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rojec\"/>
    </mc:Choice>
  </mc:AlternateContent>
  <xr:revisionPtr revIDLastSave="0" documentId="13_ncr:1_{B4D5024B-5570-4373-9CD8-1767FA5A2D4D}" xr6:coauthVersionLast="47" xr6:coauthVersionMax="47" xr10:uidLastSave="{00000000-0000-0000-0000-000000000000}"/>
  <bookViews>
    <workbookView xWindow="-120" yWindow="-120" windowWidth="20730" windowHeight="11040" xr2:uid="{69A30809-B06B-499A-9E3C-2970A6846D54}"/>
  </bookViews>
  <sheets>
    <sheet name="Customers" sheetId="1" r:id="rId1"/>
    <sheet name="Profiling" sheetId="2" r:id="rId2"/>
    <sheet name="Excel Insights" sheetId="5" r:id="rId3"/>
  </sheets>
  <definedNames>
    <definedName name="Slicer_PlanName">#N/A</definedName>
    <definedName name="Slicer_PlanName1">#N/A</definedName>
    <definedName name="Slicer_PlanName2">#N/A</definedName>
    <definedName name="Slicer_PlanName3">#N/A</definedName>
    <definedName name="Slicer_Region">#N/A</definedName>
    <definedName name="Slicer_Region1">#N/A</definedName>
    <definedName name="Slicer_Region2">#N/A</definedName>
    <definedName name="Slicer_Region3">#N/A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alcChain>
</file>

<file path=xl/sharedStrings.xml><?xml version="1.0" encoding="utf-8"?>
<sst xmlns="http://schemas.openxmlformats.org/spreadsheetml/2006/main" count="109421" uniqueCount="10148">
  <si>
    <t>CustomerID</t>
  </si>
  <si>
    <t>SignupDate</t>
  </si>
  <si>
    <t>City</t>
  </si>
  <si>
    <t>State</t>
  </si>
  <si>
    <t>Region</t>
  </si>
  <si>
    <t>Age</t>
  </si>
  <si>
    <t>Gender</t>
  </si>
  <si>
    <t>PlanName</t>
  </si>
  <si>
    <t>SpeedMbps</t>
  </si>
  <si>
    <t>ContractType</t>
  </si>
  <si>
    <t>PaymentMethod</t>
  </si>
  <si>
    <t>OTTAddon</t>
  </si>
  <si>
    <t>MonthlyCharge</t>
  </si>
  <si>
    <t>TenureMonths</t>
  </si>
  <si>
    <t>AvgMonthlyDataGB</t>
  </si>
  <si>
    <t>SupportTickets6M</t>
  </si>
  <si>
    <t>LateInvoices12M</t>
  </si>
  <si>
    <t>SatisfactionScore</t>
  </si>
  <si>
    <t>CustomerFeedback</t>
  </si>
  <si>
    <t>Churned</t>
  </si>
  <si>
    <t>ChurnDate</t>
  </si>
  <si>
    <t>ChurnReason</t>
  </si>
  <si>
    <t>TotalRevenue</t>
  </si>
  <si>
    <t>CUST-01978</t>
  </si>
  <si>
    <t>Hyderabad</t>
  </si>
  <si>
    <t>Telangana</t>
  </si>
  <si>
    <t>South</t>
  </si>
  <si>
    <t>Male</t>
  </si>
  <si>
    <t>Standard</t>
  </si>
  <si>
    <t>One Year</t>
  </si>
  <si>
    <t>Net Banking</t>
  </si>
  <si>
    <t>No</t>
  </si>
  <si>
    <t>CUST-03881</t>
  </si>
  <si>
    <t>Lucknow</t>
  </si>
  <si>
    <t>Uttar Pradesh</t>
  </si>
  <si>
    <t>North</t>
  </si>
  <si>
    <t>Basic</t>
  </si>
  <si>
    <t>Great speed for the price, happy with the plan.</t>
  </si>
  <si>
    <t>CUST-00053</t>
  </si>
  <si>
    <t>Pune</t>
  </si>
  <si>
    <t>Maharashtra</t>
  </si>
  <si>
    <t>West</t>
  </si>
  <si>
    <t>Ultra</t>
  </si>
  <si>
    <t>Two Year</t>
  </si>
  <si>
    <t>Cash at Office</t>
  </si>
  <si>
    <t>Yes</t>
  </si>
  <si>
    <t>CUST-02552</t>
  </si>
  <si>
    <t>Chennai</t>
  </si>
  <si>
    <t>Tamil Nadu</t>
  </si>
  <si>
    <t>Billing issues</t>
  </si>
  <si>
    <t>CUST-02247</t>
  </si>
  <si>
    <t>Indore</t>
  </si>
  <si>
    <t>Madhya Pradesh</t>
  </si>
  <si>
    <t>Central</t>
  </si>
  <si>
    <t>Female</t>
  </si>
  <si>
    <t>Month-to-Month</t>
  </si>
  <si>
    <t>UPI AutoPay</t>
  </si>
  <si>
    <t>Bills are clear and payment is easy with UPI. Recommended!</t>
  </si>
  <si>
    <t>CUST-00271</t>
  </si>
  <si>
    <t>Delhi</t>
  </si>
  <si>
    <t>UPI Manual</t>
  </si>
  <si>
    <t>CUST-00602</t>
  </si>
  <si>
    <t>Patna</t>
  </si>
  <si>
    <t>Bihar</t>
  </si>
  <si>
    <t>East</t>
  </si>
  <si>
    <t>CUST-02442</t>
  </si>
  <si>
    <t>Mumbai</t>
  </si>
  <si>
    <t>Premium</t>
  </si>
  <si>
    <t>Bill amount is too high compared to other providers. Very disappointed.</t>
  </si>
  <si>
    <t>Network / speed issues</t>
  </si>
  <si>
    <t>CUST-03287</t>
  </si>
  <si>
    <t>Kolkata</t>
  </si>
  <si>
    <t>West Bengal</t>
  </si>
  <si>
    <t>CUST-02968</t>
  </si>
  <si>
    <t>Chandigarh</t>
  </si>
  <si>
    <t>Very stable connection, works great for video calls. Recommended!</t>
  </si>
  <si>
    <t>CUST-04713</t>
  </si>
  <si>
    <t>OTT bundle is not worth the extra money. Please fix this soon.</t>
  </si>
  <si>
    <t>Poor customer service</t>
  </si>
  <si>
    <t>CUST-09033</t>
  </si>
  <si>
    <t>Installation was smooth, but the bill is confusing. Hope it improves.</t>
  </si>
  <si>
    <t>CUST-01788</t>
  </si>
  <si>
    <t>Card AutoPay</t>
  </si>
  <si>
    <t>Internet keeps disconnecting every evening. Please fix this soon.</t>
  </si>
  <si>
    <t>CUST-01699</t>
  </si>
  <si>
    <t>CUST-03226</t>
  </si>
  <si>
    <t>Speed is fine most days but drops sometimes. Hope it improves.</t>
  </si>
  <si>
    <t>CUST-00404</t>
  </si>
  <si>
    <t>CUST-03535</t>
  </si>
  <si>
    <t>Ahmedabad</t>
  </si>
  <si>
    <t>Gujarat</t>
  </si>
  <si>
    <t>Support team resolved my issue quickly.</t>
  </si>
  <si>
    <t>Price too high</t>
  </si>
  <si>
    <t>CUST-06047</t>
  </si>
  <si>
    <t>CUST-03048</t>
  </si>
  <si>
    <t>Service is okay, nothing special. Hope it improves.</t>
  </si>
  <si>
    <t>CUST-08863</t>
  </si>
  <si>
    <t>Competitor offer</t>
  </si>
  <si>
    <t>CUST-07147</t>
  </si>
  <si>
    <t>Speed is much lower than what I am paying for. Very disappointed.</t>
  </si>
  <si>
    <t>CUST-00508</t>
  </si>
  <si>
    <t>Jaipur</t>
  </si>
  <si>
    <t>Rajasthan</t>
  </si>
  <si>
    <t>CUST-04477</t>
  </si>
  <si>
    <t>CUST-01678</t>
  </si>
  <si>
    <t>Very stable connection, works great for video calls. Thanks team.</t>
  </si>
  <si>
    <t>CUST-02021</t>
  </si>
  <si>
    <t>Great speed for the price, happy with the plan. Thanks team.</t>
  </si>
  <si>
    <t>CUST-01683</t>
  </si>
  <si>
    <t>CUST-01650</t>
  </si>
  <si>
    <t>CUST-02422</t>
  </si>
  <si>
    <t>CUST-07538</t>
  </si>
  <si>
    <t>Installation was quick and the technician was polite. Recommended!</t>
  </si>
  <si>
    <t>CUST-04794</t>
  </si>
  <si>
    <t>Support is average and the wait time is long. Hope it improves.</t>
  </si>
  <si>
    <t>CUST-09637</t>
  </si>
  <si>
    <t>CUST-01016</t>
  </si>
  <si>
    <t>Bills are clear and payment is easy with UPI.</t>
  </si>
  <si>
    <t>CUST-08922</t>
  </si>
  <si>
    <t>CUST-03045</t>
  </si>
  <si>
    <t>Great speed for the price, happy with the plan. Recommended!</t>
  </si>
  <si>
    <t>CUST-03499</t>
  </si>
  <si>
    <t>Pricing is fair but not cheap.</t>
  </si>
  <si>
    <t>CUST-05525</t>
  </si>
  <si>
    <t>Support team resolved my issue quickly. Recommended!</t>
  </si>
  <si>
    <t>CUST-09555</t>
  </si>
  <si>
    <t>Very stable connection, works great for video calls.</t>
  </si>
  <si>
    <t>CUST-02847</t>
  </si>
  <si>
    <t>Technician visit was delayed by three days. Very disappointed.</t>
  </si>
  <si>
    <t>CUST-00836</t>
  </si>
  <si>
    <t>Bills are clear and payment is easy with UPI. Thanks team.</t>
  </si>
  <si>
    <t>CUST-04864</t>
  </si>
  <si>
    <t>Speed is much lower than what I am paying for. Please fix this soon.</t>
  </si>
  <si>
    <t>CUST-03298</t>
  </si>
  <si>
    <t>CUST-07962</t>
  </si>
  <si>
    <t>CUST-03146</t>
  </si>
  <si>
    <t>Support is average and the wait time is long.</t>
  </si>
  <si>
    <t>CUST-06116</t>
  </si>
  <si>
    <t>CUST-01902</t>
  </si>
  <si>
    <t>CUST-01412</t>
  </si>
  <si>
    <t>CUST-00624</t>
  </si>
  <si>
    <t>CUST-03504</t>
  </si>
  <si>
    <t>CUST-03067</t>
  </si>
  <si>
    <t>Pricing is fair but not cheap. Hope it improves.</t>
  </si>
  <si>
    <t>CUST-00642</t>
  </si>
  <si>
    <t>CUST-02171</t>
  </si>
  <si>
    <t>Bengaluru</t>
  </si>
  <si>
    <t>Karnataka</t>
  </si>
  <si>
    <t>CUST-06822</t>
  </si>
  <si>
    <t>Speed is fine most days but drops sometimes.</t>
  </si>
  <si>
    <t>CUST-07419</t>
  </si>
  <si>
    <t>OTT bundle is excellent value. Thanks team.</t>
  </si>
  <si>
    <t>CUST-01720</t>
  </si>
  <si>
    <t>CUST-01303</t>
  </si>
  <si>
    <t>CUST-07828</t>
  </si>
  <si>
    <t>CUST-05793</t>
  </si>
  <si>
    <t>CUST-09926</t>
  </si>
  <si>
    <t>CUST-08338</t>
  </si>
  <si>
    <t>Bhubaneswar</t>
  </si>
  <si>
    <t>Odisha</t>
  </si>
  <si>
    <t>Support team resolved my issue quickly. Thanks team.</t>
  </si>
  <si>
    <t>CUST-03436</t>
  </si>
  <si>
    <t>CUST-03657</t>
  </si>
  <si>
    <t>Other</t>
  </si>
  <si>
    <t>OTT bundle is excellent value.</t>
  </si>
  <si>
    <t>CUST-05549</t>
  </si>
  <si>
    <t>CUST-00066</t>
  </si>
  <si>
    <t>HYDERABAD</t>
  </si>
  <si>
    <t>CUST-02418</t>
  </si>
  <si>
    <t>CUST-03693</t>
  </si>
  <si>
    <t>No longer needed</t>
  </si>
  <si>
    <t>CUST-04000</t>
  </si>
  <si>
    <t>CUST-05498</t>
  </si>
  <si>
    <t>CUST-00439</t>
  </si>
  <si>
    <t>CUST-03567</t>
  </si>
  <si>
    <t>Speed is much lower than what I am paying for.</t>
  </si>
  <si>
    <t>CUST-06932</t>
  </si>
  <si>
    <t>CUST-01819</t>
  </si>
  <si>
    <t>CUST-03606</t>
  </si>
  <si>
    <t>CUST-02795</t>
  </si>
  <si>
    <t>CUST-05078</t>
  </si>
  <si>
    <t>Installation was quick and the technician was polite.</t>
  </si>
  <si>
    <t>CUST-02466</t>
  </si>
  <si>
    <t>Kochi</t>
  </si>
  <si>
    <t>Kerala</t>
  </si>
  <si>
    <t>CUST-04313</t>
  </si>
  <si>
    <t>CUST-05234</t>
  </si>
  <si>
    <t>CUST-06476</t>
  </si>
  <si>
    <t>CUST-04467</t>
  </si>
  <si>
    <t>CUST-04382</t>
  </si>
  <si>
    <t>CUST-05121</t>
  </si>
  <si>
    <t>CUST-04563</t>
  </si>
  <si>
    <t>CUST-00379</t>
  </si>
  <si>
    <t>CUST-02760</t>
  </si>
  <si>
    <t>Customer support never resolves my complaint on the first call. Please fix this soon.</t>
  </si>
  <si>
    <t>CUST-06960</t>
  </si>
  <si>
    <t>CUST-06782</t>
  </si>
  <si>
    <t>CUST-01290</t>
  </si>
  <si>
    <t>CUST-06744</t>
  </si>
  <si>
    <t>CUST-00012</t>
  </si>
  <si>
    <t>CUST-02067</t>
  </si>
  <si>
    <t>CUST-06211</t>
  </si>
  <si>
    <t>CUST-04480</t>
  </si>
  <si>
    <t>CUST-01056</t>
  </si>
  <si>
    <t>CUST-03701</t>
  </si>
  <si>
    <t>CUST-05578</t>
  </si>
  <si>
    <t>CUST-09026</t>
  </si>
  <si>
    <t>Relocated</t>
  </si>
  <si>
    <t>CUST-04642</t>
  </si>
  <si>
    <t>Guwahati</t>
  </si>
  <si>
    <t>Assam</t>
  </si>
  <si>
    <t>CUST-08723</t>
  </si>
  <si>
    <t>CUST-09737</t>
  </si>
  <si>
    <t>CUST-01112</t>
  </si>
  <si>
    <t>Service is okay, nothing special.</t>
  </si>
  <si>
    <t>CUST-09272</t>
  </si>
  <si>
    <t>CUST-02730</t>
  </si>
  <si>
    <t>CUST-00738</t>
  </si>
  <si>
    <t>CUST-01749</t>
  </si>
  <si>
    <t>CUST-09312</t>
  </si>
  <si>
    <t>CUST-07788</t>
  </si>
  <si>
    <t>CUST-05592</t>
  </si>
  <si>
    <t>CUST-02435</t>
  </si>
  <si>
    <t>CUST-01546</t>
  </si>
  <si>
    <t>CUST-02894</t>
  </si>
  <si>
    <t>CUST-03818</t>
  </si>
  <si>
    <t>CUST-01196</t>
  </si>
  <si>
    <t>CUST-08004</t>
  </si>
  <si>
    <t>CUST-03449</t>
  </si>
  <si>
    <t>CUST-01436</t>
  </si>
  <si>
    <t>CUST-09474</t>
  </si>
  <si>
    <t>CUST-08437</t>
  </si>
  <si>
    <t>CUST-03030</t>
  </si>
  <si>
    <t>CUST-06355</t>
  </si>
  <si>
    <t>CUST-03775</t>
  </si>
  <si>
    <t>CUST-08923</t>
  </si>
  <si>
    <t>OTT bundle is excellent value. Recommended!</t>
  </si>
  <si>
    <t>CUST-00037</t>
  </si>
  <si>
    <t>CUST-03553</t>
  </si>
  <si>
    <t>CUST-03284</t>
  </si>
  <si>
    <t>Router needs frequent restarts, very frustrating. Please fix this soon.</t>
  </si>
  <si>
    <t>CUST-06451</t>
  </si>
  <si>
    <t>CUST-09031</t>
  </si>
  <si>
    <t>CUST-05069</t>
  </si>
  <si>
    <t>Installation was smooth, but the bill is confusing.</t>
  </si>
  <si>
    <t>CUST-05358</t>
  </si>
  <si>
    <t>CUST-00832</t>
  </si>
  <si>
    <t>CUST-00375</t>
  </si>
  <si>
    <t>CUST-04077</t>
  </si>
  <si>
    <t>CUST-08576</t>
  </si>
  <si>
    <t>CUST-08053</t>
  </si>
  <si>
    <t>CUST-03731</t>
  </si>
  <si>
    <t>CUST-04905</t>
  </si>
  <si>
    <t>CUST-05427</t>
  </si>
  <si>
    <t>CUST-01763</t>
  </si>
  <si>
    <t>Bill amount is too high compared to other providers. Please fix this soon.</t>
  </si>
  <si>
    <t>CUST-01731</t>
  </si>
  <si>
    <t>CUST-03753</t>
  </si>
  <si>
    <t>CUST-05464</t>
  </si>
  <si>
    <t>CUST-03582</t>
  </si>
  <si>
    <t>CUST-07180</t>
  </si>
  <si>
    <t>Router needs frequent restarts, very frustrating.</t>
  </si>
  <si>
    <t>CUST-01544</t>
  </si>
  <si>
    <t>CUST-07171</t>
  </si>
  <si>
    <t>CUST-00949</t>
  </si>
  <si>
    <t>CUST-00534</t>
  </si>
  <si>
    <t>Installation was quick and the technician was polite. Thanks team.</t>
  </si>
  <si>
    <t>CUST-02756</t>
  </si>
  <si>
    <t>CUST-07168</t>
  </si>
  <si>
    <t>CUST-01658</t>
  </si>
  <si>
    <t>CUST-02972</t>
  </si>
  <si>
    <t>CUST-03254</t>
  </si>
  <si>
    <t>CUST-02702</t>
  </si>
  <si>
    <t>CUST-06839</t>
  </si>
  <si>
    <t>CUST-08125</t>
  </si>
  <si>
    <t>CUST-00935</t>
  </si>
  <si>
    <t>CUST-05055</t>
  </si>
  <si>
    <t>CUST-00923</t>
  </si>
  <si>
    <t>CUST-09572</t>
  </si>
  <si>
    <t>CUST-06089</t>
  </si>
  <si>
    <t>CUST-04892</t>
  </si>
  <si>
    <t>CUST-04649</t>
  </si>
  <si>
    <t>CUST-01210</t>
  </si>
  <si>
    <t>CUST-04712</t>
  </si>
  <si>
    <t>CUST-04092</t>
  </si>
  <si>
    <t>CUST-09774</t>
  </si>
  <si>
    <t>CUST-04783</t>
  </si>
  <si>
    <t>CUST-07134</t>
  </si>
  <si>
    <t>CUST-06594</t>
  </si>
  <si>
    <t>CUST-03945</t>
  </si>
  <si>
    <t>CUST-00346</t>
  </si>
  <si>
    <t>CUST-05812</t>
  </si>
  <si>
    <t>CUST-03683</t>
  </si>
  <si>
    <t>CUST-06739</t>
  </si>
  <si>
    <t>CUST-08932</t>
  </si>
  <si>
    <t>CUST-03063</t>
  </si>
  <si>
    <t>CUST-02316</t>
  </si>
  <si>
    <t>CUST-05609</t>
  </si>
  <si>
    <t>CUST-00572</t>
  </si>
  <si>
    <t>CUST-06890</t>
  </si>
  <si>
    <t>CUST-01876</t>
  </si>
  <si>
    <t>CUST-00057</t>
  </si>
  <si>
    <t>CUST-03088</t>
  </si>
  <si>
    <t>CUST-06767</t>
  </si>
  <si>
    <t>CUST-09063</t>
  </si>
  <si>
    <t>CUST-01313</t>
  </si>
  <si>
    <t>CUST-07333</t>
  </si>
  <si>
    <t>CUST-01386</t>
  </si>
  <si>
    <t>CUST-06096</t>
  </si>
  <si>
    <t>CUST-03539</t>
  </si>
  <si>
    <t>CUST-08687</t>
  </si>
  <si>
    <t>CUST-08202</t>
  </si>
  <si>
    <t>CUST-04408</t>
  </si>
  <si>
    <t>CUST-00946</t>
  </si>
  <si>
    <t>CUST-01666</t>
  </si>
  <si>
    <t>CUST-01443</t>
  </si>
  <si>
    <t>CUST-05645</t>
  </si>
  <si>
    <t>CUST-05723</t>
  </si>
  <si>
    <t>CUST-04661</t>
  </si>
  <si>
    <t>CUST-02106</t>
  </si>
  <si>
    <t>CUST-01764</t>
  </si>
  <si>
    <t>CUST-06730</t>
  </si>
  <si>
    <t>CUST-07448</t>
  </si>
  <si>
    <t>CUST-00607</t>
  </si>
  <si>
    <t>CUST-04559</t>
  </si>
  <si>
    <t>CUST-06903</t>
  </si>
  <si>
    <t>CUST-03649</t>
  </si>
  <si>
    <t>CUST-04469</t>
  </si>
  <si>
    <t>Considering switching to another provider. Please fix this soon.</t>
  </si>
  <si>
    <t>CUST-09696</t>
  </si>
  <si>
    <t>CUST-02200</t>
  </si>
  <si>
    <t>CUST-00864</t>
  </si>
  <si>
    <t>CUST-05705</t>
  </si>
  <si>
    <t>Technician visit was delayed by three days.</t>
  </si>
  <si>
    <t>CUST-05895</t>
  </si>
  <si>
    <t>CUST-07395</t>
  </si>
  <si>
    <t>CUST-05254</t>
  </si>
  <si>
    <t>Got charged twice this month and the refund took very long. Please fix this soon.</t>
  </si>
  <si>
    <t>CUST-07546</t>
  </si>
  <si>
    <t>Outage lasted two days with no proper update.</t>
  </si>
  <si>
    <t>CUST-04333</t>
  </si>
  <si>
    <t>CUST-01298</t>
  </si>
  <si>
    <t>CUST-03718</t>
  </si>
  <si>
    <t>CUST-03341</t>
  </si>
  <si>
    <t>CUST-08909</t>
  </si>
  <si>
    <t>CUST-01522</t>
  </si>
  <si>
    <t>CUST-07156</t>
  </si>
  <si>
    <t>Considering switching to another provider.</t>
  </si>
  <si>
    <t>CUST-02767</t>
  </si>
  <si>
    <t>CUST-04657</t>
  </si>
  <si>
    <t>CUST-00475</t>
  </si>
  <si>
    <t>CUST-02499</t>
  </si>
  <si>
    <t>CUST-00749</t>
  </si>
  <si>
    <t>CUST-03991</t>
  </si>
  <si>
    <t>CUST-01932</t>
  </si>
  <si>
    <t>CUST-03061</t>
  </si>
  <si>
    <t>CUST-08002</t>
  </si>
  <si>
    <t>CUST-02268</t>
  </si>
  <si>
    <t>CUST-06013</t>
  </si>
  <si>
    <t>CUST-05551</t>
  </si>
  <si>
    <t>CUST-06500</t>
  </si>
  <si>
    <t>CUST-05857</t>
  </si>
  <si>
    <t>CUST-02980</t>
  </si>
  <si>
    <t>CUST-05233</t>
  </si>
  <si>
    <t>CUST-02996</t>
  </si>
  <si>
    <t>CUST-02857</t>
  </si>
  <si>
    <t>CUST-04691</t>
  </si>
  <si>
    <t>Got charged twice this month and the refund took very long.</t>
  </si>
  <si>
    <t>CUST-08554</t>
  </si>
  <si>
    <t>CUST-01945</t>
  </si>
  <si>
    <t>Customer support never resolves my complaint on the first call. Very disappointed.</t>
  </si>
  <si>
    <t>CUST-09025</t>
  </si>
  <si>
    <t>CUST-08271</t>
  </si>
  <si>
    <t>CUST-07993</t>
  </si>
  <si>
    <t>CUST-06990</t>
  </si>
  <si>
    <t>CUST-04365</t>
  </si>
  <si>
    <t>CUST-09605</t>
  </si>
  <si>
    <t>CUST-09344</t>
  </si>
  <si>
    <t>CUST-04004</t>
  </si>
  <si>
    <t>CUST-03415</t>
  </si>
  <si>
    <t>CUST-02407</t>
  </si>
  <si>
    <t>CUST-02351</t>
  </si>
  <si>
    <t>CUST-06694</t>
  </si>
  <si>
    <t>CUST-09022</t>
  </si>
  <si>
    <t>Router needs frequent restarts, very frustrating. Very disappointed.</t>
  </si>
  <si>
    <t>CUST-03525</t>
  </si>
  <si>
    <t>CUST-05474</t>
  </si>
  <si>
    <t>CUST-09264</t>
  </si>
  <si>
    <t>CUST-09640</t>
  </si>
  <si>
    <t>CUST-07485</t>
  </si>
  <si>
    <t>CUST-03658</t>
  </si>
  <si>
    <t>CUST-02409</t>
  </si>
  <si>
    <t>CUST-07430</t>
  </si>
  <si>
    <t>CUST-08905</t>
  </si>
  <si>
    <t>CUST-05556</t>
  </si>
  <si>
    <t>CUST-01264</t>
  </si>
  <si>
    <t>CUST-06420</t>
  </si>
  <si>
    <t>CUST-01137</t>
  </si>
  <si>
    <t>CUST-06825</t>
  </si>
  <si>
    <t>CUST-06947</t>
  </si>
  <si>
    <t>CUST-05931</t>
  </si>
  <si>
    <t>CUST-08825</t>
  </si>
  <si>
    <t>CUST-08847</t>
  </si>
  <si>
    <t>CUST-02462</t>
  </si>
  <si>
    <t>CUST-02548</t>
  </si>
  <si>
    <t>Internet keeps disconnecting every evening.</t>
  </si>
  <si>
    <t>CUST-06114</t>
  </si>
  <si>
    <t>CUST-03180</t>
  </si>
  <si>
    <t>CUST-08716</t>
  </si>
  <si>
    <t>CUST-01214</t>
  </si>
  <si>
    <t>CUST-04834</t>
  </si>
  <si>
    <t>CUST-07954</t>
  </si>
  <si>
    <t>CUST-04185</t>
  </si>
  <si>
    <t>CUST-01590</t>
  </si>
  <si>
    <t>CUST-02347</t>
  </si>
  <si>
    <t>CUST-02038</t>
  </si>
  <si>
    <t>CUST-09123</t>
  </si>
  <si>
    <t>CUST-01244</t>
  </si>
  <si>
    <t>CUST-00080</t>
  </si>
  <si>
    <t>CUST-05687</t>
  </si>
  <si>
    <t>CUST-06288</t>
  </si>
  <si>
    <t>CUST-00100</t>
  </si>
  <si>
    <t>CUST-07735</t>
  </si>
  <si>
    <t>CUST-00883</t>
  </si>
  <si>
    <t>CUST-01861</t>
  </si>
  <si>
    <t>CUST-02209</t>
  </si>
  <si>
    <t>CUST-08595</t>
  </si>
  <si>
    <t>CUST-00068</t>
  </si>
  <si>
    <t>CUST-06874</t>
  </si>
  <si>
    <t>CUST-02361</t>
  </si>
  <si>
    <t>CUST-00733</t>
  </si>
  <si>
    <t>CUST-09633</t>
  </si>
  <si>
    <t>CUST-07779</t>
  </si>
  <si>
    <t>Outage lasted two days with no proper update. Please fix this soon.</t>
  </si>
  <si>
    <t>CUST-05929</t>
  </si>
  <si>
    <t xml:space="preserve">Kolkata </t>
  </si>
  <si>
    <t>CUST-00921</t>
  </si>
  <si>
    <t>CUST-07435</t>
  </si>
  <si>
    <t>Internet keeps disconnecting every evening. Very disappointed.</t>
  </si>
  <si>
    <t>CUST-08796</t>
  </si>
  <si>
    <t>CUST-01527</t>
  </si>
  <si>
    <t>OTT bundle is not worth the extra money. Very disappointed.</t>
  </si>
  <si>
    <t>CUST-05397</t>
  </si>
  <si>
    <t>CUST-00657</t>
  </si>
  <si>
    <t>CUST-07902</t>
  </si>
  <si>
    <t>CUST-01111</t>
  </si>
  <si>
    <t>CUST-07105</t>
  </si>
  <si>
    <t>CUST-08300</t>
  </si>
  <si>
    <t>CUST-02424</t>
  </si>
  <si>
    <t>CUST-00501</t>
  </si>
  <si>
    <t>CUST-08646</t>
  </si>
  <si>
    <t>CUST-09190</t>
  </si>
  <si>
    <t>CUST-08473</t>
  </si>
  <si>
    <t>CUST-03489</t>
  </si>
  <si>
    <t>CUST-00632</t>
  </si>
  <si>
    <t>CUST-03428</t>
  </si>
  <si>
    <t>CUST-00176</t>
  </si>
  <si>
    <t>CUST-00233</t>
  </si>
  <si>
    <t>CUST-02339</t>
  </si>
  <si>
    <t>CUST-06362</t>
  </si>
  <si>
    <t>CUST-01597</t>
  </si>
  <si>
    <t>CUST-03817</t>
  </si>
  <si>
    <t>CUST-03275</t>
  </si>
  <si>
    <t>CUST-05837</t>
  </si>
  <si>
    <t>CUST-08850</t>
  </si>
  <si>
    <t>CUST-05205</t>
  </si>
  <si>
    <t>CUST-03740</t>
  </si>
  <si>
    <t>CUST-07306</t>
  </si>
  <si>
    <t>CUST-08571</t>
  </si>
  <si>
    <t>CUST-05920</t>
  </si>
  <si>
    <t>Outage lasted two days with no proper update. Very disappointed.</t>
  </si>
  <si>
    <t>CUST-06425</t>
  </si>
  <si>
    <t>CUST-01484</t>
  </si>
  <si>
    <t>CUST-06533</t>
  </si>
  <si>
    <t>CUST-03977</t>
  </si>
  <si>
    <t>CUST-04030</t>
  </si>
  <si>
    <t>CUST-03565</t>
  </si>
  <si>
    <t>CUST-09761</t>
  </si>
  <si>
    <t>CUST-01686</t>
  </si>
  <si>
    <t>CUST-00174</t>
  </si>
  <si>
    <t>CUST-01181</t>
  </si>
  <si>
    <t>CUST-01408</t>
  </si>
  <si>
    <t>CUST-08937</t>
  </si>
  <si>
    <t>CUST-06995</t>
  </si>
  <si>
    <t>CUST-03601</t>
  </si>
  <si>
    <t>CUST-05012</t>
  </si>
  <si>
    <t>CUST-04822</t>
  </si>
  <si>
    <t>CUST-04656</t>
  </si>
  <si>
    <t>CUST-04608</t>
  </si>
  <si>
    <t>CUST-09085</t>
  </si>
  <si>
    <t>CUST-08224</t>
  </si>
  <si>
    <t>CUST-08786</t>
  </si>
  <si>
    <t>CUST-06794</t>
  </si>
  <si>
    <t>CUST-01459</t>
  </si>
  <si>
    <t>CUST-05992</t>
  </si>
  <si>
    <t>CUST-05015</t>
  </si>
  <si>
    <t>CUST-01193</t>
  </si>
  <si>
    <t>CUST-03726</t>
  </si>
  <si>
    <t>CUST-09108</t>
  </si>
  <si>
    <t>CUST-00421</t>
  </si>
  <si>
    <t>CUST-02029</t>
  </si>
  <si>
    <t>CUST-08165</t>
  </si>
  <si>
    <t>CUST-06751</t>
  </si>
  <si>
    <t>CUST-04930</t>
  </si>
  <si>
    <t>CUST-07037</t>
  </si>
  <si>
    <t>CUST-03300</t>
  </si>
  <si>
    <t>CUST-05281</t>
  </si>
  <si>
    <t>CUST-04825</t>
  </si>
  <si>
    <t>CUST-06350</t>
  </si>
  <si>
    <t>CUST-02303</t>
  </si>
  <si>
    <t>CUST-06686</t>
  </si>
  <si>
    <t>CUST-01422</t>
  </si>
  <si>
    <t>CUST-04411</t>
  </si>
  <si>
    <t>CUST-02793</t>
  </si>
  <si>
    <t>CUST-08081</t>
  </si>
  <si>
    <t>CUST-09396</t>
  </si>
  <si>
    <t>CUST-03560</t>
  </si>
  <si>
    <t>CUST-02143</t>
  </si>
  <si>
    <t>CUST-00844</t>
  </si>
  <si>
    <t>CUST-01451</t>
  </si>
  <si>
    <t>CUST-08579</t>
  </si>
  <si>
    <t>CUST-05020</t>
  </si>
  <si>
    <t>CUST-03360</t>
  </si>
  <si>
    <t>CUST-08821</t>
  </si>
  <si>
    <t>CUST-06860</t>
  </si>
  <si>
    <t>CUST-04523</t>
  </si>
  <si>
    <t>CUST-01593</t>
  </si>
  <si>
    <t>CUST-06215</t>
  </si>
  <si>
    <t>CUST-06528</t>
  </si>
  <si>
    <t>CUST-05220</t>
  </si>
  <si>
    <t>CUST-05973</t>
  </si>
  <si>
    <t>CUST-01385</t>
  </si>
  <si>
    <t>CUST-03117</t>
  </si>
  <si>
    <t>CUST-02035</t>
  </si>
  <si>
    <t>CUST-02467</t>
  </si>
  <si>
    <t>CUST-02412</t>
  </si>
  <si>
    <t>CUST-08748</t>
  </si>
  <si>
    <t>CUST-07002</t>
  </si>
  <si>
    <t>CUST-00640</t>
  </si>
  <si>
    <t>CUST-03437</t>
  </si>
  <si>
    <t>Technician visit was delayed by three days. Please fix this soon.</t>
  </si>
  <si>
    <t>CUST-04797</t>
  </si>
  <si>
    <t>CUST-06593</t>
  </si>
  <si>
    <t>CUST-02384</t>
  </si>
  <si>
    <t>CUST-06746</t>
  </si>
  <si>
    <t>CUST-01971</t>
  </si>
  <si>
    <t>CUST-06681</t>
  </si>
  <si>
    <t>CUST-09024</t>
  </si>
  <si>
    <t>CUST-03394</t>
  </si>
  <si>
    <t>CUST-04936</t>
  </si>
  <si>
    <t>CUST-01042</t>
  </si>
  <si>
    <t>CUST-04843</t>
  </si>
  <si>
    <t>CUST-02954</t>
  </si>
  <si>
    <t>CUST-01407</t>
  </si>
  <si>
    <t>CUST-09764</t>
  </si>
  <si>
    <t>CUST-05482</t>
  </si>
  <si>
    <t>CUST-02956</t>
  </si>
  <si>
    <t>CUST-05285</t>
  </si>
  <si>
    <t>CUST-08818</t>
  </si>
  <si>
    <t>CUST-01838</t>
  </si>
  <si>
    <t>CUST-02210</t>
  </si>
  <si>
    <t>CUST-08034</t>
  </si>
  <si>
    <t>CUST-06383</t>
  </si>
  <si>
    <t>CUST-07094</t>
  </si>
  <si>
    <t>CUST-08925</t>
  </si>
  <si>
    <t>CUST-09850</t>
  </si>
  <si>
    <t xml:space="preserve">Delhi </t>
  </si>
  <si>
    <t>CUST-03244</t>
  </si>
  <si>
    <t>CUST-08285</t>
  </si>
  <si>
    <t>CUST-06676</t>
  </si>
  <si>
    <t>CUST-00061</t>
  </si>
  <si>
    <t>CUST-05776</t>
  </si>
  <si>
    <t>CUST-05513</t>
  </si>
  <si>
    <t>CUST-04269</t>
  </si>
  <si>
    <t>CUST-03723</t>
  </si>
  <si>
    <t>CUST-07760</t>
  </si>
  <si>
    <t>CUST-08015</t>
  </si>
  <si>
    <t>CUST-05174</t>
  </si>
  <si>
    <t>CUST-07116</t>
  </si>
  <si>
    <t>CUST-08800</t>
  </si>
  <si>
    <t>CUST-00164</t>
  </si>
  <si>
    <t>Bill amount is too high compared to other providers.</t>
  </si>
  <si>
    <t>CUST-03724</t>
  </si>
  <si>
    <t>CUST-08265</t>
  </si>
  <si>
    <t>CUST-06014</t>
  </si>
  <si>
    <t>CUST-04064</t>
  </si>
  <si>
    <t>CUST-06761</t>
  </si>
  <si>
    <t>CUST-02169</t>
  </si>
  <si>
    <t>CUST-03024</t>
  </si>
  <si>
    <t>CUST-04232</t>
  </si>
  <si>
    <t>CUST-04707</t>
  </si>
  <si>
    <t>CUST-06690</t>
  </si>
  <si>
    <t>CUST-05636</t>
  </si>
  <si>
    <t>CUST-03884</t>
  </si>
  <si>
    <t>CUST-00113</t>
  </si>
  <si>
    <t>CUST-05444</t>
  </si>
  <si>
    <t>CUST-01674</t>
  </si>
  <si>
    <t>CUST-08582</t>
  </si>
  <si>
    <t>Got charged twice this month and the refund took very long. Very disappointed.</t>
  </si>
  <si>
    <t>CUST-09343</t>
  </si>
  <si>
    <t>CUST-08099</t>
  </si>
  <si>
    <t>CUST-04160</t>
  </si>
  <si>
    <t>CUST-01330</t>
  </si>
  <si>
    <t>CUST-09521</t>
  </si>
  <si>
    <t>CUST-03332</t>
  </si>
  <si>
    <t>CUST-04765</t>
  </si>
  <si>
    <t>CUST-03788</t>
  </si>
  <si>
    <t>CUST-08851</t>
  </si>
  <si>
    <t>CUST-06758</t>
  </si>
  <si>
    <t>CUST-00797</t>
  </si>
  <si>
    <t>CUST-09906</t>
  </si>
  <si>
    <t>CUST-03363</t>
  </si>
  <si>
    <t>CUST-04837</t>
  </si>
  <si>
    <t>CUST-00653</t>
  </si>
  <si>
    <t>CUST-08772</t>
  </si>
  <si>
    <t>CUST-01230</t>
  </si>
  <si>
    <t>CUST-04572</t>
  </si>
  <si>
    <t>CUST-07973</t>
  </si>
  <si>
    <t>CUST-08008</t>
  </si>
  <si>
    <t>CUST-00413</t>
  </si>
  <si>
    <t>CUST-02400</t>
  </si>
  <si>
    <t>CUST-05719</t>
  </si>
  <si>
    <t>CUST-04348</t>
  </si>
  <si>
    <t>CUST-00228</t>
  </si>
  <si>
    <t>CUST-06644</t>
  </si>
  <si>
    <t>CUST-07111</t>
  </si>
  <si>
    <t>CUST-02574</t>
  </si>
  <si>
    <t>CUST-00762</t>
  </si>
  <si>
    <t>CUST-01461</t>
  </si>
  <si>
    <t>CUST-02905</t>
  </si>
  <si>
    <t>CUST-02369</t>
  </si>
  <si>
    <t>CUST-01562</t>
  </si>
  <si>
    <t>CUST-04485</t>
  </si>
  <si>
    <t>CUST-08289</t>
  </si>
  <si>
    <t>CUST-03677</t>
  </si>
  <si>
    <t>CUST-08076</t>
  </si>
  <si>
    <t>CUST-01364</t>
  </si>
  <si>
    <t>CUST-06490</t>
  </si>
  <si>
    <t>CUST-09322</t>
  </si>
  <si>
    <t>CUST-09821</t>
  </si>
  <si>
    <t>CUST-04759</t>
  </si>
  <si>
    <t>CUST-01742</t>
  </si>
  <si>
    <t>PUNE</t>
  </si>
  <si>
    <t>CUST-09679</t>
  </si>
  <si>
    <t>CUST-09676</t>
  </si>
  <si>
    <t>CUST-08057</t>
  </si>
  <si>
    <t>CUST-04722</t>
  </si>
  <si>
    <t>CUST-01420</t>
  </si>
  <si>
    <t>CUST-06968</t>
  </si>
  <si>
    <t>CUST-08613</t>
  </si>
  <si>
    <t>CUST-09950</t>
  </si>
  <si>
    <t>CUST-04123</t>
  </si>
  <si>
    <t>CUST-08663</t>
  </si>
  <si>
    <t>CUST-05537</t>
  </si>
  <si>
    <t>CUST-00609</t>
  </si>
  <si>
    <t>CUST-07460</t>
  </si>
  <si>
    <t>CUST-00695</t>
  </si>
  <si>
    <t>CUST-06395</t>
  </si>
  <si>
    <t>CUST-08295</t>
  </si>
  <si>
    <t>CUST-07050</t>
  </si>
  <si>
    <t>CUST-07438</t>
  </si>
  <si>
    <t>CUST-09603</t>
  </si>
  <si>
    <t>CUST-05465</t>
  </si>
  <si>
    <t>CUST-01643</t>
  </si>
  <si>
    <t>CUST-02125</t>
  </si>
  <si>
    <t>CUST-07857</t>
  </si>
  <si>
    <t>CUST-07635</t>
  </si>
  <si>
    <t>CUST-01040</t>
  </si>
  <si>
    <t>CUST-04241</t>
  </si>
  <si>
    <t>CUST-04007</t>
  </si>
  <si>
    <t>CUST-09482</t>
  </si>
  <si>
    <t>CUST-07132</t>
  </si>
  <si>
    <t>CUST-03951</t>
  </si>
  <si>
    <t>CUST-07393</t>
  </si>
  <si>
    <t>CUST-01299</t>
  </si>
  <si>
    <t>CUST-05099</t>
  </si>
  <si>
    <t>CUST-07498</t>
  </si>
  <si>
    <t>CUST-04252</t>
  </si>
  <si>
    <t>KOLKATA</t>
  </si>
  <si>
    <t>CUST-00359</t>
  </si>
  <si>
    <t>CUST-08412</t>
  </si>
  <si>
    <t>CUST-01873</t>
  </si>
  <si>
    <t>CUST-02255</t>
  </si>
  <si>
    <t>CUST-08355</t>
  </si>
  <si>
    <t>CUST-05760</t>
  </si>
  <si>
    <t>CUST-00681</t>
  </si>
  <si>
    <t>CUST-00414</t>
  </si>
  <si>
    <t>CUST-02398</t>
  </si>
  <si>
    <t>CUST-03346</t>
  </si>
  <si>
    <t>CUST-00795</t>
  </si>
  <si>
    <t>CUST-03581</t>
  </si>
  <si>
    <t>CUST-09551</t>
  </si>
  <si>
    <t>CUST-03895</t>
  </si>
  <si>
    <t>CUST-02162</t>
  </si>
  <si>
    <t>CUST-04039</t>
  </si>
  <si>
    <t>CUST-08279</t>
  </si>
  <si>
    <t>CUST-09284</t>
  </si>
  <si>
    <t>CUST-06018</t>
  </si>
  <si>
    <t>CUST-03778</t>
  </si>
  <si>
    <t>CUST-09168</t>
  </si>
  <si>
    <t>CUST-06807</t>
  </si>
  <si>
    <t>CUST-02722</t>
  </si>
  <si>
    <t>CUST-00459</t>
  </si>
  <si>
    <t>CUST-08506</t>
  </si>
  <si>
    <t>CUST-02283</t>
  </si>
  <si>
    <t>CUST-03177</t>
  </si>
  <si>
    <t>CUST-04885</t>
  </si>
  <si>
    <t>CUST-04853</t>
  </si>
  <si>
    <t>CUST-07209</t>
  </si>
  <si>
    <t>CUST-09103</t>
  </si>
  <si>
    <t>CUST-09151</t>
  </si>
  <si>
    <t>CUST-09700</t>
  </si>
  <si>
    <t>CUST-09479</t>
  </si>
  <si>
    <t>CUST-07729</t>
  </si>
  <si>
    <t>CUST-09513</t>
  </si>
  <si>
    <t>CUST-07569</t>
  </si>
  <si>
    <t>CUST-00676</t>
  </si>
  <si>
    <t>CUST-07207</t>
  </si>
  <si>
    <t>CUST-02105</t>
  </si>
  <si>
    <t>CUST-02763</t>
  </si>
  <si>
    <t>CUST-08619</t>
  </si>
  <si>
    <t>CUST-06679</t>
  </si>
  <si>
    <t>CUST-04675</t>
  </si>
  <si>
    <t>CUST-08266</t>
  </si>
  <si>
    <t>CUST-02864</t>
  </si>
  <si>
    <t>CUST-04491</t>
  </si>
  <si>
    <t>CUST-04049</t>
  </si>
  <si>
    <t>CUST-06579</t>
  </si>
  <si>
    <t>CUST-06955</t>
  </si>
  <si>
    <t>CUST-00724</t>
  </si>
  <si>
    <t>CUST-01226</t>
  </si>
  <si>
    <t>CUST-04201</t>
  </si>
  <si>
    <t>CUST-09544</t>
  </si>
  <si>
    <t>OTT bundle is not worth the extra money.</t>
  </si>
  <si>
    <t>CUST-02269</t>
  </si>
  <si>
    <t>CUST-04886</t>
  </si>
  <si>
    <t>CUST-04836</t>
  </si>
  <si>
    <t>CUST-06799</t>
  </si>
  <si>
    <t>CUST-08293</t>
  </si>
  <si>
    <t>CUST-04798</t>
  </si>
  <si>
    <t>CUST-00489</t>
  </si>
  <si>
    <t>CUST-01153</t>
  </si>
  <si>
    <t>CUST-03587</t>
  </si>
  <si>
    <t>CUST-02786</t>
  </si>
  <si>
    <t>CUST-07799</t>
  </si>
  <si>
    <t>CUST-06764</t>
  </si>
  <si>
    <t>CUST-05840</t>
  </si>
  <si>
    <t>CUST-07009</t>
  </si>
  <si>
    <t>CUST-08575</t>
  </si>
  <si>
    <t>CUST-03407</t>
  </si>
  <si>
    <t>CUST-00001</t>
  </si>
  <si>
    <t>CUST-03996</t>
  </si>
  <si>
    <t>CUST-07745</t>
  </si>
  <si>
    <t>CUST-01415</t>
  </si>
  <si>
    <t>CUST-07424</t>
  </si>
  <si>
    <t>CUST-09867</t>
  </si>
  <si>
    <t>CUST-04505</t>
  </si>
  <si>
    <t>CUST-06809</t>
  </si>
  <si>
    <t>CUST-09334</t>
  </si>
  <si>
    <t>CUST-06654</t>
  </si>
  <si>
    <t>CUST-02721</t>
  </si>
  <si>
    <t>CUST-00717</t>
  </si>
  <si>
    <t>CUST-07146</t>
  </si>
  <si>
    <t>CUST-08222</t>
  </si>
  <si>
    <t>CUST-02709</t>
  </si>
  <si>
    <t>CUST-08911</t>
  </si>
  <si>
    <t>CUST-06638</t>
  </si>
  <si>
    <t>CUST-09900</t>
  </si>
  <si>
    <t>CUST-03004</t>
  </si>
  <si>
    <t>CUST-06071</t>
  </si>
  <si>
    <t>CUST-08438</t>
  </si>
  <si>
    <t>CUST-04101</t>
  </si>
  <si>
    <t>CUST-08862</t>
  </si>
  <si>
    <t>CUST-05887</t>
  </si>
  <si>
    <t>CUST-04251</t>
  </si>
  <si>
    <t>CUST-08113</t>
  </si>
  <si>
    <t>CUST-05373</t>
  </si>
  <si>
    <t>CUST-06537</t>
  </si>
  <si>
    <t>CUST-08336</t>
  </si>
  <si>
    <t>CUST-07578</t>
  </si>
  <si>
    <t>Considering switching to another provider. Very disappointed.</t>
  </si>
  <si>
    <t>CUST-09198</t>
  </si>
  <si>
    <t>CUST-00857</t>
  </si>
  <si>
    <t>CUST-03878</t>
  </si>
  <si>
    <t>CUST-04495</t>
  </si>
  <si>
    <t>CUST-04748</t>
  </si>
  <si>
    <t>CUST-08351</t>
  </si>
  <si>
    <t>CUST-09807</t>
  </si>
  <si>
    <t>CUST-01486</t>
  </si>
  <si>
    <t>CUST-03711</t>
  </si>
  <si>
    <t>CUST-08219</t>
  </si>
  <si>
    <t>CUST-02656</t>
  </si>
  <si>
    <t>CUST-02520</t>
  </si>
  <si>
    <t>CUST-07278</t>
  </si>
  <si>
    <t>CUST-04425</t>
  </si>
  <si>
    <t>CUST-04489</t>
  </si>
  <si>
    <t>CUST-08797</t>
  </si>
  <si>
    <t>CUST-08159</t>
  </si>
  <si>
    <t>CUST-05542</t>
  </si>
  <si>
    <t>CUST-02278</t>
  </si>
  <si>
    <t>CUST-03250</t>
  </si>
  <si>
    <t>CUST-07317</t>
  </si>
  <si>
    <t>CUST-09515</t>
  </si>
  <si>
    <t>indore</t>
  </si>
  <si>
    <t>CUST-05241</t>
  </si>
  <si>
    <t>CUST-01792</t>
  </si>
  <si>
    <t>CUST-08334</t>
  </si>
  <si>
    <t>CUST-09373</t>
  </si>
  <si>
    <t>CUST-03193</t>
  </si>
  <si>
    <t>CUST-07783</t>
  </si>
  <si>
    <t>CUST-00522</t>
  </si>
  <si>
    <t>CUST-06446</t>
  </si>
  <si>
    <t>CUST-04897</t>
  </si>
  <si>
    <t>CUST-03388</t>
  </si>
  <si>
    <t>CUST-05633</t>
  </si>
  <si>
    <t>CUST-02444</t>
  </si>
  <si>
    <t>CUST-07626</t>
  </si>
  <si>
    <t>CUST-02951</t>
  </si>
  <si>
    <t>CUST-08512</t>
  </si>
  <si>
    <t>CUST-05813</t>
  </si>
  <si>
    <t>CUST-06858</t>
  </si>
  <si>
    <t>CUST-05620</t>
  </si>
  <si>
    <t>CUST-08569</t>
  </si>
  <si>
    <t>CUST-03905</t>
  </si>
  <si>
    <t>CUST-05148</t>
  </si>
  <si>
    <t>CUST-07801</t>
  </si>
  <si>
    <t>CUST-00277</t>
  </si>
  <si>
    <t>CUST-08642</t>
  </si>
  <si>
    <t>CUST-01803</t>
  </si>
  <si>
    <t>CUST-08760</t>
  </si>
  <si>
    <t>CUST-02368</t>
  </si>
  <si>
    <t>CUST-06272</t>
  </si>
  <si>
    <t>CUST-04228</t>
  </si>
  <si>
    <t>CUST-04643</t>
  </si>
  <si>
    <t>CUST-07437</t>
  </si>
  <si>
    <t>CUST-02322</t>
  </si>
  <si>
    <t>CUST-03642</t>
  </si>
  <si>
    <t>CUST-01294</t>
  </si>
  <si>
    <t>CUST-05333</t>
  </si>
  <si>
    <t>CUST-06796</t>
  </si>
  <si>
    <t>CUST-04839</t>
  </si>
  <si>
    <t>CUST-02524</t>
  </si>
  <si>
    <t>CUST-04043</t>
  </si>
  <si>
    <t>CUST-05769</t>
  </si>
  <si>
    <t>CUST-06087</t>
  </si>
  <si>
    <t>CUST-07851</t>
  </si>
  <si>
    <t>CUST-06513</t>
  </si>
  <si>
    <t>CUST-03544</t>
  </si>
  <si>
    <t>CUST-03827</t>
  </si>
  <si>
    <t>CUST-04087</t>
  </si>
  <si>
    <t>CUST-03115</t>
  </si>
  <si>
    <t>CUST-03914</t>
  </si>
  <si>
    <t>CUST-02126</t>
  </si>
  <si>
    <t>CUST-04487</t>
  </si>
  <si>
    <t>CUST-08540</t>
  </si>
  <si>
    <t>CUST-07862</t>
  </si>
  <si>
    <t>CUST-09476</t>
  </si>
  <si>
    <t>CUST-07660</t>
  </si>
  <si>
    <t>CUST-04641</t>
  </si>
  <si>
    <t>CUST-09740</t>
  </si>
  <si>
    <t>CUST-07086</t>
  </si>
  <si>
    <t>CUST-06235</t>
  </si>
  <si>
    <t>ahmedabad</t>
  </si>
  <si>
    <t>CUST-07265</t>
  </si>
  <si>
    <t>CUST-08724</t>
  </si>
  <si>
    <t>CUST-09457</t>
  </si>
  <si>
    <t>CUST-03608</t>
  </si>
  <si>
    <t>CUST-00141</t>
  </si>
  <si>
    <t>CUST-07474</t>
  </si>
  <si>
    <t>CUST-02806</t>
  </si>
  <si>
    <t>CUST-07975</t>
  </si>
  <si>
    <t>CUST-07622</t>
  </si>
  <si>
    <t>CUST-04576</t>
  </si>
  <si>
    <t>CUST-04516</t>
  </si>
  <si>
    <t>CUST-09016</t>
  </si>
  <si>
    <t>CUST-05674</t>
  </si>
  <si>
    <t>CUST-02964</t>
  </si>
  <si>
    <t>CUST-05828</t>
  </si>
  <si>
    <t>CUST-00214</t>
  </si>
  <si>
    <t>CUST-02093</t>
  </si>
  <si>
    <t>CUST-02658</t>
  </si>
  <si>
    <t>CUST-09414</t>
  </si>
  <si>
    <t>CUST-02906</t>
  </si>
  <si>
    <t>CUST-03351</t>
  </si>
  <si>
    <t>CUST-01344</t>
  </si>
  <si>
    <t>CUST-06918</t>
  </si>
  <si>
    <t>CUST-03855</t>
  </si>
  <si>
    <t>CUST-08006</t>
  </si>
  <si>
    <t>CUST-03964</t>
  </si>
  <si>
    <t>CUST-06428</t>
  </si>
  <si>
    <t>CUST-07863</t>
  </si>
  <si>
    <t>CUST-08531</t>
  </si>
  <si>
    <t>CUST-09496</t>
  </si>
  <si>
    <t>CUST-01647</t>
  </si>
  <si>
    <t>CUST-06905</t>
  </si>
  <si>
    <t>CUST-06290</t>
  </si>
  <si>
    <t>CUST-02140</t>
  </si>
  <si>
    <t>CUST-09038</t>
  </si>
  <si>
    <t>CUST-02568</t>
  </si>
  <si>
    <t>CUST-09205</t>
  </si>
  <si>
    <t>CUST-00492</t>
  </si>
  <si>
    <t>CUST-08277</t>
  </si>
  <si>
    <t>CUST-04338</t>
  </si>
  <si>
    <t>CUST-03617</t>
  </si>
  <si>
    <t>CUST-05580</t>
  </si>
  <si>
    <t>CUST-05088</t>
  </si>
  <si>
    <t>CUST-06725</t>
  </si>
  <si>
    <t>CUST-09517</t>
  </si>
  <si>
    <t>CUST-03866</t>
  </si>
  <si>
    <t>CUST-00306</t>
  </si>
  <si>
    <t>CUST-03020</t>
  </si>
  <si>
    <t>CUST-05621</t>
  </si>
  <si>
    <t>CUST-04989</t>
  </si>
  <si>
    <t>CUST-07673</t>
  </si>
  <si>
    <t>CUST-04027</t>
  </si>
  <si>
    <t>CUST-07798</t>
  </si>
  <si>
    <t>CUST-04542</t>
  </si>
  <si>
    <t>CUST-08933</t>
  </si>
  <si>
    <t>CUST-07463</t>
  </si>
  <si>
    <t>CUST-04706</t>
  </si>
  <si>
    <t>CUST-06404</t>
  </si>
  <si>
    <t>CUST-07149</t>
  </si>
  <si>
    <t>CUST-08260</t>
  </si>
  <si>
    <t>CUST-05411</t>
  </si>
  <si>
    <t>CUST-00009</t>
  </si>
  <si>
    <t>CUST-04755</t>
  </si>
  <si>
    <t>CUST-00871</t>
  </si>
  <si>
    <t>CUST-02117</t>
  </si>
  <si>
    <t>CUST-02802</t>
  </si>
  <si>
    <t>CUST-03091</t>
  </si>
  <si>
    <t>CUST-04128</t>
  </si>
  <si>
    <t>CUST-08016</t>
  </si>
  <si>
    <t>CUST-08160</t>
  </si>
  <si>
    <t>CUST-02706</t>
  </si>
  <si>
    <t>CUST-05990</t>
  </si>
  <si>
    <t>CUST-00081</t>
  </si>
  <si>
    <t>CUST-08860</t>
  </si>
  <si>
    <t xml:space="preserve"> Pune</t>
  </si>
  <si>
    <t>CUST-09360</t>
  </si>
  <si>
    <t>CUST-03921</t>
  </si>
  <si>
    <t>CUST-09526</t>
  </si>
  <si>
    <t>CUST-00806</t>
  </si>
  <si>
    <t>CUST-03184</t>
  </si>
  <si>
    <t>CUST-09227</t>
  </si>
  <si>
    <t>CUST-04186</t>
  </si>
  <si>
    <t>CUST-02790</t>
  </si>
  <si>
    <t>CUST-00907</t>
  </si>
  <si>
    <t>CUST-00095</t>
  </si>
  <si>
    <t>CUST-05945</t>
  </si>
  <si>
    <t>CUST-02248</t>
  </si>
  <si>
    <t>CUST-09722</t>
  </si>
  <si>
    <t>CUST-07661</t>
  </si>
  <si>
    <t>CUST-04071</t>
  </si>
  <si>
    <t>CUST-04873</t>
  </si>
  <si>
    <t>CUST-07816</t>
  </si>
  <si>
    <t>CUST-07753</t>
  </si>
  <si>
    <t>CUST-02142</t>
  </si>
  <si>
    <t>CUST-07427</t>
  </si>
  <si>
    <t>CUST-00480</t>
  </si>
  <si>
    <t>CUST-06893</t>
  </si>
  <si>
    <t>CUST-08414</t>
  </si>
  <si>
    <t>CUST-08697</t>
  </si>
  <si>
    <t>CUST-01970</t>
  </si>
  <si>
    <t>CUST-06431</t>
  </si>
  <si>
    <t>CUST-03172</t>
  </si>
  <si>
    <t>CUST-07043</t>
  </si>
  <si>
    <t>CUST-04544</t>
  </si>
  <si>
    <t>CUST-02517</t>
  </si>
  <si>
    <t>CUST-06130</t>
  </si>
  <si>
    <t>CUST-00195</t>
  </si>
  <si>
    <t>CUST-08186</t>
  </si>
  <si>
    <t>CUST-05268</t>
  </si>
  <si>
    <t>CUST-07045</t>
  </si>
  <si>
    <t>CUST-03886</t>
  </si>
  <si>
    <t>CUST-08906</t>
  </si>
  <si>
    <t>CUST-09564</t>
  </si>
  <si>
    <t>CUST-03953</t>
  </si>
  <si>
    <t>CUST-01321</t>
  </si>
  <si>
    <t>CUST-01855</t>
  </si>
  <si>
    <t>CUST-07354</t>
  </si>
  <si>
    <t>CUST-04648</t>
  </si>
  <si>
    <t>CUST-08103</t>
  </si>
  <si>
    <t>CUST-06773</t>
  </si>
  <si>
    <t>CUST-02987</t>
  </si>
  <si>
    <t>CUST-00673</t>
  </si>
  <si>
    <t>CUST-02743</t>
  </si>
  <si>
    <t>CUST-05656</t>
  </si>
  <si>
    <t>CUST-03440</t>
  </si>
  <si>
    <t>CUST-09823</t>
  </si>
  <si>
    <t>CUST-07287</t>
  </si>
  <si>
    <t>CUST-00245</t>
  </si>
  <si>
    <t>CUST-07651</t>
  </si>
  <si>
    <t>CUST-05290</t>
  </si>
  <si>
    <t>CUST-07631</t>
  </si>
  <si>
    <t>CUST-01681</t>
  </si>
  <si>
    <t>CUST-02600</t>
  </si>
  <si>
    <t>CUST-02456</t>
  </si>
  <si>
    <t>CUST-08365</t>
  </si>
  <si>
    <t>CUST-05644</t>
  </si>
  <si>
    <t>CUST-09857</t>
  </si>
  <si>
    <t>CUST-05303</t>
  </si>
  <si>
    <t>CUST-05588</t>
  </si>
  <si>
    <t>CUST-07701</t>
  </si>
  <si>
    <t>CUST-08386</t>
  </si>
  <si>
    <t>CUST-06017</t>
  </si>
  <si>
    <t>CUST-03845</t>
  </si>
  <si>
    <t>CUST-03165</t>
  </si>
  <si>
    <t>CUST-04343</t>
  </si>
  <si>
    <t>CUST-09170</t>
  </si>
  <si>
    <t>CUST-03984</t>
  </si>
  <si>
    <t>CUST-05134</t>
  </si>
  <si>
    <t>CUST-09030</t>
  </si>
  <si>
    <t>Customer support never resolves my complaint on the first call.</t>
  </si>
  <si>
    <t>CUST-03038</t>
  </si>
  <si>
    <t>CUST-05346</t>
  </si>
  <si>
    <t>CUST-01430</t>
  </si>
  <si>
    <t>CUST-07797</t>
  </si>
  <si>
    <t>CUST-08241</t>
  </si>
  <si>
    <t>CUST-08887</t>
  </si>
  <si>
    <t>CUST-09909</t>
  </si>
  <si>
    <t>CUST-04176</t>
  </si>
  <si>
    <t>CUST-03156</t>
  </si>
  <si>
    <t>CUST-09001</t>
  </si>
  <si>
    <t>CUST-04899</t>
  </si>
  <si>
    <t>CUST-07535</t>
  </si>
  <si>
    <t>CUST-06094</t>
  </si>
  <si>
    <t>CUST-06906</t>
  </si>
  <si>
    <t>CUST-09751</t>
  </si>
  <si>
    <t>CUST-02588</t>
  </si>
  <si>
    <t>CUST-04574</t>
  </si>
  <si>
    <t>CUST-05418</t>
  </si>
  <si>
    <t>CUST-09383</t>
  </si>
  <si>
    <t>CUST-00336</t>
  </si>
  <si>
    <t>CUST-02606</t>
  </si>
  <si>
    <t>CUST-05177</t>
  </si>
  <si>
    <t>CUST-03040</t>
  </si>
  <si>
    <t>CUST-08244</t>
  </si>
  <si>
    <t>CUST-04345</t>
  </si>
  <si>
    <t>CUST-07731</t>
  </si>
  <si>
    <t>CUST-06068</t>
  </si>
  <si>
    <t>CUST-01687</t>
  </si>
  <si>
    <t>CUST-00543</t>
  </si>
  <si>
    <t>CUST-05230</t>
  </si>
  <si>
    <t>CUST-05368</t>
  </si>
  <si>
    <t>CUST-06240</t>
  </si>
  <si>
    <t>CUST-03907</t>
  </si>
  <si>
    <t>CUST-06812</t>
  </si>
  <si>
    <t>CUST-08992</t>
  </si>
  <si>
    <t>CUST-02978</t>
  </si>
  <si>
    <t>CUST-02071</t>
  </si>
  <si>
    <t>CUST-01011</t>
  </si>
  <si>
    <t>CUST-08901</t>
  </si>
  <si>
    <t>CUST-06851</t>
  </si>
  <si>
    <t>CUST-07806</t>
  </si>
  <si>
    <t>CUST-09265</t>
  </si>
  <si>
    <t>CUST-02632</t>
  </si>
  <si>
    <t>CUST-04234</t>
  </si>
  <si>
    <t>CUST-02737</t>
  </si>
  <si>
    <t>CUST-09289</t>
  </si>
  <si>
    <t>CUST-03936</t>
  </si>
  <si>
    <t>CUST-08683</t>
  </si>
  <si>
    <t>CUST-00182</t>
  </si>
  <si>
    <t>CUST-08166</t>
  </si>
  <si>
    <t>CUST-00101</t>
  </si>
  <si>
    <t>CUST-09703</t>
  </si>
  <si>
    <t>CUST-08942</t>
  </si>
  <si>
    <t>CUST-00718</t>
  </si>
  <si>
    <t>CUST-08059</t>
  </si>
  <si>
    <t xml:space="preserve"> Jaipur</t>
  </si>
  <si>
    <t>CUST-02039</t>
  </si>
  <si>
    <t>CUST-06527</t>
  </si>
  <si>
    <t>CUST-09717</t>
  </si>
  <si>
    <t>CUST-07634</t>
  </si>
  <si>
    <t>CUST-01884</t>
  </si>
  <si>
    <t>CUST-07932</t>
  </si>
  <si>
    <t>CUST-08573</t>
  </si>
  <si>
    <t>CUST-06732</t>
  </si>
  <si>
    <t>CUST-05690</t>
  </si>
  <si>
    <t>CUST-03629</t>
  </si>
  <si>
    <t>CUST-04968</t>
  </si>
  <si>
    <t>CUST-04440</t>
  </si>
  <si>
    <t>CUST-05059</t>
  </si>
  <si>
    <t>CUST-00966</t>
  </si>
  <si>
    <t>CUST-02610</t>
  </si>
  <si>
    <t>CUST-03406</t>
  </si>
  <si>
    <t>CUST-07066</t>
  </si>
  <si>
    <t>CUST-05007</t>
  </si>
  <si>
    <t>CUST-04953</t>
  </si>
  <si>
    <t>CUST-02539</t>
  </si>
  <si>
    <t>CUST-05045</t>
  </si>
  <si>
    <t>CUST-09543</t>
  </si>
  <si>
    <t>CUST-09124</t>
  </si>
  <si>
    <t>CUST-04803</t>
  </si>
  <si>
    <t>CUST-01173</t>
  </si>
  <si>
    <t>CUST-03223</t>
  </si>
  <si>
    <t>CUST-05704</t>
  </si>
  <si>
    <t>CUST-08110</t>
  </si>
  <si>
    <t>CUST-02982</t>
  </si>
  <si>
    <t>CUST-08546</t>
  </si>
  <si>
    <t>CUST-04381</t>
  </si>
  <si>
    <t>CUST-07865</t>
  </si>
  <si>
    <t>CUST-03200</t>
  </si>
  <si>
    <t>CUST-03862</t>
  </si>
  <si>
    <t>CUST-06798</t>
  </si>
  <si>
    <t>CUST-04122</t>
  </si>
  <si>
    <t>CUST-03743</t>
  </si>
  <si>
    <t>CUST-04238</t>
  </si>
  <si>
    <t>CUST-08106</t>
  </si>
  <si>
    <t>CUST-09281</t>
  </si>
  <si>
    <t>CUST-03784</t>
  </si>
  <si>
    <t>CUST-02455</t>
  </si>
  <si>
    <t>CUST-02404</t>
  </si>
  <si>
    <t>CUST-07755</t>
  </si>
  <si>
    <t>CUST-02990</t>
  </si>
  <si>
    <t>CUST-08921</t>
  </si>
  <si>
    <t>CUST-02700</t>
  </si>
  <si>
    <t>CUST-08249</t>
  </si>
  <si>
    <t>CUST-08321</t>
  </si>
  <si>
    <t>CUST-07258</t>
  </si>
  <si>
    <t>CUST-09314</t>
  </si>
  <si>
    <t>CUST-01281</t>
  </si>
  <si>
    <t>CUST-05627</t>
  </si>
  <si>
    <t>CUST-07604</t>
  </si>
  <si>
    <t>CUST-00122</t>
  </si>
  <si>
    <t>CUST-07982</t>
  </si>
  <si>
    <t>CUST-02931</t>
  </si>
  <si>
    <t>CUST-07761</t>
  </si>
  <si>
    <t>CUST-00288</t>
  </si>
  <si>
    <t>CUST-03792</t>
  </si>
  <si>
    <t>CUST-00943</t>
  </si>
  <si>
    <t>CUST-01649</t>
  </si>
  <si>
    <t>CUST-07093</t>
  </si>
  <si>
    <t>CUST-06178</t>
  </si>
  <si>
    <t>CUST-01024</t>
  </si>
  <si>
    <t>CUST-07248</t>
  </si>
  <si>
    <t>CUST-05918</t>
  </si>
  <si>
    <t>CUST-01724</t>
  </si>
  <si>
    <t>CUST-01158</t>
  </si>
  <si>
    <t>CUST-05641</t>
  </si>
  <si>
    <t>CUST-01832</t>
  </si>
  <si>
    <t>CUST-02218</t>
  </si>
  <si>
    <t>CUST-06192</t>
  </si>
  <si>
    <t>CUST-01798</t>
  </si>
  <si>
    <t>CUST-00016</t>
  </si>
  <si>
    <t>CUST-09110</t>
  </si>
  <si>
    <t>CUST-09129</t>
  </si>
  <si>
    <t>CUST-04084</t>
  </si>
  <si>
    <t>CUST-03748</t>
  </si>
  <si>
    <t>CUST-05586</t>
  </si>
  <si>
    <t>CUST-09595</t>
  </si>
  <si>
    <t>CUST-01770</t>
  </si>
  <si>
    <t>CUST-01761</t>
  </si>
  <si>
    <t>CUST-00563</t>
  </si>
  <si>
    <t>CUST-06938</t>
  </si>
  <si>
    <t>CUST-00557</t>
  </si>
  <si>
    <t>CUST-02915</t>
  </si>
  <si>
    <t>CUST-05706</t>
  </si>
  <si>
    <t>CUST-05610</t>
  </si>
  <si>
    <t>CUST-09719</t>
  </si>
  <si>
    <t xml:space="preserve">Ahmedabad </t>
  </si>
  <si>
    <t>CUST-07656</t>
  </si>
  <si>
    <t>CUST-05759</t>
  </si>
  <si>
    <t>CUST-06419</t>
  </si>
  <si>
    <t>CUST-04402</t>
  </si>
  <si>
    <t>CUST-01091</t>
  </si>
  <si>
    <t>CUST-08149</t>
  </si>
  <si>
    <t>CUST-07835</t>
  </si>
  <si>
    <t>CUST-07807</t>
  </si>
  <si>
    <t>CUST-01842</t>
  </si>
  <si>
    <t>CUST-05847</t>
  </si>
  <si>
    <t>CUST-05673</t>
  </si>
  <si>
    <t>CUST-04790</t>
  </si>
  <si>
    <t>CUST-02036</t>
  </si>
  <si>
    <t>CUST-08126</t>
  </si>
  <si>
    <t>CUST-08324</t>
  </si>
  <si>
    <t>CUST-03237</t>
  </si>
  <si>
    <t>CUST-08139</t>
  </si>
  <si>
    <t>CUST-03835</t>
  </si>
  <si>
    <t>CUST-04355</t>
  </si>
  <si>
    <t>CUST-01502</t>
  </si>
  <si>
    <t>CUST-02747</t>
  </si>
  <si>
    <t>CUST-06561</t>
  </si>
  <si>
    <t>CUST-00148</t>
  </si>
  <si>
    <t>CUST-06540</t>
  </si>
  <si>
    <t>CUST-07834</t>
  </si>
  <si>
    <t>CUST-07772</t>
  </si>
  <si>
    <t>CUST-00209</t>
  </si>
  <si>
    <t>CUST-05213</t>
  </si>
  <si>
    <t>CUST-00055</t>
  </si>
  <si>
    <t>CUST-00356</t>
  </si>
  <si>
    <t>CUST-07873</t>
  </si>
  <si>
    <t>CUST-08263</t>
  </si>
  <si>
    <t>CUST-08812</t>
  </si>
  <si>
    <t>CUST-01997</t>
  </si>
  <si>
    <t>CUST-07081</t>
  </si>
  <si>
    <t>CUST-07047</t>
  </si>
  <si>
    <t>CUST-04203</t>
  </si>
  <si>
    <t xml:space="preserve"> Hyderabad</t>
  </si>
  <si>
    <t>CUST-00736</t>
  </si>
  <si>
    <t>CUST-02846</t>
  </si>
  <si>
    <t>CUST-05581</t>
  </si>
  <si>
    <t>CUST-03480</t>
  </si>
  <si>
    <t>CUST-02468</t>
  </si>
  <si>
    <t>CUST-01754</t>
  </si>
  <si>
    <t>CUST-04815</t>
  </si>
  <si>
    <t>CUST-06201</t>
  </si>
  <si>
    <t>CUST-04693</t>
  </si>
  <si>
    <t>CUST-06726</t>
  </si>
  <si>
    <t>CUST-08466</t>
  </si>
  <si>
    <t>CUST-07072</t>
  </si>
  <si>
    <t>CUST-08643</t>
  </si>
  <si>
    <t>CUST-05554</t>
  </si>
  <si>
    <t>CUST-03171</t>
  </si>
  <si>
    <t>CUST-08568</t>
  </si>
  <si>
    <t>CUST-02308</t>
  </si>
  <si>
    <t>CUST-02668</t>
  </si>
  <si>
    <t>CUST-08721</t>
  </si>
  <si>
    <t>CUST-07054</t>
  </si>
  <si>
    <t>CUST-09054</t>
  </si>
  <si>
    <t>CUST-03485</t>
  </si>
  <si>
    <t>CUST-08559</t>
  </si>
  <si>
    <t>CUST-00118</t>
  </si>
  <si>
    <t>CUST-05369</t>
  </si>
  <si>
    <t>CUST-08379</t>
  </si>
  <si>
    <t>CUST-00385</t>
  </si>
  <si>
    <t>CUST-05160</t>
  </si>
  <si>
    <t>CUST-03266</t>
  </si>
  <si>
    <t>CUST-08819</t>
  </si>
  <si>
    <t>CUST-03312</t>
  </si>
  <si>
    <t>CUST-07740</t>
  </si>
  <si>
    <t>CUST-08176</t>
  </si>
  <si>
    <t>CUST-01110</t>
  </si>
  <si>
    <t>CUST-03481</t>
  </si>
  <si>
    <t>CUST-00976</t>
  </si>
  <si>
    <t>CUST-05607</t>
  </si>
  <si>
    <t>CUST-02800</t>
  </si>
  <si>
    <t>CUST-05577</t>
  </si>
  <si>
    <t>CUST-02739</t>
  </si>
  <si>
    <t>CUST-03270</t>
  </si>
  <si>
    <t>CUST-03377</t>
  </si>
  <si>
    <t>CUST-08123</t>
  </si>
  <si>
    <t>CUST-07469</t>
  </si>
  <si>
    <t>CUST-01236</t>
  </si>
  <si>
    <t>CUST-03641</t>
  </si>
  <si>
    <t>CUST-07366</t>
  </si>
  <si>
    <t>CUST-09188</t>
  </si>
  <si>
    <t>CUST-00516</t>
  </si>
  <si>
    <t>CUST-08382</t>
  </si>
  <si>
    <t>CUST-07858</t>
  </si>
  <si>
    <t>CUST-07939</t>
  </si>
  <si>
    <t>CUST-07839</t>
  </si>
  <si>
    <t>CUST-08359</t>
  </si>
  <si>
    <t>CUST-05184</t>
  </si>
  <si>
    <t>CUST-06019</t>
  </si>
  <si>
    <t>CUST-06624</t>
  </si>
  <si>
    <t>CUST-06286</t>
  </si>
  <si>
    <t>CUST-00411</t>
  </si>
  <si>
    <t>CUST-09831</t>
  </si>
  <si>
    <t>CUST-09230</t>
  </si>
  <si>
    <t>CUST-08446</t>
  </si>
  <si>
    <t>CUST-03031</t>
  </si>
  <si>
    <t>CUST-05189</t>
  </si>
  <si>
    <t>CUST-07070</t>
  </si>
  <si>
    <t>CUST-08547</t>
  </si>
  <si>
    <t>CUST-04453</t>
  </si>
  <si>
    <t>CUST-09498</t>
  </si>
  <si>
    <t>CUST-02822</t>
  </si>
  <si>
    <t>CUST-04761</t>
  </si>
  <si>
    <t>CUST-06863</t>
  </si>
  <si>
    <t>CUST-01097</t>
  </si>
  <si>
    <t>CUST-04155</t>
  </si>
  <si>
    <t>CUST-01814</t>
  </si>
  <si>
    <t>CUST-04518</t>
  </si>
  <si>
    <t>CUST-07409</t>
  </si>
  <si>
    <t>CUST-04594</t>
  </si>
  <si>
    <t>CUST-05479</t>
  </si>
  <si>
    <t>CUST-01138</t>
  </si>
  <si>
    <t>CUST-02532</t>
  </si>
  <si>
    <t>CUST-02778</t>
  </si>
  <si>
    <t>CUST-09355</t>
  </si>
  <si>
    <t>CUST-00523</t>
  </si>
  <si>
    <t>CUST-00243</t>
  </si>
  <si>
    <t>CUST-01898</t>
  </si>
  <si>
    <t>CUST-06892</t>
  </si>
  <si>
    <t>CUST-01726</t>
  </si>
  <si>
    <t>CUST-08313</t>
  </si>
  <si>
    <t>CUST-01168</t>
  </si>
  <si>
    <t>CUST-09681</t>
  </si>
  <si>
    <t>CUST-01584</t>
  </si>
  <si>
    <t>CUST-01155</t>
  </si>
  <si>
    <t>CUST-05218</t>
  </si>
  <si>
    <t>CUST-07483</t>
  </si>
  <si>
    <t>CUST-05573</t>
  </si>
  <si>
    <t>CUST-00326</t>
  </si>
  <si>
    <t>CUST-07077</t>
  </si>
  <si>
    <t>CUST-08448</t>
  </si>
  <si>
    <t>CUST-07264</t>
  </si>
  <si>
    <t>CUST-01392</t>
  </si>
  <si>
    <t>CUST-05286</t>
  </si>
  <si>
    <t>CUST-04377</t>
  </si>
  <si>
    <t>CUST-09018</t>
  </si>
  <si>
    <t>CUST-01858</t>
  </si>
  <si>
    <t>CUST-02839</t>
  </si>
  <si>
    <t>CUST-05967</t>
  </si>
  <si>
    <t>CUST-09337</t>
  </si>
  <si>
    <t>CUST-05127</t>
  </si>
  <si>
    <t>CUST-08858</t>
  </si>
  <si>
    <t>CUST-04105</t>
  </si>
  <si>
    <t>CUST-05569</t>
  </si>
  <si>
    <t>CUST-03993</t>
  </si>
  <si>
    <t>CUST-01142</t>
  </si>
  <si>
    <t>CUST-05435</t>
  </si>
  <si>
    <t>CUST-04904</t>
  </si>
  <si>
    <t>CUST-02515</t>
  </si>
  <si>
    <t>CUST-04259</t>
  </si>
  <si>
    <t>CUST-03781</t>
  </si>
  <si>
    <t>CUST-06666</t>
  </si>
  <si>
    <t>CUST-02175</t>
  </si>
  <si>
    <t xml:space="preserve">Chennai </t>
  </si>
  <si>
    <t>CUST-07259</t>
  </si>
  <si>
    <t>CUST-02293</t>
  </si>
  <si>
    <t>CUST-09709</t>
  </si>
  <si>
    <t>CUST-06050</t>
  </si>
  <si>
    <t>CUST-04017</t>
  </si>
  <si>
    <t>CUST-02589</t>
  </si>
  <si>
    <t>CUST-00668</t>
  </si>
  <si>
    <t>CUST-03211</t>
  </si>
  <si>
    <t>CUST-04478</t>
  </si>
  <si>
    <t>CUST-00664</t>
  </si>
  <si>
    <t>CUST-03899</t>
  </si>
  <si>
    <t>CUST-06797</t>
  </si>
  <si>
    <t>CUST-04153</t>
  </si>
  <si>
    <t>CUST-04376</t>
  </si>
  <si>
    <t>CUST-06040</t>
  </si>
  <si>
    <t>CUST-06670</t>
  </si>
  <si>
    <t>CUST-04512</t>
  </si>
  <si>
    <t>CUST-05520</t>
  </si>
  <si>
    <t>CUST-00596</t>
  </si>
  <si>
    <t>CUST-02601</t>
  </si>
  <si>
    <t>CUST-01847</t>
  </si>
  <si>
    <t>CUST-04848</t>
  </si>
  <si>
    <t>CUST-01058</t>
  </si>
  <si>
    <t>CUST-08593</t>
  </si>
  <si>
    <t>CUST-01269</t>
  </si>
  <si>
    <t>CUST-06307</t>
  </si>
  <si>
    <t>CUST-02897</t>
  </si>
  <si>
    <t>CUST-05330</t>
  </si>
  <si>
    <t>CUST-05236</t>
  </si>
  <si>
    <t>CUST-08330</t>
  </si>
  <si>
    <t>CUST-07565</t>
  </si>
  <si>
    <t>CUST-01872</t>
  </si>
  <si>
    <t>CUST-08384</t>
  </si>
  <si>
    <t>CUST-02135</t>
  </si>
  <si>
    <t>CUST-07633</t>
  </si>
  <si>
    <t>CUST-06902</t>
  </si>
  <si>
    <t>CUST-00514</t>
  </si>
  <si>
    <t>CUST-03547</t>
  </si>
  <si>
    <t>CUST-01143</t>
  </si>
  <si>
    <t>CUST-06977</t>
  </si>
  <si>
    <t>CUST-01180</t>
  </si>
  <si>
    <t>CUST-09459</t>
  </si>
  <si>
    <t>CUST-08598</t>
  </si>
  <si>
    <t>CUST-01545</t>
  </si>
  <si>
    <t>CUST-07467</t>
  </si>
  <si>
    <t>CUST-06095</t>
  </si>
  <si>
    <t>CUST-08787</t>
  </si>
  <si>
    <t>CUST-07049</t>
  </si>
  <si>
    <t>CUST-00064</t>
  </si>
  <si>
    <t>CUST-02941</t>
  </si>
  <si>
    <t>CUST-03397</t>
  </si>
  <si>
    <t>CUST-00222</t>
  </si>
  <si>
    <t>CUST-01498</t>
  </si>
  <si>
    <t>CUST-00577</t>
  </si>
  <si>
    <t>CUST-00583</t>
  </si>
  <si>
    <t>CUST-01638</t>
  </si>
  <si>
    <t>CUST-00211</t>
  </si>
  <si>
    <t>CUST-06985</t>
  </si>
  <si>
    <t>CUST-08591</t>
  </si>
  <si>
    <t>CUST-07141</t>
  </si>
  <si>
    <t>CUST-08670</t>
  </si>
  <si>
    <t>CUST-05844</t>
  </si>
  <si>
    <t>CUST-05692</t>
  </si>
  <si>
    <t>CUST-00891</t>
  </si>
  <si>
    <t>CUST-02910</t>
  </si>
  <si>
    <t>CUST-03728</t>
  </si>
  <si>
    <t>CUST-02000</t>
  </si>
  <si>
    <t>CUST-01499</t>
  </si>
  <si>
    <t>CUST-05050</t>
  </si>
  <si>
    <t>CUST-02394</t>
  </si>
  <si>
    <t>CUST-02893</t>
  </si>
  <si>
    <t>CUST-03867</t>
  </si>
  <si>
    <t>CUST-00805</t>
  </si>
  <si>
    <t>CUST-03028</t>
  </si>
  <si>
    <t>CUST-09419</t>
  </si>
  <si>
    <t>CUST-03382</t>
  </si>
  <si>
    <t>CUST-06154</t>
  </si>
  <si>
    <t>CUST-04927</t>
  </si>
  <si>
    <t>CUST-09658</t>
  </si>
  <si>
    <t>CUST-04928</t>
  </si>
  <si>
    <t>CUST-04081</t>
  </si>
  <si>
    <t>CUST-08634</t>
  </si>
  <si>
    <t>CUST-01286</t>
  </si>
  <si>
    <t>CUST-09271</t>
  </si>
  <si>
    <t>CUST-08964</t>
  </si>
  <si>
    <t>CUST-08362</t>
  </si>
  <si>
    <t>CUST-06986</t>
  </si>
  <si>
    <t>CUST-04299</t>
  </si>
  <si>
    <t>CUST-04804</t>
  </si>
  <si>
    <t>CUST-05550</t>
  </si>
  <si>
    <t xml:space="preserve">Patna </t>
  </si>
  <si>
    <t>CUST-05677</t>
  </si>
  <si>
    <t>CUST-01588</t>
  </si>
  <si>
    <t>CUST-00325</t>
  </si>
  <si>
    <t>CUST-04697</t>
  </si>
  <si>
    <t>CUST-00276</t>
  </si>
  <si>
    <t>CUST-04097</t>
  </si>
  <si>
    <t>CUST-03836</t>
  </si>
  <si>
    <t>CUST-06027</t>
  </si>
  <si>
    <t>CUST-07128</t>
  </si>
  <si>
    <t>CUST-00150</t>
  </si>
  <si>
    <t>CUST-03475</t>
  </si>
  <si>
    <t>CUST-05921</t>
  </si>
  <si>
    <t>CUST-00296</t>
  </si>
  <si>
    <t>CUST-07892</t>
  </si>
  <si>
    <t>CUST-08108</t>
  </si>
  <si>
    <t>CUST-02572</t>
  </si>
  <si>
    <t>CUST-04317</t>
  </si>
  <si>
    <t>CUST-05695</t>
  </si>
  <si>
    <t>CUST-03196</t>
  </si>
  <si>
    <t>CUST-09187</t>
  </si>
  <si>
    <t>CUST-06568</t>
  </si>
  <si>
    <t>CUST-02387</t>
  </si>
  <si>
    <t>CUST-08775</t>
  </si>
  <si>
    <t>CUST-07051</t>
  </si>
  <si>
    <t>CUST-05182</t>
  </si>
  <si>
    <t>CUST-05676</t>
  </si>
  <si>
    <t>CUST-06793</t>
  </si>
  <si>
    <t>CUST-02154</t>
  </si>
  <si>
    <t>CUST-05849</t>
  </si>
  <si>
    <t>CUST-07231</t>
  </si>
  <si>
    <t>CUST-06913</t>
  </si>
  <si>
    <t>CUST-01874</t>
  </si>
  <si>
    <t>CUST-00048</t>
  </si>
  <si>
    <t>CUST-02769</t>
  </si>
  <si>
    <t>CUST-06627</t>
  </si>
  <si>
    <t>CUST-00180</t>
  </si>
  <si>
    <t>CUST-06132</t>
  </si>
  <si>
    <t>CUST-05728</t>
  </si>
  <si>
    <t>CUST-03319</t>
  </si>
  <si>
    <t>CUST-03215</t>
  </si>
  <si>
    <t>CUST-03660</t>
  </si>
  <si>
    <t>CUST-06429</t>
  </si>
  <si>
    <t>CUST-09252</t>
  </si>
  <si>
    <t>CUST-09144</t>
  </si>
  <si>
    <t>CUST-06421</t>
  </si>
  <si>
    <t>CUST-03571</t>
  </si>
  <si>
    <t>CUST-04218</t>
  </si>
  <si>
    <t>CUST-07514</t>
  </si>
  <si>
    <t>CUST-02655</t>
  </si>
  <si>
    <t>CUST-05072</t>
  </si>
  <si>
    <t>CUST-03966</t>
  </si>
  <si>
    <t>CUST-03354</t>
  </si>
  <si>
    <t>CUST-09804</t>
  </si>
  <si>
    <t>CUST-05417</t>
  </si>
  <si>
    <t>CUST-03847</t>
  </si>
  <si>
    <t>CUST-00223</t>
  </si>
  <si>
    <t>CUST-06173</t>
  </si>
  <si>
    <t>CUST-04248</t>
  </si>
  <si>
    <t>CUST-04943</t>
  </si>
  <si>
    <t xml:space="preserve">Guwahati </t>
  </si>
  <si>
    <t>CUST-06166</t>
  </si>
  <si>
    <t>CUST-02496</t>
  </si>
  <si>
    <t>CUST-00163</t>
  </si>
  <si>
    <t>CUST-08480</t>
  </si>
  <si>
    <t>CUST-06817</t>
  </si>
  <si>
    <t>CUST-03203</t>
  </si>
  <si>
    <t>CUST-06091</t>
  </si>
  <si>
    <t>CUST-04702</t>
  </si>
  <si>
    <t>CUST-03595</t>
  </si>
  <si>
    <t>CUST-08390</t>
  </si>
  <si>
    <t>CUST-09235</t>
  </si>
  <si>
    <t>CUST-02396</t>
  </si>
  <si>
    <t>CUST-03767</t>
  </si>
  <si>
    <t>CUST-03975</t>
  </si>
  <si>
    <t>CUST-07645</t>
  </si>
  <si>
    <t>CUST-06981</t>
  </si>
  <si>
    <t>CUST-05106</t>
  </si>
  <si>
    <t>CUST-06229</t>
  </si>
  <si>
    <t>CUST-02591</t>
  </si>
  <si>
    <t>CUST-01911</t>
  </si>
  <si>
    <t>CUST-00995</t>
  </si>
  <si>
    <t>CUST-07455</t>
  </si>
  <si>
    <t>CUST-03588</t>
  </si>
  <si>
    <t>CUST-06846</t>
  </si>
  <si>
    <t>CUST-04923</t>
  </si>
  <si>
    <t>CUST-02587</t>
  </si>
  <si>
    <t>CUST-04446</t>
  </si>
  <si>
    <t>CUST-04747</t>
  </si>
  <si>
    <t>CUST-09940</t>
  </si>
  <si>
    <t>CUST-04459</t>
  </si>
  <si>
    <t>CUST-05722</t>
  </si>
  <si>
    <t>CUST-06185</t>
  </si>
  <si>
    <t>CUST-09662</t>
  </si>
  <si>
    <t>CUST-09581</t>
  </si>
  <si>
    <t>CUST-07368</t>
  </si>
  <si>
    <t>CUST-00047</t>
  </si>
  <si>
    <t>CUST-09925</t>
  </si>
  <si>
    <t>CUST-04709</t>
  </si>
  <si>
    <t>CUST-09475</t>
  </si>
  <si>
    <t>CUST-08495</t>
  </si>
  <si>
    <t>CUST-09291</t>
  </si>
  <si>
    <t>CUST-03542</t>
  </si>
  <si>
    <t>CUST-05216</t>
  </si>
  <si>
    <t>CUST-00393</t>
  </si>
  <si>
    <t>CUST-09590</t>
  </si>
  <si>
    <t>CUST-08130</t>
  </si>
  <si>
    <t>CUST-01990</t>
  </si>
  <si>
    <t>CUST-05639</t>
  </si>
  <si>
    <t>CUST-03330</t>
  </si>
  <si>
    <t>CUST-09150</t>
  </si>
  <si>
    <t>CUST-03222</t>
  </si>
  <si>
    <t>CUST-09523</t>
  </si>
  <si>
    <t>CUST-03911</t>
  </si>
  <si>
    <t>CUST-04244</t>
  </si>
  <si>
    <t>CUST-07222</t>
  </si>
  <si>
    <t>CUST-02245</t>
  </si>
  <si>
    <t>CUST-00117</t>
  </si>
  <si>
    <t>CUST-07027</t>
  </si>
  <si>
    <t>CUST-04366</t>
  </si>
  <si>
    <t>CUST-00616</t>
  </si>
  <si>
    <t>CUST-08163</t>
  </si>
  <si>
    <t>CUST-08138</t>
  </si>
  <si>
    <t>CUST-02388</t>
  </si>
  <si>
    <t>CUST-00876</t>
  </si>
  <si>
    <t>CUST-04197</t>
  </si>
  <si>
    <t>CUST-04725</t>
  </si>
  <si>
    <t>CUST-01662</t>
  </si>
  <si>
    <t>CUST-02817</t>
  </si>
  <si>
    <t>CUST-08439</t>
  </si>
  <si>
    <t>CUST-09328</t>
  </si>
  <si>
    <t>CUST-07274</t>
  </si>
  <si>
    <t>CUST-05744</t>
  </si>
  <si>
    <t>CUST-07736</t>
  </si>
  <si>
    <t>CUST-08494</t>
  </si>
  <si>
    <t>CUST-00719</t>
  </si>
  <si>
    <t>CUST-07825</t>
  </si>
  <si>
    <t>CUST-01166</t>
  </si>
  <si>
    <t>CUST-04028</t>
  </si>
  <si>
    <t>CUST-05313</t>
  </si>
  <si>
    <t>CUST-05524</t>
  </si>
  <si>
    <t>CUST-00739</t>
  </si>
  <si>
    <t>CUST-00159</t>
  </si>
  <si>
    <t>CUST-04076</t>
  </si>
  <si>
    <t>CUST-02863</t>
  </si>
  <si>
    <t>CUST-07316</t>
  </si>
  <si>
    <t>CUST-07465</t>
  </si>
  <si>
    <t>CUST-01773</t>
  </si>
  <si>
    <t>CUST-02432</t>
  </si>
  <si>
    <t>CUST-09838</t>
  </si>
  <si>
    <t>CUST-04069</t>
  </si>
  <si>
    <t>CUST-01783</t>
  </si>
  <si>
    <t>CUST-06066</t>
  </si>
  <si>
    <t>CUST-04655</t>
  </si>
  <si>
    <t>CUST-01437</t>
  </si>
  <si>
    <t>CUST-06183</t>
  </si>
  <si>
    <t>CUST-06563</t>
  </si>
  <si>
    <t>CUST-03853</t>
  </si>
  <si>
    <t>CUST-03303</t>
  </si>
  <si>
    <t>CUST-09904</t>
  </si>
  <si>
    <t>CUST-09062</t>
  </si>
  <si>
    <t>CUST-02475</t>
  </si>
  <si>
    <t>CUST-05875</t>
  </si>
  <si>
    <t>CUST-08496</t>
  </si>
  <si>
    <t>CUST-06402</t>
  </si>
  <si>
    <t>CUST-02238</t>
  </si>
  <si>
    <t>CUST-09500</t>
  </si>
  <si>
    <t>CUST-04688</t>
  </si>
  <si>
    <t>CUST-04665</t>
  </si>
  <si>
    <t>CUST-05587</t>
  </si>
  <si>
    <t>CUST-00941</t>
  </si>
  <si>
    <t>CUST-04189</t>
  </si>
  <si>
    <t>CUST-07040</t>
  </si>
  <si>
    <t>CUST-06603</t>
  </si>
  <si>
    <t>CUST-01921</t>
  </si>
  <si>
    <t>CUST-02662</t>
  </si>
  <si>
    <t>CUST-09003</t>
  </si>
  <si>
    <t>CUST-02092</t>
  </si>
  <si>
    <t>CUST-03577</t>
  </si>
  <si>
    <t>CUST-01114</t>
  </si>
  <si>
    <t>CUST-07513</t>
  </si>
  <si>
    <t>CUST-02336</t>
  </si>
  <si>
    <t>CUST-00686</t>
  </si>
  <si>
    <t>CUST-04669</t>
  </si>
  <si>
    <t>CUST-09350</t>
  </si>
  <si>
    <t>CUST-03484</t>
  </si>
  <si>
    <t>CUST-08162</t>
  </si>
  <si>
    <t>CUST-05081</t>
  </si>
  <si>
    <t>CUST-02282</t>
  </si>
  <si>
    <t>CUST-04005</t>
  </si>
  <si>
    <t>CUST-01635</t>
  </si>
  <si>
    <t>CUST-07351</t>
  </si>
  <si>
    <t>CUST-08601</t>
  </si>
  <si>
    <t>CUST-05463</t>
  </si>
  <si>
    <t>CUST-00485</t>
  </si>
  <si>
    <t>CUST-05646</t>
  </si>
  <si>
    <t>CUST-07764</t>
  </si>
  <si>
    <t>CUST-01096</t>
  </si>
  <si>
    <t>CUST-05616</t>
  </si>
  <si>
    <t>CUST-02681</t>
  </si>
  <si>
    <t>CUST-01084</t>
  </si>
  <si>
    <t>CUST-03334</t>
  </si>
  <si>
    <t>CUST-08312</t>
  </si>
  <si>
    <t>CUST-00734</t>
  </si>
  <si>
    <t>CUST-01418</t>
  </si>
  <si>
    <t>CUST-08273</t>
  </si>
  <si>
    <t>CUST-02430</t>
  </si>
  <si>
    <t>CUST-01067</t>
  </si>
  <si>
    <t>CUST-01901</t>
  </si>
  <si>
    <t>CUST-07016</t>
  </si>
  <si>
    <t>CUST-00972</t>
  </si>
  <si>
    <t>CUST-05243</t>
  </si>
  <si>
    <t>CUST-00188</t>
  </si>
  <si>
    <t>CUST-04065</t>
  </si>
  <si>
    <t>CUST-01755</t>
  </si>
  <si>
    <t>CUST-04763</t>
  </si>
  <si>
    <t>CUST-07849</t>
  </si>
  <si>
    <t>CUST-04545</t>
  </si>
  <si>
    <t>CUST-09442</t>
  </si>
  <si>
    <t>CUST-00831</t>
  </si>
  <si>
    <t>CUST-05295</t>
  </si>
  <si>
    <t>CUST-05495</t>
  </si>
  <si>
    <t>CUST-01926</t>
  </si>
  <si>
    <t>CUST-09224</t>
  </si>
  <si>
    <t>CUST-08381</t>
  </si>
  <si>
    <t>CUST-07829</t>
  </si>
  <si>
    <t>CUST-02927</t>
  </si>
  <si>
    <t>CUST-04774</t>
  </si>
  <si>
    <t>CUST-07562</t>
  </si>
  <si>
    <t>CUST-02645</t>
  </si>
  <si>
    <t>CUST-09051</t>
  </si>
  <si>
    <t>CUST-06063</t>
  </si>
  <si>
    <t>CUST-04981</t>
  </si>
  <si>
    <t>CUST-00054</t>
  </si>
  <si>
    <t>CUST-06810</t>
  </si>
  <si>
    <t>CUST-02457</t>
  </si>
  <si>
    <t>CUST-09747</t>
  </si>
  <si>
    <t>CUST-06022</t>
  </si>
  <si>
    <t>CUST-08378</t>
  </si>
  <si>
    <t>CUST-08841</t>
  </si>
  <si>
    <t>CUST-03022</t>
  </si>
  <si>
    <t>CUST-09499</t>
  </si>
  <si>
    <t>CUST-06706</t>
  </si>
  <si>
    <t>CUST-00564</t>
  </si>
  <si>
    <t>CUST-00912</t>
  </si>
  <si>
    <t>CUST-06169</t>
  </si>
  <si>
    <t>CUST-05917</t>
  </si>
  <si>
    <t>CUST-07418</t>
  </si>
  <si>
    <t>CUST-08197</t>
  </si>
  <si>
    <t>CUST-05891</t>
  </si>
  <si>
    <t>CUST-06961</t>
  </si>
  <si>
    <t>CUST-01057</t>
  </si>
  <si>
    <t>CUST-00541</t>
  </si>
  <si>
    <t>CUST-06408</t>
  </si>
  <si>
    <t>CUST-06503</t>
  </si>
  <si>
    <t>CUST-08371</t>
  </si>
  <si>
    <t>CUST-07547</t>
  </si>
  <si>
    <t>CUST-09421</t>
  </si>
  <si>
    <t>CUST-06460</t>
  </si>
  <si>
    <t>CUST-09609</t>
  </si>
  <si>
    <t>CUST-03369</t>
  </si>
  <si>
    <t>CUST-03709</t>
  </si>
  <si>
    <t>CUST-01178</t>
  </si>
  <si>
    <t>CUST-00246</t>
  </si>
  <si>
    <t>CUST-02540</t>
  </si>
  <si>
    <t>CUST-07985</t>
  </si>
  <si>
    <t>CUST-05699</t>
  </si>
  <si>
    <t>CUST-08522</t>
  </si>
  <si>
    <t>CUST-05561</t>
  </si>
  <si>
    <t>CUST-08019</t>
  </si>
  <si>
    <t>CUST-09903</t>
  </si>
  <si>
    <t>CUST-02335</t>
  </si>
  <si>
    <t>CUST-06940</t>
  </si>
  <si>
    <t>CUST-05348</t>
  </si>
  <si>
    <t>CUST-01355</t>
  </si>
  <si>
    <t>CUST-00043</t>
  </si>
  <si>
    <t>CUST-03243</t>
  </si>
  <si>
    <t>CUST-01897</t>
  </si>
  <si>
    <t>CUST-07992</t>
  </si>
  <si>
    <t>CUST-05493</t>
  </si>
  <si>
    <t>CUST-08111</t>
  </si>
  <si>
    <t>CUST-09529</t>
  </si>
  <si>
    <t>CUST-08588</t>
  </si>
  <si>
    <t>CUST-01403</t>
  </si>
  <si>
    <t>CUST-06274</t>
  </si>
  <si>
    <t>CUST-08401</t>
  </si>
  <si>
    <t>CUST-08020</t>
  </si>
  <si>
    <t>CUST-02902</t>
  </si>
  <si>
    <t>CUST-02173</t>
  </si>
  <si>
    <t>CUST-07846</t>
  </si>
  <si>
    <t>CUST-05352</t>
  </si>
  <si>
    <t>CUST-04399</t>
  </si>
  <si>
    <t>CUST-09752</t>
  </si>
  <si>
    <t>CUST-00422</t>
  </si>
  <si>
    <t>CUST-07192</t>
  </si>
  <si>
    <t>CUST-08608</t>
  </si>
  <si>
    <t>CUST-07526</t>
  </si>
  <si>
    <t>CUST-06427</t>
  </si>
  <si>
    <t>CUST-02884</t>
  </si>
  <si>
    <t>CUST-04048</t>
  </si>
  <si>
    <t>CUST-05611</t>
  </si>
  <si>
    <t>CUST-00131</t>
  </si>
  <si>
    <t>CUST-04715</t>
  </si>
  <si>
    <t>CUST-06107</t>
  </si>
  <si>
    <t>CUST-07990</t>
  </si>
  <si>
    <t>CUST-07341</t>
  </si>
  <si>
    <t>CUST-07177</t>
  </si>
  <si>
    <t>CUST-05066</t>
  </si>
  <si>
    <t>CUST-04022</t>
  </si>
  <si>
    <t>CUST-03854</t>
  </si>
  <si>
    <t>CUST-04601</t>
  </si>
  <si>
    <t>CUST-07187</t>
  </si>
  <si>
    <t>CUST-08685</t>
  </si>
  <si>
    <t>CUST-03919</t>
  </si>
  <si>
    <t>CUST-07916</t>
  </si>
  <si>
    <t>CUST-04931</t>
  </si>
  <si>
    <t>CUST-08441</t>
  </si>
  <si>
    <t>CUST-06118</t>
  </si>
  <si>
    <t>CUST-00248</t>
  </si>
  <si>
    <t>CUST-07549</t>
  </si>
  <si>
    <t>CUST-09185</t>
  </si>
  <si>
    <t>CUST-06640</t>
  </si>
  <si>
    <t>CUST-03132</t>
  </si>
  <si>
    <t>CUST-07068</t>
  </si>
  <si>
    <t>CUST-08135</t>
  </si>
  <si>
    <t>CUST-07321</t>
  </si>
  <si>
    <t>CUST-09729</t>
  </si>
  <si>
    <t>CUST-06621</t>
  </si>
  <si>
    <t>CUST-05110</t>
  </si>
  <si>
    <t>CUST-02421</t>
  </si>
  <si>
    <t>CUST-09234</t>
  </si>
  <si>
    <t>CUST-03654</t>
  </si>
  <si>
    <t>CUST-00893</t>
  </si>
  <si>
    <t>CUST-01336</t>
  </si>
  <si>
    <t>CUST-03340</t>
  </si>
  <si>
    <t>CUST-03917</t>
  </si>
  <si>
    <t>CUST-04664</t>
  </si>
  <si>
    <t>CUST-00397</t>
  </si>
  <si>
    <t>CUST-07683</t>
  </si>
  <si>
    <t>CUST-08533</t>
  </si>
  <si>
    <t>CUST-02129</t>
  </si>
  <si>
    <t>CUST-07196</t>
  </si>
  <si>
    <t>CUST-08215</t>
  </si>
  <si>
    <t>CUST-03846</t>
  </si>
  <si>
    <t>CUST-06411</t>
  </si>
  <si>
    <t>CUST-05375</t>
  </si>
  <si>
    <t>CUST-07836</t>
  </si>
  <si>
    <t>CUST-03688</t>
  </si>
  <si>
    <t>CUST-09837</t>
  </si>
  <si>
    <t>CUST-04703</t>
  </si>
  <si>
    <t>CUST-04016</t>
  </si>
  <si>
    <t>CUST-00906</t>
  </si>
  <si>
    <t>CUST-04484</t>
  </si>
  <si>
    <t>CUST-02464</t>
  </si>
  <si>
    <t>CUST-08326</t>
  </si>
  <si>
    <t>CUST-05604</t>
  </si>
  <si>
    <t>CUST-08656</t>
  </si>
  <si>
    <t>CUST-06360</t>
  </si>
  <si>
    <t>CUST-02259</t>
  </si>
  <si>
    <t>CUST-05750</t>
  </si>
  <si>
    <t>CUST-07665</t>
  </si>
  <si>
    <t>CUST-02533</t>
  </si>
  <si>
    <t>CUST-07470</t>
  </si>
  <si>
    <t>CUST-04316</t>
  </si>
  <si>
    <t>CUST-04178</t>
  </si>
  <si>
    <t>CUST-03292</t>
  </si>
  <si>
    <t>CUST-09258</t>
  </si>
  <si>
    <t>CUST-05668</t>
  </si>
  <si>
    <t>CUST-02012</t>
  </si>
  <si>
    <t>CUST-09847</t>
  </si>
  <si>
    <t>CUST-05827</t>
  </si>
  <si>
    <t>CUST-08143</t>
  </si>
  <si>
    <t>CUST-01232</t>
  </si>
  <si>
    <t>CUST-03258</t>
  </si>
  <si>
    <t>CUST-07133</t>
  </si>
  <si>
    <t>CUST-09814</t>
  </si>
  <si>
    <t>CUST-06388</t>
  </si>
  <si>
    <t>CUST-09392</t>
  </si>
  <si>
    <t>CUST-04464</t>
  </si>
  <si>
    <t>CUST-01302</t>
  </si>
  <si>
    <t>CUST-03187</t>
  </si>
  <si>
    <t>CUST-03325</t>
  </si>
  <si>
    <t>CUST-03175</t>
  </si>
  <si>
    <t>CUST-08164</t>
  </si>
  <si>
    <t>CUST-03789</t>
  </si>
  <si>
    <t>CUST-08927</t>
  </si>
  <si>
    <t>CUST-01904</t>
  </si>
  <si>
    <t>CUST-03625</t>
  </si>
  <si>
    <t>CUST-00155</t>
  </si>
  <si>
    <t>CUST-04726</t>
  </si>
  <si>
    <t>CUST-04318</t>
  </si>
  <si>
    <t>CUST-01335</t>
  </si>
  <si>
    <t>CUST-04620</t>
  </si>
  <si>
    <t>CUST-08079</t>
  </si>
  <si>
    <t>CUST-05130</t>
  </si>
  <si>
    <t>CUST-03686</t>
  </si>
  <si>
    <t>CUST-04887</t>
  </si>
  <si>
    <t xml:space="preserve">Kochi </t>
  </si>
  <si>
    <t>CUST-05971</t>
  </si>
  <si>
    <t>CUST-03548</t>
  </si>
  <si>
    <t>CUST-06219</t>
  </si>
  <si>
    <t>CUST-09532</t>
  </si>
  <si>
    <t>CUST-09899</t>
  </si>
  <si>
    <t>CUST-06195</t>
  </si>
  <si>
    <t>CUST-07709</t>
  </si>
  <si>
    <t>CUST-04929</t>
  </si>
  <si>
    <t>CUST-08688</t>
  </si>
  <si>
    <t>CUST-03611</t>
  </si>
  <si>
    <t>CUST-06948</t>
  </si>
  <si>
    <t>CUST-09494</t>
  </si>
  <si>
    <t>CUST-06175</t>
  </si>
  <si>
    <t>CUST-03216</t>
  </si>
  <si>
    <t>CUST-09602</t>
  </si>
  <si>
    <t>CUST-07642</t>
  </si>
  <si>
    <t>CUST-05264</t>
  </si>
  <si>
    <t>CUST-00450</t>
  </si>
  <si>
    <t>CUST-07359</t>
  </si>
  <si>
    <t>guwahati</t>
  </si>
  <si>
    <t>CUST-06208</t>
  </si>
  <si>
    <t>CUST-09326</t>
  </si>
  <si>
    <t>CUST-05572</t>
  </si>
  <si>
    <t>CUST-08303</t>
  </si>
  <si>
    <t>CUST-02779</t>
  </si>
  <si>
    <t>CUST-03550</t>
  </si>
  <si>
    <t>CUST-03764</t>
  </si>
  <si>
    <t>CUST-05527</t>
  </si>
  <si>
    <t>CUST-09776</t>
  </si>
  <si>
    <t>CUST-00076</t>
  </si>
  <si>
    <t>CUST-05430</t>
  </si>
  <si>
    <t>CUST-00877</t>
  </si>
  <si>
    <t>CUST-02141</t>
  </si>
  <si>
    <t>CUST-05047</t>
  </si>
  <si>
    <t>CUST-06216</t>
  </si>
  <si>
    <t>CUST-02182</t>
  </si>
  <si>
    <t>CUST-04284</t>
  </si>
  <si>
    <t>CUST-02022</t>
  </si>
  <si>
    <t>CUST-06480</t>
  </si>
  <si>
    <t>CUST-02342</t>
  </si>
  <si>
    <t>CUST-02676</t>
  </si>
  <si>
    <t>CUST-05884</t>
  </si>
  <si>
    <t>CUST-08132</t>
  </si>
  <si>
    <t>CUST-08868</t>
  </si>
  <si>
    <t>CUST-09329</t>
  </si>
  <si>
    <t>CUST-02536</t>
  </si>
  <si>
    <t>CUST-01875</t>
  </si>
  <si>
    <t>CUST-01569</t>
  </si>
  <si>
    <t>CUST-08089</t>
  </si>
  <si>
    <t>CUST-05787</t>
  </si>
  <si>
    <t>CUST-01198</t>
  </si>
  <si>
    <t>CUST-08305</t>
  </si>
  <si>
    <t>CUST-05365</t>
  </si>
  <si>
    <t>CUST-05193</t>
  </si>
  <si>
    <t>CUST-07648</t>
  </si>
  <si>
    <t>CUST-09625</t>
  </si>
  <si>
    <t>CUST-00349</t>
  </si>
  <si>
    <t>CUST-04231</t>
  </si>
  <si>
    <t>CUST-08680</t>
  </si>
  <si>
    <t>CUST-05305</t>
  </si>
  <si>
    <t>CUST-09570</t>
  </si>
  <si>
    <t>CUST-08527</t>
  </si>
  <si>
    <t>CUST-08548</t>
  </si>
  <si>
    <t>CUST-07130</t>
  </si>
  <si>
    <t>CUST-04088</t>
  </si>
  <si>
    <t>CUST-03301</t>
  </si>
  <si>
    <t>CUST-03295</t>
  </si>
  <si>
    <t>CUST-02949</t>
  </si>
  <si>
    <t>CUST-05716</t>
  </si>
  <si>
    <t>CUST-02521</t>
  </si>
  <si>
    <t>CUST-06052</t>
  </si>
  <si>
    <t>CUST-08488</t>
  </si>
  <si>
    <t>CUST-00780</t>
  </si>
  <si>
    <t>CUST-07213</t>
  </si>
  <si>
    <t>CUST-09231</t>
  </si>
  <si>
    <t>CUST-08161</t>
  </si>
  <si>
    <t>CUST-02754</t>
  </si>
  <si>
    <t>CUST-00856</t>
  </si>
  <si>
    <t>CUST-07328</t>
  </si>
  <si>
    <t>CUST-01671</t>
  </si>
  <si>
    <t>CUST-08476</t>
  </si>
  <si>
    <t>CUST-03894</t>
  </si>
  <si>
    <t>CUST-06170</t>
  </si>
  <si>
    <t>CUST-03321</t>
  </si>
  <si>
    <t>CUST-05898</t>
  </si>
  <si>
    <t>CUST-00452</t>
  </si>
  <si>
    <t>CUST-02401</t>
  </si>
  <si>
    <t>CUST-03627</t>
  </si>
  <si>
    <t>CUST-06945</t>
  </si>
  <si>
    <t>CUST-06816</t>
  </si>
  <si>
    <t>CUST-07080</t>
  </si>
  <si>
    <t>CUST-03456</t>
  </si>
  <si>
    <t>CUST-09245</t>
  </si>
  <si>
    <t>CUST-04509</t>
  </si>
  <si>
    <t>CUST-02085</t>
  </si>
  <si>
    <t>CUST-00897</t>
  </si>
  <si>
    <t>CUST-08252</t>
  </si>
  <si>
    <t>CUST-02374</t>
  </si>
  <si>
    <t>CUST-05190</t>
  </si>
  <si>
    <t>CUST-01833</t>
  </si>
  <si>
    <t>CUST-04914</t>
  </si>
  <si>
    <t>CUST-00103</t>
  </si>
  <si>
    <t>CUST-02291</t>
  </si>
  <si>
    <t>CUST-03276</t>
  </si>
  <si>
    <t>CUST-09694</t>
  </si>
  <si>
    <t>CUST-00763</t>
  </si>
  <si>
    <t>CUST-01334</t>
  </si>
  <si>
    <t>CUST-07739</t>
  </si>
  <si>
    <t>CUST-01592</t>
  </si>
  <si>
    <t>CUST-08978</t>
  </si>
  <si>
    <t>CUST-06639</t>
  </si>
  <si>
    <t>CUST-02576</t>
  </si>
  <si>
    <t>CUST-03167</t>
  </si>
  <si>
    <t>CUST-01986</t>
  </si>
  <si>
    <t>CUST-05618</t>
  </si>
  <si>
    <t>CUST-04762</t>
  </si>
  <si>
    <t>CUST-00184</t>
  </si>
  <si>
    <t>CUST-06700</t>
  </si>
  <si>
    <t>CUST-02044</t>
  </si>
  <si>
    <t>CUST-01229</t>
  </si>
  <si>
    <t>CUST-00843</t>
  </si>
  <si>
    <t>CUST-01127</t>
  </si>
  <si>
    <t>CUST-03908</t>
  </si>
  <si>
    <t>CUST-03946</t>
  </si>
  <si>
    <t>CUST-00952</t>
  </si>
  <si>
    <t>CUST-02032</t>
  </si>
  <si>
    <t>CUST-04472</t>
  </si>
  <si>
    <t>CUST-04166</t>
  </si>
  <si>
    <t>chandigarh</t>
  </si>
  <si>
    <t>CUST-05565</t>
  </si>
  <si>
    <t>CUST-07421</t>
  </si>
  <si>
    <t>CUST-09784</t>
  </si>
  <si>
    <t>CUST-04817</t>
  </si>
  <si>
    <t>CUST-05111</t>
  </si>
  <si>
    <t>CUST-07083</t>
  </si>
  <si>
    <t>CUST-02688</t>
  </si>
  <si>
    <t>CUST-01131</t>
  </si>
  <si>
    <t>CUST-01261</t>
  </si>
  <si>
    <t>CUST-03409</t>
  </si>
  <si>
    <t>CUST-07405</t>
  </si>
  <si>
    <t>CUST-08458</t>
  </si>
  <si>
    <t>CUST-07714</t>
  </si>
  <si>
    <t>CUST-09229</t>
  </si>
  <si>
    <t>CUST-03937</t>
  </si>
  <si>
    <t>CUST-01741</t>
  </si>
  <si>
    <t>CUST-01967</t>
  </si>
  <si>
    <t>CUST-06715</t>
  </si>
  <si>
    <t>CUST-05710</t>
  </si>
  <si>
    <t>CUST-08451</t>
  </si>
  <si>
    <t>CUST-05394</t>
  </si>
  <si>
    <t>CUST-03868</t>
  </si>
  <si>
    <t>CUST-00904</t>
  </si>
  <si>
    <t>CUST-07937</t>
  </si>
  <si>
    <t>CUST-06085</t>
  </si>
  <si>
    <t>CUST-08422</t>
  </si>
  <si>
    <t>CUST-03058</t>
  </si>
  <si>
    <t>CUST-07139</t>
  </si>
  <si>
    <t>CUST-08038</t>
  </si>
  <si>
    <t>CUST-00388</t>
  </si>
  <si>
    <t>CUST-02375</t>
  </si>
  <si>
    <t>CUST-03554</t>
  </si>
  <si>
    <t>CUST-06294</t>
  </si>
  <si>
    <t>CUST-04779</t>
  </si>
  <si>
    <t>CUST-04663</t>
  </si>
  <si>
    <t>CUST-02330</t>
  </si>
  <si>
    <t>CUST-02477</t>
  </si>
  <si>
    <t>CUST-06450</t>
  </si>
  <si>
    <t>CUST-06564</t>
  </si>
  <si>
    <t>CUST-01474</t>
  </si>
  <si>
    <t>CUST-05412</t>
  </si>
  <si>
    <t>CUST-01916</t>
  </si>
  <si>
    <t>CUST-07076</t>
  </si>
  <si>
    <t>CUST-02937</t>
  </si>
  <si>
    <t>CUST-02360</t>
  </si>
  <si>
    <t>CUST-06982</t>
  </si>
  <si>
    <t>CUST-01900</t>
  </si>
  <si>
    <t xml:space="preserve">Pune </t>
  </si>
  <si>
    <t>CUST-03259</t>
  </si>
  <si>
    <t>CUST-07732</t>
  </si>
  <si>
    <t>CUST-00461</t>
  </si>
  <si>
    <t>CUST-08245</t>
  </si>
  <si>
    <t>delhi</t>
  </si>
  <si>
    <t>CUST-01194</t>
  </si>
  <si>
    <t>CUST-06551</t>
  </si>
  <si>
    <t>CUST-00886</t>
  </si>
  <si>
    <t>CUST-08913</t>
  </si>
  <si>
    <t>CUST-09139</t>
  </si>
  <si>
    <t>CUST-03602</t>
  </si>
  <si>
    <t>CUST-00344</t>
  </si>
  <si>
    <t>CUST-05380</t>
  </si>
  <si>
    <t>CUST-06434</t>
  </si>
  <si>
    <t>CUST-02560</t>
  </si>
  <si>
    <t>CUST-02194</t>
  </si>
  <si>
    <t>CUST-04668</t>
  </si>
  <si>
    <t>CUST-08607</t>
  </si>
  <si>
    <t>CUST-05276</t>
  </si>
  <si>
    <t>CUST-01778</t>
  </si>
  <si>
    <t>CUST-01877</t>
  </si>
  <si>
    <t>CUST-05605</t>
  </si>
  <si>
    <t>CUST-00098</t>
  </si>
  <si>
    <t>CUST-07850</t>
  </si>
  <si>
    <t>CUST-06209</t>
  </si>
  <si>
    <t>CUST-00315</t>
  </si>
  <si>
    <t>CUST-04711</t>
  </si>
  <si>
    <t>CUST-09788</t>
  </si>
  <si>
    <t>CUST-03810</t>
  </si>
  <si>
    <t>CUST-04054</t>
  </si>
  <si>
    <t>CUST-09155</t>
  </si>
  <si>
    <t>CUST-08158</t>
  </si>
  <si>
    <t>CUST-07220</t>
  </si>
  <si>
    <t>CUST-07670</t>
  </si>
  <si>
    <t>CUST-06313</t>
  </si>
  <si>
    <t>CUST-02406</t>
  </si>
  <si>
    <t>CUST-01697</t>
  </si>
  <si>
    <t>CUST-04362</t>
  </si>
  <si>
    <t xml:space="preserve">Hyderabad </t>
  </si>
  <si>
    <t>CUST-01391</t>
  </si>
  <si>
    <t>CUST-05635</t>
  </si>
  <si>
    <t>CUST-05296</t>
  </si>
  <si>
    <t>CUST-05404</t>
  </si>
  <si>
    <t>CUST-02832</t>
  </si>
  <si>
    <t>CUST-05405</t>
  </si>
  <si>
    <t>CUST-00040</t>
  </si>
  <si>
    <t>CUST-01325</t>
  </si>
  <si>
    <t>CUST-04521</t>
  </si>
  <si>
    <t>CUST-09332</t>
  </si>
  <si>
    <t>CUST-02675</t>
  </si>
  <si>
    <t>CUST-07155</t>
  </si>
  <si>
    <t>CUST-07389</t>
  </si>
  <si>
    <t>CUST-08556</t>
  </si>
  <si>
    <t>CUST-05304</t>
  </si>
  <si>
    <t>CUST-09855</t>
  </si>
  <si>
    <t>CUST-02924</t>
  </si>
  <si>
    <t>CUST-03668</t>
  </si>
  <si>
    <t>CUST-06978</t>
  </si>
  <si>
    <t xml:space="preserve">Bengaluru </t>
  </si>
  <si>
    <t>CUST-09668</t>
  </si>
  <si>
    <t>CUST-07582</t>
  </si>
  <si>
    <t>CUST-00102</t>
  </si>
  <si>
    <t>CUST-01315</t>
  </si>
  <si>
    <t>CUST-07930</t>
  </si>
  <si>
    <t>CUST-01441</t>
  </si>
  <si>
    <t>CUST-09552</t>
  </si>
  <si>
    <t>CUST-03918</t>
  </si>
  <si>
    <t>CUST-08396</t>
  </si>
  <si>
    <t>CUST-04716</t>
  </si>
  <si>
    <t>CUST-07794</t>
  </si>
  <si>
    <t>CUST-03637</t>
  </si>
  <si>
    <t>CUST-04372</t>
  </si>
  <si>
    <t>CUST-07944</t>
  </si>
  <si>
    <t>CUST-00221</t>
  </si>
  <si>
    <t>CUST-02122</t>
  </si>
  <si>
    <t>CUST-05548</t>
  </si>
  <si>
    <t>CUST-06976</t>
  </si>
  <si>
    <t>CUST-01573</t>
  </si>
  <si>
    <t>CUST-01164</t>
  </si>
  <si>
    <t>CUST-07295</t>
  </si>
  <si>
    <t>CUST-08996</t>
  </si>
  <si>
    <t>CUST-04809</t>
  </si>
  <si>
    <t>CUST-05596</t>
  </si>
  <si>
    <t>CUST-00232</t>
  </si>
  <si>
    <t>CUST-07260</t>
  </si>
  <si>
    <t>CUST-07559</t>
  </si>
  <si>
    <t>CUST-05410</t>
  </si>
  <si>
    <t>CUST-02018</t>
  </si>
  <si>
    <t>CUST-06814</t>
  </si>
  <si>
    <t>CUST-05471</t>
  </si>
  <si>
    <t>CUST-04533</t>
  </si>
  <si>
    <t>CUST-06651</t>
  </si>
  <si>
    <t>CUST-03220</t>
  </si>
  <si>
    <t>CUST-08085</t>
  </si>
  <si>
    <t>CUST-07374</t>
  </si>
  <si>
    <t>CUST-03316</t>
  </si>
  <si>
    <t>CUST-00540</t>
  </si>
  <si>
    <t>CUST-08856</t>
  </si>
  <si>
    <t>CUST-01629</t>
  </si>
  <si>
    <t>CUST-07726</t>
  </si>
  <si>
    <t>CUST-01285</t>
  </si>
  <si>
    <t>CUST-07784</t>
  </si>
  <si>
    <t>CUST-06917</t>
  </si>
  <si>
    <t>CUST-09116</t>
  </si>
  <si>
    <t>CUST-09918</t>
  </si>
  <si>
    <t>CUST-02452</t>
  </si>
  <si>
    <t>CUST-08551</t>
  </si>
  <si>
    <t>CUST-08872</t>
  </si>
  <si>
    <t>CUST-06909</t>
  </si>
  <si>
    <t>CUST-07887</t>
  </si>
  <si>
    <t>CUST-04311</t>
  </si>
  <si>
    <t>CUST-05977</t>
  </si>
  <si>
    <t>CUST-05696</t>
  </si>
  <si>
    <t>CUST-00162</t>
  </si>
  <si>
    <t>CUST-07270</t>
  </si>
  <si>
    <t>CUST-03561</t>
  </si>
  <si>
    <t>CUST-04679</t>
  </si>
  <si>
    <t>CUST-08354</t>
  </si>
  <si>
    <t>CUST-06054</t>
  </si>
  <si>
    <t>CUST-01280</t>
  </si>
  <si>
    <t>CUST-03034</t>
  </si>
  <si>
    <t>CUST-08709</t>
  </si>
  <si>
    <t>CUST-06243</t>
  </si>
  <si>
    <t>CUST-09727</t>
  </si>
  <si>
    <t>CUST-09126</t>
  </si>
  <si>
    <t>CUST-03384</t>
  </si>
  <si>
    <t>CUST-00925</t>
  </si>
  <si>
    <t>CUST-07704</t>
  </si>
  <si>
    <t>CUST-07960</t>
  </si>
  <si>
    <t>CUST-07315</t>
  </si>
  <si>
    <t>CUST-00771</t>
  </si>
  <si>
    <t>CUST-05834</t>
  </si>
  <si>
    <t>CUST-03435</t>
  </si>
  <si>
    <t>CUST-09561</t>
  </si>
  <si>
    <t>CUST-08815</t>
  </si>
  <si>
    <t>CUST-00696</t>
  </si>
  <si>
    <t>CUST-02262</t>
  </si>
  <si>
    <t>CUST-03307</t>
  </si>
  <si>
    <t>CUST-09769</t>
  </si>
  <si>
    <t>CUST-03204</t>
  </si>
  <si>
    <t>CUST-04560</t>
  </si>
  <si>
    <t>CUST-01966</t>
  </si>
  <si>
    <t>CUST-01220</t>
  </si>
  <si>
    <t>CUST-04410</t>
  </si>
  <si>
    <t>CUST-07690</t>
  </si>
  <si>
    <t>CUST-09406</t>
  </si>
  <si>
    <t>CUST-01936</t>
  </si>
  <si>
    <t>CUST-03754</t>
  </si>
  <si>
    <t>CUST-07489</t>
  </si>
  <si>
    <t>CUST-06097</t>
  </si>
  <si>
    <t>CUST-04525</t>
  </si>
  <si>
    <t>CUST-03086</t>
  </si>
  <si>
    <t>CUST-07606</t>
  </si>
  <si>
    <t>CUST-05559</t>
  </si>
  <si>
    <t>CUST-07198</t>
  </si>
  <si>
    <t>CUST-00063</t>
  </si>
  <si>
    <t>CUST-01374</t>
  </si>
  <si>
    <t>CUST-07870</t>
  </si>
  <si>
    <t>CUST-08397</t>
  </si>
  <si>
    <t>CUST-05102</t>
  </si>
  <si>
    <t>CUST-03078</t>
  </si>
  <si>
    <t>CUST-09863</t>
  </si>
  <si>
    <t>CUST-05623</t>
  </si>
  <si>
    <t>CUST-07906</t>
  </si>
  <si>
    <t>CUST-08035</t>
  </si>
  <si>
    <t>CUST-08250</t>
  </si>
  <si>
    <t>CUST-01376</t>
  </si>
  <si>
    <t>CUST-01815</t>
  </si>
  <si>
    <t>CUST-09852</t>
  </si>
  <si>
    <t>CUST-09506</t>
  </si>
  <si>
    <t>CUST-02837</t>
  </si>
  <si>
    <t>CUST-01170</t>
  </si>
  <si>
    <t>CUST-09930</t>
  </si>
  <si>
    <t>CUST-08487</t>
  </si>
  <si>
    <t>CUST-04990</t>
  </si>
  <si>
    <t>CUST-04499</t>
  </si>
  <si>
    <t>CUST-08877</t>
  </si>
  <si>
    <t>CUST-00671</t>
  </si>
  <si>
    <t>CUST-09553</t>
  </si>
  <si>
    <t>CUST-01758</t>
  </si>
  <si>
    <t>CUST-01782</t>
  </si>
  <si>
    <t>CUST-05271</t>
  </si>
  <si>
    <t>CUST-08131</t>
  </si>
  <si>
    <t>CUST-04427</t>
  </si>
  <si>
    <t>CUST-01225</t>
  </si>
  <si>
    <t>CUST-02116</t>
  </si>
  <si>
    <t>CUST-09444</t>
  </si>
  <si>
    <t>CUST-09915</t>
  </si>
  <si>
    <t>CUST-09189</t>
  </si>
  <si>
    <t>CUST-05437</t>
  </si>
  <si>
    <t>CUST-07378</t>
  </si>
  <si>
    <t>CUST-02144</t>
  </si>
  <si>
    <t>CUST-00685</t>
  </si>
  <si>
    <t>CUST-07473</t>
  </si>
  <si>
    <t>CUST-02261</t>
  </si>
  <si>
    <t>CUST-02865</t>
  </si>
  <si>
    <t>CUST-06653</t>
  </si>
  <si>
    <t>CUST-00082</t>
  </si>
  <si>
    <t>CUST-09661</t>
  </si>
  <si>
    <t>CUST-09725</t>
  </si>
  <si>
    <t>CUST-04497</t>
  </si>
  <si>
    <t>CUST-02690</t>
  </si>
  <si>
    <t>CUST-08995</t>
  </si>
  <si>
    <t>CUST-01270</t>
  </si>
  <si>
    <t>CUST-02297</t>
  </si>
  <si>
    <t>CUST-04298</t>
  </si>
  <si>
    <t>CUST-07135</t>
  </si>
  <si>
    <t>CUST-05354</t>
  </si>
  <si>
    <t>CUST-05634</t>
  </si>
  <si>
    <t>CUST-09568</t>
  </si>
  <si>
    <t>CUST-01790</t>
  </si>
  <si>
    <t>CUST-00901</t>
  </si>
  <si>
    <t>CUST-03815</t>
  </si>
  <si>
    <t>CUST-01434</t>
  </si>
  <si>
    <t>CUST-02807</t>
  </si>
  <si>
    <t>CUST-00698</t>
  </si>
  <si>
    <t>CUST-02302</t>
  </si>
  <si>
    <t>CUST-08472</t>
  </si>
  <si>
    <t>CUST-03530</t>
  </si>
  <si>
    <t>CUST-06997</t>
  </si>
  <si>
    <t>CUST-03017</t>
  </si>
  <si>
    <t>CUST-01993</t>
  </si>
  <si>
    <t>CUST-05228</t>
  </si>
  <si>
    <t>CUST-08104</t>
  </si>
  <si>
    <t>CUST-09418</t>
  </si>
  <si>
    <t>CUST-09340</t>
  </si>
  <si>
    <t>CUST-09142</t>
  </si>
  <si>
    <t>CUST-04473</t>
  </si>
  <si>
    <t>CUST-09646</t>
  </si>
  <si>
    <t>CUST-08486</t>
  </si>
  <si>
    <t>CUST-02674</t>
  </si>
  <si>
    <t>CUST-05163</t>
  </si>
  <si>
    <t>CUST-01969</t>
  </si>
  <si>
    <t>CUST-06584</t>
  </si>
  <si>
    <t>CUST-09348</t>
  </si>
  <si>
    <t>CUST-06664</t>
  </si>
  <si>
    <t>CUST-01813</t>
  </si>
  <si>
    <t>CUST-09336</t>
  </si>
  <si>
    <t>CUST-09393</t>
  </si>
  <si>
    <t>CUST-00416</t>
  </si>
  <si>
    <t>CUST-07842</t>
  </si>
  <si>
    <t>CUST-05761</t>
  </si>
  <si>
    <t>CUST-01087</t>
  </si>
  <si>
    <t>CUST-08272</t>
  </si>
  <si>
    <t>CUST-09194</t>
  </si>
  <si>
    <t>CUST-00110</t>
  </si>
  <si>
    <t>CUST-06149</t>
  </si>
  <si>
    <t>CUST-03674</t>
  </si>
  <si>
    <t>CUST-02726</t>
  </si>
  <si>
    <t>CUST-07548</t>
  </si>
  <si>
    <t>CUST-02934</t>
  </si>
  <si>
    <t>CUST-06656</t>
  </si>
  <si>
    <t>CUST-09209</t>
  </si>
  <si>
    <t>CUST-09411</t>
  </si>
  <si>
    <t>CUST-07251</t>
  </si>
  <si>
    <t>CUST-09218</t>
  </si>
  <si>
    <t>CUST-08816</t>
  </si>
  <si>
    <t>CUST-09811</t>
  </si>
  <si>
    <t>CUST-01707</t>
  </si>
  <si>
    <t>CUST-01243</t>
  </si>
  <si>
    <t>CUST-04268</t>
  </si>
  <si>
    <t>CUST-03758</t>
  </si>
  <si>
    <t>CUST-04819</t>
  </si>
  <si>
    <t>CUST-06844</t>
  </si>
  <si>
    <t>CUST-06975</t>
  </si>
  <si>
    <t>CUST-03127</t>
  </si>
  <si>
    <t>CUST-02659</t>
  </si>
  <si>
    <t>CUST-07963</t>
  </si>
  <si>
    <t>CUST-04476</t>
  </si>
  <si>
    <t>CUST-09563</t>
  </si>
  <si>
    <t>CUST-05364</t>
  </si>
  <si>
    <t>CUST-02170</t>
  </si>
  <si>
    <t>CUST-06432</t>
  </si>
  <si>
    <t>CUST-02055</t>
  </si>
  <si>
    <t>CUST-08715</t>
  </si>
  <si>
    <t>CUST-03672</t>
  </si>
  <si>
    <t>CUST-04841</t>
  </si>
  <si>
    <t>CUST-03018</t>
  </si>
  <si>
    <t>CUST-00365</t>
  </si>
  <si>
    <t>CUST-08967</t>
  </si>
  <si>
    <t>CUST-05935</t>
  </si>
  <si>
    <t>CUST-02550</t>
  </si>
  <si>
    <t>CUST-07280</t>
  </si>
  <si>
    <t>CUST-08733</t>
  </si>
  <si>
    <t>CUST-02828</t>
  </si>
  <si>
    <t>CUST-04287</t>
  </si>
  <si>
    <t>CUST-05408</t>
  </si>
  <si>
    <t>CUST-07065</t>
  </si>
  <si>
    <t>CUST-03235</t>
  </si>
  <si>
    <t>CUST-09100</t>
  </si>
  <si>
    <t>CUST-01122</t>
  </si>
  <si>
    <t>CUST-06586</t>
  </si>
  <si>
    <t>CUST-02254</t>
  </si>
  <si>
    <t>CUST-05070</t>
  </si>
  <si>
    <t>CUST-04701</t>
  </si>
  <si>
    <t>CUST-04565</t>
  </si>
  <si>
    <t>CUST-00542</t>
  </si>
  <si>
    <t>CUST-06576</t>
  </si>
  <si>
    <t>CUST-02416</t>
  </si>
  <si>
    <t>CUST-01684</t>
  </si>
  <si>
    <t>CUST-07073</t>
  </si>
  <si>
    <t>CUST-00588</t>
  </si>
  <si>
    <t>CUST-04370</t>
  </si>
  <si>
    <t>CUST-00512</t>
  </si>
  <si>
    <t>CUST-00800</t>
  </si>
  <si>
    <t>CUST-09710</t>
  </si>
  <si>
    <t>CUST-00679</t>
  </si>
  <si>
    <t>CUST-03314</t>
  </si>
  <si>
    <t>CUST-07312</t>
  </si>
  <si>
    <t>CUST-08985</t>
  </si>
  <si>
    <t>CUST-00902</t>
  </si>
  <si>
    <t>CUST-06829</t>
  </si>
  <si>
    <t>CUST-06038</t>
  </si>
  <si>
    <t>CUST-00460</t>
  </si>
  <si>
    <t>CUST-00755</t>
  </si>
  <si>
    <t>CUST-01495</t>
  </si>
  <si>
    <t>CUST-07615</t>
  </si>
  <si>
    <t>CUST-01512</t>
  </si>
  <si>
    <t>CUST-08590</t>
  </si>
  <si>
    <t>CUST-04296</t>
  </si>
  <si>
    <t>CUST-02199</t>
  </si>
  <si>
    <t>CUST-01464</t>
  </si>
  <si>
    <t>CUST-05841</t>
  </si>
  <si>
    <t>CUST-01242</t>
  </si>
  <si>
    <t>CUST-08953</t>
  </si>
  <si>
    <t>CUST-04547</t>
  </si>
  <si>
    <t>CUST-04001</t>
  </si>
  <si>
    <t>CUST-04550</t>
  </si>
  <si>
    <t>CUST-09682</t>
  </si>
  <si>
    <t>CUST-02889</t>
  </si>
  <si>
    <t>CUST-07242</t>
  </si>
  <si>
    <t>CUST-04508</t>
  </si>
  <si>
    <t>CUST-06444</t>
  </si>
  <si>
    <t>CUST-01740</t>
  </si>
  <si>
    <t>CUST-05308</t>
  </si>
  <si>
    <t>CUST-00267</t>
  </si>
  <si>
    <t>CUST-02569</t>
  </si>
  <si>
    <t>CUST-03998</t>
  </si>
  <si>
    <t>CUST-03224</t>
  </si>
  <si>
    <t>CUST-08973</t>
  </si>
  <si>
    <t>CUST-01539</t>
  </si>
  <si>
    <t>CUST-03353</t>
  </si>
  <si>
    <t>CUST-09693</t>
  </si>
  <si>
    <t>CUST-03317</t>
  </si>
  <si>
    <t>CUST-08485</t>
  </si>
  <si>
    <t>CUST-06959</t>
  </si>
  <si>
    <t>CUST-09723</t>
  </si>
  <si>
    <t>CUST-07972</t>
  </si>
  <si>
    <t>CUST-04351</t>
  </si>
  <si>
    <t>CUST-01509</t>
  </si>
  <si>
    <t>CUST-09562</t>
  </si>
  <si>
    <t>CUST-01171</t>
  </si>
  <si>
    <t>CUST-03747</t>
  </si>
  <si>
    <t>CUST-06847</t>
  </si>
  <si>
    <t>CUST-05544</t>
  </si>
  <si>
    <t>CUST-05942</t>
  </si>
  <si>
    <t>CUST-05469</t>
  </si>
  <si>
    <t>CUST-08789</t>
  </si>
  <si>
    <t>CUST-04658</t>
  </si>
  <si>
    <t>CUST-09426</t>
  </si>
  <si>
    <t>CUST-05862</t>
  </si>
  <si>
    <t>CUST-05207</t>
  </si>
  <si>
    <t>CUST-06217</t>
  </si>
  <si>
    <t>CUST-02349</t>
  </si>
  <si>
    <t>CUST-08107</t>
  </si>
  <si>
    <t>CUST-03679</t>
  </si>
  <si>
    <t>CUST-09050</t>
  </si>
  <si>
    <t>CUST-05442</t>
  </si>
  <si>
    <t>CUST-06345</t>
  </si>
  <si>
    <t>CUST-07100</t>
  </si>
  <si>
    <t>CUST-01602</t>
  </si>
  <si>
    <t>CUST-08845</t>
  </si>
  <si>
    <t>CUST-02285</t>
  </si>
  <si>
    <t>CUST-03842</t>
  </si>
  <si>
    <t>CUST-01676</t>
  </si>
  <si>
    <t>CUST-02253</t>
  </si>
  <si>
    <t>CUST-05818</t>
  </si>
  <si>
    <t>CUST-01711</t>
  </si>
  <si>
    <t>CUST-05958</t>
  </si>
  <si>
    <t>CUST-01831</t>
  </si>
  <si>
    <t>CUST-05974</t>
  </si>
  <si>
    <t>CUST-01035</t>
  </si>
  <si>
    <t>CUST-03537</t>
  </si>
  <si>
    <t>CUST-02324</t>
  </si>
  <si>
    <t>CUST-04169</t>
  </si>
  <si>
    <t>CUST-02776</t>
  </si>
  <si>
    <t>CUST-06248</t>
  </si>
  <si>
    <t>CUST-07267</t>
  </si>
  <si>
    <t>CUST-07420</t>
  </si>
  <si>
    <t>CUST-08738</t>
  </si>
  <si>
    <t>CUST-07199</t>
  </si>
  <si>
    <t>CUST-08199</t>
  </si>
  <si>
    <t>CUST-09010</t>
  </si>
  <si>
    <t>CUST-00674</t>
  </si>
  <si>
    <t>CUST-06591</t>
  </si>
  <si>
    <t>CUST-00378</t>
  </si>
  <si>
    <t>CUST-08903</t>
  </si>
  <si>
    <t>CUST-00751</t>
  </si>
  <si>
    <t>CUST-02669</t>
  </si>
  <si>
    <t>CUST-05183</t>
  </si>
  <si>
    <t>CUST-06535</t>
  </si>
  <si>
    <t>CUST-06692</t>
  </si>
  <si>
    <t>CUST-07947</t>
  </si>
  <si>
    <t>CUST-03327</t>
  </si>
  <si>
    <t>CUST-05916</t>
  </si>
  <si>
    <t>CUST-08181</t>
  </si>
  <si>
    <t>CUST-05499</t>
  </si>
  <si>
    <t>CUST-08185</t>
  </si>
  <si>
    <t>CUST-07941</t>
  </si>
  <si>
    <t>CUST-03282</t>
  </si>
  <si>
    <t>CUST-07524</t>
  </si>
  <si>
    <t>CUST-05869</t>
  </si>
  <si>
    <t>CUST-06353</t>
  </si>
  <si>
    <t>CUST-06871</t>
  </si>
  <si>
    <t>CUST-03144</t>
  </si>
  <si>
    <t>CUST-05275</t>
  </si>
  <si>
    <t>CUST-03311</t>
  </si>
  <si>
    <t>CUST-05035</t>
  </si>
  <si>
    <t>CUST-00241</t>
  </si>
  <si>
    <t>CUST-06539</t>
  </si>
  <si>
    <t>CUST-06900</t>
  </si>
  <si>
    <t>CUST-08870</t>
  </si>
  <si>
    <t>CUST-02040</t>
  </si>
  <si>
    <t>CUST-09154</t>
  </si>
  <si>
    <t>CUST-08517</t>
  </si>
  <si>
    <t>CUST-02334</t>
  </si>
  <si>
    <t>CUST-01345</t>
  </si>
  <si>
    <t>CUST-07774</t>
  </si>
  <si>
    <t>CUST-07118</t>
  </si>
  <si>
    <t>CUST-04214</t>
  </si>
  <si>
    <t>CUST-03994</t>
  </si>
  <si>
    <t>CUST-09201</t>
  </si>
  <si>
    <t>CUST-05414</t>
  </si>
  <si>
    <t>CUST-08082</t>
  </si>
  <si>
    <t>CUST-00672</t>
  </si>
  <si>
    <t>CUST-09520</t>
  </si>
  <si>
    <t>CUST-04504</t>
  </si>
  <si>
    <t>CUST-09202</t>
  </si>
  <si>
    <t>CUST-06445</t>
  </si>
  <si>
    <t>CUST-01892</t>
  </si>
  <si>
    <t>CUST-01145</t>
  </si>
  <si>
    <t>CUST-00853</t>
  </si>
  <si>
    <t>CUST-00446</t>
  </si>
  <si>
    <t>CUST-04568</t>
  </si>
  <si>
    <t>CUST-05681</t>
  </si>
  <si>
    <t>CUST-09080</t>
  </si>
  <si>
    <t>CUST-03655</t>
  </si>
  <si>
    <t>CUST-00447</t>
  </si>
  <si>
    <t>CUST-07001</t>
  </si>
  <si>
    <t>CUST-04237</t>
  </si>
  <si>
    <t>CUST-08246</t>
  </si>
  <si>
    <t>CUST-07477</t>
  </si>
  <si>
    <t>CUST-02265</t>
  </si>
  <si>
    <t>CUST-08534</t>
  </si>
  <si>
    <t>CUST-00478</t>
  </si>
  <si>
    <t>CUST-05868</t>
  </si>
  <si>
    <t>CUST-00530</t>
  </si>
  <si>
    <t>CUST-05357</t>
  </si>
  <si>
    <t>CUST-07727</t>
  </si>
  <si>
    <t>CUST-02451</t>
  </si>
  <si>
    <t>CUST-04758</t>
  </si>
  <si>
    <t>CUST-02353</t>
  </si>
  <si>
    <t>CUST-00798</t>
  </si>
  <si>
    <t>CUST-06029</t>
  </si>
  <si>
    <t>CUST-07302</t>
  </si>
  <si>
    <t>CUST-05533</t>
  </si>
  <si>
    <t>CUST-09711</t>
  </si>
  <si>
    <t>CUST-01101</t>
  </si>
  <si>
    <t>CUST-07109</t>
  </si>
  <si>
    <t>CUST-07909</t>
  </si>
  <si>
    <t>CUST-01219</t>
  </si>
  <si>
    <t>CUST-02232</t>
  </si>
  <si>
    <t>CUST-05010</t>
  </si>
  <si>
    <t>CUST-07288</t>
  </si>
  <si>
    <t>CUST-04570</t>
  </si>
  <si>
    <t>CUST-00014</t>
  </si>
  <si>
    <t>CUST-02346</t>
  </si>
  <si>
    <t>CUST-07142</t>
  </si>
  <si>
    <t>CUST-02428</t>
  </si>
  <si>
    <t>CUST-05312</t>
  </si>
  <si>
    <t>CUST-03997</t>
  </si>
  <si>
    <t>CUST-00807</t>
  </si>
  <si>
    <t>CUST-03183</t>
  </si>
  <si>
    <t>CUST-01709</t>
  </si>
  <si>
    <t>CUST-07533</t>
  </si>
  <si>
    <t>CUST-01907</t>
  </si>
  <si>
    <t>CUST-00699</t>
  </si>
  <si>
    <t>CUST-04589</t>
  </si>
  <si>
    <t>CUST-07464</t>
  </si>
  <si>
    <t>CUST-00714</t>
  </si>
  <si>
    <t>CUST-03716</t>
  </si>
  <si>
    <t>CUST-07577</t>
  </si>
  <si>
    <t>CUST-06720</t>
  </si>
  <si>
    <t>CUST-09449</t>
  </si>
  <si>
    <t>CUST-06012</t>
  </si>
  <si>
    <t>CUST-09242</t>
  </si>
  <si>
    <t>CUST-03160</t>
  </si>
  <si>
    <t>CUST-09210</t>
  </si>
  <si>
    <t>CUST-06873</t>
  </si>
  <si>
    <t>CUST-08292</t>
  </si>
  <si>
    <t>CUST-00611</t>
  </si>
  <si>
    <t>CUST-03362</t>
  </si>
  <si>
    <t>CUST-06957</t>
  </si>
  <si>
    <t>CUST-09045</t>
  </si>
  <si>
    <t>CUST-00434</t>
  </si>
  <si>
    <t>CUST-04050</t>
  </si>
  <si>
    <t xml:space="preserve"> Kolkata</t>
  </si>
  <si>
    <t>CUST-06911</t>
  </si>
  <si>
    <t>CUST-05629</t>
  </si>
  <si>
    <t>CUST-00552</t>
  </si>
  <si>
    <t>CUST-00971</t>
  </si>
  <si>
    <t>CUST-06138</t>
  </si>
  <si>
    <t>CUST-01859</t>
  </si>
  <si>
    <t>CUST-00341</t>
  </si>
  <si>
    <t>CUST-08248</t>
  </si>
  <si>
    <t>CUST-00313</t>
  </si>
  <si>
    <t>CUST-07059</t>
  </si>
  <si>
    <t>CUST-03912</t>
  </si>
  <si>
    <t>CUST-00052</t>
  </si>
  <si>
    <t>CUST-06803</t>
  </si>
  <si>
    <t>CUST-03962</t>
  </si>
  <si>
    <t>CUST-08413</t>
  </si>
  <si>
    <t>CUST-08794</t>
  </si>
  <si>
    <t>CUST-00039</t>
  </si>
  <si>
    <t>CUST-04569</t>
  </si>
  <si>
    <t>CUST-04267</t>
  </si>
  <si>
    <t>CUST-07875</t>
  </si>
  <si>
    <t>CUST-05309</t>
  </si>
  <si>
    <t>CUST-05871</t>
  </si>
  <si>
    <t>CUST-00997</t>
  </si>
  <si>
    <t>CUST-09369</t>
  </si>
  <si>
    <t>CUST-04773</t>
  </si>
  <si>
    <t>CUST-02133</t>
  </si>
  <si>
    <t>CUST-06901</t>
  </si>
  <si>
    <t>CUST-08653</t>
  </si>
  <si>
    <t>CUST-05336</t>
  </si>
  <si>
    <t>CUST-01123</t>
  </si>
  <si>
    <t>CUST-09616</t>
  </si>
  <si>
    <t>CUST-03476</t>
  </si>
  <si>
    <t>CUST-06523</t>
  </si>
  <si>
    <t>CUST-04644</t>
  </si>
  <si>
    <t>CUST-04870</t>
  </si>
  <si>
    <t>CUST-04180</t>
  </si>
  <si>
    <t>CUST-04144</t>
  </si>
  <si>
    <t>CUST-03361</t>
  </si>
  <si>
    <t>CUST-07717</t>
  </si>
  <si>
    <t>CUST-07696</t>
  </si>
  <si>
    <t>CUST-04530</t>
  </si>
  <si>
    <t>CUST-03378</t>
  </si>
  <si>
    <t>CUST-02999</t>
  </si>
  <si>
    <t>CUST-07974</t>
  </si>
  <si>
    <t>CUST-01818</t>
  </si>
  <si>
    <t>CUST-00937</t>
  </si>
  <si>
    <t>CUST-08097</t>
  </si>
  <si>
    <t>CUST-01718</t>
  </si>
  <si>
    <t>CUST-00808</t>
  </si>
  <si>
    <t>CUST-04107</t>
  </si>
  <si>
    <t>CUST-00917</t>
  </si>
  <si>
    <t>CUST-06161</t>
  </si>
  <si>
    <t>CUST-01405</t>
  </si>
  <si>
    <t>CUST-02425</t>
  </si>
  <si>
    <t>CUST-03923</t>
  </si>
  <si>
    <t>CUST-01167</t>
  </si>
  <si>
    <t>CUST-02585</t>
  </si>
  <si>
    <t>CUST-09269</t>
  </si>
  <si>
    <t>CUST-07942</t>
  </si>
  <si>
    <t>CUST-00784</t>
  </si>
  <si>
    <t>CUST-08341</t>
  </si>
  <si>
    <t>CUST-05002</t>
  </si>
  <si>
    <t>CUST-03987</t>
  </si>
  <si>
    <t>CUST-09931</t>
  </si>
  <si>
    <t>CUST-00213</t>
  </si>
  <si>
    <t>CUST-09690</t>
  </si>
  <si>
    <t>CUST-08207</t>
  </si>
  <si>
    <t>CUST-07103</t>
  </si>
  <si>
    <t>CUST-03434</t>
  </si>
  <si>
    <t>CUST-09200</t>
  </si>
  <si>
    <t>CUST-03605</t>
  </si>
  <si>
    <t>CUST-04756</t>
  </si>
  <si>
    <t>CUST-01637</t>
  </si>
  <si>
    <t>CUST-03468</t>
  </si>
  <si>
    <t>CUST-09094</t>
  </si>
  <si>
    <t>CUST-06876</t>
  </si>
  <si>
    <t>CUST-04315</t>
  </si>
  <si>
    <t>CUST-05029</t>
  </si>
  <si>
    <t>CUST-04046</t>
  </si>
  <si>
    <t>CUST-00758</t>
  </si>
  <si>
    <t>CUST-06571</t>
  </si>
  <si>
    <t>CUST-02716</t>
  </si>
  <si>
    <t>CUST-07319</t>
  </si>
  <si>
    <t>CUST-01339</t>
  </si>
  <si>
    <t>CUST-01548</t>
  </si>
  <si>
    <t>CUST-09273</t>
  </si>
  <si>
    <t>CUST-05263</t>
  </si>
  <si>
    <t>CUST-08982</t>
  </si>
  <si>
    <t>CUST-01998</t>
  </si>
  <si>
    <t>CUST-03081</t>
  </si>
  <si>
    <t>CUST-06979</t>
  </si>
  <si>
    <t>CUST-04838</t>
  </si>
  <si>
    <t>CUST-02983</t>
  </si>
  <si>
    <t>CUST-03568</t>
  </si>
  <si>
    <t>CUST-07095</t>
  </si>
  <si>
    <t>CUST-06620</t>
  </si>
  <si>
    <t>CUST-03967</t>
  </si>
  <si>
    <t>CUST-00381</t>
  </si>
  <si>
    <t>CUST-09282</t>
  </si>
  <si>
    <t>CUST-08073</t>
  </si>
  <si>
    <t>CUST-09109</t>
  </si>
  <si>
    <t>CUST-02785</t>
  </si>
  <si>
    <t>CUST-09061</t>
  </si>
  <si>
    <t>CUST-08121</t>
  </si>
  <si>
    <t>CUST-01667</t>
  </si>
  <si>
    <t>CUST-07856</t>
  </si>
  <si>
    <t>CUST-04322</t>
  </si>
  <si>
    <t>CUST-02558</t>
  </si>
  <si>
    <t>CUST-07877</t>
  </si>
  <si>
    <t>CUST-03179</t>
  </si>
  <si>
    <t>CUST-04445</t>
  </si>
  <si>
    <t>CUST-02314</t>
  </si>
  <si>
    <t>CUST-07301</t>
  </si>
  <si>
    <t>CUST-00702</t>
  </si>
  <si>
    <t>CUST-01307</t>
  </si>
  <si>
    <t>CUST-02555</t>
  </si>
  <si>
    <t>CUST-03770</t>
  </si>
  <si>
    <t>LUCKNOW</t>
  </si>
  <si>
    <t>CUST-08072</t>
  </si>
  <si>
    <t>CUST-03874</t>
  </si>
  <si>
    <t>CUST-08009</t>
  </si>
  <si>
    <t>CUST-07519</t>
  </si>
  <si>
    <t>CUST-08179</t>
  </si>
  <si>
    <t>CUST-03245</t>
  </si>
  <si>
    <t>CUST-09379</t>
  </si>
  <si>
    <t>CUST-07026</t>
  </si>
  <si>
    <t>CUST-09736</t>
  </si>
  <si>
    <t>CUST-03264</t>
  </si>
  <si>
    <t>CUST-03578</t>
  </si>
  <si>
    <t>CUST-06699</t>
  </si>
  <si>
    <t>CUST-09278</t>
  </si>
  <si>
    <t>CUST-01004</t>
  </si>
  <si>
    <t>CUST-05087</t>
  </si>
  <si>
    <t>CUST-00562</t>
  </si>
  <si>
    <t>CUST-01449</t>
  </si>
  <si>
    <t>CUST-07178</t>
  </si>
  <si>
    <t>CUST-00731</t>
  </si>
  <si>
    <t>CUST-02732</t>
  </si>
  <si>
    <t>CUST-09365</t>
  </si>
  <si>
    <t>CUST-08940</t>
  </si>
  <si>
    <t>CUST-05678</t>
  </si>
  <si>
    <t>CUST-07456</t>
  </si>
  <si>
    <t>CUST-01390</t>
  </si>
  <si>
    <t>CUST-09481</t>
  </si>
  <si>
    <t>CUST-04438</t>
  </si>
  <si>
    <t>CUST-08535</t>
  </si>
  <si>
    <t>CUST-08280</t>
  </si>
  <si>
    <t>CUST-00038</t>
  </si>
  <si>
    <t>CUST-01129</t>
  </si>
  <si>
    <t>CUST-00084</t>
  </si>
  <si>
    <t>CUST-09049</t>
  </si>
  <si>
    <t>CUST-06043</t>
  </si>
  <si>
    <t>CUST-01992</t>
  </si>
  <si>
    <t>CUST-02110</t>
  </si>
  <si>
    <t>CUST-07423</t>
  </si>
  <si>
    <t>CUST-01995</t>
  </si>
  <si>
    <t>CUST-08844</t>
  </si>
  <si>
    <t>CUST-07214</t>
  </si>
  <si>
    <t>CUST-02715</t>
  </si>
  <si>
    <t>CUST-09651</t>
  </si>
  <si>
    <t>CUST-04598</t>
  </si>
  <si>
    <t>CUST-03839</t>
  </si>
  <si>
    <t>CUST-01356</t>
  </si>
  <si>
    <t>CUST-04857</t>
  </si>
  <si>
    <t>CUST-02393</t>
  </si>
  <si>
    <t>CUST-03735</t>
  </si>
  <si>
    <t>CUST-07468</t>
  </si>
  <si>
    <t>CUST-04882</t>
  </si>
  <si>
    <t>CUST-00090</t>
  </si>
  <si>
    <t>CUST-00846</t>
  </si>
  <si>
    <t>CUST-08339</t>
  </si>
  <si>
    <t>CUST-09948</t>
  </si>
  <si>
    <t>CUST-04737</t>
  </si>
  <si>
    <t>CUST-06384</t>
  </si>
  <si>
    <t>CUST-06487</t>
  </si>
  <si>
    <t>CUST-02224</t>
  </si>
  <si>
    <t>CUST-02647</t>
  </si>
  <si>
    <t>CUST-01065</t>
  </si>
  <si>
    <t>CUST-07494</t>
  </si>
  <si>
    <t>CUST-08195</t>
  </si>
  <si>
    <t>CUST-00781</t>
  </si>
  <si>
    <t>CUST-03278</t>
  </si>
  <si>
    <t>CUST-02563</t>
  </si>
  <si>
    <t>CUST-02271</t>
  </si>
  <si>
    <t>CUST-07803</t>
  </si>
  <si>
    <t>CUST-09715</t>
  </si>
  <si>
    <t>CUST-01435</t>
  </si>
  <si>
    <t>CUST-03208</t>
  </si>
  <si>
    <t>CUST-09127</t>
  </si>
  <si>
    <t>CUST-06598</t>
  </si>
  <si>
    <t>CUST-03178</t>
  </si>
  <si>
    <t>CUST-04011</t>
  </si>
  <si>
    <t>CUST-08405</t>
  </si>
  <si>
    <t>CUST-02597</t>
  </si>
  <si>
    <t>CUST-06581</t>
  </si>
  <si>
    <t>CUST-09939</t>
  </si>
  <si>
    <t>CUST-00649</t>
  </si>
  <si>
    <t>CUST-05434</t>
  </si>
  <si>
    <t>CUST-08090</t>
  </si>
  <si>
    <t>CUST-03273</t>
  </si>
  <si>
    <t>CUST-00457</t>
  </si>
  <si>
    <t>CUST-07619</t>
  </si>
  <si>
    <t>CUST-07977</t>
  </si>
  <si>
    <t>CUST-02689</t>
  </si>
  <si>
    <t>CUST-09665</t>
  </si>
  <si>
    <t>CUST-05981</t>
  </si>
  <si>
    <t>CUST-06258</t>
  </si>
  <si>
    <t>CUST-03493</t>
  </si>
  <si>
    <t>CUST-05993</t>
  </si>
  <si>
    <t>CUST-04921</t>
  </si>
  <si>
    <t>CUST-08364</t>
  </si>
  <si>
    <t>CUST-04025</t>
  </si>
  <si>
    <t>CUST-03420</t>
  </si>
  <si>
    <t>CUST-05057</t>
  </si>
  <si>
    <t>CUST-01809</t>
  </si>
  <si>
    <t>CUST-02653</t>
  </si>
  <si>
    <t>CUST-01442</t>
  </si>
  <si>
    <t>CUST-02417</t>
  </si>
  <si>
    <t>CUST-00109</t>
  </si>
  <si>
    <t>CUST-04450</t>
  </si>
  <si>
    <t>CUST-00744</t>
  </si>
  <si>
    <t>CUST-00392</t>
  </si>
  <si>
    <t>CUST-07327</t>
  </si>
  <si>
    <t>CUST-04460</t>
  </si>
  <si>
    <t>CUST-00178</t>
  </si>
  <si>
    <t>CUST-08191</t>
  </si>
  <si>
    <t>CUST-05126</t>
  </si>
  <si>
    <t>CUST-02204</t>
  </si>
  <si>
    <t>CUST-09735</t>
  </si>
  <si>
    <t>CUST-08467</t>
  </si>
  <si>
    <t>CUST-07905</t>
  </si>
  <si>
    <t>CUST-07497</t>
  </si>
  <si>
    <t>CUST-03791</t>
  </si>
  <si>
    <t>CUST-00153</t>
  </si>
  <si>
    <t>CUST-03751</t>
  </si>
  <si>
    <t>CUST-05195</t>
  </si>
  <si>
    <t>CUST-00403</t>
  </si>
  <si>
    <t>CUST-04689</t>
  </si>
  <si>
    <t>CUST-08200</t>
  </si>
  <si>
    <t>CUST-02921</t>
  </si>
  <si>
    <t>CUST-07313</t>
  </si>
  <si>
    <t>CUST-00918</t>
  </si>
  <si>
    <t>CUST-08960</t>
  </si>
  <si>
    <t>CUST-07953</t>
  </si>
  <si>
    <t>CUST-02994</t>
  </si>
  <si>
    <t>CUST-08477</t>
  </si>
  <si>
    <t>CUST-06336</t>
  </si>
  <si>
    <t>CUST-02831</t>
  </si>
  <si>
    <t>CUST-01108</t>
  </si>
  <si>
    <t>CUST-00352</t>
  </si>
  <si>
    <t>CUST-05590</t>
  </si>
  <si>
    <t>CUST-05846</t>
  </si>
  <si>
    <t>CUST-04057</t>
  </si>
  <si>
    <t>CUST-02908</t>
  </si>
  <si>
    <t>CUST-07579</t>
  </si>
  <si>
    <t>CUST-05077</t>
  </si>
  <si>
    <t>CUST-04571</t>
  </si>
  <si>
    <t>CUST-05112</t>
  </si>
  <si>
    <t>CUST-00334</t>
  </si>
  <si>
    <t>CUST-02505</t>
  </si>
  <si>
    <t>CUST-04280</t>
  </si>
  <si>
    <t>CUST-01685</t>
  </si>
  <si>
    <t>CUST-09902</t>
  </si>
  <si>
    <t>CUST-09204</t>
  </si>
  <si>
    <t>CUST-03062</t>
  </si>
  <si>
    <t>CUST-05796</t>
  </si>
  <si>
    <t>CUST-02929</t>
  </si>
  <si>
    <t>CUST-08307</t>
  </si>
  <si>
    <t>CUST-07554</t>
  </si>
  <si>
    <t>CUST-04470</t>
  </si>
  <si>
    <t>CUST-09370</t>
  </si>
  <si>
    <t>CUST-09491</t>
  </si>
  <si>
    <t>CUST-09339</t>
  </si>
  <si>
    <t>CUST-08899</t>
  </si>
  <si>
    <t>CUST-00408</t>
  </si>
  <si>
    <t>CUST-01041</t>
  </si>
  <si>
    <t>CUST-02484</t>
  </si>
  <si>
    <t>CUST-00083</t>
  </si>
  <si>
    <t>CUST-07676</t>
  </si>
  <si>
    <t>CUST-02727</t>
  </si>
  <si>
    <t>CUST-00096</t>
  </si>
  <si>
    <t>CUST-02946</t>
  </si>
  <si>
    <t>CUST-00135</t>
  </si>
  <si>
    <t>CUST-05530</t>
  </si>
  <si>
    <t>CUST-04924</t>
  </si>
  <si>
    <t>CUST-08822</t>
  </si>
  <si>
    <t>CUST-01864</t>
  </si>
  <si>
    <t>CUST-06361</t>
  </si>
  <si>
    <t>CUST-03003</t>
  </si>
  <si>
    <t>CUST-08052</t>
  </si>
  <si>
    <t>CUST-06944</t>
  </si>
  <si>
    <t>CUST-09206</t>
  </si>
  <si>
    <t>CUST-00688</t>
  </si>
  <si>
    <t>CUST-04250</t>
  </si>
  <si>
    <t>CUST-07210</t>
  </si>
  <si>
    <t>CUST-00597</t>
  </si>
  <si>
    <t>CUST-08432</t>
  </si>
  <si>
    <t>CUST-04918</t>
  </si>
  <si>
    <t>CUST-06645</t>
  </si>
  <si>
    <t>CUST-07568</t>
  </si>
  <si>
    <t>CUST-02005</t>
  </si>
  <si>
    <t>CUST-03029</t>
  </si>
  <si>
    <t>CUST-08444</t>
  </si>
  <si>
    <t>CUST-04096</t>
  </si>
  <si>
    <t>CUST-04667</t>
  </si>
  <si>
    <t>CUST-02504</t>
  </si>
  <si>
    <t>CUST-01603</t>
  </si>
  <si>
    <t>CUST-00951</t>
  </si>
  <si>
    <t>CUST-03503</t>
  </si>
  <si>
    <t>CUST-06382</t>
  </si>
  <si>
    <t>CUST-02903</t>
  </si>
  <si>
    <t>CUST-08030</t>
  </si>
  <si>
    <t>CUST-01708</t>
  </si>
  <si>
    <t>CUST-00742</t>
  </si>
  <si>
    <t>CUST-02962</t>
  </si>
  <si>
    <t>CUST-02202</t>
  </si>
  <si>
    <t>CUST-04556</t>
  </si>
  <si>
    <t>CUST-00896</t>
  </si>
  <si>
    <t>CUST-05491</t>
  </si>
  <si>
    <t>CUST-09259</t>
  </si>
  <si>
    <t>CUST-06925</t>
  </si>
  <si>
    <t>CUST-00247</t>
  </si>
  <si>
    <t>CUST-02251</t>
  </si>
  <si>
    <t>CUST-08105</t>
  </si>
  <si>
    <t>CUST-00950</t>
  </si>
  <si>
    <t>CUST-00250</t>
  </si>
  <si>
    <t>CUST-02070</t>
  </si>
  <si>
    <t>CUST-04303</t>
  </si>
  <si>
    <t>CUST-03074</t>
  </si>
  <si>
    <t>CUST-07769</t>
  </si>
  <si>
    <t>CUST-07436</t>
  </si>
  <si>
    <t>CUST-00789</t>
  </si>
  <si>
    <t>CUST-02629</t>
  </si>
  <si>
    <t>CUST-05292</t>
  </si>
  <si>
    <t>CUST-08972</t>
  </si>
  <si>
    <t>CUST-05046</t>
  </si>
  <si>
    <t>CUST-03271</t>
  </si>
  <si>
    <t>CUST-09490</t>
  </si>
  <si>
    <t>CUST-08771</t>
  </si>
  <si>
    <t>CUST-06304</t>
  </si>
  <si>
    <t>CUST-05445</t>
  </si>
  <si>
    <t>CUST-08692</t>
  </si>
  <si>
    <t>CUST-07919</t>
  </si>
  <si>
    <t>CUST-08770</t>
  </si>
  <si>
    <t>CUST-01618</t>
  </si>
  <si>
    <t>CUST-03699</t>
  </si>
  <si>
    <t>CUST-09853</t>
  </si>
  <si>
    <t>CUST-05147</t>
  </si>
  <si>
    <t>CUST-08115</t>
  </si>
  <si>
    <t>CUST-04730</t>
  </si>
  <si>
    <t>CUST-03776</t>
  </si>
  <si>
    <t>CUST-03618</t>
  </si>
  <si>
    <t>CUST-06298</t>
  </si>
  <si>
    <t>CUST-04010</t>
  </si>
  <si>
    <t>CUST-06891</t>
  </si>
  <si>
    <t>CUST-09913</t>
  </si>
  <si>
    <t>CUST-01128</t>
  </si>
  <si>
    <t>CUST-06430</t>
  </si>
  <si>
    <t>CUST-02874</t>
  </si>
  <si>
    <t>CUST-04184</t>
  </si>
  <si>
    <t>CUST-03682</t>
  </si>
  <si>
    <t>CUST-07756</t>
  </si>
  <si>
    <t>CUST-08635</t>
  </si>
  <si>
    <t>CUST-06510</t>
  </si>
  <si>
    <t>CUST-02917</t>
  </si>
  <si>
    <t>CUST-02482</t>
  </si>
  <si>
    <t>CUST-00200</t>
  </si>
  <si>
    <t>CUST-02774</t>
  </si>
  <si>
    <t>CUST-05211</t>
  </si>
  <si>
    <t>CUST-02272</t>
  </si>
  <si>
    <t>CUST-06628</t>
  </si>
  <si>
    <t>CUST-08742</t>
  </si>
  <si>
    <t>CUST-06255</t>
  </si>
  <si>
    <t>CUST-05082</t>
  </si>
  <si>
    <t>CUST-05298</t>
  </si>
  <si>
    <t>CUST-03831</t>
  </si>
  <si>
    <t>CUST-02114</t>
  </si>
  <si>
    <t>CUST-06843</t>
  </si>
  <si>
    <t>CUST-09292</t>
  </si>
  <si>
    <t>CUST-05652</t>
  </si>
  <si>
    <t>CUST-02095</t>
  </si>
  <si>
    <t>CUST-04742</t>
  </si>
  <si>
    <t>CUST-05985</t>
  </si>
  <si>
    <t>CUST-03268</t>
  </si>
  <si>
    <t>CUST-06515</t>
  </si>
  <si>
    <t>CUST-08100</t>
  </si>
  <si>
    <t>CUST-07820</t>
  </si>
  <si>
    <t>CUST-06368</t>
  </si>
  <si>
    <t>CUST-00494</t>
  </si>
  <si>
    <t>CUST-09905</t>
  </si>
  <si>
    <t>CUST-03733</t>
  </si>
  <si>
    <t>CUST-01964</t>
  </si>
  <si>
    <t>CUST-09268</t>
  </si>
  <si>
    <t>CUST-07353</t>
  </si>
  <si>
    <t>CUST-07809</t>
  </si>
  <si>
    <t>CUST-09121</t>
  </si>
  <si>
    <t>CUST-04778</t>
  </si>
  <si>
    <t>CUST-00124</t>
  </si>
  <si>
    <t>CUST-02611</t>
  </si>
  <si>
    <t>CUST-00655</t>
  </si>
  <si>
    <t>CUST-00899</t>
  </si>
  <si>
    <t>CUST-08319</t>
  </si>
  <si>
    <t>CUST-09256</t>
  </si>
  <si>
    <t>CUST-09557</t>
  </si>
  <si>
    <t>CUST-01001</t>
  </si>
  <si>
    <t>CUST-00406</t>
  </si>
  <si>
    <t>CUST-00062</t>
  </si>
  <si>
    <t>CUST-05637</t>
  </si>
  <si>
    <t>CUST-01075</t>
  </si>
  <si>
    <t>CUST-02718</t>
  </si>
  <si>
    <t>CUST-00913</t>
  </si>
  <si>
    <t>CUST-01931</t>
  </si>
  <si>
    <t>CUST-04386</t>
  </si>
  <si>
    <t>CUST-08078</t>
  </si>
  <si>
    <t>CUST-04986</t>
  </si>
  <si>
    <t>CUST-02236</t>
  </si>
  <si>
    <t>CUST-03107</t>
  </si>
  <si>
    <t>CUST-02953</t>
  </si>
  <si>
    <t>CUST-08383</t>
  </si>
  <si>
    <t>CUST-01079</t>
  </si>
  <si>
    <t>CUST-07488</t>
  </si>
  <si>
    <t>CUST-03624</t>
  </si>
  <si>
    <t>CUST-05171</t>
  </si>
  <si>
    <t>CUST-01282</t>
  </si>
  <si>
    <t>CUST-00890</t>
  </si>
  <si>
    <t>CUST-01906</t>
  </si>
  <si>
    <t>CUST-00701</t>
  </si>
  <si>
    <t>CUST-06781</t>
  </si>
  <si>
    <t>CUST-04955</t>
  </si>
  <si>
    <t>CUST-08007</t>
  </si>
  <si>
    <t>CUST-08602</t>
  </si>
  <si>
    <t>CUST-02290</t>
  </si>
  <si>
    <t>CUST-01621</t>
  </si>
  <si>
    <t>CUST-02992</t>
  </si>
  <si>
    <t>CUST-08450</t>
  </si>
  <si>
    <t>CUST-09042</t>
  </si>
  <si>
    <t>CUST-05215</t>
  </si>
  <si>
    <t>CUST-08729</t>
  </si>
  <si>
    <t>CUST-07737</t>
  </si>
  <si>
    <t>CUST-05539</t>
  </si>
  <si>
    <t>CUST-02696</t>
  </si>
  <si>
    <t>CUST-05058</t>
  </si>
  <si>
    <t>CUST-04283</t>
  </si>
  <si>
    <t>CUST-03980</t>
  </si>
  <si>
    <t>CUST-05746</t>
  </si>
  <si>
    <t>CUST-06614</t>
  </si>
  <si>
    <t>CUST-04984</t>
  </si>
  <si>
    <t>CUST-07422</t>
  </si>
  <si>
    <t>CUST-05345</t>
  </si>
  <si>
    <t>CUST-09044</t>
  </si>
  <si>
    <t>CUST-05019</t>
  </si>
  <si>
    <t>CUST-08011</t>
  </si>
  <si>
    <t>CUST-03614</t>
  </si>
  <si>
    <t>CUST-05547</t>
  </si>
  <si>
    <t>CUST-01883</t>
  </si>
  <si>
    <t>CUST-00511</t>
  </si>
  <si>
    <t>patna</t>
  </si>
  <si>
    <t>CUST-03922</t>
  </si>
  <si>
    <t>CUST-00992</t>
  </si>
  <si>
    <t>CUST-02054</t>
  </si>
  <si>
    <t>CUST-01258</t>
  </si>
  <si>
    <t>CUST-09330</t>
  </si>
  <si>
    <t>CUST-07885</t>
  </si>
  <si>
    <t>CUST-09910</t>
  </si>
  <si>
    <t>CUST-09435</t>
  </si>
  <si>
    <t>CUST-03612</t>
  </si>
  <si>
    <t>CUST-08301</t>
  </si>
  <si>
    <t>CUST-05001</t>
  </si>
  <si>
    <t>CUST-05461</t>
  </si>
  <si>
    <t>CUST-01787</t>
  </si>
  <si>
    <t>CUST-06958</t>
  </si>
  <si>
    <t>CUST-01208</t>
  </si>
  <si>
    <t>CUST-08558</t>
  </si>
  <si>
    <t>CUST-02879</t>
  </si>
  <si>
    <t>CUST-01203</t>
  </si>
  <si>
    <t>CUST-08012</t>
  </si>
  <si>
    <t>CUST-07625</t>
  </si>
  <si>
    <t>CUST-00581</t>
  </si>
  <si>
    <t>CUST-08151</t>
  </si>
  <si>
    <t>CUST-09580</t>
  </si>
  <si>
    <t>CUST-00706</t>
  </si>
  <si>
    <t>CUST-09181</t>
  </si>
  <si>
    <t>CUST-08912</t>
  </si>
  <si>
    <t>CUST-01025</t>
  </si>
  <si>
    <t>CUST-02649</t>
  </si>
  <si>
    <t>CUST-02102</t>
  </si>
  <si>
    <t>CUST-00728</t>
  </si>
  <si>
    <t>CUST-08440</t>
  </si>
  <si>
    <t>CUST-04567</t>
  </si>
  <si>
    <t>CUST-08881</t>
  </si>
  <si>
    <t>CUST-05648</t>
  </si>
  <si>
    <t>CUST-09436</t>
  </si>
  <si>
    <t>CUST-01292</t>
  </si>
  <si>
    <t>CUST-03712</t>
  </si>
  <si>
    <t>CUST-04524</t>
  </si>
  <si>
    <t>CUST-05250</t>
  </si>
  <si>
    <t>CUST-09824</t>
  </si>
  <si>
    <t>CUST-05455</t>
  </si>
  <si>
    <t>CUST-02811</t>
  </si>
  <si>
    <t>CUST-06289</t>
  </si>
  <si>
    <t>CUST-07250</t>
  </si>
  <si>
    <t>CUST-05691</t>
  </si>
  <si>
    <t>CUST-06203</t>
  </si>
  <si>
    <t>CUST-02685</t>
  </si>
  <si>
    <t>CUST-05198</t>
  </si>
  <si>
    <t>CUST-07189</t>
  </si>
  <si>
    <t>CUST-05532</t>
  </si>
  <si>
    <t>CUST-05374</t>
  </si>
  <si>
    <t>CUST-08428</t>
  </si>
  <si>
    <t>CUST-08585</t>
  </si>
  <si>
    <t>CUST-04894</t>
  </si>
  <si>
    <t>CUST-09176</t>
  </si>
  <si>
    <t>CUST-09441</t>
  </si>
  <si>
    <t>CUST-05425</t>
  </si>
  <si>
    <t>CUST-08374</t>
  </si>
  <si>
    <t>CUST-01657</t>
  </si>
  <si>
    <t>CUST-01019</t>
  </si>
  <si>
    <t>CUST-05324</t>
  </si>
  <si>
    <t>CUST-08935</t>
  </si>
  <si>
    <t>CUST-03214</t>
  </si>
  <si>
    <t>CUST-06036</t>
  </si>
  <si>
    <t>CUST-03032</t>
  </si>
  <si>
    <t>CUST-04796</t>
  </si>
  <si>
    <t>CUST-09610</t>
  </si>
  <si>
    <t>CUST-09535</t>
  </si>
  <si>
    <t>CUST-07021</t>
  </si>
  <si>
    <t>CUST-06922</t>
  </si>
  <si>
    <t>CUST-05360</t>
  </si>
  <si>
    <t>CUST-02823</t>
  </si>
  <si>
    <t>CUST-08988</t>
  </si>
  <si>
    <t>CUST-00165</t>
  </si>
  <si>
    <t>CUST-01920</t>
  </si>
  <si>
    <t>CUST-04175</t>
  </si>
  <si>
    <t>CUST-02474</t>
  </si>
  <si>
    <t>CUST-06358</t>
  </si>
  <si>
    <t>CUST-05301</t>
  </si>
  <si>
    <t>CUST-03675</t>
  </si>
  <si>
    <t>CUST-04916</t>
  </si>
  <si>
    <t>CUST-06566</t>
  </si>
  <si>
    <t>CUST-05356</t>
  </si>
  <si>
    <t>CUST-07411</t>
  </si>
  <si>
    <t>CUST-04080</t>
  </si>
  <si>
    <t>CUST-09120</t>
  </si>
  <si>
    <t>CUST-04393</t>
  </si>
  <si>
    <t>CUST-08157</t>
  </si>
  <si>
    <t>CUST-06023</t>
  </si>
  <si>
    <t>CUST-07950</t>
  </si>
  <si>
    <t>CUST-05904</t>
  </si>
  <si>
    <t>CUST-02079</t>
  </si>
  <si>
    <t>CUST-07869</t>
  </si>
  <si>
    <t>CUST-06081</t>
  </si>
  <si>
    <t>CUST-02001</t>
  </si>
  <si>
    <t>CUST-04339</t>
  </si>
  <si>
    <t>CUST-05172</t>
  </si>
  <si>
    <t>CUST-00027</t>
  </si>
  <si>
    <t>CUST-00301</t>
  </si>
  <si>
    <t>CUST-06335</t>
  </si>
  <si>
    <t>CUST-05377</t>
  </si>
  <si>
    <t>CUST-09917</t>
  </si>
  <si>
    <t>CUST-03112</t>
  </si>
  <si>
    <t>CUST-07245</t>
  </si>
  <si>
    <t>CUST-04687</t>
  </si>
  <si>
    <t>CUST-05731</t>
  </si>
  <si>
    <t>CUST-05280</t>
  </si>
  <si>
    <t>CUST-05030</t>
  </si>
  <si>
    <t>CUST-01133</t>
  </si>
  <si>
    <t>CUST-06011</t>
  </si>
  <si>
    <t>CUST-02556</t>
  </si>
  <si>
    <t>CUST-07410</t>
  </si>
  <si>
    <t>CUST-02216</t>
  </si>
  <si>
    <t>CUST-08943</t>
  </si>
  <si>
    <t>CUST-05951</t>
  </si>
  <si>
    <t>CUST-06931</t>
  </si>
  <si>
    <t>CUST-09311</t>
  </si>
  <si>
    <t>CUST-05790</t>
  </si>
  <si>
    <t>CUST-06041</t>
  </si>
  <si>
    <t>CUST-02851</t>
  </si>
  <si>
    <t>kolkata</t>
  </si>
  <si>
    <t>CUST-09525</t>
  </si>
  <si>
    <t>CUST-06597</t>
  </si>
  <si>
    <t>CUST-09503</t>
  </si>
  <si>
    <t>CUST-07543</t>
  </si>
  <si>
    <t>CUST-07030</t>
  </si>
  <si>
    <t>CUST-02258</t>
  </si>
  <si>
    <t>CUST-09645</t>
  </si>
  <si>
    <t>CUST-09193</t>
  </si>
  <si>
    <t>CUST-01870</t>
  </si>
  <si>
    <t>CUST-02909</t>
  </si>
  <si>
    <t>CUST-02663</t>
  </si>
  <si>
    <t>CUST-02735</t>
  </si>
  <si>
    <t>CUST-06380</t>
  </si>
  <si>
    <t>CUST-07780</t>
  </si>
  <si>
    <t>CUST-09148</t>
  </si>
  <si>
    <t>CUST-02094</t>
  </si>
  <si>
    <t>CUST-09466</t>
  </si>
  <si>
    <t>CUST-04584</t>
  </si>
  <si>
    <t>CUST-07487</t>
  </si>
  <si>
    <t>CUST-01275</t>
  </si>
  <si>
    <t>CUST-08711</t>
  </si>
  <si>
    <t>CUST-01929</t>
  </si>
  <si>
    <t>CUST-08225</t>
  </si>
  <si>
    <t>CUST-07646</t>
  </si>
  <si>
    <t>CUST-00994</t>
  </si>
  <si>
    <t>CUST-00025</t>
  </si>
  <si>
    <t>CUST-02925</t>
  </si>
  <si>
    <t>CUST-00645</t>
  </si>
  <si>
    <t>CUST-04933</t>
  </si>
  <si>
    <t>CUST-08779</t>
  </si>
  <si>
    <t>CUST-08421</t>
  </si>
  <si>
    <t>CUST-07632</t>
  </si>
  <si>
    <t>CUST-03124</t>
  </si>
  <si>
    <t>CUST-05938</t>
  </si>
  <si>
    <t>CUST-03572</t>
  </si>
  <si>
    <t>CUST-04956</t>
  </si>
  <si>
    <t>CUST-00146</t>
  </si>
  <si>
    <t>CUST-03676</t>
  </si>
  <si>
    <t>CUST-02538</t>
  </si>
  <si>
    <t>CUST-06369</t>
  </si>
  <si>
    <t>CUST-00579</t>
  </si>
  <si>
    <t>CUST-02157</t>
  </si>
  <si>
    <t>CUST-05879</t>
  </si>
  <si>
    <t>CUST-01507</t>
  </si>
  <si>
    <t>CUST-01682</t>
  </si>
  <si>
    <t>CUST-00128</t>
  </si>
  <si>
    <t>CUST-09486</t>
  </si>
  <si>
    <t>CUST-02812</t>
  </si>
  <si>
    <t>CUST-07530</t>
  </si>
  <si>
    <t>CUST-03016</t>
  </si>
  <si>
    <t>CUST-02287</t>
  </si>
  <si>
    <t>CUST-07883</t>
  </si>
  <si>
    <t>CUST-04432</t>
  </si>
  <si>
    <t>CUST-05972</t>
  </si>
  <si>
    <t>CUST-02128</t>
  </si>
  <si>
    <t>CUST-04863</t>
  </si>
  <si>
    <t>CUST-06962</t>
  </si>
  <si>
    <t>CUST-08228</t>
  </si>
  <si>
    <t>CUST-02307</t>
  </si>
  <si>
    <t>CUST-05830</t>
  </si>
  <si>
    <t>CUST-05541</t>
  </si>
  <si>
    <t>CUST-06878</t>
  </si>
  <si>
    <t>CUST-06963</t>
  </si>
  <si>
    <t>CUST-02289</t>
  </si>
  <si>
    <t>CUST-07746</t>
  </si>
  <si>
    <t>CUST-06930</t>
  </si>
  <si>
    <t>CUST-00894</t>
  </si>
  <si>
    <t>CUST-03941</t>
  </si>
  <si>
    <t>CUST-02573</t>
  </si>
  <si>
    <t>CUST-09876</t>
  </si>
  <si>
    <t>CUST-07515</t>
  </si>
  <si>
    <t>CUST-00282</t>
  </si>
  <si>
    <t>CUST-09519</t>
  </si>
  <si>
    <t>CUST-06671</t>
  </si>
  <si>
    <t>CUST-00900</t>
  </si>
  <si>
    <t>CUST-03621</t>
  </si>
  <si>
    <t>CUST-09081</t>
  </si>
  <si>
    <t>CUST-01716</t>
  </si>
  <si>
    <t>CUST-08281</t>
  </si>
  <si>
    <t>CUST-06413</t>
  </si>
  <si>
    <t>CUST-06971</t>
  </si>
  <si>
    <t>CUST-06002</t>
  </si>
  <si>
    <t>CUST-08617</t>
  </si>
  <si>
    <t>CUST-06093</t>
  </si>
  <si>
    <t>CUST-07478</t>
  </si>
  <si>
    <t>CUST-06060</t>
  </si>
  <si>
    <t>CUST-00134</t>
  </si>
  <si>
    <t>CUST-09908</t>
  </si>
  <si>
    <t>CUST-03583</t>
  </si>
  <si>
    <t>CUST-02318</t>
  </si>
  <si>
    <t>CUST-00260</t>
  </si>
  <si>
    <t>CUST-00585</t>
  </si>
  <si>
    <t>CUST-00476</t>
  </si>
  <si>
    <t>CUST-09157</t>
  </si>
  <si>
    <t>CUST-06970</t>
  </si>
  <si>
    <t>CUST-08611</t>
  </si>
  <si>
    <t>CUST-06351</t>
  </si>
  <si>
    <t>CUST-03893</t>
  </si>
  <si>
    <t>CUST-04401</t>
  </si>
  <si>
    <t>CUST-05283</t>
  </si>
  <si>
    <t>CUST-08838</t>
  </si>
  <si>
    <t>CUST-02458</t>
  </si>
  <si>
    <t>CUST-00185</t>
  </si>
  <si>
    <t>CUST-04233</t>
  </si>
  <si>
    <t>CUST-01641</t>
  </si>
  <si>
    <t>CUST-03118</t>
  </si>
  <si>
    <t>CUST-01996</t>
  </si>
  <si>
    <t>CUST-05724</t>
  </si>
  <si>
    <t>CUST-05788</t>
  </si>
  <si>
    <t>CUST-00705</t>
  </si>
  <si>
    <t>CUST-05018</t>
  </si>
  <si>
    <t>CUST-09862</t>
  </si>
  <si>
    <t>CUST-09510</t>
  </si>
  <si>
    <t>CUST-00433</t>
  </si>
  <si>
    <t>CUST-05039</t>
  </si>
  <si>
    <t>CUST-07129</t>
  </si>
  <si>
    <t>CUST-04307</t>
  </si>
  <si>
    <t>CUST-06297</t>
  </si>
  <si>
    <t>CUST-05558</t>
  </si>
  <si>
    <t>CUST-01882</t>
  </si>
  <si>
    <t>CUST-00905</t>
  </si>
  <si>
    <t>CUST-02377</t>
  </si>
  <si>
    <t>CUST-05115</t>
  </si>
  <si>
    <t>CUST-04596</t>
  </si>
  <si>
    <t>CUST-04784</t>
  </si>
  <si>
    <t>CUST-03528</t>
  </si>
  <si>
    <t>CUST-08211</t>
  </si>
  <si>
    <t>CUST-08621</t>
  </si>
  <si>
    <t>CUST-05825</t>
  </si>
  <si>
    <t>CUST-06470</t>
  </si>
  <si>
    <t>CUST-04760</t>
  </si>
  <si>
    <t>CUST-02626</t>
  </si>
  <si>
    <t>CUST-01179</t>
  </si>
  <si>
    <t>CUST-08699</t>
  </si>
  <si>
    <t>CUST-00454</t>
  </si>
  <si>
    <t>CUST-02411</t>
  </si>
  <si>
    <t>CUST-08329</t>
  </si>
  <si>
    <t>CUST-01277</t>
  </si>
  <si>
    <t>CUST-04115</t>
  </si>
  <si>
    <t>CUST-05273</t>
  </si>
  <si>
    <t>CUST-07989</t>
  </si>
  <si>
    <t>CUST-03186</t>
  </si>
  <si>
    <t>CUST-02723</t>
  </si>
  <si>
    <t>CUST-08931</t>
  </si>
  <si>
    <t>CUST-06306</t>
  </si>
  <si>
    <t>CUST-02225</t>
  </si>
  <si>
    <t>CUST-00256</t>
  </si>
  <si>
    <t>CUST-01525</t>
  </si>
  <si>
    <t>CUST-01186</t>
  </si>
  <si>
    <t>CUST-07053</t>
  </si>
  <si>
    <t>CUST-02306</t>
  </si>
  <si>
    <t>CUST-05543</t>
  </si>
  <si>
    <t>CUST-01429</t>
  </si>
  <si>
    <t>CUST-02026</t>
  </si>
  <si>
    <t>CUST-06236</t>
  </si>
  <si>
    <t>CUST-01427</t>
  </si>
  <si>
    <t>CUST-02614</t>
  </si>
  <si>
    <t>CUST-01497</t>
  </si>
  <si>
    <t>CUST-09628</t>
  </si>
  <si>
    <t>CUST-02443</t>
  </si>
  <si>
    <t>CUST-06740</t>
  </si>
  <si>
    <t>CUST-09430</t>
  </si>
  <si>
    <t>CUST-04880</t>
  </si>
  <si>
    <t>CUST-05672</t>
  </si>
  <si>
    <t>CUST-05293</t>
  </si>
  <si>
    <t>CUST-08178</t>
  </si>
  <si>
    <t>CUST-09349</t>
  </si>
  <si>
    <t>CUST-00432</t>
  </si>
  <si>
    <t>CUST-08700</t>
  </si>
  <si>
    <t>CUST-03294</t>
  </si>
  <si>
    <t>CUST-00697</t>
  </si>
  <si>
    <t>CUST-02888</t>
  </si>
  <si>
    <t>CUST-05488</t>
  </si>
  <si>
    <t>CUST-09777</t>
  </si>
  <si>
    <t>CUST-08666</t>
  </si>
  <si>
    <t>CUST-09405</t>
  </si>
  <si>
    <t>CUST-08400</t>
  </si>
  <si>
    <t>CUST-06882</t>
  </si>
  <si>
    <t>CUST-03783</t>
  </si>
  <si>
    <t>CUST-01027</t>
  </si>
  <si>
    <t>CUST-08302</t>
  </si>
  <si>
    <t>CUST-00986</t>
  </si>
  <si>
    <t>CUST-01982</t>
  </si>
  <si>
    <t>CUST-01033</t>
  </si>
  <si>
    <t>CUST-04407</t>
  </si>
  <si>
    <t>CUST-06596</t>
  </si>
  <si>
    <t>CUST-02579</t>
  </si>
  <si>
    <t>CUST-05934</t>
  </si>
  <si>
    <t>CUST-08490</t>
  </si>
  <si>
    <t>CUST-06618</t>
  </si>
  <si>
    <t>CUST-04826</t>
  </si>
  <si>
    <t>CUST-08493</t>
  </si>
  <si>
    <t>CUST-07889</t>
  </si>
  <si>
    <t>CUST-06541</t>
  </si>
  <si>
    <t>CUST-05797</t>
  </si>
  <si>
    <t>CUST-08746</t>
  </si>
  <si>
    <t>CUST-04650</t>
  </si>
  <si>
    <t>CUST-03661</t>
  </si>
  <si>
    <t>CUST-07462</t>
  </si>
  <si>
    <t>CUST-08880</t>
  </si>
  <si>
    <t>CUST-07964</t>
  </si>
  <si>
    <t>CUST-06973</t>
  </si>
  <si>
    <t>CUST-04415</t>
  </si>
  <si>
    <t>CUST-01939</t>
  </si>
  <si>
    <t>CUST-07069</t>
  </si>
  <si>
    <t>CUST-03708</t>
  </si>
  <si>
    <t>CUST-01723</t>
  </si>
  <si>
    <t>CUST-09382</t>
  </si>
  <si>
    <t>CUST-04246</t>
  </si>
  <si>
    <t>CUST-04099</t>
  </si>
  <si>
    <t>CUST-08690</t>
  </si>
  <si>
    <t>CUST-09730</t>
  </si>
  <si>
    <t>CUST-03064</t>
  </si>
  <si>
    <t>CUST-02671</t>
  </si>
  <si>
    <t>CUST-06474</t>
  </si>
  <si>
    <t>CUST-01515</t>
  </si>
  <si>
    <t>CUST-06532</t>
  </si>
  <si>
    <t>CUST-01886</t>
  </si>
  <si>
    <t>CUST-01061</t>
  </si>
  <si>
    <t>CUST-07458</t>
  </si>
  <si>
    <t>CUST-01404</t>
  </si>
  <si>
    <t>CUST-04056</t>
  </si>
  <si>
    <t>CUST-06104</t>
  </si>
  <si>
    <t>CUST-08980</t>
  </si>
  <si>
    <t>CUST-07249</t>
  </si>
  <si>
    <t>CUST-05803</t>
  </si>
  <si>
    <t>CUST-02414</t>
  </si>
  <si>
    <t>CUST-03398</t>
  </si>
  <si>
    <t>CUST-02328</t>
  </si>
  <si>
    <t>CUST-03546</t>
  </si>
  <si>
    <t>CUST-04587</t>
  </si>
  <si>
    <t>CUST-01176</t>
  </si>
  <si>
    <t>CUST-08013</t>
  </si>
  <si>
    <t>CUST-09386</t>
  </si>
  <si>
    <t>CUST-01107</t>
  </si>
  <si>
    <t>CUST-08678</t>
  </si>
  <si>
    <t>CUST-00595</t>
  </si>
  <si>
    <t>CUST-03262</t>
  </si>
  <si>
    <t>CUST-03329</t>
  </si>
  <si>
    <t>CUST-03151</t>
  </si>
  <si>
    <t>CUST-00132</t>
  </si>
  <si>
    <t>CUST-08745</t>
  </si>
  <si>
    <t>CUST-06058</t>
  </si>
  <si>
    <t>CUST-09480</t>
  </si>
  <si>
    <t>CUST-09302</t>
  </si>
  <si>
    <t>CUST-04831</t>
  </si>
  <si>
    <t>CUST-02332</t>
  </si>
  <si>
    <t>CUST-03640</t>
  </si>
  <si>
    <t>CUST-05814</t>
  </si>
  <si>
    <t>CUST-08768</t>
  </si>
  <si>
    <t>CUST-02352</t>
  </si>
  <si>
    <t>CUST-01147</t>
  </si>
  <si>
    <t>CUST-07381</t>
  </si>
  <si>
    <t>CUST-02652</t>
  </si>
  <si>
    <t>CUST-08385</t>
  </si>
  <si>
    <t>CUST-01797</t>
  </si>
  <si>
    <t>CUST-02288</t>
  </si>
  <si>
    <t>CUST-05980</t>
  </si>
  <si>
    <t>CUST-04328</t>
  </si>
  <si>
    <t>CUST-09275</t>
  </si>
  <si>
    <t>CUST-06179</t>
  </si>
  <si>
    <t>CUST-04095</t>
  </si>
  <si>
    <t>CUST-04285</t>
  </si>
  <si>
    <t>CUST-05740</t>
  </si>
  <si>
    <t>CUST-08173</t>
  </si>
  <si>
    <t>CUST-05068</t>
  </si>
  <si>
    <t>CUST-07903</t>
  </si>
  <si>
    <t>CUST-08360</t>
  </si>
  <si>
    <t>CUST-09802</t>
  </si>
  <si>
    <t>CUST-05367</t>
  </si>
  <si>
    <t>CUST-06115</t>
  </si>
  <si>
    <t>CUST-08708</t>
  </si>
  <si>
    <t>CUST-07225</t>
  </si>
  <si>
    <t>CUST-04072</t>
  </si>
  <si>
    <t>CUST-06182</t>
  </si>
  <si>
    <t>CUST-03318</t>
  </si>
  <si>
    <t>CUST-03385</t>
  </si>
  <si>
    <t>CUST-04024</t>
  </si>
  <si>
    <t>CUST-08955</t>
  </si>
  <si>
    <t>CUST-08376</t>
  </si>
  <si>
    <t>CUST-06701</t>
  </si>
  <si>
    <t>CUST-08920</t>
  </si>
  <si>
    <t>CUST-08233</t>
  </si>
  <si>
    <t>CUST-09244</t>
  </si>
  <si>
    <t>CUST-05999</t>
  </si>
  <si>
    <t>CUST-06826</t>
  </si>
  <si>
    <t>CUST-03694</t>
  </si>
  <si>
    <t>CUST-06343</t>
  </si>
  <si>
    <t>CUST-02593</t>
  </si>
  <si>
    <t>CUST-02672</t>
  </si>
  <si>
    <t>CUST-00187</t>
  </si>
  <si>
    <t>CUST-08220</t>
  </si>
  <si>
    <t>CUST-00318</t>
  </si>
  <si>
    <t>CUST-05117</t>
  </si>
  <si>
    <t>CUST-04273</t>
  </si>
  <si>
    <t>CUST-03471</t>
  </si>
  <si>
    <t>CUST-04883</t>
  </si>
  <si>
    <t>CUST-02250</t>
  </si>
  <si>
    <t>CUST-01612</t>
  </si>
  <si>
    <t>CUST-06296</t>
  </si>
  <si>
    <t>CUST-04973</t>
  </si>
  <si>
    <t>CUST-02719</t>
  </si>
  <si>
    <t>CUST-06929</t>
  </si>
  <si>
    <t>CUST-01032</t>
  </si>
  <si>
    <t>CUST-07643</t>
  </si>
  <si>
    <t>CUST-04597</t>
  </si>
  <si>
    <t>CUST-07542</t>
  </si>
  <si>
    <t>CUST-05732</t>
  </si>
  <si>
    <t>CUST-04292</t>
  </si>
  <si>
    <t>CUST-06553</t>
  </si>
  <si>
    <t>CUST-08457</t>
  </si>
  <si>
    <t>CUST-06001</t>
  </si>
  <si>
    <t>CUST-01151</t>
  </si>
  <si>
    <t>CUST-09536</t>
  </si>
  <si>
    <t>CUST-08210</t>
  </si>
  <si>
    <t>CUST-00004</t>
  </si>
  <si>
    <t>CUST-04119</t>
  </si>
  <si>
    <t>CUST-08938</t>
  </si>
  <si>
    <t>CUST-03518</t>
  </si>
  <si>
    <t>CUST-05743</t>
  </si>
  <si>
    <t>CUST-04666</t>
  </si>
  <si>
    <t>CUST-09211</t>
  </si>
  <si>
    <t>CUST-03364</t>
  </si>
  <si>
    <t>CUST-07738</t>
  </si>
  <si>
    <t>CUST-01885</t>
  </si>
  <si>
    <t>CUST-01003</t>
  </si>
  <si>
    <t>CUST-00633</t>
  </si>
  <si>
    <t>CUST-04949</t>
  </si>
  <si>
    <t>CUST-04418</t>
  </si>
  <si>
    <t>CUST-02014</t>
  </si>
  <si>
    <t>CUST-08555</t>
  </si>
  <si>
    <t>CUST-03228</t>
  </si>
  <si>
    <t>CUST-05212</t>
  </si>
  <si>
    <t>CUST-03645</t>
  </si>
  <si>
    <t>CUST-00423</t>
  </si>
  <si>
    <t>CUST-08835</t>
  </si>
  <si>
    <t>CUST-06659</t>
  </si>
  <si>
    <t>CUST-08744</t>
  </si>
  <si>
    <t>CUST-08174</t>
  </si>
  <si>
    <t>CUST-07986</t>
  </si>
  <si>
    <t>CUST-02003</t>
  </si>
  <si>
    <t>CUST-01333</t>
  </si>
  <si>
    <t>CUST-05725</t>
  </si>
  <si>
    <t>CUST-02886</t>
  </si>
  <si>
    <t>CUST-01351</t>
  </si>
  <si>
    <t>CUST-08469</t>
  </si>
  <si>
    <t>CUST-06884</t>
  </si>
  <si>
    <t>CUST-03416</t>
  </si>
  <si>
    <t>CUST-05252</t>
  </si>
  <si>
    <t>CUST-04052</t>
  </si>
  <si>
    <t>CUST-05339</t>
  </si>
  <si>
    <t>CUST-01445</t>
  </si>
  <si>
    <t>CUST-08572</t>
  </si>
  <si>
    <t>CUST-02745</t>
  </si>
  <si>
    <t>CUST-02960</t>
  </si>
  <si>
    <t>CUST-05451</t>
  </si>
  <si>
    <t>CUST-02912</t>
  </si>
  <si>
    <t>CUST-05864</t>
  </si>
  <si>
    <t>CUST-05630</t>
  </si>
  <si>
    <t>CUST-00218</t>
  </si>
  <si>
    <t>CUST-07365</t>
  </si>
  <si>
    <t>CUST-09333</t>
  </si>
  <si>
    <t>CUST-07008</t>
  </si>
  <si>
    <t>CUST-01312</t>
  </si>
  <si>
    <t>CUST-08876</t>
  </si>
  <si>
    <t>CUST-08777</t>
  </si>
  <si>
    <t>CUST-00651</t>
  </si>
  <si>
    <t>CUST-02489</t>
  </si>
  <si>
    <t>CUST-03573</t>
  </si>
  <si>
    <t>CUST-05332</t>
  </si>
  <si>
    <t>CUST-01582</t>
  </si>
  <si>
    <t>CUST-06565</t>
  </si>
  <si>
    <t>CUST-07257</t>
  </si>
  <si>
    <t>CUST-06443</t>
  </si>
  <si>
    <t>CUST-06331</t>
  </si>
  <si>
    <t>CUST-02899</t>
  </si>
  <si>
    <t>CUST-00360</t>
  </si>
  <si>
    <t>CUST-04032</t>
  </si>
  <si>
    <t>CUST-01961</t>
  </si>
  <si>
    <t>CUST-07101</t>
  </si>
  <si>
    <t>CUST-08436</t>
  </si>
  <si>
    <t>CUST-05815</t>
  </si>
  <si>
    <t>CUST-02205</t>
  </si>
  <si>
    <t>CUST-06113</t>
  </si>
  <si>
    <t>CUST-00420</t>
  </si>
  <si>
    <t>CUST-00181</t>
  </si>
  <si>
    <t>CUST-09262</t>
  </si>
  <si>
    <t>CUST-03985</t>
  </si>
  <si>
    <t>CUST-08832</t>
  </si>
  <si>
    <t>CUST-06241</t>
  </si>
  <si>
    <t>CUST-00978</t>
  </si>
  <si>
    <t>CUST-00787</t>
  </si>
  <si>
    <t>CUST-01958</t>
  </si>
  <si>
    <t>CUST-00371</t>
  </si>
  <si>
    <t>CUST-05326</t>
  </si>
  <si>
    <t>CUST-09356</t>
  </si>
  <si>
    <t>CUST-03400</t>
  </si>
  <si>
    <t>CUST-01183</t>
  </si>
  <si>
    <t>CUST-03339</t>
  </si>
  <si>
    <t>CUST-04320</t>
  </si>
  <si>
    <t>CUST-06120</t>
  </si>
  <si>
    <t>CUST-05162</t>
  </si>
  <si>
    <t>CUST-06770</t>
  </si>
  <si>
    <t>CUST-02186</t>
  </si>
  <si>
    <t>CUST-07219</t>
  </si>
  <si>
    <t>CUST-05519</t>
  </si>
  <si>
    <t>CUST-07403</t>
  </si>
  <si>
    <t>CUST-08147</t>
  </si>
  <si>
    <t>CUST-01071</t>
  </si>
  <si>
    <t>CUST-07166</t>
  </si>
  <si>
    <t>CUST-01556</t>
  </si>
  <si>
    <t>CUST-08869</t>
  </si>
  <si>
    <t>CUST-03650</t>
  </si>
  <si>
    <t>CUST-03323</t>
  </si>
  <si>
    <t>CUST-02977</t>
  </si>
  <si>
    <t>CUST-05899</t>
  </si>
  <si>
    <t>CUST-02770</t>
  </si>
  <si>
    <t>CUST-06855</t>
  </si>
  <si>
    <t>CUST-00503</t>
  </si>
  <si>
    <t>CUST-00757</t>
  </si>
  <si>
    <t>CUST-03622</t>
  </si>
  <si>
    <t>CUST-09574</t>
  </si>
  <si>
    <t>CUST-07286</t>
  </si>
  <si>
    <t>CUST-02928</t>
  </si>
  <si>
    <t>CUST-02243</t>
  </si>
  <si>
    <t>CUST-08000</t>
  </si>
  <si>
    <t>CUST-00532</t>
  </si>
  <si>
    <t>CUST-02087</t>
  </si>
  <si>
    <t>CUST-03304</t>
  </si>
  <si>
    <t>CUST-07915</t>
  </si>
  <si>
    <t>CUST-03882</t>
  </si>
  <si>
    <t>CUST-07023</t>
  </si>
  <si>
    <t>CUST-00510</t>
  </si>
  <si>
    <t>CUST-07193</t>
  </si>
  <si>
    <t>CUST-04456</t>
  </si>
  <si>
    <t>CUST-08594</t>
  </si>
  <si>
    <t>CUST-01060</t>
  </si>
  <si>
    <t>CUST-03607</t>
  </si>
  <si>
    <t>CUST-00963</t>
  </si>
  <si>
    <t>CUST-04805</t>
  </si>
  <si>
    <t>CUST-05950</t>
  </si>
  <si>
    <t>CUST-06049</t>
  </si>
  <si>
    <t>CUST-02065</t>
  </si>
  <si>
    <t>CUST-08718</t>
  </si>
  <si>
    <t>CUST-00626</t>
  </si>
  <si>
    <t>CUST-07131</t>
  </si>
  <si>
    <t>CUST-08148</t>
  </si>
  <si>
    <t>CUST-04371</t>
  </si>
  <si>
    <t>CUST-04867</t>
  </si>
  <si>
    <t>CUST-01565</t>
  </si>
  <si>
    <t>CUST-05383</t>
  </si>
  <si>
    <t>CUST-07958</t>
  </si>
  <si>
    <t>CUST-08963</t>
  </si>
  <si>
    <t>CUST-01116</t>
  </si>
  <si>
    <t>CUST-00622</t>
  </si>
  <si>
    <t>CUST-06357</t>
  </si>
  <si>
    <t>CUST-03710</t>
  </si>
  <si>
    <t>CUST-02270</t>
  </si>
  <si>
    <t>CUST-05970</t>
  </si>
  <si>
    <t>CUST-08605</t>
  </si>
  <si>
    <t>CUST-00713</t>
  </si>
  <si>
    <t>CUST-03071</t>
  </si>
  <si>
    <t>CUST-00327</t>
  </si>
  <si>
    <t>CUST-02789</t>
  </si>
  <si>
    <t>CUST-04537</t>
  </si>
  <si>
    <t>CUST-03274</t>
  </si>
  <si>
    <t>CUST-03509</t>
  </si>
  <si>
    <t>CUST-09483</t>
  </si>
  <si>
    <t>CUST-08565</t>
  </si>
  <si>
    <t>CUST-06374</t>
  </si>
  <si>
    <t>CUST-04721</t>
  </si>
  <si>
    <t>CUST-09815</t>
  </si>
  <si>
    <t>CUST-08320</t>
  </si>
  <si>
    <t>CUST-01811</t>
  </si>
  <si>
    <t>CUST-02821</t>
  </si>
  <si>
    <t>CUST-09310</t>
  </si>
  <si>
    <t>CUST-09944</t>
  </si>
  <si>
    <t>CUST-04732</t>
  </si>
  <si>
    <t>CUST-02712</t>
  </si>
  <si>
    <t>CUST-02733</t>
  </si>
  <si>
    <t>CUST-00173</t>
  </si>
  <si>
    <t>CUST-04240</t>
  </si>
  <si>
    <t>CUST-00866</t>
  </si>
  <si>
    <t>CUST-07048</t>
  </si>
  <si>
    <t>CUST-03453</t>
  </si>
  <si>
    <t>CUST-03410</t>
  </si>
  <si>
    <t>CUST-01752</t>
  </si>
  <si>
    <t>CUST-02559</t>
  </si>
  <si>
    <t>CUST-05196</t>
  </si>
  <si>
    <t>CUST-01760</t>
  </si>
  <si>
    <t>CUST-01550</t>
  </si>
  <si>
    <t>CUST-06766</t>
  </si>
  <si>
    <t>CUST-01209</t>
  </si>
  <si>
    <t>CUST-06328</t>
  </si>
  <si>
    <t>CUST-01140</t>
  </si>
  <si>
    <t>CUST-09082</t>
  </si>
  <si>
    <t>CUST-05949</t>
  </si>
  <si>
    <t>CUST-06263</t>
  </si>
  <si>
    <t>CUST-07967</t>
  </si>
  <si>
    <t>CUST-03041</t>
  </si>
  <si>
    <t>CUST-03664</t>
  </si>
  <si>
    <t>CUST-07475</t>
  </si>
  <si>
    <t>CUST-04161</t>
  </si>
  <si>
    <t>CUST-06675</t>
  </si>
  <si>
    <t>CUST-06176</t>
  </si>
  <si>
    <t>CUST-06111</t>
  </si>
  <si>
    <t>CUST-00192</t>
  </si>
  <si>
    <t>CUST-05531</t>
  </si>
  <si>
    <t>CUST-08712</t>
  </si>
  <si>
    <t>CUST-08474</t>
  </si>
  <si>
    <t>CUST-00440</t>
  </si>
  <si>
    <t>CUST-01555</t>
  </si>
  <si>
    <t>CUST-03461</t>
  </si>
  <si>
    <t>CUST-00665</t>
  </si>
  <si>
    <t>CUST-01425</t>
  </si>
  <si>
    <t>CUST-03169</t>
  </si>
  <si>
    <t>CUST-09028</t>
  </si>
  <si>
    <t>CUST-06585</t>
  </si>
  <si>
    <t>CUST-06516</t>
  </si>
  <si>
    <t>CUST-01115</t>
  </si>
  <si>
    <t>CUST-08649</t>
  </si>
  <si>
    <t>CUST-02317</t>
  </si>
  <si>
    <t>CUST-03926</t>
  </si>
  <si>
    <t>CUST-00474</t>
  </si>
  <si>
    <t>CUST-09627</t>
  </si>
  <si>
    <t>CUST-00496</t>
  </si>
  <si>
    <t>CUST-02131</t>
  </si>
  <si>
    <t>CUST-00707</t>
  </si>
  <si>
    <t>CUST-05031</t>
  </si>
  <si>
    <t>CUST-04610</t>
  </si>
  <si>
    <t>CUST-05506</t>
  </si>
  <si>
    <t>CUST-04940</t>
  </si>
  <si>
    <t>CUST-08468</t>
  </si>
  <si>
    <t>CUST-06677</t>
  </si>
  <si>
    <t>CUST-07150</t>
  </si>
  <si>
    <t>CUST-09688</t>
  </si>
  <si>
    <t>hyderabad</t>
  </si>
  <si>
    <t>CUST-08765</t>
  </si>
  <si>
    <t>CUST-09007</t>
  </si>
  <si>
    <t>CUST-04618</t>
  </si>
  <si>
    <t>CUST-01189</t>
  </si>
  <si>
    <t>CUST-05224</t>
  </si>
  <si>
    <t>CUST-08750</t>
  </si>
  <si>
    <t>CUST-06415</t>
  </si>
  <si>
    <t>CUST-04326</t>
  </si>
  <si>
    <t>CUST-01475</t>
  </si>
  <si>
    <t>CUST-05535</t>
  </si>
  <si>
    <t>CUST-01458</t>
  </si>
  <si>
    <t>CUST-07969</t>
  </si>
  <si>
    <t>CUST-00252</t>
  </si>
  <si>
    <t>CUST-03126</t>
  </si>
  <si>
    <t>CUST-01438</t>
  </si>
  <si>
    <t>CUST-00333</t>
  </si>
  <si>
    <t>CUST-03706</t>
  </si>
  <si>
    <t>CUST-04325</t>
  </si>
  <si>
    <t>CUST-09746</t>
  </si>
  <si>
    <t>CUST-06329</t>
  </si>
  <si>
    <t>CUST-01738</t>
  </si>
  <si>
    <t>CUST-00060</t>
  </si>
  <si>
    <t>CUST-06220</t>
  </si>
  <si>
    <t>CUST-04680</t>
  </si>
  <si>
    <t>CUST-06197</t>
  </si>
  <si>
    <t>CUST-08946</t>
  </si>
  <si>
    <t>CUST-01652</t>
  </si>
  <si>
    <t>CUST-04183</t>
  </si>
  <si>
    <t>CUST-06772</t>
  </si>
  <si>
    <t>CUST-02691</t>
  </si>
  <si>
    <t>CUST-03326</t>
  </si>
  <si>
    <t>CUST-02196</t>
  </si>
  <si>
    <t>CUST-02664</t>
  </si>
  <si>
    <t>CUST-08833</t>
  </si>
  <si>
    <t>CUST-03749</t>
  </si>
  <si>
    <t>CUST-02699</t>
  </si>
  <si>
    <t>CUST-03891</t>
  </si>
  <si>
    <t>CUST-08358</t>
  </si>
  <si>
    <t>CUST-06667</t>
  </si>
  <si>
    <t>CUST-08484</t>
  </si>
  <si>
    <t>CUST-06697</t>
  </si>
  <si>
    <t>CUST-03774</t>
  </si>
  <si>
    <t>CUST-04579</t>
  </si>
  <si>
    <t>CUST-04349</t>
  </si>
  <si>
    <t>CUST-05054</t>
  </si>
  <si>
    <t>CUST-09934</t>
  </si>
  <si>
    <t>CUST-07896</t>
  </si>
  <si>
    <t>CUST-03438</t>
  </si>
  <si>
    <t>CUST-04549</t>
  </si>
  <si>
    <t>CUST-02311</t>
  </si>
  <si>
    <t>CUST-08859</t>
  </si>
  <si>
    <t>CUST-01767</t>
  </si>
  <si>
    <t>CUST-03813</t>
  </si>
  <si>
    <t>CUST-00351</t>
  </si>
  <si>
    <t>CUST-09039</t>
  </si>
  <si>
    <t>CUST-04341</t>
  </si>
  <si>
    <t>CUST-08206</t>
  </si>
  <si>
    <t>CHENNAI</t>
  </si>
  <si>
    <t>CUST-09141</t>
  </si>
  <si>
    <t>CUST-02359</t>
  </si>
  <si>
    <t>CUST-05478</t>
  </si>
  <si>
    <t>CUST-08018</t>
  </si>
  <si>
    <t>CUST-01646</t>
  </si>
  <si>
    <t>CUST-00443</t>
  </si>
  <si>
    <t>CUST-03707</t>
  </si>
  <si>
    <t>CUST-08519</t>
  </si>
  <si>
    <t>CUST-08749</t>
  </si>
  <si>
    <t>CUST-02433</t>
  </si>
  <si>
    <t>CUST-03469</t>
  </si>
  <si>
    <t>CUST-06912</t>
  </si>
  <si>
    <t>CUST-08788</t>
  </si>
  <si>
    <t>CUST-05446</t>
  </si>
  <si>
    <t>CUST-01581</t>
  </si>
  <si>
    <t>CUST-06009</t>
  </si>
  <si>
    <t>CUST-05238</t>
  </si>
  <si>
    <t>CUST-05771</t>
  </si>
  <si>
    <t>CUST-02613</t>
  </si>
  <si>
    <t>CUST-01223</t>
  </si>
  <si>
    <t>CUST-05210</t>
  </si>
  <si>
    <t>CUST-08961</t>
  </si>
  <si>
    <t>CUST-08236</t>
  </si>
  <si>
    <t>CUST-07584</t>
  </si>
  <si>
    <t>CUST-09401</t>
  </si>
  <si>
    <t>CUST-02395</t>
  </si>
  <si>
    <t>CUST-00716</t>
  </si>
  <si>
    <t>CUST-08063</t>
  </si>
  <si>
    <t>CUST-06260</t>
  </si>
  <si>
    <t>CUST-01856</t>
  </si>
  <si>
    <t>CUST-07011</t>
  </si>
  <si>
    <t>CUST-02030</t>
  </si>
  <si>
    <t>CUST-05733</t>
  </si>
  <si>
    <t>CUST-05979</t>
  </si>
  <si>
    <t>CUST-07032</t>
  </si>
  <si>
    <t>CUST-02634</t>
  </si>
  <si>
    <t>CUST-06406</t>
  </si>
  <si>
    <t>CUST-08169</t>
  </si>
  <si>
    <t>CUST-07293</t>
  </si>
  <si>
    <t>CUST-01062</t>
  </si>
  <si>
    <t>CUST-03084</t>
  </si>
  <si>
    <t>CUST-06631</t>
  </si>
  <si>
    <t>CUST-05658</t>
  </si>
  <si>
    <t>CUST-05774</t>
  </si>
  <si>
    <t>CUST-07614</t>
  </si>
  <si>
    <t>CUST-08419</t>
  </si>
  <si>
    <t>CUST-06548</t>
  </si>
  <si>
    <t>CUST-02686</t>
  </si>
  <si>
    <t>CUST-08883</t>
  </si>
  <si>
    <t>CUST-07385</t>
  </si>
  <si>
    <t>CUST-03909</t>
  </si>
  <si>
    <t>CUST-09586</t>
  </si>
  <si>
    <t>CUST-04291</t>
  </si>
  <si>
    <t>CUST-09133</t>
  </si>
  <si>
    <t>CUST-06710</t>
  </si>
  <si>
    <t>CUST-09099</t>
  </si>
  <si>
    <t>CUST-07590</t>
  </si>
  <si>
    <t>CUST-05655</t>
  </si>
  <si>
    <t>CUST-04629</t>
  </si>
  <si>
    <t>CUST-03497</t>
  </si>
  <si>
    <t>CUST-04966</t>
  </si>
  <si>
    <t>CUST-03166</t>
  </si>
  <si>
    <t>CUST-09885</t>
  </si>
  <si>
    <t>CUST-06857</t>
  </si>
  <si>
    <t>CUST-07669</t>
  </si>
  <si>
    <t>CUST-02748</t>
  </si>
  <si>
    <t>CUST-00666</t>
  </si>
  <si>
    <t>CUST-01119</t>
  </si>
  <si>
    <t>CUST-03390</t>
  </si>
  <si>
    <t>CUST-01715</t>
  </si>
  <si>
    <t>CUST-04511</t>
  </si>
  <si>
    <t>CUST-07479</t>
  </si>
  <si>
    <t>CUST-05060</t>
  </si>
  <si>
    <t>CUST-00748</t>
  </si>
  <si>
    <t>CUST-05908</t>
  </si>
  <si>
    <t>CUST-08620</t>
  </si>
  <si>
    <t>CUST-02970</t>
  </si>
  <si>
    <t>CUST-04842</t>
  </si>
  <si>
    <t>CUST-00589</t>
  </si>
  <si>
    <t>CUST-09887</t>
  </si>
  <si>
    <t>CUST-09842</t>
  </si>
  <si>
    <t>CUST-05026</t>
  </si>
  <si>
    <t>CUST-08545</t>
  </si>
  <si>
    <t>CUST-09793</t>
  </si>
  <si>
    <t>CUST-05225</t>
  </si>
  <si>
    <t>CUST-06750</t>
  </si>
  <si>
    <t>CUST-02178</t>
  </si>
  <si>
    <t>CUST-06783</t>
  </si>
  <si>
    <t>CUST-08129</t>
  </si>
  <si>
    <t>CUST-06174</t>
  </si>
  <si>
    <t>CUST-01839</t>
  </si>
  <si>
    <t>CUST-03859</t>
  </si>
  <si>
    <t>CUST-06242</t>
  </si>
  <si>
    <t>CUST-06285</t>
  </si>
  <si>
    <t>CUST-05638</t>
  </si>
  <si>
    <t>CUST-01769</t>
  </si>
  <si>
    <t>CUST-02025</t>
  </si>
  <si>
    <t>CUST-08837</t>
  </si>
  <si>
    <t>CUST-00988</t>
  </si>
  <si>
    <t>CUST-05683</t>
  </si>
  <si>
    <t>CUST-04997</t>
  </si>
  <si>
    <t>CUST-00947</t>
  </si>
  <si>
    <t>CUST-09104</t>
  </si>
  <si>
    <t>CUST-03153</t>
  </si>
  <si>
    <t>CUST-07186</t>
  </si>
  <si>
    <t>CUST-00659</t>
  </si>
  <si>
    <t>CUST-05376</t>
  </si>
  <si>
    <t>CUST-06457</t>
  </si>
  <si>
    <t>CUST-07112</t>
  </si>
  <si>
    <t>CUST-01642</t>
  </si>
  <si>
    <t>CUST-04151</t>
  </si>
  <si>
    <t>CUST-08664</t>
  </si>
  <si>
    <t>CUST-05315</t>
  </si>
  <si>
    <t>CUST-04455</t>
  </si>
  <si>
    <t>CUST-06612</t>
  </si>
  <si>
    <t>CUST-01073</t>
  </si>
  <si>
    <t>CUST-03555</t>
  </si>
  <si>
    <t>CUST-08061</t>
  </si>
  <si>
    <t>CUST-01263</t>
  </si>
  <si>
    <t>CUST-09659</t>
  </si>
  <si>
    <t>CUST-03924</t>
  </si>
  <si>
    <t>CUST-09325</t>
  </si>
  <si>
    <t>CUST-00471</t>
  </si>
  <si>
    <t>CUST-01488</t>
  </si>
  <si>
    <t>CUST-04422</t>
  </si>
  <si>
    <t>CUST-04580</t>
  </si>
  <si>
    <t>CUST-02156</t>
  </si>
  <si>
    <t>CUST-07728</t>
  </si>
  <si>
    <t>CUST-05260</t>
  </si>
  <si>
    <t>CUST-09656</t>
  </si>
  <si>
    <t>CUST-02773</t>
  </si>
  <si>
    <t>CUST-09911</t>
  </si>
  <si>
    <t>CUST-07620</t>
  </si>
  <si>
    <t>CUST-05175</t>
  </si>
  <si>
    <t>CUST-09547</t>
  </si>
  <si>
    <t>CUST-00977</t>
  </si>
  <si>
    <t>CUST-06435</t>
  </si>
  <si>
    <t>CUST-06391</t>
  </si>
  <si>
    <t>CUST-02791</t>
  </si>
  <si>
    <t>CUST-06993</t>
  </si>
  <si>
    <t>CUST-08523</t>
  </si>
  <si>
    <t>CUST-03983</t>
  </si>
  <si>
    <t>CUST-05737</t>
  </si>
  <si>
    <t>CUST-05178</t>
  </si>
  <si>
    <t>CUST-03324</t>
  </si>
  <si>
    <t>CUST-05961</t>
  </si>
  <si>
    <t>CUST-08445</t>
  </si>
  <si>
    <t>CUST-07566</t>
  </si>
  <si>
    <t>CUST-00916</t>
  </si>
  <si>
    <t>CUST-07447</t>
  </si>
  <si>
    <t>CUST-00991</t>
  </si>
  <si>
    <t>CUST-01702</t>
  </si>
  <si>
    <t>CUST-09877</t>
  </si>
  <si>
    <t>CUST-03648</t>
  </si>
  <si>
    <t>CUST-01536</t>
  </si>
  <si>
    <t>CUST-09573</t>
  </si>
  <si>
    <t>CUST-08897</t>
  </si>
  <si>
    <t>CUST-09941</t>
  </si>
  <si>
    <t>CUST-05928</t>
  </si>
  <si>
    <t>CUST-01190</t>
  </si>
  <si>
    <t>CUST-09166</t>
  </si>
  <si>
    <t>CUST-00741</t>
  </si>
  <si>
    <t>CUST-00130</t>
  </si>
  <si>
    <t>CUST-08356</t>
  </si>
  <si>
    <t>CUST-03773</t>
  </si>
  <si>
    <t>CUST-09222</t>
  </si>
  <si>
    <t>CUST-01410</t>
  </si>
  <si>
    <t>CUST-03095</t>
  </si>
  <si>
    <t>CUST-02725</t>
  </si>
  <si>
    <t>CUST-01387</t>
  </si>
  <si>
    <t>CUST-07078</t>
  </si>
  <si>
    <t>CUST-00046</t>
  </si>
  <si>
    <t>CUST-02041</t>
  </si>
  <si>
    <t>CUST-05284</t>
  </si>
  <si>
    <t>CUST-05487</t>
  </si>
  <si>
    <t>CUST-06078</t>
  </si>
  <si>
    <t>CUST-09427</t>
  </si>
  <si>
    <t>CUST-02868</t>
  </si>
  <si>
    <t>CUST-04125</t>
  </si>
  <si>
    <t>CUST-02898</t>
  </si>
  <si>
    <t>CUST-05440</t>
  </si>
  <si>
    <t>CUST-07408</t>
  </si>
  <si>
    <t>CUST-03145</t>
  </si>
  <si>
    <t>CUST-06538</t>
  </si>
  <si>
    <t>CUST-08651</t>
  </si>
  <si>
    <t>CUST-09197</t>
  </si>
  <si>
    <t>CUST-01018</t>
  </si>
  <si>
    <t>CUST-08810</t>
  </si>
  <si>
    <t>CUST-01846</t>
  </si>
  <si>
    <t>CUST-03158</t>
  </si>
  <si>
    <t>CUST-02380</t>
  </si>
  <si>
    <t>CUST-00841</t>
  </si>
  <si>
    <t>CUST-07502</t>
  </si>
  <si>
    <t>CUST-05187</t>
  </si>
  <si>
    <t>CUST-08463</t>
  </si>
  <si>
    <t>CUST-08612</t>
  </si>
  <si>
    <t>CUST-05589</t>
  </si>
  <si>
    <t>CUST-01850</t>
  </si>
  <si>
    <t>CUST-07003</t>
  </si>
  <si>
    <t>CUST-04938</t>
  </si>
  <si>
    <t>CUST-00337</t>
  </si>
  <si>
    <t>CUST-05151</t>
  </si>
  <si>
    <t>CUST-01283</t>
  </si>
  <si>
    <t>CUST-04541</t>
  </si>
  <si>
    <t>CUST-01389</t>
  </si>
  <si>
    <t>CUST-00193</t>
  </si>
  <si>
    <t>CUST-06683</t>
  </si>
  <si>
    <t>CUST-09790</t>
  </si>
  <si>
    <t>CUST-03960</t>
  </si>
  <si>
    <t>CUST-09624</t>
  </si>
  <si>
    <t>CUST-08959</t>
  </si>
  <si>
    <t>CUST-02562</t>
  </si>
  <si>
    <t>CUST-03680</t>
  </si>
  <si>
    <t>CUST-01052</t>
  </si>
  <si>
    <t>CUST-00537</t>
  </si>
  <si>
    <t>CUST-03803</t>
  </si>
  <si>
    <t>CUST-00786</t>
  </si>
  <si>
    <t>CUST-04282</t>
  </si>
  <si>
    <t>CUST-00189</t>
  </si>
  <si>
    <t>CUST-04543</t>
  </si>
  <si>
    <t>CUST-06856</t>
  </si>
  <si>
    <t>CUST-02523</t>
  </si>
  <si>
    <t>CUST-08026</t>
  </si>
  <si>
    <t>CUST-02734</t>
  </si>
  <si>
    <t>CUST-05297</t>
  </si>
  <si>
    <t>CUST-02639</t>
  </si>
  <si>
    <t>CUST-07881</t>
  </si>
  <si>
    <t>CUST-00661</t>
  </si>
  <si>
    <t>CUST-06599</t>
  </si>
  <si>
    <t>CUST-04602</t>
  </si>
  <si>
    <t>CUST-06687</t>
  </si>
  <si>
    <t>CUST-08791</t>
  </si>
  <si>
    <t>CUST-04304</t>
  </si>
  <si>
    <t>CUST-06270</t>
  </si>
  <si>
    <t>CUST-05647</t>
  </si>
  <si>
    <t>CUST-07247</t>
  </si>
  <si>
    <t>CUST-05468</t>
  </si>
  <si>
    <t>CUST-01791</t>
  </si>
  <si>
    <t>CUST-02159</t>
  </si>
  <si>
    <t>CUST-04540</t>
  </si>
  <si>
    <t>CUST-09584</t>
  </si>
  <si>
    <t>CUST-08184</t>
  </si>
  <si>
    <t>CUST-07104</t>
  </si>
  <si>
    <t>CUST-00861</t>
  </si>
  <si>
    <t>CUST-03978</t>
  </si>
  <si>
    <t>CUST-07440</t>
  </si>
  <si>
    <t>CUST-08501</t>
  </si>
  <si>
    <t>CUST-08826</t>
  </si>
  <si>
    <t>CUST-05158</t>
  </si>
  <si>
    <t>CUST-07370</t>
  </si>
  <si>
    <t>CUST-04106</t>
  </si>
  <si>
    <t>CUST-08991</t>
  </si>
  <si>
    <t>CUST-09756</t>
  </si>
  <si>
    <t>CUST-06914</t>
  </si>
  <si>
    <t>CUST-05991</t>
  </si>
  <si>
    <t>CUST-05715</t>
  </si>
  <si>
    <t>CUST-00424</t>
  </si>
  <si>
    <t>CUST-00428</t>
  </si>
  <si>
    <t>CUST-06869</t>
  </si>
  <si>
    <t>CUST-05011</t>
  </si>
  <si>
    <t>CUST-09686</t>
  </si>
  <si>
    <t>CUST-00204</t>
  </si>
  <si>
    <t>CUST-00390</t>
  </si>
  <si>
    <t>CUST-00617</t>
  </si>
  <si>
    <t>CUST-03355</t>
  </si>
  <si>
    <t>CUST-09390</t>
  </si>
  <si>
    <t>CUST-00029</t>
  </si>
  <si>
    <t>CUST-00373</t>
  </si>
  <si>
    <t>CUST-09294</t>
  </si>
  <si>
    <t>CUST-01739</t>
  </si>
  <si>
    <t>CUST-07269</t>
  </si>
  <si>
    <t>CUST-08346</t>
  </si>
  <si>
    <t>CUST-09928</t>
  </si>
  <si>
    <t>CUST-09096</t>
  </si>
  <si>
    <t>CUST-07792</t>
  </si>
  <si>
    <t>CUST-07138</t>
  </si>
  <si>
    <t>CUST-02449</t>
  </si>
  <si>
    <t>CUST-00319</t>
  </si>
  <si>
    <t>CUST-03522</t>
  </si>
  <si>
    <t>CUST-07595</t>
  </si>
  <si>
    <t>CUST-07106</t>
  </si>
  <si>
    <t>CUST-00005</t>
  </si>
  <si>
    <t>CUST-03474</t>
  </si>
  <si>
    <t>CUST-05334</t>
  </si>
  <si>
    <t>CUST-07734</t>
  </si>
  <si>
    <t>CUST-09450</t>
  </si>
  <si>
    <t>CUST-04212</t>
  </si>
  <si>
    <t>CUST-01735</t>
  </si>
  <si>
    <t>CUST-03198</t>
  </si>
  <si>
    <t>CUST-02736</t>
  </si>
  <si>
    <t>CUST-00635</t>
  </si>
  <si>
    <t>CUST-08890</t>
  </si>
  <si>
    <t>CUST-07203</t>
  </si>
  <si>
    <t>CUST-00272</t>
  </si>
  <si>
    <t>CUST-04551</t>
  </si>
  <si>
    <t>CUST-04102</t>
  </si>
  <si>
    <t>CUST-01558</t>
  </si>
  <si>
    <t>CUST-01353</t>
  </si>
  <si>
    <t>CUST-03992</t>
  </si>
  <si>
    <t>CUST-06908</t>
  </si>
  <si>
    <t>CUST-03116</t>
  </si>
  <si>
    <t>CUST-01043</t>
  </si>
  <si>
    <t>CUST-06008</t>
  </si>
  <si>
    <t>CUST-04165</t>
  </si>
  <si>
    <t>CUST-02408</t>
  </si>
  <si>
    <t>CUST-01617</t>
  </si>
  <si>
    <t>CUST-01956</t>
  </si>
  <si>
    <t>CUST-05873</t>
  </si>
  <si>
    <t>CUST-04094</t>
  </si>
  <si>
    <t>CUST-04385</t>
  </si>
  <si>
    <t>CUST-05071</t>
  </si>
  <si>
    <t>CUST-03739</t>
  </si>
  <si>
    <t>CUST-08714</t>
  </si>
  <si>
    <t>CUST-06437</t>
  </si>
  <si>
    <t>CUST-03871</t>
  </si>
  <si>
    <t>CUST-08122</t>
  </si>
  <si>
    <t>CUST-02439</t>
  </si>
  <si>
    <t>CUST-07744</t>
  </si>
  <si>
    <t>CUST-02007</t>
  </si>
  <si>
    <t>CUST-00975</t>
  </si>
  <si>
    <t>CUST-02714</t>
  </si>
  <si>
    <t>CUST-01812</t>
  </si>
  <si>
    <t>CUST-04426</t>
  </si>
  <si>
    <t>CUST-01648</t>
  </si>
  <si>
    <t>CUST-06999</t>
  </si>
  <si>
    <t>CUST-04192</t>
  </si>
  <si>
    <t>CUST-04884</t>
  </si>
  <si>
    <t>CUST-03338</t>
  </si>
  <si>
    <t>CUST-09680</t>
  </si>
  <si>
    <t>CUST-00630</t>
  </si>
  <si>
    <t>CUST-06754</t>
  </si>
  <si>
    <t>CUST-07927</t>
  </si>
  <si>
    <t>CUST-09754</t>
  </si>
  <si>
    <t>CUST-02920</t>
  </si>
  <si>
    <t>CUST-03443</t>
  </si>
  <si>
    <t>CUST-03356</t>
  </si>
  <si>
    <t>CUST-03039</t>
  </si>
  <si>
    <t>CUST-07127</t>
  </si>
  <si>
    <t>CUST-09895</t>
  </si>
  <si>
    <t>CUST-03793</t>
  </si>
  <si>
    <t>CUST-09695</t>
  </si>
  <si>
    <t>CUST-00722</t>
  </si>
  <si>
    <t>CUST-02757</t>
  </si>
  <si>
    <t>CUST-07995</t>
  </si>
  <si>
    <t>CUST-04121</t>
  </si>
  <si>
    <t>CUST-08479</t>
  </si>
  <si>
    <t>CUST-06492</t>
  </si>
  <si>
    <t>CUST-09670</t>
  </si>
  <si>
    <t>CUST-03399</t>
  </si>
  <si>
    <t>CUST-05449</t>
  </si>
  <si>
    <t>CUST-08784</t>
  </si>
  <si>
    <t>CUST-00740</t>
  </si>
  <si>
    <t>CUST-09808</t>
  </si>
  <si>
    <t>CUST-01103</t>
  </si>
  <si>
    <t>CUST-00730</t>
  </si>
  <si>
    <t>CUST-03507</t>
  </si>
  <si>
    <t>CUST-04670</t>
  </si>
  <si>
    <t>CUST-00922</t>
  </si>
  <si>
    <t>CUST-00969</t>
  </si>
  <si>
    <t>CUST-00675</t>
  </si>
  <si>
    <t>CUST-06226</t>
  </si>
  <si>
    <t>CUST-06484</t>
  </si>
  <si>
    <t>CUST-04463</t>
  </si>
  <si>
    <t>CUST-00934</t>
  </si>
  <si>
    <t>CUST-04474</t>
  </si>
  <si>
    <t>CUST-05422</t>
  </si>
  <si>
    <t>CUST-04204</t>
  </si>
  <si>
    <t>CUST-06155</t>
  </si>
  <si>
    <t>CUST-09796</t>
  </si>
  <si>
    <t>CUST-06377</t>
  </si>
  <si>
    <t>CUST-00442</t>
  </si>
  <si>
    <t>CUST-04770</t>
  </si>
  <si>
    <t>CUST-09076</t>
  </si>
  <si>
    <t>CUST-04279</t>
  </si>
  <si>
    <t>CUST-01095</t>
  </si>
  <si>
    <t>CUST-05553</t>
  </si>
  <si>
    <t>CUST-07555</t>
  </si>
  <si>
    <t>CUST-03482</t>
  </si>
  <si>
    <t>CUST-01615</t>
  </si>
  <si>
    <t>CUST-07613</t>
  </si>
  <si>
    <t>CUST-05179</t>
  </si>
  <si>
    <t>CUST-08563</t>
  </si>
  <si>
    <t>CUST-00427</t>
  </si>
  <si>
    <t>CUST-04735</t>
  </si>
  <si>
    <t>CUST-04198</t>
  </si>
  <si>
    <t>CUST-01704</t>
  </si>
  <si>
    <t>CUST-04871</t>
  </si>
  <si>
    <t>CUST-03635</t>
  </si>
  <si>
    <t>CUST-06888</t>
  </si>
  <si>
    <t>CUST-07275</t>
  </si>
  <si>
    <t>CUST-01366</t>
  </si>
  <si>
    <t>CUST-02164</t>
  </si>
  <si>
    <t>CUST-03291</t>
  </si>
  <si>
    <t>CUST-01327</t>
  </si>
  <si>
    <t>CUST-00308</t>
  </si>
  <si>
    <t>CUST-04800</t>
  </si>
  <si>
    <t>CUST-09358</t>
  </si>
  <si>
    <t>CUST-09313</t>
  </si>
  <si>
    <t>CUST-00464</t>
  </si>
  <si>
    <t>CUST-02984</t>
  </si>
  <si>
    <t>CUST-02312</t>
  </si>
  <si>
    <t>CUST-05204</t>
  </si>
  <si>
    <t>CUST-00453</t>
  </si>
  <si>
    <t>CUST-04215</t>
  </si>
  <si>
    <t>CUST-03370</t>
  </si>
  <si>
    <t>CUST-02907</t>
  </si>
  <si>
    <t>CUST-02031</t>
  </si>
  <si>
    <t>CUST-07550</t>
  </si>
  <si>
    <t>CUST-06319</t>
  </si>
  <si>
    <t>CUST-00940</t>
  </si>
  <si>
    <t>CUST-00855</t>
  </si>
  <si>
    <t>CUST-07346</t>
  </si>
  <si>
    <t>CUST-06557</t>
  </si>
  <si>
    <t>CUST-07098</t>
  </si>
  <si>
    <t>CUST-03458</t>
  </si>
  <si>
    <t>CUST-08349</t>
  </si>
  <si>
    <t>CUST-06037</t>
  </si>
  <si>
    <t>CUST-07628</t>
  </si>
  <si>
    <t>CUST-07570</t>
  </si>
  <si>
    <t>CUST-00140</t>
  </si>
  <si>
    <t>CUST-05226</t>
  </si>
  <si>
    <t>CUST-03336</t>
  </si>
  <si>
    <t>CUST-07029</t>
  </si>
  <si>
    <t>CUST-03954</t>
  </si>
  <si>
    <t>CUST-06321</t>
  </si>
  <si>
    <t>CUST-08308</t>
  </si>
  <si>
    <t>CUST-09395</t>
  </si>
  <si>
    <t>CUST-04573</t>
  </si>
  <si>
    <t>CUST-04557</t>
  </si>
  <si>
    <t>CUST-09067</t>
  </si>
  <si>
    <t>CUST-09578</t>
  </si>
  <si>
    <t>CUST-05805</t>
  </si>
  <si>
    <t>CUST-04971</t>
  </si>
  <si>
    <t>CUST-03358</t>
  </si>
  <si>
    <t>CUST-05747</t>
  </si>
  <si>
    <t>CUST-02121</t>
  </si>
  <si>
    <t>CUST-08054</t>
  </si>
  <si>
    <t>CUST-04116</t>
  </si>
  <si>
    <t>CUST-06562</t>
  </si>
  <si>
    <t>CUST-00399</t>
  </si>
  <si>
    <t>CUST-01985</t>
  </si>
  <si>
    <t>CUST-05325</t>
  </si>
  <si>
    <t>CUST-07621</t>
  </si>
  <si>
    <t>CUST-03450</t>
  </si>
  <si>
    <t>CUST-04037</t>
  </si>
  <si>
    <t>CUST-02963</t>
  </si>
  <si>
    <t>CUST-05885</t>
  </si>
  <si>
    <t>CUST-06619</t>
  </si>
  <si>
    <t>CUST-00136</t>
  </si>
  <si>
    <t>CUST-06920</t>
  </si>
  <si>
    <t>CUST-01253</t>
  </si>
  <si>
    <t>CUST-05919</t>
  </si>
  <si>
    <t>CUST-08625</t>
  </si>
  <si>
    <t>CUST-00231</t>
  </si>
  <si>
    <t>CUST-02742</t>
  </si>
  <si>
    <t>CUST-08754</t>
  </si>
  <si>
    <t>CUST-07160</t>
  </si>
  <si>
    <t>CUST-08069</t>
  </si>
  <si>
    <t>CUST-06483</t>
  </si>
  <si>
    <t>CUST-06980</t>
  </si>
  <si>
    <t>CUST-09270</t>
  </si>
  <si>
    <t>CUST-05778</t>
  </si>
  <si>
    <t>CUST-08739</t>
  </si>
  <si>
    <t>CUST-06852</t>
  </si>
  <si>
    <t>CUST-04475</t>
  </si>
  <si>
    <t>CUST-06811</t>
  </si>
  <si>
    <t>CUST-01948</t>
  </si>
  <si>
    <t>CUST-02009</t>
  </si>
  <si>
    <t>CUST-04229</t>
  </si>
  <si>
    <t>CUST-09402</t>
  </si>
  <si>
    <t>CUST-07603</t>
  </si>
  <si>
    <t>CUST-02016</t>
  </si>
  <si>
    <t>CUST-02856</t>
  </si>
  <si>
    <t>CUST-08599</t>
  </si>
  <si>
    <t>CUST-05997</t>
  </si>
  <si>
    <t>CUST-09175</t>
  </si>
  <si>
    <t>CUST-00965</t>
  </si>
  <si>
    <t>CUST-04868</t>
  </si>
  <si>
    <t>CUST-06637</t>
  </si>
  <si>
    <t>CUST-02843</t>
  </si>
  <si>
    <t>CUST-06520</t>
  </si>
  <si>
    <t>CUST-08660</t>
  </si>
  <si>
    <t>CUST-06672</t>
  </si>
  <si>
    <t>CUST-05933</t>
  </si>
  <si>
    <t>CUST-01941</t>
  </si>
  <si>
    <t>CUST-09781</t>
  </si>
  <si>
    <t>CUST-00158</t>
  </si>
  <si>
    <t>CUST-07819</t>
  </si>
  <si>
    <t>CUST-07668</t>
  </si>
  <si>
    <t>CUST-09203</t>
  </si>
  <si>
    <t>CUST-04780</t>
  </si>
  <si>
    <t>CUST-07795</t>
  </si>
  <si>
    <t>CUST-08051</t>
  </si>
  <si>
    <t>CUST-01266</t>
  </si>
  <si>
    <t>CUST-00962</t>
  </si>
  <si>
    <t>CUST-02511</t>
  </si>
  <si>
    <t>CUST-08629</t>
  </si>
  <si>
    <t>CUST-02646</t>
  </si>
  <si>
    <t>CUST-01241</t>
  </si>
  <si>
    <t>CUST-05306</t>
  </si>
  <si>
    <t>CUST-04033</t>
  </si>
  <si>
    <t>CUST-09169</t>
  </si>
  <si>
    <t>CUST-03512</t>
  </si>
  <si>
    <t>CUST-00980</t>
  </si>
  <si>
    <t>CUST-07560</t>
  </si>
  <si>
    <t>CUST-01705</t>
  </si>
  <si>
    <t>CUST-00729</t>
  </si>
  <si>
    <t>CUST-08580</t>
  </si>
  <si>
    <t>CUST-02615</t>
  </si>
  <si>
    <t>INDORE</t>
  </si>
  <si>
    <t>CUST-07923</t>
  </si>
  <si>
    <t>CUST-03113</t>
  </si>
  <si>
    <t>CUST-06580</t>
  </si>
  <si>
    <t>CUST-06394</t>
  </si>
  <si>
    <t>CUST-08696</t>
  </si>
  <si>
    <t>CUST-02345</t>
  </si>
  <si>
    <t>CUST-06633</t>
  </si>
  <si>
    <t>CUST-08633</t>
  </si>
  <si>
    <t>CUST-05860</t>
  </si>
  <si>
    <t>CUST-00869</t>
  </si>
  <si>
    <t>CUST-06924</t>
  </si>
  <si>
    <t>CUST-06015</t>
  </si>
  <si>
    <t>CUST-09361</t>
  </si>
  <si>
    <t>CUST-04431</t>
  </si>
  <si>
    <t>CUST-02191</t>
  </si>
  <si>
    <t>CUST-03613</t>
  </si>
  <si>
    <t>CUST-01398</t>
  </si>
  <si>
    <t>CUST-00006</t>
  </si>
  <si>
    <t>CUST-00954</t>
  </si>
  <si>
    <t>CUST-01200</t>
  </si>
  <si>
    <t>CUST-06583</t>
  </si>
  <si>
    <t>CUST-04152</t>
  </si>
  <si>
    <t>CUST-09342</t>
  </si>
  <si>
    <t>CUST-00505</t>
  </si>
  <si>
    <t>CUST-00792</t>
  </si>
  <si>
    <t>CUST-08874</t>
  </si>
  <si>
    <t>CUST-05913</t>
  </si>
  <si>
    <t>CUST-05219</t>
  </si>
  <si>
    <t>CUST-01516</t>
  </si>
  <si>
    <t>CUST-07804</t>
  </si>
  <si>
    <t>CUST-00086</t>
  </si>
  <si>
    <t>CUST-05420</t>
  </si>
  <si>
    <t>CUST-02704</t>
  </si>
  <si>
    <t>CUST-04278</t>
  </si>
  <si>
    <t>CUST-01431</t>
  </si>
  <si>
    <t>CUST-04604</t>
  </si>
  <si>
    <t>CUST-04412</t>
  </si>
  <si>
    <t>CUST-07831</t>
  </si>
  <si>
    <t>CUST-02220</t>
  </si>
  <si>
    <t>CUST-07158</t>
  </si>
  <si>
    <t>CUST-06378</t>
  </si>
  <si>
    <t>CUST-07304</t>
  </si>
  <si>
    <t>CUST-06707</t>
  </si>
  <si>
    <t>CUST-08641</t>
  </si>
  <si>
    <t>CUST-00509</t>
  </si>
  <si>
    <t>CUST-03506</t>
  </si>
  <si>
    <t>CUST-06714</t>
  </si>
  <si>
    <t>CUST-00458</t>
  </si>
  <si>
    <t>CUST-07640</t>
  </si>
  <si>
    <t>CUST-02701</t>
  </si>
  <si>
    <t>CUST-02465</t>
  </si>
  <si>
    <t>CUST-09775</t>
  </si>
  <si>
    <t>CUST-01750</t>
  </si>
  <si>
    <t>CUST-02637</t>
  </si>
  <si>
    <t>CUST-05481</t>
  </si>
  <si>
    <t>CUST-06283</t>
  </si>
  <si>
    <t>CUST-03523</t>
  </si>
  <si>
    <t>CUST-02382</t>
  </si>
  <si>
    <t>CUST-08498</t>
  </si>
  <si>
    <t>CUST-07099</t>
  </si>
  <si>
    <t>CUST-08333</t>
  </si>
  <si>
    <t>CUST-06634</t>
  </si>
  <si>
    <t>CUST-00139</t>
  </si>
  <si>
    <t>CUST-08848</t>
  </si>
  <si>
    <t>CUST-05952</t>
  </si>
  <si>
    <t>CUST-06939</t>
  </si>
  <si>
    <t>CUST-07520</t>
  </si>
  <si>
    <t>CUST-05419</t>
  </si>
  <si>
    <t>CUST-06755</t>
  </si>
  <si>
    <t>CUST-03231</t>
  </si>
  <si>
    <t>CUST-05670</t>
  </si>
  <si>
    <t>CUST-05398</t>
  </si>
  <si>
    <t>CUST-00684</t>
  </si>
  <si>
    <t>CUST-00957</t>
  </si>
  <si>
    <t>CUST-09140</t>
  </si>
  <si>
    <t>CUST-05730</t>
  </si>
  <si>
    <t>CUST-04595</t>
  </si>
  <si>
    <t>CUST-00690</t>
  </si>
  <si>
    <t>CUST-00370</t>
  </si>
  <si>
    <t>CUST-06231</t>
  </si>
  <si>
    <t>CUST-00079</t>
  </si>
  <si>
    <t>CUST-09015</t>
  </si>
  <si>
    <t>CUST-06030</t>
  </si>
  <si>
    <t>CUST-07609</t>
  </si>
  <si>
    <t>CUST-02551</t>
  </si>
  <si>
    <t>CUST-04615</t>
  </si>
  <si>
    <t>CUST-07360</t>
  </si>
  <si>
    <t>CUST-09410</t>
  </si>
  <si>
    <t>CUST-06061</t>
  </si>
  <si>
    <t>CUST-09345</t>
  </si>
  <si>
    <t>CUST-07638</t>
  </si>
  <si>
    <t>CUST-01306</t>
  </si>
  <si>
    <t>CUST-03010</t>
  </si>
  <si>
    <t>CUST-07653</t>
  </si>
  <si>
    <t>CUST-06199</t>
  </si>
  <si>
    <t>CUST-08606</t>
  </si>
  <si>
    <t>CUST-03083</t>
  </si>
  <si>
    <t>CUST-05034</t>
  </si>
  <si>
    <t>CUST-02420</t>
  </si>
  <si>
    <t>CUST-01342</t>
  </si>
  <si>
    <t>CUST-04398</t>
  </si>
  <si>
    <t>CUST-04383</t>
  </si>
  <si>
    <t>CUST-00384</t>
  </si>
  <si>
    <t>CUST-07163</t>
  </si>
  <si>
    <t>CUST-07725</t>
  </si>
  <si>
    <t>CUST-04965</t>
  </si>
  <si>
    <t>CUST-07363</t>
  </si>
  <si>
    <t>CUST-03802</t>
  </si>
  <si>
    <t>CUST-06526</t>
  </si>
  <si>
    <t>CUST-06850</t>
  </si>
  <si>
    <t>CUST-02594</t>
  </si>
  <si>
    <t>CUST-01577</t>
  </si>
  <si>
    <t>CUST-08068</t>
  </si>
  <si>
    <t>CUST-05781</t>
  </si>
  <si>
    <t>CUST-07859</t>
  </si>
  <si>
    <t>CUST-06546</t>
  </si>
  <si>
    <t>CUST-08811</t>
  </si>
  <si>
    <t>CUST-03930</t>
  </si>
  <si>
    <t>CUST-02781</t>
  </si>
  <si>
    <t>CUST-00197</t>
  </si>
  <si>
    <t>CUST-00743</t>
  </si>
  <si>
    <t>CUST-08861</t>
  </si>
  <si>
    <t>CUST-07594</t>
  </si>
  <si>
    <t>CUST-09860</t>
  </si>
  <si>
    <t>CUST-05403</t>
  </si>
  <si>
    <t>CUST-00956</t>
  </si>
  <si>
    <t>CUST-07824</t>
  </si>
  <si>
    <t>CUST-03455</t>
  </si>
  <si>
    <t>CUST-06854</t>
  </si>
  <si>
    <t>CUST-07454</t>
  </si>
  <si>
    <t>CUST-06502</t>
  </si>
  <si>
    <t>CUST-05888</t>
  </si>
  <si>
    <t>CUST-08404</t>
  </si>
  <si>
    <t>CUST-06135</t>
  </si>
  <si>
    <t>CUST-05688</t>
  </si>
  <si>
    <t>CUST-07309</t>
  </si>
  <si>
    <t>CUST-08340</t>
  </si>
  <si>
    <t>CUST-01068</t>
  </si>
  <si>
    <t>CUST-06998</t>
  </si>
  <si>
    <t>CUST-09013</t>
  </si>
  <si>
    <t>CUST-01679</t>
  </si>
  <si>
    <t>CUST-05154</t>
  </si>
  <si>
    <t>CUST-02630</t>
  </si>
  <si>
    <t>CUST-00761</t>
  </si>
  <si>
    <t>CUST-00979</t>
  </si>
  <si>
    <t>CUST-06151</t>
  </si>
  <si>
    <t>CUST-03114</t>
  </si>
  <si>
    <t>CUST-05413</t>
  </si>
  <si>
    <t>CUST-05085</t>
  </si>
  <si>
    <t>CUST-03053</t>
  </si>
  <si>
    <t>CUST-01796</t>
  </si>
  <si>
    <t>CUST-08499</t>
  </si>
  <si>
    <t>CUST-05662</t>
  </si>
  <si>
    <t>CUST-05222</t>
  </si>
  <si>
    <t>CUST-04502</t>
  </si>
  <si>
    <t>CUST-05872</t>
  </si>
  <si>
    <t>CUST-01083</t>
  </si>
  <si>
    <t>CUST-06354</t>
  </si>
  <si>
    <t>CUST-09111</t>
  </si>
  <si>
    <t>CUST-04957</t>
  </si>
  <si>
    <t>CUST-07810</t>
  </si>
  <si>
    <t>CUST-03713</t>
  </si>
  <si>
    <t>CUST-00484</t>
  </si>
  <si>
    <t>CUST-04079</t>
  </si>
  <si>
    <t>CUST-05073</t>
  </si>
  <si>
    <t>CUST-00372</t>
  </si>
  <si>
    <t>CUST-05779</t>
  </si>
  <si>
    <t>CUST-06034</t>
  </si>
  <si>
    <t>CUST-07102</t>
  </si>
  <si>
    <t>CUST-04202</t>
  </si>
  <si>
    <t>CUST-03734</t>
  </si>
  <si>
    <t>CUST-09008</t>
  </si>
  <si>
    <t>CUST-05363</t>
  </si>
  <si>
    <t>CUST-09537</t>
  </si>
  <si>
    <t>CUST-04876</t>
  </si>
  <si>
    <t>CUST-02100</t>
  </si>
  <si>
    <t>CUST-01077</t>
  </si>
  <si>
    <t>CUST-02256</t>
  </si>
  <si>
    <t>CUST-04854</t>
  </si>
  <si>
    <t>CUST-07523</t>
  </si>
  <si>
    <t>CUST-09213</t>
  </si>
  <si>
    <t>CUST-02784</t>
  </si>
  <si>
    <t>CUST-08287</t>
  </si>
  <si>
    <t>CUST-08014</t>
  </si>
  <si>
    <t>CUST-00526</t>
  </si>
  <si>
    <t>CUST-01938</t>
  </si>
  <si>
    <t>CUST-01955</t>
  </si>
  <si>
    <t>CUST-02084</t>
  </si>
  <si>
    <t>CUST-07013</t>
  </si>
  <si>
    <t>CUST-01991</t>
  </si>
  <si>
    <t>CUST-04276</t>
  </si>
  <si>
    <t>CUST-02279</t>
  </si>
  <si>
    <t>CUST-04911</t>
  </si>
  <si>
    <t>CUST-05145</t>
  </si>
  <si>
    <t>CUST-00020</t>
  </si>
  <si>
    <t>CUST-00468</t>
  </si>
  <si>
    <t>CUST-03746</t>
  </si>
  <si>
    <t>CUST-01719</t>
  </si>
  <si>
    <t>CUST-01037</t>
  </si>
  <si>
    <t>CUST-02379</t>
  </si>
  <si>
    <t>CUST-01235</t>
  </si>
  <si>
    <t>CUST-04461</t>
  </si>
  <si>
    <t>CUST-09071</t>
  </si>
  <si>
    <t>CUST-09638</t>
  </si>
  <si>
    <t>CUST-04561</t>
  </si>
  <si>
    <t>CUST-09596</t>
  </si>
  <si>
    <t>CUST-02148</t>
  </si>
  <si>
    <t>CUST-09316</t>
  </si>
  <si>
    <t>CUST-04380</t>
  </si>
  <si>
    <t>CUST-02853</t>
  </si>
  <si>
    <t>CUST-00948</t>
  </si>
  <si>
    <t>CUST-06249</t>
  </si>
  <si>
    <t>CUST-03448</t>
  </si>
  <si>
    <t>CUST-09233</t>
  </si>
  <si>
    <t>CUST-08557</t>
  </si>
  <si>
    <t>CUST-05777</t>
  </si>
  <si>
    <t>CUST-01493</t>
  </si>
  <si>
    <t>CUST-02586</t>
  </si>
  <si>
    <t>CUST-09749</t>
  </si>
  <si>
    <t>CUST-09055</t>
  </si>
  <si>
    <t>CUST-04379</t>
  </si>
  <si>
    <t>CUST-05452</t>
  </si>
  <si>
    <t>CUST-01524</t>
  </si>
  <si>
    <t>CUST-01626</t>
  </si>
  <si>
    <t>CUST-08039</t>
  </si>
  <si>
    <t>CUST-03195</t>
  </si>
  <si>
    <t>CUST-03533</t>
  </si>
  <si>
    <t>CUST-08614</t>
  </si>
  <si>
    <t>CUST-00778</t>
  </si>
  <si>
    <t>CUST-01669</t>
  </si>
  <si>
    <t>CUST-05538</t>
  </si>
  <si>
    <t>CUST-08145</t>
  </si>
  <si>
    <t>CUST-07925</t>
  </si>
  <si>
    <t>CUST-02426</t>
  </si>
  <si>
    <t>CUST-04310</t>
  </si>
  <si>
    <t>CUST-09923</t>
  </si>
  <si>
    <t>CUST-08567</t>
  </si>
  <si>
    <t>CUST-06441</t>
  </si>
  <si>
    <t>CUST-08314</t>
  </si>
  <si>
    <t>CUST-04582</t>
  </si>
  <si>
    <t>CUST-01725</t>
  </si>
  <si>
    <t>CUST-00636</t>
  </si>
  <si>
    <t>CUST-02985</t>
  </si>
  <si>
    <t>CUST-08652</t>
  </si>
  <si>
    <t>CUST-00513</t>
  </si>
  <si>
    <t>CUST-09002</t>
  </si>
  <si>
    <t>CUST-02687</t>
  </si>
  <si>
    <t>CUST-05203</t>
  </si>
  <si>
    <t>CUST-07826</t>
  </si>
  <si>
    <t>CUST-07230</t>
  </si>
  <si>
    <t>CUST-02437</t>
  </si>
  <si>
    <t>CUST-09179</t>
  </si>
  <si>
    <t>CUST-09324</t>
  </si>
  <si>
    <t>CUST-00961</t>
  </si>
  <si>
    <t>CUST-07895</t>
  </si>
  <si>
    <t>CUST-00608</t>
  </si>
  <si>
    <t>CUST-08055</t>
  </si>
  <si>
    <t>CUST-06711</t>
  </si>
  <si>
    <t>CUST-06613</t>
  </si>
  <si>
    <t>CUST-02427</t>
  </si>
  <si>
    <t>CUST-08203</t>
  </si>
  <si>
    <t>CUST-04220</t>
  </si>
  <si>
    <t>CUST-04750</t>
  </si>
  <si>
    <t>CUST-04195</t>
  </si>
  <si>
    <t>CUST-05622</t>
  </si>
  <si>
    <t>CUST-05826</t>
  </si>
  <si>
    <t>CUST-09657</t>
  </si>
  <si>
    <t>CUST-05881</t>
  </si>
  <si>
    <t>CUST-04483</t>
  </si>
  <si>
    <t>CUST-03902</t>
  </si>
  <si>
    <t>CUST-02127</t>
  </si>
  <si>
    <t>CUST-00194</t>
  </si>
  <si>
    <t>CUST-01605</t>
  </si>
  <si>
    <t>CUST-02235</t>
  </si>
  <si>
    <t>CUST-00116</t>
  </si>
  <si>
    <t>CUST-05905</t>
  </si>
  <si>
    <t>CUST-05307</t>
  </si>
  <si>
    <t>CUST-05424</t>
  </si>
  <si>
    <t>CUST-06833</t>
  </si>
  <si>
    <t>CUST-00335</t>
  </si>
  <si>
    <t>CUST-00652</t>
  </si>
  <si>
    <t>CUST-02389</t>
  </si>
  <si>
    <t>CUST-02124</t>
  </si>
  <si>
    <t>CUST-06693</t>
  </si>
  <si>
    <t>CUST-07785</t>
  </si>
  <si>
    <t>CUST-05989</t>
  </si>
  <si>
    <t>CUST-07343</t>
  </si>
  <si>
    <t>CUST-06082</t>
  </si>
  <si>
    <t>CUST-03229</t>
  </si>
  <si>
    <t>CUST-07331</t>
  </si>
  <si>
    <t>CUST-09621</t>
  </si>
  <si>
    <t>CUST-04340</t>
  </si>
  <si>
    <t>CUST-08952</t>
  </si>
  <si>
    <t>CUST-02845</t>
  </si>
  <si>
    <t>CUST-03492</t>
  </si>
  <si>
    <t>CUST-06334</t>
  </si>
  <si>
    <t>pune</t>
  </si>
  <si>
    <t>CUST-04962</t>
  </si>
  <si>
    <t>CUST-00801</t>
  </si>
  <si>
    <t>CUST-02002</t>
  </si>
  <si>
    <t>CUST-07706</t>
  </si>
  <si>
    <t>CUST-09744</t>
  </si>
  <si>
    <t>CUST-07028</t>
  </si>
  <si>
    <t>CUST-03636</t>
  </si>
  <si>
    <t>CUST-04353</t>
  </si>
  <si>
    <t>CUST-00928</t>
  </si>
  <si>
    <t>CUST-01310</t>
  </si>
  <si>
    <t>CUST-01352</t>
  </si>
  <si>
    <t>CUST-01346</t>
  </si>
  <si>
    <t>CUST-07682</t>
  </si>
  <si>
    <t>CUST-08155</t>
  </si>
  <si>
    <t>CUST-02502</t>
  </si>
  <si>
    <t>CUST-08478</t>
  </si>
  <si>
    <t>CUST-09409</t>
  </si>
  <si>
    <t>CUST-04120</t>
  </si>
  <si>
    <t>CUST-02575</t>
  </si>
  <si>
    <t>CUST-09907</t>
  </si>
  <si>
    <t>CUST-08951</t>
  </si>
  <si>
    <t>CUST-04034</t>
  </si>
  <si>
    <t>CUST-06379</t>
  </si>
  <si>
    <t>CUST-08550</t>
  </si>
  <si>
    <t>CUST-06387</t>
  </si>
  <si>
    <t>CUST-02890</t>
  </si>
  <si>
    <t>CUST-01228</t>
  </si>
  <si>
    <t>CUST-06517</t>
  </si>
  <si>
    <t>CUST-04055</t>
  </si>
  <si>
    <t>CUST-05431</t>
  </si>
  <si>
    <t>CUST-04067</t>
  </si>
  <si>
    <t>CUST-09799</t>
  </si>
  <si>
    <t>CUST-02453</t>
  </si>
  <si>
    <t>CUST-07373</t>
  </si>
  <si>
    <t>CUST-07983</t>
  </si>
  <si>
    <t>CUST-02698</t>
  </si>
  <si>
    <t>CUST-09768</t>
  </si>
  <si>
    <t>CUST-04593</t>
  </si>
  <si>
    <t>CUST-01423</t>
  </si>
  <si>
    <t>CUST-00049</t>
  </si>
  <si>
    <t>CUST-07965</t>
  </si>
  <si>
    <t>CUST-05944</t>
  </si>
  <si>
    <t>CUST-05748</t>
  </si>
  <si>
    <t>CUST-07482</t>
  </si>
  <si>
    <t>CUST-04206</t>
  </si>
  <si>
    <t>CUST-05319</t>
  </si>
  <si>
    <t>CUST-06191</t>
  </si>
  <si>
    <t>CUST-09488</t>
  </si>
  <si>
    <t>CUST-00417</t>
  </si>
  <si>
    <t>CUST-04821</t>
  </si>
  <si>
    <t>CUST-00694</t>
  </si>
  <si>
    <t>CUST-02459</t>
  </si>
  <si>
    <t>CUST-01426</t>
  </si>
  <si>
    <t>CUST-09237</t>
  </si>
  <si>
    <t>bengaluru</t>
  </si>
  <si>
    <t>CUST-08087</t>
  </si>
  <si>
    <t>CUST-05988</t>
  </si>
  <si>
    <t>CUST-07227</t>
  </si>
  <si>
    <t>CUST-08852</t>
  </si>
  <si>
    <t>CUST-07979</t>
  </si>
  <si>
    <t>CUST-05603</t>
  </si>
  <si>
    <t>CUST-03009</t>
  </si>
  <si>
    <t>CUST-03293</t>
  </si>
  <si>
    <t>CUST-08294</t>
  </si>
  <si>
    <t>CUST-04829</t>
  </si>
  <si>
    <t>CUST-02764</t>
  </si>
  <si>
    <t>CUST-00604</t>
  </si>
  <si>
    <t>CUST-06051</t>
  </si>
  <si>
    <t>CUST-01460</t>
  </si>
  <si>
    <t>CUST-03857</t>
  </si>
  <si>
    <t>CUST-05669</t>
  </si>
  <si>
    <t>CUST-06142</t>
  </si>
  <si>
    <t>CUST-01472</t>
  </si>
  <si>
    <t>CUST-08747</t>
  </si>
  <si>
    <t>CUST-08867</t>
  </si>
  <si>
    <t>CUST-04818</t>
  </si>
  <si>
    <t>CUST-08865</t>
  </si>
  <si>
    <t>CUST-03136</t>
  </si>
  <si>
    <t>CUST-02554</t>
  </si>
  <si>
    <t>CUST-01578</t>
  </si>
  <si>
    <t>CUST-09267</t>
  </si>
  <si>
    <t>CUST-08033</t>
  </si>
  <si>
    <t>CUST-05441</t>
  </si>
  <si>
    <t>CUST-03973</t>
  </si>
  <si>
    <t>CUST-04775</t>
  </si>
  <si>
    <t>CUST-08792</t>
  </si>
  <si>
    <t>CUST-00105</t>
  </si>
  <si>
    <t>CUST-04896</t>
  </si>
  <si>
    <t>CUST-00183</t>
  </si>
  <si>
    <t>CUST-09331</t>
  </si>
  <si>
    <t>CUST-01691</t>
  </si>
  <si>
    <t>CUST-01329</t>
  </si>
  <si>
    <t>CUST-00881</t>
  </si>
  <si>
    <t>CUST-08325</t>
  </si>
  <si>
    <t>CUST-06494</t>
  </si>
  <si>
    <t>CUST-03033</t>
  </si>
  <si>
    <t>CUST-03052</t>
  </si>
  <si>
    <t>CUST-08296</t>
  </si>
  <si>
    <t>CUST-09056</t>
  </si>
  <si>
    <t>CUST-06509</t>
  </si>
  <si>
    <t>CUST-00732</t>
  </si>
  <si>
    <t>CUST-05032</t>
  </si>
  <si>
    <t>CUST-08705</t>
  </si>
  <si>
    <t>CUST-08208</t>
  </si>
  <si>
    <t>CUST-07033</t>
  </si>
  <si>
    <t>CUST-01606</t>
  </si>
  <si>
    <t>CUST-05150</t>
  </si>
  <si>
    <t>CUST-04387</t>
  </si>
  <si>
    <t>CUST-07987</t>
  </si>
  <si>
    <t>CUST-01105</t>
  </si>
  <si>
    <t>CUST-07540</t>
  </si>
  <si>
    <t>CUST-08239</t>
  </si>
  <si>
    <t>CUST-09856</t>
  </si>
  <si>
    <t>CUST-08167</t>
  </si>
  <si>
    <t>CUST-02298</t>
  </si>
  <si>
    <t>CUST-01701</t>
  </si>
  <si>
    <t>CUST-06310</t>
  </si>
  <si>
    <t>CUST-02088</t>
  </si>
  <si>
    <t>CUST-01538</t>
  </si>
  <si>
    <t>CUST-01732</t>
  </si>
  <si>
    <t>CUST-04611</t>
  </si>
  <si>
    <t>CUST-00677</t>
  </si>
  <si>
    <t>CUST-04301</t>
  </si>
  <si>
    <t>CUST-03824</t>
  </si>
  <si>
    <t>CUST-02967</t>
  </si>
  <si>
    <t>CUST-01748</t>
  </si>
  <si>
    <t>CUST-01713</t>
  </si>
  <si>
    <t>CUST-02077</t>
  </si>
  <si>
    <t>CUST-05466</t>
  </si>
  <si>
    <t>CUST-01528</t>
  </si>
  <si>
    <t>CUST-01284</t>
  </si>
  <si>
    <t>CUST-03025</t>
  </si>
  <si>
    <t>CUST-05317</t>
  </si>
  <si>
    <t>CUST-01922</t>
  </si>
  <si>
    <t>CUST-03940</t>
  </si>
  <si>
    <t>CUST-02758</t>
  </si>
  <si>
    <t>CUST-05567</t>
  </si>
  <si>
    <t>CUST-02826</t>
  </si>
  <si>
    <t>CUST-09012</t>
  </si>
  <si>
    <t>CUST-06282</t>
  </si>
  <si>
    <t>CUST-02608</t>
  </si>
  <si>
    <t>CUST-01370</t>
  </si>
  <si>
    <t>CUST-02854</t>
  </si>
  <si>
    <t>CUST-07997</t>
  </si>
  <si>
    <t>CUST-01529</t>
  </si>
  <si>
    <t>CUST-08910</t>
  </si>
  <si>
    <t>CUST-03218</t>
  </si>
  <si>
    <t>CUST-09249</t>
  </si>
  <si>
    <t>CUST-02046</t>
  </si>
  <si>
    <t>CUST-06836</t>
  </si>
  <si>
    <t>CUST-00343</t>
  </si>
  <si>
    <t>CUST-05855</t>
  </si>
  <si>
    <t>CUST-00391</t>
  </si>
  <si>
    <t>CUST-09699</t>
  </si>
  <si>
    <t>CUST-00610</t>
  </si>
  <si>
    <t>CUST-01454</t>
  </si>
  <si>
    <t>CUST-01039</t>
  </si>
  <si>
    <t>CUST-08894</t>
  </si>
  <si>
    <t>CUST-08304</t>
  </si>
  <si>
    <t>CUST-01450</t>
  </si>
  <si>
    <t>CUST-02938</t>
  </si>
  <si>
    <t>CUST-01772</t>
  </si>
  <si>
    <t>CUST-06301</t>
  </si>
  <si>
    <t>CUST-08269</t>
  </si>
  <si>
    <t>CUST-05065</t>
  </si>
  <si>
    <t>CUST-00405</t>
  </si>
  <si>
    <t>CUST-07679</t>
  </si>
  <si>
    <t>CUST-05217</t>
  </si>
  <si>
    <t>CUST-01622</t>
  </si>
  <si>
    <t>CUST-04950</t>
  </si>
  <si>
    <t>CUST-09069</t>
  </si>
  <si>
    <t>CUST-06499</t>
  </si>
  <si>
    <t>CUST-02636</t>
  </si>
  <si>
    <t>CUST-09300</t>
  </si>
  <si>
    <t>CUST-09352</t>
  </si>
  <si>
    <t>CUST-08542</t>
  </si>
  <si>
    <t>CUST-00133</t>
  </si>
  <si>
    <t>CUST-08010</t>
  </si>
  <si>
    <t>CUST-00362</t>
  </si>
  <si>
    <t>CUST-04700</t>
  </si>
  <si>
    <t>CUST-00329</t>
  </si>
  <si>
    <t>CUST-07310</t>
  </si>
  <si>
    <t>CUST-07412</t>
  </si>
  <si>
    <t>CUST-04062</t>
  </si>
  <si>
    <t>CUST-01381</t>
  </si>
  <si>
    <t>CUST-02605</t>
  </si>
  <si>
    <t>CUST-04374</t>
  </si>
  <si>
    <t>CUST-00168</t>
  </si>
  <si>
    <t>CUST-04969</t>
  </si>
  <si>
    <t>CUST-02695</t>
  </si>
  <si>
    <t>CUST-09739</t>
  </si>
  <si>
    <t>CUST-02344</t>
  </si>
  <si>
    <t>CUST-01959</t>
  </si>
  <si>
    <t>CUST-04170</t>
  </si>
  <si>
    <t>CUST-06264</t>
  </si>
  <si>
    <t>CUST-08031</t>
  </si>
  <si>
    <t>CUST-02497</t>
  </si>
  <si>
    <t>CUST-08956</t>
  </si>
  <si>
    <t>CUST-07325</t>
  </si>
  <si>
    <t>CUST-01700</t>
  </si>
  <si>
    <t>CUST-04458</t>
  </si>
  <si>
    <t>CUST-07330</t>
  </si>
  <si>
    <t>CUST-07056</t>
  </si>
  <si>
    <t>CUST-03531</t>
  </si>
  <si>
    <t>CUST-00723</t>
  </si>
  <si>
    <t>CUST-07591</t>
  </si>
  <si>
    <t>CUST-09456</t>
  </si>
  <si>
    <t>CUST-02751</t>
  </si>
  <si>
    <t>CUST-08124</t>
  </si>
  <si>
    <t>CUST-04628</t>
  </si>
  <si>
    <t>CUST-02163</t>
  </si>
  <si>
    <t>CUST-09484</t>
  </si>
  <si>
    <t>CUST-06485</t>
  </si>
  <si>
    <t>CUST-07444</t>
  </si>
  <si>
    <t>CUST-02986</t>
  </si>
  <si>
    <t>CUST-06276</t>
  </si>
  <si>
    <t>CUST-07812</t>
  </si>
  <si>
    <t>CUST-07946</t>
  </si>
  <si>
    <t>CUST-06589</t>
  </si>
  <si>
    <t>CUST-05433</t>
  </si>
  <si>
    <t>CUST-06101</t>
  </si>
  <si>
    <t>CUST-07694</t>
  </si>
  <si>
    <t>CUST-06340</t>
  </si>
  <si>
    <t>CUST-07601</t>
  </si>
  <si>
    <t>CUST-08639</t>
  </si>
  <si>
    <t>CUST-00756</t>
  </si>
  <si>
    <t>CUST-00316</t>
  </si>
  <si>
    <t>CUST-09454</t>
  </si>
  <si>
    <t>CUST-02651</t>
  </si>
  <si>
    <t>CUST-07296</t>
  </si>
  <si>
    <t>CUST-00215</t>
  </si>
  <si>
    <t>CUST-02257</t>
  </si>
  <si>
    <t>CUST-05107</t>
  </si>
  <si>
    <t>CUST-02137</t>
  </si>
  <si>
    <t>CUST-08814</t>
  </si>
  <si>
    <t>CUST-02174</t>
  </si>
  <si>
    <t>CUST-03939</t>
  </si>
  <si>
    <t>CUST-06269</t>
  </si>
  <si>
    <t>CUST-08027</t>
  </si>
  <si>
    <t>CUST-07145</t>
  </si>
  <si>
    <t>CUST-04433</t>
  </si>
  <si>
    <t>CUST-01510</t>
  </si>
  <si>
    <t>CUST-01309</t>
  </si>
  <si>
    <t>CUST-00747</t>
  </si>
  <si>
    <t>CUST-07921</t>
  </si>
  <si>
    <t>CUST-05526</t>
  </si>
  <si>
    <t>CUST-03887</t>
  </si>
  <si>
    <t>CUST-05101</t>
  </si>
  <si>
    <t>CUST-08036</t>
  </si>
  <si>
    <t>CUST-01887</t>
  </si>
  <si>
    <t>CUST-08665</t>
  </si>
  <si>
    <t>CUST-07173</t>
  </si>
  <si>
    <t>CUST-02495</t>
  </si>
  <si>
    <t>CUST-06738</t>
  </si>
  <si>
    <t>CUST-05462</t>
  </si>
  <si>
    <t>CUST-05614</t>
  </si>
  <si>
    <t>CUST-05192</t>
  </si>
  <si>
    <t>CUST-04413</t>
  </si>
  <si>
    <t>CUST-02973</t>
  </si>
  <si>
    <t>CUST-00290</t>
  </si>
  <si>
    <t>CUST-01802</t>
  </si>
  <si>
    <t>CUST-06966</t>
  </si>
  <si>
    <t>CUST-02883</t>
  </si>
  <si>
    <t>CUST-09066</t>
  </si>
  <si>
    <t>CUST-03182</t>
  </si>
  <si>
    <t>CUST-08427</t>
  </si>
  <si>
    <t>CUST-03638</t>
  </si>
  <si>
    <t>CUST-01059</t>
  </si>
  <si>
    <t>CUST-07361</t>
  </si>
  <si>
    <t>CUST-03667</t>
  </si>
  <si>
    <t>CUST-07684</t>
  </si>
  <si>
    <t>CUST-04627</t>
  </si>
  <si>
    <t>CUST-08133</t>
  </si>
  <si>
    <t>CUST-01343</t>
  </si>
  <si>
    <t>CUST-09813</t>
  </si>
  <si>
    <t>CUST-02051</t>
  </si>
  <si>
    <t>CUST-02833</t>
  </si>
  <si>
    <t>CUST-06158</t>
  </si>
  <si>
    <t>CUST-06287</t>
  </si>
  <si>
    <t>CUST-00074</t>
  </si>
  <si>
    <t>CUST-01490</t>
  </si>
  <si>
    <t>CUST-08091</t>
  </si>
  <si>
    <t>CUST-00826</t>
  </si>
  <si>
    <t>CUST-04417</t>
  </si>
  <si>
    <t>CUST-07332</t>
  </si>
  <si>
    <t>CUST-04082</t>
  </si>
  <si>
    <t>CUST-00493</t>
  </si>
  <si>
    <t>CUST-08623</t>
  </si>
  <si>
    <t>CUST-03570</t>
  </si>
  <si>
    <t>CUST-09180</t>
  </si>
  <si>
    <t>CUST-08084</t>
  </si>
  <si>
    <t>CUST-00650</t>
  </si>
  <si>
    <t>CUST-07571</t>
  </si>
  <si>
    <t>CUST-06623</t>
  </si>
  <si>
    <t>CUST-05133</t>
  </si>
  <si>
    <t>CUST-03465</t>
  </si>
  <si>
    <t>CUST-06202</t>
  </si>
  <si>
    <t>CUST-02749</t>
  </si>
  <si>
    <t>CUST-04352</t>
  </si>
  <si>
    <t>CUST-06946</t>
  </si>
  <si>
    <t>CUST-06131</t>
  </si>
  <si>
    <t>CUST-06834</t>
  </si>
  <si>
    <t>CUST-04699</t>
  </si>
  <si>
    <t>CUST-04222</t>
  </si>
  <si>
    <t>CUST-04529</t>
  </si>
  <si>
    <t>CUST-02355</t>
  </si>
  <si>
    <t>CUST-06923</t>
  </si>
  <si>
    <t>CUST-04045</t>
  </si>
  <si>
    <t>CUST-03760</t>
  </si>
  <si>
    <t>CUST-07334</t>
  </si>
  <si>
    <t>CUST-00774</t>
  </si>
  <si>
    <t>CUST-00026</t>
  </si>
  <si>
    <t>CUST-09416</t>
  </si>
  <si>
    <t>CUST-03087</t>
  </si>
  <si>
    <t>CUST-02058</t>
  </si>
  <si>
    <t>CUST-05235</t>
  </si>
  <si>
    <t>CUST-07226</t>
  </si>
  <si>
    <t>CUST-03873</t>
  </si>
  <si>
    <t>CUST-06712</t>
  </si>
  <si>
    <t>CUST-02923</t>
  </si>
  <si>
    <t>CUST-03391</t>
  </si>
  <si>
    <t>CUST-03059</t>
  </si>
  <si>
    <t>CUST-05201</t>
  </si>
  <si>
    <t>CUST-09545</t>
  </si>
  <si>
    <t>CUST-07564</t>
  </si>
  <si>
    <t>CUST-08813</t>
  </si>
  <si>
    <t>CUST-04179</t>
  </si>
  <si>
    <t>CUST-02367</t>
  </si>
  <si>
    <t>CUST-00658</t>
  </si>
  <si>
    <t>CUST-09299</t>
  </si>
  <si>
    <t>CUST-01786</t>
  </si>
  <si>
    <t>CUST-09452</t>
  </si>
  <si>
    <t>CUST-07517</t>
  </si>
  <si>
    <t>CUST-09786</t>
  </si>
  <si>
    <t>CUST-09861</t>
  </si>
  <si>
    <t>CUST-09009</t>
  </si>
  <si>
    <t>CUST-07509</t>
  </si>
  <si>
    <t>CUST-05288</t>
  </si>
  <si>
    <t>CUST-09785</t>
  </si>
  <si>
    <t>CUST-05954</t>
  </si>
  <si>
    <t>CUST-09254</t>
  </si>
  <si>
    <t>CUST-07981</t>
  </si>
  <si>
    <t>CUST-06349</t>
  </si>
  <si>
    <t>CUST-06386</t>
  </si>
  <si>
    <t>CUST-06213</t>
  </si>
  <si>
    <t>CUST-05852</t>
  </si>
  <si>
    <t>CUST-09443</t>
  </si>
  <si>
    <t>CUST-00910</t>
  </si>
  <si>
    <t>CUST-05842</t>
  </si>
  <si>
    <t>CUST-04937</t>
  </si>
  <si>
    <t>CUST-01979</t>
  </si>
  <si>
    <t>CUST-00933</t>
  </si>
  <si>
    <t>CUST-04835</t>
  </si>
  <si>
    <t>CUST-01975</t>
  </si>
  <si>
    <t>CUST-01946</t>
  </si>
  <si>
    <t>CUST-06928</t>
  </si>
  <si>
    <t>CUST-01421</t>
  </si>
  <si>
    <t>CUST-01537</t>
  </si>
  <si>
    <t>CUST-05585</t>
  </si>
  <si>
    <t>CUST-07337</t>
  </si>
  <si>
    <t>CUST-07698</t>
  </si>
  <si>
    <t>CUST-05027</t>
  </si>
  <si>
    <t>CUST-07712</t>
  </si>
  <si>
    <t>CUST-05709</t>
  </si>
  <si>
    <t>CUST-00226</t>
  </si>
  <si>
    <t>CUST-05661</t>
  </si>
  <si>
    <t>CUST-01031</t>
  </si>
  <si>
    <t>CUST-01072</t>
  </si>
  <si>
    <t>CUST-06877</t>
  </si>
  <si>
    <t>CUST-02557</t>
  </si>
  <si>
    <t>CUST-05063</t>
  </si>
  <si>
    <t>CUST-06396</t>
  </si>
  <si>
    <t>CUST-05194</t>
  </si>
  <si>
    <t>CUST-08205</t>
  </si>
  <si>
    <t>CUST-08532</t>
  </si>
  <si>
    <t>CUST-01350</t>
  </si>
  <si>
    <t>CUST-02623</t>
  </si>
  <si>
    <t>CUST-09228</t>
  </si>
  <si>
    <t>CUST-08095</t>
  </si>
  <si>
    <t>CUST-09048</t>
  </si>
  <si>
    <t>CUST-06381</t>
  </si>
  <si>
    <t>CUST-03562</t>
  </si>
  <si>
    <t>CUST-02766</t>
  </si>
  <si>
    <t>CUST-09527</t>
  </si>
  <si>
    <t>CUST-02493</t>
  </si>
  <si>
    <t>CUST-06870</t>
  </si>
  <si>
    <t>CUST-06935</t>
  </si>
  <si>
    <t>CUST-06491</t>
  </si>
  <si>
    <t>CUST-01126</t>
  </si>
  <si>
    <t>CUST-00244</t>
  </si>
  <si>
    <t>CUST-07329</t>
  </si>
  <si>
    <t>CUST-02013</t>
  </si>
  <si>
    <t>CUST-08309</t>
  </si>
  <si>
    <t>CUST-06737</t>
  </si>
  <si>
    <t>CUST-09092</t>
  </si>
  <si>
    <t>CUST-05794</t>
  </si>
  <si>
    <t>CUST-01217</t>
  </si>
  <si>
    <t>CUST-09301</t>
  </si>
  <si>
    <t>CUST-05342</t>
  </si>
  <si>
    <t>CUST-02959</t>
  </si>
  <si>
    <t>CUST-03350</t>
  </si>
  <si>
    <t>CUST-06268</t>
  </si>
  <si>
    <t>CUST-08482</t>
  </si>
  <si>
    <t>CUST-04364</t>
  </si>
  <si>
    <t>CUST-09705</t>
  </si>
  <si>
    <t>CUST-07338</t>
  </si>
  <si>
    <t>CUST-00283</t>
  </si>
  <si>
    <t>CUST-07800</t>
  </si>
  <si>
    <t>CUST-08098</t>
  </si>
  <si>
    <t>CUST-08075</t>
  </si>
  <si>
    <t>CUST-04403</t>
  </si>
  <si>
    <t>CUST-08461</t>
  </si>
  <si>
    <t>CUST-03439</t>
  </si>
  <si>
    <t>CUST-04157</t>
  </si>
  <si>
    <t>CUST-07868</t>
  </si>
  <si>
    <t>CUST-06724</t>
  </si>
  <si>
    <t>CUST-02679</t>
  </si>
  <si>
    <t>CUST-05785</t>
  </si>
  <si>
    <t>CUST-03077</t>
  </si>
  <si>
    <t>CUST-04552</t>
  </si>
  <si>
    <t>CUST-09888</t>
  </si>
  <si>
    <t>CUST-02153</t>
  </si>
  <si>
    <t>CUST-03703</t>
  </si>
  <si>
    <t>CUST-07763</t>
  </si>
  <si>
    <t>CUST-07060</t>
  </si>
  <si>
    <t>CUST-01195</t>
  </si>
  <si>
    <t>CUST-02942</t>
  </si>
  <si>
    <t>CUST-03111</t>
  </si>
  <si>
    <t>CUST-04194</t>
  </si>
  <si>
    <t>CUST-09601</t>
  </si>
  <si>
    <t>CUST-05331</t>
  </si>
  <si>
    <t>CUST-04554</t>
  </si>
  <si>
    <t>CUST-08119</t>
  </si>
  <si>
    <t>CUST-05272</t>
  </si>
  <si>
    <t>CUST-02471</t>
  </si>
  <si>
    <t>CUST-08970</t>
  </si>
  <si>
    <t>CUST-05640</t>
  </si>
  <si>
    <t>CUST-01491</t>
  </si>
  <si>
    <t>CUST-06152</t>
  </si>
  <si>
    <t>CUST-05820</t>
  </si>
  <si>
    <t>CUST-03797</t>
  </si>
  <si>
    <t>CUST-01078</t>
  </si>
  <si>
    <t>CUST-00369</t>
  </si>
  <si>
    <t>CUST-02519</t>
  </si>
  <si>
    <t>CUST-03814</t>
  </si>
  <si>
    <t>CUST-09047</t>
  </si>
  <si>
    <t xml:space="preserve"> Mumbai</t>
  </si>
  <si>
    <t>CUST-08253</t>
  </si>
  <si>
    <t>CUST-04659</t>
  </si>
  <si>
    <t>CUST-03692</t>
  </si>
  <si>
    <t>CUST-08864</t>
  </si>
  <si>
    <t>CUST-03643</t>
  </si>
  <si>
    <t>CUST-05120</t>
  </si>
  <si>
    <t>CUST-00824</t>
  </si>
  <si>
    <t>CUST-00700</t>
  </si>
  <si>
    <t>CUST-08172</t>
  </si>
  <si>
    <t>CUST-06545</t>
  </si>
  <si>
    <t>CUST-09937</t>
  </si>
  <si>
    <t>CUST-01380</t>
  </si>
  <si>
    <t>CUST-06547</t>
  </si>
  <si>
    <t>CUST-03027</t>
  </si>
  <si>
    <t>CUST-04249</t>
  </si>
  <si>
    <t>CUST-03426</t>
  </si>
  <si>
    <t>CUST-05472</t>
  </si>
  <si>
    <t>CUST-00229</t>
  </si>
  <si>
    <t>CUST-08247</t>
  </si>
  <si>
    <t>CUST-03491</t>
  </si>
  <si>
    <t>CUST-09167</t>
  </si>
  <si>
    <t>CUST-02473</t>
  </si>
  <si>
    <t>CUST-01954</t>
  </si>
  <si>
    <t>CUST-09800</t>
  </si>
  <si>
    <t>CUST-03632</t>
  </si>
  <si>
    <t>CUST-07167</t>
  </si>
  <si>
    <t>CUST-02260</t>
  </si>
  <si>
    <t>CUST-08462</t>
  </si>
  <si>
    <t>CUST-08757</t>
  </si>
  <si>
    <t>CUST-08524</t>
  </si>
  <si>
    <t>CUST-09319</t>
  </si>
  <si>
    <t>CUST-09622</t>
  </si>
  <si>
    <t>CUST-03102</t>
  </si>
  <si>
    <t>CUST-09011</t>
  </si>
  <si>
    <t>CUST-05232</t>
  </si>
  <si>
    <t>CUST-03120</t>
  </si>
  <si>
    <t>CUST-00931</t>
  </si>
  <si>
    <t>CUST-01599</t>
  </si>
  <si>
    <t>CUST-04808</t>
  </si>
  <si>
    <t>CUST-06148</t>
  </si>
  <si>
    <t>CUST-07364</t>
  </si>
  <si>
    <t>CUST-06691</t>
  </si>
  <si>
    <t>CUST-04369</t>
  </si>
  <si>
    <t>CUST-05536</t>
  </si>
  <si>
    <t>CUST-02187</t>
  </si>
  <si>
    <t>CUST-06479</t>
  </si>
  <si>
    <t>CUST-03417</t>
  </si>
  <si>
    <t>CUST-05517</t>
  </si>
  <si>
    <t>CUST-02947</t>
  </si>
  <si>
    <t>CUST-01377</t>
  </si>
  <si>
    <t>CUST-05965</t>
  </si>
  <si>
    <t>CUST-04906</t>
  </si>
  <si>
    <t>CUST-06719</t>
  </si>
  <si>
    <t>CUST-00058</t>
  </si>
  <si>
    <t>CUST-05349</t>
  </si>
  <si>
    <t>CUST-09851</t>
  </si>
  <si>
    <t>CUST-05922</t>
  </si>
  <si>
    <t>CUST-06070</t>
  </si>
  <si>
    <t>CUST-02064</t>
  </si>
  <si>
    <t>CUST-07495</t>
  </si>
  <si>
    <t>CUST-06137</t>
  </si>
  <si>
    <t>CUST-09766</t>
  </si>
  <si>
    <t>CUST-03225</t>
  </si>
  <si>
    <t>CUST-04117</t>
  </si>
  <si>
    <t>CUST-02371</t>
  </si>
  <si>
    <t>CUST-06046</t>
  </si>
  <si>
    <t>CUST-04113</t>
  </si>
  <si>
    <t>CUST-07252</t>
  </si>
  <si>
    <t>CUST-02277</t>
  </si>
  <si>
    <t>CUST-08763</t>
  </si>
  <si>
    <t>CUST-01794</t>
  </si>
  <si>
    <t>CUST-05858</t>
  </si>
  <si>
    <t>CUST-08067</t>
  </si>
  <si>
    <t>CUST-02266</t>
  </si>
  <si>
    <t>CUST-04114</t>
  </si>
  <si>
    <t>CUST-06205</t>
  </si>
  <si>
    <t>CUST-09635</t>
  </si>
  <si>
    <t>CUST-03185</t>
  </si>
  <si>
    <t>CUST-00042</t>
  </si>
  <si>
    <t>CUST-05118</t>
  </si>
  <si>
    <t>CUST-00839</t>
  </si>
  <si>
    <t>CUST-05780</t>
  </si>
  <si>
    <t>CUST-05642</t>
  </si>
  <si>
    <t>CUST-02183</t>
  </si>
  <si>
    <t>CUST-01730</t>
  </si>
  <si>
    <t>CUST-04684</t>
  </si>
  <si>
    <t>CUST-08481</t>
  </si>
  <si>
    <t>CUST-08024</t>
  </si>
  <si>
    <t>CUST-03759</t>
  </si>
  <si>
    <t>CUST-08518</t>
  </si>
  <si>
    <t>CUST-02971</t>
  </si>
  <si>
    <t>CUST-05251</t>
  </si>
  <si>
    <t>CUST-03191</t>
  </si>
  <si>
    <t>CUST-09177</t>
  </si>
  <si>
    <t>CUST-02080</t>
  </si>
  <si>
    <t>CUST-06086</t>
  </si>
  <si>
    <t>CUST-01765</t>
  </si>
  <si>
    <t>CUST-04810</t>
  </si>
  <si>
    <t>CUST-06026</t>
  </si>
  <si>
    <t>CUST-03538</t>
  </si>
  <si>
    <t>CUST-00196</t>
  </si>
  <si>
    <t>CUST-02017</t>
  </si>
  <si>
    <t>CUST-06059</t>
  </si>
  <si>
    <t>CUST-01448</t>
  </si>
  <si>
    <t>CUST-04265</t>
  </si>
  <si>
    <t>CUST-00094</t>
  </si>
  <si>
    <t>CUST-02327</t>
  </si>
  <si>
    <t>CUST-01645</t>
  </si>
  <si>
    <t>CUST-09261</t>
  </si>
  <si>
    <t>CUST-03152</t>
  </si>
  <si>
    <t>CUST-06024</t>
  </si>
  <si>
    <t>CUST-03412</t>
  </si>
  <si>
    <t>CUST-00773</t>
  </si>
  <si>
    <t>CUST-06356</t>
  </si>
  <si>
    <t>CUST-05129</t>
  </si>
  <si>
    <t>CUST-04130</t>
  </si>
  <si>
    <t>CUST-01988</t>
  </si>
  <si>
    <t>CUST-03154</t>
  </si>
  <si>
    <t>CUST-03466</t>
  </si>
  <si>
    <t>CUST-00398</t>
  </si>
  <si>
    <t>CUST-09718</t>
  </si>
  <si>
    <t>CUST-02944</t>
  </si>
  <si>
    <t>CUST-04466</t>
  </si>
  <si>
    <t>CUST-06665</t>
  </si>
  <si>
    <t>CUST-05853</t>
  </si>
  <si>
    <t>CUST-02237</t>
  </si>
  <si>
    <t>CUST-09652</t>
  </si>
  <si>
    <t>CUST-09156</t>
  </si>
  <si>
    <t>CUST-02048</t>
  </si>
  <si>
    <t>CUST-08268</t>
  </si>
  <si>
    <t>CUST-09112</t>
  </si>
  <si>
    <t>CUST-05892</t>
  </si>
  <si>
    <t>CUST-08243</t>
  </si>
  <si>
    <t>CUST-01766</t>
  </si>
  <si>
    <t>CUST-04813</t>
  </si>
  <si>
    <t>CUST-03217</t>
  </si>
  <si>
    <t>CUST-06330</t>
  </si>
  <si>
    <t>CUST-02221</t>
  </si>
  <si>
    <t>CUST-01690</t>
  </si>
  <si>
    <t>CUST-06741</t>
  </si>
  <si>
    <t>CUST-06842</t>
  </si>
  <si>
    <t>CUST-07616</t>
  </si>
  <si>
    <t>CUST-06200</t>
  </si>
  <si>
    <t>CUST-06117</t>
  </si>
  <si>
    <t>CUST-03139</t>
  </si>
  <si>
    <t>CUST-09883</t>
  </si>
  <si>
    <t>CUST-09464</t>
  </si>
  <si>
    <t>CUST-01239</t>
  </si>
  <si>
    <t>CUST-07658</t>
  </si>
  <si>
    <t>CUST-09083</t>
  </si>
  <si>
    <t>CUST-08828</t>
  </si>
  <si>
    <t>CUST-02514</t>
  </si>
  <si>
    <t>CUST-08344</t>
  </si>
  <si>
    <t>CUST-02463</t>
  </si>
  <si>
    <t>CUST-09540</t>
  </si>
  <si>
    <t>CUST-01837</t>
  </si>
  <si>
    <t>CUST-09241</t>
  </si>
  <si>
    <t>CUST-07356</t>
  </si>
  <si>
    <t>CUST-05799</t>
  </si>
  <si>
    <t>CUST-00161</t>
  </si>
  <si>
    <t>CUST-03633</t>
  </si>
  <si>
    <t>CUST-08661</t>
  </si>
  <si>
    <t>CUST-01972</t>
  </si>
  <si>
    <t>CUST-09780</t>
  </si>
  <si>
    <t>CUST-03931</t>
  </si>
  <si>
    <t>CUST-03861</t>
  </si>
  <si>
    <t>CUST-04546</t>
  </si>
  <si>
    <t>CUST-07425</t>
  </si>
  <si>
    <t>CUST-03092</t>
  </si>
  <si>
    <t>CUST-05371</t>
  </si>
  <si>
    <t>CUST-05829</t>
  </si>
  <si>
    <t>CUST-07876</t>
  </si>
  <si>
    <t>CUST-03557</t>
  </si>
  <si>
    <t>CUST-09255</t>
  </si>
  <si>
    <t>CUST-09890</t>
  </si>
  <si>
    <t>CUST-04323</t>
  </si>
  <si>
    <t>CUST-09280</t>
  </si>
  <si>
    <t>CUST-00445</t>
  </si>
  <si>
    <t>CUST-00641</t>
  </si>
  <si>
    <t>CUST-03372</t>
  </si>
  <si>
    <t>CUST-03257</t>
  </si>
  <si>
    <t>CUST-02607</t>
  </si>
  <si>
    <t>CUST-03488</t>
  </si>
  <si>
    <t>CUST-02922</t>
  </si>
  <si>
    <t>CUST-01154</t>
  </si>
  <si>
    <t>CUST-03586</t>
  </si>
  <si>
    <t>CUST-03589</t>
  </si>
  <si>
    <t>CUST-03422</t>
  </si>
  <si>
    <t>CUST-03199</t>
  </si>
  <si>
    <t>CUST-08372</t>
  </si>
  <si>
    <t>CUST-05341</t>
  </si>
  <si>
    <t>CUST-01182</t>
  </si>
  <si>
    <t>CUST-04832</t>
  </si>
  <si>
    <t>CUST-02111</t>
  </si>
  <si>
    <t>CUST-05267</t>
  </si>
  <si>
    <t>CUST-00322</t>
  </si>
  <si>
    <t>CUST-07413</t>
  </si>
  <si>
    <t>CUST-08740</t>
  </si>
  <si>
    <t>CUST-03819</t>
  </si>
  <si>
    <t>CUST-06375</t>
  </si>
  <si>
    <t>CUST-04225</t>
  </si>
  <si>
    <t>CUST-00637</t>
  </si>
  <si>
    <t>CUST-02469</t>
  </si>
  <si>
    <t>CUST-02385</t>
  </si>
  <si>
    <t>CUST-07452</t>
  </si>
  <si>
    <t>CUST-00280</t>
  </si>
  <si>
    <t>CUST-09286</t>
  </si>
  <si>
    <t>CUST-08003</t>
  </si>
  <si>
    <t>CUST-07320</t>
  </si>
  <si>
    <t>CUST-02798</t>
  </si>
  <si>
    <t>CUST-01821</t>
  </si>
  <si>
    <t>CUST-09296</t>
  </si>
  <si>
    <t>CUST-07157</t>
  </si>
  <si>
    <t>CUST-09279</t>
  </si>
  <si>
    <t>CUST-01144</t>
  </si>
  <si>
    <t>CUST-01295</t>
  </si>
  <si>
    <t>CUST-09726</t>
  </si>
  <si>
    <t>CUST-07715</t>
  </si>
  <si>
    <t>CUST-05503</t>
  </si>
  <si>
    <t>CUST-00914</t>
  </si>
  <si>
    <t>CUST-03700</t>
  </si>
  <si>
    <t>CUST-06688</t>
  </si>
  <si>
    <t>CUST-02841</t>
  </si>
  <si>
    <t>CUST-09415</t>
  </si>
  <si>
    <t>CUST-00121</t>
  </si>
  <si>
    <t>CUST-04073</t>
  </si>
  <si>
    <t>CUST-02436</t>
  </si>
  <si>
    <t>CUST-01587</t>
  </si>
  <si>
    <t>CUST-08581</t>
  </si>
  <si>
    <t>CUST-07596</t>
  </si>
  <si>
    <t>CUST-04134</t>
  </si>
  <si>
    <t>CUST-07637</t>
  </si>
  <si>
    <t>CUST-04514</t>
  </si>
  <si>
    <t>CUST-00112</t>
  </si>
  <si>
    <t>CUST-01247</t>
  </si>
  <si>
    <t>CUST-03656</t>
  </si>
  <si>
    <t>CUST-09588</t>
  </si>
  <si>
    <t>CUST-03227</t>
  </si>
  <si>
    <t>CUST-01245</t>
  </si>
  <si>
    <t>CUST-02582</t>
  </si>
  <si>
    <t>CUST-04342</t>
  </si>
  <si>
    <t>CUST-07557</t>
  </si>
  <si>
    <t>CUST-07400</t>
  </si>
  <si>
    <t>CUST-01848</t>
  </si>
  <si>
    <t>CUST-03620</t>
  </si>
  <si>
    <t>CUST-09712</t>
  </si>
  <si>
    <t>CUST-01296</t>
  </si>
  <si>
    <t>CUST-06498</t>
  </si>
  <si>
    <t>CUST-09843</t>
  </si>
  <si>
    <t>CUST-02772</t>
  </si>
  <si>
    <t>CUST-03429</t>
  </si>
  <si>
    <t>CUST-04290</t>
  </si>
  <si>
    <t>CUST-01727</t>
  </si>
  <si>
    <t>CUST-04443</t>
  </si>
  <si>
    <t>CUST-09320</t>
  </si>
  <si>
    <t>CUST-09654</t>
  </si>
  <si>
    <t>CUST-00036</t>
  </si>
  <si>
    <t>CUST-03837</t>
  </si>
  <si>
    <t>CUST-03445</t>
  </si>
  <si>
    <t>CUST-04728</t>
  </si>
  <si>
    <t>CUST-01722</t>
  </si>
  <si>
    <t>CUST-07949</t>
  </si>
  <si>
    <t>CUST-09399</t>
  </si>
  <si>
    <t>CUST-02130</t>
  </si>
  <si>
    <t>CUST-00849</t>
  </si>
  <si>
    <t>CUST-06506</t>
  </si>
  <si>
    <t>CUST-01633</t>
  </si>
  <si>
    <t>CUST-01395</t>
  </si>
  <si>
    <t>CUST-04302</t>
  </si>
  <si>
    <t>CUST-03534</t>
  </si>
  <si>
    <t>CUST-01619</t>
  </si>
  <si>
    <t>CUST-05076</t>
  </si>
  <si>
    <t>CUST-02993</t>
  </si>
  <si>
    <t>CUST-01896</t>
  </si>
  <si>
    <t>CUST-01543</t>
  </si>
  <si>
    <t>CUST-00680</t>
  </si>
  <si>
    <t>CUST-01728</t>
  </si>
  <si>
    <t>CUST-03812</t>
  </si>
  <si>
    <t>CUST-07647</t>
  </si>
  <si>
    <t>CUST-09660</t>
  </si>
  <si>
    <t>CUST-00628</t>
  </si>
  <si>
    <t>CUST-06702</t>
  </si>
  <si>
    <t>CUST-09947</t>
  </si>
  <si>
    <t>CUST-07650</t>
  </si>
  <si>
    <t>CUST-05084</t>
  </si>
  <si>
    <t>CUST-08645</t>
  </si>
  <si>
    <t>CUST-03402</t>
  </si>
  <si>
    <t>CUST-03816</t>
  </si>
  <si>
    <t>CUST-08393</t>
  </si>
  <si>
    <t>CUST-05095</t>
  </si>
  <si>
    <t>CUST-00449</t>
  </si>
  <si>
    <t>CUST-00208</t>
  </si>
  <si>
    <t>CUST-05202</t>
  </si>
  <si>
    <t>CUST-05139</t>
  </si>
  <si>
    <t>CUST-04976</t>
  </si>
  <si>
    <t>CUST-00982</t>
  </si>
  <si>
    <t>CUST-08144</t>
  </si>
  <si>
    <t>CUST-04751</t>
  </si>
  <si>
    <t>CUST-06885</t>
  </si>
  <si>
    <t>CUST-05528</t>
  </si>
  <si>
    <t>CUST-02981</t>
  </si>
  <si>
    <t>CUST-08361</t>
  </si>
  <si>
    <t>CUST-07006</t>
  </si>
  <si>
    <t>CUST-07630</t>
  </si>
  <si>
    <t>CUST-09359</t>
  </si>
  <si>
    <t>CUST-05450</t>
  </si>
  <si>
    <t>CUST-04908</t>
  </si>
  <si>
    <t>CUST-09077</t>
  </si>
  <si>
    <t>CUST-09178</t>
  </si>
  <si>
    <t>CUST-08807</t>
  </si>
  <si>
    <t>CUST-01267</t>
  </si>
  <si>
    <t>CUST-03477</t>
  </si>
  <si>
    <t>CUST-02849</t>
  </si>
  <si>
    <t>CUST-07340</t>
  </si>
  <si>
    <t>CUST-09239</t>
  </si>
  <si>
    <t>CUST-01771</t>
  </si>
  <si>
    <t>CUST-08044</t>
  </si>
  <si>
    <t>CUST-04623</t>
  </si>
  <si>
    <t>CUST-02020</t>
  </si>
  <si>
    <t>CUST-05651</t>
  </si>
  <si>
    <t>CUST-05100</t>
  </si>
  <si>
    <t>CUST-05186</t>
  </si>
  <si>
    <t>CUST-08460</t>
  </si>
  <si>
    <t>CUST-02974</t>
  </si>
  <si>
    <t>CUST-07583</t>
  </si>
  <si>
    <t>CUST-01586</t>
  </si>
  <si>
    <t>CUST-09706</t>
  </si>
  <si>
    <t>CUST-07716</t>
  </si>
  <si>
    <t>CUST-09870</t>
  </si>
  <si>
    <t>CUST-09376</t>
  </si>
  <si>
    <t>CUST-08758</t>
  </si>
  <si>
    <t>CUST-01053</t>
  </si>
  <si>
    <t>CUST-07693</t>
  </si>
  <si>
    <t>CUST-06602</t>
  </si>
  <si>
    <t>CUST-04534</t>
  </si>
  <si>
    <t>CUST-06459</t>
  </si>
  <si>
    <t>CUST-03527</t>
  </si>
  <si>
    <t>CUST-03050</t>
  </si>
  <si>
    <t>CUST-06792</t>
  </si>
  <si>
    <t>CUST-02109</t>
  </si>
  <si>
    <t>CUST-01086</t>
  </si>
  <si>
    <t>CUST-08823</t>
  </si>
  <si>
    <t>CUST-08193</t>
  </si>
  <si>
    <t>CUST-00767</t>
  </si>
  <si>
    <t>CUST-01747</t>
  </si>
  <si>
    <t>CUST-07453</t>
  </si>
  <si>
    <t>CUST-01009</t>
  </si>
  <si>
    <t>CUST-05362</t>
  </si>
  <si>
    <t>CUST-00623</t>
  </si>
  <si>
    <t>CUST-07654</t>
  </si>
  <si>
    <t>CUST-03929</t>
  </si>
  <si>
    <t>CUST-05768</t>
  </si>
  <si>
    <t>CUST-05278</t>
  </si>
  <si>
    <t>CUST-08673</t>
  </si>
  <si>
    <t>CUST-05854</t>
  </si>
  <si>
    <t>CUST-04994</t>
  </si>
  <si>
    <t>CUST-03357</t>
  </si>
  <si>
    <t>CUST-03508</t>
  </si>
  <si>
    <t>CUST-04895</t>
  </si>
  <si>
    <t>CUST-06147</t>
  </si>
  <si>
    <t>CUST-06076</t>
  </si>
  <si>
    <t>CUST-03431</t>
  </si>
  <si>
    <t>CUST-08616</t>
  </si>
  <si>
    <t>CUST-02792</t>
  </si>
  <si>
    <t>CUST-02622</t>
  </si>
  <si>
    <t>CUST-08283</t>
  </si>
  <si>
    <t>CUST-07832</t>
  </si>
  <si>
    <t>CUST-03616</t>
  </si>
  <si>
    <t>CUST-04638</t>
  </si>
  <si>
    <t>CUST-01963</t>
  </si>
  <si>
    <t>CUST-06088</t>
  </si>
  <si>
    <t>CUST-06112</t>
  </si>
  <si>
    <t>CUST-05378</t>
  </si>
  <si>
    <t>CUST-05155</t>
  </si>
  <si>
    <t>CUST-04061</t>
  </si>
  <si>
    <t>CUST-05707</t>
  </si>
  <si>
    <t>CUST-04609</t>
  </si>
  <si>
    <t>CUST-06827</t>
  </si>
  <si>
    <t>CUST-07445</t>
  </si>
  <si>
    <t>CUST-03943</t>
  </si>
  <si>
    <t>CUST-09577</t>
  </si>
  <si>
    <t>CUST-06136</t>
  </si>
  <si>
    <t>CUST-00692</t>
  </si>
  <si>
    <t>CUST-04823</t>
  </si>
  <si>
    <t>CUST-02480</t>
  </si>
  <si>
    <t>CUST-01456</t>
  </si>
  <si>
    <t>CUST-05415</t>
  </si>
  <si>
    <t>CUST-05772</t>
  </si>
  <si>
    <t>CUST-05013</t>
  </si>
  <si>
    <t>CUST-09453</t>
  </si>
  <si>
    <t>CUST-03979</t>
  </si>
  <si>
    <t>CUST-06859</t>
  </si>
  <si>
    <t>CUST-05353</t>
  </si>
  <si>
    <t>CUST-02027</t>
  </si>
  <si>
    <t>CUST-06212</t>
  </si>
  <si>
    <t>CUST-01601</t>
  </si>
  <si>
    <t>CUST-09380</t>
  </si>
  <si>
    <t>CUST-03342</t>
  </si>
  <si>
    <t>CUST-01049</t>
  </si>
  <si>
    <t>CUST-06315</t>
  </si>
  <si>
    <t>CUST-09306</t>
  </si>
  <si>
    <t>CUST-06126</t>
  </si>
  <si>
    <t>CUST-06414</t>
  </si>
  <si>
    <t>CUST-05200</t>
  </si>
  <si>
    <t>CUST-00799</t>
  </si>
  <si>
    <t>CUST-03666</t>
  </si>
  <si>
    <t>CUST-02957</t>
  </si>
  <si>
    <t>CUST-08637</t>
  </si>
  <si>
    <t>CUST-04109</t>
  </si>
  <si>
    <t>CUST-02729</t>
  </si>
  <si>
    <t>CUST-01311</t>
  </si>
  <si>
    <t>CUST-09528</t>
  </si>
  <si>
    <t>CUST-01756</t>
  </si>
  <si>
    <t>CUST-07796</t>
  </si>
  <si>
    <t>CUST-05564</t>
  </si>
  <si>
    <t>CUST-03630</t>
  </si>
  <si>
    <t>CUST-06934</t>
  </si>
  <si>
    <t>CUST-01413</t>
  </si>
  <si>
    <t>CUST-07238</t>
  </si>
  <si>
    <t>CUST-06221</t>
  </si>
  <si>
    <t>CUST-05475</t>
  </si>
  <si>
    <t>CUST-09364</t>
  </si>
  <si>
    <t>CUST-01675</t>
  </si>
  <si>
    <t>CUST-08622</t>
  </si>
  <si>
    <t>CUST-02940</t>
  </si>
  <si>
    <t>CUST-08420</t>
  </si>
  <si>
    <t>CUST-07298</t>
  </si>
  <si>
    <t>CUST-04324</t>
  </si>
  <si>
    <t>CUST-06682</t>
  </si>
  <si>
    <t>CUST-05822</t>
  </si>
  <si>
    <t>CUST-07449</t>
  </si>
  <si>
    <t>CUST-09556</t>
  </si>
  <si>
    <t>CUST-06752</t>
  </si>
  <si>
    <t>CUST-08137</t>
  </si>
  <si>
    <t>CUST-04221</t>
  </si>
  <si>
    <t>CUST-02212</t>
  </si>
  <si>
    <t>CUST-09834</t>
  </si>
  <si>
    <t>CUST-07342</t>
  </si>
  <si>
    <t>CUST-02076</t>
  </si>
  <si>
    <t>CUST-07675</t>
  </si>
  <si>
    <t>CUST-07162</t>
  </si>
  <si>
    <t>CUST-08410</t>
  </si>
  <si>
    <t>CUST-04321</t>
  </si>
  <si>
    <t>CUST-09720</t>
  </si>
  <si>
    <t>CUST-05789</t>
  </si>
  <si>
    <t>CUST-08064</t>
  </si>
  <si>
    <t>CUST-07790</t>
  </si>
  <si>
    <t>CUST-01563</t>
  </si>
  <si>
    <t>CUST-09789</t>
  </si>
  <si>
    <t>CUST-07292</t>
  </si>
  <si>
    <t>CUST-03463</t>
  </si>
  <si>
    <t>CUST-02498</t>
  </si>
  <si>
    <t>CUST-04375</t>
  </si>
  <si>
    <t>CUST-09251</t>
  </si>
  <si>
    <t>CUST-01823</t>
  </si>
  <si>
    <t>CUST-06099</t>
  </si>
  <si>
    <t>CUST-00314</t>
  </si>
  <si>
    <t>CUST-00438</t>
  </si>
  <si>
    <t>CUST-03610</t>
  </si>
  <si>
    <t>CUST-08128</t>
  </si>
  <si>
    <t>CUST-02713</t>
  </si>
  <si>
    <t>CUST-09317</t>
  </si>
  <si>
    <t>CUST-05560</t>
  </si>
  <si>
    <t>CUST-05866</t>
  </si>
  <si>
    <t>CUST-06342</t>
  </si>
  <si>
    <t>CUST-09216</t>
  </si>
  <si>
    <t>CUST-08267</t>
  </si>
  <si>
    <t>CUST-04678</t>
  </si>
  <si>
    <t>CUST-06496</t>
  </si>
  <si>
    <t>CUST-09639</t>
  </si>
  <si>
    <t>CUST-00127</t>
  </si>
  <si>
    <t>CUST-03520</t>
  </si>
  <si>
    <t>CUST-08456</t>
  </si>
  <si>
    <t>CUST-06140</t>
  </si>
  <si>
    <t>CUST-04614</t>
  </si>
  <si>
    <t>CUST-06668</t>
  </si>
  <si>
    <t>CUST-09893</t>
  </si>
  <si>
    <t>CUST-06257</t>
  </si>
  <si>
    <t>CUST-06341</t>
  </si>
  <si>
    <t>CUST-02223</t>
  </si>
  <si>
    <t>CUST-07888</t>
  </si>
  <si>
    <t>CUST-07124</t>
  </si>
  <si>
    <t>CUST-09935</t>
  </si>
  <si>
    <t>CUST-02419</t>
  </si>
  <si>
    <t>CUST-01273</t>
  </si>
  <si>
    <t>CUST-00286</t>
  </si>
  <si>
    <t>CUST-03219</t>
  </si>
  <si>
    <t>CUST-05943</t>
  </si>
  <si>
    <t>CUST-06495</t>
  </si>
  <si>
    <t>CUST-08398</t>
  </si>
  <si>
    <t>CUST-07952</t>
  </si>
  <si>
    <t>CUST-06560</t>
  </si>
  <si>
    <t>CUST-00172</t>
  </si>
  <si>
    <t>CUST-06467</t>
  </si>
  <si>
    <t>CUST-08136</t>
  </si>
  <si>
    <t>CUST-08799</t>
  </si>
  <si>
    <t>CUST-09145</t>
  </si>
  <si>
    <t>CUST-03515</t>
  </si>
  <si>
    <t>CUST-07929</t>
  </si>
  <si>
    <t>chennai</t>
  </si>
  <si>
    <t>CUST-00251</t>
  </si>
  <si>
    <t xml:space="preserve"> Delhi</t>
  </si>
  <si>
    <t>CUST-01668</t>
  </si>
  <si>
    <t>CUST-06327</t>
  </si>
  <si>
    <t>CUST-02090</t>
  </si>
  <si>
    <t>CUST-04145</t>
  </si>
  <si>
    <t>CUST-06530</t>
  </si>
  <si>
    <t xml:space="preserve"> Chandigarh</t>
  </si>
  <si>
    <t>CUST-03971</t>
  </si>
  <si>
    <t>CUST-04208</t>
  </si>
  <si>
    <t>CUST-06447</t>
  </si>
  <si>
    <t>CUST-01465</t>
  </si>
  <si>
    <t>CUST-00613</t>
  </si>
  <si>
    <t>CUST-08257</t>
  </si>
  <si>
    <t>CUST-02115</t>
  </si>
  <si>
    <t>CUST-07291</t>
  </si>
  <si>
    <t>CUST-07936</t>
  </si>
  <si>
    <t>CUST-02752</t>
  </si>
  <si>
    <t>CUST-04769</t>
  </si>
  <si>
    <t>CUST-00882</t>
  </si>
  <si>
    <t>CUST-09247</t>
  </si>
  <si>
    <t>CUST-06776</t>
  </si>
  <si>
    <t>CUST-01233</t>
  </si>
  <si>
    <t>CUST-01159</t>
  </si>
  <si>
    <t>CUST-07165</t>
  </si>
  <si>
    <t>CUST-07407</t>
  </si>
  <si>
    <t>CUST-06325</t>
  </si>
  <si>
    <t>CUST-08127</t>
  </si>
  <si>
    <t>CUST-04878</t>
  </si>
  <si>
    <t>CUST-04129</t>
  </si>
  <si>
    <t>CUST-06713</t>
  </si>
  <si>
    <t>CUST-07107</t>
  </si>
  <si>
    <t>CUST-01338</t>
  </si>
  <si>
    <t>CUST-06572</t>
  </si>
  <si>
    <t>CUST-09290</t>
  </si>
  <si>
    <t>CUST-00960</t>
  </si>
  <si>
    <t>CUST-00201</t>
  </si>
  <si>
    <t>CUST-05515</t>
  </si>
  <si>
    <t>CUST-05937</t>
  </si>
  <si>
    <t>CUST-09489</t>
  </si>
  <si>
    <t>CUST-04979</t>
  </si>
  <si>
    <t>CUST-02887</t>
  </si>
  <si>
    <t>CUST-00568</t>
  </si>
  <si>
    <t>CUST-03425</t>
  </si>
  <si>
    <t>CUST-07439</t>
  </si>
  <si>
    <t>CUST-02711</t>
  </si>
  <si>
    <t>CUST-04634</t>
  </si>
  <si>
    <t>CUST-02583</t>
  </si>
  <si>
    <t>CUST-07046</t>
  </si>
  <si>
    <t>CUST-00345</t>
  </si>
  <si>
    <t>CUST-06641</t>
  </si>
  <si>
    <t>CUST-08805</t>
  </si>
  <si>
    <t>CUST-00573</t>
  </si>
  <si>
    <t>CUST-06188</t>
  </si>
  <si>
    <t>CUST-06401</t>
  </si>
  <si>
    <t>CUST-06190</t>
  </si>
  <si>
    <t>CUST-09005</t>
  </si>
  <si>
    <t>CUST-04093</t>
  </si>
  <si>
    <t>CUST-09243</t>
  </si>
  <si>
    <t>CUST-08689</t>
  </si>
  <si>
    <t>CUST-05500</t>
  </si>
  <si>
    <t>CUST-05502</t>
  </si>
  <si>
    <t>CUST-03956</t>
  </si>
  <si>
    <t>CUST-00374</t>
  </si>
  <si>
    <t>CUST-06630</t>
  </si>
  <si>
    <t>CUST-07052</t>
  </si>
  <si>
    <t>CUST-04167</t>
  </si>
  <si>
    <t>CUST-00930</t>
  </si>
  <si>
    <t>CUST-09548</t>
  </si>
  <si>
    <t>CUST-04845</t>
  </si>
  <si>
    <t>CUST-05439</t>
  </si>
  <si>
    <t>CUST-01789</t>
  </si>
  <si>
    <t>CUST-00967</t>
  </si>
  <si>
    <t>CUST-06422</t>
  </si>
  <si>
    <t>CUST-07521</t>
  </si>
  <si>
    <t>CUST-06376</t>
  </si>
  <si>
    <t>CUST-02703</t>
  </si>
  <si>
    <t>CUST-08056</t>
  </si>
  <si>
    <t>CUST-08426</t>
  </si>
  <si>
    <t>CUST-01382</t>
  </si>
  <si>
    <t>CUST-03233</t>
  </si>
  <si>
    <t>CUST-06898</t>
  </si>
  <si>
    <t>CUST-00518</t>
  </si>
  <si>
    <t>CUST-05480</t>
  </si>
  <si>
    <t>CUST-00230</t>
  </si>
  <si>
    <t>CUST-09173</t>
  </si>
  <si>
    <t>CUST-02176</t>
  </si>
  <si>
    <t>CUST-00361</t>
  </si>
  <si>
    <t>CUST-02373</t>
  </si>
  <si>
    <t>CUST-09716</t>
  </si>
  <si>
    <t>CUST-00802</t>
  </si>
  <si>
    <t>CUST-06534</t>
  </si>
  <si>
    <t>CUST-02078</t>
  </si>
  <si>
    <t>CUST-04640</t>
  </si>
  <si>
    <t>CUST-06650</t>
  </si>
  <si>
    <t>CUST-01467</t>
  </si>
  <si>
    <t>CUST-04409</t>
  </si>
  <si>
    <t>CUST-02643</t>
  </si>
  <si>
    <t>CUST-07874</t>
  </si>
  <si>
    <t>CUST-01793</t>
  </si>
  <si>
    <t>CUST-05146</t>
  </si>
  <si>
    <t>CUST-01363</t>
  </si>
  <si>
    <t>CUST-07303</t>
  </si>
  <si>
    <t>CUST-01255</t>
  </si>
  <si>
    <t>CUST-05385</t>
  </si>
  <si>
    <t>CUST-05372</t>
  </si>
  <si>
    <t>CUST-00007</t>
  </si>
  <si>
    <t>CUST-08134</t>
  </si>
  <si>
    <t>CUST-01851</t>
  </si>
  <si>
    <t>CUST-02858</t>
  </si>
  <si>
    <t>CUST-08693</t>
  </si>
  <si>
    <t>CUST-08790</t>
  </si>
  <si>
    <t>CUST-05925</t>
  </si>
  <si>
    <t>CUST-00281</t>
  </si>
  <si>
    <t>CUST-09738</t>
  </si>
  <si>
    <t>CUST-02780</t>
  </si>
  <si>
    <t>CUST-06559</t>
  </si>
  <si>
    <t>CUST-08489</t>
  </si>
  <si>
    <t>CUST-05231</t>
  </si>
  <si>
    <t>CUST-04566</t>
  </si>
  <si>
    <t>CUST-01130</t>
  </si>
  <si>
    <t>CUST-04357</t>
  </si>
  <si>
    <t>CUST-02824</t>
  </si>
  <si>
    <t>CUST-06458</t>
  </si>
  <si>
    <t>CUST-07414</t>
  </si>
  <si>
    <t>CUST-01703</t>
  </si>
  <si>
    <t>CUST-06622</t>
  </si>
  <si>
    <t>CUST-01388</t>
  </si>
  <si>
    <t>CUST-04277</t>
  </si>
  <si>
    <t>CUST-06531</t>
  </si>
  <si>
    <t>CUST-07697</t>
  </si>
  <si>
    <t>CUST-04068</t>
  </si>
  <si>
    <t>CUST-00487</t>
  </si>
  <si>
    <t>CUST-05094</t>
  </si>
  <si>
    <t>CUST-05617</t>
  </si>
  <si>
    <t>CUST-08538</t>
  </si>
  <si>
    <t>CUST-03744</t>
  </si>
  <si>
    <t>CUST-03376</t>
  </si>
  <si>
    <t>CUST-04528</t>
  </si>
  <si>
    <t>CUST-09929</t>
  </si>
  <si>
    <t>CUST-00570</t>
  </si>
  <si>
    <t>CUST-01501</t>
  </si>
  <si>
    <t>CUST-00088</t>
  </si>
  <si>
    <t>CUST-03961</t>
  </si>
  <si>
    <t>CUST-07504</t>
  </si>
  <si>
    <t>CUST-05770</t>
  </si>
  <si>
    <t>CUST-05327</t>
  </si>
  <si>
    <t>CUST-02529</t>
  </si>
  <si>
    <t>CUST-04451</t>
  </si>
  <si>
    <t>CUST-01950</t>
  </si>
  <si>
    <t>CUST-01826</t>
  </si>
  <si>
    <t>CUST-04139</t>
  </si>
  <si>
    <t>CUST-05680</t>
  </si>
  <si>
    <t>CUST-06110</t>
  </si>
  <si>
    <t>CUST-07541</t>
  </si>
  <si>
    <t>CUST-02267</t>
  </si>
  <si>
    <t>CUST-06728</t>
  </si>
  <si>
    <t xml:space="preserve"> Bengaluru</t>
  </si>
  <si>
    <t>CUST-05811</t>
  </si>
  <si>
    <t>CUST-09387</t>
  </si>
  <si>
    <t>CUST-09702</t>
  </si>
  <si>
    <t>CUST-04018</t>
  </si>
  <si>
    <t>CUST-07518</t>
  </si>
  <si>
    <t>CUST-09607</t>
  </si>
  <si>
    <t>CUST-01784</t>
  </si>
  <si>
    <t>CUST-04708</t>
  </si>
  <si>
    <t>CUST-04952</t>
  </si>
  <si>
    <t>CUST-00265</t>
  </si>
  <si>
    <t>CUST-09000</t>
  </si>
  <si>
    <t>CUST-04360</t>
  </si>
  <si>
    <t>CUST-01106</t>
  </si>
  <si>
    <t>CUST-04583</t>
  </si>
  <si>
    <t>CUST-06943</t>
  </si>
  <si>
    <t>CUST-00822</t>
  </si>
  <si>
    <t>CUST-05040</t>
  </si>
  <si>
    <t>CUST-01585</t>
  </si>
  <si>
    <t>CUST-08189</t>
  </si>
  <si>
    <t>CUST-01375</t>
  </si>
  <si>
    <t>CUST-05808</t>
  </si>
  <si>
    <t>CUST-02429</t>
  </si>
  <si>
    <t>CUST-07383</t>
  </si>
  <si>
    <t>CUST-03574</t>
  </si>
  <si>
    <t>CUST-09592</t>
  </si>
  <si>
    <t>CUST-06463</t>
  </si>
  <si>
    <t>CUST-00638</t>
  </si>
  <si>
    <t>CUST-08227</t>
  </si>
  <si>
    <t>CUST-06239</t>
  </si>
  <si>
    <t>CUST-07827</t>
  </si>
  <si>
    <t>CUST-05877</t>
  </si>
  <si>
    <t>CUST-06139</t>
  </si>
  <si>
    <t>CUST-03623</t>
  </si>
  <si>
    <t>CUST-00842</t>
  </si>
  <si>
    <t>CUST-02180</t>
  </si>
  <si>
    <t>CUST-09433</t>
  </si>
  <si>
    <t>CUST-09438</t>
  </si>
  <si>
    <t>CUST-09833</t>
  </si>
  <si>
    <t>CUST-03619</t>
  </si>
  <si>
    <t>CUST-02294</t>
  </si>
  <si>
    <t>CUST-07170</t>
  </si>
  <si>
    <t>CUST-02895</t>
  </si>
  <si>
    <t>CUST-08323</t>
  </si>
  <si>
    <t>CUST-01470</t>
  </si>
  <si>
    <t>CUST-09875</t>
  </si>
  <si>
    <t>CUST-01768</t>
  </si>
  <si>
    <t>CUST-05388</t>
  </si>
  <si>
    <t>CUST-09673</t>
  </si>
  <si>
    <t>CUST-02096</t>
  </si>
  <si>
    <t>CUST-00566</t>
  </si>
  <si>
    <t>CUST-09575</t>
  </si>
  <si>
    <t>CUST-00119</t>
  </si>
  <si>
    <t>CUST-01063</t>
  </si>
  <si>
    <t>CUST-07308</t>
  </si>
  <si>
    <t>CUST-07204</t>
  </si>
  <si>
    <t>CUST-09731</t>
  </si>
  <si>
    <t>CUST-00255</t>
  </si>
  <si>
    <t>CUST-09810</t>
  </si>
  <si>
    <t>CUST-08389</t>
  </si>
  <si>
    <t>CUST-07623</t>
  </si>
  <si>
    <t>CUST-01852</t>
  </si>
  <si>
    <t>CUST-02932</t>
  </si>
  <si>
    <t>CUST-04685</t>
  </si>
  <si>
    <t>CUST-06156</t>
  </si>
  <si>
    <t>CUST-04263</t>
  </si>
  <si>
    <t>CUST-06251</t>
  </si>
  <si>
    <t>CUST-02531</t>
  </si>
  <si>
    <t>CUST-01611</t>
  </si>
  <si>
    <t>CUST-03690</t>
  </si>
  <si>
    <t>CUST-01630</t>
  </si>
  <si>
    <t>CUST-06373</t>
  </si>
  <si>
    <t>CUST-08430</t>
  </si>
  <si>
    <t>CUST-00682</t>
  </si>
  <si>
    <t>CUST-00709</t>
  </si>
  <si>
    <t>CUST-05166</t>
  </si>
  <si>
    <t>CUST-05258</t>
  </si>
  <si>
    <t>CUST-07159</t>
  </si>
  <si>
    <t>CUST-02461</t>
  </si>
  <si>
    <t>CUST-03720</t>
  </si>
  <si>
    <t>CUST-02503</t>
  </si>
  <si>
    <t>CUST-01400</t>
  </si>
  <si>
    <t>CUST-02989</t>
  </si>
  <si>
    <t>CUST-05074</t>
  </si>
  <si>
    <t>CUST-05143</t>
  </si>
  <si>
    <t>CUST-01547</t>
  </si>
  <si>
    <t>CUST-00481</t>
  </si>
  <si>
    <t>CUST-09375</t>
  </si>
  <si>
    <t>CUST-06989</t>
  </si>
  <si>
    <t>CUST-06941</t>
  </si>
  <si>
    <t>CUST-07014</t>
  </si>
  <si>
    <t>CUST-07534</t>
  </si>
  <si>
    <t>CUST-06780</t>
  </si>
  <si>
    <t>CUST-02081</t>
  </si>
  <si>
    <t>CUST-07402</t>
  </si>
  <si>
    <t>CUST-06662</t>
  </si>
  <si>
    <t>CUST-05240</t>
  </si>
  <si>
    <t>CUST-02537</t>
  </si>
  <si>
    <t>CUST-02470</t>
  </si>
  <si>
    <t>CUST-02666</t>
  </si>
  <si>
    <t>CUST-00874</t>
  </si>
  <si>
    <t>CUST-00357</t>
  </si>
  <si>
    <t>CUST-07719</t>
  </si>
  <si>
    <t>CUST-01324</t>
  </si>
  <si>
    <t>CUST-02206</t>
  </si>
  <si>
    <t>CUST-04462</t>
  </si>
  <si>
    <t>CUST-09351</t>
  </si>
  <si>
    <t>CUST-02535</t>
  </si>
  <si>
    <t>CUST-01816</t>
  </si>
  <si>
    <t>CUST-09655</t>
  </si>
  <si>
    <t>CUST-06461</t>
  </si>
  <si>
    <t>CUST-07355</t>
  </si>
  <si>
    <t>CUST-05758</t>
  </si>
  <si>
    <t>CUST-06704</t>
  </si>
  <si>
    <t>CUST-09353</t>
  </si>
  <si>
    <t>CUST-06488</t>
  </si>
  <si>
    <t>CUST-00400</t>
  </si>
  <si>
    <t>CUST-00639</t>
  </si>
  <si>
    <t>CUST-02119</t>
  </si>
  <si>
    <t>CUST-09207</t>
  </si>
  <si>
    <t>CUST-08342</t>
  </si>
  <si>
    <t>CUST-01262</t>
  </si>
  <si>
    <t>CUST-09582</t>
  </si>
  <si>
    <t>CUST-04677</t>
  </si>
  <si>
    <t>CUST-02633</t>
  </si>
  <si>
    <t>CUST-09617</t>
  </si>
  <si>
    <t>CUST-05510</t>
  </si>
  <si>
    <t>CUST-02945</t>
  </si>
  <si>
    <t>CUST-07067</t>
  </si>
  <si>
    <t>CUST-00888</t>
  </si>
  <si>
    <t>CUST-03140</t>
  </si>
  <si>
    <t>CUST-06238</t>
  </si>
  <si>
    <t>CUST-00114</t>
  </si>
  <si>
    <t>CUST-04358</t>
  </si>
  <si>
    <t>CUST-00268</t>
  </si>
  <si>
    <t>CUST-02882</t>
  </si>
  <si>
    <t>CUST-01500</t>
  </si>
  <si>
    <t>CUST-01314</t>
  </si>
  <si>
    <t>CUST-02372</t>
  </si>
  <si>
    <t>CUST-03424</t>
  </si>
  <si>
    <t>CUST-06801</t>
  </si>
  <si>
    <t>CUST-06141</t>
  </si>
  <si>
    <t>CUST-08829</t>
  </si>
  <si>
    <t>CUST-05998</t>
  </si>
  <si>
    <t>CUST-07401</t>
  </si>
  <si>
    <t>CUST-07860</t>
  </si>
  <si>
    <t>CUST-02567</t>
  </si>
  <si>
    <t>CUST-06501</t>
  </si>
  <si>
    <t>CUST-03446</t>
  </si>
  <si>
    <t>CUST-00793</t>
  </si>
  <si>
    <t>CUST-06124</t>
  </si>
  <si>
    <t>CUST-02566</t>
  </si>
  <si>
    <t>CUST-02835</t>
  </si>
  <si>
    <t>CUST-06232</t>
  </si>
  <si>
    <t>CUST-01519</t>
  </si>
  <si>
    <t>CUST-06759</t>
  </si>
  <si>
    <t>CUST-04741</t>
  </si>
  <si>
    <t>CUST-03807</t>
  </si>
  <si>
    <t>CUST-01696</t>
  </si>
  <si>
    <t>CUST-04148</t>
  </si>
  <si>
    <t>CUST-07691</t>
  </si>
  <si>
    <t>CUST-08962</t>
  </si>
  <si>
    <t>CUST-09698</t>
  </si>
  <si>
    <t>CUST-07840</t>
  </si>
  <si>
    <t>CUST-01779</t>
  </si>
  <si>
    <t>CUST-02056</t>
  </si>
  <si>
    <t>CUST-04771</t>
  </si>
  <si>
    <t>CUST-08370</t>
  </si>
  <si>
    <t>CUST-02197</t>
  </si>
  <si>
    <t>CUST-09733</t>
  </si>
  <si>
    <t>CUST-06788</t>
  </si>
  <si>
    <t>CUST-03188</t>
  </si>
  <si>
    <t>CUST-01628</t>
  </si>
  <si>
    <t>CUST-01332</t>
  </si>
  <si>
    <t>CUST-02227</t>
  </si>
  <si>
    <t>CUST-06616</t>
  </si>
  <si>
    <t>CUST-08083</t>
  </si>
  <si>
    <t>CUST-04493</t>
  </si>
  <si>
    <t>CUST-00279</t>
  </si>
  <si>
    <t>CUST-06897</t>
  </si>
  <si>
    <t>CUST-04147</t>
  </si>
  <si>
    <t>CUST-07148</t>
  </si>
  <si>
    <t>CUST-04519</t>
  </si>
  <si>
    <t>CUST-07285</t>
  </si>
  <si>
    <t>CUST-09214</t>
  </si>
  <si>
    <t>CUST-01729</t>
  </si>
  <si>
    <t>CUST-00662</t>
  </si>
  <si>
    <t>CUST-04909</t>
  </si>
  <si>
    <t>CUST-08032</t>
  </si>
  <si>
    <t>CUST-09936</t>
  </si>
  <si>
    <t>CUST-04159</t>
  </si>
  <si>
    <t>CUST-00435</t>
  </si>
  <si>
    <t>CUST-01272</t>
  </si>
  <si>
    <t>CUST-00078</t>
  </si>
  <si>
    <t>CUST-06407</t>
  </si>
  <si>
    <t>CUST-06736</t>
  </si>
  <si>
    <t>CUST-01257</t>
  </si>
  <si>
    <t>CUST-01047</t>
  </si>
  <si>
    <t>CUST-04920</t>
  </si>
  <si>
    <t>CUST-02939</t>
  </si>
  <si>
    <t>CUST-02744</t>
  </si>
  <si>
    <t>CUST-06865</t>
  </si>
  <si>
    <t>CUST-03785</t>
  </si>
  <si>
    <t>CUST-06655</t>
  </si>
  <si>
    <t>CUST-04782</t>
  </si>
  <si>
    <t>CUST-08941</t>
  </si>
  <si>
    <t>CUST-07750</t>
  </si>
  <si>
    <t>CUST-00547</t>
  </si>
  <si>
    <t>CUST-09385</t>
  </si>
  <si>
    <t>CUST-03832</t>
  </si>
  <si>
    <t>CUST-03916</t>
  </si>
  <si>
    <t>CUST-03457</t>
  </si>
  <si>
    <t>CUST-04008</t>
  </si>
  <si>
    <t>CUST-01125</t>
  </si>
  <si>
    <t>CUST-07406</t>
  </si>
  <si>
    <t>CUST-00768</t>
  </si>
  <si>
    <t>CUST-01175</t>
  </si>
  <si>
    <t>CUST-08888</t>
  </si>
  <si>
    <t>CUST-07490</t>
  </si>
  <si>
    <t>CUST-08434</t>
  </si>
  <si>
    <t>CUST-00263</t>
  </si>
  <si>
    <t>CUST-01020</t>
  </si>
  <si>
    <t>CUST-05048</t>
  </si>
  <si>
    <t>CUST-03875</t>
  </si>
  <si>
    <t>CUST-04739</t>
  </si>
  <si>
    <t>CUST-01013</t>
  </si>
  <si>
    <t>CUST-00737</t>
  </si>
  <si>
    <t>CUST-02241</t>
  </si>
  <si>
    <t>MUMBAI</t>
  </si>
  <si>
    <t>CUST-05823</t>
  </si>
  <si>
    <t>CUST-05795</t>
  </si>
  <si>
    <t>CUST-05859</t>
  </si>
  <si>
    <t>CUST-04457</t>
  </si>
  <si>
    <t>CUST-03869</t>
  </si>
  <si>
    <t>CUST-03110</t>
  </si>
  <si>
    <t>CUST-05654</t>
  </si>
  <si>
    <t>CUST-05741</t>
  </si>
  <si>
    <t>CUST-03007</t>
  </si>
  <si>
    <t>CUST-04681</t>
  </si>
  <si>
    <t>CUST-08074</t>
  </si>
  <si>
    <t>CUST-02911</t>
  </si>
  <si>
    <t>CUST-04558</t>
  </si>
  <si>
    <t>CUST-09924</t>
  </si>
  <si>
    <t>CUST-04764</t>
  </si>
  <si>
    <t>CUST-03121</t>
  </si>
  <si>
    <t>CUST-08455</t>
  </si>
  <si>
    <t>CUST-04717</t>
  </si>
  <si>
    <t>CUST-06765</t>
  </si>
  <si>
    <t>CUST-01506</t>
  </si>
  <si>
    <t>CUST-06196</t>
  </si>
  <si>
    <t>CUST-05008</t>
  </si>
  <si>
    <t>CUST-03241</t>
  </si>
  <si>
    <t>CUST-04520</t>
  </si>
  <si>
    <t>CUST-04236</t>
  </si>
  <si>
    <t>CUST-00415</t>
  </si>
  <si>
    <t>CUST-09704</t>
  </si>
  <si>
    <t>CUST-05798</t>
  </si>
  <si>
    <t>CUST-01424</t>
  </si>
  <si>
    <t>CUST-06035</t>
  </si>
  <si>
    <t>CUST-06133</t>
  </si>
  <si>
    <t>CUST-05631</t>
  </si>
  <si>
    <t>CUST-07618</t>
  </si>
  <si>
    <t>CUST-02300</t>
  </si>
  <si>
    <t>CUST-01930</t>
  </si>
  <si>
    <t>CUST-05757</t>
  </si>
  <si>
    <t>CUST-05028</t>
  </si>
  <si>
    <t>CUST-02509</t>
  </si>
  <si>
    <t>CUST-00157</t>
  </si>
  <si>
    <t>CUST-05753</t>
  </si>
  <si>
    <t>CUST-09949</t>
  </si>
  <si>
    <t>CUST-07677</t>
  </si>
  <si>
    <t>CUST-06658</t>
  </si>
  <si>
    <t>CUST-02541</t>
  </si>
  <si>
    <t>CUST-00670</t>
  </si>
  <si>
    <t>CUST-01023</t>
  </si>
  <si>
    <t>CUST-04646</t>
  </si>
  <si>
    <t>CUST-07551</t>
  </si>
  <si>
    <t>CUST-05221</t>
  </si>
  <si>
    <t>CUST-09307</t>
  </si>
  <si>
    <t>CUST-02321</t>
  </si>
  <si>
    <t>CUST-09404</t>
  </si>
  <si>
    <t>CUST-01653</t>
  </si>
  <si>
    <t>CUST-00884</t>
  </si>
  <si>
    <t>CUST-00034</t>
  </si>
  <si>
    <t>CUST-04104</t>
  </si>
  <si>
    <t>CUST-07599</t>
  </si>
  <si>
    <t>CUST-00669</t>
  </si>
  <si>
    <t>CUST-09465</t>
  </si>
  <si>
    <t>CUST-02609</t>
  </si>
  <si>
    <t>CUST-06942</t>
  </si>
  <si>
    <t>CUST-01910</t>
  </si>
  <si>
    <t>CUST-08406</t>
  </si>
  <si>
    <t>CUST-06800</t>
  </si>
  <si>
    <t>CUST-05096</t>
  </si>
  <si>
    <t>CUST-06090</t>
  </si>
  <si>
    <t>CUST-06721</t>
  </si>
  <si>
    <t>CUST-04172</t>
  </si>
  <si>
    <t>CUST-02450</t>
  </si>
  <si>
    <t>CUST-03055</t>
  </si>
  <si>
    <t>CUST-06262</t>
  </si>
  <si>
    <t>CUST-08017</t>
  </si>
  <si>
    <t>CUST-01494</t>
  </si>
  <si>
    <t>CUST-05568</t>
  </si>
  <si>
    <t>CUST-06125</t>
  </si>
  <si>
    <t>CUST-01737</t>
  </si>
  <si>
    <t>CUST-01880</t>
  </si>
  <si>
    <t>CUST-00599</t>
  </si>
  <si>
    <t>CUST-06180</t>
  </si>
  <si>
    <t>CUST-01259</t>
  </si>
  <si>
    <t>CUST-09338</t>
  </si>
  <si>
    <t>CUST-07097</t>
  </si>
  <si>
    <t>CUST-03306</t>
  </si>
  <si>
    <t>CUST-09429</t>
  </si>
  <si>
    <t>CUST-08671</t>
  </si>
  <si>
    <t>CUST-07268</t>
  </si>
  <si>
    <t>CUST-08704</t>
  </si>
  <si>
    <t>CUST-00790</t>
  </si>
  <si>
    <t>CUST-02881</t>
  </si>
  <si>
    <t>CUST-09849</t>
  </si>
  <si>
    <t>CUST-04757</t>
  </si>
  <si>
    <t>CUST-00295</t>
  </si>
  <si>
    <t>CUST-02958</t>
  </si>
  <si>
    <t>CUST-01323</t>
  </si>
  <si>
    <t>CUST-05729</t>
  </si>
  <si>
    <t>CUST-08424</t>
  </si>
  <si>
    <t>CUST-08213</t>
  </si>
  <si>
    <t>CUST-02775</t>
  </si>
  <si>
    <t>CUST-07300</t>
  </si>
  <si>
    <t>CUST-07349</t>
  </si>
  <si>
    <t>CUST-07741</t>
  </si>
  <si>
    <t>CUST-03174</t>
  </si>
  <si>
    <t>CUST-08192</t>
  </si>
  <si>
    <t>CUST-02488</t>
  </si>
  <si>
    <t>CUST-06031</t>
  </si>
  <si>
    <t>CUST-05767</t>
  </si>
  <si>
    <t>CUST-03085</t>
  </si>
  <si>
    <t>CUST-03829</t>
  </si>
  <si>
    <t>CUST-00945</t>
  </si>
  <si>
    <t>CUST-05955</t>
  </si>
  <si>
    <t>CUST-07848</t>
  </si>
  <si>
    <t>CUST-04964</t>
  </si>
  <si>
    <t>CUST-01146</t>
  </si>
  <si>
    <t>CUST-09389</t>
  </si>
  <si>
    <t>CUST-07611</t>
  </si>
  <si>
    <t>CUST-00003</t>
  </si>
  <si>
    <t>CUST-06193</t>
  </si>
  <si>
    <t>CUST-08102</t>
  </si>
  <si>
    <t>CUST-05061</t>
  </si>
  <si>
    <t>CUST-09599</t>
  </si>
  <si>
    <t>CUST-02534</t>
  </si>
  <si>
    <t>CUST-05817</t>
  </si>
  <si>
    <t>CUST-00654</t>
  </si>
  <si>
    <t>CUST-05457</t>
  </si>
  <si>
    <t>CUST-06919</t>
  </si>
  <si>
    <t>CUST-07372</t>
  </si>
  <si>
    <t>CUST-07776</t>
  </si>
  <si>
    <t>CUST-03464</t>
  </si>
  <si>
    <t>CUST-07552</t>
  </si>
  <si>
    <t>CUST-00745</t>
  </si>
  <si>
    <t>CUST-07699</t>
  </si>
  <si>
    <t>CUST-04356</t>
  </si>
  <si>
    <t>CUST-02590</t>
  </si>
  <si>
    <t>CUST-04630</t>
  </si>
  <si>
    <t>CUST-08278</t>
  </si>
  <si>
    <t>CUST-02617</t>
  </si>
  <si>
    <t>CUST-00634</t>
  </si>
  <si>
    <t>CUST-04653</t>
  </si>
  <si>
    <t>CUST-02969</t>
  </si>
  <si>
    <t>CUST-03505</t>
  </si>
  <si>
    <t>CUST-08730</t>
  </si>
  <si>
    <t>CUST-00591</t>
  </si>
  <si>
    <t>CUST-05903</t>
  </si>
  <si>
    <t>CUST-06079</t>
  </si>
  <si>
    <t>CUST-00887</t>
  </si>
  <si>
    <t>CUST-03691</t>
  </si>
  <si>
    <t>CUST-04083</t>
  </si>
  <si>
    <t>CUST-08561</t>
  </si>
  <si>
    <t>CUST-03999</t>
  </si>
  <si>
    <t>CUST-04592</t>
  </si>
  <si>
    <t>CUST-03049</t>
  </si>
  <si>
    <t>CUST-06177</t>
  </si>
  <si>
    <t>CUST-00363</t>
  </si>
  <si>
    <t>CUST-02028</t>
  </si>
  <si>
    <t>CUST-08417</t>
  </si>
  <si>
    <t>CUST-05247</t>
  </si>
  <si>
    <t>CUST-00829</t>
  </si>
  <si>
    <t>CUST-09879</t>
  </si>
  <si>
    <t>CUST-00644</t>
  </si>
  <si>
    <t>CUST-09514</t>
  </si>
  <si>
    <t>CUST-06748</t>
  </si>
  <si>
    <t>CUST-08037</t>
  </si>
  <si>
    <t>CUST-01017</t>
  </si>
  <si>
    <t>CUST-00663</t>
  </si>
  <si>
    <t>CUST-05090</t>
  </si>
  <si>
    <t>CUST-04745</t>
  </si>
  <si>
    <t>CUST-02083</t>
  </si>
  <si>
    <t>CUST-02168</t>
  </si>
  <si>
    <t>CUST-05809</t>
  </si>
  <si>
    <t>CUST-00071</t>
  </si>
  <si>
    <t>CUST-09020</t>
  </si>
  <si>
    <t>CUST-05181</t>
  </si>
  <si>
    <t>CUST-09220</t>
  </si>
  <si>
    <t>CUST-02627</t>
  </si>
  <si>
    <t>CUST-09507</t>
  </si>
  <si>
    <t>CUST-09440</t>
  </si>
  <si>
    <t>CUST-05783</t>
  </si>
  <si>
    <t>CUST-06004</t>
  </si>
  <si>
    <t>CUST-03197</t>
  </si>
  <si>
    <t>CUST-05409</t>
  </si>
  <si>
    <t>CUST-06927</t>
  </si>
  <si>
    <t>CUST-02638</t>
  </si>
  <si>
    <t>CUST-09884</t>
  </si>
  <si>
    <t>CUST-02222</t>
  </si>
  <si>
    <t>CUST-09408</t>
  </si>
  <si>
    <t>CUST-09830</t>
  </si>
  <si>
    <t>DELHI</t>
  </si>
  <si>
    <t>CUST-06769</t>
  </si>
  <si>
    <t>CUST-05025</t>
  </si>
  <si>
    <t>CUST-07290</t>
  </si>
  <si>
    <t>CUST-08657</t>
  </si>
  <si>
    <t>CUST-07164</t>
  </si>
  <si>
    <t>CUST-02896</t>
  </si>
  <si>
    <t>CUST-04059</t>
  </si>
  <si>
    <t>CUST-09897</t>
  </si>
  <si>
    <t>CUST-08331</t>
  </si>
  <si>
    <t>CUST-02657</t>
  </si>
  <si>
    <t>CUST-08655</t>
  </si>
  <si>
    <t>CUST-03413</t>
  </si>
  <si>
    <t>CUST-08782</t>
  </si>
  <si>
    <t>CUST-00010</t>
  </si>
  <si>
    <t>CUST-09057</t>
  </si>
  <si>
    <t>CUST-07000</t>
  </si>
  <si>
    <t>CUST-02454</t>
  </si>
  <si>
    <t>CUST-09431</t>
  </si>
  <si>
    <t>CUST-05575</t>
  </si>
  <si>
    <t>CUST-03066</t>
  </si>
  <si>
    <t>CUST-06731</t>
  </si>
  <si>
    <t>CUST-05534</t>
  </si>
  <si>
    <t>CUST-01957</t>
  </si>
  <si>
    <t>CUST-08471</t>
  </si>
  <si>
    <t>CUST-07229</t>
  </si>
  <si>
    <t>CUST-07443</t>
  </si>
  <si>
    <t>CUST-09741</t>
  </si>
  <si>
    <t>CUST-09554</t>
  </si>
  <si>
    <t>CUST-01483</t>
  </si>
  <si>
    <t>CUST-04245</t>
  </si>
  <si>
    <t>CUST-08328</t>
  </si>
  <si>
    <t>CUST-02731</t>
  </si>
  <si>
    <t>CUST-07531</t>
  </si>
  <si>
    <t>CUST-02494</t>
  </si>
  <si>
    <t>CUST-04127</t>
  </si>
  <si>
    <t>CUST-07119</t>
  </si>
  <si>
    <t>CUST-00285</t>
  </si>
  <si>
    <t>CUST-03418</t>
  </si>
  <si>
    <t>CUST-02037</t>
  </si>
  <si>
    <t>CUST-00821</t>
  </si>
  <si>
    <t>CUST-09611</t>
  </si>
  <si>
    <t>CUST-06735</t>
  </si>
  <si>
    <t>CUST-03877</t>
  </si>
  <si>
    <t>CUST-08647</t>
  </si>
  <si>
    <t>CUST-08513</t>
  </si>
  <si>
    <t>CUST-00525</t>
  </si>
  <si>
    <t>CUST-00892</t>
  </si>
  <si>
    <t>CUST-03593</t>
  </si>
  <si>
    <t>CUST-08631</t>
  </si>
  <si>
    <t>CUST-04671</t>
  </si>
  <si>
    <t>CUST-09113</t>
  </si>
  <si>
    <t>CUST-09943</t>
  </si>
  <si>
    <t>CUST-01530</t>
  </si>
  <si>
    <t>CUST-02943</t>
  </si>
  <si>
    <t>CUST-00499</t>
  </si>
  <si>
    <t>CUST-02547</t>
  </si>
  <si>
    <t>CUST-02783</t>
  </si>
  <si>
    <t>CUST-05080</t>
  </si>
  <si>
    <t>CUST-05968</t>
  </si>
  <si>
    <t>CUST-04247</t>
  </si>
  <si>
    <t>CUST-00380</t>
  </si>
  <si>
    <t>CUST-02581</t>
  </si>
  <si>
    <t>CUST-05197</t>
  </si>
  <si>
    <t>CUST-04865</t>
  </si>
  <si>
    <t>CUST-09315</t>
  </si>
  <si>
    <t>CUST-09558</t>
  </si>
  <si>
    <t>CUST-00191</t>
  </si>
  <si>
    <t>CUST-06575</t>
  </si>
  <si>
    <t>CUST-01721</t>
  </si>
  <si>
    <t>CUST-08402</t>
  </si>
  <si>
    <t>CUST-00021</t>
  </si>
  <si>
    <t>CUST-07221</t>
  </si>
  <si>
    <t>CUST-06409</t>
  </si>
  <si>
    <t>CUST-03889</t>
  </si>
  <si>
    <t>CUST-02867</t>
  </si>
  <si>
    <t>CUST-02047</t>
  </si>
  <si>
    <t>CUST-07492</t>
  </si>
  <si>
    <t>CUST-09060</t>
  </si>
  <si>
    <t>CUST-05103</t>
  </si>
  <si>
    <t>CUST-07433</t>
  </si>
  <si>
    <t>CUST-08367</t>
  </si>
  <si>
    <t>CUST-08640</t>
  </si>
  <si>
    <t>CUST-09065</t>
  </si>
  <si>
    <t>CUST-09560</t>
  </si>
  <si>
    <t>CUST-00190</t>
  </si>
  <si>
    <t>CUST-08391</t>
  </si>
  <si>
    <t>CUST-04907</t>
  </si>
  <si>
    <t>CUST-00151</t>
  </si>
  <si>
    <t>CUST-06607</t>
  </si>
  <si>
    <t>CUST-00023</t>
  </si>
  <si>
    <t>CUST-01976</t>
  </si>
  <si>
    <t>CUST-09817</t>
  </si>
  <si>
    <t>CUST-08846</t>
  </si>
  <si>
    <t>CUST-05428</t>
  </si>
  <si>
    <t>CUST-06497</t>
  </si>
  <si>
    <t>CUST-06992</t>
  </si>
  <si>
    <t>CUST-04754</t>
  </si>
  <si>
    <t>CUST-02356</t>
  </si>
  <si>
    <t>CUST-07273</t>
  </si>
  <si>
    <t>CUST-06832</t>
  </si>
  <si>
    <t>CUST-01383</t>
  </si>
  <si>
    <t>CUST-01808</t>
  </si>
  <si>
    <t>CUST-08855</t>
  </si>
  <si>
    <t>CUST-02799</t>
  </si>
  <si>
    <t>CUST-00551</t>
  </si>
  <si>
    <t>CUST-06312</t>
  </si>
  <si>
    <t>CUST-02707</t>
  </si>
  <si>
    <t>CUST-06747</t>
  </si>
  <si>
    <t>CUST-01289</t>
  </si>
  <si>
    <t>CUST-06518</t>
  </si>
  <si>
    <t>CUST-09539</t>
  </si>
  <si>
    <t>CUST-05036</t>
  </si>
  <si>
    <t>CUST-07386</t>
  </si>
  <si>
    <t>CUST-02818</t>
  </si>
  <si>
    <t>CUST-08262</t>
  </si>
  <si>
    <t>CUST-07466</t>
  </si>
  <si>
    <t>CUST-07598</t>
  </si>
  <si>
    <t>CUST-05986</t>
  </si>
  <si>
    <t>CUST-09585</t>
  </si>
  <si>
    <t>CUST-09321</t>
  </si>
  <si>
    <t>CUST-02104</t>
  </si>
  <si>
    <t>CUST-05624</t>
  </si>
  <si>
    <t>CUST-04437</t>
  </si>
  <si>
    <t>CUST-02415</t>
  </si>
  <si>
    <t>CUST-04991</t>
  </si>
  <si>
    <t>CUST-02830</t>
  </si>
  <si>
    <t>CUST-03604</t>
  </si>
  <si>
    <t>CUST-04517</t>
  </si>
  <si>
    <t>CUST-04858</t>
  </si>
  <si>
    <t>CUST-03516</t>
  </si>
  <si>
    <t>CUST-02390</t>
  </si>
  <si>
    <t>CUST-06663</t>
  </si>
  <si>
    <t>CUST-07350</t>
  </si>
  <si>
    <t>CUST-00865</t>
  </si>
  <si>
    <t>CUST-01869</t>
  </si>
  <si>
    <t>CUST-04085</t>
  </si>
  <si>
    <t>CUST-00504</t>
  </si>
  <si>
    <t>CUST-03442</t>
  </si>
  <si>
    <t>CUST-05675</t>
  </si>
  <si>
    <t>CUST-03805</t>
  </si>
  <si>
    <t>CUST-00770</t>
  </si>
  <si>
    <t>CUST-00885</t>
  </si>
  <si>
    <t>CUST-05657</t>
  </si>
  <si>
    <t>CUST-08767</t>
  </si>
  <si>
    <t>CUST-09160</t>
  </si>
  <si>
    <t>CUST-06595</t>
  </si>
  <si>
    <t>CUST-02527</t>
  </si>
  <si>
    <t>CUST-08773</t>
  </si>
  <si>
    <t>CUST-02441</t>
  </si>
  <si>
    <t>CUST-04006</t>
  </si>
  <si>
    <t>CUST-01287</t>
  </si>
  <si>
    <t>CUST-07194</t>
  </si>
  <si>
    <t>CUST-05389</t>
  </si>
  <si>
    <t>CUST-03594</t>
  </si>
  <si>
    <t>CUST-00711</t>
  </si>
  <si>
    <t>CUST-02341</t>
  </si>
  <si>
    <t>CUST-01867</t>
  </si>
  <si>
    <t>CUST-00099</t>
  </si>
  <si>
    <t>CUST-04987</t>
  </si>
  <si>
    <t>CUST-01402</t>
  </si>
  <si>
    <t>CUST-01983</t>
  </si>
  <si>
    <t>CUST-09835</t>
  </si>
  <si>
    <t>CUST-08806</t>
  </si>
  <si>
    <t>CUST-05932</t>
  </si>
  <si>
    <t>CUST-05136</t>
  </si>
  <si>
    <t>CUST-04354</t>
  </si>
  <si>
    <t>CUST-04893</t>
  </si>
  <si>
    <t>CUST-02596</t>
  </si>
  <si>
    <t>CUST-05052</t>
  </si>
  <si>
    <t>CUST-05159</t>
  </si>
  <si>
    <t>CUST-07818</t>
  </si>
  <si>
    <t>CUST-01251</t>
  </si>
  <si>
    <t>CUST-04674</t>
  </si>
  <si>
    <t>CUST-01466</t>
  </si>
  <si>
    <t>CUST-08080</t>
  </si>
  <si>
    <t>CUST-09650</t>
  </si>
  <si>
    <t>CUST-05727</t>
  </si>
  <si>
    <t>CUST-01399</t>
  </si>
  <si>
    <t>CUST-04767</t>
  </si>
  <si>
    <t>CUST-05359</t>
  </si>
  <si>
    <t>CUST-05523</t>
  </si>
  <si>
    <t>CUST-02762</t>
  </si>
  <si>
    <t>CUST-09615</t>
  </si>
  <si>
    <t>CUST-06555</t>
  </si>
  <si>
    <t>CUST-04368</t>
  </si>
  <si>
    <t>CUST-02023</t>
  </si>
  <si>
    <t>CUST-01197</t>
  </si>
  <si>
    <t>CUST-04513</t>
  </si>
  <si>
    <t>CUST-01134</t>
  </si>
  <si>
    <t>CUST-02286</t>
  </si>
  <si>
    <t>CUST-07183</t>
  </si>
  <si>
    <t>CUST-05659</t>
  </si>
  <si>
    <t>CUST-07397</t>
  </si>
  <si>
    <t>CUST-06861</t>
  </si>
  <si>
    <t>CUST-05400</t>
  </si>
  <si>
    <t>CUST-03452</t>
  </si>
  <si>
    <t>CUST-07528</t>
  </si>
  <si>
    <t>CUST-01012</t>
  </si>
  <si>
    <t>CUST-02644</t>
  </si>
  <si>
    <t>CUST-07185</t>
  </si>
  <si>
    <t>CUST-08507</t>
  </si>
  <si>
    <t>CUST-07232</t>
  </si>
  <si>
    <t>CUST-01237</t>
  </si>
  <si>
    <t>CUST-05800</t>
  </si>
  <si>
    <t>CUST-06643</t>
  </si>
  <si>
    <t>CUST-04995</t>
  </si>
  <si>
    <t>CUST-09495</t>
  </si>
  <si>
    <t>CUST-07169</t>
  </si>
  <si>
    <t>CUST-08366</t>
  </si>
  <si>
    <t>CUST-03447</t>
  </si>
  <si>
    <t>CUST-04297</t>
  </si>
  <si>
    <t>CUST-05824</t>
  </si>
  <si>
    <t>CUST-09097</t>
  </si>
  <si>
    <t>CUST-06805</t>
  </si>
  <si>
    <t>CUST-01843</t>
  </si>
  <si>
    <t>CUST-00735</t>
  </si>
  <si>
    <t>CUST-00463</t>
  </si>
  <si>
    <t>CUST-02740</t>
  </si>
  <si>
    <t>CUST-01207</t>
  </si>
  <si>
    <t>CUST-06808</t>
  </si>
  <si>
    <t>CUST-02320</t>
  </si>
  <si>
    <t>CUST-03065</t>
  </si>
  <si>
    <t>CUST-00600</t>
  </si>
  <si>
    <t>CUST-09035</t>
  </si>
  <si>
    <t>CUST-03352</t>
  </si>
  <si>
    <t>CUST-09374</t>
  </si>
  <si>
    <t>CUST-03545</t>
  </si>
  <si>
    <t>CUST-00401</t>
  </si>
  <si>
    <t>CUST-03322</t>
  </si>
  <si>
    <t>CUST-06311</t>
  </si>
  <si>
    <t>CUST-01777</t>
  </si>
  <si>
    <t>CUST-09372</t>
  </si>
  <si>
    <t>CUST-00515</t>
  </si>
  <si>
    <t>CUST-03163</t>
  </si>
  <si>
    <t>CUST-05141</t>
  </si>
  <si>
    <t>CUST-06610</t>
  </si>
  <si>
    <t>CUST-09363</t>
  </si>
  <si>
    <t>CUST-02545</t>
  </si>
  <si>
    <t>CUST-07581</t>
  </si>
  <si>
    <t>CUST-07246</t>
  </si>
  <si>
    <t>CUST-05246</t>
  </si>
  <si>
    <t>CUST-00815</t>
  </si>
  <si>
    <t>CUST-08046</t>
  </si>
  <si>
    <t>CUST-08761</t>
  </si>
  <si>
    <t>CUST-02207</t>
  </si>
  <si>
    <t>CUST-02753</t>
  </si>
  <si>
    <t>CUST-04988</t>
  </si>
  <si>
    <t>CUST-08731</t>
  </si>
  <si>
    <t>CUST-09017</t>
  </si>
  <si>
    <t>CUST-00704</t>
  </si>
  <si>
    <t>CUST-00830</t>
  </si>
  <si>
    <t>CUST-06507</t>
  </si>
  <si>
    <t>CUST-01036</t>
  </si>
  <si>
    <t>CUST-07589</t>
  </si>
  <si>
    <t>CUST-00220</t>
  </si>
  <si>
    <t>CUST-08264</t>
  </si>
  <si>
    <t>CUST-03549</t>
  </si>
  <si>
    <t>CUST-06657</t>
  </si>
  <si>
    <t>CUST-07121</t>
  </si>
  <si>
    <t>CUST-07886</t>
  </si>
  <si>
    <t>CUST-07817</t>
  </si>
  <si>
    <t>CUST-06364</t>
  </si>
  <si>
    <t>CUST-09089</t>
  </si>
  <si>
    <t>CUST-00017</t>
  </si>
  <si>
    <t>CUST-09871</t>
  </si>
  <si>
    <t>CUST-03644</t>
  </si>
  <si>
    <t>CUST-02787</t>
  </si>
  <si>
    <t>CUST-04624</t>
  </si>
  <si>
    <t>CUST-02678</t>
  </si>
  <si>
    <t>CUST-05606</t>
  </si>
  <si>
    <t>CUST-04009</t>
  </si>
  <si>
    <t>CUST-05511</t>
  </si>
  <si>
    <t>CUST-00517</t>
  </si>
  <si>
    <t>CUST-06695</t>
  </si>
  <si>
    <t>CUST-02049</t>
  </si>
  <si>
    <t>CUST-05839</t>
  </si>
  <si>
    <t>CUST-09629</t>
  </si>
  <si>
    <t>CUST-07767</t>
  </si>
  <si>
    <t>CUST-09052</t>
  </si>
  <si>
    <t>CUST-00601</t>
  </si>
  <si>
    <t>CUST-02750</t>
  </si>
  <si>
    <t>CUST-08884</t>
  </si>
  <si>
    <t>CUST-03256</t>
  </si>
  <si>
    <t>CUST-07122</t>
  </si>
  <si>
    <t>CUST-07172</t>
  </si>
  <si>
    <t>CUST-02840</t>
  </si>
  <si>
    <t>CUST-06880</t>
  </si>
  <si>
    <t>CUST-03236</t>
  </si>
  <si>
    <t>CUST-05600</t>
  </si>
  <si>
    <t>CUST-09036</t>
  </si>
  <si>
    <t>CUST-03840</t>
  </si>
  <si>
    <t>CUST-09029</t>
  </si>
  <si>
    <t>CUST-09932</t>
  </si>
  <si>
    <t>CUST-07216</t>
  </si>
  <si>
    <t>CUST-03037</t>
  </si>
  <si>
    <t>CUST-04951</t>
  </si>
  <si>
    <t>CUST-00488</t>
  </si>
  <si>
    <t>CUST-04967</t>
  </si>
  <si>
    <t>CUST-00593</t>
  </si>
  <si>
    <t>CUST-01609</t>
  </si>
  <si>
    <t>CUST-09762</t>
  </si>
  <si>
    <t>CUST-06522</t>
  </si>
  <si>
    <t>CUST-07984</t>
  </si>
  <si>
    <t>CUST-04196</t>
  </si>
  <si>
    <t>CUST-07339</t>
  </si>
  <si>
    <t>CUST-08725</t>
  </si>
  <si>
    <t>CUST-02075</t>
  </si>
  <si>
    <t>CUST-09600</t>
  </si>
  <si>
    <t>CUST-00358</t>
  </si>
  <si>
    <t>CUST-02850</t>
  </si>
  <si>
    <t>CUST-04849</t>
  </si>
  <si>
    <t>CUST-03366</t>
  </si>
  <si>
    <t>CUST-07793</t>
  </si>
  <si>
    <t>CUST-00312</t>
  </si>
  <si>
    <t>CUST-03315</t>
  </si>
  <si>
    <t>CUST-03131</t>
  </si>
  <si>
    <t>CUST-00254</t>
  </si>
  <si>
    <t>CUST-04112</t>
  </si>
  <si>
    <t>CUST-01962</t>
  </si>
  <si>
    <t>CUST-04300</t>
  </si>
  <si>
    <t>CUST-04133</t>
  </si>
  <si>
    <t>CUST-03405</t>
  </si>
  <si>
    <t>CUST-00436</t>
  </si>
  <si>
    <t>CUST-00590</t>
  </si>
  <si>
    <t>CUST-04002</t>
  </si>
  <si>
    <t>CUST-06062</t>
  </si>
  <si>
    <t>CUST-03123</t>
  </si>
  <si>
    <t>CUST-06838</t>
  </si>
  <si>
    <t>CUST-02383</t>
  </si>
  <si>
    <t>CUST-06165</t>
  </si>
  <si>
    <t>CUST-00013</t>
  </si>
  <si>
    <t>CUST-04753</t>
  </si>
  <si>
    <t>CUST-05545</t>
  </si>
  <si>
    <t>CUST-03804</t>
  </si>
  <si>
    <t>CUST-06567</t>
  </si>
  <si>
    <t>CUST-09196</t>
  </si>
  <si>
    <t>CUST-01531</t>
  </si>
  <si>
    <t>CUST-04637</t>
  </si>
  <si>
    <t>CUST-03263</t>
  </si>
  <si>
    <t>CUST-06473</t>
  </si>
  <si>
    <t>CUST-09130</t>
  </si>
  <si>
    <t>CUST-05022</t>
  </si>
  <si>
    <t>CUST-03580</t>
  </si>
  <si>
    <t>CUST-01221</t>
  </si>
  <si>
    <t>CUST-07592</t>
  </si>
  <si>
    <t>CUST-01496</t>
  </si>
  <si>
    <t>CUST-04616</t>
  </si>
  <si>
    <t>CUST-08094</t>
  </si>
  <si>
    <t>CUST-09298</t>
  </si>
  <si>
    <t>CUST-06486</t>
  </si>
  <si>
    <t>CUST-04108</t>
  </si>
  <si>
    <t>CUST-02528</t>
  </si>
  <si>
    <t>CUST-08152</t>
  </si>
  <si>
    <t>CUST-08109</t>
  </si>
  <si>
    <t>CUST-07182</t>
  </si>
  <si>
    <t>CUST-07789</t>
  </si>
  <si>
    <t>CUST-03386</t>
  </si>
  <si>
    <t>CUST-06433</t>
  </si>
  <si>
    <t>CUST-01879</t>
  </si>
  <si>
    <t>CUST-03149</t>
  </si>
  <si>
    <t>CUST-01508</t>
  </si>
  <si>
    <t>CUST-04131</t>
  </si>
  <si>
    <t>CUST-03170</t>
  </si>
  <si>
    <t>CUST-08808</t>
  </si>
  <si>
    <t>CUST-04802</t>
  </si>
  <si>
    <t>CUST-01845</t>
  </si>
  <si>
    <t>CUST-03044</t>
  </si>
  <si>
    <t>CUST-09898</t>
  </si>
  <si>
    <t>CUST-01981</t>
  </si>
  <si>
    <t>CUST-04536</t>
  </si>
  <si>
    <t>CUST-05176</t>
  </si>
  <si>
    <t>CUST-02118</t>
  </si>
  <si>
    <t>CUST-02640</t>
  </si>
  <si>
    <t>CUST-06988</t>
  </si>
  <si>
    <t>CUST-05021</t>
  </si>
  <si>
    <t>CUST-03715</t>
  </si>
  <si>
    <t>CUST-01689</t>
  </si>
  <si>
    <t>CUST-07970</t>
  </si>
  <si>
    <t>CUST-05116</t>
  </si>
  <si>
    <t>CUST-05653</t>
  </si>
  <si>
    <t>CUST-00903</t>
  </si>
  <si>
    <t>CUST-01135</t>
  </si>
  <si>
    <t>CUST-06452</t>
  </si>
  <si>
    <t>CUST-01109</t>
  </si>
  <si>
    <t>CUST-04974</t>
  </si>
  <si>
    <t>CUST-03060</t>
  </si>
  <si>
    <t>CUST-06625</t>
  </si>
  <si>
    <t>CUST-09636</t>
  </si>
  <si>
    <t>CUST-05492</t>
  </si>
  <si>
    <t>CUST-07821</t>
  </si>
  <si>
    <t>CUST-06418</t>
  </si>
  <si>
    <t>CUST-00769</t>
  </si>
  <si>
    <t>CUST-04850</t>
  </si>
  <si>
    <t>CUST-09828</t>
  </si>
  <si>
    <t>CUST-09472</t>
  </si>
  <si>
    <t>CUST-00618</t>
  </si>
  <si>
    <t>CUST-01150</t>
  </si>
  <si>
    <t>CUST-02139</t>
  </si>
  <si>
    <t>CUST-07586</t>
  </si>
  <si>
    <t>CUST-00796</t>
  </si>
  <si>
    <t>CUST-04912</t>
  </si>
  <si>
    <t>CUST-03838</t>
  </si>
  <si>
    <t>CUST-06969</t>
  </si>
  <si>
    <t>CUST-08930</t>
  </si>
  <si>
    <t>CUST-03876</t>
  </si>
  <si>
    <t>CUST-04734</t>
  </si>
  <si>
    <t>CUST-08511</t>
  </si>
  <si>
    <t>CUST-08101</t>
  </si>
  <si>
    <t>CUST-03841</t>
  </si>
  <si>
    <t>CUST-06983</t>
  </si>
  <si>
    <t>CUST-01326</t>
  </si>
  <si>
    <t>CUST-09683</t>
  </si>
  <si>
    <t>CUST-02165</t>
  </si>
  <si>
    <t>CUST-06709</t>
  </si>
  <si>
    <t>CUST-03757</t>
  </si>
  <si>
    <t>CUST-01088</t>
  </si>
  <si>
    <t>CUST-04078</t>
  </si>
  <si>
    <t>CUST-08071</t>
  </si>
  <si>
    <t>CUST-04254</t>
  </si>
  <si>
    <t>CUST-04535</t>
  </si>
  <si>
    <t>CUST-06743</t>
  </si>
  <si>
    <t>CUST-06696</t>
  </si>
  <si>
    <t>CUST-07901</t>
  </si>
  <si>
    <t>CUST-01570</t>
  </si>
  <si>
    <t>CUST-08892</t>
  </si>
  <si>
    <t>CUST-01238</t>
  </si>
  <si>
    <t>CUST-09125</t>
  </si>
  <si>
    <t>CUST-02305</t>
  </si>
  <si>
    <t>CUST-09439</t>
  </si>
  <si>
    <t>CUST-01604</t>
  </si>
  <si>
    <t>CUST-08945</t>
  </si>
  <si>
    <t>CUST-08990</t>
  </si>
  <si>
    <t>CUST-08388</t>
  </si>
  <si>
    <t>CUST-07348</t>
  </si>
  <si>
    <t>CUST-06291</t>
  </si>
  <si>
    <t>CUST-06157</t>
  </si>
  <si>
    <t>CUST-04975</t>
  </si>
  <si>
    <t>CUST-01540</t>
  </si>
  <si>
    <t>CUST-00909</t>
  </si>
  <si>
    <t>CUST-00848</t>
  </si>
  <si>
    <t>CUST-00462</t>
  </si>
  <si>
    <t>CUST-07240</t>
  </si>
  <si>
    <t>CUST-00814</t>
  </si>
  <si>
    <t>CUST-07968</t>
  </si>
  <si>
    <t>CUST-01523</t>
  </si>
  <si>
    <t>CUST-05890</t>
  </si>
  <si>
    <t>CUST-01055</t>
  </si>
  <si>
    <t>CUST-05987</t>
  </si>
  <si>
    <t>CUST-06305</t>
  </si>
  <si>
    <t>CUST-02219</t>
  </si>
  <si>
    <t>CUST-01807</t>
  </si>
  <si>
    <t>CUST-03742</t>
  </si>
  <si>
    <t>CUST-09805</t>
  </si>
  <si>
    <t>CUST-04140</t>
  </si>
  <si>
    <t>CUST-05277</t>
  </si>
  <si>
    <t>CUST-08873</t>
  </si>
  <si>
    <t>CUST-03261</t>
  </si>
  <si>
    <t>CUST-02158</t>
  </si>
  <si>
    <t>CUST-04833</t>
  </si>
  <si>
    <t>CUST-00777</t>
  </si>
  <si>
    <t>CUST-02860</t>
  </si>
  <si>
    <t>CUST-03927</t>
  </si>
  <si>
    <t>CUST-08908</t>
  </si>
  <si>
    <t>CUST-09146</t>
  </si>
  <si>
    <t>CUST-06936</t>
  </si>
  <si>
    <t>CUST-04786</t>
  </si>
  <si>
    <t>CUST-03599</t>
  </si>
  <si>
    <t>CUST-07382</t>
  </si>
  <si>
    <t>CUST-01534</t>
  </si>
  <si>
    <t>CUST-04288</t>
  </si>
  <si>
    <t>CUST-02274</t>
  </si>
  <si>
    <t>CUST-04749</t>
  </si>
  <si>
    <t>CUST-08332</t>
  </si>
  <si>
    <t>CUST-09912</t>
  </si>
  <si>
    <t>CUST-06184</t>
  </si>
  <si>
    <t>CUST-03344</t>
  </si>
  <si>
    <t>CUST-05555</t>
  </si>
  <si>
    <t>CUST-04434</t>
  </si>
  <si>
    <t>CUST-01943</t>
  </si>
  <si>
    <t>CUST-04992</t>
  </si>
  <si>
    <t>CUST-08549</t>
  </si>
  <si>
    <t>CUST-01733</t>
  </si>
  <si>
    <t>CUST-01504</t>
  </si>
  <si>
    <t>CUST-08632</t>
  </si>
  <si>
    <t>CUST-08322</t>
  </si>
  <si>
    <t>CUST-04224</t>
  </si>
  <si>
    <t>CUST-02166</t>
  </si>
  <si>
    <t>CUST-06605</t>
  </si>
  <si>
    <t>CUST-00035</t>
  </si>
  <si>
    <t>CUST-00820</t>
  </si>
  <si>
    <t>CUST-08975</t>
  </si>
  <si>
    <t>CUST-09565</t>
  </si>
  <si>
    <t>CUST-07362</t>
  </si>
  <si>
    <t>CUST-09163</t>
  </si>
  <si>
    <t>CUST-03738</t>
  </si>
  <si>
    <t>CUST-00031</t>
  </si>
  <si>
    <t>CUST-06339</t>
  </si>
  <si>
    <t>CUST-04014</t>
  </si>
  <si>
    <t>CUST-01655</t>
  </si>
  <si>
    <t>CUST-07711</t>
  </si>
  <si>
    <t>CUST-06887</t>
  </si>
  <si>
    <t>CUST-01469</t>
  </si>
  <si>
    <t>CUST-06757</t>
  </si>
  <si>
    <t>CUST-06717</t>
  </si>
  <si>
    <t>CUST-01227</t>
  </si>
  <si>
    <t>CUST-03279</t>
  </si>
  <si>
    <t>CUST-07446</t>
  </si>
  <si>
    <t>CUST-03563</t>
  </si>
  <si>
    <t>CUST-03800</t>
  </si>
  <si>
    <t>CUST-09114</t>
  </si>
  <si>
    <t>CUST-07805</t>
  </si>
  <si>
    <t>CUST-05024</t>
  </si>
  <si>
    <t>CUST-00863</t>
  </si>
  <si>
    <t>CUST-09287</t>
  </si>
  <si>
    <t>CUST-09816</t>
  </si>
  <si>
    <t>CUST-00451</t>
  </si>
  <si>
    <t>CUST-08686</t>
  </si>
  <si>
    <t>CUST-02914</t>
  </si>
  <si>
    <t>CUST-07375</t>
  </si>
  <si>
    <t>CUST-01120</t>
  </si>
  <si>
    <t>CUST-01914</t>
  </si>
  <si>
    <t>CUST-05878</t>
  </si>
  <si>
    <t>CUST-04421</t>
  </si>
  <si>
    <t>CUST-00092</t>
  </si>
  <si>
    <t>CUST-08112</t>
  </si>
  <si>
    <t>CUST-09417</t>
  </si>
  <si>
    <t>CUST-06756</t>
  </si>
  <si>
    <t>CUST-04553</t>
  </si>
  <si>
    <t>CUST-01354</t>
  </si>
  <si>
    <t>CUST-06322</t>
  </si>
  <si>
    <t>CUST-02338</t>
  </si>
  <si>
    <t>CUST-09371</t>
  </si>
  <si>
    <t>CUST-00431</t>
  </si>
  <si>
    <t>CUST-05755</t>
  </si>
  <si>
    <t>CUST-03155</t>
  </si>
  <si>
    <t>CUST-09613</t>
  </si>
  <si>
    <t>CUST-08050</t>
  </si>
  <si>
    <t>CUST-08902</t>
  </si>
  <si>
    <t>CUST-09576</t>
  </si>
  <si>
    <t>CUST-07593</t>
  </si>
  <si>
    <t>CUST-02063</t>
  </si>
  <si>
    <t>CUST-05978</t>
  </si>
  <si>
    <t>CUST-05833</t>
  </si>
  <si>
    <t>CUST-00410</t>
  </si>
  <si>
    <t>CUST-09713</t>
  </si>
  <si>
    <t>CUST-06187</t>
  </si>
  <si>
    <t>CUST-00137</t>
  </si>
  <si>
    <t>CUST-03678</t>
  </si>
  <si>
    <t>CUST-02926</t>
  </si>
  <si>
    <t>CUST-06802</t>
  </si>
  <si>
    <t>CUST-06225</t>
  </si>
  <si>
    <t>CUST-06582</t>
  </si>
  <si>
    <t>CUST-03721</t>
  </si>
  <si>
    <t>CUST-05563</t>
  </si>
  <si>
    <t>CUST-09164</t>
  </si>
  <si>
    <t>CUST-04898</t>
  </si>
  <si>
    <t>CUST-08662</t>
  </si>
  <si>
    <t>CUST-06600</t>
  </si>
  <si>
    <t>CUST-08831</t>
  </si>
  <si>
    <t>CUST-02901</t>
  </si>
  <si>
    <t>CUST-00533</t>
  </si>
  <si>
    <t>CUST-02281</t>
  </si>
  <si>
    <t>CUST-07188</t>
  </si>
  <si>
    <t>CUST-07768</t>
  </si>
  <si>
    <t>CUST-07481</t>
  </si>
  <si>
    <t>CUST-08492</t>
  </si>
  <si>
    <t>CUST-03892</t>
  </si>
  <si>
    <t>CUST-00340</t>
  </si>
  <si>
    <t>CUST-04636</t>
  </si>
  <si>
    <t>CUST-05766</t>
  </si>
  <si>
    <t>CUST-03598</t>
  </si>
  <si>
    <t>CUST-08553</t>
  </si>
  <si>
    <t>CUST-08802</t>
  </si>
  <si>
    <t>CUST-01048</t>
  </si>
  <si>
    <t xml:space="preserve">Mumbai </t>
  </si>
  <si>
    <t>CUST-09559</t>
  </si>
  <si>
    <t>CUST-07512</t>
  </si>
  <si>
    <t>CUST-07450</t>
  </si>
  <si>
    <t>CUST-09534</t>
  </si>
  <si>
    <t>CUST-05628</t>
  </si>
  <si>
    <t>CUST-05000</t>
  </si>
  <si>
    <t>CUST-09691</t>
  </si>
  <si>
    <t>CUST-04359</t>
  </si>
  <si>
    <t>CUST-01917</t>
  </si>
  <si>
    <t>CUST-05248</t>
  </si>
  <si>
    <t>CUST-06393</t>
  </si>
  <si>
    <t>CUST-08769</t>
  </si>
  <si>
    <t>CUST-07035</t>
  </si>
  <si>
    <t>CUST-07088</t>
  </si>
  <si>
    <t>CUST-08774</t>
  </si>
  <si>
    <t>CUST-06464</t>
  </si>
  <si>
    <t>CUST-07867</t>
  </si>
  <si>
    <t>CUST-06590</t>
  </si>
  <si>
    <t>CUST-06266</t>
  </si>
  <si>
    <t>CUST-02838</t>
  </si>
  <si>
    <t>CUST-03769</t>
  </si>
  <si>
    <t>CUST-06326</t>
  </si>
  <si>
    <t>CUST-03681</t>
  </si>
  <si>
    <t>CUST-00498</t>
  </si>
  <si>
    <t>CUST-01860</t>
  </si>
  <si>
    <t>CUST-02479</t>
  </si>
  <si>
    <t>CUST-05104</t>
  </si>
  <si>
    <t>CUST-05122</t>
  </si>
  <si>
    <t>CUST-03988</t>
  </si>
  <si>
    <t>CUST-07672</t>
  </si>
  <si>
    <t>CUST-03080</t>
  </si>
  <si>
    <t>CUST-06256</t>
  </si>
  <si>
    <t>CUST-00998</t>
  </si>
  <si>
    <t>CUST-06729</t>
  </si>
  <si>
    <t>CUST-03684</t>
  </si>
  <si>
    <t>CUST-01663</t>
  </si>
  <si>
    <t>CUST-03717</t>
  </si>
  <si>
    <t>CUST-07527</t>
  </si>
  <si>
    <t>CUST-08998</t>
  </si>
  <si>
    <t>CUST-00235</t>
  </si>
  <si>
    <t>CUST-03524</t>
  </si>
  <si>
    <t>CUST-02082</t>
  </si>
  <si>
    <t>CUST-08694</t>
  </si>
  <si>
    <t>CUST-01118</t>
  </si>
  <si>
    <t>CUST-04047</t>
  </si>
  <si>
    <t>CUST-00199</t>
  </si>
  <si>
    <t>CUST-09117</t>
  </si>
  <si>
    <t>CUST-06160</t>
  </si>
  <si>
    <t>CUST-08465</t>
  </si>
  <si>
    <t>CUST-07376</t>
  </si>
  <si>
    <t>CUST-03669</t>
  </si>
  <si>
    <t>CUST-05791</t>
  </si>
  <si>
    <t>CUST-05941</t>
  </si>
  <si>
    <t>CUST-00548</t>
  </si>
  <si>
    <t>CUST-08276</t>
  </si>
  <si>
    <t>CUST-04038</t>
  </si>
  <si>
    <t>CUST-07082</t>
  </si>
  <si>
    <t>CUST-01888</t>
  </si>
  <si>
    <t>CUST-03205</t>
  </si>
  <si>
    <t>CUST-00565</t>
  </si>
  <si>
    <t>CUST-04791</t>
  </si>
  <si>
    <t>CUST-08443</t>
  </si>
  <si>
    <t>CUST-05344</t>
  </si>
  <si>
    <t>CUST-08615</t>
  </si>
  <si>
    <t>CUST-03162</t>
  </si>
  <si>
    <t>CUST-02797</t>
  </si>
  <si>
    <t>CUST-00238</t>
  </si>
  <si>
    <t>CUST-01051</t>
  </si>
  <si>
    <t>CUST-06723</t>
  </si>
  <si>
    <t>CUST-04801</t>
  </si>
  <si>
    <t>CUST-09791</t>
  </si>
  <si>
    <t>CUST-05429</t>
  </si>
  <si>
    <t>CUST-03396</t>
  </si>
  <si>
    <t>CUST-09161</t>
  </si>
  <si>
    <t>CUST-03848</t>
  </si>
  <si>
    <t>CUST-00299</t>
  </si>
  <si>
    <t>CUST-03558</t>
  </si>
  <si>
    <t>CUST-01117</t>
  </si>
  <si>
    <t>CUST-05496</t>
  </si>
  <si>
    <t>CUST-01804</t>
  </si>
  <si>
    <t>CUST-03043</t>
  </si>
  <si>
    <t>CUST-01439</t>
  </si>
  <si>
    <t>CUST-07299</t>
  </si>
  <si>
    <t>CUST-02979</t>
  </si>
  <si>
    <t>CUST-04337</t>
  </si>
  <si>
    <t>CUST-09505</t>
  </si>
  <si>
    <t>CUST-05255</t>
  </si>
  <si>
    <t>CUST-09041</t>
  </si>
  <si>
    <t>CUST-00456</t>
  </si>
  <si>
    <t>CUST-05540</t>
  </si>
  <si>
    <t>CUST-02975</t>
  </si>
  <si>
    <t>CUST-07723</t>
  </si>
  <si>
    <t>CUST-06785</t>
  </si>
  <si>
    <t>CUST-07025</t>
  </si>
  <si>
    <t>CUST-00106</t>
  </si>
  <si>
    <t>CUST-01894</t>
  </si>
  <si>
    <t>CUST-04824</t>
  </si>
  <si>
    <t>CUST-09594</t>
  </si>
  <si>
    <t>CUST-05923</t>
  </si>
  <si>
    <t>CUST-03379</t>
  </si>
  <si>
    <t>CUST-07261</t>
  </si>
  <si>
    <t>CUST-02976</t>
  </si>
  <si>
    <t>CUST-07808</t>
  </si>
  <si>
    <t>CUST-00823</t>
  </si>
  <si>
    <t>CUST-07281</t>
  </si>
  <si>
    <t>CUST-05712</t>
  </si>
  <si>
    <t>CUST-01006</t>
  </si>
  <si>
    <t>CUST-04293</t>
  </si>
  <si>
    <t>CUST-09362</t>
  </si>
  <si>
    <t>CUST-02654</t>
  </si>
  <si>
    <t>CUST-06698</t>
  </si>
  <si>
    <t>CUST-08335</t>
  </si>
  <si>
    <t>CUST-08180</t>
  </si>
  <si>
    <t>CUST-07663</t>
  </si>
  <si>
    <t>CUST-09742</t>
  </si>
  <si>
    <t>CUST-06954</t>
  </si>
  <si>
    <t>CUST-06337</t>
  </si>
  <si>
    <t>CUST-07553</t>
  </si>
  <si>
    <t>CUST-00627</t>
  </si>
  <si>
    <t>CUST-06371</t>
  </si>
  <si>
    <t>CUST-01365</t>
  </si>
  <si>
    <t>CUST-03830</t>
  </si>
  <si>
    <t>CUST-09437</t>
  </si>
  <si>
    <t>CUST-00024</t>
  </si>
  <si>
    <t>CUST-09347</t>
  </si>
  <si>
    <t>CUST-09927</t>
  </si>
  <si>
    <t>CUST-01944</t>
  </si>
  <si>
    <t>CUST-08898</t>
  </si>
  <si>
    <t>CUST-04527</t>
  </si>
  <si>
    <t>CUST-00721</t>
  </si>
  <si>
    <t>CUST-02844</t>
  </si>
  <si>
    <t>CUST-07499</t>
  </si>
  <si>
    <t>CUST-03947</t>
  </si>
  <si>
    <t>CUST-05775</t>
  </si>
  <si>
    <t>CUST-06412</t>
  </si>
  <si>
    <t>CUST-09933</t>
  </si>
  <si>
    <t>CUST-02878</t>
  </si>
  <si>
    <t>CUST-05402</t>
  </si>
  <si>
    <t>CUST-04168</t>
  </si>
  <si>
    <t>CUST-03910</t>
  </si>
  <si>
    <t>CUST-01211</t>
  </si>
  <si>
    <t>CUST-06244</t>
  </si>
  <si>
    <t>CUST-00179</t>
  </si>
  <si>
    <t>CUST-09091</t>
  </si>
  <si>
    <t>CUST-07823</t>
  </si>
  <si>
    <t>CUST-00620</t>
  </si>
  <si>
    <t>CUST-07996</t>
  </si>
  <si>
    <t>CUST-02624</t>
  </si>
  <si>
    <t>CUST-02561</t>
  </si>
  <si>
    <t>CUST-08734</t>
  </si>
  <si>
    <t>CUST-08674</t>
  </si>
  <si>
    <t>CUST-04190</t>
  </si>
  <si>
    <t>CUST-00311</t>
  </si>
  <si>
    <t>CUST-06907</t>
  </si>
  <si>
    <t>CUST-04239</t>
  </si>
  <si>
    <t>CUST-08891</t>
  </si>
  <si>
    <t>CUST-09134</t>
  </si>
  <si>
    <t>CUST-09922</t>
  </si>
  <si>
    <t>CUST-03772</t>
  </si>
  <si>
    <t>CUST-01933</t>
  </si>
  <si>
    <t>CUST-03036</t>
  </si>
  <si>
    <t>CUST-07253</t>
  </si>
  <si>
    <t>CUST-07461</t>
  </si>
  <si>
    <t>CUST-08939</t>
  </si>
  <si>
    <t>CUST-07507</t>
  </si>
  <si>
    <t>CUST-09819</t>
  </si>
  <si>
    <t>CUST-09604</t>
  </si>
  <si>
    <t>CUST-00041</t>
  </si>
  <si>
    <t>CUST-05982</t>
  </si>
  <si>
    <t>CUST-00827</t>
  </si>
  <si>
    <t>CUST-04814</t>
  </si>
  <si>
    <t>CUST-06021</t>
  </si>
  <si>
    <t>CUST-03133</t>
  </si>
  <si>
    <t>CUST-08259</t>
  </si>
  <si>
    <t>CUST-08638</t>
  </si>
  <si>
    <t>CUST-08713</t>
  </si>
  <si>
    <t>CUST-08577</t>
  </si>
  <si>
    <t>CUST-08893</t>
  </si>
  <si>
    <t>CUST-09914</t>
  </si>
  <si>
    <t>CUST-09874</t>
  </si>
  <si>
    <t>CUST-00528</t>
  </si>
  <si>
    <t>CUST-03490</t>
  </si>
  <si>
    <t>CUST-06150</t>
  </si>
  <si>
    <t>CUST-03296</t>
  </si>
  <si>
    <t>CUST-05754</t>
  </si>
  <si>
    <t>CUST-02319</t>
  </si>
  <si>
    <t>CUST-06044</t>
  </si>
  <si>
    <t>CUST-02692</t>
  </si>
  <si>
    <t>CUST-06279</t>
  </si>
  <si>
    <t>CUST-04449</t>
  </si>
  <si>
    <t>CUST-00895</t>
  </si>
  <si>
    <t>CUST-04586</t>
  </si>
  <si>
    <t>CUST-04621</t>
  </si>
  <si>
    <t>CUST-03972</t>
  </si>
  <si>
    <t>CUST-09088</t>
  </si>
  <si>
    <t>CUST-00911</t>
  </si>
  <si>
    <t>CUST-02542</t>
  </si>
  <si>
    <t>CUST-02006</t>
  </si>
  <si>
    <t>CUST-04600</t>
  </si>
  <si>
    <t>CUST-00559</t>
  </si>
  <si>
    <t>CUST-00125</t>
  </si>
  <si>
    <t>CUST-01471</t>
  </si>
  <si>
    <t>CUST-05650</t>
  </si>
  <si>
    <t>CUST-05381</t>
  </si>
  <si>
    <t>CUST-09865</t>
  </si>
  <si>
    <t>CUST-07428</t>
  </si>
  <si>
    <t>CUST-05191</t>
  </si>
  <si>
    <t>CUST-02019</t>
  </si>
  <si>
    <t>CUST-01775</t>
  </si>
  <si>
    <t>CUST-01213</t>
  </si>
  <si>
    <t>CUST-01184</t>
  </si>
  <si>
    <t>CUST-00225</t>
  </si>
  <si>
    <t>CUST-07442</t>
  </si>
  <si>
    <t>CUST-01952</t>
  </si>
  <si>
    <t>CUST-07233</t>
  </si>
  <si>
    <t>CUST-05137</t>
  </si>
  <si>
    <t>CUST-00429</t>
  </si>
  <si>
    <t>CUST-09896</t>
  </si>
  <si>
    <t>CUST-01372</t>
  </si>
  <si>
    <t>CUST-05454</t>
  </si>
  <si>
    <t>CUST-04781</t>
  </si>
  <si>
    <t>CUST-09773</t>
  </si>
  <si>
    <t>CUST-03252</t>
  </si>
  <si>
    <t>CUST-00828</t>
  </si>
  <si>
    <t>CUST-03310</t>
  </si>
  <si>
    <t>CUST-04729</t>
  </si>
  <si>
    <t>CUST-03745</t>
  </si>
  <si>
    <t>CUST-05338</t>
  </si>
  <si>
    <t>CUST-02526</t>
  </si>
  <si>
    <t>CUST-01672</t>
  </si>
  <si>
    <t>CUST-05557</t>
  </si>
  <si>
    <t>CUST-05494</t>
  </si>
  <si>
    <t>CUST-02859</t>
  </si>
  <si>
    <t>CUST-01278</t>
  </si>
  <si>
    <t>CUST-08954</t>
  </si>
  <si>
    <t>CUST-00746</t>
  </si>
  <si>
    <t>CUST-05845</t>
  </si>
  <si>
    <t>CUST-08603</t>
  </si>
  <si>
    <t>CUST-04694</t>
  </si>
  <si>
    <t>CUST-00142</t>
  </si>
  <si>
    <t>CUST-09105</t>
  </si>
  <si>
    <t>CUST-04901</t>
  </si>
  <si>
    <t>CUST-08994</t>
  </si>
  <si>
    <t>CUST-05302</t>
  </si>
  <si>
    <t>CUST-07854</t>
  </si>
  <si>
    <t>CUST-08968</t>
  </si>
  <si>
    <t>CUST-02249</t>
  </si>
  <si>
    <t>CUST-00455</t>
  </si>
  <si>
    <t>CUST-04869</t>
  </si>
  <si>
    <t>CUST-07324</t>
  </si>
  <si>
    <t>CUST-00507</t>
  </si>
  <si>
    <t>CUST-07390</t>
  </si>
  <si>
    <t>CUST-03652</t>
  </si>
  <si>
    <t>CUST-00441</t>
  </si>
  <si>
    <t>CUST-03251</t>
  </si>
  <si>
    <t>CUST-06577</t>
  </si>
  <si>
    <t>CUST-01828</t>
  </si>
  <si>
    <t>CUST-00111</t>
  </si>
  <si>
    <t>CUST-07279</t>
  </si>
  <si>
    <t>CUST-02997</t>
  </si>
  <si>
    <t>CUST-07649</t>
  </si>
  <si>
    <t>CUST-03201</t>
  </si>
  <si>
    <t>CUST-01518</t>
  </si>
  <si>
    <t>CUST-00985</t>
  </si>
  <si>
    <t>CUST-00715</t>
  </si>
  <si>
    <t>CUST-01746</t>
  </si>
  <si>
    <t>CUST-05802</t>
  </si>
  <si>
    <t>CUST-01583</t>
  </si>
  <si>
    <t>CUST-05067</t>
  </si>
  <si>
    <t>CUST-02448</t>
  </si>
  <si>
    <t>CUST-05939</t>
  </si>
  <si>
    <t>CUST-07062</t>
  </si>
  <si>
    <t>CUST-07951</t>
  </si>
  <si>
    <t>CUST-03099</t>
  </si>
  <si>
    <t>CUST-08587</t>
  </si>
  <si>
    <t>CUST-00377</t>
  </si>
  <si>
    <t>CUST-09671</t>
  </si>
  <si>
    <t>CUST-00206</t>
  </si>
  <si>
    <t>CUST-06308</t>
  </si>
  <si>
    <t>CUST-02195</t>
  </si>
  <si>
    <t>CUST-05473</t>
  </si>
  <si>
    <t>CUST-07544</t>
  </si>
  <si>
    <t>CUST-07367</t>
  </si>
  <si>
    <t>CUST-08628</t>
  </si>
  <si>
    <t>CUST-02179</t>
  </si>
  <si>
    <t>CUST-06033</t>
  </si>
  <si>
    <t>CUST-03702</t>
  </si>
  <si>
    <t>CUST-06987</t>
  </si>
  <si>
    <t>CUST-06514</t>
  </si>
  <si>
    <t>CUST-03529</t>
  </si>
  <si>
    <t>CUST-00419</t>
  </si>
  <si>
    <t>CUST-00284</t>
  </si>
  <si>
    <t>CUST-03551</t>
  </si>
  <si>
    <t>CUST-04075</t>
  </si>
  <si>
    <t>CUST-00872</t>
  </si>
  <si>
    <t>CUST-02146</t>
  </si>
  <si>
    <t>CUST-09098</t>
  </si>
  <si>
    <t>CUST-00355</t>
  </si>
  <si>
    <t>CUST-08005</t>
  </si>
  <si>
    <t>CUST-08510</t>
  </si>
  <si>
    <t>CUST-02363</t>
  </si>
  <si>
    <t>CUST-06753</t>
  </si>
  <si>
    <t>CUST-09619</t>
  </si>
  <si>
    <t>CUST-06972</t>
  </si>
  <si>
    <t>CUST-07377</t>
  </si>
  <si>
    <t>CUST-05262</t>
  </si>
  <si>
    <t>CUST-05756</t>
  </si>
  <si>
    <t>CUST-01141</t>
  </si>
  <si>
    <t>CUST-05693</t>
  </si>
  <si>
    <t>CUST-06813</t>
  </si>
  <si>
    <t>CUST-05566</t>
  </si>
  <si>
    <t>CUST-09783</t>
  </si>
  <si>
    <t>CUST-05698</t>
  </si>
  <si>
    <t>CUST-04187</t>
  </si>
  <si>
    <t>CUST-06544</t>
  </si>
  <si>
    <t>CUST-04555</t>
  </si>
  <si>
    <t>CUST-02024</t>
  </si>
  <si>
    <t>CUST-01634</t>
  </si>
  <si>
    <t>CUST-01639</t>
  </si>
  <si>
    <t>CUST-00779</t>
  </si>
  <si>
    <t>CUST-08875</t>
  </si>
  <si>
    <t>CUST-04522</t>
  </si>
  <si>
    <t>CUST-03736</t>
  </si>
  <si>
    <t>CUST-00376</t>
  </si>
  <si>
    <t>CUST-02423</t>
  </si>
  <si>
    <t>CUST-04980</t>
  </si>
  <si>
    <t>CUST-05697</t>
  </si>
  <si>
    <t>CUST-04788</t>
  </si>
  <si>
    <t>CUST-06760</t>
  </si>
  <si>
    <t>CUST-08843</t>
  </si>
  <si>
    <t>CUST-06020</t>
  </si>
  <si>
    <t>CUST-07922</t>
  </si>
  <si>
    <t>CUST-06937</t>
  </si>
  <si>
    <t>CUST-08343</t>
  </si>
  <si>
    <t>CUST-04414</t>
  </si>
  <si>
    <t>CUST-03347</t>
  </si>
  <si>
    <t>CUST-01169</t>
  </si>
  <si>
    <t>CUST-08924</t>
  </si>
  <si>
    <t>CUST-01903</t>
  </si>
  <si>
    <t>CUST-00631</t>
  </si>
  <si>
    <t>CUST-04605</t>
  </si>
  <si>
    <t>CUST-04330</t>
  </si>
  <si>
    <t>CUST-09546</t>
  </si>
  <si>
    <t>CUST-03209</t>
  </si>
  <si>
    <t>CUST-02595</t>
  </si>
  <si>
    <t>CUST-00177</t>
  </si>
  <si>
    <t>CUST-03631</t>
  </si>
  <si>
    <t>CUST-03898</t>
  </si>
  <si>
    <t>CUST-09743</t>
  </si>
  <si>
    <t>CUST-06853</t>
  </si>
  <si>
    <t>CUST-09889</t>
  </si>
  <si>
    <t>CUST-09708</t>
  </si>
  <si>
    <t>CUST-04851</t>
  </si>
  <si>
    <t>CUST-04888</t>
  </si>
  <si>
    <t>CUST-03787</t>
  </si>
  <si>
    <t>CUST-03934</t>
  </si>
  <si>
    <t>CUST-01551</t>
  </si>
  <si>
    <t>CUST-09147</t>
  </si>
  <si>
    <t>CUST-09070</t>
  </si>
  <si>
    <t>CUST-00126</t>
  </si>
  <si>
    <t>CUST-07396</t>
  </si>
  <si>
    <t>CUST-03782</t>
  </si>
  <si>
    <t>CUST-09728</t>
  </si>
  <si>
    <t>CUST-03367</t>
  </si>
  <si>
    <t>CUST-01600</t>
  </si>
  <si>
    <t>CUST-01503</t>
  </si>
  <si>
    <t>CUST-08706</t>
  </si>
  <si>
    <t>CUST-08830</t>
  </si>
  <si>
    <t>CUST-02015</t>
  </si>
  <si>
    <t>CUST-03206</t>
  </si>
  <si>
    <t>CUST-06841</t>
  </si>
  <si>
    <t>CUST-08234</t>
  </si>
  <si>
    <t>CUST-02440</t>
  </si>
  <si>
    <t>CUST-06806</t>
  </si>
  <si>
    <t>CUST-08948</t>
  </si>
  <si>
    <t>CUST-09869</t>
  </si>
  <si>
    <t>CUST-01417</t>
  </si>
  <si>
    <t>CUST-05261</t>
  </si>
  <si>
    <t>CUST-07689</t>
  </si>
  <si>
    <t>CUST-07235</t>
  </si>
  <si>
    <t>CUST-08885</t>
  </si>
  <si>
    <t>CUST-05265</t>
  </si>
  <si>
    <t>CUST-01416</t>
  </si>
  <si>
    <t>CUST-05004</t>
  </si>
  <si>
    <t>CUST-04332</t>
  </si>
  <si>
    <t>CUST-04397</t>
  </si>
  <si>
    <t>CUST-02741</t>
  </si>
  <si>
    <t>CUST-07720</t>
  </si>
  <si>
    <t>CUST-09153</t>
  </si>
  <si>
    <t>CUST-05926</t>
  </si>
  <si>
    <t>CUST-04531</t>
  </si>
  <si>
    <t>CUST-01830</t>
  </si>
  <si>
    <t>CUST-08146</t>
  </si>
  <si>
    <t>CUST-07945</t>
  </si>
  <si>
    <t>CUST-06609</t>
  </si>
  <si>
    <t>CUST-09549</t>
  </si>
  <si>
    <t>CUST-09663</t>
  </si>
  <si>
    <t>CUST-04959</t>
  </si>
  <si>
    <t>CUST-08574</t>
  </si>
  <si>
    <t>CUST-05237</t>
  </si>
  <si>
    <t>CUST-00873</t>
  </si>
  <si>
    <t>CUST-00936</t>
  </si>
  <si>
    <t>CUST-06455</t>
  </si>
  <si>
    <t>CUST-07223</t>
  </si>
  <si>
    <t>CUST-07955</t>
  </si>
  <si>
    <t>CUST-02746</t>
  </si>
  <si>
    <t>CUST-08719</t>
  </si>
  <si>
    <t>CUST-01934</t>
  </si>
  <si>
    <t>CUST-08190</t>
  </si>
  <si>
    <t>CUST-07392</t>
  </si>
  <si>
    <t>CUST-06475</t>
  </si>
  <si>
    <t>CUST-06951</t>
  </si>
  <si>
    <t>CUST-08141</t>
  </si>
  <si>
    <t>CUST-00929</t>
  </si>
  <si>
    <t>CUST-08562</t>
  </si>
  <si>
    <t>CUST-06010</t>
  </si>
  <si>
    <t>CUST-03863</t>
  </si>
  <si>
    <t>CUST-04378</t>
  </si>
  <si>
    <t>CUST-09208</t>
  </si>
  <si>
    <t>CUST-03002</t>
  </si>
  <si>
    <t>CUST-05870</t>
  </si>
  <si>
    <t>CUST-05946</t>
  </si>
  <si>
    <t>CUST-07671</t>
  </si>
  <si>
    <t>CUST-01579</t>
  </si>
  <si>
    <t>CUST-04436</t>
  </si>
  <si>
    <t>CUST-02510</t>
  </si>
  <si>
    <t>CUST-00898</t>
  </si>
  <si>
    <t>CUST-07843</t>
  </si>
  <si>
    <t>CUST-03957</t>
  </si>
  <si>
    <t>CUST-04492</t>
  </si>
  <si>
    <t>CUST-04275</t>
  </si>
  <si>
    <t>CUST-08743</t>
  </si>
  <si>
    <t>CUST-07115</t>
  </si>
  <si>
    <t>CUST-03019</t>
  </si>
  <si>
    <t>CUST-05164</t>
  </si>
  <si>
    <t>CUST-00803</t>
  </si>
  <si>
    <t>CUST-01919</t>
  </si>
  <si>
    <t>CUST-08399</t>
  </si>
  <si>
    <t>CUST-07426</t>
  </si>
  <si>
    <t>CUST-00207</t>
  </si>
  <si>
    <t>CUST-03100</t>
  </si>
  <si>
    <t>CUST-04548</t>
  </si>
  <si>
    <t>CUST-09172</t>
  </si>
  <si>
    <t>CUST-02988</t>
  </si>
  <si>
    <t>CUST-00070</t>
  </si>
  <si>
    <t>CUST-02386</t>
  </si>
  <si>
    <t>CUST-09152</t>
  </si>
  <si>
    <t>CUST-07624</t>
  </si>
  <si>
    <t>CUST-00993</t>
  </si>
  <si>
    <t>CUST-03320</t>
  </si>
  <si>
    <t>CUST-03374</t>
  </si>
  <si>
    <t>CUST-06100</t>
  </si>
  <si>
    <t>CUST-03665</t>
  </si>
  <si>
    <t>CUST-09079</t>
  </si>
  <si>
    <t>CUST-06716</t>
  </si>
  <si>
    <t>CUST-02167</t>
  </si>
  <si>
    <t>CUST-05316</t>
  </si>
  <si>
    <t>CUST-04031</t>
  </si>
  <si>
    <t>CUST-00859</t>
  </si>
  <si>
    <t>CUST-00466</t>
  </si>
  <si>
    <t>CUST-09894</t>
  </si>
  <si>
    <t>CUST-06134</t>
  </si>
  <si>
    <t>CUST-00297</t>
  </si>
  <si>
    <t>CUST-05694</t>
  </si>
  <si>
    <t>CUST-09502</t>
  </si>
  <si>
    <t>CUST-01359</t>
  </si>
  <si>
    <t>CUST-08223</t>
  </si>
  <si>
    <t>CUST-06265</t>
  </si>
  <si>
    <t>CUST-09882</t>
  </si>
  <si>
    <t>CUST-06896</t>
  </si>
  <si>
    <t>CUST-07718</t>
  </si>
  <si>
    <t>CUST-04676</t>
  </si>
  <si>
    <t>CUST-09818</t>
  </si>
  <si>
    <t>CUST-06338</t>
  </si>
  <si>
    <t>CUST-02571</t>
  </si>
  <si>
    <t>CUST-03903</t>
  </si>
  <si>
    <t>CUST-02544</t>
  </si>
  <si>
    <t>CUST-07075</t>
  </si>
  <si>
    <t>CUST-02091</t>
  </si>
  <si>
    <t>CUST-08997</t>
  </si>
  <si>
    <t>CUST-07371</t>
  </si>
  <si>
    <t>CUST-01256</t>
  </si>
  <si>
    <t>CUST-02155</t>
  </si>
  <si>
    <t>CUST-01288</t>
  </si>
  <si>
    <t>CUST-02873</t>
  </si>
  <si>
    <t>CUST-08025</t>
  </si>
  <si>
    <t>CUST-06417</t>
  </si>
  <si>
    <t>CUST-08600</t>
  </si>
  <si>
    <t>CUST-02184</t>
  </si>
  <si>
    <t>CUST-03026</t>
  </si>
  <si>
    <t>CUST-08182</t>
  </si>
  <si>
    <t>CUST-09550</t>
  </si>
  <si>
    <t>CUST-06762</t>
  </si>
  <si>
    <t>CUST-05909</t>
  </si>
  <si>
    <t>CUST-09240</t>
  </si>
  <si>
    <t>CUST-07948</t>
  </si>
  <si>
    <t>CUST-09221</t>
  </si>
  <si>
    <t>CUST-08560</t>
  </si>
  <si>
    <t>CUST-04036</t>
  </si>
  <si>
    <t>CUST-07175</t>
  </si>
  <si>
    <t>CUST-07852</t>
  </si>
  <si>
    <t>CUST-02803</t>
  </si>
  <si>
    <t>CUST-09612</t>
  </si>
  <si>
    <t>CUST-03896</t>
  </si>
  <si>
    <t>CUST-07120</t>
  </si>
  <si>
    <t>CUST-00837</t>
  </si>
  <si>
    <t>CUST-05867</t>
  </si>
  <si>
    <t>CUST-05476</t>
  </si>
  <si>
    <t>CUST-00546</t>
  </si>
  <si>
    <t>CUST-04612</t>
  </si>
  <si>
    <t>CUST-02410</t>
  </si>
  <si>
    <t>CUST-03210</t>
  </si>
  <si>
    <t>CUST-07703</t>
  </si>
  <si>
    <t>CUST-08470</t>
  </si>
  <si>
    <t>CUST-00430</t>
  </si>
  <si>
    <t>CUST-04900</t>
  </si>
  <si>
    <t>CUST-09445</t>
  </si>
  <si>
    <t>CUST-07344</t>
  </si>
  <si>
    <t>CUST-09541</t>
  </si>
  <si>
    <t>CUST-01980</t>
  </si>
  <si>
    <t>CUST-08408</t>
  </si>
  <si>
    <t>CUST-07917</t>
  </si>
  <si>
    <t>CUST-02217</t>
  </si>
  <si>
    <t>CUST-00269</t>
  </si>
  <si>
    <t>CUST-03932</t>
  </si>
  <si>
    <t>CUST-09641</t>
  </si>
  <si>
    <t>CUST-00018</t>
  </si>
  <si>
    <t>CUST-06718</t>
  </si>
  <si>
    <t>CUST-01152</t>
  </si>
  <si>
    <t>CUST-04875</t>
  </si>
  <si>
    <t>CUST-07959</t>
  </si>
  <si>
    <t>CUST-06372</t>
  </si>
  <si>
    <t>CUST-00253</t>
  </si>
  <si>
    <t>CUST-04740</t>
  </si>
  <si>
    <t>CUST-01505</t>
  </si>
  <si>
    <t>CUST-03470</t>
  </si>
  <si>
    <t>CUST-04193</t>
  </si>
  <si>
    <t>CUST-06122</t>
  </si>
  <si>
    <t>CUST-08380</t>
  </si>
  <si>
    <t>CUST-06367</t>
  </si>
  <si>
    <t>CUST-07387</t>
  </si>
  <si>
    <t>CUST-05299</t>
  </si>
  <si>
    <t>CUST-03536</t>
  </si>
  <si>
    <t>CUST-02161</t>
  </si>
  <si>
    <t>CUST-08516</t>
  </si>
  <si>
    <t>CUST-06146</t>
  </si>
  <si>
    <t>CUST-05608</t>
  </si>
  <si>
    <t>CUST-06824</t>
  </si>
  <si>
    <t>CUST-09674</t>
  </si>
  <si>
    <t>CUST-01553</t>
  </si>
  <si>
    <t>CUST-00077</t>
  </si>
  <si>
    <t>CUST-09084</t>
  </si>
  <si>
    <t>CUST-04985</t>
  </si>
  <si>
    <t>CUST-09341</t>
  </si>
  <si>
    <t>CUST-08429</t>
  </si>
  <si>
    <t>CUST-06837</t>
  </si>
  <si>
    <t>CUST-06680</t>
  </si>
  <si>
    <t>CUST-03093</t>
  </si>
  <si>
    <t>CUST-03958</t>
  </si>
  <si>
    <t>CUST-09122</t>
  </si>
  <si>
    <t>CUST-08288</t>
  </si>
  <si>
    <t>CUST-05486</t>
  </si>
  <si>
    <t>CUST-03500</t>
  </si>
  <si>
    <t>CUST-01080</t>
  </si>
  <si>
    <t>CUST-03915</t>
  </si>
  <si>
    <t>CUST-04944</t>
  </si>
  <si>
    <t>CUST-09759</t>
  </si>
  <si>
    <t>CUST-06673</t>
  </si>
  <si>
    <t>CUST-09424</t>
  </si>
  <si>
    <t>CUST-00561</t>
  </si>
  <si>
    <t>CUST-09672</t>
  </si>
  <si>
    <t>CUST-08928</t>
  </si>
  <si>
    <t>CUST-01482</t>
  </si>
  <si>
    <t>CUST-03514</t>
  </si>
  <si>
    <t>CUST-04118</t>
  </si>
  <si>
    <t>CUST-04539</t>
  </si>
  <si>
    <t>CUST-02123</t>
  </si>
  <si>
    <t>CUST-06768</t>
  </si>
  <si>
    <t>CUST-08648</t>
  </si>
  <si>
    <t>CUST-08433</t>
  </si>
  <si>
    <t>CUST-09770</t>
  </si>
  <si>
    <t>CUST-00908</t>
  </si>
  <si>
    <t>CUST-01977</t>
  </si>
  <si>
    <t>CUST-03825</t>
  </si>
  <si>
    <t>CUST-04331</t>
  </si>
  <si>
    <t>CUST-02198</t>
  </si>
  <si>
    <t>CUST-03968</t>
  </si>
  <si>
    <t>CUST-02229</t>
  </si>
  <si>
    <t>CUST-08045</t>
  </si>
  <si>
    <t>CUST-06423</t>
  </si>
  <si>
    <t>CUST-09138</t>
  </si>
  <si>
    <t>CUST-03280</t>
  </si>
  <si>
    <t>CUST-08776</t>
  </si>
  <si>
    <t>CUST-07627</t>
  </si>
  <si>
    <t>CUST-09632</t>
  </si>
  <si>
    <t>CUST-06727</t>
  </si>
  <si>
    <t>CUST-03860</t>
  </si>
  <si>
    <t>CUST-08809</t>
  </si>
  <si>
    <t>CUST-07042</t>
  </si>
  <si>
    <t>CUST-08543</t>
  </si>
  <si>
    <t>CUST-03559</t>
  </si>
  <si>
    <t>CUST-01636</t>
  </si>
  <si>
    <t>CUST-02062</t>
  </si>
  <si>
    <t>CUST-08043</t>
  </si>
  <si>
    <t>CUST-04154</t>
  </si>
  <si>
    <t>CUST-03761</t>
  </si>
  <si>
    <t>CUST-07910</t>
  </si>
  <si>
    <t>CUST-02193</t>
  </si>
  <si>
    <t>CUST-01473</t>
  </si>
  <si>
    <t>CUST-08836</t>
  </si>
  <si>
    <t>CUST-01204</t>
  </si>
  <si>
    <t>CUST-01455</t>
  </si>
  <si>
    <t>CUST-00647</t>
  </si>
  <si>
    <t>CUST-09533</t>
  </si>
  <si>
    <t>CUST-06883</t>
  </si>
  <si>
    <t>CUST-09760</t>
  </si>
  <si>
    <t>CUST-05665</t>
  </si>
  <si>
    <t>CUST-03076</t>
  </si>
  <si>
    <t>CUST-04562</t>
  </si>
  <si>
    <t>CUST-03072</t>
  </si>
  <si>
    <t>CUST-05686</t>
  </si>
  <si>
    <t>CUST-03603</t>
  </si>
  <si>
    <t>CUST-05105</t>
  </si>
  <si>
    <t>BENGALURU</t>
  </si>
  <si>
    <t>CUST-09618</t>
  </si>
  <si>
    <t>CUST-01580</t>
  </si>
  <si>
    <t>CUST-01305</t>
  </si>
  <si>
    <t>CUST-09812</t>
  </si>
  <si>
    <t>CUST-05392</t>
  </si>
  <si>
    <t>CUST-00347</t>
  </si>
  <si>
    <t>CUST-04599</t>
  </si>
  <si>
    <t>CUST-05329</t>
  </si>
  <si>
    <t>CUST-01644</t>
  </si>
  <si>
    <t>CUST-02991</t>
  </si>
  <si>
    <t>CUST-00834</t>
  </si>
  <si>
    <t>CUST-07911</t>
  </si>
  <si>
    <t>CUST-06237</t>
  </si>
  <si>
    <t>CUST-07882</t>
  </si>
  <si>
    <t>CUST-08950</t>
  </si>
  <si>
    <t>CUST-01165</t>
  </si>
  <si>
    <t>CUST-08589</t>
  </si>
  <si>
    <t>CUST-03596</t>
  </si>
  <si>
    <t>CUST-01293</t>
  </si>
  <si>
    <t>CUST-05522</t>
  </si>
  <si>
    <t>CUST-04639</t>
  </si>
  <si>
    <t>CUST-01492</t>
  </si>
  <si>
    <t>CUST-08350</t>
  </si>
  <si>
    <t>CUST-08999</t>
  </si>
  <si>
    <t>CUST-08586</t>
  </si>
  <si>
    <t>CUST-07678</t>
  </si>
  <si>
    <t>CUST-03051</t>
  </si>
  <si>
    <t>CUST-09778</t>
  </si>
  <si>
    <t>CUST-09460</t>
  </si>
  <si>
    <t>CUST-04662</t>
  </si>
  <si>
    <t>CUST-00264</t>
  </si>
  <si>
    <t>CUST-09478</t>
  </si>
  <si>
    <t>CUST-05421</t>
  </si>
  <si>
    <t>CUST-00382</t>
  </si>
  <si>
    <t>CUST-04500</t>
  </si>
  <si>
    <t>CUST-00614</t>
  </si>
  <si>
    <t>CUST-04135</t>
  </si>
  <si>
    <t>CUST-00216</t>
  </si>
  <si>
    <t>CUST-08449</t>
  </si>
  <si>
    <t>CUST-09391</t>
  </si>
  <si>
    <t>CUST-05199</t>
  </si>
  <si>
    <t>CUST-06075</t>
  </si>
  <si>
    <t>CUST-07980</t>
  </si>
  <si>
    <t>CUST-03427</t>
  </si>
  <si>
    <t>CUST-02866</t>
  </si>
  <si>
    <t>CUST-03387</t>
  </si>
  <si>
    <t>CUST-01113</t>
  </si>
  <si>
    <t>CUST-08720</t>
  </si>
  <si>
    <t>CUST-07012</t>
  </si>
  <si>
    <t>CUST-03404</t>
  </si>
  <si>
    <t>CUST-08974</t>
  </si>
  <si>
    <t>CUST-07822</t>
  </si>
  <si>
    <t>CUST-01694</t>
  </si>
  <si>
    <t>CUST-05714</t>
  </si>
  <si>
    <t>CUST-09647</t>
  </si>
  <si>
    <t>CUST-06284</t>
  </si>
  <si>
    <t>CUST-03056</t>
  </si>
  <si>
    <t>CUST-00033</t>
  </si>
  <si>
    <t>CUST-05902</t>
  </si>
  <si>
    <t>CUST-00115</t>
  </si>
  <si>
    <t>CUST-04812</t>
  </si>
  <si>
    <t>CUST-01028</t>
  </si>
  <si>
    <t>CUST-06385</t>
  </si>
  <si>
    <t>CUST-04917</t>
  </si>
  <si>
    <t>CUST-08981</t>
  </si>
  <si>
    <t>CUST-08793</t>
  </si>
  <si>
    <t>CUST-03272</t>
  </si>
  <si>
    <t>CUST-00587</t>
  </si>
  <si>
    <t>CUST-01348</t>
  </si>
  <si>
    <t>CUST-07476</t>
  </si>
  <si>
    <t>CUST-01099</t>
  </si>
  <si>
    <t>CUST-05460</t>
  </si>
  <si>
    <t>CUST-00394</t>
  </si>
  <si>
    <t>CUST-08403</t>
  </si>
  <si>
    <t>BHUBANESWAR</t>
  </si>
  <si>
    <t>CUST-08363</t>
  </si>
  <si>
    <t>CUST-00725</t>
  </si>
  <si>
    <t>CUST-07151</t>
  </si>
  <si>
    <t>CUST-02446</t>
  </si>
  <si>
    <t>CUST-05948</t>
  </si>
  <si>
    <t>kochi</t>
  </si>
  <si>
    <t>CUST-03478</t>
  </si>
  <si>
    <t>CUST-05619</t>
  </si>
  <si>
    <t>CUST-02329</t>
  </si>
  <si>
    <t>CUST-04314</t>
  </si>
  <si>
    <t>CUST-00305</t>
  </si>
  <si>
    <t>CUST-01710</t>
  </si>
  <si>
    <t>CUST-00984</t>
  </si>
  <si>
    <t>CUST-04286</t>
  </si>
  <si>
    <t>CUST-09462</t>
  </si>
  <si>
    <t>CUST-09158</t>
  </si>
  <si>
    <t>CUST-05718</t>
  </si>
  <si>
    <t>CUST-00554</t>
  </si>
  <si>
    <t>CUST-00544</t>
  </si>
  <si>
    <t>CUST-08353</t>
  </si>
  <si>
    <t>CUST-03308</t>
  </si>
  <si>
    <t>CUST-01409</t>
  </si>
  <si>
    <t>CUST-05477</t>
  </si>
  <si>
    <t>CUST-08270</t>
  </si>
  <si>
    <t>CUST-01254</t>
  </si>
  <si>
    <t>CUST-04787</t>
  </si>
  <si>
    <t>CUST-09803</t>
  </si>
  <si>
    <t>CUST-04946</t>
  </si>
  <si>
    <t>CUST-00999</t>
  </si>
  <si>
    <t>CUST-03129</t>
  </si>
  <si>
    <t>CUST-02788</t>
  </si>
  <si>
    <t>CUST-09136</t>
  </si>
  <si>
    <t>CUST-08394</t>
  </si>
  <si>
    <t>CUST-04501</t>
  </si>
  <si>
    <t>CUST-05880</t>
  </si>
  <si>
    <t>CUST-00667</t>
  </si>
  <si>
    <t>CUST-07841</t>
  </si>
  <si>
    <t>CUST-02680</t>
  </si>
  <si>
    <t>CUST-01414</t>
  </si>
  <si>
    <t>CUST-07813</t>
  </si>
  <si>
    <t>CUST-00529</t>
  </si>
  <si>
    <t>CUST-09809</t>
  </si>
  <si>
    <t>CUST-09394</t>
  </si>
  <si>
    <t>CUST-08958</t>
  </si>
  <si>
    <t>CUST-04444</t>
  </si>
  <si>
    <t>CUST-02061</t>
  </si>
  <si>
    <t>CUST-00486</t>
  </si>
  <si>
    <t>CUST-03592</t>
  </si>
  <si>
    <t>CUST-08667</t>
  </si>
  <si>
    <t>CUST-03852</t>
  </si>
  <si>
    <t>CUST-07263</t>
  </si>
  <si>
    <t>CUST-03858</t>
  </si>
  <si>
    <t>CUST-00712</t>
  </si>
  <si>
    <t>CUST-09304</t>
  </si>
  <si>
    <t>CUST-00862</t>
  </si>
  <si>
    <t>CUST-06779</t>
  </si>
  <si>
    <t>CUST-02782</t>
  </si>
  <si>
    <t>CUST-04200</t>
  </si>
  <si>
    <t>CUST-03864</t>
  </si>
  <si>
    <t>CUST-02918</t>
  </si>
  <si>
    <t>CUST-09174</t>
  </si>
  <si>
    <t>CUST-09078</t>
  </si>
  <si>
    <t>CUST-09822</t>
  </si>
  <si>
    <t>CUST-01549</t>
  </si>
  <si>
    <t>CUST-06299</t>
  </si>
  <si>
    <t>CUST-01598</t>
  </si>
  <si>
    <t>CUST-07143</t>
  </si>
  <si>
    <t>CUST-09192</t>
  </si>
  <si>
    <t>CUST-04255</t>
  </si>
  <si>
    <t>CUST-08735</t>
  </si>
  <si>
    <t>CUST-01468</t>
  </si>
  <si>
    <t>CUST-00338</t>
  </si>
  <si>
    <t>CUST-03289</t>
  </si>
  <si>
    <t>CUST-05574</t>
  </si>
  <si>
    <t>CUST-07117</t>
  </si>
  <si>
    <t>CUST-07853</t>
  </si>
  <si>
    <t>CUST-01526</t>
  </si>
  <si>
    <t>CUST-07536</t>
  </si>
  <si>
    <t>CUST-08684</t>
  </si>
  <si>
    <t>CUST-01124</t>
  </si>
  <si>
    <t>CUST-09469</t>
  </si>
  <si>
    <t>CUST-00227</t>
  </si>
  <si>
    <t>CUST-06477</t>
  </si>
  <si>
    <t>CUST-01029</t>
  </si>
  <si>
    <t>CUST-03670</t>
  </si>
  <si>
    <t>CUST-03904</t>
  </si>
  <si>
    <t>CUST-07751</t>
  </si>
  <si>
    <t>CUST-09368</t>
  </si>
  <si>
    <t>CUST-00556</t>
  </si>
  <si>
    <t>CUST-02138</t>
  </si>
  <si>
    <t>CUST-07759</t>
  </si>
  <si>
    <t>CUST-01341</t>
  </si>
  <si>
    <t>CUST-07202</t>
  </si>
  <si>
    <t>CUST-08610</t>
  </si>
  <si>
    <t>CUST-09826</t>
  </si>
  <si>
    <t>CUST-07017</t>
  </si>
  <si>
    <t>CUST-03687</t>
  </si>
  <si>
    <t>CUST-07781</t>
  </si>
  <si>
    <t>CUST-02880</t>
  </si>
  <si>
    <t>CUST-06442</t>
  </si>
  <si>
    <t>CUST-07537</t>
  </si>
  <si>
    <t>CUST-08237</t>
  </si>
  <si>
    <t>CUST-08842</t>
  </si>
  <si>
    <t>CUST-00708</t>
  </si>
  <si>
    <t>CUST-09182</t>
  </si>
  <si>
    <t>CUST-09666</t>
  </si>
  <si>
    <t>CUST-00490</t>
  </si>
  <si>
    <t>CUST-03729</t>
  </si>
  <si>
    <t>CUST-04416</t>
  </si>
  <si>
    <t>CUST-03659</t>
  </si>
  <si>
    <t>CUST-00292</t>
  </si>
  <si>
    <t>CUST-03833</t>
  </si>
  <si>
    <t>CUST-01172</t>
  </si>
  <si>
    <t>CUST-03277</t>
  </si>
  <si>
    <t>CUST-05552</t>
  </si>
  <si>
    <t>CUST-02777</t>
  </si>
  <si>
    <t>CUST-09763</t>
  </si>
  <si>
    <t>CUST-01656</t>
  </si>
  <si>
    <t>CUST-05507</t>
  </si>
  <si>
    <t>CUST-02677</t>
  </si>
  <si>
    <t>CUST-08539</t>
  </si>
  <si>
    <t>CUST-00022</t>
  </si>
  <si>
    <t>CUST-04423</t>
  </si>
  <si>
    <t>CUST-07352</t>
  </si>
  <si>
    <t>CUST-00477</t>
  </si>
  <si>
    <t>CUST-07971</t>
  </si>
  <si>
    <t>CUST-09023</t>
  </si>
  <si>
    <t>CUST-07966</t>
  </si>
  <si>
    <t>CUST-02513</t>
  </si>
  <si>
    <t>CUST-02066</t>
  </si>
  <si>
    <t>CUST-00104</t>
  </si>
  <si>
    <t>CUST-08221</t>
  </si>
  <si>
    <t>CUST-09119</t>
  </si>
  <si>
    <t>CUST-04632</t>
  </si>
  <si>
    <t>CUST-07893</t>
  </si>
  <si>
    <t>CUST-04635</t>
  </si>
  <si>
    <t>CUST-00524</t>
  </si>
  <si>
    <t>CUST-05089</t>
  </si>
  <si>
    <t>CUST-06348</t>
  </si>
  <si>
    <t>CUST-05927</t>
  </si>
  <si>
    <t>CUST-05703</t>
  </si>
  <si>
    <t>CUST-08879</t>
  </si>
  <si>
    <t>CUST-04827</t>
  </si>
  <si>
    <t>CUST-00067</t>
  </si>
  <si>
    <t>CUST-08597</t>
  </si>
  <si>
    <t>CUST-08741</t>
  </si>
  <si>
    <t>CUST-03046</t>
  </si>
  <si>
    <t>CUST-04336</t>
  </si>
  <si>
    <t>CUST-03900</t>
  </si>
  <si>
    <t>CUST-06397</t>
  </si>
  <si>
    <t>CUST-06245</t>
  </si>
  <si>
    <t>CUST-01940</t>
  </si>
  <si>
    <t>CUST-02667</t>
  </si>
  <si>
    <t>CUST-01397</t>
  </si>
  <si>
    <t>CUST-02869</t>
  </si>
  <si>
    <t>CUST-00752</t>
  </si>
  <si>
    <t>CUST-08626</t>
  </si>
  <si>
    <t>CUST-08781</t>
  </si>
  <si>
    <t>CUST-04585</t>
  </si>
  <si>
    <t>CUST-04066</t>
  </si>
  <si>
    <t>CUST-08088</t>
  </si>
  <si>
    <t>CUST-05113</t>
  </si>
  <si>
    <t>CUST-02107</t>
  </si>
  <si>
    <t>CUST-02234</t>
  </si>
  <si>
    <t>CUST-08310</t>
  </si>
  <si>
    <t>CUST-09685</t>
  </si>
  <si>
    <t>CUST-09707</t>
  </si>
  <si>
    <t>CUST-09630</t>
  </si>
  <si>
    <t>CUST-06416</t>
  </si>
  <si>
    <t>CUST-02004</t>
  </si>
  <si>
    <t>CUST-06347</t>
  </si>
  <si>
    <t>CUST-08407</t>
  </si>
  <si>
    <t>CUST-03556</t>
  </si>
  <si>
    <t>CUST-00703</t>
  </si>
  <si>
    <t>CUST-08947</t>
  </si>
  <si>
    <t>CUST-05821</t>
  </si>
  <si>
    <t>CUST-00011</t>
  </si>
  <si>
    <t>CUST-07602</t>
  </si>
  <si>
    <t>CUST-02201</t>
  </si>
  <si>
    <t>CUST-02098</t>
  </si>
  <si>
    <t>CUST-05075</t>
  </si>
  <si>
    <t>CUST-02273</t>
  </si>
  <si>
    <t>CUST-08452</t>
  </si>
  <si>
    <t>CUST-00775</t>
  </si>
  <si>
    <t>CUST-00760</t>
  </si>
  <si>
    <t>CUST-07176</t>
  </si>
  <si>
    <t>CUST-05708</t>
  </si>
  <si>
    <t>CUST-05033</t>
  </si>
  <si>
    <t>CUST-06317</t>
  </si>
  <si>
    <t>CUST-08929</t>
  </si>
  <si>
    <t>CUST-06172</t>
  </si>
  <si>
    <t>CUST-02966</t>
  </si>
  <si>
    <t>CUST-04207</t>
  </si>
  <si>
    <t>CUST-01607</t>
  </si>
  <si>
    <t>CUST-04948</t>
  </si>
  <si>
    <t>CUST-09032</t>
  </si>
  <si>
    <t>CUST-07089</t>
  </si>
  <si>
    <t>CUST-00491</t>
  </si>
  <si>
    <t>CUST-01191</t>
  </si>
  <si>
    <t>CUST-04003</t>
  </si>
  <si>
    <t>CUST-01090</t>
  </si>
  <si>
    <t>CUST-04243</t>
  </si>
  <si>
    <t>CUST-01480</t>
  </si>
  <si>
    <t>CUST-05896</t>
  </si>
  <si>
    <t>CUST-03202</t>
  </si>
  <si>
    <t>CUST-06164</t>
  </si>
  <si>
    <t>CUST-06003</t>
  </si>
  <si>
    <t>CUST-09384</t>
  </si>
  <si>
    <t>CUST-07144</t>
  </si>
  <si>
    <t>CUST-05395</t>
  </si>
  <si>
    <t>CUST-02073</t>
  </si>
  <si>
    <t>CUST-06840</t>
  </si>
  <si>
    <t>CUST-05663</t>
  </si>
  <si>
    <t>CUST-00072</t>
  </si>
  <si>
    <t>CUST-08717</t>
  </si>
  <si>
    <t>CUST-06705</t>
  </si>
  <si>
    <t>CUST-06127</t>
  </si>
  <si>
    <t>CUST-05239</t>
  </si>
  <si>
    <t>CUST-01853</t>
  </si>
  <si>
    <t>CUST-02728</t>
  </si>
  <si>
    <t>CUST-06039</t>
  </si>
  <si>
    <t>CUST-09866</t>
  </si>
  <si>
    <t>CUST-07667</t>
  </si>
  <si>
    <t>CUST-07184</t>
  </si>
  <si>
    <t>CUST-04281</t>
  </si>
  <si>
    <t>CUST-03849</t>
  </si>
  <si>
    <t>CUST-07110</t>
  </si>
  <si>
    <t>CUST-00825</t>
  </si>
  <si>
    <t>CUST-00387</t>
  </si>
  <si>
    <t>CUST-05816</t>
  </si>
  <si>
    <t>CUST-00348</t>
  </si>
  <si>
    <t>CUST-03673</t>
  </si>
  <si>
    <t>CUST-06153</t>
  </si>
  <si>
    <t>CUST-02808</t>
  </si>
  <si>
    <t>CUST-06866</t>
  </si>
  <si>
    <t>CUST-08537</t>
  </si>
  <si>
    <t>CUST-08681</t>
  </si>
  <si>
    <t>CUST-00469</t>
  </si>
  <si>
    <t>CUST-01419</t>
  </si>
  <si>
    <t>CUST-08387</t>
  </si>
  <si>
    <t>CUST-04633</t>
  </si>
  <si>
    <t>CUST-04846</t>
  </si>
  <si>
    <t>CUST-00342</t>
  </si>
  <si>
    <t>CUST-07778</t>
  </si>
  <si>
    <t>CUST-01300</t>
  </si>
  <si>
    <t>CUST-08904</t>
  </si>
  <si>
    <t>CUST-06092</t>
  </si>
  <si>
    <t>CUST-02228</t>
  </si>
  <si>
    <t>CUST-01620</t>
  </si>
  <si>
    <t>CUST-05083</t>
  </si>
  <si>
    <t>CUST-07837</t>
  </si>
  <si>
    <t>CUST-02491</t>
  </si>
  <si>
    <t>CUST-09891</t>
  </si>
  <si>
    <t>CUST-03176</t>
  </si>
  <si>
    <t>CUST-07416</t>
  </si>
  <si>
    <t>CUST-09892</t>
  </si>
  <si>
    <t>CUST-01928</t>
  </si>
  <si>
    <t>CUST-09678</t>
  </si>
  <si>
    <t>CUST-00720</t>
  </si>
  <si>
    <t>CUST-02834</t>
  </si>
  <si>
    <t>CUST-05180</t>
  </si>
  <si>
    <t>CUST-07636</t>
  </si>
  <si>
    <t>CUST-06862</t>
  </si>
  <si>
    <t>CUST-04013</t>
  </si>
  <si>
    <t>CUST-03181</t>
  </si>
  <si>
    <t>CUST-01654</t>
  </si>
  <si>
    <t>CUST-00750</t>
  </si>
  <si>
    <t>CUST-00689</t>
  </si>
  <si>
    <t>CUST-08783</t>
  </si>
  <si>
    <t>CUST-02862</t>
  </si>
  <si>
    <t>CUST-08153</t>
  </si>
  <si>
    <t>CUST-07113</t>
  </si>
  <si>
    <t>CUST-03373</t>
  </si>
  <si>
    <t>CUST-03097</t>
  </si>
  <si>
    <t>CUST-01559</t>
  </si>
  <si>
    <t>CUST-01082</t>
  </si>
  <si>
    <t>CUST-05017</t>
  </si>
  <si>
    <t>CUST-03472</t>
  </si>
  <si>
    <t>CUST-09522</t>
  </si>
  <si>
    <t>CUST-01854</t>
  </si>
  <si>
    <t>CUST-04958</t>
  </si>
  <si>
    <t>CUST-05311</t>
  </si>
  <si>
    <t>CUST-06879</t>
  </si>
  <si>
    <t>CUST-04945</t>
  </si>
  <si>
    <t>CUST-06365</t>
  </si>
  <si>
    <t>CUST-04272</t>
  </si>
  <si>
    <t>CUST-07137</t>
  </si>
  <si>
    <t>CUST-09779</t>
  </si>
  <si>
    <t>CUST-07415</t>
  </si>
  <si>
    <t>CUST-05613</t>
  </si>
  <si>
    <t>CUST-09381</t>
  </si>
  <si>
    <t>CUST-09132</t>
  </si>
  <si>
    <t>CUST-09468</t>
  </si>
  <si>
    <t>CUST-09827</t>
  </si>
  <si>
    <t>CUST-05123</t>
  </si>
  <si>
    <t>CUST-02660</t>
  </si>
  <si>
    <t>CUST-09854</t>
  </si>
  <si>
    <t>CUST-05391</t>
  </si>
  <si>
    <t>CUST-02190</t>
  </si>
  <si>
    <t>CUST-03990</t>
  </si>
  <si>
    <t>CUST-01532</t>
  </si>
  <si>
    <t>CUST-00383</t>
  </si>
  <si>
    <t>CUST-02661</t>
  </si>
  <si>
    <t>CUST-05484</t>
  </si>
  <si>
    <t>CUST-00339</t>
  </si>
  <si>
    <t>CUST-06818</t>
  </si>
  <si>
    <t>CUST-02348</t>
  </si>
  <si>
    <t>CUST-07782</t>
  </si>
  <si>
    <t>CUST-01252</t>
  </si>
  <si>
    <t>CUST-01893</t>
  </si>
  <si>
    <t>CUST-04053</t>
  </si>
  <si>
    <t>CUST-03671</t>
  </si>
  <si>
    <t>CUST-00569</t>
  </si>
  <si>
    <t>CUST-08318</t>
  </si>
  <si>
    <t>CUST-03454</t>
  </si>
  <si>
    <t>CUST-08502</t>
  </si>
  <si>
    <t>CUST-08500</t>
  </si>
  <si>
    <t>CUST-00437</t>
  </si>
  <si>
    <t>CUST-01560</t>
  </si>
  <si>
    <t>CUST-08425</t>
  </si>
  <si>
    <t>CUST-00656</t>
  </si>
  <si>
    <t>CUST-00555</t>
  </si>
  <si>
    <t>CUST-04877</t>
  </si>
  <si>
    <t>CUST-07757</t>
  </si>
  <si>
    <t>CUST-08256</t>
  </si>
  <si>
    <t>CUST-02043</t>
  </si>
  <si>
    <t>CUST-06629</t>
  </si>
  <si>
    <t>CUST-05294</t>
  </si>
  <si>
    <t>CUST-08048</t>
  </si>
  <si>
    <t>CUST-08526</t>
  </si>
  <si>
    <t>CUST-07721</t>
  </si>
  <si>
    <t>CUST-06084</t>
  </si>
  <si>
    <t>CUST-04942</t>
  </si>
  <si>
    <t>CUST-00603</t>
  </si>
  <si>
    <t>CUST-06974</t>
  </si>
  <si>
    <t>CUST-00612</t>
  </si>
  <si>
    <t>CUST-09283</t>
  </si>
  <si>
    <t>CUST-02358</t>
  </si>
  <si>
    <t>CUST-04205</t>
  </si>
  <si>
    <t>CUST-07336</t>
  </si>
  <si>
    <t>CUST-04327</t>
  </si>
  <si>
    <t>CUST-04040</t>
  </si>
  <si>
    <t>CUST-07114</t>
  </si>
  <si>
    <t>CUST-02472</t>
  </si>
  <si>
    <t>CUST-01734</t>
  </si>
  <si>
    <t>CUST-09755</t>
  </si>
  <si>
    <t>CUST-08058</t>
  </si>
  <si>
    <t>CUST-05399</t>
  </si>
  <si>
    <t>CUST-04925</t>
  </si>
  <si>
    <t>CUST-00152</t>
  </si>
  <si>
    <t>CUST-09250</t>
  </si>
  <si>
    <t>CUST-04934</t>
  </si>
  <si>
    <t>CUST-08177</t>
  </si>
  <si>
    <t>CUST-05514</t>
  </si>
  <si>
    <t>CUST-04266</t>
  </si>
  <si>
    <t>CUST-05962</t>
  </si>
  <si>
    <t>CUST-06181</t>
  </si>
  <si>
    <t>CUST-02074</t>
  </si>
  <si>
    <t>CUST-00783</t>
  </si>
  <si>
    <t>CUST-04494</t>
  </si>
  <si>
    <t>CUST-03054</t>
  </si>
  <si>
    <t>CUST-00167</t>
  </si>
  <si>
    <t>CUST-03790</t>
  </si>
  <si>
    <t>CUST-07074</t>
  </si>
  <si>
    <t>CUST-08659</t>
  </si>
  <si>
    <t>CUST-03459</t>
  </si>
  <si>
    <t>CUST-09143</t>
  </si>
  <si>
    <t>CUST-06106</t>
  </si>
  <si>
    <t>CUST-05322</t>
  </si>
  <si>
    <t>CUST-05893</t>
  </si>
  <si>
    <t>CUST-02490</t>
  </si>
  <si>
    <t>CUST-05739</t>
  </si>
  <si>
    <t>CUST-08570</t>
  </si>
  <si>
    <t>CUST-00143</t>
  </si>
  <si>
    <t>CUST-05337</t>
  </si>
  <si>
    <t>CUST-01987</t>
  </si>
  <si>
    <t>CUST-09487</t>
  </si>
  <si>
    <t>CUST-06549</t>
  </si>
  <si>
    <t>CUST-02500</t>
  </si>
  <si>
    <t>CUST-09186</t>
  </si>
  <si>
    <t>CUST-04060</t>
  </si>
  <si>
    <t>CUST-03444</t>
  </si>
  <si>
    <t>CUST-03982</t>
  </si>
  <si>
    <t>CUST-06558</t>
  </si>
  <si>
    <t>CUST-02694</t>
  </si>
  <si>
    <t>CUST-06320</t>
  </si>
  <si>
    <t>CUST-04334</t>
  </si>
  <si>
    <t>CUST-00990</t>
  </si>
  <si>
    <t>CUST-03423</t>
  </si>
  <si>
    <t>CUST-09295</t>
  </si>
  <si>
    <t>CUST-01759</t>
  </si>
  <si>
    <t>CUST-02370</t>
  </si>
  <si>
    <t>CUST-01022</t>
  </si>
  <si>
    <t>CUST-09095</t>
  </si>
  <si>
    <t>CUST-07191</t>
  </si>
  <si>
    <t>CUST-00867</t>
  </si>
  <si>
    <t>CUST-03021</t>
  </si>
  <si>
    <t>CUST-09508</t>
  </si>
  <si>
    <t>CUST-09745</t>
  </si>
  <si>
    <t>CUST-07545</t>
  </si>
  <si>
    <t>CUST-05416</t>
  </si>
  <si>
    <t>CUST-08949</t>
  </si>
  <si>
    <t>CUST-01698</t>
  </si>
  <si>
    <t>CUST-09285</t>
  </si>
  <si>
    <t>CUST-06314</t>
  </si>
  <si>
    <t>CUST-07057</t>
  </si>
  <si>
    <t>CUST-00328</t>
  </si>
  <si>
    <t>CUST-01446</t>
  </si>
  <si>
    <t>CUST-05897</t>
  </si>
  <si>
    <t>CUST-05679</t>
  </si>
  <si>
    <t>CUST-00804</t>
  </si>
  <si>
    <t>CUST-08442</t>
  </si>
  <si>
    <t>CUST-03109</t>
  </si>
  <si>
    <t>CUST-05323</t>
  </si>
  <si>
    <t>CUST-05300</t>
  </si>
  <si>
    <t>CUST-01805</t>
  </si>
  <si>
    <t>CUST-06984</t>
  </si>
  <si>
    <t>CUST-02904</t>
  </si>
  <si>
    <t>CUST-08491</t>
  </si>
  <si>
    <t>CUST-08298</t>
  </si>
  <si>
    <t>CUST-08118</t>
  </si>
  <si>
    <t>CUST-04162</t>
  </si>
  <si>
    <t>CUST-06489</t>
  </si>
  <si>
    <t>CUST-06204</t>
  </si>
  <si>
    <t>CUST-08216</t>
  </si>
  <si>
    <t>CUST-00402</t>
  </si>
  <si>
    <t>CUST-05984</t>
  </si>
  <si>
    <t>CUST-03414</t>
  </si>
  <si>
    <t>CUST-01347</t>
  </si>
  <si>
    <t>CUST-02392</t>
  </si>
  <si>
    <t>CUST-01268</t>
  </si>
  <si>
    <t>CUST-04902</t>
  </si>
  <si>
    <t>CUST-01444</t>
  </si>
  <si>
    <t>CUST-05056</t>
  </si>
  <si>
    <t>CUST-01393</t>
  </si>
  <si>
    <t>CUST-00186</t>
  </si>
  <si>
    <t>CUST-08230</t>
  </si>
  <si>
    <t>CUST-05848</t>
  </si>
  <si>
    <t>CUST-02086</t>
  </si>
  <si>
    <t>CUST-08703</t>
  </si>
  <si>
    <t>CUST-00097</t>
  </si>
  <si>
    <t>CUST-09064</t>
  </si>
  <si>
    <t>CUST-02011</t>
  </si>
  <si>
    <t>CUST-02120</t>
  </si>
  <si>
    <t>CUST-09149</t>
  </si>
  <si>
    <t>CUST-07024</t>
  </si>
  <si>
    <t>CUST-07943</t>
  </si>
  <si>
    <t>CUST-08824</t>
  </si>
  <si>
    <t>CUST-00002</t>
  </si>
  <si>
    <t>CUST-04766</t>
  </si>
  <si>
    <t>CUST-01753</t>
  </si>
  <si>
    <t>CUST-00470</t>
  </si>
  <si>
    <t>CUST-07838</t>
  </si>
  <si>
    <t>CUST-04673</t>
  </si>
  <si>
    <t>CUST-01660</t>
  </si>
  <si>
    <t>CUST-03763</t>
  </si>
  <si>
    <t>CUST-03239</t>
  </si>
  <si>
    <t>CUST-07522</t>
  </si>
  <si>
    <t>CUST-03826</t>
  </si>
  <si>
    <t>CUST-01477</t>
  </si>
  <si>
    <t>CUST-00261</t>
  </si>
  <si>
    <t>CUST-03159</t>
  </si>
  <si>
    <t>CUST-04026</t>
  </si>
  <si>
    <t>CUST-08140</t>
  </si>
  <si>
    <t>CUST-09873</t>
  </si>
  <si>
    <t>CUST-01378</t>
  </si>
  <si>
    <t>CUST-06636</t>
  </si>
  <si>
    <t>CUST-03042</t>
  </si>
  <si>
    <t>CUST-05720</t>
  </si>
  <si>
    <t>CUST-08201</t>
  </si>
  <si>
    <t>CUST-07307</t>
  </si>
  <si>
    <t>CUST-01222</t>
  </si>
  <si>
    <t>CUST-07934</t>
  </si>
  <si>
    <t>CUST-08710</t>
  </si>
  <si>
    <t>CUST-00536</t>
  </si>
  <si>
    <t>CUST-08728</t>
  </si>
  <si>
    <t>CUST-06519</t>
  </si>
  <si>
    <t>CUST-02213</t>
  </si>
  <si>
    <t>CUST-06278</t>
  </si>
  <si>
    <t>CUST-04058</t>
  </si>
  <si>
    <t>CUST-08618</t>
  </si>
  <si>
    <t>CUST-00944</t>
  </si>
  <si>
    <t>CUST-06410</t>
  </si>
  <si>
    <t>CUST-04503</t>
  </si>
  <si>
    <t>CUST-00242</t>
  </si>
  <si>
    <t>CUST-05886</t>
  </si>
  <si>
    <t>CUST-01927</t>
  </si>
  <si>
    <t>CUST-07174</t>
  </si>
  <si>
    <t>CUST-02604</t>
  </si>
  <si>
    <t>CUST-00527</t>
  </si>
  <si>
    <t>CUST-03786</t>
  </si>
  <si>
    <t>CUST-05749</t>
  </si>
  <si>
    <t>CUST-01160</t>
  </si>
  <si>
    <t>CUST-08644</t>
  </si>
  <si>
    <t>CUST-09226</t>
  </si>
  <si>
    <t>CUST-06608</t>
  </si>
  <si>
    <t>CUST-02961</t>
  </si>
  <si>
    <t>CUST-02089</t>
  </si>
  <si>
    <t>CUST-06642</t>
  </si>
  <si>
    <t>CUST-06233</t>
  </si>
  <si>
    <t>CUST-06228</t>
  </si>
  <si>
    <t>CUST-04526</t>
  </si>
  <si>
    <t>CUST-04294</t>
  </si>
  <si>
    <t>CUST-06163</t>
  </si>
  <si>
    <t>CUST-02326</t>
  </si>
  <si>
    <t>CUST-08882</t>
  </si>
  <si>
    <t>CUST-09046</t>
  </si>
  <si>
    <t>CUST-07432</t>
  </si>
  <si>
    <t>CUST-06904</t>
  </si>
  <si>
    <t>CUST-09118</t>
  </si>
  <si>
    <t>CUST-01479</t>
  </si>
  <si>
    <t>CUST-04435</t>
  </si>
  <si>
    <t>CUST-06171</t>
  </si>
  <si>
    <t>CUST-03989</t>
  </si>
  <si>
    <t>CUST-06108</t>
  </si>
  <si>
    <t>CUST-06771</t>
  </si>
  <si>
    <t>CUST-09801</t>
  </si>
  <si>
    <t>CUST-04350</t>
  </si>
  <si>
    <t>CUST-07318</t>
  </si>
  <si>
    <t>CUST-00321</t>
  </si>
  <si>
    <t>CUST-06145</t>
  </si>
  <si>
    <t>CUST-08066</t>
  </si>
  <si>
    <t>CUST-05043</t>
  </si>
  <si>
    <t>CUST-04216</t>
  </si>
  <si>
    <t>CUST-06552</t>
  </si>
  <si>
    <t>CUST-01085</t>
  </si>
  <si>
    <t>CUST-07991</t>
  </si>
  <si>
    <t>CUST-07429</t>
  </si>
  <si>
    <t>CUST-03653</t>
  </si>
  <si>
    <t>CUST-01192</t>
  </si>
  <si>
    <t>CUST-03828</t>
  </si>
  <si>
    <t>CUST-00621</t>
  </si>
  <si>
    <t>CUST-02099</t>
  </si>
  <si>
    <t>CUST-04847</t>
  </si>
  <si>
    <t>CUST-07090</t>
  </si>
  <si>
    <t>CUST-08483</t>
  </si>
  <si>
    <t>CUST-02804</t>
  </si>
  <si>
    <t>CUST-05894</t>
  </si>
  <si>
    <t>CUST-01865</t>
  </si>
  <si>
    <t>CUST-09859</t>
  </si>
  <si>
    <t>CUST-06055</t>
  </si>
  <si>
    <t>CUST-02296</t>
  </si>
  <si>
    <t>CUST-01960</t>
  </si>
  <si>
    <t>CUST-05874</t>
  </si>
  <si>
    <t>CUST-08086</t>
  </si>
  <si>
    <t>CUST-00578</t>
  </si>
  <si>
    <t>CUST-09748</t>
  </si>
  <si>
    <t>CUST-05764</t>
  </si>
  <si>
    <t>CUST-01396</t>
  </si>
  <si>
    <t>CUST-08229</t>
  </si>
  <si>
    <t>CUST-06280</t>
  </si>
  <si>
    <t>CUST-02755</t>
  </si>
  <si>
    <t>CUST-01806</t>
  </si>
  <si>
    <t>CUST-02855</t>
  </si>
  <si>
    <t>CUST-09288</t>
  </si>
  <si>
    <t>CUST-03913</t>
  </si>
  <si>
    <t>CUST-04367</t>
  </si>
  <si>
    <t>CUST-00171</t>
  </si>
  <si>
    <t>CUST-02042</t>
  </si>
  <si>
    <t>CUST-04441</t>
  </si>
  <si>
    <t>CUST-01234</t>
  </si>
  <si>
    <t>CUST-05912</t>
  </si>
  <si>
    <t>CUST-08756</t>
  </si>
  <si>
    <t>CUST-09131</t>
  </si>
  <si>
    <t>CUST-05170</t>
  </si>
  <si>
    <t>CUST-07388</t>
  </si>
  <si>
    <t>CUST-06819</t>
  </si>
  <si>
    <t>CUST-09297</t>
  </si>
  <si>
    <t>CUST-09068</t>
  </si>
  <si>
    <t>CUST-03820</t>
  </si>
  <si>
    <t>CUST-08732</t>
  </si>
  <si>
    <t>CUST-05593</t>
  </si>
  <si>
    <t>CUST-02068</t>
  </si>
  <si>
    <t>CUST-01276</t>
  </si>
  <si>
    <t>CUST-08895</t>
  </si>
  <si>
    <t>CUST-09701</t>
  </si>
  <si>
    <t>CUST-03119</t>
  </si>
  <si>
    <t>CUST-04396</t>
  </si>
  <si>
    <t>CUST-02950</t>
  </si>
  <si>
    <t>CUST-09846</t>
  </si>
  <si>
    <t>CUST-01891</t>
  </si>
  <si>
    <t>CUST-00678</t>
  </si>
  <si>
    <t>CUST-03098</t>
  </si>
  <si>
    <t>CUST-06267</t>
  </si>
  <si>
    <t>CUST-07765</t>
  </si>
  <si>
    <t>CUST-06398</t>
  </si>
  <si>
    <t>CUST-07752</t>
  </si>
  <si>
    <t>CUST-08377</t>
  </si>
  <si>
    <t>CUST-06830</t>
  </si>
  <si>
    <t>CUST-07940</t>
  </si>
  <si>
    <t>CUST-01297</t>
  </si>
  <si>
    <t>CUST-07629</t>
  </si>
  <si>
    <t>CUST-04392</t>
  </si>
  <si>
    <t>CUST-05167</t>
  </si>
  <si>
    <t>CUST-04150</t>
  </si>
  <si>
    <t>AHMEDABAD</t>
  </si>
  <si>
    <t>CUST-09587</t>
  </si>
  <si>
    <t>CUST-03401</t>
  </si>
  <si>
    <t>CUST-02935</t>
  </si>
  <si>
    <t>CUST-02240</t>
  </si>
  <si>
    <t>CUST-03901</t>
  </si>
  <si>
    <t>CUST-05649</t>
  </si>
  <si>
    <t>CUST-08170</t>
  </si>
  <si>
    <t>CUST-03343</t>
  </si>
  <si>
    <t>CUST-06103</t>
  </si>
  <si>
    <t>CUST-00302</t>
  </si>
  <si>
    <t>CUST-00366</t>
  </si>
  <si>
    <t>CUST-07920</t>
  </si>
  <si>
    <t>CUST-04199</t>
  </si>
  <si>
    <t>CUST-06436</t>
  </si>
  <si>
    <t>CUST-06889</t>
  </si>
  <si>
    <t>CUST-01046</t>
  </si>
  <si>
    <t>CUST-02796</t>
  </si>
  <si>
    <t>CUST-05144</t>
  </si>
  <si>
    <t>CUST-06828</t>
  </si>
  <si>
    <t>CUST-03695</t>
  </si>
  <si>
    <t>CUST-07431</t>
  </si>
  <si>
    <t>CUST-00858</t>
  </si>
  <si>
    <t>CUST-04406</t>
  </si>
  <si>
    <t>CUST-03006</t>
  </si>
  <si>
    <t>CUST-01216</t>
  </si>
  <si>
    <t>CUST-05584</t>
  </si>
  <si>
    <t>CUST-08373</t>
  </si>
  <si>
    <t>CUST-03255</t>
  </si>
  <si>
    <t>CUST-04471</t>
  </si>
  <si>
    <t>CUST-05310</t>
  </si>
  <si>
    <t>CUST-00545</t>
  </si>
  <si>
    <t>CUST-05448</t>
  </si>
  <si>
    <t>CUST-04388</t>
  </si>
  <si>
    <t xml:space="preserve"> Lucknow</t>
  </si>
  <si>
    <t>CUST-08578</t>
  </si>
  <si>
    <t>CUST-03689</t>
  </si>
  <si>
    <t>CUST-04486</t>
  </si>
  <si>
    <t>CUST-02870</t>
  </si>
  <si>
    <t>CUST-04947</t>
  </si>
  <si>
    <t>CUST-07884</t>
  </si>
  <si>
    <t>CUST-01871</t>
  </si>
  <si>
    <t>CUST-05957</t>
  </si>
  <si>
    <t>CUST-09772</t>
  </si>
  <si>
    <t>CUST-05259</t>
  </si>
  <si>
    <t>CUST-03232</t>
  </si>
  <si>
    <t>CUST-06261</t>
  </si>
  <si>
    <t>CUST-05016</t>
  </si>
  <si>
    <t>CUST-08751</t>
  </si>
  <si>
    <t>CUST-06359</t>
  </si>
  <si>
    <t>CUST-07161</t>
  </si>
  <si>
    <t>CUST-07031</t>
  </si>
  <si>
    <t>CUST-04507</t>
  </si>
  <si>
    <t>CUST-09841</t>
  </si>
  <si>
    <t>CUST-05142</t>
  </si>
  <si>
    <t>CUST-01895</t>
  </si>
  <si>
    <t>CUST-01185</t>
  </si>
  <si>
    <t>CUST-03408</t>
  </si>
  <si>
    <t>CUST-03005</t>
  </si>
  <si>
    <t>CUST-01899</t>
  </si>
  <si>
    <t>CUST-00833</t>
  </si>
  <si>
    <t>CUST-06324</t>
  </si>
  <si>
    <t>CUST-05900</t>
  </si>
  <si>
    <t>CUST-00691</t>
  </si>
  <si>
    <t>CUST-09072</t>
  </si>
  <si>
    <t>CUST-06615</t>
  </si>
  <si>
    <t>CUST-06849</t>
  </si>
  <si>
    <t>CUST-06456</t>
  </si>
  <si>
    <t>CUST-03777</t>
  </si>
  <si>
    <t>CUST-01513</t>
  </si>
  <si>
    <t>CUST-06363</t>
  </si>
  <si>
    <t>CUST-07771</t>
  </si>
  <si>
    <t>CUST-09886</t>
  </si>
  <si>
    <t>CUST-09403</t>
  </si>
  <si>
    <t>CUST-03883</t>
  </si>
  <si>
    <t>CUST-01076</t>
  </si>
  <si>
    <t>CUST-09839</t>
  </si>
  <si>
    <t>CUST-07587</t>
  </si>
  <si>
    <t>CUST-02203</t>
  </si>
  <si>
    <t>CUST-06454</t>
  </si>
  <si>
    <t>CUST-06536</t>
  </si>
  <si>
    <t>CUST-02112</t>
  </si>
  <si>
    <t>CUST-04866</t>
  </si>
  <si>
    <t>CUST-08564</t>
  </si>
  <si>
    <t>CUST-06469</t>
  </si>
  <si>
    <t>CUST-09509</t>
  </si>
  <si>
    <t>CUST-09687</t>
  </si>
  <si>
    <t>CUST-07063</t>
  </si>
  <si>
    <t>CUST-02603</t>
  </si>
  <si>
    <t>CUST-01947</t>
  </si>
  <si>
    <t>CUST-04651</t>
  </si>
  <si>
    <t>CUST-07379</t>
  </si>
  <si>
    <t>CUST-03986</t>
  </si>
  <si>
    <t>CUST-00753</t>
  </si>
  <si>
    <t>CUST-07212</t>
  </si>
  <si>
    <t>CUST-01362</t>
  </si>
  <si>
    <t>CUST-07899</t>
  </si>
  <si>
    <t>CUST-02683</t>
  </si>
  <si>
    <t>CUST-05138</t>
  </si>
  <si>
    <t>CUST-03285</t>
  </si>
  <si>
    <t>CUST-01836</t>
  </si>
  <si>
    <t>CUST-09323</t>
  </si>
  <si>
    <t>CUST-00364</t>
  </si>
  <si>
    <t>CUST-05253</t>
  </si>
  <si>
    <t>CUST-02765</t>
  </si>
  <si>
    <t>CUST-01136</t>
  </si>
  <si>
    <t>CUST-03213</t>
  </si>
  <si>
    <t>CUST-06916</t>
  </si>
  <si>
    <t>CUST-07508</t>
  </si>
  <si>
    <t>CUST-03808</t>
  </si>
  <si>
    <t>CUST-06524</t>
  </si>
  <si>
    <t>CUST-01680</t>
  </si>
  <si>
    <t>CUST-04647</t>
  </si>
  <si>
    <t>CUST-03590</t>
  </si>
  <si>
    <t>CUST-02357</t>
  </si>
  <si>
    <t>CUST-09697</t>
  </si>
  <si>
    <t>CUST-08261</t>
  </si>
  <si>
    <t>CUST-01623</t>
  </si>
  <si>
    <t>CUST-06617</t>
  </si>
  <si>
    <t>CUST-06868</t>
  </si>
  <si>
    <t>CUST-09620</t>
  </si>
  <si>
    <t>CUST-04335</t>
  </si>
  <si>
    <t>CUST-04098</t>
  </si>
  <si>
    <t>CUST-03015</t>
  </si>
  <si>
    <t>CUST-04811</t>
  </si>
  <si>
    <t>CUST-09021</t>
  </si>
  <si>
    <t>CUST-04939</t>
  </si>
  <si>
    <t>CUST-06592</t>
  </si>
  <si>
    <t>CUST-02069</t>
  </si>
  <si>
    <t>CUST-04390</t>
  </si>
  <si>
    <t>CUST-00880</t>
  </si>
  <si>
    <t>CUST-08654</t>
  </si>
  <si>
    <t>CUST-06910</t>
  </si>
  <si>
    <t>CUST-09492</t>
  </si>
  <si>
    <t>CUST-05906</t>
  </si>
  <si>
    <t>CUST-03798</t>
  </si>
  <si>
    <t>CUST-04960</t>
  </si>
  <si>
    <t>CUST-00759</t>
  </si>
  <si>
    <t>CUST-03122</t>
  </si>
  <si>
    <t>CUST-06352</t>
  </si>
  <si>
    <t>CUST-02403</t>
  </si>
  <si>
    <t>CUST-07096</t>
  </si>
  <si>
    <t>CUST-02060</t>
  </si>
  <si>
    <t>CUST-09758</t>
  </si>
  <si>
    <t>CUST-04479</t>
  </si>
  <si>
    <t>CUST-09388</t>
  </si>
  <si>
    <t>CUST-02578</t>
  </si>
  <si>
    <t>CUST-01912</t>
  </si>
  <si>
    <t>CUST-06742</t>
  </si>
  <si>
    <t>CUST-08187</t>
  </si>
  <si>
    <t>CUST-01021</t>
  </si>
  <si>
    <t>CUST-01074</t>
  </si>
  <si>
    <t>CUST-05850</t>
  </si>
  <si>
    <t>CUST-05256</t>
  </si>
  <si>
    <t>CUST-00059</t>
  </si>
  <si>
    <t>CUST-05423</t>
  </si>
  <si>
    <t>CUST-09225</t>
  </si>
  <si>
    <t>CUST-02295</t>
  </si>
  <si>
    <t>CUST-08345</t>
  </si>
  <si>
    <t>CUST-08217</t>
  </si>
  <si>
    <t>CUST-05335</t>
  </si>
  <si>
    <t>CUST-08936</t>
  </si>
  <si>
    <t>CUST-07297</t>
  </si>
  <si>
    <t>CUST-02399</t>
  </si>
  <si>
    <t>CUST-07600</t>
  </si>
  <si>
    <t>CUST-06790</t>
  </si>
  <si>
    <t>CUST-07558</t>
  </si>
  <si>
    <t>CUST-03134</t>
  </si>
  <si>
    <t>CUST-01069</t>
  </si>
  <si>
    <t>CUST-02530</t>
  </si>
  <si>
    <t>CUST-01774</t>
  </si>
  <si>
    <t>CUST-01478</t>
  </si>
  <si>
    <t>CUST-01514</t>
  </si>
  <si>
    <t>CUST-06293</t>
  </si>
  <si>
    <t>CUST-06708</t>
  </si>
  <si>
    <t>CUST-03286</t>
  </si>
  <si>
    <t>CUST-04452</t>
  </si>
  <si>
    <t>CUST-03069</t>
  </si>
  <si>
    <t>CUST-05361</t>
  </si>
  <si>
    <t>CUST-05165</t>
  </si>
  <si>
    <t>CUST-09497</t>
  </si>
  <si>
    <t>CUST-06292</t>
  </si>
  <si>
    <t>CUST-08915</t>
  </si>
  <si>
    <t>CUST-09501</t>
  </si>
  <si>
    <t>CUST-04613</t>
  </si>
  <si>
    <t>CUST-09689</t>
  </si>
  <si>
    <t>CUST-03290</t>
  </si>
  <si>
    <t>CUST-01800</t>
  </si>
  <si>
    <t>CUST-08966</t>
  </si>
  <si>
    <t>CUST-07879</t>
  </si>
  <si>
    <t>CUST-08762</t>
  </si>
  <si>
    <t>CUST-02010</t>
  </si>
  <si>
    <t>CUST-02501</t>
  </si>
  <si>
    <t>CUST-09649</t>
  </si>
  <si>
    <t>CUST-07243</t>
  </si>
  <si>
    <t>CUST-02192</t>
  </si>
  <si>
    <t>CUST-00915</t>
  </si>
  <si>
    <t>CUST-04289</t>
  </si>
  <si>
    <t>CUST-03796</t>
  </si>
  <si>
    <t>CUST-03722</t>
  </si>
  <si>
    <t>CUST-01337</t>
  </si>
  <si>
    <t>CUST-07561</t>
  </si>
  <si>
    <t>CUST-04086</t>
  </si>
  <si>
    <t>CUST-05135</t>
  </si>
  <si>
    <t>CUST-06275</t>
  </si>
  <si>
    <t>CUST-06056</t>
  </si>
  <si>
    <t>CUST-07092</t>
  </si>
  <si>
    <t>CUST-07201</t>
  </si>
  <si>
    <t>CUST-08212</t>
  </si>
  <si>
    <t>CUST-05314</t>
  </si>
  <si>
    <t>CUST-02682</t>
  </si>
  <si>
    <t>CUST-05615</t>
  </si>
  <si>
    <t>CUST-02506</t>
  </si>
  <si>
    <t>CUST-01304</t>
  </si>
  <si>
    <t>CUST-04723</t>
  </si>
  <si>
    <t>CUST-03806</t>
  </si>
  <si>
    <t>CUST-01174</t>
  </si>
  <si>
    <t>CUST-01433</t>
  </si>
  <si>
    <t>JAIPUR</t>
  </si>
  <si>
    <t>CUST-01100</t>
  </si>
  <si>
    <t>CUST-09511</t>
  </si>
  <si>
    <t>CUST-01909</t>
  </si>
  <si>
    <t>CUST-07108</t>
  </si>
  <si>
    <t>CUST-03023</t>
  </si>
  <si>
    <t>CUST-09377</t>
  </si>
  <si>
    <t>CUST-09277</t>
  </si>
  <si>
    <t>CUST-09782</t>
  </si>
  <si>
    <t>CUST-01406</t>
  </si>
  <si>
    <t>CUST-06007</t>
  </si>
  <si>
    <t>CUST-06295</t>
  </si>
  <si>
    <t>CUST-09420</t>
  </si>
  <si>
    <t>CUST-08592</t>
  </si>
  <si>
    <t>CUST-09901</t>
  </si>
  <si>
    <t>CUST-02814</t>
  </si>
  <si>
    <t>CUST-00310</t>
  </si>
  <si>
    <t>CUST-05509</t>
  </si>
  <si>
    <t>CUST-04091</t>
  </si>
  <si>
    <t>CUST-00776</t>
  </si>
  <si>
    <t>CUST-04581</t>
  </si>
  <si>
    <t>CUST-05671</t>
  </si>
  <si>
    <t>CUST-00368</t>
  </si>
  <si>
    <t>CUST-00571</t>
  </si>
  <si>
    <t>CUST-04100</t>
  </si>
  <si>
    <t>CUST-04746</t>
  </si>
  <si>
    <t>CUST-09634</t>
  </si>
  <si>
    <t>CUST-07612</t>
  </si>
  <si>
    <t>CUST-04538</t>
  </si>
  <si>
    <t>CUST-01594</t>
  </si>
  <si>
    <t>CUST-02264</t>
  </si>
  <si>
    <t>CUST-09734</t>
  </si>
  <si>
    <t>CUST-08914</t>
  </si>
  <si>
    <t>CUST-01542</t>
  </si>
  <si>
    <t>CUST-09753</t>
  </si>
  <si>
    <t>CUST-08679</t>
  </si>
  <si>
    <t>CUST-09798</t>
  </si>
  <si>
    <t>CUST-09589</t>
  </si>
  <si>
    <t>CUST-04645</t>
  </si>
  <si>
    <t>CUST-09471</t>
  </si>
  <si>
    <t>CUST-05366</t>
  </si>
  <si>
    <t>CUST-01841</t>
  </si>
  <si>
    <t>CUST-08311</t>
  </si>
  <si>
    <t>CUST-06128</t>
  </si>
  <si>
    <t>CUST-05042</t>
  </si>
  <si>
    <t>CUST-05786</t>
  </si>
  <si>
    <t>CUST-09643</t>
  </si>
  <si>
    <t>CUST-00073</t>
  </si>
  <si>
    <t>CUST-07071</t>
  </si>
  <si>
    <t>CUST-04830</t>
  </si>
  <si>
    <t>CUST-08919</t>
  </si>
  <si>
    <t>CUST-05091</t>
  </si>
  <si>
    <t>CUST-04859</t>
  </si>
  <si>
    <t>CUST-07864</t>
  </si>
  <si>
    <t>CUST-06234</t>
  </si>
  <si>
    <t>CUST-02836</t>
  </si>
  <si>
    <t>CUST-04270</t>
  </si>
  <si>
    <t>CUST-06162</t>
  </si>
  <si>
    <t>CUST-06953</t>
  </si>
  <si>
    <t>CUST-05831</t>
  </si>
  <si>
    <t>CUST-09477</t>
  </si>
  <si>
    <t>CUST-03737</t>
  </si>
  <si>
    <t>CUST-08971</t>
  </si>
  <si>
    <t>CUST-06949</t>
  </si>
  <si>
    <t>CUST-02512</t>
  </si>
  <si>
    <t>CUST-07055</t>
  </si>
  <si>
    <t>CUST-07284</t>
  </si>
  <si>
    <t>CUST-07272</t>
  </si>
  <si>
    <t>CUST-01781</t>
  </si>
  <si>
    <t>CUST-06448</t>
  </si>
  <si>
    <t>CUST-01776</t>
  </si>
  <si>
    <t>CUST-01535</t>
  </si>
  <si>
    <t>CUST-04935</t>
  </si>
  <si>
    <t>CUST-03106</t>
  </si>
  <si>
    <t>CUST-03766</t>
  </si>
  <si>
    <t>CUST-03335</t>
  </si>
  <si>
    <t>CUST-03597</t>
  </si>
  <si>
    <t>CUST-04961</t>
  </si>
  <si>
    <t>CUST-03331</t>
  </si>
  <si>
    <t>CUST-08077</t>
  </si>
  <si>
    <t>CUST-08604</t>
  </si>
  <si>
    <t>CUST-04913</t>
  </si>
  <si>
    <t>CUST-07773</t>
  </si>
  <si>
    <t>CUST-06000</t>
  </si>
  <si>
    <t>CUST-04395</t>
  </si>
  <si>
    <t>CUST-04468</t>
  </si>
  <si>
    <t>CUST-05996</t>
  </si>
  <si>
    <t>CUST-05390</t>
  </si>
  <si>
    <t>CUST-04363</t>
  </si>
  <si>
    <t>CUST-03963</t>
  </si>
  <si>
    <t>CUST-04257</t>
  </si>
  <si>
    <t>CUST-01785</t>
  </si>
  <si>
    <t>CUST-09034</t>
  </si>
  <si>
    <t>CUST-07206</t>
  </si>
  <si>
    <t>CUST-01030</t>
  </si>
  <si>
    <t>CUST-00520</t>
  </si>
  <si>
    <t>CUST-09305</t>
  </si>
  <si>
    <t>CUST-02447</t>
  </si>
  <si>
    <t>CUST-07211</t>
  </si>
  <si>
    <t>CUST-05320</t>
  </si>
  <si>
    <t>CUST-01915</t>
  </si>
  <si>
    <t>CUST-08624</t>
  </si>
  <si>
    <t>CUST-00239</t>
  </si>
  <si>
    <t>CUST-07556</t>
  </si>
  <si>
    <t>CUST-01610</t>
  </si>
  <si>
    <t>CUST-08291</t>
  </si>
  <si>
    <t>CUST-07020</t>
  </si>
  <si>
    <t>CUST-09059</t>
  </si>
  <si>
    <t>CUST-00396</t>
  </si>
  <si>
    <t>CUST-04191</t>
  </si>
  <si>
    <t>CUST-08065</t>
  </si>
  <si>
    <t>CUST-05936</t>
  </si>
  <si>
    <t>CUST-05882</t>
  </si>
  <si>
    <t>CUST-01984</t>
  </si>
  <si>
    <t>CUST-01937</t>
  </si>
  <si>
    <t>CUST-03365</t>
  </si>
  <si>
    <t>CUST-09037</t>
  </si>
  <si>
    <t>CUST-02619</t>
  </si>
  <si>
    <t>CUST-06649</t>
  </si>
  <si>
    <t>CUST-01034</t>
  </si>
  <si>
    <t>CUST-04181</t>
  </si>
  <si>
    <t>CUST-07687</t>
  </si>
  <si>
    <t>CUST-09938</t>
  </si>
  <si>
    <t>CUST-04389</t>
  </si>
  <si>
    <t>CUST-05049</t>
  </si>
  <si>
    <t>CUST-00605</t>
  </si>
  <si>
    <t>CUST-08514</t>
  </si>
  <si>
    <t>CUST-04978</t>
  </si>
  <si>
    <t>CUST-03269</t>
  </si>
  <si>
    <t>CUST-02805</t>
  </si>
  <si>
    <t>CUST-01432</t>
  </si>
  <si>
    <t>CUST-07998</t>
  </si>
  <si>
    <t>CUST-02710</t>
  </si>
  <si>
    <t>CUST-03651</t>
  </si>
  <si>
    <t>CUST-07384</t>
  </si>
  <si>
    <t>CUST-09461</t>
  </si>
  <si>
    <t>CUST-04903</t>
  </si>
  <si>
    <t>CUST-04209</t>
  </si>
  <si>
    <t>CUST-02366</t>
  </si>
  <si>
    <t>CUST-01322</t>
  </si>
  <si>
    <t>CUST-06168</t>
  </si>
  <si>
    <t>CUST-02577</t>
  </si>
  <si>
    <t>CUST-05044</t>
  </si>
  <si>
    <t>CUST-09263</t>
  </si>
  <si>
    <t>CUST-05684</t>
  </si>
  <si>
    <t>CUST-06915</t>
  </si>
  <si>
    <t>CUST-05274</t>
  </si>
  <si>
    <t>CUST-02642</t>
  </si>
  <si>
    <t>CUST-09832</t>
  </si>
  <si>
    <t>CUST-06689</t>
  </si>
  <si>
    <t>CUST-08766</t>
  </si>
  <si>
    <t>CUST-04727</t>
  </si>
  <si>
    <t>CUST-03755</t>
  </si>
  <si>
    <t>CUST-05667</t>
  </si>
  <si>
    <t>CUST-07357</t>
  </si>
  <si>
    <t>CUST-08727</t>
  </si>
  <si>
    <t>CUST-08525</t>
  </si>
  <si>
    <t>CUST-03433</t>
  </si>
  <si>
    <t>CUST-07688</t>
  </si>
  <si>
    <t>CUST-09434</t>
  </si>
  <si>
    <t>CUST-02684</t>
  </si>
  <si>
    <t>CUST-03381</t>
  </si>
  <si>
    <t>CUST-05711</t>
  </si>
  <si>
    <t>CUST-07326</t>
  </si>
  <si>
    <t>CUST-04319</t>
  </si>
  <si>
    <t>CUST-04074</t>
  </si>
  <si>
    <t>CUST-09195</t>
  </si>
  <si>
    <t>CUST-06253</t>
  </si>
  <si>
    <t>CUST-08804</t>
  </si>
  <si>
    <t>CUST-07091</t>
  </si>
  <si>
    <t>CUST-03933</t>
  </si>
  <si>
    <t>CUST-01743</t>
  </si>
  <si>
    <t>CUST-08726</t>
  </si>
  <si>
    <t>CUST-00203</t>
  </si>
  <si>
    <t>CUST-07457</t>
  </si>
  <si>
    <t>CUST-01878</t>
  </si>
  <si>
    <t>CUST-08707</t>
  </si>
  <si>
    <t>CUST-06186</t>
  </si>
  <si>
    <t>CUST-09432</t>
  </si>
  <si>
    <t>CUST-06259</t>
  </si>
  <si>
    <t>CUST-08916</t>
  </si>
  <si>
    <t>CUST-01924</t>
  </si>
  <si>
    <t>CUST-09266</t>
  </si>
  <si>
    <t>CUST-02842</t>
  </si>
  <si>
    <t>CUST-04384</t>
  </si>
  <si>
    <t>CUST-08327</t>
  </si>
  <si>
    <t>CUST-01925</t>
  </si>
  <si>
    <t>CUST-08853</t>
  </si>
  <si>
    <t>CUST-04210</t>
  </si>
  <si>
    <t>CUST-06466</t>
  </si>
  <si>
    <t>CUST-09346</t>
  </si>
  <si>
    <t>CUST-00028</t>
  </si>
  <si>
    <t>CUST-08047</t>
  </si>
  <si>
    <t>CUST-08508</t>
  </si>
  <si>
    <t>CUST-05206</t>
  </si>
  <si>
    <t>CUST-07913</t>
  </si>
  <si>
    <t>CUST-07276</t>
  </si>
  <si>
    <t>CUST-03569</t>
  </si>
  <si>
    <t>CUST-07255</t>
  </si>
  <si>
    <t>CUST-05321</t>
  </si>
  <si>
    <t>CUST-07897</t>
  </si>
  <si>
    <t>CUST-03432</t>
  </si>
  <si>
    <t>CUST-07878</t>
  </si>
  <si>
    <t>CUST-08251</t>
  </si>
  <si>
    <t>CUST-06493</t>
  </si>
  <si>
    <t>CUST-02177</t>
  </si>
  <si>
    <t>CUST-04622</t>
  </si>
  <si>
    <t>CUST-02522</t>
  </si>
  <si>
    <t>CUST-05570</t>
  </si>
  <si>
    <t>CUST-09626</t>
  </si>
  <si>
    <t>CUST-03880</t>
  </si>
  <si>
    <t>CUST-04603</t>
  </si>
  <si>
    <t>CUST-03552</t>
  </si>
  <si>
    <t>CUST-09880</t>
  </si>
  <si>
    <t>CUST-09677</t>
  </si>
  <si>
    <t>CUST-01224</t>
  </si>
  <si>
    <t>CUST-02445</t>
  </si>
  <si>
    <t>CUST-07605</t>
  </si>
  <si>
    <t>CUST-02564</t>
  </si>
  <si>
    <t>CUST-03313</t>
  </si>
  <si>
    <t>CUST-08232</t>
  </si>
  <si>
    <t>CUST-05792</t>
  </si>
  <si>
    <t>CUST-09407</t>
  </si>
  <si>
    <t>CUST-07036</t>
  </si>
  <si>
    <t>CUST-03068</t>
  </si>
  <si>
    <t>CUST-01627</t>
  </si>
  <si>
    <t>CUST-01265</t>
  </si>
  <si>
    <t>CUST-03970</t>
  </si>
  <si>
    <t>CUST-01965</t>
  </si>
  <si>
    <t>CUST-08282</t>
  </si>
  <si>
    <t>CUST-00878</t>
  </si>
  <si>
    <t>CUST-09309</t>
  </si>
  <si>
    <t>CUST-09825</t>
  </si>
  <si>
    <t>CUST-05736</t>
  </si>
  <si>
    <t>CUST-03479</t>
  </si>
  <si>
    <t>CUST-04110</t>
  </si>
  <si>
    <t>CUST-00482</t>
  </si>
  <si>
    <t>CUST-09455</t>
  </si>
  <si>
    <t>CUST-09162</t>
  </si>
  <si>
    <t>CUST-07890</t>
  </si>
  <si>
    <t>CUST-07314</t>
  </si>
  <si>
    <t>CUST-09106</t>
  </si>
  <si>
    <t>CUST-06521</t>
  </si>
  <si>
    <t>CUST-02553</t>
  </si>
  <si>
    <t>CUST-08520</t>
  </si>
  <si>
    <t>CUST-09579</t>
  </si>
  <si>
    <t>CUST-04954</t>
  </si>
  <si>
    <t>CUST-06648</t>
  </si>
  <si>
    <t>CUST-03130</t>
  </si>
  <si>
    <t>CUST-04143</t>
  </si>
  <si>
    <t>CUST-02919</t>
  </si>
  <si>
    <t>CUST-03872</t>
  </si>
  <si>
    <t>CUST-04042</t>
  </si>
  <si>
    <t>CUST-02315</t>
  </si>
  <si>
    <t>CUST-09750</t>
  </si>
  <si>
    <t>CUST-06482</t>
  </si>
  <si>
    <t>CUST-04996</t>
  </si>
  <si>
    <t>CUST-05119</t>
  </si>
  <si>
    <t>CUST-04329</t>
  </si>
  <si>
    <t>CUST-00942</t>
  </si>
  <si>
    <t>CUST-09644</t>
  </si>
  <si>
    <t>CUST-09714</t>
  </si>
  <si>
    <t>CUST-09858</t>
  </si>
  <si>
    <t>CUST-06926</t>
  </si>
  <si>
    <t>CUST-03238</t>
  </si>
  <si>
    <t>CUST-07398</t>
  </si>
  <si>
    <t>CUST-09253</t>
  </si>
  <si>
    <t>CUST-09053</t>
  </si>
  <si>
    <t>CUST-08352</t>
  </si>
  <si>
    <t>CUST-01810</t>
  </si>
  <si>
    <t>CUST-06318</t>
  </si>
  <si>
    <t>CUST-00205</t>
  </si>
  <si>
    <t>CUST-03510</t>
  </si>
  <si>
    <t>CUST-01163</t>
  </si>
  <si>
    <t>CUST-06775</t>
  </si>
  <si>
    <t>CUST-00087</t>
  </si>
  <si>
    <t>CUST-05966</t>
  </si>
  <si>
    <t>CUST-08409</t>
  </si>
  <si>
    <t>CUST-02208</t>
  </si>
  <si>
    <t>CUST-03047</t>
  </si>
  <si>
    <t>CUST-07748</t>
  </si>
  <si>
    <t>CUST-04718</t>
  </si>
  <si>
    <t>CUST-05910</t>
  </si>
  <si>
    <t>CUST-08255</t>
  </si>
  <si>
    <t>CUST-08675</t>
  </si>
  <si>
    <t>CUST-03981</t>
  </si>
  <si>
    <t>CUST-08977</t>
  </si>
  <si>
    <t>CUST-03976</t>
  </si>
  <si>
    <t>CUST-07680</t>
  </si>
  <si>
    <t>CUST-09043</t>
  </si>
  <si>
    <t>CUST-01000</t>
  </si>
  <si>
    <t>CUST-03173</t>
  </si>
  <si>
    <t>CUST-09165</t>
  </si>
  <si>
    <t>CUST-05185</t>
  </si>
  <si>
    <t>CUST-00996</t>
  </si>
  <si>
    <t>CUST-02402</t>
  </si>
  <si>
    <t>CUST-09591</t>
  </si>
  <si>
    <t>CUST-08944</t>
  </si>
  <si>
    <t>CUST-01045</t>
  </si>
  <si>
    <t>CUST-03822</t>
  </si>
  <si>
    <t>CUST-02008</t>
  </si>
  <si>
    <t>CUST-05289</t>
  </si>
  <si>
    <t>CUST-08658</t>
  </si>
  <si>
    <t>CUST-04660</t>
  </si>
  <si>
    <t>CUST-08701</t>
  </si>
  <si>
    <t>CUST-03467</t>
  </si>
  <si>
    <t>CUST-07215</t>
  </si>
  <si>
    <t>CUST-08737</t>
  </si>
  <si>
    <t>CUST-04482</t>
  </si>
  <si>
    <t>CUST-07493</t>
  </si>
  <si>
    <t>CUST-04619</t>
  </si>
  <si>
    <t>CUST-00592</t>
  </si>
  <si>
    <t>CUST-08857</t>
  </si>
  <si>
    <t>CUST-02226</t>
  </si>
  <si>
    <t>CUST-00519</t>
  </si>
  <si>
    <t>CUST-07871</t>
  </si>
  <si>
    <t>CUST-05685</t>
  </si>
  <si>
    <t>CUST-04692</t>
  </si>
  <si>
    <t>CUST-03105</t>
  </si>
  <si>
    <t>CUST-08317</t>
  </si>
  <si>
    <t>CUST-04063</t>
  </si>
  <si>
    <t>CUST-06604</t>
  </si>
  <si>
    <t>CUST-05983</t>
  </si>
  <si>
    <t>CUST-01651</t>
  </si>
  <si>
    <t>CUST-06057</t>
  </si>
  <si>
    <t>CUST-01817</t>
  </si>
  <si>
    <t>CUST-04852</t>
  </si>
  <si>
    <t>CUST-06899</t>
  </si>
  <si>
    <t>CUST-02635</t>
  </si>
  <si>
    <t>CUST-01328</t>
  </si>
  <si>
    <t>CUST-04736</t>
  </si>
  <si>
    <t>CUST-01054</t>
  </si>
  <si>
    <t>CUST-00044</t>
  </si>
  <si>
    <t>CUST-00008</t>
  </si>
  <si>
    <t>CUST-07907</t>
  </si>
  <si>
    <t>CUST-05591</t>
  </si>
  <si>
    <t>CUST-00472</t>
  </si>
  <si>
    <t>CUST-02323</t>
  </si>
  <si>
    <t>CUST-08092</t>
  </si>
  <si>
    <t>CUST-07644</t>
  </si>
  <si>
    <t>CUST-04405</t>
  </si>
  <si>
    <t>CUST-00465</t>
  </si>
  <si>
    <t>CUST-04564</t>
  </si>
  <si>
    <t>CUST-01692</t>
  </si>
  <si>
    <t>CUST-02231</t>
  </si>
  <si>
    <t>CUST-07580</t>
  </si>
  <si>
    <t>CUST-09946</t>
  </si>
  <si>
    <t>CUST-08258</t>
  </si>
  <si>
    <t>CUST-01349</t>
  </si>
  <si>
    <t>CUST-02481</t>
  </si>
  <si>
    <t>CUST-05529</t>
  </si>
  <si>
    <t>CUST-02150</t>
  </si>
  <si>
    <t>CUST-02097</t>
  </si>
  <si>
    <t>CUST-06189</t>
  </si>
  <si>
    <t>CUST-05092</t>
  </si>
  <si>
    <t>CUST-06468</t>
  </si>
  <si>
    <t>CUST-08459</t>
  </si>
  <si>
    <t>CUST-07234</t>
  </si>
  <si>
    <t>CUST-06206</t>
  </si>
  <si>
    <t>CUST-08529</t>
  </si>
  <si>
    <t>CUST-04226</t>
  </si>
  <si>
    <t>CUST-04137</t>
  </si>
  <si>
    <t>CUST-00850</t>
  </si>
  <si>
    <t>CUST-01822</t>
  </si>
  <si>
    <t>CUST-00418</t>
  </si>
  <si>
    <t>CUST-03719</t>
  </si>
  <si>
    <t>CUST-08677</t>
  </si>
  <si>
    <t>CUST-08795</t>
  </si>
  <si>
    <t>CUST-04174</t>
  </si>
  <si>
    <t>CUST-01923</t>
  </si>
  <si>
    <t>CUST-08976</t>
  </si>
  <si>
    <t>CUST-09631</t>
  </si>
  <si>
    <t>CUST-05490</t>
  </si>
  <si>
    <t>CUST-03762</t>
  </si>
  <si>
    <t>CUST-02103</t>
  </si>
  <si>
    <t>CUST-08817</t>
  </si>
  <si>
    <t>CUST-04156</t>
  </si>
  <si>
    <t>CUST-02233</t>
  </si>
  <si>
    <t>CUST-09448</t>
  </si>
  <si>
    <t>CUST-09623</t>
  </si>
  <si>
    <t>CUST-06302</t>
  </si>
  <si>
    <t>CUST-04932</t>
  </si>
  <si>
    <t>CUST-00030</t>
  </si>
  <si>
    <t>CUST-01824</t>
  </si>
  <si>
    <t>CUST-06921</t>
  </si>
  <si>
    <t>CUST-03698</t>
  </si>
  <si>
    <t>CUST-09467</t>
  </si>
  <si>
    <t>CUST-03685</t>
  </si>
  <si>
    <t>CUST-03345</t>
  </si>
  <si>
    <t>CUST-05969</t>
  </si>
  <si>
    <t>CUST-07994</t>
  </si>
  <si>
    <t>CUST-08672</t>
  </si>
  <si>
    <t>CUST-09075</t>
  </si>
  <si>
    <t>CUST-08785</t>
  </si>
  <si>
    <t>CUST-06512</t>
  </si>
  <si>
    <t>CUST-03281</t>
  </si>
  <si>
    <t>CUST-06390</t>
  </si>
  <si>
    <t>CUST-02948</t>
  </si>
  <si>
    <t>CUST-03168</t>
  </si>
  <si>
    <t>CUST-08290</t>
  </si>
  <si>
    <t>CUST-07005</t>
  </si>
  <si>
    <t>CUST-02413</t>
  </si>
  <si>
    <t>CUST-06309</t>
  </si>
  <si>
    <t>CUST-02246</t>
  </si>
  <si>
    <t>CUST-07585</t>
  </si>
  <si>
    <t>CUST-04607</t>
  </si>
  <si>
    <t>CUST-00448</t>
  </si>
  <si>
    <t>CUST-05773</t>
  </si>
  <si>
    <t>CUST-05994</t>
  </si>
  <si>
    <t>CUST-06965</t>
  </si>
  <si>
    <t>CUST-00015</t>
  </si>
  <si>
    <t>CUST-04394</t>
  </si>
  <si>
    <t>CUST-07918</t>
  </si>
  <si>
    <t>CUST-05664</t>
  </si>
  <si>
    <t>CUST-05505</t>
  </si>
  <si>
    <t>CUST-03795</t>
  </si>
  <si>
    <t>CUST-06227</t>
  </si>
  <si>
    <t>CUST-08171</t>
  </si>
  <si>
    <t>CUST-09567</t>
  </si>
  <si>
    <t>CUST-02343</t>
  </si>
  <si>
    <t>CUST-00287</t>
  </si>
  <si>
    <t>CUST-03844</t>
  </si>
  <si>
    <t>CUST-04219</t>
  </si>
  <si>
    <t>CUST-02313</t>
  </si>
  <si>
    <t>CUST-05751</t>
  </si>
  <si>
    <t>CUST-07271</t>
  </si>
  <si>
    <t>CUST-04020</t>
  </si>
  <si>
    <t>CUST-02053</t>
  </si>
  <si>
    <t>CUST-08544</t>
  </si>
  <si>
    <t>CUST-06661</t>
  </si>
  <si>
    <t>CUST-05005</t>
  </si>
  <si>
    <t>CUST-04447</t>
  </si>
  <si>
    <t>CUST-09428</t>
  </si>
  <si>
    <t>CUST-00166</t>
  </si>
  <si>
    <t>CUST-08509</t>
  </si>
  <si>
    <t>CUST-06392</t>
  </si>
  <si>
    <t>CUST-01340</t>
  </si>
  <si>
    <t>CUST-07044</t>
  </si>
  <si>
    <t>CUST-01139</t>
  </si>
  <si>
    <t>CUST-06303</t>
  </si>
  <si>
    <t>CUST-07754</t>
  </si>
  <si>
    <t>CUST-08979</t>
  </si>
  <si>
    <t>CUST-02189</t>
  </si>
  <si>
    <t>CUST-03974</t>
  </si>
  <si>
    <t>CUST-05229</t>
  </si>
  <si>
    <t>CUST-00300</t>
  </si>
  <si>
    <t>CUST-09795</t>
  </si>
  <si>
    <t>CUST-06542</t>
  </si>
  <si>
    <t>CUST-01616</t>
  </si>
  <si>
    <t>CUST-05328</t>
  </si>
  <si>
    <t>CUST-08934</t>
  </si>
  <si>
    <t>CUST-05660</t>
  </si>
  <si>
    <t>CUST-03082</t>
  </si>
  <si>
    <t>CUST-03143</t>
  </si>
  <si>
    <t>CUST-06067</t>
  </si>
  <si>
    <t>CUST-01428</t>
  </si>
  <si>
    <t>CUST-05244</t>
  </si>
  <si>
    <t>CUST-05625</t>
  </si>
  <si>
    <t>CUST-04149</t>
  </si>
  <si>
    <t>CUST-00847</t>
  </si>
  <si>
    <t>CUST-03035</t>
  </si>
  <si>
    <t>CUST-09473</t>
  </si>
  <si>
    <t>CUST-00032</t>
  </si>
  <si>
    <t>CUST-08691</t>
  </si>
  <si>
    <t>CUST-00812</t>
  </si>
  <si>
    <t>CUST-09090</t>
  </si>
  <si>
    <t>CUST-01485</t>
  </si>
  <si>
    <t>CUST-03460</t>
  </si>
  <si>
    <t>CUST-05856</t>
  </si>
  <si>
    <t>CUST-02145</t>
  </si>
  <si>
    <t>CUST-09518</t>
  </si>
  <si>
    <t>CUST-06453</t>
  </si>
  <si>
    <t>CUST-03192</t>
  </si>
  <si>
    <t>CUST-08609</t>
  </si>
  <si>
    <t>CUST-07811</t>
  </si>
  <si>
    <t>CUST-00331</t>
  </si>
  <si>
    <t>CUST-03511</t>
  </si>
  <si>
    <t>CUST-09692</t>
  </si>
  <si>
    <t>CUST-05612</t>
  </si>
  <si>
    <t>CUST-06875</t>
  </si>
  <si>
    <t>CUST-01199</t>
  </si>
  <si>
    <t>CUST-05208</t>
  </si>
  <si>
    <t>CUST-04424</t>
  </si>
  <si>
    <t>CUST-03952</t>
  </si>
  <si>
    <t>CUST-01089</t>
  </si>
  <si>
    <t>CUST-09014</t>
  </si>
  <si>
    <t>CUST-02516</t>
  </si>
  <si>
    <t>CUST-08196</t>
  </si>
  <si>
    <t>CUST-03725</t>
  </si>
  <si>
    <t>CUST-04041</t>
  </si>
  <si>
    <t>CUST-07924</t>
  </si>
  <si>
    <t>CUST-02460</t>
  </si>
  <si>
    <t>CUST-00550</t>
  </si>
  <si>
    <t>CUST-09223</t>
  </si>
  <si>
    <t>CUST-05582</t>
  </si>
  <si>
    <t>CUST-02301</t>
  </si>
  <si>
    <t>CUST-04361</t>
  </si>
  <si>
    <t>CUST-03096</t>
  </si>
  <si>
    <t>CUST-09357</t>
  </si>
  <si>
    <t>CUST-08093</t>
  </si>
  <si>
    <t>CUST-00919</t>
  </si>
  <si>
    <t>CUST-05161</t>
  </si>
  <si>
    <t>CUST-08900</t>
  </si>
  <si>
    <t>CUST-02602</t>
  </si>
  <si>
    <t>CUST-03634</t>
  </si>
  <si>
    <t>CUST-05098</t>
  </si>
  <si>
    <t>CUST-04631</t>
  </si>
  <si>
    <t>CUST-09794</t>
  </si>
  <si>
    <t>CUST-04171</t>
  </si>
  <si>
    <t>CUST-01889</t>
  </si>
  <si>
    <t>CUST-08871</t>
  </si>
  <si>
    <t>CUST-05806</t>
  </si>
  <si>
    <t>CUST-04862</t>
  </si>
  <si>
    <t>CUST-06121</t>
  </si>
  <si>
    <t>CUST-08214</t>
  </si>
  <si>
    <t>CUST-01205</t>
  </si>
  <si>
    <t>CUST-06525</t>
  </si>
  <si>
    <t>CUST-05626</t>
  </si>
  <si>
    <t>CUST-07358</t>
  </si>
  <si>
    <t>CUST-06632</t>
  </si>
  <si>
    <t>CUST-03248</t>
  </si>
  <si>
    <t>CUST-09583</t>
  </si>
  <si>
    <t>CUST-04391</t>
  </si>
  <si>
    <t>CUST-06074</t>
  </si>
  <si>
    <t>CUST-08521</t>
  </si>
  <si>
    <t>CUST-00811</t>
  </si>
  <si>
    <t>CUST-06786</t>
  </si>
  <si>
    <t>CUST-09945</t>
  </si>
  <si>
    <t>CUST-01369</t>
  </si>
  <si>
    <t>CUST-01521</t>
  </si>
  <si>
    <t>CUST-09669</t>
  </si>
  <si>
    <t>CUST-01206</t>
  </si>
  <si>
    <t>CUST-07239</t>
  </si>
  <si>
    <t>CUST-02333</t>
  </si>
  <si>
    <t>CUST-04035</t>
  </si>
  <si>
    <t>CUST-03850</t>
  </si>
  <si>
    <t>CUST-04227</t>
  </si>
  <si>
    <t>CUST-00860</t>
  </si>
  <si>
    <t>CUST-02034</t>
  </si>
  <si>
    <t>CUST-01316</t>
  </si>
  <si>
    <t>CUST-07123</t>
  </si>
  <si>
    <t>CUST-04720</t>
  </si>
  <si>
    <t>CUST-07639</t>
  </si>
  <si>
    <t>CUST-04785</t>
  </si>
  <si>
    <t>CUST-00056</t>
  </si>
  <si>
    <t>CUST-01367</t>
  </si>
  <si>
    <t>CUST-07294</t>
  </si>
  <si>
    <t>CUST-03925</t>
  </si>
  <si>
    <t>CUST-07505</t>
  </si>
  <si>
    <t>CUST-02507</t>
  </si>
  <si>
    <t>CUST-07200</t>
  </si>
  <si>
    <t>CUST-05876</t>
  </si>
  <si>
    <t>CUST-07459</t>
  </si>
  <si>
    <t>CUST-01574</t>
  </si>
  <si>
    <t>CUST-04889</t>
  </si>
  <si>
    <t>CUST-00309</t>
  </si>
  <si>
    <t>CUST-06508</t>
  </si>
  <si>
    <t>CUST-00580</t>
  </si>
  <si>
    <t>CUST-01706</t>
  </si>
  <si>
    <t>CUST-07277</t>
  </si>
  <si>
    <t>CUST-06652</t>
  </si>
  <si>
    <t>CUST-05108</t>
  </si>
  <si>
    <t>CUST-08722</t>
  </si>
  <si>
    <t>CUST-02995</t>
  </si>
  <si>
    <t>CUST-07179</t>
  </si>
  <si>
    <t>CUST-05131</t>
  </si>
  <si>
    <t>CUST-05901</t>
  </si>
  <si>
    <t>CUST-06478</t>
  </si>
  <si>
    <t>CUST-06956</t>
  </si>
  <si>
    <t>CUST-06333</t>
  </si>
  <si>
    <t>CUST-08780</t>
  </si>
  <si>
    <t>CUST-07064</t>
  </si>
  <si>
    <t>CUST-05804</t>
  </si>
  <si>
    <t>CUST-00958</t>
  </si>
  <si>
    <t>CUST-05915</t>
  </si>
  <si>
    <t>CUST-07007</t>
  </si>
  <si>
    <t>CUST-05270</t>
  </si>
  <si>
    <t>CUST-06072</t>
  </si>
  <si>
    <t>CUST-00354</t>
  </si>
  <si>
    <t>CUST-04828</t>
  </si>
  <si>
    <t>CUST-04799</t>
  </si>
  <si>
    <t>CUST-09598</t>
  </si>
  <si>
    <t>CUST-08755</t>
  </si>
  <si>
    <t>CUST-08669</t>
  </si>
  <si>
    <t>CUST-07282</t>
  </si>
  <si>
    <t>CUST-03247</t>
  </si>
  <si>
    <t>CUST-00502</t>
  </si>
  <si>
    <t>CUST-09318</t>
  </si>
  <si>
    <t>CUST-09653</t>
  </si>
  <si>
    <t>CUST-01008</t>
  </si>
  <si>
    <t>CUST-07153</t>
  </si>
  <si>
    <t>CUST-02172</t>
  </si>
  <si>
    <t>CUST-05384</t>
  </si>
  <si>
    <t>CUST-04465</t>
  </si>
  <si>
    <t>CUST-09606</t>
  </si>
  <si>
    <t>CUST-01319</t>
  </si>
  <si>
    <t>CUST-04590</t>
  </si>
  <si>
    <t>CUST-04430</t>
  </si>
  <si>
    <t>CUST-01476</t>
  </si>
  <si>
    <t>CUST-06933</t>
  </si>
  <si>
    <t>CUST-05318</t>
  </si>
  <si>
    <t>CUST-09086</t>
  </si>
  <si>
    <t>CUST-05832</t>
  </si>
  <si>
    <t>CUST-04164</t>
  </si>
  <si>
    <t>CUST-08096</t>
  </si>
  <si>
    <t>CUST-01614</t>
  </si>
  <si>
    <t>CUST-05269</t>
  </si>
  <si>
    <t>CUST-00426</t>
  </si>
  <si>
    <t>CUST-07747</t>
  </si>
  <si>
    <t>CUST-08798</t>
  </si>
  <si>
    <t>CUST-08392</t>
  </si>
  <si>
    <t>CUST-08552</t>
  </si>
  <si>
    <t>CUST-00144</t>
  </si>
  <si>
    <t>CUST-03821</t>
  </si>
  <si>
    <t>CUST-04346</t>
  </si>
  <si>
    <t>CUST-08497</t>
  </si>
  <si>
    <t>CUST-04789</t>
  </si>
  <si>
    <t>CUST-07662</t>
  </si>
  <si>
    <t>CUST-09872</t>
  </si>
  <si>
    <t>CUST-04682</t>
  </si>
  <si>
    <t>CUST-05370</t>
  </si>
  <si>
    <t>CUST-02310</t>
  </si>
  <si>
    <t>CUST-02113</t>
  </si>
  <si>
    <t>CUST-00835</t>
  </si>
  <si>
    <t>CUST-00594</t>
  </si>
  <si>
    <t>CUST-07733</t>
  </si>
  <si>
    <t>CUST-05009</t>
  </si>
  <si>
    <t>CUST-02132</t>
  </si>
  <si>
    <t>CUST-00766</t>
  </si>
  <si>
    <t>CUST-09215</t>
  </si>
  <si>
    <t>CUST-00147</t>
  </si>
  <si>
    <t>CUST-00395</t>
  </si>
  <si>
    <t>CUST-07702</t>
  </si>
  <si>
    <t>CUST-03809</t>
  </si>
  <si>
    <t>CUST-08238</t>
  </si>
  <si>
    <t>CUST-07722</t>
  </si>
  <si>
    <t>CUST-03495</t>
  </si>
  <si>
    <t>CUST-02185</t>
  </si>
  <si>
    <t>CUST-03337</t>
  </si>
  <si>
    <t>CUST-02160</t>
  </si>
  <si>
    <t>CUST-06733</t>
  </si>
  <si>
    <t>CUST-07486</t>
  </si>
  <si>
    <t>CUST-05713</t>
  </si>
  <si>
    <t>CUST-03411</t>
  </si>
  <si>
    <t>CUST-08993</t>
  </si>
  <si>
    <t>CUST-03498</t>
  </si>
  <si>
    <t>CUST-02072</t>
  </si>
  <si>
    <t>CUST-01368</t>
  </si>
  <si>
    <t>CUST-02365</t>
  </si>
  <si>
    <t>CUST-07710</t>
  </si>
  <si>
    <t>CUST-09836</t>
  </si>
  <si>
    <t>CUST-03513</t>
  </si>
  <si>
    <t>CUST-03502</t>
  </si>
  <si>
    <t>CUST-04575</t>
  </si>
  <si>
    <t>CUST-03142</t>
  </si>
  <si>
    <t>CUST-06042</t>
  </si>
  <si>
    <t>CUST-01248</t>
  </si>
  <si>
    <t>CUST-00075</t>
  </si>
  <si>
    <t>CUST-05861</t>
  </si>
  <si>
    <t>CUST-07335</t>
  </si>
  <si>
    <t>CUST-02397</t>
  </si>
  <si>
    <t>CUST-08306</t>
  </si>
  <si>
    <t>CUST-00987</t>
  </si>
  <si>
    <t>CUST-08348</t>
  </si>
  <si>
    <t>PATNA</t>
  </si>
  <si>
    <t>CUST-04844</t>
  </si>
  <si>
    <t>CUST-05960</t>
  </si>
  <si>
    <t>CUST-08415</t>
  </si>
  <si>
    <t>CUST-05599</t>
  </si>
  <si>
    <t>CUST-05762</t>
  </si>
  <si>
    <t>CUST-07700</t>
  </si>
  <si>
    <t>CUST-04132</t>
  </si>
  <si>
    <t>CUST-01762</t>
  </si>
  <si>
    <t>CUST-04264</t>
  </si>
  <si>
    <t>CUST-04213</t>
  </si>
  <si>
    <t>CUST-04044</t>
  </si>
  <si>
    <t>CUST-00531</t>
  </si>
  <si>
    <t>CUST-09614</t>
  </si>
  <si>
    <t>CUST-05125</t>
  </si>
  <si>
    <t>CUST-03955</t>
  </si>
  <si>
    <t>CUST-07815</t>
  </si>
  <si>
    <t>CUST-05064</t>
  </si>
  <si>
    <t>CUST-05721</t>
  </si>
  <si>
    <t>CUST-00224</t>
  </si>
  <si>
    <t>CUST-07908</t>
  </si>
  <si>
    <t>CUST-09724</t>
  </si>
  <si>
    <t>CUST-01780</t>
  </si>
  <si>
    <t>CUST-01026</t>
  </si>
  <si>
    <t>CUST-06569</t>
  </si>
  <si>
    <t>CUST-03779</t>
  </si>
  <si>
    <t>CUST-08274</t>
  </si>
  <si>
    <t>CUST-08764</t>
  </si>
  <si>
    <t>CUST-02717</t>
  </si>
  <si>
    <t>CUST-06207</t>
  </si>
  <si>
    <t>CUST-08695</t>
  </si>
  <si>
    <t>CUST-06994</t>
  </si>
  <si>
    <t>CUST-03483</t>
  </si>
  <si>
    <t>CUST-04654</t>
  </si>
  <si>
    <t>CUST-03403</t>
  </si>
  <si>
    <t>CUST-06254</t>
  </si>
  <si>
    <t>CUST-05726</t>
  </si>
  <si>
    <t>CUST-06795</t>
  </si>
  <si>
    <t>CUST-03870</t>
  </si>
  <si>
    <t>CUST-05742</t>
  </si>
  <si>
    <t>CUST-05801</t>
  </si>
  <si>
    <t>CUST-01379</t>
  </si>
  <si>
    <t>CUST-07399</t>
  </si>
  <si>
    <t>CUST-01552</t>
  </si>
  <si>
    <t>CUST-03137</t>
  </si>
  <si>
    <t>CUST-08504</t>
  </si>
  <si>
    <t>CUST-01632</t>
  </si>
  <si>
    <t>CUST-04261</t>
  </si>
  <si>
    <t>CUST-04454</t>
  </si>
  <si>
    <t>CUST-06505</t>
  </si>
  <si>
    <t>CUST-03811</t>
  </si>
  <si>
    <t>CUST-05467</t>
  </si>
  <si>
    <t>CUST-09447</t>
  </si>
  <si>
    <t>CUST-05924</t>
  </si>
  <si>
    <t>CUST-00129</t>
  </si>
  <si>
    <t>CUST-01010</t>
  </si>
  <si>
    <t>CUST-01291</t>
  </si>
  <si>
    <t>CUST-05343</t>
  </si>
  <si>
    <t>CUST-00202</t>
  </si>
  <si>
    <t>CUST-03696</t>
  </si>
  <si>
    <t>CUST-07441</t>
  </si>
  <si>
    <t>CUST-09848</t>
  </si>
  <si>
    <t>CUST-05518</t>
  </si>
  <si>
    <t>CUST-05914</t>
  </si>
  <si>
    <t>CUST-00955</t>
  </si>
  <si>
    <t>CUST-04021</t>
  </si>
  <si>
    <t>CUST-02362</t>
  </si>
  <si>
    <t>CUST-08150</t>
  </si>
  <si>
    <t>CUST-04690</t>
  </si>
  <si>
    <t>CUST-08395</t>
  </si>
  <si>
    <t>CUST-08022</t>
  </si>
  <si>
    <t>CUST-00983</t>
  </si>
  <si>
    <t>CUST-03697</t>
  </si>
  <si>
    <t>CUST-06143</t>
  </si>
  <si>
    <t>CUST-06077</t>
  </si>
  <si>
    <t>CUST-02381</t>
  </si>
  <si>
    <t>CUST-02487</t>
  </si>
  <si>
    <t>CUST-06471</t>
  </si>
  <si>
    <t>CUST-03207</t>
  </si>
  <si>
    <t>CUST-05959</t>
  </si>
  <si>
    <t>CUST-03090</t>
  </si>
  <si>
    <t>CUST-06167</t>
  </si>
  <si>
    <t>CUST-01188</t>
  </si>
  <si>
    <t>CUST-06426</t>
  </si>
  <si>
    <t>CUST-06439</t>
  </si>
  <si>
    <t>CUST-04448</t>
  </si>
  <si>
    <t>CUST-07500</t>
  </si>
  <si>
    <t>CUST-03920</t>
  </si>
  <si>
    <t>CUST-01596</t>
  </si>
  <si>
    <t>CUST-08235</t>
  </si>
  <si>
    <t>CUST-09919</t>
  </si>
  <si>
    <t>CUST-06246</t>
  </si>
  <si>
    <t>CUST-03348</t>
  </si>
  <si>
    <t>CUST-09530</t>
  </si>
  <si>
    <t>CUST-05169</t>
  </si>
  <si>
    <t>CUST-01274</t>
  </si>
  <si>
    <t>CUST-00575</t>
  </si>
  <si>
    <t>CUST-00145</t>
  </si>
  <si>
    <t>CUST-06273</t>
  </si>
  <si>
    <t>CUST-08062</t>
  </si>
  <si>
    <t>CUST-06144</t>
  </si>
  <si>
    <t>CUST-02621</t>
  </si>
  <si>
    <t>CUST-04915</t>
  </si>
  <si>
    <t>CUST-05995</t>
  </si>
  <si>
    <t>CUST-09648</t>
  </si>
  <si>
    <t xml:space="preserve"> Patna</t>
  </si>
  <si>
    <t>CUST-04972</t>
  </si>
  <si>
    <t>CUST-02771</t>
  </si>
  <si>
    <t>CUST-04890</t>
  </si>
  <si>
    <t>CUST-07323</t>
  </si>
  <si>
    <t>CUST-07506</t>
  </si>
  <si>
    <t>CUST-00989</t>
  </si>
  <si>
    <t>CUST-09425</t>
  </si>
  <si>
    <t>CUST-04481</t>
  </si>
  <si>
    <t>CUST-07978</t>
  </si>
  <si>
    <t>CUST-03851</t>
  </si>
  <si>
    <t>CUST-06223</t>
  </si>
  <si>
    <t>CUST-06685</t>
  </si>
  <si>
    <t>CUST-03566</t>
  </si>
  <si>
    <t>CUST-06504</t>
  </si>
  <si>
    <t>CUST-03888</t>
  </si>
  <si>
    <t>CUST-03297</t>
  </si>
  <si>
    <t>CUST-04404</t>
  </si>
  <si>
    <t>CUST-03462</t>
  </si>
  <si>
    <t>CUST-04910</t>
  </si>
  <si>
    <t>CUST-04138</t>
  </si>
  <si>
    <t>CUST-08698</t>
  </si>
  <si>
    <t>CUST-07957</t>
  </si>
  <si>
    <t>CUST-08778</t>
  </si>
  <si>
    <t>CUST-08029</t>
  </si>
  <si>
    <t>CUST-04795</t>
  </si>
  <si>
    <t>CUST-00726</t>
  </si>
  <si>
    <t>CUST-06064</t>
  </si>
  <si>
    <t>CUST-02052</t>
  </si>
  <si>
    <t>CUST-05784</t>
  </si>
  <si>
    <t>CUST-04312</t>
  </si>
  <si>
    <t>CUST-02147</t>
  </si>
  <si>
    <t>CUST-02697</t>
  </si>
  <si>
    <t>CUST-02483</t>
  </si>
  <si>
    <t>CUST-01371</t>
  </si>
  <si>
    <t>CUST-01567</t>
  </si>
  <si>
    <t>CUST-07417</t>
  </si>
  <si>
    <t>CUST-01517</t>
  </si>
  <si>
    <t>CUST-06845</t>
  </si>
  <si>
    <t>CUST-05863</t>
  </si>
  <si>
    <t>CUST-03628</t>
  </si>
  <si>
    <t>CUST-03309</t>
  </si>
  <si>
    <t>CUST-03732</t>
  </si>
  <si>
    <t>CUST-01038</t>
  </si>
  <si>
    <t>CUST-02438</t>
  </si>
  <si>
    <t>CUST-03000</t>
  </si>
  <si>
    <t>CUST-01511</t>
  </si>
  <si>
    <t>CUST-00412</t>
  </si>
  <si>
    <t>CUST-08957</t>
  </si>
  <si>
    <t>CUST-07775</t>
  </si>
  <si>
    <t>CUST-03260</t>
  </si>
  <si>
    <t>CUST-05393</t>
  </si>
  <si>
    <t>CUST-01318</t>
  </si>
  <si>
    <t>CUST-07572</t>
  </si>
  <si>
    <t>CUST-03070</t>
  </si>
  <si>
    <t>CUST-06646</t>
  </si>
  <si>
    <t>CUST-04672</t>
  </si>
  <si>
    <t>CUST-07988</t>
  </si>
  <si>
    <t>CUST-04855</t>
  </si>
  <si>
    <t>CUST-04891</t>
  </si>
  <si>
    <t>CUST-08218</t>
  </si>
  <si>
    <t>CUST-03393</t>
  </si>
  <si>
    <t>CUST-05223</t>
  </si>
  <si>
    <t>CUST-07674</t>
  </si>
  <si>
    <t>CUST-00506</t>
  </si>
  <si>
    <t>CUST-01561</t>
  </si>
  <si>
    <t>CUST-07539</t>
  </si>
  <si>
    <t>CUST-06611</t>
  </si>
  <si>
    <t>CUST-07617</t>
  </si>
  <si>
    <t>CUST-06405</t>
  </si>
  <si>
    <t>CUST-08803</t>
  </si>
  <si>
    <t>CUST-01121</t>
  </si>
  <si>
    <t>CUST-09757</t>
  </si>
  <si>
    <t>CUST-04683</t>
  </si>
  <si>
    <t>CUST-07283</t>
  </si>
  <si>
    <t>CUST-06570</t>
  </si>
  <si>
    <t>CUST-03942</t>
  </si>
  <si>
    <t>CUST-02738</t>
  </si>
  <si>
    <t>CUST-05632</t>
  </si>
  <si>
    <t>CUST-08541</t>
  </si>
  <si>
    <t>CUST-04982</t>
  </si>
  <si>
    <t>CUST-09916</t>
  </si>
  <si>
    <t>CUST-04879</t>
  </si>
  <si>
    <t>CUST-02518</t>
  </si>
  <si>
    <t>CUST-07190</t>
  </si>
  <si>
    <t>CUST-02549</t>
  </si>
  <si>
    <t>CUST-08854</t>
  </si>
  <si>
    <t>CUST-06554</t>
  </si>
  <si>
    <t>CUST-00409</t>
  </si>
  <si>
    <t>CUST-03392</t>
  </si>
  <si>
    <t>CUST-08357</t>
  </si>
  <si>
    <t>CUST-02292</t>
  </si>
  <si>
    <t>CUST-02337</t>
  </si>
  <si>
    <t>CUST-06069</t>
  </si>
  <si>
    <t>CUST-05819</t>
  </si>
  <si>
    <t>CUST-05282</t>
  </si>
  <si>
    <t>CUST-03771</t>
  </si>
  <si>
    <t>CUST-07236</t>
  </si>
  <si>
    <t>CUST-05964</t>
  </si>
  <si>
    <t>CUST-05851</t>
  </si>
  <si>
    <t>CUST-07471</t>
  </si>
  <si>
    <t>CUST-05062</t>
  </si>
  <si>
    <t>CUST-02861</t>
  </si>
  <si>
    <t>CUST-02364</t>
  </si>
  <si>
    <t>CUST-04625</t>
  </si>
  <si>
    <t>CUST-07322</t>
  </si>
  <si>
    <t>CUST-06065</t>
  </si>
  <si>
    <t>CUST-04124</t>
  </si>
  <si>
    <t>CUST-00275</t>
  </si>
  <si>
    <t>CUST-07999</t>
  </si>
  <si>
    <t>CUST-06277</t>
  </si>
  <si>
    <t>CUST-07814</t>
  </si>
  <si>
    <t>CUST-06399</t>
  </si>
  <si>
    <t>CUST-03383</t>
  </si>
  <si>
    <t>CUST-06734</t>
  </si>
  <si>
    <t>CUST-09276</t>
  </si>
  <si>
    <t>CUST-03705</t>
  </si>
  <si>
    <t>CUST-00586</t>
  </si>
  <si>
    <t>CUST-00838</t>
  </si>
  <si>
    <t>CUST-04807</t>
  </si>
  <si>
    <t>CUST-04400</t>
  </si>
  <si>
    <t>CUST-02616</t>
  </si>
  <si>
    <t>CUST-05347</t>
  </si>
  <si>
    <t>CUST-07244</t>
  </si>
  <si>
    <t>CUST-01554</t>
  </si>
  <si>
    <t>CUST-00817</t>
  </si>
  <si>
    <t>CUST-00303</t>
  </si>
  <si>
    <t>CUST-02620</t>
  </si>
  <si>
    <t>CUST-08142</t>
  </si>
  <si>
    <t>CUST-02486</t>
  </si>
  <si>
    <t>CUST-00567</t>
  </si>
  <si>
    <t>CUST-01064</t>
  </si>
  <si>
    <t>CUST-02820</t>
  </si>
  <si>
    <t>CUST-00953</t>
  </si>
  <si>
    <t>CUST-00160</t>
  </si>
  <si>
    <t>CUST-00924</t>
  </si>
  <si>
    <t>CUST-07019</t>
  </si>
  <si>
    <t>CUST-09868</t>
  </si>
  <si>
    <t>CUST-07900</t>
  </si>
  <si>
    <t>CUST-01840</t>
  </si>
  <si>
    <t>CUST-02057</t>
  </si>
  <si>
    <t>CUST-08682</t>
  </si>
  <si>
    <t>CUST-03714</t>
  </si>
  <si>
    <t>CUST-04926</t>
  </si>
  <si>
    <t>CUST-00386</t>
  </si>
  <si>
    <t>CUST-02284</t>
  </si>
  <si>
    <t>CUST-01825</t>
  </si>
  <si>
    <t>CUST-05485</t>
  </si>
  <si>
    <t>CUST-04420</t>
  </si>
  <si>
    <t>CUST-01589</t>
  </si>
  <si>
    <t>CUST-02872</t>
  </si>
  <si>
    <t>CUST-03349</t>
  </si>
  <si>
    <t>CUST-05401</t>
  </si>
  <si>
    <t>CUST-04090</t>
  </si>
  <si>
    <t>CUST-05889</t>
  </si>
  <si>
    <t>CUST-09792</t>
  </si>
  <si>
    <t>CUST-03161</t>
  </si>
  <si>
    <t>CUST-00964</t>
  </si>
  <si>
    <t>CUST-00353</t>
  </si>
  <si>
    <t>CUST-08983</t>
  </si>
  <si>
    <t>CUST-06587</t>
  </si>
  <si>
    <t>CUST-08194</t>
  </si>
  <si>
    <t>CUST-09006</t>
  </si>
  <si>
    <t>CUST-00069</t>
  </si>
  <si>
    <t>CUST-08596</t>
  </si>
  <si>
    <t>CUST-08117</t>
  </si>
  <si>
    <t>CUST-07195</t>
  </si>
  <si>
    <t>CUST-01162</t>
  </si>
  <si>
    <t>CUST-00219</t>
  </si>
  <si>
    <t>CUST-04274</t>
  </si>
  <si>
    <t>CUST-01201</t>
  </si>
  <si>
    <t>CUST-06073</t>
  </si>
  <si>
    <t>CUST-02916</t>
  </si>
  <si>
    <t>CUST-01757</t>
  </si>
  <si>
    <t>CUST-03487</t>
  </si>
  <si>
    <t>CUST-06703</t>
  </si>
  <si>
    <t>CUST-02720</t>
  </si>
  <si>
    <t>CUST-02242</t>
  </si>
  <si>
    <t>CUST-06025</t>
  </si>
  <si>
    <t>CUST-05594</t>
  </si>
  <si>
    <t>CUST-03750</t>
  </si>
  <si>
    <t>CUST-09199</t>
  </si>
  <si>
    <t>CUST-00539</t>
  </si>
  <si>
    <t>CUST-01331</t>
  </si>
  <si>
    <t>CUST-02304</t>
  </si>
  <si>
    <t>CUST-01613</t>
  </si>
  <si>
    <t>CUST-01489</t>
  </si>
  <si>
    <t>CUST-01745</t>
  </si>
  <si>
    <t>CUST-09398</t>
  </si>
  <si>
    <t>CUST-09881</t>
  </si>
  <si>
    <t>CUST-01394</t>
  </si>
  <si>
    <t>CUST-05406</t>
  </si>
  <si>
    <t>CUST-03646</t>
  </si>
  <si>
    <t>CUST-05963</t>
  </si>
  <si>
    <t>CUST-03801</t>
  </si>
  <si>
    <t>CUST-09232</t>
  </si>
  <si>
    <t>CUST-02813</t>
  </si>
  <si>
    <t>CUST-02670</t>
  </si>
  <si>
    <t>CUST-09102</t>
  </si>
  <si>
    <t>CUST-07845</t>
  </si>
  <si>
    <t>CUST-05214</t>
  </si>
  <si>
    <t>CUST-03249</t>
  </si>
  <si>
    <t>CUST-06864</t>
  </si>
  <si>
    <t>CUST-00574</t>
  </si>
  <si>
    <t>CUST-07749</t>
  </si>
  <si>
    <t>CUST-08889</t>
  </si>
  <si>
    <t>CUST-05508</t>
  </si>
  <si>
    <t>CUST-01557</t>
  </si>
  <si>
    <t>CUST-07266</t>
  </si>
  <si>
    <t>CUST-02599</t>
  </si>
  <si>
    <t>CUST-05168</t>
  </si>
  <si>
    <t>CUST-04158</t>
  </si>
  <si>
    <t>CUST-02188</t>
  </si>
  <si>
    <t>CUST-04023</t>
  </si>
  <si>
    <t>CUST-08454</t>
  </si>
  <si>
    <t>CUST-08475</t>
  </si>
  <si>
    <t>CUST-00259</t>
  </si>
  <si>
    <t>CUST-02665</t>
  </si>
  <si>
    <t>CUST-09128</t>
  </si>
  <si>
    <t>CUST-03234</t>
  </si>
  <si>
    <t>CUST-08918</t>
  </si>
  <si>
    <t>CUST-07015</t>
  </si>
  <si>
    <t>CUST-09040</t>
  </si>
  <si>
    <t>CUST-05249</t>
  </si>
  <si>
    <t>CUST-05443</t>
  </si>
  <si>
    <t>CUST-03615</t>
  </si>
  <si>
    <t>CUST-09257</t>
  </si>
  <si>
    <t>CUST-02215</t>
  </si>
  <si>
    <t>CUST-05458</t>
  </si>
  <si>
    <t>CUST-02936</t>
  </si>
  <si>
    <t>CUST-00889</t>
  </si>
  <si>
    <t>CUST-02955</t>
  </si>
  <si>
    <t>CUST-01688</t>
  </si>
  <si>
    <t>CUST-01820</t>
  </si>
  <si>
    <t>CUST-03704</t>
  </si>
  <si>
    <t>CUST-01973</t>
  </si>
  <si>
    <t>CUST-08114</t>
  </si>
  <si>
    <t>CUST-08188</t>
  </si>
  <si>
    <t>CUST-08907</t>
  </si>
  <si>
    <t>CUST-05153</t>
  </si>
  <si>
    <t>CUST-07872</t>
  </si>
  <si>
    <t>CUST-09058</t>
  </si>
  <si>
    <t>CUST-04714</t>
  </si>
  <si>
    <t>CUST-08316</t>
  </si>
  <si>
    <t>CUST-09236</t>
  </si>
  <si>
    <t>CUST-09308</t>
  </si>
  <si>
    <t>CUST-00981</t>
  </si>
  <si>
    <t>CUST-07833</t>
  </si>
  <si>
    <t>CUST-05504</t>
  </si>
  <si>
    <t>CUST-07262</t>
  </si>
  <si>
    <t>CUST-07224</t>
  </si>
  <si>
    <t>CUST-08368</t>
  </si>
  <si>
    <t>CUST-00582</t>
  </si>
  <si>
    <t>CUST-05291</t>
  </si>
  <si>
    <t>CUST-02877</t>
  </si>
  <si>
    <t>CUST-07136</t>
  </si>
  <si>
    <t>CUST-09184</t>
  </si>
  <si>
    <t>CUST-05976</t>
  </si>
  <si>
    <t>CUST-01862</t>
  </si>
  <si>
    <t>CUST-05447</t>
  </si>
  <si>
    <t>CUST-03576</t>
  </si>
  <si>
    <t>CUST-09721</t>
  </si>
  <si>
    <t>CUST-04506</t>
  </si>
  <si>
    <t>CUST-04772</t>
  </si>
  <si>
    <t>CUST-00298</t>
  </si>
  <si>
    <t>CUST-00926</t>
  </si>
  <si>
    <t>CUST-01591</t>
  </si>
  <si>
    <t>CUST-07766</t>
  </si>
  <si>
    <t>CUST-07491</t>
  </si>
  <si>
    <t>CUST-01308</t>
  </si>
  <si>
    <t>CUST-07038</t>
  </si>
  <si>
    <t>CUST-04768</t>
  </si>
  <si>
    <t>CUST-01673</t>
  </si>
  <si>
    <t>CUST-02230</t>
  </si>
  <si>
    <t>CUST-09470</t>
  </si>
  <si>
    <t>CUST-00294</t>
  </si>
  <si>
    <t>CUST-06346</t>
  </si>
  <si>
    <t>CUST-04223</t>
  </si>
  <si>
    <t>CUST-02580</t>
  </si>
  <si>
    <t>CUST-07576</t>
  </si>
  <si>
    <t>CUST-06344</t>
  </si>
  <si>
    <t>CUST-08315</t>
  </si>
  <si>
    <t>CUST-00693</t>
  </si>
  <si>
    <t>CUST-00687</t>
  </si>
  <si>
    <t>CUST-00818</t>
  </si>
  <si>
    <t>CUST-00217</t>
  </si>
  <si>
    <t>CUST-07935</t>
  </si>
  <si>
    <t>CUST-03890</t>
  </si>
  <si>
    <t>CUST-00323</t>
  </si>
  <si>
    <t>CUST-06105</t>
  </si>
  <si>
    <t>CUST-00479</t>
  </si>
  <si>
    <t>CUST-05379</t>
  </si>
  <si>
    <t>CUST-05701</t>
  </si>
  <si>
    <t>CUST-01890</t>
  </si>
  <si>
    <t>CUST-05763</t>
  </si>
  <si>
    <t>CUST-00813</t>
  </si>
  <si>
    <t>CUST-07434</t>
  </si>
  <si>
    <t>CUST-04347</t>
  </si>
  <si>
    <t>CUST-06222</t>
  </si>
  <si>
    <t>CUST-03057</t>
  </si>
  <si>
    <t>CUST-02376</t>
  </si>
  <si>
    <t>CUST-04070</t>
  </si>
  <si>
    <t>CUST-02033</t>
  </si>
  <si>
    <t>CUST-00968</t>
  </si>
  <si>
    <t>CUST-09366</t>
  </si>
  <si>
    <t>CUST-00973</t>
  </si>
  <si>
    <t>CUST-06332</t>
  </si>
  <si>
    <t>CUST-02705</t>
  </si>
  <si>
    <t>CUST-06300</t>
  </si>
  <si>
    <t>CUST-07861</t>
  </si>
  <si>
    <t>CUST-03375</t>
  </si>
  <si>
    <t>CUST-09074</t>
  </si>
  <si>
    <t>CUST-05602</t>
  </si>
  <si>
    <t>CUST-02952</t>
  </si>
  <si>
    <t>CUST-08702</t>
  </si>
  <si>
    <t>CUST-00123</t>
  </si>
  <si>
    <t>CUST-07217</t>
  </si>
  <si>
    <t>CUST-09485</t>
  </si>
  <si>
    <t>CUST-02101</t>
  </si>
  <si>
    <t>CUST-00870</t>
  </si>
  <si>
    <t>CUST-06791</t>
  </si>
  <si>
    <t>CUST-01999</t>
  </si>
  <si>
    <t>CUST-03591</t>
  </si>
  <si>
    <t>CUST-01157</t>
  </si>
  <si>
    <t>CUST-03157</t>
  </si>
  <si>
    <t>CUST-04429</t>
  </si>
  <si>
    <t>CUST-05689</t>
  </si>
  <si>
    <t>CUST-06481</t>
  </si>
  <si>
    <t>CUST-01576</t>
  </si>
  <si>
    <t>CUST-09664</t>
  </si>
  <si>
    <t>CUST-08254</t>
  </si>
  <si>
    <t>CUST-00473</t>
  </si>
  <si>
    <t>CUST-04998</t>
  </si>
  <si>
    <t>CUST-03584</t>
  </si>
  <si>
    <t>CUST-02933</t>
  </si>
  <si>
    <t>CUST-05426</t>
  </si>
  <si>
    <t>CUST-08752</t>
  </si>
  <si>
    <t>CUST-03389</t>
  </si>
  <si>
    <t>CUST-02181</t>
  </si>
  <si>
    <t>CUST-04744</t>
  </si>
  <si>
    <t>CUST-07126</t>
  </si>
  <si>
    <t>CUST-05489</t>
  </si>
  <si>
    <t>CUST-01161</t>
  </si>
  <si>
    <t>CUST-08001</t>
  </si>
  <si>
    <t>CUST-00257</t>
  </si>
  <si>
    <t>CUST-00794</t>
  </si>
  <si>
    <t>CUST-04874</t>
  </si>
  <si>
    <t>CUST-06198</t>
  </si>
  <si>
    <t>CUST-03856</t>
  </si>
  <si>
    <t>CUST-00558</t>
  </si>
  <si>
    <t>CUST-02900</t>
  </si>
  <si>
    <t>CUST-03221</t>
  </si>
  <si>
    <t>CUST-00262</t>
  </si>
  <si>
    <t>CUST-03741</t>
  </si>
  <si>
    <t>CUST-06763</t>
  </si>
  <si>
    <t>CUST-08820</t>
  </si>
  <si>
    <t>CUST-07228</t>
  </si>
  <si>
    <t>CUST-04306</t>
  </si>
  <si>
    <t>CUST-04305</t>
  </si>
  <si>
    <t>CUST-05245</t>
  </si>
  <si>
    <t>CUST-08801</t>
  </si>
  <si>
    <t>CUST-06823</t>
  </si>
  <si>
    <t>CUST-00210</t>
  </si>
  <si>
    <t>CUST-03799</t>
  </si>
  <si>
    <t>CUST-03540</t>
  </si>
  <si>
    <t>CUST-00154</t>
  </si>
  <si>
    <t>CUST-01148</t>
  </si>
  <si>
    <t>CUST-01968</t>
  </si>
  <si>
    <t>CUST-08154</t>
  </si>
  <si>
    <t>CUST-02434</t>
  </si>
  <si>
    <t>CUST-00598</t>
  </si>
  <si>
    <t>CUST-03138</t>
  </si>
  <si>
    <t>CUST-06028</t>
  </si>
  <si>
    <t>CUST-04777</t>
  </si>
  <si>
    <t>CUST-09260</t>
  </si>
  <si>
    <t>CUST-01566</t>
  </si>
  <si>
    <t>CUST-06247</t>
  </si>
  <si>
    <t>CUST-07404</t>
  </si>
  <si>
    <t>CUST-06449</t>
  </si>
  <si>
    <t>CUST-09171</t>
  </si>
  <si>
    <t>CUST-07305</t>
  </si>
  <si>
    <t>CUST-08418</t>
  </si>
  <si>
    <t>CUST-09422</t>
  </si>
  <si>
    <t>CUST-02244</t>
  </si>
  <si>
    <t>CUST-01361</t>
  </si>
  <si>
    <t>CUST-03305</t>
  </si>
  <si>
    <t>CUST-02325</t>
  </si>
  <si>
    <t>CUST-08041</t>
  </si>
  <si>
    <t>CUST-01481</t>
  </si>
  <si>
    <t>CUST-01834</t>
  </si>
  <si>
    <t>CUST-03662</t>
  </si>
  <si>
    <t>CUST-07695</t>
  </si>
  <si>
    <t>CUST-05124</t>
  </si>
  <si>
    <t>CUST-04188</t>
  </si>
  <si>
    <t>CUST-07472</t>
  </si>
  <si>
    <t>CUST-07655</t>
  </si>
  <si>
    <t>CUST-08886</t>
  </si>
  <si>
    <t>CUST-05242</t>
  </si>
  <si>
    <t>CUST-09524</t>
  </si>
  <si>
    <t>CUST-05835</t>
  </si>
  <si>
    <t>CUST-01187</t>
  </si>
  <si>
    <t>CUST-01908</t>
  </si>
  <si>
    <t>CUST-04089</t>
  </si>
  <si>
    <t>CUST-02478</t>
  </si>
  <si>
    <t>CUST-08209</t>
  </si>
  <si>
    <t>CUST-09597</t>
  </si>
  <si>
    <t>CUST-06848</t>
  </si>
  <si>
    <t>CUST-01487</t>
  </si>
  <si>
    <t>CUST-01677</t>
  </si>
  <si>
    <t>CUST-02354</t>
  </si>
  <si>
    <t>CUST-08849</t>
  </si>
  <si>
    <t>CUST-01572</t>
  </si>
  <si>
    <t>CUST-05516</t>
  </si>
  <si>
    <t>CUST-04496</t>
  </si>
  <si>
    <t>CUST-00619</t>
  </si>
  <si>
    <t>CUST-06224</t>
  </si>
  <si>
    <t>CUST-06881</t>
  </si>
  <si>
    <t>CUST-02848</t>
  </si>
  <si>
    <t>CUST-00868</t>
  </si>
  <si>
    <t>CUST-02508</t>
  </si>
  <si>
    <t>CUST-04983</t>
  </si>
  <si>
    <t>CUST-04696</t>
  </si>
  <si>
    <t>CUST-08040</t>
  </si>
  <si>
    <t>CUST-04419</t>
  </si>
  <si>
    <t>CUST-07004</t>
  </si>
  <si>
    <t>CUST-08650</t>
  </si>
  <si>
    <t>CUST-07707</t>
  </si>
  <si>
    <t>CUST-00791</t>
  </si>
  <si>
    <t>CUST-07786</t>
  </si>
  <si>
    <t>CUST-07451</t>
  </si>
  <si>
    <t>CUST-03823</t>
  </si>
  <si>
    <t>CUST-07516</t>
  </si>
  <si>
    <t>CUST-07830</t>
  </si>
  <si>
    <t>CUST-09569</t>
  </si>
  <si>
    <t>CUST-02809</t>
  </si>
  <si>
    <t>CUST-05051</t>
  </si>
  <si>
    <t>CUST-03519</t>
  </si>
  <si>
    <t>CUST-08926</t>
  </si>
  <si>
    <t>CUST-03959</t>
  </si>
  <si>
    <t>CUST-07345</t>
  </si>
  <si>
    <t>CUST-02134</t>
  </si>
  <si>
    <t>CUST-05053</t>
  </si>
  <si>
    <t>CUST-09942</t>
  </si>
  <si>
    <t>CUST-02280</t>
  </si>
  <si>
    <t>CUST-00660</t>
  </si>
  <si>
    <t>CUST-02431</t>
  </si>
  <si>
    <t>CUST-03752</t>
  </si>
  <si>
    <t>CUST-09512</t>
  </si>
  <si>
    <t>CUST-02592</t>
  </si>
  <si>
    <t>CUST-06316</t>
  </si>
  <si>
    <t>CUST-00643</t>
  </si>
  <si>
    <t>CUST-00169</t>
  </si>
  <si>
    <t>CUST-01801</t>
  </si>
  <si>
    <t>CUST-03395</t>
  </si>
  <si>
    <t>CUST-01918</t>
  </si>
  <si>
    <t>CUST-00273</t>
  </si>
  <si>
    <t>CUST-09797</t>
  </si>
  <si>
    <t>CUST-00495</t>
  </si>
  <si>
    <t>CUST-06789</t>
  </si>
  <si>
    <t>CUST-01913</t>
  </si>
  <si>
    <t>CUST-03647</t>
  </si>
  <si>
    <t>CUST-08231</t>
  </si>
  <si>
    <t>CUST-00307</t>
  </si>
  <si>
    <t>CUST-04103</t>
  </si>
  <si>
    <t>CUST-00782</t>
  </si>
  <si>
    <t>CUST-05287</t>
  </si>
  <si>
    <t>CUST-00535</t>
  </si>
  <si>
    <t>CUST-00584</t>
  </si>
  <si>
    <t>CUST-01301</t>
  </si>
  <si>
    <t>CUST-07061</t>
  </si>
  <si>
    <t>CUST-07496</t>
  </si>
  <si>
    <t>CUST-08242</t>
  </si>
  <si>
    <t>CUST-00317</t>
  </si>
  <si>
    <t>CUST-06511</t>
  </si>
  <si>
    <t>CUST-02565</t>
  </si>
  <si>
    <t>CUST-01795</t>
  </si>
  <si>
    <t>CUST-06678</t>
  </si>
  <si>
    <t>CUST-09642</t>
  </si>
  <si>
    <t>CUST-08464</t>
  </si>
  <si>
    <t>CUST-00549</t>
  </si>
  <si>
    <t>CUST-01693</t>
  </si>
  <si>
    <t>CUST-03526</t>
  </si>
  <si>
    <t>CUST-03013</t>
  </si>
  <si>
    <t>CUST-01631</t>
  </si>
  <si>
    <t>CUST-02391</t>
  </si>
  <si>
    <t>CUST-04695</t>
  </si>
  <si>
    <t>CUST-09087</t>
  </si>
  <si>
    <t>CUST-07705</t>
  </si>
  <si>
    <t>CUST-04488</t>
  </si>
  <si>
    <t>CUST-01260</t>
  </si>
  <si>
    <t>CUST-08023</t>
  </si>
  <si>
    <t>CUST-00810</t>
  </si>
  <si>
    <t>CUST-06389</t>
  </si>
  <si>
    <t>CUST-01050</t>
  </si>
  <si>
    <t>CUST-07391</t>
  </si>
  <si>
    <t>CUST-00108</t>
  </si>
  <si>
    <t>CUST-06250</t>
  </si>
  <si>
    <t>CUST-08866</t>
  </si>
  <si>
    <t>CUST-06787</t>
  </si>
  <si>
    <t>CUST-09451</t>
  </si>
  <si>
    <t>CUST-04606</t>
  </si>
  <si>
    <t>CUST-09274</t>
  </si>
  <si>
    <t>CUST-05456</t>
  </si>
  <si>
    <t>CUST-01533</t>
  </si>
  <si>
    <t>CUST-04963</t>
  </si>
  <si>
    <t>CUST-00212</t>
  </si>
  <si>
    <t>CUST-03148</t>
  </si>
  <si>
    <t>CUST-05157</t>
  </si>
  <si>
    <t>CUST-02151</t>
  </si>
  <si>
    <t>CUST-06996</t>
  </si>
  <si>
    <t>CUST-01974</t>
  </si>
  <si>
    <t>CUST-04686</t>
  </si>
  <si>
    <t>CUST-08183</t>
  </si>
  <si>
    <t>CUST-07608</t>
  </si>
  <si>
    <t>CUST-08839</t>
  </si>
  <si>
    <t>CUST-00772</t>
  </si>
  <si>
    <t>CUST-07503</t>
  </si>
  <si>
    <t>CUST-08896</t>
  </si>
  <si>
    <t>CUST-01250</t>
  </si>
  <si>
    <t>CUST-07891</t>
  </si>
  <si>
    <t>CUST-07254</t>
  </si>
  <si>
    <t>CUST-09446</t>
  </si>
  <si>
    <t>CUST-06574</t>
  </si>
  <si>
    <t>CUST-06820</t>
  </si>
  <si>
    <t>CUST-00710</t>
  </si>
  <si>
    <t>CUST-02673</t>
  </si>
  <si>
    <t>CUST-04515</t>
  </si>
  <si>
    <t>CUST-01462</t>
  </si>
  <si>
    <t>CUST-02546</t>
  </si>
  <si>
    <t>CUST-07742</t>
  </si>
  <si>
    <t>CUST-07218</t>
  </si>
  <si>
    <t>CUST-08423</t>
  </si>
  <si>
    <t>CUST-01357</t>
  </si>
  <si>
    <t>CUST-03012</t>
  </si>
  <si>
    <t>CUST-00852</t>
  </si>
  <si>
    <t>CUST-01005</t>
  </si>
  <si>
    <t>CUST-01835</t>
  </si>
  <si>
    <t>CUST-07904</t>
  </si>
  <si>
    <t>CUST-09767</t>
  </si>
  <si>
    <t>CUST-07743</t>
  </si>
  <si>
    <t>CUST-01317</t>
  </si>
  <si>
    <t>CUST-03328</t>
  </si>
  <si>
    <t>CUST-01624</t>
  </si>
  <si>
    <t>CUST-03834</t>
  </si>
  <si>
    <t>CUST-05745</t>
  </si>
  <si>
    <t>CUST-01279</t>
  </si>
  <si>
    <t>CUST-09246</t>
  </si>
  <si>
    <t>CUST-04146</t>
  </si>
  <si>
    <t>CUST-08668</t>
  </si>
  <si>
    <t>CUST-03147</t>
  </si>
  <si>
    <t>CUST-05643</t>
  </si>
  <si>
    <t>CUST-08528</t>
  </si>
  <si>
    <t>CUST-07140</t>
  </si>
  <si>
    <t>CUST-02618</t>
  </si>
  <si>
    <t>CUST-03663</t>
  </si>
  <si>
    <t>CUST-00089</t>
  </si>
  <si>
    <t>CUST-00875</t>
  </si>
  <si>
    <t>CUST-08736</t>
  </si>
  <si>
    <t>CUST-03001</t>
  </si>
  <si>
    <t>CUST-02761</t>
  </si>
  <si>
    <t>CUST-01881</t>
  </si>
  <si>
    <t>CUST-00107</t>
  </si>
  <si>
    <t>CUST-00927</t>
  </si>
  <si>
    <t>CUST-06366</t>
  </si>
  <si>
    <t>CUST-00320</t>
  </si>
  <si>
    <t>CUST-00879</t>
  </si>
  <si>
    <t>CUST-06774</t>
  </si>
  <si>
    <t>CUST-03995</t>
  </si>
  <si>
    <t>CUST-04922</t>
  </si>
  <si>
    <t>CUST-05387</t>
  </si>
  <si>
    <t>CUST-03079</t>
  </si>
  <si>
    <t>CUST-04731</t>
  </si>
  <si>
    <t>CUST-04235</t>
  </si>
  <si>
    <t>CUST-04260</t>
  </si>
  <si>
    <t>CUST-03727</t>
  </si>
  <si>
    <t>CUST-09844</t>
  </si>
  <si>
    <t>CUST-09238</t>
  </si>
  <si>
    <t>CUST-01751</t>
  </si>
  <si>
    <t>CUST-07692</t>
  </si>
  <si>
    <t>CUST-05152</t>
  </si>
  <si>
    <t>CUST-03879</t>
  </si>
  <si>
    <t>CUST-05865</t>
  </si>
  <si>
    <t>CUST-05601</t>
  </si>
  <si>
    <t>CUST-01044</t>
  </si>
  <si>
    <t>CUST-03011</t>
  </si>
  <si>
    <t>CUST-05156</t>
  </si>
  <si>
    <t>CUST-06778</t>
  </si>
  <si>
    <t>CUST-07787</t>
  </si>
  <si>
    <t>CUST-04591</t>
  </si>
  <si>
    <t>CUST-04752</t>
  </si>
  <si>
    <t>CUST-02965</t>
  </si>
  <si>
    <t>CUST-08834</t>
  </si>
  <si>
    <t>CUST-00138</t>
  </si>
  <si>
    <t>CUST-09073</t>
  </si>
  <si>
    <t>CUST-01098</t>
  </si>
  <si>
    <t>CUST-09327</t>
  </si>
  <si>
    <t>CUST-06550</t>
  </si>
  <si>
    <t>CUST-06472</t>
  </si>
  <si>
    <t>CUST-06462</t>
  </si>
  <si>
    <t>CUST-05266</t>
  </si>
  <si>
    <t>CUST-02136</t>
  </si>
  <si>
    <t>CUST-05459</t>
  </si>
  <si>
    <t>CUST-05079</t>
  </si>
  <si>
    <t>CUST-03368</t>
  </si>
  <si>
    <t>CUST-03730</t>
  </si>
  <si>
    <t>CUST-00149</t>
  </si>
  <si>
    <t>CUST-00304</t>
  </si>
  <si>
    <t>CUST-05114</t>
  </si>
  <si>
    <t>CUST-05149</t>
  </si>
  <si>
    <t>CUST-01271</t>
  </si>
  <si>
    <t>CUST-01905</t>
  </si>
  <si>
    <t>CUST-02211</t>
  </si>
  <si>
    <t>CUST-04295</t>
  </si>
  <si>
    <t>CUST-03843</t>
  </si>
  <si>
    <t>CUST-03575</t>
  </si>
  <si>
    <t>CUST-02876</t>
  </si>
  <si>
    <t>CUST-05041</t>
  </si>
  <si>
    <t>CUST-02299</t>
  </si>
  <si>
    <t>CUST-08676</t>
  </si>
  <si>
    <t>CUST-08156</t>
  </si>
  <si>
    <t>CUST-05279</t>
  </si>
  <si>
    <t>CUST-05436</t>
  </si>
  <si>
    <t>CUST-05128</t>
  </si>
  <si>
    <t>CUST-08984</t>
  </si>
  <si>
    <t>CUST-06529</t>
  </si>
  <si>
    <t>CUST-06895</t>
  </si>
  <si>
    <t>CUST-01202</t>
  </si>
  <si>
    <t>CUST-03430</t>
  </si>
  <si>
    <t>CUST-01866</t>
  </si>
  <si>
    <t>CUST-09829</t>
  </si>
  <si>
    <t>CUST-05576</t>
  </si>
  <si>
    <t>CUST-07058</t>
  </si>
  <si>
    <t>CUST-05717</t>
  </si>
  <si>
    <t>CUST-04999</t>
  </si>
  <si>
    <t>CUST-02810</t>
  </si>
  <si>
    <t>CUST-08878</t>
  </si>
  <si>
    <t>CUST-04256</t>
  </si>
  <si>
    <t>CUST-07529</t>
  </si>
  <si>
    <t>CUST-08753</t>
  </si>
  <si>
    <t>CUST-02891</t>
  </si>
  <si>
    <t>CUST-03501</t>
  </si>
  <si>
    <t>CUST-09864</t>
  </si>
  <si>
    <t>CUST-03380</t>
  </si>
  <si>
    <t>CUST-03194</t>
  </si>
  <si>
    <t>CUST-01447</t>
  </si>
  <si>
    <t>CUST-01953</t>
  </si>
  <si>
    <t>CUST-07125</t>
  </si>
  <si>
    <t>CUST-09115</t>
  </si>
  <si>
    <t>CUST-01625</t>
  </si>
  <si>
    <t>CUST-08503</t>
  </si>
  <si>
    <t>CUST-06950</t>
  </si>
  <si>
    <t>CUST-01320</t>
  </si>
  <si>
    <t>CUST-03532</t>
  </si>
  <si>
    <t>CUST-01664</t>
  </si>
  <si>
    <t>CUST-00816</t>
  </si>
  <si>
    <t>CUST-04776</t>
  </si>
  <si>
    <t>CUST-09608</t>
  </si>
  <si>
    <t>CUST-01094</t>
  </si>
  <si>
    <t>CUST-04177</t>
  </si>
  <si>
    <t>CUST-01951</t>
  </si>
  <si>
    <t>CUST-03885</t>
  </si>
  <si>
    <t>CUST-09516</t>
  </si>
  <si>
    <t>CUST-09667</t>
  </si>
  <si>
    <t>CUST-02801</t>
  </si>
  <si>
    <t>CUST-01240</t>
  </si>
  <si>
    <t>CUST-00330</t>
  </si>
  <si>
    <t>CUST-03103</t>
  </si>
  <si>
    <t>CUST-08435</t>
  </si>
  <si>
    <t>CUST-02543</t>
  </si>
  <si>
    <t>CUST-04738</t>
  </si>
  <si>
    <t>CUST-04793</t>
  </si>
  <si>
    <t>CUST-06647</t>
  </si>
  <si>
    <t>CUST-02819</t>
  </si>
  <si>
    <t>CUST-00754</t>
  </si>
  <si>
    <t>CUST-04532</t>
  </si>
  <si>
    <t>CUST-01564</t>
  </si>
  <si>
    <t>CUST-01935</t>
  </si>
  <si>
    <t>CUST-07208</t>
  </si>
  <si>
    <t>CUST-09787</t>
  </si>
  <si>
    <t>CUST-03494</t>
  </si>
  <si>
    <t>CUST-07713</t>
  </si>
  <si>
    <t>CUST-01857</t>
  </si>
  <si>
    <t>CUST-04698</t>
  </si>
  <si>
    <t>CUST-03564</t>
  </si>
  <si>
    <t>CUST-01014</t>
  </si>
  <si>
    <t>CUST-06109</t>
  </si>
  <si>
    <t>CUST-05483</t>
  </si>
  <si>
    <t>CUST-00467</t>
  </si>
  <si>
    <t>CUST-04029</t>
  </si>
  <si>
    <t>CUST-00175</t>
  </si>
  <si>
    <t>CUST-04881</t>
  </si>
  <si>
    <t>CUST-00278</t>
  </si>
  <si>
    <t>CUST-01070</t>
  </si>
  <si>
    <t>CUST-09217</t>
  </si>
  <si>
    <t>CUST-05562</t>
  </si>
  <si>
    <t>CUST-06867</t>
  </si>
  <si>
    <t>CUST-05037</t>
  </si>
  <si>
    <t>CUST-06804</t>
  </si>
  <si>
    <t>CUST-09538</t>
  </si>
  <si>
    <t>CUST-05546</t>
  </si>
  <si>
    <t>CUST-05003</t>
  </si>
  <si>
    <t>CUST-01714</t>
  </si>
  <si>
    <t>CUST-07641</t>
  </si>
  <si>
    <t>CUST-02612</t>
  </si>
  <si>
    <t>CUST-07394</t>
  </si>
  <si>
    <t>CUST-00389</t>
  </si>
  <si>
    <t>CUST-08021</t>
  </si>
  <si>
    <t>CUST-03496</t>
  </si>
  <si>
    <t>CUST-04977</t>
  </si>
  <si>
    <t>CUST-03543</t>
  </si>
  <si>
    <t>CUST-07289</t>
  </si>
  <si>
    <t>CUST-07311</t>
  </si>
  <si>
    <t>CUST-00051</t>
  </si>
  <si>
    <t>CUST-06588</t>
  </si>
  <si>
    <t>CUST-04230</t>
  </si>
  <si>
    <t>CUST-00483</t>
  </si>
  <si>
    <t>CUST-02252</t>
  </si>
  <si>
    <t>CUST-04163</t>
  </si>
  <si>
    <t>CUST-09806</t>
  </si>
  <si>
    <t>CUST-05093</t>
  </si>
  <si>
    <t>CUST-03104</t>
  </si>
  <si>
    <t>CUST-02930</t>
  </si>
  <si>
    <t>CUST-06777</t>
  </si>
  <si>
    <t>CUST-04970</t>
  </si>
  <si>
    <t>CUST-00065</t>
  </si>
  <si>
    <t>CUST-09732</t>
  </si>
  <si>
    <t>CUST-07574</t>
  </si>
  <si>
    <t>CUST-08969</t>
  </si>
  <si>
    <t>CUST-04588</t>
  </si>
  <si>
    <t>CUST-06403</t>
  </si>
  <si>
    <t>CUST-06210</t>
  </si>
  <si>
    <t>CUST-04617</t>
  </si>
  <si>
    <t>CUST-03333</t>
  </si>
  <si>
    <t>CUST-07588</t>
  </si>
  <si>
    <t>CUST-02816</t>
  </si>
  <si>
    <t>CUST-03965</t>
  </si>
  <si>
    <t>CUST-07607</t>
  </si>
  <si>
    <t>CUST-05382</t>
  </si>
  <si>
    <t>CUST-05940</t>
  </si>
  <si>
    <t>CUST-08917</t>
  </si>
  <si>
    <t>CUST-03242</t>
  </si>
  <si>
    <t>CUST-02794</t>
  </si>
  <si>
    <t>CUST-05734</t>
  </si>
  <si>
    <t>CUST-02525</t>
  </si>
  <si>
    <t>CUST-01736</t>
  </si>
  <si>
    <t>CUST-07961</t>
  </si>
  <si>
    <t>CUST-03125</t>
  </si>
  <si>
    <t>CUST-04941</t>
  </si>
  <si>
    <t>CUST-07976</t>
  </si>
  <si>
    <t>CUST-00274</t>
  </si>
  <si>
    <t>CUST-09771</t>
  </si>
  <si>
    <t>CUST-07022</t>
  </si>
  <si>
    <t>CUST-09566</t>
  </si>
  <si>
    <t>CUST-06556</t>
  </si>
  <si>
    <t>CUST-05579</t>
  </si>
  <si>
    <t>CUST-05497</t>
  </si>
  <si>
    <t>CUST-01453</t>
  </si>
  <si>
    <t>CUST-02693</t>
  </si>
  <si>
    <t>CUST-02768</t>
  </si>
  <si>
    <t>CUST-08411</t>
  </si>
  <si>
    <t>CUST-00240</t>
  </si>
  <si>
    <t>CUST-01132</t>
  </si>
  <si>
    <t>CUST-07894</t>
  </si>
  <si>
    <t>CUST-03265</t>
  </si>
  <si>
    <t>CUST-05350</t>
  </si>
  <si>
    <t>CUST-05765</t>
  </si>
  <si>
    <t>CUST-01384</t>
  </si>
  <si>
    <t>CUST-03075</t>
  </si>
  <si>
    <t>CUST-04861</t>
  </si>
  <si>
    <t>CUST-01358</t>
  </si>
  <si>
    <t>CUST-04872</t>
  </si>
  <si>
    <t>CUST-02631</t>
  </si>
  <si>
    <t>CUST-00625</t>
  </si>
  <si>
    <t>CUST-00840</t>
  </si>
  <si>
    <t>CUST-04724</t>
  </si>
  <si>
    <t>CUST-07664</t>
  </si>
  <si>
    <t>CUST-00324</t>
  </si>
  <si>
    <t>CUST-01868</t>
  </si>
  <si>
    <t>CUST-05257</t>
  </si>
  <si>
    <t>CUST-02827</t>
  </si>
  <si>
    <t>CUST-05173</t>
  </si>
  <si>
    <t>CUST-07084</t>
  </si>
  <si>
    <t>CUST-03928</t>
  </si>
  <si>
    <t>CUST-08630</t>
  </si>
  <si>
    <t>CUST-00120</t>
  </si>
  <si>
    <t>CUST-09684</t>
  </si>
  <si>
    <t>CUST-09531</t>
  </si>
  <si>
    <t>CUST-02378</t>
  </si>
  <si>
    <t>CUST-05911</t>
  </si>
  <si>
    <t>CUST-07510</t>
  </si>
  <si>
    <t>CUST-09219</t>
  </si>
  <si>
    <t>CUST-03302</t>
  </si>
  <si>
    <t>CUST-07525</t>
  </si>
  <si>
    <t>CUST-04173</t>
  </si>
  <si>
    <t>CUST-09093</t>
  </si>
  <si>
    <t>CUST-07880</t>
  </si>
  <si>
    <t>CUST-09397</t>
  </si>
  <si>
    <t>CUST-05038</t>
  </si>
  <si>
    <t>CUST-06722</t>
  </si>
  <si>
    <t>CUST-04051</t>
  </si>
  <si>
    <t>CUST-06964</t>
  </si>
  <si>
    <t>CUST-00553</t>
  </si>
  <si>
    <t>CUST-00407</t>
  </si>
  <si>
    <t>CUST-06214</t>
  </si>
  <si>
    <t>CUST-03135</t>
  </si>
  <si>
    <t>CUST-03299</t>
  </si>
  <si>
    <t>CUST-07480</t>
  </si>
  <si>
    <t>CUST-02350</t>
  </si>
  <si>
    <t>CUST-05843</t>
  </si>
  <si>
    <t>CUST-07666</t>
  </si>
  <si>
    <t>CUST-00237</t>
  </si>
  <si>
    <t>CUST-05782</t>
  </si>
  <si>
    <t>CUST-06083</t>
  </si>
  <si>
    <t>CUST-06080</t>
  </si>
  <si>
    <t>CUST-07898</t>
  </si>
  <si>
    <t>CUST-03164</t>
  </si>
  <si>
    <t>CUST-00500</t>
  </si>
  <si>
    <t>CUST-04919</t>
  </si>
  <si>
    <t>CUST-03626</t>
  </si>
  <si>
    <t>CUST-03128</t>
  </si>
  <si>
    <t>CUST-08987</t>
  </si>
  <si>
    <t>CUST-03359</t>
  </si>
  <si>
    <t>CUST-09183</t>
  </si>
  <si>
    <t>CUST-07079</t>
  </si>
  <si>
    <t>CUST-08583</t>
  </si>
  <si>
    <t>CUST-04840</t>
  </si>
  <si>
    <t>CUST-01218</t>
  </si>
  <si>
    <t>CUST-00236</t>
  </si>
  <si>
    <t>CUST-00332</t>
  </si>
  <si>
    <t>CUST-04577</t>
  </si>
  <si>
    <t>CUST-03189</t>
  </si>
  <si>
    <t>CUST-07777</t>
  </si>
  <si>
    <t>CUST-00045</t>
  </si>
  <si>
    <t>CUST-07926</t>
  </si>
  <si>
    <t>CUST-04217</t>
  </si>
  <si>
    <t>CUST-03073</t>
  </si>
  <si>
    <t>CUST-07912</t>
  </si>
  <si>
    <t>CUST-05023</t>
  </si>
  <si>
    <t>CUST-06660</t>
  </si>
  <si>
    <t>CUST-01595</t>
  </si>
  <si>
    <t>CUST-08416</t>
  </si>
  <si>
    <t>CUST-04710</t>
  </si>
  <si>
    <t>CUST-02892</t>
  </si>
  <si>
    <t>CUST-01246</t>
  </si>
  <si>
    <t>CUST-07770</t>
  </si>
  <si>
    <t>CUST-01541</t>
  </si>
  <si>
    <t>CUST-04626</t>
  </si>
  <si>
    <t>CUST-00819</t>
  </si>
  <si>
    <t>CUST-00156</t>
  </si>
  <si>
    <t>CUST-07511</t>
  </si>
  <si>
    <t>CUST-06745</t>
  </si>
  <si>
    <t>CUST-08636</t>
  </si>
  <si>
    <t>CUST-00249</t>
  </si>
  <si>
    <t>CUST-04015</t>
  </si>
  <si>
    <t>CUST-07610</t>
  </si>
  <si>
    <t>CUST-05227</t>
  </si>
  <si>
    <t>CUST-08175</t>
  </si>
  <si>
    <t>CUST-08986</t>
  </si>
  <si>
    <t>CUST-08120</t>
  </si>
  <si>
    <t>CUST-03190</t>
  </si>
  <si>
    <t>CUST-02650</t>
  </si>
  <si>
    <t>CUST-00629</t>
  </si>
  <si>
    <t>CUST-01231</t>
  </si>
  <si>
    <t>CUST-02340</t>
  </si>
  <si>
    <t>CUST-07708</t>
  </si>
  <si>
    <t>CUST-06831</t>
  </si>
  <si>
    <t>CUST-07369</t>
  </si>
  <si>
    <t>CUST-01452</t>
  </si>
  <si>
    <t>CUST-01829</t>
  </si>
  <si>
    <t>CUST-09019</t>
  </si>
  <si>
    <t>CUST-01640</t>
  </si>
  <si>
    <t>CUST-03865</t>
  </si>
  <si>
    <t>CUST-07938</t>
  </si>
  <si>
    <t>CUST-03421</t>
  </si>
  <si>
    <t>CUST-03768</t>
  </si>
  <si>
    <t>CUST-05907</t>
  </si>
  <si>
    <t>CUST-08347</t>
  </si>
  <si>
    <t>CUST-05597</t>
  </si>
  <si>
    <t>CUST-03150</t>
  </si>
  <si>
    <t>CUST-09504</t>
  </si>
  <si>
    <t>CUST-08515</t>
  </si>
  <si>
    <t>CUST-05807</t>
  </si>
  <si>
    <t>CUST-04111</t>
  </si>
  <si>
    <t>CUST-01799</t>
  </si>
  <si>
    <t>CUST-08275</t>
  </si>
  <si>
    <t>CUST-01989</t>
  </si>
  <si>
    <t>CUST-01575</t>
  </si>
  <si>
    <t>CUST-02724</t>
  </si>
  <si>
    <t>CUST-02059</t>
  </si>
  <si>
    <t>CUST-09367</t>
  </si>
  <si>
    <t>CUST-04510</t>
  </si>
  <si>
    <t>CUST-04262</t>
  </si>
  <si>
    <t>CUST-09593</t>
  </si>
  <si>
    <t>CUST-06252</t>
  </si>
  <si>
    <t>CUST-00615</t>
  </si>
  <si>
    <t>CUST-03094</t>
  </si>
  <si>
    <t>CUST-03451</t>
  </si>
  <si>
    <t>CUST-01015</t>
  </si>
  <si>
    <t>CUST-01717</t>
  </si>
  <si>
    <t>CUST-03906</t>
  </si>
  <si>
    <t>CUST-07501</t>
  </si>
  <si>
    <t>CUST-03419</t>
  </si>
  <si>
    <t>CUST-04652</t>
  </si>
  <si>
    <t>CUST-03101</t>
  </si>
  <si>
    <t>CUST-06465</t>
  </si>
  <si>
    <t>CUST-09840</t>
  </si>
  <si>
    <t>CUST-01212</t>
  </si>
  <si>
    <t>CUST-09820</t>
  </si>
  <si>
    <t>CUST-08827</t>
  </si>
  <si>
    <t>CUST-09248</t>
  </si>
  <si>
    <t>CUST-08989</t>
  </si>
  <si>
    <t>CUST-07087</t>
  </si>
  <si>
    <t>CUST-05188</t>
  </si>
  <si>
    <t>CUST-04271</t>
  </si>
  <si>
    <t>CUST-02815</t>
  </si>
  <si>
    <t>CUST-01081</t>
  </si>
  <si>
    <t>CUST-01608</t>
  </si>
  <si>
    <t>CUST-08337</t>
  </si>
  <si>
    <t>CUST-04242</t>
  </si>
  <si>
    <t>CUST-00091</t>
  </si>
  <si>
    <t>CUST-07847</t>
  </si>
  <si>
    <t>CUST-07931</t>
  </si>
  <si>
    <t>CUST-00683</t>
  </si>
  <si>
    <t>CUST-08042</t>
  </si>
  <si>
    <t>CUST-08286</t>
  </si>
  <si>
    <t>CUST-09027</t>
  </si>
  <si>
    <t>CUST-06053</t>
  </si>
  <si>
    <t>CUST-06006</t>
  </si>
  <si>
    <t>CUST-05132</t>
  </si>
  <si>
    <t>CUST-01401</t>
  </si>
  <si>
    <t>CUST-07256</t>
  </si>
  <si>
    <t>CUST-02263</t>
  </si>
  <si>
    <t>CUST-03246</t>
  </si>
  <si>
    <t>CUST-09191</t>
  </si>
  <si>
    <t>CUST-00854</t>
  </si>
  <si>
    <t>CUST-09335</t>
  </si>
  <si>
    <t>CUST-07844</t>
  </si>
  <si>
    <t>CUST-02275</t>
  </si>
  <si>
    <t>CUST-07041</t>
  </si>
  <si>
    <t>CUST-07563</t>
  </si>
  <si>
    <t>CUST-04498</t>
  </si>
  <si>
    <t>CUST-07573</t>
  </si>
  <si>
    <t>CUST-01104</t>
  </si>
  <si>
    <t>CUST-00085</t>
  </si>
  <si>
    <t>CUST-05953</t>
  </si>
  <si>
    <t>CUST-04211</t>
  </si>
  <si>
    <t>CUST-06815</t>
  </si>
  <si>
    <t>CUST-05682</t>
  </si>
  <si>
    <t>CUST-03441</t>
  </si>
  <si>
    <t>CUST-01568</t>
  </si>
  <si>
    <t>CUST-07034</t>
  </si>
  <si>
    <t>CUST-05598</t>
  </si>
  <si>
    <t>CUST-01661</t>
  </si>
  <si>
    <t>CUST-03765</t>
  </si>
  <si>
    <t>CUST-03585</t>
  </si>
  <si>
    <t>CUST-06952</t>
  </si>
  <si>
    <t>CUST-02875</t>
  </si>
  <si>
    <t>CUST-02885</t>
  </si>
  <si>
    <t>CUST-03008</t>
  </si>
  <si>
    <t>CUST-01827</t>
  </si>
  <si>
    <t>CUST-05930</t>
  </si>
  <si>
    <t>CUST-02641</t>
  </si>
  <si>
    <t>CUST-05702</t>
  </si>
  <si>
    <t>CUST-08536</t>
  </si>
  <si>
    <t>CUST-06438</t>
  </si>
  <si>
    <t>CUST-06323</t>
  </si>
  <si>
    <t>CUST-02708</t>
  </si>
  <si>
    <t>CUST-06159</t>
  </si>
  <si>
    <t>CUST-07855</t>
  </si>
  <si>
    <t>CUST-09303</t>
  </si>
  <si>
    <t>CUST-02214</t>
  </si>
  <si>
    <t>CUST-01360</t>
  </si>
  <si>
    <t>CUST-02108</t>
  </si>
  <si>
    <t>CUST-04806</t>
  </si>
  <si>
    <t>CUST-05975</t>
  </si>
  <si>
    <t>CUST-06821</t>
  </si>
  <si>
    <t>CUST-09571</t>
  </si>
  <si>
    <t>CUST-02829</t>
  </si>
  <si>
    <t>CUST-00425</t>
  </si>
  <si>
    <t>CUST-00293</t>
  </si>
  <si>
    <t>CUST-01066</t>
  </si>
  <si>
    <t>CUST-07018</t>
  </si>
  <si>
    <t>CUST-05735</t>
  </si>
  <si>
    <t>CUST-05109</t>
  </si>
  <si>
    <t>CUST-07197</t>
  </si>
  <si>
    <t>CUST-00938</t>
  </si>
  <si>
    <t>CUST-03780</t>
  </si>
  <si>
    <t>CUST-06894</t>
  </si>
  <si>
    <t>CUST-08447</t>
  </si>
  <si>
    <t>CUST-09675</t>
  </si>
  <si>
    <t>CUST-09137</t>
  </si>
  <si>
    <t>CUST-09920</t>
  </si>
  <si>
    <t>CUST-06281</t>
  </si>
  <si>
    <t>CUST-03267</t>
  </si>
  <si>
    <t>CUST-07347</t>
  </si>
  <si>
    <t>CUST-07724</t>
  </si>
  <si>
    <t>CUST-04820</t>
  </si>
  <si>
    <t>CUST-00970</t>
  </si>
  <si>
    <t>CUST-00497</t>
  </si>
  <si>
    <t>CUST-05836</t>
  </si>
  <si>
    <t>CUST-08530</t>
  </si>
  <si>
    <t>CUST-04705</t>
  </si>
  <si>
    <t>CUST-01149</t>
  </si>
  <si>
    <t>CUST-05810</t>
  </si>
  <si>
    <t>CUST-05006</t>
  </si>
  <si>
    <t>CUST-03969</t>
  </si>
  <si>
    <t>CUST-02152</t>
  </si>
  <si>
    <t>CUST-07762</t>
  </si>
  <si>
    <t>CUST-02492</t>
  </si>
  <si>
    <t>CUST-04816</t>
  </si>
  <si>
    <t>CUST-02825</t>
  </si>
  <si>
    <t>CUST-05666</t>
  </si>
  <si>
    <t>CUST-07039</t>
  </si>
  <si>
    <t>CUST-02276</t>
  </si>
  <si>
    <t>CUST-08627</t>
  </si>
  <si>
    <t>CUST-08168</t>
  </si>
  <si>
    <t>CUST-05396</t>
  </si>
  <si>
    <t>CUST-06271</t>
  </si>
  <si>
    <t>CUST-03756</t>
  </si>
  <si>
    <t>CUST-07205</t>
  </si>
  <si>
    <t>CUST-03212</t>
  </si>
  <si>
    <t>CUST-04309</t>
  </si>
  <si>
    <t>CUST-04993</t>
  </si>
  <si>
    <t>CUST-03541</t>
  </si>
  <si>
    <t>CUST-01942</t>
  </si>
  <si>
    <t>CUST-03600</t>
  </si>
  <si>
    <t>CUST-05386</t>
  </si>
  <si>
    <t>CUST-09458</t>
  </si>
  <si>
    <t>CUST-04439</t>
  </si>
  <si>
    <t>CUST-02598</t>
  </si>
  <si>
    <t>CUST-01411</t>
  </si>
  <si>
    <t>CUST-01215</t>
  </si>
  <si>
    <t>CUST-09159</t>
  </si>
  <si>
    <t>CUST-09423</t>
  </si>
  <si>
    <t>CUST-06440</t>
  </si>
  <si>
    <t>CUST-04792</t>
  </si>
  <si>
    <t>CUST-07597</t>
  </si>
  <si>
    <t>lucknow</t>
  </si>
  <si>
    <t>CUST-06218</t>
  </si>
  <si>
    <t>CUST-00606</t>
  </si>
  <si>
    <t>CUST-08297</t>
  </si>
  <si>
    <t>CUST-00646</t>
  </si>
  <si>
    <t>CUST-05501</t>
  </si>
  <si>
    <t>CUST-03089</t>
  </si>
  <si>
    <t>CUST-09212</t>
  </si>
  <si>
    <t>CUST-08284</t>
  </si>
  <si>
    <t>CUST-05209</t>
  </si>
  <si>
    <t>CUST-02871</t>
  </si>
  <si>
    <t>CUST-09101</t>
  </si>
  <si>
    <t>CUST-05571</t>
  </si>
  <si>
    <t>CUST-05838</t>
  </si>
  <si>
    <t>CUST-08431</t>
  </si>
  <si>
    <t>CUST-03141</t>
  </si>
  <si>
    <t>CUST-09135</t>
  </si>
  <si>
    <t>CUST-09463</t>
  </si>
  <si>
    <t>CUST-00939</t>
  </si>
  <si>
    <t>CUST-05521</t>
  </si>
  <si>
    <t>CUST-03230</t>
  </si>
  <si>
    <t>CUST-01863</t>
  </si>
  <si>
    <t>CUST-01670</t>
  </si>
  <si>
    <t>CUST-08198</t>
  </si>
  <si>
    <t>CUST-04344</t>
  </si>
  <si>
    <t>CUST-03944</t>
  </si>
  <si>
    <t>CUST-03014</t>
  </si>
  <si>
    <t>CUST-00019</t>
  </si>
  <si>
    <t>CUST-07575</t>
  </si>
  <si>
    <t>CUST-06578</t>
  </si>
  <si>
    <t>CUST-09004</t>
  </si>
  <si>
    <t>CUST-09493</t>
  </si>
  <si>
    <t>CUST-05432</t>
  </si>
  <si>
    <t>CUST-08453</t>
  </si>
  <si>
    <t>CUST-01571</t>
  </si>
  <si>
    <t>CUST-01744</t>
  </si>
  <si>
    <t>CUST-07010</t>
  </si>
  <si>
    <t>CUST-00521</t>
  </si>
  <si>
    <t>CUST-03938</t>
  </si>
  <si>
    <t>CUST-01659</t>
  </si>
  <si>
    <t>CUST-03473</t>
  </si>
  <si>
    <t>CUST-02476</t>
  </si>
  <si>
    <t>CUST-03949</t>
  </si>
  <si>
    <t>CUST-03935</t>
  </si>
  <si>
    <t>CUST-07154</t>
  </si>
  <si>
    <t>CUST-00764</t>
  </si>
  <si>
    <t>CUST-04704</t>
  </si>
  <si>
    <t>CUST-07237</t>
  </si>
  <si>
    <t>CUST-08028</t>
  </si>
  <si>
    <t>CUST-04428</t>
  </si>
  <si>
    <t>CUST-07659</t>
  </si>
  <si>
    <t>CUST-07730</t>
  </si>
  <si>
    <t>CUST-01092</t>
  </si>
  <si>
    <t>CUST-03609</t>
  </si>
  <si>
    <t>CUST-01102</t>
  </si>
  <si>
    <t>CUST-07380</t>
  </si>
  <si>
    <t>CUST-00959</t>
  </si>
  <si>
    <t>CUST-00560</t>
  </si>
  <si>
    <t>CUST-06991</t>
  </si>
  <si>
    <t>CUST-06835</t>
  </si>
  <si>
    <t>CUST-01520</t>
  </si>
  <si>
    <t>CUST-08840</t>
  </si>
  <si>
    <t>CUST-06129</t>
  </si>
  <si>
    <t>CUST-02485</t>
  </si>
  <si>
    <t>CUST-06635</t>
  </si>
  <si>
    <t>CUST-00367</t>
  </si>
  <si>
    <t>CUST-06194</t>
  </si>
  <si>
    <t>CUST-07532</t>
  </si>
  <si>
    <t>CUST-01949</t>
  </si>
  <si>
    <t>CUST-09765</t>
  </si>
  <si>
    <t>CUST-00809</t>
  </si>
  <si>
    <t>CUST-08204</t>
  </si>
  <si>
    <t>CUST-05014</t>
  </si>
  <si>
    <t>CUST-07686</t>
  </si>
  <si>
    <t>CUST-06784</t>
  </si>
  <si>
    <t>CUST-08369</t>
  </si>
  <si>
    <t>CUST-02570</t>
  </si>
  <si>
    <t>CUST-03521</t>
  </si>
  <si>
    <t>CUST-03283</t>
  </si>
  <si>
    <t>CUST-01665</t>
  </si>
  <si>
    <t>CUST-03371</t>
  </si>
  <si>
    <t>CUST-06967</t>
  </si>
  <si>
    <t>CUST-08116</t>
  </si>
  <si>
    <t>CUST-06573</t>
  </si>
  <si>
    <t>CUST-07928</t>
  </si>
  <si>
    <t>CUST-04253</t>
  </si>
  <si>
    <t>CUST-06684</t>
  </si>
  <si>
    <t>CUST-03579</t>
  </si>
  <si>
    <t>CUST-05947</t>
  </si>
  <si>
    <t>CUST-06606</t>
  </si>
  <si>
    <t>CUST-02625</t>
  </si>
  <si>
    <t>CUST-06400</t>
  </si>
  <si>
    <t>CUST-06102</t>
  </si>
  <si>
    <t>CUST-09378</t>
  </si>
  <si>
    <t>CUST-01007</t>
  </si>
  <si>
    <t>CUST-02050</t>
  </si>
  <si>
    <t>CUST-04012</t>
  </si>
  <si>
    <t>CUST-00270</t>
  </si>
  <si>
    <t>CUST-01994</t>
  </si>
  <si>
    <t>CUST-00266</t>
  </si>
  <si>
    <t>CUST-09107</t>
  </si>
  <si>
    <t>CUST-08049</t>
  </si>
  <si>
    <t>CUST-00291</t>
  </si>
  <si>
    <t>CUST-02913</t>
  </si>
  <si>
    <t>CUST-06543</t>
  </si>
  <si>
    <t>CUST-09845</t>
  </si>
  <si>
    <t>CUST-04142</t>
  </si>
  <si>
    <t>CUST-04258</t>
  </si>
  <si>
    <t>CUST-06872</t>
  </si>
  <si>
    <t>CUST-00289</t>
  </si>
  <si>
    <t>CUST-07758</t>
  </si>
  <si>
    <t>CUST-03108</t>
  </si>
  <si>
    <t>CUST-08070</t>
  </si>
  <si>
    <t>CUST-06045</t>
  </si>
  <si>
    <t>CUST-00576</t>
  </si>
  <si>
    <t>CUST-00851</t>
  </si>
  <si>
    <t>CUST-07484</t>
  </si>
  <si>
    <t>CUST-05351</t>
  </si>
  <si>
    <t>CUST-06230</t>
  </si>
  <si>
    <t>CUST-03950</t>
  </si>
  <si>
    <t>CUST-09293</t>
  </si>
  <si>
    <t>CUST-07802</t>
  </si>
  <si>
    <t>CUST-09400</t>
  </si>
  <si>
    <t>CUST-01844</t>
  </si>
  <si>
    <t>CUST-01849</t>
  </si>
  <si>
    <t>CUST-03948</t>
  </si>
  <si>
    <t>CUST-01695</t>
  </si>
  <si>
    <t>CUST-04182</t>
  </si>
  <si>
    <t>CUST-06370</t>
  </si>
  <si>
    <t>CUST-00234</t>
  </si>
  <si>
    <t>CUST-02648</t>
  </si>
  <si>
    <t>CUST-01712</t>
  </si>
  <si>
    <t>CUST-08375</t>
  </si>
  <si>
    <t>CUST-05097</t>
  </si>
  <si>
    <t>CUST-05738</t>
  </si>
  <si>
    <t>CUST-05453</t>
  </si>
  <si>
    <t>CUST-01463</t>
  </si>
  <si>
    <t>CUST-00050</t>
  </si>
  <si>
    <t>CUST-06674</t>
  </si>
  <si>
    <t>CUST-05355</t>
  </si>
  <si>
    <t>CUST-06005</t>
  </si>
  <si>
    <t>CUST-07791</t>
  </si>
  <si>
    <t>CUST-08299</t>
  </si>
  <si>
    <t>CUST-00444</t>
  </si>
  <si>
    <t>CUST-07657</t>
  </si>
  <si>
    <t>CUST-04743</t>
  </si>
  <si>
    <t>CUST-07181</t>
  </si>
  <si>
    <t>CUST-00727</t>
  </si>
  <si>
    <t>CUST-02239</t>
  </si>
  <si>
    <t>CUST-07933</t>
  </si>
  <si>
    <t>CUST-02331</t>
  </si>
  <si>
    <t>CUST-04126</t>
  </si>
  <si>
    <t>CUST-00170</t>
  </si>
  <si>
    <t>CUST-01002</t>
  </si>
  <si>
    <t>CUST-03253</t>
  </si>
  <si>
    <t>CUST-02149</t>
  </si>
  <si>
    <t>CUST-00198</t>
  </si>
  <si>
    <t>CUST-06123</t>
  </si>
  <si>
    <t>CUST-03794</t>
  </si>
  <si>
    <t>CUST-00648</t>
  </si>
  <si>
    <t>CUST-04141</t>
  </si>
  <si>
    <t>CUST-02759</t>
  </si>
  <si>
    <t>CUST-08566</t>
  </si>
  <si>
    <t>CUST-08759</t>
  </si>
  <si>
    <t>CUST-03486</t>
  </si>
  <si>
    <t>CUST-01156</t>
  </si>
  <si>
    <t>CUST-04136</t>
  </si>
  <si>
    <t>CUST-00974</t>
  </si>
  <si>
    <t>CUST-03288</t>
  </si>
  <si>
    <t>CUST-07152</t>
  </si>
  <si>
    <t>CUST-03639</t>
  </si>
  <si>
    <t>CUST-05883</t>
  </si>
  <si>
    <t>CUST-05595</t>
  </si>
  <si>
    <t>CUST-06601</t>
  </si>
  <si>
    <t>CUST-02309</t>
  </si>
  <si>
    <t>CUST-06032</t>
  </si>
  <si>
    <t>CUST-02045</t>
  </si>
  <si>
    <t>CUST-04373</t>
  </si>
  <si>
    <t>CUST-04733</t>
  </si>
  <si>
    <t>CUST-04719</t>
  </si>
  <si>
    <t>CUST-05956</t>
  </si>
  <si>
    <t>CUST-00845</t>
  </si>
  <si>
    <t>CUST-04490</t>
  </si>
  <si>
    <t>CUST-07914</t>
  </si>
  <si>
    <t>CUST-00350</t>
  </si>
  <si>
    <t>CUST-06669</t>
  </si>
  <si>
    <t>CUST-00785</t>
  </si>
  <si>
    <t>CUST-08240</t>
  </si>
  <si>
    <t>CUST-05752</t>
  </si>
  <si>
    <t>CUST-04019</t>
  </si>
  <si>
    <t>CUST-01440</t>
  </si>
  <si>
    <t>CUST-06098</t>
  </si>
  <si>
    <t>CUST-05086</t>
  </si>
  <si>
    <t>CUST-06886</t>
  </si>
  <si>
    <t>CUST-07866</t>
  </si>
  <si>
    <t>CUST-05407</t>
  </si>
  <si>
    <t>CUST-08226</t>
  </si>
  <si>
    <t>CUST-00788</t>
  </si>
  <si>
    <t>CUST-07685</t>
  </si>
  <si>
    <t>CUST-05140</t>
  </si>
  <si>
    <t>CUST-04578</t>
  </si>
  <si>
    <t>CUST-05340</t>
  </si>
  <si>
    <t>CUST-08060</t>
  </si>
  <si>
    <t>CUST-02628</t>
  </si>
  <si>
    <t>CUST-06626</t>
  </si>
  <si>
    <t>CUST-00932</t>
  </si>
  <si>
    <t>CUST-02405</t>
  </si>
  <si>
    <t>CUST-09878</t>
  </si>
  <si>
    <t>CUST-01249</t>
  </si>
  <si>
    <t>CUST-04856</t>
  </si>
  <si>
    <t>CUST-00093</t>
  </si>
  <si>
    <t>CUST-05512</t>
  </si>
  <si>
    <t>CUST-05438</t>
  </si>
  <si>
    <t>CUST-02852</t>
  </si>
  <si>
    <t>CUST-06424</t>
  </si>
  <si>
    <t>CUST-00765</t>
  </si>
  <si>
    <t>CUST-06749</t>
  </si>
  <si>
    <t>CUST-05470</t>
  </si>
  <si>
    <t>CUST-06048</t>
  </si>
  <si>
    <t>CUST-09921</t>
  </si>
  <si>
    <t>CUST-00258</t>
  </si>
  <si>
    <t>CUST-07241</t>
  </si>
  <si>
    <t>CUST-09412</t>
  </si>
  <si>
    <t>CUST-07652</t>
  </si>
  <si>
    <t>CUST-09354</t>
  </si>
  <si>
    <t>CUST-08965</t>
  </si>
  <si>
    <t>CUST-05583</t>
  </si>
  <si>
    <t>CUST-08505</t>
  </si>
  <si>
    <t>CUST-04860</t>
  </si>
  <si>
    <t>CUST-02998</t>
  </si>
  <si>
    <t>CUST-01177</t>
  </si>
  <si>
    <t>CUST-03897</t>
  </si>
  <si>
    <t>CUST-09542</t>
  </si>
  <si>
    <t>CUST-03517</t>
  </si>
  <si>
    <t>CUST-07956</t>
  </si>
  <si>
    <t>CUST-07681</t>
  </si>
  <si>
    <t>CUST-07085</t>
  </si>
  <si>
    <t>CUST-08584</t>
  </si>
  <si>
    <t>CUST-06016</t>
  </si>
  <si>
    <t>CUST-01457</t>
  </si>
  <si>
    <t>CUST-01093</t>
  </si>
  <si>
    <t>CUST-06119</t>
  </si>
  <si>
    <t>CUST-03240</t>
  </si>
  <si>
    <t>CUST-04442</t>
  </si>
  <si>
    <t>CUST-02584</t>
  </si>
  <si>
    <t>CUST-07567</t>
  </si>
  <si>
    <t>CUST-01373</t>
  </si>
  <si>
    <t>CUST-00920</t>
  </si>
  <si>
    <t>CUST-04308</t>
  </si>
  <si>
    <t>CUST-05700</t>
  </si>
  <si>
    <t>CUST-00538</t>
  </si>
  <si>
    <t>CUST-09413</t>
  </si>
  <si>
    <t>AgeInput</t>
  </si>
  <si>
    <t>TenureBucket</t>
  </si>
  <si>
    <t>AgeGroup</t>
  </si>
  <si>
    <t>ChrunFlag</t>
  </si>
  <si>
    <t>totalRows</t>
  </si>
  <si>
    <t>UniqueIDs</t>
  </si>
  <si>
    <t>BlankAge</t>
  </si>
  <si>
    <t>BlankSatisfaction</t>
  </si>
  <si>
    <t>Grand Total</t>
  </si>
  <si>
    <t>Count of CustomerID</t>
  </si>
  <si>
    <t>Row Labels</t>
  </si>
  <si>
    <t>Average of ChrunFlag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</si>
</sst>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FF0000"/>
      <name val="Calibri"/>
      <family val="2"/>
      <scheme val="minor"/>
    </font>
    <font>
      <sz val="10"/>
      <color theme="1"/>
      <name val="Arial Unicode MS"/>
    </font>
    <font>
      <sz val="8"/>
      <name val="Calibri"/>
      <family val="2"/>
      <scheme val="minor"/>
    </font>
  </fonts>
  <fills count="3">
    <fill>
      <patternFill patternType="none"/>
    </fill>
    <fill>
      <patternFill patternType="gray125"/>
    </fill>
    <fill>
      <patternFill patternType="solid">
        <fgColor theme="5" tint="0.59999389629810485"/>
        <bgColor indexed="65"/>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49" fontId="0" fillId="0" borderId="0" xfId="0" applyNumberFormat="1"/>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xf>
    <xf numFmtId="14" fontId="0" fillId="0" borderId="0" xfId="0" applyNumberFormat="1" applyAlignment="1">
      <alignment vertical="center"/>
    </xf>
    <xf numFmtId="49" fontId="0" fillId="0" borderId="0" xfId="0" applyNumberFormat="1" applyAlignment="1">
      <alignment vertical="center"/>
    </xf>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 fillId="0" borderId="0" xfId="0" applyFont="1"/>
    <xf numFmtId="0" fontId="0" fillId="2" borderId="0" xfId="0" applyFont="1" applyFill="1"/>
  </cellXfs>
  <cellStyles count="1">
    <cellStyle name="Normal" xfId="0" builtinId="0"/>
  </cellStyles>
  <dxfs count="7">
    <dxf>
      <font>
        <b val="0"/>
        <i val="0"/>
        <strike val="0"/>
        <condense val="0"/>
        <extend val="0"/>
        <outline val="0"/>
        <shadow val="0"/>
        <u val="none"/>
        <vertAlign val="baseline"/>
        <sz val="11"/>
        <color theme="1"/>
        <name val="Calibri"/>
        <family val="2"/>
        <scheme val="minor"/>
      </font>
      <fill>
        <patternFill patternType="solid">
          <fgColor indexed="65"/>
          <bgColor theme="5" tint="0.59999389629810485"/>
        </patternFill>
      </fill>
    </dxf>
    <dxf>
      <numFmt numFmtId="0" formatCode="General"/>
    </dxf>
    <dxf>
      <numFmt numFmtId="0" formatCode="General"/>
    </dxf>
    <dxf>
      <numFmt numFmtId="0" formatCode="General"/>
    </dxf>
    <dxf>
      <numFmt numFmtId="0" formatCode="General"/>
    </dxf>
    <dxf>
      <numFmt numFmtId="30" formatCode="@"/>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[ChurnSense_Working.xlsx]Excel Insights!PivotTable2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contract</a:t>
            </a:r>
            <a:r>
              <a:rPr lang="en-US" baseline="0"/>
              <a:t> </a:t>
            </a:r>
            <a:endParaRPr lang="en-US"/>
          </a:p>
        </c:rich>
      </c:tx>
      <c:layout>
        <c:manualLayout>
          <c:xMode val="edge"/>
          <c:yMode val="edge"/>
          <c:x val="0.56090682889259136"/>
          <c:y val="5.7442736294077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5253347568842"/>
          <c:y val="0.15149640028829608"/>
          <c:w val="0.6710568558240565"/>
          <c:h val="0.55568031171846644"/>
        </c:manualLayout>
      </c:layout>
      <c:barChart>
        <c:barDir val="bar"/>
        <c:grouping val="clustered"/>
        <c:varyColors val="0"/>
        <c:ser>
          <c:idx val="0"/>
          <c:order val="0"/>
          <c:tx>
            <c:strRef>
              <c:f>'Excel Insights'!$B$3</c:f>
              <c:strCache>
                <c:ptCount val="1"/>
                <c:pt idx="0">
                  <c:v>Average of ChrunFlag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'Excel Insights'!$A$4:$A$7</c:f>
              <c:strCache>
                <c:ptCount val="3"/>
                <c:pt idx="0">
                  <c:v>Month-to-Month</c:v>
                </c:pt>
                <c:pt idx="1">
                  <c:v>One Year</c:v>
                </c:pt>
                <c:pt idx="2">
                  <c:v>Two Year</c:v>
                </c:pt>
              </c:strCache>
            </c:strRef>
          </c:cat>
          <c:val>
            <c:numRef>
              <c:f>'Excel Insights'!$B$4:$B$7</c:f>
              <c:numCache>
                <c:formatCode>0%</c:formatCode>
                <c:ptCount val="3"/>
                <c:pt idx="0">
                  <c:v>0.3421584850156279</c:v>
                </c:pt>
                <c:pt idx="1">
                  <c:v>0.1616052060737527</c:v>
                </c:pt>
                <c:pt idx="2">
                  <c:v>6.7621776504298001E-2</c:v>
                </c:pt>
              </c:numCache>
            </c:numRef>
          </c:val>
          <c:extLst>
            <c:ext xmlns:c16="http://schemas.microsoft.com/office/drawing/2014/chart" uri="{C3380CC4-5D6E-409C-BE32-E72D297353CC}">
              <c16:uniqueId val="{00000001-1685-473D-A29D-C85414247FBE}"/>
            </c:ext>
          </c:extLst>
        </c:ser>
        <c:ser>
          <c:idx val="1"/>
          <c:order val="1"/>
          <c:tx>
            <c:strRef>
              <c:f>'Excel Insights'!$C$3</c:f>
              <c:strCache>
                <c:ptCount val="1"/>
                <c:pt idx="0">
                  <c:v>Count of CustomerID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'Excel Insights'!$A$4:$A$7</c:f>
              <c:strCache>
                <c:ptCount val="3"/>
                <c:pt idx="0">
                  <c:v>Month-to-Month</c:v>
                </c:pt>
                <c:pt idx="1">
                  <c:v>One Year</c:v>
                </c:pt>
                <c:pt idx="2">
                  <c:v>Two Year</c:v>
                </c:pt>
              </c:strCache>
            </c:strRef>
          </c:cat>
          <c:val>
            <c:numRef>
              <c:f>'Excel Insights'!$C$4:$C$7</c:f>
              <c:numCache>
                <c:formatCode>General</c:formatCode>
                <c:ptCount val="3"/>
                <c:pt idx="0">
                  <c:v>5439</c:v>
                </c:pt>
                <c:pt idx="1">
                  <c:v>2766</c:v>
                </c:pt>
                <c:pt idx="2">
                  <c:v>1745</c:v>
                </c:pt>
              </c:numCache>
            </c:numRef>
          </c:val>
          <c:extLst>
            <c:ext xmlns:c16="http://schemas.microsoft.com/office/drawing/2014/chart" uri="{C3380CC4-5D6E-409C-BE32-E72D297353CC}">
              <c16:uniqueId val="{00000002-1685-473D-A29D-C85414247FBE}"/>
            </c:ext>
          </c:extLst>
        </c:ser>
        <c:dLbls>
          <c:dLblPos val="outEnd"/>
          <c:showLegendKey val="0"/>
          <c:showVal val="1"/>
          <c:showCatName val="0"/>
          <c:showSerName val="0"/>
          <c:showPercent val="0"/>
          <c:showBubbleSize val="0"/>
        </c:dLbls>
        <c:gapWidth val="100"/>
        <c:axId val="2072697536"/>
        <c:axId val="2072697952"/>
      </c:barChart>
      <c:catAx>
        <c:axId val="20726975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697952"/>
        <c:crosses val="autoZero"/>
        <c:auto val="1"/>
        <c:lblAlgn val="ctr"/>
        <c:lblOffset val="100"/>
        <c:noMultiLvlLbl val="0"/>
      </c:catAx>
      <c:valAx>
        <c:axId val="2072697952"/>
        <c:scaling>
          <c:orientation val="minMax"/>
        </c:scaling>
        <c:delete val="1"/>
        <c:axPos val="b"/>
        <c:numFmt formatCode="0%" sourceLinked="1"/>
        <c:majorTickMark val="none"/>
        <c:minorTickMark val="none"/>
        <c:tickLblPos val="nextTo"/>
        <c:crossAx val="20726975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[ChurnSense_Working.xlsx]Excel Insights!PivotTable3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Plan</a:t>
            </a:r>
            <a:r>
              <a:rPr lang="en-US" baseline="0"/>
              <a:t> Name</a:t>
            </a:r>
            <a:endParaRPr lang="en-US"/>
          </a:p>
        </c:rich>
      </c:tx>
      <c:layout>
        <c:manualLayout>
          <c:xMode val="edge"/>
          <c:yMode val="edge"/>
          <c:x val="0.45827276955514773"/>
          <c:y val="6.6558595065338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71660290052749"/>
          <c:y val="0.19832340066330556"/>
          <c:w val="0.72614299527776005"/>
          <c:h val="0.51206163002871274"/>
        </c:manualLayout>
      </c:layout>
      <c:barChart>
        <c:barDir val="bar"/>
        <c:grouping val="clustered"/>
        <c:varyColors val="0"/>
        <c:ser>
          <c:idx val="0"/>
          <c:order val="0"/>
          <c:tx>
            <c:strRef>
              <c:f>'Excel Insights'!$G$7</c:f>
              <c:strCache>
                <c:ptCount val="1"/>
                <c:pt idx="0">
                  <c:v>Average of ChrunFlag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'Excel Insights'!$F$8:$F$12</c:f>
              <c:strCache>
                <c:ptCount val="4"/>
                <c:pt idx="0">
                  <c:v>Basic</c:v>
                </c:pt>
                <c:pt idx="1">
                  <c:v>Premium</c:v>
                </c:pt>
                <c:pt idx="2">
                  <c:v>Standard</c:v>
                </c:pt>
                <c:pt idx="3">
                  <c:v>Ultra</c:v>
                </c:pt>
              </c:strCache>
            </c:strRef>
          </c:cat>
          <c:val>
            <c:numRef>
              <c:f>'Excel Insights'!$G$8:$G$12</c:f>
              <c:numCache>
                <c:formatCode>0%</c:formatCode>
                <c:ptCount val="4"/>
                <c:pt idx="0">
                  <c:v>0.20467445742904841</c:v>
                </c:pt>
                <c:pt idx="1">
                  <c:v>0.26457194899817849</c:v>
                </c:pt>
                <c:pt idx="2">
                  <c:v>0.23122159850307406</c:v>
                </c:pt>
                <c:pt idx="3">
                  <c:v>0.3605108055009823</c:v>
                </c:pt>
              </c:numCache>
            </c:numRef>
          </c:val>
          <c:extLst>
            <c:ext xmlns:c16="http://schemas.microsoft.com/office/drawing/2014/chart" uri="{C3380CC4-5D6E-409C-BE32-E72D297353CC}">
              <c16:uniqueId val="{00000001-0650-4AAF-9F86-8C10C8B77871}"/>
            </c:ext>
          </c:extLst>
        </c:ser>
        <c:ser>
          <c:idx val="1"/>
          <c:order val="1"/>
          <c:tx>
            <c:strRef>
              <c:f>'Excel Insights'!$H$7</c:f>
              <c:strCache>
                <c:ptCount val="1"/>
                <c:pt idx="0">
                  <c:v>Count of CustomerID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'Excel Insights'!$F$8:$F$12</c:f>
              <c:strCache>
                <c:ptCount val="4"/>
                <c:pt idx="0">
                  <c:v>Basic</c:v>
                </c:pt>
                <c:pt idx="1">
                  <c:v>Premium</c:v>
                </c:pt>
                <c:pt idx="2">
                  <c:v>Standard</c:v>
                </c:pt>
                <c:pt idx="3">
                  <c:v>Ultra</c:v>
                </c:pt>
              </c:strCache>
            </c:strRef>
          </c:cat>
          <c:val>
            <c:numRef>
              <c:f>'Excel Insights'!$H$8:$H$12</c:f>
              <c:numCache>
                <c:formatCode>General</c:formatCode>
                <c:ptCount val="4"/>
                <c:pt idx="0">
                  <c:v>2995</c:v>
                </c:pt>
                <c:pt idx="1">
                  <c:v>2196</c:v>
                </c:pt>
                <c:pt idx="2">
                  <c:v>3741</c:v>
                </c:pt>
                <c:pt idx="3">
                  <c:v>1018</c:v>
                </c:pt>
              </c:numCache>
            </c:numRef>
          </c:val>
          <c:extLst>
            <c:ext xmlns:c16="http://schemas.microsoft.com/office/drawing/2014/chart" uri="{C3380CC4-5D6E-409C-BE32-E72D297353CC}">
              <c16:uniqueId val="{00000002-0650-4AAF-9F86-8C10C8B77871}"/>
            </c:ext>
          </c:extLst>
        </c:ser>
        <c:dLbls>
          <c:dLblPos val="outEnd"/>
          <c:showLegendKey val="0"/>
          <c:showVal val="1"/>
          <c:showCatName val="0"/>
          <c:showSerName val="0"/>
          <c:showPercent val="0"/>
          <c:showBubbleSize val="0"/>
        </c:dLbls>
        <c:gapWidth val="100"/>
        <c:axId val="2119206032"/>
        <c:axId val="2119205616"/>
      </c:barChart>
      <c:catAx>
        <c:axId val="21192060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9205616"/>
        <c:crosses val="autoZero"/>
        <c:auto val="1"/>
        <c:lblAlgn val="ctr"/>
        <c:lblOffset val="100"/>
        <c:noMultiLvlLbl val="0"/>
      </c:catAx>
      <c:valAx>
        <c:axId val="2119205616"/>
        <c:scaling>
          <c:orientation val="minMax"/>
        </c:scaling>
        <c:delete val="1"/>
        <c:axPos val="b"/>
        <c:numFmt formatCode="0%" sourceLinked="1"/>
        <c:majorTickMark val="none"/>
        <c:minorTickMark val="none"/>
        <c:tickLblPos val="nextTo"/>
        <c:crossAx val="21192060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[ChurnSense_Working.xlsx]Excel Insights!PivotTable4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Support</a:t>
            </a:r>
            <a:r>
              <a:rPr lang="en-US" baseline="0"/>
              <a:t> Tickets</a:t>
            </a:r>
          </a:p>
        </c:rich>
      </c:tx>
      <c:layout>
        <c:manualLayout>
          <c:xMode val="edge"/>
          <c:yMode val="edge"/>
          <c:x val="0.4117256000369216"/>
          <c:y val="7.86651865179818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72025482447452"/>
          <c:y val="5.7586816044698431E-2"/>
          <c:w val="0.83206661416581984"/>
          <c:h val="0.71583994272617923"/>
        </c:manualLayout>
      </c:layout>
      <c:barChart>
        <c:barDir val="bar"/>
        <c:grouping val="clustered"/>
        <c:varyColors val="0"/>
        <c:ser>
          <c:idx val="0"/>
          <c:order val="0"/>
          <c:tx>
            <c:strRef>
              <c:f>'Excel Insights'!$D$27</c:f>
              <c:strCache>
                <c:ptCount val="1"/>
                <c:pt idx="0">
                  <c:v>Average of ChrunFlag</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'Excel Insights'!$C$28:$C$38</c:f>
              <c:strCache>
                <c:ptCount val="10"/>
                <c:pt idx="0">
                  <c:v>0</c:v>
                </c:pt>
                <c:pt idx="1">
                  <c:v>1</c:v>
                </c:pt>
                <c:pt idx="2">
                  <c:v>2</c:v>
                </c:pt>
                <c:pt idx="3">
                  <c:v>3</c:v>
                </c:pt>
                <c:pt idx="4">
                  <c:v>4</c:v>
                </c:pt>
                <c:pt idx="5">
                  <c:v>5</c:v>
                </c:pt>
                <c:pt idx="6">
                  <c:v>6</c:v>
                </c:pt>
                <c:pt idx="7">
                  <c:v>7</c:v>
                </c:pt>
                <c:pt idx="8">
                  <c:v>8</c:v>
                </c:pt>
                <c:pt idx="9">
                  <c:v>9</c:v>
                </c:pt>
              </c:strCache>
            </c:strRef>
          </c:cat>
          <c:val>
            <c:numRef>
              <c:f>'Excel Insights'!$D$28:$D$38</c:f>
              <c:numCache>
                <c:formatCode>0%</c:formatCode>
                <c:ptCount val="10"/>
                <c:pt idx="0">
                  <c:v>0.1761006289308176</c:v>
                </c:pt>
                <c:pt idx="1">
                  <c:v>0.2190615835777126</c:v>
                </c:pt>
                <c:pt idx="2">
                  <c:v>0.30660615229450328</c:v>
                </c:pt>
                <c:pt idx="3">
                  <c:v>0.34756097560975607</c:v>
                </c:pt>
                <c:pt idx="4">
                  <c:v>0.44285714285714284</c:v>
                </c:pt>
                <c:pt idx="5">
                  <c:v>0.6071428571428571</c:v>
                </c:pt>
                <c:pt idx="6">
                  <c:v>0.625</c:v>
                </c:pt>
                <c:pt idx="7">
                  <c:v>0.83333333333333337</c:v>
                </c:pt>
                <c:pt idx="8">
                  <c:v>0.5</c:v>
                </c:pt>
                <c:pt idx="9">
                  <c:v>1</c:v>
                </c:pt>
              </c:numCache>
            </c:numRef>
          </c:val>
          <c:extLst>
            <c:ext xmlns:c16="http://schemas.microsoft.com/office/drawing/2014/chart" uri="{C3380CC4-5D6E-409C-BE32-E72D297353CC}">
              <c16:uniqueId val="{00000001-B3B4-4B3E-8934-17D50D60FBAA}"/>
            </c:ext>
          </c:extLst>
        </c:ser>
        <c:ser>
          <c:idx val="1"/>
          <c:order val="1"/>
          <c:tx>
            <c:strRef>
              <c:f>'Excel Insights'!$E$27</c:f>
              <c:strCache>
                <c:ptCount val="1"/>
                <c:pt idx="0">
                  <c:v>Count of CustomerID</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'Excel Insights'!$C$28:$C$38</c:f>
              <c:strCache>
                <c:ptCount val="10"/>
                <c:pt idx="0">
                  <c:v>0</c:v>
                </c:pt>
                <c:pt idx="1">
                  <c:v>1</c:v>
                </c:pt>
                <c:pt idx="2">
                  <c:v>2</c:v>
                </c:pt>
                <c:pt idx="3">
                  <c:v>3</c:v>
                </c:pt>
                <c:pt idx="4">
                  <c:v>4</c:v>
                </c:pt>
                <c:pt idx="5">
                  <c:v>5</c:v>
                </c:pt>
                <c:pt idx="6">
                  <c:v>6</c:v>
                </c:pt>
                <c:pt idx="7">
                  <c:v>7</c:v>
                </c:pt>
                <c:pt idx="8">
                  <c:v>8</c:v>
                </c:pt>
                <c:pt idx="9">
                  <c:v>9</c:v>
                </c:pt>
              </c:strCache>
            </c:strRef>
          </c:cat>
          <c:val>
            <c:numRef>
              <c:f>'Excel Insights'!$E$28:$E$38</c:f>
              <c:numCache>
                <c:formatCode>General</c:formatCode>
                <c:ptCount val="10"/>
                <c:pt idx="0">
                  <c:v>3339</c:v>
                </c:pt>
                <c:pt idx="1">
                  <c:v>3410</c:v>
                </c:pt>
                <c:pt idx="2">
                  <c:v>1983</c:v>
                </c:pt>
                <c:pt idx="3">
                  <c:v>820</c:v>
                </c:pt>
                <c:pt idx="4">
                  <c:v>280</c:v>
                </c:pt>
                <c:pt idx="5">
                  <c:v>84</c:v>
                </c:pt>
                <c:pt idx="6">
                  <c:v>24</c:v>
                </c:pt>
                <c:pt idx="7">
                  <c:v>6</c:v>
                </c:pt>
                <c:pt idx="8">
                  <c:v>2</c:v>
                </c:pt>
                <c:pt idx="9">
                  <c:v>2</c:v>
                </c:pt>
              </c:numCache>
            </c:numRef>
          </c:val>
          <c:extLst>
            <c:ext xmlns:c16="http://schemas.microsoft.com/office/drawing/2014/chart" uri="{C3380CC4-5D6E-409C-BE32-E72D297353CC}">
              <c16:uniqueId val="{00000002-B3B4-4B3E-8934-17D50D60FBAA}"/>
            </c:ext>
          </c:extLst>
        </c:ser>
        <c:dLbls>
          <c:dLblPos val="outEnd"/>
          <c:showLegendKey val="0"/>
          <c:showVal val="1"/>
          <c:showCatName val="0"/>
          <c:showSerName val="0"/>
          <c:showPercent val="0"/>
          <c:showBubbleSize val="0"/>
        </c:dLbls>
        <c:gapWidth val="100"/>
        <c:axId val="2126733568"/>
        <c:axId val="2126735648"/>
      </c:barChart>
      <c:catAx>
        <c:axId val="212673356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6735648"/>
        <c:crosses val="autoZero"/>
        <c:auto val="1"/>
        <c:lblAlgn val="ctr"/>
        <c:lblOffset val="100"/>
        <c:noMultiLvlLbl val="0"/>
      </c:catAx>
      <c:valAx>
        <c:axId val="2126735648"/>
        <c:scaling>
          <c:orientation val="minMax"/>
        </c:scaling>
        <c:delete val="1"/>
        <c:axPos val="b"/>
        <c:numFmt formatCode="0%" sourceLinked="1"/>
        <c:majorTickMark val="out"/>
        <c:minorTickMark val="none"/>
        <c:tickLblPos val="nextTo"/>
        <c:crossAx val="21267335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[ChurnSense_Working.xlsx]Excel Insights!PivotTable6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p>
        </c:rich>
      </c:tx>
      <c:layout>
        <c:manualLayout>
          <c:xMode val="edge"/>
          <c:yMode val="edge"/>
          <c:x val="0.48882014347873964"/>
          <c:y val="2.399562552475283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0997018689451"/>
          <c:y val="8.7741815644151594E-2"/>
          <c:w val="0.82397016457652561"/>
          <c:h val="0.67851280073371867"/>
        </c:manualLayout>
      </c:layout>
      <c:barChart>
        <c:barDir val="bar"/>
        <c:grouping val="clustered"/>
        <c:varyColors val="0"/>
        <c:ser>
          <c:idx val="0"/>
          <c:order val="0"/>
          <c:tx>
            <c:strRef>
              <c:f>'Excel Insights'!$H$26</c:f>
              <c:strCache>
                <c:ptCount val="1"/>
                <c:pt idx="0">
                  <c:v>Average of ChrunFlag</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'Excel Insights'!$G$27:$G$32</c:f>
              <c:strCache>
                <c:ptCount val="5"/>
                <c:pt idx="0">
                  <c:v>Central</c:v>
                </c:pt>
                <c:pt idx="1">
                  <c:v>East</c:v>
                </c:pt>
                <c:pt idx="2">
                  <c:v>North</c:v>
                </c:pt>
                <c:pt idx="3">
                  <c:v>South</c:v>
                </c:pt>
                <c:pt idx="4">
                  <c:v>West</c:v>
                </c:pt>
              </c:strCache>
            </c:strRef>
          </c:cat>
          <c:val>
            <c:numRef>
              <c:f>'Excel Insights'!$H$27:$H$32</c:f>
              <c:numCache>
                <c:formatCode>0%</c:formatCode>
                <c:ptCount val="5"/>
                <c:pt idx="0">
                  <c:v>0.24827586206896551</c:v>
                </c:pt>
                <c:pt idx="1">
                  <c:v>0.24283825473776993</c:v>
                </c:pt>
                <c:pt idx="2">
                  <c:v>0.24469067405355494</c:v>
                </c:pt>
                <c:pt idx="3">
                  <c:v>0.24465240641711231</c:v>
                </c:pt>
                <c:pt idx="4">
                  <c:v>0.24227496641289745</c:v>
                </c:pt>
              </c:numCache>
            </c:numRef>
          </c:val>
          <c:extLst>
            <c:ext xmlns:c16="http://schemas.microsoft.com/office/drawing/2014/chart" uri="{C3380CC4-5D6E-409C-BE32-E72D297353CC}">
              <c16:uniqueId val="{00000001-2CA6-456F-B353-B58A330737AB}"/>
            </c:ext>
          </c:extLst>
        </c:ser>
        <c:ser>
          <c:idx val="1"/>
          <c:order val="1"/>
          <c:tx>
            <c:strRef>
              <c:f>'Excel Insights'!$I$26</c:f>
              <c:strCache>
                <c:ptCount val="1"/>
                <c:pt idx="0">
                  <c:v>Count of CustomerID</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'Excel Insights'!$G$27:$G$32</c:f>
              <c:strCache>
                <c:ptCount val="5"/>
                <c:pt idx="0">
                  <c:v>Central</c:v>
                </c:pt>
                <c:pt idx="1">
                  <c:v>East</c:v>
                </c:pt>
                <c:pt idx="2">
                  <c:v>North</c:v>
                </c:pt>
                <c:pt idx="3">
                  <c:v>South</c:v>
                </c:pt>
                <c:pt idx="4">
                  <c:v>West</c:v>
                </c:pt>
              </c:strCache>
            </c:strRef>
          </c:cat>
          <c:val>
            <c:numRef>
              <c:f>'Excel Insights'!$I$27:$I$32</c:f>
              <c:numCache>
                <c:formatCode>General</c:formatCode>
                <c:ptCount val="5"/>
                <c:pt idx="0">
                  <c:v>290</c:v>
                </c:pt>
                <c:pt idx="1">
                  <c:v>2269</c:v>
                </c:pt>
                <c:pt idx="2">
                  <c:v>2166</c:v>
                </c:pt>
                <c:pt idx="3">
                  <c:v>2992</c:v>
                </c:pt>
                <c:pt idx="4">
                  <c:v>2233</c:v>
                </c:pt>
              </c:numCache>
            </c:numRef>
          </c:val>
          <c:extLst>
            <c:ext xmlns:c16="http://schemas.microsoft.com/office/drawing/2014/chart" uri="{C3380CC4-5D6E-409C-BE32-E72D297353CC}">
              <c16:uniqueId val="{00000002-2CA6-456F-B353-B58A330737AB}"/>
            </c:ext>
          </c:extLst>
        </c:ser>
        <c:dLbls>
          <c:dLblPos val="outEnd"/>
          <c:showLegendKey val="0"/>
          <c:showVal val="1"/>
          <c:showCatName val="0"/>
          <c:showSerName val="0"/>
          <c:showPercent val="0"/>
          <c:showBubbleSize val="0"/>
        </c:dLbls>
        <c:gapWidth val="100"/>
        <c:axId val="177133488"/>
        <c:axId val="177133904"/>
      </c:barChart>
      <c:catAx>
        <c:axId val="177133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33904"/>
        <c:crosses val="autoZero"/>
        <c:auto val="1"/>
        <c:lblAlgn val="ctr"/>
        <c:lblOffset val="100"/>
        <c:noMultiLvlLbl val="0"/>
      </c:catAx>
      <c:valAx>
        <c:axId val="177133904"/>
        <c:scaling>
          <c:orientation val="minMax"/>
        </c:scaling>
        <c:delete val="1"/>
        <c:axPos val="b"/>
        <c:numFmt formatCode="0%" sourceLinked="1"/>
        <c:majorTickMark val="none"/>
        <c:minorTickMark val="none"/>
        <c:tickLblPos val="nextTo"/>
        <c:crossAx val="17713348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0</xdr:colOff>
      <xdr:row>19</xdr:row>
      <xdr:rowOff>145521</xdr:rowOff>
    </xdr:to>
    <xdr:graphicFrame macro="">
      <xdr:nvGraphicFramePr>
        <xdr:cNvPr id="2" name="Chart 1">
          <a:extLst>
            <a:ext uri="{FF2B5EF4-FFF2-40B4-BE49-F238E27FC236}">
              <a16:creationId xmlns:a16="http://schemas.microsoft.com/office/drawing/2014/main" id="{37FABFA8-0410-4F1C-B7A4-9CDB2B274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13230</xdr:colOff>
      <xdr:row>1</xdr:row>
      <xdr:rowOff>132292</xdr:rowOff>
    </xdr:from>
    <xdr:to>
      <xdr:col>12</xdr:col>
      <xdr:colOff>502709</xdr:colOff>
      <xdr:row>19</xdr:row>
      <xdr:rowOff>171980</xdr:rowOff>
    </xdr:to>
    <xdr:graphicFrame macro="">
      <xdr:nvGraphicFramePr>
        <xdr:cNvPr id="3" name="Chart 2">
          <a:extLst>
            <a:ext uri="{FF2B5EF4-FFF2-40B4-BE49-F238E27FC236}">
              <a16:creationId xmlns:a16="http://schemas.microsoft.com/office/drawing/2014/main" id="{545B6D06-3549-4508-84C1-6012BB2E1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158750</xdr:rowOff>
    </xdr:from>
    <xdr:to>
      <xdr:col>5</xdr:col>
      <xdr:colOff>1</xdr:colOff>
      <xdr:row>43</xdr:row>
      <xdr:rowOff>158749</xdr:rowOff>
    </xdr:to>
    <xdr:graphicFrame macro="">
      <xdr:nvGraphicFramePr>
        <xdr:cNvPr id="4" name="Chart 3">
          <a:extLst>
            <a:ext uri="{FF2B5EF4-FFF2-40B4-BE49-F238E27FC236}">
              <a16:creationId xmlns:a16="http://schemas.microsoft.com/office/drawing/2014/main" id="{8618D52F-E013-4C8B-94EE-6BA716CBF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35718</xdr:colOff>
      <xdr:row>22</xdr:row>
      <xdr:rowOff>125802</xdr:rowOff>
    </xdr:from>
    <xdr:to>
      <xdr:col>12</xdr:col>
      <xdr:colOff>515938</xdr:colOff>
      <xdr:row>43</xdr:row>
      <xdr:rowOff>171979</xdr:rowOff>
    </xdr:to>
    <xdr:graphicFrame macro="">
      <xdr:nvGraphicFramePr>
        <xdr:cNvPr id="6" name="Chart 5">
          <a:extLst>
            <a:ext uri="{FF2B5EF4-FFF2-40B4-BE49-F238E27FC236}">
              <a16:creationId xmlns:a16="http://schemas.microsoft.com/office/drawing/2014/main" id="{E4404182-62A4-458F-B27C-799F71D17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533400</xdr:colOff>
      <xdr:row>4</xdr:row>
      <xdr:rowOff>76200</xdr:rowOff>
    </xdr:from>
    <xdr:to>
      <xdr:col>4</xdr:col>
      <xdr:colOff>1790700</xdr:colOff>
      <xdr:row>9</xdr:row>
      <xdr:rowOff>171450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90534B4-F2F4-4096-977B-BBCA891CF7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54815" y="866955"/>
              <a:ext cx="1257300" cy="1083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1352550</xdr:colOff>
      <xdr:row>4</xdr:row>
      <xdr:rowOff>57151</xdr:rowOff>
    </xdr:from>
    <xdr:to>
      <xdr:col>4</xdr:col>
      <xdr:colOff>364107</xdr:colOff>
      <xdr:row>10</xdr:row>
      <xdr:rowOff>19050</xdr:rowOff>
    </xdr:to>
    <mc:AlternateContent xmlns:mc="http://schemas.openxmlformats.org/markup-compatibility/2006" xmlns:a14="http://schemas.microsoft.com/office/drawing/2010/main">
      <mc:Choice Requires="a14">
        <xdr:graphicFrame macro="">
          <xdr:nvGraphicFramePr>
            <xdr:cNvPr id="15" name="PlanName">
              <a:extLst>
                <a:ext uri="{FF2B5EF4-FFF2-40B4-BE49-F238E27FC236}">
                  <a16:creationId xmlns:a16="http://schemas.microsoft.com/office/drawing/2014/main" id="{6D602CD1-A481-4400-B2A1-EEAC777EAD61}"/>
                </a:ext>
              </a:extLst>
            </xdr:cNvPr>
            <xdr:cNvGraphicFramePr/>
          </xdr:nvGraphicFramePr>
          <xdr:xfrm>
            <a:off x="0" y="0"/>
            <a:ext cx="0" cy="0"/>
          </xdr:xfrm>
          <a:graphic>
            <a:graphicData uri="http://schemas.microsoft.com/office/drawing/2010/slicer">
              <sle:slicer xmlns:sle="http://schemas.microsoft.com/office/drawing/2010/slicer" name="PlanName"/>
            </a:graphicData>
          </a:graphic>
        </xdr:graphicFrame>
      </mc:Choice>
      <mc:Fallback xmlns="">
        <xdr:sp macro="" textlink="">
          <xdr:nvSpPr>
            <xdr:cNvPr id="0" name=""/>
            <xdr:cNvSpPr>
              <a:spLocks noTextEdit="1"/>
            </xdr:cNvSpPr>
          </xdr:nvSpPr>
          <xdr:spPr>
            <a:xfrm>
              <a:off x="6079107" y="847906"/>
              <a:ext cx="1006415" cy="1148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xdr:colOff>
      <xdr:row>10</xdr:row>
      <xdr:rowOff>19051</xdr:rowOff>
    </xdr:from>
    <xdr:to>
      <xdr:col>5</xdr:col>
      <xdr:colOff>1009650</xdr:colOff>
      <xdr:row>18</xdr:row>
      <xdr:rowOff>95251</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FF29D19A-A9C6-4172-AFC6-A056D808DF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72962" y="1995938"/>
              <a:ext cx="981075" cy="1657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xdr:colOff>
      <xdr:row>3</xdr:row>
      <xdr:rowOff>38101</xdr:rowOff>
    </xdr:from>
    <xdr:to>
      <xdr:col>5</xdr:col>
      <xdr:colOff>1181100</xdr:colOff>
      <xdr:row>9</xdr:row>
      <xdr:rowOff>133350</xdr:rowOff>
    </xdr:to>
    <mc:AlternateContent xmlns:mc="http://schemas.openxmlformats.org/markup-compatibility/2006" xmlns:a14="http://schemas.microsoft.com/office/drawing/2010/main">
      <mc:Choice Requires="a14">
        <xdr:graphicFrame macro="">
          <xdr:nvGraphicFramePr>
            <xdr:cNvPr id="17" name="PlanName 1">
              <a:extLst>
                <a:ext uri="{FF2B5EF4-FFF2-40B4-BE49-F238E27FC236}">
                  <a16:creationId xmlns:a16="http://schemas.microsoft.com/office/drawing/2014/main" id="{BF667AC8-C7E4-46E0-84A8-9E9D4FF90981}"/>
                </a:ext>
              </a:extLst>
            </xdr:cNvPr>
            <xdr:cNvGraphicFramePr/>
          </xdr:nvGraphicFramePr>
          <xdr:xfrm>
            <a:off x="0" y="0"/>
            <a:ext cx="0" cy="0"/>
          </xdr:xfrm>
          <a:graphic>
            <a:graphicData uri="http://schemas.microsoft.com/office/drawing/2010/slicer">
              <sle:slicer xmlns:sle="http://schemas.microsoft.com/office/drawing/2010/slicer" name="PlanName 1"/>
            </a:graphicData>
          </a:graphic>
        </xdr:graphicFrame>
      </mc:Choice>
      <mc:Fallback xmlns="">
        <xdr:sp macro="" textlink="">
          <xdr:nvSpPr>
            <xdr:cNvPr id="0" name=""/>
            <xdr:cNvSpPr>
              <a:spLocks noTextEdit="1"/>
            </xdr:cNvSpPr>
          </xdr:nvSpPr>
          <xdr:spPr>
            <a:xfrm>
              <a:off x="8692012" y="631167"/>
              <a:ext cx="1133475" cy="1281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790575</xdr:colOff>
      <xdr:row>24</xdr:row>
      <xdr:rowOff>171450</xdr:rowOff>
    </xdr:from>
    <xdr:to>
      <xdr:col>4</xdr:col>
      <xdr:colOff>345057</xdr:colOff>
      <xdr:row>32</xdr:row>
      <xdr:rowOff>95251</xdr:rowOff>
    </xdr:to>
    <mc:AlternateContent xmlns:mc="http://schemas.openxmlformats.org/markup-compatibility/2006" xmlns:a14="http://schemas.microsoft.com/office/drawing/2010/main">
      <mc:Choice Requires="a14">
        <xdr:graphicFrame macro="">
          <xdr:nvGraphicFramePr>
            <xdr:cNvPr id="18" name="Region 2">
              <a:extLst>
                <a:ext uri="{FF2B5EF4-FFF2-40B4-BE49-F238E27FC236}">
                  <a16:creationId xmlns:a16="http://schemas.microsoft.com/office/drawing/2014/main" id="{29B9B534-AC0E-428A-A729-8FE22734A46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517132" y="4915978"/>
              <a:ext cx="1549340" cy="1505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466725</xdr:colOff>
      <xdr:row>25</xdr:row>
      <xdr:rowOff>0</xdr:rowOff>
    </xdr:from>
    <xdr:to>
      <xdr:col>4</xdr:col>
      <xdr:colOff>1809750</xdr:colOff>
      <xdr:row>32</xdr:row>
      <xdr:rowOff>114301</xdr:rowOff>
    </xdr:to>
    <mc:AlternateContent xmlns:mc="http://schemas.openxmlformats.org/markup-compatibility/2006" xmlns:a14="http://schemas.microsoft.com/office/drawing/2010/main">
      <mc:Choice Requires="a14">
        <xdr:graphicFrame macro="">
          <xdr:nvGraphicFramePr>
            <xdr:cNvPr id="19" name="PlanName 2">
              <a:extLst>
                <a:ext uri="{FF2B5EF4-FFF2-40B4-BE49-F238E27FC236}">
                  <a16:creationId xmlns:a16="http://schemas.microsoft.com/office/drawing/2014/main" id="{AC965206-9A0B-486A-BF96-DF21662363C7}"/>
                </a:ext>
              </a:extLst>
            </xdr:cNvPr>
            <xdr:cNvGraphicFramePr/>
          </xdr:nvGraphicFramePr>
          <xdr:xfrm>
            <a:off x="0" y="0"/>
            <a:ext cx="0" cy="0"/>
          </xdr:xfrm>
          <a:graphic>
            <a:graphicData uri="http://schemas.microsoft.com/office/drawing/2010/slicer">
              <sle:slicer xmlns:sle="http://schemas.microsoft.com/office/drawing/2010/slicer" name="PlanName 2"/>
            </a:graphicData>
          </a:graphic>
        </xdr:graphicFrame>
      </mc:Choice>
      <mc:Fallback xmlns="">
        <xdr:sp macro="" textlink="">
          <xdr:nvSpPr>
            <xdr:cNvPr id="0" name=""/>
            <xdr:cNvSpPr>
              <a:spLocks noTextEdit="1"/>
            </xdr:cNvSpPr>
          </xdr:nvSpPr>
          <xdr:spPr>
            <a:xfrm>
              <a:off x="7188140" y="4942217"/>
              <a:ext cx="1343025" cy="1498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35944</xdr:colOff>
      <xdr:row>30</xdr:row>
      <xdr:rowOff>125801</xdr:rowOff>
    </xdr:from>
    <xdr:to>
      <xdr:col>11</xdr:col>
      <xdr:colOff>89858</xdr:colOff>
      <xdr:row>38</xdr:row>
      <xdr:rowOff>17971</xdr:rowOff>
    </xdr:to>
    <mc:AlternateContent xmlns:mc="http://schemas.openxmlformats.org/markup-compatibility/2006" xmlns:a14="http://schemas.microsoft.com/office/drawing/2010/main">
      <mc:Choice Requires="a14">
        <xdr:graphicFrame macro="">
          <xdr:nvGraphicFramePr>
            <xdr:cNvPr id="20" name="Region 3">
              <a:extLst>
                <a:ext uri="{FF2B5EF4-FFF2-40B4-BE49-F238E27FC236}">
                  <a16:creationId xmlns:a16="http://schemas.microsoft.com/office/drawing/2014/main" id="{255672BA-FA69-4E02-A40B-C63EDF7B73D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329859" y="6056461"/>
              <a:ext cx="1275990" cy="1473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161743</xdr:colOff>
      <xdr:row>30</xdr:row>
      <xdr:rowOff>124365</xdr:rowOff>
    </xdr:from>
    <xdr:to>
      <xdr:col>12</xdr:col>
      <xdr:colOff>467263</xdr:colOff>
      <xdr:row>38</xdr:row>
      <xdr:rowOff>89858</xdr:rowOff>
    </xdr:to>
    <mc:AlternateContent xmlns:mc="http://schemas.openxmlformats.org/markup-compatibility/2006" xmlns:a14="http://schemas.microsoft.com/office/drawing/2010/main">
      <mc:Choice Requires="a14">
        <xdr:graphicFrame macro="">
          <xdr:nvGraphicFramePr>
            <xdr:cNvPr id="21" name="PlanName 3">
              <a:extLst>
                <a:ext uri="{FF2B5EF4-FFF2-40B4-BE49-F238E27FC236}">
                  <a16:creationId xmlns:a16="http://schemas.microsoft.com/office/drawing/2014/main" id="{68570721-7635-4289-BE96-A7DC489B5E11}"/>
                </a:ext>
              </a:extLst>
            </xdr:cNvPr>
            <xdr:cNvGraphicFramePr/>
          </xdr:nvGraphicFramePr>
          <xdr:xfrm>
            <a:off x="0" y="0"/>
            <a:ext cx="0" cy="0"/>
          </xdr:xfrm>
          <a:graphic>
            <a:graphicData uri="http://schemas.microsoft.com/office/drawing/2010/slicer">
              <sle:slicer xmlns:sle="http://schemas.microsoft.com/office/drawing/2010/slicer" name="PlanName 3"/>
            </a:graphicData>
          </a:graphic>
        </xdr:graphicFrame>
      </mc:Choice>
      <mc:Fallback xmlns="">
        <xdr:sp macro="" textlink="">
          <xdr:nvSpPr>
            <xdr:cNvPr id="0" name=""/>
            <xdr:cNvSpPr>
              <a:spLocks noTextEdit="1"/>
            </xdr:cNvSpPr>
          </xdr:nvSpPr>
          <xdr:spPr>
            <a:xfrm>
              <a:off x="16677734" y="6055025"/>
              <a:ext cx="916557" cy="1547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289.735834259256" createdVersion="7" refreshedVersion="7" minRefreshableVersion="3" recordCount="9950" xr:uid="{0D563C60-DEB4-49A0-8B4C-B985844908D6}">
  <cacheSource type="worksheet">
    <worksheetSource name="tblCustomer"/>
  </cacheSource>
  <cacheFields count="27">
    <cacheField name="CustomerID" numFmtId="0">
      <sharedItems count="9950">
        <s v="CUST-01978"/>
        <s v="CUST-03881"/>
        <s v="CUST-00053"/>
        <s v="CUST-02552"/>
        <s v="CUST-02247"/>
        <s v="CUST-00271"/>
        <s v="CUST-00602"/>
        <s v="CUST-02442"/>
        <s v="CUST-03287"/>
        <s v="CUST-02968"/>
        <s v="CUST-04713"/>
        <s v="CUST-09033"/>
        <s v="CUST-01788"/>
        <s v="CUST-01699"/>
        <s v="CUST-03226"/>
        <s v="CUST-00404"/>
        <s v="CUST-03535"/>
        <s v="CUST-06047"/>
        <s v="CUST-03048"/>
        <s v="CUST-08863"/>
        <s v="CUST-07147"/>
        <s v="CUST-00508"/>
        <s v="CUST-04477"/>
        <s v="CUST-01678"/>
        <s v="CUST-02021"/>
        <s v="CUST-01683"/>
        <s v="CUST-01650"/>
        <s v="CUST-02422"/>
        <s v="CUST-07538"/>
        <s v="CUST-04794"/>
        <s v="CUST-09637"/>
        <s v="CUST-01016"/>
        <s v="CUST-08922"/>
        <s v="CUST-03045"/>
        <s v="CUST-03499"/>
        <s v="CUST-05525"/>
        <s v="CUST-09555"/>
        <s v="CUST-02847"/>
        <s v="CUST-00836"/>
        <s v="CUST-04864"/>
        <s v="CUST-03298"/>
        <s v="CUST-07962"/>
        <s v="CUST-03146"/>
        <s v="CUST-06116"/>
        <s v="CUST-01902"/>
        <s v="CUST-01412"/>
        <s v="CUST-00624"/>
        <s v="CUST-03504"/>
        <s v="CUST-03067"/>
        <s v="CUST-00642"/>
        <s v="CUST-02171"/>
        <s v="CUST-06822"/>
        <s v="CUST-07419"/>
        <s v="CUST-01720"/>
        <s v="CUST-01303"/>
        <s v="CUST-07828"/>
        <s v="CUST-05793"/>
        <s v="CUST-09926"/>
        <s v="CUST-08338"/>
        <s v="CUST-03436"/>
        <s v="CUST-03657"/>
        <s v="CUST-05549"/>
        <s v="CUST-00066"/>
        <s v="CUST-02418"/>
        <s v="CUST-03693"/>
        <s v="CUST-04000"/>
        <s v="CUST-05498"/>
        <s v="CUST-00439"/>
        <s v="CUST-03567"/>
        <s v="CUST-06932"/>
        <s v="CUST-01819"/>
        <s v="CUST-03606"/>
        <s v="CUST-02795"/>
        <s v="CUST-05078"/>
        <s v="CUST-02466"/>
        <s v="CUST-04313"/>
        <s v="CUST-05234"/>
        <s v="CUST-06476"/>
        <s v="CUST-04467"/>
        <s v="CUST-04382"/>
        <s v="CUST-05121"/>
        <s v="CUST-04563"/>
        <s v="CUST-00379"/>
        <s v="CUST-02760"/>
        <s v="CUST-06960"/>
        <s v="CUST-06782"/>
        <s v="CUST-01290"/>
        <s v="CUST-06744"/>
        <s v="CUST-00012"/>
        <s v="CUST-02067"/>
        <s v="CUST-06211"/>
        <s v="CUST-04480"/>
        <s v="CUST-01056"/>
        <s v="CUST-03701"/>
        <s v="CUST-05578"/>
        <s v="CUST-09026"/>
        <s v="CUST-04642"/>
        <s v="CUST-08723"/>
        <s v="CUST-09737"/>
        <s v="CUST-01112"/>
        <s v="CUST-09272"/>
        <s v="CUST-02730"/>
        <s v="CUST-00738"/>
        <s v="CUST-01749"/>
        <s v="CUST-09312"/>
        <s v="CUST-07788"/>
        <s v="CUST-05592"/>
        <s v="CUST-02435"/>
        <s v="CUST-01546"/>
        <s v="CUST-02894"/>
        <s v="CUST-03818"/>
        <s v="CUST-01196"/>
        <s v="CUST-08004"/>
        <s v="CUST-03449"/>
        <s v="CUST-01436"/>
        <s v="CUST-09474"/>
        <s v="CUST-08437"/>
        <s v="CUST-03030"/>
        <s v="CUST-06355"/>
        <s v="CUST-03775"/>
        <s v="CUST-08923"/>
        <s v="CUST-00037"/>
        <s v="CUST-03553"/>
        <s v="CUST-03284"/>
        <s v="CUST-06451"/>
        <s v="CUST-09031"/>
        <s v="CUST-05069"/>
        <s v="CUST-05358"/>
        <s v="CUST-00832"/>
        <s v="CUST-00375"/>
        <s v="CUST-04077"/>
        <s v="CUST-08576"/>
        <s v="CUST-08053"/>
        <s v="CUST-03731"/>
        <s v="CUST-04905"/>
        <s v="CUST-05427"/>
        <s v="CUST-01763"/>
        <s v="CUST-01731"/>
        <s v="CUST-03753"/>
        <s v="CUST-05464"/>
        <s v="CUST-03582"/>
        <s v="CUST-07180"/>
        <s v="CUST-01544"/>
        <s v="CUST-07171"/>
        <s v="CUST-00949"/>
        <s v="CUST-00534"/>
        <s v="CUST-02756"/>
        <s v="CUST-07168"/>
        <s v="CUST-01658"/>
        <s v="CUST-02972"/>
        <s v="CUST-03254"/>
        <s v="CUST-02702"/>
        <s v="CUST-06839"/>
        <s v="CUST-08125"/>
        <s v="CUST-00935"/>
        <s v="CUST-05055"/>
        <s v="CUST-00923"/>
        <s v="CUST-09572"/>
        <s v="CUST-06089"/>
        <s v="CUST-04892"/>
        <s v="CUST-04649"/>
        <s v="CUST-01210"/>
        <s v="CUST-04712"/>
        <s v="CUST-04092"/>
        <s v="CUST-09774"/>
        <s v="CUST-04783"/>
        <s v="CUST-07134"/>
        <s v="CUST-06594"/>
        <s v="CUST-03945"/>
        <s v="CUST-00346"/>
        <s v="CUST-05812"/>
        <s v="CUST-03683"/>
        <s v="CUST-06739"/>
        <s v="CUST-08932"/>
        <s v="CUST-03063"/>
        <s v="CUST-02316"/>
        <s v="CUST-05609"/>
        <s v="CUST-00572"/>
        <s v="CUST-06890"/>
        <s v="CUST-01876"/>
        <s v="CUST-00057"/>
        <s v="CUST-03088"/>
        <s v="CUST-06767"/>
        <s v="CUST-09063"/>
        <s v="CUST-01313"/>
        <s v="CUST-07333"/>
        <s v="CUST-01386"/>
        <s v="CUST-06096"/>
        <s v="CUST-03539"/>
        <s v="CUST-08687"/>
        <s v="CUST-08202"/>
        <s v="CUST-04408"/>
        <s v="CUST-00946"/>
        <s v="CUST-01666"/>
        <s v="CUST-01443"/>
        <s v="CUST-05645"/>
        <s v="CUST-05723"/>
        <s v="CUST-04661"/>
        <s v="CUST-02106"/>
        <s v="CUST-01764"/>
        <s v="CUST-06730"/>
        <s v="CUST-07448"/>
        <s v="CUST-00607"/>
        <s v="CUST-04559"/>
        <s v="CUST-06903"/>
        <s v="CUST-03649"/>
        <s v="CUST-04469"/>
        <s v="CUST-09696"/>
        <s v="CUST-02200"/>
        <s v="CUST-00864"/>
        <s v="CUST-05705"/>
        <s v="CUST-05895"/>
        <s v="CUST-07395"/>
        <s v="CUST-05254"/>
        <s v="CUST-07546"/>
        <s v="CUST-04333"/>
        <s v="CUST-01298"/>
        <s v="CUST-03718"/>
        <s v="CUST-03341"/>
        <s v="CUST-08909"/>
        <s v="CUST-01522"/>
        <s v="CUST-07156"/>
        <s v="CUST-02767"/>
        <s v="CUST-04657"/>
        <s v="CUST-00475"/>
        <s v="CUST-02499"/>
        <s v="CUST-00749"/>
        <s v="CUST-03991"/>
        <s v="CUST-01932"/>
        <s v="CUST-03061"/>
        <s v="CUST-08002"/>
        <s v="CUST-02268"/>
        <s v="CUST-06013"/>
        <s v="CUST-05551"/>
        <s v="CUST-06500"/>
        <s v="CUST-05857"/>
        <s v="CUST-02980"/>
        <s v="CUST-05233"/>
        <s v="CUST-02996"/>
        <s v="CUST-02857"/>
        <s v="CUST-04691"/>
        <s v="CUST-08554"/>
        <s v="CUST-01945"/>
        <s v="CUST-09025"/>
        <s v="CUST-08271"/>
        <s v="CUST-07993"/>
        <s v="CUST-06990"/>
        <s v="CUST-04365"/>
        <s v="CUST-09605"/>
        <s v="CUST-09344"/>
        <s v="CUST-04004"/>
        <s v="CUST-03415"/>
        <s v="CUST-02407"/>
        <s v="CUST-02351"/>
        <s v="CUST-06694"/>
        <s v="CUST-09022"/>
        <s v="CUST-03525"/>
        <s v="CUST-05474"/>
        <s v="CUST-09264"/>
        <s v="CUST-09640"/>
        <s v="CUST-07485"/>
        <s v="CUST-03658"/>
        <s v="CUST-02409"/>
        <s v="CUST-07430"/>
        <s v="CUST-08905"/>
        <s v="CUST-05556"/>
        <s v="CUST-01264"/>
        <s v="CUST-06420"/>
        <s v="CUST-01137"/>
        <s v="CUST-06825"/>
        <s v="CUST-06947"/>
        <s v="CUST-05931"/>
        <s v="CUST-08825"/>
        <s v="CUST-08847"/>
        <s v="CUST-02462"/>
        <s v="CUST-02548"/>
        <s v="CUST-06114"/>
        <s v="CUST-03180"/>
        <s v="CUST-08716"/>
        <s v="CUST-01214"/>
        <s v="CUST-04834"/>
        <s v="CUST-07954"/>
        <s v="CUST-04185"/>
        <s v="CUST-01590"/>
        <s v="CUST-02347"/>
        <s v="CUST-02038"/>
        <s v="CUST-09123"/>
        <s v="CUST-01244"/>
        <s v="CUST-00080"/>
        <s v="CUST-05687"/>
        <s v="CUST-06288"/>
        <s v="CUST-00100"/>
        <s v="CUST-07735"/>
        <s v="CUST-00883"/>
        <s v="CUST-01861"/>
        <s v="CUST-02209"/>
        <s v="CUST-08595"/>
        <s v="CUST-00068"/>
        <s v="CUST-06874"/>
        <s v="CUST-02361"/>
        <s v="CUST-00733"/>
        <s v="CUST-09633"/>
        <s v="CUST-07779"/>
        <s v="CUST-05929"/>
        <s v="CUST-00921"/>
        <s v="CUST-07435"/>
        <s v="CUST-08796"/>
        <s v="CUST-01527"/>
        <s v="CUST-05397"/>
        <s v="CUST-00657"/>
        <s v="CUST-07902"/>
        <s v="CUST-01111"/>
        <s v="CUST-07105"/>
        <s v="CUST-08300"/>
        <s v="CUST-02424"/>
        <s v="CUST-00501"/>
        <s v="CUST-08646"/>
        <s v="CUST-09190"/>
        <s v="CUST-08473"/>
        <s v="CUST-03489"/>
        <s v="CUST-00632"/>
        <s v="CUST-03428"/>
        <s v="CUST-00176"/>
        <s v="CUST-00233"/>
        <s v="CUST-02339"/>
        <s v="CUST-06362"/>
        <s v="CUST-01597"/>
        <s v="CUST-03817"/>
        <s v="CUST-03275"/>
        <s v="CUST-05837"/>
        <s v="CUST-08850"/>
        <s v="CUST-05205"/>
        <s v="CUST-03740"/>
        <s v="CUST-07306"/>
        <s v="CUST-08571"/>
        <s v="CUST-05920"/>
        <s v="CUST-06425"/>
        <s v="CUST-01484"/>
        <s v="CUST-06533"/>
        <s v="CUST-03977"/>
        <s v="CUST-04030"/>
        <s v="CUST-03565"/>
        <s v="CUST-09761"/>
        <s v="CUST-01686"/>
        <s v="CUST-00174"/>
        <s v="CUST-01181"/>
        <s v="CUST-01408"/>
        <s v="CUST-08937"/>
        <s v="CUST-06995"/>
        <s v="CUST-03601"/>
        <s v="CUST-05012"/>
        <s v="CUST-04822"/>
        <s v="CUST-04656"/>
        <s v="CUST-04608"/>
        <s v="CUST-09085"/>
        <s v="CUST-08224"/>
        <s v="CUST-08786"/>
        <s v="CUST-06794"/>
        <s v="CUST-01459"/>
        <s v="CUST-05992"/>
        <s v="CUST-05015"/>
        <s v="CUST-01193"/>
        <s v="CUST-03726"/>
        <s v="CUST-09108"/>
        <s v="CUST-00421"/>
        <s v="CUST-02029"/>
        <s v="CUST-08165"/>
        <s v="CUST-06751"/>
        <s v="CUST-04930"/>
        <s v="CUST-07037"/>
        <s v="CUST-03300"/>
        <s v="CUST-05281"/>
        <s v="CUST-04825"/>
        <s v="CUST-06350"/>
        <s v="CUST-02303"/>
        <s v="CUST-06686"/>
        <s v="CUST-01422"/>
        <s v="CUST-04411"/>
        <s v="CUST-02793"/>
        <s v="CUST-08081"/>
        <s v="CUST-09396"/>
        <s v="CUST-03560"/>
        <s v="CUST-02143"/>
        <s v="CUST-00844"/>
        <s v="CUST-01451"/>
        <s v="CUST-08579"/>
        <s v="CUST-05020"/>
        <s v="CUST-03360"/>
        <s v="CUST-08821"/>
        <s v="CUST-06860"/>
        <s v="CUST-04523"/>
        <s v="CUST-01593"/>
        <s v="CUST-06215"/>
        <s v="CUST-06528"/>
        <s v="CUST-05220"/>
        <s v="CUST-05973"/>
        <s v="CUST-01385"/>
        <s v="CUST-03117"/>
        <s v="CUST-02035"/>
        <s v="CUST-02467"/>
        <s v="CUST-02412"/>
        <s v="CUST-08748"/>
        <s v="CUST-07002"/>
        <s v="CUST-00640"/>
        <s v="CUST-03437"/>
        <s v="CUST-04797"/>
        <s v="CUST-06593"/>
        <s v="CUST-02384"/>
        <s v="CUST-06746"/>
        <s v="CUST-01971"/>
        <s v="CUST-06681"/>
        <s v="CUST-09024"/>
        <s v="CUST-03394"/>
        <s v="CUST-04936"/>
        <s v="CUST-01042"/>
        <s v="CUST-04843"/>
        <s v="CUST-02954"/>
        <s v="CUST-01407"/>
        <s v="CUST-09764"/>
        <s v="CUST-05482"/>
        <s v="CUST-02956"/>
        <s v="CUST-05285"/>
        <s v="CUST-08818"/>
        <s v="CUST-01838"/>
        <s v="CUST-02210"/>
        <s v="CUST-08034"/>
        <s v="CUST-06383"/>
        <s v="CUST-07094"/>
        <s v="CUST-08925"/>
        <s v="CUST-09850"/>
        <s v="CUST-03244"/>
        <s v="CUST-08285"/>
        <s v="CUST-06676"/>
        <s v="CUST-00061"/>
        <s v="CUST-05776"/>
        <s v="CUST-05513"/>
        <s v="CUST-04269"/>
        <s v="CUST-03723"/>
        <s v="CUST-07760"/>
        <s v="CUST-08015"/>
        <s v="CUST-05174"/>
        <s v="CUST-07116"/>
        <s v="CUST-08800"/>
        <s v="CUST-00164"/>
        <s v="CUST-03724"/>
        <s v="CUST-08265"/>
        <s v="CUST-06014"/>
        <s v="CUST-04064"/>
        <s v="CUST-06761"/>
        <s v="CUST-02169"/>
        <s v="CUST-03024"/>
        <s v="CUST-04232"/>
        <s v="CUST-04707"/>
        <s v="CUST-06690"/>
        <s v="CUST-05636"/>
        <s v="CUST-03884"/>
        <s v="CUST-00113"/>
        <s v="CUST-05444"/>
        <s v="CUST-01674"/>
        <s v="CUST-08582"/>
        <s v="CUST-09343"/>
        <s v="CUST-08099"/>
        <s v="CUST-04160"/>
        <s v="CUST-01330"/>
        <s v="CUST-09521"/>
        <s v="CUST-03332"/>
        <s v="CUST-04765"/>
        <s v="CUST-03788"/>
        <s v="CUST-08851"/>
        <s v="CUST-06758"/>
        <s v="CUST-00797"/>
        <s v="CUST-09906"/>
        <s v="CUST-03363"/>
        <s v="CUST-04837"/>
        <s v="CUST-00653"/>
        <s v="CUST-08772"/>
        <s v="CUST-01230"/>
        <s v="CUST-04572"/>
        <s v="CUST-07973"/>
        <s v="CUST-08008"/>
        <s v="CUST-00413"/>
        <s v="CUST-02400"/>
        <s v="CUST-05719"/>
        <s v="CUST-04348"/>
        <s v="CUST-00228"/>
        <s v="CUST-06644"/>
        <s v="CUST-07111"/>
        <s v="CUST-02574"/>
        <s v="CUST-00762"/>
        <s v="CUST-01461"/>
        <s v="CUST-02905"/>
        <s v="CUST-02369"/>
        <s v="CUST-01562"/>
        <s v="CUST-04485"/>
        <s v="CUST-08289"/>
        <s v="CUST-03677"/>
        <s v="CUST-08076"/>
        <s v="CUST-01364"/>
        <s v="CUST-06490"/>
        <s v="CUST-09322"/>
        <s v="CUST-09821"/>
        <s v="CUST-04759"/>
        <s v="CUST-01742"/>
        <s v="CUST-09679"/>
        <s v="CUST-09676"/>
        <s v="CUST-08057"/>
        <s v="CUST-04722"/>
        <s v="CUST-01420"/>
        <s v="CUST-06968"/>
        <s v="CUST-08613"/>
        <s v="CUST-09950"/>
        <s v="CUST-04123"/>
        <s v="CUST-08663"/>
        <s v="CUST-05537"/>
        <s v="CUST-00609"/>
        <s v="CUST-07460"/>
        <s v="CUST-00695"/>
        <s v="CUST-06395"/>
        <s v="CUST-08295"/>
        <s v="CUST-07050"/>
        <s v="CUST-07438"/>
        <s v="CUST-09603"/>
        <s v="CUST-05465"/>
        <s v="CUST-01643"/>
        <s v="CUST-02125"/>
        <s v="CUST-07857"/>
        <s v="CUST-07635"/>
        <s v="CUST-01040"/>
        <s v="CUST-04241"/>
        <s v="CUST-04007"/>
        <s v="CUST-09482"/>
        <s v="CUST-07132"/>
        <s v="CUST-03951"/>
        <s v="CUST-07393"/>
        <s v="CUST-01299"/>
        <s v="CUST-05099"/>
        <s v="CUST-07498"/>
        <s v="CUST-04252"/>
        <s v="CUST-00359"/>
        <s v="CUST-08412"/>
        <s v="CUST-01873"/>
        <s v="CUST-02255"/>
        <s v="CUST-08355"/>
        <s v="CUST-05760"/>
        <s v="CUST-00681"/>
        <s v="CUST-00414"/>
        <s v="CUST-02398"/>
        <s v="CUST-03346"/>
        <s v="CUST-00795"/>
        <s v="CUST-03581"/>
        <s v="CUST-09551"/>
        <s v="CUST-03895"/>
        <s v="CUST-02162"/>
        <s v="CUST-04039"/>
        <s v="CUST-08279"/>
        <s v="CUST-09284"/>
        <s v="CUST-06018"/>
        <s v="CUST-03778"/>
        <s v="CUST-09168"/>
        <s v="CUST-06807"/>
        <s v="CUST-02722"/>
        <s v="CUST-00459"/>
        <s v="CUST-08506"/>
        <s v="CUST-02283"/>
        <s v="CUST-03177"/>
        <s v="CUST-04885"/>
        <s v="CUST-04853"/>
        <s v="CUST-07209"/>
        <s v="CUST-09103"/>
        <s v="CUST-09151"/>
        <s v="CUST-09700"/>
        <s v="CUST-09479"/>
        <s v="CUST-07729"/>
        <s v="CUST-09513"/>
        <s v="CUST-07569"/>
        <s v="CUST-00676"/>
        <s v="CUST-07207"/>
        <s v="CUST-02105"/>
        <s v="CUST-02763"/>
        <s v="CUST-08619"/>
        <s v="CUST-06679"/>
        <s v="CUST-04675"/>
        <s v="CUST-08266"/>
        <s v="CUST-02864"/>
        <s v="CUST-04491"/>
        <s v="CUST-04049"/>
        <s v="CUST-06579"/>
        <s v="CUST-06955"/>
        <s v="CUST-00724"/>
        <s v="CUST-01226"/>
        <s v="CUST-04201"/>
        <s v="CUST-09544"/>
        <s v="CUST-02269"/>
        <s v="CUST-04886"/>
        <s v="CUST-04836"/>
        <s v="CUST-06799"/>
        <s v="CUST-08293"/>
        <s v="CUST-04798"/>
        <s v="CUST-00489"/>
        <s v="CUST-01153"/>
        <s v="CUST-03587"/>
        <s v="CUST-02786"/>
        <s v="CUST-07799"/>
        <s v="CUST-06764"/>
        <s v="CUST-05840"/>
        <s v="CUST-07009"/>
        <s v="CUST-08575"/>
        <s v="CUST-03407"/>
        <s v="CUST-00001"/>
        <s v="CUST-03996"/>
        <s v="CUST-07745"/>
        <s v="CUST-01415"/>
        <s v="CUST-07424"/>
        <s v="CUST-09867"/>
        <s v="CUST-04505"/>
        <s v="CUST-06809"/>
        <s v="CUST-09334"/>
        <s v="CUST-06654"/>
        <s v="CUST-02721"/>
        <s v="CUST-00717"/>
        <s v="CUST-07146"/>
        <s v="CUST-08222"/>
        <s v="CUST-02709"/>
        <s v="CUST-08911"/>
        <s v="CUST-06638"/>
        <s v="CUST-09900"/>
        <s v="CUST-03004"/>
        <s v="CUST-06071"/>
        <s v="CUST-08438"/>
        <s v="CUST-04101"/>
        <s v="CUST-08862"/>
        <s v="CUST-05887"/>
        <s v="CUST-04251"/>
        <s v="CUST-08113"/>
        <s v="CUST-05373"/>
        <s v="CUST-06537"/>
        <s v="CUST-08336"/>
        <s v="CUST-07578"/>
        <s v="CUST-09198"/>
        <s v="CUST-00857"/>
        <s v="CUST-03878"/>
        <s v="CUST-04495"/>
        <s v="CUST-04748"/>
        <s v="CUST-08351"/>
        <s v="CUST-09807"/>
        <s v="CUST-01486"/>
        <s v="CUST-03711"/>
        <s v="CUST-08219"/>
        <s v="CUST-02656"/>
        <s v="CUST-02520"/>
        <s v="CUST-07278"/>
        <s v="CUST-04425"/>
        <s v="CUST-04489"/>
        <s v="CUST-08797"/>
        <s v="CUST-08159"/>
        <s v="CUST-05542"/>
        <s v="CUST-02278"/>
        <s v="CUST-03250"/>
        <s v="CUST-07317"/>
        <s v="CUST-09515"/>
        <s v="CUST-05241"/>
        <s v="CUST-01792"/>
        <s v="CUST-08334"/>
        <s v="CUST-09373"/>
        <s v="CUST-03193"/>
        <s v="CUST-07783"/>
        <s v="CUST-00522"/>
        <s v="CUST-06446"/>
        <s v="CUST-04897"/>
        <s v="CUST-03388"/>
        <s v="CUST-05633"/>
        <s v="CUST-02444"/>
        <s v="CUST-07626"/>
        <s v="CUST-02951"/>
        <s v="CUST-08512"/>
        <s v="CUST-05813"/>
        <s v="CUST-06858"/>
        <s v="CUST-05620"/>
        <s v="CUST-08569"/>
        <s v="CUST-03905"/>
        <s v="CUST-05148"/>
        <s v="CUST-07801"/>
        <s v="CUST-00277"/>
        <s v="CUST-08642"/>
        <s v="CUST-01803"/>
        <s v="CUST-08760"/>
        <s v="CUST-02368"/>
        <s v="CUST-06272"/>
        <s v="CUST-04228"/>
        <s v="CUST-04643"/>
        <s v="CUST-07437"/>
        <s v="CUST-02322"/>
        <s v="CUST-03642"/>
        <s v="CUST-01294"/>
        <s v="CUST-05333"/>
        <s v="CUST-06796"/>
        <s v="CUST-04839"/>
        <s v="CUST-02524"/>
        <s v="CUST-04043"/>
        <s v="CUST-05769"/>
        <s v="CUST-06087"/>
        <s v="CUST-07851"/>
        <s v="CUST-06513"/>
        <s v="CUST-03544"/>
        <s v="CUST-03827"/>
        <s v="CUST-04087"/>
        <s v="CUST-03115"/>
        <s v="CUST-03914"/>
        <s v="CUST-02126"/>
        <s v="CUST-04487"/>
        <s v="CUST-08540"/>
        <s v="CUST-07862"/>
        <s v="CUST-09476"/>
        <s v="CUST-07660"/>
        <s v="CUST-04641"/>
        <s v="CUST-09740"/>
        <s v="CUST-07086"/>
        <s v="CUST-06235"/>
        <s v="CUST-07265"/>
        <s v="CUST-08724"/>
        <s v="CUST-09457"/>
        <s v="CUST-03608"/>
        <s v="CUST-00141"/>
        <s v="CUST-07474"/>
        <s v="CUST-02806"/>
        <s v="CUST-07975"/>
        <s v="CUST-07622"/>
        <s v="CUST-04576"/>
        <s v="CUST-04516"/>
        <s v="CUST-09016"/>
        <s v="CUST-05674"/>
        <s v="CUST-02964"/>
        <s v="CUST-05828"/>
        <s v="CUST-00214"/>
        <s v="CUST-02093"/>
        <s v="CUST-02658"/>
        <s v="CUST-09414"/>
        <s v="CUST-02906"/>
        <s v="CUST-03351"/>
        <s v="CUST-01344"/>
        <s v="CUST-06918"/>
        <s v="CUST-03855"/>
        <s v="CUST-08006"/>
        <s v="CUST-03964"/>
        <s v="CUST-06428"/>
        <s v="CUST-07863"/>
        <s v="CUST-08531"/>
        <s v="CUST-09496"/>
        <s v="CUST-01647"/>
        <s v="CUST-06905"/>
        <s v="CUST-06290"/>
        <s v="CUST-02140"/>
        <s v="CUST-09038"/>
        <s v="CUST-02568"/>
        <s v="CUST-09205"/>
        <s v="CUST-00492"/>
        <s v="CUST-08277"/>
        <s v="CUST-04338"/>
        <s v="CUST-03617"/>
        <s v="CUST-05580"/>
        <s v="CUST-05088"/>
        <s v="CUST-06725"/>
        <s v="CUST-09517"/>
        <s v="CUST-03866"/>
        <s v="CUST-00306"/>
        <s v="CUST-03020"/>
        <s v="CUST-05621"/>
        <s v="CUST-04989"/>
        <s v="CUST-07673"/>
        <s v="CUST-04027"/>
        <s v="CUST-07798"/>
        <s v="CUST-04542"/>
        <s v="CUST-08933"/>
        <s v="CUST-07463"/>
        <s v="CUST-04706"/>
        <s v="CUST-06404"/>
        <s v="CUST-07149"/>
        <s v="CUST-08260"/>
        <s v="CUST-05411"/>
        <s v="CUST-00009"/>
        <s v="CUST-04755"/>
        <s v="CUST-00871"/>
        <s v="CUST-02117"/>
        <s v="CUST-02802"/>
        <s v="CUST-03091"/>
        <s v="CUST-04128"/>
        <s v="CUST-08016"/>
        <s v="CUST-08160"/>
        <s v="CUST-02706"/>
        <s v="CUST-05990"/>
        <s v="CUST-00081"/>
        <s v="CUST-08860"/>
        <s v="CUST-09360"/>
        <s v="CUST-03921"/>
        <s v="CUST-09526"/>
        <s v="CUST-00806"/>
        <s v="CUST-03184"/>
        <s v="CUST-09227"/>
        <s v="CUST-04186"/>
        <s v="CUST-02790"/>
        <s v="CUST-00907"/>
        <s v="CUST-00095"/>
        <s v="CUST-05945"/>
        <s v="CUST-02248"/>
        <s v="CUST-09722"/>
        <s v="CUST-07661"/>
        <s v="CUST-04071"/>
        <s v="CUST-04873"/>
        <s v="CUST-07816"/>
        <s v="CUST-07753"/>
        <s v="CUST-02142"/>
        <s v="CUST-07427"/>
        <s v="CUST-00480"/>
        <s v="CUST-06893"/>
        <s v="CUST-08414"/>
        <s v="CUST-08697"/>
        <s v="CUST-01970"/>
        <s v="CUST-06431"/>
        <s v="CUST-03172"/>
        <s v="CUST-07043"/>
        <s v="CUST-04544"/>
        <s v="CUST-02517"/>
        <s v="CUST-06130"/>
        <s v="CUST-00195"/>
        <s v="CUST-08186"/>
        <s v="CUST-05268"/>
        <s v="CUST-07045"/>
        <s v="CUST-03886"/>
        <s v="CUST-08906"/>
        <s v="CUST-09564"/>
        <s v="CUST-03953"/>
        <s v="CUST-01321"/>
        <s v="CUST-01855"/>
        <s v="CUST-07354"/>
        <s v="CUST-04648"/>
        <s v="CUST-08103"/>
        <s v="CUST-06773"/>
        <s v="CUST-02987"/>
        <s v="CUST-00673"/>
        <s v="CUST-02743"/>
        <s v="CUST-05656"/>
        <s v="CUST-03440"/>
        <s v="CUST-09823"/>
        <s v="CUST-07287"/>
        <s v="CUST-00245"/>
        <s v="CUST-07651"/>
        <s v="CUST-05290"/>
        <s v="CUST-07631"/>
        <s v="CUST-01681"/>
        <s v="CUST-02600"/>
        <s v="CUST-02456"/>
        <s v="CUST-08365"/>
        <s v="CUST-05644"/>
        <s v="CUST-09857"/>
        <s v="CUST-05303"/>
        <s v="CUST-05588"/>
        <s v="CUST-07701"/>
        <s v="CUST-08386"/>
        <s v="CUST-06017"/>
        <s v="CUST-03845"/>
        <s v="CUST-03165"/>
        <s v="CUST-04343"/>
        <s v="CUST-09170"/>
        <s v="CUST-03984"/>
        <s v="CUST-05134"/>
        <s v="CUST-09030"/>
        <s v="CUST-03038"/>
        <s v="CUST-05346"/>
        <s v="CUST-01430"/>
        <s v="CUST-07797"/>
        <s v="CUST-08241"/>
        <s v="CUST-08887"/>
        <s v="CUST-09909"/>
        <s v="CUST-04176"/>
        <s v="CUST-03156"/>
        <s v="CUST-09001"/>
        <s v="CUST-04899"/>
        <s v="CUST-07535"/>
        <s v="CUST-06094"/>
        <s v="CUST-06906"/>
        <s v="CUST-09751"/>
        <s v="CUST-02588"/>
        <s v="CUST-04574"/>
        <s v="CUST-05418"/>
        <s v="CUST-09383"/>
        <s v="CUST-00336"/>
        <s v="CUST-02606"/>
        <s v="CUST-05177"/>
        <s v="CUST-03040"/>
        <s v="CUST-08244"/>
        <s v="CUST-04345"/>
        <s v="CUST-07731"/>
        <s v="CUST-06068"/>
        <s v="CUST-01687"/>
        <s v="CUST-00543"/>
        <s v="CUST-05230"/>
        <s v="CUST-05368"/>
        <s v="CUST-06240"/>
        <s v="CUST-03907"/>
        <s v="CUST-06812"/>
        <s v="CUST-08992"/>
        <s v="CUST-02978"/>
        <s v="CUST-02071"/>
        <s v="CUST-01011"/>
        <s v="CUST-08901"/>
        <s v="CUST-06851"/>
        <s v="CUST-07806"/>
        <s v="CUST-09265"/>
        <s v="CUST-02632"/>
        <s v="CUST-04234"/>
        <s v="CUST-02737"/>
        <s v="CUST-09289"/>
        <s v="CUST-03936"/>
        <s v="CUST-08683"/>
        <s v="CUST-00182"/>
        <s v="CUST-08166"/>
        <s v="CUST-00101"/>
        <s v="CUST-09703"/>
        <s v="CUST-08942"/>
        <s v="CUST-00718"/>
        <s v="CUST-08059"/>
        <s v="CUST-02039"/>
        <s v="CUST-06527"/>
        <s v="CUST-09717"/>
        <s v="CUST-07634"/>
        <s v="CUST-01884"/>
        <s v="CUST-07932"/>
        <s v="CUST-08573"/>
        <s v="CUST-06732"/>
        <s v="CUST-05690"/>
        <s v="CUST-03629"/>
        <s v="CUST-04968"/>
        <s v="CUST-04440"/>
        <s v="CUST-05059"/>
        <s v="CUST-00966"/>
        <s v="CUST-02610"/>
        <s v="CUST-03406"/>
        <s v="CUST-07066"/>
        <s v="CUST-05007"/>
        <s v="CUST-04953"/>
        <s v="CUST-02539"/>
        <s v="CUST-05045"/>
        <s v="CUST-09543"/>
        <s v="CUST-09124"/>
        <s v="CUST-04803"/>
        <s v="CUST-01173"/>
        <s v="CUST-03223"/>
        <s v="CUST-05704"/>
        <s v="CUST-08110"/>
        <s v="CUST-02982"/>
        <s v="CUST-08546"/>
        <s v="CUST-04381"/>
        <s v="CUST-07865"/>
        <s v="CUST-03200"/>
        <s v="CUST-03862"/>
        <s v="CUST-06798"/>
        <s v="CUST-04122"/>
        <s v="CUST-03743"/>
        <s v="CUST-04238"/>
        <s v="CUST-08106"/>
        <s v="CUST-09281"/>
        <s v="CUST-03784"/>
        <s v="CUST-02455"/>
        <s v="CUST-02404"/>
        <s v="CUST-07755"/>
        <s v="CUST-02990"/>
        <s v="CUST-08921"/>
        <s v="CUST-02700"/>
        <s v="CUST-08249"/>
        <s v="CUST-08321"/>
        <s v="CUST-07258"/>
        <s v="CUST-09314"/>
        <s v="CUST-01281"/>
        <s v="CUST-05627"/>
        <s v="CUST-07604"/>
        <s v="CUST-00122"/>
        <s v="CUST-07982"/>
        <s v="CUST-02931"/>
        <s v="CUST-07761"/>
        <s v="CUST-00288"/>
        <s v="CUST-03792"/>
        <s v="CUST-00943"/>
        <s v="CUST-01649"/>
        <s v="CUST-07093"/>
        <s v="CUST-06178"/>
        <s v="CUST-01024"/>
        <s v="CUST-07248"/>
        <s v="CUST-05918"/>
        <s v="CUST-01724"/>
        <s v="CUST-01158"/>
        <s v="CUST-05641"/>
        <s v="CUST-01832"/>
        <s v="CUST-02218"/>
        <s v="CUST-06192"/>
        <s v="CUST-01798"/>
        <s v="CUST-00016"/>
        <s v="CUST-09110"/>
        <s v="CUST-09129"/>
        <s v="CUST-04084"/>
        <s v="CUST-03748"/>
        <s v="CUST-05586"/>
        <s v="CUST-09595"/>
        <s v="CUST-01770"/>
        <s v="CUST-01761"/>
        <s v="CUST-00563"/>
        <s v="CUST-06938"/>
        <s v="CUST-00557"/>
        <s v="CUST-02915"/>
        <s v="CUST-05706"/>
        <s v="CUST-05610"/>
        <s v="CUST-09719"/>
        <s v="CUST-07656"/>
        <s v="CUST-05759"/>
        <s v="CUST-06419"/>
        <s v="CUST-04402"/>
        <s v="CUST-01091"/>
        <s v="CUST-08149"/>
        <s v="CUST-07835"/>
        <s v="CUST-07807"/>
        <s v="CUST-01842"/>
        <s v="CUST-05847"/>
        <s v="CUST-05673"/>
        <s v="CUST-04790"/>
        <s v="CUST-02036"/>
        <s v="CUST-08126"/>
        <s v="CUST-08324"/>
        <s v="CUST-03237"/>
        <s v="CUST-08139"/>
        <s v="CUST-03835"/>
        <s v="CUST-04355"/>
        <s v="CUST-01502"/>
        <s v="CUST-02747"/>
        <s v="CUST-06561"/>
        <s v="CUST-00148"/>
        <s v="CUST-06540"/>
        <s v="CUST-07834"/>
        <s v="CUST-07772"/>
        <s v="CUST-00209"/>
        <s v="CUST-05213"/>
        <s v="CUST-00055"/>
        <s v="CUST-00356"/>
        <s v="CUST-07873"/>
        <s v="CUST-08263"/>
        <s v="CUST-08812"/>
        <s v="CUST-01997"/>
        <s v="CUST-07081"/>
        <s v="CUST-07047"/>
        <s v="CUST-04203"/>
        <s v="CUST-00736"/>
        <s v="CUST-02846"/>
        <s v="CUST-05581"/>
        <s v="CUST-03480"/>
        <s v="CUST-02468"/>
        <s v="CUST-01754"/>
        <s v="CUST-04815"/>
        <s v="CUST-06201"/>
        <s v="CUST-04693"/>
        <s v="CUST-06726"/>
        <s v="CUST-08466"/>
        <s v="CUST-07072"/>
        <s v="CUST-08643"/>
        <s v="CUST-05554"/>
        <s v="CUST-03171"/>
        <s v="CUST-08568"/>
        <s v="CUST-02308"/>
        <s v="CUST-02668"/>
        <s v="CUST-08721"/>
        <s v="CUST-07054"/>
        <s v="CUST-09054"/>
        <s v="CUST-03485"/>
        <s v="CUST-08559"/>
        <s v="CUST-00118"/>
        <s v="CUST-05369"/>
        <s v="CUST-08379"/>
        <s v="CUST-00385"/>
        <s v="CUST-05160"/>
        <s v="CUST-03266"/>
        <s v="CUST-08819"/>
        <s v="CUST-03312"/>
        <s v="CUST-07740"/>
        <s v="CUST-08176"/>
        <s v="CUST-01110"/>
        <s v="CUST-03481"/>
        <s v="CUST-00976"/>
        <s v="CUST-05607"/>
        <s v="CUST-02800"/>
        <s v="CUST-05577"/>
        <s v="CUST-02739"/>
        <s v="CUST-03270"/>
        <s v="CUST-03377"/>
        <s v="CUST-08123"/>
        <s v="CUST-07469"/>
        <s v="CUST-01236"/>
        <s v="CUST-03641"/>
        <s v="CUST-07366"/>
        <s v="CUST-09188"/>
        <s v="CUST-00516"/>
        <s v="CUST-08382"/>
        <s v="CUST-07858"/>
        <s v="CUST-07939"/>
        <s v="CUST-07839"/>
        <s v="CUST-08359"/>
        <s v="CUST-05184"/>
        <s v="CUST-06019"/>
        <s v="CUST-06624"/>
        <s v="CUST-06286"/>
        <s v="CUST-00411"/>
        <s v="CUST-09831"/>
        <s v="CUST-09230"/>
        <s v="CUST-08446"/>
        <s v="CUST-03031"/>
        <s v="CUST-05189"/>
        <s v="CUST-07070"/>
        <s v="CUST-08547"/>
        <s v="CUST-04453"/>
        <s v="CUST-09498"/>
        <s v="CUST-02822"/>
        <s v="CUST-04761"/>
        <s v="CUST-06863"/>
        <s v="CUST-01097"/>
        <s v="CUST-04155"/>
        <s v="CUST-01814"/>
        <s v="CUST-04518"/>
        <s v="CUST-07409"/>
        <s v="CUST-04594"/>
        <s v="CUST-05479"/>
        <s v="CUST-01138"/>
        <s v="CUST-02532"/>
        <s v="CUST-02778"/>
        <s v="CUST-09355"/>
        <s v="CUST-00523"/>
        <s v="CUST-00243"/>
        <s v="CUST-01898"/>
        <s v="CUST-06892"/>
        <s v="CUST-01726"/>
        <s v="CUST-08313"/>
        <s v="CUST-01168"/>
        <s v="CUST-09681"/>
        <s v="CUST-01584"/>
        <s v="CUST-01155"/>
        <s v="CUST-05218"/>
        <s v="CUST-07483"/>
        <s v="CUST-05573"/>
        <s v="CUST-00326"/>
        <s v="CUST-07077"/>
        <s v="CUST-08448"/>
        <s v="CUST-07264"/>
        <s v="CUST-01392"/>
        <s v="CUST-05286"/>
        <s v="CUST-04377"/>
        <s v="CUST-09018"/>
        <s v="CUST-01858"/>
        <s v="CUST-02839"/>
        <s v="CUST-05967"/>
        <s v="CUST-09337"/>
        <s v="CUST-05127"/>
        <s v="CUST-08858"/>
        <s v="CUST-04105"/>
        <s v="CUST-05569"/>
        <s v="CUST-03993"/>
        <s v="CUST-01142"/>
        <s v="CUST-05435"/>
        <s v="CUST-04904"/>
        <s v="CUST-02515"/>
        <s v="CUST-04259"/>
        <s v="CUST-03781"/>
        <s v="CUST-06666"/>
        <s v="CUST-02175"/>
        <s v="CUST-07259"/>
        <s v="CUST-02293"/>
        <s v="CUST-09709"/>
        <s v="CUST-06050"/>
        <s v="CUST-04017"/>
        <s v="CUST-02589"/>
        <s v="CUST-00668"/>
        <s v="CUST-03211"/>
        <s v="CUST-04478"/>
        <s v="CUST-00664"/>
        <s v="CUST-03899"/>
        <s v="CUST-06797"/>
        <s v="CUST-04153"/>
        <s v="CUST-04376"/>
        <s v="CUST-06040"/>
        <s v="CUST-06670"/>
        <s v="CUST-04512"/>
        <s v="CUST-05520"/>
        <s v="CUST-00596"/>
        <s v="CUST-02601"/>
        <s v="CUST-01847"/>
        <s v="CUST-04848"/>
        <s v="CUST-01058"/>
        <s v="CUST-08593"/>
        <s v="CUST-01269"/>
        <s v="CUST-06307"/>
        <s v="CUST-02897"/>
        <s v="CUST-05330"/>
        <s v="CUST-05236"/>
        <s v="CUST-08330"/>
        <s v="CUST-07565"/>
        <s v="CUST-01872"/>
        <s v="CUST-08384"/>
        <s v="CUST-02135"/>
        <s v="CUST-07633"/>
        <s v="CUST-06902"/>
        <s v="CUST-00514"/>
        <s v="CUST-03547"/>
        <s v="CUST-01143"/>
        <s v="CUST-06977"/>
        <s v="CUST-01180"/>
        <s v="CUST-09459"/>
        <s v="CUST-08598"/>
        <s v="CUST-01545"/>
        <s v="CUST-07467"/>
        <s v="CUST-06095"/>
        <s v="CUST-08787"/>
        <s v="CUST-07049"/>
        <s v="CUST-00064"/>
        <s v="CUST-02941"/>
        <s v="CUST-03397"/>
        <s v="CUST-00222"/>
        <s v="CUST-01498"/>
        <s v="CUST-00577"/>
        <s v="CUST-00583"/>
        <s v="CUST-01638"/>
        <s v="CUST-00211"/>
        <s v="CUST-06985"/>
        <s v="CUST-08591"/>
        <s v="CUST-07141"/>
        <s v="CUST-08670"/>
        <s v="CUST-05844"/>
        <s v="CUST-05692"/>
        <s v="CUST-00891"/>
        <s v="CUST-02910"/>
        <s v="CUST-03728"/>
        <s v="CUST-02000"/>
        <s v="CUST-01499"/>
        <s v="CUST-05050"/>
        <s v="CUST-02394"/>
        <s v="CUST-02893"/>
        <s v="CUST-03867"/>
        <s v="CUST-00805"/>
        <s v="CUST-03028"/>
        <s v="CUST-09419"/>
        <s v="CUST-03382"/>
        <s v="CUST-06154"/>
        <s v="CUST-04927"/>
        <s v="CUST-09658"/>
        <s v="CUST-04928"/>
        <s v="CUST-04081"/>
        <s v="CUST-08634"/>
        <s v="CUST-01286"/>
        <s v="CUST-09271"/>
        <s v="CUST-08964"/>
        <s v="CUST-08362"/>
        <s v="CUST-06986"/>
        <s v="CUST-04299"/>
        <s v="CUST-04804"/>
        <s v="CUST-05550"/>
        <s v="CUST-05677"/>
        <s v="CUST-01588"/>
        <s v="CUST-00325"/>
        <s v="CUST-04697"/>
        <s v="CUST-00276"/>
        <s v="CUST-04097"/>
        <s v="CUST-03836"/>
        <s v="CUST-06027"/>
        <s v="CUST-07128"/>
        <s v="CUST-00150"/>
        <s v="CUST-03475"/>
        <s v="CUST-05921"/>
        <s v="CUST-00296"/>
        <s v="CUST-07892"/>
        <s v="CUST-08108"/>
        <s v="CUST-02572"/>
        <s v="CUST-04317"/>
        <s v="CUST-05695"/>
        <s v="CUST-03196"/>
        <s v="CUST-09187"/>
        <s v="CUST-06568"/>
        <s v="CUST-02387"/>
        <s v="CUST-08775"/>
        <s v="CUST-07051"/>
        <s v="CUST-05182"/>
        <s v="CUST-05676"/>
        <s v="CUST-06793"/>
        <s v="CUST-02154"/>
        <s v="CUST-05849"/>
        <s v="CUST-07231"/>
        <s v="CUST-06913"/>
        <s v="CUST-01874"/>
        <s v="CUST-00048"/>
        <s v="CUST-02769"/>
        <s v="CUST-06627"/>
        <s v="CUST-00180"/>
        <s v="CUST-06132"/>
        <s v="CUST-05728"/>
        <s v="CUST-03319"/>
        <s v="CUST-03215"/>
        <s v="CUST-03660"/>
        <s v="CUST-06429"/>
        <s v="CUST-09252"/>
        <s v="CUST-09144"/>
        <s v="CUST-06421"/>
        <s v="CUST-03571"/>
        <s v="CUST-04218"/>
        <s v="CUST-07514"/>
        <s v="CUST-02655"/>
        <s v="CUST-05072"/>
        <s v="CUST-03966"/>
        <s v="CUST-03354"/>
        <s v="CUST-09804"/>
        <s v="CUST-05417"/>
        <s v="CUST-03847"/>
        <s v="CUST-00223"/>
        <s v="CUST-06173"/>
        <s v="CUST-04248"/>
        <s v="CUST-04943"/>
        <s v="CUST-06166"/>
        <s v="CUST-02496"/>
        <s v="CUST-00163"/>
        <s v="CUST-08480"/>
        <s v="CUST-06817"/>
        <s v="CUST-03203"/>
        <s v="CUST-06091"/>
        <s v="CUST-04702"/>
        <s v="CUST-03595"/>
        <s v="CUST-08390"/>
        <s v="CUST-09235"/>
        <s v="CUST-02396"/>
        <s v="CUST-03767"/>
        <s v="CUST-03975"/>
        <s v="CUST-07645"/>
        <s v="CUST-06981"/>
        <s v="CUST-05106"/>
        <s v="CUST-06229"/>
        <s v="CUST-02591"/>
        <s v="CUST-01911"/>
        <s v="CUST-00995"/>
        <s v="CUST-07455"/>
        <s v="CUST-03588"/>
        <s v="CUST-06846"/>
        <s v="CUST-04923"/>
        <s v="CUST-02587"/>
        <s v="CUST-04446"/>
        <s v="CUST-04747"/>
        <s v="CUST-09940"/>
        <s v="CUST-04459"/>
        <s v="CUST-05722"/>
        <s v="CUST-06185"/>
        <s v="CUST-09662"/>
        <s v="CUST-09581"/>
        <s v="CUST-07368"/>
        <s v="CUST-00047"/>
        <s v="CUST-09925"/>
        <s v="CUST-04709"/>
        <s v="CUST-09475"/>
        <s v="CUST-08495"/>
        <s v="CUST-09291"/>
        <s v="CUST-03542"/>
        <s v="CUST-05216"/>
        <s v="CUST-00393"/>
        <s v="CUST-09590"/>
        <s v="CUST-08130"/>
        <s v="CUST-01990"/>
        <s v="CUST-05639"/>
        <s v="CUST-03330"/>
        <s v="CUST-09150"/>
        <s v="CUST-03222"/>
        <s v="CUST-09523"/>
        <s v="CUST-03911"/>
        <s v="CUST-04244"/>
        <s v="CUST-07222"/>
        <s v="CUST-02245"/>
        <s v="CUST-00117"/>
        <s v="CUST-07027"/>
        <s v="CUST-04366"/>
        <s v="CUST-00616"/>
        <s v="CUST-08163"/>
        <s v="CUST-08138"/>
        <s v="CUST-02388"/>
        <s v="CUST-00876"/>
        <s v="CUST-04197"/>
        <s v="CUST-04725"/>
        <s v="CUST-01662"/>
        <s v="CUST-02817"/>
        <s v="CUST-08439"/>
        <s v="CUST-09328"/>
        <s v="CUST-07274"/>
        <s v="CUST-05744"/>
        <s v="CUST-07736"/>
        <s v="CUST-08494"/>
        <s v="CUST-00719"/>
        <s v="CUST-07825"/>
        <s v="CUST-01166"/>
        <s v="CUST-04028"/>
        <s v="CUST-05313"/>
        <s v="CUST-05524"/>
        <s v="CUST-00739"/>
        <s v="CUST-00159"/>
        <s v="CUST-04076"/>
        <s v="CUST-02863"/>
        <s v="CUST-07316"/>
        <s v="CUST-07465"/>
        <s v="CUST-01773"/>
        <s v="CUST-02432"/>
        <s v="CUST-09838"/>
        <s v="CUST-04069"/>
        <s v="CUST-01783"/>
        <s v="CUST-06066"/>
        <s v="CUST-04655"/>
        <s v="CUST-01437"/>
        <s v="CUST-06183"/>
        <s v="CUST-06563"/>
        <s v="CUST-03853"/>
        <s v="CUST-03303"/>
        <s v="CUST-09904"/>
        <s v="CUST-09062"/>
        <s v="CUST-02475"/>
        <s v="CUST-05875"/>
        <s v="CUST-08496"/>
        <s v="CUST-06402"/>
        <s v="CUST-02238"/>
        <s v="CUST-09500"/>
        <s v="CUST-04688"/>
        <s v="CUST-04665"/>
        <s v="CUST-05587"/>
        <s v="CUST-00941"/>
        <s v="CUST-04189"/>
        <s v="CUST-07040"/>
        <s v="CUST-06603"/>
        <s v="CUST-01921"/>
        <s v="CUST-02662"/>
        <s v="CUST-09003"/>
        <s v="CUST-02092"/>
        <s v="CUST-03577"/>
        <s v="CUST-01114"/>
        <s v="CUST-07513"/>
        <s v="CUST-02336"/>
        <s v="CUST-00686"/>
        <s v="CUST-04669"/>
        <s v="CUST-09350"/>
        <s v="CUST-03484"/>
        <s v="CUST-08162"/>
        <s v="CUST-05081"/>
        <s v="CUST-02282"/>
        <s v="CUST-04005"/>
        <s v="CUST-01635"/>
        <s v="CUST-07351"/>
        <s v="CUST-08601"/>
        <s v="CUST-05463"/>
        <s v="CUST-00485"/>
        <s v="CUST-05646"/>
        <s v="CUST-07764"/>
        <s v="CUST-01096"/>
        <s v="CUST-05616"/>
        <s v="CUST-02681"/>
        <s v="CUST-01084"/>
        <s v="CUST-03334"/>
        <s v="CUST-08312"/>
        <s v="CUST-00734"/>
        <s v="CUST-01418"/>
        <s v="CUST-08273"/>
        <s v="CUST-02430"/>
        <s v="CUST-01067"/>
        <s v="CUST-01901"/>
        <s v="CUST-07016"/>
        <s v="CUST-00972"/>
        <s v="CUST-05243"/>
        <s v="CUST-00188"/>
        <s v="CUST-04065"/>
        <s v="CUST-01755"/>
        <s v="CUST-04763"/>
        <s v="CUST-07849"/>
        <s v="CUST-04545"/>
        <s v="CUST-09442"/>
        <s v="CUST-00831"/>
        <s v="CUST-05295"/>
        <s v="CUST-05495"/>
        <s v="CUST-01926"/>
        <s v="CUST-09224"/>
        <s v="CUST-08381"/>
        <s v="CUST-07829"/>
        <s v="CUST-02927"/>
        <s v="CUST-04774"/>
        <s v="CUST-07562"/>
        <s v="CUST-02645"/>
        <s v="CUST-09051"/>
        <s v="CUST-06063"/>
        <s v="CUST-04981"/>
        <s v="CUST-00054"/>
        <s v="CUST-06810"/>
        <s v="CUST-02457"/>
        <s v="CUST-09747"/>
        <s v="CUST-06022"/>
        <s v="CUST-08378"/>
        <s v="CUST-08841"/>
        <s v="CUST-03022"/>
        <s v="CUST-09499"/>
        <s v="CUST-06706"/>
        <s v="CUST-00564"/>
        <s v="CUST-00912"/>
        <s v="CUST-06169"/>
        <s v="CUST-05917"/>
        <s v="CUST-07418"/>
        <s v="CUST-08197"/>
        <s v="CUST-05891"/>
        <s v="CUST-06961"/>
        <s v="CUST-01057"/>
        <s v="CUST-00541"/>
        <s v="CUST-06408"/>
        <s v="CUST-06503"/>
        <s v="CUST-08371"/>
        <s v="CUST-07547"/>
        <s v="CUST-09421"/>
        <s v="CUST-06460"/>
        <s v="CUST-09609"/>
        <s v="CUST-03369"/>
        <s v="CUST-03709"/>
        <s v="CUST-01178"/>
        <s v="CUST-00246"/>
        <s v="CUST-02540"/>
        <s v="CUST-07985"/>
        <s v="CUST-05699"/>
        <s v="CUST-08522"/>
        <s v="CUST-05561"/>
        <s v="CUST-08019"/>
        <s v="CUST-09903"/>
        <s v="CUST-02335"/>
        <s v="CUST-06940"/>
        <s v="CUST-05348"/>
        <s v="CUST-01355"/>
        <s v="CUST-00043"/>
        <s v="CUST-03243"/>
        <s v="CUST-01897"/>
        <s v="CUST-07992"/>
        <s v="CUST-05493"/>
        <s v="CUST-08111"/>
        <s v="CUST-09529"/>
        <s v="CUST-08588"/>
        <s v="CUST-01403"/>
        <s v="CUST-06274"/>
        <s v="CUST-08401"/>
        <s v="CUST-08020"/>
        <s v="CUST-02902"/>
        <s v="CUST-02173"/>
        <s v="CUST-07846"/>
        <s v="CUST-05352"/>
        <s v="CUST-04399"/>
        <s v="CUST-09752"/>
        <s v="CUST-00422"/>
        <s v="CUST-07192"/>
        <s v="CUST-08608"/>
        <s v="CUST-07526"/>
        <s v="CUST-06427"/>
        <s v="CUST-02884"/>
        <s v="CUST-04048"/>
        <s v="CUST-05611"/>
        <s v="CUST-00131"/>
        <s v="CUST-04715"/>
        <s v="CUST-06107"/>
        <s v="CUST-07990"/>
        <s v="CUST-07341"/>
        <s v="CUST-07177"/>
        <s v="CUST-05066"/>
        <s v="CUST-04022"/>
        <s v="CUST-03854"/>
        <s v="CUST-04601"/>
        <s v="CUST-07187"/>
        <s v="CUST-08685"/>
        <s v="CUST-03919"/>
        <s v="CUST-07916"/>
        <s v="CUST-04931"/>
        <s v="CUST-08441"/>
        <s v="CUST-06118"/>
        <s v="CUST-00248"/>
        <s v="CUST-07549"/>
        <s v="CUST-09185"/>
        <s v="CUST-06640"/>
        <s v="CUST-03132"/>
        <s v="CUST-07068"/>
        <s v="CUST-08135"/>
        <s v="CUST-07321"/>
        <s v="CUST-09729"/>
        <s v="CUST-06621"/>
        <s v="CUST-05110"/>
        <s v="CUST-02421"/>
        <s v="CUST-09234"/>
        <s v="CUST-03654"/>
        <s v="CUST-00893"/>
        <s v="CUST-01336"/>
        <s v="CUST-03340"/>
        <s v="CUST-03917"/>
        <s v="CUST-04664"/>
        <s v="CUST-00397"/>
        <s v="CUST-07683"/>
        <s v="CUST-08533"/>
        <s v="CUST-02129"/>
        <s v="CUST-07196"/>
        <s v="CUST-08215"/>
        <s v="CUST-03846"/>
        <s v="CUST-06411"/>
        <s v="CUST-05375"/>
        <s v="CUST-07836"/>
        <s v="CUST-03688"/>
        <s v="CUST-09837"/>
        <s v="CUST-04703"/>
        <s v="CUST-04016"/>
        <s v="CUST-00906"/>
        <s v="CUST-04484"/>
        <s v="CUST-02464"/>
        <s v="CUST-08326"/>
        <s v="CUST-05604"/>
        <s v="CUST-08656"/>
        <s v="CUST-06360"/>
        <s v="CUST-02259"/>
        <s v="CUST-05750"/>
        <s v="CUST-07665"/>
        <s v="CUST-02533"/>
        <s v="CUST-07470"/>
        <s v="CUST-04316"/>
        <s v="CUST-04178"/>
        <s v="CUST-03292"/>
        <s v="CUST-09258"/>
        <s v="CUST-05668"/>
        <s v="CUST-02012"/>
        <s v="CUST-09847"/>
        <s v="CUST-05827"/>
        <s v="CUST-08143"/>
        <s v="CUST-01232"/>
        <s v="CUST-03258"/>
        <s v="CUST-07133"/>
        <s v="CUST-09814"/>
        <s v="CUST-06388"/>
        <s v="CUST-09392"/>
        <s v="CUST-04464"/>
        <s v="CUST-01302"/>
        <s v="CUST-03187"/>
        <s v="CUST-03325"/>
        <s v="CUST-03175"/>
        <s v="CUST-08164"/>
        <s v="CUST-03789"/>
        <s v="CUST-08927"/>
        <s v="CUST-01904"/>
        <s v="CUST-03625"/>
        <s v="CUST-00155"/>
        <s v="CUST-04726"/>
        <s v="CUST-04318"/>
        <s v="CUST-01335"/>
        <s v="CUST-04620"/>
        <s v="CUST-08079"/>
        <s v="CUST-05130"/>
        <s v="CUST-03686"/>
        <s v="CUST-04887"/>
        <s v="CUST-05971"/>
        <s v="CUST-03548"/>
        <s v="CUST-06219"/>
        <s v="CUST-09532"/>
        <s v="CUST-09899"/>
        <s v="CUST-06195"/>
        <s v="CUST-07709"/>
        <s v="CUST-04929"/>
        <s v="CUST-08688"/>
        <s v="CUST-03611"/>
        <s v="CUST-06948"/>
        <s v="CUST-09494"/>
        <s v="CUST-06175"/>
        <s v="CUST-03216"/>
        <s v="CUST-09602"/>
        <s v="CUST-07642"/>
        <s v="CUST-05264"/>
        <s v="CUST-00450"/>
        <s v="CUST-07359"/>
        <s v="CUST-06208"/>
        <s v="CUST-09326"/>
        <s v="CUST-05572"/>
        <s v="CUST-08303"/>
        <s v="CUST-02779"/>
        <s v="CUST-03550"/>
        <s v="CUST-03764"/>
        <s v="CUST-05527"/>
        <s v="CUST-09776"/>
        <s v="CUST-00076"/>
        <s v="CUST-05430"/>
        <s v="CUST-00877"/>
        <s v="CUST-02141"/>
        <s v="CUST-05047"/>
        <s v="CUST-06216"/>
        <s v="CUST-02182"/>
        <s v="CUST-04284"/>
        <s v="CUST-02022"/>
        <s v="CUST-06480"/>
        <s v="CUST-02342"/>
        <s v="CUST-02676"/>
        <s v="CUST-05884"/>
        <s v="CUST-08132"/>
        <s v="CUST-08868"/>
        <s v="CUST-09329"/>
        <s v="CUST-02536"/>
        <s v="CUST-01875"/>
        <s v="CUST-01569"/>
        <s v="CUST-08089"/>
        <s v="CUST-05787"/>
        <s v="CUST-01198"/>
        <s v="CUST-08305"/>
        <s v="CUST-05365"/>
        <s v="CUST-05193"/>
        <s v="CUST-07648"/>
        <s v="CUST-09625"/>
        <s v="CUST-00349"/>
        <s v="CUST-04231"/>
        <s v="CUST-08680"/>
        <s v="CUST-05305"/>
        <s v="CUST-09570"/>
        <s v="CUST-08527"/>
        <s v="CUST-08548"/>
        <s v="CUST-07130"/>
        <s v="CUST-04088"/>
        <s v="CUST-03301"/>
        <s v="CUST-03295"/>
        <s v="CUST-02949"/>
        <s v="CUST-05716"/>
        <s v="CUST-02521"/>
        <s v="CUST-06052"/>
        <s v="CUST-08488"/>
        <s v="CUST-00780"/>
        <s v="CUST-07213"/>
        <s v="CUST-09231"/>
        <s v="CUST-08161"/>
        <s v="CUST-02754"/>
        <s v="CUST-00856"/>
        <s v="CUST-07328"/>
        <s v="CUST-01671"/>
        <s v="CUST-08476"/>
        <s v="CUST-03894"/>
        <s v="CUST-06170"/>
        <s v="CUST-03321"/>
        <s v="CUST-05898"/>
        <s v="CUST-00452"/>
        <s v="CUST-02401"/>
        <s v="CUST-03627"/>
        <s v="CUST-06945"/>
        <s v="CUST-06816"/>
        <s v="CUST-07080"/>
        <s v="CUST-03456"/>
        <s v="CUST-09245"/>
        <s v="CUST-04509"/>
        <s v="CUST-02085"/>
        <s v="CUST-00897"/>
        <s v="CUST-08252"/>
        <s v="CUST-02374"/>
        <s v="CUST-05190"/>
        <s v="CUST-01833"/>
        <s v="CUST-04914"/>
        <s v="CUST-00103"/>
        <s v="CUST-02291"/>
        <s v="CUST-03276"/>
        <s v="CUST-09694"/>
        <s v="CUST-00763"/>
        <s v="CUST-01334"/>
        <s v="CUST-07739"/>
        <s v="CUST-01592"/>
        <s v="CUST-08978"/>
        <s v="CUST-06639"/>
        <s v="CUST-02576"/>
        <s v="CUST-03167"/>
        <s v="CUST-01986"/>
        <s v="CUST-05618"/>
        <s v="CUST-04762"/>
        <s v="CUST-00184"/>
        <s v="CUST-06700"/>
        <s v="CUST-02044"/>
        <s v="CUST-01229"/>
        <s v="CUST-00843"/>
        <s v="CUST-01127"/>
        <s v="CUST-03908"/>
        <s v="CUST-03946"/>
        <s v="CUST-00952"/>
        <s v="CUST-02032"/>
        <s v="CUST-04472"/>
        <s v="CUST-04166"/>
        <s v="CUST-05565"/>
        <s v="CUST-07421"/>
        <s v="CUST-09784"/>
        <s v="CUST-04817"/>
        <s v="CUST-05111"/>
        <s v="CUST-07083"/>
        <s v="CUST-02688"/>
        <s v="CUST-01131"/>
        <s v="CUST-01261"/>
        <s v="CUST-03409"/>
        <s v="CUST-07405"/>
        <s v="CUST-08458"/>
        <s v="CUST-07714"/>
        <s v="CUST-09229"/>
        <s v="CUST-03937"/>
        <s v="CUST-01741"/>
        <s v="CUST-01967"/>
        <s v="CUST-06715"/>
        <s v="CUST-05710"/>
        <s v="CUST-08451"/>
        <s v="CUST-05394"/>
        <s v="CUST-03868"/>
        <s v="CUST-00904"/>
        <s v="CUST-07937"/>
        <s v="CUST-06085"/>
        <s v="CUST-08422"/>
        <s v="CUST-03058"/>
        <s v="CUST-07139"/>
        <s v="CUST-08038"/>
        <s v="CUST-00388"/>
        <s v="CUST-02375"/>
        <s v="CUST-03554"/>
        <s v="CUST-06294"/>
        <s v="CUST-04779"/>
        <s v="CUST-04663"/>
        <s v="CUST-02330"/>
        <s v="CUST-02477"/>
        <s v="CUST-06450"/>
        <s v="CUST-06564"/>
        <s v="CUST-01474"/>
        <s v="CUST-05412"/>
        <s v="CUST-01916"/>
        <s v="CUST-07076"/>
        <s v="CUST-02937"/>
        <s v="CUST-02360"/>
        <s v="CUST-06982"/>
        <s v="CUST-01900"/>
        <s v="CUST-03259"/>
        <s v="CUST-07732"/>
        <s v="CUST-00461"/>
        <s v="CUST-08245"/>
        <s v="CUST-01194"/>
        <s v="CUST-06551"/>
        <s v="CUST-00886"/>
        <s v="CUST-08913"/>
        <s v="CUST-09139"/>
        <s v="CUST-03602"/>
        <s v="CUST-00344"/>
        <s v="CUST-05380"/>
        <s v="CUST-06434"/>
        <s v="CUST-02560"/>
        <s v="CUST-02194"/>
        <s v="CUST-04668"/>
        <s v="CUST-08607"/>
        <s v="CUST-05276"/>
        <s v="CUST-01778"/>
        <s v="CUST-01877"/>
        <s v="CUST-05605"/>
        <s v="CUST-00098"/>
        <s v="CUST-07850"/>
        <s v="CUST-06209"/>
        <s v="CUST-00315"/>
        <s v="CUST-04711"/>
        <s v="CUST-09788"/>
        <s v="CUST-03810"/>
        <s v="CUST-04054"/>
        <s v="CUST-09155"/>
        <s v="CUST-08158"/>
        <s v="CUST-07220"/>
        <s v="CUST-07670"/>
        <s v="CUST-06313"/>
        <s v="CUST-02406"/>
        <s v="CUST-01697"/>
        <s v="CUST-04362"/>
        <s v="CUST-01391"/>
        <s v="CUST-05635"/>
        <s v="CUST-05296"/>
        <s v="CUST-05404"/>
        <s v="CUST-02832"/>
        <s v="CUST-05405"/>
        <s v="CUST-00040"/>
        <s v="CUST-01325"/>
        <s v="CUST-04521"/>
        <s v="CUST-09332"/>
        <s v="CUST-02675"/>
        <s v="CUST-07155"/>
        <s v="CUST-07389"/>
        <s v="CUST-08556"/>
        <s v="CUST-05304"/>
        <s v="CUST-09855"/>
        <s v="CUST-02924"/>
        <s v="CUST-03668"/>
        <s v="CUST-06978"/>
        <s v="CUST-09668"/>
        <s v="CUST-07582"/>
        <s v="CUST-00102"/>
        <s v="CUST-01315"/>
        <s v="CUST-07930"/>
        <s v="CUST-01441"/>
        <s v="CUST-09552"/>
        <s v="CUST-03918"/>
        <s v="CUST-08396"/>
        <s v="CUST-04716"/>
        <s v="CUST-07794"/>
        <s v="CUST-03637"/>
        <s v="CUST-04372"/>
        <s v="CUST-07944"/>
        <s v="CUST-00221"/>
        <s v="CUST-02122"/>
        <s v="CUST-05548"/>
        <s v="CUST-06976"/>
        <s v="CUST-01573"/>
        <s v="CUST-01164"/>
        <s v="CUST-07295"/>
        <s v="CUST-08996"/>
        <s v="CUST-04809"/>
        <s v="CUST-05596"/>
        <s v="CUST-00232"/>
        <s v="CUST-07260"/>
        <s v="CUST-07559"/>
        <s v="CUST-05410"/>
        <s v="CUST-02018"/>
        <s v="CUST-06814"/>
        <s v="CUST-05471"/>
        <s v="CUST-04533"/>
        <s v="CUST-06651"/>
        <s v="CUST-03220"/>
        <s v="CUST-08085"/>
        <s v="CUST-07374"/>
        <s v="CUST-03316"/>
        <s v="CUST-00540"/>
        <s v="CUST-08856"/>
        <s v="CUST-01629"/>
        <s v="CUST-07726"/>
        <s v="CUST-01285"/>
        <s v="CUST-07784"/>
        <s v="CUST-06917"/>
        <s v="CUST-09116"/>
        <s v="CUST-09918"/>
        <s v="CUST-02452"/>
        <s v="CUST-08551"/>
        <s v="CUST-08872"/>
        <s v="CUST-06909"/>
        <s v="CUST-07887"/>
        <s v="CUST-04311"/>
        <s v="CUST-05977"/>
        <s v="CUST-05696"/>
        <s v="CUST-00162"/>
        <s v="CUST-07270"/>
        <s v="CUST-03561"/>
        <s v="CUST-04679"/>
        <s v="CUST-08354"/>
        <s v="CUST-06054"/>
        <s v="CUST-01280"/>
        <s v="CUST-03034"/>
        <s v="CUST-08709"/>
        <s v="CUST-06243"/>
        <s v="CUST-09727"/>
        <s v="CUST-09126"/>
        <s v="CUST-03384"/>
        <s v="CUST-00925"/>
        <s v="CUST-07704"/>
        <s v="CUST-07960"/>
        <s v="CUST-07315"/>
        <s v="CUST-00771"/>
        <s v="CUST-05834"/>
        <s v="CUST-03435"/>
        <s v="CUST-09561"/>
        <s v="CUST-08815"/>
        <s v="CUST-00696"/>
        <s v="CUST-02262"/>
        <s v="CUST-03307"/>
        <s v="CUST-09769"/>
        <s v="CUST-03204"/>
        <s v="CUST-04560"/>
        <s v="CUST-01966"/>
        <s v="CUST-01220"/>
        <s v="CUST-04410"/>
        <s v="CUST-07690"/>
        <s v="CUST-09406"/>
        <s v="CUST-01936"/>
        <s v="CUST-03754"/>
        <s v="CUST-07489"/>
        <s v="CUST-06097"/>
        <s v="CUST-04525"/>
        <s v="CUST-03086"/>
        <s v="CUST-07606"/>
        <s v="CUST-05559"/>
        <s v="CUST-07198"/>
        <s v="CUST-00063"/>
        <s v="CUST-01374"/>
        <s v="CUST-07870"/>
        <s v="CUST-08397"/>
        <s v="CUST-05102"/>
        <s v="CUST-03078"/>
        <s v="CUST-09863"/>
        <s v="CUST-05623"/>
        <s v="CUST-07906"/>
        <s v="CUST-08035"/>
        <s v="CUST-08250"/>
        <s v="CUST-01376"/>
        <s v="CUST-01815"/>
        <s v="CUST-09852"/>
        <s v="CUST-09506"/>
        <s v="CUST-02837"/>
        <s v="CUST-01170"/>
        <s v="CUST-09930"/>
        <s v="CUST-08487"/>
        <s v="CUST-04990"/>
        <s v="CUST-04499"/>
        <s v="CUST-08877"/>
        <s v="CUST-00671"/>
        <s v="CUST-09553"/>
        <s v="CUST-01758"/>
        <s v="CUST-01782"/>
        <s v="CUST-05271"/>
        <s v="CUST-08131"/>
        <s v="CUST-04427"/>
        <s v="CUST-01225"/>
        <s v="CUST-02116"/>
        <s v="CUST-09444"/>
        <s v="CUST-09915"/>
        <s v="CUST-09189"/>
        <s v="CUST-05437"/>
        <s v="CUST-07378"/>
        <s v="CUST-02144"/>
        <s v="CUST-00685"/>
        <s v="CUST-07473"/>
        <s v="CUST-02261"/>
        <s v="CUST-02865"/>
        <s v="CUST-06653"/>
        <s v="CUST-00082"/>
        <s v="CUST-09661"/>
        <s v="CUST-09725"/>
        <s v="CUST-04497"/>
        <s v="CUST-02690"/>
        <s v="CUST-08995"/>
        <s v="CUST-01270"/>
        <s v="CUST-02297"/>
        <s v="CUST-04298"/>
        <s v="CUST-07135"/>
        <s v="CUST-05354"/>
        <s v="CUST-05634"/>
        <s v="CUST-09568"/>
        <s v="CUST-01790"/>
        <s v="CUST-00901"/>
        <s v="CUST-03815"/>
        <s v="CUST-01434"/>
        <s v="CUST-02807"/>
        <s v="CUST-00698"/>
        <s v="CUST-02302"/>
        <s v="CUST-08472"/>
        <s v="CUST-03530"/>
        <s v="CUST-06997"/>
        <s v="CUST-03017"/>
        <s v="CUST-01993"/>
        <s v="CUST-05228"/>
        <s v="CUST-08104"/>
        <s v="CUST-09418"/>
        <s v="CUST-09340"/>
        <s v="CUST-09142"/>
        <s v="CUST-04473"/>
        <s v="CUST-09646"/>
        <s v="CUST-08486"/>
        <s v="CUST-02674"/>
        <s v="CUST-05163"/>
        <s v="CUST-01969"/>
        <s v="CUST-06584"/>
        <s v="CUST-09348"/>
        <s v="CUST-06664"/>
        <s v="CUST-01813"/>
        <s v="CUST-09336"/>
        <s v="CUST-09393"/>
        <s v="CUST-00416"/>
        <s v="CUST-07842"/>
        <s v="CUST-05761"/>
        <s v="CUST-01087"/>
        <s v="CUST-08272"/>
        <s v="CUST-09194"/>
        <s v="CUST-00110"/>
        <s v="CUST-06149"/>
        <s v="CUST-03674"/>
        <s v="CUST-02726"/>
        <s v="CUST-07548"/>
        <s v="CUST-02934"/>
        <s v="CUST-06656"/>
        <s v="CUST-09209"/>
        <s v="CUST-09411"/>
        <s v="CUST-07251"/>
        <s v="CUST-09218"/>
        <s v="CUST-08816"/>
        <s v="CUST-09811"/>
        <s v="CUST-01707"/>
        <s v="CUST-01243"/>
        <s v="CUST-04268"/>
        <s v="CUST-03758"/>
        <s v="CUST-04819"/>
        <s v="CUST-06844"/>
        <s v="CUST-06975"/>
        <s v="CUST-03127"/>
        <s v="CUST-02659"/>
        <s v="CUST-07963"/>
        <s v="CUST-04476"/>
        <s v="CUST-09563"/>
        <s v="CUST-05364"/>
        <s v="CUST-02170"/>
        <s v="CUST-06432"/>
        <s v="CUST-02055"/>
        <s v="CUST-08715"/>
        <s v="CUST-03672"/>
        <s v="CUST-04841"/>
        <s v="CUST-03018"/>
        <s v="CUST-00365"/>
        <s v="CUST-08967"/>
        <s v="CUST-05935"/>
        <s v="CUST-02550"/>
        <s v="CUST-07280"/>
        <s v="CUST-08733"/>
        <s v="CUST-02828"/>
        <s v="CUST-04287"/>
        <s v="CUST-05408"/>
        <s v="CUST-07065"/>
        <s v="CUST-03235"/>
        <s v="CUST-09100"/>
        <s v="CUST-01122"/>
        <s v="CUST-06586"/>
        <s v="CUST-02254"/>
        <s v="CUST-05070"/>
        <s v="CUST-04701"/>
        <s v="CUST-04565"/>
        <s v="CUST-00542"/>
        <s v="CUST-06576"/>
        <s v="CUST-02416"/>
        <s v="CUST-01684"/>
        <s v="CUST-07073"/>
        <s v="CUST-00588"/>
        <s v="CUST-04370"/>
        <s v="CUST-00512"/>
        <s v="CUST-00800"/>
        <s v="CUST-09710"/>
        <s v="CUST-00679"/>
        <s v="CUST-03314"/>
        <s v="CUST-07312"/>
        <s v="CUST-08985"/>
        <s v="CUST-00902"/>
        <s v="CUST-06829"/>
        <s v="CUST-06038"/>
        <s v="CUST-00460"/>
        <s v="CUST-00755"/>
        <s v="CUST-01495"/>
        <s v="CUST-07615"/>
        <s v="CUST-01512"/>
        <s v="CUST-08590"/>
        <s v="CUST-04296"/>
        <s v="CUST-02199"/>
        <s v="CUST-01464"/>
        <s v="CUST-05841"/>
        <s v="CUST-01242"/>
        <s v="CUST-08953"/>
        <s v="CUST-04547"/>
        <s v="CUST-04001"/>
        <s v="CUST-04550"/>
        <s v="CUST-09682"/>
        <s v="CUST-02889"/>
        <s v="CUST-07242"/>
        <s v="CUST-04508"/>
        <s v="CUST-06444"/>
        <s v="CUST-01740"/>
        <s v="CUST-05308"/>
        <s v="CUST-00267"/>
        <s v="CUST-02569"/>
        <s v="CUST-03998"/>
        <s v="CUST-03224"/>
        <s v="CUST-08973"/>
        <s v="CUST-01539"/>
        <s v="CUST-03353"/>
        <s v="CUST-09693"/>
        <s v="CUST-03317"/>
        <s v="CUST-08485"/>
        <s v="CUST-06959"/>
        <s v="CUST-09723"/>
        <s v="CUST-07972"/>
        <s v="CUST-04351"/>
        <s v="CUST-01509"/>
        <s v="CUST-09562"/>
        <s v="CUST-01171"/>
        <s v="CUST-03747"/>
        <s v="CUST-06847"/>
        <s v="CUST-05544"/>
        <s v="CUST-05942"/>
        <s v="CUST-05469"/>
        <s v="CUST-08789"/>
        <s v="CUST-04658"/>
        <s v="CUST-09426"/>
        <s v="CUST-05862"/>
        <s v="CUST-05207"/>
        <s v="CUST-06217"/>
        <s v="CUST-02349"/>
        <s v="CUST-08107"/>
        <s v="CUST-03679"/>
        <s v="CUST-09050"/>
        <s v="CUST-05442"/>
        <s v="CUST-06345"/>
        <s v="CUST-07100"/>
        <s v="CUST-01602"/>
        <s v="CUST-08845"/>
        <s v="CUST-02285"/>
        <s v="CUST-03842"/>
        <s v="CUST-01676"/>
        <s v="CUST-02253"/>
        <s v="CUST-05818"/>
        <s v="CUST-01711"/>
        <s v="CUST-05958"/>
        <s v="CUST-01831"/>
        <s v="CUST-05974"/>
        <s v="CUST-01035"/>
        <s v="CUST-03537"/>
        <s v="CUST-02324"/>
        <s v="CUST-04169"/>
        <s v="CUST-02776"/>
        <s v="CUST-06248"/>
        <s v="CUST-07267"/>
        <s v="CUST-07420"/>
        <s v="CUST-08738"/>
        <s v="CUST-07199"/>
        <s v="CUST-08199"/>
        <s v="CUST-09010"/>
        <s v="CUST-00674"/>
        <s v="CUST-06591"/>
        <s v="CUST-00378"/>
        <s v="CUST-08903"/>
        <s v="CUST-00751"/>
        <s v="CUST-02669"/>
        <s v="CUST-05183"/>
        <s v="CUST-06535"/>
        <s v="CUST-06692"/>
        <s v="CUST-07947"/>
        <s v="CUST-03327"/>
        <s v="CUST-05916"/>
        <s v="CUST-08181"/>
        <s v="CUST-05499"/>
        <s v="CUST-08185"/>
        <s v="CUST-07941"/>
        <s v="CUST-03282"/>
        <s v="CUST-07524"/>
        <s v="CUST-05869"/>
        <s v="CUST-06353"/>
        <s v="CUST-06871"/>
        <s v="CUST-03144"/>
        <s v="CUST-05275"/>
        <s v="CUST-03311"/>
        <s v="CUST-05035"/>
        <s v="CUST-00241"/>
        <s v="CUST-06539"/>
        <s v="CUST-06900"/>
        <s v="CUST-08870"/>
        <s v="CUST-02040"/>
        <s v="CUST-09154"/>
        <s v="CUST-08517"/>
        <s v="CUST-02334"/>
        <s v="CUST-01345"/>
        <s v="CUST-07774"/>
        <s v="CUST-07118"/>
        <s v="CUST-04214"/>
        <s v="CUST-03994"/>
        <s v="CUST-09201"/>
        <s v="CUST-05414"/>
        <s v="CUST-08082"/>
        <s v="CUST-00672"/>
        <s v="CUST-09520"/>
        <s v="CUST-04504"/>
        <s v="CUST-09202"/>
        <s v="CUST-06445"/>
        <s v="CUST-01892"/>
        <s v="CUST-01145"/>
        <s v="CUST-00853"/>
        <s v="CUST-00446"/>
        <s v="CUST-04568"/>
        <s v="CUST-05681"/>
        <s v="CUST-09080"/>
        <s v="CUST-03655"/>
        <s v="CUST-00447"/>
        <s v="CUST-07001"/>
        <s v="CUST-04237"/>
        <s v="CUST-08246"/>
        <s v="CUST-07477"/>
        <s v="CUST-02265"/>
        <s v="CUST-08534"/>
        <s v="CUST-00478"/>
        <s v="CUST-05868"/>
        <s v="CUST-00530"/>
        <s v="CUST-05357"/>
        <s v="CUST-07727"/>
        <s v="CUST-02451"/>
        <s v="CUST-04758"/>
        <s v="CUST-02353"/>
        <s v="CUST-00798"/>
        <s v="CUST-06029"/>
        <s v="CUST-07302"/>
        <s v="CUST-05533"/>
        <s v="CUST-09711"/>
        <s v="CUST-01101"/>
        <s v="CUST-07109"/>
        <s v="CUST-07909"/>
        <s v="CUST-01219"/>
        <s v="CUST-02232"/>
        <s v="CUST-05010"/>
        <s v="CUST-07288"/>
        <s v="CUST-04570"/>
        <s v="CUST-00014"/>
        <s v="CUST-02346"/>
        <s v="CUST-07142"/>
        <s v="CUST-02428"/>
        <s v="CUST-05312"/>
        <s v="CUST-03997"/>
        <s v="CUST-00807"/>
        <s v="CUST-03183"/>
        <s v="CUST-01709"/>
        <s v="CUST-07533"/>
        <s v="CUST-01907"/>
        <s v="CUST-00699"/>
        <s v="CUST-04589"/>
        <s v="CUST-07464"/>
        <s v="CUST-00714"/>
        <s v="CUST-03716"/>
        <s v="CUST-07577"/>
        <s v="CUST-06720"/>
        <s v="CUST-09449"/>
        <s v="CUST-06012"/>
        <s v="CUST-09242"/>
        <s v="CUST-03160"/>
        <s v="CUST-09210"/>
        <s v="CUST-06873"/>
        <s v="CUST-08292"/>
        <s v="CUST-00611"/>
        <s v="CUST-03362"/>
        <s v="CUST-06957"/>
        <s v="CUST-09045"/>
        <s v="CUST-00434"/>
        <s v="CUST-04050"/>
        <s v="CUST-06911"/>
        <s v="CUST-05629"/>
        <s v="CUST-00552"/>
        <s v="CUST-00971"/>
        <s v="CUST-06138"/>
        <s v="CUST-01859"/>
        <s v="CUST-00341"/>
        <s v="CUST-08248"/>
        <s v="CUST-00313"/>
        <s v="CUST-07059"/>
        <s v="CUST-03912"/>
        <s v="CUST-00052"/>
        <s v="CUST-06803"/>
        <s v="CUST-03962"/>
        <s v="CUST-08413"/>
        <s v="CUST-08794"/>
        <s v="CUST-00039"/>
        <s v="CUST-04569"/>
        <s v="CUST-04267"/>
        <s v="CUST-07875"/>
        <s v="CUST-05309"/>
        <s v="CUST-05871"/>
        <s v="CUST-00997"/>
        <s v="CUST-09369"/>
        <s v="CUST-04773"/>
        <s v="CUST-02133"/>
        <s v="CUST-06901"/>
        <s v="CUST-08653"/>
        <s v="CUST-05336"/>
        <s v="CUST-01123"/>
        <s v="CUST-09616"/>
        <s v="CUST-03476"/>
        <s v="CUST-06523"/>
        <s v="CUST-04644"/>
        <s v="CUST-04870"/>
        <s v="CUST-04180"/>
        <s v="CUST-04144"/>
        <s v="CUST-03361"/>
        <s v="CUST-07717"/>
        <s v="CUST-07696"/>
        <s v="CUST-04530"/>
        <s v="CUST-03378"/>
        <s v="CUST-02999"/>
        <s v="CUST-07974"/>
        <s v="CUST-01818"/>
        <s v="CUST-00937"/>
        <s v="CUST-08097"/>
        <s v="CUST-01718"/>
        <s v="CUST-00808"/>
        <s v="CUST-04107"/>
        <s v="CUST-00917"/>
        <s v="CUST-06161"/>
        <s v="CUST-01405"/>
        <s v="CUST-02425"/>
        <s v="CUST-03923"/>
        <s v="CUST-01167"/>
        <s v="CUST-02585"/>
        <s v="CUST-09269"/>
        <s v="CUST-07942"/>
        <s v="CUST-00784"/>
        <s v="CUST-08341"/>
        <s v="CUST-05002"/>
        <s v="CUST-03987"/>
        <s v="CUST-09931"/>
        <s v="CUST-00213"/>
        <s v="CUST-09690"/>
        <s v="CUST-08207"/>
        <s v="CUST-07103"/>
        <s v="CUST-03434"/>
        <s v="CUST-09200"/>
        <s v="CUST-03605"/>
        <s v="CUST-04756"/>
        <s v="CUST-01637"/>
        <s v="CUST-03468"/>
        <s v="CUST-09094"/>
        <s v="CUST-06876"/>
        <s v="CUST-04315"/>
        <s v="CUST-05029"/>
        <s v="CUST-04046"/>
        <s v="CUST-00758"/>
        <s v="CUST-06571"/>
        <s v="CUST-02716"/>
        <s v="CUST-07319"/>
        <s v="CUST-01339"/>
        <s v="CUST-01548"/>
        <s v="CUST-09273"/>
        <s v="CUST-05263"/>
        <s v="CUST-08982"/>
        <s v="CUST-01998"/>
        <s v="CUST-03081"/>
        <s v="CUST-06979"/>
        <s v="CUST-04838"/>
        <s v="CUST-02983"/>
        <s v="CUST-03568"/>
        <s v="CUST-07095"/>
        <s v="CUST-06620"/>
        <s v="CUST-03967"/>
        <s v="CUST-00381"/>
        <s v="CUST-09282"/>
        <s v="CUST-08073"/>
        <s v="CUST-09109"/>
        <s v="CUST-02785"/>
        <s v="CUST-09061"/>
        <s v="CUST-08121"/>
        <s v="CUST-01667"/>
        <s v="CUST-07856"/>
        <s v="CUST-04322"/>
        <s v="CUST-02558"/>
        <s v="CUST-07877"/>
        <s v="CUST-03179"/>
        <s v="CUST-04445"/>
        <s v="CUST-02314"/>
        <s v="CUST-07301"/>
        <s v="CUST-00702"/>
        <s v="CUST-01307"/>
        <s v="CUST-02555"/>
        <s v="CUST-03770"/>
        <s v="CUST-08072"/>
        <s v="CUST-03874"/>
        <s v="CUST-08009"/>
        <s v="CUST-07519"/>
        <s v="CUST-08179"/>
        <s v="CUST-03245"/>
        <s v="CUST-09379"/>
        <s v="CUST-07026"/>
        <s v="CUST-09736"/>
        <s v="CUST-03264"/>
        <s v="CUST-03578"/>
        <s v="CUST-06699"/>
        <s v="CUST-09278"/>
        <s v="CUST-01004"/>
        <s v="CUST-05087"/>
        <s v="CUST-00562"/>
        <s v="CUST-01449"/>
        <s v="CUST-07178"/>
        <s v="CUST-00731"/>
        <s v="CUST-02732"/>
        <s v="CUST-09365"/>
        <s v="CUST-08940"/>
        <s v="CUST-05678"/>
        <s v="CUST-07456"/>
        <s v="CUST-01390"/>
        <s v="CUST-09481"/>
        <s v="CUST-04438"/>
        <s v="CUST-08535"/>
        <s v="CUST-08280"/>
        <s v="CUST-00038"/>
        <s v="CUST-01129"/>
        <s v="CUST-00084"/>
        <s v="CUST-09049"/>
        <s v="CUST-06043"/>
        <s v="CUST-01992"/>
        <s v="CUST-02110"/>
        <s v="CUST-07423"/>
        <s v="CUST-01995"/>
        <s v="CUST-08844"/>
        <s v="CUST-07214"/>
        <s v="CUST-02715"/>
        <s v="CUST-09651"/>
        <s v="CUST-04598"/>
        <s v="CUST-03839"/>
        <s v="CUST-01356"/>
        <s v="CUST-04857"/>
        <s v="CUST-02393"/>
        <s v="CUST-03735"/>
        <s v="CUST-07468"/>
        <s v="CUST-04882"/>
        <s v="CUST-00090"/>
        <s v="CUST-00846"/>
        <s v="CUST-08339"/>
        <s v="CUST-09948"/>
        <s v="CUST-04737"/>
        <s v="CUST-06384"/>
        <s v="CUST-06487"/>
        <s v="CUST-02224"/>
        <s v="CUST-02647"/>
        <s v="CUST-01065"/>
        <s v="CUST-07494"/>
        <s v="CUST-08195"/>
        <s v="CUST-00781"/>
        <s v="CUST-03278"/>
        <s v="CUST-02563"/>
        <s v="CUST-02271"/>
        <s v="CUST-07803"/>
        <s v="CUST-09715"/>
        <s v="CUST-01435"/>
        <s v="CUST-03208"/>
        <s v="CUST-09127"/>
        <s v="CUST-06598"/>
        <s v="CUST-03178"/>
        <s v="CUST-04011"/>
        <s v="CUST-08405"/>
        <s v="CUST-02597"/>
        <s v="CUST-06581"/>
        <s v="CUST-09939"/>
        <s v="CUST-00649"/>
        <s v="CUST-05434"/>
        <s v="CUST-08090"/>
        <s v="CUST-03273"/>
        <s v="CUST-00457"/>
        <s v="CUST-07619"/>
        <s v="CUST-07977"/>
        <s v="CUST-02689"/>
        <s v="CUST-09665"/>
        <s v="CUST-05981"/>
        <s v="CUST-06258"/>
        <s v="CUST-03493"/>
        <s v="CUST-05993"/>
        <s v="CUST-04921"/>
        <s v="CUST-08364"/>
        <s v="CUST-04025"/>
        <s v="CUST-03420"/>
        <s v="CUST-05057"/>
        <s v="CUST-01809"/>
        <s v="CUST-02653"/>
        <s v="CUST-01442"/>
        <s v="CUST-02417"/>
        <s v="CUST-00109"/>
        <s v="CUST-04450"/>
        <s v="CUST-00744"/>
        <s v="CUST-00392"/>
        <s v="CUST-07327"/>
        <s v="CUST-04460"/>
        <s v="CUST-00178"/>
        <s v="CUST-08191"/>
        <s v="CUST-05126"/>
        <s v="CUST-02204"/>
        <s v="CUST-09735"/>
        <s v="CUST-08467"/>
        <s v="CUST-07905"/>
        <s v="CUST-07497"/>
        <s v="CUST-03791"/>
        <s v="CUST-00153"/>
        <s v="CUST-03751"/>
        <s v="CUST-05195"/>
        <s v="CUST-00403"/>
        <s v="CUST-04689"/>
        <s v="CUST-08200"/>
        <s v="CUST-02921"/>
        <s v="CUST-07313"/>
        <s v="CUST-00918"/>
        <s v="CUST-08960"/>
        <s v="CUST-07953"/>
        <s v="CUST-02994"/>
        <s v="CUST-08477"/>
        <s v="CUST-06336"/>
        <s v="CUST-02831"/>
        <s v="CUST-01108"/>
        <s v="CUST-00352"/>
        <s v="CUST-05590"/>
        <s v="CUST-05846"/>
        <s v="CUST-04057"/>
        <s v="CUST-02908"/>
        <s v="CUST-07579"/>
        <s v="CUST-05077"/>
        <s v="CUST-04571"/>
        <s v="CUST-05112"/>
        <s v="CUST-00334"/>
        <s v="CUST-02505"/>
        <s v="CUST-04280"/>
        <s v="CUST-01685"/>
        <s v="CUST-09902"/>
        <s v="CUST-09204"/>
        <s v="CUST-03062"/>
        <s v="CUST-05796"/>
        <s v="CUST-02929"/>
        <s v="CUST-08307"/>
        <s v="CUST-07554"/>
        <s v="CUST-04470"/>
        <s v="CUST-09370"/>
        <s v="CUST-09491"/>
        <s v="CUST-09339"/>
        <s v="CUST-08899"/>
        <s v="CUST-00408"/>
        <s v="CUST-01041"/>
        <s v="CUST-02484"/>
        <s v="CUST-00083"/>
        <s v="CUST-07676"/>
        <s v="CUST-02727"/>
        <s v="CUST-00096"/>
        <s v="CUST-02946"/>
        <s v="CUST-00135"/>
        <s v="CUST-05530"/>
        <s v="CUST-04924"/>
        <s v="CUST-08822"/>
        <s v="CUST-01864"/>
        <s v="CUST-06361"/>
        <s v="CUST-03003"/>
        <s v="CUST-08052"/>
        <s v="CUST-06944"/>
        <s v="CUST-09206"/>
        <s v="CUST-00688"/>
        <s v="CUST-04250"/>
        <s v="CUST-07210"/>
        <s v="CUST-00597"/>
        <s v="CUST-08432"/>
        <s v="CUST-04918"/>
        <s v="CUST-06645"/>
        <s v="CUST-07568"/>
        <s v="CUST-02005"/>
        <s v="CUST-03029"/>
        <s v="CUST-08444"/>
        <s v="CUST-04096"/>
        <s v="CUST-04667"/>
        <s v="CUST-02504"/>
        <s v="CUST-01603"/>
        <s v="CUST-00951"/>
        <s v="CUST-03503"/>
        <s v="CUST-06382"/>
        <s v="CUST-02903"/>
        <s v="CUST-08030"/>
        <s v="CUST-01708"/>
        <s v="CUST-00742"/>
        <s v="CUST-02962"/>
        <s v="CUST-02202"/>
        <s v="CUST-04556"/>
        <s v="CUST-00896"/>
        <s v="CUST-05491"/>
        <s v="CUST-09259"/>
        <s v="CUST-06925"/>
        <s v="CUST-00247"/>
        <s v="CUST-02251"/>
        <s v="CUST-08105"/>
        <s v="CUST-00950"/>
        <s v="CUST-00250"/>
        <s v="CUST-02070"/>
        <s v="CUST-04303"/>
        <s v="CUST-03074"/>
        <s v="CUST-07769"/>
        <s v="CUST-07436"/>
        <s v="CUST-00789"/>
        <s v="CUST-02629"/>
        <s v="CUST-05292"/>
        <s v="CUST-08972"/>
        <s v="CUST-05046"/>
        <s v="CUST-03271"/>
        <s v="CUST-09490"/>
        <s v="CUST-08771"/>
        <s v="CUST-06304"/>
        <s v="CUST-05445"/>
        <s v="CUST-08692"/>
        <s v="CUST-07919"/>
        <s v="CUST-08770"/>
        <s v="CUST-01618"/>
        <s v="CUST-03699"/>
        <s v="CUST-09853"/>
        <s v="CUST-05147"/>
        <s v="CUST-08115"/>
        <s v="CUST-04730"/>
        <s v="CUST-03776"/>
        <s v="CUST-03618"/>
        <s v="CUST-06298"/>
        <s v="CUST-04010"/>
        <s v="CUST-06891"/>
        <s v="CUST-09913"/>
        <s v="CUST-01128"/>
        <s v="CUST-06430"/>
        <s v="CUST-02874"/>
        <s v="CUST-04184"/>
        <s v="CUST-03682"/>
        <s v="CUST-07756"/>
        <s v="CUST-08635"/>
        <s v="CUST-06510"/>
        <s v="CUST-02917"/>
        <s v="CUST-02482"/>
        <s v="CUST-00200"/>
        <s v="CUST-02774"/>
        <s v="CUST-05211"/>
        <s v="CUST-02272"/>
        <s v="CUST-06628"/>
        <s v="CUST-08742"/>
        <s v="CUST-06255"/>
        <s v="CUST-05082"/>
        <s v="CUST-05298"/>
        <s v="CUST-03831"/>
        <s v="CUST-02114"/>
        <s v="CUST-06843"/>
        <s v="CUST-09292"/>
        <s v="CUST-05652"/>
        <s v="CUST-02095"/>
        <s v="CUST-04742"/>
        <s v="CUST-05985"/>
        <s v="CUST-03268"/>
        <s v="CUST-06515"/>
        <s v="CUST-08100"/>
        <s v="CUST-07820"/>
        <s v="CUST-06368"/>
        <s v="CUST-00494"/>
        <s v="CUST-09905"/>
        <s v="CUST-03733"/>
        <s v="CUST-01964"/>
        <s v="CUST-09268"/>
        <s v="CUST-07353"/>
        <s v="CUST-07809"/>
        <s v="CUST-09121"/>
        <s v="CUST-04778"/>
        <s v="CUST-00124"/>
        <s v="CUST-02611"/>
        <s v="CUST-00655"/>
        <s v="CUST-00899"/>
        <s v="CUST-08319"/>
        <s v="CUST-09256"/>
        <s v="CUST-09557"/>
        <s v="CUST-01001"/>
        <s v="CUST-00406"/>
        <s v="CUST-00062"/>
        <s v="CUST-05637"/>
        <s v="CUST-01075"/>
        <s v="CUST-02718"/>
        <s v="CUST-00913"/>
        <s v="CUST-01931"/>
        <s v="CUST-04386"/>
        <s v="CUST-08078"/>
        <s v="CUST-04986"/>
        <s v="CUST-02236"/>
        <s v="CUST-03107"/>
        <s v="CUST-02953"/>
        <s v="CUST-08383"/>
        <s v="CUST-01079"/>
        <s v="CUST-07488"/>
        <s v="CUST-03624"/>
        <s v="CUST-05171"/>
        <s v="CUST-01282"/>
        <s v="CUST-00890"/>
        <s v="CUST-01906"/>
        <s v="CUST-00701"/>
        <s v="CUST-06781"/>
        <s v="CUST-04955"/>
        <s v="CUST-08007"/>
        <s v="CUST-08602"/>
        <s v="CUST-02290"/>
        <s v="CUST-01621"/>
        <s v="CUST-02992"/>
        <s v="CUST-08450"/>
        <s v="CUST-09042"/>
        <s v="CUST-05215"/>
        <s v="CUST-08729"/>
        <s v="CUST-07737"/>
        <s v="CUST-05539"/>
        <s v="CUST-02696"/>
        <s v="CUST-05058"/>
        <s v="CUST-04283"/>
        <s v="CUST-03980"/>
        <s v="CUST-05746"/>
        <s v="CUST-06614"/>
        <s v="CUST-04984"/>
        <s v="CUST-07422"/>
        <s v="CUST-05345"/>
        <s v="CUST-09044"/>
        <s v="CUST-05019"/>
        <s v="CUST-08011"/>
        <s v="CUST-03614"/>
        <s v="CUST-05547"/>
        <s v="CUST-01883"/>
        <s v="CUST-00511"/>
        <s v="CUST-03922"/>
        <s v="CUST-00992"/>
        <s v="CUST-02054"/>
        <s v="CUST-01258"/>
        <s v="CUST-09330"/>
        <s v="CUST-07885"/>
        <s v="CUST-09910"/>
        <s v="CUST-09435"/>
        <s v="CUST-03612"/>
        <s v="CUST-08301"/>
        <s v="CUST-05001"/>
        <s v="CUST-05461"/>
        <s v="CUST-01787"/>
        <s v="CUST-06958"/>
        <s v="CUST-01208"/>
        <s v="CUST-08558"/>
        <s v="CUST-02879"/>
        <s v="CUST-01203"/>
        <s v="CUST-08012"/>
        <s v="CUST-07625"/>
        <s v="CUST-00581"/>
        <s v="CUST-08151"/>
        <s v="CUST-09580"/>
        <s v="CUST-00706"/>
        <s v="CUST-09181"/>
        <s v="CUST-08912"/>
        <s v="CUST-01025"/>
        <s v="CUST-02649"/>
        <s v="CUST-02102"/>
        <s v="CUST-00728"/>
        <s v="CUST-08440"/>
        <s v="CUST-04567"/>
        <s v="CUST-08881"/>
        <s v="CUST-05648"/>
        <s v="CUST-09436"/>
        <s v="CUST-01292"/>
        <s v="CUST-03712"/>
        <s v="CUST-04524"/>
        <s v="CUST-05250"/>
        <s v="CUST-09824"/>
        <s v="CUST-05455"/>
        <s v="CUST-02811"/>
        <s v="CUST-06289"/>
        <s v="CUST-07250"/>
        <s v="CUST-05691"/>
        <s v="CUST-06203"/>
        <s v="CUST-02685"/>
        <s v="CUST-05198"/>
        <s v="CUST-07189"/>
        <s v="CUST-05532"/>
        <s v="CUST-05374"/>
        <s v="CUST-08428"/>
        <s v="CUST-08585"/>
        <s v="CUST-04894"/>
        <s v="CUST-09176"/>
        <s v="CUST-09441"/>
        <s v="CUST-05425"/>
        <s v="CUST-08374"/>
        <s v="CUST-01657"/>
        <s v="CUST-01019"/>
        <s v="CUST-05324"/>
        <s v="CUST-08935"/>
        <s v="CUST-03214"/>
        <s v="CUST-06036"/>
        <s v="CUST-03032"/>
        <s v="CUST-04796"/>
        <s v="CUST-09610"/>
        <s v="CUST-09535"/>
        <s v="CUST-07021"/>
        <s v="CUST-06922"/>
        <s v="CUST-05360"/>
        <s v="CUST-02823"/>
        <s v="CUST-08988"/>
        <s v="CUST-00165"/>
        <s v="CUST-01920"/>
        <s v="CUST-04175"/>
        <s v="CUST-02474"/>
        <s v="CUST-06358"/>
        <s v="CUST-05301"/>
        <s v="CUST-03675"/>
        <s v="CUST-04916"/>
        <s v="CUST-06566"/>
        <s v="CUST-05356"/>
        <s v="CUST-07411"/>
        <s v="CUST-04080"/>
        <s v="CUST-09120"/>
        <s v="CUST-04393"/>
        <s v="CUST-08157"/>
        <s v="CUST-06023"/>
        <s v="CUST-07950"/>
        <s v="CUST-05904"/>
        <s v="CUST-02079"/>
        <s v="CUST-07869"/>
        <s v="CUST-06081"/>
        <s v="CUST-02001"/>
        <s v="CUST-04339"/>
        <s v="CUST-05172"/>
        <s v="CUST-00027"/>
        <s v="CUST-00301"/>
        <s v="CUST-06335"/>
        <s v="CUST-05377"/>
        <s v="CUST-09917"/>
        <s v="CUST-03112"/>
        <s v="CUST-07245"/>
        <s v="CUST-04687"/>
        <s v="CUST-05731"/>
        <s v="CUST-05280"/>
        <s v="CUST-05030"/>
        <s v="CUST-01133"/>
        <s v="CUST-06011"/>
        <s v="CUST-02556"/>
        <s v="CUST-07410"/>
        <s v="CUST-02216"/>
        <s v="CUST-08943"/>
        <s v="CUST-05951"/>
        <s v="CUST-06931"/>
        <s v="CUST-09311"/>
        <s v="CUST-05790"/>
        <s v="CUST-06041"/>
        <s v="CUST-02851"/>
        <s v="CUST-09525"/>
        <s v="CUST-06597"/>
        <s v="CUST-09503"/>
        <s v="CUST-07543"/>
        <s v="CUST-07030"/>
        <s v="CUST-02258"/>
        <s v="CUST-09645"/>
        <s v="CUST-09193"/>
        <s v="CUST-01870"/>
        <s v="CUST-02909"/>
        <s v="CUST-02663"/>
        <s v="CUST-02735"/>
        <s v="CUST-06380"/>
        <s v="CUST-07780"/>
        <s v="CUST-09148"/>
        <s v="CUST-02094"/>
        <s v="CUST-09466"/>
        <s v="CUST-04584"/>
        <s v="CUST-07487"/>
        <s v="CUST-01275"/>
        <s v="CUST-08711"/>
        <s v="CUST-01929"/>
        <s v="CUST-08225"/>
        <s v="CUST-07646"/>
        <s v="CUST-00994"/>
        <s v="CUST-00025"/>
        <s v="CUST-02925"/>
        <s v="CUST-00645"/>
        <s v="CUST-04933"/>
        <s v="CUST-08779"/>
        <s v="CUST-08421"/>
        <s v="CUST-07632"/>
        <s v="CUST-03124"/>
        <s v="CUST-05938"/>
        <s v="CUST-03572"/>
        <s v="CUST-04956"/>
        <s v="CUST-00146"/>
        <s v="CUST-03676"/>
        <s v="CUST-02538"/>
        <s v="CUST-06369"/>
        <s v="CUST-00579"/>
        <s v="CUST-02157"/>
        <s v="CUST-05879"/>
        <s v="CUST-01507"/>
        <s v="CUST-01682"/>
        <s v="CUST-00128"/>
        <s v="CUST-09486"/>
        <s v="CUST-02812"/>
        <s v="CUST-07530"/>
        <s v="CUST-03016"/>
        <s v="CUST-02287"/>
        <s v="CUST-07883"/>
        <s v="CUST-04432"/>
        <s v="CUST-05972"/>
        <s v="CUST-02128"/>
        <s v="CUST-04863"/>
        <s v="CUST-06962"/>
        <s v="CUST-08228"/>
        <s v="CUST-02307"/>
        <s v="CUST-05830"/>
        <s v="CUST-05541"/>
        <s v="CUST-06878"/>
        <s v="CUST-06963"/>
        <s v="CUST-02289"/>
        <s v="CUST-07746"/>
        <s v="CUST-06930"/>
        <s v="CUST-00894"/>
        <s v="CUST-03941"/>
        <s v="CUST-02573"/>
        <s v="CUST-09876"/>
        <s v="CUST-07515"/>
        <s v="CUST-00282"/>
        <s v="CUST-09519"/>
        <s v="CUST-06671"/>
        <s v="CUST-00900"/>
        <s v="CUST-03621"/>
        <s v="CUST-09081"/>
        <s v="CUST-01716"/>
        <s v="CUST-08281"/>
        <s v="CUST-06413"/>
        <s v="CUST-06971"/>
        <s v="CUST-06002"/>
        <s v="CUST-08617"/>
        <s v="CUST-06093"/>
        <s v="CUST-07478"/>
        <s v="CUST-06060"/>
        <s v="CUST-00134"/>
        <s v="CUST-09908"/>
        <s v="CUST-03583"/>
        <s v="CUST-02318"/>
        <s v="CUST-00260"/>
        <s v="CUST-00585"/>
        <s v="CUST-00476"/>
        <s v="CUST-09157"/>
        <s v="CUST-06970"/>
        <s v="CUST-08611"/>
        <s v="CUST-06351"/>
        <s v="CUST-03893"/>
        <s v="CUST-04401"/>
        <s v="CUST-05283"/>
        <s v="CUST-08838"/>
        <s v="CUST-02458"/>
        <s v="CUST-00185"/>
        <s v="CUST-04233"/>
        <s v="CUST-01641"/>
        <s v="CUST-03118"/>
        <s v="CUST-01996"/>
        <s v="CUST-05724"/>
        <s v="CUST-05788"/>
        <s v="CUST-00705"/>
        <s v="CUST-05018"/>
        <s v="CUST-09862"/>
        <s v="CUST-09510"/>
        <s v="CUST-00433"/>
        <s v="CUST-05039"/>
        <s v="CUST-07129"/>
        <s v="CUST-04307"/>
        <s v="CUST-06297"/>
        <s v="CUST-05558"/>
        <s v="CUST-01882"/>
        <s v="CUST-00905"/>
        <s v="CUST-02377"/>
        <s v="CUST-05115"/>
        <s v="CUST-04596"/>
        <s v="CUST-04784"/>
        <s v="CUST-03528"/>
        <s v="CUST-08211"/>
        <s v="CUST-08621"/>
        <s v="CUST-05825"/>
        <s v="CUST-06470"/>
        <s v="CUST-04760"/>
        <s v="CUST-02626"/>
        <s v="CUST-01179"/>
        <s v="CUST-08699"/>
        <s v="CUST-00454"/>
        <s v="CUST-02411"/>
        <s v="CUST-08329"/>
        <s v="CUST-01277"/>
        <s v="CUST-04115"/>
        <s v="CUST-05273"/>
        <s v="CUST-07989"/>
        <s v="CUST-03186"/>
        <s v="CUST-02723"/>
        <s v="CUST-08931"/>
        <s v="CUST-06306"/>
        <s v="CUST-02225"/>
        <s v="CUST-00256"/>
        <s v="CUST-01525"/>
        <s v="CUST-01186"/>
        <s v="CUST-07053"/>
        <s v="CUST-02306"/>
        <s v="CUST-05543"/>
        <s v="CUST-01429"/>
        <s v="CUST-02026"/>
        <s v="CUST-06236"/>
        <s v="CUST-01427"/>
        <s v="CUST-02614"/>
        <s v="CUST-01497"/>
        <s v="CUST-09628"/>
        <s v="CUST-02443"/>
        <s v="CUST-06740"/>
        <s v="CUST-09430"/>
        <s v="CUST-04880"/>
        <s v="CUST-05672"/>
        <s v="CUST-05293"/>
        <s v="CUST-08178"/>
        <s v="CUST-09349"/>
        <s v="CUST-00432"/>
        <s v="CUST-08700"/>
        <s v="CUST-03294"/>
        <s v="CUST-00697"/>
        <s v="CUST-02888"/>
        <s v="CUST-05488"/>
        <s v="CUST-09777"/>
        <s v="CUST-08666"/>
        <s v="CUST-09405"/>
        <s v="CUST-08400"/>
        <s v="CUST-06882"/>
        <s v="CUST-03783"/>
        <s v="CUST-01027"/>
        <s v="CUST-08302"/>
        <s v="CUST-00986"/>
        <s v="CUST-01982"/>
        <s v="CUST-01033"/>
        <s v="CUST-04407"/>
        <s v="CUST-06596"/>
        <s v="CUST-02579"/>
        <s v="CUST-05934"/>
        <s v="CUST-08490"/>
        <s v="CUST-06618"/>
        <s v="CUST-04826"/>
        <s v="CUST-08493"/>
        <s v="CUST-07889"/>
        <s v="CUST-06541"/>
        <s v="CUST-05797"/>
        <s v="CUST-08746"/>
        <s v="CUST-04650"/>
        <s v="CUST-03661"/>
        <s v="CUST-07462"/>
        <s v="CUST-08880"/>
        <s v="CUST-07964"/>
        <s v="CUST-06973"/>
        <s v="CUST-04415"/>
        <s v="CUST-01939"/>
        <s v="CUST-07069"/>
        <s v="CUST-03708"/>
        <s v="CUST-01723"/>
        <s v="CUST-09382"/>
        <s v="CUST-04246"/>
        <s v="CUST-04099"/>
        <s v="CUST-08690"/>
        <s v="CUST-09730"/>
        <s v="CUST-03064"/>
        <s v="CUST-02671"/>
        <s v="CUST-06474"/>
        <s v="CUST-01515"/>
        <s v="CUST-06532"/>
        <s v="CUST-01886"/>
        <s v="CUST-01061"/>
        <s v="CUST-07458"/>
        <s v="CUST-01404"/>
        <s v="CUST-04056"/>
        <s v="CUST-06104"/>
        <s v="CUST-08980"/>
        <s v="CUST-07249"/>
        <s v="CUST-05803"/>
        <s v="CUST-02414"/>
        <s v="CUST-03398"/>
        <s v="CUST-02328"/>
        <s v="CUST-03546"/>
        <s v="CUST-04587"/>
        <s v="CUST-01176"/>
        <s v="CUST-08013"/>
        <s v="CUST-09386"/>
        <s v="CUST-01107"/>
        <s v="CUST-08678"/>
        <s v="CUST-00595"/>
        <s v="CUST-03262"/>
        <s v="CUST-03329"/>
        <s v="CUST-03151"/>
        <s v="CUST-00132"/>
        <s v="CUST-08745"/>
        <s v="CUST-06058"/>
        <s v="CUST-09480"/>
        <s v="CUST-09302"/>
        <s v="CUST-04831"/>
        <s v="CUST-02332"/>
        <s v="CUST-03640"/>
        <s v="CUST-05814"/>
        <s v="CUST-08768"/>
        <s v="CUST-02352"/>
        <s v="CUST-01147"/>
        <s v="CUST-07381"/>
        <s v="CUST-02652"/>
        <s v="CUST-08385"/>
        <s v="CUST-01797"/>
        <s v="CUST-02288"/>
        <s v="CUST-05980"/>
        <s v="CUST-04328"/>
        <s v="CUST-09275"/>
        <s v="CUST-06179"/>
        <s v="CUST-04095"/>
        <s v="CUST-04285"/>
        <s v="CUST-05740"/>
        <s v="CUST-08173"/>
        <s v="CUST-05068"/>
        <s v="CUST-07903"/>
        <s v="CUST-08360"/>
        <s v="CUST-09802"/>
        <s v="CUST-05367"/>
        <s v="CUST-06115"/>
        <s v="CUST-08708"/>
        <s v="CUST-07225"/>
        <s v="CUST-04072"/>
        <s v="CUST-06182"/>
        <s v="CUST-03318"/>
        <s v="CUST-03385"/>
        <s v="CUST-04024"/>
        <s v="CUST-08955"/>
        <s v="CUST-08376"/>
        <s v="CUST-06701"/>
        <s v="CUST-08920"/>
        <s v="CUST-08233"/>
        <s v="CUST-09244"/>
        <s v="CUST-05999"/>
        <s v="CUST-06826"/>
        <s v="CUST-03694"/>
        <s v="CUST-06343"/>
        <s v="CUST-02593"/>
        <s v="CUST-02672"/>
        <s v="CUST-00187"/>
        <s v="CUST-08220"/>
        <s v="CUST-00318"/>
        <s v="CUST-05117"/>
        <s v="CUST-04273"/>
        <s v="CUST-03471"/>
        <s v="CUST-04883"/>
        <s v="CUST-02250"/>
        <s v="CUST-01612"/>
        <s v="CUST-06296"/>
        <s v="CUST-04973"/>
        <s v="CUST-02719"/>
        <s v="CUST-06929"/>
        <s v="CUST-01032"/>
        <s v="CUST-07643"/>
        <s v="CUST-04597"/>
        <s v="CUST-07542"/>
        <s v="CUST-05732"/>
        <s v="CUST-04292"/>
        <s v="CUST-06553"/>
        <s v="CUST-08457"/>
        <s v="CUST-06001"/>
        <s v="CUST-01151"/>
        <s v="CUST-09536"/>
        <s v="CUST-08210"/>
        <s v="CUST-00004"/>
        <s v="CUST-04119"/>
        <s v="CUST-08938"/>
        <s v="CUST-03518"/>
        <s v="CUST-05743"/>
        <s v="CUST-04666"/>
        <s v="CUST-09211"/>
        <s v="CUST-03364"/>
        <s v="CUST-07738"/>
        <s v="CUST-01885"/>
        <s v="CUST-01003"/>
        <s v="CUST-00633"/>
        <s v="CUST-04949"/>
        <s v="CUST-04418"/>
        <s v="CUST-02014"/>
        <s v="CUST-08555"/>
        <s v="CUST-03228"/>
        <s v="CUST-05212"/>
        <s v="CUST-03645"/>
        <s v="CUST-00423"/>
        <s v="CUST-08835"/>
        <s v="CUST-06659"/>
        <s v="CUST-08744"/>
        <s v="CUST-08174"/>
        <s v="CUST-07986"/>
        <s v="CUST-02003"/>
        <s v="CUST-01333"/>
        <s v="CUST-05725"/>
        <s v="CUST-02886"/>
        <s v="CUST-01351"/>
        <s v="CUST-08469"/>
        <s v="CUST-06884"/>
        <s v="CUST-03416"/>
        <s v="CUST-05252"/>
        <s v="CUST-04052"/>
        <s v="CUST-05339"/>
        <s v="CUST-01445"/>
        <s v="CUST-08572"/>
        <s v="CUST-02745"/>
        <s v="CUST-02960"/>
        <s v="CUST-05451"/>
        <s v="CUST-02912"/>
        <s v="CUST-05864"/>
        <s v="CUST-05630"/>
        <s v="CUST-00218"/>
        <s v="CUST-07365"/>
        <s v="CUST-09333"/>
        <s v="CUST-07008"/>
        <s v="CUST-01312"/>
        <s v="CUST-08876"/>
        <s v="CUST-08777"/>
        <s v="CUST-00651"/>
        <s v="CUST-02489"/>
        <s v="CUST-03573"/>
        <s v="CUST-05332"/>
        <s v="CUST-01582"/>
        <s v="CUST-06565"/>
        <s v="CUST-07257"/>
        <s v="CUST-06443"/>
        <s v="CUST-06331"/>
        <s v="CUST-02899"/>
        <s v="CUST-00360"/>
        <s v="CUST-04032"/>
        <s v="CUST-01961"/>
        <s v="CUST-07101"/>
        <s v="CUST-08436"/>
        <s v="CUST-05815"/>
        <s v="CUST-02205"/>
        <s v="CUST-06113"/>
        <s v="CUST-00420"/>
        <s v="CUST-00181"/>
        <s v="CUST-09262"/>
        <s v="CUST-03985"/>
        <s v="CUST-08832"/>
        <s v="CUST-06241"/>
        <s v="CUST-00978"/>
        <s v="CUST-00787"/>
        <s v="CUST-01958"/>
        <s v="CUST-00371"/>
        <s v="CUST-05326"/>
        <s v="CUST-09356"/>
        <s v="CUST-03400"/>
        <s v="CUST-01183"/>
        <s v="CUST-03339"/>
        <s v="CUST-04320"/>
        <s v="CUST-06120"/>
        <s v="CUST-05162"/>
        <s v="CUST-06770"/>
        <s v="CUST-02186"/>
        <s v="CUST-07219"/>
        <s v="CUST-05519"/>
        <s v="CUST-07403"/>
        <s v="CUST-08147"/>
        <s v="CUST-01071"/>
        <s v="CUST-07166"/>
        <s v="CUST-01556"/>
        <s v="CUST-08869"/>
        <s v="CUST-03650"/>
        <s v="CUST-03323"/>
        <s v="CUST-02977"/>
        <s v="CUST-05899"/>
        <s v="CUST-02770"/>
        <s v="CUST-06855"/>
        <s v="CUST-00503"/>
        <s v="CUST-00757"/>
        <s v="CUST-03622"/>
        <s v="CUST-09574"/>
        <s v="CUST-07286"/>
        <s v="CUST-02928"/>
        <s v="CUST-02243"/>
        <s v="CUST-08000"/>
        <s v="CUST-00532"/>
        <s v="CUST-02087"/>
        <s v="CUST-03304"/>
        <s v="CUST-07915"/>
        <s v="CUST-03882"/>
        <s v="CUST-07023"/>
        <s v="CUST-00510"/>
        <s v="CUST-07193"/>
        <s v="CUST-04456"/>
        <s v="CUST-08594"/>
        <s v="CUST-01060"/>
        <s v="CUST-03607"/>
        <s v="CUST-00963"/>
        <s v="CUST-04805"/>
        <s v="CUST-05950"/>
        <s v="CUST-06049"/>
        <s v="CUST-02065"/>
        <s v="CUST-08718"/>
        <s v="CUST-00626"/>
        <s v="CUST-07131"/>
        <s v="CUST-08148"/>
        <s v="CUST-04371"/>
        <s v="CUST-04867"/>
        <s v="CUST-01565"/>
        <s v="CUST-05383"/>
        <s v="CUST-07958"/>
        <s v="CUST-08963"/>
        <s v="CUST-01116"/>
        <s v="CUST-00622"/>
        <s v="CUST-06357"/>
        <s v="CUST-03710"/>
        <s v="CUST-02270"/>
        <s v="CUST-05970"/>
        <s v="CUST-08605"/>
        <s v="CUST-00713"/>
        <s v="CUST-03071"/>
        <s v="CUST-00327"/>
        <s v="CUST-02789"/>
        <s v="CUST-04537"/>
        <s v="CUST-03274"/>
        <s v="CUST-03509"/>
        <s v="CUST-09483"/>
        <s v="CUST-08565"/>
        <s v="CUST-06374"/>
        <s v="CUST-04721"/>
        <s v="CUST-09815"/>
        <s v="CUST-08320"/>
        <s v="CUST-01811"/>
        <s v="CUST-02821"/>
        <s v="CUST-09310"/>
        <s v="CUST-09944"/>
        <s v="CUST-04732"/>
        <s v="CUST-02712"/>
        <s v="CUST-02733"/>
        <s v="CUST-00173"/>
        <s v="CUST-04240"/>
        <s v="CUST-00866"/>
        <s v="CUST-07048"/>
        <s v="CUST-03453"/>
        <s v="CUST-03410"/>
        <s v="CUST-01752"/>
        <s v="CUST-02559"/>
        <s v="CUST-05196"/>
        <s v="CUST-01760"/>
        <s v="CUST-01550"/>
        <s v="CUST-06766"/>
        <s v="CUST-01209"/>
        <s v="CUST-06328"/>
        <s v="CUST-01140"/>
        <s v="CUST-09082"/>
        <s v="CUST-05949"/>
        <s v="CUST-06263"/>
        <s v="CUST-07967"/>
        <s v="CUST-03041"/>
        <s v="CUST-03664"/>
        <s v="CUST-07475"/>
        <s v="CUST-04161"/>
        <s v="CUST-06675"/>
        <s v="CUST-06176"/>
        <s v="CUST-06111"/>
        <s v="CUST-00192"/>
        <s v="CUST-05531"/>
        <s v="CUST-08712"/>
        <s v="CUST-08474"/>
        <s v="CUST-00440"/>
        <s v="CUST-01555"/>
        <s v="CUST-03461"/>
        <s v="CUST-00665"/>
        <s v="CUST-01425"/>
        <s v="CUST-03169"/>
        <s v="CUST-09028"/>
        <s v="CUST-06585"/>
        <s v="CUST-06516"/>
        <s v="CUST-01115"/>
        <s v="CUST-08649"/>
        <s v="CUST-02317"/>
        <s v="CUST-03926"/>
        <s v="CUST-00474"/>
        <s v="CUST-09627"/>
        <s v="CUST-00496"/>
        <s v="CUST-02131"/>
        <s v="CUST-00707"/>
        <s v="CUST-05031"/>
        <s v="CUST-04610"/>
        <s v="CUST-05506"/>
        <s v="CUST-04940"/>
        <s v="CUST-08468"/>
        <s v="CUST-06677"/>
        <s v="CUST-07150"/>
        <s v="CUST-09688"/>
        <s v="CUST-08765"/>
        <s v="CUST-09007"/>
        <s v="CUST-04618"/>
        <s v="CUST-01189"/>
        <s v="CUST-05224"/>
        <s v="CUST-08750"/>
        <s v="CUST-06415"/>
        <s v="CUST-04326"/>
        <s v="CUST-01475"/>
        <s v="CUST-05535"/>
        <s v="CUST-01458"/>
        <s v="CUST-07969"/>
        <s v="CUST-00252"/>
        <s v="CUST-03126"/>
        <s v="CUST-01438"/>
        <s v="CUST-00333"/>
        <s v="CUST-03706"/>
        <s v="CUST-04325"/>
        <s v="CUST-09746"/>
        <s v="CUST-06329"/>
        <s v="CUST-01738"/>
        <s v="CUST-00060"/>
        <s v="CUST-06220"/>
        <s v="CUST-04680"/>
        <s v="CUST-06197"/>
        <s v="CUST-08946"/>
        <s v="CUST-01652"/>
        <s v="CUST-04183"/>
        <s v="CUST-06772"/>
        <s v="CUST-02691"/>
        <s v="CUST-03326"/>
        <s v="CUST-02196"/>
        <s v="CUST-02664"/>
        <s v="CUST-08833"/>
        <s v="CUST-03749"/>
        <s v="CUST-02699"/>
        <s v="CUST-03891"/>
        <s v="CUST-08358"/>
        <s v="CUST-06667"/>
        <s v="CUST-08484"/>
        <s v="CUST-06697"/>
        <s v="CUST-03774"/>
        <s v="CUST-04579"/>
        <s v="CUST-04349"/>
        <s v="CUST-05054"/>
        <s v="CUST-09934"/>
        <s v="CUST-07896"/>
        <s v="CUST-03438"/>
        <s v="CUST-04549"/>
        <s v="CUST-02311"/>
        <s v="CUST-08859"/>
        <s v="CUST-01767"/>
        <s v="CUST-03813"/>
        <s v="CUST-00351"/>
        <s v="CUST-09039"/>
        <s v="CUST-04341"/>
        <s v="CUST-08206"/>
        <s v="CUST-09141"/>
        <s v="CUST-02359"/>
        <s v="CUST-05478"/>
        <s v="CUST-08018"/>
        <s v="CUST-01646"/>
        <s v="CUST-00443"/>
        <s v="CUST-03707"/>
        <s v="CUST-08519"/>
        <s v="CUST-08749"/>
        <s v="CUST-02433"/>
        <s v="CUST-03469"/>
        <s v="CUST-06912"/>
        <s v="CUST-08788"/>
        <s v="CUST-05446"/>
        <s v="CUST-01581"/>
        <s v="CUST-06009"/>
        <s v="CUST-05238"/>
        <s v="CUST-05771"/>
        <s v="CUST-02613"/>
        <s v="CUST-01223"/>
        <s v="CUST-05210"/>
        <s v="CUST-08961"/>
        <s v="CUST-08236"/>
        <s v="CUST-07584"/>
        <s v="CUST-09401"/>
        <s v="CUST-02395"/>
        <s v="CUST-00716"/>
        <s v="CUST-08063"/>
        <s v="CUST-06260"/>
        <s v="CUST-01856"/>
        <s v="CUST-07011"/>
        <s v="CUST-02030"/>
        <s v="CUST-05733"/>
        <s v="CUST-05979"/>
        <s v="CUST-07032"/>
        <s v="CUST-02634"/>
        <s v="CUST-06406"/>
        <s v="CUST-08169"/>
        <s v="CUST-07293"/>
        <s v="CUST-01062"/>
        <s v="CUST-03084"/>
        <s v="CUST-06631"/>
        <s v="CUST-05658"/>
        <s v="CUST-05774"/>
        <s v="CUST-07614"/>
        <s v="CUST-08419"/>
        <s v="CUST-06548"/>
        <s v="CUST-02686"/>
        <s v="CUST-08883"/>
        <s v="CUST-07385"/>
        <s v="CUST-03909"/>
        <s v="CUST-09586"/>
        <s v="CUST-04291"/>
        <s v="CUST-09133"/>
        <s v="CUST-06710"/>
        <s v="CUST-09099"/>
        <s v="CUST-07590"/>
        <s v="CUST-05655"/>
        <s v="CUST-04629"/>
        <s v="CUST-03497"/>
        <s v="CUST-04966"/>
        <s v="CUST-03166"/>
        <s v="CUST-09885"/>
        <s v="CUST-06857"/>
        <s v="CUST-07669"/>
        <s v="CUST-02748"/>
        <s v="CUST-00666"/>
        <s v="CUST-01119"/>
        <s v="CUST-03390"/>
        <s v="CUST-01715"/>
        <s v="CUST-04511"/>
        <s v="CUST-07479"/>
        <s v="CUST-05060"/>
        <s v="CUST-00748"/>
        <s v="CUST-05908"/>
        <s v="CUST-08620"/>
        <s v="CUST-02970"/>
        <s v="CUST-04842"/>
        <s v="CUST-00589"/>
        <s v="CUST-09887"/>
        <s v="CUST-09842"/>
        <s v="CUST-05026"/>
        <s v="CUST-08545"/>
        <s v="CUST-09793"/>
        <s v="CUST-05225"/>
        <s v="CUST-06750"/>
        <s v="CUST-02178"/>
        <s v="CUST-06783"/>
        <s v="CUST-08129"/>
        <s v="CUST-06174"/>
        <s v="CUST-01839"/>
        <s v="CUST-03859"/>
        <s v="CUST-06242"/>
        <s v="CUST-06285"/>
        <s v="CUST-05638"/>
        <s v="CUST-01769"/>
        <s v="CUST-02025"/>
        <s v="CUST-08837"/>
        <s v="CUST-00988"/>
        <s v="CUST-05683"/>
        <s v="CUST-04997"/>
        <s v="CUST-00947"/>
        <s v="CUST-09104"/>
        <s v="CUST-03153"/>
        <s v="CUST-07186"/>
        <s v="CUST-00659"/>
        <s v="CUST-05376"/>
        <s v="CUST-06457"/>
        <s v="CUST-07112"/>
        <s v="CUST-01642"/>
        <s v="CUST-04151"/>
        <s v="CUST-08664"/>
        <s v="CUST-05315"/>
        <s v="CUST-04455"/>
        <s v="CUST-06612"/>
        <s v="CUST-01073"/>
        <s v="CUST-03555"/>
        <s v="CUST-08061"/>
        <s v="CUST-01263"/>
        <s v="CUST-09659"/>
        <s v="CUST-03924"/>
        <s v="CUST-09325"/>
        <s v="CUST-00471"/>
        <s v="CUST-01488"/>
        <s v="CUST-04422"/>
        <s v="CUST-04580"/>
        <s v="CUST-02156"/>
        <s v="CUST-07728"/>
        <s v="CUST-05260"/>
        <s v="CUST-09656"/>
        <s v="CUST-02773"/>
        <s v="CUST-09911"/>
        <s v="CUST-07620"/>
        <s v="CUST-05175"/>
        <s v="CUST-09547"/>
        <s v="CUST-00977"/>
        <s v="CUST-06435"/>
        <s v="CUST-06391"/>
        <s v="CUST-02791"/>
        <s v="CUST-06993"/>
        <s v="CUST-08523"/>
        <s v="CUST-03983"/>
        <s v="CUST-05737"/>
        <s v="CUST-05178"/>
        <s v="CUST-03324"/>
        <s v="CUST-05961"/>
        <s v="CUST-08445"/>
        <s v="CUST-07566"/>
        <s v="CUST-00916"/>
        <s v="CUST-07447"/>
        <s v="CUST-00991"/>
        <s v="CUST-01702"/>
        <s v="CUST-09877"/>
        <s v="CUST-03648"/>
        <s v="CUST-01536"/>
        <s v="CUST-09573"/>
        <s v="CUST-08897"/>
        <s v="CUST-09941"/>
        <s v="CUST-05928"/>
        <s v="CUST-01190"/>
        <s v="CUST-09166"/>
        <s v="CUST-00741"/>
        <s v="CUST-00130"/>
        <s v="CUST-08356"/>
        <s v="CUST-03773"/>
        <s v="CUST-09222"/>
        <s v="CUST-01410"/>
        <s v="CUST-03095"/>
        <s v="CUST-02725"/>
        <s v="CUST-01387"/>
        <s v="CUST-07078"/>
        <s v="CUST-00046"/>
        <s v="CUST-02041"/>
        <s v="CUST-05284"/>
        <s v="CUST-05487"/>
        <s v="CUST-06078"/>
        <s v="CUST-09427"/>
        <s v="CUST-02868"/>
        <s v="CUST-04125"/>
        <s v="CUST-02898"/>
        <s v="CUST-05440"/>
        <s v="CUST-07408"/>
        <s v="CUST-03145"/>
        <s v="CUST-06538"/>
        <s v="CUST-08651"/>
        <s v="CUST-09197"/>
        <s v="CUST-01018"/>
        <s v="CUST-08810"/>
        <s v="CUST-01846"/>
        <s v="CUST-03158"/>
        <s v="CUST-02380"/>
        <s v="CUST-00841"/>
        <s v="CUST-07502"/>
        <s v="CUST-05187"/>
        <s v="CUST-08463"/>
        <s v="CUST-08612"/>
        <s v="CUST-05589"/>
        <s v="CUST-01850"/>
        <s v="CUST-07003"/>
        <s v="CUST-04938"/>
        <s v="CUST-00337"/>
        <s v="CUST-05151"/>
        <s v="CUST-01283"/>
        <s v="CUST-04541"/>
        <s v="CUST-01389"/>
        <s v="CUST-00193"/>
        <s v="CUST-06683"/>
        <s v="CUST-09790"/>
        <s v="CUST-03960"/>
        <s v="CUST-09624"/>
        <s v="CUST-08959"/>
        <s v="CUST-02562"/>
        <s v="CUST-03680"/>
        <s v="CUST-01052"/>
        <s v="CUST-00537"/>
        <s v="CUST-03803"/>
        <s v="CUST-00786"/>
        <s v="CUST-04282"/>
        <s v="CUST-00189"/>
        <s v="CUST-04543"/>
        <s v="CUST-06856"/>
        <s v="CUST-02523"/>
        <s v="CUST-08026"/>
        <s v="CUST-02734"/>
        <s v="CUST-05297"/>
        <s v="CUST-02639"/>
        <s v="CUST-07881"/>
        <s v="CUST-00661"/>
        <s v="CUST-06599"/>
        <s v="CUST-04602"/>
        <s v="CUST-06687"/>
        <s v="CUST-08791"/>
        <s v="CUST-04304"/>
        <s v="CUST-06270"/>
        <s v="CUST-05647"/>
        <s v="CUST-07247"/>
        <s v="CUST-05468"/>
        <s v="CUST-01791"/>
        <s v="CUST-02159"/>
        <s v="CUST-04540"/>
        <s v="CUST-09584"/>
        <s v="CUST-08184"/>
        <s v="CUST-07104"/>
        <s v="CUST-00861"/>
        <s v="CUST-03978"/>
        <s v="CUST-07440"/>
        <s v="CUST-08501"/>
        <s v="CUST-08826"/>
        <s v="CUST-05158"/>
        <s v="CUST-07370"/>
        <s v="CUST-04106"/>
        <s v="CUST-08991"/>
        <s v="CUST-09756"/>
        <s v="CUST-06914"/>
        <s v="CUST-05991"/>
        <s v="CUST-05715"/>
        <s v="CUST-00424"/>
        <s v="CUST-00428"/>
        <s v="CUST-06869"/>
        <s v="CUST-05011"/>
        <s v="CUST-09686"/>
        <s v="CUST-00204"/>
        <s v="CUST-00390"/>
        <s v="CUST-00617"/>
        <s v="CUST-03355"/>
        <s v="CUST-09390"/>
        <s v="CUST-00029"/>
        <s v="CUST-00373"/>
        <s v="CUST-09294"/>
        <s v="CUST-01739"/>
        <s v="CUST-07269"/>
        <s v="CUST-08346"/>
        <s v="CUST-09928"/>
        <s v="CUST-09096"/>
        <s v="CUST-07792"/>
        <s v="CUST-07138"/>
        <s v="CUST-02449"/>
        <s v="CUST-00319"/>
        <s v="CUST-03522"/>
        <s v="CUST-07595"/>
        <s v="CUST-07106"/>
        <s v="CUST-00005"/>
        <s v="CUST-03474"/>
        <s v="CUST-05334"/>
        <s v="CUST-07734"/>
        <s v="CUST-09450"/>
        <s v="CUST-04212"/>
        <s v="CUST-01735"/>
        <s v="CUST-03198"/>
        <s v="CUST-02736"/>
        <s v="CUST-00635"/>
        <s v="CUST-08890"/>
        <s v="CUST-07203"/>
        <s v="CUST-00272"/>
        <s v="CUST-04551"/>
        <s v="CUST-04102"/>
        <s v="CUST-01558"/>
        <s v="CUST-01353"/>
        <s v="CUST-03992"/>
        <s v="CUST-06908"/>
        <s v="CUST-03116"/>
        <s v="CUST-01043"/>
        <s v="CUST-06008"/>
        <s v="CUST-04165"/>
        <s v="CUST-02408"/>
        <s v="CUST-01617"/>
        <s v="CUST-01956"/>
        <s v="CUST-05873"/>
        <s v="CUST-04094"/>
        <s v="CUST-04385"/>
        <s v="CUST-05071"/>
        <s v="CUST-03739"/>
        <s v="CUST-08714"/>
        <s v="CUST-06437"/>
        <s v="CUST-03871"/>
        <s v="CUST-08122"/>
        <s v="CUST-02439"/>
        <s v="CUST-07744"/>
        <s v="CUST-02007"/>
        <s v="CUST-00975"/>
        <s v="CUST-02714"/>
        <s v="CUST-01812"/>
        <s v="CUST-04426"/>
        <s v="CUST-01648"/>
        <s v="CUST-06999"/>
        <s v="CUST-04192"/>
        <s v="CUST-04884"/>
        <s v="CUST-03338"/>
        <s v="CUST-09680"/>
        <s v="CUST-00630"/>
        <s v="CUST-06754"/>
        <s v="CUST-07927"/>
        <s v="CUST-09754"/>
        <s v="CUST-02920"/>
        <s v="CUST-03443"/>
        <s v="CUST-03356"/>
        <s v="CUST-03039"/>
        <s v="CUST-07127"/>
        <s v="CUST-09895"/>
        <s v="CUST-03793"/>
        <s v="CUST-09695"/>
        <s v="CUST-00722"/>
        <s v="CUST-02757"/>
        <s v="CUST-07995"/>
        <s v="CUST-04121"/>
        <s v="CUST-08479"/>
        <s v="CUST-06492"/>
        <s v="CUST-09670"/>
        <s v="CUST-03399"/>
        <s v="CUST-05449"/>
        <s v="CUST-08784"/>
        <s v="CUST-00740"/>
        <s v="CUST-09808"/>
        <s v="CUST-01103"/>
        <s v="CUST-00730"/>
        <s v="CUST-03507"/>
        <s v="CUST-04670"/>
        <s v="CUST-00922"/>
        <s v="CUST-00969"/>
        <s v="CUST-00675"/>
        <s v="CUST-06226"/>
        <s v="CUST-06484"/>
        <s v="CUST-04463"/>
        <s v="CUST-00934"/>
        <s v="CUST-04474"/>
        <s v="CUST-05422"/>
        <s v="CUST-04204"/>
        <s v="CUST-06155"/>
        <s v="CUST-09796"/>
        <s v="CUST-06377"/>
        <s v="CUST-00442"/>
        <s v="CUST-04770"/>
        <s v="CUST-09076"/>
        <s v="CUST-04279"/>
        <s v="CUST-01095"/>
        <s v="CUST-05553"/>
        <s v="CUST-07555"/>
        <s v="CUST-03482"/>
        <s v="CUST-01615"/>
        <s v="CUST-07613"/>
        <s v="CUST-05179"/>
        <s v="CUST-08563"/>
        <s v="CUST-00427"/>
        <s v="CUST-04735"/>
        <s v="CUST-04198"/>
        <s v="CUST-01704"/>
        <s v="CUST-04871"/>
        <s v="CUST-03635"/>
        <s v="CUST-06888"/>
        <s v="CUST-07275"/>
        <s v="CUST-01366"/>
        <s v="CUST-02164"/>
        <s v="CUST-03291"/>
        <s v="CUST-01327"/>
        <s v="CUST-00308"/>
        <s v="CUST-04800"/>
        <s v="CUST-09358"/>
        <s v="CUST-09313"/>
        <s v="CUST-00464"/>
        <s v="CUST-02984"/>
        <s v="CUST-02312"/>
        <s v="CUST-05204"/>
        <s v="CUST-00453"/>
        <s v="CUST-04215"/>
        <s v="CUST-03370"/>
        <s v="CUST-02907"/>
        <s v="CUST-02031"/>
        <s v="CUST-07550"/>
        <s v="CUST-06319"/>
        <s v="CUST-00940"/>
        <s v="CUST-00855"/>
        <s v="CUST-07346"/>
        <s v="CUST-06557"/>
        <s v="CUST-07098"/>
        <s v="CUST-03458"/>
        <s v="CUST-08349"/>
        <s v="CUST-06037"/>
        <s v="CUST-07628"/>
        <s v="CUST-07570"/>
        <s v="CUST-00140"/>
        <s v="CUST-05226"/>
        <s v="CUST-03336"/>
        <s v="CUST-07029"/>
        <s v="CUST-03954"/>
        <s v="CUST-06321"/>
        <s v="CUST-08308"/>
        <s v="CUST-09395"/>
        <s v="CUST-04573"/>
        <s v="CUST-04557"/>
        <s v="CUST-09067"/>
        <s v="CUST-09578"/>
        <s v="CUST-05805"/>
        <s v="CUST-04971"/>
        <s v="CUST-03358"/>
        <s v="CUST-05747"/>
        <s v="CUST-02121"/>
        <s v="CUST-08054"/>
        <s v="CUST-04116"/>
        <s v="CUST-06562"/>
        <s v="CUST-00399"/>
        <s v="CUST-01985"/>
        <s v="CUST-05325"/>
        <s v="CUST-07621"/>
        <s v="CUST-03450"/>
        <s v="CUST-04037"/>
        <s v="CUST-02963"/>
        <s v="CUST-05885"/>
        <s v="CUST-06619"/>
        <s v="CUST-00136"/>
        <s v="CUST-06920"/>
        <s v="CUST-01253"/>
        <s v="CUST-05919"/>
        <s v="CUST-08625"/>
        <s v="CUST-00231"/>
        <s v="CUST-02742"/>
        <s v="CUST-08754"/>
        <s v="CUST-07160"/>
        <s v="CUST-08069"/>
        <s v="CUST-06483"/>
        <s v="CUST-06980"/>
        <s v="CUST-09270"/>
        <s v="CUST-05778"/>
        <s v="CUST-08739"/>
        <s v="CUST-06852"/>
        <s v="CUST-04475"/>
        <s v="CUST-06811"/>
        <s v="CUST-01948"/>
        <s v="CUST-02009"/>
        <s v="CUST-04229"/>
        <s v="CUST-09402"/>
        <s v="CUST-07603"/>
        <s v="CUST-02016"/>
        <s v="CUST-02856"/>
        <s v="CUST-08599"/>
        <s v="CUST-05997"/>
        <s v="CUST-09175"/>
        <s v="CUST-00965"/>
        <s v="CUST-04868"/>
        <s v="CUST-06637"/>
        <s v="CUST-02843"/>
        <s v="CUST-06520"/>
        <s v="CUST-08660"/>
        <s v="CUST-06672"/>
        <s v="CUST-05933"/>
        <s v="CUST-01941"/>
        <s v="CUST-09781"/>
        <s v="CUST-00158"/>
        <s v="CUST-07819"/>
        <s v="CUST-07668"/>
        <s v="CUST-09203"/>
        <s v="CUST-04780"/>
        <s v="CUST-07795"/>
        <s v="CUST-08051"/>
        <s v="CUST-01266"/>
        <s v="CUST-00962"/>
        <s v="CUST-02511"/>
        <s v="CUST-08629"/>
        <s v="CUST-02646"/>
        <s v="CUST-01241"/>
        <s v="CUST-05306"/>
        <s v="CUST-04033"/>
        <s v="CUST-09169"/>
        <s v="CUST-03512"/>
        <s v="CUST-00980"/>
        <s v="CUST-07560"/>
        <s v="CUST-01705"/>
        <s v="CUST-00729"/>
        <s v="CUST-08580"/>
        <s v="CUST-02615"/>
        <s v="CUST-07923"/>
        <s v="CUST-03113"/>
        <s v="CUST-06580"/>
        <s v="CUST-06394"/>
        <s v="CUST-08696"/>
        <s v="CUST-02345"/>
        <s v="CUST-06633"/>
        <s v="CUST-08633"/>
        <s v="CUST-05860"/>
        <s v="CUST-00869"/>
        <s v="CUST-06924"/>
        <s v="CUST-06015"/>
        <s v="CUST-09361"/>
        <s v="CUST-04431"/>
        <s v="CUST-02191"/>
        <s v="CUST-03613"/>
        <s v="CUST-01398"/>
        <s v="CUST-00006"/>
        <s v="CUST-00954"/>
        <s v="CUST-01200"/>
        <s v="CUST-06583"/>
        <s v="CUST-04152"/>
        <s v="CUST-09342"/>
        <s v="CUST-00505"/>
        <s v="CUST-00792"/>
        <s v="CUST-08874"/>
        <s v="CUST-05913"/>
        <s v="CUST-05219"/>
        <s v="CUST-01516"/>
        <s v="CUST-07804"/>
        <s v="CUST-00086"/>
        <s v="CUST-05420"/>
        <s v="CUST-02704"/>
        <s v="CUST-04278"/>
        <s v="CUST-01431"/>
        <s v="CUST-04604"/>
        <s v="CUST-04412"/>
        <s v="CUST-07831"/>
        <s v="CUST-02220"/>
        <s v="CUST-07158"/>
        <s v="CUST-06378"/>
        <s v="CUST-07304"/>
        <s v="CUST-06707"/>
        <s v="CUST-08641"/>
        <s v="CUST-00509"/>
        <s v="CUST-03506"/>
        <s v="CUST-06714"/>
        <s v="CUST-00458"/>
        <s v="CUST-07640"/>
        <s v="CUST-02701"/>
        <s v="CUST-02465"/>
        <s v="CUST-09775"/>
        <s v="CUST-01750"/>
        <s v="CUST-02637"/>
        <s v="CUST-05481"/>
        <s v="CUST-06283"/>
        <s v="CUST-03523"/>
        <s v="CUST-02382"/>
        <s v="CUST-08498"/>
        <s v="CUST-07099"/>
        <s v="CUST-08333"/>
        <s v="CUST-06634"/>
        <s v="CUST-00139"/>
        <s v="CUST-08848"/>
        <s v="CUST-05952"/>
        <s v="CUST-06939"/>
        <s v="CUST-07520"/>
        <s v="CUST-05419"/>
        <s v="CUST-06755"/>
        <s v="CUST-03231"/>
        <s v="CUST-05670"/>
        <s v="CUST-05398"/>
        <s v="CUST-00684"/>
        <s v="CUST-00957"/>
        <s v="CUST-09140"/>
        <s v="CUST-05730"/>
        <s v="CUST-04595"/>
        <s v="CUST-00690"/>
        <s v="CUST-00370"/>
        <s v="CUST-06231"/>
        <s v="CUST-00079"/>
        <s v="CUST-09015"/>
        <s v="CUST-06030"/>
        <s v="CUST-07609"/>
        <s v="CUST-02551"/>
        <s v="CUST-04615"/>
        <s v="CUST-07360"/>
        <s v="CUST-09410"/>
        <s v="CUST-06061"/>
        <s v="CUST-09345"/>
        <s v="CUST-07638"/>
        <s v="CUST-01306"/>
        <s v="CUST-03010"/>
        <s v="CUST-07653"/>
        <s v="CUST-06199"/>
        <s v="CUST-08606"/>
        <s v="CUST-03083"/>
        <s v="CUST-05034"/>
        <s v="CUST-02420"/>
        <s v="CUST-01342"/>
        <s v="CUST-04398"/>
        <s v="CUST-04383"/>
        <s v="CUST-00384"/>
        <s v="CUST-07163"/>
        <s v="CUST-07725"/>
        <s v="CUST-04965"/>
        <s v="CUST-07363"/>
        <s v="CUST-03802"/>
        <s v="CUST-06526"/>
        <s v="CUST-06850"/>
        <s v="CUST-02594"/>
        <s v="CUST-01577"/>
        <s v="CUST-08068"/>
        <s v="CUST-05781"/>
        <s v="CUST-07859"/>
        <s v="CUST-06546"/>
        <s v="CUST-08811"/>
        <s v="CUST-03930"/>
        <s v="CUST-02781"/>
        <s v="CUST-00197"/>
        <s v="CUST-00743"/>
        <s v="CUST-08861"/>
        <s v="CUST-07594"/>
        <s v="CUST-09860"/>
        <s v="CUST-05403"/>
        <s v="CUST-00956"/>
        <s v="CUST-07824"/>
        <s v="CUST-03455"/>
        <s v="CUST-06854"/>
        <s v="CUST-07454"/>
        <s v="CUST-06502"/>
        <s v="CUST-05888"/>
        <s v="CUST-08404"/>
        <s v="CUST-06135"/>
        <s v="CUST-05688"/>
        <s v="CUST-07309"/>
        <s v="CUST-08340"/>
        <s v="CUST-01068"/>
        <s v="CUST-06998"/>
        <s v="CUST-09013"/>
        <s v="CUST-01679"/>
        <s v="CUST-05154"/>
        <s v="CUST-02630"/>
        <s v="CUST-00761"/>
        <s v="CUST-00979"/>
        <s v="CUST-06151"/>
        <s v="CUST-03114"/>
        <s v="CUST-05413"/>
        <s v="CUST-05085"/>
        <s v="CUST-03053"/>
        <s v="CUST-01796"/>
        <s v="CUST-08499"/>
        <s v="CUST-05662"/>
        <s v="CUST-05222"/>
        <s v="CUST-04502"/>
        <s v="CUST-05872"/>
        <s v="CUST-01083"/>
        <s v="CUST-06354"/>
        <s v="CUST-09111"/>
        <s v="CUST-04957"/>
        <s v="CUST-07810"/>
        <s v="CUST-03713"/>
        <s v="CUST-00484"/>
        <s v="CUST-04079"/>
        <s v="CUST-05073"/>
        <s v="CUST-00372"/>
        <s v="CUST-05779"/>
        <s v="CUST-06034"/>
        <s v="CUST-07102"/>
        <s v="CUST-04202"/>
        <s v="CUST-03734"/>
        <s v="CUST-09008"/>
        <s v="CUST-05363"/>
        <s v="CUST-09537"/>
        <s v="CUST-04876"/>
        <s v="CUST-02100"/>
        <s v="CUST-01077"/>
        <s v="CUST-02256"/>
        <s v="CUST-04854"/>
        <s v="CUST-07523"/>
        <s v="CUST-09213"/>
        <s v="CUST-02784"/>
        <s v="CUST-08287"/>
        <s v="CUST-08014"/>
        <s v="CUST-00526"/>
        <s v="CUST-01938"/>
        <s v="CUST-01955"/>
        <s v="CUST-02084"/>
        <s v="CUST-07013"/>
        <s v="CUST-01991"/>
        <s v="CUST-04276"/>
        <s v="CUST-02279"/>
        <s v="CUST-04911"/>
        <s v="CUST-05145"/>
        <s v="CUST-00020"/>
        <s v="CUST-00468"/>
        <s v="CUST-03746"/>
        <s v="CUST-01719"/>
        <s v="CUST-01037"/>
        <s v="CUST-02379"/>
        <s v="CUST-01235"/>
        <s v="CUST-04461"/>
        <s v="CUST-09071"/>
        <s v="CUST-09638"/>
        <s v="CUST-04561"/>
        <s v="CUST-09596"/>
        <s v="CUST-02148"/>
        <s v="CUST-09316"/>
        <s v="CUST-04380"/>
        <s v="CUST-02853"/>
        <s v="CUST-00948"/>
        <s v="CUST-06249"/>
        <s v="CUST-03448"/>
        <s v="CUST-09233"/>
        <s v="CUST-08557"/>
        <s v="CUST-05777"/>
        <s v="CUST-01493"/>
        <s v="CUST-02586"/>
        <s v="CUST-09749"/>
        <s v="CUST-09055"/>
        <s v="CUST-04379"/>
        <s v="CUST-05452"/>
        <s v="CUST-01524"/>
        <s v="CUST-01626"/>
        <s v="CUST-08039"/>
        <s v="CUST-03195"/>
        <s v="CUST-03533"/>
        <s v="CUST-08614"/>
        <s v="CUST-00778"/>
        <s v="CUST-01669"/>
        <s v="CUST-05538"/>
        <s v="CUST-08145"/>
        <s v="CUST-07925"/>
        <s v="CUST-02426"/>
        <s v="CUST-04310"/>
        <s v="CUST-09923"/>
        <s v="CUST-08567"/>
        <s v="CUST-06441"/>
        <s v="CUST-08314"/>
        <s v="CUST-04582"/>
        <s v="CUST-01725"/>
        <s v="CUST-00636"/>
        <s v="CUST-02985"/>
        <s v="CUST-08652"/>
        <s v="CUST-00513"/>
        <s v="CUST-09002"/>
        <s v="CUST-02687"/>
        <s v="CUST-05203"/>
        <s v="CUST-07826"/>
        <s v="CUST-07230"/>
        <s v="CUST-02437"/>
        <s v="CUST-09179"/>
        <s v="CUST-09324"/>
        <s v="CUST-00961"/>
        <s v="CUST-07895"/>
        <s v="CUST-00608"/>
        <s v="CUST-08055"/>
        <s v="CUST-06711"/>
        <s v="CUST-06613"/>
        <s v="CUST-02427"/>
        <s v="CUST-08203"/>
        <s v="CUST-04220"/>
        <s v="CUST-04750"/>
        <s v="CUST-04195"/>
        <s v="CUST-05622"/>
        <s v="CUST-05826"/>
        <s v="CUST-09657"/>
        <s v="CUST-05881"/>
        <s v="CUST-04483"/>
        <s v="CUST-03902"/>
        <s v="CUST-02127"/>
        <s v="CUST-00194"/>
        <s v="CUST-01605"/>
        <s v="CUST-02235"/>
        <s v="CUST-00116"/>
        <s v="CUST-05905"/>
        <s v="CUST-05307"/>
        <s v="CUST-05424"/>
        <s v="CUST-06833"/>
        <s v="CUST-00335"/>
        <s v="CUST-00652"/>
        <s v="CUST-02389"/>
        <s v="CUST-02124"/>
        <s v="CUST-06693"/>
        <s v="CUST-07785"/>
        <s v="CUST-05989"/>
        <s v="CUST-07343"/>
        <s v="CUST-06082"/>
        <s v="CUST-03229"/>
        <s v="CUST-07331"/>
        <s v="CUST-09621"/>
        <s v="CUST-04340"/>
        <s v="CUST-08952"/>
        <s v="CUST-02845"/>
        <s v="CUST-03492"/>
        <s v="CUST-06334"/>
        <s v="CUST-04962"/>
        <s v="CUST-00801"/>
        <s v="CUST-02002"/>
        <s v="CUST-07706"/>
        <s v="CUST-09744"/>
        <s v="CUST-07028"/>
        <s v="CUST-03636"/>
        <s v="CUST-04353"/>
        <s v="CUST-00928"/>
        <s v="CUST-01310"/>
        <s v="CUST-01352"/>
        <s v="CUST-01346"/>
        <s v="CUST-07682"/>
        <s v="CUST-08155"/>
        <s v="CUST-02502"/>
        <s v="CUST-08478"/>
        <s v="CUST-09409"/>
        <s v="CUST-04120"/>
        <s v="CUST-02575"/>
        <s v="CUST-09907"/>
        <s v="CUST-08951"/>
        <s v="CUST-04034"/>
        <s v="CUST-06379"/>
        <s v="CUST-08550"/>
        <s v="CUST-06387"/>
        <s v="CUST-02890"/>
        <s v="CUST-01228"/>
        <s v="CUST-06517"/>
        <s v="CUST-04055"/>
        <s v="CUST-05431"/>
        <s v="CUST-04067"/>
        <s v="CUST-09799"/>
        <s v="CUST-02453"/>
        <s v="CUST-07373"/>
        <s v="CUST-07983"/>
        <s v="CUST-02698"/>
        <s v="CUST-09768"/>
        <s v="CUST-04593"/>
        <s v="CUST-01423"/>
        <s v="CUST-00049"/>
        <s v="CUST-07965"/>
        <s v="CUST-05944"/>
        <s v="CUST-05748"/>
        <s v="CUST-07482"/>
        <s v="CUST-04206"/>
        <s v="CUST-05319"/>
        <s v="CUST-06191"/>
        <s v="CUST-09488"/>
        <s v="CUST-00417"/>
        <s v="CUST-04821"/>
        <s v="CUST-00694"/>
        <s v="CUST-02459"/>
        <s v="CUST-01426"/>
        <s v="CUST-09237"/>
        <s v="CUST-08087"/>
        <s v="CUST-05988"/>
        <s v="CUST-07227"/>
        <s v="CUST-08852"/>
        <s v="CUST-07979"/>
        <s v="CUST-05603"/>
        <s v="CUST-03009"/>
        <s v="CUST-03293"/>
        <s v="CUST-08294"/>
        <s v="CUST-04829"/>
        <s v="CUST-02764"/>
        <s v="CUST-00604"/>
        <s v="CUST-06051"/>
        <s v="CUST-01460"/>
        <s v="CUST-03857"/>
        <s v="CUST-05669"/>
        <s v="CUST-06142"/>
        <s v="CUST-01472"/>
        <s v="CUST-08747"/>
        <s v="CUST-08867"/>
        <s v="CUST-04818"/>
        <s v="CUST-08865"/>
        <s v="CUST-03136"/>
        <s v="CUST-02554"/>
        <s v="CUST-01578"/>
        <s v="CUST-09267"/>
        <s v="CUST-08033"/>
        <s v="CUST-05441"/>
        <s v="CUST-03973"/>
        <s v="CUST-04775"/>
        <s v="CUST-08792"/>
        <s v="CUST-00105"/>
        <s v="CUST-04896"/>
        <s v="CUST-00183"/>
        <s v="CUST-09331"/>
        <s v="CUST-01691"/>
        <s v="CUST-01329"/>
        <s v="CUST-00881"/>
        <s v="CUST-08325"/>
        <s v="CUST-06494"/>
        <s v="CUST-03033"/>
        <s v="CUST-03052"/>
        <s v="CUST-08296"/>
        <s v="CUST-09056"/>
        <s v="CUST-06509"/>
        <s v="CUST-00732"/>
        <s v="CUST-05032"/>
        <s v="CUST-08705"/>
        <s v="CUST-08208"/>
        <s v="CUST-07033"/>
        <s v="CUST-01606"/>
        <s v="CUST-05150"/>
        <s v="CUST-04387"/>
        <s v="CUST-07987"/>
        <s v="CUST-01105"/>
        <s v="CUST-07540"/>
        <s v="CUST-08239"/>
        <s v="CUST-09856"/>
        <s v="CUST-08167"/>
        <s v="CUST-02298"/>
        <s v="CUST-01701"/>
        <s v="CUST-06310"/>
        <s v="CUST-02088"/>
        <s v="CUST-01538"/>
        <s v="CUST-01732"/>
        <s v="CUST-04611"/>
        <s v="CUST-00677"/>
        <s v="CUST-04301"/>
        <s v="CUST-03824"/>
        <s v="CUST-02967"/>
        <s v="CUST-01748"/>
        <s v="CUST-01713"/>
        <s v="CUST-02077"/>
        <s v="CUST-05466"/>
        <s v="CUST-01528"/>
        <s v="CUST-01284"/>
        <s v="CUST-03025"/>
        <s v="CUST-05317"/>
        <s v="CUST-01922"/>
        <s v="CUST-03940"/>
        <s v="CUST-02758"/>
        <s v="CUST-05567"/>
        <s v="CUST-02826"/>
        <s v="CUST-09012"/>
        <s v="CUST-06282"/>
        <s v="CUST-02608"/>
        <s v="CUST-01370"/>
        <s v="CUST-02854"/>
        <s v="CUST-07997"/>
        <s v="CUST-01529"/>
        <s v="CUST-08910"/>
        <s v="CUST-03218"/>
        <s v="CUST-09249"/>
        <s v="CUST-02046"/>
        <s v="CUST-06836"/>
        <s v="CUST-00343"/>
        <s v="CUST-05855"/>
        <s v="CUST-00391"/>
        <s v="CUST-09699"/>
        <s v="CUST-00610"/>
        <s v="CUST-01454"/>
        <s v="CUST-01039"/>
        <s v="CUST-08894"/>
        <s v="CUST-08304"/>
        <s v="CUST-01450"/>
        <s v="CUST-02938"/>
        <s v="CUST-01772"/>
        <s v="CUST-06301"/>
        <s v="CUST-08269"/>
        <s v="CUST-05065"/>
        <s v="CUST-00405"/>
        <s v="CUST-07679"/>
        <s v="CUST-05217"/>
        <s v="CUST-01622"/>
        <s v="CUST-04950"/>
        <s v="CUST-09069"/>
        <s v="CUST-06499"/>
        <s v="CUST-02636"/>
        <s v="CUST-09300"/>
        <s v="CUST-09352"/>
        <s v="CUST-08542"/>
        <s v="CUST-00133"/>
        <s v="CUST-08010"/>
        <s v="CUST-00362"/>
        <s v="CUST-04700"/>
        <s v="CUST-00329"/>
        <s v="CUST-07310"/>
        <s v="CUST-07412"/>
        <s v="CUST-04062"/>
        <s v="CUST-01381"/>
        <s v="CUST-02605"/>
        <s v="CUST-04374"/>
        <s v="CUST-00168"/>
        <s v="CUST-04969"/>
        <s v="CUST-02695"/>
        <s v="CUST-09739"/>
        <s v="CUST-02344"/>
        <s v="CUST-01959"/>
        <s v="CUST-04170"/>
        <s v="CUST-06264"/>
        <s v="CUST-08031"/>
        <s v="CUST-02497"/>
        <s v="CUST-08956"/>
        <s v="CUST-07325"/>
        <s v="CUST-01700"/>
        <s v="CUST-04458"/>
        <s v="CUST-07330"/>
        <s v="CUST-07056"/>
        <s v="CUST-03531"/>
        <s v="CUST-00723"/>
        <s v="CUST-07591"/>
        <s v="CUST-09456"/>
        <s v="CUST-02751"/>
        <s v="CUST-08124"/>
        <s v="CUST-04628"/>
        <s v="CUST-02163"/>
        <s v="CUST-09484"/>
        <s v="CUST-06485"/>
        <s v="CUST-07444"/>
        <s v="CUST-02986"/>
        <s v="CUST-06276"/>
        <s v="CUST-07812"/>
        <s v="CUST-07946"/>
        <s v="CUST-06589"/>
        <s v="CUST-05433"/>
        <s v="CUST-06101"/>
        <s v="CUST-07694"/>
        <s v="CUST-06340"/>
        <s v="CUST-07601"/>
        <s v="CUST-08639"/>
        <s v="CUST-00756"/>
        <s v="CUST-00316"/>
        <s v="CUST-09454"/>
        <s v="CUST-02651"/>
        <s v="CUST-07296"/>
        <s v="CUST-00215"/>
        <s v="CUST-02257"/>
        <s v="CUST-05107"/>
        <s v="CUST-02137"/>
        <s v="CUST-08814"/>
        <s v="CUST-02174"/>
        <s v="CUST-03939"/>
        <s v="CUST-06269"/>
        <s v="CUST-08027"/>
        <s v="CUST-07145"/>
        <s v="CUST-04433"/>
        <s v="CUST-01510"/>
        <s v="CUST-01309"/>
        <s v="CUST-00747"/>
        <s v="CUST-07921"/>
        <s v="CUST-05526"/>
        <s v="CUST-03887"/>
        <s v="CUST-05101"/>
        <s v="CUST-08036"/>
        <s v="CUST-01887"/>
        <s v="CUST-08665"/>
        <s v="CUST-07173"/>
        <s v="CUST-02495"/>
        <s v="CUST-06738"/>
        <s v="CUST-05462"/>
        <s v="CUST-05614"/>
        <s v="CUST-05192"/>
        <s v="CUST-04413"/>
        <s v="CUST-02973"/>
        <s v="CUST-00290"/>
        <s v="CUST-01802"/>
        <s v="CUST-06966"/>
        <s v="CUST-02883"/>
        <s v="CUST-09066"/>
        <s v="CUST-03182"/>
        <s v="CUST-08427"/>
        <s v="CUST-03638"/>
        <s v="CUST-01059"/>
        <s v="CUST-07361"/>
        <s v="CUST-03667"/>
        <s v="CUST-07684"/>
        <s v="CUST-04627"/>
        <s v="CUST-08133"/>
        <s v="CUST-01343"/>
        <s v="CUST-09813"/>
        <s v="CUST-02051"/>
        <s v="CUST-02833"/>
        <s v="CUST-06158"/>
        <s v="CUST-06287"/>
        <s v="CUST-00074"/>
        <s v="CUST-01490"/>
        <s v="CUST-08091"/>
        <s v="CUST-00826"/>
        <s v="CUST-04417"/>
        <s v="CUST-07332"/>
        <s v="CUST-04082"/>
        <s v="CUST-00493"/>
        <s v="CUST-08623"/>
        <s v="CUST-03570"/>
        <s v="CUST-09180"/>
        <s v="CUST-08084"/>
        <s v="CUST-00650"/>
        <s v="CUST-07571"/>
        <s v="CUST-06623"/>
        <s v="CUST-05133"/>
        <s v="CUST-03465"/>
        <s v="CUST-06202"/>
        <s v="CUST-02749"/>
        <s v="CUST-04352"/>
        <s v="CUST-06946"/>
        <s v="CUST-06131"/>
        <s v="CUST-06834"/>
        <s v="CUST-04699"/>
        <s v="CUST-04222"/>
        <s v="CUST-04529"/>
        <s v="CUST-02355"/>
        <s v="CUST-06923"/>
        <s v="CUST-04045"/>
        <s v="CUST-03760"/>
        <s v="CUST-07334"/>
        <s v="CUST-00774"/>
        <s v="CUST-00026"/>
        <s v="CUST-09416"/>
        <s v="CUST-03087"/>
        <s v="CUST-02058"/>
        <s v="CUST-05235"/>
        <s v="CUST-07226"/>
        <s v="CUST-03873"/>
        <s v="CUST-06712"/>
        <s v="CUST-02923"/>
        <s v="CUST-03391"/>
        <s v="CUST-03059"/>
        <s v="CUST-05201"/>
        <s v="CUST-09545"/>
        <s v="CUST-07564"/>
        <s v="CUST-08813"/>
        <s v="CUST-04179"/>
        <s v="CUST-02367"/>
        <s v="CUST-00658"/>
        <s v="CUST-09299"/>
        <s v="CUST-01786"/>
        <s v="CUST-09452"/>
        <s v="CUST-07517"/>
        <s v="CUST-09786"/>
        <s v="CUST-09861"/>
        <s v="CUST-09009"/>
        <s v="CUST-07509"/>
        <s v="CUST-05288"/>
        <s v="CUST-09785"/>
        <s v="CUST-05954"/>
        <s v="CUST-09254"/>
        <s v="CUST-07981"/>
        <s v="CUST-06349"/>
        <s v="CUST-06386"/>
        <s v="CUST-06213"/>
        <s v="CUST-05852"/>
        <s v="CUST-09443"/>
        <s v="CUST-00910"/>
        <s v="CUST-05842"/>
        <s v="CUST-04937"/>
        <s v="CUST-01979"/>
        <s v="CUST-00933"/>
        <s v="CUST-04835"/>
        <s v="CUST-01975"/>
        <s v="CUST-01946"/>
        <s v="CUST-06928"/>
        <s v="CUST-01421"/>
        <s v="CUST-01537"/>
        <s v="CUST-05585"/>
        <s v="CUST-07337"/>
        <s v="CUST-07698"/>
        <s v="CUST-05027"/>
        <s v="CUST-07712"/>
        <s v="CUST-05709"/>
        <s v="CUST-00226"/>
        <s v="CUST-05661"/>
        <s v="CUST-01031"/>
        <s v="CUST-01072"/>
        <s v="CUST-06877"/>
        <s v="CUST-02557"/>
        <s v="CUST-05063"/>
        <s v="CUST-06396"/>
        <s v="CUST-05194"/>
        <s v="CUST-08205"/>
        <s v="CUST-08532"/>
        <s v="CUST-01350"/>
        <s v="CUST-02623"/>
        <s v="CUST-09228"/>
        <s v="CUST-08095"/>
        <s v="CUST-09048"/>
        <s v="CUST-06381"/>
        <s v="CUST-03562"/>
        <s v="CUST-02766"/>
        <s v="CUST-09527"/>
        <s v="CUST-02493"/>
        <s v="CUST-06870"/>
        <s v="CUST-06935"/>
        <s v="CUST-06491"/>
        <s v="CUST-01126"/>
        <s v="CUST-00244"/>
        <s v="CUST-07329"/>
        <s v="CUST-02013"/>
        <s v="CUST-08309"/>
        <s v="CUST-06737"/>
        <s v="CUST-09092"/>
        <s v="CUST-05794"/>
        <s v="CUST-01217"/>
        <s v="CUST-09301"/>
        <s v="CUST-05342"/>
        <s v="CUST-02959"/>
        <s v="CUST-03350"/>
        <s v="CUST-06268"/>
        <s v="CUST-08482"/>
        <s v="CUST-04364"/>
        <s v="CUST-09705"/>
        <s v="CUST-07338"/>
        <s v="CUST-00283"/>
        <s v="CUST-07800"/>
        <s v="CUST-08098"/>
        <s v="CUST-08075"/>
        <s v="CUST-04403"/>
        <s v="CUST-08461"/>
        <s v="CUST-03439"/>
        <s v="CUST-04157"/>
        <s v="CUST-07868"/>
        <s v="CUST-06724"/>
        <s v="CUST-02679"/>
        <s v="CUST-05785"/>
        <s v="CUST-03077"/>
        <s v="CUST-04552"/>
        <s v="CUST-09888"/>
        <s v="CUST-02153"/>
        <s v="CUST-03703"/>
        <s v="CUST-07763"/>
        <s v="CUST-07060"/>
        <s v="CUST-01195"/>
        <s v="CUST-02942"/>
        <s v="CUST-03111"/>
        <s v="CUST-04194"/>
        <s v="CUST-09601"/>
        <s v="CUST-05331"/>
        <s v="CUST-04554"/>
        <s v="CUST-08119"/>
        <s v="CUST-05272"/>
        <s v="CUST-02471"/>
        <s v="CUST-08970"/>
        <s v="CUST-05640"/>
        <s v="CUST-01491"/>
        <s v="CUST-06152"/>
        <s v="CUST-05820"/>
        <s v="CUST-03797"/>
        <s v="CUST-01078"/>
        <s v="CUST-00369"/>
        <s v="CUST-02519"/>
        <s v="CUST-03814"/>
        <s v="CUST-09047"/>
        <s v="CUST-08253"/>
        <s v="CUST-04659"/>
        <s v="CUST-03692"/>
        <s v="CUST-08864"/>
        <s v="CUST-03643"/>
        <s v="CUST-05120"/>
        <s v="CUST-00824"/>
        <s v="CUST-00700"/>
        <s v="CUST-08172"/>
        <s v="CUST-06545"/>
        <s v="CUST-09937"/>
        <s v="CUST-01380"/>
        <s v="CUST-06547"/>
        <s v="CUST-03027"/>
        <s v="CUST-04249"/>
        <s v="CUST-03426"/>
        <s v="CUST-05472"/>
        <s v="CUST-00229"/>
        <s v="CUST-08247"/>
        <s v="CUST-03491"/>
        <s v="CUST-09167"/>
        <s v="CUST-02473"/>
        <s v="CUST-01954"/>
        <s v="CUST-09800"/>
        <s v="CUST-03632"/>
        <s v="CUST-07167"/>
        <s v="CUST-02260"/>
        <s v="CUST-08462"/>
        <s v="CUST-08757"/>
        <s v="CUST-08524"/>
        <s v="CUST-09319"/>
        <s v="CUST-09622"/>
        <s v="CUST-03102"/>
        <s v="CUST-09011"/>
        <s v="CUST-05232"/>
        <s v="CUST-03120"/>
        <s v="CUST-00931"/>
        <s v="CUST-01599"/>
        <s v="CUST-04808"/>
        <s v="CUST-06148"/>
        <s v="CUST-07364"/>
        <s v="CUST-06691"/>
        <s v="CUST-04369"/>
        <s v="CUST-05536"/>
        <s v="CUST-02187"/>
        <s v="CUST-06479"/>
        <s v="CUST-03417"/>
        <s v="CUST-05517"/>
        <s v="CUST-02947"/>
        <s v="CUST-01377"/>
        <s v="CUST-05965"/>
        <s v="CUST-04906"/>
        <s v="CUST-06719"/>
        <s v="CUST-00058"/>
        <s v="CUST-05349"/>
        <s v="CUST-09851"/>
        <s v="CUST-05922"/>
        <s v="CUST-06070"/>
        <s v="CUST-02064"/>
        <s v="CUST-07495"/>
        <s v="CUST-06137"/>
        <s v="CUST-09766"/>
        <s v="CUST-03225"/>
        <s v="CUST-04117"/>
        <s v="CUST-02371"/>
        <s v="CUST-06046"/>
        <s v="CUST-04113"/>
        <s v="CUST-07252"/>
        <s v="CUST-02277"/>
        <s v="CUST-08763"/>
        <s v="CUST-01794"/>
        <s v="CUST-05858"/>
        <s v="CUST-08067"/>
        <s v="CUST-02266"/>
        <s v="CUST-04114"/>
        <s v="CUST-06205"/>
        <s v="CUST-09635"/>
        <s v="CUST-03185"/>
        <s v="CUST-00042"/>
        <s v="CUST-05118"/>
        <s v="CUST-00839"/>
        <s v="CUST-05780"/>
        <s v="CUST-05642"/>
        <s v="CUST-02183"/>
        <s v="CUST-01730"/>
        <s v="CUST-04684"/>
        <s v="CUST-08481"/>
        <s v="CUST-08024"/>
        <s v="CUST-03759"/>
        <s v="CUST-08518"/>
        <s v="CUST-02971"/>
        <s v="CUST-05251"/>
        <s v="CUST-03191"/>
        <s v="CUST-09177"/>
        <s v="CUST-02080"/>
        <s v="CUST-06086"/>
        <s v="CUST-01765"/>
        <s v="CUST-04810"/>
        <s v="CUST-06026"/>
        <s v="CUST-03538"/>
        <s v="CUST-00196"/>
        <s v="CUST-02017"/>
        <s v="CUST-06059"/>
        <s v="CUST-01448"/>
        <s v="CUST-04265"/>
        <s v="CUST-00094"/>
        <s v="CUST-02327"/>
        <s v="CUST-01645"/>
        <s v="CUST-09261"/>
        <s v="CUST-03152"/>
        <s v="CUST-06024"/>
        <s v="CUST-03412"/>
        <s v="CUST-00773"/>
        <s v="CUST-06356"/>
        <s v="CUST-05129"/>
        <s v="CUST-04130"/>
        <s v="CUST-01988"/>
        <s v="CUST-03154"/>
        <s v="CUST-03466"/>
        <s v="CUST-00398"/>
        <s v="CUST-09718"/>
        <s v="CUST-02944"/>
        <s v="CUST-04466"/>
        <s v="CUST-06665"/>
        <s v="CUST-05853"/>
        <s v="CUST-02237"/>
        <s v="CUST-09652"/>
        <s v="CUST-09156"/>
        <s v="CUST-02048"/>
        <s v="CUST-08268"/>
        <s v="CUST-09112"/>
        <s v="CUST-05892"/>
        <s v="CUST-08243"/>
        <s v="CUST-01766"/>
        <s v="CUST-04813"/>
        <s v="CUST-03217"/>
        <s v="CUST-06330"/>
        <s v="CUST-02221"/>
        <s v="CUST-01690"/>
        <s v="CUST-06741"/>
        <s v="CUST-06842"/>
        <s v="CUST-07616"/>
        <s v="CUST-06200"/>
        <s v="CUST-06117"/>
        <s v="CUST-03139"/>
        <s v="CUST-09883"/>
        <s v="CUST-09464"/>
        <s v="CUST-01239"/>
        <s v="CUST-07658"/>
        <s v="CUST-09083"/>
        <s v="CUST-08828"/>
        <s v="CUST-02514"/>
        <s v="CUST-08344"/>
        <s v="CUST-02463"/>
        <s v="CUST-09540"/>
        <s v="CUST-01837"/>
        <s v="CUST-09241"/>
        <s v="CUST-07356"/>
        <s v="CUST-05799"/>
        <s v="CUST-00161"/>
        <s v="CUST-03633"/>
        <s v="CUST-08661"/>
        <s v="CUST-01972"/>
        <s v="CUST-09780"/>
        <s v="CUST-03931"/>
        <s v="CUST-03861"/>
        <s v="CUST-04546"/>
        <s v="CUST-07425"/>
        <s v="CUST-03092"/>
        <s v="CUST-05371"/>
        <s v="CUST-05829"/>
        <s v="CUST-07876"/>
        <s v="CUST-03557"/>
        <s v="CUST-09255"/>
        <s v="CUST-09890"/>
        <s v="CUST-04323"/>
        <s v="CUST-09280"/>
        <s v="CUST-00445"/>
        <s v="CUST-00641"/>
        <s v="CUST-03372"/>
        <s v="CUST-03257"/>
        <s v="CUST-02607"/>
        <s v="CUST-03488"/>
        <s v="CUST-02922"/>
        <s v="CUST-01154"/>
        <s v="CUST-03586"/>
        <s v="CUST-03589"/>
        <s v="CUST-03422"/>
        <s v="CUST-03199"/>
        <s v="CUST-08372"/>
        <s v="CUST-05341"/>
        <s v="CUST-01182"/>
        <s v="CUST-04832"/>
        <s v="CUST-02111"/>
        <s v="CUST-05267"/>
        <s v="CUST-00322"/>
        <s v="CUST-07413"/>
        <s v="CUST-08740"/>
        <s v="CUST-03819"/>
        <s v="CUST-06375"/>
        <s v="CUST-04225"/>
        <s v="CUST-00637"/>
        <s v="CUST-02469"/>
        <s v="CUST-02385"/>
        <s v="CUST-07452"/>
        <s v="CUST-00280"/>
        <s v="CUST-09286"/>
        <s v="CUST-08003"/>
        <s v="CUST-07320"/>
        <s v="CUST-02798"/>
        <s v="CUST-01821"/>
        <s v="CUST-09296"/>
        <s v="CUST-07157"/>
        <s v="CUST-09279"/>
        <s v="CUST-01144"/>
        <s v="CUST-01295"/>
        <s v="CUST-09726"/>
        <s v="CUST-07715"/>
        <s v="CUST-05503"/>
        <s v="CUST-00914"/>
        <s v="CUST-03700"/>
        <s v="CUST-06688"/>
        <s v="CUST-02841"/>
        <s v="CUST-09415"/>
        <s v="CUST-00121"/>
        <s v="CUST-04073"/>
        <s v="CUST-02436"/>
        <s v="CUST-01587"/>
        <s v="CUST-08581"/>
        <s v="CUST-07596"/>
        <s v="CUST-04134"/>
        <s v="CUST-07637"/>
        <s v="CUST-04514"/>
        <s v="CUST-00112"/>
        <s v="CUST-01247"/>
        <s v="CUST-03656"/>
        <s v="CUST-09588"/>
        <s v="CUST-03227"/>
        <s v="CUST-01245"/>
        <s v="CUST-02582"/>
        <s v="CUST-04342"/>
        <s v="CUST-07557"/>
        <s v="CUST-07400"/>
        <s v="CUST-01848"/>
        <s v="CUST-03620"/>
        <s v="CUST-09712"/>
        <s v="CUST-01296"/>
        <s v="CUST-06498"/>
        <s v="CUST-09843"/>
        <s v="CUST-02772"/>
        <s v="CUST-03429"/>
        <s v="CUST-04290"/>
        <s v="CUST-01727"/>
        <s v="CUST-04443"/>
        <s v="CUST-09320"/>
        <s v="CUST-09654"/>
        <s v="CUST-00036"/>
        <s v="CUST-03837"/>
        <s v="CUST-03445"/>
        <s v="CUST-04728"/>
        <s v="CUST-01722"/>
        <s v="CUST-07949"/>
        <s v="CUST-09399"/>
        <s v="CUST-02130"/>
        <s v="CUST-00849"/>
        <s v="CUST-06506"/>
        <s v="CUST-01633"/>
        <s v="CUST-01395"/>
        <s v="CUST-04302"/>
        <s v="CUST-03534"/>
        <s v="CUST-01619"/>
        <s v="CUST-05076"/>
        <s v="CUST-02993"/>
        <s v="CUST-01896"/>
        <s v="CUST-01543"/>
        <s v="CUST-00680"/>
        <s v="CUST-01728"/>
        <s v="CUST-03812"/>
        <s v="CUST-07647"/>
        <s v="CUST-09660"/>
        <s v="CUST-00628"/>
        <s v="CUST-06702"/>
        <s v="CUST-09947"/>
        <s v="CUST-07650"/>
        <s v="CUST-05084"/>
        <s v="CUST-08645"/>
        <s v="CUST-03402"/>
        <s v="CUST-03816"/>
        <s v="CUST-08393"/>
        <s v="CUST-05095"/>
        <s v="CUST-00449"/>
        <s v="CUST-00208"/>
        <s v="CUST-05202"/>
        <s v="CUST-05139"/>
        <s v="CUST-04976"/>
        <s v="CUST-00982"/>
        <s v="CUST-08144"/>
        <s v="CUST-04751"/>
        <s v="CUST-06885"/>
        <s v="CUST-05528"/>
        <s v="CUST-02981"/>
        <s v="CUST-08361"/>
        <s v="CUST-07006"/>
        <s v="CUST-07630"/>
        <s v="CUST-09359"/>
        <s v="CUST-05450"/>
        <s v="CUST-04908"/>
        <s v="CUST-09077"/>
        <s v="CUST-09178"/>
        <s v="CUST-08807"/>
        <s v="CUST-01267"/>
        <s v="CUST-03477"/>
        <s v="CUST-02849"/>
        <s v="CUST-07340"/>
        <s v="CUST-09239"/>
        <s v="CUST-01771"/>
        <s v="CUST-08044"/>
        <s v="CUST-04623"/>
        <s v="CUST-02020"/>
        <s v="CUST-05651"/>
        <s v="CUST-05100"/>
        <s v="CUST-05186"/>
        <s v="CUST-08460"/>
        <s v="CUST-02974"/>
        <s v="CUST-07583"/>
        <s v="CUST-01586"/>
        <s v="CUST-09706"/>
        <s v="CUST-07716"/>
        <s v="CUST-09870"/>
        <s v="CUST-09376"/>
        <s v="CUST-08758"/>
        <s v="CUST-01053"/>
        <s v="CUST-07693"/>
        <s v="CUST-06602"/>
        <s v="CUST-04534"/>
        <s v="CUST-06459"/>
        <s v="CUST-03527"/>
        <s v="CUST-03050"/>
        <s v="CUST-06792"/>
        <s v="CUST-02109"/>
        <s v="CUST-01086"/>
        <s v="CUST-08823"/>
        <s v="CUST-08193"/>
        <s v="CUST-00767"/>
        <s v="CUST-01747"/>
        <s v="CUST-07453"/>
        <s v="CUST-01009"/>
        <s v="CUST-05362"/>
        <s v="CUST-00623"/>
        <s v="CUST-07654"/>
        <s v="CUST-03929"/>
        <s v="CUST-05768"/>
        <s v="CUST-05278"/>
        <s v="CUST-08673"/>
        <s v="CUST-05854"/>
        <s v="CUST-04994"/>
        <s v="CUST-03357"/>
        <s v="CUST-03508"/>
        <s v="CUST-04895"/>
        <s v="CUST-06147"/>
        <s v="CUST-06076"/>
        <s v="CUST-03431"/>
        <s v="CUST-08616"/>
        <s v="CUST-02792"/>
        <s v="CUST-02622"/>
        <s v="CUST-08283"/>
        <s v="CUST-07832"/>
        <s v="CUST-03616"/>
        <s v="CUST-04638"/>
        <s v="CUST-01963"/>
        <s v="CUST-06088"/>
        <s v="CUST-06112"/>
        <s v="CUST-05378"/>
        <s v="CUST-05155"/>
        <s v="CUST-04061"/>
        <s v="CUST-05707"/>
        <s v="CUST-04609"/>
        <s v="CUST-06827"/>
        <s v="CUST-07445"/>
        <s v="CUST-03943"/>
        <s v="CUST-09577"/>
        <s v="CUST-06136"/>
        <s v="CUST-00692"/>
        <s v="CUST-04823"/>
        <s v="CUST-02480"/>
        <s v="CUST-01456"/>
        <s v="CUST-05415"/>
        <s v="CUST-05772"/>
        <s v="CUST-05013"/>
        <s v="CUST-09453"/>
        <s v="CUST-03979"/>
        <s v="CUST-06859"/>
        <s v="CUST-05353"/>
        <s v="CUST-02027"/>
        <s v="CUST-06212"/>
        <s v="CUST-01601"/>
        <s v="CUST-09380"/>
        <s v="CUST-03342"/>
        <s v="CUST-01049"/>
        <s v="CUST-06315"/>
        <s v="CUST-09306"/>
        <s v="CUST-06126"/>
        <s v="CUST-06414"/>
        <s v="CUST-05200"/>
        <s v="CUST-00799"/>
        <s v="CUST-03666"/>
        <s v="CUST-02957"/>
        <s v="CUST-08637"/>
        <s v="CUST-04109"/>
        <s v="CUST-02729"/>
        <s v="CUST-01311"/>
        <s v="CUST-09528"/>
        <s v="CUST-01756"/>
        <s v="CUST-07796"/>
        <s v="CUST-05564"/>
        <s v="CUST-03630"/>
        <s v="CUST-06934"/>
        <s v="CUST-01413"/>
        <s v="CUST-07238"/>
        <s v="CUST-06221"/>
        <s v="CUST-05475"/>
        <s v="CUST-09364"/>
        <s v="CUST-01675"/>
        <s v="CUST-08622"/>
        <s v="CUST-02940"/>
        <s v="CUST-08420"/>
        <s v="CUST-07298"/>
        <s v="CUST-04324"/>
        <s v="CUST-06682"/>
        <s v="CUST-05822"/>
        <s v="CUST-07449"/>
        <s v="CUST-09556"/>
        <s v="CUST-06752"/>
        <s v="CUST-08137"/>
        <s v="CUST-04221"/>
        <s v="CUST-02212"/>
        <s v="CUST-09834"/>
        <s v="CUST-07342"/>
        <s v="CUST-02076"/>
        <s v="CUST-07675"/>
        <s v="CUST-07162"/>
        <s v="CUST-08410"/>
        <s v="CUST-04321"/>
        <s v="CUST-09720"/>
        <s v="CUST-05789"/>
        <s v="CUST-08064"/>
        <s v="CUST-07790"/>
        <s v="CUST-01563"/>
        <s v="CUST-09789"/>
        <s v="CUST-07292"/>
        <s v="CUST-03463"/>
        <s v="CUST-02498"/>
        <s v="CUST-04375"/>
        <s v="CUST-09251"/>
        <s v="CUST-01823"/>
        <s v="CUST-06099"/>
        <s v="CUST-00314"/>
        <s v="CUST-00438"/>
        <s v="CUST-03610"/>
        <s v="CUST-08128"/>
        <s v="CUST-02713"/>
        <s v="CUST-09317"/>
        <s v="CUST-05560"/>
        <s v="CUST-05866"/>
        <s v="CUST-06342"/>
        <s v="CUST-09216"/>
        <s v="CUST-08267"/>
        <s v="CUST-04678"/>
        <s v="CUST-06496"/>
        <s v="CUST-09639"/>
        <s v="CUST-00127"/>
        <s v="CUST-03520"/>
        <s v="CUST-08456"/>
        <s v="CUST-06140"/>
        <s v="CUST-04614"/>
        <s v="CUST-06668"/>
        <s v="CUST-09893"/>
        <s v="CUST-06257"/>
        <s v="CUST-06341"/>
        <s v="CUST-02223"/>
        <s v="CUST-07888"/>
        <s v="CUST-07124"/>
        <s v="CUST-09935"/>
        <s v="CUST-02419"/>
        <s v="CUST-01273"/>
        <s v="CUST-00286"/>
        <s v="CUST-03219"/>
        <s v="CUST-05943"/>
        <s v="CUST-06495"/>
        <s v="CUST-08398"/>
        <s v="CUST-07952"/>
        <s v="CUST-06560"/>
        <s v="CUST-00172"/>
        <s v="CUST-06467"/>
        <s v="CUST-08136"/>
        <s v="CUST-08799"/>
        <s v="CUST-09145"/>
        <s v="CUST-03515"/>
        <s v="CUST-07929"/>
        <s v="CUST-00251"/>
        <s v="CUST-01668"/>
        <s v="CUST-06327"/>
        <s v="CUST-02090"/>
        <s v="CUST-04145"/>
        <s v="CUST-06530"/>
        <s v="CUST-03971"/>
        <s v="CUST-04208"/>
        <s v="CUST-06447"/>
        <s v="CUST-01465"/>
        <s v="CUST-00613"/>
        <s v="CUST-08257"/>
        <s v="CUST-02115"/>
        <s v="CUST-07291"/>
        <s v="CUST-07936"/>
        <s v="CUST-02752"/>
        <s v="CUST-04769"/>
        <s v="CUST-00882"/>
        <s v="CUST-09247"/>
        <s v="CUST-06776"/>
        <s v="CUST-01233"/>
        <s v="CUST-01159"/>
        <s v="CUST-07165"/>
        <s v="CUST-07407"/>
        <s v="CUST-06325"/>
        <s v="CUST-08127"/>
        <s v="CUST-04878"/>
        <s v="CUST-04129"/>
        <s v="CUST-06713"/>
        <s v="CUST-07107"/>
        <s v="CUST-01338"/>
        <s v="CUST-06572"/>
        <s v="CUST-09290"/>
        <s v="CUST-00960"/>
        <s v="CUST-00201"/>
        <s v="CUST-05515"/>
        <s v="CUST-05937"/>
        <s v="CUST-09489"/>
        <s v="CUST-04979"/>
        <s v="CUST-02887"/>
        <s v="CUST-00568"/>
        <s v="CUST-03425"/>
        <s v="CUST-07439"/>
        <s v="CUST-02711"/>
        <s v="CUST-04634"/>
        <s v="CUST-02583"/>
        <s v="CUST-07046"/>
        <s v="CUST-00345"/>
        <s v="CUST-06641"/>
        <s v="CUST-08805"/>
        <s v="CUST-00573"/>
        <s v="CUST-06188"/>
        <s v="CUST-06401"/>
        <s v="CUST-06190"/>
        <s v="CUST-09005"/>
        <s v="CUST-04093"/>
        <s v="CUST-09243"/>
        <s v="CUST-08689"/>
        <s v="CUST-05500"/>
        <s v="CUST-05502"/>
        <s v="CUST-03956"/>
        <s v="CUST-00374"/>
        <s v="CUST-06630"/>
        <s v="CUST-07052"/>
        <s v="CUST-04167"/>
        <s v="CUST-00930"/>
        <s v="CUST-09548"/>
        <s v="CUST-04845"/>
        <s v="CUST-05439"/>
        <s v="CUST-01789"/>
        <s v="CUST-00967"/>
        <s v="CUST-06422"/>
        <s v="CUST-07521"/>
        <s v="CUST-06376"/>
        <s v="CUST-02703"/>
        <s v="CUST-08056"/>
        <s v="CUST-08426"/>
        <s v="CUST-01382"/>
        <s v="CUST-03233"/>
        <s v="CUST-06898"/>
        <s v="CUST-00518"/>
        <s v="CUST-05480"/>
        <s v="CUST-00230"/>
        <s v="CUST-09173"/>
        <s v="CUST-02176"/>
        <s v="CUST-00361"/>
        <s v="CUST-02373"/>
        <s v="CUST-09716"/>
        <s v="CUST-00802"/>
        <s v="CUST-06534"/>
        <s v="CUST-02078"/>
        <s v="CUST-04640"/>
        <s v="CUST-06650"/>
        <s v="CUST-01467"/>
        <s v="CUST-04409"/>
        <s v="CUST-02643"/>
        <s v="CUST-07874"/>
        <s v="CUST-01793"/>
        <s v="CUST-05146"/>
        <s v="CUST-01363"/>
        <s v="CUST-07303"/>
        <s v="CUST-01255"/>
        <s v="CUST-05385"/>
        <s v="CUST-05372"/>
        <s v="CUST-00007"/>
        <s v="CUST-08134"/>
        <s v="CUST-01851"/>
        <s v="CUST-02858"/>
        <s v="CUST-08693"/>
        <s v="CUST-08790"/>
        <s v="CUST-05925"/>
        <s v="CUST-00281"/>
        <s v="CUST-09738"/>
        <s v="CUST-02780"/>
        <s v="CUST-06559"/>
        <s v="CUST-08489"/>
        <s v="CUST-05231"/>
        <s v="CUST-04566"/>
        <s v="CUST-01130"/>
        <s v="CUST-04357"/>
        <s v="CUST-02824"/>
        <s v="CUST-06458"/>
        <s v="CUST-07414"/>
        <s v="CUST-01703"/>
        <s v="CUST-06622"/>
        <s v="CUST-01388"/>
        <s v="CUST-04277"/>
        <s v="CUST-06531"/>
        <s v="CUST-07697"/>
        <s v="CUST-04068"/>
        <s v="CUST-00487"/>
        <s v="CUST-05094"/>
        <s v="CUST-05617"/>
        <s v="CUST-08538"/>
        <s v="CUST-03744"/>
        <s v="CUST-03376"/>
        <s v="CUST-04528"/>
        <s v="CUST-09929"/>
        <s v="CUST-00570"/>
        <s v="CUST-01501"/>
        <s v="CUST-00088"/>
        <s v="CUST-03961"/>
        <s v="CUST-07504"/>
        <s v="CUST-05770"/>
        <s v="CUST-05327"/>
        <s v="CUST-02529"/>
        <s v="CUST-04451"/>
        <s v="CUST-01950"/>
        <s v="CUST-01826"/>
        <s v="CUST-04139"/>
        <s v="CUST-05680"/>
        <s v="CUST-06110"/>
        <s v="CUST-07541"/>
        <s v="CUST-02267"/>
        <s v="CUST-06728"/>
        <s v="CUST-05811"/>
        <s v="CUST-09387"/>
        <s v="CUST-09702"/>
        <s v="CUST-04018"/>
        <s v="CUST-07518"/>
        <s v="CUST-09607"/>
        <s v="CUST-01784"/>
        <s v="CUST-04708"/>
        <s v="CUST-04952"/>
        <s v="CUST-00265"/>
        <s v="CUST-09000"/>
        <s v="CUST-04360"/>
        <s v="CUST-01106"/>
        <s v="CUST-04583"/>
        <s v="CUST-06943"/>
        <s v="CUST-00822"/>
        <s v="CUST-05040"/>
        <s v="CUST-01585"/>
        <s v="CUST-08189"/>
        <s v="CUST-01375"/>
        <s v="CUST-05808"/>
        <s v="CUST-02429"/>
        <s v="CUST-07383"/>
        <s v="CUST-03574"/>
        <s v="CUST-09592"/>
        <s v="CUST-06463"/>
        <s v="CUST-00638"/>
        <s v="CUST-08227"/>
        <s v="CUST-06239"/>
        <s v="CUST-07827"/>
        <s v="CUST-05877"/>
        <s v="CUST-06139"/>
        <s v="CUST-03623"/>
        <s v="CUST-00842"/>
        <s v="CUST-02180"/>
        <s v="CUST-09433"/>
        <s v="CUST-09438"/>
        <s v="CUST-09833"/>
        <s v="CUST-03619"/>
        <s v="CUST-02294"/>
        <s v="CUST-07170"/>
        <s v="CUST-02895"/>
        <s v="CUST-08323"/>
        <s v="CUST-01470"/>
        <s v="CUST-09875"/>
        <s v="CUST-01768"/>
        <s v="CUST-05388"/>
        <s v="CUST-09673"/>
        <s v="CUST-02096"/>
        <s v="CUST-00566"/>
        <s v="CUST-09575"/>
        <s v="CUST-00119"/>
        <s v="CUST-01063"/>
        <s v="CUST-07308"/>
        <s v="CUST-07204"/>
        <s v="CUST-09731"/>
        <s v="CUST-00255"/>
        <s v="CUST-09810"/>
        <s v="CUST-08389"/>
        <s v="CUST-07623"/>
        <s v="CUST-01852"/>
        <s v="CUST-02932"/>
        <s v="CUST-04685"/>
        <s v="CUST-06156"/>
        <s v="CUST-04263"/>
        <s v="CUST-06251"/>
        <s v="CUST-02531"/>
        <s v="CUST-01611"/>
        <s v="CUST-03690"/>
        <s v="CUST-01630"/>
        <s v="CUST-06373"/>
        <s v="CUST-08430"/>
        <s v="CUST-00682"/>
        <s v="CUST-00709"/>
        <s v="CUST-05166"/>
        <s v="CUST-05258"/>
        <s v="CUST-07159"/>
        <s v="CUST-02461"/>
        <s v="CUST-03720"/>
        <s v="CUST-02503"/>
        <s v="CUST-01400"/>
        <s v="CUST-02989"/>
        <s v="CUST-05074"/>
        <s v="CUST-05143"/>
        <s v="CUST-01547"/>
        <s v="CUST-00481"/>
        <s v="CUST-09375"/>
        <s v="CUST-06989"/>
        <s v="CUST-06941"/>
        <s v="CUST-07014"/>
        <s v="CUST-07534"/>
        <s v="CUST-06780"/>
        <s v="CUST-02081"/>
        <s v="CUST-07402"/>
        <s v="CUST-06662"/>
        <s v="CUST-05240"/>
        <s v="CUST-02537"/>
        <s v="CUST-02470"/>
        <s v="CUST-02666"/>
        <s v="CUST-00874"/>
        <s v="CUST-00357"/>
        <s v="CUST-07719"/>
        <s v="CUST-01324"/>
        <s v="CUST-02206"/>
        <s v="CUST-04462"/>
        <s v="CUST-09351"/>
        <s v="CUST-02535"/>
        <s v="CUST-01816"/>
        <s v="CUST-09655"/>
        <s v="CUST-06461"/>
        <s v="CUST-07355"/>
        <s v="CUST-05758"/>
        <s v="CUST-06704"/>
        <s v="CUST-09353"/>
        <s v="CUST-06488"/>
        <s v="CUST-00400"/>
        <s v="CUST-00639"/>
        <s v="CUST-02119"/>
        <s v="CUST-09207"/>
        <s v="CUST-08342"/>
        <s v="CUST-01262"/>
        <s v="CUST-09582"/>
        <s v="CUST-04677"/>
        <s v="CUST-02633"/>
        <s v="CUST-09617"/>
        <s v="CUST-05510"/>
        <s v="CUST-02945"/>
        <s v="CUST-07067"/>
        <s v="CUST-00888"/>
        <s v="CUST-03140"/>
        <s v="CUST-06238"/>
        <s v="CUST-00114"/>
        <s v="CUST-04358"/>
        <s v="CUST-00268"/>
        <s v="CUST-02882"/>
        <s v="CUST-01500"/>
        <s v="CUST-01314"/>
        <s v="CUST-02372"/>
        <s v="CUST-03424"/>
        <s v="CUST-06801"/>
        <s v="CUST-06141"/>
        <s v="CUST-08829"/>
        <s v="CUST-05998"/>
        <s v="CUST-07401"/>
        <s v="CUST-07860"/>
        <s v="CUST-02567"/>
        <s v="CUST-06501"/>
        <s v="CUST-03446"/>
        <s v="CUST-00793"/>
        <s v="CUST-06124"/>
        <s v="CUST-02566"/>
        <s v="CUST-02835"/>
        <s v="CUST-06232"/>
        <s v="CUST-01519"/>
        <s v="CUST-06759"/>
        <s v="CUST-04741"/>
        <s v="CUST-03807"/>
        <s v="CUST-01696"/>
        <s v="CUST-04148"/>
        <s v="CUST-07691"/>
        <s v="CUST-08962"/>
        <s v="CUST-09698"/>
        <s v="CUST-07840"/>
        <s v="CUST-01779"/>
        <s v="CUST-02056"/>
        <s v="CUST-04771"/>
        <s v="CUST-08370"/>
        <s v="CUST-02197"/>
        <s v="CUST-09733"/>
        <s v="CUST-06788"/>
        <s v="CUST-03188"/>
        <s v="CUST-01628"/>
        <s v="CUST-01332"/>
        <s v="CUST-02227"/>
        <s v="CUST-06616"/>
        <s v="CUST-08083"/>
        <s v="CUST-04493"/>
        <s v="CUST-00279"/>
        <s v="CUST-06897"/>
        <s v="CUST-04147"/>
        <s v="CUST-07148"/>
        <s v="CUST-04519"/>
        <s v="CUST-07285"/>
        <s v="CUST-09214"/>
        <s v="CUST-01729"/>
        <s v="CUST-00662"/>
        <s v="CUST-04909"/>
        <s v="CUST-08032"/>
        <s v="CUST-09936"/>
        <s v="CUST-04159"/>
        <s v="CUST-00435"/>
        <s v="CUST-01272"/>
        <s v="CUST-00078"/>
        <s v="CUST-06407"/>
        <s v="CUST-06736"/>
        <s v="CUST-01257"/>
        <s v="CUST-01047"/>
        <s v="CUST-04920"/>
        <s v="CUST-02939"/>
        <s v="CUST-02744"/>
        <s v="CUST-06865"/>
        <s v="CUST-03785"/>
        <s v="CUST-06655"/>
        <s v="CUST-04782"/>
        <s v="CUST-08941"/>
        <s v="CUST-07750"/>
        <s v="CUST-00547"/>
        <s v="CUST-09385"/>
        <s v="CUST-03832"/>
        <s v="CUST-03916"/>
        <s v="CUST-03457"/>
        <s v="CUST-04008"/>
        <s v="CUST-01125"/>
        <s v="CUST-07406"/>
        <s v="CUST-00768"/>
        <s v="CUST-01175"/>
        <s v="CUST-08888"/>
        <s v="CUST-07490"/>
        <s v="CUST-08434"/>
        <s v="CUST-00263"/>
        <s v="CUST-01020"/>
        <s v="CUST-05048"/>
        <s v="CUST-03875"/>
        <s v="CUST-04739"/>
        <s v="CUST-01013"/>
        <s v="CUST-00737"/>
        <s v="CUST-02241"/>
        <s v="CUST-05823"/>
        <s v="CUST-05795"/>
        <s v="CUST-05859"/>
        <s v="CUST-04457"/>
        <s v="CUST-03869"/>
        <s v="CUST-03110"/>
        <s v="CUST-05654"/>
        <s v="CUST-05741"/>
        <s v="CUST-03007"/>
        <s v="CUST-04681"/>
        <s v="CUST-08074"/>
        <s v="CUST-02911"/>
        <s v="CUST-04558"/>
        <s v="CUST-09924"/>
        <s v="CUST-04764"/>
        <s v="CUST-03121"/>
        <s v="CUST-08455"/>
        <s v="CUST-04717"/>
        <s v="CUST-06765"/>
        <s v="CUST-01506"/>
        <s v="CUST-06196"/>
        <s v="CUST-05008"/>
        <s v="CUST-03241"/>
        <s v="CUST-04520"/>
        <s v="CUST-04236"/>
        <s v="CUST-00415"/>
        <s v="CUST-09704"/>
        <s v="CUST-05798"/>
        <s v="CUST-01424"/>
        <s v="CUST-06035"/>
        <s v="CUST-06133"/>
        <s v="CUST-05631"/>
        <s v="CUST-07618"/>
        <s v="CUST-02300"/>
        <s v="CUST-01930"/>
        <s v="CUST-05757"/>
        <s v="CUST-05028"/>
        <s v="CUST-02509"/>
        <s v="CUST-00157"/>
        <s v="CUST-05753"/>
        <s v="CUST-09949"/>
        <s v="CUST-07677"/>
        <s v="CUST-06658"/>
        <s v="CUST-02541"/>
        <s v="CUST-00670"/>
        <s v="CUST-01023"/>
        <s v="CUST-04646"/>
        <s v="CUST-07551"/>
        <s v="CUST-05221"/>
        <s v="CUST-09307"/>
        <s v="CUST-02321"/>
        <s v="CUST-09404"/>
        <s v="CUST-01653"/>
        <s v="CUST-00884"/>
        <s v="CUST-00034"/>
        <s v="CUST-04104"/>
        <s v="CUST-07599"/>
        <s v="CUST-00669"/>
        <s v="CUST-09465"/>
        <s v="CUST-02609"/>
        <s v="CUST-06942"/>
        <s v="CUST-01910"/>
        <s v="CUST-08406"/>
        <s v="CUST-06800"/>
        <s v="CUST-05096"/>
        <s v="CUST-06090"/>
        <s v="CUST-06721"/>
        <s v="CUST-04172"/>
        <s v="CUST-02450"/>
        <s v="CUST-03055"/>
        <s v="CUST-06262"/>
        <s v="CUST-08017"/>
        <s v="CUST-01494"/>
        <s v="CUST-05568"/>
        <s v="CUST-06125"/>
        <s v="CUST-01737"/>
        <s v="CUST-01880"/>
        <s v="CUST-00599"/>
        <s v="CUST-06180"/>
        <s v="CUST-01259"/>
        <s v="CUST-09338"/>
        <s v="CUST-07097"/>
        <s v="CUST-03306"/>
        <s v="CUST-09429"/>
        <s v="CUST-08671"/>
        <s v="CUST-07268"/>
        <s v="CUST-08704"/>
        <s v="CUST-00790"/>
        <s v="CUST-02881"/>
        <s v="CUST-09849"/>
        <s v="CUST-04757"/>
        <s v="CUST-00295"/>
        <s v="CUST-02958"/>
        <s v="CUST-01323"/>
        <s v="CUST-05729"/>
        <s v="CUST-08424"/>
        <s v="CUST-08213"/>
        <s v="CUST-02775"/>
        <s v="CUST-07300"/>
        <s v="CUST-07349"/>
        <s v="CUST-07741"/>
        <s v="CUST-03174"/>
        <s v="CUST-08192"/>
        <s v="CUST-02488"/>
        <s v="CUST-06031"/>
        <s v="CUST-05767"/>
        <s v="CUST-03085"/>
        <s v="CUST-03829"/>
        <s v="CUST-00945"/>
        <s v="CUST-05955"/>
        <s v="CUST-07848"/>
        <s v="CUST-04964"/>
        <s v="CUST-01146"/>
        <s v="CUST-09389"/>
        <s v="CUST-07611"/>
        <s v="CUST-00003"/>
        <s v="CUST-06193"/>
        <s v="CUST-08102"/>
        <s v="CUST-05061"/>
        <s v="CUST-09599"/>
        <s v="CUST-02534"/>
        <s v="CUST-05817"/>
        <s v="CUST-00654"/>
        <s v="CUST-05457"/>
        <s v="CUST-06919"/>
        <s v="CUST-07372"/>
        <s v="CUST-07776"/>
        <s v="CUST-03464"/>
        <s v="CUST-07552"/>
        <s v="CUST-00745"/>
        <s v="CUST-07699"/>
        <s v="CUST-04356"/>
        <s v="CUST-02590"/>
        <s v="CUST-04630"/>
        <s v="CUST-08278"/>
        <s v="CUST-02617"/>
        <s v="CUST-00634"/>
        <s v="CUST-04653"/>
        <s v="CUST-02969"/>
        <s v="CUST-03505"/>
        <s v="CUST-08730"/>
        <s v="CUST-00591"/>
        <s v="CUST-05903"/>
        <s v="CUST-06079"/>
        <s v="CUST-00887"/>
        <s v="CUST-03691"/>
        <s v="CUST-04083"/>
        <s v="CUST-08561"/>
        <s v="CUST-03999"/>
        <s v="CUST-04592"/>
        <s v="CUST-03049"/>
        <s v="CUST-06177"/>
        <s v="CUST-00363"/>
        <s v="CUST-02028"/>
        <s v="CUST-08417"/>
        <s v="CUST-05247"/>
        <s v="CUST-00829"/>
        <s v="CUST-09879"/>
        <s v="CUST-00644"/>
        <s v="CUST-09514"/>
        <s v="CUST-06748"/>
        <s v="CUST-08037"/>
        <s v="CUST-01017"/>
        <s v="CUST-00663"/>
        <s v="CUST-05090"/>
        <s v="CUST-04745"/>
        <s v="CUST-02083"/>
        <s v="CUST-02168"/>
        <s v="CUST-05809"/>
        <s v="CUST-00071"/>
        <s v="CUST-09020"/>
        <s v="CUST-05181"/>
        <s v="CUST-09220"/>
        <s v="CUST-02627"/>
        <s v="CUST-09507"/>
        <s v="CUST-09440"/>
        <s v="CUST-05783"/>
        <s v="CUST-06004"/>
        <s v="CUST-03197"/>
        <s v="CUST-05409"/>
        <s v="CUST-06927"/>
        <s v="CUST-02638"/>
        <s v="CUST-09884"/>
        <s v="CUST-02222"/>
        <s v="CUST-09408"/>
        <s v="CUST-09830"/>
        <s v="CUST-06769"/>
        <s v="CUST-05025"/>
        <s v="CUST-07290"/>
        <s v="CUST-08657"/>
        <s v="CUST-07164"/>
        <s v="CUST-02896"/>
        <s v="CUST-04059"/>
        <s v="CUST-09897"/>
        <s v="CUST-08331"/>
        <s v="CUST-02657"/>
        <s v="CUST-08655"/>
        <s v="CUST-03413"/>
        <s v="CUST-08782"/>
        <s v="CUST-00010"/>
        <s v="CUST-09057"/>
        <s v="CUST-07000"/>
        <s v="CUST-02454"/>
        <s v="CUST-09431"/>
        <s v="CUST-05575"/>
        <s v="CUST-03066"/>
        <s v="CUST-06731"/>
        <s v="CUST-05534"/>
        <s v="CUST-01957"/>
        <s v="CUST-08471"/>
        <s v="CUST-07229"/>
        <s v="CUST-07443"/>
        <s v="CUST-09741"/>
        <s v="CUST-09554"/>
        <s v="CUST-01483"/>
        <s v="CUST-04245"/>
        <s v="CUST-08328"/>
        <s v="CUST-02731"/>
        <s v="CUST-07531"/>
        <s v="CUST-02494"/>
        <s v="CUST-04127"/>
        <s v="CUST-07119"/>
        <s v="CUST-00285"/>
        <s v="CUST-03418"/>
        <s v="CUST-02037"/>
        <s v="CUST-00821"/>
        <s v="CUST-09611"/>
        <s v="CUST-06735"/>
        <s v="CUST-03877"/>
        <s v="CUST-08647"/>
        <s v="CUST-08513"/>
        <s v="CUST-00525"/>
        <s v="CUST-00892"/>
        <s v="CUST-03593"/>
        <s v="CUST-08631"/>
        <s v="CUST-04671"/>
        <s v="CUST-09113"/>
        <s v="CUST-09943"/>
        <s v="CUST-01530"/>
        <s v="CUST-02943"/>
        <s v="CUST-00499"/>
        <s v="CUST-02547"/>
        <s v="CUST-02783"/>
        <s v="CUST-05080"/>
        <s v="CUST-05968"/>
        <s v="CUST-04247"/>
        <s v="CUST-00380"/>
        <s v="CUST-02581"/>
        <s v="CUST-05197"/>
        <s v="CUST-04865"/>
        <s v="CUST-09315"/>
        <s v="CUST-09558"/>
        <s v="CUST-00191"/>
        <s v="CUST-06575"/>
        <s v="CUST-01721"/>
        <s v="CUST-08402"/>
        <s v="CUST-00021"/>
        <s v="CUST-07221"/>
        <s v="CUST-06409"/>
        <s v="CUST-03889"/>
        <s v="CUST-02867"/>
        <s v="CUST-02047"/>
        <s v="CUST-07492"/>
        <s v="CUST-09060"/>
        <s v="CUST-05103"/>
        <s v="CUST-07433"/>
        <s v="CUST-08367"/>
        <s v="CUST-08640"/>
        <s v="CUST-09065"/>
        <s v="CUST-09560"/>
        <s v="CUST-00190"/>
        <s v="CUST-08391"/>
        <s v="CUST-04907"/>
        <s v="CUST-00151"/>
        <s v="CUST-06607"/>
        <s v="CUST-00023"/>
        <s v="CUST-01976"/>
        <s v="CUST-09817"/>
        <s v="CUST-08846"/>
        <s v="CUST-05428"/>
        <s v="CUST-06497"/>
        <s v="CUST-06992"/>
        <s v="CUST-04754"/>
        <s v="CUST-02356"/>
        <s v="CUST-07273"/>
        <s v="CUST-06832"/>
        <s v="CUST-01383"/>
        <s v="CUST-01808"/>
        <s v="CUST-08855"/>
        <s v="CUST-02799"/>
        <s v="CUST-00551"/>
        <s v="CUST-06312"/>
        <s v="CUST-02707"/>
        <s v="CUST-06747"/>
        <s v="CUST-01289"/>
        <s v="CUST-06518"/>
        <s v="CUST-09539"/>
        <s v="CUST-05036"/>
        <s v="CUST-07386"/>
        <s v="CUST-02818"/>
        <s v="CUST-08262"/>
        <s v="CUST-07466"/>
        <s v="CUST-07598"/>
        <s v="CUST-05986"/>
        <s v="CUST-09585"/>
        <s v="CUST-09321"/>
        <s v="CUST-02104"/>
        <s v="CUST-05624"/>
        <s v="CUST-04437"/>
        <s v="CUST-02415"/>
        <s v="CUST-04991"/>
        <s v="CUST-02830"/>
        <s v="CUST-03604"/>
        <s v="CUST-04517"/>
        <s v="CUST-04858"/>
        <s v="CUST-03516"/>
        <s v="CUST-02390"/>
        <s v="CUST-06663"/>
        <s v="CUST-07350"/>
        <s v="CUST-00865"/>
        <s v="CUST-01869"/>
        <s v="CUST-04085"/>
        <s v="CUST-00504"/>
        <s v="CUST-03442"/>
        <s v="CUST-05675"/>
        <s v="CUST-03805"/>
        <s v="CUST-00770"/>
        <s v="CUST-00885"/>
        <s v="CUST-05657"/>
        <s v="CUST-08767"/>
        <s v="CUST-09160"/>
        <s v="CUST-06595"/>
        <s v="CUST-02527"/>
        <s v="CUST-08773"/>
        <s v="CUST-02441"/>
        <s v="CUST-04006"/>
        <s v="CUST-01287"/>
        <s v="CUST-07194"/>
        <s v="CUST-05389"/>
        <s v="CUST-03594"/>
        <s v="CUST-00711"/>
        <s v="CUST-02341"/>
        <s v="CUST-01867"/>
        <s v="CUST-00099"/>
        <s v="CUST-04987"/>
        <s v="CUST-01402"/>
        <s v="CUST-01983"/>
        <s v="CUST-09835"/>
        <s v="CUST-08806"/>
        <s v="CUST-05932"/>
        <s v="CUST-05136"/>
        <s v="CUST-04354"/>
        <s v="CUST-04893"/>
        <s v="CUST-02596"/>
        <s v="CUST-05052"/>
        <s v="CUST-05159"/>
        <s v="CUST-07818"/>
        <s v="CUST-01251"/>
        <s v="CUST-04674"/>
        <s v="CUST-01466"/>
        <s v="CUST-08080"/>
        <s v="CUST-09650"/>
        <s v="CUST-05727"/>
        <s v="CUST-01399"/>
        <s v="CUST-04767"/>
        <s v="CUST-05359"/>
        <s v="CUST-05523"/>
        <s v="CUST-02762"/>
        <s v="CUST-09615"/>
        <s v="CUST-06555"/>
        <s v="CUST-04368"/>
        <s v="CUST-02023"/>
        <s v="CUST-01197"/>
        <s v="CUST-04513"/>
        <s v="CUST-01134"/>
        <s v="CUST-02286"/>
        <s v="CUST-07183"/>
        <s v="CUST-05659"/>
        <s v="CUST-07397"/>
        <s v="CUST-06861"/>
        <s v="CUST-05400"/>
        <s v="CUST-03452"/>
        <s v="CUST-07528"/>
        <s v="CUST-01012"/>
        <s v="CUST-02644"/>
        <s v="CUST-07185"/>
        <s v="CUST-08507"/>
        <s v="CUST-07232"/>
        <s v="CUST-01237"/>
        <s v="CUST-05800"/>
        <s v="CUST-06643"/>
        <s v="CUST-04995"/>
        <s v="CUST-09495"/>
        <s v="CUST-07169"/>
        <s v="CUST-08366"/>
        <s v="CUST-03447"/>
        <s v="CUST-04297"/>
        <s v="CUST-05824"/>
        <s v="CUST-09097"/>
        <s v="CUST-06805"/>
        <s v="CUST-01843"/>
        <s v="CUST-00735"/>
        <s v="CUST-00463"/>
        <s v="CUST-02740"/>
        <s v="CUST-01207"/>
        <s v="CUST-06808"/>
        <s v="CUST-02320"/>
        <s v="CUST-03065"/>
        <s v="CUST-00600"/>
        <s v="CUST-09035"/>
        <s v="CUST-03352"/>
        <s v="CUST-09374"/>
        <s v="CUST-03545"/>
        <s v="CUST-00401"/>
        <s v="CUST-03322"/>
        <s v="CUST-06311"/>
        <s v="CUST-01777"/>
        <s v="CUST-09372"/>
        <s v="CUST-00515"/>
        <s v="CUST-03163"/>
        <s v="CUST-05141"/>
        <s v="CUST-06610"/>
        <s v="CUST-09363"/>
        <s v="CUST-02545"/>
        <s v="CUST-07581"/>
        <s v="CUST-07246"/>
        <s v="CUST-05246"/>
        <s v="CUST-00815"/>
        <s v="CUST-08046"/>
        <s v="CUST-08761"/>
        <s v="CUST-02207"/>
        <s v="CUST-02753"/>
        <s v="CUST-04988"/>
        <s v="CUST-08731"/>
        <s v="CUST-09017"/>
        <s v="CUST-00704"/>
        <s v="CUST-00830"/>
        <s v="CUST-06507"/>
        <s v="CUST-01036"/>
        <s v="CUST-07589"/>
        <s v="CUST-00220"/>
        <s v="CUST-08264"/>
        <s v="CUST-03549"/>
        <s v="CUST-06657"/>
        <s v="CUST-07121"/>
        <s v="CUST-07886"/>
        <s v="CUST-07817"/>
        <s v="CUST-06364"/>
        <s v="CUST-09089"/>
        <s v="CUST-00017"/>
        <s v="CUST-09871"/>
        <s v="CUST-03644"/>
        <s v="CUST-02787"/>
        <s v="CUST-04624"/>
        <s v="CUST-02678"/>
        <s v="CUST-05606"/>
        <s v="CUST-04009"/>
        <s v="CUST-05511"/>
        <s v="CUST-00517"/>
        <s v="CUST-06695"/>
        <s v="CUST-02049"/>
        <s v="CUST-05839"/>
        <s v="CUST-09629"/>
        <s v="CUST-07767"/>
        <s v="CUST-09052"/>
        <s v="CUST-00601"/>
        <s v="CUST-02750"/>
        <s v="CUST-08884"/>
        <s v="CUST-03256"/>
        <s v="CUST-07122"/>
        <s v="CUST-07172"/>
        <s v="CUST-02840"/>
        <s v="CUST-06880"/>
        <s v="CUST-03236"/>
        <s v="CUST-05600"/>
        <s v="CUST-09036"/>
        <s v="CUST-03840"/>
        <s v="CUST-09029"/>
        <s v="CUST-09932"/>
        <s v="CUST-07216"/>
        <s v="CUST-03037"/>
        <s v="CUST-04951"/>
        <s v="CUST-00488"/>
        <s v="CUST-04967"/>
        <s v="CUST-00593"/>
        <s v="CUST-01609"/>
        <s v="CUST-09762"/>
        <s v="CUST-06522"/>
        <s v="CUST-07984"/>
        <s v="CUST-04196"/>
        <s v="CUST-07339"/>
        <s v="CUST-08725"/>
        <s v="CUST-02075"/>
        <s v="CUST-09600"/>
        <s v="CUST-00358"/>
        <s v="CUST-02850"/>
        <s v="CUST-04849"/>
        <s v="CUST-03366"/>
        <s v="CUST-07793"/>
        <s v="CUST-00312"/>
        <s v="CUST-03315"/>
        <s v="CUST-03131"/>
        <s v="CUST-00254"/>
        <s v="CUST-04112"/>
        <s v="CUST-01962"/>
        <s v="CUST-04300"/>
        <s v="CUST-04133"/>
        <s v="CUST-03405"/>
        <s v="CUST-00436"/>
        <s v="CUST-00590"/>
        <s v="CUST-04002"/>
        <s v="CUST-06062"/>
        <s v="CUST-03123"/>
        <s v="CUST-06838"/>
        <s v="CUST-02383"/>
        <s v="CUST-06165"/>
        <s v="CUST-00013"/>
        <s v="CUST-04753"/>
        <s v="CUST-05545"/>
        <s v="CUST-03804"/>
        <s v="CUST-06567"/>
        <s v="CUST-09196"/>
        <s v="CUST-01531"/>
        <s v="CUST-04637"/>
        <s v="CUST-03263"/>
        <s v="CUST-06473"/>
        <s v="CUST-09130"/>
        <s v="CUST-05022"/>
        <s v="CUST-03580"/>
        <s v="CUST-01221"/>
        <s v="CUST-07592"/>
        <s v="CUST-01496"/>
        <s v="CUST-04616"/>
        <s v="CUST-08094"/>
        <s v="CUST-09298"/>
        <s v="CUST-06486"/>
        <s v="CUST-04108"/>
        <s v="CUST-02528"/>
        <s v="CUST-08152"/>
        <s v="CUST-08109"/>
        <s v="CUST-07182"/>
        <s v="CUST-07789"/>
        <s v="CUST-03386"/>
        <s v="CUST-06433"/>
        <s v="CUST-01879"/>
        <s v="CUST-03149"/>
        <s v="CUST-01508"/>
        <s v="CUST-04131"/>
        <s v="CUST-03170"/>
        <s v="CUST-08808"/>
        <s v="CUST-04802"/>
        <s v="CUST-01845"/>
        <s v="CUST-03044"/>
        <s v="CUST-09898"/>
        <s v="CUST-01981"/>
        <s v="CUST-04536"/>
        <s v="CUST-05176"/>
        <s v="CUST-02118"/>
        <s v="CUST-02640"/>
        <s v="CUST-06988"/>
        <s v="CUST-05021"/>
        <s v="CUST-03715"/>
        <s v="CUST-01689"/>
        <s v="CUST-07970"/>
        <s v="CUST-05116"/>
        <s v="CUST-05653"/>
        <s v="CUST-00903"/>
        <s v="CUST-01135"/>
        <s v="CUST-06452"/>
        <s v="CUST-01109"/>
        <s v="CUST-04974"/>
        <s v="CUST-03060"/>
        <s v="CUST-06625"/>
        <s v="CUST-09636"/>
        <s v="CUST-05492"/>
        <s v="CUST-07821"/>
        <s v="CUST-06418"/>
        <s v="CUST-00769"/>
        <s v="CUST-04850"/>
        <s v="CUST-09828"/>
        <s v="CUST-09472"/>
        <s v="CUST-00618"/>
        <s v="CUST-01150"/>
        <s v="CUST-02139"/>
        <s v="CUST-07586"/>
        <s v="CUST-00796"/>
        <s v="CUST-04912"/>
        <s v="CUST-03838"/>
        <s v="CUST-06969"/>
        <s v="CUST-08930"/>
        <s v="CUST-03876"/>
        <s v="CUST-04734"/>
        <s v="CUST-08511"/>
        <s v="CUST-08101"/>
        <s v="CUST-03841"/>
        <s v="CUST-06983"/>
        <s v="CUST-01326"/>
        <s v="CUST-09683"/>
        <s v="CUST-02165"/>
        <s v="CUST-06709"/>
        <s v="CUST-03757"/>
        <s v="CUST-01088"/>
        <s v="CUST-04078"/>
        <s v="CUST-08071"/>
        <s v="CUST-04254"/>
        <s v="CUST-04535"/>
        <s v="CUST-06743"/>
        <s v="CUST-06696"/>
        <s v="CUST-07901"/>
        <s v="CUST-01570"/>
        <s v="CUST-08892"/>
        <s v="CUST-01238"/>
        <s v="CUST-09125"/>
        <s v="CUST-02305"/>
        <s v="CUST-09439"/>
        <s v="CUST-01604"/>
        <s v="CUST-08945"/>
        <s v="CUST-08990"/>
        <s v="CUST-08388"/>
        <s v="CUST-07348"/>
        <s v="CUST-06291"/>
        <s v="CUST-06157"/>
        <s v="CUST-04975"/>
        <s v="CUST-01540"/>
        <s v="CUST-00909"/>
        <s v="CUST-00848"/>
        <s v="CUST-00462"/>
        <s v="CUST-07240"/>
        <s v="CUST-00814"/>
        <s v="CUST-07968"/>
        <s v="CUST-01523"/>
        <s v="CUST-05890"/>
        <s v="CUST-01055"/>
        <s v="CUST-05987"/>
        <s v="CUST-06305"/>
        <s v="CUST-02219"/>
        <s v="CUST-01807"/>
        <s v="CUST-03742"/>
        <s v="CUST-09805"/>
        <s v="CUST-04140"/>
        <s v="CUST-05277"/>
        <s v="CUST-08873"/>
        <s v="CUST-03261"/>
        <s v="CUST-02158"/>
        <s v="CUST-04833"/>
        <s v="CUST-00777"/>
        <s v="CUST-02860"/>
        <s v="CUST-03927"/>
        <s v="CUST-08908"/>
        <s v="CUST-09146"/>
        <s v="CUST-06936"/>
        <s v="CUST-04786"/>
        <s v="CUST-03599"/>
        <s v="CUST-07382"/>
        <s v="CUST-01534"/>
        <s v="CUST-04288"/>
        <s v="CUST-02274"/>
        <s v="CUST-04749"/>
        <s v="CUST-08332"/>
        <s v="CUST-09912"/>
        <s v="CUST-06184"/>
        <s v="CUST-03344"/>
        <s v="CUST-05555"/>
        <s v="CUST-04434"/>
        <s v="CUST-01943"/>
        <s v="CUST-04992"/>
        <s v="CUST-08549"/>
        <s v="CUST-01733"/>
        <s v="CUST-01504"/>
        <s v="CUST-08632"/>
        <s v="CUST-08322"/>
        <s v="CUST-04224"/>
        <s v="CUST-02166"/>
        <s v="CUST-06605"/>
        <s v="CUST-00035"/>
        <s v="CUST-00820"/>
        <s v="CUST-08975"/>
        <s v="CUST-09565"/>
        <s v="CUST-07362"/>
        <s v="CUST-09163"/>
        <s v="CUST-03738"/>
        <s v="CUST-00031"/>
        <s v="CUST-06339"/>
        <s v="CUST-04014"/>
        <s v="CUST-01655"/>
        <s v="CUST-07711"/>
        <s v="CUST-06887"/>
        <s v="CUST-01469"/>
        <s v="CUST-06757"/>
        <s v="CUST-06717"/>
        <s v="CUST-01227"/>
        <s v="CUST-03279"/>
        <s v="CUST-07446"/>
        <s v="CUST-03563"/>
        <s v="CUST-03800"/>
        <s v="CUST-09114"/>
        <s v="CUST-07805"/>
        <s v="CUST-05024"/>
        <s v="CUST-00863"/>
        <s v="CUST-09287"/>
        <s v="CUST-09816"/>
        <s v="CUST-00451"/>
        <s v="CUST-08686"/>
        <s v="CUST-02914"/>
        <s v="CUST-07375"/>
        <s v="CUST-01120"/>
        <s v="CUST-01914"/>
        <s v="CUST-05878"/>
        <s v="CUST-04421"/>
        <s v="CUST-00092"/>
        <s v="CUST-08112"/>
        <s v="CUST-09417"/>
        <s v="CUST-06756"/>
        <s v="CUST-04553"/>
        <s v="CUST-01354"/>
        <s v="CUST-06322"/>
        <s v="CUST-02338"/>
        <s v="CUST-09371"/>
        <s v="CUST-00431"/>
        <s v="CUST-05755"/>
        <s v="CUST-03155"/>
        <s v="CUST-09613"/>
        <s v="CUST-08050"/>
        <s v="CUST-08902"/>
        <s v="CUST-09576"/>
        <s v="CUST-07593"/>
        <s v="CUST-02063"/>
        <s v="CUST-05978"/>
        <s v="CUST-05833"/>
        <s v="CUST-00410"/>
        <s v="CUST-09713"/>
        <s v="CUST-06187"/>
        <s v="CUST-00137"/>
        <s v="CUST-03678"/>
        <s v="CUST-02926"/>
        <s v="CUST-06802"/>
        <s v="CUST-06225"/>
        <s v="CUST-06582"/>
        <s v="CUST-03721"/>
        <s v="CUST-05563"/>
        <s v="CUST-09164"/>
        <s v="CUST-04898"/>
        <s v="CUST-08662"/>
        <s v="CUST-06600"/>
        <s v="CUST-08831"/>
        <s v="CUST-02901"/>
        <s v="CUST-00533"/>
        <s v="CUST-02281"/>
        <s v="CUST-07188"/>
        <s v="CUST-07768"/>
        <s v="CUST-07481"/>
        <s v="CUST-08492"/>
        <s v="CUST-03892"/>
        <s v="CUST-00340"/>
        <s v="CUST-04636"/>
        <s v="CUST-05766"/>
        <s v="CUST-03598"/>
        <s v="CUST-08553"/>
        <s v="CUST-08802"/>
        <s v="CUST-01048"/>
        <s v="CUST-09559"/>
        <s v="CUST-07512"/>
        <s v="CUST-07450"/>
        <s v="CUST-09534"/>
        <s v="CUST-05628"/>
        <s v="CUST-05000"/>
        <s v="CUST-09691"/>
        <s v="CUST-04359"/>
        <s v="CUST-01917"/>
        <s v="CUST-05248"/>
        <s v="CUST-06393"/>
        <s v="CUST-08769"/>
        <s v="CUST-07035"/>
        <s v="CUST-07088"/>
        <s v="CUST-08774"/>
        <s v="CUST-06464"/>
        <s v="CUST-07867"/>
        <s v="CUST-06590"/>
        <s v="CUST-06266"/>
        <s v="CUST-02838"/>
        <s v="CUST-03769"/>
        <s v="CUST-06326"/>
        <s v="CUST-03681"/>
        <s v="CUST-00498"/>
        <s v="CUST-01860"/>
        <s v="CUST-02479"/>
        <s v="CUST-05104"/>
        <s v="CUST-05122"/>
        <s v="CUST-03988"/>
        <s v="CUST-07672"/>
        <s v="CUST-03080"/>
        <s v="CUST-06256"/>
        <s v="CUST-00998"/>
        <s v="CUST-06729"/>
        <s v="CUST-03684"/>
        <s v="CUST-01663"/>
        <s v="CUST-03717"/>
        <s v="CUST-07527"/>
        <s v="CUST-08998"/>
        <s v="CUST-00235"/>
        <s v="CUST-03524"/>
        <s v="CUST-02082"/>
        <s v="CUST-08694"/>
        <s v="CUST-01118"/>
        <s v="CUST-04047"/>
        <s v="CUST-00199"/>
        <s v="CUST-09117"/>
        <s v="CUST-06160"/>
        <s v="CUST-08465"/>
        <s v="CUST-07376"/>
        <s v="CUST-03669"/>
        <s v="CUST-05791"/>
        <s v="CUST-05941"/>
        <s v="CUST-00548"/>
        <s v="CUST-08276"/>
        <s v="CUST-04038"/>
        <s v="CUST-07082"/>
        <s v="CUST-01888"/>
        <s v="CUST-03205"/>
        <s v="CUST-00565"/>
        <s v="CUST-04791"/>
        <s v="CUST-08443"/>
        <s v="CUST-05344"/>
        <s v="CUST-08615"/>
        <s v="CUST-03162"/>
        <s v="CUST-02797"/>
        <s v="CUST-00238"/>
        <s v="CUST-01051"/>
        <s v="CUST-06723"/>
        <s v="CUST-04801"/>
        <s v="CUST-09791"/>
        <s v="CUST-05429"/>
        <s v="CUST-03396"/>
        <s v="CUST-09161"/>
        <s v="CUST-03848"/>
        <s v="CUST-00299"/>
        <s v="CUST-03558"/>
        <s v="CUST-01117"/>
        <s v="CUST-05496"/>
        <s v="CUST-01804"/>
        <s v="CUST-03043"/>
        <s v="CUST-01439"/>
        <s v="CUST-07299"/>
        <s v="CUST-02979"/>
        <s v="CUST-04337"/>
        <s v="CUST-09505"/>
        <s v="CUST-05255"/>
        <s v="CUST-09041"/>
        <s v="CUST-00456"/>
        <s v="CUST-05540"/>
        <s v="CUST-02975"/>
        <s v="CUST-07723"/>
        <s v="CUST-06785"/>
        <s v="CUST-07025"/>
        <s v="CUST-00106"/>
        <s v="CUST-01894"/>
        <s v="CUST-04824"/>
        <s v="CUST-09594"/>
        <s v="CUST-05923"/>
        <s v="CUST-03379"/>
        <s v="CUST-07261"/>
        <s v="CUST-02976"/>
        <s v="CUST-07808"/>
        <s v="CUST-00823"/>
        <s v="CUST-07281"/>
        <s v="CUST-05712"/>
        <s v="CUST-01006"/>
        <s v="CUST-04293"/>
        <s v="CUST-09362"/>
        <s v="CUST-02654"/>
        <s v="CUST-06698"/>
        <s v="CUST-08335"/>
        <s v="CUST-08180"/>
        <s v="CUST-07663"/>
        <s v="CUST-09742"/>
        <s v="CUST-06954"/>
        <s v="CUST-06337"/>
        <s v="CUST-07553"/>
        <s v="CUST-00627"/>
        <s v="CUST-06371"/>
        <s v="CUST-01365"/>
        <s v="CUST-03830"/>
        <s v="CUST-09437"/>
        <s v="CUST-00024"/>
        <s v="CUST-09347"/>
        <s v="CUST-09927"/>
        <s v="CUST-01944"/>
        <s v="CUST-08898"/>
        <s v="CUST-04527"/>
        <s v="CUST-00721"/>
        <s v="CUST-02844"/>
        <s v="CUST-07499"/>
        <s v="CUST-03947"/>
        <s v="CUST-05775"/>
        <s v="CUST-06412"/>
        <s v="CUST-09933"/>
        <s v="CUST-02878"/>
        <s v="CUST-05402"/>
        <s v="CUST-04168"/>
        <s v="CUST-03910"/>
        <s v="CUST-01211"/>
        <s v="CUST-06244"/>
        <s v="CUST-00179"/>
        <s v="CUST-09091"/>
        <s v="CUST-07823"/>
        <s v="CUST-00620"/>
        <s v="CUST-07996"/>
        <s v="CUST-02624"/>
        <s v="CUST-02561"/>
        <s v="CUST-08734"/>
        <s v="CUST-08674"/>
        <s v="CUST-04190"/>
        <s v="CUST-00311"/>
        <s v="CUST-06907"/>
        <s v="CUST-04239"/>
        <s v="CUST-08891"/>
        <s v="CUST-09134"/>
        <s v="CUST-09922"/>
        <s v="CUST-03772"/>
        <s v="CUST-01933"/>
        <s v="CUST-03036"/>
        <s v="CUST-07253"/>
        <s v="CUST-07461"/>
        <s v="CUST-08939"/>
        <s v="CUST-07507"/>
        <s v="CUST-09819"/>
        <s v="CUST-09604"/>
        <s v="CUST-00041"/>
        <s v="CUST-05982"/>
        <s v="CUST-00827"/>
        <s v="CUST-04814"/>
        <s v="CUST-06021"/>
        <s v="CUST-03133"/>
        <s v="CUST-08259"/>
        <s v="CUST-08638"/>
        <s v="CUST-08713"/>
        <s v="CUST-08577"/>
        <s v="CUST-08893"/>
        <s v="CUST-09914"/>
        <s v="CUST-09874"/>
        <s v="CUST-00528"/>
        <s v="CUST-03490"/>
        <s v="CUST-06150"/>
        <s v="CUST-03296"/>
        <s v="CUST-05754"/>
        <s v="CUST-02319"/>
        <s v="CUST-06044"/>
        <s v="CUST-02692"/>
        <s v="CUST-06279"/>
        <s v="CUST-04449"/>
        <s v="CUST-00895"/>
        <s v="CUST-04586"/>
        <s v="CUST-04621"/>
        <s v="CUST-03972"/>
        <s v="CUST-09088"/>
        <s v="CUST-00911"/>
        <s v="CUST-02542"/>
        <s v="CUST-02006"/>
        <s v="CUST-04600"/>
        <s v="CUST-00559"/>
        <s v="CUST-00125"/>
        <s v="CUST-01471"/>
        <s v="CUST-05650"/>
        <s v="CUST-05381"/>
        <s v="CUST-09865"/>
        <s v="CUST-07428"/>
        <s v="CUST-05191"/>
        <s v="CUST-02019"/>
        <s v="CUST-01775"/>
        <s v="CUST-01213"/>
        <s v="CUST-01184"/>
        <s v="CUST-00225"/>
        <s v="CUST-07442"/>
        <s v="CUST-01952"/>
        <s v="CUST-07233"/>
        <s v="CUST-05137"/>
        <s v="CUST-00429"/>
        <s v="CUST-09896"/>
        <s v="CUST-01372"/>
        <s v="CUST-05454"/>
        <s v="CUST-04781"/>
        <s v="CUST-09773"/>
        <s v="CUST-03252"/>
        <s v="CUST-00828"/>
        <s v="CUST-03310"/>
        <s v="CUST-04729"/>
        <s v="CUST-03745"/>
        <s v="CUST-05338"/>
        <s v="CUST-02526"/>
        <s v="CUST-01672"/>
        <s v="CUST-05557"/>
        <s v="CUST-05494"/>
        <s v="CUST-02859"/>
        <s v="CUST-01278"/>
        <s v="CUST-08954"/>
        <s v="CUST-00746"/>
        <s v="CUST-05845"/>
        <s v="CUST-08603"/>
        <s v="CUST-04694"/>
        <s v="CUST-00142"/>
        <s v="CUST-09105"/>
        <s v="CUST-04901"/>
        <s v="CUST-08994"/>
        <s v="CUST-05302"/>
        <s v="CUST-07854"/>
        <s v="CUST-08968"/>
        <s v="CUST-02249"/>
        <s v="CUST-00455"/>
        <s v="CUST-04869"/>
        <s v="CUST-07324"/>
        <s v="CUST-00507"/>
        <s v="CUST-07390"/>
        <s v="CUST-03652"/>
        <s v="CUST-00441"/>
        <s v="CUST-03251"/>
        <s v="CUST-06577"/>
        <s v="CUST-01828"/>
        <s v="CUST-00111"/>
        <s v="CUST-07279"/>
        <s v="CUST-02997"/>
        <s v="CUST-07649"/>
        <s v="CUST-03201"/>
        <s v="CUST-01518"/>
        <s v="CUST-00985"/>
        <s v="CUST-00715"/>
        <s v="CUST-01746"/>
        <s v="CUST-05802"/>
        <s v="CUST-01583"/>
        <s v="CUST-05067"/>
        <s v="CUST-02448"/>
        <s v="CUST-05939"/>
        <s v="CUST-07062"/>
        <s v="CUST-07951"/>
        <s v="CUST-03099"/>
        <s v="CUST-08587"/>
        <s v="CUST-00377"/>
        <s v="CUST-09671"/>
        <s v="CUST-00206"/>
        <s v="CUST-06308"/>
        <s v="CUST-02195"/>
        <s v="CUST-05473"/>
        <s v="CUST-07544"/>
        <s v="CUST-07367"/>
        <s v="CUST-08628"/>
        <s v="CUST-02179"/>
        <s v="CUST-06033"/>
        <s v="CUST-03702"/>
        <s v="CUST-06987"/>
        <s v="CUST-06514"/>
        <s v="CUST-03529"/>
        <s v="CUST-00419"/>
        <s v="CUST-00284"/>
        <s v="CUST-03551"/>
        <s v="CUST-04075"/>
        <s v="CUST-00872"/>
        <s v="CUST-02146"/>
        <s v="CUST-09098"/>
        <s v="CUST-00355"/>
        <s v="CUST-08005"/>
        <s v="CUST-08510"/>
        <s v="CUST-02363"/>
        <s v="CUST-06753"/>
        <s v="CUST-09619"/>
        <s v="CUST-06972"/>
        <s v="CUST-07377"/>
        <s v="CUST-05262"/>
        <s v="CUST-05756"/>
        <s v="CUST-01141"/>
        <s v="CUST-05693"/>
        <s v="CUST-06813"/>
        <s v="CUST-05566"/>
        <s v="CUST-09783"/>
        <s v="CUST-05698"/>
        <s v="CUST-04187"/>
        <s v="CUST-06544"/>
        <s v="CUST-04555"/>
        <s v="CUST-02024"/>
        <s v="CUST-01634"/>
        <s v="CUST-01639"/>
        <s v="CUST-00779"/>
        <s v="CUST-08875"/>
        <s v="CUST-04522"/>
        <s v="CUST-03736"/>
        <s v="CUST-00376"/>
        <s v="CUST-02423"/>
        <s v="CUST-04980"/>
        <s v="CUST-05697"/>
        <s v="CUST-04788"/>
        <s v="CUST-06760"/>
        <s v="CUST-08843"/>
        <s v="CUST-06020"/>
        <s v="CUST-07922"/>
        <s v="CUST-06937"/>
        <s v="CUST-08343"/>
        <s v="CUST-04414"/>
        <s v="CUST-03347"/>
        <s v="CUST-01169"/>
        <s v="CUST-08924"/>
        <s v="CUST-01903"/>
        <s v="CUST-00631"/>
        <s v="CUST-04605"/>
        <s v="CUST-04330"/>
        <s v="CUST-09546"/>
        <s v="CUST-03209"/>
        <s v="CUST-02595"/>
        <s v="CUST-00177"/>
        <s v="CUST-03631"/>
        <s v="CUST-03898"/>
        <s v="CUST-09743"/>
        <s v="CUST-06853"/>
        <s v="CUST-09889"/>
        <s v="CUST-09708"/>
        <s v="CUST-04851"/>
        <s v="CUST-04888"/>
        <s v="CUST-03787"/>
        <s v="CUST-03934"/>
        <s v="CUST-01551"/>
        <s v="CUST-09147"/>
        <s v="CUST-09070"/>
        <s v="CUST-00126"/>
        <s v="CUST-07396"/>
        <s v="CUST-03782"/>
        <s v="CUST-09728"/>
        <s v="CUST-03367"/>
        <s v="CUST-01600"/>
        <s v="CUST-01503"/>
        <s v="CUST-08706"/>
        <s v="CUST-08830"/>
        <s v="CUST-02015"/>
        <s v="CUST-03206"/>
        <s v="CUST-06841"/>
        <s v="CUST-08234"/>
        <s v="CUST-02440"/>
        <s v="CUST-06806"/>
        <s v="CUST-08948"/>
        <s v="CUST-09869"/>
        <s v="CUST-01417"/>
        <s v="CUST-05261"/>
        <s v="CUST-07689"/>
        <s v="CUST-07235"/>
        <s v="CUST-08885"/>
        <s v="CUST-05265"/>
        <s v="CUST-01416"/>
        <s v="CUST-05004"/>
        <s v="CUST-04332"/>
        <s v="CUST-04397"/>
        <s v="CUST-02741"/>
        <s v="CUST-07720"/>
        <s v="CUST-09153"/>
        <s v="CUST-05926"/>
        <s v="CUST-04531"/>
        <s v="CUST-01830"/>
        <s v="CUST-08146"/>
        <s v="CUST-07945"/>
        <s v="CUST-06609"/>
        <s v="CUST-09549"/>
        <s v="CUST-09663"/>
        <s v="CUST-04959"/>
        <s v="CUST-08574"/>
        <s v="CUST-05237"/>
        <s v="CUST-00873"/>
        <s v="CUST-00936"/>
        <s v="CUST-06455"/>
        <s v="CUST-07223"/>
        <s v="CUST-07955"/>
        <s v="CUST-02746"/>
        <s v="CUST-08719"/>
        <s v="CUST-01934"/>
        <s v="CUST-08190"/>
        <s v="CUST-07392"/>
        <s v="CUST-06475"/>
        <s v="CUST-06951"/>
        <s v="CUST-08141"/>
        <s v="CUST-00929"/>
        <s v="CUST-08562"/>
        <s v="CUST-06010"/>
        <s v="CUST-03863"/>
        <s v="CUST-04378"/>
        <s v="CUST-09208"/>
        <s v="CUST-03002"/>
        <s v="CUST-05870"/>
        <s v="CUST-05946"/>
        <s v="CUST-07671"/>
        <s v="CUST-01579"/>
        <s v="CUST-04436"/>
        <s v="CUST-02510"/>
        <s v="CUST-00898"/>
        <s v="CUST-07843"/>
        <s v="CUST-03957"/>
        <s v="CUST-04492"/>
        <s v="CUST-04275"/>
        <s v="CUST-08743"/>
        <s v="CUST-07115"/>
        <s v="CUST-03019"/>
        <s v="CUST-05164"/>
        <s v="CUST-00803"/>
        <s v="CUST-01919"/>
        <s v="CUST-08399"/>
        <s v="CUST-07426"/>
        <s v="CUST-00207"/>
        <s v="CUST-03100"/>
        <s v="CUST-04548"/>
        <s v="CUST-09172"/>
        <s v="CUST-02988"/>
        <s v="CUST-00070"/>
        <s v="CUST-02386"/>
        <s v="CUST-09152"/>
        <s v="CUST-07624"/>
        <s v="CUST-00993"/>
        <s v="CUST-03320"/>
        <s v="CUST-03374"/>
        <s v="CUST-06100"/>
        <s v="CUST-03665"/>
        <s v="CUST-09079"/>
        <s v="CUST-06716"/>
        <s v="CUST-02167"/>
        <s v="CUST-05316"/>
        <s v="CUST-04031"/>
        <s v="CUST-00859"/>
        <s v="CUST-00466"/>
        <s v="CUST-09894"/>
        <s v="CUST-06134"/>
        <s v="CUST-00297"/>
        <s v="CUST-05694"/>
        <s v="CUST-09502"/>
        <s v="CUST-01359"/>
        <s v="CUST-08223"/>
        <s v="CUST-06265"/>
        <s v="CUST-09882"/>
        <s v="CUST-06896"/>
        <s v="CUST-07718"/>
        <s v="CUST-04676"/>
        <s v="CUST-09818"/>
        <s v="CUST-06338"/>
        <s v="CUST-02571"/>
        <s v="CUST-03903"/>
        <s v="CUST-02544"/>
        <s v="CUST-07075"/>
        <s v="CUST-02091"/>
        <s v="CUST-08997"/>
        <s v="CUST-07371"/>
        <s v="CUST-01256"/>
        <s v="CUST-02155"/>
        <s v="CUST-01288"/>
        <s v="CUST-02873"/>
        <s v="CUST-08025"/>
        <s v="CUST-06417"/>
        <s v="CUST-08600"/>
        <s v="CUST-02184"/>
        <s v="CUST-03026"/>
        <s v="CUST-08182"/>
        <s v="CUST-09550"/>
        <s v="CUST-06762"/>
        <s v="CUST-05909"/>
        <s v="CUST-09240"/>
        <s v="CUST-07948"/>
        <s v="CUST-09221"/>
        <s v="CUST-08560"/>
        <s v="CUST-04036"/>
        <s v="CUST-07175"/>
        <s v="CUST-07852"/>
        <s v="CUST-02803"/>
        <s v="CUST-09612"/>
        <s v="CUST-03896"/>
        <s v="CUST-07120"/>
        <s v="CUST-00837"/>
        <s v="CUST-05867"/>
        <s v="CUST-05476"/>
        <s v="CUST-00546"/>
        <s v="CUST-04612"/>
        <s v="CUST-02410"/>
        <s v="CUST-03210"/>
        <s v="CUST-07703"/>
        <s v="CUST-08470"/>
        <s v="CUST-00430"/>
        <s v="CUST-04900"/>
        <s v="CUST-09445"/>
        <s v="CUST-07344"/>
        <s v="CUST-09541"/>
        <s v="CUST-01980"/>
        <s v="CUST-08408"/>
        <s v="CUST-07917"/>
        <s v="CUST-02217"/>
        <s v="CUST-00269"/>
        <s v="CUST-03932"/>
        <s v="CUST-09641"/>
        <s v="CUST-00018"/>
        <s v="CUST-06718"/>
        <s v="CUST-01152"/>
        <s v="CUST-04875"/>
        <s v="CUST-07959"/>
        <s v="CUST-06372"/>
        <s v="CUST-00253"/>
        <s v="CUST-04740"/>
        <s v="CUST-01505"/>
        <s v="CUST-03470"/>
        <s v="CUST-04193"/>
        <s v="CUST-06122"/>
        <s v="CUST-08380"/>
        <s v="CUST-06367"/>
        <s v="CUST-07387"/>
        <s v="CUST-05299"/>
        <s v="CUST-03536"/>
        <s v="CUST-02161"/>
        <s v="CUST-08516"/>
        <s v="CUST-06146"/>
        <s v="CUST-05608"/>
        <s v="CUST-06824"/>
        <s v="CUST-09674"/>
        <s v="CUST-01553"/>
        <s v="CUST-00077"/>
        <s v="CUST-09084"/>
        <s v="CUST-04985"/>
        <s v="CUST-09341"/>
        <s v="CUST-08429"/>
        <s v="CUST-06837"/>
        <s v="CUST-06680"/>
        <s v="CUST-03093"/>
        <s v="CUST-03958"/>
        <s v="CUST-09122"/>
        <s v="CUST-08288"/>
        <s v="CUST-05486"/>
        <s v="CUST-03500"/>
        <s v="CUST-01080"/>
        <s v="CUST-03915"/>
        <s v="CUST-04944"/>
        <s v="CUST-09759"/>
        <s v="CUST-06673"/>
        <s v="CUST-09424"/>
        <s v="CUST-00561"/>
        <s v="CUST-09672"/>
        <s v="CUST-08928"/>
        <s v="CUST-01482"/>
        <s v="CUST-03514"/>
        <s v="CUST-04118"/>
        <s v="CUST-04539"/>
        <s v="CUST-02123"/>
        <s v="CUST-06768"/>
        <s v="CUST-08648"/>
        <s v="CUST-08433"/>
        <s v="CUST-09770"/>
        <s v="CUST-00908"/>
        <s v="CUST-01977"/>
        <s v="CUST-03825"/>
        <s v="CUST-04331"/>
        <s v="CUST-02198"/>
        <s v="CUST-03968"/>
        <s v="CUST-02229"/>
        <s v="CUST-08045"/>
        <s v="CUST-06423"/>
        <s v="CUST-09138"/>
        <s v="CUST-03280"/>
        <s v="CUST-08776"/>
        <s v="CUST-07627"/>
        <s v="CUST-09632"/>
        <s v="CUST-06727"/>
        <s v="CUST-03860"/>
        <s v="CUST-08809"/>
        <s v="CUST-07042"/>
        <s v="CUST-08543"/>
        <s v="CUST-03559"/>
        <s v="CUST-01636"/>
        <s v="CUST-02062"/>
        <s v="CUST-08043"/>
        <s v="CUST-04154"/>
        <s v="CUST-03761"/>
        <s v="CUST-07910"/>
        <s v="CUST-02193"/>
        <s v="CUST-01473"/>
        <s v="CUST-08836"/>
        <s v="CUST-01204"/>
        <s v="CUST-01455"/>
        <s v="CUST-00647"/>
        <s v="CUST-09533"/>
        <s v="CUST-06883"/>
        <s v="CUST-09760"/>
        <s v="CUST-05665"/>
        <s v="CUST-03076"/>
        <s v="CUST-04562"/>
        <s v="CUST-03072"/>
        <s v="CUST-05686"/>
        <s v="CUST-03603"/>
        <s v="CUST-05105"/>
        <s v="CUST-09618"/>
        <s v="CUST-01580"/>
        <s v="CUST-01305"/>
        <s v="CUST-09812"/>
        <s v="CUST-05392"/>
        <s v="CUST-00347"/>
        <s v="CUST-04599"/>
        <s v="CUST-05329"/>
        <s v="CUST-01644"/>
        <s v="CUST-02991"/>
        <s v="CUST-00834"/>
        <s v="CUST-07911"/>
        <s v="CUST-06237"/>
        <s v="CUST-07882"/>
        <s v="CUST-08950"/>
        <s v="CUST-01165"/>
        <s v="CUST-08589"/>
        <s v="CUST-03596"/>
        <s v="CUST-01293"/>
        <s v="CUST-05522"/>
        <s v="CUST-04639"/>
        <s v="CUST-01492"/>
        <s v="CUST-08350"/>
        <s v="CUST-08999"/>
        <s v="CUST-08586"/>
        <s v="CUST-07678"/>
        <s v="CUST-03051"/>
        <s v="CUST-09778"/>
        <s v="CUST-09460"/>
        <s v="CUST-04662"/>
        <s v="CUST-00264"/>
        <s v="CUST-09478"/>
        <s v="CUST-05421"/>
        <s v="CUST-00382"/>
        <s v="CUST-04500"/>
        <s v="CUST-00614"/>
        <s v="CUST-04135"/>
        <s v="CUST-00216"/>
        <s v="CUST-08449"/>
        <s v="CUST-09391"/>
        <s v="CUST-05199"/>
        <s v="CUST-06075"/>
        <s v="CUST-07980"/>
        <s v="CUST-03427"/>
        <s v="CUST-02866"/>
        <s v="CUST-03387"/>
        <s v="CUST-01113"/>
        <s v="CUST-08720"/>
        <s v="CUST-07012"/>
        <s v="CUST-03404"/>
        <s v="CUST-08974"/>
        <s v="CUST-07822"/>
        <s v="CUST-01694"/>
        <s v="CUST-05714"/>
        <s v="CUST-09647"/>
        <s v="CUST-06284"/>
        <s v="CUST-03056"/>
        <s v="CUST-00033"/>
        <s v="CUST-05902"/>
        <s v="CUST-00115"/>
        <s v="CUST-04812"/>
        <s v="CUST-01028"/>
        <s v="CUST-06385"/>
        <s v="CUST-04917"/>
        <s v="CUST-08981"/>
        <s v="CUST-08793"/>
        <s v="CUST-03272"/>
        <s v="CUST-00587"/>
        <s v="CUST-01348"/>
        <s v="CUST-07476"/>
        <s v="CUST-01099"/>
        <s v="CUST-05460"/>
        <s v="CUST-00394"/>
        <s v="CUST-08403"/>
        <s v="CUST-08363"/>
        <s v="CUST-00725"/>
        <s v="CUST-07151"/>
        <s v="CUST-02446"/>
        <s v="CUST-05948"/>
        <s v="CUST-03478"/>
        <s v="CUST-05619"/>
        <s v="CUST-02329"/>
        <s v="CUST-04314"/>
        <s v="CUST-00305"/>
        <s v="CUST-01710"/>
        <s v="CUST-00984"/>
        <s v="CUST-04286"/>
        <s v="CUST-09462"/>
        <s v="CUST-09158"/>
        <s v="CUST-05718"/>
        <s v="CUST-00554"/>
        <s v="CUST-00544"/>
        <s v="CUST-08353"/>
        <s v="CUST-03308"/>
        <s v="CUST-01409"/>
        <s v="CUST-05477"/>
        <s v="CUST-08270"/>
        <s v="CUST-01254"/>
        <s v="CUST-04787"/>
        <s v="CUST-09803"/>
        <s v="CUST-04946"/>
        <s v="CUST-00999"/>
        <s v="CUST-03129"/>
        <s v="CUST-02788"/>
        <s v="CUST-09136"/>
        <s v="CUST-08394"/>
        <s v="CUST-04501"/>
        <s v="CUST-05880"/>
        <s v="CUST-00667"/>
        <s v="CUST-07841"/>
        <s v="CUST-02680"/>
        <s v="CUST-01414"/>
        <s v="CUST-07813"/>
        <s v="CUST-00529"/>
        <s v="CUST-09809"/>
        <s v="CUST-09394"/>
        <s v="CUST-08958"/>
        <s v="CUST-04444"/>
        <s v="CUST-02061"/>
        <s v="CUST-00486"/>
        <s v="CUST-03592"/>
        <s v="CUST-08667"/>
        <s v="CUST-03852"/>
        <s v="CUST-07263"/>
        <s v="CUST-03858"/>
        <s v="CUST-00712"/>
        <s v="CUST-09304"/>
        <s v="CUST-00862"/>
        <s v="CUST-06779"/>
        <s v="CUST-02782"/>
        <s v="CUST-04200"/>
        <s v="CUST-03864"/>
        <s v="CUST-02918"/>
        <s v="CUST-09174"/>
        <s v="CUST-09078"/>
        <s v="CUST-09822"/>
        <s v="CUST-01549"/>
        <s v="CUST-06299"/>
        <s v="CUST-01598"/>
        <s v="CUST-07143"/>
        <s v="CUST-09192"/>
        <s v="CUST-04255"/>
        <s v="CUST-08735"/>
        <s v="CUST-01468"/>
        <s v="CUST-00338"/>
        <s v="CUST-03289"/>
        <s v="CUST-05574"/>
        <s v="CUST-07117"/>
        <s v="CUST-07853"/>
        <s v="CUST-01526"/>
        <s v="CUST-07536"/>
        <s v="CUST-08684"/>
        <s v="CUST-01124"/>
        <s v="CUST-09469"/>
        <s v="CUST-00227"/>
        <s v="CUST-06477"/>
        <s v="CUST-01029"/>
        <s v="CUST-03670"/>
        <s v="CUST-03904"/>
        <s v="CUST-07751"/>
        <s v="CUST-09368"/>
        <s v="CUST-00556"/>
        <s v="CUST-02138"/>
        <s v="CUST-07759"/>
        <s v="CUST-01341"/>
        <s v="CUST-07202"/>
        <s v="CUST-08610"/>
        <s v="CUST-09826"/>
        <s v="CUST-07017"/>
        <s v="CUST-03687"/>
        <s v="CUST-07781"/>
        <s v="CUST-02880"/>
        <s v="CUST-06442"/>
        <s v="CUST-07537"/>
        <s v="CUST-08237"/>
        <s v="CUST-08842"/>
        <s v="CUST-00708"/>
        <s v="CUST-09182"/>
        <s v="CUST-09666"/>
        <s v="CUST-00490"/>
        <s v="CUST-03729"/>
        <s v="CUST-04416"/>
        <s v="CUST-03659"/>
        <s v="CUST-00292"/>
        <s v="CUST-03833"/>
        <s v="CUST-01172"/>
        <s v="CUST-03277"/>
        <s v="CUST-05552"/>
        <s v="CUST-02777"/>
        <s v="CUST-09763"/>
        <s v="CUST-01656"/>
        <s v="CUST-05507"/>
        <s v="CUST-02677"/>
        <s v="CUST-08539"/>
        <s v="CUST-00022"/>
        <s v="CUST-04423"/>
        <s v="CUST-07352"/>
        <s v="CUST-00477"/>
        <s v="CUST-07971"/>
        <s v="CUST-09023"/>
        <s v="CUST-07966"/>
        <s v="CUST-02513"/>
        <s v="CUST-02066"/>
        <s v="CUST-00104"/>
        <s v="CUST-08221"/>
        <s v="CUST-09119"/>
        <s v="CUST-04632"/>
        <s v="CUST-07893"/>
        <s v="CUST-04635"/>
        <s v="CUST-00524"/>
        <s v="CUST-05089"/>
        <s v="CUST-06348"/>
        <s v="CUST-05927"/>
        <s v="CUST-05703"/>
        <s v="CUST-08879"/>
        <s v="CUST-04827"/>
        <s v="CUST-00067"/>
        <s v="CUST-08597"/>
        <s v="CUST-08741"/>
        <s v="CUST-03046"/>
        <s v="CUST-04336"/>
        <s v="CUST-03900"/>
        <s v="CUST-06397"/>
        <s v="CUST-06245"/>
        <s v="CUST-01940"/>
        <s v="CUST-02667"/>
        <s v="CUST-01397"/>
        <s v="CUST-02869"/>
        <s v="CUST-00752"/>
        <s v="CUST-08626"/>
        <s v="CUST-08781"/>
        <s v="CUST-04585"/>
        <s v="CUST-04066"/>
        <s v="CUST-08088"/>
        <s v="CUST-05113"/>
        <s v="CUST-02107"/>
        <s v="CUST-02234"/>
        <s v="CUST-08310"/>
        <s v="CUST-09685"/>
        <s v="CUST-09707"/>
        <s v="CUST-09630"/>
        <s v="CUST-06416"/>
        <s v="CUST-02004"/>
        <s v="CUST-06347"/>
        <s v="CUST-08407"/>
        <s v="CUST-03556"/>
        <s v="CUST-00703"/>
        <s v="CUST-08947"/>
        <s v="CUST-05821"/>
        <s v="CUST-00011"/>
        <s v="CUST-07602"/>
        <s v="CUST-02201"/>
        <s v="CUST-02098"/>
        <s v="CUST-05075"/>
        <s v="CUST-02273"/>
        <s v="CUST-08452"/>
        <s v="CUST-00775"/>
        <s v="CUST-00760"/>
        <s v="CUST-07176"/>
        <s v="CUST-05708"/>
        <s v="CUST-05033"/>
        <s v="CUST-06317"/>
        <s v="CUST-08929"/>
        <s v="CUST-06172"/>
        <s v="CUST-02966"/>
        <s v="CUST-04207"/>
        <s v="CUST-01607"/>
        <s v="CUST-04948"/>
        <s v="CUST-09032"/>
        <s v="CUST-07089"/>
        <s v="CUST-00491"/>
        <s v="CUST-01191"/>
        <s v="CUST-04003"/>
        <s v="CUST-01090"/>
        <s v="CUST-04243"/>
        <s v="CUST-01480"/>
        <s v="CUST-05896"/>
        <s v="CUST-03202"/>
        <s v="CUST-06164"/>
        <s v="CUST-06003"/>
        <s v="CUST-09384"/>
        <s v="CUST-07144"/>
        <s v="CUST-05395"/>
        <s v="CUST-02073"/>
        <s v="CUST-06840"/>
        <s v="CUST-05663"/>
        <s v="CUST-00072"/>
        <s v="CUST-08717"/>
        <s v="CUST-06705"/>
        <s v="CUST-06127"/>
        <s v="CUST-05239"/>
        <s v="CUST-01853"/>
        <s v="CUST-02728"/>
        <s v="CUST-06039"/>
        <s v="CUST-09866"/>
        <s v="CUST-07667"/>
        <s v="CUST-07184"/>
        <s v="CUST-04281"/>
        <s v="CUST-03849"/>
        <s v="CUST-07110"/>
        <s v="CUST-00825"/>
        <s v="CUST-00387"/>
        <s v="CUST-05816"/>
        <s v="CUST-00348"/>
        <s v="CUST-03673"/>
        <s v="CUST-06153"/>
        <s v="CUST-02808"/>
        <s v="CUST-06866"/>
        <s v="CUST-08537"/>
        <s v="CUST-08681"/>
        <s v="CUST-00469"/>
        <s v="CUST-01419"/>
        <s v="CUST-08387"/>
        <s v="CUST-04633"/>
        <s v="CUST-04846"/>
        <s v="CUST-00342"/>
        <s v="CUST-07778"/>
        <s v="CUST-01300"/>
        <s v="CUST-08904"/>
        <s v="CUST-06092"/>
        <s v="CUST-02228"/>
        <s v="CUST-01620"/>
        <s v="CUST-05083"/>
        <s v="CUST-07837"/>
        <s v="CUST-02491"/>
        <s v="CUST-09891"/>
        <s v="CUST-03176"/>
        <s v="CUST-07416"/>
        <s v="CUST-09892"/>
        <s v="CUST-01928"/>
        <s v="CUST-09678"/>
        <s v="CUST-00720"/>
        <s v="CUST-02834"/>
        <s v="CUST-05180"/>
        <s v="CUST-07636"/>
        <s v="CUST-06862"/>
        <s v="CUST-04013"/>
        <s v="CUST-03181"/>
        <s v="CUST-01654"/>
        <s v="CUST-00750"/>
        <s v="CUST-00689"/>
        <s v="CUST-08783"/>
        <s v="CUST-02862"/>
        <s v="CUST-08153"/>
        <s v="CUST-07113"/>
        <s v="CUST-03373"/>
        <s v="CUST-03097"/>
        <s v="CUST-01559"/>
        <s v="CUST-01082"/>
        <s v="CUST-05017"/>
        <s v="CUST-03472"/>
        <s v="CUST-09522"/>
        <s v="CUST-01854"/>
        <s v="CUST-04958"/>
        <s v="CUST-05311"/>
        <s v="CUST-06879"/>
        <s v="CUST-04945"/>
        <s v="CUST-06365"/>
        <s v="CUST-04272"/>
        <s v="CUST-07137"/>
        <s v="CUST-09779"/>
        <s v="CUST-07415"/>
        <s v="CUST-05613"/>
        <s v="CUST-09381"/>
        <s v="CUST-09132"/>
        <s v="CUST-09468"/>
        <s v="CUST-09827"/>
        <s v="CUST-05123"/>
        <s v="CUST-02660"/>
        <s v="CUST-09854"/>
        <s v="CUST-05391"/>
        <s v="CUST-02190"/>
        <s v="CUST-03990"/>
        <s v="CUST-01532"/>
        <s v="CUST-00383"/>
        <s v="CUST-02661"/>
        <s v="CUST-05484"/>
        <s v="CUST-00339"/>
        <s v="CUST-06818"/>
        <s v="CUST-02348"/>
        <s v="CUST-07782"/>
        <s v="CUST-01252"/>
        <s v="CUST-01893"/>
        <s v="CUST-04053"/>
        <s v="CUST-03671"/>
        <s v="CUST-00569"/>
        <s v="CUST-08318"/>
        <s v="CUST-03454"/>
        <s v="CUST-08502"/>
        <s v="CUST-08500"/>
        <s v="CUST-00437"/>
        <s v="CUST-01560"/>
        <s v="CUST-08425"/>
        <s v="CUST-00656"/>
        <s v="CUST-00555"/>
        <s v="CUST-04877"/>
        <s v="CUST-07757"/>
        <s v="CUST-08256"/>
        <s v="CUST-02043"/>
        <s v="CUST-06629"/>
        <s v="CUST-05294"/>
        <s v="CUST-08048"/>
        <s v="CUST-08526"/>
        <s v="CUST-07721"/>
        <s v="CUST-06084"/>
        <s v="CUST-04942"/>
        <s v="CUST-00603"/>
        <s v="CUST-06974"/>
        <s v="CUST-00612"/>
        <s v="CUST-09283"/>
        <s v="CUST-02358"/>
        <s v="CUST-04205"/>
        <s v="CUST-07336"/>
        <s v="CUST-04327"/>
        <s v="CUST-04040"/>
        <s v="CUST-07114"/>
        <s v="CUST-02472"/>
        <s v="CUST-01734"/>
        <s v="CUST-09755"/>
        <s v="CUST-08058"/>
        <s v="CUST-05399"/>
        <s v="CUST-04925"/>
        <s v="CUST-00152"/>
        <s v="CUST-09250"/>
        <s v="CUST-04934"/>
        <s v="CUST-08177"/>
        <s v="CUST-05514"/>
        <s v="CUST-04266"/>
        <s v="CUST-05962"/>
        <s v="CUST-06181"/>
        <s v="CUST-02074"/>
        <s v="CUST-00783"/>
        <s v="CUST-04494"/>
        <s v="CUST-03054"/>
        <s v="CUST-00167"/>
        <s v="CUST-03790"/>
        <s v="CUST-07074"/>
        <s v="CUST-08659"/>
        <s v="CUST-03459"/>
        <s v="CUST-09143"/>
        <s v="CUST-06106"/>
        <s v="CUST-05322"/>
        <s v="CUST-05893"/>
        <s v="CUST-02490"/>
        <s v="CUST-05739"/>
        <s v="CUST-08570"/>
        <s v="CUST-00143"/>
        <s v="CUST-05337"/>
        <s v="CUST-01987"/>
        <s v="CUST-09487"/>
        <s v="CUST-06549"/>
        <s v="CUST-02500"/>
        <s v="CUST-09186"/>
        <s v="CUST-04060"/>
        <s v="CUST-03444"/>
        <s v="CUST-03982"/>
        <s v="CUST-06558"/>
        <s v="CUST-02694"/>
        <s v="CUST-06320"/>
        <s v="CUST-04334"/>
        <s v="CUST-00990"/>
        <s v="CUST-03423"/>
        <s v="CUST-09295"/>
        <s v="CUST-01759"/>
        <s v="CUST-02370"/>
        <s v="CUST-01022"/>
        <s v="CUST-09095"/>
        <s v="CUST-07191"/>
        <s v="CUST-00867"/>
        <s v="CUST-03021"/>
        <s v="CUST-09508"/>
        <s v="CUST-09745"/>
        <s v="CUST-07545"/>
        <s v="CUST-05416"/>
        <s v="CUST-08949"/>
        <s v="CUST-01698"/>
        <s v="CUST-09285"/>
        <s v="CUST-06314"/>
        <s v="CUST-07057"/>
        <s v="CUST-00328"/>
        <s v="CUST-01446"/>
        <s v="CUST-05897"/>
        <s v="CUST-05679"/>
        <s v="CUST-00804"/>
        <s v="CUST-08442"/>
        <s v="CUST-03109"/>
        <s v="CUST-05323"/>
        <s v="CUST-05300"/>
        <s v="CUST-01805"/>
        <s v="CUST-06984"/>
        <s v="CUST-02904"/>
        <s v="CUST-08491"/>
        <s v="CUST-08298"/>
        <s v="CUST-08118"/>
        <s v="CUST-04162"/>
        <s v="CUST-06489"/>
        <s v="CUST-06204"/>
        <s v="CUST-08216"/>
        <s v="CUST-00402"/>
        <s v="CUST-05984"/>
        <s v="CUST-03414"/>
        <s v="CUST-01347"/>
        <s v="CUST-02392"/>
        <s v="CUST-01268"/>
        <s v="CUST-04902"/>
        <s v="CUST-01444"/>
        <s v="CUST-05056"/>
        <s v="CUST-01393"/>
        <s v="CUST-00186"/>
        <s v="CUST-08230"/>
        <s v="CUST-05848"/>
        <s v="CUST-02086"/>
        <s v="CUST-08703"/>
        <s v="CUST-00097"/>
        <s v="CUST-09064"/>
        <s v="CUST-02011"/>
        <s v="CUST-02120"/>
        <s v="CUST-09149"/>
        <s v="CUST-07024"/>
        <s v="CUST-07943"/>
        <s v="CUST-08824"/>
        <s v="CUST-00002"/>
        <s v="CUST-04766"/>
        <s v="CUST-01753"/>
        <s v="CUST-00470"/>
        <s v="CUST-07838"/>
        <s v="CUST-04673"/>
        <s v="CUST-01660"/>
        <s v="CUST-03763"/>
        <s v="CUST-03239"/>
        <s v="CUST-07522"/>
        <s v="CUST-03826"/>
        <s v="CUST-01477"/>
        <s v="CUST-00261"/>
        <s v="CUST-03159"/>
        <s v="CUST-04026"/>
        <s v="CUST-08140"/>
        <s v="CUST-09873"/>
        <s v="CUST-01378"/>
        <s v="CUST-06636"/>
        <s v="CUST-03042"/>
        <s v="CUST-05720"/>
        <s v="CUST-08201"/>
        <s v="CUST-07307"/>
        <s v="CUST-01222"/>
        <s v="CUST-07934"/>
        <s v="CUST-08710"/>
        <s v="CUST-00536"/>
        <s v="CUST-08728"/>
        <s v="CUST-06519"/>
        <s v="CUST-02213"/>
        <s v="CUST-06278"/>
        <s v="CUST-04058"/>
        <s v="CUST-08618"/>
        <s v="CUST-00944"/>
        <s v="CUST-06410"/>
        <s v="CUST-04503"/>
        <s v="CUST-00242"/>
        <s v="CUST-05886"/>
        <s v="CUST-01927"/>
        <s v="CUST-07174"/>
        <s v="CUST-02604"/>
        <s v="CUST-00527"/>
        <s v="CUST-03786"/>
        <s v="CUST-05749"/>
        <s v="CUST-01160"/>
        <s v="CUST-08644"/>
        <s v="CUST-09226"/>
        <s v="CUST-06608"/>
        <s v="CUST-02961"/>
        <s v="CUST-02089"/>
        <s v="CUST-06642"/>
        <s v="CUST-06233"/>
        <s v="CUST-06228"/>
        <s v="CUST-04526"/>
        <s v="CUST-04294"/>
        <s v="CUST-06163"/>
        <s v="CUST-02326"/>
        <s v="CUST-08882"/>
        <s v="CUST-09046"/>
        <s v="CUST-07432"/>
        <s v="CUST-06904"/>
        <s v="CUST-09118"/>
        <s v="CUST-01479"/>
        <s v="CUST-04435"/>
        <s v="CUST-06171"/>
        <s v="CUST-03989"/>
        <s v="CUST-06108"/>
        <s v="CUST-06771"/>
        <s v="CUST-09801"/>
        <s v="CUST-04350"/>
        <s v="CUST-07318"/>
        <s v="CUST-00321"/>
        <s v="CUST-06145"/>
        <s v="CUST-08066"/>
        <s v="CUST-05043"/>
        <s v="CUST-04216"/>
        <s v="CUST-06552"/>
        <s v="CUST-01085"/>
        <s v="CUST-07991"/>
        <s v="CUST-07429"/>
        <s v="CUST-03653"/>
        <s v="CUST-01192"/>
        <s v="CUST-03828"/>
        <s v="CUST-00621"/>
        <s v="CUST-02099"/>
        <s v="CUST-04847"/>
        <s v="CUST-07090"/>
        <s v="CUST-08483"/>
        <s v="CUST-02804"/>
        <s v="CUST-05894"/>
        <s v="CUST-01865"/>
        <s v="CUST-09859"/>
        <s v="CUST-06055"/>
        <s v="CUST-02296"/>
        <s v="CUST-01960"/>
        <s v="CUST-05874"/>
        <s v="CUST-08086"/>
        <s v="CUST-00578"/>
        <s v="CUST-09748"/>
        <s v="CUST-05764"/>
        <s v="CUST-01396"/>
        <s v="CUST-08229"/>
        <s v="CUST-06280"/>
        <s v="CUST-02755"/>
        <s v="CUST-01806"/>
        <s v="CUST-02855"/>
        <s v="CUST-09288"/>
        <s v="CUST-03913"/>
        <s v="CUST-04367"/>
        <s v="CUST-00171"/>
        <s v="CUST-02042"/>
        <s v="CUST-04441"/>
        <s v="CUST-01234"/>
        <s v="CUST-05912"/>
        <s v="CUST-08756"/>
        <s v="CUST-09131"/>
        <s v="CUST-05170"/>
        <s v="CUST-07388"/>
        <s v="CUST-06819"/>
        <s v="CUST-09297"/>
        <s v="CUST-09068"/>
        <s v="CUST-03820"/>
        <s v="CUST-08732"/>
        <s v="CUST-05593"/>
        <s v="CUST-02068"/>
        <s v="CUST-01276"/>
        <s v="CUST-08895"/>
        <s v="CUST-09701"/>
        <s v="CUST-03119"/>
        <s v="CUST-04396"/>
        <s v="CUST-02950"/>
        <s v="CUST-09846"/>
        <s v="CUST-01891"/>
        <s v="CUST-00678"/>
        <s v="CUST-03098"/>
        <s v="CUST-06267"/>
        <s v="CUST-07765"/>
        <s v="CUST-06398"/>
        <s v="CUST-07752"/>
        <s v="CUST-08377"/>
        <s v="CUST-06830"/>
        <s v="CUST-07940"/>
        <s v="CUST-01297"/>
        <s v="CUST-07629"/>
        <s v="CUST-04392"/>
        <s v="CUST-05167"/>
        <s v="CUST-04150"/>
        <s v="CUST-09587"/>
        <s v="CUST-03401"/>
        <s v="CUST-02935"/>
        <s v="CUST-02240"/>
        <s v="CUST-03901"/>
        <s v="CUST-05649"/>
        <s v="CUST-08170"/>
        <s v="CUST-03343"/>
        <s v="CUST-06103"/>
        <s v="CUST-00302"/>
        <s v="CUST-00366"/>
        <s v="CUST-07920"/>
        <s v="CUST-04199"/>
        <s v="CUST-06436"/>
        <s v="CUST-06889"/>
        <s v="CUST-01046"/>
        <s v="CUST-02796"/>
        <s v="CUST-05144"/>
        <s v="CUST-06828"/>
        <s v="CUST-03695"/>
        <s v="CUST-07431"/>
        <s v="CUST-00858"/>
        <s v="CUST-04406"/>
        <s v="CUST-03006"/>
        <s v="CUST-01216"/>
        <s v="CUST-05584"/>
        <s v="CUST-08373"/>
        <s v="CUST-03255"/>
        <s v="CUST-04471"/>
        <s v="CUST-05310"/>
        <s v="CUST-00545"/>
        <s v="CUST-05448"/>
        <s v="CUST-04388"/>
        <s v="CUST-08578"/>
        <s v="CUST-03689"/>
        <s v="CUST-04486"/>
        <s v="CUST-02870"/>
        <s v="CUST-04947"/>
        <s v="CUST-07884"/>
        <s v="CUST-01871"/>
        <s v="CUST-05957"/>
        <s v="CUST-09772"/>
        <s v="CUST-05259"/>
        <s v="CUST-03232"/>
        <s v="CUST-06261"/>
        <s v="CUST-05016"/>
        <s v="CUST-08751"/>
        <s v="CUST-06359"/>
        <s v="CUST-07161"/>
        <s v="CUST-07031"/>
        <s v="CUST-04507"/>
        <s v="CUST-09841"/>
        <s v="CUST-05142"/>
        <s v="CUST-01895"/>
        <s v="CUST-01185"/>
        <s v="CUST-03408"/>
        <s v="CUST-03005"/>
        <s v="CUST-01899"/>
        <s v="CUST-00833"/>
        <s v="CUST-06324"/>
        <s v="CUST-05900"/>
        <s v="CUST-00691"/>
        <s v="CUST-09072"/>
        <s v="CUST-06615"/>
        <s v="CUST-06849"/>
        <s v="CUST-06456"/>
        <s v="CUST-03777"/>
        <s v="CUST-01513"/>
        <s v="CUST-06363"/>
        <s v="CUST-07771"/>
        <s v="CUST-09886"/>
        <s v="CUST-09403"/>
        <s v="CUST-03883"/>
        <s v="CUST-01076"/>
        <s v="CUST-09839"/>
        <s v="CUST-07587"/>
        <s v="CUST-02203"/>
        <s v="CUST-06454"/>
        <s v="CUST-06536"/>
        <s v="CUST-02112"/>
        <s v="CUST-04866"/>
        <s v="CUST-08564"/>
        <s v="CUST-06469"/>
        <s v="CUST-09509"/>
        <s v="CUST-09687"/>
        <s v="CUST-07063"/>
        <s v="CUST-02603"/>
        <s v="CUST-01947"/>
        <s v="CUST-04651"/>
        <s v="CUST-07379"/>
        <s v="CUST-03986"/>
        <s v="CUST-00753"/>
        <s v="CUST-07212"/>
        <s v="CUST-01362"/>
        <s v="CUST-07899"/>
        <s v="CUST-02683"/>
        <s v="CUST-05138"/>
        <s v="CUST-03285"/>
        <s v="CUST-01836"/>
        <s v="CUST-09323"/>
        <s v="CUST-00364"/>
        <s v="CUST-05253"/>
        <s v="CUST-02765"/>
        <s v="CUST-01136"/>
        <s v="CUST-03213"/>
        <s v="CUST-06916"/>
        <s v="CUST-07508"/>
        <s v="CUST-03808"/>
        <s v="CUST-06524"/>
        <s v="CUST-01680"/>
        <s v="CUST-04647"/>
        <s v="CUST-03590"/>
        <s v="CUST-02357"/>
        <s v="CUST-09697"/>
        <s v="CUST-08261"/>
        <s v="CUST-01623"/>
        <s v="CUST-06617"/>
        <s v="CUST-06868"/>
        <s v="CUST-09620"/>
        <s v="CUST-04335"/>
        <s v="CUST-04098"/>
        <s v="CUST-03015"/>
        <s v="CUST-04811"/>
        <s v="CUST-09021"/>
        <s v="CUST-04939"/>
        <s v="CUST-06592"/>
        <s v="CUST-02069"/>
        <s v="CUST-04390"/>
        <s v="CUST-00880"/>
        <s v="CUST-08654"/>
        <s v="CUST-06910"/>
        <s v="CUST-09492"/>
        <s v="CUST-05906"/>
        <s v="CUST-03798"/>
        <s v="CUST-04960"/>
        <s v="CUST-00759"/>
        <s v="CUST-03122"/>
        <s v="CUST-06352"/>
        <s v="CUST-02403"/>
        <s v="CUST-07096"/>
        <s v="CUST-02060"/>
        <s v="CUST-09758"/>
        <s v="CUST-04479"/>
        <s v="CUST-09388"/>
        <s v="CUST-02578"/>
        <s v="CUST-01912"/>
        <s v="CUST-06742"/>
        <s v="CUST-08187"/>
        <s v="CUST-01021"/>
        <s v="CUST-01074"/>
        <s v="CUST-05850"/>
        <s v="CUST-05256"/>
        <s v="CUST-00059"/>
        <s v="CUST-05423"/>
        <s v="CUST-09225"/>
        <s v="CUST-02295"/>
        <s v="CUST-08345"/>
        <s v="CUST-08217"/>
        <s v="CUST-05335"/>
        <s v="CUST-08936"/>
        <s v="CUST-07297"/>
        <s v="CUST-02399"/>
        <s v="CUST-07600"/>
        <s v="CUST-06790"/>
        <s v="CUST-07558"/>
        <s v="CUST-03134"/>
        <s v="CUST-01069"/>
        <s v="CUST-02530"/>
        <s v="CUST-01774"/>
        <s v="CUST-01478"/>
        <s v="CUST-01514"/>
        <s v="CUST-06293"/>
        <s v="CUST-06708"/>
        <s v="CUST-03286"/>
        <s v="CUST-04452"/>
        <s v="CUST-03069"/>
        <s v="CUST-05361"/>
        <s v="CUST-05165"/>
        <s v="CUST-09497"/>
        <s v="CUST-06292"/>
        <s v="CUST-08915"/>
        <s v="CUST-09501"/>
        <s v="CUST-04613"/>
        <s v="CUST-09689"/>
        <s v="CUST-03290"/>
        <s v="CUST-01800"/>
        <s v="CUST-08966"/>
        <s v="CUST-07879"/>
        <s v="CUST-08762"/>
        <s v="CUST-02010"/>
        <s v="CUST-02501"/>
        <s v="CUST-09649"/>
        <s v="CUST-07243"/>
        <s v="CUST-02192"/>
        <s v="CUST-00915"/>
        <s v="CUST-04289"/>
        <s v="CUST-03796"/>
        <s v="CUST-03722"/>
        <s v="CUST-01337"/>
        <s v="CUST-07561"/>
        <s v="CUST-04086"/>
        <s v="CUST-05135"/>
        <s v="CUST-06275"/>
        <s v="CUST-06056"/>
        <s v="CUST-07092"/>
        <s v="CUST-07201"/>
        <s v="CUST-08212"/>
        <s v="CUST-05314"/>
        <s v="CUST-02682"/>
        <s v="CUST-05615"/>
        <s v="CUST-02506"/>
        <s v="CUST-01304"/>
        <s v="CUST-04723"/>
        <s v="CUST-03806"/>
        <s v="CUST-01174"/>
        <s v="CUST-01433"/>
        <s v="CUST-01100"/>
        <s v="CUST-09511"/>
        <s v="CUST-01909"/>
        <s v="CUST-07108"/>
        <s v="CUST-03023"/>
        <s v="CUST-09377"/>
        <s v="CUST-09277"/>
        <s v="CUST-09782"/>
        <s v="CUST-01406"/>
        <s v="CUST-06007"/>
        <s v="CUST-06295"/>
        <s v="CUST-09420"/>
        <s v="CUST-08592"/>
        <s v="CUST-09901"/>
        <s v="CUST-02814"/>
        <s v="CUST-00310"/>
        <s v="CUST-05509"/>
        <s v="CUST-04091"/>
        <s v="CUST-00776"/>
        <s v="CUST-04581"/>
        <s v="CUST-05671"/>
        <s v="CUST-00368"/>
        <s v="CUST-00571"/>
        <s v="CUST-04100"/>
        <s v="CUST-04746"/>
        <s v="CUST-09634"/>
        <s v="CUST-07612"/>
        <s v="CUST-04538"/>
        <s v="CUST-01594"/>
        <s v="CUST-02264"/>
        <s v="CUST-09734"/>
        <s v="CUST-08914"/>
        <s v="CUST-01542"/>
        <s v="CUST-09753"/>
        <s v="CUST-08679"/>
        <s v="CUST-09798"/>
        <s v="CUST-09589"/>
        <s v="CUST-04645"/>
        <s v="CUST-09471"/>
        <s v="CUST-05366"/>
        <s v="CUST-01841"/>
        <s v="CUST-08311"/>
        <s v="CUST-06128"/>
        <s v="CUST-05042"/>
        <s v="CUST-05786"/>
        <s v="CUST-09643"/>
        <s v="CUST-00073"/>
        <s v="CUST-07071"/>
        <s v="CUST-04830"/>
        <s v="CUST-08919"/>
        <s v="CUST-05091"/>
        <s v="CUST-04859"/>
        <s v="CUST-07864"/>
        <s v="CUST-06234"/>
        <s v="CUST-02836"/>
        <s v="CUST-04270"/>
        <s v="CUST-06162"/>
        <s v="CUST-06953"/>
        <s v="CUST-05831"/>
        <s v="CUST-09477"/>
        <s v="CUST-03737"/>
        <s v="CUST-08971"/>
        <s v="CUST-06949"/>
        <s v="CUST-02512"/>
        <s v="CUST-07055"/>
        <s v="CUST-07284"/>
        <s v="CUST-07272"/>
        <s v="CUST-01781"/>
        <s v="CUST-06448"/>
        <s v="CUST-01776"/>
        <s v="CUST-01535"/>
        <s v="CUST-04935"/>
        <s v="CUST-03106"/>
        <s v="CUST-03766"/>
        <s v="CUST-03335"/>
        <s v="CUST-03597"/>
        <s v="CUST-04961"/>
        <s v="CUST-03331"/>
        <s v="CUST-08077"/>
        <s v="CUST-08604"/>
        <s v="CUST-04913"/>
        <s v="CUST-07773"/>
        <s v="CUST-06000"/>
        <s v="CUST-04395"/>
        <s v="CUST-04468"/>
        <s v="CUST-05996"/>
        <s v="CUST-05390"/>
        <s v="CUST-04363"/>
        <s v="CUST-03963"/>
        <s v="CUST-04257"/>
        <s v="CUST-01785"/>
        <s v="CUST-09034"/>
        <s v="CUST-07206"/>
        <s v="CUST-01030"/>
        <s v="CUST-00520"/>
        <s v="CUST-09305"/>
        <s v="CUST-02447"/>
        <s v="CUST-07211"/>
        <s v="CUST-05320"/>
        <s v="CUST-01915"/>
        <s v="CUST-08624"/>
        <s v="CUST-00239"/>
        <s v="CUST-07556"/>
        <s v="CUST-01610"/>
        <s v="CUST-08291"/>
        <s v="CUST-07020"/>
        <s v="CUST-09059"/>
        <s v="CUST-00396"/>
        <s v="CUST-04191"/>
        <s v="CUST-08065"/>
        <s v="CUST-05936"/>
        <s v="CUST-05882"/>
        <s v="CUST-01984"/>
        <s v="CUST-01937"/>
        <s v="CUST-03365"/>
        <s v="CUST-09037"/>
        <s v="CUST-02619"/>
        <s v="CUST-06649"/>
        <s v="CUST-01034"/>
        <s v="CUST-04181"/>
        <s v="CUST-07687"/>
        <s v="CUST-09938"/>
        <s v="CUST-04389"/>
        <s v="CUST-05049"/>
        <s v="CUST-00605"/>
        <s v="CUST-08514"/>
        <s v="CUST-04978"/>
        <s v="CUST-03269"/>
        <s v="CUST-02805"/>
        <s v="CUST-01432"/>
        <s v="CUST-07998"/>
        <s v="CUST-02710"/>
        <s v="CUST-03651"/>
        <s v="CUST-07384"/>
        <s v="CUST-09461"/>
        <s v="CUST-04903"/>
        <s v="CUST-04209"/>
        <s v="CUST-02366"/>
        <s v="CUST-01322"/>
        <s v="CUST-06168"/>
        <s v="CUST-02577"/>
        <s v="CUST-05044"/>
        <s v="CUST-09263"/>
        <s v="CUST-05684"/>
        <s v="CUST-06915"/>
        <s v="CUST-05274"/>
        <s v="CUST-02642"/>
        <s v="CUST-09832"/>
        <s v="CUST-06689"/>
        <s v="CUST-08766"/>
        <s v="CUST-04727"/>
        <s v="CUST-03755"/>
        <s v="CUST-05667"/>
        <s v="CUST-07357"/>
        <s v="CUST-08727"/>
        <s v="CUST-08525"/>
        <s v="CUST-03433"/>
        <s v="CUST-07688"/>
        <s v="CUST-09434"/>
        <s v="CUST-02684"/>
        <s v="CUST-03381"/>
        <s v="CUST-05711"/>
        <s v="CUST-07326"/>
        <s v="CUST-04319"/>
        <s v="CUST-04074"/>
        <s v="CUST-09195"/>
        <s v="CUST-06253"/>
        <s v="CUST-08804"/>
        <s v="CUST-07091"/>
        <s v="CUST-03933"/>
        <s v="CUST-01743"/>
        <s v="CUST-08726"/>
        <s v="CUST-00203"/>
        <s v="CUST-07457"/>
        <s v="CUST-01878"/>
        <s v="CUST-08707"/>
        <s v="CUST-06186"/>
        <s v="CUST-09432"/>
        <s v="CUST-06259"/>
        <s v="CUST-08916"/>
        <s v="CUST-01924"/>
        <s v="CUST-09266"/>
        <s v="CUST-02842"/>
        <s v="CUST-04384"/>
        <s v="CUST-08327"/>
        <s v="CUST-01925"/>
        <s v="CUST-08853"/>
        <s v="CUST-04210"/>
        <s v="CUST-06466"/>
        <s v="CUST-09346"/>
        <s v="CUST-00028"/>
        <s v="CUST-08047"/>
        <s v="CUST-08508"/>
        <s v="CUST-05206"/>
        <s v="CUST-07913"/>
        <s v="CUST-07276"/>
        <s v="CUST-03569"/>
        <s v="CUST-07255"/>
        <s v="CUST-05321"/>
        <s v="CUST-07897"/>
        <s v="CUST-03432"/>
        <s v="CUST-07878"/>
        <s v="CUST-08251"/>
        <s v="CUST-06493"/>
        <s v="CUST-02177"/>
        <s v="CUST-04622"/>
        <s v="CUST-02522"/>
        <s v="CUST-05570"/>
        <s v="CUST-09626"/>
        <s v="CUST-03880"/>
        <s v="CUST-04603"/>
        <s v="CUST-03552"/>
        <s v="CUST-09880"/>
        <s v="CUST-09677"/>
        <s v="CUST-01224"/>
        <s v="CUST-02445"/>
        <s v="CUST-07605"/>
        <s v="CUST-02564"/>
        <s v="CUST-03313"/>
        <s v="CUST-08232"/>
        <s v="CUST-05792"/>
        <s v="CUST-09407"/>
        <s v="CUST-07036"/>
        <s v="CUST-03068"/>
        <s v="CUST-01627"/>
        <s v="CUST-01265"/>
        <s v="CUST-03970"/>
        <s v="CUST-01965"/>
        <s v="CUST-08282"/>
        <s v="CUST-00878"/>
        <s v="CUST-09309"/>
        <s v="CUST-09825"/>
        <s v="CUST-05736"/>
        <s v="CUST-03479"/>
        <s v="CUST-04110"/>
        <s v="CUST-00482"/>
        <s v="CUST-09455"/>
        <s v="CUST-09162"/>
        <s v="CUST-07890"/>
        <s v="CUST-07314"/>
        <s v="CUST-09106"/>
        <s v="CUST-06521"/>
        <s v="CUST-02553"/>
        <s v="CUST-08520"/>
        <s v="CUST-09579"/>
        <s v="CUST-04954"/>
        <s v="CUST-06648"/>
        <s v="CUST-03130"/>
        <s v="CUST-04143"/>
        <s v="CUST-02919"/>
        <s v="CUST-03872"/>
        <s v="CUST-04042"/>
        <s v="CUST-02315"/>
        <s v="CUST-09750"/>
        <s v="CUST-06482"/>
        <s v="CUST-04996"/>
        <s v="CUST-05119"/>
        <s v="CUST-04329"/>
        <s v="CUST-00942"/>
        <s v="CUST-09644"/>
        <s v="CUST-09714"/>
        <s v="CUST-09858"/>
        <s v="CUST-06926"/>
        <s v="CUST-03238"/>
        <s v="CUST-07398"/>
        <s v="CUST-09253"/>
        <s v="CUST-09053"/>
        <s v="CUST-08352"/>
        <s v="CUST-01810"/>
        <s v="CUST-06318"/>
        <s v="CUST-00205"/>
        <s v="CUST-03510"/>
        <s v="CUST-01163"/>
        <s v="CUST-06775"/>
        <s v="CUST-00087"/>
        <s v="CUST-05966"/>
        <s v="CUST-08409"/>
        <s v="CUST-02208"/>
        <s v="CUST-03047"/>
        <s v="CUST-07748"/>
        <s v="CUST-04718"/>
        <s v="CUST-05910"/>
        <s v="CUST-08255"/>
        <s v="CUST-08675"/>
        <s v="CUST-03981"/>
        <s v="CUST-08977"/>
        <s v="CUST-03976"/>
        <s v="CUST-07680"/>
        <s v="CUST-09043"/>
        <s v="CUST-01000"/>
        <s v="CUST-03173"/>
        <s v="CUST-09165"/>
        <s v="CUST-05185"/>
        <s v="CUST-00996"/>
        <s v="CUST-02402"/>
        <s v="CUST-09591"/>
        <s v="CUST-08944"/>
        <s v="CUST-01045"/>
        <s v="CUST-03822"/>
        <s v="CUST-02008"/>
        <s v="CUST-05289"/>
        <s v="CUST-08658"/>
        <s v="CUST-04660"/>
        <s v="CUST-08701"/>
        <s v="CUST-03467"/>
        <s v="CUST-07215"/>
        <s v="CUST-08737"/>
        <s v="CUST-04482"/>
        <s v="CUST-07493"/>
        <s v="CUST-04619"/>
        <s v="CUST-00592"/>
        <s v="CUST-08857"/>
        <s v="CUST-02226"/>
        <s v="CUST-00519"/>
        <s v="CUST-07871"/>
        <s v="CUST-05685"/>
        <s v="CUST-04692"/>
        <s v="CUST-03105"/>
        <s v="CUST-08317"/>
        <s v="CUST-04063"/>
        <s v="CUST-06604"/>
        <s v="CUST-05983"/>
        <s v="CUST-01651"/>
        <s v="CUST-06057"/>
        <s v="CUST-01817"/>
        <s v="CUST-04852"/>
        <s v="CUST-06899"/>
        <s v="CUST-02635"/>
        <s v="CUST-01328"/>
        <s v="CUST-04736"/>
        <s v="CUST-01054"/>
        <s v="CUST-00044"/>
        <s v="CUST-00008"/>
        <s v="CUST-07907"/>
        <s v="CUST-05591"/>
        <s v="CUST-00472"/>
        <s v="CUST-02323"/>
        <s v="CUST-08092"/>
        <s v="CUST-07644"/>
        <s v="CUST-04405"/>
        <s v="CUST-00465"/>
        <s v="CUST-04564"/>
        <s v="CUST-01692"/>
        <s v="CUST-02231"/>
        <s v="CUST-07580"/>
        <s v="CUST-09946"/>
        <s v="CUST-08258"/>
        <s v="CUST-01349"/>
        <s v="CUST-02481"/>
        <s v="CUST-05529"/>
        <s v="CUST-02150"/>
        <s v="CUST-02097"/>
        <s v="CUST-06189"/>
        <s v="CUST-05092"/>
        <s v="CUST-06468"/>
        <s v="CUST-08459"/>
        <s v="CUST-07234"/>
        <s v="CUST-06206"/>
        <s v="CUST-08529"/>
        <s v="CUST-04226"/>
        <s v="CUST-04137"/>
        <s v="CUST-00850"/>
        <s v="CUST-01822"/>
        <s v="CUST-00418"/>
        <s v="CUST-03719"/>
        <s v="CUST-08677"/>
        <s v="CUST-08795"/>
        <s v="CUST-04174"/>
        <s v="CUST-01923"/>
        <s v="CUST-08976"/>
        <s v="CUST-09631"/>
        <s v="CUST-05490"/>
        <s v="CUST-03762"/>
        <s v="CUST-02103"/>
        <s v="CUST-08817"/>
        <s v="CUST-04156"/>
        <s v="CUST-02233"/>
        <s v="CUST-09448"/>
        <s v="CUST-09623"/>
        <s v="CUST-06302"/>
        <s v="CUST-04932"/>
        <s v="CUST-00030"/>
        <s v="CUST-01824"/>
        <s v="CUST-06921"/>
        <s v="CUST-03698"/>
        <s v="CUST-09467"/>
        <s v="CUST-03685"/>
        <s v="CUST-03345"/>
        <s v="CUST-05969"/>
        <s v="CUST-07994"/>
        <s v="CUST-08672"/>
        <s v="CUST-09075"/>
        <s v="CUST-08785"/>
        <s v="CUST-06512"/>
        <s v="CUST-03281"/>
        <s v="CUST-06390"/>
        <s v="CUST-02948"/>
        <s v="CUST-03168"/>
        <s v="CUST-08290"/>
        <s v="CUST-07005"/>
        <s v="CUST-02413"/>
        <s v="CUST-06309"/>
        <s v="CUST-02246"/>
        <s v="CUST-07585"/>
        <s v="CUST-04607"/>
        <s v="CUST-00448"/>
        <s v="CUST-05773"/>
        <s v="CUST-05994"/>
        <s v="CUST-06965"/>
        <s v="CUST-00015"/>
        <s v="CUST-04394"/>
        <s v="CUST-07918"/>
        <s v="CUST-05664"/>
        <s v="CUST-05505"/>
        <s v="CUST-03795"/>
        <s v="CUST-06227"/>
        <s v="CUST-08171"/>
        <s v="CUST-09567"/>
        <s v="CUST-02343"/>
        <s v="CUST-00287"/>
        <s v="CUST-03844"/>
        <s v="CUST-04219"/>
        <s v="CUST-02313"/>
        <s v="CUST-05751"/>
        <s v="CUST-07271"/>
        <s v="CUST-04020"/>
        <s v="CUST-02053"/>
        <s v="CUST-08544"/>
        <s v="CUST-06661"/>
        <s v="CUST-05005"/>
        <s v="CUST-04447"/>
        <s v="CUST-09428"/>
        <s v="CUST-00166"/>
        <s v="CUST-08509"/>
        <s v="CUST-06392"/>
        <s v="CUST-01340"/>
        <s v="CUST-07044"/>
        <s v="CUST-01139"/>
        <s v="CUST-06303"/>
        <s v="CUST-07754"/>
        <s v="CUST-08979"/>
        <s v="CUST-02189"/>
        <s v="CUST-03974"/>
        <s v="CUST-05229"/>
        <s v="CUST-00300"/>
        <s v="CUST-09795"/>
        <s v="CUST-06542"/>
        <s v="CUST-01616"/>
        <s v="CUST-05328"/>
        <s v="CUST-08934"/>
        <s v="CUST-05660"/>
        <s v="CUST-03082"/>
        <s v="CUST-03143"/>
        <s v="CUST-06067"/>
        <s v="CUST-01428"/>
        <s v="CUST-05244"/>
        <s v="CUST-05625"/>
        <s v="CUST-04149"/>
        <s v="CUST-00847"/>
        <s v="CUST-03035"/>
        <s v="CUST-09473"/>
        <s v="CUST-00032"/>
        <s v="CUST-08691"/>
        <s v="CUST-00812"/>
        <s v="CUST-09090"/>
        <s v="CUST-01485"/>
        <s v="CUST-03460"/>
        <s v="CUST-05856"/>
        <s v="CUST-02145"/>
        <s v="CUST-09518"/>
        <s v="CUST-06453"/>
        <s v="CUST-03192"/>
        <s v="CUST-08609"/>
        <s v="CUST-07811"/>
        <s v="CUST-00331"/>
        <s v="CUST-03511"/>
        <s v="CUST-09692"/>
        <s v="CUST-05612"/>
        <s v="CUST-06875"/>
        <s v="CUST-01199"/>
        <s v="CUST-05208"/>
        <s v="CUST-04424"/>
        <s v="CUST-03952"/>
        <s v="CUST-01089"/>
        <s v="CUST-09014"/>
        <s v="CUST-02516"/>
        <s v="CUST-08196"/>
        <s v="CUST-03725"/>
        <s v="CUST-04041"/>
        <s v="CUST-07924"/>
        <s v="CUST-02460"/>
        <s v="CUST-00550"/>
        <s v="CUST-09223"/>
        <s v="CUST-05582"/>
        <s v="CUST-02301"/>
        <s v="CUST-04361"/>
        <s v="CUST-03096"/>
        <s v="CUST-09357"/>
        <s v="CUST-08093"/>
        <s v="CUST-00919"/>
        <s v="CUST-05161"/>
        <s v="CUST-08900"/>
        <s v="CUST-02602"/>
        <s v="CUST-03634"/>
        <s v="CUST-05098"/>
        <s v="CUST-04631"/>
        <s v="CUST-09794"/>
        <s v="CUST-04171"/>
        <s v="CUST-01889"/>
        <s v="CUST-08871"/>
        <s v="CUST-05806"/>
        <s v="CUST-04862"/>
        <s v="CUST-06121"/>
        <s v="CUST-08214"/>
        <s v="CUST-01205"/>
        <s v="CUST-06525"/>
        <s v="CUST-05626"/>
        <s v="CUST-07358"/>
        <s v="CUST-06632"/>
        <s v="CUST-03248"/>
        <s v="CUST-09583"/>
        <s v="CUST-04391"/>
        <s v="CUST-06074"/>
        <s v="CUST-08521"/>
        <s v="CUST-00811"/>
        <s v="CUST-06786"/>
        <s v="CUST-09945"/>
        <s v="CUST-01369"/>
        <s v="CUST-01521"/>
        <s v="CUST-09669"/>
        <s v="CUST-01206"/>
        <s v="CUST-07239"/>
        <s v="CUST-02333"/>
        <s v="CUST-04035"/>
        <s v="CUST-03850"/>
        <s v="CUST-04227"/>
        <s v="CUST-00860"/>
        <s v="CUST-02034"/>
        <s v="CUST-01316"/>
        <s v="CUST-07123"/>
        <s v="CUST-04720"/>
        <s v="CUST-07639"/>
        <s v="CUST-04785"/>
        <s v="CUST-00056"/>
        <s v="CUST-01367"/>
        <s v="CUST-07294"/>
        <s v="CUST-03925"/>
        <s v="CUST-07505"/>
        <s v="CUST-02507"/>
        <s v="CUST-07200"/>
        <s v="CUST-05876"/>
        <s v="CUST-07459"/>
        <s v="CUST-01574"/>
        <s v="CUST-04889"/>
        <s v="CUST-00309"/>
        <s v="CUST-06508"/>
        <s v="CUST-00580"/>
        <s v="CUST-01706"/>
        <s v="CUST-07277"/>
        <s v="CUST-06652"/>
        <s v="CUST-05108"/>
        <s v="CUST-08722"/>
        <s v="CUST-02995"/>
        <s v="CUST-07179"/>
        <s v="CUST-05131"/>
        <s v="CUST-05901"/>
        <s v="CUST-06478"/>
        <s v="CUST-06956"/>
        <s v="CUST-06333"/>
        <s v="CUST-08780"/>
        <s v="CUST-07064"/>
        <s v="CUST-05804"/>
        <s v="CUST-00958"/>
        <s v="CUST-05915"/>
        <s v="CUST-07007"/>
        <s v="CUST-05270"/>
        <s v="CUST-06072"/>
        <s v="CUST-00354"/>
        <s v="CUST-04828"/>
        <s v="CUST-04799"/>
        <s v="CUST-09598"/>
        <s v="CUST-08755"/>
        <s v="CUST-08669"/>
        <s v="CUST-07282"/>
        <s v="CUST-03247"/>
        <s v="CUST-00502"/>
        <s v="CUST-09318"/>
        <s v="CUST-09653"/>
        <s v="CUST-01008"/>
        <s v="CUST-07153"/>
        <s v="CUST-02172"/>
        <s v="CUST-05384"/>
        <s v="CUST-04465"/>
        <s v="CUST-09606"/>
        <s v="CUST-01319"/>
        <s v="CUST-04590"/>
        <s v="CUST-04430"/>
        <s v="CUST-01476"/>
        <s v="CUST-06933"/>
        <s v="CUST-05318"/>
        <s v="CUST-09086"/>
        <s v="CUST-05832"/>
        <s v="CUST-04164"/>
        <s v="CUST-08096"/>
        <s v="CUST-01614"/>
        <s v="CUST-05269"/>
        <s v="CUST-00426"/>
        <s v="CUST-07747"/>
        <s v="CUST-08798"/>
        <s v="CUST-08392"/>
        <s v="CUST-08552"/>
        <s v="CUST-00144"/>
        <s v="CUST-03821"/>
        <s v="CUST-04346"/>
        <s v="CUST-08497"/>
        <s v="CUST-04789"/>
        <s v="CUST-07662"/>
        <s v="CUST-09872"/>
        <s v="CUST-04682"/>
        <s v="CUST-05370"/>
        <s v="CUST-02310"/>
        <s v="CUST-02113"/>
        <s v="CUST-00835"/>
        <s v="CUST-00594"/>
        <s v="CUST-07733"/>
        <s v="CUST-05009"/>
        <s v="CUST-02132"/>
        <s v="CUST-00766"/>
        <s v="CUST-09215"/>
        <s v="CUST-00147"/>
        <s v="CUST-00395"/>
        <s v="CUST-07702"/>
        <s v="CUST-03809"/>
        <s v="CUST-08238"/>
        <s v="CUST-07722"/>
        <s v="CUST-03495"/>
        <s v="CUST-02185"/>
        <s v="CUST-03337"/>
        <s v="CUST-02160"/>
        <s v="CUST-06733"/>
        <s v="CUST-07486"/>
        <s v="CUST-05713"/>
        <s v="CUST-03411"/>
        <s v="CUST-08993"/>
        <s v="CUST-03498"/>
        <s v="CUST-02072"/>
        <s v="CUST-01368"/>
        <s v="CUST-02365"/>
        <s v="CUST-07710"/>
        <s v="CUST-09836"/>
        <s v="CUST-03513"/>
        <s v="CUST-03502"/>
        <s v="CUST-04575"/>
        <s v="CUST-03142"/>
        <s v="CUST-06042"/>
        <s v="CUST-01248"/>
        <s v="CUST-00075"/>
        <s v="CUST-05861"/>
        <s v="CUST-07335"/>
        <s v="CUST-02397"/>
        <s v="CUST-08306"/>
        <s v="CUST-00987"/>
        <s v="CUST-08348"/>
        <s v="CUST-04844"/>
        <s v="CUST-05960"/>
        <s v="CUST-08415"/>
        <s v="CUST-05599"/>
        <s v="CUST-05762"/>
        <s v="CUST-07700"/>
        <s v="CUST-04132"/>
        <s v="CUST-01762"/>
        <s v="CUST-04264"/>
        <s v="CUST-04213"/>
        <s v="CUST-04044"/>
        <s v="CUST-00531"/>
        <s v="CUST-09614"/>
        <s v="CUST-05125"/>
        <s v="CUST-03955"/>
        <s v="CUST-07815"/>
        <s v="CUST-05064"/>
        <s v="CUST-05721"/>
        <s v="CUST-00224"/>
        <s v="CUST-07908"/>
        <s v="CUST-09724"/>
        <s v="CUST-01780"/>
        <s v="CUST-01026"/>
        <s v="CUST-06569"/>
        <s v="CUST-03779"/>
        <s v="CUST-08274"/>
        <s v="CUST-08764"/>
        <s v="CUST-02717"/>
        <s v="CUST-06207"/>
        <s v="CUST-08695"/>
        <s v="CUST-06994"/>
        <s v="CUST-03483"/>
        <s v="CUST-04654"/>
        <s v="CUST-03403"/>
        <s v="CUST-06254"/>
        <s v="CUST-05726"/>
        <s v="CUST-06795"/>
        <s v="CUST-03870"/>
        <s v="CUST-05742"/>
        <s v="CUST-05801"/>
        <s v="CUST-01379"/>
        <s v="CUST-07399"/>
        <s v="CUST-01552"/>
        <s v="CUST-03137"/>
        <s v="CUST-08504"/>
        <s v="CUST-01632"/>
        <s v="CUST-04261"/>
        <s v="CUST-04454"/>
        <s v="CUST-06505"/>
        <s v="CUST-03811"/>
        <s v="CUST-05467"/>
        <s v="CUST-09447"/>
        <s v="CUST-05924"/>
        <s v="CUST-00129"/>
        <s v="CUST-01010"/>
        <s v="CUST-01291"/>
        <s v="CUST-05343"/>
        <s v="CUST-00202"/>
        <s v="CUST-03696"/>
        <s v="CUST-07441"/>
        <s v="CUST-09848"/>
        <s v="CUST-05518"/>
        <s v="CUST-05914"/>
        <s v="CUST-00955"/>
        <s v="CUST-04021"/>
        <s v="CUST-02362"/>
        <s v="CUST-08150"/>
        <s v="CUST-04690"/>
        <s v="CUST-08395"/>
        <s v="CUST-08022"/>
        <s v="CUST-00983"/>
        <s v="CUST-03697"/>
        <s v="CUST-06143"/>
        <s v="CUST-06077"/>
        <s v="CUST-02381"/>
        <s v="CUST-02487"/>
        <s v="CUST-06471"/>
        <s v="CUST-03207"/>
        <s v="CUST-05959"/>
        <s v="CUST-03090"/>
        <s v="CUST-06167"/>
        <s v="CUST-01188"/>
        <s v="CUST-06426"/>
        <s v="CUST-06439"/>
        <s v="CUST-04448"/>
        <s v="CUST-07500"/>
        <s v="CUST-03920"/>
        <s v="CUST-01596"/>
        <s v="CUST-08235"/>
        <s v="CUST-09919"/>
        <s v="CUST-06246"/>
        <s v="CUST-03348"/>
        <s v="CUST-09530"/>
        <s v="CUST-05169"/>
        <s v="CUST-01274"/>
        <s v="CUST-00575"/>
        <s v="CUST-00145"/>
        <s v="CUST-06273"/>
        <s v="CUST-08062"/>
        <s v="CUST-06144"/>
        <s v="CUST-02621"/>
        <s v="CUST-04915"/>
        <s v="CUST-05995"/>
        <s v="CUST-09648"/>
        <s v="CUST-04972"/>
        <s v="CUST-02771"/>
        <s v="CUST-04890"/>
        <s v="CUST-07323"/>
        <s v="CUST-07506"/>
        <s v="CUST-00989"/>
        <s v="CUST-09425"/>
        <s v="CUST-04481"/>
        <s v="CUST-07978"/>
        <s v="CUST-03851"/>
        <s v="CUST-06223"/>
        <s v="CUST-06685"/>
        <s v="CUST-03566"/>
        <s v="CUST-06504"/>
        <s v="CUST-03888"/>
        <s v="CUST-03297"/>
        <s v="CUST-04404"/>
        <s v="CUST-03462"/>
        <s v="CUST-04910"/>
        <s v="CUST-04138"/>
        <s v="CUST-08698"/>
        <s v="CUST-07957"/>
        <s v="CUST-08778"/>
        <s v="CUST-08029"/>
        <s v="CUST-04795"/>
        <s v="CUST-00726"/>
        <s v="CUST-06064"/>
        <s v="CUST-02052"/>
        <s v="CUST-05784"/>
        <s v="CUST-04312"/>
        <s v="CUST-02147"/>
        <s v="CUST-02697"/>
        <s v="CUST-02483"/>
        <s v="CUST-01371"/>
        <s v="CUST-01567"/>
        <s v="CUST-07417"/>
        <s v="CUST-01517"/>
        <s v="CUST-06845"/>
        <s v="CUST-05863"/>
        <s v="CUST-03628"/>
        <s v="CUST-03309"/>
        <s v="CUST-03732"/>
        <s v="CUST-01038"/>
        <s v="CUST-02438"/>
        <s v="CUST-03000"/>
        <s v="CUST-01511"/>
        <s v="CUST-00412"/>
        <s v="CUST-08957"/>
        <s v="CUST-07775"/>
        <s v="CUST-03260"/>
        <s v="CUST-05393"/>
        <s v="CUST-01318"/>
        <s v="CUST-07572"/>
        <s v="CUST-03070"/>
        <s v="CUST-06646"/>
        <s v="CUST-04672"/>
        <s v="CUST-07988"/>
        <s v="CUST-04855"/>
        <s v="CUST-04891"/>
        <s v="CUST-08218"/>
        <s v="CUST-03393"/>
        <s v="CUST-05223"/>
        <s v="CUST-07674"/>
        <s v="CUST-00506"/>
        <s v="CUST-01561"/>
        <s v="CUST-07539"/>
        <s v="CUST-06611"/>
        <s v="CUST-07617"/>
        <s v="CUST-06405"/>
        <s v="CUST-08803"/>
        <s v="CUST-01121"/>
        <s v="CUST-09757"/>
        <s v="CUST-04683"/>
        <s v="CUST-07283"/>
        <s v="CUST-06570"/>
        <s v="CUST-03942"/>
        <s v="CUST-02738"/>
        <s v="CUST-05632"/>
        <s v="CUST-08541"/>
        <s v="CUST-04982"/>
        <s v="CUST-09916"/>
        <s v="CUST-04879"/>
        <s v="CUST-02518"/>
        <s v="CUST-07190"/>
        <s v="CUST-02549"/>
        <s v="CUST-08854"/>
        <s v="CUST-06554"/>
        <s v="CUST-00409"/>
        <s v="CUST-03392"/>
        <s v="CUST-08357"/>
        <s v="CUST-02292"/>
        <s v="CUST-02337"/>
        <s v="CUST-06069"/>
        <s v="CUST-05819"/>
        <s v="CUST-05282"/>
        <s v="CUST-03771"/>
        <s v="CUST-07236"/>
        <s v="CUST-05964"/>
        <s v="CUST-05851"/>
        <s v="CUST-07471"/>
        <s v="CUST-05062"/>
        <s v="CUST-02861"/>
        <s v="CUST-02364"/>
        <s v="CUST-04625"/>
        <s v="CUST-07322"/>
        <s v="CUST-06065"/>
        <s v="CUST-04124"/>
        <s v="CUST-00275"/>
        <s v="CUST-07999"/>
        <s v="CUST-06277"/>
        <s v="CUST-07814"/>
        <s v="CUST-06399"/>
        <s v="CUST-03383"/>
        <s v="CUST-06734"/>
        <s v="CUST-09276"/>
        <s v="CUST-03705"/>
        <s v="CUST-00586"/>
        <s v="CUST-00838"/>
        <s v="CUST-04807"/>
        <s v="CUST-04400"/>
        <s v="CUST-02616"/>
        <s v="CUST-05347"/>
        <s v="CUST-07244"/>
        <s v="CUST-01554"/>
        <s v="CUST-00817"/>
        <s v="CUST-00303"/>
        <s v="CUST-02620"/>
        <s v="CUST-08142"/>
        <s v="CUST-02486"/>
        <s v="CUST-00567"/>
        <s v="CUST-01064"/>
        <s v="CUST-02820"/>
        <s v="CUST-00953"/>
        <s v="CUST-00160"/>
        <s v="CUST-00924"/>
        <s v="CUST-07019"/>
        <s v="CUST-09868"/>
        <s v="CUST-07900"/>
        <s v="CUST-01840"/>
        <s v="CUST-02057"/>
        <s v="CUST-08682"/>
        <s v="CUST-03714"/>
        <s v="CUST-04926"/>
        <s v="CUST-00386"/>
        <s v="CUST-02284"/>
        <s v="CUST-01825"/>
        <s v="CUST-05485"/>
        <s v="CUST-04420"/>
        <s v="CUST-01589"/>
        <s v="CUST-02872"/>
        <s v="CUST-03349"/>
        <s v="CUST-05401"/>
        <s v="CUST-04090"/>
        <s v="CUST-05889"/>
        <s v="CUST-09792"/>
        <s v="CUST-03161"/>
        <s v="CUST-00964"/>
        <s v="CUST-00353"/>
        <s v="CUST-08983"/>
        <s v="CUST-06587"/>
        <s v="CUST-08194"/>
        <s v="CUST-09006"/>
        <s v="CUST-00069"/>
        <s v="CUST-08596"/>
        <s v="CUST-08117"/>
        <s v="CUST-07195"/>
        <s v="CUST-01162"/>
        <s v="CUST-00219"/>
        <s v="CUST-04274"/>
        <s v="CUST-01201"/>
        <s v="CUST-06073"/>
        <s v="CUST-02916"/>
        <s v="CUST-01757"/>
        <s v="CUST-03487"/>
        <s v="CUST-06703"/>
        <s v="CUST-02720"/>
        <s v="CUST-02242"/>
        <s v="CUST-06025"/>
        <s v="CUST-05594"/>
        <s v="CUST-03750"/>
        <s v="CUST-09199"/>
        <s v="CUST-00539"/>
        <s v="CUST-01331"/>
        <s v="CUST-02304"/>
        <s v="CUST-01613"/>
        <s v="CUST-01489"/>
        <s v="CUST-01745"/>
        <s v="CUST-09398"/>
        <s v="CUST-09881"/>
        <s v="CUST-01394"/>
        <s v="CUST-05406"/>
        <s v="CUST-03646"/>
        <s v="CUST-05963"/>
        <s v="CUST-03801"/>
        <s v="CUST-09232"/>
        <s v="CUST-02813"/>
        <s v="CUST-02670"/>
        <s v="CUST-09102"/>
        <s v="CUST-07845"/>
        <s v="CUST-05214"/>
        <s v="CUST-03249"/>
        <s v="CUST-06864"/>
        <s v="CUST-00574"/>
        <s v="CUST-07749"/>
        <s v="CUST-08889"/>
        <s v="CUST-05508"/>
        <s v="CUST-01557"/>
        <s v="CUST-07266"/>
        <s v="CUST-02599"/>
        <s v="CUST-05168"/>
        <s v="CUST-04158"/>
        <s v="CUST-02188"/>
        <s v="CUST-04023"/>
        <s v="CUST-08454"/>
        <s v="CUST-08475"/>
        <s v="CUST-00259"/>
        <s v="CUST-02665"/>
        <s v="CUST-09128"/>
        <s v="CUST-03234"/>
        <s v="CUST-08918"/>
        <s v="CUST-07015"/>
        <s v="CUST-09040"/>
        <s v="CUST-05249"/>
        <s v="CUST-05443"/>
        <s v="CUST-03615"/>
        <s v="CUST-09257"/>
        <s v="CUST-02215"/>
        <s v="CUST-05458"/>
        <s v="CUST-02936"/>
        <s v="CUST-00889"/>
        <s v="CUST-02955"/>
        <s v="CUST-01688"/>
        <s v="CUST-01820"/>
        <s v="CUST-03704"/>
        <s v="CUST-01973"/>
        <s v="CUST-08114"/>
        <s v="CUST-08188"/>
        <s v="CUST-08907"/>
        <s v="CUST-05153"/>
        <s v="CUST-07872"/>
        <s v="CUST-09058"/>
        <s v="CUST-04714"/>
        <s v="CUST-08316"/>
        <s v="CUST-09236"/>
        <s v="CUST-09308"/>
        <s v="CUST-00981"/>
        <s v="CUST-07833"/>
        <s v="CUST-05504"/>
        <s v="CUST-07262"/>
        <s v="CUST-07224"/>
        <s v="CUST-08368"/>
        <s v="CUST-00582"/>
        <s v="CUST-05291"/>
        <s v="CUST-02877"/>
        <s v="CUST-07136"/>
        <s v="CUST-09184"/>
        <s v="CUST-05976"/>
        <s v="CUST-01862"/>
        <s v="CUST-05447"/>
        <s v="CUST-03576"/>
        <s v="CUST-09721"/>
        <s v="CUST-04506"/>
        <s v="CUST-04772"/>
        <s v="CUST-00298"/>
        <s v="CUST-00926"/>
        <s v="CUST-01591"/>
        <s v="CUST-07766"/>
        <s v="CUST-07491"/>
        <s v="CUST-01308"/>
        <s v="CUST-07038"/>
        <s v="CUST-04768"/>
        <s v="CUST-01673"/>
        <s v="CUST-02230"/>
        <s v="CUST-09470"/>
        <s v="CUST-00294"/>
        <s v="CUST-06346"/>
        <s v="CUST-04223"/>
        <s v="CUST-02580"/>
        <s v="CUST-07576"/>
        <s v="CUST-06344"/>
        <s v="CUST-08315"/>
        <s v="CUST-00693"/>
        <s v="CUST-00687"/>
        <s v="CUST-00818"/>
        <s v="CUST-00217"/>
        <s v="CUST-07935"/>
        <s v="CUST-03890"/>
        <s v="CUST-00323"/>
        <s v="CUST-06105"/>
        <s v="CUST-00479"/>
        <s v="CUST-05379"/>
        <s v="CUST-05701"/>
        <s v="CUST-01890"/>
        <s v="CUST-05763"/>
        <s v="CUST-00813"/>
        <s v="CUST-07434"/>
        <s v="CUST-04347"/>
        <s v="CUST-06222"/>
        <s v="CUST-03057"/>
        <s v="CUST-02376"/>
        <s v="CUST-04070"/>
        <s v="CUST-02033"/>
        <s v="CUST-00968"/>
        <s v="CUST-09366"/>
        <s v="CUST-00973"/>
        <s v="CUST-06332"/>
        <s v="CUST-02705"/>
        <s v="CUST-06300"/>
        <s v="CUST-07861"/>
        <s v="CUST-03375"/>
        <s v="CUST-09074"/>
        <s v="CUST-05602"/>
        <s v="CUST-02952"/>
        <s v="CUST-08702"/>
        <s v="CUST-00123"/>
        <s v="CUST-07217"/>
        <s v="CUST-09485"/>
        <s v="CUST-02101"/>
        <s v="CUST-00870"/>
        <s v="CUST-06791"/>
        <s v="CUST-01999"/>
        <s v="CUST-03591"/>
        <s v="CUST-01157"/>
        <s v="CUST-03157"/>
        <s v="CUST-04429"/>
        <s v="CUST-05689"/>
        <s v="CUST-06481"/>
        <s v="CUST-01576"/>
        <s v="CUST-09664"/>
        <s v="CUST-08254"/>
        <s v="CUST-00473"/>
        <s v="CUST-04998"/>
        <s v="CUST-03584"/>
        <s v="CUST-02933"/>
        <s v="CUST-05426"/>
        <s v="CUST-08752"/>
        <s v="CUST-03389"/>
        <s v="CUST-02181"/>
        <s v="CUST-04744"/>
        <s v="CUST-07126"/>
        <s v="CUST-05489"/>
        <s v="CUST-01161"/>
        <s v="CUST-08001"/>
        <s v="CUST-00257"/>
        <s v="CUST-00794"/>
        <s v="CUST-04874"/>
        <s v="CUST-06198"/>
        <s v="CUST-03856"/>
        <s v="CUST-00558"/>
        <s v="CUST-02900"/>
        <s v="CUST-03221"/>
        <s v="CUST-00262"/>
        <s v="CUST-03741"/>
        <s v="CUST-06763"/>
        <s v="CUST-08820"/>
        <s v="CUST-07228"/>
        <s v="CUST-04306"/>
        <s v="CUST-04305"/>
        <s v="CUST-05245"/>
        <s v="CUST-08801"/>
        <s v="CUST-06823"/>
        <s v="CUST-00210"/>
        <s v="CUST-03799"/>
        <s v="CUST-03540"/>
        <s v="CUST-00154"/>
        <s v="CUST-01148"/>
        <s v="CUST-01968"/>
        <s v="CUST-08154"/>
        <s v="CUST-02434"/>
        <s v="CUST-00598"/>
        <s v="CUST-03138"/>
        <s v="CUST-06028"/>
        <s v="CUST-04777"/>
        <s v="CUST-09260"/>
        <s v="CUST-01566"/>
        <s v="CUST-06247"/>
        <s v="CUST-07404"/>
        <s v="CUST-06449"/>
        <s v="CUST-09171"/>
        <s v="CUST-07305"/>
        <s v="CUST-08418"/>
        <s v="CUST-09422"/>
        <s v="CUST-02244"/>
        <s v="CUST-01361"/>
        <s v="CUST-03305"/>
        <s v="CUST-02325"/>
        <s v="CUST-08041"/>
        <s v="CUST-01481"/>
        <s v="CUST-01834"/>
        <s v="CUST-03662"/>
        <s v="CUST-07695"/>
        <s v="CUST-05124"/>
        <s v="CUST-04188"/>
        <s v="CUST-07472"/>
        <s v="CUST-07655"/>
        <s v="CUST-08886"/>
        <s v="CUST-05242"/>
        <s v="CUST-09524"/>
        <s v="CUST-05835"/>
        <s v="CUST-01187"/>
        <s v="CUST-01908"/>
        <s v="CUST-04089"/>
        <s v="CUST-02478"/>
        <s v="CUST-08209"/>
        <s v="CUST-09597"/>
        <s v="CUST-06848"/>
        <s v="CUST-01487"/>
        <s v="CUST-01677"/>
        <s v="CUST-02354"/>
        <s v="CUST-08849"/>
        <s v="CUST-01572"/>
        <s v="CUST-05516"/>
        <s v="CUST-04496"/>
        <s v="CUST-00619"/>
        <s v="CUST-06224"/>
        <s v="CUST-06881"/>
        <s v="CUST-02848"/>
        <s v="CUST-00868"/>
        <s v="CUST-02508"/>
        <s v="CUST-04983"/>
        <s v="CUST-04696"/>
        <s v="CUST-08040"/>
        <s v="CUST-04419"/>
        <s v="CUST-07004"/>
        <s v="CUST-08650"/>
        <s v="CUST-07707"/>
        <s v="CUST-00791"/>
        <s v="CUST-07786"/>
        <s v="CUST-07451"/>
        <s v="CUST-03823"/>
        <s v="CUST-07516"/>
        <s v="CUST-07830"/>
        <s v="CUST-09569"/>
        <s v="CUST-02809"/>
        <s v="CUST-05051"/>
        <s v="CUST-03519"/>
        <s v="CUST-08926"/>
        <s v="CUST-03959"/>
        <s v="CUST-07345"/>
        <s v="CUST-02134"/>
        <s v="CUST-05053"/>
        <s v="CUST-09942"/>
        <s v="CUST-02280"/>
        <s v="CUST-00660"/>
        <s v="CUST-02431"/>
        <s v="CUST-03752"/>
        <s v="CUST-09512"/>
        <s v="CUST-02592"/>
        <s v="CUST-06316"/>
        <s v="CUST-00643"/>
        <s v="CUST-00169"/>
        <s v="CUST-01801"/>
        <s v="CUST-03395"/>
        <s v="CUST-01918"/>
        <s v="CUST-00273"/>
        <s v="CUST-09797"/>
        <s v="CUST-00495"/>
        <s v="CUST-06789"/>
        <s v="CUST-01913"/>
        <s v="CUST-03647"/>
        <s v="CUST-08231"/>
        <s v="CUST-00307"/>
        <s v="CUST-04103"/>
        <s v="CUST-00782"/>
        <s v="CUST-05287"/>
        <s v="CUST-00535"/>
        <s v="CUST-00584"/>
        <s v="CUST-01301"/>
        <s v="CUST-07061"/>
        <s v="CUST-07496"/>
        <s v="CUST-08242"/>
        <s v="CUST-00317"/>
        <s v="CUST-06511"/>
        <s v="CUST-02565"/>
        <s v="CUST-01795"/>
        <s v="CUST-06678"/>
        <s v="CUST-09642"/>
        <s v="CUST-08464"/>
        <s v="CUST-00549"/>
        <s v="CUST-01693"/>
        <s v="CUST-03526"/>
        <s v="CUST-03013"/>
        <s v="CUST-01631"/>
        <s v="CUST-02391"/>
        <s v="CUST-04695"/>
        <s v="CUST-09087"/>
        <s v="CUST-07705"/>
        <s v="CUST-04488"/>
        <s v="CUST-01260"/>
        <s v="CUST-08023"/>
        <s v="CUST-00810"/>
        <s v="CUST-06389"/>
        <s v="CUST-01050"/>
        <s v="CUST-07391"/>
        <s v="CUST-00108"/>
        <s v="CUST-06250"/>
        <s v="CUST-08866"/>
        <s v="CUST-06787"/>
        <s v="CUST-09451"/>
        <s v="CUST-04606"/>
        <s v="CUST-09274"/>
        <s v="CUST-05456"/>
        <s v="CUST-01533"/>
        <s v="CUST-04963"/>
        <s v="CUST-00212"/>
        <s v="CUST-03148"/>
        <s v="CUST-05157"/>
        <s v="CUST-02151"/>
        <s v="CUST-06996"/>
        <s v="CUST-01974"/>
        <s v="CUST-04686"/>
        <s v="CUST-08183"/>
        <s v="CUST-07608"/>
        <s v="CUST-08839"/>
        <s v="CUST-00772"/>
        <s v="CUST-07503"/>
        <s v="CUST-08896"/>
        <s v="CUST-01250"/>
        <s v="CUST-07891"/>
        <s v="CUST-07254"/>
        <s v="CUST-09446"/>
        <s v="CUST-06574"/>
        <s v="CUST-06820"/>
        <s v="CUST-00710"/>
        <s v="CUST-02673"/>
        <s v="CUST-04515"/>
        <s v="CUST-01462"/>
        <s v="CUST-02546"/>
        <s v="CUST-07742"/>
        <s v="CUST-07218"/>
        <s v="CUST-08423"/>
        <s v="CUST-01357"/>
        <s v="CUST-03012"/>
        <s v="CUST-00852"/>
        <s v="CUST-01005"/>
        <s v="CUST-01835"/>
        <s v="CUST-07904"/>
        <s v="CUST-09767"/>
        <s v="CUST-07743"/>
        <s v="CUST-01317"/>
        <s v="CUST-03328"/>
        <s v="CUST-01624"/>
        <s v="CUST-03834"/>
        <s v="CUST-05745"/>
        <s v="CUST-01279"/>
        <s v="CUST-09246"/>
        <s v="CUST-04146"/>
        <s v="CUST-08668"/>
        <s v="CUST-03147"/>
        <s v="CUST-05643"/>
        <s v="CUST-08528"/>
        <s v="CUST-07140"/>
        <s v="CUST-02618"/>
        <s v="CUST-03663"/>
        <s v="CUST-00089"/>
        <s v="CUST-00875"/>
        <s v="CUST-08736"/>
        <s v="CUST-03001"/>
        <s v="CUST-02761"/>
        <s v="CUST-01881"/>
        <s v="CUST-00107"/>
        <s v="CUST-00927"/>
        <s v="CUST-06366"/>
        <s v="CUST-00320"/>
        <s v="CUST-00879"/>
        <s v="CUST-06774"/>
        <s v="CUST-03995"/>
        <s v="CUST-04922"/>
        <s v="CUST-05387"/>
        <s v="CUST-03079"/>
        <s v="CUST-04731"/>
        <s v="CUST-04235"/>
        <s v="CUST-04260"/>
        <s v="CUST-03727"/>
        <s v="CUST-09844"/>
        <s v="CUST-09238"/>
        <s v="CUST-01751"/>
        <s v="CUST-07692"/>
        <s v="CUST-05152"/>
        <s v="CUST-03879"/>
        <s v="CUST-05865"/>
        <s v="CUST-05601"/>
        <s v="CUST-01044"/>
        <s v="CUST-03011"/>
        <s v="CUST-05156"/>
        <s v="CUST-06778"/>
        <s v="CUST-07787"/>
        <s v="CUST-04591"/>
        <s v="CUST-04752"/>
        <s v="CUST-02965"/>
        <s v="CUST-08834"/>
        <s v="CUST-00138"/>
        <s v="CUST-09073"/>
        <s v="CUST-01098"/>
        <s v="CUST-09327"/>
        <s v="CUST-06550"/>
        <s v="CUST-06472"/>
        <s v="CUST-06462"/>
        <s v="CUST-05266"/>
        <s v="CUST-02136"/>
        <s v="CUST-05459"/>
        <s v="CUST-05079"/>
        <s v="CUST-03368"/>
        <s v="CUST-03730"/>
        <s v="CUST-00149"/>
        <s v="CUST-00304"/>
        <s v="CUST-05114"/>
        <s v="CUST-05149"/>
        <s v="CUST-01271"/>
        <s v="CUST-01905"/>
        <s v="CUST-02211"/>
        <s v="CUST-04295"/>
        <s v="CUST-03843"/>
        <s v="CUST-03575"/>
        <s v="CUST-02876"/>
        <s v="CUST-05041"/>
        <s v="CUST-02299"/>
        <s v="CUST-08676"/>
        <s v="CUST-08156"/>
        <s v="CUST-05279"/>
        <s v="CUST-05436"/>
        <s v="CUST-05128"/>
        <s v="CUST-08984"/>
        <s v="CUST-06529"/>
        <s v="CUST-06895"/>
        <s v="CUST-01202"/>
        <s v="CUST-03430"/>
        <s v="CUST-01866"/>
        <s v="CUST-09829"/>
        <s v="CUST-05576"/>
        <s v="CUST-07058"/>
        <s v="CUST-05717"/>
        <s v="CUST-04999"/>
        <s v="CUST-02810"/>
        <s v="CUST-08878"/>
        <s v="CUST-04256"/>
        <s v="CUST-07529"/>
        <s v="CUST-08753"/>
        <s v="CUST-02891"/>
        <s v="CUST-03501"/>
        <s v="CUST-09864"/>
        <s v="CUST-03380"/>
        <s v="CUST-03194"/>
        <s v="CUST-01447"/>
        <s v="CUST-01953"/>
        <s v="CUST-07125"/>
        <s v="CUST-09115"/>
        <s v="CUST-01625"/>
        <s v="CUST-08503"/>
        <s v="CUST-06950"/>
        <s v="CUST-01320"/>
        <s v="CUST-03532"/>
        <s v="CUST-01664"/>
        <s v="CUST-00816"/>
        <s v="CUST-04776"/>
        <s v="CUST-09608"/>
        <s v="CUST-01094"/>
        <s v="CUST-04177"/>
        <s v="CUST-01951"/>
        <s v="CUST-03885"/>
        <s v="CUST-09516"/>
        <s v="CUST-09667"/>
        <s v="CUST-02801"/>
        <s v="CUST-01240"/>
        <s v="CUST-00330"/>
        <s v="CUST-03103"/>
        <s v="CUST-08435"/>
        <s v="CUST-02543"/>
        <s v="CUST-04738"/>
        <s v="CUST-04793"/>
        <s v="CUST-06647"/>
        <s v="CUST-02819"/>
        <s v="CUST-00754"/>
        <s v="CUST-04532"/>
        <s v="CUST-01564"/>
        <s v="CUST-01935"/>
        <s v="CUST-07208"/>
        <s v="CUST-09787"/>
        <s v="CUST-03494"/>
        <s v="CUST-07713"/>
        <s v="CUST-01857"/>
        <s v="CUST-04698"/>
        <s v="CUST-03564"/>
        <s v="CUST-01014"/>
        <s v="CUST-06109"/>
        <s v="CUST-05483"/>
        <s v="CUST-00467"/>
        <s v="CUST-04029"/>
        <s v="CUST-00175"/>
        <s v="CUST-04881"/>
        <s v="CUST-00278"/>
        <s v="CUST-01070"/>
        <s v="CUST-09217"/>
        <s v="CUST-05562"/>
        <s v="CUST-06867"/>
        <s v="CUST-05037"/>
        <s v="CUST-06804"/>
        <s v="CUST-09538"/>
        <s v="CUST-05546"/>
        <s v="CUST-05003"/>
        <s v="CUST-01714"/>
        <s v="CUST-07641"/>
        <s v="CUST-02612"/>
        <s v="CUST-07394"/>
        <s v="CUST-00389"/>
        <s v="CUST-08021"/>
        <s v="CUST-03496"/>
        <s v="CUST-04977"/>
        <s v="CUST-03543"/>
        <s v="CUST-07289"/>
        <s v="CUST-07311"/>
        <s v="CUST-00051"/>
        <s v="CUST-06588"/>
        <s v="CUST-04230"/>
        <s v="CUST-00483"/>
        <s v="CUST-02252"/>
        <s v="CUST-04163"/>
        <s v="CUST-09806"/>
        <s v="CUST-05093"/>
        <s v="CUST-03104"/>
        <s v="CUST-02930"/>
        <s v="CUST-06777"/>
        <s v="CUST-04970"/>
        <s v="CUST-00065"/>
        <s v="CUST-09732"/>
        <s v="CUST-07574"/>
        <s v="CUST-08969"/>
        <s v="CUST-04588"/>
        <s v="CUST-06403"/>
        <s v="CUST-06210"/>
        <s v="CUST-04617"/>
        <s v="CUST-03333"/>
        <s v="CUST-07588"/>
        <s v="CUST-02816"/>
        <s v="CUST-03965"/>
        <s v="CUST-07607"/>
        <s v="CUST-05382"/>
        <s v="CUST-05940"/>
        <s v="CUST-08917"/>
        <s v="CUST-03242"/>
        <s v="CUST-02794"/>
        <s v="CUST-05734"/>
        <s v="CUST-02525"/>
        <s v="CUST-01736"/>
        <s v="CUST-07961"/>
        <s v="CUST-03125"/>
        <s v="CUST-04941"/>
        <s v="CUST-07976"/>
        <s v="CUST-00274"/>
        <s v="CUST-09771"/>
        <s v="CUST-07022"/>
        <s v="CUST-09566"/>
        <s v="CUST-06556"/>
        <s v="CUST-05579"/>
        <s v="CUST-05497"/>
        <s v="CUST-01453"/>
        <s v="CUST-02693"/>
        <s v="CUST-02768"/>
        <s v="CUST-08411"/>
        <s v="CUST-00240"/>
        <s v="CUST-01132"/>
        <s v="CUST-07894"/>
        <s v="CUST-03265"/>
        <s v="CUST-05350"/>
        <s v="CUST-05765"/>
        <s v="CUST-01384"/>
        <s v="CUST-03075"/>
        <s v="CUST-04861"/>
        <s v="CUST-01358"/>
        <s v="CUST-04872"/>
        <s v="CUST-02631"/>
        <s v="CUST-00625"/>
        <s v="CUST-00840"/>
        <s v="CUST-04724"/>
        <s v="CUST-07664"/>
        <s v="CUST-00324"/>
        <s v="CUST-01868"/>
        <s v="CUST-05257"/>
        <s v="CUST-02827"/>
        <s v="CUST-05173"/>
        <s v="CUST-07084"/>
        <s v="CUST-03928"/>
        <s v="CUST-08630"/>
        <s v="CUST-00120"/>
        <s v="CUST-09684"/>
        <s v="CUST-09531"/>
        <s v="CUST-02378"/>
        <s v="CUST-05911"/>
        <s v="CUST-07510"/>
        <s v="CUST-09219"/>
        <s v="CUST-03302"/>
        <s v="CUST-07525"/>
        <s v="CUST-04173"/>
        <s v="CUST-09093"/>
        <s v="CUST-07880"/>
        <s v="CUST-09397"/>
        <s v="CUST-05038"/>
        <s v="CUST-06722"/>
        <s v="CUST-04051"/>
        <s v="CUST-06964"/>
        <s v="CUST-00553"/>
        <s v="CUST-00407"/>
        <s v="CUST-06214"/>
        <s v="CUST-03135"/>
        <s v="CUST-03299"/>
        <s v="CUST-07480"/>
        <s v="CUST-02350"/>
        <s v="CUST-05843"/>
        <s v="CUST-07666"/>
        <s v="CUST-00237"/>
        <s v="CUST-05782"/>
        <s v="CUST-06083"/>
        <s v="CUST-06080"/>
        <s v="CUST-07898"/>
        <s v="CUST-03164"/>
        <s v="CUST-00500"/>
        <s v="CUST-04919"/>
        <s v="CUST-03626"/>
        <s v="CUST-03128"/>
        <s v="CUST-08987"/>
        <s v="CUST-03359"/>
        <s v="CUST-09183"/>
        <s v="CUST-07079"/>
        <s v="CUST-08583"/>
        <s v="CUST-04840"/>
        <s v="CUST-01218"/>
        <s v="CUST-00236"/>
        <s v="CUST-00332"/>
        <s v="CUST-04577"/>
        <s v="CUST-03189"/>
        <s v="CUST-07777"/>
        <s v="CUST-00045"/>
        <s v="CUST-07926"/>
        <s v="CUST-04217"/>
        <s v="CUST-03073"/>
        <s v="CUST-07912"/>
        <s v="CUST-05023"/>
        <s v="CUST-06660"/>
        <s v="CUST-01595"/>
        <s v="CUST-08416"/>
        <s v="CUST-04710"/>
        <s v="CUST-02892"/>
        <s v="CUST-01246"/>
        <s v="CUST-07770"/>
        <s v="CUST-01541"/>
        <s v="CUST-04626"/>
        <s v="CUST-00819"/>
        <s v="CUST-00156"/>
        <s v="CUST-07511"/>
        <s v="CUST-06745"/>
        <s v="CUST-08636"/>
        <s v="CUST-00249"/>
        <s v="CUST-04015"/>
        <s v="CUST-07610"/>
        <s v="CUST-05227"/>
        <s v="CUST-08175"/>
        <s v="CUST-08986"/>
        <s v="CUST-08120"/>
        <s v="CUST-03190"/>
        <s v="CUST-02650"/>
        <s v="CUST-00629"/>
        <s v="CUST-01231"/>
        <s v="CUST-02340"/>
        <s v="CUST-07708"/>
        <s v="CUST-06831"/>
        <s v="CUST-07369"/>
        <s v="CUST-01452"/>
        <s v="CUST-01829"/>
        <s v="CUST-09019"/>
        <s v="CUST-01640"/>
        <s v="CUST-03865"/>
        <s v="CUST-07938"/>
        <s v="CUST-03421"/>
        <s v="CUST-03768"/>
        <s v="CUST-05907"/>
        <s v="CUST-08347"/>
        <s v="CUST-05597"/>
        <s v="CUST-03150"/>
        <s v="CUST-09504"/>
        <s v="CUST-08515"/>
        <s v="CUST-05807"/>
        <s v="CUST-04111"/>
        <s v="CUST-01799"/>
        <s v="CUST-08275"/>
        <s v="CUST-01989"/>
        <s v="CUST-01575"/>
        <s v="CUST-02724"/>
        <s v="CUST-02059"/>
        <s v="CUST-09367"/>
        <s v="CUST-04510"/>
        <s v="CUST-04262"/>
        <s v="CUST-09593"/>
        <s v="CUST-06252"/>
        <s v="CUST-00615"/>
        <s v="CUST-03094"/>
        <s v="CUST-03451"/>
        <s v="CUST-01015"/>
        <s v="CUST-01717"/>
        <s v="CUST-03906"/>
        <s v="CUST-07501"/>
        <s v="CUST-03419"/>
        <s v="CUST-04652"/>
        <s v="CUST-03101"/>
        <s v="CUST-06465"/>
        <s v="CUST-09840"/>
        <s v="CUST-01212"/>
        <s v="CUST-09820"/>
        <s v="CUST-08827"/>
        <s v="CUST-09248"/>
        <s v="CUST-08989"/>
        <s v="CUST-07087"/>
        <s v="CUST-05188"/>
        <s v="CUST-04271"/>
        <s v="CUST-02815"/>
        <s v="CUST-01081"/>
        <s v="CUST-01608"/>
        <s v="CUST-08337"/>
        <s v="CUST-04242"/>
        <s v="CUST-00091"/>
        <s v="CUST-07847"/>
        <s v="CUST-07931"/>
        <s v="CUST-00683"/>
        <s v="CUST-08042"/>
        <s v="CUST-08286"/>
        <s v="CUST-09027"/>
        <s v="CUST-06053"/>
        <s v="CUST-06006"/>
        <s v="CUST-05132"/>
        <s v="CUST-01401"/>
        <s v="CUST-07256"/>
        <s v="CUST-02263"/>
        <s v="CUST-03246"/>
        <s v="CUST-09191"/>
        <s v="CUST-00854"/>
        <s v="CUST-09335"/>
        <s v="CUST-07844"/>
        <s v="CUST-02275"/>
        <s v="CUST-07041"/>
        <s v="CUST-07563"/>
        <s v="CUST-04498"/>
        <s v="CUST-07573"/>
        <s v="CUST-01104"/>
        <s v="CUST-00085"/>
        <s v="CUST-05953"/>
        <s v="CUST-04211"/>
        <s v="CUST-06815"/>
        <s v="CUST-05682"/>
        <s v="CUST-03441"/>
        <s v="CUST-01568"/>
        <s v="CUST-07034"/>
        <s v="CUST-05598"/>
        <s v="CUST-01661"/>
        <s v="CUST-03765"/>
        <s v="CUST-03585"/>
        <s v="CUST-06952"/>
        <s v="CUST-02875"/>
        <s v="CUST-02885"/>
        <s v="CUST-03008"/>
        <s v="CUST-01827"/>
        <s v="CUST-05930"/>
        <s v="CUST-02641"/>
        <s v="CUST-05702"/>
        <s v="CUST-08536"/>
        <s v="CUST-06438"/>
        <s v="CUST-06323"/>
        <s v="CUST-02708"/>
        <s v="CUST-06159"/>
        <s v="CUST-07855"/>
        <s v="CUST-09303"/>
        <s v="CUST-02214"/>
        <s v="CUST-01360"/>
        <s v="CUST-02108"/>
        <s v="CUST-04806"/>
        <s v="CUST-05975"/>
        <s v="CUST-06821"/>
        <s v="CUST-09571"/>
        <s v="CUST-02829"/>
        <s v="CUST-00425"/>
        <s v="CUST-00293"/>
        <s v="CUST-01066"/>
        <s v="CUST-07018"/>
        <s v="CUST-05735"/>
        <s v="CUST-05109"/>
        <s v="CUST-07197"/>
        <s v="CUST-00938"/>
        <s v="CUST-03780"/>
        <s v="CUST-06894"/>
        <s v="CUST-08447"/>
        <s v="CUST-09675"/>
        <s v="CUST-09137"/>
        <s v="CUST-09920"/>
        <s v="CUST-06281"/>
        <s v="CUST-03267"/>
        <s v="CUST-07347"/>
        <s v="CUST-07724"/>
        <s v="CUST-04820"/>
        <s v="CUST-00970"/>
        <s v="CUST-00497"/>
        <s v="CUST-05836"/>
        <s v="CUST-08530"/>
        <s v="CUST-04705"/>
        <s v="CUST-01149"/>
        <s v="CUST-05810"/>
        <s v="CUST-05006"/>
        <s v="CUST-03969"/>
        <s v="CUST-02152"/>
        <s v="CUST-07762"/>
        <s v="CUST-02492"/>
        <s v="CUST-04816"/>
        <s v="CUST-02825"/>
        <s v="CUST-05666"/>
        <s v="CUST-07039"/>
        <s v="CUST-02276"/>
        <s v="CUST-08627"/>
        <s v="CUST-08168"/>
        <s v="CUST-05396"/>
        <s v="CUST-06271"/>
        <s v="CUST-03756"/>
        <s v="CUST-07205"/>
        <s v="CUST-03212"/>
        <s v="CUST-04309"/>
        <s v="CUST-04993"/>
        <s v="CUST-03541"/>
        <s v="CUST-01942"/>
        <s v="CUST-03600"/>
        <s v="CUST-05386"/>
        <s v="CUST-09458"/>
        <s v="CUST-04439"/>
        <s v="CUST-02598"/>
        <s v="CUST-01411"/>
        <s v="CUST-01215"/>
        <s v="CUST-09159"/>
        <s v="CUST-09423"/>
        <s v="CUST-06440"/>
        <s v="CUST-04792"/>
        <s v="CUST-07597"/>
        <s v="CUST-06218"/>
        <s v="CUST-00606"/>
        <s v="CUST-08297"/>
        <s v="CUST-00646"/>
        <s v="CUST-05501"/>
        <s v="CUST-03089"/>
        <s v="CUST-09212"/>
        <s v="CUST-08284"/>
        <s v="CUST-05209"/>
        <s v="CUST-02871"/>
        <s v="CUST-09101"/>
        <s v="CUST-05571"/>
        <s v="CUST-05838"/>
        <s v="CUST-08431"/>
        <s v="CUST-03141"/>
        <s v="CUST-09135"/>
        <s v="CUST-09463"/>
        <s v="CUST-00939"/>
        <s v="CUST-05521"/>
        <s v="CUST-03230"/>
        <s v="CUST-01863"/>
        <s v="CUST-01670"/>
        <s v="CUST-08198"/>
        <s v="CUST-04344"/>
        <s v="CUST-03944"/>
        <s v="CUST-03014"/>
        <s v="CUST-00019"/>
        <s v="CUST-07575"/>
        <s v="CUST-06578"/>
        <s v="CUST-09004"/>
        <s v="CUST-09493"/>
        <s v="CUST-05432"/>
        <s v="CUST-08453"/>
        <s v="CUST-01571"/>
        <s v="CUST-01744"/>
        <s v="CUST-07010"/>
        <s v="CUST-00521"/>
        <s v="CUST-03938"/>
        <s v="CUST-01659"/>
        <s v="CUST-03473"/>
        <s v="CUST-02476"/>
        <s v="CUST-03949"/>
        <s v="CUST-03935"/>
        <s v="CUST-07154"/>
        <s v="CUST-00764"/>
        <s v="CUST-04704"/>
        <s v="CUST-07237"/>
        <s v="CUST-08028"/>
        <s v="CUST-04428"/>
        <s v="CUST-07659"/>
        <s v="CUST-07730"/>
        <s v="CUST-01092"/>
        <s v="CUST-03609"/>
        <s v="CUST-01102"/>
        <s v="CUST-07380"/>
        <s v="CUST-00959"/>
        <s v="CUST-00560"/>
        <s v="CUST-06991"/>
        <s v="CUST-06835"/>
        <s v="CUST-01520"/>
        <s v="CUST-08840"/>
        <s v="CUST-06129"/>
        <s v="CUST-02485"/>
        <s v="CUST-06635"/>
        <s v="CUST-00367"/>
        <s v="CUST-06194"/>
        <s v="CUST-07532"/>
        <s v="CUST-01949"/>
        <s v="CUST-09765"/>
        <s v="CUST-00809"/>
        <s v="CUST-08204"/>
        <s v="CUST-05014"/>
        <s v="CUST-07686"/>
        <s v="CUST-06784"/>
        <s v="CUST-08369"/>
        <s v="CUST-02570"/>
        <s v="CUST-03521"/>
        <s v="CUST-03283"/>
        <s v="CUST-01665"/>
        <s v="CUST-03371"/>
        <s v="CUST-06967"/>
        <s v="CUST-08116"/>
        <s v="CUST-06573"/>
        <s v="CUST-07928"/>
        <s v="CUST-04253"/>
        <s v="CUST-06684"/>
        <s v="CUST-03579"/>
        <s v="CUST-05947"/>
        <s v="CUST-06606"/>
        <s v="CUST-02625"/>
        <s v="CUST-06400"/>
        <s v="CUST-06102"/>
        <s v="CUST-09378"/>
        <s v="CUST-01007"/>
        <s v="CUST-02050"/>
        <s v="CUST-04012"/>
        <s v="CUST-00270"/>
        <s v="CUST-01994"/>
        <s v="CUST-00266"/>
        <s v="CUST-09107"/>
        <s v="CUST-08049"/>
        <s v="CUST-00291"/>
        <s v="CUST-02913"/>
        <s v="CUST-06543"/>
        <s v="CUST-09845"/>
        <s v="CUST-04142"/>
        <s v="CUST-04258"/>
        <s v="CUST-06872"/>
        <s v="CUST-00289"/>
        <s v="CUST-07758"/>
        <s v="CUST-03108"/>
        <s v="CUST-08070"/>
        <s v="CUST-06045"/>
        <s v="CUST-00576"/>
        <s v="CUST-00851"/>
        <s v="CUST-07484"/>
        <s v="CUST-05351"/>
        <s v="CUST-06230"/>
        <s v="CUST-03950"/>
        <s v="CUST-09293"/>
        <s v="CUST-07802"/>
        <s v="CUST-09400"/>
        <s v="CUST-01844"/>
        <s v="CUST-01849"/>
        <s v="CUST-03948"/>
        <s v="CUST-01695"/>
        <s v="CUST-04182"/>
        <s v="CUST-06370"/>
        <s v="CUST-00234"/>
        <s v="CUST-02648"/>
        <s v="CUST-01712"/>
        <s v="CUST-08375"/>
        <s v="CUST-05097"/>
        <s v="CUST-05738"/>
        <s v="CUST-05453"/>
        <s v="CUST-01463"/>
        <s v="CUST-00050"/>
        <s v="CUST-06674"/>
        <s v="CUST-05355"/>
        <s v="CUST-06005"/>
        <s v="CUST-07791"/>
        <s v="CUST-08299"/>
        <s v="CUST-00444"/>
        <s v="CUST-07657"/>
        <s v="CUST-04743"/>
        <s v="CUST-07181"/>
        <s v="CUST-00727"/>
        <s v="CUST-02239"/>
        <s v="CUST-07933"/>
        <s v="CUST-02331"/>
        <s v="CUST-04126"/>
        <s v="CUST-00170"/>
        <s v="CUST-01002"/>
        <s v="CUST-03253"/>
        <s v="CUST-02149"/>
        <s v="CUST-00198"/>
        <s v="CUST-06123"/>
        <s v="CUST-03794"/>
        <s v="CUST-00648"/>
        <s v="CUST-04141"/>
        <s v="CUST-02759"/>
        <s v="CUST-08566"/>
        <s v="CUST-08759"/>
        <s v="CUST-03486"/>
        <s v="CUST-01156"/>
        <s v="CUST-04136"/>
        <s v="CUST-00974"/>
        <s v="CUST-03288"/>
        <s v="CUST-07152"/>
        <s v="CUST-03639"/>
        <s v="CUST-05883"/>
        <s v="CUST-05595"/>
        <s v="CUST-06601"/>
        <s v="CUST-02309"/>
        <s v="CUST-06032"/>
        <s v="CUST-02045"/>
        <s v="CUST-04373"/>
        <s v="CUST-04733"/>
        <s v="CUST-04719"/>
        <s v="CUST-05956"/>
        <s v="CUST-00845"/>
        <s v="CUST-04490"/>
        <s v="CUST-07914"/>
        <s v="CUST-00350"/>
        <s v="CUST-06669"/>
        <s v="CUST-00785"/>
        <s v="CUST-08240"/>
        <s v="CUST-05752"/>
        <s v="CUST-04019"/>
        <s v="CUST-01440"/>
        <s v="CUST-06098"/>
        <s v="CUST-05086"/>
        <s v="CUST-06886"/>
        <s v="CUST-07866"/>
        <s v="CUST-05407"/>
        <s v="CUST-08226"/>
        <s v="CUST-00788"/>
        <s v="CUST-07685"/>
        <s v="CUST-05140"/>
        <s v="CUST-04578"/>
        <s v="CUST-05340"/>
        <s v="CUST-08060"/>
        <s v="CUST-02628"/>
        <s v="CUST-06626"/>
        <s v="CUST-00932"/>
        <s v="CUST-02405"/>
        <s v="CUST-09878"/>
        <s v="CUST-01249"/>
        <s v="CUST-04856"/>
        <s v="CUST-00093"/>
        <s v="CUST-05512"/>
        <s v="CUST-05438"/>
        <s v="CUST-02852"/>
        <s v="CUST-06424"/>
        <s v="CUST-00765"/>
        <s v="CUST-06749"/>
        <s v="CUST-05470"/>
        <s v="CUST-06048"/>
        <s v="CUST-09921"/>
        <s v="CUST-00258"/>
        <s v="CUST-07241"/>
        <s v="CUST-09412"/>
        <s v="CUST-07652"/>
        <s v="CUST-09354"/>
        <s v="CUST-08965"/>
        <s v="CUST-05583"/>
        <s v="CUST-08505"/>
        <s v="CUST-04860"/>
        <s v="CUST-02998"/>
        <s v="CUST-01177"/>
        <s v="CUST-03897"/>
        <s v="CUST-09542"/>
        <s v="CUST-03517"/>
        <s v="CUST-07956"/>
        <s v="CUST-07681"/>
        <s v="CUST-07085"/>
        <s v="CUST-08584"/>
        <s v="CUST-06016"/>
        <s v="CUST-01457"/>
        <s v="CUST-01093"/>
        <s v="CUST-06119"/>
        <s v="CUST-03240"/>
        <s v="CUST-04442"/>
        <s v="CUST-02584"/>
        <s v="CUST-07567"/>
        <s v="CUST-01373"/>
        <s v="CUST-00920"/>
        <s v="CUST-04308"/>
        <s v="CUST-05700"/>
        <s v="CUST-00538"/>
        <s v="CUST-09413"/>
      </sharedItems>
    </cacheField>
    <cacheField name="SignupDate" numFmtId="14">
      <sharedItems containsSemiMixedTypes="0" containsNonDate="0" containsDate="1" containsString="0" minDate="2022-01-06T00:00:00" maxDate="2026-08-15T00:00:00"/>
    </cacheField>
    <cacheField name="City" numFmtId="49">
      <sharedItems/>
    </cacheField>
    <cacheField name="State" numFmtId="0">
      <sharedItems/>
    </cacheField>
    <cacheField name="Region" numFmtId="0">
      <sharedItems count="5">
        <s v="South"/>
        <s v="North"/>
        <s v="West"/>
        <s v="Central"/>
        <s v="East"/>
      </sharedItems>
    </cacheField>
    <cacheField name="Age" numFmtId="0">
      <sharedItems containsSemiMixedTypes="0" containsString="0" containsNumber="1" containsInteger="1" minValue="18" maxValue="75"/>
    </cacheField>
    <cacheField name="Gender" numFmtId="0">
      <sharedItems/>
    </cacheField>
    <cacheField name="PlanName" numFmtId="0">
      <sharedItems count="4">
        <s v="Standard"/>
        <s v="Basic"/>
        <s v="Ultra"/>
        <s v="Premium"/>
      </sharedItems>
    </cacheField>
    <cacheField name="SpeedMbps" numFmtId="0">
      <sharedItems containsSemiMixedTypes="0" containsString="0" containsNumber="1" containsInteger="1" minValue="30" maxValue="1000"/>
    </cacheField>
    <cacheField name="ContractType" numFmtId="0">
      <sharedItems count="3">
        <s v="One Year"/>
        <s v="Two Year"/>
        <s v="Month-to-Month"/>
      </sharedItems>
    </cacheField>
    <cacheField name="PaymentMethod" numFmtId="0">
      <sharedItems/>
    </cacheField>
    <cacheField name="OTTAddon" numFmtId="0">
      <sharedItems/>
    </cacheField>
    <cacheField name="MonthlyCharge" numFmtId="0">
      <sharedItems containsSemiMixedTypes="0" containsString="0" containsNumber="1" containsInteger="1" minValue="499" maxValue="1948"/>
    </cacheField>
    <cacheField name="TenureMonths" numFmtId="0">
      <sharedItems containsSemiMixedTypes="0" containsString="0" containsNumber="1" containsInteger="1" minValue="1" maxValue="56"/>
    </cacheField>
    <cacheField name="AvgMonthlyDataGB" numFmtId="0">
      <sharedItems containsSemiMixedTypes="0" containsString="0" containsNumber="1" minValue="77.400000000000006" maxValue="3860"/>
    </cacheField>
    <cacheField name="SupportTickets6M" numFmtId="0">
      <sharedItems containsSemiMixedTypes="0" containsString="0" containsNumber="1" containsInteger="1" minValue="0" maxValue="9" count="10">
        <n v="1"/>
        <n v="2"/>
        <n v="0"/>
        <n v="3"/>
        <n v="4"/>
        <n v="9"/>
        <n v="5"/>
        <n v="6"/>
        <n v="8"/>
        <n v="7"/>
      </sharedItems>
    </cacheField>
    <cacheField name="LateInvoices12M" numFmtId="0">
      <sharedItems containsSemiMixedTypes="0" containsString="0" containsNumber="1" containsInteger="1" minValue="0" maxValue="5"/>
    </cacheField>
    <cacheField name="SatisfactionScore" numFmtId="0">
      <sharedItems containsString="0" containsBlank="1" containsNumber="1" containsInteger="1" minValue="1" maxValue="5"/>
    </cacheField>
    <cacheField name="CustomerFeedback" numFmtId="0">
      <sharedItems containsBlank="1" containsMixedTypes="1" containsNumber="1" containsInteger="1" minValue="36" maxValue="36"/>
    </cacheField>
    <cacheField name="Churned" numFmtId="0">
      <sharedItems/>
    </cacheField>
    <cacheField name="ChurnDate" numFmtId="0">
      <sharedItems containsNonDate="0" containsDate="1" containsString="0" containsBlank="1" minDate="2022-06-04T00:00:00" maxDate="2026-08-31T00:00:00"/>
    </cacheField>
    <cacheField name="ChurnReason" numFmtId="0">
      <sharedItems containsBlank="1"/>
    </cacheField>
    <cacheField name="TotalRevenue" numFmtId="0">
      <sharedItems containsSemiMixedTypes="0" containsString="0" containsNumber="1" containsInteger="1" minValue="499" maxValue="107140"/>
    </cacheField>
    <cacheField name="AgeInput" numFmtId="0">
      <sharedItems/>
    </cacheField>
    <cacheField name="TenureBucket" numFmtId="0">
      <sharedItems/>
    </cacheField>
    <cacheField name="AgeGroup" numFmtId="0">
      <sharedItems/>
    </cacheField>
    <cacheField name="Chrun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421640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50">
  <r>
    <x v="0"/>
    <d v="2023-08-24T00:00:00"/>
    <s v="Hyderabad"/>
    <s v="Telangana"/>
    <x v="0"/>
    <n v="42"/>
    <s v="Male"/>
    <x v="0"/>
    <n v="100"/>
    <x v="0"/>
    <s v="Net Banking"/>
    <s v="No"/>
    <n v="799"/>
    <n v="36"/>
    <n v="323.2"/>
    <x v="0"/>
    <n v="0"/>
    <n v="3"/>
    <m/>
    <s v="No"/>
    <m/>
    <m/>
    <n v="28764"/>
    <s v="No"/>
    <s v="25-48 months"/>
    <s v="35-49"/>
    <x v="0"/>
  </r>
  <r>
    <x v="1"/>
    <d v="2024-07-15T00:00:00"/>
    <s v="Lucknow"/>
    <s v="Uttar Pradesh"/>
    <x v="1"/>
    <n v="38"/>
    <s v="Male"/>
    <x v="1"/>
    <n v="30"/>
    <x v="0"/>
    <s v="Net Banking"/>
    <s v="No"/>
    <n v="499"/>
    <n v="26"/>
    <n v="334"/>
    <x v="1"/>
    <n v="1"/>
    <n v="4"/>
    <s v="Great speed for the price, happy with the plan."/>
    <s v="No"/>
    <m/>
    <m/>
    <n v="12974"/>
    <s v="No"/>
    <s v="25-48 months"/>
    <s v="35-49"/>
    <x v="0"/>
  </r>
  <r>
    <x v="2"/>
    <d v="2022-03-06T00:00:00"/>
    <s v="Pune"/>
    <s v="Maharashtra"/>
    <x v="2"/>
    <n v="52"/>
    <s v="Male"/>
    <x v="2"/>
    <n v="1000"/>
    <x v="1"/>
    <s v="Cash at Office"/>
    <s v="Yes"/>
    <n v="1948"/>
    <n v="54"/>
    <n v="961.7"/>
    <x v="0"/>
    <n v="1"/>
    <n v="4"/>
    <m/>
    <s v="No"/>
    <m/>
    <m/>
    <n v="105192"/>
    <s v="No"/>
    <s v="48+ months"/>
    <s v="50+"/>
    <x v="0"/>
  </r>
  <r>
    <x v="3"/>
    <d v="2023-12-09T00:00:00"/>
    <s v="Chennai"/>
    <s v="Tamil Nadu"/>
    <x v="0"/>
    <n v="44"/>
    <s v="Male"/>
    <x v="2"/>
    <n v="1000"/>
    <x v="0"/>
    <s v="Net Banking"/>
    <s v="No"/>
    <n v="1799"/>
    <n v="8"/>
    <n v="1066.0999999999999"/>
    <x v="1"/>
    <n v="2"/>
    <n v="3"/>
    <m/>
    <s v="Yes"/>
    <d v="2024-08-21T00:00:00"/>
    <s v="Billing issues"/>
    <n v="14392"/>
    <s v="No"/>
    <s v="7-12 months"/>
    <s v="35-49"/>
    <x v="1"/>
  </r>
  <r>
    <x v="4"/>
    <d v="2023-10-13T00:00:00"/>
    <s v="Indore"/>
    <s v="Madhya Pradesh"/>
    <x v="3"/>
    <n v="30"/>
    <s v="Female"/>
    <x v="0"/>
    <n v="100"/>
    <x v="2"/>
    <s v="UPI AutoPay"/>
    <s v="Yes"/>
    <n v="948"/>
    <n v="35"/>
    <n v="571.70000000000005"/>
    <x v="0"/>
    <n v="0"/>
    <n v="4"/>
    <s v="Bills are clear and payment is easy with UPI. Recommended!"/>
    <s v="No"/>
    <m/>
    <m/>
    <n v="33180"/>
    <s v="No"/>
    <s v="25-48 months"/>
    <s v="25-34"/>
    <x v="0"/>
  </r>
  <r>
    <x v="5"/>
    <d v="2022-06-19T00:00:00"/>
    <s v="Delhi"/>
    <s v="Delhi"/>
    <x v="1"/>
    <n v="38"/>
    <s v="Male"/>
    <x v="0"/>
    <n v="100"/>
    <x v="2"/>
    <s v="UPI Manual"/>
    <s v="Yes"/>
    <n v="948"/>
    <n v="50"/>
    <n v="286.39999999999998"/>
    <x v="0"/>
    <n v="1"/>
    <n v="3"/>
    <m/>
    <s v="No"/>
    <m/>
    <m/>
    <n v="47400"/>
    <s v="No"/>
    <s v="48+ months"/>
    <s v="35-49"/>
    <x v="0"/>
  </r>
  <r>
    <x v="6"/>
    <d v="2022-10-08T00:00:00"/>
    <s v="Patna"/>
    <s v="Bihar"/>
    <x v="4"/>
    <n v="54"/>
    <s v="Female"/>
    <x v="0"/>
    <n v="100"/>
    <x v="0"/>
    <s v="Cash at Office"/>
    <s v="Yes"/>
    <n v="948"/>
    <n v="47"/>
    <n v="588.29999999999995"/>
    <x v="2"/>
    <n v="0"/>
    <n v="4"/>
    <m/>
    <s v="No"/>
    <m/>
    <m/>
    <n v="44556"/>
    <s v="No"/>
    <s v="25-48 months"/>
    <s v="50+"/>
    <x v="0"/>
  </r>
  <r>
    <x v="7"/>
    <d v="2023-11-18T00:00:00"/>
    <s v="Mumbai"/>
    <s v="Maharashtra"/>
    <x v="2"/>
    <n v="42"/>
    <s v="Male"/>
    <x v="3"/>
    <n v="300"/>
    <x v="2"/>
    <s v="Net Banking"/>
    <s v="No"/>
    <n v="1199"/>
    <n v="10"/>
    <n v="1499.6"/>
    <x v="0"/>
    <n v="0"/>
    <n v="2"/>
    <s v="Bill amount is too high compared to other providers. Very disappointed."/>
    <s v="Yes"/>
    <d v="2024-09-21T00:00:00"/>
    <s v="Network / speed issues"/>
    <n v="11990"/>
    <s v="No"/>
    <s v="7-12 months"/>
    <s v="35-49"/>
    <x v="1"/>
  </r>
  <r>
    <x v="8"/>
    <d v="2024-04-08T00:00:00"/>
    <s v="Kolkata"/>
    <s v="West Bengal"/>
    <x v="4"/>
    <n v="28"/>
    <s v="Female"/>
    <x v="1"/>
    <n v="30"/>
    <x v="2"/>
    <s v="Cash at Office"/>
    <s v="No"/>
    <n v="499"/>
    <n v="29"/>
    <n v="166.3"/>
    <x v="0"/>
    <n v="3"/>
    <n v="4"/>
    <m/>
    <s v="No"/>
    <m/>
    <m/>
    <n v="14471"/>
    <s v="No"/>
    <s v="25-48 months"/>
    <s v="25-34"/>
    <x v="0"/>
  </r>
  <r>
    <x v="9"/>
    <d v="2024-02-19T00:00:00"/>
    <s v="Chandigarh"/>
    <s v="Chandigarh"/>
    <x v="1"/>
    <n v="28"/>
    <s v="Male"/>
    <x v="1"/>
    <n v="30"/>
    <x v="0"/>
    <s v="UPI Manual"/>
    <s v="Yes"/>
    <n v="648"/>
    <n v="30"/>
    <n v="359.3"/>
    <x v="0"/>
    <n v="1"/>
    <m/>
    <s v="Very stable connection, works great for video calls. Recommended!"/>
    <s v="No"/>
    <m/>
    <m/>
    <n v="19440"/>
    <s v="No"/>
    <s v="25-48 months"/>
    <s v="25-34"/>
    <x v="0"/>
  </r>
  <r>
    <x v="10"/>
    <d v="2024-11-15T00:00:00"/>
    <s v="Kolkata"/>
    <s v="West Bengal"/>
    <x v="4"/>
    <n v="44"/>
    <s v="Male"/>
    <x v="1"/>
    <n v="30"/>
    <x v="2"/>
    <s v="UPI Manual"/>
    <s v="No"/>
    <n v="499"/>
    <n v="20"/>
    <n v="238.3"/>
    <x v="3"/>
    <n v="1"/>
    <n v="2"/>
    <s v="OTT bundle is not worth the extra money. Please fix this soon."/>
    <s v="Yes"/>
    <d v="2026-07-13T00:00:00"/>
    <s v="Poor customer service"/>
    <n v="9980"/>
    <s v="No"/>
    <s v="13-24 months"/>
    <s v="35-49"/>
    <x v="1"/>
  </r>
  <r>
    <x v="11"/>
    <d v="2026-05-07T00:00:00"/>
    <s v="Hyderabad"/>
    <s v="Telangana"/>
    <x v="0"/>
    <n v="32"/>
    <s v="Male"/>
    <x v="1"/>
    <n v="30"/>
    <x v="1"/>
    <s v="UPI AutoPay"/>
    <s v="No"/>
    <n v="499"/>
    <n v="4"/>
    <n v="245.8"/>
    <x v="2"/>
    <n v="0"/>
    <n v="5"/>
    <s v="Installation was smooth, but the bill is confusing. Hope it improves."/>
    <s v="No"/>
    <m/>
    <m/>
    <n v="1996"/>
    <s v="No"/>
    <s v="0-6 months"/>
    <s v="25-34"/>
    <x v="0"/>
  </r>
  <r>
    <x v="12"/>
    <d v="2023-07-23T00:00:00"/>
    <s v="Delhi"/>
    <s v="Delhi"/>
    <x v="1"/>
    <n v="33"/>
    <s v="Female"/>
    <x v="1"/>
    <n v="30"/>
    <x v="2"/>
    <s v="Card AutoPay"/>
    <s v="Yes"/>
    <n v="648"/>
    <n v="37"/>
    <n v="295.60000000000002"/>
    <x v="3"/>
    <n v="1"/>
    <n v="2"/>
    <s v="Internet keeps disconnecting every evening. Please fix this soon."/>
    <s v="No"/>
    <m/>
    <m/>
    <n v="23976"/>
    <s v="No"/>
    <s v="25-48 months"/>
    <s v="25-34"/>
    <x v="0"/>
  </r>
  <r>
    <x v="13"/>
    <d v="2023-07-04T00:00:00"/>
    <s v="Pune"/>
    <s v="Maharashtra"/>
    <x v="2"/>
    <n v="28"/>
    <s v="Male"/>
    <x v="0"/>
    <n v="100"/>
    <x v="2"/>
    <s v="Net Banking"/>
    <s v="No"/>
    <n v="799"/>
    <n v="38"/>
    <n v="455.8"/>
    <x v="0"/>
    <n v="0"/>
    <n v="4"/>
    <m/>
    <s v="No"/>
    <m/>
    <m/>
    <n v="30362"/>
    <s v="No"/>
    <s v="25-48 months"/>
    <s v="25-34"/>
    <x v="0"/>
  </r>
  <r>
    <x v="14"/>
    <d v="2024-03-28T00:00:00"/>
    <s v="Chandigarh"/>
    <s v="Chandigarh"/>
    <x v="1"/>
    <n v="47"/>
    <s v="Male"/>
    <x v="1"/>
    <n v="30"/>
    <x v="1"/>
    <s v="Card AutoPay"/>
    <s v="Yes"/>
    <n v="648"/>
    <n v="29"/>
    <n v="336.1"/>
    <x v="2"/>
    <n v="0"/>
    <n v="3"/>
    <s v="Speed is fine most days but drops sometimes. Hope it improves."/>
    <s v="No"/>
    <m/>
    <m/>
    <n v="18792"/>
    <s v="No"/>
    <s v="25-48 months"/>
    <s v="35-49"/>
    <x v="0"/>
  </r>
  <r>
    <x v="15"/>
    <d v="2022-08-06T00:00:00"/>
    <s v="Mumbai"/>
    <s v="Maharashtra"/>
    <x v="2"/>
    <n v="48"/>
    <s v="Female"/>
    <x v="1"/>
    <n v="30"/>
    <x v="2"/>
    <s v="Card AutoPay"/>
    <s v="No"/>
    <n v="499"/>
    <n v="49"/>
    <n v="185.8"/>
    <x v="4"/>
    <n v="0"/>
    <n v="3"/>
    <m/>
    <s v="No"/>
    <m/>
    <m/>
    <n v="24451"/>
    <s v="No"/>
    <s v="48+ months"/>
    <s v="35-49"/>
    <x v="0"/>
  </r>
  <r>
    <x v="16"/>
    <d v="2024-05-19T00:00:00"/>
    <s v="Ahmedabad"/>
    <s v="Gujarat"/>
    <x v="2"/>
    <n v="41"/>
    <s v="Male"/>
    <x v="1"/>
    <n v="30"/>
    <x v="2"/>
    <s v="Net Banking"/>
    <s v="Yes"/>
    <n v="648"/>
    <n v="17"/>
    <n v="204.9"/>
    <x v="1"/>
    <n v="0"/>
    <n v="4"/>
    <s v="Support team resolved my issue quickly."/>
    <s v="Yes"/>
    <d v="2025-10-22T00:00:00"/>
    <s v="Price too high"/>
    <n v="11016"/>
    <s v="No"/>
    <s v="13-24 months"/>
    <s v="35-49"/>
    <x v="1"/>
  </r>
  <r>
    <x v="17"/>
    <d v="2025-05-11T00:00:00"/>
    <s v="Pune"/>
    <s v="Maharashtra"/>
    <x v="2"/>
    <n v="44"/>
    <s v="Female"/>
    <x v="2"/>
    <n v="1000"/>
    <x v="2"/>
    <s v="UPI AutoPay"/>
    <s v="No"/>
    <n v="1799"/>
    <n v="16"/>
    <n v="914"/>
    <x v="0"/>
    <n v="0"/>
    <n v="3"/>
    <s v="Speed is fine most days but drops sometimes. Hope it improves."/>
    <s v="No"/>
    <m/>
    <m/>
    <n v="28784"/>
    <s v="No"/>
    <s v="13-24 months"/>
    <s v="35-49"/>
    <x v="0"/>
  </r>
  <r>
    <x v="18"/>
    <d v="2024-03-02T00:00:00"/>
    <s v="Chennai"/>
    <s v="Tamil Nadu"/>
    <x v="0"/>
    <n v="28"/>
    <s v="Female"/>
    <x v="1"/>
    <n v="30"/>
    <x v="0"/>
    <s v="UPI AutoPay"/>
    <s v="No"/>
    <n v="499"/>
    <n v="30"/>
    <n v="295.7"/>
    <x v="1"/>
    <n v="0"/>
    <n v="3"/>
    <s v="Service is okay, nothing special. Hope it improves."/>
    <s v="No"/>
    <m/>
    <m/>
    <n v="14970"/>
    <s v="No"/>
    <s v="25-48 months"/>
    <s v="25-34"/>
    <x v="0"/>
  </r>
  <r>
    <x v="19"/>
    <d v="2026-04-20T00:00:00"/>
    <s v="Hyderabad"/>
    <s v="Telangana"/>
    <x v="0"/>
    <n v="39"/>
    <s v="Male"/>
    <x v="1"/>
    <n v="30"/>
    <x v="0"/>
    <s v="UPI AutoPay"/>
    <s v="No"/>
    <n v="499"/>
    <n v="1"/>
    <n v="270.39999999999998"/>
    <x v="4"/>
    <n v="0"/>
    <n v="2"/>
    <m/>
    <s v="Yes"/>
    <d v="2026-05-26T00:00:00"/>
    <s v="Competitor offer"/>
    <n v="499"/>
    <s v="No"/>
    <s v="0-6 months"/>
    <s v="35-49"/>
    <x v="1"/>
  </r>
  <r>
    <x v="20"/>
    <d v="2025-09-20T00:00:00"/>
    <s v="Patna"/>
    <s v="Bihar"/>
    <x v="4"/>
    <n v="26"/>
    <s v="Male"/>
    <x v="0"/>
    <n v="100"/>
    <x v="0"/>
    <s v="UPI AutoPay"/>
    <s v="Yes"/>
    <n v="948"/>
    <n v="11"/>
    <n v="443.2"/>
    <x v="3"/>
    <n v="0"/>
    <n v="3"/>
    <s v="Speed is much lower than what I am paying for. Very disappointed."/>
    <s v="No"/>
    <m/>
    <m/>
    <n v="10428"/>
    <s v="No"/>
    <s v="7-12 months"/>
    <s v="25-34"/>
    <x v="0"/>
  </r>
  <r>
    <x v="21"/>
    <d v="2022-09-12T00:00:00"/>
    <s v="Jaipur"/>
    <s v="Rajasthan"/>
    <x v="1"/>
    <n v="44"/>
    <s v="Male"/>
    <x v="2"/>
    <n v="1000"/>
    <x v="1"/>
    <s v="UPI AutoPay"/>
    <s v="No"/>
    <n v="1799"/>
    <n v="48"/>
    <n v="1138.8"/>
    <x v="1"/>
    <n v="0"/>
    <n v="3"/>
    <s v="Installation was smooth, but the bill is confusing. Hope it improves."/>
    <s v="No"/>
    <m/>
    <m/>
    <n v="86352"/>
    <s v="No"/>
    <s v="25-48 months"/>
    <s v="35-49"/>
    <x v="0"/>
  </r>
  <r>
    <x v="22"/>
    <d v="2024-10-12T00:00:00"/>
    <s v="Hyderabad"/>
    <s v="Telangana"/>
    <x v="0"/>
    <n v="56"/>
    <s v="Male"/>
    <x v="1"/>
    <n v="30"/>
    <x v="0"/>
    <s v="Net Banking"/>
    <s v="Yes"/>
    <n v="648"/>
    <n v="23"/>
    <n v="322.2"/>
    <x v="0"/>
    <n v="0"/>
    <n v="4"/>
    <m/>
    <s v="No"/>
    <m/>
    <m/>
    <n v="14904"/>
    <s v="No"/>
    <s v="13-24 months"/>
    <s v="50+"/>
    <x v="0"/>
  </r>
  <r>
    <x v="23"/>
    <d v="2023-06-29T00:00:00"/>
    <s v="Chandigarh"/>
    <s v="Chandigarh"/>
    <x v="1"/>
    <n v="55"/>
    <s v="Female"/>
    <x v="0"/>
    <n v="100"/>
    <x v="1"/>
    <s v="Net Banking"/>
    <s v="No"/>
    <n v="799"/>
    <n v="38"/>
    <n v="233.6"/>
    <x v="0"/>
    <n v="0"/>
    <n v="5"/>
    <s v="Very stable connection, works great for video calls. Thanks team."/>
    <s v="No"/>
    <m/>
    <m/>
    <n v="30362"/>
    <s v="No"/>
    <s v="25-48 months"/>
    <s v="50+"/>
    <x v="0"/>
  </r>
  <r>
    <x v="24"/>
    <d v="2023-09-02T00:00:00"/>
    <s v="Lucknow"/>
    <s v="Uttar Pradesh"/>
    <x v="1"/>
    <n v="27"/>
    <s v="Female"/>
    <x v="3"/>
    <n v="300"/>
    <x v="2"/>
    <s v="UPI AutoPay"/>
    <s v="No"/>
    <n v="1199"/>
    <n v="28"/>
    <n v="579.6"/>
    <x v="2"/>
    <n v="0"/>
    <n v="4"/>
    <s v="Great speed for the price, happy with the plan. Thanks team."/>
    <s v="Yes"/>
    <d v="2025-12-30T00:00:00"/>
    <s v="Price too high"/>
    <n v="33572"/>
    <s v="No"/>
    <s v="25-48 months"/>
    <s v="25-34"/>
    <x v="1"/>
  </r>
  <r>
    <x v="25"/>
    <d v="2023-07-01T00:00:00"/>
    <s v="Chennai"/>
    <s v="Tamil Nadu"/>
    <x v="0"/>
    <n v="27"/>
    <s v="Female"/>
    <x v="1"/>
    <n v="30"/>
    <x v="2"/>
    <s v="UPI AutoPay"/>
    <s v="No"/>
    <n v="499"/>
    <n v="38"/>
    <n v="229.2"/>
    <x v="0"/>
    <n v="0"/>
    <n v="2"/>
    <m/>
    <s v="No"/>
    <m/>
    <m/>
    <n v="18962"/>
    <s v="No"/>
    <s v="25-48 months"/>
    <s v="25-34"/>
    <x v="0"/>
  </r>
  <r>
    <x v="26"/>
    <d v="2023-06-23T00:00:00"/>
    <s v="Delhi"/>
    <s v="Delhi"/>
    <x v="1"/>
    <n v="49"/>
    <s v="Female"/>
    <x v="3"/>
    <n v="300"/>
    <x v="1"/>
    <s v="Net Banking"/>
    <s v="Yes"/>
    <n v="1348"/>
    <n v="38"/>
    <n v="1151.5"/>
    <x v="3"/>
    <n v="0"/>
    <n v="3"/>
    <m/>
    <s v="No"/>
    <m/>
    <m/>
    <n v="51224"/>
    <s v="No"/>
    <s v="25-48 months"/>
    <s v="35-49"/>
    <x v="0"/>
  </r>
  <r>
    <x v="27"/>
    <d v="2023-11-15T00:00:00"/>
    <s v="Delhi"/>
    <s v="Delhi"/>
    <x v="1"/>
    <n v="28"/>
    <s v="Male"/>
    <x v="0"/>
    <n v="100"/>
    <x v="2"/>
    <s v="Net Banking"/>
    <s v="Yes"/>
    <n v="948"/>
    <n v="34"/>
    <n v="596.5"/>
    <x v="2"/>
    <n v="0"/>
    <n v="5"/>
    <s v="Great speed for the price, happy with the plan."/>
    <s v="No"/>
    <m/>
    <m/>
    <n v="32232"/>
    <s v="No"/>
    <s v="25-48 months"/>
    <s v="25-34"/>
    <x v="0"/>
  </r>
  <r>
    <x v="28"/>
    <d v="2025-11-07T00:00:00"/>
    <s v="Delhi"/>
    <s v="Delhi"/>
    <x v="1"/>
    <n v="24"/>
    <s v="Female"/>
    <x v="0"/>
    <n v="100"/>
    <x v="2"/>
    <s v="UPI AutoPay"/>
    <s v="Yes"/>
    <n v="948"/>
    <n v="10"/>
    <n v="431.9"/>
    <x v="0"/>
    <n v="1"/>
    <n v="4"/>
    <s v="Installation was quick and the technician was polite. Recommended!"/>
    <s v="No"/>
    <m/>
    <m/>
    <n v="9480"/>
    <s v="No"/>
    <s v="7-12 months"/>
    <s v="18-24"/>
    <x v="0"/>
  </r>
  <r>
    <x v="29"/>
    <d v="2024-11-28T00:00:00"/>
    <s v="Delhi"/>
    <s v="Delhi"/>
    <x v="1"/>
    <n v="48"/>
    <s v="Female"/>
    <x v="2"/>
    <n v="1000"/>
    <x v="0"/>
    <s v="UPI AutoPay"/>
    <s v="No"/>
    <n v="1799"/>
    <n v="21"/>
    <n v="1358.8"/>
    <x v="2"/>
    <n v="0"/>
    <n v="3"/>
    <s v="Support is average and the wait time is long. Hope it improves."/>
    <s v="No"/>
    <m/>
    <m/>
    <n v="37779"/>
    <s v="No"/>
    <s v="13-24 months"/>
    <s v="35-49"/>
    <x v="0"/>
  </r>
  <r>
    <x v="30"/>
    <d v="2026-07-11T00:00:00"/>
    <s v="Ahmedabad"/>
    <s v="Gujarat"/>
    <x v="2"/>
    <n v="32"/>
    <s v="Male"/>
    <x v="1"/>
    <n v="30"/>
    <x v="0"/>
    <s v="UPI AutoPay"/>
    <s v="No"/>
    <n v="499"/>
    <n v="2"/>
    <n v="217.9"/>
    <x v="1"/>
    <n v="0"/>
    <n v="2"/>
    <m/>
    <s v="No"/>
    <m/>
    <m/>
    <n v="998"/>
    <s v="No"/>
    <s v="0-6 months"/>
    <s v="25-34"/>
    <x v="0"/>
  </r>
  <r>
    <x v="31"/>
    <d v="2023-01-24T00:00:00"/>
    <s v="Pune"/>
    <s v="Maharashtra"/>
    <x v="2"/>
    <n v="31"/>
    <s v="Male"/>
    <x v="1"/>
    <n v="30"/>
    <x v="2"/>
    <s v="UPI AutoPay"/>
    <s v="No"/>
    <n v="499"/>
    <n v="43"/>
    <n v="249.6"/>
    <x v="0"/>
    <n v="0"/>
    <n v="4"/>
    <s v="Bills are clear and payment is easy with UPI."/>
    <s v="No"/>
    <m/>
    <m/>
    <n v="21457"/>
    <s v="No"/>
    <s v="25-48 months"/>
    <s v="25-34"/>
    <x v="0"/>
  </r>
  <r>
    <x v="32"/>
    <d v="2026-04-26T00:00:00"/>
    <s v="Lucknow"/>
    <s v="Uttar Pradesh"/>
    <x v="1"/>
    <n v="40"/>
    <s v="Female"/>
    <x v="2"/>
    <n v="1000"/>
    <x v="2"/>
    <s v="UPI AutoPay"/>
    <s v="No"/>
    <n v="1799"/>
    <n v="3"/>
    <n v="1226.2"/>
    <x v="3"/>
    <n v="1"/>
    <n v="3"/>
    <m/>
    <s v="Yes"/>
    <d v="2026-07-27T00:00:00"/>
    <s v="Poor customer service"/>
    <n v="5397"/>
    <s v="No"/>
    <s v="0-6 months"/>
    <s v="35-49"/>
    <x v="1"/>
  </r>
  <r>
    <x v="33"/>
    <d v="2024-03-01T00:00:00"/>
    <s v="Chennai"/>
    <s v="Tamil Nadu"/>
    <x v="0"/>
    <n v="30"/>
    <s v="Male"/>
    <x v="2"/>
    <n v="1000"/>
    <x v="1"/>
    <s v="UPI Manual"/>
    <s v="No"/>
    <n v="1799"/>
    <n v="30"/>
    <n v="1132.4000000000001"/>
    <x v="2"/>
    <n v="0"/>
    <n v="5"/>
    <s v="Great speed for the price, happy with the plan. Recommended!"/>
    <s v="No"/>
    <m/>
    <m/>
    <n v="53970"/>
    <s v="No"/>
    <s v="25-48 months"/>
    <s v="25-34"/>
    <x v="0"/>
  </r>
  <r>
    <x v="34"/>
    <d v="2024-05-12T00:00:00"/>
    <s v="Mumbai"/>
    <s v="Maharashtra"/>
    <x v="2"/>
    <n v="40"/>
    <s v="Female"/>
    <x v="1"/>
    <n v="30"/>
    <x v="1"/>
    <s v="Card AutoPay"/>
    <s v="No"/>
    <n v="499"/>
    <n v="28"/>
    <n v="395.8"/>
    <x v="2"/>
    <n v="1"/>
    <n v="3"/>
    <s v="Pricing is fair but not cheap."/>
    <s v="No"/>
    <m/>
    <m/>
    <n v="13972"/>
    <s v="No"/>
    <s v="25-48 months"/>
    <s v="35-49"/>
    <x v="0"/>
  </r>
  <r>
    <x v="35"/>
    <d v="2025-03-05T00:00:00"/>
    <s v="Kolkata"/>
    <s v="West Bengal"/>
    <x v="4"/>
    <n v="35"/>
    <s v="Female"/>
    <x v="1"/>
    <n v="30"/>
    <x v="0"/>
    <s v="Cash at Office"/>
    <s v="No"/>
    <n v="499"/>
    <n v="18"/>
    <n v="123.9"/>
    <x v="2"/>
    <n v="0"/>
    <n v="4"/>
    <s v="Support team resolved my issue quickly. Recommended!"/>
    <s v="No"/>
    <m/>
    <m/>
    <n v="8982"/>
    <s v="No"/>
    <s v="13-24 months"/>
    <s v="35-49"/>
    <x v="0"/>
  </r>
  <r>
    <x v="36"/>
    <d v="2026-07-02T00:00:00"/>
    <s v="Hyderabad"/>
    <s v="Telangana"/>
    <x v="0"/>
    <n v="25"/>
    <s v="Male"/>
    <x v="0"/>
    <n v="100"/>
    <x v="1"/>
    <s v="UPI AutoPay"/>
    <s v="No"/>
    <n v="799"/>
    <n v="2"/>
    <n v="265.60000000000002"/>
    <x v="2"/>
    <n v="0"/>
    <n v="4"/>
    <s v="Very stable connection, works great for video calls."/>
    <s v="No"/>
    <m/>
    <m/>
    <n v="1598"/>
    <s v="No"/>
    <s v="0-6 months"/>
    <s v="25-34"/>
    <x v="0"/>
  </r>
  <r>
    <x v="37"/>
    <d v="2024-01-26T00:00:00"/>
    <s v="Ahmedabad"/>
    <s v="Gujarat"/>
    <x v="2"/>
    <n v="35"/>
    <s v="Male"/>
    <x v="3"/>
    <n v="300"/>
    <x v="2"/>
    <s v="UPI Manual"/>
    <s v="Yes"/>
    <n v="1348"/>
    <n v="31"/>
    <n v="1503.3"/>
    <x v="3"/>
    <n v="0"/>
    <n v="2"/>
    <s v="Technician visit was delayed by three days. Very disappointed."/>
    <s v="No"/>
    <m/>
    <m/>
    <n v="41788"/>
    <s v="No"/>
    <s v="25-48 months"/>
    <s v="35-49"/>
    <x v="0"/>
  </r>
  <r>
    <x v="38"/>
    <d v="2022-12-07T00:00:00"/>
    <s v="Kolkata"/>
    <s v="West Bengal"/>
    <x v="4"/>
    <n v="40"/>
    <s v="Male"/>
    <x v="1"/>
    <n v="30"/>
    <x v="1"/>
    <s v="UPI Manual"/>
    <s v="No"/>
    <n v="499"/>
    <n v="45"/>
    <n v="227"/>
    <x v="1"/>
    <n v="0"/>
    <n v="5"/>
    <s v="Bills are clear and payment is easy with UPI. Thanks team."/>
    <s v="No"/>
    <m/>
    <m/>
    <n v="22455"/>
    <s v="No"/>
    <s v="25-48 months"/>
    <s v="35-49"/>
    <x v="0"/>
  </r>
  <r>
    <x v="39"/>
    <d v="2024-12-07T00:00:00"/>
    <s v="Delhi"/>
    <s v="Delhi"/>
    <x v="1"/>
    <n v="18"/>
    <s v="Female"/>
    <x v="0"/>
    <n v="100"/>
    <x v="0"/>
    <s v="UPI AutoPay"/>
    <s v="No"/>
    <n v="799"/>
    <n v="20"/>
    <n v="571.29999999999995"/>
    <x v="3"/>
    <n v="0"/>
    <n v="1"/>
    <s v="Speed is much lower than what I am paying for. Please fix this soon."/>
    <s v="Yes"/>
    <d v="2026-07-24T00:00:00"/>
    <s v="Price too high"/>
    <n v="15980"/>
    <s v="No"/>
    <s v="13-24 months"/>
    <s v="18-24"/>
    <x v="1"/>
  </r>
  <r>
    <x v="40"/>
    <d v="2024-04-10T00:00:00"/>
    <s v="Chennai"/>
    <s v="Tamil Nadu"/>
    <x v="0"/>
    <n v="30"/>
    <s v="Female"/>
    <x v="0"/>
    <n v="100"/>
    <x v="0"/>
    <s v="Net Banking"/>
    <s v="Yes"/>
    <n v="948"/>
    <n v="29"/>
    <n v="475.7"/>
    <x v="4"/>
    <n v="0"/>
    <n v="3"/>
    <s v="Pricing is fair but not cheap."/>
    <s v="No"/>
    <m/>
    <m/>
    <n v="27492"/>
    <s v="No"/>
    <s v="25-48 months"/>
    <s v="25-34"/>
    <x v="0"/>
  </r>
  <r>
    <x v="41"/>
    <d v="2025-12-28T00:00:00"/>
    <s v="Mumbai"/>
    <s v="Maharashtra"/>
    <x v="2"/>
    <n v="24"/>
    <s v="Male"/>
    <x v="0"/>
    <n v="100"/>
    <x v="0"/>
    <s v="UPI AutoPay"/>
    <s v="No"/>
    <n v="799"/>
    <n v="8"/>
    <n v="459.5"/>
    <x v="2"/>
    <n v="0"/>
    <m/>
    <s v="Bills are clear and payment is easy with UPI. Recommended!"/>
    <s v="No"/>
    <m/>
    <m/>
    <n v="6392"/>
    <s v="No"/>
    <s v="7-12 months"/>
    <s v="18-24"/>
    <x v="0"/>
  </r>
  <r>
    <x v="42"/>
    <d v="2024-03-16T00:00:00"/>
    <s v="Kolkata"/>
    <s v="West Bengal"/>
    <x v="4"/>
    <n v="36"/>
    <s v="Male"/>
    <x v="2"/>
    <n v="1000"/>
    <x v="1"/>
    <s v="Card AutoPay"/>
    <s v="Yes"/>
    <n v="1948"/>
    <n v="30"/>
    <n v="1100.8"/>
    <x v="4"/>
    <n v="0"/>
    <n v="3"/>
    <s v="Support is average and the wait time is long."/>
    <s v="No"/>
    <m/>
    <m/>
    <n v="58440"/>
    <s v="No"/>
    <s v="25-48 months"/>
    <s v="35-49"/>
    <x v="0"/>
  </r>
  <r>
    <x v="43"/>
    <d v="2025-05-21T00:00:00"/>
    <s v="Chandigarh"/>
    <s v="Chandigarh"/>
    <x v="1"/>
    <n v="48"/>
    <s v="Female"/>
    <x v="2"/>
    <n v="1000"/>
    <x v="1"/>
    <s v="UPI Manual"/>
    <s v="Yes"/>
    <n v="1948"/>
    <n v="15"/>
    <n v="1247.9000000000001"/>
    <x v="0"/>
    <n v="1"/>
    <n v="5"/>
    <m/>
    <s v="No"/>
    <m/>
    <m/>
    <n v="29220"/>
    <s v="No"/>
    <s v="13-24 months"/>
    <s v="35-49"/>
    <x v="0"/>
  </r>
  <r>
    <x v="44"/>
    <d v="2023-08-12T00:00:00"/>
    <s v="Pune"/>
    <s v="Maharashtra"/>
    <x v="2"/>
    <n v="33"/>
    <s v="Male"/>
    <x v="2"/>
    <n v="1000"/>
    <x v="0"/>
    <s v="UPI AutoPay"/>
    <s v="No"/>
    <n v="1799"/>
    <n v="37"/>
    <n v="1563.8"/>
    <x v="2"/>
    <n v="0"/>
    <n v="4"/>
    <s v="Bills are clear and payment is easy with UPI."/>
    <s v="No"/>
    <m/>
    <m/>
    <n v="66563"/>
    <s v="No"/>
    <s v="25-48 months"/>
    <s v="25-34"/>
    <x v="0"/>
  </r>
  <r>
    <x v="45"/>
    <d v="2023-05-04T00:00:00"/>
    <s v="Kolkata"/>
    <s v="West Bengal"/>
    <x v="4"/>
    <n v="27"/>
    <s v="Male"/>
    <x v="1"/>
    <n v="30"/>
    <x v="2"/>
    <s v="UPI AutoPay"/>
    <s v="No"/>
    <n v="499"/>
    <n v="40"/>
    <n v="352.9"/>
    <x v="2"/>
    <n v="0"/>
    <n v="2"/>
    <m/>
    <s v="No"/>
    <m/>
    <m/>
    <n v="19960"/>
    <s v="No"/>
    <s v="25-48 months"/>
    <s v="25-34"/>
    <x v="0"/>
  </r>
  <r>
    <x v="46"/>
    <d v="2022-10-14T00:00:00"/>
    <s v="Kolkata"/>
    <s v="West Bengal"/>
    <x v="4"/>
    <n v="35"/>
    <s v="Female"/>
    <x v="3"/>
    <n v="300"/>
    <x v="0"/>
    <s v="Card AutoPay"/>
    <s v="Yes"/>
    <n v="1348"/>
    <n v="47"/>
    <n v="853"/>
    <x v="1"/>
    <n v="0"/>
    <n v="3"/>
    <s v="Service is okay, nothing special. Hope it improves."/>
    <s v="No"/>
    <m/>
    <m/>
    <n v="63356"/>
    <s v="No"/>
    <s v="25-48 months"/>
    <s v="35-49"/>
    <x v="0"/>
  </r>
  <r>
    <x v="47"/>
    <d v="2024-05-12T00:00:00"/>
    <s v="Pune"/>
    <s v="Maharashtra"/>
    <x v="2"/>
    <n v="50"/>
    <s v="Male"/>
    <x v="2"/>
    <n v="1000"/>
    <x v="2"/>
    <s v="UPI AutoPay"/>
    <s v="Yes"/>
    <n v="1948"/>
    <n v="7"/>
    <n v="1449.5"/>
    <x v="0"/>
    <n v="0"/>
    <m/>
    <s v="Speed is fine most days but drops sometimes. Hope it improves."/>
    <s v="Yes"/>
    <d v="2024-12-05T00:00:00"/>
    <s v="Price too high"/>
    <n v="13636"/>
    <s v="No"/>
    <s v="7-12 months"/>
    <s v="50+"/>
    <x v="1"/>
  </r>
  <r>
    <x v="48"/>
    <d v="2024-03-05T00:00:00"/>
    <s v="Pune"/>
    <s v="Maharashtra"/>
    <x v="2"/>
    <n v="58"/>
    <s v="Female"/>
    <x v="3"/>
    <n v="300"/>
    <x v="2"/>
    <s v="Card AutoPay"/>
    <s v="Yes"/>
    <n v="1348"/>
    <n v="30"/>
    <n v="866.2"/>
    <x v="0"/>
    <n v="0"/>
    <n v="3"/>
    <s v="Pricing is fair but not cheap. Hope it improves."/>
    <s v="No"/>
    <m/>
    <m/>
    <n v="40440"/>
    <s v="No"/>
    <s v="25-48 months"/>
    <s v="50+"/>
    <x v="0"/>
  </r>
  <r>
    <x v="49"/>
    <d v="2022-10-18T00:00:00"/>
    <s v="Pune"/>
    <s v="Maharashtra"/>
    <x v="2"/>
    <n v="22"/>
    <s v="Male"/>
    <x v="1"/>
    <n v="30"/>
    <x v="0"/>
    <s v="UPI Manual"/>
    <s v="Yes"/>
    <n v="648"/>
    <n v="46"/>
    <n v="308"/>
    <x v="0"/>
    <n v="1"/>
    <n v="1"/>
    <s v="Bill amount is too high compared to other providers. Very disappointed."/>
    <s v="No"/>
    <m/>
    <m/>
    <n v="29808"/>
    <s v="No"/>
    <s v="25-48 months"/>
    <s v="18-24"/>
    <x v="0"/>
  </r>
  <r>
    <x v="50"/>
    <d v="2023-09-29T00:00:00"/>
    <s v="Bengaluru"/>
    <s v="Karnataka"/>
    <x v="0"/>
    <n v="39"/>
    <s v="Male"/>
    <x v="2"/>
    <n v="1000"/>
    <x v="2"/>
    <s v="UPI AutoPay"/>
    <s v="No"/>
    <n v="1799"/>
    <n v="28"/>
    <n v="977.4"/>
    <x v="0"/>
    <n v="1"/>
    <n v="4"/>
    <s v="Great speed for the price, happy with the plan."/>
    <s v="Yes"/>
    <d v="2026-01-17T00:00:00"/>
    <s v="Network / speed issues"/>
    <n v="50372"/>
    <s v="No"/>
    <s v="25-48 months"/>
    <s v="35-49"/>
    <x v="1"/>
  </r>
  <r>
    <x v="51"/>
    <d v="2025-08-13T00:00:00"/>
    <s v="Hyderabad"/>
    <s v="Telangana"/>
    <x v="0"/>
    <n v="46"/>
    <s v="Female"/>
    <x v="3"/>
    <n v="300"/>
    <x v="2"/>
    <s v="UPI AutoPay"/>
    <s v="No"/>
    <n v="1199"/>
    <n v="13"/>
    <n v="598.1"/>
    <x v="0"/>
    <n v="0"/>
    <n v="3"/>
    <s v="Speed is fine most days but drops sometimes."/>
    <s v="No"/>
    <m/>
    <m/>
    <n v="15587"/>
    <s v="No"/>
    <s v="13-24 months"/>
    <s v="35-49"/>
    <x v="0"/>
  </r>
  <r>
    <x v="52"/>
    <d v="2025-10-24T00:00:00"/>
    <s v="Mumbai"/>
    <s v="Maharashtra"/>
    <x v="2"/>
    <n v="22"/>
    <s v="Female"/>
    <x v="0"/>
    <n v="100"/>
    <x v="2"/>
    <s v="UPI AutoPay"/>
    <s v="No"/>
    <n v="799"/>
    <n v="10"/>
    <n v="348.1"/>
    <x v="0"/>
    <n v="0"/>
    <n v="4"/>
    <s v="OTT bundle is excellent value. Thanks team."/>
    <s v="No"/>
    <m/>
    <m/>
    <n v="7990"/>
    <s v="No"/>
    <s v="7-12 months"/>
    <s v="18-24"/>
    <x v="0"/>
  </r>
  <r>
    <x v="53"/>
    <d v="2023-07-09T00:00:00"/>
    <s v="Hyderabad"/>
    <s v="Telangana"/>
    <x v="0"/>
    <n v="51"/>
    <s v="Male"/>
    <x v="0"/>
    <n v="100"/>
    <x v="2"/>
    <s v="UPI Manual"/>
    <s v="Yes"/>
    <n v="948"/>
    <n v="38"/>
    <n v="292.89999999999998"/>
    <x v="3"/>
    <n v="0"/>
    <n v="3"/>
    <m/>
    <s v="No"/>
    <m/>
    <m/>
    <n v="36024"/>
    <s v="No"/>
    <s v="25-48 months"/>
    <s v="50+"/>
    <x v="0"/>
  </r>
  <r>
    <x v="54"/>
    <d v="2023-04-08T00:00:00"/>
    <s v="Kolkata"/>
    <s v="West Bengal"/>
    <x v="4"/>
    <n v="44"/>
    <s v="Female"/>
    <x v="0"/>
    <n v="100"/>
    <x v="2"/>
    <s v="Net Banking"/>
    <s v="No"/>
    <n v="799"/>
    <n v="41"/>
    <n v="591.9"/>
    <x v="0"/>
    <n v="1"/>
    <n v="3"/>
    <s v="Pricing is fair but not cheap."/>
    <s v="No"/>
    <m/>
    <m/>
    <n v="32759"/>
    <s v="No"/>
    <s v="25-48 months"/>
    <s v="35-49"/>
    <x v="0"/>
  </r>
  <r>
    <x v="55"/>
    <d v="2025-12-11T00:00:00"/>
    <s v="Chennai"/>
    <s v="Tamil Nadu"/>
    <x v="0"/>
    <n v="37"/>
    <s v="Female"/>
    <x v="3"/>
    <n v="300"/>
    <x v="2"/>
    <s v="Cash at Office"/>
    <s v="Yes"/>
    <n v="1348"/>
    <n v="9"/>
    <n v="1148.2"/>
    <x v="4"/>
    <n v="0"/>
    <n v="2"/>
    <s v="Pricing is fair but not cheap. Hope it improves."/>
    <s v="No"/>
    <m/>
    <m/>
    <n v="12132"/>
    <s v="No"/>
    <s v="7-12 months"/>
    <s v="35-49"/>
    <x v="0"/>
  </r>
  <r>
    <x v="56"/>
    <d v="2025-04-07T00:00:00"/>
    <s v="Pune"/>
    <s v="Maharashtra"/>
    <x v="2"/>
    <n v="20"/>
    <s v="Male"/>
    <x v="3"/>
    <n v="300"/>
    <x v="0"/>
    <s v="UPI AutoPay"/>
    <s v="Yes"/>
    <n v="1348"/>
    <n v="17"/>
    <n v="958.7"/>
    <x v="1"/>
    <n v="0"/>
    <n v="3"/>
    <m/>
    <s v="No"/>
    <m/>
    <m/>
    <n v="22916"/>
    <s v="No"/>
    <s v="13-24 months"/>
    <s v="18-24"/>
    <x v="0"/>
  </r>
  <r>
    <x v="57"/>
    <d v="2026-08-12T00:00:00"/>
    <s v="Indore"/>
    <s v="Madhya Pradesh"/>
    <x v="3"/>
    <n v="34"/>
    <s v="Male"/>
    <x v="1"/>
    <n v="30"/>
    <x v="0"/>
    <s v="Card AutoPay"/>
    <s v="No"/>
    <n v="499"/>
    <n v="1"/>
    <n v="228.3"/>
    <x v="0"/>
    <n v="0"/>
    <n v="4"/>
    <s v="Very stable connection, works great for video calls. Thanks team."/>
    <s v="No"/>
    <m/>
    <m/>
    <n v="499"/>
    <s v="No"/>
    <s v="0-6 months"/>
    <s v="25-34"/>
    <x v="0"/>
  </r>
  <r>
    <x v="58"/>
    <d v="2026-02-13T00:00:00"/>
    <s v="Bhubaneswar"/>
    <s v="Odisha"/>
    <x v="4"/>
    <n v="40"/>
    <s v="Female"/>
    <x v="3"/>
    <n v="300"/>
    <x v="0"/>
    <s v="Card AutoPay"/>
    <s v="Yes"/>
    <n v="1348"/>
    <n v="7"/>
    <n v="954"/>
    <x v="2"/>
    <n v="0"/>
    <n v="4"/>
    <s v="Support team resolved my issue quickly. Thanks team."/>
    <s v="No"/>
    <m/>
    <m/>
    <n v="9436"/>
    <s v="No"/>
    <s v="7-12 months"/>
    <s v="35-49"/>
    <x v="0"/>
  </r>
  <r>
    <x v="59"/>
    <d v="2024-05-02T00:00:00"/>
    <s v="Ahmedabad"/>
    <s v="Gujarat"/>
    <x v="2"/>
    <n v="42"/>
    <s v="Female"/>
    <x v="1"/>
    <n v="30"/>
    <x v="2"/>
    <s v="Net Banking"/>
    <s v="No"/>
    <n v="499"/>
    <n v="28"/>
    <n v="258.2"/>
    <x v="2"/>
    <n v="1"/>
    <n v="4"/>
    <m/>
    <s v="No"/>
    <m/>
    <m/>
    <n v="13972"/>
    <s v="No"/>
    <s v="25-48 months"/>
    <s v="35-49"/>
    <x v="0"/>
  </r>
  <r>
    <x v="60"/>
    <d v="2024-06-09T00:00:00"/>
    <s v="Kolkata"/>
    <s v="West Bengal"/>
    <x v="4"/>
    <n v="40"/>
    <s v="Other"/>
    <x v="3"/>
    <n v="300"/>
    <x v="1"/>
    <s v="Card AutoPay"/>
    <s v="Yes"/>
    <n v="1348"/>
    <n v="27"/>
    <n v="682.3"/>
    <x v="2"/>
    <n v="0"/>
    <n v="3"/>
    <s v="OTT bundle is excellent value."/>
    <s v="No"/>
    <m/>
    <m/>
    <n v="36396"/>
    <s v="No"/>
    <s v="25-48 months"/>
    <s v="35-49"/>
    <x v="0"/>
  </r>
  <r>
    <x v="61"/>
    <d v="2025-03-07T00:00:00"/>
    <s v="Kolkata"/>
    <s v="West Bengal"/>
    <x v="4"/>
    <n v="37"/>
    <s v="Female"/>
    <x v="3"/>
    <n v="300"/>
    <x v="2"/>
    <s v="UPI Manual"/>
    <s v="Yes"/>
    <n v="1348"/>
    <n v="18"/>
    <n v="862.7"/>
    <x v="2"/>
    <n v="1"/>
    <n v="5"/>
    <s v="Very stable connection, works great for video calls. Thanks team."/>
    <s v="No"/>
    <m/>
    <m/>
    <n v="24264"/>
    <s v="No"/>
    <s v="13-24 months"/>
    <s v="35-49"/>
    <x v="0"/>
  </r>
  <r>
    <x v="62"/>
    <d v="2022-03-13T00:00:00"/>
    <s v="Hyderabad"/>
    <s v="Telangana"/>
    <x v="0"/>
    <n v="18"/>
    <s v="Male"/>
    <x v="1"/>
    <n v="30"/>
    <x v="1"/>
    <s v="UPI Manual"/>
    <s v="No"/>
    <n v="499"/>
    <n v="54"/>
    <n v="156.4"/>
    <x v="0"/>
    <n v="2"/>
    <n v="3"/>
    <s v="Pricing is fair but not cheap. Hope it improves."/>
    <s v="No"/>
    <m/>
    <m/>
    <n v="26946"/>
    <s v="No"/>
    <s v="48+ months"/>
    <s v="18-24"/>
    <x v="0"/>
  </r>
  <r>
    <x v="63"/>
    <d v="2023-11-14T00:00:00"/>
    <s v="Bengaluru"/>
    <s v="Karnataka"/>
    <x v="0"/>
    <n v="51"/>
    <s v="Male"/>
    <x v="0"/>
    <n v="100"/>
    <x v="1"/>
    <s v="UPI AutoPay"/>
    <s v="Yes"/>
    <n v="948"/>
    <n v="34"/>
    <n v="375.9"/>
    <x v="0"/>
    <n v="0"/>
    <n v="3"/>
    <s v="Support is average and the wait time is long."/>
    <s v="No"/>
    <m/>
    <m/>
    <n v="32232"/>
    <s v="No"/>
    <s v="25-48 months"/>
    <s v="50+"/>
    <x v="0"/>
  </r>
  <r>
    <x v="64"/>
    <d v="2024-06-14T00:00:00"/>
    <s v="Patna"/>
    <s v="Bihar"/>
    <x v="4"/>
    <n v="51"/>
    <s v="Male"/>
    <x v="0"/>
    <n v="100"/>
    <x v="2"/>
    <s v="Net Banking"/>
    <s v="Yes"/>
    <n v="948"/>
    <n v="5"/>
    <n v="437.5"/>
    <x v="0"/>
    <n v="0"/>
    <n v="4"/>
    <s v="Support team resolved my issue quickly. Recommended!"/>
    <s v="Yes"/>
    <d v="2024-11-22T00:00:00"/>
    <s v="No longer needed"/>
    <n v="4740"/>
    <s v="No"/>
    <s v="0-6 months"/>
    <s v="50+"/>
    <x v="1"/>
  </r>
  <r>
    <x v="65"/>
    <d v="2024-08-01T00:00:00"/>
    <s v="Mumbai"/>
    <s v="Maharashtra"/>
    <x v="2"/>
    <n v="48"/>
    <s v="Female"/>
    <x v="0"/>
    <n v="100"/>
    <x v="0"/>
    <s v="Net Banking"/>
    <s v="No"/>
    <n v="799"/>
    <n v="25"/>
    <n v="700.4"/>
    <x v="3"/>
    <n v="0"/>
    <n v="1"/>
    <s v="Internet keeps disconnecting every evening. Please fix this soon."/>
    <s v="No"/>
    <m/>
    <m/>
    <n v="19975"/>
    <s v="No"/>
    <s v="25-48 months"/>
    <s v="35-49"/>
    <x v="0"/>
  </r>
  <r>
    <x v="66"/>
    <d v="2025-03-01T00:00:00"/>
    <s v="Delhi"/>
    <s v="Delhi"/>
    <x v="1"/>
    <n v="19"/>
    <s v="Male"/>
    <x v="1"/>
    <n v="30"/>
    <x v="0"/>
    <s v="UPI AutoPay"/>
    <s v="No"/>
    <n v="499"/>
    <n v="5"/>
    <n v="220.6"/>
    <x v="3"/>
    <n v="1"/>
    <n v="3"/>
    <m/>
    <s v="Yes"/>
    <d v="2025-08-08T00:00:00"/>
    <s v="Price too high"/>
    <n v="2495"/>
    <s v="No"/>
    <s v="0-6 months"/>
    <s v="18-24"/>
    <x v="1"/>
  </r>
  <r>
    <x v="67"/>
    <d v="2022-08-21T00:00:00"/>
    <s v="Kolkata"/>
    <s v="West Bengal"/>
    <x v="4"/>
    <n v="23"/>
    <s v="Female"/>
    <x v="0"/>
    <n v="100"/>
    <x v="0"/>
    <s v="Card AutoPay"/>
    <s v="No"/>
    <n v="799"/>
    <n v="48"/>
    <n v="363.9"/>
    <x v="0"/>
    <n v="0"/>
    <n v="4"/>
    <m/>
    <s v="No"/>
    <m/>
    <m/>
    <n v="38352"/>
    <s v="No"/>
    <s v="25-48 months"/>
    <s v="18-24"/>
    <x v="0"/>
  </r>
  <r>
    <x v="68"/>
    <d v="2024-05-25T00:00:00"/>
    <s v="Kolkata"/>
    <s v="West Bengal"/>
    <x v="4"/>
    <n v="18"/>
    <s v="Male"/>
    <x v="0"/>
    <n v="100"/>
    <x v="2"/>
    <s v="Net Banking"/>
    <s v="No"/>
    <n v="799"/>
    <n v="27"/>
    <n v="471.5"/>
    <x v="1"/>
    <n v="0"/>
    <n v="3"/>
    <s v="Speed is much lower than what I am paying for."/>
    <s v="No"/>
    <m/>
    <m/>
    <n v="21573"/>
    <s v="No"/>
    <s v="25-48 months"/>
    <s v="18-24"/>
    <x v="0"/>
  </r>
  <r>
    <x v="69"/>
    <d v="2025-08-27T00:00:00"/>
    <s v="Kolkata"/>
    <s v="West Bengal"/>
    <x v="4"/>
    <n v="49"/>
    <s v="Male"/>
    <x v="2"/>
    <n v="1000"/>
    <x v="2"/>
    <s v="Card AutoPay"/>
    <s v="Yes"/>
    <n v="1948"/>
    <n v="12"/>
    <n v="928.1"/>
    <x v="0"/>
    <n v="0"/>
    <n v="4"/>
    <s v="Very stable connection, works great for video calls. Recommended!"/>
    <s v="No"/>
    <m/>
    <m/>
    <n v="23376"/>
    <s v="No"/>
    <s v="7-12 months"/>
    <s v="35-49"/>
    <x v="0"/>
  </r>
  <r>
    <x v="70"/>
    <d v="2023-07-30T00:00:00"/>
    <s v="Ahmedabad"/>
    <s v="Gujarat"/>
    <x v="2"/>
    <n v="24"/>
    <s v="Male"/>
    <x v="0"/>
    <n v="100"/>
    <x v="1"/>
    <s v="UPI Manual"/>
    <s v="Yes"/>
    <n v="948"/>
    <n v="9"/>
    <n v="369.5"/>
    <x v="4"/>
    <n v="0"/>
    <n v="3"/>
    <s v="Support is average and the wait time is long."/>
    <s v="Yes"/>
    <d v="2024-05-12T00:00:00"/>
    <s v="Poor customer service"/>
    <n v="8532"/>
    <s v="No"/>
    <s v="7-12 months"/>
    <s v="18-24"/>
    <x v="1"/>
  </r>
  <r>
    <x v="71"/>
    <d v="2024-05-31T00:00:00"/>
    <s v="Mumbai"/>
    <s v="Maharashtra"/>
    <x v="2"/>
    <n v="42"/>
    <s v="Male"/>
    <x v="0"/>
    <n v="100"/>
    <x v="2"/>
    <s v="Cash at Office"/>
    <s v="No"/>
    <n v="799"/>
    <n v="19"/>
    <n v="383"/>
    <x v="2"/>
    <n v="1"/>
    <n v="5"/>
    <m/>
    <s v="Yes"/>
    <d v="2026-01-04T00:00:00"/>
    <s v="Billing issues"/>
    <n v="15181"/>
    <s v="No"/>
    <s v="13-24 months"/>
    <s v="35-49"/>
    <x v="1"/>
  </r>
  <r>
    <x v="72"/>
    <d v="2024-01-19T00:00:00"/>
    <s v="Bengaluru"/>
    <s v="Karnataka"/>
    <x v="0"/>
    <n v="53"/>
    <s v="Female"/>
    <x v="3"/>
    <n v="300"/>
    <x v="2"/>
    <s v="UPI AutoPay"/>
    <s v="Yes"/>
    <n v="1348"/>
    <n v="31"/>
    <n v="880.6"/>
    <x v="0"/>
    <n v="0"/>
    <n v="3"/>
    <s v="Service is okay, nothing special. Hope it improves."/>
    <s v="No"/>
    <m/>
    <m/>
    <n v="41788"/>
    <s v="No"/>
    <s v="25-48 months"/>
    <s v="50+"/>
    <x v="0"/>
  </r>
  <r>
    <x v="73"/>
    <d v="2025-01-04T00:00:00"/>
    <s v="Lucknow"/>
    <s v="Uttar Pradesh"/>
    <x v="1"/>
    <n v="47"/>
    <s v="Male"/>
    <x v="0"/>
    <n v="100"/>
    <x v="2"/>
    <s v="UPI AutoPay"/>
    <s v="Yes"/>
    <n v="948"/>
    <n v="20"/>
    <n v="652.29999999999995"/>
    <x v="0"/>
    <n v="0"/>
    <n v="4"/>
    <s v="Installation was quick and the technician was polite."/>
    <s v="No"/>
    <m/>
    <m/>
    <n v="18960"/>
    <s v="No"/>
    <s v="13-24 months"/>
    <s v="35-49"/>
    <x v="0"/>
  </r>
  <r>
    <x v="74"/>
    <d v="2023-11-22T00:00:00"/>
    <s v="Kochi"/>
    <s v="Kerala"/>
    <x v="0"/>
    <n v="37"/>
    <s v="Male"/>
    <x v="3"/>
    <n v="300"/>
    <x v="2"/>
    <s v="Net Banking"/>
    <s v="Yes"/>
    <n v="1348"/>
    <n v="29"/>
    <n v="969.8"/>
    <x v="2"/>
    <n v="0"/>
    <n v="5"/>
    <m/>
    <s v="Yes"/>
    <d v="2026-04-11T00:00:00"/>
    <s v="Network / speed issues"/>
    <n v="39092"/>
    <s v="No"/>
    <s v="25-48 months"/>
    <s v="35-49"/>
    <x v="1"/>
  </r>
  <r>
    <x v="75"/>
    <d v="2024-09-17T00:00:00"/>
    <s v="Bengaluru"/>
    <s v="Karnataka"/>
    <x v="0"/>
    <n v="39"/>
    <s v="Male"/>
    <x v="3"/>
    <n v="300"/>
    <x v="2"/>
    <s v="Card AutoPay"/>
    <s v="No"/>
    <n v="1199"/>
    <n v="23"/>
    <n v="799.1"/>
    <x v="0"/>
    <n v="0"/>
    <n v="4"/>
    <s v="Support team resolved my issue quickly. Recommended!"/>
    <s v="No"/>
    <m/>
    <m/>
    <n v="27577"/>
    <s v="No"/>
    <s v="13-24 months"/>
    <s v="35-49"/>
    <x v="0"/>
  </r>
  <r>
    <x v="76"/>
    <d v="2025-01-25T00:00:00"/>
    <s v="Pune"/>
    <s v="Maharashtra"/>
    <x v="2"/>
    <n v="26"/>
    <s v="Male"/>
    <x v="1"/>
    <n v="30"/>
    <x v="2"/>
    <s v="Cash at Office"/>
    <s v="No"/>
    <n v="499"/>
    <n v="19"/>
    <n v="258.7"/>
    <x v="2"/>
    <n v="0"/>
    <n v="3"/>
    <m/>
    <s v="No"/>
    <m/>
    <m/>
    <n v="9481"/>
    <s v="No"/>
    <s v="13-24 months"/>
    <s v="25-34"/>
    <x v="0"/>
  </r>
  <r>
    <x v="77"/>
    <d v="2025-07-04T00:00:00"/>
    <s v="Pune"/>
    <s v="Maharashtra"/>
    <x v="2"/>
    <n v="51"/>
    <s v="Other"/>
    <x v="3"/>
    <n v="300"/>
    <x v="2"/>
    <s v="Card AutoPay"/>
    <s v="No"/>
    <n v="1199"/>
    <n v="11"/>
    <n v="716"/>
    <x v="2"/>
    <n v="1"/>
    <n v="3"/>
    <m/>
    <s v="Yes"/>
    <d v="2026-06-14T00:00:00"/>
    <s v="Network / speed issues"/>
    <n v="13189"/>
    <s v="No"/>
    <s v="7-12 months"/>
    <s v="50+"/>
    <x v="1"/>
  </r>
  <r>
    <x v="78"/>
    <d v="2024-10-10T00:00:00"/>
    <s v="Ahmedabad"/>
    <s v="Gujarat"/>
    <x v="2"/>
    <n v="47"/>
    <s v="Male"/>
    <x v="3"/>
    <n v="300"/>
    <x v="0"/>
    <s v="UPI Manual"/>
    <s v="Yes"/>
    <n v="1348"/>
    <n v="23"/>
    <n v="525.70000000000005"/>
    <x v="2"/>
    <n v="0"/>
    <n v="5"/>
    <s v="Bills are clear and payment is easy with UPI. Thanks team."/>
    <s v="No"/>
    <m/>
    <m/>
    <n v="31004"/>
    <s v="No"/>
    <s v="13-24 months"/>
    <s v="35-49"/>
    <x v="0"/>
  </r>
  <r>
    <x v="79"/>
    <d v="2024-09-27T00:00:00"/>
    <s v="Delhi"/>
    <s v="Delhi"/>
    <x v="1"/>
    <n v="28"/>
    <s v="Male"/>
    <x v="0"/>
    <n v="100"/>
    <x v="1"/>
    <s v="Net Banking"/>
    <s v="No"/>
    <n v="799"/>
    <n v="23"/>
    <n v="437.3"/>
    <x v="2"/>
    <n v="0"/>
    <n v="3"/>
    <m/>
    <s v="No"/>
    <m/>
    <m/>
    <n v="18377"/>
    <s v="No"/>
    <s v="13-24 months"/>
    <s v="25-34"/>
    <x v="0"/>
  </r>
  <r>
    <x v="80"/>
    <d v="2025-01-11T00:00:00"/>
    <s v="Bengaluru"/>
    <s v="Karnataka"/>
    <x v="0"/>
    <n v="51"/>
    <s v="Female"/>
    <x v="0"/>
    <n v="100"/>
    <x v="2"/>
    <s v="Card AutoPay"/>
    <s v="No"/>
    <n v="799"/>
    <n v="20"/>
    <n v="343.2"/>
    <x v="2"/>
    <n v="0"/>
    <n v="3"/>
    <s v="Support is average and the wait time is long. Hope it improves."/>
    <s v="No"/>
    <m/>
    <m/>
    <n v="15980"/>
    <s v="No"/>
    <s v="13-24 months"/>
    <s v="50+"/>
    <x v="0"/>
  </r>
  <r>
    <x v="81"/>
    <d v="2024-10-25T00:00:00"/>
    <s v="Lucknow"/>
    <s v="Uttar Pradesh"/>
    <x v="1"/>
    <n v="35"/>
    <s v="Male"/>
    <x v="3"/>
    <n v="300"/>
    <x v="1"/>
    <s v="UPI AutoPay"/>
    <s v="Yes"/>
    <n v="1348"/>
    <n v="22"/>
    <n v="742.4"/>
    <x v="2"/>
    <n v="0"/>
    <n v="3"/>
    <m/>
    <s v="No"/>
    <m/>
    <m/>
    <n v="29656"/>
    <s v="No"/>
    <s v="13-24 months"/>
    <s v="35-49"/>
    <x v="0"/>
  </r>
  <r>
    <x v="82"/>
    <d v="2022-07-26T00:00:00"/>
    <s v="Pune"/>
    <s v="Maharashtra"/>
    <x v="2"/>
    <n v="28"/>
    <s v="Male"/>
    <x v="0"/>
    <n v="100"/>
    <x v="1"/>
    <s v="Card AutoPay"/>
    <s v="No"/>
    <n v="799"/>
    <n v="49"/>
    <n v="340.5"/>
    <x v="0"/>
    <n v="0"/>
    <n v="3"/>
    <s v="Pricing is fair but not cheap."/>
    <s v="No"/>
    <m/>
    <m/>
    <n v="39151"/>
    <s v="No"/>
    <s v="48+ months"/>
    <s v="25-34"/>
    <x v="0"/>
  </r>
  <r>
    <x v="83"/>
    <d v="2024-01-13T00:00:00"/>
    <s v="Indore"/>
    <s v="Madhya Pradesh"/>
    <x v="3"/>
    <n v="47"/>
    <s v="Male"/>
    <x v="3"/>
    <n v="300"/>
    <x v="1"/>
    <s v="Card AutoPay"/>
    <s v="Yes"/>
    <n v="1348"/>
    <n v="32"/>
    <n v="1024.5999999999999"/>
    <x v="2"/>
    <n v="0"/>
    <n v="4"/>
    <s v="Customer support never resolves my complaint on the first call. Please fix this soon."/>
    <s v="No"/>
    <m/>
    <m/>
    <n v="43136"/>
    <s v="No"/>
    <s v="25-48 months"/>
    <s v="35-49"/>
    <x v="0"/>
  </r>
  <r>
    <x v="84"/>
    <d v="2025-08-29T00:00:00"/>
    <s v="Chennai"/>
    <s v="Tamil Nadu"/>
    <x v="0"/>
    <n v="34"/>
    <s v="Female"/>
    <x v="2"/>
    <n v="1000"/>
    <x v="2"/>
    <s v="Card AutoPay"/>
    <s v="No"/>
    <n v="1799"/>
    <n v="12"/>
    <n v="1756.6"/>
    <x v="2"/>
    <n v="0"/>
    <n v="4"/>
    <s v="Great speed for the price, happy with the plan."/>
    <s v="No"/>
    <m/>
    <m/>
    <n v="21588"/>
    <s v="No"/>
    <s v="7-12 months"/>
    <s v="25-34"/>
    <x v="0"/>
  </r>
  <r>
    <x v="85"/>
    <d v="2025-08-09T00:00:00"/>
    <s v="Hyderabad"/>
    <s v="Telangana"/>
    <x v="0"/>
    <n v="57"/>
    <s v="Male"/>
    <x v="1"/>
    <n v="30"/>
    <x v="2"/>
    <s v="UPI Manual"/>
    <s v="No"/>
    <n v="499"/>
    <n v="13"/>
    <n v="160.6"/>
    <x v="0"/>
    <n v="1"/>
    <n v="3"/>
    <s v="Service is okay, nothing special. Hope it improves."/>
    <s v="No"/>
    <m/>
    <m/>
    <n v="6487"/>
    <s v="No"/>
    <s v="13-24 months"/>
    <s v="50+"/>
    <x v="0"/>
  </r>
  <r>
    <x v="86"/>
    <d v="2023-04-04T00:00:00"/>
    <s v="Hyderabad"/>
    <s v="Telangana"/>
    <x v="0"/>
    <n v="32"/>
    <s v="Male"/>
    <x v="1"/>
    <n v="30"/>
    <x v="0"/>
    <s v="Card AutoPay"/>
    <s v="No"/>
    <n v="499"/>
    <n v="41"/>
    <n v="154.6"/>
    <x v="1"/>
    <n v="0"/>
    <n v="2"/>
    <s v="Internet keeps disconnecting every evening. Please fix this soon."/>
    <s v="No"/>
    <m/>
    <m/>
    <n v="20459"/>
    <s v="No"/>
    <s v="25-48 months"/>
    <s v="25-34"/>
    <x v="0"/>
  </r>
  <r>
    <x v="87"/>
    <d v="2025-08-05T00:00:00"/>
    <s v="Mumbai"/>
    <s v="Maharashtra"/>
    <x v="2"/>
    <n v="44"/>
    <s v="Male"/>
    <x v="0"/>
    <n v="100"/>
    <x v="2"/>
    <s v="Cash at Office"/>
    <s v="Yes"/>
    <n v="948"/>
    <n v="13"/>
    <n v="711.4"/>
    <x v="0"/>
    <n v="0"/>
    <n v="5"/>
    <s v="Support team resolved my issue quickly."/>
    <s v="No"/>
    <m/>
    <m/>
    <n v="12324"/>
    <s v="No"/>
    <s v="13-24 months"/>
    <s v="35-49"/>
    <x v="0"/>
  </r>
  <r>
    <x v="88"/>
    <d v="2022-01-27T00:00:00"/>
    <s v="Kolkata"/>
    <s v="West Bengal"/>
    <x v="4"/>
    <n v="37"/>
    <s v="Female"/>
    <x v="1"/>
    <n v="30"/>
    <x v="2"/>
    <s v="Cash at Office"/>
    <s v="Yes"/>
    <n v="648"/>
    <n v="55"/>
    <n v="313.60000000000002"/>
    <x v="0"/>
    <n v="2"/>
    <n v="2"/>
    <s v="Customer support never resolves my complaint on the first call. Please fix this soon."/>
    <s v="No"/>
    <m/>
    <m/>
    <n v="35640"/>
    <s v="No"/>
    <s v="48+ months"/>
    <s v="35-49"/>
    <x v="0"/>
  </r>
  <r>
    <x v="89"/>
    <d v="2023-09-10T00:00:00"/>
    <s v="Delhi"/>
    <s v="Delhi"/>
    <x v="1"/>
    <n v="30"/>
    <s v="Male"/>
    <x v="0"/>
    <n v="100"/>
    <x v="2"/>
    <s v="Net Banking"/>
    <s v="Yes"/>
    <n v="948"/>
    <n v="36"/>
    <n v="555.20000000000005"/>
    <x v="0"/>
    <n v="1"/>
    <n v="2"/>
    <m/>
    <s v="No"/>
    <m/>
    <m/>
    <n v="34128"/>
    <s v="No"/>
    <s v="25-48 months"/>
    <s v="25-34"/>
    <x v="0"/>
  </r>
  <r>
    <x v="90"/>
    <d v="2025-06-01T00:00:00"/>
    <s v="Patna"/>
    <s v="Bihar"/>
    <x v="4"/>
    <n v="33"/>
    <s v="Male"/>
    <x v="1"/>
    <n v="30"/>
    <x v="0"/>
    <s v="Net Banking"/>
    <s v="No"/>
    <n v="499"/>
    <n v="15"/>
    <n v="374.1"/>
    <x v="0"/>
    <n v="0"/>
    <n v="3"/>
    <s v="Support is average and the wait time is long. Hope it improves."/>
    <s v="No"/>
    <m/>
    <m/>
    <n v="7485"/>
    <s v="No"/>
    <s v="13-24 months"/>
    <s v="25-34"/>
    <x v="0"/>
  </r>
  <r>
    <x v="91"/>
    <d v="2024-10-12T00:00:00"/>
    <s v="Bengaluru"/>
    <s v="Karnataka"/>
    <x v="0"/>
    <n v="32"/>
    <s v="Female"/>
    <x v="2"/>
    <n v="1000"/>
    <x v="1"/>
    <s v="UPI AutoPay"/>
    <s v="No"/>
    <n v="1799"/>
    <n v="23"/>
    <n v="1057.8"/>
    <x v="3"/>
    <n v="0"/>
    <n v="3"/>
    <s v="Support is average and the wait time is long. Hope it improves."/>
    <s v="No"/>
    <m/>
    <m/>
    <n v="41377"/>
    <s v="No"/>
    <s v="13-24 months"/>
    <s v="25-34"/>
    <x v="0"/>
  </r>
  <r>
    <x v="92"/>
    <d v="2023-02-08T00:00:00"/>
    <s v="Bhubaneswar"/>
    <s v="Odisha"/>
    <x v="4"/>
    <n v="49"/>
    <s v="Male"/>
    <x v="0"/>
    <n v="100"/>
    <x v="0"/>
    <s v="UPI Manual"/>
    <s v="Yes"/>
    <n v="948"/>
    <n v="43"/>
    <n v="561.9"/>
    <x v="0"/>
    <n v="2"/>
    <n v="4"/>
    <m/>
    <s v="No"/>
    <m/>
    <m/>
    <n v="40764"/>
    <s v="No"/>
    <s v="25-48 months"/>
    <s v="35-49"/>
    <x v="0"/>
  </r>
  <r>
    <x v="93"/>
    <d v="2024-06-15T00:00:00"/>
    <s v="Hyderabad"/>
    <s v="Telangana"/>
    <x v="0"/>
    <n v="18"/>
    <s v="Female"/>
    <x v="3"/>
    <n v="300"/>
    <x v="2"/>
    <s v="UPI Manual"/>
    <s v="Yes"/>
    <n v="1348"/>
    <n v="27"/>
    <n v="887.6"/>
    <x v="2"/>
    <n v="2"/>
    <n v="4"/>
    <m/>
    <s v="No"/>
    <m/>
    <m/>
    <n v="36396"/>
    <s v="No"/>
    <s v="25-48 months"/>
    <s v="18-24"/>
    <x v="0"/>
  </r>
  <r>
    <x v="94"/>
    <d v="2025-03-11T00:00:00"/>
    <s v="Chennai"/>
    <s v="Tamil Nadu"/>
    <x v="0"/>
    <n v="36"/>
    <s v="Female"/>
    <x v="1"/>
    <n v="30"/>
    <x v="2"/>
    <s v="Net Banking"/>
    <s v="Yes"/>
    <n v="648"/>
    <n v="10"/>
    <n v="191.4"/>
    <x v="0"/>
    <n v="0"/>
    <n v="4"/>
    <m/>
    <s v="Yes"/>
    <d v="2026-01-15T00:00:00"/>
    <s v="Network / speed issues"/>
    <n v="6480"/>
    <s v="No"/>
    <s v="7-12 months"/>
    <s v="35-49"/>
    <x v="1"/>
  </r>
  <r>
    <x v="95"/>
    <d v="2026-05-06T00:00:00"/>
    <s v="Kolkata"/>
    <s v="West Bengal"/>
    <x v="4"/>
    <n v="45"/>
    <s v="Male"/>
    <x v="0"/>
    <n v="100"/>
    <x v="2"/>
    <s v="UPI AutoPay"/>
    <s v="No"/>
    <n v="799"/>
    <n v="3"/>
    <n v="397.7"/>
    <x v="1"/>
    <n v="0"/>
    <n v="2"/>
    <m/>
    <s v="Yes"/>
    <d v="2026-08-07T00:00:00"/>
    <s v="Relocated"/>
    <n v="2397"/>
    <s v="No"/>
    <s v="0-6 months"/>
    <s v="35-49"/>
    <x v="1"/>
  </r>
  <r>
    <x v="96"/>
    <d v="2024-11-05T00:00:00"/>
    <s v="Guwahati"/>
    <s v="Assam"/>
    <x v="4"/>
    <n v="39"/>
    <s v="Male"/>
    <x v="1"/>
    <n v="30"/>
    <x v="1"/>
    <s v="Net Banking"/>
    <s v="No"/>
    <n v="499"/>
    <n v="22"/>
    <n v="267.5"/>
    <x v="2"/>
    <n v="0"/>
    <n v="4"/>
    <m/>
    <s v="No"/>
    <m/>
    <m/>
    <n v="10978"/>
    <s v="No"/>
    <s v="13-24 months"/>
    <s v="35-49"/>
    <x v="0"/>
  </r>
  <r>
    <x v="97"/>
    <d v="2026-03-31T00:00:00"/>
    <s v="Lucknow"/>
    <s v="Uttar Pradesh"/>
    <x v="1"/>
    <n v="30"/>
    <s v="Male"/>
    <x v="0"/>
    <n v="100"/>
    <x v="1"/>
    <s v="Cash at Office"/>
    <s v="No"/>
    <n v="799"/>
    <n v="5"/>
    <n v="572.1"/>
    <x v="1"/>
    <n v="0"/>
    <n v="5"/>
    <s v="Very stable connection, works great for video calls."/>
    <s v="No"/>
    <m/>
    <m/>
    <n v="3995"/>
    <s v="No"/>
    <s v="0-6 months"/>
    <s v="25-34"/>
    <x v="0"/>
  </r>
  <r>
    <x v="98"/>
    <d v="2026-07-22T00:00:00"/>
    <s v="Kolkata"/>
    <s v="West Bengal"/>
    <x v="4"/>
    <n v="47"/>
    <s v="Female"/>
    <x v="3"/>
    <n v="300"/>
    <x v="2"/>
    <s v="UPI AutoPay"/>
    <s v="Yes"/>
    <n v="1348"/>
    <n v="1"/>
    <n v="1110.5999999999999"/>
    <x v="1"/>
    <n v="0"/>
    <n v="2"/>
    <m/>
    <s v="No"/>
    <m/>
    <m/>
    <n v="1348"/>
    <s v="No"/>
    <s v="0-6 months"/>
    <s v="35-49"/>
    <x v="0"/>
  </r>
  <r>
    <x v="99"/>
    <d v="2023-02-20T00:00:00"/>
    <s v="Chandigarh"/>
    <s v="Chandigarh"/>
    <x v="1"/>
    <n v="25"/>
    <s v="Female"/>
    <x v="3"/>
    <n v="300"/>
    <x v="0"/>
    <s v="Net Banking"/>
    <s v="No"/>
    <n v="1199"/>
    <n v="42"/>
    <n v="1336.6"/>
    <x v="0"/>
    <n v="1"/>
    <n v="3"/>
    <s v="Service is okay, nothing special."/>
    <s v="No"/>
    <m/>
    <m/>
    <n v="50358"/>
    <s v="No"/>
    <s v="25-48 months"/>
    <s v="25-34"/>
    <x v="0"/>
  </r>
  <r>
    <x v="100"/>
    <d v="2026-06-01T00:00:00"/>
    <s v="Hyderabad"/>
    <s v="Telangana"/>
    <x v="0"/>
    <n v="31"/>
    <s v="Other"/>
    <x v="1"/>
    <n v="30"/>
    <x v="2"/>
    <s v="Net Banking"/>
    <s v="No"/>
    <n v="499"/>
    <n v="3"/>
    <n v="117.8"/>
    <x v="0"/>
    <n v="0"/>
    <n v="4"/>
    <m/>
    <s v="No"/>
    <m/>
    <m/>
    <n v="1497"/>
    <s v="No"/>
    <s v="0-6 months"/>
    <s v="25-34"/>
    <x v="0"/>
  </r>
  <r>
    <x v="101"/>
    <d v="2024-01-06T00:00:00"/>
    <s v="Kolkata"/>
    <s v="West Bengal"/>
    <x v="4"/>
    <n v="32"/>
    <s v="Female"/>
    <x v="1"/>
    <n v="30"/>
    <x v="1"/>
    <s v="Card AutoPay"/>
    <s v="No"/>
    <n v="499"/>
    <n v="32"/>
    <n v="285.2"/>
    <x v="3"/>
    <n v="0"/>
    <n v="3"/>
    <m/>
    <s v="No"/>
    <m/>
    <m/>
    <n v="15968"/>
    <s v="No"/>
    <s v="25-48 months"/>
    <s v="25-34"/>
    <x v="0"/>
  </r>
  <r>
    <x v="102"/>
    <d v="2022-11-14T00:00:00"/>
    <s v="Bengaluru"/>
    <s v="Karnataka"/>
    <x v="0"/>
    <n v="67"/>
    <s v="Male"/>
    <x v="2"/>
    <n v="1000"/>
    <x v="2"/>
    <s v="Card AutoPay"/>
    <s v="No"/>
    <n v="1799"/>
    <n v="32"/>
    <n v="1435.1"/>
    <x v="3"/>
    <n v="0"/>
    <n v="2"/>
    <s v="Speed is much lower than what I am paying for. Please fix this soon."/>
    <s v="Yes"/>
    <d v="2025-07-21T00:00:00"/>
    <s v="Network / speed issues"/>
    <n v="57568"/>
    <s v="No"/>
    <s v="25-48 months"/>
    <s v="50+"/>
    <x v="1"/>
  </r>
  <r>
    <x v="103"/>
    <d v="2023-07-16T00:00:00"/>
    <s v="Bengaluru"/>
    <s v="Karnataka"/>
    <x v="0"/>
    <n v="43"/>
    <s v="Female"/>
    <x v="0"/>
    <n v="100"/>
    <x v="0"/>
    <s v="Card AutoPay"/>
    <s v="Yes"/>
    <n v="948"/>
    <n v="38"/>
    <n v="490.5"/>
    <x v="2"/>
    <n v="0"/>
    <n v="4"/>
    <s v="OTT bundle is excellent value. Thanks team."/>
    <s v="No"/>
    <m/>
    <m/>
    <n v="36024"/>
    <s v="No"/>
    <s v="25-48 months"/>
    <s v="35-49"/>
    <x v="0"/>
  </r>
  <r>
    <x v="104"/>
    <d v="2026-06-06T00:00:00"/>
    <s v="Indore"/>
    <s v="Madhya Pradesh"/>
    <x v="3"/>
    <n v="41"/>
    <s v="Male"/>
    <x v="1"/>
    <n v="30"/>
    <x v="1"/>
    <s v="Card AutoPay"/>
    <s v="Yes"/>
    <n v="648"/>
    <n v="3"/>
    <n v="213.4"/>
    <x v="0"/>
    <n v="0"/>
    <n v="3"/>
    <s v="Support is average and the wait time is long. Hope it improves."/>
    <s v="No"/>
    <m/>
    <m/>
    <n v="1944"/>
    <s v="No"/>
    <s v="0-6 months"/>
    <s v="35-49"/>
    <x v="0"/>
  </r>
  <r>
    <x v="105"/>
    <d v="2025-12-08T00:00:00"/>
    <s v="Pune"/>
    <s v="Maharashtra"/>
    <x v="2"/>
    <n v="27"/>
    <s v="Male"/>
    <x v="1"/>
    <n v="30"/>
    <x v="0"/>
    <s v="UPI AutoPay"/>
    <s v="No"/>
    <n v="499"/>
    <n v="6"/>
    <n v="254.5"/>
    <x v="0"/>
    <n v="1"/>
    <n v="4"/>
    <m/>
    <s v="Yes"/>
    <d v="2026-06-23T00:00:00"/>
    <s v="Competitor offer"/>
    <n v="2994"/>
    <s v="No"/>
    <s v="0-6 months"/>
    <s v="25-34"/>
    <x v="1"/>
  </r>
  <r>
    <x v="106"/>
    <d v="2025-03-12T00:00:00"/>
    <s v="Kolkata"/>
    <s v="West Bengal"/>
    <x v="4"/>
    <n v="28"/>
    <s v="Male"/>
    <x v="0"/>
    <n v="100"/>
    <x v="2"/>
    <s v="UPI AutoPay"/>
    <s v="No"/>
    <n v="799"/>
    <n v="8"/>
    <n v="588.5"/>
    <x v="1"/>
    <n v="0"/>
    <n v="4"/>
    <m/>
    <s v="Yes"/>
    <d v="2025-11-02T00:00:00"/>
    <s v="Network / speed issues"/>
    <n v="6392"/>
    <s v="No"/>
    <s v="7-12 months"/>
    <s v="25-34"/>
    <x v="1"/>
  </r>
  <r>
    <x v="107"/>
    <d v="2023-11-17T00:00:00"/>
    <s v="Mumbai"/>
    <s v="Maharashtra"/>
    <x v="2"/>
    <n v="39"/>
    <s v="Male"/>
    <x v="1"/>
    <n v="30"/>
    <x v="2"/>
    <s v="Cash at Office"/>
    <s v="Yes"/>
    <n v="648"/>
    <n v="33"/>
    <n v="336.7"/>
    <x v="0"/>
    <n v="1"/>
    <n v="3"/>
    <s v="Service is okay, nothing special."/>
    <s v="No"/>
    <m/>
    <m/>
    <n v="21384"/>
    <s v="No"/>
    <s v="25-48 months"/>
    <s v="35-49"/>
    <x v="0"/>
  </r>
  <r>
    <x v="108"/>
    <d v="2023-06-01T00:00:00"/>
    <s v="Hyderabad"/>
    <s v="Telangana"/>
    <x v="0"/>
    <n v="46"/>
    <s v="Female"/>
    <x v="0"/>
    <n v="100"/>
    <x v="2"/>
    <s v="UPI AutoPay"/>
    <s v="No"/>
    <n v="799"/>
    <n v="39"/>
    <n v="570.70000000000005"/>
    <x v="2"/>
    <n v="0"/>
    <m/>
    <s v="Support team resolved my issue quickly. Recommended!"/>
    <s v="No"/>
    <m/>
    <m/>
    <n v="31161"/>
    <s v="No"/>
    <s v="25-48 months"/>
    <s v="35-49"/>
    <x v="0"/>
  </r>
  <r>
    <x v="109"/>
    <d v="2024-02-04T00:00:00"/>
    <s v="Pune"/>
    <s v="Maharashtra"/>
    <x v="2"/>
    <n v="44"/>
    <s v="Female"/>
    <x v="3"/>
    <n v="300"/>
    <x v="2"/>
    <s v="Net Banking"/>
    <s v="No"/>
    <n v="1199"/>
    <n v="13"/>
    <n v="434.2"/>
    <x v="1"/>
    <n v="0"/>
    <n v="4"/>
    <s v="OTT bundle is excellent value. Thanks team."/>
    <s v="Yes"/>
    <d v="2025-03-19T00:00:00"/>
    <s v="Price too high"/>
    <n v="15587"/>
    <s v="No"/>
    <s v="13-24 months"/>
    <s v="35-49"/>
    <x v="1"/>
  </r>
  <r>
    <x v="110"/>
    <d v="2024-07-04T00:00:00"/>
    <s v="Patna"/>
    <s v="Bihar"/>
    <x v="4"/>
    <n v="44"/>
    <s v="Male"/>
    <x v="3"/>
    <n v="300"/>
    <x v="2"/>
    <s v="Net Banking"/>
    <s v="No"/>
    <n v="1199"/>
    <n v="15"/>
    <n v="842"/>
    <x v="0"/>
    <n v="1"/>
    <n v="3"/>
    <s v="Support is average and the wait time is long. Hope it improves."/>
    <s v="Yes"/>
    <d v="2025-10-12T00:00:00"/>
    <s v="Competitor offer"/>
    <n v="17985"/>
    <s v="No"/>
    <s v="13-24 months"/>
    <s v="35-49"/>
    <x v="1"/>
  </r>
  <r>
    <x v="111"/>
    <d v="2023-03-16T00:00:00"/>
    <s v="Delhi"/>
    <s v="Delhi"/>
    <x v="1"/>
    <n v="44"/>
    <s v="Male"/>
    <x v="3"/>
    <n v="300"/>
    <x v="2"/>
    <s v="Cash at Office"/>
    <s v="Yes"/>
    <n v="1348"/>
    <n v="22"/>
    <n v="633"/>
    <x v="0"/>
    <n v="1"/>
    <n v="1"/>
    <s v="Great speed for the price, happy with the plan. Thanks team."/>
    <s v="Yes"/>
    <d v="2025-01-08T00:00:00"/>
    <s v="Poor customer service"/>
    <n v="29656"/>
    <s v="No"/>
    <s v="13-24 months"/>
    <s v="35-49"/>
    <x v="1"/>
  </r>
  <r>
    <x v="112"/>
    <d v="2026-01-03T00:00:00"/>
    <s v="Lucknow"/>
    <s v="Uttar Pradesh"/>
    <x v="1"/>
    <n v="23"/>
    <s v="Male"/>
    <x v="3"/>
    <n v="300"/>
    <x v="2"/>
    <s v="UPI Manual"/>
    <s v="No"/>
    <n v="1199"/>
    <n v="6"/>
    <n v="339.5"/>
    <x v="1"/>
    <n v="1"/>
    <n v="1"/>
    <m/>
    <s v="Yes"/>
    <d v="2026-07-10T00:00:00"/>
    <s v="Network / speed issues"/>
    <n v="7194"/>
    <s v="No"/>
    <s v="0-6 months"/>
    <s v="18-24"/>
    <x v="1"/>
  </r>
  <r>
    <x v="113"/>
    <d v="2024-05-04T00:00:00"/>
    <s v="Indore"/>
    <s v="Madhya Pradesh"/>
    <x v="3"/>
    <n v="41"/>
    <s v="Female"/>
    <x v="0"/>
    <n v="100"/>
    <x v="1"/>
    <s v="UPI Manual"/>
    <s v="Yes"/>
    <n v="948"/>
    <n v="28"/>
    <n v="355.7"/>
    <x v="0"/>
    <n v="0"/>
    <n v="3"/>
    <m/>
    <s v="No"/>
    <m/>
    <m/>
    <n v="26544"/>
    <s v="No"/>
    <s v="25-48 months"/>
    <s v="35-49"/>
    <x v="0"/>
  </r>
  <r>
    <x v="114"/>
    <d v="2023-05-10T00:00:00"/>
    <s v="Bhubaneswar"/>
    <s v="Odisha"/>
    <x v="4"/>
    <n v="44"/>
    <s v="Male"/>
    <x v="1"/>
    <n v="30"/>
    <x v="2"/>
    <s v="Card AutoPay"/>
    <s v="No"/>
    <n v="499"/>
    <n v="40"/>
    <n v="263.89999999999998"/>
    <x v="0"/>
    <n v="0"/>
    <n v="3"/>
    <s v="Support team resolved my issue quickly."/>
    <s v="No"/>
    <m/>
    <m/>
    <n v="19960"/>
    <s v="No"/>
    <s v="25-48 months"/>
    <s v="35-49"/>
    <x v="0"/>
  </r>
  <r>
    <x v="115"/>
    <d v="2026-06-23T00:00:00"/>
    <s v="Delhi"/>
    <s v="Delhi"/>
    <x v="1"/>
    <n v="33"/>
    <s v="Male"/>
    <x v="0"/>
    <n v="100"/>
    <x v="1"/>
    <s v="Net Banking"/>
    <s v="No"/>
    <n v="799"/>
    <n v="2"/>
    <n v="517.4"/>
    <x v="0"/>
    <n v="1"/>
    <n v="4"/>
    <s v="Very stable connection, works great for video calls. Thanks team."/>
    <s v="No"/>
    <m/>
    <m/>
    <n v="1598"/>
    <s v="No"/>
    <s v="0-6 months"/>
    <s v="25-34"/>
    <x v="0"/>
  </r>
  <r>
    <x v="116"/>
    <d v="2026-02-23T00:00:00"/>
    <s v="Mumbai"/>
    <s v="Maharashtra"/>
    <x v="2"/>
    <n v="27"/>
    <s v="Male"/>
    <x v="1"/>
    <n v="30"/>
    <x v="2"/>
    <s v="Net Banking"/>
    <s v="No"/>
    <n v="499"/>
    <n v="2"/>
    <n v="187.2"/>
    <x v="1"/>
    <n v="0"/>
    <n v="3"/>
    <s v="Service is okay, nothing special. Hope it improves."/>
    <s v="Yes"/>
    <d v="2026-04-30T00:00:00"/>
    <s v="Relocated"/>
    <n v="998"/>
    <s v="No"/>
    <s v="0-6 months"/>
    <s v="25-34"/>
    <x v="1"/>
  </r>
  <r>
    <x v="117"/>
    <d v="2024-02-28T00:00:00"/>
    <s v="Lucknow"/>
    <s v="Uttar Pradesh"/>
    <x v="1"/>
    <n v="28"/>
    <s v="Male"/>
    <x v="0"/>
    <n v="100"/>
    <x v="0"/>
    <s v="UPI AutoPay"/>
    <s v="Yes"/>
    <n v="948"/>
    <n v="14"/>
    <n v="343"/>
    <x v="2"/>
    <n v="0"/>
    <n v="4"/>
    <m/>
    <s v="Yes"/>
    <d v="2025-05-08T00:00:00"/>
    <s v="Price too high"/>
    <n v="13272"/>
    <s v="No"/>
    <s v="13-24 months"/>
    <s v="25-34"/>
    <x v="1"/>
  </r>
  <r>
    <x v="118"/>
    <d v="2025-06-19T00:00:00"/>
    <s v="Chennai"/>
    <s v="Tamil Nadu"/>
    <x v="0"/>
    <n v="46"/>
    <s v="Male"/>
    <x v="0"/>
    <n v="100"/>
    <x v="1"/>
    <s v="UPI AutoPay"/>
    <s v="Yes"/>
    <n v="948"/>
    <n v="14"/>
    <n v="235.3"/>
    <x v="3"/>
    <n v="0"/>
    <n v="4"/>
    <s v="Very stable connection, works great for video calls. Recommended!"/>
    <s v="No"/>
    <m/>
    <m/>
    <n v="13272"/>
    <s v="No"/>
    <s v="13-24 months"/>
    <s v="35-49"/>
    <x v="0"/>
  </r>
  <r>
    <x v="119"/>
    <d v="2024-06-27T00:00:00"/>
    <s v="Lucknow"/>
    <s v="Uttar Pradesh"/>
    <x v="1"/>
    <n v="27"/>
    <s v="Male"/>
    <x v="1"/>
    <n v="30"/>
    <x v="2"/>
    <s v="Card AutoPay"/>
    <s v="Yes"/>
    <n v="648"/>
    <n v="26"/>
    <n v="369.1"/>
    <x v="1"/>
    <n v="0"/>
    <n v="4"/>
    <s v="Great speed for the price, happy with the plan. Recommended!"/>
    <s v="No"/>
    <m/>
    <m/>
    <n v="16848"/>
    <s v="No"/>
    <s v="25-48 months"/>
    <s v="25-34"/>
    <x v="0"/>
  </r>
  <r>
    <x v="120"/>
    <d v="2026-04-26T00:00:00"/>
    <s v="Lucknow"/>
    <s v="Uttar Pradesh"/>
    <x v="1"/>
    <n v="22"/>
    <s v="Female"/>
    <x v="0"/>
    <n v="100"/>
    <x v="0"/>
    <s v="UPI Manual"/>
    <s v="No"/>
    <n v="799"/>
    <n v="4"/>
    <n v="515.4"/>
    <x v="0"/>
    <n v="1"/>
    <n v="4"/>
    <s v="OTT bundle is excellent value. Recommended!"/>
    <s v="No"/>
    <m/>
    <m/>
    <n v="3196"/>
    <s v="No"/>
    <s v="0-6 months"/>
    <s v="18-24"/>
    <x v="0"/>
  </r>
  <r>
    <x v="121"/>
    <d v="2022-02-22T00:00:00"/>
    <s v="Mumbai"/>
    <s v="Maharashtra"/>
    <x v="2"/>
    <n v="24"/>
    <s v="Female"/>
    <x v="3"/>
    <n v="300"/>
    <x v="1"/>
    <s v="UPI AutoPay"/>
    <s v="No"/>
    <n v="1199"/>
    <n v="46"/>
    <n v="650.4"/>
    <x v="1"/>
    <n v="0"/>
    <n v="5"/>
    <s v="OTT bundle is excellent value. Recommended!"/>
    <s v="Yes"/>
    <d v="2025-12-16T00:00:00"/>
    <s v="Competitor offer"/>
    <n v="55154"/>
    <s v="No"/>
    <s v="25-48 months"/>
    <s v="18-24"/>
    <x v="1"/>
  </r>
  <r>
    <x v="122"/>
    <d v="2024-05-22T00:00:00"/>
    <s v="Mumbai"/>
    <s v="Maharashtra"/>
    <x v="2"/>
    <n v="51"/>
    <s v="Female"/>
    <x v="0"/>
    <n v="100"/>
    <x v="1"/>
    <s v="UPI AutoPay"/>
    <s v="No"/>
    <n v="799"/>
    <n v="27"/>
    <n v="754.3"/>
    <x v="2"/>
    <n v="0"/>
    <n v="4"/>
    <s v="Bills are clear and payment is easy with UPI. Thanks team."/>
    <s v="No"/>
    <m/>
    <m/>
    <n v="21573"/>
    <s v="No"/>
    <s v="25-48 months"/>
    <s v="50+"/>
    <x v="0"/>
  </r>
  <r>
    <x v="123"/>
    <d v="2024-04-08T00:00:00"/>
    <s v="Delhi"/>
    <s v="Delhi"/>
    <x v="1"/>
    <n v="53"/>
    <s v="Male"/>
    <x v="0"/>
    <n v="100"/>
    <x v="2"/>
    <s v="Card AutoPay"/>
    <s v="Yes"/>
    <n v="948"/>
    <n v="29"/>
    <n v="282.8"/>
    <x v="1"/>
    <n v="0"/>
    <n v="2"/>
    <s v="Router needs frequent restarts, very frustrating. Please fix this soon."/>
    <s v="No"/>
    <m/>
    <m/>
    <n v="27492"/>
    <s v="No"/>
    <s v="25-48 months"/>
    <s v="50+"/>
    <x v="0"/>
  </r>
  <r>
    <x v="124"/>
    <d v="2025-06-30T00:00:00"/>
    <s v="Patna"/>
    <s v="Bihar"/>
    <x v="4"/>
    <n v="40"/>
    <s v="Male"/>
    <x v="1"/>
    <n v="30"/>
    <x v="2"/>
    <s v="Card AutoPay"/>
    <s v="Yes"/>
    <n v="648"/>
    <n v="14"/>
    <n v="180.3"/>
    <x v="2"/>
    <n v="0"/>
    <n v="4"/>
    <s v="Very stable connection, works great for video calls."/>
    <s v="No"/>
    <m/>
    <m/>
    <n v="9072"/>
    <s v="No"/>
    <s v="13-24 months"/>
    <s v="35-49"/>
    <x v="0"/>
  </r>
  <r>
    <x v="125"/>
    <d v="2026-05-07T00:00:00"/>
    <s v="Delhi"/>
    <s v="Delhi"/>
    <x v="1"/>
    <n v="29"/>
    <s v="Male"/>
    <x v="1"/>
    <n v="30"/>
    <x v="1"/>
    <s v="Cash at Office"/>
    <s v="No"/>
    <n v="499"/>
    <n v="4"/>
    <n v="260.5"/>
    <x v="2"/>
    <n v="1"/>
    <n v="3"/>
    <m/>
    <s v="No"/>
    <m/>
    <m/>
    <n v="1996"/>
    <s v="No"/>
    <s v="0-6 months"/>
    <s v="25-34"/>
    <x v="0"/>
  </r>
  <r>
    <x v="126"/>
    <d v="2025-01-03T00:00:00"/>
    <s v="Kolkata"/>
    <s v="West Bengal"/>
    <x v="4"/>
    <n v="49"/>
    <s v="Female"/>
    <x v="3"/>
    <n v="300"/>
    <x v="0"/>
    <s v="Net Banking"/>
    <s v="No"/>
    <n v="1199"/>
    <n v="20"/>
    <n v="517"/>
    <x v="3"/>
    <n v="0"/>
    <n v="3"/>
    <s v="Installation was smooth, but the bill is confusing."/>
    <s v="No"/>
    <m/>
    <m/>
    <n v="23980"/>
    <s v="No"/>
    <s v="13-24 months"/>
    <s v="35-49"/>
    <x v="0"/>
  </r>
  <r>
    <x v="127"/>
    <d v="2025-02-10T00:00:00"/>
    <s v="Ahmedabad"/>
    <s v="Gujarat"/>
    <x v="2"/>
    <n v="49"/>
    <s v="Male"/>
    <x v="0"/>
    <n v="100"/>
    <x v="2"/>
    <s v="UPI AutoPay"/>
    <s v="Yes"/>
    <n v="948"/>
    <n v="19"/>
    <n v="649.20000000000005"/>
    <x v="2"/>
    <n v="0"/>
    <n v="4"/>
    <m/>
    <s v="No"/>
    <m/>
    <m/>
    <n v="18012"/>
    <s v="No"/>
    <s v="13-24 months"/>
    <s v="35-49"/>
    <x v="0"/>
  </r>
  <r>
    <x v="128"/>
    <d v="2022-12-06T00:00:00"/>
    <s v="Pune"/>
    <s v="Maharashtra"/>
    <x v="2"/>
    <n v="45"/>
    <s v="Female"/>
    <x v="3"/>
    <n v="300"/>
    <x v="1"/>
    <s v="UPI AutoPay"/>
    <s v="Yes"/>
    <n v="1348"/>
    <n v="45"/>
    <n v="977.6"/>
    <x v="3"/>
    <n v="0"/>
    <n v="3"/>
    <s v="Support is average and the wait time is long."/>
    <s v="No"/>
    <m/>
    <m/>
    <n v="60660"/>
    <s v="No"/>
    <s v="25-48 months"/>
    <s v="35-49"/>
    <x v="0"/>
  </r>
  <r>
    <x v="129"/>
    <d v="2022-07-26T00:00:00"/>
    <s v="Indore"/>
    <s v="Madhya Pradesh"/>
    <x v="3"/>
    <n v="50"/>
    <s v="Female"/>
    <x v="3"/>
    <n v="300"/>
    <x v="2"/>
    <s v="Card AutoPay"/>
    <s v="No"/>
    <n v="1199"/>
    <n v="49"/>
    <n v="880.1"/>
    <x v="0"/>
    <n v="0"/>
    <n v="3"/>
    <s v="Pricing is fair but not cheap. Hope it improves."/>
    <s v="No"/>
    <m/>
    <m/>
    <n v="58751"/>
    <s v="No"/>
    <s v="48+ months"/>
    <s v="50+"/>
    <x v="0"/>
  </r>
  <r>
    <x v="130"/>
    <d v="2024-08-12T00:00:00"/>
    <s v="Bengaluru"/>
    <s v="Karnataka"/>
    <x v="0"/>
    <n v="38"/>
    <s v="Female"/>
    <x v="1"/>
    <n v="30"/>
    <x v="0"/>
    <s v="UPI Manual"/>
    <s v="No"/>
    <n v="499"/>
    <n v="25"/>
    <n v="344.6"/>
    <x v="0"/>
    <n v="0"/>
    <n v="5"/>
    <s v="Installation was quick and the technician was polite."/>
    <s v="No"/>
    <m/>
    <m/>
    <n v="12475"/>
    <s v="No"/>
    <s v="25-48 months"/>
    <s v="35-49"/>
    <x v="0"/>
  </r>
  <r>
    <x v="131"/>
    <d v="2026-03-11T00:00:00"/>
    <s v="Chennai"/>
    <s v="Tamil Nadu"/>
    <x v="0"/>
    <n v="56"/>
    <s v="Male"/>
    <x v="3"/>
    <n v="300"/>
    <x v="2"/>
    <s v="UPI Manual"/>
    <s v="No"/>
    <n v="1199"/>
    <n v="5"/>
    <n v="644.20000000000005"/>
    <x v="2"/>
    <n v="0"/>
    <n v="5"/>
    <m/>
    <s v="Yes"/>
    <d v="2026-08-04T00:00:00"/>
    <s v="Billing issues"/>
    <n v="5995"/>
    <s v="No"/>
    <s v="0-6 months"/>
    <s v="50+"/>
    <x v="1"/>
  </r>
  <r>
    <x v="132"/>
    <d v="2026-01-08T00:00:00"/>
    <s v="Mumbai"/>
    <s v="Maharashtra"/>
    <x v="2"/>
    <n v="33"/>
    <s v="Male"/>
    <x v="2"/>
    <n v="1000"/>
    <x v="2"/>
    <s v="UPI AutoPay"/>
    <s v="No"/>
    <n v="1799"/>
    <n v="3"/>
    <n v="1577.1"/>
    <x v="0"/>
    <n v="0"/>
    <n v="3"/>
    <s v="Pricing is fair but not cheap."/>
    <s v="Yes"/>
    <d v="2026-04-12T00:00:00"/>
    <s v="Relocated"/>
    <n v="5397"/>
    <s v="No"/>
    <s v="0-6 months"/>
    <s v="25-34"/>
    <x v="1"/>
  </r>
  <r>
    <x v="133"/>
    <d v="2024-06-19T00:00:00"/>
    <s v="Bengaluru"/>
    <s v="Karnataka"/>
    <x v="0"/>
    <n v="43"/>
    <s v="Other"/>
    <x v="0"/>
    <n v="100"/>
    <x v="2"/>
    <s v="UPI Manual"/>
    <s v="No"/>
    <n v="799"/>
    <n v="26"/>
    <n v="201.1"/>
    <x v="2"/>
    <n v="2"/>
    <n v="5"/>
    <s v="Support team resolved my issue quickly. Thanks team."/>
    <s v="No"/>
    <m/>
    <m/>
    <n v="20774"/>
    <s v="No"/>
    <s v="25-48 months"/>
    <s v="35-49"/>
    <x v="0"/>
  </r>
  <r>
    <x v="134"/>
    <d v="2024-12-13T00:00:00"/>
    <s v="Jaipur"/>
    <s v="Rajasthan"/>
    <x v="1"/>
    <n v="34"/>
    <s v="Female"/>
    <x v="1"/>
    <n v="30"/>
    <x v="0"/>
    <s v="UPI AutoPay"/>
    <s v="No"/>
    <n v="499"/>
    <n v="21"/>
    <n v="239.7"/>
    <x v="1"/>
    <n v="0"/>
    <n v="3"/>
    <s v="Support is average and the wait time is long."/>
    <s v="No"/>
    <m/>
    <m/>
    <n v="10479"/>
    <s v="No"/>
    <s v="13-24 months"/>
    <s v="25-34"/>
    <x v="0"/>
  </r>
  <r>
    <x v="135"/>
    <d v="2025-02-20T00:00:00"/>
    <s v="Ahmedabad"/>
    <s v="Gujarat"/>
    <x v="2"/>
    <n v="43"/>
    <s v="Male"/>
    <x v="1"/>
    <n v="30"/>
    <x v="2"/>
    <s v="Cash at Office"/>
    <s v="Yes"/>
    <n v="648"/>
    <n v="18"/>
    <n v="268.60000000000002"/>
    <x v="0"/>
    <n v="1"/>
    <n v="3"/>
    <s v="Service is okay, nothing special. Hope it improves."/>
    <s v="No"/>
    <m/>
    <m/>
    <n v="11664"/>
    <s v="No"/>
    <s v="13-24 months"/>
    <s v="35-49"/>
    <x v="0"/>
  </r>
  <r>
    <x v="136"/>
    <d v="2023-07-18T00:00:00"/>
    <s v="Indore"/>
    <s v="Madhya Pradesh"/>
    <x v="3"/>
    <n v="28"/>
    <s v="Male"/>
    <x v="0"/>
    <n v="100"/>
    <x v="0"/>
    <s v="Cash at Office"/>
    <s v="Yes"/>
    <n v="948"/>
    <n v="7"/>
    <n v="443.1"/>
    <x v="4"/>
    <n v="0"/>
    <n v="2"/>
    <s v="Bill amount is too high compared to other providers. Please fix this soon."/>
    <s v="Yes"/>
    <d v="2024-02-15T00:00:00"/>
    <s v="Poor customer service"/>
    <n v="6636"/>
    <s v="No"/>
    <s v="7-12 months"/>
    <s v="25-34"/>
    <x v="1"/>
  </r>
  <r>
    <x v="137"/>
    <d v="2023-07-11T00:00:00"/>
    <s v="Hyderabad"/>
    <s v="Telangana"/>
    <x v="0"/>
    <n v="42"/>
    <s v="Male"/>
    <x v="0"/>
    <n v="100"/>
    <x v="2"/>
    <s v="Net Banking"/>
    <s v="Yes"/>
    <n v="948"/>
    <n v="38"/>
    <n v="688.1"/>
    <x v="0"/>
    <n v="0"/>
    <n v="3"/>
    <m/>
    <s v="No"/>
    <m/>
    <m/>
    <n v="36024"/>
    <s v="No"/>
    <s v="25-48 months"/>
    <s v="35-49"/>
    <x v="0"/>
  </r>
  <r>
    <x v="138"/>
    <d v="2024-06-23T00:00:00"/>
    <s v="Indore"/>
    <s v="Madhya Pradesh"/>
    <x v="3"/>
    <n v="48"/>
    <s v="Female"/>
    <x v="3"/>
    <n v="300"/>
    <x v="1"/>
    <s v="UPI Manual"/>
    <s v="No"/>
    <n v="1199"/>
    <n v="26"/>
    <n v="804.6"/>
    <x v="0"/>
    <n v="0"/>
    <n v="4"/>
    <s v="Support team resolved my issue quickly. Thanks team."/>
    <s v="No"/>
    <m/>
    <m/>
    <n v="31174"/>
    <s v="No"/>
    <s v="25-48 months"/>
    <s v="35-49"/>
    <x v="0"/>
  </r>
  <r>
    <x v="139"/>
    <d v="2025-02-26T00:00:00"/>
    <s v="Kolkata"/>
    <s v="West Bengal"/>
    <x v="4"/>
    <n v="27"/>
    <s v="Male"/>
    <x v="2"/>
    <n v="1000"/>
    <x v="2"/>
    <s v="Cash at Office"/>
    <s v="Yes"/>
    <n v="1948"/>
    <n v="17"/>
    <n v="1444.9"/>
    <x v="1"/>
    <n v="3"/>
    <n v="3"/>
    <s v="Support is average and the wait time is long. Hope it improves."/>
    <s v="Yes"/>
    <d v="2026-08-10T00:00:00"/>
    <s v="Competitor offer"/>
    <n v="33116"/>
    <s v="No"/>
    <s v="13-24 months"/>
    <s v="25-34"/>
    <x v="1"/>
  </r>
  <r>
    <x v="140"/>
    <d v="2024-05-28T00:00:00"/>
    <s v="Patna"/>
    <s v="Bihar"/>
    <x v="4"/>
    <n v="35"/>
    <s v="Male"/>
    <x v="3"/>
    <n v="300"/>
    <x v="1"/>
    <s v="Card AutoPay"/>
    <s v="No"/>
    <n v="1199"/>
    <n v="27"/>
    <n v="944.3"/>
    <x v="2"/>
    <n v="0"/>
    <n v="3"/>
    <s v="Speed is much lower than what I am paying for."/>
    <s v="No"/>
    <m/>
    <m/>
    <n v="32373"/>
    <s v="No"/>
    <s v="25-48 months"/>
    <s v="35-49"/>
    <x v="0"/>
  </r>
  <r>
    <x v="141"/>
    <d v="2025-09-24T00:00:00"/>
    <s v="Hyderabad"/>
    <s v="Telangana"/>
    <x v="0"/>
    <n v="43"/>
    <s v="Male"/>
    <x v="0"/>
    <n v="100"/>
    <x v="2"/>
    <s v="Net Banking"/>
    <s v="No"/>
    <n v="799"/>
    <n v="1"/>
    <n v="316.60000000000002"/>
    <x v="4"/>
    <n v="1"/>
    <n v="2"/>
    <s v="Router needs frequent restarts, very frustrating."/>
    <s v="Yes"/>
    <d v="2025-11-06T00:00:00"/>
    <s v="Poor customer service"/>
    <n v="799"/>
    <s v="No"/>
    <s v="0-6 months"/>
    <s v="35-49"/>
    <x v="1"/>
  </r>
  <r>
    <x v="142"/>
    <d v="2023-05-31T00:00:00"/>
    <s v="Hyderabad"/>
    <s v="Telangana"/>
    <x v="0"/>
    <n v="55"/>
    <s v="Male"/>
    <x v="1"/>
    <n v="30"/>
    <x v="1"/>
    <s v="UPI Manual"/>
    <s v="No"/>
    <n v="499"/>
    <n v="39"/>
    <n v="147.30000000000001"/>
    <x v="2"/>
    <n v="1"/>
    <n v="4"/>
    <s v="Installation was quick and the technician was polite."/>
    <s v="No"/>
    <m/>
    <m/>
    <n v="19461"/>
    <s v="No"/>
    <s v="25-48 months"/>
    <s v="50+"/>
    <x v="0"/>
  </r>
  <r>
    <x v="143"/>
    <d v="2025-09-23T00:00:00"/>
    <s v="Hyderabad"/>
    <s v="Telangana"/>
    <x v="0"/>
    <n v="25"/>
    <s v="Male"/>
    <x v="1"/>
    <n v="30"/>
    <x v="1"/>
    <s v="UPI AutoPay"/>
    <s v="No"/>
    <n v="499"/>
    <n v="11"/>
    <n v="391.9"/>
    <x v="0"/>
    <n v="0"/>
    <n v="4"/>
    <s v="Very stable connection, works great for video calls."/>
    <s v="No"/>
    <m/>
    <m/>
    <n v="5489"/>
    <s v="No"/>
    <s v="7-12 months"/>
    <s v="25-34"/>
    <x v="0"/>
  </r>
  <r>
    <x v="144"/>
    <d v="2023-01-08T00:00:00"/>
    <s v="Delhi"/>
    <s v="Delhi"/>
    <x v="1"/>
    <n v="30"/>
    <s v="Male"/>
    <x v="0"/>
    <n v="100"/>
    <x v="2"/>
    <s v="UPI Manual"/>
    <s v="No"/>
    <n v="799"/>
    <n v="44"/>
    <n v="764.2"/>
    <x v="1"/>
    <n v="1"/>
    <n v="2"/>
    <m/>
    <s v="No"/>
    <m/>
    <m/>
    <n v="35156"/>
    <s v="No"/>
    <s v="25-48 months"/>
    <s v="25-34"/>
    <x v="0"/>
  </r>
  <r>
    <x v="145"/>
    <d v="2022-09-19T00:00:00"/>
    <s v="Bengaluru"/>
    <s v="Karnataka"/>
    <x v="0"/>
    <n v="33"/>
    <s v="Male"/>
    <x v="3"/>
    <n v="300"/>
    <x v="1"/>
    <s v="Net Banking"/>
    <s v="No"/>
    <n v="1199"/>
    <n v="47"/>
    <n v="684.8"/>
    <x v="0"/>
    <n v="0"/>
    <n v="5"/>
    <s v="Installation was quick and the technician was polite. Thanks team."/>
    <s v="No"/>
    <m/>
    <m/>
    <n v="56353"/>
    <s v="No"/>
    <s v="25-48 months"/>
    <s v="25-34"/>
    <x v="0"/>
  </r>
  <r>
    <x v="146"/>
    <d v="2024-01-12T00:00:00"/>
    <s v="Hyderabad"/>
    <s v="Telangana"/>
    <x v="0"/>
    <n v="37"/>
    <s v="Female"/>
    <x v="0"/>
    <n v="100"/>
    <x v="0"/>
    <s v="Cash at Office"/>
    <s v="No"/>
    <n v="799"/>
    <n v="32"/>
    <n v="277.3"/>
    <x v="2"/>
    <n v="2"/>
    <n v="3"/>
    <s v="Speed is fine most days but drops sometimes."/>
    <s v="No"/>
    <m/>
    <m/>
    <n v="25568"/>
    <s v="No"/>
    <s v="25-48 months"/>
    <s v="35-49"/>
    <x v="0"/>
  </r>
  <r>
    <x v="147"/>
    <d v="2025-09-22T00:00:00"/>
    <s v="Bengaluru"/>
    <s v="Karnataka"/>
    <x v="0"/>
    <n v="51"/>
    <s v="Male"/>
    <x v="0"/>
    <n v="100"/>
    <x v="2"/>
    <s v="Card AutoPay"/>
    <s v="No"/>
    <n v="799"/>
    <n v="11"/>
    <n v="532.1"/>
    <x v="0"/>
    <n v="0"/>
    <n v="3"/>
    <m/>
    <s v="No"/>
    <m/>
    <m/>
    <n v="8789"/>
    <s v="No"/>
    <s v="7-12 months"/>
    <s v="50+"/>
    <x v="0"/>
  </r>
  <r>
    <x v="148"/>
    <d v="2023-06-26T00:00:00"/>
    <s v="Lucknow"/>
    <s v="Uttar Pradesh"/>
    <x v="1"/>
    <n v="40"/>
    <s v="Female"/>
    <x v="0"/>
    <n v="100"/>
    <x v="0"/>
    <s v="UPI AutoPay"/>
    <s v="No"/>
    <n v="799"/>
    <n v="38"/>
    <n v="184.3"/>
    <x v="0"/>
    <n v="0"/>
    <n v="4"/>
    <s v="Installation was quick and the technician was polite."/>
    <s v="No"/>
    <m/>
    <m/>
    <n v="30362"/>
    <s v="No"/>
    <s v="25-48 months"/>
    <s v="35-49"/>
    <x v="0"/>
  </r>
  <r>
    <x v="149"/>
    <d v="2024-02-19T00:00:00"/>
    <s v="Kolkata"/>
    <s v="West Bengal"/>
    <x v="4"/>
    <n v="57"/>
    <s v="Female"/>
    <x v="3"/>
    <n v="300"/>
    <x v="2"/>
    <s v="UPI AutoPay"/>
    <s v="Yes"/>
    <n v="1348"/>
    <n v="30"/>
    <n v="1941.6"/>
    <x v="1"/>
    <n v="0"/>
    <n v="4"/>
    <s v="Very stable connection, works great for video calls. Thanks team."/>
    <s v="No"/>
    <m/>
    <m/>
    <n v="40440"/>
    <s v="No"/>
    <s v="25-48 months"/>
    <s v="50+"/>
    <x v="0"/>
  </r>
  <r>
    <x v="150"/>
    <d v="2024-04-02T00:00:00"/>
    <s v="Guwahati"/>
    <s v="Assam"/>
    <x v="4"/>
    <n v="24"/>
    <s v="Male"/>
    <x v="0"/>
    <n v="100"/>
    <x v="1"/>
    <s v="Net Banking"/>
    <s v="No"/>
    <n v="799"/>
    <n v="29"/>
    <n v="312.8"/>
    <x v="0"/>
    <n v="0"/>
    <n v="4"/>
    <s v="Support team resolved my issue quickly. Recommended!"/>
    <s v="No"/>
    <m/>
    <m/>
    <n v="23171"/>
    <s v="No"/>
    <s v="25-48 months"/>
    <s v="18-24"/>
    <x v="0"/>
  </r>
  <r>
    <x v="151"/>
    <d v="2024-01-01T00:00:00"/>
    <s v="Kolkata"/>
    <s v="West Bengal"/>
    <x v="4"/>
    <n v="32"/>
    <s v="Male"/>
    <x v="3"/>
    <n v="300"/>
    <x v="0"/>
    <s v="Cash at Office"/>
    <s v="Yes"/>
    <n v="1348"/>
    <n v="32"/>
    <n v="753.5"/>
    <x v="2"/>
    <n v="0"/>
    <n v="4"/>
    <s v="Very stable connection, works great for video calls."/>
    <s v="No"/>
    <m/>
    <m/>
    <n v="43136"/>
    <s v="No"/>
    <s v="25-48 months"/>
    <s v="25-34"/>
    <x v="0"/>
  </r>
  <r>
    <x v="152"/>
    <d v="2025-08-15T00:00:00"/>
    <s v="Indore"/>
    <s v="Madhya Pradesh"/>
    <x v="3"/>
    <n v="39"/>
    <s v="Male"/>
    <x v="0"/>
    <n v="100"/>
    <x v="2"/>
    <s v="UPI AutoPay"/>
    <s v="No"/>
    <n v="799"/>
    <n v="13"/>
    <n v="326.5"/>
    <x v="0"/>
    <n v="0"/>
    <n v="4"/>
    <s v="Great speed for the price, happy with the plan. Thanks team."/>
    <s v="No"/>
    <m/>
    <m/>
    <n v="10387"/>
    <s v="No"/>
    <s v="13-24 months"/>
    <s v="35-49"/>
    <x v="0"/>
  </r>
  <r>
    <x v="153"/>
    <d v="2026-01-19T00:00:00"/>
    <s v="Hyderabad"/>
    <s v="Telangana"/>
    <x v="0"/>
    <n v="31"/>
    <s v="Female"/>
    <x v="1"/>
    <n v="30"/>
    <x v="0"/>
    <s v="UPI Manual"/>
    <s v="No"/>
    <n v="499"/>
    <n v="7"/>
    <n v="216.1"/>
    <x v="2"/>
    <n v="0"/>
    <n v="5"/>
    <s v="Support team resolved my issue quickly. Thanks team."/>
    <s v="No"/>
    <m/>
    <m/>
    <n v="3493"/>
    <s v="No"/>
    <s v="7-12 months"/>
    <s v="25-34"/>
    <x v="0"/>
  </r>
  <r>
    <x v="154"/>
    <d v="2023-01-05T00:00:00"/>
    <s v="Pune"/>
    <s v="Maharashtra"/>
    <x v="2"/>
    <n v="40"/>
    <s v="Male"/>
    <x v="2"/>
    <n v="1000"/>
    <x v="2"/>
    <s v="Net Banking"/>
    <s v="No"/>
    <n v="1799"/>
    <n v="44"/>
    <n v="1311.5"/>
    <x v="0"/>
    <n v="0"/>
    <n v="4"/>
    <s v="OTT bundle is excellent value. Thanks team."/>
    <s v="No"/>
    <m/>
    <m/>
    <n v="79156"/>
    <s v="No"/>
    <s v="25-48 months"/>
    <s v="35-49"/>
    <x v="0"/>
  </r>
  <r>
    <x v="155"/>
    <d v="2025-01-01T00:00:00"/>
    <s v="Bengaluru"/>
    <s v="Karnataka"/>
    <x v="0"/>
    <n v="18"/>
    <s v="Male"/>
    <x v="0"/>
    <n v="100"/>
    <x v="0"/>
    <s v="UPI Manual"/>
    <s v="No"/>
    <n v="799"/>
    <n v="20"/>
    <n v="475.9"/>
    <x v="0"/>
    <n v="0"/>
    <n v="3"/>
    <s v="Speed is fine most days but drops sometimes."/>
    <s v="No"/>
    <m/>
    <m/>
    <n v="15980"/>
    <s v="No"/>
    <s v="13-24 months"/>
    <s v="18-24"/>
    <x v="0"/>
  </r>
  <r>
    <x v="156"/>
    <d v="2023-01-02T00:00:00"/>
    <s v="Kochi"/>
    <s v="Kerala"/>
    <x v="0"/>
    <n v="31"/>
    <s v="Female"/>
    <x v="1"/>
    <n v="30"/>
    <x v="2"/>
    <s v="Card AutoPay"/>
    <s v="No"/>
    <n v="499"/>
    <n v="44"/>
    <n v="246.1"/>
    <x v="0"/>
    <n v="0"/>
    <n v="4"/>
    <s v="Support team resolved my issue quickly."/>
    <s v="No"/>
    <m/>
    <m/>
    <n v="21956"/>
    <s v="No"/>
    <s v="25-48 months"/>
    <s v="25-34"/>
    <x v="0"/>
  </r>
  <r>
    <x v="157"/>
    <d v="2026-07-04T00:00:00"/>
    <s v="Hyderabad"/>
    <s v="Telangana"/>
    <x v="0"/>
    <n v="61"/>
    <s v="Female"/>
    <x v="1"/>
    <n v="30"/>
    <x v="2"/>
    <s v="Net Banking"/>
    <s v="No"/>
    <n v="499"/>
    <n v="2"/>
    <n v="183.1"/>
    <x v="2"/>
    <n v="0"/>
    <n v="3"/>
    <s v="Support is average and the wait time is long. Hope it improves."/>
    <s v="No"/>
    <m/>
    <m/>
    <n v="998"/>
    <s v="No"/>
    <s v="0-6 months"/>
    <s v="50+"/>
    <x v="0"/>
  </r>
  <r>
    <x v="158"/>
    <d v="2025-05-17T00:00:00"/>
    <s v="Bengaluru"/>
    <s v="Karnataka"/>
    <x v="0"/>
    <n v="44"/>
    <s v="Female"/>
    <x v="2"/>
    <n v="1000"/>
    <x v="2"/>
    <s v="UPI Manual"/>
    <s v="No"/>
    <n v="1799"/>
    <n v="6"/>
    <n v="1648"/>
    <x v="2"/>
    <n v="3"/>
    <n v="3"/>
    <s v="Service is okay, nothing special."/>
    <s v="Yes"/>
    <d v="2025-11-10T00:00:00"/>
    <s v="No longer needed"/>
    <n v="10794"/>
    <s v="No"/>
    <s v="0-6 months"/>
    <s v="35-49"/>
    <x v="1"/>
  </r>
  <r>
    <x v="159"/>
    <d v="2024-12-11T00:00:00"/>
    <s v="Chennai"/>
    <s v="Tamil Nadu"/>
    <x v="0"/>
    <n v="18"/>
    <s v="Male"/>
    <x v="1"/>
    <n v="30"/>
    <x v="1"/>
    <s v="Card AutoPay"/>
    <s v="Yes"/>
    <n v="648"/>
    <n v="21"/>
    <n v="259.8"/>
    <x v="0"/>
    <n v="1"/>
    <n v="3"/>
    <s v="Speed is fine most days but drops sometimes."/>
    <s v="No"/>
    <m/>
    <m/>
    <n v="13608"/>
    <s v="No"/>
    <s v="13-24 months"/>
    <s v="18-24"/>
    <x v="0"/>
  </r>
  <r>
    <x v="160"/>
    <d v="2024-11-06T00:00:00"/>
    <s v="Chandigarh"/>
    <s v="Chandigarh"/>
    <x v="1"/>
    <n v="40"/>
    <s v="Female"/>
    <x v="0"/>
    <n v="100"/>
    <x v="2"/>
    <s v="Cash at Office"/>
    <s v="Yes"/>
    <n v="948"/>
    <n v="21"/>
    <n v="519.70000000000005"/>
    <x v="0"/>
    <n v="0"/>
    <n v="4"/>
    <s v="Bills are clear and payment is easy with UPI."/>
    <s v="Yes"/>
    <d v="2026-08-21T00:00:00"/>
    <s v="Competitor offer"/>
    <n v="19908"/>
    <s v="No"/>
    <s v="13-24 months"/>
    <s v="35-49"/>
    <x v="1"/>
  </r>
  <r>
    <x v="161"/>
    <d v="2023-03-19T00:00:00"/>
    <s v="Bengaluru"/>
    <s v="Karnataka"/>
    <x v="0"/>
    <n v="21"/>
    <s v="Female"/>
    <x v="1"/>
    <n v="30"/>
    <x v="1"/>
    <s v="UPI Manual"/>
    <s v="Yes"/>
    <n v="648"/>
    <n v="41"/>
    <n v="206.9"/>
    <x v="0"/>
    <n v="0"/>
    <n v="2"/>
    <s v="Bill amount is too high compared to other providers. Very disappointed."/>
    <s v="No"/>
    <m/>
    <m/>
    <n v="26568"/>
    <s v="No"/>
    <s v="25-48 months"/>
    <s v="18-24"/>
    <x v="0"/>
  </r>
  <r>
    <x v="162"/>
    <d v="2024-11-15T00:00:00"/>
    <s v="Delhi"/>
    <s v="Delhi"/>
    <x v="1"/>
    <n v="43"/>
    <s v="Male"/>
    <x v="0"/>
    <n v="100"/>
    <x v="1"/>
    <s v="Net Banking"/>
    <s v="Yes"/>
    <n v="948"/>
    <n v="21"/>
    <n v="446.2"/>
    <x v="3"/>
    <n v="1"/>
    <n v="3"/>
    <m/>
    <s v="No"/>
    <m/>
    <m/>
    <n v="19908"/>
    <s v="No"/>
    <s v="13-24 months"/>
    <s v="35-49"/>
    <x v="0"/>
  </r>
  <r>
    <x v="163"/>
    <d v="2024-08-15T00:00:00"/>
    <s v="Pune"/>
    <s v="Maharashtra"/>
    <x v="2"/>
    <n v="48"/>
    <s v="Female"/>
    <x v="0"/>
    <n v="100"/>
    <x v="0"/>
    <s v="UPI AutoPay"/>
    <s v="Yes"/>
    <n v="948"/>
    <n v="25"/>
    <n v="366.8"/>
    <x v="2"/>
    <n v="0"/>
    <n v="4"/>
    <s v="Great speed for the price, happy with the plan."/>
    <s v="No"/>
    <m/>
    <m/>
    <n v="23700"/>
    <s v="No"/>
    <s v="25-48 months"/>
    <s v="35-49"/>
    <x v="0"/>
  </r>
  <r>
    <x v="164"/>
    <d v="2026-07-26T00:00:00"/>
    <s v="Mumbai"/>
    <s v="Maharashtra"/>
    <x v="2"/>
    <n v="34"/>
    <s v="Male"/>
    <x v="0"/>
    <n v="100"/>
    <x v="2"/>
    <s v="Net Banking"/>
    <s v="No"/>
    <n v="799"/>
    <n v="1"/>
    <n v="386.6"/>
    <x v="0"/>
    <n v="1"/>
    <n v="2"/>
    <m/>
    <s v="No"/>
    <m/>
    <m/>
    <n v="799"/>
    <s v="No"/>
    <s v="0-6 months"/>
    <s v="25-34"/>
    <x v="0"/>
  </r>
  <r>
    <x v="165"/>
    <d v="2024-11-26T00:00:00"/>
    <s v="Pune"/>
    <s v="Maharashtra"/>
    <x v="2"/>
    <n v="18"/>
    <s v="Female"/>
    <x v="1"/>
    <n v="30"/>
    <x v="2"/>
    <s v="Cash at Office"/>
    <s v="Yes"/>
    <n v="648"/>
    <n v="4"/>
    <n v="408.8"/>
    <x v="1"/>
    <n v="1"/>
    <n v="2"/>
    <s v="Speed is much lower than what I am paying for. Please fix this soon."/>
    <s v="Yes"/>
    <d v="2025-04-03T00:00:00"/>
    <s v="Network / speed issues"/>
    <n v="2592"/>
    <s v="No"/>
    <s v="0-6 months"/>
    <s v="18-24"/>
    <x v="1"/>
  </r>
  <r>
    <x v="166"/>
    <d v="2025-09-18T00:00:00"/>
    <s v="Delhi"/>
    <s v="Delhi"/>
    <x v="1"/>
    <n v="44"/>
    <s v="Male"/>
    <x v="3"/>
    <n v="300"/>
    <x v="2"/>
    <s v="Cash at Office"/>
    <s v="No"/>
    <n v="1199"/>
    <n v="4"/>
    <n v="689.2"/>
    <x v="2"/>
    <n v="0"/>
    <n v="4"/>
    <m/>
    <s v="Yes"/>
    <d v="2026-01-03T00:00:00"/>
    <s v="Competitor offer"/>
    <n v="4796"/>
    <s v="No"/>
    <s v="0-6 months"/>
    <s v="35-49"/>
    <x v="1"/>
  </r>
  <r>
    <x v="167"/>
    <d v="2025-07-17T00:00:00"/>
    <s v="Chandigarh"/>
    <s v="Chandigarh"/>
    <x v="1"/>
    <n v="46"/>
    <s v="Female"/>
    <x v="0"/>
    <n v="100"/>
    <x v="2"/>
    <s v="UPI AutoPay"/>
    <s v="Yes"/>
    <n v="948"/>
    <n v="13"/>
    <n v="717.3"/>
    <x v="1"/>
    <n v="0"/>
    <n v="5"/>
    <s v="Bill amount is too high compared to other providers. Please fix this soon."/>
    <s v="No"/>
    <m/>
    <m/>
    <n v="12324"/>
    <s v="No"/>
    <s v="13-24 months"/>
    <s v="35-49"/>
    <x v="0"/>
  </r>
  <r>
    <x v="168"/>
    <d v="2024-07-24T00:00:00"/>
    <s v="Bhubaneswar"/>
    <s v="Odisha"/>
    <x v="4"/>
    <n v="18"/>
    <s v="Male"/>
    <x v="0"/>
    <n v="100"/>
    <x v="2"/>
    <s v="Cash at Office"/>
    <s v="Yes"/>
    <n v="948"/>
    <n v="25"/>
    <n v="459.1"/>
    <x v="0"/>
    <n v="0"/>
    <n v="4"/>
    <s v="Very stable connection, works great for video calls."/>
    <s v="No"/>
    <m/>
    <m/>
    <n v="23700"/>
    <s v="No"/>
    <s v="25-48 months"/>
    <s v="18-24"/>
    <x v="0"/>
  </r>
  <r>
    <x v="169"/>
    <d v="2022-07-17T00:00:00"/>
    <s v="Hyderabad"/>
    <s v="Telangana"/>
    <x v="0"/>
    <n v="50"/>
    <s v="Female"/>
    <x v="3"/>
    <n v="300"/>
    <x v="1"/>
    <s v="Cash at Office"/>
    <s v="No"/>
    <n v="1199"/>
    <n v="49"/>
    <n v="603.70000000000005"/>
    <x v="1"/>
    <n v="0"/>
    <n v="3"/>
    <s v="Support is average and the wait time is long."/>
    <s v="No"/>
    <m/>
    <m/>
    <n v="58751"/>
    <s v="No"/>
    <s v="48+ months"/>
    <s v="50+"/>
    <x v="0"/>
  </r>
  <r>
    <x v="170"/>
    <d v="2025-04-09T00:00:00"/>
    <s v="Indore"/>
    <s v="Madhya Pradesh"/>
    <x v="3"/>
    <n v="50"/>
    <s v="Male"/>
    <x v="0"/>
    <n v="100"/>
    <x v="0"/>
    <s v="Net Banking"/>
    <s v="Yes"/>
    <n v="948"/>
    <n v="17"/>
    <n v="436.9"/>
    <x v="2"/>
    <n v="0"/>
    <n v="4"/>
    <s v="Very stable connection, works great for video calls."/>
    <s v="No"/>
    <m/>
    <m/>
    <n v="16116"/>
    <s v="No"/>
    <s v="13-24 months"/>
    <s v="50+"/>
    <x v="0"/>
  </r>
  <r>
    <x v="171"/>
    <d v="2024-06-12T00:00:00"/>
    <s v="Delhi"/>
    <s v="Delhi"/>
    <x v="1"/>
    <n v="39"/>
    <s v="Male"/>
    <x v="2"/>
    <n v="1000"/>
    <x v="2"/>
    <s v="Net Banking"/>
    <s v="Yes"/>
    <n v="1948"/>
    <n v="8"/>
    <n v="1731.1"/>
    <x v="1"/>
    <n v="0"/>
    <n v="3"/>
    <m/>
    <s v="Yes"/>
    <d v="2025-02-24T00:00:00"/>
    <s v="Network / speed issues"/>
    <n v="15584"/>
    <s v="No"/>
    <s v="7-12 months"/>
    <s v="35-49"/>
    <x v="1"/>
  </r>
  <r>
    <x v="172"/>
    <d v="2025-08-05T00:00:00"/>
    <s v="Bengaluru"/>
    <s v="Karnataka"/>
    <x v="0"/>
    <n v="33"/>
    <s v="Male"/>
    <x v="1"/>
    <n v="30"/>
    <x v="0"/>
    <s v="UPI Manual"/>
    <s v="Yes"/>
    <n v="648"/>
    <n v="13"/>
    <n v="337.9"/>
    <x v="2"/>
    <n v="0"/>
    <n v="5"/>
    <s v="Very stable connection, works great for video calls. Thanks team."/>
    <s v="No"/>
    <m/>
    <m/>
    <n v="8424"/>
    <s v="No"/>
    <s v="13-24 months"/>
    <s v="25-34"/>
    <x v="0"/>
  </r>
  <r>
    <x v="173"/>
    <d v="2026-04-26T00:00:00"/>
    <s v="Bengaluru"/>
    <s v="Karnataka"/>
    <x v="0"/>
    <n v="42"/>
    <s v="Male"/>
    <x v="1"/>
    <n v="30"/>
    <x v="2"/>
    <s v="Card AutoPay"/>
    <s v="No"/>
    <n v="499"/>
    <n v="1"/>
    <n v="291.10000000000002"/>
    <x v="1"/>
    <n v="0"/>
    <n v="4"/>
    <s v="Bills are clear and payment is easy with UPI. Recommended!"/>
    <s v="Yes"/>
    <d v="2026-06-09T00:00:00"/>
    <s v="Price too high"/>
    <n v="499"/>
    <s v="No"/>
    <s v="0-6 months"/>
    <s v="35-49"/>
    <x v="1"/>
  </r>
  <r>
    <x v="174"/>
    <d v="2024-03-04T00:00:00"/>
    <s v="Delhi"/>
    <s v="Delhi"/>
    <x v="1"/>
    <n v="39"/>
    <s v="Male"/>
    <x v="1"/>
    <n v="30"/>
    <x v="1"/>
    <s v="UPI AutoPay"/>
    <s v="Yes"/>
    <n v="648"/>
    <n v="30"/>
    <n v="256.10000000000002"/>
    <x v="0"/>
    <n v="0"/>
    <n v="3"/>
    <s v="Service is okay, nothing special. Hope it improves."/>
    <s v="No"/>
    <m/>
    <m/>
    <n v="19440"/>
    <s v="No"/>
    <s v="25-48 months"/>
    <s v="35-49"/>
    <x v="0"/>
  </r>
  <r>
    <x v="175"/>
    <d v="2023-10-28T00:00:00"/>
    <s v="Chennai"/>
    <s v="Tamil Nadu"/>
    <x v="0"/>
    <n v="50"/>
    <s v="Female"/>
    <x v="1"/>
    <n v="30"/>
    <x v="2"/>
    <s v="UPI Manual"/>
    <s v="No"/>
    <n v="499"/>
    <n v="34"/>
    <n v="291.7"/>
    <x v="2"/>
    <n v="0"/>
    <n v="3"/>
    <s v="Installation was smooth, but the bill is confusing."/>
    <s v="No"/>
    <m/>
    <m/>
    <n v="16966"/>
    <s v="No"/>
    <s v="25-48 months"/>
    <s v="50+"/>
    <x v="0"/>
  </r>
  <r>
    <x v="176"/>
    <d v="2025-03-14T00:00:00"/>
    <s v="Chandigarh"/>
    <s v="Chandigarh"/>
    <x v="1"/>
    <n v="20"/>
    <s v="Male"/>
    <x v="0"/>
    <n v="100"/>
    <x v="2"/>
    <s v="Card AutoPay"/>
    <s v="Yes"/>
    <n v="948"/>
    <n v="18"/>
    <n v="715.4"/>
    <x v="2"/>
    <n v="0"/>
    <n v="4"/>
    <s v="Installation was quick and the technician was polite. Recommended!"/>
    <s v="No"/>
    <m/>
    <m/>
    <n v="17064"/>
    <s v="No"/>
    <s v="13-24 months"/>
    <s v="18-24"/>
    <x v="0"/>
  </r>
  <r>
    <x v="177"/>
    <d v="2022-10-01T00:00:00"/>
    <s v="Kolkata"/>
    <s v="West Bengal"/>
    <x v="4"/>
    <n v="30"/>
    <s v="F"/>
    <x v="1"/>
    <n v="30"/>
    <x v="0"/>
    <s v="UPI AutoPay"/>
    <s v="No"/>
    <n v="499"/>
    <n v="47"/>
    <n v="199.1"/>
    <x v="2"/>
    <n v="0"/>
    <n v="4"/>
    <m/>
    <s v="No"/>
    <m/>
    <m/>
    <n v="23453"/>
    <s v="No"/>
    <s v="25-48 months"/>
    <s v="25-34"/>
    <x v="0"/>
  </r>
  <r>
    <x v="178"/>
    <d v="2025-08-22T00:00:00"/>
    <s v="Ahmedabad"/>
    <s v="Gujarat"/>
    <x v="2"/>
    <n v="18"/>
    <s v="Male"/>
    <x v="0"/>
    <n v="100"/>
    <x v="0"/>
    <s v="Net Banking"/>
    <s v="Yes"/>
    <n v="948"/>
    <n v="2"/>
    <n v="291.39999999999998"/>
    <x v="3"/>
    <n v="0"/>
    <n v="2"/>
    <s v="OTT bundle is not worth the extra money. Please fix this soon."/>
    <s v="Yes"/>
    <d v="2025-10-15T00:00:00"/>
    <s v="Competitor offer"/>
    <n v="1896"/>
    <s v="No"/>
    <s v="0-6 months"/>
    <s v="18-24"/>
    <x v="1"/>
  </r>
  <r>
    <x v="179"/>
    <d v="2023-08-08T00:00:00"/>
    <s v="Kolkata"/>
    <s v="West Bengal"/>
    <x v="4"/>
    <n v="51"/>
    <s v="Male"/>
    <x v="3"/>
    <n v="300"/>
    <x v="0"/>
    <s v="Net Banking"/>
    <s v="No"/>
    <n v="1199"/>
    <n v="37"/>
    <n v="1044.9000000000001"/>
    <x v="0"/>
    <n v="1"/>
    <n v="2"/>
    <s v="Router needs frequent restarts, very frustrating. Please fix this soon."/>
    <s v="No"/>
    <m/>
    <m/>
    <n v="44363"/>
    <s v="No"/>
    <s v="25-48 months"/>
    <s v="50+"/>
    <x v="0"/>
  </r>
  <r>
    <x v="180"/>
    <d v="2022-03-07T00:00:00"/>
    <s v="Delhi"/>
    <s v="Delhi"/>
    <x v="1"/>
    <n v="36"/>
    <s v="Female"/>
    <x v="3"/>
    <n v="300"/>
    <x v="2"/>
    <s v="UPI AutoPay"/>
    <s v="No"/>
    <n v="1199"/>
    <n v="54"/>
    <n v="494"/>
    <x v="2"/>
    <n v="0"/>
    <n v="5"/>
    <s v="Very stable connection, works great for video calls."/>
    <s v="No"/>
    <m/>
    <m/>
    <n v="64746"/>
    <s v="No"/>
    <s v="48+ months"/>
    <s v="35-49"/>
    <x v="0"/>
  </r>
  <r>
    <x v="181"/>
    <d v="2024-03-07T00:00:00"/>
    <s v="Hyderabad"/>
    <s v="Telangana"/>
    <x v="0"/>
    <n v="18"/>
    <s v="Female"/>
    <x v="0"/>
    <n v="100"/>
    <x v="2"/>
    <s v="Card AutoPay"/>
    <s v="No"/>
    <n v="799"/>
    <n v="30"/>
    <n v="524.79999999999995"/>
    <x v="1"/>
    <n v="0"/>
    <n v="3"/>
    <s v="Service is okay, nothing special."/>
    <s v="No"/>
    <m/>
    <m/>
    <n v="23970"/>
    <s v="No"/>
    <s v="25-48 months"/>
    <s v="18-24"/>
    <x v="0"/>
  </r>
  <r>
    <x v="182"/>
    <d v="2025-08-07T00:00:00"/>
    <s v="Delhi"/>
    <s v="Delhi"/>
    <x v="1"/>
    <n v="61"/>
    <s v="Female"/>
    <x v="1"/>
    <n v="30"/>
    <x v="2"/>
    <s v="UPI AutoPay"/>
    <s v="No"/>
    <n v="499"/>
    <n v="13"/>
    <n v="339.4"/>
    <x v="0"/>
    <n v="0"/>
    <n v="4"/>
    <s v="Very stable connection, works great for video calls. Recommended!"/>
    <s v="No"/>
    <m/>
    <m/>
    <n v="6487"/>
    <s v="No"/>
    <s v="13-24 months"/>
    <s v="50+"/>
    <x v="0"/>
  </r>
  <r>
    <x v="183"/>
    <d v="2026-05-10T00:00:00"/>
    <s v="Chennai"/>
    <s v="Tamil Nadu"/>
    <x v="0"/>
    <n v="26"/>
    <s v="Female"/>
    <x v="0"/>
    <n v="100"/>
    <x v="0"/>
    <s v="Net Banking"/>
    <s v="No"/>
    <n v="799"/>
    <n v="4"/>
    <n v="267.2"/>
    <x v="2"/>
    <n v="0"/>
    <n v="5"/>
    <s v="OTT bundle is excellent value. Recommended!"/>
    <s v="No"/>
    <m/>
    <m/>
    <n v="3196"/>
    <s v="No"/>
    <s v="0-6 months"/>
    <s v="25-34"/>
    <x v="0"/>
  </r>
  <r>
    <x v="184"/>
    <d v="2023-04-10T00:00:00"/>
    <s v="Lucknow"/>
    <s v="Uttar Pradesh"/>
    <x v="1"/>
    <n v="32"/>
    <s v="Male"/>
    <x v="3"/>
    <n v="300"/>
    <x v="0"/>
    <s v="Net Banking"/>
    <s v="No"/>
    <n v="1199"/>
    <n v="41"/>
    <n v="1001.5"/>
    <x v="1"/>
    <n v="0"/>
    <n v="3"/>
    <s v="Service is okay, nothing special. Hope it improves."/>
    <s v="No"/>
    <m/>
    <m/>
    <n v="49159"/>
    <s v="No"/>
    <s v="25-48 months"/>
    <s v="25-34"/>
    <x v="0"/>
  </r>
  <r>
    <x v="185"/>
    <d v="2025-10-13T00:00:00"/>
    <s v="Kochi"/>
    <s v="Kerala"/>
    <x v="0"/>
    <n v="42"/>
    <s v="Female"/>
    <x v="3"/>
    <n v="300"/>
    <x v="0"/>
    <s v="UPI Manual"/>
    <s v="No"/>
    <n v="1199"/>
    <n v="11"/>
    <n v="631.4"/>
    <x v="0"/>
    <n v="2"/>
    <n v="3"/>
    <s v="Support team resolved my issue quickly."/>
    <s v="No"/>
    <m/>
    <m/>
    <n v="13189"/>
    <s v="No"/>
    <s v="7-12 months"/>
    <s v="35-49"/>
    <x v="0"/>
  </r>
  <r>
    <x v="186"/>
    <d v="2023-04-29T00:00:00"/>
    <s v="Kolkata"/>
    <s v="West Bengal"/>
    <x v="4"/>
    <n v="42"/>
    <s v="Male"/>
    <x v="2"/>
    <n v="1000"/>
    <x v="0"/>
    <s v="Card AutoPay"/>
    <s v="Yes"/>
    <n v="1948"/>
    <n v="40"/>
    <n v="1483.3"/>
    <x v="0"/>
    <n v="0"/>
    <n v="3"/>
    <s v="Pricing is fair but not cheap."/>
    <s v="No"/>
    <m/>
    <m/>
    <n v="77920"/>
    <s v="No"/>
    <s v="25-48 months"/>
    <s v="35-49"/>
    <x v="0"/>
  </r>
  <r>
    <x v="187"/>
    <d v="2025-05-18T00:00:00"/>
    <s v="Bhubaneswar"/>
    <s v="Odisha"/>
    <x v="4"/>
    <n v="58"/>
    <s v="Male"/>
    <x v="2"/>
    <n v="1000"/>
    <x v="2"/>
    <s v="UPI AutoPay"/>
    <s v="No"/>
    <n v="1799"/>
    <n v="15"/>
    <n v="1563.1"/>
    <x v="1"/>
    <n v="0"/>
    <n v="3"/>
    <s v="Pricing is fair but not cheap."/>
    <s v="No"/>
    <m/>
    <m/>
    <n v="26985"/>
    <s v="No"/>
    <s v="13-24 months"/>
    <s v="50+"/>
    <x v="0"/>
  </r>
  <r>
    <x v="188"/>
    <d v="2024-05-20T00:00:00"/>
    <s v="Kolkata"/>
    <s v="West Bengal"/>
    <x v="4"/>
    <n v="25"/>
    <s v="Male"/>
    <x v="0"/>
    <n v="100"/>
    <x v="0"/>
    <s v="Net Banking"/>
    <s v="No"/>
    <n v="799"/>
    <n v="27"/>
    <n v="576.70000000000005"/>
    <x v="2"/>
    <n v="0"/>
    <n v="5"/>
    <s v="OTT bundle is excellent value. Recommended!"/>
    <s v="No"/>
    <m/>
    <m/>
    <n v="21573"/>
    <s v="No"/>
    <s v="25-48 months"/>
    <s v="25-34"/>
    <x v="0"/>
  </r>
  <r>
    <x v="189"/>
    <d v="2026-03-26T00:00:00"/>
    <s v="Bengaluru"/>
    <s v="Karnataka"/>
    <x v="0"/>
    <n v="30"/>
    <s v="Male"/>
    <x v="0"/>
    <n v="100"/>
    <x v="2"/>
    <s v="UPI Manual"/>
    <s v="Yes"/>
    <n v="948"/>
    <n v="5"/>
    <n v="357.2"/>
    <x v="0"/>
    <n v="1"/>
    <n v="4"/>
    <s v="Support team resolved my issue quickly."/>
    <s v="No"/>
    <m/>
    <m/>
    <n v="4740"/>
    <s v="No"/>
    <s v="0-6 months"/>
    <s v="25-34"/>
    <x v="0"/>
  </r>
  <r>
    <x v="190"/>
    <d v="2026-01-27T00:00:00"/>
    <s v="Patna"/>
    <s v="Bihar"/>
    <x v="4"/>
    <n v="46"/>
    <s v="Female"/>
    <x v="1"/>
    <n v="30"/>
    <x v="2"/>
    <s v="Cash at Office"/>
    <s v="No"/>
    <n v="499"/>
    <n v="2"/>
    <n v="315.5"/>
    <x v="1"/>
    <n v="0"/>
    <n v="4"/>
    <s v="Great speed for the price, happy with the plan."/>
    <s v="Yes"/>
    <d v="2026-04-10T00:00:00"/>
    <s v="Poor customer service"/>
    <n v="998"/>
    <s v="No"/>
    <s v="0-6 months"/>
    <s v="35-49"/>
    <x v="1"/>
  </r>
  <r>
    <x v="191"/>
    <d v="2024-10-01T00:00:00"/>
    <s v="Delhi"/>
    <s v="Delhi"/>
    <x v="1"/>
    <n v="40"/>
    <s v="Male"/>
    <x v="0"/>
    <n v="100"/>
    <x v="0"/>
    <s v="Cash at Office"/>
    <s v="No"/>
    <n v="799"/>
    <n v="17"/>
    <n v="290.7"/>
    <x v="0"/>
    <n v="0"/>
    <n v="4"/>
    <s v="OTT bundle is excellent value. Recommended!"/>
    <s v="Yes"/>
    <d v="2026-03-14T00:00:00"/>
    <s v="Price too high"/>
    <n v="13583"/>
    <s v="No"/>
    <s v="13-24 months"/>
    <s v="35-49"/>
    <x v="1"/>
  </r>
  <r>
    <x v="192"/>
    <d v="2023-01-08T00:00:00"/>
    <s v="Kochi"/>
    <s v="Kerala"/>
    <x v="0"/>
    <n v="30"/>
    <s v="Male"/>
    <x v="2"/>
    <n v="1000"/>
    <x v="2"/>
    <s v="UPI AutoPay"/>
    <s v="No"/>
    <n v="1799"/>
    <n v="44"/>
    <n v="937.5"/>
    <x v="2"/>
    <n v="0"/>
    <n v="4"/>
    <s v="Very stable connection, works great for video calls. Thanks team."/>
    <s v="No"/>
    <m/>
    <m/>
    <n v="79156"/>
    <s v="No"/>
    <s v="25-48 months"/>
    <s v="25-34"/>
    <x v="0"/>
  </r>
  <r>
    <x v="193"/>
    <d v="2023-06-27T00:00:00"/>
    <s v="Mumbai"/>
    <s v="Maharashtra"/>
    <x v="2"/>
    <n v="47"/>
    <s v="Other"/>
    <x v="0"/>
    <n v="100"/>
    <x v="2"/>
    <s v="UPI Manual"/>
    <s v="No"/>
    <n v="799"/>
    <n v="38"/>
    <n v="568.29999999999995"/>
    <x v="4"/>
    <n v="1"/>
    <n v="4"/>
    <s v="Support team resolved my issue quickly. Thanks team."/>
    <s v="No"/>
    <m/>
    <m/>
    <n v="30362"/>
    <s v="No"/>
    <s v="25-48 months"/>
    <s v="35-49"/>
    <x v="0"/>
  </r>
  <r>
    <x v="194"/>
    <d v="2023-05-11T00:00:00"/>
    <s v="Chandigarh"/>
    <s v="Chandigarh"/>
    <x v="1"/>
    <n v="44"/>
    <s v="Female"/>
    <x v="1"/>
    <n v="30"/>
    <x v="2"/>
    <s v="UPI Manual"/>
    <s v="Yes"/>
    <n v="648"/>
    <n v="40"/>
    <n v="333.5"/>
    <x v="3"/>
    <n v="1"/>
    <n v="3"/>
    <s v="Installation was smooth, but the bill is confusing. Hope it improves."/>
    <s v="No"/>
    <m/>
    <m/>
    <n v="25920"/>
    <s v="No"/>
    <s v="25-48 months"/>
    <s v="35-49"/>
    <x v="0"/>
  </r>
  <r>
    <x v="195"/>
    <d v="2025-03-18T00:00:00"/>
    <s v="Bengaluru"/>
    <s v="Karnataka"/>
    <x v="0"/>
    <n v="63"/>
    <s v="Female"/>
    <x v="0"/>
    <n v="100"/>
    <x v="2"/>
    <s v="Cash at Office"/>
    <s v="No"/>
    <n v="799"/>
    <n v="17"/>
    <n v="627.5"/>
    <x v="1"/>
    <n v="0"/>
    <n v="3"/>
    <s v="Support is average and the wait time is long. Hope it improves."/>
    <s v="Yes"/>
    <d v="2026-08-21T00:00:00"/>
    <s v="Price too high"/>
    <n v="13583"/>
    <s v="No"/>
    <s v="13-24 months"/>
    <s v="50+"/>
    <x v="1"/>
  </r>
  <r>
    <x v="196"/>
    <d v="2025-03-28T00:00:00"/>
    <s v="Kochi"/>
    <s v="Kerala"/>
    <x v="0"/>
    <n v="36"/>
    <s v="Female"/>
    <x v="1"/>
    <n v="30"/>
    <x v="0"/>
    <s v="Card AutoPay"/>
    <s v="No"/>
    <n v="499"/>
    <n v="17"/>
    <n v="191"/>
    <x v="0"/>
    <n v="0"/>
    <n v="3"/>
    <s v="Installation was smooth, but the bill is confusing. Hope it improves."/>
    <s v="No"/>
    <m/>
    <m/>
    <n v="8483"/>
    <s v="No"/>
    <s v="13-24 months"/>
    <s v="35-49"/>
    <x v="0"/>
  </r>
  <r>
    <x v="197"/>
    <d v="2024-11-08T00:00:00"/>
    <s v="Guwahati"/>
    <s v="Assam"/>
    <x v="4"/>
    <n v="31"/>
    <s v="Female"/>
    <x v="3"/>
    <n v="300"/>
    <x v="1"/>
    <s v="Cash at Office"/>
    <s v="No"/>
    <n v="1199"/>
    <n v="22"/>
    <n v="443.6"/>
    <x v="1"/>
    <n v="0"/>
    <n v="3"/>
    <m/>
    <s v="No"/>
    <m/>
    <m/>
    <n v="26378"/>
    <s v="No"/>
    <s v="13-24 months"/>
    <s v="25-34"/>
    <x v="0"/>
  </r>
  <r>
    <x v="198"/>
    <d v="2023-09-16T00:00:00"/>
    <s v="Chandigarh"/>
    <s v="Chandigarh"/>
    <x v="1"/>
    <n v="32"/>
    <s v="Female"/>
    <x v="3"/>
    <n v="300"/>
    <x v="1"/>
    <s v="UPI AutoPay"/>
    <s v="No"/>
    <n v="1199"/>
    <n v="35"/>
    <n v="575.4"/>
    <x v="1"/>
    <n v="0"/>
    <n v="4"/>
    <m/>
    <s v="No"/>
    <m/>
    <m/>
    <n v="41965"/>
    <s v="No"/>
    <s v="25-48 months"/>
    <s v="25-34"/>
    <x v="0"/>
  </r>
  <r>
    <x v="199"/>
    <d v="2023-07-18T00:00:00"/>
    <s v="Delhi"/>
    <s v="Delhi"/>
    <x v="1"/>
    <n v="34"/>
    <s v="Male"/>
    <x v="0"/>
    <n v="100"/>
    <x v="1"/>
    <s v="Card AutoPay"/>
    <s v="No"/>
    <n v="799"/>
    <n v="37"/>
    <n v="692"/>
    <x v="2"/>
    <n v="0"/>
    <n v="4"/>
    <s v="OTT bundle is excellent value. Thanks team."/>
    <s v="No"/>
    <m/>
    <m/>
    <n v="29563"/>
    <s v="No"/>
    <s v="25-48 months"/>
    <s v="25-34"/>
    <x v="0"/>
  </r>
  <r>
    <x v="200"/>
    <d v="2025-08-03T00:00:00"/>
    <s v="Indore"/>
    <s v="Madhya Pradesh"/>
    <x v="3"/>
    <n v="18"/>
    <s v="Male"/>
    <x v="1"/>
    <n v="30"/>
    <x v="2"/>
    <s v="UPI AutoPay"/>
    <s v="No"/>
    <n v="499"/>
    <n v="7"/>
    <n v="232.6"/>
    <x v="3"/>
    <n v="0"/>
    <n v="3"/>
    <s v="Support is average and the wait time is long."/>
    <s v="Yes"/>
    <d v="2026-03-10T00:00:00"/>
    <s v="Price too high"/>
    <n v="3493"/>
    <s v="No"/>
    <s v="7-12 months"/>
    <s v="18-24"/>
    <x v="1"/>
  </r>
  <r>
    <x v="201"/>
    <d v="2025-10-27T00:00:00"/>
    <s v="Bengaluru"/>
    <s v="Karnataka"/>
    <x v="0"/>
    <n v="41"/>
    <s v="Female"/>
    <x v="0"/>
    <n v="100"/>
    <x v="2"/>
    <s v="UPI AutoPay"/>
    <s v="Yes"/>
    <n v="948"/>
    <n v="10"/>
    <n v="458.1"/>
    <x v="2"/>
    <n v="0"/>
    <n v="5"/>
    <s v="OTT bundle is excellent value. Thanks team."/>
    <s v="No"/>
    <m/>
    <m/>
    <n v="9480"/>
    <s v="No"/>
    <s v="7-12 months"/>
    <s v="35-49"/>
    <x v="0"/>
  </r>
  <r>
    <x v="202"/>
    <d v="2022-10-09T00:00:00"/>
    <s v="Chennai"/>
    <s v="Tamil Nadu"/>
    <x v="0"/>
    <n v="47"/>
    <s v="Male"/>
    <x v="0"/>
    <n v="100"/>
    <x v="2"/>
    <s v="UPI Manual"/>
    <s v="No"/>
    <n v="799"/>
    <n v="47"/>
    <n v="471.5"/>
    <x v="2"/>
    <n v="0"/>
    <n v="4"/>
    <m/>
    <s v="No"/>
    <m/>
    <m/>
    <n v="37553"/>
    <s v="No"/>
    <s v="25-48 months"/>
    <s v="35-49"/>
    <x v="0"/>
  </r>
  <r>
    <x v="203"/>
    <d v="2024-10-24T00:00:00"/>
    <s v="Chandigarh"/>
    <s v="Chandigarh"/>
    <x v="1"/>
    <n v="35"/>
    <s v="Female"/>
    <x v="0"/>
    <n v="100"/>
    <x v="2"/>
    <s v="UPI AutoPay"/>
    <s v="Yes"/>
    <n v="948"/>
    <n v="22"/>
    <n v="570"/>
    <x v="1"/>
    <n v="0"/>
    <n v="4"/>
    <s v="Very stable connection, works great for video calls."/>
    <s v="No"/>
    <m/>
    <m/>
    <n v="20856"/>
    <s v="No"/>
    <s v="13-24 months"/>
    <s v="35-49"/>
    <x v="0"/>
  </r>
  <r>
    <x v="204"/>
    <d v="2025-08-23T00:00:00"/>
    <s v="Bengaluru"/>
    <s v="Karnataka"/>
    <x v="0"/>
    <n v="18"/>
    <s v="Female"/>
    <x v="2"/>
    <n v="1000"/>
    <x v="1"/>
    <s v="UPI Manual"/>
    <s v="Yes"/>
    <n v="1948"/>
    <n v="4"/>
    <n v="1332.3"/>
    <x v="1"/>
    <n v="1"/>
    <n v="3"/>
    <s v="Installation was smooth, but the bill is confusing. Hope it improves."/>
    <s v="Yes"/>
    <d v="2025-12-28T00:00:00"/>
    <s v="Network / speed issues"/>
    <n v="7792"/>
    <s v="No"/>
    <s v="0-6 months"/>
    <s v="18-24"/>
    <x v="1"/>
  </r>
  <r>
    <x v="205"/>
    <d v="2024-06-07T00:00:00"/>
    <s v="Hyderabad"/>
    <s v="Telangana"/>
    <x v="0"/>
    <n v="39"/>
    <s v="Male"/>
    <x v="0"/>
    <n v="100"/>
    <x v="2"/>
    <s v="UPI AutoPay"/>
    <s v="No"/>
    <n v="799"/>
    <n v="27"/>
    <n v="373.9"/>
    <x v="3"/>
    <n v="0"/>
    <n v="3"/>
    <m/>
    <s v="No"/>
    <m/>
    <m/>
    <n v="21573"/>
    <s v="No"/>
    <s v="25-48 months"/>
    <s v="35-49"/>
    <x v="0"/>
  </r>
  <r>
    <x v="206"/>
    <d v="2024-10-10T00:00:00"/>
    <s v="Pune"/>
    <s v="Maharashtra"/>
    <x v="2"/>
    <n v="35"/>
    <s v="Male"/>
    <x v="0"/>
    <n v="100"/>
    <x v="0"/>
    <s v="Card AutoPay"/>
    <s v="Yes"/>
    <n v="948"/>
    <n v="18"/>
    <n v="858.3"/>
    <x v="1"/>
    <n v="0"/>
    <m/>
    <s v="Considering switching to another provider. Please fix this soon."/>
    <s v="Yes"/>
    <d v="2026-03-31T00:00:00"/>
    <s v="Network / speed issues"/>
    <n v="17064"/>
    <s v="No"/>
    <s v="13-24 months"/>
    <s v="35-49"/>
    <x v="1"/>
  </r>
  <r>
    <x v="207"/>
    <d v="2026-07-17T00:00:00"/>
    <s v="Delhi"/>
    <s v="Delhi"/>
    <x v="1"/>
    <n v="65"/>
    <s v="Male"/>
    <x v="1"/>
    <n v="30"/>
    <x v="0"/>
    <s v="Card AutoPay"/>
    <s v="No"/>
    <n v="499"/>
    <n v="1"/>
    <n v="355.8"/>
    <x v="1"/>
    <n v="0"/>
    <n v="3"/>
    <s v="Service is okay, nothing special."/>
    <s v="No"/>
    <m/>
    <m/>
    <n v="499"/>
    <s v="No"/>
    <s v="0-6 months"/>
    <s v="50+"/>
    <x v="0"/>
  </r>
  <r>
    <x v="208"/>
    <d v="2023-10-04T00:00:00"/>
    <s v="Ahmedabad"/>
    <s v="Gujarat"/>
    <x v="2"/>
    <n v="41"/>
    <s v="Male"/>
    <x v="0"/>
    <n v="100"/>
    <x v="0"/>
    <s v="UPI Manual"/>
    <s v="No"/>
    <n v="799"/>
    <n v="27"/>
    <n v="290.5"/>
    <x v="1"/>
    <n v="0"/>
    <n v="4"/>
    <s v="Very stable connection, works great for video calls. Thanks team."/>
    <s v="Yes"/>
    <d v="2026-01-11T00:00:00"/>
    <s v="Competitor offer"/>
    <n v="21573"/>
    <s v="No"/>
    <s v="25-48 months"/>
    <s v="35-49"/>
    <x v="1"/>
  </r>
  <r>
    <x v="209"/>
    <d v="2022-12-15T00:00:00"/>
    <s v="Delhi"/>
    <s v="Delhi"/>
    <x v="1"/>
    <n v="33"/>
    <s v="Female"/>
    <x v="0"/>
    <n v="100"/>
    <x v="1"/>
    <s v="Net Banking"/>
    <s v="No"/>
    <n v="799"/>
    <n v="45"/>
    <n v="446.3"/>
    <x v="1"/>
    <n v="0"/>
    <n v="3"/>
    <s v="Pricing is fair but not cheap. Hope it improves."/>
    <s v="No"/>
    <m/>
    <m/>
    <n v="35955"/>
    <s v="No"/>
    <s v="25-48 months"/>
    <s v="25-34"/>
    <x v="0"/>
  </r>
  <r>
    <x v="210"/>
    <d v="2025-03-25T00:00:00"/>
    <s v="Mumbai"/>
    <s v="Maharashtra"/>
    <x v="2"/>
    <n v="35"/>
    <s v="Male"/>
    <x v="1"/>
    <n v="30"/>
    <x v="2"/>
    <s v="Card AutoPay"/>
    <s v="No"/>
    <n v="499"/>
    <n v="17"/>
    <n v="256.89999999999998"/>
    <x v="0"/>
    <n v="0"/>
    <n v="3"/>
    <s v="Technician visit was delayed by three days."/>
    <s v="No"/>
    <m/>
    <m/>
    <n v="8483"/>
    <s v="No"/>
    <s v="13-24 months"/>
    <s v="35-49"/>
    <x v="0"/>
  </r>
  <r>
    <x v="211"/>
    <d v="2025-04-21T00:00:00"/>
    <s v="Chandigarh"/>
    <s v="Chandigarh"/>
    <x v="1"/>
    <n v="46"/>
    <s v="Male"/>
    <x v="0"/>
    <n v="100"/>
    <x v="1"/>
    <s v="UPI AutoPay"/>
    <s v="Yes"/>
    <n v="948"/>
    <n v="16"/>
    <n v="458.6"/>
    <x v="2"/>
    <n v="0"/>
    <n v="4"/>
    <s v="Bills are clear and payment is easy with UPI."/>
    <s v="No"/>
    <m/>
    <m/>
    <n v="15168"/>
    <s v="No"/>
    <s v="13-24 months"/>
    <s v="35-49"/>
    <x v="0"/>
  </r>
  <r>
    <x v="212"/>
    <d v="2025-10-21T00:00:00"/>
    <s v="Kolkata"/>
    <s v="West Bengal"/>
    <x v="4"/>
    <n v="44"/>
    <s v="Female"/>
    <x v="3"/>
    <n v="300"/>
    <x v="0"/>
    <s v="UPI Manual"/>
    <s v="Yes"/>
    <n v="1348"/>
    <n v="10"/>
    <n v="568.29999999999995"/>
    <x v="0"/>
    <n v="0"/>
    <n v="3"/>
    <s v="Customer support never resolves my complaint on the first call. Please fix this soon."/>
    <s v="No"/>
    <m/>
    <m/>
    <n v="13480"/>
    <s v="No"/>
    <s v="7-12 months"/>
    <s v="35-49"/>
    <x v="0"/>
  </r>
  <r>
    <x v="213"/>
    <d v="2025-01-27T00:00:00"/>
    <s v="Patna"/>
    <s v="Bihar"/>
    <x v="4"/>
    <n v="25"/>
    <s v="Female"/>
    <x v="2"/>
    <n v="1000"/>
    <x v="0"/>
    <s v="UPI Manual"/>
    <s v="No"/>
    <n v="1799"/>
    <n v="14"/>
    <n v="1378.5"/>
    <x v="0"/>
    <n v="0"/>
    <n v="2"/>
    <s v="Got charged twice this month and the refund took very long. Please fix this soon."/>
    <s v="Yes"/>
    <d v="2026-03-23T00:00:00"/>
    <s v="Price too high"/>
    <n v="25186"/>
    <s v="No"/>
    <s v="13-24 months"/>
    <s v="25-34"/>
    <x v="1"/>
  </r>
  <r>
    <x v="214"/>
    <d v="2025-11-08T00:00:00"/>
    <s v="Kolkata"/>
    <s v="West Bengal"/>
    <x v="4"/>
    <n v="18"/>
    <s v="Male"/>
    <x v="0"/>
    <n v="100"/>
    <x v="2"/>
    <s v="Cash at Office"/>
    <s v="Yes"/>
    <n v="948"/>
    <n v="8"/>
    <n v="695"/>
    <x v="2"/>
    <n v="1"/>
    <n v="1"/>
    <s v="Outage lasted two days with no proper update."/>
    <s v="Yes"/>
    <d v="2026-06-30T00:00:00"/>
    <s v="Poor customer service"/>
    <n v="7584"/>
    <s v="No"/>
    <s v="7-12 months"/>
    <s v="18-24"/>
    <x v="1"/>
  </r>
  <r>
    <x v="215"/>
    <d v="2024-09-20T00:00:00"/>
    <s v="Kolkata"/>
    <s v="West Bengal"/>
    <x v="4"/>
    <n v="24"/>
    <s v="Female"/>
    <x v="0"/>
    <n v="100"/>
    <x v="0"/>
    <s v="Card AutoPay"/>
    <s v="Yes"/>
    <n v="948"/>
    <n v="23"/>
    <n v="505.2"/>
    <x v="0"/>
    <n v="0"/>
    <n v="4"/>
    <s v="Support team resolved my issue quickly. Recommended!"/>
    <s v="No"/>
    <m/>
    <m/>
    <n v="21804"/>
    <s v="No"/>
    <s v="13-24 months"/>
    <s v="18-24"/>
    <x v="0"/>
  </r>
  <r>
    <x v="216"/>
    <d v="2023-04-06T00:00:00"/>
    <s v="Delhi"/>
    <s v="Delhi"/>
    <x v="1"/>
    <n v="35"/>
    <s v="Female"/>
    <x v="3"/>
    <n v="300"/>
    <x v="2"/>
    <s v="UPI Manual"/>
    <s v="Yes"/>
    <n v="1348"/>
    <n v="41"/>
    <n v="427"/>
    <x v="2"/>
    <n v="0"/>
    <n v="4"/>
    <s v="Installation was smooth, but the bill is confusing."/>
    <s v="No"/>
    <m/>
    <m/>
    <n v="55268"/>
    <s v="No"/>
    <s v="25-48 months"/>
    <s v="35-49"/>
    <x v="0"/>
  </r>
  <r>
    <x v="217"/>
    <d v="2024-06-18T00:00:00"/>
    <s v="Chennai"/>
    <s v="Tamil Nadu"/>
    <x v="0"/>
    <n v="42"/>
    <s v="Male"/>
    <x v="0"/>
    <n v="100"/>
    <x v="0"/>
    <s v="UPI AutoPay"/>
    <s v="No"/>
    <n v="799"/>
    <n v="26"/>
    <n v="880.3"/>
    <x v="0"/>
    <n v="0"/>
    <n v="4"/>
    <s v="Support team resolved my issue quickly."/>
    <s v="No"/>
    <m/>
    <m/>
    <n v="20774"/>
    <s v="No"/>
    <s v="25-48 months"/>
    <s v="35-49"/>
    <x v="0"/>
  </r>
  <r>
    <x v="218"/>
    <d v="2024-04-18T00:00:00"/>
    <s v="Delhi"/>
    <s v="Delhi"/>
    <x v="1"/>
    <n v="37"/>
    <s v="Male"/>
    <x v="3"/>
    <n v="300"/>
    <x v="2"/>
    <s v="Cash at Office"/>
    <s v="Yes"/>
    <n v="1348"/>
    <n v="28"/>
    <n v="713.8"/>
    <x v="2"/>
    <n v="1"/>
    <n v="5"/>
    <s v="Installation was quick and the technician was polite."/>
    <s v="No"/>
    <m/>
    <m/>
    <n v="37744"/>
    <s v="No"/>
    <s v="25-48 months"/>
    <s v="35-49"/>
    <x v="0"/>
  </r>
  <r>
    <x v="219"/>
    <d v="2026-04-25T00:00:00"/>
    <s v="Kolkata"/>
    <s v="West Bengal"/>
    <x v="4"/>
    <n v="31"/>
    <s v="Female"/>
    <x v="0"/>
    <n v="100"/>
    <x v="2"/>
    <s v="Card AutoPay"/>
    <s v="No"/>
    <n v="799"/>
    <n v="4"/>
    <n v="781"/>
    <x v="3"/>
    <n v="0"/>
    <n v="2"/>
    <s v="Support is average and the wait time is long."/>
    <s v="Yes"/>
    <d v="2026-08-30T00:00:00"/>
    <s v="Network / speed issues"/>
    <n v="3196"/>
    <s v="No"/>
    <s v="0-6 months"/>
    <s v="25-34"/>
    <x v="1"/>
  </r>
  <r>
    <x v="220"/>
    <d v="2023-05-27T00:00:00"/>
    <s v="Patna"/>
    <s v="Bihar"/>
    <x v="4"/>
    <n v="38"/>
    <s v="Male"/>
    <x v="1"/>
    <n v="30"/>
    <x v="2"/>
    <s v="UPI AutoPay"/>
    <s v="No"/>
    <n v="499"/>
    <n v="39"/>
    <n v="134"/>
    <x v="4"/>
    <n v="0"/>
    <n v="4"/>
    <s v="Great speed for the price, happy with the plan. Recommended!"/>
    <s v="No"/>
    <m/>
    <m/>
    <n v="19461"/>
    <s v="No"/>
    <s v="25-48 months"/>
    <s v="35-49"/>
    <x v="0"/>
  </r>
  <r>
    <x v="221"/>
    <d v="2025-09-21T00:00:00"/>
    <s v="Mumbai"/>
    <s v="Maharashtra"/>
    <x v="2"/>
    <n v="37"/>
    <s v="Female"/>
    <x v="0"/>
    <n v="100"/>
    <x v="0"/>
    <s v="UPI AutoPay"/>
    <s v="No"/>
    <n v="799"/>
    <n v="11"/>
    <n v="620.20000000000005"/>
    <x v="1"/>
    <n v="0"/>
    <n v="2"/>
    <s v="Considering switching to another provider."/>
    <s v="No"/>
    <m/>
    <m/>
    <n v="8789"/>
    <s v="No"/>
    <s v="7-12 months"/>
    <s v="35-49"/>
    <x v="0"/>
  </r>
  <r>
    <x v="222"/>
    <d v="2024-01-15T00:00:00"/>
    <s v="Kolkata"/>
    <s v="West Bengal"/>
    <x v="4"/>
    <n v="25"/>
    <s v="Male"/>
    <x v="0"/>
    <n v="100"/>
    <x v="2"/>
    <s v="Card AutoPay"/>
    <s v="No"/>
    <n v="799"/>
    <n v="32"/>
    <n v="362.3"/>
    <x v="0"/>
    <n v="0"/>
    <n v="3"/>
    <s v="Very stable connection, works great for video calls."/>
    <s v="No"/>
    <m/>
    <m/>
    <n v="25568"/>
    <s v="No"/>
    <s v="25-48 months"/>
    <s v="25-34"/>
    <x v="0"/>
  </r>
  <r>
    <x v="223"/>
    <d v="2024-11-07T00:00:00"/>
    <s v="Mumbai"/>
    <s v="Maharashtra"/>
    <x v="2"/>
    <n v="54"/>
    <s v="Female"/>
    <x v="1"/>
    <n v="30"/>
    <x v="0"/>
    <s v="UPI Manual"/>
    <s v="No"/>
    <n v="499"/>
    <n v="22"/>
    <n v="136.80000000000001"/>
    <x v="2"/>
    <n v="0"/>
    <n v="4"/>
    <s v="OTT bundle is excellent value. Thanks team."/>
    <s v="No"/>
    <m/>
    <m/>
    <n v="10978"/>
    <s v="No"/>
    <s v="13-24 months"/>
    <s v="50+"/>
    <x v="0"/>
  </r>
  <r>
    <x v="224"/>
    <d v="2022-09-01T00:00:00"/>
    <s v="Pune"/>
    <s v="Maharashtra"/>
    <x v="2"/>
    <n v="41"/>
    <s v="Female"/>
    <x v="1"/>
    <n v="30"/>
    <x v="0"/>
    <s v="UPI AutoPay"/>
    <s v="No"/>
    <n v="499"/>
    <n v="48"/>
    <n v="220.7"/>
    <x v="1"/>
    <n v="0"/>
    <n v="3"/>
    <s v="Service is okay, nothing special. Hope it improves."/>
    <s v="No"/>
    <m/>
    <m/>
    <n v="23952"/>
    <s v="No"/>
    <s v="25-48 months"/>
    <s v="35-49"/>
    <x v="0"/>
  </r>
  <r>
    <x v="225"/>
    <d v="2023-11-30T00:00:00"/>
    <s v="Chandigarh"/>
    <s v="Chandigarh"/>
    <x v="1"/>
    <n v="18"/>
    <s v="Male"/>
    <x v="1"/>
    <n v="30"/>
    <x v="2"/>
    <s v="Card AutoPay"/>
    <s v="Yes"/>
    <n v="648"/>
    <n v="33"/>
    <n v="132.19999999999999"/>
    <x v="2"/>
    <n v="0"/>
    <n v="4"/>
    <s v="Bills are clear and payment is easy with UPI. Recommended!"/>
    <s v="No"/>
    <m/>
    <m/>
    <n v="21384"/>
    <s v="No"/>
    <s v="25-48 months"/>
    <s v="18-24"/>
    <x v="0"/>
  </r>
  <r>
    <x v="226"/>
    <d v="2022-11-16T00:00:00"/>
    <s v="Hyderabad"/>
    <s v="Telangana"/>
    <x v="0"/>
    <n v="33"/>
    <s v="Female"/>
    <x v="3"/>
    <n v="300"/>
    <x v="1"/>
    <s v="UPI AutoPay"/>
    <s v="Yes"/>
    <n v="1348"/>
    <n v="45"/>
    <n v="602"/>
    <x v="1"/>
    <n v="0"/>
    <n v="3"/>
    <s v="Installation was smooth, but the bill is confusing."/>
    <s v="No"/>
    <m/>
    <m/>
    <n v="60660"/>
    <s v="No"/>
    <s v="25-48 months"/>
    <s v="25-34"/>
    <x v="0"/>
  </r>
  <r>
    <x v="227"/>
    <d v="2024-07-31T00:00:00"/>
    <s v="Bengaluru"/>
    <s v="Karnataka"/>
    <x v="0"/>
    <n v="52"/>
    <s v="Male"/>
    <x v="0"/>
    <n v="100"/>
    <x v="2"/>
    <s v="UPI Manual"/>
    <s v="No"/>
    <n v="799"/>
    <n v="1"/>
    <n v="329"/>
    <x v="1"/>
    <n v="0"/>
    <n v="3"/>
    <s v="Speed is fine most days but drops sometimes. Hope it improves."/>
    <s v="Yes"/>
    <d v="2024-09-07T00:00:00"/>
    <s v="Relocated"/>
    <n v="799"/>
    <s v="No"/>
    <s v="0-6 months"/>
    <s v="50+"/>
    <x v="1"/>
  </r>
  <r>
    <x v="228"/>
    <d v="2023-08-17T00:00:00"/>
    <s v="Jaipur"/>
    <s v="Rajasthan"/>
    <x v="1"/>
    <n v="39"/>
    <s v="Male"/>
    <x v="0"/>
    <n v="100"/>
    <x v="2"/>
    <s v="Card AutoPay"/>
    <s v="Yes"/>
    <n v="948"/>
    <n v="36"/>
    <n v="448.2"/>
    <x v="2"/>
    <n v="0"/>
    <n v="5"/>
    <m/>
    <s v="No"/>
    <m/>
    <m/>
    <n v="34128"/>
    <s v="No"/>
    <s v="25-48 months"/>
    <s v="35-49"/>
    <x v="0"/>
  </r>
  <r>
    <x v="229"/>
    <d v="2024-03-04T00:00:00"/>
    <s v="Patna"/>
    <s v="Bihar"/>
    <x v="4"/>
    <n v="50"/>
    <s v="Female"/>
    <x v="1"/>
    <n v="30"/>
    <x v="1"/>
    <s v="Cash at Office"/>
    <s v="Yes"/>
    <n v="648"/>
    <n v="30"/>
    <n v="440.8"/>
    <x v="0"/>
    <n v="0"/>
    <n v="4"/>
    <s v="Installation was quick and the technician was polite. Thanks team."/>
    <s v="No"/>
    <m/>
    <m/>
    <n v="19440"/>
    <s v="No"/>
    <s v="25-48 months"/>
    <s v="50+"/>
    <x v="0"/>
  </r>
  <r>
    <x v="230"/>
    <d v="2026-01-02T00:00:00"/>
    <s v="Chennai"/>
    <s v="Tamil Nadu"/>
    <x v="0"/>
    <n v="28"/>
    <s v="Female"/>
    <x v="0"/>
    <n v="100"/>
    <x v="0"/>
    <s v="Net Banking"/>
    <s v="No"/>
    <n v="799"/>
    <n v="8"/>
    <n v="574.79999999999995"/>
    <x v="0"/>
    <n v="1"/>
    <n v="4"/>
    <s v="Support team resolved my issue quickly. Thanks team."/>
    <s v="No"/>
    <m/>
    <m/>
    <n v="6392"/>
    <s v="No"/>
    <s v="7-12 months"/>
    <s v="25-34"/>
    <x v="0"/>
  </r>
  <r>
    <x v="231"/>
    <d v="2023-10-18T00:00:00"/>
    <s v="Ahmedabad"/>
    <s v="Gujarat"/>
    <x v="2"/>
    <n v="42"/>
    <s v="Male"/>
    <x v="0"/>
    <n v="100"/>
    <x v="1"/>
    <s v="Net Banking"/>
    <s v="No"/>
    <n v="799"/>
    <n v="34"/>
    <n v="266.2"/>
    <x v="2"/>
    <n v="0"/>
    <n v="4"/>
    <s v="Support team resolved my issue quickly. Recommended!"/>
    <s v="No"/>
    <m/>
    <m/>
    <n v="27166"/>
    <s v="No"/>
    <s v="25-48 months"/>
    <s v="35-49"/>
    <x v="0"/>
  </r>
  <r>
    <x v="232"/>
    <d v="2025-05-07T00:00:00"/>
    <s v="Bengaluru"/>
    <s v="Karnataka"/>
    <x v="0"/>
    <n v="28"/>
    <s v="Female"/>
    <x v="2"/>
    <n v="1000"/>
    <x v="2"/>
    <s v="UPI AutoPay"/>
    <s v="Yes"/>
    <n v="1948"/>
    <n v="16"/>
    <n v="1455.6"/>
    <x v="0"/>
    <n v="0"/>
    <n v="5"/>
    <m/>
    <s v="No"/>
    <m/>
    <m/>
    <n v="31168"/>
    <s v="No"/>
    <s v="13-24 months"/>
    <s v="25-34"/>
    <x v="0"/>
  </r>
  <r>
    <x v="233"/>
    <d v="2025-03-07T00:00:00"/>
    <s v="Bengaluru"/>
    <s v="Karnataka"/>
    <x v="0"/>
    <n v="30"/>
    <s v="Female"/>
    <x v="3"/>
    <n v="300"/>
    <x v="2"/>
    <s v="Card AutoPay"/>
    <s v="Yes"/>
    <n v="1348"/>
    <n v="18"/>
    <n v="931.8"/>
    <x v="1"/>
    <n v="0"/>
    <n v="4"/>
    <m/>
    <s v="No"/>
    <m/>
    <m/>
    <n v="24264"/>
    <s v="No"/>
    <s v="13-24 months"/>
    <s v="25-34"/>
    <x v="0"/>
  </r>
  <r>
    <x v="234"/>
    <d v="2025-07-06T00:00:00"/>
    <s v="Mumbai"/>
    <s v="Maharashtra"/>
    <x v="2"/>
    <n v="36"/>
    <s v="Female"/>
    <x v="0"/>
    <n v="100"/>
    <x v="2"/>
    <s v="UPI AutoPay"/>
    <s v="Yes"/>
    <n v="948"/>
    <n v="4"/>
    <n v="502.9"/>
    <x v="4"/>
    <n v="0"/>
    <n v="3"/>
    <s v="Installation was smooth, but the bill is confusing."/>
    <s v="Yes"/>
    <d v="2025-11-10T00:00:00"/>
    <s v="No longer needed"/>
    <n v="3792"/>
    <s v="No"/>
    <s v="0-6 months"/>
    <s v="35-49"/>
    <x v="1"/>
  </r>
  <r>
    <x v="235"/>
    <d v="2025-04-15T00:00:00"/>
    <s v="Kolkata"/>
    <s v="West Bengal"/>
    <x v="4"/>
    <n v="40"/>
    <s v="Female"/>
    <x v="0"/>
    <n v="100"/>
    <x v="2"/>
    <s v="UPI AutoPay"/>
    <s v="Yes"/>
    <n v="948"/>
    <n v="12"/>
    <n v="646.6"/>
    <x v="1"/>
    <n v="0"/>
    <n v="5"/>
    <s v="OTT bundle is excellent value. Thanks team."/>
    <s v="Yes"/>
    <d v="2026-04-06T00:00:00"/>
    <s v="Poor customer service"/>
    <n v="11376"/>
    <s v="No"/>
    <s v="7-12 months"/>
    <s v="35-49"/>
    <x v="1"/>
  </r>
  <r>
    <x v="236"/>
    <d v="2024-02-20T00:00:00"/>
    <s v="Chennai"/>
    <s v="Tamil Nadu"/>
    <x v="0"/>
    <n v="29"/>
    <s v="Female"/>
    <x v="1"/>
    <n v="30"/>
    <x v="0"/>
    <s v="Net Banking"/>
    <s v="Yes"/>
    <n v="648"/>
    <n v="30"/>
    <n v="372.7"/>
    <x v="4"/>
    <n v="0"/>
    <n v="5"/>
    <s v="Bills are clear and payment is easy with UPI. Thanks team."/>
    <s v="No"/>
    <m/>
    <m/>
    <n v="19440"/>
    <s v="No"/>
    <s v="25-48 months"/>
    <s v="25-34"/>
    <x v="0"/>
  </r>
  <r>
    <x v="237"/>
    <d v="2025-01-25T00:00:00"/>
    <s v="Delhi"/>
    <s v="Delhi"/>
    <x v="1"/>
    <n v="43"/>
    <s v="Female"/>
    <x v="1"/>
    <n v="30"/>
    <x v="2"/>
    <s v="Card AutoPay"/>
    <s v="Yes"/>
    <n v="648"/>
    <n v="19"/>
    <n v="187.9"/>
    <x v="2"/>
    <n v="0"/>
    <n v="5"/>
    <s v="Support team resolved my issue quickly. Recommended!"/>
    <s v="No"/>
    <m/>
    <m/>
    <n v="12312"/>
    <s v="No"/>
    <s v="13-24 months"/>
    <s v="35-49"/>
    <x v="0"/>
  </r>
  <r>
    <x v="238"/>
    <d v="2024-02-23T00:00:00"/>
    <s v="Kolkata"/>
    <s v="West Bengal"/>
    <x v="4"/>
    <n v="40"/>
    <s v="Female"/>
    <x v="0"/>
    <n v="100"/>
    <x v="0"/>
    <s v="UPI Manual"/>
    <s v="Yes"/>
    <n v="948"/>
    <n v="30"/>
    <n v="899.7"/>
    <x v="1"/>
    <n v="0"/>
    <n v="3"/>
    <s v="Service is okay, nothing special."/>
    <s v="No"/>
    <m/>
    <m/>
    <n v="28440"/>
    <s v="No"/>
    <s v="25-48 months"/>
    <s v="35-49"/>
    <x v="0"/>
  </r>
  <r>
    <x v="239"/>
    <d v="2024-01-28T00:00:00"/>
    <s v="Pune"/>
    <s v="Maharashtra"/>
    <x v="2"/>
    <n v="18"/>
    <s v="Male"/>
    <x v="1"/>
    <n v="30"/>
    <x v="1"/>
    <s v="UPI AutoPay"/>
    <s v="No"/>
    <n v="499"/>
    <n v="31"/>
    <n v="542.6"/>
    <x v="2"/>
    <n v="0"/>
    <n v="4"/>
    <s v="OTT bundle is excellent value. Recommended!"/>
    <s v="No"/>
    <m/>
    <m/>
    <n v="15469"/>
    <s v="No"/>
    <s v="25-48 months"/>
    <s v="18-24"/>
    <x v="0"/>
  </r>
  <r>
    <x v="240"/>
    <d v="2024-11-12T00:00:00"/>
    <s v="Indore"/>
    <s v="Madhya Pradesh"/>
    <x v="3"/>
    <n v="43"/>
    <s v="Male"/>
    <x v="0"/>
    <n v="100"/>
    <x v="2"/>
    <s v="UPI AutoPay"/>
    <s v="Yes"/>
    <n v="948"/>
    <n v="22"/>
    <n v="1112.0999999999999"/>
    <x v="1"/>
    <n v="0"/>
    <n v="2"/>
    <s v="Got charged twice this month and the refund took very long."/>
    <s v="No"/>
    <m/>
    <m/>
    <n v="20856"/>
    <s v="No"/>
    <s v="13-24 months"/>
    <s v="35-49"/>
    <x v="0"/>
  </r>
  <r>
    <x v="241"/>
    <d v="2026-03-08T00:00:00"/>
    <s v="Ahmedabad"/>
    <s v="Gujarat"/>
    <x v="2"/>
    <n v="48"/>
    <s v="Male"/>
    <x v="3"/>
    <n v="300"/>
    <x v="0"/>
    <s v="UPI AutoPay"/>
    <s v="No"/>
    <n v="1199"/>
    <n v="3"/>
    <n v="1332.9"/>
    <x v="1"/>
    <n v="1"/>
    <n v="3"/>
    <s v="Pricing is fair but not cheap. Hope it improves."/>
    <s v="Yes"/>
    <d v="2026-06-16T00:00:00"/>
    <s v="Billing issues"/>
    <n v="3597"/>
    <s v="No"/>
    <s v="0-6 months"/>
    <s v="35-49"/>
    <x v="1"/>
  </r>
  <r>
    <x v="242"/>
    <d v="2023-08-19T00:00:00"/>
    <s v="Kolkata"/>
    <s v="West Bengal"/>
    <x v="4"/>
    <n v="37"/>
    <s v="Female"/>
    <x v="0"/>
    <n v="100"/>
    <x v="0"/>
    <s v="Card AutoPay"/>
    <s v="No"/>
    <n v="799"/>
    <n v="36"/>
    <n v="416.9"/>
    <x v="2"/>
    <n v="0"/>
    <n v="2"/>
    <s v="Customer support never resolves my complaint on the first call. Very disappointed."/>
    <s v="No"/>
    <m/>
    <m/>
    <n v="28764"/>
    <s v="No"/>
    <s v="25-48 months"/>
    <s v="35-49"/>
    <x v="0"/>
  </r>
  <r>
    <x v="243"/>
    <d v="2026-05-06T00:00:00"/>
    <s v="Kolkata"/>
    <s v="West Bengal"/>
    <x v="4"/>
    <n v="36"/>
    <s v="Female"/>
    <x v="1"/>
    <n v="30"/>
    <x v="0"/>
    <s v="UPI AutoPay"/>
    <s v="Yes"/>
    <n v="648"/>
    <n v="4"/>
    <n v="205.7"/>
    <x v="2"/>
    <n v="0"/>
    <n v="5"/>
    <s v="Speed is fine most days but drops sometimes."/>
    <s v="No"/>
    <m/>
    <m/>
    <n v="2592"/>
    <s v="No"/>
    <s v="0-6 months"/>
    <s v="35-49"/>
    <x v="0"/>
  </r>
  <r>
    <x v="244"/>
    <d v="2026-02-05T00:00:00"/>
    <s v="Bengaluru"/>
    <s v="Karnataka"/>
    <x v="0"/>
    <n v="36"/>
    <s v="Female"/>
    <x v="1"/>
    <n v="30"/>
    <x v="2"/>
    <s v="Net Banking"/>
    <s v="No"/>
    <n v="499"/>
    <n v="7"/>
    <n v="207.1"/>
    <x v="2"/>
    <n v="2"/>
    <n v="4"/>
    <s v="OTT bundle is excellent value. Thanks team."/>
    <s v="No"/>
    <m/>
    <m/>
    <n v="3493"/>
    <s v="No"/>
    <s v="7-12 months"/>
    <s v="35-49"/>
    <x v="0"/>
  </r>
  <r>
    <x v="245"/>
    <d v="2026-01-02T00:00:00"/>
    <s v="Jaipur"/>
    <s v="Rajasthan"/>
    <x v="1"/>
    <n v="21"/>
    <s v="Male"/>
    <x v="0"/>
    <n v="100"/>
    <x v="2"/>
    <s v="Net Banking"/>
    <s v="No"/>
    <n v="799"/>
    <n v="8"/>
    <n v="408.7"/>
    <x v="0"/>
    <n v="0"/>
    <n v="3"/>
    <s v="Pricing is fair but not cheap."/>
    <s v="No"/>
    <m/>
    <m/>
    <n v="6392"/>
    <s v="No"/>
    <s v="7-12 months"/>
    <s v="18-24"/>
    <x v="0"/>
  </r>
  <r>
    <x v="246"/>
    <d v="2025-09-03T00:00:00"/>
    <s v="Patna"/>
    <s v="Bihar"/>
    <x v="4"/>
    <n v="27"/>
    <s v="Female"/>
    <x v="0"/>
    <n v="100"/>
    <x v="0"/>
    <s v="UPI Manual"/>
    <s v="Yes"/>
    <n v="948"/>
    <n v="12"/>
    <n v="513.70000000000005"/>
    <x v="0"/>
    <n v="0"/>
    <n v="4"/>
    <s v="Bills are clear and payment is easy with UPI. Thanks team."/>
    <s v="No"/>
    <m/>
    <m/>
    <n v="11376"/>
    <s v="No"/>
    <s v="7-12 months"/>
    <s v="25-34"/>
    <x v="0"/>
  </r>
  <r>
    <x v="247"/>
    <d v="2024-09-24T00:00:00"/>
    <s v="Jaipur"/>
    <s v="Rajasthan"/>
    <x v="1"/>
    <n v="47"/>
    <s v="Male"/>
    <x v="0"/>
    <n v="100"/>
    <x v="1"/>
    <s v="Card AutoPay"/>
    <s v="No"/>
    <n v="799"/>
    <n v="23"/>
    <n v="821.5"/>
    <x v="0"/>
    <n v="0"/>
    <n v="4"/>
    <m/>
    <s v="No"/>
    <m/>
    <m/>
    <n v="18377"/>
    <s v="No"/>
    <s v="13-24 months"/>
    <s v="35-49"/>
    <x v="0"/>
  </r>
  <r>
    <x v="248"/>
    <d v="2026-07-08T00:00:00"/>
    <s v="Mumbai"/>
    <s v="Maharashtra"/>
    <x v="2"/>
    <n v="36"/>
    <s v="Female"/>
    <x v="1"/>
    <n v="30"/>
    <x v="0"/>
    <s v="Cash at Office"/>
    <s v="No"/>
    <n v="499"/>
    <n v="2"/>
    <n v="468.8"/>
    <x v="2"/>
    <n v="1"/>
    <n v="3"/>
    <s v="Pricing is fair but not cheap."/>
    <s v="Yes"/>
    <d v="2026-08-26T00:00:00"/>
    <s v="Poor customer service"/>
    <n v="998"/>
    <s v="No"/>
    <s v="0-6 months"/>
    <s v="35-49"/>
    <x v="1"/>
  </r>
  <r>
    <x v="249"/>
    <d v="2026-06-09T00:00:00"/>
    <s v="Kolkata"/>
    <s v="West Bengal"/>
    <x v="4"/>
    <n v="53"/>
    <s v="Female"/>
    <x v="3"/>
    <n v="300"/>
    <x v="1"/>
    <s v="UPI Manual"/>
    <s v="No"/>
    <n v="1199"/>
    <n v="3"/>
    <n v="714.6"/>
    <x v="2"/>
    <n v="0"/>
    <n v="3"/>
    <s v="Support is average and the wait time is long."/>
    <s v="No"/>
    <m/>
    <m/>
    <n v="3597"/>
    <s v="No"/>
    <s v="0-6 months"/>
    <s v="50+"/>
    <x v="0"/>
  </r>
  <r>
    <x v="250"/>
    <d v="2024-08-02T00:00:00"/>
    <s v="Mumbai"/>
    <s v="Maharashtra"/>
    <x v="2"/>
    <n v="28"/>
    <s v="Male"/>
    <x v="0"/>
    <n v="100"/>
    <x v="1"/>
    <s v="UPI Manual"/>
    <s v="Yes"/>
    <n v="948"/>
    <n v="25"/>
    <n v="577.5"/>
    <x v="2"/>
    <n v="1"/>
    <n v="3"/>
    <s v="Pricing is fair but not cheap."/>
    <s v="No"/>
    <m/>
    <m/>
    <n v="23700"/>
    <s v="No"/>
    <s v="25-48 months"/>
    <s v="25-34"/>
    <x v="0"/>
  </r>
  <r>
    <x v="251"/>
    <d v="2024-04-28T00:00:00"/>
    <s v="Kolkata"/>
    <s v="West Bengal"/>
    <x v="4"/>
    <n v="43"/>
    <s v="Male"/>
    <x v="0"/>
    <n v="100"/>
    <x v="2"/>
    <s v="UPI AutoPay"/>
    <s v="No"/>
    <n v="799"/>
    <n v="28"/>
    <n v="304.10000000000002"/>
    <x v="2"/>
    <n v="0"/>
    <n v="3"/>
    <s v="Support team resolved my issue quickly. Recommended!"/>
    <s v="No"/>
    <m/>
    <m/>
    <n v="22372"/>
    <s v="No"/>
    <s v="25-48 months"/>
    <s v="35-49"/>
    <x v="0"/>
  </r>
  <r>
    <x v="252"/>
    <d v="2023-11-12T00:00:00"/>
    <s v="Chennai"/>
    <s v="Tamil Nadu"/>
    <x v="0"/>
    <n v="26"/>
    <s v="Female"/>
    <x v="2"/>
    <n v="1000"/>
    <x v="0"/>
    <s v="UPI AutoPay"/>
    <s v="No"/>
    <n v="1799"/>
    <n v="34"/>
    <n v="763.5"/>
    <x v="0"/>
    <n v="0"/>
    <n v="5"/>
    <m/>
    <s v="No"/>
    <m/>
    <m/>
    <n v="61166"/>
    <s v="No"/>
    <s v="25-48 months"/>
    <s v="25-34"/>
    <x v="0"/>
  </r>
  <r>
    <x v="253"/>
    <d v="2023-11-03T00:00:00"/>
    <s v="Kolkata"/>
    <s v="West Bengal"/>
    <x v="4"/>
    <n v="44"/>
    <s v="Male"/>
    <x v="0"/>
    <n v="100"/>
    <x v="2"/>
    <s v="Cash at Office"/>
    <s v="No"/>
    <n v="799"/>
    <n v="34"/>
    <n v="542.6"/>
    <x v="0"/>
    <n v="1"/>
    <n v="2"/>
    <s v="Speed is much lower than what I am paying for."/>
    <s v="No"/>
    <m/>
    <m/>
    <n v="27166"/>
    <s v="No"/>
    <s v="25-48 months"/>
    <s v="35-49"/>
    <x v="0"/>
  </r>
  <r>
    <x v="254"/>
    <d v="2025-07-30T00:00:00"/>
    <s v="Bhubaneswar"/>
    <s v="Odisha"/>
    <x v="4"/>
    <n v="42"/>
    <s v="Male"/>
    <x v="0"/>
    <n v="100"/>
    <x v="1"/>
    <s v="Card AutoPay"/>
    <s v="No"/>
    <n v="799"/>
    <n v="13"/>
    <n v="452.3"/>
    <x v="0"/>
    <n v="0"/>
    <n v="3"/>
    <s v="Speed is fine most days but drops sometimes."/>
    <s v="No"/>
    <m/>
    <m/>
    <n v="10387"/>
    <s v="No"/>
    <s v="13-24 months"/>
    <s v="35-49"/>
    <x v="0"/>
  </r>
  <r>
    <x v="255"/>
    <d v="2026-05-06T00:00:00"/>
    <s v="Pune"/>
    <s v="Maharashtra"/>
    <x v="2"/>
    <n v="42"/>
    <s v="Male"/>
    <x v="3"/>
    <n v="300"/>
    <x v="0"/>
    <s v="Net Banking"/>
    <s v="No"/>
    <n v="1199"/>
    <n v="4"/>
    <n v="529.4"/>
    <x v="1"/>
    <n v="0"/>
    <n v="1"/>
    <s v="Router needs frequent restarts, very frustrating. Very disappointed."/>
    <s v="No"/>
    <m/>
    <m/>
    <n v="4796"/>
    <s v="No"/>
    <s v="0-6 months"/>
    <s v="35-49"/>
    <x v="0"/>
  </r>
  <r>
    <x v="256"/>
    <d v="2024-05-16T00:00:00"/>
    <s v="Mumbai"/>
    <s v="Maharashtra"/>
    <x v="2"/>
    <n v="27"/>
    <s v="Male"/>
    <x v="1"/>
    <n v="30"/>
    <x v="2"/>
    <s v="UPI AutoPay"/>
    <s v="Yes"/>
    <n v="648"/>
    <n v="27"/>
    <n v="258.7"/>
    <x v="2"/>
    <n v="0"/>
    <n v="3"/>
    <s v="Speed is fine most days but drops sometimes."/>
    <s v="No"/>
    <m/>
    <m/>
    <n v="17496"/>
    <s v="No"/>
    <s v="25-48 months"/>
    <s v="25-34"/>
    <x v="0"/>
  </r>
  <r>
    <x v="257"/>
    <d v="2025-02-27T00:00:00"/>
    <s v="Indore"/>
    <s v="Madhya Pradesh"/>
    <x v="3"/>
    <n v="24"/>
    <s v="Male"/>
    <x v="0"/>
    <n v="100"/>
    <x v="2"/>
    <s v="UPI Manual"/>
    <s v="Yes"/>
    <n v="948"/>
    <n v="18"/>
    <n v="556.9"/>
    <x v="0"/>
    <n v="1"/>
    <n v="4"/>
    <m/>
    <s v="No"/>
    <m/>
    <m/>
    <n v="17064"/>
    <s v="No"/>
    <s v="13-24 months"/>
    <s v="18-24"/>
    <x v="0"/>
  </r>
  <r>
    <x v="258"/>
    <d v="2026-05-31T00:00:00"/>
    <s v="Delhi"/>
    <s v="Delhi"/>
    <x v="1"/>
    <n v="59"/>
    <s v="Male"/>
    <x v="1"/>
    <n v="30"/>
    <x v="0"/>
    <s v="UPI AutoPay"/>
    <s v="Yes"/>
    <n v="648"/>
    <n v="3"/>
    <n v="314.3"/>
    <x v="0"/>
    <n v="0"/>
    <n v="5"/>
    <m/>
    <s v="No"/>
    <m/>
    <m/>
    <n v="1944"/>
    <s v="No"/>
    <s v="0-6 months"/>
    <s v="50+"/>
    <x v="0"/>
  </r>
  <r>
    <x v="259"/>
    <d v="2026-07-12T00:00:00"/>
    <s v="Delhi"/>
    <s v="Delhi"/>
    <x v="1"/>
    <n v="34"/>
    <s v="Female"/>
    <x v="0"/>
    <n v="100"/>
    <x v="2"/>
    <s v="Cash at Office"/>
    <s v="No"/>
    <n v="799"/>
    <n v="2"/>
    <n v="242.7"/>
    <x v="1"/>
    <n v="0"/>
    <n v="5"/>
    <s v="Very stable connection, works great for video calls. Thanks team."/>
    <s v="No"/>
    <m/>
    <m/>
    <n v="1598"/>
    <s v="No"/>
    <s v="0-6 months"/>
    <s v="25-34"/>
    <x v="0"/>
  </r>
  <r>
    <x v="260"/>
    <d v="2025-11-01T00:00:00"/>
    <s v="Delhi"/>
    <s v="Delhi"/>
    <x v="1"/>
    <n v="29"/>
    <s v="Male"/>
    <x v="1"/>
    <n v="30"/>
    <x v="2"/>
    <s v="UPI AutoPay"/>
    <s v="Yes"/>
    <n v="648"/>
    <n v="10"/>
    <n v="160.6"/>
    <x v="2"/>
    <n v="0"/>
    <n v="5"/>
    <s v="Great speed for the price, happy with the plan."/>
    <s v="No"/>
    <m/>
    <m/>
    <n v="6480"/>
    <s v="No"/>
    <s v="7-12 months"/>
    <s v="25-34"/>
    <x v="0"/>
  </r>
  <r>
    <x v="261"/>
    <d v="2024-06-09T00:00:00"/>
    <s v="Kolkata"/>
    <s v="West Bengal"/>
    <x v="4"/>
    <n v="40"/>
    <s v="Male"/>
    <x v="0"/>
    <n v="100"/>
    <x v="2"/>
    <s v="Card AutoPay"/>
    <s v="Yes"/>
    <n v="948"/>
    <n v="27"/>
    <n v="715.1"/>
    <x v="0"/>
    <n v="0"/>
    <n v="3"/>
    <s v="Speed is fine most days but drops sometimes."/>
    <s v="No"/>
    <m/>
    <m/>
    <n v="25596"/>
    <s v="No"/>
    <s v="25-48 months"/>
    <s v="35-49"/>
    <x v="0"/>
  </r>
  <r>
    <x v="262"/>
    <d v="2023-11-13T00:00:00"/>
    <s v="Chennai"/>
    <s v="Tamil Nadu"/>
    <x v="0"/>
    <n v="38"/>
    <s v="Female"/>
    <x v="3"/>
    <n v="300"/>
    <x v="1"/>
    <s v="Cash at Office"/>
    <s v="No"/>
    <n v="1199"/>
    <n v="2"/>
    <n v="660.7"/>
    <x v="1"/>
    <n v="1"/>
    <n v="4"/>
    <s v="Support team resolved my issue quickly. Recommended!"/>
    <s v="Yes"/>
    <d v="2024-01-11T00:00:00"/>
    <s v="No longer needed"/>
    <n v="2398"/>
    <s v="No"/>
    <s v="0-6 months"/>
    <s v="35-49"/>
    <x v="1"/>
  </r>
  <r>
    <x v="263"/>
    <d v="2025-10-25T00:00:00"/>
    <s v="Delhi"/>
    <s v="Delhi"/>
    <x v="1"/>
    <n v="28"/>
    <s v="Male"/>
    <x v="0"/>
    <n v="100"/>
    <x v="2"/>
    <s v="Net Banking"/>
    <s v="No"/>
    <n v="799"/>
    <n v="10"/>
    <n v="388.3"/>
    <x v="2"/>
    <n v="0"/>
    <n v="4"/>
    <s v="OTT bundle is excellent value. Recommended!"/>
    <s v="No"/>
    <m/>
    <m/>
    <n v="7990"/>
    <s v="No"/>
    <s v="7-12 months"/>
    <s v="25-34"/>
    <x v="0"/>
  </r>
  <r>
    <x v="264"/>
    <d v="2026-04-24T00:00:00"/>
    <s v="Chennai"/>
    <s v="Tamil Nadu"/>
    <x v="0"/>
    <n v="52"/>
    <s v="Male"/>
    <x v="2"/>
    <n v="1000"/>
    <x v="1"/>
    <s v="UPI AutoPay"/>
    <s v="No"/>
    <n v="1799"/>
    <n v="4"/>
    <n v="1489"/>
    <x v="0"/>
    <n v="0"/>
    <n v="3"/>
    <m/>
    <s v="No"/>
    <m/>
    <m/>
    <n v="7196"/>
    <s v="No"/>
    <s v="0-6 months"/>
    <s v="50+"/>
    <x v="0"/>
  </r>
  <r>
    <x v="265"/>
    <d v="2025-03-08T00:00:00"/>
    <s v="Guwahati"/>
    <s v="Assam"/>
    <x v="4"/>
    <n v="42"/>
    <s v="Female"/>
    <x v="1"/>
    <n v="30"/>
    <x v="2"/>
    <s v="UPI AutoPay"/>
    <s v="No"/>
    <n v="499"/>
    <n v="14"/>
    <n v="306.7"/>
    <x v="0"/>
    <n v="0"/>
    <n v="2"/>
    <m/>
    <s v="Yes"/>
    <d v="2026-05-07T00:00:00"/>
    <s v="Poor customer service"/>
    <n v="6986"/>
    <s v="No"/>
    <s v="13-24 months"/>
    <s v="35-49"/>
    <x v="1"/>
  </r>
  <r>
    <x v="266"/>
    <d v="2023-03-29T00:00:00"/>
    <s v="Patna"/>
    <s v="Bihar"/>
    <x v="4"/>
    <n v="43"/>
    <s v="Female"/>
    <x v="0"/>
    <n v="100"/>
    <x v="2"/>
    <s v="UPI AutoPay"/>
    <s v="No"/>
    <n v="799"/>
    <n v="41"/>
    <n v="543"/>
    <x v="0"/>
    <n v="0"/>
    <n v="3"/>
    <s v="Installation was smooth, but the bill is confusing."/>
    <s v="No"/>
    <m/>
    <m/>
    <n v="32759"/>
    <s v="No"/>
    <s v="25-48 months"/>
    <s v="35-49"/>
    <x v="0"/>
  </r>
  <r>
    <x v="267"/>
    <d v="2025-06-27T00:00:00"/>
    <s v="Hyderabad"/>
    <s v="Telangana"/>
    <x v="0"/>
    <n v="32"/>
    <s v="Female"/>
    <x v="1"/>
    <n v="30"/>
    <x v="2"/>
    <s v="Card AutoPay"/>
    <s v="Yes"/>
    <n v="648"/>
    <n v="9"/>
    <n v="540.70000000000005"/>
    <x v="2"/>
    <n v="0"/>
    <n v="4"/>
    <s v="OTT bundle is excellent value."/>
    <s v="Yes"/>
    <d v="2026-03-18T00:00:00"/>
    <s v="Poor customer service"/>
    <n v="5832"/>
    <s v="No"/>
    <s v="7-12 months"/>
    <s v="25-34"/>
    <x v="1"/>
  </r>
  <r>
    <x v="268"/>
    <d v="2023-02-28T00:00:00"/>
    <s v="Delhi"/>
    <s v="Delhi"/>
    <x v="1"/>
    <n v="31"/>
    <s v="Female"/>
    <x v="0"/>
    <n v="100"/>
    <x v="2"/>
    <s v="Card AutoPay"/>
    <s v="No"/>
    <n v="799"/>
    <n v="42"/>
    <n v="369.8"/>
    <x v="2"/>
    <n v="0"/>
    <n v="4"/>
    <s v="Installation was quick and the technician was polite. Thanks team."/>
    <s v="No"/>
    <m/>
    <m/>
    <n v="33558"/>
    <s v="No"/>
    <s v="25-48 months"/>
    <s v="25-34"/>
    <x v="0"/>
  </r>
  <r>
    <x v="269"/>
    <d v="2025-08-13T00:00:00"/>
    <s v="Jaipur"/>
    <s v="Rajasthan"/>
    <x v="1"/>
    <n v="34"/>
    <s v="Female"/>
    <x v="2"/>
    <n v="1000"/>
    <x v="2"/>
    <s v="Cash at Office"/>
    <s v="No"/>
    <n v="1799"/>
    <n v="5"/>
    <n v="1305.2"/>
    <x v="0"/>
    <n v="1"/>
    <n v="3"/>
    <s v="Installation was smooth, but the bill is confusing. Hope it improves."/>
    <s v="Yes"/>
    <d v="2026-01-24T00:00:00"/>
    <s v="Relocated"/>
    <n v="8995"/>
    <s v="No"/>
    <s v="0-6 months"/>
    <s v="25-34"/>
    <x v="1"/>
  </r>
  <r>
    <x v="270"/>
    <d v="2025-08-28T00:00:00"/>
    <s v="Delhi"/>
    <s v="Delhi"/>
    <x v="1"/>
    <n v="37"/>
    <s v="Male"/>
    <x v="0"/>
    <n v="100"/>
    <x v="2"/>
    <s v="Card AutoPay"/>
    <s v="Yes"/>
    <n v="948"/>
    <n v="12"/>
    <n v="382.3"/>
    <x v="0"/>
    <n v="0"/>
    <n v="4"/>
    <s v="Very stable connection, works great for video calls."/>
    <s v="No"/>
    <m/>
    <m/>
    <n v="11376"/>
    <s v="No"/>
    <s v="7-12 months"/>
    <s v="35-49"/>
    <x v="0"/>
  </r>
  <r>
    <x v="271"/>
    <d v="2025-04-25T00:00:00"/>
    <s v="Kochi"/>
    <s v="Kerala"/>
    <x v="0"/>
    <n v="46"/>
    <s v="Male"/>
    <x v="0"/>
    <n v="100"/>
    <x v="2"/>
    <s v="UPI Manual"/>
    <s v="No"/>
    <n v="799"/>
    <n v="16"/>
    <n v="689.5"/>
    <x v="0"/>
    <n v="0"/>
    <n v="3"/>
    <s v="Service is okay, nothing special. Hope it improves."/>
    <s v="No"/>
    <m/>
    <m/>
    <n v="12784"/>
    <s v="No"/>
    <s v="13-24 months"/>
    <s v="35-49"/>
    <x v="0"/>
  </r>
  <r>
    <x v="272"/>
    <d v="2026-04-14T00:00:00"/>
    <s v="Lucknow"/>
    <s v="Uttar Pradesh"/>
    <x v="1"/>
    <n v="44"/>
    <s v="Female"/>
    <x v="0"/>
    <n v="100"/>
    <x v="1"/>
    <s v="Net Banking"/>
    <s v="Yes"/>
    <n v="948"/>
    <n v="5"/>
    <n v="341.5"/>
    <x v="0"/>
    <n v="1"/>
    <n v="3"/>
    <s v="Service is okay, nothing special. Hope it improves."/>
    <s v="No"/>
    <m/>
    <m/>
    <n v="4740"/>
    <s v="No"/>
    <s v="0-6 months"/>
    <s v="35-49"/>
    <x v="0"/>
  </r>
  <r>
    <x v="273"/>
    <d v="2026-04-18T00:00:00"/>
    <s v="Hyderabad"/>
    <s v="Telangana"/>
    <x v="0"/>
    <n v="38"/>
    <s v="Male"/>
    <x v="0"/>
    <n v="100"/>
    <x v="0"/>
    <s v="UPI AutoPay"/>
    <s v="Yes"/>
    <n v="948"/>
    <n v="4"/>
    <n v="420.9"/>
    <x v="0"/>
    <n v="1"/>
    <n v="3"/>
    <s v="Service is okay, nothing special."/>
    <s v="No"/>
    <m/>
    <m/>
    <n v="3792"/>
    <s v="No"/>
    <s v="0-6 months"/>
    <s v="35-49"/>
    <x v="0"/>
  </r>
  <r>
    <x v="274"/>
    <d v="2023-11-21T00:00:00"/>
    <s v="Jaipur"/>
    <s v="Rajasthan"/>
    <x v="1"/>
    <n v="41"/>
    <s v="Female"/>
    <x v="0"/>
    <n v="100"/>
    <x v="0"/>
    <s v="Card AutoPay"/>
    <s v="No"/>
    <n v="799"/>
    <n v="33"/>
    <n v="248"/>
    <x v="0"/>
    <n v="0"/>
    <n v="3"/>
    <s v="Service is okay, nothing special."/>
    <s v="No"/>
    <m/>
    <m/>
    <n v="26367"/>
    <s v="No"/>
    <s v="25-48 months"/>
    <s v="35-49"/>
    <x v="0"/>
  </r>
  <r>
    <x v="275"/>
    <d v="2023-12-08T00:00:00"/>
    <s v="Mumbai"/>
    <s v="Maharashtra"/>
    <x v="2"/>
    <n v="55"/>
    <s v="Female"/>
    <x v="0"/>
    <n v="100"/>
    <x v="2"/>
    <s v="Card AutoPay"/>
    <s v="Yes"/>
    <n v="948"/>
    <n v="27"/>
    <n v="558.6"/>
    <x v="2"/>
    <n v="0"/>
    <n v="2"/>
    <s v="Internet keeps disconnecting every evening."/>
    <s v="Yes"/>
    <d v="2026-03-08T00:00:00"/>
    <s v="Price too high"/>
    <n v="25596"/>
    <s v="No"/>
    <s v="25-48 months"/>
    <s v="50+"/>
    <x v="1"/>
  </r>
  <r>
    <x v="276"/>
    <d v="2025-05-21T00:00:00"/>
    <s v="Kochi"/>
    <s v="Kerala"/>
    <x v="0"/>
    <n v="60"/>
    <s v="Female"/>
    <x v="1"/>
    <n v="30"/>
    <x v="1"/>
    <s v="Card AutoPay"/>
    <s v="No"/>
    <n v="499"/>
    <n v="15"/>
    <n v="274.60000000000002"/>
    <x v="2"/>
    <n v="0"/>
    <n v="4"/>
    <m/>
    <s v="No"/>
    <m/>
    <m/>
    <n v="7485"/>
    <s v="No"/>
    <s v="13-24 months"/>
    <s v="50+"/>
    <x v="0"/>
  </r>
  <r>
    <x v="277"/>
    <d v="2024-03-22T00:00:00"/>
    <s v="Hyderabad"/>
    <s v="Telangana"/>
    <x v="0"/>
    <n v="41"/>
    <s v="Male"/>
    <x v="3"/>
    <n v="300"/>
    <x v="0"/>
    <s v="Cash at Office"/>
    <s v="No"/>
    <n v="1199"/>
    <n v="29"/>
    <n v="1809.3"/>
    <x v="2"/>
    <n v="1"/>
    <n v="4"/>
    <m/>
    <s v="No"/>
    <m/>
    <m/>
    <n v="34771"/>
    <s v="No"/>
    <s v="25-48 months"/>
    <s v="35-49"/>
    <x v="0"/>
  </r>
  <r>
    <x v="278"/>
    <d v="2026-03-30T00:00:00"/>
    <s v="Mumbai"/>
    <s v="Maharashtra"/>
    <x v="2"/>
    <n v="33"/>
    <s v="Male"/>
    <x v="0"/>
    <n v="100"/>
    <x v="2"/>
    <s v="UPI AutoPay"/>
    <s v="Yes"/>
    <n v="948"/>
    <n v="3"/>
    <n v="971.2"/>
    <x v="1"/>
    <n v="1"/>
    <n v="3"/>
    <s v="Service is okay, nothing special."/>
    <s v="Yes"/>
    <d v="2026-07-08T00:00:00"/>
    <s v="Billing issues"/>
    <n v="2844"/>
    <s v="No"/>
    <s v="0-6 months"/>
    <s v="25-34"/>
    <x v="1"/>
  </r>
  <r>
    <x v="279"/>
    <d v="2023-03-21T00:00:00"/>
    <s v="Indore"/>
    <s v="Madhya Pradesh"/>
    <x v="3"/>
    <n v="35"/>
    <s v="Female"/>
    <x v="0"/>
    <n v="100"/>
    <x v="2"/>
    <s v="Net Banking"/>
    <s v="No"/>
    <n v="799"/>
    <n v="20"/>
    <n v="384.3"/>
    <x v="0"/>
    <n v="0"/>
    <n v="3"/>
    <s v="Pricing is fair but not cheap."/>
    <s v="Yes"/>
    <d v="2024-11-12T00:00:00"/>
    <s v="Billing issues"/>
    <n v="15980"/>
    <s v="No"/>
    <s v="13-24 months"/>
    <s v="35-49"/>
    <x v="1"/>
  </r>
  <r>
    <x v="280"/>
    <d v="2024-12-02T00:00:00"/>
    <s v="Lucknow"/>
    <s v="Uttar Pradesh"/>
    <x v="1"/>
    <n v="46"/>
    <s v="Female"/>
    <x v="3"/>
    <n v="300"/>
    <x v="1"/>
    <s v="Net Banking"/>
    <s v="Yes"/>
    <n v="1348"/>
    <n v="21"/>
    <n v="919.2"/>
    <x v="4"/>
    <n v="1"/>
    <n v="3"/>
    <s v="Service is okay, nothing special. Hope it improves."/>
    <s v="No"/>
    <m/>
    <m/>
    <n v="28308"/>
    <s v="No"/>
    <s v="13-24 months"/>
    <s v="35-49"/>
    <x v="0"/>
  </r>
  <r>
    <x v="281"/>
    <d v="2025-12-27T00:00:00"/>
    <s v="Chennai"/>
    <s v="Tamil Nadu"/>
    <x v="0"/>
    <n v="35"/>
    <s v="Female"/>
    <x v="0"/>
    <n v="100"/>
    <x v="2"/>
    <s v="Cash at Office"/>
    <s v="No"/>
    <n v="799"/>
    <n v="7"/>
    <n v="815.3"/>
    <x v="3"/>
    <n v="1"/>
    <n v="3"/>
    <s v="Speed is fine most days but drops sometimes."/>
    <s v="Yes"/>
    <d v="2026-08-01T00:00:00"/>
    <s v="Poor customer service"/>
    <n v="5593"/>
    <s v="No"/>
    <s v="7-12 months"/>
    <s v="35-49"/>
    <x v="1"/>
  </r>
  <r>
    <x v="282"/>
    <d v="2024-08-28T00:00:00"/>
    <s v="Bengaluru"/>
    <s v="Karnataka"/>
    <x v="0"/>
    <n v="41"/>
    <s v="Female"/>
    <x v="3"/>
    <n v="300"/>
    <x v="0"/>
    <s v="Net Banking"/>
    <s v="Yes"/>
    <n v="1348"/>
    <n v="24"/>
    <n v="575.1"/>
    <x v="0"/>
    <n v="0"/>
    <n v="4"/>
    <s v="Installation was quick and the technician was polite."/>
    <s v="No"/>
    <m/>
    <m/>
    <n v="32352"/>
    <s v="No"/>
    <s v="13-24 months"/>
    <s v="35-49"/>
    <x v="0"/>
  </r>
  <r>
    <x v="283"/>
    <d v="2023-06-10T00:00:00"/>
    <s v="Mumbai"/>
    <s v="Maharashtra"/>
    <x v="2"/>
    <n v="34"/>
    <s v="Male"/>
    <x v="3"/>
    <n v="300"/>
    <x v="2"/>
    <s v="UPI AutoPay"/>
    <s v="No"/>
    <n v="1199"/>
    <n v="39"/>
    <n v="452.2"/>
    <x v="0"/>
    <n v="0"/>
    <n v="4"/>
    <s v="Support team resolved my issue quickly."/>
    <s v="No"/>
    <m/>
    <m/>
    <n v="46761"/>
    <s v="No"/>
    <s v="25-48 months"/>
    <s v="25-34"/>
    <x v="0"/>
  </r>
  <r>
    <x v="284"/>
    <d v="2023-11-02T00:00:00"/>
    <s v="Mumbai"/>
    <s v="Maharashtra"/>
    <x v="2"/>
    <n v="29"/>
    <s v="Other"/>
    <x v="1"/>
    <n v="30"/>
    <x v="2"/>
    <s v="UPI Manual"/>
    <s v="No"/>
    <n v="499"/>
    <n v="34"/>
    <n v="247.7"/>
    <x v="4"/>
    <n v="0"/>
    <n v="3"/>
    <m/>
    <s v="No"/>
    <m/>
    <m/>
    <n v="16966"/>
    <s v="No"/>
    <s v="25-48 months"/>
    <s v="25-34"/>
    <x v="0"/>
  </r>
  <r>
    <x v="285"/>
    <d v="2023-09-05T00:00:00"/>
    <s v="Hyderabad"/>
    <s v="Telangana"/>
    <x v="0"/>
    <n v="25"/>
    <s v="Female"/>
    <x v="3"/>
    <n v="300"/>
    <x v="2"/>
    <s v="Net Banking"/>
    <s v="No"/>
    <n v="1199"/>
    <n v="36"/>
    <n v="511"/>
    <x v="2"/>
    <n v="0"/>
    <n v="4"/>
    <m/>
    <s v="No"/>
    <m/>
    <m/>
    <n v="43164"/>
    <s v="No"/>
    <s v="25-48 months"/>
    <s v="25-34"/>
    <x v="0"/>
  </r>
  <r>
    <x v="286"/>
    <d v="2026-05-16T00:00:00"/>
    <s v="Pune"/>
    <s v="Maharashtra"/>
    <x v="2"/>
    <n v="49"/>
    <s v="Female"/>
    <x v="3"/>
    <n v="300"/>
    <x v="0"/>
    <s v="Net Banking"/>
    <s v="No"/>
    <n v="1199"/>
    <n v="4"/>
    <n v="651.9"/>
    <x v="1"/>
    <n v="1"/>
    <n v="4"/>
    <s v="Bills are clear and payment is easy with UPI. Thanks team."/>
    <s v="No"/>
    <m/>
    <m/>
    <n v="4796"/>
    <s v="No"/>
    <s v="0-6 months"/>
    <s v="35-49"/>
    <x v="0"/>
  </r>
  <r>
    <x v="287"/>
    <d v="2023-03-26T00:00:00"/>
    <s v="Ahmedabad"/>
    <s v="Gujarat"/>
    <x v="2"/>
    <n v="35"/>
    <s v="Male"/>
    <x v="3"/>
    <n v="300"/>
    <x v="0"/>
    <s v="Net Banking"/>
    <s v="Yes"/>
    <n v="1348"/>
    <n v="41"/>
    <n v="912.9"/>
    <x v="2"/>
    <n v="0"/>
    <n v="5"/>
    <s v="Very stable connection, works great for video calls."/>
    <s v="No"/>
    <m/>
    <m/>
    <n v="55268"/>
    <s v="No"/>
    <s v="25-48 months"/>
    <s v="35-49"/>
    <x v="0"/>
  </r>
  <r>
    <x v="288"/>
    <d v="2022-03-22T00:00:00"/>
    <s v="Kolkata"/>
    <s v="West Bengal"/>
    <x v="4"/>
    <n v="50"/>
    <s v="Female"/>
    <x v="0"/>
    <n v="100"/>
    <x v="2"/>
    <s v="UPI AutoPay"/>
    <s v="No"/>
    <n v="799"/>
    <n v="53"/>
    <n v="628.4"/>
    <x v="1"/>
    <n v="0"/>
    <n v="4"/>
    <s v="Installation was quick and the technician was polite. Recommended!"/>
    <s v="No"/>
    <m/>
    <m/>
    <n v="42347"/>
    <s v="No"/>
    <s v="48+ months"/>
    <s v="50+"/>
    <x v="0"/>
  </r>
  <r>
    <x v="289"/>
    <d v="2025-03-22T00:00:00"/>
    <s v="Chennai"/>
    <s v="Tamil Nadu"/>
    <x v="0"/>
    <n v="30"/>
    <s v="Male"/>
    <x v="0"/>
    <n v="100"/>
    <x v="1"/>
    <s v="Card AutoPay"/>
    <s v="No"/>
    <n v="799"/>
    <n v="17"/>
    <n v="492.7"/>
    <x v="2"/>
    <n v="0"/>
    <n v="5"/>
    <s v="Installation was quick and the technician was polite. Thanks team."/>
    <s v="No"/>
    <m/>
    <m/>
    <n v="13583"/>
    <s v="No"/>
    <s v="13-24 months"/>
    <s v="25-34"/>
    <x v="0"/>
  </r>
  <r>
    <x v="290"/>
    <d v="2025-06-11T00:00:00"/>
    <s v="Kolkata"/>
    <s v="West Bengal"/>
    <x v="4"/>
    <n v="29"/>
    <s v="Male"/>
    <x v="0"/>
    <n v="100"/>
    <x v="2"/>
    <s v="Card AutoPay"/>
    <s v="No"/>
    <n v="799"/>
    <n v="6"/>
    <n v="553.6"/>
    <x v="0"/>
    <n v="0"/>
    <n v="3"/>
    <m/>
    <s v="Yes"/>
    <d v="2025-12-10T00:00:00"/>
    <s v="Poor customer service"/>
    <n v="4794"/>
    <s v="No"/>
    <s v="0-6 months"/>
    <s v="25-34"/>
    <x v="1"/>
  </r>
  <r>
    <x v="291"/>
    <d v="2022-04-02T00:00:00"/>
    <s v="Mumbai"/>
    <s v="Maharashtra"/>
    <x v="2"/>
    <n v="54"/>
    <s v="Male"/>
    <x v="0"/>
    <n v="100"/>
    <x v="2"/>
    <s v="UPI Manual"/>
    <s v="No"/>
    <n v="799"/>
    <n v="28"/>
    <n v="399"/>
    <x v="0"/>
    <n v="1"/>
    <n v="4"/>
    <s v="Installation was quick and the technician was polite. Thanks team."/>
    <s v="Yes"/>
    <d v="2024-07-26T00:00:00"/>
    <s v="Price too high"/>
    <n v="22372"/>
    <s v="No"/>
    <s v="25-48 months"/>
    <s v="50+"/>
    <x v="1"/>
  </r>
  <r>
    <x v="292"/>
    <d v="2025-11-30T00:00:00"/>
    <s v="Indore"/>
    <s v="Madhya Pradesh"/>
    <x v="3"/>
    <n v="52"/>
    <s v="Female"/>
    <x v="3"/>
    <n v="300"/>
    <x v="2"/>
    <s v="Net Banking"/>
    <s v="Yes"/>
    <n v="1348"/>
    <n v="5"/>
    <n v="759.8"/>
    <x v="0"/>
    <n v="0"/>
    <n v="4"/>
    <m/>
    <s v="Yes"/>
    <d v="2026-04-20T00:00:00"/>
    <s v="Relocated"/>
    <n v="6740"/>
    <s v="No"/>
    <s v="0-6 months"/>
    <s v="50+"/>
    <x v="1"/>
  </r>
  <r>
    <x v="293"/>
    <d v="2022-12-20T00:00:00"/>
    <s v="Patna"/>
    <s v="Bihar"/>
    <x v="4"/>
    <n v="28"/>
    <s v="Male"/>
    <x v="0"/>
    <n v="100"/>
    <x v="2"/>
    <s v="UPI Manual"/>
    <s v="Yes"/>
    <n v="948"/>
    <n v="44"/>
    <n v="630.29999999999995"/>
    <x v="2"/>
    <n v="0"/>
    <n v="4"/>
    <s v="Great speed for the price, happy with the plan. Thanks team."/>
    <s v="No"/>
    <m/>
    <m/>
    <n v="41712"/>
    <s v="No"/>
    <s v="25-48 months"/>
    <s v="25-34"/>
    <x v="0"/>
  </r>
  <r>
    <x v="294"/>
    <d v="2023-08-07T00:00:00"/>
    <s v="Lucknow"/>
    <s v="Uttar Pradesh"/>
    <x v="1"/>
    <n v="45"/>
    <s v="Female"/>
    <x v="1"/>
    <n v="30"/>
    <x v="2"/>
    <s v="Cash at Office"/>
    <s v="No"/>
    <n v="499"/>
    <n v="24"/>
    <n v="287.89999999999998"/>
    <x v="2"/>
    <n v="1"/>
    <n v="4"/>
    <s v="Installation was quick and the technician was polite. Thanks team."/>
    <s v="Yes"/>
    <d v="2025-07-28T00:00:00"/>
    <s v="Network / speed issues"/>
    <n v="11976"/>
    <s v="No"/>
    <s v="13-24 months"/>
    <s v="35-49"/>
    <x v="1"/>
  </r>
  <r>
    <x v="295"/>
    <d v="2023-10-06T00:00:00"/>
    <s v="Hyderabad"/>
    <s v="Telangana"/>
    <x v="0"/>
    <n v="53"/>
    <s v="Female"/>
    <x v="0"/>
    <n v="100"/>
    <x v="2"/>
    <s v="UPI Manual"/>
    <s v="Yes"/>
    <n v="948"/>
    <n v="18"/>
    <n v="442.2"/>
    <x v="3"/>
    <n v="2"/>
    <n v="1"/>
    <m/>
    <s v="Yes"/>
    <d v="2025-03-25T00:00:00"/>
    <s v="Billing issues"/>
    <n v="17064"/>
    <s v="No"/>
    <s v="13-24 months"/>
    <s v="50+"/>
    <x v="1"/>
  </r>
  <r>
    <x v="296"/>
    <d v="2026-03-14T00:00:00"/>
    <s v="Hyderabad"/>
    <s v="Telangana"/>
    <x v="0"/>
    <n v="40"/>
    <s v="Male"/>
    <x v="1"/>
    <n v="30"/>
    <x v="2"/>
    <s v="Card AutoPay"/>
    <s v="No"/>
    <n v="499"/>
    <n v="1"/>
    <n v="250.6"/>
    <x v="1"/>
    <n v="0"/>
    <n v="3"/>
    <s v="Pricing is fair but not cheap. Hope it improves."/>
    <s v="Yes"/>
    <d v="2026-04-22T00:00:00"/>
    <s v="Network / speed issues"/>
    <n v="499"/>
    <s v="No"/>
    <s v="0-6 months"/>
    <s v="35-49"/>
    <x v="1"/>
  </r>
  <r>
    <x v="297"/>
    <d v="2022-03-13T00:00:00"/>
    <s v="Pune"/>
    <s v="Maharashtra"/>
    <x v="2"/>
    <n v="18"/>
    <s v="Female"/>
    <x v="0"/>
    <n v="100"/>
    <x v="0"/>
    <s v="UPI Manual"/>
    <s v="No"/>
    <n v="799"/>
    <n v="20"/>
    <n v="364.1"/>
    <x v="0"/>
    <n v="1"/>
    <n v="4"/>
    <s v="Installation was quick and the technician was polite. Thanks team."/>
    <s v="Yes"/>
    <d v="2023-11-16T00:00:00"/>
    <s v="Poor customer service"/>
    <n v="15980"/>
    <s v="No"/>
    <s v="13-24 months"/>
    <s v="18-24"/>
    <x v="1"/>
  </r>
  <r>
    <x v="298"/>
    <d v="2025-08-20T00:00:00"/>
    <s v="Kolkata"/>
    <s v="West Bengal"/>
    <x v="4"/>
    <n v="18"/>
    <s v="Male"/>
    <x v="1"/>
    <n v="30"/>
    <x v="2"/>
    <s v="UPI AutoPay"/>
    <s v="No"/>
    <n v="499"/>
    <n v="12"/>
    <n v="251.2"/>
    <x v="1"/>
    <n v="0"/>
    <n v="2"/>
    <s v="Outage lasted two days with no proper update."/>
    <s v="No"/>
    <m/>
    <m/>
    <n v="5988"/>
    <s v="No"/>
    <s v="7-12 months"/>
    <s v="18-24"/>
    <x v="0"/>
  </r>
  <r>
    <x v="299"/>
    <d v="2023-11-05T00:00:00"/>
    <s v="Delhi"/>
    <s v="Delhi"/>
    <x v="1"/>
    <n v="30"/>
    <s v="Female"/>
    <x v="2"/>
    <n v="1000"/>
    <x v="2"/>
    <s v="UPI AutoPay"/>
    <s v="No"/>
    <n v="1799"/>
    <n v="34"/>
    <n v="1212.4000000000001"/>
    <x v="2"/>
    <n v="0"/>
    <n v="2"/>
    <m/>
    <s v="No"/>
    <m/>
    <m/>
    <n v="61166"/>
    <s v="No"/>
    <s v="25-48 months"/>
    <s v="25-34"/>
    <x v="0"/>
  </r>
  <r>
    <x v="300"/>
    <d v="2022-11-13T00:00:00"/>
    <s v="Jaipur"/>
    <s v="Rajasthan"/>
    <x v="1"/>
    <n v="31"/>
    <s v="Female"/>
    <x v="3"/>
    <n v="300"/>
    <x v="1"/>
    <s v="Net Banking"/>
    <s v="No"/>
    <n v="1199"/>
    <n v="46"/>
    <n v="865.3"/>
    <x v="1"/>
    <n v="1"/>
    <n v="5"/>
    <s v="OTT bundle is excellent value."/>
    <s v="No"/>
    <m/>
    <m/>
    <n v="55154"/>
    <s v="No"/>
    <s v="25-48 months"/>
    <s v="25-34"/>
    <x v="0"/>
  </r>
  <r>
    <x v="301"/>
    <d v="2026-07-11T00:00:00"/>
    <s v="Lucknow"/>
    <s v="Uttar Pradesh"/>
    <x v="1"/>
    <n v="18"/>
    <s v="Female"/>
    <x v="2"/>
    <n v="1000"/>
    <x v="2"/>
    <s v="Cash at Office"/>
    <s v="Yes"/>
    <n v="1948"/>
    <n v="2"/>
    <n v="1282.4000000000001"/>
    <x v="3"/>
    <n v="1"/>
    <n v="2"/>
    <m/>
    <s v="No"/>
    <m/>
    <m/>
    <n v="3896"/>
    <s v="No"/>
    <s v="0-6 months"/>
    <s v="18-24"/>
    <x v="0"/>
  </r>
  <r>
    <x v="302"/>
    <d v="2025-12-07T00:00:00"/>
    <s v="Kolkata"/>
    <s v="West Bengal"/>
    <x v="4"/>
    <n v="41"/>
    <s v="Male"/>
    <x v="3"/>
    <n v="300"/>
    <x v="2"/>
    <s v="Cash at Office"/>
    <s v="Yes"/>
    <n v="1348"/>
    <n v="8"/>
    <n v="1413"/>
    <x v="2"/>
    <n v="1"/>
    <n v="2"/>
    <s v="Outage lasted two days with no proper update. Please fix this soon."/>
    <s v="Yes"/>
    <d v="2026-08-17T00:00:00"/>
    <s v="Billing issues"/>
    <n v="10784"/>
    <s v="No"/>
    <s v="7-12 months"/>
    <s v="35-49"/>
    <x v="1"/>
  </r>
  <r>
    <x v="303"/>
    <d v="2025-04-24T00:00:00"/>
    <s v="Kolkata "/>
    <s v="West Bengal"/>
    <x v="4"/>
    <n v="37"/>
    <s v="Female"/>
    <x v="0"/>
    <n v="100"/>
    <x v="2"/>
    <s v="Net Banking"/>
    <s v="Yes"/>
    <n v="948"/>
    <n v="16"/>
    <n v="873.8"/>
    <x v="3"/>
    <n v="0"/>
    <n v="4"/>
    <s v="Very stable connection, works great for video calls. Recommended!"/>
    <s v="No"/>
    <m/>
    <m/>
    <n v="15168"/>
    <s v="No"/>
    <s v="13-24 months"/>
    <s v="35-49"/>
    <x v="0"/>
  </r>
  <r>
    <x v="304"/>
    <d v="2023-01-01T00:00:00"/>
    <s v="Hyderabad"/>
    <s v="Telangana"/>
    <x v="0"/>
    <n v="30"/>
    <s v="Female"/>
    <x v="0"/>
    <n v="100"/>
    <x v="2"/>
    <s v="Cash at Office"/>
    <s v="No"/>
    <n v="799"/>
    <n v="44"/>
    <n v="590.70000000000005"/>
    <x v="0"/>
    <n v="0"/>
    <n v="4"/>
    <s v="Very stable connection, works great for video calls."/>
    <s v="No"/>
    <m/>
    <m/>
    <n v="35156"/>
    <s v="No"/>
    <s v="25-48 months"/>
    <s v="25-34"/>
    <x v="0"/>
  </r>
  <r>
    <x v="305"/>
    <d v="2025-10-25T00:00:00"/>
    <s v="Bengaluru"/>
    <s v="Karnataka"/>
    <x v="0"/>
    <n v="41"/>
    <s v="Male"/>
    <x v="0"/>
    <n v="100"/>
    <x v="2"/>
    <s v="UPI Manual"/>
    <s v="No"/>
    <n v="799"/>
    <n v="8"/>
    <n v="449.5"/>
    <x v="5"/>
    <n v="1"/>
    <n v="1"/>
    <s v="Internet keeps disconnecting every evening. Very disappointed."/>
    <s v="Yes"/>
    <d v="2026-06-11T00:00:00"/>
    <s v="Poor customer service"/>
    <n v="6392"/>
    <s v="No"/>
    <s v="7-12 months"/>
    <s v="35-49"/>
    <x v="1"/>
  </r>
  <r>
    <x v="306"/>
    <d v="2026-04-10T00:00:00"/>
    <s v="Delhi"/>
    <s v="Delhi"/>
    <x v="1"/>
    <n v="26"/>
    <s v="Male"/>
    <x v="3"/>
    <n v="300"/>
    <x v="1"/>
    <s v="Card AutoPay"/>
    <s v="No"/>
    <n v="1199"/>
    <n v="5"/>
    <n v="595.9"/>
    <x v="1"/>
    <n v="0"/>
    <n v="3"/>
    <s v="Speed is fine most days but drops sometimes. Hope it improves."/>
    <s v="No"/>
    <m/>
    <m/>
    <n v="5995"/>
    <s v="No"/>
    <s v="0-6 months"/>
    <s v="25-34"/>
    <x v="0"/>
  </r>
  <r>
    <x v="307"/>
    <d v="2023-05-28T00:00:00"/>
    <s v="Bengaluru"/>
    <s v="Karnataka"/>
    <x v="0"/>
    <n v="45"/>
    <s v="Female"/>
    <x v="0"/>
    <n v="100"/>
    <x v="1"/>
    <s v="UPI AutoPay"/>
    <s v="Yes"/>
    <n v="948"/>
    <n v="39"/>
    <n v="811.1"/>
    <x v="0"/>
    <n v="0"/>
    <n v="2"/>
    <s v="OTT bundle is not worth the extra money. Very disappointed."/>
    <s v="No"/>
    <m/>
    <m/>
    <n v="36972"/>
    <s v="No"/>
    <s v="25-48 months"/>
    <s v="35-49"/>
    <x v="0"/>
  </r>
  <r>
    <x v="308"/>
    <d v="2025-02-15T00:00:00"/>
    <s v="Guwahati"/>
    <s v="Assam"/>
    <x v="4"/>
    <n v="54"/>
    <s v="Male"/>
    <x v="1"/>
    <n v="30"/>
    <x v="0"/>
    <s v="Cash at Office"/>
    <s v="Yes"/>
    <n v="648"/>
    <n v="18"/>
    <n v="326.10000000000002"/>
    <x v="0"/>
    <n v="1"/>
    <n v="5"/>
    <s v="Support is average and the wait time is long. Hope it improves."/>
    <s v="No"/>
    <m/>
    <m/>
    <n v="11664"/>
    <s v="No"/>
    <s v="13-24 months"/>
    <s v="50+"/>
    <x v="0"/>
  </r>
  <r>
    <x v="309"/>
    <d v="2022-10-22T00:00:00"/>
    <s v="Lucknow"/>
    <s v="Uttar Pradesh"/>
    <x v="1"/>
    <n v="22"/>
    <s v="Male"/>
    <x v="3"/>
    <n v="300"/>
    <x v="2"/>
    <s v="UPI AutoPay"/>
    <s v="Yes"/>
    <n v="1348"/>
    <n v="46"/>
    <n v="800.7"/>
    <x v="2"/>
    <n v="0"/>
    <n v="4"/>
    <s v="Very stable connection, works great for video calls. Recommended!"/>
    <s v="No"/>
    <m/>
    <m/>
    <n v="62008"/>
    <s v="No"/>
    <s v="25-48 months"/>
    <s v="18-24"/>
    <x v="0"/>
  </r>
  <r>
    <x v="310"/>
    <d v="2025-12-22T00:00:00"/>
    <s v="Bengaluru"/>
    <s v="Karnataka"/>
    <x v="0"/>
    <n v="32"/>
    <s v="Male"/>
    <x v="0"/>
    <n v="100"/>
    <x v="2"/>
    <s v="Card AutoPay"/>
    <s v="No"/>
    <n v="799"/>
    <n v="8"/>
    <n v="959.6"/>
    <x v="4"/>
    <n v="0"/>
    <n v="1"/>
    <s v="Technician visit was delayed by three days. Very disappointed."/>
    <s v="No"/>
    <m/>
    <m/>
    <n v="6392"/>
    <s v="No"/>
    <s v="7-12 months"/>
    <s v="25-34"/>
    <x v="0"/>
  </r>
  <r>
    <x v="311"/>
    <d v="2023-02-20T00:00:00"/>
    <s v="Pune"/>
    <s v="Maharashtra"/>
    <x v="2"/>
    <n v="42"/>
    <s v="Other"/>
    <x v="3"/>
    <n v="300"/>
    <x v="2"/>
    <s v="UPI AutoPay"/>
    <s v="No"/>
    <n v="1199"/>
    <n v="42"/>
    <n v="1267.8"/>
    <x v="0"/>
    <n v="0"/>
    <n v="5"/>
    <s v="Very stable connection, works great for video calls. Recommended!"/>
    <s v="No"/>
    <m/>
    <m/>
    <n v="50358"/>
    <s v="No"/>
    <s v="25-48 months"/>
    <s v="35-49"/>
    <x v="0"/>
  </r>
  <r>
    <x v="312"/>
    <d v="2025-09-16T00:00:00"/>
    <s v="Bengaluru"/>
    <s v="Karnataka"/>
    <x v="0"/>
    <n v="36"/>
    <s v="Female"/>
    <x v="2"/>
    <n v="1000"/>
    <x v="0"/>
    <s v="UPI Manual"/>
    <s v="No"/>
    <n v="1799"/>
    <n v="9"/>
    <n v="1799.2"/>
    <x v="2"/>
    <n v="1"/>
    <n v="5"/>
    <s v="Support team resolved my issue quickly."/>
    <s v="Yes"/>
    <d v="2026-06-03T00:00:00"/>
    <s v="Network / speed issues"/>
    <n v="16191"/>
    <s v="No"/>
    <s v="7-12 months"/>
    <s v="35-49"/>
    <x v="1"/>
  </r>
  <r>
    <x v="313"/>
    <d v="2026-02-08T00:00:00"/>
    <s v="Ahmedabad"/>
    <s v="Gujarat"/>
    <x v="2"/>
    <n v="31"/>
    <s v="Female"/>
    <x v="3"/>
    <n v="300"/>
    <x v="2"/>
    <s v="Cash at Office"/>
    <s v="No"/>
    <n v="1199"/>
    <n v="1"/>
    <n v="782.3"/>
    <x v="2"/>
    <n v="1"/>
    <n v="4"/>
    <s v="Support team resolved my issue quickly. Recommended!"/>
    <s v="Yes"/>
    <d v="2026-03-16T00:00:00"/>
    <s v="Price too high"/>
    <n v="1199"/>
    <s v="No"/>
    <s v="0-6 months"/>
    <s v="25-34"/>
    <x v="1"/>
  </r>
  <r>
    <x v="314"/>
    <d v="2023-11-15T00:00:00"/>
    <s v="Kolkata"/>
    <s v="West Bengal"/>
    <x v="4"/>
    <n v="35"/>
    <s v="Male"/>
    <x v="0"/>
    <n v="100"/>
    <x v="2"/>
    <s v="UPI Manual"/>
    <s v="No"/>
    <n v="799"/>
    <n v="34"/>
    <n v="435.9"/>
    <x v="0"/>
    <n v="0"/>
    <n v="4"/>
    <m/>
    <s v="No"/>
    <m/>
    <m/>
    <n v="27166"/>
    <s v="No"/>
    <s v="25-48 months"/>
    <s v="35-49"/>
    <x v="0"/>
  </r>
  <r>
    <x v="315"/>
    <d v="2022-09-10T00:00:00"/>
    <s v="Bengaluru"/>
    <s v="Karnataka"/>
    <x v="0"/>
    <n v="47"/>
    <s v="Female"/>
    <x v="3"/>
    <n v="300"/>
    <x v="2"/>
    <s v="Cash at Office"/>
    <s v="No"/>
    <n v="1199"/>
    <n v="48"/>
    <n v="1043.0999999999999"/>
    <x v="2"/>
    <n v="1"/>
    <n v="4"/>
    <s v="Installation was quick and the technician was polite. Recommended!"/>
    <s v="No"/>
    <m/>
    <m/>
    <n v="57552"/>
    <s v="No"/>
    <s v="25-48 months"/>
    <s v="35-49"/>
    <x v="0"/>
  </r>
  <r>
    <x v="316"/>
    <d v="2026-03-20T00:00:00"/>
    <s v="Pune"/>
    <s v="Maharashtra"/>
    <x v="2"/>
    <n v="51"/>
    <s v="Male"/>
    <x v="1"/>
    <n v="30"/>
    <x v="2"/>
    <s v="UPI AutoPay"/>
    <s v="Yes"/>
    <n v="648"/>
    <n v="5"/>
    <n v="348.1"/>
    <x v="0"/>
    <n v="1"/>
    <n v="3"/>
    <m/>
    <s v="No"/>
    <m/>
    <m/>
    <n v="3240"/>
    <s v="No"/>
    <s v="0-6 months"/>
    <s v="50+"/>
    <x v="0"/>
  </r>
  <r>
    <x v="317"/>
    <d v="2026-05-23T00:00:00"/>
    <s v="Delhi"/>
    <s v="Delhi"/>
    <x v="1"/>
    <n v="24"/>
    <s v="Female"/>
    <x v="3"/>
    <n v="300"/>
    <x v="2"/>
    <s v="UPI AutoPay"/>
    <s v="No"/>
    <n v="1199"/>
    <n v="2"/>
    <n v="1561.2"/>
    <x v="1"/>
    <n v="0"/>
    <n v="1"/>
    <s v="Router needs frequent restarts, very frustrating."/>
    <s v="Yes"/>
    <d v="2026-07-29T00:00:00"/>
    <s v="Poor customer service"/>
    <n v="2398"/>
    <s v="No"/>
    <s v="0-6 months"/>
    <s v="18-24"/>
    <x v="1"/>
  </r>
  <r>
    <x v="318"/>
    <d v="2026-02-27T00:00:00"/>
    <s v="Delhi"/>
    <s v="Delhi"/>
    <x v="1"/>
    <n v="27"/>
    <s v="Male"/>
    <x v="1"/>
    <n v="30"/>
    <x v="1"/>
    <s v="UPI AutoPay"/>
    <s v="No"/>
    <n v="499"/>
    <n v="6"/>
    <n v="277.3"/>
    <x v="0"/>
    <n v="0"/>
    <n v="3"/>
    <s v="Support is average and the wait time is long. Hope it improves."/>
    <s v="No"/>
    <m/>
    <m/>
    <n v="2994"/>
    <s v="No"/>
    <s v="0-6 months"/>
    <s v="25-34"/>
    <x v="0"/>
  </r>
  <r>
    <x v="319"/>
    <d v="2024-05-09T00:00:00"/>
    <s v="Mumbai"/>
    <s v="Maharashtra"/>
    <x v="2"/>
    <n v="40"/>
    <s v="Other"/>
    <x v="1"/>
    <n v="30"/>
    <x v="1"/>
    <s v="Net Banking"/>
    <s v="No"/>
    <n v="499"/>
    <n v="28"/>
    <n v="81.599999999999994"/>
    <x v="0"/>
    <n v="0"/>
    <n v="3"/>
    <s v="Service is okay, nothing special. Hope it improves."/>
    <s v="No"/>
    <m/>
    <m/>
    <n v="13972"/>
    <s v="No"/>
    <s v="25-48 months"/>
    <s v="35-49"/>
    <x v="0"/>
  </r>
  <r>
    <x v="320"/>
    <d v="2022-10-16T00:00:00"/>
    <s v="Mumbai"/>
    <s v="Maharashtra"/>
    <x v="2"/>
    <n v="32"/>
    <s v="Other"/>
    <x v="0"/>
    <n v="100"/>
    <x v="2"/>
    <s v="UPI AutoPay"/>
    <s v="No"/>
    <n v="799"/>
    <n v="46"/>
    <n v="463"/>
    <x v="0"/>
    <n v="0"/>
    <n v="4"/>
    <s v="Very stable connection, works great for video calls."/>
    <s v="No"/>
    <m/>
    <m/>
    <n v="36754"/>
    <s v="No"/>
    <s v="25-48 months"/>
    <s v="25-34"/>
    <x v="0"/>
  </r>
  <r>
    <x v="321"/>
    <d v="2024-05-01T00:00:00"/>
    <s v="Kolkata"/>
    <s v="West Bengal"/>
    <x v="4"/>
    <n v="41"/>
    <s v="Male"/>
    <x v="1"/>
    <n v="30"/>
    <x v="2"/>
    <s v="UPI AutoPay"/>
    <s v="Yes"/>
    <n v="648"/>
    <n v="28"/>
    <n v="185"/>
    <x v="0"/>
    <n v="0"/>
    <n v="4"/>
    <s v="Bills are clear and payment is easy with UPI. Recommended!"/>
    <s v="No"/>
    <m/>
    <m/>
    <n v="18144"/>
    <s v="No"/>
    <s v="25-48 months"/>
    <s v="35-49"/>
    <x v="0"/>
  </r>
  <r>
    <x v="322"/>
    <d v="2022-05-06T00:00:00"/>
    <s v="Delhi"/>
    <s v="Delhi"/>
    <x v="1"/>
    <n v="41"/>
    <s v="Male"/>
    <x v="0"/>
    <n v="100"/>
    <x v="0"/>
    <s v="Card AutoPay"/>
    <s v="Yes"/>
    <n v="948"/>
    <n v="52"/>
    <n v="991.7"/>
    <x v="0"/>
    <n v="0"/>
    <n v="5"/>
    <s v="OTT bundle is excellent value."/>
    <s v="No"/>
    <m/>
    <m/>
    <n v="49296"/>
    <s v="No"/>
    <s v="48+ months"/>
    <s v="35-49"/>
    <x v="0"/>
  </r>
  <r>
    <x v="323"/>
    <d v="2022-06-03T00:00:00"/>
    <s v="Mumbai"/>
    <s v="Maharashtra"/>
    <x v="2"/>
    <n v="38"/>
    <s v="Male"/>
    <x v="2"/>
    <n v="1000"/>
    <x v="2"/>
    <s v="UPI Manual"/>
    <s v="No"/>
    <n v="1799"/>
    <n v="51"/>
    <n v="1904.8"/>
    <x v="0"/>
    <n v="1"/>
    <m/>
    <s v="Service is okay, nothing special. Hope it improves."/>
    <s v="No"/>
    <m/>
    <m/>
    <n v="91749"/>
    <s v="No"/>
    <s v="48+ months"/>
    <s v="35-49"/>
    <x v="0"/>
  </r>
  <r>
    <x v="324"/>
    <d v="2023-11-01T00:00:00"/>
    <s v="Jaipur"/>
    <s v="Rajasthan"/>
    <x v="1"/>
    <n v="38"/>
    <s v="Male"/>
    <x v="0"/>
    <n v="100"/>
    <x v="2"/>
    <s v="Net Banking"/>
    <s v="Yes"/>
    <n v="948"/>
    <n v="34"/>
    <n v="395"/>
    <x v="0"/>
    <n v="1"/>
    <n v="4"/>
    <m/>
    <s v="No"/>
    <m/>
    <m/>
    <n v="32232"/>
    <s v="No"/>
    <s v="25-48 months"/>
    <s v="35-49"/>
    <x v="0"/>
  </r>
  <r>
    <x v="325"/>
    <d v="2025-06-20T00:00:00"/>
    <s v="Mumbai"/>
    <s v="Maharashtra"/>
    <x v="2"/>
    <n v="36"/>
    <s v="Male"/>
    <x v="1"/>
    <n v="30"/>
    <x v="1"/>
    <s v="UPI Manual"/>
    <s v="No"/>
    <n v="499"/>
    <n v="14"/>
    <n v="125"/>
    <x v="2"/>
    <n v="0"/>
    <n v="4"/>
    <s v="Bills are clear and payment is easy with UPI. Recommended!"/>
    <s v="No"/>
    <m/>
    <m/>
    <n v="6986"/>
    <s v="No"/>
    <s v="13-24 months"/>
    <s v="35-49"/>
    <x v="0"/>
  </r>
  <r>
    <x v="326"/>
    <d v="2023-06-13T00:00:00"/>
    <s v="Mumbai"/>
    <s v="Maharashtra"/>
    <x v="2"/>
    <n v="26"/>
    <s v="Female"/>
    <x v="2"/>
    <n v="1000"/>
    <x v="0"/>
    <s v="Net Banking"/>
    <s v="No"/>
    <n v="1799"/>
    <n v="39"/>
    <n v="1053.2"/>
    <x v="3"/>
    <n v="0"/>
    <n v="3"/>
    <s v="Pricing is fair but not cheap. Hope it improves."/>
    <s v="No"/>
    <m/>
    <m/>
    <n v="70161"/>
    <s v="No"/>
    <s v="25-48 months"/>
    <s v="25-34"/>
    <x v="0"/>
  </r>
  <r>
    <x v="327"/>
    <d v="2024-07-04T00:00:00"/>
    <s v="Guwahati"/>
    <s v="Assam"/>
    <x v="4"/>
    <n v="21"/>
    <s v="Female"/>
    <x v="0"/>
    <n v="100"/>
    <x v="1"/>
    <s v="UPI AutoPay"/>
    <s v="No"/>
    <n v="799"/>
    <n v="26"/>
    <n v="487.1"/>
    <x v="3"/>
    <n v="0"/>
    <n v="3"/>
    <s v="Service is okay, nothing special."/>
    <s v="No"/>
    <m/>
    <m/>
    <n v="20774"/>
    <s v="No"/>
    <s v="25-48 months"/>
    <s v="18-24"/>
    <x v="0"/>
  </r>
  <r>
    <x v="328"/>
    <d v="2024-04-06T00:00:00"/>
    <s v="Mumbai"/>
    <s v="Maharashtra"/>
    <x v="2"/>
    <n v="37"/>
    <s v="Male"/>
    <x v="3"/>
    <n v="300"/>
    <x v="1"/>
    <s v="Net Banking"/>
    <s v="No"/>
    <n v="1199"/>
    <n v="29"/>
    <n v="1010.2"/>
    <x v="0"/>
    <n v="1"/>
    <n v="5"/>
    <m/>
    <s v="No"/>
    <m/>
    <m/>
    <n v="34771"/>
    <s v="No"/>
    <s v="25-48 months"/>
    <s v="35-49"/>
    <x v="0"/>
  </r>
  <r>
    <x v="329"/>
    <d v="2025-04-13T00:00:00"/>
    <s v="Patna"/>
    <s v="Bihar"/>
    <x v="4"/>
    <n v="20"/>
    <s v="Male"/>
    <x v="1"/>
    <n v="30"/>
    <x v="0"/>
    <s v="Net Banking"/>
    <s v="No"/>
    <n v="499"/>
    <n v="17"/>
    <n v="173"/>
    <x v="2"/>
    <n v="1"/>
    <n v="3"/>
    <m/>
    <s v="No"/>
    <m/>
    <m/>
    <n v="8483"/>
    <s v="No"/>
    <s v="13-24 months"/>
    <s v="18-24"/>
    <x v="0"/>
  </r>
  <r>
    <x v="330"/>
    <d v="2026-04-18T00:00:00"/>
    <s v="Pune"/>
    <s v="Maharashtra"/>
    <x v="2"/>
    <n v="32"/>
    <s v="Female"/>
    <x v="0"/>
    <n v="100"/>
    <x v="2"/>
    <s v="Net Banking"/>
    <s v="No"/>
    <n v="799"/>
    <n v="3"/>
    <n v="349.3"/>
    <x v="0"/>
    <n v="1"/>
    <n v="3"/>
    <m/>
    <s v="Yes"/>
    <d v="2026-07-06T00:00:00"/>
    <s v="Competitor offer"/>
    <n v="2397"/>
    <s v="No"/>
    <s v="0-6 months"/>
    <s v="25-34"/>
    <x v="1"/>
  </r>
  <r>
    <x v="331"/>
    <d v="2025-01-22T00:00:00"/>
    <s v="Mumbai"/>
    <s v="Maharashtra"/>
    <x v="2"/>
    <n v="20"/>
    <s v="Female"/>
    <x v="3"/>
    <n v="300"/>
    <x v="1"/>
    <s v="Card AutoPay"/>
    <s v="No"/>
    <n v="1199"/>
    <n v="19"/>
    <n v="1077.3"/>
    <x v="1"/>
    <n v="0"/>
    <n v="3"/>
    <s v="Service is okay, nothing special."/>
    <s v="No"/>
    <m/>
    <m/>
    <n v="22781"/>
    <s v="No"/>
    <s v="13-24 months"/>
    <s v="18-24"/>
    <x v="0"/>
  </r>
  <r>
    <x v="332"/>
    <d v="2024-06-20T00:00:00"/>
    <s v="Guwahati"/>
    <s v="Assam"/>
    <x v="4"/>
    <n v="58"/>
    <s v="Male"/>
    <x v="0"/>
    <n v="100"/>
    <x v="2"/>
    <s v="UPI AutoPay"/>
    <s v="Yes"/>
    <n v="948"/>
    <n v="26"/>
    <n v="419.1"/>
    <x v="0"/>
    <n v="0"/>
    <n v="3"/>
    <s v="Pricing is fair but not cheap. Hope it improves."/>
    <s v="No"/>
    <m/>
    <m/>
    <n v="24648"/>
    <s v="No"/>
    <s v="25-48 months"/>
    <s v="50+"/>
    <x v="0"/>
  </r>
  <r>
    <x v="333"/>
    <d v="2025-10-10T00:00:00"/>
    <s v="Delhi"/>
    <s v="Delhi"/>
    <x v="1"/>
    <n v="39"/>
    <s v="Female"/>
    <x v="1"/>
    <n v="30"/>
    <x v="0"/>
    <s v="Net Banking"/>
    <s v="No"/>
    <n v="499"/>
    <n v="11"/>
    <n v="139.80000000000001"/>
    <x v="2"/>
    <n v="0"/>
    <n v="2"/>
    <s v="Router needs frequent restarts, very frustrating. Please fix this soon."/>
    <s v="No"/>
    <m/>
    <m/>
    <n v="5489"/>
    <s v="No"/>
    <s v="7-12 months"/>
    <s v="35-49"/>
    <x v="0"/>
  </r>
  <r>
    <x v="334"/>
    <d v="2026-03-10T00:00:00"/>
    <s v="Bengaluru"/>
    <s v="Karnataka"/>
    <x v="0"/>
    <n v="38"/>
    <s v="Female"/>
    <x v="0"/>
    <n v="100"/>
    <x v="2"/>
    <s v="Card AutoPay"/>
    <s v="Yes"/>
    <n v="948"/>
    <n v="1"/>
    <n v="437.6"/>
    <x v="3"/>
    <n v="0"/>
    <n v="3"/>
    <m/>
    <s v="Yes"/>
    <d v="2026-04-19T00:00:00"/>
    <s v="Price too high"/>
    <n v="948"/>
    <s v="No"/>
    <s v="0-6 months"/>
    <s v="35-49"/>
    <x v="1"/>
  </r>
  <r>
    <x v="335"/>
    <d v="2025-04-24T00:00:00"/>
    <s v="Mumbai"/>
    <s v="Maharashtra"/>
    <x v="2"/>
    <n v="33"/>
    <s v="Female"/>
    <x v="2"/>
    <n v="1000"/>
    <x v="0"/>
    <s v="UPI AutoPay"/>
    <s v="No"/>
    <n v="1799"/>
    <n v="16"/>
    <n v="1377"/>
    <x v="0"/>
    <n v="0"/>
    <n v="2"/>
    <s v="Outage lasted two days with no proper update. Very disappointed."/>
    <s v="No"/>
    <m/>
    <m/>
    <n v="28784"/>
    <s v="No"/>
    <s v="13-24 months"/>
    <s v="25-34"/>
    <x v="0"/>
  </r>
  <r>
    <x v="336"/>
    <d v="2025-06-28T00:00:00"/>
    <s v="Chennai"/>
    <s v="Tamil Nadu"/>
    <x v="0"/>
    <n v="18"/>
    <s v="Female"/>
    <x v="0"/>
    <n v="100"/>
    <x v="0"/>
    <s v="Card AutoPay"/>
    <s v="No"/>
    <n v="799"/>
    <n v="14"/>
    <n v="304.60000000000002"/>
    <x v="0"/>
    <n v="0"/>
    <n v="3"/>
    <m/>
    <s v="No"/>
    <m/>
    <m/>
    <n v="11186"/>
    <s v="No"/>
    <s v="13-24 months"/>
    <s v="18-24"/>
    <x v="0"/>
  </r>
  <r>
    <x v="337"/>
    <d v="2023-05-20T00:00:00"/>
    <s v="Ahmedabad"/>
    <s v="Gujarat"/>
    <x v="2"/>
    <n v="44"/>
    <s v="Male"/>
    <x v="0"/>
    <n v="100"/>
    <x v="2"/>
    <s v="UPI AutoPay"/>
    <s v="No"/>
    <n v="799"/>
    <n v="39"/>
    <n v="378.7"/>
    <x v="2"/>
    <n v="0"/>
    <n v="5"/>
    <s v="Very stable connection, works great for video calls. Thanks team."/>
    <s v="No"/>
    <m/>
    <m/>
    <n v="31161"/>
    <s v="No"/>
    <s v="25-48 months"/>
    <s v="35-49"/>
    <x v="0"/>
  </r>
  <r>
    <x v="338"/>
    <d v="2025-07-09T00:00:00"/>
    <s v="Hyderabad"/>
    <s v="Telangana"/>
    <x v="0"/>
    <n v="21"/>
    <s v="Male"/>
    <x v="1"/>
    <n v="30"/>
    <x v="0"/>
    <s v="Net Banking"/>
    <s v="Yes"/>
    <n v="648"/>
    <n v="5"/>
    <n v="292.2"/>
    <x v="1"/>
    <n v="0"/>
    <n v="4"/>
    <s v="Very stable connection, works great for video calls. Thanks team."/>
    <s v="Yes"/>
    <d v="2025-12-06T00:00:00"/>
    <s v="Price too high"/>
    <n v="3240"/>
    <s v="No"/>
    <s v="0-6 months"/>
    <s v="18-24"/>
    <x v="1"/>
  </r>
  <r>
    <x v="339"/>
    <d v="2024-07-28T00:00:00"/>
    <s v="Bhubaneswar"/>
    <s v="Odisha"/>
    <x v="4"/>
    <n v="59"/>
    <s v="Female"/>
    <x v="3"/>
    <n v="300"/>
    <x v="0"/>
    <s v="UPI Manual"/>
    <s v="Yes"/>
    <n v="1348"/>
    <n v="23"/>
    <n v="695.1"/>
    <x v="1"/>
    <n v="1"/>
    <n v="3"/>
    <m/>
    <s v="Yes"/>
    <d v="2026-06-17T00:00:00"/>
    <s v="Poor customer service"/>
    <n v="31004"/>
    <s v="No"/>
    <s v="13-24 months"/>
    <s v="50+"/>
    <x v="1"/>
  </r>
  <r>
    <x v="340"/>
    <d v="2024-08-05T00:00:00"/>
    <s v="Kolkata"/>
    <s v="West Bengal"/>
    <x v="4"/>
    <n v="31"/>
    <s v="Female"/>
    <x v="0"/>
    <n v="100"/>
    <x v="1"/>
    <s v="Card AutoPay"/>
    <s v="Yes"/>
    <n v="948"/>
    <n v="25"/>
    <n v="568.29999999999995"/>
    <x v="1"/>
    <n v="1"/>
    <n v="4"/>
    <s v="Installation was quick and the technician was polite. Thanks team."/>
    <s v="No"/>
    <m/>
    <m/>
    <n v="23700"/>
    <s v="No"/>
    <s v="25-48 months"/>
    <s v="25-34"/>
    <x v="0"/>
  </r>
  <r>
    <x v="341"/>
    <d v="2024-05-25T00:00:00"/>
    <s v="Chennai"/>
    <s v="Tamil Nadu"/>
    <x v="0"/>
    <n v="36"/>
    <s v="Female"/>
    <x v="1"/>
    <n v="30"/>
    <x v="2"/>
    <s v="UPI Manual"/>
    <s v="No"/>
    <n v="499"/>
    <n v="18"/>
    <n v="160"/>
    <x v="3"/>
    <n v="0"/>
    <n v="3"/>
    <s v="Service is okay, nothing special."/>
    <s v="Yes"/>
    <d v="2025-11-20T00:00:00"/>
    <s v="Relocated"/>
    <n v="8982"/>
    <s v="No"/>
    <s v="13-24 months"/>
    <s v="35-49"/>
    <x v="1"/>
  </r>
  <r>
    <x v="342"/>
    <d v="2026-07-25T00:00:00"/>
    <s v="Ahmedabad"/>
    <s v="Gujarat"/>
    <x v="2"/>
    <n v="42"/>
    <s v="Female"/>
    <x v="3"/>
    <n v="300"/>
    <x v="2"/>
    <s v="Card AutoPay"/>
    <s v="No"/>
    <n v="1199"/>
    <n v="1"/>
    <n v="1697.2"/>
    <x v="2"/>
    <n v="0"/>
    <n v="5"/>
    <s v="Support team resolved my issue quickly."/>
    <s v="No"/>
    <m/>
    <m/>
    <n v="1199"/>
    <s v="No"/>
    <s v="0-6 months"/>
    <s v="35-49"/>
    <x v="0"/>
  </r>
  <r>
    <x v="343"/>
    <d v="2023-07-01T00:00:00"/>
    <s v="Mumbai"/>
    <s v="Maharashtra"/>
    <x v="2"/>
    <n v="42"/>
    <s v="Male"/>
    <x v="0"/>
    <n v="100"/>
    <x v="2"/>
    <s v="Cash at Office"/>
    <s v="Yes"/>
    <n v="948"/>
    <n v="3"/>
    <n v="523.79999999999995"/>
    <x v="0"/>
    <n v="0"/>
    <n v="5"/>
    <s v="OTT bundle is excellent value. Recommended!"/>
    <s v="Yes"/>
    <d v="2023-10-11T00:00:00"/>
    <s v="Price too high"/>
    <n v="2844"/>
    <s v="No"/>
    <s v="0-6 months"/>
    <s v="35-49"/>
    <x v="1"/>
  </r>
  <r>
    <x v="344"/>
    <d v="2022-05-04T00:00:00"/>
    <s v="Chennai"/>
    <s v="Tamil Nadu"/>
    <x v="0"/>
    <n v="42"/>
    <s v="Female"/>
    <x v="1"/>
    <n v="30"/>
    <x v="1"/>
    <s v="Card AutoPay"/>
    <s v="No"/>
    <n v="499"/>
    <n v="52"/>
    <n v="327.9"/>
    <x v="3"/>
    <n v="0"/>
    <n v="1"/>
    <s v="OTT bundle is not worth the extra money. Very disappointed."/>
    <s v="No"/>
    <m/>
    <m/>
    <n v="25948"/>
    <s v="No"/>
    <s v="48+ months"/>
    <s v="35-49"/>
    <x v="0"/>
  </r>
  <r>
    <x v="345"/>
    <d v="2023-03-12T00:00:00"/>
    <s v="Bengaluru"/>
    <s v="Karnataka"/>
    <x v="0"/>
    <n v="23"/>
    <s v="Male"/>
    <x v="0"/>
    <n v="100"/>
    <x v="1"/>
    <s v="UPI Manual"/>
    <s v="No"/>
    <n v="799"/>
    <n v="42"/>
    <n v="205"/>
    <x v="3"/>
    <n v="0"/>
    <n v="4"/>
    <m/>
    <s v="No"/>
    <m/>
    <m/>
    <n v="33558"/>
    <s v="No"/>
    <s v="25-48 months"/>
    <s v="18-24"/>
    <x v="0"/>
  </r>
  <r>
    <x v="346"/>
    <d v="2023-05-04T00:00:00"/>
    <s v="Kolkata"/>
    <s v="West Bengal"/>
    <x v="4"/>
    <n v="18"/>
    <s v="Male"/>
    <x v="0"/>
    <n v="100"/>
    <x v="2"/>
    <s v="Card AutoPay"/>
    <s v="No"/>
    <n v="799"/>
    <n v="40"/>
    <n v="701.2"/>
    <x v="0"/>
    <n v="0"/>
    <n v="5"/>
    <s v="Service is okay, nothing special. Hope it improves."/>
    <s v="No"/>
    <m/>
    <m/>
    <n v="31960"/>
    <s v="No"/>
    <s v="25-48 months"/>
    <s v="18-24"/>
    <x v="0"/>
  </r>
  <r>
    <x v="347"/>
    <d v="2026-04-27T00:00:00"/>
    <s v="Patna"/>
    <s v="Bihar"/>
    <x v="4"/>
    <n v="25"/>
    <s v="Female"/>
    <x v="0"/>
    <n v="100"/>
    <x v="2"/>
    <s v="Net Banking"/>
    <s v="No"/>
    <n v="799"/>
    <n v="3"/>
    <n v="412.4"/>
    <x v="0"/>
    <n v="1"/>
    <n v="2"/>
    <s v="Outage lasted two days with no proper update."/>
    <s v="Yes"/>
    <d v="2026-08-03T00:00:00"/>
    <s v="Poor customer service"/>
    <n v="2397"/>
    <s v="No"/>
    <s v="0-6 months"/>
    <s v="25-34"/>
    <x v="1"/>
  </r>
  <r>
    <x v="348"/>
    <d v="2025-09-03T00:00:00"/>
    <s v="Hyderabad"/>
    <s v="Telangana"/>
    <x v="0"/>
    <n v="46"/>
    <s v="Female"/>
    <x v="0"/>
    <n v="100"/>
    <x v="0"/>
    <s v="Cash at Office"/>
    <s v="No"/>
    <n v="799"/>
    <n v="6"/>
    <n v="402.6"/>
    <x v="3"/>
    <n v="0"/>
    <m/>
    <s v="Considering switching to another provider. Please fix this soon."/>
    <s v="Yes"/>
    <d v="2026-03-11T00:00:00"/>
    <s v="Price too high"/>
    <n v="4794"/>
    <s v="No"/>
    <s v="0-6 months"/>
    <s v="35-49"/>
    <x v="1"/>
  </r>
  <r>
    <x v="349"/>
    <d v="2024-05-31T00:00:00"/>
    <s v="Chandigarh"/>
    <s v="Chandigarh"/>
    <x v="1"/>
    <n v="26"/>
    <s v="Female"/>
    <x v="3"/>
    <n v="300"/>
    <x v="0"/>
    <s v="UPI AutoPay"/>
    <s v="No"/>
    <n v="1199"/>
    <n v="27"/>
    <n v="513.70000000000005"/>
    <x v="2"/>
    <n v="0"/>
    <n v="4"/>
    <s v="Bills are clear and payment is easy with UPI. Recommended!"/>
    <s v="No"/>
    <m/>
    <m/>
    <n v="32373"/>
    <s v="No"/>
    <s v="25-48 months"/>
    <s v="25-34"/>
    <x v="0"/>
  </r>
  <r>
    <x v="350"/>
    <d v="2024-12-26T00:00:00"/>
    <s v="Delhi"/>
    <s v="Delhi"/>
    <x v="1"/>
    <n v="35"/>
    <s v="Male"/>
    <x v="0"/>
    <n v="100"/>
    <x v="0"/>
    <s v="Net Banking"/>
    <s v="Yes"/>
    <n v="948"/>
    <n v="20"/>
    <n v="744.9"/>
    <x v="0"/>
    <n v="0"/>
    <n v="3"/>
    <m/>
    <s v="No"/>
    <m/>
    <m/>
    <n v="18960"/>
    <s v="No"/>
    <s v="13-24 months"/>
    <s v="35-49"/>
    <x v="0"/>
  </r>
  <r>
    <x v="351"/>
    <d v="2024-12-01T00:00:00"/>
    <s v="Pune"/>
    <s v="Maharashtra"/>
    <x v="2"/>
    <n v="30"/>
    <s v="Female"/>
    <x v="0"/>
    <n v="100"/>
    <x v="0"/>
    <s v="Card AutoPay"/>
    <s v="No"/>
    <n v="799"/>
    <n v="21"/>
    <n v="493.7"/>
    <x v="1"/>
    <n v="0"/>
    <n v="3"/>
    <s v="Support is average and the wait time is long. Hope it improves."/>
    <s v="No"/>
    <m/>
    <m/>
    <n v="16779"/>
    <s v="No"/>
    <s v="13-24 months"/>
    <s v="25-34"/>
    <x v="0"/>
  </r>
  <r>
    <x v="352"/>
    <d v="2024-11-07T00:00:00"/>
    <s v="Mumbai"/>
    <s v="Maharashtra"/>
    <x v="2"/>
    <n v="44"/>
    <s v="Male"/>
    <x v="0"/>
    <n v="100"/>
    <x v="2"/>
    <s v="Cash at Office"/>
    <s v="No"/>
    <n v="799"/>
    <n v="22"/>
    <n v="705.2"/>
    <x v="2"/>
    <n v="1"/>
    <m/>
    <s v="Support is average and the wait time is long. Hope it improves."/>
    <s v="No"/>
    <m/>
    <m/>
    <n v="17578"/>
    <s v="No"/>
    <s v="13-24 months"/>
    <s v="35-49"/>
    <x v="0"/>
  </r>
  <r>
    <x v="353"/>
    <d v="2024-10-30T00:00:00"/>
    <s v="Delhi"/>
    <s v="Delhi"/>
    <x v="1"/>
    <n v="36"/>
    <s v="Male"/>
    <x v="0"/>
    <n v="100"/>
    <x v="1"/>
    <s v="Cash at Office"/>
    <s v="No"/>
    <n v="799"/>
    <n v="22"/>
    <n v="414.3"/>
    <x v="1"/>
    <n v="0"/>
    <n v="3"/>
    <m/>
    <s v="No"/>
    <m/>
    <m/>
    <n v="17578"/>
    <s v="No"/>
    <s v="13-24 months"/>
    <s v="35-49"/>
    <x v="0"/>
  </r>
  <r>
    <x v="354"/>
    <d v="2026-05-13T00:00:00"/>
    <s v="Chandigarh"/>
    <s v="Chandigarh"/>
    <x v="1"/>
    <n v="41"/>
    <s v="Female"/>
    <x v="0"/>
    <n v="100"/>
    <x v="0"/>
    <s v="UPI AutoPay"/>
    <s v="Yes"/>
    <n v="948"/>
    <n v="4"/>
    <n v="338"/>
    <x v="0"/>
    <n v="0"/>
    <n v="5"/>
    <s v="Support team resolved my issue quickly. Thanks team."/>
    <s v="No"/>
    <m/>
    <m/>
    <n v="3792"/>
    <s v="No"/>
    <s v="0-6 months"/>
    <s v="35-49"/>
    <x v="0"/>
  </r>
  <r>
    <x v="355"/>
    <d v="2026-01-30T00:00:00"/>
    <s v="Hyderabad"/>
    <s v="Telangana"/>
    <x v="0"/>
    <n v="47"/>
    <s v="Male"/>
    <x v="0"/>
    <n v="100"/>
    <x v="2"/>
    <s v="UPI Manual"/>
    <s v="No"/>
    <n v="799"/>
    <n v="7"/>
    <n v="761.6"/>
    <x v="3"/>
    <n v="2"/>
    <n v="3"/>
    <s v="Pricing is fair but not cheap. Hope it improves."/>
    <s v="No"/>
    <m/>
    <m/>
    <n v="5593"/>
    <s v="No"/>
    <s v="7-12 months"/>
    <s v="35-49"/>
    <x v="0"/>
  </r>
  <r>
    <x v="356"/>
    <d v="2026-04-09T00:00:00"/>
    <s v="Kolkata"/>
    <s v="West Bengal"/>
    <x v="4"/>
    <n v="40"/>
    <s v="Female"/>
    <x v="1"/>
    <n v="30"/>
    <x v="2"/>
    <s v="Card AutoPay"/>
    <s v="Yes"/>
    <n v="648"/>
    <n v="5"/>
    <n v="333.4"/>
    <x v="0"/>
    <n v="0"/>
    <n v="5"/>
    <s v="Bills are clear and payment is easy with UPI."/>
    <s v="No"/>
    <m/>
    <m/>
    <n v="3240"/>
    <s v="No"/>
    <s v="0-6 months"/>
    <s v="35-49"/>
    <x v="0"/>
  </r>
  <r>
    <x v="357"/>
    <d v="2025-08-10T00:00:00"/>
    <s v="Chandigarh"/>
    <s v="Chandigarh"/>
    <x v="1"/>
    <n v="28"/>
    <s v="Male"/>
    <x v="1"/>
    <n v="30"/>
    <x v="0"/>
    <s v="Net Banking"/>
    <s v="Yes"/>
    <n v="648"/>
    <n v="11"/>
    <n v="416.3"/>
    <x v="6"/>
    <n v="1"/>
    <n v="3"/>
    <s v="Service is okay, nothing special."/>
    <s v="Yes"/>
    <d v="2026-06-29T00:00:00"/>
    <s v="Network / speed issues"/>
    <n v="7128"/>
    <s v="No"/>
    <s v="7-12 months"/>
    <s v="25-34"/>
    <x v="1"/>
  </r>
  <r>
    <x v="358"/>
    <d v="2023-05-14T00:00:00"/>
    <s v="Bengaluru"/>
    <s v="Karnataka"/>
    <x v="0"/>
    <n v="37"/>
    <s v="Female"/>
    <x v="1"/>
    <n v="30"/>
    <x v="0"/>
    <s v="Cash at Office"/>
    <s v="No"/>
    <n v="499"/>
    <n v="6"/>
    <n v="301.8"/>
    <x v="1"/>
    <n v="1"/>
    <m/>
    <m/>
    <s v="Yes"/>
    <d v="2023-11-13T00:00:00"/>
    <s v="Price too high"/>
    <n v="2994"/>
    <s v="No"/>
    <s v="0-6 months"/>
    <s v="35-49"/>
    <x v="1"/>
  </r>
  <r>
    <x v="359"/>
    <d v="2025-05-04T00:00:00"/>
    <s v="Hyderabad"/>
    <s v="Telangana"/>
    <x v="0"/>
    <n v="31"/>
    <s v="Male"/>
    <x v="3"/>
    <n v="300"/>
    <x v="1"/>
    <s v="Cash at Office"/>
    <s v="No"/>
    <n v="1199"/>
    <n v="16"/>
    <n v="1511.3"/>
    <x v="0"/>
    <n v="1"/>
    <n v="3"/>
    <s v="Installation was smooth, but the bill is confusing."/>
    <s v="No"/>
    <m/>
    <m/>
    <n v="19184"/>
    <s v="No"/>
    <s v="13-24 months"/>
    <s v="25-34"/>
    <x v="0"/>
  </r>
  <r>
    <x v="360"/>
    <d v="2024-12-26T00:00:00"/>
    <s v="Bengaluru"/>
    <s v="Karnataka"/>
    <x v="0"/>
    <n v="31"/>
    <s v="Male"/>
    <x v="0"/>
    <n v="100"/>
    <x v="2"/>
    <s v="Cash at Office"/>
    <s v="No"/>
    <n v="799"/>
    <n v="20"/>
    <n v="586.1"/>
    <x v="2"/>
    <n v="0"/>
    <n v="4"/>
    <s v="OTT bundle is excellent value. Thanks team."/>
    <s v="No"/>
    <m/>
    <m/>
    <n v="15980"/>
    <s v="No"/>
    <s v="13-24 months"/>
    <s v="25-34"/>
    <x v="0"/>
  </r>
  <r>
    <x v="361"/>
    <d v="2023-03-15T00:00:00"/>
    <s v="Delhi"/>
    <s v="Delhi"/>
    <x v="1"/>
    <n v="46"/>
    <s v="Female"/>
    <x v="1"/>
    <n v="30"/>
    <x v="0"/>
    <s v="UPI AutoPay"/>
    <s v="No"/>
    <n v="499"/>
    <n v="42"/>
    <n v="248.7"/>
    <x v="0"/>
    <n v="0"/>
    <n v="2"/>
    <s v="OTT bundle is not worth the extra money. Very disappointed."/>
    <s v="No"/>
    <m/>
    <m/>
    <n v="20958"/>
    <s v="No"/>
    <s v="25-48 months"/>
    <s v="35-49"/>
    <x v="0"/>
  </r>
  <r>
    <x v="362"/>
    <d v="2024-06-18T00:00:00"/>
    <s v="Bengaluru"/>
    <s v="Karnataka"/>
    <x v="0"/>
    <n v="52"/>
    <s v="Male"/>
    <x v="1"/>
    <n v="30"/>
    <x v="2"/>
    <s v="Card AutoPay"/>
    <s v="Yes"/>
    <n v="648"/>
    <n v="16"/>
    <n v="322.39999999999998"/>
    <x v="2"/>
    <n v="0"/>
    <n v="4"/>
    <s v="OTT bundle is excellent value."/>
    <s v="Yes"/>
    <d v="2025-10-13T00:00:00"/>
    <s v="Price too high"/>
    <n v="10368"/>
    <s v="No"/>
    <s v="13-24 months"/>
    <s v="50+"/>
    <x v="1"/>
  </r>
  <r>
    <x v="363"/>
    <d v="2026-05-14T00:00:00"/>
    <s v="Pune"/>
    <s v="Maharashtra"/>
    <x v="2"/>
    <n v="43"/>
    <s v="Female"/>
    <x v="0"/>
    <n v="100"/>
    <x v="0"/>
    <s v="UPI Manual"/>
    <s v="No"/>
    <n v="799"/>
    <n v="4"/>
    <n v="526.9"/>
    <x v="2"/>
    <n v="0"/>
    <n v="5"/>
    <s v="Support team resolved my issue quickly."/>
    <s v="No"/>
    <m/>
    <m/>
    <n v="3196"/>
    <s v="No"/>
    <s v="0-6 months"/>
    <s v="35-49"/>
    <x v="0"/>
  </r>
  <r>
    <x v="364"/>
    <d v="2022-08-11T00:00:00"/>
    <s v="Chandigarh"/>
    <s v="Chandigarh"/>
    <x v="1"/>
    <n v="34"/>
    <s v="Female"/>
    <x v="1"/>
    <n v="30"/>
    <x v="0"/>
    <s v="Card AutoPay"/>
    <s v="Yes"/>
    <n v="648"/>
    <n v="49"/>
    <n v="401.7"/>
    <x v="0"/>
    <n v="0"/>
    <n v="4"/>
    <m/>
    <s v="No"/>
    <m/>
    <m/>
    <n v="31752"/>
    <s v="No"/>
    <s v="48+ months"/>
    <s v="25-34"/>
    <x v="0"/>
  </r>
  <r>
    <x v="365"/>
    <d v="2023-09-03T00:00:00"/>
    <s v="Hyderabad"/>
    <s v="Telangana"/>
    <x v="0"/>
    <n v="49"/>
    <s v="Male"/>
    <x v="0"/>
    <n v="100"/>
    <x v="2"/>
    <s v="Net Banking"/>
    <s v="Yes"/>
    <n v="948"/>
    <n v="36"/>
    <n v="391.5"/>
    <x v="2"/>
    <n v="0"/>
    <n v="4"/>
    <s v="Installation was quick and the technician was polite. Thanks team."/>
    <s v="No"/>
    <m/>
    <m/>
    <n v="34128"/>
    <s v="No"/>
    <s v="25-48 months"/>
    <s v="35-49"/>
    <x v="0"/>
  </r>
  <r>
    <x v="366"/>
    <d v="2026-01-23T00:00:00"/>
    <s v="Kolkata"/>
    <s v="West Bengal"/>
    <x v="4"/>
    <n v="38"/>
    <s v="Female"/>
    <x v="3"/>
    <n v="300"/>
    <x v="2"/>
    <s v="UPI Manual"/>
    <s v="Yes"/>
    <n v="1348"/>
    <n v="7"/>
    <n v="643.79999999999995"/>
    <x v="1"/>
    <n v="1"/>
    <n v="2"/>
    <s v="Bill amount is too high compared to other providers. Very disappointed."/>
    <s v="No"/>
    <m/>
    <m/>
    <n v="9436"/>
    <s v="No"/>
    <s v="7-12 months"/>
    <s v="35-49"/>
    <x v="0"/>
  </r>
  <r>
    <x v="367"/>
    <d v="2025-08-06T00:00:00"/>
    <s v="Chandigarh"/>
    <s v="Chandigarh"/>
    <x v="1"/>
    <n v="33"/>
    <s v="Female"/>
    <x v="0"/>
    <n v="100"/>
    <x v="2"/>
    <s v="UPI AutoPay"/>
    <s v="No"/>
    <n v="799"/>
    <n v="6"/>
    <n v="384"/>
    <x v="2"/>
    <n v="0"/>
    <n v="4"/>
    <s v="Great speed for the price, happy with the plan. Thanks team."/>
    <s v="Yes"/>
    <d v="2026-02-14T00:00:00"/>
    <s v="Network / speed issues"/>
    <n v="4794"/>
    <s v="No"/>
    <s v="0-6 months"/>
    <s v="25-34"/>
    <x v="1"/>
  </r>
  <r>
    <x v="368"/>
    <d v="2024-12-16T00:00:00"/>
    <s v="Mumbai"/>
    <s v="Maharashtra"/>
    <x v="2"/>
    <n v="23"/>
    <s v="Female"/>
    <x v="1"/>
    <n v="30"/>
    <x v="2"/>
    <s v="UPI AutoPay"/>
    <s v="No"/>
    <n v="499"/>
    <n v="20"/>
    <n v="182.9"/>
    <x v="2"/>
    <n v="0"/>
    <n v="4"/>
    <m/>
    <s v="No"/>
    <m/>
    <m/>
    <n v="9980"/>
    <s v="No"/>
    <s v="13-24 months"/>
    <s v="18-24"/>
    <x v="0"/>
  </r>
  <r>
    <x v="369"/>
    <d v="2025-09-09T00:00:00"/>
    <s v="Ahmedabad"/>
    <s v="Gujarat"/>
    <x v="2"/>
    <n v="33"/>
    <s v="Female"/>
    <x v="3"/>
    <n v="300"/>
    <x v="2"/>
    <s v="Card AutoPay"/>
    <s v="No"/>
    <n v="1199"/>
    <n v="12"/>
    <n v="673"/>
    <x v="1"/>
    <n v="0"/>
    <m/>
    <s v="Support team resolved my issue quickly. Thanks team."/>
    <s v="No"/>
    <m/>
    <m/>
    <n v="14388"/>
    <s v="No"/>
    <s v="7-12 months"/>
    <s v="25-34"/>
    <x v="0"/>
  </r>
  <r>
    <x v="370"/>
    <d v="2024-04-10T00:00:00"/>
    <s v="Mumbai"/>
    <s v="Maharashtra"/>
    <x v="2"/>
    <n v="24"/>
    <s v="Female"/>
    <x v="1"/>
    <n v="30"/>
    <x v="2"/>
    <s v="UPI AutoPay"/>
    <s v="Yes"/>
    <n v="648"/>
    <n v="29"/>
    <n v="269.8"/>
    <x v="0"/>
    <n v="0"/>
    <n v="4"/>
    <m/>
    <s v="No"/>
    <m/>
    <m/>
    <n v="18792"/>
    <s v="No"/>
    <s v="25-48 months"/>
    <s v="18-24"/>
    <x v="0"/>
  </r>
  <r>
    <x v="371"/>
    <d v="2025-02-01T00:00:00"/>
    <s v="Lucknow"/>
    <s v="Uttar Pradesh"/>
    <x v="1"/>
    <n v="33"/>
    <s v="Male"/>
    <x v="0"/>
    <n v="100"/>
    <x v="1"/>
    <s v="Cash at Office"/>
    <s v="Yes"/>
    <n v="948"/>
    <n v="18"/>
    <n v="655.20000000000005"/>
    <x v="1"/>
    <n v="0"/>
    <n v="5"/>
    <s v="Installation was quick and the technician was polite."/>
    <s v="Yes"/>
    <d v="2026-07-25T00:00:00"/>
    <s v="Relocated"/>
    <n v="17064"/>
    <s v="No"/>
    <s v="13-24 months"/>
    <s v="25-34"/>
    <x v="1"/>
  </r>
  <r>
    <x v="372"/>
    <d v="2024-12-01T00:00:00"/>
    <s v="Bengaluru"/>
    <s v="Karnataka"/>
    <x v="0"/>
    <n v="41"/>
    <s v="Male"/>
    <x v="1"/>
    <n v="30"/>
    <x v="1"/>
    <s v="UPI AutoPay"/>
    <s v="Yes"/>
    <n v="648"/>
    <n v="21"/>
    <n v="299.89999999999998"/>
    <x v="2"/>
    <n v="0"/>
    <n v="5"/>
    <m/>
    <s v="No"/>
    <m/>
    <m/>
    <n v="13608"/>
    <s v="No"/>
    <s v="13-24 months"/>
    <s v="35-49"/>
    <x v="0"/>
  </r>
  <r>
    <x v="373"/>
    <d v="2025-06-18T00:00:00"/>
    <s v="Bengaluru"/>
    <s v="Karnataka"/>
    <x v="0"/>
    <n v="40"/>
    <s v="Male"/>
    <x v="3"/>
    <n v="300"/>
    <x v="1"/>
    <s v="Net Banking"/>
    <s v="No"/>
    <n v="1199"/>
    <n v="14"/>
    <n v="886.2"/>
    <x v="2"/>
    <n v="0"/>
    <n v="3"/>
    <m/>
    <s v="No"/>
    <m/>
    <m/>
    <n v="16786"/>
    <s v="No"/>
    <s v="13-24 months"/>
    <s v="35-49"/>
    <x v="0"/>
  </r>
  <r>
    <x v="374"/>
    <d v="2023-10-25T00:00:00"/>
    <s v="Hyderabad"/>
    <s v="Telangana"/>
    <x v="0"/>
    <n v="35"/>
    <s v="Female"/>
    <x v="3"/>
    <n v="300"/>
    <x v="0"/>
    <s v="UPI Manual"/>
    <s v="No"/>
    <n v="1199"/>
    <n v="34"/>
    <n v="770.6"/>
    <x v="0"/>
    <n v="1"/>
    <n v="3"/>
    <s v="Support is average and the wait time is long."/>
    <s v="No"/>
    <m/>
    <m/>
    <n v="40766"/>
    <s v="No"/>
    <s v="25-48 months"/>
    <s v="35-49"/>
    <x v="0"/>
  </r>
  <r>
    <x v="375"/>
    <d v="2025-07-29T00:00:00"/>
    <s v="Mumbai"/>
    <s v="Maharashtra"/>
    <x v="2"/>
    <n v="37"/>
    <s v="Male"/>
    <x v="1"/>
    <n v="30"/>
    <x v="0"/>
    <s v="UPI Manual"/>
    <s v="Yes"/>
    <n v="648"/>
    <n v="13"/>
    <n v="261.60000000000002"/>
    <x v="0"/>
    <n v="0"/>
    <n v="5"/>
    <s v="Bills are clear and payment is easy with UPI. Thanks team."/>
    <s v="No"/>
    <m/>
    <m/>
    <n v="8424"/>
    <s v="No"/>
    <s v="13-24 months"/>
    <s v="35-49"/>
    <x v="0"/>
  </r>
  <r>
    <x v="376"/>
    <d v="2023-05-06T00:00:00"/>
    <s v="Bengaluru"/>
    <s v="Karnataka"/>
    <x v="0"/>
    <n v="28"/>
    <s v="Male"/>
    <x v="0"/>
    <n v="100"/>
    <x v="2"/>
    <s v="UPI Manual"/>
    <s v="No"/>
    <n v="799"/>
    <n v="40"/>
    <n v="256.2"/>
    <x v="0"/>
    <n v="3"/>
    <n v="2"/>
    <s v="OTT bundle is not worth the extra money. Very disappointed."/>
    <s v="No"/>
    <m/>
    <m/>
    <n v="31960"/>
    <s v="No"/>
    <s v="25-48 months"/>
    <s v="25-34"/>
    <x v="0"/>
  </r>
  <r>
    <x v="377"/>
    <d v="2024-10-02T00:00:00"/>
    <s v="Pune"/>
    <s v="Maharashtra"/>
    <x v="2"/>
    <n v="21"/>
    <s v="Male"/>
    <x v="2"/>
    <n v="1000"/>
    <x v="2"/>
    <s v="UPI Manual"/>
    <s v="No"/>
    <n v="1799"/>
    <n v="23"/>
    <n v="1226.5999999999999"/>
    <x v="1"/>
    <n v="3"/>
    <n v="3"/>
    <s v="Installation was smooth, but the bill is confusing."/>
    <s v="No"/>
    <m/>
    <m/>
    <n v="41377"/>
    <s v="No"/>
    <s v="13-24 months"/>
    <s v="18-24"/>
    <x v="0"/>
  </r>
  <r>
    <x v="378"/>
    <d v="2024-01-19T00:00:00"/>
    <s v="Pune"/>
    <s v="Maharashtra"/>
    <x v="2"/>
    <n v="59"/>
    <s v="Male"/>
    <x v="0"/>
    <n v="100"/>
    <x v="0"/>
    <s v="UPI AutoPay"/>
    <s v="No"/>
    <n v="799"/>
    <n v="31"/>
    <n v="538.79999999999995"/>
    <x v="2"/>
    <n v="0"/>
    <n v="5"/>
    <s v="Installation was quick and the technician was polite. Thanks team."/>
    <s v="No"/>
    <m/>
    <m/>
    <n v="24769"/>
    <s v="No"/>
    <s v="25-48 months"/>
    <s v="50+"/>
    <x v="0"/>
  </r>
  <r>
    <x v="379"/>
    <d v="2026-01-13T00:00:00"/>
    <s v="Hyderabad"/>
    <s v="Telangana"/>
    <x v="0"/>
    <n v="39"/>
    <s v="Female"/>
    <x v="1"/>
    <n v="30"/>
    <x v="2"/>
    <s v="UPI AutoPay"/>
    <s v="Yes"/>
    <n v="648"/>
    <n v="6"/>
    <n v="325.2"/>
    <x v="1"/>
    <n v="0"/>
    <n v="3"/>
    <m/>
    <s v="Yes"/>
    <d v="2026-07-17T00:00:00"/>
    <s v="Competitor offer"/>
    <n v="3888"/>
    <s v="No"/>
    <s v="0-6 months"/>
    <s v="35-49"/>
    <x v="1"/>
  </r>
  <r>
    <x v="380"/>
    <d v="2026-06-15T00:00:00"/>
    <s v="Chennai"/>
    <s v="Tamil Nadu"/>
    <x v="0"/>
    <n v="48"/>
    <s v="Female"/>
    <x v="0"/>
    <n v="100"/>
    <x v="1"/>
    <s v="UPI AutoPay"/>
    <s v="No"/>
    <n v="799"/>
    <n v="3"/>
    <n v="237.1"/>
    <x v="0"/>
    <n v="1"/>
    <n v="4"/>
    <s v="Great speed for the price, happy with the plan."/>
    <s v="No"/>
    <m/>
    <m/>
    <n v="2397"/>
    <s v="No"/>
    <s v="0-6 months"/>
    <s v="35-49"/>
    <x v="0"/>
  </r>
  <r>
    <x v="381"/>
    <d v="2024-05-23T00:00:00"/>
    <s v="Hyderabad"/>
    <s v="Telangana"/>
    <x v="0"/>
    <n v="32"/>
    <s v="Female"/>
    <x v="0"/>
    <n v="100"/>
    <x v="2"/>
    <s v="Net Banking"/>
    <s v="Yes"/>
    <n v="948"/>
    <n v="26"/>
    <n v="408.9"/>
    <x v="2"/>
    <n v="0"/>
    <n v="4"/>
    <s v="Great speed for the price, happy with the plan. Thanks team."/>
    <s v="Yes"/>
    <d v="2026-07-17T00:00:00"/>
    <s v="Price too high"/>
    <n v="24648"/>
    <s v="No"/>
    <s v="25-48 months"/>
    <s v="25-34"/>
    <x v="1"/>
  </r>
  <r>
    <x v="382"/>
    <d v="2023-09-23T00:00:00"/>
    <s v="Mumbai"/>
    <s v="Maharashtra"/>
    <x v="2"/>
    <n v="49"/>
    <s v="Female"/>
    <x v="0"/>
    <n v="100"/>
    <x v="0"/>
    <s v="Card AutoPay"/>
    <s v="No"/>
    <n v="799"/>
    <n v="7"/>
    <n v="642.9"/>
    <x v="1"/>
    <n v="0"/>
    <n v="2"/>
    <s v="Service is okay, nothing special."/>
    <s v="Yes"/>
    <d v="2024-05-02T00:00:00"/>
    <s v="Poor customer service"/>
    <n v="5593"/>
    <s v="No"/>
    <s v="7-12 months"/>
    <s v="35-49"/>
    <x v="1"/>
  </r>
  <r>
    <x v="383"/>
    <d v="2022-12-10T00:00:00"/>
    <s v="Ahmedabad"/>
    <s v="Gujarat"/>
    <x v="2"/>
    <n v="22"/>
    <s v="Female"/>
    <x v="3"/>
    <n v="300"/>
    <x v="0"/>
    <s v="Cash at Office"/>
    <s v="Yes"/>
    <n v="1348"/>
    <n v="45"/>
    <n v="512.9"/>
    <x v="2"/>
    <n v="0"/>
    <n v="3"/>
    <s v="Installation was smooth, but the bill is confusing."/>
    <s v="No"/>
    <m/>
    <m/>
    <n v="60660"/>
    <s v="No"/>
    <s v="25-48 months"/>
    <s v="18-24"/>
    <x v="0"/>
  </r>
  <r>
    <x v="384"/>
    <d v="2023-05-13T00:00:00"/>
    <s v="Delhi"/>
    <s v="Delhi"/>
    <x v="1"/>
    <n v="46"/>
    <s v="Female"/>
    <x v="1"/>
    <n v="30"/>
    <x v="0"/>
    <s v="Net Banking"/>
    <s v="No"/>
    <n v="499"/>
    <n v="40"/>
    <n v="148.30000000000001"/>
    <x v="2"/>
    <n v="0"/>
    <n v="4"/>
    <m/>
    <s v="No"/>
    <m/>
    <m/>
    <n v="19960"/>
    <s v="No"/>
    <s v="25-48 months"/>
    <s v="35-49"/>
    <x v="0"/>
  </r>
  <r>
    <x v="385"/>
    <d v="2026-03-12T00:00:00"/>
    <s v="Delhi"/>
    <s v="Delhi"/>
    <x v="1"/>
    <n v="34"/>
    <s v="Female"/>
    <x v="3"/>
    <n v="300"/>
    <x v="0"/>
    <s v="UPI AutoPay"/>
    <s v="No"/>
    <n v="1199"/>
    <n v="6"/>
    <n v="809"/>
    <x v="0"/>
    <n v="1"/>
    <n v="4"/>
    <s v="Very stable connection, works great for video calls."/>
    <s v="No"/>
    <m/>
    <m/>
    <n v="7194"/>
    <s v="No"/>
    <s v="0-6 months"/>
    <s v="25-34"/>
    <x v="0"/>
  </r>
  <r>
    <x v="386"/>
    <d v="2024-12-27T00:00:00"/>
    <s v="Bengaluru"/>
    <s v="Karnataka"/>
    <x v="0"/>
    <n v="38"/>
    <s v="Male"/>
    <x v="0"/>
    <n v="100"/>
    <x v="2"/>
    <s v="UPI AutoPay"/>
    <s v="Yes"/>
    <n v="948"/>
    <n v="20"/>
    <n v="338.2"/>
    <x v="1"/>
    <n v="0"/>
    <n v="3"/>
    <s v="Support is average and the wait time is long."/>
    <s v="No"/>
    <m/>
    <m/>
    <n v="18960"/>
    <s v="No"/>
    <s v="13-24 months"/>
    <s v="35-49"/>
    <x v="0"/>
  </r>
  <r>
    <x v="387"/>
    <d v="2024-04-20T00:00:00"/>
    <s v="Mumbai"/>
    <s v="Maharashtra"/>
    <x v="2"/>
    <n v="31"/>
    <s v="Female"/>
    <x v="0"/>
    <n v="100"/>
    <x v="0"/>
    <s v="UPI AutoPay"/>
    <s v="Yes"/>
    <n v="948"/>
    <n v="28"/>
    <n v="347"/>
    <x v="2"/>
    <n v="1"/>
    <n v="4"/>
    <s v="Very stable connection, works great for video calls. Thanks team."/>
    <s v="No"/>
    <m/>
    <m/>
    <n v="26544"/>
    <s v="No"/>
    <s v="25-48 months"/>
    <s v="25-34"/>
    <x v="0"/>
  </r>
  <r>
    <x v="388"/>
    <d v="2026-04-13T00:00:00"/>
    <s v="Kochi"/>
    <s v="Kerala"/>
    <x v="0"/>
    <n v="44"/>
    <s v="Male"/>
    <x v="3"/>
    <n v="300"/>
    <x v="2"/>
    <s v="UPI Manual"/>
    <s v="No"/>
    <n v="1199"/>
    <n v="5"/>
    <n v="684.6"/>
    <x v="3"/>
    <n v="1"/>
    <n v="4"/>
    <s v="Bills are clear and payment is easy with UPI."/>
    <s v="Yes"/>
    <d v="2026-08-30T00:00:00"/>
    <s v="Billing issues"/>
    <n v="5995"/>
    <s v="No"/>
    <s v="0-6 months"/>
    <s v="35-49"/>
    <x v="1"/>
  </r>
  <r>
    <x v="389"/>
    <d v="2025-08-18T00:00:00"/>
    <s v="Ahmedabad"/>
    <s v="Gujarat"/>
    <x v="2"/>
    <n v="39"/>
    <s v="Female"/>
    <x v="1"/>
    <n v="30"/>
    <x v="2"/>
    <s v="Cash at Office"/>
    <s v="No"/>
    <n v="499"/>
    <n v="12"/>
    <n v="258"/>
    <x v="2"/>
    <n v="1"/>
    <n v="5"/>
    <s v="Very stable connection, works great for video calls."/>
    <s v="No"/>
    <m/>
    <m/>
    <n v="5988"/>
    <s v="No"/>
    <s v="7-12 months"/>
    <s v="35-49"/>
    <x v="0"/>
  </r>
  <r>
    <x v="390"/>
    <d v="2024-10-19T00:00:00"/>
    <s v="Mumbai"/>
    <s v="Maharashtra"/>
    <x v="2"/>
    <n v="18"/>
    <s v="Male"/>
    <x v="0"/>
    <n v="100"/>
    <x v="2"/>
    <s v="UPI AutoPay"/>
    <s v="No"/>
    <n v="799"/>
    <n v="22"/>
    <n v="353.4"/>
    <x v="1"/>
    <n v="0"/>
    <n v="3"/>
    <s v="Pricing is fair but not cheap."/>
    <s v="No"/>
    <m/>
    <m/>
    <n v="17578"/>
    <s v="No"/>
    <s v="13-24 months"/>
    <s v="18-24"/>
    <x v="0"/>
  </r>
  <r>
    <x v="391"/>
    <d v="2023-06-12T00:00:00"/>
    <s v="Mumbai"/>
    <s v="Maharashtra"/>
    <x v="2"/>
    <n v="30"/>
    <s v="Male"/>
    <x v="1"/>
    <n v="30"/>
    <x v="0"/>
    <s v="UPI AutoPay"/>
    <s v="No"/>
    <n v="499"/>
    <n v="39"/>
    <n v="414.7"/>
    <x v="2"/>
    <n v="0"/>
    <n v="3"/>
    <s v="Support is average and the wait time is long."/>
    <s v="No"/>
    <m/>
    <m/>
    <n v="19461"/>
    <s v="No"/>
    <s v="25-48 months"/>
    <s v="25-34"/>
    <x v="0"/>
  </r>
  <r>
    <x v="392"/>
    <d v="2025-06-02T00:00:00"/>
    <s v="Kochi"/>
    <s v="Kerala"/>
    <x v="0"/>
    <n v="34"/>
    <s v="Male"/>
    <x v="0"/>
    <n v="100"/>
    <x v="1"/>
    <s v="Net Banking"/>
    <s v="No"/>
    <n v="799"/>
    <n v="15"/>
    <n v="545.70000000000005"/>
    <x v="0"/>
    <n v="0"/>
    <n v="4"/>
    <s v="Service is okay, nothing special. Hope it improves."/>
    <s v="No"/>
    <m/>
    <m/>
    <n v="11985"/>
    <s v="No"/>
    <s v="13-24 months"/>
    <s v="25-34"/>
    <x v="0"/>
  </r>
  <r>
    <x v="393"/>
    <d v="2025-07-09T00:00:00"/>
    <s v="Mumbai"/>
    <s v="Maharashtra"/>
    <x v="2"/>
    <n v="27"/>
    <s v="Male"/>
    <x v="3"/>
    <n v="300"/>
    <x v="0"/>
    <s v="Card AutoPay"/>
    <s v="No"/>
    <n v="1199"/>
    <n v="14"/>
    <n v="1240.3"/>
    <x v="0"/>
    <n v="0"/>
    <n v="4"/>
    <s v="Installation was quick and the technician was polite. Thanks team."/>
    <s v="No"/>
    <m/>
    <m/>
    <n v="16786"/>
    <s v="No"/>
    <s v="13-24 months"/>
    <s v="25-34"/>
    <x v="0"/>
  </r>
  <r>
    <x v="394"/>
    <d v="2025-01-24T00:00:00"/>
    <s v="Ahmedabad"/>
    <s v="Gujarat"/>
    <x v="2"/>
    <n v="25"/>
    <s v="Female"/>
    <x v="0"/>
    <n v="100"/>
    <x v="0"/>
    <s v="Net Banking"/>
    <s v="No"/>
    <n v="799"/>
    <n v="19"/>
    <n v="480"/>
    <x v="0"/>
    <n v="0"/>
    <n v="3"/>
    <s v="Service is okay, nothing special. Hope it improves."/>
    <s v="No"/>
    <m/>
    <m/>
    <n v="15181"/>
    <s v="No"/>
    <s v="13-24 months"/>
    <s v="25-34"/>
    <x v="0"/>
  </r>
  <r>
    <x v="395"/>
    <d v="2025-05-01T00:00:00"/>
    <s v="Kolkata"/>
    <s v="West Bengal"/>
    <x v="4"/>
    <n v="29"/>
    <s v="Male"/>
    <x v="0"/>
    <n v="100"/>
    <x v="2"/>
    <s v="UPI AutoPay"/>
    <s v="Yes"/>
    <n v="948"/>
    <n v="16"/>
    <n v="750.2"/>
    <x v="0"/>
    <n v="0"/>
    <n v="5"/>
    <s v="OTT bundle is excellent value."/>
    <s v="No"/>
    <m/>
    <m/>
    <n v="15168"/>
    <s v="No"/>
    <s v="13-24 months"/>
    <s v="25-34"/>
    <x v="0"/>
  </r>
  <r>
    <x v="396"/>
    <d v="2023-04-29T00:00:00"/>
    <s v="Bengaluru"/>
    <s v="Karnataka"/>
    <x v="0"/>
    <n v="25"/>
    <s v="Male"/>
    <x v="1"/>
    <n v="30"/>
    <x v="2"/>
    <s v="UPI AutoPay"/>
    <s v="No"/>
    <n v="499"/>
    <n v="40"/>
    <n v="133.9"/>
    <x v="0"/>
    <n v="0"/>
    <n v="4"/>
    <s v="Bills are clear and payment is easy with UPI. Thanks team."/>
    <s v="No"/>
    <m/>
    <m/>
    <n v="19960"/>
    <s v="No"/>
    <s v="25-48 months"/>
    <s v="25-34"/>
    <x v="0"/>
  </r>
  <r>
    <x v="397"/>
    <d v="2024-03-12T00:00:00"/>
    <s v="Ahmedabad"/>
    <s v="Gujarat"/>
    <x v="2"/>
    <n v="38"/>
    <s v="Male"/>
    <x v="0"/>
    <n v="100"/>
    <x v="2"/>
    <s v="UPI Manual"/>
    <s v="No"/>
    <n v="799"/>
    <n v="24"/>
    <n v="628.29999999999995"/>
    <x v="4"/>
    <n v="0"/>
    <n v="1"/>
    <m/>
    <s v="Yes"/>
    <d v="2026-03-10T00:00:00"/>
    <s v="Poor customer service"/>
    <n v="19176"/>
    <s v="No"/>
    <s v="13-24 months"/>
    <s v="35-49"/>
    <x v="1"/>
  </r>
  <r>
    <x v="398"/>
    <d v="2023-09-04T00:00:00"/>
    <s v="Kolkata"/>
    <s v="West Bengal"/>
    <x v="4"/>
    <n v="43"/>
    <s v="Male"/>
    <x v="0"/>
    <n v="100"/>
    <x v="1"/>
    <s v="Cash at Office"/>
    <s v="Yes"/>
    <n v="948"/>
    <n v="36"/>
    <n v="502.8"/>
    <x v="3"/>
    <n v="1"/>
    <n v="4"/>
    <s v="Speed is fine most days but drops sometimes."/>
    <s v="No"/>
    <m/>
    <m/>
    <n v="34128"/>
    <s v="No"/>
    <s v="25-48 months"/>
    <s v="35-49"/>
    <x v="0"/>
  </r>
  <r>
    <x v="399"/>
    <d v="2023-11-22T00:00:00"/>
    <s v="Kochi"/>
    <s v="Kerala"/>
    <x v="0"/>
    <n v="18"/>
    <s v="Male"/>
    <x v="0"/>
    <n v="100"/>
    <x v="2"/>
    <s v="UPI AutoPay"/>
    <s v="Yes"/>
    <n v="948"/>
    <n v="33"/>
    <n v="568.29999999999995"/>
    <x v="2"/>
    <n v="0"/>
    <n v="4"/>
    <m/>
    <s v="No"/>
    <m/>
    <m/>
    <n v="31284"/>
    <s v="No"/>
    <s v="25-48 months"/>
    <s v="18-24"/>
    <x v="0"/>
  </r>
  <r>
    <x v="400"/>
    <d v="2023-11-14T00:00:00"/>
    <s v="Delhi"/>
    <s v="Delhi"/>
    <x v="1"/>
    <n v="38"/>
    <s v="Male"/>
    <x v="0"/>
    <n v="100"/>
    <x v="0"/>
    <s v="Card AutoPay"/>
    <s v="Yes"/>
    <n v="948"/>
    <n v="34"/>
    <n v="211.2"/>
    <x v="2"/>
    <n v="0"/>
    <n v="2"/>
    <m/>
    <s v="No"/>
    <m/>
    <m/>
    <n v="32232"/>
    <s v="No"/>
    <s v="25-48 months"/>
    <s v="35-49"/>
    <x v="0"/>
  </r>
  <r>
    <x v="401"/>
    <d v="2026-04-03T00:00:00"/>
    <s v="Indore"/>
    <s v="Madhya Pradesh"/>
    <x v="3"/>
    <n v="30"/>
    <s v="Female"/>
    <x v="3"/>
    <n v="300"/>
    <x v="2"/>
    <s v="Card AutoPay"/>
    <s v="Yes"/>
    <n v="1348"/>
    <n v="4"/>
    <n v="971.4"/>
    <x v="3"/>
    <n v="0"/>
    <n v="3"/>
    <m/>
    <s v="Yes"/>
    <d v="2026-08-12T00:00:00"/>
    <s v="Poor customer service"/>
    <n v="5392"/>
    <s v="No"/>
    <s v="0-6 months"/>
    <s v="25-34"/>
    <x v="1"/>
  </r>
  <r>
    <x v="402"/>
    <d v="2025-09-05T00:00:00"/>
    <s v="Hyderabad"/>
    <s v="Telangana"/>
    <x v="0"/>
    <n v="41"/>
    <s v="Female"/>
    <x v="0"/>
    <n v="100"/>
    <x v="2"/>
    <s v="Cash at Office"/>
    <s v="No"/>
    <n v="799"/>
    <n v="12"/>
    <n v="379.4"/>
    <x v="2"/>
    <n v="0"/>
    <n v="3"/>
    <s v="Installation was smooth, but the bill is confusing. Hope it improves."/>
    <s v="No"/>
    <m/>
    <m/>
    <n v="9588"/>
    <s v="No"/>
    <s v="7-12 months"/>
    <s v="35-49"/>
    <x v="0"/>
  </r>
  <r>
    <x v="403"/>
    <d v="2022-10-17T00:00:00"/>
    <s v="Kolkata"/>
    <s v="West Bengal"/>
    <x v="4"/>
    <n v="25"/>
    <s v="Male"/>
    <x v="3"/>
    <n v="300"/>
    <x v="0"/>
    <s v="Net Banking"/>
    <s v="Yes"/>
    <n v="1348"/>
    <n v="46"/>
    <n v="712.1"/>
    <x v="0"/>
    <n v="0"/>
    <n v="3"/>
    <s v="Support is average and the wait time is long."/>
    <s v="No"/>
    <m/>
    <m/>
    <n v="62008"/>
    <s v="No"/>
    <s v="25-48 months"/>
    <s v="25-34"/>
    <x v="0"/>
  </r>
  <r>
    <x v="404"/>
    <d v="2024-05-02T00:00:00"/>
    <s v="Bengaluru"/>
    <s v="Karnataka"/>
    <x v="0"/>
    <n v="35"/>
    <s v="Male"/>
    <x v="2"/>
    <n v="1000"/>
    <x v="2"/>
    <s v="UPI AutoPay"/>
    <s v="No"/>
    <n v="1799"/>
    <n v="28"/>
    <n v="929.6"/>
    <x v="0"/>
    <n v="0"/>
    <n v="3"/>
    <s v="Technician visit was delayed by three days. Please fix this soon."/>
    <s v="No"/>
    <m/>
    <m/>
    <n v="50372"/>
    <s v="No"/>
    <s v="25-48 months"/>
    <s v="35-49"/>
    <x v="0"/>
  </r>
  <r>
    <x v="405"/>
    <d v="2024-11-28T00:00:00"/>
    <s v="Mumbai"/>
    <s v="Maharashtra"/>
    <x v="2"/>
    <n v="45"/>
    <s v="Other"/>
    <x v="3"/>
    <n v="300"/>
    <x v="0"/>
    <s v="UPI Manual"/>
    <s v="No"/>
    <n v="1199"/>
    <n v="21"/>
    <n v="1056.4000000000001"/>
    <x v="1"/>
    <n v="2"/>
    <n v="2"/>
    <m/>
    <s v="No"/>
    <m/>
    <m/>
    <n v="25179"/>
    <s v="No"/>
    <s v="13-24 months"/>
    <s v="35-49"/>
    <x v="0"/>
  </r>
  <r>
    <x v="406"/>
    <d v="2025-07-17T00:00:00"/>
    <s v="Delhi"/>
    <s v="Delhi"/>
    <x v="1"/>
    <n v="39"/>
    <s v="Female"/>
    <x v="2"/>
    <n v="1000"/>
    <x v="2"/>
    <s v="Card AutoPay"/>
    <s v="Yes"/>
    <n v="1948"/>
    <n v="10"/>
    <n v="955.1"/>
    <x v="1"/>
    <n v="0"/>
    <n v="3"/>
    <s v="Service is okay, nothing special."/>
    <s v="Yes"/>
    <d v="2026-05-20T00:00:00"/>
    <s v="Poor customer service"/>
    <n v="19480"/>
    <s v="No"/>
    <s v="7-12 months"/>
    <s v="35-49"/>
    <x v="1"/>
  </r>
  <r>
    <x v="407"/>
    <d v="2023-11-08T00:00:00"/>
    <s v="Pune"/>
    <s v="Maharashtra"/>
    <x v="2"/>
    <n v="18"/>
    <s v="Female"/>
    <x v="0"/>
    <n v="100"/>
    <x v="0"/>
    <s v="UPI AutoPay"/>
    <s v="Yes"/>
    <n v="948"/>
    <n v="34"/>
    <n v="241.6"/>
    <x v="2"/>
    <n v="0"/>
    <n v="3"/>
    <s v="Installation was smooth, but the bill is confusing."/>
    <s v="No"/>
    <m/>
    <m/>
    <n v="32232"/>
    <s v="No"/>
    <s v="25-48 months"/>
    <s v="18-24"/>
    <x v="0"/>
  </r>
  <r>
    <x v="408"/>
    <d v="2025-08-06T00:00:00"/>
    <s v="Bengaluru"/>
    <s v="Karnataka"/>
    <x v="0"/>
    <n v="20"/>
    <s v="Male"/>
    <x v="0"/>
    <n v="100"/>
    <x v="2"/>
    <s v="Card AutoPay"/>
    <s v="Yes"/>
    <n v="948"/>
    <n v="13"/>
    <n v="497.8"/>
    <x v="1"/>
    <n v="0"/>
    <n v="3"/>
    <s v="Service is okay, nothing special. Hope it improves."/>
    <s v="No"/>
    <m/>
    <m/>
    <n v="12324"/>
    <s v="No"/>
    <s v="13-24 months"/>
    <s v="18-24"/>
    <x v="0"/>
  </r>
  <r>
    <x v="409"/>
    <d v="2023-08-23T00:00:00"/>
    <s v="Delhi"/>
    <s v="Delhi"/>
    <x v="1"/>
    <n v="28"/>
    <s v="Male"/>
    <x v="0"/>
    <n v="100"/>
    <x v="0"/>
    <s v="UPI AutoPay"/>
    <s v="No"/>
    <n v="799"/>
    <n v="36"/>
    <n v="433.4"/>
    <x v="0"/>
    <n v="0"/>
    <n v="4"/>
    <s v="Installation was quick and the technician was polite."/>
    <s v="No"/>
    <m/>
    <m/>
    <n v="28764"/>
    <s v="No"/>
    <s v="25-48 months"/>
    <s v="25-34"/>
    <x v="0"/>
  </r>
  <r>
    <x v="410"/>
    <d v="2025-07-28T00:00:00"/>
    <s v="Delhi"/>
    <s v="Delhi"/>
    <x v="1"/>
    <n v="30"/>
    <s v="Female"/>
    <x v="1"/>
    <n v="30"/>
    <x v="2"/>
    <s v="Card AutoPay"/>
    <s v="No"/>
    <n v="499"/>
    <n v="13"/>
    <n v="146.80000000000001"/>
    <x v="0"/>
    <n v="0"/>
    <n v="3"/>
    <m/>
    <s v="No"/>
    <m/>
    <m/>
    <n v="6487"/>
    <s v="No"/>
    <s v="13-24 months"/>
    <s v="25-34"/>
    <x v="0"/>
  </r>
  <r>
    <x v="411"/>
    <d v="2026-05-06T00:00:00"/>
    <s v="Kolkata"/>
    <s v="West Bengal"/>
    <x v="4"/>
    <n v="32"/>
    <s v="Female"/>
    <x v="1"/>
    <n v="30"/>
    <x v="2"/>
    <s v="UPI AutoPay"/>
    <s v="No"/>
    <n v="499"/>
    <n v="1"/>
    <n v="230.9"/>
    <x v="6"/>
    <n v="0"/>
    <n v="4"/>
    <s v="Support team resolved my issue quickly."/>
    <s v="Yes"/>
    <d v="2026-06-10T00:00:00"/>
    <s v="Network / speed issues"/>
    <n v="499"/>
    <s v="No"/>
    <s v="0-6 months"/>
    <s v="25-34"/>
    <x v="1"/>
  </r>
  <r>
    <x v="412"/>
    <d v="2024-04-25T00:00:00"/>
    <s v="Ahmedabad"/>
    <s v="Gujarat"/>
    <x v="2"/>
    <n v="32"/>
    <s v="Male"/>
    <x v="3"/>
    <n v="300"/>
    <x v="0"/>
    <s v="Cash at Office"/>
    <s v="Yes"/>
    <n v="1348"/>
    <n v="28"/>
    <n v="575"/>
    <x v="1"/>
    <n v="0"/>
    <m/>
    <s v="Speed is fine most days but drops sometimes. Hope it improves."/>
    <s v="No"/>
    <m/>
    <m/>
    <n v="37744"/>
    <s v="No"/>
    <s v="25-48 months"/>
    <s v="25-34"/>
    <x v="0"/>
  </r>
  <r>
    <x v="413"/>
    <d v="2024-12-17T00:00:00"/>
    <s v="Hyderabad"/>
    <s v="Telangana"/>
    <x v="0"/>
    <n v="41"/>
    <s v="Female"/>
    <x v="0"/>
    <n v="100"/>
    <x v="0"/>
    <s v="UPI Manual"/>
    <s v="No"/>
    <n v="799"/>
    <n v="20"/>
    <n v="393.6"/>
    <x v="2"/>
    <n v="0"/>
    <n v="4"/>
    <s v="Installation was quick and the technician was polite."/>
    <s v="No"/>
    <m/>
    <m/>
    <n v="15980"/>
    <s v="No"/>
    <s v="13-24 months"/>
    <s v="35-49"/>
    <x v="0"/>
  </r>
  <r>
    <x v="414"/>
    <d v="2023-02-04T00:00:00"/>
    <s v="Mumbai"/>
    <s v="Maharashtra"/>
    <x v="2"/>
    <n v="26"/>
    <s v="Female"/>
    <x v="0"/>
    <n v="100"/>
    <x v="2"/>
    <s v="UPI AutoPay"/>
    <s v="Yes"/>
    <n v="948"/>
    <n v="43"/>
    <n v="854.3"/>
    <x v="1"/>
    <n v="1"/>
    <n v="5"/>
    <s v="Got charged twice this month and the refund took very long. Please fix this soon."/>
    <s v="No"/>
    <m/>
    <m/>
    <n v="40764"/>
    <s v="No"/>
    <s v="25-48 months"/>
    <s v="25-34"/>
    <x v="0"/>
  </r>
  <r>
    <x v="415"/>
    <d v="2024-12-03T00:00:00"/>
    <s v="Mumbai"/>
    <s v="Maharashtra"/>
    <x v="2"/>
    <n v="37"/>
    <s v="Male"/>
    <x v="3"/>
    <n v="300"/>
    <x v="0"/>
    <s v="UPI Manual"/>
    <s v="No"/>
    <n v="1199"/>
    <n v="18"/>
    <n v="797.4"/>
    <x v="0"/>
    <n v="1"/>
    <n v="3"/>
    <s v="Pricing is fair but not cheap."/>
    <s v="Yes"/>
    <d v="2026-06-13T00:00:00"/>
    <s v="Price too high"/>
    <n v="21582"/>
    <s v="No"/>
    <s v="13-24 months"/>
    <s v="35-49"/>
    <x v="1"/>
  </r>
  <r>
    <x v="416"/>
    <d v="2024-02-17T00:00:00"/>
    <s v="Delhi"/>
    <s v="Delhi"/>
    <x v="1"/>
    <n v="23"/>
    <s v="Female"/>
    <x v="3"/>
    <n v="300"/>
    <x v="2"/>
    <s v="Net Banking"/>
    <s v="Yes"/>
    <n v="1348"/>
    <n v="30"/>
    <n v="1381.8"/>
    <x v="0"/>
    <n v="1"/>
    <n v="3"/>
    <s v="Pricing is fair but not cheap. Hope it improves."/>
    <s v="No"/>
    <m/>
    <m/>
    <n v="40440"/>
    <s v="No"/>
    <s v="25-48 months"/>
    <s v="18-24"/>
    <x v="0"/>
  </r>
  <r>
    <x v="417"/>
    <d v="2023-05-04T00:00:00"/>
    <s v="Pune"/>
    <s v="Maharashtra"/>
    <x v="2"/>
    <n v="28"/>
    <s v="Male"/>
    <x v="1"/>
    <n v="30"/>
    <x v="0"/>
    <s v="Cash at Office"/>
    <s v="No"/>
    <n v="499"/>
    <n v="40"/>
    <n v="324"/>
    <x v="1"/>
    <n v="1"/>
    <n v="4"/>
    <s v="Bills are clear and payment is easy with UPI."/>
    <s v="No"/>
    <m/>
    <m/>
    <n v="19960"/>
    <s v="No"/>
    <s v="25-48 months"/>
    <s v="25-34"/>
    <x v="0"/>
  </r>
  <r>
    <x v="418"/>
    <d v="2026-07-25T00:00:00"/>
    <s v="Bengaluru"/>
    <s v="Karnataka"/>
    <x v="0"/>
    <n v="34"/>
    <s v="Male"/>
    <x v="0"/>
    <n v="100"/>
    <x v="2"/>
    <s v="UPI AutoPay"/>
    <s v="No"/>
    <n v="799"/>
    <n v="1"/>
    <n v="400.6"/>
    <x v="2"/>
    <n v="0"/>
    <n v="3"/>
    <s v="Service is okay, nothing special."/>
    <s v="No"/>
    <m/>
    <m/>
    <n v="799"/>
    <s v="No"/>
    <s v="0-6 months"/>
    <s v="25-34"/>
    <x v="0"/>
  </r>
  <r>
    <x v="419"/>
    <d v="2025-02-27T00:00:00"/>
    <s v="Kolkata"/>
    <s v="West Bengal"/>
    <x v="4"/>
    <n v="36"/>
    <s v="Male"/>
    <x v="1"/>
    <n v="30"/>
    <x v="2"/>
    <s v="UPI AutoPay"/>
    <s v="Yes"/>
    <n v="648"/>
    <n v="18"/>
    <n v="289.2"/>
    <x v="0"/>
    <n v="0"/>
    <n v="2"/>
    <s v="Technician visit was delayed by three days. Very disappointed."/>
    <s v="No"/>
    <m/>
    <m/>
    <n v="11664"/>
    <s v="No"/>
    <s v="13-24 months"/>
    <s v="35-49"/>
    <x v="0"/>
  </r>
  <r>
    <x v="420"/>
    <d v="2024-02-17T00:00:00"/>
    <s v="Delhi"/>
    <s v="Delhi"/>
    <x v="1"/>
    <n v="24"/>
    <s v="Female"/>
    <x v="1"/>
    <n v="30"/>
    <x v="2"/>
    <s v="Card AutoPay"/>
    <s v="No"/>
    <n v="499"/>
    <n v="30"/>
    <n v="214.4"/>
    <x v="3"/>
    <n v="0"/>
    <n v="3"/>
    <s v="Installation was smooth, but the bill is confusing. Hope it improves."/>
    <s v="No"/>
    <m/>
    <m/>
    <n v="14970"/>
    <s v="No"/>
    <s v="25-48 months"/>
    <s v="18-24"/>
    <x v="0"/>
  </r>
  <r>
    <x v="421"/>
    <d v="2025-02-01T00:00:00"/>
    <s v="Ahmedabad"/>
    <s v="Gujarat"/>
    <x v="2"/>
    <n v="21"/>
    <s v="Female"/>
    <x v="1"/>
    <n v="30"/>
    <x v="2"/>
    <s v="Card AutoPay"/>
    <s v="Yes"/>
    <n v="648"/>
    <n v="19"/>
    <n v="267.8"/>
    <x v="6"/>
    <n v="0"/>
    <n v="2"/>
    <s v="Bill amount is too high compared to other providers. Please fix this soon."/>
    <s v="No"/>
    <m/>
    <m/>
    <n v="12312"/>
    <s v="No"/>
    <s v="13-24 months"/>
    <s v="18-24"/>
    <x v="0"/>
  </r>
  <r>
    <x v="422"/>
    <d v="2026-04-13T00:00:00"/>
    <s v="Chennai"/>
    <s v="Tamil Nadu"/>
    <x v="0"/>
    <n v="29"/>
    <s v="Male"/>
    <x v="0"/>
    <n v="100"/>
    <x v="2"/>
    <s v="UPI Manual"/>
    <s v="Yes"/>
    <n v="948"/>
    <n v="5"/>
    <n v="522.29999999999995"/>
    <x v="0"/>
    <n v="1"/>
    <n v="5"/>
    <s v="Support team resolved my issue quickly."/>
    <s v="No"/>
    <m/>
    <m/>
    <n v="4740"/>
    <s v="No"/>
    <s v="0-6 months"/>
    <s v="25-34"/>
    <x v="0"/>
  </r>
  <r>
    <x v="423"/>
    <d v="2023-08-04T00:00:00"/>
    <s v="Delhi"/>
    <s v="Delhi"/>
    <x v="1"/>
    <n v="42"/>
    <s v="Male"/>
    <x v="3"/>
    <n v="300"/>
    <x v="0"/>
    <s v="UPI AutoPay"/>
    <s v="No"/>
    <n v="1199"/>
    <n v="37"/>
    <n v="864.8"/>
    <x v="3"/>
    <n v="0"/>
    <n v="3"/>
    <s v="OTT bundle is excellent value."/>
    <s v="No"/>
    <m/>
    <m/>
    <n v="44363"/>
    <s v="No"/>
    <s v="25-48 months"/>
    <s v="35-49"/>
    <x v="0"/>
  </r>
  <r>
    <x v="424"/>
    <d v="2023-10-06T00:00:00"/>
    <s v="Delhi"/>
    <s v="Delhi"/>
    <x v="1"/>
    <n v="27"/>
    <s v="Female"/>
    <x v="0"/>
    <n v="100"/>
    <x v="0"/>
    <s v="Cash at Office"/>
    <s v="No"/>
    <n v="799"/>
    <n v="35"/>
    <n v="264.5"/>
    <x v="0"/>
    <n v="0"/>
    <n v="5"/>
    <s v="OTT bundle is excellent value. Recommended!"/>
    <s v="No"/>
    <m/>
    <m/>
    <n v="27965"/>
    <s v="No"/>
    <s v="25-48 months"/>
    <s v="25-34"/>
    <x v="0"/>
  </r>
  <r>
    <x v="425"/>
    <d v="2026-01-07T00:00:00"/>
    <s v="Pune"/>
    <s v="Maharashtra"/>
    <x v="2"/>
    <n v="43"/>
    <s v="Female"/>
    <x v="3"/>
    <n v="300"/>
    <x v="0"/>
    <s v="UPI Manual"/>
    <s v="No"/>
    <n v="1199"/>
    <n v="8"/>
    <n v="1454.6"/>
    <x v="1"/>
    <n v="2"/>
    <n v="3"/>
    <m/>
    <s v="No"/>
    <m/>
    <m/>
    <n v="9592"/>
    <s v="No"/>
    <s v="7-12 months"/>
    <s v="35-49"/>
    <x v="0"/>
  </r>
  <r>
    <x v="426"/>
    <d v="2025-06-23T00:00:00"/>
    <s v="Chennai"/>
    <s v="Tamil Nadu"/>
    <x v="0"/>
    <n v="33"/>
    <s v="Female"/>
    <x v="1"/>
    <n v="30"/>
    <x v="1"/>
    <s v="UPI AutoPay"/>
    <s v="No"/>
    <n v="499"/>
    <n v="14"/>
    <n v="430.4"/>
    <x v="2"/>
    <n v="0"/>
    <n v="5"/>
    <s v="Support team resolved my issue quickly. Recommended!"/>
    <s v="No"/>
    <m/>
    <m/>
    <n v="6986"/>
    <s v="No"/>
    <s v="13-24 months"/>
    <s v="25-34"/>
    <x v="0"/>
  </r>
  <r>
    <x v="427"/>
    <d v="2025-09-15T00:00:00"/>
    <s v="Hyderabad"/>
    <s v="Telangana"/>
    <x v="0"/>
    <n v="50"/>
    <s v="Male"/>
    <x v="0"/>
    <n v="100"/>
    <x v="2"/>
    <s v="UPI Manual"/>
    <s v="Yes"/>
    <n v="948"/>
    <n v="7"/>
    <n v="733.2"/>
    <x v="1"/>
    <n v="1"/>
    <n v="4"/>
    <s v="Great speed for the price, happy with the plan."/>
    <s v="Yes"/>
    <d v="2026-04-24T00:00:00"/>
    <s v="Billing issues"/>
    <n v="6636"/>
    <s v="No"/>
    <s v="7-12 months"/>
    <s v="50+"/>
    <x v="1"/>
  </r>
  <r>
    <x v="428"/>
    <d v="2026-04-26T00:00:00"/>
    <s v="Mumbai"/>
    <s v="Maharashtra"/>
    <x v="2"/>
    <n v="29"/>
    <s v="Male"/>
    <x v="1"/>
    <n v="30"/>
    <x v="2"/>
    <s v="Cash at Office"/>
    <s v="Yes"/>
    <n v="648"/>
    <n v="2"/>
    <n v="307.7"/>
    <x v="2"/>
    <n v="0"/>
    <n v="3"/>
    <s v="Pricing is fair but not cheap."/>
    <s v="Yes"/>
    <d v="2026-07-11T00:00:00"/>
    <s v="Competitor offer"/>
    <n v="1296"/>
    <s v="No"/>
    <s v="0-6 months"/>
    <s v="25-34"/>
    <x v="1"/>
  </r>
  <r>
    <x v="429"/>
    <d v="2026-08-04T00:00:00"/>
    <s v="Delhi "/>
    <s v="Delhi"/>
    <x v="1"/>
    <n v="27"/>
    <s v="Female"/>
    <x v="0"/>
    <n v="100"/>
    <x v="1"/>
    <s v="UPI Manual"/>
    <s v="No"/>
    <n v="799"/>
    <n v="1"/>
    <n v="249"/>
    <x v="0"/>
    <n v="0"/>
    <n v="5"/>
    <s v="Pricing is fair but not cheap. Hope it improves."/>
    <s v="No"/>
    <m/>
    <m/>
    <n v="799"/>
    <s v="No"/>
    <s v="0-6 months"/>
    <s v="25-34"/>
    <x v="0"/>
  </r>
  <r>
    <x v="430"/>
    <d v="2024-04-01T00:00:00"/>
    <s v="Mumbai"/>
    <s v="Maharashtra"/>
    <x v="2"/>
    <n v="53"/>
    <s v="Male"/>
    <x v="1"/>
    <n v="30"/>
    <x v="2"/>
    <s v="Card AutoPay"/>
    <s v="Yes"/>
    <n v="648"/>
    <n v="29"/>
    <n v="181.9"/>
    <x v="0"/>
    <n v="0"/>
    <n v="5"/>
    <m/>
    <s v="No"/>
    <m/>
    <m/>
    <n v="18792"/>
    <s v="No"/>
    <s v="25-48 months"/>
    <s v="50+"/>
    <x v="0"/>
  </r>
  <r>
    <x v="431"/>
    <d v="2026-02-07T00:00:00"/>
    <s v="Chennai"/>
    <s v="Tamil Nadu"/>
    <x v="0"/>
    <n v="23"/>
    <s v="Male"/>
    <x v="0"/>
    <n v="100"/>
    <x v="2"/>
    <s v="UPI Manual"/>
    <s v="Yes"/>
    <n v="948"/>
    <n v="7"/>
    <n v="513.4"/>
    <x v="2"/>
    <n v="0"/>
    <n v="4"/>
    <s v="Installation was quick and the technician was polite. Thanks team."/>
    <s v="No"/>
    <m/>
    <m/>
    <n v="6636"/>
    <s v="No"/>
    <s v="7-12 months"/>
    <s v="18-24"/>
    <x v="0"/>
  </r>
  <r>
    <x v="432"/>
    <d v="2025-07-27T00:00:00"/>
    <s v="Pune"/>
    <s v="Maharashtra"/>
    <x v="2"/>
    <n v="34"/>
    <s v="F"/>
    <x v="1"/>
    <n v="30"/>
    <x v="2"/>
    <s v="UPI AutoPay"/>
    <s v="No"/>
    <n v="499"/>
    <n v="13"/>
    <n v="260.89999999999998"/>
    <x v="2"/>
    <n v="0"/>
    <n v="5"/>
    <s v="OTT bundle is excellent value."/>
    <s v="No"/>
    <m/>
    <m/>
    <n v="6487"/>
    <s v="No"/>
    <s v="13-24 months"/>
    <s v="25-34"/>
    <x v="0"/>
  </r>
  <r>
    <x v="433"/>
    <d v="2022-03-10T00:00:00"/>
    <s v="Guwahati"/>
    <s v="Assam"/>
    <x v="4"/>
    <n v="51"/>
    <s v="Female"/>
    <x v="3"/>
    <n v="300"/>
    <x v="1"/>
    <s v="Net Banking"/>
    <s v="No"/>
    <n v="1199"/>
    <n v="54"/>
    <n v="838.6"/>
    <x v="0"/>
    <n v="0"/>
    <n v="3"/>
    <m/>
    <s v="No"/>
    <m/>
    <m/>
    <n v="64746"/>
    <s v="No"/>
    <s v="48+ months"/>
    <s v="50+"/>
    <x v="0"/>
  </r>
  <r>
    <x v="434"/>
    <d v="2025-04-05T00:00:00"/>
    <s v="Lucknow"/>
    <s v="Uttar Pradesh"/>
    <x v="1"/>
    <n v="38"/>
    <s v="Male"/>
    <x v="0"/>
    <n v="100"/>
    <x v="1"/>
    <s v="UPI AutoPay"/>
    <s v="Yes"/>
    <n v="948"/>
    <n v="17"/>
    <n v="577.5"/>
    <x v="1"/>
    <n v="0"/>
    <n v="1"/>
    <m/>
    <s v="No"/>
    <m/>
    <m/>
    <n v="16116"/>
    <s v="No"/>
    <s v="13-24 months"/>
    <s v="35-49"/>
    <x v="0"/>
  </r>
  <r>
    <x v="435"/>
    <d v="2025-03-03T00:00:00"/>
    <s v="Ahmedabad"/>
    <s v="Gujarat"/>
    <x v="2"/>
    <n v="23"/>
    <s v="Female"/>
    <x v="0"/>
    <n v="100"/>
    <x v="2"/>
    <s v="Net Banking"/>
    <s v="No"/>
    <n v="799"/>
    <n v="18"/>
    <n v="461.3"/>
    <x v="2"/>
    <n v="1"/>
    <n v="4"/>
    <s v="Support team resolved my issue quickly. Thanks team."/>
    <s v="No"/>
    <m/>
    <m/>
    <n v="14382"/>
    <s v="No"/>
    <s v="13-24 months"/>
    <s v="18-24"/>
    <x v="0"/>
  </r>
  <r>
    <x v="436"/>
    <d v="2024-09-11T00:00:00"/>
    <s v="Delhi"/>
    <s v="Delhi"/>
    <x v="1"/>
    <n v="30"/>
    <s v="Male"/>
    <x v="0"/>
    <n v="100"/>
    <x v="1"/>
    <s v="Cash at Office"/>
    <s v="No"/>
    <n v="799"/>
    <n v="24"/>
    <n v="642.9"/>
    <x v="0"/>
    <n v="2"/>
    <n v="3"/>
    <m/>
    <s v="No"/>
    <m/>
    <m/>
    <n v="19176"/>
    <s v="No"/>
    <s v="13-24 months"/>
    <s v="25-34"/>
    <x v="0"/>
  </r>
  <r>
    <x v="437"/>
    <d v="2024-06-18T00:00:00"/>
    <s v="Kolkata"/>
    <s v="West Bengal"/>
    <x v="4"/>
    <n v="25"/>
    <s v="Female"/>
    <x v="1"/>
    <n v="30"/>
    <x v="0"/>
    <s v="UPI AutoPay"/>
    <s v="Yes"/>
    <n v="648"/>
    <n v="26"/>
    <n v="282.39999999999998"/>
    <x v="2"/>
    <n v="1"/>
    <n v="5"/>
    <s v="Bills are clear and payment is easy with UPI. Thanks team."/>
    <s v="No"/>
    <m/>
    <m/>
    <n v="16848"/>
    <s v="No"/>
    <s v="25-48 months"/>
    <s v="25-34"/>
    <x v="0"/>
  </r>
  <r>
    <x v="438"/>
    <d v="2025-12-04T00:00:00"/>
    <s v="Bengaluru"/>
    <s v="Karnataka"/>
    <x v="0"/>
    <n v="42"/>
    <s v="Male"/>
    <x v="1"/>
    <n v="30"/>
    <x v="2"/>
    <s v="UPI Manual"/>
    <s v="Yes"/>
    <n v="648"/>
    <n v="9"/>
    <n v="378.1"/>
    <x v="2"/>
    <n v="0"/>
    <n v="3"/>
    <s v="Speed is fine most days but drops sometimes. Hope it improves."/>
    <s v="No"/>
    <m/>
    <m/>
    <n v="5832"/>
    <s v="No"/>
    <s v="7-12 months"/>
    <s v="35-49"/>
    <x v="0"/>
  </r>
  <r>
    <x v="439"/>
    <d v="2026-01-04T00:00:00"/>
    <s v="Kolkata"/>
    <s v="West Bengal"/>
    <x v="4"/>
    <n v="36"/>
    <s v="Male"/>
    <x v="0"/>
    <n v="100"/>
    <x v="1"/>
    <s v="UPI Manual"/>
    <s v="Yes"/>
    <n v="948"/>
    <n v="8"/>
    <n v="381.6"/>
    <x v="0"/>
    <n v="0"/>
    <n v="4"/>
    <s v="Support team resolved my issue quickly. Recommended!"/>
    <s v="No"/>
    <m/>
    <m/>
    <n v="7584"/>
    <s v="No"/>
    <s v="7-12 months"/>
    <s v="35-49"/>
    <x v="0"/>
  </r>
  <r>
    <x v="440"/>
    <d v="2025-01-19T00:00:00"/>
    <s v="Pune"/>
    <s v="Maharashtra"/>
    <x v="2"/>
    <n v="33"/>
    <s v="Female"/>
    <x v="1"/>
    <n v="30"/>
    <x v="0"/>
    <s v="Card AutoPay"/>
    <s v="No"/>
    <n v="499"/>
    <n v="19"/>
    <n v="259.60000000000002"/>
    <x v="3"/>
    <n v="0"/>
    <n v="1"/>
    <m/>
    <s v="No"/>
    <m/>
    <m/>
    <n v="9481"/>
    <s v="No"/>
    <s v="13-24 months"/>
    <s v="25-34"/>
    <x v="0"/>
  </r>
  <r>
    <x v="441"/>
    <d v="2025-09-17T00:00:00"/>
    <s v="Indore"/>
    <s v="Madhya Pradesh"/>
    <x v="3"/>
    <n v="28"/>
    <s v="Female"/>
    <x v="0"/>
    <n v="100"/>
    <x v="1"/>
    <s v="Cash at Office"/>
    <s v="Yes"/>
    <n v="948"/>
    <n v="11"/>
    <n v="531.29999999999995"/>
    <x v="3"/>
    <n v="0"/>
    <n v="3"/>
    <m/>
    <s v="No"/>
    <m/>
    <m/>
    <n v="10428"/>
    <s v="No"/>
    <s v="7-12 months"/>
    <s v="25-34"/>
    <x v="0"/>
  </r>
  <r>
    <x v="442"/>
    <d v="2026-04-10T00:00:00"/>
    <s v="Mumbai"/>
    <s v="Maharashtra"/>
    <x v="2"/>
    <n v="35"/>
    <s v="Female"/>
    <x v="0"/>
    <n v="100"/>
    <x v="2"/>
    <s v="UPI Manual"/>
    <s v="Yes"/>
    <n v="948"/>
    <n v="5"/>
    <n v="384.8"/>
    <x v="0"/>
    <n v="0"/>
    <n v="5"/>
    <s v="Great speed for the price, happy with the plan. Thanks team."/>
    <s v="No"/>
    <m/>
    <m/>
    <n v="4740"/>
    <s v="No"/>
    <s v="0-6 months"/>
    <s v="35-49"/>
    <x v="0"/>
  </r>
  <r>
    <x v="443"/>
    <d v="2022-04-30T00:00:00"/>
    <s v="Bengaluru"/>
    <s v="Karnataka"/>
    <x v="0"/>
    <n v="28"/>
    <s v="Female"/>
    <x v="3"/>
    <n v="300"/>
    <x v="2"/>
    <s v="Card AutoPay"/>
    <s v="No"/>
    <n v="1199"/>
    <n v="52"/>
    <n v="864.6"/>
    <x v="4"/>
    <n v="0"/>
    <n v="2"/>
    <s v="Bill amount is too high compared to other providers."/>
    <s v="No"/>
    <m/>
    <m/>
    <n v="62348"/>
    <s v="No"/>
    <s v="48+ months"/>
    <s v="25-34"/>
    <x v="0"/>
  </r>
  <r>
    <x v="444"/>
    <d v="2024-06-18T00:00:00"/>
    <s v="Hyderabad"/>
    <s v="Telangana"/>
    <x v="0"/>
    <n v="26"/>
    <s v="Male"/>
    <x v="3"/>
    <n v="300"/>
    <x v="1"/>
    <s v="UPI Manual"/>
    <s v="No"/>
    <n v="1199"/>
    <n v="26"/>
    <n v="739.9"/>
    <x v="2"/>
    <n v="0"/>
    <n v="3"/>
    <s v="Installation was smooth, but the bill is confusing."/>
    <s v="No"/>
    <m/>
    <m/>
    <n v="31174"/>
    <s v="No"/>
    <s v="25-48 months"/>
    <s v="25-34"/>
    <x v="0"/>
  </r>
  <r>
    <x v="445"/>
    <d v="2026-02-04T00:00:00"/>
    <s v="Ahmedabad"/>
    <s v="Gujarat"/>
    <x v="2"/>
    <n v="47"/>
    <s v="Male"/>
    <x v="1"/>
    <n v="30"/>
    <x v="2"/>
    <s v="Cash at Office"/>
    <s v="No"/>
    <n v="499"/>
    <n v="7"/>
    <n v="247"/>
    <x v="2"/>
    <n v="0"/>
    <n v="5"/>
    <s v="OTT bundle is excellent value. Thanks team."/>
    <s v="No"/>
    <m/>
    <m/>
    <n v="3493"/>
    <s v="No"/>
    <s v="7-12 months"/>
    <s v="35-49"/>
    <x v="0"/>
  </r>
  <r>
    <x v="446"/>
    <d v="2025-05-07T00:00:00"/>
    <s v="Hyderabad"/>
    <s v="Telangana"/>
    <x v="0"/>
    <n v="34"/>
    <s v="Male"/>
    <x v="2"/>
    <n v="1000"/>
    <x v="0"/>
    <s v="Card AutoPay"/>
    <s v="Yes"/>
    <n v="1948"/>
    <n v="8"/>
    <n v="1108"/>
    <x v="2"/>
    <n v="0"/>
    <n v="3"/>
    <s v="Installation was smooth, but the bill is confusing."/>
    <s v="Yes"/>
    <d v="2025-12-23T00:00:00"/>
    <s v="Price too high"/>
    <n v="15584"/>
    <s v="No"/>
    <s v="7-12 months"/>
    <s v="25-34"/>
    <x v="1"/>
  </r>
  <r>
    <x v="447"/>
    <d v="2024-08-11T00:00:00"/>
    <s v="Delhi"/>
    <s v="Delhi"/>
    <x v="1"/>
    <n v="32"/>
    <s v="Female"/>
    <x v="0"/>
    <n v="100"/>
    <x v="2"/>
    <s v="Net Banking"/>
    <s v="No"/>
    <n v="799"/>
    <n v="25"/>
    <n v="484.7"/>
    <x v="1"/>
    <n v="1"/>
    <n v="4"/>
    <s v="Great speed for the price, happy with the plan."/>
    <s v="No"/>
    <m/>
    <m/>
    <n v="19975"/>
    <s v="No"/>
    <s v="25-48 months"/>
    <s v="25-34"/>
    <x v="0"/>
  </r>
  <r>
    <x v="448"/>
    <d v="2025-08-07T00:00:00"/>
    <s v="Kolkata "/>
    <s v="West Bengal"/>
    <x v="4"/>
    <n v="30"/>
    <s v="Female"/>
    <x v="3"/>
    <n v="300"/>
    <x v="2"/>
    <s v="UPI AutoPay"/>
    <s v="No"/>
    <n v="1199"/>
    <n v="13"/>
    <n v="951.7"/>
    <x v="2"/>
    <n v="0"/>
    <n v="3"/>
    <s v="Service is okay, nothing special."/>
    <s v="No"/>
    <m/>
    <m/>
    <n v="15587"/>
    <s v="No"/>
    <s v="13-24 months"/>
    <s v="25-34"/>
    <x v="0"/>
  </r>
  <r>
    <x v="449"/>
    <d v="2023-09-28T00:00:00"/>
    <s v="Chandigarh"/>
    <s v="Chandigarh"/>
    <x v="1"/>
    <n v="18"/>
    <s v="Male"/>
    <x v="1"/>
    <n v="30"/>
    <x v="2"/>
    <s v="Net Banking"/>
    <s v="Yes"/>
    <n v="648"/>
    <n v="13"/>
    <n v="337.9"/>
    <x v="0"/>
    <n v="0"/>
    <n v="4"/>
    <s v="Great speed for the price, happy with the plan. Recommended!"/>
    <s v="Yes"/>
    <d v="2024-10-22T00:00:00"/>
    <s v="Competitor offer"/>
    <n v="8424"/>
    <s v="No"/>
    <s v="13-24 months"/>
    <s v="18-24"/>
    <x v="1"/>
  </r>
  <r>
    <x v="450"/>
    <d v="2024-02-27T00:00:00"/>
    <s v="Kolkata"/>
    <s v="West Bengal"/>
    <x v="4"/>
    <n v="24"/>
    <s v="Male"/>
    <x v="0"/>
    <n v="100"/>
    <x v="2"/>
    <s v="Net Banking"/>
    <s v="No"/>
    <n v="799"/>
    <n v="7"/>
    <n v="694.7"/>
    <x v="1"/>
    <n v="0"/>
    <m/>
    <s v="Outage lasted two days with no proper update. Please fix this soon."/>
    <s v="Yes"/>
    <d v="2024-09-26T00:00:00"/>
    <s v="Billing issues"/>
    <n v="5593"/>
    <s v="No"/>
    <s v="7-12 months"/>
    <s v="18-24"/>
    <x v="1"/>
  </r>
  <r>
    <x v="451"/>
    <d v="2024-09-05T00:00:00"/>
    <s v="Delhi"/>
    <s v="Delhi"/>
    <x v="1"/>
    <n v="50"/>
    <s v="Male"/>
    <x v="0"/>
    <n v="100"/>
    <x v="2"/>
    <s v="Card AutoPay"/>
    <s v="No"/>
    <n v="799"/>
    <n v="19"/>
    <n v="384.3"/>
    <x v="0"/>
    <n v="0"/>
    <n v="2"/>
    <s v="Pricing is fair but not cheap. Hope it improves."/>
    <s v="Yes"/>
    <d v="2026-03-28T00:00:00"/>
    <s v="Price too high"/>
    <n v="15181"/>
    <s v="No"/>
    <s v="13-24 months"/>
    <s v="50+"/>
    <x v="1"/>
  </r>
  <r>
    <x v="452"/>
    <d v="2024-11-15T00:00:00"/>
    <s v="Mumbai"/>
    <s v="Maharashtra"/>
    <x v="2"/>
    <n v="48"/>
    <s v="Male"/>
    <x v="0"/>
    <n v="100"/>
    <x v="2"/>
    <s v="UPI AutoPay"/>
    <s v="Yes"/>
    <n v="948"/>
    <n v="21"/>
    <n v="524.5"/>
    <x v="0"/>
    <n v="0"/>
    <n v="4"/>
    <s v="Support team resolved my issue quickly."/>
    <s v="No"/>
    <m/>
    <m/>
    <n v="19908"/>
    <s v="No"/>
    <s v="13-24 months"/>
    <s v="35-49"/>
    <x v="0"/>
  </r>
  <r>
    <x v="453"/>
    <d v="2025-07-30T00:00:00"/>
    <s v="Hyderabad"/>
    <s v="Telangana"/>
    <x v="0"/>
    <n v="39"/>
    <s v="Male"/>
    <x v="0"/>
    <n v="100"/>
    <x v="2"/>
    <s v="Net Banking"/>
    <s v="No"/>
    <n v="799"/>
    <n v="7"/>
    <n v="382.6"/>
    <x v="3"/>
    <n v="0"/>
    <n v="3"/>
    <s v="Service is okay, nothing special."/>
    <s v="Yes"/>
    <d v="2026-03-11T00:00:00"/>
    <s v="Network / speed issues"/>
    <n v="5593"/>
    <s v="No"/>
    <s v="7-12 months"/>
    <s v="35-49"/>
    <x v="1"/>
  </r>
  <r>
    <x v="454"/>
    <d v="2025-03-18T00:00:00"/>
    <s v="Pune"/>
    <s v="Maharashtra"/>
    <x v="2"/>
    <n v="29"/>
    <s v="Female"/>
    <x v="1"/>
    <n v="30"/>
    <x v="2"/>
    <s v="Net Banking"/>
    <s v="No"/>
    <n v="499"/>
    <n v="17"/>
    <n v="224.9"/>
    <x v="2"/>
    <n v="0"/>
    <n v="4"/>
    <s v="Bills are clear and payment is easy with UPI."/>
    <s v="No"/>
    <m/>
    <m/>
    <n v="8483"/>
    <s v="No"/>
    <s v="13-24 months"/>
    <s v="25-34"/>
    <x v="0"/>
  </r>
  <r>
    <x v="455"/>
    <d v="2024-07-15T00:00:00"/>
    <s v="Guwahati"/>
    <s v="Assam"/>
    <x v="4"/>
    <n v="33"/>
    <s v="Female"/>
    <x v="2"/>
    <n v="1000"/>
    <x v="1"/>
    <s v="UPI Manual"/>
    <s v="No"/>
    <n v="1799"/>
    <n v="26"/>
    <n v="1542.7"/>
    <x v="0"/>
    <n v="0"/>
    <n v="2"/>
    <s v="OTT bundle is not worth the extra money. Please fix this soon."/>
    <s v="No"/>
    <m/>
    <m/>
    <n v="46774"/>
    <s v="No"/>
    <s v="25-48 months"/>
    <s v="25-34"/>
    <x v="0"/>
  </r>
  <r>
    <x v="456"/>
    <d v="2022-04-08T00:00:00"/>
    <s v="Ahmedabad"/>
    <s v="Gujarat"/>
    <x v="2"/>
    <n v="33"/>
    <s v="Male"/>
    <x v="0"/>
    <n v="100"/>
    <x v="2"/>
    <s v="UPI Manual"/>
    <s v="No"/>
    <n v="799"/>
    <n v="53"/>
    <n v="468.5"/>
    <x v="0"/>
    <n v="0"/>
    <n v="2"/>
    <s v="OTT bundle is not worth the extra money. Very disappointed."/>
    <s v="No"/>
    <m/>
    <m/>
    <n v="42347"/>
    <s v="No"/>
    <s v="48+ months"/>
    <s v="25-34"/>
    <x v="0"/>
  </r>
  <r>
    <x v="457"/>
    <d v="2025-02-23T00:00:00"/>
    <s v="Kolkata"/>
    <s v="West Bengal"/>
    <x v="4"/>
    <n v="37"/>
    <s v="Female"/>
    <x v="0"/>
    <n v="100"/>
    <x v="1"/>
    <s v="UPI Manual"/>
    <s v="No"/>
    <n v="799"/>
    <n v="18"/>
    <n v="422.9"/>
    <x v="2"/>
    <n v="0"/>
    <n v="3"/>
    <s v="Pricing is fair but not cheap."/>
    <s v="No"/>
    <m/>
    <m/>
    <n v="14382"/>
    <s v="No"/>
    <s v="13-24 months"/>
    <s v="35-49"/>
    <x v="0"/>
  </r>
  <r>
    <x v="458"/>
    <d v="2023-06-29T00:00:00"/>
    <s v="Jaipur"/>
    <s v="Rajasthan"/>
    <x v="1"/>
    <n v="34"/>
    <s v="Female"/>
    <x v="0"/>
    <n v="100"/>
    <x v="0"/>
    <s v="UPI Manual"/>
    <s v="No"/>
    <n v="799"/>
    <n v="38"/>
    <n v="570.4"/>
    <x v="2"/>
    <n v="0"/>
    <n v="3"/>
    <s v="Support is average and the wait time is long. Hope it improves."/>
    <s v="No"/>
    <m/>
    <m/>
    <n v="30362"/>
    <s v="No"/>
    <s v="25-48 months"/>
    <s v="25-34"/>
    <x v="0"/>
  </r>
  <r>
    <x v="459"/>
    <d v="2026-03-12T00:00:00"/>
    <s v="Hyderabad"/>
    <s v="Telangana"/>
    <x v="0"/>
    <n v="22"/>
    <s v="Male"/>
    <x v="0"/>
    <n v="100"/>
    <x v="0"/>
    <s v="Net Banking"/>
    <s v="No"/>
    <n v="799"/>
    <n v="2"/>
    <n v="492.2"/>
    <x v="3"/>
    <n v="0"/>
    <m/>
    <s v="Got charged twice this month and the refund took very long. Very disappointed."/>
    <s v="Yes"/>
    <d v="2026-05-27T00:00:00"/>
    <s v="Competitor offer"/>
    <n v="1598"/>
    <s v="No"/>
    <s v="0-6 months"/>
    <s v="18-24"/>
    <x v="1"/>
  </r>
  <r>
    <x v="460"/>
    <d v="2026-06-09T00:00:00"/>
    <s v="Ahmedabad"/>
    <s v="Gujarat"/>
    <x v="2"/>
    <n v="18"/>
    <s v="Male"/>
    <x v="0"/>
    <n v="100"/>
    <x v="2"/>
    <s v="UPI AutoPay"/>
    <s v="No"/>
    <n v="799"/>
    <n v="3"/>
    <n v="274.8"/>
    <x v="0"/>
    <n v="0"/>
    <n v="4"/>
    <m/>
    <s v="No"/>
    <m/>
    <m/>
    <n v="2397"/>
    <s v="No"/>
    <s v="0-6 months"/>
    <s v="18-24"/>
    <x v="0"/>
  </r>
  <r>
    <x v="461"/>
    <d v="2026-01-15T00:00:00"/>
    <s v="Kolkata"/>
    <s v="West Bengal"/>
    <x v="4"/>
    <n v="31"/>
    <s v="Male"/>
    <x v="1"/>
    <n v="30"/>
    <x v="2"/>
    <s v="UPI Manual"/>
    <s v="No"/>
    <n v="499"/>
    <n v="7"/>
    <n v="257.39999999999998"/>
    <x v="2"/>
    <n v="1"/>
    <m/>
    <s v="Support team resolved my issue quickly."/>
    <s v="No"/>
    <m/>
    <m/>
    <n v="3493"/>
    <s v="No"/>
    <s v="7-12 months"/>
    <s v="25-34"/>
    <x v="0"/>
  </r>
  <r>
    <x v="462"/>
    <d v="2024-08-25T00:00:00"/>
    <s v="Bengaluru"/>
    <s v="Karnataka"/>
    <x v="0"/>
    <n v="47"/>
    <s v="Male"/>
    <x v="0"/>
    <n v="100"/>
    <x v="0"/>
    <s v="Card AutoPay"/>
    <s v="Yes"/>
    <n v="948"/>
    <n v="24"/>
    <n v="270.89999999999998"/>
    <x v="0"/>
    <n v="0"/>
    <n v="3"/>
    <s v="Speed is much lower than what I am paying for. Very disappointed."/>
    <s v="No"/>
    <m/>
    <m/>
    <n v="22752"/>
    <s v="No"/>
    <s v="13-24 months"/>
    <s v="35-49"/>
    <x v="0"/>
  </r>
  <r>
    <x v="463"/>
    <d v="2023-04-15T00:00:00"/>
    <s v="Hyderabad"/>
    <s v="Telangana"/>
    <x v="0"/>
    <n v="44"/>
    <s v="Male"/>
    <x v="0"/>
    <n v="100"/>
    <x v="2"/>
    <s v="UPI AutoPay"/>
    <s v="No"/>
    <n v="799"/>
    <n v="20"/>
    <n v="513.79999999999995"/>
    <x v="1"/>
    <n v="0"/>
    <n v="4"/>
    <s v="Very stable connection, works great for video calls. Thanks team."/>
    <s v="Yes"/>
    <d v="2024-12-21T00:00:00"/>
    <s v="Billing issues"/>
    <n v="15980"/>
    <s v="No"/>
    <s v="13-24 months"/>
    <s v="35-49"/>
    <x v="1"/>
  </r>
  <r>
    <x v="464"/>
    <d v="2026-06-28T00:00:00"/>
    <s v="Bengaluru"/>
    <s v="Karnataka"/>
    <x v="0"/>
    <n v="23"/>
    <s v="Other"/>
    <x v="0"/>
    <n v="100"/>
    <x v="1"/>
    <s v="Net Banking"/>
    <s v="Yes"/>
    <n v="948"/>
    <n v="2"/>
    <n v="554"/>
    <x v="2"/>
    <n v="0"/>
    <n v="5"/>
    <m/>
    <s v="No"/>
    <m/>
    <m/>
    <n v="1896"/>
    <s v="No"/>
    <s v="0-6 months"/>
    <s v="18-24"/>
    <x v="0"/>
  </r>
  <r>
    <x v="465"/>
    <d v="2024-04-17T00:00:00"/>
    <s v="Hyderabad"/>
    <s v="Telangana"/>
    <x v="0"/>
    <n v="24"/>
    <s v="Male"/>
    <x v="1"/>
    <n v="30"/>
    <x v="2"/>
    <s v="Net Banking"/>
    <s v="Yes"/>
    <n v="648"/>
    <n v="20"/>
    <n v="420.2"/>
    <x v="0"/>
    <n v="1"/>
    <n v="3"/>
    <m/>
    <s v="Yes"/>
    <d v="2025-12-14T00:00:00"/>
    <s v="Network / speed issues"/>
    <n v="12960"/>
    <s v="No"/>
    <s v="13-24 months"/>
    <s v="18-24"/>
    <x v="1"/>
  </r>
  <r>
    <x v="466"/>
    <d v="2024-11-23T00:00:00"/>
    <s v="Kolkata"/>
    <s v="West Bengal"/>
    <x v="4"/>
    <n v="30"/>
    <s v="Male"/>
    <x v="0"/>
    <n v="100"/>
    <x v="1"/>
    <s v="Card AutoPay"/>
    <s v="Yes"/>
    <n v="948"/>
    <n v="21"/>
    <n v="507.8"/>
    <x v="0"/>
    <n v="0"/>
    <n v="5"/>
    <m/>
    <s v="No"/>
    <m/>
    <m/>
    <n v="19908"/>
    <s v="No"/>
    <s v="13-24 months"/>
    <s v="25-34"/>
    <x v="0"/>
  </r>
  <r>
    <x v="467"/>
    <d v="2024-06-30T00:00:00"/>
    <s v="Ahmedabad"/>
    <s v="Gujarat"/>
    <x v="2"/>
    <n v="59"/>
    <s v="Male"/>
    <x v="1"/>
    <n v="30"/>
    <x v="2"/>
    <s v="Cash at Office"/>
    <s v="No"/>
    <n v="499"/>
    <n v="26"/>
    <n v="152.6"/>
    <x v="1"/>
    <n v="0"/>
    <n v="4"/>
    <m/>
    <s v="No"/>
    <m/>
    <m/>
    <n v="12974"/>
    <s v="No"/>
    <s v="25-48 months"/>
    <s v="50+"/>
    <x v="0"/>
  </r>
  <r>
    <x v="468"/>
    <d v="2026-04-18T00:00:00"/>
    <s v="Hyderabad"/>
    <s v="Telangana"/>
    <x v="0"/>
    <n v="38"/>
    <s v="Male"/>
    <x v="2"/>
    <n v="1000"/>
    <x v="1"/>
    <s v="Cash at Office"/>
    <s v="No"/>
    <n v="1799"/>
    <n v="4"/>
    <n v="687"/>
    <x v="0"/>
    <n v="1"/>
    <n v="2"/>
    <m/>
    <s v="Yes"/>
    <d v="2026-08-11T00:00:00"/>
    <s v="Network / speed issues"/>
    <n v="7196"/>
    <s v="No"/>
    <s v="0-6 months"/>
    <s v="35-49"/>
    <x v="1"/>
  </r>
  <r>
    <x v="469"/>
    <d v="2025-08-06T00:00:00"/>
    <s v="Lucknow"/>
    <s v="Uttar Pradesh"/>
    <x v="1"/>
    <n v="52"/>
    <s v="Female"/>
    <x v="1"/>
    <n v="30"/>
    <x v="0"/>
    <s v="Net Banking"/>
    <s v="No"/>
    <n v="499"/>
    <n v="7"/>
    <n v="307"/>
    <x v="2"/>
    <n v="1"/>
    <n v="2"/>
    <m/>
    <s v="Yes"/>
    <d v="2026-03-13T00:00:00"/>
    <s v="Network / speed issues"/>
    <n v="3493"/>
    <s v="No"/>
    <s v="7-12 months"/>
    <s v="50+"/>
    <x v="1"/>
  </r>
  <r>
    <x v="470"/>
    <d v="2022-11-29T00:00:00"/>
    <s v="Jaipur"/>
    <s v="Rajasthan"/>
    <x v="1"/>
    <n v="38"/>
    <s v="Female"/>
    <x v="1"/>
    <n v="30"/>
    <x v="1"/>
    <s v="UPI AutoPay"/>
    <s v="Yes"/>
    <n v="648"/>
    <n v="45"/>
    <n v="324.7"/>
    <x v="1"/>
    <n v="0"/>
    <n v="3"/>
    <s v="Support is average and the wait time is long. Hope it improves."/>
    <s v="No"/>
    <m/>
    <m/>
    <n v="29160"/>
    <s v="No"/>
    <s v="25-48 months"/>
    <s v="35-49"/>
    <x v="0"/>
  </r>
  <r>
    <x v="471"/>
    <d v="2026-08-10T00:00:00"/>
    <s v="Lucknow"/>
    <s v="Uttar Pradesh"/>
    <x v="1"/>
    <n v="30"/>
    <s v="Female"/>
    <x v="2"/>
    <n v="1000"/>
    <x v="0"/>
    <s v="Card AutoPay"/>
    <s v="No"/>
    <n v="1799"/>
    <n v="1"/>
    <n v="945.6"/>
    <x v="2"/>
    <n v="0"/>
    <n v="3"/>
    <s v="Support is average and the wait time is long."/>
    <s v="Yes"/>
    <d v="2026-08-30T00:00:00"/>
    <s v="Competitor offer"/>
    <n v="1799"/>
    <s v="No"/>
    <s v="0-6 months"/>
    <s v="25-34"/>
    <x v="1"/>
  </r>
  <r>
    <x v="472"/>
    <d v="2024-04-21T00:00:00"/>
    <s v="Mumbai"/>
    <s v="Maharashtra"/>
    <x v="2"/>
    <n v="31"/>
    <s v="Male"/>
    <x v="1"/>
    <n v="30"/>
    <x v="2"/>
    <s v="UPI AutoPay"/>
    <s v="Yes"/>
    <n v="648"/>
    <n v="28"/>
    <n v="478.1"/>
    <x v="4"/>
    <n v="0"/>
    <n v="3"/>
    <s v="Speed is fine most days but drops sometimes."/>
    <s v="No"/>
    <m/>
    <m/>
    <n v="18144"/>
    <s v="No"/>
    <s v="25-48 months"/>
    <s v="25-34"/>
    <x v="0"/>
  </r>
  <r>
    <x v="473"/>
    <d v="2024-12-02T00:00:00"/>
    <s v="Hyderabad"/>
    <s v="Telangana"/>
    <x v="0"/>
    <n v="48"/>
    <s v="Male"/>
    <x v="1"/>
    <n v="30"/>
    <x v="0"/>
    <s v="Cash at Office"/>
    <s v="Yes"/>
    <n v="648"/>
    <n v="10"/>
    <n v="221.7"/>
    <x v="1"/>
    <n v="1"/>
    <n v="3"/>
    <s v="Service is okay, nothing special."/>
    <s v="Yes"/>
    <d v="2025-09-27T00:00:00"/>
    <s v="No longer needed"/>
    <n v="6480"/>
    <s v="No"/>
    <s v="7-12 months"/>
    <s v="35-49"/>
    <x v="1"/>
  </r>
  <r>
    <x v="474"/>
    <d v="2022-10-22T00:00:00"/>
    <s v="Bhubaneswar"/>
    <s v="Odisha"/>
    <x v="4"/>
    <n v="29"/>
    <s v="Female"/>
    <x v="3"/>
    <n v="300"/>
    <x v="0"/>
    <s v="UPI Manual"/>
    <s v="No"/>
    <n v="1199"/>
    <n v="46"/>
    <n v="940"/>
    <x v="2"/>
    <n v="0"/>
    <n v="5"/>
    <s v="OTT bundle is excellent value."/>
    <s v="No"/>
    <m/>
    <m/>
    <n v="55154"/>
    <s v="No"/>
    <s v="25-48 months"/>
    <s v="25-34"/>
    <x v="0"/>
  </r>
  <r>
    <x v="475"/>
    <d v="2026-04-07T00:00:00"/>
    <s v="Kolkata"/>
    <s v="West Bengal"/>
    <x v="4"/>
    <n v="41"/>
    <s v="Female"/>
    <x v="0"/>
    <n v="100"/>
    <x v="2"/>
    <s v="UPI AutoPay"/>
    <s v="No"/>
    <n v="799"/>
    <n v="5"/>
    <n v="596.29999999999995"/>
    <x v="2"/>
    <n v="0"/>
    <n v="4"/>
    <s v="Great speed for the price, happy with the plan. Recommended!"/>
    <s v="No"/>
    <m/>
    <m/>
    <n v="3995"/>
    <s v="No"/>
    <s v="0-6 months"/>
    <s v="35-49"/>
    <x v="0"/>
  </r>
  <r>
    <x v="476"/>
    <d v="2023-03-23T00:00:00"/>
    <s v="Pune"/>
    <s v="Maharashtra"/>
    <x v="2"/>
    <n v="19"/>
    <s v="Female"/>
    <x v="3"/>
    <n v="300"/>
    <x v="2"/>
    <s v="Card AutoPay"/>
    <s v="No"/>
    <n v="1199"/>
    <n v="41"/>
    <n v="640"/>
    <x v="0"/>
    <n v="0"/>
    <n v="4"/>
    <m/>
    <s v="No"/>
    <m/>
    <m/>
    <n v="49159"/>
    <s v="No"/>
    <s v="25-48 months"/>
    <s v="18-24"/>
    <x v="0"/>
  </r>
  <r>
    <x v="477"/>
    <d v="2024-10-26T00:00:00"/>
    <s v="Ahmedabad"/>
    <s v="Gujarat"/>
    <x v="2"/>
    <n v="32"/>
    <s v="Female"/>
    <x v="3"/>
    <n v="300"/>
    <x v="2"/>
    <s v="UPI AutoPay"/>
    <s v="Yes"/>
    <n v="1348"/>
    <n v="16"/>
    <n v="1154.5999999999999"/>
    <x v="1"/>
    <n v="0"/>
    <n v="4"/>
    <s v="Speed is fine most days but drops sometimes."/>
    <s v="Yes"/>
    <d v="2026-03-04T00:00:00"/>
    <s v="Price too high"/>
    <n v="21568"/>
    <s v="No"/>
    <s v="13-24 months"/>
    <s v="25-34"/>
    <x v="1"/>
  </r>
  <r>
    <x v="478"/>
    <d v="2025-12-30T00:00:00"/>
    <s v="Bengaluru"/>
    <s v="Karnataka"/>
    <x v="0"/>
    <n v="32"/>
    <s v="Male"/>
    <x v="3"/>
    <n v="300"/>
    <x v="1"/>
    <s v="Cash at Office"/>
    <s v="No"/>
    <n v="1199"/>
    <n v="8"/>
    <n v="863.1"/>
    <x v="4"/>
    <n v="0"/>
    <n v="4"/>
    <s v="Bills are clear and payment is easy with UPI. Recommended!"/>
    <s v="No"/>
    <m/>
    <m/>
    <n v="9592"/>
    <s v="No"/>
    <s v="7-12 months"/>
    <s v="25-34"/>
    <x v="0"/>
  </r>
  <r>
    <x v="479"/>
    <d v="2026-01-03T00:00:00"/>
    <s v="Pune"/>
    <s v="Maharashtra"/>
    <x v="2"/>
    <n v="29"/>
    <s v="Male"/>
    <x v="0"/>
    <n v="100"/>
    <x v="2"/>
    <s v="UPI Manual"/>
    <s v="No"/>
    <n v="799"/>
    <n v="8"/>
    <n v="252.5"/>
    <x v="2"/>
    <n v="0"/>
    <n v="4"/>
    <s v="Very stable connection, works great for video calls."/>
    <s v="No"/>
    <m/>
    <m/>
    <n v="6392"/>
    <s v="No"/>
    <s v="7-12 months"/>
    <s v="25-34"/>
    <x v="0"/>
  </r>
  <r>
    <x v="480"/>
    <d v="2022-08-08T00:00:00"/>
    <s v="Pune"/>
    <s v="Maharashtra"/>
    <x v="2"/>
    <n v="39"/>
    <s v="Male"/>
    <x v="0"/>
    <n v="100"/>
    <x v="0"/>
    <s v="UPI AutoPay"/>
    <s v="Yes"/>
    <n v="948"/>
    <n v="49"/>
    <n v="604"/>
    <x v="0"/>
    <n v="0"/>
    <n v="2"/>
    <s v="Router needs frequent restarts, very frustrating. Very disappointed."/>
    <s v="No"/>
    <m/>
    <m/>
    <n v="46452"/>
    <s v="No"/>
    <s v="48+ months"/>
    <s v="35-49"/>
    <x v="0"/>
  </r>
  <r>
    <x v="481"/>
    <d v="2023-11-11T00:00:00"/>
    <s v="Bengaluru"/>
    <s v="Karnataka"/>
    <x v="0"/>
    <n v="30"/>
    <s v="Male"/>
    <x v="2"/>
    <n v="1000"/>
    <x v="2"/>
    <s v="Card AutoPay"/>
    <s v="No"/>
    <n v="1799"/>
    <n v="34"/>
    <n v="1958.6"/>
    <x v="3"/>
    <n v="0"/>
    <n v="5"/>
    <m/>
    <s v="No"/>
    <m/>
    <m/>
    <n v="61166"/>
    <s v="No"/>
    <s v="25-48 months"/>
    <s v="25-34"/>
    <x v="0"/>
  </r>
  <r>
    <x v="482"/>
    <d v="2025-03-27T00:00:00"/>
    <s v="Bhubaneswar"/>
    <s v="Odisha"/>
    <x v="4"/>
    <n v="47"/>
    <s v="Female"/>
    <x v="2"/>
    <n v="1000"/>
    <x v="2"/>
    <s v="Cash at Office"/>
    <s v="No"/>
    <n v="1799"/>
    <n v="15"/>
    <n v="1039"/>
    <x v="4"/>
    <n v="0"/>
    <n v="2"/>
    <s v="OTT bundle is not worth the extra money. Very disappointed."/>
    <s v="Yes"/>
    <d v="2026-06-26T00:00:00"/>
    <s v="Poor customer service"/>
    <n v="26985"/>
    <s v="No"/>
    <s v="13-24 months"/>
    <s v="35-49"/>
    <x v="1"/>
  </r>
  <r>
    <x v="483"/>
    <d v="2024-09-21T00:00:00"/>
    <s v="Mumbai"/>
    <s v="Maharashtra"/>
    <x v="2"/>
    <n v="33"/>
    <s v="Male"/>
    <x v="0"/>
    <n v="100"/>
    <x v="2"/>
    <s v="UPI Manual"/>
    <s v="No"/>
    <n v="799"/>
    <n v="17"/>
    <n v="403.1"/>
    <x v="1"/>
    <n v="1"/>
    <n v="2"/>
    <s v="Internet keeps disconnecting every evening."/>
    <s v="Yes"/>
    <d v="2026-02-20T00:00:00"/>
    <s v="Poor customer service"/>
    <n v="13583"/>
    <s v="No"/>
    <s v="13-24 months"/>
    <s v="25-34"/>
    <x v="1"/>
  </r>
  <r>
    <x v="484"/>
    <d v="2022-06-01T00:00:00"/>
    <s v="Delhi"/>
    <s v="Delhi"/>
    <x v="1"/>
    <n v="27"/>
    <s v="Female"/>
    <x v="0"/>
    <n v="100"/>
    <x v="1"/>
    <s v="Net Banking"/>
    <s v="No"/>
    <n v="799"/>
    <n v="51"/>
    <n v="426.5"/>
    <x v="0"/>
    <n v="1"/>
    <m/>
    <s v="Support team resolved my issue quickly."/>
    <s v="No"/>
    <m/>
    <m/>
    <n v="40749"/>
    <s v="No"/>
    <s v="48+ months"/>
    <s v="25-34"/>
    <x v="0"/>
  </r>
  <r>
    <x v="485"/>
    <d v="2025-07-23T00:00:00"/>
    <s v="Pune"/>
    <s v="Maharashtra"/>
    <x v="2"/>
    <n v="58"/>
    <s v="Male"/>
    <x v="0"/>
    <n v="100"/>
    <x v="2"/>
    <s v="UPI AutoPay"/>
    <s v="No"/>
    <n v="799"/>
    <n v="13"/>
    <n v="247.9"/>
    <x v="2"/>
    <n v="0"/>
    <m/>
    <s v="OTT bundle is excellent value. Thanks team."/>
    <s v="No"/>
    <m/>
    <m/>
    <n v="10387"/>
    <s v="No"/>
    <s v="13-24 months"/>
    <s v="50+"/>
    <x v="0"/>
  </r>
  <r>
    <x v="486"/>
    <d v="2025-09-16T00:00:00"/>
    <s v="Delhi"/>
    <s v="Delhi"/>
    <x v="1"/>
    <n v="38"/>
    <s v="Male"/>
    <x v="1"/>
    <n v="30"/>
    <x v="0"/>
    <s v="Cash at Office"/>
    <s v="No"/>
    <n v="499"/>
    <n v="11"/>
    <n v="187"/>
    <x v="0"/>
    <n v="2"/>
    <n v="3"/>
    <m/>
    <s v="No"/>
    <m/>
    <m/>
    <n v="5489"/>
    <s v="No"/>
    <s v="7-12 months"/>
    <s v="35-49"/>
    <x v="0"/>
  </r>
  <r>
    <x v="487"/>
    <d v="2023-12-11T00:00:00"/>
    <s v="Lucknow"/>
    <s v="Uttar Pradesh"/>
    <x v="1"/>
    <n v="37"/>
    <s v="Female"/>
    <x v="0"/>
    <n v="100"/>
    <x v="0"/>
    <s v="Cash at Office"/>
    <s v="Yes"/>
    <n v="948"/>
    <n v="33"/>
    <n v="577.29999999999995"/>
    <x v="0"/>
    <n v="0"/>
    <m/>
    <s v="Very stable connection, works great for video calls."/>
    <s v="No"/>
    <m/>
    <m/>
    <n v="31284"/>
    <s v="No"/>
    <s v="25-48 months"/>
    <s v="35-49"/>
    <x v="0"/>
  </r>
  <r>
    <x v="488"/>
    <d v="2022-11-19T00:00:00"/>
    <s v="Delhi"/>
    <s v="Delhi"/>
    <x v="1"/>
    <n v="66"/>
    <s v="Male"/>
    <x v="1"/>
    <n v="30"/>
    <x v="2"/>
    <s v="Card AutoPay"/>
    <s v="No"/>
    <n v="499"/>
    <n v="45"/>
    <n v="340.1"/>
    <x v="2"/>
    <n v="1"/>
    <n v="5"/>
    <s v="Bills are clear and payment is easy with UPI."/>
    <s v="No"/>
    <m/>
    <m/>
    <n v="22455"/>
    <s v="No"/>
    <s v="25-48 months"/>
    <s v="50+"/>
    <x v="0"/>
  </r>
  <r>
    <x v="489"/>
    <d v="2023-05-14T00:00:00"/>
    <s v="Kolkata"/>
    <s v="West Bengal"/>
    <x v="4"/>
    <n v="25"/>
    <s v="Female"/>
    <x v="1"/>
    <n v="30"/>
    <x v="2"/>
    <s v="UPI Manual"/>
    <s v="No"/>
    <n v="499"/>
    <n v="40"/>
    <n v="201.2"/>
    <x v="2"/>
    <n v="0"/>
    <n v="3"/>
    <s v="Installation was smooth, but the bill is confusing. Hope it improves."/>
    <s v="No"/>
    <m/>
    <m/>
    <n v="19960"/>
    <s v="No"/>
    <s v="25-48 months"/>
    <s v="25-34"/>
    <x v="0"/>
  </r>
  <r>
    <x v="490"/>
    <d v="2024-02-05T00:00:00"/>
    <s v="Kolkata"/>
    <s v="West Bengal"/>
    <x v="4"/>
    <n v="20"/>
    <s v="Female"/>
    <x v="0"/>
    <n v="100"/>
    <x v="2"/>
    <s v="Net Banking"/>
    <s v="No"/>
    <n v="799"/>
    <n v="31"/>
    <n v="315.39999999999998"/>
    <x v="0"/>
    <n v="1"/>
    <n v="3"/>
    <m/>
    <s v="No"/>
    <m/>
    <m/>
    <n v="24769"/>
    <s v="No"/>
    <s v="25-48 months"/>
    <s v="18-24"/>
    <x v="0"/>
  </r>
  <r>
    <x v="491"/>
    <d v="2023-11-06T00:00:00"/>
    <s v="Bengaluru"/>
    <s v="Karnataka"/>
    <x v="0"/>
    <n v="26"/>
    <s v="Male"/>
    <x v="0"/>
    <n v="100"/>
    <x v="1"/>
    <s v="UPI Manual"/>
    <s v="Yes"/>
    <n v="948"/>
    <n v="34"/>
    <n v="473"/>
    <x v="2"/>
    <n v="1"/>
    <n v="3"/>
    <s v="Installation was smooth, but the bill is confusing. Hope it improves."/>
    <s v="No"/>
    <m/>
    <m/>
    <n v="32232"/>
    <s v="No"/>
    <s v="25-48 months"/>
    <s v="25-34"/>
    <x v="0"/>
  </r>
  <r>
    <x v="492"/>
    <d v="2023-06-03T00:00:00"/>
    <s v="Bengaluru"/>
    <s v="Karnataka"/>
    <x v="0"/>
    <n v="33"/>
    <s v="Male"/>
    <x v="3"/>
    <n v="300"/>
    <x v="2"/>
    <s v="UPI Manual"/>
    <s v="Yes"/>
    <n v="1348"/>
    <n v="39"/>
    <n v="797"/>
    <x v="0"/>
    <n v="0"/>
    <n v="5"/>
    <s v="Bill amount is too high compared to other providers. Please fix this soon."/>
    <s v="No"/>
    <m/>
    <m/>
    <n v="52572"/>
    <s v="No"/>
    <s v="25-48 months"/>
    <s v="25-34"/>
    <x v="0"/>
  </r>
  <r>
    <x v="493"/>
    <d v="2024-10-14T00:00:00"/>
    <s v="Bengaluru"/>
    <s v="Karnataka"/>
    <x v="0"/>
    <n v="26"/>
    <s v="Female"/>
    <x v="0"/>
    <n v="100"/>
    <x v="1"/>
    <s v="UPI AutoPay"/>
    <s v="No"/>
    <n v="799"/>
    <n v="23"/>
    <n v="289.60000000000002"/>
    <x v="2"/>
    <n v="0"/>
    <n v="4"/>
    <m/>
    <s v="No"/>
    <m/>
    <m/>
    <n v="18377"/>
    <s v="No"/>
    <s v="13-24 months"/>
    <s v="25-34"/>
    <x v="0"/>
  </r>
  <r>
    <x v="494"/>
    <d v="2026-02-07T00:00:00"/>
    <s v="Bengaluru"/>
    <s v="Karnataka"/>
    <x v="0"/>
    <n v="36"/>
    <s v="Female"/>
    <x v="3"/>
    <n v="300"/>
    <x v="2"/>
    <s v="Cash at Office"/>
    <s v="No"/>
    <n v="1199"/>
    <n v="2"/>
    <n v="563.1"/>
    <x v="0"/>
    <n v="1"/>
    <n v="2"/>
    <s v="Technician visit was delayed by three days. Please fix this soon."/>
    <s v="Yes"/>
    <d v="2026-04-12T00:00:00"/>
    <s v="Poor customer service"/>
    <n v="2398"/>
    <s v="No"/>
    <s v="0-6 months"/>
    <s v="35-49"/>
    <x v="1"/>
  </r>
  <r>
    <x v="495"/>
    <d v="2024-06-11T00:00:00"/>
    <s v="Bengaluru"/>
    <s v="Karnataka"/>
    <x v="0"/>
    <n v="43"/>
    <s v="Female"/>
    <x v="3"/>
    <n v="300"/>
    <x v="2"/>
    <s v="UPI AutoPay"/>
    <s v="No"/>
    <n v="1199"/>
    <n v="27"/>
    <n v="998.3"/>
    <x v="1"/>
    <n v="0"/>
    <n v="4"/>
    <s v="Very stable connection, works great for video calls. Thanks team."/>
    <s v="No"/>
    <m/>
    <m/>
    <n v="32373"/>
    <s v="No"/>
    <s v="25-48 months"/>
    <s v="35-49"/>
    <x v="0"/>
  </r>
  <r>
    <x v="496"/>
    <d v="2026-01-12T00:00:00"/>
    <s v="Kochi"/>
    <s v="Kerala"/>
    <x v="0"/>
    <n v="39"/>
    <s v="Male"/>
    <x v="1"/>
    <n v="30"/>
    <x v="2"/>
    <s v="UPI Manual"/>
    <s v="Yes"/>
    <n v="648"/>
    <n v="8"/>
    <n v="363.8"/>
    <x v="3"/>
    <n v="1"/>
    <n v="2"/>
    <s v="OTT bundle is not worth the extra money. Very disappointed."/>
    <s v="No"/>
    <m/>
    <m/>
    <n v="5184"/>
    <s v="No"/>
    <s v="7-12 months"/>
    <s v="35-49"/>
    <x v="0"/>
  </r>
  <r>
    <x v="497"/>
    <d v="2023-04-23T00:00:00"/>
    <s v="Delhi"/>
    <s v="Delhi"/>
    <x v="1"/>
    <n v="33"/>
    <s v="Male"/>
    <x v="3"/>
    <n v="300"/>
    <x v="2"/>
    <s v="Cash at Office"/>
    <s v="No"/>
    <n v="1199"/>
    <n v="40"/>
    <n v="927.4"/>
    <x v="2"/>
    <n v="1"/>
    <n v="5"/>
    <s v="Very stable connection, works great for video calls. Thanks team."/>
    <s v="No"/>
    <m/>
    <m/>
    <n v="47960"/>
    <s v="No"/>
    <s v="25-48 months"/>
    <s v="25-34"/>
    <x v="0"/>
  </r>
  <r>
    <x v="498"/>
    <d v="2025-07-05T00:00:00"/>
    <s v="Lucknow"/>
    <s v="Uttar Pradesh"/>
    <x v="1"/>
    <n v="35"/>
    <s v="Male"/>
    <x v="1"/>
    <n v="30"/>
    <x v="0"/>
    <s v="UPI AutoPay"/>
    <s v="No"/>
    <n v="499"/>
    <n v="14"/>
    <n v="293.39999999999998"/>
    <x v="3"/>
    <n v="0"/>
    <n v="2"/>
    <s v="Customer support never resolves my complaint on the first call. Very disappointed."/>
    <s v="No"/>
    <m/>
    <m/>
    <n v="6986"/>
    <s v="No"/>
    <s v="13-24 months"/>
    <s v="35-49"/>
    <x v="0"/>
  </r>
  <r>
    <x v="499"/>
    <d v="2026-06-07T00:00:00"/>
    <s v="Pune"/>
    <s v="Maharashtra"/>
    <x v="2"/>
    <n v="23"/>
    <s v="Male"/>
    <x v="0"/>
    <n v="100"/>
    <x v="0"/>
    <s v="Net Banking"/>
    <s v="Yes"/>
    <n v="948"/>
    <n v="3"/>
    <n v="1001.6"/>
    <x v="2"/>
    <n v="0"/>
    <n v="3"/>
    <s v="Speed is fine most days but drops sometimes. Hope it improves."/>
    <s v="No"/>
    <m/>
    <m/>
    <n v="2844"/>
    <s v="No"/>
    <s v="0-6 months"/>
    <s v="18-24"/>
    <x v="0"/>
  </r>
  <r>
    <x v="500"/>
    <d v="2026-08-01T00:00:00"/>
    <s v="Kolkata"/>
    <s v="West Bengal"/>
    <x v="4"/>
    <n v="26"/>
    <s v="Female"/>
    <x v="3"/>
    <n v="300"/>
    <x v="2"/>
    <s v="UPI AutoPay"/>
    <s v="No"/>
    <n v="1199"/>
    <n v="1"/>
    <n v="572.1"/>
    <x v="0"/>
    <n v="0"/>
    <n v="5"/>
    <s v="Very stable connection, works great for video calls. Thanks team."/>
    <s v="No"/>
    <m/>
    <m/>
    <n v="1199"/>
    <s v="No"/>
    <s v="0-6 months"/>
    <s v="25-34"/>
    <x v="0"/>
  </r>
  <r>
    <x v="501"/>
    <d v="2024-11-22T00:00:00"/>
    <s v="Chennai"/>
    <s v="Tamil Nadu"/>
    <x v="0"/>
    <n v="21"/>
    <s v="Male"/>
    <x v="1"/>
    <n v="30"/>
    <x v="2"/>
    <s v="Cash at Office"/>
    <s v="No"/>
    <n v="499"/>
    <n v="21"/>
    <n v="238.2"/>
    <x v="2"/>
    <n v="0"/>
    <n v="4"/>
    <s v="Great speed for the price, happy with the plan. Thanks team."/>
    <s v="No"/>
    <m/>
    <m/>
    <n v="10479"/>
    <s v="No"/>
    <s v="13-24 months"/>
    <s v="18-24"/>
    <x v="0"/>
  </r>
  <r>
    <x v="502"/>
    <d v="2023-07-14T00:00:00"/>
    <s v="Pune"/>
    <s v="Maharashtra"/>
    <x v="2"/>
    <n v="47"/>
    <s v="Male"/>
    <x v="0"/>
    <n v="100"/>
    <x v="2"/>
    <s v="UPI AutoPay"/>
    <s v="No"/>
    <n v="799"/>
    <n v="38"/>
    <n v="456.8"/>
    <x v="2"/>
    <n v="0"/>
    <n v="3"/>
    <s v="Service is okay, nothing special."/>
    <s v="No"/>
    <m/>
    <m/>
    <n v="30362"/>
    <s v="No"/>
    <s v="25-48 months"/>
    <s v="35-49"/>
    <x v="0"/>
  </r>
  <r>
    <x v="503"/>
    <d v="2026-07-16T00:00:00"/>
    <s v="Delhi"/>
    <s v="Delhi"/>
    <x v="1"/>
    <n v="38"/>
    <s v="Male"/>
    <x v="0"/>
    <n v="100"/>
    <x v="2"/>
    <s v="Net Banking"/>
    <s v="No"/>
    <n v="799"/>
    <n v="2"/>
    <n v="389.7"/>
    <x v="0"/>
    <n v="0"/>
    <n v="4"/>
    <s v="Installation was quick and the technician was polite."/>
    <s v="No"/>
    <m/>
    <m/>
    <n v="1598"/>
    <s v="No"/>
    <s v="0-6 months"/>
    <s v="35-49"/>
    <x v="0"/>
  </r>
  <r>
    <x v="504"/>
    <d v="2026-07-16T00:00:00"/>
    <s v="Kochi"/>
    <s v="Kerala"/>
    <x v="0"/>
    <n v="19"/>
    <s v="Female"/>
    <x v="0"/>
    <n v="100"/>
    <x v="0"/>
    <s v="UPI Manual"/>
    <s v="Yes"/>
    <n v="948"/>
    <n v="2"/>
    <n v="607.9"/>
    <x v="2"/>
    <n v="0"/>
    <n v="4"/>
    <s v="Installation was quick and the technician was polite. Thanks team."/>
    <s v="No"/>
    <m/>
    <m/>
    <n v="1896"/>
    <s v="No"/>
    <s v="0-6 months"/>
    <s v="18-24"/>
    <x v="0"/>
  </r>
  <r>
    <x v="505"/>
    <d v="2026-01-09T00:00:00"/>
    <s v="Delhi"/>
    <s v="Delhi"/>
    <x v="1"/>
    <n v="59"/>
    <s v="Female"/>
    <x v="3"/>
    <n v="300"/>
    <x v="2"/>
    <s v="UPI AutoPay"/>
    <s v="No"/>
    <n v="1199"/>
    <n v="8"/>
    <n v="429.4"/>
    <x v="0"/>
    <n v="0"/>
    <n v="3"/>
    <s v="Installation was smooth, but the bill is confusing."/>
    <s v="No"/>
    <m/>
    <m/>
    <n v="9592"/>
    <s v="No"/>
    <s v="7-12 months"/>
    <s v="50+"/>
    <x v="0"/>
  </r>
  <r>
    <x v="506"/>
    <d v="2024-11-16T00:00:00"/>
    <s v="Pune"/>
    <s v="Maharashtra"/>
    <x v="2"/>
    <n v="50"/>
    <s v="Female"/>
    <x v="1"/>
    <n v="30"/>
    <x v="1"/>
    <s v="UPI AutoPay"/>
    <s v="No"/>
    <n v="499"/>
    <n v="21"/>
    <n v="245.7"/>
    <x v="0"/>
    <n v="0"/>
    <n v="5"/>
    <s v="Installation was quick and the technician was polite. Thanks team."/>
    <s v="No"/>
    <m/>
    <m/>
    <n v="10479"/>
    <s v="No"/>
    <s v="13-24 months"/>
    <s v="50+"/>
    <x v="0"/>
  </r>
  <r>
    <x v="507"/>
    <d v="2023-05-06T00:00:00"/>
    <s v="Bengaluru"/>
    <s v="Karnataka"/>
    <x v="0"/>
    <n v="32"/>
    <s v="Male"/>
    <x v="0"/>
    <n v="100"/>
    <x v="1"/>
    <s v="Card AutoPay"/>
    <s v="No"/>
    <n v="799"/>
    <n v="40"/>
    <n v="362.8"/>
    <x v="2"/>
    <n v="0"/>
    <n v="4"/>
    <s v="Great speed for the price, happy with the plan."/>
    <s v="No"/>
    <m/>
    <m/>
    <n v="31960"/>
    <s v="No"/>
    <s v="25-48 months"/>
    <s v="25-34"/>
    <x v="0"/>
  </r>
  <r>
    <x v="508"/>
    <d v="2025-08-31T00:00:00"/>
    <s v="Mumbai"/>
    <s v="Maharashtra"/>
    <x v="2"/>
    <n v="31"/>
    <s v="Female"/>
    <x v="0"/>
    <n v="100"/>
    <x v="1"/>
    <s v="UPI Manual"/>
    <s v="No"/>
    <n v="799"/>
    <n v="12"/>
    <n v="458.3"/>
    <x v="0"/>
    <n v="2"/>
    <n v="3"/>
    <s v="Service is okay, nothing special."/>
    <s v="No"/>
    <m/>
    <m/>
    <n v="9588"/>
    <s v="No"/>
    <s v="7-12 months"/>
    <s v="25-34"/>
    <x v="0"/>
  </r>
  <r>
    <x v="509"/>
    <d v="2026-03-16T00:00:00"/>
    <s v="Delhi"/>
    <s v="Delhi"/>
    <x v="1"/>
    <n v="36"/>
    <s v="Male"/>
    <x v="2"/>
    <n v="1000"/>
    <x v="0"/>
    <s v="Card AutoPay"/>
    <s v="Yes"/>
    <n v="1948"/>
    <n v="6"/>
    <n v="2079.6999999999998"/>
    <x v="0"/>
    <n v="0"/>
    <n v="5"/>
    <s v="Great speed for the price, happy with the plan."/>
    <s v="No"/>
    <m/>
    <m/>
    <n v="11688"/>
    <s v="No"/>
    <s v="0-6 months"/>
    <s v="35-49"/>
    <x v="0"/>
  </r>
  <r>
    <x v="510"/>
    <d v="2026-08-14T00:00:00"/>
    <s v="Bengaluru"/>
    <s v="Karnataka"/>
    <x v="0"/>
    <n v="30"/>
    <s v="Female"/>
    <x v="3"/>
    <n v="300"/>
    <x v="2"/>
    <s v="Cash at Office"/>
    <s v="No"/>
    <n v="1199"/>
    <n v="1"/>
    <n v="1132.7"/>
    <x v="2"/>
    <n v="0"/>
    <n v="3"/>
    <s v="Installation was smooth, but the bill is confusing. Hope it improves."/>
    <s v="Yes"/>
    <d v="2026-08-30T00:00:00"/>
    <s v="Price too high"/>
    <n v="1199"/>
    <s v="No"/>
    <s v="0-6 months"/>
    <s v="25-34"/>
    <x v="1"/>
  </r>
  <r>
    <x v="511"/>
    <d v="2024-08-19T00:00:00"/>
    <s v="Kolkata"/>
    <s v="West Bengal"/>
    <x v="4"/>
    <n v="49"/>
    <s v="Female"/>
    <x v="0"/>
    <n v="100"/>
    <x v="2"/>
    <s v="Cash at Office"/>
    <s v="No"/>
    <n v="799"/>
    <n v="22"/>
    <n v="306.10000000000002"/>
    <x v="4"/>
    <n v="1"/>
    <n v="3"/>
    <s v="Pricing is fair but not cheap. Hope it improves."/>
    <s v="Yes"/>
    <d v="2026-06-17T00:00:00"/>
    <s v="Competitor offer"/>
    <n v="17578"/>
    <s v="No"/>
    <s v="13-24 months"/>
    <s v="35-49"/>
    <x v="1"/>
  </r>
  <r>
    <x v="512"/>
    <d v="2026-03-22T00:00:00"/>
    <s v="Hyderabad"/>
    <s v="Telangana"/>
    <x v="0"/>
    <n v="47"/>
    <s v="Male"/>
    <x v="1"/>
    <n v="30"/>
    <x v="0"/>
    <s v="UPI AutoPay"/>
    <s v="Yes"/>
    <n v="648"/>
    <n v="5"/>
    <n v="218.5"/>
    <x v="0"/>
    <n v="0"/>
    <n v="3"/>
    <s v="Service is okay, nothing special. Hope it improves."/>
    <s v="No"/>
    <m/>
    <m/>
    <n v="3240"/>
    <s v="No"/>
    <s v="0-6 months"/>
    <s v="35-49"/>
    <x v="0"/>
  </r>
  <r>
    <x v="513"/>
    <d v="2025-03-06T00:00:00"/>
    <s v="Kolkata"/>
    <s v="West Bengal"/>
    <x v="4"/>
    <n v="39"/>
    <s v="Male"/>
    <x v="1"/>
    <n v="30"/>
    <x v="0"/>
    <s v="UPI AutoPay"/>
    <s v="No"/>
    <n v="499"/>
    <n v="18"/>
    <n v="223"/>
    <x v="2"/>
    <n v="0"/>
    <n v="4"/>
    <s v="Service is okay, nothing special."/>
    <s v="No"/>
    <m/>
    <m/>
    <n v="8982"/>
    <s v="No"/>
    <s v="13-24 months"/>
    <s v="35-49"/>
    <x v="0"/>
  </r>
  <r>
    <x v="514"/>
    <d v="2022-10-10T00:00:00"/>
    <s v="Bengaluru"/>
    <s v="Karnataka"/>
    <x v="0"/>
    <n v="43"/>
    <s v="Male"/>
    <x v="2"/>
    <n v="1000"/>
    <x v="2"/>
    <s v="UPI AutoPay"/>
    <s v="Yes"/>
    <n v="1948"/>
    <n v="30"/>
    <n v="1098.9000000000001"/>
    <x v="3"/>
    <n v="0"/>
    <n v="3"/>
    <s v="Support is average and the wait time is long."/>
    <s v="Yes"/>
    <d v="2025-04-03T00:00:00"/>
    <s v="Poor customer service"/>
    <n v="58440"/>
    <s v="No"/>
    <s v="25-48 months"/>
    <s v="35-49"/>
    <x v="1"/>
  </r>
  <r>
    <x v="515"/>
    <d v="2025-10-28T00:00:00"/>
    <s v="Delhi"/>
    <s v="Delhi"/>
    <x v="1"/>
    <n v="52"/>
    <s v="Male"/>
    <x v="3"/>
    <n v="300"/>
    <x v="1"/>
    <s v="Cash at Office"/>
    <s v="Yes"/>
    <n v="1348"/>
    <n v="2"/>
    <n v="1272.4000000000001"/>
    <x v="0"/>
    <n v="1"/>
    <n v="3"/>
    <s v="Support is average and the wait time is long."/>
    <s v="Yes"/>
    <d v="2026-01-06T00:00:00"/>
    <s v="Price too high"/>
    <n v="2696"/>
    <s v="No"/>
    <s v="0-6 months"/>
    <s v="50+"/>
    <x v="1"/>
  </r>
  <r>
    <x v="516"/>
    <d v="2022-11-02T00:00:00"/>
    <s v="Jaipur"/>
    <s v="Rajasthan"/>
    <x v="1"/>
    <n v="37"/>
    <s v="Male"/>
    <x v="1"/>
    <n v="30"/>
    <x v="2"/>
    <s v="Net Banking"/>
    <s v="No"/>
    <n v="499"/>
    <n v="24"/>
    <n v="167.4"/>
    <x v="2"/>
    <n v="0"/>
    <n v="2"/>
    <s v="Internet keeps disconnecting every evening. Please fix this soon."/>
    <s v="Yes"/>
    <d v="2024-10-21T00:00:00"/>
    <s v="Price too high"/>
    <n v="11976"/>
    <s v="No"/>
    <s v="13-24 months"/>
    <s v="35-49"/>
    <x v="1"/>
  </r>
  <r>
    <x v="517"/>
    <d v="2025-06-24T00:00:00"/>
    <s v="Mumbai"/>
    <s v="Maharashtra"/>
    <x v="2"/>
    <n v="35"/>
    <s v="Male"/>
    <x v="3"/>
    <n v="300"/>
    <x v="1"/>
    <s v="Cash at Office"/>
    <s v="Yes"/>
    <n v="1348"/>
    <n v="14"/>
    <n v="720.9"/>
    <x v="4"/>
    <n v="0"/>
    <n v="4"/>
    <s v="OTT bundle is excellent value. Thanks team."/>
    <s v="No"/>
    <m/>
    <m/>
    <n v="18872"/>
    <s v="No"/>
    <s v="13-24 months"/>
    <s v="35-49"/>
    <x v="0"/>
  </r>
  <r>
    <x v="518"/>
    <d v="2026-02-08T00:00:00"/>
    <s v="Mumbai"/>
    <s v="Maharashtra"/>
    <x v="2"/>
    <n v="50"/>
    <s v="Male"/>
    <x v="2"/>
    <n v="1000"/>
    <x v="0"/>
    <s v="UPI Manual"/>
    <s v="No"/>
    <n v="1799"/>
    <n v="5"/>
    <n v="1413.2"/>
    <x v="2"/>
    <n v="1"/>
    <n v="3"/>
    <s v="Installation was smooth, but the bill is confusing."/>
    <s v="Yes"/>
    <d v="2026-07-25T00:00:00"/>
    <s v="Billing issues"/>
    <n v="8995"/>
    <s v="No"/>
    <s v="0-6 months"/>
    <s v="50+"/>
    <x v="1"/>
  </r>
  <r>
    <x v="519"/>
    <d v="2025-09-10T00:00:00"/>
    <s v="Kolkata"/>
    <s v="West Bengal"/>
    <x v="4"/>
    <n v="36"/>
    <s v="Male"/>
    <x v="1"/>
    <n v="30"/>
    <x v="2"/>
    <s v="UPI AutoPay"/>
    <s v="No"/>
    <n v="499"/>
    <n v="5"/>
    <n v="306.2"/>
    <x v="2"/>
    <n v="0"/>
    <n v="3"/>
    <s v="Pricing is fair but not cheap."/>
    <s v="Yes"/>
    <d v="2026-01-31T00:00:00"/>
    <s v="Price too high"/>
    <n v="2495"/>
    <s v="No"/>
    <s v="0-6 months"/>
    <s v="35-49"/>
    <x v="1"/>
  </r>
  <r>
    <x v="520"/>
    <d v="2025-10-26T00:00:00"/>
    <s v="Guwahati"/>
    <s v="Assam"/>
    <x v="4"/>
    <n v="24"/>
    <s v="Male"/>
    <x v="1"/>
    <n v="30"/>
    <x v="1"/>
    <s v="UPI AutoPay"/>
    <s v="No"/>
    <n v="499"/>
    <n v="10"/>
    <n v="142.19999999999999"/>
    <x v="3"/>
    <n v="0"/>
    <n v="3"/>
    <m/>
    <s v="No"/>
    <m/>
    <m/>
    <n v="4990"/>
    <s v="No"/>
    <s v="7-12 months"/>
    <s v="18-24"/>
    <x v="0"/>
  </r>
  <r>
    <x v="521"/>
    <d v="2026-07-08T00:00:00"/>
    <s v="Mumbai"/>
    <s v="Maharashtra"/>
    <x v="2"/>
    <n v="38"/>
    <s v="Female"/>
    <x v="3"/>
    <n v="300"/>
    <x v="0"/>
    <s v="UPI AutoPay"/>
    <s v="No"/>
    <n v="1199"/>
    <n v="2"/>
    <n v="820.2"/>
    <x v="0"/>
    <n v="0"/>
    <n v="4"/>
    <s v="Great speed for the price, happy with the plan. Recommended!"/>
    <s v="No"/>
    <m/>
    <m/>
    <n v="2398"/>
    <s v="No"/>
    <s v="0-6 months"/>
    <s v="35-49"/>
    <x v="0"/>
  </r>
  <r>
    <x v="522"/>
    <d v="2025-02-26T00:00:00"/>
    <s v="Hyderabad"/>
    <s v="Telangana"/>
    <x v="0"/>
    <n v="33"/>
    <s v="Female"/>
    <x v="0"/>
    <n v="100"/>
    <x v="2"/>
    <s v="UPI AutoPay"/>
    <s v="No"/>
    <n v="799"/>
    <n v="18"/>
    <n v="394.1"/>
    <x v="2"/>
    <n v="0"/>
    <n v="4"/>
    <s v="Bills are clear and payment is easy with UPI. Thanks team."/>
    <s v="No"/>
    <m/>
    <m/>
    <n v="14382"/>
    <s v="No"/>
    <s v="13-24 months"/>
    <s v="25-34"/>
    <x v="0"/>
  </r>
  <r>
    <x v="523"/>
    <d v="2023-06-22T00:00:00"/>
    <s v="Mumbai"/>
    <s v="Maharashtra"/>
    <x v="2"/>
    <n v="38"/>
    <s v="Male"/>
    <x v="2"/>
    <n v="1000"/>
    <x v="2"/>
    <s v="UPI AutoPay"/>
    <s v="No"/>
    <n v="1799"/>
    <n v="38"/>
    <n v="1416.7"/>
    <x v="0"/>
    <n v="0"/>
    <n v="4"/>
    <s v="Great speed for the price, happy with the plan. Thanks team."/>
    <s v="No"/>
    <m/>
    <m/>
    <n v="68362"/>
    <s v="No"/>
    <s v="25-48 months"/>
    <s v="35-49"/>
    <x v="0"/>
  </r>
  <r>
    <x v="524"/>
    <d v="2023-09-20T00:00:00"/>
    <s v="Mumbai"/>
    <s v="Maharashtra"/>
    <x v="2"/>
    <n v="55"/>
    <s v="Male"/>
    <x v="0"/>
    <n v="100"/>
    <x v="1"/>
    <s v="Cash at Office"/>
    <s v="Yes"/>
    <n v="948"/>
    <n v="35"/>
    <n v="330.2"/>
    <x v="0"/>
    <n v="1"/>
    <n v="4"/>
    <s v="Outage lasted two days with no proper update."/>
    <s v="No"/>
    <m/>
    <m/>
    <n v="33180"/>
    <s v="No"/>
    <s v="25-48 months"/>
    <s v="50+"/>
    <x v="0"/>
  </r>
  <r>
    <x v="525"/>
    <d v="2025-12-15T00:00:00"/>
    <s v="Bengaluru"/>
    <s v="Karnataka"/>
    <x v="0"/>
    <n v="36"/>
    <s v="Male"/>
    <x v="2"/>
    <n v="1000"/>
    <x v="1"/>
    <s v="Card AutoPay"/>
    <s v="Yes"/>
    <n v="1948"/>
    <n v="9"/>
    <n v="1489.6"/>
    <x v="2"/>
    <n v="0"/>
    <n v="5"/>
    <s v="OTT bundle is excellent value. Recommended!"/>
    <s v="No"/>
    <m/>
    <m/>
    <n v="17532"/>
    <s v="No"/>
    <s v="7-12 months"/>
    <s v="35-49"/>
    <x v="0"/>
  </r>
  <r>
    <x v="526"/>
    <d v="2025-11-18T00:00:00"/>
    <s v="Patna"/>
    <s v="Bihar"/>
    <x v="4"/>
    <n v="40"/>
    <s v="Male"/>
    <x v="3"/>
    <n v="300"/>
    <x v="2"/>
    <s v="UPI Manual"/>
    <s v="No"/>
    <n v="1199"/>
    <n v="9"/>
    <n v="592.6"/>
    <x v="6"/>
    <n v="1"/>
    <n v="2"/>
    <s v="Speed is much lower than what I am paying for. Please fix this soon."/>
    <s v="No"/>
    <m/>
    <m/>
    <n v="10791"/>
    <s v="No"/>
    <s v="7-12 months"/>
    <s v="35-49"/>
    <x v="0"/>
  </r>
  <r>
    <x v="527"/>
    <d v="2023-02-04T00:00:00"/>
    <s v="Bengaluru"/>
    <s v="Karnataka"/>
    <x v="0"/>
    <n v="31"/>
    <s v="Female"/>
    <x v="0"/>
    <n v="100"/>
    <x v="2"/>
    <s v="Card AutoPay"/>
    <s v="No"/>
    <n v="799"/>
    <n v="43"/>
    <n v="432.4"/>
    <x v="3"/>
    <n v="0"/>
    <n v="3"/>
    <s v="Support is average and the wait time is long."/>
    <s v="No"/>
    <m/>
    <m/>
    <n v="34357"/>
    <s v="No"/>
    <s v="25-48 months"/>
    <s v="25-34"/>
    <x v="0"/>
  </r>
  <r>
    <x v="528"/>
    <d v="2024-09-07T00:00:00"/>
    <s v="Bhubaneswar"/>
    <s v="Odisha"/>
    <x v="4"/>
    <n v="39"/>
    <s v="Female"/>
    <x v="0"/>
    <n v="100"/>
    <x v="2"/>
    <s v="UPI Manual"/>
    <s v="No"/>
    <n v="799"/>
    <n v="8"/>
    <n v="436.4"/>
    <x v="1"/>
    <n v="1"/>
    <n v="4"/>
    <m/>
    <s v="Yes"/>
    <d v="2025-05-09T00:00:00"/>
    <s v="Competitor offer"/>
    <n v="6392"/>
    <s v="No"/>
    <s v="7-12 months"/>
    <s v="35-49"/>
    <x v="1"/>
  </r>
  <r>
    <x v="529"/>
    <d v="2024-08-02T00:00:00"/>
    <s v="Indore"/>
    <s v="Madhya Pradesh"/>
    <x v="3"/>
    <n v="34"/>
    <s v="Male"/>
    <x v="3"/>
    <n v="300"/>
    <x v="2"/>
    <s v="Card AutoPay"/>
    <s v="No"/>
    <n v="1199"/>
    <n v="14"/>
    <n v="291.39999999999998"/>
    <x v="3"/>
    <n v="0"/>
    <n v="2"/>
    <m/>
    <s v="Yes"/>
    <d v="2025-10-03T00:00:00"/>
    <s v="Price too high"/>
    <n v="16786"/>
    <s v="No"/>
    <s v="13-24 months"/>
    <s v="25-34"/>
    <x v="1"/>
  </r>
  <r>
    <x v="530"/>
    <d v="2026-06-24T00:00:00"/>
    <s v="Pune"/>
    <s v="Maharashtra"/>
    <x v="2"/>
    <n v="40"/>
    <s v="Male"/>
    <x v="3"/>
    <n v="300"/>
    <x v="2"/>
    <s v="Net Banking"/>
    <s v="Yes"/>
    <n v="1348"/>
    <n v="2"/>
    <n v="1508.4"/>
    <x v="2"/>
    <n v="1"/>
    <n v="5"/>
    <s v="OTT bundle is excellent value. Recommended!"/>
    <s v="No"/>
    <m/>
    <m/>
    <n v="2696"/>
    <s v="No"/>
    <s v="0-6 months"/>
    <s v="35-49"/>
    <x v="0"/>
  </r>
  <r>
    <x v="531"/>
    <d v="2025-09-18T00:00:00"/>
    <s v="Guwahati"/>
    <s v="Assam"/>
    <x v="4"/>
    <n v="23"/>
    <s v="Female"/>
    <x v="0"/>
    <n v="100"/>
    <x v="0"/>
    <s v="Net Banking"/>
    <s v="No"/>
    <n v="799"/>
    <n v="11"/>
    <n v="239.3"/>
    <x v="2"/>
    <n v="0"/>
    <n v="5"/>
    <m/>
    <s v="No"/>
    <m/>
    <m/>
    <n v="8789"/>
    <s v="No"/>
    <s v="7-12 months"/>
    <s v="18-24"/>
    <x v="0"/>
  </r>
  <r>
    <x v="532"/>
    <d v="2024-07-26T00:00:00"/>
    <s v="Chandigarh"/>
    <s v="Chandigarh"/>
    <x v="1"/>
    <n v="29"/>
    <s v="Female"/>
    <x v="0"/>
    <n v="100"/>
    <x v="2"/>
    <s v="Card AutoPay"/>
    <s v="No"/>
    <n v="799"/>
    <n v="3"/>
    <n v="419.6"/>
    <x v="0"/>
    <n v="0"/>
    <n v="4"/>
    <s v="OTT bundle is excellent value. Thanks team."/>
    <s v="Yes"/>
    <d v="2024-10-29T00:00:00"/>
    <s v="Poor customer service"/>
    <n v="2397"/>
    <s v="No"/>
    <s v="0-6 months"/>
    <s v="25-34"/>
    <x v="1"/>
  </r>
  <r>
    <x v="533"/>
    <d v="2025-10-21T00:00:00"/>
    <s v="Mumbai"/>
    <s v="Maharashtra"/>
    <x v="2"/>
    <n v="50"/>
    <s v="Female"/>
    <x v="1"/>
    <n v="30"/>
    <x v="1"/>
    <s v="UPI AutoPay"/>
    <s v="No"/>
    <n v="499"/>
    <n v="10"/>
    <n v="183.6"/>
    <x v="2"/>
    <n v="0"/>
    <n v="3"/>
    <m/>
    <s v="No"/>
    <m/>
    <m/>
    <n v="4990"/>
    <s v="No"/>
    <s v="7-12 months"/>
    <s v="50+"/>
    <x v="0"/>
  </r>
  <r>
    <x v="534"/>
    <d v="2023-04-07T00:00:00"/>
    <s v="Mumbai"/>
    <s v="Maharashtra"/>
    <x v="2"/>
    <n v="57"/>
    <s v="Male"/>
    <x v="1"/>
    <n v="30"/>
    <x v="1"/>
    <s v="Net Banking"/>
    <s v="No"/>
    <n v="499"/>
    <n v="41"/>
    <n v="278.3"/>
    <x v="2"/>
    <n v="0"/>
    <n v="4"/>
    <s v="Great speed for the price, happy with the plan. Recommended!"/>
    <s v="No"/>
    <m/>
    <m/>
    <n v="20459"/>
    <s v="No"/>
    <s v="25-48 months"/>
    <s v="50+"/>
    <x v="0"/>
  </r>
  <r>
    <x v="535"/>
    <d v="2025-01-07T00:00:00"/>
    <s v="Bengaluru"/>
    <s v="Karnataka"/>
    <x v="0"/>
    <n v="59"/>
    <s v="Female"/>
    <x v="2"/>
    <n v="1000"/>
    <x v="0"/>
    <s v="Net Banking"/>
    <s v="Yes"/>
    <n v="1948"/>
    <n v="20"/>
    <n v="738.2"/>
    <x v="2"/>
    <n v="1"/>
    <n v="3"/>
    <s v="Installation was smooth, but the bill is confusing. Hope it improves."/>
    <s v="No"/>
    <m/>
    <m/>
    <n v="38960"/>
    <s v="No"/>
    <s v="13-24 months"/>
    <s v="50+"/>
    <x v="0"/>
  </r>
  <r>
    <x v="536"/>
    <d v="2025-11-03T00:00:00"/>
    <s v="Patna"/>
    <s v="Bihar"/>
    <x v="4"/>
    <n v="30"/>
    <s v="Female"/>
    <x v="3"/>
    <n v="300"/>
    <x v="2"/>
    <s v="UPI AutoPay"/>
    <s v="Yes"/>
    <n v="1348"/>
    <n v="6"/>
    <n v="1030.9000000000001"/>
    <x v="2"/>
    <n v="2"/>
    <n v="3"/>
    <s v="Speed is fine most days but drops sometimes."/>
    <s v="Yes"/>
    <d v="2026-05-14T00:00:00"/>
    <s v="Price too high"/>
    <n v="8088"/>
    <s v="No"/>
    <s v="0-6 months"/>
    <s v="25-34"/>
    <x v="1"/>
  </r>
  <r>
    <x v="537"/>
    <d v="2024-09-09T00:00:00"/>
    <s v="Kolkata"/>
    <s v="West Bengal"/>
    <x v="4"/>
    <n v="49"/>
    <s v="Male"/>
    <x v="0"/>
    <n v="100"/>
    <x v="0"/>
    <s v="UPI AutoPay"/>
    <s v="Yes"/>
    <n v="948"/>
    <n v="24"/>
    <n v="754"/>
    <x v="1"/>
    <n v="0"/>
    <n v="3"/>
    <m/>
    <s v="No"/>
    <m/>
    <m/>
    <n v="22752"/>
    <s v="No"/>
    <s v="13-24 months"/>
    <s v="35-49"/>
    <x v="0"/>
  </r>
  <r>
    <x v="538"/>
    <d v="2022-07-19T00:00:00"/>
    <s v="Hyderabad"/>
    <s v="Telangana"/>
    <x v="0"/>
    <n v="26"/>
    <s v="Male"/>
    <x v="1"/>
    <n v="30"/>
    <x v="1"/>
    <s v="Card AutoPay"/>
    <s v="No"/>
    <n v="499"/>
    <n v="49"/>
    <n v="173.8"/>
    <x v="1"/>
    <n v="0"/>
    <n v="3"/>
    <s v="Installation was smooth, but the bill is confusing. Hope it improves."/>
    <s v="No"/>
    <m/>
    <m/>
    <n v="24451"/>
    <s v="No"/>
    <s v="48+ months"/>
    <s v="25-34"/>
    <x v="0"/>
  </r>
  <r>
    <x v="539"/>
    <d v="2026-02-21T00:00:00"/>
    <s v="Jaipur"/>
    <s v="Rajasthan"/>
    <x v="1"/>
    <n v="36"/>
    <s v="Male"/>
    <x v="1"/>
    <n v="30"/>
    <x v="2"/>
    <s v="UPI AutoPay"/>
    <s v="No"/>
    <n v="499"/>
    <n v="6"/>
    <n v="264.10000000000002"/>
    <x v="0"/>
    <n v="0"/>
    <n v="4"/>
    <m/>
    <s v="No"/>
    <m/>
    <m/>
    <n v="2994"/>
    <s v="No"/>
    <s v="0-6 months"/>
    <s v="35-49"/>
    <x v="0"/>
  </r>
  <r>
    <x v="540"/>
    <d v="2023-08-08T00:00:00"/>
    <s v="Mumbai"/>
    <s v="Maharashtra"/>
    <x v="2"/>
    <n v="37"/>
    <s v="Female"/>
    <x v="0"/>
    <n v="100"/>
    <x v="2"/>
    <s v="Net Banking"/>
    <s v="No"/>
    <n v="799"/>
    <n v="37"/>
    <n v="731.2"/>
    <x v="2"/>
    <n v="0"/>
    <n v="5"/>
    <s v="Great speed for the price, happy with the plan."/>
    <s v="No"/>
    <m/>
    <m/>
    <n v="29563"/>
    <s v="No"/>
    <s v="25-48 months"/>
    <s v="35-49"/>
    <x v="0"/>
  </r>
  <r>
    <x v="541"/>
    <d v="2023-10-16T00:00:00"/>
    <s v="Jaipur"/>
    <s v="Rajasthan"/>
    <x v="1"/>
    <n v="29"/>
    <s v="Male"/>
    <x v="0"/>
    <n v="100"/>
    <x v="2"/>
    <s v="UPI AutoPay"/>
    <s v="No"/>
    <n v="799"/>
    <n v="34"/>
    <n v="446.7"/>
    <x v="2"/>
    <n v="0"/>
    <n v="4"/>
    <s v="OTT bundle is excellent value. Recommended!"/>
    <s v="No"/>
    <m/>
    <m/>
    <n v="27166"/>
    <s v="No"/>
    <s v="25-48 months"/>
    <s v="25-34"/>
    <x v="0"/>
  </r>
  <r>
    <x v="542"/>
    <d v="2026-02-15T00:00:00"/>
    <s v="Kolkata"/>
    <s v="West Bengal"/>
    <x v="4"/>
    <n v="18"/>
    <s v="Female"/>
    <x v="2"/>
    <n v="1000"/>
    <x v="1"/>
    <s v="UPI Manual"/>
    <s v="Yes"/>
    <n v="1948"/>
    <n v="6"/>
    <n v="786.5"/>
    <x v="0"/>
    <n v="3"/>
    <n v="2"/>
    <m/>
    <s v="No"/>
    <m/>
    <m/>
    <n v="11688"/>
    <s v="No"/>
    <s v="0-6 months"/>
    <s v="18-24"/>
    <x v="0"/>
  </r>
  <r>
    <x v="543"/>
    <d v="2025-04-03T00:00:00"/>
    <s v="Kolkata"/>
    <s v="West Bengal"/>
    <x v="4"/>
    <n v="23"/>
    <s v="Male"/>
    <x v="2"/>
    <n v="1000"/>
    <x v="0"/>
    <s v="UPI Manual"/>
    <s v="No"/>
    <n v="1799"/>
    <n v="17"/>
    <n v="953.2"/>
    <x v="1"/>
    <n v="0"/>
    <n v="5"/>
    <m/>
    <s v="No"/>
    <m/>
    <m/>
    <n v="30583"/>
    <s v="No"/>
    <s v="13-24 months"/>
    <s v="18-24"/>
    <x v="0"/>
  </r>
  <r>
    <x v="544"/>
    <d v="2022-10-29T00:00:00"/>
    <s v="Jaipur"/>
    <s v="Rajasthan"/>
    <x v="1"/>
    <n v="21"/>
    <s v="Male"/>
    <x v="0"/>
    <n v="100"/>
    <x v="2"/>
    <s v="UPI AutoPay"/>
    <s v="No"/>
    <n v="799"/>
    <n v="46"/>
    <n v="559.79999999999995"/>
    <x v="2"/>
    <n v="0"/>
    <n v="3"/>
    <s v="Support is average and the wait time is long. Hope it improves."/>
    <s v="No"/>
    <m/>
    <m/>
    <n v="36754"/>
    <s v="No"/>
    <s v="25-48 months"/>
    <s v="18-24"/>
    <x v="0"/>
  </r>
  <r>
    <x v="545"/>
    <d v="2022-08-08T00:00:00"/>
    <s v="Hyderabad"/>
    <s v="Telangana"/>
    <x v="0"/>
    <n v="51"/>
    <s v="Female"/>
    <x v="1"/>
    <n v="30"/>
    <x v="1"/>
    <s v="UPI AutoPay"/>
    <s v="Yes"/>
    <n v="648"/>
    <n v="49"/>
    <n v="236"/>
    <x v="0"/>
    <n v="0"/>
    <n v="4"/>
    <s v="Support team resolved my issue quickly."/>
    <s v="No"/>
    <m/>
    <m/>
    <n v="31752"/>
    <s v="No"/>
    <s v="48+ months"/>
    <s v="50+"/>
    <x v="0"/>
  </r>
  <r>
    <x v="546"/>
    <d v="2023-11-11T00:00:00"/>
    <s v="Mumbai"/>
    <s v="Maharashtra"/>
    <x v="2"/>
    <n v="31"/>
    <s v="F"/>
    <x v="1"/>
    <n v="30"/>
    <x v="2"/>
    <s v="Cash at Office"/>
    <s v="Yes"/>
    <n v="648"/>
    <n v="16"/>
    <n v="243.2"/>
    <x v="0"/>
    <n v="1"/>
    <n v="2"/>
    <s v="Outage lasted two days with no proper update."/>
    <s v="Yes"/>
    <d v="2025-03-14T00:00:00"/>
    <s v="Price too high"/>
    <n v="10368"/>
    <s v="No"/>
    <s v="13-24 months"/>
    <s v="25-34"/>
    <x v="1"/>
  </r>
  <r>
    <x v="547"/>
    <d v="2024-04-19T00:00:00"/>
    <s v="Guwahati"/>
    <s v="Assam"/>
    <x v="4"/>
    <n v="42"/>
    <s v="Male"/>
    <x v="0"/>
    <n v="100"/>
    <x v="0"/>
    <s v="Card AutoPay"/>
    <s v="No"/>
    <n v="799"/>
    <n v="28"/>
    <n v="656.3"/>
    <x v="0"/>
    <n v="0"/>
    <n v="4"/>
    <m/>
    <s v="No"/>
    <m/>
    <m/>
    <n v="22372"/>
    <s v="No"/>
    <s v="25-48 months"/>
    <s v="35-49"/>
    <x v="0"/>
  </r>
  <r>
    <x v="548"/>
    <d v="2022-11-28T00:00:00"/>
    <s v="Lucknow"/>
    <s v="Uttar Pradesh"/>
    <x v="1"/>
    <n v="42"/>
    <s v="Male"/>
    <x v="1"/>
    <n v="30"/>
    <x v="2"/>
    <s v="UPI AutoPay"/>
    <s v="Yes"/>
    <n v="648"/>
    <n v="45"/>
    <n v="265.8"/>
    <x v="0"/>
    <n v="0"/>
    <n v="3"/>
    <m/>
    <s v="No"/>
    <m/>
    <m/>
    <n v="29160"/>
    <s v="No"/>
    <s v="25-48 months"/>
    <s v="35-49"/>
    <x v="0"/>
  </r>
  <r>
    <x v="549"/>
    <d v="2024-05-28T00:00:00"/>
    <s v="Bengaluru"/>
    <s v="Karnataka"/>
    <x v="0"/>
    <n v="23"/>
    <s v="Female"/>
    <x v="2"/>
    <n v="1000"/>
    <x v="0"/>
    <s v="UPI Manual"/>
    <s v="Yes"/>
    <n v="1948"/>
    <n v="27"/>
    <n v="1444"/>
    <x v="0"/>
    <n v="2"/>
    <n v="1"/>
    <s v="Speed is much lower than what I am paying for. Very disappointed."/>
    <s v="No"/>
    <m/>
    <m/>
    <n v="52596"/>
    <s v="No"/>
    <s v="25-48 months"/>
    <s v="18-24"/>
    <x v="0"/>
  </r>
  <r>
    <x v="550"/>
    <d v="2026-07-01T00:00:00"/>
    <s v="Mumbai"/>
    <s v="Maharashtra"/>
    <x v="2"/>
    <n v="30"/>
    <s v="F"/>
    <x v="0"/>
    <n v="100"/>
    <x v="0"/>
    <s v="Net Banking"/>
    <s v="Yes"/>
    <n v="948"/>
    <n v="2"/>
    <n v="359.2"/>
    <x v="1"/>
    <n v="0"/>
    <n v="3"/>
    <s v="Service is okay, nothing special. Hope it improves."/>
    <s v="No"/>
    <m/>
    <m/>
    <n v="1896"/>
    <s v="No"/>
    <s v="0-6 months"/>
    <s v="25-34"/>
    <x v="0"/>
  </r>
  <r>
    <x v="551"/>
    <d v="2024-07-17T00:00:00"/>
    <s v="Chennai"/>
    <s v="Tamil Nadu"/>
    <x v="0"/>
    <n v="50"/>
    <s v="Male"/>
    <x v="3"/>
    <n v="300"/>
    <x v="2"/>
    <s v="Cash at Office"/>
    <s v="No"/>
    <n v="1199"/>
    <n v="25"/>
    <n v="923.4"/>
    <x v="1"/>
    <n v="0"/>
    <n v="3"/>
    <s v="Speed is fine most days but drops sometimes."/>
    <s v="No"/>
    <m/>
    <m/>
    <n v="29975"/>
    <s v="No"/>
    <s v="25-48 months"/>
    <s v="50+"/>
    <x v="0"/>
  </r>
  <r>
    <x v="552"/>
    <d v="2023-09-27T00:00:00"/>
    <s v="Bhubaneswar"/>
    <s v="Odisha"/>
    <x v="4"/>
    <n v="45"/>
    <s v="Female"/>
    <x v="1"/>
    <n v="30"/>
    <x v="0"/>
    <s v="Net Banking"/>
    <s v="No"/>
    <n v="499"/>
    <n v="35"/>
    <n v="388.3"/>
    <x v="2"/>
    <n v="0"/>
    <n v="5"/>
    <s v="Bills are clear and payment is easy with UPI. Thanks team."/>
    <s v="No"/>
    <m/>
    <m/>
    <n v="17465"/>
    <s v="No"/>
    <s v="25-48 months"/>
    <s v="35-49"/>
    <x v="0"/>
  </r>
  <r>
    <x v="553"/>
    <d v="2024-08-07T00:00:00"/>
    <s v="Kolkata"/>
    <s v="West Bengal"/>
    <x v="4"/>
    <n v="52"/>
    <s v="Female"/>
    <x v="0"/>
    <n v="100"/>
    <x v="2"/>
    <s v="Card AutoPay"/>
    <s v="No"/>
    <n v="799"/>
    <n v="25"/>
    <n v="466"/>
    <x v="3"/>
    <n v="0"/>
    <n v="3"/>
    <m/>
    <s v="No"/>
    <m/>
    <m/>
    <n v="19975"/>
    <s v="No"/>
    <s v="25-48 months"/>
    <s v="50+"/>
    <x v="0"/>
  </r>
  <r>
    <x v="554"/>
    <d v="2026-02-06T00:00:00"/>
    <s v="Pune"/>
    <s v="Maharashtra"/>
    <x v="2"/>
    <n v="32"/>
    <s v="Female"/>
    <x v="3"/>
    <n v="300"/>
    <x v="2"/>
    <s v="UPI AutoPay"/>
    <s v="No"/>
    <n v="1199"/>
    <n v="5"/>
    <n v="656.2"/>
    <x v="0"/>
    <n v="0"/>
    <n v="3"/>
    <s v="Installation was smooth, but the bill is confusing."/>
    <s v="Yes"/>
    <d v="2026-07-20T00:00:00"/>
    <s v="Competitor offer"/>
    <n v="5995"/>
    <s v="No"/>
    <s v="0-6 months"/>
    <s v="25-34"/>
    <x v="1"/>
  </r>
  <r>
    <x v="555"/>
    <d v="2026-06-03T00:00:00"/>
    <s v="Pune"/>
    <s v="Maharashtra"/>
    <x v="2"/>
    <n v="40"/>
    <s v="Female"/>
    <x v="1"/>
    <n v="30"/>
    <x v="2"/>
    <s v="Net Banking"/>
    <s v="Yes"/>
    <n v="648"/>
    <n v="2"/>
    <n v="247.7"/>
    <x v="2"/>
    <n v="1"/>
    <n v="5"/>
    <s v="Great speed for the price, happy with the plan. Recommended!"/>
    <s v="Yes"/>
    <d v="2026-07-22T00:00:00"/>
    <s v="Price too high"/>
    <n v="1296"/>
    <s v="No"/>
    <s v="0-6 months"/>
    <s v="35-49"/>
    <x v="1"/>
  </r>
  <r>
    <x v="556"/>
    <d v="2025-05-08T00:00:00"/>
    <s v="Ahmedabad"/>
    <s v="Gujarat"/>
    <x v="2"/>
    <n v="37"/>
    <s v="Male"/>
    <x v="3"/>
    <n v="300"/>
    <x v="1"/>
    <s v="UPI Manual"/>
    <s v="No"/>
    <n v="1199"/>
    <n v="16"/>
    <n v="1126.2"/>
    <x v="2"/>
    <n v="1"/>
    <n v="5"/>
    <s v="Bills are clear and payment is easy with UPI."/>
    <s v="No"/>
    <m/>
    <m/>
    <n v="19184"/>
    <s v="No"/>
    <s v="13-24 months"/>
    <s v="35-49"/>
    <x v="0"/>
  </r>
  <r>
    <x v="557"/>
    <d v="2024-06-27T00:00:00"/>
    <s v="Pune"/>
    <s v="Maharashtra"/>
    <x v="2"/>
    <n v="55"/>
    <s v="Female"/>
    <x v="1"/>
    <n v="30"/>
    <x v="0"/>
    <s v="UPI AutoPay"/>
    <s v="Yes"/>
    <n v="648"/>
    <n v="26"/>
    <n v="349.2"/>
    <x v="2"/>
    <n v="0"/>
    <n v="2"/>
    <s v="Router needs frequent restarts, very frustrating. Please fix this soon."/>
    <s v="No"/>
    <m/>
    <m/>
    <n v="16848"/>
    <s v="No"/>
    <s v="25-48 months"/>
    <s v="50+"/>
    <x v="0"/>
  </r>
  <r>
    <x v="558"/>
    <d v="2026-05-22T00:00:00"/>
    <s v="Bhubaneswar"/>
    <s v="Odisha"/>
    <x v="4"/>
    <n v="33"/>
    <s v="Female"/>
    <x v="0"/>
    <n v="100"/>
    <x v="0"/>
    <s v="UPI AutoPay"/>
    <s v="Yes"/>
    <n v="948"/>
    <n v="3"/>
    <n v="331.6"/>
    <x v="0"/>
    <n v="0"/>
    <n v="3"/>
    <s v="Speed is fine most days but drops sometimes. Hope it improves."/>
    <s v="No"/>
    <m/>
    <m/>
    <n v="2844"/>
    <s v="No"/>
    <s v="0-6 months"/>
    <s v="25-34"/>
    <x v="0"/>
  </r>
  <r>
    <x v="559"/>
    <d v="2025-08-12T00:00:00"/>
    <s v="Chennai"/>
    <s v="Tamil Nadu"/>
    <x v="0"/>
    <n v="22"/>
    <s v="Male"/>
    <x v="1"/>
    <n v="30"/>
    <x v="2"/>
    <s v="Net Banking"/>
    <s v="Yes"/>
    <n v="648"/>
    <n v="4"/>
    <n v="295.89999999999998"/>
    <x v="2"/>
    <n v="1"/>
    <n v="3"/>
    <s v="Pricing is fair but not cheap. Hope it improves."/>
    <s v="Yes"/>
    <d v="2025-12-18T00:00:00"/>
    <s v="Price too high"/>
    <n v="2592"/>
    <s v="No"/>
    <s v="0-6 months"/>
    <s v="18-24"/>
    <x v="1"/>
  </r>
  <r>
    <x v="560"/>
    <d v="2024-01-05T00:00:00"/>
    <s v="Bengaluru"/>
    <s v="Karnataka"/>
    <x v="0"/>
    <n v="56"/>
    <s v="Female"/>
    <x v="0"/>
    <n v="100"/>
    <x v="1"/>
    <s v="Net Banking"/>
    <s v="No"/>
    <n v="799"/>
    <n v="32"/>
    <n v="336.9"/>
    <x v="1"/>
    <n v="2"/>
    <n v="3"/>
    <m/>
    <s v="No"/>
    <m/>
    <m/>
    <n v="25568"/>
    <s v="No"/>
    <s v="25-48 months"/>
    <s v="50+"/>
    <x v="0"/>
  </r>
  <r>
    <x v="561"/>
    <d v="2022-08-28T00:00:00"/>
    <s v="Jaipur"/>
    <s v="Rajasthan"/>
    <x v="1"/>
    <n v="38"/>
    <s v="Female"/>
    <x v="2"/>
    <n v="1000"/>
    <x v="0"/>
    <s v="Cash at Office"/>
    <s v="No"/>
    <n v="1799"/>
    <n v="48"/>
    <n v="1692.5"/>
    <x v="2"/>
    <n v="1"/>
    <n v="4"/>
    <s v="OTT bundle is excellent value. Thanks team."/>
    <s v="No"/>
    <m/>
    <m/>
    <n v="86352"/>
    <s v="No"/>
    <s v="25-48 months"/>
    <s v="35-49"/>
    <x v="0"/>
  </r>
  <r>
    <x v="562"/>
    <d v="2026-03-02T00:00:00"/>
    <s v="Delhi"/>
    <s v="Delhi"/>
    <x v="1"/>
    <n v="18"/>
    <s v="Male"/>
    <x v="3"/>
    <n v="300"/>
    <x v="2"/>
    <s v="Cash at Office"/>
    <s v="No"/>
    <n v="1199"/>
    <n v="4"/>
    <n v="804.8"/>
    <x v="1"/>
    <n v="3"/>
    <n v="3"/>
    <s v="Service is okay, nothing special. Hope it improves."/>
    <s v="Yes"/>
    <d v="2026-06-27T00:00:00"/>
    <s v="Billing issues"/>
    <n v="4796"/>
    <s v="No"/>
    <s v="0-6 months"/>
    <s v="18-24"/>
    <x v="1"/>
  </r>
  <r>
    <x v="563"/>
    <d v="2023-10-21T00:00:00"/>
    <s v="Mumbai"/>
    <s v="Maharashtra"/>
    <x v="2"/>
    <n v="47"/>
    <s v="Male"/>
    <x v="1"/>
    <n v="30"/>
    <x v="2"/>
    <s v="UPI Manual"/>
    <s v="No"/>
    <n v="499"/>
    <n v="34"/>
    <n v="161.19999999999999"/>
    <x v="2"/>
    <n v="0"/>
    <n v="3"/>
    <s v="Installation was smooth, but the bill is confusing. Hope it improves."/>
    <s v="No"/>
    <m/>
    <m/>
    <n v="16966"/>
    <s v="No"/>
    <s v="25-48 months"/>
    <s v="35-49"/>
    <x v="0"/>
  </r>
  <r>
    <x v="564"/>
    <d v="2024-03-21T00:00:00"/>
    <s v="Kolkata"/>
    <s v="West Bengal"/>
    <x v="4"/>
    <n v="33"/>
    <s v="Female"/>
    <x v="3"/>
    <n v="300"/>
    <x v="0"/>
    <s v="UPI AutoPay"/>
    <s v="No"/>
    <n v="1199"/>
    <n v="8"/>
    <n v="991.1"/>
    <x v="3"/>
    <n v="0"/>
    <n v="2"/>
    <s v="Bills are clear and payment is easy with UPI."/>
    <s v="Yes"/>
    <d v="2024-11-19T00:00:00"/>
    <s v="Network / speed issues"/>
    <n v="9592"/>
    <s v="No"/>
    <s v="7-12 months"/>
    <s v="25-34"/>
    <x v="1"/>
  </r>
  <r>
    <x v="565"/>
    <d v="2024-12-10T00:00:00"/>
    <s v="Bhubaneswar"/>
    <s v="Odisha"/>
    <x v="4"/>
    <n v="31"/>
    <s v="Male"/>
    <x v="0"/>
    <n v="100"/>
    <x v="1"/>
    <s v="UPI AutoPay"/>
    <s v="No"/>
    <n v="799"/>
    <n v="21"/>
    <n v="256.3"/>
    <x v="1"/>
    <n v="0"/>
    <n v="3"/>
    <s v="Speed is fine most days but drops sometimes. Hope it improves."/>
    <s v="No"/>
    <m/>
    <m/>
    <n v="16779"/>
    <s v="No"/>
    <s v="13-24 months"/>
    <s v="25-34"/>
    <x v="0"/>
  </r>
  <r>
    <x v="566"/>
    <d v="2024-12-04T00:00:00"/>
    <s v="Delhi"/>
    <s v="Delhi"/>
    <x v="1"/>
    <n v="63"/>
    <s v="Female"/>
    <x v="0"/>
    <n v="100"/>
    <x v="1"/>
    <s v="Cash at Office"/>
    <s v="No"/>
    <n v="799"/>
    <n v="21"/>
    <n v="461.9"/>
    <x v="3"/>
    <n v="1"/>
    <n v="3"/>
    <s v="OTT bundle is excellent value. Recommended!"/>
    <s v="No"/>
    <m/>
    <m/>
    <n v="16779"/>
    <s v="No"/>
    <s v="13-24 months"/>
    <s v="50+"/>
    <x v="0"/>
  </r>
  <r>
    <x v="567"/>
    <d v="2025-09-26T00:00:00"/>
    <s v="Guwahati"/>
    <s v="Assam"/>
    <x v="4"/>
    <n v="58"/>
    <s v="Female"/>
    <x v="0"/>
    <n v="100"/>
    <x v="0"/>
    <s v="Net Banking"/>
    <s v="Yes"/>
    <n v="948"/>
    <n v="11"/>
    <n v="614.5"/>
    <x v="4"/>
    <n v="0"/>
    <n v="2"/>
    <s v="Considering switching to another provider. Please fix this soon."/>
    <s v="No"/>
    <m/>
    <m/>
    <n v="10428"/>
    <s v="No"/>
    <s v="7-12 months"/>
    <s v="50+"/>
    <x v="0"/>
  </r>
  <r>
    <x v="568"/>
    <d v="2026-05-14T00:00:00"/>
    <s v="Pune"/>
    <s v="Maharashtra"/>
    <x v="2"/>
    <n v="38"/>
    <s v="Female"/>
    <x v="3"/>
    <n v="300"/>
    <x v="1"/>
    <s v="Net Banking"/>
    <s v="Yes"/>
    <n v="1348"/>
    <n v="4"/>
    <n v="653.9"/>
    <x v="2"/>
    <n v="1"/>
    <n v="5"/>
    <s v="Very stable connection, works great for video calls. Recommended!"/>
    <s v="No"/>
    <m/>
    <m/>
    <n v="5392"/>
    <s v="No"/>
    <s v="0-6 months"/>
    <s v="35-49"/>
    <x v="0"/>
  </r>
  <r>
    <x v="569"/>
    <d v="2026-05-19T00:00:00"/>
    <s v="Bengaluru"/>
    <s v="Karnataka"/>
    <x v="0"/>
    <n v="27"/>
    <s v="Female"/>
    <x v="0"/>
    <n v="100"/>
    <x v="2"/>
    <s v="UPI Manual"/>
    <s v="No"/>
    <n v="799"/>
    <n v="2"/>
    <n v="240.3"/>
    <x v="0"/>
    <n v="0"/>
    <n v="4"/>
    <s v="Bills are clear and payment is easy with UPI."/>
    <s v="Yes"/>
    <d v="2026-07-18T00:00:00"/>
    <s v="Poor customer service"/>
    <n v="1598"/>
    <s v="No"/>
    <s v="0-6 months"/>
    <s v="25-34"/>
    <x v="1"/>
  </r>
  <r>
    <x v="570"/>
    <d v="2026-07-17T00:00:00"/>
    <s v="Hyderabad"/>
    <s v="Telangana"/>
    <x v="0"/>
    <n v="39"/>
    <s v="Male"/>
    <x v="0"/>
    <n v="100"/>
    <x v="2"/>
    <s v="Net Banking"/>
    <s v="No"/>
    <n v="799"/>
    <n v="1"/>
    <n v="778.5"/>
    <x v="2"/>
    <n v="0"/>
    <n v="3"/>
    <m/>
    <s v="Yes"/>
    <d v="2026-08-28T00:00:00"/>
    <s v="Competitor offer"/>
    <n v="799"/>
    <s v="No"/>
    <s v="0-6 months"/>
    <s v="35-49"/>
    <x v="1"/>
  </r>
  <r>
    <x v="571"/>
    <d v="2026-06-24T00:00:00"/>
    <s v="Bengaluru"/>
    <s v="Karnataka"/>
    <x v="0"/>
    <n v="34"/>
    <s v="Female"/>
    <x v="3"/>
    <n v="300"/>
    <x v="0"/>
    <s v="UPI AutoPay"/>
    <s v="No"/>
    <n v="1199"/>
    <n v="2"/>
    <n v="1140.2"/>
    <x v="0"/>
    <n v="0"/>
    <n v="3"/>
    <s v="Support is average and the wait time is long. Hope it improves."/>
    <s v="No"/>
    <m/>
    <m/>
    <n v="2398"/>
    <s v="No"/>
    <s v="0-6 months"/>
    <s v="25-34"/>
    <x v="0"/>
  </r>
  <r>
    <x v="572"/>
    <d v="2025-11-30T00:00:00"/>
    <s v="Pune"/>
    <s v="Maharashtra"/>
    <x v="2"/>
    <n v="45"/>
    <s v="Male"/>
    <x v="0"/>
    <n v="100"/>
    <x v="1"/>
    <s v="UPI Manual"/>
    <s v="Yes"/>
    <n v="948"/>
    <n v="9"/>
    <n v="450.9"/>
    <x v="2"/>
    <n v="0"/>
    <n v="4"/>
    <s v="Great speed for the price, happy with the plan. Thanks team."/>
    <s v="No"/>
    <m/>
    <m/>
    <n v="8532"/>
    <s v="No"/>
    <s v="7-12 months"/>
    <s v="35-49"/>
    <x v="0"/>
  </r>
  <r>
    <x v="573"/>
    <d v="2026-06-27T00:00:00"/>
    <s v="Mumbai"/>
    <s v="Maharashtra"/>
    <x v="2"/>
    <n v="32"/>
    <s v="Female"/>
    <x v="1"/>
    <n v="30"/>
    <x v="2"/>
    <s v="Cash at Office"/>
    <s v="Yes"/>
    <n v="648"/>
    <n v="1"/>
    <n v="232"/>
    <x v="2"/>
    <n v="0"/>
    <n v="4"/>
    <s v="OTT bundle is excellent value. Thanks team."/>
    <s v="Yes"/>
    <d v="2026-07-31T00:00:00"/>
    <s v="Price too high"/>
    <n v="648"/>
    <s v="No"/>
    <s v="0-6 months"/>
    <s v="25-34"/>
    <x v="1"/>
  </r>
  <r>
    <x v="574"/>
    <d v="2025-11-11T00:00:00"/>
    <s v="Hyderabad"/>
    <s v="Telangana"/>
    <x v="0"/>
    <n v="41"/>
    <s v="Female"/>
    <x v="0"/>
    <n v="100"/>
    <x v="1"/>
    <s v="UPI AutoPay"/>
    <s v="No"/>
    <n v="799"/>
    <n v="10"/>
    <n v="709.3"/>
    <x v="1"/>
    <n v="0"/>
    <n v="3"/>
    <m/>
    <s v="No"/>
    <m/>
    <m/>
    <n v="7990"/>
    <s v="No"/>
    <s v="7-12 months"/>
    <s v="35-49"/>
    <x v="0"/>
  </r>
  <r>
    <x v="575"/>
    <d v="2022-10-27T00:00:00"/>
    <s v="Mumbai"/>
    <s v="Maharashtra"/>
    <x v="2"/>
    <n v="18"/>
    <s v="Female"/>
    <x v="3"/>
    <n v="300"/>
    <x v="2"/>
    <s v="UPI AutoPay"/>
    <s v="Yes"/>
    <n v="1348"/>
    <n v="46"/>
    <n v="876.6"/>
    <x v="0"/>
    <n v="0"/>
    <n v="4"/>
    <m/>
    <s v="No"/>
    <m/>
    <m/>
    <n v="62008"/>
    <s v="No"/>
    <s v="25-48 months"/>
    <s v="18-24"/>
    <x v="0"/>
  </r>
  <r>
    <x v="576"/>
    <d v="2025-09-26T00:00:00"/>
    <s v="Chennai"/>
    <s v="Tamil Nadu"/>
    <x v="0"/>
    <n v="38"/>
    <s v="Male"/>
    <x v="3"/>
    <n v="300"/>
    <x v="2"/>
    <s v="UPI Manual"/>
    <s v="Yes"/>
    <n v="1348"/>
    <n v="11"/>
    <n v="926.3"/>
    <x v="1"/>
    <n v="0"/>
    <n v="3"/>
    <s v="Pricing is fair but not cheap."/>
    <s v="No"/>
    <m/>
    <m/>
    <n v="14828"/>
    <s v="No"/>
    <s v="7-12 months"/>
    <s v="35-49"/>
    <x v="0"/>
  </r>
  <r>
    <x v="577"/>
    <d v="2023-09-16T00:00:00"/>
    <s v="Pune"/>
    <s v="Maharashtra"/>
    <x v="2"/>
    <n v="41"/>
    <s v="Female"/>
    <x v="3"/>
    <n v="300"/>
    <x v="0"/>
    <s v="UPI AutoPay"/>
    <s v="No"/>
    <n v="1199"/>
    <n v="35"/>
    <n v="950.1"/>
    <x v="2"/>
    <n v="0"/>
    <n v="3"/>
    <m/>
    <s v="No"/>
    <m/>
    <m/>
    <n v="41965"/>
    <s v="No"/>
    <s v="25-48 months"/>
    <s v="35-49"/>
    <x v="0"/>
  </r>
  <r>
    <x v="578"/>
    <d v="2024-01-13T00:00:00"/>
    <s v="Kolkata"/>
    <s v="West Bengal"/>
    <x v="4"/>
    <n v="45"/>
    <s v="Female"/>
    <x v="1"/>
    <n v="30"/>
    <x v="2"/>
    <s v="Card AutoPay"/>
    <s v="No"/>
    <n v="499"/>
    <n v="32"/>
    <n v="259.2"/>
    <x v="1"/>
    <n v="0"/>
    <n v="2"/>
    <m/>
    <s v="No"/>
    <m/>
    <m/>
    <n v="15968"/>
    <s v="No"/>
    <s v="25-48 months"/>
    <s v="35-49"/>
    <x v="0"/>
  </r>
  <r>
    <x v="579"/>
    <d v="2026-03-17T00:00:00"/>
    <s v="Lucknow"/>
    <s v="Uttar Pradesh"/>
    <x v="1"/>
    <n v="39"/>
    <s v="Female"/>
    <x v="0"/>
    <n v="100"/>
    <x v="2"/>
    <s v="Cash at Office"/>
    <s v="No"/>
    <n v="799"/>
    <n v="4"/>
    <n v="667.6"/>
    <x v="2"/>
    <n v="1"/>
    <n v="3"/>
    <s v="Service is okay, nothing special. Hope it improves."/>
    <s v="Yes"/>
    <d v="2026-07-23T00:00:00"/>
    <s v="Price too high"/>
    <n v="3196"/>
    <s v="No"/>
    <s v="0-6 months"/>
    <s v="35-49"/>
    <x v="1"/>
  </r>
  <r>
    <x v="580"/>
    <d v="2025-07-28T00:00:00"/>
    <s v="Bengaluru"/>
    <s v="Karnataka"/>
    <x v="0"/>
    <n v="60"/>
    <s v="Male"/>
    <x v="0"/>
    <n v="100"/>
    <x v="1"/>
    <s v="Net Banking"/>
    <s v="Yes"/>
    <n v="948"/>
    <n v="13"/>
    <n v="936"/>
    <x v="2"/>
    <n v="0"/>
    <n v="4"/>
    <s v="Great speed for the price, happy with the plan. Recommended!"/>
    <s v="No"/>
    <m/>
    <m/>
    <n v="12324"/>
    <s v="No"/>
    <s v="13-24 months"/>
    <s v="50+"/>
    <x v="0"/>
  </r>
  <r>
    <x v="581"/>
    <d v="2024-11-10T00:00:00"/>
    <s v="Mumbai"/>
    <s v="Maharashtra"/>
    <x v="2"/>
    <n v="41"/>
    <s v="Female"/>
    <x v="2"/>
    <n v="1000"/>
    <x v="2"/>
    <s v="Card AutoPay"/>
    <s v="No"/>
    <n v="1799"/>
    <n v="22"/>
    <n v="1941.6"/>
    <x v="0"/>
    <n v="0"/>
    <n v="4"/>
    <s v="Bills are clear and payment is easy with UPI. Recommended!"/>
    <s v="No"/>
    <m/>
    <m/>
    <n v="39578"/>
    <s v="No"/>
    <s v="13-24 months"/>
    <s v="35-49"/>
    <x v="0"/>
  </r>
  <r>
    <x v="582"/>
    <d v="2026-02-05T00:00:00"/>
    <s v="Hyderabad"/>
    <s v="Telangana"/>
    <x v="0"/>
    <n v="44"/>
    <s v="Female"/>
    <x v="0"/>
    <n v="100"/>
    <x v="2"/>
    <s v="Card AutoPay"/>
    <s v="No"/>
    <n v="799"/>
    <n v="7"/>
    <n v="449.7"/>
    <x v="2"/>
    <n v="0"/>
    <n v="4"/>
    <s v="OTT bundle is excellent value."/>
    <s v="No"/>
    <m/>
    <m/>
    <n v="5593"/>
    <s v="No"/>
    <s v="7-12 months"/>
    <s v="35-49"/>
    <x v="0"/>
  </r>
  <r>
    <x v="583"/>
    <d v="2024-01-30T00:00:00"/>
    <s v="Guwahati"/>
    <s v="Assam"/>
    <x v="4"/>
    <n v="37"/>
    <s v="Male"/>
    <x v="0"/>
    <n v="100"/>
    <x v="2"/>
    <s v="UPI AutoPay"/>
    <s v="No"/>
    <n v="799"/>
    <n v="31"/>
    <n v="422"/>
    <x v="4"/>
    <n v="0"/>
    <n v="4"/>
    <s v="Very stable connection, works great for video calls. Recommended!"/>
    <s v="No"/>
    <m/>
    <m/>
    <n v="24769"/>
    <s v="No"/>
    <s v="25-48 months"/>
    <s v="35-49"/>
    <x v="0"/>
  </r>
  <r>
    <x v="584"/>
    <d v="2024-10-15T00:00:00"/>
    <s v="Pune"/>
    <s v="Maharashtra"/>
    <x v="2"/>
    <n v="43"/>
    <s v="Male"/>
    <x v="0"/>
    <n v="100"/>
    <x v="0"/>
    <s v="UPI AutoPay"/>
    <s v="Yes"/>
    <n v="948"/>
    <n v="23"/>
    <n v="722.7"/>
    <x v="0"/>
    <n v="1"/>
    <n v="4"/>
    <s v="Very stable connection, works great for video calls. Recommended!"/>
    <s v="No"/>
    <m/>
    <m/>
    <n v="21804"/>
    <s v="No"/>
    <s v="13-24 months"/>
    <s v="35-49"/>
    <x v="0"/>
  </r>
  <r>
    <x v="585"/>
    <d v="2024-08-09T00:00:00"/>
    <s v="Bengaluru"/>
    <s v="Karnataka"/>
    <x v="0"/>
    <n v="21"/>
    <s v="Male"/>
    <x v="3"/>
    <n v="300"/>
    <x v="2"/>
    <s v="UPI Manual"/>
    <s v="No"/>
    <n v="1199"/>
    <n v="25"/>
    <n v="706"/>
    <x v="1"/>
    <n v="0"/>
    <n v="4"/>
    <s v="Very stable connection, works great for video calls. Recommended!"/>
    <s v="No"/>
    <m/>
    <m/>
    <n v="29975"/>
    <s v="No"/>
    <s v="25-48 months"/>
    <s v="18-24"/>
    <x v="0"/>
  </r>
  <r>
    <x v="586"/>
    <d v="2025-07-16T00:00:00"/>
    <s v="Hyderabad"/>
    <s v="Telangana"/>
    <x v="0"/>
    <n v="18"/>
    <s v="Male"/>
    <x v="0"/>
    <n v="100"/>
    <x v="0"/>
    <s v="UPI Manual"/>
    <s v="Yes"/>
    <n v="948"/>
    <n v="14"/>
    <n v="638"/>
    <x v="2"/>
    <n v="0"/>
    <n v="4"/>
    <m/>
    <s v="No"/>
    <m/>
    <m/>
    <n v="13272"/>
    <s v="No"/>
    <s v="13-24 months"/>
    <s v="18-24"/>
    <x v="0"/>
  </r>
  <r>
    <x v="587"/>
    <d v="2025-08-29T00:00:00"/>
    <s v="Kolkata"/>
    <s v="West Bengal"/>
    <x v="4"/>
    <n v="48"/>
    <s v="Female"/>
    <x v="1"/>
    <n v="30"/>
    <x v="2"/>
    <s v="Card AutoPay"/>
    <s v="Yes"/>
    <n v="648"/>
    <n v="12"/>
    <n v="218.5"/>
    <x v="0"/>
    <n v="1"/>
    <n v="4"/>
    <s v="Bills are clear and payment is easy with UPI. Thanks team."/>
    <s v="No"/>
    <m/>
    <m/>
    <n v="7776"/>
    <s v="No"/>
    <s v="7-12 months"/>
    <s v="35-49"/>
    <x v="0"/>
  </r>
  <r>
    <x v="588"/>
    <d v="2022-11-10T00:00:00"/>
    <s v="Chennai"/>
    <s v="Tamil Nadu"/>
    <x v="0"/>
    <n v="42"/>
    <s v="Male"/>
    <x v="3"/>
    <n v="300"/>
    <x v="0"/>
    <s v="Net Banking"/>
    <s v="No"/>
    <n v="1199"/>
    <n v="46"/>
    <n v="644.79999999999995"/>
    <x v="0"/>
    <n v="1"/>
    <n v="2"/>
    <s v="Speed is fine most days but drops sometimes."/>
    <s v="No"/>
    <m/>
    <m/>
    <n v="55154"/>
    <s v="No"/>
    <s v="25-48 months"/>
    <s v="35-49"/>
    <x v="0"/>
  </r>
  <r>
    <x v="589"/>
    <d v="2023-03-23T00:00:00"/>
    <s v="Guwahati"/>
    <s v="Assam"/>
    <x v="4"/>
    <n v="43"/>
    <s v="Male"/>
    <x v="1"/>
    <n v="30"/>
    <x v="2"/>
    <s v="Card AutoPay"/>
    <s v="No"/>
    <n v="499"/>
    <n v="41"/>
    <n v="299"/>
    <x v="1"/>
    <n v="0"/>
    <n v="3"/>
    <s v="Service is okay, nothing special."/>
    <s v="No"/>
    <m/>
    <m/>
    <n v="20459"/>
    <s v="No"/>
    <s v="25-48 months"/>
    <s v="35-49"/>
    <x v="0"/>
  </r>
  <r>
    <x v="590"/>
    <d v="2024-08-31T00:00:00"/>
    <s v="Bhubaneswar"/>
    <s v="Odisha"/>
    <x v="4"/>
    <n v="46"/>
    <s v="Female"/>
    <x v="0"/>
    <n v="100"/>
    <x v="2"/>
    <s v="UPI AutoPay"/>
    <s v="Yes"/>
    <n v="948"/>
    <n v="24"/>
    <n v="230.8"/>
    <x v="1"/>
    <n v="0"/>
    <n v="3"/>
    <m/>
    <s v="No"/>
    <m/>
    <m/>
    <n v="22752"/>
    <s v="No"/>
    <s v="13-24 months"/>
    <s v="35-49"/>
    <x v="0"/>
  </r>
  <r>
    <x v="591"/>
    <d v="2026-07-01T00:00:00"/>
    <s v="Mumbai"/>
    <s v="Maharashtra"/>
    <x v="2"/>
    <n v="23"/>
    <s v="Female"/>
    <x v="1"/>
    <n v="30"/>
    <x v="0"/>
    <s v="Net Banking"/>
    <s v="No"/>
    <n v="499"/>
    <n v="2"/>
    <n v="236.9"/>
    <x v="2"/>
    <n v="1"/>
    <n v="2"/>
    <s v="OTT bundle is not worth the extra money."/>
    <s v="No"/>
    <m/>
    <m/>
    <n v="998"/>
    <s v="No"/>
    <s v="0-6 months"/>
    <s v="18-24"/>
    <x v="0"/>
  </r>
  <r>
    <x v="592"/>
    <d v="2023-10-18T00:00:00"/>
    <s v="Ahmedabad"/>
    <s v="Gujarat"/>
    <x v="2"/>
    <n v="20"/>
    <s v="Male"/>
    <x v="0"/>
    <n v="100"/>
    <x v="2"/>
    <s v="UPI Manual"/>
    <s v="No"/>
    <n v="799"/>
    <n v="13"/>
    <n v="424.9"/>
    <x v="7"/>
    <n v="0"/>
    <n v="1"/>
    <m/>
    <s v="Yes"/>
    <d v="2024-11-28T00:00:00"/>
    <s v="No longer needed"/>
    <n v="10387"/>
    <s v="No"/>
    <s v="13-24 months"/>
    <s v="18-24"/>
    <x v="1"/>
  </r>
  <r>
    <x v="593"/>
    <d v="2024-12-10T00:00:00"/>
    <s v="Lucknow"/>
    <s v="Uttar Pradesh"/>
    <x v="1"/>
    <n v="40"/>
    <s v="Female"/>
    <x v="3"/>
    <n v="300"/>
    <x v="2"/>
    <s v="Card AutoPay"/>
    <s v="No"/>
    <n v="1199"/>
    <n v="21"/>
    <n v="1002"/>
    <x v="2"/>
    <n v="0"/>
    <n v="5"/>
    <s v="OTT bundle is excellent value. Recommended!"/>
    <s v="No"/>
    <m/>
    <m/>
    <n v="25179"/>
    <s v="No"/>
    <s v="13-24 months"/>
    <s v="35-49"/>
    <x v="0"/>
  </r>
  <r>
    <x v="594"/>
    <d v="2024-12-02T00:00:00"/>
    <s v="Ahmedabad"/>
    <s v="Gujarat"/>
    <x v="2"/>
    <n v="62"/>
    <s v="Male"/>
    <x v="3"/>
    <n v="300"/>
    <x v="2"/>
    <s v="UPI AutoPay"/>
    <s v="Yes"/>
    <n v="1348"/>
    <n v="11"/>
    <n v="946.6"/>
    <x v="2"/>
    <n v="1"/>
    <n v="5"/>
    <m/>
    <s v="Yes"/>
    <d v="2025-11-02T00:00:00"/>
    <s v="Network / speed issues"/>
    <n v="14828"/>
    <s v="No"/>
    <s v="7-12 months"/>
    <s v="50+"/>
    <x v="1"/>
  </r>
  <r>
    <x v="595"/>
    <d v="2025-08-11T00:00:00"/>
    <s v="Lucknow"/>
    <s v="Uttar Pradesh"/>
    <x v="1"/>
    <n v="25"/>
    <s v="Male"/>
    <x v="1"/>
    <n v="30"/>
    <x v="2"/>
    <s v="UPI Manual"/>
    <s v="No"/>
    <n v="499"/>
    <n v="13"/>
    <n v="235.7"/>
    <x v="0"/>
    <n v="0"/>
    <n v="5"/>
    <m/>
    <s v="No"/>
    <m/>
    <m/>
    <n v="6487"/>
    <s v="No"/>
    <s v="13-24 months"/>
    <s v="25-34"/>
    <x v="0"/>
  </r>
  <r>
    <x v="596"/>
    <d v="2026-02-08T00:00:00"/>
    <s v="Chandigarh"/>
    <s v="Chandigarh"/>
    <x v="1"/>
    <n v="49"/>
    <s v="Female"/>
    <x v="1"/>
    <n v="30"/>
    <x v="2"/>
    <s v="UPI AutoPay"/>
    <s v="Yes"/>
    <n v="648"/>
    <n v="7"/>
    <n v="260.89999999999998"/>
    <x v="0"/>
    <n v="1"/>
    <n v="4"/>
    <s v="Bills are clear and payment is easy with UPI. Recommended!"/>
    <s v="No"/>
    <m/>
    <m/>
    <n v="4536"/>
    <s v="No"/>
    <s v="7-12 months"/>
    <s v="35-49"/>
    <x v="0"/>
  </r>
  <r>
    <x v="597"/>
    <d v="2024-11-28T00:00:00"/>
    <s v="Kolkata"/>
    <s v="West Bengal"/>
    <x v="4"/>
    <n v="38"/>
    <s v="Male"/>
    <x v="1"/>
    <n v="30"/>
    <x v="2"/>
    <s v="UPI AutoPay"/>
    <s v="No"/>
    <n v="499"/>
    <n v="21"/>
    <n v="173.3"/>
    <x v="0"/>
    <n v="0"/>
    <m/>
    <s v="Installation was smooth, but the bill is confusing."/>
    <s v="No"/>
    <m/>
    <m/>
    <n v="10479"/>
    <s v="No"/>
    <s v="13-24 months"/>
    <s v="35-49"/>
    <x v="0"/>
  </r>
  <r>
    <x v="598"/>
    <d v="2022-09-05T00:00:00"/>
    <s v="Chennai"/>
    <s v="Tamil Nadu"/>
    <x v="0"/>
    <n v="43"/>
    <s v="Female"/>
    <x v="2"/>
    <n v="1000"/>
    <x v="2"/>
    <s v="UPI Manual"/>
    <s v="No"/>
    <n v="1799"/>
    <n v="48"/>
    <n v="749.4"/>
    <x v="1"/>
    <n v="1"/>
    <n v="4"/>
    <s v="OTT bundle is excellent value."/>
    <s v="No"/>
    <m/>
    <m/>
    <n v="86352"/>
    <s v="No"/>
    <s v="25-48 months"/>
    <s v="35-49"/>
    <x v="0"/>
  </r>
  <r>
    <x v="599"/>
    <d v="2023-03-05T00:00:00"/>
    <s v="Kolkata"/>
    <s v="West Bengal"/>
    <x v="4"/>
    <n v="18"/>
    <s v="Male"/>
    <x v="1"/>
    <n v="30"/>
    <x v="0"/>
    <s v="Cash at Office"/>
    <s v="No"/>
    <n v="499"/>
    <n v="42"/>
    <n v="234.9"/>
    <x v="0"/>
    <n v="0"/>
    <n v="4"/>
    <s v="Support team resolved my issue quickly. Recommended!"/>
    <s v="No"/>
    <m/>
    <m/>
    <n v="20958"/>
    <s v="No"/>
    <s v="25-48 months"/>
    <s v="18-24"/>
    <x v="0"/>
  </r>
  <r>
    <x v="600"/>
    <d v="2024-05-29T00:00:00"/>
    <s v="Mumbai"/>
    <s v="Maharashtra"/>
    <x v="2"/>
    <n v="44"/>
    <s v="Male"/>
    <x v="0"/>
    <n v="100"/>
    <x v="0"/>
    <s v="Card AutoPay"/>
    <s v="No"/>
    <n v="799"/>
    <n v="27"/>
    <n v="574.5"/>
    <x v="0"/>
    <n v="0"/>
    <n v="4"/>
    <m/>
    <s v="No"/>
    <m/>
    <m/>
    <n v="21573"/>
    <s v="No"/>
    <s v="25-48 months"/>
    <s v="35-49"/>
    <x v="0"/>
  </r>
  <r>
    <x v="601"/>
    <d v="2024-01-18T00:00:00"/>
    <s v="Kolkata"/>
    <s v="West Bengal"/>
    <x v="4"/>
    <n v="43"/>
    <s v="Male"/>
    <x v="0"/>
    <n v="100"/>
    <x v="2"/>
    <s v="UPI Manual"/>
    <s v="Yes"/>
    <n v="948"/>
    <n v="31"/>
    <n v="429.6"/>
    <x v="0"/>
    <n v="0"/>
    <n v="3"/>
    <s v="Service is okay, nothing special."/>
    <s v="No"/>
    <m/>
    <m/>
    <n v="29388"/>
    <s v="No"/>
    <s v="25-48 months"/>
    <s v="35-49"/>
    <x v="0"/>
  </r>
  <r>
    <x v="602"/>
    <d v="2025-12-09T00:00:00"/>
    <s v="Mumbai"/>
    <s v="Maharashtra"/>
    <x v="2"/>
    <n v="34"/>
    <s v="Male"/>
    <x v="2"/>
    <n v="1000"/>
    <x v="2"/>
    <s v="UPI Manual"/>
    <s v="Yes"/>
    <n v="1948"/>
    <n v="4"/>
    <n v="1750.5"/>
    <x v="1"/>
    <n v="1"/>
    <n v="4"/>
    <s v="Support team resolved my issue quickly."/>
    <s v="Yes"/>
    <d v="2026-04-19T00:00:00"/>
    <s v="Price too high"/>
    <n v="7792"/>
    <s v="No"/>
    <s v="0-6 months"/>
    <s v="25-34"/>
    <x v="1"/>
  </r>
  <r>
    <x v="603"/>
    <d v="2025-08-07T00:00:00"/>
    <s v="Kolkata"/>
    <s v="West Bengal"/>
    <x v="4"/>
    <n v="29"/>
    <s v="Female"/>
    <x v="0"/>
    <n v="100"/>
    <x v="0"/>
    <s v="Cash at Office"/>
    <s v="No"/>
    <n v="799"/>
    <n v="13"/>
    <n v="702.3"/>
    <x v="2"/>
    <n v="2"/>
    <n v="3"/>
    <s v="Speed is fine most days but drops sometimes."/>
    <s v="No"/>
    <m/>
    <m/>
    <n v="10387"/>
    <s v="No"/>
    <s v="13-24 months"/>
    <s v="25-34"/>
    <x v="0"/>
  </r>
  <r>
    <x v="604"/>
    <d v="2025-04-13T00:00:00"/>
    <s v="Hyderabad"/>
    <s v="Telangana"/>
    <x v="0"/>
    <n v="18"/>
    <s v="Male"/>
    <x v="2"/>
    <n v="1000"/>
    <x v="1"/>
    <s v="Cash at Office"/>
    <s v="Yes"/>
    <n v="1948"/>
    <n v="17"/>
    <n v="1487.7"/>
    <x v="2"/>
    <n v="0"/>
    <n v="4"/>
    <m/>
    <s v="No"/>
    <m/>
    <m/>
    <n v="33116"/>
    <s v="No"/>
    <s v="13-24 months"/>
    <s v="18-24"/>
    <x v="0"/>
  </r>
  <r>
    <x v="605"/>
    <d v="2025-09-06T00:00:00"/>
    <s v="Bengaluru"/>
    <s v="Karnataka"/>
    <x v="0"/>
    <n v="18"/>
    <s v="Female"/>
    <x v="2"/>
    <n v="1000"/>
    <x v="2"/>
    <s v="Cash at Office"/>
    <s v="Yes"/>
    <n v="1948"/>
    <n v="10"/>
    <n v="1526.8"/>
    <x v="0"/>
    <n v="0"/>
    <n v="4"/>
    <m/>
    <s v="Yes"/>
    <d v="2026-06-25T00:00:00"/>
    <s v="Competitor offer"/>
    <n v="19480"/>
    <s v="No"/>
    <s v="7-12 months"/>
    <s v="18-24"/>
    <x v="1"/>
  </r>
  <r>
    <x v="606"/>
    <d v="2026-03-11T00:00:00"/>
    <s v="Bhubaneswar"/>
    <s v="Odisha"/>
    <x v="4"/>
    <n v="52"/>
    <s v="Female"/>
    <x v="0"/>
    <n v="100"/>
    <x v="2"/>
    <s v="UPI AutoPay"/>
    <s v="No"/>
    <n v="799"/>
    <n v="6"/>
    <n v="404.3"/>
    <x v="3"/>
    <n v="0"/>
    <n v="3"/>
    <s v="Speed is fine most days but drops sometimes."/>
    <s v="No"/>
    <m/>
    <m/>
    <n v="4794"/>
    <s v="No"/>
    <s v="0-6 months"/>
    <s v="50+"/>
    <x v="0"/>
  </r>
  <r>
    <x v="607"/>
    <d v="2024-04-28T00:00:00"/>
    <s v="Chandigarh"/>
    <s v="Chandigarh"/>
    <x v="1"/>
    <n v="24"/>
    <s v="Male"/>
    <x v="3"/>
    <n v="300"/>
    <x v="0"/>
    <s v="Cash at Office"/>
    <s v="No"/>
    <n v="1199"/>
    <n v="10"/>
    <n v="633.79999999999995"/>
    <x v="3"/>
    <n v="2"/>
    <n v="1"/>
    <m/>
    <s v="Yes"/>
    <d v="2025-03-06T00:00:00"/>
    <s v="Relocated"/>
    <n v="11990"/>
    <s v="No"/>
    <s v="7-12 months"/>
    <s v="18-24"/>
    <x v="1"/>
  </r>
  <r>
    <x v="608"/>
    <d v="2022-01-06T00:00:00"/>
    <s v="Ahmedabad"/>
    <s v="Gujarat"/>
    <x v="2"/>
    <n v="33"/>
    <s v="Male"/>
    <x v="3"/>
    <n v="300"/>
    <x v="0"/>
    <s v="UPI AutoPay"/>
    <s v="No"/>
    <n v="1199"/>
    <n v="56"/>
    <n v="385.1"/>
    <x v="2"/>
    <n v="0"/>
    <n v="4"/>
    <m/>
    <s v="No"/>
    <m/>
    <m/>
    <n v="67144"/>
    <s v="No"/>
    <s v="48+ months"/>
    <s v="25-34"/>
    <x v="0"/>
  </r>
  <r>
    <x v="609"/>
    <d v="2024-07-31T00:00:00"/>
    <s v="Ahmedabad"/>
    <s v="Gujarat"/>
    <x v="2"/>
    <n v="42"/>
    <s v="Male"/>
    <x v="1"/>
    <n v="30"/>
    <x v="0"/>
    <s v="UPI Manual"/>
    <s v="Yes"/>
    <n v="648"/>
    <n v="12"/>
    <n v="321.7"/>
    <x v="1"/>
    <n v="3"/>
    <n v="2"/>
    <s v="Router needs frequent restarts, very frustrating. Please fix this soon."/>
    <s v="Yes"/>
    <d v="2025-07-28T00:00:00"/>
    <s v="Competitor offer"/>
    <n v="7776"/>
    <s v="No"/>
    <s v="7-12 months"/>
    <s v="35-49"/>
    <x v="1"/>
  </r>
  <r>
    <x v="610"/>
    <d v="2025-12-02T00:00:00"/>
    <s v="Kolkata"/>
    <s v="West Bengal"/>
    <x v="4"/>
    <n v="56"/>
    <s v="Male"/>
    <x v="0"/>
    <n v="100"/>
    <x v="2"/>
    <s v="Card AutoPay"/>
    <s v="Yes"/>
    <n v="948"/>
    <n v="9"/>
    <n v="606.5"/>
    <x v="6"/>
    <n v="0"/>
    <n v="4"/>
    <s v="Bills are clear and payment is easy with UPI. Thanks team."/>
    <s v="No"/>
    <m/>
    <m/>
    <n v="8532"/>
    <s v="No"/>
    <s v="7-12 months"/>
    <s v="50+"/>
    <x v="0"/>
  </r>
  <r>
    <x v="611"/>
    <d v="2023-05-05T00:00:00"/>
    <s v="Kochi"/>
    <s v="Kerala"/>
    <x v="0"/>
    <n v="20"/>
    <s v="Female"/>
    <x v="1"/>
    <n v="30"/>
    <x v="2"/>
    <s v="UPI Manual"/>
    <s v="No"/>
    <n v="499"/>
    <n v="26"/>
    <n v="399.8"/>
    <x v="2"/>
    <n v="2"/>
    <n v="4"/>
    <s v="Installation was quick and the technician was polite. Recommended!"/>
    <s v="Yes"/>
    <d v="2025-07-07T00:00:00"/>
    <s v="Price too high"/>
    <n v="12974"/>
    <s v="No"/>
    <s v="25-48 months"/>
    <s v="18-24"/>
    <x v="1"/>
  </r>
  <r>
    <x v="612"/>
    <d v="2025-10-24T00:00:00"/>
    <s v="Indore"/>
    <s v="Madhya Pradesh"/>
    <x v="3"/>
    <n v="30"/>
    <s v="Male"/>
    <x v="0"/>
    <n v="100"/>
    <x v="2"/>
    <s v="UPI AutoPay"/>
    <s v="No"/>
    <n v="799"/>
    <n v="10"/>
    <n v="285.7"/>
    <x v="2"/>
    <n v="0"/>
    <n v="5"/>
    <m/>
    <s v="No"/>
    <m/>
    <m/>
    <n v="7990"/>
    <s v="No"/>
    <s v="7-12 months"/>
    <s v="25-34"/>
    <x v="0"/>
  </r>
  <r>
    <x v="613"/>
    <d v="2026-08-06T00:00:00"/>
    <s v="Kolkata"/>
    <s v="West Bengal"/>
    <x v="4"/>
    <n v="23"/>
    <s v="Female"/>
    <x v="2"/>
    <n v="1000"/>
    <x v="2"/>
    <s v="UPI Manual"/>
    <s v="Yes"/>
    <n v="1948"/>
    <n v="1"/>
    <n v="1363.7"/>
    <x v="3"/>
    <n v="4"/>
    <n v="3"/>
    <s v="Installation was smooth, but the bill is confusing. Hope it improves."/>
    <s v="Yes"/>
    <d v="2026-08-30T00:00:00"/>
    <s v="Network / speed issues"/>
    <n v="1948"/>
    <s v="No"/>
    <s v="0-6 months"/>
    <s v="18-24"/>
    <x v="1"/>
  </r>
  <r>
    <x v="614"/>
    <d v="2024-10-17T00:00:00"/>
    <s v="Kolkata"/>
    <s v="West Bengal"/>
    <x v="4"/>
    <n v="37"/>
    <s v="Male"/>
    <x v="0"/>
    <n v="100"/>
    <x v="1"/>
    <s v="Net Banking"/>
    <s v="Yes"/>
    <n v="948"/>
    <n v="22"/>
    <n v="1460.6"/>
    <x v="2"/>
    <n v="0"/>
    <n v="4"/>
    <s v="Support team resolved my issue quickly."/>
    <s v="No"/>
    <m/>
    <m/>
    <n v="20856"/>
    <s v="No"/>
    <s v="13-24 months"/>
    <s v="35-49"/>
    <x v="0"/>
  </r>
  <r>
    <x v="615"/>
    <d v="2025-08-12T00:00:00"/>
    <s v="Kolkata"/>
    <s v="West Bengal"/>
    <x v="4"/>
    <n v="25"/>
    <s v="Male"/>
    <x v="3"/>
    <n v="300"/>
    <x v="1"/>
    <s v="Net Banking"/>
    <s v="Yes"/>
    <n v="1348"/>
    <n v="13"/>
    <n v="854.4"/>
    <x v="2"/>
    <n v="0"/>
    <n v="4"/>
    <s v="OTT bundle is excellent value. Recommended!"/>
    <s v="No"/>
    <m/>
    <m/>
    <n v="17524"/>
    <s v="No"/>
    <s v="13-24 months"/>
    <s v="25-34"/>
    <x v="0"/>
  </r>
  <r>
    <x v="616"/>
    <d v="2026-06-08T00:00:00"/>
    <s v="Hyderabad"/>
    <s v="Telangana"/>
    <x v="0"/>
    <n v="31"/>
    <s v="Male"/>
    <x v="1"/>
    <n v="30"/>
    <x v="2"/>
    <s v="Net Banking"/>
    <s v="Yes"/>
    <n v="648"/>
    <n v="3"/>
    <n v="170"/>
    <x v="2"/>
    <n v="1"/>
    <n v="5"/>
    <m/>
    <s v="Yes"/>
    <d v="2026-08-30T00:00:00"/>
    <s v="Price too high"/>
    <n v="1944"/>
    <s v="No"/>
    <s v="0-6 months"/>
    <s v="25-34"/>
    <x v="1"/>
  </r>
  <r>
    <x v="617"/>
    <d v="2025-07-24T00:00:00"/>
    <s v="Chennai"/>
    <s v="Tamil Nadu"/>
    <x v="0"/>
    <n v="33"/>
    <s v="Female"/>
    <x v="0"/>
    <n v="100"/>
    <x v="2"/>
    <s v="Card AutoPay"/>
    <s v="No"/>
    <n v="799"/>
    <n v="13"/>
    <n v="597.29999999999995"/>
    <x v="2"/>
    <n v="1"/>
    <n v="4"/>
    <s v="Support team resolved my issue quickly. Thanks team."/>
    <s v="No"/>
    <m/>
    <m/>
    <n v="10387"/>
    <s v="No"/>
    <s v="13-24 months"/>
    <s v="25-34"/>
    <x v="0"/>
  </r>
  <r>
    <x v="618"/>
    <d v="2024-01-05T00:00:00"/>
    <s v="Delhi"/>
    <s v="Delhi"/>
    <x v="1"/>
    <n v="30"/>
    <s v="Male"/>
    <x v="0"/>
    <n v="100"/>
    <x v="1"/>
    <s v="UPI Manual"/>
    <s v="Yes"/>
    <n v="948"/>
    <n v="32"/>
    <n v="426.4"/>
    <x v="0"/>
    <n v="1"/>
    <n v="4"/>
    <m/>
    <s v="No"/>
    <m/>
    <m/>
    <n v="30336"/>
    <s v="No"/>
    <s v="25-48 months"/>
    <s v="25-34"/>
    <x v="0"/>
  </r>
  <r>
    <x v="619"/>
    <d v="2022-11-08T00:00:00"/>
    <s v="Chennai"/>
    <s v="Tamil Nadu"/>
    <x v="0"/>
    <n v="47"/>
    <s v="Female"/>
    <x v="2"/>
    <n v="1000"/>
    <x v="1"/>
    <s v="UPI Manual"/>
    <s v="Yes"/>
    <n v="1948"/>
    <n v="46"/>
    <n v="921.2"/>
    <x v="0"/>
    <n v="2"/>
    <n v="4"/>
    <s v="OTT bundle is excellent value. Thanks team."/>
    <s v="No"/>
    <m/>
    <m/>
    <n v="89608"/>
    <s v="No"/>
    <s v="25-48 months"/>
    <s v="35-49"/>
    <x v="0"/>
  </r>
  <r>
    <x v="620"/>
    <d v="2025-09-20T00:00:00"/>
    <s v="Kolkata"/>
    <s v="West Bengal"/>
    <x v="4"/>
    <n v="24"/>
    <s v="Female"/>
    <x v="3"/>
    <n v="300"/>
    <x v="2"/>
    <s v="UPI AutoPay"/>
    <s v="No"/>
    <n v="1199"/>
    <n v="4"/>
    <n v="703.9"/>
    <x v="0"/>
    <n v="0"/>
    <n v="3"/>
    <m/>
    <s v="Yes"/>
    <d v="2026-01-23T00:00:00"/>
    <s v="Network / speed issues"/>
    <n v="4796"/>
    <s v="No"/>
    <s v="0-6 months"/>
    <s v="18-24"/>
    <x v="1"/>
  </r>
  <r>
    <x v="621"/>
    <d v="2026-01-30T00:00:00"/>
    <s v="Lucknow"/>
    <s v="Uttar Pradesh"/>
    <x v="1"/>
    <n v="46"/>
    <s v="Female"/>
    <x v="0"/>
    <n v="100"/>
    <x v="0"/>
    <s v="UPI Manual"/>
    <s v="Yes"/>
    <n v="948"/>
    <n v="7"/>
    <n v="305"/>
    <x v="2"/>
    <n v="1"/>
    <n v="3"/>
    <s v="Support is average and the wait time is long."/>
    <s v="No"/>
    <m/>
    <m/>
    <n v="6636"/>
    <s v="No"/>
    <s v="7-12 months"/>
    <s v="35-49"/>
    <x v="0"/>
  </r>
  <r>
    <x v="622"/>
    <d v="2024-01-02T00:00:00"/>
    <s v="Mumbai"/>
    <s v="Maharashtra"/>
    <x v="2"/>
    <n v="41"/>
    <s v="Female"/>
    <x v="3"/>
    <n v="300"/>
    <x v="2"/>
    <s v="UPI Manual"/>
    <s v="No"/>
    <n v="1199"/>
    <n v="31"/>
    <n v="794.1"/>
    <x v="1"/>
    <n v="0"/>
    <m/>
    <s v="Internet keeps disconnecting every evening."/>
    <s v="Yes"/>
    <d v="2026-07-20T00:00:00"/>
    <s v="Competitor offer"/>
    <n v="37169"/>
    <s v="No"/>
    <s v="25-48 months"/>
    <s v="35-49"/>
    <x v="1"/>
  </r>
  <r>
    <x v="623"/>
    <d v="2026-04-25T00:00:00"/>
    <s v="Indore"/>
    <s v="Madhya Pradesh"/>
    <x v="3"/>
    <n v="47"/>
    <s v="Male"/>
    <x v="0"/>
    <n v="100"/>
    <x v="2"/>
    <s v="Net Banking"/>
    <s v="No"/>
    <n v="799"/>
    <n v="2"/>
    <n v="332.7"/>
    <x v="2"/>
    <n v="1"/>
    <n v="4"/>
    <m/>
    <s v="Yes"/>
    <d v="2026-07-05T00:00:00"/>
    <s v="No longer needed"/>
    <n v="1598"/>
    <s v="No"/>
    <s v="0-6 months"/>
    <s v="35-49"/>
    <x v="1"/>
  </r>
  <r>
    <x v="624"/>
    <d v="2025-07-23T00:00:00"/>
    <s v="Chennai"/>
    <s v="Tamil Nadu"/>
    <x v="0"/>
    <n v="18"/>
    <s v="Male"/>
    <x v="0"/>
    <n v="100"/>
    <x v="2"/>
    <s v="UPI Manual"/>
    <s v="No"/>
    <n v="799"/>
    <n v="13"/>
    <n v="292"/>
    <x v="3"/>
    <n v="1"/>
    <n v="2"/>
    <m/>
    <s v="No"/>
    <m/>
    <m/>
    <n v="10387"/>
    <s v="No"/>
    <s v="13-24 months"/>
    <s v="18-24"/>
    <x v="0"/>
  </r>
  <r>
    <x v="625"/>
    <d v="2026-08-09T00:00:00"/>
    <s v="Delhi"/>
    <s v="Delhi"/>
    <x v="1"/>
    <n v="26"/>
    <s v="Female"/>
    <x v="0"/>
    <n v="100"/>
    <x v="2"/>
    <s v="Card AutoPay"/>
    <s v="Yes"/>
    <n v="948"/>
    <n v="1"/>
    <n v="504.4"/>
    <x v="0"/>
    <n v="1"/>
    <n v="3"/>
    <s v="Pricing is fair but not cheap. Hope it improves."/>
    <s v="No"/>
    <m/>
    <m/>
    <n v="948"/>
    <s v="No"/>
    <s v="0-6 months"/>
    <s v="25-34"/>
    <x v="0"/>
  </r>
  <r>
    <x v="626"/>
    <d v="2024-02-24T00:00:00"/>
    <s v="Chennai"/>
    <s v="Tamil Nadu"/>
    <x v="0"/>
    <n v="36"/>
    <s v="Female"/>
    <x v="3"/>
    <n v="300"/>
    <x v="2"/>
    <s v="Net Banking"/>
    <s v="Yes"/>
    <n v="1348"/>
    <n v="30"/>
    <n v="641.1"/>
    <x v="2"/>
    <n v="0"/>
    <n v="4"/>
    <s v="Bills are clear and payment is easy with UPI."/>
    <s v="No"/>
    <m/>
    <m/>
    <n v="40440"/>
    <s v="No"/>
    <s v="25-48 months"/>
    <s v="35-49"/>
    <x v="0"/>
  </r>
  <r>
    <x v="627"/>
    <d v="2025-05-15T00:00:00"/>
    <s v="Lucknow"/>
    <s v="Uttar Pradesh"/>
    <x v="1"/>
    <n v="27"/>
    <s v="Female"/>
    <x v="2"/>
    <n v="1000"/>
    <x v="0"/>
    <s v="UPI AutoPay"/>
    <s v="No"/>
    <n v="1799"/>
    <n v="5"/>
    <n v="1431.2"/>
    <x v="3"/>
    <n v="0"/>
    <n v="4"/>
    <m/>
    <s v="Yes"/>
    <d v="2025-10-19T00:00:00"/>
    <s v="Price too high"/>
    <n v="8995"/>
    <s v="No"/>
    <s v="0-6 months"/>
    <s v="25-34"/>
    <x v="1"/>
  </r>
  <r>
    <x v="628"/>
    <d v="2026-02-23T00:00:00"/>
    <s v="Kolkata"/>
    <s v="West Bengal"/>
    <x v="4"/>
    <n v="32"/>
    <s v="Female"/>
    <x v="2"/>
    <n v="1000"/>
    <x v="1"/>
    <s v="UPI Manual"/>
    <s v="No"/>
    <n v="1799"/>
    <n v="6"/>
    <n v="1618.5"/>
    <x v="0"/>
    <n v="0"/>
    <n v="4"/>
    <s v="Bills are clear and payment is easy with UPI. Thanks team."/>
    <s v="No"/>
    <m/>
    <m/>
    <n v="10794"/>
    <s v="No"/>
    <s v="0-6 months"/>
    <s v="25-34"/>
    <x v="0"/>
  </r>
  <r>
    <x v="629"/>
    <d v="2024-08-16T00:00:00"/>
    <s v="Bengaluru"/>
    <s v="Karnataka"/>
    <x v="0"/>
    <n v="34"/>
    <s v="Male"/>
    <x v="1"/>
    <n v="30"/>
    <x v="2"/>
    <s v="Net Banking"/>
    <s v="No"/>
    <n v="499"/>
    <n v="7"/>
    <n v="124.9"/>
    <x v="4"/>
    <n v="0"/>
    <n v="2"/>
    <s v="Speed is much lower than what I am paying for. Very disappointed."/>
    <s v="Yes"/>
    <d v="2025-03-04T00:00:00"/>
    <s v="Network / speed issues"/>
    <n v="3493"/>
    <s v="No"/>
    <s v="7-12 months"/>
    <s v="25-34"/>
    <x v="1"/>
  </r>
  <r>
    <x v="630"/>
    <d v="2026-04-20T00:00:00"/>
    <s v="Mumbai"/>
    <s v="Maharashtra"/>
    <x v="2"/>
    <n v="29"/>
    <s v="Male"/>
    <x v="1"/>
    <n v="30"/>
    <x v="0"/>
    <s v="UPI AutoPay"/>
    <s v="No"/>
    <n v="499"/>
    <n v="1"/>
    <n v="166.8"/>
    <x v="1"/>
    <n v="0"/>
    <n v="2"/>
    <s v="Considering switching to another provider."/>
    <s v="Yes"/>
    <d v="2026-06-01T00:00:00"/>
    <s v="Network / speed issues"/>
    <n v="499"/>
    <s v="No"/>
    <s v="0-6 months"/>
    <s v="25-34"/>
    <x v="1"/>
  </r>
  <r>
    <x v="631"/>
    <d v="2025-04-19T00:00:00"/>
    <s v="Guwahati"/>
    <s v="Assam"/>
    <x v="4"/>
    <n v="64"/>
    <s v="Female"/>
    <x v="2"/>
    <n v="1000"/>
    <x v="1"/>
    <s v="Card AutoPay"/>
    <s v="No"/>
    <n v="1799"/>
    <n v="16"/>
    <n v="777"/>
    <x v="0"/>
    <n v="0"/>
    <n v="4"/>
    <s v="Technician visit was delayed by three days."/>
    <s v="No"/>
    <m/>
    <m/>
    <n v="28784"/>
    <s v="No"/>
    <s v="13-24 months"/>
    <s v="50+"/>
    <x v="0"/>
  </r>
  <r>
    <x v="632"/>
    <d v="2024-09-09T00:00:00"/>
    <s v="Patna"/>
    <s v="Bihar"/>
    <x v="4"/>
    <n v="40"/>
    <s v="Male"/>
    <x v="1"/>
    <n v="30"/>
    <x v="2"/>
    <s v="UPI AutoPay"/>
    <s v="Yes"/>
    <n v="648"/>
    <n v="24"/>
    <n v="135"/>
    <x v="2"/>
    <n v="0"/>
    <n v="4"/>
    <s v="Support team resolved my issue quickly. Thanks team."/>
    <s v="No"/>
    <m/>
    <m/>
    <n v="15552"/>
    <s v="No"/>
    <s v="13-24 months"/>
    <s v="35-49"/>
    <x v="0"/>
  </r>
  <r>
    <x v="633"/>
    <d v="2026-01-17T00:00:00"/>
    <s v="Mumbai"/>
    <s v="Maharashtra"/>
    <x v="2"/>
    <n v="40"/>
    <s v="Male"/>
    <x v="1"/>
    <n v="30"/>
    <x v="0"/>
    <s v="Cash at Office"/>
    <s v="No"/>
    <n v="499"/>
    <n v="6"/>
    <n v="287.60000000000002"/>
    <x v="0"/>
    <n v="0"/>
    <n v="2"/>
    <m/>
    <s v="Yes"/>
    <d v="2026-07-25T00:00:00"/>
    <s v="Poor customer service"/>
    <n v="2994"/>
    <s v="No"/>
    <s v="0-6 months"/>
    <s v="35-49"/>
    <x v="1"/>
  </r>
  <r>
    <x v="634"/>
    <d v="2025-02-12T00:00:00"/>
    <s v="Pune"/>
    <s v="Maharashtra"/>
    <x v="2"/>
    <n v="18"/>
    <s v="Male"/>
    <x v="0"/>
    <n v="100"/>
    <x v="2"/>
    <s v="UPI AutoPay"/>
    <s v="Yes"/>
    <n v="948"/>
    <n v="19"/>
    <n v="703.6"/>
    <x v="3"/>
    <n v="0"/>
    <n v="3"/>
    <s v="Pricing is fair but not cheap."/>
    <s v="No"/>
    <m/>
    <m/>
    <n v="18012"/>
    <s v="No"/>
    <s v="13-24 months"/>
    <s v="18-24"/>
    <x v="0"/>
  </r>
  <r>
    <x v="635"/>
    <d v="2025-07-10T00:00:00"/>
    <s v="Patna"/>
    <s v="Bihar"/>
    <x v="4"/>
    <n v="23"/>
    <s v="Other"/>
    <x v="0"/>
    <n v="100"/>
    <x v="2"/>
    <s v="Card AutoPay"/>
    <s v="No"/>
    <n v="799"/>
    <n v="14"/>
    <n v="436.5"/>
    <x v="1"/>
    <n v="0"/>
    <n v="4"/>
    <s v="Internet keeps disconnecting every evening. Very disappointed."/>
    <s v="No"/>
    <m/>
    <m/>
    <n v="11186"/>
    <s v="No"/>
    <s v="13-24 months"/>
    <s v="18-24"/>
    <x v="0"/>
  </r>
  <r>
    <x v="636"/>
    <d v="2026-02-13T00:00:00"/>
    <s v="Mumbai"/>
    <s v="Maharashtra"/>
    <x v="2"/>
    <n v="57"/>
    <s v="Male"/>
    <x v="1"/>
    <n v="30"/>
    <x v="2"/>
    <s v="Net Banking"/>
    <s v="Yes"/>
    <n v="648"/>
    <n v="7"/>
    <n v="195"/>
    <x v="0"/>
    <n v="0"/>
    <n v="3"/>
    <m/>
    <s v="No"/>
    <m/>
    <m/>
    <n v="4536"/>
    <s v="No"/>
    <s v="7-12 months"/>
    <s v="50+"/>
    <x v="0"/>
  </r>
  <r>
    <x v="637"/>
    <d v="2025-11-13T00:00:00"/>
    <s v="Kolkata "/>
    <s v="West Bengal"/>
    <x v="4"/>
    <n v="34"/>
    <s v="Female"/>
    <x v="3"/>
    <n v="300"/>
    <x v="0"/>
    <s v="Net Banking"/>
    <s v="No"/>
    <n v="1199"/>
    <n v="10"/>
    <n v="514.4"/>
    <x v="0"/>
    <n v="0"/>
    <n v="2"/>
    <s v="Considering switching to another provider. Very disappointed."/>
    <s v="No"/>
    <m/>
    <m/>
    <n v="11990"/>
    <s v="No"/>
    <s v="7-12 months"/>
    <s v="25-34"/>
    <x v="0"/>
  </r>
  <r>
    <x v="638"/>
    <d v="2026-05-24T00:00:00"/>
    <s v="Lucknow"/>
    <s v="Uttar Pradesh"/>
    <x v="1"/>
    <n v="31"/>
    <s v="Male"/>
    <x v="0"/>
    <n v="100"/>
    <x v="0"/>
    <s v="Net Banking"/>
    <s v="Yes"/>
    <n v="948"/>
    <n v="3"/>
    <n v="505.3"/>
    <x v="0"/>
    <n v="0"/>
    <n v="4"/>
    <m/>
    <s v="No"/>
    <m/>
    <m/>
    <n v="2844"/>
    <s v="No"/>
    <s v="0-6 months"/>
    <s v="25-34"/>
    <x v="0"/>
  </r>
  <r>
    <x v="639"/>
    <d v="2022-12-14T00:00:00"/>
    <s v="Chennai"/>
    <s v="Tamil Nadu"/>
    <x v="0"/>
    <n v="37"/>
    <s v="Male"/>
    <x v="2"/>
    <n v="1000"/>
    <x v="0"/>
    <s v="UPI Manual"/>
    <s v="No"/>
    <n v="1799"/>
    <n v="43"/>
    <n v="946.5"/>
    <x v="4"/>
    <n v="1"/>
    <n v="2"/>
    <m/>
    <s v="Yes"/>
    <d v="2026-07-29T00:00:00"/>
    <s v="Competitor offer"/>
    <n v="77357"/>
    <s v="No"/>
    <s v="25-48 months"/>
    <s v="35-49"/>
    <x v="1"/>
  </r>
  <r>
    <x v="640"/>
    <d v="2024-07-15T00:00:00"/>
    <s v="Bengaluru"/>
    <s v="Karnataka"/>
    <x v="0"/>
    <n v="39"/>
    <s v="Female"/>
    <x v="1"/>
    <n v="30"/>
    <x v="2"/>
    <s v="Card AutoPay"/>
    <s v="Yes"/>
    <n v="648"/>
    <n v="26"/>
    <n v="454"/>
    <x v="1"/>
    <n v="0"/>
    <n v="3"/>
    <s v="Pricing is fair but not cheap. Hope it improves."/>
    <s v="No"/>
    <m/>
    <m/>
    <n v="16848"/>
    <s v="No"/>
    <s v="25-48 months"/>
    <s v="35-49"/>
    <x v="0"/>
  </r>
  <r>
    <x v="641"/>
    <d v="2024-10-16T00:00:00"/>
    <s v="Bengaluru"/>
    <s v="Karnataka"/>
    <x v="0"/>
    <n v="35"/>
    <s v="Female"/>
    <x v="0"/>
    <n v="100"/>
    <x v="2"/>
    <s v="UPI Manual"/>
    <s v="No"/>
    <n v="799"/>
    <n v="22"/>
    <n v="331.2"/>
    <x v="1"/>
    <n v="0"/>
    <n v="3"/>
    <m/>
    <s v="No"/>
    <m/>
    <m/>
    <n v="17578"/>
    <s v="No"/>
    <s v="13-24 months"/>
    <s v="35-49"/>
    <x v="0"/>
  </r>
  <r>
    <x v="642"/>
    <d v="2024-11-20T00:00:00"/>
    <s v="Bhubaneswar"/>
    <s v="Odisha"/>
    <x v="4"/>
    <n v="42"/>
    <s v="Female"/>
    <x v="1"/>
    <n v="30"/>
    <x v="1"/>
    <s v="UPI Manual"/>
    <s v="Yes"/>
    <n v="648"/>
    <n v="21"/>
    <n v="318.89999999999998"/>
    <x v="2"/>
    <n v="0"/>
    <n v="4"/>
    <s v="Bills are clear and payment is easy with UPI."/>
    <s v="No"/>
    <m/>
    <m/>
    <n v="13608"/>
    <s v="No"/>
    <s v="13-24 months"/>
    <s v="35-49"/>
    <x v="0"/>
  </r>
  <r>
    <x v="643"/>
    <d v="2026-02-14T00:00:00"/>
    <s v="Ahmedabad"/>
    <s v="Gujarat"/>
    <x v="2"/>
    <n v="32"/>
    <s v="Female"/>
    <x v="1"/>
    <n v="30"/>
    <x v="2"/>
    <s v="Cash at Office"/>
    <s v="No"/>
    <n v="499"/>
    <n v="1"/>
    <n v="274.39999999999998"/>
    <x v="0"/>
    <n v="1"/>
    <n v="5"/>
    <s v="Very stable connection, works great for video calls."/>
    <s v="Yes"/>
    <d v="2026-03-28T00:00:00"/>
    <s v="Poor customer service"/>
    <n v="499"/>
    <s v="No"/>
    <s v="0-6 months"/>
    <s v="25-34"/>
    <x v="1"/>
  </r>
  <r>
    <x v="644"/>
    <d v="2026-07-31T00:00:00"/>
    <s v="Bengaluru"/>
    <s v="Karnataka"/>
    <x v="0"/>
    <n v="37"/>
    <s v="Female"/>
    <x v="1"/>
    <n v="30"/>
    <x v="2"/>
    <s v="Card AutoPay"/>
    <s v="No"/>
    <n v="499"/>
    <n v="1"/>
    <n v="210.3"/>
    <x v="0"/>
    <n v="0"/>
    <n v="3"/>
    <s v="Pricing is fair but not cheap."/>
    <s v="No"/>
    <m/>
    <m/>
    <n v="499"/>
    <s v="No"/>
    <s v="0-6 months"/>
    <s v="35-49"/>
    <x v="0"/>
  </r>
  <r>
    <x v="645"/>
    <d v="2023-05-20T00:00:00"/>
    <s v="Delhi"/>
    <s v="Delhi"/>
    <x v="1"/>
    <n v="23"/>
    <s v="Female"/>
    <x v="3"/>
    <n v="300"/>
    <x v="0"/>
    <s v="Cash at Office"/>
    <s v="No"/>
    <n v="1199"/>
    <n v="39"/>
    <n v="360.2"/>
    <x v="2"/>
    <n v="0"/>
    <n v="4"/>
    <m/>
    <s v="No"/>
    <m/>
    <m/>
    <n v="46761"/>
    <s v="No"/>
    <s v="25-48 months"/>
    <s v="18-24"/>
    <x v="0"/>
  </r>
  <r>
    <x v="646"/>
    <d v="2024-06-17T00:00:00"/>
    <s v="Pune"/>
    <s v="Maharashtra"/>
    <x v="2"/>
    <n v="43"/>
    <s v="Male"/>
    <x v="0"/>
    <n v="100"/>
    <x v="2"/>
    <s v="UPI AutoPay"/>
    <s v="No"/>
    <n v="799"/>
    <n v="26"/>
    <n v="288.5"/>
    <x v="0"/>
    <n v="0"/>
    <n v="4"/>
    <s v="Bills are clear and payment is easy with UPI."/>
    <s v="No"/>
    <m/>
    <m/>
    <n v="20774"/>
    <s v="No"/>
    <s v="25-48 months"/>
    <s v="35-49"/>
    <x v="0"/>
  </r>
  <r>
    <x v="647"/>
    <d v="2026-01-29T00:00:00"/>
    <s v="Mumbai"/>
    <s v="Maharashtra"/>
    <x v="2"/>
    <n v="18"/>
    <s v="Male"/>
    <x v="1"/>
    <n v="30"/>
    <x v="2"/>
    <s v="UPI Manual"/>
    <s v="Yes"/>
    <n v="648"/>
    <n v="7"/>
    <n v="198"/>
    <x v="2"/>
    <n v="0"/>
    <n v="5"/>
    <s v="Support team resolved my issue quickly. Thanks team."/>
    <s v="No"/>
    <m/>
    <m/>
    <n v="4536"/>
    <s v="No"/>
    <s v="7-12 months"/>
    <s v="18-24"/>
    <x v="0"/>
  </r>
  <r>
    <x v="648"/>
    <d v="2023-12-24T00:00:00"/>
    <s v="Hyderabad"/>
    <s v="Telangana"/>
    <x v="0"/>
    <n v="27"/>
    <s v="Male"/>
    <x v="3"/>
    <n v="300"/>
    <x v="2"/>
    <s v="Cash at Office"/>
    <s v="No"/>
    <n v="1199"/>
    <n v="32"/>
    <n v="527.1"/>
    <x v="1"/>
    <n v="0"/>
    <n v="4"/>
    <m/>
    <s v="No"/>
    <m/>
    <m/>
    <n v="38368"/>
    <s v="No"/>
    <s v="25-48 months"/>
    <s v="25-34"/>
    <x v="0"/>
  </r>
  <r>
    <x v="649"/>
    <d v="2023-12-03T00:00:00"/>
    <s v="Kolkata"/>
    <s v="West Bengal"/>
    <x v="4"/>
    <n v="33"/>
    <s v="Male"/>
    <x v="2"/>
    <n v="1000"/>
    <x v="2"/>
    <s v="Card AutoPay"/>
    <s v="Yes"/>
    <n v="1948"/>
    <n v="26"/>
    <n v="1302.9000000000001"/>
    <x v="2"/>
    <n v="0"/>
    <n v="3"/>
    <s v="Installation was smooth, but the bill is confusing. Hope it improves."/>
    <s v="Yes"/>
    <d v="2026-01-28T00:00:00"/>
    <s v="Poor customer service"/>
    <n v="50648"/>
    <s v="No"/>
    <s v="25-48 months"/>
    <s v="25-34"/>
    <x v="1"/>
  </r>
  <r>
    <x v="650"/>
    <d v="2025-10-06T00:00:00"/>
    <s v="Ahmedabad"/>
    <s v="Gujarat"/>
    <x v="2"/>
    <n v="37"/>
    <s v="Female"/>
    <x v="0"/>
    <n v="100"/>
    <x v="2"/>
    <s v="Net Banking"/>
    <s v="Yes"/>
    <n v="948"/>
    <n v="11"/>
    <n v="455.4"/>
    <x v="2"/>
    <n v="0"/>
    <n v="4"/>
    <s v="Very stable connection, works great for video calls."/>
    <s v="No"/>
    <m/>
    <m/>
    <n v="10428"/>
    <s v="No"/>
    <s v="7-12 months"/>
    <s v="35-49"/>
    <x v="0"/>
  </r>
  <r>
    <x v="651"/>
    <d v="2024-10-03T00:00:00"/>
    <s v="Bengaluru"/>
    <s v="Karnataka"/>
    <x v="0"/>
    <n v="28"/>
    <s v="Female"/>
    <x v="2"/>
    <n v="1000"/>
    <x v="2"/>
    <s v="UPI AutoPay"/>
    <s v="No"/>
    <n v="1799"/>
    <n v="23"/>
    <n v="776"/>
    <x v="2"/>
    <n v="0"/>
    <n v="5"/>
    <s v="Bills are clear and payment is easy with UPI."/>
    <s v="No"/>
    <m/>
    <m/>
    <n v="41377"/>
    <s v="No"/>
    <s v="13-24 months"/>
    <s v="25-34"/>
    <x v="0"/>
  </r>
  <r>
    <x v="652"/>
    <d v="2024-10-15T00:00:00"/>
    <s v="Delhi"/>
    <s v="Delhi"/>
    <x v="1"/>
    <n v="18"/>
    <s v="Female"/>
    <x v="1"/>
    <n v="30"/>
    <x v="1"/>
    <s v="Net Banking"/>
    <s v="Yes"/>
    <n v="648"/>
    <n v="23"/>
    <n v="192.6"/>
    <x v="2"/>
    <n v="0"/>
    <n v="4"/>
    <m/>
    <s v="No"/>
    <m/>
    <m/>
    <n v="14904"/>
    <s v="No"/>
    <s v="13-24 months"/>
    <s v="18-24"/>
    <x v="0"/>
  </r>
  <r>
    <x v="653"/>
    <d v="2026-04-10T00:00:00"/>
    <s v="Bengaluru"/>
    <s v="Karnataka"/>
    <x v="0"/>
    <n v="31"/>
    <s v="Female"/>
    <x v="0"/>
    <n v="100"/>
    <x v="0"/>
    <s v="Cash at Office"/>
    <s v="Yes"/>
    <n v="948"/>
    <n v="5"/>
    <n v="539"/>
    <x v="0"/>
    <n v="0"/>
    <n v="4"/>
    <s v="OTT bundle is excellent value."/>
    <s v="No"/>
    <m/>
    <m/>
    <n v="4740"/>
    <s v="No"/>
    <s v="0-6 months"/>
    <s v="25-34"/>
    <x v="0"/>
  </r>
  <r>
    <x v="654"/>
    <d v="2026-01-23T00:00:00"/>
    <s v="Ahmedabad"/>
    <s v="Gujarat"/>
    <x v="2"/>
    <n v="21"/>
    <s v="Female"/>
    <x v="2"/>
    <n v="1000"/>
    <x v="2"/>
    <s v="UPI Manual"/>
    <s v="Yes"/>
    <n v="1948"/>
    <n v="7"/>
    <n v="1578.2"/>
    <x v="0"/>
    <n v="1"/>
    <n v="4"/>
    <s v="OTT bundle is excellent value."/>
    <s v="No"/>
    <m/>
    <m/>
    <n v="13636"/>
    <s v="No"/>
    <s v="7-12 months"/>
    <s v="18-24"/>
    <x v="0"/>
  </r>
  <r>
    <x v="655"/>
    <d v="2025-03-06T00:00:00"/>
    <s v="Ahmedabad"/>
    <s v="Gujarat"/>
    <x v="2"/>
    <n v="48"/>
    <s v="Female"/>
    <x v="1"/>
    <n v="30"/>
    <x v="2"/>
    <s v="Card AutoPay"/>
    <s v="Yes"/>
    <n v="648"/>
    <n v="18"/>
    <n v="274.3"/>
    <x v="0"/>
    <n v="0"/>
    <n v="4"/>
    <m/>
    <s v="No"/>
    <m/>
    <m/>
    <n v="11664"/>
    <s v="No"/>
    <s v="13-24 months"/>
    <s v="35-49"/>
    <x v="0"/>
  </r>
  <r>
    <x v="656"/>
    <d v="2023-10-20T00:00:00"/>
    <s v="Pune"/>
    <s v="Maharashtra"/>
    <x v="2"/>
    <n v="26"/>
    <s v="Male"/>
    <x v="0"/>
    <n v="100"/>
    <x v="2"/>
    <s v="UPI Manual"/>
    <s v="No"/>
    <n v="799"/>
    <n v="34"/>
    <n v="177.5"/>
    <x v="2"/>
    <n v="1"/>
    <n v="4"/>
    <s v="Support team resolved my issue quickly. Thanks team."/>
    <s v="No"/>
    <m/>
    <m/>
    <n v="27166"/>
    <s v="No"/>
    <s v="25-48 months"/>
    <s v="25-34"/>
    <x v="0"/>
  </r>
  <r>
    <x v="657"/>
    <d v="2024-04-02T00:00:00"/>
    <s v="Kolkata"/>
    <s v="West Bengal"/>
    <x v="4"/>
    <n v="49"/>
    <s v="Male"/>
    <x v="2"/>
    <n v="1000"/>
    <x v="0"/>
    <s v="Card AutoPay"/>
    <s v="Yes"/>
    <n v="1948"/>
    <n v="29"/>
    <n v="986.8"/>
    <x v="0"/>
    <n v="0"/>
    <n v="4"/>
    <s v="Very stable connection, works great for video calls."/>
    <s v="No"/>
    <m/>
    <m/>
    <n v="56492"/>
    <s v="No"/>
    <s v="25-48 months"/>
    <s v="35-49"/>
    <x v="0"/>
  </r>
  <r>
    <x v="658"/>
    <d v="2025-10-11T00:00:00"/>
    <s v="Chennai"/>
    <s v="Tamil Nadu"/>
    <x v="0"/>
    <n v="40"/>
    <s v="Female"/>
    <x v="1"/>
    <n v="30"/>
    <x v="2"/>
    <s v="UPI Manual"/>
    <s v="Yes"/>
    <n v="648"/>
    <n v="7"/>
    <n v="434.4"/>
    <x v="0"/>
    <n v="2"/>
    <n v="2"/>
    <s v="Speed is much lower than what I am paying for."/>
    <s v="Yes"/>
    <d v="2026-05-24T00:00:00"/>
    <s v="Network / speed issues"/>
    <n v="4536"/>
    <s v="No"/>
    <s v="7-12 months"/>
    <s v="35-49"/>
    <x v="1"/>
  </r>
  <r>
    <x v="659"/>
    <d v="2026-06-27T00:00:00"/>
    <s v="Indore"/>
    <s v="Madhya Pradesh"/>
    <x v="3"/>
    <n v="42"/>
    <s v="Female"/>
    <x v="0"/>
    <n v="100"/>
    <x v="2"/>
    <s v="Cash at Office"/>
    <s v="No"/>
    <n v="799"/>
    <n v="2"/>
    <n v="415.2"/>
    <x v="2"/>
    <n v="2"/>
    <n v="5"/>
    <s v="Support team resolved my issue quickly."/>
    <s v="No"/>
    <m/>
    <m/>
    <n v="1598"/>
    <s v="No"/>
    <s v="0-6 months"/>
    <s v="35-49"/>
    <x v="0"/>
  </r>
  <r>
    <x v="660"/>
    <d v="2025-01-25T00:00:00"/>
    <s v="Mumbai"/>
    <s v="Maharashtra"/>
    <x v="2"/>
    <n v="52"/>
    <s v="Female"/>
    <x v="0"/>
    <n v="100"/>
    <x v="2"/>
    <s v="Net Banking"/>
    <s v="Yes"/>
    <n v="948"/>
    <n v="19"/>
    <n v="410.1"/>
    <x v="2"/>
    <n v="0"/>
    <n v="4"/>
    <s v="OTT bundle is excellent value."/>
    <s v="No"/>
    <m/>
    <m/>
    <n v="18012"/>
    <s v="No"/>
    <s v="13-24 months"/>
    <s v="50+"/>
    <x v="0"/>
  </r>
  <r>
    <x v="661"/>
    <d v="2023-07-25T00:00:00"/>
    <s v="Kochi"/>
    <s v="Kerala"/>
    <x v="0"/>
    <n v="32"/>
    <s v="Female"/>
    <x v="3"/>
    <n v="300"/>
    <x v="2"/>
    <s v="UPI AutoPay"/>
    <s v="No"/>
    <n v="1199"/>
    <n v="20"/>
    <n v="894.6"/>
    <x v="2"/>
    <n v="0"/>
    <n v="4"/>
    <s v="Bills are clear and payment is easy with UPI. Thanks team."/>
    <s v="Yes"/>
    <d v="2025-03-15T00:00:00"/>
    <s v="Network / speed issues"/>
    <n v="23980"/>
    <s v="No"/>
    <s v="13-24 months"/>
    <s v="25-34"/>
    <x v="1"/>
  </r>
  <r>
    <x v="662"/>
    <d v="2026-02-13T00:00:00"/>
    <s v="Chennai"/>
    <s v="Tamil Nadu"/>
    <x v="0"/>
    <n v="28"/>
    <s v="Male"/>
    <x v="1"/>
    <n v="30"/>
    <x v="2"/>
    <s v="Net Banking"/>
    <s v="No"/>
    <n v="499"/>
    <n v="1"/>
    <n v="190"/>
    <x v="0"/>
    <n v="2"/>
    <n v="3"/>
    <s v="Installation was smooth, but the bill is confusing. Hope it improves."/>
    <s v="Yes"/>
    <d v="2026-03-28T00:00:00"/>
    <s v="Price too high"/>
    <n v="499"/>
    <s v="No"/>
    <s v="0-6 months"/>
    <s v="25-34"/>
    <x v="1"/>
  </r>
  <r>
    <x v="663"/>
    <d v="2026-06-12T00:00:00"/>
    <s v="Ahmedabad"/>
    <s v="Gujarat"/>
    <x v="2"/>
    <n v="32"/>
    <s v="Male"/>
    <x v="1"/>
    <n v="30"/>
    <x v="2"/>
    <s v="UPI AutoPay"/>
    <s v="No"/>
    <n v="499"/>
    <n v="3"/>
    <n v="236"/>
    <x v="0"/>
    <n v="0"/>
    <n v="3"/>
    <m/>
    <s v="No"/>
    <m/>
    <m/>
    <n v="1497"/>
    <s v="No"/>
    <s v="0-6 months"/>
    <s v="25-34"/>
    <x v="0"/>
  </r>
  <r>
    <x v="664"/>
    <d v="2024-03-24T00:00:00"/>
    <s v="Chennai"/>
    <s v="Tamil Nadu"/>
    <x v="0"/>
    <n v="18"/>
    <s v="Female"/>
    <x v="1"/>
    <n v="30"/>
    <x v="0"/>
    <s v="Net Banking"/>
    <s v="Yes"/>
    <n v="648"/>
    <n v="29"/>
    <n v="322.60000000000002"/>
    <x v="0"/>
    <n v="0"/>
    <n v="5"/>
    <m/>
    <s v="No"/>
    <m/>
    <m/>
    <n v="18792"/>
    <s v="No"/>
    <s v="25-48 months"/>
    <s v="18-24"/>
    <x v="0"/>
  </r>
  <r>
    <x v="665"/>
    <d v="2025-12-07T00:00:00"/>
    <s v="Delhi"/>
    <s v="Delhi"/>
    <x v="1"/>
    <n v="28"/>
    <s v="Male"/>
    <x v="3"/>
    <n v="300"/>
    <x v="2"/>
    <s v="UPI AutoPay"/>
    <s v="No"/>
    <n v="1199"/>
    <n v="9"/>
    <n v="881.8"/>
    <x v="2"/>
    <n v="0"/>
    <n v="4"/>
    <s v="Support team resolved my issue quickly. Recommended!"/>
    <s v="No"/>
    <m/>
    <m/>
    <n v="10791"/>
    <s v="No"/>
    <s v="7-12 months"/>
    <s v="25-34"/>
    <x v="0"/>
  </r>
  <r>
    <x v="666"/>
    <d v="2022-09-16T00:00:00"/>
    <s v="Mumbai"/>
    <s v="Maharashtra"/>
    <x v="2"/>
    <n v="33"/>
    <s v="Male"/>
    <x v="1"/>
    <n v="30"/>
    <x v="0"/>
    <s v="UPI Manual"/>
    <s v="Yes"/>
    <n v="648"/>
    <n v="47"/>
    <n v="255.9"/>
    <x v="2"/>
    <n v="0"/>
    <n v="5"/>
    <s v="Bills are clear and payment is easy with UPI. Thanks team."/>
    <s v="No"/>
    <m/>
    <m/>
    <n v="30456"/>
    <s v="No"/>
    <s v="25-48 months"/>
    <s v="25-34"/>
    <x v="0"/>
  </r>
  <r>
    <x v="667"/>
    <d v="2025-06-30T00:00:00"/>
    <s v="Chennai"/>
    <s v="Tamil Nadu"/>
    <x v="0"/>
    <n v="56"/>
    <s v="Male"/>
    <x v="0"/>
    <n v="100"/>
    <x v="2"/>
    <s v="UPI AutoPay"/>
    <s v="Yes"/>
    <n v="948"/>
    <n v="14"/>
    <n v="508.2"/>
    <x v="2"/>
    <n v="0"/>
    <n v="4"/>
    <s v="Technician visit was delayed by three days."/>
    <s v="No"/>
    <m/>
    <m/>
    <n v="13272"/>
    <s v="No"/>
    <s v="13-24 months"/>
    <s v="50+"/>
    <x v="0"/>
  </r>
  <r>
    <x v="668"/>
    <d v="2024-12-11T00:00:00"/>
    <s v="Delhi"/>
    <s v="Delhi"/>
    <x v="1"/>
    <n v="18"/>
    <s v="Female"/>
    <x v="0"/>
    <n v="100"/>
    <x v="2"/>
    <s v="UPI AutoPay"/>
    <s v="No"/>
    <n v="799"/>
    <n v="6"/>
    <n v="488.2"/>
    <x v="2"/>
    <n v="0"/>
    <n v="3"/>
    <s v="Pricing is fair but not cheap. Hope it improves."/>
    <s v="Yes"/>
    <d v="2025-06-21T00:00:00"/>
    <s v="Poor customer service"/>
    <n v="4794"/>
    <s v="No"/>
    <s v="0-6 months"/>
    <s v="18-24"/>
    <x v="1"/>
  </r>
  <r>
    <x v="669"/>
    <d v="2024-04-24T00:00:00"/>
    <s v="Delhi"/>
    <s v="Delhi"/>
    <x v="1"/>
    <n v="34"/>
    <s v="Female"/>
    <x v="1"/>
    <n v="30"/>
    <x v="0"/>
    <s v="UPI AutoPay"/>
    <s v="No"/>
    <n v="499"/>
    <n v="28"/>
    <n v="131.69999999999999"/>
    <x v="2"/>
    <n v="0"/>
    <n v="5"/>
    <m/>
    <s v="No"/>
    <m/>
    <m/>
    <n v="13972"/>
    <s v="No"/>
    <s v="25-48 months"/>
    <s v="25-34"/>
    <x v="0"/>
  </r>
  <r>
    <x v="670"/>
    <d v="2025-03-17T00:00:00"/>
    <s v="Chandigarh"/>
    <s v="Chandigarh"/>
    <x v="1"/>
    <n v="30"/>
    <s v="Female"/>
    <x v="3"/>
    <n v="300"/>
    <x v="2"/>
    <s v="UPI AutoPay"/>
    <s v="No"/>
    <n v="1199"/>
    <n v="17"/>
    <n v="477.3"/>
    <x v="0"/>
    <n v="0"/>
    <n v="5"/>
    <m/>
    <s v="No"/>
    <m/>
    <m/>
    <n v="20383"/>
    <s v="No"/>
    <s v="13-24 months"/>
    <s v="25-34"/>
    <x v="0"/>
  </r>
  <r>
    <x v="671"/>
    <d v="2023-11-18T00:00:00"/>
    <s v="Pune"/>
    <s v="Maharashtra"/>
    <x v="2"/>
    <n v="18"/>
    <s v="Male"/>
    <x v="3"/>
    <n v="300"/>
    <x v="0"/>
    <s v="Card AutoPay"/>
    <s v="No"/>
    <n v="1199"/>
    <n v="33"/>
    <n v="624.4"/>
    <x v="0"/>
    <n v="0"/>
    <n v="4"/>
    <s v="Very stable connection, works great for video calls."/>
    <s v="No"/>
    <m/>
    <m/>
    <n v="39567"/>
    <s v="No"/>
    <s v="25-48 months"/>
    <s v="18-24"/>
    <x v="0"/>
  </r>
  <r>
    <x v="672"/>
    <d v="2025-11-18T00:00:00"/>
    <s v="Chennai"/>
    <s v="Tamil Nadu"/>
    <x v="0"/>
    <n v="33"/>
    <s v="Male"/>
    <x v="0"/>
    <n v="100"/>
    <x v="2"/>
    <s v="Cash at Office"/>
    <s v="No"/>
    <n v="799"/>
    <n v="8"/>
    <n v="428.2"/>
    <x v="1"/>
    <n v="2"/>
    <n v="3"/>
    <m/>
    <s v="Yes"/>
    <d v="2026-07-22T00:00:00"/>
    <s v="Billing issues"/>
    <n v="6392"/>
    <s v="No"/>
    <s v="7-12 months"/>
    <s v="25-34"/>
    <x v="1"/>
  </r>
  <r>
    <x v="673"/>
    <d v="2024-02-16T00:00:00"/>
    <s v="Chennai"/>
    <s v="Tamil Nadu"/>
    <x v="0"/>
    <n v="47"/>
    <s v="Female"/>
    <x v="2"/>
    <n v="1000"/>
    <x v="2"/>
    <s v="UPI AutoPay"/>
    <s v="No"/>
    <n v="1799"/>
    <n v="27"/>
    <n v="924.1"/>
    <x v="1"/>
    <n v="0"/>
    <n v="5"/>
    <s v="Very stable connection, works great for video calls. Thanks team."/>
    <s v="Yes"/>
    <d v="2026-05-03T00:00:00"/>
    <s v="No longer needed"/>
    <n v="48573"/>
    <s v="No"/>
    <s v="25-48 months"/>
    <s v="35-49"/>
    <x v="1"/>
  </r>
  <r>
    <x v="674"/>
    <d v="2026-03-04T00:00:00"/>
    <s v="Kolkata"/>
    <s v="West Bengal"/>
    <x v="4"/>
    <n v="25"/>
    <s v="Male"/>
    <x v="0"/>
    <n v="100"/>
    <x v="2"/>
    <s v="Cash at Office"/>
    <s v="No"/>
    <n v="799"/>
    <n v="4"/>
    <n v="407.7"/>
    <x v="1"/>
    <n v="0"/>
    <n v="4"/>
    <s v="OTT bundle is excellent value. Recommended!"/>
    <s v="Yes"/>
    <d v="2026-06-23T00:00:00"/>
    <s v="Network / speed issues"/>
    <n v="3196"/>
    <s v="No"/>
    <s v="0-6 months"/>
    <s v="25-34"/>
    <x v="1"/>
  </r>
  <r>
    <x v="675"/>
    <d v="2025-04-09T00:00:00"/>
    <s v="Chennai"/>
    <s v="Tamil Nadu"/>
    <x v="0"/>
    <n v="40"/>
    <s v="Male"/>
    <x v="0"/>
    <n v="100"/>
    <x v="1"/>
    <s v="Net Banking"/>
    <s v="No"/>
    <n v="799"/>
    <n v="17"/>
    <n v="413.1"/>
    <x v="0"/>
    <n v="0"/>
    <n v="4"/>
    <s v="Service is okay, nothing special. Hope it improves."/>
    <s v="No"/>
    <m/>
    <m/>
    <n v="13583"/>
    <s v="No"/>
    <s v="13-24 months"/>
    <s v="35-49"/>
    <x v="0"/>
  </r>
  <r>
    <x v="676"/>
    <d v="2025-08-18T00:00:00"/>
    <s v="Jaipur"/>
    <s v="Rajasthan"/>
    <x v="1"/>
    <n v="30"/>
    <s v="Male"/>
    <x v="1"/>
    <n v="30"/>
    <x v="2"/>
    <s v="UPI AutoPay"/>
    <s v="No"/>
    <n v="499"/>
    <n v="12"/>
    <n v="240.7"/>
    <x v="2"/>
    <n v="0"/>
    <n v="4"/>
    <s v="Got charged twice this month and the refund took very long. Please fix this soon."/>
    <s v="No"/>
    <m/>
    <m/>
    <n v="5988"/>
    <s v="No"/>
    <s v="7-12 months"/>
    <s v="25-34"/>
    <x v="0"/>
  </r>
  <r>
    <x v="677"/>
    <d v="2025-03-15T00:00:00"/>
    <s v="Bengaluru"/>
    <s v="Karnataka"/>
    <x v="0"/>
    <n v="45"/>
    <s v="Male"/>
    <x v="2"/>
    <n v="1000"/>
    <x v="2"/>
    <s v="Net Banking"/>
    <s v="No"/>
    <n v="1799"/>
    <n v="14"/>
    <n v="1053.7"/>
    <x v="0"/>
    <n v="0"/>
    <n v="2"/>
    <s v="Bills are clear and payment is easy with UPI."/>
    <s v="Yes"/>
    <d v="2026-05-24T00:00:00"/>
    <s v="Network / speed issues"/>
    <n v="25186"/>
    <s v="No"/>
    <s v="13-24 months"/>
    <s v="35-49"/>
    <x v="1"/>
  </r>
  <r>
    <x v="678"/>
    <d v="2026-03-10T00:00:00"/>
    <s v="Hyderabad"/>
    <s v="Telangana"/>
    <x v="0"/>
    <n v="36"/>
    <s v="Male"/>
    <x v="1"/>
    <n v="30"/>
    <x v="2"/>
    <s v="UPI Manual"/>
    <s v="No"/>
    <n v="499"/>
    <n v="4"/>
    <n v="243.8"/>
    <x v="1"/>
    <n v="2"/>
    <n v="1"/>
    <m/>
    <s v="Yes"/>
    <d v="2026-07-02T00:00:00"/>
    <s v="Billing issues"/>
    <n v="1996"/>
    <s v="No"/>
    <s v="0-6 months"/>
    <s v="35-49"/>
    <x v="1"/>
  </r>
  <r>
    <x v="679"/>
    <d v="2024-07-19T00:00:00"/>
    <s v="Indore"/>
    <s v="Madhya Pradesh"/>
    <x v="3"/>
    <n v="31"/>
    <s v="Female"/>
    <x v="0"/>
    <n v="100"/>
    <x v="2"/>
    <s v="UPI Manual"/>
    <s v="No"/>
    <n v="799"/>
    <n v="10"/>
    <n v="391"/>
    <x v="3"/>
    <n v="1"/>
    <n v="3"/>
    <m/>
    <s v="Yes"/>
    <d v="2025-05-13T00:00:00"/>
    <s v="Price too high"/>
    <n v="7990"/>
    <s v="No"/>
    <s v="7-12 months"/>
    <s v="25-34"/>
    <x v="1"/>
  </r>
  <r>
    <x v="680"/>
    <d v="2025-01-15T00:00:00"/>
    <s v="Bengaluru"/>
    <s v="Karnataka"/>
    <x v="0"/>
    <n v="34"/>
    <s v="Male"/>
    <x v="3"/>
    <n v="300"/>
    <x v="0"/>
    <s v="Card AutoPay"/>
    <s v="No"/>
    <n v="1199"/>
    <n v="19"/>
    <n v="621.4"/>
    <x v="6"/>
    <n v="0"/>
    <n v="4"/>
    <m/>
    <s v="No"/>
    <m/>
    <m/>
    <n v="22781"/>
    <s v="No"/>
    <s v="13-24 months"/>
    <s v="25-34"/>
    <x v="0"/>
  </r>
  <r>
    <x v="681"/>
    <d v="2025-12-09T00:00:00"/>
    <s v="Kochi"/>
    <s v="Kerala"/>
    <x v="0"/>
    <n v="22"/>
    <s v="Female"/>
    <x v="0"/>
    <n v="100"/>
    <x v="0"/>
    <s v="UPI AutoPay"/>
    <s v="No"/>
    <n v="799"/>
    <n v="2"/>
    <n v="360.3"/>
    <x v="1"/>
    <n v="0"/>
    <n v="1"/>
    <s v="Speed is much lower than what I am paying for."/>
    <s v="Yes"/>
    <d v="2026-02-03T00:00:00"/>
    <s v="Network / speed issues"/>
    <n v="1598"/>
    <s v="No"/>
    <s v="0-6 months"/>
    <s v="18-24"/>
    <x v="1"/>
  </r>
  <r>
    <x v="682"/>
    <d v="2022-06-23T00:00:00"/>
    <s v="Ahmedabad"/>
    <s v="Gujarat"/>
    <x v="2"/>
    <n v="27"/>
    <s v="Female"/>
    <x v="0"/>
    <n v="100"/>
    <x v="2"/>
    <s v="Cash at Office"/>
    <s v="No"/>
    <n v="799"/>
    <n v="50"/>
    <n v="331.9"/>
    <x v="2"/>
    <n v="0"/>
    <n v="3"/>
    <s v="Speed is fine most days but drops sometimes."/>
    <s v="No"/>
    <m/>
    <m/>
    <n v="39950"/>
    <s v="No"/>
    <s v="48+ months"/>
    <s v="25-34"/>
    <x v="0"/>
  </r>
  <r>
    <x v="683"/>
    <d v="2026-03-20T00:00:00"/>
    <s v="Guwahati"/>
    <s v="Assam"/>
    <x v="4"/>
    <n v="37"/>
    <s v="Male"/>
    <x v="1"/>
    <n v="30"/>
    <x v="2"/>
    <s v="Card AutoPay"/>
    <s v="Yes"/>
    <n v="648"/>
    <n v="5"/>
    <n v="194.9"/>
    <x v="2"/>
    <n v="0"/>
    <n v="4"/>
    <s v="Great speed for the price, happy with the plan. Thanks team."/>
    <s v="No"/>
    <m/>
    <m/>
    <n v="3240"/>
    <s v="No"/>
    <s v="0-6 months"/>
    <s v="35-49"/>
    <x v="0"/>
  </r>
  <r>
    <x v="684"/>
    <d v="2023-07-27T00:00:00"/>
    <s v="Mumbai"/>
    <s v="Maharashtra"/>
    <x v="2"/>
    <n v="33"/>
    <s v="Male"/>
    <x v="3"/>
    <n v="300"/>
    <x v="1"/>
    <s v="UPI Manual"/>
    <s v="Yes"/>
    <n v="1348"/>
    <n v="37"/>
    <n v="1089.2"/>
    <x v="2"/>
    <n v="0"/>
    <n v="4"/>
    <s v="Very stable connection, works great for video calls. Thanks team."/>
    <s v="No"/>
    <m/>
    <m/>
    <n v="49876"/>
    <s v="No"/>
    <s v="25-48 months"/>
    <s v="25-34"/>
    <x v="0"/>
  </r>
  <r>
    <x v="685"/>
    <d v="2026-04-06T00:00:00"/>
    <s v="Bengaluru"/>
    <s v="Karnataka"/>
    <x v="0"/>
    <n v="55"/>
    <s v="Male"/>
    <x v="3"/>
    <n v="300"/>
    <x v="1"/>
    <s v="UPI Manual"/>
    <s v="No"/>
    <n v="1199"/>
    <n v="5"/>
    <n v="754.5"/>
    <x v="1"/>
    <n v="0"/>
    <n v="3"/>
    <m/>
    <s v="No"/>
    <m/>
    <m/>
    <n v="5995"/>
    <s v="No"/>
    <s v="0-6 months"/>
    <s v="50+"/>
    <x v="0"/>
  </r>
  <r>
    <x v="686"/>
    <d v="2023-11-05T00:00:00"/>
    <s v="Ahmedabad"/>
    <s v="Gujarat"/>
    <x v="2"/>
    <n v="18"/>
    <s v="Female"/>
    <x v="0"/>
    <n v="100"/>
    <x v="1"/>
    <s v="UPI AutoPay"/>
    <s v="No"/>
    <n v="799"/>
    <n v="34"/>
    <n v="477.7"/>
    <x v="0"/>
    <n v="0"/>
    <m/>
    <s v="Got charged twice this month and the refund took very long. Please fix this soon."/>
    <s v="No"/>
    <m/>
    <m/>
    <n v="27166"/>
    <s v="No"/>
    <s v="25-48 months"/>
    <s v="18-24"/>
    <x v="0"/>
  </r>
  <r>
    <x v="687"/>
    <d v="2025-06-10T00:00:00"/>
    <s v="Hyderabad"/>
    <s v="Telangana"/>
    <x v="0"/>
    <n v="49"/>
    <s v="Male"/>
    <x v="3"/>
    <n v="300"/>
    <x v="2"/>
    <s v="Card AutoPay"/>
    <s v="No"/>
    <n v="1199"/>
    <n v="15"/>
    <n v="521.4"/>
    <x v="0"/>
    <n v="0"/>
    <n v="4"/>
    <m/>
    <s v="No"/>
    <m/>
    <m/>
    <n v="17985"/>
    <s v="No"/>
    <s v="13-24 months"/>
    <s v="35-49"/>
    <x v="0"/>
  </r>
  <r>
    <x v="688"/>
    <d v="2024-09-05T00:00:00"/>
    <s v="Mumbai"/>
    <s v="Maharashtra"/>
    <x v="2"/>
    <n v="37"/>
    <s v="Female"/>
    <x v="0"/>
    <n v="100"/>
    <x v="1"/>
    <s v="Net Banking"/>
    <s v="No"/>
    <n v="799"/>
    <n v="24"/>
    <n v="580"/>
    <x v="2"/>
    <n v="2"/>
    <n v="5"/>
    <s v="Bills are clear and payment is easy with UPI."/>
    <s v="No"/>
    <m/>
    <m/>
    <n v="19176"/>
    <s v="No"/>
    <s v="13-24 months"/>
    <s v="35-49"/>
    <x v="0"/>
  </r>
  <r>
    <x v="689"/>
    <d v="2024-11-06T00:00:00"/>
    <s v="Jaipur"/>
    <s v="Rajasthan"/>
    <x v="1"/>
    <n v="26"/>
    <s v="Female"/>
    <x v="0"/>
    <n v="100"/>
    <x v="1"/>
    <s v="Card AutoPay"/>
    <s v="Yes"/>
    <n v="948"/>
    <n v="22"/>
    <n v="537.4"/>
    <x v="2"/>
    <n v="0"/>
    <n v="4"/>
    <s v="Very stable connection, works great for video calls. Thanks team."/>
    <s v="No"/>
    <m/>
    <m/>
    <n v="20856"/>
    <s v="No"/>
    <s v="13-24 months"/>
    <s v="25-34"/>
    <x v="0"/>
  </r>
  <r>
    <x v="690"/>
    <d v="2025-10-26T00:00:00"/>
    <s v="Chennai"/>
    <s v="Tamil Nadu"/>
    <x v="0"/>
    <n v="20"/>
    <s v="Female"/>
    <x v="0"/>
    <n v="100"/>
    <x v="2"/>
    <s v="Net Banking"/>
    <s v="No"/>
    <n v="799"/>
    <n v="7"/>
    <n v="209.4"/>
    <x v="1"/>
    <n v="0"/>
    <n v="4"/>
    <m/>
    <s v="Yes"/>
    <d v="2026-05-27T00:00:00"/>
    <s v="Competitor offer"/>
    <n v="5593"/>
    <s v="No"/>
    <s v="7-12 months"/>
    <s v="18-24"/>
    <x v="1"/>
  </r>
  <r>
    <x v="691"/>
    <d v="2023-10-29T00:00:00"/>
    <s v="Hyderabad"/>
    <s v="Telangana"/>
    <x v="0"/>
    <n v="37"/>
    <s v="Female"/>
    <x v="0"/>
    <n v="100"/>
    <x v="2"/>
    <s v="Cash at Office"/>
    <s v="No"/>
    <n v="799"/>
    <n v="34"/>
    <n v="427.3"/>
    <x v="2"/>
    <n v="1"/>
    <n v="3"/>
    <s v="Service is okay, nothing special. Hope it improves."/>
    <s v="No"/>
    <m/>
    <m/>
    <n v="27166"/>
    <s v="No"/>
    <s v="25-48 months"/>
    <s v="35-49"/>
    <x v="0"/>
  </r>
  <r>
    <x v="692"/>
    <d v="2024-06-06T00:00:00"/>
    <s v="Pune"/>
    <s v="Maharashtra"/>
    <x v="2"/>
    <n v="29"/>
    <s v="Female"/>
    <x v="1"/>
    <n v="30"/>
    <x v="0"/>
    <s v="UPI Manual"/>
    <s v="Yes"/>
    <n v="648"/>
    <n v="27"/>
    <n v="355.5"/>
    <x v="0"/>
    <n v="2"/>
    <n v="4"/>
    <m/>
    <s v="No"/>
    <m/>
    <m/>
    <n v="17496"/>
    <s v="No"/>
    <s v="25-48 months"/>
    <s v="25-34"/>
    <x v="0"/>
  </r>
  <r>
    <x v="693"/>
    <d v="2023-04-05T00:00:00"/>
    <s v="Hyderabad"/>
    <s v="Telangana"/>
    <x v="0"/>
    <n v="18"/>
    <s v="Female"/>
    <x v="3"/>
    <n v="300"/>
    <x v="2"/>
    <s v="Net Banking"/>
    <s v="No"/>
    <n v="1199"/>
    <n v="41"/>
    <n v="808.7"/>
    <x v="2"/>
    <n v="0"/>
    <n v="3"/>
    <s v="Installation was smooth, but the bill is confusing. Hope it improves."/>
    <s v="No"/>
    <m/>
    <m/>
    <n v="49159"/>
    <s v="No"/>
    <s v="25-48 months"/>
    <s v="18-24"/>
    <x v="0"/>
  </r>
  <r>
    <x v="694"/>
    <d v="2025-02-08T00:00:00"/>
    <s v="Kolkata"/>
    <s v="West Bengal"/>
    <x v="4"/>
    <n v="41"/>
    <s v="Female"/>
    <x v="3"/>
    <n v="300"/>
    <x v="0"/>
    <s v="Cash at Office"/>
    <s v="No"/>
    <n v="1199"/>
    <n v="19"/>
    <n v="937.8"/>
    <x v="0"/>
    <n v="0"/>
    <n v="4"/>
    <s v="OTT bundle is excellent value."/>
    <s v="No"/>
    <m/>
    <m/>
    <n v="22781"/>
    <s v="No"/>
    <s v="13-24 months"/>
    <s v="35-49"/>
    <x v="0"/>
  </r>
  <r>
    <x v="695"/>
    <d v="2025-08-11T00:00:00"/>
    <s v="Hyderabad"/>
    <s v="Telangana"/>
    <x v="0"/>
    <n v="33"/>
    <s v="Male"/>
    <x v="3"/>
    <n v="300"/>
    <x v="2"/>
    <s v="UPI AutoPay"/>
    <s v="No"/>
    <n v="1199"/>
    <n v="13"/>
    <n v="553.79999999999995"/>
    <x v="2"/>
    <n v="0"/>
    <n v="3"/>
    <m/>
    <s v="No"/>
    <m/>
    <m/>
    <n v="15587"/>
    <s v="No"/>
    <s v="13-24 months"/>
    <s v="25-34"/>
    <x v="0"/>
  </r>
  <r>
    <x v="696"/>
    <d v="2024-12-02T00:00:00"/>
    <s v="Kolkata"/>
    <s v="West Bengal"/>
    <x v="4"/>
    <n v="26"/>
    <s v="Female"/>
    <x v="1"/>
    <n v="30"/>
    <x v="2"/>
    <s v="Cash at Office"/>
    <s v="Yes"/>
    <n v="648"/>
    <n v="21"/>
    <n v="244.8"/>
    <x v="0"/>
    <n v="0"/>
    <n v="4"/>
    <s v="Very stable connection, works great for video calls. Thanks team."/>
    <s v="No"/>
    <m/>
    <m/>
    <n v="13608"/>
    <s v="No"/>
    <s v="13-24 months"/>
    <s v="25-34"/>
    <x v="0"/>
  </r>
  <r>
    <x v="697"/>
    <d v="2023-12-04T00:00:00"/>
    <s v="Mumbai"/>
    <s v="Maharashtra"/>
    <x v="2"/>
    <n v="41"/>
    <s v="Male"/>
    <x v="0"/>
    <n v="100"/>
    <x v="2"/>
    <s v="UPI AutoPay"/>
    <s v="No"/>
    <n v="799"/>
    <n v="5"/>
    <n v="284.60000000000002"/>
    <x v="3"/>
    <n v="0"/>
    <n v="1"/>
    <s v="Router needs frequent restarts, very frustrating. Please fix this soon."/>
    <s v="Yes"/>
    <d v="2024-04-25T00:00:00"/>
    <s v="Relocated"/>
    <n v="3995"/>
    <s v="No"/>
    <s v="0-6 months"/>
    <s v="35-49"/>
    <x v="1"/>
  </r>
  <r>
    <x v="698"/>
    <d v="2024-08-08T00:00:00"/>
    <s v="Guwahati"/>
    <s v="Assam"/>
    <x v="4"/>
    <n v="31"/>
    <s v="Female"/>
    <x v="0"/>
    <n v="100"/>
    <x v="2"/>
    <s v="Cash at Office"/>
    <s v="No"/>
    <n v="799"/>
    <n v="25"/>
    <n v="377.8"/>
    <x v="2"/>
    <n v="0"/>
    <n v="5"/>
    <s v="Great speed for the price, happy with the plan."/>
    <s v="No"/>
    <m/>
    <m/>
    <n v="19975"/>
    <s v="No"/>
    <s v="25-48 months"/>
    <s v="25-34"/>
    <x v="0"/>
  </r>
  <r>
    <x v="699"/>
    <d v="2025-04-04T00:00:00"/>
    <s v="Chandigarh"/>
    <s v="Chandigarh"/>
    <x v="1"/>
    <n v="37"/>
    <s v="Male"/>
    <x v="1"/>
    <n v="30"/>
    <x v="2"/>
    <s v="UPI Manual"/>
    <s v="Yes"/>
    <n v="648"/>
    <n v="12"/>
    <n v="381.6"/>
    <x v="3"/>
    <n v="0"/>
    <n v="3"/>
    <s v="Installation was smooth, but the bill is confusing. Hope it improves."/>
    <s v="Yes"/>
    <d v="2026-03-25T00:00:00"/>
    <s v="Relocated"/>
    <n v="7776"/>
    <s v="No"/>
    <s v="7-12 months"/>
    <s v="35-49"/>
    <x v="1"/>
  </r>
  <r>
    <x v="700"/>
    <d v="2025-05-17T00:00:00"/>
    <s v="Kolkata"/>
    <s v="West Bengal"/>
    <x v="4"/>
    <n v="38"/>
    <s v="Female"/>
    <x v="2"/>
    <n v="1000"/>
    <x v="2"/>
    <s v="Card AutoPay"/>
    <s v="No"/>
    <n v="1799"/>
    <n v="15"/>
    <n v="2075.1999999999998"/>
    <x v="2"/>
    <n v="0"/>
    <n v="3"/>
    <m/>
    <s v="No"/>
    <m/>
    <m/>
    <n v="26985"/>
    <s v="No"/>
    <s v="13-24 months"/>
    <s v="35-49"/>
    <x v="0"/>
  </r>
  <r>
    <x v="701"/>
    <d v="2025-12-14T00:00:00"/>
    <s v="Delhi"/>
    <s v="Delhi"/>
    <x v="1"/>
    <n v="31"/>
    <s v="Male"/>
    <x v="3"/>
    <n v="300"/>
    <x v="2"/>
    <s v="UPI AutoPay"/>
    <s v="Yes"/>
    <n v="1348"/>
    <n v="2"/>
    <n v="495.1"/>
    <x v="0"/>
    <n v="0"/>
    <n v="4"/>
    <s v="OTT bundle is excellent value. Recommended!"/>
    <s v="Yes"/>
    <d v="2026-02-12T00:00:00"/>
    <s v="Competitor offer"/>
    <n v="2696"/>
    <s v="No"/>
    <s v="0-6 months"/>
    <s v="25-34"/>
    <x v="1"/>
  </r>
  <r>
    <x v="702"/>
    <d v="2025-07-07T00:00:00"/>
    <s v="Kochi"/>
    <s v="Kerala"/>
    <x v="0"/>
    <n v="59"/>
    <s v="Female"/>
    <x v="1"/>
    <n v="30"/>
    <x v="2"/>
    <s v="UPI Manual"/>
    <s v="Yes"/>
    <n v="648"/>
    <n v="14"/>
    <n v="432.8"/>
    <x v="1"/>
    <n v="1"/>
    <n v="4"/>
    <m/>
    <s v="No"/>
    <m/>
    <m/>
    <n v="9072"/>
    <s v="No"/>
    <s v="13-24 months"/>
    <s v="50+"/>
    <x v="0"/>
  </r>
  <r>
    <x v="703"/>
    <d v="2024-05-21T00:00:00"/>
    <s v="Bengaluru"/>
    <s v="Karnataka"/>
    <x v="0"/>
    <n v="23"/>
    <s v="Female"/>
    <x v="0"/>
    <n v="100"/>
    <x v="1"/>
    <s v="UPI Manual"/>
    <s v="Yes"/>
    <n v="948"/>
    <n v="27"/>
    <n v="567.5"/>
    <x v="2"/>
    <n v="0"/>
    <n v="5"/>
    <m/>
    <s v="No"/>
    <m/>
    <m/>
    <n v="25596"/>
    <s v="No"/>
    <s v="25-48 months"/>
    <s v="18-24"/>
    <x v="0"/>
  </r>
  <r>
    <x v="704"/>
    <d v="2024-07-06T00:00:00"/>
    <s v="Mumbai"/>
    <s v="Maharashtra"/>
    <x v="2"/>
    <n v="34"/>
    <s v="Male"/>
    <x v="1"/>
    <n v="30"/>
    <x v="2"/>
    <s v="Net Banking"/>
    <s v="Yes"/>
    <n v="648"/>
    <n v="20"/>
    <n v="357.2"/>
    <x v="2"/>
    <n v="0"/>
    <n v="4"/>
    <s v="Very stable connection, works great for video calls."/>
    <s v="Yes"/>
    <d v="2026-03-12T00:00:00"/>
    <s v="Billing issues"/>
    <n v="12960"/>
    <s v="No"/>
    <s v="13-24 months"/>
    <s v="25-34"/>
    <x v="1"/>
  </r>
  <r>
    <x v="705"/>
    <d v="2024-08-14T00:00:00"/>
    <s v="Kolkata"/>
    <s v="West Bengal"/>
    <x v="4"/>
    <n v="45"/>
    <s v="Female"/>
    <x v="0"/>
    <n v="100"/>
    <x v="0"/>
    <s v="UPI Manual"/>
    <s v="Yes"/>
    <n v="948"/>
    <n v="25"/>
    <n v="498"/>
    <x v="2"/>
    <n v="1"/>
    <m/>
    <s v="Installation was quick and the technician was polite. Thanks team."/>
    <s v="No"/>
    <m/>
    <m/>
    <n v="23700"/>
    <s v="No"/>
    <s v="25-48 months"/>
    <s v="35-49"/>
    <x v="0"/>
  </r>
  <r>
    <x v="706"/>
    <d v="2024-03-11T00:00:00"/>
    <s v="Hyderabad"/>
    <s v="Telangana"/>
    <x v="0"/>
    <n v="57"/>
    <s v="Female"/>
    <x v="3"/>
    <n v="300"/>
    <x v="2"/>
    <s v="UPI Manual"/>
    <s v="No"/>
    <n v="1199"/>
    <n v="30"/>
    <n v="524.1"/>
    <x v="2"/>
    <n v="1"/>
    <n v="5"/>
    <s v="Support team resolved my issue quickly. Recommended!"/>
    <s v="No"/>
    <m/>
    <m/>
    <n v="35970"/>
    <s v="No"/>
    <s v="25-48 months"/>
    <s v="50+"/>
    <x v="0"/>
  </r>
  <r>
    <x v="707"/>
    <d v="2024-07-20T00:00:00"/>
    <s v="Hyderabad"/>
    <s v="Telangana"/>
    <x v="0"/>
    <n v="42"/>
    <s v="Male"/>
    <x v="3"/>
    <n v="300"/>
    <x v="0"/>
    <s v="Card AutoPay"/>
    <s v="No"/>
    <n v="1199"/>
    <n v="25"/>
    <n v="1364.2"/>
    <x v="2"/>
    <n v="0"/>
    <n v="4"/>
    <s v="Support team resolved my issue quickly. Recommended!"/>
    <s v="No"/>
    <m/>
    <m/>
    <n v="29975"/>
    <s v="No"/>
    <s v="25-48 months"/>
    <s v="35-49"/>
    <x v="0"/>
  </r>
  <r>
    <x v="708"/>
    <d v="2023-09-20T00:00:00"/>
    <s v="Kolkata"/>
    <s v="West Bengal"/>
    <x v="4"/>
    <n v="35"/>
    <s v="Male"/>
    <x v="0"/>
    <n v="100"/>
    <x v="2"/>
    <s v="UPI AutoPay"/>
    <s v="No"/>
    <n v="799"/>
    <n v="35"/>
    <n v="512.9"/>
    <x v="2"/>
    <n v="0"/>
    <n v="5"/>
    <m/>
    <s v="No"/>
    <m/>
    <m/>
    <n v="27965"/>
    <s v="No"/>
    <s v="25-48 months"/>
    <s v="35-49"/>
    <x v="0"/>
  </r>
  <r>
    <x v="709"/>
    <d v="2024-10-15T00:00:00"/>
    <s v="Bengaluru"/>
    <s v="Karnataka"/>
    <x v="0"/>
    <n v="40"/>
    <s v="Female"/>
    <x v="0"/>
    <n v="100"/>
    <x v="2"/>
    <s v="UPI AutoPay"/>
    <s v="Yes"/>
    <n v="948"/>
    <n v="23"/>
    <n v="611.1"/>
    <x v="2"/>
    <n v="0"/>
    <n v="4"/>
    <m/>
    <s v="No"/>
    <m/>
    <m/>
    <n v="21804"/>
    <s v="No"/>
    <s v="13-24 months"/>
    <s v="35-49"/>
    <x v="0"/>
  </r>
  <r>
    <x v="710"/>
    <d v="2026-03-06T00:00:00"/>
    <s v="Ahmedabad"/>
    <s v="Gujarat"/>
    <x v="2"/>
    <n v="36"/>
    <s v="Male"/>
    <x v="2"/>
    <n v="1000"/>
    <x v="2"/>
    <s v="UPI AutoPay"/>
    <s v="No"/>
    <n v="1799"/>
    <n v="6"/>
    <n v="1764.9"/>
    <x v="2"/>
    <n v="0"/>
    <n v="4"/>
    <s v="Great speed for the price, happy with the plan. Thanks team."/>
    <s v="No"/>
    <m/>
    <m/>
    <n v="10794"/>
    <s v="No"/>
    <s v="0-6 months"/>
    <s v="35-49"/>
    <x v="0"/>
  </r>
  <r>
    <x v="711"/>
    <d v="2025-12-16T00:00:00"/>
    <s v="Mumbai"/>
    <s v="Maharashtra"/>
    <x v="2"/>
    <n v="35"/>
    <s v="Female"/>
    <x v="0"/>
    <n v="100"/>
    <x v="0"/>
    <s v="UPI AutoPay"/>
    <s v="Yes"/>
    <n v="948"/>
    <n v="8"/>
    <n v="640"/>
    <x v="2"/>
    <n v="0"/>
    <n v="5"/>
    <s v="Service is okay, nothing special."/>
    <s v="No"/>
    <m/>
    <m/>
    <n v="7584"/>
    <s v="No"/>
    <s v="7-12 months"/>
    <s v="35-49"/>
    <x v="0"/>
  </r>
  <r>
    <x v="712"/>
    <d v="2026-06-23T00:00:00"/>
    <s v="Kolkata"/>
    <s v="West Bengal"/>
    <x v="4"/>
    <n v="26"/>
    <s v="Female"/>
    <x v="1"/>
    <n v="30"/>
    <x v="2"/>
    <s v="UPI Manual"/>
    <s v="Yes"/>
    <n v="648"/>
    <n v="2"/>
    <n v="319.5"/>
    <x v="1"/>
    <n v="1"/>
    <n v="3"/>
    <s v="Support is average and the wait time is long. Hope it improves."/>
    <s v="Yes"/>
    <d v="2026-08-15T00:00:00"/>
    <s v="Competitor offer"/>
    <n v="1296"/>
    <s v="No"/>
    <s v="0-6 months"/>
    <s v="25-34"/>
    <x v="1"/>
  </r>
  <r>
    <x v="713"/>
    <d v="2025-11-21T00:00:00"/>
    <s v="Pune"/>
    <s v="Maharashtra"/>
    <x v="2"/>
    <n v="47"/>
    <s v="Female"/>
    <x v="0"/>
    <n v="100"/>
    <x v="0"/>
    <s v="Net Banking"/>
    <s v="Yes"/>
    <n v="948"/>
    <n v="9"/>
    <n v="333.1"/>
    <x v="0"/>
    <n v="0"/>
    <n v="5"/>
    <s v="Great speed for the price, happy with the plan. Thanks team."/>
    <s v="No"/>
    <m/>
    <m/>
    <n v="8532"/>
    <s v="No"/>
    <s v="7-12 months"/>
    <s v="35-49"/>
    <x v="0"/>
  </r>
  <r>
    <x v="714"/>
    <d v="2024-11-05T00:00:00"/>
    <s v="Bhubaneswar"/>
    <s v="Odisha"/>
    <x v="4"/>
    <n v="31"/>
    <s v="Male"/>
    <x v="0"/>
    <n v="100"/>
    <x v="2"/>
    <s v="UPI AutoPay"/>
    <s v="No"/>
    <n v="799"/>
    <n v="22"/>
    <n v="549.20000000000005"/>
    <x v="0"/>
    <n v="0"/>
    <n v="2"/>
    <m/>
    <s v="No"/>
    <m/>
    <m/>
    <n v="17578"/>
    <s v="No"/>
    <s v="13-24 months"/>
    <s v="25-34"/>
    <x v="0"/>
  </r>
  <r>
    <x v="715"/>
    <d v="2026-07-23T00:00:00"/>
    <s v="Bengaluru"/>
    <s v="Karnataka"/>
    <x v="0"/>
    <n v="51"/>
    <s v="Male"/>
    <x v="0"/>
    <n v="100"/>
    <x v="0"/>
    <s v="UPI AutoPay"/>
    <s v="No"/>
    <n v="799"/>
    <n v="1"/>
    <n v="427.1"/>
    <x v="0"/>
    <n v="0"/>
    <n v="3"/>
    <s v="Installation was smooth, but the bill is confusing."/>
    <s v="Yes"/>
    <d v="2026-08-25T00:00:00"/>
    <s v="Billing issues"/>
    <n v="799"/>
    <s v="No"/>
    <s v="0-6 months"/>
    <s v="50+"/>
    <x v="1"/>
  </r>
  <r>
    <x v="716"/>
    <d v="2025-09-14T00:00:00"/>
    <s v="Hyderabad"/>
    <s v="Telangana"/>
    <x v="0"/>
    <n v="51"/>
    <s v="Female"/>
    <x v="1"/>
    <n v="30"/>
    <x v="1"/>
    <s v="UPI AutoPay"/>
    <s v="No"/>
    <n v="499"/>
    <n v="12"/>
    <n v="276.89999999999998"/>
    <x v="2"/>
    <n v="0"/>
    <n v="2"/>
    <s v="Great speed for the price, happy with the plan. Thanks team."/>
    <s v="No"/>
    <m/>
    <m/>
    <n v="5988"/>
    <s v="No"/>
    <s v="7-12 months"/>
    <s v="50+"/>
    <x v="0"/>
  </r>
  <r>
    <x v="717"/>
    <d v="2025-06-06T00:00:00"/>
    <s v="Ahmedabad"/>
    <s v="Gujarat"/>
    <x v="2"/>
    <n v="18"/>
    <s v="Male"/>
    <x v="0"/>
    <n v="100"/>
    <x v="0"/>
    <s v="UPI AutoPay"/>
    <s v="Yes"/>
    <n v="948"/>
    <n v="15"/>
    <n v="996"/>
    <x v="2"/>
    <n v="0"/>
    <n v="5"/>
    <s v="Bills are clear and payment is easy with UPI. Thanks team."/>
    <s v="No"/>
    <m/>
    <m/>
    <n v="14220"/>
    <s v="No"/>
    <s v="13-24 months"/>
    <s v="18-24"/>
    <x v="0"/>
  </r>
  <r>
    <x v="718"/>
    <d v="2025-10-04T00:00:00"/>
    <s v="Patna"/>
    <s v="Bihar"/>
    <x v="4"/>
    <n v="46"/>
    <s v="Male"/>
    <x v="3"/>
    <n v="300"/>
    <x v="0"/>
    <s v="UPI AutoPay"/>
    <s v="No"/>
    <n v="1199"/>
    <n v="11"/>
    <n v="1370.2"/>
    <x v="1"/>
    <n v="1"/>
    <n v="3"/>
    <s v="Service is okay, nothing special."/>
    <s v="No"/>
    <m/>
    <m/>
    <n v="13189"/>
    <s v="No"/>
    <s v="7-12 months"/>
    <s v="35-49"/>
    <x v="0"/>
  </r>
  <r>
    <x v="719"/>
    <d v="2026-03-31T00:00:00"/>
    <s v="Pune"/>
    <s v="Maharashtra"/>
    <x v="2"/>
    <n v="39"/>
    <s v="Female"/>
    <x v="0"/>
    <n v="100"/>
    <x v="2"/>
    <s v="Net Banking"/>
    <s v="No"/>
    <n v="799"/>
    <n v="5"/>
    <n v="323.3"/>
    <x v="2"/>
    <n v="0"/>
    <n v="4"/>
    <s v="Installation was quick and the technician was polite. Thanks team."/>
    <s v="No"/>
    <m/>
    <m/>
    <n v="3995"/>
    <s v="No"/>
    <s v="0-6 months"/>
    <s v="35-49"/>
    <x v="0"/>
  </r>
  <r>
    <x v="720"/>
    <d v="2026-06-22T00:00:00"/>
    <s v="Kochi"/>
    <s v="Kerala"/>
    <x v="0"/>
    <n v="34"/>
    <s v="Male"/>
    <x v="1"/>
    <n v="30"/>
    <x v="2"/>
    <s v="Cash at Office"/>
    <s v="No"/>
    <n v="499"/>
    <n v="1"/>
    <n v="213.9"/>
    <x v="2"/>
    <n v="1"/>
    <n v="3"/>
    <m/>
    <s v="Yes"/>
    <d v="2026-08-03T00:00:00"/>
    <s v="Poor customer service"/>
    <n v="499"/>
    <s v="No"/>
    <s v="0-6 months"/>
    <s v="25-34"/>
    <x v="1"/>
  </r>
  <r>
    <x v="721"/>
    <d v="2024-05-31T00:00:00"/>
    <s v="Hyderabad"/>
    <s v="Telangana"/>
    <x v="0"/>
    <n v="47"/>
    <s v="Female"/>
    <x v="0"/>
    <n v="100"/>
    <x v="2"/>
    <s v="Cash at Office"/>
    <s v="Yes"/>
    <n v="948"/>
    <n v="27"/>
    <n v="529.79999999999995"/>
    <x v="2"/>
    <n v="0"/>
    <n v="4"/>
    <s v="Bill amount is too high compared to other providers. Very disappointed."/>
    <s v="No"/>
    <m/>
    <m/>
    <n v="25596"/>
    <s v="No"/>
    <s v="25-48 months"/>
    <s v="35-49"/>
    <x v="0"/>
  </r>
  <r>
    <x v="722"/>
    <d v="2022-04-19T00:00:00"/>
    <s v="Mumbai"/>
    <s v="Maharashtra"/>
    <x v="2"/>
    <n v="37"/>
    <s v="Male"/>
    <x v="1"/>
    <n v="30"/>
    <x v="2"/>
    <s v="UPI AutoPay"/>
    <s v="Yes"/>
    <n v="648"/>
    <n v="52"/>
    <n v="256"/>
    <x v="0"/>
    <n v="0"/>
    <n v="3"/>
    <m/>
    <s v="No"/>
    <m/>
    <m/>
    <n v="33696"/>
    <s v="No"/>
    <s v="48+ months"/>
    <s v="35-49"/>
    <x v="0"/>
  </r>
  <r>
    <x v="723"/>
    <d v="2025-10-30T00:00:00"/>
    <s v="Kolkata"/>
    <s v="West Bengal"/>
    <x v="4"/>
    <n v="44"/>
    <s v="Male"/>
    <x v="3"/>
    <n v="300"/>
    <x v="2"/>
    <s v="UPI AutoPay"/>
    <s v="No"/>
    <n v="1199"/>
    <n v="10"/>
    <n v="712.9"/>
    <x v="1"/>
    <n v="0"/>
    <n v="3"/>
    <m/>
    <s v="No"/>
    <m/>
    <m/>
    <n v="11990"/>
    <s v="No"/>
    <s v="7-12 months"/>
    <s v="35-49"/>
    <x v="0"/>
  </r>
  <r>
    <x v="724"/>
    <d v="2024-01-21T00:00:00"/>
    <s v="Patna"/>
    <s v="Bihar"/>
    <x v="4"/>
    <n v="28"/>
    <s v="Female"/>
    <x v="1"/>
    <n v="30"/>
    <x v="1"/>
    <s v="Card AutoPay"/>
    <s v="No"/>
    <n v="499"/>
    <n v="31"/>
    <n v="170.5"/>
    <x v="2"/>
    <n v="0"/>
    <n v="3"/>
    <s v="Bills are clear and payment is easy with UPI."/>
    <s v="No"/>
    <m/>
    <m/>
    <n v="15469"/>
    <s v="No"/>
    <s v="25-48 months"/>
    <s v="25-34"/>
    <x v="0"/>
  </r>
  <r>
    <x v="725"/>
    <d v="2025-12-30T00:00:00"/>
    <s v="Bengaluru"/>
    <s v="Karnataka"/>
    <x v="0"/>
    <n v="35"/>
    <s v="Male"/>
    <x v="0"/>
    <n v="100"/>
    <x v="2"/>
    <s v="UPI AutoPay"/>
    <s v="No"/>
    <n v="799"/>
    <n v="7"/>
    <n v="550"/>
    <x v="2"/>
    <n v="0"/>
    <n v="5"/>
    <s v="Very stable connection, works great for video calls. Thanks team."/>
    <s v="Yes"/>
    <d v="2026-07-18T00:00:00"/>
    <s v="Poor customer service"/>
    <n v="5593"/>
    <s v="No"/>
    <s v="7-12 months"/>
    <s v="35-49"/>
    <x v="1"/>
  </r>
  <r>
    <x v="726"/>
    <d v="2025-11-17T00:00:00"/>
    <s v="Kolkata"/>
    <s v="West Bengal"/>
    <x v="4"/>
    <n v="30"/>
    <s v="Female"/>
    <x v="3"/>
    <n v="300"/>
    <x v="2"/>
    <s v="UPI AutoPay"/>
    <s v="Yes"/>
    <n v="1348"/>
    <n v="9"/>
    <n v="913"/>
    <x v="1"/>
    <n v="0"/>
    <n v="2"/>
    <s v="Bill amount is too high compared to other providers. Please fix this soon."/>
    <s v="No"/>
    <m/>
    <m/>
    <n v="12132"/>
    <s v="No"/>
    <s v="7-12 months"/>
    <s v="25-34"/>
    <x v="0"/>
  </r>
  <r>
    <x v="727"/>
    <d v="2024-10-27T00:00:00"/>
    <s v="Hyderabad"/>
    <s v="Telangana"/>
    <x v="0"/>
    <n v="54"/>
    <s v="Female"/>
    <x v="0"/>
    <n v="100"/>
    <x v="2"/>
    <s v="Card AutoPay"/>
    <s v="No"/>
    <n v="799"/>
    <n v="16"/>
    <n v="506.4"/>
    <x v="2"/>
    <n v="0"/>
    <n v="5"/>
    <s v="Great speed for the price, happy with the plan. Thanks team."/>
    <s v="Yes"/>
    <d v="2026-03-04T00:00:00"/>
    <s v="Price too high"/>
    <n v="12784"/>
    <s v="No"/>
    <s v="13-24 months"/>
    <s v="50+"/>
    <x v="1"/>
  </r>
  <r>
    <x v="728"/>
    <d v="2024-10-18T00:00:00"/>
    <s v="Bengaluru"/>
    <s v="Karnataka"/>
    <x v="0"/>
    <n v="30"/>
    <s v="Female"/>
    <x v="0"/>
    <n v="100"/>
    <x v="0"/>
    <s v="UPI Manual"/>
    <s v="No"/>
    <n v="799"/>
    <n v="22"/>
    <n v="496.5"/>
    <x v="0"/>
    <n v="0"/>
    <n v="4"/>
    <s v="Support team resolved my issue quickly."/>
    <s v="No"/>
    <m/>
    <m/>
    <n v="17578"/>
    <s v="No"/>
    <s v="13-24 months"/>
    <s v="25-34"/>
    <x v="0"/>
  </r>
  <r>
    <x v="729"/>
    <d v="2026-05-06T00:00:00"/>
    <s v="Ahmedabad"/>
    <s v="Gujarat"/>
    <x v="2"/>
    <n v="22"/>
    <s v="Female"/>
    <x v="3"/>
    <n v="300"/>
    <x v="1"/>
    <s v="Card AutoPay"/>
    <s v="No"/>
    <n v="1199"/>
    <n v="4"/>
    <n v="1067.8"/>
    <x v="1"/>
    <n v="1"/>
    <n v="2"/>
    <s v="Bill amount is too high compared to other providers. Very disappointed."/>
    <s v="No"/>
    <m/>
    <m/>
    <n v="4796"/>
    <s v="No"/>
    <s v="0-6 months"/>
    <s v="18-24"/>
    <x v="0"/>
  </r>
  <r>
    <x v="730"/>
    <d v="2025-03-21T00:00:00"/>
    <s v="Kolkata"/>
    <s v="West Bengal"/>
    <x v="4"/>
    <n v="37"/>
    <s v="Other"/>
    <x v="1"/>
    <n v="30"/>
    <x v="2"/>
    <s v="UPI Manual"/>
    <s v="No"/>
    <n v="499"/>
    <n v="7"/>
    <n v="392.1"/>
    <x v="0"/>
    <n v="1"/>
    <n v="2"/>
    <s v="Technician visit was delayed by three days. Very disappointed."/>
    <s v="Yes"/>
    <d v="2025-11-01T00:00:00"/>
    <s v="Poor customer service"/>
    <n v="3493"/>
    <s v="No"/>
    <s v="7-12 months"/>
    <s v="35-49"/>
    <x v="1"/>
  </r>
  <r>
    <x v="731"/>
    <d v="2024-02-18T00:00:00"/>
    <s v="Kochi"/>
    <s v="Kerala"/>
    <x v="0"/>
    <n v="38"/>
    <s v="Male"/>
    <x v="3"/>
    <n v="300"/>
    <x v="2"/>
    <s v="Cash at Office"/>
    <s v="Yes"/>
    <n v="1348"/>
    <n v="25"/>
    <n v="858"/>
    <x v="1"/>
    <n v="1"/>
    <n v="5"/>
    <s v="Bills are clear and payment is easy with UPI. Recommended!"/>
    <s v="Yes"/>
    <d v="2026-03-20T00:00:00"/>
    <s v="Relocated"/>
    <n v="33700"/>
    <s v="No"/>
    <s v="25-48 months"/>
    <s v="35-49"/>
    <x v="1"/>
  </r>
  <r>
    <x v="732"/>
    <d v="2025-04-11T00:00:00"/>
    <s v="Lucknow"/>
    <s v="Uttar Pradesh"/>
    <x v="1"/>
    <n v="38"/>
    <s v="Male"/>
    <x v="1"/>
    <n v="30"/>
    <x v="0"/>
    <s v="UPI AutoPay"/>
    <s v="Yes"/>
    <n v="648"/>
    <n v="17"/>
    <n v="265.3"/>
    <x v="1"/>
    <n v="0"/>
    <n v="3"/>
    <s v="Speed is fine most days but drops sometimes."/>
    <s v="No"/>
    <m/>
    <m/>
    <n v="11016"/>
    <s v="No"/>
    <s v="13-24 months"/>
    <s v="35-49"/>
    <x v="0"/>
  </r>
  <r>
    <x v="733"/>
    <d v="2022-05-26T00:00:00"/>
    <s v="Mumbai"/>
    <s v="Maharashtra"/>
    <x v="2"/>
    <n v="43"/>
    <s v="Male"/>
    <x v="0"/>
    <n v="100"/>
    <x v="2"/>
    <s v="Cash at Office"/>
    <s v="No"/>
    <n v="799"/>
    <n v="51"/>
    <n v="277.8"/>
    <x v="2"/>
    <n v="0"/>
    <n v="4"/>
    <s v="Support team resolved my issue quickly. Recommended!"/>
    <s v="No"/>
    <m/>
    <m/>
    <n v="40749"/>
    <s v="No"/>
    <s v="48+ months"/>
    <s v="35-49"/>
    <x v="0"/>
  </r>
  <r>
    <x v="734"/>
    <d v="2023-09-13T00:00:00"/>
    <s v="Hyderabad"/>
    <s v="Telangana"/>
    <x v="0"/>
    <n v="39"/>
    <s v="Male"/>
    <x v="1"/>
    <n v="30"/>
    <x v="1"/>
    <s v="UPI Manual"/>
    <s v="Yes"/>
    <n v="648"/>
    <n v="36"/>
    <n v="164.6"/>
    <x v="3"/>
    <n v="0"/>
    <n v="2"/>
    <s v="Bill amount is too high compared to other providers. Very disappointed."/>
    <s v="No"/>
    <m/>
    <m/>
    <n v="23328"/>
    <s v="No"/>
    <s v="25-48 months"/>
    <s v="35-49"/>
    <x v="0"/>
  </r>
  <r>
    <x v="735"/>
    <d v="2023-12-25T00:00:00"/>
    <s v="Lucknow"/>
    <s v="Uttar Pradesh"/>
    <x v="1"/>
    <n v="39"/>
    <s v="Male"/>
    <x v="3"/>
    <n v="300"/>
    <x v="1"/>
    <s v="Cash at Office"/>
    <s v="No"/>
    <n v="1199"/>
    <n v="32"/>
    <n v="992.2"/>
    <x v="1"/>
    <n v="1"/>
    <n v="2"/>
    <s v="Great speed for the price, happy with the plan."/>
    <s v="No"/>
    <m/>
    <m/>
    <n v="38368"/>
    <s v="No"/>
    <s v="25-48 months"/>
    <s v="35-49"/>
    <x v="0"/>
  </r>
  <r>
    <x v="736"/>
    <d v="2026-06-17T00:00:00"/>
    <s v="Mumbai"/>
    <s v="Maharashtra"/>
    <x v="2"/>
    <n v="42"/>
    <s v="Female"/>
    <x v="0"/>
    <n v="100"/>
    <x v="2"/>
    <s v="Cash at Office"/>
    <s v="Yes"/>
    <n v="948"/>
    <n v="2"/>
    <n v="415.1"/>
    <x v="0"/>
    <n v="1"/>
    <n v="4"/>
    <s v="Very stable connection, works great for video calls. Thanks team."/>
    <s v="No"/>
    <m/>
    <m/>
    <n v="1896"/>
    <s v="No"/>
    <s v="0-6 months"/>
    <s v="35-49"/>
    <x v="0"/>
  </r>
  <r>
    <x v="737"/>
    <d v="2024-02-05T00:00:00"/>
    <s v="Kolkata"/>
    <s v="West Bengal"/>
    <x v="4"/>
    <n v="42"/>
    <s v="Female"/>
    <x v="1"/>
    <n v="30"/>
    <x v="2"/>
    <s v="Net Banking"/>
    <s v="No"/>
    <n v="499"/>
    <n v="31"/>
    <n v="269.3"/>
    <x v="0"/>
    <n v="0"/>
    <n v="4"/>
    <s v="Bills are clear and payment is easy with UPI. Thanks team."/>
    <s v="No"/>
    <m/>
    <m/>
    <n v="15469"/>
    <s v="No"/>
    <s v="25-48 months"/>
    <s v="35-49"/>
    <x v="0"/>
  </r>
  <r>
    <x v="738"/>
    <d v="2024-04-20T00:00:00"/>
    <s v="Pune"/>
    <s v="Maharashtra"/>
    <x v="2"/>
    <n v="56"/>
    <s v="Female"/>
    <x v="1"/>
    <n v="30"/>
    <x v="2"/>
    <s v="Card AutoPay"/>
    <s v="Yes"/>
    <n v="648"/>
    <n v="28"/>
    <n v="325.10000000000002"/>
    <x v="0"/>
    <n v="0"/>
    <n v="4"/>
    <s v="OTT bundle is excellent value. Thanks team."/>
    <s v="No"/>
    <m/>
    <m/>
    <n v="18144"/>
    <s v="No"/>
    <s v="25-48 months"/>
    <s v="50+"/>
    <x v="0"/>
  </r>
  <r>
    <x v="739"/>
    <d v="2023-04-18T00:00:00"/>
    <s v="Bhubaneswar"/>
    <s v="Odisha"/>
    <x v="4"/>
    <n v="31"/>
    <s v="Female"/>
    <x v="1"/>
    <n v="30"/>
    <x v="2"/>
    <s v="Cash at Office"/>
    <s v="No"/>
    <n v="499"/>
    <n v="40"/>
    <n v="194.3"/>
    <x v="6"/>
    <n v="0"/>
    <m/>
    <m/>
    <s v="No"/>
    <m/>
    <m/>
    <n v="19960"/>
    <s v="No"/>
    <s v="25-48 months"/>
    <s v="25-34"/>
    <x v="0"/>
  </r>
  <r>
    <x v="740"/>
    <d v="2025-08-25T00:00:00"/>
    <s v="Mumbai"/>
    <s v="Maharashtra"/>
    <x v="2"/>
    <n v="29"/>
    <s v="Male"/>
    <x v="1"/>
    <n v="30"/>
    <x v="0"/>
    <s v="UPI AutoPay"/>
    <s v="Yes"/>
    <n v="648"/>
    <n v="12"/>
    <n v="221.3"/>
    <x v="3"/>
    <n v="0"/>
    <n v="2"/>
    <s v="Internet keeps disconnecting every evening. Please fix this soon."/>
    <s v="No"/>
    <m/>
    <m/>
    <n v="7776"/>
    <s v="No"/>
    <s v="7-12 months"/>
    <s v="25-34"/>
    <x v="0"/>
  </r>
  <r>
    <x v="741"/>
    <d v="2024-07-11T00:00:00"/>
    <s v="Mumbai"/>
    <s v="Maharashtra"/>
    <x v="2"/>
    <n v="22"/>
    <s v="Female"/>
    <x v="1"/>
    <n v="30"/>
    <x v="2"/>
    <s v="UPI Manual"/>
    <s v="No"/>
    <n v="499"/>
    <n v="26"/>
    <n v="266.5"/>
    <x v="0"/>
    <n v="0"/>
    <n v="3"/>
    <s v="Installation was smooth, but the bill is confusing. Hope it improves."/>
    <s v="No"/>
    <m/>
    <m/>
    <n v="12974"/>
    <s v="No"/>
    <s v="25-48 months"/>
    <s v="18-24"/>
    <x v="0"/>
  </r>
  <r>
    <x v="742"/>
    <d v="2026-01-03T00:00:00"/>
    <s v="Bhubaneswar"/>
    <s v="Odisha"/>
    <x v="4"/>
    <n v="31"/>
    <s v="Male"/>
    <x v="1"/>
    <n v="30"/>
    <x v="2"/>
    <s v="Cash at Office"/>
    <s v="Yes"/>
    <n v="648"/>
    <n v="8"/>
    <n v="325.7"/>
    <x v="2"/>
    <n v="2"/>
    <n v="4"/>
    <m/>
    <s v="No"/>
    <m/>
    <m/>
    <n v="5184"/>
    <s v="No"/>
    <s v="7-12 months"/>
    <s v="25-34"/>
    <x v="0"/>
  </r>
  <r>
    <x v="743"/>
    <d v="2024-07-27T00:00:00"/>
    <s v="Bengaluru"/>
    <s v="Karnataka"/>
    <x v="0"/>
    <n v="40"/>
    <s v="Male"/>
    <x v="1"/>
    <n v="30"/>
    <x v="2"/>
    <s v="Card AutoPay"/>
    <s v="No"/>
    <n v="499"/>
    <n v="25"/>
    <n v="320.2"/>
    <x v="1"/>
    <n v="0"/>
    <n v="2"/>
    <s v="Considering switching to another provider."/>
    <s v="No"/>
    <m/>
    <m/>
    <n v="12475"/>
    <s v="No"/>
    <s v="25-48 months"/>
    <s v="35-49"/>
    <x v="0"/>
  </r>
  <r>
    <x v="744"/>
    <d v="2025-06-28T00:00:00"/>
    <s v="Hyderabad"/>
    <s v="Telangana"/>
    <x v="0"/>
    <n v="18"/>
    <s v="Male"/>
    <x v="0"/>
    <n v="100"/>
    <x v="2"/>
    <s v="Net Banking"/>
    <s v="No"/>
    <n v="799"/>
    <n v="14"/>
    <n v="430.4"/>
    <x v="2"/>
    <n v="0"/>
    <n v="4"/>
    <m/>
    <s v="No"/>
    <m/>
    <m/>
    <n v="11186"/>
    <s v="No"/>
    <s v="13-24 months"/>
    <s v="18-24"/>
    <x v="0"/>
  </r>
  <r>
    <x v="745"/>
    <d v="2025-12-16T00:00:00"/>
    <s v="Bengaluru"/>
    <s v="Karnataka"/>
    <x v="0"/>
    <n v="31"/>
    <s v="Male"/>
    <x v="0"/>
    <n v="100"/>
    <x v="1"/>
    <s v="UPI AutoPay"/>
    <s v="Yes"/>
    <n v="948"/>
    <n v="8"/>
    <n v="497.9"/>
    <x v="1"/>
    <n v="0"/>
    <n v="3"/>
    <m/>
    <s v="No"/>
    <m/>
    <m/>
    <n v="7584"/>
    <s v="No"/>
    <s v="7-12 months"/>
    <s v="25-34"/>
    <x v="0"/>
  </r>
  <r>
    <x v="746"/>
    <d v="2026-03-05T00:00:00"/>
    <s v="Indore"/>
    <s v="Madhya Pradesh"/>
    <x v="3"/>
    <n v="46"/>
    <s v="Male"/>
    <x v="3"/>
    <n v="300"/>
    <x v="0"/>
    <s v="Card AutoPay"/>
    <s v="No"/>
    <n v="1199"/>
    <n v="6"/>
    <n v="761.1"/>
    <x v="2"/>
    <n v="0"/>
    <n v="3"/>
    <s v="Service is okay, nothing special. Hope it improves."/>
    <s v="No"/>
    <m/>
    <m/>
    <n v="7194"/>
    <s v="No"/>
    <s v="0-6 months"/>
    <s v="35-49"/>
    <x v="0"/>
  </r>
  <r>
    <x v="747"/>
    <d v="2026-06-25T00:00:00"/>
    <s v="Bengaluru"/>
    <s v="Karnataka"/>
    <x v="0"/>
    <n v="19"/>
    <s v="Male"/>
    <x v="3"/>
    <n v="300"/>
    <x v="0"/>
    <s v="UPI AutoPay"/>
    <s v="Yes"/>
    <n v="1348"/>
    <n v="2"/>
    <n v="635.9"/>
    <x v="1"/>
    <n v="0"/>
    <n v="5"/>
    <m/>
    <s v="No"/>
    <m/>
    <m/>
    <n v="2696"/>
    <s v="No"/>
    <s v="0-6 months"/>
    <s v="18-24"/>
    <x v="0"/>
  </r>
  <r>
    <x v="748"/>
    <d v="2023-06-23T00:00:00"/>
    <s v="Lucknow"/>
    <s v="Uttar Pradesh"/>
    <x v="1"/>
    <n v="36"/>
    <s v="Male"/>
    <x v="3"/>
    <n v="300"/>
    <x v="0"/>
    <s v="Net Banking"/>
    <s v="No"/>
    <n v="1199"/>
    <n v="38"/>
    <n v="814.5"/>
    <x v="0"/>
    <n v="2"/>
    <n v="4"/>
    <s v="Installation was smooth, but the bill is confusing. Hope it improves."/>
    <s v="No"/>
    <m/>
    <m/>
    <n v="45562"/>
    <s v="No"/>
    <s v="25-48 months"/>
    <s v="35-49"/>
    <x v="0"/>
  </r>
  <r>
    <x v="749"/>
    <d v="2025-08-23T00:00:00"/>
    <s v="Kolkata"/>
    <s v="West Bengal"/>
    <x v="4"/>
    <n v="28"/>
    <s v="Male"/>
    <x v="0"/>
    <n v="100"/>
    <x v="2"/>
    <s v="Cash at Office"/>
    <s v="Yes"/>
    <n v="948"/>
    <n v="12"/>
    <n v="473.5"/>
    <x v="1"/>
    <n v="0"/>
    <n v="3"/>
    <s v="Speed is fine most days but drops sometimes."/>
    <s v="No"/>
    <m/>
    <m/>
    <n v="11376"/>
    <s v="No"/>
    <s v="7-12 months"/>
    <s v="25-34"/>
    <x v="0"/>
  </r>
  <r>
    <x v="750"/>
    <d v="2025-06-12T00:00:00"/>
    <s v="Lucknow"/>
    <s v="Uttar Pradesh"/>
    <x v="1"/>
    <n v="34"/>
    <s v="Other"/>
    <x v="1"/>
    <n v="30"/>
    <x v="1"/>
    <s v="UPI AutoPay"/>
    <s v="Yes"/>
    <n v="648"/>
    <n v="15"/>
    <n v="171.6"/>
    <x v="0"/>
    <n v="0"/>
    <n v="3"/>
    <s v="Speed is fine most days but drops sometimes. Hope it improves."/>
    <s v="No"/>
    <m/>
    <m/>
    <n v="9720"/>
    <s v="No"/>
    <s v="13-24 months"/>
    <s v="25-34"/>
    <x v="0"/>
  </r>
  <r>
    <x v="751"/>
    <d v="2023-09-23T00:00:00"/>
    <s v="Bengaluru"/>
    <s v="Karnataka"/>
    <x v="0"/>
    <n v="46"/>
    <s v="Female"/>
    <x v="1"/>
    <n v="30"/>
    <x v="2"/>
    <s v="Net Banking"/>
    <s v="Yes"/>
    <n v="648"/>
    <n v="35"/>
    <n v="309.60000000000002"/>
    <x v="1"/>
    <n v="0"/>
    <n v="4"/>
    <s v="Great speed for the price, happy with the plan."/>
    <s v="No"/>
    <m/>
    <m/>
    <n v="22680"/>
    <s v="No"/>
    <s v="25-48 months"/>
    <s v="35-49"/>
    <x v="0"/>
  </r>
  <r>
    <x v="752"/>
    <d v="2026-05-07T00:00:00"/>
    <s v="Bhubaneswar"/>
    <s v="Odisha"/>
    <x v="4"/>
    <n v="40"/>
    <s v="Male"/>
    <x v="0"/>
    <n v="100"/>
    <x v="2"/>
    <s v="UPI AutoPay"/>
    <s v="Yes"/>
    <n v="948"/>
    <n v="4"/>
    <n v="350.1"/>
    <x v="2"/>
    <n v="0"/>
    <n v="5"/>
    <s v="Great speed for the price, happy with the plan. Recommended!"/>
    <s v="No"/>
    <m/>
    <m/>
    <n v="3792"/>
    <s v="No"/>
    <s v="0-6 months"/>
    <s v="35-49"/>
    <x v="0"/>
  </r>
  <r>
    <x v="753"/>
    <d v="2023-12-11T00:00:00"/>
    <s v="Bengaluru"/>
    <s v="Karnataka"/>
    <x v="0"/>
    <n v="43"/>
    <s v="Male"/>
    <x v="0"/>
    <n v="100"/>
    <x v="0"/>
    <s v="UPI Manual"/>
    <s v="Yes"/>
    <n v="948"/>
    <n v="33"/>
    <n v="1157.2"/>
    <x v="0"/>
    <n v="0"/>
    <n v="4"/>
    <s v="OTT bundle is excellent value."/>
    <s v="No"/>
    <m/>
    <m/>
    <n v="31284"/>
    <s v="No"/>
    <s v="25-48 months"/>
    <s v="35-49"/>
    <x v="0"/>
  </r>
  <r>
    <x v="754"/>
    <d v="2026-05-24T00:00:00"/>
    <s v="Kolkata"/>
    <s v="West Bengal"/>
    <x v="4"/>
    <n v="31"/>
    <s v="Male"/>
    <x v="1"/>
    <n v="30"/>
    <x v="2"/>
    <s v="UPI Manual"/>
    <s v="No"/>
    <n v="499"/>
    <n v="3"/>
    <n v="300.2"/>
    <x v="3"/>
    <n v="1"/>
    <n v="4"/>
    <s v="Great speed for the price, happy with the plan. Thanks team."/>
    <s v="Yes"/>
    <d v="2026-08-26T00:00:00"/>
    <s v="Competitor offer"/>
    <n v="1497"/>
    <s v="No"/>
    <s v="0-6 months"/>
    <s v="25-34"/>
    <x v="1"/>
  </r>
  <r>
    <x v="755"/>
    <d v="2022-09-06T00:00:00"/>
    <s v="Delhi"/>
    <s v="Delhi"/>
    <x v="1"/>
    <n v="30"/>
    <s v="Female"/>
    <x v="0"/>
    <n v="100"/>
    <x v="0"/>
    <s v="UPI Manual"/>
    <s v="No"/>
    <n v="799"/>
    <n v="48"/>
    <n v="255.7"/>
    <x v="3"/>
    <n v="0"/>
    <n v="2"/>
    <s v="Speed is much lower than what I am paying for. Very disappointed."/>
    <s v="No"/>
    <m/>
    <m/>
    <n v="38352"/>
    <s v="No"/>
    <s v="25-48 months"/>
    <s v="25-34"/>
    <x v="0"/>
  </r>
  <r>
    <x v="756"/>
    <d v="2026-02-06T00:00:00"/>
    <s v="Bhubaneswar"/>
    <s v="Odisha"/>
    <x v="4"/>
    <n v="31"/>
    <s v="Female"/>
    <x v="2"/>
    <n v="1000"/>
    <x v="1"/>
    <s v="UPI Manual"/>
    <s v="Yes"/>
    <n v="1948"/>
    <n v="5"/>
    <n v="1743.9"/>
    <x v="1"/>
    <n v="0"/>
    <n v="1"/>
    <s v="Speed is much lower than what I am paying for. Very disappointed."/>
    <s v="Yes"/>
    <d v="2026-06-28T00:00:00"/>
    <s v="Poor customer service"/>
    <n v="9740"/>
    <s v="No"/>
    <s v="0-6 months"/>
    <s v="25-34"/>
    <x v="1"/>
  </r>
  <r>
    <x v="757"/>
    <d v="2024-09-20T00:00:00"/>
    <s v="Kolkata"/>
    <s v="West Bengal"/>
    <x v="4"/>
    <n v="18"/>
    <s v="Female"/>
    <x v="0"/>
    <n v="100"/>
    <x v="0"/>
    <s v="UPI AutoPay"/>
    <s v="Yes"/>
    <n v="948"/>
    <n v="23"/>
    <n v="408.9"/>
    <x v="0"/>
    <n v="1"/>
    <n v="3"/>
    <m/>
    <s v="No"/>
    <m/>
    <m/>
    <n v="21804"/>
    <s v="No"/>
    <s v="13-24 months"/>
    <s v="18-24"/>
    <x v="0"/>
  </r>
  <r>
    <x v="758"/>
    <d v="2024-06-03T00:00:00"/>
    <s v="Bengaluru"/>
    <s v="Karnataka"/>
    <x v="0"/>
    <n v="55"/>
    <s v="Other"/>
    <x v="1"/>
    <n v="30"/>
    <x v="0"/>
    <s v="Net Banking"/>
    <s v="No"/>
    <n v="499"/>
    <n v="27"/>
    <n v="528.29999999999995"/>
    <x v="2"/>
    <n v="0"/>
    <n v="5"/>
    <m/>
    <s v="No"/>
    <m/>
    <m/>
    <n v="13473"/>
    <s v="No"/>
    <s v="25-48 months"/>
    <s v="50+"/>
    <x v="0"/>
  </r>
  <r>
    <x v="759"/>
    <d v="2025-03-11T00:00:00"/>
    <s v="Kolkata"/>
    <s v="West Bengal"/>
    <x v="4"/>
    <n v="41"/>
    <s v="Male"/>
    <x v="0"/>
    <n v="100"/>
    <x v="1"/>
    <s v="UPI AutoPay"/>
    <s v="Yes"/>
    <n v="948"/>
    <n v="7"/>
    <n v="510.8"/>
    <x v="3"/>
    <n v="0"/>
    <n v="4"/>
    <m/>
    <s v="Yes"/>
    <d v="2025-10-10T00:00:00"/>
    <s v="Poor customer service"/>
    <n v="6636"/>
    <s v="No"/>
    <s v="7-12 months"/>
    <s v="35-49"/>
    <x v="1"/>
  </r>
  <r>
    <x v="760"/>
    <d v="2025-01-06T00:00:00"/>
    <s v="Mumbai"/>
    <s v="Maharashtra"/>
    <x v="2"/>
    <n v="29"/>
    <s v="Male"/>
    <x v="0"/>
    <n v="100"/>
    <x v="0"/>
    <s v="Card AutoPay"/>
    <s v="No"/>
    <n v="799"/>
    <n v="18"/>
    <n v="471.2"/>
    <x v="2"/>
    <n v="0"/>
    <n v="3"/>
    <s v="Support is average and the wait time is long."/>
    <s v="Yes"/>
    <d v="2026-07-17T00:00:00"/>
    <s v="Price too high"/>
    <n v="14382"/>
    <s v="No"/>
    <s v="13-24 months"/>
    <s v="25-34"/>
    <x v="1"/>
  </r>
  <r>
    <x v="761"/>
    <d v="2025-08-02T00:00:00"/>
    <s v="Pune"/>
    <s v="Maharashtra"/>
    <x v="2"/>
    <n v="50"/>
    <s v="Male"/>
    <x v="0"/>
    <n v="100"/>
    <x v="2"/>
    <s v="Net Banking"/>
    <s v="No"/>
    <n v="799"/>
    <n v="13"/>
    <n v="237"/>
    <x v="0"/>
    <n v="1"/>
    <n v="3"/>
    <s v="Support is average and the wait time is long. Hope it improves."/>
    <s v="No"/>
    <m/>
    <m/>
    <n v="10387"/>
    <s v="No"/>
    <s v="13-24 months"/>
    <s v="50+"/>
    <x v="0"/>
  </r>
  <r>
    <x v="762"/>
    <d v="2026-06-27T00:00:00"/>
    <s v="Lucknow"/>
    <s v="Uttar Pradesh"/>
    <x v="1"/>
    <n v="19"/>
    <s v="Male"/>
    <x v="3"/>
    <n v="300"/>
    <x v="0"/>
    <s v="UPI Manual"/>
    <s v="No"/>
    <n v="1199"/>
    <n v="2"/>
    <n v="1317.2"/>
    <x v="0"/>
    <n v="0"/>
    <n v="4"/>
    <m/>
    <s v="No"/>
    <m/>
    <m/>
    <n v="2398"/>
    <s v="No"/>
    <s v="0-6 months"/>
    <s v="18-24"/>
    <x v="0"/>
  </r>
  <r>
    <x v="763"/>
    <d v="2024-07-13T00:00:00"/>
    <s v="Ahmedabad"/>
    <s v="Gujarat"/>
    <x v="2"/>
    <n v="45"/>
    <s v="Female"/>
    <x v="0"/>
    <n v="100"/>
    <x v="2"/>
    <s v="UPI Manual"/>
    <s v="No"/>
    <n v="799"/>
    <n v="26"/>
    <n v="522.6"/>
    <x v="0"/>
    <n v="0"/>
    <n v="4"/>
    <s v="Great speed for the price, happy with the plan."/>
    <s v="No"/>
    <m/>
    <m/>
    <n v="20774"/>
    <s v="No"/>
    <s v="25-48 months"/>
    <s v="35-49"/>
    <x v="0"/>
  </r>
  <r>
    <x v="764"/>
    <d v="2022-07-03T00:00:00"/>
    <s v="Ahmedabad"/>
    <s v="Gujarat"/>
    <x v="2"/>
    <n v="48"/>
    <s v="Female"/>
    <x v="0"/>
    <n v="100"/>
    <x v="0"/>
    <s v="Net Banking"/>
    <s v="Yes"/>
    <n v="948"/>
    <n v="4"/>
    <n v="634.1"/>
    <x v="2"/>
    <n v="0"/>
    <n v="3"/>
    <s v="Support is average and the wait time is long. Hope it improves."/>
    <s v="Yes"/>
    <d v="2022-10-26T00:00:00"/>
    <s v="No longer needed"/>
    <n v="3792"/>
    <s v="No"/>
    <s v="0-6 months"/>
    <s v="35-49"/>
    <x v="1"/>
  </r>
  <r>
    <x v="765"/>
    <d v="2024-02-26T00:00:00"/>
    <s v="Indore"/>
    <s v="Madhya Pradesh"/>
    <x v="3"/>
    <n v="44"/>
    <s v="Female"/>
    <x v="0"/>
    <n v="100"/>
    <x v="0"/>
    <s v="Card AutoPay"/>
    <s v="Yes"/>
    <n v="948"/>
    <n v="30"/>
    <n v="661.8"/>
    <x v="1"/>
    <n v="0"/>
    <n v="4"/>
    <m/>
    <s v="No"/>
    <m/>
    <m/>
    <n v="28440"/>
    <s v="No"/>
    <s v="25-48 months"/>
    <s v="35-49"/>
    <x v="0"/>
  </r>
  <r>
    <x v="766"/>
    <d v="2025-03-16T00:00:00"/>
    <s v="Bengaluru"/>
    <s v="Karnataka"/>
    <x v="0"/>
    <n v="42"/>
    <s v="Female"/>
    <x v="0"/>
    <n v="100"/>
    <x v="2"/>
    <s v="UPI Manual"/>
    <s v="Yes"/>
    <n v="948"/>
    <n v="18"/>
    <n v="660.5"/>
    <x v="2"/>
    <n v="0"/>
    <n v="4"/>
    <s v="Installation was quick and the technician was polite. Thanks team."/>
    <s v="No"/>
    <m/>
    <m/>
    <n v="17064"/>
    <s v="No"/>
    <s v="13-24 months"/>
    <s v="35-49"/>
    <x v="0"/>
  </r>
  <r>
    <x v="767"/>
    <d v="2024-12-22T00:00:00"/>
    <s v="Mumbai"/>
    <s v="Maharashtra"/>
    <x v="2"/>
    <n v="26"/>
    <s v="Female"/>
    <x v="0"/>
    <n v="100"/>
    <x v="2"/>
    <s v="UPI AutoPay"/>
    <s v="No"/>
    <n v="799"/>
    <n v="20"/>
    <n v="388.4"/>
    <x v="0"/>
    <n v="0"/>
    <n v="4"/>
    <s v="Installation was quick and the technician was polite."/>
    <s v="No"/>
    <m/>
    <m/>
    <n v="15980"/>
    <s v="No"/>
    <s v="13-24 months"/>
    <s v="25-34"/>
    <x v="0"/>
  </r>
  <r>
    <x v="768"/>
    <d v="2025-11-23T00:00:00"/>
    <s v="Mumbai"/>
    <s v="Maharashtra"/>
    <x v="2"/>
    <n v="25"/>
    <s v="Male"/>
    <x v="3"/>
    <n v="300"/>
    <x v="2"/>
    <s v="UPI Manual"/>
    <s v="No"/>
    <n v="1199"/>
    <n v="9"/>
    <n v="1824.6"/>
    <x v="3"/>
    <n v="0"/>
    <n v="3"/>
    <s v="Support is average and the wait time is long. Hope it improves."/>
    <s v="Yes"/>
    <d v="2026-08-21T00:00:00"/>
    <s v="No longer needed"/>
    <n v="10791"/>
    <s v="No"/>
    <s v="7-12 months"/>
    <s v="25-34"/>
    <x v="1"/>
  </r>
  <r>
    <x v="769"/>
    <d v="2024-08-05T00:00:00"/>
    <s v="Patna"/>
    <s v="Bihar"/>
    <x v="4"/>
    <n v="25"/>
    <s v="Male"/>
    <x v="1"/>
    <n v="30"/>
    <x v="0"/>
    <s v="Net Banking"/>
    <s v="No"/>
    <n v="499"/>
    <n v="25"/>
    <n v="184.5"/>
    <x v="2"/>
    <n v="0"/>
    <n v="5"/>
    <m/>
    <s v="No"/>
    <m/>
    <m/>
    <n v="12475"/>
    <s v="No"/>
    <s v="25-48 months"/>
    <s v="25-34"/>
    <x v="0"/>
  </r>
  <r>
    <x v="770"/>
    <d v="2025-12-09T00:00:00"/>
    <s v="Bengaluru"/>
    <s v="Karnataka"/>
    <x v="0"/>
    <n v="36"/>
    <s v="Male"/>
    <x v="2"/>
    <n v="1000"/>
    <x v="2"/>
    <s v="Card AutoPay"/>
    <s v="Yes"/>
    <n v="1948"/>
    <n v="5"/>
    <n v="1457.7"/>
    <x v="6"/>
    <n v="0"/>
    <n v="1"/>
    <m/>
    <s v="Yes"/>
    <d v="2026-05-05T00:00:00"/>
    <s v="Network / speed issues"/>
    <n v="9740"/>
    <s v="No"/>
    <s v="0-6 months"/>
    <s v="35-49"/>
    <x v="1"/>
  </r>
  <r>
    <x v="771"/>
    <d v="2024-10-21T00:00:00"/>
    <s v="Guwahati"/>
    <s v="Assam"/>
    <x v="4"/>
    <n v="50"/>
    <s v="Male"/>
    <x v="0"/>
    <n v="100"/>
    <x v="2"/>
    <s v="Cash at Office"/>
    <s v="No"/>
    <n v="799"/>
    <n v="20"/>
    <n v="252.5"/>
    <x v="0"/>
    <n v="1"/>
    <n v="3"/>
    <s v="Service is okay, nothing special. Hope it improves."/>
    <s v="Yes"/>
    <d v="2026-07-06T00:00:00"/>
    <s v="Relocated"/>
    <n v="15980"/>
    <s v="No"/>
    <s v="13-24 months"/>
    <s v="50+"/>
    <x v="1"/>
  </r>
  <r>
    <x v="772"/>
    <d v="2026-04-27T00:00:00"/>
    <s v="Pune"/>
    <s v="Maharashtra"/>
    <x v="2"/>
    <n v="42"/>
    <s v="Male"/>
    <x v="1"/>
    <n v="30"/>
    <x v="0"/>
    <s v="Cash at Office"/>
    <s v="Yes"/>
    <n v="648"/>
    <n v="4"/>
    <n v="479.9"/>
    <x v="4"/>
    <n v="0"/>
    <n v="3"/>
    <s v="Support is average and the wait time is long."/>
    <s v="No"/>
    <m/>
    <m/>
    <n v="2592"/>
    <s v="No"/>
    <s v="0-6 months"/>
    <s v="35-49"/>
    <x v="0"/>
  </r>
  <r>
    <x v="773"/>
    <d v="2025-10-29T00:00:00"/>
    <s v="Bengaluru"/>
    <s v="Karnataka"/>
    <x v="0"/>
    <n v="37"/>
    <s v="Female"/>
    <x v="0"/>
    <n v="100"/>
    <x v="2"/>
    <s v="Net Banking"/>
    <s v="No"/>
    <n v="799"/>
    <n v="5"/>
    <n v="516.20000000000005"/>
    <x v="2"/>
    <n v="0"/>
    <n v="3"/>
    <m/>
    <s v="Yes"/>
    <d v="2026-03-24T00:00:00"/>
    <s v="Price too high"/>
    <n v="3995"/>
    <s v="No"/>
    <s v="0-6 months"/>
    <s v="35-49"/>
    <x v="1"/>
  </r>
  <r>
    <x v="774"/>
    <d v="2024-11-14T00:00:00"/>
    <s v="Chandigarh"/>
    <s v="Chandigarh"/>
    <x v="1"/>
    <n v="24"/>
    <s v="Female"/>
    <x v="1"/>
    <n v="30"/>
    <x v="0"/>
    <s v="Card AutoPay"/>
    <s v="No"/>
    <n v="499"/>
    <n v="22"/>
    <n v="311"/>
    <x v="3"/>
    <n v="1"/>
    <n v="3"/>
    <s v="Speed is fine most days but drops sometimes."/>
    <s v="No"/>
    <m/>
    <m/>
    <n v="10978"/>
    <s v="No"/>
    <s v="13-24 months"/>
    <s v="18-24"/>
    <x v="0"/>
  </r>
  <r>
    <x v="775"/>
    <d v="2025-06-25T00:00:00"/>
    <s v="Kolkata"/>
    <s v="West Bengal"/>
    <x v="4"/>
    <n v="54"/>
    <s v="Female"/>
    <x v="1"/>
    <n v="30"/>
    <x v="2"/>
    <s v="UPI AutoPay"/>
    <s v="No"/>
    <n v="499"/>
    <n v="14"/>
    <n v="195.8"/>
    <x v="0"/>
    <n v="0"/>
    <n v="2"/>
    <s v="Bill amount is too high compared to other providers. Please fix this soon."/>
    <s v="No"/>
    <m/>
    <m/>
    <n v="6986"/>
    <s v="No"/>
    <s v="13-24 months"/>
    <s v="50+"/>
    <x v="0"/>
  </r>
  <r>
    <x v="776"/>
    <d v="2025-09-20T00:00:00"/>
    <s v="Delhi"/>
    <s v="Delhi"/>
    <x v="1"/>
    <n v="23"/>
    <s v="Female"/>
    <x v="2"/>
    <n v="1000"/>
    <x v="1"/>
    <s v="Net Banking"/>
    <s v="No"/>
    <n v="1799"/>
    <n v="9"/>
    <n v="1902"/>
    <x v="0"/>
    <n v="0"/>
    <n v="5"/>
    <s v="OTT bundle is excellent value. Thanks team."/>
    <s v="Yes"/>
    <d v="2026-06-22T00:00:00"/>
    <s v="Price too high"/>
    <n v="16191"/>
    <s v="No"/>
    <s v="7-12 months"/>
    <s v="18-24"/>
    <x v="1"/>
  </r>
  <r>
    <x v="777"/>
    <d v="2026-02-04T00:00:00"/>
    <s v="Kolkata"/>
    <s v="West Bengal"/>
    <x v="4"/>
    <n v="33"/>
    <s v="Male"/>
    <x v="1"/>
    <n v="30"/>
    <x v="2"/>
    <s v="UPI AutoPay"/>
    <s v="No"/>
    <n v="499"/>
    <n v="5"/>
    <n v="212.4"/>
    <x v="1"/>
    <n v="0"/>
    <n v="3"/>
    <s v="Installation was smooth, but the bill is confusing."/>
    <s v="Yes"/>
    <d v="2026-07-17T00:00:00"/>
    <s v="Price too high"/>
    <n v="2495"/>
    <s v="No"/>
    <s v="0-6 months"/>
    <s v="25-34"/>
    <x v="1"/>
  </r>
  <r>
    <x v="778"/>
    <d v="2025-02-17T00:00:00"/>
    <s v="Mumbai"/>
    <s v="Maharashtra"/>
    <x v="2"/>
    <n v="34"/>
    <s v="Female"/>
    <x v="0"/>
    <n v="100"/>
    <x v="2"/>
    <s v="Card AutoPay"/>
    <s v="No"/>
    <n v="799"/>
    <n v="18"/>
    <n v="474"/>
    <x v="3"/>
    <n v="0"/>
    <n v="2"/>
    <s v="Got charged twice this month and the refund took very long."/>
    <s v="No"/>
    <m/>
    <m/>
    <n v="14382"/>
    <s v="No"/>
    <s v="13-24 months"/>
    <s v="25-34"/>
    <x v="0"/>
  </r>
  <r>
    <x v="779"/>
    <d v="2022-01-20T00:00:00"/>
    <s v="Chennai"/>
    <s v="Tamil Nadu"/>
    <x v="0"/>
    <n v="37"/>
    <s v="Male"/>
    <x v="2"/>
    <n v="1000"/>
    <x v="2"/>
    <s v="Net Banking"/>
    <s v="Yes"/>
    <n v="1948"/>
    <n v="55"/>
    <n v="1253"/>
    <x v="0"/>
    <n v="0"/>
    <n v="4"/>
    <m/>
    <s v="No"/>
    <m/>
    <m/>
    <n v="107140"/>
    <s v="No"/>
    <s v="48+ months"/>
    <s v="35-49"/>
    <x v="0"/>
  </r>
  <r>
    <x v="780"/>
    <d v="2024-11-21T00:00:00"/>
    <s v="Kolkata"/>
    <s v="West Bengal"/>
    <x v="4"/>
    <n v="25"/>
    <s v="Female"/>
    <x v="0"/>
    <n v="100"/>
    <x v="1"/>
    <s v="Net Banking"/>
    <s v="Yes"/>
    <n v="948"/>
    <n v="21"/>
    <n v="511.7"/>
    <x v="3"/>
    <n v="0"/>
    <n v="5"/>
    <m/>
    <s v="No"/>
    <m/>
    <m/>
    <n v="19908"/>
    <s v="No"/>
    <s v="13-24 months"/>
    <s v="25-34"/>
    <x v="0"/>
  </r>
  <r>
    <x v="781"/>
    <d v="2022-12-19T00:00:00"/>
    <s v="Bengaluru"/>
    <s v="Karnataka"/>
    <x v="0"/>
    <n v="19"/>
    <s v="Male"/>
    <x v="1"/>
    <n v="30"/>
    <x v="2"/>
    <s v="Cash at Office"/>
    <s v="Yes"/>
    <n v="648"/>
    <n v="44"/>
    <n v="267.39999999999998"/>
    <x v="2"/>
    <n v="0"/>
    <n v="4"/>
    <s v="Very stable connection, works great for video calls."/>
    <s v="No"/>
    <m/>
    <m/>
    <n v="28512"/>
    <s v="No"/>
    <s v="25-48 months"/>
    <s v="18-24"/>
    <x v="0"/>
  </r>
  <r>
    <x v="782"/>
    <d v="2023-09-18T00:00:00"/>
    <s v="Chennai"/>
    <s v="Tamil Nadu"/>
    <x v="0"/>
    <n v="43"/>
    <s v="Female"/>
    <x v="1"/>
    <n v="30"/>
    <x v="0"/>
    <s v="UPI AutoPay"/>
    <s v="No"/>
    <n v="499"/>
    <n v="35"/>
    <n v="321.2"/>
    <x v="2"/>
    <n v="0"/>
    <n v="5"/>
    <s v="Installation was quick and the technician was polite. Thanks team."/>
    <s v="No"/>
    <m/>
    <m/>
    <n v="17465"/>
    <s v="No"/>
    <s v="25-48 months"/>
    <s v="35-49"/>
    <x v="0"/>
  </r>
  <r>
    <x v="783"/>
    <d v="2024-01-20T00:00:00"/>
    <s v="Delhi"/>
    <s v="Delhi"/>
    <x v="1"/>
    <n v="41"/>
    <s v="Male"/>
    <x v="3"/>
    <n v="300"/>
    <x v="0"/>
    <s v="Cash at Office"/>
    <s v="Yes"/>
    <n v="1348"/>
    <n v="5"/>
    <n v="591.79999999999995"/>
    <x v="0"/>
    <n v="0"/>
    <n v="3"/>
    <m/>
    <s v="Yes"/>
    <d v="2024-06-13T00:00:00"/>
    <s v="Price too high"/>
    <n v="6740"/>
    <s v="No"/>
    <s v="0-6 months"/>
    <s v="35-49"/>
    <x v="1"/>
  </r>
  <r>
    <x v="784"/>
    <d v="2024-03-07T00:00:00"/>
    <s v="Pune"/>
    <s v="Maharashtra"/>
    <x v="2"/>
    <n v="35"/>
    <s v="Male"/>
    <x v="3"/>
    <n v="300"/>
    <x v="0"/>
    <s v="Cash at Office"/>
    <s v="No"/>
    <n v="1199"/>
    <n v="30"/>
    <n v="544.1"/>
    <x v="2"/>
    <n v="0"/>
    <n v="4"/>
    <s v="Support team resolved my issue quickly. Thanks team."/>
    <s v="Yes"/>
    <d v="2026-08-26T00:00:00"/>
    <s v="Competitor offer"/>
    <n v="35970"/>
    <s v="No"/>
    <s v="25-48 months"/>
    <s v="35-49"/>
    <x v="1"/>
  </r>
  <r>
    <x v="785"/>
    <d v="2024-08-21T00:00:00"/>
    <s v="Chennai"/>
    <s v="Tamil Nadu"/>
    <x v="0"/>
    <n v="44"/>
    <s v="Male"/>
    <x v="0"/>
    <n v="100"/>
    <x v="0"/>
    <s v="UPI AutoPay"/>
    <s v="No"/>
    <n v="799"/>
    <n v="24"/>
    <n v="561.5"/>
    <x v="2"/>
    <n v="0"/>
    <n v="4"/>
    <s v="Great speed for the price, happy with the plan."/>
    <s v="No"/>
    <m/>
    <m/>
    <n v="19176"/>
    <s v="No"/>
    <s v="13-24 months"/>
    <s v="35-49"/>
    <x v="0"/>
  </r>
  <r>
    <x v="786"/>
    <d v="2026-01-04T00:00:00"/>
    <s v="Kochi"/>
    <s v="Kerala"/>
    <x v="0"/>
    <n v="34"/>
    <s v="Male"/>
    <x v="1"/>
    <n v="30"/>
    <x v="2"/>
    <s v="UPI Manual"/>
    <s v="No"/>
    <n v="499"/>
    <n v="8"/>
    <n v="275.8"/>
    <x v="2"/>
    <n v="1"/>
    <m/>
    <m/>
    <s v="No"/>
    <m/>
    <m/>
    <n v="3992"/>
    <s v="No"/>
    <s v="7-12 months"/>
    <s v="25-34"/>
    <x v="0"/>
  </r>
  <r>
    <x v="787"/>
    <d v="2026-01-23T00:00:00"/>
    <s v="Hyderabad"/>
    <s v="Telangana"/>
    <x v="0"/>
    <n v="31"/>
    <s v="Other"/>
    <x v="0"/>
    <n v="100"/>
    <x v="2"/>
    <s v="UPI Manual"/>
    <s v="No"/>
    <n v="799"/>
    <n v="7"/>
    <n v="577"/>
    <x v="0"/>
    <n v="0"/>
    <n v="4"/>
    <m/>
    <s v="No"/>
    <m/>
    <m/>
    <n v="5593"/>
    <s v="No"/>
    <s v="7-12 months"/>
    <s v="25-34"/>
    <x v="0"/>
  </r>
  <r>
    <x v="788"/>
    <d v="2024-01-02T00:00:00"/>
    <s v="Kolkata"/>
    <s v="West Bengal"/>
    <x v="4"/>
    <n v="18"/>
    <s v="Male"/>
    <x v="1"/>
    <n v="30"/>
    <x v="1"/>
    <s v="Card AutoPay"/>
    <s v="Yes"/>
    <n v="648"/>
    <n v="32"/>
    <n v="446.9"/>
    <x v="2"/>
    <n v="0"/>
    <n v="5"/>
    <s v="Bills are clear and payment is easy with UPI."/>
    <s v="No"/>
    <m/>
    <m/>
    <n v="20736"/>
    <s v="No"/>
    <s v="25-48 months"/>
    <s v="18-24"/>
    <x v="0"/>
  </r>
  <r>
    <x v="789"/>
    <d v="2025-05-03T00:00:00"/>
    <s v="Hyderabad"/>
    <s v="Telangana"/>
    <x v="0"/>
    <n v="28"/>
    <s v="Female"/>
    <x v="1"/>
    <n v="30"/>
    <x v="2"/>
    <s v="UPI Manual"/>
    <s v="Yes"/>
    <n v="648"/>
    <n v="16"/>
    <n v="290.2"/>
    <x v="2"/>
    <n v="0"/>
    <n v="4"/>
    <s v="Very stable connection, works great for video calls."/>
    <s v="No"/>
    <m/>
    <m/>
    <n v="10368"/>
    <s v="No"/>
    <s v="13-24 months"/>
    <s v="25-34"/>
    <x v="0"/>
  </r>
  <r>
    <x v="790"/>
    <d v="2022-03-22T00:00:00"/>
    <s v="Delhi"/>
    <s v="Delhi"/>
    <x v="1"/>
    <n v="29"/>
    <s v="Male"/>
    <x v="1"/>
    <n v="30"/>
    <x v="2"/>
    <s v="Cash at Office"/>
    <s v="Yes"/>
    <n v="648"/>
    <n v="53"/>
    <n v="353.4"/>
    <x v="0"/>
    <n v="1"/>
    <n v="5"/>
    <s v="OTT bundle is excellent value. Thanks team."/>
    <s v="No"/>
    <m/>
    <m/>
    <n v="34344"/>
    <s v="No"/>
    <s v="48+ months"/>
    <s v="25-34"/>
    <x v="0"/>
  </r>
  <r>
    <x v="791"/>
    <d v="2026-04-20T00:00:00"/>
    <s v=" Pune"/>
    <s v="Maharashtra"/>
    <x v="2"/>
    <n v="46"/>
    <s v="Male"/>
    <x v="0"/>
    <n v="100"/>
    <x v="2"/>
    <s v="UPI AutoPay"/>
    <s v="Yes"/>
    <n v="948"/>
    <n v="4"/>
    <n v="267.8"/>
    <x v="0"/>
    <n v="0"/>
    <n v="2"/>
    <s v="Router needs frequent restarts, very frustrating. Please fix this soon."/>
    <s v="No"/>
    <m/>
    <m/>
    <n v="3792"/>
    <s v="No"/>
    <s v="0-6 months"/>
    <s v="35-49"/>
    <x v="0"/>
  </r>
  <r>
    <x v="792"/>
    <d v="2026-06-10T00:00:00"/>
    <s v="Bhubaneswar"/>
    <s v="Odisha"/>
    <x v="4"/>
    <n v="37"/>
    <s v="Female"/>
    <x v="0"/>
    <n v="100"/>
    <x v="2"/>
    <s v="UPI AutoPay"/>
    <s v="Yes"/>
    <n v="948"/>
    <n v="1"/>
    <n v="598"/>
    <x v="2"/>
    <n v="0"/>
    <n v="3"/>
    <s v="Speed is fine most days but drops sometimes. Hope it improves."/>
    <s v="Yes"/>
    <d v="2026-07-19T00:00:00"/>
    <s v="Price too high"/>
    <n v="948"/>
    <s v="No"/>
    <s v="0-6 months"/>
    <s v="35-49"/>
    <x v="1"/>
  </r>
  <r>
    <x v="793"/>
    <d v="2024-07-21T00:00:00"/>
    <s v="Pune"/>
    <s v="Maharashtra"/>
    <x v="2"/>
    <n v="21"/>
    <s v="Female"/>
    <x v="1"/>
    <n v="30"/>
    <x v="2"/>
    <s v="UPI AutoPay"/>
    <s v="No"/>
    <n v="499"/>
    <n v="25"/>
    <n v="102.1"/>
    <x v="6"/>
    <n v="0"/>
    <n v="1"/>
    <m/>
    <s v="No"/>
    <m/>
    <m/>
    <n v="12475"/>
    <s v="No"/>
    <s v="25-48 months"/>
    <s v="18-24"/>
    <x v="0"/>
  </r>
  <r>
    <x v="794"/>
    <d v="2026-06-29T00:00:00"/>
    <s v="Kolkata"/>
    <s v="West Bengal"/>
    <x v="4"/>
    <n v="49"/>
    <s v="Male"/>
    <x v="2"/>
    <n v="1000"/>
    <x v="2"/>
    <s v="Net Banking"/>
    <s v="Yes"/>
    <n v="1948"/>
    <n v="1"/>
    <n v="1123.4000000000001"/>
    <x v="1"/>
    <n v="0"/>
    <n v="2"/>
    <s v="Technician visit was delayed by three days. Please fix this soon."/>
    <s v="Yes"/>
    <d v="2026-08-12T00:00:00"/>
    <s v="Price too high"/>
    <n v="1948"/>
    <s v="No"/>
    <s v="0-6 months"/>
    <s v="35-49"/>
    <x v="1"/>
  </r>
  <r>
    <x v="795"/>
    <d v="2022-12-01T00:00:00"/>
    <s v="Bhubaneswar"/>
    <s v="Odisha"/>
    <x v="4"/>
    <n v="35"/>
    <s v="Male"/>
    <x v="1"/>
    <n v="30"/>
    <x v="2"/>
    <s v="UPI AutoPay"/>
    <s v="No"/>
    <n v="499"/>
    <n v="45"/>
    <n v="277.2"/>
    <x v="0"/>
    <n v="0"/>
    <n v="3"/>
    <s v="Speed is fine most days but drops sometimes."/>
    <s v="No"/>
    <m/>
    <m/>
    <n v="22455"/>
    <s v="No"/>
    <s v="25-48 months"/>
    <s v="35-49"/>
    <x v="0"/>
  </r>
  <r>
    <x v="796"/>
    <d v="2024-03-22T00:00:00"/>
    <s v="Mumbai"/>
    <s v="Maharashtra"/>
    <x v="2"/>
    <n v="38"/>
    <s v="Male"/>
    <x v="2"/>
    <n v="1000"/>
    <x v="0"/>
    <s v="Cash at Office"/>
    <s v="No"/>
    <n v="1799"/>
    <n v="29"/>
    <n v="876.9"/>
    <x v="0"/>
    <n v="0"/>
    <n v="4"/>
    <s v="Support team resolved my issue quickly. Thanks team."/>
    <s v="No"/>
    <m/>
    <m/>
    <n v="52171"/>
    <s v="No"/>
    <s v="25-48 months"/>
    <s v="35-49"/>
    <x v="0"/>
  </r>
  <r>
    <x v="797"/>
    <d v="2026-05-27T00:00:00"/>
    <s v="Bhubaneswar"/>
    <s v="Odisha"/>
    <x v="4"/>
    <n v="32"/>
    <s v="Female"/>
    <x v="3"/>
    <n v="300"/>
    <x v="1"/>
    <s v="Net Banking"/>
    <s v="No"/>
    <n v="1199"/>
    <n v="3"/>
    <n v="817.5"/>
    <x v="0"/>
    <n v="0"/>
    <n v="3"/>
    <s v="Router needs frequent restarts, very frustrating. Please fix this soon."/>
    <s v="No"/>
    <m/>
    <m/>
    <n v="3597"/>
    <s v="No"/>
    <s v="0-6 months"/>
    <s v="25-34"/>
    <x v="0"/>
  </r>
  <r>
    <x v="798"/>
    <d v="2024-08-29T00:00:00"/>
    <s v="Mumbai"/>
    <s v="Maharashtra"/>
    <x v="2"/>
    <n v="34"/>
    <s v="Male"/>
    <x v="0"/>
    <n v="100"/>
    <x v="2"/>
    <s v="Card AutoPay"/>
    <s v="Yes"/>
    <n v="948"/>
    <n v="24"/>
    <n v="676"/>
    <x v="0"/>
    <n v="0"/>
    <n v="4"/>
    <s v="Bills are clear and payment is easy with UPI. Thanks team."/>
    <s v="No"/>
    <m/>
    <m/>
    <n v="22752"/>
    <s v="No"/>
    <s v="13-24 months"/>
    <s v="25-34"/>
    <x v="0"/>
  </r>
  <r>
    <x v="799"/>
    <d v="2024-01-19T00:00:00"/>
    <s v="Pune"/>
    <s v="Maharashtra"/>
    <x v="2"/>
    <n v="42"/>
    <s v="Female"/>
    <x v="1"/>
    <n v="30"/>
    <x v="0"/>
    <s v="UPI AutoPay"/>
    <s v="Yes"/>
    <n v="648"/>
    <n v="31"/>
    <n v="506.4"/>
    <x v="4"/>
    <n v="0"/>
    <n v="2"/>
    <m/>
    <s v="No"/>
    <m/>
    <m/>
    <n v="20088"/>
    <s v="No"/>
    <s v="25-48 months"/>
    <s v="35-49"/>
    <x v="0"/>
  </r>
  <r>
    <x v="800"/>
    <d v="2022-12-27T00:00:00"/>
    <s v="Ahmedabad"/>
    <s v="Gujarat"/>
    <x v="2"/>
    <n v="31"/>
    <s v="Male"/>
    <x v="3"/>
    <n v="300"/>
    <x v="0"/>
    <s v="Card AutoPay"/>
    <s v="Yes"/>
    <n v="1348"/>
    <n v="44"/>
    <n v="843.2"/>
    <x v="2"/>
    <n v="0"/>
    <n v="2"/>
    <s v="Outage lasted two days with no proper update. Please fix this soon."/>
    <s v="No"/>
    <m/>
    <m/>
    <n v="59312"/>
    <s v="No"/>
    <s v="25-48 months"/>
    <s v="25-34"/>
    <x v="0"/>
  </r>
  <r>
    <x v="801"/>
    <d v="2022-03-30T00:00:00"/>
    <s v="Kolkata"/>
    <s v="West Bengal"/>
    <x v="4"/>
    <n v="59"/>
    <s v="Female"/>
    <x v="3"/>
    <n v="300"/>
    <x v="1"/>
    <s v="Cash at Office"/>
    <s v="Yes"/>
    <n v="1348"/>
    <n v="53"/>
    <n v="666.5"/>
    <x v="2"/>
    <n v="1"/>
    <n v="4"/>
    <s v="Very stable connection, works great for video calls. Recommended!"/>
    <s v="No"/>
    <m/>
    <m/>
    <n v="71444"/>
    <s v="No"/>
    <s v="48+ months"/>
    <s v="50+"/>
    <x v="0"/>
  </r>
  <r>
    <x v="802"/>
    <d v="2025-04-28T00:00:00"/>
    <s v="Kolkata"/>
    <s v="West Bengal"/>
    <x v="4"/>
    <n v="28"/>
    <s v="Male"/>
    <x v="1"/>
    <n v="30"/>
    <x v="2"/>
    <s v="Card AutoPay"/>
    <s v="No"/>
    <n v="499"/>
    <n v="16"/>
    <n v="253.5"/>
    <x v="1"/>
    <n v="0"/>
    <n v="2"/>
    <s v="Router needs frequent restarts, very frustrating. Please fix this soon."/>
    <s v="No"/>
    <m/>
    <m/>
    <n v="7984"/>
    <s v="No"/>
    <s v="13-24 months"/>
    <s v="25-34"/>
    <x v="0"/>
  </r>
  <r>
    <x v="803"/>
    <d v="2023-10-13T00:00:00"/>
    <s v="Mumbai"/>
    <s v="Maharashtra"/>
    <x v="2"/>
    <n v="24"/>
    <s v="Male"/>
    <x v="2"/>
    <n v="1000"/>
    <x v="2"/>
    <s v="Card AutoPay"/>
    <s v="Yes"/>
    <n v="1948"/>
    <n v="23"/>
    <n v="1405.5"/>
    <x v="2"/>
    <n v="0"/>
    <n v="2"/>
    <s v="Got charged twice this month and the refund took very long. Very disappointed."/>
    <s v="Yes"/>
    <d v="2025-09-05T00:00:00"/>
    <s v="Poor customer service"/>
    <n v="44804"/>
    <s v="No"/>
    <s v="13-24 months"/>
    <s v="18-24"/>
    <x v="1"/>
  </r>
  <r>
    <x v="804"/>
    <d v="2026-07-21T00:00:00"/>
    <s v="Delhi"/>
    <s v="Delhi"/>
    <x v="1"/>
    <n v="36"/>
    <s v="Female"/>
    <x v="0"/>
    <n v="100"/>
    <x v="2"/>
    <s v="UPI Manual"/>
    <s v="No"/>
    <n v="799"/>
    <n v="1"/>
    <n v="306.7"/>
    <x v="0"/>
    <n v="0"/>
    <n v="2"/>
    <s v="Got charged twice this month and the refund took very long. Please fix this soon."/>
    <s v="No"/>
    <m/>
    <m/>
    <n v="799"/>
    <s v="No"/>
    <s v="0-6 months"/>
    <s v="35-49"/>
    <x v="0"/>
  </r>
  <r>
    <x v="805"/>
    <d v="2025-11-21T00:00:00"/>
    <s v="Bengaluru"/>
    <s v="Karnataka"/>
    <x v="0"/>
    <n v="37"/>
    <s v="Female"/>
    <x v="1"/>
    <n v="30"/>
    <x v="2"/>
    <s v="UPI AutoPay"/>
    <s v="Yes"/>
    <n v="648"/>
    <n v="4"/>
    <n v="333"/>
    <x v="2"/>
    <n v="1"/>
    <n v="4"/>
    <s v="Installation was smooth, but the bill is confusing."/>
    <s v="Yes"/>
    <d v="2026-03-27T00:00:00"/>
    <s v="Price too high"/>
    <n v="2592"/>
    <s v="No"/>
    <s v="0-6 months"/>
    <s v="35-49"/>
    <x v="1"/>
  </r>
  <r>
    <x v="806"/>
    <d v="2024-08-12T00:00:00"/>
    <s v="Bengaluru"/>
    <s v="Karnataka"/>
    <x v="0"/>
    <n v="39"/>
    <s v="Male"/>
    <x v="2"/>
    <n v="1000"/>
    <x v="2"/>
    <s v="Card AutoPay"/>
    <s v="No"/>
    <n v="1799"/>
    <n v="25"/>
    <n v="1273.8"/>
    <x v="0"/>
    <n v="0"/>
    <n v="5"/>
    <s v="OTT bundle is excellent value."/>
    <s v="No"/>
    <m/>
    <m/>
    <n v="44975"/>
    <s v="No"/>
    <s v="25-48 months"/>
    <s v="35-49"/>
    <x v="0"/>
  </r>
  <r>
    <x v="807"/>
    <d v="2024-12-08T00:00:00"/>
    <s v="Chennai"/>
    <s v="Tamil Nadu"/>
    <x v="0"/>
    <n v="41"/>
    <s v="Male"/>
    <x v="1"/>
    <n v="30"/>
    <x v="1"/>
    <s v="Card AutoPay"/>
    <s v="Yes"/>
    <n v="648"/>
    <n v="21"/>
    <n v="264.7"/>
    <x v="1"/>
    <n v="0"/>
    <n v="3"/>
    <s v="Speed is fine most days but drops sometimes. Hope it improves."/>
    <s v="No"/>
    <m/>
    <m/>
    <n v="13608"/>
    <s v="No"/>
    <s v="13-24 months"/>
    <s v="35-49"/>
    <x v="0"/>
  </r>
  <r>
    <x v="808"/>
    <d v="2025-12-10T00:00:00"/>
    <s v="Kolkata"/>
    <s v="West Bengal"/>
    <x v="4"/>
    <n v="42"/>
    <s v="Male"/>
    <x v="3"/>
    <n v="300"/>
    <x v="2"/>
    <s v="UPI Manual"/>
    <s v="No"/>
    <n v="1199"/>
    <n v="9"/>
    <n v="937"/>
    <x v="1"/>
    <n v="0"/>
    <n v="4"/>
    <s v="Support team resolved my issue quickly."/>
    <s v="No"/>
    <m/>
    <m/>
    <n v="10791"/>
    <s v="No"/>
    <s v="7-12 months"/>
    <s v="35-49"/>
    <x v="0"/>
  </r>
  <r>
    <x v="809"/>
    <d v="2025-12-03T00:00:00"/>
    <s v="Bengaluru"/>
    <s v="Karnataka"/>
    <x v="0"/>
    <n v="39"/>
    <s v="Female"/>
    <x v="0"/>
    <n v="100"/>
    <x v="2"/>
    <s v="Net Banking"/>
    <s v="Yes"/>
    <n v="948"/>
    <n v="7"/>
    <n v="419.6"/>
    <x v="0"/>
    <n v="0"/>
    <n v="2"/>
    <s v="OTT bundle is not worth the extra money. Very disappointed."/>
    <s v="Yes"/>
    <d v="2026-07-01T00:00:00"/>
    <s v="Poor customer service"/>
    <n v="6636"/>
    <s v="No"/>
    <s v="7-12 months"/>
    <s v="35-49"/>
    <x v="1"/>
  </r>
  <r>
    <x v="810"/>
    <d v="2023-09-23T00:00:00"/>
    <s v="Kochi"/>
    <s v="Kerala"/>
    <x v="0"/>
    <n v="35"/>
    <s v="Female"/>
    <x v="1"/>
    <n v="30"/>
    <x v="2"/>
    <s v="Net Banking"/>
    <s v="No"/>
    <n v="499"/>
    <n v="35"/>
    <n v="289.89999999999998"/>
    <x v="1"/>
    <n v="1"/>
    <n v="2"/>
    <m/>
    <s v="No"/>
    <m/>
    <m/>
    <n v="17465"/>
    <s v="No"/>
    <s v="25-48 months"/>
    <s v="35-49"/>
    <x v="0"/>
  </r>
  <r>
    <x v="811"/>
    <d v="2025-10-25T00:00:00"/>
    <s v="Kolkata"/>
    <s v="West Bengal"/>
    <x v="4"/>
    <n v="28"/>
    <s v="Male"/>
    <x v="1"/>
    <n v="30"/>
    <x v="0"/>
    <s v="UPI AutoPay"/>
    <s v="No"/>
    <n v="499"/>
    <n v="10"/>
    <n v="446"/>
    <x v="2"/>
    <n v="0"/>
    <n v="3"/>
    <m/>
    <s v="No"/>
    <m/>
    <m/>
    <n v="4990"/>
    <s v="No"/>
    <s v="7-12 months"/>
    <s v="25-34"/>
    <x v="0"/>
  </r>
  <r>
    <x v="812"/>
    <d v="2022-09-02T00:00:00"/>
    <s v="Kolkata"/>
    <s v="West Bengal"/>
    <x v="4"/>
    <n v="34"/>
    <s v="Female"/>
    <x v="0"/>
    <n v="100"/>
    <x v="1"/>
    <s v="Card AutoPay"/>
    <s v="No"/>
    <n v="799"/>
    <n v="48"/>
    <n v="597.20000000000005"/>
    <x v="0"/>
    <n v="0"/>
    <n v="4"/>
    <s v="OTT bundle is excellent value. Recommended!"/>
    <s v="No"/>
    <m/>
    <m/>
    <n v="38352"/>
    <s v="No"/>
    <s v="25-48 months"/>
    <s v="25-34"/>
    <x v="0"/>
  </r>
  <r>
    <x v="813"/>
    <d v="2025-08-22T00:00:00"/>
    <s v="Mumbai"/>
    <s v="Maharashtra"/>
    <x v="2"/>
    <n v="30"/>
    <s v="Male"/>
    <x v="1"/>
    <n v="30"/>
    <x v="2"/>
    <s v="Cash at Office"/>
    <s v="Yes"/>
    <n v="648"/>
    <n v="12"/>
    <n v="339.5"/>
    <x v="0"/>
    <n v="0"/>
    <n v="3"/>
    <m/>
    <s v="No"/>
    <m/>
    <m/>
    <n v="7776"/>
    <s v="No"/>
    <s v="7-12 months"/>
    <s v="25-34"/>
    <x v="0"/>
  </r>
  <r>
    <x v="814"/>
    <d v="2026-02-21T00:00:00"/>
    <s v="Mumbai"/>
    <s v="Maharashtra"/>
    <x v="2"/>
    <n v="31"/>
    <s v="Female"/>
    <x v="0"/>
    <n v="100"/>
    <x v="2"/>
    <s v="Cash at Office"/>
    <s v="No"/>
    <n v="799"/>
    <n v="4"/>
    <n v="280.3"/>
    <x v="2"/>
    <n v="1"/>
    <n v="4"/>
    <s v="Installation was quick and the technician was polite. Thanks team."/>
    <s v="Yes"/>
    <d v="2026-06-18T00:00:00"/>
    <s v="Relocated"/>
    <n v="3196"/>
    <s v="No"/>
    <s v="0-6 months"/>
    <s v="25-34"/>
    <x v="1"/>
  </r>
  <r>
    <x v="815"/>
    <d v="2026-03-27T00:00:00"/>
    <s v="Kolkata"/>
    <s v="West Bengal"/>
    <x v="4"/>
    <n v="61"/>
    <s v="Male"/>
    <x v="3"/>
    <n v="300"/>
    <x v="2"/>
    <s v="Net Banking"/>
    <s v="Yes"/>
    <n v="1348"/>
    <n v="3"/>
    <n v="630.79999999999995"/>
    <x v="2"/>
    <n v="0"/>
    <n v="3"/>
    <s v="Installation was smooth, but the bill is confusing."/>
    <s v="Yes"/>
    <d v="2026-06-29T00:00:00"/>
    <s v="Price too high"/>
    <n v="4044"/>
    <s v="No"/>
    <s v="0-6 months"/>
    <s v="50+"/>
    <x v="1"/>
  </r>
  <r>
    <x v="816"/>
    <d v="2023-08-23T00:00:00"/>
    <s v="Kochi"/>
    <s v="Kerala"/>
    <x v="0"/>
    <n v="34"/>
    <s v="Female"/>
    <x v="2"/>
    <n v="1000"/>
    <x v="2"/>
    <s v="Card AutoPay"/>
    <s v="Yes"/>
    <n v="1948"/>
    <n v="15"/>
    <n v="1217.3"/>
    <x v="2"/>
    <n v="0"/>
    <n v="4"/>
    <s v="Support team resolved my issue quickly."/>
    <s v="Yes"/>
    <d v="2024-11-15T00:00:00"/>
    <s v="Price too high"/>
    <n v="29220"/>
    <s v="No"/>
    <s v="13-24 months"/>
    <s v="25-34"/>
    <x v="1"/>
  </r>
  <r>
    <x v="817"/>
    <d v="2025-06-28T00:00:00"/>
    <s v="Kochi"/>
    <s v="Kerala"/>
    <x v="0"/>
    <n v="48"/>
    <s v="Female"/>
    <x v="0"/>
    <n v="100"/>
    <x v="0"/>
    <s v="Cash at Office"/>
    <s v="No"/>
    <n v="799"/>
    <n v="14"/>
    <n v="229.6"/>
    <x v="2"/>
    <n v="0"/>
    <n v="4"/>
    <s v="Bills are clear and payment is easy with UPI. Thanks team."/>
    <s v="No"/>
    <m/>
    <m/>
    <n v="11186"/>
    <s v="No"/>
    <s v="13-24 months"/>
    <s v="35-49"/>
    <x v="0"/>
  </r>
  <r>
    <x v="818"/>
    <d v="2024-03-20T00:00:00"/>
    <s v="Bengaluru"/>
    <s v="Karnataka"/>
    <x v="0"/>
    <n v="37"/>
    <s v="Male"/>
    <x v="0"/>
    <n v="100"/>
    <x v="1"/>
    <s v="Net Banking"/>
    <s v="No"/>
    <n v="799"/>
    <n v="29"/>
    <n v="462.8"/>
    <x v="2"/>
    <n v="0"/>
    <n v="5"/>
    <m/>
    <s v="No"/>
    <m/>
    <m/>
    <n v="23171"/>
    <s v="No"/>
    <s v="25-48 months"/>
    <s v="35-49"/>
    <x v="0"/>
  </r>
  <r>
    <x v="819"/>
    <d v="2025-09-09T00:00:00"/>
    <s v="Bengaluru"/>
    <s v="Karnataka"/>
    <x v="0"/>
    <n v="51"/>
    <s v="Male"/>
    <x v="2"/>
    <n v="1000"/>
    <x v="2"/>
    <s v="Card AutoPay"/>
    <s v="Yes"/>
    <n v="1948"/>
    <n v="12"/>
    <n v="1257.8"/>
    <x v="2"/>
    <n v="0"/>
    <n v="5"/>
    <m/>
    <s v="No"/>
    <m/>
    <m/>
    <n v="23376"/>
    <s v="No"/>
    <s v="7-12 months"/>
    <s v="50+"/>
    <x v="0"/>
  </r>
  <r>
    <x v="820"/>
    <d v="2024-10-22T00:00:00"/>
    <s v="Mumbai"/>
    <s v="Maharashtra"/>
    <x v="2"/>
    <n v="44"/>
    <s v="Male"/>
    <x v="1"/>
    <n v="30"/>
    <x v="2"/>
    <s v="UPI AutoPay"/>
    <s v="No"/>
    <n v="499"/>
    <n v="22"/>
    <n v="207.2"/>
    <x v="3"/>
    <n v="0"/>
    <n v="5"/>
    <s v="Installation was quick and the technician was polite. Thanks team."/>
    <s v="No"/>
    <m/>
    <m/>
    <n v="10978"/>
    <s v="No"/>
    <s v="13-24 months"/>
    <s v="35-49"/>
    <x v="0"/>
  </r>
  <r>
    <x v="821"/>
    <d v="2023-12-02T00:00:00"/>
    <s v="Pune"/>
    <s v="Maharashtra"/>
    <x v="2"/>
    <n v="42"/>
    <s v="Female"/>
    <x v="3"/>
    <n v="300"/>
    <x v="0"/>
    <s v="UPI AutoPay"/>
    <s v="Yes"/>
    <n v="1348"/>
    <n v="33"/>
    <n v="777.5"/>
    <x v="1"/>
    <n v="0"/>
    <n v="3"/>
    <s v="Service is okay, nothing special. Hope it improves."/>
    <s v="No"/>
    <m/>
    <m/>
    <n v="44484"/>
    <s v="No"/>
    <s v="25-48 months"/>
    <s v="35-49"/>
    <x v="0"/>
  </r>
  <r>
    <x v="822"/>
    <d v="2025-05-23T00:00:00"/>
    <s v="Delhi"/>
    <s v="Delhi"/>
    <x v="1"/>
    <n v="30"/>
    <s v="Female"/>
    <x v="3"/>
    <n v="300"/>
    <x v="0"/>
    <s v="UPI AutoPay"/>
    <s v="No"/>
    <n v="1199"/>
    <n v="15"/>
    <n v="1544.9"/>
    <x v="2"/>
    <n v="0"/>
    <n v="4"/>
    <s v="Support team resolved my issue quickly. Thanks team."/>
    <s v="No"/>
    <m/>
    <m/>
    <n v="17985"/>
    <s v="No"/>
    <s v="13-24 months"/>
    <s v="25-34"/>
    <x v="0"/>
  </r>
  <r>
    <x v="823"/>
    <d v="2022-05-15T00:00:00"/>
    <s v="Hyderabad"/>
    <s v="Telangana"/>
    <x v="0"/>
    <n v="26"/>
    <s v="Female"/>
    <x v="1"/>
    <n v="30"/>
    <x v="2"/>
    <s v="Net Banking"/>
    <s v="No"/>
    <n v="499"/>
    <n v="52"/>
    <n v="176.8"/>
    <x v="2"/>
    <n v="0"/>
    <n v="5"/>
    <s v="Bills are clear and payment is easy with UPI. Thanks team."/>
    <s v="No"/>
    <m/>
    <m/>
    <n v="25948"/>
    <s v="No"/>
    <s v="48+ months"/>
    <s v="25-34"/>
    <x v="0"/>
  </r>
  <r>
    <x v="824"/>
    <d v="2026-01-26T00:00:00"/>
    <s v="Delhi"/>
    <s v="Delhi"/>
    <x v="1"/>
    <n v="39"/>
    <s v="Male"/>
    <x v="0"/>
    <n v="100"/>
    <x v="0"/>
    <s v="UPI AutoPay"/>
    <s v="No"/>
    <n v="799"/>
    <n v="7"/>
    <n v="532.5"/>
    <x v="0"/>
    <n v="1"/>
    <n v="4"/>
    <m/>
    <s v="No"/>
    <m/>
    <m/>
    <n v="5593"/>
    <s v="No"/>
    <s v="7-12 months"/>
    <s v="35-49"/>
    <x v="0"/>
  </r>
  <r>
    <x v="825"/>
    <d v="2025-01-29T00:00:00"/>
    <s v="Jaipur"/>
    <s v="Rajasthan"/>
    <x v="1"/>
    <n v="36"/>
    <s v="Male"/>
    <x v="1"/>
    <n v="30"/>
    <x v="2"/>
    <s v="Net Banking"/>
    <s v="Yes"/>
    <n v="648"/>
    <n v="19"/>
    <n v="187.3"/>
    <x v="0"/>
    <n v="0"/>
    <n v="4"/>
    <s v="Great speed for the price, happy with the plan. Thanks team."/>
    <s v="No"/>
    <m/>
    <m/>
    <n v="12312"/>
    <s v="No"/>
    <s v="13-24 months"/>
    <s v="35-49"/>
    <x v="0"/>
  </r>
  <r>
    <x v="826"/>
    <d v="2025-09-09T00:00:00"/>
    <s v="Bengaluru"/>
    <s v="Karnataka"/>
    <x v="0"/>
    <n v="43"/>
    <s v="Male"/>
    <x v="1"/>
    <n v="30"/>
    <x v="2"/>
    <s v="Net Banking"/>
    <s v="Yes"/>
    <n v="648"/>
    <n v="12"/>
    <n v="225.7"/>
    <x v="2"/>
    <n v="0"/>
    <n v="3"/>
    <s v="Service is okay, nothing special."/>
    <s v="No"/>
    <m/>
    <m/>
    <n v="7776"/>
    <s v="No"/>
    <s v="7-12 months"/>
    <s v="35-49"/>
    <x v="0"/>
  </r>
  <r>
    <x v="827"/>
    <d v="2024-07-16T00:00:00"/>
    <s v="Kolkata"/>
    <s v="West Bengal"/>
    <x v="4"/>
    <n v="63"/>
    <s v="Female"/>
    <x v="0"/>
    <n v="100"/>
    <x v="0"/>
    <s v="UPI Manual"/>
    <s v="No"/>
    <n v="799"/>
    <n v="25"/>
    <n v="217.4"/>
    <x v="2"/>
    <n v="1"/>
    <n v="4"/>
    <m/>
    <s v="No"/>
    <m/>
    <m/>
    <n v="19975"/>
    <s v="No"/>
    <s v="25-48 months"/>
    <s v="50+"/>
    <x v="0"/>
  </r>
  <r>
    <x v="828"/>
    <d v="2026-04-24T00:00:00"/>
    <s v="Delhi"/>
    <s v="Delhi"/>
    <x v="1"/>
    <n v="18"/>
    <s v="Female"/>
    <x v="3"/>
    <n v="300"/>
    <x v="2"/>
    <s v="Card AutoPay"/>
    <s v="No"/>
    <n v="1199"/>
    <n v="4"/>
    <n v="868.5"/>
    <x v="2"/>
    <n v="0"/>
    <n v="4"/>
    <s v="Installation was quick and the technician was polite."/>
    <s v="No"/>
    <m/>
    <m/>
    <n v="4796"/>
    <s v="No"/>
    <s v="0-6 months"/>
    <s v="18-24"/>
    <x v="0"/>
  </r>
  <r>
    <x v="829"/>
    <d v="2026-07-03T00:00:00"/>
    <s v="Jaipur"/>
    <s v="Rajasthan"/>
    <x v="1"/>
    <n v="41"/>
    <s v="Male"/>
    <x v="0"/>
    <n v="100"/>
    <x v="2"/>
    <s v="Card AutoPay"/>
    <s v="Yes"/>
    <n v="948"/>
    <n v="2"/>
    <n v="368.6"/>
    <x v="0"/>
    <n v="0"/>
    <n v="4"/>
    <m/>
    <s v="No"/>
    <m/>
    <m/>
    <n v="1896"/>
    <s v="No"/>
    <s v="0-6 months"/>
    <s v="35-49"/>
    <x v="0"/>
  </r>
  <r>
    <x v="830"/>
    <d v="2024-07-26T00:00:00"/>
    <s v="Bengaluru"/>
    <s v="Karnataka"/>
    <x v="0"/>
    <n v="36"/>
    <s v="Female"/>
    <x v="3"/>
    <n v="300"/>
    <x v="2"/>
    <s v="UPI AutoPay"/>
    <s v="No"/>
    <n v="1199"/>
    <n v="21"/>
    <n v="1162.2"/>
    <x v="3"/>
    <n v="0"/>
    <n v="2"/>
    <s v="Got charged twice this month and the refund took very long. Very disappointed."/>
    <s v="Yes"/>
    <d v="2026-04-17T00:00:00"/>
    <s v="Poor customer service"/>
    <n v="25179"/>
    <s v="No"/>
    <s v="13-24 months"/>
    <s v="35-49"/>
    <x v="1"/>
  </r>
  <r>
    <x v="831"/>
    <d v="2023-04-13T00:00:00"/>
    <s v="Ahmedabad"/>
    <s v="Gujarat"/>
    <x v="2"/>
    <n v="53"/>
    <s v="Female"/>
    <x v="1"/>
    <n v="30"/>
    <x v="2"/>
    <s v="UPI Manual"/>
    <s v="Yes"/>
    <n v="648"/>
    <n v="41"/>
    <n v="354.7"/>
    <x v="2"/>
    <n v="0"/>
    <n v="2"/>
    <s v="Service is okay, nothing special. Hope it improves."/>
    <s v="No"/>
    <m/>
    <m/>
    <n v="26568"/>
    <s v="No"/>
    <s v="25-48 months"/>
    <s v="50+"/>
    <x v="0"/>
  </r>
  <r>
    <x v="832"/>
    <d v="2023-08-06T00:00:00"/>
    <s v="Delhi"/>
    <s v="Delhi"/>
    <x v="1"/>
    <n v="29"/>
    <s v="Female"/>
    <x v="1"/>
    <n v="30"/>
    <x v="1"/>
    <s v="UPI AutoPay"/>
    <s v="Yes"/>
    <n v="648"/>
    <n v="37"/>
    <n v="284.10000000000002"/>
    <x v="3"/>
    <n v="0"/>
    <n v="3"/>
    <m/>
    <s v="No"/>
    <m/>
    <m/>
    <n v="23976"/>
    <s v="No"/>
    <s v="25-48 months"/>
    <s v="25-34"/>
    <x v="0"/>
  </r>
  <r>
    <x v="833"/>
    <d v="2025-10-16T00:00:00"/>
    <s v="Kolkata"/>
    <s v="West Bengal"/>
    <x v="4"/>
    <n v="38"/>
    <s v="Female"/>
    <x v="2"/>
    <n v="1000"/>
    <x v="2"/>
    <s v="UPI Manual"/>
    <s v="No"/>
    <n v="1799"/>
    <n v="10"/>
    <n v="1999.2"/>
    <x v="4"/>
    <n v="0"/>
    <n v="2"/>
    <s v="Internet keeps disconnecting every evening. Very disappointed."/>
    <s v="Yes"/>
    <d v="2026-08-09T00:00:00"/>
    <s v="Poor customer service"/>
    <n v="17990"/>
    <s v="No"/>
    <s v="7-12 months"/>
    <s v="35-49"/>
    <x v="1"/>
  </r>
  <r>
    <x v="834"/>
    <d v="2024-11-06T00:00:00"/>
    <s v="Hyderabad"/>
    <s v="Telangana"/>
    <x v="0"/>
    <n v="35"/>
    <s v="Female"/>
    <x v="0"/>
    <n v="100"/>
    <x v="2"/>
    <s v="Net Banking"/>
    <s v="Yes"/>
    <n v="948"/>
    <n v="22"/>
    <n v="436.8"/>
    <x v="2"/>
    <n v="0"/>
    <n v="3"/>
    <s v="Support is average and the wait time is long. Hope it improves."/>
    <s v="No"/>
    <m/>
    <m/>
    <n v="20856"/>
    <s v="No"/>
    <s v="13-24 months"/>
    <s v="35-49"/>
    <x v="0"/>
  </r>
  <r>
    <x v="835"/>
    <d v="2026-01-16T00:00:00"/>
    <s v="Kolkata"/>
    <s v="West Bengal"/>
    <x v="4"/>
    <n v="39"/>
    <s v="Female"/>
    <x v="0"/>
    <n v="100"/>
    <x v="1"/>
    <s v="UPI AutoPay"/>
    <s v="Yes"/>
    <n v="948"/>
    <n v="7"/>
    <n v="620.70000000000005"/>
    <x v="1"/>
    <n v="0"/>
    <n v="2"/>
    <s v="Customer support never resolves my complaint on the first call. Please fix this soon."/>
    <s v="No"/>
    <m/>
    <m/>
    <n v="6636"/>
    <s v="No"/>
    <s v="7-12 months"/>
    <s v="35-49"/>
    <x v="0"/>
  </r>
  <r>
    <x v="836"/>
    <d v="2025-08-08T00:00:00"/>
    <s v="Delhi"/>
    <s v="Delhi"/>
    <x v="1"/>
    <n v="53"/>
    <s v="Female"/>
    <x v="0"/>
    <n v="100"/>
    <x v="0"/>
    <s v="UPI AutoPay"/>
    <s v="No"/>
    <n v="799"/>
    <n v="13"/>
    <n v="329.4"/>
    <x v="2"/>
    <n v="0"/>
    <n v="5"/>
    <s v="Bills are clear and payment is easy with UPI."/>
    <s v="No"/>
    <m/>
    <m/>
    <n v="10387"/>
    <s v="No"/>
    <s v="13-24 months"/>
    <s v="50+"/>
    <x v="0"/>
  </r>
  <r>
    <x v="837"/>
    <d v="2024-02-21T00:00:00"/>
    <s v="Hyderabad"/>
    <s v="Telangana"/>
    <x v="0"/>
    <n v="43"/>
    <s v="Female"/>
    <x v="1"/>
    <n v="30"/>
    <x v="0"/>
    <s v="Card AutoPay"/>
    <s v="Yes"/>
    <n v="648"/>
    <n v="30"/>
    <n v="220.6"/>
    <x v="2"/>
    <n v="0"/>
    <n v="2"/>
    <s v="Considering switching to another provider. Please fix this soon."/>
    <s v="No"/>
    <m/>
    <m/>
    <n v="19440"/>
    <s v="No"/>
    <s v="25-48 months"/>
    <s v="35-49"/>
    <x v="0"/>
  </r>
  <r>
    <x v="838"/>
    <d v="2022-10-26T00:00:00"/>
    <s v="Bhubaneswar"/>
    <s v="Odisha"/>
    <x v="4"/>
    <n v="31"/>
    <s v="Male"/>
    <x v="0"/>
    <n v="100"/>
    <x v="2"/>
    <s v="Net Banking"/>
    <s v="No"/>
    <n v="799"/>
    <n v="46"/>
    <n v="745.4"/>
    <x v="2"/>
    <n v="0"/>
    <n v="4"/>
    <s v="Great speed for the price, happy with the plan."/>
    <s v="No"/>
    <m/>
    <m/>
    <n v="36754"/>
    <s v="No"/>
    <s v="25-48 months"/>
    <s v="25-34"/>
    <x v="0"/>
  </r>
  <r>
    <x v="839"/>
    <d v="2024-01-09T00:00:00"/>
    <s v="Kolkata"/>
    <s v="West Bengal"/>
    <x v="4"/>
    <n v="65"/>
    <s v="Male"/>
    <x v="0"/>
    <n v="100"/>
    <x v="2"/>
    <s v="Cash at Office"/>
    <s v="No"/>
    <n v="799"/>
    <n v="22"/>
    <n v="354.2"/>
    <x v="0"/>
    <n v="1"/>
    <n v="4"/>
    <m/>
    <s v="Yes"/>
    <d v="2025-11-16T00:00:00"/>
    <s v="Network / speed issues"/>
    <n v="17578"/>
    <s v="No"/>
    <s v="13-24 months"/>
    <s v="50+"/>
    <x v="1"/>
  </r>
  <r>
    <x v="840"/>
    <d v="2025-03-19T00:00:00"/>
    <s v="Delhi"/>
    <s v="Delhi"/>
    <x v="1"/>
    <n v="51"/>
    <s v="Female"/>
    <x v="3"/>
    <n v="300"/>
    <x v="0"/>
    <s v="UPI Manual"/>
    <s v="Yes"/>
    <n v="1348"/>
    <n v="8"/>
    <n v="734.2"/>
    <x v="1"/>
    <n v="2"/>
    <n v="3"/>
    <s v="Speed is fine most days but drops sometimes. Hope it improves."/>
    <s v="Yes"/>
    <d v="2025-11-28T00:00:00"/>
    <s v="Relocated"/>
    <n v="10784"/>
    <s v="No"/>
    <s v="7-12 months"/>
    <s v="50+"/>
    <x v="1"/>
  </r>
  <r>
    <x v="841"/>
    <d v="2024-05-03T00:00:00"/>
    <s v="Hyderabad"/>
    <s v="Telangana"/>
    <x v="0"/>
    <n v="56"/>
    <s v="Male"/>
    <x v="1"/>
    <n v="30"/>
    <x v="2"/>
    <s v="UPI AutoPay"/>
    <s v="No"/>
    <n v="499"/>
    <n v="28"/>
    <n v="177.1"/>
    <x v="4"/>
    <n v="0"/>
    <n v="3"/>
    <m/>
    <s v="No"/>
    <m/>
    <m/>
    <n v="13972"/>
    <s v="No"/>
    <s v="25-48 months"/>
    <s v="50+"/>
    <x v="0"/>
  </r>
  <r>
    <x v="842"/>
    <d v="2026-08-01T00:00:00"/>
    <s v="Jaipur"/>
    <s v="Rajasthan"/>
    <x v="1"/>
    <n v="33"/>
    <s v="Female"/>
    <x v="3"/>
    <n v="300"/>
    <x v="0"/>
    <s v="Card AutoPay"/>
    <s v="No"/>
    <n v="1199"/>
    <n v="1"/>
    <n v="995.8"/>
    <x v="1"/>
    <n v="0"/>
    <n v="4"/>
    <m/>
    <s v="No"/>
    <m/>
    <m/>
    <n v="1199"/>
    <s v="No"/>
    <s v="0-6 months"/>
    <s v="25-34"/>
    <x v="0"/>
  </r>
  <r>
    <x v="843"/>
    <d v="2025-10-07T00:00:00"/>
    <s v="Delhi"/>
    <s v="Delhi"/>
    <x v="1"/>
    <n v="48"/>
    <s v="Male"/>
    <x v="0"/>
    <n v="100"/>
    <x v="2"/>
    <s v="UPI AutoPay"/>
    <s v="No"/>
    <n v="799"/>
    <n v="11"/>
    <n v="540.6"/>
    <x v="2"/>
    <n v="0"/>
    <n v="5"/>
    <m/>
    <s v="No"/>
    <m/>
    <m/>
    <n v="8789"/>
    <s v="No"/>
    <s v="7-12 months"/>
    <s v="35-49"/>
    <x v="0"/>
  </r>
  <r>
    <x v="844"/>
    <d v="2022-06-07T00:00:00"/>
    <s v="Delhi"/>
    <s v="Delhi"/>
    <x v="1"/>
    <n v="36"/>
    <s v="Other"/>
    <x v="0"/>
    <n v="100"/>
    <x v="0"/>
    <s v="Card AutoPay"/>
    <s v="Yes"/>
    <n v="948"/>
    <n v="23"/>
    <n v="740.1"/>
    <x v="0"/>
    <n v="0"/>
    <n v="3"/>
    <m/>
    <s v="Yes"/>
    <d v="2024-04-26T00:00:00"/>
    <s v="Poor customer service"/>
    <n v="21804"/>
    <s v="No"/>
    <s v="13-24 months"/>
    <s v="35-49"/>
    <x v="1"/>
  </r>
  <r>
    <x v="845"/>
    <d v="2025-11-20T00:00:00"/>
    <s v="Kolkata"/>
    <s v="West Bengal"/>
    <x v="4"/>
    <n v="40"/>
    <s v="Female"/>
    <x v="1"/>
    <n v="30"/>
    <x v="0"/>
    <s v="UPI Manual"/>
    <s v="No"/>
    <n v="499"/>
    <n v="9"/>
    <n v="273.3"/>
    <x v="2"/>
    <n v="1"/>
    <n v="4"/>
    <s v="Bills are clear and payment is easy with UPI. Recommended!"/>
    <s v="No"/>
    <m/>
    <m/>
    <n v="4491"/>
    <s v="No"/>
    <s v="7-12 months"/>
    <s v="35-49"/>
    <x v="0"/>
  </r>
  <r>
    <x v="846"/>
    <d v="2025-02-02T00:00:00"/>
    <s v="Bengaluru"/>
    <s v="Karnataka"/>
    <x v="0"/>
    <n v="37"/>
    <s v="Male"/>
    <x v="1"/>
    <n v="30"/>
    <x v="0"/>
    <s v="Net Banking"/>
    <s v="Yes"/>
    <n v="648"/>
    <n v="19"/>
    <n v="291.8"/>
    <x v="0"/>
    <n v="1"/>
    <n v="4"/>
    <m/>
    <s v="No"/>
    <m/>
    <m/>
    <n v="12312"/>
    <s v="No"/>
    <s v="13-24 months"/>
    <s v="35-49"/>
    <x v="0"/>
  </r>
  <r>
    <x v="847"/>
    <d v="2025-11-18T00:00:00"/>
    <s v="Jaipur"/>
    <s v="Rajasthan"/>
    <x v="1"/>
    <n v="32"/>
    <s v="Male"/>
    <x v="0"/>
    <n v="100"/>
    <x v="2"/>
    <s v="UPI Manual"/>
    <s v="No"/>
    <n v="799"/>
    <n v="9"/>
    <n v="302.3"/>
    <x v="1"/>
    <n v="0"/>
    <n v="3"/>
    <m/>
    <s v="No"/>
    <m/>
    <m/>
    <n v="7191"/>
    <s v="No"/>
    <s v="7-12 months"/>
    <s v="25-34"/>
    <x v="0"/>
  </r>
  <r>
    <x v="848"/>
    <d v="2023-06-30T00:00:00"/>
    <s v="Delhi"/>
    <s v="Delhi"/>
    <x v="1"/>
    <n v="33"/>
    <s v="Male"/>
    <x v="0"/>
    <n v="100"/>
    <x v="2"/>
    <s v="UPI AutoPay"/>
    <s v="Yes"/>
    <n v="948"/>
    <n v="38"/>
    <n v="482.2"/>
    <x v="2"/>
    <n v="0"/>
    <n v="5"/>
    <s v="Very stable connection, works great for video calls. Recommended!"/>
    <s v="No"/>
    <m/>
    <m/>
    <n v="36024"/>
    <s v="No"/>
    <s v="25-48 months"/>
    <s v="25-34"/>
    <x v="0"/>
  </r>
  <r>
    <x v="849"/>
    <d v="2023-12-16T00:00:00"/>
    <s v="Chandigarh"/>
    <s v="Chandigarh"/>
    <x v="1"/>
    <n v="21"/>
    <s v="Female"/>
    <x v="0"/>
    <n v="100"/>
    <x v="2"/>
    <s v="Cash at Office"/>
    <s v="No"/>
    <n v="799"/>
    <n v="32"/>
    <n v="440.3"/>
    <x v="0"/>
    <n v="2"/>
    <n v="4"/>
    <s v="Speed is fine most days but drops sometimes. Hope it improves."/>
    <s v="No"/>
    <m/>
    <m/>
    <n v="25568"/>
    <s v="No"/>
    <s v="25-48 months"/>
    <s v="18-24"/>
    <x v="0"/>
  </r>
  <r>
    <x v="850"/>
    <d v="2023-11-20T00:00:00"/>
    <s v="Lucknow"/>
    <s v="Uttar Pradesh"/>
    <x v="1"/>
    <n v="52"/>
    <s v="Female"/>
    <x v="1"/>
    <n v="30"/>
    <x v="2"/>
    <s v="Net Banking"/>
    <s v="No"/>
    <n v="499"/>
    <n v="33"/>
    <n v="240.6"/>
    <x v="1"/>
    <n v="0"/>
    <n v="5"/>
    <s v="Bills are clear and payment is easy with UPI. Recommended!"/>
    <s v="No"/>
    <m/>
    <m/>
    <n v="16467"/>
    <s v="No"/>
    <s v="25-48 months"/>
    <s v="50+"/>
    <x v="0"/>
  </r>
  <r>
    <x v="851"/>
    <d v="2026-02-16T00:00:00"/>
    <s v="Guwahati"/>
    <s v="Assam"/>
    <x v="4"/>
    <n v="41"/>
    <s v="Female"/>
    <x v="1"/>
    <n v="30"/>
    <x v="1"/>
    <s v="Cash at Office"/>
    <s v="Yes"/>
    <n v="648"/>
    <n v="6"/>
    <n v="272.10000000000002"/>
    <x v="1"/>
    <n v="1"/>
    <n v="4"/>
    <s v="Very stable connection, works great for video calls. Thanks team."/>
    <s v="No"/>
    <m/>
    <m/>
    <n v="3888"/>
    <s v="No"/>
    <s v="0-6 months"/>
    <s v="35-49"/>
    <x v="0"/>
  </r>
  <r>
    <x v="852"/>
    <d v="2025-03-18T00:00:00"/>
    <s v="Ahmedabad"/>
    <s v="Gujarat"/>
    <x v="2"/>
    <n v="36"/>
    <s v="Male"/>
    <x v="0"/>
    <n v="100"/>
    <x v="2"/>
    <s v="Net Banking"/>
    <s v="No"/>
    <n v="799"/>
    <n v="12"/>
    <n v="247.6"/>
    <x v="1"/>
    <n v="0"/>
    <n v="1"/>
    <s v="Got charged twice this month and the refund took very long. Please fix this soon."/>
    <s v="Yes"/>
    <d v="2026-03-08T00:00:00"/>
    <s v="Billing issues"/>
    <n v="9588"/>
    <s v="No"/>
    <s v="7-12 months"/>
    <s v="35-49"/>
    <x v="1"/>
  </r>
  <r>
    <x v="853"/>
    <d v="2026-08-05T00:00:00"/>
    <s v="Bengaluru"/>
    <s v="Karnataka"/>
    <x v="0"/>
    <n v="18"/>
    <s v="Female"/>
    <x v="3"/>
    <n v="300"/>
    <x v="2"/>
    <s v="Card AutoPay"/>
    <s v="No"/>
    <n v="1199"/>
    <n v="1"/>
    <n v="890.8"/>
    <x v="1"/>
    <n v="0"/>
    <n v="3"/>
    <s v="Service is okay, nothing special."/>
    <s v="No"/>
    <m/>
    <m/>
    <n v="1199"/>
    <s v="No"/>
    <s v="0-6 months"/>
    <s v="18-24"/>
    <x v="0"/>
  </r>
  <r>
    <x v="854"/>
    <d v="2025-02-04T00:00:00"/>
    <s v="Indore"/>
    <s v="Madhya Pradesh"/>
    <x v="3"/>
    <n v="45"/>
    <s v="Male"/>
    <x v="0"/>
    <n v="100"/>
    <x v="2"/>
    <s v="Card AutoPay"/>
    <s v="No"/>
    <n v="799"/>
    <n v="19"/>
    <n v="356.8"/>
    <x v="2"/>
    <n v="0"/>
    <n v="4"/>
    <m/>
    <s v="No"/>
    <m/>
    <m/>
    <n v="15181"/>
    <s v="No"/>
    <s v="13-24 months"/>
    <s v="35-49"/>
    <x v="0"/>
  </r>
  <r>
    <x v="855"/>
    <d v="2025-03-12T00:00:00"/>
    <s v="Kolkata"/>
    <s v="West Bengal"/>
    <x v="4"/>
    <n v="51"/>
    <s v="Female"/>
    <x v="3"/>
    <n v="300"/>
    <x v="2"/>
    <s v="Cash at Office"/>
    <s v="No"/>
    <n v="1199"/>
    <n v="18"/>
    <n v="648"/>
    <x v="2"/>
    <n v="0"/>
    <n v="5"/>
    <s v="OTT bundle is excellent value. Recommended!"/>
    <s v="No"/>
    <m/>
    <m/>
    <n v="21582"/>
    <s v="No"/>
    <s v="13-24 months"/>
    <s v="50+"/>
    <x v="0"/>
  </r>
  <r>
    <x v="856"/>
    <d v="2025-11-26T00:00:00"/>
    <s v="Bhubaneswar"/>
    <s v="Odisha"/>
    <x v="4"/>
    <n v="36"/>
    <s v="Male"/>
    <x v="1"/>
    <n v="30"/>
    <x v="2"/>
    <s v="UPI AutoPay"/>
    <s v="No"/>
    <n v="499"/>
    <n v="9"/>
    <n v="223.2"/>
    <x v="0"/>
    <n v="0"/>
    <n v="3"/>
    <s v="Installation was quick and the technician was polite. Thanks team."/>
    <s v="No"/>
    <m/>
    <m/>
    <n v="4491"/>
    <s v="No"/>
    <s v="7-12 months"/>
    <s v="35-49"/>
    <x v="0"/>
  </r>
  <r>
    <x v="857"/>
    <d v="2026-02-18T00:00:00"/>
    <s v="Mumbai"/>
    <s v="Maharashtra"/>
    <x v="2"/>
    <n v="42"/>
    <s v="Female"/>
    <x v="3"/>
    <n v="300"/>
    <x v="0"/>
    <s v="Cash at Office"/>
    <s v="No"/>
    <n v="1199"/>
    <n v="4"/>
    <n v="676.2"/>
    <x v="1"/>
    <n v="2"/>
    <n v="5"/>
    <m/>
    <s v="Yes"/>
    <d v="2026-06-13T00:00:00"/>
    <s v="Competitor offer"/>
    <n v="4796"/>
    <s v="No"/>
    <s v="0-6 months"/>
    <s v="35-49"/>
    <x v="1"/>
  </r>
  <r>
    <x v="858"/>
    <d v="2025-05-07T00:00:00"/>
    <s v="Chennai"/>
    <s v="Tamil Nadu"/>
    <x v="0"/>
    <n v="37"/>
    <s v="Male"/>
    <x v="1"/>
    <n v="30"/>
    <x v="2"/>
    <s v="Cash at Office"/>
    <s v="Yes"/>
    <n v="648"/>
    <n v="16"/>
    <n v="416.8"/>
    <x v="3"/>
    <n v="0"/>
    <n v="4"/>
    <s v="Support is average and the wait time is long."/>
    <s v="No"/>
    <m/>
    <m/>
    <n v="10368"/>
    <s v="No"/>
    <s v="13-24 months"/>
    <s v="35-49"/>
    <x v="0"/>
  </r>
  <r>
    <x v="859"/>
    <d v="2024-07-10T00:00:00"/>
    <s v="Kolkata"/>
    <s v="West Bengal"/>
    <x v="4"/>
    <n v="54"/>
    <s v="Male"/>
    <x v="1"/>
    <n v="30"/>
    <x v="2"/>
    <s v="UPI Manual"/>
    <s v="No"/>
    <n v="499"/>
    <n v="26"/>
    <n v="184.4"/>
    <x v="2"/>
    <n v="0"/>
    <n v="4"/>
    <m/>
    <s v="No"/>
    <m/>
    <m/>
    <n v="12974"/>
    <s v="No"/>
    <s v="25-48 months"/>
    <s v="50+"/>
    <x v="0"/>
  </r>
  <r>
    <x v="860"/>
    <d v="2024-03-20T00:00:00"/>
    <s v="Chennai"/>
    <s v="Tamil Nadu"/>
    <x v="0"/>
    <n v="34"/>
    <s v="Male"/>
    <x v="3"/>
    <n v="300"/>
    <x v="0"/>
    <s v="UPI AutoPay"/>
    <s v="Yes"/>
    <n v="1348"/>
    <n v="29"/>
    <n v="544.9"/>
    <x v="2"/>
    <n v="0"/>
    <n v="3"/>
    <m/>
    <s v="No"/>
    <m/>
    <m/>
    <n v="39092"/>
    <s v="No"/>
    <s v="25-48 months"/>
    <s v="25-34"/>
    <x v="0"/>
  </r>
  <r>
    <x v="861"/>
    <d v="2024-09-21T00:00:00"/>
    <s v="Hyderabad"/>
    <s v="Telangana"/>
    <x v="0"/>
    <n v="54"/>
    <s v="Male"/>
    <x v="1"/>
    <n v="30"/>
    <x v="2"/>
    <s v="Net Banking"/>
    <s v="No"/>
    <n v="499"/>
    <n v="1"/>
    <n v="115.1"/>
    <x v="0"/>
    <n v="0"/>
    <n v="3"/>
    <s v="Support is average and the wait time is long."/>
    <s v="Yes"/>
    <d v="2024-10-21T00:00:00"/>
    <s v="Billing issues"/>
    <n v="499"/>
    <s v="No"/>
    <s v="0-6 months"/>
    <s v="50+"/>
    <x v="1"/>
  </r>
  <r>
    <x v="862"/>
    <d v="2026-05-22T00:00:00"/>
    <s v="Ahmedabad"/>
    <s v="Gujarat"/>
    <x v="2"/>
    <n v="20"/>
    <s v="Male"/>
    <x v="1"/>
    <n v="30"/>
    <x v="2"/>
    <s v="Net Banking"/>
    <s v="Yes"/>
    <n v="648"/>
    <n v="3"/>
    <n v="544"/>
    <x v="0"/>
    <n v="1"/>
    <n v="4"/>
    <s v="Great speed for the price, happy with the plan. Recommended!"/>
    <s v="No"/>
    <m/>
    <m/>
    <n v="1944"/>
    <s v="No"/>
    <s v="0-6 months"/>
    <s v="18-24"/>
    <x v="0"/>
  </r>
  <r>
    <x v="863"/>
    <d v="2024-07-30T00:00:00"/>
    <s v="Bengaluru"/>
    <s v="Karnataka"/>
    <x v="0"/>
    <n v="39"/>
    <s v="Female"/>
    <x v="2"/>
    <n v="1000"/>
    <x v="2"/>
    <s v="Card AutoPay"/>
    <s v="No"/>
    <n v="1799"/>
    <n v="12"/>
    <n v="1536.6"/>
    <x v="3"/>
    <n v="0"/>
    <n v="3"/>
    <s v="Service is okay, nothing special."/>
    <s v="Yes"/>
    <d v="2025-07-31T00:00:00"/>
    <s v="Poor customer service"/>
    <n v="21588"/>
    <s v="No"/>
    <s v="7-12 months"/>
    <s v="35-49"/>
    <x v="1"/>
  </r>
  <r>
    <x v="864"/>
    <d v="2025-01-12T00:00:00"/>
    <s v="Ahmedabad"/>
    <s v="Gujarat"/>
    <x v="2"/>
    <n v="36"/>
    <s v="Female"/>
    <x v="0"/>
    <n v="100"/>
    <x v="2"/>
    <s v="Card AutoPay"/>
    <s v="No"/>
    <n v="799"/>
    <n v="20"/>
    <n v="368.3"/>
    <x v="2"/>
    <n v="0"/>
    <n v="5"/>
    <s v="Very stable connection, works great for video calls. Thanks team."/>
    <s v="No"/>
    <m/>
    <m/>
    <n v="15980"/>
    <s v="No"/>
    <s v="13-24 months"/>
    <s v="35-49"/>
    <x v="0"/>
  </r>
  <r>
    <x v="865"/>
    <d v="2026-05-07T00:00:00"/>
    <s v="Hyderabad"/>
    <s v="Telangana"/>
    <x v="0"/>
    <n v="37"/>
    <s v="Female"/>
    <x v="3"/>
    <n v="300"/>
    <x v="2"/>
    <s v="UPI AutoPay"/>
    <s v="Yes"/>
    <n v="1348"/>
    <n v="4"/>
    <n v="446"/>
    <x v="3"/>
    <n v="0"/>
    <n v="2"/>
    <s v="Customer support never resolves my complaint on the first call."/>
    <s v="Yes"/>
    <d v="2026-08-28T00:00:00"/>
    <s v="Poor customer service"/>
    <n v="5392"/>
    <s v="No"/>
    <s v="0-6 months"/>
    <s v="35-49"/>
    <x v="1"/>
  </r>
  <r>
    <x v="866"/>
    <d v="2024-02-29T00:00:00"/>
    <s v="Jaipur"/>
    <s v="Rajasthan"/>
    <x v="1"/>
    <n v="39"/>
    <s v="Male"/>
    <x v="1"/>
    <n v="30"/>
    <x v="0"/>
    <s v="Net Banking"/>
    <s v="Yes"/>
    <n v="648"/>
    <n v="15"/>
    <n v="321.89999999999998"/>
    <x v="0"/>
    <n v="2"/>
    <m/>
    <s v="Bills are clear and payment is easy with UPI. Recommended!"/>
    <s v="Yes"/>
    <d v="2025-06-07T00:00:00"/>
    <s v="Relocated"/>
    <n v="9720"/>
    <s v="No"/>
    <s v="13-24 months"/>
    <s v="35-49"/>
    <x v="1"/>
  </r>
  <r>
    <x v="867"/>
    <d v="2025-02-09T00:00:00"/>
    <s v="Bengaluru"/>
    <s v="Karnataka"/>
    <x v="0"/>
    <n v="30"/>
    <s v="Male"/>
    <x v="0"/>
    <n v="100"/>
    <x v="2"/>
    <s v="Net Banking"/>
    <s v="No"/>
    <n v="799"/>
    <n v="19"/>
    <n v="517"/>
    <x v="2"/>
    <n v="0"/>
    <n v="3"/>
    <s v="Support is average and the wait time is long."/>
    <s v="No"/>
    <m/>
    <m/>
    <n v="15181"/>
    <s v="No"/>
    <s v="13-24 months"/>
    <s v="25-34"/>
    <x v="0"/>
  </r>
  <r>
    <x v="868"/>
    <d v="2023-05-08T00:00:00"/>
    <s v="Hyderabad"/>
    <s v="Telangana"/>
    <x v="0"/>
    <n v="37"/>
    <s v="Female"/>
    <x v="1"/>
    <n v="30"/>
    <x v="0"/>
    <s v="Card AutoPay"/>
    <s v="No"/>
    <n v="499"/>
    <n v="40"/>
    <n v="386.8"/>
    <x v="1"/>
    <n v="0"/>
    <n v="3"/>
    <m/>
    <s v="No"/>
    <m/>
    <m/>
    <n v="19960"/>
    <s v="No"/>
    <s v="25-48 months"/>
    <s v="35-49"/>
    <x v="0"/>
  </r>
  <r>
    <x v="869"/>
    <d v="2025-12-08T00:00:00"/>
    <s v="Indore"/>
    <s v="Madhya Pradesh"/>
    <x v="3"/>
    <n v="22"/>
    <s v="Male"/>
    <x v="0"/>
    <n v="100"/>
    <x v="2"/>
    <s v="Card AutoPay"/>
    <s v="Yes"/>
    <n v="948"/>
    <n v="9"/>
    <n v="700.8"/>
    <x v="0"/>
    <n v="1"/>
    <n v="2"/>
    <s v="OTT bundle is not worth the extra money. Please fix this soon."/>
    <s v="Yes"/>
    <d v="2026-08-25T00:00:00"/>
    <s v="No longer needed"/>
    <n v="8532"/>
    <s v="No"/>
    <s v="7-12 months"/>
    <s v="18-24"/>
    <x v="1"/>
  </r>
  <r>
    <x v="870"/>
    <d v="2026-02-02T00:00:00"/>
    <s v="Chandigarh"/>
    <s v="Chandigarh"/>
    <x v="1"/>
    <n v="38"/>
    <s v="Female"/>
    <x v="0"/>
    <n v="100"/>
    <x v="2"/>
    <s v="Card AutoPay"/>
    <s v="No"/>
    <n v="799"/>
    <n v="2"/>
    <n v="327.5"/>
    <x v="3"/>
    <n v="0"/>
    <n v="2"/>
    <m/>
    <s v="Yes"/>
    <d v="2026-03-24T00:00:00"/>
    <s v="Price too high"/>
    <n v="1598"/>
    <s v="No"/>
    <s v="0-6 months"/>
    <s v="35-49"/>
    <x v="1"/>
  </r>
  <r>
    <x v="871"/>
    <d v="2026-04-22T00:00:00"/>
    <s v="Kolkata"/>
    <s v="West Bengal"/>
    <x v="4"/>
    <n v="42"/>
    <s v="Female"/>
    <x v="1"/>
    <n v="30"/>
    <x v="2"/>
    <s v="UPI AutoPay"/>
    <s v="No"/>
    <n v="499"/>
    <n v="4"/>
    <n v="310.2"/>
    <x v="3"/>
    <n v="2"/>
    <n v="4"/>
    <s v="Support is average and the wait time is long."/>
    <s v="No"/>
    <m/>
    <m/>
    <n v="1996"/>
    <s v="No"/>
    <s v="0-6 months"/>
    <s v="35-49"/>
    <x v="0"/>
  </r>
  <r>
    <x v="872"/>
    <d v="2026-08-10T00:00:00"/>
    <s v="Mumbai"/>
    <s v="Maharashtra"/>
    <x v="2"/>
    <n v="23"/>
    <s v="Female"/>
    <x v="1"/>
    <n v="30"/>
    <x v="0"/>
    <s v="UPI AutoPay"/>
    <s v="No"/>
    <n v="499"/>
    <n v="1"/>
    <n v="189.6"/>
    <x v="3"/>
    <n v="0"/>
    <n v="3"/>
    <m/>
    <s v="Yes"/>
    <d v="2026-08-30T00:00:00"/>
    <s v="No longer needed"/>
    <n v="499"/>
    <s v="No"/>
    <s v="0-6 months"/>
    <s v="18-24"/>
    <x v="1"/>
  </r>
  <r>
    <x v="873"/>
    <d v="2024-08-26T00:00:00"/>
    <s v="Kolkata"/>
    <s v="West Bengal"/>
    <x v="4"/>
    <n v="36"/>
    <s v="Other"/>
    <x v="1"/>
    <n v="30"/>
    <x v="2"/>
    <s v="UPI Manual"/>
    <s v="No"/>
    <n v="499"/>
    <n v="11"/>
    <n v="250.5"/>
    <x v="2"/>
    <n v="0"/>
    <n v="3"/>
    <s v="Service is okay, nothing special."/>
    <s v="Yes"/>
    <d v="2025-07-31T00:00:00"/>
    <s v="Network / speed issues"/>
    <n v="5489"/>
    <s v="No"/>
    <s v="7-12 months"/>
    <s v="35-49"/>
    <x v="1"/>
  </r>
  <r>
    <x v="874"/>
    <d v="2024-03-18T00:00:00"/>
    <s v="Chandigarh"/>
    <s v="Chandigarh"/>
    <x v="1"/>
    <n v="42"/>
    <s v="Female"/>
    <x v="1"/>
    <n v="30"/>
    <x v="1"/>
    <s v="Card AutoPay"/>
    <s v="No"/>
    <n v="499"/>
    <n v="29"/>
    <n v="380.4"/>
    <x v="2"/>
    <n v="0"/>
    <n v="5"/>
    <s v="Customer support never resolves my complaint on the first call."/>
    <s v="No"/>
    <m/>
    <m/>
    <n v="14471"/>
    <s v="No"/>
    <s v="25-48 months"/>
    <s v="35-49"/>
    <x v="0"/>
  </r>
  <r>
    <x v="875"/>
    <d v="2026-05-04T00:00:00"/>
    <s v="Chennai"/>
    <s v="Tamil Nadu"/>
    <x v="0"/>
    <n v="24"/>
    <s v="Male"/>
    <x v="3"/>
    <n v="300"/>
    <x v="1"/>
    <s v="Net Banking"/>
    <s v="No"/>
    <n v="1199"/>
    <n v="4"/>
    <n v="419.3"/>
    <x v="0"/>
    <n v="0"/>
    <n v="4"/>
    <s v="OTT bundle is excellent value. Thanks team."/>
    <s v="No"/>
    <m/>
    <m/>
    <n v="4796"/>
    <s v="No"/>
    <s v="0-6 months"/>
    <s v="18-24"/>
    <x v="0"/>
  </r>
  <r>
    <x v="876"/>
    <d v="2024-12-12T00:00:00"/>
    <s v="Kolkata"/>
    <s v="West Bengal"/>
    <x v="4"/>
    <n v="35"/>
    <s v="Male"/>
    <x v="3"/>
    <n v="300"/>
    <x v="2"/>
    <s v="Cash at Office"/>
    <s v="Yes"/>
    <n v="1348"/>
    <n v="18"/>
    <n v="771.6"/>
    <x v="1"/>
    <n v="1"/>
    <n v="3"/>
    <s v="Pricing is fair but not cheap. Hope it improves."/>
    <s v="Yes"/>
    <d v="2026-06-28T00:00:00"/>
    <s v="Network / speed issues"/>
    <n v="24264"/>
    <s v="No"/>
    <s v="13-24 months"/>
    <s v="35-49"/>
    <x v="1"/>
  </r>
  <r>
    <x v="877"/>
    <d v="2025-11-07T00:00:00"/>
    <s v="Chennai"/>
    <s v="Tamil Nadu"/>
    <x v="0"/>
    <n v="18"/>
    <s v="Male"/>
    <x v="3"/>
    <n v="300"/>
    <x v="2"/>
    <s v="Cash at Office"/>
    <s v="Yes"/>
    <n v="1348"/>
    <n v="10"/>
    <n v="551.20000000000005"/>
    <x v="2"/>
    <n v="0"/>
    <n v="5"/>
    <s v="Bills are clear and payment is easy with UPI."/>
    <s v="No"/>
    <m/>
    <m/>
    <n v="13480"/>
    <s v="No"/>
    <s v="7-12 months"/>
    <s v="18-24"/>
    <x v="0"/>
  </r>
  <r>
    <x v="878"/>
    <d v="2025-05-18T00:00:00"/>
    <s v="Mumbai"/>
    <s v="Maharashtra"/>
    <x v="2"/>
    <n v="47"/>
    <s v="Male"/>
    <x v="3"/>
    <n v="300"/>
    <x v="2"/>
    <s v="UPI AutoPay"/>
    <s v="No"/>
    <n v="1199"/>
    <n v="15"/>
    <n v="1051.7"/>
    <x v="3"/>
    <n v="0"/>
    <n v="3"/>
    <m/>
    <s v="No"/>
    <m/>
    <m/>
    <n v="17985"/>
    <s v="No"/>
    <s v="13-24 months"/>
    <s v="35-49"/>
    <x v="0"/>
  </r>
  <r>
    <x v="879"/>
    <d v="2025-08-24T00:00:00"/>
    <s v="Hyderabad"/>
    <s v="Telangana"/>
    <x v="0"/>
    <n v="45"/>
    <s v="Female"/>
    <x v="2"/>
    <n v="1000"/>
    <x v="2"/>
    <s v="Net Banking"/>
    <s v="No"/>
    <n v="1799"/>
    <n v="5"/>
    <n v="2276.8000000000002"/>
    <x v="3"/>
    <n v="0"/>
    <n v="3"/>
    <s v="Pricing is fair but not cheap. Hope it improves."/>
    <s v="Yes"/>
    <d v="2026-01-11T00:00:00"/>
    <s v="Poor customer service"/>
    <n v="8995"/>
    <s v="No"/>
    <s v="0-6 months"/>
    <s v="35-49"/>
    <x v="1"/>
  </r>
  <r>
    <x v="880"/>
    <d v="2026-07-24T00:00:00"/>
    <s v="Delhi"/>
    <s v="Delhi"/>
    <x v="1"/>
    <n v="66"/>
    <s v="Female"/>
    <x v="1"/>
    <n v="30"/>
    <x v="2"/>
    <s v="UPI AutoPay"/>
    <s v="No"/>
    <n v="499"/>
    <n v="1"/>
    <n v="267.2"/>
    <x v="2"/>
    <n v="0"/>
    <m/>
    <s v="Support team resolved my issue quickly. Thanks team."/>
    <s v="No"/>
    <m/>
    <m/>
    <n v="499"/>
    <s v="No"/>
    <s v="0-6 months"/>
    <s v="50+"/>
    <x v="0"/>
  </r>
  <r>
    <x v="881"/>
    <d v="2023-12-13T00:00:00"/>
    <s v="Mumbai"/>
    <s v="Maharashtra"/>
    <x v="2"/>
    <n v="34"/>
    <s v="Male"/>
    <x v="2"/>
    <n v="1000"/>
    <x v="2"/>
    <s v="Net Banking"/>
    <s v="Yes"/>
    <n v="1948"/>
    <n v="22"/>
    <n v="1135.7"/>
    <x v="1"/>
    <n v="0"/>
    <n v="4"/>
    <s v="Very stable connection, works great for video calls. Thanks team."/>
    <s v="Yes"/>
    <d v="2025-10-16T00:00:00"/>
    <s v="Network / speed issues"/>
    <n v="42856"/>
    <s v="No"/>
    <s v="13-24 months"/>
    <s v="25-34"/>
    <x v="1"/>
  </r>
  <r>
    <x v="882"/>
    <d v="2024-10-26T00:00:00"/>
    <s v="Chennai"/>
    <s v="Tamil Nadu"/>
    <x v="0"/>
    <n v="28"/>
    <s v="Male"/>
    <x v="2"/>
    <n v="1000"/>
    <x v="1"/>
    <s v="Net Banking"/>
    <s v="No"/>
    <n v="1799"/>
    <n v="22"/>
    <n v="1208"/>
    <x v="1"/>
    <n v="0"/>
    <n v="4"/>
    <m/>
    <s v="No"/>
    <m/>
    <m/>
    <n v="39578"/>
    <s v="No"/>
    <s v="13-24 months"/>
    <s v="25-34"/>
    <x v="0"/>
  </r>
  <r>
    <x v="883"/>
    <d v="2025-02-18T00:00:00"/>
    <s v="Ahmedabad"/>
    <s v="Gujarat"/>
    <x v="2"/>
    <n v="35"/>
    <s v="Male"/>
    <x v="0"/>
    <n v="100"/>
    <x v="1"/>
    <s v="UPI Manual"/>
    <s v="Yes"/>
    <n v="948"/>
    <n v="18"/>
    <n v="404.2"/>
    <x v="0"/>
    <n v="1"/>
    <n v="4"/>
    <s v="OTT bundle is excellent value."/>
    <s v="No"/>
    <m/>
    <m/>
    <n v="17064"/>
    <s v="No"/>
    <s v="13-24 months"/>
    <s v="35-49"/>
    <x v="0"/>
  </r>
  <r>
    <x v="884"/>
    <d v="2026-06-13T00:00:00"/>
    <s v="Pune"/>
    <s v="Maharashtra"/>
    <x v="2"/>
    <n v="47"/>
    <s v="Male"/>
    <x v="0"/>
    <n v="100"/>
    <x v="2"/>
    <s v="UPI AutoPay"/>
    <s v="No"/>
    <n v="799"/>
    <n v="3"/>
    <n v="371.2"/>
    <x v="3"/>
    <n v="0"/>
    <n v="2"/>
    <s v="Bill amount is too high compared to other providers. Very disappointed."/>
    <s v="No"/>
    <m/>
    <m/>
    <n v="2397"/>
    <s v="No"/>
    <s v="0-6 months"/>
    <s v="35-49"/>
    <x v="0"/>
  </r>
  <r>
    <x v="885"/>
    <d v="2022-07-13T00:00:00"/>
    <s v="Bengaluru"/>
    <s v="Karnataka"/>
    <x v="0"/>
    <n v="46"/>
    <s v="Female"/>
    <x v="3"/>
    <n v="300"/>
    <x v="2"/>
    <s v="Net Banking"/>
    <s v="Yes"/>
    <n v="1348"/>
    <n v="50"/>
    <n v="723.2"/>
    <x v="1"/>
    <n v="0"/>
    <n v="4"/>
    <s v="Great speed for the price, happy with the plan. Recommended!"/>
    <s v="No"/>
    <m/>
    <m/>
    <n v="67400"/>
    <s v="No"/>
    <s v="48+ months"/>
    <s v="35-49"/>
    <x v="0"/>
  </r>
  <r>
    <x v="886"/>
    <d v="2023-12-16T00:00:00"/>
    <s v="Bengaluru"/>
    <s v="Karnataka"/>
    <x v="0"/>
    <n v="42"/>
    <s v="Male"/>
    <x v="0"/>
    <n v="100"/>
    <x v="0"/>
    <s v="UPI Manual"/>
    <s v="No"/>
    <n v="799"/>
    <n v="32"/>
    <n v="291.5"/>
    <x v="2"/>
    <n v="0"/>
    <n v="5"/>
    <s v="OTT bundle is excellent value."/>
    <s v="No"/>
    <m/>
    <m/>
    <n v="25568"/>
    <s v="No"/>
    <s v="25-48 months"/>
    <s v="35-49"/>
    <x v="0"/>
  </r>
  <r>
    <x v="887"/>
    <d v="2025-01-19T00:00:00"/>
    <s v="Bengaluru"/>
    <s v="Karnataka"/>
    <x v="0"/>
    <n v="39"/>
    <s v="Male"/>
    <x v="3"/>
    <n v="300"/>
    <x v="0"/>
    <s v="Card AutoPay"/>
    <s v="Yes"/>
    <n v="1348"/>
    <n v="14"/>
    <n v="835.4"/>
    <x v="2"/>
    <n v="0"/>
    <n v="4"/>
    <s v="Installation was quick and the technician was polite."/>
    <s v="Yes"/>
    <d v="2026-03-16T00:00:00"/>
    <s v="Relocated"/>
    <n v="18872"/>
    <s v="No"/>
    <s v="13-24 months"/>
    <s v="35-49"/>
    <x v="1"/>
  </r>
  <r>
    <x v="888"/>
    <d v="2024-02-29T00:00:00"/>
    <s v="Mumbai"/>
    <s v="Maharashtra"/>
    <x v="2"/>
    <n v="41"/>
    <s v="Female"/>
    <x v="0"/>
    <n v="100"/>
    <x v="2"/>
    <s v="UPI AutoPay"/>
    <s v="No"/>
    <n v="799"/>
    <n v="10"/>
    <n v="497.4"/>
    <x v="3"/>
    <n v="0"/>
    <n v="3"/>
    <s v="Service is okay, nothing special."/>
    <s v="Yes"/>
    <d v="2024-12-27T00:00:00"/>
    <s v="No longer needed"/>
    <n v="7990"/>
    <s v="No"/>
    <s v="7-12 months"/>
    <s v="35-49"/>
    <x v="1"/>
  </r>
  <r>
    <x v="889"/>
    <d v="2026-02-02T00:00:00"/>
    <s v="Chennai"/>
    <s v="Tamil Nadu"/>
    <x v="0"/>
    <n v="47"/>
    <s v="Male"/>
    <x v="2"/>
    <n v="1000"/>
    <x v="2"/>
    <s v="UPI Manual"/>
    <s v="No"/>
    <n v="1799"/>
    <n v="1"/>
    <n v="918.5"/>
    <x v="2"/>
    <n v="0"/>
    <n v="4"/>
    <s v="Support team resolved my issue quickly. Recommended!"/>
    <s v="Yes"/>
    <d v="2026-03-08T00:00:00"/>
    <s v="No longer needed"/>
    <n v="1799"/>
    <s v="No"/>
    <s v="0-6 months"/>
    <s v="35-49"/>
    <x v="1"/>
  </r>
  <r>
    <x v="890"/>
    <d v="2024-09-21T00:00:00"/>
    <s v="Bengaluru"/>
    <s v="Karnataka"/>
    <x v="0"/>
    <n v="22"/>
    <s v="Female"/>
    <x v="1"/>
    <n v="30"/>
    <x v="1"/>
    <s v="Cash at Office"/>
    <s v="Yes"/>
    <n v="648"/>
    <n v="23"/>
    <n v="286.39999999999998"/>
    <x v="0"/>
    <n v="3"/>
    <n v="3"/>
    <s v="Pricing is fair but not cheap. Hope it improves."/>
    <s v="No"/>
    <m/>
    <m/>
    <n v="14904"/>
    <s v="No"/>
    <s v="13-24 months"/>
    <s v="18-24"/>
    <x v="0"/>
  </r>
  <r>
    <x v="891"/>
    <d v="2025-11-30T00:00:00"/>
    <s v="Hyderabad"/>
    <s v="Telangana"/>
    <x v="0"/>
    <n v="48"/>
    <s v="Female"/>
    <x v="0"/>
    <n v="100"/>
    <x v="2"/>
    <s v="Card AutoPay"/>
    <s v="Yes"/>
    <n v="948"/>
    <n v="7"/>
    <n v="593.70000000000005"/>
    <x v="2"/>
    <n v="0"/>
    <n v="3"/>
    <s v="Pricing is fair but not cheap."/>
    <s v="Yes"/>
    <d v="2026-06-28T00:00:00"/>
    <s v="No longer needed"/>
    <n v="6636"/>
    <s v="No"/>
    <s v="7-12 months"/>
    <s v="35-49"/>
    <x v="1"/>
  </r>
  <r>
    <x v="892"/>
    <d v="2025-05-15T00:00:00"/>
    <s v="Bengaluru"/>
    <s v="Karnataka"/>
    <x v="0"/>
    <n v="37"/>
    <s v="Male"/>
    <x v="0"/>
    <n v="100"/>
    <x v="1"/>
    <s v="Net Banking"/>
    <s v="Yes"/>
    <n v="948"/>
    <n v="16"/>
    <n v="630.29999999999995"/>
    <x v="0"/>
    <n v="0"/>
    <n v="4"/>
    <s v="Bills are clear and payment is easy with UPI. Recommended!"/>
    <s v="No"/>
    <m/>
    <m/>
    <n v="15168"/>
    <s v="No"/>
    <s v="13-24 months"/>
    <s v="35-49"/>
    <x v="0"/>
  </r>
  <r>
    <x v="893"/>
    <d v="2023-07-01T00:00:00"/>
    <s v="Kolkata"/>
    <s v="West Bengal"/>
    <x v="4"/>
    <n v="34"/>
    <s v="Male"/>
    <x v="0"/>
    <n v="100"/>
    <x v="1"/>
    <s v="UPI AutoPay"/>
    <s v="No"/>
    <n v="799"/>
    <n v="38"/>
    <n v="512"/>
    <x v="1"/>
    <n v="0"/>
    <n v="2"/>
    <s v="Outage lasted two days with no proper update. Very disappointed."/>
    <s v="No"/>
    <m/>
    <m/>
    <n v="30362"/>
    <s v="No"/>
    <s v="25-48 months"/>
    <s v="25-34"/>
    <x v="0"/>
  </r>
  <r>
    <x v="894"/>
    <d v="2022-09-23T00:00:00"/>
    <s v="Kolkata"/>
    <s v="West Bengal"/>
    <x v="4"/>
    <n v="22"/>
    <s v="Female"/>
    <x v="1"/>
    <n v="30"/>
    <x v="2"/>
    <s v="Net Banking"/>
    <s v="Yes"/>
    <n v="648"/>
    <n v="47"/>
    <n v="185"/>
    <x v="0"/>
    <n v="0"/>
    <n v="4"/>
    <s v="Speed is much lower than what I am paying for. Very disappointed."/>
    <s v="No"/>
    <m/>
    <m/>
    <n v="30456"/>
    <s v="No"/>
    <s v="25-48 months"/>
    <s v="18-24"/>
    <x v="0"/>
  </r>
  <r>
    <x v="895"/>
    <d v="2025-01-25T00:00:00"/>
    <s v="Lucknow"/>
    <s v="Uttar Pradesh"/>
    <x v="1"/>
    <n v="40"/>
    <s v="Male"/>
    <x v="0"/>
    <n v="100"/>
    <x v="2"/>
    <s v="Card AutoPay"/>
    <s v="No"/>
    <n v="799"/>
    <n v="19"/>
    <n v="378.6"/>
    <x v="1"/>
    <n v="0"/>
    <n v="3"/>
    <m/>
    <s v="No"/>
    <m/>
    <m/>
    <n v="15181"/>
    <s v="No"/>
    <s v="13-24 months"/>
    <s v="35-49"/>
    <x v="0"/>
  </r>
  <r>
    <x v="896"/>
    <d v="2025-02-12T00:00:00"/>
    <s v="Hyderabad"/>
    <s v="Telangana"/>
    <x v="0"/>
    <n v="40"/>
    <s v="Male"/>
    <x v="1"/>
    <n v="30"/>
    <x v="2"/>
    <s v="Cash at Office"/>
    <s v="Yes"/>
    <n v="648"/>
    <n v="19"/>
    <n v="251.1"/>
    <x v="1"/>
    <n v="1"/>
    <n v="4"/>
    <m/>
    <s v="No"/>
    <m/>
    <m/>
    <n v="12312"/>
    <s v="No"/>
    <s v="13-24 months"/>
    <s v="35-49"/>
    <x v="0"/>
  </r>
  <r>
    <x v="897"/>
    <d v="2025-06-06T00:00:00"/>
    <s v="Guwahati"/>
    <s v="Assam"/>
    <x v="4"/>
    <n v="45"/>
    <s v="Male"/>
    <x v="0"/>
    <n v="100"/>
    <x v="1"/>
    <s v="UPI AutoPay"/>
    <s v="No"/>
    <n v="799"/>
    <n v="15"/>
    <n v="369.9"/>
    <x v="0"/>
    <n v="0"/>
    <n v="4"/>
    <s v="OTT bundle is excellent value."/>
    <s v="No"/>
    <m/>
    <m/>
    <n v="11985"/>
    <s v="No"/>
    <s v="13-24 months"/>
    <s v="35-49"/>
    <x v="0"/>
  </r>
  <r>
    <x v="898"/>
    <d v="2024-07-19T00:00:00"/>
    <s v="Delhi"/>
    <s v="Delhi"/>
    <x v="1"/>
    <n v="49"/>
    <s v="Male"/>
    <x v="0"/>
    <n v="100"/>
    <x v="0"/>
    <s v="UPI AutoPay"/>
    <s v="No"/>
    <n v="799"/>
    <n v="25"/>
    <n v="499.9"/>
    <x v="2"/>
    <n v="0"/>
    <m/>
    <s v="OTT bundle is excellent value. Recommended!"/>
    <s v="No"/>
    <m/>
    <m/>
    <n v="19975"/>
    <s v="No"/>
    <s v="25-48 months"/>
    <s v="35-49"/>
    <x v="0"/>
  </r>
  <r>
    <x v="899"/>
    <d v="2025-08-12T00:00:00"/>
    <s v="Pune"/>
    <s v="Maharashtra"/>
    <x v="2"/>
    <n v="36"/>
    <s v="Male"/>
    <x v="3"/>
    <n v="300"/>
    <x v="0"/>
    <s v="Net Banking"/>
    <s v="Yes"/>
    <n v="1348"/>
    <n v="13"/>
    <n v="1563.8"/>
    <x v="1"/>
    <n v="1"/>
    <m/>
    <s v="Router needs frequent restarts, very frustrating."/>
    <s v="No"/>
    <m/>
    <m/>
    <n v="17524"/>
    <s v="No"/>
    <s v="13-24 months"/>
    <s v="35-49"/>
    <x v="0"/>
  </r>
  <r>
    <x v="900"/>
    <d v="2026-05-03T00:00:00"/>
    <s v="Delhi"/>
    <s v="Delhi"/>
    <x v="1"/>
    <n v="58"/>
    <s v="Female"/>
    <x v="3"/>
    <n v="300"/>
    <x v="0"/>
    <s v="UPI Manual"/>
    <s v="Yes"/>
    <n v="1348"/>
    <n v="4"/>
    <n v="1081.7"/>
    <x v="0"/>
    <n v="3"/>
    <n v="3"/>
    <s v="Outage lasted two days with no proper update. Please fix this soon."/>
    <s v="No"/>
    <m/>
    <m/>
    <n v="5392"/>
    <s v="No"/>
    <s v="0-6 months"/>
    <s v="50+"/>
    <x v="0"/>
  </r>
  <r>
    <x v="901"/>
    <d v="2024-02-20T00:00:00"/>
    <s v="Ahmedabad"/>
    <s v="Gujarat"/>
    <x v="2"/>
    <n v="34"/>
    <s v="Female"/>
    <x v="2"/>
    <n v="1000"/>
    <x v="2"/>
    <s v="Cash at Office"/>
    <s v="Yes"/>
    <n v="1948"/>
    <n v="30"/>
    <n v="1457.3"/>
    <x v="2"/>
    <n v="1"/>
    <n v="4"/>
    <m/>
    <s v="No"/>
    <m/>
    <m/>
    <n v="58440"/>
    <s v="No"/>
    <s v="25-48 months"/>
    <s v="25-34"/>
    <x v="0"/>
  </r>
  <r>
    <x v="902"/>
    <d v="2023-09-11T00:00:00"/>
    <s v="Chennai"/>
    <s v="Tamil Nadu"/>
    <x v="0"/>
    <n v="34"/>
    <s v="Female"/>
    <x v="0"/>
    <n v="100"/>
    <x v="1"/>
    <s v="Cash at Office"/>
    <s v="Yes"/>
    <n v="948"/>
    <n v="36"/>
    <n v="528.9"/>
    <x v="0"/>
    <n v="1"/>
    <n v="3"/>
    <s v="Service is okay, nothing special."/>
    <s v="No"/>
    <m/>
    <m/>
    <n v="34128"/>
    <s v="No"/>
    <s v="25-48 months"/>
    <s v="25-34"/>
    <x v="0"/>
  </r>
  <r>
    <x v="903"/>
    <d v="2023-01-24T00:00:00"/>
    <s v="Indore"/>
    <s v="Madhya Pradesh"/>
    <x v="3"/>
    <n v="44"/>
    <s v="Male"/>
    <x v="3"/>
    <n v="300"/>
    <x v="0"/>
    <s v="Cash at Office"/>
    <s v="Yes"/>
    <n v="1348"/>
    <n v="9"/>
    <n v="895.3"/>
    <x v="1"/>
    <n v="0"/>
    <n v="3"/>
    <s v="Support is average and the wait time is long."/>
    <s v="Yes"/>
    <d v="2023-10-10T00:00:00"/>
    <s v="No longer needed"/>
    <n v="12132"/>
    <s v="No"/>
    <s v="7-12 months"/>
    <s v="35-49"/>
    <x v="1"/>
  </r>
  <r>
    <x v="904"/>
    <d v="2026-04-24T00:00:00"/>
    <s v="Chandigarh"/>
    <s v="Chandigarh"/>
    <x v="1"/>
    <n v="24"/>
    <s v="Male"/>
    <x v="1"/>
    <n v="30"/>
    <x v="2"/>
    <s v="Net Banking"/>
    <s v="Yes"/>
    <n v="648"/>
    <n v="2"/>
    <n v="225.4"/>
    <x v="1"/>
    <n v="0"/>
    <n v="3"/>
    <m/>
    <s v="Yes"/>
    <d v="2026-06-27T00:00:00"/>
    <s v="Price too high"/>
    <n v="1296"/>
    <s v="No"/>
    <s v="0-6 months"/>
    <s v="18-24"/>
    <x v="1"/>
  </r>
  <r>
    <x v="905"/>
    <d v="2025-08-17T00:00:00"/>
    <s v="Kolkata"/>
    <s v="West Bengal"/>
    <x v="4"/>
    <n v="41"/>
    <s v="Male"/>
    <x v="1"/>
    <n v="30"/>
    <x v="2"/>
    <s v="UPI AutoPay"/>
    <s v="Yes"/>
    <n v="648"/>
    <n v="12"/>
    <n v="298.60000000000002"/>
    <x v="2"/>
    <n v="0"/>
    <n v="5"/>
    <m/>
    <s v="No"/>
    <m/>
    <m/>
    <n v="7776"/>
    <s v="No"/>
    <s v="7-12 months"/>
    <s v="35-49"/>
    <x v="0"/>
  </r>
  <r>
    <x v="906"/>
    <d v="2025-12-09T00:00:00"/>
    <s v="Bengaluru"/>
    <s v="Karnataka"/>
    <x v="0"/>
    <n v="26"/>
    <s v="Male"/>
    <x v="1"/>
    <n v="30"/>
    <x v="2"/>
    <s v="Cash at Office"/>
    <s v="No"/>
    <n v="499"/>
    <n v="9"/>
    <n v="298.39999999999998"/>
    <x v="3"/>
    <n v="0"/>
    <n v="3"/>
    <s v="Service is okay, nothing special."/>
    <s v="No"/>
    <m/>
    <m/>
    <n v="4491"/>
    <s v="No"/>
    <s v="7-12 months"/>
    <s v="25-34"/>
    <x v="0"/>
  </r>
  <r>
    <x v="907"/>
    <d v="2026-05-31T00:00:00"/>
    <s v="Pune"/>
    <s v="Maharashtra"/>
    <x v="2"/>
    <n v="33"/>
    <s v="Male"/>
    <x v="3"/>
    <n v="300"/>
    <x v="2"/>
    <s v="Cash at Office"/>
    <s v="No"/>
    <n v="1199"/>
    <n v="3"/>
    <n v="1039.4000000000001"/>
    <x v="3"/>
    <n v="0"/>
    <n v="4"/>
    <s v="Great speed for the price, happy with the plan."/>
    <s v="No"/>
    <m/>
    <m/>
    <n v="3597"/>
    <s v="No"/>
    <s v="0-6 months"/>
    <s v="25-34"/>
    <x v="0"/>
  </r>
  <r>
    <x v="908"/>
    <d v="2023-12-21T00:00:00"/>
    <s v="Mumbai"/>
    <s v="Maharashtra"/>
    <x v="2"/>
    <n v="45"/>
    <s v="Female"/>
    <x v="0"/>
    <n v="100"/>
    <x v="0"/>
    <s v="Net Banking"/>
    <s v="Yes"/>
    <n v="948"/>
    <n v="32"/>
    <n v="866.3"/>
    <x v="0"/>
    <n v="0"/>
    <n v="4"/>
    <m/>
    <s v="No"/>
    <m/>
    <m/>
    <n v="30336"/>
    <s v="No"/>
    <s v="25-48 months"/>
    <s v="35-49"/>
    <x v="0"/>
  </r>
  <r>
    <x v="909"/>
    <d v="2024-09-06T00:00:00"/>
    <s v="Bhubaneswar"/>
    <s v="Odisha"/>
    <x v="4"/>
    <n v="49"/>
    <s v="Male"/>
    <x v="1"/>
    <n v="30"/>
    <x v="0"/>
    <s v="UPI AutoPay"/>
    <s v="No"/>
    <n v="499"/>
    <n v="24"/>
    <n v="431.4"/>
    <x v="1"/>
    <n v="0"/>
    <n v="3"/>
    <s v="Support is average and the wait time is long. Hope it improves."/>
    <s v="No"/>
    <m/>
    <m/>
    <n v="11976"/>
    <s v="No"/>
    <s v="13-24 months"/>
    <s v="35-49"/>
    <x v="0"/>
  </r>
  <r>
    <x v="910"/>
    <d v="2024-01-07T00:00:00"/>
    <s v="Chennai"/>
    <s v="Tamil Nadu"/>
    <x v="0"/>
    <n v="37"/>
    <s v="Male"/>
    <x v="0"/>
    <n v="100"/>
    <x v="0"/>
    <s v="UPI Manual"/>
    <s v="Yes"/>
    <n v="948"/>
    <n v="32"/>
    <n v="897.7"/>
    <x v="0"/>
    <n v="1"/>
    <n v="1"/>
    <s v="Bill amount is too high compared to other providers. Very disappointed."/>
    <s v="No"/>
    <m/>
    <m/>
    <n v="30336"/>
    <s v="No"/>
    <s v="25-48 months"/>
    <s v="35-49"/>
    <x v="0"/>
  </r>
  <r>
    <x v="911"/>
    <d v="2026-06-03T00:00:00"/>
    <s v="Bengaluru"/>
    <s v="Karnataka"/>
    <x v="0"/>
    <n v="25"/>
    <s v="Male"/>
    <x v="1"/>
    <n v="30"/>
    <x v="2"/>
    <s v="UPI AutoPay"/>
    <s v="No"/>
    <n v="499"/>
    <n v="3"/>
    <n v="324.8"/>
    <x v="0"/>
    <n v="0"/>
    <n v="3"/>
    <m/>
    <s v="No"/>
    <m/>
    <m/>
    <n v="1497"/>
    <s v="No"/>
    <s v="0-6 months"/>
    <s v="25-34"/>
    <x v="0"/>
  </r>
  <r>
    <x v="912"/>
    <d v="2024-07-23T00:00:00"/>
    <s v="Pune"/>
    <s v="Maharashtra"/>
    <x v="2"/>
    <n v="21"/>
    <s v="Male"/>
    <x v="0"/>
    <n v="100"/>
    <x v="2"/>
    <s v="UPI AutoPay"/>
    <s v="Yes"/>
    <n v="948"/>
    <n v="25"/>
    <n v="952.5"/>
    <x v="2"/>
    <n v="0"/>
    <n v="4"/>
    <m/>
    <s v="No"/>
    <m/>
    <m/>
    <n v="23700"/>
    <s v="No"/>
    <s v="25-48 months"/>
    <s v="18-24"/>
    <x v="0"/>
  </r>
  <r>
    <x v="913"/>
    <d v="2026-03-25T00:00:00"/>
    <s v="Delhi"/>
    <s v="Delhi"/>
    <x v="1"/>
    <n v="28"/>
    <s v="Male"/>
    <x v="1"/>
    <n v="30"/>
    <x v="1"/>
    <s v="Card AutoPay"/>
    <s v="No"/>
    <n v="499"/>
    <n v="5"/>
    <n v="187.4"/>
    <x v="2"/>
    <n v="0"/>
    <n v="2"/>
    <s v="Internet keeps disconnecting every evening. Very disappointed."/>
    <s v="No"/>
    <m/>
    <m/>
    <n v="2495"/>
    <s v="No"/>
    <s v="0-6 months"/>
    <s v="25-34"/>
    <x v="0"/>
  </r>
  <r>
    <x v="914"/>
    <d v="2022-05-10T00:00:00"/>
    <s v="Mumbai"/>
    <s v="Maharashtra"/>
    <x v="2"/>
    <n v="54"/>
    <s v="Female"/>
    <x v="1"/>
    <n v="30"/>
    <x v="2"/>
    <s v="UPI Manual"/>
    <s v="No"/>
    <n v="499"/>
    <n v="52"/>
    <n v="396.1"/>
    <x v="0"/>
    <n v="1"/>
    <n v="4"/>
    <m/>
    <s v="No"/>
    <m/>
    <m/>
    <n v="25948"/>
    <s v="No"/>
    <s v="48+ months"/>
    <s v="50+"/>
    <x v="0"/>
  </r>
  <r>
    <x v="915"/>
    <d v="2026-01-23T00:00:00"/>
    <s v="Pune"/>
    <s v="Maharashtra"/>
    <x v="2"/>
    <n v="46"/>
    <s v="Male"/>
    <x v="0"/>
    <n v="100"/>
    <x v="0"/>
    <s v="UPI Manual"/>
    <s v="No"/>
    <n v="799"/>
    <n v="7"/>
    <n v="398.1"/>
    <x v="3"/>
    <n v="1"/>
    <n v="3"/>
    <s v="Service is okay, nothing special."/>
    <s v="Yes"/>
    <d v="2026-08-15T00:00:00"/>
    <s v="Price too high"/>
    <n v="5593"/>
    <s v="No"/>
    <s v="7-12 months"/>
    <s v="35-49"/>
    <x v="1"/>
  </r>
  <r>
    <x v="916"/>
    <d v="2022-04-02T00:00:00"/>
    <s v="Kolkata"/>
    <s v="West Bengal"/>
    <x v="4"/>
    <n v="60"/>
    <s v="Female"/>
    <x v="3"/>
    <n v="300"/>
    <x v="2"/>
    <s v="Net Banking"/>
    <s v="No"/>
    <n v="1199"/>
    <n v="40"/>
    <n v="554.9"/>
    <x v="0"/>
    <n v="0"/>
    <n v="3"/>
    <s v="Service is okay, nothing special. Hope it improves."/>
    <s v="Yes"/>
    <d v="2025-07-26T00:00:00"/>
    <s v="Relocated"/>
    <n v="47960"/>
    <s v="No"/>
    <s v="25-48 months"/>
    <s v="50+"/>
    <x v="1"/>
  </r>
  <r>
    <x v="917"/>
    <d v="2026-07-17T00:00:00"/>
    <s v="Jaipur"/>
    <s v="Rajasthan"/>
    <x v="1"/>
    <n v="18"/>
    <s v="Male"/>
    <x v="1"/>
    <n v="30"/>
    <x v="2"/>
    <s v="UPI AutoPay"/>
    <s v="Yes"/>
    <n v="648"/>
    <n v="1"/>
    <n v="131.80000000000001"/>
    <x v="1"/>
    <n v="0"/>
    <n v="3"/>
    <s v="OTT bundle is excellent value. Recommended!"/>
    <s v="Yes"/>
    <d v="2026-08-27T00:00:00"/>
    <s v="Relocated"/>
    <n v="648"/>
    <s v="No"/>
    <s v="0-6 months"/>
    <s v="18-24"/>
    <x v="1"/>
  </r>
  <r>
    <x v="918"/>
    <d v="2026-04-27T00:00:00"/>
    <s v="Kolkata"/>
    <s v="West Bengal"/>
    <x v="4"/>
    <n v="37"/>
    <s v="Male"/>
    <x v="0"/>
    <n v="100"/>
    <x v="0"/>
    <s v="UPI AutoPay"/>
    <s v="Yes"/>
    <n v="948"/>
    <n v="4"/>
    <n v="548.5"/>
    <x v="2"/>
    <n v="0"/>
    <n v="4"/>
    <s v="Bill amount is too high compared to other providers."/>
    <s v="No"/>
    <m/>
    <m/>
    <n v="3792"/>
    <s v="No"/>
    <s v="0-6 months"/>
    <s v="35-49"/>
    <x v="0"/>
  </r>
  <r>
    <x v="919"/>
    <d v="2022-11-08T00:00:00"/>
    <s v="Mumbai"/>
    <s v="Maharashtra"/>
    <x v="2"/>
    <n v="45"/>
    <s v="Male"/>
    <x v="0"/>
    <n v="100"/>
    <x v="2"/>
    <s v="UPI AutoPay"/>
    <s v="Yes"/>
    <n v="948"/>
    <n v="46"/>
    <n v="349"/>
    <x v="2"/>
    <n v="0"/>
    <n v="4"/>
    <m/>
    <s v="No"/>
    <m/>
    <m/>
    <n v="43608"/>
    <s v="No"/>
    <s v="25-48 months"/>
    <s v="35-49"/>
    <x v="0"/>
  </r>
  <r>
    <x v="920"/>
    <d v="2026-01-09T00:00:00"/>
    <s v=" Jaipur"/>
    <s v="Rajasthan"/>
    <x v="1"/>
    <n v="38"/>
    <s v="Female"/>
    <x v="3"/>
    <n v="300"/>
    <x v="2"/>
    <s v="UPI AutoPay"/>
    <s v="No"/>
    <n v="1199"/>
    <n v="2"/>
    <n v="1228.9000000000001"/>
    <x v="3"/>
    <n v="0"/>
    <n v="3"/>
    <s v="Installation was smooth, but the bill is confusing. Hope it improves."/>
    <s v="Yes"/>
    <d v="2026-03-22T00:00:00"/>
    <s v="Price too high"/>
    <n v="2398"/>
    <s v="No"/>
    <s v="0-6 months"/>
    <s v="35-49"/>
    <x v="1"/>
  </r>
  <r>
    <x v="921"/>
    <d v="2023-09-05T00:00:00"/>
    <s v="Mumbai"/>
    <s v="Maharashtra"/>
    <x v="2"/>
    <n v="37"/>
    <s v="Female"/>
    <x v="2"/>
    <n v="1000"/>
    <x v="2"/>
    <s v="Net Banking"/>
    <s v="Yes"/>
    <n v="1948"/>
    <n v="36"/>
    <n v="1877.6"/>
    <x v="0"/>
    <n v="0"/>
    <n v="4"/>
    <s v="Support team resolved my issue quickly. Recommended!"/>
    <s v="No"/>
    <m/>
    <m/>
    <n v="70128"/>
    <s v="No"/>
    <s v="25-48 months"/>
    <s v="35-49"/>
    <x v="0"/>
  </r>
  <r>
    <x v="922"/>
    <d v="2025-07-09T00:00:00"/>
    <s v="Hyderabad"/>
    <s v="Telangana"/>
    <x v="0"/>
    <n v="18"/>
    <s v="Male"/>
    <x v="1"/>
    <n v="30"/>
    <x v="0"/>
    <s v="UPI AutoPay"/>
    <s v="No"/>
    <n v="499"/>
    <n v="14"/>
    <n v="238.9"/>
    <x v="2"/>
    <n v="1"/>
    <n v="3"/>
    <s v="Pricing is fair but not cheap."/>
    <s v="No"/>
    <m/>
    <m/>
    <n v="6986"/>
    <s v="No"/>
    <s v="13-24 months"/>
    <s v="18-24"/>
    <x v="0"/>
  </r>
  <r>
    <x v="923"/>
    <d v="2026-07-20T00:00:00"/>
    <s v="Kolkata"/>
    <s v="West Bengal"/>
    <x v="4"/>
    <n v="32"/>
    <s v="Female"/>
    <x v="1"/>
    <n v="30"/>
    <x v="1"/>
    <s v="Card AutoPay"/>
    <s v="No"/>
    <n v="499"/>
    <n v="1"/>
    <n v="127.6"/>
    <x v="0"/>
    <n v="0"/>
    <n v="3"/>
    <s v="Installation was smooth, but the bill is confusing."/>
    <s v="No"/>
    <m/>
    <m/>
    <n v="499"/>
    <s v="No"/>
    <s v="0-6 months"/>
    <s v="25-34"/>
    <x v="0"/>
  </r>
  <r>
    <x v="924"/>
    <d v="2025-11-18T00:00:00"/>
    <s v="Chandigarh"/>
    <s v="Chandigarh"/>
    <x v="1"/>
    <n v="56"/>
    <s v="Female"/>
    <x v="3"/>
    <n v="300"/>
    <x v="2"/>
    <s v="UPI AutoPay"/>
    <s v="Yes"/>
    <n v="1348"/>
    <n v="9"/>
    <n v="1065.7"/>
    <x v="1"/>
    <n v="0"/>
    <m/>
    <s v="Speed is fine most days but drops sometimes. Hope it improves."/>
    <s v="No"/>
    <m/>
    <m/>
    <n v="12132"/>
    <s v="No"/>
    <s v="7-12 months"/>
    <s v="50+"/>
    <x v="0"/>
  </r>
  <r>
    <x v="925"/>
    <d v="2023-08-09T00:00:00"/>
    <s v="Hyderabad"/>
    <s v="Telangana"/>
    <x v="0"/>
    <n v="47"/>
    <s v="Male"/>
    <x v="1"/>
    <n v="30"/>
    <x v="1"/>
    <s v="UPI Manual"/>
    <s v="No"/>
    <n v="499"/>
    <n v="37"/>
    <n v="370.8"/>
    <x v="1"/>
    <n v="0"/>
    <n v="3"/>
    <s v="Support is average and the wait time is long. Hope it improves."/>
    <s v="No"/>
    <m/>
    <m/>
    <n v="18463"/>
    <s v="No"/>
    <s v="25-48 months"/>
    <s v="35-49"/>
    <x v="0"/>
  </r>
  <r>
    <x v="926"/>
    <d v="2025-12-25T00:00:00"/>
    <s v="Pune"/>
    <s v="Maharashtra"/>
    <x v="2"/>
    <n v="27"/>
    <s v="Male"/>
    <x v="3"/>
    <n v="300"/>
    <x v="2"/>
    <s v="UPI AutoPay"/>
    <s v="No"/>
    <n v="1199"/>
    <n v="3"/>
    <n v="471.6"/>
    <x v="3"/>
    <n v="0"/>
    <n v="3"/>
    <s v="Pricing is fair but not cheap. Hope it improves."/>
    <s v="Yes"/>
    <d v="2026-04-10T00:00:00"/>
    <s v="Poor customer service"/>
    <n v="3597"/>
    <s v="No"/>
    <s v="0-6 months"/>
    <s v="25-34"/>
    <x v="1"/>
  </r>
  <r>
    <x v="927"/>
    <d v="2026-03-11T00:00:00"/>
    <s v="Kolkata"/>
    <s v="West Bengal"/>
    <x v="4"/>
    <n v="32"/>
    <s v="Male"/>
    <x v="0"/>
    <n v="100"/>
    <x v="2"/>
    <s v="UPI AutoPay"/>
    <s v="No"/>
    <n v="799"/>
    <n v="6"/>
    <n v="498.7"/>
    <x v="4"/>
    <n v="0"/>
    <n v="3"/>
    <s v="Installation was smooth, but the bill is confusing. Hope it improves."/>
    <s v="No"/>
    <m/>
    <m/>
    <n v="4794"/>
    <s v="No"/>
    <s v="0-6 months"/>
    <s v="25-34"/>
    <x v="0"/>
  </r>
  <r>
    <x v="928"/>
    <d v="2025-08-04T00:00:00"/>
    <s v="Pune"/>
    <s v="Maharashtra"/>
    <x v="2"/>
    <n v="46"/>
    <s v="Female"/>
    <x v="0"/>
    <n v="100"/>
    <x v="2"/>
    <s v="Net Banking"/>
    <s v="Yes"/>
    <n v="948"/>
    <n v="13"/>
    <n v="562.70000000000005"/>
    <x v="2"/>
    <n v="0"/>
    <n v="4"/>
    <s v="Bills are clear and payment is easy with UPI. Recommended!"/>
    <s v="No"/>
    <m/>
    <m/>
    <n v="12324"/>
    <s v="No"/>
    <s v="13-24 months"/>
    <s v="35-49"/>
    <x v="0"/>
  </r>
  <r>
    <x v="929"/>
    <d v="2025-03-23T00:00:00"/>
    <s v="Bhubaneswar"/>
    <s v="Odisha"/>
    <x v="4"/>
    <n v="30"/>
    <s v="Female"/>
    <x v="1"/>
    <n v="30"/>
    <x v="0"/>
    <s v="Cash at Office"/>
    <s v="No"/>
    <n v="499"/>
    <n v="17"/>
    <n v="210.7"/>
    <x v="2"/>
    <n v="0"/>
    <n v="5"/>
    <s v="Very stable connection, works great for video calls."/>
    <s v="No"/>
    <m/>
    <m/>
    <n v="8483"/>
    <s v="No"/>
    <s v="13-24 months"/>
    <s v="25-34"/>
    <x v="0"/>
  </r>
  <r>
    <x v="930"/>
    <d v="2024-06-04T00:00:00"/>
    <s v="Kochi"/>
    <s v="Kerala"/>
    <x v="0"/>
    <n v="35"/>
    <s v="Male"/>
    <x v="2"/>
    <n v="1000"/>
    <x v="2"/>
    <s v="Net Banking"/>
    <s v="No"/>
    <n v="1799"/>
    <n v="11"/>
    <n v="1410.7"/>
    <x v="2"/>
    <n v="1"/>
    <n v="4"/>
    <s v="Bills are clear and payment is easy with UPI."/>
    <s v="Yes"/>
    <d v="2025-05-14T00:00:00"/>
    <s v="Network / speed issues"/>
    <n v="19789"/>
    <s v="No"/>
    <s v="7-12 months"/>
    <s v="35-49"/>
    <x v="1"/>
  </r>
  <r>
    <x v="931"/>
    <d v="2024-12-21T00:00:00"/>
    <s v="Bengaluru"/>
    <s v="Karnataka"/>
    <x v="0"/>
    <n v="43"/>
    <s v="Female"/>
    <x v="2"/>
    <n v="1000"/>
    <x v="1"/>
    <s v="Net Banking"/>
    <s v="No"/>
    <n v="1799"/>
    <n v="20"/>
    <n v="3235.9"/>
    <x v="0"/>
    <n v="0"/>
    <n v="5"/>
    <s v="Great speed for the price, happy with the plan."/>
    <s v="No"/>
    <m/>
    <m/>
    <n v="35980"/>
    <s v="No"/>
    <s v="13-24 months"/>
    <s v="35-49"/>
    <x v="0"/>
  </r>
  <r>
    <x v="932"/>
    <d v="2024-10-05T00:00:00"/>
    <s v="Kolkata"/>
    <s v="West Bengal"/>
    <x v="4"/>
    <n v="35"/>
    <s v="Male"/>
    <x v="0"/>
    <n v="100"/>
    <x v="1"/>
    <s v="Card AutoPay"/>
    <s v="No"/>
    <n v="799"/>
    <n v="23"/>
    <n v="565.20000000000005"/>
    <x v="0"/>
    <n v="0"/>
    <m/>
    <s v="OTT bundle is excellent value. Thanks team."/>
    <s v="No"/>
    <m/>
    <m/>
    <n v="18377"/>
    <s v="No"/>
    <s v="13-24 months"/>
    <s v="35-49"/>
    <x v="0"/>
  </r>
  <r>
    <x v="933"/>
    <d v="2025-01-01T00:00:00"/>
    <s v="Ahmedabad"/>
    <s v="Gujarat"/>
    <x v="2"/>
    <n v="20"/>
    <s v="Female"/>
    <x v="0"/>
    <n v="100"/>
    <x v="2"/>
    <s v="Net Banking"/>
    <s v="No"/>
    <n v="799"/>
    <n v="20"/>
    <n v="514.6"/>
    <x v="0"/>
    <n v="0"/>
    <n v="5"/>
    <m/>
    <s v="No"/>
    <m/>
    <m/>
    <n v="15980"/>
    <s v="No"/>
    <s v="13-24 months"/>
    <s v="18-24"/>
    <x v="0"/>
  </r>
  <r>
    <x v="934"/>
    <d v="2023-01-12T00:00:00"/>
    <s v="Kolkata"/>
    <s v="West Bengal"/>
    <x v="4"/>
    <n v="18"/>
    <s v="Male"/>
    <x v="1"/>
    <n v="30"/>
    <x v="0"/>
    <s v="Net Banking"/>
    <s v="No"/>
    <n v="499"/>
    <n v="44"/>
    <n v="309.10000000000002"/>
    <x v="2"/>
    <n v="0"/>
    <n v="3"/>
    <m/>
    <s v="No"/>
    <m/>
    <m/>
    <n v="21956"/>
    <s v="No"/>
    <s v="25-48 months"/>
    <s v="18-24"/>
    <x v="0"/>
  </r>
  <r>
    <x v="935"/>
    <d v="2023-12-17T00:00:00"/>
    <s v="Ahmedabad"/>
    <s v="Gujarat"/>
    <x v="2"/>
    <n v="34"/>
    <s v="Male"/>
    <x v="1"/>
    <n v="30"/>
    <x v="2"/>
    <s v="Cash at Office"/>
    <s v="No"/>
    <n v="499"/>
    <n v="32"/>
    <n v="431.4"/>
    <x v="0"/>
    <n v="1"/>
    <n v="5"/>
    <m/>
    <s v="No"/>
    <m/>
    <m/>
    <n v="15968"/>
    <s v="No"/>
    <s v="25-48 months"/>
    <s v="25-34"/>
    <x v="0"/>
  </r>
  <r>
    <x v="936"/>
    <d v="2024-04-27T00:00:00"/>
    <s v="Delhi"/>
    <s v="Delhi"/>
    <x v="1"/>
    <n v="35"/>
    <s v="Male"/>
    <x v="0"/>
    <n v="100"/>
    <x v="2"/>
    <s v="Net Banking"/>
    <s v="Yes"/>
    <n v="948"/>
    <n v="28"/>
    <n v="356.6"/>
    <x v="3"/>
    <n v="0"/>
    <n v="4"/>
    <s v="Very stable connection, works great for video calls."/>
    <s v="No"/>
    <m/>
    <m/>
    <n v="26544"/>
    <s v="No"/>
    <s v="25-48 months"/>
    <s v="35-49"/>
    <x v="0"/>
  </r>
  <r>
    <x v="937"/>
    <d v="2025-09-12T00:00:00"/>
    <s v="Kolkata"/>
    <s v="West Bengal"/>
    <x v="4"/>
    <n v="24"/>
    <s v="Male"/>
    <x v="2"/>
    <n v="1000"/>
    <x v="0"/>
    <s v="UPI AutoPay"/>
    <s v="No"/>
    <n v="1799"/>
    <n v="12"/>
    <n v="1843.9"/>
    <x v="1"/>
    <n v="0"/>
    <n v="5"/>
    <m/>
    <s v="No"/>
    <m/>
    <m/>
    <n v="21588"/>
    <s v="No"/>
    <s v="7-12 months"/>
    <s v="18-24"/>
    <x v="0"/>
  </r>
  <r>
    <x v="938"/>
    <d v="2024-12-26T00:00:00"/>
    <s v="Lucknow"/>
    <s v="Uttar Pradesh"/>
    <x v="1"/>
    <n v="34"/>
    <s v="Female"/>
    <x v="1"/>
    <n v="30"/>
    <x v="1"/>
    <s v="UPI Manual"/>
    <s v="No"/>
    <n v="499"/>
    <n v="20"/>
    <n v="289.7"/>
    <x v="2"/>
    <n v="2"/>
    <n v="3"/>
    <m/>
    <s v="No"/>
    <m/>
    <m/>
    <n v="9980"/>
    <s v="No"/>
    <s v="13-24 months"/>
    <s v="25-34"/>
    <x v="0"/>
  </r>
  <r>
    <x v="939"/>
    <d v="2024-12-19T00:00:00"/>
    <s v="Hyderabad"/>
    <s v="Telangana"/>
    <x v="0"/>
    <n v="20"/>
    <s v="Male"/>
    <x v="0"/>
    <n v="100"/>
    <x v="2"/>
    <s v="Card AutoPay"/>
    <s v="No"/>
    <n v="799"/>
    <n v="16"/>
    <n v="349.3"/>
    <x v="1"/>
    <n v="0"/>
    <n v="4"/>
    <s v="Great speed for the price, happy with the plan. Thanks team."/>
    <s v="Yes"/>
    <d v="2026-04-09T00:00:00"/>
    <s v="Competitor offer"/>
    <n v="12784"/>
    <s v="No"/>
    <s v="13-24 months"/>
    <s v="18-24"/>
    <x v="1"/>
  </r>
  <r>
    <x v="940"/>
    <d v="2023-12-06T00:00:00"/>
    <s v="Ahmedabad"/>
    <s v="Gujarat"/>
    <x v="2"/>
    <n v="26"/>
    <s v="Female"/>
    <x v="0"/>
    <n v="100"/>
    <x v="2"/>
    <s v="Card AutoPay"/>
    <s v="Yes"/>
    <n v="948"/>
    <n v="19"/>
    <n v="438.1"/>
    <x v="3"/>
    <n v="0"/>
    <n v="2"/>
    <m/>
    <s v="Yes"/>
    <d v="2025-07-20T00:00:00"/>
    <s v="Competitor offer"/>
    <n v="18012"/>
    <s v="No"/>
    <s v="13-24 months"/>
    <s v="25-34"/>
    <x v="1"/>
  </r>
  <r>
    <x v="941"/>
    <d v="2024-12-31T00:00:00"/>
    <s v="Delhi"/>
    <s v="Delhi"/>
    <x v="1"/>
    <n v="27"/>
    <s v="Female"/>
    <x v="1"/>
    <n v="30"/>
    <x v="0"/>
    <s v="UPI AutoPay"/>
    <s v="No"/>
    <n v="499"/>
    <n v="20"/>
    <n v="206.5"/>
    <x v="0"/>
    <n v="0"/>
    <n v="3"/>
    <s v="Speed is fine most days but drops sometimes."/>
    <s v="No"/>
    <m/>
    <m/>
    <n v="9980"/>
    <s v="No"/>
    <s v="13-24 months"/>
    <s v="25-34"/>
    <x v="0"/>
  </r>
  <r>
    <x v="942"/>
    <d v="2026-07-01T00:00:00"/>
    <s v="Chennai"/>
    <s v="Tamil Nadu"/>
    <x v="0"/>
    <n v="46"/>
    <s v="Female"/>
    <x v="2"/>
    <n v="1000"/>
    <x v="2"/>
    <s v="UPI AutoPay"/>
    <s v="No"/>
    <n v="1799"/>
    <n v="2"/>
    <n v="1523"/>
    <x v="0"/>
    <n v="0"/>
    <n v="3"/>
    <m/>
    <s v="Yes"/>
    <d v="2026-08-18T00:00:00"/>
    <s v="Price too high"/>
    <n v="3598"/>
    <s v="No"/>
    <s v="0-6 months"/>
    <s v="35-49"/>
    <x v="1"/>
  </r>
  <r>
    <x v="943"/>
    <d v="2026-05-16T00:00:00"/>
    <s v="Delhi"/>
    <s v="Delhi"/>
    <x v="1"/>
    <n v="29"/>
    <s v="Male"/>
    <x v="1"/>
    <n v="30"/>
    <x v="0"/>
    <s v="Net Banking"/>
    <s v="No"/>
    <n v="499"/>
    <n v="4"/>
    <n v="170.9"/>
    <x v="3"/>
    <n v="0"/>
    <n v="4"/>
    <s v="Installation was quick and the technician was polite. Thanks team."/>
    <s v="No"/>
    <m/>
    <m/>
    <n v="1996"/>
    <s v="No"/>
    <s v="0-6 months"/>
    <s v="25-34"/>
    <x v="0"/>
  </r>
  <r>
    <x v="944"/>
    <d v="2024-11-29T00:00:00"/>
    <s v="Mumbai"/>
    <s v="Maharashtra"/>
    <x v="2"/>
    <n v="22"/>
    <s v="Male"/>
    <x v="1"/>
    <n v="30"/>
    <x v="2"/>
    <s v="UPI AutoPay"/>
    <s v="No"/>
    <n v="499"/>
    <n v="21"/>
    <n v="395.9"/>
    <x v="1"/>
    <n v="0"/>
    <n v="4"/>
    <s v="Bills are clear and payment is easy with UPI. Thanks team."/>
    <s v="No"/>
    <m/>
    <m/>
    <n v="10479"/>
    <s v="No"/>
    <s v="13-24 months"/>
    <s v="18-24"/>
    <x v="0"/>
  </r>
  <r>
    <x v="945"/>
    <d v="2023-03-10T00:00:00"/>
    <s v="Guwahati"/>
    <s v="Assam"/>
    <x v="4"/>
    <n v="42"/>
    <s v="Male"/>
    <x v="1"/>
    <n v="30"/>
    <x v="2"/>
    <s v="UPI AutoPay"/>
    <s v="No"/>
    <n v="499"/>
    <n v="42"/>
    <n v="404.2"/>
    <x v="3"/>
    <n v="0"/>
    <n v="3"/>
    <s v="Installation was smooth, but the bill is confusing. Hope it improves."/>
    <s v="No"/>
    <m/>
    <m/>
    <n v="20958"/>
    <s v="No"/>
    <s v="25-48 months"/>
    <s v="35-49"/>
    <x v="0"/>
  </r>
  <r>
    <x v="946"/>
    <d v="2024-03-28T00:00:00"/>
    <s v="Hyderabad"/>
    <s v="Telangana"/>
    <x v="0"/>
    <n v="54"/>
    <s v="Female"/>
    <x v="3"/>
    <n v="300"/>
    <x v="1"/>
    <s v="Card AutoPay"/>
    <s v="Yes"/>
    <n v="1348"/>
    <n v="29"/>
    <n v="946.3"/>
    <x v="1"/>
    <n v="0"/>
    <n v="4"/>
    <s v="Support team resolved my issue quickly."/>
    <s v="No"/>
    <m/>
    <m/>
    <n v="39092"/>
    <s v="No"/>
    <s v="25-48 months"/>
    <s v="50+"/>
    <x v="0"/>
  </r>
  <r>
    <x v="947"/>
    <d v="2025-03-25T00:00:00"/>
    <s v="Kolkata"/>
    <s v="West Bengal"/>
    <x v="4"/>
    <n v="44"/>
    <s v="M"/>
    <x v="3"/>
    <n v="300"/>
    <x v="2"/>
    <s v="Card AutoPay"/>
    <s v="No"/>
    <n v="1199"/>
    <n v="17"/>
    <n v="960.6"/>
    <x v="0"/>
    <n v="0"/>
    <n v="4"/>
    <m/>
    <s v="No"/>
    <m/>
    <m/>
    <n v="20383"/>
    <s v="No"/>
    <s v="13-24 months"/>
    <s v="35-49"/>
    <x v="0"/>
  </r>
  <r>
    <x v="948"/>
    <d v="2026-01-16T00:00:00"/>
    <s v="Bengaluru"/>
    <s v="Karnataka"/>
    <x v="0"/>
    <n v="70"/>
    <s v="Female"/>
    <x v="0"/>
    <n v="100"/>
    <x v="2"/>
    <s v="Cash at Office"/>
    <s v="No"/>
    <n v="799"/>
    <n v="5"/>
    <n v="295.60000000000002"/>
    <x v="6"/>
    <n v="5"/>
    <n v="4"/>
    <s v="Bill amount is too high compared to other providers. Very disappointed."/>
    <s v="Yes"/>
    <d v="2026-06-08T00:00:00"/>
    <s v="Poor customer service"/>
    <n v="3995"/>
    <s v="No"/>
    <s v="0-6 months"/>
    <s v="50+"/>
    <x v="1"/>
  </r>
  <r>
    <x v="949"/>
    <d v="2024-02-21T00:00:00"/>
    <s v="Lucknow"/>
    <s v="Uttar Pradesh"/>
    <x v="1"/>
    <n v="19"/>
    <s v="Male"/>
    <x v="0"/>
    <n v="100"/>
    <x v="2"/>
    <s v="UPI AutoPay"/>
    <s v="Yes"/>
    <n v="948"/>
    <n v="30"/>
    <n v="318.2"/>
    <x v="2"/>
    <n v="0"/>
    <n v="4"/>
    <s v="Support team resolved my issue quickly. Recommended!"/>
    <s v="No"/>
    <m/>
    <m/>
    <n v="28440"/>
    <s v="No"/>
    <s v="25-48 months"/>
    <s v="18-24"/>
    <x v="0"/>
  </r>
  <r>
    <x v="950"/>
    <d v="2026-03-07T00:00:00"/>
    <s v="Kolkata"/>
    <s v="West Bengal"/>
    <x v="4"/>
    <n v="32"/>
    <s v="Male"/>
    <x v="1"/>
    <n v="30"/>
    <x v="2"/>
    <s v="UPI AutoPay"/>
    <s v="No"/>
    <n v="499"/>
    <n v="6"/>
    <n v="289.7"/>
    <x v="0"/>
    <n v="0"/>
    <n v="4"/>
    <s v="Bills are clear and payment is easy with UPI. Recommended!"/>
    <s v="No"/>
    <m/>
    <m/>
    <n v="2994"/>
    <s v="No"/>
    <s v="0-6 months"/>
    <s v="25-34"/>
    <x v="0"/>
  </r>
  <r>
    <x v="951"/>
    <d v="2024-09-27T00:00:00"/>
    <s v="Ahmedabad"/>
    <s v="Gujarat"/>
    <x v="2"/>
    <n v="38"/>
    <s v="Male"/>
    <x v="0"/>
    <n v="100"/>
    <x v="2"/>
    <s v="UPI AutoPay"/>
    <s v="No"/>
    <n v="799"/>
    <n v="12"/>
    <n v="342.8"/>
    <x v="2"/>
    <n v="0"/>
    <n v="3"/>
    <s v="Installation was smooth, but the bill is confusing."/>
    <s v="Yes"/>
    <d v="2025-09-16T00:00:00"/>
    <s v="Relocated"/>
    <n v="9588"/>
    <s v="No"/>
    <s v="7-12 months"/>
    <s v="35-49"/>
    <x v="1"/>
  </r>
  <r>
    <x v="952"/>
    <d v="2025-12-16T00:00:00"/>
    <s v="Indore"/>
    <s v="Madhya Pradesh"/>
    <x v="3"/>
    <n v="21"/>
    <s v="Male"/>
    <x v="3"/>
    <n v="300"/>
    <x v="0"/>
    <s v="Cash at Office"/>
    <s v="Yes"/>
    <n v="1348"/>
    <n v="8"/>
    <n v="915.4"/>
    <x v="0"/>
    <n v="0"/>
    <n v="4"/>
    <s v="Support team resolved my issue quickly. Recommended!"/>
    <s v="No"/>
    <m/>
    <m/>
    <n v="10784"/>
    <s v="No"/>
    <s v="7-12 months"/>
    <s v="18-24"/>
    <x v="0"/>
  </r>
  <r>
    <x v="953"/>
    <d v="2024-03-25T00:00:00"/>
    <s v="Bengaluru"/>
    <s v="Karnataka"/>
    <x v="0"/>
    <n v="41"/>
    <s v="Female"/>
    <x v="0"/>
    <n v="100"/>
    <x v="2"/>
    <s v="Net Banking"/>
    <s v="No"/>
    <n v="799"/>
    <n v="29"/>
    <n v="351.7"/>
    <x v="0"/>
    <n v="0"/>
    <n v="3"/>
    <s v="Speed is fine most days but drops sometimes. Hope it improves."/>
    <s v="No"/>
    <m/>
    <m/>
    <n v="23171"/>
    <s v="No"/>
    <s v="25-48 months"/>
    <s v="35-49"/>
    <x v="0"/>
  </r>
  <r>
    <x v="954"/>
    <d v="2024-07-12T00:00:00"/>
    <s v="Delhi"/>
    <s v="Delhi"/>
    <x v="1"/>
    <n v="45"/>
    <s v="Male"/>
    <x v="2"/>
    <n v="1000"/>
    <x v="2"/>
    <s v="Cash at Office"/>
    <s v="No"/>
    <n v="1799"/>
    <n v="6"/>
    <n v="1474.8"/>
    <x v="0"/>
    <n v="1"/>
    <n v="3"/>
    <s v="Installation was smooth, but the bill is confusing."/>
    <s v="Yes"/>
    <d v="2025-01-25T00:00:00"/>
    <s v="Price too high"/>
    <n v="10794"/>
    <s v="No"/>
    <s v="0-6 months"/>
    <s v="35-49"/>
    <x v="1"/>
  </r>
  <r>
    <x v="955"/>
    <d v="2025-08-11T00:00:00"/>
    <s v="Kolkata"/>
    <s v="West Bengal"/>
    <x v="4"/>
    <n v="48"/>
    <s v="Female"/>
    <x v="1"/>
    <n v="30"/>
    <x v="2"/>
    <s v="UPI AutoPay"/>
    <s v="Yes"/>
    <n v="648"/>
    <n v="13"/>
    <n v="350.5"/>
    <x v="2"/>
    <n v="0"/>
    <n v="4"/>
    <s v="Support team resolved my issue quickly. Thanks team."/>
    <s v="No"/>
    <m/>
    <m/>
    <n v="8424"/>
    <s v="No"/>
    <s v="13-24 months"/>
    <s v="35-49"/>
    <x v="0"/>
  </r>
  <r>
    <x v="956"/>
    <d v="2024-08-19T00:00:00"/>
    <s v="Delhi"/>
    <s v="Delhi"/>
    <x v="1"/>
    <n v="31"/>
    <s v="Male"/>
    <x v="1"/>
    <n v="30"/>
    <x v="1"/>
    <s v="UPI Manual"/>
    <s v="Yes"/>
    <n v="648"/>
    <n v="24"/>
    <n v="174.7"/>
    <x v="1"/>
    <n v="2"/>
    <n v="3"/>
    <m/>
    <s v="No"/>
    <m/>
    <m/>
    <n v="15552"/>
    <s v="No"/>
    <s v="13-24 months"/>
    <s v="25-34"/>
    <x v="0"/>
  </r>
  <r>
    <x v="957"/>
    <d v="2024-06-21T00:00:00"/>
    <s v="Indore"/>
    <s v="Madhya Pradesh"/>
    <x v="3"/>
    <n v="18"/>
    <s v="Female"/>
    <x v="3"/>
    <n v="300"/>
    <x v="2"/>
    <s v="Card AutoPay"/>
    <s v="Yes"/>
    <n v="1348"/>
    <n v="26"/>
    <n v="1673.6"/>
    <x v="2"/>
    <n v="1"/>
    <n v="2"/>
    <s v="Outage lasted two days with no proper update. Please fix this soon."/>
    <s v="No"/>
    <m/>
    <m/>
    <n v="35048"/>
    <s v="No"/>
    <s v="25-48 months"/>
    <s v="18-24"/>
    <x v="0"/>
  </r>
  <r>
    <x v="958"/>
    <d v="2024-09-07T00:00:00"/>
    <s v="Pune"/>
    <s v="Maharashtra"/>
    <x v="2"/>
    <n v="40"/>
    <s v="Female"/>
    <x v="1"/>
    <n v="30"/>
    <x v="1"/>
    <s v="Net Banking"/>
    <s v="No"/>
    <n v="499"/>
    <n v="24"/>
    <n v="167.1"/>
    <x v="2"/>
    <n v="0"/>
    <n v="4"/>
    <m/>
    <s v="No"/>
    <m/>
    <m/>
    <n v="11976"/>
    <s v="No"/>
    <s v="13-24 months"/>
    <s v="35-49"/>
    <x v="0"/>
  </r>
  <r>
    <x v="959"/>
    <d v="2026-01-16T00:00:00"/>
    <s v="Bengaluru"/>
    <s v="Karnataka"/>
    <x v="0"/>
    <n v="37"/>
    <s v="Female"/>
    <x v="1"/>
    <n v="30"/>
    <x v="1"/>
    <s v="Net Banking"/>
    <s v="Yes"/>
    <n v="648"/>
    <n v="7"/>
    <n v="367.2"/>
    <x v="0"/>
    <n v="1"/>
    <n v="4"/>
    <s v="Customer support never resolves my complaint on the first call. Very disappointed."/>
    <s v="No"/>
    <m/>
    <m/>
    <n v="4536"/>
    <s v="No"/>
    <s v="7-12 months"/>
    <s v="35-49"/>
    <x v="0"/>
  </r>
  <r>
    <x v="960"/>
    <d v="2026-06-02T00:00:00"/>
    <s v="Chennai"/>
    <s v="Tamil Nadu"/>
    <x v="0"/>
    <n v="43"/>
    <s v="Female"/>
    <x v="0"/>
    <n v="100"/>
    <x v="2"/>
    <s v="Cash at Office"/>
    <s v="Yes"/>
    <n v="948"/>
    <n v="3"/>
    <n v="711.5"/>
    <x v="2"/>
    <n v="0"/>
    <n v="4"/>
    <s v="Bills are clear and payment is easy with UPI. Recommended!"/>
    <s v="No"/>
    <m/>
    <m/>
    <n v="2844"/>
    <s v="No"/>
    <s v="0-6 months"/>
    <s v="35-49"/>
    <x v="0"/>
  </r>
  <r>
    <x v="961"/>
    <d v="2024-06-29T00:00:00"/>
    <s v="Bengaluru"/>
    <s v="Karnataka"/>
    <x v="0"/>
    <n v="40"/>
    <s v="Female"/>
    <x v="1"/>
    <n v="30"/>
    <x v="1"/>
    <s v="UPI AutoPay"/>
    <s v="Yes"/>
    <n v="648"/>
    <n v="26"/>
    <n v="314.7"/>
    <x v="0"/>
    <n v="0"/>
    <n v="3"/>
    <s v="Internet keeps disconnecting every evening."/>
    <s v="No"/>
    <m/>
    <m/>
    <n v="16848"/>
    <s v="No"/>
    <s v="25-48 months"/>
    <s v="35-49"/>
    <x v="0"/>
  </r>
  <r>
    <x v="962"/>
    <d v="2023-11-20T00:00:00"/>
    <s v="Kolkata"/>
    <s v="West Bengal"/>
    <x v="4"/>
    <n v="30"/>
    <s v="Male"/>
    <x v="3"/>
    <n v="300"/>
    <x v="1"/>
    <s v="Net Banking"/>
    <s v="Yes"/>
    <n v="1348"/>
    <n v="33"/>
    <n v="936.3"/>
    <x v="0"/>
    <n v="0"/>
    <n v="4"/>
    <m/>
    <s v="No"/>
    <m/>
    <m/>
    <n v="44484"/>
    <s v="No"/>
    <s v="25-48 months"/>
    <s v="25-34"/>
    <x v="0"/>
  </r>
  <r>
    <x v="963"/>
    <d v="2023-11-12T00:00:00"/>
    <s v="Ahmedabad"/>
    <s v="Gujarat"/>
    <x v="2"/>
    <n v="30"/>
    <s v="Male"/>
    <x v="3"/>
    <n v="300"/>
    <x v="1"/>
    <s v="Net Banking"/>
    <s v="No"/>
    <n v="1199"/>
    <n v="34"/>
    <n v="630.70000000000005"/>
    <x v="4"/>
    <n v="0"/>
    <n v="2"/>
    <s v="Speed is much lower than what I am paying for. Please fix this soon."/>
    <s v="No"/>
    <m/>
    <m/>
    <n v="40766"/>
    <s v="No"/>
    <s v="25-48 months"/>
    <s v="25-34"/>
    <x v="0"/>
  </r>
  <r>
    <x v="964"/>
    <d v="2025-12-03T00:00:00"/>
    <s v="Chennai"/>
    <s v="Tamil Nadu"/>
    <x v="0"/>
    <n v="27"/>
    <s v="Female"/>
    <x v="0"/>
    <n v="100"/>
    <x v="2"/>
    <s v="Net Banking"/>
    <s v="No"/>
    <n v="799"/>
    <n v="9"/>
    <n v="394.8"/>
    <x v="2"/>
    <n v="0"/>
    <m/>
    <s v="Support team resolved my issue quickly. Recommended!"/>
    <s v="No"/>
    <m/>
    <m/>
    <n v="7191"/>
    <s v="No"/>
    <s v="7-12 months"/>
    <s v="25-34"/>
    <x v="0"/>
  </r>
  <r>
    <x v="965"/>
    <d v="2024-02-22T00:00:00"/>
    <s v="Delhi"/>
    <s v="Delhi"/>
    <x v="1"/>
    <n v="27"/>
    <s v="Female"/>
    <x v="0"/>
    <n v="100"/>
    <x v="2"/>
    <s v="Cash at Office"/>
    <s v="No"/>
    <n v="799"/>
    <n v="30"/>
    <n v="788.2"/>
    <x v="2"/>
    <n v="1"/>
    <n v="4"/>
    <s v="OTT bundle is excellent value."/>
    <s v="No"/>
    <m/>
    <m/>
    <n v="23970"/>
    <s v="No"/>
    <s v="25-48 months"/>
    <s v="25-34"/>
    <x v="0"/>
  </r>
  <r>
    <x v="966"/>
    <d v="2026-04-25T00:00:00"/>
    <s v="Bengaluru"/>
    <s v="Karnataka"/>
    <x v="0"/>
    <n v="51"/>
    <s v="Male"/>
    <x v="0"/>
    <n v="100"/>
    <x v="2"/>
    <s v="Card AutoPay"/>
    <s v="No"/>
    <n v="799"/>
    <n v="3"/>
    <n v="320.7"/>
    <x v="1"/>
    <n v="0"/>
    <n v="3"/>
    <s v="Pricing is fair but not cheap. Hope it improves."/>
    <s v="Yes"/>
    <d v="2026-07-26T00:00:00"/>
    <s v="Price too high"/>
    <n v="2397"/>
    <s v="No"/>
    <s v="0-6 months"/>
    <s v="50+"/>
    <x v="1"/>
  </r>
  <r>
    <x v="967"/>
    <d v="2024-01-01T00:00:00"/>
    <s v="Delhi"/>
    <s v="Delhi"/>
    <x v="1"/>
    <n v="56"/>
    <s v="Female"/>
    <x v="1"/>
    <n v="30"/>
    <x v="0"/>
    <s v="Card AutoPay"/>
    <s v="Yes"/>
    <n v="648"/>
    <n v="32"/>
    <n v="188.2"/>
    <x v="0"/>
    <n v="1"/>
    <n v="5"/>
    <s v="OTT bundle is excellent value."/>
    <s v="No"/>
    <m/>
    <m/>
    <n v="20736"/>
    <s v="No"/>
    <s v="25-48 months"/>
    <s v="50+"/>
    <x v="0"/>
  </r>
  <r>
    <x v="968"/>
    <d v="2026-02-03T00:00:00"/>
    <s v="Kolkata"/>
    <s v="West Bengal"/>
    <x v="4"/>
    <n v="34"/>
    <s v="Female"/>
    <x v="1"/>
    <n v="30"/>
    <x v="2"/>
    <s v="UPI AutoPay"/>
    <s v="No"/>
    <n v="499"/>
    <n v="7"/>
    <n v="400"/>
    <x v="2"/>
    <n v="0"/>
    <n v="3"/>
    <s v="Installation was smooth, but the bill is confusing."/>
    <s v="No"/>
    <m/>
    <m/>
    <n v="3493"/>
    <s v="No"/>
    <s v="7-12 months"/>
    <s v="25-34"/>
    <x v="0"/>
  </r>
  <r>
    <x v="969"/>
    <d v="2026-02-12T00:00:00"/>
    <s v="Ahmedabad"/>
    <s v="Gujarat"/>
    <x v="2"/>
    <n v="41"/>
    <s v="Female"/>
    <x v="0"/>
    <n v="100"/>
    <x v="0"/>
    <s v="UPI AutoPay"/>
    <s v="No"/>
    <n v="799"/>
    <n v="7"/>
    <n v="456.7"/>
    <x v="2"/>
    <n v="0"/>
    <n v="3"/>
    <m/>
    <s v="No"/>
    <m/>
    <m/>
    <n v="5593"/>
    <s v="No"/>
    <s v="7-12 months"/>
    <s v="35-49"/>
    <x v="0"/>
  </r>
  <r>
    <x v="970"/>
    <d v="2025-10-03T00:00:00"/>
    <s v="Hyderabad"/>
    <s v="Telangana"/>
    <x v="0"/>
    <n v="24"/>
    <s v="Male"/>
    <x v="3"/>
    <n v="300"/>
    <x v="0"/>
    <s v="Net Banking"/>
    <s v="Yes"/>
    <n v="1348"/>
    <n v="11"/>
    <n v="1249.8"/>
    <x v="0"/>
    <n v="0"/>
    <n v="5"/>
    <s v="Great speed for the price, happy with the plan. Recommended!"/>
    <s v="No"/>
    <m/>
    <m/>
    <n v="14828"/>
    <s v="No"/>
    <s v="7-12 months"/>
    <s v="18-24"/>
    <x v="0"/>
  </r>
  <r>
    <x v="971"/>
    <d v="2026-06-06T00:00:00"/>
    <s v="Lucknow"/>
    <s v="Uttar Pradesh"/>
    <x v="1"/>
    <n v="37"/>
    <s v="Female"/>
    <x v="0"/>
    <n v="100"/>
    <x v="2"/>
    <s v="Cash at Office"/>
    <s v="Yes"/>
    <n v="948"/>
    <n v="1"/>
    <n v="730.2"/>
    <x v="3"/>
    <n v="1"/>
    <n v="3"/>
    <s v="Service is okay, nothing special."/>
    <s v="Yes"/>
    <d v="2026-07-18T00:00:00"/>
    <s v="No longer needed"/>
    <n v="948"/>
    <s v="No"/>
    <s v="0-6 months"/>
    <s v="35-49"/>
    <x v="1"/>
  </r>
  <r>
    <x v="972"/>
    <d v="2023-04-01T00:00:00"/>
    <s v="Pune"/>
    <s v="Maharashtra"/>
    <x v="2"/>
    <n v="49"/>
    <s v="Female"/>
    <x v="0"/>
    <n v="100"/>
    <x v="1"/>
    <s v="UPI Manual"/>
    <s v="Yes"/>
    <n v="948"/>
    <n v="41"/>
    <n v="816.9"/>
    <x v="2"/>
    <n v="0"/>
    <n v="5"/>
    <s v="Bills are clear and payment is easy with UPI. Thanks team."/>
    <s v="No"/>
    <m/>
    <m/>
    <n v="38868"/>
    <s v="No"/>
    <s v="25-48 months"/>
    <s v="35-49"/>
    <x v="0"/>
  </r>
  <r>
    <x v="973"/>
    <d v="2025-03-16T00:00:00"/>
    <s v="Pune"/>
    <s v="Maharashtra"/>
    <x v="2"/>
    <n v="32"/>
    <s v="Female"/>
    <x v="1"/>
    <n v="30"/>
    <x v="2"/>
    <s v="UPI Manual"/>
    <s v="Yes"/>
    <n v="648"/>
    <n v="15"/>
    <n v="209.9"/>
    <x v="6"/>
    <n v="0"/>
    <n v="3"/>
    <m/>
    <s v="Yes"/>
    <d v="2026-06-09T00:00:00"/>
    <s v="Relocated"/>
    <n v="9720"/>
    <s v="No"/>
    <s v="13-24 months"/>
    <s v="25-34"/>
    <x v="1"/>
  </r>
  <r>
    <x v="974"/>
    <d v="2025-11-15T00:00:00"/>
    <s v="Mumbai"/>
    <s v="Maharashtra"/>
    <x v="2"/>
    <n v="39"/>
    <s v="Female"/>
    <x v="0"/>
    <n v="100"/>
    <x v="2"/>
    <s v="UPI AutoPay"/>
    <s v="No"/>
    <n v="799"/>
    <n v="9"/>
    <n v="502.6"/>
    <x v="2"/>
    <n v="0"/>
    <n v="5"/>
    <m/>
    <s v="No"/>
    <m/>
    <m/>
    <n v="7191"/>
    <s v="No"/>
    <s v="7-12 months"/>
    <s v="35-49"/>
    <x v="0"/>
  </r>
  <r>
    <x v="975"/>
    <d v="2022-04-13T00:00:00"/>
    <s v="Kolkata"/>
    <s v="West Bengal"/>
    <x v="4"/>
    <n v="37"/>
    <s v="Male"/>
    <x v="1"/>
    <n v="30"/>
    <x v="2"/>
    <s v="Card AutoPay"/>
    <s v="No"/>
    <n v="499"/>
    <n v="53"/>
    <n v="367.3"/>
    <x v="3"/>
    <n v="0"/>
    <n v="3"/>
    <m/>
    <s v="No"/>
    <m/>
    <m/>
    <n v="26447"/>
    <s v="No"/>
    <s v="48+ months"/>
    <s v="35-49"/>
    <x v="0"/>
  </r>
  <r>
    <x v="976"/>
    <d v="2025-12-31T00:00:00"/>
    <s v="Chandigarh"/>
    <s v="Chandigarh"/>
    <x v="1"/>
    <n v="31"/>
    <s v="Female"/>
    <x v="0"/>
    <n v="100"/>
    <x v="2"/>
    <s v="UPI AutoPay"/>
    <s v="Yes"/>
    <n v="948"/>
    <n v="4"/>
    <n v="405.5"/>
    <x v="2"/>
    <n v="0"/>
    <n v="3"/>
    <s v="Service is okay, nothing special."/>
    <s v="Yes"/>
    <d v="2026-05-03T00:00:00"/>
    <s v="Relocated"/>
    <n v="3792"/>
    <s v="No"/>
    <s v="0-6 months"/>
    <s v="25-34"/>
    <x v="1"/>
  </r>
  <r>
    <x v="977"/>
    <d v="2024-02-10T00:00:00"/>
    <s v="Bengaluru"/>
    <s v="Karnataka"/>
    <x v="0"/>
    <n v="37"/>
    <s v="Female"/>
    <x v="1"/>
    <n v="30"/>
    <x v="0"/>
    <s v="Net Banking"/>
    <s v="No"/>
    <n v="499"/>
    <n v="31"/>
    <n v="155.4"/>
    <x v="0"/>
    <n v="0"/>
    <n v="5"/>
    <m/>
    <s v="No"/>
    <m/>
    <m/>
    <n v="15469"/>
    <s v="No"/>
    <s v="25-48 months"/>
    <s v="35-49"/>
    <x v="0"/>
  </r>
  <r>
    <x v="978"/>
    <d v="2025-12-04T00:00:00"/>
    <s v="Lucknow"/>
    <s v="Uttar Pradesh"/>
    <x v="1"/>
    <n v="28"/>
    <s v="Female"/>
    <x v="1"/>
    <n v="30"/>
    <x v="0"/>
    <s v="UPI AutoPay"/>
    <s v="No"/>
    <n v="499"/>
    <n v="9"/>
    <n v="194.8"/>
    <x v="1"/>
    <n v="0"/>
    <n v="4"/>
    <m/>
    <s v="No"/>
    <m/>
    <m/>
    <n v="4491"/>
    <s v="No"/>
    <s v="7-12 months"/>
    <s v="25-34"/>
    <x v="0"/>
  </r>
  <r>
    <x v="979"/>
    <d v="2022-06-26T00:00:00"/>
    <s v="Chennai"/>
    <s v="Tamil Nadu"/>
    <x v="0"/>
    <n v="46"/>
    <s v="Male"/>
    <x v="2"/>
    <n v="1000"/>
    <x v="2"/>
    <s v="Cash at Office"/>
    <s v="Yes"/>
    <n v="1948"/>
    <n v="11"/>
    <n v="1821.8"/>
    <x v="1"/>
    <n v="0"/>
    <n v="3"/>
    <s v="Installation was smooth, but the bill is confusing. Hope it improves."/>
    <s v="Yes"/>
    <d v="2023-05-26T00:00:00"/>
    <s v="Network / speed issues"/>
    <n v="21428"/>
    <s v="No"/>
    <s v="7-12 months"/>
    <s v="35-49"/>
    <x v="1"/>
  </r>
  <r>
    <x v="980"/>
    <d v="2024-06-30T00:00:00"/>
    <s v="Patna"/>
    <s v="Bihar"/>
    <x v="4"/>
    <n v="31"/>
    <s v="Male"/>
    <x v="3"/>
    <n v="300"/>
    <x v="0"/>
    <s v="UPI AutoPay"/>
    <s v="No"/>
    <n v="1199"/>
    <n v="26"/>
    <n v="608.29999999999995"/>
    <x v="2"/>
    <n v="0"/>
    <n v="2"/>
    <s v="Got charged twice this month and the refund took very long. Very disappointed."/>
    <s v="No"/>
    <m/>
    <m/>
    <n v="31174"/>
    <s v="No"/>
    <s v="25-48 months"/>
    <s v="25-34"/>
    <x v="0"/>
  </r>
  <r>
    <x v="981"/>
    <d v="2023-01-07T00:00:00"/>
    <s v="Chennai"/>
    <s v="Tamil Nadu"/>
    <x v="0"/>
    <n v="41"/>
    <s v="Male"/>
    <x v="3"/>
    <n v="300"/>
    <x v="2"/>
    <s v="Cash at Office"/>
    <s v="No"/>
    <n v="1199"/>
    <n v="22"/>
    <n v="1030.7"/>
    <x v="2"/>
    <n v="0"/>
    <n v="3"/>
    <s v="Support is average and the wait time is long."/>
    <s v="Yes"/>
    <d v="2024-11-10T00:00:00"/>
    <s v="Relocated"/>
    <n v="26378"/>
    <s v="No"/>
    <s v="13-24 months"/>
    <s v="35-49"/>
    <x v="1"/>
  </r>
  <r>
    <x v="982"/>
    <d v="2023-06-23T00:00:00"/>
    <s v="Bengaluru"/>
    <s v="Karnataka"/>
    <x v="0"/>
    <n v="32"/>
    <s v="Other"/>
    <x v="0"/>
    <n v="100"/>
    <x v="0"/>
    <s v="Net Banking"/>
    <s v="Yes"/>
    <n v="948"/>
    <n v="32"/>
    <n v="470.6"/>
    <x v="0"/>
    <n v="3"/>
    <n v="2"/>
    <s v="OTT bundle is not worth the extra money. Please fix this soon."/>
    <s v="Yes"/>
    <d v="2026-03-06T00:00:00"/>
    <s v="Network / speed issues"/>
    <n v="30336"/>
    <s v="No"/>
    <s v="25-48 months"/>
    <s v="25-34"/>
    <x v="1"/>
  </r>
  <r>
    <x v="983"/>
    <d v="2025-09-15T00:00:00"/>
    <s v="Lucknow"/>
    <s v="Uttar Pradesh"/>
    <x v="1"/>
    <n v="24"/>
    <s v="Female"/>
    <x v="0"/>
    <n v="100"/>
    <x v="2"/>
    <s v="UPI AutoPay"/>
    <s v="No"/>
    <n v="799"/>
    <n v="3"/>
    <n v="578.20000000000005"/>
    <x v="0"/>
    <n v="0"/>
    <n v="5"/>
    <m/>
    <s v="Yes"/>
    <d v="2025-12-02T00:00:00"/>
    <s v="Network / speed issues"/>
    <n v="2397"/>
    <s v="No"/>
    <s v="0-6 months"/>
    <s v="18-24"/>
    <x v="1"/>
  </r>
  <r>
    <x v="984"/>
    <d v="2025-05-28T00:00:00"/>
    <s v="Chennai"/>
    <s v="Tamil Nadu"/>
    <x v="0"/>
    <n v="33"/>
    <s v="Male"/>
    <x v="2"/>
    <n v="1000"/>
    <x v="0"/>
    <s v="UPI Manual"/>
    <s v="No"/>
    <n v="1799"/>
    <n v="15"/>
    <n v="1091.5999999999999"/>
    <x v="2"/>
    <n v="0"/>
    <n v="4"/>
    <m/>
    <s v="No"/>
    <m/>
    <m/>
    <n v="26985"/>
    <s v="No"/>
    <s v="13-24 months"/>
    <s v="25-34"/>
    <x v="0"/>
  </r>
  <r>
    <x v="985"/>
    <d v="2023-01-27T00:00:00"/>
    <s v="Delhi"/>
    <s v="Delhi"/>
    <x v="1"/>
    <n v="54"/>
    <s v="Other"/>
    <x v="1"/>
    <n v="30"/>
    <x v="2"/>
    <s v="UPI AutoPay"/>
    <s v="No"/>
    <n v="499"/>
    <n v="41"/>
    <n v="198.5"/>
    <x v="0"/>
    <n v="0"/>
    <n v="5"/>
    <s v="Great speed for the price, happy with the plan."/>
    <s v="Yes"/>
    <d v="2026-07-06T00:00:00"/>
    <s v="Relocated"/>
    <n v="20459"/>
    <s v="No"/>
    <s v="25-48 months"/>
    <s v="50+"/>
    <x v="1"/>
  </r>
  <r>
    <x v="986"/>
    <d v="2025-10-02T00:00:00"/>
    <s v="Patna"/>
    <s v="Bihar"/>
    <x v="4"/>
    <n v="51"/>
    <s v="Female"/>
    <x v="1"/>
    <n v="30"/>
    <x v="2"/>
    <s v="UPI Manual"/>
    <s v="No"/>
    <n v="499"/>
    <n v="11"/>
    <n v="201.8"/>
    <x v="2"/>
    <n v="0"/>
    <n v="3"/>
    <s v="Speed is fine most days but drops sometimes."/>
    <s v="No"/>
    <m/>
    <m/>
    <n v="5489"/>
    <s v="No"/>
    <s v="7-12 months"/>
    <s v="50+"/>
    <x v="0"/>
  </r>
  <r>
    <x v="987"/>
    <d v="2025-04-23T00:00:00"/>
    <s v="Hyderabad"/>
    <s v="Telangana"/>
    <x v="0"/>
    <n v="34"/>
    <s v="Female"/>
    <x v="0"/>
    <n v="100"/>
    <x v="2"/>
    <s v="UPI AutoPay"/>
    <s v="No"/>
    <n v="799"/>
    <n v="16"/>
    <n v="282.39999999999998"/>
    <x v="2"/>
    <n v="0"/>
    <n v="3"/>
    <s v="Pricing is fair but not cheap. Hope it improves."/>
    <s v="No"/>
    <m/>
    <m/>
    <n v="12784"/>
    <s v="No"/>
    <s v="13-24 months"/>
    <s v="25-34"/>
    <x v="0"/>
  </r>
  <r>
    <x v="988"/>
    <d v="2023-07-10T00:00:00"/>
    <s v="Mumbai"/>
    <s v="Maharashtra"/>
    <x v="2"/>
    <n v="48"/>
    <s v="Male"/>
    <x v="2"/>
    <n v="1000"/>
    <x v="2"/>
    <s v="Net Banking"/>
    <s v="Yes"/>
    <n v="1948"/>
    <n v="38"/>
    <n v="1271.0999999999999"/>
    <x v="2"/>
    <n v="0"/>
    <n v="4"/>
    <m/>
    <s v="No"/>
    <m/>
    <m/>
    <n v="74024"/>
    <s v="No"/>
    <s v="25-48 months"/>
    <s v="35-49"/>
    <x v="0"/>
  </r>
  <r>
    <x v="989"/>
    <d v="2023-03-05T00:00:00"/>
    <s v="Kolkata"/>
    <s v="West Bengal"/>
    <x v="4"/>
    <n v="34"/>
    <s v="Female"/>
    <x v="1"/>
    <n v="30"/>
    <x v="2"/>
    <s v="Card AutoPay"/>
    <s v="Yes"/>
    <n v="648"/>
    <n v="9"/>
    <n v="173.8"/>
    <x v="1"/>
    <n v="0"/>
    <n v="3"/>
    <s v="Installation was smooth, but the bill is confusing."/>
    <s v="Yes"/>
    <d v="2023-11-26T00:00:00"/>
    <s v="Price too high"/>
    <n v="5832"/>
    <s v="No"/>
    <s v="7-12 months"/>
    <s v="25-34"/>
    <x v="1"/>
  </r>
  <r>
    <x v="990"/>
    <d v="2025-03-18T00:00:00"/>
    <s v="Pune"/>
    <s v="Maharashtra"/>
    <x v="2"/>
    <n v="43"/>
    <s v="Male"/>
    <x v="3"/>
    <n v="300"/>
    <x v="2"/>
    <s v="Cash at Office"/>
    <s v="Yes"/>
    <n v="1348"/>
    <n v="3"/>
    <n v="730.4"/>
    <x v="1"/>
    <n v="0"/>
    <n v="2"/>
    <s v="Customer support never resolves my complaint on the first call."/>
    <s v="Yes"/>
    <d v="2025-06-04T00:00:00"/>
    <s v="Poor customer service"/>
    <n v="4044"/>
    <s v="No"/>
    <s v="0-6 months"/>
    <s v="35-49"/>
    <x v="1"/>
  </r>
  <r>
    <x v="991"/>
    <d v="2023-08-03T00:00:00"/>
    <s v="Kolkata"/>
    <s v="West Bengal"/>
    <x v="4"/>
    <n v="32"/>
    <s v="Male"/>
    <x v="0"/>
    <n v="100"/>
    <x v="2"/>
    <s v="UPI Manual"/>
    <s v="Yes"/>
    <n v="948"/>
    <n v="37"/>
    <n v="609.1"/>
    <x v="2"/>
    <n v="1"/>
    <n v="3"/>
    <s v="Service is okay, nothing special."/>
    <s v="No"/>
    <m/>
    <m/>
    <n v="35076"/>
    <s v="No"/>
    <s v="25-48 months"/>
    <s v="25-34"/>
    <x v="0"/>
  </r>
  <r>
    <x v="992"/>
    <d v="2023-10-07T00:00:00"/>
    <s v="Ahmedabad"/>
    <s v="Gujarat"/>
    <x v="2"/>
    <n v="24"/>
    <s v="Female"/>
    <x v="1"/>
    <n v="30"/>
    <x v="2"/>
    <s v="UPI Manual"/>
    <s v="No"/>
    <n v="499"/>
    <n v="27"/>
    <n v="307.89999999999998"/>
    <x v="2"/>
    <n v="0"/>
    <n v="3"/>
    <s v="Speed is fine most days but drops sometimes. Hope it improves."/>
    <s v="Yes"/>
    <d v="2025-12-22T00:00:00"/>
    <s v="Network / speed issues"/>
    <n v="13473"/>
    <s v="No"/>
    <s v="25-48 months"/>
    <s v="18-24"/>
    <x v="1"/>
  </r>
  <r>
    <x v="993"/>
    <d v="2025-05-30T00:00:00"/>
    <s v="Ahmedabad"/>
    <s v="Gujarat"/>
    <x v="2"/>
    <n v="51"/>
    <s v="Female"/>
    <x v="0"/>
    <n v="100"/>
    <x v="0"/>
    <s v="UPI Manual"/>
    <s v="No"/>
    <n v="799"/>
    <n v="15"/>
    <n v="343.6"/>
    <x v="0"/>
    <n v="0"/>
    <n v="5"/>
    <s v="Very stable connection, works great for video calls. Recommended!"/>
    <s v="No"/>
    <m/>
    <m/>
    <n v="11985"/>
    <s v="No"/>
    <s v="13-24 months"/>
    <s v="50+"/>
    <x v="0"/>
  </r>
  <r>
    <x v="994"/>
    <d v="2023-07-26T00:00:00"/>
    <s v="Hyderabad"/>
    <s v="Telangana"/>
    <x v="0"/>
    <n v="29"/>
    <s v="Male"/>
    <x v="1"/>
    <n v="30"/>
    <x v="0"/>
    <s v="Card AutoPay"/>
    <s v="No"/>
    <n v="499"/>
    <n v="37"/>
    <n v="133.1"/>
    <x v="1"/>
    <n v="0"/>
    <n v="3"/>
    <s v="Installation was smooth, but the bill is confusing. Hope it improves."/>
    <s v="No"/>
    <m/>
    <m/>
    <n v="18463"/>
    <s v="No"/>
    <s v="25-48 months"/>
    <s v="25-34"/>
    <x v="0"/>
  </r>
  <r>
    <x v="995"/>
    <d v="2022-02-02T00:00:00"/>
    <s v="Jaipur"/>
    <s v="Rajasthan"/>
    <x v="1"/>
    <n v="36"/>
    <s v="Other"/>
    <x v="0"/>
    <n v="100"/>
    <x v="2"/>
    <s v="UPI AutoPay"/>
    <s v="No"/>
    <n v="799"/>
    <n v="55"/>
    <n v="780.3"/>
    <x v="1"/>
    <n v="0"/>
    <n v="4"/>
    <s v="Installation was quick and the technician was polite. Thanks team."/>
    <s v="No"/>
    <m/>
    <m/>
    <n v="43945"/>
    <s v="No"/>
    <s v="48+ months"/>
    <s v="35-49"/>
    <x v="0"/>
  </r>
  <r>
    <x v="996"/>
    <d v="2026-05-15T00:00:00"/>
    <s v="Delhi"/>
    <s v="Delhi"/>
    <x v="1"/>
    <n v="39"/>
    <s v="Female"/>
    <x v="1"/>
    <n v="30"/>
    <x v="2"/>
    <s v="Cash at Office"/>
    <s v="No"/>
    <n v="499"/>
    <n v="3"/>
    <n v="202.6"/>
    <x v="6"/>
    <n v="0"/>
    <n v="1"/>
    <s v="Got charged twice this month and the refund took very long."/>
    <s v="Yes"/>
    <d v="2026-08-02T00:00:00"/>
    <s v="Competitor offer"/>
    <n v="1497"/>
    <s v="No"/>
    <s v="0-6 months"/>
    <s v="35-49"/>
    <x v="1"/>
  </r>
  <r>
    <x v="997"/>
    <d v="2026-05-17T00:00:00"/>
    <s v="Pune"/>
    <s v="Maharashtra"/>
    <x v="2"/>
    <n v="42"/>
    <s v="Male"/>
    <x v="2"/>
    <n v="1000"/>
    <x v="2"/>
    <s v="UPI AutoPay"/>
    <s v="No"/>
    <n v="1799"/>
    <n v="2"/>
    <n v="1843.3"/>
    <x v="2"/>
    <n v="2"/>
    <n v="4"/>
    <s v="Great speed for the price, happy with the plan. Thanks team."/>
    <s v="Yes"/>
    <d v="2026-07-16T00:00:00"/>
    <s v="Billing issues"/>
    <n v="3598"/>
    <s v="No"/>
    <s v="0-6 months"/>
    <s v="35-49"/>
    <x v="1"/>
  </r>
  <r>
    <x v="998"/>
    <d v="2024-08-14T00:00:00"/>
    <s v="Delhi"/>
    <s v="Delhi"/>
    <x v="1"/>
    <n v="36"/>
    <s v="Male"/>
    <x v="3"/>
    <n v="300"/>
    <x v="2"/>
    <s v="Cash at Office"/>
    <s v="Yes"/>
    <n v="1348"/>
    <n v="25"/>
    <n v="1199.5"/>
    <x v="2"/>
    <n v="0"/>
    <n v="4"/>
    <m/>
    <s v="No"/>
    <m/>
    <m/>
    <n v="33700"/>
    <s v="No"/>
    <s v="25-48 months"/>
    <s v="35-49"/>
    <x v="0"/>
  </r>
  <r>
    <x v="999"/>
    <d v="2024-06-22T00:00:00"/>
    <s v="Hyderabad"/>
    <s v="Telangana"/>
    <x v="0"/>
    <n v="44"/>
    <s v="Male"/>
    <x v="3"/>
    <n v="300"/>
    <x v="2"/>
    <s v="Card AutoPay"/>
    <s v="No"/>
    <n v="1199"/>
    <n v="26"/>
    <n v="320.39999999999998"/>
    <x v="1"/>
    <n v="0"/>
    <n v="3"/>
    <s v="Pricing is fair but not cheap. Hope it improves."/>
    <s v="No"/>
    <m/>
    <m/>
    <n v="31174"/>
    <s v="No"/>
    <s v="25-48 months"/>
    <s v="35-49"/>
    <x v="0"/>
  </r>
  <r>
    <x v="1000"/>
    <d v="2025-03-12T00:00:00"/>
    <s v="Mumbai"/>
    <s v="Maharashtra"/>
    <x v="2"/>
    <n v="41"/>
    <s v="Male"/>
    <x v="3"/>
    <n v="300"/>
    <x v="2"/>
    <s v="Cash at Office"/>
    <s v="Yes"/>
    <n v="1348"/>
    <n v="18"/>
    <n v="826"/>
    <x v="2"/>
    <n v="0"/>
    <n v="4"/>
    <s v="Very stable connection, works great for video calls. Thanks team."/>
    <s v="No"/>
    <m/>
    <m/>
    <n v="24264"/>
    <s v="No"/>
    <s v="13-24 months"/>
    <s v="35-49"/>
    <x v="0"/>
  </r>
  <r>
    <x v="1001"/>
    <d v="2026-07-07T00:00:00"/>
    <s v="Guwahati"/>
    <s v="Assam"/>
    <x v="4"/>
    <n v="32"/>
    <s v="Female"/>
    <x v="0"/>
    <n v="100"/>
    <x v="0"/>
    <s v="UPI AutoPay"/>
    <s v="No"/>
    <n v="799"/>
    <n v="2"/>
    <n v="356.8"/>
    <x v="0"/>
    <n v="0"/>
    <n v="3"/>
    <s v="Installation was smooth, but the bill is confusing. Hope it improves."/>
    <s v="Yes"/>
    <d v="2026-08-30T00:00:00"/>
    <s v="Billing issues"/>
    <n v="1598"/>
    <s v="No"/>
    <s v="0-6 months"/>
    <s v="25-34"/>
    <x v="1"/>
  </r>
  <r>
    <x v="1002"/>
    <d v="2023-07-20T00:00:00"/>
    <s v="Mumbai"/>
    <s v="Maharashtra"/>
    <x v="2"/>
    <n v="38"/>
    <s v="Female"/>
    <x v="3"/>
    <n v="300"/>
    <x v="0"/>
    <s v="Cash at Office"/>
    <s v="No"/>
    <n v="1199"/>
    <n v="37"/>
    <n v="776.3"/>
    <x v="1"/>
    <n v="1"/>
    <n v="2"/>
    <s v="Outage lasted two days with no proper update."/>
    <s v="No"/>
    <m/>
    <m/>
    <n v="44363"/>
    <s v="No"/>
    <s v="25-48 months"/>
    <s v="35-49"/>
    <x v="0"/>
  </r>
  <r>
    <x v="1003"/>
    <d v="2023-07-18T00:00:00"/>
    <s v="Mumbai"/>
    <s v="Maharashtra"/>
    <x v="2"/>
    <n v="26"/>
    <s v="Male"/>
    <x v="0"/>
    <n v="100"/>
    <x v="2"/>
    <s v="UPI AutoPay"/>
    <s v="No"/>
    <n v="799"/>
    <n v="37"/>
    <n v="170.4"/>
    <x v="2"/>
    <n v="0"/>
    <n v="4"/>
    <s v="Great speed for the price, happy with the plan. Recommended!"/>
    <s v="No"/>
    <m/>
    <m/>
    <n v="29563"/>
    <s v="No"/>
    <s v="25-48 months"/>
    <s v="25-34"/>
    <x v="0"/>
  </r>
  <r>
    <x v="1004"/>
    <d v="2022-09-28T00:00:00"/>
    <s v="Hyderabad"/>
    <s v="Telangana"/>
    <x v="0"/>
    <n v="39"/>
    <s v="Female"/>
    <x v="3"/>
    <n v="300"/>
    <x v="2"/>
    <s v="UPI AutoPay"/>
    <s v="No"/>
    <n v="1199"/>
    <n v="47"/>
    <n v="642.70000000000005"/>
    <x v="2"/>
    <n v="0"/>
    <n v="4"/>
    <m/>
    <s v="No"/>
    <m/>
    <m/>
    <n v="56353"/>
    <s v="No"/>
    <s v="25-48 months"/>
    <s v="35-49"/>
    <x v="0"/>
  </r>
  <r>
    <x v="1005"/>
    <d v="2025-08-27T00:00:00"/>
    <s v="Bengaluru"/>
    <s v="Karnataka"/>
    <x v="0"/>
    <n v="48"/>
    <s v="Male"/>
    <x v="0"/>
    <n v="100"/>
    <x v="0"/>
    <s v="Card AutoPay"/>
    <s v="Yes"/>
    <n v="948"/>
    <n v="12"/>
    <n v="598.5"/>
    <x v="1"/>
    <n v="2"/>
    <n v="4"/>
    <s v="Got charged twice this month and the refund took very long. Very disappointed."/>
    <s v="No"/>
    <m/>
    <m/>
    <n v="11376"/>
    <s v="No"/>
    <s v="7-12 months"/>
    <s v="35-49"/>
    <x v="0"/>
  </r>
  <r>
    <x v="1006"/>
    <d v="2022-09-26T00:00:00"/>
    <s v="Chennai"/>
    <s v="Tamil Nadu"/>
    <x v="0"/>
    <n v="41"/>
    <s v="Male"/>
    <x v="0"/>
    <n v="100"/>
    <x v="2"/>
    <s v="Cash at Office"/>
    <s v="Yes"/>
    <n v="948"/>
    <n v="47"/>
    <n v="809.5"/>
    <x v="2"/>
    <n v="0"/>
    <n v="4"/>
    <s v="Installation was quick and the technician was polite."/>
    <s v="No"/>
    <m/>
    <m/>
    <n v="44556"/>
    <s v="No"/>
    <s v="25-48 months"/>
    <s v="35-49"/>
    <x v="0"/>
  </r>
  <r>
    <x v="1007"/>
    <d v="2024-02-07T00:00:00"/>
    <s v="Bengaluru"/>
    <s v="Karnataka"/>
    <x v="0"/>
    <n v="33"/>
    <s v="F"/>
    <x v="2"/>
    <n v="1000"/>
    <x v="0"/>
    <s v="UPI AutoPay"/>
    <s v="No"/>
    <n v="1799"/>
    <n v="31"/>
    <n v="964"/>
    <x v="1"/>
    <n v="0"/>
    <n v="3"/>
    <s v="Installation was smooth, but the bill is confusing. Hope it improves."/>
    <s v="No"/>
    <m/>
    <m/>
    <n v="55769"/>
    <s v="No"/>
    <s v="25-48 months"/>
    <s v="25-34"/>
    <x v="0"/>
  </r>
  <r>
    <x v="1008"/>
    <d v="2025-03-25T00:00:00"/>
    <s v="Hyderabad"/>
    <s v="Telangana"/>
    <x v="0"/>
    <n v="62"/>
    <s v="Female"/>
    <x v="1"/>
    <n v="30"/>
    <x v="2"/>
    <s v="Net Banking"/>
    <s v="Yes"/>
    <n v="648"/>
    <n v="17"/>
    <n v="280"/>
    <x v="1"/>
    <n v="2"/>
    <n v="4"/>
    <m/>
    <s v="No"/>
    <m/>
    <m/>
    <n v="11016"/>
    <s v="No"/>
    <s v="13-24 months"/>
    <s v="50+"/>
    <x v="0"/>
  </r>
  <r>
    <x v="1009"/>
    <d v="2025-03-15T00:00:00"/>
    <s v="Guwahati"/>
    <s v="Assam"/>
    <x v="4"/>
    <n v="41"/>
    <s v="Female"/>
    <x v="1"/>
    <n v="30"/>
    <x v="0"/>
    <s v="Card AutoPay"/>
    <s v="No"/>
    <n v="499"/>
    <n v="18"/>
    <n v="212.5"/>
    <x v="1"/>
    <n v="0"/>
    <n v="3"/>
    <s v="Installation was smooth, but the bill is confusing."/>
    <s v="No"/>
    <m/>
    <m/>
    <n v="8982"/>
    <s v="No"/>
    <s v="13-24 months"/>
    <s v="35-49"/>
    <x v="0"/>
  </r>
  <r>
    <x v="1010"/>
    <d v="2026-07-21T00:00:00"/>
    <s v="Ahmedabad "/>
    <s v="Gujarat"/>
    <x v="2"/>
    <n v="37"/>
    <s v="Female"/>
    <x v="0"/>
    <n v="100"/>
    <x v="2"/>
    <s v="UPI AutoPay"/>
    <s v="Yes"/>
    <n v="948"/>
    <n v="1"/>
    <n v="403.6"/>
    <x v="0"/>
    <n v="1"/>
    <n v="5"/>
    <s v="Great speed for the price, happy with the plan. Recommended!"/>
    <s v="No"/>
    <m/>
    <m/>
    <n v="948"/>
    <s v="No"/>
    <s v="0-6 months"/>
    <s v="35-49"/>
    <x v="0"/>
  </r>
  <r>
    <x v="1011"/>
    <d v="2025-11-21T00:00:00"/>
    <s v="Jaipur"/>
    <s v="Rajasthan"/>
    <x v="1"/>
    <n v="27"/>
    <s v="Female"/>
    <x v="0"/>
    <n v="100"/>
    <x v="0"/>
    <s v="Cash at Office"/>
    <s v="No"/>
    <n v="799"/>
    <n v="3"/>
    <n v="565.29999999999995"/>
    <x v="0"/>
    <n v="1"/>
    <n v="3"/>
    <s v="Support is average and the wait time is long. Hope it improves."/>
    <s v="Yes"/>
    <d v="2026-03-07T00:00:00"/>
    <s v="Billing issues"/>
    <n v="2397"/>
    <s v="No"/>
    <s v="0-6 months"/>
    <s v="25-34"/>
    <x v="1"/>
  </r>
  <r>
    <x v="1012"/>
    <d v="2025-04-02T00:00:00"/>
    <s v="Pune"/>
    <s v="Maharashtra"/>
    <x v="2"/>
    <n v="30"/>
    <s v="Female"/>
    <x v="0"/>
    <n v="100"/>
    <x v="2"/>
    <s v="UPI AutoPay"/>
    <s v="Yes"/>
    <n v="948"/>
    <n v="17"/>
    <n v="614.4"/>
    <x v="0"/>
    <n v="0"/>
    <n v="3"/>
    <m/>
    <s v="No"/>
    <m/>
    <m/>
    <n v="16116"/>
    <s v="No"/>
    <s v="13-24 months"/>
    <s v="25-34"/>
    <x v="0"/>
  </r>
  <r>
    <x v="1013"/>
    <d v="2025-06-27T00:00:00"/>
    <s v="Pune"/>
    <s v="Maharashtra"/>
    <x v="2"/>
    <n v="46"/>
    <s v="Female"/>
    <x v="3"/>
    <n v="300"/>
    <x v="0"/>
    <s v="Cash at Office"/>
    <s v="No"/>
    <n v="1199"/>
    <n v="11"/>
    <n v="493.4"/>
    <x v="3"/>
    <n v="0"/>
    <n v="3"/>
    <s v="Speed is fine most days but drops sometimes. Hope it improves."/>
    <s v="Yes"/>
    <d v="2026-06-04T00:00:00"/>
    <s v="Poor customer service"/>
    <n v="13189"/>
    <s v="No"/>
    <s v="7-12 months"/>
    <s v="35-49"/>
    <x v="1"/>
  </r>
  <r>
    <x v="1014"/>
    <d v="2024-09-30T00:00:00"/>
    <s v="Chandigarh"/>
    <s v="Chandigarh"/>
    <x v="1"/>
    <n v="40"/>
    <s v="Male"/>
    <x v="2"/>
    <n v="1000"/>
    <x v="0"/>
    <s v="Net Banking"/>
    <s v="Yes"/>
    <n v="1948"/>
    <n v="23"/>
    <n v="820"/>
    <x v="3"/>
    <n v="0"/>
    <n v="3"/>
    <s v="Service is okay, nothing special."/>
    <s v="No"/>
    <m/>
    <m/>
    <n v="44804"/>
    <s v="No"/>
    <s v="13-24 months"/>
    <s v="35-49"/>
    <x v="0"/>
  </r>
  <r>
    <x v="1015"/>
    <d v="2023-02-16T00:00:00"/>
    <s v="Bengaluru"/>
    <s v="Karnataka"/>
    <x v="0"/>
    <n v="29"/>
    <s v="Female"/>
    <x v="3"/>
    <n v="300"/>
    <x v="0"/>
    <s v="UPI AutoPay"/>
    <s v="No"/>
    <n v="1199"/>
    <n v="42"/>
    <n v="605.4"/>
    <x v="0"/>
    <n v="0"/>
    <n v="4"/>
    <m/>
    <s v="No"/>
    <m/>
    <m/>
    <n v="50358"/>
    <s v="No"/>
    <s v="25-48 months"/>
    <s v="25-34"/>
    <x v="0"/>
  </r>
  <r>
    <x v="1016"/>
    <d v="2026-01-22T00:00:00"/>
    <s v="Indore"/>
    <s v="Madhya Pradesh"/>
    <x v="3"/>
    <n v="62"/>
    <s v="Male"/>
    <x v="0"/>
    <n v="100"/>
    <x v="2"/>
    <s v="UPI Manual"/>
    <s v="No"/>
    <n v="799"/>
    <n v="6"/>
    <n v="589.79999999999995"/>
    <x v="2"/>
    <n v="1"/>
    <n v="2"/>
    <s v="Customer support never resolves my complaint on the first call. Please fix this soon."/>
    <s v="Yes"/>
    <d v="2026-07-21T00:00:00"/>
    <s v="Competitor offer"/>
    <n v="4794"/>
    <s v="No"/>
    <s v="0-6 months"/>
    <s v="50+"/>
    <x v="1"/>
  </r>
  <r>
    <x v="1017"/>
    <d v="2025-12-12T00:00:00"/>
    <s v="Guwahati"/>
    <s v="Assam"/>
    <x v="4"/>
    <n v="28"/>
    <s v="Female"/>
    <x v="0"/>
    <n v="100"/>
    <x v="2"/>
    <s v="UPI AutoPay"/>
    <s v="Yes"/>
    <n v="948"/>
    <n v="9"/>
    <n v="557.20000000000005"/>
    <x v="2"/>
    <n v="0"/>
    <n v="5"/>
    <s v="Bills are clear and payment is easy with UPI. Recommended!"/>
    <s v="No"/>
    <m/>
    <m/>
    <n v="8532"/>
    <s v="No"/>
    <s v="7-12 months"/>
    <s v="25-34"/>
    <x v="0"/>
  </r>
  <r>
    <x v="1018"/>
    <d v="2025-12-09T00:00:00"/>
    <s v="Delhi"/>
    <s v="Delhi"/>
    <x v="1"/>
    <n v="50"/>
    <s v="Male"/>
    <x v="2"/>
    <n v="1000"/>
    <x v="2"/>
    <s v="UPI Manual"/>
    <s v="No"/>
    <n v="1799"/>
    <n v="7"/>
    <n v="1014.8"/>
    <x v="3"/>
    <n v="0"/>
    <n v="2"/>
    <s v="Internet keeps disconnecting every evening."/>
    <s v="Yes"/>
    <d v="2026-07-16T00:00:00"/>
    <s v="Billing issues"/>
    <n v="12593"/>
    <s v="No"/>
    <s v="7-12 months"/>
    <s v="50+"/>
    <x v="1"/>
  </r>
  <r>
    <x v="1019"/>
    <d v="2023-08-04T00:00:00"/>
    <s v="Hyderabad"/>
    <s v="Telangana"/>
    <x v="0"/>
    <n v="20"/>
    <s v="Male"/>
    <x v="1"/>
    <n v="30"/>
    <x v="2"/>
    <s v="Cash at Office"/>
    <s v="No"/>
    <n v="499"/>
    <n v="37"/>
    <n v="460.1"/>
    <x v="2"/>
    <n v="1"/>
    <n v="4"/>
    <s v="OTT bundle is excellent value."/>
    <s v="No"/>
    <m/>
    <m/>
    <n v="18463"/>
    <s v="No"/>
    <s v="25-48 months"/>
    <s v="18-24"/>
    <x v="0"/>
  </r>
  <r>
    <x v="1020"/>
    <d v="2025-04-14T00:00:00"/>
    <s v="Kolkata"/>
    <s v="West Bengal"/>
    <x v="4"/>
    <n v="22"/>
    <s v="Male"/>
    <x v="0"/>
    <n v="100"/>
    <x v="2"/>
    <s v="UPI AutoPay"/>
    <s v="No"/>
    <n v="799"/>
    <n v="17"/>
    <n v="806.8"/>
    <x v="2"/>
    <n v="0"/>
    <n v="5"/>
    <s v="OTT bundle is excellent value."/>
    <s v="No"/>
    <m/>
    <m/>
    <n v="13583"/>
    <s v="No"/>
    <s v="13-24 months"/>
    <s v="18-24"/>
    <x v="0"/>
  </r>
  <r>
    <x v="1021"/>
    <d v="2025-03-21T00:00:00"/>
    <s v="Delhi"/>
    <s v="Delhi"/>
    <x v="1"/>
    <n v="34"/>
    <s v="Male"/>
    <x v="0"/>
    <n v="100"/>
    <x v="2"/>
    <s v="Net Banking"/>
    <s v="No"/>
    <n v="799"/>
    <n v="12"/>
    <n v="493.4"/>
    <x v="4"/>
    <n v="0"/>
    <n v="3"/>
    <s v="Installation was smooth, but the bill is confusing. Hope it improves."/>
    <s v="Yes"/>
    <d v="2026-03-19T00:00:00"/>
    <s v="Poor customer service"/>
    <n v="9588"/>
    <s v="No"/>
    <s v="7-12 months"/>
    <s v="25-34"/>
    <x v="1"/>
  </r>
  <r>
    <x v="1022"/>
    <d v="2024-11-28T00:00:00"/>
    <s v="Kolkata"/>
    <s v="West Bengal"/>
    <x v="4"/>
    <n v="51"/>
    <s v="Male"/>
    <x v="2"/>
    <n v="1000"/>
    <x v="2"/>
    <s v="UPI Manual"/>
    <s v="Yes"/>
    <n v="1948"/>
    <n v="21"/>
    <n v="1596.2"/>
    <x v="0"/>
    <n v="0"/>
    <n v="3"/>
    <s v="Service is okay, nothing special. Hope it improves."/>
    <s v="No"/>
    <m/>
    <m/>
    <n v="40908"/>
    <s v="No"/>
    <s v="13-24 months"/>
    <s v="50+"/>
    <x v="0"/>
  </r>
  <r>
    <x v="1023"/>
    <d v="2023-09-04T00:00:00"/>
    <s v="Bengaluru"/>
    <s v="Karnataka"/>
    <x v="0"/>
    <n v="34"/>
    <s v="Female"/>
    <x v="1"/>
    <n v="30"/>
    <x v="2"/>
    <s v="Net Banking"/>
    <s v="Yes"/>
    <n v="648"/>
    <n v="36"/>
    <n v="307.39999999999998"/>
    <x v="0"/>
    <n v="0"/>
    <n v="5"/>
    <m/>
    <s v="No"/>
    <m/>
    <m/>
    <n v="23328"/>
    <s v="No"/>
    <s v="25-48 months"/>
    <s v="25-34"/>
    <x v="0"/>
  </r>
  <r>
    <x v="1024"/>
    <d v="2026-01-19T00:00:00"/>
    <s v="Bhubaneswar"/>
    <s v="Odisha"/>
    <x v="4"/>
    <n v="32"/>
    <s v="Female"/>
    <x v="3"/>
    <n v="300"/>
    <x v="0"/>
    <s v="Card AutoPay"/>
    <s v="No"/>
    <n v="1199"/>
    <n v="5"/>
    <n v="802.8"/>
    <x v="1"/>
    <n v="0"/>
    <n v="2"/>
    <s v="Internet keeps disconnecting every evening. Please fix this soon."/>
    <s v="Yes"/>
    <d v="2026-07-01T00:00:00"/>
    <s v="Price too high"/>
    <n v="5995"/>
    <s v="No"/>
    <s v="0-6 months"/>
    <s v="25-34"/>
    <x v="1"/>
  </r>
  <r>
    <x v="1025"/>
    <d v="2026-02-12T00:00:00"/>
    <s v="Kolkata"/>
    <s v="West Bengal"/>
    <x v="4"/>
    <n v="58"/>
    <s v="Male"/>
    <x v="3"/>
    <n v="300"/>
    <x v="1"/>
    <s v="Cash at Office"/>
    <s v="No"/>
    <n v="1199"/>
    <n v="7"/>
    <n v="493.3"/>
    <x v="2"/>
    <n v="0"/>
    <n v="4"/>
    <s v="Great speed for the price, happy with the plan."/>
    <s v="No"/>
    <m/>
    <m/>
    <n v="8393"/>
    <s v="No"/>
    <s v="7-12 months"/>
    <s v="50+"/>
    <x v="0"/>
  </r>
  <r>
    <x v="1026"/>
    <d v="2024-03-31T00:00:00"/>
    <s v="Delhi"/>
    <s v="Delhi"/>
    <x v="1"/>
    <n v="34"/>
    <s v="Female"/>
    <x v="3"/>
    <n v="300"/>
    <x v="2"/>
    <s v="Cash at Office"/>
    <s v="No"/>
    <n v="1199"/>
    <n v="29"/>
    <n v="364.8"/>
    <x v="2"/>
    <n v="1"/>
    <n v="5"/>
    <s v="Bills are clear and payment is easy with UPI. Recommended!"/>
    <s v="No"/>
    <m/>
    <m/>
    <n v="34771"/>
    <s v="No"/>
    <s v="25-48 months"/>
    <s v="25-34"/>
    <x v="0"/>
  </r>
  <r>
    <x v="1027"/>
    <d v="2026-01-21T00:00:00"/>
    <s v="Mumbai"/>
    <s v="Maharashtra"/>
    <x v="2"/>
    <n v="55"/>
    <s v="Male"/>
    <x v="0"/>
    <n v="100"/>
    <x v="2"/>
    <s v="Net Banking"/>
    <s v="No"/>
    <n v="799"/>
    <n v="7"/>
    <n v="750.1"/>
    <x v="0"/>
    <n v="0"/>
    <n v="4"/>
    <s v="Great speed for the price, happy with the plan."/>
    <s v="No"/>
    <m/>
    <m/>
    <n v="5593"/>
    <s v="No"/>
    <s v="7-12 months"/>
    <s v="50+"/>
    <x v="0"/>
  </r>
  <r>
    <x v="1028"/>
    <d v="2024-07-08T00:00:00"/>
    <s v="Ahmedabad"/>
    <s v="Gujarat"/>
    <x v="2"/>
    <n v="37"/>
    <s v="Male"/>
    <x v="1"/>
    <n v="30"/>
    <x v="2"/>
    <s v="Card AutoPay"/>
    <s v="Yes"/>
    <n v="648"/>
    <n v="26"/>
    <n v="294.5"/>
    <x v="2"/>
    <n v="0"/>
    <n v="4"/>
    <s v="Very stable connection, works great for video calls. Thanks team."/>
    <s v="No"/>
    <m/>
    <m/>
    <n v="16848"/>
    <s v="No"/>
    <s v="25-48 months"/>
    <s v="35-49"/>
    <x v="0"/>
  </r>
  <r>
    <x v="1029"/>
    <d v="2024-09-22T00:00:00"/>
    <s v="Jaipur"/>
    <s v="Rajasthan"/>
    <x v="1"/>
    <n v="32"/>
    <s v="Female"/>
    <x v="2"/>
    <n v="1000"/>
    <x v="2"/>
    <s v="UPI AutoPay"/>
    <s v="Yes"/>
    <n v="1948"/>
    <n v="23"/>
    <n v="2073.9"/>
    <x v="1"/>
    <n v="0"/>
    <m/>
    <m/>
    <s v="No"/>
    <m/>
    <m/>
    <n v="44804"/>
    <s v="No"/>
    <s v="13-24 months"/>
    <s v="25-34"/>
    <x v="0"/>
  </r>
  <r>
    <x v="1030"/>
    <d v="2023-05-23T00:00:00"/>
    <s v="Bengaluru"/>
    <s v="Karnataka"/>
    <x v="0"/>
    <n v="31"/>
    <s v="Male"/>
    <x v="3"/>
    <n v="300"/>
    <x v="1"/>
    <s v="UPI Manual"/>
    <s v="No"/>
    <n v="1199"/>
    <n v="39"/>
    <n v="1073.9000000000001"/>
    <x v="3"/>
    <n v="1"/>
    <m/>
    <s v="Installation was smooth, but the bill is confusing. Hope it improves."/>
    <s v="No"/>
    <m/>
    <m/>
    <n v="46761"/>
    <s v="No"/>
    <s v="25-48 months"/>
    <s v="25-34"/>
    <x v="0"/>
  </r>
  <r>
    <x v="1031"/>
    <d v="2024-01-10T00:00:00"/>
    <s v="Kolkata"/>
    <s v="West Bengal"/>
    <x v="4"/>
    <n v="38"/>
    <s v="Female"/>
    <x v="0"/>
    <n v="100"/>
    <x v="1"/>
    <s v="Cash at Office"/>
    <s v="Yes"/>
    <n v="948"/>
    <n v="22"/>
    <n v="854.1"/>
    <x v="1"/>
    <n v="1"/>
    <n v="3"/>
    <s v="Pricing is fair but not cheap."/>
    <s v="Yes"/>
    <d v="2025-11-20T00:00:00"/>
    <s v="Network / speed issues"/>
    <n v="20856"/>
    <s v="No"/>
    <s v="13-24 months"/>
    <s v="35-49"/>
    <x v="1"/>
  </r>
  <r>
    <x v="1032"/>
    <d v="2025-07-13T00:00:00"/>
    <s v="Chennai"/>
    <s v="Tamil Nadu"/>
    <x v="0"/>
    <n v="29"/>
    <s v="Male"/>
    <x v="0"/>
    <n v="100"/>
    <x v="1"/>
    <s v="UPI AutoPay"/>
    <s v="Yes"/>
    <n v="948"/>
    <n v="14"/>
    <n v="512"/>
    <x v="0"/>
    <n v="1"/>
    <n v="4"/>
    <m/>
    <s v="No"/>
    <m/>
    <m/>
    <n v="13272"/>
    <s v="No"/>
    <s v="13-24 months"/>
    <s v="25-34"/>
    <x v="0"/>
  </r>
  <r>
    <x v="1033"/>
    <d v="2022-04-20T00:00:00"/>
    <s v="Bengaluru"/>
    <s v="Karnataka"/>
    <x v="0"/>
    <n v="36"/>
    <s v="Male"/>
    <x v="3"/>
    <n v="300"/>
    <x v="2"/>
    <s v="UPI Manual"/>
    <s v="Yes"/>
    <n v="1348"/>
    <n v="52"/>
    <n v="647.20000000000005"/>
    <x v="2"/>
    <n v="1"/>
    <n v="4"/>
    <s v="OTT bundle is excellent value."/>
    <s v="No"/>
    <m/>
    <m/>
    <n v="70096"/>
    <s v="No"/>
    <s v="48+ months"/>
    <s v="35-49"/>
    <x v="0"/>
  </r>
  <r>
    <x v="1034"/>
    <d v="2025-07-10T00:00:00"/>
    <s v="Chandigarh"/>
    <s v="Chandigarh"/>
    <x v="1"/>
    <n v="44"/>
    <s v="Male"/>
    <x v="0"/>
    <n v="100"/>
    <x v="2"/>
    <s v="UPI Manual"/>
    <s v="No"/>
    <n v="799"/>
    <n v="7"/>
    <n v="544.20000000000005"/>
    <x v="2"/>
    <n v="2"/>
    <n v="5"/>
    <s v="Support team resolved my issue quickly."/>
    <s v="Yes"/>
    <d v="2026-02-06T00:00:00"/>
    <s v="Relocated"/>
    <n v="5593"/>
    <s v="No"/>
    <s v="7-12 months"/>
    <s v="35-49"/>
    <x v="1"/>
  </r>
  <r>
    <x v="1035"/>
    <d v="2025-12-12T00:00:00"/>
    <s v="Delhi"/>
    <s v="Delhi"/>
    <x v="1"/>
    <n v="36"/>
    <s v="Female"/>
    <x v="3"/>
    <n v="300"/>
    <x v="2"/>
    <s v="Net Banking"/>
    <s v="Yes"/>
    <n v="1348"/>
    <n v="9"/>
    <n v="1642.5"/>
    <x v="2"/>
    <n v="0"/>
    <n v="5"/>
    <m/>
    <s v="No"/>
    <m/>
    <m/>
    <n v="12132"/>
    <s v="No"/>
    <s v="7-12 months"/>
    <s v="35-49"/>
    <x v="0"/>
  </r>
  <r>
    <x v="1036"/>
    <d v="2025-12-06T00:00:00"/>
    <s v="Bengaluru"/>
    <s v="Karnataka"/>
    <x v="0"/>
    <n v="38"/>
    <s v="Male"/>
    <x v="0"/>
    <n v="100"/>
    <x v="2"/>
    <s v="Net Banking"/>
    <s v="No"/>
    <n v="799"/>
    <n v="6"/>
    <n v="399"/>
    <x v="2"/>
    <n v="0"/>
    <n v="4"/>
    <m/>
    <s v="Yes"/>
    <d v="2026-05-27T00:00:00"/>
    <s v="Competitor offer"/>
    <n v="4794"/>
    <s v="No"/>
    <s v="0-6 months"/>
    <s v="35-49"/>
    <x v="1"/>
  </r>
  <r>
    <x v="1037"/>
    <d v="2022-05-23T00:00:00"/>
    <s v="Kolkata"/>
    <s v="West Bengal"/>
    <x v="4"/>
    <n v="55"/>
    <s v="Female"/>
    <x v="1"/>
    <n v="30"/>
    <x v="2"/>
    <s v="Net Banking"/>
    <s v="Yes"/>
    <n v="648"/>
    <n v="51"/>
    <n v="298.8"/>
    <x v="2"/>
    <n v="1"/>
    <n v="5"/>
    <s v="Service is okay, nothing special. Hope it improves."/>
    <s v="No"/>
    <m/>
    <m/>
    <n v="33048"/>
    <s v="No"/>
    <s v="48+ months"/>
    <s v="50+"/>
    <x v="0"/>
  </r>
  <r>
    <x v="1038"/>
    <d v="2025-01-23T00:00:00"/>
    <s v="Pune"/>
    <s v="Maharashtra"/>
    <x v="2"/>
    <n v="28"/>
    <s v="Female"/>
    <x v="1"/>
    <n v="30"/>
    <x v="2"/>
    <s v="Cash at Office"/>
    <s v="Yes"/>
    <n v="648"/>
    <n v="19"/>
    <n v="366.2"/>
    <x v="0"/>
    <n v="0"/>
    <n v="4"/>
    <s v="Service is okay, nothing special. Hope it improves."/>
    <s v="No"/>
    <m/>
    <m/>
    <n v="12312"/>
    <s v="No"/>
    <s v="13-24 months"/>
    <s v="25-34"/>
    <x v="0"/>
  </r>
  <r>
    <x v="1039"/>
    <d v="2022-03-07T00:00:00"/>
    <s v="Mumbai"/>
    <s v="Maharashtra"/>
    <x v="2"/>
    <n v="23"/>
    <s v="Male"/>
    <x v="0"/>
    <n v="100"/>
    <x v="0"/>
    <s v="Card AutoPay"/>
    <s v="No"/>
    <n v="799"/>
    <n v="54"/>
    <n v="479.8"/>
    <x v="0"/>
    <n v="0"/>
    <n v="3"/>
    <m/>
    <s v="No"/>
    <m/>
    <m/>
    <n v="43146"/>
    <s v="No"/>
    <s v="48+ months"/>
    <s v="18-24"/>
    <x v="0"/>
  </r>
  <r>
    <x v="1040"/>
    <d v="2022-07-19T00:00:00"/>
    <s v="Delhi"/>
    <s v="Delhi"/>
    <x v="1"/>
    <n v="18"/>
    <s v="Female"/>
    <x v="0"/>
    <n v="100"/>
    <x v="2"/>
    <s v="Cash at Office"/>
    <s v="Yes"/>
    <n v="948"/>
    <n v="9"/>
    <n v="503.2"/>
    <x v="1"/>
    <n v="1"/>
    <n v="4"/>
    <s v="Installation was quick and the technician was polite."/>
    <s v="Yes"/>
    <d v="2023-04-07T00:00:00"/>
    <s v="Price too high"/>
    <n v="8532"/>
    <s v="No"/>
    <s v="7-12 months"/>
    <s v="18-24"/>
    <x v="1"/>
  </r>
  <r>
    <x v="1041"/>
    <d v="2025-12-17T00:00:00"/>
    <s v="Hyderabad"/>
    <s v="Telangana"/>
    <x v="0"/>
    <n v="18"/>
    <s v="Female"/>
    <x v="3"/>
    <n v="300"/>
    <x v="2"/>
    <s v="Card AutoPay"/>
    <s v="No"/>
    <n v="1199"/>
    <n v="3"/>
    <n v="586.4"/>
    <x v="0"/>
    <n v="1"/>
    <m/>
    <s v="Support is average and the wait time is long. Hope it improves."/>
    <s v="Yes"/>
    <d v="2026-03-04T00:00:00"/>
    <s v="Price too high"/>
    <n v="3597"/>
    <s v="No"/>
    <s v="0-6 months"/>
    <s v="18-24"/>
    <x v="1"/>
  </r>
  <r>
    <x v="1042"/>
    <d v="2026-02-04T00:00:00"/>
    <s v="Kolkata"/>
    <s v="West Bengal"/>
    <x v="4"/>
    <n v="36"/>
    <s v="Male"/>
    <x v="0"/>
    <n v="100"/>
    <x v="0"/>
    <s v="UPI Manual"/>
    <s v="Yes"/>
    <n v="948"/>
    <n v="7"/>
    <n v="893.5"/>
    <x v="0"/>
    <n v="0"/>
    <m/>
    <m/>
    <s v="No"/>
    <m/>
    <m/>
    <n v="6636"/>
    <s v="No"/>
    <s v="7-12 months"/>
    <s v="35-49"/>
    <x v="0"/>
  </r>
  <r>
    <x v="1043"/>
    <d v="2026-04-12T00:00:00"/>
    <s v="Kolkata"/>
    <s v="West Bengal"/>
    <x v="4"/>
    <n v="52"/>
    <s v="Male"/>
    <x v="1"/>
    <n v="30"/>
    <x v="2"/>
    <s v="Cash at Office"/>
    <s v="No"/>
    <n v="499"/>
    <n v="5"/>
    <n v="295.60000000000002"/>
    <x v="0"/>
    <n v="0"/>
    <n v="4"/>
    <s v="Bills are clear and payment is easy with UPI. Recommended!"/>
    <s v="No"/>
    <m/>
    <m/>
    <n v="2495"/>
    <s v="No"/>
    <s v="0-6 months"/>
    <s v="50+"/>
    <x v="0"/>
  </r>
  <r>
    <x v="1044"/>
    <d v="2023-08-27T00:00:00"/>
    <s v="Kolkata"/>
    <s v="West Bengal"/>
    <x v="4"/>
    <n v="18"/>
    <s v="Female"/>
    <x v="0"/>
    <n v="100"/>
    <x v="1"/>
    <s v="UPI AutoPay"/>
    <s v="No"/>
    <n v="799"/>
    <n v="36"/>
    <n v="471.8"/>
    <x v="0"/>
    <n v="0"/>
    <m/>
    <s v="Pricing is fair but not cheap. Hope it improves."/>
    <s v="No"/>
    <m/>
    <m/>
    <n v="28764"/>
    <s v="No"/>
    <s v="25-48 months"/>
    <s v="18-24"/>
    <x v="0"/>
  </r>
  <r>
    <x v="1045"/>
    <d v="2025-09-13T00:00:00"/>
    <s v="Mumbai"/>
    <s v="Maharashtra"/>
    <x v="2"/>
    <n v="50"/>
    <s v="Male"/>
    <x v="0"/>
    <n v="100"/>
    <x v="2"/>
    <s v="UPI AutoPay"/>
    <s v="No"/>
    <n v="799"/>
    <n v="12"/>
    <n v="238.7"/>
    <x v="1"/>
    <n v="0"/>
    <n v="5"/>
    <s v="Service is okay, nothing special."/>
    <s v="No"/>
    <m/>
    <m/>
    <n v="9588"/>
    <s v="No"/>
    <s v="7-12 months"/>
    <s v="50+"/>
    <x v="0"/>
  </r>
  <r>
    <x v="1046"/>
    <d v="2025-09-10T00:00:00"/>
    <s v="Mumbai"/>
    <s v="Maharashtra"/>
    <x v="2"/>
    <n v="23"/>
    <s v="Female"/>
    <x v="0"/>
    <n v="100"/>
    <x v="2"/>
    <s v="UPI AutoPay"/>
    <s v="Yes"/>
    <n v="948"/>
    <n v="12"/>
    <n v="781.8"/>
    <x v="2"/>
    <n v="0"/>
    <n v="5"/>
    <m/>
    <s v="No"/>
    <m/>
    <m/>
    <n v="11376"/>
    <s v="No"/>
    <s v="7-12 months"/>
    <s v="18-24"/>
    <x v="0"/>
  </r>
  <r>
    <x v="1047"/>
    <d v="2024-08-31T00:00:00"/>
    <s v=" Hyderabad"/>
    <s v="Telangana"/>
    <x v="0"/>
    <n v="56"/>
    <s v="Female"/>
    <x v="3"/>
    <n v="300"/>
    <x v="0"/>
    <s v="UPI AutoPay"/>
    <s v="Yes"/>
    <n v="1348"/>
    <n v="24"/>
    <n v="729.9"/>
    <x v="2"/>
    <n v="0"/>
    <n v="3"/>
    <s v="Pricing is fair but not cheap. Hope it improves."/>
    <s v="No"/>
    <m/>
    <m/>
    <n v="32352"/>
    <s v="No"/>
    <s v="13-24 months"/>
    <s v="50+"/>
    <x v="0"/>
  </r>
  <r>
    <x v="1048"/>
    <d v="2022-11-13T00:00:00"/>
    <s v="Kolkata"/>
    <s v="West Bengal"/>
    <x v="4"/>
    <n v="47"/>
    <s v="Female"/>
    <x v="0"/>
    <n v="100"/>
    <x v="0"/>
    <s v="Card AutoPay"/>
    <s v="No"/>
    <n v="799"/>
    <n v="40"/>
    <n v="614.20000000000005"/>
    <x v="0"/>
    <n v="0"/>
    <n v="4"/>
    <s v="Bills are clear and payment is easy with UPI."/>
    <s v="Yes"/>
    <d v="2026-03-23T00:00:00"/>
    <s v="No longer needed"/>
    <n v="31960"/>
    <s v="No"/>
    <s v="25-48 months"/>
    <s v="35-49"/>
    <x v="1"/>
  </r>
  <r>
    <x v="1049"/>
    <d v="2024-01-26T00:00:00"/>
    <s v="Pune"/>
    <s v="Maharashtra"/>
    <x v="2"/>
    <n v="18"/>
    <s v="Male"/>
    <x v="3"/>
    <n v="300"/>
    <x v="1"/>
    <s v="Net Banking"/>
    <s v="Yes"/>
    <n v="1348"/>
    <n v="31"/>
    <n v="535.29999999999995"/>
    <x v="0"/>
    <n v="0"/>
    <n v="4"/>
    <s v="Bills are clear and payment is easy with UPI."/>
    <s v="No"/>
    <m/>
    <m/>
    <n v="41788"/>
    <s v="No"/>
    <s v="25-48 months"/>
    <s v="18-24"/>
    <x v="0"/>
  </r>
  <r>
    <x v="1050"/>
    <d v="2025-03-11T00:00:00"/>
    <s v="Chennai"/>
    <s v="Tamil Nadu"/>
    <x v="0"/>
    <n v="50"/>
    <s v="Other"/>
    <x v="0"/>
    <n v="100"/>
    <x v="0"/>
    <s v="UPI Manual"/>
    <s v="No"/>
    <n v="799"/>
    <n v="18"/>
    <n v="351.8"/>
    <x v="2"/>
    <n v="0"/>
    <n v="4"/>
    <s v="Installation was quick and the technician was polite."/>
    <s v="No"/>
    <m/>
    <m/>
    <n v="14382"/>
    <s v="No"/>
    <s v="13-24 months"/>
    <s v="50+"/>
    <x v="0"/>
  </r>
  <r>
    <x v="1051"/>
    <d v="2024-05-08T00:00:00"/>
    <s v="Mumbai"/>
    <s v="Maharashtra"/>
    <x v="2"/>
    <n v="37"/>
    <s v="Male"/>
    <x v="1"/>
    <n v="30"/>
    <x v="1"/>
    <s v="Card AutoPay"/>
    <s v="No"/>
    <n v="499"/>
    <n v="28"/>
    <n v="378.4"/>
    <x v="2"/>
    <n v="0"/>
    <n v="4"/>
    <s v="OTT bundle is excellent value. Recommended!"/>
    <s v="No"/>
    <m/>
    <m/>
    <n v="13972"/>
    <s v="No"/>
    <s v="25-48 months"/>
    <s v="35-49"/>
    <x v="0"/>
  </r>
  <r>
    <x v="1052"/>
    <d v="2023-11-23T00:00:00"/>
    <s v="Delhi"/>
    <s v="Delhi"/>
    <x v="1"/>
    <n v="40"/>
    <s v="Female"/>
    <x v="0"/>
    <n v="100"/>
    <x v="2"/>
    <s v="Cash at Office"/>
    <s v="Yes"/>
    <n v="948"/>
    <n v="33"/>
    <n v="508"/>
    <x v="0"/>
    <n v="0"/>
    <n v="5"/>
    <s v="Installation was quick and the technician was polite. Thanks team."/>
    <s v="No"/>
    <m/>
    <m/>
    <n v="31284"/>
    <s v="No"/>
    <s v="25-48 months"/>
    <s v="35-49"/>
    <x v="0"/>
  </r>
  <r>
    <x v="1053"/>
    <d v="2023-07-17T00:00:00"/>
    <s v="Hyderabad"/>
    <s v="Telangana"/>
    <x v="0"/>
    <n v="35"/>
    <s v="Male"/>
    <x v="0"/>
    <n v="100"/>
    <x v="0"/>
    <s v="UPI AutoPay"/>
    <s v="Yes"/>
    <n v="948"/>
    <n v="37"/>
    <n v="611.79999999999995"/>
    <x v="2"/>
    <n v="0"/>
    <n v="3"/>
    <s v="Speed is fine most days but drops sometimes."/>
    <s v="No"/>
    <m/>
    <m/>
    <n v="35076"/>
    <s v="No"/>
    <s v="25-48 months"/>
    <s v="35-49"/>
    <x v="0"/>
  </r>
  <r>
    <x v="1054"/>
    <d v="2024-11-30T00:00:00"/>
    <s v="Patna"/>
    <s v="Bihar"/>
    <x v="4"/>
    <n v="45"/>
    <s v="Female"/>
    <x v="3"/>
    <n v="300"/>
    <x v="2"/>
    <s v="UPI AutoPay"/>
    <s v="No"/>
    <n v="1199"/>
    <n v="21"/>
    <n v="909.6"/>
    <x v="2"/>
    <n v="0"/>
    <n v="4"/>
    <s v="Great speed for the price, happy with the plan."/>
    <s v="No"/>
    <m/>
    <m/>
    <n v="25179"/>
    <s v="No"/>
    <s v="13-24 months"/>
    <s v="35-49"/>
    <x v="0"/>
  </r>
  <r>
    <x v="1055"/>
    <d v="2025-05-31T00:00:00"/>
    <s v="Bengaluru"/>
    <s v="Karnataka"/>
    <x v="0"/>
    <n v="38"/>
    <s v="Male"/>
    <x v="3"/>
    <n v="300"/>
    <x v="2"/>
    <s v="UPI AutoPay"/>
    <s v="No"/>
    <n v="1199"/>
    <n v="12"/>
    <n v="659.9"/>
    <x v="0"/>
    <n v="0"/>
    <n v="2"/>
    <s v="Outage lasted two days with no proper update."/>
    <s v="Yes"/>
    <d v="2026-05-26T00:00:00"/>
    <s v="Network / speed issues"/>
    <n v="14388"/>
    <s v="No"/>
    <s v="7-12 months"/>
    <s v="35-49"/>
    <x v="1"/>
  </r>
  <r>
    <x v="1056"/>
    <d v="2024-11-12T00:00:00"/>
    <s v="Bengaluru"/>
    <s v="Karnataka"/>
    <x v="0"/>
    <n v="18"/>
    <s v="Female"/>
    <x v="1"/>
    <n v="30"/>
    <x v="0"/>
    <s v="UPI Manual"/>
    <s v="No"/>
    <n v="499"/>
    <n v="22"/>
    <n v="110"/>
    <x v="0"/>
    <n v="1"/>
    <n v="4"/>
    <s v="Support team resolved my issue quickly."/>
    <s v="No"/>
    <m/>
    <m/>
    <n v="10978"/>
    <s v="No"/>
    <s v="13-24 months"/>
    <s v="18-24"/>
    <x v="0"/>
  </r>
  <r>
    <x v="1057"/>
    <d v="2025-08-02T00:00:00"/>
    <s v="Chennai"/>
    <s v="Tamil Nadu"/>
    <x v="0"/>
    <n v="30"/>
    <s v="Female"/>
    <x v="1"/>
    <n v="30"/>
    <x v="1"/>
    <s v="Net Banking"/>
    <s v="No"/>
    <n v="499"/>
    <n v="13"/>
    <n v="307"/>
    <x v="1"/>
    <n v="1"/>
    <n v="3"/>
    <m/>
    <s v="No"/>
    <m/>
    <m/>
    <n v="6487"/>
    <s v="No"/>
    <s v="13-24 months"/>
    <s v="25-34"/>
    <x v="0"/>
  </r>
  <r>
    <x v="1058"/>
    <d v="2026-02-26T00:00:00"/>
    <s v="Lucknow"/>
    <s v="Uttar Pradesh"/>
    <x v="1"/>
    <n v="41"/>
    <s v="Male"/>
    <x v="2"/>
    <n v="1000"/>
    <x v="2"/>
    <s v="Net Banking"/>
    <s v="No"/>
    <n v="1799"/>
    <n v="3"/>
    <n v="984"/>
    <x v="3"/>
    <n v="0"/>
    <n v="2"/>
    <s v="Considering switching to another provider. Please fix this soon."/>
    <s v="Yes"/>
    <d v="2026-06-01T00:00:00"/>
    <s v="Price too high"/>
    <n v="5397"/>
    <s v="No"/>
    <s v="0-6 months"/>
    <s v="35-49"/>
    <x v="1"/>
  </r>
  <r>
    <x v="1059"/>
    <d v="2025-09-13T00:00:00"/>
    <s v="Bengaluru"/>
    <s v="Karnataka"/>
    <x v="0"/>
    <n v="30"/>
    <s v="Female"/>
    <x v="0"/>
    <n v="100"/>
    <x v="0"/>
    <s v="Card AutoPay"/>
    <s v="No"/>
    <n v="799"/>
    <n v="12"/>
    <n v="504.6"/>
    <x v="2"/>
    <n v="0"/>
    <n v="5"/>
    <m/>
    <s v="No"/>
    <m/>
    <m/>
    <n v="9588"/>
    <s v="No"/>
    <s v="7-12 months"/>
    <s v="25-34"/>
    <x v="0"/>
  </r>
  <r>
    <x v="1060"/>
    <d v="2026-03-20T00:00:00"/>
    <s v="Bengaluru"/>
    <s v="Karnataka"/>
    <x v="0"/>
    <n v="41"/>
    <s v="Female"/>
    <x v="1"/>
    <n v="30"/>
    <x v="2"/>
    <s v="UPI Manual"/>
    <s v="Yes"/>
    <n v="648"/>
    <n v="1"/>
    <n v="288.60000000000002"/>
    <x v="3"/>
    <n v="0"/>
    <n v="2"/>
    <s v="Got charged twice this month and the refund took very long. Please fix this soon."/>
    <s v="Yes"/>
    <d v="2026-04-20T00:00:00"/>
    <s v="Network / speed issues"/>
    <n v="648"/>
    <s v="No"/>
    <s v="0-6 months"/>
    <s v="35-49"/>
    <x v="1"/>
  </r>
  <r>
    <x v="1061"/>
    <d v="2025-03-07T00:00:00"/>
    <s v=" Hyderabad"/>
    <s v="Telangana"/>
    <x v="0"/>
    <n v="50"/>
    <s v="Female"/>
    <x v="0"/>
    <n v="100"/>
    <x v="1"/>
    <s v="Net Banking"/>
    <s v="Yes"/>
    <n v="948"/>
    <n v="18"/>
    <n v="616.70000000000005"/>
    <x v="1"/>
    <n v="1"/>
    <n v="2"/>
    <s v="Router needs frequent restarts, very frustrating. Very disappointed."/>
    <s v="No"/>
    <m/>
    <m/>
    <n v="17064"/>
    <s v="No"/>
    <s v="13-24 months"/>
    <s v="50+"/>
    <x v="0"/>
  </r>
  <r>
    <x v="1062"/>
    <d v="2024-03-20T00:00:00"/>
    <s v="Hyderabad"/>
    <s v="Telangana"/>
    <x v="0"/>
    <n v="57"/>
    <s v="Male"/>
    <x v="0"/>
    <n v="100"/>
    <x v="0"/>
    <s v="Card AutoPay"/>
    <s v="Yes"/>
    <n v="948"/>
    <n v="29"/>
    <n v="664.6"/>
    <x v="0"/>
    <n v="0"/>
    <n v="5"/>
    <s v="Very stable connection, works great for video calls."/>
    <s v="No"/>
    <m/>
    <m/>
    <n v="27492"/>
    <s v="No"/>
    <s v="25-48 months"/>
    <s v="50+"/>
    <x v="0"/>
  </r>
  <r>
    <x v="1063"/>
    <d v="2026-03-10T00:00:00"/>
    <s v="Bengaluru"/>
    <s v="Karnataka"/>
    <x v="0"/>
    <n v="36"/>
    <s v="Female"/>
    <x v="3"/>
    <n v="300"/>
    <x v="1"/>
    <s v="UPI AutoPay"/>
    <s v="Yes"/>
    <n v="1348"/>
    <n v="6"/>
    <n v="932.3"/>
    <x v="0"/>
    <n v="0"/>
    <n v="4"/>
    <s v="Very stable connection, works great for video calls. Thanks team."/>
    <s v="No"/>
    <m/>
    <m/>
    <n v="8088"/>
    <s v="No"/>
    <s v="0-6 months"/>
    <s v="35-49"/>
    <x v="0"/>
  </r>
  <r>
    <x v="1064"/>
    <d v="2023-10-27T00:00:00"/>
    <s v="Chennai"/>
    <s v="Tamil Nadu"/>
    <x v="0"/>
    <n v="52"/>
    <s v="Male"/>
    <x v="3"/>
    <n v="300"/>
    <x v="2"/>
    <s v="UPI Manual"/>
    <s v="No"/>
    <n v="1199"/>
    <n v="34"/>
    <n v="1119.5"/>
    <x v="0"/>
    <n v="0"/>
    <n v="3"/>
    <s v="Installation was smooth, but the bill is confusing."/>
    <s v="No"/>
    <m/>
    <m/>
    <n v="40766"/>
    <s v="No"/>
    <s v="25-48 months"/>
    <s v="50+"/>
    <x v="0"/>
  </r>
  <r>
    <x v="1065"/>
    <d v="2023-12-26T00:00:00"/>
    <s v="Chennai"/>
    <s v="Tamil Nadu"/>
    <x v="0"/>
    <n v="49"/>
    <s v="Female"/>
    <x v="0"/>
    <n v="100"/>
    <x v="0"/>
    <s v="UPI Manual"/>
    <s v="Yes"/>
    <n v="948"/>
    <n v="32"/>
    <n v="502.7"/>
    <x v="2"/>
    <n v="0"/>
    <n v="3"/>
    <s v="Pricing is fair but not cheap."/>
    <s v="No"/>
    <m/>
    <m/>
    <n v="30336"/>
    <s v="No"/>
    <s v="25-48 months"/>
    <s v="35-49"/>
    <x v="0"/>
  </r>
  <r>
    <x v="1066"/>
    <d v="2026-03-31T00:00:00"/>
    <s v="Bengaluru"/>
    <s v="Karnataka"/>
    <x v="0"/>
    <n v="44"/>
    <s v="Female"/>
    <x v="0"/>
    <n v="100"/>
    <x v="1"/>
    <s v="Net Banking"/>
    <s v="No"/>
    <n v="799"/>
    <n v="5"/>
    <n v="382.2"/>
    <x v="2"/>
    <n v="0"/>
    <n v="4"/>
    <s v="Installation was quick and the technician was polite. Thanks team."/>
    <s v="No"/>
    <m/>
    <m/>
    <n v="3995"/>
    <s v="No"/>
    <s v="0-6 months"/>
    <s v="35-49"/>
    <x v="0"/>
  </r>
  <r>
    <x v="1067"/>
    <d v="2025-09-10T00:00:00"/>
    <s v="Patna"/>
    <s v="Bihar"/>
    <x v="4"/>
    <n v="33"/>
    <s v="Other"/>
    <x v="3"/>
    <n v="300"/>
    <x v="2"/>
    <s v="Cash at Office"/>
    <s v="No"/>
    <n v="1199"/>
    <n v="9"/>
    <n v="576.5"/>
    <x v="1"/>
    <n v="2"/>
    <n v="3"/>
    <s v="Speed is fine most days but drops sometimes."/>
    <s v="Yes"/>
    <d v="2026-06-24T00:00:00"/>
    <s v="Poor customer service"/>
    <n v="10791"/>
    <s v="No"/>
    <s v="7-12 months"/>
    <s v="25-34"/>
    <x v="1"/>
  </r>
  <r>
    <x v="1068"/>
    <d v="2026-05-09T00:00:00"/>
    <s v="Chandigarh"/>
    <s v="Chandigarh"/>
    <x v="1"/>
    <n v="35"/>
    <s v="Female"/>
    <x v="1"/>
    <n v="30"/>
    <x v="2"/>
    <s v="Net Banking"/>
    <s v="No"/>
    <n v="499"/>
    <n v="4"/>
    <n v="320.2"/>
    <x v="2"/>
    <n v="0"/>
    <n v="5"/>
    <s v="Installation was quick and the technician was polite. Thanks team."/>
    <s v="No"/>
    <m/>
    <m/>
    <n v="1996"/>
    <s v="No"/>
    <s v="0-6 months"/>
    <s v="35-49"/>
    <x v="0"/>
  </r>
  <r>
    <x v="1069"/>
    <d v="2024-05-08T00:00:00"/>
    <s v="Kochi"/>
    <s v="Kerala"/>
    <x v="0"/>
    <n v="36"/>
    <s v="Male"/>
    <x v="2"/>
    <n v="1000"/>
    <x v="2"/>
    <s v="UPI AutoPay"/>
    <s v="No"/>
    <n v="1799"/>
    <n v="28"/>
    <n v="1432.4"/>
    <x v="1"/>
    <n v="0"/>
    <n v="3"/>
    <m/>
    <s v="No"/>
    <m/>
    <m/>
    <n v="50372"/>
    <s v="No"/>
    <s v="25-48 months"/>
    <s v="35-49"/>
    <x v="0"/>
  </r>
  <r>
    <x v="1070"/>
    <d v="2026-03-09T00:00:00"/>
    <s v="Ahmedabad"/>
    <s v="Gujarat"/>
    <x v="2"/>
    <n v="33"/>
    <s v="Female"/>
    <x v="2"/>
    <n v="1000"/>
    <x v="1"/>
    <s v="UPI Manual"/>
    <s v="Yes"/>
    <n v="1948"/>
    <n v="6"/>
    <n v="1385"/>
    <x v="1"/>
    <n v="0"/>
    <n v="4"/>
    <s v="Great speed for the price, happy with the plan. Recommended!"/>
    <s v="No"/>
    <m/>
    <m/>
    <n v="11688"/>
    <s v="No"/>
    <s v="0-6 months"/>
    <s v="25-34"/>
    <x v="0"/>
  </r>
  <r>
    <x v="1071"/>
    <d v="2022-04-11T00:00:00"/>
    <s v="Mumbai"/>
    <s v="Maharashtra"/>
    <x v="2"/>
    <n v="46"/>
    <s v="Female"/>
    <x v="3"/>
    <n v="300"/>
    <x v="1"/>
    <s v="Net Banking"/>
    <s v="Yes"/>
    <n v="1348"/>
    <n v="53"/>
    <n v="465"/>
    <x v="1"/>
    <n v="0"/>
    <n v="2"/>
    <s v="Technician visit was delayed by three days."/>
    <s v="No"/>
    <m/>
    <m/>
    <n v="71444"/>
    <s v="No"/>
    <s v="48+ months"/>
    <s v="35-49"/>
    <x v="0"/>
  </r>
  <r>
    <x v="1072"/>
    <d v="2025-02-12T00:00:00"/>
    <s v="Pune"/>
    <s v="Maharashtra"/>
    <x v="2"/>
    <n v="49"/>
    <s v="Female"/>
    <x v="1"/>
    <n v="30"/>
    <x v="2"/>
    <s v="UPI AutoPay"/>
    <s v="No"/>
    <n v="499"/>
    <n v="19"/>
    <n v="429.1"/>
    <x v="1"/>
    <n v="0"/>
    <n v="5"/>
    <s v="Great speed for the price, happy with the plan. Thanks team."/>
    <s v="No"/>
    <m/>
    <m/>
    <n v="9481"/>
    <s v="No"/>
    <s v="13-24 months"/>
    <s v="35-49"/>
    <x v="0"/>
  </r>
  <r>
    <x v="1073"/>
    <d v="2026-02-17T00:00:00"/>
    <s v="Pune"/>
    <s v="Maharashtra"/>
    <x v="2"/>
    <n v="33"/>
    <s v="Male"/>
    <x v="1"/>
    <n v="30"/>
    <x v="2"/>
    <s v="UPI AutoPay"/>
    <s v="No"/>
    <n v="499"/>
    <n v="6"/>
    <n v="227.3"/>
    <x v="0"/>
    <n v="0"/>
    <n v="3"/>
    <s v="Installation was smooth, but the bill is confusing. Hope it improves."/>
    <s v="No"/>
    <m/>
    <m/>
    <n v="2994"/>
    <s v="No"/>
    <s v="0-6 months"/>
    <s v="25-34"/>
    <x v="0"/>
  </r>
  <r>
    <x v="1074"/>
    <d v="2022-07-29T00:00:00"/>
    <s v="Kolkata"/>
    <s v="West Bengal"/>
    <x v="4"/>
    <n v="29"/>
    <s v="Female"/>
    <x v="2"/>
    <n v="1000"/>
    <x v="2"/>
    <s v="Cash at Office"/>
    <s v="No"/>
    <n v="1799"/>
    <n v="49"/>
    <n v="1213.3"/>
    <x v="3"/>
    <n v="0"/>
    <n v="3"/>
    <m/>
    <s v="No"/>
    <m/>
    <m/>
    <n v="88151"/>
    <s v="No"/>
    <s v="48+ months"/>
    <s v="25-34"/>
    <x v="0"/>
  </r>
  <r>
    <x v="1075"/>
    <d v="2025-01-17T00:00:00"/>
    <s v="Ahmedabad"/>
    <s v="Gujarat"/>
    <x v="2"/>
    <n v="51"/>
    <s v="Female"/>
    <x v="1"/>
    <n v="30"/>
    <x v="0"/>
    <s v="UPI AutoPay"/>
    <s v="Yes"/>
    <n v="648"/>
    <n v="19"/>
    <n v="256.10000000000002"/>
    <x v="3"/>
    <n v="1"/>
    <n v="2"/>
    <m/>
    <s v="No"/>
    <m/>
    <m/>
    <n v="12312"/>
    <s v="No"/>
    <s v="13-24 months"/>
    <s v="50+"/>
    <x v="0"/>
  </r>
  <r>
    <x v="1076"/>
    <d v="2024-04-04T00:00:00"/>
    <s v="Indore"/>
    <s v="Madhya Pradesh"/>
    <x v="3"/>
    <n v="33"/>
    <s v="Male"/>
    <x v="1"/>
    <n v="30"/>
    <x v="0"/>
    <s v="Net Banking"/>
    <s v="Yes"/>
    <n v="648"/>
    <n v="29"/>
    <n v="374.4"/>
    <x v="2"/>
    <n v="0"/>
    <n v="4"/>
    <s v="Great speed for the price, happy with the plan. Thanks team."/>
    <s v="No"/>
    <m/>
    <m/>
    <n v="18792"/>
    <s v="No"/>
    <s v="25-48 months"/>
    <s v="25-34"/>
    <x v="0"/>
  </r>
  <r>
    <x v="1077"/>
    <d v="2026-04-13T00:00:00"/>
    <s v="Chandigarh"/>
    <s v="Chandigarh"/>
    <x v="1"/>
    <n v="28"/>
    <s v="Female"/>
    <x v="0"/>
    <n v="100"/>
    <x v="2"/>
    <s v="UPI Manual"/>
    <s v="No"/>
    <n v="799"/>
    <n v="1"/>
    <n v="608.5"/>
    <x v="6"/>
    <n v="0"/>
    <n v="2"/>
    <s v="Technician visit was delayed by three days. Very disappointed."/>
    <s v="Yes"/>
    <d v="2026-05-18T00:00:00"/>
    <s v="Billing issues"/>
    <n v="799"/>
    <s v="No"/>
    <s v="0-6 months"/>
    <s v="25-34"/>
    <x v="1"/>
  </r>
  <r>
    <x v="1078"/>
    <d v="2024-04-12T00:00:00"/>
    <s v="Bengaluru"/>
    <s v="Karnataka"/>
    <x v="0"/>
    <n v="26"/>
    <s v="Female"/>
    <x v="0"/>
    <n v="100"/>
    <x v="2"/>
    <s v="UPI Manual"/>
    <s v="No"/>
    <n v="799"/>
    <n v="29"/>
    <n v="358.6"/>
    <x v="2"/>
    <n v="0"/>
    <n v="4"/>
    <m/>
    <s v="No"/>
    <m/>
    <m/>
    <n v="23171"/>
    <s v="No"/>
    <s v="25-48 months"/>
    <s v="25-34"/>
    <x v="0"/>
  </r>
  <r>
    <x v="1079"/>
    <d v="2025-12-01T00:00:00"/>
    <s v="Bhubaneswar"/>
    <s v="Odisha"/>
    <x v="4"/>
    <n v="53"/>
    <s v="Female"/>
    <x v="0"/>
    <n v="100"/>
    <x v="1"/>
    <s v="Cash at Office"/>
    <s v="Yes"/>
    <n v="948"/>
    <n v="9"/>
    <n v="401.3"/>
    <x v="0"/>
    <n v="1"/>
    <n v="4"/>
    <s v="Installation was quick and the technician was polite. Thanks team."/>
    <s v="No"/>
    <m/>
    <m/>
    <n v="8532"/>
    <s v="No"/>
    <s v="7-12 months"/>
    <s v="50+"/>
    <x v="0"/>
  </r>
  <r>
    <x v="1080"/>
    <d v="2026-01-24T00:00:00"/>
    <s v="Guwahati"/>
    <s v="Assam"/>
    <x v="4"/>
    <n v="40"/>
    <s v="Female"/>
    <x v="0"/>
    <n v="100"/>
    <x v="2"/>
    <s v="UPI Manual"/>
    <s v="No"/>
    <n v="799"/>
    <n v="1"/>
    <n v="853.2"/>
    <x v="2"/>
    <n v="1"/>
    <n v="3"/>
    <s v="Service is okay, nothing special."/>
    <s v="Yes"/>
    <d v="2026-03-08T00:00:00"/>
    <s v="Price too high"/>
    <n v="799"/>
    <s v="No"/>
    <s v="0-6 months"/>
    <s v="35-49"/>
    <x v="1"/>
  </r>
  <r>
    <x v="1081"/>
    <d v="2023-02-19T00:00:00"/>
    <s v="Guwahati"/>
    <s v="Assam"/>
    <x v="4"/>
    <n v="30"/>
    <s v="Female"/>
    <x v="2"/>
    <n v="1000"/>
    <x v="2"/>
    <s v="UPI Manual"/>
    <s v="No"/>
    <n v="1799"/>
    <n v="12"/>
    <n v="1056.8"/>
    <x v="1"/>
    <n v="0"/>
    <n v="3"/>
    <s v="Speed is fine most days but drops sometimes. Hope it improves."/>
    <s v="Yes"/>
    <d v="2024-02-11T00:00:00"/>
    <s v="No longer needed"/>
    <n v="21588"/>
    <s v="No"/>
    <s v="7-12 months"/>
    <s v="25-34"/>
    <x v="1"/>
  </r>
  <r>
    <x v="1082"/>
    <d v="2024-05-08T00:00:00"/>
    <s v="Bengaluru"/>
    <s v="Karnataka"/>
    <x v="0"/>
    <n v="43"/>
    <s v="Male"/>
    <x v="3"/>
    <n v="300"/>
    <x v="2"/>
    <s v="Card AutoPay"/>
    <s v="No"/>
    <n v="1199"/>
    <n v="18"/>
    <n v="1811.7"/>
    <x v="0"/>
    <n v="0"/>
    <n v="3"/>
    <s v="Service is okay, nothing special."/>
    <s v="Yes"/>
    <d v="2025-11-09T00:00:00"/>
    <s v="No longer needed"/>
    <n v="21582"/>
    <s v="No"/>
    <s v="13-24 months"/>
    <s v="35-49"/>
    <x v="1"/>
  </r>
  <r>
    <x v="1083"/>
    <d v="2023-01-15T00:00:00"/>
    <s v="Chandigarh"/>
    <s v="Chandigarh"/>
    <x v="1"/>
    <n v="36"/>
    <s v="Male"/>
    <x v="1"/>
    <n v="30"/>
    <x v="2"/>
    <s v="Net Banking"/>
    <s v="Yes"/>
    <n v="648"/>
    <n v="43"/>
    <n v="271.5"/>
    <x v="1"/>
    <n v="0"/>
    <n v="2"/>
    <s v="OTT bundle is not worth the extra money."/>
    <s v="No"/>
    <m/>
    <m/>
    <n v="27864"/>
    <s v="No"/>
    <s v="25-48 months"/>
    <s v="35-49"/>
    <x v="0"/>
  </r>
  <r>
    <x v="1084"/>
    <d v="2025-03-14T00:00:00"/>
    <s v="Mumbai"/>
    <s v="Maharashtra"/>
    <x v="2"/>
    <n v="41"/>
    <s v="Male"/>
    <x v="1"/>
    <n v="30"/>
    <x v="2"/>
    <s v="Cash at Office"/>
    <s v="No"/>
    <n v="499"/>
    <n v="18"/>
    <n v="167.2"/>
    <x v="1"/>
    <n v="2"/>
    <n v="3"/>
    <s v="Support is average and the wait time is long. Hope it improves."/>
    <s v="No"/>
    <m/>
    <m/>
    <n v="8982"/>
    <s v="No"/>
    <s v="13-24 months"/>
    <s v="35-49"/>
    <x v="0"/>
  </r>
  <r>
    <x v="1085"/>
    <d v="2024-01-20T00:00:00"/>
    <s v="Bhubaneswar"/>
    <s v="Odisha"/>
    <x v="4"/>
    <n v="38"/>
    <s v="Male"/>
    <x v="1"/>
    <n v="30"/>
    <x v="1"/>
    <s v="UPI Manual"/>
    <s v="No"/>
    <n v="499"/>
    <n v="31"/>
    <n v="290.5"/>
    <x v="0"/>
    <n v="1"/>
    <m/>
    <s v="OTT bundle is excellent value. Thanks team."/>
    <s v="No"/>
    <m/>
    <m/>
    <n v="15469"/>
    <s v="No"/>
    <s v="25-48 months"/>
    <s v="35-49"/>
    <x v="0"/>
  </r>
  <r>
    <x v="1086"/>
    <d v="2025-03-11T00:00:00"/>
    <s v="Bengaluru"/>
    <s v="Karnataka"/>
    <x v="0"/>
    <n v="31"/>
    <s v="Male"/>
    <x v="1"/>
    <n v="30"/>
    <x v="1"/>
    <s v="Cash at Office"/>
    <s v="No"/>
    <n v="499"/>
    <n v="18"/>
    <n v="126.4"/>
    <x v="0"/>
    <n v="0"/>
    <n v="2"/>
    <m/>
    <s v="No"/>
    <m/>
    <m/>
    <n v="8982"/>
    <s v="No"/>
    <s v="13-24 months"/>
    <s v="25-34"/>
    <x v="0"/>
  </r>
  <r>
    <x v="1087"/>
    <d v="2024-01-08T00:00:00"/>
    <s v="Guwahati"/>
    <s v="Assam"/>
    <x v="4"/>
    <n v="50"/>
    <s v="Female"/>
    <x v="0"/>
    <n v="100"/>
    <x v="2"/>
    <s v="Net Banking"/>
    <s v="Yes"/>
    <n v="948"/>
    <n v="32"/>
    <n v="648.79999999999995"/>
    <x v="0"/>
    <n v="0"/>
    <n v="2"/>
    <s v="Router needs frequent restarts, very frustrating. Very disappointed."/>
    <s v="No"/>
    <m/>
    <m/>
    <n v="30336"/>
    <s v="No"/>
    <s v="25-48 months"/>
    <s v="50+"/>
    <x v="0"/>
  </r>
  <r>
    <x v="1088"/>
    <d v="2024-04-05T00:00:00"/>
    <s v="Chennai"/>
    <s v="Tamil Nadu"/>
    <x v="0"/>
    <n v="51"/>
    <s v="Female"/>
    <x v="0"/>
    <n v="100"/>
    <x v="2"/>
    <s v="Cash at Office"/>
    <s v="No"/>
    <n v="799"/>
    <n v="29"/>
    <n v="468.1"/>
    <x v="1"/>
    <n v="0"/>
    <n v="3"/>
    <s v="Bills are clear and payment is easy with UPI. Recommended!"/>
    <s v="No"/>
    <m/>
    <m/>
    <n v="23171"/>
    <s v="No"/>
    <s v="25-48 months"/>
    <s v="50+"/>
    <x v="0"/>
  </r>
  <r>
    <x v="1089"/>
    <d v="2024-04-23T00:00:00"/>
    <s v="Patna"/>
    <s v="Bihar"/>
    <x v="4"/>
    <n v="18"/>
    <s v="Female"/>
    <x v="0"/>
    <n v="100"/>
    <x v="0"/>
    <s v="Net Banking"/>
    <s v="Yes"/>
    <n v="948"/>
    <n v="28"/>
    <n v="408.4"/>
    <x v="2"/>
    <n v="0"/>
    <n v="4"/>
    <s v="Great speed for the price, happy with the plan."/>
    <s v="No"/>
    <m/>
    <m/>
    <n v="26544"/>
    <s v="No"/>
    <s v="25-48 months"/>
    <s v="18-24"/>
    <x v="0"/>
  </r>
  <r>
    <x v="1090"/>
    <d v="2026-01-19T00:00:00"/>
    <s v="Pune"/>
    <s v="Maharashtra"/>
    <x v="2"/>
    <n v="30"/>
    <s v="Female"/>
    <x v="0"/>
    <n v="100"/>
    <x v="2"/>
    <s v="UPI Manual"/>
    <s v="No"/>
    <n v="799"/>
    <n v="7"/>
    <n v="779.7"/>
    <x v="2"/>
    <n v="1"/>
    <n v="4"/>
    <s v="Very stable connection, works great for video calls. Recommended!"/>
    <s v="Yes"/>
    <d v="2026-08-25T00:00:00"/>
    <s v="Price too high"/>
    <n v="5593"/>
    <s v="No"/>
    <s v="7-12 months"/>
    <s v="25-34"/>
    <x v="1"/>
  </r>
  <r>
    <x v="1091"/>
    <d v="2025-10-29T00:00:00"/>
    <s v="Hyderabad"/>
    <s v="Telangana"/>
    <x v="0"/>
    <n v="34"/>
    <s v="Male"/>
    <x v="2"/>
    <n v="1000"/>
    <x v="2"/>
    <s v="UPI Manual"/>
    <s v="No"/>
    <n v="1799"/>
    <n v="10"/>
    <n v="1906.1"/>
    <x v="0"/>
    <n v="0"/>
    <n v="5"/>
    <s v="Installation was quick and the technician was polite. Recommended!"/>
    <s v="No"/>
    <m/>
    <m/>
    <n v="17990"/>
    <s v="No"/>
    <s v="7-12 months"/>
    <s v="25-34"/>
    <x v="0"/>
  </r>
  <r>
    <x v="1092"/>
    <d v="2023-03-24T00:00:00"/>
    <s v="Kochi"/>
    <s v="Kerala"/>
    <x v="0"/>
    <n v="32"/>
    <s v="Female"/>
    <x v="0"/>
    <n v="100"/>
    <x v="1"/>
    <s v="UPI Manual"/>
    <s v="Yes"/>
    <n v="948"/>
    <n v="41"/>
    <n v="800.3"/>
    <x v="2"/>
    <n v="0"/>
    <n v="3"/>
    <s v="Installation was smooth, but the bill is confusing. Hope it improves."/>
    <s v="No"/>
    <m/>
    <m/>
    <n v="38868"/>
    <s v="No"/>
    <s v="25-48 months"/>
    <s v="25-34"/>
    <x v="0"/>
  </r>
  <r>
    <x v="1093"/>
    <d v="2024-06-06T00:00:00"/>
    <s v="Chandigarh"/>
    <s v="Chandigarh"/>
    <x v="1"/>
    <n v="36"/>
    <s v="Female"/>
    <x v="2"/>
    <n v="1000"/>
    <x v="1"/>
    <s v="UPI Manual"/>
    <s v="No"/>
    <n v="1799"/>
    <n v="27"/>
    <n v="1021.6"/>
    <x v="2"/>
    <n v="0"/>
    <n v="5"/>
    <s v="OTT bundle is excellent value. Recommended!"/>
    <s v="No"/>
    <m/>
    <m/>
    <n v="48573"/>
    <s v="No"/>
    <s v="25-48 months"/>
    <s v="35-49"/>
    <x v="0"/>
  </r>
  <r>
    <x v="1094"/>
    <d v="2025-10-18T00:00:00"/>
    <s v="Mumbai"/>
    <s v="Maharashtra"/>
    <x v="2"/>
    <n v="43"/>
    <s v="Female"/>
    <x v="0"/>
    <n v="100"/>
    <x v="2"/>
    <s v="UPI AutoPay"/>
    <s v="Yes"/>
    <n v="948"/>
    <n v="10"/>
    <n v="390"/>
    <x v="1"/>
    <n v="0"/>
    <n v="4"/>
    <s v="Installation was quick and the technician was polite."/>
    <s v="No"/>
    <m/>
    <m/>
    <n v="9480"/>
    <s v="No"/>
    <s v="7-12 months"/>
    <s v="35-49"/>
    <x v="0"/>
  </r>
  <r>
    <x v="1095"/>
    <d v="2026-05-23T00:00:00"/>
    <s v="Bhubaneswar"/>
    <s v="Odisha"/>
    <x v="4"/>
    <n v="37"/>
    <s v="Female"/>
    <x v="3"/>
    <n v="300"/>
    <x v="2"/>
    <s v="UPI AutoPay"/>
    <s v="Yes"/>
    <n v="1348"/>
    <n v="2"/>
    <n v="479.2"/>
    <x v="2"/>
    <n v="1"/>
    <n v="2"/>
    <s v="Technician visit was delayed by three days. Please fix this soon."/>
    <s v="Yes"/>
    <d v="2026-07-28T00:00:00"/>
    <s v="No longer needed"/>
    <n v="2696"/>
    <s v="No"/>
    <s v="0-6 months"/>
    <s v="35-49"/>
    <x v="1"/>
  </r>
  <r>
    <x v="1096"/>
    <d v="2022-09-15T00:00:00"/>
    <s v="Chennai"/>
    <s v="Tamil Nadu"/>
    <x v="0"/>
    <n v="18"/>
    <s v="Female"/>
    <x v="3"/>
    <n v="300"/>
    <x v="2"/>
    <s v="UPI AutoPay"/>
    <s v="Yes"/>
    <n v="1348"/>
    <n v="48"/>
    <n v="717.1"/>
    <x v="2"/>
    <n v="0"/>
    <n v="3"/>
    <s v="Speed is fine most days but drops sometimes."/>
    <s v="No"/>
    <m/>
    <m/>
    <n v="64704"/>
    <s v="No"/>
    <s v="25-48 months"/>
    <s v="18-24"/>
    <x v="0"/>
  </r>
  <r>
    <x v="1097"/>
    <d v="2026-02-17T00:00:00"/>
    <s v="Guwahati"/>
    <s v="Assam"/>
    <x v="4"/>
    <n v="44"/>
    <s v="Male"/>
    <x v="1"/>
    <n v="30"/>
    <x v="0"/>
    <s v="UPI AutoPay"/>
    <s v="Yes"/>
    <n v="648"/>
    <n v="6"/>
    <n v="259.10000000000002"/>
    <x v="0"/>
    <n v="0"/>
    <n v="4"/>
    <m/>
    <s v="No"/>
    <m/>
    <m/>
    <n v="3888"/>
    <s v="No"/>
    <s v="0-6 months"/>
    <s v="35-49"/>
    <x v="0"/>
  </r>
  <r>
    <x v="1098"/>
    <d v="2025-12-15T00:00:00"/>
    <s v="Delhi"/>
    <s v="Delhi"/>
    <x v="1"/>
    <n v="30"/>
    <s v="Male"/>
    <x v="2"/>
    <n v="1000"/>
    <x v="2"/>
    <s v="Cash at Office"/>
    <s v="No"/>
    <n v="1799"/>
    <n v="9"/>
    <n v="633"/>
    <x v="3"/>
    <n v="0"/>
    <n v="1"/>
    <s v="Technician visit was delayed by three days."/>
    <s v="No"/>
    <m/>
    <m/>
    <n v="16191"/>
    <s v="No"/>
    <s v="7-12 months"/>
    <s v="25-34"/>
    <x v="0"/>
  </r>
  <r>
    <x v="1099"/>
    <d v="2025-12-26T00:00:00"/>
    <s v="Bhubaneswar"/>
    <s v="Odisha"/>
    <x v="4"/>
    <n v="28"/>
    <s v="Male"/>
    <x v="1"/>
    <n v="30"/>
    <x v="1"/>
    <s v="Cash at Office"/>
    <s v="No"/>
    <n v="499"/>
    <n v="8"/>
    <n v="364.5"/>
    <x v="2"/>
    <n v="0"/>
    <n v="4"/>
    <s v="OTT bundle is excellent value. Thanks team."/>
    <s v="No"/>
    <m/>
    <m/>
    <n v="3992"/>
    <s v="No"/>
    <s v="7-12 months"/>
    <s v="25-34"/>
    <x v="0"/>
  </r>
  <r>
    <x v="1100"/>
    <d v="2025-12-13T00:00:00"/>
    <s v="Mumbai"/>
    <s v="Maharashtra"/>
    <x v="2"/>
    <n v="45"/>
    <s v="Female"/>
    <x v="3"/>
    <n v="300"/>
    <x v="0"/>
    <s v="Card AutoPay"/>
    <s v="Yes"/>
    <n v="1348"/>
    <n v="9"/>
    <n v="605.9"/>
    <x v="1"/>
    <n v="0"/>
    <n v="3"/>
    <s v="Support team resolved my issue quickly. Thanks team."/>
    <s v="No"/>
    <m/>
    <m/>
    <n v="12132"/>
    <s v="No"/>
    <s v="7-12 months"/>
    <s v="35-49"/>
    <x v="0"/>
  </r>
  <r>
    <x v="1101"/>
    <d v="2026-02-15T00:00:00"/>
    <s v="Hyderabad"/>
    <s v="Telangana"/>
    <x v="0"/>
    <n v="38"/>
    <s v="Female"/>
    <x v="0"/>
    <n v="100"/>
    <x v="2"/>
    <s v="Cash at Office"/>
    <s v="No"/>
    <n v="799"/>
    <n v="4"/>
    <n v="331.8"/>
    <x v="0"/>
    <n v="0"/>
    <n v="3"/>
    <m/>
    <s v="Yes"/>
    <d v="2026-06-16T00:00:00"/>
    <s v="Competitor offer"/>
    <n v="3196"/>
    <s v="No"/>
    <s v="0-6 months"/>
    <s v="35-49"/>
    <x v="1"/>
  </r>
  <r>
    <x v="1102"/>
    <d v="2025-01-19T00:00:00"/>
    <s v="Guwahati"/>
    <s v="Assam"/>
    <x v="4"/>
    <n v="37"/>
    <s v="Male"/>
    <x v="0"/>
    <n v="100"/>
    <x v="0"/>
    <s v="Net Banking"/>
    <s v="No"/>
    <n v="799"/>
    <n v="19"/>
    <n v="641.1"/>
    <x v="1"/>
    <n v="0"/>
    <n v="5"/>
    <s v="Very stable connection, works great for video calls."/>
    <s v="No"/>
    <m/>
    <m/>
    <n v="15181"/>
    <s v="No"/>
    <s v="13-24 months"/>
    <s v="35-49"/>
    <x v="0"/>
  </r>
  <r>
    <x v="1103"/>
    <d v="2025-05-08T00:00:00"/>
    <s v="Delhi"/>
    <s v="Delhi"/>
    <x v="1"/>
    <n v="41"/>
    <s v="Female"/>
    <x v="0"/>
    <n v="100"/>
    <x v="0"/>
    <s v="Cash at Office"/>
    <s v="Yes"/>
    <n v="948"/>
    <n v="16"/>
    <n v="868.8"/>
    <x v="2"/>
    <n v="1"/>
    <n v="4"/>
    <s v="OTT bundle is excellent value. Recommended!"/>
    <s v="No"/>
    <m/>
    <m/>
    <n v="15168"/>
    <s v="No"/>
    <s v="13-24 months"/>
    <s v="35-49"/>
    <x v="0"/>
  </r>
  <r>
    <x v="1104"/>
    <d v="2025-07-21T00:00:00"/>
    <s v="Chennai"/>
    <s v="Tamil Nadu"/>
    <x v="0"/>
    <n v="38"/>
    <s v="Male"/>
    <x v="2"/>
    <n v="1000"/>
    <x v="1"/>
    <s v="UPI AutoPay"/>
    <s v="No"/>
    <n v="1799"/>
    <n v="13"/>
    <n v="957.9"/>
    <x v="2"/>
    <n v="0"/>
    <n v="4"/>
    <s v="Great speed for the price, happy with the plan. Recommended!"/>
    <s v="No"/>
    <m/>
    <m/>
    <n v="23387"/>
    <s v="No"/>
    <s v="13-24 months"/>
    <s v="35-49"/>
    <x v="0"/>
  </r>
  <r>
    <x v="1105"/>
    <d v="2025-06-11T00:00:00"/>
    <s v="Kolkata"/>
    <s v="West Bengal"/>
    <x v="4"/>
    <n v="32"/>
    <s v="Male"/>
    <x v="3"/>
    <n v="300"/>
    <x v="1"/>
    <s v="UPI Manual"/>
    <s v="No"/>
    <n v="1199"/>
    <n v="9"/>
    <n v="792.6"/>
    <x v="0"/>
    <n v="0"/>
    <n v="4"/>
    <s v="Bills are clear and payment is easy with UPI. Thanks team."/>
    <s v="Yes"/>
    <d v="2026-03-04T00:00:00"/>
    <s v="Network / speed issues"/>
    <n v="10791"/>
    <s v="No"/>
    <s v="7-12 months"/>
    <s v="25-34"/>
    <x v="1"/>
  </r>
  <r>
    <x v="1106"/>
    <d v="2022-08-07T00:00:00"/>
    <s v="Chandigarh"/>
    <s v="Chandigarh"/>
    <x v="1"/>
    <n v="32"/>
    <s v="Female"/>
    <x v="0"/>
    <n v="100"/>
    <x v="2"/>
    <s v="Card AutoPay"/>
    <s v="No"/>
    <n v="799"/>
    <n v="49"/>
    <n v="750.1"/>
    <x v="4"/>
    <n v="0"/>
    <m/>
    <m/>
    <s v="No"/>
    <m/>
    <m/>
    <n v="39151"/>
    <s v="No"/>
    <s v="48+ months"/>
    <s v="25-34"/>
    <x v="0"/>
  </r>
  <r>
    <x v="1107"/>
    <d v="2026-08-02T00:00:00"/>
    <s v="Mumbai"/>
    <s v="Maharashtra"/>
    <x v="2"/>
    <n v="32"/>
    <s v="Male"/>
    <x v="3"/>
    <n v="300"/>
    <x v="0"/>
    <s v="Net Banking"/>
    <s v="No"/>
    <n v="1199"/>
    <n v="1"/>
    <n v="965.8"/>
    <x v="3"/>
    <n v="2"/>
    <n v="3"/>
    <s v="Service is okay, nothing special. Hope it improves."/>
    <s v="No"/>
    <m/>
    <m/>
    <n v="1199"/>
    <s v="No"/>
    <s v="0-6 months"/>
    <s v="25-34"/>
    <x v="0"/>
  </r>
  <r>
    <x v="1108"/>
    <d v="2026-05-27T00:00:00"/>
    <s v="Bengaluru"/>
    <s v="Karnataka"/>
    <x v="0"/>
    <n v="23"/>
    <s v="Male"/>
    <x v="3"/>
    <n v="300"/>
    <x v="1"/>
    <s v="Net Banking"/>
    <s v="No"/>
    <n v="1199"/>
    <n v="3"/>
    <n v="467.1"/>
    <x v="0"/>
    <n v="0"/>
    <n v="3"/>
    <s v="Support is average and the wait time is long."/>
    <s v="No"/>
    <m/>
    <m/>
    <n v="3597"/>
    <s v="No"/>
    <s v="0-6 months"/>
    <s v="18-24"/>
    <x v="0"/>
  </r>
  <r>
    <x v="1109"/>
    <d v="2026-02-24T00:00:00"/>
    <s v="Mumbai"/>
    <s v="Maharashtra"/>
    <x v="2"/>
    <n v="33"/>
    <s v="Female"/>
    <x v="0"/>
    <n v="100"/>
    <x v="0"/>
    <s v="Net Banking"/>
    <s v="No"/>
    <n v="799"/>
    <n v="6"/>
    <n v="405.2"/>
    <x v="0"/>
    <n v="0"/>
    <n v="5"/>
    <m/>
    <s v="No"/>
    <m/>
    <m/>
    <n v="4794"/>
    <s v="No"/>
    <s v="0-6 months"/>
    <s v="25-34"/>
    <x v="0"/>
  </r>
  <r>
    <x v="1110"/>
    <d v="2024-02-28T00:00:00"/>
    <s v="Bengaluru"/>
    <s v="Karnataka"/>
    <x v="0"/>
    <n v="31"/>
    <s v="Female"/>
    <x v="0"/>
    <n v="100"/>
    <x v="2"/>
    <s v="Net Banking"/>
    <s v="No"/>
    <n v="799"/>
    <n v="7"/>
    <n v="561.9"/>
    <x v="3"/>
    <n v="1"/>
    <n v="2"/>
    <s v="Customer support never resolves my complaint on the first call. Please fix this soon."/>
    <s v="Yes"/>
    <d v="2024-10-12T00:00:00"/>
    <s v="Poor customer service"/>
    <n v="5593"/>
    <s v="No"/>
    <s v="7-12 months"/>
    <s v="25-34"/>
    <x v="1"/>
  </r>
  <r>
    <x v="1111"/>
    <d v="2025-01-20T00:00:00"/>
    <s v="Delhi"/>
    <s v="Delhi"/>
    <x v="1"/>
    <n v="25"/>
    <s v="Female"/>
    <x v="0"/>
    <n v="100"/>
    <x v="1"/>
    <s v="UPI AutoPay"/>
    <s v="Yes"/>
    <n v="948"/>
    <n v="19"/>
    <n v="372.6"/>
    <x v="1"/>
    <n v="0"/>
    <n v="3"/>
    <s v="Speed is fine most days but drops sometimes."/>
    <s v="No"/>
    <m/>
    <m/>
    <n v="18012"/>
    <s v="No"/>
    <s v="13-24 months"/>
    <s v="25-34"/>
    <x v="0"/>
  </r>
  <r>
    <x v="1112"/>
    <d v="2025-09-12T00:00:00"/>
    <s v="Kolkata"/>
    <s v="West Bengal"/>
    <x v="4"/>
    <n v="55"/>
    <s v="Male"/>
    <x v="2"/>
    <n v="1000"/>
    <x v="2"/>
    <s v="Cash at Office"/>
    <s v="Yes"/>
    <n v="1948"/>
    <n v="12"/>
    <n v="1155.7"/>
    <x v="3"/>
    <n v="0"/>
    <n v="2"/>
    <s v="Speed is much lower than what I am paying for. Please fix this soon."/>
    <s v="No"/>
    <m/>
    <m/>
    <n v="23376"/>
    <s v="No"/>
    <s v="7-12 months"/>
    <s v="50+"/>
    <x v="0"/>
  </r>
  <r>
    <x v="1113"/>
    <d v="2026-03-07T00:00:00"/>
    <s v="Kolkata"/>
    <s v="West Bengal"/>
    <x v="4"/>
    <n v="18"/>
    <s v="Female"/>
    <x v="0"/>
    <n v="100"/>
    <x v="0"/>
    <s v="UPI AutoPay"/>
    <s v="No"/>
    <n v="799"/>
    <n v="6"/>
    <n v="447.5"/>
    <x v="3"/>
    <n v="0"/>
    <n v="3"/>
    <s v="Pricing is fair but not cheap."/>
    <s v="No"/>
    <m/>
    <m/>
    <n v="4794"/>
    <s v="No"/>
    <s v="0-6 months"/>
    <s v="18-24"/>
    <x v="0"/>
  </r>
  <r>
    <x v="1114"/>
    <d v="2024-10-07T00:00:00"/>
    <s v="Delhi"/>
    <s v="Delhi"/>
    <x v="1"/>
    <n v="39"/>
    <s v="Male"/>
    <x v="2"/>
    <n v="1000"/>
    <x v="0"/>
    <s v="UPI Manual"/>
    <s v="No"/>
    <n v="1799"/>
    <n v="23"/>
    <n v="1117.5"/>
    <x v="2"/>
    <n v="1"/>
    <n v="4"/>
    <s v="OTT bundle is excellent value. Recommended!"/>
    <s v="No"/>
    <m/>
    <m/>
    <n v="41377"/>
    <s v="No"/>
    <s v="13-24 months"/>
    <s v="35-49"/>
    <x v="0"/>
  </r>
  <r>
    <x v="1115"/>
    <d v="2026-06-25T00:00:00"/>
    <s v="Kolkata"/>
    <s v="West Bengal"/>
    <x v="4"/>
    <n v="43"/>
    <s v="Female"/>
    <x v="1"/>
    <n v="30"/>
    <x v="2"/>
    <s v="Card AutoPay"/>
    <s v="No"/>
    <n v="499"/>
    <n v="2"/>
    <n v="258.8"/>
    <x v="3"/>
    <n v="0"/>
    <n v="1"/>
    <s v="Router needs frequent restarts, very frustrating. Very disappointed."/>
    <s v="No"/>
    <m/>
    <m/>
    <n v="998"/>
    <s v="No"/>
    <s v="0-6 months"/>
    <s v="35-49"/>
    <x v="0"/>
  </r>
  <r>
    <x v="1116"/>
    <d v="2024-01-22T00:00:00"/>
    <s v="Bengaluru"/>
    <s v="Karnataka"/>
    <x v="0"/>
    <n v="18"/>
    <s v="Female"/>
    <x v="2"/>
    <n v="1000"/>
    <x v="0"/>
    <s v="Cash at Office"/>
    <s v="No"/>
    <n v="1799"/>
    <n v="31"/>
    <n v="1544.3"/>
    <x v="2"/>
    <n v="0"/>
    <n v="4"/>
    <s v="OTT bundle is excellent value. Recommended!"/>
    <s v="No"/>
    <m/>
    <m/>
    <n v="55769"/>
    <s v="No"/>
    <s v="25-48 months"/>
    <s v="18-24"/>
    <x v="0"/>
  </r>
  <r>
    <x v="1117"/>
    <d v="2024-11-22T00:00:00"/>
    <s v="Jaipur"/>
    <s v="Rajasthan"/>
    <x v="1"/>
    <n v="24"/>
    <s v="Male"/>
    <x v="0"/>
    <n v="100"/>
    <x v="0"/>
    <s v="UPI Manual"/>
    <s v="No"/>
    <n v="799"/>
    <n v="21"/>
    <n v="697.6"/>
    <x v="3"/>
    <n v="2"/>
    <n v="3"/>
    <s v="Support is average and the wait time is long."/>
    <s v="No"/>
    <m/>
    <m/>
    <n v="16779"/>
    <s v="No"/>
    <s v="13-24 months"/>
    <s v="18-24"/>
    <x v="0"/>
  </r>
  <r>
    <x v="1118"/>
    <d v="2025-08-19T00:00:00"/>
    <s v="Pune"/>
    <s v="Maharashtra"/>
    <x v="2"/>
    <n v="49"/>
    <s v="Male"/>
    <x v="1"/>
    <n v="30"/>
    <x v="0"/>
    <s v="UPI AutoPay"/>
    <s v="Yes"/>
    <n v="648"/>
    <n v="12"/>
    <n v="324.10000000000002"/>
    <x v="2"/>
    <n v="0"/>
    <n v="4"/>
    <s v="Great speed for the price, happy with the plan. Recommended!"/>
    <s v="No"/>
    <m/>
    <m/>
    <n v="7776"/>
    <s v="No"/>
    <s v="7-12 months"/>
    <s v="35-49"/>
    <x v="0"/>
  </r>
  <r>
    <x v="1119"/>
    <d v="2023-02-17T00:00:00"/>
    <s v="Delhi"/>
    <s v="Delhi"/>
    <x v="1"/>
    <n v="29"/>
    <s v="Female"/>
    <x v="1"/>
    <n v="30"/>
    <x v="2"/>
    <s v="UPI AutoPay"/>
    <s v="No"/>
    <n v="499"/>
    <n v="42"/>
    <n v="212.6"/>
    <x v="0"/>
    <n v="0"/>
    <n v="3"/>
    <s v="Speed is fine most days but drops sometimes."/>
    <s v="No"/>
    <m/>
    <m/>
    <n v="20958"/>
    <s v="No"/>
    <s v="25-48 months"/>
    <s v="25-34"/>
    <x v="0"/>
  </r>
  <r>
    <x v="1120"/>
    <d v="2024-08-24T00:00:00"/>
    <s v="Bengaluru"/>
    <s v="Karnataka"/>
    <x v="0"/>
    <n v="51"/>
    <s v="Male"/>
    <x v="3"/>
    <n v="300"/>
    <x v="2"/>
    <s v="Card AutoPay"/>
    <s v="Yes"/>
    <n v="1348"/>
    <n v="24"/>
    <n v="754.7"/>
    <x v="3"/>
    <n v="1"/>
    <n v="3"/>
    <s v="Speed is fine most days but drops sometimes."/>
    <s v="No"/>
    <m/>
    <m/>
    <n v="32352"/>
    <s v="No"/>
    <s v="13-24 months"/>
    <s v="50+"/>
    <x v="0"/>
  </r>
  <r>
    <x v="1121"/>
    <d v="2023-07-30T00:00:00"/>
    <s v="Hyderabad"/>
    <s v="Telangana"/>
    <x v="0"/>
    <n v="38"/>
    <s v="Female"/>
    <x v="0"/>
    <n v="100"/>
    <x v="2"/>
    <s v="Card AutoPay"/>
    <s v="No"/>
    <n v="799"/>
    <n v="12"/>
    <n v="500.6"/>
    <x v="2"/>
    <n v="0"/>
    <n v="5"/>
    <s v="OTT bundle is excellent value. Recommended!"/>
    <s v="Yes"/>
    <d v="2024-08-02T00:00:00"/>
    <s v="Network / speed issues"/>
    <n v="9588"/>
    <s v="No"/>
    <s v="7-12 months"/>
    <s v="35-49"/>
    <x v="1"/>
  </r>
  <r>
    <x v="1122"/>
    <d v="2024-10-19T00:00:00"/>
    <s v="Kolkata"/>
    <s v="West Bengal"/>
    <x v="4"/>
    <n v="36"/>
    <s v="Female"/>
    <x v="1"/>
    <n v="30"/>
    <x v="0"/>
    <s v="UPI Manual"/>
    <s v="No"/>
    <n v="499"/>
    <n v="22"/>
    <n v="227.5"/>
    <x v="2"/>
    <n v="0"/>
    <m/>
    <s v="Router needs frequent restarts, very frustrating. Please fix this soon."/>
    <s v="No"/>
    <m/>
    <m/>
    <n v="10978"/>
    <s v="No"/>
    <s v="13-24 months"/>
    <s v="35-49"/>
    <x v="0"/>
  </r>
  <r>
    <x v="1123"/>
    <d v="2025-10-23T00:00:00"/>
    <s v="Kolkata"/>
    <s v="West Bengal"/>
    <x v="4"/>
    <n v="30"/>
    <s v="Female"/>
    <x v="3"/>
    <n v="300"/>
    <x v="1"/>
    <s v="UPI Manual"/>
    <s v="Yes"/>
    <n v="1348"/>
    <n v="10"/>
    <n v="1419.9"/>
    <x v="1"/>
    <n v="0"/>
    <n v="4"/>
    <s v="OTT bundle is excellent value. Thanks team."/>
    <s v="No"/>
    <m/>
    <m/>
    <n v="13480"/>
    <s v="No"/>
    <s v="7-12 months"/>
    <s v="25-34"/>
    <x v="0"/>
  </r>
  <r>
    <x v="1124"/>
    <d v="2024-10-28T00:00:00"/>
    <s v="Bengaluru"/>
    <s v="Karnataka"/>
    <x v="0"/>
    <n v="39"/>
    <s v="Male"/>
    <x v="1"/>
    <n v="30"/>
    <x v="2"/>
    <s v="UPI Manual"/>
    <s v="No"/>
    <n v="499"/>
    <n v="18"/>
    <n v="252.2"/>
    <x v="2"/>
    <n v="1"/>
    <n v="3"/>
    <s v="Support is average and the wait time is long."/>
    <s v="Yes"/>
    <d v="2026-05-07T00:00:00"/>
    <s v="Competitor offer"/>
    <n v="8982"/>
    <s v="No"/>
    <s v="13-24 months"/>
    <s v="35-49"/>
    <x v="1"/>
  </r>
  <r>
    <x v="1125"/>
    <d v="2025-02-27T00:00:00"/>
    <s v="Chennai"/>
    <s v="Tamil Nadu"/>
    <x v="0"/>
    <n v="21"/>
    <s v="Female"/>
    <x v="0"/>
    <n v="100"/>
    <x v="2"/>
    <s v="Card AutoPay"/>
    <s v="No"/>
    <n v="799"/>
    <n v="18"/>
    <n v="255.8"/>
    <x v="2"/>
    <n v="0"/>
    <n v="5"/>
    <s v="Bills are clear and payment is easy with UPI. Thanks team."/>
    <s v="No"/>
    <m/>
    <m/>
    <n v="14382"/>
    <s v="No"/>
    <s v="13-24 months"/>
    <s v="18-24"/>
    <x v="0"/>
  </r>
  <r>
    <x v="1126"/>
    <d v="2023-02-28T00:00:00"/>
    <s v="Kolkata"/>
    <s v="West Bengal"/>
    <x v="4"/>
    <n v="48"/>
    <s v="Female"/>
    <x v="0"/>
    <n v="100"/>
    <x v="2"/>
    <s v="UPI Manual"/>
    <s v="No"/>
    <n v="799"/>
    <n v="42"/>
    <n v="367.5"/>
    <x v="2"/>
    <n v="1"/>
    <n v="3"/>
    <s v="Service is okay, nothing special."/>
    <s v="No"/>
    <m/>
    <m/>
    <n v="33558"/>
    <s v="No"/>
    <s v="25-48 months"/>
    <s v="35-49"/>
    <x v="0"/>
  </r>
  <r>
    <x v="1127"/>
    <d v="2023-12-05T00:00:00"/>
    <s v="Mumbai"/>
    <s v="Maharashtra"/>
    <x v="2"/>
    <n v="62"/>
    <s v="Male"/>
    <x v="1"/>
    <n v="30"/>
    <x v="0"/>
    <s v="UPI AutoPay"/>
    <s v="Yes"/>
    <n v="648"/>
    <n v="33"/>
    <n v="309.10000000000002"/>
    <x v="2"/>
    <n v="0"/>
    <m/>
    <m/>
    <s v="No"/>
    <m/>
    <m/>
    <n v="21384"/>
    <s v="No"/>
    <s v="25-48 months"/>
    <s v="50+"/>
    <x v="0"/>
  </r>
  <r>
    <x v="1128"/>
    <d v="2024-01-17T00:00:00"/>
    <s v="Chennai"/>
    <s v="Tamil Nadu"/>
    <x v="0"/>
    <n v="39"/>
    <s v="Female"/>
    <x v="0"/>
    <n v="100"/>
    <x v="2"/>
    <s v="Net Banking"/>
    <s v="Yes"/>
    <n v="948"/>
    <n v="31"/>
    <n v="183.7"/>
    <x v="2"/>
    <n v="1"/>
    <n v="3"/>
    <s v="Pricing is fair but not cheap."/>
    <s v="No"/>
    <m/>
    <m/>
    <n v="29388"/>
    <s v="No"/>
    <s v="25-48 months"/>
    <s v="35-49"/>
    <x v="0"/>
  </r>
  <r>
    <x v="1129"/>
    <d v="2026-06-10T00:00:00"/>
    <s v="Delhi"/>
    <s v="Delhi"/>
    <x v="1"/>
    <n v="55"/>
    <s v="Female"/>
    <x v="0"/>
    <n v="100"/>
    <x v="2"/>
    <s v="Cash at Office"/>
    <s v="No"/>
    <n v="799"/>
    <n v="3"/>
    <n v="207.5"/>
    <x v="0"/>
    <n v="1"/>
    <n v="3"/>
    <s v="Speed is fine most days but drops sometimes. Hope it improves."/>
    <s v="No"/>
    <m/>
    <m/>
    <n v="2397"/>
    <s v="No"/>
    <s v="0-6 months"/>
    <s v="50+"/>
    <x v="0"/>
  </r>
  <r>
    <x v="1130"/>
    <d v="2022-09-17T00:00:00"/>
    <s v="Bengaluru"/>
    <s v="Karnataka"/>
    <x v="0"/>
    <n v="49"/>
    <s v="Male"/>
    <x v="0"/>
    <n v="100"/>
    <x v="2"/>
    <s v="Net Banking"/>
    <s v="No"/>
    <n v="799"/>
    <n v="47"/>
    <n v="340.8"/>
    <x v="1"/>
    <n v="0"/>
    <n v="2"/>
    <s v="Outage lasted two days with no proper update. Please fix this soon."/>
    <s v="No"/>
    <m/>
    <m/>
    <n v="37553"/>
    <s v="No"/>
    <s v="25-48 months"/>
    <s v="35-49"/>
    <x v="0"/>
  </r>
  <r>
    <x v="1131"/>
    <d v="2022-06-07T00:00:00"/>
    <s v="Chennai"/>
    <s v="Tamil Nadu"/>
    <x v="0"/>
    <n v="39"/>
    <s v="Male"/>
    <x v="1"/>
    <n v="30"/>
    <x v="2"/>
    <s v="UPI Manual"/>
    <s v="No"/>
    <n v="499"/>
    <n v="51"/>
    <n v="508.9"/>
    <x v="2"/>
    <n v="0"/>
    <n v="4"/>
    <s v="Installation was quick and the technician was polite. Recommended!"/>
    <s v="No"/>
    <m/>
    <m/>
    <n v="25449"/>
    <s v="No"/>
    <s v="48+ months"/>
    <s v="35-49"/>
    <x v="0"/>
  </r>
  <r>
    <x v="1132"/>
    <d v="2023-08-11T00:00:00"/>
    <s v="Pune"/>
    <s v="Maharashtra"/>
    <x v="2"/>
    <n v="27"/>
    <s v="Female"/>
    <x v="2"/>
    <n v="1000"/>
    <x v="0"/>
    <s v="Cash at Office"/>
    <s v="No"/>
    <n v="1799"/>
    <n v="37"/>
    <n v="737.4"/>
    <x v="3"/>
    <n v="0"/>
    <n v="5"/>
    <m/>
    <s v="No"/>
    <m/>
    <m/>
    <n v="66563"/>
    <s v="No"/>
    <s v="25-48 months"/>
    <s v="25-34"/>
    <x v="0"/>
  </r>
  <r>
    <x v="1133"/>
    <d v="2025-08-22T00:00:00"/>
    <s v="Bengaluru"/>
    <s v="Karnataka"/>
    <x v="0"/>
    <n v="34"/>
    <s v="Female"/>
    <x v="2"/>
    <n v="1000"/>
    <x v="0"/>
    <s v="UPI AutoPay"/>
    <s v="No"/>
    <n v="1799"/>
    <n v="12"/>
    <n v="707.7"/>
    <x v="1"/>
    <n v="0"/>
    <n v="4"/>
    <s v="Bills are clear and payment is easy with UPI."/>
    <s v="No"/>
    <m/>
    <m/>
    <n v="21588"/>
    <s v="No"/>
    <s v="7-12 months"/>
    <s v="25-34"/>
    <x v="0"/>
  </r>
  <r>
    <x v="1134"/>
    <d v="2023-07-11T00:00:00"/>
    <s v="Mumbai"/>
    <s v="Maharashtra"/>
    <x v="2"/>
    <n v="58"/>
    <s v="Male"/>
    <x v="2"/>
    <n v="1000"/>
    <x v="2"/>
    <s v="Net Banking"/>
    <s v="No"/>
    <n v="1799"/>
    <n v="38"/>
    <n v="764.7"/>
    <x v="2"/>
    <n v="0"/>
    <n v="5"/>
    <s v="OTT bundle is excellent value. Recommended!"/>
    <s v="No"/>
    <m/>
    <m/>
    <n v="68362"/>
    <s v="No"/>
    <s v="25-48 months"/>
    <s v="50+"/>
    <x v="0"/>
  </r>
  <r>
    <x v="1135"/>
    <d v="2026-02-11T00:00:00"/>
    <s v="Kolkata"/>
    <s v="West Bengal"/>
    <x v="4"/>
    <n v="29"/>
    <s v="Female"/>
    <x v="1"/>
    <n v="30"/>
    <x v="2"/>
    <s v="UPI AutoPay"/>
    <s v="No"/>
    <n v="499"/>
    <n v="7"/>
    <n v="360.4"/>
    <x v="2"/>
    <n v="0"/>
    <n v="3"/>
    <m/>
    <s v="No"/>
    <m/>
    <m/>
    <n v="3493"/>
    <s v="No"/>
    <s v="7-12 months"/>
    <s v="25-34"/>
    <x v="0"/>
  </r>
  <r>
    <x v="1136"/>
    <d v="2023-03-09T00:00:00"/>
    <s v="Delhi"/>
    <s v="Delhi"/>
    <x v="1"/>
    <n v="40"/>
    <s v="Female"/>
    <x v="1"/>
    <n v="30"/>
    <x v="0"/>
    <s v="Card AutoPay"/>
    <s v="No"/>
    <n v="499"/>
    <n v="42"/>
    <n v="358.6"/>
    <x v="2"/>
    <n v="0"/>
    <n v="4"/>
    <s v="Installation was quick and the technician was polite. Recommended!"/>
    <s v="No"/>
    <m/>
    <m/>
    <n v="20958"/>
    <s v="No"/>
    <s v="25-48 months"/>
    <s v="35-49"/>
    <x v="0"/>
  </r>
  <r>
    <x v="1137"/>
    <d v="2026-07-16T00:00:00"/>
    <s v="Bengaluru"/>
    <s v="Karnataka"/>
    <x v="0"/>
    <n v="53"/>
    <s v="Male"/>
    <x v="1"/>
    <n v="30"/>
    <x v="1"/>
    <s v="Card AutoPay"/>
    <s v="No"/>
    <n v="499"/>
    <n v="2"/>
    <n v="195"/>
    <x v="1"/>
    <n v="1"/>
    <n v="2"/>
    <s v="Considering switching to another provider."/>
    <s v="No"/>
    <m/>
    <m/>
    <n v="998"/>
    <s v="No"/>
    <s v="0-6 months"/>
    <s v="50+"/>
    <x v="0"/>
  </r>
  <r>
    <x v="1138"/>
    <d v="2023-06-09T00:00:00"/>
    <s v="Kolkata"/>
    <s v="West Bengal"/>
    <x v="4"/>
    <n v="40"/>
    <s v="Female"/>
    <x v="0"/>
    <n v="100"/>
    <x v="0"/>
    <s v="Card AutoPay"/>
    <s v="Yes"/>
    <n v="948"/>
    <n v="39"/>
    <n v="525.29999999999995"/>
    <x v="0"/>
    <n v="0"/>
    <n v="4"/>
    <s v="Bills are clear and payment is easy with UPI. Thanks team."/>
    <s v="No"/>
    <m/>
    <m/>
    <n v="36972"/>
    <s v="No"/>
    <s v="25-48 months"/>
    <s v="35-49"/>
    <x v="0"/>
  </r>
  <r>
    <x v="1139"/>
    <d v="2023-03-05T00:00:00"/>
    <s v="Ahmedabad"/>
    <s v="Gujarat"/>
    <x v="2"/>
    <n v="35"/>
    <s v="Male"/>
    <x v="0"/>
    <n v="100"/>
    <x v="2"/>
    <s v="UPI Manual"/>
    <s v="Yes"/>
    <n v="948"/>
    <n v="36"/>
    <n v="612.6"/>
    <x v="1"/>
    <n v="0"/>
    <n v="3"/>
    <m/>
    <s v="Yes"/>
    <d v="2026-03-07T00:00:00"/>
    <s v="Price too high"/>
    <n v="34128"/>
    <s v="No"/>
    <s v="25-48 months"/>
    <s v="35-49"/>
    <x v="1"/>
  </r>
  <r>
    <x v="1140"/>
    <d v="2025-01-24T00:00:00"/>
    <s v="Chennai"/>
    <s v="Tamil Nadu"/>
    <x v="0"/>
    <n v="18"/>
    <s v="Female"/>
    <x v="0"/>
    <n v="100"/>
    <x v="2"/>
    <s v="UPI Manual"/>
    <s v="Yes"/>
    <n v="948"/>
    <n v="19"/>
    <n v="577.70000000000005"/>
    <x v="0"/>
    <n v="0"/>
    <n v="3"/>
    <m/>
    <s v="No"/>
    <m/>
    <m/>
    <n v="18012"/>
    <s v="No"/>
    <s v="13-24 months"/>
    <s v="18-24"/>
    <x v="0"/>
  </r>
  <r>
    <x v="1141"/>
    <d v="2025-10-31T00:00:00"/>
    <s v="Chennai"/>
    <s v="Tamil Nadu"/>
    <x v="0"/>
    <n v="21"/>
    <s v="Male"/>
    <x v="3"/>
    <n v="300"/>
    <x v="1"/>
    <s v="Cash at Office"/>
    <s v="Yes"/>
    <n v="1348"/>
    <n v="6"/>
    <n v="1248"/>
    <x v="2"/>
    <n v="1"/>
    <n v="5"/>
    <s v="OTT bundle is excellent value. Recommended!"/>
    <s v="Yes"/>
    <d v="2026-05-05T00:00:00"/>
    <s v="Network / speed issues"/>
    <n v="8088"/>
    <s v="No"/>
    <s v="0-6 months"/>
    <s v="18-24"/>
    <x v="1"/>
  </r>
  <r>
    <x v="1142"/>
    <d v="2025-03-11T00:00:00"/>
    <s v="Jaipur"/>
    <s v="Rajasthan"/>
    <x v="1"/>
    <n v="45"/>
    <s v="Female"/>
    <x v="3"/>
    <n v="300"/>
    <x v="0"/>
    <s v="Cash at Office"/>
    <s v="Yes"/>
    <n v="1348"/>
    <n v="18"/>
    <n v="1616.8"/>
    <x v="4"/>
    <n v="0"/>
    <n v="4"/>
    <s v="Support is average and the wait time is long."/>
    <s v="No"/>
    <m/>
    <m/>
    <n v="24264"/>
    <s v="No"/>
    <s v="13-24 months"/>
    <s v="35-49"/>
    <x v="0"/>
  </r>
  <r>
    <x v="1143"/>
    <d v="2022-07-11T00:00:00"/>
    <s v="Mumbai"/>
    <s v="Maharashtra"/>
    <x v="2"/>
    <n v="50"/>
    <s v="Female"/>
    <x v="0"/>
    <n v="100"/>
    <x v="2"/>
    <s v="Card AutoPay"/>
    <s v="Yes"/>
    <n v="948"/>
    <n v="50"/>
    <n v="890.7"/>
    <x v="1"/>
    <n v="0"/>
    <n v="2"/>
    <m/>
    <s v="No"/>
    <m/>
    <m/>
    <n v="47400"/>
    <s v="No"/>
    <s v="48+ months"/>
    <s v="50+"/>
    <x v="0"/>
  </r>
  <r>
    <x v="1144"/>
    <d v="2025-09-13T00:00:00"/>
    <s v="Kolkata"/>
    <s v="West Bengal"/>
    <x v="4"/>
    <n v="54"/>
    <s v="Female"/>
    <x v="0"/>
    <n v="100"/>
    <x v="1"/>
    <s v="UPI AutoPay"/>
    <s v="No"/>
    <n v="799"/>
    <n v="12"/>
    <n v="441.2"/>
    <x v="2"/>
    <n v="1"/>
    <n v="5"/>
    <s v="Great speed for the price, happy with the plan."/>
    <s v="No"/>
    <m/>
    <m/>
    <n v="9588"/>
    <s v="No"/>
    <s v="7-12 months"/>
    <s v="50+"/>
    <x v="0"/>
  </r>
  <r>
    <x v="1145"/>
    <d v="2026-02-24T00:00:00"/>
    <s v="Kolkata"/>
    <s v="West Bengal"/>
    <x v="4"/>
    <n v="46"/>
    <s v="Male"/>
    <x v="0"/>
    <n v="100"/>
    <x v="1"/>
    <s v="UPI AutoPay"/>
    <s v="No"/>
    <n v="799"/>
    <n v="6"/>
    <n v="384.6"/>
    <x v="2"/>
    <n v="1"/>
    <n v="4"/>
    <s v="Installation was quick and the technician was polite. Recommended!"/>
    <s v="No"/>
    <m/>
    <m/>
    <n v="4794"/>
    <s v="No"/>
    <s v="0-6 months"/>
    <s v="35-49"/>
    <x v="0"/>
  </r>
  <r>
    <x v="1146"/>
    <d v="2025-10-04T00:00:00"/>
    <s v="Hyderabad"/>
    <s v="Telangana"/>
    <x v="0"/>
    <n v="20"/>
    <s v="Female"/>
    <x v="1"/>
    <n v="30"/>
    <x v="0"/>
    <s v="Card AutoPay"/>
    <s v="No"/>
    <n v="499"/>
    <n v="11"/>
    <n v="268.3"/>
    <x v="1"/>
    <n v="0"/>
    <n v="4"/>
    <s v="Very stable connection, works great for video calls. Thanks team."/>
    <s v="No"/>
    <m/>
    <m/>
    <n v="5489"/>
    <s v="No"/>
    <s v="7-12 months"/>
    <s v="18-24"/>
    <x v="0"/>
  </r>
  <r>
    <x v="1147"/>
    <d v="2023-04-30T00:00:00"/>
    <s v="Delhi"/>
    <s v="Delhi"/>
    <x v="1"/>
    <n v="63"/>
    <s v="Other"/>
    <x v="3"/>
    <n v="300"/>
    <x v="2"/>
    <s v="Cash at Office"/>
    <s v="No"/>
    <n v="1199"/>
    <n v="37"/>
    <n v="850.8"/>
    <x v="1"/>
    <n v="1"/>
    <n v="3"/>
    <s v="Service is okay, nothing special. Hope it improves."/>
    <s v="Yes"/>
    <d v="2026-05-22T00:00:00"/>
    <s v="Price too high"/>
    <n v="44363"/>
    <s v="No"/>
    <s v="25-48 months"/>
    <s v="50+"/>
    <x v="1"/>
  </r>
  <r>
    <x v="1148"/>
    <d v="2025-02-01T00:00:00"/>
    <s v="Mumbai"/>
    <s v="Maharashtra"/>
    <x v="2"/>
    <n v="18"/>
    <s v="Female"/>
    <x v="0"/>
    <n v="100"/>
    <x v="0"/>
    <s v="UPI Manual"/>
    <s v="No"/>
    <n v="799"/>
    <n v="19"/>
    <n v="497"/>
    <x v="0"/>
    <n v="1"/>
    <n v="3"/>
    <s v="Service is okay, nothing special."/>
    <s v="No"/>
    <m/>
    <m/>
    <n v="15181"/>
    <s v="No"/>
    <s v="13-24 months"/>
    <s v="18-24"/>
    <x v="0"/>
  </r>
  <r>
    <x v="1149"/>
    <d v="2024-09-26T00:00:00"/>
    <s v="Mumbai"/>
    <s v="Maharashtra"/>
    <x v="2"/>
    <n v="37"/>
    <s v="Male"/>
    <x v="0"/>
    <n v="100"/>
    <x v="2"/>
    <s v="Net Banking"/>
    <s v="Yes"/>
    <n v="948"/>
    <n v="18"/>
    <n v="429.1"/>
    <x v="0"/>
    <n v="0"/>
    <n v="2"/>
    <s v="Considering switching to another provider. Very disappointed."/>
    <s v="Yes"/>
    <d v="2026-03-29T00:00:00"/>
    <s v="Poor customer service"/>
    <n v="17064"/>
    <s v="No"/>
    <s v="13-24 months"/>
    <s v="35-49"/>
    <x v="1"/>
  </r>
  <r>
    <x v="1150"/>
    <d v="2026-05-06T00:00:00"/>
    <s v="Kolkata"/>
    <s v="West Bengal"/>
    <x v="4"/>
    <n v="21"/>
    <s v="Male"/>
    <x v="0"/>
    <n v="100"/>
    <x v="2"/>
    <s v="Card AutoPay"/>
    <s v="No"/>
    <n v="799"/>
    <n v="1"/>
    <n v="334.4"/>
    <x v="0"/>
    <n v="0"/>
    <n v="2"/>
    <m/>
    <s v="Yes"/>
    <d v="2026-06-14T00:00:00"/>
    <s v="Network / speed issues"/>
    <n v="799"/>
    <s v="No"/>
    <s v="0-6 months"/>
    <s v="18-24"/>
    <x v="1"/>
  </r>
  <r>
    <x v="1151"/>
    <d v="2023-08-06T00:00:00"/>
    <s v="Kolkata"/>
    <s v="West Bengal"/>
    <x v="4"/>
    <n v="26"/>
    <s v="Female"/>
    <x v="1"/>
    <n v="30"/>
    <x v="2"/>
    <s v="UPI Manual"/>
    <s v="No"/>
    <n v="499"/>
    <n v="37"/>
    <n v="176.9"/>
    <x v="2"/>
    <n v="0"/>
    <n v="4"/>
    <m/>
    <s v="No"/>
    <m/>
    <m/>
    <n v="18463"/>
    <s v="No"/>
    <s v="25-48 months"/>
    <s v="25-34"/>
    <x v="0"/>
  </r>
  <r>
    <x v="1152"/>
    <d v="2024-01-25T00:00:00"/>
    <s v="Kolkata"/>
    <s v="West Bengal"/>
    <x v="4"/>
    <n v="27"/>
    <s v="Female"/>
    <x v="0"/>
    <n v="100"/>
    <x v="0"/>
    <s v="Cash at Office"/>
    <s v="Yes"/>
    <n v="948"/>
    <n v="31"/>
    <n v="529.79999999999995"/>
    <x v="2"/>
    <n v="1"/>
    <n v="4"/>
    <s v="Very stable connection, works great for video calls."/>
    <s v="No"/>
    <m/>
    <m/>
    <n v="29388"/>
    <s v="No"/>
    <s v="25-48 months"/>
    <s v="25-34"/>
    <x v="0"/>
  </r>
  <r>
    <x v="1153"/>
    <d v="2025-05-01T00:00:00"/>
    <s v="Ahmedabad"/>
    <s v="Gujarat"/>
    <x v="2"/>
    <n v="32"/>
    <s v="Male"/>
    <x v="0"/>
    <n v="100"/>
    <x v="1"/>
    <s v="UPI AutoPay"/>
    <s v="No"/>
    <n v="799"/>
    <n v="16"/>
    <n v="377.9"/>
    <x v="2"/>
    <n v="0"/>
    <n v="5"/>
    <s v="Very stable connection, works great for video calls. Recommended!"/>
    <s v="No"/>
    <m/>
    <m/>
    <n v="12784"/>
    <s v="No"/>
    <s v="13-24 months"/>
    <s v="25-34"/>
    <x v="0"/>
  </r>
  <r>
    <x v="1154"/>
    <d v="2026-06-08T00:00:00"/>
    <s v="Pune"/>
    <s v="Maharashtra"/>
    <x v="2"/>
    <n v="34"/>
    <s v="Female"/>
    <x v="1"/>
    <n v="30"/>
    <x v="2"/>
    <s v="Net Banking"/>
    <s v="Yes"/>
    <n v="648"/>
    <n v="3"/>
    <n v="516.29999999999995"/>
    <x v="2"/>
    <n v="0"/>
    <n v="3"/>
    <s v="Speed is fine most days but drops sometimes. Hope it improves."/>
    <s v="No"/>
    <m/>
    <m/>
    <n v="1944"/>
    <s v="No"/>
    <s v="0-6 months"/>
    <s v="25-34"/>
    <x v="0"/>
  </r>
  <r>
    <x v="1155"/>
    <d v="2025-01-12T00:00:00"/>
    <s v="Bengaluru"/>
    <s v="Karnataka"/>
    <x v="0"/>
    <n v="39"/>
    <s v="Male"/>
    <x v="0"/>
    <n v="100"/>
    <x v="0"/>
    <s v="UPI Manual"/>
    <s v="Yes"/>
    <n v="948"/>
    <n v="19"/>
    <n v="697.6"/>
    <x v="2"/>
    <n v="2"/>
    <n v="3"/>
    <s v="Speed is fine most days but drops sometimes."/>
    <s v="Yes"/>
    <d v="2026-08-17T00:00:00"/>
    <s v="No longer needed"/>
    <n v="18012"/>
    <s v="No"/>
    <s v="13-24 months"/>
    <s v="35-49"/>
    <x v="1"/>
  </r>
  <r>
    <x v="1156"/>
    <d v="2026-04-19T00:00:00"/>
    <s v="Mumbai"/>
    <s v="Maharashtra"/>
    <x v="2"/>
    <n v="42"/>
    <s v="Male"/>
    <x v="0"/>
    <n v="100"/>
    <x v="0"/>
    <s v="Card AutoPay"/>
    <s v="Yes"/>
    <n v="948"/>
    <n v="4"/>
    <n v="554.6"/>
    <x v="1"/>
    <n v="0"/>
    <n v="4"/>
    <m/>
    <s v="No"/>
    <m/>
    <m/>
    <n v="3792"/>
    <s v="No"/>
    <s v="0-6 months"/>
    <s v="35-49"/>
    <x v="0"/>
  </r>
  <r>
    <x v="1157"/>
    <d v="2024-08-16T00:00:00"/>
    <s v="Hyderabad"/>
    <s v="Telangana"/>
    <x v="0"/>
    <n v="41"/>
    <s v="Female"/>
    <x v="0"/>
    <n v="100"/>
    <x v="0"/>
    <s v="UPI AutoPay"/>
    <s v="No"/>
    <n v="799"/>
    <n v="24"/>
    <n v="563.9"/>
    <x v="2"/>
    <n v="1"/>
    <n v="4"/>
    <s v="Installation was quick and the technician was polite."/>
    <s v="No"/>
    <m/>
    <m/>
    <n v="19176"/>
    <s v="No"/>
    <s v="13-24 months"/>
    <s v="35-49"/>
    <x v="0"/>
  </r>
  <r>
    <x v="1158"/>
    <d v="2025-03-10T00:00:00"/>
    <s v="Kolkata"/>
    <s v="West Bengal"/>
    <x v="4"/>
    <n v="28"/>
    <s v="Male"/>
    <x v="1"/>
    <n v="30"/>
    <x v="2"/>
    <s v="UPI AutoPay"/>
    <s v="No"/>
    <n v="499"/>
    <n v="1"/>
    <n v="413.1"/>
    <x v="1"/>
    <n v="1"/>
    <n v="4"/>
    <m/>
    <s v="Yes"/>
    <d v="2025-04-10T00:00:00"/>
    <s v="Relocated"/>
    <n v="499"/>
    <s v="No"/>
    <s v="0-6 months"/>
    <s v="25-34"/>
    <x v="1"/>
  </r>
  <r>
    <x v="1159"/>
    <d v="2024-07-31T00:00:00"/>
    <s v="Patna"/>
    <s v="Bihar"/>
    <x v="4"/>
    <n v="49"/>
    <s v="Male"/>
    <x v="1"/>
    <n v="30"/>
    <x v="2"/>
    <s v="UPI Manual"/>
    <s v="Yes"/>
    <n v="648"/>
    <n v="25"/>
    <n v="456.8"/>
    <x v="2"/>
    <n v="0"/>
    <n v="4"/>
    <s v="Installation was quick and the technician was polite. Recommended!"/>
    <s v="No"/>
    <m/>
    <m/>
    <n v="16200"/>
    <s v="No"/>
    <s v="25-48 months"/>
    <s v="35-49"/>
    <x v="0"/>
  </r>
  <r>
    <x v="1160"/>
    <d v="2023-03-01T00:00:00"/>
    <s v="Pune"/>
    <s v="Maharashtra"/>
    <x v="2"/>
    <n v="38"/>
    <s v="Male"/>
    <x v="0"/>
    <n v="100"/>
    <x v="0"/>
    <s v="Cash at Office"/>
    <s v="No"/>
    <n v="799"/>
    <n v="42"/>
    <n v="382.5"/>
    <x v="0"/>
    <n v="0"/>
    <n v="3"/>
    <s v="Pricing is fair but not cheap."/>
    <s v="No"/>
    <m/>
    <m/>
    <n v="33558"/>
    <s v="No"/>
    <s v="25-48 months"/>
    <s v="35-49"/>
    <x v="0"/>
  </r>
  <r>
    <x v="1161"/>
    <d v="2025-02-22T00:00:00"/>
    <s v="Bengaluru"/>
    <s v="Karnataka"/>
    <x v="0"/>
    <n v="43"/>
    <s v="Male"/>
    <x v="0"/>
    <n v="100"/>
    <x v="2"/>
    <s v="Net Banking"/>
    <s v="Yes"/>
    <n v="948"/>
    <n v="14"/>
    <n v="535.1"/>
    <x v="1"/>
    <n v="0"/>
    <n v="3"/>
    <s v="Installation was smooth, but the bill is confusing. Hope it improves."/>
    <s v="Yes"/>
    <d v="2026-05-07T00:00:00"/>
    <s v="Poor customer service"/>
    <n v="13272"/>
    <s v="No"/>
    <s v="13-24 months"/>
    <s v="35-49"/>
    <x v="1"/>
  </r>
  <r>
    <x v="1162"/>
    <d v="2024-12-12T00:00:00"/>
    <s v="Mumbai"/>
    <s v="Maharashtra"/>
    <x v="2"/>
    <n v="50"/>
    <s v="Male"/>
    <x v="3"/>
    <n v="300"/>
    <x v="2"/>
    <s v="UPI Manual"/>
    <s v="Yes"/>
    <n v="1348"/>
    <n v="21"/>
    <n v="469.7"/>
    <x v="2"/>
    <n v="0"/>
    <n v="5"/>
    <m/>
    <s v="No"/>
    <m/>
    <m/>
    <n v="28308"/>
    <s v="No"/>
    <s v="13-24 months"/>
    <s v="50+"/>
    <x v="0"/>
  </r>
  <r>
    <x v="1163"/>
    <d v="2023-12-02T00:00:00"/>
    <s v="Chennai"/>
    <s v="Tamil Nadu"/>
    <x v="0"/>
    <n v="42"/>
    <s v="Female"/>
    <x v="0"/>
    <n v="100"/>
    <x v="0"/>
    <s v="UPI AutoPay"/>
    <s v="Yes"/>
    <n v="948"/>
    <n v="33"/>
    <n v="564.79999999999995"/>
    <x v="1"/>
    <n v="0"/>
    <n v="4"/>
    <s v="Very stable connection, works great for video calls. Recommended!"/>
    <s v="No"/>
    <m/>
    <m/>
    <n v="31284"/>
    <s v="No"/>
    <s v="25-48 months"/>
    <s v="35-49"/>
    <x v="0"/>
  </r>
  <r>
    <x v="1164"/>
    <d v="2024-09-10T00:00:00"/>
    <s v="Bengaluru"/>
    <s v="Karnataka"/>
    <x v="0"/>
    <n v="24"/>
    <s v="Male"/>
    <x v="0"/>
    <n v="100"/>
    <x v="1"/>
    <s v="UPI AutoPay"/>
    <s v="No"/>
    <n v="799"/>
    <n v="24"/>
    <n v="1103.5999999999999"/>
    <x v="3"/>
    <n v="0"/>
    <n v="3"/>
    <s v="Speed is fine most days but drops sometimes. Hope it improves."/>
    <s v="No"/>
    <m/>
    <m/>
    <n v="19176"/>
    <s v="No"/>
    <s v="13-24 months"/>
    <s v="18-24"/>
    <x v="0"/>
  </r>
  <r>
    <x v="1165"/>
    <d v="2024-06-28T00:00:00"/>
    <s v="Ahmedabad"/>
    <s v="Gujarat"/>
    <x v="2"/>
    <n v="27"/>
    <s v="Female"/>
    <x v="3"/>
    <n v="300"/>
    <x v="1"/>
    <s v="UPI AutoPay"/>
    <s v="Yes"/>
    <n v="1348"/>
    <n v="26"/>
    <n v="1021.7"/>
    <x v="2"/>
    <n v="1"/>
    <n v="3"/>
    <m/>
    <s v="No"/>
    <m/>
    <m/>
    <n v="35048"/>
    <s v="No"/>
    <s v="25-48 months"/>
    <s v="25-34"/>
    <x v="0"/>
  </r>
  <r>
    <x v="1166"/>
    <d v="2025-07-26T00:00:00"/>
    <s v="Delhi"/>
    <s v="Delhi"/>
    <x v="1"/>
    <n v="45"/>
    <s v="Female"/>
    <x v="1"/>
    <n v="30"/>
    <x v="1"/>
    <s v="UPI AutoPay"/>
    <s v="No"/>
    <n v="499"/>
    <n v="13"/>
    <n v="233.9"/>
    <x v="2"/>
    <n v="0"/>
    <n v="4"/>
    <m/>
    <s v="No"/>
    <m/>
    <m/>
    <n v="6487"/>
    <s v="No"/>
    <s v="13-24 months"/>
    <s v="35-49"/>
    <x v="0"/>
  </r>
  <r>
    <x v="1167"/>
    <d v="2023-09-30T00:00:00"/>
    <s v="Chennai "/>
    <s v="Tamil Nadu"/>
    <x v="0"/>
    <n v="41"/>
    <s v="Male"/>
    <x v="3"/>
    <n v="300"/>
    <x v="2"/>
    <s v="Cash at Office"/>
    <s v="No"/>
    <n v="1199"/>
    <n v="35"/>
    <n v="857.9"/>
    <x v="0"/>
    <n v="0"/>
    <n v="4"/>
    <s v="Very stable connection, works great for video calls."/>
    <s v="No"/>
    <m/>
    <m/>
    <n v="41965"/>
    <s v="No"/>
    <s v="25-48 months"/>
    <s v="35-49"/>
    <x v="0"/>
  </r>
  <r>
    <x v="1168"/>
    <d v="2025-10-03T00:00:00"/>
    <s v="Hyderabad"/>
    <s v="Telangana"/>
    <x v="0"/>
    <n v="39"/>
    <s v="Female"/>
    <x v="2"/>
    <n v="1000"/>
    <x v="1"/>
    <s v="UPI AutoPay"/>
    <s v="No"/>
    <n v="1799"/>
    <n v="6"/>
    <n v="865"/>
    <x v="2"/>
    <n v="0"/>
    <n v="3"/>
    <s v="Support is average and the wait time is long."/>
    <s v="Yes"/>
    <d v="2026-03-25T00:00:00"/>
    <s v="Network / speed issues"/>
    <n v="10794"/>
    <s v="No"/>
    <s v="0-6 months"/>
    <s v="35-49"/>
    <x v="1"/>
  </r>
  <r>
    <x v="1169"/>
    <d v="2023-10-23T00:00:00"/>
    <s v="Chandigarh"/>
    <s v="Chandigarh"/>
    <x v="1"/>
    <n v="36"/>
    <s v="Female"/>
    <x v="3"/>
    <n v="300"/>
    <x v="2"/>
    <s v="UPI AutoPay"/>
    <s v="Yes"/>
    <n v="1348"/>
    <n v="34"/>
    <n v="850.3"/>
    <x v="0"/>
    <n v="0"/>
    <n v="3"/>
    <s v="Installation was smooth, but the bill is confusing. Hope it improves."/>
    <s v="No"/>
    <m/>
    <m/>
    <n v="45832"/>
    <s v="No"/>
    <s v="25-48 months"/>
    <s v="35-49"/>
    <x v="0"/>
  </r>
  <r>
    <x v="1170"/>
    <d v="2026-07-19T00:00:00"/>
    <s v="Kolkata"/>
    <s v="West Bengal"/>
    <x v="4"/>
    <n v="33"/>
    <s v="Female"/>
    <x v="0"/>
    <n v="100"/>
    <x v="2"/>
    <s v="UPI AutoPay"/>
    <s v="Yes"/>
    <n v="948"/>
    <n v="1"/>
    <n v="686.8"/>
    <x v="1"/>
    <n v="0"/>
    <n v="2"/>
    <m/>
    <s v="No"/>
    <m/>
    <m/>
    <n v="948"/>
    <s v="No"/>
    <s v="0-6 months"/>
    <s v="25-34"/>
    <x v="0"/>
  </r>
  <r>
    <x v="1171"/>
    <d v="2025-05-12T00:00:00"/>
    <s v="Ahmedabad"/>
    <s v="Gujarat"/>
    <x v="2"/>
    <n v="34"/>
    <s v="Male"/>
    <x v="3"/>
    <n v="300"/>
    <x v="1"/>
    <s v="UPI Manual"/>
    <s v="Yes"/>
    <n v="1348"/>
    <n v="16"/>
    <n v="923.5"/>
    <x v="2"/>
    <n v="0"/>
    <n v="4"/>
    <s v="OTT bundle is excellent value."/>
    <s v="No"/>
    <m/>
    <m/>
    <n v="21568"/>
    <s v="No"/>
    <s v="13-24 months"/>
    <s v="25-34"/>
    <x v="0"/>
  </r>
  <r>
    <x v="1172"/>
    <d v="2024-08-04T00:00:00"/>
    <s v="Ahmedabad"/>
    <s v="Gujarat"/>
    <x v="2"/>
    <n v="41"/>
    <s v="Female"/>
    <x v="2"/>
    <n v="1000"/>
    <x v="2"/>
    <s v="UPI Manual"/>
    <s v="No"/>
    <n v="1799"/>
    <n v="25"/>
    <n v="520.20000000000005"/>
    <x v="2"/>
    <n v="1"/>
    <n v="3"/>
    <s v="Service is okay, nothing special. Hope it improves."/>
    <s v="No"/>
    <m/>
    <m/>
    <n v="44975"/>
    <s v="No"/>
    <s v="25-48 months"/>
    <s v="35-49"/>
    <x v="0"/>
  </r>
  <r>
    <x v="1173"/>
    <d v="2023-12-13T00:00:00"/>
    <s v="Ahmedabad"/>
    <s v="Gujarat"/>
    <x v="2"/>
    <n v="45"/>
    <s v="Female"/>
    <x v="0"/>
    <n v="100"/>
    <x v="2"/>
    <s v="Card AutoPay"/>
    <s v="Yes"/>
    <n v="948"/>
    <n v="33"/>
    <n v="1008.5"/>
    <x v="2"/>
    <n v="0"/>
    <n v="4"/>
    <s v="Great speed for the price, happy with the plan. Thanks team."/>
    <s v="No"/>
    <m/>
    <m/>
    <n v="31284"/>
    <s v="No"/>
    <s v="25-48 months"/>
    <s v="35-49"/>
    <x v="0"/>
  </r>
  <r>
    <x v="1174"/>
    <d v="2022-10-25T00:00:00"/>
    <s v="Delhi"/>
    <s v="Delhi"/>
    <x v="1"/>
    <n v="24"/>
    <s v="Female"/>
    <x v="0"/>
    <n v="100"/>
    <x v="2"/>
    <s v="UPI Manual"/>
    <s v="No"/>
    <n v="799"/>
    <n v="46"/>
    <n v="357.2"/>
    <x v="2"/>
    <n v="0"/>
    <n v="4"/>
    <m/>
    <s v="No"/>
    <m/>
    <m/>
    <n v="36754"/>
    <s v="No"/>
    <s v="25-48 months"/>
    <s v="18-24"/>
    <x v="0"/>
  </r>
  <r>
    <x v="1175"/>
    <d v="2024-03-26T00:00:00"/>
    <s v="Chennai"/>
    <s v="Tamil Nadu"/>
    <x v="0"/>
    <n v="38"/>
    <s v="Male"/>
    <x v="0"/>
    <n v="100"/>
    <x v="0"/>
    <s v="Net Banking"/>
    <s v="Yes"/>
    <n v="948"/>
    <n v="29"/>
    <n v="465.1"/>
    <x v="2"/>
    <n v="1"/>
    <n v="3"/>
    <s v="Service is okay, nothing special. Hope it improves."/>
    <s v="No"/>
    <m/>
    <m/>
    <n v="27492"/>
    <s v="No"/>
    <s v="25-48 months"/>
    <s v="35-49"/>
    <x v="0"/>
  </r>
  <r>
    <x v="1176"/>
    <d v="2024-10-12T00:00:00"/>
    <s v="Ahmedabad"/>
    <s v="Gujarat"/>
    <x v="2"/>
    <n v="44"/>
    <s v="Male"/>
    <x v="0"/>
    <n v="100"/>
    <x v="2"/>
    <s v="Card AutoPay"/>
    <s v="No"/>
    <n v="799"/>
    <n v="23"/>
    <n v="655.29999999999995"/>
    <x v="3"/>
    <n v="0"/>
    <n v="2"/>
    <s v="OTT bundle is not worth the extra money. Very disappointed."/>
    <s v="No"/>
    <m/>
    <m/>
    <n v="18377"/>
    <s v="No"/>
    <s v="13-24 months"/>
    <s v="35-49"/>
    <x v="0"/>
  </r>
  <r>
    <x v="1177"/>
    <d v="2022-10-24T00:00:00"/>
    <s v="Patna"/>
    <s v="Bihar"/>
    <x v="4"/>
    <n v="36"/>
    <s v="Male"/>
    <x v="0"/>
    <n v="100"/>
    <x v="2"/>
    <s v="UPI Manual"/>
    <s v="No"/>
    <n v="799"/>
    <n v="46"/>
    <n v="356"/>
    <x v="2"/>
    <n v="0"/>
    <n v="3"/>
    <s v="Support is average and the wait time is long. Hope it improves."/>
    <s v="No"/>
    <m/>
    <m/>
    <n v="36754"/>
    <s v="No"/>
    <s v="25-48 months"/>
    <s v="35-49"/>
    <x v="0"/>
  </r>
  <r>
    <x v="1178"/>
    <d v="2024-07-18T00:00:00"/>
    <s v="Ahmedabad"/>
    <s v="Gujarat"/>
    <x v="2"/>
    <n v="26"/>
    <s v="Male"/>
    <x v="0"/>
    <n v="100"/>
    <x v="1"/>
    <s v="Card AutoPay"/>
    <s v="No"/>
    <n v="799"/>
    <n v="25"/>
    <n v="446.8"/>
    <x v="0"/>
    <n v="0"/>
    <n v="5"/>
    <s v="Very stable connection, works great for video calls. Recommended!"/>
    <s v="No"/>
    <m/>
    <m/>
    <n v="19975"/>
    <s v="No"/>
    <s v="25-48 months"/>
    <s v="25-34"/>
    <x v="0"/>
  </r>
  <r>
    <x v="1179"/>
    <d v="2025-08-11T00:00:00"/>
    <s v="Bengaluru"/>
    <s v="Karnataka"/>
    <x v="0"/>
    <n v="31"/>
    <s v="Female"/>
    <x v="1"/>
    <n v="30"/>
    <x v="0"/>
    <s v="Net Banking"/>
    <s v="No"/>
    <n v="499"/>
    <n v="13"/>
    <n v="272.3"/>
    <x v="2"/>
    <n v="0"/>
    <n v="4"/>
    <s v="Support team resolved my issue quickly."/>
    <s v="No"/>
    <m/>
    <m/>
    <n v="6487"/>
    <s v="No"/>
    <s v="13-24 months"/>
    <s v="25-34"/>
    <x v="0"/>
  </r>
  <r>
    <x v="1180"/>
    <d v="2024-08-24T00:00:00"/>
    <s v="Mumbai"/>
    <s v="Maharashtra"/>
    <x v="2"/>
    <n v="55"/>
    <s v="Male"/>
    <x v="0"/>
    <n v="100"/>
    <x v="2"/>
    <s v="Card AutoPay"/>
    <s v="Yes"/>
    <n v="948"/>
    <n v="24"/>
    <n v="517.70000000000005"/>
    <x v="2"/>
    <n v="0"/>
    <n v="4"/>
    <s v="Great speed for the price, happy with the plan. Thanks team."/>
    <s v="No"/>
    <m/>
    <m/>
    <n v="22752"/>
    <s v="No"/>
    <s v="13-24 months"/>
    <s v="50+"/>
    <x v="0"/>
  </r>
  <r>
    <x v="1181"/>
    <d v="2024-09-26T00:00:00"/>
    <s v="Mumbai"/>
    <s v="Maharashtra"/>
    <x v="2"/>
    <n v="29"/>
    <s v="Male"/>
    <x v="1"/>
    <n v="30"/>
    <x v="1"/>
    <s v="UPI AutoPay"/>
    <s v="No"/>
    <n v="499"/>
    <n v="23"/>
    <n v="202.7"/>
    <x v="0"/>
    <n v="0"/>
    <n v="5"/>
    <s v="Installation was quick and the technician was polite. Thanks team."/>
    <s v="No"/>
    <m/>
    <m/>
    <n v="11477"/>
    <s v="No"/>
    <s v="13-24 months"/>
    <s v="25-34"/>
    <x v="0"/>
  </r>
  <r>
    <x v="1182"/>
    <d v="2025-05-10T00:00:00"/>
    <s v="Bhubaneswar"/>
    <s v="Odisha"/>
    <x v="4"/>
    <n v="37"/>
    <s v="Female"/>
    <x v="0"/>
    <n v="100"/>
    <x v="1"/>
    <s v="Card AutoPay"/>
    <s v="No"/>
    <n v="799"/>
    <n v="16"/>
    <n v="382"/>
    <x v="2"/>
    <n v="0"/>
    <n v="4"/>
    <s v="OTT bundle is excellent value. Recommended!"/>
    <s v="No"/>
    <m/>
    <m/>
    <n v="12784"/>
    <s v="No"/>
    <s v="13-24 months"/>
    <s v="35-49"/>
    <x v="0"/>
  </r>
  <r>
    <x v="1183"/>
    <d v="2025-07-27T00:00:00"/>
    <s v="Delhi"/>
    <s v="Delhi"/>
    <x v="1"/>
    <n v="50"/>
    <s v="Female"/>
    <x v="3"/>
    <n v="300"/>
    <x v="2"/>
    <s v="Net Banking"/>
    <s v="Yes"/>
    <n v="1348"/>
    <n v="13"/>
    <n v="809.3"/>
    <x v="2"/>
    <n v="1"/>
    <n v="4"/>
    <s v="Great speed for the price, happy with the plan. Recommended!"/>
    <s v="No"/>
    <m/>
    <m/>
    <n v="17524"/>
    <s v="No"/>
    <s v="13-24 months"/>
    <s v="50+"/>
    <x v="0"/>
  </r>
  <r>
    <x v="1184"/>
    <d v="2024-10-18T00:00:00"/>
    <s v="Bengaluru"/>
    <s v="Karnataka"/>
    <x v="0"/>
    <n v="31"/>
    <s v="Male"/>
    <x v="3"/>
    <n v="300"/>
    <x v="1"/>
    <s v="UPI Manual"/>
    <s v="Yes"/>
    <n v="1348"/>
    <n v="22"/>
    <n v="1506.3"/>
    <x v="1"/>
    <n v="0"/>
    <n v="2"/>
    <m/>
    <s v="No"/>
    <m/>
    <m/>
    <n v="29656"/>
    <s v="No"/>
    <s v="13-24 months"/>
    <s v="25-34"/>
    <x v="0"/>
  </r>
  <r>
    <x v="1185"/>
    <d v="2025-03-04T00:00:00"/>
    <s v="Ahmedabad"/>
    <s v="Gujarat"/>
    <x v="2"/>
    <n v="21"/>
    <s v="Female"/>
    <x v="0"/>
    <n v="100"/>
    <x v="2"/>
    <s v="Net Banking"/>
    <s v="Yes"/>
    <n v="948"/>
    <n v="18"/>
    <n v="478.5"/>
    <x v="2"/>
    <n v="0"/>
    <n v="5"/>
    <m/>
    <s v="No"/>
    <m/>
    <m/>
    <n v="17064"/>
    <s v="No"/>
    <s v="13-24 months"/>
    <s v="18-24"/>
    <x v="0"/>
  </r>
  <r>
    <x v="1186"/>
    <d v="2022-10-06T00:00:00"/>
    <s v="Jaipur"/>
    <s v="Rajasthan"/>
    <x v="1"/>
    <n v="37"/>
    <s v="Male"/>
    <x v="0"/>
    <n v="100"/>
    <x v="2"/>
    <s v="UPI AutoPay"/>
    <s v="No"/>
    <n v="799"/>
    <n v="47"/>
    <n v="606.79999999999995"/>
    <x v="1"/>
    <n v="0"/>
    <n v="3"/>
    <m/>
    <s v="No"/>
    <m/>
    <m/>
    <n v="37553"/>
    <s v="No"/>
    <s v="25-48 months"/>
    <s v="35-49"/>
    <x v="0"/>
  </r>
  <r>
    <x v="1187"/>
    <d v="2023-12-16T00:00:00"/>
    <s v="Kolkata"/>
    <s v="West Bengal"/>
    <x v="4"/>
    <n v="41"/>
    <s v="Female"/>
    <x v="0"/>
    <n v="100"/>
    <x v="2"/>
    <s v="UPI Manual"/>
    <s v="Yes"/>
    <n v="948"/>
    <n v="32"/>
    <n v="579.70000000000005"/>
    <x v="2"/>
    <n v="0"/>
    <n v="4"/>
    <s v="Installation was quick and the technician was polite. Thanks team."/>
    <s v="No"/>
    <m/>
    <m/>
    <n v="30336"/>
    <s v="No"/>
    <s v="25-48 months"/>
    <s v="35-49"/>
    <x v="0"/>
  </r>
  <r>
    <x v="1188"/>
    <d v="2023-08-05T00:00:00"/>
    <s v="Bengaluru"/>
    <s v="Karnataka"/>
    <x v="0"/>
    <n v="21"/>
    <s v="Male"/>
    <x v="2"/>
    <n v="1000"/>
    <x v="2"/>
    <s v="Net Banking"/>
    <s v="No"/>
    <n v="1799"/>
    <n v="33"/>
    <n v="1331.2"/>
    <x v="0"/>
    <n v="1"/>
    <n v="3"/>
    <s v="Installation was smooth, but the bill is confusing. Hope it improves."/>
    <s v="Yes"/>
    <d v="2026-05-13T00:00:00"/>
    <s v="Price too high"/>
    <n v="59367"/>
    <s v="No"/>
    <s v="25-48 months"/>
    <s v="18-24"/>
    <x v="1"/>
  </r>
  <r>
    <x v="1189"/>
    <d v="2024-12-03T00:00:00"/>
    <s v="Hyderabad"/>
    <s v="Telangana"/>
    <x v="0"/>
    <n v="52"/>
    <s v="Female"/>
    <x v="1"/>
    <n v="30"/>
    <x v="1"/>
    <s v="UPI Manual"/>
    <s v="No"/>
    <n v="499"/>
    <n v="21"/>
    <n v="157.9"/>
    <x v="0"/>
    <n v="1"/>
    <n v="4"/>
    <s v="Bills are clear and payment is easy with UPI."/>
    <s v="No"/>
    <m/>
    <m/>
    <n v="10479"/>
    <s v="No"/>
    <s v="13-24 months"/>
    <s v="50+"/>
    <x v="0"/>
  </r>
  <r>
    <x v="1190"/>
    <d v="2023-02-08T00:00:00"/>
    <s v="Kolkata"/>
    <s v="West Bengal"/>
    <x v="4"/>
    <n v="35"/>
    <s v="Female"/>
    <x v="2"/>
    <n v="1000"/>
    <x v="1"/>
    <s v="Net Banking"/>
    <s v="No"/>
    <n v="1799"/>
    <n v="43"/>
    <n v="1252.2"/>
    <x v="1"/>
    <n v="0"/>
    <n v="3"/>
    <s v="Service is okay, nothing special."/>
    <s v="No"/>
    <m/>
    <m/>
    <n v="77357"/>
    <s v="No"/>
    <s v="25-48 months"/>
    <s v="35-49"/>
    <x v="0"/>
  </r>
  <r>
    <x v="1191"/>
    <d v="2026-03-13T00:00:00"/>
    <s v="Delhi"/>
    <s v="Delhi"/>
    <x v="1"/>
    <n v="55"/>
    <s v="Male"/>
    <x v="3"/>
    <n v="300"/>
    <x v="2"/>
    <s v="UPI AutoPay"/>
    <s v="No"/>
    <n v="1199"/>
    <n v="6"/>
    <n v="636.6"/>
    <x v="0"/>
    <n v="0"/>
    <n v="5"/>
    <m/>
    <s v="No"/>
    <m/>
    <m/>
    <n v="7194"/>
    <s v="No"/>
    <s v="0-6 months"/>
    <s v="50+"/>
    <x v="0"/>
  </r>
  <r>
    <x v="1192"/>
    <d v="2023-03-30T00:00:00"/>
    <s v="Kolkata"/>
    <s v="West Bengal"/>
    <x v="4"/>
    <n v="20"/>
    <s v="Female"/>
    <x v="0"/>
    <n v="100"/>
    <x v="2"/>
    <s v="Cash at Office"/>
    <s v="No"/>
    <n v="799"/>
    <n v="41"/>
    <n v="333.7"/>
    <x v="2"/>
    <n v="0"/>
    <n v="3"/>
    <m/>
    <s v="No"/>
    <m/>
    <m/>
    <n v="32759"/>
    <s v="No"/>
    <s v="25-48 months"/>
    <s v="18-24"/>
    <x v="0"/>
  </r>
  <r>
    <x v="1193"/>
    <d v="2025-06-14T00:00:00"/>
    <s v="Pune"/>
    <s v="Maharashtra"/>
    <x v="2"/>
    <n v="32"/>
    <s v="Male"/>
    <x v="0"/>
    <n v="100"/>
    <x v="2"/>
    <s v="UPI AutoPay"/>
    <s v="No"/>
    <n v="799"/>
    <n v="8"/>
    <n v="503.9"/>
    <x v="2"/>
    <n v="0"/>
    <n v="4"/>
    <s v="Installation was quick and the technician was polite. Thanks team."/>
    <s v="Yes"/>
    <d v="2026-02-20T00:00:00"/>
    <s v="Price too high"/>
    <n v="6392"/>
    <s v="No"/>
    <s v="7-12 months"/>
    <s v="25-34"/>
    <x v="1"/>
  </r>
  <r>
    <x v="1194"/>
    <d v="2024-02-04T00:00:00"/>
    <s v="Indore"/>
    <s v="Madhya Pradesh"/>
    <x v="3"/>
    <n v="29"/>
    <s v="Male"/>
    <x v="0"/>
    <n v="100"/>
    <x v="2"/>
    <s v="Net Banking"/>
    <s v="Yes"/>
    <n v="948"/>
    <n v="31"/>
    <n v="530.9"/>
    <x v="0"/>
    <n v="0"/>
    <n v="4"/>
    <s v="Very stable connection, works great for video calls. Recommended!"/>
    <s v="No"/>
    <m/>
    <m/>
    <n v="29388"/>
    <s v="No"/>
    <s v="25-48 months"/>
    <s v="25-34"/>
    <x v="0"/>
  </r>
  <r>
    <x v="1195"/>
    <d v="2025-02-07T00:00:00"/>
    <s v="Chandigarh"/>
    <s v="Chandigarh"/>
    <x v="1"/>
    <n v="48"/>
    <s v="Female"/>
    <x v="1"/>
    <n v="30"/>
    <x v="0"/>
    <s v="UPI AutoPay"/>
    <s v="Yes"/>
    <n v="648"/>
    <n v="19"/>
    <n v="249.3"/>
    <x v="2"/>
    <n v="0"/>
    <n v="5"/>
    <s v="Very stable connection, works great for video calls. Thanks team."/>
    <s v="No"/>
    <m/>
    <m/>
    <n v="12312"/>
    <s v="No"/>
    <s v="13-24 months"/>
    <s v="35-49"/>
    <x v="0"/>
  </r>
  <r>
    <x v="1196"/>
    <d v="2025-01-25T00:00:00"/>
    <s v="Mumbai"/>
    <s v="Maharashtra"/>
    <x v="2"/>
    <n v="40"/>
    <s v="Female"/>
    <x v="1"/>
    <n v="30"/>
    <x v="0"/>
    <s v="UPI AutoPay"/>
    <s v="Yes"/>
    <n v="648"/>
    <n v="19"/>
    <n v="403.9"/>
    <x v="2"/>
    <n v="1"/>
    <n v="4"/>
    <m/>
    <s v="No"/>
    <m/>
    <m/>
    <n v="12312"/>
    <s v="No"/>
    <s v="13-24 months"/>
    <s v="35-49"/>
    <x v="0"/>
  </r>
  <r>
    <x v="1197"/>
    <d v="2026-02-12T00:00:00"/>
    <s v="Delhi"/>
    <s v="Delhi"/>
    <x v="1"/>
    <n v="21"/>
    <s v="Female"/>
    <x v="0"/>
    <n v="100"/>
    <x v="2"/>
    <s v="UPI AutoPay"/>
    <s v="Yes"/>
    <n v="948"/>
    <n v="7"/>
    <n v="546.29999999999995"/>
    <x v="3"/>
    <n v="0"/>
    <n v="1"/>
    <s v="Internet keeps disconnecting every evening."/>
    <s v="No"/>
    <m/>
    <m/>
    <n v="6636"/>
    <s v="No"/>
    <s v="7-12 months"/>
    <s v="18-24"/>
    <x v="0"/>
  </r>
  <r>
    <x v="1198"/>
    <d v="2025-11-10T00:00:00"/>
    <s v="Chennai"/>
    <s v="Tamil Nadu"/>
    <x v="0"/>
    <n v="39"/>
    <s v="Male"/>
    <x v="1"/>
    <n v="30"/>
    <x v="2"/>
    <s v="UPI Manual"/>
    <s v="No"/>
    <n v="499"/>
    <n v="4"/>
    <n v="254"/>
    <x v="3"/>
    <n v="1"/>
    <n v="4"/>
    <s v="Bills are clear and payment is easy with UPI."/>
    <s v="Yes"/>
    <d v="2026-03-18T00:00:00"/>
    <s v="Relocated"/>
    <n v="1996"/>
    <s v="No"/>
    <s v="0-6 months"/>
    <s v="35-49"/>
    <x v="1"/>
  </r>
  <r>
    <x v="1199"/>
    <d v="2023-08-07T00:00:00"/>
    <s v="Bengaluru"/>
    <s v="Karnataka"/>
    <x v="0"/>
    <n v="41"/>
    <s v="Female"/>
    <x v="0"/>
    <n v="100"/>
    <x v="0"/>
    <s v="Card AutoPay"/>
    <s v="No"/>
    <n v="799"/>
    <n v="37"/>
    <n v="442"/>
    <x v="0"/>
    <n v="0"/>
    <n v="3"/>
    <s v="Installation was smooth, but the bill is confusing."/>
    <s v="No"/>
    <m/>
    <m/>
    <n v="29563"/>
    <s v="No"/>
    <s v="25-48 months"/>
    <s v="35-49"/>
    <x v="0"/>
  </r>
  <r>
    <x v="1200"/>
    <d v="2026-02-18T00:00:00"/>
    <s v="Kolkata"/>
    <s v="West Bengal"/>
    <x v="4"/>
    <n v="33"/>
    <s v="Female"/>
    <x v="1"/>
    <n v="30"/>
    <x v="0"/>
    <s v="UPI AutoPay"/>
    <s v="No"/>
    <n v="499"/>
    <n v="6"/>
    <n v="228.3"/>
    <x v="2"/>
    <n v="0"/>
    <n v="4"/>
    <m/>
    <s v="No"/>
    <m/>
    <m/>
    <n v="2994"/>
    <s v="No"/>
    <s v="0-6 months"/>
    <s v="25-34"/>
    <x v="0"/>
  </r>
  <r>
    <x v="1201"/>
    <d v="2023-09-22T00:00:00"/>
    <s v="Delhi"/>
    <s v="Delhi"/>
    <x v="1"/>
    <n v="29"/>
    <s v="Male"/>
    <x v="1"/>
    <n v="30"/>
    <x v="0"/>
    <s v="UPI AutoPay"/>
    <s v="Yes"/>
    <n v="648"/>
    <n v="35"/>
    <n v="435.1"/>
    <x v="2"/>
    <n v="0"/>
    <n v="4"/>
    <s v="Great speed for the price, happy with the plan."/>
    <s v="No"/>
    <m/>
    <m/>
    <n v="22680"/>
    <s v="No"/>
    <s v="25-48 months"/>
    <s v="25-34"/>
    <x v="0"/>
  </r>
  <r>
    <x v="1202"/>
    <d v="2025-11-18T00:00:00"/>
    <s v="Ahmedabad"/>
    <s v="Gujarat"/>
    <x v="2"/>
    <n v="36"/>
    <s v="Female"/>
    <x v="0"/>
    <n v="100"/>
    <x v="2"/>
    <s v="UPI AutoPay"/>
    <s v="No"/>
    <n v="799"/>
    <n v="9"/>
    <n v="327.10000000000002"/>
    <x v="1"/>
    <n v="0"/>
    <n v="4"/>
    <s v="Installation was quick and the technician was polite. Recommended!"/>
    <s v="No"/>
    <m/>
    <m/>
    <n v="7191"/>
    <s v="No"/>
    <s v="7-12 months"/>
    <s v="35-49"/>
    <x v="0"/>
  </r>
  <r>
    <x v="1203"/>
    <d v="2025-08-23T00:00:00"/>
    <s v="Kolkata"/>
    <s v="West Bengal"/>
    <x v="4"/>
    <n v="41"/>
    <s v="Female"/>
    <x v="2"/>
    <n v="1000"/>
    <x v="2"/>
    <s v="Card AutoPay"/>
    <s v="No"/>
    <n v="1799"/>
    <n v="3"/>
    <n v="878.9"/>
    <x v="2"/>
    <n v="0"/>
    <n v="5"/>
    <m/>
    <s v="Yes"/>
    <d v="2025-11-21T00:00:00"/>
    <s v="Price too high"/>
    <n v="5397"/>
    <s v="No"/>
    <s v="0-6 months"/>
    <s v="35-49"/>
    <x v="1"/>
  </r>
  <r>
    <x v="1204"/>
    <d v="2022-09-13T00:00:00"/>
    <s v="Mumbai"/>
    <s v="Maharashtra"/>
    <x v="2"/>
    <n v="37"/>
    <s v="Male"/>
    <x v="3"/>
    <n v="300"/>
    <x v="2"/>
    <s v="UPI Manual"/>
    <s v="Yes"/>
    <n v="1348"/>
    <n v="48"/>
    <n v="581.9"/>
    <x v="3"/>
    <n v="0"/>
    <n v="3"/>
    <m/>
    <s v="No"/>
    <m/>
    <m/>
    <n v="64704"/>
    <s v="No"/>
    <s v="25-48 months"/>
    <s v="35-49"/>
    <x v="0"/>
  </r>
  <r>
    <x v="1205"/>
    <d v="2024-05-21T00:00:00"/>
    <s v="Guwahati"/>
    <s v="Assam"/>
    <x v="4"/>
    <n v="41"/>
    <s v="Male"/>
    <x v="0"/>
    <n v="100"/>
    <x v="0"/>
    <s v="Net Banking"/>
    <s v="No"/>
    <n v="799"/>
    <n v="27"/>
    <n v="506.5"/>
    <x v="2"/>
    <n v="0"/>
    <n v="4"/>
    <s v="OTT bundle is excellent value. Thanks team."/>
    <s v="No"/>
    <m/>
    <m/>
    <n v="21573"/>
    <s v="No"/>
    <s v="25-48 months"/>
    <s v="35-49"/>
    <x v="0"/>
  </r>
  <r>
    <x v="1206"/>
    <d v="2023-03-01T00:00:00"/>
    <s v="Delhi"/>
    <s v="Delhi"/>
    <x v="1"/>
    <n v="39"/>
    <s v="Male"/>
    <x v="0"/>
    <n v="100"/>
    <x v="2"/>
    <s v="UPI Manual"/>
    <s v="Yes"/>
    <n v="948"/>
    <n v="42"/>
    <n v="457.8"/>
    <x v="0"/>
    <n v="0"/>
    <n v="5"/>
    <s v="OTT bundle is excellent value. Thanks team."/>
    <s v="No"/>
    <m/>
    <m/>
    <n v="39816"/>
    <s v="No"/>
    <s v="25-48 months"/>
    <s v="35-49"/>
    <x v="0"/>
  </r>
  <r>
    <x v="1207"/>
    <d v="2025-09-01T00:00:00"/>
    <s v="Hyderabad"/>
    <s v="Telangana"/>
    <x v="0"/>
    <n v="42"/>
    <s v="Female"/>
    <x v="3"/>
    <n v="300"/>
    <x v="1"/>
    <s v="UPI AutoPay"/>
    <s v="No"/>
    <n v="1199"/>
    <n v="6"/>
    <n v="909.7"/>
    <x v="0"/>
    <n v="0"/>
    <n v="2"/>
    <m/>
    <s v="Yes"/>
    <d v="2026-03-03T00:00:00"/>
    <s v="Network / speed issues"/>
    <n v="7194"/>
    <s v="No"/>
    <s v="0-6 months"/>
    <s v="35-49"/>
    <x v="1"/>
  </r>
  <r>
    <x v="1208"/>
    <d v="2023-03-12T00:00:00"/>
    <s v="Ahmedabad"/>
    <s v="Gujarat"/>
    <x v="2"/>
    <n v="28"/>
    <s v="Female"/>
    <x v="0"/>
    <n v="100"/>
    <x v="2"/>
    <s v="UPI Manual"/>
    <s v="No"/>
    <n v="799"/>
    <n v="42"/>
    <n v="359.2"/>
    <x v="2"/>
    <n v="1"/>
    <n v="3"/>
    <s v="Service is okay, nothing special. Hope it improves."/>
    <s v="No"/>
    <m/>
    <m/>
    <n v="33558"/>
    <s v="No"/>
    <s v="25-48 months"/>
    <s v="25-34"/>
    <x v="0"/>
  </r>
  <r>
    <x v="1209"/>
    <d v="2026-06-22T00:00:00"/>
    <s v="Hyderabad"/>
    <s v="Telangana"/>
    <x v="0"/>
    <n v="43"/>
    <s v="Female"/>
    <x v="0"/>
    <n v="100"/>
    <x v="2"/>
    <s v="UPI Manual"/>
    <s v="Yes"/>
    <n v="948"/>
    <n v="2"/>
    <n v="752.8"/>
    <x v="2"/>
    <n v="2"/>
    <n v="3"/>
    <s v="Pricing is fair but not cheap. Hope it improves."/>
    <s v="No"/>
    <m/>
    <m/>
    <n v="1896"/>
    <s v="No"/>
    <s v="0-6 months"/>
    <s v="35-49"/>
    <x v="0"/>
  </r>
  <r>
    <x v="1210"/>
    <d v="2026-03-14T00:00:00"/>
    <s v="Indore"/>
    <s v="Madhya Pradesh"/>
    <x v="3"/>
    <n v="31"/>
    <s v="Female"/>
    <x v="1"/>
    <n v="30"/>
    <x v="1"/>
    <s v="UPI AutoPay"/>
    <s v="No"/>
    <n v="499"/>
    <n v="6"/>
    <n v="572.79999999999995"/>
    <x v="0"/>
    <n v="0"/>
    <n v="4"/>
    <s v="Bills are clear and payment is easy with UPI. Thanks team."/>
    <s v="No"/>
    <m/>
    <m/>
    <n v="2994"/>
    <s v="No"/>
    <s v="0-6 months"/>
    <s v="25-34"/>
    <x v="0"/>
  </r>
  <r>
    <x v="1211"/>
    <d v="2023-06-01T00:00:00"/>
    <s v="Patna"/>
    <s v="Bihar"/>
    <x v="4"/>
    <n v="34"/>
    <s v="Female"/>
    <x v="1"/>
    <n v="30"/>
    <x v="1"/>
    <s v="UPI Manual"/>
    <s v="Yes"/>
    <n v="648"/>
    <n v="39"/>
    <n v="369.2"/>
    <x v="2"/>
    <n v="0"/>
    <n v="3"/>
    <m/>
    <s v="No"/>
    <m/>
    <m/>
    <n v="25272"/>
    <s v="No"/>
    <s v="25-48 months"/>
    <s v="25-34"/>
    <x v="0"/>
  </r>
  <r>
    <x v="1212"/>
    <d v="2025-10-29T00:00:00"/>
    <s v="Bengaluru"/>
    <s v="Karnataka"/>
    <x v="0"/>
    <n v="18"/>
    <s v="Male"/>
    <x v="3"/>
    <n v="300"/>
    <x v="1"/>
    <s v="Card AutoPay"/>
    <s v="No"/>
    <n v="1199"/>
    <n v="10"/>
    <n v="827.9"/>
    <x v="2"/>
    <n v="0"/>
    <n v="2"/>
    <s v="Customer support never resolves my complaint on the first call. Please fix this soon."/>
    <s v="No"/>
    <m/>
    <m/>
    <n v="11990"/>
    <s v="No"/>
    <s v="7-12 months"/>
    <s v="18-24"/>
    <x v="0"/>
  </r>
  <r>
    <x v="1213"/>
    <d v="2025-05-18T00:00:00"/>
    <s v="Guwahati"/>
    <s v="Assam"/>
    <x v="4"/>
    <n v="32"/>
    <s v="Female"/>
    <x v="1"/>
    <n v="30"/>
    <x v="1"/>
    <s v="UPI Manual"/>
    <s v="Yes"/>
    <n v="648"/>
    <n v="15"/>
    <n v="206.6"/>
    <x v="3"/>
    <n v="2"/>
    <n v="1"/>
    <s v="Considering switching to another provider. Please fix this soon."/>
    <s v="No"/>
    <m/>
    <m/>
    <n v="9720"/>
    <s v="No"/>
    <s v="13-24 months"/>
    <s v="25-34"/>
    <x v="0"/>
  </r>
  <r>
    <x v="1214"/>
    <d v="2026-04-09T00:00:00"/>
    <s v="Chandigarh"/>
    <s v="Chandigarh"/>
    <x v="1"/>
    <n v="26"/>
    <s v="Male"/>
    <x v="2"/>
    <n v="1000"/>
    <x v="2"/>
    <s v="UPI AutoPay"/>
    <s v="No"/>
    <n v="1799"/>
    <n v="5"/>
    <n v="1227.4000000000001"/>
    <x v="1"/>
    <n v="0"/>
    <m/>
    <s v="Support is average and the wait time is long. Hope it improves."/>
    <s v="No"/>
    <m/>
    <m/>
    <n v="8995"/>
    <s v="No"/>
    <s v="0-6 months"/>
    <s v="25-34"/>
    <x v="0"/>
  </r>
  <r>
    <x v="1215"/>
    <d v="2025-09-10T00:00:00"/>
    <s v="Kolkata"/>
    <s v="West Bengal"/>
    <x v="4"/>
    <n v="18"/>
    <s v="Male"/>
    <x v="1"/>
    <n v="30"/>
    <x v="2"/>
    <s v="Card AutoPay"/>
    <s v="Yes"/>
    <n v="648"/>
    <n v="9"/>
    <n v="189.8"/>
    <x v="3"/>
    <n v="0"/>
    <n v="2"/>
    <s v="Speed is much lower than what I am paying for. Very disappointed."/>
    <s v="Yes"/>
    <d v="2026-06-09T00:00:00"/>
    <s v="Network / speed issues"/>
    <n v="5832"/>
    <s v="No"/>
    <s v="7-12 months"/>
    <s v="18-24"/>
    <x v="1"/>
  </r>
  <r>
    <x v="1216"/>
    <d v="2022-03-11T00:00:00"/>
    <s v="Bengaluru"/>
    <s v="Karnataka"/>
    <x v="0"/>
    <n v="37"/>
    <s v="Male"/>
    <x v="3"/>
    <n v="300"/>
    <x v="1"/>
    <s v="Net Banking"/>
    <s v="Yes"/>
    <n v="1348"/>
    <n v="28"/>
    <n v="811.7"/>
    <x v="3"/>
    <n v="1"/>
    <n v="1"/>
    <s v="Outage lasted two days with no proper update. Very disappointed."/>
    <s v="Yes"/>
    <d v="2024-07-10T00:00:00"/>
    <s v="Poor customer service"/>
    <n v="37744"/>
    <s v="No"/>
    <s v="25-48 months"/>
    <s v="35-49"/>
    <x v="1"/>
  </r>
  <r>
    <x v="1217"/>
    <d v="2024-02-13T00:00:00"/>
    <s v="Delhi"/>
    <s v="Delhi"/>
    <x v="1"/>
    <n v="31"/>
    <s v="Male"/>
    <x v="3"/>
    <n v="300"/>
    <x v="2"/>
    <s v="UPI Manual"/>
    <s v="No"/>
    <n v="1199"/>
    <n v="31"/>
    <n v="1239.5999999999999"/>
    <x v="1"/>
    <n v="0"/>
    <n v="5"/>
    <s v="OTT bundle is excellent value. Recommended!"/>
    <s v="No"/>
    <m/>
    <m/>
    <n v="37169"/>
    <s v="No"/>
    <s v="25-48 months"/>
    <s v="25-34"/>
    <x v="0"/>
  </r>
  <r>
    <x v="1218"/>
    <d v="2024-04-26T00:00:00"/>
    <s v="Patna"/>
    <s v="Bihar"/>
    <x v="4"/>
    <n v="47"/>
    <s v="Male"/>
    <x v="2"/>
    <n v="1000"/>
    <x v="0"/>
    <s v="Net Banking"/>
    <s v="No"/>
    <n v="1799"/>
    <n v="28"/>
    <n v="1085.5999999999999"/>
    <x v="1"/>
    <n v="1"/>
    <n v="3"/>
    <m/>
    <s v="No"/>
    <m/>
    <m/>
    <n v="50372"/>
    <s v="No"/>
    <s v="25-48 months"/>
    <s v="35-49"/>
    <x v="0"/>
  </r>
  <r>
    <x v="1219"/>
    <d v="2022-05-30T00:00:00"/>
    <s v="Hyderabad"/>
    <s v="Telangana"/>
    <x v="0"/>
    <n v="64"/>
    <s v="Female"/>
    <x v="3"/>
    <n v="300"/>
    <x v="2"/>
    <s v="UPI Manual"/>
    <s v="No"/>
    <n v="1199"/>
    <n v="43"/>
    <n v="524"/>
    <x v="2"/>
    <n v="0"/>
    <n v="5"/>
    <s v="Bills are clear and payment is easy with UPI."/>
    <s v="Yes"/>
    <d v="2025-12-29T00:00:00"/>
    <s v="Billing issues"/>
    <n v="51557"/>
    <s v="No"/>
    <s v="25-48 months"/>
    <s v="50+"/>
    <x v="1"/>
  </r>
  <r>
    <x v="1220"/>
    <d v="2023-05-23T00:00:00"/>
    <s v="Guwahati"/>
    <s v="Assam"/>
    <x v="4"/>
    <n v="57"/>
    <s v="Female"/>
    <x v="0"/>
    <n v="100"/>
    <x v="0"/>
    <s v="Cash at Office"/>
    <s v="No"/>
    <n v="799"/>
    <n v="39"/>
    <n v="389.5"/>
    <x v="2"/>
    <n v="0"/>
    <n v="4"/>
    <m/>
    <s v="No"/>
    <m/>
    <m/>
    <n v="31161"/>
    <s v="No"/>
    <s v="25-48 months"/>
    <s v="50+"/>
    <x v="0"/>
  </r>
  <r>
    <x v="1221"/>
    <d v="2022-10-02T00:00:00"/>
    <s v="Jaipur"/>
    <s v="Rajasthan"/>
    <x v="1"/>
    <n v="36"/>
    <s v="Male"/>
    <x v="2"/>
    <n v="1000"/>
    <x v="1"/>
    <s v="Card AutoPay"/>
    <s v="No"/>
    <n v="1799"/>
    <n v="47"/>
    <n v="1075.9000000000001"/>
    <x v="2"/>
    <n v="0"/>
    <n v="5"/>
    <s v="OTT bundle is excellent value."/>
    <s v="No"/>
    <m/>
    <m/>
    <n v="84553"/>
    <s v="No"/>
    <s v="25-48 months"/>
    <s v="35-49"/>
    <x v="0"/>
  </r>
  <r>
    <x v="1222"/>
    <d v="2022-10-03T00:00:00"/>
    <s v="Bengaluru"/>
    <s v="Karnataka"/>
    <x v="0"/>
    <n v="56"/>
    <s v="Male"/>
    <x v="0"/>
    <n v="100"/>
    <x v="1"/>
    <s v="UPI AutoPay"/>
    <s v="No"/>
    <n v="799"/>
    <n v="47"/>
    <n v="379.8"/>
    <x v="1"/>
    <n v="0"/>
    <n v="2"/>
    <m/>
    <s v="No"/>
    <m/>
    <m/>
    <n v="37553"/>
    <s v="No"/>
    <s v="25-48 months"/>
    <s v="50+"/>
    <x v="0"/>
  </r>
  <r>
    <x v="1223"/>
    <d v="2023-06-21T00:00:00"/>
    <s v="Pune"/>
    <s v="Maharashtra"/>
    <x v="2"/>
    <n v="53"/>
    <s v="Male"/>
    <x v="0"/>
    <n v="100"/>
    <x v="2"/>
    <s v="Net Banking"/>
    <s v="No"/>
    <n v="799"/>
    <n v="38"/>
    <n v="514.5"/>
    <x v="2"/>
    <n v="1"/>
    <n v="4"/>
    <s v="OTT bundle is excellent value. Recommended!"/>
    <s v="No"/>
    <m/>
    <m/>
    <n v="30362"/>
    <s v="No"/>
    <s v="25-48 months"/>
    <s v="50+"/>
    <x v="0"/>
  </r>
  <r>
    <x v="1224"/>
    <d v="2022-05-24T00:00:00"/>
    <s v="Chandigarh"/>
    <s v="Chandigarh"/>
    <x v="1"/>
    <n v="26"/>
    <s v="Female"/>
    <x v="1"/>
    <n v="30"/>
    <x v="0"/>
    <s v="Card AutoPay"/>
    <s v="Yes"/>
    <n v="648"/>
    <n v="51"/>
    <n v="319.89999999999998"/>
    <x v="0"/>
    <n v="0"/>
    <n v="3"/>
    <s v="Support is average and the wait time is long."/>
    <s v="No"/>
    <m/>
    <m/>
    <n v="33048"/>
    <s v="No"/>
    <s v="48+ months"/>
    <s v="25-34"/>
    <x v="0"/>
  </r>
  <r>
    <x v="1225"/>
    <d v="2025-09-02T00:00:00"/>
    <s v="Mumbai"/>
    <s v="Maharashtra"/>
    <x v="2"/>
    <n v="31"/>
    <s v="Male"/>
    <x v="0"/>
    <n v="100"/>
    <x v="1"/>
    <s v="UPI AutoPay"/>
    <s v="No"/>
    <n v="799"/>
    <n v="12"/>
    <n v="232.3"/>
    <x v="2"/>
    <n v="0"/>
    <n v="3"/>
    <m/>
    <s v="No"/>
    <m/>
    <m/>
    <n v="9588"/>
    <s v="No"/>
    <s v="7-12 months"/>
    <s v="25-34"/>
    <x v="0"/>
  </r>
  <r>
    <x v="1226"/>
    <d v="2026-03-13T00:00:00"/>
    <s v="Indore"/>
    <s v="Madhya Pradesh"/>
    <x v="3"/>
    <n v="35"/>
    <s v="Male"/>
    <x v="1"/>
    <n v="30"/>
    <x v="2"/>
    <s v="UPI AutoPay"/>
    <s v="No"/>
    <n v="499"/>
    <n v="2"/>
    <n v="252.8"/>
    <x v="0"/>
    <n v="0"/>
    <n v="3"/>
    <s v="Service is okay, nothing special."/>
    <s v="Yes"/>
    <d v="2026-05-26T00:00:00"/>
    <s v="Price too high"/>
    <n v="998"/>
    <s v="No"/>
    <s v="0-6 months"/>
    <s v="35-49"/>
    <x v="1"/>
  </r>
  <r>
    <x v="1227"/>
    <d v="2025-09-19T00:00:00"/>
    <s v="Jaipur"/>
    <s v="Rajasthan"/>
    <x v="1"/>
    <n v="49"/>
    <s v="Male"/>
    <x v="0"/>
    <n v="100"/>
    <x v="0"/>
    <s v="UPI Manual"/>
    <s v="No"/>
    <n v="799"/>
    <n v="11"/>
    <n v="335.3"/>
    <x v="2"/>
    <n v="0"/>
    <n v="4"/>
    <s v="Installation was quick and the technician was polite."/>
    <s v="No"/>
    <m/>
    <m/>
    <n v="8789"/>
    <s v="No"/>
    <s v="7-12 months"/>
    <s v="35-49"/>
    <x v="0"/>
  </r>
  <r>
    <x v="1228"/>
    <d v="2026-03-23T00:00:00"/>
    <s v="Kolkata"/>
    <s v="West Bengal"/>
    <x v="4"/>
    <n v="23"/>
    <s v="Male"/>
    <x v="1"/>
    <n v="30"/>
    <x v="1"/>
    <s v="UPI Manual"/>
    <s v="No"/>
    <n v="499"/>
    <n v="5"/>
    <n v="262.8"/>
    <x v="0"/>
    <n v="0"/>
    <n v="5"/>
    <s v="Installation was quick and the technician was polite."/>
    <s v="No"/>
    <m/>
    <m/>
    <n v="2495"/>
    <s v="No"/>
    <s v="0-6 months"/>
    <s v="18-24"/>
    <x v="0"/>
  </r>
  <r>
    <x v="1229"/>
    <d v="2025-04-13T00:00:00"/>
    <s v="Lucknow"/>
    <s v="Uttar Pradesh"/>
    <x v="1"/>
    <n v="22"/>
    <s v="Male"/>
    <x v="0"/>
    <n v="100"/>
    <x v="2"/>
    <s v="Net Banking"/>
    <s v="Yes"/>
    <n v="948"/>
    <n v="17"/>
    <n v="701.4"/>
    <x v="2"/>
    <n v="1"/>
    <n v="4"/>
    <s v="Great speed for the price, happy with the plan. Recommended!"/>
    <s v="No"/>
    <m/>
    <m/>
    <n v="16116"/>
    <s v="No"/>
    <s v="13-24 months"/>
    <s v="18-24"/>
    <x v="0"/>
  </r>
  <r>
    <x v="1230"/>
    <d v="2025-03-23T00:00:00"/>
    <s v="Mumbai"/>
    <s v="Maharashtra"/>
    <x v="2"/>
    <n v="21"/>
    <s v="Male"/>
    <x v="2"/>
    <n v="1000"/>
    <x v="2"/>
    <s v="UPI AutoPay"/>
    <s v="No"/>
    <n v="1799"/>
    <n v="3"/>
    <n v="973.3"/>
    <x v="0"/>
    <n v="0"/>
    <n v="3"/>
    <s v="Very stable connection, works great for video calls."/>
    <s v="Yes"/>
    <d v="2025-06-21T00:00:00"/>
    <s v="Billing issues"/>
    <n v="5397"/>
    <s v="No"/>
    <s v="0-6 months"/>
    <s v="18-24"/>
    <x v="1"/>
  </r>
  <r>
    <x v="1231"/>
    <d v="2022-12-22T00:00:00"/>
    <s v="Indore"/>
    <s v="Madhya Pradesh"/>
    <x v="3"/>
    <n v="29"/>
    <s v="Female"/>
    <x v="0"/>
    <n v="100"/>
    <x v="0"/>
    <s v="Card AutoPay"/>
    <s v="No"/>
    <n v="799"/>
    <n v="44"/>
    <n v="696.5"/>
    <x v="0"/>
    <n v="0"/>
    <n v="4"/>
    <m/>
    <s v="No"/>
    <m/>
    <m/>
    <n v="35156"/>
    <s v="No"/>
    <s v="25-48 months"/>
    <s v="25-34"/>
    <x v="0"/>
  </r>
  <r>
    <x v="1232"/>
    <d v="2024-02-06T00:00:00"/>
    <s v="Chennai"/>
    <s v="Tamil Nadu"/>
    <x v="0"/>
    <n v="42"/>
    <s v="Male"/>
    <x v="3"/>
    <n v="300"/>
    <x v="2"/>
    <s v="Card AutoPay"/>
    <s v="No"/>
    <n v="1199"/>
    <n v="31"/>
    <n v="673.5"/>
    <x v="1"/>
    <n v="0"/>
    <n v="5"/>
    <s v="Support team resolved my issue quickly. Recommended!"/>
    <s v="No"/>
    <m/>
    <m/>
    <n v="37169"/>
    <s v="No"/>
    <s v="25-48 months"/>
    <s v="35-49"/>
    <x v="0"/>
  </r>
  <r>
    <x v="1233"/>
    <d v="2024-06-19T00:00:00"/>
    <s v="Kolkata"/>
    <s v="West Bengal"/>
    <x v="4"/>
    <n v="52"/>
    <s v="Male"/>
    <x v="0"/>
    <n v="100"/>
    <x v="2"/>
    <s v="UPI AutoPay"/>
    <s v="No"/>
    <n v="799"/>
    <n v="26"/>
    <n v="596"/>
    <x v="0"/>
    <n v="0"/>
    <n v="4"/>
    <s v="Very stable connection, works great for video calls. Thanks team."/>
    <s v="No"/>
    <m/>
    <m/>
    <n v="20774"/>
    <s v="No"/>
    <s v="25-48 months"/>
    <s v="50+"/>
    <x v="0"/>
  </r>
  <r>
    <x v="1234"/>
    <d v="2023-08-27T00:00:00"/>
    <s v="Bengaluru"/>
    <s v="Karnataka"/>
    <x v="0"/>
    <n v="40"/>
    <s v="Male"/>
    <x v="1"/>
    <n v="30"/>
    <x v="1"/>
    <s v="Net Banking"/>
    <s v="No"/>
    <n v="499"/>
    <n v="36"/>
    <n v="288.8"/>
    <x v="1"/>
    <n v="1"/>
    <n v="4"/>
    <m/>
    <s v="No"/>
    <m/>
    <m/>
    <n v="17964"/>
    <s v="No"/>
    <s v="25-48 months"/>
    <s v="35-49"/>
    <x v="0"/>
  </r>
  <r>
    <x v="1235"/>
    <d v="2023-05-23T00:00:00"/>
    <s v="Kolkata"/>
    <s v="West Bengal"/>
    <x v="4"/>
    <n v="37"/>
    <s v="Male"/>
    <x v="0"/>
    <n v="100"/>
    <x v="2"/>
    <s v="Card AutoPay"/>
    <s v="Yes"/>
    <n v="948"/>
    <n v="24"/>
    <n v="367.8"/>
    <x v="2"/>
    <n v="0"/>
    <n v="2"/>
    <s v="Customer support never resolves my complaint on the first call. Very disappointed."/>
    <s v="Yes"/>
    <d v="2025-05-13T00:00:00"/>
    <s v="Poor customer service"/>
    <n v="22752"/>
    <s v="No"/>
    <s v="13-24 months"/>
    <s v="35-49"/>
    <x v="1"/>
  </r>
  <r>
    <x v="1236"/>
    <d v="2024-12-31T00:00:00"/>
    <s v="Pune"/>
    <s v="Maharashtra"/>
    <x v="2"/>
    <n v="30"/>
    <s v="Female"/>
    <x v="0"/>
    <n v="100"/>
    <x v="0"/>
    <s v="Cash at Office"/>
    <s v="No"/>
    <n v="799"/>
    <n v="20"/>
    <n v="513.29999999999995"/>
    <x v="2"/>
    <n v="0"/>
    <n v="3"/>
    <s v="Service is okay, nothing special. Hope it improves."/>
    <s v="No"/>
    <m/>
    <m/>
    <n v="15980"/>
    <s v="No"/>
    <s v="13-24 months"/>
    <s v="25-34"/>
    <x v="0"/>
  </r>
  <r>
    <x v="1237"/>
    <d v="2023-11-10T00:00:00"/>
    <s v="Hyderabad"/>
    <s v="Telangana"/>
    <x v="0"/>
    <n v="27"/>
    <s v="Female"/>
    <x v="1"/>
    <n v="30"/>
    <x v="0"/>
    <s v="Card AutoPay"/>
    <s v="No"/>
    <n v="499"/>
    <n v="34"/>
    <n v="236.8"/>
    <x v="2"/>
    <n v="0"/>
    <n v="5"/>
    <s v="Bills are clear and payment is easy with UPI."/>
    <s v="No"/>
    <m/>
    <m/>
    <n v="16966"/>
    <s v="No"/>
    <s v="25-48 months"/>
    <s v="25-34"/>
    <x v="0"/>
  </r>
  <r>
    <x v="1238"/>
    <d v="2024-02-03T00:00:00"/>
    <s v="Hyderabad"/>
    <s v="Telangana"/>
    <x v="0"/>
    <n v="41"/>
    <s v="Female"/>
    <x v="0"/>
    <n v="100"/>
    <x v="2"/>
    <s v="UPI Manual"/>
    <s v="Yes"/>
    <n v="948"/>
    <n v="31"/>
    <n v="364.6"/>
    <x v="0"/>
    <n v="0"/>
    <n v="2"/>
    <m/>
    <s v="No"/>
    <m/>
    <m/>
    <n v="29388"/>
    <s v="No"/>
    <s v="25-48 months"/>
    <s v="35-49"/>
    <x v="0"/>
  </r>
  <r>
    <x v="1239"/>
    <d v="2024-07-13T00:00:00"/>
    <s v="Mumbai"/>
    <s v="Maharashtra"/>
    <x v="2"/>
    <n v="31"/>
    <s v="Male"/>
    <x v="0"/>
    <n v="100"/>
    <x v="1"/>
    <s v="UPI Manual"/>
    <s v="Yes"/>
    <n v="948"/>
    <n v="26"/>
    <n v="441.4"/>
    <x v="2"/>
    <n v="1"/>
    <n v="3"/>
    <s v="Installation was smooth, but the bill is confusing."/>
    <s v="No"/>
    <m/>
    <m/>
    <n v="24648"/>
    <s v="No"/>
    <s v="25-48 months"/>
    <s v="25-34"/>
    <x v="0"/>
  </r>
  <r>
    <x v="1240"/>
    <d v="2022-12-01T00:00:00"/>
    <s v="Chennai"/>
    <s v="Tamil Nadu"/>
    <x v="0"/>
    <n v="39"/>
    <s v="Female"/>
    <x v="3"/>
    <n v="300"/>
    <x v="2"/>
    <s v="Cash at Office"/>
    <s v="Yes"/>
    <n v="1348"/>
    <n v="45"/>
    <n v="728.6"/>
    <x v="2"/>
    <n v="1"/>
    <n v="4"/>
    <s v="Service is okay, nothing special. Hope it improves."/>
    <s v="No"/>
    <m/>
    <m/>
    <n v="60660"/>
    <s v="No"/>
    <s v="25-48 months"/>
    <s v="35-49"/>
    <x v="0"/>
  </r>
  <r>
    <x v="1241"/>
    <d v="2024-02-28T00:00:00"/>
    <s v="Mumbai"/>
    <s v="Maharashtra"/>
    <x v="2"/>
    <n v="29"/>
    <s v="Female"/>
    <x v="1"/>
    <n v="30"/>
    <x v="0"/>
    <s v="UPI Manual"/>
    <s v="No"/>
    <n v="499"/>
    <n v="30"/>
    <n v="185.2"/>
    <x v="3"/>
    <n v="0"/>
    <n v="4"/>
    <m/>
    <s v="No"/>
    <m/>
    <m/>
    <n v="14970"/>
    <s v="No"/>
    <s v="25-48 months"/>
    <s v="25-34"/>
    <x v="0"/>
  </r>
  <r>
    <x v="1242"/>
    <d v="2026-06-18T00:00:00"/>
    <s v="Bhubaneswar"/>
    <s v="Odisha"/>
    <x v="4"/>
    <n v="31"/>
    <s v="Female"/>
    <x v="3"/>
    <n v="300"/>
    <x v="2"/>
    <s v="UPI Manual"/>
    <s v="Yes"/>
    <n v="1348"/>
    <n v="2"/>
    <n v="1035.5999999999999"/>
    <x v="2"/>
    <n v="1"/>
    <n v="5"/>
    <m/>
    <s v="No"/>
    <m/>
    <m/>
    <n v="2696"/>
    <s v="No"/>
    <s v="0-6 months"/>
    <s v="25-34"/>
    <x v="0"/>
  </r>
  <r>
    <x v="1243"/>
    <d v="2024-04-23T00:00:00"/>
    <s v="Ahmedabad"/>
    <s v="Gujarat"/>
    <x v="2"/>
    <n v="38"/>
    <s v="Female"/>
    <x v="1"/>
    <n v="30"/>
    <x v="2"/>
    <s v="Cash at Office"/>
    <s v="No"/>
    <n v="499"/>
    <n v="28"/>
    <n v="292.39999999999998"/>
    <x v="2"/>
    <n v="0"/>
    <n v="3"/>
    <s v="Support is average and the wait time is long."/>
    <s v="No"/>
    <m/>
    <m/>
    <n v="13972"/>
    <s v="No"/>
    <s v="25-48 months"/>
    <s v="35-49"/>
    <x v="0"/>
  </r>
  <r>
    <x v="1244"/>
    <d v="2025-05-26T00:00:00"/>
    <s v="Guwahati"/>
    <s v="Assam"/>
    <x v="4"/>
    <n v="31"/>
    <s v="Female"/>
    <x v="1"/>
    <n v="30"/>
    <x v="1"/>
    <s v="UPI AutoPay"/>
    <s v="Yes"/>
    <n v="648"/>
    <n v="15"/>
    <n v="193.5"/>
    <x v="3"/>
    <n v="0"/>
    <n v="4"/>
    <s v="OTT bundle is excellent value. Recommended!"/>
    <s v="No"/>
    <m/>
    <m/>
    <n v="9720"/>
    <s v="No"/>
    <s v="13-24 months"/>
    <s v="25-34"/>
    <x v="0"/>
  </r>
  <r>
    <x v="1245"/>
    <d v="2024-12-16T00:00:00"/>
    <s v="Bhubaneswar"/>
    <s v="Odisha"/>
    <x v="4"/>
    <n v="41"/>
    <s v="Female"/>
    <x v="0"/>
    <n v="100"/>
    <x v="0"/>
    <s v="UPI Manual"/>
    <s v="No"/>
    <n v="799"/>
    <n v="20"/>
    <n v="372.1"/>
    <x v="1"/>
    <n v="1"/>
    <n v="3"/>
    <s v="Pricing is fair but not cheap. Hope it improves."/>
    <s v="No"/>
    <m/>
    <m/>
    <n v="15980"/>
    <s v="No"/>
    <s v="13-24 months"/>
    <s v="35-49"/>
    <x v="0"/>
  </r>
  <r>
    <x v="1246"/>
    <d v="2026-07-14T00:00:00"/>
    <s v="Chandigarh"/>
    <s v="Chandigarh"/>
    <x v="1"/>
    <n v="35"/>
    <s v="Female"/>
    <x v="0"/>
    <n v="100"/>
    <x v="2"/>
    <s v="UPI AutoPay"/>
    <s v="Yes"/>
    <n v="948"/>
    <n v="1"/>
    <n v="683.3"/>
    <x v="0"/>
    <n v="0"/>
    <m/>
    <m/>
    <s v="Yes"/>
    <d v="2026-08-21T00:00:00"/>
    <s v="Relocated"/>
    <n v="948"/>
    <s v="No"/>
    <s v="0-6 months"/>
    <s v="35-49"/>
    <x v="1"/>
  </r>
  <r>
    <x v="1247"/>
    <d v="2024-12-16T00:00:00"/>
    <s v="Jaipur"/>
    <s v="Rajasthan"/>
    <x v="1"/>
    <n v="38"/>
    <s v="Male"/>
    <x v="3"/>
    <n v="300"/>
    <x v="0"/>
    <s v="UPI Manual"/>
    <s v="No"/>
    <n v="1199"/>
    <n v="10"/>
    <n v="849.6"/>
    <x v="3"/>
    <n v="0"/>
    <n v="2"/>
    <m/>
    <s v="Yes"/>
    <d v="2025-10-26T00:00:00"/>
    <s v="Network / speed issues"/>
    <n v="11990"/>
    <s v="No"/>
    <s v="7-12 months"/>
    <s v="35-49"/>
    <x v="1"/>
  </r>
  <r>
    <x v="1248"/>
    <d v="2024-08-14T00:00:00"/>
    <s v="Kolkata"/>
    <s v="West Bengal"/>
    <x v="4"/>
    <n v="18"/>
    <s v="Male"/>
    <x v="0"/>
    <n v="100"/>
    <x v="0"/>
    <s v="Net Banking"/>
    <s v="Yes"/>
    <n v="948"/>
    <n v="20"/>
    <n v="465"/>
    <x v="0"/>
    <n v="1"/>
    <n v="3"/>
    <s v="Pricing is fair but not cheap. Hope it improves."/>
    <s v="Yes"/>
    <d v="2026-04-19T00:00:00"/>
    <s v="Competitor offer"/>
    <n v="18960"/>
    <s v="No"/>
    <s v="13-24 months"/>
    <s v="18-24"/>
    <x v="1"/>
  </r>
  <r>
    <x v="1249"/>
    <d v="2026-03-19T00:00:00"/>
    <s v="Jaipur"/>
    <s v="Rajasthan"/>
    <x v="1"/>
    <n v="18"/>
    <s v="Female"/>
    <x v="3"/>
    <n v="300"/>
    <x v="1"/>
    <s v="UPI Manual"/>
    <s v="No"/>
    <n v="1199"/>
    <n v="5"/>
    <n v="749.5"/>
    <x v="3"/>
    <n v="0"/>
    <n v="2"/>
    <s v="OTT bundle is not worth the extra money. Please fix this soon."/>
    <s v="No"/>
    <m/>
    <m/>
    <n v="5995"/>
    <s v="No"/>
    <s v="0-6 months"/>
    <s v="18-24"/>
    <x v="0"/>
  </r>
  <r>
    <x v="1250"/>
    <d v="2023-04-03T00:00:00"/>
    <s v="Pune"/>
    <s v="Maharashtra"/>
    <x v="2"/>
    <n v="31"/>
    <s v="Male"/>
    <x v="0"/>
    <n v="100"/>
    <x v="0"/>
    <s v="UPI AutoPay"/>
    <s v="Yes"/>
    <n v="948"/>
    <n v="41"/>
    <n v="434"/>
    <x v="1"/>
    <n v="0"/>
    <n v="3"/>
    <m/>
    <s v="No"/>
    <m/>
    <m/>
    <n v="38868"/>
    <s v="No"/>
    <s v="25-48 months"/>
    <s v="25-34"/>
    <x v="0"/>
  </r>
  <r>
    <x v="1251"/>
    <d v="2026-06-01T00:00:00"/>
    <s v="Delhi"/>
    <s v="Delhi"/>
    <x v="1"/>
    <n v="41"/>
    <s v="Male"/>
    <x v="1"/>
    <n v="30"/>
    <x v="2"/>
    <s v="UPI AutoPay"/>
    <s v="No"/>
    <n v="499"/>
    <n v="3"/>
    <n v="417.9"/>
    <x v="0"/>
    <n v="0"/>
    <n v="4"/>
    <m/>
    <s v="No"/>
    <m/>
    <m/>
    <n v="1497"/>
    <s v="No"/>
    <s v="0-6 months"/>
    <s v="35-49"/>
    <x v="0"/>
  </r>
  <r>
    <x v="1252"/>
    <d v="2026-04-30T00:00:00"/>
    <s v="Bhubaneswar"/>
    <s v="Odisha"/>
    <x v="4"/>
    <n v="40"/>
    <s v="Male"/>
    <x v="1"/>
    <n v="30"/>
    <x v="2"/>
    <s v="Net Banking"/>
    <s v="Yes"/>
    <n v="648"/>
    <n v="4"/>
    <n v="489.5"/>
    <x v="2"/>
    <n v="0"/>
    <n v="3"/>
    <s v="Installation was smooth, but the bill is confusing."/>
    <s v="No"/>
    <m/>
    <m/>
    <n v="2592"/>
    <s v="No"/>
    <s v="0-6 months"/>
    <s v="35-49"/>
    <x v="0"/>
  </r>
  <r>
    <x v="1253"/>
    <d v="2026-02-15T00:00:00"/>
    <s v="Ahmedabad"/>
    <s v="Gujarat"/>
    <x v="2"/>
    <n v="18"/>
    <s v="Male"/>
    <x v="0"/>
    <n v="100"/>
    <x v="2"/>
    <s v="Card AutoPay"/>
    <s v="Yes"/>
    <n v="948"/>
    <n v="6"/>
    <n v="782.5"/>
    <x v="0"/>
    <n v="0"/>
    <n v="5"/>
    <m/>
    <s v="No"/>
    <m/>
    <m/>
    <n v="5688"/>
    <s v="No"/>
    <s v="0-6 months"/>
    <s v="18-24"/>
    <x v="0"/>
  </r>
  <r>
    <x v="1254"/>
    <d v="2025-09-02T00:00:00"/>
    <s v="Patna"/>
    <s v="Bihar"/>
    <x v="4"/>
    <n v="67"/>
    <s v="Female"/>
    <x v="3"/>
    <n v="300"/>
    <x v="1"/>
    <s v="Cash at Office"/>
    <s v="No"/>
    <n v="1199"/>
    <n v="12"/>
    <n v="600.6"/>
    <x v="2"/>
    <n v="0"/>
    <n v="5"/>
    <s v="Installation was quick and the technician was polite."/>
    <s v="No"/>
    <m/>
    <m/>
    <n v="14388"/>
    <s v="No"/>
    <s v="7-12 months"/>
    <s v="50+"/>
    <x v="0"/>
  </r>
  <r>
    <x v="1255"/>
    <d v="2024-09-15T00:00:00"/>
    <s v="Kolkata"/>
    <s v="West Bengal"/>
    <x v="4"/>
    <n v="31"/>
    <s v="Female"/>
    <x v="0"/>
    <n v="100"/>
    <x v="0"/>
    <s v="Net Banking"/>
    <s v="Yes"/>
    <n v="948"/>
    <n v="23"/>
    <n v="584.5"/>
    <x v="0"/>
    <n v="0"/>
    <n v="5"/>
    <m/>
    <s v="No"/>
    <m/>
    <m/>
    <n v="21804"/>
    <s v="No"/>
    <s v="13-24 months"/>
    <s v="25-34"/>
    <x v="0"/>
  </r>
  <r>
    <x v="1256"/>
    <d v="2024-11-29T00:00:00"/>
    <s v="Mumbai"/>
    <s v="Maharashtra"/>
    <x v="2"/>
    <n v="28"/>
    <s v="Male"/>
    <x v="0"/>
    <n v="100"/>
    <x v="2"/>
    <s v="Net Banking"/>
    <s v="No"/>
    <n v="799"/>
    <n v="13"/>
    <n v="545.5"/>
    <x v="0"/>
    <n v="1"/>
    <n v="3"/>
    <s v="Installation was smooth, but the bill is confusing."/>
    <s v="Yes"/>
    <d v="2025-12-25T00:00:00"/>
    <s v="No longer needed"/>
    <n v="10387"/>
    <s v="No"/>
    <s v="13-24 months"/>
    <s v="25-34"/>
    <x v="1"/>
  </r>
  <r>
    <x v="1257"/>
    <d v="2025-03-07T00:00:00"/>
    <s v="Patna "/>
    <s v="Bihar"/>
    <x v="4"/>
    <n v="26"/>
    <s v="Female"/>
    <x v="2"/>
    <n v="1000"/>
    <x v="2"/>
    <s v="Cash at Office"/>
    <s v="No"/>
    <n v="1799"/>
    <n v="18"/>
    <n v="1603.2"/>
    <x v="2"/>
    <n v="0"/>
    <n v="5"/>
    <m/>
    <s v="No"/>
    <m/>
    <m/>
    <n v="32382"/>
    <s v="No"/>
    <s v="13-24 months"/>
    <s v="25-34"/>
    <x v="0"/>
  </r>
  <r>
    <x v="1258"/>
    <d v="2025-03-21T00:00:00"/>
    <s v="Guwahati"/>
    <s v="Assam"/>
    <x v="4"/>
    <n v="49"/>
    <s v="Female"/>
    <x v="0"/>
    <n v="100"/>
    <x v="0"/>
    <s v="UPI Manual"/>
    <s v="Yes"/>
    <n v="948"/>
    <n v="3"/>
    <n v="518.4"/>
    <x v="2"/>
    <n v="2"/>
    <n v="3"/>
    <s v="Pricing is fair but not cheap. Hope it improves."/>
    <s v="Yes"/>
    <d v="2025-06-06T00:00:00"/>
    <s v="Billing issues"/>
    <n v="2844"/>
    <s v="No"/>
    <s v="0-6 months"/>
    <s v="35-49"/>
    <x v="1"/>
  </r>
  <r>
    <x v="1259"/>
    <d v="2023-06-10T00:00:00"/>
    <s v="Kolkata"/>
    <s v="West Bengal"/>
    <x v="4"/>
    <n v="56"/>
    <s v="Female"/>
    <x v="1"/>
    <n v="30"/>
    <x v="2"/>
    <s v="Net Banking"/>
    <s v="No"/>
    <n v="499"/>
    <n v="39"/>
    <n v="273.7"/>
    <x v="2"/>
    <n v="0"/>
    <n v="4"/>
    <m/>
    <s v="No"/>
    <m/>
    <m/>
    <n v="19461"/>
    <s v="No"/>
    <s v="25-48 months"/>
    <s v="50+"/>
    <x v="0"/>
  </r>
  <r>
    <x v="1260"/>
    <d v="2022-07-10T00:00:00"/>
    <s v="Jaipur"/>
    <s v="Rajasthan"/>
    <x v="1"/>
    <n v="50"/>
    <s v="Male"/>
    <x v="0"/>
    <n v="100"/>
    <x v="0"/>
    <s v="Card AutoPay"/>
    <s v="Yes"/>
    <n v="948"/>
    <n v="50"/>
    <n v="484.2"/>
    <x v="0"/>
    <n v="0"/>
    <n v="3"/>
    <s v="Support is average and the wait time is long."/>
    <s v="No"/>
    <m/>
    <m/>
    <n v="47400"/>
    <s v="No"/>
    <s v="48+ months"/>
    <s v="50+"/>
    <x v="0"/>
  </r>
  <r>
    <x v="1261"/>
    <d v="2024-11-13T00:00:00"/>
    <s v="Kolkata"/>
    <s v="West Bengal"/>
    <x v="4"/>
    <n v="48"/>
    <s v="Male"/>
    <x v="2"/>
    <n v="1000"/>
    <x v="2"/>
    <s v="UPI AutoPay"/>
    <s v="Yes"/>
    <n v="1948"/>
    <n v="7"/>
    <n v="892.7"/>
    <x v="1"/>
    <n v="0"/>
    <n v="3"/>
    <s v="Support is average and the wait time is long."/>
    <s v="Yes"/>
    <d v="2025-06-08T00:00:00"/>
    <s v="No longer needed"/>
    <n v="13636"/>
    <s v="No"/>
    <s v="7-12 months"/>
    <s v="35-49"/>
    <x v="1"/>
  </r>
  <r>
    <x v="1262"/>
    <d v="2022-06-21T00:00:00"/>
    <s v="Delhi"/>
    <s v="Delhi"/>
    <x v="1"/>
    <n v="40"/>
    <s v="Male"/>
    <x v="2"/>
    <n v="1000"/>
    <x v="0"/>
    <s v="UPI Manual"/>
    <s v="No"/>
    <n v="1799"/>
    <n v="50"/>
    <n v="1134.2"/>
    <x v="2"/>
    <n v="1"/>
    <n v="3"/>
    <s v="Pricing is fair but not cheap. Hope it improves."/>
    <s v="No"/>
    <m/>
    <m/>
    <n v="89950"/>
    <s v="No"/>
    <s v="48+ months"/>
    <s v="35-49"/>
    <x v="0"/>
  </r>
  <r>
    <x v="1263"/>
    <d v="2024-08-16T00:00:00"/>
    <s v="Hyderabad"/>
    <s v="Telangana"/>
    <x v="0"/>
    <n v="20"/>
    <s v="Male"/>
    <x v="0"/>
    <n v="100"/>
    <x v="2"/>
    <s v="Cash at Office"/>
    <s v="Yes"/>
    <n v="948"/>
    <n v="2"/>
    <n v="470.2"/>
    <x v="1"/>
    <n v="0"/>
    <n v="3"/>
    <s v="Service is okay, nothing special."/>
    <s v="Yes"/>
    <d v="2024-10-08T00:00:00"/>
    <s v="Competitor offer"/>
    <n v="1896"/>
    <s v="No"/>
    <s v="0-6 months"/>
    <s v="18-24"/>
    <x v="1"/>
  </r>
  <r>
    <x v="1264"/>
    <d v="2024-07-08T00:00:00"/>
    <s v="Lucknow"/>
    <s v="Uttar Pradesh"/>
    <x v="1"/>
    <n v="33"/>
    <s v="Male"/>
    <x v="0"/>
    <n v="100"/>
    <x v="2"/>
    <s v="UPI AutoPay"/>
    <s v="Yes"/>
    <n v="948"/>
    <n v="26"/>
    <n v="1103.3"/>
    <x v="2"/>
    <n v="0"/>
    <n v="5"/>
    <s v="OTT bundle is excellent value."/>
    <s v="No"/>
    <m/>
    <m/>
    <n v="24648"/>
    <s v="No"/>
    <s v="25-48 months"/>
    <s v="25-34"/>
    <x v="0"/>
  </r>
  <r>
    <x v="1265"/>
    <d v="2025-05-09T00:00:00"/>
    <s v="Chennai"/>
    <s v="Tamil Nadu"/>
    <x v="0"/>
    <n v="21"/>
    <s v="Male"/>
    <x v="3"/>
    <n v="300"/>
    <x v="0"/>
    <s v="Card AutoPay"/>
    <s v="No"/>
    <n v="1199"/>
    <n v="14"/>
    <n v="836.2"/>
    <x v="0"/>
    <n v="0"/>
    <n v="3"/>
    <s v="Speed is fine most days but drops sometimes."/>
    <s v="Yes"/>
    <d v="2026-07-12T00:00:00"/>
    <s v="Price too high"/>
    <n v="16786"/>
    <s v="No"/>
    <s v="13-24 months"/>
    <s v="18-24"/>
    <x v="1"/>
  </r>
  <r>
    <x v="1266"/>
    <d v="2025-09-18T00:00:00"/>
    <s v="Kolkata"/>
    <s v="West Bengal"/>
    <x v="4"/>
    <n v="45"/>
    <s v="Female"/>
    <x v="3"/>
    <n v="300"/>
    <x v="2"/>
    <s v="Net Banking"/>
    <s v="Yes"/>
    <n v="1348"/>
    <n v="11"/>
    <n v="853.3"/>
    <x v="0"/>
    <n v="0"/>
    <n v="5"/>
    <s v="Support team resolved my issue quickly. Recommended!"/>
    <s v="No"/>
    <m/>
    <m/>
    <n v="14828"/>
    <s v="No"/>
    <s v="7-12 months"/>
    <s v="35-49"/>
    <x v="0"/>
  </r>
  <r>
    <x v="1267"/>
    <d v="2022-04-22T00:00:00"/>
    <s v="Delhi"/>
    <s v="Delhi"/>
    <x v="1"/>
    <n v="46"/>
    <s v="Female"/>
    <x v="0"/>
    <n v="100"/>
    <x v="1"/>
    <s v="Cash at Office"/>
    <s v="No"/>
    <n v="799"/>
    <n v="52"/>
    <n v="211.7"/>
    <x v="2"/>
    <n v="0"/>
    <n v="3"/>
    <s v="Support is average and the wait time is long."/>
    <s v="No"/>
    <m/>
    <m/>
    <n v="41548"/>
    <s v="No"/>
    <s v="48+ months"/>
    <s v="35-49"/>
    <x v="0"/>
  </r>
  <r>
    <x v="1268"/>
    <d v="2024-05-07T00:00:00"/>
    <s v="Lucknow"/>
    <s v="Uttar Pradesh"/>
    <x v="1"/>
    <n v="33"/>
    <s v="Male"/>
    <x v="1"/>
    <n v="30"/>
    <x v="2"/>
    <s v="UPI AutoPay"/>
    <s v="No"/>
    <n v="499"/>
    <n v="28"/>
    <n v="144.80000000000001"/>
    <x v="0"/>
    <n v="0"/>
    <n v="4"/>
    <m/>
    <s v="No"/>
    <m/>
    <m/>
    <n v="13972"/>
    <s v="No"/>
    <s v="25-48 months"/>
    <s v="25-34"/>
    <x v="0"/>
  </r>
  <r>
    <x v="1269"/>
    <d v="2025-04-24T00:00:00"/>
    <s v="Mumbai"/>
    <s v="Maharashtra"/>
    <x v="2"/>
    <n v="34"/>
    <s v="Male"/>
    <x v="3"/>
    <n v="300"/>
    <x v="2"/>
    <s v="Net Banking"/>
    <s v="No"/>
    <n v="1199"/>
    <n v="12"/>
    <n v="937"/>
    <x v="0"/>
    <n v="0"/>
    <n v="3"/>
    <s v="Speed is fine most days but drops sometimes."/>
    <s v="Yes"/>
    <d v="2026-04-26T00:00:00"/>
    <s v="Network / speed issues"/>
    <n v="14388"/>
    <s v="No"/>
    <s v="7-12 months"/>
    <s v="25-34"/>
    <x v="1"/>
  </r>
  <r>
    <x v="1270"/>
    <d v="2022-06-28T00:00:00"/>
    <s v="Delhi"/>
    <s v="Delhi"/>
    <x v="1"/>
    <n v="24"/>
    <s v="Male"/>
    <x v="0"/>
    <n v="100"/>
    <x v="2"/>
    <s v="Cash at Office"/>
    <s v="No"/>
    <n v="799"/>
    <n v="50"/>
    <n v="370.6"/>
    <x v="3"/>
    <n v="0"/>
    <n v="3"/>
    <s v="Bills are clear and payment is easy with UPI. Recommended!"/>
    <s v="No"/>
    <m/>
    <m/>
    <n v="39950"/>
    <s v="No"/>
    <s v="48+ months"/>
    <s v="18-24"/>
    <x v="0"/>
  </r>
  <r>
    <x v="1271"/>
    <d v="2025-12-20T00:00:00"/>
    <s v="Delhi"/>
    <s v="Delhi"/>
    <x v="1"/>
    <n v="32"/>
    <s v="Female"/>
    <x v="0"/>
    <n v="100"/>
    <x v="0"/>
    <s v="UPI Manual"/>
    <s v="Yes"/>
    <n v="948"/>
    <n v="8"/>
    <n v="697.4"/>
    <x v="0"/>
    <n v="0"/>
    <n v="5"/>
    <s v="Great speed for the price, happy with the plan. Thanks team."/>
    <s v="No"/>
    <m/>
    <m/>
    <n v="7584"/>
    <s v="No"/>
    <s v="7-12 months"/>
    <s v="25-34"/>
    <x v="0"/>
  </r>
  <r>
    <x v="1272"/>
    <d v="2026-01-16T00:00:00"/>
    <s v="Hyderabad"/>
    <s v="Telangana"/>
    <x v="0"/>
    <n v="20"/>
    <s v="Male"/>
    <x v="1"/>
    <n v="30"/>
    <x v="2"/>
    <s v="Cash at Office"/>
    <s v="No"/>
    <n v="499"/>
    <n v="2"/>
    <n v="311.60000000000002"/>
    <x v="3"/>
    <n v="1"/>
    <n v="3"/>
    <s v="Service is okay, nothing special."/>
    <s v="Yes"/>
    <d v="2026-03-28T00:00:00"/>
    <s v="Price too high"/>
    <n v="998"/>
    <s v="No"/>
    <s v="0-6 months"/>
    <s v="18-24"/>
    <x v="1"/>
  </r>
  <r>
    <x v="1273"/>
    <d v="2023-12-11T00:00:00"/>
    <s v="Lucknow"/>
    <s v="Uttar Pradesh"/>
    <x v="1"/>
    <n v="37"/>
    <s v="Male"/>
    <x v="1"/>
    <n v="30"/>
    <x v="2"/>
    <s v="UPI AutoPay"/>
    <s v="Yes"/>
    <n v="648"/>
    <n v="33"/>
    <n v="176.8"/>
    <x v="1"/>
    <n v="0"/>
    <n v="2"/>
    <s v="Router needs frequent restarts, very frustrating."/>
    <s v="No"/>
    <m/>
    <m/>
    <n v="21384"/>
    <s v="No"/>
    <s v="25-48 months"/>
    <s v="35-49"/>
    <x v="0"/>
  </r>
  <r>
    <x v="1274"/>
    <d v="2024-09-17T00:00:00"/>
    <s v="Delhi"/>
    <s v="Delhi"/>
    <x v="1"/>
    <n v="26"/>
    <s v="Female"/>
    <x v="3"/>
    <n v="300"/>
    <x v="2"/>
    <s v="Cash at Office"/>
    <s v="No"/>
    <n v="1199"/>
    <n v="23"/>
    <n v="767.1"/>
    <x v="2"/>
    <n v="1"/>
    <n v="4"/>
    <s v="Installation was quick and the technician was polite."/>
    <s v="No"/>
    <m/>
    <m/>
    <n v="27577"/>
    <s v="No"/>
    <s v="13-24 months"/>
    <s v="25-34"/>
    <x v="0"/>
  </r>
  <r>
    <x v="1275"/>
    <d v="2025-03-23T00:00:00"/>
    <s v="Chennai"/>
    <s v="Tamil Nadu"/>
    <x v="0"/>
    <n v="42"/>
    <s v="Male"/>
    <x v="0"/>
    <n v="100"/>
    <x v="1"/>
    <s v="Card AutoPay"/>
    <s v="No"/>
    <n v="799"/>
    <n v="17"/>
    <n v="293.60000000000002"/>
    <x v="3"/>
    <n v="0"/>
    <n v="2"/>
    <s v="Router needs frequent restarts, very frustrating."/>
    <s v="No"/>
    <m/>
    <m/>
    <n v="13583"/>
    <s v="No"/>
    <s v="13-24 months"/>
    <s v="35-49"/>
    <x v="0"/>
  </r>
  <r>
    <x v="1276"/>
    <d v="2024-03-24T00:00:00"/>
    <s v="Bhubaneswar"/>
    <s v="Odisha"/>
    <x v="4"/>
    <n v="35"/>
    <s v="Male"/>
    <x v="0"/>
    <n v="100"/>
    <x v="2"/>
    <s v="Card AutoPay"/>
    <s v="No"/>
    <n v="799"/>
    <n v="29"/>
    <n v="450.8"/>
    <x v="0"/>
    <n v="0"/>
    <n v="3"/>
    <m/>
    <s v="No"/>
    <m/>
    <m/>
    <n v="23171"/>
    <s v="No"/>
    <s v="25-48 months"/>
    <s v="35-49"/>
    <x v="0"/>
  </r>
  <r>
    <x v="1277"/>
    <d v="2026-05-23T00:00:00"/>
    <s v="Bengaluru"/>
    <s v="Karnataka"/>
    <x v="0"/>
    <n v="39"/>
    <s v="Male"/>
    <x v="0"/>
    <n v="100"/>
    <x v="2"/>
    <s v="Card AutoPay"/>
    <s v="Yes"/>
    <n v="948"/>
    <n v="3"/>
    <n v="733.3"/>
    <x v="2"/>
    <n v="0"/>
    <n v="4"/>
    <s v="Support team resolved my issue quickly. Recommended!"/>
    <s v="No"/>
    <m/>
    <m/>
    <n v="2844"/>
    <s v="No"/>
    <s v="0-6 months"/>
    <s v="35-49"/>
    <x v="0"/>
  </r>
  <r>
    <x v="1278"/>
    <d v="2025-07-14T00:00:00"/>
    <s v="Hyderabad"/>
    <s v="Telangana"/>
    <x v="0"/>
    <n v="68"/>
    <s v="Male"/>
    <x v="1"/>
    <n v="30"/>
    <x v="0"/>
    <s v="UPI Manual"/>
    <s v="No"/>
    <n v="499"/>
    <n v="14"/>
    <n v="392.3"/>
    <x v="1"/>
    <n v="0"/>
    <n v="4"/>
    <s v="Great speed for the price, happy with the plan. Thanks team."/>
    <s v="No"/>
    <m/>
    <m/>
    <n v="6986"/>
    <s v="No"/>
    <s v="13-24 months"/>
    <s v="50+"/>
    <x v="0"/>
  </r>
  <r>
    <x v="1279"/>
    <d v="2023-11-09T00:00:00"/>
    <s v="Pune"/>
    <s v="Maharashtra"/>
    <x v="2"/>
    <n v="33"/>
    <s v="Female"/>
    <x v="3"/>
    <n v="300"/>
    <x v="0"/>
    <s v="Cash at Office"/>
    <s v="Yes"/>
    <n v="1348"/>
    <n v="34"/>
    <n v="897"/>
    <x v="0"/>
    <n v="0"/>
    <n v="3"/>
    <m/>
    <s v="No"/>
    <m/>
    <m/>
    <n v="45832"/>
    <s v="No"/>
    <s v="25-48 months"/>
    <s v="25-34"/>
    <x v="0"/>
  </r>
  <r>
    <x v="1280"/>
    <d v="2026-04-07T00:00:00"/>
    <s v="Kolkata"/>
    <s v="West Bengal"/>
    <x v="4"/>
    <n v="45"/>
    <s v="Male"/>
    <x v="1"/>
    <n v="30"/>
    <x v="0"/>
    <s v="Cash at Office"/>
    <s v="Yes"/>
    <n v="648"/>
    <n v="5"/>
    <n v="323.60000000000002"/>
    <x v="2"/>
    <n v="0"/>
    <n v="4"/>
    <s v="Installation was smooth, but the bill is confusing."/>
    <s v="No"/>
    <m/>
    <m/>
    <n v="3240"/>
    <s v="No"/>
    <s v="0-6 months"/>
    <s v="35-49"/>
    <x v="0"/>
  </r>
  <r>
    <x v="1281"/>
    <d v="2025-09-10T00:00:00"/>
    <s v="Hyderabad"/>
    <s v="Telangana"/>
    <x v="0"/>
    <n v="30"/>
    <s v="Male"/>
    <x v="1"/>
    <n v="30"/>
    <x v="2"/>
    <s v="UPI AutoPay"/>
    <s v="No"/>
    <n v="499"/>
    <n v="12"/>
    <n v="288.8"/>
    <x v="2"/>
    <n v="0"/>
    <n v="5"/>
    <s v="Bills are clear and payment is easy with UPI. Recommended!"/>
    <s v="No"/>
    <m/>
    <m/>
    <n v="5988"/>
    <s v="No"/>
    <s v="7-12 months"/>
    <s v="25-34"/>
    <x v="0"/>
  </r>
  <r>
    <x v="1282"/>
    <d v="2025-01-19T00:00:00"/>
    <s v="Kolkata"/>
    <s v="West Bengal"/>
    <x v="4"/>
    <n v="29"/>
    <s v="Female"/>
    <x v="3"/>
    <n v="300"/>
    <x v="2"/>
    <s v="Net Banking"/>
    <s v="No"/>
    <n v="1199"/>
    <n v="19"/>
    <n v="750.6"/>
    <x v="2"/>
    <n v="0"/>
    <n v="5"/>
    <m/>
    <s v="No"/>
    <m/>
    <m/>
    <n v="22781"/>
    <s v="No"/>
    <s v="13-24 months"/>
    <s v="25-34"/>
    <x v="0"/>
  </r>
  <r>
    <x v="1283"/>
    <d v="2025-03-21T00:00:00"/>
    <s v="Bengaluru"/>
    <s v="Karnataka"/>
    <x v="0"/>
    <n v="57"/>
    <s v="Male"/>
    <x v="3"/>
    <n v="300"/>
    <x v="2"/>
    <s v="UPI Manual"/>
    <s v="No"/>
    <n v="1199"/>
    <n v="6"/>
    <n v="766.5"/>
    <x v="3"/>
    <n v="1"/>
    <n v="4"/>
    <s v="Bills are clear and payment is easy with UPI. Thanks team."/>
    <s v="Yes"/>
    <d v="2025-09-18T00:00:00"/>
    <s v="Network / speed issues"/>
    <n v="7194"/>
    <s v="No"/>
    <s v="0-6 months"/>
    <s v="50+"/>
    <x v="1"/>
  </r>
  <r>
    <x v="1284"/>
    <d v="2025-08-10T00:00:00"/>
    <s v="Guwahati"/>
    <s v="Assam"/>
    <x v="4"/>
    <n v="39"/>
    <s v="Male"/>
    <x v="3"/>
    <n v="300"/>
    <x v="2"/>
    <s v="UPI Manual"/>
    <s v="No"/>
    <n v="1199"/>
    <n v="11"/>
    <n v="1114.3"/>
    <x v="2"/>
    <n v="1"/>
    <n v="4"/>
    <m/>
    <s v="Yes"/>
    <d v="2026-07-07T00:00:00"/>
    <s v="Price too high"/>
    <n v="13189"/>
    <s v="No"/>
    <s v="7-12 months"/>
    <s v="35-49"/>
    <x v="1"/>
  </r>
  <r>
    <x v="1285"/>
    <d v="2023-09-26T00:00:00"/>
    <s v="Hyderabad"/>
    <s v="Telangana"/>
    <x v="0"/>
    <n v="49"/>
    <s v="Male"/>
    <x v="0"/>
    <n v="100"/>
    <x v="0"/>
    <s v="UPI Manual"/>
    <s v="No"/>
    <n v="799"/>
    <n v="35"/>
    <n v="408.8"/>
    <x v="3"/>
    <n v="0"/>
    <n v="3"/>
    <s v="Pricing is fair but not cheap."/>
    <s v="No"/>
    <m/>
    <m/>
    <n v="27965"/>
    <s v="No"/>
    <s v="25-48 months"/>
    <s v="35-49"/>
    <x v="0"/>
  </r>
  <r>
    <x v="1286"/>
    <d v="2025-04-14T00:00:00"/>
    <s v="Kolkata"/>
    <s v="West Bengal"/>
    <x v="4"/>
    <n v="53"/>
    <s v="Female"/>
    <x v="0"/>
    <n v="100"/>
    <x v="2"/>
    <s v="UPI AutoPay"/>
    <s v="No"/>
    <n v="799"/>
    <n v="11"/>
    <n v="603.29999999999995"/>
    <x v="0"/>
    <n v="0"/>
    <m/>
    <s v="Very stable connection, works great for video calls. Recommended!"/>
    <s v="Yes"/>
    <d v="2026-03-15T00:00:00"/>
    <s v="Network / speed issues"/>
    <n v="8789"/>
    <s v="No"/>
    <s v="7-12 months"/>
    <s v="50+"/>
    <x v="1"/>
  </r>
  <r>
    <x v="1287"/>
    <d v="2025-09-29T00:00:00"/>
    <s v="Lucknow"/>
    <s v="Uttar Pradesh"/>
    <x v="1"/>
    <n v="37"/>
    <s v="Male"/>
    <x v="3"/>
    <n v="300"/>
    <x v="2"/>
    <s v="UPI AutoPay"/>
    <s v="No"/>
    <n v="1199"/>
    <n v="2"/>
    <n v="1300.5"/>
    <x v="2"/>
    <n v="1"/>
    <n v="5"/>
    <s v="Bills are clear and payment is easy with UPI. Recommended!"/>
    <s v="Yes"/>
    <d v="2025-11-30T00:00:00"/>
    <s v="Network / speed issues"/>
    <n v="2398"/>
    <s v="No"/>
    <s v="0-6 months"/>
    <s v="35-49"/>
    <x v="1"/>
  </r>
  <r>
    <x v="1288"/>
    <d v="2025-08-25T00:00:00"/>
    <s v="Bhubaneswar"/>
    <s v="Odisha"/>
    <x v="4"/>
    <n v="46"/>
    <s v="Male"/>
    <x v="3"/>
    <n v="300"/>
    <x v="0"/>
    <s v="Card AutoPay"/>
    <s v="No"/>
    <n v="1199"/>
    <n v="12"/>
    <n v="616.6"/>
    <x v="0"/>
    <n v="0"/>
    <n v="4"/>
    <s v="Very stable connection, works great for video calls. Recommended!"/>
    <s v="No"/>
    <m/>
    <m/>
    <n v="14388"/>
    <s v="No"/>
    <s v="7-12 months"/>
    <s v="35-49"/>
    <x v="0"/>
  </r>
  <r>
    <x v="1289"/>
    <d v="2023-08-08T00:00:00"/>
    <s v="Pune"/>
    <s v="Maharashtra"/>
    <x v="2"/>
    <n v="43"/>
    <s v="Male"/>
    <x v="0"/>
    <n v="100"/>
    <x v="0"/>
    <s v="UPI Manual"/>
    <s v="No"/>
    <n v="799"/>
    <n v="8"/>
    <n v="286.5"/>
    <x v="0"/>
    <n v="0"/>
    <n v="4"/>
    <s v="OTT bundle is excellent value."/>
    <s v="Yes"/>
    <d v="2024-03-26T00:00:00"/>
    <s v="Network / speed issues"/>
    <n v="6392"/>
    <s v="No"/>
    <s v="7-12 months"/>
    <s v="35-49"/>
    <x v="1"/>
  </r>
  <r>
    <x v="1290"/>
    <d v="2022-03-02T00:00:00"/>
    <s v="Kochi"/>
    <s v="Kerala"/>
    <x v="0"/>
    <n v="31"/>
    <s v="Male"/>
    <x v="3"/>
    <n v="300"/>
    <x v="1"/>
    <s v="UPI Manual"/>
    <s v="Yes"/>
    <n v="1348"/>
    <n v="54"/>
    <n v="626.20000000000005"/>
    <x v="2"/>
    <n v="0"/>
    <n v="4"/>
    <s v="Great speed for the price, happy with the plan. Recommended!"/>
    <s v="No"/>
    <m/>
    <m/>
    <n v="72792"/>
    <s v="No"/>
    <s v="48+ months"/>
    <s v="25-34"/>
    <x v="0"/>
  </r>
  <r>
    <x v="1291"/>
    <d v="2024-01-15T00:00:00"/>
    <s v="Chandigarh"/>
    <s v="Chandigarh"/>
    <x v="1"/>
    <n v="42"/>
    <s v="Female"/>
    <x v="0"/>
    <n v="100"/>
    <x v="2"/>
    <s v="Net Banking"/>
    <s v="Yes"/>
    <n v="948"/>
    <n v="31"/>
    <n v="435.6"/>
    <x v="3"/>
    <n v="1"/>
    <n v="3"/>
    <s v="Installation was smooth, but the bill is confusing. Hope it improves."/>
    <s v="Yes"/>
    <d v="2026-08-26T00:00:00"/>
    <s v="Network / speed issues"/>
    <n v="29388"/>
    <s v="No"/>
    <s v="25-48 months"/>
    <s v="35-49"/>
    <x v="1"/>
  </r>
  <r>
    <x v="1292"/>
    <d v="2025-07-21T00:00:00"/>
    <s v="Delhi"/>
    <s v="Delhi"/>
    <x v="1"/>
    <n v="21"/>
    <s v="Male"/>
    <x v="2"/>
    <n v="1000"/>
    <x v="2"/>
    <s v="Card AutoPay"/>
    <s v="No"/>
    <n v="1799"/>
    <n v="11"/>
    <n v="811.3"/>
    <x v="4"/>
    <n v="0"/>
    <n v="3"/>
    <m/>
    <s v="Yes"/>
    <d v="2026-06-15T00:00:00"/>
    <s v="Network / speed issues"/>
    <n v="19789"/>
    <s v="No"/>
    <s v="7-12 months"/>
    <s v="18-24"/>
    <x v="1"/>
  </r>
  <r>
    <x v="1293"/>
    <d v="2022-05-08T00:00:00"/>
    <s v="Mumbai"/>
    <s v="Maharashtra"/>
    <x v="2"/>
    <n v="18"/>
    <s v="Female"/>
    <x v="0"/>
    <n v="100"/>
    <x v="1"/>
    <s v="UPI AutoPay"/>
    <s v="Yes"/>
    <n v="948"/>
    <n v="52"/>
    <n v="510.5"/>
    <x v="2"/>
    <n v="0"/>
    <n v="4"/>
    <s v="Great speed for the price, happy with the plan. Thanks team."/>
    <s v="No"/>
    <m/>
    <m/>
    <n v="49296"/>
    <s v="No"/>
    <s v="48+ months"/>
    <s v="18-24"/>
    <x v="0"/>
  </r>
  <r>
    <x v="1294"/>
    <d v="2025-05-23T00:00:00"/>
    <s v="Indore"/>
    <s v="Madhya Pradesh"/>
    <x v="3"/>
    <n v="54"/>
    <s v="Male"/>
    <x v="3"/>
    <n v="300"/>
    <x v="0"/>
    <s v="UPI Manual"/>
    <s v="Yes"/>
    <n v="1348"/>
    <n v="15"/>
    <n v="612.6"/>
    <x v="2"/>
    <n v="0"/>
    <n v="3"/>
    <s v="Service is okay, nothing special. Hope it improves."/>
    <s v="No"/>
    <m/>
    <m/>
    <n v="20220"/>
    <s v="No"/>
    <s v="13-24 months"/>
    <s v="50+"/>
    <x v="0"/>
  </r>
  <r>
    <x v="1295"/>
    <d v="2025-03-28T00:00:00"/>
    <s v="Pune"/>
    <s v="Maharashtra"/>
    <x v="2"/>
    <n v="28"/>
    <s v="Female"/>
    <x v="0"/>
    <n v="100"/>
    <x v="2"/>
    <s v="Net Banking"/>
    <s v="No"/>
    <n v="799"/>
    <n v="10"/>
    <n v="637.4"/>
    <x v="0"/>
    <n v="0"/>
    <n v="5"/>
    <s v="Installation was quick and the technician was polite. Thanks team."/>
    <s v="Yes"/>
    <d v="2026-02-01T00:00:00"/>
    <s v="Competitor offer"/>
    <n v="7990"/>
    <s v="No"/>
    <s v="7-12 months"/>
    <s v="25-34"/>
    <x v="1"/>
  </r>
  <r>
    <x v="1296"/>
    <d v="2024-04-13T00:00:00"/>
    <s v="Delhi"/>
    <s v="Delhi"/>
    <x v="1"/>
    <n v="39"/>
    <s v="Male"/>
    <x v="3"/>
    <n v="300"/>
    <x v="2"/>
    <s v="Net Banking"/>
    <s v="No"/>
    <n v="1199"/>
    <n v="19"/>
    <n v="433.1"/>
    <x v="2"/>
    <n v="2"/>
    <n v="3"/>
    <m/>
    <s v="Yes"/>
    <d v="2025-11-07T00:00:00"/>
    <s v="Poor customer service"/>
    <n v="22781"/>
    <s v="No"/>
    <s v="13-24 months"/>
    <s v="35-49"/>
    <x v="1"/>
  </r>
  <r>
    <x v="1297"/>
    <d v="2024-03-27T00:00:00"/>
    <s v="Pune"/>
    <s v="Maharashtra"/>
    <x v="2"/>
    <n v="51"/>
    <s v="Female"/>
    <x v="1"/>
    <n v="30"/>
    <x v="1"/>
    <s v="UPI Manual"/>
    <s v="No"/>
    <n v="499"/>
    <n v="29"/>
    <n v="513.1"/>
    <x v="2"/>
    <n v="1"/>
    <n v="2"/>
    <s v="Internet keeps disconnecting every evening. Please fix this soon."/>
    <s v="No"/>
    <m/>
    <m/>
    <n v="14471"/>
    <s v="No"/>
    <s v="25-48 months"/>
    <s v="50+"/>
    <x v="0"/>
  </r>
  <r>
    <x v="1298"/>
    <d v="2024-06-09T00:00:00"/>
    <s v="Bengaluru"/>
    <s v="Karnataka"/>
    <x v="0"/>
    <n v="39"/>
    <s v="Male"/>
    <x v="0"/>
    <n v="100"/>
    <x v="2"/>
    <s v="UPI AutoPay"/>
    <s v="No"/>
    <n v="799"/>
    <n v="7"/>
    <n v="450"/>
    <x v="0"/>
    <n v="0"/>
    <n v="4"/>
    <s v="Installation was quick and the technician was polite. Thanks team."/>
    <s v="Yes"/>
    <d v="2025-01-17T00:00:00"/>
    <s v="Network / speed issues"/>
    <n v="5593"/>
    <s v="No"/>
    <s v="7-12 months"/>
    <s v="35-49"/>
    <x v="1"/>
  </r>
  <r>
    <x v="1299"/>
    <d v="2025-06-28T00:00:00"/>
    <s v="Jaipur"/>
    <s v="Rajasthan"/>
    <x v="1"/>
    <n v="46"/>
    <s v="Male"/>
    <x v="0"/>
    <n v="100"/>
    <x v="2"/>
    <s v="Net Banking"/>
    <s v="No"/>
    <n v="799"/>
    <n v="14"/>
    <n v="601.79999999999995"/>
    <x v="0"/>
    <n v="0"/>
    <n v="4"/>
    <m/>
    <s v="No"/>
    <m/>
    <m/>
    <n v="11186"/>
    <s v="No"/>
    <s v="13-24 months"/>
    <s v="35-49"/>
    <x v="0"/>
  </r>
  <r>
    <x v="1300"/>
    <d v="2026-05-29T00:00:00"/>
    <s v="Hyderabad"/>
    <s v="Telangana"/>
    <x v="0"/>
    <n v="33"/>
    <s v="Male"/>
    <x v="3"/>
    <n v="300"/>
    <x v="0"/>
    <s v="Card AutoPay"/>
    <s v="No"/>
    <n v="1199"/>
    <n v="3"/>
    <n v="671.5"/>
    <x v="0"/>
    <n v="0"/>
    <n v="3"/>
    <s v="Pricing is fair but not cheap. Hope it improves."/>
    <s v="No"/>
    <m/>
    <m/>
    <n v="3597"/>
    <s v="No"/>
    <s v="0-6 months"/>
    <s v="25-34"/>
    <x v="0"/>
  </r>
  <r>
    <x v="1301"/>
    <d v="2026-05-19T00:00:00"/>
    <s v="Bengaluru"/>
    <s v="Karnataka"/>
    <x v="0"/>
    <n v="29"/>
    <s v="Male"/>
    <x v="0"/>
    <n v="100"/>
    <x v="0"/>
    <s v="Cash at Office"/>
    <s v="No"/>
    <n v="799"/>
    <n v="2"/>
    <n v="407.6"/>
    <x v="1"/>
    <n v="1"/>
    <n v="2"/>
    <s v="Outage lasted two days with no proper update."/>
    <s v="Yes"/>
    <d v="2026-07-11T00:00:00"/>
    <s v="Relocated"/>
    <n v="1598"/>
    <s v="No"/>
    <s v="0-6 months"/>
    <s v="25-34"/>
    <x v="1"/>
  </r>
  <r>
    <x v="1302"/>
    <d v="2025-06-27T00:00:00"/>
    <s v="Bhubaneswar"/>
    <s v="Odisha"/>
    <x v="4"/>
    <n v="32"/>
    <s v="Male"/>
    <x v="2"/>
    <n v="1000"/>
    <x v="2"/>
    <s v="Net Banking"/>
    <s v="No"/>
    <n v="1799"/>
    <n v="9"/>
    <n v="1430.7"/>
    <x v="0"/>
    <n v="0"/>
    <n v="4"/>
    <s v="Support team resolved my issue quickly."/>
    <s v="Yes"/>
    <d v="2026-03-29T00:00:00"/>
    <s v="Relocated"/>
    <n v="16191"/>
    <s v="No"/>
    <s v="7-12 months"/>
    <s v="25-34"/>
    <x v="1"/>
  </r>
  <r>
    <x v="1303"/>
    <d v="2024-05-26T00:00:00"/>
    <s v="Indore"/>
    <s v="Madhya Pradesh"/>
    <x v="3"/>
    <n v="35"/>
    <s v="Female"/>
    <x v="3"/>
    <n v="300"/>
    <x v="2"/>
    <s v="Card AutoPay"/>
    <s v="No"/>
    <n v="1199"/>
    <n v="27"/>
    <n v="668.7"/>
    <x v="0"/>
    <n v="0"/>
    <n v="4"/>
    <s v="Very stable connection, works great for video calls."/>
    <s v="No"/>
    <m/>
    <m/>
    <n v="32373"/>
    <s v="No"/>
    <s v="25-48 months"/>
    <s v="35-49"/>
    <x v="0"/>
  </r>
  <r>
    <x v="1304"/>
    <d v="2024-09-03T00:00:00"/>
    <s v="Bengaluru"/>
    <s v="Karnataka"/>
    <x v="0"/>
    <n v="41"/>
    <s v="Male"/>
    <x v="2"/>
    <n v="1000"/>
    <x v="2"/>
    <s v="UPI AutoPay"/>
    <s v="No"/>
    <n v="1799"/>
    <n v="24"/>
    <n v="881.2"/>
    <x v="1"/>
    <n v="0"/>
    <m/>
    <m/>
    <s v="No"/>
    <m/>
    <m/>
    <n v="43176"/>
    <s v="No"/>
    <s v="13-24 months"/>
    <s v="35-49"/>
    <x v="0"/>
  </r>
  <r>
    <x v="1305"/>
    <d v="2025-11-04T00:00:00"/>
    <s v="Hyderabad"/>
    <s v="Telangana"/>
    <x v="0"/>
    <n v="21"/>
    <s v="Female"/>
    <x v="1"/>
    <n v="30"/>
    <x v="1"/>
    <s v="Cash at Office"/>
    <s v="Yes"/>
    <n v="648"/>
    <n v="10"/>
    <n v="221.1"/>
    <x v="2"/>
    <n v="0"/>
    <n v="4"/>
    <s v="Very stable connection, works great for video calls."/>
    <s v="No"/>
    <m/>
    <m/>
    <n v="6480"/>
    <s v="No"/>
    <s v="7-12 months"/>
    <s v="18-24"/>
    <x v="0"/>
  </r>
  <r>
    <x v="1306"/>
    <d v="2023-12-24T00:00:00"/>
    <s v="Pune"/>
    <s v="Maharashtra"/>
    <x v="2"/>
    <n v="53"/>
    <s v="Female"/>
    <x v="3"/>
    <n v="300"/>
    <x v="2"/>
    <s v="Cash at Office"/>
    <s v="No"/>
    <n v="1199"/>
    <n v="32"/>
    <n v="1497"/>
    <x v="2"/>
    <n v="1"/>
    <n v="4"/>
    <s v="Installation was quick and the technician was polite. Thanks team."/>
    <s v="No"/>
    <m/>
    <m/>
    <n v="38368"/>
    <s v="No"/>
    <s v="25-48 months"/>
    <s v="50+"/>
    <x v="0"/>
  </r>
  <r>
    <x v="1307"/>
    <d v="2025-01-04T00:00:00"/>
    <s v="Chennai"/>
    <s v="Tamil Nadu"/>
    <x v="0"/>
    <n v="27"/>
    <s v="Other"/>
    <x v="3"/>
    <n v="300"/>
    <x v="2"/>
    <s v="Cash at Office"/>
    <s v="No"/>
    <n v="1199"/>
    <n v="20"/>
    <n v="1043.2"/>
    <x v="2"/>
    <n v="0"/>
    <n v="5"/>
    <s v="Bills are clear and payment is easy with UPI."/>
    <s v="No"/>
    <m/>
    <m/>
    <n v="23980"/>
    <s v="No"/>
    <s v="13-24 months"/>
    <s v="25-34"/>
    <x v="0"/>
  </r>
  <r>
    <x v="1308"/>
    <d v="2024-07-28T00:00:00"/>
    <s v="Chennai"/>
    <s v="Tamil Nadu"/>
    <x v="0"/>
    <n v="32"/>
    <s v="Male"/>
    <x v="0"/>
    <n v="100"/>
    <x v="0"/>
    <s v="UPI Manual"/>
    <s v="No"/>
    <n v="799"/>
    <n v="25"/>
    <n v="194.8"/>
    <x v="2"/>
    <n v="0"/>
    <n v="4"/>
    <s v="Bills are clear and payment is easy with UPI. Thanks team."/>
    <s v="No"/>
    <m/>
    <m/>
    <n v="19975"/>
    <s v="No"/>
    <s v="25-48 months"/>
    <s v="25-34"/>
    <x v="0"/>
  </r>
  <r>
    <x v="1309"/>
    <d v="2024-04-20T00:00:00"/>
    <s v="Bengaluru"/>
    <s v="Karnataka"/>
    <x v="0"/>
    <n v="40"/>
    <s v="Male"/>
    <x v="1"/>
    <n v="30"/>
    <x v="2"/>
    <s v="Net Banking"/>
    <s v="No"/>
    <n v="499"/>
    <n v="28"/>
    <n v="384.3"/>
    <x v="0"/>
    <n v="1"/>
    <n v="5"/>
    <s v="Great speed for the price, happy with the plan."/>
    <s v="No"/>
    <m/>
    <m/>
    <n v="13972"/>
    <s v="No"/>
    <s v="25-48 months"/>
    <s v="35-49"/>
    <x v="0"/>
  </r>
  <r>
    <x v="1310"/>
    <d v="2026-07-31T00:00:00"/>
    <s v="Bengaluru"/>
    <s v="Karnataka"/>
    <x v="0"/>
    <n v="39"/>
    <s v="Male"/>
    <x v="3"/>
    <n v="300"/>
    <x v="2"/>
    <s v="Cash at Office"/>
    <s v="No"/>
    <n v="1199"/>
    <n v="1"/>
    <n v="1056.5999999999999"/>
    <x v="1"/>
    <n v="1"/>
    <n v="4"/>
    <m/>
    <s v="Yes"/>
    <d v="2026-08-30T00:00:00"/>
    <s v="Poor customer service"/>
    <n v="1199"/>
    <s v="No"/>
    <s v="0-6 months"/>
    <s v="35-49"/>
    <x v="1"/>
  </r>
  <r>
    <x v="1311"/>
    <d v="2025-02-18T00:00:00"/>
    <s v="Kolkata"/>
    <s v="West Bengal"/>
    <x v="4"/>
    <n v="30"/>
    <s v="Male"/>
    <x v="0"/>
    <n v="100"/>
    <x v="2"/>
    <s v="UPI Manual"/>
    <s v="No"/>
    <n v="799"/>
    <n v="8"/>
    <n v="528.20000000000005"/>
    <x v="2"/>
    <n v="1"/>
    <n v="3"/>
    <m/>
    <s v="Yes"/>
    <d v="2025-10-10T00:00:00"/>
    <s v="Network / speed issues"/>
    <n v="6392"/>
    <s v="No"/>
    <s v="7-12 months"/>
    <s v="25-34"/>
    <x v="1"/>
  </r>
  <r>
    <x v="1312"/>
    <d v="2024-07-10T00:00:00"/>
    <s v="Hyderabad"/>
    <s v="Telangana"/>
    <x v="0"/>
    <n v="34"/>
    <s v="Male"/>
    <x v="3"/>
    <n v="300"/>
    <x v="2"/>
    <s v="Cash at Office"/>
    <s v="Yes"/>
    <n v="1348"/>
    <n v="5"/>
    <n v="792.1"/>
    <x v="0"/>
    <n v="1"/>
    <n v="4"/>
    <s v="OTT bundle is excellent value. Thanks team."/>
    <s v="Yes"/>
    <d v="2024-12-19T00:00:00"/>
    <s v="Billing issues"/>
    <n v="6740"/>
    <s v="No"/>
    <s v="0-6 months"/>
    <s v="25-34"/>
    <x v="1"/>
  </r>
  <r>
    <x v="1313"/>
    <d v="2022-05-30T00:00:00"/>
    <s v="Hyderabad"/>
    <s v="Telangana"/>
    <x v="0"/>
    <n v="18"/>
    <s v="Female"/>
    <x v="0"/>
    <n v="100"/>
    <x v="2"/>
    <s v="UPI AutoPay"/>
    <s v="No"/>
    <n v="799"/>
    <n v="38"/>
    <n v="381.6"/>
    <x v="3"/>
    <n v="0"/>
    <n v="3"/>
    <m/>
    <s v="Yes"/>
    <d v="2025-07-30T00:00:00"/>
    <s v="Network / speed issues"/>
    <n v="30362"/>
    <s v="No"/>
    <s v="25-48 months"/>
    <s v="18-24"/>
    <x v="1"/>
  </r>
  <r>
    <x v="1314"/>
    <d v="2025-05-28T00:00:00"/>
    <s v="Pune"/>
    <s v="Maharashtra"/>
    <x v="2"/>
    <n v="32"/>
    <s v="Male"/>
    <x v="3"/>
    <n v="300"/>
    <x v="2"/>
    <s v="UPI AutoPay"/>
    <s v="No"/>
    <n v="1199"/>
    <n v="15"/>
    <n v="770.4"/>
    <x v="0"/>
    <n v="0"/>
    <n v="4"/>
    <m/>
    <s v="No"/>
    <m/>
    <m/>
    <n v="17985"/>
    <s v="No"/>
    <s v="13-24 months"/>
    <s v="25-34"/>
    <x v="0"/>
  </r>
  <r>
    <x v="1315"/>
    <d v="2024-09-09T00:00:00"/>
    <s v="Bengaluru"/>
    <s v="Karnataka"/>
    <x v="0"/>
    <n v="37"/>
    <s v="Female"/>
    <x v="0"/>
    <n v="100"/>
    <x v="1"/>
    <s v="Cash at Office"/>
    <s v="No"/>
    <n v="799"/>
    <n v="24"/>
    <n v="382.2"/>
    <x v="4"/>
    <n v="1"/>
    <n v="3"/>
    <s v="Speed is fine most days but drops sometimes."/>
    <s v="No"/>
    <m/>
    <m/>
    <n v="19176"/>
    <s v="No"/>
    <s v="13-24 months"/>
    <s v="35-49"/>
    <x v="0"/>
  </r>
  <r>
    <x v="1316"/>
    <d v="2024-12-17T00:00:00"/>
    <s v="Guwahati "/>
    <s v="Assam"/>
    <x v="4"/>
    <n v="42"/>
    <s v="Male"/>
    <x v="0"/>
    <n v="100"/>
    <x v="1"/>
    <s v="Card AutoPay"/>
    <s v="No"/>
    <n v="799"/>
    <n v="20"/>
    <n v="583"/>
    <x v="2"/>
    <n v="0"/>
    <n v="4"/>
    <s v="OTT bundle is excellent value. Recommended!"/>
    <s v="No"/>
    <m/>
    <m/>
    <n v="15980"/>
    <s v="No"/>
    <s v="13-24 months"/>
    <s v="35-49"/>
    <x v="0"/>
  </r>
  <r>
    <x v="1317"/>
    <d v="2025-05-27T00:00:00"/>
    <s v="Mumbai"/>
    <s v="Maharashtra"/>
    <x v="2"/>
    <n v="36"/>
    <s v="Male"/>
    <x v="3"/>
    <n v="300"/>
    <x v="2"/>
    <s v="UPI Manual"/>
    <s v="Yes"/>
    <n v="1348"/>
    <n v="5"/>
    <n v="839.7"/>
    <x v="1"/>
    <n v="0"/>
    <n v="3"/>
    <s v="Speed is fine most days but drops sometimes. Hope it improves."/>
    <s v="Yes"/>
    <d v="2025-10-27T00:00:00"/>
    <s v="Price too high"/>
    <n v="6740"/>
    <s v="No"/>
    <s v="0-6 months"/>
    <s v="35-49"/>
    <x v="1"/>
  </r>
  <r>
    <x v="1318"/>
    <d v="2023-11-30T00:00:00"/>
    <s v="Hyderabad"/>
    <s v="Telangana"/>
    <x v="0"/>
    <n v="20"/>
    <s v="Female"/>
    <x v="1"/>
    <n v="30"/>
    <x v="2"/>
    <s v="UPI AutoPay"/>
    <s v="No"/>
    <n v="499"/>
    <n v="16"/>
    <n v="224.9"/>
    <x v="2"/>
    <n v="0"/>
    <n v="5"/>
    <s v="Great speed for the price, happy with the plan."/>
    <s v="Yes"/>
    <d v="2025-04-14T00:00:00"/>
    <s v="Competitor offer"/>
    <n v="7984"/>
    <s v="No"/>
    <s v="13-24 months"/>
    <s v="18-24"/>
    <x v="1"/>
  </r>
  <r>
    <x v="1319"/>
    <d v="2022-04-28T00:00:00"/>
    <s v="Pune"/>
    <s v="Maharashtra"/>
    <x v="2"/>
    <n v="49"/>
    <s v="Male"/>
    <x v="0"/>
    <n v="100"/>
    <x v="2"/>
    <s v="Net Banking"/>
    <s v="Yes"/>
    <n v="948"/>
    <n v="52"/>
    <n v="521.70000000000005"/>
    <x v="2"/>
    <n v="1"/>
    <n v="4"/>
    <m/>
    <s v="No"/>
    <m/>
    <m/>
    <n v="49296"/>
    <s v="No"/>
    <s v="48+ months"/>
    <s v="35-49"/>
    <x v="0"/>
  </r>
  <r>
    <x v="1320"/>
    <d v="2026-02-28T00:00:00"/>
    <s v="Kolkata"/>
    <s v="West Bengal"/>
    <x v="4"/>
    <n v="37"/>
    <s v="Female"/>
    <x v="1"/>
    <n v="30"/>
    <x v="2"/>
    <s v="UPI AutoPay"/>
    <s v="No"/>
    <n v="499"/>
    <n v="6"/>
    <n v="227"/>
    <x v="3"/>
    <n v="0"/>
    <n v="2"/>
    <s v="Router needs frequent restarts, very frustrating. Very disappointed."/>
    <s v="Yes"/>
    <d v="2026-08-27T00:00:00"/>
    <s v="Network / speed issues"/>
    <n v="2994"/>
    <s v="No"/>
    <s v="0-6 months"/>
    <s v="35-49"/>
    <x v="1"/>
  </r>
  <r>
    <x v="1321"/>
    <d v="2025-08-13T00:00:00"/>
    <s v="Hyderabad"/>
    <s v="Telangana"/>
    <x v="0"/>
    <n v="26"/>
    <s v="Female"/>
    <x v="3"/>
    <n v="300"/>
    <x v="2"/>
    <s v="Card AutoPay"/>
    <s v="No"/>
    <n v="1199"/>
    <n v="13"/>
    <n v="757.6"/>
    <x v="2"/>
    <n v="0"/>
    <n v="4"/>
    <s v="Great speed for the price, happy with the plan. Thanks team."/>
    <s v="No"/>
    <m/>
    <m/>
    <n v="15587"/>
    <s v="No"/>
    <s v="13-24 months"/>
    <s v="25-34"/>
    <x v="0"/>
  </r>
  <r>
    <x v="1322"/>
    <d v="2024-03-25T00:00:00"/>
    <s v="Bengaluru"/>
    <s v="Karnataka"/>
    <x v="0"/>
    <n v="43"/>
    <s v="Female"/>
    <x v="0"/>
    <n v="100"/>
    <x v="0"/>
    <s v="UPI Manual"/>
    <s v="No"/>
    <n v="799"/>
    <n v="29"/>
    <n v="309.8"/>
    <x v="0"/>
    <n v="0"/>
    <n v="4"/>
    <s v="Very stable connection, works great for video calls. Recommended!"/>
    <s v="No"/>
    <m/>
    <m/>
    <n v="23171"/>
    <s v="No"/>
    <s v="25-48 months"/>
    <s v="35-49"/>
    <x v="0"/>
  </r>
  <r>
    <x v="1323"/>
    <d v="2025-05-17T00:00:00"/>
    <s v="Delhi"/>
    <s v="Delhi"/>
    <x v="1"/>
    <n v="32"/>
    <s v="Female"/>
    <x v="0"/>
    <n v="100"/>
    <x v="2"/>
    <s v="UPI AutoPay"/>
    <s v="Yes"/>
    <n v="948"/>
    <n v="15"/>
    <n v="338.8"/>
    <x v="0"/>
    <n v="0"/>
    <n v="4"/>
    <s v="Support team resolved my issue quickly."/>
    <s v="No"/>
    <m/>
    <m/>
    <n v="14220"/>
    <s v="No"/>
    <s v="13-24 months"/>
    <s v="25-34"/>
    <x v="0"/>
  </r>
  <r>
    <x v="1324"/>
    <d v="2024-11-13T00:00:00"/>
    <s v="Jaipur"/>
    <s v="Rajasthan"/>
    <x v="1"/>
    <n v="41"/>
    <s v="Male"/>
    <x v="1"/>
    <n v="30"/>
    <x v="0"/>
    <s v="UPI Manual"/>
    <s v="No"/>
    <n v="499"/>
    <n v="22"/>
    <n v="174.1"/>
    <x v="1"/>
    <n v="2"/>
    <n v="3"/>
    <s v="Installation was smooth, but the bill is confusing."/>
    <s v="No"/>
    <m/>
    <m/>
    <n v="10978"/>
    <s v="No"/>
    <s v="13-24 months"/>
    <s v="35-49"/>
    <x v="0"/>
  </r>
  <r>
    <x v="1325"/>
    <d v="2024-05-30T00:00:00"/>
    <s v="Lucknow"/>
    <s v="Uttar Pradesh"/>
    <x v="1"/>
    <n v="43"/>
    <s v="Female"/>
    <x v="0"/>
    <n v="100"/>
    <x v="1"/>
    <s v="UPI Manual"/>
    <s v="No"/>
    <n v="799"/>
    <n v="27"/>
    <n v="485.4"/>
    <x v="3"/>
    <n v="2"/>
    <n v="2"/>
    <s v="Speed is much lower than what I am paying for. Please fix this soon."/>
    <s v="No"/>
    <m/>
    <m/>
    <n v="21573"/>
    <s v="No"/>
    <s v="25-48 months"/>
    <s v="35-49"/>
    <x v="0"/>
  </r>
  <r>
    <x v="1326"/>
    <d v="2026-02-19T00:00:00"/>
    <s v="Chandigarh"/>
    <s v="Chandigarh"/>
    <x v="1"/>
    <n v="45"/>
    <s v="Male"/>
    <x v="2"/>
    <n v="1000"/>
    <x v="1"/>
    <s v="Net Banking"/>
    <s v="No"/>
    <n v="1799"/>
    <n v="3"/>
    <n v="1530.7"/>
    <x v="0"/>
    <n v="0"/>
    <n v="3"/>
    <s v="Service is okay, nothing special."/>
    <s v="Yes"/>
    <d v="2026-05-31T00:00:00"/>
    <s v="Price too high"/>
    <n v="5397"/>
    <s v="No"/>
    <s v="0-6 months"/>
    <s v="35-49"/>
    <x v="1"/>
  </r>
  <r>
    <x v="1327"/>
    <d v="2026-05-28T00:00:00"/>
    <s v="Hyderabad"/>
    <s v="Telangana"/>
    <x v="0"/>
    <n v="30"/>
    <s v="Male"/>
    <x v="0"/>
    <n v="100"/>
    <x v="0"/>
    <s v="UPI AutoPay"/>
    <s v="No"/>
    <n v="799"/>
    <n v="3"/>
    <n v="376.7"/>
    <x v="2"/>
    <n v="0"/>
    <n v="3"/>
    <s v="Support is average and the wait time is long. Hope it improves."/>
    <s v="Yes"/>
    <d v="2026-08-28T00:00:00"/>
    <s v="Poor customer service"/>
    <n v="2397"/>
    <s v="No"/>
    <s v="0-6 months"/>
    <s v="25-34"/>
    <x v="1"/>
  </r>
  <r>
    <x v="1328"/>
    <d v="2023-11-10T00:00:00"/>
    <s v="Guwahati"/>
    <s v="Assam"/>
    <x v="4"/>
    <n v="34"/>
    <s v="Male"/>
    <x v="3"/>
    <n v="300"/>
    <x v="0"/>
    <s v="Card AutoPay"/>
    <s v="Yes"/>
    <n v="1348"/>
    <n v="34"/>
    <n v="843.9"/>
    <x v="1"/>
    <n v="0"/>
    <n v="4"/>
    <s v="OTT bundle is excellent value. Recommended!"/>
    <s v="No"/>
    <m/>
    <m/>
    <n v="45832"/>
    <s v="No"/>
    <s v="25-48 months"/>
    <s v="25-34"/>
    <x v="0"/>
  </r>
  <r>
    <x v="1329"/>
    <d v="2024-06-26T00:00:00"/>
    <s v="Mumbai"/>
    <s v="Maharashtra"/>
    <x v="2"/>
    <n v="47"/>
    <s v="Male"/>
    <x v="0"/>
    <n v="100"/>
    <x v="2"/>
    <s v="Net Banking"/>
    <s v="No"/>
    <n v="799"/>
    <n v="14"/>
    <n v="515.6"/>
    <x v="2"/>
    <n v="1"/>
    <n v="3"/>
    <s v="Speed is fine most days but drops sometimes. Hope it improves."/>
    <s v="Yes"/>
    <d v="2025-08-17T00:00:00"/>
    <s v="Billing issues"/>
    <n v="11186"/>
    <s v="No"/>
    <s v="13-24 months"/>
    <s v="35-49"/>
    <x v="1"/>
  </r>
  <r>
    <x v="1330"/>
    <d v="2024-07-28T00:00:00"/>
    <s v="Jaipur"/>
    <s v="Rajasthan"/>
    <x v="1"/>
    <n v="36"/>
    <s v="Female"/>
    <x v="0"/>
    <n v="100"/>
    <x v="0"/>
    <s v="Card AutoPay"/>
    <s v="Yes"/>
    <n v="948"/>
    <n v="25"/>
    <n v="312.10000000000002"/>
    <x v="1"/>
    <n v="0"/>
    <n v="3"/>
    <m/>
    <s v="No"/>
    <m/>
    <m/>
    <n v="23700"/>
    <s v="No"/>
    <s v="25-48 months"/>
    <s v="35-49"/>
    <x v="0"/>
  </r>
  <r>
    <x v="1331"/>
    <d v="2025-11-19T00:00:00"/>
    <s v="Mumbai"/>
    <s v="Maharashtra"/>
    <x v="2"/>
    <n v="53"/>
    <s v="Male"/>
    <x v="1"/>
    <n v="30"/>
    <x v="0"/>
    <s v="Card AutoPay"/>
    <s v="No"/>
    <n v="499"/>
    <n v="9"/>
    <n v="278.8"/>
    <x v="2"/>
    <n v="0"/>
    <n v="3"/>
    <s v="Pricing is fair but not cheap."/>
    <s v="Yes"/>
    <d v="2026-08-12T00:00:00"/>
    <s v="Poor customer service"/>
    <n v="4491"/>
    <s v="No"/>
    <s v="7-12 months"/>
    <s v="50+"/>
    <x v="1"/>
  </r>
  <r>
    <x v="1332"/>
    <d v="2025-09-01T00:00:00"/>
    <s v="Kolkata"/>
    <s v="West Bengal"/>
    <x v="4"/>
    <n v="33"/>
    <s v="Female"/>
    <x v="0"/>
    <n v="100"/>
    <x v="2"/>
    <s v="UPI AutoPay"/>
    <s v="No"/>
    <n v="799"/>
    <n v="12"/>
    <n v="296.39999999999998"/>
    <x v="0"/>
    <n v="0"/>
    <n v="4"/>
    <s v="Support team resolved my issue quickly. Thanks team."/>
    <s v="No"/>
    <m/>
    <m/>
    <n v="9588"/>
    <s v="No"/>
    <s v="7-12 months"/>
    <s v="25-34"/>
    <x v="0"/>
  </r>
  <r>
    <x v="1333"/>
    <d v="2025-01-08T00:00:00"/>
    <s v="Kolkata"/>
    <s v="West Bengal"/>
    <x v="4"/>
    <n v="25"/>
    <s v="Female"/>
    <x v="0"/>
    <n v="100"/>
    <x v="2"/>
    <s v="Net Banking"/>
    <s v="No"/>
    <n v="799"/>
    <n v="20"/>
    <n v="356"/>
    <x v="0"/>
    <n v="0"/>
    <n v="3"/>
    <s v="Pricing is fair but not cheap."/>
    <s v="No"/>
    <m/>
    <m/>
    <n v="15980"/>
    <s v="No"/>
    <s v="13-24 months"/>
    <s v="25-34"/>
    <x v="0"/>
  </r>
  <r>
    <x v="1334"/>
    <d v="2025-06-04T00:00:00"/>
    <s v="Bengaluru"/>
    <s v="Karnataka"/>
    <x v="0"/>
    <n v="23"/>
    <s v="Male"/>
    <x v="3"/>
    <n v="300"/>
    <x v="0"/>
    <s v="Card AutoPay"/>
    <s v="No"/>
    <n v="1199"/>
    <n v="15"/>
    <n v="532.70000000000005"/>
    <x v="0"/>
    <n v="0"/>
    <n v="5"/>
    <m/>
    <s v="No"/>
    <m/>
    <m/>
    <n v="17985"/>
    <s v="No"/>
    <s v="13-24 months"/>
    <s v="18-24"/>
    <x v="0"/>
  </r>
  <r>
    <x v="1335"/>
    <d v="2023-12-14T00:00:00"/>
    <s v="Delhi"/>
    <s v="Delhi"/>
    <x v="1"/>
    <n v="18"/>
    <s v="Male"/>
    <x v="1"/>
    <n v="30"/>
    <x v="2"/>
    <s v="UPI Manual"/>
    <s v="No"/>
    <n v="499"/>
    <n v="33"/>
    <n v="201.6"/>
    <x v="0"/>
    <n v="0"/>
    <n v="4"/>
    <m/>
    <s v="No"/>
    <m/>
    <m/>
    <n v="16467"/>
    <s v="No"/>
    <s v="25-48 months"/>
    <s v="18-24"/>
    <x v="0"/>
  </r>
  <r>
    <x v="1336"/>
    <d v="2023-08-14T00:00:00"/>
    <s v="Ahmedabad"/>
    <s v="Gujarat"/>
    <x v="2"/>
    <n v="69"/>
    <s v="Other"/>
    <x v="3"/>
    <n v="300"/>
    <x v="0"/>
    <s v="UPI Manual"/>
    <s v="No"/>
    <n v="1199"/>
    <n v="37"/>
    <n v="723.3"/>
    <x v="0"/>
    <n v="0"/>
    <n v="5"/>
    <s v="Installation was quick and the technician was polite."/>
    <s v="No"/>
    <m/>
    <m/>
    <n v="44363"/>
    <s v="No"/>
    <s v="25-48 months"/>
    <s v="50+"/>
    <x v="0"/>
  </r>
  <r>
    <x v="1337"/>
    <d v="2023-01-20T00:00:00"/>
    <s v="Delhi"/>
    <s v="Delhi"/>
    <x v="1"/>
    <n v="23"/>
    <s v="Female"/>
    <x v="2"/>
    <n v="1000"/>
    <x v="2"/>
    <s v="Net Banking"/>
    <s v="Yes"/>
    <n v="1948"/>
    <n v="30"/>
    <n v="1439.3"/>
    <x v="3"/>
    <n v="0"/>
    <n v="3"/>
    <s v="Installation was smooth, but the bill is confusing. Hope it improves."/>
    <s v="Yes"/>
    <d v="2025-08-02T00:00:00"/>
    <s v="Relocated"/>
    <n v="58440"/>
    <s v="No"/>
    <s v="25-48 months"/>
    <s v="18-24"/>
    <x v="1"/>
  </r>
  <r>
    <x v="1338"/>
    <d v="2025-10-28T00:00:00"/>
    <s v="Bengaluru"/>
    <s v="Karnataka"/>
    <x v="0"/>
    <n v="24"/>
    <s v="Female"/>
    <x v="1"/>
    <n v="30"/>
    <x v="2"/>
    <s v="Card AutoPay"/>
    <s v="No"/>
    <n v="499"/>
    <n v="10"/>
    <n v="416.1"/>
    <x v="2"/>
    <n v="0"/>
    <n v="3"/>
    <s v="Speed is fine most days but drops sometimes."/>
    <s v="No"/>
    <m/>
    <m/>
    <n v="4990"/>
    <s v="No"/>
    <s v="7-12 months"/>
    <s v="18-24"/>
    <x v="0"/>
  </r>
  <r>
    <x v="1339"/>
    <d v="2024-05-29T00:00:00"/>
    <s v="Kolkata"/>
    <s v="West Bengal"/>
    <x v="4"/>
    <n v="34"/>
    <s v="Male"/>
    <x v="2"/>
    <n v="1000"/>
    <x v="1"/>
    <s v="UPI AutoPay"/>
    <s v="No"/>
    <n v="1799"/>
    <n v="27"/>
    <n v="1063.5"/>
    <x v="2"/>
    <n v="0"/>
    <n v="4"/>
    <s v="Bills are clear and payment is easy with UPI. Recommended!"/>
    <s v="No"/>
    <m/>
    <m/>
    <n v="48573"/>
    <s v="No"/>
    <s v="25-48 months"/>
    <s v="25-34"/>
    <x v="0"/>
  </r>
  <r>
    <x v="1340"/>
    <d v="2025-08-16T00:00:00"/>
    <s v="Patna "/>
    <s v="Bihar"/>
    <x v="4"/>
    <n v="33"/>
    <s v="Female"/>
    <x v="0"/>
    <n v="100"/>
    <x v="0"/>
    <s v="Net Banking"/>
    <s v="No"/>
    <n v="799"/>
    <n v="12"/>
    <n v="592.1"/>
    <x v="2"/>
    <n v="0"/>
    <n v="4"/>
    <s v="Very stable connection, works great for video calls. Thanks team."/>
    <s v="No"/>
    <m/>
    <m/>
    <n v="9588"/>
    <s v="No"/>
    <s v="7-12 months"/>
    <s v="25-34"/>
    <x v="0"/>
  </r>
  <r>
    <x v="1341"/>
    <d v="2024-12-15T00:00:00"/>
    <s v="Hyderabad"/>
    <s v="Telangana"/>
    <x v="0"/>
    <n v="45"/>
    <s v="Male"/>
    <x v="0"/>
    <n v="100"/>
    <x v="2"/>
    <s v="Cash at Office"/>
    <s v="Yes"/>
    <n v="948"/>
    <n v="12"/>
    <n v="492"/>
    <x v="1"/>
    <n v="0"/>
    <n v="3"/>
    <s v="Installation was smooth, but the bill is confusing. Hope it improves."/>
    <s v="Yes"/>
    <d v="2025-12-15T00:00:00"/>
    <s v="Competitor offer"/>
    <n v="11376"/>
    <s v="No"/>
    <s v="7-12 months"/>
    <s v="35-49"/>
    <x v="1"/>
  </r>
  <r>
    <x v="1342"/>
    <d v="2023-12-13T00:00:00"/>
    <s v="Chennai"/>
    <s v="Tamil Nadu"/>
    <x v="0"/>
    <n v="44"/>
    <s v="Female"/>
    <x v="1"/>
    <n v="30"/>
    <x v="2"/>
    <s v="Net Banking"/>
    <s v="No"/>
    <n v="499"/>
    <n v="33"/>
    <n v="310.5"/>
    <x v="0"/>
    <n v="1"/>
    <n v="4"/>
    <m/>
    <s v="No"/>
    <m/>
    <m/>
    <n v="16467"/>
    <s v="No"/>
    <s v="25-48 months"/>
    <s v="35-49"/>
    <x v="0"/>
  </r>
  <r>
    <x v="1343"/>
    <d v="2024-10-06T00:00:00"/>
    <s v="Chandigarh"/>
    <s v="Chandigarh"/>
    <x v="1"/>
    <n v="41"/>
    <s v="Male"/>
    <x v="1"/>
    <n v="30"/>
    <x v="1"/>
    <s v="Net Banking"/>
    <s v="Yes"/>
    <n v="648"/>
    <n v="23"/>
    <n v="299.2"/>
    <x v="0"/>
    <n v="0"/>
    <n v="3"/>
    <m/>
    <s v="No"/>
    <m/>
    <m/>
    <n v="14904"/>
    <s v="No"/>
    <s v="13-24 months"/>
    <s v="35-49"/>
    <x v="0"/>
  </r>
  <r>
    <x v="1344"/>
    <d v="2024-11-20T00:00:00"/>
    <s v="Bengaluru"/>
    <s v="Karnataka"/>
    <x v="0"/>
    <n v="38"/>
    <s v="Male"/>
    <x v="3"/>
    <n v="300"/>
    <x v="2"/>
    <s v="UPI Manual"/>
    <s v="Yes"/>
    <n v="1348"/>
    <n v="7"/>
    <n v="750.4"/>
    <x v="2"/>
    <n v="1"/>
    <n v="4"/>
    <m/>
    <s v="Yes"/>
    <d v="2025-07-02T00:00:00"/>
    <s v="No longer needed"/>
    <n v="9436"/>
    <s v="No"/>
    <s v="7-12 months"/>
    <s v="35-49"/>
    <x v="1"/>
  </r>
  <r>
    <x v="1345"/>
    <d v="2026-08-13T00:00:00"/>
    <s v="Hyderabad"/>
    <s v="Telangana"/>
    <x v="0"/>
    <n v="27"/>
    <s v="Female"/>
    <x v="2"/>
    <n v="1000"/>
    <x v="0"/>
    <s v="UPI AutoPay"/>
    <s v="Yes"/>
    <n v="1948"/>
    <n v="1"/>
    <n v="1158.5"/>
    <x v="2"/>
    <n v="0"/>
    <n v="4"/>
    <s v="OTT bundle is excellent value."/>
    <s v="Yes"/>
    <d v="2026-08-30T00:00:00"/>
    <s v="Price too high"/>
    <n v="1948"/>
    <s v="No"/>
    <s v="0-6 months"/>
    <s v="25-34"/>
    <x v="1"/>
  </r>
  <r>
    <x v="1346"/>
    <d v="2024-10-09T00:00:00"/>
    <s v="Kochi"/>
    <s v="Kerala"/>
    <x v="0"/>
    <n v="47"/>
    <s v="Male"/>
    <x v="0"/>
    <n v="100"/>
    <x v="2"/>
    <s v="UPI Manual"/>
    <s v="Yes"/>
    <n v="948"/>
    <n v="20"/>
    <n v="655.7"/>
    <x v="0"/>
    <n v="1"/>
    <n v="4"/>
    <s v="Support team resolved my issue quickly."/>
    <s v="Yes"/>
    <d v="2026-06-21T00:00:00"/>
    <s v="Billing issues"/>
    <n v="18960"/>
    <s v="No"/>
    <s v="13-24 months"/>
    <s v="35-49"/>
    <x v="1"/>
  </r>
  <r>
    <x v="1347"/>
    <d v="2025-03-28T00:00:00"/>
    <s v="Jaipur"/>
    <s v="Rajasthan"/>
    <x v="1"/>
    <n v="55"/>
    <s v="Female"/>
    <x v="3"/>
    <n v="300"/>
    <x v="2"/>
    <s v="Card AutoPay"/>
    <s v="No"/>
    <n v="1199"/>
    <n v="2"/>
    <n v="577.4"/>
    <x v="2"/>
    <n v="0"/>
    <n v="4"/>
    <s v="OTT bundle is excellent value."/>
    <s v="Yes"/>
    <d v="2025-05-31T00:00:00"/>
    <s v="Network / speed issues"/>
    <n v="2398"/>
    <s v="No"/>
    <s v="0-6 months"/>
    <s v="50+"/>
    <x v="1"/>
  </r>
  <r>
    <x v="1348"/>
    <d v="2025-05-29T00:00:00"/>
    <s v="Chandigarh"/>
    <s v="Chandigarh"/>
    <x v="1"/>
    <n v="29"/>
    <s v="Female"/>
    <x v="1"/>
    <n v="30"/>
    <x v="2"/>
    <s v="Card AutoPay"/>
    <s v="No"/>
    <n v="499"/>
    <n v="15"/>
    <n v="187.6"/>
    <x v="2"/>
    <n v="0"/>
    <n v="3"/>
    <s v="Pricing is fair but not cheap."/>
    <s v="No"/>
    <m/>
    <m/>
    <n v="7485"/>
    <s v="No"/>
    <s v="13-24 months"/>
    <s v="25-34"/>
    <x v="0"/>
  </r>
  <r>
    <x v="1349"/>
    <d v="2026-07-14T00:00:00"/>
    <s v="Kochi"/>
    <s v="Kerala"/>
    <x v="0"/>
    <n v="26"/>
    <s v="Male"/>
    <x v="1"/>
    <n v="30"/>
    <x v="2"/>
    <s v="UPI AutoPay"/>
    <s v="No"/>
    <n v="499"/>
    <n v="2"/>
    <n v="155"/>
    <x v="1"/>
    <n v="0"/>
    <n v="3"/>
    <s v="Support is average and the wait time is long. Hope it improves."/>
    <s v="No"/>
    <m/>
    <m/>
    <n v="998"/>
    <s v="No"/>
    <s v="0-6 months"/>
    <s v="25-34"/>
    <x v="0"/>
  </r>
  <r>
    <x v="1350"/>
    <d v="2026-07-05T00:00:00"/>
    <s v="Pune"/>
    <s v="Maharashtra"/>
    <x v="2"/>
    <n v="33"/>
    <s v="Male"/>
    <x v="3"/>
    <n v="300"/>
    <x v="0"/>
    <s v="Cash at Office"/>
    <s v="No"/>
    <n v="1199"/>
    <n v="2"/>
    <n v="746.4"/>
    <x v="0"/>
    <n v="0"/>
    <n v="3"/>
    <m/>
    <s v="Yes"/>
    <d v="2026-08-21T00:00:00"/>
    <s v="Poor customer service"/>
    <n v="2398"/>
    <s v="No"/>
    <s v="0-6 months"/>
    <s v="25-34"/>
    <x v="1"/>
  </r>
  <r>
    <x v="1351"/>
    <d v="2025-10-18T00:00:00"/>
    <s v="Mumbai"/>
    <s v="Maharashtra"/>
    <x v="2"/>
    <n v="52"/>
    <s v="Male"/>
    <x v="0"/>
    <n v="100"/>
    <x v="0"/>
    <s v="UPI AutoPay"/>
    <s v="Yes"/>
    <n v="948"/>
    <n v="10"/>
    <n v="476"/>
    <x v="2"/>
    <n v="0"/>
    <n v="5"/>
    <s v="Bills are clear and payment is easy with UPI."/>
    <s v="No"/>
    <m/>
    <m/>
    <n v="9480"/>
    <s v="No"/>
    <s v="7-12 months"/>
    <s v="50+"/>
    <x v="0"/>
  </r>
  <r>
    <x v="1352"/>
    <d v="2022-03-01T00:00:00"/>
    <s v="Kolkata"/>
    <s v="West Bengal"/>
    <x v="4"/>
    <n v="29"/>
    <s v="Male"/>
    <x v="1"/>
    <n v="30"/>
    <x v="2"/>
    <s v="UPI Manual"/>
    <s v="No"/>
    <n v="499"/>
    <n v="54"/>
    <n v="377"/>
    <x v="1"/>
    <n v="1"/>
    <n v="3"/>
    <m/>
    <s v="No"/>
    <m/>
    <m/>
    <n v="26946"/>
    <s v="No"/>
    <s v="48+ months"/>
    <s v="25-34"/>
    <x v="0"/>
  </r>
  <r>
    <x v="1353"/>
    <d v="2026-08-12T00:00:00"/>
    <s v="Mumbai"/>
    <s v="Maharashtra"/>
    <x v="2"/>
    <n v="29"/>
    <s v="Male"/>
    <x v="2"/>
    <n v="1000"/>
    <x v="2"/>
    <s v="Net Banking"/>
    <s v="No"/>
    <n v="1799"/>
    <n v="1"/>
    <n v="2848.7"/>
    <x v="0"/>
    <n v="0"/>
    <n v="4"/>
    <s v="Great speed for the price, happy with the plan."/>
    <s v="No"/>
    <m/>
    <m/>
    <n v="1799"/>
    <s v="No"/>
    <s v="0-6 months"/>
    <s v="25-34"/>
    <x v="0"/>
  </r>
  <r>
    <x v="1354"/>
    <d v="2024-11-15T00:00:00"/>
    <s v="Lucknow"/>
    <s v="Uttar Pradesh"/>
    <x v="1"/>
    <n v="52"/>
    <s v="Male"/>
    <x v="3"/>
    <n v="300"/>
    <x v="2"/>
    <s v="Net Banking"/>
    <s v="No"/>
    <n v="1199"/>
    <n v="19"/>
    <n v="1029.8"/>
    <x v="2"/>
    <n v="1"/>
    <n v="3"/>
    <s v="Service is okay, nothing special. Hope it improves."/>
    <s v="Yes"/>
    <d v="2026-06-02T00:00:00"/>
    <s v="Network / speed issues"/>
    <n v="22781"/>
    <s v="No"/>
    <s v="13-24 months"/>
    <s v="50+"/>
    <x v="1"/>
  </r>
  <r>
    <x v="1355"/>
    <d v="2026-06-23T00:00:00"/>
    <s v="Bengaluru"/>
    <s v="Karnataka"/>
    <x v="0"/>
    <n v="18"/>
    <s v="Male"/>
    <x v="1"/>
    <n v="30"/>
    <x v="2"/>
    <s v="Card AutoPay"/>
    <s v="No"/>
    <n v="499"/>
    <n v="2"/>
    <n v="353.3"/>
    <x v="0"/>
    <n v="0"/>
    <n v="4"/>
    <m/>
    <s v="No"/>
    <m/>
    <m/>
    <n v="998"/>
    <s v="No"/>
    <s v="0-6 months"/>
    <s v="18-24"/>
    <x v="0"/>
  </r>
  <r>
    <x v="1356"/>
    <d v="2026-03-02T00:00:00"/>
    <s v="Hyderabad"/>
    <s v="Telangana"/>
    <x v="0"/>
    <n v="20"/>
    <s v="Male"/>
    <x v="3"/>
    <n v="300"/>
    <x v="2"/>
    <s v="Net Banking"/>
    <s v="No"/>
    <n v="1199"/>
    <n v="6"/>
    <n v="460.5"/>
    <x v="2"/>
    <n v="1"/>
    <n v="5"/>
    <m/>
    <s v="No"/>
    <m/>
    <m/>
    <n v="7194"/>
    <s v="No"/>
    <s v="0-6 months"/>
    <s v="18-24"/>
    <x v="0"/>
  </r>
  <r>
    <x v="1357"/>
    <d v="2026-06-03T00:00:00"/>
    <s v="Hyderabad"/>
    <s v="Telangana"/>
    <x v="0"/>
    <n v="29"/>
    <s v="Male"/>
    <x v="2"/>
    <n v="1000"/>
    <x v="2"/>
    <s v="Card AutoPay"/>
    <s v="No"/>
    <n v="1799"/>
    <n v="3"/>
    <n v="1207.2"/>
    <x v="2"/>
    <n v="1"/>
    <n v="4"/>
    <s v="Great speed for the price, happy with the plan. Recommended!"/>
    <s v="No"/>
    <m/>
    <m/>
    <n v="5397"/>
    <s v="No"/>
    <s v="0-6 months"/>
    <s v="25-34"/>
    <x v="0"/>
  </r>
  <r>
    <x v="1358"/>
    <d v="2024-05-20T00:00:00"/>
    <s v="Delhi"/>
    <s v="Delhi"/>
    <x v="1"/>
    <n v="45"/>
    <s v="Female"/>
    <x v="1"/>
    <n v="30"/>
    <x v="1"/>
    <s v="UPI AutoPay"/>
    <s v="Yes"/>
    <n v="648"/>
    <n v="27"/>
    <n v="150.30000000000001"/>
    <x v="2"/>
    <n v="0"/>
    <n v="4"/>
    <s v="Installation was quick and the technician was polite. Thanks team."/>
    <s v="No"/>
    <m/>
    <m/>
    <n v="17496"/>
    <s v="No"/>
    <s v="25-48 months"/>
    <s v="35-49"/>
    <x v="0"/>
  </r>
  <r>
    <x v="1359"/>
    <d v="2025-01-24T00:00:00"/>
    <s v="Pune"/>
    <s v="Maharashtra"/>
    <x v="2"/>
    <n v="27"/>
    <s v="Male"/>
    <x v="1"/>
    <n v="30"/>
    <x v="2"/>
    <s v="Net Banking"/>
    <s v="No"/>
    <n v="499"/>
    <n v="19"/>
    <n v="217.4"/>
    <x v="2"/>
    <n v="0"/>
    <n v="4"/>
    <s v="Bills are clear and payment is easy with UPI. Recommended!"/>
    <s v="No"/>
    <m/>
    <m/>
    <n v="9481"/>
    <s v="No"/>
    <s v="13-24 months"/>
    <s v="25-34"/>
    <x v="0"/>
  </r>
  <r>
    <x v="1360"/>
    <d v="2022-08-02T00:00:00"/>
    <s v="Indore"/>
    <s v="Madhya Pradesh"/>
    <x v="3"/>
    <n v="28"/>
    <s v="Male"/>
    <x v="1"/>
    <n v="30"/>
    <x v="2"/>
    <s v="UPI AutoPay"/>
    <s v="Yes"/>
    <n v="648"/>
    <n v="13"/>
    <n v="340.7"/>
    <x v="2"/>
    <n v="0"/>
    <n v="4"/>
    <s v="Support team resolved my issue quickly."/>
    <s v="Yes"/>
    <d v="2023-08-18T00:00:00"/>
    <s v="Price too high"/>
    <n v="8424"/>
    <s v="No"/>
    <s v="13-24 months"/>
    <s v="25-34"/>
    <x v="1"/>
  </r>
  <r>
    <x v="1361"/>
    <d v="2026-07-06T00:00:00"/>
    <s v="Mumbai"/>
    <s v="Maharashtra"/>
    <x v="2"/>
    <n v="37"/>
    <s v="Male"/>
    <x v="3"/>
    <n v="300"/>
    <x v="0"/>
    <s v="UPI Manual"/>
    <s v="No"/>
    <n v="1199"/>
    <n v="2"/>
    <n v="684.8"/>
    <x v="2"/>
    <n v="1"/>
    <n v="2"/>
    <s v="Customer support never resolves my complaint on the first call."/>
    <s v="No"/>
    <m/>
    <m/>
    <n v="2398"/>
    <s v="No"/>
    <s v="0-6 months"/>
    <s v="35-49"/>
    <x v="0"/>
  </r>
  <r>
    <x v="1362"/>
    <d v="2026-01-20T00:00:00"/>
    <s v="Hyderabad"/>
    <s v="Telangana"/>
    <x v="0"/>
    <n v="20"/>
    <s v="Female"/>
    <x v="1"/>
    <n v="30"/>
    <x v="2"/>
    <s v="UPI Manual"/>
    <s v="No"/>
    <n v="499"/>
    <n v="7"/>
    <n v="345.9"/>
    <x v="3"/>
    <n v="0"/>
    <n v="3"/>
    <s v="Great speed for the price, happy with the plan."/>
    <s v="No"/>
    <m/>
    <m/>
    <n v="3493"/>
    <s v="No"/>
    <s v="7-12 months"/>
    <s v="18-24"/>
    <x v="0"/>
  </r>
  <r>
    <x v="1363"/>
    <d v="2023-08-25T00:00:00"/>
    <s v="Chennai"/>
    <s v="Tamil Nadu"/>
    <x v="0"/>
    <n v="46"/>
    <s v="Female"/>
    <x v="0"/>
    <n v="100"/>
    <x v="1"/>
    <s v="Card AutoPay"/>
    <s v="Yes"/>
    <n v="948"/>
    <n v="36"/>
    <n v="565.70000000000005"/>
    <x v="0"/>
    <n v="0"/>
    <n v="5"/>
    <s v="OTT bundle is excellent value."/>
    <s v="No"/>
    <m/>
    <m/>
    <n v="34128"/>
    <s v="No"/>
    <s v="25-48 months"/>
    <s v="35-49"/>
    <x v="0"/>
  </r>
  <r>
    <x v="1364"/>
    <d v="2025-03-18T00:00:00"/>
    <s v="Bengaluru"/>
    <s v="Karnataka"/>
    <x v="0"/>
    <n v="39"/>
    <s v="Male"/>
    <x v="0"/>
    <n v="100"/>
    <x v="2"/>
    <s v="UPI Manual"/>
    <s v="No"/>
    <n v="799"/>
    <n v="17"/>
    <n v="436.4"/>
    <x v="2"/>
    <n v="0"/>
    <n v="5"/>
    <s v="Installation was quick and the technician was polite."/>
    <s v="No"/>
    <m/>
    <m/>
    <n v="13583"/>
    <s v="No"/>
    <s v="13-24 months"/>
    <s v="35-49"/>
    <x v="0"/>
  </r>
  <r>
    <x v="1365"/>
    <d v="2024-04-16T00:00:00"/>
    <s v="Delhi"/>
    <s v="Delhi"/>
    <x v="1"/>
    <n v="21"/>
    <s v="Male"/>
    <x v="1"/>
    <n v="30"/>
    <x v="0"/>
    <s v="UPI AutoPay"/>
    <s v="No"/>
    <n v="499"/>
    <n v="9"/>
    <n v="285.89999999999998"/>
    <x v="0"/>
    <n v="0"/>
    <n v="4"/>
    <m/>
    <s v="Yes"/>
    <d v="2025-01-14T00:00:00"/>
    <s v="Network / speed issues"/>
    <n v="4491"/>
    <s v="No"/>
    <s v="7-12 months"/>
    <s v="18-24"/>
    <x v="1"/>
  </r>
  <r>
    <x v="1366"/>
    <d v="2026-05-19T00:00:00"/>
    <s v="Hyderabad"/>
    <s v="Telangana"/>
    <x v="0"/>
    <n v="52"/>
    <s v="Male"/>
    <x v="3"/>
    <n v="300"/>
    <x v="1"/>
    <s v="Card AutoPay"/>
    <s v="No"/>
    <n v="1199"/>
    <n v="3"/>
    <n v="732.5"/>
    <x v="2"/>
    <n v="0"/>
    <n v="3"/>
    <s v="Support is average and the wait time is long."/>
    <s v="No"/>
    <m/>
    <m/>
    <n v="3597"/>
    <s v="No"/>
    <s v="0-6 months"/>
    <s v="50+"/>
    <x v="0"/>
  </r>
  <r>
    <x v="1367"/>
    <d v="2024-03-28T00:00:00"/>
    <s v="Kolkata"/>
    <s v="West Bengal"/>
    <x v="4"/>
    <n v="26"/>
    <s v="Male"/>
    <x v="1"/>
    <n v="30"/>
    <x v="2"/>
    <s v="Cash at Office"/>
    <s v="No"/>
    <n v="499"/>
    <n v="29"/>
    <n v="232.4"/>
    <x v="1"/>
    <n v="0"/>
    <n v="4"/>
    <s v="Bills are clear and payment is easy with UPI. Recommended!"/>
    <s v="No"/>
    <m/>
    <m/>
    <n v="14471"/>
    <s v="No"/>
    <s v="25-48 months"/>
    <s v="25-34"/>
    <x v="0"/>
  </r>
  <r>
    <x v="1368"/>
    <d v="2026-06-28T00:00:00"/>
    <s v="Jaipur"/>
    <s v="Rajasthan"/>
    <x v="1"/>
    <n v="47"/>
    <s v="Female"/>
    <x v="0"/>
    <n v="100"/>
    <x v="1"/>
    <s v="UPI Manual"/>
    <s v="No"/>
    <n v="799"/>
    <n v="2"/>
    <n v="814.2"/>
    <x v="3"/>
    <n v="0"/>
    <n v="3"/>
    <s v="Support is average and the wait time is long. Hope it improves."/>
    <s v="No"/>
    <m/>
    <m/>
    <n v="1598"/>
    <s v="No"/>
    <s v="0-6 months"/>
    <s v="35-49"/>
    <x v="0"/>
  </r>
  <r>
    <x v="1369"/>
    <d v="2024-07-20T00:00:00"/>
    <s v="Jaipur"/>
    <s v="Rajasthan"/>
    <x v="1"/>
    <n v="21"/>
    <s v="Male"/>
    <x v="3"/>
    <n v="300"/>
    <x v="2"/>
    <s v="Net Banking"/>
    <s v="Yes"/>
    <n v="1348"/>
    <n v="25"/>
    <n v="679.4"/>
    <x v="2"/>
    <n v="0"/>
    <n v="4"/>
    <s v="Support team resolved my issue quickly."/>
    <s v="No"/>
    <m/>
    <m/>
    <n v="33700"/>
    <s v="No"/>
    <s v="25-48 months"/>
    <s v="18-24"/>
    <x v="0"/>
  </r>
  <r>
    <x v="1370"/>
    <d v="2024-09-08T00:00:00"/>
    <s v="Hyderabad"/>
    <s v="Telangana"/>
    <x v="0"/>
    <n v="24"/>
    <s v="Male"/>
    <x v="1"/>
    <n v="30"/>
    <x v="2"/>
    <s v="Card AutoPay"/>
    <s v="No"/>
    <n v="499"/>
    <n v="24"/>
    <n v="248.5"/>
    <x v="0"/>
    <n v="0"/>
    <n v="3"/>
    <s v="Speed is fine most days but drops sometimes."/>
    <s v="No"/>
    <m/>
    <m/>
    <n v="11976"/>
    <s v="No"/>
    <s v="13-24 months"/>
    <s v="18-24"/>
    <x v="0"/>
  </r>
  <r>
    <x v="1371"/>
    <d v="2025-09-28T00:00:00"/>
    <s v="Mumbai"/>
    <s v="Maharashtra"/>
    <x v="2"/>
    <n v="32"/>
    <s v="Male"/>
    <x v="2"/>
    <n v="1000"/>
    <x v="2"/>
    <s v="UPI AutoPay"/>
    <s v="Yes"/>
    <n v="1948"/>
    <n v="10"/>
    <n v="1036"/>
    <x v="2"/>
    <n v="0"/>
    <n v="3"/>
    <s v="Installation was smooth, but the bill is confusing. Hope it improves."/>
    <s v="Yes"/>
    <d v="2026-07-31T00:00:00"/>
    <s v="Price too high"/>
    <n v="19480"/>
    <s v="No"/>
    <s v="7-12 months"/>
    <s v="25-34"/>
    <x v="1"/>
  </r>
  <r>
    <x v="1372"/>
    <d v="2023-10-13T00:00:00"/>
    <s v="Lucknow"/>
    <s v="Uttar Pradesh"/>
    <x v="1"/>
    <n v="38"/>
    <s v="Male"/>
    <x v="1"/>
    <n v="30"/>
    <x v="2"/>
    <s v="Cash at Office"/>
    <s v="No"/>
    <n v="499"/>
    <n v="35"/>
    <n v="416.2"/>
    <x v="2"/>
    <n v="0"/>
    <n v="4"/>
    <s v="Very stable connection, works great for video calls."/>
    <s v="No"/>
    <m/>
    <m/>
    <n v="17465"/>
    <s v="No"/>
    <s v="25-48 months"/>
    <s v="35-49"/>
    <x v="0"/>
  </r>
  <r>
    <x v="1373"/>
    <d v="2022-04-11T00:00:00"/>
    <s v="Chandigarh"/>
    <s v="Chandigarh"/>
    <x v="1"/>
    <n v="45"/>
    <s v="Male"/>
    <x v="0"/>
    <n v="100"/>
    <x v="0"/>
    <s v="Card AutoPay"/>
    <s v="No"/>
    <n v="799"/>
    <n v="53"/>
    <n v="664.1"/>
    <x v="1"/>
    <n v="1"/>
    <n v="2"/>
    <m/>
    <s v="No"/>
    <m/>
    <m/>
    <n v="42347"/>
    <s v="No"/>
    <s v="48+ months"/>
    <s v="35-49"/>
    <x v="0"/>
  </r>
  <r>
    <x v="1374"/>
    <d v="2025-09-08T00:00:00"/>
    <s v="Kochi"/>
    <s v="Kerala"/>
    <x v="0"/>
    <n v="32"/>
    <s v="Male"/>
    <x v="2"/>
    <n v="1000"/>
    <x v="0"/>
    <s v="Card AutoPay"/>
    <s v="No"/>
    <n v="1799"/>
    <n v="12"/>
    <n v="2933.4"/>
    <x v="2"/>
    <n v="0"/>
    <n v="3"/>
    <s v="Service is okay, nothing special."/>
    <s v="No"/>
    <m/>
    <m/>
    <n v="21588"/>
    <s v="No"/>
    <s v="7-12 months"/>
    <s v="25-34"/>
    <x v="0"/>
  </r>
  <r>
    <x v="1375"/>
    <d v="2024-09-24T00:00:00"/>
    <s v="Hyderabad"/>
    <s v="Telangana"/>
    <x v="0"/>
    <n v="51"/>
    <s v="Female"/>
    <x v="3"/>
    <n v="300"/>
    <x v="2"/>
    <s v="Cash at Office"/>
    <s v="No"/>
    <n v="1199"/>
    <n v="23"/>
    <n v="398.5"/>
    <x v="1"/>
    <n v="0"/>
    <n v="3"/>
    <s v="Support is average and the wait time is long. Hope it improves."/>
    <s v="No"/>
    <m/>
    <m/>
    <n v="27577"/>
    <s v="No"/>
    <s v="13-24 months"/>
    <s v="50+"/>
    <x v="0"/>
  </r>
  <r>
    <x v="1376"/>
    <d v="2022-10-12T00:00:00"/>
    <s v="Bengaluru"/>
    <s v="Karnataka"/>
    <x v="0"/>
    <n v="40"/>
    <s v="Male"/>
    <x v="0"/>
    <n v="100"/>
    <x v="1"/>
    <s v="Cash at Office"/>
    <s v="No"/>
    <n v="799"/>
    <n v="47"/>
    <n v="415.5"/>
    <x v="0"/>
    <n v="0"/>
    <n v="4"/>
    <s v="Support team resolved my issue quickly."/>
    <s v="No"/>
    <m/>
    <m/>
    <n v="37553"/>
    <s v="No"/>
    <s v="25-48 months"/>
    <s v="35-49"/>
    <x v="0"/>
  </r>
  <r>
    <x v="1377"/>
    <d v="2026-01-23T00:00:00"/>
    <s v="Kolkata"/>
    <s v="West Bengal"/>
    <x v="4"/>
    <n v="27"/>
    <s v="Female"/>
    <x v="0"/>
    <n v="100"/>
    <x v="2"/>
    <s v="Net Banking"/>
    <s v="Yes"/>
    <n v="948"/>
    <n v="7"/>
    <n v="672.1"/>
    <x v="2"/>
    <n v="0"/>
    <n v="5"/>
    <s v="Support team resolved my issue quickly. Thanks team."/>
    <s v="No"/>
    <m/>
    <m/>
    <n v="6636"/>
    <s v="No"/>
    <s v="7-12 months"/>
    <s v="25-34"/>
    <x v="0"/>
  </r>
  <r>
    <x v="1378"/>
    <d v="2026-01-21T00:00:00"/>
    <s v="Lucknow"/>
    <s v="Uttar Pradesh"/>
    <x v="1"/>
    <n v="33"/>
    <s v="Female"/>
    <x v="3"/>
    <n v="300"/>
    <x v="2"/>
    <s v="UPI Manual"/>
    <s v="Yes"/>
    <n v="1348"/>
    <n v="5"/>
    <n v="629.79999999999995"/>
    <x v="2"/>
    <n v="0"/>
    <n v="4"/>
    <s v="Very stable connection, works great for video calls."/>
    <s v="Yes"/>
    <d v="2026-07-05T00:00:00"/>
    <s v="Price too high"/>
    <n v="6740"/>
    <s v="No"/>
    <s v="0-6 months"/>
    <s v="25-34"/>
    <x v="1"/>
  </r>
  <r>
    <x v="1379"/>
    <d v="2023-11-09T00:00:00"/>
    <s v="Kolkata"/>
    <s v="West Bengal"/>
    <x v="4"/>
    <n v="50"/>
    <s v="Male"/>
    <x v="0"/>
    <n v="100"/>
    <x v="2"/>
    <s v="UPI Manual"/>
    <s v="Yes"/>
    <n v="948"/>
    <n v="19"/>
    <n v="545.1"/>
    <x v="2"/>
    <n v="4"/>
    <n v="4"/>
    <s v="OTT bundle is excellent value."/>
    <s v="Yes"/>
    <d v="2025-06-11T00:00:00"/>
    <s v="Billing issues"/>
    <n v="18012"/>
    <s v="No"/>
    <s v="13-24 months"/>
    <s v="50+"/>
    <x v="1"/>
  </r>
  <r>
    <x v="1380"/>
    <d v="2022-12-20T00:00:00"/>
    <s v="Ahmedabad"/>
    <s v="Gujarat"/>
    <x v="2"/>
    <n v="18"/>
    <s v="Male"/>
    <x v="1"/>
    <n v="30"/>
    <x v="2"/>
    <s v="UPI AutoPay"/>
    <s v="No"/>
    <n v="499"/>
    <n v="44"/>
    <n v="327.5"/>
    <x v="2"/>
    <n v="0"/>
    <n v="3"/>
    <s v="Service is okay, nothing special. Hope it improves."/>
    <s v="No"/>
    <m/>
    <m/>
    <n v="21956"/>
    <s v="No"/>
    <s v="25-48 months"/>
    <s v="18-24"/>
    <x v="0"/>
  </r>
  <r>
    <x v="1381"/>
    <d v="2024-08-31T00:00:00"/>
    <s v="Jaipur"/>
    <s v="Rajasthan"/>
    <x v="1"/>
    <n v="29"/>
    <s v="Female"/>
    <x v="1"/>
    <n v="30"/>
    <x v="0"/>
    <s v="UPI AutoPay"/>
    <s v="No"/>
    <n v="499"/>
    <n v="24"/>
    <n v="185.5"/>
    <x v="0"/>
    <n v="0"/>
    <n v="4"/>
    <s v="Very stable connection, works great for video calls. Thanks team."/>
    <s v="No"/>
    <m/>
    <m/>
    <n v="11976"/>
    <s v="No"/>
    <s v="13-24 months"/>
    <s v="25-34"/>
    <x v="0"/>
  </r>
  <r>
    <x v="1382"/>
    <d v="2024-11-17T00:00:00"/>
    <s v="Kochi"/>
    <s v="Kerala"/>
    <x v="0"/>
    <n v="30"/>
    <s v="Male"/>
    <x v="3"/>
    <n v="300"/>
    <x v="2"/>
    <s v="Net Banking"/>
    <s v="No"/>
    <n v="1199"/>
    <n v="17"/>
    <n v="955.1"/>
    <x v="2"/>
    <n v="1"/>
    <n v="3"/>
    <s v="Service is okay, nothing special."/>
    <s v="Yes"/>
    <d v="2026-04-13T00:00:00"/>
    <s v="Network / speed issues"/>
    <n v="20383"/>
    <s v="No"/>
    <s v="13-24 months"/>
    <s v="25-34"/>
    <x v="1"/>
  </r>
  <r>
    <x v="1383"/>
    <d v="2023-06-26T00:00:00"/>
    <s v="Bengaluru"/>
    <s v="Karnataka"/>
    <x v="0"/>
    <n v="32"/>
    <s v="Female"/>
    <x v="0"/>
    <n v="100"/>
    <x v="2"/>
    <s v="Card AutoPay"/>
    <s v="No"/>
    <n v="799"/>
    <n v="38"/>
    <n v="303.10000000000002"/>
    <x v="1"/>
    <n v="0"/>
    <n v="3"/>
    <s v="Outage lasted two days with no proper update."/>
    <s v="No"/>
    <m/>
    <m/>
    <n v="30362"/>
    <s v="No"/>
    <s v="25-48 months"/>
    <s v="25-34"/>
    <x v="0"/>
  </r>
  <r>
    <x v="1384"/>
    <d v="2024-01-22T00:00:00"/>
    <s v="Pune"/>
    <s v="Maharashtra"/>
    <x v="2"/>
    <n v="20"/>
    <s v="Male"/>
    <x v="3"/>
    <n v="300"/>
    <x v="2"/>
    <s v="UPI Manual"/>
    <s v="Yes"/>
    <n v="1348"/>
    <n v="31"/>
    <n v="1776.2"/>
    <x v="1"/>
    <n v="0"/>
    <n v="3"/>
    <s v="Support is average and the wait time is long. Hope it improves."/>
    <s v="No"/>
    <m/>
    <m/>
    <n v="41788"/>
    <s v="No"/>
    <s v="25-48 months"/>
    <s v="18-24"/>
    <x v="0"/>
  </r>
  <r>
    <x v="1385"/>
    <d v="2026-02-23T00:00:00"/>
    <s v="Delhi"/>
    <s v="Delhi"/>
    <x v="1"/>
    <n v="55"/>
    <s v="Female"/>
    <x v="1"/>
    <n v="30"/>
    <x v="2"/>
    <s v="UPI Manual"/>
    <s v="Yes"/>
    <n v="648"/>
    <n v="3"/>
    <n v="288.10000000000002"/>
    <x v="0"/>
    <n v="0"/>
    <n v="3"/>
    <s v="Speed is fine most days but drops sometimes."/>
    <s v="Yes"/>
    <d v="2026-06-03T00:00:00"/>
    <s v="Poor customer service"/>
    <n v="1944"/>
    <s v="No"/>
    <s v="0-6 months"/>
    <s v="50+"/>
    <x v="1"/>
  </r>
  <r>
    <x v="1386"/>
    <d v="2026-06-07T00:00:00"/>
    <s v="Chennai"/>
    <s v="Tamil Nadu"/>
    <x v="0"/>
    <n v="30"/>
    <s v="Female"/>
    <x v="0"/>
    <n v="100"/>
    <x v="2"/>
    <s v="UPI AutoPay"/>
    <s v="No"/>
    <n v="799"/>
    <n v="3"/>
    <n v="875.1"/>
    <x v="2"/>
    <n v="0"/>
    <n v="4"/>
    <s v="Installation was quick and the technician was polite."/>
    <s v="No"/>
    <m/>
    <m/>
    <n v="2397"/>
    <s v="No"/>
    <s v="0-6 months"/>
    <s v="25-34"/>
    <x v="0"/>
  </r>
  <r>
    <x v="1387"/>
    <d v="2025-10-05T00:00:00"/>
    <s v="Bhubaneswar"/>
    <s v="Odisha"/>
    <x v="4"/>
    <n v="20"/>
    <s v="Male"/>
    <x v="0"/>
    <n v="100"/>
    <x v="0"/>
    <s v="UPI AutoPay"/>
    <s v="Yes"/>
    <n v="948"/>
    <n v="6"/>
    <n v="841.5"/>
    <x v="0"/>
    <n v="0"/>
    <m/>
    <s v="Support team resolved my issue quickly."/>
    <s v="Yes"/>
    <d v="2026-03-24T00:00:00"/>
    <s v="No longer needed"/>
    <n v="5688"/>
    <s v="No"/>
    <s v="0-6 months"/>
    <s v="18-24"/>
    <x v="1"/>
  </r>
  <r>
    <x v="1388"/>
    <d v="2025-03-31T00:00:00"/>
    <s v="Kolkata"/>
    <s v="West Bengal"/>
    <x v="4"/>
    <n v="34"/>
    <s v="Male"/>
    <x v="0"/>
    <n v="100"/>
    <x v="2"/>
    <s v="UPI Manual"/>
    <s v="Yes"/>
    <n v="948"/>
    <n v="3"/>
    <n v="454.7"/>
    <x v="2"/>
    <n v="1"/>
    <n v="2"/>
    <m/>
    <s v="Yes"/>
    <d v="2025-07-13T00:00:00"/>
    <s v="Network / speed issues"/>
    <n v="2844"/>
    <s v="No"/>
    <s v="0-6 months"/>
    <s v="25-34"/>
    <x v="1"/>
  </r>
  <r>
    <x v="1389"/>
    <d v="2025-12-01T00:00:00"/>
    <s v="Bengaluru"/>
    <s v="Karnataka"/>
    <x v="0"/>
    <n v="36"/>
    <s v="Male"/>
    <x v="1"/>
    <n v="30"/>
    <x v="1"/>
    <s v="Net Banking"/>
    <s v="No"/>
    <n v="499"/>
    <n v="9"/>
    <n v="341.8"/>
    <x v="2"/>
    <n v="1"/>
    <n v="4"/>
    <s v="Bills are clear and payment is easy with UPI."/>
    <s v="No"/>
    <m/>
    <m/>
    <n v="4491"/>
    <s v="No"/>
    <s v="7-12 months"/>
    <s v="35-49"/>
    <x v="0"/>
  </r>
  <r>
    <x v="1390"/>
    <d v="2026-03-02T00:00:00"/>
    <s v="Mumbai"/>
    <s v="Maharashtra"/>
    <x v="2"/>
    <n v="47"/>
    <s v="Female"/>
    <x v="3"/>
    <n v="300"/>
    <x v="0"/>
    <s v="Card AutoPay"/>
    <s v="No"/>
    <n v="1199"/>
    <n v="4"/>
    <n v="1049.5"/>
    <x v="3"/>
    <n v="0"/>
    <n v="2"/>
    <s v="Bill amount is too high compared to other providers. Very disappointed."/>
    <s v="Yes"/>
    <d v="2026-06-19T00:00:00"/>
    <s v="Network / speed issues"/>
    <n v="4796"/>
    <s v="No"/>
    <s v="0-6 months"/>
    <s v="35-49"/>
    <x v="1"/>
  </r>
  <r>
    <x v="1391"/>
    <d v="2022-11-08T00:00:00"/>
    <s v="Chennai"/>
    <s v="Tamil Nadu"/>
    <x v="0"/>
    <n v="46"/>
    <s v="Female"/>
    <x v="1"/>
    <n v="30"/>
    <x v="2"/>
    <s v="Cash at Office"/>
    <s v="No"/>
    <n v="499"/>
    <n v="46"/>
    <n v="156.9"/>
    <x v="2"/>
    <n v="1"/>
    <n v="3"/>
    <m/>
    <s v="No"/>
    <m/>
    <m/>
    <n v="22954"/>
    <s v="No"/>
    <s v="25-48 months"/>
    <s v="35-49"/>
    <x v="0"/>
  </r>
  <r>
    <x v="1392"/>
    <d v="2025-12-11T00:00:00"/>
    <s v="Lucknow"/>
    <s v="Uttar Pradesh"/>
    <x v="1"/>
    <n v="58"/>
    <s v="Male"/>
    <x v="0"/>
    <n v="100"/>
    <x v="1"/>
    <s v="Net Banking"/>
    <s v="No"/>
    <n v="799"/>
    <n v="9"/>
    <n v="931.4"/>
    <x v="0"/>
    <n v="0"/>
    <n v="5"/>
    <s v="Great speed for the price, happy with the plan. Thanks team."/>
    <s v="No"/>
    <m/>
    <m/>
    <n v="7191"/>
    <s v="No"/>
    <s v="7-12 months"/>
    <s v="50+"/>
    <x v="0"/>
  </r>
  <r>
    <x v="1393"/>
    <d v="2023-03-08T00:00:00"/>
    <s v="Chennai"/>
    <s v="Tamil Nadu"/>
    <x v="0"/>
    <n v="34"/>
    <s v="Male"/>
    <x v="0"/>
    <n v="100"/>
    <x v="1"/>
    <s v="Cash at Office"/>
    <s v="No"/>
    <n v="799"/>
    <n v="42"/>
    <n v="764.4"/>
    <x v="1"/>
    <n v="0"/>
    <n v="3"/>
    <s v="Considering switching to another provider. Please fix this soon."/>
    <s v="No"/>
    <m/>
    <m/>
    <n v="33558"/>
    <s v="No"/>
    <s v="25-48 months"/>
    <s v="25-34"/>
    <x v="0"/>
  </r>
  <r>
    <x v="1394"/>
    <d v="2024-08-05T00:00:00"/>
    <s v="Indore"/>
    <s v="Madhya Pradesh"/>
    <x v="3"/>
    <n v="40"/>
    <s v="Male"/>
    <x v="0"/>
    <n v="100"/>
    <x v="1"/>
    <s v="UPI AutoPay"/>
    <s v="Yes"/>
    <n v="948"/>
    <n v="25"/>
    <n v="726.2"/>
    <x v="0"/>
    <n v="0"/>
    <n v="5"/>
    <s v="OTT bundle is excellent value. Recommended!"/>
    <s v="No"/>
    <m/>
    <m/>
    <n v="23700"/>
    <s v="No"/>
    <s v="25-48 months"/>
    <s v="35-49"/>
    <x v="0"/>
  </r>
  <r>
    <x v="1395"/>
    <d v="2025-02-05T00:00:00"/>
    <s v="Pune"/>
    <s v="Maharashtra"/>
    <x v="2"/>
    <n v="53"/>
    <s v="Male"/>
    <x v="0"/>
    <n v="100"/>
    <x v="2"/>
    <s v="UPI Manual"/>
    <s v="No"/>
    <n v="799"/>
    <n v="19"/>
    <n v="245.8"/>
    <x v="0"/>
    <n v="0"/>
    <n v="3"/>
    <s v="Speed is fine most days but drops sometimes."/>
    <s v="No"/>
    <m/>
    <m/>
    <n v="15181"/>
    <s v="No"/>
    <s v="13-24 months"/>
    <s v="50+"/>
    <x v="0"/>
  </r>
  <r>
    <x v="1396"/>
    <d v="2025-03-05T00:00:00"/>
    <s v="Guwahati"/>
    <s v="Assam"/>
    <x v="4"/>
    <n v="46"/>
    <s v="Male"/>
    <x v="0"/>
    <n v="100"/>
    <x v="2"/>
    <s v="Card AutoPay"/>
    <s v="No"/>
    <n v="799"/>
    <n v="18"/>
    <n v="570.1"/>
    <x v="4"/>
    <n v="1"/>
    <n v="3"/>
    <s v="Service is okay, nothing special. Hope it improves."/>
    <s v="No"/>
    <m/>
    <m/>
    <n v="14382"/>
    <s v="No"/>
    <s v="13-24 months"/>
    <s v="35-49"/>
    <x v="0"/>
  </r>
  <r>
    <x v="1397"/>
    <d v="2022-11-14T00:00:00"/>
    <s v="Kochi"/>
    <s v="Kerala"/>
    <x v="0"/>
    <n v="35"/>
    <s v="Male"/>
    <x v="3"/>
    <n v="300"/>
    <x v="2"/>
    <s v="UPI AutoPay"/>
    <s v="No"/>
    <n v="1199"/>
    <n v="46"/>
    <n v="499.9"/>
    <x v="1"/>
    <n v="0"/>
    <n v="5"/>
    <s v="Bills are clear and payment is easy with UPI. Thanks team."/>
    <s v="No"/>
    <m/>
    <m/>
    <n v="55154"/>
    <s v="No"/>
    <s v="25-48 months"/>
    <s v="35-49"/>
    <x v="0"/>
  </r>
  <r>
    <x v="1398"/>
    <d v="2022-04-25T00:00:00"/>
    <s v="Patna"/>
    <s v="Bihar"/>
    <x v="4"/>
    <n v="47"/>
    <s v="Male"/>
    <x v="0"/>
    <n v="100"/>
    <x v="2"/>
    <s v="Card AutoPay"/>
    <s v="Yes"/>
    <n v="948"/>
    <n v="52"/>
    <n v="387.7"/>
    <x v="0"/>
    <n v="0"/>
    <n v="3"/>
    <m/>
    <s v="No"/>
    <m/>
    <m/>
    <n v="49296"/>
    <s v="No"/>
    <s v="48+ months"/>
    <s v="35-49"/>
    <x v="0"/>
  </r>
  <r>
    <x v="1399"/>
    <d v="2024-08-12T00:00:00"/>
    <s v="Bengaluru"/>
    <s v="Karnataka"/>
    <x v="0"/>
    <n v="32"/>
    <s v="Male"/>
    <x v="0"/>
    <n v="100"/>
    <x v="0"/>
    <s v="Card AutoPay"/>
    <s v="No"/>
    <n v="799"/>
    <n v="25"/>
    <n v="411.9"/>
    <x v="0"/>
    <n v="0"/>
    <n v="4"/>
    <s v="Bills are clear and payment is easy with UPI. Recommended!"/>
    <s v="No"/>
    <m/>
    <m/>
    <n v="19975"/>
    <s v="No"/>
    <s v="25-48 months"/>
    <s v="25-34"/>
    <x v="0"/>
  </r>
  <r>
    <x v="1400"/>
    <d v="2024-01-29T00:00:00"/>
    <s v="Kolkata"/>
    <s v="West Bengal"/>
    <x v="4"/>
    <n v="37"/>
    <s v="Male"/>
    <x v="0"/>
    <n v="100"/>
    <x v="2"/>
    <s v="Net Banking"/>
    <s v="No"/>
    <n v="799"/>
    <n v="11"/>
    <n v="322.89999999999998"/>
    <x v="7"/>
    <n v="1"/>
    <n v="3"/>
    <s v="Service is okay, nothing special. Hope it improves."/>
    <s v="Yes"/>
    <d v="2025-01-06T00:00:00"/>
    <s v="Price too high"/>
    <n v="8789"/>
    <s v="No"/>
    <s v="7-12 months"/>
    <s v="35-49"/>
    <x v="1"/>
  </r>
  <r>
    <x v="1401"/>
    <d v="2025-10-11T00:00:00"/>
    <s v="Jaipur"/>
    <s v="Rajasthan"/>
    <x v="1"/>
    <n v="30"/>
    <s v="Male"/>
    <x v="0"/>
    <n v="100"/>
    <x v="0"/>
    <s v="Net Banking"/>
    <s v="Yes"/>
    <n v="948"/>
    <n v="11"/>
    <n v="985.2"/>
    <x v="2"/>
    <n v="0"/>
    <n v="2"/>
    <s v="Got charged twice this month and the refund took very long."/>
    <s v="No"/>
    <m/>
    <m/>
    <n v="10428"/>
    <s v="No"/>
    <s v="7-12 months"/>
    <s v="25-34"/>
    <x v="0"/>
  </r>
  <r>
    <x v="1402"/>
    <d v="2025-10-29T00:00:00"/>
    <s v="Kolkata"/>
    <s v="West Bengal"/>
    <x v="4"/>
    <n v="18"/>
    <s v="Male"/>
    <x v="2"/>
    <n v="1000"/>
    <x v="0"/>
    <s v="Card AutoPay"/>
    <s v="Yes"/>
    <n v="1948"/>
    <n v="10"/>
    <n v="1402.9"/>
    <x v="1"/>
    <n v="0"/>
    <n v="4"/>
    <s v="Installation was quick and the technician was polite. Recommended!"/>
    <s v="No"/>
    <m/>
    <m/>
    <n v="19480"/>
    <s v="No"/>
    <s v="7-12 months"/>
    <s v="18-24"/>
    <x v="0"/>
  </r>
  <r>
    <x v="1403"/>
    <d v="2023-07-20T00:00:00"/>
    <s v="Ahmedabad"/>
    <s v="Gujarat"/>
    <x v="2"/>
    <n v="43"/>
    <s v="Female"/>
    <x v="2"/>
    <n v="1000"/>
    <x v="2"/>
    <s v="Net Banking"/>
    <s v="Yes"/>
    <n v="1948"/>
    <n v="37"/>
    <n v="998.1"/>
    <x v="0"/>
    <n v="0"/>
    <n v="4"/>
    <s v="Very stable connection, works great for video calls. Thanks team."/>
    <s v="No"/>
    <m/>
    <m/>
    <n v="72076"/>
    <s v="No"/>
    <s v="25-48 months"/>
    <s v="35-49"/>
    <x v="0"/>
  </r>
  <r>
    <x v="1404"/>
    <d v="2023-11-16T00:00:00"/>
    <s v="Kolkata"/>
    <s v="West Bengal"/>
    <x v="4"/>
    <n v="18"/>
    <s v="Male"/>
    <x v="0"/>
    <n v="100"/>
    <x v="2"/>
    <s v="UPI Manual"/>
    <s v="Yes"/>
    <n v="948"/>
    <n v="33"/>
    <n v="974.6"/>
    <x v="0"/>
    <n v="0"/>
    <n v="5"/>
    <m/>
    <s v="No"/>
    <m/>
    <m/>
    <n v="31284"/>
    <s v="No"/>
    <s v="25-48 months"/>
    <s v="18-24"/>
    <x v="0"/>
  </r>
  <r>
    <x v="1405"/>
    <d v="2026-08-03T00:00:00"/>
    <s v="Kolkata"/>
    <s v="West Bengal"/>
    <x v="4"/>
    <n v="40"/>
    <s v="Male"/>
    <x v="0"/>
    <n v="100"/>
    <x v="0"/>
    <s v="Net Banking"/>
    <s v="No"/>
    <n v="799"/>
    <n v="1"/>
    <n v="421.9"/>
    <x v="4"/>
    <n v="0"/>
    <n v="2"/>
    <m/>
    <s v="Yes"/>
    <d v="2026-08-30T00:00:00"/>
    <s v="Competitor offer"/>
    <n v="799"/>
    <s v="No"/>
    <s v="0-6 months"/>
    <s v="35-49"/>
    <x v="1"/>
  </r>
  <r>
    <x v="1406"/>
    <d v="2024-08-11T00:00:00"/>
    <s v="Ahmedabad"/>
    <s v="Gujarat"/>
    <x v="2"/>
    <n v="47"/>
    <s v="Female"/>
    <x v="0"/>
    <n v="100"/>
    <x v="0"/>
    <s v="Cash at Office"/>
    <s v="No"/>
    <n v="799"/>
    <n v="25"/>
    <n v="400.8"/>
    <x v="0"/>
    <n v="0"/>
    <n v="3"/>
    <s v="Speed is fine most days but drops sometimes. Hope it improves."/>
    <s v="No"/>
    <m/>
    <m/>
    <n v="19975"/>
    <s v="No"/>
    <s v="25-48 months"/>
    <s v="35-49"/>
    <x v="0"/>
  </r>
  <r>
    <x v="1407"/>
    <d v="2023-07-22T00:00:00"/>
    <s v="Mumbai"/>
    <s v="Maharashtra"/>
    <x v="2"/>
    <n v="18"/>
    <s v="Female"/>
    <x v="3"/>
    <n v="300"/>
    <x v="1"/>
    <s v="Card AutoPay"/>
    <s v="No"/>
    <n v="1199"/>
    <n v="37"/>
    <n v="767.3"/>
    <x v="2"/>
    <n v="0"/>
    <n v="5"/>
    <s v="Support team resolved my issue quickly."/>
    <s v="No"/>
    <m/>
    <m/>
    <n v="44363"/>
    <s v="No"/>
    <s v="25-48 months"/>
    <s v="18-24"/>
    <x v="0"/>
  </r>
  <r>
    <x v="1408"/>
    <d v="2025-05-15T00:00:00"/>
    <s v="Chennai"/>
    <s v="Tamil Nadu"/>
    <x v="0"/>
    <n v="18"/>
    <s v="Female"/>
    <x v="1"/>
    <n v="30"/>
    <x v="2"/>
    <s v="UPI AutoPay"/>
    <s v="No"/>
    <n v="499"/>
    <n v="16"/>
    <n v="264.7"/>
    <x v="0"/>
    <n v="0"/>
    <n v="5"/>
    <m/>
    <s v="No"/>
    <m/>
    <m/>
    <n v="7984"/>
    <s v="No"/>
    <s v="13-24 months"/>
    <s v="18-24"/>
    <x v="0"/>
  </r>
  <r>
    <x v="1409"/>
    <d v="2024-11-07T00:00:00"/>
    <s v="Hyderabad"/>
    <s v="Telangana"/>
    <x v="0"/>
    <n v="36"/>
    <s v="Female"/>
    <x v="2"/>
    <n v="1000"/>
    <x v="2"/>
    <s v="Net Banking"/>
    <s v="No"/>
    <n v="1799"/>
    <n v="22"/>
    <n v="2017.9"/>
    <x v="0"/>
    <n v="2"/>
    <n v="4"/>
    <s v="Installation was smooth, but the bill is confusing. Hope it improves."/>
    <s v="No"/>
    <m/>
    <m/>
    <n v="39578"/>
    <s v="No"/>
    <s v="13-24 months"/>
    <s v="35-49"/>
    <x v="0"/>
  </r>
  <r>
    <x v="1410"/>
    <d v="2023-05-10T00:00:00"/>
    <s v="Bengaluru"/>
    <s v="Karnataka"/>
    <x v="0"/>
    <n v="23"/>
    <s v="Male"/>
    <x v="1"/>
    <n v="30"/>
    <x v="2"/>
    <s v="Card AutoPay"/>
    <s v="Yes"/>
    <n v="648"/>
    <n v="40"/>
    <n v="247"/>
    <x v="2"/>
    <n v="0"/>
    <n v="3"/>
    <s v="Installation was smooth, but the bill is confusing. Hope it improves."/>
    <s v="No"/>
    <m/>
    <m/>
    <n v="25920"/>
    <s v="No"/>
    <s v="25-48 months"/>
    <s v="18-24"/>
    <x v="0"/>
  </r>
  <r>
    <x v="1411"/>
    <d v="2025-05-29T00:00:00"/>
    <s v="Kolkata"/>
    <s v="West Bengal"/>
    <x v="4"/>
    <n v="27"/>
    <s v="Male"/>
    <x v="0"/>
    <n v="100"/>
    <x v="2"/>
    <s v="Cash at Office"/>
    <s v="No"/>
    <n v="799"/>
    <n v="15"/>
    <n v="228.6"/>
    <x v="3"/>
    <n v="0"/>
    <n v="2"/>
    <s v="Technician visit was delayed by three days."/>
    <s v="No"/>
    <m/>
    <m/>
    <n v="11985"/>
    <s v="No"/>
    <s v="13-24 months"/>
    <s v="25-34"/>
    <x v="0"/>
  </r>
  <r>
    <x v="1412"/>
    <d v="2025-07-14T00:00:00"/>
    <s v="Mumbai"/>
    <s v="Maharashtra"/>
    <x v="2"/>
    <n v="36"/>
    <s v="Male"/>
    <x v="0"/>
    <n v="100"/>
    <x v="2"/>
    <s v="Net Banking"/>
    <s v="Yes"/>
    <n v="948"/>
    <n v="14"/>
    <n v="433.5"/>
    <x v="1"/>
    <n v="0"/>
    <n v="3"/>
    <s v="Pricing is fair but not cheap."/>
    <s v="No"/>
    <m/>
    <m/>
    <n v="13272"/>
    <s v="No"/>
    <s v="13-24 months"/>
    <s v="35-49"/>
    <x v="0"/>
  </r>
  <r>
    <x v="1413"/>
    <d v="2024-07-10T00:00:00"/>
    <s v="Mumbai"/>
    <s v="Maharashtra"/>
    <x v="2"/>
    <n v="44"/>
    <s v="Female"/>
    <x v="0"/>
    <n v="100"/>
    <x v="2"/>
    <s v="UPI AutoPay"/>
    <s v="Yes"/>
    <n v="948"/>
    <n v="26"/>
    <n v="518.5"/>
    <x v="0"/>
    <n v="0"/>
    <n v="5"/>
    <s v="Speed is fine most days but drops sometimes."/>
    <s v="No"/>
    <m/>
    <m/>
    <n v="24648"/>
    <s v="No"/>
    <s v="25-48 months"/>
    <s v="35-49"/>
    <x v="0"/>
  </r>
  <r>
    <x v="1414"/>
    <d v="2024-04-11T00:00:00"/>
    <s v="Bengaluru"/>
    <s v="Karnataka"/>
    <x v="0"/>
    <n v="48"/>
    <s v="Male"/>
    <x v="1"/>
    <n v="30"/>
    <x v="2"/>
    <s v="UPI Manual"/>
    <s v="Yes"/>
    <n v="648"/>
    <n v="29"/>
    <n v="380.9"/>
    <x v="1"/>
    <n v="1"/>
    <n v="3"/>
    <s v="Installation was smooth, but the bill is confusing. Hope it improves."/>
    <s v="No"/>
    <m/>
    <m/>
    <n v="18792"/>
    <s v="No"/>
    <s v="25-48 months"/>
    <s v="35-49"/>
    <x v="0"/>
  </r>
  <r>
    <x v="1415"/>
    <d v="2026-08-10T00:00:00"/>
    <s v="Mumbai"/>
    <s v="Maharashtra"/>
    <x v="2"/>
    <n v="27"/>
    <s v="Female"/>
    <x v="0"/>
    <n v="100"/>
    <x v="0"/>
    <s v="UPI AutoPay"/>
    <s v="Yes"/>
    <n v="948"/>
    <n v="1"/>
    <n v="435.4"/>
    <x v="0"/>
    <n v="0"/>
    <n v="4"/>
    <s v="Great speed for the price, happy with the plan."/>
    <s v="No"/>
    <m/>
    <m/>
    <n v="948"/>
    <s v="No"/>
    <s v="0-6 months"/>
    <s v="25-34"/>
    <x v="0"/>
  </r>
  <r>
    <x v="1416"/>
    <d v="2026-05-10T00:00:00"/>
    <s v="Delhi"/>
    <s v="Delhi"/>
    <x v="1"/>
    <n v="42"/>
    <s v="Male"/>
    <x v="0"/>
    <n v="100"/>
    <x v="2"/>
    <s v="Net Banking"/>
    <s v="Yes"/>
    <n v="948"/>
    <n v="4"/>
    <n v="344.5"/>
    <x v="0"/>
    <n v="1"/>
    <n v="4"/>
    <s v="Very stable connection, works great for video calls."/>
    <s v="No"/>
    <m/>
    <m/>
    <n v="3792"/>
    <s v="No"/>
    <s v="0-6 months"/>
    <s v="35-49"/>
    <x v="0"/>
  </r>
  <r>
    <x v="1417"/>
    <d v="2023-11-24T00:00:00"/>
    <s v="Kolkata"/>
    <s v="West Bengal"/>
    <x v="4"/>
    <n v="29"/>
    <s v="Female"/>
    <x v="0"/>
    <n v="100"/>
    <x v="2"/>
    <s v="Net Banking"/>
    <s v="Yes"/>
    <n v="948"/>
    <n v="33"/>
    <n v="716.7"/>
    <x v="2"/>
    <n v="0"/>
    <n v="3"/>
    <s v="Support is average and the wait time is long. Hope it improves."/>
    <s v="No"/>
    <m/>
    <m/>
    <n v="31284"/>
    <s v="No"/>
    <s v="25-48 months"/>
    <s v="25-34"/>
    <x v="0"/>
  </r>
  <r>
    <x v="1418"/>
    <d v="2025-04-18T00:00:00"/>
    <s v="Kochi"/>
    <s v="Kerala"/>
    <x v="0"/>
    <n v="34"/>
    <s v="Male"/>
    <x v="2"/>
    <n v="1000"/>
    <x v="2"/>
    <s v="UPI Manual"/>
    <s v="No"/>
    <n v="1799"/>
    <n v="4"/>
    <n v="1087.3"/>
    <x v="1"/>
    <n v="1"/>
    <n v="4"/>
    <s v="Bills are clear and payment is easy with UPI. Thanks team."/>
    <s v="Yes"/>
    <d v="2025-08-30T00:00:00"/>
    <s v="Competitor offer"/>
    <n v="7196"/>
    <s v="No"/>
    <s v="0-6 months"/>
    <s v="25-34"/>
    <x v="1"/>
  </r>
  <r>
    <x v="1419"/>
    <d v="2026-03-02T00:00:00"/>
    <s v="Ahmedabad"/>
    <s v="Gujarat"/>
    <x v="2"/>
    <n v="23"/>
    <s v="Male"/>
    <x v="0"/>
    <n v="100"/>
    <x v="2"/>
    <s v="Card AutoPay"/>
    <s v="Yes"/>
    <n v="948"/>
    <n v="6"/>
    <n v="441.8"/>
    <x v="0"/>
    <n v="0"/>
    <n v="2"/>
    <s v="Considering switching to another provider. Please fix this soon."/>
    <s v="No"/>
    <m/>
    <m/>
    <n v="5688"/>
    <s v="No"/>
    <s v="0-6 months"/>
    <s v="18-24"/>
    <x v="0"/>
  </r>
  <r>
    <x v="1420"/>
    <d v="2025-06-25T00:00:00"/>
    <s v="Bengaluru"/>
    <s v="Karnataka"/>
    <x v="0"/>
    <n v="53"/>
    <s v="Female"/>
    <x v="0"/>
    <n v="100"/>
    <x v="2"/>
    <s v="UPI AutoPay"/>
    <s v="No"/>
    <n v="799"/>
    <n v="14"/>
    <n v="538.6"/>
    <x v="0"/>
    <n v="0"/>
    <n v="4"/>
    <s v="Bills are clear and payment is easy with UPI. Recommended!"/>
    <s v="No"/>
    <m/>
    <m/>
    <n v="11186"/>
    <s v="No"/>
    <s v="13-24 months"/>
    <s v="50+"/>
    <x v="0"/>
  </r>
  <r>
    <x v="1421"/>
    <d v="2023-10-12T00:00:00"/>
    <s v="Jaipur"/>
    <s v="Rajasthan"/>
    <x v="1"/>
    <n v="25"/>
    <s v="Female"/>
    <x v="3"/>
    <n v="300"/>
    <x v="2"/>
    <s v="UPI AutoPay"/>
    <s v="Yes"/>
    <n v="1348"/>
    <n v="35"/>
    <n v="694.3"/>
    <x v="0"/>
    <n v="0"/>
    <n v="3"/>
    <s v="Speed is fine most days but drops sometimes. Hope it improves."/>
    <s v="No"/>
    <m/>
    <m/>
    <n v="47180"/>
    <s v="No"/>
    <s v="25-48 months"/>
    <s v="25-34"/>
    <x v="0"/>
  </r>
  <r>
    <x v="1422"/>
    <d v="2026-06-25T00:00:00"/>
    <s v="Bengaluru"/>
    <s v="Karnataka"/>
    <x v="0"/>
    <n v="34"/>
    <s v="Male"/>
    <x v="0"/>
    <n v="100"/>
    <x v="2"/>
    <s v="UPI AutoPay"/>
    <s v="No"/>
    <n v="799"/>
    <n v="2"/>
    <n v="283.2"/>
    <x v="1"/>
    <n v="0"/>
    <n v="3"/>
    <s v="Support is average and the wait time is long."/>
    <s v="No"/>
    <m/>
    <m/>
    <n v="1598"/>
    <s v="No"/>
    <s v="0-6 months"/>
    <s v="25-34"/>
    <x v="0"/>
  </r>
  <r>
    <x v="1423"/>
    <d v="2024-11-12T00:00:00"/>
    <s v="Mumbai"/>
    <s v="Maharashtra"/>
    <x v="2"/>
    <n v="68"/>
    <s v="Female"/>
    <x v="1"/>
    <n v="30"/>
    <x v="2"/>
    <s v="Cash at Office"/>
    <s v="Yes"/>
    <n v="648"/>
    <n v="22"/>
    <n v="485.4"/>
    <x v="2"/>
    <n v="0"/>
    <n v="4"/>
    <s v="Support team resolved my issue quickly. Thanks team."/>
    <s v="No"/>
    <m/>
    <m/>
    <n v="14256"/>
    <s v="No"/>
    <s v="13-24 months"/>
    <s v="50+"/>
    <x v="0"/>
  </r>
  <r>
    <x v="1424"/>
    <d v="2024-11-08T00:00:00"/>
    <s v="Kochi"/>
    <s v="Kerala"/>
    <x v="0"/>
    <n v="29"/>
    <s v="Male"/>
    <x v="0"/>
    <n v="100"/>
    <x v="1"/>
    <s v="Net Banking"/>
    <s v="Yes"/>
    <n v="948"/>
    <n v="22"/>
    <n v="573.6"/>
    <x v="2"/>
    <n v="0"/>
    <n v="4"/>
    <s v="Very stable connection, works great for video calls. Thanks team."/>
    <s v="No"/>
    <m/>
    <m/>
    <n v="20856"/>
    <s v="No"/>
    <s v="13-24 months"/>
    <s v="25-34"/>
    <x v="0"/>
  </r>
  <r>
    <x v="1425"/>
    <d v="2025-03-12T00:00:00"/>
    <s v="Bengaluru"/>
    <s v="Karnataka"/>
    <x v="0"/>
    <n v="27"/>
    <s v="Male"/>
    <x v="1"/>
    <n v="30"/>
    <x v="0"/>
    <s v="UPI AutoPay"/>
    <s v="Yes"/>
    <n v="648"/>
    <n v="18"/>
    <n v="186.3"/>
    <x v="0"/>
    <n v="0"/>
    <n v="5"/>
    <s v="Bills are clear and payment is easy with UPI. Recommended!"/>
    <s v="No"/>
    <m/>
    <m/>
    <n v="11664"/>
    <s v="No"/>
    <s v="13-24 months"/>
    <s v="25-34"/>
    <x v="0"/>
  </r>
  <r>
    <x v="1426"/>
    <d v="2023-01-06T00:00:00"/>
    <s v="Bengaluru"/>
    <s v="Karnataka"/>
    <x v="0"/>
    <n v="26"/>
    <s v="Male"/>
    <x v="0"/>
    <n v="100"/>
    <x v="2"/>
    <s v="UPI AutoPay"/>
    <s v="No"/>
    <n v="799"/>
    <n v="44"/>
    <n v="531.5"/>
    <x v="0"/>
    <n v="0"/>
    <n v="4"/>
    <s v="Bills are clear and payment is easy with UPI. Thanks team."/>
    <s v="No"/>
    <m/>
    <m/>
    <n v="35156"/>
    <s v="No"/>
    <s v="25-48 months"/>
    <s v="25-34"/>
    <x v="0"/>
  </r>
  <r>
    <x v="1427"/>
    <d v="2024-08-29T00:00:00"/>
    <s v="Chandigarh"/>
    <s v="Chandigarh"/>
    <x v="1"/>
    <n v="60"/>
    <s v="Female"/>
    <x v="1"/>
    <n v="30"/>
    <x v="1"/>
    <s v="Cash at Office"/>
    <s v="Yes"/>
    <n v="648"/>
    <n v="24"/>
    <n v="345.8"/>
    <x v="2"/>
    <n v="0"/>
    <n v="4"/>
    <s v="Pricing is fair but not cheap. Hope it improves."/>
    <s v="No"/>
    <m/>
    <m/>
    <n v="15552"/>
    <s v="No"/>
    <s v="13-24 months"/>
    <s v="50+"/>
    <x v="0"/>
  </r>
  <r>
    <x v="1428"/>
    <d v="2025-09-09T00:00:00"/>
    <s v="Delhi"/>
    <s v="Delhi"/>
    <x v="1"/>
    <n v="61"/>
    <s v="Female"/>
    <x v="1"/>
    <n v="30"/>
    <x v="0"/>
    <s v="UPI Manual"/>
    <s v="No"/>
    <n v="499"/>
    <n v="12"/>
    <n v="204"/>
    <x v="2"/>
    <n v="1"/>
    <n v="4"/>
    <m/>
    <s v="No"/>
    <m/>
    <m/>
    <n v="5988"/>
    <s v="No"/>
    <s v="7-12 months"/>
    <s v="50+"/>
    <x v="0"/>
  </r>
  <r>
    <x v="1429"/>
    <d v="2025-07-18T00:00:00"/>
    <s v="Chennai"/>
    <s v="Tamil Nadu"/>
    <x v="0"/>
    <n v="31"/>
    <s v="Male"/>
    <x v="3"/>
    <n v="300"/>
    <x v="2"/>
    <s v="UPI Manual"/>
    <s v="No"/>
    <n v="1199"/>
    <n v="1"/>
    <n v="653.70000000000005"/>
    <x v="1"/>
    <n v="0"/>
    <n v="3"/>
    <s v="Installation was smooth, but the bill is confusing. Hope it improves."/>
    <s v="Yes"/>
    <d v="2025-08-23T00:00:00"/>
    <s v="Price too high"/>
    <n v="1199"/>
    <s v="No"/>
    <s v="0-6 months"/>
    <s v="25-34"/>
    <x v="1"/>
  </r>
  <r>
    <x v="1430"/>
    <d v="2023-08-16T00:00:00"/>
    <s v="Lucknow"/>
    <s v="Uttar Pradesh"/>
    <x v="1"/>
    <n v="36"/>
    <s v="Female"/>
    <x v="1"/>
    <n v="30"/>
    <x v="2"/>
    <s v="UPI Manual"/>
    <s v="No"/>
    <n v="499"/>
    <n v="36"/>
    <n v="223.9"/>
    <x v="1"/>
    <n v="0"/>
    <n v="5"/>
    <s v="Considering switching to another provider."/>
    <s v="No"/>
    <m/>
    <m/>
    <n v="17964"/>
    <s v="No"/>
    <s v="25-48 months"/>
    <s v="35-49"/>
    <x v="0"/>
  </r>
  <r>
    <x v="1431"/>
    <d v="2023-12-25T00:00:00"/>
    <s v="Ahmedabad"/>
    <s v="Gujarat"/>
    <x v="2"/>
    <n v="59"/>
    <s v="Female"/>
    <x v="1"/>
    <n v="30"/>
    <x v="2"/>
    <s v="UPI Manual"/>
    <s v="No"/>
    <n v="499"/>
    <n v="32"/>
    <n v="238.6"/>
    <x v="0"/>
    <n v="0"/>
    <n v="2"/>
    <m/>
    <s v="No"/>
    <m/>
    <m/>
    <n v="15968"/>
    <s v="No"/>
    <s v="25-48 months"/>
    <s v="50+"/>
    <x v="0"/>
  </r>
  <r>
    <x v="1432"/>
    <d v="2026-05-04T00:00:00"/>
    <s v="Pune"/>
    <s v="Maharashtra"/>
    <x v="2"/>
    <n v="44"/>
    <s v="Male"/>
    <x v="0"/>
    <n v="100"/>
    <x v="2"/>
    <s v="UPI Manual"/>
    <s v="Yes"/>
    <n v="948"/>
    <n v="2"/>
    <n v="715.9"/>
    <x v="2"/>
    <n v="0"/>
    <n v="3"/>
    <s v="Service is okay, nothing special. Hope it improves."/>
    <s v="Yes"/>
    <d v="2026-06-19T00:00:00"/>
    <s v="Poor customer service"/>
    <n v="1896"/>
    <s v="No"/>
    <s v="0-6 months"/>
    <s v="35-49"/>
    <x v="1"/>
  </r>
  <r>
    <x v="1433"/>
    <d v="2023-09-13T00:00:00"/>
    <s v="Lucknow"/>
    <s v="Uttar Pradesh"/>
    <x v="1"/>
    <n v="25"/>
    <s v="Female"/>
    <x v="3"/>
    <n v="300"/>
    <x v="2"/>
    <s v="Net Banking"/>
    <s v="Yes"/>
    <n v="1348"/>
    <n v="29"/>
    <n v="958.3"/>
    <x v="4"/>
    <n v="0"/>
    <n v="2"/>
    <m/>
    <s v="Yes"/>
    <d v="2026-02-09T00:00:00"/>
    <s v="Competitor offer"/>
    <n v="39092"/>
    <s v="No"/>
    <s v="25-48 months"/>
    <s v="25-34"/>
    <x v="1"/>
  </r>
  <r>
    <x v="1434"/>
    <d v="2024-05-27T00:00:00"/>
    <s v="Bengaluru"/>
    <s v="Karnataka"/>
    <x v="0"/>
    <n v="32"/>
    <s v="Male"/>
    <x v="3"/>
    <n v="300"/>
    <x v="1"/>
    <s v="UPI Manual"/>
    <s v="No"/>
    <n v="1199"/>
    <n v="27"/>
    <n v="1011.8"/>
    <x v="1"/>
    <n v="1"/>
    <n v="4"/>
    <s v="Installation was quick and the technician was polite. Recommended!"/>
    <s v="No"/>
    <m/>
    <m/>
    <n v="32373"/>
    <s v="No"/>
    <s v="25-48 months"/>
    <s v="25-34"/>
    <x v="0"/>
  </r>
  <r>
    <x v="1435"/>
    <d v="2023-02-21T00:00:00"/>
    <s v="Chennai"/>
    <s v="Tamil Nadu"/>
    <x v="0"/>
    <n v="28"/>
    <s v="Female"/>
    <x v="1"/>
    <n v="30"/>
    <x v="2"/>
    <s v="Net Banking"/>
    <s v="Yes"/>
    <n v="648"/>
    <n v="25"/>
    <n v="609.70000000000005"/>
    <x v="0"/>
    <n v="0"/>
    <m/>
    <m/>
    <s v="Yes"/>
    <d v="2025-03-28T00:00:00"/>
    <s v="Network / speed issues"/>
    <n v="16200"/>
    <s v="No"/>
    <s v="25-48 months"/>
    <s v="25-34"/>
    <x v="1"/>
  </r>
  <r>
    <x v="1436"/>
    <d v="2025-11-04T00:00:00"/>
    <s v="Kolkata"/>
    <s v="West Bengal"/>
    <x v="4"/>
    <n v="45"/>
    <s v="Male"/>
    <x v="1"/>
    <n v="30"/>
    <x v="1"/>
    <s v="Card AutoPay"/>
    <s v="No"/>
    <n v="499"/>
    <n v="10"/>
    <n v="277.60000000000002"/>
    <x v="3"/>
    <n v="0"/>
    <m/>
    <s v="Service is okay, nothing special."/>
    <s v="No"/>
    <m/>
    <m/>
    <n v="4990"/>
    <s v="No"/>
    <s v="7-12 months"/>
    <s v="35-49"/>
    <x v="0"/>
  </r>
  <r>
    <x v="1437"/>
    <d v="2023-11-01T00:00:00"/>
    <s v="Kochi"/>
    <s v="Kerala"/>
    <x v="0"/>
    <n v="32"/>
    <s v="Male"/>
    <x v="0"/>
    <n v="100"/>
    <x v="0"/>
    <s v="UPI Manual"/>
    <s v="No"/>
    <n v="799"/>
    <n v="34"/>
    <n v="361"/>
    <x v="0"/>
    <n v="2"/>
    <n v="2"/>
    <s v="Bill amount is too high compared to other providers."/>
    <s v="No"/>
    <m/>
    <m/>
    <n v="27166"/>
    <s v="No"/>
    <s v="25-48 months"/>
    <s v="25-34"/>
    <x v="0"/>
  </r>
  <r>
    <x v="1438"/>
    <d v="2022-10-31T00:00:00"/>
    <s v="Chennai"/>
    <s v="Tamil Nadu"/>
    <x v="0"/>
    <n v="46"/>
    <s v="Female"/>
    <x v="0"/>
    <n v="100"/>
    <x v="0"/>
    <s v="Card AutoPay"/>
    <s v="No"/>
    <n v="799"/>
    <n v="46"/>
    <n v="514.6"/>
    <x v="0"/>
    <n v="0"/>
    <n v="4"/>
    <m/>
    <s v="No"/>
    <m/>
    <m/>
    <n v="36754"/>
    <s v="No"/>
    <s v="25-48 months"/>
    <s v="35-49"/>
    <x v="0"/>
  </r>
  <r>
    <x v="1439"/>
    <d v="2024-11-09T00:00:00"/>
    <s v="Kochi"/>
    <s v="Kerala"/>
    <x v="0"/>
    <n v="29"/>
    <s v="Male"/>
    <x v="0"/>
    <n v="100"/>
    <x v="2"/>
    <s v="Net Banking"/>
    <s v="No"/>
    <n v="799"/>
    <n v="22"/>
    <n v="302.8"/>
    <x v="2"/>
    <n v="0"/>
    <n v="3"/>
    <m/>
    <s v="No"/>
    <m/>
    <m/>
    <n v="17578"/>
    <s v="No"/>
    <s v="13-24 months"/>
    <s v="25-34"/>
    <x v="0"/>
  </r>
  <r>
    <x v="1440"/>
    <d v="2026-06-10T00:00:00"/>
    <s v="Delhi"/>
    <s v="Delhi"/>
    <x v="1"/>
    <n v="57"/>
    <s v="Male"/>
    <x v="0"/>
    <n v="100"/>
    <x v="0"/>
    <s v="UPI Manual"/>
    <s v="Yes"/>
    <n v="948"/>
    <n v="3"/>
    <n v="524.5"/>
    <x v="2"/>
    <n v="0"/>
    <n v="3"/>
    <s v="Installation was smooth, but the bill is confusing."/>
    <s v="No"/>
    <m/>
    <m/>
    <n v="2844"/>
    <s v="No"/>
    <s v="0-6 months"/>
    <s v="50+"/>
    <x v="0"/>
  </r>
  <r>
    <x v="1441"/>
    <d v="2024-05-08T00:00:00"/>
    <s v="Pune"/>
    <s v="Maharashtra"/>
    <x v="2"/>
    <n v="43"/>
    <s v="Male"/>
    <x v="3"/>
    <n v="300"/>
    <x v="2"/>
    <s v="Cash at Office"/>
    <s v="No"/>
    <n v="1199"/>
    <n v="28"/>
    <n v="1075"/>
    <x v="2"/>
    <n v="1"/>
    <n v="3"/>
    <m/>
    <s v="No"/>
    <m/>
    <m/>
    <n v="33572"/>
    <s v="No"/>
    <s v="25-48 months"/>
    <s v="35-49"/>
    <x v="0"/>
  </r>
  <r>
    <x v="1442"/>
    <d v="2026-01-23T00:00:00"/>
    <s v="Chennai"/>
    <s v="Tamil Nadu"/>
    <x v="0"/>
    <n v="31"/>
    <s v="Female"/>
    <x v="3"/>
    <n v="300"/>
    <x v="2"/>
    <s v="UPI AutoPay"/>
    <s v="No"/>
    <n v="1199"/>
    <n v="7"/>
    <n v="725.4"/>
    <x v="0"/>
    <n v="0"/>
    <n v="5"/>
    <s v="Installation was quick and the technician was polite."/>
    <s v="No"/>
    <m/>
    <m/>
    <n v="8393"/>
    <s v="No"/>
    <s v="7-12 months"/>
    <s v="25-34"/>
    <x v="0"/>
  </r>
  <r>
    <x v="1443"/>
    <d v="2025-01-05T00:00:00"/>
    <s v="Chennai"/>
    <s v="Tamil Nadu"/>
    <x v="0"/>
    <n v="48"/>
    <s v="Female"/>
    <x v="1"/>
    <n v="30"/>
    <x v="2"/>
    <s v="Net Banking"/>
    <s v="No"/>
    <n v="499"/>
    <n v="20"/>
    <n v="332"/>
    <x v="2"/>
    <n v="0"/>
    <n v="5"/>
    <s v="Great speed for the price, happy with the plan. Recommended!"/>
    <s v="No"/>
    <m/>
    <m/>
    <n v="9980"/>
    <s v="No"/>
    <s v="13-24 months"/>
    <s v="35-49"/>
    <x v="0"/>
  </r>
  <r>
    <x v="1444"/>
    <d v="2023-10-21T00:00:00"/>
    <s v="Ahmedabad"/>
    <s v="Gujarat"/>
    <x v="2"/>
    <n v="31"/>
    <s v="Male"/>
    <x v="0"/>
    <n v="100"/>
    <x v="2"/>
    <s v="Net Banking"/>
    <s v="Yes"/>
    <n v="948"/>
    <n v="34"/>
    <n v="460.8"/>
    <x v="0"/>
    <n v="0"/>
    <n v="3"/>
    <s v="Service is okay, nothing special."/>
    <s v="No"/>
    <m/>
    <m/>
    <n v="32232"/>
    <s v="No"/>
    <s v="25-48 months"/>
    <s v="25-34"/>
    <x v="0"/>
  </r>
  <r>
    <x v="1445"/>
    <d v="2024-08-02T00:00:00"/>
    <s v="Lucknow"/>
    <s v="Uttar Pradesh"/>
    <x v="1"/>
    <n v="30"/>
    <s v="Male"/>
    <x v="3"/>
    <n v="300"/>
    <x v="1"/>
    <s v="UPI Manual"/>
    <s v="Yes"/>
    <n v="1348"/>
    <n v="25"/>
    <n v="783.2"/>
    <x v="2"/>
    <n v="1"/>
    <n v="5"/>
    <s v="OTT bundle is excellent value. Recommended!"/>
    <s v="No"/>
    <m/>
    <m/>
    <n v="33700"/>
    <s v="No"/>
    <s v="25-48 months"/>
    <s v="25-34"/>
    <x v="0"/>
  </r>
  <r>
    <x v="1446"/>
    <d v="2023-06-20T00:00:00"/>
    <s v="Lucknow"/>
    <s v="Uttar Pradesh"/>
    <x v="1"/>
    <n v="33"/>
    <s v="Male"/>
    <x v="3"/>
    <n v="300"/>
    <x v="2"/>
    <s v="Cash at Office"/>
    <s v="No"/>
    <n v="1199"/>
    <n v="38"/>
    <n v="523.5"/>
    <x v="1"/>
    <n v="0"/>
    <n v="5"/>
    <m/>
    <s v="No"/>
    <m/>
    <m/>
    <n v="45562"/>
    <s v="No"/>
    <s v="25-48 months"/>
    <s v="25-34"/>
    <x v="0"/>
  </r>
  <r>
    <x v="1447"/>
    <d v="2025-10-15T00:00:00"/>
    <s v="Mumbai"/>
    <s v="Maharashtra"/>
    <x v="2"/>
    <n v="42"/>
    <s v="Male"/>
    <x v="0"/>
    <n v="100"/>
    <x v="0"/>
    <s v="UPI AutoPay"/>
    <s v="No"/>
    <n v="799"/>
    <n v="11"/>
    <n v="339.1"/>
    <x v="2"/>
    <n v="0"/>
    <n v="3"/>
    <s v="Speed is fine most days but drops sometimes."/>
    <s v="No"/>
    <m/>
    <m/>
    <n v="8789"/>
    <s v="No"/>
    <s v="7-12 months"/>
    <s v="35-49"/>
    <x v="0"/>
  </r>
  <r>
    <x v="1448"/>
    <d v="2026-03-14T00:00:00"/>
    <s v="Delhi"/>
    <s v="Delhi"/>
    <x v="1"/>
    <n v="28"/>
    <s v="Female"/>
    <x v="1"/>
    <n v="30"/>
    <x v="0"/>
    <s v="Net Banking"/>
    <s v="Yes"/>
    <n v="648"/>
    <n v="6"/>
    <n v="296.89999999999998"/>
    <x v="0"/>
    <n v="0"/>
    <n v="3"/>
    <s v="Installation was smooth, but the bill is confusing. Hope it improves."/>
    <s v="No"/>
    <m/>
    <m/>
    <n v="3888"/>
    <s v="No"/>
    <s v="0-6 months"/>
    <s v="25-34"/>
    <x v="0"/>
  </r>
  <r>
    <x v="1449"/>
    <d v="2025-02-26T00:00:00"/>
    <s v="Kolkata"/>
    <s v="West Bengal"/>
    <x v="4"/>
    <n v="27"/>
    <s v="Male"/>
    <x v="0"/>
    <n v="100"/>
    <x v="0"/>
    <s v="UPI Manual"/>
    <s v="Yes"/>
    <n v="948"/>
    <n v="18"/>
    <n v="393.4"/>
    <x v="0"/>
    <n v="1"/>
    <n v="5"/>
    <s v="Great speed for the price, happy with the plan. Thanks team."/>
    <s v="No"/>
    <m/>
    <m/>
    <n v="17064"/>
    <s v="No"/>
    <s v="13-24 months"/>
    <s v="25-34"/>
    <x v="0"/>
  </r>
  <r>
    <x v="1450"/>
    <d v="2022-09-04T00:00:00"/>
    <s v="Chennai"/>
    <s v="Tamil Nadu"/>
    <x v="0"/>
    <n v="32"/>
    <s v="Female"/>
    <x v="3"/>
    <n v="300"/>
    <x v="2"/>
    <s v="UPI AutoPay"/>
    <s v="No"/>
    <n v="1199"/>
    <n v="48"/>
    <n v="547.1"/>
    <x v="1"/>
    <n v="0"/>
    <n v="3"/>
    <s v="Speed is fine most days but drops sometimes."/>
    <s v="No"/>
    <m/>
    <m/>
    <n v="57552"/>
    <s v="No"/>
    <s v="25-48 months"/>
    <s v="25-34"/>
    <x v="0"/>
  </r>
  <r>
    <x v="1451"/>
    <d v="2025-03-18T00:00:00"/>
    <s v="Kolkata"/>
    <s v="West Bengal"/>
    <x v="4"/>
    <n v="35"/>
    <s v="Female"/>
    <x v="0"/>
    <n v="100"/>
    <x v="1"/>
    <s v="Card AutoPay"/>
    <s v="Yes"/>
    <n v="948"/>
    <n v="17"/>
    <n v="550.20000000000005"/>
    <x v="0"/>
    <n v="0"/>
    <n v="3"/>
    <s v="Pricing is fair but not cheap. Hope it improves."/>
    <s v="No"/>
    <m/>
    <m/>
    <n v="16116"/>
    <s v="No"/>
    <s v="13-24 months"/>
    <s v="35-49"/>
    <x v="0"/>
  </r>
  <r>
    <x v="1452"/>
    <d v="2025-12-05T00:00:00"/>
    <s v="Mumbai"/>
    <s v="Maharashtra"/>
    <x v="2"/>
    <n v="51"/>
    <s v="Female"/>
    <x v="0"/>
    <n v="100"/>
    <x v="2"/>
    <s v="Card AutoPay"/>
    <s v="Yes"/>
    <n v="948"/>
    <n v="9"/>
    <n v="346.3"/>
    <x v="2"/>
    <n v="0"/>
    <n v="3"/>
    <s v="Speed is much lower than what I am paying for. Very disappointed."/>
    <s v="No"/>
    <m/>
    <m/>
    <n v="8532"/>
    <s v="No"/>
    <s v="7-12 months"/>
    <s v="50+"/>
    <x v="0"/>
  </r>
  <r>
    <x v="1453"/>
    <d v="2023-02-17T00:00:00"/>
    <s v="Bengaluru"/>
    <s v="Karnataka"/>
    <x v="0"/>
    <n v="45"/>
    <s v="Male"/>
    <x v="0"/>
    <n v="100"/>
    <x v="2"/>
    <s v="Card AutoPay"/>
    <s v="Yes"/>
    <n v="948"/>
    <n v="42"/>
    <n v="742.1"/>
    <x v="3"/>
    <n v="0"/>
    <n v="4"/>
    <s v="Support team resolved my issue quickly."/>
    <s v="No"/>
    <m/>
    <m/>
    <n v="39816"/>
    <s v="No"/>
    <s v="25-48 months"/>
    <s v="35-49"/>
    <x v="0"/>
  </r>
  <r>
    <x v="1454"/>
    <d v="2025-03-15T00:00:00"/>
    <s v="Patna"/>
    <s v="Bihar"/>
    <x v="4"/>
    <n v="38"/>
    <s v="Female"/>
    <x v="1"/>
    <n v="30"/>
    <x v="2"/>
    <s v="UPI Manual"/>
    <s v="No"/>
    <n v="499"/>
    <n v="18"/>
    <n v="232.1"/>
    <x v="0"/>
    <n v="0"/>
    <n v="4"/>
    <s v="OTT bundle is excellent value. Thanks team."/>
    <s v="No"/>
    <m/>
    <m/>
    <n v="8982"/>
    <s v="No"/>
    <s v="13-24 months"/>
    <s v="35-49"/>
    <x v="0"/>
  </r>
  <r>
    <x v="1455"/>
    <d v="2023-12-28T00:00:00"/>
    <s v="Pune"/>
    <s v="Maharashtra"/>
    <x v="2"/>
    <n v="56"/>
    <s v="Female"/>
    <x v="0"/>
    <n v="100"/>
    <x v="2"/>
    <s v="UPI AutoPay"/>
    <s v="No"/>
    <n v="799"/>
    <n v="29"/>
    <n v="289.89999999999998"/>
    <x v="1"/>
    <n v="1"/>
    <n v="2"/>
    <s v="Bill amount is too high compared to other providers. Please fix this soon."/>
    <s v="Yes"/>
    <d v="2026-05-24T00:00:00"/>
    <s v="Relocated"/>
    <n v="23171"/>
    <s v="No"/>
    <s v="25-48 months"/>
    <s v="50+"/>
    <x v="1"/>
  </r>
  <r>
    <x v="1456"/>
    <d v="2023-02-14T00:00:00"/>
    <s v="Chandigarh"/>
    <s v="Chandigarh"/>
    <x v="1"/>
    <n v="38"/>
    <s v="Female"/>
    <x v="0"/>
    <n v="100"/>
    <x v="2"/>
    <s v="Cash at Office"/>
    <s v="Yes"/>
    <n v="948"/>
    <n v="43"/>
    <n v="365.5"/>
    <x v="1"/>
    <n v="1"/>
    <n v="2"/>
    <m/>
    <s v="No"/>
    <m/>
    <m/>
    <n v="40764"/>
    <s v="No"/>
    <s v="25-48 months"/>
    <s v="35-49"/>
    <x v="0"/>
  </r>
  <r>
    <x v="1457"/>
    <d v="2024-04-18T00:00:00"/>
    <s v="Bengaluru"/>
    <s v="Karnataka"/>
    <x v="0"/>
    <n v="31"/>
    <s v="Male"/>
    <x v="0"/>
    <n v="100"/>
    <x v="2"/>
    <s v="UPI AutoPay"/>
    <s v="No"/>
    <n v="799"/>
    <n v="28"/>
    <n v="377.4"/>
    <x v="0"/>
    <n v="0"/>
    <n v="5"/>
    <s v="OTT bundle is excellent value. Recommended!"/>
    <s v="No"/>
    <m/>
    <m/>
    <n v="22372"/>
    <s v="No"/>
    <s v="25-48 months"/>
    <s v="25-34"/>
    <x v="0"/>
  </r>
  <r>
    <x v="1458"/>
    <d v="2026-02-10T00:00:00"/>
    <s v="Jaipur"/>
    <s v="Rajasthan"/>
    <x v="1"/>
    <n v="28"/>
    <s v="Female"/>
    <x v="3"/>
    <n v="300"/>
    <x v="2"/>
    <s v="UPI AutoPay"/>
    <s v="No"/>
    <n v="1199"/>
    <n v="6"/>
    <n v="667.6"/>
    <x v="0"/>
    <n v="0"/>
    <n v="4"/>
    <s v="Bills are clear and payment is easy with UPI. Recommended!"/>
    <s v="Yes"/>
    <d v="2026-08-21T00:00:00"/>
    <s v="Competitor offer"/>
    <n v="7194"/>
    <s v="No"/>
    <s v="0-6 months"/>
    <s v="25-34"/>
    <x v="1"/>
  </r>
  <r>
    <x v="1459"/>
    <d v="2022-11-13T00:00:00"/>
    <s v="Mumbai"/>
    <s v="Maharashtra"/>
    <x v="2"/>
    <n v="22"/>
    <s v="Male"/>
    <x v="2"/>
    <n v="1000"/>
    <x v="0"/>
    <s v="Net Banking"/>
    <s v="Yes"/>
    <n v="1948"/>
    <n v="46"/>
    <n v="811.3"/>
    <x v="1"/>
    <n v="1"/>
    <n v="3"/>
    <m/>
    <s v="No"/>
    <m/>
    <m/>
    <n v="89608"/>
    <s v="No"/>
    <s v="25-48 months"/>
    <s v="18-24"/>
    <x v="0"/>
  </r>
  <r>
    <x v="1460"/>
    <d v="2023-05-05T00:00:00"/>
    <s v="Chennai"/>
    <s v="Tamil Nadu"/>
    <x v="0"/>
    <n v="34"/>
    <s v="Female"/>
    <x v="1"/>
    <n v="30"/>
    <x v="2"/>
    <s v="Cash at Office"/>
    <s v="Yes"/>
    <n v="648"/>
    <n v="16"/>
    <n v="247.8"/>
    <x v="1"/>
    <n v="0"/>
    <n v="2"/>
    <s v="Technician visit was delayed by three days. Please fix this soon."/>
    <s v="Yes"/>
    <d v="2024-09-02T00:00:00"/>
    <s v="Poor customer service"/>
    <n v="10368"/>
    <s v="No"/>
    <s v="13-24 months"/>
    <s v="25-34"/>
    <x v="1"/>
  </r>
  <r>
    <x v="1461"/>
    <d v="2026-02-05T00:00:00"/>
    <s v="Pune"/>
    <s v="Maharashtra"/>
    <x v="2"/>
    <n v="40"/>
    <s v="Female"/>
    <x v="0"/>
    <n v="100"/>
    <x v="2"/>
    <s v="Card AutoPay"/>
    <s v="Yes"/>
    <n v="948"/>
    <n v="4"/>
    <n v="546.5"/>
    <x v="2"/>
    <n v="0"/>
    <n v="3"/>
    <m/>
    <s v="Yes"/>
    <d v="2026-06-18T00:00:00"/>
    <s v="Network / speed issues"/>
    <n v="3792"/>
    <s v="No"/>
    <s v="0-6 months"/>
    <s v="35-49"/>
    <x v="1"/>
  </r>
  <r>
    <x v="1462"/>
    <d v="2023-11-16T00:00:00"/>
    <s v="Bengaluru"/>
    <s v="Karnataka"/>
    <x v="0"/>
    <n v="34"/>
    <s v="Male"/>
    <x v="0"/>
    <n v="100"/>
    <x v="2"/>
    <s v="Net Banking"/>
    <s v="No"/>
    <n v="799"/>
    <n v="33"/>
    <n v="510.1"/>
    <x v="0"/>
    <n v="1"/>
    <n v="5"/>
    <s v="Very stable connection, works great for video calls."/>
    <s v="No"/>
    <m/>
    <m/>
    <n v="26367"/>
    <s v="No"/>
    <s v="25-48 months"/>
    <s v="25-34"/>
    <x v="0"/>
  </r>
  <r>
    <x v="1463"/>
    <d v="2023-02-11T00:00:00"/>
    <s v="Kolkata"/>
    <s v="West Bengal"/>
    <x v="4"/>
    <n v="44"/>
    <s v="Male"/>
    <x v="1"/>
    <n v="30"/>
    <x v="0"/>
    <s v="UPI AutoPay"/>
    <s v="Yes"/>
    <n v="648"/>
    <n v="43"/>
    <n v="344.6"/>
    <x v="3"/>
    <n v="0"/>
    <n v="4"/>
    <s v="OTT bundle is excellent value. Thanks team."/>
    <s v="No"/>
    <m/>
    <m/>
    <n v="27864"/>
    <s v="No"/>
    <s v="25-48 months"/>
    <s v="35-49"/>
    <x v="0"/>
  </r>
  <r>
    <x v="1464"/>
    <d v="2023-08-12T00:00:00"/>
    <s v="Mumbai"/>
    <s v="Maharashtra"/>
    <x v="2"/>
    <n v="36"/>
    <s v="Male"/>
    <x v="1"/>
    <n v="30"/>
    <x v="2"/>
    <s v="UPI Manual"/>
    <s v="Yes"/>
    <n v="648"/>
    <n v="37"/>
    <n v="199.1"/>
    <x v="2"/>
    <n v="1"/>
    <n v="4"/>
    <s v="Customer support never resolves my complaint on the first call. Please fix this soon."/>
    <s v="No"/>
    <m/>
    <m/>
    <n v="23976"/>
    <s v="No"/>
    <s v="25-48 months"/>
    <s v="35-49"/>
    <x v="0"/>
  </r>
  <r>
    <x v="1465"/>
    <d v="2025-09-07T00:00:00"/>
    <s v="Mumbai"/>
    <s v="Maharashtra"/>
    <x v="2"/>
    <n v="32"/>
    <s v="Male"/>
    <x v="1"/>
    <n v="30"/>
    <x v="2"/>
    <s v="UPI AutoPay"/>
    <s v="No"/>
    <n v="499"/>
    <n v="12"/>
    <n v="268.3"/>
    <x v="0"/>
    <n v="0"/>
    <n v="5"/>
    <s v="Speed is much lower than what I am paying for. Very disappointed."/>
    <s v="No"/>
    <m/>
    <m/>
    <n v="5988"/>
    <s v="No"/>
    <s v="7-12 months"/>
    <s v="25-34"/>
    <x v="0"/>
  </r>
  <r>
    <x v="1466"/>
    <d v="2023-01-14T00:00:00"/>
    <s v="Kolkata"/>
    <s v="West Bengal"/>
    <x v="4"/>
    <n v="28"/>
    <s v="Female"/>
    <x v="0"/>
    <n v="100"/>
    <x v="2"/>
    <s v="UPI AutoPay"/>
    <s v="No"/>
    <n v="799"/>
    <n v="44"/>
    <n v="548"/>
    <x v="2"/>
    <n v="1"/>
    <n v="5"/>
    <s v="Great speed for the price, happy with the plan."/>
    <s v="No"/>
    <m/>
    <m/>
    <n v="35156"/>
    <s v="No"/>
    <s v="25-48 months"/>
    <s v="25-34"/>
    <x v="0"/>
  </r>
  <r>
    <x v="1467"/>
    <d v="2025-01-26T00:00:00"/>
    <s v="Chennai"/>
    <s v="Tamil Nadu"/>
    <x v="0"/>
    <n v="45"/>
    <s v="Female"/>
    <x v="0"/>
    <n v="100"/>
    <x v="0"/>
    <s v="Net Banking"/>
    <s v="No"/>
    <n v="799"/>
    <n v="19"/>
    <n v="598.5"/>
    <x v="0"/>
    <n v="0"/>
    <n v="5"/>
    <s v="OTT bundle is excellent value. Recommended!"/>
    <s v="No"/>
    <m/>
    <m/>
    <n v="15181"/>
    <s v="No"/>
    <s v="13-24 months"/>
    <s v="35-49"/>
    <x v="0"/>
  </r>
  <r>
    <x v="1468"/>
    <d v="2022-05-13T00:00:00"/>
    <s v="Chennai"/>
    <s v="Tamil Nadu"/>
    <x v="0"/>
    <n v="36"/>
    <s v="Male"/>
    <x v="3"/>
    <n v="300"/>
    <x v="0"/>
    <s v="Net Banking"/>
    <s v="Yes"/>
    <n v="1348"/>
    <n v="52"/>
    <n v="816.9"/>
    <x v="0"/>
    <n v="0"/>
    <n v="3"/>
    <s v="Service is okay, nothing special."/>
    <s v="No"/>
    <m/>
    <m/>
    <n v="70096"/>
    <s v="No"/>
    <s v="48+ months"/>
    <s v="35-49"/>
    <x v="0"/>
  </r>
  <r>
    <x v="1469"/>
    <d v="2024-08-11T00:00:00"/>
    <s v="Mumbai"/>
    <s v="Maharashtra"/>
    <x v="2"/>
    <n v="24"/>
    <s v="Female"/>
    <x v="2"/>
    <n v="1000"/>
    <x v="2"/>
    <s v="Card AutoPay"/>
    <s v="No"/>
    <n v="1799"/>
    <n v="17"/>
    <n v="1260.5"/>
    <x v="2"/>
    <n v="0"/>
    <n v="3"/>
    <s v="Pricing is fair but not cheap. Hope it improves."/>
    <s v="Yes"/>
    <d v="2026-01-12T00:00:00"/>
    <s v="Poor customer service"/>
    <n v="30583"/>
    <s v="No"/>
    <s v="13-24 months"/>
    <s v="18-24"/>
    <x v="1"/>
  </r>
  <r>
    <x v="1470"/>
    <d v="2023-07-17T00:00:00"/>
    <s v="Bengaluru"/>
    <s v="Karnataka"/>
    <x v="0"/>
    <n v="44"/>
    <s v="Female"/>
    <x v="3"/>
    <n v="300"/>
    <x v="2"/>
    <s v="UPI Manual"/>
    <s v="No"/>
    <n v="1199"/>
    <n v="6"/>
    <n v="1013.4"/>
    <x v="3"/>
    <n v="1"/>
    <n v="3"/>
    <s v="Support is average and the wait time is long."/>
    <s v="Yes"/>
    <d v="2024-01-08T00:00:00"/>
    <s v="Network / speed issues"/>
    <n v="7194"/>
    <s v="No"/>
    <s v="0-6 months"/>
    <s v="35-49"/>
    <x v="1"/>
  </r>
  <r>
    <x v="1471"/>
    <d v="2024-11-23T00:00:00"/>
    <s v="Ahmedabad"/>
    <s v="Gujarat"/>
    <x v="2"/>
    <n v="34"/>
    <s v="Female"/>
    <x v="3"/>
    <n v="300"/>
    <x v="0"/>
    <s v="UPI Manual"/>
    <s v="No"/>
    <n v="1199"/>
    <n v="21"/>
    <n v="807"/>
    <x v="4"/>
    <n v="0"/>
    <n v="3"/>
    <s v="Service is okay, nothing special."/>
    <s v="No"/>
    <m/>
    <m/>
    <n v="25179"/>
    <s v="No"/>
    <s v="13-24 months"/>
    <s v="25-34"/>
    <x v="0"/>
  </r>
  <r>
    <x v="1472"/>
    <d v="2025-12-14T00:00:00"/>
    <s v="Patna"/>
    <s v="Bihar"/>
    <x v="4"/>
    <n v="56"/>
    <s v="Male"/>
    <x v="1"/>
    <n v="30"/>
    <x v="0"/>
    <s v="Net Banking"/>
    <s v="No"/>
    <n v="499"/>
    <n v="9"/>
    <n v="173"/>
    <x v="0"/>
    <n v="0"/>
    <n v="5"/>
    <s v="Bills are clear and payment is easy with UPI."/>
    <s v="No"/>
    <m/>
    <m/>
    <n v="4491"/>
    <s v="No"/>
    <s v="7-12 months"/>
    <s v="50+"/>
    <x v="0"/>
  </r>
  <r>
    <x v="1473"/>
    <d v="2024-10-22T00:00:00"/>
    <s v="Hyderabad"/>
    <s v="Telangana"/>
    <x v="0"/>
    <n v="34"/>
    <s v="Female"/>
    <x v="0"/>
    <n v="100"/>
    <x v="2"/>
    <s v="UPI AutoPay"/>
    <s v="Yes"/>
    <n v="948"/>
    <n v="22"/>
    <n v="575.20000000000005"/>
    <x v="3"/>
    <n v="0"/>
    <n v="3"/>
    <s v="Service is okay, nothing special."/>
    <s v="No"/>
    <m/>
    <m/>
    <n v="20856"/>
    <s v="No"/>
    <s v="13-24 months"/>
    <s v="25-34"/>
    <x v="0"/>
  </r>
  <r>
    <x v="1474"/>
    <d v="2026-06-20T00:00:00"/>
    <s v="Chandigarh"/>
    <s v="Chandigarh"/>
    <x v="1"/>
    <n v="34"/>
    <s v="Female"/>
    <x v="1"/>
    <n v="30"/>
    <x v="2"/>
    <s v="Cash at Office"/>
    <s v="No"/>
    <n v="499"/>
    <n v="1"/>
    <n v="122.8"/>
    <x v="0"/>
    <n v="0"/>
    <n v="3"/>
    <m/>
    <s v="Yes"/>
    <d v="2026-07-25T00:00:00"/>
    <s v="Competitor offer"/>
    <n v="499"/>
    <s v="No"/>
    <s v="0-6 months"/>
    <s v="25-34"/>
    <x v="1"/>
  </r>
  <r>
    <x v="1475"/>
    <d v="2022-12-06T00:00:00"/>
    <s v="Delhi"/>
    <s v="Delhi"/>
    <x v="1"/>
    <n v="33"/>
    <s v="Female"/>
    <x v="0"/>
    <n v="100"/>
    <x v="1"/>
    <s v="UPI Manual"/>
    <s v="No"/>
    <n v="799"/>
    <n v="45"/>
    <n v="385.7"/>
    <x v="1"/>
    <n v="0"/>
    <n v="3"/>
    <m/>
    <s v="No"/>
    <m/>
    <m/>
    <n v="35955"/>
    <s v="No"/>
    <s v="25-48 months"/>
    <s v="25-34"/>
    <x v="0"/>
  </r>
  <r>
    <x v="1476"/>
    <d v="2025-02-03T00:00:00"/>
    <s v="Delhi"/>
    <s v="Delhi"/>
    <x v="1"/>
    <n v="29"/>
    <s v="Female"/>
    <x v="0"/>
    <n v="100"/>
    <x v="0"/>
    <s v="Net Banking"/>
    <s v="Yes"/>
    <n v="948"/>
    <n v="3"/>
    <n v="435"/>
    <x v="3"/>
    <n v="0"/>
    <n v="3"/>
    <s v="Installation was smooth, but the bill is confusing. Hope it improves."/>
    <s v="Yes"/>
    <d v="2025-05-15T00:00:00"/>
    <s v="Poor customer service"/>
    <n v="2844"/>
    <s v="No"/>
    <s v="0-6 months"/>
    <s v="25-34"/>
    <x v="1"/>
  </r>
  <r>
    <x v="1477"/>
    <d v="2025-03-01T00:00:00"/>
    <s v="Kolkata"/>
    <s v="West Bengal"/>
    <x v="4"/>
    <n v="25"/>
    <s v="Male"/>
    <x v="1"/>
    <n v="30"/>
    <x v="2"/>
    <s v="Cash at Office"/>
    <s v="No"/>
    <n v="499"/>
    <n v="18"/>
    <n v="228.3"/>
    <x v="0"/>
    <n v="1"/>
    <n v="4"/>
    <s v="Great speed for the price, happy with the plan."/>
    <s v="No"/>
    <m/>
    <m/>
    <n v="8982"/>
    <s v="No"/>
    <s v="13-24 months"/>
    <s v="25-34"/>
    <x v="0"/>
  </r>
  <r>
    <x v="1478"/>
    <d v="2023-08-16T00:00:00"/>
    <s v="Kochi"/>
    <s v="Kerala"/>
    <x v="0"/>
    <n v="36"/>
    <s v="Female"/>
    <x v="1"/>
    <n v="30"/>
    <x v="2"/>
    <s v="Card AutoPay"/>
    <s v="No"/>
    <n v="499"/>
    <n v="36"/>
    <n v="187.2"/>
    <x v="1"/>
    <n v="0"/>
    <n v="3"/>
    <s v="Speed is fine most days but drops sometimes. Hope it improves."/>
    <s v="No"/>
    <m/>
    <m/>
    <n v="17964"/>
    <s v="No"/>
    <s v="25-48 months"/>
    <s v="35-49"/>
    <x v="0"/>
  </r>
  <r>
    <x v="1479"/>
    <d v="2026-05-26T00:00:00"/>
    <s v="Patna"/>
    <s v="Bihar"/>
    <x v="4"/>
    <n v="25"/>
    <s v="Male"/>
    <x v="0"/>
    <n v="100"/>
    <x v="2"/>
    <s v="Card AutoPay"/>
    <s v="No"/>
    <n v="799"/>
    <n v="3"/>
    <n v="845.5"/>
    <x v="2"/>
    <n v="0"/>
    <n v="4"/>
    <s v="Installation was quick and the technician was polite. Thanks team."/>
    <s v="No"/>
    <m/>
    <m/>
    <n v="2397"/>
    <s v="No"/>
    <s v="0-6 months"/>
    <s v="25-34"/>
    <x v="0"/>
  </r>
  <r>
    <x v="1480"/>
    <d v="2026-02-17T00:00:00"/>
    <s v="Mumbai"/>
    <s v="Maharashtra"/>
    <x v="2"/>
    <n v="29"/>
    <s v="Male"/>
    <x v="0"/>
    <n v="100"/>
    <x v="0"/>
    <s v="UPI AutoPay"/>
    <s v="No"/>
    <n v="799"/>
    <n v="6"/>
    <n v="892"/>
    <x v="2"/>
    <n v="0"/>
    <n v="4"/>
    <s v="Support team resolved my issue quickly. Recommended!"/>
    <s v="No"/>
    <m/>
    <m/>
    <n v="4794"/>
    <s v="No"/>
    <s v="0-6 months"/>
    <s v="25-34"/>
    <x v="0"/>
  </r>
  <r>
    <x v="1481"/>
    <d v="2025-12-11T00:00:00"/>
    <s v="Chandigarh"/>
    <s v="Chandigarh"/>
    <x v="1"/>
    <n v="51"/>
    <s v="Male"/>
    <x v="1"/>
    <n v="30"/>
    <x v="2"/>
    <s v="Cash at Office"/>
    <s v="No"/>
    <n v="499"/>
    <n v="1"/>
    <n v="369.1"/>
    <x v="0"/>
    <n v="0"/>
    <n v="4"/>
    <s v="Very stable connection, works great for video calls. Thanks team."/>
    <s v="Yes"/>
    <d v="2026-01-10T00:00:00"/>
    <s v="Network / speed issues"/>
    <n v="499"/>
    <s v="No"/>
    <s v="0-6 months"/>
    <s v="50+"/>
    <x v="1"/>
  </r>
  <r>
    <x v="1482"/>
    <d v="2024-02-10T00:00:00"/>
    <s v="Pune"/>
    <s v="Maharashtra"/>
    <x v="2"/>
    <n v="33"/>
    <s v="Male"/>
    <x v="2"/>
    <n v="1000"/>
    <x v="0"/>
    <s v="Net Banking"/>
    <s v="Yes"/>
    <n v="1948"/>
    <n v="31"/>
    <n v="992.2"/>
    <x v="1"/>
    <n v="0"/>
    <n v="4"/>
    <s v="Support team resolved my issue quickly. Thanks team."/>
    <s v="No"/>
    <m/>
    <m/>
    <n v="60388"/>
    <s v="No"/>
    <s v="25-48 months"/>
    <s v="25-34"/>
    <x v="0"/>
  </r>
  <r>
    <x v="1483"/>
    <d v="2024-11-24T00:00:00"/>
    <s v="Delhi"/>
    <s v="Delhi"/>
    <x v="1"/>
    <n v="58"/>
    <s v="Female"/>
    <x v="0"/>
    <n v="100"/>
    <x v="0"/>
    <s v="Card AutoPay"/>
    <s v="No"/>
    <n v="799"/>
    <n v="21"/>
    <n v="425.8"/>
    <x v="1"/>
    <n v="0"/>
    <n v="4"/>
    <s v="Installation was quick and the technician was polite."/>
    <s v="No"/>
    <m/>
    <m/>
    <n v="16779"/>
    <s v="No"/>
    <s v="13-24 months"/>
    <s v="50+"/>
    <x v="0"/>
  </r>
  <r>
    <x v="1484"/>
    <d v="2025-11-10T00:00:00"/>
    <s v="Chennai"/>
    <s v="Tamil Nadu"/>
    <x v="0"/>
    <n v="27"/>
    <s v="Male"/>
    <x v="0"/>
    <n v="100"/>
    <x v="0"/>
    <s v="Cash at Office"/>
    <s v="No"/>
    <n v="799"/>
    <n v="10"/>
    <n v="209.9"/>
    <x v="3"/>
    <n v="2"/>
    <n v="3"/>
    <s v="Service is okay, nothing special."/>
    <s v="No"/>
    <m/>
    <m/>
    <n v="7990"/>
    <s v="No"/>
    <s v="7-12 months"/>
    <s v="25-34"/>
    <x v="0"/>
  </r>
  <r>
    <x v="1485"/>
    <d v="2023-12-23T00:00:00"/>
    <s v="Chandigarh"/>
    <s v="Chandigarh"/>
    <x v="1"/>
    <n v="18"/>
    <s v="Female"/>
    <x v="2"/>
    <n v="1000"/>
    <x v="0"/>
    <s v="UPI AutoPay"/>
    <s v="Yes"/>
    <n v="1948"/>
    <n v="32"/>
    <n v="1536.5"/>
    <x v="2"/>
    <n v="0"/>
    <n v="4"/>
    <s v="Installation was quick and the technician was polite. Recommended!"/>
    <s v="No"/>
    <m/>
    <m/>
    <n v="62336"/>
    <s v="No"/>
    <s v="25-48 months"/>
    <s v="18-24"/>
    <x v="0"/>
  </r>
  <r>
    <x v="1486"/>
    <d v="2026-05-09T00:00:00"/>
    <s v="Delhi"/>
    <s v="Delhi"/>
    <x v="1"/>
    <n v="31"/>
    <s v="Female"/>
    <x v="1"/>
    <n v="30"/>
    <x v="1"/>
    <s v="Net Banking"/>
    <s v="Yes"/>
    <n v="648"/>
    <n v="4"/>
    <n v="224.6"/>
    <x v="3"/>
    <n v="0"/>
    <n v="3"/>
    <s v="Support is average and the wait time is long. Hope it improves."/>
    <s v="No"/>
    <m/>
    <m/>
    <n v="2592"/>
    <s v="No"/>
    <s v="0-6 months"/>
    <s v="25-34"/>
    <x v="0"/>
  </r>
  <r>
    <x v="1487"/>
    <d v="2025-05-14T00:00:00"/>
    <s v="Bhubaneswar"/>
    <s v="Odisha"/>
    <x v="4"/>
    <n v="33"/>
    <s v="Male"/>
    <x v="3"/>
    <n v="300"/>
    <x v="1"/>
    <s v="UPI AutoPay"/>
    <s v="No"/>
    <n v="1199"/>
    <n v="16"/>
    <n v="1412.1"/>
    <x v="1"/>
    <n v="0"/>
    <n v="4"/>
    <s v="Internet keeps disconnecting every evening."/>
    <s v="No"/>
    <m/>
    <m/>
    <n v="19184"/>
    <s v="No"/>
    <s v="13-24 months"/>
    <s v="25-34"/>
    <x v="0"/>
  </r>
  <r>
    <x v="1488"/>
    <d v="2024-12-22T00:00:00"/>
    <s v="Lucknow"/>
    <s v="Uttar Pradesh"/>
    <x v="1"/>
    <n v="21"/>
    <s v="Female"/>
    <x v="0"/>
    <n v="100"/>
    <x v="2"/>
    <s v="Cash at Office"/>
    <s v="No"/>
    <n v="799"/>
    <n v="20"/>
    <n v="357.9"/>
    <x v="2"/>
    <n v="0"/>
    <n v="4"/>
    <s v="Bills are clear and payment is easy with UPI."/>
    <s v="No"/>
    <m/>
    <m/>
    <n v="15980"/>
    <s v="No"/>
    <s v="13-24 months"/>
    <s v="18-24"/>
    <x v="0"/>
  </r>
  <r>
    <x v="1489"/>
    <d v="2022-03-06T00:00:00"/>
    <s v="Hyderabad"/>
    <s v="Telangana"/>
    <x v="0"/>
    <n v="30"/>
    <s v="Male"/>
    <x v="1"/>
    <n v="30"/>
    <x v="1"/>
    <s v="UPI Manual"/>
    <s v="Yes"/>
    <n v="648"/>
    <n v="54"/>
    <n v="235.7"/>
    <x v="1"/>
    <n v="0"/>
    <n v="3"/>
    <s v="Outage lasted two days with no proper update. Very disappointed."/>
    <s v="No"/>
    <m/>
    <m/>
    <n v="34992"/>
    <s v="No"/>
    <s v="48+ months"/>
    <s v="25-34"/>
    <x v="0"/>
  </r>
  <r>
    <x v="1490"/>
    <d v="2025-08-12T00:00:00"/>
    <s v="Jaipur"/>
    <s v="Rajasthan"/>
    <x v="1"/>
    <n v="43"/>
    <s v="Male"/>
    <x v="1"/>
    <n v="30"/>
    <x v="0"/>
    <s v="Card AutoPay"/>
    <s v="Yes"/>
    <n v="648"/>
    <n v="13"/>
    <n v="321.60000000000002"/>
    <x v="2"/>
    <n v="0"/>
    <n v="4"/>
    <s v="Installation was quick and the technician was polite. Recommended!"/>
    <s v="No"/>
    <m/>
    <m/>
    <n v="8424"/>
    <s v="No"/>
    <s v="13-24 months"/>
    <s v="35-49"/>
    <x v="0"/>
  </r>
  <r>
    <x v="1491"/>
    <d v="2023-11-20T00:00:00"/>
    <s v="Kolkata"/>
    <s v="West Bengal"/>
    <x v="4"/>
    <n v="42"/>
    <s v="Male"/>
    <x v="1"/>
    <n v="30"/>
    <x v="0"/>
    <s v="Net Banking"/>
    <s v="No"/>
    <n v="499"/>
    <n v="33"/>
    <n v="240.3"/>
    <x v="2"/>
    <n v="0"/>
    <n v="4"/>
    <s v="Installation was smooth, but the bill is confusing. Hope it improves."/>
    <s v="No"/>
    <m/>
    <m/>
    <n v="16467"/>
    <s v="No"/>
    <s v="25-48 months"/>
    <s v="35-49"/>
    <x v="0"/>
  </r>
  <r>
    <x v="1492"/>
    <d v="2026-07-24T00:00:00"/>
    <s v="Mumbai"/>
    <s v="Maharashtra"/>
    <x v="2"/>
    <n v="31"/>
    <s v="Female"/>
    <x v="3"/>
    <n v="300"/>
    <x v="2"/>
    <s v="UPI AutoPay"/>
    <s v="Yes"/>
    <n v="1348"/>
    <n v="1"/>
    <n v="856.7"/>
    <x v="1"/>
    <n v="0"/>
    <n v="4"/>
    <s v="Very stable connection, works great for video calls."/>
    <s v="No"/>
    <m/>
    <m/>
    <n v="1348"/>
    <s v="No"/>
    <s v="0-6 months"/>
    <s v="25-34"/>
    <x v="0"/>
  </r>
  <r>
    <x v="1493"/>
    <d v="2025-05-09T00:00:00"/>
    <s v="Jaipur"/>
    <s v="Rajasthan"/>
    <x v="1"/>
    <n v="42"/>
    <s v="Female"/>
    <x v="0"/>
    <n v="100"/>
    <x v="0"/>
    <s v="Card AutoPay"/>
    <s v="Yes"/>
    <n v="948"/>
    <n v="16"/>
    <n v="529.9"/>
    <x v="0"/>
    <n v="0"/>
    <n v="4"/>
    <s v="Support team resolved my issue quickly. Recommended!"/>
    <s v="No"/>
    <m/>
    <m/>
    <n v="15168"/>
    <s v="No"/>
    <s v="13-24 months"/>
    <s v="35-49"/>
    <x v="0"/>
  </r>
  <r>
    <x v="1494"/>
    <d v="2026-02-17T00:00:00"/>
    <s v="Chennai"/>
    <s v="Tamil Nadu"/>
    <x v="0"/>
    <n v="18"/>
    <s v="Male"/>
    <x v="0"/>
    <n v="100"/>
    <x v="2"/>
    <s v="Net Banking"/>
    <s v="Yes"/>
    <n v="948"/>
    <n v="3"/>
    <n v="439.3"/>
    <x v="0"/>
    <n v="0"/>
    <n v="4"/>
    <s v="Very stable connection, works great for video calls. Thanks team."/>
    <s v="Yes"/>
    <d v="2026-05-10T00:00:00"/>
    <s v="Relocated"/>
    <n v="2844"/>
    <s v="No"/>
    <s v="0-6 months"/>
    <s v="18-24"/>
    <x v="1"/>
  </r>
  <r>
    <x v="1495"/>
    <d v="2026-04-17T00:00:00"/>
    <s v="Guwahati"/>
    <s v="Assam"/>
    <x v="4"/>
    <n v="34"/>
    <s v="Female"/>
    <x v="0"/>
    <n v="100"/>
    <x v="0"/>
    <s v="UPI Manual"/>
    <s v="Yes"/>
    <n v="948"/>
    <n v="4"/>
    <n v="665.4"/>
    <x v="0"/>
    <n v="1"/>
    <n v="4"/>
    <s v="Great speed for the price, happy with the plan. Thanks team."/>
    <s v="No"/>
    <m/>
    <m/>
    <n v="3792"/>
    <s v="No"/>
    <s v="0-6 months"/>
    <s v="25-34"/>
    <x v="0"/>
  </r>
  <r>
    <x v="1496"/>
    <d v="2024-02-26T00:00:00"/>
    <s v="Mumbai"/>
    <s v="Maharashtra"/>
    <x v="2"/>
    <n v="47"/>
    <s v="Female"/>
    <x v="3"/>
    <n v="300"/>
    <x v="2"/>
    <s v="Net Banking"/>
    <s v="Yes"/>
    <n v="1348"/>
    <n v="23"/>
    <n v="890"/>
    <x v="1"/>
    <n v="1"/>
    <n v="2"/>
    <m/>
    <s v="Yes"/>
    <d v="2026-01-16T00:00:00"/>
    <s v="Poor customer service"/>
    <n v="31004"/>
    <s v="No"/>
    <s v="13-24 months"/>
    <s v="35-49"/>
    <x v="1"/>
  </r>
  <r>
    <x v="1497"/>
    <d v="2026-06-25T00:00:00"/>
    <s v="Hyderabad"/>
    <s v="Telangana"/>
    <x v="0"/>
    <n v="31"/>
    <s v="Male"/>
    <x v="3"/>
    <n v="300"/>
    <x v="0"/>
    <s v="UPI Manual"/>
    <s v="Yes"/>
    <n v="1348"/>
    <n v="2"/>
    <n v="595.9"/>
    <x v="0"/>
    <n v="0"/>
    <n v="3"/>
    <s v="Pricing is fair but not cheap. Hope it improves."/>
    <s v="No"/>
    <m/>
    <m/>
    <n v="2696"/>
    <s v="No"/>
    <s v="0-6 months"/>
    <s v="25-34"/>
    <x v="0"/>
  </r>
  <r>
    <x v="1498"/>
    <d v="2025-07-31T00:00:00"/>
    <s v="Bhubaneswar"/>
    <s v="Odisha"/>
    <x v="4"/>
    <n v="44"/>
    <s v="Female"/>
    <x v="0"/>
    <n v="100"/>
    <x v="2"/>
    <s v="UPI Manual"/>
    <s v="No"/>
    <n v="799"/>
    <n v="13"/>
    <n v="735.4"/>
    <x v="2"/>
    <n v="0"/>
    <n v="4"/>
    <s v="Bills are clear and payment is easy with UPI. Recommended!"/>
    <s v="No"/>
    <m/>
    <m/>
    <n v="10387"/>
    <s v="No"/>
    <s v="13-24 months"/>
    <s v="35-49"/>
    <x v="0"/>
  </r>
  <r>
    <x v="1499"/>
    <d v="2022-09-29T00:00:00"/>
    <s v="Kolkata"/>
    <s v="West Bengal"/>
    <x v="4"/>
    <n v="41"/>
    <s v="Male"/>
    <x v="2"/>
    <n v="1000"/>
    <x v="2"/>
    <s v="UPI AutoPay"/>
    <s v="Yes"/>
    <n v="1948"/>
    <n v="47"/>
    <n v="1326.2"/>
    <x v="0"/>
    <n v="0"/>
    <n v="4"/>
    <m/>
    <s v="No"/>
    <m/>
    <m/>
    <n v="91556"/>
    <s v="No"/>
    <s v="25-48 months"/>
    <s v="35-49"/>
    <x v="0"/>
  </r>
  <r>
    <x v="1500"/>
    <d v="2022-12-29T00:00:00"/>
    <s v="Kochi"/>
    <s v="Kerala"/>
    <x v="0"/>
    <n v="47"/>
    <s v="Female"/>
    <x v="0"/>
    <n v="100"/>
    <x v="2"/>
    <s v="Cash at Office"/>
    <s v="No"/>
    <n v="799"/>
    <n v="44"/>
    <n v="442.9"/>
    <x v="2"/>
    <n v="0"/>
    <n v="3"/>
    <m/>
    <s v="No"/>
    <m/>
    <m/>
    <n v="35156"/>
    <s v="No"/>
    <s v="25-48 months"/>
    <s v="35-49"/>
    <x v="0"/>
  </r>
  <r>
    <x v="1501"/>
    <d v="2025-05-27T00:00:00"/>
    <s v="Bengaluru"/>
    <s v="Karnataka"/>
    <x v="0"/>
    <n v="44"/>
    <s v="Female"/>
    <x v="1"/>
    <n v="30"/>
    <x v="0"/>
    <s v="Net Banking"/>
    <s v="Yes"/>
    <n v="648"/>
    <n v="15"/>
    <n v="320.60000000000002"/>
    <x v="2"/>
    <n v="0"/>
    <m/>
    <s v="Great speed for the price, happy with the plan. Thanks team."/>
    <s v="No"/>
    <m/>
    <m/>
    <n v="9720"/>
    <s v="No"/>
    <s v="13-24 months"/>
    <s v="35-49"/>
    <x v="0"/>
  </r>
  <r>
    <x v="1502"/>
    <d v="2025-04-23T00:00:00"/>
    <s v="Mumbai"/>
    <s v="Maharashtra"/>
    <x v="2"/>
    <n v="39"/>
    <s v="Female"/>
    <x v="0"/>
    <n v="100"/>
    <x v="2"/>
    <s v="Card AutoPay"/>
    <s v="No"/>
    <n v="799"/>
    <n v="16"/>
    <n v="345.9"/>
    <x v="3"/>
    <n v="0"/>
    <n v="3"/>
    <s v="Installation was smooth, but the bill is confusing. Hope it improves."/>
    <s v="No"/>
    <m/>
    <m/>
    <n v="12784"/>
    <s v="No"/>
    <s v="13-24 months"/>
    <s v="35-49"/>
    <x v="0"/>
  </r>
  <r>
    <x v="1503"/>
    <d v="2025-10-24T00:00:00"/>
    <s v="Delhi"/>
    <s v="Delhi"/>
    <x v="1"/>
    <n v="34"/>
    <s v="Female"/>
    <x v="3"/>
    <n v="300"/>
    <x v="0"/>
    <s v="Card AutoPay"/>
    <s v="No"/>
    <n v="1199"/>
    <n v="10"/>
    <n v="1033.5999999999999"/>
    <x v="2"/>
    <n v="0"/>
    <n v="4"/>
    <s v="Outage lasted two days with no proper update. Please fix this soon."/>
    <s v="No"/>
    <m/>
    <m/>
    <n v="11990"/>
    <s v="No"/>
    <s v="7-12 months"/>
    <s v="25-34"/>
    <x v="0"/>
  </r>
  <r>
    <x v="1504"/>
    <d v="2026-01-27T00:00:00"/>
    <s v="Delhi"/>
    <s v="Delhi"/>
    <x v="1"/>
    <n v="43"/>
    <s v="Female"/>
    <x v="3"/>
    <n v="300"/>
    <x v="1"/>
    <s v="Card AutoPay"/>
    <s v="Yes"/>
    <n v="1348"/>
    <n v="7"/>
    <n v="1223.9000000000001"/>
    <x v="0"/>
    <n v="0"/>
    <n v="5"/>
    <m/>
    <s v="No"/>
    <m/>
    <m/>
    <n v="9436"/>
    <s v="No"/>
    <s v="7-12 months"/>
    <s v="35-49"/>
    <x v="0"/>
  </r>
  <r>
    <x v="1505"/>
    <d v="2025-04-19T00:00:00"/>
    <s v="Mumbai"/>
    <s v="Maharashtra"/>
    <x v="2"/>
    <n v="18"/>
    <s v="Male"/>
    <x v="1"/>
    <n v="30"/>
    <x v="0"/>
    <s v="Net Banking"/>
    <s v="No"/>
    <n v="499"/>
    <n v="16"/>
    <n v="310.7"/>
    <x v="2"/>
    <n v="0"/>
    <n v="4"/>
    <m/>
    <s v="No"/>
    <m/>
    <m/>
    <n v="7984"/>
    <s v="No"/>
    <s v="13-24 months"/>
    <s v="18-24"/>
    <x v="0"/>
  </r>
  <r>
    <x v="1506"/>
    <d v="2025-08-30T00:00:00"/>
    <s v="Bhubaneswar"/>
    <s v="Odisha"/>
    <x v="4"/>
    <n v="38"/>
    <s v="Male"/>
    <x v="1"/>
    <n v="30"/>
    <x v="0"/>
    <s v="Net Banking"/>
    <s v="Yes"/>
    <n v="648"/>
    <n v="12"/>
    <n v="337.9"/>
    <x v="1"/>
    <n v="0"/>
    <n v="3"/>
    <s v="Support is average and the wait time is long. Hope it improves."/>
    <s v="No"/>
    <m/>
    <m/>
    <n v="7776"/>
    <s v="No"/>
    <s v="7-12 months"/>
    <s v="35-49"/>
    <x v="0"/>
  </r>
  <r>
    <x v="1507"/>
    <d v="2023-02-08T00:00:00"/>
    <s v="Chennai"/>
    <s v="Tamil Nadu"/>
    <x v="0"/>
    <n v="37"/>
    <s v="Female"/>
    <x v="3"/>
    <n v="300"/>
    <x v="2"/>
    <s v="Cash at Office"/>
    <s v="Yes"/>
    <n v="1348"/>
    <n v="43"/>
    <n v="523.20000000000005"/>
    <x v="0"/>
    <n v="1"/>
    <n v="4"/>
    <s v="Great speed for the price, happy with the plan. Thanks team."/>
    <s v="No"/>
    <m/>
    <m/>
    <n v="57964"/>
    <s v="No"/>
    <s v="25-48 months"/>
    <s v="35-49"/>
    <x v="0"/>
  </r>
  <r>
    <x v="1508"/>
    <d v="2022-09-21T00:00:00"/>
    <s v="Mumbai"/>
    <s v="Maharashtra"/>
    <x v="2"/>
    <n v="29"/>
    <s v="Female"/>
    <x v="0"/>
    <n v="100"/>
    <x v="1"/>
    <s v="UPI AutoPay"/>
    <s v="No"/>
    <n v="799"/>
    <n v="47"/>
    <n v="280.2"/>
    <x v="2"/>
    <n v="0"/>
    <n v="4"/>
    <s v="Very stable connection, works great for video calls. Thanks team."/>
    <s v="No"/>
    <m/>
    <m/>
    <n v="37553"/>
    <s v="No"/>
    <s v="25-48 months"/>
    <s v="25-34"/>
    <x v="0"/>
  </r>
  <r>
    <x v="1509"/>
    <d v="2025-06-26T00:00:00"/>
    <s v="Indore"/>
    <s v="Madhya Pradesh"/>
    <x v="3"/>
    <n v="38"/>
    <s v="Male"/>
    <x v="0"/>
    <n v="100"/>
    <x v="2"/>
    <s v="UPI AutoPay"/>
    <s v="Yes"/>
    <n v="948"/>
    <n v="6"/>
    <n v="567.6"/>
    <x v="0"/>
    <n v="0"/>
    <n v="4"/>
    <s v="Installation was quick and the technician was polite."/>
    <s v="Yes"/>
    <d v="2025-12-31T00:00:00"/>
    <s v="Network / speed issues"/>
    <n v="5688"/>
    <s v="No"/>
    <s v="0-6 months"/>
    <s v="35-49"/>
    <x v="1"/>
  </r>
  <r>
    <x v="1510"/>
    <d v="2025-07-06T00:00:00"/>
    <s v="Jaipur"/>
    <s v="Rajasthan"/>
    <x v="1"/>
    <n v="45"/>
    <s v="Female"/>
    <x v="0"/>
    <n v="100"/>
    <x v="2"/>
    <s v="UPI Manual"/>
    <s v="Yes"/>
    <n v="948"/>
    <n v="14"/>
    <n v="249"/>
    <x v="2"/>
    <n v="0"/>
    <n v="4"/>
    <s v="Support team resolved my issue quickly. Thanks team."/>
    <s v="No"/>
    <m/>
    <m/>
    <n v="13272"/>
    <s v="No"/>
    <s v="13-24 months"/>
    <s v="35-49"/>
    <x v="0"/>
  </r>
  <r>
    <x v="1511"/>
    <d v="2026-02-16T00:00:00"/>
    <s v="Ahmedabad"/>
    <s v="Gujarat"/>
    <x v="2"/>
    <n v="55"/>
    <s v="Female"/>
    <x v="3"/>
    <n v="300"/>
    <x v="1"/>
    <s v="Card AutoPay"/>
    <s v="Yes"/>
    <n v="1348"/>
    <n v="6"/>
    <n v="422"/>
    <x v="0"/>
    <n v="0"/>
    <n v="4"/>
    <s v="Support team resolved my issue quickly."/>
    <s v="No"/>
    <m/>
    <m/>
    <n v="8088"/>
    <s v="No"/>
    <s v="0-6 months"/>
    <s v="50+"/>
    <x v="0"/>
  </r>
  <r>
    <x v="1512"/>
    <d v="2025-11-08T00:00:00"/>
    <s v="Lucknow"/>
    <s v="Uttar Pradesh"/>
    <x v="1"/>
    <n v="43"/>
    <s v="Male"/>
    <x v="3"/>
    <n v="300"/>
    <x v="2"/>
    <s v="Cash at Office"/>
    <s v="No"/>
    <n v="1199"/>
    <n v="4"/>
    <n v="766.8"/>
    <x v="1"/>
    <n v="0"/>
    <n v="3"/>
    <s v="Installation was smooth, but the bill is confusing. Hope it improves."/>
    <s v="Yes"/>
    <d v="2026-03-11T00:00:00"/>
    <s v="Price too high"/>
    <n v="4796"/>
    <s v="No"/>
    <s v="0-6 months"/>
    <s v="35-49"/>
    <x v="1"/>
  </r>
  <r>
    <x v="1513"/>
    <d v="2026-06-18T00:00:00"/>
    <s v="Kochi"/>
    <s v="Kerala"/>
    <x v="0"/>
    <n v="37"/>
    <s v="Female"/>
    <x v="1"/>
    <n v="30"/>
    <x v="0"/>
    <s v="UPI Manual"/>
    <s v="Yes"/>
    <n v="648"/>
    <n v="2"/>
    <n v="359.7"/>
    <x v="3"/>
    <n v="0"/>
    <n v="2"/>
    <m/>
    <s v="No"/>
    <m/>
    <m/>
    <n v="1296"/>
    <s v="No"/>
    <s v="0-6 months"/>
    <s v="35-49"/>
    <x v="0"/>
  </r>
  <r>
    <x v="1514"/>
    <d v="2025-07-01T00:00:00"/>
    <s v="Kolkata"/>
    <s v="West Bengal"/>
    <x v="4"/>
    <n v="46"/>
    <s v="Male"/>
    <x v="0"/>
    <n v="100"/>
    <x v="0"/>
    <s v="Cash at Office"/>
    <s v="No"/>
    <n v="799"/>
    <n v="14"/>
    <n v="503"/>
    <x v="1"/>
    <n v="1"/>
    <n v="3"/>
    <s v="Installation was smooth, but the bill is confusing. Hope it improves."/>
    <s v="No"/>
    <m/>
    <m/>
    <n v="11186"/>
    <s v="No"/>
    <s v="13-24 months"/>
    <s v="35-49"/>
    <x v="0"/>
  </r>
  <r>
    <x v="1515"/>
    <d v="2026-07-08T00:00:00"/>
    <s v="Chennai"/>
    <s v="Tamil Nadu"/>
    <x v="0"/>
    <n v="39"/>
    <s v="Male"/>
    <x v="0"/>
    <n v="100"/>
    <x v="2"/>
    <s v="Net Banking"/>
    <s v="No"/>
    <n v="799"/>
    <n v="2"/>
    <n v="420.5"/>
    <x v="2"/>
    <n v="0"/>
    <n v="5"/>
    <s v="OTT bundle is excellent value. Thanks team."/>
    <s v="No"/>
    <m/>
    <m/>
    <n v="1598"/>
    <s v="No"/>
    <s v="0-6 months"/>
    <s v="35-49"/>
    <x v="0"/>
  </r>
  <r>
    <x v="1516"/>
    <d v="2024-04-21T00:00:00"/>
    <s v="Kolkata"/>
    <s v="West Bengal"/>
    <x v="4"/>
    <n v="27"/>
    <s v="Male"/>
    <x v="3"/>
    <n v="300"/>
    <x v="0"/>
    <s v="Card AutoPay"/>
    <s v="No"/>
    <n v="1199"/>
    <n v="28"/>
    <n v="429.6"/>
    <x v="0"/>
    <n v="0"/>
    <n v="4"/>
    <s v="Very stable connection, works great for video calls. Thanks team."/>
    <s v="No"/>
    <m/>
    <m/>
    <n v="33572"/>
    <s v="No"/>
    <s v="25-48 months"/>
    <s v="25-34"/>
    <x v="0"/>
  </r>
  <r>
    <x v="1517"/>
    <d v="2024-06-16T00:00:00"/>
    <s v="Pune"/>
    <s v="Maharashtra"/>
    <x v="2"/>
    <n v="57"/>
    <s v="Female"/>
    <x v="1"/>
    <n v="30"/>
    <x v="0"/>
    <s v="Net Banking"/>
    <s v="No"/>
    <n v="499"/>
    <n v="15"/>
    <n v="264.39999999999998"/>
    <x v="6"/>
    <n v="1"/>
    <n v="3"/>
    <s v="Service is okay, nothing special. Hope it improves."/>
    <s v="Yes"/>
    <d v="2025-09-15T00:00:00"/>
    <s v="Competitor offer"/>
    <n v="7485"/>
    <s v="No"/>
    <s v="13-24 months"/>
    <s v="50+"/>
    <x v="1"/>
  </r>
  <r>
    <x v="1518"/>
    <d v="2023-03-11T00:00:00"/>
    <s v="Hyderabad"/>
    <s v="Telangana"/>
    <x v="0"/>
    <n v="28"/>
    <s v="Male"/>
    <x v="3"/>
    <n v="300"/>
    <x v="0"/>
    <s v="Cash at Office"/>
    <s v="No"/>
    <n v="1199"/>
    <n v="42"/>
    <n v="792.8"/>
    <x v="2"/>
    <n v="0"/>
    <n v="5"/>
    <s v="Installation was quick and the technician was polite."/>
    <s v="No"/>
    <m/>
    <m/>
    <n v="50358"/>
    <s v="No"/>
    <s v="25-48 months"/>
    <s v="25-34"/>
    <x v="0"/>
  </r>
  <r>
    <x v="1519"/>
    <d v="2022-06-07T00:00:00"/>
    <s v="Kolkata"/>
    <s v="West Bengal"/>
    <x v="4"/>
    <n v="55"/>
    <s v="Male"/>
    <x v="0"/>
    <n v="100"/>
    <x v="1"/>
    <s v="UPI AutoPay"/>
    <s v="Yes"/>
    <n v="948"/>
    <n v="51"/>
    <n v="572"/>
    <x v="2"/>
    <n v="0"/>
    <n v="3"/>
    <m/>
    <s v="No"/>
    <m/>
    <m/>
    <n v="48348"/>
    <s v="No"/>
    <s v="48+ months"/>
    <s v="50+"/>
    <x v="0"/>
  </r>
  <r>
    <x v="1520"/>
    <d v="2023-12-06T00:00:00"/>
    <s v="Hyderabad"/>
    <s v="Telangana"/>
    <x v="0"/>
    <n v="52"/>
    <s v="Female"/>
    <x v="2"/>
    <n v="1000"/>
    <x v="0"/>
    <s v="Cash at Office"/>
    <s v="No"/>
    <n v="1799"/>
    <n v="33"/>
    <n v="1574.3"/>
    <x v="2"/>
    <n v="2"/>
    <n v="3"/>
    <s v="Support is average and the wait time is long."/>
    <s v="No"/>
    <m/>
    <m/>
    <n v="59367"/>
    <s v="No"/>
    <s v="25-48 months"/>
    <s v="50+"/>
    <x v="0"/>
  </r>
  <r>
    <x v="1521"/>
    <d v="2026-01-01T00:00:00"/>
    <s v="Kochi"/>
    <s v="Kerala"/>
    <x v="0"/>
    <n v="32"/>
    <s v="Female"/>
    <x v="0"/>
    <n v="100"/>
    <x v="0"/>
    <s v="UPI AutoPay"/>
    <s v="No"/>
    <n v="799"/>
    <n v="8"/>
    <n v="415.8"/>
    <x v="2"/>
    <n v="0"/>
    <n v="4"/>
    <s v="Support team resolved my issue quickly. Recommended!"/>
    <s v="No"/>
    <m/>
    <m/>
    <n v="6392"/>
    <s v="No"/>
    <s v="7-12 months"/>
    <s v="25-34"/>
    <x v="0"/>
  </r>
  <r>
    <x v="1522"/>
    <d v="2025-03-24T00:00:00"/>
    <s v="Kolkata"/>
    <s v="West Bengal"/>
    <x v="4"/>
    <n v="43"/>
    <s v="Male"/>
    <x v="3"/>
    <n v="300"/>
    <x v="2"/>
    <s v="UPI Manual"/>
    <s v="No"/>
    <n v="1199"/>
    <n v="16"/>
    <n v="1492.8"/>
    <x v="3"/>
    <n v="2"/>
    <n v="3"/>
    <s v="Installation was smooth, but the bill is confusing."/>
    <s v="Yes"/>
    <d v="2026-07-17T00:00:00"/>
    <s v="Network / speed issues"/>
    <n v="19184"/>
    <s v="No"/>
    <s v="13-24 months"/>
    <s v="35-49"/>
    <x v="1"/>
  </r>
  <r>
    <x v="1523"/>
    <d v="2026-03-04T00:00:00"/>
    <s v="Pune"/>
    <s v="Maharashtra"/>
    <x v="2"/>
    <n v="45"/>
    <s v="Female"/>
    <x v="1"/>
    <n v="30"/>
    <x v="1"/>
    <s v="UPI AutoPay"/>
    <s v="Yes"/>
    <n v="648"/>
    <n v="6"/>
    <n v="285.89999999999998"/>
    <x v="2"/>
    <n v="0"/>
    <n v="5"/>
    <s v="Great speed for the price, happy with the plan. Recommended!"/>
    <s v="No"/>
    <m/>
    <m/>
    <n v="3888"/>
    <s v="No"/>
    <s v="0-6 months"/>
    <s v="35-49"/>
    <x v="0"/>
  </r>
  <r>
    <x v="1524"/>
    <d v="2025-03-09T00:00:00"/>
    <s v="Mumbai"/>
    <s v="Maharashtra"/>
    <x v="2"/>
    <n v="24"/>
    <s v="Female"/>
    <x v="1"/>
    <n v="30"/>
    <x v="2"/>
    <s v="Net Banking"/>
    <s v="Yes"/>
    <n v="648"/>
    <n v="16"/>
    <n v="296.39999999999998"/>
    <x v="1"/>
    <n v="0"/>
    <n v="3"/>
    <s v="Speed is fine most days but drops sometimes."/>
    <s v="Yes"/>
    <d v="2026-07-23T00:00:00"/>
    <s v="Price too high"/>
    <n v="10368"/>
    <s v="No"/>
    <s v="13-24 months"/>
    <s v="18-24"/>
    <x v="1"/>
  </r>
  <r>
    <x v="1525"/>
    <d v="2026-01-05T00:00:00"/>
    <s v="Chennai"/>
    <s v="Tamil Nadu"/>
    <x v="0"/>
    <n v="33"/>
    <s v="Female"/>
    <x v="2"/>
    <n v="1000"/>
    <x v="2"/>
    <s v="Net Banking"/>
    <s v="No"/>
    <n v="1799"/>
    <n v="8"/>
    <n v="1056.7"/>
    <x v="2"/>
    <n v="0"/>
    <n v="4"/>
    <m/>
    <s v="No"/>
    <m/>
    <m/>
    <n v="14392"/>
    <s v="No"/>
    <s v="7-12 months"/>
    <s v="25-34"/>
    <x v="0"/>
  </r>
  <r>
    <x v="1526"/>
    <d v="2026-08-10T00:00:00"/>
    <s v="Patna"/>
    <s v="Bihar"/>
    <x v="4"/>
    <n v="46"/>
    <s v="Male"/>
    <x v="0"/>
    <n v="100"/>
    <x v="1"/>
    <s v="UPI AutoPay"/>
    <s v="No"/>
    <n v="799"/>
    <n v="1"/>
    <n v="529.4"/>
    <x v="2"/>
    <n v="0"/>
    <n v="5"/>
    <s v="OTT bundle is excellent value. Thanks team."/>
    <s v="No"/>
    <m/>
    <m/>
    <n v="799"/>
    <s v="No"/>
    <s v="0-6 months"/>
    <s v="35-49"/>
    <x v="0"/>
  </r>
  <r>
    <x v="1527"/>
    <d v="2023-10-31T00:00:00"/>
    <s v="Patna"/>
    <s v="Bihar"/>
    <x v="4"/>
    <n v="29"/>
    <s v="Male"/>
    <x v="0"/>
    <n v="100"/>
    <x v="2"/>
    <s v="UPI Manual"/>
    <s v="Yes"/>
    <n v="948"/>
    <n v="34"/>
    <n v="676.4"/>
    <x v="0"/>
    <n v="1"/>
    <n v="3"/>
    <m/>
    <s v="No"/>
    <m/>
    <m/>
    <n v="32232"/>
    <s v="No"/>
    <s v="25-48 months"/>
    <s v="25-34"/>
    <x v="0"/>
  </r>
  <r>
    <x v="1528"/>
    <d v="2025-08-27T00:00:00"/>
    <s v="Hyderabad"/>
    <s v="Telangana"/>
    <x v="0"/>
    <n v="34"/>
    <s v="Female"/>
    <x v="1"/>
    <n v="30"/>
    <x v="0"/>
    <s v="UPI Manual"/>
    <s v="No"/>
    <n v="499"/>
    <n v="12"/>
    <n v="230.4"/>
    <x v="3"/>
    <n v="1"/>
    <n v="3"/>
    <m/>
    <s v="No"/>
    <m/>
    <m/>
    <n v="5988"/>
    <s v="No"/>
    <s v="7-12 months"/>
    <s v="25-34"/>
    <x v="0"/>
  </r>
  <r>
    <x v="1529"/>
    <d v="2025-02-09T00:00:00"/>
    <s v="Mumbai"/>
    <s v="Maharashtra"/>
    <x v="2"/>
    <n v="46"/>
    <s v="Female"/>
    <x v="0"/>
    <n v="100"/>
    <x v="0"/>
    <s v="Cash at Office"/>
    <s v="No"/>
    <n v="799"/>
    <n v="5"/>
    <n v="754.8"/>
    <x v="2"/>
    <n v="2"/>
    <n v="4"/>
    <s v="Support team resolved my issue quickly. Thanks team."/>
    <s v="Yes"/>
    <d v="2025-07-13T00:00:00"/>
    <s v="Price too high"/>
    <n v="3995"/>
    <s v="No"/>
    <s v="0-6 months"/>
    <s v="35-49"/>
    <x v="1"/>
  </r>
  <r>
    <x v="1530"/>
    <d v="2023-04-22T00:00:00"/>
    <s v="Kolkata"/>
    <s v="West Bengal"/>
    <x v="4"/>
    <n v="33"/>
    <s v="Other"/>
    <x v="1"/>
    <n v="30"/>
    <x v="2"/>
    <s v="Card AutoPay"/>
    <s v="Yes"/>
    <n v="648"/>
    <n v="40"/>
    <n v="381.9"/>
    <x v="0"/>
    <n v="0"/>
    <n v="5"/>
    <s v="Support team resolved my issue quickly."/>
    <s v="No"/>
    <m/>
    <m/>
    <n v="25920"/>
    <s v="No"/>
    <s v="25-48 months"/>
    <s v="25-34"/>
    <x v="0"/>
  </r>
  <r>
    <x v="1531"/>
    <d v="2022-02-28T00:00:00"/>
    <s v="Guwahati"/>
    <s v="Assam"/>
    <x v="4"/>
    <n v="18"/>
    <s v="Male"/>
    <x v="0"/>
    <n v="100"/>
    <x v="2"/>
    <s v="Net Banking"/>
    <s v="Yes"/>
    <n v="948"/>
    <n v="42"/>
    <n v="774.9"/>
    <x v="0"/>
    <n v="0"/>
    <n v="4"/>
    <s v="Installation was quick and the technician was polite. Recommended!"/>
    <s v="Yes"/>
    <d v="2025-08-28T00:00:00"/>
    <s v="No longer needed"/>
    <n v="39816"/>
    <s v="No"/>
    <s v="25-48 months"/>
    <s v="18-24"/>
    <x v="1"/>
  </r>
  <r>
    <x v="1532"/>
    <d v="2024-03-31T00:00:00"/>
    <s v="Chennai"/>
    <s v="Tamil Nadu"/>
    <x v="0"/>
    <n v="40"/>
    <s v="Male"/>
    <x v="0"/>
    <n v="100"/>
    <x v="2"/>
    <s v="UPI AutoPay"/>
    <s v="No"/>
    <n v="799"/>
    <n v="29"/>
    <n v="410.7"/>
    <x v="2"/>
    <n v="0"/>
    <n v="4"/>
    <s v="Support team resolved my issue quickly."/>
    <s v="No"/>
    <m/>
    <m/>
    <n v="23171"/>
    <s v="No"/>
    <s v="25-48 months"/>
    <s v="35-49"/>
    <x v="0"/>
  </r>
  <r>
    <x v="1533"/>
    <d v="2023-08-11T00:00:00"/>
    <s v="Chennai"/>
    <s v="Tamil Nadu"/>
    <x v="0"/>
    <n v="46"/>
    <s v="Male"/>
    <x v="1"/>
    <n v="30"/>
    <x v="2"/>
    <s v="Cash at Office"/>
    <s v="Yes"/>
    <n v="648"/>
    <n v="37"/>
    <n v="464.5"/>
    <x v="0"/>
    <n v="2"/>
    <n v="3"/>
    <s v="Pricing is fair but not cheap."/>
    <s v="No"/>
    <m/>
    <m/>
    <n v="23976"/>
    <s v="No"/>
    <s v="25-48 months"/>
    <s v="35-49"/>
    <x v="0"/>
  </r>
  <r>
    <x v="1534"/>
    <d v="2026-01-01T00:00:00"/>
    <s v="Hyderabad"/>
    <s v="Telangana"/>
    <x v="0"/>
    <n v="21"/>
    <s v="Male"/>
    <x v="0"/>
    <n v="100"/>
    <x v="2"/>
    <s v="Cash at Office"/>
    <s v="No"/>
    <n v="799"/>
    <n v="8"/>
    <n v="363.6"/>
    <x v="2"/>
    <n v="0"/>
    <n v="4"/>
    <m/>
    <s v="No"/>
    <m/>
    <m/>
    <n v="6392"/>
    <s v="No"/>
    <s v="7-12 months"/>
    <s v="18-24"/>
    <x v="0"/>
  </r>
  <r>
    <x v="1535"/>
    <d v="2025-03-01T00:00:00"/>
    <s v="Jaipur"/>
    <s v="Rajasthan"/>
    <x v="1"/>
    <n v="48"/>
    <s v="Female"/>
    <x v="0"/>
    <n v="100"/>
    <x v="2"/>
    <s v="UPI AutoPay"/>
    <s v="Yes"/>
    <n v="948"/>
    <n v="18"/>
    <n v="584.5"/>
    <x v="2"/>
    <n v="0"/>
    <n v="4"/>
    <s v="Great speed for the price, happy with the plan. Recommended!"/>
    <s v="No"/>
    <m/>
    <m/>
    <n v="17064"/>
    <s v="No"/>
    <s v="13-24 months"/>
    <s v="35-49"/>
    <x v="0"/>
  </r>
  <r>
    <x v="1536"/>
    <d v="2026-01-16T00:00:00"/>
    <s v="Delhi"/>
    <s v="Delhi"/>
    <x v="1"/>
    <n v="33"/>
    <s v="Male"/>
    <x v="3"/>
    <n v="300"/>
    <x v="0"/>
    <s v="UPI AutoPay"/>
    <s v="No"/>
    <n v="1199"/>
    <n v="7"/>
    <n v="787.6"/>
    <x v="2"/>
    <n v="0"/>
    <n v="3"/>
    <s v="Speed is fine most days but drops sometimes."/>
    <s v="No"/>
    <m/>
    <m/>
    <n v="8393"/>
    <s v="No"/>
    <s v="7-12 months"/>
    <s v="25-34"/>
    <x v="0"/>
  </r>
  <r>
    <x v="1537"/>
    <d v="2026-06-29T00:00:00"/>
    <s v="Bengaluru"/>
    <s v="Karnataka"/>
    <x v="0"/>
    <n v="49"/>
    <s v="Male"/>
    <x v="0"/>
    <n v="100"/>
    <x v="2"/>
    <s v="UPI AutoPay"/>
    <s v="No"/>
    <n v="799"/>
    <n v="2"/>
    <n v="451.6"/>
    <x v="2"/>
    <n v="0"/>
    <n v="4"/>
    <m/>
    <s v="No"/>
    <m/>
    <m/>
    <n v="1598"/>
    <s v="No"/>
    <s v="0-6 months"/>
    <s v="35-49"/>
    <x v="0"/>
  </r>
  <r>
    <x v="1538"/>
    <d v="2026-03-13T00:00:00"/>
    <s v="Hyderabad"/>
    <s v="Telangana"/>
    <x v="0"/>
    <n v="25"/>
    <s v="Female"/>
    <x v="0"/>
    <n v="100"/>
    <x v="2"/>
    <s v="UPI AutoPay"/>
    <s v="No"/>
    <n v="799"/>
    <n v="6"/>
    <n v="376"/>
    <x v="1"/>
    <n v="0"/>
    <n v="4"/>
    <m/>
    <s v="No"/>
    <m/>
    <m/>
    <n v="4794"/>
    <s v="No"/>
    <s v="0-6 months"/>
    <s v="25-34"/>
    <x v="0"/>
  </r>
  <r>
    <x v="1539"/>
    <d v="2023-05-02T00:00:00"/>
    <s v="Delhi"/>
    <s v="Delhi"/>
    <x v="1"/>
    <n v="41"/>
    <s v="Female"/>
    <x v="3"/>
    <n v="300"/>
    <x v="2"/>
    <s v="Card AutoPay"/>
    <s v="Yes"/>
    <n v="1348"/>
    <n v="40"/>
    <n v="1217.0999999999999"/>
    <x v="2"/>
    <n v="0"/>
    <n v="5"/>
    <s v="Bills are clear and payment is easy with UPI. Recommended!"/>
    <s v="No"/>
    <m/>
    <m/>
    <n v="53920"/>
    <s v="No"/>
    <s v="25-48 months"/>
    <s v="35-49"/>
    <x v="0"/>
  </r>
  <r>
    <x v="1540"/>
    <d v="2025-06-10T00:00:00"/>
    <s v="Hyderabad"/>
    <s v="Telangana"/>
    <x v="0"/>
    <n v="36"/>
    <s v="Female"/>
    <x v="0"/>
    <n v="100"/>
    <x v="2"/>
    <s v="UPI Manual"/>
    <s v="No"/>
    <n v="799"/>
    <n v="1"/>
    <n v="335.9"/>
    <x v="6"/>
    <n v="2"/>
    <m/>
    <m/>
    <s v="Yes"/>
    <d v="2025-07-10T00:00:00"/>
    <s v="Billing issues"/>
    <n v="799"/>
    <s v="No"/>
    <s v="0-6 months"/>
    <s v="35-49"/>
    <x v="1"/>
  </r>
  <r>
    <x v="1541"/>
    <d v="2026-02-20T00:00:00"/>
    <s v="Hyderabad"/>
    <s v="Telangana"/>
    <x v="0"/>
    <n v="50"/>
    <s v="Female"/>
    <x v="0"/>
    <n v="100"/>
    <x v="0"/>
    <s v="UPI Manual"/>
    <s v="Yes"/>
    <n v="948"/>
    <n v="6"/>
    <n v="482.8"/>
    <x v="0"/>
    <n v="1"/>
    <n v="4"/>
    <s v="Pricing is fair but not cheap."/>
    <s v="No"/>
    <m/>
    <m/>
    <n v="5688"/>
    <s v="No"/>
    <s v="0-6 months"/>
    <s v="50+"/>
    <x v="0"/>
  </r>
  <r>
    <x v="1542"/>
    <d v="2026-01-05T00:00:00"/>
    <s v="Jaipur"/>
    <s v="Rajasthan"/>
    <x v="1"/>
    <n v="38"/>
    <s v="Male"/>
    <x v="0"/>
    <n v="100"/>
    <x v="2"/>
    <s v="Card AutoPay"/>
    <s v="No"/>
    <n v="799"/>
    <n v="8"/>
    <n v="407.7"/>
    <x v="1"/>
    <n v="0"/>
    <n v="2"/>
    <s v="Speed is much lower than what I am paying for."/>
    <s v="No"/>
    <m/>
    <m/>
    <n v="6392"/>
    <s v="No"/>
    <s v="7-12 months"/>
    <s v="35-49"/>
    <x v="0"/>
  </r>
  <r>
    <x v="1543"/>
    <d v="2024-02-05T00:00:00"/>
    <s v="Chennai"/>
    <s v="Tamil Nadu"/>
    <x v="0"/>
    <n v="21"/>
    <s v="Female"/>
    <x v="1"/>
    <n v="30"/>
    <x v="0"/>
    <s v="Net Banking"/>
    <s v="Yes"/>
    <n v="648"/>
    <n v="31"/>
    <n v="161.6"/>
    <x v="0"/>
    <n v="0"/>
    <n v="3"/>
    <s v="Service is okay, nothing special. Hope it improves."/>
    <s v="No"/>
    <m/>
    <m/>
    <n v="20088"/>
    <s v="No"/>
    <s v="25-48 months"/>
    <s v="18-24"/>
    <x v="0"/>
  </r>
  <r>
    <x v="1544"/>
    <d v="2023-09-29T00:00:00"/>
    <s v="Kolkata"/>
    <s v="West Bengal"/>
    <x v="4"/>
    <n v="38"/>
    <s v="Male"/>
    <x v="0"/>
    <n v="100"/>
    <x v="0"/>
    <s v="UPI AutoPay"/>
    <s v="Yes"/>
    <n v="948"/>
    <n v="35"/>
    <n v="554.70000000000005"/>
    <x v="2"/>
    <n v="1"/>
    <n v="2"/>
    <m/>
    <s v="No"/>
    <m/>
    <m/>
    <n v="33180"/>
    <s v="No"/>
    <s v="25-48 months"/>
    <s v="35-49"/>
    <x v="0"/>
  </r>
  <r>
    <x v="1545"/>
    <d v="2025-12-14T00:00:00"/>
    <s v="Bengaluru"/>
    <s v="Karnataka"/>
    <x v="0"/>
    <n v="63"/>
    <s v="Male"/>
    <x v="3"/>
    <n v="300"/>
    <x v="2"/>
    <s v="UPI AutoPay"/>
    <s v="No"/>
    <n v="1199"/>
    <n v="9"/>
    <n v="818.5"/>
    <x v="0"/>
    <n v="0"/>
    <n v="2"/>
    <s v="Router needs frequent restarts, very frustrating. Very disappointed."/>
    <s v="No"/>
    <m/>
    <m/>
    <n v="10791"/>
    <s v="No"/>
    <s v="7-12 months"/>
    <s v="50+"/>
    <x v="0"/>
  </r>
  <r>
    <x v="1546"/>
    <d v="2025-02-10T00:00:00"/>
    <s v="Kolkata"/>
    <s v="West Bengal"/>
    <x v="4"/>
    <n v="24"/>
    <s v="Female"/>
    <x v="0"/>
    <n v="100"/>
    <x v="2"/>
    <s v="UPI AutoPay"/>
    <s v="No"/>
    <n v="799"/>
    <n v="11"/>
    <n v="350.5"/>
    <x v="4"/>
    <n v="0"/>
    <n v="1"/>
    <s v="Technician visit was delayed by three days. Please fix this soon."/>
    <s v="Yes"/>
    <d v="2025-12-27T00:00:00"/>
    <s v="Price too high"/>
    <n v="8789"/>
    <s v="No"/>
    <s v="7-12 months"/>
    <s v="18-24"/>
    <x v="1"/>
  </r>
  <r>
    <x v="1547"/>
    <d v="2024-09-30T00:00:00"/>
    <s v="Chennai"/>
    <s v="Tamil Nadu"/>
    <x v="0"/>
    <n v="43"/>
    <s v="Female"/>
    <x v="3"/>
    <n v="300"/>
    <x v="1"/>
    <s v="UPI Manual"/>
    <s v="No"/>
    <n v="1199"/>
    <n v="23"/>
    <n v="862"/>
    <x v="2"/>
    <n v="0"/>
    <n v="3"/>
    <s v="Pricing is fair but not cheap."/>
    <s v="No"/>
    <m/>
    <m/>
    <n v="27577"/>
    <s v="No"/>
    <s v="13-24 months"/>
    <s v="35-49"/>
    <x v="0"/>
  </r>
  <r>
    <x v="1548"/>
    <d v="2026-07-24T00:00:00"/>
    <s v="Delhi"/>
    <s v="Delhi"/>
    <x v="1"/>
    <n v="34"/>
    <s v="Male"/>
    <x v="3"/>
    <n v="300"/>
    <x v="2"/>
    <s v="UPI Manual"/>
    <s v="Yes"/>
    <n v="1348"/>
    <n v="1"/>
    <n v="750"/>
    <x v="2"/>
    <n v="2"/>
    <n v="5"/>
    <m/>
    <s v="No"/>
    <m/>
    <m/>
    <n v="1348"/>
    <s v="No"/>
    <s v="0-6 months"/>
    <s v="25-34"/>
    <x v="0"/>
  </r>
  <r>
    <x v="1549"/>
    <d v="2022-08-11T00:00:00"/>
    <s v="Mumbai"/>
    <s v="Maharashtra"/>
    <x v="2"/>
    <n v="35"/>
    <s v="Female"/>
    <x v="0"/>
    <n v="100"/>
    <x v="1"/>
    <s v="UPI Manual"/>
    <s v="No"/>
    <n v="799"/>
    <n v="49"/>
    <n v="463.3"/>
    <x v="2"/>
    <n v="1"/>
    <n v="4"/>
    <s v="OTT bundle is excellent value."/>
    <s v="No"/>
    <m/>
    <m/>
    <n v="39151"/>
    <s v="No"/>
    <s v="48+ months"/>
    <s v="35-49"/>
    <x v="0"/>
  </r>
  <r>
    <x v="1550"/>
    <d v="2025-09-25T00:00:00"/>
    <s v="Kolkata"/>
    <s v="West Bengal"/>
    <x v="4"/>
    <n v="51"/>
    <s v="Male"/>
    <x v="0"/>
    <n v="100"/>
    <x v="1"/>
    <s v="UPI Manual"/>
    <s v="Yes"/>
    <n v="948"/>
    <n v="11"/>
    <n v="508.8"/>
    <x v="0"/>
    <n v="1"/>
    <n v="4"/>
    <s v="Great speed for the price, happy with the plan."/>
    <s v="No"/>
    <m/>
    <m/>
    <n v="10428"/>
    <s v="No"/>
    <s v="7-12 months"/>
    <s v="50+"/>
    <x v="0"/>
  </r>
  <r>
    <x v="1551"/>
    <d v="2026-03-15T00:00:00"/>
    <s v="Pune"/>
    <s v="Maharashtra"/>
    <x v="2"/>
    <n v="33"/>
    <s v="Female"/>
    <x v="0"/>
    <n v="100"/>
    <x v="2"/>
    <s v="UPI AutoPay"/>
    <s v="Yes"/>
    <n v="948"/>
    <n v="6"/>
    <n v="503.5"/>
    <x v="2"/>
    <n v="0"/>
    <n v="4"/>
    <s v="Great speed for the price, happy with the plan. Thanks team."/>
    <s v="No"/>
    <m/>
    <m/>
    <n v="5688"/>
    <s v="No"/>
    <s v="0-6 months"/>
    <s v="25-34"/>
    <x v="0"/>
  </r>
  <r>
    <x v="1552"/>
    <d v="2025-11-06T00:00:00"/>
    <s v="Delhi"/>
    <s v="Delhi"/>
    <x v="1"/>
    <n v="30"/>
    <s v="Male"/>
    <x v="3"/>
    <n v="300"/>
    <x v="2"/>
    <s v="UPI AutoPay"/>
    <s v="Yes"/>
    <n v="1348"/>
    <n v="10"/>
    <n v="419.3"/>
    <x v="0"/>
    <n v="1"/>
    <n v="5"/>
    <m/>
    <s v="No"/>
    <m/>
    <m/>
    <n v="13480"/>
    <s v="No"/>
    <s v="7-12 months"/>
    <s v="25-34"/>
    <x v="0"/>
  </r>
  <r>
    <x v="1553"/>
    <d v="2025-06-28T00:00:00"/>
    <s v="Chennai"/>
    <s v="Tamil Nadu"/>
    <x v="0"/>
    <n v="33"/>
    <s v="Female"/>
    <x v="1"/>
    <n v="30"/>
    <x v="1"/>
    <s v="Net Banking"/>
    <s v="No"/>
    <n v="499"/>
    <n v="14"/>
    <n v="222.7"/>
    <x v="2"/>
    <n v="1"/>
    <n v="3"/>
    <s v="Speed is fine most days but drops sometimes."/>
    <s v="No"/>
    <m/>
    <m/>
    <n v="6986"/>
    <s v="No"/>
    <s v="13-24 months"/>
    <s v="25-34"/>
    <x v="0"/>
  </r>
  <r>
    <x v="1554"/>
    <d v="2024-02-02T00:00:00"/>
    <s v="Kochi"/>
    <s v="Kerala"/>
    <x v="0"/>
    <n v="36"/>
    <s v="Male"/>
    <x v="3"/>
    <n v="300"/>
    <x v="0"/>
    <s v="UPI AutoPay"/>
    <s v="No"/>
    <n v="1199"/>
    <n v="31"/>
    <n v="511.7"/>
    <x v="2"/>
    <n v="0"/>
    <n v="4"/>
    <m/>
    <s v="No"/>
    <m/>
    <m/>
    <n v="37169"/>
    <s v="No"/>
    <s v="25-48 months"/>
    <s v="35-49"/>
    <x v="0"/>
  </r>
  <r>
    <x v="1555"/>
    <d v="2024-08-09T00:00:00"/>
    <s v="Kolkata"/>
    <s v="West Bengal"/>
    <x v="4"/>
    <n v="27"/>
    <s v="Female"/>
    <x v="1"/>
    <n v="30"/>
    <x v="1"/>
    <s v="Net Banking"/>
    <s v="No"/>
    <n v="499"/>
    <n v="25"/>
    <n v="378.8"/>
    <x v="1"/>
    <n v="0"/>
    <n v="4"/>
    <m/>
    <s v="No"/>
    <m/>
    <m/>
    <n v="12475"/>
    <s v="No"/>
    <s v="25-48 months"/>
    <s v="25-34"/>
    <x v="0"/>
  </r>
  <r>
    <x v="1556"/>
    <d v="2025-03-15T00:00:00"/>
    <s v="Kolkata"/>
    <s v="West Bengal"/>
    <x v="4"/>
    <n v="56"/>
    <s v="Male"/>
    <x v="0"/>
    <n v="100"/>
    <x v="0"/>
    <s v="Card AutoPay"/>
    <s v="Yes"/>
    <n v="948"/>
    <n v="18"/>
    <n v="369.3"/>
    <x v="2"/>
    <n v="0"/>
    <n v="4"/>
    <m/>
    <s v="No"/>
    <m/>
    <m/>
    <n v="17064"/>
    <s v="No"/>
    <s v="13-24 months"/>
    <s v="50+"/>
    <x v="0"/>
  </r>
  <r>
    <x v="1557"/>
    <d v="2022-04-16T00:00:00"/>
    <s v="Delhi"/>
    <s v="Delhi"/>
    <x v="1"/>
    <n v="18"/>
    <s v="Female"/>
    <x v="0"/>
    <n v="100"/>
    <x v="0"/>
    <s v="UPI AutoPay"/>
    <s v="No"/>
    <n v="799"/>
    <n v="52"/>
    <n v="538.79999999999995"/>
    <x v="2"/>
    <n v="0"/>
    <n v="4"/>
    <s v="Support team resolved my issue quickly."/>
    <s v="No"/>
    <m/>
    <m/>
    <n v="41548"/>
    <s v="No"/>
    <s v="48+ months"/>
    <s v="18-24"/>
    <x v="0"/>
  </r>
  <r>
    <x v="1558"/>
    <d v="2024-11-15T00:00:00"/>
    <s v="Delhi"/>
    <s v="Delhi"/>
    <x v="1"/>
    <n v="18"/>
    <s v="Male"/>
    <x v="3"/>
    <n v="300"/>
    <x v="0"/>
    <s v="Cash at Office"/>
    <s v="Yes"/>
    <n v="1348"/>
    <n v="3"/>
    <n v="1091.2"/>
    <x v="1"/>
    <n v="1"/>
    <n v="3"/>
    <s v="Service is okay, nothing special. Hope it improves."/>
    <s v="Yes"/>
    <d v="2025-02-18T00:00:00"/>
    <s v="Competitor offer"/>
    <n v="4044"/>
    <s v="No"/>
    <s v="0-6 months"/>
    <s v="18-24"/>
    <x v="1"/>
  </r>
  <r>
    <x v="1559"/>
    <d v="2025-05-20T00:00:00"/>
    <s v="Hyderabad"/>
    <s v="Telangana"/>
    <x v="0"/>
    <n v="32"/>
    <s v="Female"/>
    <x v="2"/>
    <n v="1000"/>
    <x v="2"/>
    <s v="UPI AutoPay"/>
    <s v="Yes"/>
    <n v="1948"/>
    <n v="15"/>
    <n v="1611.9"/>
    <x v="0"/>
    <n v="0"/>
    <n v="4"/>
    <s v="OTT bundle is excellent value."/>
    <s v="No"/>
    <m/>
    <m/>
    <n v="29220"/>
    <s v="No"/>
    <s v="13-24 months"/>
    <s v="25-34"/>
    <x v="0"/>
  </r>
  <r>
    <x v="1560"/>
    <d v="2026-01-01T00:00:00"/>
    <s v="Bengaluru"/>
    <s v="Karnataka"/>
    <x v="0"/>
    <n v="28"/>
    <s v="Male"/>
    <x v="1"/>
    <n v="30"/>
    <x v="0"/>
    <s v="Cash at Office"/>
    <s v="Yes"/>
    <n v="648"/>
    <n v="8"/>
    <n v="332.1"/>
    <x v="0"/>
    <n v="0"/>
    <n v="5"/>
    <s v="Great speed for the price, happy with the plan. Recommended!"/>
    <s v="No"/>
    <m/>
    <m/>
    <n v="5184"/>
    <s v="No"/>
    <s v="7-12 months"/>
    <s v="25-34"/>
    <x v="0"/>
  </r>
  <r>
    <x v="1561"/>
    <d v="2025-10-14T00:00:00"/>
    <s v="Patna"/>
    <s v="Bihar"/>
    <x v="4"/>
    <n v="50"/>
    <s v="Male"/>
    <x v="3"/>
    <n v="300"/>
    <x v="0"/>
    <s v="Net Banking"/>
    <s v="No"/>
    <n v="1199"/>
    <n v="11"/>
    <n v="553"/>
    <x v="1"/>
    <n v="0"/>
    <n v="1"/>
    <s v="Customer support never resolves my complaint on the first call."/>
    <s v="No"/>
    <m/>
    <m/>
    <n v="13189"/>
    <s v="No"/>
    <s v="7-12 months"/>
    <s v="50+"/>
    <x v="0"/>
  </r>
  <r>
    <x v="1562"/>
    <d v="2025-09-24T00:00:00"/>
    <s v="Kolkata"/>
    <s v="West Bengal"/>
    <x v="4"/>
    <n v="42"/>
    <s v="Male"/>
    <x v="0"/>
    <n v="100"/>
    <x v="1"/>
    <s v="Cash at Office"/>
    <s v="Yes"/>
    <n v="948"/>
    <n v="11"/>
    <n v="900.9"/>
    <x v="0"/>
    <n v="1"/>
    <n v="4"/>
    <s v="Very stable connection, works great for video calls."/>
    <s v="No"/>
    <m/>
    <m/>
    <n v="10428"/>
    <s v="No"/>
    <s v="7-12 months"/>
    <s v="35-49"/>
    <x v="0"/>
  </r>
  <r>
    <x v="1563"/>
    <d v="2025-01-02T00:00:00"/>
    <s v="Indore"/>
    <s v="Madhya Pradesh"/>
    <x v="3"/>
    <n v="36"/>
    <s v="Other"/>
    <x v="3"/>
    <n v="300"/>
    <x v="2"/>
    <s v="UPI AutoPay"/>
    <s v="Yes"/>
    <n v="1348"/>
    <n v="20"/>
    <n v="1496.7"/>
    <x v="2"/>
    <n v="0"/>
    <n v="2"/>
    <m/>
    <s v="No"/>
    <m/>
    <m/>
    <n v="26960"/>
    <s v="No"/>
    <s v="13-24 months"/>
    <s v="35-49"/>
    <x v="0"/>
  </r>
  <r>
    <x v="1564"/>
    <d v="2024-08-04T00:00:00"/>
    <s v="Bengaluru"/>
    <s v="Karnataka"/>
    <x v="0"/>
    <n v="37"/>
    <s v="Other"/>
    <x v="0"/>
    <n v="100"/>
    <x v="2"/>
    <s v="UPI AutoPay"/>
    <s v="No"/>
    <n v="799"/>
    <n v="25"/>
    <n v="558.1"/>
    <x v="0"/>
    <n v="0"/>
    <n v="4"/>
    <s v="Installation was quick and the technician was polite."/>
    <s v="No"/>
    <m/>
    <m/>
    <n v="19975"/>
    <s v="No"/>
    <s v="25-48 months"/>
    <s v="35-49"/>
    <x v="0"/>
  </r>
  <r>
    <x v="1565"/>
    <d v="2024-07-11T00:00:00"/>
    <s v="Bengaluru"/>
    <s v="Karnataka"/>
    <x v="0"/>
    <n v="41"/>
    <s v="Male"/>
    <x v="1"/>
    <n v="30"/>
    <x v="2"/>
    <s v="Card AutoPay"/>
    <s v="No"/>
    <n v="499"/>
    <n v="26"/>
    <n v="199.1"/>
    <x v="2"/>
    <n v="0"/>
    <n v="5"/>
    <m/>
    <s v="No"/>
    <m/>
    <m/>
    <n v="12974"/>
    <s v="No"/>
    <s v="25-48 months"/>
    <s v="35-49"/>
    <x v="0"/>
  </r>
  <r>
    <x v="1566"/>
    <d v="2024-10-29T00:00:00"/>
    <s v="Chennai"/>
    <s v="Tamil Nadu"/>
    <x v="0"/>
    <n v="29"/>
    <s v="Male"/>
    <x v="1"/>
    <n v="30"/>
    <x v="2"/>
    <s v="Net Banking"/>
    <s v="No"/>
    <n v="499"/>
    <n v="22"/>
    <n v="291.39999999999998"/>
    <x v="3"/>
    <n v="1"/>
    <n v="3"/>
    <m/>
    <s v="No"/>
    <m/>
    <m/>
    <n v="10978"/>
    <s v="No"/>
    <s v="13-24 months"/>
    <s v="25-34"/>
    <x v="0"/>
  </r>
  <r>
    <x v="1567"/>
    <d v="2025-09-24T00:00:00"/>
    <s v="Hyderabad"/>
    <s v="Telangana"/>
    <x v="0"/>
    <n v="19"/>
    <s v="Female"/>
    <x v="2"/>
    <n v="1000"/>
    <x v="2"/>
    <s v="UPI Manual"/>
    <s v="Yes"/>
    <n v="1948"/>
    <n v="11"/>
    <n v="983.8"/>
    <x v="2"/>
    <n v="0"/>
    <n v="4"/>
    <s v="Installation was quick and the technician was polite. Recommended!"/>
    <s v="No"/>
    <m/>
    <m/>
    <n v="21428"/>
    <s v="No"/>
    <s v="7-12 months"/>
    <s v="18-24"/>
    <x v="0"/>
  </r>
  <r>
    <x v="1568"/>
    <d v="2026-03-25T00:00:00"/>
    <s v="Kolkata"/>
    <s v="West Bengal"/>
    <x v="4"/>
    <n v="46"/>
    <s v="Female"/>
    <x v="1"/>
    <n v="30"/>
    <x v="2"/>
    <s v="Net Banking"/>
    <s v="No"/>
    <n v="499"/>
    <n v="3"/>
    <n v="222.6"/>
    <x v="0"/>
    <n v="2"/>
    <n v="3"/>
    <s v="Support is average and the wait time is long."/>
    <s v="Yes"/>
    <d v="2026-07-09T00:00:00"/>
    <s v="Price too high"/>
    <n v="1497"/>
    <s v="No"/>
    <s v="0-6 months"/>
    <s v="35-49"/>
    <x v="1"/>
  </r>
  <r>
    <x v="1569"/>
    <d v="2024-07-21T00:00:00"/>
    <s v="Mumbai"/>
    <s v="Maharashtra"/>
    <x v="2"/>
    <n v="38"/>
    <s v="Male"/>
    <x v="3"/>
    <n v="300"/>
    <x v="0"/>
    <s v="UPI AutoPay"/>
    <s v="Yes"/>
    <n v="1348"/>
    <n v="25"/>
    <n v="1323.4"/>
    <x v="1"/>
    <n v="0"/>
    <n v="3"/>
    <s v="Service is okay, nothing special. Hope it improves."/>
    <s v="No"/>
    <m/>
    <m/>
    <n v="33700"/>
    <s v="No"/>
    <s v="25-48 months"/>
    <s v="35-49"/>
    <x v="0"/>
  </r>
  <r>
    <x v="1570"/>
    <d v="2025-12-23T00:00:00"/>
    <s v="Mumbai"/>
    <s v="Maharashtra"/>
    <x v="2"/>
    <n v="24"/>
    <s v="Female"/>
    <x v="1"/>
    <n v="30"/>
    <x v="0"/>
    <s v="Card AutoPay"/>
    <s v="No"/>
    <n v="499"/>
    <n v="8"/>
    <n v="196.4"/>
    <x v="2"/>
    <n v="1"/>
    <n v="4"/>
    <s v="Support team resolved my issue quickly."/>
    <s v="No"/>
    <m/>
    <m/>
    <n v="3992"/>
    <s v="No"/>
    <s v="7-12 months"/>
    <s v="18-24"/>
    <x v="0"/>
  </r>
  <r>
    <x v="1571"/>
    <d v="2024-12-16T00:00:00"/>
    <s v="Jaipur"/>
    <s v="Rajasthan"/>
    <x v="1"/>
    <n v="25"/>
    <s v="Female"/>
    <x v="3"/>
    <n v="300"/>
    <x v="2"/>
    <s v="UPI AutoPay"/>
    <s v="Yes"/>
    <n v="1348"/>
    <n v="20"/>
    <n v="838.2"/>
    <x v="2"/>
    <n v="0"/>
    <n v="5"/>
    <s v="Very stable connection, works great for video calls. Thanks team."/>
    <s v="No"/>
    <m/>
    <m/>
    <n v="26960"/>
    <s v="No"/>
    <s v="13-24 months"/>
    <s v="25-34"/>
    <x v="0"/>
  </r>
  <r>
    <x v="1572"/>
    <d v="2026-02-24T00:00:00"/>
    <s v="Jaipur"/>
    <s v="Rajasthan"/>
    <x v="1"/>
    <n v="27"/>
    <s v="Male"/>
    <x v="1"/>
    <n v="30"/>
    <x v="2"/>
    <s v="UPI Manual"/>
    <s v="No"/>
    <n v="499"/>
    <n v="1"/>
    <n v="206.7"/>
    <x v="2"/>
    <n v="0"/>
    <n v="3"/>
    <s v="Support is average and the wait time is long."/>
    <s v="Yes"/>
    <d v="2026-03-26T00:00:00"/>
    <s v="Price too high"/>
    <n v="499"/>
    <s v="No"/>
    <s v="0-6 months"/>
    <s v="25-34"/>
    <x v="1"/>
  </r>
  <r>
    <x v="1573"/>
    <d v="2025-05-21T00:00:00"/>
    <s v="Delhi"/>
    <s v="Delhi"/>
    <x v="1"/>
    <n v="40"/>
    <s v="Male"/>
    <x v="0"/>
    <n v="100"/>
    <x v="1"/>
    <s v="UPI AutoPay"/>
    <s v="No"/>
    <n v="799"/>
    <n v="15"/>
    <n v="375.1"/>
    <x v="1"/>
    <n v="0"/>
    <n v="5"/>
    <s v="Very stable connection, works great for video calls. Recommended!"/>
    <s v="No"/>
    <m/>
    <m/>
    <n v="11985"/>
    <s v="No"/>
    <s v="13-24 months"/>
    <s v="35-49"/>
    <x v="0"/>
  </r>
  <r>
    <x v="1574"/>
    <d v="2022-06-08T00:00:00"/>
    <s v="Chennai"/>
    <s v="Tamil Nadu"/>
    <x v="0"/>
    <n v="22"/>
    <s v="Female"/>
    <x v="2"/>
    <n v="1000"/>
    <x v="2"/>
    <s v="UPI AutoPay"/>
    <s v="No"/>
    <n v="1799"/>
    <n v="51"/>
    <n v="764.3"/>
    <x v="0"/>
    <n v="0"/>
    <n v="3"/>
    <s v="Support is average and the wait time is long."/>
    <s v="No"/>
    <m/>
    <m/>
    <n v="91749"/>
    <s v="No"/>
    <s v="48+ months"/>
    <s v="18-24"/>
    <x v="0"/>
  </r>
  <r>
    <x v="1575"/>
    <d v="2025-11-08T00:00:00"/>
    <s v="Kolkata"/>
    <s v="West Bengal"/>
    <x v="4"/>
    <n v="39"/>
    <s v="Female"/>
    <x v="3"/>
    <n v="300"/>
    <x v="0"/>
    <s v="UPI Manual"/>
    <s v="No"/>
    <n v="1199"/>
    <n v="3"/>
    <n v="883.5"/>
    <x v="2"/>
    <n v="0"/>
    <n v="3"/>
    <m/>
    <s v="Yes"/>
    <d v="2026-02-10T00:00:00"/>
    <s v="Network / speed issues"/>
    <n v="3597"/>
    <s v="No"/>
    <s v="0-6 months"/>
    <s v="35-49"/>
    <x v="1"/>
  </r>
  <r>
    <x v="1576"/>
    <d v="2026-05-23T00:00:00"/>
    <s v="Kolkata"/>
    <s v="West Bengal"/>
    <x v="4"/>
    <n v="46"/>
    <s v="Female"/>
    <x v="0"/>
    <n v="100"/>
    <x v="2"/>
    <s v="UPI Manual"/>
    <s v="No"/>
    <n v="799"/>
    <n v="2"/>
    <n v="448.6"/>
    <x v="0"/>
    <n v="1"/>
    <n v="2"/>
    <s v="Internet keeps disconnecting every evening."/>
    <s v="Yes"/>
    <d v="2026-07-10T00:00:00"/>
    <s v="Billing issues"/>
    <n v="1598"/>
    <s v="No"/>
    <s v="0-6 months"/>
    <s v="35-49"/>
    <x v="1"/>
  </r>
  <r>
    <x v="1577"/>
    <d v="2025-07-23T00:00:00"/>
    <s v="Chennai"/>
    <s v="Tamil Nadu"/>
    <x v="0"/>
    <n v="58"/>
    <s v="Male"/>
    <x v="0"/>
    <n v="100"/>
    <x v="1"/>
    <s v="Card AutoPay"/>
    <s v="Yes"/>
    <n v="948"/>
    <n v="13"/>
    <n v="343.8"/>
    <x v="2"/>
    <n v="1"/>
    <n v="5"/>
    <m/>
    <s v="No"/>
    <m/>
    <m/>
    <n v="12324"/>
    <s v="No"/>
    <s v="13-24 months"/>
    <s v="50+"/>
    <x v="0"/>
  </r>
  <r>
    <x v="1578"/>
    <d v="2024-03-14T00:00:00"/>
    <s v="Pune"/>
    <s v="Maharashtra"/>
    <x v="2"/>
    <n v="44"/>
    <s v="Male"/>
    <x v="0"/>
    <n v="100"/>
    <x v="2"/>
    <s v="Cash at Office"/>
    <s v="No"/>
    <n v="799"/>
    <n v="11"/>
    <n v="668"/>
    <x v="0"/>
    <n v="0"/>
    <n v="3"/>
    <m/>
    <s v="Yes"/>
    <d v="2025-02-04T00:00:00"/>
    <s v="Network / speed issues"/>
    <n v="8789"/>
    <s v="No"/>
    <s v="7-12 months"/>
    <s v="35-49"/>
    <x v="1"/>
  </r>
  <r>
    <x v="1579"/>
    <d v="2025-09-12T00:00:00"/>
    <s v="Kochi"/>
    <s v="Kerala"/>
    <x v="0"/>
    <n v="42"/>
    <s v="Female"/>
    <x v="3"/>
    <n v="300"/>
    <x v="2"/>
    <s v="UPI AutoPay"/>
    <s v="Yes"/>
    <n v="1348"/>
    <n v="12"/>
    <n v="1075.4000000000001"/>
    <x v="0"/>
    <n v="0"/>
    <n v="4"/>
    <s v="Support team resolved my issue quickly."/>
    <s v="No"/>
    <m/>
    <m/>
    <n v="16176"/>
    <s v="No"/>
    <s v="7-12 months"/>
    <s v="35-49"/>
    <x v="0"/>
  </r>
  <r>
    <x v="1580"/>
    <d v="2026-01-20T00:00:00"/>
    <s v="Guwahati"/>
    <s v="Assam"/>
    <x v="4"/>
    <n v="51"/>
    <s v="Male"/>
    <x v="1"/>
    <n v="30"/>
    <x v="2"/>
    <s v="Net Banking"/>
    <s v="No"/>
    <n v="499"/>
    <n v="7"/>
    <n v="215.5"/>
    <x v="1"/>
    <n v="0"/>
    <n v="3"/>
    <s v="Installation was smooth, but the bill is confusing. Hope it improves."/>
    <s v="No"/>
    <m/>
    <m/>
    <n v="3493"/>
    <s v="No"/>
    <s v="7-12 months"/>
    <s v="50+"/>
    <x v="0"/>
  </r>
  <r>
    <x v="1581"/>
    <d v="2025-10-11T00:00:00"/>
    <s v="Bengaluru"/>
    <s v="Karnataka"/>
    <x v="0"/>
    <n v="33"/>
    <s v="Female"/>
    <x v="3"/>
    <n v="300"/>
    <x v="1"/>
    <s v="UPI AutoPay"/>
    <s v="No"/>
    <n v="1199"/>
    <n v="11"/>
    <n v="623.6"/>
    <x v="0"/>
    <n v="0"/>
    <n v="3"/>
    <s v="Service is okay, nothing special. Hope it improves."/>
    <s v="No"/>
    <m/>
    <m/>
    <n v="13189"/>
    <s v="No"/>
    <s v="7-12 months"/>
    <s v="25-34"/>
    <x v="0"/>
  </r>
  <r>
    <x v="1582"/>
    <d v="2026-07-21T00:00:00"/>
    <s v="Ahmedabad"/>
    <s v="Gujarat"/>
    <x v="2"/>
    <n v="51"/>
    <s v="Other"/>
    <x v="3"/>
    <n v="300"/>
    <x v="2"/>
    <s v="Net Banking"/>
    <s v="Yes"/>
    <n v="1348"/>
    <n v="1"/>
    <n v="604.29999999999995"/>
    <x v="2"/>
    <n v="0"/>
    <n v="5"/>
    <s v="Pricing is fair but not cheap."/>
    <s v="No"/>
    <m/>
    <m/>
    <n v="1348"/>
    <s v="No"/>
    <s v="0-6 months"/>
    <s v="50+"/>
    <x v="0"/>
  </r>
  <r>
    <x v="1583"/>
    <d v="2025-07-21T00:00:00"/>
    <s v="Delhi"/>
    <s v="Delhi"/>
    <x v="1"/>
    <n v="29"/>
    <s v="Female"/>
    <x v="3"/>
    <n v="300"/>
    <x v="1"/>
    <s v="Card AutoPay"/>
    <s v="Yes"/>
    <n v="1348"/>
    <n v="13"/>
    <n v="1122.2"/>
    <x v="2"/>
    <n v="0"/>
    <n v="4"/>
    <s v="Very stable connection, works great for video calls. Recommended!"/>
    <s v="No"/>
    <m/>
    <m/>
    <n v="17524"/>
    <s v="No"/>
    <s v="13-24 months"/>
    <s v="25-34"/>
    <x v="0"/>
  </r>
  <r>
    <x v="1584"/>
    <d v="2025-01-09T00:00:00"/>
    <s v="Delhi"/>
    <s v="Delhi"/>
    <x v="1"/>
    <n v="30"/>
    <s v="Male"/>
    <x v="0"/>
    <n v="100"/>
    <x v="2"/>
    <s v="UPI Manual"/>
    <s v="No"/>
    <n v="799"/>
    <n v="15"/>
    <n v="401.9"/>
    <x v="0"/>
    <n v="0"/>
    <n v="2"/>
    <m/>
    <s v="Yes"/>
    <d v="2026-03-29T00:00:00"/>
    <s v="Price too high"/>
    <n v="11985"/>
    <s v="No"/>
    <s v="13-24 months"/>
    <s v="25-34"/>
    <x v="1"/>
  </r>
  <r>
    <x v="1585"/>
    <d v="2023-11-15T00:00:00"/>
    <s v="Jaipur"/>
    <s v="Rajasthan"/>
    <x v="1"/>
    <n v="35"/>
    <s v="Male"/>
    <x v="0"/>
    <n v="100"/>
    <x v="1"/>
    <s v="UPI AutoPay"/>
    <s v="Yes"/>
    <n v="948"/>
    <n v="34"/>
    <n v="927.3"/>
    <x v="2"/>
    <n v="0"/>
    <n v="4"/>
    <s v="Support team resolved my issue quickly."/>
    <s v="No"/>
    <m/>
    <m/>
    <n v="32232"/>
    <s v="No"/>
    <s v="25-48 months"/>
    <s v="35-49"/>
    <x v="0"/>
  </r>
  <r>
    <x v="1586"/>
    <d v="2026-05-28T00:00:00"/>
    <s v="Bengaluru"/>
    <s v="Karnataka"/>
    <x v="0"/>
    <n v="27"/>
    <s v="Female"/>
    <x v="0"/>
    <n v="100"/>
    <x v="2"/>
    <s v="UPI Manual"/>
    <s v="No"/>
    <n v="799"/>
    <n v="3"/>
    <n v="270.3"/>
    <x v="0"/>
    <n v="3"/>
    <n v="3"/>
    <s v="Service is okay, nothing special."/>
    <s v="No"/>
    <m/>
    <m/>
    <n v="2397"/>
    <s v="No"/>
    <s v="0-6 months"/>
    <s v="25-34"/>
    <x v="0"/>
  </r>
  <r>
    <x v="1587"/>
    <d v="2024-06-08T00:00:00"/>
    <s v="Chandigarh"/>
    <s v="Chandigarh"/>
    <x v="1"/>
    <n v="34"/>
    <s v="Female"/>
    <x v="0"/>
    <n v="100"/>
    <x v="0"/>
    <s v="Card AutoPay"/>
    <s v="Yes"/>
    <n v="948"/>
    <n v="27"/>
    <n v="534.79999999999995"/>
    <x v="2"/>
    <n v="0"/>
    <m/>
    <s v="Pricing is fair but not cheap."/>
    <s v="No"/>
    <m/>
    <m/>
    <n v="25596"/>
    <s v="No"/>
    <s v="25-48 months"/>
    <s v="25-34"/>
    <x v="0"/>
  </r>
  <r>
    <x v="1588"/>
    <d v="2022-12-22T00:00:00"/>
    <s v="Bengaluru"/>
    <s v="Karnataka"/>
    <x v="0"/>
    <n v="44"/>
    <s v="Male"/>
    <x v="1"/>
    <n v="30"/>
    <x v="0"/>
    <s v="UPI AutoPay"/>
    <s v="Yes"/>
    <n v="648"/>
    <n v="44"/>
    <n v="395.9"/>
    <x v="2"/>
    <n v="0"/>
    <n v="3"/>
    <m/>
    <s v="No"/>
    <m/>
    <m/>
    <n v="28512"/>
    <s v="No"/>
    <s v="25-48 months"/>
    <s v="35-49"/>
    <x v="0"/>
  </r>
  <r>
    <x v="1589"/>
    <d v="2023-04-17T00:00:00"/>
    <s v="Chennai"/>
    <s v="Tamil Nadu"/>
    <x v="0"/>
    <n v="40"/>
    <s v="Female"/>
    <x v="0"/>
    <n v="100"/>
    <x v="2"/>
    <s v="Cash at Office"/>
    <s v="Yes"/>
    <n v="948"/>
    <n v="40"/>
    <n v="274.39999999999998"/>
    <x v="3"/>
    <n v="0"/>
    <n v="2"/>
    <s v="Considering switching to another provider. Please fix this soon."/>
    <s v="No"/>
    <m/>
    <m/>
    <n v="37920"/>
    <s v="No"/>
    <s v="25-48 months"/>
    <s v="35-49"/>
    <x v="0"/>
  </r>
  <r>
    <x v="1590"/>
    <d v="2024-04-18T00:00:00"/>
    <s v="Bhubaneswar"/>
    <s v="Odisha"/>
    <x v="4"/>
    <n v="36"/>
    <s v="Male"/>
    <x v="3"/>
    <n v="300"/>
    <x v="2"/>
    <s v="UPI Manual"/>
    <s v="No"/>
    <n v="1199"/>
    <n v="23"/>
    <n v="554.70000000000005"/>
    <x v="4"/>
    <n v="2"/>
    <n v="2"/>
    <s v="Bill amount is too high compared to other providers."/>
    <s v="Yes"/>
    <d v="2026-03-16T00:00:00"/>
    <s v="Price too high"/>
    <n v="27577"/>
    <s v="No"/>
    <s v="13-24 months"/>
    <s v="35-49"/>
    <x v="1"/>
  </r>
  <r>
    <x v="1591"/>
    <d v="2024-07-21T00:00:00"/>
    <s v="Ahmedabad"/>
    <s v="Gujarat"/>
    <x v="2"/>
    <n v="36"/>
    <s v="Male"/>
    <x v="1"/>
    <n v="30"/>
    <x v="2"/>
    <s v="UPI Manual"/>
    <s v="No"/>
    <n v="499"/>
    <n v="18"/>
    <n v="677.2"/>
    <x v="2"/>
    <n v="1"/>
    <n v="3"/>
    <s v="Support is average and the wait time is long. Hope it improves."/>
    <s v="Yes"/>
    <d v="2026-01-24T00:00:00"/>
    <s v="Competitor offer"/>
    <n v="8982"/>
    <s v="No"/>
    <s v="13-24 months"/>
    <s v="35-49"/>
    <x v="1"/>
  </r>
  <r>
    <x v="1592"/>
    <d v="2024-11-08T00:00:00"/>
    <s v="Mumbai"/>
    <s v="Maharashtra"/>
    <x v="2"/>
    <n v="25"/>
    <s v="Male"/>
    <x v="1"/>
    <n v="30"/>
    <x v="2"/>
    <s v="UPI AutoPay"/>
    <s v="No"/>
    <n v="499"/>
    <n v="8"/>
    <n v="266.2"/>
    <x v="0"/>
    <n v="0"/>
    <n v="3"/>
    <s v="Speed is fine most days but drops sometimes. Hope it improves."/>
    <s v="Yes"/>
    <d v="2025-07-14T00:00:00"/>
    <s v="Billing issues"/>
    <n v="3992"/>
    <s v="No"/>
    <s v="7-12 months"/>
    <s v="25-34"/>
    <x v="1"/>
  </r>
  <r>
    <x v="1593"/>
    <d v="2022-08-03T00:00:00"/>
    <s v="Delhi"/>
    <s v="Delhi"/>
    <x v="1"/>
    <n v="51"/>
    <s v="Female"/>
    <x v="0"/>
    <n v="100"/>
    <x v="1"/>
    <s v="Net Banking"/>
    <s v="No"/>
    <n v="799"/>
    <n v="49"/>
    <n v="489.2"/>
    <x v="0"/>
    <n v="1"/>
    <n v="4"/>
    <s v="Bills are clear and payment is easy with UPI."/>
    <s v="No"/>
    <m/>
    <m/>
    <n v="39151"/>
    <s v="No"/>
    <s v="48+ months"/>
    <s v="50+"/>
    <x v="0"/>
  </r>
  <r>
    <x v="1594"/>
    <d v="2025-11-24T00:00:00"/>
    <s v="Hyderabad"/>
    <s v="Telangana"/>
    <x v="0"/>
    <n v="18"/>
    <s v="Male"/>
    <x v="3"/>
    <n v="300"/>
    <x v="1"/>
    <s v="Card AutoPay"/>
    <s v="Yes"/>
    <n v="1348"/>
    <n v="9"/>
    <n v="912.2"/>
    <x v="3"/>
    <n v="0"/>
    <n v="2"/>
    <s v="Internet keeps disconnecting every evening. Please fix this soon."/>
    <s v="No"/>
    <m/>
    <m/>
    <n v="12132"/>
    <s v="No"/>
    <s v="7-12 months"/>
    <s v="18-24"/>
    <x v="0"/>
  </r>
  <r>
    <x v="1595"/>
    <d v="2026-03-06T00:00:00"/>
    <s v="Chandigarh"/>
    <s v="Chandigarh"/>
    <x v="1"/>
    <n v="39"/>
    <s v="Female"/>
    <x v="0"/>
    <n v="100"/>
    <x v="1"/>
    <s v="Card AutoPay"/>
    <s v="No"/>
    <n v="799"/>
    <n v="6"/>
    <n v="728.9"/>
    <x v="0"/>
    <n v="0"/>
    <n v="5"/>
    <s v="Bills are clear and payment is easy with UPI. Thanks team."/>
    <s v="No"/>
    <m/>
    <m/>
    <n v="4794"/>
    <s v="No"/>
    <s v="0-6 months"/>
    <s v="35-49"/>
    <x v="0"/>
  </r>
  <r>
    <x v="1596"/>
    <d v="2023-09-21T00:00:00"/>
    <s v="Ahmedabad"/>
    <s v="Gujarat"/>
    <x v="2"/>
    <n v="36"/>
    <s v="Male"/>
    <x v="0"/>
    <n v="100"/>
    <x v="2"/>
    <s v="Net Banking"/>
    <s v="No"/>
    <n v="799"/>
    <n v="7"/>
    <n v="208.6"/>
    <x v="2"/>
    <n v="0"/>
    <n v="5"/>
    <m/>
    <s v="Yes"/>
    <d v="2024-05-02T00:00:00"/>
    <s v="Price too high"/>
    <n v="5593"/>
    <s v="No"/>
    <s v="7-12 months"/>
    <s v="35-49"/>
    <x v="1"/>
  </r>
  <r>
    <x v="1597"/>
    <d v="2025-09-25T00:00:00"/>
    <s v="Bhubaneswar"/>
    <s v="Odisha"/>
    <x v="4"/>
    <n v="20"/>
    <s v="Female"/>
    <x v="0"/>
    <n v="100"/>
    <x v="0"/>
    <s v="UPI AutoPay"/>
    <s v="No"/>
    <n v="799"/>
    <n v="11"/>
    <n v="485.8"/>
    <x v="0"/>
    <n v="0"/>
    <n v="2"/>
    <s v="Router needs frequent restarts, very frustrating. Very disappointed."/>
    <s v="No"/>
    <m/>
    <m/>
    <n v="8789"/>
    <s v="No"/>
    <s v="7-12 months"/>
    <s v="18-24"/>
    <x v="0"/>
  </r>
  <r>
    <x v="1598"/>
    <d v="2026-01-29T00:00:00"/>
    <s v="Kochi"/>
    <s v="Kerala"/>
    <x v="0"/>
    <n v="50"/>
    <s v="Male"/>
    <x v="3"/>
    <n v="300"/>
    <x v="2"/>
    <s v="UPI Manual"/>
    <s v="Yes"/>
    <n v="1348"/>
    <n v="2"/>
    <n v="1115.5999999999999"/>
    <x v="0"/>
    <n v="1"/>
    <n v="3"/>
    <s v="Service is okay, nothing special."/>
    <s v="Yes"/>
    <d v="2026-03-28T00:00:00"/>
    <s v="Price too high"/>
    <n v="2696"/>
    <s v="No"/>
    <s v="0-6 months"/>
    <s v="50+"/>
    <x v="1"/>
  </r>
  <r>
    <x v="1599"/>
    <d v="2024-07-10T00:00:00"/>
    <s v="Bengaluru"/>
    <s v="Karnataka"/>
    <x v="0"/>
    <n v="46"/>
    <s v="Other"/>
    <x v="0"/>
    <n v="100"/>
    <x v="0"/>
    <s v="UPI AutoPay"/>
    <s v="No"/>
    <n v="799"/>
    <n v="26"/>
    <n v="333.6"/>
    <x v="2"/>
    <n v="0"/>
    <n v="4"/>
    <s v="Very stable connection, works great for video calls."/>
    <s v="No"/>
    <m/>
    <m/>
    <n v="20774"/>
    <s v="No"/>
    <s v="25-48 months"/>
    <s v="35-49"/>
    <x v="0"/>
  </r>
  <r>
    <x v="1600"/>
    <d v="2025-06-26T00:00:00"/>
    <s v="Hyderabad"/>
    <s v="Telangana"/>
    <x v="0"/>
    <n v="42"/>
    <s v="Male"/>
    <x v="0"/>
    <n v="100"/>
    <x v="0"/>
    <s v="UPI AutoPay"/>
    <s v="No"/>
    <n v="799"/>
    <n v="14"/>
    <n v="424.9"/>
    <x v="0"/>
    <n v="0"/>
    <n v="4"/>
    <s v="Bills are clear and payment is easy with UPI. Recommended!"/>
    <s v="No"/>
    <m/>
    <m/>
    <n v="11186"/>
    <s v="No"/>
    <s v="13-24 months"/>
    <s v="35-49"/>
    <x v="0"/>
  </r>
  <r>
    <x v="1601"/>
    <d v="2025-02-12T00:00:00"/>
    <s v="Delhi"/>
    <s v="Delhi"/>
    <x v="1"/>
    <n v="27"/>
    <s v="Male"/>
    <x v="3"/>
    <n v="300"/>
    <x v="0"/>
    <s v="Card AutoPay"/>
    <s v="Yes"/>
    <n v="1348"/>
    <n v="8"/>
    <n v="489.9"/>
    <x v="1"/>
    <n v="0"/>
    <n v="3"/>
    <m/>
    <s v="Yes"/>
    <d v="2025-10-10T00:00:00"/>
    <s v="Relocated"/>
    <n v="10784"/>
    <s v="No"/>
    <s v="7-12 months"/>
    <s v="25-34"/>
    <x v="1"/>
  </r>
  <r>
    <x v="1602"/>
    <d v="2025-12-12T00:00:00"/>
    <s v="Pune"/>
    <s v="Maharashtra"/>
    <x v="2"/>
    <n v="23"/>
    <s v="Male"/>
    <x v="0"/>
    <n v="100"/>
    <x v="2"/>
    <s v="UPI Manual"/>
    <s v="Yes"/>
    <n v="948"/>
    <n v="9"/>
    <n v="825"/>
    <x v="2"/>
    <n v="0"/>
    <n v="4"/>
    <s v="Installation was quick and the technician was polite. Thanks team."/>
    <s v="No"/>
    <m/>
    <m/>
    <n v="8532"/>
    <s v="No"/>
    <s v="7-12 months"/>
    <s v="18-24"/>
    <x v="0"/>
  </r>
  <r>
    <x v="1603"/>
    <d v="2024-06-12T00:00:00"/>
    <s v="Guwahati"/>
    <s v="Assam"/>
    <x v="4"/>
    <n v="28"/>
    <s v="Male"/>
    <x v="1"/>
    <n v="30"/>
    <x v="0"/>
    <s v="UPI AutoPay"/>
    <s v="No"/>
    <n v="499"/>
    <n v="27"/>
    <n v="107.4"/>
    <x v="2"/>
    <n v="0"/>
    <n v="4"/>
    <s v="Installation was quick and the technician was polite. Thanks team."/>
    <s v="No"/>
    <m/>
    <m/>
    <n v="13473"/>
    <s v="No"/>
    <s v="25-48 months"/>
    <s v="25-34"/>
    <x v="0"/>
  </r>
  <r>
    <x v="1604"/>
    <d v="2026-08-03T00:00:00"/>
    <s v="Hyderabad"/>
    <s v="Telangana"/>
    <x v="0"/>
    <n v="37"/>
    <s v="Male"/>
    <x v="0"/>
    <n v="100"/>
    <x v="2"/>
    <s v="UPI AutoPay"/>
    <s v="No"/>
    <n v="799"/>
    <n v="1"/>
    <n v="363.7"/>
    <x v="2"/>
    <n v="0"/>
    <n v="4"/>
    <s v="Bills are clear and payment is easy with UPI. Recommended!"/>
    <s v="No"/>
    <m/>
    <m/>
    <n v="799"/>
    <s v="No"/>
    <s v="0-6 months"/>
    <s v="35-49"/>
    <x v="0"/>
  </r>
  <r>
    <x v="1605"/>
    <d v="2024-11-14T00:00:00"/>
    <s v="Chennai"/>
    <s v="Tamil Nadu"/>
    <x v="0"/>
    <n v="36"/>
    <s v="Male"/>
    <x v="2"/>
    <n v="1000"/>
    <x v="2"/>
    <s v="UPI AutoPay"/>
    <s v="No"/>
    <n v="1799"/>
    <n v="21"/>
    <n v="520.4"/>
    <x v="0"/>
    <n v="0"/>
    <n v="2"/>
    <m/>
    <s v="Yes"/>
    <d v="2026-08-11T00:00:00"/>
    <s v="Price too high"/>
    <n v="37779"/>
    <s v="No"/>
    <s v="13-24 months"/>
    <s v="35-49"/>
    <x v="1"/>
  </r>
  <r>
    <x v="1606"/>
    <d v="2024-08-04T00:00:00"/>
    <s v="Jaipur"/>
    <s v="Rajasthan"/>
    <x v="1"/>
    <n v="23"/>
    <s v="Male"/>
    <x v="0"/>
    <n v="100"/>
    <x v="2"/>
    <s v="Cash at Office"/>
    <s v="Yes"/>
    <n v="948"/>
    <n v="13"/>
    <n v="848.6"/>
    <x v="0"/>
    <n v="1"/>
    <n v="4"/>
    <s v="OTT bundle is excellent value. Recommended!"/>
    <s v="Yes"/>
    <d v="2025-09-11T00:00:00"/>
    <s v="Competitor offer"/>
    <n v="12324"/>
    <s v="No"/>
    <s v="13-24 months"/>
    <s v="18-24"/>
    <x v="1"/>
  </r>
  <r>
    <x v="1607"/>
    <d v="2022-12-27T00:00:00"/>
    <s v="Bengaluru"/>
    <s v="Karnataka"/>
    <x v="0"/>
    <n v="37"/>
    <s v="Female"/>
    <x v="3"/>
    <n v="300"/>
    <x v="1"/>
    <s v="Card AutoPay"/>
    <s v="Yes"/>
    <n v="1348"/>
    <n v="44"/>
    <n v="623.6"/>
    <x v="0"/>
    <n v="0"/>
    <n v="4"/>
    <s v="Bills are clear and payment is easy with UPI. Thanks team."/>
    <s v="No"/>
    <m/>
    <m/>
    <n v="59312"/>
    <s v="No"/>
    <s v="25-48 months"/>
    <s v="35-49"/>
    <x v="0"/>
  </r>
  <r>
    <x v="1608"/>
    <d v="2024-10-13T00:00:00"/>
    <s v="Chennai"/>
    <s v="Tamil Nadu"/>
    <x v="0"/>
    <n v="33"/>
    <s v="Female"/>
    <x v="1"/>
    <n v="30"/>
    <x v="2"/>
    <s v="UPI Manual"/>
    <s v="Yes"/>
    <n v="648"/>
    <n v="23"/>
    <n v="312.2"/>
    <x v="1"/>
    <n v="1"/>
    <n v="2"/>
    <s v="Technician visit was delayed by three days. Very disappointed."/>
    <s v="No"/>
    <m/>
    <m/>
    <n v="14904"/>
    <s v="No"/>
    <s v="13-24 months"/>
    <s v="25-34"/>
    <x v="0"/>
  </r>
  <r>
    <x v="1609"/>
    <d v="2023-11-22T00:00:00"/>
    <s v="Bengaluru"/>
    <s v="Karnataka"/>
    <x v="0"/>
    <n v="46"/>
    <s v="Male"/>
    <x v="3"/>
    <n v="300"/>
    <x v="0"/>
    <s v="Cash at Office"/>
    <s v="Yes"/>
    <n v="1348"/>
    <n v="33"/>
    <n v="605.1"/>
    <x v="0"/>
    <n v="0"/>
    <n v="3"/>
    <m/>
    <s v="No"/>
    <m/>
    <m/>
    <n v="44484"/>
    <s v="No"/>
    <s v="25-48 months"/>
    <s v="35-49"/>
    <x v="0"/>
  </r>
  <r>
    <x v="1610"/>
    <d v="2026-02-12T00:00:00"/>
    <s v="Bengaluru"/>
    <s v="Karnataka"/>
    <x v="0"/>
    <n v="26"/>
    <s v="Male"/>
    <x v="0"/>
    <n v="100"/>
    <x v="2"/>
    <s v="Card AutoPay"/>
    <s v="Yes"/>
    <n v="948"/>
    <n v="1"/>
    <n v="398.1"/>
    <x v="2"/>
    <n v="0"/>
    <n v="3"/>
    <s v="Installation was smooth, but the bill is confusing. Hope it improves."/>
    <s v="Yes"/>
    <d v="2026-03-18T00:00:00"/>
    <s v="Price too high"/>
    <n v="948"/>
    <s v="No"/>
    <s v="0-6 months"/>
    <s v="25-34"/>
    <x v="1"/>
  </r>
  <r>
    <x v="1611"/>
    <d v="2025-03-14T00:00:00"/>
    <s v="Bengaluru"/>
    <s v="Karnataka"/>
    <x v="0"/>
    <n v="41"/>
    <s v="Male"/>
    <x v="2"/>
    <n v="1000"/>
    <x v="2"/>
    <s v="Card AutoPay"/>
    <s v="Yes"/>
    <n v="1948"/>
    <n v="18"/>
    <n v="1032.5"/>
    <x v="2"/>
    <n v="0"/>
    <m/>
    <s v="Great speed for the price, happy with the plan. Thanks team."/>
    <s v="No"/>
    <m/>
    <m/>
    <n v="35064"/>
    <s v="No"/>
    <s v="13-24 months"/>
    <s v="35-49"/>
    <x v="0"/>
  </r>
  <r>
    <x v="1612"/>
    <d v="2026-03-21T00:00:00"/>
    <s v="Mumbai"/>
    <s v="Maharashtra"/>
    <x v="2"/>
    <n v="24"/>
    <s v="Female"/>
    <x v="1"/>
    <n v="30"/>
    <x v="2"/>
    <s v="Card AutoPay"/>
    <s v="No"/>
    <n v="499"/>
    <n v="5"/>
    <n v="207.2"/>
    <x v="2"/>
    <n v="0"/>
    <n v="4"/>
    <s v="Great speed for the price, happy with the plan."/>
    <s v="No"/>
    <m/>
    <m/>
    <n v="2495"/>
    <s v="No"/>
    <s v="0-6 months"/>
    <s v="18-24"/>
    <x v="0"/>
  </r>
  <r>
    <x v="1613"/>
    <d v="2025-06-20T00:00:00"/>
    <s v="Mumbai"/>
    <s v="Maharashtra"/>
    <x v="2"/>
    <n v="47"/>
    <s v="Male"/>
    <x v="1"/>
    <n v="30"/>
    <x v="1"/>
    <s v="UPI Manual"/>
    <s v="Yes"/>
    <n v="648"/>
    <n v="14"/>
    <n v="274.60000000000002"/>
    <x v="2"/>
    <n v="0"/>
    <n v="2"/>
    <s v="Bill amount is too high compared to other providers."/>
    <s v="No"/>
    <m/>
    <m/>
    <n v="9072"/>
    <s v="No"/>
    <s v="13-24 months"/>
    <s v="35-49"/>
    <x v="0"/>
  </r>
  <r>
    <x v="1614"/>
    <d v="2023-10-16T00:00:00"/>
    <s v="Hyderabad"/>
    <s v="Telangana"/>
    <x v="0"/>
    <n v="27"/>
    <s v="Male"/>
    <x v="1"/>
    <n v="30"/>
    <x v="0"/>
    <s v="UPI AutoPay"/>
    <s v="Yes"/>
    <n v="648"/>
    <n v="34"/>
    <n v="285.3"/>
    <x v="3"/>
    <n v="0"/>
    <n v="3"/>
    <s v="Support is average and the wait time is long. Hope it improves."/>
    <s v="No"/>
    <m/>
    <m/>
    <n v="22032"/>
    <s v="No"/>
    <s v="25-48 months"/>
    <s v="25-34"/>
    <x v="0"/>
  </r>
  <r>
    <x v="1615"/>
    <d v="2025-04-01T00:00:00"/>
    <s v="Bhubaneswar"/>
    <s v="Odisha"/>
    <x v="4"/>
    <n v="23"/>
    <s v="Male"/>
    <x v="0"/>
    <n v="100"/>
    <x v="1"/>
    <s v="UPI Manual"/>
    <s v="Yes"/>
    <n v="948"/>
    <n v="17"/>
    <n v="494.9"/>
    <x v="3"/>
    <n v="1"/>
    <n v="4"/>
    <m/>
    <s v="No"/>
    <m/>
    <m/>
    <n v="16116"/>
    <s v="No"/>
    <s v="13-24 months"/>
    <s v="18-24"/>
    <x v="0"/>
  </r>
  <r>
    <x v="1616"/>
    <d v="2025-11-22T00:00:00"/>
    <s v="Chandigarh"/>
    <s v="Chandigarh"/>
    <x v="1"/>
    <n v="31"/>
    <s v="Male"/>
    <x v="1"/>
    <n v="30"/>
    <x v="0"/>
    <s v="Net Banking"/>
    <s v="Yes"/>
    <n v="648"/>
    <n v="9"/>
    <n v="182.1"/>
    <x v="2"/>
    <n v="1"/>
    <n v="3"/>
    <m/>
    <s v="No"/>
    <m/>
    <m/>
    <n v="5832"/>
    <s v="No"/>
    <s v="7-12 months"/>
    <s v="25-34"/>
    <x v="0"/>
  </r>
  <r>
    <x v="1617"/>
    <d v="2023-12-05T00:00:00"/>
    <s v="Kolkata"/>
    <s v="West Bengal"/>
    <x v="4"/>
    <n v="28"/>
    <s v="Female"/>
    <x v="0"/>
    <n v="100"/>
    <x v="1"/>
    <s v="Net Banking"/>
    <s v="No"/>
    <n v="799"/>
    <n v="33"/>
    <n v="557.6"/>
    <x v="0"/>
    <n v="0"/>
    <n v="4"/>
    <m/>
    <s v="No"/>
    <m/>
    <m/>
    <n v="26367"/>
    <s v="No"/>
    <s v="25-48 months"/>
    <s v="25-34"/>
    <x v="0"/>
  </r>
  <r>
    <x v="1618"/>
    <d v="2025-10-29T00:00:00"/>
    <s v="Bengaluru"/>
    <s v="Karnataka"/>
    <x v="0"/>
    <n v="38"/>
    <s v="Female"/>
    <x v="0"/>
    <n v="100"/>
    <x v="2"/>
    <s v="Card AutoPay"/>
    <s v="No"/>
    <n v="799"/>
    <n v="10"/>
    <n v="399.3"/>
    <x v="2"/>
    <n v="0"/>
    <n v="4"/>
    <s v="Great speed for the price, happy with the plan. Recommended!"/>
    <s v="No"/>
    <m/>
    <m/>
    <n v="7990"/>
    <s v="No"/>
    <s v="7-12 months"/>
    <s v="35-49"/>
    <x v="0"/>
  </r>
  <r>
    <x v="1619"/>
    <d v="2024-09-17T00:00:00"/>
    <s v="Bengaluru"/>
    <s v="Karnataka"/>
    <x v="0"/>
    <n v="18"/>
    <s v="Female"/>
    <x v="1"/>
    <n v="30"/>
    <x v="2"/>
    <s v="UPI AutoPay"/>
    <s v="Yes"/>
    <n v="648"/>
    <n v="23"/>
    <n v="397.9"/>
    <x v="3"/>
    <n v="1"/>
    <n v="2"/>
    <s v="Internet keeps disconnecting every evening. Very disappointed."/>
    <s v="No"/>
    <m/>
    <m/>
    <n v="14904"/>
    <s v="No"/>
    <s v="13-24 months"/>
    <s v="18-24"/>
    <x v="0"/>
  </r>
  <r>
    <x v="1620"/>
    <d v="2024-08-26T00:00:00"/>
    <s v="Mumbai"/>
    <s v="Maharashtra"/>
    <x v="2"/>
    <n v="32"/>
    <s v="Female"/>
    <x v="0"/>
    <n v="100"/>
    <x v="2"/>
    <s v="UPI AutoPay"/>
    <s v="No"/>
    <n v="799"/>
    <n v="24"/>
    <n v="366.2"/>
    <x v="1"/>
    <n v="0"/>
    <n v="5"/>
    <s v="Great speed for the price, happy with the plan. Recommended!"/>
    <s v="No"/>
    <m/>
    <m/>
    <n v="19176"/>
    <s v="No"/>
    <s v="13-24 months"/>
    <s v="25-34"/>
    <x v="0"/>
  </r>
  <r>
    <x v="1621"/>
    <d v="2024-04-09T00:00:00"/>
    <s v="Indore"/>
    <s v="Madhya Pradesh"/>
    <x v="3"/>
    <n v="37"/>
    <s v="F"/>
    <x v="1"/>
    <n v="30"/>
    <x v="2"/>
    <s v="UPI AutoPay"/>
    <s v="Yes"/>
    <n v="648"/>
    <n v="29"/>
    <n v="292.10000000000002"/>
    <x v="2"/>
    <n v="0"/>
    <n v="3"/>
    <m/>
    <s v="No"/>
    <m/>
    <m/>
    <n v="18792"/>
    <s v="No"/>
    <s v="25-48 months"/>
    <s v="35-49"/>
    <x v="0"/>
  </r>
  <r>
    <x v="1622"/>
    <d v="2026-05-30T00:00:00"/>
    <s v="Ahmedabad"/>
    <s v="Gujarat"/>
    <x v="2"/>
    <n v="18"/>
    <s v="Male"/>
    <x v="0"/>
    <n v="100"/>
    <x v="2"/>
    <s v="Net Banking"/>
    <s v="No"/>
    <n v="799"/>
    <n v="1"/>
    <n v="558.4"/>
    <x v="0"/>
    <n v="1"/>
    <n v="2"/>
    <s v="Bill amount is too high compared to other providers. Please fix this soon."/>
    <s v="Yes"/>
    <d v="2026-07-01T00:00:00"/>
    <s v="Billing issues"/>
    <n v="799"/>
    <s v="No"/>
    <s v="0-6 months"/>
    <s v="18-24"/>
    <x v="1"/>
  </r>
  <r>
    <x v="1623"/>
    <d v="2025-03-20T00:00:00"/>
    <s v="Chandigarh"/>
    <s v="Chandigarh"/>
    <x v="1"/>
    <n v="55"/>
    <s v="Male"/>
    <x v="0"/>
    <n v="100"/>
    <x v="2"/>
    <s v="Card AutoPay"/>
    <s v="Yes"/>
    <n v="948"/>
    <n v="17"/>
    <n v="470.8"/>
    <x v="3"/>
    <n v="0"/>
    <n v="3"/>
    <m/>
    <s v="No"/>
    <m/>
    <m/>
    <n v="16116"/>
    <s v="No"/>
    <s v="13-24 months"/>
    <s v="50+"/>
    <x v="0"/>
  </r>
  <r>
    <x v="1624"/>
    <d v="2023-08-30T00:00:00"/>
    <s v="Chandigarh"/>
    <s v="Chandigarh"/>
    <x v="1"/>
    <n v="37"/>
    <s v="Female"/>
    <x v="3"/>
    <n v="300"/>
    <x v="0"/>
    <s v="UPI Manual"/>
    <s v="Yes"/>
    <n v="1348"/>
    <n v="36"/>
    <n v="532.5"/>
    <x v="0"/>
    <n v="0"/>
    <n v="3"/>
    <s v="Speed is fine most days but drops sometimes."/>
    <s v="No"/>
    <m/>
    <m/>
    <n v="48528"/>
    <s v="No"/>
    <s v="25-48 months"/>
    <s v="35-49"/>
    <x v="0"/>
  </r>
  <r>
    <x v="1625"/>
    <d v="2026-08-04T00:00:00"/>
    <s v="Lucknow"/>
    <s v="Uttar Pradesh"/>
    <x v="1"/>
    <n v="30"/>
    <s v="Female"/>
    <x v="3"/>
    <n v="300"/>
    <x v="0"/>
    <s v="Card AutoPay"/>
    <s v="No"/>
    <n v="1199"/>
    <n v="1"/>
    <n v="845.4"/>
    <x v="0"/>
    <n v="0"/>
    <n v="4"/>
    <s v="Installation was quick and the technician was polite. Recommended!"/>
    <s v="No"/>
    <m/>
    <m/>
    <n v="1199"/>
    <s v="No"/>
    <s v="0-6 months"/>
    <s v="25-34"/>
    <x v="0"/>
  </r>
  <r>
    <x v="1626"/>
    <d v="2025-04-11T00:00:00"/>
    <s v="Delhi"/>
    <s v="Delhi"/>
    <x v="1"/>
    <n v="37"/>
    <s v="Male"/>
    <x v="3"/>
    <n v="300"/>
    <x v="2"/>
    <s v="Cash at Office"/>
    <s v="No"/>
    <n v="1199"/>
    <n v="17"/>
    <n v="737.1"/>
    <x v="1"/>
    <n v="1"/>
    <n v="3"/>
    <m/>
    <s v="No"/>
    <m/>
    <m/>
    <n v="20383"/>
    <s v="No"/>
    <s v="13-24 months"/>
    <s v="35-49"/>
    <x v="0"/>
  </r>
  <r>
    <x v="1627"/>
    <d v="2026-01-21T00:00:00"/>
    <s v="Indore"/>
    <s v="Madhya Pradesh"/>
    <x v="3"/>
    <n v="34"/>
    <s v="Male"/>
    <x v="0"/>
    <n v="100"/>
    <x v="2"/>
    <s v="UPI Manual"/>
    <s v="No"/>
    <n v="799"/>
    <n v="4"/>
    <n v="538.29999999999995"/>
    <x v="2"/>
    <n v="1"/>
    <n v="2"/>
    <s v="Bill amount is too high compared to other providers. Very disappointed."/>
    <s v="Yes"/>
    <d v="2026-06-01T00:00:00"/>
    <s v="Competitor offer"/>
    <n v="3196"/>
    <s v="No"/>
    <s v="0-6 months"/>
    <s v="25-34"/>
    <x v="1"/>
  </r>
  <r>
    <x v="1628"/>
    <d v="2023-03-24T00:00:00"/>
    <s v="Ahmedabad"/>
    <s v="Gujarat"/>
    <x v="2"/>
    <n v="33"/>
    <s v="Male"/>
    <x v="1"/>
    <n v="30"/>
    <x v="0"/>
    <s v="Cash at Office"/>
    <s v="No"/>
    <n v="499"/>
    <n v="41"/>
    <n v="171.3"/>
    <x v="0"/>
    <n v="0"/>
    <n v="5"/>
    <m/>
    <s v="No"/>
    <m/>
    <m/>
    <n v="20459"/>
    <s v="No"/>
    <s v="25-48 months"/>
    <s v="25-34"/>
    <x v="0"/>
  </r>
  <r>
    <x v="1629"/>
    <d v="2024-04-03T00:00:00"/>
    <s v="Mumbai"/>
    <s v="Maharashtra"/>
    <x v="2"/>
    <n v="26"/>
    <s v="Male"/>
    <x v="1"/>
    <n v="30"/>
    <x v="2"/>
    <s v="UPI AutoPay"/>
    <s v="No"/>
    <n v="499"/>
    <n v="29"/>
    <n v="172.7"/>
    <x v="2"/>
    <n v="0"/>
    <n v="3"/>
    <s v="Installation was smooth, but the bill is confusing. Hope it improves."/>
    <s v="No"/>
    <m/>
    <m/>
    <n v="14471"/>
    <s v="No"/>
    <s v="25-48 months"/>
    <s v="25-34"/>
    <x v="0"/>
  </r>
  <r>
    <x v="1630"/>
    <d v="2025-09-18T00:00:00"/>
    <s v="Chennai"/>
    <s v="Tamil Nadu"/>
    <x v="0"/>
    <n v="27"/>
    <s v="Female"/>
    <x v="0"/>
    <n v="100"/>
    <x v="2"/>
    <s v="UPI Manual"/>
    <s v="No"/>
    <n v="799"/>
    <n v="10"/>
    <n v="479.8"/>
    <x v="2"/>
    <n v="0"/>
    <n v="3"/>
    <s v="Pricing is fair but not cheap. Hope it improves."/>
    <s v="Yes"/>
    <d v="2026-07-23T00:00:00"/>
    <s v="Poor customer service"/>
    <n v="7990"/>
    <s v="No"/>
    <s v="7-12 months"/>
    <s v="25-34"/>
    <x v="1"/>
  </r>
  <r>
    <x v="1631"/>
    <d v="2026-07-31T00:00:00"/>
    <s v="Lucknow"/>
    <s v="Uttar Pradesh"/>
    <x v="1"/>
    <n v="39"/>
    <s v="Female"/>
    <x v="0"/>
    <n v="100"/>
    <x v="2"/>
    <s v="UPI Manual"/>
    <s v="Yes"/>
    <n v="948"/>
    <n v="1"/>
    <n v="1007"/>
    <x v="2"/>
    <n v="1"/>
    <n v="3"/>
    <s v="Pricing is fair but not cheap."/>
    <s v="Yes"/>
    <d v="2026-08-30T00:00:00"/>
    <s v="Network / speed issues"/>
    <n v="948"/>
    <s v="No"/>
    <s v="0-6 months"/>
    <s v="35-49"/>
    <x v="1"/>
  </r>
  <r>
    <x v="1632"/>
    <d v="2025-06-24T00:00:00"/>
    <s v="Ahmedabad"/>
    <s v="Gujarat"/>
    <x v="2"/>
    <n v="49"/>
    <s v="Female"/>
    <x v="0"/>
    <n v="100"/>
    <x v="0"/>
    <s v="UPI AutoPay"/>
    <s v="No"/>
    <n v="799"/>
    <n v="14"/>
    <n v="644.6"/>
    <x v="3"/>
    <n v="1"/>
    <n v="2"/>
    <s v="Bill amount is too high compared to other providers."/>
    <s v="No"/>
    <m/>
    <m/>
    <n v="11186"/>
    <s v="No"/>
    <s v="13-24 months"/>
    <s v="35-49"/>
    <x v="0"/>
  </r>
  <r>
    <x v="1633"/>
    <d v="2026-06-14T00:00:00"/>
    <s v="Bengaluru"/>
    <s v="Karnataka"/>
    <x v="0"/>
    <n v="35"/>
    <s v="Male"/>
    <x v="0"/>
    <n v="100"/>
    <x v="0"/>
    <s v="Net Banking"/>
    <s v="Yes"/>
    <n v="948"/>
    <n v="3"/>
    <n v="762.4"/>
    <x v="1"/>
    <n v="0"/>
    <n v="4"/>
    <s v="OTT bundle is excellent value. Recommended!"/>
    <s v="No"/>
    <m/>
    <m/>
    <n v="2844"/>
    <s v="No"/>
    <s v="0-6 months"/>
    <s v="35-49"/>
    <x v="0"/>
  </r>
  <r>
    <x v="1634"/>
    <d v="2024-10-10T00:00:00"/>
    <s v="Hyderabad"/>
    <s v="Telangana"/>
    <x v="0"/>
    <n v="38"/>
    <s v="Other"/>
    <x v="1"/>
    <n v="30"/>
    <x v="2"/>
    <s v="UPI Manual"/>
    <s v="No"/>
    <n v="499"/>
    <n v="23"/>
    <n v="338.7"/>
    <x v="2"/>
    <n v="1"/>
    <n v="5"/>
    <s v="Great speed for the price, happy with the plan."/>
    <s v="No"/>
    <m/>
    <m/>
    <n v="11477"/>
    <s v="No"/>
    <s v="13-24 months"/>
    <s v="35-49"/>
    <x v="0"/>
  </r>
  <r>
    <x v="1635"/>
    <d v="2023-04-07T00:00:00"/>
    <s v="Kolkata"/>
    <s v="West Bengal"/>
    <x v="4"/>
    <n v="51"/>
    <s v="Female"/>
    <x v="1"/>
    <n v="30"/>
    <x v="2"/>
    <s v="Net Banking"/>
    <s v="No"/>
    <n v="499"/>
    <n v="41"/>
    <n v="208"/>
    <x v="0"/>
    <n v="0"/>
    <n v="4"/>
    <s v="Great speed for the price, happy with the plan."/>
    <s v="No"/>
    <m/>
    <m/>
    <n v="20459"/>
    <s v="No"/>
    <s v="25-48 months"/>
    <s v="50+"/>
    <x v="0"/>
  </r>
  <r>
    <x v="1636"/>
    <d v="2024-03-23T00:00:00"/>
    <s v="Jaipur"/>
    <s v="Rajasthan"/>
    <x v="1"/>
    <n v="28"/>
    <s v="Female"/>
    <x v="0"/>
    <n v="100"/>
    <x v="1"/>
    <s v="UPI Manual"/>
    <s v="No"/>
    <n v="799"/>
    <n v="29"/>
    <n v="628.20000000000005"/>
    <x v="0"/>
    <n v="0"/>
    <n v="5"/>
    <s v="Bills are clear and payment is easy with UPI. Recommended!"/>
    <s v="No"/>
    <m/>
    <m/>
    <n v="23171"/>
    <s v="No"/>
    <s v="25-48 months"/>
    <s v="25-34"/>
    <x v="0"/>
  </r>
  <r>
    <x v="1637"/>
    <d v="2024-04-14T00:00:00"/>
    <s v="Chandigarh"/>
    <s v="Chandigarh"/>
    <x v="1"/>
    <n v="38"/>
    <s v="Female"/>
    <x v="0"/>
    <n v="100"/>
    <x v="0"/>
    <s v="Net Banking"/>
    <s v="Yes"/>
    <n v="948"/>
    <n v="29"/>
    <n v="636.20000000000005"/>
    <x v="2"/>
    <n v="1"/>
    <n v="5"/>
    <s v="OTT bundle is excellent value."/>
    <s v="No"/>
    <m/>
    <m/>
    <n v="27492"/>
    <s v="No"/>
    <s v="25-48 months"/>
    <s v="35-49"/>
    <x v="0"/>
  </r>
  <r>
    <x v="1638"/>
    <d v="2024-03-21T00:00:00"/>
    <s v="Hyderabad"/>
    <s v="Telangana"/>
    <x v="0"/>
    <n v="28"/>
    <s v="Male"/>
    <x v="0"/>
    <n v="100"/>
    <x v="0"/>
    <s v="UPI AutoPay"/>
    <s v="Yes"/>
    <n v="948"/>
    <n v="23"/>
    <n v="508.1"/>
    <x v="0"/>
    <n v="0"/>
    <n v="4"/>
    <s v="Very stable connection, works great for video calls."/>
    <s v="Yes"/>
    <d v="2026-03-03T00:00:00"/>
    <s v="Network / speed issues"/>
    <n v="21804"/>
    <s v="No"/>
    <s v="13-24 months"/>
    <s v="25-34"/>
    <x v="1"/>
  </r>
  <r>
    <x v="1639"/>
    <d v="2026-01-23T00:00:00"/>
    <s v="Bengaluru"/>
    <s v="Karnataka"/>
    <x v="0"/>
    <n v="18"/>
    <s v="Female"/>
    <x v="3"/>
    <n v="300"/>
    <x v="2"/>
    <s v="Cash at Office"/>
    <s v="Yes"/>
    <n v="1348"/>
    <n v="7"/>
    <n v="925.3"/>
    <x v="0"/>
    <n v="0"/>
    <n v="5"/>
    <m/>
    <s v="No"/>
    <m/>
    <m/>
    <n v="9436"/>
    <s v="No"/>
    <s v="7-12 months"/>
    <s v="18-24"/>
    <x v="0"/>
  </r>
  <r>
    <x v="1640"/>
    <d v="2024-06-30T00:00:00"/>
    <s v="Jaipur"/>
    <s v="Rajasthan"/>
    <x v="1"/>
    <n v="39"/>
    <s v="Male"/>
    <x v="0"/>
    <n v="100"/>
    <x v="2"/>
    <s v="UPI AutoPay"/>
    <s v="No"/>
    <n v="799"/>
    <n v="24"/>
    <n v="459.6"/>
    <x v="0"/>
    <n v="0"/>
    <n v="3"/>
    <m/>
    <s v="Yes"/>
    <d v="2026-06-23T00:00:00"/>
    <s v="Price too high"/>
    <n v="19176"/>
    <s v="No"/>
    <s v="13-24 months"/>
    <s v="35-49"/>
    <x v="1"/>
  </r>
  <r>
    <x v="1641"/>
    <d v="2026-04-26T00:00:00"/>
    <s v="Bhubaneswar"/>
    <s v="Odisha"/>
    <x v="4"/>
    <n v="60"/>
    <s v="Male"/>
    <x v="3"/>
    <n v="300"/>
    <x v="0"/>
    <s v="Card AutoPay"/>
    <s v="Yes"/>
    <n v="1348"/>
    <n v="3"/>
    <n v="697.7"/>
    <x v="6"/>
    <n v="0"/>
    <n v="2"/>
    <s v="Bill amount is too high compared to other providers."/>
    <s v="Yes"/>
    <d v="2026-08-07T00:00:00"/>
    <s v="Price too high"/>
    <n v="4044"/>
    <s v="No"/>
    <s v="0-6 months"/>
    <s v="50+"/>
    <x v="1"/>
  </r>
  <r>
    <x v="1642"/>
    <d v="2023-08-12T00:00:00"/>
    <s v="Kolkata"/>
    <s v="West Bengal"/>
    <x v="4"/>
    <n v="18"/>
    <s v="Male"/>
    <x v="1"/>
    <n v="30"/>
    <x v="2"/>
    <s v="Net Banking"/>
    <s v="No"/>
    <n v="499"/>
    <n v="37"/>
    <n v="382.3"/>
    <x v="2"/>
    <n v="0"/>
    <n v="4"/>
    <s v="Bill amount is too high compared to other providers."/>
    <s v="No"/>
    <m/>
    <m/>
    <n v="18463"/>
    <s v="No"/>
    <s v="25-48 months"/>
    <s v="18-24"/>
    <x v="0"/>
  </r>
  <r>
    <x v="1643"/>
    <d v="2024-06-04T00:00:00"/>
    <s v="Delhi"/>
    <s v="Delhi"/>
    <x v="1"/>
    <n v="21"/>
    <s v="Male"/>
    <x v="1"/>
    <n v="30"/>
    <x v="2"/>
    <s v="UPI Manual"/>
    <s v="Yes"/>
    <n v="648"/>
    <n v="27"/>
    <n v="191.4"/>
    <x v="2"/>
    <n v="1"/>
    <n v="4"/>
    <s v="Great speed for the price, happy with the plan. Recommended!"/>
    <s v="No"/>
    <m/>
    <m/>
    <n v="17496"/>
    <s v="No"/>
    <s v="25-48 months"/>
    <s v="18-24"/>
    <x v="0"/>
  </r>
  <r>
    <x v="1644"/>
    <d v="2022-04-23T00:00:00"/>
    <s v="Kolkata"/>
    <s v="West Bengal"/>
    <x v="4"/>
    <n v="53"/>
    <s v="Male"/>
    <x v="1"/>
    <n v="30"/>
    <x v="0"/>
    <s v="UPI AutoPay"/>
    <s v="No"/>
    <n v="499"/>
    <n v="52"/>
    <n v="272.5"/>
    <x v="0"/>
    <n v="0"/>
    <n v="4"/>
    <m/>
    <s v="No"/>
    <m/>
    <m/>
    <n v="25948"/>
    <s v="No"/>
    <s v="48+ months"/>
    <s v="50+"/>
    <x v="0"/>
  </r>
  <r>
    <x v="1645"/>
    <d v="2024-11-17T00:00:00"/>
    <s v="Delhi"/>
    <s v="Delhi"/>
    <x v="1"/>
    <n v="30"/>
    <s v="Male"/>
    <x v="3"/>
    <n v="300"/>
    <x v="2"/>
    <s v="UPI AutoPay"/>
    <s v="No"/>
    <n v="1199"/>
    <n v="21"/>
    <n v="715.4"/>
    <x v="2"/>
    <n v="0"/>
    <n v="4"/>
    <s v="Great speed for the price, happy with the plan."/>
    <s v="No"/>
    <m/>
    <m/>
    <n v="25179"/>
    <s v="No"/>
    <s v="13-24 months"/>
    <s v="25-34"/>
    <x v="0"/>
  </r>
  <r>
    <x v="1646"/>
    <d v="2024-09-18T00:00:00"/>
    <s v="Chennai"/>
    <s v="Tamil Nadu"/>
    <x v="0"/>
    <n v="31"/>
    <s v="Male"/>
    <x v="0"/>
    <n v="100"/>
    <x v="2"/>
    <s v="Net Banking"/>
    <s v="Yes"/>
    <n v="948"/>
    <n v="23"/>
    <n v="472"/>
    <x v="1"/>
    <n v="1"/>
    <n v="2"/>
    <m/>
    <s v="No"/>
    <m/>
    <m/>
    <n v="21804"/>
    <s v="No"/>
    <s v="13-24 months"/>
    <s v="25-34"/>
    <x v="0"/>
  </r>
  <r>
    <x v="1647"/>
    <d v="2023-04-17T00:00:00"/>
    <s v="Hyderabad"/>
    <s v="Telangana"/>
    <x v="0"/>
    <n v="60"/>
    <s v="Female"/>
    <x v="3"/>
    <n v="300"/>
    <x v="2"/>
    <s v="Net Banking"/>
    <s v="Yes"/>
    <n v="1348"/>
    <n v="35"/>
    <n v="1586.4"/>
    <x v="2"/>
    <n v="3"/>
    <n v="3"/>
    <s v="Support is average and the wait time is long. Hope it improves."/>
    <s v="Yes"/>
    <d v="2026-03-27T00:00:00"/>
    <s v="Network / speed issues"/>
    <n v="47180"/>
    <s v="No"/>
    <s v="25-48 months"/>
    <s v="50+"/>
    <x v="1"/>
  </r>
  <r>
    <x v="1648"/>
    <d v="2024-11-01T00:00:00"/>
    <s v="Kolkata"/>
    <s v="West Bengal"/>
    <x v="4"/>
    <n v="39"/>
    <s v="Male"/>
    <x v="1"/>
    <n v="30"/>
    <x v="2"/>
    <s v="UPI AutoPay"/>
    <s v="Yes"/>
    <n v="648"/>
    <n v="22"/>
    <n v="542.20000000000005"/>
    <x v="0"/>
    <n v="1"/>
    <n v="4"/>
    <m/>
    <s v="No"/>
    <m/>
    <m/>
    <n v="14256"/>
    <s v="No"/>
    <s v="13-24 months"/>
    <s v="35-49"/>
    <x v="0"/>
  </r>
  <r>
    <x v="1649"/>
    <d v="2026-01-12T00:00:00"/>
    <s v="Hyderabad"/>
    <s v="Telangana"/>
    <x v="0"/>
    <n v="19"/>
    <s v="Male"/>
    <x v="1"/>
    <n v="30"/>
    <x v="2"/>
    <s v="UPI AutoPay"/>
    <s v="No"/>
    <n v="499"/>
    <n v="8"/>
    <n v="222.9"/>
    <x v="1"/>
    <n v="1"/>
    <n v="4"/>
    <s v="Great speed for the price, happy with the plan."/>
    <s v="No"/>
    <m/>
    <m/>
    <n v="3992"/>
    <s v="No"/>
    <s v="7-12 months"/>
    <s v="18-24"/>
    <x v="0"/>
  </r>
  <r>
    <x v="1650"/>
    <d v="2025-01-12T00:00:00"/>
    <s v="Bengaluru"/>
    <s v="Karnataka"/>
    <x v="0"/>
    <n v="30"/>
    <s v="Male"/>
    <x v="1"/>
    <n v="30"/>
    <x v="0"/>
    <s v="UPI Manual"/>
    <s v="No"/>
    <n v="499"/>
    <n v="20"/>
    <n v="362.7"/>
    <x v="0"/>
    <n v="0"/>
    <n v="3"/>
    <s v="Installation was smooth, but the bill is confusing. Hope it improves."/>
    <s v="No"/>
    <m/>
    <m/>
    <n v="9980"/>
    <s v="No"/>
    <s v="13-24 months"/>
    <s v="25-34"/>
    <x v="0"/>
  </r>
  <r>
    <x v="1651"/>
    <d v="2024-06-12T00:00:00"/>
    <s v="Bhubaneswar"/>
    <s v="Odisha"/>
    <x v="4"/>
    <n v="28"/>
    <s v="Female"/>
    <x v="3"/>
    <n v="300"/>
    <x v="1"/>
    <s v="UPI Manual"/>
    <s v="Yes"/>
    <n v="1348"/>
    <n v="27"/>
    <n v="692.4"/>
    <x v="2"/>
    <n v="1"/>
    <m/>
    <m/>
    <s v="No"/>
    <m/>
    <m/>
    <n v="36396"/>
    <s v="No"/>
    <s v="25-48 months"/>
    <s v="25-34"/>
    <x v="0"/>
  </r>
  <r>
    <x v="1652"/>
    <d v="2024-12-10T00:00:00"/>
    <s v="Kochi "/>
    <s v="Kerala"/>
    <x v="0"/>
    <n v="32"/>
    <s v="Male"/>
    <x v="1"/>
    <n v="30"/>
    <x v="0"/>
    <s v="Card AutoPay"/>
    <s v="No"/>
    <n v="499"/>
    <n v="21"/>
    <n v="331.8"/>
    <x v="0"/>
    <n v="1"/>
    <n v="3"/>
    <s v="Speed is fine most days but drops sometimes. Hope it improves."/>
    <s v="No"/>
    <m/>
    <m/>
    <n v="10479"/>
    <s v="No"/>
    <s v="13-24 months"/>
    <s v="25-34"/>
    <x v="0"/>
  </r>
  <r>
    <x v="1653"/>
    <d v="2025-05-01T00:00:00"/>
    <s v="Bhubaneswar"/>
    <s v="Odisha"/>
    <x v="4"/>
    <n v="39"/>
    <s v="Female"/>
    <x v="3"/>
    <n v="300"/>
    <x v="2"/>
    <s v="UPI AutoPay"/>
    <s v="Yes"/>
    <n v="1348"/>
    <n v="13"/>
    <n v="1073"/>
    <x v="0"/>
    <n v="0"/>
    <n v="4"/>
    <s v="Installation was quick and the technician was polite. Recommended!"/>
    <s v="Yes"/>
    <d v="2026-06-15T00:00:00"/>
    <s v="No longer needed"/>
    <n v="17524"/>
    <s v="No"/>
    <s v="13-24 months"/>
    <s v="35-49"/>
    <x v="1"/>
  </r>
  <r>
    <x v="1654"/>
    <d v="2024-05-21T00:00:00"/>
    <s v="Kolkata"/>
    <s v="West Bengal"/>
    <x v="4"/>
    <n v="47"/>
    <s v="Female"/>
    <x v="3"/>
    <n v="300"/>
    <x v="0"/>
    <s v="UPI AutoPay"/>
    <s v="Yes"/>
    <n v="1348"/>
    <n v="27"/>
    <n v="542.79999999999995"/>
    <x v="0"/>
    <n v="0"/>
    <n v="3"/>
    <s v="Installation was smooth, but the bill is confusing."/>
    <s v="No"/>
    <m/>
    <m/>
    <n v="36396"/>
    <s v="No"/>
    <s v="25-48 months"/>
    <s v="35-49"/>
    <x v="0"/>
  </r>
  <r>
    <x v="1655"/>
    <d v="2025-06-02T00:00:00"/>
    <s v="Hyderabad"/>
    <s v="Telangana"/>
    <x v="0"/>
    <n v="29"/>
    <s v="Male"/>
    <x v="3"/>
    <n v="300"/>
    <x v="2"/>
    <s v="UPI AutoPay"/>
    <s v="Yes"/>
    <n v="1348"/>
    <n v="15"/>
    <n v="729.3"/>
    <x v="0"/>
    <n v="0"/>
    <n v="5"/>
    <s v="Speed is much lower than what I am paying for. Please fix this soon."/>
    <s v="No"/>
    <m/>
    <m/>
    <n v="20220"/>
    <s v="No"/>
    <s v="13-24 months"/>
    <s v="25-34"/>
    <x v="0"/>
  </r>
  <r>
    <x v="1656"/>
    <d v="2026-06-30T00:00:00"/>
    <s v="Indore"/>
    <s v="Madhya Pradesh"/>
    <x v="3"/>
    <n v="47"/>
    <s v="Female"/>
    <x v="2"/>
    <n v="1000"/>
    <x v="0"/>
    <s v="Net Banking"/>
    <s v="No"/>
    <n v="1799"/>
    <n v="2"/>
    <n v="1004.6"/>
    <x v="0"/>
    <n v="0"/>
    <n v="3"/>
    <s v="Speed is fine most days but drops sometimes. Hope it improves."/>
    <s v="No"/>
    <m/>
    <m/>
    <n v="3598"/>
    <s v="No"/>
    <s v="0-6 months"/>
    <s v="35-49"/>
    <x v="0"/>
  </r>
  <r>
    <x v="1657"/>
    <d v="2026-08-09T00:00:00"/>
    <s v="Jaipur"/>
    <s v="Rajasthan"/>
    <x v="1"/>
    <n v="30"/>
    <s v="Female"/>
    <x v="1"/>
    <n v="30"/>
    <x v="2"/>
    <s v="Card AutoPay"/>
    <s v="Yes"/>
    <n v="648"/>
    <n v="1"/>
    <n v="346.7"/>
    <x v="0"/>
    <n v="0"/>
    <n v="4"/>
    <s v="Speed is fine most days but drops sometimes."/>
    <s v="Yes"/>
    <d v="2026-08-30T00:00:00"/>
    <s v="Competitor offer"/>
    <n v="648"/>
    <s v="No"/>
    <s v="0-6 months"/>
    <s v="25-34"/>
    <x v="1"/>
  </r>
  <r>
    <x v="1658"/>
    <d v="2025-05-30T00:00:00"/>
    <s v="Indore"/>
    <s v="Madhya Pradesh"/>
    <x v="3"/>
    <n v="38"/>
    <s v="Male"/>
    <x v="1"/>
    <n v="30"/>
    <x v="2"/>
    <s v="UPI AutoPay"/>
    <s v="No"/>
    <n v="499"/>
    <n v="15"/>
    <n v="188"/>
    <x v="1"/>
    <n v="1"/>
    <n v="3"/>
    <s v="Support is average and the wait time is long. Hope it improves."/>
    <s v="No"/>
    <m/>
    <m/>
    <n v="7485"/>
    <s v="No"/>
    <s v="13-24 months"/>
    <s v="35-49"/>
    <x v="0"/>
  </r>
  <r>
    <x v="1659"/>
    <d v="2025-11-26T00:00:00"/>
    <s v="Ahmedabad"/>
    <s v="Gujarat"/>
    <x v="2"/>
    <n v="56"/>
    <s v="Female"/>
    <x v="3"/>
    <n v="300"/>
    <x v="0"/>
    <s v="UPI AutoPay"/>
    <s v="Yes"/>
    <n v="1348"/>
    <n v="3"/>
    <n v="1344"/>
    <x v="4"/>
    <n v="0"/>
    <n v="3"/>
    <s v="Very stable connection, works great for video calls."/>
    <s v="Yes"/>
    <d v="2026-03-03T00:00:00"/>
    <s v="Network / speed issues"/>
    <n v="4044"/>
    <s v="No"/>
    <s v="0-6 months"/>
    <s v="50+"/>
    <x v="1"/>
  </r>
  <r>
    <x v="1660"/>
    <d v="2024-12-16T00:00:00"/>
    <s v="Ahmedabad"/>
    <s v="Gujarat"/>
    <x v="2"/>
    <n v="48"/>
    <s v="M"/>
    <x v="0"/>
    <n v="100"/>
    <x v="2"/>
    <s v="UPI Manual"/>
    <s v="No"/>
    <n v="799"/>
    <n v="8"/>
    <n v="275"/>
    <x v="2"/>
    <n v="0"/>
    <n v="5"/>
    <s v="Bills are clear and payment is easy with UPI."/>
    <s v="Yes"/>
    <d v="2025-08-19T00:00:00"/>
    <s v="Network / speed issues"/>
    <n v="6392"/>
    <s v="No"/>
    <s v="7-12 months"/>
    <s v="35-49"/>
    <x v="1"/>
  </r>
  <r>
    <x v="1661"/>
    <d v="2026-03-26T00:00:00"/>
    <s v="Pune"/>
    <s v="Maharashtra"/>
    <x v="2"/>
    <n v="30"/>
    <s v="Male"/>
    <x v="0"/>
    <n v="100"/>
    <x v="2"/>
    <s v="Cash at Office"/>
    <s v="No"/>
    <n v="799"/>
    <n v="4"/>
    <n v="378.6"/>
    <x v="2"/>
    <n v="1"/>
    <n v="4"/>
    <m/>
    <s v="Yes"/>
    <d v="2026-07-31T00:00:00"/>
    <s v="Network / speed issues"/>
    <n v="3196"/>
    <s v="No"/>
    <s v="0-6 months"/>
    <s v="25-34"/>
    <x v="1"/>
  </r>
  <r>
    <x v="1662"/>
    <d v="2024-05-31T00:00:00"/>
    <s v="Bengaluru"/>
    <s v="Karnataka"/>
    <x v="0"/>
    <n v="26"/>
    <s v="Female"/>
    <x v="1"/>
    <n v="30"/>
    <x v="2"/>
    <s v="Card AutoPay"/>
    <s v="No"/>
    <n v="499"/>
    <n v="23"/>
    <n v="174.3"/>
    <x v="4"/>
    <n v="0"/>
    <n v="2"/>
    <m/>
    <s v="Yes"/>
    <d v="2026-05-01T00:00:00"/>
    <s v="Poor customer service"/>
    <n v="11477"/>
    <s v="No"/>
    <s v="13-24 months"/>
    <s v="25-34"/>
    <x v="1"/>
  </r>
  <r>
    <x v="1663"/>
    <d v="2025-08-28T00:00:00"/>
    <s v="Hyderabad"/>
    <s v="Telangana"/>
    <x v="0"/>
    <n v="35"/>
    <s v="Male"/>
    <x v="0"/>
    <n v="100"/>
    <x v="1"/>
    <s v="UPI AutoPay"/>
    <s v="Yes"/>
    <n v="948"/>
    <n v="12"/>
    <n v="388"/>
    <x v="3"/>
    <n v="1"/>
    <n v="4"/>
    <s v="Installation was quick and the technician was polite. Recommended!"/>
    <s v="No"/>
    <m/>
    <m/>
    <n v="11376"/>
    <s v="No"/>
    <s v="7-12 months"/>
    <s v="35-49"/>
    <x v="0"/>
  </r>
  <r>
    <x v="1664"/>
    <d v="2026-06-25T00:00:00"/>
    <s v="Bengaluru"/>
    <s v="Karnataka"/>
    <x v="0"/>
    <n v="24"/>
    <s v="Female"/>
    <x v="1"/>
    <n v="30"/>
    <x v="2"/>
    <s v="Cash at Office"/>
    <s v="Yes"/>
    <n v="648"/>
    <n v="2"/>
    <n v="396"/>
    <x v="2"/>
    <n v="1"/>
    <n v="2"/>
    <m/>
    <s v="No"/>
    <m/>
    <m/>
    <n v="1296"/>
    <s v="No"/>
    <s v="0-6 months"/>
    <s v="18-24"/>
    <x v="0"/>
  </r>
  <r>
    <x v="1665"/>
    <d v="2025-05-28T00:00:00"/>
    <s v="Pune"/>
    <s v="Maharashtra"/>
    <x v="2"/>
    <n v="38"/>
    <s v="Female"/>
    <x v="3"/>
    <n v="300"/>
    <x v="1"/>
    <s v="UPI AutoPay"/>
    <s v="Yes"/>
    <n v="1348"/>
    <n v="15"/>
    <n v="1141.0999999999999"/>
    <x v="2"/>
    <n v="0"/>
    <n v="4"/>
    <s v="OTT bundle is excellent value. Recommended!"/>
    <s v="No"/>
    <m/>
    <m/>
    <n v="20220"/>
    <s v="No"/>
    <s v="13-24 months"/>
    <s v="35-49"/>
    <x v="0"/>
  </r>
  <r>
    <x v="1666"/>
    <d v="2024-03-27T00:00:00"/>
    <s v="Guwahati"/>
    <s v="Assam"/>
    <x v="4"/>
    <n v="49"/>
    <s v="Male"/>
    <x v="0"/>
    <n v="100"/>
    <x v="0"/>
    <s v="Net Banking"/>
    <s v="No"/>
    <n v="799"/>
    <n v="29"/>
    <n v="402.3"/>
    <x v="0"/>
    <n v="2"/>
    <n v="5"/>
    <s v="Great speed for the price, happy with the plan. Recommended!"/>
    <s v="No"/>
    <m/>
    <m/>
    <n v="23171"/>
    <s v="No"/>
    <s v="25-48 months"/>
    <s v="35-49"/>
    <x v="0"/>
  </r>
  <r>
    <x v="1667"/>
    <d v="2026-07-07T00:00:00"/>
    <s v="Patna"/>
    <s v="Bihar"/>
    <x v="4"/>
    <n v="52"/>
    <s v="Female"/>
    <x v="1"/>
    <n v="30"/>
    <x v="1"/>
    <s v="UPI AutoPay"/>
    <s v="No"/>
    <n v="499"/>
    <n v="2"/>
    <n v="184.9"/>
    <x v="4"/>
    <n v="0"/>
    <n v="4"/>
    <s v="OTT bundle is excellent value."/>
    <s v="No"/>
    <m/>
    <m/>
    <n v="998"/>
    <s v="No"/>
    <s v="0-6 months"/>
    <s v="50+"/>
    <x v="0"/>
  </r>
  <r>
    <x v="1668"/>
    <d v="2025-11-19T00:00:00"/>
    <s v="Pune"/>
    <s v="Maharashtra"/>
    <x v="2"/>
    <n v="21"/>
    <s v="Male"/>
    <x v="1"/>
    <n v="30"/>
    <x v="1"/>
    <s v="UPI AutoPay"/>
    <s v="No"/>
    <n v="499"/>
    <n v="9"/>
    <n v="196.9"/>
    <x v="1"/>
    <n v="0"/>
    <n v="4"/>
    <m/>
    <s v="No"/>
    <m/>
    <m/>
    <n v="4491"/>
    <s v="No"/>
    <s v="7-12 months"/>
    <s v="18-24"/>
    <x v="0"/>
  </r>
  <r>
    <x v="1669"/>
    <d v="2025-01-29T00:00:00"/>
    <s v="Delhi"/>
    <s v="Delhi"/>
    <x v="1"/>
    <n v="48"/>
    <s v="Male"/>
    <x v="2"/>
    <n v="1000"/>
    <x v="2"/>
    <s v="Card AutoPay"/>
    <s v="Yes"/>
    <n v="1948"/>
    <n v="19"/>
    <n v="1418"/>
    <x v="0"/>
    <n v="0"/>
    <n v="4"/>
    <s v="Installation was quick and the technician was polite. Recommended!"/>
    <s v="No"/>
    <m/>
    <m/>
    <n v="37012"/>
    <s v="No"/>
    <s v="13-24 months"/>
    <s v="35-49"/>
    <x v="0"/>
  </r>
  <r>
    <x v="1670"/>
    <d v="2022-08-24T00:00:00"/>
    <s v="Delhi"/>
    <s v="Delhi"/>
    <x v="1"/>
    <n v="33"/>
    <s v="Male"/>
    <x v="0"/>
    <n v="100"/>
    <x v="2"/>
    <s v="Net Banking"/>
    <s v="Yes"/>
    <n v="948"/>
    <n v="48"/>
    <n v="621.6"/>
    <x v="0"/>
    <n v="0"/>
    <n v="5"/>
    <s v="Bills are clear and payment is easy with UPI. Thanks team."/>
    <s v="No"/>
    <m/>
    <m/>
    <n v="45504"/>
    <s v="No"/>
    <s v="25-48 months"/>
    <s v="25-34"/>
    <x v="0"/>
  </r>
  <r>
    <x v="1671"/>
    <d v="2025-10-17T00:00:00"/>
    <s v="Guwahati"/>
    <s v="Assam"/>
    <x v="4"/>
    <n v="21"/>
    <s v="Male"/>
    <x v="0"/>
    <n v="100"/>
    <x v="2"/>
    <s v="UPI AutoPay"/>
    <s v="Yes"/>
    <n v="948"/>
    <n v="10"/>
    <n v="568.70000000000005"/>
    <x v="2"/>
    <n v="0"/>
    <n v="4"/>
    <s v="Installation was quick and the technician was polite. Thanks team."/>
    <s v="No"/>
    <m/>
    <m/>
    <n v="9480"/>
    <s v="No"/>
    <s v="7-12 months"/>
    <s v="18-24"/>
    <x v="0"/>
  </r>
  <r>
    <x v="1672"/>
    <d v="2025-06-01T00:00:00"/>
    <s v="Guwahati"/>
    <s v="Assam"/>
    <x v="4"/>
    <n v="34"/>
    <s v="Male"/>
    <x v="0"/>
    <n v="100"/>
    <x v="2"/>
    <s v="Card AutoPay"/>
    <s v="Yes"/>
    <n v="948"/>
    <n v="15"/>
    <n v="839.4"/>
    <x v="3"/>
    <n v="0"/>
    <n v="5"/>
    <s v="Bills are clear and payment is easy with UPI."/>
    <s v="No"/>
    <m/>
    <m/>
    <n v="14220"/>
    <s v="No"/>
    <s v="13-24 months"/>
    <s v="25-34"/>
    <x v="0"/>
  </r>
  <r>
    <x v="1673"/>
    <d v="2026-06-07T00:00:00"/>
    <s v="Delhi"/>
    <s v="Delhi"/>
    <x v="1"/>
    <n v="28"/>
    <s v="Female"/>
    <x v="3"/>
    <n v="300"/>
    <x v="2"/>
    <s v="UPI Manual"/>
    <s v="Yes"/>
    <n v="1348"/>
    <n v="2"/>
    <n v="906"/>
    <x v="0"/>
    <n v="0"/>
    <n v="3"/>
    <m/>
    <s v="Yes"/>
    <d v="2026-07-26T00:00:00"/>
    <s v="Relocated"/>
    <n v="2696"/>
    <s v="No"/>
    <s v="0-6 months"/>
    <s v="25-34"/>
    <x v="1"/>
  </r>
  <r>
    <x v="1674"/>
    <d v="2025-03-10T00:00:00"/>
    <s v="Lucknow"/>
    <s v="Uttar Pradesh"/>
    <x v="1"/>
    <n v="27"/>
    <s v="Female"/>
    <x v="1"/>
    <n v="30"/>
    <x v="1"/>
    <s v="Card AutoPay"/>
    <s v="No"/>
    <n v="499"/>
    <n v="18"/>
    <n v="263.3"/>
    <x v="4"/>
    <n v="0"/>
    <n v="2"/>
    <s v="Internet keeps disconnecting every evening. Very disappointed."/>
    <s v="No"/>
    <m/>
    <m/>
    <n v="8982"/>
    <s v="No"/>
    <s v="13-24 months"/>
    <s v="25-34"/>
    <x v="0"/>
  </r>
  <r>
    <x v="1675"/>
    <d v="2026-02-09T00:00:00"/>
    <s v="Kolkata"/>
    <s v="West Bengal"/>
    <x v="4"/>
    <n v="36"/>
    <s v="Male"/>
    <x v="3"/>
    <n v="300"/>
    <x v="1"/>
    <s v="Net Banking"/>
    <s v="No"/>
    <n v="1199"/>
    <n v="7"/>
    <n v="750"/>
    <x v="2"/>
    <n v="0"/>
    <n v="5"/>
    <s v="Bills are clear and payment is easy with UPI. Thanks team."/>
    <s v="No"/>
    <m/>
    <m/>
    <n v="8393"/>
    <s v="No"/>
    <s v="7-12 months"/>
    <s v="35-49"/>
    <x v="0"/>
  </r>
  <r>
    <x v="1676"/>
    <d v="2024-01-17T00:00:00"/>
    <s v="Kolkata"/>
    <s v="West Bengal"/>
    <x v="4"/>
    <n v="42"/>
    <s v="Male"/>
    <x v="3"/>
    <n v="300"/>
    <x v="0"/>
    <s v="UPI AutoPay"/>
    <s v="No"/>
    <n v="1199"/>
    <n v="31"/>
    <n v="490.5"/>
    <x v="0"/>
    <n v="0"/>
    <n v="4"/>
    <s v="Great speed for the price, happy with the plan. Thanks team."/>
    <s v="No"/>
    <m/>
    <m/>
    <n v="37169"/>
    <s v="No"/>
    <s v="25-48 months"/>
    <s v="35-49"/>
    <x v="0"/>
  </r>
  <r>
    <x v="1677"/>
    <d v="2024-05-21T00:00:00"/>
    <s v="Kochi"/>
    <s v="Kerala"/>
    <x v="0"/>
    <n v="37"/>
    <s v="Male"/>
    <x v="1"/>
    <n v="30"/>
    <x v="2"/>
    <s v="UPI Manual"/>
    <s v="Yes"/>
    <n v="648"/>
    <n v="19"/>
    <n v="555.4"/>
    <x v="3"/>
    <n v="0"/>
    <n v="1"/>
    <s v="Router needs frequent restarts, very frustrating."/>
    <s v="Yes"/>
    <d v="2025-12-21T00:00:00"/>
    <s v="Relocated"/>
    <n v="12312"/>
    <s v="No"/>
    <s v="13-24 months"/>
    <s v="35-49"/>
    <x v="1"/>
  </r>
  <r>
    <x v="1678"/>
    <d v="2024-06-25T00:00:00"/>
    <s v="Jaipur"/>
    <s v="Rajasthan"/>
    <x v="1"/>
    <n v="54"/>
    <s v="Male"/>
    <x v="1"/>
    <n v="30"/>
    <x v="0"/>
    <s v="UPI Manual"/>
    <s v="No"/>
    <n v="499"/>
    <n v="26"/>
    <n v="363.9"/>
    <x v="0"/>
    <n v="0"/>
    <n v="3"/>
    <s v="Installation was smooth, but the bill is confusing. Hope it improves."/>
    <s v="No"/>
    <m/>
    <m/>
    <n v="12974"/>
    <s v="No"/>
    <s v="25-48 months"/>
    <s v="50+"/>
    <x v="0"/>
  </r>
  <r>
    <x v="1679"/>
    <d v="2025-03-05T00:00:00"/>
    <s v="Bengaluru"/>
    <s v="Karnataka"/>
    <x v="0"/>
    <n v="39"/>
    <s v="Male"/>
    <x v="3"/>
    <n v="300"/>
    <x v="2"/>
    <s v="Cash at Office"/>
    <s v="Yes"/>
    <n v="1348"/>
    <n v="12"/>
    <n v="1152.2"/>
    <x v="0"/>
    <n v="3"/>
    <n v="5"/>
    <m/>
    <s v="Yes"/>
    <d v="2026-03-02T00:00:00"/>
    <s v="Price too high"/>
    <n v="16176"/>
    <s v="No"/>
    <s v="7-12 months"/>
    <s v="35-49"/>
    <x v="1"/>
  </r>
  <r>
    <x v="1680"/>
    <d v="2026-07-26T00:00:00"/>
    <s v="Lucknow"/>
    <s v="Uttar Pradesh"/>
    <x v="1"/>
    <n v="18"/>
    <s v="Male"/>
    <x v="0"/>
    <n v="100"/>
    <x v="0"/>
    <s v="Net Banking"/>
    <s v="No"/>
    <n v="799"/>
    <n v="1"/>
    <n v="749.6"/>
    <x v="1"/>
    <n v="0"/>
    <n v="4"/>
    <s v="OTT bundle is excellent value. Thanks team."/>
    <s v="Yes"/>
    <d v="2026-08-30T00:00:00"/>
    <s v="Billing issues"/>
    <n v="799"/>
    <s v="No"/>
    <s v="0-6 months"/>
    <s v="18-24"/>
    <x v="1"/>
  </r>
  <r>
    <x v="1681"/>
    <d v="2022-03-16T00:00:00"/>
    <s v="Bengaluru"/>
    <s v="Karnataka"/>
    <x v="0"/>
    <n v="56"/>
    <s v="Male"/>
    <x v="0"/>
    <n v="100"/>
    <x v="1"/>
    <s v="Net Banking"/>
    <s v="No"/>
    <n v="799"/>
    <n v="54"/>
    <n v="1493.3"/>
    <x v="0"/>
    <n v="0"/>
    <n v="3"/>
    <s v="Service is okay, nothing special."/>
    <s v="No"/>
    <m/>
    <m/>
    <n v="43146"/>
    <s v="No"/>
    <s v="48+ months"/>
    <s v="50+"/>
    <x v="0"/>
  </r>
  <r>
    <x v="1682"/>
    <d v="2025-02-21T00:00:00"/>
    <s v="Pune"/>
    <s v="Maharashtra"/>
    <x v="2"/>
    <n v="41"/>
    <s v="Male"/>
    <x v="3"/>
    <n v="300"/>
    <x v="0"/>
    <s v="Cash at Office"/>
    <s v="No"/>
    <n v="1199"/>
    <n v="18"/>
    <n v="1563.9"/>
    <x v="2"/>
    <n v="1"/>
    <n v="5"/>
    <s v="Support team resolved my issue quickly. Recommended!"/>
    <s v="No"/>
    <m/>
    <m/>
    <n v="21582"/>
    <s v="No"/>
    <s v="13-24 months"/>
    <s v="35-49"/>
    <x v="0"/>
  </r>
  <r>
    <x v="1683"/>
    <d v="2022-12-20T00:00:00"/>
    <s v="Delhi"/>
    <s v="Delhi"/>
    <x v="1"/>
    <n v="44"/>
    <s v="Female"/>
    <x v="1"/>
    <n v="30"/>
    <x v="1"/>
    <s v="UPI AutoPay"/>
    <s v="No"/>
    <n v="499"/>
    <n v="44"/>
    <n v="194.9"/>
    <x v="3"/>
    <n v="0"/>
    <n v="1"/>
    <s v="Outage lasted two days with no proper update."/>
    <s v="No"/>
    <m/>
    <m/>
    <n v="21956"/>
    <s v="No"/>
    <s v="25-48 months"/>
    <s v="35-49"/>
    <x v="0"/>
  </r>
  <r>
    <x v="1684"/>
    <d v="2023-09-23T00:00:00"/>
    <s v="Bengaluru"/>
    <s v="Karnataka"/>
    <x v="0"/>
    <n v="37"/>
    <s v="Female"/>
    <x v="0"/>
    <n v="100"/>
    <x v="0"/>
    <s v="Card AutoPay"/>
    <s v="No"/>
    <n v="799"/>
    <n v="35"/>
    <n v="893"/>
    <x v="4"/>
    <n v="0"/>
    <n v="3"/>
    <s v="Router needs frequent restarts, very frustrating. Please fix this soon."/>
    <s v="No"/>
    <m/>
    <m/>
    <n v="27965"/>
    <s v="No"/>
    <s v="25-48 months"/>
    <s v="35-49"/>
    <x v="0"/>
  </r>
  <r>
    <x v="1685"/>
    <d v="2024-12-31T00:00:00"/>
    <s v="Bengaluru"/>
    <s v="Karnataka"/>
    <x v="0"/>
    <n v="66"/>
    <s v="Male"/>
    <x v="1"/>
    <n v="30"/>
    <x v="2"/>
    <s v="UPI AutoPay"/>
    <s v="No"/>
    <n v="499"/>
    <n v="20"/>
    <n v="160.6"/>
    <x v="0"/>
    <n v="0"/>
    <n v="4"/>
    <s v="Great speed for the price, happy with the plan."/>
    <s v="No"/>
    <m/>
    <m/>
    <n v="9980"/>
    <s v="No"/>
    <s v="13-24 months"/>
    <s v="50+"/>
    <x v="0"/>
  </r>
  <r>
    <x v="1686"/>
    <d v="2025-06-02T00:00:00"/>
    <s v="Delhi"/>
    <s v="Delhi"/>
    <x v="1"/>
    <n v="56"/>
    <s v="Female"/>
    <x v="3"/>
    <n v="300"/>
    <x v="0"/>
    <s v="Net Banking"/>
    <s v="No"/>
    <n v="1199"/>
    <n v="15"/>
    <n v="813.3"/>
    <x v="0"/>
    <n v="0"/>
    <n v="4"/>
    <s v="Bills are clear and payment is easy with UPI."/>
    <s v="No"/>
    <m/>
    <m/>
    <n v="17985"/>
    <s v="No"/>
    <s v="13-24 months"/>
    <s v="50+"/>
    <x v="0"/>
  </r>
  <r>
    <x v="1687"/>
    <d v="2023-10-01T00:00:00"/>
    <s v="Indore"/>
    <s v="Madhya Pradesh"/>
    <x v="3"/>
    <n v="36"/>
    <s v="Male"/>
    <x v="0"/>
    <n v="100"/>
    <x v="2"/>
    <s v="Net Banking"/>
    <s v="No"/>
    <n v="799"/>
    <n v="25"/>
    <n v="455.6"/>
    <x v="0"/>
    <n v="0"/>
    <n v="4"/>
    <s v="Great speed for the price, happy with the plan. Thanks team."/>
    <s v="Yes"/>
    <d v="2025-11-03T00:00:00"/>
    <s v="Poor customer service"/>
    <n v="19975"/>
    <s v="No"/>
    <s v="25-48 months"/>
    <s v="35-49"/>
    <x v="1"/>
  </r>
  <r>
    <x v="1688"/>
    <d v="2024-09-13T00:00:00"/>
    <s v="Mumbai"/>
    <s v="Maharashtra"/>
    <x v="2"/>
    <n v="31"/>
    <s v="Male"/>
    <x v="0"/>
    <n v="100"/>
    <x v="2"/>
    <s v="Card AutoPay"/>
    <s v="No"/>
    <n v="799"/>
    <n v="24"/>
    <n v="462.7"/>
    <x v="0"/>
    <n v="0"/>
    <n v="3"/>
    <s v="Speed is fine most days but drops sometimes. Hope it improves."/>
    <s v="No"/>
    <m/>
    <m/>
    <n v="19176"/>
    <s v="No"/>
    <s v="13-24 months"/>
    <s v="25-34"/>
    <x v="0"/>
  </r>
  <r>
    <x v="1689"/>
    <d v="2023-09-02T00:00:00"/>
    <s v="Bengaluru"/>
    <s v="Karnataka"/>
    <x v="0"/>
    <n v="31"/>
    <s v="Female"/>
    <x v="0"/>
    <n v="100"/>
    <x v="0"/>
    <s v="Cash at Office"/>
    <s v="Yes"/>
    <n v="948"/>
    <n v="36"/>
    <n v="247.6"/>
    <x v="1"/>
    <n v="0"/>
    <n v="4"/>
    <m/>
    <s v="No"/>
    <m/>
    <m/>
    <n v="34128"/>
    <s v="No"/>
    <s v="25-48 months"/>
    <s v="25-34"/>
    <x v="0"/>
  </r>
  <r>
    <x v="1690"/>
    <d v="2025-07-04T00:00:00"/>
    <s v="Chennai"/>
    <s v="Tamil Nadu"/>
    <x v="0"/>
    <n v="44"/>
    <s v="Male"/>
    <x v="0"/>
    <n v="100"/>
    <x v="1"/>
    <s v="Net Banking"/>
    <s v="No"/>
    <n v="799"/>
    <n v="14"/>
    <n v="385.6"/>
    <x v="0"/>
    <n v="0"/>
    <n v="4"/>
    <m/>
    <s v="No"/>
    <m/>
    <m/>
    <n v="11186"/>
    <s v="No"/>
    <s v="13-24 months"/>
    <s v="35-49"/>
    <x v="0"/>
  </r>
  <r>
    <x v="1691"/>
    <d v="2023-11-01T00:00:00"/>
    <s v="Bengaluru"/>
    <s v="Karnataka"/>
    <x v="0"/>
    <n v="48"/>
    <s v="Male"/>
    <x v="1"/>
    <n v="30"/>
    <x v="1"/>
    <s v="UPI Manual"/>
    <s v="No"/>
    <n v="499"/>
    <n v="34"/>
    <n v="241.5"/>
    <x v="1"/>
    <n v="0"/>
    <n v="4"/>
    <m/>
    <s v="No"/>
    <m/>
    <m/>
    <n v="16966"/>
    <s v="No"/>
    <s v="25-48 months"/>
    <s v="35-49"/>
    <x v="0"/>
  </r>
  <r>
    <x v="1692"/>
    <d v="2023-12-28T00:00:00"/>
    <s v="Hyderabad"/>
    <s v="Telangana"/>
    <x v="0"/>
    <n v="37"/>
    <s v="Other"/>
    <x v="0"/>
    <n v="100"/>
    <x v="0"/>
    <s v="UPI Manual"/>
    <s v="No"/>
    <n v="799"/>
    <n v="32"/>
    <n v="679.1"/>
    <x v="1"/>
    <n v="0"/>
    <n v="4"/>
    <s v="OTT bundle is excellent value."/>
    <s v="No"/>
    <m/>
    <m/>
    <n v="25568"/>
    <s v="No"/>
    <s v="25-48 months"/>
    <s v="35-49"/>
    <x v="0"/>
  </r>
  <r>
    <x v="1693"/>
    <d v="2025-04-18T00:00:00"/>
    <s v="Kochi"/>
    <s v="Kerala"/>
    <x v="0"/>
    <n v="42"/>
    <s v="Male"/>
    <x v="0"/>
    <n v="100"/>
    <x v="2"/>
    <s v="Card AutoPay"/>
    <s v="Yes"/>
    <n v="948"/>
    <n v="16"/>
    <n v="902.1"/>
    <x v="0"/>
    <n v="0"/>
    <n v="4"/>
    <s v="Installation was quick and the technician was polite."/>
    <s v="No"/>
    <m/>
    <m/>
    <n v="15168"/>
    <s v="No"/>
    <s v="13-24 months"/>
    <s v="35-49"/>
    <x v="0"/>
  </r>
  <r>
    <x v="1694"/>
    <d v="2026-01-20T00:00:00"/>
    <s v="Bengaluru"/>
    <s v="Karnataka"/>
    <x v="0"/>
    <n v="59"/>
    <s v="Male"/>
    <x v="1"/>
    <n v="30"/>
    <x v="1"/>
    <s v="UPI AutoPay"/>
    <s v="No"/>
    <n v="499"/>
    <n v="7"/>
    <n v="169.4"/>
    <x v="0"/>
    <n v="0"/>
    <n v="2"/>
    <s v="Customer support never resolves my complaint on the first call. Very disappointed."/>
    <s v="No"/>
    <m/>
    <m/>
    <n v="3493"/>
    <s v="No"/>
    <s v="7-12 months"/>
    <s v="50+"/>
    <x v="0"/>
  </r>
  <r>
    <x v="1695"/>
    <d v="2026-04-20T00:00:00"/>
    <s v="Indore"/>
    <s v="Madhya Pradesh"/>
    <x v="3"/>
    <n v="33"/>
    <s v="Female"/>
    <x v="0"/>
    <n v="100"/>
    <x v="0"/>
    <s v="Card AutoPay"/>
    <s v="No"/>
    <n v="799"/>
    <n v="4"/>
    <n v="377.7"/>
    <x v="0"/>
    <n v="0"/>
    <n v="4"/>
    <s v="Great speed for the price, happy with the plan. Thanks team."/>
    <s v="No"/>
    <m/>
    <m/>
    <n v="3196"/>
    <s v="No"/>
    <s v="0-6 months"/>
    <s v="25-34"/>
    <x v="0"/>
  </r>
  <r>
    <x v="1696"/>
    <d v="2026-06-07T00:00:00"/>
    <s v="Bengaluru"/>
    <s v="Karnataka"/>
    <x v="0"/>
    <n v="60"/>
    <s v="Female"/>
    <x v="1"/>
    <n v="30"/>
    <x v="0"/>
    <s v="Card AutoPay"/>
    <s v="No"/>
    <n v="499"/>
    <n v="3"/>
    <n v="199.1"/>
    <x v="1"/>
    <n v="0"/>
    <n v="4"/>
    <m/>
    <s v="No"/>
    <m/>
    <m/>
    <n v="1497"/>
    <s v="No"/>
    <s v="0-6 months"/>
    <s v="50+"/>
    <x v="0"/>
  </r>
  <r>
    <x v="1697"/>
    <d v="2023-12-06T00:00:00"/>
    <s v="Bengaluru"/>
    <s v="Karnataka"/>
    <x v="0"/>
    <n v="33"/>
    <s v="Male"/>
    <x v="0"/>
    <n v="100"/>
    <x v="1"/>
    <s v="Net Banking"/>
    <s v="Yes"/>
    <n v="948"/>
    <n v="33"/>
    <n v="416.9"/>
    <x v="3"/>
    <n v="2"/>
    <n v="2"/>
    <s v="Bill amount is too high compared to other providers."/>
    <s v="No"/>
    <m/>
    <m/>
    <n v="31284"/>
    <s v="No"/>
    <s v="25-48 months"/>
    <s v="25-34"/>
    <x v="0"/>
  </r>
  <r>
    <x v="1698"/>
    <d v="2023-08-08T00:00:00"/>
    <s v="Bengaluru"/>
    <s v="Karnataka"/>
    <x v="0"/>
    <n v="51"/>
    <s v="Male"/>
    <x v="0"/>
    <n v="100"/>
    <x v="1"/>
    <s v="UPI Manual"/>
    <s v="No"/>
    <n v="799"/>
    <n v="31"/>
    <n v="307.60000000000002"/>
    <x v="2"/>
    <n v="0"/>
    <n v="3"/>
    <s v="Speed is fine most days but drops sometimes."/>
    <s v="Yes"/>
    <d v="2026-02-26T00:00:00"/>
    <s v="Price too high"/>
    <n v="24769"/>
    <s v="No"/>
    <s v="25-48 months"/>
    <s v="50+"/>
    <x v="1"/>
  </r>
  <r>
    <x v="1699"/>
    <d v="2023-06-04T00:00:00"/>
    <s v="Mumbai"/>
    <s v="Maharashtra"/>
    <x v="2"/>
    <n v="36"/>
    <s v="Male"/>
    <x v="0"/>
    <n v="100"/>
    <x v="1"/>
    <s v="Net Banking"/>
    <s v="No"/>
    <n v="799"/>
    <n v="39"/>
    <n v="265.10000000000002"/>
    <x v="1"/>
    <n v="1"/>
    <n v="3"/>
    <s v="Pricing is fair but not cheap."/>
    <s v="No"/>
    <m/>
    <m/>
    <n v="31161"/>
    <s v="No"/>
    <s v="25-48 months"/>
    <s v="35-49"/>
    <x v="0"/>
  </r>
  <r>
    <x v="1700"/>
    <d v="2026-01-14T00:00:00"/>
    <s v="Chandigarh"/>
    <s v="Chandigarh"/>
    <x v="1"/>
    <n v="31"/>
    <s v="Female"/>
    <x v="0"/>
    <n v="100"/>
    <x v="2"/>
    <s v="UPI Manual"/>
    <s v="No"/>
    <n v="799"/>
    <n v="8"/>
    <n v="446.3"/>
    <x v="1"/>
    <n v="0"/>
    <n v="2"/>
    <s v="Technician visit was delayed by three days. Please fix this soon."/>
    <s v="No"/>
    <m/>
    <m/>
    <n v="6392"/>
    <s v="No"/>
    <s v="7-12 months"/>
    <s v="25-34"/>
    <x v="0"/>
  </r>
  <r>
    <x v="1701"/>
    <d v="2025-04-06T00:00:00"/>
    <s v="Delhi"/>
    <s v="Delhi"/>
    <x v="1"/>
    <n v="43"/>
    <s v="Male"/>
    <x v="0"/>
    <n v="100"/>
    <x v="2"/>
    <s v="UPI Manual"/>
    <s v="No"/>
    <n v="799"/>
    <n v="17"/>
    <n v="315.2"/>
    <x v="2"/>
    <n v="0"/>
    <n v="5"/>
    <s v="Bills are clear and payment is easy with UPI."/>
    <s v="No"/>
    <m/>
    <m/>
    <n v="13583"/>
    <s v="No"/>
    <s v="13-24 months"/>
    <s v="35-49"/>
    <x v="0"/>
  </r>
  <r>
    <x v="1702"/>
    <d v="2023-03-17T00:00:00"/>
    <s v="Mumbai"/>
    <s v="Maharashtra"/>
    <x v="2"/>
    <n v="48"/>
    <s v="Male"/>
    <x v="0"/>
    <n v="100"/>
    <x v="1"/>
    <s v="Card AutoPay"/>
    <s v="Yes"/>
    <n v="948"/>
    <n v="21"/>
    <n v="593.70000000000005"/>
    <x v="3"/>
    <n v="0"/>
    <n v="1"/>
    <s v="Technician visit was delayed by three days. Please fix this soon."/>
    <s v="Yes"/>
    <d v="2024-12-24T00:00:00"/>
    <s v="Network / speed issues"/>
    <n v="19908"/>
    <s v="No"/>
    <s v="13-24 months"/>
    <s v="35-49"/>
    <x v="1"/>
  </r>
  <r>
    <x v="1703"/>
    <d v="2026-02-10T00:00:00"/>
    <s v="Mumbai"/>
    <s v="Maharashtra"/>
    <x v="2"/>
    <n v="40"/>
    <s v="Male"/>
    <x v="3"/>
    <n v="300"/>
    <x v="1"/>
    <s v="UPI AutoPay"/>
    <s v="Yes"/>
    <n v="1348"/>
    <n v="7"/>
    <n v="1186.7"/>
    <x v="2"/>
    <n v="0"/>
    <n v="3"/>
    <m/>
    <s v="No"/>
    <m/>
    <m/>
    <n v="9436"/>
    <s v="No"/>
    <s v="7-12 months"/>
    <s v="35-49"/>
    <x v="0"/>
  </r>
  <r>
    <x v="1704"/>
    <d v="2025-02-11T00:00:00"/>
    <s v="Hyderabad"/>
    <s v="Telangana"/>
    <x v="0"/>
    <n v="18"/>
    <s v="Female"/>
    <x v="1"/>
    <n v="30"/>
    <x v="0"/>
    <s v="Net Banking"/>
    <s v="Yes"/>
    <n v="648"/>
    <n v="19"/>
    <n v="344.1"/>
    <x v="1"/>
    <n v="1"/>
    <n v="3"/>
    <s v="Pricing is fair but not cheap. Hope it improves."/>
    <s v="No"/>
    <m/>
    <m/>
    <n v="12312"/>
    <s v="No"/>
    <s v="13-24 months"/>
    <s v="18-24"/>
    <x v="0"/>
  </r>
  <r>
    <x v="1705"/>
    <d v="2025-01-21T00:00:00"/>
    <s v="Jaipur"/>
    <s v="Rajasthan"/>
    <x v="1"/>
    <n v="47"/>
    <s v="Male"/>
    <x v="1"/>
    <n v="30"/>
    <x v="2"/>
    <s v="UPI AutoPay"/>
    <s v="Yes"/>
    <n v="648"/>
    <n v="15"/>
    <n v="152"/>
    <x v="0"/>
    <n v="0"/>
    <n v="3"/>
    <s v="Speed is fine most days but drops sometimes. Hope it improves."/>
    <s v="Yes"/>
    <d v="2026-04-16T00:00:00"/>
    <s v="Relocated"/>
    <n v="9720"/>
    <s v="No"/>
    <s v="13-24 months"/>
    <s v="35-49"/>
    <x v="1"/>
  </r>
  <r>
    <x v="1706"/>
    <d v="2025-11-20T00:00:00"/>
    <s v="Delhi"/>
    <s v="Delhi"/>
    <x v="1"/>
    <n v="51"/>
    <s v="Female"/>
    <x v="1"/>
    <n v="30"/>
    <x v="0"/>
    <s v="UPI Manual"/>
    <s v="Yes"/>
    <n v="648"/>
    <n v="9"/>
    <n v="268"/>
    <x v="2"/>
    <n v="0"/>
    <n v="4"/>
    <s v="OTT bundle is excellent value."/>
    <s v="No"/>
    <m/>
    <m/>
    <n v="5832"/>
    <s v="No"/>
    <s v="7-12 months"/>
    <s v="50+"/>
    <x v="0"/>
  </r>
  <r>
    <x v="1707"/>
    <d v="2026-07-10T00:00:00"/>
    <s v="Guwahati"/>
    <s v="Assam"/>
    <x v="4"/>
    <n v="22"/>
    <s v="Female"/>
    <x v="0"/>
    <n v="100"/>
    <x v="1"/>
    <s v="UPI Manual"/>
    <s v="Yes"/>
    <n v="948"/>
    <n v="2"/>
    <n v="624.70000000000005"/>
    <x v="1"/>
    <n v="0"/>
    <n v="3"/>
    <s v="Support is average and the wait time is long."/>
    <s v="No"/>
    <m/>
    <m/>
    <n v="1896"/>
    <s v="No"/>
    <s v="0-6 months"/>
    <s v="18-24"/>
    <x v="0"/>
  </r>
  <r>
    <x v="1708"/>
    <d v="2022-07-17T00:00:00"/>
    <s v="Mumbai"/>
    <s v="Maharashtra"/>
    <x v="2"/>
    <n v="50"/>
    <s v="Male"/>
    <x v="0"/>
    <n v="100"/>
    <x v="2"/>
    <s v="Cash at Office"/>
    <s v="No"/>
    <n v="799"/>
    <n v="7"/>
    <n v="305.5"/>
    <x v="0"/>
    <n v="0"/>
    <n v="3"/>
    <s v="Installation was smooth, but the bill is confusing."/>
    <s v="Yes"/>
    <d v="2023-02-27T00:00:00"/>
    <s v="Network / speed issues"/>
    <n v="5593"/>
    <s v="No"/>
    <s v="7-12 months"/>
    <s v="50+"/>
    <x v="1"/>
  </r>
  <r>
    <x v="1709"/>
    <d v="2024-09-05T00:00:00"/>
    <s v="Hyderabad"/>
    <s v="Telangana"/>
    <x v="0"/>
    <n v="34"/>
    <s v="Male"/>
    <x v="3"/>
    <n v="300"/>
    <x v="1"/>
    <s v="UPI AutoPay"/>
    <s v="No"/>
    <n v="1199"/>
    <n v="24"/>
    <n v="832.9"/>
    <x v="3"/>
    <n v="0"/>
    <n v="4"/>
    <s v="Very stable connection, works great for video calls."/>
    <s v="No"/>
    <m/>
    <m/>
    <n v="28776"/>
    <s v="No"/>
    <s v="13-24 months"/>
    <s v="25-34"/>
    <x v="0"/>
  </r>
  <r>
    <x v="1710"/>
    <d v="2026-03-24T00:00:00"/>
    <s v="Kolkata"/>
    <s v="West Bengal"/>
    <x v="4"/>
    <n v="40"/>
    <s v="Male"/>
    <x v="0"/>
    <n v="100"/>
    <x v="2"/>
    <s v="UPI Manual"/>
    <s v="Yes"/>
    <n v="948"/>
    <n v="2"/>
    <n v="493.4"/>
    <x v="3"/>
    <n v="0"/>
    <n v="2"/>
    <s v="Considering switching to another provider."/>
    <s v="Yes"/>
    <d v="2026-05-17T00:00:00"/>
    <s v="Network / speed issues"/>
    <n v="1896"/>
    <s v="No"/>
    <s v="0-6 months"/>
    <s v="35-49"/>
    <x v="1"/>
  </r>
  <r>
    <x v="1711"/>
    <d v="2025-02-04T00:00:00"/>
    <s v="Hyderabad"/>
    <s v="Telangana"/>
    <x v="0"/>
    <n v="45"/>
    <s v="Male"/>
    <x v="0"/>
    <n v="100"/>
    <x v="1"/>
    <s v="Cash at Office"/>
    <s v="Yes"/>
    <n v="948"/>
    <n v="19"/>
    <n v="231.1"/>
    <x v="4"/>
    <n v="1"/>
    <n v="1"/>
    <s v="Customer support never resolves my complaint on the first call."/>
    <s v="No"/>
    <m/>
    <m/>
    <n v="18012"/>
    <s v="No"/>
    <s v="13-24 months"/>
    <s v="35-49"/>
    <x v="0"/>
  </r>
  <r>
    <x v="1712"/>
    <d v="2026-07-04T00:00:00"/>
    <s v="Kolkata"/>
    <s v="West Bengal"/>
    <x v="4"/>
    <n v="32"/>
    <s v="Male"/>
    <x v="3"/>
    <n v="300"/>
    <x v="1"/>
    <s v="UPI AutoPay"/>
    <s v="No"/>
    <n v="1199"/>
    <n v="2"/>
    <n v="555.9"/>
    <x v="4"/>
    <n v="0"/>
    <n v="4"/>
    <m/>
    <s v="No"/>
    <m/>
    <m/>
    <n v="2398"/>
    <s v="No"/>
    <s v="0-6 months"/>
    <s v="25-34"/>
    <x v="0"/>
  </r>
  <r>
    <x v="1713"/>
    <d v="2026-03-05T00:00:00"/>
    <s v="Kolkata"/>
    <s v="West Bengal"/>
    <x v="4"/>
    <n v="48"/>
    <s v="Female"/>
    <x v="3"/>
    <n v="300"/>
    <x v="0"/>
    <s v="UPI AutoPay"/>
    <s v="Yes"/>
    <n v="1348"/>
    <n v="6"/>
    <n v="1213.3"/>
    <x v="0"/>
    <n v="0"/>
    <n v="4"/>
    <m/>
    <s v="No"/>
    <m/>
    <m/>
    <n v="8088"/>
    <s v="No"/>
    <s v="0-6 months"/>
    <s v="35-49"/>
    <x v="0"/>
  </r>
  <r>
    <x v="1714"/>
    <d v="2026-03-07T00:00:00"/>
    <s v="Kolkata"/>
    <s v="West Bengal"/>
    <x v="4"/>
    <n v="24"/>
    <s v="Male"/>
    <x v="0"/>
    <n v="100"/>
    <x v="2"/>
    <s v="Net Banking"/>
    <s v="Yes"/>
    <n v="948"/>
    <n v="5"/>
    <n v="609.29999999999995"/>
    <x v="2"/>
    <n v="0"/>
    <n v="4"/>
    <s v="Support team resolved my issue quickly."/>
    <s v="Yes"/>
    <d v="2026-07-23T00:00:00"/>
    <s v="Relocated"/>
    <n v="4740"/>
    <s v="No"/>
    <s v="0-6 months"/>
    <s v="18-24"/>
    <x v="1"/>
  </r>
  <r>
    <x v="1715"/>
    <d v="2025-09-18T00:00:00"/>
    <s v="Jaipur"/>
    <s v="Rajasthan"/>
    <x v="1"/>
    <n v="34"/>
    <s v="Female"/>
    <x v="1"/>
    <n v="30"/>
    <x v="2"/>
    <s v="Cash at Office"/>
    <s v="No"/>
    <n v="499"/>
    <n v="5"/>
    <n v="209"/>
    <x v="2"/>
    <n v="2"/>
    <n v="3"/>
    <s v="Pricing is fair but not cheap. Hope it improves."/>
    <s v="Yes"/>
    <d v="2026-03-02T00:00:00"/>
    <s v="Poor customer service"/>
    <n v="2495"/>
    <s v="No"/>
    <s v="0-6 months"/>
    <s v="25-34"/>
    <x v="1"/>
  </r>
  <r>
    <x v="1716"/>
    <d v="2024-08-14T00:00:00"/>
    <s v="Mumbai"/>
    <s v="Maharashtra"/>
    <x v="2"/>
    <n v="27"/>
    <s v="Female"/>
    <x v="3"/>
    <n v="300"/>
    <x v="2"/>
    <s v="UPI AutoPay"/>
    <s v="No"/>
    <n v="1199"/>
    <n v="4"/>
    <n v="380.1"/>
    <x v="0"/>
    <n v="0"/>
    <n v="4"/>
    <s v="Installation was quick and the technician was polite."/>
    <s v="Yes"/>
    <d v="2024-12-27T00:00:00"/>
    <s v="Relocated"/>
    <n v="4796"/>
    <s v="No"/>
    <s v="0-6 months"/>
    <s v="25-34"/>
    <x v="1"/>
  </r>
  <r>
    <x v="1717"/>
    <d v="2024-04-10T00:00:00"/>
    <s v="Hyderabad"/>
    <s v="Telangana"/>
    <x v="0"/>
    <n v="18"/>
    <s v="Female"/>
    <x v="1"/>
    <n v="30"/>
    <x v="0"/>
    <s v="Net Banking"/>
    <s v="No"/>
    <n v="499"/>
    <n v="29"/>
    <n v="174.3"/>
    <x v="2"/>
    <n v="0"/>
    <n v="5"/>
    <s v="OTT bundle is excellent value."/>
    <s v="No"/>
    <m/>
    <m/>
    <n v="14471"/>
    <s v="No"/>
    <s v="25-48 months"/>
    <s v="18-24"/>
    <x v="0"/>
  </r>
  <r>
    <x v="1718"/>
    <d v="2024-04-09T00:00:00"/>
    <s v="Chennai"/>
    <s v="Tamil Nadu"/>
    <x v="0"/>
    <n v="46"/>
    <s v="Female"/>
    <x v="3"/>
    <n v="300"/>
    <x v="2"/>
    <s v="UPI Manual"/>
    <s v="Yes"/>
    <n v="1348"/>
    <n v="29"/>
    <n v="791.9"/>
    <x v="0"/>
    <n v="2"/>
    <n v="4"/>
    <s v="OTT bundle is excellent value. Recommended!"/>
    <s v="No"/>
    <m/>
    <m/>
    <n v="39092"/>
    <s v="No"/>
    <s v="25-48 months"/>
    <s v="35-49"/>
    <x v="0"/>
  </r>
  <r>
    <x v="1719"/>
    <d v="2024-02-16T00:00:00"/>
    <s v="Delhi"/>
    <s v="Delhi"/>
    <x v="1"/>
    <n v="48"/>
    <s v="Male"/>
    <x v="1"/>
    <n v="30"/>
    <x v="0"/>
    <s v="UPI Manual"/>
    <s v="Yes"/>
    <n v="648"/>
    <n v="22"/>
    <n v="226.9"/>
    <x v="2"/>
    <n v="0"/>
    <n v="4"/>
    <s v="Great speed for the price, happy with the plan."/>
    <s v="Yes"/>
    <d v="2025-12-27T00:00:00"/>
    <s v="No longer needed"/>
    <n v="14256"/>
    <s v="No"/>
    <s v="13-24 months"/>
    <s v="35-49"/>
    <x v="1"/>
  </r>
  <r>
    <x v="1720"/>
    <d v="2025-03-27T00:00:00"/>
    <s v="Jaipur"/>
    <s v="Rajasthan"/>
    <x v="1"/>
    <n v="40"/>
    <s v="Female"/>
    <x v="0"/>
    <n v="100"/>
    <x v="2"/>
    <s v="UPI Manual"/>
    <s v="Yes"/>
    <n v="948"/>
    <n v="17"/>
    <n v="339.4"/>
    <x v="2"/>
    <n v="0"/>
    <n v="3"/>
    <s v="Support is average and the wait time is long. Hope it improves."/>
    <s v="No"/>
    <m/>
    <m/>
    <n v="16116"/>
    <s v="No"/>
    <s v="13-24 months"/>
    <s v="35-49"/>
    <x v="0"/>
  </r>
  <r>
    <x v="1721"/>
    <d v="2023-12-03T00:00:00"/>
    <s v="Kochi"/>
    <s v="Kerala"/>
    <x v="0"/>
    <n v="42"/>
    <s v="Female"/>
    <x v="3"/>
    <n v="300"/>
    <x v="2"/>
    <s v="Card AutoPay"/>
    <s v="Yes"/>
    <n v="1348"/>
    <n v="33"/>
    <n v="1048.4000000000001"/>
    <x v="2"/>
    <n v="0"/>
    <n v="5"/>
    <s v="Installation was quick and the technician was polite."/>
    <s v="No"/>
    <m/>
    <m/>
    <n v="44484"/>
    <s v="No"/>
    <s v="25-48 months"/>
    <s v="35-49"/>
    <x v="0"/>
  </r>
  <r>
    <x v="1722"/>
    <d v="2025-05-12T00:00:00"/>
    <s v="Kochi"/>
    <s v="Kerala"/>
    <x v="0"/>
    <n v="25"/>
    <s v="Male"/>
    <x v="1"/>
    <n v="30"/>
    <x v="1"/>
    <s v="UPI AutoPay"/>
    <s v="Yes"/>
    <n v="648"/>
    <n v="16"/>
    <n v="174.4"/>
    <x v="1"/>
    <n v="1"/>
    <n v="5"/>
    <s v="Bills are clear and payment is easy with UPI. Recommended!"/>
    <s v="No"/>
    <m/>
    <m/>
    <n v="10368"/>
    <s v="No"/>
    <s v="13-24 months"/>
    <s v="25-34"/>
    <x v="0"/>
  </r>
  <r>
    <x v="1723"/>
    <d v="2026-03-01T00:00:00"/>
    <s v="Hyderabad"/>
    <s v="Telangana"/>
    <x v="0"/>
    <n v="39"/>
    <s v="Female"/>
    <x v="1"/>
    <n v="30"/>
    <x v="0"/>
    <s v="Cash at Office"/>
    <s v="Yes"/>
    <n v="648"/>
    <n v="6"/>
    <n v="177.4"/>
    <x v="1"/>
    <n v="1"/>
    <n v="2"/>
    <s v="Speed is much lower than what I am paying for. Very disappointed."/>
    <s v="No"/>
    <m/>
    <m/>
    <n v="3888"/>
    <s v="No"/>
    <s v="0-6 months"/>
    <s v="35-49"/>
    <x v="0"/>
  </r>
  <r>
    <x v="1724"/>
    <d v="2022-11-25T00:00:00"/>
    <s v="Patna"/>
    <s v="Bihar"/>
    <x v="4"/>
    <n v="31"/>
    <s v="Male"/>
    <x v="0"/>
    <n v="100"/>
    <x v="0"/>
    <s v="Card AutoPay"/>
    <s v="Yes"/>
    <n v="948"/>
    <n v="45"/>
    <n v="597"/>
    <x v="0"/>
    <n v="0"/>
    <m/>
    <m/>
    <s v="No"/>
    <m/>
    <m/>
    <n v="42660"/>
    <s v="No"/>
    <s v="25-48 months"/>
    <s v="25-34"/>
    <x v="0"/>
  </r>
  <r>
    <x v="1725"/>
    <d v="2025-09-27T00:00:00"/>
    <s v="Chennai"/>
    <s v="Tamil Nadu"/>
    <x v="0"/>
    <n v="32"/>
    <s v="Female"/>
    <x v="0"/>
    <n v="100"/>
    <x v="0"/>
    <s v="Card AutoPay"/>
    <s v="No"/>
    <n v="799"/>
    <n v="11"/>
    <n v="709.7"/>
    <x v="2"/>
    <n v="1"/>
    <n v="5"/>
    <s v="Very stable connection, works great for video calls. Thanks team."/>
    <s v="No"/>
    <m/>
    <m/>
    <n v="8789"/>
    <s v="No"/>
    <s v="7-12 months"/>
    <s v="25-34"/>
    <x v="0"/>
  </r>
  <r>
    <x v="1726"/>
    <d v="2026-05-27T00:00:00"/>
    <s v="Chennai"/>
    <s v="Tamil Nadu"/>
    <x v="0"/>
    <n v="30"/>
    <s v="Female"/>
    <x v="0"/>
    <n v="100"/>
    <x v="0"/>
    <s v="UPI Manual"/>
    <s v="Yes"/>
    <n v="948"/>
    <n v="3"/>
    <n v="291.89999999999998"/>
    <x v="3"/>
    <n v="0"/>
    <n v="3"/>
    <m/>
    <s v="No"/>
    <m/>
    <m/>
    <n v="2844"/>
    <s v="No"/>
    <s v="0-6 months"/>
    <s v="25-34"/>
    <x v="0"/>
  </r>
  <r>
    <x v="1727"/>
    <d v="2026-01-23T00:00:00"/>
    <s v="Delhi"/>
    <s v="Delhi"/>
    <x v="1"/>
    <n v="18"/>
    <s v="Female"/>
    <x v="1"/>
    <n v="30"/>
    <x v="0"/>
    <s v="Cash at Office"/>
    <s v="Yes"/>
    <n v="648"/>
    <n v="7"/>
    <n v="145.5"/>
    <x v="2"/>
    <n v="0"/>
    <n v="5"/>
    <s v="Installation was quick and the technician was polite."/>
    <s v="No"/>
    <m/>
    <m/>
    <n v="4536"/>
    <s v="No"/>
    <s v="7-12 months"/>
    <s v="18-24"/>
    <x v="0"/>
  </r>
  <r>
    <x v="1728"/>
    <d v="2024-01-12T00:00:00"/>
    <s v="Mumbai"/>
    <s v="Maharashtra"/>
    <x v="2"/>
    <n v="35"/>
    <s v="Female"/>
    <x v="0"/>
    <n v="100"/>
    <x v="2"/>
    <s v="UPI Manual"/>
    <s v="No"/>
    <n v="799"/>
    <n v="32"/>
    <n v="388.7"/>
    <x v="0"/>
    <n v="0"/>
    <n v="3"/>
    <m/>
    <s v="No"/>
    <m/>
    <m/>
    <n v="25568"/>
    <s v="No"/>
    <s v="25-48 months"/>
    <s v="35-49"/>
    <x v="0"/>
  </r>
  <r>
    <x v="1729"/>
    <d v="2022-12-14T00:00:00"/>
    <s v="Bengaluru"/>
    <s v="Karnataka"/>
    <x v="0"/>
    <n v="38"/>
    <s v="Female"/>
    <x v="1"/>
    <n v="30"/>
    <x v="1"/>
    <s v="UPI Manual"/>
    <s v="No"/>
    <n v="499"/>
    <n v="45"/>
    <n v="188"/>
    <x v="0"/>
    <n v="1"/>
    <n v="2"/>
    <m/>
    <s v="No"/>
    <m/>
    <m/>
    <n v="22455"/>
    <s v="No"/>
    <s v="25-48 months"/>
    <s v="35-49"/>
    <x v="0"/>
  </r>
  <r>
    <x v="1730"/>
    <d v="2025-10-12T00:00:00"/>
    <s v="Mumbai"/>
    <s v="Maharashtra"/>
    <x v="2"/>
    <n v="38"/>
    <s v="Male"/>
    <x v="3"/>
    <n v="300"/>
    <x v="0"/>
    <s v="Card AutoPay"/>
    <s v="No"/>
    <n v="1199"/>
    <n v="11"/>
    <n v="855"/>
    <x v="2"/>
    <n v="0"/>
    <n v="3"/>
    <s v="Speed is fine most days but drops sometimes."/>
    <s v="No"/>
    <m/>
    <m/>
    <n v="13189"/>
    <s v="No"/>
    <s v="7-12 months"/>
    <s v="35-49"/>
    <x v="0"/>
  </r>
  <r>
    <x v="1731"/>
    <d v="2023-06-29T00:00:00"/>
    <s v="Lucknow"/>
    <s v="Uttar Pradesh"/>
    <x v="1"/>
    <n v="41"/>
    <s v="Female"/>
    <x v="3"/>
    <n v="300"/>
    <x v="2"/>
    <s v="UPI AutoPay"/>
    <s v="Yes"/>
    <n v="1348"/>
    <n v="38"/>
    <n v="1014.4"/>
    <x v="0"/>
    <n v="0"/>
    <n v="4"/>
    <s v="OTT bundle is excellent value. Recommended!"/>
    <s v="No"/>
    <m/>
    <m/>
    <n v="51224"/>
    <s v="No"/>
    <s v="25-48 months"/>
    <s v="35-49"/>
    <x v="0"/>
  </r>
  <r>
    <x v="1732"/>
    <d v="2026-02-27T00:00:00"/>
    <s v="Kolkata"/>
    <s v="West Bengal"/>
    <x v="4"/>
    <n v="53"/>
    <s v="Male"/>
    <x v="1"/>
    <n v="30"/>
    <x v="2"/>
    <s v="Net Banking"/>
    <s v="Yes"/>
    <n v="648"/>
    <n v="6"/>
    <n v="369"/>
    <x v="0"/>
    <n v="0"/>
    <n v="5"/>
    <m/>
    <s v="No"/>
    <m/>
    <m/>
    <n v="3888"/>
    <s v="No"/>
    <s v="0-6 months"/>
    <s v="50+"/>
    <x v="0"/>
  </r>
  <r>
    <x v="1733"/>
    <d v="2024-07-17T00:00:00"/>
    <s v="Bengaluru"/>
    <s v="Karnataka"/>
    <x v="0"/>
    <n v="41"/>
    <s v="Female"/>
    <x v="1"/>
    <n v="30"/>
    <x v="2"/>
    <s v="UPI AutoPay"/>
    <s v="No"/>
    <n v="499"/>
    <n v="25"/>
    <n v="285.89999999999998"/>
    <x v="1"/>
    <n v="0"/>
    <n v="2"/>
    <s v="Got charged twice this month and the refund took very long. Very disappointed."/>
    <s v="No"/>
    <m/>
    <m/>
    <n v="12475"/>
    <s v="No"/>
    <s v="25-48 months"/>
    <s v="35-49"/>
    <x v="0"/>
  </r>
  <r>
    <x v="1734"/>
    <d v="2025-05-27T00:00:00"/>
    <s v="Kolkata"/>
    <s v="West Bengal"/>
    <x v="4"/>
    <n v="34"/>
    <s v="Female"/>
    <x v="0"/>
    <n v="100"/>
    <x v="2"/>
    <s v="UPI Manual"/>
    <s v="Yes"/>
    <n v="948"/>
    <n v="15"/>
    <n v="898.9"/>
    <x v="1"/>
    <n v="0"/>
    <n v="4"/>
    <s v="Support team resolved my issue quickly. Recommended!"/>
    <s v="No"/>
    <m/>
    <m/>
    <n v="14220"/>
    <s v="No"/>
    <s v="13-24 months"/>
    <s v="25-34"/>
    <x v="0"/>
  </r>
  <r>
    <x v="1735"/>
    <d v="2024-04-13T00:00:00"/>
    <s v="Bengaluru"/>
    <s v="Karnataka"/>
    <x v="0"/>
    <n v="48"/>
    <s v="Male"/>
    <x v="0"/>
    <n v="100"/>
    <x v="2"/>
    <s v="Net Banking"/>
    <s v="Yes"/>
    <n v="948"/>
    <n v="29"/>
    <n v="657.3"/>
    <x v="2"/>
    <n v="1"/>
    <n v="4"/>
    <s v="Pricing is fair but not cheap."/>
    <s v="No"/>
    <m/>
    <m/>
    <n v="27492"/>
    <s v="No"/>
    <s v="25-48 months"/>
    <s v="35-49"/>
    <x v="0"/>
  </r>
  <r>
    <x v="1736"/>
    <d v="2025-04-21T00:00:00"/>
    <s v="Guwahati"/>
    <s v="Assam"/>
    <x v="4"/>
    <n v="27"/>
    <s v="Male"/>
    <x v="0"/>
    <n v="100"/>
    <x v="2"/>
    <s v="UPI AutoPay"/>
    <s v="Yes"/>
    <n v="948"/>
    <n v="16"/>
    <n v="1162.0999999999999"/>
    <x v="2"/>
    <n v="0"/>
    <n v="5"/>
    <m/>
    <s v="No"/>
    <m/>
    <m/>
    <n v="15168"/>
    <s v="No"/>
    <s v="13-24 months"/>
    <s v="25-34"/>
    <x v="0"/>
  </r>
  <r>
    <x v="1737"/>
    <d v="2022-08-25T00:00:00"/>
    <s v="Jaipur"/>
    <s v="Rajasthan"/>
    <x v="1"/>
    <n v="22"/>
    <s v="Female"/>
    <x v="0"/>
    <n v="100"/>
    <x v="0"/>
    <s v="UPI Manual"/>
    <s v="Yes"/>
    <n v="948"/>
    <n v="48"/>
    <n v="680.1"/>
    <x v="2"/>
    <n v="2"/>
    <n v="4"/>
    <m/>
    <s v="No"/>
    <m/>
    <m/>
    <n v="45504"/>
    <s v="No"/>
    <s v="25-48 months"/>
    <s v="18-24"/>
    <x v="0"/>
  </r>
  <r>
    <x v="1738"/>
    <d v="2023-11-11T00:00:00"/>
    <s v="Patna"/>
    <s v="Bihar"/>
    <x v="4"/>
    <n v="27"/>
    <s v="Female"/>
    <x v="0"/>
    <n v="100"/>
    <x v="0"/>
    <s v="UPI AutoPay"/>
    <s v="No"/>
    <n v="799"/>
    <n v="34"/>
    <n v="192.8"/>
    <x v="0"/>
    <n v="0"/>
    <n v="1"/>
    <s v="Internet keeps disconnecting every evening. Please fix this soon."/>
    <s v="No"/>
    <m/>
    <m/>
    <n v="27166"/>
    <s v="No"/>
    <s v="25-48 months"/>
    <s v="25-34"/>
    <x v="0"/>
  </r>
  <r>
    <x v="1739"/>
    <d v="2024-06-04T00:00:00"/>
    <s v="Pune"/>
    <s v="Maharashtra"/>
    <x v="2"/>
    <n v="53"/>
    <s v="Male"/>
    <x v="0"/>
    <n v="100"/>
    <x v="1"/>
    <s v="Card AutoPay"/>
    <s v="No"/>
    <n v="799"/>
    <n v="27"/>
    <n v="292.2"/>
    <x v="2"/>
    <n v="0"/>
    <n v="5"/>
    <s v="OTT bundle is excellent value."/>
    <s v="No"/>
    <m/>
    <m/>
    <n v="21573"/>
    <s v="No"/>
    <s v="25-48 months"/>
    <s v="50+"/>
    <x v="0"/>
  </r>
  <r>
    <x v="1740"/>
    <d v="2025-08-28T00:00:00"/>
    <s v="Guwahati"/>
    <s v="Assam"/>
    <x v="4"/>
    <n v="51"/>
    <s v="Male"/>
    <x v="0"/>
    <n v="100"/>
    <x v="1"/>
    <s v="UPI Manual"/>
    <s v="Yes"/>
    <n v="948"/>
    <n v="7"/>
    <n v="538.9"/>
    <x v="0"/>
    <n v="1"/>
    <n v="3"/>
    <s v="Speed is fine most days but drops sometimes. Hope it improves."/>
    <s v="Yes"/>
    <d v="2026-03-30T00:00:00"/>
    <s v="Price too high"/>
    <n v="6636"/>
    <s v="No"/>
    <s v="7-12 months"/>
    <s v="50+"/>
    <x v="1"/>
  </r>
  <r>
    <x v="1741"/>
    <d v="2025-08-12T00:00:00"/>
    <s v="Mumbai"/>
    <s v="Maharashtra"/>
    <x v="2"/>
    <n v="35"/>
    <s v="Female"/>
    <x v="1"/>
    <n v="30"/>
    <x v="2"/>
    <s v="UPI AutoPay"/>
    <s v="Yes"/>
    <n v="648"/>
    <n v="13"/>
    <n v="345.5"/>
    <x v="2"/>
    <n v="0"/>
    <n v="5"/>
    <m/>
    <s v="No"/>
    <m/>
    <m/>
    <n v="8424"/>
    <s v="No"/>
    <s v="13-24 months"/>
    <s v="35-49"/>
    <x v="0"/>
  </r>
  <r>
    <x v="1742"/>
    <d v="2025-09-13T00:00:00"/>
    <s v="Bengaluru"/>
    <s v="Karnataka"/>
    <x v="0"/>
    <n v="45"/>
    <s v="Male"/>
    <x v="0"/>
    <n v="100"/>
    <x v="2"/>
    <s v="Cash at Office"/>
    <s v="Yes"/>
    <n v="948"/>
    <n v="12"/>
    <n v="506.1"/>
    <x v="2"/>
    <n v="0"/>
    <n v="4"/>
    <s v="Great speed for the price, happy with the plan. Recommended!"/>
    <s v="No"/>
    <m/>
    <m/>
    <n v="11376"/>
    <s v="No"/>
    <s v="7-12 months"/>
    <s v="35-49"/>
    <x v="0"/>
  </r>
  <r>
    <x v="1743"/>
    <d v="2024-05-05T00:00:00"/>
    <s v="Kolkata"/>
    <s v="West Bengal"/>
    <x v="4"/>
    <n v="40"/>
    <s v="Female"/>
    <x v="0"/>
    <n v="100"/>
    <x v="0"/>
    <s v="Card AutoPay"/>
    <s v="No"/>
    <n v="799"/>
    <n v="28"/>
    <n v="621.20000000000005"/>
    <x v="1"/>
    <n v="0"/>
    <n v="3"/>
    <m/>
    <s v="No"/>
    <m/>
    <m/>
    <n v="22372"/>
    <s v="No"/>
    <s v="25-48 months"/>
    <s v="35-49"/>
    <x v="0"/>
  </r>
  <r>
    <x v="1744"/>
    <d v="2026-05-29T00:00:00"/>
    <s v="Lucknow"/>
    <s v="Uttar Pradesh"/>
    <x v="1"/>
    <n v="47"/>
    <s v="Male"/>
    <x v="3"/>
    <n v="300"/>
    <x v="0"/>
    <s v="Card AutoPay"/>
    <s v="Yes"/>
    <n v="1348"/>
    <n v="3"/>
    <n v="822.2"/>
    <x v="1"/>
    <n v="0"/>
    <n v="3"/>
    <s v="Speed is fine most days but drops sometimes."/>
    <s v="No"/>
    <m/>
    <m/>
    <n v="4044"/>
    <s v="No"/>
    <s v="0-6 months"/>
    <s v="35-49"/>
    <x v="0"/>
  </r>
  <r>
    <x v="1745"/>
    <d v="2024-10-18T00:00:00"/>
    <s v="Mumbai"/>
    <s v="Maharashtra"/>
    <x v="2"/>
    <n v="18"/>
    <s v="Female"/>
    <x v="0"/>
    <n v="100"/>
    <x v="2"/>
    <s v="Card AutoPay"/>
    <s v="No"/>
    <n v="799"/>
    <n v="22"/>
    <n v="742.2"/>
    <x v="2"/>
    <n v="0"/>
    <n v="4"/>
    <s v="Great speed for the price, happy with the plan. Recommended!"/>
    <s v="No"/>
    <m/>
    <m/>
    <n v="17578"/>
    <s v="No"/>
    <s v="13-24 months"/>
    <s v="18-24"/>
    <x v="0"/>
  </r>
  <r>
    <x v="1746"/>
    <d v="2023-09-12T00:00:00"/>
    <s v="Jaipur"/>
    <s v="Rajasthan"/>
    <x v="1"/>
    <n v="18"/>
    <s v="Male"/>
    <x v="0"/>
    <n v="100"/>
    <x v="2"/>
    <s v="UPI AutoPay"/>
    <s v="Yes"/>
    <n v="948"/>
    <n v="36"/>
    <n v="707.4"/>
    <x v="0"/>
    <n v="0"/>
    <n v="4"/>
    <s v="Very stable connection, works great for video calls. Thanks team."/>
    <s v="No"/>
    <m/>
    <m/>
    <n v="34128"/>
    <s v="No"/>
    <s v="25-48 months"/>
    <s v="18-24"/>
    <x v="0"/>
  </r>
  <r>
    <x v="1747"/>
    <d v="2022-12-23T00:00:00"/>
    <s v="Mumbai"/>
    <s v="Maharashtra"/>
    <x v="2"/>
    <n v="47"/>
    <s v="Male"/>
    <x v="1"/>
    <n v="30"/>
    <x v="2"/>
    <s v="UPI AutoPay"/>
    <s v="Yes"/>
    <n v="648"/>
    <n v="44"/>
    <n v="403.7"/>
    <x v="2"/>
    <n v="0"/>
    <n v="4"/>
    <s v="OTT bundle is excellent value. Recommended!"/>
    <s v="No"/>
    <m/>
    <m/>
    <n v="28512"/>
    <s v="No"/>
    <s v="25-48 months"/>
    <s v="35-49"/>
    <x v="0"/>
  </r>
  <r>
    <x v="1748"/>
    <d v="2026-02-03T00:00:00"/>
    <s v="Chennai"/>
    <s v="Tamil Nadu"/>
    <x v="0"/>
    <n v="48"/>
    <s v="Male"/>
    <x v="0"/>
    <n v="100"/>
    <x v="2"/>
    <s v="Card AutoPay"/>
    <s v="Yes"/>
    <n v="948"/>
    <n v="7"/>
    <n v="436.7"/>
    <x v="1"/>
    <n v="0"/>
    <n v="3"/>
    <s v="Installation was smooth, but the bill is confusing."/>
    <s v="No"/>
    <m/>
    <m/>
    <n v="6636"/>
    <s v="No"/>
    <s v="7-12 months"/>
    <s v="35-49"/>
    <x v="0"/>
  </r>
  <r>
    <x v="1749"/>
    <d v="2023-11-06T00:00:00"/>
    <s v="Mumbai"/>
    <s v="Maharashtra"/>
    <x v="2"/>
    <n v="23"/>
    <s v="Male"/>
    <x v="0"/>
    <n v="100"/>
    <x v="0"/>
    <s v="Net Banking"/>
    <s v="Yes"/>
    <n v="948"/>
    <n v="34"/>
    <n v="579.9"/>
    <x v="1"/>
    <n v="0"/>
    <n v="3"/>
    <s v="Installation was smooth, but the bill is confusing."/>
    <s v="No"/>
    <m/>
    <m/>
    <n v="32232"/>
    <s v="No"/>
    <s v="25-48 months"/>
    <s v="18-24"/>
    <x v="0"/>
  </r>
  <r>
    <x v="1750"/>
    <d v="2025-01-20T00:00:00"/>
    <s v="Mumbai"/>
    <s v="Maharashtra"/>
    <x v="2"/>
    <n v="26"/>
    <s v="Female"/>
    <x v="1"/>
    <n v="30"/>
    <x v="2"/>
    <s v="UPI Manual"/>
    <s v="No"/>
    <n v="499"/>
    <n v="18"/>
    <n v="220.5"/>
    <x v="2"/>
    <n v="2"/>
    <n v="3"/>
    <s v="Speed is fine most days but drops sometimes. Hope it improves."/>
    <s v="Yes"/>
    <d v="2026-08-06T00:00:00"/>
    <s v="Relocated"/>
    <n v="8982"/>
    <s v="No"/>
    <s v="13-24 months"/>
    <s v="25-34"/>
    <x v="1"/>
  </r>
  <r>
    <x v="1751"/>
    <d v="2023-08-03T00:00:00"/>
    <s v="Delhi"/>
    <s v="Delhi"/>
    <x v="1"/>
    <n v="46"/>
    <s v="Female"/>
    <x v="0"/>
    <n v="100"/>
    <x v="2"/>
    <s v="Net Banking"/>
    <s v="No"/>
    <n v="799"/>
    <n v="37"/>
    <n v="847.4"/>
    <x v="0"/>
    <n v="0"/>
    <n v="4"/>
    <s v="OTT bundle is excellent value."/>
    <s v="No"/>
    <m/>
    <m/>
    <n v="29563"/>
    <s v="No"/>
    <s v="25-48 months"/>
    <s v="35-49"/>
    <x v="0"/>
  </r>
  <r>
    <x v="1752"/>
    <d v="2024-12-14T00:00:00"/>
    <s v="Pune"/>
    <s v="Maharashtra"/>
    <x v="2"/>
    <n v="25"/>
    <s v="Female"/>
    <x v="2"/>
    <n v="1000"/>
    <x v="2"/>
    <s v="UPI AutoPay"/>
    <s v="Yes"/>
    <n v="1948"/>
    <n v="9"/>
    <n v="1187.5999999999999"/>
    <x v="1"/>
    <n v="0"/>
    <n v="3"/>
    <s v="Speed is fine most days but drops sometimes. Hope it improves."/>
    <s v="Yes"/>
    <d v="2025-09-17T00:00:00"/>
    <s v="Poor customer service"/>
    <n v="17532"/>
    <s v="No"/>
    <s v="7-12 months"/>
    <s v="25-34"/>
    <x v="1"/>
  </r>
  <r>
    <x v="1753"/>
    <d v="2022-04-03T00:00:00"/>
    <s v="Bengaluru"/>
    <s v="Karnataka"/>
    <x v="0"/>
    <n v="18"/>
    <s v="Male"/>
    <x v="1"/>
    <n v="30"/>
    <x v="2"/>
    <s v="UPI Manual"/>
    <s v="Yes"/>
    <n v="648"/>
    <n v="21"/>
    <n v="587.6"/>
    <x v="3"/>
    <n v="2"/>
    <n v="2"/>
    <m/>
    <s v="Yes"/>
    <d v="2024-01-02T00:00:00"/>
    <s v="Billing issues"/>
    <n v="13608"/>
    <s v="No"/>
    <s v="13-24 months"/>
    <s v="18-24"/>
    <x v="1"/>
  </r>
  <r>
    <x v="1754"/>
    <d v="2023-10-23T00:00:00"/>
    <s v="Bhubaneswar"/>
    <s v="Odisha"/>
    <x v="4"/>
    <n v="26"/>
    <s v="Male"/>
    <x v="2"/>
    <n v="1000"/>
    <x v="0"/>
    <s v="UPI Manual"/>
    <s v="No"/>
    <n v="1799"/>
    <n v="8"/>
    <n v="1940.3"/>
    <x v="2"/>
    <n v="1"/>
    <n v="4"/>
    <s v="Very stable connection, works great for video calls. Thanks team."/>
    <s v="Yes"/>
    <d v="2024-06-16T00:00:00"/>
    <s v="Relocated"/>
    <n v="14392"/>
    <s v="No"/>
    <s v="7-12 months"/>
    <s v="25-34"/>
    <x v="1"/>
  </r>
  <r>
    <x v="1755"/>
    <d v="2024-04-06T00:00:00"/>
    <s v="Kolkata"/>
    <s v="West Bengal"/>
    <x v="4"/>
    <n v="28"/>
    <s v="Female"/>
    <x v="0"/>
    <n v="100"/>
    <x v="2"/>
    <s v="UPI AutoPay"/>
    <s v="No"/>
    <n v="799"/>
    <n v="29"/>
    <n v="542.1"/>
    <x v="2"/>
    <n v="0"/>
    <n v="5"/>
    <m/>
    <s v="No"/>
    <m/>
    <m/>
    <n v="23171"/>
    <s v="No"/>
    <s v="25-48 months"/>
    <s v="25-34"/>
    <x v="0"/>
  </r>
  <r>
    <x v="1756"/>
    <d v="2026-07-17T00:00:00"/>
    <s v="Bengaluru"/>
    <s v="Karnataka"/>
    <x v="0"/>
    <n v="18"/>
    <s v="Female"/>
    <x v="3"/>
    <n v="300"/>
    <x v="0"/>
    <s v="Cash at Office"/>
    <s v="Yes"/>
    <n v="1348"/>
    <n v="1"/>
    <n v="817.8"/>
    <x v="3"/>
    <n v="0"/>
    <n v="4"/>
    <s v="Support team resolved my issue quickly. Thanks team."/>
    <s v="No"/>
    <m/>
    <m/>
    <n v="1348"/>
    <s v="No"/>
    <s v="0-6 months"/>
    <s v="18-24"/>
    <x v="0"/>
  </r>
  <r>
    <x v="1757"/>
    <d v="2022-11-20T00:00:00"/>
    <s v="Chennai"/>
    <s v="Tamil Nadu"/>
    <x v="0"/>
    <n v="51"/>
    <s v="Male"/>
    <x v="0"/>
    <n v="100"/>
    <x v="2"/>
    <s v="Card AutoPay"/>
    <s v="No"/>
    <n v="799"/>
    <n v="18"/>
    <n v="694.9"/>
    <x v="2"/>
    <n v="0"/>
    <n v="4"/>
    <s v="Great speed for the price, happy with the plan. Recommended!"/>
    <s v="Yes"/>
    <d v="2024-05-12T00:00:00"/>
    <s v="Relocated"/>
    <n v="14382"/>
    <s v="No"/>
    <s v="13-24 months"/>
    <s v="50+"/>
    <x v="1"/>
  </r>
  <r>
    <x v="1758"/>
    <d v="2023-04-17T00:00:00"/>
    <s v="Bengaluru"/>
    <s v="Karnataka"/>
    <x v="0"/>
    <n v="53"/>
    <s v="Female"/>
    <x v="0"/>
    <n v="100"/>
    <x v="0"/>
    <s v="Card AutoPay"/>
    <s v="No"/>
    <n v="799"/>
    <n v="31"/>
    <n v="438.9"/>
    <x v="3"/>
    <n v="1"/>
    <n v="3"/>
    <s v="Support is average and the wait time is long."/>
    <s v="Yes"/>
    <d v="2025-11-28T00:00:00"/>
    <s v="Price too high"/>
    <n v="24769"/>
    <s v="No"/>
    <s v="25-48 months"/>
    <s v="50+"/>
    <x v="1"/>
  </r>
  <r>
    <x v="1759"/>
    <d v="2025-12-01T00:00:00"/>
    <s v="Chennai"/>
    <s v="Tamil Nadu"/>
    <x v="0"/>
    <n v="32"/>
    <s v="Male"/>
    <x v="3"/>
    <n v="300"/>
    <x v="2"/>
    <s v="Card AutoPay"/>
    <s v="No"/>
    <n v="1199"/>
    <n v="9"/>
    <n v="919.8"/>
    <x v="2"/>
    <n v="0"/>
    <n v="4"/>
    <m/>
    <s v="No"/>
    <m/>
    <m/>
    <n v="10791"/>
    <s v="No"/>
    <s v="7-12 months"/>
    <s v="25-34"/>
    <x v="0"/>
  </r>
  <r>
    <x v="1760"/>
    <d v="2023-06-12T00:00:00"/>
    <s v="Pune"/>
    <s v="Maharashtra"/>
    <x v="2"/>
    <n v="44"/>
    <s v="Male"/>
    <x v="0"/>
    <n v="100"/>
    <x v="2"/>
    <s v="UPI AutoPay"/>
    <s v="No"/>
    <n v="799"/>
    <n v="33"/>
    <n v="389.6"/>
    <x v="0"/>
    <n v="0"/>
    <n v="2"/>
    <s v="Router needs frequent restarts, very frustrating."/>
    <s v="Yes"/>
    <d v="2026-03-06T00:00:00"/>
    <s v="Competitor offer"/>
    <n v="26367"/>
    <s v="No"/>
    <s v="25-48 months"/>
    <s v="35-49"/>
    <x v="1"/>
  </r>
  <r>
    <x v="1761"/>
    <d v="2026-05-01T00:00:00"/>
    <s v="Chandigarh"/>
    <s v="Chandigarh"/>
    <x v="1"/>
    <n v="51"/>
    <s v="Female"/>
    <x v="1"/>
    <n v="30"/>
    <x v="2"/>
    <s v="Card AutoPay"/>
    <s v="No"/>
    <n v="499"/>
    <n v="4"/>
    <n v="303.8"/>
    <x v="0"/>
    <n v="0"/>
    <n v="3"/>
    <m/>
    <s v="No"/>
    <m/>
    <m/>
    <n v="1996"/>
    <s v="No"/>
    <s v="0-6 months"/>
    <s v="50+"/>
    <x v="0"/>
  </r>
  <r>
    <x v="1762"/>
    <d v="2025-07-23T00:00:00"/>
    <s v="Bhubaneswar"/>
    <s v="Odisha"/>
    <x v="4"/>
    <n v="42"/>
    <s v="Male"/>
    <x v="2"/>
    <n v="1000"/>
    <x v="0"/>
    <s v="UPI Manual"/>
    <s v="Yes"/>
    <n v="1948"/>
    <n v="13"/>
    <n v="1915.2"/>
    <x v="0"/>
    <n v="1"/>
    <n v="4"/>
    <m/>
    <s v="No"/>
    <m/>
    <m/>
    <n v="25324"/>
    <s v="No"/>
    <s v="13-24 months"/>
    <s v="35-49"/>
    <x v="0"/>
  </r>
  <r>
    <x v="1763"/>
    <d v="2023-12-12T00:00:00"/>
    <s v="Mumbai"/>
    <s v="Maharashtra"/>
    <x v="2"/>
    <n v="41"/>
    <s v="Male"/>
    <x v="0"/>
    <n v="100"/>
    <x v="0"/>
    <s v="UPI AutoPay"/>
    <s v="No"/>
    <n v="799"/>
    <n v="33"/>
    <n v="400.7"/>
    <x v="3"/>
    <n v="0"/>
    <n v="4"/>
    <m/>
    <s v="No"/>
    <m/>
    <m/>
    <n v="26367"/>
    <s v="No"/>
    <s v="25-48 months"/>
    <s v="35-49"/>
    <x v="0"/>
  </r>
  <r>
    <x v="1764"/>
    <d v="2024-03-20T00:00:00"/>
    <s v="Lucknow"/>
    <s v="Uttar Pradesh"/>
    <x v="1"/>
    <n v="27"/>
    <s v="Male"/>
    <x v="2"/>
    <n v="1000"/>
    <x v="0"/>
    <s v="UPI AutoPay"/>
    <s v="No"/>
    <n v="1799"/>
    <n v="19"/>
    <n v="2262.5"/>
    <x v="6"/>
    <n v="0"/>
    <n v="1"/>
    <s v="Outage lasted two days with no proper update. Please fix this soon."/>
    <s v="Yes"/>
    <d v="2025-10-20T00:00:00"/>
    <s v="Relocated"/>
    <n v="34181"/>
    <s v="No"/>
    <s v="13-24 months"/>
    <s v="25-34"/>
    <x v="1"/>
  </r>
  <r>
    <x v="1765"/>
    <d v="2023-08-25T00:00:00"/>
    <s v="Bengaluru"/>
    <s v="Karnataka"/>
    <x v="0"/>
    <n v="50"/>
    <s v="Female"/>
    <x v="0"/>
    <n v="100"/>
    <x v="0"/>
    <s v="UPI Manual"/>
    <s v="Yes"/>
    <n v="948"/>
    <n v="36"/>
    <n v="606.1"/>
    <x v="1"/>
    <n v="1"/>
    <n v="3"/>
    <s v="Pricing is fair but not cheap. Hope it improves."/>
    <s v="No"/>
    <m/>
    <m/>
    <n v="34128"/>
    <s v="No"/>
    <s v="25-48 months"/>
    <s v="50+"/>
    <x v="0"/>
  </r>
  <r>
    <x v="1766"/>
    <d v="2025-03-15T00:00:00"/>
    <s v="Mumbai"/>
    <s v="Maharashtra"/>
    <x v="2"/>
    <n v="23"/>
    <s v="Female"/>
    <x v="3"/>
    <n v="300"/>
    <x v="1"/>
    <s v="Net Banking"/>
    <s v="No"/>
    <n v="1199"/>
    <n v="18"/>
    <n v="1302.9000000000001"/>
    <x v="0"/>
    <n v="0"/>
    <n v="3"/>
    <s v="Pricing is fair but not cheap. Hope it improves."/>
    <s v="No"/>
    <m/>
    <m/>
    <n v="21582"/>
    <s v="No"/>
    <s v="13-24 months"/>
    <s v="18-24"/>
    <x v="0"/>
  </r>
  <r>
    <x v="1767"/>
    <d v="2024-11-22T00:00:00"/>
    <s v="Kochi"/>
    <s v="Kerala"/>
    <x v="0"/>
    <n v="55"/>
    <s v="Male"/>
    <x v="0"/>
    <n v="100"/>
    <x v="2"/>
    <s v="Net Banking"/>
    <s v="No"/>
    <n v="799"/>
    <n v="3"/>
    <n v="536.5"/>
    <x v="0"/>
    <n v="0"/>
    <n v="4"/>
    <s v="OTT bundle is excellent value. Recommended!"/>
    <s v="Yes"/>
    <d v="2025-02-27T00:00:00"/>
    <s v="No longer needed"/>
    <n v="2397"/>
    <s v="No"/>
    <s v="0-6 months"/>
    <s v="50+"/>
    <x v="1"/>
  </r>
  <r>
    <x v="1768"/>
    <d v="2022-05-10T00:00:00"/>
    <s v="Kolkata"/>
    <s v="West Bengal"/>
    <x v="4"/>
    <n v="40"/>
    <s v="Female"/>
    <x v="3"/>
    <n v="300"/>
    <x v="2"/>
    <s v="Cash at Office"/>
    <s v="Yes"/>
    <n v="1348"/>
    <n v="40"/>
    <n v="418.9"/>
    <x v="0"/>
    <n v="1"/>
    <n v="2"/>
    <m/>
    <s v="Yes"/>
    <d v="2025-08-29T00:00:00"/>
    <s v="Price too high"/>
    <n v="53920"/>
    <s v="No"/>
    <s v="25-48 months"/>
    <s v="35-49"/>
    <x v="1"/>
  </r>
  <r>
    <x v="1769"/>
    <d v="2025-07-30T00:00:00"/>
    <s v="Kolkata"/>
    <s v="West Bengal"/>
    <x v="4"/>
    <n v="36"/>
    <s v="Male"/>
    <x v="3"/>
    <n v="300"/>
    <x v="1"/>
    <s v="Cash at Office"/>
    <s v="No"/>
    <n v="1199"/>
    <n v="13"/>
    <n v="1065.7"/>
    <x v="1"/>
    <n v="0"/>
    <n v="4"/>
    <s v="Support team resolved my issue quickly. Recommended!"/>
    <s v="No"/>
    <m/>
    <m/>
    <n v="15587"/>
    <s v="No"/>
    <s v="13-24 months"/>
    <s v="35-49"/>
    <x v="0"/>
  </r>
  <r>
    <x v="1770"/>
    <d v="2023-09-06T00:00:00"/>
    <s v="Kolkata"/>
    <s v="West Bengal"/>
    <x v="4"/>
    <n v="26"/>
    <s v="Female"/>
    <x v="0"/>
    <n v="100"/>
    <x v="0"/>
    <s v="UPI AutoPay"/>
    <s v="No"/>
    <n v="799"/>
    <n v="36"/>
    <n v="991.9"/>
    <x v="1"/>
    <n v="0"/>
    <n v="3"/>
    <m/>
    <s v="No"/>
    <m/>
    <m/>
    <n v="28764"/>
    <s v="No"/>
    <s v="25-48 months"/>
    <s v="25-34"/>
    <x v="0"/>
  </r>
  <r>
    <x v="1771"/>
    <d v="2023-03-23T00:00:00"/>
    <s v="Hyderabad"/>
    <s v="Telangana"/>
    <x v="0"/>
    <n v="41"/>
    <s v="Male"/>
    <x v="1"/>
    <n v="30"/>
    <x v="2"/>
    <s v="Card AutoPay"/>
    <s v="No"/>
    <n v="499"/>
    <n v="41"/>
    <n v="221.7"/>
    <x v="0"/>
    <n v="0"/>
    <n v="4"/>
    <s v="Bills are clear and payment is easy with UPI."/>
    <s v="No"/>
    <m/>
    <m/>
    <n v="20459"/>
    <s v="No"/>
    <s v="25-48 months"/>
    <s v="35-49"/>
    <x v="0"/>
  </r>
  <r>
    <x v="1772"/>
    <d v="2022-12-10T00:00:00"/>
    <s v="Guwahati"/>
    <s v="Assam"/>
    <x v="4"/>
    <n v="42"/>
    <s v="Male"/>
    <x v="0"/>
    <n v="100"/>
    <x v="0"/>
    <s v="UPI AutoPay"/>
    <s v="No"/>
    <n v="799"/>
    <n v="45"/>
    <n v="367.4"/>
    <x v="2"/>
    <n v="0"/>
    <n v="3"/>
    <s v="Support is average and the wait time is long. Hope it improves."/>
    <s v="No"/>
    <m/>
    <m/>
    <n v="35955"/>
    <s v="No"/>
    <s v="25-48 months"/>
    <s v="35-49"/>
    <x v="0"/>
  </r>
  <r>
    <x v="1773"/>
    <d v="2023-02-24T00:00:00"/>
    <s v="Kolkata"/>
    <s v="West Bengal"/>
    <x v="4"/>
    <n v="52"/>
    <s v="Male"/>
    <x v="2"/>
    <n v="1000"/>
    <x v="2"/>
    <s v="UPI AutoPay"/>
    <s v="Yes"/>
    <n v="1948"/>
    <n v="40"/>
    <n v="1979.9"/>
    <x v="0"/>
    <n v="0"/>
    <n v="5"/>
    <s v="Router needs frequent restarts, very frustrating."/>
    <s v="Yes"/>
    <d v="2026-06-20T00:00:00"/>
    <s v="Competitor offer"/>
    <n v="77920"/>
    <s v="No"/>
    <s v="25-48 months"/>
    <s v="50+"/>
    <x v="1"/>
  </r>
  <r>
    <x v="1774"/>
    <d v="2024-07-19T00:00:00"/>
    <s v="Kolkata"/>
    <s v="West Bengal"/>
    <x v="4"/>
    <n v="42"/>
    <s v="Male"/>
    <x v="2"/>
    <n v="1000"/>
    <x v="2"/>
    <s v="UPI Manual"/>
    <s v="No"/>
    <n v="1799"/>
    <n v="25"/>
    <n v="1396.7"/>
    <x v="0"/>
    <n v="0"/>
    <n v="3"/>
    <s v="Installation was smooth, but the bill is confusing."/>
    <s v="No"/>
    <m/>
    <m/>
    <n v="44975"/>
    <s v="No"/>
    <s v="25-48 months"/>
    <s v="35-49"/>
    <x v="0"/>
  </r>
  <r>
    <x v="1775"/>
    <d v="2024-07-24T00:00:00"/>
    <s v="Pune"/>
    <s v="Maharashtra"/>
    <x v="2"/>
    <n v="32"/>
    <s v="Female"/>
    <x v="3"/>
    <n v="300"/>
    <x v="1"/>
    <s v="UPI Manual"/>
    <s v="No"/>
    <n v="1199"/>
    <n v="25"/>
    <n v="1094.0999999999999"/>
    <x v="1"/>
    <n v="0"/>
    <n v="5"/>
    <m/>
    <s v="No"/>
    <m/>
    <m/>
    <n v="29975"/>
    <s v="No"/>
    <s v="25-48 months"/>
    <s v="25-34"/>
    <x v="0"/>
  </r>
  <r>
    <x v="1776"/>
    <d v="2023-01-09T00:00:00"/>
    <s v="Pune"/>
    <s v="Maharashtra"/>
    <x v="2"/>
    <n v="44"/>
    <s v="Male"/>
    <x v="2"/>
    <n v="1000"/>
    <x v="2"/>
    <s v="Net Banking"/>
    <s v="No"/>
    <n v="1799"/>
    <n v="38"/>
    <n v="1039.5"/>
    <x v="2"/>
    <n v="1"/>
    <n v="3"/>
    <m/>
    <s v="Yes"/>
    <d v="2026-03-05T00:00:00"/>
    <s v="Price too high"/>
    <n v="68362"/>
    <s v="No"/>
    <s v="25-48 months"/>
    <s v="35-49"/>
    <x v="1"/>
  </r>
  <r>
    <x v="1777"/>
    <d v="2023-09-04T00:00:00"/>
    <s v="Guwahati"/>
    <s v="Assam"/>
    <x v="4"/>
    <n v="45"/>
    <s v="Female"/>
    <x v="1"/>
    <n v="30"/>
    <x v="0"/>
    <s v="UPI Manual"/>
    <s v="No"/>
    <n v="499"/>
    <n v="36"/>
    <n v="250.5"/>
    <x v="2"/>
    <n v="0"/>
    <n v="4"/>
    <s v="OTT bundle is excellent value. Recommended!"/>
    <s v="No"/>
    <m/>
    <m/>
    <n v="17964"/>
    <s v="No"/>
    <s v="25-48 months"/>
    <s v="35-49"/>
    <x v="0"/>
  </r>
  <r>
    <x v="1778"/>
    <d v="2024-10-11T00:00:00"/>
    <s v="Indore"/>
    <s v="Madhya Pradesh"/>
    <x v="3"/>
    <n v="51"/>
    <s v="Male"/>
    <x v="3"/>
    <n v="300"/>
    <x v="0"/>
    <s v="Net Banking"/>
    <s v="No"/>
    <n v="1199"/>
    <n v="23"/>
    <n v="324.10000000000002"/>
    <x v="0"/>
    <n v="2"/>
    <n v="4"/>
    <s v="OTT bundle is excellent value. Recommended!"/>
    <s v="No"/>
    <m/>
    <m/>
    <n v="27577"/>
    <s v="No"/>
    <s v="13-24 months"/>
    <s v="50+"/>
    <x v="0"/>
  </r>
  <r>
    <x v="1779"/>
    <d v="2024-08-25T00:00:00"/>
    <s v="Chandigarh"/>
    <s v="Chandigarh"/>
    <x v="1"/>
    <n v="43"/>
    <s v="Male"/>
    <x v="0"/>
    <n v="100"/>
    <x v="2"/>
    <s v="UPI AutoPay"/>
    <s v="No"/>
    <n v="799"/>
    <n v="24"/>
    <n v="251.6"/>
    <x v="0"/>
    <n v="0"/>
    <n v="3"/>
    <m/>
    <s v="No"/>
    <m/>
    <m/>
    <n v="19176"/>
    <s v="No"/>
    <s v="13-24 months"/>
    <s v="35-49"/>
    <x v="0"/>
  </r>
  <r>
    <x v="1780"/>
    <d v="2025-03-09T00:00:00"/>
    <s v="Kolkata"/>
    <s v="West Bengal"/>
    <x v="4"/>
    <n v="54"/>
    <s v="Male"/>
    <x v="1"/>
    <n v="30"/>
    <x v="1"/>
    <s v="UPI AutoPay"/>
    <s v="No"/>
    <n v="499"/>
    <n v="18"/>
    <n v="248.1"/>
    <x v="0"/>
    <n v="0"/>
    <n v="4"/>
    <s v="Bills are clear and payment is easy with UPI. Thanks team."/>
    <s v="No"/>
    <m/>
    <m/>
    <n v="8982"/>
    <s v="No"/>
    <s v="13-24 months"/>
    <s v="50+"/>
    <x v="0"/>
  </r>
  <r>
    <x v="1781"/>
    <d v="2025-10-24T00:00:00"/>
    <s v="Mumbai"/>
    <s v="Maharashtra"/>
    <x v="2"/>
    <n v="41"/>
    <s v="Female"/>
    <x v="3"/>
    <n v="300"/>
    <x v="0"/>
    <s v="Cash at Office"/>
    <s v="No"/>
    <n v="1199"/>
    <n v="10"/>
    <n v="558"/>
    <x v="0"/>
    <n v="0"/>
    <n v="5"/>
    <s v="Very stable connection, works great for video calls. Recommended!"/>
    <s v="No"/>
    <m/>
    <m/>
    <n v="11990"/>
    <s v="No"/>
    <s v="7-12 months"/>
    <s v="35-49"/>
    <x v="0"/>
  </r>
  <r>
    <x v="1782"/>
    <d v="2026-07-28T00:00:00"/>
    <s v="Pune"/>
    <s v="Maharashtra"/>
    <x v="2"/>
    <n v="26"/>
    <s v="Female"/>
    <x v="0"/>
    <n v="100"/>
    <x v="1"/>
    <s v="UPI Manual"/>
    <s v="No"/>
    <n v="799"/>
    <n v="1"/>
    <n v="471"/>
    <x v="0"/>
    <n v="1"/>
    <n v="3"/>
    <s v="Support is average and the wait time is long. Hope it improves."/>
    <s v="No"/>
    <m/>
    <m/>
    <n v="799"/>
    <s v="No"/>
    <s v="0-6 months"/>
    <s v="25-34"/>
    <x v="0"/>
  </r>
  <r>
    <x v="1783"/>
    <d v="2024-11-30T00:00:00"/>
    <s v="Hyderabad"/>
    <s v="Telangana"/>
    <x v="0"/>
    <n v="54"/>
    <s v="Female"/>
    <x v="0"/>
    <n v="100"/>
    <x v="2"/>
    <s v="UPI AutoPay"/>
    <s v="No"/>
    <n v="799"/>
    <n v="21"/>
    <n v="348.9"/>
    <x v="2"/>
    <n v="0"/>
    <n v="4"/>
    <s v="OTT bundle is excellent value."/>
    <s v="No"/>
    <m/>
    <m/>
    <n v="16779"/>
    <s v="No"/>
    <s v="13-24 months"/>
    <s v="50+"/>
    <x v="0"/>
  </r>
  <r>
    <x v="1784"/>
    <d v="2025-01-09T00:00:00"/>
    <s v="Ahmedabad"/>
    <s v="Gujarat"/>
    <x v="2"/>
    <n v="31"/>
    <s v="Female"/>
    <x v="1"/>
    <n v="30"/>
    <x v="0"/>
    <s v="UPI Manual"/>
    <s v="Yes"/>
    <n v="648"/>
    <n v="20"/>
    <n v="230.8"/>
    <x v="0"/>
    <n v="0"/>
    <n v="4"/>
    <s v="Very stable connection, works great for video calls."/>
    <s v="No"/>
    <m/>
    <m/>
    <n v="12960"/>
    <s v="No"/>
    <s v="13-24 months"/>
    <s v="25-34"/>
    <x v="0"/>
  </r>
  <r>
    <x v="1785"/>
    <d v="2025-09-13T00:00:00"/>
    <s v="Kolkata"/>
    <s v="West Bengal"/>
    <x v="4"/>
    <n v="38"/>
    <s v="Male"/>
    <x v="1"/>
    <n v="30"/>
    <x v="2"/>
    <s v="UPI Manual"/>
    <s v="No"/>
    <n v="499"/>
    <n v="1"/>
    <n v="182.4"/>
    <x v="3"/>
    <n v="0"/>
    <n v="4"/>
    <s v="Installation was quick and the technician was polite."/>
    <s v="Yes"/>
    <d v="2025-10-25T00:00:00"/>
    <s v="Poor customer service"/>
    <n v="499"/>
    <s v="No"/>
    <s v="0-6 months"/>
    <s v="35-49"/>
    <x v="1"/>
  </r>
  <r>
    <x v="1786"/>
    <d v="2023-12-30T00:00:00"/>
    <s v="Delhi"/>
    <s v="Delhi"/>
    <x v="1"/>
    <n v="22"/>
    <s v="Female"/>
    <x v="2"/>
    <n v="1000"/>
    <x v="1"/>
    <s v="Net Banking"/>
    <s v="No"/>
    <n v="1799"/>
    <n v="32"/>
    <n v="1546.2"/>
    <x v="2"/>
    <n v="0"/>
    <n v="4"/>
    <s v="Great speed for the price, happy with the plan. Thanks team."/>
    <s v="No"/>
    <m/>
    <m/>
    <n v="57568"/>
    <s v="No"/>
    <s v="25-48 months"/>
    <s v="18-24"/>
    <x v="0"/>
  </r>
  <r>
    <x v="1787"/>
    <d v="2023-02-25T00:00:00"/>
    <s v="Delhi"/>
    <s v="Delhi"/>
    <x v="1"/>
    <n v="26"/>
    <s v="Male"/>
    <x v="1"/>
    <n v="30"/>
    <x v="0"/>
    <s v="UPI AutoPay"/>
    <s v="No"/>
    <n v="499"/>
    <n v="42"/>
    <n v="215.8"/>
    <x v="1"/>
    <n v="0"/>
    <n v="5"/>
    <s v="Bills are clear and payment is easy with UPI. Thanks team."/>
    <s v="No"/>
    <m/>
    <m/>
    <n v="20958"/>
    <s v="No"/>
    <s v="25-48 months"/>
    <s v="25-34"/>
    <x v="0"/>
  </r>
  <r>
    <x v="1788"/>
    <d v="2023-03-29T00:00:00"/>
    <s v="Bengaluru"/>
    <s v="Karnataka"/>
    <x v="0"/>
    <n v="30"/>
    <s v="Male"/>
    <x v="0"/>
    <n v="100"/>
    <x v="1"/>
    <s v="Card AutoPay"/>
    <s v="Yes"/>
    <n v="948"/>
    <n v="41"/>
    <n v="440.6"/>
    <x v="1"/>
    <n v="0"/>
    <n v="2"/>
    <s v="OTT bundle is not worth the extra money. Please fix this soon."/>
    <s v="No"/>
    <m/>
    <m/>
    <n v="38868"/>
    <s v="No"/>
    <s v="25-48 months"/>
    <s v="25-34"/>
    <x v="0"/>
  </r>
  <r>
    <x v="1789"/>
    <d v="2024-04-28T00:00:00"/>
    <s v="Chennai"/>
    <s v="Tamil Nadu"/>
    <x v="0"/>
    <n v="34"/>
    <s v="Male"/>
    <x v="1"/>
    <n v="30"/>
    <x v="0"/>
    <s v="Card AutoPay"/>
    <s v="Yes"/>
    <n v="648"/>
    <n v="28"/>
    <n v="230.8"/>
    <x v="3"/>
    <n v="0"/>
    <n v="2"/>
    <s v="Internet keeps disconnecting every evening. Very disappointed."/>
    <s v="No"/>
    <m/>
    <m/>
    <n v="18144"/>
    <s v="No"/>
    <s v="25-48 months"/>
    <s v="25-34"/>
    <x v="0"/>
  </r>
  <r>
    <x v="1790"/>
    <d v="2025-10-22T00:00:00"/>
    <s v="Jaipur"/>
    <s v="Rajasthan"/>
    <x v="1"/>
    <n v="22"/>
    <s v="Female"/>
    <x v="0"/>
    <n v="100"/>
    <x v="2"/>
    <s v="UPI AutoPay"/>
    <s v="Yes"/>
    <n v="948"/>
    <n v="10"/>
    <n v="575.29999999999995"/>
    <x v="1"/>
    <n v="0"/>
    <n v="4"/>
    <s v="Installation was quick and the technician was polite."/>
    <s v="No"/>
    <m/>
    <m/>
    <n v="9480"/>
    <s v="No"/>
    <s v="7-12 months"/>
    <s v="18-24"/>
    <x v="0"/>
  </r>
  <r>
    <x v="1791"/>
    <d v="2026-02-25T00:00:00"/>
    <s v="Hyderabad"/>
    <s v="Telangana"/>
    <x v="0"/>
    <n v="20"/>
    <s v="Female"/>
    <x v="1"/>
    <n v="30"/>
    <x v="2"/>
    <s v="Cash at Office"/>
    <s v="Yes"/>
    <n v="648"/>
    <n v="6"/>
    <n v="271.7"/>
    <x v="0"/>
    <n v="0"/>
    <n v="3"/>
    <s v="Pricing is fair but not cheap."/>
    <s v="No"/>
    <m/>
    <m/>
    <n v="3888"/>
    <s v="No"/>
    <s v="0-6 months"/>
    <s v="18-24"/>
    <x v="0"/>
  </r>
  <r>
    <x v="1792"/>
    <d v="2025-11-27T00:00:00"/>
    <s v="Hyderabad"/>
    <s v="Telangana"/>
    <x v="0"/>
    <n v="49"/>
    <s v="Female"/>
    <x v="1"/>
    <n v="30"/>
    <x v="0"/>
    <s v="Net Banking"/>
    <s v="Yes"/>
    <n v="648"/>
    <n v="9"/>
    <n v="203"/>
    <x v="0"/>
    <n v="1"/>
    <n v="3"/>
    <s v="Support is average and the wait time is long."/>
    <s v="No"/>
    <m/>
    <m/>
    <n v="5832"/>
    <s v="No"/>
    <s v="7-12 months"/>
    <s v="35-49"/>
    <x v="0"/>
  </r>
  <r>
    <x v="1793"/>
    <d v="2026-05-27T00:00:00"/>
    <s v="Hyderabad"/>
    <s v="Telangana"/>
    <x v="0"/>
    <n v="56"/>
    <s v="Female"/>
    <x v="0"/>
    <n v="100"/>
    <x v="1"/>
    <s v="Card AutoPay"/>
    <s v="No"/>
    <n v="799"/>
    <n v="3"/>
    <n v="366.6"/>
    <x v="6"/>
    <n v="0"/>
    <n v="4"/>
    <s v="Support team resolved my issue quickly."/>
    <s v="No"/>
    <m/>
    <m/>
    <n v="2397"/>
    <s v="No"/>
    <s v="0-6 months"/>
    <s v="50+"/>
    <x v="0"/>
  </r>
  <r>
    <x v="1794"/>
    <d v="2024-07-23T00:00:00"/>
    <s v="Kolkata"/>
    <s v="West Bengal"/>
    <x v="4"/>
    <n v="34"/>
    <s v="Female"/>
    <x v="3"/>
    <n v="300"/>
    <x v="0"/>
    <s v="UPI AutoPay"/>
    <s v="No"/>
    <n v="1199"/>
    <n v="25"/>
    <n v="905.1"/>
    <x v="0"/>
    <n v="0"/>
    <n v="5"/>
    <m/>
    <s v="No"/>
    <m/>
    <m/>
    <n v="29975"/>
    <s v="No"/>
    <s v="25-48 months"/>
    <s v="25-34"/>
    <x v="0"/>
  </r>
  <r>
    <x v="1795"/>
    <d v="2023-07-14T00:00:00"/>
    <s v="Mumbai"/>
    <s v="Maharashtra"/>
    <x v="2"/>
    <n v="40"/>
    <s v="Male"/>
    <x v="1"/>
    <n v="30"/>
    <x v="2"/>
    <s v="Cash at Office"/>
    <s v="Yes"/>
    <n v="648"/>
    <n v="38"/>
    <n v="173.5"/>
    <x v="2"/>
    <n v="1"/>
    <n v="5"/>
    <s v="Installation was quick and the technician was polite. Thanks team."/>
    <s v="No"/>
    <m/>
    <m/>
    <n v="24624"/>
    <s v="No"/>
    <s v="25-48 months"/>
    <s v="35-49"/>
    <x v="0"/>
  </r>
  <r>
    <x v="1796"/>
    <d v="2023-08-23T00:00:00"/>
    <s v="Delhi"/>
    <s v="Delhi"/>
    <x v="1"/>
    <n v="36"/>
    <s v="Male"/>
    <x v="1"/>
    <n v="30"/>
    <x v="2"/>
    <s v="Net Banking"/>
    <s v="Yes"/>
    <n v="648"/>
    <n v="30"/>
    <n v="213.7"/>
    <x v="1"/>
    <n v="0"/>
    <n v="2"/>
    <s v="Speed is much lower than what I am paying for. Please fix this soon."/>
    <s v="Yes"/>
    <d v="2026-03-04T00:00:00"/>
    <s v="Price too high"/>
    <n v="19440"/>
    <s v="No"/>
    <s v="25-48 months"/>
    <s v="35-49"/>
    <x v="1"/>
  </r>
  <r>
    <x v="1797"/>
    <d v="2025-08-01T00:00:00"/>
    <s v="Mumbai"/>
    <s v="Maharashtra"/>
    <x v="2"/>
    <n v="46"/>
    <s v="Male"/>
    <x v="1"/>
    <n v="30"/>
    <x v="0"/>
    <s v="Card AutoPay"/>
    <s v="Yes"/>
    <n v="648"/>
    <n v="13"/>
    <n v="259.2"/>
    <x v="2"/>
    <n v="0"/>
    <n v="4"/>
    <s v="Speed is fine most days but drops sometimes. Hope it improves."/>
    <s v="No"/>
    <m/>
    <m/>
    <n v="8424"/>
    <s v="No"/>
    <s v="13-24 months"/>
    <s v="35-49"/>
    <x v="0"/>
  </r>
  <r>
    <x v="1798"/>
    <d v="2025-03-26T00:00:00"/>
    <s v="Mumbai"/>
    <s v="Maharashtra"/>
    <x v="2"/>
    <n v="21"/>
    <s v="Male"/>
    <x v="0"/>
    <n v="100"/>
    <x v="1"/>
    <s v="Net Banking"/>
    <s v="Yes"/>
    <n v="948"/>
    <n v="17"/>
    <n v="374.4"/>
    <x v="4"/>
    <n v="0"/>
    <n v="3"/>
    <s v="Installation was smooth, but the bill is confusing. Hope it improves."/>
    <s v="No"/>
    <m/>
    <m/>
    <n v="16116"/>
    <s v="No"/>
    <s v="13-24 months"/>
    <s v="18-24"/>
    <x v="0"/>
  </r>
  <r>
    <x v="1799"/>
    <d v="2026-02-25T00:00:00"/>
    <s v="Mumbai"/>
    <s v="Maharashtra"/>
    <x v="2"/>
    <n v="52"/>
    <s v="Female"/>
    <x v="3"/>
    <n v="300"/>
    <x v="2"/>
    <s v="UPI Manual"/>
    <s v="Yes"/>
    <n v="1348"/>
    <n v="6"/>
    <n v="899.4"/>
    <x v="3"/>
    <n v="3"/>
    <n v="4"/>
    <s v="Great speed for the price, happy with the plan. Recommended!"/>
    <s v="No"/>
    <m/>
    <m/>
    <n v="8088"/>
    <s v="No"/>
    <s v="0-6 months"/>
    <s v="50+"/>
    <x v="0"/>
  </r>
  <r>
    <x v="1800"/>
    <d v="2025-02-14T00:00:00"/>
    <s v="Hyderabad"/>
    <s v="Telangana"/>
    <x v="0"/>
    <n v="33"/>
    <s v="Female"/>
    <x v="2"/>
    <n v="1000"/>
    <x v="0"/>
    <s v="UPI AutoPay"/>
    <s v="No"/>
    <n v="1799"/>
    <n v="18"/>
    <n v="1514.6"/>
    <x v="0"/>
    <n v="0"/>
    <n v="4"/>
    <m/>
    <s v="No"/>
    <m/>
    <m/>
    <n v="32382"/>
    <s v="No"/>
    <s v="13-24 months"/>
    <s v="25-34"/>
    <x v="0"/>
  </r>
  <r>
    <x v="1801"/>
    <d v="2024-07-13T00:00:00"/>
    <s v="Mumbai"/>
    <s v="Maharashtra"/>
    <x v="2"/>
    <n v="46"/>
    <s v="Female"/>
    <x v="0"/>
    <n v="100"/>
    <x v="2"/>
    <s v="UPI AutoPay"/>
    <s v="No"/>
    <n v="799"/>
    <n v="10"/>
    <n v="258.60000000000002"/>
    <x v="3"/>
    <n v="0"/>
    <n v="3"/>
    <s v="Support team resolved my issue quickly. Recommended!"/>
    <s v="Yes"/>
    <d v="2025-05-28T00:00:00"/>
    <s v="Relocated"/>
    <n v="7990"/>
    <s v="No"/>
    <s v="7-12 months"/>
    <s v="35-49"/>
    <x v="1"/>
  </r>
  <r>
    <x v="1802"/>
    <d v="2022-12-27T00:00:00"/>
    <s v="Ahmedabad"/>
    <s v="Gujarat"/>
    <x v="2"/>
    <n v="35"/>
    <s v="Female"/>
    <x v="1"/>
    <n v="30"/>
    <x v="1"/>
    <s v="UPI Manual"/>
    <s v="No"/>
    <n v="499"/>
    <n v="44"/>
    <n v="244.4"/>
    <x v="0"/>
    <n v="0"/>
    <n v="5"/>
    <s v="Support team resolved my issue quickly. Recommended!"/>
    <s v="No"/>
    <m/>
    <m/>
    <n v="21956"/>
    <s v="No"/>
    <s v="25-48 months"/>
    <s v="35-49"/>
    <x v="0"/>
  </r>
  <r>
    <x v="1803"/>
    <d v="2025-12-25T00:00:00"/>
    <s v="Kochi"/>
    <s v="Kerala"/>
    <x v="0"/>
    <n v="35"/>
    <s v="Female"/>
    <x v="3"/>
    <n v="300"/>
    <x v="2"/>
    <s v="UPI Manual"/>
    <s v="Yes"/>
    <n v="1348"/>
    <n v="1"/>
    <n v="397.1"/>
    <x v="0"/>
    <n v="2"/>
    <n v="2"/>
    <s v="Customer support never resolves my complaint on the first call."/>
    <s v="Yes"/>
    <d v="2026-01-24T00:00:00"/>
    <s v="Network / speed issues"/>
    <n v="1348"/>
    <s v="No"/>
    <s v="0-6 months"/>
    <s v="35-49"/>
    <x v="1"/>
  </r>
  <r>
    <x v="1804"/>
    <d v="2025-05-17T00:00:00"/>
    <s v="Lucknow"/>
    <s v="Uttar Pradesh"/>
    <x v="1"/>
    <n v="45"/>
    <s v="Female"/>
    <x v="0"/>
    <n v="100"/>
    <x v="2"/>
    <s v="UPI Manual"/>
    <s v="Yes"/>
    <n v="948"/>
    <n v="15"/>
    <n v="427.8"/>
    <x v="2"/>
    <n v="1"/>
    <n v="5"/>
    <s v="Very stable connection, works great for video calls. Recommended!"/>
    <s v="No"/>
    <m/>
    <m/>
    <n v="14220"/>
    <s v="No"/>
    <s v="13-24 months"/>
    <s v="35-49"/>
    <x v="0"/>
  </r>
  <r>
    <x v="1805"/>
    <d v="2026-02-22T00:00:00"/>
    <s v="Mumbai"/>
    <s v="Maharashtra"/>
    <x v="2"/>
    <n v="46"/>
    <s v="Female"/>
    <x v="0"/>
    <n v="100"/>
    <x v="2"/>
    <s v="Cash at Office"/>
    <s v="No"/>
    <n v="799"/>
    <n v="6"/>
    <n v="321.2"/>
    <x v="1"/>
    <n v="0"/>
    <n v="5"/>
    <s v="Very stable connection, works great for video calls."/>
    <s v="No"/>
    <m/>
    <m/>
    <n v="4794"/>
    <s v="No"/>
    <s v="0-6 months"/>
    <s v="35-49"/>
    <x v="0"/>
  </r>
  <r>
    <x v="1806"/>
    <d v="2024-03-03T00:00:00"/>
    <s v="Bhubaneswar"/>
    <s v="Odisha"/>
    <x v="4"/>
    <n v="31"/>
    <s v="Male"/>
    <x v="1"/>
    <n v="30"/>
    <x v="2"/>
    <s v="UPI AutoPay"/>
    <s v="No"/>
    <n v="499"/>
    <n v="3"/>
    <n v="144.9"/>
    <x v="2"/>
    <n v="0"/>
    <n v="4"/>
    <s v="Installation was quick and the technician was polite. Recommended!"/>
    <s v="Yes"/>
    <d v="2024-05-23T00:00:00"/>
    <s v="Poor customer service"/>
    <n v="1497"/>
    <s v="No"/>
    <s v="0-6 months"/>
    <s v="25-34"/>
    <x v="1"/>
  </r>
  <r>
    <x v="1807"/>
    <d v="2025-09-19T00:00:00"/>
    <s v="Mumbai"/>
    <s v="Maharashtra"/>
    <x v="2"/>
    <n v="29"/>
    <s v="Male"/>
    <x v="0"/>
    <n v="100"/>
    <x v="0"/>
    <s v="Card AutoPay"/>
    <s v="No"/>
    <n v="799"/>
    <n v="11"/>
    <n v="229.1"/>
    <x v="2"/>
    <n v="0"/>
    <n v="3"/>
    <m/>
    <s v="No"/>
    <m/>
    <m/>
    <n v="8789"/>
    <s v="No"/>
    <s v="7-12 months"/>
    <s v="25-34"/>
    <x v="0"/>
  </r>
  <r>
    <x v="1808"/>
    <d v="2026-01-07T00:00:00"/>
    <s v="Kochi"/>
    <s v="Kerala"/>
    <x v="0"/>
    <n v="37"/>
    <s v="Male"/>
    <x v="0"/>
    <n v="100"/>
    <x v="0"/>
    <s v="Net Banking"/>
    <s v="Yes"/>
    <n v="948"/>
    <n v="8"/>
    <n v="577.6"/>
    <x v="2"/>
    <n v="0"/>
    <n v="4"/>
    <s v="Very stable connection, works great for video calls. Recommended!"/>
    <s v="No"/>
    <m/>
    <m/>
    <n v="7584"/>
    <s v="No"/>
    <s v="7-12 months"/>
    <s v="35-49"/>
    <x v="0"/>
  </r>
  <r>
    <x v="1809"/>
    <d v="2022-07-30T00:00:00"/>
    <s v="Bengaluru"/>
    <s v="Karnataka"/>
    <x v="0"/>
    <n v="20"/>
    <s v="Female"/>
    <x v="0"/>
    <n v="100"/>
    <x v="0"/>
    <s v="Cash at Office"/>
    <s v="Yes"/>
    <n v="948"/>
    <n v="49"/>
    <n v="661.1"/>
    <x v="3"/>
    <n v="1"/>
    <n v="4"/>
    <s v="Bills are clear and payment is easy with UPI. Thanks team."/>
    <s v="No"/>
    <m/>
    <m/>
    <n v="46452"/>
    <s v="No"/>
    <s v="48+ months"/>
    <s v="18-24"/>
    <x v="0"/>
  </r>
  <r>
    <x v="1810"/>
    <d v="2023-11-06T00:00:00"/>
    <s v="Mumbai"/>
    <s v="Maharashtra"/>
    <x v="2"/>
    <n v="35"/>
    <s v="Female"/>
    <x v="1"/>
    <n v="30"/>
    <x v="2"/>
    <s v="Cash at Office"/>
    <s v="Yes"/>
    <n v="648"/>
    <n v="34"/>
    <n v="157.69999999999999"/>
    <x v="1"/>
    <n v="1"/>
    <n v="3"/>
    <m/>
    <s v="No"/>
    <m/>
    <m/>
    <n v="22032"/>
    <s v="No"/>
    <s v="25-48 months"/>
    <s v="35-49"/>
    <x v="0"/>
  </r>
  <r>
    <x v="1811"/>
    <d v="2024-05-22T00:00:00"/>
    <s v="Patna"/>
    <s v="Bihar"/>
    <x v="4"/>
    <n v="18"/>
    <s v="Male"/>
    <x v="0"/>
    <n v="100"/>
    <x v="1"/>
    <s v="Card AutoPay"/>
    <s v="Yes"/>
    <n v="948"/>
    <n v="27"/>
    <n v="298.2"/>
    <x v="0"/>
    <n v="0"/>
    <n v="4"/>
    <s v="Installation was quick and the technician was polite. Recommended!"/>
    <s v="No"/>
    <m/>
    <m/>
    <n v="25596"/>
    <s v="No"/>
    <s v="25-48 months"/>
    <s v="18-24"/>
    <x v="0"/>
  </r>
  <r>
    <x v="1812"/>
    <d v="2025-06-12T00:00:00"/>
    <s v="Bengaluru"/>
    <s v="Karnataka"/>
    <x v="0"/>
    <n v="36"/>
    <s v="Female"/>
    <x v="0"/>
    <n v="100"/>
    <x v="2"/>
    <s v="Cash at Office"/>
    <s v="No"/>
    <n v="799"/>
    <n v="3"/>
    <n v="412.5"/>
    <x v="3"/>
    <n v="1"/>
    <n v="2"/>
    <s v="Internet keeps disconnecting every evening."/>
    <s v="Yes"/>
    <d v="2025-09-15T00:00:00"/>
    <s v="Competitor offer"/>
    <n v="2397"/>
    <s v="No"/>
    <s v="0-6 months"/>
    <s v="35-49"/>
    <x v="1"/>
  </r>
  <r>
    <x v="1813"/>
    <d v="2024-11-25T00:00:00"/>
    <s v="Delhi"/>
    <s v="Delhi"/>
    <x v="1"/>
    <n v="63"/>
    <s v="Female"/>
    <x v="0"/>
    <n v="100"/>
    <x v="1"/>
    <s v="Card AutoPay"/>
    <s v="Yes"/>
    <n v="948"/>
    <n v="19"/>
    <n v="685.4"/>
    <x v="2"/>
    <n v="0"/>
    <n v="4"/>
    <s v="OTT bundle is excellent value. Thanks team."/>
    <s v="Yes"/>
    <d v="2026-07-04T00:00:00"/>
    <s v="Poor customer service"/>
    <n v="18012"/>
    <s v="No"/>
    <s v="13-24 months"/>
    <s v="50+"/>
    <x v="1"/>
  </r>
  <r>
    <x v="1814"/>
    <d v="2024-11-08T00:00:00"/>
    <s v="Delhi"/>
    <s v="Delhi"/>
    <x v="1"/>
    <n v="31"/>
    <s v="Female"/>
    <x v="3"/>
    <n v="300"/>
    <x v="2"/>
    <s v="UPI AutoPay"/>
    <s v="No"/>
    <n v="1199"/>
    <n v="3"/>
    <n v="1114.5999999999999"/>
    <x v="4"/>
    <n v="0"/>
    <n v="3"/>
    <s v="Support is average and the wait time is long. Hope it improves."/>
    <s v="Yes"/>
    <d v="2025-02-18T00:00:00"/>
    <s v="Network / speed issues"/>
    <n v="3597"/>
    <s v="No"/>
    <s v="0-6 months"/>
    <s v="25-34"/>
    <x v="1"/>
  </r>
  <r>
    <x v="1815"/>
    <d v="2023-10-30T00:00:00"/>
    <s v="Kochi"/>
    <s v="Kerala"/>
    <x v="0"/>
    <n v="20"/>
    <s v="Male"/>
    <x v="0"/>
    <n v="100"/>
    <x v="1"/>
    <s v="Card AutoPay"/>
    <s v="Yes"/>
    <n v="948"/>
    <n v="34"/>
    <n v="713.4"/>
    <x v="6"/>
    <n v="0"/>
    <n v="3"/>
    <s v="Great speed for the price, happy with the plan."/>
    <s v="No"/>
    <m/>
    <m/>
    <n v="32232"/>
    <s v="No"/>
    <s v="25-48 months"/>
    <s v="18-24"/>
    <x v="0"/>
  </r>
  <r>
    <x v="1816"/>
    <d v="2023-11-25T00:00:00"/>
    <s v="Hyderabad"/>
    <s v="Telangana"/>
    <x v="0"/>
    <n v="29"/>
    <s v="Male"/>
    <x v="3"/>
    <n v="300"/>
    <x v="0"/>
    <s v="Net Banking"/>
    <s v="No"/>
    <n v="1199"/>
    <n v="33"/>
    <n v="459.1"/>
    <x v="2"/>
    <n v="0"/>
    <n v="4"/>
    <s v="Support team resolved my issue quickly. Thanks team."/>
    <s v="No"/>
    <m/>
    <m/>
    <n v="39567"/>
    <s v="No"/>
    <s v="25-48 months"/>
    <s v="25-34"/>
    <x v="0"/>
  </r>
  <r>
    <x v="1817"/>
    <d v="2025-06-30T00:00:00"/>
    <s v="Kolkata"/>
    <s v="West Bengal"/>
    <x v="4"/>
    <n v="40"/>
    <s v="Male"/>
    <x v="0"/>
    <n v="100"/>
    <x v="2"/>
    <s v="Card AutoPay"/>
    <s v="Yes"/>
    <n v="948"/>
    <n v="14"/>
    <n v="409.1"/>
    <x v="2"/>
    <n v="0"/>
    <n v="2"/>
    <s v="OTT bundle is not worth the extra money. Very disappointed."/>
    <s v="No"/>
    <m/>
    <m/>
    <n v="13272"/>
    <s v="No"/>
    <s v="13-24 months"/>
    <s v="35-49"/>
    <x v="0"/>
  </r>
  <r>
    <x v="1818"/>
    <d v="2025-07-14T00:00:00"/>
    <s v="Mumbai"/>
    <s v="Maharashtra"/>
    <x v="2"/>
    <n v="30"/>
    <s v="Male"/>
    <x v="2"/>
    <n v="1000"/>
    <x v="2"/>
    <s v="Card AutoPay"/>
    <s v="Yes"/>
    <n v="1948"/>
    <n v="14"/>
    <n v="955.3"/>
    <x v="2"/>
    <n v="0"/>
    <n v="3"/>
    <m/>
    <s v="No"/>
    <m/>
    <m/>
    <n v="27272"/>
    <s v="No"/>
    <s v="13-24 months"/>
    <s v="25-34"/>
    <x v="0"/>
  </r>
  <r>
    <x v="1819"/>
    <d v="2023-05-17T00:00:00"/>
    <s v="Mumbai"/>
    <s v="Maharashtra"/>
    <x v="2"/>
    <n v="33"/>
    <s v="Male"/>
    <x v="1"/>
    <n v="30"/>
    <x v="2"/>
    <s v="UPI Manual"/>
    <s v="No"/>
    <n v="499"/>
    <n v="39"/>
    <n v="418.8"/>
    <x v="0"/>
    <n v="0"/>
    <n v="5"/>
    <s v="Installation was quick and the technician was polite."/>
    <s v="No"/>
    <m/>
    <m/>
    <n v="19461"/>
    <s v="No"/>
    <s v="25-48 months"/>
    <s v="25-34"/>
    <x v="0"/>
  </r>
  <r>
    <x v="1820"/>
    <d v="2025-02-17T00:00:00"/>
    <s v="Chennai"/>
    <s v="Tamil Nadu"/>
    <x v="0"/>
    <n v="18"/>
    <s v="Female"/>
    <x v="1"/>
    <n v="30"/>
    <x v="2"/>
    <s v="UPI AutoPay"/>
    <s v="No"/>
    <n v="499"/>
    <n v="18"/>
    <n v="202.5"/>
    <x v="0"/>
    <n v="0"/>
    <n v="3"/>
    <s v="Service is okay, nothing special."/>
    <s v="No"/>
    <m/>
    <m/>
    <n v="8982"/>
    <s v="No"/>
    <s v="13-24 months"/>
    <s v="18-24"/>
    <x v="0"/>
  </r>
  <r>
    <x v="1821"/>
    <d v="2023-08-15T00:00:00"/>
    <s v="Kolkata"/>
    <s v="West Bengal"/>
    <x v="4"/>
    <n v="50"/>
    <s v="Male"/>
    <x v="0"/>
    <n v="100"/>
    <x v="2"/>
    <s v="UPI Manual"/>
    <s v="No"/>
    <n v="799"/>
    <n v="23"/>
    <n v="319.60000000000002"/>
    <x v="2"/>
    <n v="2"/>
    <n v="4"/>
    <s v="OTT bundle is excellent value."/>
    <s v="Yes"/>
    <d v="2025-07-24T00:00:00"/>
    <s v="Billing issues"/>
    <n v="18377"/>
    <s v="No"/>
    <s v="13-24 months"/>
    <s v="50+"/>
    <x v="1"/>
  </r>
  <r>
    <x v="1822"/>
    <d v="2025-09-13T00:00:00"/>
    <s v="Pune"/>
    <s v="Maharashtra"/>
    <x v="2"/>
    <n v="43"/>
    <s v="Male"/>
    <x v="0"/>
    <n v="100"/>
    <x v="1"/>
    <s v="UPI AutoPay"/>
    <s v="No"/>
    <n v="799"/>
    <n v="12"/>
    <n v="292.7"/>
    <x v="2"/>
    <n v="0"/>
    <n v="4"/>
    <s v="Support team resolved my issue quickly. Thanks team."/>
    <s v="No"/>
    <m/>
    <m/>
    <n v="9588"/>
    <s v="No"/>
    <s v="7-12 months"/>
    <s v="35-49"/>
    <x v="0"/>
  </r>
  <r>
    <x v="1823"/>
    <d v="2024-02-11T00:00:00"/>
    <s v="Jaipur"/>
    <s v="Rajasthan"/>
    <x v="1"/>
    <n v="34"/>
    <s v="Female"/>
    <x v="0"/>
    <n v="100"/>
    <x v="2"/>
    <s v="Cash at Office"/>
    <s v="Yes"/>
    <n v="948"/>
    <n v="11"/>
    <n v="650.1"/>
    <x v="1"/>
    <n v="0"/>
    <n v="4"/>
    <m/>
    <s v="Yes"/>
    <d v="2025-01-20T00:00:00"/>
    <s v="Price too high"/>
    <n v="10428"/>
    <s v="No"/>
    <s v="7-12 months"/>
    <s v="25-34"/>
    <x v="1"/>
  </r>
  <r>
    <x v="1824"/>
    <d v="2023-11-05T00:00:00"/>
    <s v="Kolkata"/>
    <s v="West Bengal"/>
    <x v="4"/>
    <n v="55"/>
    <s v="Male"/>
    <x v="0"/>
    <n v="100"/>
    <x v="2"/>
    <s v="Net Banking"/>
    <s v="No"/>
    <n v="799"/>
    <n v="12"/>
    <n v="340"/>
    <x v="2"/>
    <n v="1"/>
    <n v="4"/>
    <s v="OTT bundle is excellent value."/>
    <s v="Yes"/>
    <d v="2024-10-25T00:00:00"/>
    <s v="Competitor offer"/>
    <n v="9588"/>
    <s v="No"/>
    <s v="7-12 months"/>
    <s v="50+"/>
    <x v="1"/>
  </r>
  <r>
    <x v="1825"/>
    <d v="2025-09-01T00:00:00"/>
    <s v="Chandigarh"/>
    <s v="Chandigarh"/>
    <x v="1"/>
    <n v="34"/>
    <s v="Female"/>
    <x v="2"/>
    <n v="1000"/>
    <x v="2"/>
    <s v="Card AutoPay"/>
    <s v="No"/>
    <n v="1799"/>
    <n v="3"/>
    <n v="1330.9"/>
    <x v="2"/>
    <n v="0"/>
    <n v="3"/>
    <s v="Installation was smooth, but the bill is confusing."/>
    <s v="Yes"/>
    <d v="2025-12-12T00:00:00"/>
    <s v="Price too high"/>
    <n v="5397"/>
    <s v="No"/>
    <s v="0-6 months"/>
    <s v="25-34"/>
    <x v="1"/>
  </r>
  <r>
    <x v="1826"/>
    <d v="2023-08-12T00:00:00"/>
    <s v="Pune "/>
    <s v="Maharashtra"/>
    <x v="2"/>
    <n v="34"/>
    <s v="Male"/>
    <x v="1"/>
    <n v="30"/>
    <x v="0"/>
    <s v="Card AutoPay"/>
    <s v="Yes"/>
    <n v="648"/>
    <n v="37"/>
    <n v="259.3"/>
    <x v="0"/>
    <n v="0"/>
    <n v="4"/>
    <m/>
    <s v="No"/>
    <m/>
    <m/>
    <n v="23976"/>
    <s v="No"/>
    <s v="25-48 months"/>
    <s v="25-34"/>
    <x v="0"/>
  </r>
  <r>
    <x v="1827"/>
    <d v="2024-04-03T00:00:00"/>
    <s v="Delhi"/>
    <s v="Delhi"/>
    <x v="1"/>
    <n v="53"/>
    <s v="Female"/>
    <x v="1"/>
    <n v="30"/>
    <x v="1"/>
    <s v="Card AutoPay"/>
    <s v="Yes"/>
    <n v="648"/>
    <n v="29"/>
    <n v="179.5"/>
    <x v="2"/>
    <n v="0"/>
    <n v="4"/>
    <s v="Installation was quick and the technician was polite. Recommended!"/>
    <s v="No"/>
    <m/>
    <m/>
    <n v="18792"/>
    <s v="No"/>
    <s v="25-48 months"/>
    <s v="50+"/>
    <x v="0"/>
  </r>
  <r>
    <x v="1828"/>
    <d v="2025-11-30T00:00:00"/>
    <s v="Guwahati"/>
    <s v="Assam"/>
    <x v="4"/>
    <n v="21"/>
    <s v="Male"/>
    <x v="0"/>
    <n v="100"/>
    <x v="0"/>
    <s v="Card AutoPay"/>
    <s v="No"/>
    <n v="799"/>
    <n v="3"/>
    <n v="414.7"/>
    <x v="3"/>
    <n v="1"/>
    <n v="3"/>
    <s v="Service is okay, nothing special."/>
    <s v="Yes"/>
    <d v="2026-03-04T00:00:00"/>
    <s v="Competitor offer"/>
    <n v="2397"/>
    <s v="No"/>
    <s v="0-6 months"/>
    <s v="18-24"/>
    <x v="1"/>
  </r>
  <r>
    <x v="1829"/>
    <d v="2022-08-29T00:00:00"/>
    <s v="Kolkata"/>
    <s v="West Bengal"/>
    <x v="4"/>
    <n v="36"/>
    <s v="Female"/>
    <x v="2"/>
    <n v="1000"/>
    <x v="2"/>
    <s v="UPI Manual"/>
    <s v="No"/>
    <n v="1799"/>
    <n v="48"/>
    <n v="1324.3"/>
    <x v="0"/>
    <n v="0"/>
    <n v="2"/>
    <s v="Technician visit was delayed by three days. Please fix this soon."/>
    <s v="No"/>
    <m/>
    <m/>
    <n v="86352"/>
    <s v="No"/>
    <s v="25-48 months"/>
    <s v="35-49"/>
    <x v="0"/>
  </r>
  <r>
    <x v="1830"/>
    <d v="2026-02-02T00:00:00"/>
    <s v="Delhi"/>
    <s v="Delhi"/>
    <x v="1"/>
    <n v="26"/>
    <s v="Male"/>
    <x v="2"/>
    <n v="1000"/>
    <x v="2"/>
    <s v="UPI Manual"/>
    <s v="Yes"/>
    <n v="1948"/>
    <n v="4"/>
    <n v="2234.6999999999998"/>
    <x v="0"/>
    <n v="2"/>
    <n v="5"/>
    <s v="Installation was quick and the technician was polite. Recommended!"/>
    <s v="Yes"/>
    <d v="2026-06-08T00:00:00"/>
    <s v="Price too high"/>
    <n v="7792"/>
    <s v="No"/>
    <s v="0-6 months"/>
    <s v="25-34"/>
    <x v="1"/>
  </r>
  <r>
    <x v="1831"/>
    <d v="2023-03-15T00:00:00"/>
    <s v="Mumbai"/>
    <s v="Maharashtra"/>
    <x v="2"/>
    <n v="42"/>
    <s v="Female"/>
    <x v="0"/>
    <n v="100"/>
    <x v="0"/>
    <s v="Card AutoPay"/>
    <s v="Yes"/>
    <n v="948"/>
    <n v="42"/>
    <n v="502.1"/>
    <x v="2"/>
    <n v="0"/>
    <n v="4"/>
    <s v="Very stable connection, works great for video calls."/>
    <s v="No"/>
    <m/>
    <m/>
    <n v="39816"/>
    <s v="No"/>
    <s v="25-48 months"/>
    <s v="35-49"/>
    <x v="0"/>
  </r>
  <r>
    <x v="1832"/>
    <d v="2025-07-12T00:00:00"/>
    <s v="Chennai"/>
    <s v="Tamil Nadu"/>
    <x v="0"/>
    <n v="44"/>
    <s v="Male"/>
    <x v="0"/>
    <n v="100"/>
    <x v="2"/>
    <s v="Net Banking"/>
    <s v="Yes"/>
    <n v="948"/>
    <n v="2"/>
    <n v="606.1"/>
    <x v="1"/>
    <n v="0"/>
    <n v="3"/>
    <m/>
    <s v="Yes"/>
    <d v="2025-09-10T00:00:00"/>
    <s v="Price too high"/>
    <n v="1896"/>
    <s v="No"/>
    <s v="0-6 months"/>
    <s v="35-49"/>
    <x v="1"/>
  </r>
  <r>
    <x v="1833"/>
    <d v="2022-12-21T00:00:00"/>
    <s v="Delhi"/>
    <s v="Delhi"/>
    <x v="1"/>
    <n v="50"/>
    <s v="Male"/>
    <x v="0"/>
    <n v="100"/>
    <x v="1"/>
    <s v="Net Banking"/>
    <s v="No"/>
    <n v="799"/>
    <n v="44"/>
    <n v="402.4"/>
    <x v="1"/>
    <n v="0"/>
    <n v="4"/>
    <m/>
    <s v="No"/>
    <m/>
    <m/>
    <n v="35156"/>
    <s v="No"/>
    <s v="25-48 months"/>
    <s v="50+"/>
    <x v="0"/>
  </r>
  <r>
    <x v="1834"/>
    <d v="2026-04-25T00:00:00"/>
    <s v="Bhubaneswar"/>
    <s v="Odisha"/>
    <x v="4"/>
    <n v="50"/>
    <s v="Female"/>
    <x v="0"/>
    <n v="100"/>
    <x v="2"/>
    <s v="Card AutoPay"/>
    <s v="No"/>
    <n v="799"/>
    <n v="2"/>
    <n v="322.10000000000002"/>
    <x v="0"/>
    <n v="0"/>
    <n v="2"/>
    <s v="Router needs frequent restarts, very frustrating. Please fix this soon."/>
    <s v="Yes"/>
    <d v="2026-06-28T00:00:00"/>
    <s v="Poor customer service"/>
    <n v="1598"/>
    <s v="No"/>
    <s v="0-6 months"/>
    <s v="50+"/>
    <x v="1"/>
  </r>
  <r>
    <x v="1835"/>
    <d v="2026-05-18T00:00:00"/>
    <s v="Bhubaneswar"/>
    <s v="Odisha"/>
    <x v="4"/>
    <n v="36"/>
    <s v="Female"/>
    <x v="1"/>
    <n v="30"/>
    <x v="2"/>
    <s v="UPI Manual"/>
    <s v="Yes"/>
    <n v="648"/>
    <n v="3"/>
    <n v="168.8"/>
    <x v="2"/>
    <n v="0"/>
    <n v="5"/>
    <m/>
    <s v="No"/>
    <m/>
    <m/>
    <n v="1944"/>
    <s v="No"/>
    <s v="0-6 months"/>
    <s v="35-49"/>
    <x v="0"/>
  </r>
  <r>
    <x v="1836"/>
    <d v="2024-05-31T00:00:00"/>
    <s v="Chennai"/>
    <s v="Tamil Nadu"/>
    <x v="0"/>
    <n v="51"/>
    <s v="Male"/>
    <x v="2"/>
    <n v="1000"/>
    <x v="1"/>
    <s v="Net Banking"/>
    <s v="Yes"/>
    <n v="1948"/>
    <n v="27"/>
    <n v="1739.4"/>
    <x v="3"/>
    <n v="0"/>
    <n v="2"/>
    <s v="Customer support never resolves my complaint on the first call. Very disappointed."/>
    <s v="No"/>
    <m/>
    <m/>
    <n v="52596"/>
    <s v="No"/>
    <s v="25-48 months"/>
    <s v="50+"/>
    <x v="0"/>
  </r>
  <r>
    <x v="1837"/>
    <d v="2022-07-16T00:00:00"/>
    <s v="Delhi"/>
    <s v="Delhi"/>
    <x v="1"/>
    <n v="27"/>
    <s v="Male"/>
    <x v="0"/>
    <n v="100"/>
    <x v="0"/>
    <s v="UPI Manual"/>
    <s v="No"/>
    <n v="799"/>
    <n v="50"/>
    <n v="250"/>
    <x v="2"/>
    <n v="1"/>
    <n v="3"/>
    <s v="Installation was smooth, but the bill is confusing."/>
    <s v="No"/>
    <m/>
    <m/>
    <n v="39950"/>
    <s v="No"/>
    <s v="48+ months"/>
    <s v="25-34"/>
    <x v="0"/>
  </r>
  <r>
    <x v="1838"/>
    <d v="2025-02-13T00:00:00"/>
    <s v="Kolkata"/>
    <s v="West Bengal"/>
    <x v="4"/>
    <n v="18"/>
    <s v="Female"/>
    <x v="0"/>
    <n v="100"/>
    <x v="2"/>
    <s v="Card AutoPay"/>
    <s v="Yes"/>
    <n v="948"/>
    <n v="19"/>
    <n v="676.2"/>
    <x v="0"/>
    <n v="0"/>
    <n v="3"/>
    <s v="Speed is fine most days but drops sometimes."/>
    <s v="No"/>
    <m/>
    <m/>
    <n v="18012"/>
    <s v="No"/>
    <s v="13-24 months"/>
    <s v="18-24"/>
    <x v="0"/>
  </r>
  <r>
    <x v="1839"/>
    <d v="2025-06-29T00:00:00"/>
    <s v="Mumbai"/>
    <s v="Maharashtra"/>
    <x v="2"/>
    <n v="32"/>
    <s v="Female"/>
    <x v="1"/>
    <n v="30"/>
    <x v="0"/>
    <s v="Net Banking"/>
    <s v="No"/>
    <n v="499"/>
    <n v="14"/>
    <n v="183.9"/>
    <x v="8"/>
    <n v="0"/>
    <n v="2"/>
    <s v="Speed is much lower than what I am paying for. Very disappointed."/>
    <s v="No"/>
    <m/>
    <m/>
    <n v="6986"/>
    <s v="No"/>
    <s v="13-24 months"/>
    <s v="25-34"/>
    <x v="0"/>
  </r>
  <r>
    <x v="1840"/>
    <d v="2023-12-10T00:00:00"/>
    <s v="Chennai"/>
    <s v="Tamil Nadu"/>
    <x v="0"/>
    <n v="48"/>
    <s v="Male"/>
    <x v="1"/>
    <n v="30"/>
    <x v="0"/>
    <s v="UPI AutoPay"/>
    <s v="No"/>
    <n v="499"/>
    <n v="33"/>
    <n v="401.9"/>
    <x v="0"/>
    <n v="0"/>
    <n v="3"/>
    <m/>
    <s v="No"/>
    <m/>
    <m/>
    <n v="16467"/>
    <s v="No"/>
    <s v="25-48 months"/>
    <s v="35-49"/>
    <x v="0"/>
  </r>
  <r>
    <x v="1841"/>
    <d v="2023-10-03T00:00:00"/>
    <s v="Pune"/>
    <s v="Maharashtra"/>
    <x v="2"/>
    <n v="59"/>
    <s v="Female"/>
    <x v="1"/>
    <n v="30"/>
    <x v="2"/>
    <s v="UPI AutoPay"/>
    <s v="No"/>
    <n v="499"/>
    <n v="35"/>
    <n v="265.89999999999998"/>
    <x v="0"/>
    <n v="0"/>
    <n v="4"/>
    <m/>
    <s v="No"/>
    <m/>
    <m/>
    <n v="17465"/>
    <s v="No"/>
    <s v="25-48 months"/>
    <s v="50+"/>
    <x v="0"/>
  </r>
  <r>
    <x v="1842"/>
    <d v="2024-11-09T00:00:00"/>
    <s v="Delhi"/>
    <s v="Delhi"/>
    <x v="1"/>
    <n v="42"/>
    <s v="Male"/>
    <x v="1"/>
    <n v="30"/>
    <x v="2"/>
    <s v="UPI Manual"/>
    <s v="No"/>
    <n v="499"/>
    <n v="22"/>
    <n v="321"/>
    <x v="1"/>
    <n v="2"/>
    <n v="3"/>
    <s v="Installation was smooth, but the bill is confusing. Hope it improves."/>
    <s v="No"/>
    <m/>
    <m/>
    <n v="10978"/>
    <s v="No"/>
    <s v="13-24 months"/>
    <s v="35-49"/>
    <x v="0"/>
  </r>
  <r>
    <x v="1843"/>
    <d v="2026-03-15T00:00:00"/>
    <s v="Delhi"/>
    <s v="Delhi"/>
    <x v="1"/>
    <n v="29"/>
    <s v="Male"/>
    <x v="0"/>
    <n v="100"/>
    <x v="1"/>
    <s v="Card AutoPay"/>
    <s v="Yes"/>
    <n v="948"/>
    <n v="6"/>
    <n v="656.2"/>
    <x v="0"/>
    <n v="0"/>
    <n v="4"/>
    <s v="Support team resolved my issue quickly. Thanks team."/>
    <s v="No"/>
    <m/>
    <m/>
    <n v="5688"/>
    <s v="No"/>
    <s v="0-6 months"/>
    <s v="25-34"/>
    <x v="0"/>
  </r>
  <r>
    <x v="1844"/>
    <d v="2025-01-31T00:00:00"/>
    <s v="Delhi"/>
    <s v="Delhi"/>
    <x v="1"/>
    <n v="42"/>
    <s v="Male"/>
    <x v="3"/>
    <n v="300"/>
    <x v="1"/>
    <s v="Cash at Office"/>
    <s v="No"/>
    <n v="1199"/>
    <n v="19"/>
    <n v="514.29999999999995"/>
    <x v="3"/>
    <n v="0"/>
    <n v="4"/>
    <s v="Installation was quick and the technician was polite. Thanks team."/>
    <s v="No"/>
    <m/>
    <m/>
    <n v="22781"/>
    <s v="No"/>
    <s v="13-24 months"/>
    <s v="35-49"/>
    <x v="0"/>
  </r>
  <r>
    <x v="1845"/>
    <d v="2023-07-21T00:00:00"/>
    <s v="Guwahati"/>
    <s v="Assam"/>
    <x v="4"/>
    <n v="54"/>
    <s v="Male"/>
    <x v="0"/>
    <n v="100"/>
    <x v="2"/>
    <s v="UPI AutoPay"/>
    <s v="No"/>
    <n v="799"/>
    <n v="37"/>
    <n v="808.5"/>
    <x v="2"/>
    <n v="0"/>
    <n v="4"/>
    <s v="Support team resolved my issue quickly. Thanks team."/>
    <s v="No"/>
    <m/>
    <m/>
    <n v="29563"/>
    <s v="No"/>
    <s v="25-48 months"/>
    <s v="50+"/>
    <x v="0"/>
  </r>
  <r>
    <x v="1846"/>
    <d v="2023-08-08T00:00:00"/>
    <s v="Kolkata"/>
    <s v="West Bengal"/>
    <x v="4"/>
    <n v="27"/>
    <s v="Male"/>
    <x v="3"/>
    <n v="300"/>
    <x v="2"/>
    <s v="UPI AutoPay"/>
    <s v="No"/>
    <n v="1199"/>
    <n v="27"/>
    <n v="1047.5"/>
    <x v="2"/>
    <n v="0"/>
    <n v="5"/>
    <m/>
    <s v="Yes"/>
    <d v="2025-11-08T00:00:00"/>
    <s v="Network / speed issues"/>
    <n v="32373"/>
    <s v="No"/>
    <s v="25-48 months"/>
    <s v="25-34"/>
    <x v="1"/>
  </r>
  <r>
    <x v="1847"/>
    <d v="2025-03-14T00:00:00"/>
    <s v="Bengaluru"/>
    <s v="Karnataka"/>
    <x v="0"/>
    <n v="40"/>
    <s v="Male"/>
    <x v="2"/>
    <n v="1000"/>
    <x v="0"/>
    <s v="UPI AutoPay"/>
    <s v="No"/>
    <n v="1799"/>
    <n v="18"/>
    <n v="1399.5"/>
    <x v="1"/>
    <n v="0"/>
    <n v="4"/>
    <s v="Installation was quick and the technician was polite."/>
    <s v="No"/>
    <m/>
    <m/>
    <n v="32382"/>
    <s v="No"/>
    <s v="13-24 months"/>
    <s v="35-49"/>
    <x v="0"/>
  </r>
  <r>
    <x v="1848"/>
    <d v="2022-03-30T00:00:00"/>
    <s v="Delhi"/>
    <s v="Delhi"/>
    <x v="1"/>
    <n v="61"/>
    <s v="Male"/>
    <x v="0"/>
    <n v="100"/>
    <x v="1"/>
    <s v="Card AutoPay"/>
    <s v="Yes"/>
    <n v="948"/>
    <n v="53"/>
    <n v="537.1"/>
    <x v="0"/>
    <n v="1"/>
    <n v="4"/>
    <s v="Bills are clear and payment is easy with UPI. Recommended!"/>
    <s v="No"/>
    <m/>
    <m/>
    <n v="50244"/>
    <s v="No"/>
    <s v="48+ months"/>
    <s v="50+"/>
    <x v="0"/>
  </r>
  <r>
    <x v="1849"/>
    <d v="2025-12-14T00:00:00"/>
    <s v="Ahmedabad"/>
    <s v="Gujarat"/>
    <x v="2"/>
    <n v="18"/>
    <s v="Male"/>
    <x v="3"/>
    <n v="300"/>
    <x v="2"/>
    <s v="UPI Manual"/>
    <s v="Yes"/>
    <n v="1348"/>
    <n v="8"/>
    <n v="813.4"/>
    <x v="0"/>
    <n v="0"/>
    <n v="4"/>
    <s v="OTT bundle is excellent value."/>
    <s v="Yes"/>
    <d v="2026-08-14T00:00:00"/>
    <s v="Competitor offer"/>
    <n v="10784"/>
    <s v="No"/>
    <s v="7-12 months"/>
    <s v="18-24"/>
    <x v="1"/>
  </r>
  <r>
    <x v="1850"/>
    <d v="2025-06-01T00:00:00"/>
    <s v="Lucknow"/>
    <s v="Uttar Pradesh"/>
    <x v="1"/>
    <n v="36"/>
    <s v="Female"/>
    <x v="0"/>
    <n v="100"/>
    <x v="0"/>
    <s v="UPI AutoPay"/>
    <s v="Yes"/>
    <n v="948"/>
    <n v="15"/>
    <n v="646"/>
    <x v="1"/>
    <n v="0"/>
    <n v="3"/>
    <m/>
    <s v="No"/>
    <m/>
    <m/>
    <n v="14220"/>
    <s v="No"/>
    <s v="13-24 months"/>
    <s v="35-49"/>
    <x v="0"/>
  </r>
  <r>
    <x v="1851"/>
    <d v="2022-07-06T00:00:00"/>
    <s v="Bhubaneswar"/>
    <s v="Odisha"/>
    <x v="4"/>
    <n v="30"/>
    <s v="Male"/>
    <x v="0"/>
    <n v="100"/>
    <x v="2"/>
    <s v="UPI Manual"/>
    <s v="Yes"/>
    <n v="948"/>
    <n v="50"/>
    <n v="435.4"/>
    <x v="0"/>
    <n v="1"/>
    <n v="4"/>
    <s v="Great speed for the price, happy with the plan. Recommended!"/>
    <s v="No"/>
    <m/>
    <m/>
    <n v="47400"/>
    <s v="No"/>
    <s v="48+ months"/>
    <s v="25-34"/>
    <x v="0"/>
  </r>
  <r>
    <x v="1852"/>
    <d v="2024-11-15T00:00:00"/>
    <s v="Ahmedabad"/>
    <s v="Gujarat"/>
    <x v="2"/>
    <n v="23"/>
    <s v="Male"/>
    <x v="3"/>
    <n v="300"/>
    <x v="0"/>
    <s v="Net Banking"/>
    <s v="No"/>
    <n v="1199"/>
    <n v="21"/>
    <n v="960.5"/>
    <x v="2"/>
    <n v="0"/>
    <n v="5"/>
    <s v="Installation was quick and the technician was polite. Recommended!"/>
    <s v="No"/>
    <m/>
    <m/>
    <n v="25179"/>
    <s v="No"/>
    <s v="13-24 months"/>
    <s v="18-24"/>
    <x v="0"/>
  </r>
  <r>
    <x v="1853"/>
    <d v="2026-07-28T00:00:00"/>
    <s v="Bengaluru"/>
    <s v="Karnataka"/>
    <x v="0"/>
    <n v="19"/>
    <s v="Male"/>
    <x v="0"/>
    <n v="100"/>
    <x v="0"/>
    <s v="Net Banking"/>
    <s v="Yes"/>
    <n v="948"/>
    <n v="1"/>
    <n v="754"/>
    <x v="1"/>
    <n v="0"/>
    <n v="3"/>
    <s v="Installation was smooth, but the bill is confusing. Hope it improves."/>
    <s v="Yes"/>
    <d v="2026-08-30T00:00:00"/>
    <s v="Poor customer service"/>
    <n v="948"/>
    <s v="No"/>
    <s v="0-6 months"/>
    <s v="18-24"/>
    <x v="1"/>
  </r>
  <r>
    <x v="1854"/>
    <d v="2024-07-02T00:00:00"/>
    <s v="Guwahati"/>
    <s v="Assam"/>
    <x v="4"/>
    <n v="35"/>
    <s v="Male"/>
    <x v="0"/>
    <n v="100"/>
    <x v="2"/>
    <s v="UPI AutoPay"/>
    <s v="No"/>
    <n v="799"/>
    <n v="26"/>
    <n v="389.1"/>
    <x v="0"/>
    <n v="0"/>
    <n v="3"/>
    <m/>
    <s v="No"/>
    <m/>
    <m/>
    <n v="20774"/>
    <s v="No"/>
    <s v="25-48 months"/>
    <s v="35-49"/>
    <x v="0"/>
  </r>
  <r>
    <x v="1855"/>
    <d v="2024-08-10T00:00:00"/>
    <s v="Bengaluru"/>
    <s v="Karnataka"/>
    <x v="0"/>
    <n v="46"/>
    <s v="Male"/>
    <x v="0"/>
    <n v="100"/>
    <x v="2"/>
    <s v="UPI AutoPay"/>
    <s v="No"/>
    <n v="799"/>
    <n v="25"/>
    <n v="459.1"/>
    <x v="2"/>
    <n v="0"/>
    <n v="5"/>
    <s v="Bills are clear and payment is easy with UPI. Recommended!"/>
    <s v="No"/>
    <m/>
    <m/>
    <n v="19975"/>
    <s v="No"/>
    <s v="25-48 months"/>
    <s v="35-49"/>
    <x v="0"/>
  </r>
  <r>
    <x v="1856"/>
    <d v="2026-05-20T00:00:00"/>
    <s v="Hyderabad"/>
    <s v="Telangana"/>
    <x v="0"/>
    <n v="63"/>
    <s v="Male"/>
    <x v="1"/>
    <n v="30"/>
    <x v="2"/>
    <s v="UPI AutoPay"/>
    <s v="Yes"/>
    <n v="648"/>
    <n v="3"/>
    <n v="409.8"/>
    <x v="2"/>
    <n v="0"/>
    <n v="4"/>
    <m/>
    <s v="No"/>
    <m/>
    <m/>
    <n v="1944"/>
    <s v="No"/>
    <s v="0-6 months"/>
    <s v="50+"/>
    <x v="0"/>
  </r>
  <r>
    <x v="1857"/>
    <d v="2026-01-23T00:00:00"/>
    <s v="Bhubaneswar"/>
    <s v="Odisha"/>
    <x v="4"/>
    <n v="49"/>
    <s v="Male"/>
    <x v="2"/>
    <n v="1000"/>
    <x v="2"/>
    <s v="UPI Manual"/>
    <s v="No"/>
    <n v="1799"/>
    <n v="7"/>
    <n v="1373.8"/>
    <x v="0"/>
    <n v="1"/>
    <n v="4"/>
    <s v="OTT bundle is excellent value."/>
    <s v="No"/>
    <m/>
    <m/>
    <n v="12593"/>
    <s v="No"/>
    <s v="7-12 months"/>
    <s v="35-49"/>
    <x v="0"/>
  </r>
  <r>
    <x v="1858"/>
    <d v="2025-09-28T00:00:00"/>
    <s v="Bhubaneswar"/>
    <s v="Odisha"/>
    <x v="4"/>
    <n v="36"/>
    <s v="Female"/>
    <x v="3"/>
    <n v="300"/>
    <x v="2"/>
    <s v="UPI AutoPay"/>
    <s v="No"/>
    <n v="1199"/>
    <n v="8"/>
    <n v="1269.9000000000001"/>
    <x v="0"/>
    <n v="0"/>
    <n v="3"/>
    <s v="OTT bundle is not worth the extra money."/>
    <s v="Yes"/>
    <d v="2026-05-25T00:00:00"/>
    <s v="No longer needed"/>
    <n v="9592"/>
    <s v="No"/>
    <s v="7-12 months"/>
    <s v="35-49"/>
    <x v="1"/>
  </r>
  <r>
    <x v="1859"/>
    <d v="2025-11-22T00:00:00"/>
    <s v="Mumbai"/>
    <s v="Maharashtra"/>
    <x v="2"/>
    <n v="37"/>
    <s v="Male"/>
    <x v="0"/>
    <n v="100"/>
    <x v="0"/>
    <s v="UPI AutoPay"/>
    <s v="No"/>
    <n v="799"/>
    <n v="9"/>
    <n v="360.2"/>
    <x v="0"/>
    <n v="0"/>
    <n v="2"/>
    <m/>
    <s v="Yes"/>
    <d v="2026-08-11T00:00:00"/>
    <s v="Relocated"/>
    <n v="7191"/>
    <s v="No"/>
    <s v="7-12 months"/>
    <s v="35-49"/>
    <x v="1"/>
  </r>
  <r>
    <x v="1860"/>
    <d v="2025-06-14T00:00:00"/>
    <s v="Bengaluru"/>
    <s v="Karnataka"/>
    <x v="0"/>
    <n v="47"/>
    <s v="Male"/>
    <x v="3"/>
    <n v="300"/>
    <x v="2"/>
    <s v="Card AutoPay"/>
    <s v="No"/>
    <n v="1199"/>
    <n v="15"/>
    <n v="675.2"/>
    <x v="7"/>
    <n v="0"/>
    <n v="1"/>
    <s v="Technician visit was delayed by three days. Please fix this soon."/>
    <s v="No"/>
    <m/>
    <m/>
    <n v="17985"/>
    <s v="No"/>
    <s v="13-24 months"/>
    <s v="35-49"/>
    <x v="0"/>
  </r>
  <r>
    <x v="1861"/>
    <d v="2023-11-12T00:00:00"/>
    <s v="Jaipur"/>
    <s v="Rajasthan"/>
    <x v="1"/>
    <n v="18"/>
    <s v="Male"/>
    <x v="1"/>
    <n v="30"/>
    <x v="1"/>
    <s v="UPI AutoPay"/>
    <s v="No"/>
    <n v="499"/>
    <n v="34"/>
    <n v="201.4"/>
    <x v="0"/>
    <n v="0"/>
    <n v="4"/>
    <s v="Very stable connection, works great for video calls."/>
    <s v="No"/>
    <m/>
    <m/>
    <n v="16966"/>
    <s v="No"/>
    <s v="25-48 months"/>
    <s v="18-24"/>
    <x v="0"/>
  </r>
  <r>
    <x v="1862"/>
    <d v="2023-07-03T00:00:00"/>
    <s v="Mumbai"/>
    <s v="Maharashtra"/>
    <x v="2"/>
    <n v="42"/>
    <s v="Male"/>
    <x v="0"/>
    <n v="100"/>
    <x v="2"/>
    <s v="UPI AutoPay"/>
    <s v="Yes"/>
    <n v="948"/>
    <n v="38"/>
    <n v="486.5"/>
    <x v="0"/>
    <n v="0"/>
    <n v="4"/>
    <s v="Bills are clear and payment is easy with UPI. Recommended!"/>
    <s v="No"/>
    <m/>
    <m/>
    <n v="36024"/>
    <s v="No"/>
    <s v="25-48 months"/>
    <s v="35-49"/>
    <x v="0"/>
  </r>
  <r>
    <x v="1863"/>
    <d v="2024-09-24T00:00:00"/>
    <s v="Hyderabad "/>
    <s v="Telangana"/>
    <x v="0"/>
    <n v="48"/>
    <s v="Male"/>
    <x v="1"/>
    <n v="30"/>
    <x v="1"/>
    <s v="UPI Manual"/>
    <s v="Yes"/>
    <n v="648"/>
    <n v="23"/>
    <n v="227.1"/>
    <x v="2"/>
    <n v="0"/>
    <n v="4"/>
    <s v="Support team resolved my issue quickly. Thanks team."/>
    <s v="No"/>
    <m/>
    <m/>
    <n v="14904"/>
    <s v="No"/>
    <s v="13-24 months"/>
    <s v="35-49"/>
    <x v="0"/>
  </r>
  <r>
    <x v="1864"/>
    <d v="2023-04-30T00:00:00"/>
    <s v="Jaipur"/>
    <s v="Rajasthan"/>
    <x v="1"/>
    <n v="24"/>
    <s v="Male"/>
    <x v="2"/>
    <n v="1000"/>
    <x v="2"/>
    <s v="Cash at Office"/>
    <s v="No"/>
    <n v="1799"/>
    <n v="40"/>
    <n v="1506"/>
    <x v="2"/>
    <n v="0"/>
    <n v="4"/>
    <s v="Great speed for the price, happy with the plan. Thanks team."/>
    <s v="No"/>
    <m/>
    <m/>
    <n v="71960"/>
    <s v="No"/>
    <s v="25-48 months"/>
    <s v="18-24"/>
    <x v="0"/>
  </r>
  <r>
    <x v="1865"/>
    <d v="2025-03-18T00:00:00"/>
    <s v="Kolkata"/>
    <s v="West Bengal"/>
    <x v="4"/>
    <n v="18"/>
    <s v="Male"/>
    <x v="1"/>
    <n v="30"/>
    <x v="1"/>
    <s v="Net Banking"/>
    <s v="Yes"/>
    <n v="648"/>
    <n v="17"/>
    <n v="363.1"/>
    <x v="2"/>
    <n v="0"/>
    <n v="5"/>
    <m/>
    <s v="No"/>
    <m/>
    <m/>
    <n v="11016"/>
    <s v="No"/>
    <s v="13-24 months"/>
    <s v="18-24"/>
    <x v="0"/>
  </r>
  <r>
    <x v="1866"/>
    <d v="2025-02-03T00:00:00"/>
    <s v="Kochi"/>
    <s v="Kerala"/>
    <x v="0"/>
    <n v="33"/>
    <s v="Female"/>
    <x v="0"/>
    <n v="100"/>
    <x v="0"/>
    <s v="UPI Manual"/>
    <s v="No"/>
    <n v="799"/>
    <n v="19"/>
    <n v="356.3"/>
    <x v="0"/>
    <n v="1"/>
    <n v="4"/>
    <s v="OTT bundle is excellent value. Thanks team."/>
    <s v="No"/>
    <m/>
    <m/>
    <n v="15181"/>
    <s v="No"/>
    <s v="13-24 months"/>
    <s v="25-34"/>
    <x v="0"/>
  </r>
  <r>
    <x v="1867"/>
    <d v="2025-02-15T00:00:00"/>
    <s v="Pune"/>
    <s v="Maharashtra"/>
    <x v="2"/>
    <n v="27"/>
    <s v="Male"/>
    <x v="2"/>
    <n v="1000"/>
    <x v="0"/>
    <s v="UPI Manual"/>
    <s v="No"/>
    <n v="1799"/>
    <n v="18"/>
    <n v="1826.9"/>
    <x v="2"/>
    <n v="0"/>
    <n v="4"/>
    <m/>
    <s v="No"/>
    <m/>
    <m/>
    <n v="32382"/>
    <s v="No"/>
    <s v="13-24 months"/>
    <s v="25-34"/>
    <x v="0"/>
  </r>
  <r>
    <x v="1868"/>
    <d v="2024-01-24T00:00:00"/>
    <s v="Hyderabad"/>
    <s v="Telangana"/>
    <x v="0"/>
    <n v="39"/>
    <s v="Female"/>
    <x v="1"/>
    <n v="30"/>
    <x v="2"/>
    <s v="Net Banking"/>
    <s v="Yes"/>
    <n v="648"/>
    <n v="31"/>
    <n v="285"/>
    <x v="1"/>
    <n v="0"/>
    <n v="3"/>
    <s v="Speed is fine most days but drops sometimes."/>
    <s v="No"/>
    <m/>
    <m/>
    <n v="20088"/>
    <s v="No"/>
    <s v="25-48 months"/>
    <s v="35-49"/>
    <x v="0"/>
  </r>
  <r>
    <x v="1869"/>
    <d v="2025-02-16T00:00:00"/>
    <s v="Hyderabad"/>
    <s v="Telangana"/>
    <x v="0"/>
    <n v="56"/>
    <s v="Female"/>
    <x v="0"/>
    <n v="100"/>
    <x v="1"/>
    <s v="UPI AutoPay"/>
    <s v="Yes"/>
    <n v="948"/>
    <n v="13"/>
    <n v="322.39999999999998"/>
    <x v="2"/>
    <n v="0"/>
    <n v="4"/>
    <s v="Very stable connection, works great for video calls."/>
    <s v="Yes"/>
    <d v="2026-03-22T00:00:00"/>
    <s v="Price too high"/>
    <n v="12324"/>
    <s v="No"/>
    <s v="13-24 months"/>
    <s v="50+"/>
    <x v="1"/>
  </r>
  <r>
    <x v="1870"/>
    <d v="2022-02-26T00:00:00"/>
    <s v="Chennai"/>
    <s v="Tamil Nadu"/>
    <x v="0"/>
    <n v="47"/>
    <s v="Male"/>
    <x v="2"/>
    <n v="1000"/>
    <x v="0"/>
    <s v="UPI AutoPay"/>
    <s v="No"/>
    <n v="1799"/>
    <n v="54"/>
    <n v="1471.8"/>
    <x v="0"/>
    <n v="0"/>
    <n v="4"/>
    <s v="Installation was quick and the technician was polite. Recommended!"/>
    <s v="No"/>
    <m/>
    <m/>
    <n v="97146"/>
    <s v="No"/>
    <s v="48+ months"/>
    <s v="35-49"/>
    <x v="0"/>
  </r>
  <r>
    <x v="1871"/>
    <d v="2023-04-14T00:00:00"/>
    <s v="Chennai"/>
    <s v="Tamil Nadu"/>
    <x v="0"/>
    <n v="42"/>
    <s v="Male"/>
    <x v="3"/>
    <n v="300"/>
    <x v="2"/>
    <s v="UPI AutoPay"/>
    <s v="No"/>
    <n v="1199"/>
    <n v="41"/>
    <n v="990.4"/>
    <x v="1"/>
    <n v="0"/>
    <n v="3"/>
    <m/>
    <s v="No"/>
    <m/>
    <m/>
    <n v="49159"/>
    <s v="No"/>
    <s v="25-48 months"/>
    <s v="35-49"/>
    <x v="0"/>
  </r>
  <r>
    <x v="1872"/>
    <d v="2024-10-19T00:00:00"/>
    <s v="Kolkata"/>
    <s v="West Bengal"/>
    <x v="4"/>
    <n v="34"/>
    <s v="Female"/>
    <x v="0"/>
    <n v="100"/>
    <x v="0"/>
    <s v="UPI Manual"/>
    <s v="No"/>
    <n v="799"/>
    <n v="22"/>
    <n v="635.29999999999995"/>
    <x v="0"/>
    <n v="1"/>
    <n v="4"/>
    <s v="Installation was quick and the technician was polite. Thanks team."/>
    <s v="No"/>
    <m/>
    <m/>
    <n v="17578"/>
    <s v="No"/>
    <s v="13-24 months"/>
    <s v="25-34"/>
    <x v="0"/>
  </r>
  <r>
    <x v="1873"/>
    <d v="2026-06-08T00:00:00"/>
    <s v="Chennai"/>
    <s v="Tamil Nadu"/>
    <x v="0"/>
    <n v="40"/>
    <s v="Female"/>
    <x v="1"/>
    <n v="30"/>
    <x v="1"/>
    <s v="Card AutoPay"/>
    <s v="Yes"/>
    <n v="648"/>
    <n v="3"/>
    <n v="192.9"/>
    <x v="2"/>
    <n v="0"/>
    <n v="4"/>
    <s v="Great speed for the price, happy with the plan."/>
    <s v="No"/>
    <m/>
    <m/>
    <n v="1944"/>
    <s v="No"/>
    <s v="0-6 months"/>
    <s v="35-49"/>
    <x v="0"/>
  </r>
  <r>
    <x v="1874"/>
    <d v="2023-12-28T00:00:00"/>
    <s v="Bhubaneswar"/>
    <s v="Odisha"/>
    <x v="4"/>
    <n v="50"/>
    <s v="Male"/>
    <x v="1"/>
    <n v="30"/>
    <x v="2"/>
    <s v="Net Banking"/>
    <s v="Yes"/>
    <n v="648"/>
    <n v="32"/>
    <n v="200.8"/>
    <x v="2"/>
    <n v="0"/>
    <n v="4"/>
    <m/>
    <s v="No"/>
    <m/>
    <m/>
    <n v="20736"/>
    <s v="No"/>
    <s v="25-48 months"/>
    <s v="50+"/>
    <x v="0"/>
  </r>
  <r>
    <x v="1875"/>
    <d v="2025-09-21T00:00:00"/>
    <s v="Kolkata"/>
    <s v="West Bengal"/>
    <x v="4"/>
    <n v="25"/>
    <s v="Male"/>
    <x v="0"/>
    <n v="100"/>
    <x v="1"/>
    <s v="UPI AutoPay"/>
    <s v="No"/>
    <n v="799"/>
    <n v="11"/>
    <n v="502.6"/>
    <x v="0"/>
    <n v="0"/>
    <n v="4"/>
    <m/>
    <s v="No"/>
    <m/>
    <m/>
    <n v="8789"/>
    <s v="No"/>
    <s v="7-12 months"/>
    <s v="25-34"/>
    <x v="0"/>
  </r>
  <r>
    <x v="1876"/>
    <d v="2025-10-20T00:00:00"/>
    <s v="Bengaluru"/>
    <s v="Karnataka"/>
    <x v="0"/>
    <n v="18"/>
    <s v="Male"/>
    <x v="0"/>
    <n v="100"/>
    <x v="0"/>
    <s v="Card AutoPay"/>
    <s v="No"/>
    <n v="799"/>
    <n v="10"/>
    <n v="514.20000000000005"/>
    <x v="0"/>
    <n v="0"/>
    <n v="3"/>
    <s v="Support is average and the wait time is long."/>
    <s v="No"/>
    <m/>
    <m/>
    <n v="7990"/>
    <s v="No"/>
    <s v="7-12 months"/>
    <s v="18-24"/>
    <x v="0"/>
  </r>
  <r>
    <x v="1877"/>
    <d v="2026-03-08T00:00:00"/>
    <s v="Delhi"/>
    <s v="Delhi"/>
    <x v="1"/>
    <n v="41"/>
    <s v="Female"/>
    <x v="2"/>
    <n v="1000"/>
    <x v="2"/>
    <s v="Card AutoPay"/>
    <s v="Yes"/>
    <n v="1948"/>
    <n v="6"/>
    <n v="2082.6"/>
    <x v="3"/>
    <n v="0"/>
    <n v="3"/>
    <s v="Service is okay, nothing special."/>
    <s v="No"/>
    <m/>
    <m/>
    <n v="11688"/>
    <s v="No"/>
    <s v="0-6 months"/>
    <s v="35-49"/>
    <x v="0"/>
  </r>
  <r>
    <x v="1878"/>
    <d v="2025-02-04T00:00:00"/>
    <s v="Bengaluru"/>
    <s v="Karnataka"/>
    <x v="0"/>
    <n v="39"/>
    <s v="Other"/>
    <x v="0"/>
    <n v="100"/>
    <x v="0"/>
    <s v="Cash at Office"/>
    <s v="No"/>
    <n v="799"/>
    <n v="17"/>
    <n v="384.7"/>
    <x v="2"/>
    <n v="0"/>
    <n v="4"/>
    <s v="Bills are clear and payment is easy with UPI."/>
    <s v="Yes"/>
    <d v="2026-07-08T00:00:00"/>
    <s v="No longer needed"/>
    <n v="13583"/>
    <s v="No"/>
    <s v="13-24 months"/>
    <s v="35-49"/>
    <x v="1"/>
  </r>
  <r>
    <x v="1879"/>
    <d v="2026-08-05T00:00:00"/>
    <s v="Kolkata"/>
    <s v="West Bengal"/>
    <x v="4"/>
    <n v="52"/>
    <s v="Female"/>
    <x v="1"/>
    <n v="30"/>
    <x v="2"/>
    <s v="UPI Manual"/>
    <s v="No"/>
    <n v="499"/>
    <n v="1"/>
    <n v="86.2"/>
    <x v="1"/>
    <n v="0"/>
    <n v="4"/>
    <s v="Bills are clear and payment is easy with UPI."/>
    <s v="No"/>
    <m/>
    <m/>
    <n v="499"/>
    <s v="No"/>
    <s v="0-6 months"/>
    <s v="50+"/>
    <x v="0"/>
  </r>
  <r>
    <x v="1880"/>
    <d v="2024-02-09T00:00:00"/>
    <s v="Patna"/>
    <s v="Bihar"/>
    <x v="4"/>
    <n v="39"/>
    <s v="Female"/>
    <x v="3"/>
    <n v="300"/>
    <x v="1"/>
    <s v="UPI AutoPay"/>
    <s v="No"/>
    <n v="1199"/>
    <n v="31"/>
    <n v="444.7"/>
    <x v="2"/>
    <n v="0"/>
    <n v="3"/>
    <s v="Service is okay, nothing special."/>
    <s v="No"/>
    <m/>
    <m/>
    <n v="37169"/>
    <s v="No"/>
    <s v="25-48 months"/>
    <s v="35-49"/>
    <x v="0"/>
  </r>
  <r>
    <x v="1881"/>
    <d v="2024-06-10T00:00:00"/>
    <s v="Mumbai"/>
    <s v="Maharashtra"/>
    <x v="2"/>
    <n v="29"/>
    <s v="Female"/>
    <x v="0"/>
    <n v="100"/>
    <x v="0"/>
    <s v="UPI AutoPay"/>
    <s v="No"/>
    <n v="799"/>
    <n v="19"/>
    <n v="275"/>
    <x v="3"/>
    <n v="0"/>
    <n v="2"/>
    <s v="Customer support never resolves my complaint on the first call. Please fix this soon."/>
    <s v="Yes"/>
    <d v="2026-01-08T00:00:00"/>
    <s v="Price too high"/>
    <n v="15181"/>
    <s v="No"/>
    <s v="13-24 months"/>
    <s v="25-34"/>
    <x v="1"/>
  </r>
  <r>
    <x v="1882"/>
    <d v="2025-09-01T00:00:00"/>
    <s v="Bengaluru "/>
    <s v="Karnataka"/>
    <x v="0"/>
    <n v="37"/>
    <s v="Male"/>
    <x v="2"/>
    <n v="1000"/>
    <x v="2"/>
    <s v="UPI AutoPay"/>
    <s v="No"/>
    <n v="1799"/>
    <n v="2"/>
    <n v="781.5"/>
    <x v="0"/>
    <n v="0"/>
    <n v="3"/>
    <s v="Support is average and the wait time is long. Hope it improves."/>
    <s v="Yes"/>
    <d v="2025-11-09T00:00:00"/>
    <s v="Poor customer service"/>
    <n v="3598"/>
    <s v="No"/>
    <s v="0-6 months"/>
    <s v="35-49"/>
    <x v="1"/>
  </r>
  <r>
    <x v="1883"/>
    <d v="2026-07-15T00:00:00"/>
    <s v="Patna"/>
    <s v="Bihar"/>
    <x v="4"/>
    <n v="49"/>
    <s v="Male"/>
    <x v="1"/>
    <n v="30"/>
    <x v="2"/>
    <s v="Net Banking"/>
    <s v="No"/>
    <n v="499"/>
    <n v="1"/>
    <n v="256.2"/>
    <x v="1"/>
    <n v="0"/>
    <n v="2"/>
    <s v="Outage lasted two days with no proper update. Please fix this soon."/>
    <s v="Yes"/>
    <d v="2026-08-16T00:00:00"/>
    <s v="Price too high"/>
    <n v="499"/>
    <s v="No"/>
    <s v="0-6 months"/>
    <s v="35-49"/>
    <x v="1"/>
  </r>
  <r>
    <x v="1884"/>
    <d v="2025-11-13T00:00:00"/>
    <s v="Mumbai"/>
    <s v="Maharashtra"/>
    <x v="2"/>
    <n v="20"/>
    <s v="Male"/>
    <x v="2"/>
    <n v="1000"/>
    <x v="2"/>
    <s v="UPI AutoPay"/>
    <s v="No"/>
    <n v="1799"/>
    <n v="8"/>
    <n v="1339.3"/>
    <x v="3"/>
    <n v="0"/>
    <n v="5"/>
    <m/>
    <s v="Yes"/>
    <d v="2026-07-16T00:00:00"/>
    <s v="Competitor offer"/>
    <n v="14392"/>
    <s v="No"/>
    <s v="7-12 months"/>
    <s v="18-24"/>
    <x v="1"/>
  </r>
  <r>
    <x v="1885"/>
    <d v="2022-04-02T00:00:00"/>
    <s v="Bengaluru"/>
    <s v="Karnataka"/>
    <x v="0"/>
    <n v="34"/>
    <s v="Female"/>
    <x v="3"/>
    <n v="300"/>
    <x v="0"/>
    <s v="Cash at Office"/>
    <s v="No"/>
    <n v="1199"/>
    <n v="53"/>
    <n v="596.1"/>
    <x v="0"/>
    <n v="1"/>
    <n v="3"/>
    <m/>
    <s v="No"/>
    <m/>
    <m/>
    <n v="63547"/>
    <s v="No"/>
    <s v="48+ months"/>
    <s v="25-34"/>
    <x v="0"/>
  </r>
  <r>
    <x v="1886"/>
    <d v="2023-04-11T00:00:00"/>
    <s v="Delhi"/>
    <s v="Delhi"/>
    <x v="1"/>
    <n v="34"/>
    <s v="Female"/>
    <x v="0"/>
    <n v="100"/>
    <x v="0"/>
    <s v="Net Banking"/>
    <s v="No"/>
    <n v="799"/>
    <n v="41"/>
    <n v="487.3"/>
    <x v="3"/>
    <n v="0"/>
    <n v="2"/>
    <m/>
    <s v="No"/>
    <m/>
    <m/>
    <n v="32759"/>
    <s v="No"/>
    <s v="25-48 months"/>
    <s v="25-34"/>
    <x v="0"/>
  </r>
  <r>
    <x v="1887"/>
    <d v="2025-12-25T00:00:00"/>
    <s v="Indore"/>
    <s v="Madhya Pradesh"/>
    <x v="3"/>
    <n v="32"/>
    <s v="Male"/>
    <x v="1"/>
    <n v="30"/>
    <x v="1"/>
    <s v="Net Banking"/>
    <s v="No"/>
    <n v="499"/>
    <n v="8"/>
    <n v="256.8"/>
    <x v="0"/>
    <n v="0"/>
    <n v="3"/>
    <m/>
    <s v="No"/>
    <m/>
    <m/>
    <n v="3992"/>
    <s v="No"/>
    <s v="7-12 months"/>
    <s v="25-34"/>
    <x v="0"/>
  </r>
  <r>
    <x v="1888"/>
    <d v="2023-05-11T00:00:00"/>
    <s v="Hyderabad"/>
    <s v="Telangana"/>
    <x v="0"/>
    <n v="33"/>
    <s v="Female"/>
    <x v="3"/>
    <n v="300"/>
    <x v="2"/>
    <s v="Cash at Office"/>
    <s v="No"/>
    <n v="1199"/>
    <n v="10"/>
    <n v="793"/>
    <x v="1"/>
    <n v="1"/>
    <n v="3"/>
    <s v="Speed is fine most days but drops sometimes."/>
    <s v="Yes"/>
    <d v="2024-02-29T00:00:00"/>
    <s v="Billing issues"/>
    <n v="11990"/>
    <s v="No"/>
    <s v="7-12 months"/>
    <s v="25-34"/>
    <x v="1"/>
  </r>
  <r>
    <x v="1889"/>
    <d v="2026-07-01T00:00:00"/>
    <s v="Kolkata"/>
    <s v="West Bengal"/>
    <x v="4"/>
    <n v="54"/>
    <s v="Female"/>
    <x v="1"/>
    <n v="30"/>
    <x v="2"/>
    <s v="Cash at Office"/>
    <s v="No"/>
    <n v="499"/>
    <n v="1"/>
    <n v="387.6"/>
    <x v="2"/>
    <n v="0"/>
    <n v="5"/>
    <s v="Speed is fine most days but drops sometimes."/>
    <s v="Yes"/>
    <d v="2026-08-09T00:00:00"/>
    <s v="Price too high"/>
    <n v="499"/>
    <s v="No"/>
    <s v="0-6 months"/>
    <s v="50+"/>
    <x v="1"/>
  </r>
  <r>
    <x v="1890"/>
    <d v="2024-07-21T00:00:00"/>
    <s v="Mumbai"/>
    <s v="Maharashtra"/>
    <x v="2"/>
    <n v="37"/>
    <s v="Female"/>
    <x v="0"/>
    <n v="100"/>
    <x v="1"/>
    <s v="UPI AutoPay"/>
    <s v="No"/>
    <n v="799"/>
    <n v="25"/>
    <n v="527.5"/>
    <x v="1"/>
    <n v="0"/>
    <n v="4"/>
    <m/>
    <s v="No"/>
    <m/>
    <m/>
    <n v="19975"/>
    <s v="No"/>
    <s v="25-48 months"/>
    <s v="35-49"/>
    <x v="0"/>
  </r>
  <r>
    <x v="1891"/>
    <d v="2026-02-19T00:00:00"/>
    <s v="Mumbai"/>
    <s v="Maharashtra"/>
    <x v="2"/>
    <n v="43"/>
    <s v="Female"/>
    <x v="0"/>
    <n v="100"/>
    <x v="0"/>
    <s v="UPI AutoPay"/>
    <s v="Yes"/>
    <n v="948"/>
    <n v="6"/>
    <n v="644.5"/>
    <x v="0"/>
    <n v="0"/>
    <n v="2"/>
    <m/>
    <s v="No"/>
    <m/>
    <m/>
    <n v="5688"/>
    <s v="No"/>
    <s v="0-6 months"/>
    <s v="35-49"/>
    <x v="0"/>
  </r>
  <r>
    <x v="1892"/>
    <d v="2024-11-16T00:00:00"/>
    <s v="Bhubaneswar"/>
    <s v="Odisha"/>
    <x v="4"/>
    <n v="43"/>
    <s v="Male"/>
    <x v="0"/>
    <n v="100"/>
    <x v="2"/>
    <s v="Cash at Office"/>
    <s v="Yes"/>
    <n v="948"/>
    <n v="21"/>
    <n v="1378.9"/>
    <x v="0"/>
    <n v="0"/>
    <n v="4"/>
    <s v="Installation was quick and the technician was polite."/>
    <s v="No"/>
    <m/>
    <m/>
    <n v="19908"/>
    <s v="No"/>
    <s v="13-24 months"/>
    <s v="35-49"/>
    <x v="0"/>
  </r>
  <r>
    <x v="1893"/>
    <d v="2025-12-08T00:00:00"/>
    <s v="Lucknow"/>
    <s v="Uttar Pradesh"/>
    <x v="1"/>
    <n v="49"/>
    <s v="Female"/>
    <x v="1"/>
    <n v="30"/>
    <x v="2"/>
    <s v="Card AutoPay"/>
    <s v="No"/>
    <n v="499"/>
    <n v="9"/>
    <n v="135.6"/>
    <x v="0"/>
    <n v="0"/>
    <n v="5"/>
    <s v="Great speed for the price, happy with the plan. Recommended!"/>
    <s v="No"/>
    <m/>
    <m/>
    <n v="4491"/>
    <s v="No"/>
    <s v="7-12 months"/>
    <s v="35-49"/>
    <x v="0"/>
  </r>
  <r>
    <x v="1894"/>
    <d v="2024-06-05T00:00:00"/>
    <s v="Bengaluru"/>
    <s v="Karnataka"/>
    <x v="0"/>
    <n v="31"/>
    <s v="Female"/>
    <x v="0"/>
    <n v="100"/>
    <x v="2"/>
    <s v="Card AutoPay"/>
    <s v="No"/>
    <n v="799"/>
    <n v="2"/>
    <n v="423.9"/>
    <x v="2"/>
    <n v="0"/>
    <n v="4"/>
    <s v="Bills are clear and payment is easy with UPI. Recommended!"/>
    <s v="Yes"/>
    <d v="2024-07-30T00:00:00"/>
    <s v="Competitor offer"/>
    <n v="1598"/>
    <s v="No"/>
    <s v="0-6 months"/>
    <s v="25-34"/>
    <x v="1"/>
  </r>
  <r>
    <x v="1895"/>
    <d v="2024-09-25T00:00:00"/>
    <s v="Delhi"/>
    <s v="Delhi"/>
    <x v="1"/>
    <n v="51"/>
    <s v="Female"/>
    <x v="2"/>
    <n v="1000"/>
    <x v="2"/>
    <s v="UPI AutoPay"/>
    <s v="No"/>
    <n v="1799"/>
    <n v="23"/>
    <n v="2508.4"/>
    <x v="0"/>
    <n v="0"/>
    <n v="3"/>
    <s v="Installation was smooth, but the bill is confusing."/>
    <s v="No"/>
    <m/>
    <m/>
    <n v="41377"/>
    <s v="No"/>
    <s v="13-24 months"/>
    <s v="50+"/>
    <x v="0"/>
  </r>
  <r>
    <x v="1896"/>
    <d v="2025-12-26T00:00:00"/>
    <s v="Delhi"/>
    <s v="Delhi"/>
    <x v="1"/>
    <n v="22"/>
    <s v="Male"/>
    <x v="2"/>
    <n v="1000"/>
    <x v="0"/>
    <s v="Cash at Office"/>
    <s v="No"/>
    <n v="1799"/>
    <n v="8"/>
    <n v="870.4"/>
    <x v="3"/>
    <n v="1"/>
    <n v="2"/>
    <s v="Router needs frequent restarts, very frustrating. Very disappointed."/>
    <s v="No"/>
    <m/>
    <m/>
    <n v="14392"/>
    <s v="No"/>
    <s v="7-12 months"/>
    <s v="18-24"/>
    <x v="0"/>
  </r>
  <r>
    <x v="1897"/>
    <d v="2022-05-29T00:00:00"/>
    <s v="Indore"/>
    <s v="Madhya Pradesh"/>
    <x v="3"/>
    <n v="21"/>
    <s v="Male"/>
    <x v="1"/>
    <n v="30"/>
    <x v="0"/>
    <s v="Card AutoPay"/>
    <s v="No"/>
    <n v="499"/>
    <n v="51"/>
    <n v="316.60000000000002"/>
    <x v="1"/>
    <n v="0"/>
    <n v="5"/>
    <m/>
    <s v="No"/>
    <m/>
    <m/>
    <n v="25449"/>
    <s v="No"/>
    <s v="48+ months"/>
    <s v="18-24"/>
    <x v="0"/>
  </r>
  <r>
    <x v="1898"/>
    <d v="2023-09-19T00:00:00"/>
    <s v="Bhubaneswar"/>
    <s v="Odisha"/>
    <x v="4"/>
    <n v="37"/>
    <s v="Female"/>
    <x v="0"/>
    <n v="100"/>
    <x v="2"/>
    <s v="UPI AutoPay"/>
    <s v="Yes"/>
    <n v="948"/>
    <n v="35"/>
    <n v="667.7"/>
    <x v="0"/>
    <n v="0"/>
    <n v="4"/>
    <s v="Very stable connection, works great for video calls. Thanks team."/>
    <s v="No"/>
    <m/>
    <m/>
    <n v="33180"/>
    <s v="No"/>
    <s v="25-48 months"/>
    <s v="35-49"/>
    <x v="0"/>
  </r>
  <r>
    <x v="1899"/>
    <d v="2025-03-07T00:00:00"/>
    <s v="Chennai"/>
    <s v="Tamil Nadu"/>
    <x v="0"/>
    <n v="26"/>
    <s v="Male"/>
    <x v="1"/>
    <n v="30"/>
    <x v="2"/>
    <s v="Cash at Office"/>
    <s v="No"/>
    <n v="499"/>
    <n v="18"/>
    <n v="285"/>
    <x v="2"/>
    <n v="0"/>
    <n v="4"/>
    <s v="Great speed for the price, happy with the plan. Recommended!"/>
    <s v="No"/>
    <m/>
    <m/>
    <n v="8982"/>
    <s v="No"/>
    <s v="13-24 months"/>
    <s v="25-34"/>
    <x v="0"/>
  </r>
  <r>
    <x v="1900"/>
    <d v="2025-09-01T00:00:00"/>
    <s v="Kolkata"/>
    <s v="West Bengal"/>
    <x v="4"/>
    <n v="32"/>
    <s v="Female"/>
    <x v="1"/>
    <n v="30"/>
    <x v="1"/>
    <s v="Card AutoPay"/>
    <s v="No"/>
    <n v="499"/>
    <n v="12"/>
    <n v="173.1"/>
    <x v="0"/>
    <n v="0"/>
    <n v="4"/>
    <s v="Support team resolved my issue quickly. Recommended!"/>
    <s v="No"/>
    <m/>
    <m/>
    <n v="5988"/>
    <s v="No"/>
    <s v="7-12 months"/>
    <s v="25-34"/>
    <x v="0"/>
  </r>
  <r>
    <x v="1901"/>
    <d v="2023-06-06T00:00:00"/>
    <s v="Patna"/>
    <s v="Bihar"/>
    <x v="4"/>
    <n v="38"/>
    <s v="Male"/>
    <x v="1"/>
    <n v="30"/>
    <x v="2"/>
    <s v="UPI Manual"/>
    <s v="Yes"/>
    <n v="648"/>
    <n v="39"/>
    <n v="365.6"/>
    <x v="2"/>
    <n v="0"/>
    <n v="5"/>
    <s v="Great speed for the price, happy with the plan."/>
    <s v="No"/>
    <m/>
    <m/>
    <n v="25272"/>
    <s v="No"/>
    <s v="25-48 months"/>
    <s v="35-49"/>
    <x v="0"/>
  </r>
  <r>
    <x v="1902"/>
    <d v="2023-03-07T00:00:00"/>
    <s v="Mumbai"/>
    <s v="Maharashtra"/>
    <x v="2"/>
    <n v="42"/>
    <s v="Female"/>
    <x v="0"/>
    <n v="100"/>
    <x v="2"/>
    <s v="UPI AutoPay"/>
    <s v="Yes"/>
    <n v="948"/>
    <n v="42"/>
    <n v="755.7"/>
    <x v="0"/>
    <n v="0"/>
    <n v="3"/>
    <s v="Speed is fine most days but drops sometimes. Hope it improves."/>
    <s v="No"/>
    <m/>
    <m/>
    <n v="39816"/>
    <s v="No"/>
    <s v="25-48 months"/>
    <s v="35-49"/>
    <x v="0"/>
  </r>
  <r>
    <x v="1903"/>
    <d v="2025-10-08T00:00:00"/>
    <s v="Delhi"/>
    <s v="Delhi"/>
    <x v="1"/>
    <n v="48"/>
    <s v="Female"/>
    <x v="0"/>
    <n v="100"/>
    <x v="0"/>
    <s v="Card AutoPay"/>
    <s v="No"/>
    <n v="799"/>
    <n v="11"/>
    <n v="598.5"/>
    <x v="1"/>
    <n v="0"/>
    <n v="3"/>
    <s v="Pricing is fair but not cheap. Hope it improves."/>
    <s v="No"/>
    <m/>
    <m/>
    <n v="8789"/>
    <s v="No"/>
    <s v="7-12 months"/>
    <s v="35-49"/>
    <x v="0"/>
  </r>
  <r>
    <x v="1904"/>
    <d v="2026-05-03T00:00:00"/>
    <s v="Chennai"/>
    <s v="Tamil Nadu"/>
    <x v="0"/>
    <n v="18"/>
    <s v="Female"/>
    <x v="0"/>
    <n v="100"/>
    <x v="2"/>
    <s v="Cash at Office"/>
    <s v="No"/>
    <n v="799"/>
    <n v="1"/>
    <n v="514.9"/>
    <x v="0"/>
    <n v="1"/>
    <n v="4"/>
    <s v="Installation was quick and the technician was polite."/>
    <s v="Yes"/>
    <d v="2026-06-09T00:00:00"/>
    <s v="Competitor offer"/>
    <n v="799"/>
    <s v="No"/>
    <s v="0-6 months"/>
    <s v="18-24"/>
    <x v="1"/>
  </r>
  <r>
    <x v="1905"/>
    <d v="2024-11-29T00:00:00"/>
    <s v="Bhubaneswar"/>
    <s v="Odisha"/>
    <x v="4"/>
    <n v="32"/>
    <s v="Female"/>
    <x v="0"/>
    <n v="100"/>
    <x v="2"/>
    <s v="UPI Manual"/>
    <s v="Yes"/>
    <n v="948"/>
    <n v="21"/>
    <n v="448.2"/>
    <x v="2"/>
    <n v="1"/>
    <n v="3"/>
    <m/>
    <s v="No"/>
    <m/>
    <m/>
    <n v="19908"/>
    <s v="No"/>
    <s v="13-24 months"/>
    <s v="25-34"/>
    <x v="0"/>
  </r>
  <r>
    <x v="1906"/>
    <d v="2025-03-13T00:00:00"/>
    <s v="Hyderabad"/>
    <s v="Telangana"/>
    <x v="0"/>
    <n v="18"/>
    <s v="Male"/>
    <x v="2"/>
    <n v="1000"/>
    <x v="1"/>
    <s v="UPI Manual"/>
    <s v="Yes"/>
    <n v="1948"/>
    <n v="18"/>
    <n v="1247.9000000000001"/>
    <x v="0"/>
    <n v="0"/>
    <n v="3"/>
    <s v="Pricing is fair but not cheap."/>
    <s v="No"/>
    <m/>
    <m/>
    <n v="35064"/>
    <s v="No"/>
    <s v="13-24 months"/>
    <s v="18-24"/>
    <x v="0"/>
  </r>
  <r>
    <x v="1907"/>
    <d v="2022-06-03T00:00:00"/>
    <s v="Kolkata"/>
    <s v="West Bengal"/>
    <x v="4"/>
    <n v="48"/>
    <s v="Male"/>
    <x v="0"/>
    <n v="100"/>
    <x v="0"/>
    <s v="UPI Manual"/>
    <s v="Yes"/>
    <n v="948"/>
    <n v="51"/>
    <n v="572.1"/>
    <x v="3"/>
    <n v="0"/>
    <n v="2"/>
    <s v="Router needs frequent restarts, very frustrating."/>
    <s v="No"/>
    <m/>
    <m/>
    <n v="48348"/>
    <s v="No"/>
    <s v="48+ months"/>
    <s v="35-49"/>
    <x v="0"/>
  </r>
  <r>
    <x v="1908"/>
    <d v="2025-10-04T00:00:00"/>
    <s v="Mumbai"/>
    <s v="Maharashtra"/>
    <x v="2"/>
    <n v="35"/>
    <s v="Male"/>
    <x v="0"/>
    <n v="100"/>
    <x v="1"/>
    <s v="Card AutoPay"/>
    <s v="Yes"/>
    <n v="948"/>
    <n v="11"/>
    <n v="345.2"/>
    <x v="3"/>
    <n v="0"/>
    <n v="2"/>
    <s v="OTT bundle is not worth the extra money. Very disappointed."/>
    <s v="No"/>
    <m/>
    <m/>
    <n v="10428"/>
    <s v="No"/>
    <s v="7-12 months"/>
    <s v="35-49"/>
    <x v="0"/>
  </r>
  <r>
    <x v="1909"/>
    <d v="2025-11-09T00:00:00"/>
    <s v="Bengaluru"/>
    <s v="Karnataka"/>
    <x v="0"/>
    <n v="20"/>
    <s v="Male"/>
    <x v="3"/>
    <n v="300"/>
    <x v="1"/>
    <s v="Card AutoPay"/>
    <s v="No"/>
    <n v="1199"/>
    <n v="10"/>
    <n v="909.1"/>
    <x v="1"/>
    <n v="0"/>
    <n v="3"/>
    <s v="Support is average and the wait time is long. Hope it improves."/>
    <s v="No"/>
    <m/>
    <m/>
    <n v="11990"/>
    <s v="No"/>
    <s v="7-12 months"/>
    <s v="18-24"/>
    <x v="0"/>
  </r>
  <r>
    <x v="1910"/>
    <d v="2025-02-17T00:00:00"/>
    <s v="Chennai"/>
    <s v="Tamil Nadu"/>
    <x v="0"/>
    <n v="41"/>
    <s v="Female"/>
    <x v="0"/>
    <n v="100"/>
    <x v="2"/>
    <s v="Net Banking"/>
    <s v="No"/>
    <n v="799"/>
    <n v="18"/>
    <n v="457.9"/>
    <x v="3"/>
    <n v="0"/>
    <n v="3"/>
    <s v="Speed is fine most days but drops sometimes. Hope it improves."/>
    <s v="No"/>
    <m/>
    <m/>
    <n v="14382"/>
    <s v="No"/>
    <s v="13-24 months"/>
    <s v="35-49"/>
    <x v="0"/>
  </r>
  <r>
    <x v="1911"/>
    <d v="2023-09-01T00:00:00"/>
    <s v="Bengaluru"/>
    <s v="Karnataka"/>
    <x v="0"/>
    <n v="42"/>
    <s v="Male"/>
    <x v="0"/>
    <n v="100"/>
    <x v="2"/>
    <s v="Net Banking"/>
    <s v="No"/>
    <n v="799"/>
    <n v="36"/>
    <n v="815.2"/>
    <x v="2"/>
    <n v="0"/>
    <n v="5"/>
    <s v="Support team resolved my issue quickly."/>
    <s v="No"/>
    <m/>
    <m/>
    <n v="28764"/>
    <s v="No"/>
    <s v="25-48 months"/>
    <s v="35-49"/>
    <x v="0"/>
  </r>
  <r>
    <x v="1912"/>
    <d v="2025-08-12T00:00:00"/>
    <s v="Ahmedabad"/>
    <s v="Gujarat"/>
    <x v="2"/>
    <n v="45"/>
    <s v="Male"/>
    <x v="0"/>
    <n v="100"/>
    <x v="1"/>
    <s v="UPI AutoPay"/>
    <s v="No"/>
    <n v="799"/>
    <n v="13"/>
    <n v="412.6"/>
    <x v="1"/>
    <n v="0"/>
    <n v="3"/>
    <s v="Speed is fine most days but drops sometimes. Hope it improves."/>
    <s v="No"/>
    <m/>
    <m/>
    <n v="10387"/>
    <s v="No"/>
    <s v="13-24 months"/>
    <s v="35-49"/>
    <x v="0"/>
  </r>
  <r>
    <x v="1913"/>
    <d v="2025-02-26T00:00:00"/>
    <s v="Kolkata"/>
    <s v="West Bengal"/>
    <x v="4"/>
    <n v="44"/>
    <s v="Male"/>
    <x v="3"/>
    <n v="300"/>
    <x v="2"/>
    <s v="Net Banking"/>
    <s v="No"/>
    <n v="1199"/>
    <n v="16"/>
    <n v="521.4"/>
    <x v="0"/>
    <n v="2"/>
    <n v="4"/>
    <s v="Router needs frequent restarts, very frustrating. Please fix this soon."/>
    <s v="Yes"/>
    <d v="2026-06-21T00:00:00"/>
    <s v="Price too high"/>
    <n v="19184"/>
    <s v="No"/>
    <s v="13-24 months"/>
    <s v="35-49"/>
    <x v="1"/>
  </r>
  <r>
    <x v="1914"/>
    <d v="2024-10-21T00:00:00"/>
    <s v="Pune"/>
    <s v="Maharashtra"/>
    <x v="2"/>
    <n v="33"/>
    <s v="Male"/>
    <x v="0"/>
    <n v="100"/>
    <x v="2"/>
    <s v="Card AutoPay"/>
    <s v="No"/>
    <n v="799"/>
    <n v="4"/>
    <n v="601.1"/>
    <x v="2"/>
    <n v="0"/>
    <n v="5"/>
    <s v="OTT bundle is excellent value."/>
    <s v="Yes"/>
    <d v="2025-02-23T00:00:00"/>
    <s v="Poor customer service"/>
    <n v="3196"/>
    <s v="No"/>
    <s v="0-6 months"/>
    <s v="25-34"/>
    <x v="1"/>
  </r>
  <r>
    <x v="1915"/>
    <d v="2025-07-24T00:00:00"/>
    <s v="Jaipur"/>
    <s v="Rajasthan"/>
    <x v="1"/>
    <n v="35"/>
    <s v="Male"/>
    <x v="1"/>
    <n v="30"/>
    <x v="2"/>
    <s v="UPI Manual"/>
    <s v="No"/>
    <n v="499"/>
    <n v="11"/>
    <n v="220.9"/>
    <x v="0"/>
    <n v="0"/>
    <n v="2"/>
    <s v="Router needs frequent restarts, very frustrating. Very disappointed."/>
    <s v="Yes"/>
    <d v="2026-06-22T00:00:00"/>
    <s v="Poor customer service"/>
    <n v="5489"/>
    <s v="No"/>
    <s v="7-12 months"/>
    <s v="35-49"/>
    <x v="1"/>
  </r>
  <r>
    <x v="1916"/>
    <d v="2024-03-27T00:00:00"/>
    <s v="Bengaluru"/>
    <s v="Karnataka"/>
    <x v="0"/>
    <n v="43"/>
    <s v="Male"/>
    <x v="0"/>
    <n v="100"/>
    <x v="2"/>
    <s v="Cash at Office"/>
    <s v="No"/>
    <n v="799"/>
    <n v="29"/>
    <n v="354"/>
    <x v="0"/>
    <n v="1"/>
    <n v="4"/>
    <s v="Bills are clear and payment is easy with UPI."/>
    <s v="No"/>
    <m/>
    <m/>
    <n v="23171"/>
    <s v="No"/>
    <s v="25-48 months"/>
    <s v="35-49"/>
    <x v="0"/>
  </r>
  <r>
    <x v="1917"/>
    <d v="2026-01-13T00:00:00"/>
    <s v="Delhi"/>
    <s v="Delhi"/>
    <x v="1"/>
    <n v="34"/>
    <s v="Male"/>
    <x v="1"/>
    <n v="30"/>
    <x v="0"/>
    <s v="Net Banking"/>
    <s v="No"/>
    <n v="499"/>
    <n v="8"/>
    <n v="172.8"/>
    <x v="0"/>
    <n v="0"/>
    <n v="3"/>
    <m/>
    <s v="No"/>
    <m/>
    <m/>
    <n v="3992"/>
    <s v="No"/>
    <s v="7-12 months"/>
    <s v="25-34"/>
    <x v="0"/>
  </r>
  <r>
    <x v="1918"/>
    <d v="2025-10-19T00:00:00"/>
    <s v="Chennai"/>
    <s v="Tamil Nadu"/>
    <x v="0"/>
    <n v="36"/>
    <s v="Male"/>
    <x v="1"/>
    <n v="30"/>
    <x v="1"/>
    <s v="UPI Manual"/>
    <s v="No"/>
    <n v="499"/>
    <n v="10"/>
    <n v="230.5"/>
    <x v="1"/>
    <n v="0"/>
    <n v="4"/>
    <s v="Support team resolved my issue quickly."/>
    <s v="No"/>
    <m/>
    <m/>
    <n v="4990"/>
    <s v="No"/>
    <s v="7-12 months"/>
    <s v="35-49"/>
    <x v="0"/>
  </r>
  <r>
    <x v="1919"/>
    <d v="2024-04-13T00:00:00"/>
    <s v="Bengaluru"/>
    <s v="Karnataka"/>
    <x v="0"/>
    <n v="36"/>
    <s v="Male"/>
    <x v="3"/>
    <n v="300"/>
    <x v="2"/>
    <s v="Net Banking"/>
    <s v="Yes"/>
    <n v="1348"/>
    <n v="29"/>
    <n v="662.1"/>
    <x v="0"/>
    <n v="0"/>
    <n v="4"/>
    <s v="Very stable connection, works great for video calls. Recommended!"/>
    <s v="No"/>
    <m/>
    <m/>
    <n v="39092"/>
    <s v="No"/>
    <s v="25-48 months"/>
    <s v="35-49"/>
    <x v="0"/>
  </r>
  <r>
    <x v="1920"/>
    <d v="2022-09-21T00:00:00"/>
    <s v="Jaipur"/>
    <s v="Rajasthan"/>
    <x v="1"/>
    <n v="18"/>
    <s v="Female"/>
    <x v="0"/>
    <n v="100"/>
    <x v="2"/>
    <s v="Cash at Office"/>
    <s v="No"/>
    <n v="799"/>
    <n v="47"/>
    <n v="613.4"/>
    <x v="0"/>
    <n v="1"/>
    <n v="4"/>
    <s v="Installation was quick and the technician was polite. Recommended!"/>
    <s v="No"/>
    <m/>
    <m/>
    <n v="37553"/>
    <s v="No"/>
    <s v="25-48 months"/>
    <s v="18-24"/>
    <x v="0"/>
  </r>
  <r>
    <x v="1921"/>
    <d v="2026-04-19T00:00:00"/>
    <s v="Ahmedabad"/>
    <s v="Gujarat"/>
    <x v="2"/>
    <n v="26"/>
    <s v="Male"/>
    <x v="1"/>
    <n v="30"/>
    <x v="2"/>
    <s v="Card AutoPay"/>
    <s v="Yes"/>
    <n v="648"/>
    <n v="4"/>
    <n v="290.3"/>
    <x v="7"/>
    <n v="0"/>
    <n v="2"/>
    <s v="Pricing is fair but not cheap."/>
    <s v="No"/>
    <m/>
    <m/>
    <n v="2592"/>
    <s v="No"/>
    <s v="0-6 months"/>
    <s v="25-34"/>
    <x v="0"/>
  </r>
  <r>
    <x v="1922"/>
    <d v="2023-06-19T00:00:00"/>
    <s v="Kolkata"/>
    <s v="West Bengal"/>
    <x v="4"/>
    <n v="18"/>
    <s v="Female"/>
    <x v="0"/>
    <n v="100"/>
    <x v="2"/>
    <s v="UPI AutoPay"/>
    <s v="Yes"/>
    <n v="948"/>
    <n v="29"/>
    <n v="673.2"/>
    <x v="3"/>
    <n v="0"/>
    <n v="3"/>
    <s v="Speed is fine most days but drops sometimes."/>
    <s v="Yes"/>
    <d v="2025-11-26T00:00:00"/>
    <s v="Price too high"/>
    <n v="27492"/>
    <s v="No"/>
    <s v="25-48 months"/>
    <s v="18-24"/>
    <x v="1"/>
  </r>
  <r>
    <x v="1923"/>
    <d v="2025-11-29T00:00:00"/>
    <s v="Mumbai"/>
    <s v="Maharashtra"/>
    <x v="2"/>
    <n v="45"/>
    <s v="Male"/>
    <x v="1"/>
    <n v="30"/>
    <x v="2"/>
    <s v="Net Banking"/>
    <s v="Yes"/>
    <n v="648"/>
    <n v="9"/>
    <n v="168.6"/>
    <x v="2"/>
    <n v="1"/>
    <n v="3"/>
    <s v="Pricing is fair but not cheap."/>
    <s v="No"/>
    <m/>
    <m/>
    <n v="5832"/>
    <s v="No"/>
    <s v="7-12 months"/>
    <s v="35-49"/>
    <x v="0"/>
  </r>
  <r>
    <x v="1924"/>
    <d v="2023-04-02T00:00:00"/>
    <s v="Lucknow"/>
    <s v="Uttar Pradesh"/>
    <x v="1"/>
    <n v="42"/>
    <s v="Male"/>
    <x v="1"/>
    <n v="30"/>
    <x v="0"/>
    <s v="Card AutoPay"/>
    <s v="No"/>
    <n v="499"/>
    <n v="41"/>
    <n v="180.3"/>
    <x v="1"/>
    <n v="0"/>
    <n v="3"/>
    <s v="OTT bundle is excellent value."/>
    <s v="No"/>
    <m/>
    <m/>
    <n v="20459"/>
    <s v="No"/>
    <s v="25-48 months"/>
    <s v="35-49"/>
    <x v="0"/>
  </r>
  <r>
    <x v="1925"/>
    <d v="2025-12-07T00:00:00"/>
    <s v="Hyderabad"/>
    <s v="Telangana"/>
    <x v="0"/>
    <n v="54"/>
    <s v="Male"/>
    <x v="1"/>
    <n v="30"/>
    <x v="2"/>
    <s v="UPI Manual"/>
    <s v="No"/>
    <n v="499"/>
    <n v="9"/>
    <n v="398.8"/>
    <x v="3"/>
    <n v="1"/>
    <n v="3"/>
    <m/>
    <s v="No"/>
    <m/>
    <m/>
    <n v="4491"/>
    <s v="No"/>
    <s v="7-12 months"/>
    <s v="50+"/>
    <x v="0"/>
  </r>
  <r>
    <x v="1926"/>
    <d v="2025-08-25T00:00:00"/>
    <s v="Mumbai"/>
    <s v="Maharashtra"/>
    <x v="2"/>
    <n v="40"/>
    <s v="Female"/>
    <x v="2"/>
    <n v="1000"/>
    <x v="0"/>
    <s v="Card AutoPay"/>
    <s v="No"/>
    <n v="1799"/>
    <n v="12"/>
    <n v="1272.0999999999999"/>
    <x v="2"/>
    <n v="0"/>
    <n v="5"/>
    <s v="Support team resolved my issue quickly. Thanks team."/>
    <s v="No"/>
    <m/>
    <m/>
    <n v="21588"/>
    <s v="No"/>
    <s v="7-12 months"/>
    <s v="35-49"/>
    <x v="0"/>
  </r>
  <r>
    <x v="1927"/>
    <d v="2026-05-15T00:00:00"/>
    <s v="Chennai"/>
    <s v="Tamil Nadu"/>
    <x v="0"/>
    <n v="43"/>
    <s v="Male"/>
    <x v="0"/>
    <n v="100"/>
    <x v="1"/>
    <s v="Cash at Office"/>
    <s v="Yes"/>
    <n v="948"/>
    <n v="4"/>
    <n v="709"/>
    <x v="0"/>
    <n v="1"/>
    <n v="4"/>
    <s v="Bills are clear and payment is easy with UPI. Thanks team."/>
    <s v="No"/>
    <m/>
    <m/>
    <n v="3792"/>
    <s v="No"/>
    <s v="0-6 months"/>
    <s v="35-49"/>
    <x v="0"/>
  </r>
  <r>
    <x v="1928"/>
    <d v="2026-08-11T00:00:00"/>
    <s v="Bhubaneswar"/>
    <s v="Odisha"/>
    <x v="4"/>
    <n v="41"/>
    <s v="Male"/>
    <x v="3"/>
    <n v="300"/>
    <x v="2"/>
    <s v="UPI Manual"/>
    <s v="No"/>
    <n v="1199"/>
    <n v="1"/>
    <n v="851.6"/>
    <x v="1"/>
    <n v="1"/>
    <n v="4"/>
    <m/>
    <s v="Yes"/>
    <d v="2026-08-30T00:00:00"/>
    <s v="No longer needed"/>
    <n v="1199"/>
    <s v="No"/>
    <s v="0-6 months"/>
    <s v="35-49"/>
    <x v="1"/>
  </r>
  <r>
    <x v="1929"/>
    <d v="2023-11-19T00:00:00"/>
    <s v="Mumbai"/>
    <s v="Maharashtra"/>
    <x v="2"/>
    <n v="32"/>
    <s v="Male"/>
    <x v="0"/>
    <n v="100"/>
    <x v="1"/>
    <s v="UPI AutoPay"/>
    <s v="No"/>
    <n v="799"/>
    <n v="33"/>
    <n v="421"/>
    <x v="0"/>
    <n v="0"/>
    <n v="3"/>
    <s v="Pricing is fair but not cheap."/>
    <s v="No"/>
    <m/>
    <m/>
    <n v="26367"/>
    <s v="No"/>
    <s v="25-48 months"/>
    <s v="25-34"/>
    <x v="0"/>
  </r>
  <r>
    <x v="1930"/>
    <d v="2026-03-08T00:00:00"/>
    <s v="Mumbai"/>
    <s v="Maharashtra"/>
    <x v="2"/>
    <n v="39"/>
    <s v="Other"/>
    <x v="1"/>
    <n v="30"/>
    <x v="0"/>
    <s v="UPI Manual"/>
    <s v="Yes"/>
    <n v="648"/>
    <n v="6"/>
    <n v="189.8"/>
    <x v="2"/>
    <n v="1"/>
    <n v="5"/>
    <m/>
    <s v="No"/>
    <m/>
    <m/>
    <n v="3888"/>
    <s v="No"/>
    <s v="0-6 months"/>
    <s v="35-49"/>
    <x v="0"/>
  </r>
  <r>
    <x v="1931"/>
    <d v="2026-04-20T00:00:00"/>
    <s v="Mumbai"/>
    <s v="Maharashtra"/>
    <x v="2"/>
    <n v="36"/>
    <s v="Male"/>
    <x v="1"/>
    <n v="30"/>
    <x v="0"/>
    <s v="UPI AutoPay"/>
    <s v="No"/>
    <n v="499"/>
    <n v="4"/>
    <n v="191.5"/>
    <x v="0"/>
    <n v="0"/>
    <n v="4"/>
    <m/>
    <s v="No"/>
    <m/>
    <m/>
    <n v="1996"/>
    <s v="No"/>
    <s v="0-6 months"/>
    <s v="35-49"/>
    <x v="0"/>
  </r>
  <r>
    <x v="1932"/>
    <d v="2025-08-24T00:00:00"/>
    <s v="Kolkata"/>
    <s v="West Bengal"/>
    <x v="4"/>
    <n v="18"/>
    <s v="Male"/>
    <x v="0"/>
    <n v="100"/>
    <x v="0"/>
    <s v="Cash at Office"/>
    <s v="No"/>
    <n v="799"/>
    <n v="10"/>
    <n v="329.1"/>
    <x v="1"/>
    <n v="0"/>
    <n v="3"/>
    <s v="Support is average and the wait time is long."/>
    <s v="Yes"/>
    <d v="2026-07-08T00:00:00"/>
    <s v="Relocated"/>
    <n v="7990"/>
    <s v="No"/>
    <s v="7-12 months"/>
    <s v="18-24"/>
    <x v="1"/>
  </r>
  <r>
    <x v="1933"/>
    <d v="2025-12-19T00:00:00"/>
    <s v="Patna"/>
    <s v="Bihar"/>
    <x v="4"/>
    <n v="35"/>
    <s v="Male"/>
    <x v="1"/>
    <n v="30"/>
    <x v="0"/>
    <s v="UPI AutoPay"/>
    <s v="Yes"/>
    <n v="648"/>
    <n v="8"/>
    <n v="268.60000000000002"/>
    <x v="2"/>
    <n v="0"/>
    <n v="4"/>
    <m/>
    <s v="No"/>
    <m/>
    <m/>
    <n v="5184"/>
    <s v="No"/>
    <s v="7-12 months"/>
    <s v="35-49"/>
    <x v="0"/>
  </r>
  <r>
    <x v="1934"/>
    <d v="2024-09-16T00:00:00"/>
    <s v="Guwahati"/>
    <s v="Assam"/>
    <x v="4"/>
    <n v="60"/>
    <s v="Male"/>
    <x v="1"/>
    <n v="30"/>
    <x v="2"/>
    <s v="UPI AutoPay"/>
    <s v="No"/>
    <n v="499"/>
    <n v="23"/>
    <n v="243.9"/>
    <x v="0"/>
    <n v="0"/>
    <n v="4"/>
    <s v="Great speed for the price, happy with the plan. Recommended!"/>
    <s v="No"/>
    <m/>
    <m/>
    <n v="11477"/>
    <s v="No"/>
    <s v="13-24 months"/>
    <s v="50+"/>
    <x v="0"/>
  </r>
  <r>
    <x v="1935"/>
    <d v="2025-05-02T00:00:00"/>
    <s v="Bengaluru"/>
    <s v="Karnataka"/>
    <x v="0"/>
    <n v="41"/>
    <s v="Male"/>
    <x v="1"/>
    <n v="30"/>
    <x v="2"/>
    <s v="UPI AutoPay"/>
    <s v="Yes"/>
    <n v="648"/>
    <n v="16"/>
    <n v="345.4"/>
    <x v="1"/>
    <n v="0"/>
    <n v="4"/>
    <s v="Customer support never resolves my complaint on the first call. Very disappointed."/>
    <s v="No"/>
    <m/>
    <m/>
    <n v="10368"/>
    <s v="No"/>
    <s v="13-24 months"/>
    <s v="35-49"/>
    <x v="0"/>
  </r>
  <r>
    <x v="1936"/>
    <d v="2025-03-24T00:00:00"/>
    <s v="Lucknow"/>
    <s v="Uttar Pradesh"/>
    <x v="1"/>
    <n v="31"/>
    <s v="Male"/>
    <x v="2"/>
    <n v="1000"/>
    <x v="1"/>
    <s v="UPI AutoPay"/>
    <s v="Yes"/>
    <n v="1948"/>
    <n v="17"/>
    <n v="1543.9"/>
    <x v="0"/>
    <n v="0"/>
    <n v="5"/>
    <m/>
    <s v="No"/>
    <m/>
    <m/>
    <n v="33116"/>
    <s v="No"/>
    <s v="13-24 months"/>
    <s v="25-34"/>
    <x v="0"/>
  </r>
  <r>
    <x v="1937"/>
    <d v="2022-04-28T00:00:00"/>
    <s v="Chennai"/>
    <s v="Tamil Nadu"/>
    <x v="0"/>
    <n v="32"/>
    <s v="Female"/>
    <x v="0"/>
    <n v="100"/>
    <x v="2"/>
    <s v="Card AutoPay"/>
    <s v="No"/>
    <n v="799"/>
    <n v="52"/>
    <n v="487.4"/>
    <x v="0"/>
    <n v="0"/>
    <n v="4"/>
    <s v="Bills are clear and payment is easy with UPI."/>
    <s v="No"/>
    <m/>
    <m/>
    <n v="41548"/>
    <s v="No"/>
    <s v="48+ months"/>
    <s v="25-34"/>
    <x v="0"/>
  </r>
  <r>
    <x v="1938"/>
    <d v="2025-10-05T00:00:00"/>
    <s v="Guwahati"/>
    <s v="Assam"/>
    <x v="4"/>
    <n v="43"/>
    <s v="Male"/>
    <x v="0"/>
    <n v="100"/>
    <x v="2"/>
    <s v="UPI AutoPay"/>
    <s v="No"/>
    <n v="799"/>
    <n v="11"/>
    <n v="446.4"/>
    <x v="2"/>
    <n v="0"/>
    <n v="5"/>
    <m/>
    <s v="No"/>
    <m/>
    <m/>
    <n v="8789"/>
    <s v="No"/>
    <s v="7-12 months"/>
    <s v="35-49"/>
    <x v="0"/>
  </r>
  <r>
    <x v="1939"/>
    <d v="2024-05-24T00:00:00"/>
    <s v="Bengaluru"/>
    <s v="Karnataka"/>
    <x v="0"/>
    <n v="48"/>
    <s v="Female"/>
    <x v="0"/>
    <n v="100"/>
    <x v="1"/>
    <s v="UPI AutoPay"/>
    <s v="No"/>
    <n v="799"/>
    <n v="27"/>
    <n v="269.3"/>
    <x v="2"/>
    <n v="0"/>
    <n v="3"/>
    <m/>
    <s v="No"/>
    <m/>
    <m/>
    <n v="21573"/>
    <s v="No"/>
    <s v="25-48 months"/>
    <s v="35-49"/>
    <x v="0"/>
  </r>
  <r>
    <x v="1940"/>
    <d v="2024-11-10T00:00:00"/>
    <s v="Mumbai"/>
    <s v="Maharashtra"/>
    <x v="2"/>
    <n v="29"/>
    <s v="Female"/>
    <x v="1"/>
    <n v="30"/>
    <x v="0"/>
    <s v="UPI Manual"/>
    <s v="No"/>
    <n v="499"/>
    <n v="22"/>
    <n v="186.7"/>
    <x v="2"/>
    <n v="0"/>
    <n v="4"/>
    <s v="OTT bundle is excellent value. Recommended!"/>
    <s v="No"/>
    <m/>
    <m/>
    <n v="10978"/>
    <s v="No"/>
    <s v="13-24 months"/>
    <s v="25-34"/>
    <x v="0"/>
  </r>
  <r>
    <x v="1941"/>
    <d v="2026-02-15T00:00:00"/>
    <s v="Mumbai"/>
    <s v="Maharashtra"/>
    <x v="2"/>
    <n v="35"/>
    <s v="Male"/>
    <x v="1"/>
    <n v="30"/>
    <x v="0"/>
    <s v="Cash at Office"/>
    <s v="No"/>
    <n v="499"/>
    <n v="3"/>
    <n v="486.5"/>
    <x v="0"/>
    <n v="3"/>
    <n v="3"/>
    <s v="Installation was smooth, but the bill is confusing. Hope it improves."/>
    <s v="Yes"/>
    <d v="2026-06-01T00:00:00"/>
    <s v="Relocated"/>
    <n v="1497"/>
    <s v="No"/>
    <s v="0-6 months"/>
    <s v="35-49"/>
    <x v="1"/>
  </r>
  <r>
    <x v="1942"/>
    <d v="2025-05-13T00:00:00"/>
    <s v="Bhubaneswar"/>
    <s v="Odisha"/>
    <x v="4"/>
    <n v="24"/>
    <s v="Male"/>
    <x v="3"/>
    <n v="300"/>
    <x v="0"/>
    <s v="UPI AutoPay"/>
    <s v="No"/>
    <n v="1199"/>
    <n v="16"/>
    <n v="2074.9"/>
    <x v="1"/>
    <n v="0"/>
    <n v="2"/>
    <s v="Considering switching to another provider."/>
    <s v="No"/>
    <m/>
    <m/>
    <n v="19184"/>
    <s v="No"/>
    <s v="13-24 months"/>
    <s v="18-24"/>
    <x v="0"/>
  </r>
  <r>
    <x v="1943"/>
    <d v="2023-04-01T00:00:00"/>
    <s v="Mumbai"/>
    <s v="Maharashtra"/>
    <x v="2"/>
    <n v="59"/>
    <s v="Male"/>
    <x v="3"/>
    <n v="300"/>
    <x v="2"/>
    <s v="Cash at Office"/>
    <s v="No"/>
    <n v="1199"/>
    <n v="39"/>
    <n v="419.3"/>
    <x v="2"/>
    <n v="1"/>
    <n v="4"/>
    <m/>
    <s v="Yes"/>
    <d v="2026-07-09T00:00:00"/>
    <s v="Competitor offer"/>
    <n v="46761"/>
    <s v="No"/>
    <s v="25-48 months"/>
    <s v="50+"/>
    <x v="1"/>
  </r>
  <r>
    <x v="1944"/>
    <d v="2024-02-28T00:00:00"/>
    <s v="Guwahati"/>
    <s v="Assam"/>
    <x v="4"/>
    <n v="33"/>
    <s v="Male"/>
    <x v="0"/>
    <n v="100"/>
    <x v="2"/>
    <s v="UPI AutoPay"/>
    <s v="No"/>
    <n v="799"/>
    <n v="30"/>
    <n v="669"/>
    <x v="0"/>
    <n v="0"/>
    <n v="3"/>
    <m/>
    <s v="No"/>
    <m/>
    <m/>
    <n v="23970"/>
    <s v="No"/>
    <s v="25-48 months"/>
    <s v="25-34"/>
    <x v="0"/>
  </r>
  <r>
    <x v="1945"/>
    <d v="2026-03-29T00:00:00"/>
    <s v="Chennai"/>
    <s v="Tamil Nadu"/>
    <x v="0"/>
    <n v="32"/>
    <s v="Female"/>
    <x v="1"/>
    <n v="30"/>
    <x v="2"/>
    <s v="UPI AutoPay"/>
    <s v="No"/>
    <n v="499"/>
    <n v="5"/>
    <n v="245.2"/>
    <x v="4"/>
    <n v="0"/>
    <n v="2"/>
    <s v="Considering switching to another provider. Very disappointed."/>
    <s v="No"/>
    <m/>
    <m/>
    <n v="2495"/>
    <s v="No"/>
    <s v="0-6 months"/>
    <s v="25-34"/>
    <x v="0"/>
  </r>
  <r>
    <x v="1946"/>
    <d v="2025-06-07T00:00:00"/>
    <s v="Guwahati"/>
    <s v="Assam"/>
    <x v="4"/>
    <n v="52"/>
    <s v="Female"/>
    <x v="0"/>
    <n v="100"/>
    <x v="0"/>
    <s v="Card AutoPay"/>
    <s v="No"/>
    <n v="799"/>
    <n v="15"/>
    <n v="356.3"/>
    <x v="2"/>
    <n v="0"/>
    <n v="4"/>
    <m/>
    <s v="No"/>
    <m/>
    <m/>
    <n v="11985"/>
    <s v="No"/>
    <s v="13-24 months"/>
    <s v="50+"/>
    <x v="0"/>
  </r>
  <r>
    <x v="1947"/>
    <d v="2026-07-21T00:00:00"/>
    <s v="Chandigarh"/>
    <s v="Chandigarh"/>
    <x v="1"/>
    <n v="33"/>
    <s v="Female"/>
    <x v="1"/>
    <n v="30"/>
    <x v="0"/>
    <s v="UPI AutoPay"/>
    <s v="Yes"/>
    <n v="648"/>
    <n v="1"/>
    <n v="202.4"/>
    <x v="1"/>
    <n v="0"/>
    <n v="4"/>
    <s v="Very stable connection, works great for video calls. Recommended!"/>
    <s v="No"/>
    <m/>
    <m/>
    <n v="648"/>
    <s v="No"/>
    <s v="0-6 months"/>
    <s v="25-34"/>
    <x v="0"/>
  </r>
  <r>
    <x v="1948"/>
    <d v="2026-05-16T00:00:00"/>
    <s v="Pune"/>
    <s v="Maharashtra"/>
    <x v="2"/>
    <n v="39"/>
    <s v="Female"/>
    <x v="0"/>
    <n v="100"/>
    <x v="2"/>
    <s v="Cash at Office"/>
    <s v="Yes"/>
    <n v="948"/>
    <n v="4"/>
    <n v="460.4"/>
    <x v="0"/>
    <n v="1"/>
    <n v="3"/>
    <m/>
    <s v="No"/>
    <m/>
    <m/>
    <n v="3792"/>
    <s v="No"/>
    <s v="0-6 months"/>
    <s v="35-49"/>
    <x v="0"/>
  </r>
  <r>
    <x v="1949"/>
    <d v="2024-04-24T00:00:00"/>
    <s v="Chennai"/>
    <s v="Tamil Nadu"/>
    <x v="0"/>
    <n v="28"/>
    <s v="Male"/>
    <x v="0"/>
    <n v="100"/>
    <x v="2"/>
    <s v="UPI Manual"/>
    <s v="No"/>
    <n v="799"/>
    <n v="7"/>
    <n v="582.79999999999995"/>
    <x v="3"/>
    <n v="1"/>
    <n v="2"/>
    <s v="Considering switching to another provider. Please fix this soon."/>
    <s v="Yes"/>
    <d v="2024-12-07T00:00:00"/>
    <s v="Network / speed issues"/>
    <n v="5593"/>
    <s v="No"/>
    <s v="7-12 months"/>
    <s v="25-34"/>
    <x v="1"/>
  </r>
  <r>
    <x v="1950"/>
    <d v="2023-01-03T00:00:00"/>
    <s v="Patna"/>
    <s v="Bihar"/>
    <x v="4"/>
    <n v="27"/>
    <s v="Female"/>
    <x v="1"/>
    <n v="30"/>
    <x v="2"/>
    <s v="Net Banking"/>
    <s v="Yes"/>
    <n v="648"/>
    <n v="44"/>
    <n v="388.9"/>
    <x v="2"/>
    <n v="0"/>
    <n v="5"/>
    <s v="Bills are clear and payment is easy with UPI. Thanks team."/>
    <s v="No"/>
    <m/>
    <m/>
    <n v="28512"/>
    <s v="No"/>
    <s v="25-48 months"/>
    <s v="25-34"/>
    <x v="0"/>
  </r>
  <r>
    <x v="1951"/>
    <d v="2025-11-26T00:00:00"/>
    <s v="Bengaluru"/>
    <s v="Karnataka"/>
    <x v="0"/>
    <n v="49"/>
    <s v="Female"/>
    <x v="3"/>
    <n v="300"/>
    <x v="2"/>
    <s v="UPI Manual"/>
    <s v="No"/>
    <n v="1199"/>
    <n v="4"/>
    <n v="1042"/>
    <x v="0"/>
    <n v="1"/>
    <n v="4"/>
    <s v="Installation was quick and the technician was polite."/>
    <s v="Yes"/>
    <d v="2026-04-05T00:00:00"/>
    <s v="Billing issues"/>
    <n v="4796"/>
    <s v="No"/>
    <s v="0-6 months"/>
    <s v="35-49"/>
    <x v="1"/>
  </r>
  <r>
    <x v="1952"/>
    <d v="2025-12-28T00:00:00"/>
    <s v="Delhi"/>
    <s v="Delhi"/>
    <x v="1"/>
    <n v="41"/>
    <s v="Female"/>
    <x v="0"/>
    <n v="100"/>
    <x v="2"/>
    <s v="UPI Manual"/>
    <s v="Yes"/>
    <n v="948"/>
    <n v="3"/>
    <n v="451.2"/>
    <x v="0"/>
    <n v="0"/>
    <n v="4"/>
    <m/>
    <s v="Yes"/>
    <d v="2026-03-31T00:00:00"/>
    <s v="Poor customer service"/>
    <n v="2844"/>
    <s v="No"/>
    <s v="0-6 months"/>
    <s v="35-49"/>
    <x v="1"/>
  </r>
  <r>
    <x v="1953"/>
    <d v="2025-10-11T00:00:00"/>
    <s v="Kolkata"/>
    <s v="West Bengal"/>
    <x v="4"/>
    <n v="18"/>
    <s v="Male"/>
    <x v="1"/>
    <n v="30"/>
    <x v="1"/>
    <s v="Cash at Office"/>
    <s v="No"/>
    <n v="499"/>
    <n v="11"/>
    <n v="180.6"/>
    <x v="2"/>
    <n v="0"/>
    <n v="4"/>
    <s v="Very stable connection, works great for video calls. Recommended!"/>
    <s v="No"/>
    <m/>
    <m/>
    <n v="5489"/>
    <s v="No"/>
    <s v="7-12 months"/>
    <s v="18-24"/>
    <x v="0"/>
  </r>
  <r>
    <x v="1954"/>
    <d v="2022-11-23T00:00:00"/>
    <s v="Kolkata"/>
    <s v="West Bengal"/>
    <x v="4"/>
    <n v="21"/>
    <s v="Male"/>
    <x v="1"/>
    <n v="30"/>
    <x v="0"/>
    <s v="UPI Manual"/>
    <s v="No"/>
    <n v="499"/>
    <n v="11"/>
    <n v="241.4"/>
    <x v="1"/>
    <n v="0"/>
    <n v="2"/>
    <s v="Router needs frequent restarts, very frustrating."/>
    <s v="Yes"/>
    <d v="2023-10-28T00:00:00"/>
    <s v="Poor customer service"/>
    <n v="5489"/>
    <s v="No"/>
    <s v="7-12 months"/>
    <s v="18-24"/>
    <x v="1"/>
  </r>
  <r>
    <x v="1955"/>
    <d v="2025-04-12T00:00:00"/>
    <s v="Pune"/>
    <s v="Maharashtra"/>
    <x v="2"/>
    <n v="45"/>
    <s v="Female"/>
    <x v="2"/>
    <n v="1000"/>
    <x v="2"/>
    <s v="UPI Manual"/>
    <s v="Yes"/>
    <n v="1948"/>
    <n v="12"/>
    <n v="1039.0999999999999"/>
    <x v="0"/>
    <n v="0"/>
    <n v="3"/>
    <s v="Speed is fine most days but drops sometimes."/>
    <s v="Yes"/>
    <d v="2026-04-03T00:00:00"/>
    <s v="Network / speed issues"/>
    <n v="23376"/>
    <s v="No"/>
    <s v="7-12 months"/>
    <s v="35-49"/>
    <x v="1"/>
  </r>
  <r>
    <x v="1956"/>
    <d v="2024-05-02T00:00:00"/>
    <s v="Lucknow"/>
    <s v="Uttar Pradesh"/>
    <x v="1"/>
    <n v="37"/>
    <s v="Male"/>
    <x v="0"/>
    <n v="100"/>
    <x v="2"/>
    <s v="UPI Manual"/>
    <s v="No"/>
    <n v="799"/>
    <n v="28"/>
    <n v="1005"/>
    <x v="2"/>
    <n v="0"/>
    <m/>
    <m/>
    <s v="No"/>
    <m/>
    <m/>
    <n v="22372"/>
    <s v="No"/>
    <s v="25-48 months"/>
    <s v="35-49"/>
    <x v="0"/>
  </r>
  <r>
    <x v="1957"/>
    <d v="2026-07-03T00:00:00"/>
    <s v="Ahmedabad"/>
    <s v="Gujarat"/>
    <x v="2"/>
    <n v="58"/>
    <s v="Female"/>
    <x v="3"/>
    <n v="300"/>
    <x v="1"/>
    <s v="Card AutoPay"/>
    <s v="Yes"/>
    <n v="1348"/>
    <n v="2"/>
    <n v="979.9"/>
    <x v="1"/>
    <n v="0"/>
    <n v="3"/>
    <s v="Support is average and the wait time is long."/>
    <s v="No"/>
    <m/>
    <m/>
    <n v="2696"/>
    <s v="No"/>
    <s v="0-6 months"/>
    <s v="50+"/>
    <x v="0"/>
  </r>
  <r>
    <x v="1958"/>
    <d v="2026-04-13T00:00:00"/>
    <s v="Kolkata"/>
    <s v="West Bengal"/>
    <x v="4"/>
    <n v="32"/>
    <s v="Male"/>
    <x v="3"/>
    <n v="300"/>
    <x v="2"/>
    <s v="Cash at Office"/>
    <s v="Yes"/>
    <n v="1348"/>
    <n v="3"/>
    <n v="1843.3"/>
    <x v="0"/>
    <n v="1"/>
    <n v="4"/>
    <s v="Support team resolved my issue quickly."/>
    <s v="Yes"/>
    <d v="2026-07-28T00:00:00"/>
    <s v="Price too high"/>
    <n v="4044"/>
    <s v="No"/>
    <s v="0-6 months"/>
    <s v="25-34"/>
    <x v="1"/>
  </r>
  <r>
    <x v="1959"/>
    <d v="2022-11-02T00:00:00"/>
    <s v="Ahmedabad"/>
    <s v="Gujarat"/>
    <x v="2"/>
    <n v="36"/>
    <s v="Female"/>
    <x v="2"/>
    <n v="1000"/>
    <x v="0"/>
    <s v="Net Banking"/>
    <s v="No"/>
    <n v="1799"/>
    <n v="46"/>
    <n v="1016.7"/>
    <x v="0"/>
    <n v="0"/>
    <m/>
    <m/>
    <s v="No"/>
    <m/>
    <m/>
    <n v="82754"/>
    <s v="No"/>
    <s v="25-48 months"/>
    <s v="35-49"/>
    <x v="0"/>
  </r>
  <r>
    <x v="1960"/>
    <d v="2023-10-17T00:00:00"/>
    <s v="Delhi"/>
    <s v="Delhi"/>
    <x v="1"/>
    <n v="39"/>
    <s v="Male"/>
    <x v="1"/>
    <n v="30"/>
    <x v="2"/>
    <s v="UPI AutoPay"/>
    <s v="No"/>
    <n v="499"/>
    <n v="34"/>
    <n v="271.89999999999998"/>
    <x v="1"/>
    <n v="0"/>
    <n v="4"/>
    <m/>
    <s v="No"/>
    <m/>
    <m/>
    <n v="16966"/>
    <s v="No"/>
    <s v="25-48 months"/>
    <s v="35-49"/>
    <x v="0"/>
  </r>
  <r>
    <x v="1961"/>
    <d v="2024-04-11T00:00:00"/>
    <s v="Hyderabad"/>
    <s v="Telangana"/>
    <x v="0"/>
    <n v="24"/>
    <s v="Male"/>
    <x v="1"/>
    <n v="30"/>
    <x v="0"/>
    <s v="Net Banking"/>
    <s v="Yes"/>
    <n v="648"/>
    <n v="15"/>
    <n v="436.6"/>
    <x v="2"/>
    <n v="0"/>
    <n v="5"/>
    <s v="Bills are clear and payment is easy with UPI. Recommended!"/>
    <s v="Yes"/>
    <d v="2025-07-10T00:00:00"/>
    <s v="Competitor offer"/>
    <n v="9720"/>
    <s v="No"/>
    <s v="13-24 months"/>
    <s v="18-24"/>
    <x v="1"/>
  </r>
  <r>
    <x v="1962"/>
    <d v="2026-07-25T00:00:00"/>
    <s v="Delhi"/>
    <s v="Delhi"/>
    <x v="1"/>
    <n v="57"/>
    <s v="Male"/>
    <x v="1"/>
    <n v="30"/>
    <x v="2"/>
    <s v="Net Banking"/>
    <s v="Yes"/>
    <n v="648"/>
    <n v="1"/>
    <n v="260.2"/>
    <x v="0"/>
    <n v="1"/>
    <n v="5"/>
    <s v="Very stable connection, works great for video calls."/>
    <s v="No"/>
    <m/>
    <m/>
    <n v="648"/>
    <s v="No"/>
    <s v="0-6 months"/>
    <s v="50+"/>
    <x v="0"/>
  </r>
  <r>
    <x v="1963"/>
    <d v="2024-03-25T00:00:00"/>
    <s v="Bengaluru"/>
    <s v="Karnataka"/>
    <x v="0"/>
    <n v="23"/>
    <s v="Female"/>
    <x v="1"/>
    <n v="30"/>
    <x v="1"/>
    <s v="UPI Manual"/>
    <s v="No"/>
    <n v="499"/>
    <n v="29"/>
    <n v="130.9"/>
    <x v="2"/>
    <n v="0"/>
    <n v="5"/>
    <s v="Support team resolved my issue quickly. Thanks team."/>
    <s v="No"/>
    <m/>
    <m/>
    <n v="14471"/>
    <s v="No"/>
    <s v="25-48 months"/>
    <s v="18-24"/>
    <x v="0"/>
  </r>
  <r>
    <x v="1964"/>
    <d v="2024-10-24T00:00:00"/>
    <s v="Hyderabad"/>
    <s v="Telangana"/>
    <x v="0"/>
    <n v="45"/>
    <s v="Female"/>
    <x v="0"/>
    <n v="100"/>
    <x v="0"/>
    <s v="Cash at Office"/>
    <s v="No"/>
    <n v="799"/>
    <n v="22"/>
    <n v="539.29999999999995"/>
    <x v="2"/>
    <n v="0"/>
    <n v="4"/>
    <m/>
    <s v="No"/>
    <m/>
    <m/>
    <n v="17578"/>
    <s v="No"/>
    <s v="13-24 months"/>
    <s v="35-49"/>
    <x v="0"/>
  </r>
  <r>
    <x v="1965"/>
    <d v="2023-08-22T00:00:00"/>
    <s v="Bengaluru"/>
    <s v="Karnataka"/>
    <x v="0"/>
    <n v="31"/>
    <s v="Male"/>
    <x v="1"/>
    <n v="30"/>
    <x v="2"/>
    <s v="Card AutoPay"/>
    <s v="No"/>
    <n v="499"/>
    <n v="36"/>
    <n v="278.10000000000002"/>
    <x v="2"/>
    <n v="0"/>
    <n v="5"/>
    <m/>
    <s v="No"/>
    <m/>
    <m/>
    <n v="17964"/>
    <s v="No"/>
    <s v="25-48 months"/>
    <s v="25-34"/>
    <x v="0"/>
  </r>
  <r>
    <x v="1966"/>
    <d v="2023-03-22T00:00:00"/>
    <s v="Bengaluru"/>
    <s v="Karnataka"/>
    <x v="0"/>
    <n v="60"/>
    <s v="Male"/>
    <x v="3"/>
    <n v="300"/>
    <x v="2"/>
    <s v="Card AutoPay"/>
    <s v="Yes"/>
    <n v="1348"/>
    <n v="41"/>
    <n v="293.39999999999998"/>
    <x v="0"/>
    <n v="0"/>
    <n v="4"/>
    <s v="Support team resolved my issue quickly. Thanks team."/>
    <s v="No"/>
    <m/>
    <m/>
    <n v="55268"/>
    <s v="No"/>
    <s v="25-48 months"/>
    <s v="50+"/>
    <x v="0"/>
  </r>
  <r>
    <x v="1967"/>
    <d v="2024-10-01T00:00:00"/>
    <s v="Delhi"/>
    <s v="Delhi"/>
    <x v="1"/>
    <n v="50"/>
    <s v="Female"/>
    <x v="2"/>
    <n v="1000"/>
    <x v="0"/>
    <s v="UPI AutoPay"/>
    <s v="No"/>
    <n v="1799"/>
    <n v="23"/>
    <n v="1612.5"/>
    <x v="1"/>
    <n v="1"/>
    <n v="3"/>
    <m/>
    <s v="No"/>
    <m/>
    <m/>
    <n v="41377"/>
    <s v="No"/>
    <s v="13-24 months"/>
    <s v="50+"/>
    <x v="0"/>
  </r>
  <r>
    <x v="1968"/>
    <d v="2025-11-24T00:00:00"/>
    <s v="Lucknow"/>
    <s v="Uttar Pradesh"/>
    <x v="1"/>
    <n v="58"/>
    <s v="Male"/>
    <x v="0"/>
    <n v="100"/>
    <x v="1"/>
    <s v="UPI AutoPay"/>
    <s v="Yes"/>
    <n v="948"/>
    <n v="9"/>
    <n v="518.9"/>
    <x v="0"/>
    <n v="0"/>
    <n v="4"/>
    <s v="Great speed for the price, happy with the plan. Thanks team."/>
    <s v="No"/>
    <m/>
    <m/>
    <n v="8532"/>
    <s v="No"/>
    <s v="7-12 months"/>
    <s v="50+"/>
    <x v="0"/>
  </r>
  <r>
    <x v="1969"/>
    <d v="2026-06-16T00:00:00"/>
    <s v="Bengaluru"/>
    <s v="Karnataka"/>
    <x v="0"/>
    <n v="41"/>
    <s v="Male"/>
    <x v="1"/>
    <n v="30"/>
    <x v="2"/>
    <s v="UPI AutoPay"/>
    <s v="No"/>
    <n v="499"/>
    <n v="2"/>
    <n v="158"/>
    <x v="1"/>
    <n v="0"/>
    <n v="3"/>
    <m/>
    <s v="No"/>
    <m/>
    <m/>
    <n v="998"/>
    <s v="No"/>
    <s v="0-6 months"/>
    <s v="35-49"/>
    <x v="0"/>
  </r>
  <r>
    <x v="1970"/>
    <d v="2023-08-18T00:00:00"/>
    <s v="Bengaluru"/>
    <s v="Karnataka"/>
    <x v="0"/>
    <n v="40"/>
    <s v="Male"/>
    <x v="0"/>
    <n v="100"/>
    <x v="2"/>
    <s v="UPI Manual"/>
    <s v="No"/>
    <n v="799"/>
    <n v="33"/>
    <n v="312.60000000000002"/>
    <x v="3"/>
    <n v="0"/>
    <n v="1"/>
    <s v="Considering switching to another provider. Please fix this soon."/>
    <s v="Yes"/>
    <d v="2026-05-30T00:00:00"/>
    <s v="Price too high"/>
    <n v="26367"/>
    <s v="No"/>
    <s v="25-48 months"/>
    <s v="35-49"/>
    <x v="1"/>
  </r>
  <r>
    <x v="1971"/>
    <d v="2024-06-23T00:00:00"/>
    <s v="Kochi"/>
    <s v="Kerala"/>
    <x v="0"/>
    <n v="18"/>
    <s v="Female"/>
    <x v="2"/>
    <n v="1000"/>
    <x v="0"/>
    <s v="Card AutoPay"/>
    <s v="No"/>
    <n v="1799"/>
    <n v="26"/>
    <n v="824.4"/>
    <x v="3"/>
    <n v="0"/>
    <n v="3"/>
    <s v="Support is average and the wait time is long."/>
    <s v="No"/>
    <m/>
    <m/>
    <n v="46774"/>
    <s v="No"/>
    <s v="25-48 months"/>
    <s v="18-24"/>
    <x v="0"/>
  </r>
  <r>
    <x v="1972"/>
    <d v="2025-11-02T00:00:00"/>
    <s v="Patna"/>
    <s v="Bihar"/>
    <x v="4"/>
    <n v="19"/>
    <s v="Female"/>
    <x v="3"/>
    <n v="300"/>
    <x v="2"/>
    <s v="UPI Manual"/>
    <s v="No"/>
    <n v="1199"/>
    <n v="4"/>
    <n v="795.4"/>
    <x v="0"/>
    <n v="0"/>
    <n v="4"/>
    <s v="OTT bundle is excellent value. Thanks team."/>
    <s v="Yes"/>
    <d v="2026-03-15T00:00:00"/>
    <s v="No longer needed"/>
    <n v="4796"/>
    <s v="No"/>
    <s v="0-6 months"/>
    <s v="18-24"/>
    <x v="1"/>
  </r>
  <r>
    <x v="1973"/>
    <d v="2025-05-18T00:00:00"/>
    <s v="Delhi"/>
    <s v="Delhi"/>
    <x v="1"/>
    <n v="27"/>
    <s v="Male"/>
    <x v="0"/>
    <n v="100"/>
    <x v="1"/>
    <s v="Net Banking"/>
    <s v="No"/>
    <n v="799"/>
    <n v="15"/>
    <n v="431.7"/>
    <x v="0"/>
    <n v="0"/>
    <n v="2"/>
    <s v="Customer support never resolves my complaint on the first call. Please fix this soon."/>
    <s v="No"/>
    <m/>
    <m/>
    <n v="11985"/>
    <s v="No"/>
    <s v="13-24 months"/>
    <s v="25-34"/>
    <x v="0"/>
  </r>
  <r>
    <x v="1974"/>
    <d v="2024-10-20T00:00:00"/>
    <s v="Pune"/>
    <s v="Maharashtra"/>
    <x v="2"/>
    <n v="20"/>
    <s v="Male"/>
    <x v="0"/>
    <n v="100"/>
    <x v="0"/>
    <s v="UPI AutoPay"/>
    <s v="No"/>
    <n v="799"/>
    <n v="22"/>
    <n v="777.1"/>
    <x v="2"/>
    <n v="0"/>
    <n v="3"/>
    <m/>
    <s v="No"/>
    <m/>
    <m/>
    <n v="17578"/>
    <s v="No"/>
    <s v="13-24 months"/>
    <s v="18-24"/>
    <x v="0"/>
  </r>
  <r>
    <x v="1975"/>
    <d v="2024-03-06T00:00:00"/>
    <s v="Chennai"/>
    <s v="Tamil Nadu"/>
    <x v="0"/>
    <n v="18"/>
    <s v="Female"/>
    <x v="0"/>
    <n v="100"/>
    <x v="2"/>
    <s v="Net Banking"/>
    <s v="No"/>
    <n v="799"/>
    <n v="30"/>
    <n v="358.7"/>
    <x v="0"/>
    <n v="1"/>
    <n v="4"/>
    <m/>
    <s v="No"/>
    <m/>
    <m/>
    <n v="23970"/>
    <s v="No"/>
    <s v="25-48 months"/>
    <s v="18-24"/>
    <x v="0"/>
  </r>
  <r>
    <x v="1976"/>
    <d v="2025-11-15T00:00:00"/>
    <s v="Bengaluru"/>
    <s v="Karnataka"/>
    <x v="0"/>
    <n v="41"/>
    <s v="Female"/>
    <x v="2"/>
    <n v="1000"/>
    <x v="0"/>
    <s v="Card AutoPay"/>
    <s v="No"/>
    <n v="1799"/>
    <n v="9"/>
    <n v="1287.2"/>
    <x v="3"/>
    <n v="0"/>
    <n v="1"/>
    <s v="Outage lasted two days with no proper update. Please fix this soon."/>
    <s v="No"/>
    <m/>
    <m/>
    <n v="16191"/>
    <s v="No"/>
    <s v="7-12 months"/>
    <s v="35-49"/>
    <x v="0"/>
  </r>
  <r>
    <x v="1977"/>
    <d v="2025-03-08T00:00:00"/>
    <s v="Indore"/>
    <s v="Madhya Pradesh"/>
    <x v="3"/>
    <n v="40"/>
    <s v="Male"/>
    <x v="2"/>
    <n v="1000"/>
    <x v="1"/>
    <s v="Card AutoPay"/>
    <s v="No"/>
    <n v="1799"/>
    <n v="18"/>
    <n v="2331.6999999999998"/>
    <x v="0"/>
    <n v="0"/>
    <n v="5"/>
    <s v="OTT bundle is excellent value. Thanks team."/>
    <s v="No"/>
    <m/>
    <m/>
    <n v="32382"/>
    <s v="No"/>
    <s v="13-24 months"/>
    <s v="35-49"/>
    <x v="0"/>
  </r>
  <r>
    <x v="1978"/>
    <d v="2025-09-25T00:00:00"/>
    <s v="Kolkata"/>
    <s v="West Bengal"/>
    <x v="4"/>
    <n v="32"/>
    <s v="Female"/>
    <x v="3"/>
    <n v="300"/>
    <x v="0"/>
    <s v="UPI Manual"/>
    <s v="No"/>
    <n v="1199"/>
    <n v="11"/>
    <n v="623.1"/>
    <x v="0"/>
    <n v="2"/>
    <n v="3"/>
    <s v="Pricing is fair but not cheap. Hope it improves."/>
    <s v="No"/>
    <m/>
    <m/>
    <n v="13189"/>
    <s v="No"/>
    <s v="7-12 months"/>
    <s v="25-34"/>
    <x v="0"/>
  </r>
  <r>
    <x v="1979"/>
    <d v="2022-03-11T00:00:00"/>
    <s v="Chennai"/>
    <s v="Tamil Nadu"/>
    <x v="0"/>
    <n v="33"/>
    <s v="Male"/>
    <x v="1"/>
    <n v="30"/>
    <x v="2"/>
    <s v="UPI AutoPay"/>
    <s v="No"/>
    <n v="499"/>
    <n v="14"/>
    <n v="142.30000000000001"/>
    <x v="0"/>
    <n v="1"/>
    <n v="4"/>
    <s v="Great speed for the price, happy with the plan."/>
    <s v="Yes"/>
    <d v="2023-04-28T00:00:00"/>
    <s v="Price too high"/>
    <n v="6986"/>
    <s v="No"/>
    <s v="13-24 months"/>
    <s v="25-34"/>
    <x v="1"/>
  </r>
  <r>
    <x v="1980"/>
    <d v="2023-04-27T00:00:00"/>
    <s v="Mumbai"/>
    <s v="Maharashtra"/>
    <x v="2"/>
    <n v="42"/>
    <s v="Female"/>
    <x v="1"/>
    <n v="30"/>
    <x v="2"/>
    <s v="Cash at Office"/>
    <s v="Yes"/>
    <n v="648"/>
    <n v="40"/>
    <n v="283.5"/>
    <x v="4"/>
    <n v="0"/>
    <n v="3"/>
    <s v="Installation was smooth, but the bill is confusing."/>
    <s v="No"/>
    <m/>
    <m/>
    <n v="25920"/>
    <s v="No"/>
    <s v="25-48 months"/>
    <s v="35-49"/>
    <x v="0"/>
  </r>
  <r>
    <x v="1981"/>
    <d v="2025-12-17T00:00:00"/>
    <s v="Indore"/>
    <s v="Madhya Pradesh"/>
    <x v="3"/>
    <n v="18"/>
    <s v="Female"/>
    <x v="3"/>
    <n v="300"/>
    <x v="2"/>
    <s v="Net Banking"/>
    <s v="No"/>
    <n v="1199"/>
    <n v="2"/>
    <n v="610.6"/>
    <x v="0"/>
    <n v="0"/>
    <n v="5"/>
    <s v="Bills are clear and payment is easy with UPI."/>
    <s v="Yes"/>
    <d v="2026-02-10T00:00:00"/>
    <s v="Billing issues"/>
    <n v="2398"/>
    <s v="No"/>
    <s v="0-6 months"/>
    <s v="18-24"/>
    <x v="1"/>
  </r>
  <r>
    <x v="1982"/>
    <d v="2026-02-19T00:00:00"/>
    <s v="Mumbai"/>
    <s v="Maharashtra"/>
    <x v="2"/>
    <n v="39"/>
    <s v="Male"/>
    <x v="1"/>
    <n v="30"/>
    <x v="1"/>
    <s v="Cash at Office"/>
    <s v="Yes"/>
    <n v="648"/>
    <n v="6"/>
    <n v="194.9"/>
    <x v="0"/>
    <n v="1"/>
    <n v="3"/>
    <s v="Pricing is fair but not cheap."/>
    <s v="No"/>
    <m/>
    <m/>
    <n v="3888"/>
    <s v="No"/>
    <s v="0-6 months"/>
    <s v="35-49"/>
    <x v="0"/>
  </r>
  <r>
    <x v="1983"/>
    <d v="2025-01-08T00:00:00"/>
    <s v="Delhi"/>
    <s v="Delhi"/>
    <x v="1"/>
    <n v="22"/>
    <s v="Female"/>
    <x v="1"/>
    <n v="30"/>
    <x v="0"/>
    <s v="UPI AutoPay"/>
    <s v="No"/>
    <n v="499"/>
    <n v="20"/>
    <n v="302.60000000000002"/>
    <x v="1"/>
    <n v="0"/>
    <n v="5"/>
    <m/>
    <s v="No"/>
    <m/>
    <m/>
    <n v="9980"/>
    <s v="No"/>
    <s v="13-24 months"/>
    <s v="18-24"/>
    <x v="0"/>
  </r>
  <r>
    <x v="1984"/>
    <d v="2024-03-06T00:00:00"/>
    <s v="Mumbai"/>
    <s v="Maharashtra"/>
    <x v="2"/>
    <n v="18"/>
    <s v="Male"/>
    <x v="3"/>
    <n v="300"/>
    <x v="1"/>
    <s v="Net Banking"/>
    <s v="Yes"/>
    <n v="1348"/>
    <n v="30"/>
    <n v="676.1"/>
    <x v="0"/>
    <n v="1"/>
    <n v="2"/>
    <m/>
    <s v="No"/>
    <m/>
    <m/>
    <n v="40440"/>
    <s v="No"/>
    <s v="25-48 months"/>
    <s v="18-24"/>
    <x v="0"/>
  </r>
  <r>
    <x v="1985"/>
    <d v="2026-08-05T00:00:00"/>
    <s v="Jaipur"/>
    <s v="Rajasthan"/>
    <x v="1"/>
    <n v="46"/>
    <s v="Female"/>
    <x v="3"/>
    <n v="300"/>
    <x v="2"/>
    <s v="UPI AutoPay"/>
    <s v="No"/>
    <n v="1199"/>
    <n v="1"/>
    <n v="702.5"/>
    <x v="2"/>
    <n v="0"/>
    <n v="4"/>
    <s v="Support is average and the wait time is long."/>
    <s v="No"/>
    <m/>
    <m/>
    <n v="1199"/>
    <s v="No"/>
    <s v="0-6 months"/>
    <s v="35-49"/>
    <x v="0"/>
  </r>
  <r>
    <x v="1986"/>
    <d v="2025-03-16T00:00:00"/>
    <s v="Pune"/>
    <s v="Maharashtra"/>
    <x v="2"/>
    <n v="28"/>
    <s v="Female"/>
    <x v="3"/>
    <n v="300"/>
    <x v="2"/>
    <s v="Cash at Office"/>
    <s v="Yes"/>
    <n v="1348"/>
    <n v="14"/>
    <n v="1454.1"/>
    <x v="0"/>
    <n v="0"/>
    <n v="3"/>
    <s v="Speed is fine most days but drops sometimes."/>
    <s v="Yes"/>
    <d v="2026-05-08T00:00:00"/>
    <s v="Price too high"/>
    <n v="18872"/>
    <s v="No"/>
    <s v="13-24 months"/>
    <s v="25-34"/>
    <x v="1"/>
  </r>
  <r>
    <x v="1987"/>
    <d v="2025-12-23T00:00:00"/>
    <s v="Lucknow"/>
    <s v="Uttar Pradesh"/>
    <x v="1"/>
    <n v="21"/>
    <s v="Female"/>
    <x v="0"/>
    <n v="100"/>
    <x v="0"/>
    <s v="UPI AutoPay"/>
    <s v="Yes"/>
    <n v="948"/>
    <n v="8"/>
    <n v="789.2"/>
    <x v="0"/>
    <n v="0"/>
    <n v="3"/>
    <s v="Support is average and the wait time is long."/>
    <s v="No"/>
    <m/>
    <m/>
    <n v="7584"/>
    <s v="No"/>
    <s v="7-12 months"/>
    <s v="18-24"/>
    <x v="0"/>
  </r>
  <r>
    <x v="1988"/>
    <d v="2026-01-07T00:00:00"/>
    <s v="Mumbai"/>
    <s v="Maharashtra"/>
    <x v="2"/>
    <n v="34"/>
    <s v="Female"/>
    <x v="3"/>
    <n v="300"/>
    <x v="1"/>
    <s v="Net Banking"/>
    <s v="No"/>
    <n v="1199"/>
    <n v="2"/>
    <n v="724.8"/>
    <x v="3"/>
    <n v="0"/>
    <n v="3"/>
    <s v="Service is okay, nothing special. Hope it improves."/>
    <s v="Yes"/>
    <d v="2026-03-17T00:00:00"/>
    <s v="Price too high"/>
    <n v="2398"/>
    <s v="No"/>
    <s v="0-6 months"/>
    <s v="25-34"/>
    <x v="1"/>
  </r>
  <r>
    <x v="1989"/>
    <d v="2026-02-03T00:00:00"/>
    <s v="Jaipur"/>
    <s v="Rajasthan"/>
    <x v="1"/>
    <n v="34"/>
    <s v="Male"/>
    <x v="0"/>
    <n v="100"/>
    <x v="2"/>
    <s v="Net Banking"/>
    <s v="Yes"/>
    <n v="948"/>
    <n v="2"/>
    <n v="1238.0999999999999"/>
    <x v="3"/>
    <n v="1"/>
    <n v="1"/>
    <m/>
    <s v="Yes"/>
    <d v="2026-03-24T00:00:00"/>
    <s v="Price too high"/>
    <n v="1896"/>
    <s v="No"/>
    <s v="0-6 months"/>
    <s v="25-34"/>
    <x v="1"/>
  </r>
  <r>
    <x v="1990"/>
    <d v="2023-04-27T00:00:00"/>
    <s v="Hyderabad"/>
    <s v="Telangana"/>
    <x v="0"/>
    <n v="31"/>
    <s v="Female"/>
    <x v="0"/>
    <n v="100"/>
    <x v="0"/>
    <s v="UPI AutoPay"/>
    <s v="No"/>
    <n v="799"/>
    <n v="40"/>
    <n v="595.29999999999995"/>
    <x v="2"/>
    <n v="0"/>
    <n v="4"/>
    <s v="Great speed for the price, happy with the plan."/>
    <s v="No"/>
    <m/>
    <m/>
    <n v="31960"/>
    <s v="No"/>
    <s v="25-48 months"/>
    <s v="25-34"/>
    <x v="0"/>
  </r>
  <r>
    <x v="1991"/>
    <d v="2023-07-30T00:00:00"/>
    <s v="Lucknow"/>
    <s v="Uttar Pradesh"/>
    <x v="1"/>
    <n v="44"/>
    <s v="Male"/>
    <x v="0"/>
    <n v="100"/>
    <x v="0"/>
    <s v="Cash at Office"/>
    <s v="Yes"/>
    <n v="948"/>
    <n v="37"/>
    <n v="782.2"/>
    <x v="2"/>
    <n v="1"/>
    <n v="4"/>
    <s v="OTT bundle is excellent value. Thanks team."/>
    <s v="No"/>
    <m/>
    <m/>
    <n v="35076"/>
    <s v="No"/>
    <s v="25-48 months"/>
    <s v="35-49"/>
    <x v="0"/>
  </r>
  <r>
    <x v="1992"/>
    <d v="2026-08-04T00:00:00"/>
    <s v="Indore"/>
    <s v="Madhya Pradesh"/>
    <x v="3"/>
    <n v="26"/>
    <s v="Male"/>
    <x v="0"/>
    <n v="100"/>
    <x v="0"/>
    <s v="Cash at Office"/>
    <s v="No"/>
    <n v="799"/>
    <n v="1"/>
    <n v="342.7"/>
    <x v="0"/>
    <n v="0"/>
    <n v="5"/>
    <m/>
    <s v="No"/>
    <m/>
    <m/>
    <n v="799"/>
    <s v="No"/>
    <s v="0-6 months"/>
    <s v="25-34"/>
    <x v="0"/>
  </r>
  <r>
    <x v="1993"/>
    <d v="2026-06-26T00:00:00"/>
    <s v="Delhi"/>
    <s v="Delhi"/>
    <x v="1"/>
    <n v="39"/>
    <s v="Male"/>
    <x v="0"/>
    <n v="100"/>
    <x v="2"/>
    <s v="Card AutoPay"/>
    <s v="No"/>
    <n v="799"/>
    <n v="2"/>
    <n v="393.7"/>
    <x v="0"/>
    <n v="0"/>
    <n v="3"/>
    <s v="Speed is fine most days but drops sometimes. Hope it improves."/>
    <s v="No"/>
    <m/>
    <m/>
    <n v="1598"/>
    <s v="No"/>
    <s v="0-6 months"/>
    <s v="35-49"/>
    <x v="0"/>
  </r>
  <r>
    <x v="1994"/>
    <d v="2024-01-25T00:00:00"/>
    <s v="Kolkata"/>
    <s v="West Bengal"/>
    <x v="4"/>
    <n v="33"/>
    <s v="Female"/>
    <x v="3"/>
    <n v="300"/>
    <x v="2"/>
    <s v="Cash at Office"/>
    <s v="Yes"/>
    <n v="1348"/>
    <n v="31"/>
    <n v="611.5"/>
    <x v="0"/>
    <n v="0"/>
    <n v="4"/>
    <s v="Installation was smooth, but the bill is confusing."/>
    <s v="No"/>
    <m/>
    <m/>
    <n v="41788"/>
    <s v="No"/>
    <s v="25-48 months"/>
    <s v="25-34"/>
    <x v="0"/>
  </r>
  <r>
    <x v="1995"/>
    <d v="2023-03-10T00:00:00"/>
    <s v="Kolkata"/>
    <s v="West Bengal"/>
    <x v="4"/>
    <n v="53"/>
    <s v="Male"/>
    <x v="2"/>
    <n v="1000"/>
    <x v="2"/>
    <s v="UPI AutoPay"/>
    <s v="Yes"/>
    <n v="1948"/>
    <n v="40"/>
    <n v="2420.6999999999998"/>
    <x v="0"/>
    <n v="0"/>
    <n v="4"/>
    <m/>
    <s v="Yes"/>
    <d v="2026-07-11T00:00:00"/>
    <s v="Price too high"/>
    <n v="77920"/>
    <s v="No"/>
    <s v="25-48 months"/>
    <s v="50+"/>
    <x v="1"/>
  </r>
  <r>
    <x v="1996"/>
    <d v="2026-08-12T00:00:00"/>
    <s v="Patna"/>
    <s v="Bihar"/>
    <x v="4"/>
    <n v="38"/>
    <s v="Male"/>
    <x v="1"/>
    <n v="30"/>
    <x v="2"/>
    <s v="Card AutoPay"/>
    <s v="No"/>
    <n v="499"/>
    <n v="1"/>
    <n v="153.1"/>
    <x v="1"/>
    <n v="0"/>
    <n v="2"/>
    <s v="Internet keeps disconnecting every evening."/>
    <s v="No"/>
    <m/>
    <m/>
    <n v="499"/>
    <s v="No"/>
    <s v="0-6 months"/>
    <s v="35-49"/>
    <x v="0"/>
  </r>
  <r>
    <x v="1997"/>
    <d v="2026-03-01T00:00:00"/>
    <s v="Kochi"/>
    <s v="Kerala"/>
    <x v="0"/>
    <n v="29"/>
    <s v="Male"/>
    <x v="1"/>
    <n v="30"/>
    <x v="0"/>
    <s v="Card AutoPay"/>
    <s v="Yes"/>
    <n v="648"/>
    <n v="6"/>
    <n v="263.2"/>
    <x v="2"/>
    <n v="1"/>
    <n v="3"/>
    <s v="Service is okay, nothing special."/>
    <s v="No"/>
    <m/>
    <m/>
    <n v="3888"/>
    <s v="No"/>
    <s v="0-6 months"/>
    <s v="25-34"/>
    <x v="0"/>
  </r>
  <r>
    <x v="1998"/>
    <d v="2024-12-22T00:00:00"/>
    <s v="Hyderabad"/>
    <s v="Telangana"/>
    <x v="0"/>
    <n v="52"/>
    <s v="Male"/>
    <x v="1"/>
    <n v="30"/>
    <x v="2"/>
    <s v="Card AutoPay"/>
    <s v="No"/>
    <n v="499"/>
    <n v="20"/>
    <n v="199"/>
    <x v="2"/>
    <n v="0"/>
    <n v="3"/>
    <s v="Service is okay, nothing special. Hope it improves."/>
    <s v="No"/>
    <m/>
    <m/>
    <n v="9980"/>
    <s v="No"/>
    <s v="13-24 months"/>
    <s v="50+"/>
    <x v="0"/>
  </r>
  <r>
    <x v="1999"/>
    <d v="2024-10-17T00:00:00"/>
    <s v="Kolkata"/>
    <s v="West Bengal"/>
    <x v="4"/>
    <n v="18"/>
    <s v="Female"/>
    <x v="1"/>
    <n v="30"/>
    <x v="1"/>
    <s v="Cash at Office"/>
    <s v="No"/>
    <n v="499"/>
    <n v="22"/>
    <n v="344.8"/>
    <x v="0"/>
    <n v="1"/>
    <n v="3"/>
    <s v="Service is okay, nothing special."/>
    <s v="No"/>
    <m/>
    <m/>
    <n v="10978"/>
    <s v="No"/>
    <s v="13-24 months"/>
    <s v="18-24"/>
    <x v="0"/>
  </r>
  <r>
    <x v="2000"/>
    <d v="2026-04-21T00:00:00"/>
    <s v="Lucknow"/>
    <s v="Uttar Pradesh"/>
    <x v="1"/>
    <n v="48"/>
    <s v="Female"/>
    <x v="3"/>
    <n v="300"/>
    <x v="2"/>
    <s v="Cash at Office"/>
    <s v="No"/>
    <n v="1199"/>
    <n v="4"/>
    <n v="1428.2"/>
    <x v="2"/>
    <n v="2"/>
    <n v="4"/>
    <s v="Great speed for the price, happy with the plan."/>
    <s v="No"/>
    <m/>
    <m/>
    <n v="4796"/>
    <s v="No"/>
    <s v="0-6 months"/>
    <s v="35-49"/>
    <x v="0"/>
  </r>
  <r>
    <x v="2001"/>
    <d v="2022-10-25T00:00:00"/>
    <s v="Bhubaneswar"/>
    <s v="Odisha"/>
    <x v="4"/>
    <n v="51"/>
    <s v="Male"/>
    <x v="3"/>
    <n v="300"/>
    <x v="2"/>
    <s v="Cash at Office"/>
    <s v="No"/>
    <n v="1199"/>
    <n v="46"/>
    <n v="606.5"/>
    <x v="0"/>
    <n v="2"/>
    <n v="3"/>
    <s v="Installation was smooth, but the bill is confusing. Hope it improves."/>
    <s v="No"/>
    <m/>
    <m/>
    <n v="55154"/>
    <s v="No"/>
    <s v="25-48 months"/>
    <s v="50+"/>
    <x v="0"/>
  </r>
  <r>
    <x v="2002"/>
    <d v="2026-07-01T00:00:00"/>
    <s v="Bengaluru"/>
    <s v="Karnataka"/>
    <x v="0"/>
    <n v="33"/>
    <s v="Male"/>
    <x v="0"/>
    <n v="100"/>
    <x v="2"/>
    <s v="UPI AutoPay"/>
    <s v="Yes"/>
    <n v="948"/>
    <n v="1"/>
    <n v="449.2"/>
    <x v="1"/>
    <n v="0"/>
    <n v="3"/>
    <s v="Service is okay, nothing special."/>
    <s v="Yes"/>
    <d v="2026-08-09T00:00:00"/>
    <s v="Competitor offer"/>
    <n v="948"/>
    <s v="No"/>
    <s v="0-6 months"/>
    <s v="25-34"/>
    <x v="1"/>
  </r>
  <r>
    <x v="2003"/>
    <d v="2023-07-17T00:00:00"/>
    <s v="Pune"/>
    <s v="Maharashtra"/>
    <x v="2"/>
    <n v="49"/>
    <s v="Female"/>
    <x v="0"/>
    <n v="100"/>
    <x v="2"/>
    <s v="UPI Manual"/>
    <s v="No"/>
    <n v="799"/>
    <n v="37"/>
    <n v="288.3"/>
    <x v="0"/>
    <n v="0"/>
    <n v="4"/>
    <m/>
    <s v="No"/>
    <m/>
    <m/>
    <n v="29563"/>
    <s v="No"/>
    <s v="25-48 months"/>
    <s v="35-49"/>
    <x v="0"/>
  </r>
  <r>
    <x v="2004"/>
    <d v="2023-07-22T00:00:00"/>
    <s v="Mumbai"/>
    <s v="Maharashtra"/>
    <x v="2"/>
    <n v="18"/>
    <s v="Male"/>
    <x v="1"/>
    <n v="30"/>
    <x v="0"/>
    <s v="UPI AutoPay"/>
    <s v="No"/>
    <n v="499"/>
    <n v="31"/>
    <n v="416.9"/>
    <x v="1"/>
    <n v="0"/>
    <n v="3"/>
    <s v="Bills are clear and payment is easy with UPI."/>
    <s v="Yes"/>
    <d v="2026-02-25T00:00:00"/>
    <s v="Network / speed issues"/>
    <n v="15469"/>
    <s v="No"/>
    <s v="25-48 months"/>
    <s v="18-24"/>
    <x v="1"/>
  </r>
  <r>
    <x v="2005"/>
    <d v="2025-01-31T00:00:00"/>
    <s v="Bengaluru"/>
    <s v="Karnataka"/>
    <x v="0"/>
    <n v="22"/>
    <s v="Male"/>
    <x v="0"/>
    <n v="100"/>
    <x v="2"/>
    <s v="Cash at Office"/>
    <s v="No"/>
    <n v="799"/>
    <n v="2"/>
    <n v="210"/>
    <x v="1"/>
    <n v="0"/>
    <n v="4"/>
    <s v="OTT bundle is excellent value."/>
    <s v="Yes"/>
    <d v="2025-04-05T00:00:00"/>
    <s v="Billing issues"/>
    <n v="1598"/>
    <s v="No"/>
    <s v="0-6 months"/>
    <s v="18-24"/>
    <x v="1"/>
  </r>
  <r>
    <x v="2006"/>
    <d v="2026-01-20T00:00:00"/>
    <s v="Lucknow"/>
    <s v="Uttar Pradesh"/>
    <x v="1"/>
    <n v="40"/>
    <s v="Male"/>
    <x v="3"/>
    <n v="300"/>
    <x v="0"/>
    <s v="Card AutoPay"/>
    <s v="No"/>
    <n v="1199"/>
    <n v="2"/>
    <n v="877.9"/>
    <x v="1"/>
    <n v="0"/>
    <n v="2"/>
    <s v="Technician visit was delayed by three days. Please fix this soon."/>
    <s v="Yes"/>
    <d v="2026-03-10T00:00:00"/>
    <s v="Network / speed issues"/>
    <n v="2398"/>
    <s v="No"/>
    <s v="0-6 months"/>
    <s v="35-49"/>
    <x v="1"/>
  </r>
  <r>
    <x v="2007"/>
    <d v="2024-10-03T00:00:00"/>
    <s v="Kolkata"/>
    <s v="West Bengal"/>
    <x v="4"/>
    <n v="42"/>
    <s v="Female"/>
    <x v="3"/>
    <n v="300"/>
    <x v="2"/>
    <s v="UPI AutoPay"/>
    <s v="No"/>
    <n v="1199"/>
    <n v="23"/>
    <n v="784.4"/>
    <x v="0"/>
    <n v="0"/>
    <n v="5"/>
    <s v="Bills are clear and payment is easy with UPI."/>
    <s v="No"/>
    <m/>
    <m/>
    <n v="27577"/>
    <s v="No"/>
    <s v="13-24 months"/>
    <s v="35-49"/>
    <x v="0"/>
  </r>
  <r>
    <x v="2008"/>
    <d v="2023-03-23T00:00:00"/>
    <s v="Delhi"/>
    <s v="Delhi"/>
    <x v="1"/>
    <n v="24"/>
    <s v="Female"/>
    <x v="0"/>
    <n v="100"/>
    <x v="0"/>
    <s v="Net Banking"/>
    <s v="No"/>
    <n v="799"/>
    <n v="41"/>
    <n v="774"/>
    <x v="0"/>
    <n v="0"/>
    <n v="5"/>
    <s v="Installation was quick and the technician was polite. Thanks team."/>
    <s v="No"/>
    <m/>
    <m/>
    <n v="32759"/>
    <s v="No"/>
    <s v="25-48 months"/>
    <s v="18-24"/>
    <x v="0"/>
  </r>
  <r>
    <x v="2009"/>
    <d v="2023-09-18T00:00:00"/>
    <s v="Ahmedabad"/>
    <s v="Gujarat"/>
    <x v="2"/>
    <n v="33"/>
    <s v="Female"/>
    <x v="1"/>
    <n v="30"/>
    <x v="0"/>
    <s v="Card AutoPay"/>
    <s v="No"/>
    <n v="499"/>
    <n v="35"/>
    <n v="415.4"/>
    <x v="2"/>
    <n v="0"/>
    <n v="5"/>
    <m/>
    <s v="No"/>
    <m/>
    <m/>
    <n v="17465"/>
    <s v="No"/>
    <s v="25-48 months"/>
    <s v="25-34"/>
    <x v="0"/>
  </r>
  <r>
    <x v="2010"/>
    <d v="2026-06-20T00:00:00"/>
    <s v="Hyderabad"/>
    <s v="Telangana"/>
    <x v="0"/>
    <n v="27"/>
    <s v="Male"/>
    <x v="3"/>
    <n v="300"/>
    <x v="2"/>
    <s v="Cash at Office"/>
    <s v="Yes"/>
    <n v="1348"/>
    <n v="1"/>
    <n v="862.9"/>
    <x v="2"/>
    <n v="0"/>
    <n v="4"/>
    <s v="Support team resolved my issue quickly. Recommended!"/>
    <s v="Yes"/>
    <d v="2026-07-29T00:00:00"/>
    <s v="Price too high"/>
    <n v="1348"/>
    <s v="No"/>
    <s v="0-6 months"/>
    <s v="25-34"/>
    <x v="1"/>
  </r>
  <r>
    <x v="2011"/>
    <d v="2026-08-11T00:00:00"/>
    <s v="Bengaluru"/>
    <s v="Karnataka"/>
    <x v="0"/>
    <n v="18"/>
    <s v="Female"/>
    <x v="3"/>
    <n v="300"/>
    <x v="2"/>
    <s v="UPI AutoPay"/>
    <s v="No"/>
    <n v="1199"/>
    <n v="1"/>
    <n v="389.2"/>
    <x v="1"/>
    <n v="0"/>
    <n v="4"/>
    <s v="OTT bundle is excellent value. Thanks team."/>
    <s v="No"/>
    <m/>
    <m/>
    <n v="1199"/>
    <s v="No"/>
    <s v="0-6 months"/>
    <s v="18-24"/>
    <x v="0"/>
  </r>
  <r>
    <x v="2012"/>
    <d v="2026-05-23T00:00:00"/>
    <s v="Mumbai"/>
    <s v="Maharashtra"/>
    <x v="2"/>
    <n v="35"/>
    <s v="Female"/>
    <x v="0"/>
    <n v="100"/>
    <x v="2"/>
    <s v="UPI Manual"/>
    <s v="No"/>
    <n v="799"/>
    <n v="1"/>
    <n v="300.8"/>
    <x v="0"/>
    <n v="1"/>
    <n v="2"/>
    <s v="OTT bundle is not worth the extra money."/>
    <s v="Yes"/>
    <d v="2026-07-03T00:00:00"/>
    <s v="Price too high"/>
    <n v="799"/>
    <s v="No"/>
    <s v="0-6 months"/>
    <s v="35-49"/>
    <x v="1"/>
  </r>
  <r>
    <x v="2013"/>
    <d v="2025-02-22T00:00:00"/>
    <s v="Chennai"/>
    <s v="Tamil Nadu"/>
    <x v="0"/>
    <n v="47"/>
    <s v="Male"/>
    <x v="0"/>
    <n v="100"/>
    <x v="2"/>
    <s v="Net Banking"/>
    <s v="No"/>
    <n v="799"/>
    <n v="18"/>
    <n v="464.5"/>
    <x v="3"/>
    <n v="0"/>
    <n v="4"/>
    <s v="Great speed for the price, happy with the plan."/>
    <s v="No"/>
    <m/>
    <m/>
    <n v="14382"/>
    <s v="No"/>
    <s v="13-24 months"/>
    <s v="35-49"/>
    <x v="0"/>
  </r>
  <r>
    <x v="2014"/>
    <d v="2025-10-19T00:00:00"/>
    <s v="Kolkata"/>
    <s v="West Bengal"/>
    <x v="4"/>
    <n v="37"/>
    <s v="Female"/>
    <x v="1"/>
    <n v="30"/>
    <x v="2"/>
    <s v="UPI Manual"/>
    <s v="No"/>
    <n v="499"/>
    <n v="6"/>
    <n v="388.8"/>
    <x v="2"/>
    <n v="1"/>
    <n v="3"/>
    <m/>
    <s v="Yes"/>
    <d v="2026-04-16T00:00:00"/>
    <s v="No longer needed"/>
    <n v="2994"/>
    <s v="No"/>
    <s v="0-6 months"/>
    <s v="35-49"/>
    <x v="1"/>
  </r>
  <r>
    <x v="2015"/>
    <d v="2023-09-24T00:00:00"/>
    <s v="Hyderabad"/>
    <s v="Telangana"/>
    <x v="0"/>
    <n v="37"/>
    <s v="Male"/>
    <x v="1"/>
    <n v="30"/>
    <x v="2"/>
    <s v="Net Banking"/>
    <s v="No"/>
    <n v="499"/>
    <n v="35"/>
    <n v="156.19999999999999"/>
    <x v="4"/>
    <n v="1"/>
    <n v="3"/>
    <s v="Support is average and the wait time is long. Hope it improves."/>
    <s v="No"/>
    <m/>
    <m/>
    <n v="17465"/>
    <s v="No"/>
    <s v="25-48 months"/>
    <s v="35-49"/>
    <x v="0"/>
  </r>
  <r>
    <x v="2016"/>
    <d v="2022-10-31T00:00:00"/>
    <s v="Mumbai"/>
    <s v="Maharashtra"/>
    <x v="2"/>
    <n v="45"/>
    <s v="Female"/>
    <x v="3"/>
    <n v="300"/>
    <x v="0"/>
    <s v="Net Banking"/>
    <s v="No"/>
    <n v="1199"/>
    <n v="46"/>
    <n v="621.29999999999995"/>
    <x v="0"/>
    <n v="1"/>
    <n v="3"/>
    <s v="Service is okay, nothing special."/>
    <s v="No"/>
    <m/>
    <m/>
    <n v="55154"/>
    <s v="No"/>
    <s v="25-48 months"/>
    <s v="35-49"/>
    <x v="0"/>
  </r>
  <r>
    <x v="2017"/>
    <d v="2025-10-30T00:00:00"/>
    <s v="Delhi"/>
    <s v="Delhi"/>
    <x v="1"/>
    <n v="39"/>
    <s v="Female"/>
    <x v="0"/>
    <n v="100"/>
    <x v="0"/>
    <s v="UPI AutoPay"/>
    <s v="No"/>
    <n v="799"/>
    <n v="10"/>
    <n v="486.4"/>
    <x v="6"/>
    <n v="0"/>
    <n v="3"/>
    <s v="Installation was smooth, but the bill is confusing."/>
    <s v="Yes"/>
    <d v="2026-08-29T00:00:00"/>
    <s v="Poor customer service"/>
    <n v="7990"/>
    <s v="No"/>
    <s v="7-12 months"/>
    <s v="35-49"/>
    <x v="1"/>
  </r>
  <r>
    <x v="2018"/>
    <d v="2023-10-17T00:00:00"/>
    <s v="Mumbai"/>
    <s v="Maharashtra"/>
    <x v="2"/>
    <n v="33"/>
    <s v="Female"/>
    <x v="0"/>
    <n v="100"/>
    <x v="0"/>
    <s v="Cash at Office"/>
    <s v="Yes"/>
    <n v="948"/>
    <n v="34"/>
    <n v="562.70000000000005"/>
    <x v="0"/>
    <n v="0"/>
    <n v="4"/>
    <s v="OTT bundle is excellent value. Recommended!"/>
    <s v="No"/>
    <m/>
    <m/>
    <n v="32232"/>
    <s v="No"/>
    <s v="25-48 months"/>
    <s v="25-34"/>
    <x v="0"/>
  </r>
  <r>
    <x v="2019"/>
    <d v="2024-01-31T00:00:00"/>
    <s v="Chandigarh"/>
    <s v="Chandigarh"/>
    <x v="1"/>
    <n v="27"/>
    <s v="Female"/>
    <x v="0"/>
    <n v="100"/>
    <x v="2"/>
    <s v="UPI AutoPay"/>
    <s v="Yes"/>
    <n v="948"/>
    <n v="31"/>
    <n v="404.3"/>
    <x v="2"/>
    <n v="0"/>
    <n v="5"/>
    <m/>
    <s v="No"/>
    <m/>
    <m/>
    <n v="29388"/>
    <s v="No"/>
    <s v="25-48 months"/>
    <s v="25-34"/>
    <x v="0"/>
  </r>
  <r>
    <x v="2020"/>
    <d v="2025-07-24T00:00:00"/>
    <s v="Mumbai"/>
    <s v="Maharashtra"/>
    <x v="2"/>
    <n v="35"/>
    <s v="Female"/>
    <x v="0"/>
    <n v="100"/>
    <x v="2"/>
    <s v="UPI Manual"/>
    <s v="Yes"/>
    <n v="948"/>
    <n v="12"/>
    <n v="562.9"/>
    <x v="0"/>
    <n v="0"/>
    <n v="3"/>
    <s v="Speed is fine most days but drops sometimes."/>
    <s v="Yes"/>
    <d v="2026-07-31T00:00:00"/>
    <s v="Billing issues"/>
    <n v="11376"/>
    <s v="No"/>
    <s v="7-12 months"/>
    <s v="35-49"/>
    <x v="1"/>
  </r>
  <r>
    <x v="2021"/>
    <d v="2022-03-23T00:00:00"/>
    <s v="Patna"/>
    <s v="Bihar"/>
    <x v="4"/>
    <n v="27"/>
    <s v="Female"/>
    <x v="0"/>
    <n v="100"/>
    <x v="2"/>
    <s v="Net Banking"/>
    <s v="No"/>
    <n v="799"/>
    <n v="53"/>
    <n v="269.60000000000002"/>
    <x v="2"/>
    <n v="0"/>
    <n v="4"/>
    <s v="Installation was quick and the technician was polite."/>
    <s v="No"/>
    <m/>
    <m/>
    <n v="42347"/>
    <s v="No"/>
    <s v="48+ months"/>
    <s v="25-34"/>
    <x v="0"/>
  </r>
  <r>
    <x v="2022"/>
    <d v="2026-07-14T00:00:00"/>
    <s v="Bengaluru"/>
    <s v="Karnataka"/>
    <x v="0"/>
    <n v="24"/>
    <s v="Male"/>
    <x v="2"/>
    <n v="1000"/>
    <x v="2"/>
    <s v="Net Banking"/>
    <s v="No"/>
    <n v="1799"/>
    <n v="2"/>
    <n v="1269.8"/>
    <x v="2"/>
    <n v="0"/>
    <n v="4"/>
    <m/>
    <s v="No"/>
    <m/>
    <m/>
    <n v="3598"/>
    <s v="No"/>
    <s v="0-6 months"/>
    <s v="18-24"/>
    <x v="0"/>
  </r>
  <r>
    <x v="2023"/>
    <d v="2026-07-21T00:00:00"/>
    <s v="Jaipur"/>
    <s v="Rajasthan"/>
    <x v="1"/>
    <n v="45"/>
    <s v="Male"/>
    <x v="0"/>
    <n v="100"/>
    <x v="2"/>
    <s v="UPI Manual"/>
    <s v="No"/>
    <n v="799"/>
    <n v="1"/>
    <n v="366.4"/>
    <x v="2"/>
    <n v="1"/>
    <n v="4"/>
    <m/>
    <s v="Yes"/>
    <d v="2026-08-29T00:00:00"/>
    <s v="Price too high"/>
    <n v="799"/>
    <s v="No"/>
    <s v="0-6 months"/>
    <s v="35-49"/>
    <x v="1"/>
  </r>
  <r>
    <x v="2024"/>
    <d v="2024-10-16T00:00:00"/>
    <s v="Delhi"/>
    <s v="Delhi"/>
    <x v="1"/>
    <n v="37"/>
    <s v="Female"/>
    <x v="0"/>
    <n v="100"/>
    <x v="1"/>
    <s v="Cash at Office"/>
    <s v="No"/>
    <n v="799"/>
    <n v="22"/>
    <n v="200.4"/>
    <x v="2"/>
    <n v="1"/>
    <n v="4"/>
    <s v="Very stable connection, works great for video calls."/>
    <s v="No"/>
    <m/>
    <m/>
    <n v="17578"/>
    <s v="No"/>
    <s v="13-24 months"/>
    <s v="35-49"/>
    <x v="0"/>
  </r>
  <r>
    <x v="2025"/>
    <d v="2023-12-30T00:00:00"/>
    <s v="Bengaluru"/>
    <s v="Karnataka"/>
    <x v="0"/>
    <n v="29"/>
    <s v="Male"/>
    <x v="1"/>
    <n v="30"/>
    <x v="2"/>
    <s v="UPI AutoPay"/>
    <s v="No"/>
    <n v="499"/>
    <n v="32"/>
    <n v="169"/>
    <x v="2"/>
    <n v="0"/>
    <n v="5"/>
    <s v="Bills are clear and payment is easy with UPI. Recommended!"/>
    <s v="No"/>
    <m/>
    <m/>
    <n v="15968"/>
    <s v="No"/>
    <s v="25-48 months"/>
    <s v="25-34"/>
    <x v="0"/>
  </r>
  <r>
    <x v="2026"/>
    <d v="2026-05-03T00:00:00"/>
    <s v="Lucknow"/>
    <s v="Uttar Pradesh"/>
    <x v="1"/>
    <n v="27"/>
    <s v="Female"/>
    <x v="0"/>
    <n v="100"/>
    <x v="2"/>
    <s v="UPI Manual"/>
    <s v="No"/>
    <n v="799"/>
    <n v="4"/>
    <n v="334.6"/>
    <x v="1"/>
    <n v="1"/>
    <n v="3"/>
    <m/>
    <s v="No"/>
    <m/>
    <m/>
    <n v="3196"/>
    <s v="No"/>
    <s v="0-6 months"/>
    <s v="25-34"/>
    <x v="0"/>
  </r>
  <r>
    <x v="2027"/>
    <d v="2023-03-30T00:00:00"/>
    <s v="Ahmedabad"/>
    <s v="Gujarat"/>
    <x v="2"/>
    <n v="61"/>
    <s v="Male"/>
    <x v="1"/>
    <n v="30"/>
    <x v="2"/>
    <s v="Cash at Office"/>
    <s v="No"/>
    <n v="499"/>
    <n v="19"/>
    <n v="306.2"/>
    <x v="0"/>
    <n v="0"/>
    <n v="1"/>
    <s v="Speed is much lower than what I am paying for."/>
    <s v="Yes"/>
    <d v="2024-10-14T00:00:00"/>
    <s v="Poor customer service"/>
    <n v="9481"/>
    <s v="No"/>
    <s v="13-24 months"/>
    <s v="50+"/>
    <x v="1"/>
  </r>
  <r>
    <x v="2028"/>
    <d v="2023-10-23T00:00:00"/>
    <s v="Kolkata"/>
    <s v="West Bengal"/>
    <x v="4"/>
    <n v="34"/>
    <s v="Female"/>
    <x v="1"/>
    <n v="30"/>
    <x v="0"/>
    <s v="UPI AutoPay"/>
    <s v="No"/>
    <n v="499"/>
    <n v="34"/>
    <n v="187.4"/>
    <x v="1"/>
    <n v="0"/>
    <n v="1"/>
    <s v="Speed is much lower than what I am paying for. Very disappointed."/>
    <s v="No"/>
    <m/>
    <m/>
    <n v="16966"/>
    <s v="No"/>
    <s v="25-48 months"/>
    <s v="25-34"/>
    <x v="0"/>
  </r>
  <r>
    <x v="2029"/>
    <d v="2024-09-15T00:00:00"/>
    <s v="Jaipur"/>
    <s v="Rajasthan"/>
    <x v="1"/>
    <n v="18"/>
    <s v="Female"/>
    <x v="0"/>
    <n v="100"/>
    <x v="2"/>
    <s v="Card AutoPay"/>
    <s v="No"/>
    <n v="799"/>
    <n v="23"/>
    <n v="606.70000000000005"/>
    <x v="0"/>
    <n v="0"/>
    <n v="4"/>
    <s v="Bills are clear and payment is easy with UPI. Recommended!"/>
    <s v="No"/>
    <m/>
    <m/>
    <n v="18377"/>
    <s v="No"/>
    <s v="13-24 months"/>
    <s v="18-24"/>
    <x v="0"/>
  </r>
  <r>
    <x v="2030"/>
    <d v="2025-09-18T00:00:00"/>
    <s v="Ahmedabad"/>
    <s v="Gujarat"/>
    <x v="2"/>
    <n v="42"/>
    <s v="Male"/>
    <x v="0"/>
    <n v="100"/>
    <x v="0"/>
    <s v="Card AutoPay"/>
    <s v="No"/>
    <n v="799"/>
    <n v="11"/>
    <n v="524.29999999999995"/>
    <x v="0"/>
    <n v="0"/>
    <n v="5"/>
    <s v="OTT bundle is excellent value. Thanks team."/>
    <s v="No"/>
    <m/>
    <m/>
    <n v="8789"/>
    <s v="No"/>
    <s v="7-12 months"/>
    <s v="35-49"/>
    <x v="0"/>
  </r>
  <r>
    <x v="2031"/>
    <d v="2025-02-10T00:00:00"/>
    <s v="Jaipur"/>
    <s v="Rajasthan"/>
    <x v="1"/>
    <n v="48"/>
    <s v="Female"/>
    <x v="3"/>
    <n v="300"/>
    <x v="2"/>
    <s v="Card AutoPay"/>
    <s v="No"/>
    <n v="1199"/>
    <n v="19"/>
    <n v="446.6"/>
    <x v="2"/>
    <n v="0"/>
    <m/>
    <s v="Great speed for the price, happy with the plan."/>
    <s v="No"/>
    <m/>
    <m/>
    <n v="22781"/>
    <s v="No"/>
    <s v="13-24 months"/>
    <s v="35-49"/>
    <x v="0"/>
  </r>
  <r>
    <x v="2032"/>
    <d v="2025-03-17T00:00:00"/>
    <s v="Hyderabad"/>
    <s v="Telangana"/>
    <x v="0"/>
    <n v="37"/>
    <s v="Female"/>
    <x v="0"/>
    <n v="100"/>
    <x v="1"/>
    <s v="Net Banking"/>
    <s v="No"/>
    <n v="799"/>
    <n v="14"/>
    <n v="300.3"/>
    <x v="0"/>
    <n v="0"/>
    <n v="3"/>
    <s v="Installation was smooth, but the bill is confusing. Hope it improves."/>
    <s v="Yes"/>
    <d v="2026-06-01T00:00:00"/>
    <s v="Price too high"/>
    <n v="11186"/>
    <s v="No"/>
    <s v="13-24 months"/>
    <s v="35-49"/>
    <x v="1"/>
  </r>
  <r>
    <x v="2033"/>
    <d v="2026-07-03T00:00:00"/>
    <s v="Bengaluru"/>
    <s v="Karnataka"/>
    <x v="0"/>
    <n v="34"/>
    <s v="Male"/>
    <x v="3"/>
    <n v="300"/>
    <x v="2"/>
    <s v="UPI Manual"/>
    <s v="Yes"/>
    <n v="1348"/>
    <n v="1"/>
    <n v="761.5"/>
    <x v="0"/>
    <n v="0"/>
    <n v="4"/>
    <s v="OTT bundle is excellent value. Thanks team."/>
    <s v="Yes"/>
    <d v="2026-08-12T00:00:00"/>
    <s v="Price too high"/>
    <n v="1348"/>
    <s v="No"/>
    <s v="0-6 months"/>
    <s v="25-34"/>
    <x v="1"/>
  </r>
  <r>
    <x v="2034"/>
    <d v="2023-07-24T00:00:00"/>
    <s v="Indore"/>
    <s v="Madhya Pradesh"/>
    <x v="3"/>
    <n v="39"/>
    <s v="Female"/>
    <x v="0"/>
    <n v="100"/>
    <x v="1"/>
    <s v="Cash at Office"/>
    <s v="Yes"/>
    <n v="948"/>
    <n v="37"/>
    <n v="753.5"/>
    <x v="0"/>
    <n v="0"/>
    <n v="4"/>
    <m/>
    <s v="No"/>
    <m/>
    <m/>
    <n v="35076"/>
    <s v="No"/>
    <s v="25-48 months"/>
    <s v="35-49"/>
    <x v="0"/>
  </r>
  <r>
    <x v="2035"/>
    <d v="2022-12-25T00:00:00"/>
    <s v="Kolkata"/>
    <s v="West Bengal"/>
    <x v="4"/>
    <n v="22"/>
    <s v="Male"/>
    <x v="0"/>
    <n v="100"/>
    <x v="2"/>
    <s v="Card AutoPay"/>
    <s v="No"/>
    <n v="799"/>
    <n v="44"/>
    <n v="250.1"/>
    <x v="3"/>
    <n v="0"/>
    <n v="3"/>
    <s v="Installation was smooth, but the bill is confusing. Hope it improves."/>
    <s v="No"/>
    <m/>
    <m/>
    <n v="35156"/>
    <s v="No"/>
    <s v="25-48 months"/>
    <s v="18-24"/>
    <x v="0"/>
  </r>
  <r>
    <x v="2036"/>
    <d v="2024-07-03T00:00:00"/>
    <s v="Kolkata"/>
    <s v="West Bengal"/>
    <x v="4"/>
    <n v="41"/>
    <s v="Female"/>
    <x v="0"/>
    <n v="100"/>
    <x v="2"/>
    <s v="UPI Manual"/>
    <s v="No"/>
    <n v="799"/>
    <n v="2"/>
    <n v="539.6"/>
    <x v="4"/>
    <n v="0"/>
    <n v="2"/>
    <s v="OTT bundle is not worth the extra money. Please fix this soon."/>
    <s v="Yes"/>
    <d v="2024-09-08T00:00:00"/>
    <s v="No longer needed"/>
    <n v="1598"/>
    <s v="No"/>
    <s v="0-6 months"/>
    <s v="35-49"/>
    <x v="1"/>
  </r>
  <r>
    <x v="2037"/>
    <d v="2023-05-09T00:00:00"/>
    <s v="Chennai"/>
    <s v="Tamil Nadu"/>
    <x v="0"/>
    <n v="33"/>
    <s v="Female"/>
    <x v="2"/>
    <n v="1000"/>
    <x v="0"/>
    <s v="Net Banking"/>
    <s v="Yes"/>
    <n v="1948"/>
    <n v="40"/>
    <n v="1282.8"/>
    <x v="2"/>
    <n v="0"/>
    <n v="2"/>
    <m/>
    <s v="No"/>
    <m/>
    <m/>
    <n v="77920"/>
    <s v="No"/>
    <s v="25-48 months"/>
    <s v="25-34"/>
    <x v="0"/>
  </r>
  <r>
    <x v="2038"/>
    <d v="2024-01-21T00:00:00"/>
    <s v="Patna"/>
    <s v="Bihar"/>
    <x v="4"/>
    <n v="18"/>
    <s v="Female"/>
    <x v="1"/>
    <n v="30"/>
    <x v="2"/>
    <s v="Card AutoPay"/>
    <s v="Yes"/>
    <n v="648"/>
    <n v="21"/>
    <n v="197.8"/>
    <x v="1"/>
    <n v="0"/>
    <n v="1"/>
    <s v="Speed is much lower than what I am paying for. Very disappointed."/>
    <s v="Yes"/>
    <d v="2025-10-18T00:00:00"/>
    <s v="Network / speed issues"/>
    <n v="13608"/>
    <s v="No"/>
    <s v="13-24 months"/>
    <s v="18-24"/>
    <x v="1"/>
  </r>
  <r>
    <x v="2039"/>
    <d v="2022-11-02T00:00:00"/>
    <s v="Kolkata"/>
    <s v="West Bengal"/>
    <x v="4"/>
    <n v="24"/>
    <s v="Male"/>
    <x v="0"/>
    <n v="100"/>
    <x v="2"/>
    <s v="Card AutoPay"/>
    <s v="Yes"/>
    <n v="948"/>
    <n v="46"/>
    <n v="272.5"/>
    <x v="0"/>
    <n v="0"/>
    <n v="4"/>
    <s v="Support team resolved my issue quickly."/>
    <s v="No"/>
    <m/>
    <m/>
    <n v="43608"/>
    <s v="No"/>
    <s v="25-48 months"/>
    <s v="18-24"/>
    <x v="0"/>
  </r>
  <r>
    <x v="2040"/>
    <d v="2023-10-25T00:00:00"/>
    <s v="Bengaluru"/>
    <s v="Karnataka"/>
    <x v="0"/>
    <n v="23"/>
    <s v="Female"/>
    <x v="0"/>
    <n v="100"/>
    <x v="0"/>
    <s v="UPI Manual"/>
    <s v="No"/>
    <n v="799"/>
    <n v="34"/>
    <n v="375.5"/>
    <x v="2"/>
    <n v="0"/>
    <n v="2"/>
    <m/>
    <s v="No"/>
    <m/>
    <m/>
    <n v="27166"/>
    <s v="No"/>
    <s v="25-48 months"/>
    <s v="18-24"/>
    <x v="0"/>
  </r>
  <r>
    <x v="2041"/>
    <d v="2026-02-27T00:00:00"/>
    <s v="Hyderabad"/>
    <s v="Telangana"/>
    <x v="0"/>
    <n v="29"/>
    <s v="Other"/>
    <x v="0"/>
    <n v="100"/>
    <x v="2"/>
    <s v="UPI Manual"/>
    <s v="No"/>
    <n v="799"/>
    <n v="6"/>
    <n v="873.5"/>
    <x v="2"/>
    <n v="0"/>
    <n v="5"/>
    <s v="Technician visit was delayed by three days. Very disappointed."/>
    <s v="No"/>
    <m/>
    <m/>
    <n v="4794"/>
    <s v="No"/>
    <s v="0-6 months"/>
    <s v="25-34"/>
    <x v="0"/>
  </r>
  <r>
    <x v="2042"/>
    <d v="2024-05-17T00:00:00"/>
    <s v="Delhi"/>
    <s v="Delhi"/>
    <x v="1"/>
    <n v="55"/>
    <s v="Male"/>
    <x v="1"/>
    <n v="30"/>
    <x v="0"/>
    <s v="UPI AutoPay"/>
    <s v="No"/>
    <n v="499"/>
    <n v="27"/>
    <n v="194.1"/>
    <x v="0"/>
    <n v="0"/>
    <n v="5"/>
    <s v="Great speed for the price, happy with the plan. Recommended!"/>
    <s v="No"/>
    <m/>
    <m/>
    <n v="13473"/>
    <s v="No"/>
    <s v="25-48 months"/>
    <s v="50+"/>
    <x v="0"/>
  </r>
  <r>
    <x v="2043"/>
    <d v="2025-09-04T00:00:00"/>
    <s v="Hyderabad"/>
    <s v="Telangana"/>
    <x v="0"/>
    <n v="35"/>
    <s v="Male"/>
    <x v="0"/>
    <n v="100"/>
    <x v="1"/>
    <s v="UPI AutoPay"/>
    <s v="No"/>
    <n v="799"/>
    <n v="12"/>
    <n v="749.7"/>
    <x v="1"/>
    <n v="0"/>
    <n v="3"/>
    <s v="Installation was smooth, but the bill is confusing."/>
    <s v="No"/>
    <m/>
    <m/>
    <n v="9588"/>
    <s v="No"/>
    <s v="7-12 months"/>
    <s v="35-49"/>
    <x v="0"/>
  </r>
  <r>
    <x v="2044"/>
    <d v="2024-02-26T00:00:00"/>
    <s v="Hyderabad"/>
    <s v="Telangana"/>
    <x v="0"/>
    <n v="56"/>
    <s v="Female"/>
    <x v="3"/>
    <n v="300"/>
    <x v="2"/>
    <s v="Card AutoPay"/>
    <s v="Yes"/>
    <n v="1348"/>
    <n v="30"/>
    <n v="358"/>
    <x v="2"/>
    <n v="1"/>
    <n v="4"/>
    <m/>
    <s v="No"/>
    <m/>
    <m/>
    <n v="40440"/>
    <s v="No"/>
    <s v="25-48 months"/>
    <s v="50+"/>
    <x v="0"/>
  </r>
  <r>
    <x v="2045"/>
    <d v="2023-08-26T00:00:00"/>
    <s v="Bengaluru"/>
    <s v="Karnataka"/>
    <x v="0"/>
    <n v="48"/>
    <s v="Male"/>
    <x v="0"/>
    <n v="100"/>
    <x v="0"/>
    <s v="UPI AutoPay"/>
    <s v="Yes"/>
    <n v="948"/>
    <n v="36"/>
    <n v="486.4"/>
    <x v="2"/>
    <n v="0"/>
    <n v="4"/>
    <s v="Installation was quick and the technician was polite. Thanks team."/>
    <s v="No"/>
    <m/>
    <m/>
    <n v="34128"/>
    <s v="No"/>
    <s v="25-48 months"/>
    <s v="35-49"/>
    <x v="0"/>
  </r>
  <r>
    <x v="2046"/>
    <d v="2025-01-25T00:00:00"/>
    <s v="Ahmedabad"/>
    <s v="Gujarat"/>
    <x v="2"/>
    <n v="41"/>
    <s v="Male"/>
    <x v="1"/>
    <n v="30"/>
    <x v="1"/>
    <s v="Net Banking"/>
    <s v="No"/>
    <n v="499"/>
    <n v="19"/>
    <n v="391.8"/>
    <x v="2"/>
    <n v="1"/>
    <n v="4"/>
    <s v="OTT bundle is excellent value. Thanks team."/>
    <s v="No"/>
    <m/>
    <m/>
    <n v="9481"/>
    <s v="No"/>
    <s v="13-24 months"/>
    <s v="35-49"/>
    <x v="0"/>
  </r>
  <r>
    <x v="2047"/>
    <d v="2026-01-16T00:00:00"/>
    <s v="Kolkata"/>
    <s v="West Bengal"/>
    <x v="4"/>
    <n v="56"/>
    <s v="Male"/>
    <x v="0"/>
    <n v="100"/>
    <x v="2"/>
    <s v="UPI Manual"/>
    <s v="No"/>
    <n v="799"/>
    <n v="2"/>
    <n v="619.20000000000005"/>
    <x v="0"/>
    <n v="1"/>
    <n v="3"/>
    <s v="Pricing is fair but not cheap."/>
    <s v="Yes"/>
    <d v="2026-03-06T00:00:00"/>
    <s v="Price too high"/>
    <n v="1598"/>
    <s v="No"/>
    <s v="0-6 months"/>
    <s v="50+"/>
    <x v="1"/>
  </r>
  <r>
    <x v="2048"/>
    <d v="2026-06-17T00:00:00"/>
    <s v="Kolkata"/>
    <s v="West Bengal"/>
    <x v="4"/>
    <n v="29"/>
    <s v="Male"/>
    <x v="0"/>
    <n v="100"/>
    <x v="2"/>
    <s v="UPI Manual"/>
    <s v="No"/>
    <n v="799"/>
    <n v="2"/>
    <n v="444.7"/>
    <x v="3"/>
    <n v="0"/>
    <n v="1"/>
    <s v="Speed is much lower than what I am paying for. Please fix this soon."/>
    <s v="Yes"/>
    <d v="2026-08-10T00:00:00"/>
    <s v="Network / speed issues"/>
    <n v="1598"/>
    <s v="No"/>
    <s v="0-6 months"/>
    <s v="25-34"/>
    <x v="1"/>
  </r>
  <r>
    <x v="2049"/>
    <d v="2026-06-09T00:00:00"/>
    <s v="Kolkata"/>
    <s v="West Bengal"/>
    <x v="4"/>
    <n v="42"/>
    <s v="Male"/>
    <x v="1"/>
    <n v="30"/>
    <x v="2"/>
    <s v="UPI AutoPay"/>
    <s v="No"/>
    <n v="499"/>
    <n v="3"/>
    <n v="187"/>
    <x v="2"/>
    <n v="0"/>
    <n v="4"/>
    <s v="Very stable connection, works great for video calls."/>
    <s v="No"/>
    <m/>
    <m/>
    <n v="1497"/>
    <s v="No"/>
    <s v="0-6 months"/>
    <s v="35-49"/>
    <x v="0"/>
  </r>
  <r>
    <x v="2050"/>
    <d v="2026-05-19T00:00:00"/>
    <s v="Kolkata"/>
    <s v="West Bengal"/>
    <x v="4"/>
    <n v="45"/>
    <s v="Male"/>
    <x v="1"/>
    <n v="30"/>
    <x v="2"/>
    <s v="Net Banking"/>
    <s v="Yes"/>
    <n v="648"/>
    <n v="3"/>
    <n v="376.2"/>
    <x v="0"/>
    <n v="1"/>
    <n v="4"/>
    <m/>
    <s v="Yes"/>
    <d v="2026-08-25T00:00:00"/>
    <s v="Competitor offer"/>
    <n v="1944"/>
    <s v="No"/>
    <s v="0-6 months"/>
    <s v="35-49"/>
    <x v="1"/>
  </r>
  <r>
    <x v="2051"/>
    <d v="2024-10-11T00:00:00"/>
    <s v="Indore"/>
    <s v="Madhya Pradesh"/>
    <x v="3"/>
    <n v="46"/>
    <s v="Female"/>
    <x v="3"/>
    <n v="300"/>
    <x v="2"/>
    <s v="UPI AutoPay"/>
    <s v="No"/>
    <n v="1199"/>
    <n v="23"/>
    <n v="852.4"/>
    <x v="0"/>
    <n v="0"/>
    <n v="3"/>
    <s v="OTT bundle is excellent value."/>
    <s v="No"/>
    <m/>
    <m/>
    <n v="27577"/>
    <s v="No"/>
    <s v="13-24 months"/>
    <s v="35-49"/>
    <x v="0"/>
  </r>
  <r>
    <x v="2052"/>
    <d v="2026-07-12T00:00:00"/>
    <s v="Delhi"/>
    <s v="Delhi"/>
    <x v="1"/>
    <n v="18"/>
    <s v="Female"/>
    <x v="0"/>
    <n v="100"/>
    <x v="2"/>
    <s v="UPI Manual"/>
    <s v="Yes"/>
    <n v="948"/>
    <n v="1"/>
    <n v="578.4"/>
    <x v="0"/>
    <n v="2"/>
    <n v="2"/>
    <s v="Router needs frequent restarts, very frustrating."/>
    <s v="Yes"/>
    <d v="2026-08-19T00:00:00"/>
    <s v="Billing issues"/>
    <n v="948"/>
    <s v="No"/>
    <s v="0-6 months"/>
    <s v="18-24"/>
    <x v="1"/>
  </r>
  <r>
    <x v="2053"/>
    <d v="2026-03-01T00:00:00"/>
    <s v="Chandigarh"/>
    <s v="Chandigarh"/>
    <x v="1"/>
    <n v="21"/>
    <s v="Female"/>
    <x v="1"/>
    <n v="30"/>
    <x v="2"/>
    <s v="UPI Manual"/>
    <s v="No"/>
    <n v="499"/>
    <n v="6"/>
    <n v="485.9"/>
    <x v="0"/>
    <n v="0"/>
    <n v="4"/>
    <s v="Support team resolved my issue quickly. Thanks team."/>
    <s v="No"/>
    <m/>
    <m/>
    <n v="2994"/>
    <s v="No"/>
    <s v="0-6 months"/>
    <s v="18-24"/>
    <x v="0"/>
  </r>
  <r>
    <x v="2054"/>
    <d v="2023-12-28T00:00:00"/>
    <s v="Bengaluru"/>
    <s v="Karnataka"/>
    <x v="0"/>
    <n v="54"/>
    <s v="Male"/>
    <x v="2"/>
    <n v="1000"/>
    <x v="0"/>
    <s v="Net Banking"/>
    <s v="No"/>
    <n v="1799"/>
    <n v="26"/>
    <n v="2760.6"/>
    <x v="3"/>
    <n v="0"/>
    <n v="5"/>
    <m/>
    <s v="Yes"/>
    <d v="2026-03-07T00:00:00"/>
    <s v="Network / speed issues"/>
    <n v="46774"/>
    <s v="No"/>
    <s v="25-48 months"/>
    <s v="50+"/>
    <x v="1"/>
  </r>
  <r>
    <x v="2055"/>
    <d v="2025-01-17T00:00:00"/>
    <s v="Bengaluru"/>
    <s v="Karnataka"/>
    <x v="0"/>
    <n v="41"/>
    <s v="Female"/>
    <x v="1"/>
    <n v="30"/>
    <x v="2"/>
    <s v="Card AutoPay"/>
    <s v="Yes"/>
    <n v="648"/>
    <n v="9"/>
    <n v="432.6"/>
    <x v="0"/>
    <n v="0"/>
    <n v="3"/>
    <s v="Support is average and the wait time is long."/>
    <s v="Yes"/>
    <d v="2025-10-25T00:00:00"/>
    <s v="Competitor offer"/>
    <n v="5832"/>
    <s v="No"/>
    <s v="7-12 months"/>
    <s v="35-49"/>
    <x v="1"/>
  </r>
  <r>
    <x v="2056"/>
    <d v="2023-08-23T00:00:00"/>
    <s v="Bengaluru"/>
    <s v="Karnataka"/>
    <x v="0"/>
    <n v="33"/>
    <s v="Male"/>
    <x v="3"/>
    <n v="300"/>
    <x v="0"/>
    <s v="UPI Manual"/>
    <s v="No"/>
    <n v="1199"/>
    <n v="36"/>
    <n v="673"/>
    <x v="2"/>
    <n v="1"/>
    <n v="4"/>
    <s v="Installation was quick and the technician was polite."/>
    <s v="No"/>
    <m/>
    <m/>
    <n v="43164"/>
    <s v="No"/>
    <s v="25-48 months"/>
    <s v="25-34"/>
    <x v="0"/>
  </r>
  <r>
    <x v="2057"/>
    <d v="2025-07-17T00:00:00"/>
    <s v="Pune"/>
    <s v="Maharashtra"/>
    <x v="2"/>
    <n v="18"/>
    <s v="Male"/>
    <x v="1"/>
    <n v="30"/>
    <x v="2"/>
    <s v="UPI AutoPay"/>
    <s v="No"/>
    <n v="499"/>
    <n v="13"/>
    <n v="391.2"/>
    <x v="3"/>
    <n v="0"/>
    <n v="3"/>
    <s v="Installation was smooth, but the bill is confusing. Hope it improves."/>
    <s v="No"/>
    <m/>
    <m/>
    <n v="6487"/>
    <s v="No"/>
    <s v="13-24 months"/>
    <s v="18-24"/>
    <x v="0"/>
  </r>
  <r>
    <x v="2058"/>
    <d v="2026-06-09T00:00:00"/>
    <s v="Delhi"/>
    <s v="Delhi"/>
    <x v="1"/>
    <n v="38"/>
    <s v="Female"/>
    <x v="1"/>
    <n v="30"/>
    <x v="2"/>
    <s v="Card AutoPay"/>
    <s v="No"/>
    <n v="499"/>
    <n v="3"/>
    <n v="240.1"/>
    <x v="1"/>
    <n v="0"/>
    <n v="4"/>
    <s v="OTT bundle is excellent value. Thanks team."/>
    <s v="No"/>
    <m/>
    <m/>
    <n v="1497"/>
    <s v="No"/>
    <s v="0-6 months"/>
    <s v="35-49"/>
    <x v="0"/>
  </r>
  <r>
    <x v="2059"/>
    <d v="2025-07-26T00:00:00"/>
    <s v="Ahmedabad"/>
    <s v="Gujarat"/>
    <x v="2"/>
    <n v="48"/>
    <s v="Male"/>
    <x v="0"/>
    <n v="100"/>
    <x v="1"/>
    <s v="Cash at Office"/>
    <s v="Yes"/>
    <n v="948"/>
    <n v="13"/>
    <n v="278.89999999999998"/>
    <x v="0"/>
    <n v="1"/>
    <n v="3"/>
    <s v="Support is average and the wait time is long."/>
    <s v="No"/>
    <m/>
    <m/>
    <n v="12324"/>
    <s v="No"/>
    <s v="13-24 months"/>
    <s v="35-49"/>
    <x v="0"/>
  </r>
  <r>
    <x v="2060"/>
    <d v="2023-07-29T00:00:00"/>
    <s v="Kolkata"/>
    <s v="West Bengal"/>
    <x v="4"/>
    <n v="35"/>
    <s v="Female"/>
    <x v="1"/>
    <n v="30"/>
    <x v="1"/>
    <s v="Card AutoPay"/>
    <s v="No"/>
    <n v="499"/>
    <n v="37"/>
    <n v="289.89999999999998"/>
    <x v="2"/>
    <n v="0"/>
    <n v="3"/>
    <s v="Service is okay, nothing special. Hope it improves."/>
    <s v="No"/>
    <m/>
    <m/>
    <n v="18463"/>
    <s v="No"/>
    <s v="25-48 months"/>
    <s v="35-49"/>
    <x v="0"/>
  </r>
  <r>
    <x v="2061"/>
    <d v="2026-06-08T00:00:00"/>
    <s v="Jaipur"/>
    <s v="Rajasthan"/>
    <x v="1"/>
    <n v="34"/>
    <s v="Female"/>
    <x v="0"/>
    <n v="100"/>
    <x v="1"/>
    <s v="UPI AutoPay"/>
    <s v="No"/>
    <n v="799"/>
    <n v="3"/>
    <n v="418.4"/>
    <x v="0"/>
    <n v="0"/>
    <n v="4"/>
    <m/>
    <s v="No"/>
    <m/>
    <m/>
    <n v="2397"/>
    <s v="No"/>
    <s v="0-6 months"/>
    <s v="25-34"/>
    <x v="0"/>
  </r>
  <r>
    <x v="2062"/>
    <d v="2026-06-14T00:00:00"/>
    <s v="Delhi"/>
    <s v="Delhi"/>
    <x v="1"/>
    <n v="43"/>
    <s v="Female"/>
    <x v="1"/>
    <n v="30"/>
    <x v="0"/>
    <s v="Net Banking"/>
    <s v="Yes"/>
    <n v="648"/>
    <n v="3"/>
    <n v="268.5"/>
    <x v="0"/>
    <n v="0"/>
    <n v="3"/>
    <m/>
    <s v="No"/>
    <m/>
    <m/>
    <n v="1944"/>
    <s v="No"/>
    <s v="0-6 months"/>
    <s v="35-49"/>
    <x v="0"/>
  </r>
  <r>
    <x v="2063"/>
    <d v="2022-08-10T00:00:00"/>
    <s v="Lucknow"/>
    <s v="Uttar Pradesh"/>
    <x v="1"/>
    <n v="52"/>
    <s v="Male"/>
    <x v="0"/>
    <n v="100"/>
    <x v="0"/>
    <s v="Net Banking"/>
    <s v="No"/>
    <n v="799"/>
    <n v="49"/>
    <n v="576.70000000000005"/>
    <x v="2"/>
    <n v="1"/>
    <n v="4"/>
    <s v="Support team resolved my issue quickly. Thanks team."/>
    <s v="No"/>
    <m/>
    <m/>
    <n v="39151"/>
    <s v="No"/>
    <s v="48+ months"/>
    <s v="50+"/>
    <x v="0"/>
  </r>
  <r>
    <x v="2064"/>
    <d v="2025-12-13T00:00:00"/>
    <s v="Mumbai"/>
    <s v="Maharashtra"/>
    <x v="2"/>
    <n v="42"/>
    <s v="Male"/>
    <x v="3"/>
    <n v="300"/>
    <x v="1"/>
    <s v="UPI AutoPay"/>
    <s v="Yes"/>
    <n v="1348"/>
    <n v="9"/>
    <n v="924.1"/>
    <x v="1"/>
    <n v="0"/>
    <n v="5"/>
    <s v="Installation was quick and the technician was polite. Thanks team."/>
    <s v="No"/>
    <m/>
    <m/>
    <n v="12132"/>
    <s v="No"/>
    <s v="7-12 months"/>
    <s v="35-49"/>
    <x v="0"/>
  </r>
  <r>
    <x v="2065"/>
    <d v="2025-04-03T00:00:00"/>
    <s v="Kolkata"/>
    <s v="West Bengal"/>
    <x v="4"/>
    <n v="50"/>
    <s v="Female"/>
    <x v="1"/>
    <n v="30"/>
    <x v="0"/>
    <s v="Net Banking"/>
    <s v="Yes"/>
    <n v="648"/>
    <n v="17"/>
    <n v="226.1"/>
    <x v="2"/>
    <n v="0"/>
    <n v="5"/>
    <s v="Very stable connection, works great for video calls. Recommended!"/>
    <s v="No"/>
    <m/>
    <m/>
    <n v="11016"/>
    <s v="No"/>
    <s v="13-24 months"/>
    <s v="50+"/>
    <x v="0"/>
  </r>
  <r>
    <x v="2066"/>
    <d v="2023-02-15T00:00:00"/>
    <s v="Chennai"/>
    <s v="Tamil Nadu"/>
    <x v="0"/>
    <n v="35"/>
    <s v="Male"/>
    <x v="0"/>
    <n v="100"/>
    <x v="0"/>
    <s v="Card AutoPay"/>
    <s v="Yes"/>
    <n v="948"/>
    <n v="42"/>
    <n v="421.4"/>
    <x v="2"/>
    <n v="0"/>
    <n v="4"/>
    <s v="OTT bundle is excellent value. Recommended!"/>
    <s v="No"/>
    <m/>
    <m/>
    <n v="39816"/>
    <s v="No"/>
    <s v="25-48 months"/>
    <s v="35-49"/>
    <x v="0"/>
  </r>
  <r>
    <x v="2067"/>
    <d v="2026-02-05T00:00:00"/>
    <s v="Hyderabad"/>
    <s v="Telangana"/>
    <x v="0"/>
    <n v="24"/>
    <s v="Male"/>
    <x v="2"/>
    <n v="1000"/>
    <x v="0"/>
    <s v="Cash at Office"/>
    <s v="Yes"/>
    <n v="1948"/>
    <n v="7"/>
    <n v="1275.5999999999999"/>
    <x v="2"/>
    <n v="1"/>
    <n v="3"/>
    <m/>
    <s v="No"/>
    <m/>
    <m/>
    <n v="13636"/>
    <s v="No"/>
    <s v="7-12 months"/>
    <s v="18-24"/>
    <x v="0"/>
  </r>
  <r>
    <x v="2068"/>
    <d v="2026-05-24T00:00:00"/>
    <s v="Hyderabad"/>
    <s v="Telangana"/>
    <x v="0"/>
    <n v="30"/>
    <s v="Female"/>
    <x v="2"/>
    <n v="1000"/>
    <x v="2"/>
    <s v="Card AutoPay"/>
    <s v="Yes"/>
    <n v="1948"/>
    <n v="3"/>
    <n v="1417.7"/>
    <x v="0"/>
    <n v="0"/>
    <n v="4"/>
    <m/>
    <s v="No"/>
    <m/>
    <m/>
    <n v="5844"/>
    <s v="No"/>
    <s v="0-6 months"/>
    <s v="25-34"/>
    <x v="0"/>
  </r>
  <r>
    <x v="2069"/>
    <d v="2022-04-07T00:00:00"/>
    <s v="Hyderabad"/>
    <s v="Telangana"/>
    <x v="0"/>
    <n v="42"/>
    <s v="Male"/>
    <x v="3"/>
    <n v="300"/>
    <x v="0"/>
    <s v="UPI Manual"/>
    <s v="No"/>
    <n v="1199"/>
    <n v="53"/>
    <n v="423.5"/>
    <x v="2"/>
    <n v="1"/>
    <n v="3"/>
    <s v="Service is okay, nothing special."/>
    <s v="No"/>
    <m/>
    <m/>
    <n v="63547"/>
    <s v="No"/>
    <s v="48+ months"/>
    <s v="35-49"/>
    <x v="0"/>
  </r>
  <r>
    <x v="2070"/>
    <d v="2025-05-26T00:00:00"/>
    <s v="Kolkata"/>
    <s v="West Bengal"/>
    <x v="4"/>
    <n v="46"/>
    <s v="Female"/>
    <x v="1"/>
    <n v="30"/>
    <x v="0"/>
    <s v="UPI AutoPay"/>
    <s v="No"/>
    <n v="499"/>
    <n v="15"/>
    <n v="146"/>
    <x v="0"/>
    <n v="0"/>
    <n v="3"/>
    <s v="Pricing is fair but not cheap."/>
    <s v="No"/>
    <m/>
    <m/>
    <n v="7485"/>
    <s v="No"/>
    <s v="13-24 months"/>
    <s v="35-49"/>
    <x v="0"/>
  </r>
  <r>
    <x v="2071"/>
    <d v="2024-06-10T00:00:00"/>
    <s v="Kolkata"/>
    <s v="West Bengal"/>
    <x v="4"/>
    <n v="38"/>
    <s v="Female"/>
    <x v="1"/>
    <n v="30"/>
    <x v="2"/>
    <s v="Net Banking"/>
    <s v="Yes"/>
    <n v="648"/>
    <n v="27"/>
    <n v="348.3"/>
    <x v="2"/>
    <n v="1"/>
    <n v="4"/>
    <s v="OTT bundle is excellent value."/>
    <s v="No"/>
    <m/>
    <m/>
    <n v="17496"/>
    <s v="No"/>
    <s v="25-48 months"/>
    <s v="35-49"/>
    <x v="0"/>
  </r>
  <r>
    <x v="2072"/>
    <d v="2024-01-05T00:00:00"/>
    <s v="Mumbai"/>
    <s v="Maharashtra"/>
    <x v="2"/>
    <n v="40"/>
    <s v="Female"/>
    <x v="3"/>
    <n v="300"/>
    <x v="2"/>
    <s v="Card AutoPay"/>
    <s v="No"/>
    <n v="1199"/>
    <n v="32"/>
    <n v="810.7"/>
    <x v="0"/>
    <n v="0"/>
    <n v="4"/>
    <s v="Installation was quick and the technician was polite. Recommended!"/>
    <s v="No"/>
    <m/>
    <m/>
    <n v="38368"/>
    <s v="No"/>
    <s v="25-48 months"/>
    <s v="35-49"/>
    <x v="0"/>
  </r>
  <r>
    <x v="2073"/>
    <d v="2025-11-08T00:00:00"/>
    <s v="Kolkata"/>
    <s v="West Bengal"/>
    <x v="4"/>
    <n v="36"/>
    <s v="Female"/>
    <x v="1"/>
    <n v="30"/>
    <x v="1"/>
    <s v="UPI AutoPay"/>
    <s v="No"/>
    <n v="499"/>
    <n v="10"/>
    <n v="346.2"/>
    <x v="2"/>
    <n v="0"/>
    <n v="4"/>
    <m/>
    <s v="No"/>
    <m/>
    <m/>
    <n v="4990"/>
    <s v="No"/>
    <s v="7-12 months"/>
    <s v="35-49"/>
    <x v="0"/>
  </r>
  <r>
    <x v="2074"/>
    <d v="2024-02-11T00:00:00"/>
    <s v="Ahmedabad"/>
    <s v="Gujarat"/>
    <x v="2"/>
    <n v="43"/>
    <s v="Male"/>
    <x v="1"/>
    <n v="30"/>
    <x v="2"/>
    <s v="Net Banking"/>
    <s v="No"/>
    <n v="499"/>
    <n v="13"/>
    <n v="291"/>
    <x v="1"/>
    <n v="0"/>
    <n v="3"/>
    <s v="Installation was smooth, but the bill is confusing. Hope it improves."/>
    <s v="Yes"/>
    <d v="2025-03-15T00:00:00"/>
    <s v="Billing issues"/>
    <n v="6487"/>
    <s v="No"/>
    <s v="13-24 months"/>
    <s v="35-49"/>
    <x v="1"/>
  </r>
  <r>
    <x v="2075"/>
    <d v="2025-07-25T00:00:00"/>
    <s v="Chennai"/>
    <s v="Tamil Nadu"/>
    <x v="0"/>
    <n v="44"/>
    <s v="Male"/>
    <x v="1"/>
    <n v="30"/>
    <x v="2"/>
    <s v="UPI AutoPay"/>
    <s v="Yes"/>
    <n v="648"/>
    <n v="13"/>
    <n v="522.4"/>
    <x v="0"/>
    <n v="0"/>
    <n v="4"/>
    <s v="Great speed for the price, happy with the plan."/>
    <s v="No"/>
    <m/>
    <m/>
    <n v="8424"/>
    <s v="No"/>
    <s v="13-24 months"/>
    <s v="35-49"/>
    <x v="0"/>
  </r>
  <r>
    <x v="2076"/>
    <d v="2026-05-25T00:00:00"/>
    <s v="Bengaluru"/>
    <s v="Karnataka"/>
    <x v="0"/>
    <n v="28"/>
    <s v="Male"/>
    <x v="1"/>
    <n v="30"/>
    <x v="2"/>
    <s v="UPI AutoPay"/>
    <s v="No"/>
    <n v="499"/>
    <n v="3"/>
    <n v="241.9"/>
    <x v="0"/>
    <n v="0"/>
    <n v="3"/>
    <s v="Service is okay, nothing special. Hope it improves."/>
    <s v="No"/>
    <m/>
    <m/>
    <n v="1497"/>
    <s v="No"/>
    <s v="0-6 months"/>
    <s v="25-34"/>
    <x v="0"/>
  </r>
  <r>
    <x v="2077"/>
    <d v="2026-06-17T00:00:00"/>
    <s v="Guwahati"/>
    <s v="Assam"/>
    <x v="4"/>
    <n v="43"/>
    <s v="Male"/>
    <x v="3"/>
    <n v="300"/>
    <x v="1"/>
    <s v="Cash at Office"/>
    <s v="No"/>
    <n v="1199"/>
    <n v="2"/>
    <n v="1110.0999999999999"/>
    <x v="2"/>
    <n v="2"/>
    <n v="3"/>
    <s v="Support is average and the wait time is long. Hope it improves."/>
    <s v="No"/>
    <m/>
    <m/>
    <n v="2398"/>
    <s v="No"/>
    <s v="0-6 months"/>
    <s v="35-49"/>
    <x v="0"/>
  </r>
  <r>
    <x v="2078"/>
    <d v="2025-10-03T00:00:00"/>
    <s v="Kolkata"/>
    <s v="West Bengal"/>
    <x v="4"/>
    <n v="60"/>
    <s v="Male"/>
    <x v="0"/>
    <n v="100"/>
    <x v="0"/>
    <s v="Cash at Office"/>
    <s v="Yes"/>
    <n v="948"/>
    <n v="11"/>
    <n v="1128.0999999999999"/>
    <x v="0"/>
    <n v="0"/>
    <n v="5"/>
    <s v="Support team resolved my issue quickly. Recommended!"/>
    <s v="No"/>
    <m/>
    <m/>
    <n v="10428"/>
    <s v="No"/>
    <s v="7-12 months"/>
    <s v="50+"/>
    <x v="0"/>
  </r>
  <r>
    <x v="2079"/>
    <d v="2026-05-25T00:00:00"/>
    <s v="Kolkata"/>
    <s v="West Bengal"/>
    <x v="4"/>
    <n v="42"/>
    <s v="Male"/>
    <x v="3"/>
    <n v="300"/>
    <x v="0"/>
    <s v="UPI AutoPay"/>
    <s v="No"/>
    <n v="1199"/>
    <n v="3"/>
    <n v="634"/>
    <x v="1"/>
    <n v="0"/>
    <n v="3"/>
    <m/>
    <s v="No"/>
    <m/>
    <m/>
    <n v="3597"/>
    <s v="No"/>
    <s v="0-6 months"/>
    <s v="35-49"/>
    <x v="0"/>
  </r>
  <r>
    <x v="2080"/>
    <d v="2026-04-13T00:00:00"/>
    <s v="Hyderabad"/>
    <s v="Telangana"/>
    <x v="0"/>
    <n v="46"/>
    <s v="Male"/>
    <x v="0"/>
    <n v="100"/>
    <x v="2"/>
    <s v="UPI Manual"/>
    <s v="Yes"/>
    <n v="948"/>
    <n v="5"/>
    <n v="961.4"/>
    <x v="0"/>
    <n v="1"/>
    <n v="4"/>
    <s v="Great speed for the price, happy with the plan. Thanks team."/>
    <s v="No"/>
    <m/>
    <m/>
    <n v="4740"/>
    <s v="No"/>
    <s v="0-6 months"/>
    <s v="35-49"/>
    <x v="0"/>
  </r>
  <r>
    <x v="2081"/>
    <d v="2026-07-31T00:00:00"/>
    <s v="Bhubaneswar"/>
    <s v="Odisha"/>
    <x v="4"/>
    <n v="18"/>
    <s v="Female"/>
    <x v="0"/>
    <n v="100"/>
    <x v="0"/>
    <s v="UPI AutoPay"/>
    <s v="No"/>
    <n v="799"/>
    <n v="1"/>
    <n v="539.29999999999995"/>
    <x v="7"/>
    <n v="0"/>
    <n v="1"/>
    <m/>
    <s v="No"/>
    <m/>
    <m/>
    <n v="799"/>
    <s v="No"/>
    <s v="0-6 months"/>
    <s v="18-24"/>
    <x v="0"/>
  </r>
  <r>
    <x v="2082"/>
    <d v="2023-07-05T00:00:00"/>
    <s v="Kolkata"/>
    <s v="West Bengal"/>
    <x v="4"/>
    <n v="33"/>
    <s v="Female"/>
    <x v="3"/>
    <n v="300"/>
    <x v="2"/>
    <s v="Card AutoPay"/>
    <s v="No"/>
    <n v="1199"/>
    <n v="38"/>
    <n v="517.70000000000005"/>
    <x v="0"/>
    <n v="0"/>
    <n v="4"/>
    <m/>
    <s v="No"/>
    <m/>
    <m/>
    <n v="45562"/>
    <s v="No"/>
    <s v="25-48 months"/>
    <s v="25-34"/>
    <x v="0"/>
  </r>
  <r>
    <x v="2083"/>
    <d v="2023-03-25T00:00:00"/>
    <s v="Kochi"/>
    <s v="Kerala"/>
    <x v="0"/>
    <n v="52"/>
    <s v="Male"/>
    <x v="0"/>
    <n v="100"/>
    <x v="2"/>
    <s v="Card AutoPay"/>
    <s v="No"/>
    <n v="799"/>
    <n v="41"/>
    <n v="622.20000000000005"/>
    <x v="2"/>
    <n v="0"/>
    <n v="5"/>
    <s v="Installation was quick and the technician was polite. Thanks team."/>
    <s v="No"/>
    <m/>
    <m/>
    <n v="32759"/>
    <s v="No"/>
    <s v="25-48 months"/>
    <s v="50+"/>
    <x v="0"/>
  </r>
  <r>
    <x v="2084"/>
    <d v="2024-09-11T00:00:00"/>
    <s v="Kolkata"/>
    <s v="West Bengal"/>
    <x v="4"/>
    <n v="33"/>
    <s v="Female"/>
    <x v="3"/>
    <n v="300"/>
    <x v="0"/>
    <s v="UPI AutoPay"/>
    <s v="No"/>
    <n v="1199"/>
    <n v="24"/>
    <n v="678.1"/>
    <x v="0"/>
    <n v="0"/>
    <n v="4"/>
    <s v="Bills are clear and payment is easy with UPI. Thanks team."/>
    <s v="No"/>
    <m/>
    <m/>
    <n v="28776"/>
    <s v="No"/>
    <s v="13-24 months"/>
    <s v="25-34"/>
    <x v="0"/>
  </r>
  <r>
    <x v="2085"/>
    <d v="2024-06-24T00:00:00"/>
    <s v="Bengaluru"/>
    <s v="Karnataka"/>
    <x v="0"/>
    <n v="32"/>
    <s v="Male"/>
    <x v="2"/>
    <n v="1000"/>
    <x v="2"/>
    <s v="Card AutoPay"/>
    <s v="No"/>
    <n v="1799"/>
    <n v="26"/>
    <n v="1002.7"/>
    <x v="0"/>
    <n v="0"/>
    <n v="4"/>
    <m/>
    <s v="No"/>
    <m/>
    <m/>
    <n v="46774"/>
    <s v="No"/>
    <s v="25-48 months"/>
    <s v="25-34"/>
    <x v="0"/>
  </r>
  <r>
    <x v="2086"/>
    <d v="2024-12-01T00:00:00"/>
    <s v="Lucknow"/>
    <s v="Uttar Pradesh"/>
    <x v="1"/>
    <n v="27"/>
    <s v="Male"/>
    <x v="1"/>
    <n v="30"/>
    <x v="2"/>
    <s v="UPI Manual"/>
    <s v="No"/>
    <n v="499"/>
    <n v="7"/>
    <n v="293.60000000000002"/>
    <x v="0"/>
    <n v="1"/>
    <n v="4"/>
    <s v="Great speed for the price, happy with the plan. Recommended!"/>
    <s v="Yes"/>
    <d v="2025-07-01T00:00:00"/>
    <s v="Billing issues"/>
    <n v="3493"/>
    <s v="No"/>
    <s v="7-12 months"/>
    <s v="25-34"/>
    <x v="1"/>
  </r>
  <r>
    <x v="2087"/>
    <d v="2025-08-16T00:00:00"/>
    <s v="Hyderabad"/>
    <s v="Telangana"/>
    <x v="0"/>
    <n v="30"/>
    <s v="Female"/>
    <x v="3"/>
    <n v="300"/>
    <x v="2"/>
    <s v="Cash at Office"/>
    <s v="Yes"/>
    <n v="1348"/>
    <n v="12"/>
    <n v="1353.8"/>
    <x v="0"/>
    <n v="1"/>
    <n v="3"/>
    <s v="Speed is fine most days but drops sometimes. Hope it improves."/>
    <s v="No"/>
    <m/>
    <m/>
    <n v="16176"/>
    <s v="No"/>
    <s v="7-12 months"/>
    <s v="25-34"/>
    <x v="0"/>
  </r>
  <r>
    <x v="2088"/>
    <d v="2025-09-01T00:00:00"/>
    <s v="Chennai"/>
    <s v="Tamil Nadu"/>
    <x v="0"/>
    <n v="37"/>
    <s v="Male"/>
    <x v="2"/>
    <n v="1000"/>
    <x v="2"/>
    <s v="UPI Manual"/>
    <s v="No"/>
    <n v="1799"/>
    <n v="3"/>
    <n v="724.8"/>
    <x v="2"/>
    <n v="0"/>
    <n v="5"/>
    <s v="Very stable connection, works great for video calls."/>
    <s v="Yes"/>
    <d v="2025-12-09T00:00:00"/>
    <s v="Price too high"/>
    <n v="5397"/>
    <s v="No"/>
    <s v="0-6 months"/>
    <s v="35-49"/>
    <x v="1"/>
  </r>
  <r>
    <x v="2089"/>
    <d v="2024-03-13T00:00:00"/>
    <s v="Delhi"/>
    <s v="Delhi"/>
    <x v="1"/>
    <n v="42"/>
    <s v="Male"/>
    <x v="0"/>
    <n v="100"/>
    <x v="0"/>
    <s v="UPI AutoPay"/>
    <s v="Yes"/>
    <n v="948"/>
    <n v="30"/>
    <n v="442.9"/>
    <x v="2"/>
    <n v="0"/>
    <n v="3"/>
    <s v="Speed is fine most days but drops sometimes."/>
    <s v="No"/>
    <m/>
    <m/>
    <n v="28440"/>
    <s v="No"/>
    <s v="25-48 months"/>
    <s v="35-49"/>
    <x v="0"/>
  </r>
  <r>
    <x v="2090"/>
    <d v="2023-12-25T00:00:00"/>
    <s v="Kolkata"/>
    <s v="West Bengal"/>
    <x v="4"/>
    <n v="39"/>
    <s v="Female"/>
    <x v="1"/>
    <n v="30"/>
    <x v="2"/>
    <s v="Net Banking"/>
    <s v="Yes"/>
    <n v="648"/>
    <n v="14"/>
    <n v="315.5"/>
    <x v="1"/>
    <n v="0"/>
    <n v="3"/>
    <s v="Installation was smooth, but the bill is confusing."/>
    <s v="Yes"/>
    <d v="2025-02-15T00:00:00"/>
    <s v="Network / speed issues"/>
    <n v="9072"/>
    <s v="No"/>
    <s v="13-24 months"/>
    <s v="35-49"/>
    <x v="1"/>
  </r>
  <r>
    <x v="2091"/>
    <d v="2025-12-28T00:00:00"/>
    <s v="Delhi"/>
    <s v="Delhi"/>
    <x v="1"/>
    <n v="49"/>
    <s v="Female"/>
    <x v="3"/>
    <n v="300"/>
    <x v="2"/>
    <s v="Cash at Office"/>
    <s v="No"/>
    <n v="1199"/>
    <n v="4"/>
    <n v="752.4"/>
    <x v="0"/>
    <n v="1"/>
    <n v="4"/>
    <s v="Speed is fine most days but drops sometimes. Hope it improves."/>
    <s v="Yes"/>
    <d v="2026-04-30T00:00:00"/>
    <s v="No longer needed"/>
    <n v="4796"/>
    <s v="No"/>
    <s v="0-6 months"/>
    <s v="35-49"/>
    <x v="1"/>
  </r>
  <r>
    <x v="2092"/>
    <d v="2024-10-12T00:00:00"/>
    <s v="Pune"/>
    <s v="Maharashtra"/>
    <x v="2"/>
    <n v="31"/>
    <s v="Male"/>
    <x v="2"/>
    <n v="1000"/>
    <x v="2"/>
    <s v="Card AutoPay"/>
    <s v="No"/>
    <n v="1799"/>
    <n v="15"/>
    <n v="1040.3"/>
    <x v="0"/>
    <n v="0"/>
    <n v="3"/>
    <s v="Service is okay, nothing special. Hope it improves."/>
    <s v="Yes"/>
    <d v="2026-01-15T00:00:00"/>
    <s v="No longer needed"/>
    <n v="26985"/>
    <s v="No"/>
    <s v="13-24 months"/>
    <s v="25-34"/>
    <x v="1"/>
  </r>
  <r>
    <x v="2093"/>
    <d v="2026-07-03T00:00:00"/>
    <s v="Delhi"/>
    <s v="Delhi"/>
    <x v="1"/>
    <n v="18"/>
    <s v="Female"/>
    <x v="1"/>
    <n v="30"/>
    <x v="1"/>
    <s v="UPI Manual"/>
    <s v="Yes"/>
    <n v="648"/>
    <n v="2"/>
    <n v="234.4"/>
    <x v="3"/>
    <n v="2"/>
    <n v="2"/>
    <s v="Speed is much lower than what I am paying for."/>
    <s v="No"/>
    <m/>
    <m/>
    <n v="1296"/>
    <s v="No"/>
    <s v="0-6 months"/>
    <s v="18-24"/>
    <x v="0"/>
  </r>
  <r>
    <x v="2094"/>
    <d v="2025-02-11T00:00:00"/>
    <s v="Mumbai"/>
    <s v="Maharashtra"/>
    <x v="2"/>
    <n v="27"/>
    <s v="Female"/>
    <x v="3"/>
    <n v="300"/>
    <x v="2"/>
    <s v="UPI AutoPay"/>
    <s v="No"/>
    <n v="1199"/>
    <n v="11"/>
    <n v="503.3"/>
    <x v="1"/>
    <n v="0"/>
    <n v="3"/>
    <m/>
    <s v="Yes"/>
    <d v="2026-01-07T00:00:00"/>
    <s v="Network / speed issues"/>
    <n v="13189"/>
    <s v="No"/>
    <s v="7-12 months"/>
    <s v="25-34"/>
    <x v="1"/>
  </r>
  <r>
    <x v="2095"/>
    <d v="2023-09-29T00:00:00"/>
    <s v="Delhi"/>
    <s v="Delhi"/>
    <x v="1"/>
    <n v="42"/>
    <s v="Female"/>
    <x v="1"/>
    <n v="30"/>
    <x v="2"/>
    <s v="UPI Manual"/>
    <s v="No"/>
    <n v="499"/>
    <n v="35"/>
    <n v="215.1"/>
    <x v="0"/>
    <n v="0"/>
    <n v="3"/>
    <s v="Service is okay, nothing special. Hope it improves."/>
    <s v="No"/>
    <m/>
    <m/>
    <n v="17465"/>
    <s v="No"/>
    <s v="25-48 months"/>
    <s v="35-49"/>
    <x v="0"/>
  </r>
  <r>
    <x v="2096"/>
    <d v="2025-06-29T00:00:00"/>
    <s v="Chennai"/>
    <s v="Tamil Nadu"/>
    <x v="0"/>
    <n v="46"/>
    <s v="Female"/>
    <x v="3"/>
    <n v="300"/>
    <x v="1"/>
    <s v="Card AutoPay"/>
    <s v="Yes"/>
    <n v="1348"/>
    <n v="14"/>
    <n v="942.8"/>
    <x v="2"/>
    <n v="0"/>
    <n v="4"/>
    <s v="Installation was quick and the technician was polite. Recommended!"/>
    <s v="No"/>
    <m/>
    <m/>
    <n v="18872"/>
    <s v="No"/>
    <s v="13-24 months"/>
    <s v="35-49"/>
    <x v="0"/>
  </r>
  <r>
    <x v="2097"/>
    <d v="2023-09-08T00:00:00"/>
    <s v="Delhi"/>
    <s v="Delhi"/>
    <x v="1"/>
    <n v="38"/>
    <s v="Female"/>
    <x v="3"/>
    <n v="300"/>
    <x v="1"/>
    <s v="UPI AutoPay"/>
    <s v="Yes"/>
    <n v="1348"/>
    <n v="36"/>
    <n v="752.6"/>
    <x v="2"/>
    <n v="0"/>
    <n v="5"/>
    <s v="Very stable connection, works great for video calls. Thanks team."/>
    <s v="No"/>
    <m/>
    <m/>
    <n v="48528"/>
    <s v="No"/>
    <s v="25-48 months"/>
    <s v="35-49"/>
    <x v="0"/>
  </r>
  <r>
    <x v="2098"/>
    <d v="2026-03-30T00:00:00"/>
    <s v="Delhi"/>
    <s v="Delhi"/>
    <x v="1"/>
    <n v="32"/>
    <s v="Female"/>
    <x v="0"/>
    <n v="100"/>
    <x v="0"/>
    <s v="Net Banking"/>
    <s v="Yes"/>
    <n v="948"/>
    <n v="5"/>
    <n v="416.2"/>
    <x v="0"/>
    <n v="0"/>
    <n v="4"/>
    <s v="Very stable connection, works great for video calls. Thanks team."/>
    <s v="No"/>
    <m/>
    <m/>
    <n v="4740"/>
    <s v="No"/>
    <s v="0-6 months"/>
    <s v="25-34"/>
    <x v="0"/>
  </r>
  <r>
    <x v="2099"/>
    <d v="2024-06-10T00:00:00"/>
    <s v="Pune"/>
    <s v="Maharashtra"/>
    <x v="2"/>
    <n v="45"/>
    <s v="Male"/>
    <x v="2"/>
    <n v="1000"/>
    <x v="0"/>
    <s v="Card AutoPay"/>
    <s v="Yes"/>
    <n v="1948"/>
    <n v="27"/>
    <n v="2855"/>
    <x v="0"/>
    <n v="0"/>
    <n v="4"/>
    <m/>
    <s v="No"/>
    <m/>
    <m/>
    <n v="52596"/>
    <s v="No"/>
    <s v="25-48 months"/>
    <s v="35-49"/>
    <x v="0"/>
  </r>
  <r>
    <x v="2100"/>
    <d v="2024-12-03T00:00:00"/>
    <s v="Ahmedabad"/>
    <s v="Gujarat"/>
    <x v="2"/>
    <n v="39"/>
    <s v="Male"/>
    <x v="1"/>
    <n v="30"/>
    <x v="2"/>
    <s v="UPI AutoPay"/>
    <s v="No"/>
    <n v="499"/>
    <n v="20"/>
    <n v="306.10000000000002"/>
    <x v="2"/>
    <n v="0"/>
    <n v="3"/>
    <s v="Pricing is fair but not cheap. Hope it improves."/>
    <s v="Yes"/>
    <d v="2026-08-11T00:00:00"/>
    <s v="Network / speed issues"/>
    <n v="9980"/>
    <s v="No"/>
    <s v="13-24 months"/>
    <s v="35-49"/>
    <x v="1"/>
  </r>
  <r>
    <x v="2101"/>
    <d v="2024-02-26T00:00:00"/>
    <s v="Mumbai"/>
    <s v="Maharashtra"/>
    <x v="2"/>
    <n v="31"/>
    <s v="Male"/>
    <x v="0"/>
    <n v="100"/>
    <x v="1"/>
    <s v="UPI AutoPay"/>
    <s v="No"/>
    <n v="799"/>
    <n v="30"/>
    <n v="274.10000000000002"/>
    <x v="2"/>
    <n v="0"/>
    <n v="5"/>
    <s v="Installation was quick and the technician was polite."/>
    <s v="No"/>
    <m/>
    <m/>
    <n v="23970"/>
    <s v="No"/>
    <s v="25-48 months"/>
    <s v="25-34"/>
    <x v="0"/>
  </r>
  <r>
    <x v="2102"/>
    <d v="2022-07-22T00:00:00"/>
    <s v="Ahmedabad"/>
    <s v="Gujarat"/>
    <x v="2"/>
    <n v="49"/>
    <s v="Male"/>
    <x v="1"/>
    <n v="30"/>
    <x v="2"/>
    <s v="UPI AutoPay"/>
    <s v="Yes"/>
    <n v="648"/>
    <n v="49"/>
    <n v="192.4"/>
    <x v="0"/>
    <n v="0"/>
    <n v="4"/>
    <s v="Support team resolved my issue quickly."/>
    <s v="No"/>
    <m/>
    <m/>
    <n v="31752"/>
    <s v="No"/>
    <s v="48+ months"/>
    <s v="35-49"/>
    <x v="0"/>
  </r>
  <r>
    <x v="2103"/>
    <d v="2026-04-30T00:00:00"/>
    <s v="Mumbai"/>
    <s v="Maharashtra"/>
    <x v="2"/>
    <n v="37"/>
    <s v="Male"/>
    <x v="2"/>
    <n v="1000"/>
    <x v="2"/>
    <s v="Cash at Office"/>
    <s v="No"/>
    <n v="1799"/>
    <n v="2"/>
    <n v="1108.3"/>
    <x v="1"/>
    <n v="0"/>
    <n v="2"/>
    <s v="Router needs frequent restarts, very frustrating. Please fix this soon."/>
    <s v="Yes"/>
    <d v="2026-07-04T00:00:00"/>
    <s v="Price too high"/>
    <n v="3598"/>
    <s v="No"/>
    <s v="0-6 months"/>
    <s v="35-49"/>
    <x v="1"/>
  </r>
  <r>
    <x v="2104"/>
    <d v="2025-04-26T00:00:00"/>
    <s v="Bengaluru"/>
    <s v="Karnataka"/>
    <x v="0"/>
    <n v="30"/>
    <s v="Female"/>
    <x v="0"/>
    <n v="100"/>
    <x v="2"/>
    <s v="UPI AutoPay"/>
    <s v="Yes"/>
    <n v="948"/>
    <n v="12"/>
    <n v="605.9"/>
    <x v="1"/>
    <n v="0"/>
    <n v="4"/>
    <s v="Great speed for the price, happy with the plan."/>
    <s v="Yes"/>
    <d v="2026-04-17T00:00:00"/>
    <s v="Relocated"/>
    <n v="11376"/>
    <s v="No"/>
    <s v="7-12 months"/>
    <s v="25-34"/>
    <x v="1"/>
  </r>
  <r>
    <x v="2105"/>
    <d v="2023-12-09T00:00:00"/>
    <s v="Chennai"/>
    <s v="Tamil Nadu"/>
    <x v="0"/>
    <n v="40"/>
    <s v="Female"/>
    <x v="0"/>
    <n v="100"/>
    <x v="1"/>
    <s v="UPI AutoPay"/>
    <s v="Yes"/>
    <n v="948"/>
    <n v="33"/>
    <n v="627"/>
    <x v="1"/>
    <n v="0"/>
    <n v="4"/>
    <s v="Great speed for the price, happy with the plan. Recommended!"/>
    <s v="No"/>
    <m/>
    <m/>
    <n v="31284"/>
    <s v="No"/>
    <s v="25-48 months"/>
    <s v="35-49"/>
    <x v="0"/>
  </r>
  <r>
    <x v="2106"/>
    <d v="2025-10-06T00:00:00"/>
    <s v="Kolkata"/>
    <s v="West Bengal"/>
    <x v="4"/>
    <n v="40"/>
    <s v="Male"/>
    <x v="3"/>
    <n v="300"/>
    <x v="2"/>
    <s v="UPI AutoPay"/>
    <s v="No"/>
    <n v="1199"/>
    <n v="11"/>
    <n v="1055.2"/>
    <x v="0"/>
    <n v="0"/>
    <n v="5"/>
    <s v="Support team resolved my issue quickly. Thanks team."/>
    <s v="No"/>
    <m/>
    <m/>
    <n v="13189"/>
    <s v="No"/>
    <s v="7-12 months"/>
    <s v="35-49"/>
    <x v="0"/>
  </r>
  <r>
    <x v="2107"/>
    <d v="2026-04-01T00:00:00"/>
    <s v="Bengaluru"/>
    <s v="Karnataka"/>
    <x v="0"/>
    <n v="18"/>
    <s v="Female"/>
    <x v="1"/>
    <n v="30"/>
    <x v="0"/>
    <s v="Cash at Office"/>
    <s v="Yes"/>
    <n v="648"/>
    <n v="4"/>
    <n v="358.2"/>
    <x v="1"/>
    <n v="0"/>
    <n v="5"/>
    <s v="Installation was quick and the technician was polite."/>
    <s v="Yes"/>
    <d v="2026-08-05T00:00:00"/>
    <s v="Billing issues"/>
    <n v="2592"/>
    <s v="No"/>
    <s v="0-6 months"/>
    <s v="18-24"/>
    <x v="1"/>
  </r>
  <r>
    <x v="2108"/>
    <d v="2024-01-23T00:00:00"/>
    <s v="Hyderabad"/>
    <s v="Telangana"/>
    <x v="0"/>
    <n v="36"/>
    <s v="Female"/>
    <x v="0"/>
    <n v="100"/>
    <x v="2"/>
    <s v="Card AutoPay"/>
    <s v="Yes"/>
    <n v="948"/>
    <n v="31"/>
    <n v="1054.8"/>
    <x v="2"/>
    <n v="0"/>
    <n v="4"/>
    <m/>
    <s v="No"/>
    <m/>
    <m/>
    <n v="29388"/>
    <s v="No"/>
    <s v="25-48 months"/>
    <s v="35-49"/>
    <x v="0"/>
  </r>
  <r>
    <x v="2109"/>
    <d v="2024-09-13T00:00:00"/>
    <s v="Delhi"/>
    <s v="Delhi"/>
    <x v="1"/>
    <n v="35"/>
    <s v="Male"/>
    <x v="3"/>
    <n v="300"/>
    <x v="0"/>
    <s v="Net Banking"/>
    <s v="No"/>
    <n v="1199"/>
    <n v="19"/>
    <n v="755.9"/>
    <x v="1"/>
    <n v="0"/>
    <n v="4"/>
    <s v="Speed is fine most days but drops sometimes."/>
    <s v="Yes"/>
    <d v="2026-04-08T00:00:00"/>
    <s v="Poor customer service"/>
    <n v="22781"/>
    <s v="No"/>
    <s v="13-24 months"/>
    <s v="35-49"/>
    <x v="1"/>
  </r>
  <r>
    <x v="2110"/>
    <d v="2025-02-16T00:00:00"/>
    <s v="Chennai"/>
    <s v="Tamil Nadu"/>
    <x v="0"/>
    <n v="33"/>
    <s v="Male"/>
    <x v="0"/>
    <n v="100"/>
    <x v="2"/>
    <s v="Card AutoPay"/>
    <s v="Yes"/>
    <n v="948"/>
    <n v="13"/>
    <n v="412.2"/>
    <x v="3"/>
    <n v="0"/>
    <n v="3"/>
    <s v="Speed is fine most days but drops sometimes. Hope it improves."/>
    <s v="Yes"/>
    <d v="2026-03-05T00:00:00"/>
    <s v="Network / speed issues"/>
    <n v="12324"/>
    <s v="No"/>
    <s v="13-24 months"/>
    <s v="25-34"/>
    <x v="1"/>
  </r>
  <r>
    <x v="2111"/>
    <d v="2025-09-12T00:00:00"/>
    <s v="Chandigarh"/>
    <s v="Chandigarh"/>
    <x v="1"/>
    <n v="42"/>
    <s v="Female"/>
    <x v="3"/>
    <n v="300"/>
    <x v="2"/>
    <s v="Net Banking"/>
    <s v="No"/>
    <n v="1199"/>
    <n v="12"/>
    <n v="1127.9000000000001"/>
    <x v="2"/>
    <n v="0"/>
    <n v="3"/>
    <m/>
    <s v="No"/>
    <m/>
    <m/>
    <n v="14388"/>
    <s v="No"/>
    <s v="7-12 months"/>
    <s v="35-49"/>
    <x v="0"/>
  </r>
  <r>
    <x v="2112"/>
    <d v="2024-03-30T00:00:00"/>
    <s v="Guwahati"/>
    <s v="Assam"/>
    <x v="4"/>
    <n v="41"/>
    <s v="Other"/>
    <x v="1"/>
    <n v="30"/>
    <x v="0"/>
    <s v="UPI Manual"/>
    <s v="No"/>
    <n v="499"/>
    <n v="29"/>
    <n v="400.7"/>
    <x v="0"/>
    <n v="2"/>
    <n v="4"/>
    <s v="Bills are clear and payment is easy with UPI. Thanks team."/>
    <s v="No"/>
    <m/>
    <m/>
    <n v="14471"/>
    <s v="No"/>
    <s v="25-48 months"/>
    <s v="35-49"/>
    <x v="0"/>
  </r>
  <r>
    <x v="2113"/>
    <d v="2026-05-14T00:00:00"/>
    <s v="Hyderabad"/>
    <s v="Telangana"/>
    <x v="0"/>
    <n v="37"/>
    <s v="Male"/>
    <x v="0"/>
    <n v="100"/>
    <x v="2"/>
    <s v="UPI AutoPay"/>
    <s v="No"/>
    <n v="799"/>
    <n v="4"/>
    <n v="367.1"/>
    <x v="1"/>
    <n v="1"/>
    <n v="3"/>
    <s v="Speed is fine most days but drops sometimes."/>
    <s v="No"/>
    <m/>
    <m/>
    <n v="3196"/>
    <s v="No"/>
    <s v="0-6 months"/>
    <s v="35-49"/>
    <x v="0"/>
  </r>
  <r>
    <x v="2114"/>
    <d v="2023-02-23T00:00:00"/>
    <s v="Hyderabad"/>
    <s v="Telangana"/>
    <x v="0"/>
    <n v="18"/>
    <s v="Female"/>
    <x v="0"/>
    <n v="100"/>
    <x v="0"/>
    <s v="UPI Manual"/>
    <s v="No"/>
    <n v="799"/>
    <n v="42"/>
    <n v="621.5"/>
    <x v="2"/>
    <n v="0"/>
    <n v="4"/>
    <s v="Bills are clear and payment is easy with UPI. Recommended!"/>
    <s v="No"/>
    <m/>
    <m/>
    <n v="33558"/>
    <s v="No"/>
    <s v="25-48 months"/>
    <s v="18-24"/>
    <x v="0"/>
  </r>
  <r>
    <x v="2115"/>
    <d v="2025-07-17T00:00:00"/>
    <s v="Guwahati"/>
    <s v="Assam"/>
    <x v="4"/>
    <n v="46"/>
    <s v="Male"/>
    <x v="1"/>
    <n v="30"/>
    <x v="2"/>
    <s v="UPI Manual"/>
    <s v="No"/>
    <n v="499"/>
    <n v="13"/>
    <n v="188.8"/>
    <x v="1"/>
    <n v="2"/>
    <n v="5"/>
    <s v="Bills are clear and payment is easy with UPI. Thanks team."/>
    <s v="No"/>
    <m/>
    <m/>
    <n v="6487"/>
    <s v="No"/>
    <s v="13-24 months"/>
    <s v="35-49"/>
    <x v="0"/>
  </r>
  <r>
    <x v="2116"/>
    <d v="2023-10-15T00:00:00"/>
    <s v="Hyderabad"/>
    <s v="Telangana"/>
    <x v="0"/>
    <n v="20"/>
    <s v="Male"/>
    <x v="1"/>
    <n v="30"/>
    <x v="0"/>
    <s v="UPI AutoPay"/>
    <s v="No"/>
    <n v="499"/>
    <n v="35"/>
    <n v="202.6"/>
    <x v="1"/>
    <n v="1"/>
    <n v="4"/>
    <s v="OTT bundle is excellent value."/>
    <s v="No"/>
    <m/>
    <m/>
    <n v="17465"/>
    <s v="No"/>
    <s v="25-48 months"/>
    <s v="18-24"/>
    <x v="0"/>
  </r>
  <r>
    <x v="2117"/>
    <d v="2025-01-03T00:00:00"/>
    <s v="Pune"/>
    <s v="Maharashtra"/>
    <x v="2"/>
    <n v="54"/>
    <s v="Male"/>
    <x v="3"/>
    <n v="300"/>
    <x v="0"/>
    <s v="Card AutoPay"/>
    <s v="No"/>
    <n v="1199"/>
    <n v="20"/>
    <n v="478.9"/>
    <x v="1"/>
    <n v="0"/>
    <n v="3"/>
    <s v="Pricing is fair but not cheap. Hope it improves."/>
    <s v="No"/>
    <m/>
    <m/>
    <n v="23980"/>
    <s v="No"/>
    <s v="13-24 months"/>
    <s v="50+"/>
    <x v="0"/>
  </r>
  <r>
    <x v="2118"/>
    <d v="2024-11-13T00:00:00"/>
    <s v="Bhubaneswar"/>
    <s v="Odisha"/>
    <x v="4"/>
    <n v="26"/>
    <s v="Male"/>
    <x v="2"/>
    <n v="1000"/>
    <x v="2"/>
    <s v="Card AutoPay"/>
    <s v="No"/>
    <n v="1799"/>
    <n v="22"/>
    <n v="1286.5"/>
    <x v="1"/>
    <n v="0"/>
    <n v="4"/>
    <s v="Very stable connection, works great for video calls. Thanks team."/>
    <s v="No"/>
    <m/>
    <m/>
    <n v="39578"/>
    <s v="No"/>
    <s v="13-24 months"/>
    <s v="25-34"/>
    <x v="0"/>
  </r>
  <r>
    <x v="2119"/>
    <d v="2024-10-25T00:00:00"/>
    <s v="Kolkata"/>
    <s v="West Bengal"/>
    <x v="4"/>
    <n v="30"/>
    <s v="Female"/>
    <x v="3"/>
    <n v="300"/>
    <x v="2"/>
    <s v="UPI AutoPay"/>
    <s v="No"/>
    <n v="1199"/>
    <n v="21"/>
    <n v="947.7"/>
    <x v="0"/>
    <n v="0"/>
    <n v="2"/>
    <s v="OTT bundle is not worth the extra money. Please fix this soon."/>
    <s v="Yes"/>
    <d v="2026-07-21T00:00:00"/>
    <s v="No longer needed"/>
    <n v="25179"/>
    <s v="No"/>
    <s v="13-24 months"/>
    <s v="25-34"/>
    <x v="1"/>
  </r>
  <r>
    <x v="2120"/>
    <d v="2022-09-22T00:00:00"/>
    <s v="Delhi"/>
    <s v="Delhi"/>
    <x v="1"/>
    <n v="50"/>
    <s v="Female"/>
    <x v="0"/>
    <n v="100"/>
    <x v="1"/>
    <s v="UPI Manual"/>
    <s v="No"/>
    <n v="799"/>
    <n v="47"/>
    <n v="957.8"/>
    <x v="4"/>
    <n v="0"/>
    <n v="4"/>
    <s v="Very stable connection, works great for video calls. Thanks team."/>
    <s v="No"/>
    <m/>
    <m/>
    <n v="37553"/>
    <s v="No"/>
    <s v="25-48 months"/>
    <s v="50+"/>
    <x v="0"/>
  </r>
  <r>
    <x v="2121"/>
    <d v="2025-07-15T00:00:00"/>
    <s v="Kolkata"/>
    <s v="West Bengal"/>
    <x v="4"/>
    <n v="26"/>
    <s v="Male"/>
    <x v="3"/>
    <n v="300"/>
    <x v="1"/>
    <s v="UPI AutoPay"/>
    <s v="Yes"/>
    <n v="1348"/>
    <n v="14"/>
    <n v="684.1"/>
    <x v="0"/>
    <n v="0"/>
    <n v="4"/>
    <s v="Support team resolved my issue quickly."/>
    <s v="No"/>
    <m/>
    <m/>
    <n v="18872"/>
    <s v="No"/>
    <s v="13-24 months"/>
    <s v="25-34"/>
    <x v="0"/>
  </r>
  <r>
    <x v="2122"/>
    <d v="2023-11-14T00:00:00"/>
    <s v="Mumbai"/>
    <s v="Maharashtra"/>
    <x v="2"/>
    <n v="50"/>
    <s v="Male"/>
    <x v="0"/>
    <n v="100"/>
    <x v="2"/>
    <s v="UPI Manual"/>
    <s v="No"/>
    <n v="799"/>
    <n v="34"/>
    <n v="310.39999999999998"/>
    <x v="1"/>
    <n v="0"/>
    <n v="3"/>
    <s v="Installation was smooth, but the bill is confusing."/>
    <s v="No"/>
    <m/>
    <m/>
    <n v="27166"/>
    <s v="No"/>
    <s v="25-48 months"/>
    <s v="50+"/>
    <x v="0"/>
  </r>
  <r>
    <x v="2123"/>
    <d v="2023-07-01T00:00:00"/>
    <s v="Kolkata"/>
    <s v="West Bengal"/>
    <x v="4"/>
    <n v="24"/>
    <s v="Male"/>
    <x v="0"/>
    <n v="100"/>
    <x v="0"/>
    <s v="Card AutoPay"/>
    <s v="No"/>
    <n v="799"/>
    <n v="38"/>
    <n v="516"/>
    <x v="0"/>
    <n v="0"/>
    <n v="4"/>
    <s v="Bills are clear and payment is easy with UPI. Thanks team."/>
    <s v="No"/>
    <m/>
    <m/>
    <n v="30362"/>
    <s v="No"/>
    <s v="25-48 months"/>
    <s v="18-24"/>
    <x v="0"/>
  </r>
  <r>
    <x v="2124"/>
    <d v="2025-09-13T00:00:00"/>
    <s v="Ahmedabad"/>
    <s v="Gujarat"/>
    <x v="2"/>
    <n v="32"/>
    <s v="Female"/>
    <x v="3"/>
    <n v="300"/>
    <x v="1"/>
    <s v="UPI AutoPay"/>
    <s v="Yes"/>
    <n v="1348"/>
    <n v="12"/>
    <n v="915.7"/>
    <x v="2"/>
    <n v="0"/>
    <n v="4"/>
    <s v="Great speed for the price, happy with the plan. Recommended!"/>
    <s v="No"/>
    <m/>
    <m/>
    <n v="16176"/>
    <s v="No"/>
    <s v="7-12 months"/>
    <s v="25-34"/>
    <x v="0"/>
  </r>
  <r>
    <x v="2125"/>
    <d v="2022-10-04T00:00:00"/>
    <s v="Bengaluru"/>
    <s v="Karnataka"/>
    <x v="0"/>
    <n v="35"/>
    <s v="Male"/>
    <x v="0"/>
    <n v="100"/>
    <x v="2"/>
    <s v="UPI AutoPay"/>
    <s v="Yes"/>
    <n v="948"/>
    <n v="47"/>
    <n v="318.39999999999998"/>
    <x v="2"/>
    <n v="0"/>
    <n v="3"/>
    <s v="Installation was smooth, but the bill is confusing. Hope it improves."/>
    <s v="No"/>
    <m/>
    <m/>
    <n v="44556"/>
    <s v="No"/>
    <s v="25-48 months"/>
    <s v="35-49"/>
    <x v="0"/>
  </r>
  <r>
    <x v="2126"/>
    <d v="2024-09-25T00:00:00"/>
    <s v="Mumbai"/>
    <s v="Maharashtra"/>
    <x v="2"/>
    <n v="44"/>
    <s v="Female"/>
    <x v="0"/>
    <n v="100"/>
    <x v="2"/>
    <s v="Net Banking"/>
    <s v="Yes"/>
    <n v="948"/>
    <n v="23"/>
    <n v="269.60000000000002"/>
    <x v="1"/>
    <n v="0"/>
    <n v="2"/>
    <s v="Customer support never resolves my complaint on the first call. Very disappointed."/>
    <s v="No"/>
    <m/>
    <m/>
    <n v="21804"/>
    <s v="No"/>
    <s v="13-24 months"/>
    <s v="35-49"/>
    <x v="0"/>
  </r>
  <r>
    <x v="2127"/>
    <d v="2022-09-13T00:00:00"/>
    <s v="Chennai"/>
    <s v="Tamil Nadu"/>
    <x v="0"/>
    <n v="47"/>
    <s v="Male"/>
    <x v="3"/>
    <n v="300"/>
    <x v="1"/>
    <s v="UPI Manual"/>
    <s v="No"/>
    <n v="1199"/>
    <n v="48"/>
    <n v="483.3"/>
    <x v="3"/>
    <n v="0"/>
    <n v="1"/>
    <m/>
    <s v="No"/>
    <m/>
    <m/>
    <n v="57552"/>
    <s v="No"/>
    <s v="25-48 months"/>
    <s v="35-49"/>
    <x v="0"/>
  </r>
  <r>
    <x v="2128"/>
    <d v="2022-11-29T00:00:00"/>
    <s v="Ahmedabad"/>
    <s v="Gujarat"/>
    <x v="2"/>
    <n v="30"/>
    <s v="Female"/>
    <x v="0"/>
    <n v="100"/>
    <x v="2"/>
    <s v="Net Banking"/>
    <s v="No"/>
    <n v="799"/>
    <n v="45"/>
    <n v="550.6"/>
    <x v="0"/>
    <n v="0"/>
    <n v="4"/>
    <s v="Support team resolved my issue quickly."/>
    <s v="No"/>
    <m/>
    <m/>
    <n v="35955"/>
    <s v="No"/>
    <s v="25-48 months"/>
    <s v="25-34"/>
    <x v="0"/>
  </r>
  <r>
    <x v="2129"/>
    <d v="2026-07-19T00:00:00"/>
    <s v="Ahmedabad"/>
    <s v="Gujarat"/>
    <x v="2"/>
    <n v="20"/>
    <s v="Male"/>
    <x v="1"/>
    <n v="30"/>
    <x v="0"/>
    <s v="Card AutoPay"/>
    <s v="Yes"/>
    <n v="648"/>
    <n v="1"/>
    <n v="277.89999999999998"/>
    <x v="0"/>
    <n v="0"/>
    <n v="5"/>
    <s v="Bills are clear and payment is easy with UPI. Recommended!"/>
    <s v="No"/>
    <m/>
    <m/>
    <n v="648"/>
    <s v="No"/>
    <s v="0-6 months"/>
    <s v="18-24"/>
    <x v="0"/>
  </r>
  <r>
    <x v="2130"/>
    <d v="2022-10-29T00:00:00"/>
    <s v="Delhi"/>
    <s v="Delhi"/>
    <x v="1"/>
    <n v="25"/>
    <s v="Male"/>
    <x v="1"/>
    <n v="30"/>
    <x v="2"/>
    <s v="UPI AutoPay"/>
    <s v="No"/>
    <n v="499"/>
    <n v="46"/>
    <n v="239"/>
    <x v="0"/>
    <n v="0"/>
    <n v="4"/>
    <s v="Support team resolved my issue quickly. Recommended!"/>
    <s v="No"/>
    <m/>
    <m/>
    <n v="22954"/>
    <s v="No"/>
    <s v="25-48 months"/>
    <s v="25-34"/>
    <x v="0"/>
  </r>
  <r>
    <x v="2131"/>
    <d v="2024-04-12T00:00:00"/>
    <s v="Indore"/>
    <s v="Madhya Pradesh"/>
    <x v="3"/>
    <n v="51"/>
    <s v="Male"/>
    <x v="2"/>
    <n v="1000"/>
    <x v="1"/>
    <s v="Cash at Office"/>
    <s v="No"/>
    <n v="1799"/>
    <n v="29"/>
    <n v="1342.4"/>
    <x v="6"/>
    <n v="1"/>
    <n v="3"/>
    <s v="Router needs frequent restarts, very frustrating. Please fix this soon."/>
    <s v="No"/>
    <m/>
    <m/>
    <n v="52171"/>
    <s v="No"/>
    <s v="25-48 months"/>
    <s v="50+"/>
    <x v="0"/>
  </r>
  <r>
    <x v="2132"/>
    <d v="2025-10-10T00:00:00"/>
    <s v="Pune"/>
    <s v="Maharashtra"/>
    <x v="2"/>
    <n v="49"/>
    <s v="Male"/>
    <x v="1"/>
    <n v="30"/>
    <x v="2"/>
    <s v="UPI Manual"/>
    <s v="Yes"/>
    <n v="648"/>
    <n v="4"/>
    <n v="392.3"/>
    <x v="1"/>
    <n v="0"/>
    <n v="3"/>
    <s v="Service is okay, nothing special."/>
    <s v="Yes"/>
    <d v="2026-01-26T00:00:00"/>
    <s v="Poor customer service"/>
    <n v="2592"/>
    <s v="No"/>
    <s v="0-6 months"/>
    <s v="35-49"/>
    <x v="1"/>
  </r>
  <r>
    <x v="2133"/>
    <d v="2026-05-02T00:00:00"/>
    <s v="Jaipur"/>
    <s v="Rajasthan"/>
    <x v="1"/>
    <n v="31"/>
    <s v="Female"/>
    <x v="0"/>
    <n v="100"/>
    <x v="2"/>
    <s v="Card AutoPay"/>
    <s v="Yes"/>
    <n v="948"/>
    <n v="4"/>
    <n v="769.2"/>
    <x v="2"/>
    <n v="0"/>
    <n v="5"/>
    <s v="Pricing is fair but not cheap. Hope it improves."/>
    <s v="No"/>
    <m/>
    <m/>
    <n v="3792"/>
    <s v="No"/>
    <s v="0-6 months"/>
    <s v="25-34"/>
    <x v="0"/>
  </r>
  <r>
    <x v="2134"/>
    <d v="2022-12-26T00:00:00"/>
    <s v="Kolkata"/>
    <s v="West Bengal"/>
    <x v="4"/>
    <n v="33"/>
    <s v="Female"/>
    <x v="1"/>
    <n v="30"/>
    <x v="2"/>
    <s v="UPI AutoPay"/>
    <s v="No"/>
    <n v="499"/>
    <n v="44"/>
    <n v="160.4"/>
    <x v="3"/>
    <n v="0"/>
    <n v="3"/>
    <s v="Support is average and the wait time is long. Hope it improves."/>
    <s v="No"/>
    <m/>
    <m/>
    <n v="21956"/>
    <s v="No"/>
    <s v="25-48 months"/>
    <s v="25-34"/>
    <x v="0"/>
  </r>
  <r>
    <x v="2135"/>
    <d v="2025-08-14T00:00:00"/>
    <s v="Kochi"/>
    <s v="Kerala"/>
    <x v="0"/>
    <n v="36"/>
    <s v="Female"/>
    <x v="0"/>
    <n v="100"/>
    <x v="0"/>
    <s v="UPI AutoPay"/>
    <s v="No"/>
    <n v="799"/>
    <n v="13"/>
    <n v="226.9"/>
    <x v="0"/>
    <n v="0"/>
    <n v="4"/>
    <s v="Great speed for the price, happy with the plan. Recommended!"/>
    <s v="No"/>
    <m/>
    <m/>
    <n v="10387"/>
    <s v="No"/>
    <s v="13-24 months"/>
    <s v="35-49"/>
    <x v="0"/>
  </r>
  <r>
    <x v="2136"/>
    <d v="2025-05-10T00:00:00"/>
    <s v="Pune"/>
    <s v="Maharashtra"/>
    <x v="2"/>
    <n v="29"/>
    <s v="Female"/>
    <x v="3"/>
    <n v="300"/>
    <x v="2"/>
    <s v="Net Banking"/>
    <s v="No"/>
    <n v="1199"/>
    <n v="10"/>
    <n v="690.9"/>
    <x v="3"/>
    <n v="0"/>
    <m/>
    <s v="Installation was quick and the technician was polite. Thanks team."/>
    <s v="Yes"/>
    <d v="2026-03-14T00:00:00"/>
    <s v="Relocated"/>
    <n v="11990"/>
    <s v="No"/>
    <s v="7-12 months"/>
    <s v="25-34"/>
    <x v="1"/>
  </r>
  <r>
    <x v="2137"/>
    <d v="2022-08-28T00:00:00"/>
    <s v="Delhi"/>
    <s v="Delhi"/>
    <x v="1"/>
    <n v="25"/>
    <s v="F"/>
    <x v="3"/>
    <n v="300"/>
    <x v="0"/>
    <s v="Net Banking"/>
    <s v="No"/>
    <n v="1199"/>
    <n v="48"/>
    <n v="556.5"/>
    <x v="2"/>
    <n v="0"/>
    <n v="3"/>
    <s v="Service is okay, nothing special. Hope it improves."/>
    <s v="No"/>
    <m/>
    <m/>
    <n v="57552"/>
    <s v="No"/>
    <s v="25-48 months"/>
    <s v="25-34"/>
    <x v="0"/>
  </r>
  <r>
    <x v="2138"/>
    <d v="2022-11-17T00:00:00"/>
    <s v="Guwahati"/>
    <s v="Assam"/>
    <x v="4"/>
    <n v="37"/>
    <s v="Other"/>
    <x v="2"/>
    <n v="1000"/>
    <x v="2"/>
    <s v="UPI AutoPay"/>
    <s v="No"/>
    <n v="1799"/>
    <n v="45"/>
    <n v="1586"/>
    <x v="2"/>
    <n v="0"/>
    <n v="5"/>
    <m/>
    <s v="No"/>
    <m/>
    <m/>
    <n v="80955"/>
    <s v="No"/>
    <s v="25-48 months"/>
    <s v="35-49"/>
    <x v="0"/>
  </r>
  <r>
    <x v="2139"/>
    <d v="2023-05-22T00:00:00"/>
    <s v="Pune"/>
    <s v="Maharashtra"/>
    <x v="2"/>
    <n v="20"/>
    <s v="Female"/>
    <x v="1"/>
    <n v="30"/>
    <x v="1"/>
    <s v="Net Banking"/>
    <s v="No"/>
    <n v="499"/>
    <n v="39"/>
    <n v="147.30000000000001"/>
    <x v="2"/>
    <n v="0"/>
    <n v="4"/>
    <s v="Router needs frequent restarts, very frustrating. Very disappointed."/>
    <s v="No"/>
    <m/>
    <m/>
    <n v="19461"/>
    <s v="No"/>
    <s v="25-48 months"/>
    <s v="18-24"/>
    <x v="0"/>
  </r>
  <r>
    <x v="2140"/>
    <d v="2025-11-16T00:00:00"/>
    <s v="Bengaluru"/>
    <s v="Karnataka"/>
    <x v="0"/>
    <n v="40"/>
    <s v="Female"/>
    <x v="2"/>
    <n v="1000"/>
    <x v="1"/>
    <s v="UPI Manual"/>
    <s v="Yes"/>
    <n v="1948"/>
    <n v="9"/>
    <n v="2954.3"/>
    <x v="0"/>
    <n v="1"/>
    <n v="2"/>
    <s v="Router needs frequent restarts, very frustrating."/>
    <s v="No"/>
    <m/>
    <m/>
    <n v="17532"/>
    <s v="No"/>
    <s v="7-12 months"/>
    <s v="35-49"/>
    <x v="0"/>
  </r>
  <r>
    <x v="2141"/>
    <d v="2023-05-25T00:00:00"/>
    <s v="Bhubaneswar"/>
    <s v="Odisha"/>
    <x v="4"/>
    <n v="60"/>
    <s v="Female"/>
    <x v="1"/>
    <n v="30"/>
    <x v="0"/>
    <s v="UPI AutoPay"/>
    <s v="No"/>
    <n v="499"/>
    <n v="39"/>
    <n v="194.2"/>
    <x v="0"/>
    <n v="0"/>
    <n v="4"/>
    <m/>
    <s v="No"/>
    <m/>
    <m/>
    <n v="19461"/>
    <s v="No"/>
    <s v="25-48 months"/>
    <s v="50+"/>
    <x v="0"/>
  </r>
  <r>
    <x v="2142"/>
    <d v="2026-03-13T00:00:00"/>
    <s v="Guwahati"/>
    <s v="Assam"/>
    <x v="4"/>
    <n v="24"/>
    <s v="Male"/>
    <x v="3"/>
    <n v="300"/>
    <x v="2"/>
    <s v="UPI Manual"/>
    <s v="No"/>
    <n v="1199"/>
    <n v="2"/>
    <n v="1312.9"/>
    <x v="2"/>
    <n v="0"/>
    <n v="3"/>
    <m/>
    <s v="Yes"/>
    <d v="2026-05-07T00:00:00"/>
    <s v="Billing issues"/>
    <n v="2398"/>
    <s v="No"/>
    <s v="0-6 months"/>
    <s v="18-24"/>
    <x v="1"/>
  </r>
  <r>
    <x v="2143"/>
    <d v="2024-09-15T00:00:00"/>
    <s v="Mumbai"/>
    <s v="Maharashtra"/>
    <x v="2"/>
    <n v="56"/>
    <s v="Male"/>
    <x v="0"/>
    <n v="100"/>
    <x v="0"/>
    <s v="Cash at Office"/>
    <s v="Yes"/>
    <n v="948"/>
    <n v="23"/>
    <n v="467.1"/>
    <x v="0"/>
    <n v="1"/>
    <n v="4"/>
    <s v="Support team resolved my issue quickly. Recommended!"/>
    <s v="No"/>
    <m/>
    <m/>
    <n v="21804"/>
    <s v="No"/>
    <s v="13-24 months"/>
    <s v="50+"/>
    <x v="0"/>
  </r>
  <r>
    <x v="2144"/>
    <d v="2023-10-04T00:00:00"/>
    <s v="Bengaluru"/>
    <s v="Karnataka"/>
    <x v="0"/>
    <n v="38"/>
    <s v="Male"/>
    <x v="2"/>
    <n v="1000"/>
    <x v="2"/>
    <s v="UPI Manual"/>
    <s v="Yes"/>
    <n v="1948"/>
    <n v="32"/>
    <n v="1508.5"/>
    <x v="2"/>
    <n v="1"/>
    <n v="4"/>
    <m/>
    <s v="Yes"/>
    <d v="2026-06-08T00:00:00"/>
    <s v="Billing issues"/>
    <n v="62336"/>
    <s v="No"/>
    <s v="25-48 months"/>
    <s v="35-49"/>
    <x v="1"/>
  </r>
  <r>
    <x v="2145"/>
    <d v="2023-05-15T00:00:00"/>
    <s v="Bengaluru"/>
    <s v="Karnataka"/>
    <x v="0"/>
    <n v="59"/>
    <s v="Male"/>
    <x v="2"/>
    <n v="1000"/>
    <x v="0"/>
    <s v="UPI AutoPay"/>
    <s v="No"/>
    <n v="1799"/>
    <n v="40"/>
    <n v="1540.4"/>
    <x v="1"/>
    <n v="0"/>
    <n v="4"/>
    <s v="Support team resolved my issue quickly. Thanks team."/>
    <s v="No"/>
    <m/>
    <m/>
    <n v="71960"/>
    <s v="No"/>
    <s v="25-48 months"/>
    <s v="50+"/>
    <x v="0"/>
  </r>
  <r>
    <x v="2146"/>
    <d v="2025-04-13T00:00:00"/>
    <s v="Delhi"/>
    <s v="Delhi"/>
    <x v="1"/>
    <n v="30"/>
    <s v="Male"/>
    <x v="1"/>
    <n v="30"/>
    <x v="2"/>
    <s v="UPI Manual"/>
    <s v="No"/>
    <n v="499"/>
    <n v="17"/>
    <n v="260"/>
    <x v="0"/>
    <n v="1"/>
    <n v="3"/>
    <s v="Router needs frequent restarts, very frustrating."/>
    <s v="No"/>
    <m/>
    <m/>
    <n v="8483"/>
    <s v="No"/>
    <s v="13-24 months"/>
    <s v="25-34"/>
    <x v="0"/>
  </r>
  <r>
    <x v="2147"/>
    <d v="2023-03-25T00:00:00"/>
    <s v="Mumbai"/>
    <s v="Maharashtra"/>
    <x v="2"/>
    <n v="25"/>
    <s v="Female"/>
    <x v="0"/>
    <n v="100"/>
    <x v="2"/>
    <s v="UPI Manual"/>
    <s v="Yes"/>
    <n v="948"/>
    <n v="41"/>
    <n v="674.5"/>
    <x v="1"/>
    <n v="0"/>
    <n v="4"/>
    <s v="Bills are clear and payment is easy with UPI. Thanks team."/>
    <s v="No"/>
    <m/>
    <m/>
    <n v="38868"/>
    <s v="No"/>
    <s v="25-48 months"/>
    <s v="25-34"/>
    <x v="0"/>
  </r>
  <r>
    <x v="2148"/>
    <d v="2026-04-29T00:00:00"/>
    <s v="Patna"/>
    <s v="Bihar"/>
    <x v="4"/>
    <n v="39"/>
    <s v="Male"/>
    <x v="0"/>
    <n v="100"/>
    <x v="1"/>
    <s v="UPI AutoPay"/>
    <s v="No"/>
    <n v="799"/>
    <n v="4"/>
    <n v="578.5"/>
    <x v="0"/>
    <n v="0"/>
    <n v="3"/>
    <s v="Speed is fine most days but drops sometimes."/>
    <s v="No"/>
    <m/>
    <m/>
    <n v="3196"/>
    <s v="No"/>
    <s v="0-6 months"/>
    <s v="35-49"/>
    <x v="0"/>
  </r>
  <r>
    <x v="2149"/>
    <d v="2024-10-22T00:00:00"/>
    <s v="Bhubaneswar"/>
    <s v="Odisha"/>
    <x v="4"/>
    <n v="38"/>
    <s v="Male"/>
    <x v="0"/>
    <n v="100"/>
    <x v="2"/>
    <s v="Cash at Office"/>
    <s v="No"/>
    <n v="799"/>
    <n v="21"/>
    <n v="635.9"/>
    <x v="2"/>
    <n v="0"/>
    <n v="4"/>
    <s v="Support team resolved my issue quickly. Recommended!"/>
    <s v="Yes"/>
    <d v="2026-07-29T00:00:00"/>
    <s v="Poor customer service"/>
    <n v="16779"/>
    <s v="No"/>
    <s v="13-24 months"/>
    <s v="35-49"/>
    <x v="1"/>
  </r>
  <r>
    <x v="2150"/>
    <d v="2024-08-02T00:00:00"/>
    <s v="Bhubaneswar"/>
    <s v="Odisha"/>
    <x v="4"/>
    <n v="43"/>
    <s v="Female"/>
    <x v="0"/>
    <n v="100"/>
    <x v="2"/>
    <s v="Card AutoPay"/>
    <s v="Yes"/>
    <n v="948"/>
    <n v="25"/>
    <n v="611.6"/>
    <x v="0"/>
    <n v="0"/>
    <n v="3"/>
    <s v="Installation was smooth, but the bill is confusing."/>
    <s v="No"/>
    <m/>
    <m/>
    <n v="23700"/>
    <s v="No"/>
    <s v="25-48 months"/>
    <s v="35-49"/>
    <x v="0"/>
  </r>
  <r>
    <x v="2151"/>
    <d v="2024-10-23T00:00:00"/>
    <s v="Jaipur"/>
    <s v="Rajasthan"/>
    <x v="1"/>
    <n v="41"/>
    <s v="Female"/>
    <x v="3"/>
    <n v="300"/>
    <x v="2"/>
    <s v="Net Banking"/>
    <s v="Yes"/>
    <n v="1348"/>
    <n v="16"/>
    <n v="1117.3"/>
    <x v="0"/>
    <n v="1"/>
    <n v="5"/>
    <s v="Bills are clear and payment is easy with UPI. Thanks team."/>
    <s v="Yes"/>
    <d v="2026-02-09T00:00:00"/>
    <s v="No longer needed"/>
    <n v="21568"/>
    <s v="No"/>
    <s v="13-24 months"/>
    <s v="35-49"/>
    <x v="1"/>
  </r>
  <r>
    <x v="2152"/>
    <d v="2026-07-16T00:00:00"/>
    <s v="Patna"/>
    <s v="Bihar"/>
    <x v="4"/>
    <n v="42"/>
    <s v="Female"/>
    <x v="0"/>
    <n v="100"/>
    <x v="2"/>
    <s v="UPI AutoPay"/>
    <s v="No"/>
    <n v="799"/>
    <n v="2"/>
    <n v="735.1"/>
    <x v="2"/>
    <n v="1"/>
    <n v="5"/>
    <s v="OTT bundle is excellent value. Thanks team."/>
    <s v="No"/>
    <m/>
    <m/>
    <n v="1598"/>
    <s v="No"/>
    <s v="0-6 months"/>
    <s v="35-49"/>
    <x v="0"/>
  </r>
  <r>
    <x v="2153"/>
    <d v="2024-02-03T00:00:00"/>
    <s v="Ahmedabad"/>
    <s v="Gujarat"/>
    <x v="2"/>
    <n v="30"/>
    <s v="Male"/>
    <x v="1"/>
    <n v="30"/>
    <x v="2"/>
    <s v="Card AutoPay"/>
    <s v="No"/>
    <n v="499"/>
    <n v="29"/>
    <n v="265"/>
    <x v="6"/>
    <n v="1"/>
    <n v="1"/>
    <s v="Router needs frequent restarts, very frustrating."/>
    <s v="Yes"/>
    <d v="2026-07-06T00:00:00"/>
    <s v="Poor customer service"/>
    <n v="14471"/>
    <s v="No"/>
    <s v="25-48 months"/>
    <s v="25-34"/>
    <x v="1"/>
  </r>
  <r>
    <x v="2154"/>
    <d v="2025-10-01T00:00:00"/>
    <s v="Jaipur"/>
    <s v="Rajasthan"/>
    <x v="1"/>
    <n v="18"/>
    <s v="Male"/>
    <x v="3"/>
    <n v="300"/>
    <x v="1"/>
    <s v="UPI AutoPay"/>
    <s v="Yes"/>
    <n v="1348"/>
    <n v="11"/>
    <n v="1071.9000000000001"/>
    <x v="1"/>
    <n v="0"/>
    <n v="3"/>
    <m/>
    <s v="No"/>
    <m/>
    <m/>
    <n v="14828"/>
    <s v="No"/>
    <s v="7-12 months"/>
    <s v="18-24"/>
    <x v="0"/>
  </r>
  <r>
    <x v="2155"/>
    <d v="2024-10-17T00:00:00"/>
    <s v="Jaipur"/>
    <s v="Rajasthan"/>
    <x v="1"/>
    <n v="34"/>
    <s v="Male"/>
    <x v="0"/>
    <n v="100"/>
    <x v="0"/>
    <s v="Card AutoPay"/>
    <s v="Yes"/>
    <n v="948"/>
    <n v="22"/>
    <n v="543"/>
    <x v="3"/>
    <n v="0"/>
    <n v="3"/>
    <m/>
    <s v="No"/>
    <m/>
    <m/>
    <n v="20856"/>
    <s v="No"/>
    <s v="13-24 months"/>
    <s v="25-34"/>
    <x v="0"/>
  </r>
  <r>
    <x v="2156"/>
    <d v="2025-06-30T00:00:00"/>
    <s v="Bengaluru"/>
    <s v="Karnataka"/>
    <x v="0"/>
    <n v="24"/>
    <s v="Female"/>
    <x v="3"/>
    <n v="300"/>
    <x v="2"/>
    <s v="Net Banking"/>
    <s v="No"/>
    <n v="1199"/>
    <n v="14"/>
    <n v="320.60000000000002"/>
    <x v="0"/>
    <n v="0"/>
    <n v="3"/>
    <s v="Support team resolved my issue quickly. Recommended!"/>
    <s v="No"/>
    <m/>
    <m/>
    <n v="16786"/>
    <s v="No"/>
    <s v="13-24 months"/>
    <s v="18-24"/>
    <x v="0"/>
  </r>
  <r>
    <x v="2157"/>
    <d v="2023-07-14T00:00:00"/>
    <s v="Guwahati"/>
    <s v="Assam"/>
    <x v="4"/>
    <n v="50"/>
    <s v="Female"/>
    <x v="0"/>
    <n v="100"/>
    <x v="0"/>
    <s v="Net Banking"/>
    <s v="No"/>
    <n v="799"/>
    <n v="38"/>
    <n v="323.8"/>
    <x v="0"/>
    <n v="1"/>
    <n v="2"/>
    <s v="Technician visit was delayed by three days. Very disappointed."/>
    <s v="No"/>
    <m/>
    <m/>
    <n v="30362"/>
    <s v="No"/>
    <s v="25-48 months"/>
    <s v="50+"/>
    <x v="0"/>
  </r>
  <r>
    <x v="2158"/>
    <d v="2025-02-05T00:00:00"/>
    <s v="Hyderabad"/>
    <s v="Telangana"/>
    <x v="0"/>
    <n v="42"/>
    <s v="Male"/>
    <x v="1"/>
    <n v="30"/>
    <x v="0"/>
    <s v="UPI AutoPay"/>
    <s v="No"/>
    <n v="499"/>
    <n v="19"/>
    <n v="214.3"/>
    <x v="3"/>
    <n v="0"/>
    <n v="3"/>
    <s v="Service is okay, nothing special."/>
    <s v="No"/>
    <m/>
    <m/>
    <n v="9481"/>
    <s v="No"/>
    <s v="13-24 months"/>
    <s v="35-49"/>
    <x v="0"/>
  </r>
  <r>
    <x v="2159"/>
    <d v="2022-06-16T00:00:00"/>
    <s v="Jaipur"/>
    <s v="Rajasthan"/>
    <x v="1"/>
    <n v="42"/>
    <s v="Female"/>
    <x v="2"/>
    <n v="1000"/>
    <x v="1"/>
    <s v="UPI AutoPay"/>
    <s v="No"/>
    <n v="1799"/>
    <n v="50"/>
    <n v="1653.3"/>
    <x v="1"/>
    <n v="0"/>
    <n v="4"/>
    <s v="Support team resolved my issue quickly."/>
    <s v="No"/>
    <m/>
    <m/>
    <n v="89950"/>
    <s v="No"/>
    <s v="48+ months"/>
    <s v="35-49"/>
    <x v="0"/>
  </r>
  <r>
    <x v="2160"/>
    <d v="2023-12-11T00:00:00"/>
    <s v="Bengaluru"/>
    <s v="Karnataka"/>
    <x v="0"/>
    <n v="34"/>
    <s v="Male"/>
    <x v="3"/>
    <n v="300"/>
    <x v="2"/>
    <s v="Cash at Office"/>
    <s v="No"/>
    <n v="1199"/>
    <n v="29"/>
    <n v="1008"/>
    <x v="2"/>
    <n v="3"/>
    <m/>
    <m/>
    <s v="Yes"/>
    <d v="2026-05-18T00:00:00"/>
    <s v="Network / speed issues"/>
    <n v="34771"/>
    <s v="No"/>
    <s v="25-48 months"/>
    <s v="25-34"/>
    <x v="1"/>
  </r>
  <r>
    <x v="2161"/>
    <d v="2024-08-01T00:00:00"/>
    <s v="Delhi"/>
    <s v="Delhi"/>
    <x v="1"/>
    <n v="29"/>
    <s v="Female"/>
    <x v="0"/>
    <n v="100"/>
    <x v="0"/>
    <s v="UPI Manual"/>
    <s v="No"/>
    <n v="799"/>
    <n v="25"/>
    <n v="489.5"/>
    <x v="1"/>
    <n v="1"/>
    <n v="4"/>
    <s v="OTT bundle is excellent value. Recommended!"/>
    <s v="No"/>
    <m/>
    <m/>
    <n v="19975"/>
    <s v="No"/>
    <s v="25-48 months"/>
    <s v="25-34"/>
    <x v="0"/>
  </r>
  <r>
    <x v="2162"/>
    <d v="2024-03-28T00:00:00"/>
    <s v="Delhi"/>
    <s v="Delhi"/>
    <x v="1"/>
    <n v="34"/>
    <s v="Male"/>
    <x v="0"/>
    <n v="100"/>
    <x v="2"/>
    <s v="UPI Manual"/>
    <s v="No"/>
    <n v="799"/>
    <n v="7"/>
    <n v="774.3"/>
    <x v="0"/>
    <n v="0"/>
    <n v="3"/>
    <m/>
    <s v="Yes"/>
    <d v="2024-10-15T00:00:00"/>
    <s v="No longer needed"/>
    <n v="5593"/>
    <s v="No"/>
    <s v="7-12 months"/>
    <s v="25-34"/>
    <x v="1"/>
  </r>
  <r>
    <x v="2163"/>
    <d v="2026-05-01T00:00:00"/>
    <s v="Chennai"/>
    <s v="Tamil Nadu"/>
    <x v="0"/>
    <n v="20"/>
    <s v="Male"/>
    <x v="0"/>
    <n v="100"/>
    <x v="2"/>
    <s v="Net Banking"/>
    <s v="No"/>
    <n v="799"/>
    <n v="2"/>
    <n v="337.7"/>
    <x v="0"/>
    <n v="0"/>
    <n v="3"/>
    <m/>
    <s v="Yes"/>
    <d v="2026-06-26T00:00:00"/>
    <s v="Network / speed issues"/>
    <n v="1598"/>
    <s v="No"/>
    <s v="0-6 months"/>
    <s v="18-24"/>
    <x v="1"/>
  </r>
  <r>
    <x v="2164"/>
    <d v="2023-05-31T00:00:00"/>
    <s v="Mumbai"/>
    <s v="Maharashtra"/>
    <x v="2"/>
    <n v="43"/>
    <s v="Female"/>
    <x v="0"/>
    <n v="100"/>
    <x v="2"/>
    <s v="Net Banking"/>
    <s v="No"/>
    <n v="799"/>
    <n v="39"/>
    <n v="565.79999999999995"/>
    <x v="0"/>
    <n v="0"/>
    <n v="2"/>
    <s v="Customer support never resolves my complaint on the first call. Please fix this soon."/>
    <s v="No"/>
    <m/>
    <m/>
    <n v="31161"/>
    <s v="No"/>
    <s v="25-48 months"/>
    <s v="35-49"/>
    <x v="0"/>
  </r>
  <r>
    <x v="2165"/>
    <d v="2024-04-20T00:00:00"/>
    <s v="Mumbai"/>
    <s v="Maharashtra"/>
    <x v="2"/>
    <n v="30"/>
    <s v="Male"/>
    <x v="3"/>
    <n v="300"/>
    <x v="1"/>
    <s v="UPI AutoPay"/>
    <s v="No"/>
    <n v="1199"/>
    <n v="28"/>
    <n v="1469.9"/>
    <x v="1"/>
    <n v="0"/>
    <n v="3"/>
    <s v="Installation was smooth, but the bill is confusing. Hope it improves."/>
    <s v="No"/>
    <m/>
    <m/>
    <n v="33572"/>
    <s v="No"/>
    <s v="25-48 months"/>
    <s v="25-34"/>
    <x v="0"/>
  </r>
  <r>
    <x v="2166"/>
    <d v="2026-07-17T00:00:00"/>
    <s v="Lucknow"/>
    <s v="Uttar Pradesh"/>
    <x v="1"/>
    <n v="26"/>
    <s v="Male"/>
    <x v="0"/>
    <n v="100"/>
    <x v="0"/>
    <s v="Cash at Office"/>
    <s v="No"/>
    <n v="799"/>
    <n v="1"/>
    <n v="285.39999999999998"/>
    <x v="0"/>
    <n v="0"/>
    <n v="4"/>
    <s v="Support team resolved my issue quickly. Thanks team."/>
    <s v="No"/>
    <m/>
    <m/>
    <n v="799"/>
    <s v="No"/>
    <s v="0-6 months"/>
    <s v="25-34"/>
    <x v="0"/>
  </r>
  <r>
    <x v="2167"/>
    <d v="2024-04-13T00:00:00"/>
    <s v="Delhi"/>
    <s v="Delhi"/>
    <x v="1"/>
    <n v="53"/>
    <s v="Female"/>
    <x v="1"/>
    <n v="30"/>
    <x v="2"/>
    <s v="UPI AutoPay"/>
    <s v="No"/>
    <n v="499"/>
    <n v="29"/>
    <n v="288.7"/>
    <x v="0"/>
    <n v="0"/>
    <n v="4"/>
    <s v="Installation was quick and the technician was polite."/>
    <s v="No"/>
    <m/>
    <m/>
    <n v="14471"/>
    <s v="No"/>
    <s v="25-48 months"/>
    <s v="50+"/>
    <x v="0"/>
  </r>
  <r>
    <x v="2168"/>
    <d v="2026-03-01T00:00:00"/>
    <s v="Kolkata"/>
    <s v="West Bengal"/>
    <x v="4"/>
    <n v="40"/>
    <s v="Male"/>
    <x v="3"/>
    <n v="300"/>
    <x v="2"/>
    <s v="Net Banking"/>
    <s v="Yes"/>
    <n v="1348"/>
    <n v="4"/>
    <n v="1286"/>
    <x v="3"/>
    <n v="0"/>
    <n v="4"/>
    <s v="OTT bundle is excellent value. Thanks team."/>
    <s v="Yes"/>
    <d v="2026-07-15T00:00:00"/>
    <s v="Poor customer service"/>
    <n v="5392"/>
    <s v="No"/>
    <s v="0-6 months"/>
    <s v="35-49"/>
    <x v="1"/>
  </r>
  <r>
    <x v="2169"/>
    <d v="2025-08-29T00:00:00"/>
    <s v="Kolkata"/>
    <s v="West Bengal"/>
    <x v="4"/>
    <n v="31"/>
    <s v="Female"/>
    <x v="1"/>
    <n v="30"/>
    <x v="2"/>
    <s v="Net Banking"/>
    <s v="No"/>
    <n v="499"/>
    <n v="5"/>
    <n v="202.1"/>
    <x v="2"/>
    <n v="0"/>
    <n v="4"/>
    <s v="Very stable connection, works great for video calls. Recommended!"/>
    <s v="Yes"/>
    <d v="2026-01-26T00:00:00"/>
    <s v="Network / speed issues"/>
    <n v="2495"/>
    <s v="No"/>
    <s v="0-6 months"/>
    <s v="25-34"/>
    <x v="1"/>
  </r>
  <r>
    <x v="2170"/>
    <d v="2026-07-21T00:00:00"/>
    <s v="Delhi"/>
    <s v="Delhi"/>
    <x v="1"/>
    <n v="43"/>
    <s v="Female"/>
    <x v="3"/>
    <n v="300"/>
    <x v="0"/>
    <s v="UPI AutoPay"/>
    <s v="No"/>
    <n v="1199"/>
    <n v="1"/>
    <n v="1262.0999999999999"/>
    <x v="0"/>
    <n v="0"/>
    <n v="5"/>
    <s v="Great speed for the price, happy with the plan."/>
    <s v="No"/>
    <m/>
    <m/>
    <n v="1199"/>
    <s v="No"/>
    <s v="0-6 months"/>
    <s v="35-49"/>
    <x v="0"/>
  </r>
  <r>
    <x v="2171"/>
    <d v="2025-12-30T00:00:00"/>
    <s v="Pune"/>
    <s v="Maharashtra"/>
    <x v="2"/>
    <n v="58"/>
    <s v="Female"/>
    <x v="3"/>
    <n v="300"/>
    <x v="1"/>
    <s v="Net Banking"/>
    <s v="Yes"/>
    <n v="1348"/>
    <n v="8"/>
    <n v="1271.5"/>
    <x v="1"/>
    <n v="1"/>
    <n v="3"/>
    <s v="Support is average and the wait time is long. Hope it improves."/>
    <s v="No"/>
    <m/>
    <m/>
    <n v="10784"/>
    <s v="No"/>
    <s v="7-12 months"/>
    <s v="50+"/>
    <x v="0"/>
  </r>
  <r>
    <x v="2172"/>
    <d v="2024-09-22T00:00:00"/>
    <s v="Bengaluru"/>
    <s v="Karnataka"/>
    <x v="0"/>
    <n v="66"/>
    <s v="Female"/>
    <x v="1"/>
    <n v="30"/>
    <x v="1"/>
    <s v="UPI AutoPay"/>
    <s v="No"/>
    <n v="499"/>
    <n v="23"/>
    <n v="239.4"/>
    <x v="2"/>
    <n v="0"/>
    <n v="4"/>
    <s v="Installation was quick and the technician was polite. Recommended!"/>
    <s v="No"/>
    <m/>
    <m/>
    <n v="11477"/>
    <s v="No"/>
    <s v="13-24 months"/>
    <s v="50+"/>
    <x v="0"/>
  </r>
  <r>
    <x v="2173"/>
    <d v="2023-05-25T00:00:00"/>
    <s v="Hyderabad"/>
    <s v="Telangana"/>
    <x v="0"/>
    <n v="57"/>
    <s v="Male"/>
    <x v="0"/>
    <n v="100"/>
    <x v="2"/>
    <s v="UPI Manual"/>
    <s v="No"/>
    <n v="799"/>
    <n v="3"/>
    <n v="361.5"/>
    <x v="1"/>
    <n v="0"/>
    <n v="3"/>
    <s v="Service is okay, nothing special. Hope it improves."/>
    <s v="Yes"/>
    <d v="2023-09-04T00:00:00"/>
    <s v="Competitor offer"/>
    <n v="2397"/>
    <s v="No"/>
    <s v="0-6 months"/>
    <s v="50+"/>
    <x v="1"/>
  </r>
  <r>
    <x v="2174"/>
    <d v="2026-07-03T00:00:00"/>
    <s v="Kolkata"/>
    <s v="West Bengal"/>
    <x v="4"/>
    <n v="33"/>
    <s v="Male"/>
    <x v="2"/>
    <n v="1000"/>
    <x v="2"/>
    <s v="UPI Manual"/>
    <s v="Yes"/>
    <n v="1948"/>
    <n v="1"/>
    <n v="1491.9"/>
    <x v="0"/>
    <n v="2"/>
    <n v="3"/>
    <m/>
    <s v="Yes"/>
    <d v="2026-08-14T00:00:00"/>
    <s v="Billing issues"/>
    <n v="1948"/>
    <s v="No"/>
    <s v="0-6 months"/>
    <s v="25-34"/>
    <x v="1"/>
  </r>
  <r>
    <x v="2175"/>
    <d v="2023-03-10T00:00:00"/>
    <s v="Mumbai"/>
    <s v="Maharashtra"/>
    <x v="2"/>
    <n v="25"/>
    <s v="Female"/>
    <x v="3"/>
    <n v="300"/>
    <x v="0"/>
    <s v="UPI Manual"/>
    <s v="Yes"/>
    <n v="1348"/>
    <n v="42"/>
    <n v="744"/>
    <x v="2"/>
    <n v="0"/>
    <m/>
    <s v="Support team resolved my issue quickly. Thanks team."/>
    <s v="No"/>
    <m/>
    <m/>
    <n v="56616"/>
    <s v="No"/>
    <s v="25-48 months"/>
    <s v="25-34"/>
    <x v="0"/>
  </r>
  <r>
    <x v="2176"/>
    <d v="2024-06-22T00:00:00"/>
    <s v="Bengaluru"/>
    <s v="Karnataka"/>
    <x v="0"/>
    <n v="37"/>
    <s v="Female"/>
    <x v="0"/>
    <n v="100"/>
    <x v="0"/>
    <s v="Card AutoPay"/>
    <s v="No"/>
    <n v="799"/>
    <n v="26"/>
    <n v="257.89999999999998"/>
    <x v="1"/>
    <n v="0"/>
    <n v="2"/>
    <s v="Outage lasted two days with no proper update."/>
    <s v="No"/>
    <m/>
    <m/>
    <n v="20774"/>
    <s v="No"/>
    <s v="25-48 months"/>
    <s v="35-49"/>
    <x v="0"/>
  </r>
  <r>
    <x v="2177"/>
    <d v="2025-08-16T00:00:00"/>
    <s v="Kochi"/>
    <s v="Kerala"/>
    <x v="0"/>
    <n v="18"/>
    <s v="Male"/>
    <x v="0"/>
    <n v="100"/>
    <x v="2"/>
    <s v="UPI Manual"/>
    <s v="Yes"/>
    <n v="948"/>
    <n v="7"/>
    <n v="754"/>
    <x v="0"/>
    <n v="0"/>
    <n v="2"/>
    <s v="Got charged twice this month and the refund took very long. Very disappointed."/>
    <s v="Yes"/>
    <d v="2026-03-24T00:00:00"/>
    <s v="Price too high"/>
    <n v="6636"/>
    <s v="No"/>
    <s v="7-12 months"/>
    <s v="18-24"/>
    <x v="1"/>
  </r>
  <r>
    <x v="2178"/>
    <d v="2025-03-07T00:00:00"/>
    <s v="Hyderabad"/>
    <s v="Telangana"/>
    <x v="0"/>
    <n v="28"/>
    <s v="Female"/>
    <x v="3"/>
    <n v="300"/>
    <x v="2"/>
    <s v="UPI AutoPay"/>
    <s v="No"/>
    <n v="1199"/>
    <n v="18"/>
    <n v="360.7"/>
    <x v="0"/>
    <n v="0"/>
    <n v="5"/>
    <s v="Speed is fine most days but drops sometimes. Hope it improves."/>
    <s v="No"/>
    <m/>
    <m/>
    <n v="21582"/>
    <s v="No"/>
    <s v="13-24 months"/>
    <s v="25-34"/>
    <x v="0"/>
  </r>
  <r>
    <x v="2179"/>
    <d v="2025-04-27T00:00:00"/>
    <s v="Mumbai"/>
    <s v="Maharashtra"/>
    <x v="2"/>
    <n v="40"/>
    <s v="Female"/>
    <x v="0"/>
    <n v="100"/>
    <x v="0"/>
    <s v="Cash at Office"/>
    <s v="No"/>
    <n v="799"/>
    <n v="9"/>
    <n v="174.8"/>
    <x v="2"/>
    <n v="1"/>
    <n v="3"/>
    <s v="Support is average and the wait time is long."/>
    <s v="Yes"/>
    <d v="2026-01-17T00:00:00"/>
    <s v="Network / speed issues"/>
    <n v="7191"/>
    <s v="No"/>
    <s v="7-12 months"/>
    <s v="35-49"/>
    <x v="1"/>
  </r>
  <r>
    <x v="2180"/>
    <d v="2025-02-26T00:00:00"/>
    <s v="Ahmedabad"/>
    <s v="Gujarat"/>
    <x v="2"/>
    <n v="34"/>
    <s v="Female"/>
    <x v="0"/>
    <n v="100"/>
    <x v="2"/>
    <s v="Card AutoPay"/>
    <s v="Yes"/>
    <n v="948"/>
    <n v="18"/>
    <n v="379.9"/>
    <x v="0"/>
    <n v="0"/>
    <n v="5"/>
    <s v="Great speed for the price, happy with the plan."/>
    <s v="No"/>
    <m/>
    <m/>
    <n v="17064"/>
    <s v="No"/>
    <s v="13-24 months"/>
    <s v="25-34"/>
    <x v="0"/>
  </r>
  <r>
    <x v="2181"/>
    <d v="2026-04-09T00:00:00"/>
    <s v="Chandigarh"/>
    <s v="Chandigarh"/>
    <x v="1"/>
    <n v="18"/>
    <s v="Female"/>
    <x v="1"/>
    <n v="30"/>
    <x v="2"/>
    <s v="UPI Manual"/>
    <s v="No"/>
    <n v="499"/>
    <n v="5"/>
    <n v="300.5"/>
    <x v="2"/>
    <n v="0"/>
    <n v="5"/>
    <s v="Internet keeps disconnecting every evening. Very disappointed."/>
    <s v="No"/>
    <m/>
    <m/>
    <n v="2495"/>
    <s v="No"/>
    <s v="0-6 months"/>
    <s v="18-24"/>
    <x v="0"/>
  </r>
  <r>
    <x v="2182"/>
    <d v="2024-11-07T00:00:00"/>
    <s v="Pune"/>
    <s v="Maharashtra"/>
    <x v="2"/>
    <n v="36"/>
    <s v="Male"/>
    <x v="0"/>
    <n v="100"/>
    <x v="0"/>
    <s v="Card AutoPay"/>
    <s v="Yes"/>
    <n v="948"/>
    <n v="22"/>
    <n v="377.3"/>
    <x v="2"/>
    <n v="0"/>
    <n v="5"/>
    <s v="OTT bundle is excellent value. Thanks team."/>
    <s v="No"/>
    <m/>
    <m/>
    <n v="20856"/>
    <s v="No"/>
    <s v="13-24 months"/>
    <s v="35-49"/>
    <x v="0"/>
  </r>
  <r>
    <x v="2183"/>
    <d v="2026-06-18T00:00:00"/>
    <s v="Delhi"/>
    <s v="Delhi"/>
    <x v="1"/>
    <n v="24"/>
    <s v="Male"/>
    <x v="3"/>
    <n v="300"/>
    <x v="2"/>
    <s v="UPI Manual"/>
    <s v="No"/>
    <n v="1199"/>
    <n v="2"/>
    <n v="843.1"/>
    <x v="4"/>
    <n v="0"/>
    <n v="3"/>
    <m/>
    <s v="No"/>
    <m/>
    <m/>
    <n v="2398"/>
    <s v="No"/>
    <s v="0-6 months"/>
    <s v="18-24"/>
    <x v="0"/>
  </r>
  <r>
    <x v="2184"/>
    <d v="2025-04-16T00:00:00"/>
    <s v="Chennai"/>
    <s v="Tamil Nadu"/>
    <x v="0"/>
    <n v="18"/>
    <s v="Female"/>
    <x v="0"/>
    <n v="100"/>
    <x v="2"/>
    <s v="UPI AutoPay"/>
    <s v="No"/>
    <n v="799"/>
    <n v="16"/>
    <n v="324.2"/>
    <x v="0"/>
    <n v="0"/>
    <n v="4"/>
    <s v="OTT bundle is excellent value. Recommended!"/>
    <s v="No"/>
    <m/>
    <m/>
    <n v="12784"/>
    <s v="No"/>
    <s v="13-24 months"/>
    <s v="18-24"/>
    <x v="0"/>
  </r>
  <r>
    <x v="2185"/>
    <d v="2025-01-22T00:00:00"/>
    <s v="Patna"/>
    <s v="Bihar"/>
    <x v="4"/>
    <n v="18"/>
    <s v="Male"/>
    <x v="0"/>
    <n v="100"/>
    <x v="2"/>
    <s v="Card AutoPay"/>
    <s v="Yes"/>
    <n v="948"/>
    <n v="14"/>
    <n v="504.2"/>
    <x v="2"/>
    <n v="0"/>
    <n v="4"/>
    <s v="Great speed for the price, happy with the plan. Recommended!"/>
    <s v="Yes"/>
    <d v="2026-03-25T00:00:00"/>
    <s v="Price too high"/>
    <n v="13272"/>
    <s v="No"/>
    <s v="13-24 months"/>
    <s v="18-24"/>
    <x v="1"/>
  </r>
  <r>
    <x v="2186"/>
    <d v="2025-06-02T00:00:00"/>
    <s v="Jaipur"/>
    <s v="Rajasthan"/>
    <x v="1"/>
    <n v="31"/>
    <s v="Male"/>
    <x v="2"/>
    <n v="1000"/>
    <x v="0"/>
    <s v="UPI Manual"/>
    <s v="No"/>
    <n v="1799"/>
    <n v="6"/>
    <n v="706.5"/>
    <x v="0"/>
    <n v="0"/>
    <n v="4"/>
    <s v="OTT bundle is excellent value."/>
    <s v="Yes"/>
    <d v="2025-11-27T00:00:00"/>
    <s v="Relocated"/>
    <n v="10794"/>
    <s v="No"/>
    <s v="0-6 months"/>
    <s v="25-34"/>
    <x v="1"/>
  </r>
  <r>
    <x v="2187"/>
    <d v="2023-11-03T00:00:00"/>
    <s v="Pune"/>
    <s v="Maharashtra"/>
    <x v="2"/>
    <n v="33"/>
    <s v="Female"/>
    <x v="3"/>
    <n v="300"/>
    <x v="2"/>
    <s v="Card AutoPay"/>
    <s v="No"/>
    <n v="1199"/>
    <n v="34"/>
    <n v="1079.3"/>
    <x v="2"/>
    <n v="0"/>
    <n v="4"/>
    <s v="Support team resolved my issue quickly. Recommended!"/>
    <s v="No"/>
    <m/>
    <m/>
    <n v="40766"/>
    <s v="No"/>
    <s v="25-48 months"/>
    <s v="25-34"/>
    <x v="0"/>
  </r>
  <r>
    <x v="2188"/>
    <d v="2026-01-16T00:00:00"/>
    <s v="Hyderabad"/>
    <s v="Telangana"/>
    <x v="0"/>
    <n v="34"/>
    <s v="Male"/>
    <x v="2"/>
    <n v="1000"/>
    <x v="0"/>
    <s v="Cash at Office"/>
    <s v="Yes"/>
    <n v="1948"/>
    <n v="7"/>
    <n v="1452.7"/>
    <x v="0"/>
    <n v="0"/>
    <n v="5"/>
    <s v="Installation was quick and the technician was polite. Recommended!"/>
    <s v="No"/>
    <m/>
    <m/>
    <n v="13636"/>
    <s v="No"/>
    <s v="7-12 months"/>
    <s v="25-34"/>
    <x v="0"/>
  </r>
  <r>
    <x v="2189"/>
    <d v="2024-06-11T00:00:00"/>
    <s v="Hyderabad"/>
    <s v="Telangana"/>
    <x v="0"/>
    <n v="25"/>
    <s v="Female"/>
    <x v="0"/>
    <n v="100"/>
    <x v="0"/>
    <s v="Cash at Office"/>
    <s v="No"/>
    <n v="799"/>
    <n v="27"/>
    <n v="366.4"/>
    <x v="2"/>
    <n v="1"/>
    <n v="5"/>
    <m/>
    <s v="No"/>
    <m/>
    <m/>
    <n v="21573"/>
    <s v="No"/>
    <s v="25-48 months"/>
    <s v="25-34"/>
    <x v="0"/>
  </r>
  <r>
    <x v="2190"/>
    <d v="2026-05-09T00:00:00"/>
    <s v="Delhi"/>
    <s v="Delhi"/>
    <x v="1"/>
    <n v="33"/>
    <s v="Female"/>
    <x v="3"/>
    <n v="300"/>
    <x v="2"/>
    <s v="Card AutoPay"/>
    <s v="Yes"/>
    <n v="1348"/>
    <n v="4"/>
    <n v="822.2"/>
    <x v="2"/>
    <n v="0"/>
    <n v="3"/>
    <s v="Speed is fine most days but drops sometimes. Hope it improves."/>
    <s v="No"/>
    <m/>
    <m/>
    <n v="5392"/>
    <s v="No"/>
    <s v="0-6 months"/>
    <s v="25-34"/>
    <x v="0"/>
  </r>
  <r>
    <x v="2191"/>
    <d v="2025-02-22T00:00:00"/>
    <s v="Hyderabad"/>
    <s v="Telangana"/>
    <x v="0"/>
    <n v="56"/>
    <s v="Female"/>
    <x v="3"/>
    <n v="300"/>
    <x v="0"/>
    <s v="UPI Manual"/>
    <s v="No"/>
    <n v="1199"/>
    <n v="18"/>
    <n v="820"/>
    <x v="1"/>
    <n v="1"/>
    <n v="4"/>
    <s v="Support team resolved my issue quickly. Thanks team."/>
    <s v="No"/>
    <m/>
    <m/>
    <n v="21582"/>
    <s v="No"/>
    <s v="13-24 months"/>
    <s v="50+"/>
    <x v="0"/>
  </r>
  <r>
    <x v="2192"/>
    <d v="2025-06-18T00:00:00"/>
    <s v="Bengaluru"/>
    <s v="Karnataka"/>
    <x v="0"/>
    <n v="47"/>
    <s v="Male"/>
    <x v="0"/>
    <n v="100"/>
    <x v="2"/>
    <s v="UPI Manual"/>
    <s v="No"/>
    <n v="799"/>
    <n v="7"/>
    <n v="287.3"/>
    <x v="1"/>
    <n v="0"/>
    <n v="1"/>
    <m/>
    <s v="Yes"/>
    <d v="2026-01-24T00:00:00"/>
    <s v="Network / speed issues"/>
    <n v="5593"/>
    <s v="No"/>
    <s v="7-12 months"/>
    <s v="35-49"/>
    <x v="1"/>
  </r>
  <r>
    <x v="2193"/>
    <d v="2025-09-15T00:00:00"/>
    <s v="Bengaluru"/>
    <s v="Karnataka"/>
    <x v="0"/>
    <n v="34"/>
    <s v="Male"/>
    <x v="0"/>
    <n v="100"/>
    <x v="2"/>
    <s v="UPI Manual"/>
    <s v="Yes"/>
    <n v="948"/>
    <n v="9"/>
    <n v="1004"/>
    <x v="0"/>
    <n v="0"/>
    <n v="3"/>
    <s v="Installation was smooth, but the bill is confusing."/>
    <s v="Yes"/>
    <d v="2026-06-10T00:00:00"/>
    <s v="Price too high"/>
    <n v="8532"/>
    <s v="No"/>
    <s v="7-12 months"/>
    <s v="25-34"/>
    <x v="1"/>
  </r>
  <r>
    <x v="2194"/>
    <d v="2023-06-14T00:00:00"/>
    <s v="Hyderabad"/>
    <s v="Telangana"/>
    <x v="0"/>
    <n v="47"/>
    <s v="Male"/>
    <x v="1"/>
    <n v="30"/>
    <x v="0"/>
    <s v="UPI Manual"/>
    <s v="No"/>
    <n v="499"/>
    <n v="39"/>
    <n v="325.2"/>
    <x v="2"/>
    <n v="0"/>
    <n v="4"/>
    <m/>
    <s v="No"/>
    <m/>
    <m/>
    <n v="19461"/>
    <s v="No"/>
    <s v="25-48 months"/>
    <s v="35-49"/>
    <x v="0"/>
  </r>
  <r>
    <x v="2195"/>
    <d v="2026-04-17T00:00:00"/>
    <s v="Kolkata"/>
    <s v="West Bengal"/>
    <x v="4"/>
    <n v="59"/>
    <s v="Male"/>
    <x v="0"/>
    <n v="100"/>
    <x v="2"/>
    <s v="UPI AutoPay"/>
    <s v="Yes"/>
    <n v="948"/>
    <n v="4"/>
    <n v="527.5"/>
    <x v="2"/>
    <n v="0"/>
    <n v="5"/>
    <s v="Support team resolved my issue quickly."/>
    <s v="No"/>
    <m/>
    <m/>
    <n v="3792"/>
    <s v="No"/>
    <s v="0-6 months"/>
    <s v="50+"/>
    <x v="0"/>
  </r>
  <r>
    <x v="2196"/>
    <d v="2023-10-22T00:00:00"/>
    <s v="Indore"/>
    <s v="Madhya Pradesh"/>
    <x v="3"/>
    <n v="32"/>
    <s v="Male"/>
    <x v="3"/>
    <n v="300"/>
    <x v="2"/>
    <s v="UPI AutoPay"/>
    <s v="No"/>
    <n v="1199"/>
    <n v="34"/>
    <n v="1254.9000000000001"/>
    <x v="3"/>
    <n v="1"/>
    <n v="2"/>
    <s v="Considering switching to another provider. Very disappointed."/>
    <s v="No"/>
    <m/>
    <m/>
    <n v="40766"/>
    <s v="No"/>
    <s v="25-48 months"/>
    <s v="25-34"/>
    <x v="0"/>
  </r>
  <r>
    <x v="2197"/>
    <d v="2024-07-10T00:00:00"/>
    <s v="Hyderabad"/>
    <s v="Telangana"/>
    <x v="0"/>
    <n v="63"/>
    <s v="Male"/>
    <x v="1"/>
    <n v="30"/>
    <x v="2"/>
    <s v="UPI AutoPay"/>
    <s v="No"/>
    <n v="499"/>
    <n v="26"/>
    <n v="166.1"/>
    <x v="2"/>
    <n v="0"/>
    <n v="3"/>
    <m/>
    <s v="No"/>
    <m/>
    <m/>
    <n v="12974"/>
    <s v="No"/>
    <s v="25-48 months"/>
    <s v="50+"/>
    <x v="0"/>
  </r>
  <r>
    <x v="2198"/>
    <d v="2023-06-29T00:00:00"/>
    <s v="Delhi"/>
    <s v="Delhi"/>
    <x v="1"/>
    <n v="36"/>
    <s v="Male"/>
    <x v="0"/>
    <n v="100"/>
    <x v="2"/>
    <s v="UPI Manual"/>
    <s v="No"/>
    <n v="799"/>
    <n v="38"/>
    <n v="398.7"/>
    <x v="0"/>
    <n v="1"/>
    <n v="4"/>
    <s v="OTT bundle is excellent value. Thanks team."/>
    <s v="No"/>
    <m/>
    <m/>
    <n v="30362"/>
    <s v="No"/>
    <s v="25-48 months"/>
    <s v="35-49"/>
    <x v="0"/>
  </r>
  <r>
    <x v="2199"/>
    <d v="2023-10-15T00:00:00"/>
    <s v="Ahmedabad"/>
    <s v="Gujarat"/>
    <x v="2"/>
    <n v="39"/>
    <s v="Male"/>
    <x v="1"/>
    <n v="30"/>
    <x v="2"/>
    <s v="Net Banking"/>
    <s v="Yes"/>
    <n v="648"/>
    <n v="35"/>
    <n v="369.8"/>
    <x v="3"/>
    <n v="3"/>
    <n v="2"/>
    <s v="Considering switching to another provider. Very disappointed."/>
    <s v="No"/>
    <m/>
    <m/>
    <n v="22680"/>
    <s v="No"/>
    <s v="25-48 months"/>
    <s v="35-49"/>
    <x v="0"/>
  </r>
  <r>
    <x v="2200"/>
    <d v="2025-04-10T00:00:00"/>
    <s v="Mumbai"/>
    <s v="Maharashtra"/>
    <x v="2"/>
    <n v="32"/>
    <s v="Female"/>
    <x v="0"/>
    <n v="100"/>
    <x v="2"/>
    <s v="Cash at Office"/>
    <s v="No"/>
    <n v="799"/>
    <n v="17"/>
    <n v="347.1"/>
    <x v="0"/>
    <n v="0"/>
    <n v="4"/>
    <s v="Support team resolved my issue quickly."/>
    <s v="No"/>
    <m/>
    <m/>
    <n v="13583"/>
    <s v="No"/>
    <s v="13-24 months"/>
    <s v="25-34"/>
    <x v="0"/>
  </r>
  <r>
    <x v="2201"/>
    <d v="2023-07-07T00:00:00"/>
    <s v="Chennai"/>
    <s v="Tamil Nadu"/>
    <x v="0"/>
    <n v="42"/>
    <s v="Male"/>
    <x v="0"/>
    <n v="100"/>
    <x v="0"/>
    <s v="UPI AutoPay"/>
    <s v="Yes"/>
    <n v="948"/>
    <n v="38"/>
    <n v="444.1"/>
    <x v="1"/>
    <n v="0"/>
    <n v="4"/>
    <s v="OTT bundle is excellent value. Recommended!"/>
    <s v="No"/>
    <m/>
    <m/>
    <n v="36024"/>
    <s v="No"/>
    <s v="25-48 months"/>
    <s v="35-49"/>
    <x v="0"/>
  </r>
  <r>
    <x v="2202"/>
    <d v="2025-04-30T00:00:00"/>
    <s v="Kolkata"/>
    <s v="West Bengal"/>
    <x v="4"/>
    <n v="58"/>
    <s v="Male"/>
    <x v="3"/>
    <n v="300"/>
    <x v="2"/>
    <s v="UPI Manual"/>
    <s v="No"/>
    <n v="1199"/>
    <n v="4"/>
    <n v="590.4"/>
    <x v="1"/>
    <n v="0"/>
    <n v="2"/>
    <m/>
    <s v="Yes"/>
    <d v="2025-08-31T00:00:00"/>
    <s v="Poor customer service"/>
    <n v="4796"/>
    <s v="No"/>
    <s v="0-6 months"/>
    <s v="50+"/>
    <x v="1"/>
  </r>
  <r>
    <x v="2203"/>
    <d v="2023-08-02T00:00:00"/>
    <s v="Kolkata"/>
    <s v="West Bengal"/>
    <x v="4"/>
    <n v="36"/>
    <s v="Female"/>
    <x v="1"/>
    <n v="30"/>
    <x v="2"/>
    <s v="Net Banking"/>
    <s v="No"/>
    <n v="499"/>
    <n v="37"/>
    <n v="242.5"/>
    <x v="0"/>
    <n v="0"/>
    <n v="3"/>
    <m/>
    <s v="No"/>
    <m/>
    <m/>
    <n v="18463"/>
    <s v="No"/>
    <s v="25-48 months"/>
    <s v="35-49"/>
    <x v="0"/>
  </r>
  <r>
    <x v="2204"/>
    <d v="2025-05-01T00:00:00"/>
    <s v="Kochi"/>
    <s v="Kerala"/>
    <x v="0"/>
    <n v="42"/>
    <s v="Male"/>
    <x v="0"/>
    <n v="100"/>
    <x v="2"/>
    <s v="UPI AutoPay"/>
    <s v="No"/>
    <n v="799"/>
    <n v="5"/>
    <n v="255.9"/>
    <x v="0"/>
    <n v="1"/>
    <n v="3"/>
    <s v="Installation was smooth, but the bill is confusing."/>
    <s v="Yes"/>
    <d v="2025-09-21T00:00:00"/>
    <s v="Network / speed issues"/>
    <n v="3995"/>
    <s v="No"/>
    <s v="0-6 months"/>
    <s v="35-49"/>
    <x v="1"/>
  </r>
  <r>
    <x v="2205"/>
    <d v="2023-02-01T00:00:00"/>
    <s v="Patna"/>
    <s v="Bihar"/>
    <x v="4"/>
    <n v="38"/>
    <s v="Female"/>
    <x v="1"/>
    <n v="30"/>
    <x v="1"/>
    <s v="UPI Manual"/>
    <s v="Yes"/>
    <n v="648"/>
    <n v="43"/>
    <n v="159.19999999999999"/>
    <x v="2"/>
    <n v="0"/>
    <n v="2"/>
    <s v="Bill amount is too high compared to other providers."/>
    <s v="No"/>
    <m/>
    <m/>
    <n v="27864"/>
    <s v="No"/>
    <s v="25-48 months"/>
    <s v="35-49"/>
    <x v="0"/>
  </r>
  <r>
    <x v="2206"/>
    <d v="2024-05-19T00:00:00"/>
    <s v="Chennai"/>
    <s v="Tamil Nadu"/>
    <x v="0"/>
    <n v="45"/>
    <s v="Male"/>
    <x v="3"/>
    <n v="300"/>
    <x v="2"/>
    <s v="UPI AutoPay"/>
    <s v="No"/>
    <n v="1199"/>
    <n v="27"/>
    <n v="718.2"/>
    <x v="0"/>
    <n v="1"/>
    <n v="2"/>
    <s v="Considering switching to another provider. Please fix this soon."/>
    <s v="No"/>
    <m/>
    <m/>
    <n v="32373"/>
    <s v="No"/>
    <s v="25-48 months"/>
    <s v="35-49"/>
    <x v="0"/>
  </r>
  <r>
    <x v="2207"/>
    <d v="2023-10-29T00:00:00"/>
    <s v="Bengaluru"/>
    <s v="Karnataka"/>
    <x v="0"/>
    <n v="37"/>
    <s v="Male"/>
    <x v="3"/>
    <n v="300"/>
    <x v="2"/>
    <s v="UPI Manual"/>
    <s v="No"/>
    <n v="1199"/>
    <n v="34"/>
    <n v="630.1"/>
    <x v="2"/>
    <n v="0"/>
    <n v="4"/>
    <m/>
    <s v="No"/>
    <m/>
    <m/>
    <n v="40766"/>
    <s v="No"/>
    <s v="25-48 months"/>
    <s v="35-49"/>
    <x v="0"/>
  </r>
  <r>
    <x v="2208"/>
    <d v="2024-08-26T00:00:00"/>
    <s v="Kolkata"/>
    <s v="West Bengal"/>
    <x v="4"/>
    <n v="32"/>
    <s v="Female"/>
    <x v="0"/>
    <n v="100"/>
    <x v="1"/>
    <s v="UPI AutoPay"/>
    <s v="Yes"/>
    <n v="948"/>
    <n v="24"/>
    <n v="381.8"/>
    <x v="2"/>
    <n v="0"/>
    <n v="2"/>
    <s v="Technician visit was delayed by three days."/>
    <s v="No"/>
    <m/>
    <m/>
    <n v="22752"/>
    <s v="No"/>
    <s v="13-24 months"/>
    <s v="25-34"/>
    <x v="0"/>
  </r>
  <r>
    <x v="2209"/>
    <d v="2024-01-16T00:00:00"/>
    <s v="Delhi"/>
    <s v="Delhi"/>
    <x v="1"/>
    <n v="45"/>
    <s v="Male"/>
    <x v="0"/>
    <n v="100"/>
    <x v="2"/>
    <s v="Card AutoPay"/>
    <s v="Yes"/>
    <n v="948"/>
    <n v="31"/>
    <n v="913.3"/>
    <x v="2"/>
    <n v="0"/>
    <n v="4"/>
    <m/>
    <s v="No"/>
    <m/>
    <m/>
    <n v="29388"/>
    <s v="No"/>
    <s v="25-48 months"/>
    <s v="35-49"/>
    <x v="0"/>
  </r>
  <r>
    <x v="2210"/>
    <d v="2025-06-07T00:00:00"/>
    <s v="Chennai"/>
    <s v="Tamil Nadu"/>
    <x v="0"/>
    <n v="18"/>
    <s v="Male"/>
    <x v="1"/>
    <n v="30"/>
    <x v="1"/>
    <s v="UPI AutoPay"/>
    <s v="No"/>
    <n v="499"/>
    <n v="15"/>
    <n v="364"/>
    <x v="1"/>
    <n v="0"/>
    <n v="5"/>
    <s v="OTT bundle is excellent value."/>
    <s v="No"/>
    <m/>
    <m/>
    <n v="7485"/>
    <s v="No"/>
    <s v="13-24 months"/>
    <s v="18-24"/>
    <x v="0"/>
  </r>
  <r>
    <x v="2211"/>
    <d v="2025-10-05T00:00:00"/>
    <s v="Ahmedabad"/>
    <s v="Gujarat"/>
    <x v="2"/>
    <n v="26"/>
    <s v="Male"/>
    <x v="1"/>
    <n v="30"/>
    <x v="2"/>
    <s v="UPI AutoPay"/>
    <s v="Yes"/>
    <n v="648"/>
    <n v="11"/>
    <n v="150.19999999999999"/>
    <x v="0"/>
    <n v="0"/>
    <n v="4"/>
    <s v="OTT bundle is excellent value. Recommended!"/>
    <s v="No"/>
    <m/>
    <m/>
    <n v="7128"/>
    <s v="No"/>
    <s v="7-12 months"/>
    <s v="25-34"/>
    <x v="0"/>
  </r>
  <r>
    <x v="2212"/>
    <d v="2025-10-24T00:00:00"/>
    <s v="Mumbai"/>
    <s v="Maharashtra"/>
    <x v="2"/>
    <n v="65"/>
    <s v="Female"/>
    <x v="3"/>
    <n v="300"/>
    <x v="2"/>
    <s v="Card AutoPay"/>
    <s v="Yes"/>
    <n v="1348"/>
    <n v="10"/>
    <n v="927.8"/>
    <x v="2"/>
    <n v="1"/>
    <n v="5"/>
    <s v="Support team resolved my issue quickly. Recommended!"/>
    <s v="No"/>
    <m/>
    <m/>
    <n v="13480"/>
    <s v="No"/>
    <s v="7-12 months"/>
    <s v="50+"/>
    <x v="0"/>
  </r>
  <r>
    <x v="2213"/>
    <d v="2026-04-02T00:00:00"/>
    <s v="Kolkata"/>
    <s v="West Bengal"/>
    <x v="4"/>
    <n v="32"/>
    <s v="Male"/>
    <x v="1"/>
    <n v="30"/>
    <x v="0"/>
    <s v="Cash at Office"/>
    <s v="Yes"/>
    <n v="648"/>
    <n v="5"/>
    <n v="270.3"/>
    <x v="0"/>
    <n v="0"/>
    <n v="3"/>
    <s v="Pricing is fair but not cheap."/>
    <s v="No"/>
    <m/>
    <m/>
    <n v="3240"/>
    <s v="No"/>
    <s v="0-6 months"/>
    <s v="25-34"/>
    <x v="0"/>
  </r>
  <r>
    <x v="2214"/>
    <d v="2025-09-25T00:00:00"/>
    <s v="Delhi"/>
    <s v="Delhi"/>
    <x v="1"/>
    <n v="42"/>
    <s v="Male"/>
    <x v="3"/>
    <n v="300"/>
    <x v="2"/>
    <s v="Card AutoPay"/>
    <s v="No"/>
    <n v="1199"/>
    <n v="11"/>
    <n v="1008.4"/>
    <x v="0"/>
    <n v="0"/>
    <n v="4"/>
    <m/>
    <s v="No"/>
    <m/>
    <m/>
    <n v="13189"/>
    <s v="No"/>
    <s v="7-12 months"/>
    <s v="35-49"/>
    <x v="0"/>
  </r>
  <r>
    <x v="2215"/>
    <d v="2026-01-27T00:00:00"/>
    <s v="Pune"/>
    <s v="Maharashtra"/>
    <x v="2"/>
    <n v="31"/>
    <s v="Male"/>
    <x v="0"/>
    <n v="100"/>
    <x v="2"/>
    <s v="Card AutoPay"/>
    <s v="No"/>
    <n v="799"/>
    <n v="7"/>
    <n v="331.6"/>
    <x v="2"/>
    <n v="0"/>
    <m/>
    <s v="OTT bundle is excellent value."/>
    <s v="No"/>
    <m/>
    <m/>
    <n v="5593"/>
    <s v="No"/>
    <s v="7-12 months"/>
    <s v="25-34"/>
    <x v="0"/>
  </r>
  <r>
    <x v="2216"/>
    <d v="2026-05-05T00:00:00"/>
    <s v="Chandigarh"/>
    <s v="Chandigarh"/>
    <x v="1"/>
    <n v="32"/>
    <s v="Male"/>
    <x v="3"/>
    <n v="300"/>
    <x v="0"/>
    <s v="UPI Manual"/>
    <s v="No"/>
    <n v="1199"/>
    <n v="4"/>
    <n v="526.4"/>
    <x v="0"/>
    <n v="1"/>
    <n v="4"/>
    <s v="Support team resolved my issue quickly. Thanks team."/>
    <s v="No"/>
    <m/>
    <m/>
    <n v="4796"/>
    <s v="No"/>
    <s v="0-6 months"/>
    <s v="25-34"/>
    <x v="0"/>
  </r>
  <r>
    <x v="2217"/>
    <d v="2022-10-27T00:00:00"/>
    <s v="Indore"/>
    <s v="Madhya Pradesh"/>
    <x v="3"/>
    <n v="23"/>
    <s v="Male"/>
    <x v="1"/>
    <n v="30"/>
    <x v="2"/>
    <s v="UPI Manual"/>
    <s v="No"/>
    <n v="499"/>
    <n v="46"/>
    <n v="259"/>
    <x v="1"/>
    <n v="0"/>
    <n v="3"/>
    <m/>
    <s v="No"/>
    <m/>
    <m/>
    <n v="22954"/>
    <s v="No"/>
    <s v="25-48 months"/>
    <s v="18-24"/>
    <x v="0"/>
  </r>
  <r>
    <x v="2218"/>
    <d v="2025-07-17T00:00:00"/>
    <s v="Chandigarh"/>
    <s v="Chandigarh"/>
    <x v="1"/>
    <n v="45"/>
    <s v="Male"/>
    <x v="0"/>
    <n v="100"/>
    <x v="2"/>
    <s v="Cash at Office"/>
    <s v="No"/>
    <n v="799"/>
    <n v="13"/>
    <n v="437.7"/>
    <x v="2"/>
    <n v="0"/>
    <n v="4"/>
    <s v="OTT bundle is excellent value. Recommended!"/>
    <s v="No"/>
    <m/>
    <m/>
    <n v="10387"/>
    <s v="No"/>
    <s v="13-24 months"/>
    <s v="35-49"/>
    <x v="0"/>
  </r>
  <r>
    <x v="2219"/>
    <d v="2022-07-26T00:00:00"/>
    <s v="Jaipur"/>
    <s v="Rajasthan"/>
    <x v="1"/>
    <n v="25"/>
    <s v="Female"/>
    <x v="3"/>
    <n v="300"/>
    <x v="1"/>
    <s v="UPI AutoPay"/>
    <s v="No"/>
    <n v="1199"/>
    <n v="49"/>
    <n v="665"/>
    <x v="0"/>
    <n v="0"/>
    <n v="4"/>
    <s v="Bills are clear and payment is easy with UPI. Recommended!"/>
    <s v="No"/>
    <m/>
    <m/>
    <n v="58751"/>
    <s v="No"/>
    <s v="48+ months"/>
    <s v="25-34"/>
    <x v="0"/>
  </r>
  <r>
    <x v="2220"/>
    <d v="2026-04-24T00:00:00"/>
    <s v="Lucknow"/>
    <s v="Uttar Pradesh"/>
    <x v="1"/>
    <n v="33"/>
    <s v="Female"/>
    <x v="3"/>
    <n v="300"/>
    <x v="2"/>
    <s v="UPI Manual"/>
    <s v="Yes"/>
    <n v="1348"/>
    <n v="4"/>
    <n v="724.2"/>
    <x v="3"/>
    <n v="0"/>
    <n v="3"/>
    <m/>
    <s v="No"/>
    <m/>
    <m/>
    <n v="5392"/>
    <s v="No"/>
    <s v="0-6 months"/>
    <s v="25-34"/>
    <x v="0"/>
  </r>
  <r>
    <x v="2221"/>
    <d v="2022-11-16T00:00:00"/>
    <s v="Bengaluru"/>
    <s v="Karnataka"/>
    <x v="0"/>
    <n v="36"/>
    <s v="Male"/>
    <x v="1"/>
    <n v="30"/>
    <x v="2"/>
    <s v="Card AutoPay"/>
    <s v="Yes"/>
    <n v="648"/>
    <n v="45"/>
    <n v="348.9"/>
    <x v="0"/>
    <n v="0"/>
    <n v="4"/>
    <m/>
    <s v="No"/>
    <m/>
    <m/>
    <n v="29160"/>
    <s v="No"/>
    <s v="25-48 months"/>
    <s v="35-49"/>
    <x v="0"/>
  </r>
  <r>
    <x v="2222"/>
    <d v="2023-12-27T00:00:00"/>
    <s v="Hyderabad"/>
    <s v="Telangana"/>
    <x v="0"/>
    <n v="57"/>
    <s v="Male"/>
    <x v="1"/>
    <n v="30"/>
    <x v="2"/>
    <s v="Net Banking"/>
    <s v="Yes"/>
    <n v="648"/>
    <n v="26"/>
    <n v="408"/>
    <x v="0"/>
    <n v="0"/>
    <n v="3"/>
    <m/>
    <s v="Yes"/>
    <d v="2026-02-17T00:00:00"/>
    <s v="Competitor offer"/>
    <n v="16848"/>
    <s v="No"/>
    <s v="25-48 months"/>
    <s v="50+"/>
    <x v="1"/>
  </r>
  <r>
    <x v="2223"/>
    <d v="2025-01-19T00:00:00"/>
    <s v="Hyderabad"/>
    <s v="Telangana"/>
    <x v="0"/>
    <n v="44"/>
    <s v="Male"/>
    <x v="1"/>
    <n v="30"/>
    <x v="2"/>
    <s v="Card AutoPay"/>
    <s v="No"/>
    <n v="499"/>
    <n v="13"/>
    <n v="140.69999999999999"/>
    <x v="2"/>
    <n v="0"/>
    <n v="2"/>
    <s v="Considering switching to another provider. Very disappointed."/>
    <s v="Yes"/>
    <d v="2026-02-27T00:00:00"/>
    <s v="No longer needed"/>
    <n v="6487"/>
    <s v="No"/>
    <s v="13-24 months"/>
    <s v="35-49"/>
    <x v="1"/>
  </r>
  <r>
    <x v="2224"/>
    <d v="2025-07-10T00:00:00"/>
    <s v="Lucknow"/>
    <s v="Uttar Pradesh"/>
    <x v="1"/>
    <n v="55"/>
    <s v="Male"/>
    <x v="0"/>
    <n v="100"/>
    <x v="0"/>
    <s v="UPI Manual"/>
    <s v="No"/>
    <n v="799"/>
    <n v="14"/>
    <n v="470.8"/>
    <x v="2"/>
    <n v="0"/>
    <n v="5"/>
    <s v="Great speed for the price, happy with the plan. Thanks team."/>
    <s v="No"/>
    <m/>
    <m/>
    <n v="11186"/>
    <s v="No"/>
    <s v="13-24 months"/>
    <s v="50+"/>
    <x v="0"/>
  </r>
  <r>
    <x v="2225"/>
    <d v="2025-07-30T00:00:00"/>
    <s v="Bengaluru"/>
    <s v="Karnataka"/>
    <x v="0"/>
    <n v="48"/>
    <s v="Male"/>
    <x v="1"/>
    <n v="30"/>
    <x v="1"/>
    <s v="Net Banking"/>
    <s v="No"/>
    <n v="499"/>
    <n v="13"/>
    <n v="481.1"/>
    <x v="0"/>
    <n v="0"/>
    <n v="3"/>
    <m/>
    <s v="No"/>
    <m/>
    <m/>
    <n v="6487"/>
    <s v="No"/>
    <s v="13-24 months"/>
    <s v="35-49"/>
    <x v="0"/>
  </r>
  <r>
    <x v="2226"/>
    <d v="2025-12-26T00:00:00"/>
    <s v="Kolkata"/>
    <s v="West Bengal"/>
    <x v="4"/>
    <n v="30"/>
    <s v="Female"/>
    <x v="3"/>
    <n v="300"/>
    <x v="0"/>
    <s v="UPI AutoPay"/>
    <s v="Yes"/>
    <n v="1348"/>
    <n v="8"/>
    <n v="722.6"/>
    <x v="2"/>
    <n v="0"/>
    <n v="3"/>
    <s v="Pricing is fair but not cheap. Hope it improves."/>
    <s v="No"/>
    <m/>
    <m/>
    <n v="10784"/>
    <s v="No"/>
    <s v="7-12 months"/>
    <s v="25-34"/>
    <x v="0"/>
  </r>
  <r>
    <x v="2227"/>
    <d v="2024-04-15T00:00:00"/>
    <s v="Patna"/>
    <s v="Bihar"/>
    <x v="4"/>
    <n v="30"/>
    <s v="Female"/>
    <x v="0"/>
    <n v="100"/>
    <x v="2"/>
    <s v="UPI AutoPay"/>
    <s v="No"/>
    <n v="799"/>
    <n v="10"/>
    <n v="561"/>
    <x v="1"/>
    <n v="0"/>
    <n v="2"/>
    <s v="Router needs frequent restarts, very frustrating."/>
    <s v="Yes"/>
    <d v="2025-02-12T00:00:00"/>
    <s v="Billing issues"/>
    <n v="7990"/>
    <s v="No"/>
    <s v="7-12 months"/>
    <s v="25-34"/>
    <x v="1"/>
  </r>
  <r>
    <x v="2228"/>
    <d v="2025-04-23T00:00:00"/>
    <s v="Pune"/>
    <s v="Maharashtra"/>
    <x v="2"/>
    <n v="38"/>
    <s v="Male"/>
    <x v="0"/>
    <n v="100"/>
    <x v="0"/>
    <s v="UPI AutoPay"/>
    <s v="No"/>
    <n v="799"/>
    <n v="16"/>
    <n v="647.5"/>
    <x v="0"/>
    <n v="1"/>
    <n v="3"/>
    <s v="Support is average and the wait time is long."/>
    <s v="No"/>
    <m/>
    <m/>
    <n v="12784"/>
    <s v="No"/>
    <s v="13-24 months"/>
    <s v="35-49"/>
    <x v="0"/>
  </r>
  <r>
    <x v="2229"/>
    <d v="2026-01-25T00:00:00"/>
    <s v="Mumbai"/>
    <s v="Maharashtra"/>
    <x v="2"/>
    <n v="33"/>
    <s v="Female"/>
    <x v="3"/>
    <n v="300"/>
    <x v="2"/>
    <s v="Cash at Office"/>
    <s v="Yes"/>
    <n v="1348"/>
    <n v="7"/>
    <n v="578"/>
    <x v="0"/>
    <n v="0"/>
    <n v="4"/>
    <s v="Considering switching to another provider."/>
    <s v="No"/>
    <m/>
    <m/>
    <n v="9436"/>
    <s v="No"/>
    <s v="7-12 months"/>
    <s v="25-34"/>
    <x v="0"/>
  </r>
  <r>
    <x v="2230"/>
    <d v="2025-03-02T00:00:00"/>
    <s v="Ahmedabad"/>
    <s v="Gujarat"/>
    <x v="2"/>
    <n v="56"/>
    <s v="Male"/>
    <x v="3"/>
    <n v="300"/>
    <x v="2"/>
    <s v="Net Banking"/>
    <s v="No"/>
    <n v="1199"/>
    <n v="18"/>
    <n v="2578.6"/>
    <x v="0"/>
    <n v="0"/>
    <n v="4"/>
    <s v="Bills are clear and payment is easy with UPI."/>
    <s v="No"/>
    <m/>
    <m/>
    <n v="21582"/>
    <s v="No"/>
    <s v="13-24 months"/>
    <s v="50+"/>
    <x v="0"/>
  </r>
  <r>
    <x v="2231"/>
    <d v="2026-01-26T00:00:00"/>
    <s v="Delhi"/>
    <s v="Delhi"/>
    <x v="1"/>
    <n v="49"/>
    <s v="Female"/>
    <x v="1"/>
    <n v="30"/>
    <x v="2"/>
    <s v="Net Banking"/>
    <s v="No"/>
    <n v="499"/>
    <n v="7"/>
    <n v="381"/>
    <x v="2"/>
    <n v="0"/>
    <n v="3"/>
    <s v="Speed is fine most days but drops sometimes."/>
    <s v="No"/>
    <m/>
    <m/>
    <n v="3493"/>
    <s v="No"/>
    <s v="7-12 months"/>
    <s v="35-49"/>
    <x v="0"/>
  </r>
  <r>
    <x v="2232"/>
    <d v="2025-12-26T00:00:00"/>
    <s v="Chennai"/>
    <s v="Tamil Nadu"/>
    <x v="0"/>
    <n v="38"/>
    <s v="Female"/>
    <x v="0"/>
    <n v="100"/>
    <x v="2"/>
    <s v="Card AutoPay"/>
    <s v="No"/>
    <n v="799"/>
    <n v="5"/>
    <n v="334.3"/>
    <x v="1"/>
    <n v="0"/>
    <n v="3"/>
    <s v="Pricing is fair but not cheap. Hope it improves."/>
    <s v="Yes"/>
    <d v="2026-05-23T00:00:00"/>
    <s v="Price too high"/>
    <n v="3995"/>
    <s v="No"/>
    <s v="0-6 months"/>
    <s v="35-49"/>
    <x v="1"/>
  </r>
  <r>
    <x v="2233"/>
    <d v="2024-04-08T00:00:00"/>
    <s v="Patna"/>
    <s v="Bihar"/>
    <x v="4"/>
    <n v="29"/>
    <s v="Female"/>
    <x v="2"/>
    <n v="1000"/>
    <x v="2"/>
    <s v="Net Banking"/>
    <s v="Yes"/>
    <n v="1948"/>
    <n v="5"/>
    <n v="2142.3000000000002"/>
    <x v="1"/>
    <n v="0"/>
    <n v="3"/>
    <s v="Support is average and the wait time is long. Hope it improves."/>
    <s v="Yes"/>
    <d v="2024-09-17T00:00:00"/>
    <s v="Competitor offer"/>
    <n v="9740"/>
    <s v="No"/>
    <s v="0-6 months"/>
    <s v="25-34"/>
    <x v="1"/>
  </r>
  <r>
    <x v="2234"/>
    <d v="2025-11-05T00:00:00"/>
    <s v="Mumbai"/>
    <s v="Maharashtra"/>
    <x v="2"/>
    <n v="23"/>
    <s v="Female"/>
    <x v="0"/>
    <n v="100"/>
    <x v="2"/>
    <s v="UPI AutoPay"/>
    <s v="No"/>
    <n v="799"/>
    <n v="7"/>
    <n v="908.8"/>
    <x v="0"/>
    <n v="0"/>
    <n v="2"/>
    <m/>
    <s v="Yes"/>
    <d v="2026-06-06T00:00:00"/>
    <s v="Billing issues"/>
    <n v="5593"/>
    <s v="No"/>
    <s v="7-12 months"/>
    <s v="18-24"/>
    <x v="1"/>
  </r>
  <r>
    <x v="2235"/>
    <d v="2025-04-17T00:00:00"/>
    <s v="Patna"/>
    <s v="Bihar"/>
    <x v="4"/>
    <n v="50"/>
    <s v="Male"/>
    <x v="3"/>
    <n v="300"/>
    <x v="2"/>
    <s v="Card AutoPay"/>
    <s v="No"/>
    <n v="1199"/>
    <n v="16"/>
    <n v="1160.8"/>
    <x v="0"/>
    <n v="0"/>
    <n v="4"/>
    <s v="Very stable connection, works great for video calls."/>
    <s v="No"/>
    <m/>
    <m/>
    <n v="19184"/>
    <s v="No"/>
    <s v="13-24 months"/>
    <s v="50+"/>
    <x v="0"/>
  </r>
  <r>
    <x v="2236"/>
    <d v="2025-06-19T00:00:00"/>
    <s v="Delhi"/>
    <s v="Delhi"/>
    <x v="1"/>
    <n v="21"/>
    <s v="Male"/>
    <x v="1"/>
    <n v="30"/>
    <x v="2"/>
    <s v="Net Banking"/>
    <s v="Yes"/>
    <n v="648"/>
    <n v="10"/>
    <n v="369.6"/>
    <x v="1"/>
    <n v="0"/>
    <n v="2"/>
    <s v="Outage lasted two days with no proper update."/>
    <s v="Yes"/>
    <d v="2026-04-30T00:00:00"/>
    <s v="Relocated"/>
    <n v="6480"/>
    <s v="No"/>
    <s v="7-12 months"/>
    <s v="18-24"/>
    <x v="1"/>
  </r>
  <r>
    <x v="2237"/>
    <d v="2025-08-20T00:00:00"/>
    <s v="Kolkata"/>
    <s v="West Bengal"/>
    <x v="4"/>
    <n v="39"/>
    <s v="Male"/>
    <x v="3"/>
    <n v="300"/>
    <x v="2"/>
    <s v="Cash at Office"/>
    <s v="No"/>
    <n v="1199"/>
    <n v="6"/>
    <n v="1343.1"/>
    <x v="2"/>
    <n v="1"/>
    <n v="3"/>
    <s v="Speed is fine most days but drops sometimes. Hope it improves."/>
    <s v="Yes"/>
    <d v="2026-03-04T00:00:00"/>
    <s v="Price too high"/>
    <n v="7194"/>
    <s v="No"/>
    <s v="0-6 months"/>
    <s v="35-49"/>
    <x v="1"/>
  </r>
  <r>
    <x v="2238"/>
    <d v="2024-03-15T00:00:00"/>
    <s v="Guwahati"/>
    <s v="Assam"/>
    <x v="4"/>
    <n v="35"/>
    <s v="Other"/>
    <x v="0"/>
    <n v="100"/>
    <x v="1"/>
    <s v="UPI Manual"/>
    <s v="No"/>
    <n v="799"/>
    <n v="30"/>
    <n v="342.2"/>
    <x v="2"/>
    <n v="1"/>
    <n v="4"/>
    <s v="Great speed for the price, happy with the plan. Thanks team."/>
    <s v="No"/>
    <m/>
    <m/>
    <n v="23970"/>
    <s v="No"/>
    <s v="25-48 months"/>
    <s v="35-49"/>
    <x v="0"/>
  </r>
  <r>
    <x v="2239"/>
    <d v="2025-01-31T00:00:00"/>
    <s v="Bengaluru"/>
    <s v="Karnataka"/>
    <x v="0"/>
    <n v="37"/>
    <s v="Female"/>
    <x v="0"/>
    <n v="100"/>
    <x v="2"/>
    <s v="UPI AutoPay"/>
    <s v="Yes"/>
    <n v="948"/>
    <n v="2"/>
    <n v="997.9"/>
    <x v="2"/>
    <n v="0"/>
    <n v="3"/>
    <s v="Installation was smooth, but the bill is confusing. Hope it improves."/>
    <s v="Yes"/>
    <d v="2025-03-18T00:00:00"/>
    <s v="Relocated"/>
    <n v="1896"/>
    <s v="No"/>
    <s v="0-6 months"/>
    <s v="35-49"/>
    <x v="1"/>
  </r>
  <r>
    <x v="2240"/>
    <d v="2024-04-12T00:00:00"/>
    <s v="Pune"/>
    <s v="Maharashtra"/>
    <x v="2"/>
    <n v="26"/>
    <s v="Female"/>
    <x v="1"/>
    <n v="30"/>
    <x v="0"/>
    <s v="Net Banking"/>
    <s v="No"/>
    <n v="499"/>
    <n v="29"/>
    <n v="208.8"/>
    <x v="1"/>
    <n v="0"/>
    <n v="3"/>
    <s v="Service is okay, nothing special."/>
    <s v="No"/>
    <m/>
    <m/>
    <n v="14471"/>
    <s v="No"/>
    <s v="25-48 months"/>
    <s v="25-34"/>
    <x v="0"/>
  </r>
  <r>
    <x v="2241"/>
    <d v="2024-12-29T00:00:00"/>
    <s v="Bengaluru"/>
    <s v="Karnataka"/>
    <x v="0"/>
    <n v="49"/>
    <s v="Male"/>
    <x v="1"/>
    <n v="30"/>
    <x v="2"/>
    <s v="UPI AutoPay"/>
    <s v="No"/>
    <n v="499"/>
    <n v="20"/>
    <n v="243.7"/>
    <x v="2"/>
    <n v="0"/>
    <n v="3"/>
    <s v="Speed is fine most days but drops sometimes."/>
    <s v="No"/>
    <m/>
    <m/>
    <n v="9980"/>
    <s v="No"/>
    <s v="13-24 months"/>
    <s v="35-49"/>
    <x v="0"/>
  </r>
  <r>
    <x v="2242"/>
    <d v="2022-06-06T00:00:00"/>
    <s v="Chandigarh"/>
    <s v="Chandigarh"/>
    <x v="1"/>
    <n v="51"/>
    <s v="Other"/>
    <x v="1"/>
    <n v="30"/>
    <x v="0"/>
    <s v="Cash at Office"/>
    <s v="No"/>
    <n v="499"/>
    <n v="51"/>
    <n v="296"/>
    <x v="0"/>
    <n v="0"/>
    <n v="4"/>
    <s v="Installation was quick and the technician was polite. Thanks team."/>
    <s v="No"/>
    <m/>
    <m/>
    <n v="25449"/>
    <s v="No"/>
    <s v="48+ months"/>
    <s v="50+"/>
    <x v="0"/>
  </r>
  <r>
    <x v="2243"/>
    <d v="2025-07-10T00:00:00"/>
    <s v="Mumbai"/>
    <s v="Maharashtra"/>
    <x v="2"/>
    <n v="36"/>
    <s v="Male"/>
    <x v="1"/>
    <n v="30"/>
    <x v="2"/>
    <s v="Net Banking"/>
    <s v="Yes"/>
    <n v="648"/>
    <n v="8"/>
    <n v="178.6"/>
    <x v="1"/>
    <n v="0"/>
    <n v="3"/>
    <s v="Pricing is fair but not cheap. Hope it improves."/>
    <s v="Yes"/>
    <d v="2026-03-13T00:00:00"/>
    <s v="No longer needed"/>
    <n v="5184"/>
    <s v="No"/>
    <s v="7-12 months"/>
    <s v="35-49"/>
    <x v="1"/>
  </r>
  <r>
    <x v="2244"/>
    <d v="2025-08-23T00:00:00"/>
    <s v="Delhi"/>
    <s v="Delhi"/>
    <x v="1"/>
    <n v="40"/>
    <s v="Female"/>
    <x v="3"/>
    <n v="300"/>
    <x v="0"/>
    <s v="Cash at Office"/>
    <s v="No"/>
    <n v="1199"/>
    <n v="12"/>
    <n v="453.2"/>
    <x v="1"/>
    <n v="0"/>
    <n v="4"/>
    <m/>
    <s v="No"/>
    <m/>
    <m/>
    <n v="14388"/>
    <s v="No"/>
    <s v="7-12 months"/>
    <s v="35-49"/>
    <x v="0"/>
  </r>
  <r>
    <x v="2245"/>
    <d v="2026-04-20T00:00:00"/>
    <s v="Mumbai"/>
    <s v="Maharashtra"/>
    <x v="2"/>
    <n v="18"/>
    <s v="Female"/>
    <x v="1"/>
    <n v="30"/>
    <x v="2"/>
    <s v="UPI AutoPay"/>
    <s v="Yes"/>
    <n v="648"/>
    <n v="4"/>
    <n v="345.2"/>
    <x v="0"/>
    <n v="1"/>
    <n v="5"/>
    <m/>
    <s v="No"/>
    <m/>
    <m/>
    <n v="2592"/>
    <s v="No"/>
    <s v="0-6 months"/>
    <s v="18-24"/>
    <x v="0"/>
  </r>
  <r>
    <x v="2246"/>
    <d v="2023-09-05T00:00:00"/>
    <s v="Kolkata"/>
    <s v="West Bengal"/>
    <x v="4"/>
    <n v="43"/>
    <s v="Female"/>
    <x v="0"/>
    <n v="100"/>
    <x v="1"/>
    <s v="Net Banking"/>
    <s v="No"/>
    <n v="799"/>
    <n v="36"/>
    <n v="282.60000000000002"/>
    <x v="2"/>
    <n v="0"/>
    <n v="4"/>
    <s v="OTT bundle is excellent value."/>
    <s v="No"/>
    <m/>
    <m/>
    <n v="28764"/>
    <s v="No"/>
    <s v="25-48 months"/>
    <s v="35-49"/>
    <x v="0"/>
  </r>
  <r>
    <x v="2247"/>
    <d v="2026-05-20T00:00:00"/>
    <s v="Lucknow"/>
    <s v="Uttar Pradesh"/>
    <x v="1"/>
    <n v="40"/>
    <s v="Male"/>
    <x v="1"/>
    <n v="30"/>
    <x v="1"/>
    <s v="Cash at Office"/>
    <s v="No"/>
    <n v="499"/>
    <n v="3"/>
    <n v="327.8"/>
    <x v="1"/>
    <n v="1"/>
    <n v="4"/>
    <m/>
    <s v="No"/>
    <m/>
    <m/>
    <n v="1497"/>
    <s v="No"/>
    <s v="0-6 months"/>
    <s v="35-49"/>
    <x v="0"/>
  </r>
  <r>
    <x v="2248"/>
    <d v="2026-03-04T00:00:00"/>
    <s v="Chennai"/>
    <s v="Tamil Nadu"/>
    <x v="0"/>
    <n v="31"/>
    <s v="Male"/>
    <x v="0"/>
    <n v="100"/>
    <x v="2"/>
    <s v="Net Banking"/>
    <s v="No"/>
    <n v="799"/>
    <n v="6"/>
    <n v="547.5"/>
    <x v="3"/>
    <n v="0"/>
    <m/>
    <s v="Pricing is fair but not cheap. Hope it improves."/>
    <s v="No"/>
    <m/>
    <m/>
    <n v="4794"/>
    <s v="No"/>
    <s v="0-6 months"/>
    <s v="25-34"/>
    <x v="0"/>
  </r>
  <r>
    <x v="2249"/>
    <d v="2023-10-31T00:00:00"/>
    <s v="Kolkata"/>
    <s v="West Bengal"/>
    <x v="4"/>
    <n v="57"/>
    <s v="Male"/>
    <x v="3"/>
    <n v="300"/>
    <x v="2"/>
    <s v="Card AutoPay"/>
    <s v="Yes"/>
    <n v="1348"/>
    <n v="34"/>
    <n v="562.9"/>
    <x v="2"/>
    <n v="0"/>
    <n v="4"/>
    <s v="Great speed for the price, happy with the plan. Recommended!"/>
    <s v="No"/>
    <m/>
    <m/>
    <n v="45832"/>
    <s v="No"/>
    <s v="25-48 months"/>
    <s v="50+"/>
    <x v="0"/>
  </r>
  <r>
    <x v="2250"/>
    <d v="2023-04-19T00:00:00"/>
    <s v="Hyderabad"/>
    <s v="Telangana"/>
    <x v="0"/>
    <n v="34"/>
    <s v="Female"/>
    <x v="1"/>
    <n v="30"/>
    <x v="2"/>
    <s v="UPI Manual"/>
    <s v="No"/>
    <n v="499"/>
    <n v="40"/>
    <n v="246.2"/>
    <x v="2"/>
    <n v="0"/>
    <n v="4"/>
    <s v="Installation was quick and the technician was polite. Thanks team."/>
    <s v="No"/>
    <m/>
    <m/>
    <n v="19960"/>
    <s v="No"/>
    <s v="25-48 months"/>
    <s v="25-34"/>
    <x v="0"/>
  </r>
  <r>
    <x v="2251"/>
    <d v="2025-12-06T00:00:00"/>
    <s v="Kolkata"/>
    <s v="West Bengal"/>
    <x v="4"/>
    <n v="30"/>
    <s v="Male"/>
    <x v="3"/>
    <n v="300"/>
    <x v="1"/>
    <s v="UPI Manual"/>
    <s v="Yes"/>
    <n v="1348"/>
    <n v="9"/>
    <n v="641.29999999999995"/>
    <x v="0"/>
    <n v="0"/>
    <n v="5"/>
    <s v="Installation was quick and the technician was polite. Recommended!"/>
    <s v="No"/>
    <m/>
    <m/>
    <n v="12132"/>
    <s v="No"/>
    <s v="7-12 months"/>
    <s v="25-34"/>
    <x v="0"/>
  </r>
  <r>
    <x v="2252"/>
    <d v="2025-09-17T00:00:00"/>
    <s v="Bengaluru"/>
    <s v="Karnataka"/>
    <x v="0"/>
    <n v="27"/>
    <s v="Female"/>
    <x v="1"/>
    <n v="30"/>
    <x v="2"/>
    <s v="Net Banking"/>
    <s v="Yes"/>
    <n v="648"/>
    <n v="11"/>
    <n v="204.1"/>
    <x v="2"/>
    <n v="0"/>
    <n v="4"/>
    <s v="Very stable connection, works great for video calls. Recommended!"/>
    <s v="No"/>
    <m/>
    <m/>
    <n v="7128"/>
    <s v="No"/>
    <s v="7-12 months"/>
    <s v="25-34"/>
    <x v="0"/>
  </r>
  <r>
    <x v="2253"/>
    <d v="2024-09-02T00:00:00"/>
    <s v="Pune"/>
    <s v="Maharashtra"/>
    <x v="2"/>
    <n v="45"/>
    <s v="Male"/>
    <x v="1"/>
    <n v="30"/>
    <x v="0"/>
    <s v="Net Banking"/>
    <s v="Yes"/>
    <n v="648"/>
    <n v="23"/>
    <n v="188.9"/>
    <x v="0"/>
    <n v="1"/>
    <n v="3"/>
    <s v="Service is okay, nothing special. Hope it improves."/>
    <s v="Yes"/>
    <d v="2026-07-30T00:00:00"/>
    <s v="Poor customer service"/>
    <n v="14904"/>
    <s v="No"/>
    <s v="13-24 months"/>
    <s v="35-49"/>
    <x v="1"/>
  </r>
  <r>
    <x v="2254"/>
    <d v="2024-07-31T00:00:00"/>
    <s v="Kolkata"/>
    <s v="West Bengal"/>
    <x v="4"/>
    <n v="35"/>
    <s v="Female"/>
    <x v="3"/>
    <n v="300"/>
    <x v="1"/>
    <s v="Card AutoPay"/>
    <s v="Yes"/>
    <n v="1348"/>
    <n v="25"/>
    <n v="839.4"/>
    <x v="1"/>
    <n v="0"/>
    <n v="3"/>
    <s v="Service is okay, nothing special. Hope it improves."/>
    <s v="No"/>
    <m/>
    <m/>
    <n v="33700"/>
    <s v="No"/>
    <s v="25-48 months"/>
    <s v="35-49"/>
    <x v="0"/>
  </r>
  <r>
    <x v="2255"/>
    <d v="2026-05-24T00:00:00"/>
    <s v="Mumbai"/>
    <s v="Maharashtra"/>
    <x v="2"/>
    <n v="33"/>
    <s v="Female"/>
    <x v="3"/>
    <n v="300"/>
    <x v="2"/>
    <s v="Card AutoPay"/>
    <s v="No"/>
    <n v="1199"/>
    <n v="3"/>
    <n v="844.9"/>
    <x v="0"/>
    <n v="0"/>
    <n v="5"/>
    <s v="Bills are clear and payment is easy with UPI. Recommended!"/>
    <s v="No"/>
    <m/>
    <m/>
    <n v="3597"/>
    <s v="No"/>
    <s v="0-6 months"/>
    <s v="25-34"/>
    <x v="0"/>
  </r>
  <r>
    <x v="2256"/>
    <d v="2025-02-18T00:00:00"/>
    <s v="Pune"/>
    <s v="Maharashtra"/>
    <x v="2"/>
    <n v="40"/>
    <s v="Female"/>
    <x v="0"/>
    <n v="100"/>
    <x v="2"/>
    <s v="UPI Manual"/>
    <s v="No"/>
    <n v="799"/>
    <n v="18"/>
    <n v="290.5"/>
    <x v="0"/>
    <n v="0"/>
    <n v="3"/>
    <s v="Support is average and the wait time is long. Hope it improves."/>
    <s v="No"/>
    <m/>
    <m/>
    <n v="14382"/>
    <s v="No"/>
    <s v="13-24 months"/>
    <s v="35-49"/>
    <x v="0"/>
  </r>
  <r>
    <x v="2257"/>
    <d v="2026-01-13T00:00:00"/>
    <s v="Delhi"/>
    <s v="Delhi"/>
    <x v="1"/>
    <n v="38"/>
    <s v="Female"/>
    <x v="0"/>
    <n v="100"/>
    <x v="0"/>
    <s v="Net Banking"/>
    <s v="Yes"/>
    <n v="948"/>
    <n v="8"/>
    <n v="553.6"/>
    <x v="4"/>
    <n v="0"/>
    <n v="4"/>
    <s v="Bills are clear and payment is easy with UPI. Recommended!"/>
    <s v="No"/>
    <m/>
    <m/>
    <n v="7584"/>
    <s v="No"/>
    <s v="7-12 months"/>
    <s v="35-49"/>
    <x v="0"/>
  </r>
  <r>
    <x v="2258"/>
    <d v="2022-10-26T00:00:00"/>
    <s v="Indore"/>
    <s v="Madhya Pradesh"/>
    <x v="3"/>
    <n v="46"/>
    <s v="Male"/>
    <x v="1"/>
    <n v="30"/>
    <x v="1"/>
    <s v="UPI AutoPay"/>
    <s v="No"/>
    <n v="499"/>
    <n v="46"/>
    <n v="246.9"/>
    <x v="0"/>
    <n v="0"/>
    <n v="3"/>
    <s v="Support is average and the wait time is long. Hope it improves."/>
    <s v="No"/>
    <m/>
    <m/>
    <n v="22954"/>
    <s v="No"/>
    <s v="25-48 months"/>
    <s v="35-49"/>
    <x v="0"/>
  </r>
  <r>
    <x v="2259"/>
    <d v="2026-06-28T00:00:00"/>
    <s v="Bengaluru"/>
    <s v="Karnataka"/>
    <x v="0"/>
    <n v="50"/>
    <s v="Female"/>
    <x v="1"/>
    <n v="30"/>
    <x v="2"/>
    <s v="Card AutoPay"/>
    <s v="Yes"/>
    <n v="648"/>
    <n v="2"/>
    <n v="571.29999999999995"/>
    <x v="1"/>
    <n v="0"/>
    <n v="3"/>
    <m/>
    <s v="No"/>
    <m/>
    <m/>
    <n v="1296"/>
    <s v="No"/>
    <s v="0-6 months"/>
    <s v="50+"/>
    <x v="0"/>
  </r>
  <r>
    <x v="2260"/>
    <d v="2024-10-17T00:00:00"/>
    <s v="Kolkata"/>
    <s v="West Bengal"/>
    <x v="4"/>
    <n v="58"/>
    <s v="Female"/>
    <x v="2"/>
    <n v="1000"/>
    <x v="2"/>
    <s v="UPI Manual"/>
    <s v="Yes"/>
    <n v="1948"/>
    <n v="17"/>
    <n v="932.6"/>
    <x v="1"/>
    <n v="1"/>
    <n v="2"/>
    <s v="OTT bundle is not worth the extra money. Please fix this soon."/>
    <s v="Yes"/>
    <d v="2026-03-26T00:00:00"/>
    <s v="Price too high"/>
    <n v="33116"/>
    <s v="No"/>
    <s v="13-24 months"/>
    <s v="50+"/>
    <x v="1"/>
  </r>
  <r>
    <x v="2261"/>
    <d v="2026-05-24T00:00:00"/>
    <s v="Mumbai"/>
    <s v="Maharashtra"/>
    <x v="2"/>
    <n v="18"/>
    <s v="Female"/>
    <x v="1"/>
    <n v="30"/>
    <x v="0"/>
    <s v="UPI Manual"/>
    <s v="No"/>
    <n v="499"/>
    <n v="1"/>
    <n v="467.4"/>
    <x v="2"/>
    <n v="1"/>
    <n v="4"/>
    <s v="Support team resolved my issue quickly. Thanks team."/>
    <s v="Yes"/>
    <d v="2026-06-30T00:00:00"/>
    <s v="Network / speed issues"/>
    <n v="499"/>
    <s v="No"/>
    <s v="0-6 months"/>
    <s v="18-24"/>
    <x v="1"/>
  </r>
  <r>
    <x v="2262"/>
    <d v="2025-06-30T00:00:00"/>
    <s v="Kochi"/>
    <s v="Kerala"/>
    <x v="0"/>
    <n v="35"/>
    <s v="Female"/>
    <x v="3"/>
    <n v="300"/>
    <x v="0"/>
    <s v="Card AutoPay"/>
    <s v="No"/>
    <n v="1199"/>
    <n v="14"/>
    <n v="1468.3"/>
    <x v="0"/>
    <n v="0"/>
    <n v="5"/>
    <s v="OTT bundle is excellent value. Thanks team."/>
    <s v="No"/>
    <m/>
    <m/>
    <n v="16786"/>
    <s v="No"/>
    <s v="13-24 months"/>
    <s v="35-49"/>
    <x v="0"/>
  </r>
  <r>
    <x v="2263"/>
    <d v="2023-08-10T00:00:00"/>
    <s v="Kolkata"/>
    <s v="West Bengal"/>
    <x v="4"/>
    <n v="40"/>
    <s v="Male"/>
    <x v="0"/>
    <n v="100"/>
    <x v="0"/>
    <s v="UPI AutoPay"/>
    <s v="Yes"/>
    <n v="948"/>
    <n v="37"/>
    <n v="678.4"/>
    <x v="2"/>
    <n v="0"/>
    <n v="3"/>
    <s v="Technician visit was delayed by three days. Very disappointed."/>
    <s v="No"/>
    <m/>
    <m/>
    <n v="35076"/>
    <s v="No"/>
    <s v="25-48 months"/>
    <s v="35-49"/>
    <x v="0"/>
  </r>
  <r>
    <x v="2264"/>
    <d v="2023-03-03T00:00:00"/>
    <s v="Chennai"/>
    <s v="Tamil Nadu"/>
    <x v="0"/>
    <n v="25"/>
    <s v="Female"/>
    <x v="1"/>
    <n v="30"/>
    <x v="1"/>
    <s v="Net Banking"/>
    <s v="Yes"/>
    <n v="648"/>
    <n v="42"/>
    <n v="362.2"/>
    <x v="2"/>
    <n v="1"/>
    <n v="3"/>
    <m/>
    <s v="No"/>
    <m/>
    <m/>
    <n v="27216"/>
    <s v="No"/>
    <s v="25-48 months"/>
    <s v="25-34"/>
    <x v="0"/>
  </r>
  <r>
    <x v="2265"/>
    <d v="2022-12-12T00:00:00"/>
    <s v="Chennai"/>
    <s v="Tamil Nadu"/>
    <x v="0"/>
    <n v="33"/>
    <s v="Male"/>
    <x v="0"/>
    <n v="100"/>
    <x v="0"/>
    <s v="Cash at Office"/>
    <s v="No"/>
    <n v="799"/>
    <n v="45"/>
    <n v="693.9"/>
    <x v="2"/>
    <n v="0"/>
    <n v="4"/>
    <m/>
    <s v="No"/>
    <m/>
    <m/>
    <n v="35955"/>
    <s v="No"/>
    <s v="25-48 months"/>
    <s v="25-34"/>
    <x v="0"/>
  </r>
  <r>
    <x v="2266"/>
    <d v="2022-08-23T00:00:00"/>
    <s v="Chennai"/>
    <s v="Tamil Nadu"/>
    <x v="0"/>
    <n v="41"/>
    <s v="Female"/>
    <x v="3"/>
    <n v="300"/>
    <x v="0"/>
    <s v="UPI AutoPay"/>
    <s v="No"/>
    <n v="1199"/>
    <n v="48"/>
    <n v="1475.7"/>
    <x v="2"/>
    <n v="0"/>
    <n v="5"/>
    <s v="Very stable connection, works great for video calls."/>
    <s v="No"/>
    <m/>
    <m/>
    <n v="57552"/>
    <s v="No"/>
    <s v="25-48 months"/>
    <s v="35-49"/>
    <x v="0"/>
  </r>
  <r>
    <x v="2267"/>
    <d v="2024-10-25T00:00:00"/>
    <s v="Mumbai"/>
    <s v="Maharashtra"/>
    <x v="2"/>
    <n v="38"/>
    <s v="Female"/>
    <x v="1"/>
    <n v="30"/>
    <x v="2"/>
    <s v="Cash at Office"/>
    <s v="No"/>
    <n v="499"/>
    <n v="22"/>
    <n v="248.6"/>
    <x v="1"/>
    <n v="0"/>
    <n v="4"/>
    <s v="Support team resolved my issue quickly."/>
    <s v="No"/>
    <m/>
    <m/>
    <n v="10978"/>
    <s v="No"/>
    <s v="13-24 months"/>
    <s v="35-49"/>
    <x v="0"/>
  </r>
  <r>
    <x v="2268"/>
    <d v="2025-03-22T00:00:00"/>
    <s v="Kochi"/>
    <s v="Kerala"/>
    <x v="0"/>
    <n v="62"/>
    <s v="Male"/>
    <x v="0"/>
    <n v="100"/>
    <x v="0"/>
    <s v="Net Banking"/>
    <s v="No"/>
    <n v="799"/>
    <n v="2"/>
    <n v="339.3"/>
    <x v="0"/>
    <n v="1"/>
    <n v="1"/>
    <s v="Speed is much lower than what I am paying for. Please fix this soon."/>
    <s v="Yes"/>
    <d v="2025-05-11T00:00:00"/>
    <s v="Network / speed issues"/>
    <n v="1598"/>
    <s v="No"/>
    <s v="0-6 months"/>
    <s v="50+"/>
    <x v="1"/>
  </r>
  <r>
    <x v="2269"/>
    <d v="2026-05-12T00:00:00"/>
    <s v="Patna"/>
    <s v="Bihar"/>
    <x v="4"/>
    <n v="28"/>
    <s v="Male"/>
    <x v="1"/>
    <n v="30"/>
    <x v="1"/>
    <s v="UPI AutoPay"/>
    <s v="No"/>
    <n v="499"/>
    <n v="4"/>
    <n v="213.3"/>
    <x v="0"/>
    <n v="0"/>
    <n v="5"/>
    <s v="Installation was quick and the technician was polite."/>
    <s v="No"/>
    <m/>
    <m/>
    <n v="1996"/>
    <s v="No"/>
    <s v="0-6 months"/>
    <s v="25-34"/>
    <x v="0"/>
  </r>
  <r>
    <x v="2270"/>
    <d v="2024-06-08T00:00:00"/>
    <s v="Kochi"/>
    <s v="Kerala"/>
    <x v="0"/>
    <n v="33"/>
    <s v="Female"/>
    <x v="0"/>
    <n v="100"/>
    <x v="1"/>
    <s v="Card AutoPay"/>
    <s v="No"/>
    <n v="799"/>
    <n v="27"/>
    <n v="500.4"/>
    <x v="1"/>
    <n v="0"/>
    <n v="3"/>
    <s v="Service is okay, nothing special. Hope it improves."/>
    <s v="No"/>
    <m/>
    <m/>
    <n v="21573"/>
    <s v="No"/>
    <s v="25-48 months"/>
    <s v="25-34"/>
    <x v="0"/>
  </r>
  <r>
    <x v="2271"/>
    <d v="2022-08-23T00:00:00"/>
    <s v="Chennai"/>
    <s v="Tamil Nadu"/>
    <x v="0"/>
    <n v="39"/>
    <s v="Female"/>
    <x v="1"/>
    <n v="30"/>
    <x v="2"/>
    <s v="Net Banking"/>
    <s v="No"/>
    <n v="499"/>
    <n v="37"/>
    <n v="256.8"/>
    <x v="2"/>
    <n v="0"/>
    <n v="5"/>
    <m/>
    <s v="Yes"/>
    <d v="2025-10-04T00:00:00"/>
    <s v="Network / speed issues"/>
    <n v="18463"/>
    <s v="No"/>
    <s v="25-48 months"/>
    <s v="35-49"/>
    <x v="1"/>
  </r>
  <r>
    <x v="2272"/>
    <d v="2025-09-05T00:00:00"/>
    <s v="Chennai"/>
    <s v="Tamil Nadu"/>
    <x v="0"/>
    <n v="29"/>
    <s v="Female"/>
    <x v="2"/>
    <n v="1000"/>
    <x v="1"/>
    <s v="UPI AutoPay"/>
    <s v="Yes"/>
    <n v="1948"/>
    <n v="12"/>
    <n v="1369"/>
    <x v="1"/>
    <n v="0"/>
    <n v="3"/>
    <s v="Pricing is fair but not cheap. Hope it improves."/>
    <s v="No"/>
    <m/>
    <m/>
    <n v="23376"/>
    <s v="No"/>
    <s v="7-12 months"/>
    <s v="25-34"/>
    <x v="0"/>
  </r>
  <r>
    <x v="2273"/>
    <d v="2024-09-06T00:00:00"/>
    <s v="Bengaluru"/>
    <s v="Karnataka"/>
    <x v="0"/>
    <n v="40"/>
    <s v="Male"/>
    <x v="0"/>
    <n v="100"/>
    <x v="2"/>
    <s v="UPI AutoPay"/>
    <s v="No"/>
    <n v="799"/>
    <n v="24"/>
    <n v="325.7"/>
    <x v="3"/>
    <n v="0"/>
    <n v="4"/>
    <s v="Very stable connection, works great for video calls. Recommended!"/>
    <s v="No"/>
    <m/>
    <m/>
    <n v="19176"/>
    <s v="No"/>
    <s v="13-24 months"/>
    <s v="35-49"/>
    <x v="0"/>
  </r>
  <r>
    <x v="2274"/>
    <d v="2026-02-02T00:00:00"/>
    <s v="Hyderabad"/>
    <s v="Telangana"/>
    <x v="0"/>
    <n v="49"/>
    <s v="Male"/>
    <x v="1"/>
    <n v="30"/>
    <x v="2"/>
    <s v="UPI AutoPay"/>
    <s v="No"/>
    <n v="499"/>
    <n v="5"/>
    <n v="265.5"/>
    <x v="0"/>
    <n v="0"/>
    <n v="3"/>
    <s v="Speed is fine most days but drops sometimes. Hope it improves."/>
    <s v="Yes"/>
    <d v="2026-07-17T00:00:00"/>
    <s v="Price too high"/>
    <n v="2495"/>
    <s v="No"/>
    <s v="0-6 months"/>
    <s v="35-49"/>
    <x v="1"/>
  </r>
  <r>
    <x v="2275"/>
    <d v="2025-10-30T00:00:00"/>
    <s v="Delhi"/>
    <s v="Delhi"/>
    <x v="1"/>
    <n v="43"/>
    <s v="Male"/>
    <x v="1"/>
    <n v="30"/>
    <x v="1"/>
    <s v="Net Banking"/>
    <s v="Yes"/>
    <n v="648"/>
    <n v="10"/>
    <n v="160.30000000000001"/>
    <x v="0"/>
    <n v="1"/>
    <n v="2"/>
    <m/>
    <s v="No"/>
    <m/>
    <m/>
    <n v="6480"/>
    <s v="No"/>
    <s v="7-12 months"/>
    <s v="35-49"/>
    <x v="0"/>
  </r>
  <r>
    <x v="2276"/>
    <d v="2023-10-18T00:00:00"/>
    <s v="Kolkata"/>
    <s v="West Bengal"/>
    <x v="4"/>
    <n v="53"/>
    <s v="Male"/>
    <x v="1"/>
    <n v="30"/>
    <x v="1"/>
    <s v="Cash at Office"/>
    <s v="No"/>
    <n v="499"/>
    <n v="34"/>
    <n v="271.3"/>
    <x v="1"/>
    <n v="1"/>
    <n v="2"/>
    <m/>
    <s v="No"/>
    <m/>
    <m/>
    <n v="16966"/>
    <s v="No"/>
    <s v="25-48 months"/>
    <s v="50+"/>
    <x v="0"/>
  </r>
  <r>
    <x v="2277"/>
    <d v="2026-03-06T00:00:00"/>
    <s v="Patna"/>
    <s v="Bihar"/>
    <x v="4"/>
    <n v="55"/>
    <s v="Female"/>
    <x v="0"/>
    <n v="100"/>
    <x v="2"/>
    <s v="Card AutoPay"/>
    <s v="Yes"/>
    <n v="948"/>
    <n v="6"/>
    <n v="340.6"/>
    <x v="0"/>
    <n v="0"/>
    <n v="3"/>
    <s v="Customer support never resolves my complaint on the first call. Very disappointed."/>
    <s v="No"/>
    <m/>
    <m/>
    <n v="5688"/>
    <s v="No"/>
    <s v="0-6 months"/>
    <s v="50+"/>
    <x v="0"/>
  </r>
  <r>
    <x v="2278"/>
    <d v="2022-09-02T00:00:00"/>
    <s v="Chennai"/>
    <s v="Tamil Nadu"/>
    <x v="0"/>
    <n v="30"/>
    <s v="Male"/>
    <x v="3"/>
    <n v="300"/>
    <x v="0"/>
    <s v="Cash at Office"/>
    <s v="No"/>
    <n v="1199"/>
    <n v="48"/>
    <n v="848.6"/>
    <x v="1"/>
    <n v="0"/>
    <n v="3"/>
    <s v="Installation was smooth, but the bill is confusing. Hope it improves."/>
    <s v="No"/>
    <m/>
    <m/>
    <n v="57552"/>
    <s v="No"/>
    <s v="25-48 months"/>
    <s v="25-34"/>
    <x v="0"/>
  </r>
  <r>
    <x v="2279"/>
    <d v="2025-04-17T00:00:00"/>
    <s v="Kolkata"/>
    <s v="West Bengal"/>
    <x v="4"/>
    <n v="39"/>
    <s v="Female"/>
    <x v="0"/>
    <n v="100"/>
    <x v="2"/>
    <s v="UPI AutoPay"/>
    <s v="No"/>
    <n v="799"/>
    <n v="16"/>
    <n v="232.3"/>
    <x v="0"/>
    <n v="0"/>
    <n v="4"/>
    <s v="Support is average and the wait time is long."/>
    <s v="No"/>
    <m/>
    <m/>
    <n v="12784"/>
    <s v="No"/>
    <s v="13-24 months"/>
    <s v="35-49"/>
    <x v="0"/>
  </r>
  <r>
    <x v="2280"/>
    <d v="2022-09-18T00:00:00"/>
    <s v="Mumbai"/>
    <s v="Maharashtra"/>
    <x v="2"/>
    <n v="18"/>
    <s v="Female"/>
    <x v="0"/>
    <n v="100"/>
    <x v="2"/>
    <s v="Card AutoPay"/>
    <s v="No"/>
    <n v="799"/>
    <n v="47"/>
    <n v="368.4"/>
    <x v="0"/>
    <n v="0"/>
    <n v="5"/>
    <s v="Very stable connection, works great for video calls."/>
    <s v="No"/>
    <m/>
    <m/>
    <n v="37553"/>
    <s v="No"/>
    <s v="25-48 months"/>
    <s v="18-24"/>
    <x v="0"/>
  </r>
  <r>
    <x v="2281"/>
    <d v="2025-02-10T00:00:00"/>
    <s v="Pune"/>
    <s v="Maharashtra"/>
    <x v="2"/>
    <n v="30"/>
    <s v="Male"/>
    <x v="0"/>
    <n v="100"/>
    <x v="2"/>
    <s v="UPI AutoPay"/>
    <s v="No"/>
    <n v="799"/>
    <n v="19"/>
    <n v="372.9"/>
    <x v="2"/>
    <n v="0"/>
    <n v="3"/>
    <m/>
    <s v="No"/>
    <m/>
    <m/>
    <n v="15181"/>
    <s v="No"/>
    <s v="13-24 months"/>
    <s v="25-34"/>
    <x v="0"/>
  </r>
  <r>
    <x v="2282"/>
    <d v="2025-11-30T00:00:00"/>
    <s v="Chennai"/>
    <s v="Tamil Nadu"/>
    <x v="0"/>
    <n v="25"/>
    <s v="Male"/>
    <x v="1"/>
    <n v="30"/>
    <x v="0"/>
    <s v="Cash at Office"/>
    <s v="Yes"/>
    <n v="648"/>
    <n v="9"/>
    <n v="400.4"/>
    <x v="0"/>
    <n v="1"/>
    <n v="3"/>
    <s v="Pricing is fair but not cheap."/>
    <s v="No"/>
    <m/>
    <m/>
    <n v="5832"/>
    <s v="No"/>
    <s v="7-12 months"/>
    <s v="25-34"/>
    <x v="0"/>
  </r>
  <r>
    <x v="2283"/>
    <d v="2023-11-19T00:00:00"/>
    <s v="Lucknow"/>
    <s v="Uttar Pradesh"/>
    <x v="1"/>
    <n v="27"/>
    <s v="Male"/>
    <x v="0"/>
    <n v="100"/>
    <x v="2"/>
    <s v="UPI AutoPay"/>
    <s v="Yes"/>
    <n v="948"/>
    <n v="33"/>
    <n v="522.20000000000005"/>
    <x v="3"/>
    <n v="0"/>
    <n v="3"/>
    <s v="Pricing is fair but not cheap. Hope it improves."/>
    <s v="No"/>
    <m/>
    <m/>
    <n v="31284"/>
    <s v="No"/>
    <s v="25-48 months"/>
    <s v="25-34"/>
    <x v="0"/>
  </r>
  <r>
    <x v="2284"/>
    <d v="2024-11-21T00:00:00"/>
    <s v="Kolkata"/>
    <s v="West Bengal"/>
    <x v="4"/>
    <n v="41"/>
    <s v="Female"/>
    <x v="1"/>
    <n v="30"/>
    <x v="2"/>
    <s v="UPI Manual"/>
    <s v="No"/>
    <n v="499"/>
    <n v="21"/>
    <n v="137.80000000000001"/>
    <x v="2"/>
    <n v="2"/>
    <n v="4"/>
    <m/>
    <s v="No"/>
    <m/>
    <m/>
    <n v="10479"/>
    <s v="No"/>
    <s v="13-24 months"/>
    <s v="35-49"/>
    <x v="0"/>
  </r>
  <r>
    <x v="2285"/>
    <d v="2023-11-03T00:00:00"/>
    <s v="Delhi"/>
    <s v="Delhi"/>
    <x v="1"/>
    <n v="43"/>
    <s v="Male"/>
    <x v="2"/>
    <n v="1000"/>
    <x v="2"/>
    <s v="Card AutoPay"/>
    <s v="No"/>
    <n v="1799"/>
    <n v="34"/>
    <n v="1242"/>
    <x v="3"/>
    <n v="0"/>
    <n v="4"/>
    <s v="Support team resolved my issue quickly. Thanks team."/>
    <s v="No"/>
    <m/>
    <m/>
    <n v="61166"/>
    <s v="No"/>
    <s v="25-48 months"/>
    <s v="35-49"/>
    <x v="0"/>
  </r>
  <r>
    <x v="2286"/>
    <d v="2022-11-29T00:00:00"/>
    <s v="Delhi"/>
    <s v="Delhi"/>
    <x v="1"/>
    <n v="54"/>
    <s v="Male"/>
    <x v="2"/>
    <n v="1000"/>
    <x v="0"/>
    <s v="Cash at Office"/>
    <s v="No"/>
    <n v="1799"/>
    <n v="24"/>
    <n v="991.4"/>
    <x v="3"/>
    <n v="2"/>
    <n v="3"/>
    <s v="Support is average and the wait time is long."/>
    <s v="Yes"/>
    <d v="2024-12-07T00:00:00"/>
    <s v="Poor customer service"/>
    <n v="43176"/>
    <s v="No"/>
    <s v="13-24 months"/>
    <s v="50+"/>
    <x v="1"/>
  </r>
  <r>
    <x v="2287"/>
    <d v="2025-05-09T00:00:00"/>
    <s v="Pune"/>
    <s v="Maharashtra"/>
    <x v="2"/>
    <n v="26"/>
    <s v="Female"/>
    <x v="3"/>
    <n v="300"/>
    <x v="0"/>
    <s v="Net Banking"/>
    <s v="No"/>
    <n v="1199"/>
    <n v="16"/>
    <n v="1238.8"/>
    <x v="1"/>
    <n v="2"/>
    <n v="4"/>
    <s v="Speed is much lower than what I am paying for. Very disappointed."/>
    <s v="No"/>
    <m/>
    <m/>
    <n v="19184"/>
    <s v="No"/>
    <s v="13-24 months"/>
    <s v="25-34"/>
    <x v="0"/>
  </r>
  <r>
    <x v="2288"/>
    <d v="2025-10-09T00:00:00"/>
    <s v="Jaipur"/>
    <s v="Rajasthan"/>
    <x v="1"/>
    <n v="35"/>
    <s v="Female"/>
    <x v="1"/>
    <n v="30"/>
    <x v="0"/>
    <s v="UPI AutoPay"/>
    <s v="Yes"/>
    <n v="648"/>
    <n v="11"/>
    <n v="248.6"/>
    <x v="1"/>
    <n v="0"/>
    <n v="5"/>
    <s v="Bills are clear and payment is easy with UPI. Recommended!"/>
    <s v="No"/>
    <m/>
    <m/>
    <n v="7128"/>
    <s v="No"/>
    <s v="7-12 months"/>
    <s v="35-49"/>
    <x v="0"/>
  </r>
  <r>
    <x v="2289"/>
    <d v="2025-03-06T00:00:00"/>
    <s v="Bhubaneswar"/>
    <s v="Odisha"/>
    <x v="4"/>
    <n v="40"/>
    <s v="Female"/>
    <x v="0"/>
    <n v="100"/>
    <x v="2"/>
    <s v="Card AutoPay"/>
    <s v="No"/>
    <n v="799"/>
    <n v="18"/>
    <n v="322.2"/>
    <x v="2"/>
    <n v="0"/>
    <n v="5"/>
    <s v="Bills are clear and payment is easy with UPI."/>
    <s v="No"/>
    <m/>
    <m/>
    <n v="14382"/>
    <s v="No"/>
    <s v="13-24 months"/>
    <s v="35-49"/>
    <x v="0"/>
  </r>
  <r>
    <x v="2290"/>
    <d v="2026-07-20T00:00:00"/>
    <s v="Delhi"/>
    <s v="Delhi"/>
    <x v="1"/>
    <n v="18"/>
    <s v="Female"/>
    <x v="3"/>
    <n v="300"/>
    <x v="1"/>
    <s v="UPI Manual"/>
    <s v="Yes"/>
    <n v="1348"/>
    <n v="1"/>
    <n v="800.9"/>
    <x v="2"/>
    <n v="0"/>
    <n v="3"/>
    <s v="Support is average and the wait time is long."/>
    <s v="No"/>
    <m/>
    <m/>
    <n v="1348"/>
    <s v="No"/>
    <s v="0-6 months"/>
    <s v="18-24"/>
    <x v="0"/>
  </r>
  <r>
    <x v="2291"/>
    <d v="2023-02-18T00:00:00"/>
    <s v="Chennai"/>
    <s v="Tamil Nadu"/>
    <x v="0"/>
    <n v="44"/>
    <s v="Female"/>
    <x v="1"/>
    <n v="30"/>
    <x v="1"/>
    <s v="UPI AutoPay"/>
    <s v="No"/>
    <n v="499"/>
    <n v="42"/>
    <n v="289.2"/>
    <x v="1"/>
    <n v="0"/>
    <m/>
    <s v="Pricing is fair but not cheap. Hope it improves."/>
    <s v="No"/>
    <m/>
    <m/>
    <n v="20958"/>
    <s v="No"/>
    <s v="25-48 months"/>
    <s v="35-49"/>
    <x v="0"/>
  </r>
  <r>
    <x v="2292"/>
    <d v="2025-09-16T00:00:00"/>
    <s v="Guwahati"/>
    <s v="Assam"/>
    <x v="4"/>
    <n v="25"/>
    <s v="Female"/>
    <x v="3"/>
    <n v="300"/>
    <x v="2"/>
    <s v="Cash at Office"/>
    <s v="No"/>
    <n v="1199"/>
    <n v="11"/>
    <n v="429.6"/>
    <x v="1"/>
    <n v="0"/>
    <n v="4"/>
    <s v="OTT bundle is excellent value. Recommended!"/>
    <s v="No"/>
    <m/>
    <m/>
    <n v="13189"/>
    <s v="No"/>
    <s v="7-12 months"/>
    <s v="25-34"/>
    <x v="0"/>
  </r>
  <r>
    <x v="2293"/>
    <d v="2025-12-23T00:00:00"/>
    <s v="Mumbai"/>
    <s v="Maharashtra"/>
    <x v="2"/>
    <n v="39"/>
    <s v="Male"/>
    <x v="1"/>
    <n v="30"/>
    <x v="2"/>
    <s v="UPI AutoPay"/>
    <s v="No"/>
    <n v="499"/>
    <n v="8"/>
    <n v="159.1"/>
    <x v="1"/>
    <n v="0"/>
    <n v="4"/>
    <s v="Support team resolved my issue quickly. Recommended!"/>
    <s v="No"/>
    <m/>
    <m/>
    <n v="3992"/>
    <s v="No"/>
    <s v="7-12 months"/>
    <s v="35-49"/>
    <x v="0"/>
  </r>
  <r>
    <x v="2294"/>
    <d v="2023-03-22T00:00:00"/>
    <s v="Chennai"/>
    <s v="Tamil Nadu"/>
    <x v="0"/>
    <n v="47"/>
    <s v="Male"/>
    <x v="0"/>
    <n v="100"/>
    <x v="2"/>
    <s v="UPI Manual"/>
    <s v="No"/>
    <n v="799"/>
    <n v="7"/>
    <n v="179.4"/>
    <x v="1"/>
    <n v="1"/>
    <n v="2"/>
    <s v="Considering switching to another provider. Please fix this soon."/>
    <s v="Yes"/>
    <d v="2023-10-17T00:00:00"/>
    <s v="Network / speed issues"/>
    <n v="5593"/>
    <s v="No"/>
    <s v="7-12 months"/>
    <s v="35-49"/>
    <x v="1"/>
  </r>
  <r>
    <x v="2295"/>
    <d v="2023-10-10T00:00:00"/>
    <s v="Chandigarh"/>
    <s v="Chandigarh"/>
    <x v="1"/>
    <n v="38"/>
    <s v="Female"/>
    <x v="0"/>
    <n v="100"/>
    <x v="2"/>
    <s v="UPI Manual"/>
    <s v="No"/>
    <n v="799"/>
    <n v="35"/>
    <n v="353"/>
    <x v="0"/>
    <n v="1"/>
    <n v="2"/>
    <s v="Customer support never resolves my complaint on the first call. Please fix this soon."/>
    <s v="No"/>
    <m/>
    <m/>
    <n v="27965"/>
    <s v="No"/>
    <s v="25-48 months"/>
    <s v="35-49"/>
    <x v="0"/>
  </r>
  <r>
    <x v="2296"/>
    <d v="2024-12-26T00:00:00"/>
    <s v="Guwahati"/>
    <s v="Assam"/>
    <x v="4"/>
    <n v="42"/>
    <s v="Female"/>
    <x v="0"/>
    <n v="100"/>
    <x v="0"/>
    <s v="UPI AutoPay"/>
    <s v="No"/>
    <n v="799"/>
    <n v="20"/>
    <n v="346.7"/>
    <x v="2"/>
    <n v="0"/>
    <m/>
    <s v="Great speed for the price, happy with the plan. Recommended!"/>
    <s v="No"/>
    <m/>
    <m/>
    <n v="15980"/>
    <s v="No"/>
    <s v="13-24 months"/>
    <s v="35-49"/>
    <x v="0"/>
  </r>
  <r>
    <x v="2297"/>
    <d v="2025-10-07T00:00:00"/>
    <s v="Bengaluru"/>
    <s v="Karnataka"/>
    <x v="0"/>
    <n v="53"/>
    <s v="Other"/>
    <x v="3"/>
    <n v="300"/>
    <x v="2"/>
    <s v="UPI AutoPay"/>
    <s v="No"/>
    <n v="1199"/>
    <n v="5"/>
    <n v="605.6"/>
    <x v="2"/>
    <n v="0"/>
    <n v="2"/>
    <s v="Customer support never resolves my complaint on the first call."/>
    <s v="Yes"/>
    <d v="2026-03-04T00:00:00"/>
    <s v="Price too high"/>
    <n v="5995"/>
    <s v="No"/>
    <s v="0-6 months"/>
    <s v="50+"/>
    <x v="1"/>
  </r>
  <r>
    <x v="2298"/>
    <d v="2024-10-26T00:00:00"/>
    <s v="Chandigarh"/>
    <s v="Chandigarh"/>
    <x v="1"/>
    <n v="30"/>
    <s v="Male"/>
    <x v="0"/>
    <n v="100"/>
    <x v="2"/>
    <s v="UPI Manual"/>
    <s v="No"/>
    <n v="799"/>
    <n v="22"/>
    <n v="434.5"/>
    <x v="2"/>
    <n v="0"/>
    <n v="4"/>
    <s v="Installation was quick and the technician was polite."/>
    <s v="No"/>
    <m/>
    <m/>
    <n v="17578"/>
    <s v="No"/>
    <s v="13-24 months"/>
    <s v="25-34"/>
    <x v="0"/>
  </r>
  <r>
    <x v="2299"/>
    <d v="2022-01-31T00:00:00"/>
    <s v="Delhi"/>
    <s v="Delhi"/>
    <x v="1"/>
    <n v="39"/>
    <s v="Female"/>
    <x v="1"/>
    <n v="30"/>
    <x v="1"/>
    <s v="Net Banking"/>
    <s v="Yes"/>
    <n v="648"/>
    <n v="55"/>
    <n v="189.5"/>
    <x v="2"/>
    <n v="0"/>
    <n v="5"/>
    <s v="Installation was quick and the technician was polite."/>
    <s v="No"/>
    <m/>
    <m/>
    <n v="35640"/>
    <s v="No"/>
    <s v="48+ months"/>
    <s v="35-49"/>
    <x v="0"/>
  </r>
  <r>
    <x v="2300"/>
    <d v="2023-11-02T00:00:00"/>
    <s v="Kolkata"/>
    <s v="West Bengal"/>
    <x v="4"/>
    <n v="32"/>
    <s v="Female"/>
    <x v="3"/>
    <n v="300"/>
    <x v="0"/>
    <s v="Net Banking"/>
    <s v="No"/>
    <n v="1199"/>
    <n v="34"/>
    <n v="350.8"/>
    <x v="1"/>
    <n v="2"/>
    <n v="3"/>
    <m/>
    <s v="No"/>
    <m/>
    <m/>
    <n v="40766"/>
    <s v="No"/>
    <s v="25-48 months"/>
    <s v="25-34"/>
    <x v="0"/>
  </r>
  <r>
    <x v="2301"/>
    <d v="2025-09-19T00:00:00"/>
    <s v="Bengaluru"/>
    <s v="Karnataka"/>
    <x v="0"/>
    <n v="37"/>
    <s v="Female"/>
    <x v="1"/>
    <n v="30"/>
    <x v="0"/>
    <s v="Net Banking"/>
    <s v="No"/>
    <n v="499"/>
    <n v="11"/>
    <n v="174.8"/>
    <x v="2"/>
    <n v="0"/>
    <n v="3"/>
    <s v="Speed is fine most days but drops sometimes."/>
    <s v="No"/>
    <m/>
    <m/>
    <n v="5489"/>
    <s v="No"/>
    <s v="7-12 months"/>
    <s v="35-49"/>
    <x v="0"/>
  </r>
  <r>
    <x v="2302"/>
    <d v="2023-11-16T00:00:00"/>
    <s v="Bengaluru"/>
    <s v="Karnataka"/>
    <x v="0"/>
    <n v="48"/>
    <s v="Male"/>
    <x v="0"/>
    <n v="100"/>
    <x v="2"/>
    <s v="UPI AutoPay"/>
    <s v="No"/>
    <n v="799"/>
    <n v="33"/>
    <n v="426.4"/>
    <x v="2"/>
    <n v="0"/>
    <n v="3"/>
    <m/>
    <s v="No"/>
    <m/>
    <m/>
    <n v="26367"/>
    <s v="No"/>
    <s v="25-48 months"/>
    <s v="35-49"/>
    <x v="0"/>
  </r>
  <r>
    <x v="2303"/>
    <d v="2025-02-05T00:00:00"/>
    <s v="Indore"/>
    <s v="Madhya Pradesh"/>
    <x v="3"/>
    <n v="33"/>
    <s v="Male"/>
    <x v="1"/>
    <n v="30"/>
    <x v="2"/>
    <s v="UPI Manual"/>
    <s v="No"/>
    <n v="499"/>
    <n v="19"/>
    <n v="269.7"/>
    <x v="2"/>
    <n v="0"/>
    <n v="5"/>
    <m/>
    <s v="No"/>
    <m/>
    <m/>
    <n v="9481"/>
    <s v="No"/>
    <s v="13-24 months"/>
    <s v="25-34"/>
    <x v="0"/>
  </r>
  <r>
    <x v="2304"/>
    <d v="2024-08-01T00:00:00"/>
    <s v="Kolkata"/>
    <s v="West Bengal"/>
    <x v="4"/>
    <n v="38"/>
    <s v="Female"/>
    <x v="0"/>
    <n v="100"/>
    <x v="2"/>
    <s v="Cash at Office"/>
    <s v="No"/>
    <n v="799"/>
    <n v="25"/>
    <n v="284.7"/>
    <x v="0"/>
    <n v="1"/>
    <n v="4"/>
    <s v="Great speed for the price, happy with the plan. Thanks team."/>
    <s v="No"/>
    <m/>
    <m/>
    <n v="19975"/>
    <s v="No"/>
    <s v="25-48 months"/>
    <s v="35-49"/>
    <x v="0"/>
  </r>
  <r>
    <x v="2305"/>
    <d v="2022-12-01T00:00:00"/>
    <s v="Delhi"/>
    <s v="Delhi"/>
    <x v="1"/>
    <n v="33"/>
    <s v="Female"/>
    <x v="0"/>
    <n v="100"/>
    <x v="0"/>
    <s v="Net Banking"/>
    <s v="Yes"/>
    <n v="948"/>
    <n v="45"/>
    <n v="508"/>
    <x v="0"/>
    <n v="0"/>
    <n v="4"/>
    <s v="Support team resolved my issue quickly."/>
    <s v="No"/>
    <m/>
    <m/>
    <n v="42660"/>
    <s v="No"/>
    <s v="25-48 months"/>
    <s v="25-34"/>
    <x v="0"/>
  </r>
  <r>
    <x v="2306"/>
    <d v="2024-03-22T00:00:00"/>
    <s v="Delhi"/>
    <s v="Delhi"/>
    <x v="1"/>
    <n v="28"/>
    <s v="Female"/>
    <x v="1"/>
    <n v="30"/>
    <x v="2"/>
    <s v="UPI AutoPay"/>
    <s v="No"/>
    <n v="499"/>
    <n v="29"/>
    <n v="293.39999999999998"/>
    <x v="2"/>
    <n v="0"/>
    <n v="4"/>
    <s v="Bills are clear and payment is easy with UPI."/>
    <s v="No"/>
    <m/>
    <m/>
    <n v="14471"/>
    <s v="No"/>
    <s v="25-48 months"/>
    <s v="25-34"/>
    <x v="0"/>
  </r>
  <r>
    <x v="2307"/>
    <d v="2023-07-06T00:00:00"/>
    <s v="Chennai"/>
    <s v="Tamil Nadu"/>
    <x v="0"/>
    <n v="49"/>
    <s v="Female"/>
    <x v="0"/>
    <n v="100"/>
    <x v="2"/>
    <s v="Net Banking"/>
    <s v="Yes"/>
    <n v="948"/>
    <n v="38"/>
    <n v="649.4"/>
    <x v="2"/>
    <n v="0"/>
    <n v="5"/>
    <m/>
    <s v="No"/>
    <m/>
    <m/>
    <n v="36024"/>
    <s v="No"/>
    <s v="25-48 months"/>
    <s v="35-49"/>
    <x v="0"/>
  </r>
  <r>
    <x v="2308"/>
    <d v="2025-11-06T00:00:00"/>
    <s v="Chennai"/>
    <s v="Tamil Nadu"/>
    <x v="0"/>
    <n v="36"/>
    <s v="Female"/>
    <x v="0"/>
    <n v="100"/>
    <x v="2"/>
    <s v="UPI Manual"/>
    <s v="No"/>
    <n v="799"/>
    <n v="10"/>
    <n v="510.4"/>
    <x v="1"/>
    <n v="2"/>
    <n v="2"/>
    <s v="Got charged twice this month and the refund took very long. Please fix this soon."/>
    <s v="Yes"/>
    <d v="2026-08-28T00:00:00"/>
    <s v="Poor customer service"/>
    <n v="7990"/>
    <s v="No"/>
    <s v="7-12 months"/>
    <s v="35-49"/>
    <x v="1"/>
  </r>
  <r>
    <x v="2309"/>
    <d v="2023-08-13T00:00:00"/>
    <s v="Ahmedabad"/>
    <s v="Gujarat"/>
    <x v="2"/>
    <n v="43"/>
    <s v="Female"/>
    <x v="0"/>
    <n v="100"/>
    <x v="2"/>
    <s v="Cash at Office"/>
    <s v="No"/>
    <n v="799"/>
    <n v="11"/>
    <n v="355.5"/>
    <x v="0"/>
    <n v="0"/>
    <n v="3"/>
    <s v="Support is average and the wait time is long. Hope it improves."/>
    <s v="Yes"/>
    <d v="2024-07-23T00:00:00"/>
    <s v="Relocated"/>
    <n v="8789"/>
    <s v="No"/>
    <s v="7-12 months"/>
    <s v="35-49"/>
    <x v="1"/>
  </r>
  <r>
    <x v="2310"/>
    <d v="2022-11-03T00:00:00"/>
    <s v="Bengaluru"/>
    <s v="Karnataka"/>
    <x v="0"/>
    <n v="37"/>
    <s v="Male"/>
    <x v="0"/>
    <n v="100"/>
    <x v="2"/>
    <s v="UPI AutoPay"/>
    <s v="Yes"/>
    <n v="948"/>
    <n v="46"/>
    <n v="581.6"/>
    <x v="2"/>
    <n v="0"/>
    <n v="4"/>
    <s v="Great speed for the price, happy with the plan. Thanks team."/>
    <s v="No"/>
    <m/>
    <m/>
    <n v="43608"/>
    <s v="No"/>
    <s v="25-48 months"/>
    <s v="35-49"/>
    <x v="0"/>
  </r>
  <r>
    <x v="2311"/>
    <d v="2024-10-28T00:00:00"/>
    <s v="Jaipur"/>
    <s v="Rajasthan"/>
    <x v="1"/>
    <n v="34"/>
    <s v="Female"/>
    <x v="3"/>
    <n v="300"/>
    <x v="0"/>
    <s v="Card AutoPay"/>
    <s v="No"/>
    <n v="1199"/>
    <n v="5"/>
    <n v="653.9"/>
    <x v="1"/>
    <n v="1"/>
    <n v="3"/>
    <s v="Speed is fine most days but drops sometimes. Hope it improves."/>
    <s v="Yes"/>
    <d v="2025-04-11T00:00:00"/>
    <s v="No longer needed"/>
    <n v="5995"/>
    <s v="No"/>
    <s v="0-6 months"/>
    <s v="25-34"/>
    <x v="1"/>
  </r>
  <r>
    <x v="2312"/>
    <d v="2025-10-29T00:00:00"/>
    <s v="Hyderabad"/>
    <s v="Telangana"/>
    <x v="0"/>
    <n v="28"/>
    <s v="Female"/>
    <x v="0"/>
    <n v="100"/>
    <x v="2"/>
    <s v="UPI Manual"/>
    <s v="Yes"/>
    <n v="948"/>
    <n v="10"/>
    <n v="683.1"/>
    <x v="2"/>
    <n v="0"/>
    <n v="4"/>
    <m/>
    <s v="No"/>
    <m/>
    <m/>
    <n v="9480"/>
    <s v="No"/>
    <s v="7-12 months"/>
    <s v="25-34"/>
    <x v="0"/>
  </r>
  <r>
    <x v="2313"/>
    <d v="2022-11-07T00:00:00"/>
    <s v="Chandigarh"/>
    <s v="Chandigarh"/>
    <x v="1"/>
    <n v="19"/>
    <s v="Female"/>
    <x v="1"/>
    <n v="30"/>
    <x v="2"/>
    <s v="Card AutoPay"/>
    <s v="No"/>
    <n v="499"/>
    <n v="46"/>
    <n v="170.1"/>
    <x v="0"/>
    <n v="0"/>
    <n v="4"/>
    <s v="Installation was quick and the technician was polite."/>
    <s v="No"/>
    <m/>
    <m/>
    <n v="22954"/>
    <s v="No"/>
    <s v="25-48 months"/>
    <s v="18-24"/>
    <x v="0"/>
  </r>
  <r>
    <x v="2314"/>
    <d v="2024-06-18T00:00:00"/>
    <s v="Chennai"/>
    <s v="Tamil Nadu"/>
    <x v="0"/>
    <n v="37"/>
    <s v="Male"/>
    <x v="3"/>
    <n v="300"/>
    <x v="2"/>
    <s v="UPI AutoPay"/>
    <s v="No"/>
    <n v="1199"/>
    <n v="26"/>
    <n v="693.7"/>
    <x v="0"/>
    <n v="1"/>
    <n v="4"/>
    <m/>
    <s v="No"/>
    <m/>
    <m/>
    <n v="31174"/>
    <s v="No"/>
    <s v="25-48 months"/>
    <s v="35-49"/>
    <x v="0"/>
  </r>
  <r>
    <x v="2315"/>
    <d v="2025-11-12T00:00:00"/>
    <s v="Indore"/>
    <s v="Madhya Pradesh"/>
    <x v="3"/>
    <n v="26"/>
    <s v="Female"/>
    <x v="0"/>
    <n v="100"/>
    <x v="1"/>
    <s v="Card AutoPay"/>
    <s v="Yes"/>
    <n v="948"/>
    <n v="10"/>
    <n v="540.79999999999995"/>
    <x v="1"/>
    <n v="0"/>
    <n v="4"/>
    <s v="Support team resolved my issue quickly. Recommended!"/>
    <s v="No"/>
    <m/>
    <m/>
    <n v="9480"/>
    <s v="No"/>
    <s v="7-12 months"/>
    <s v="25-34"/>
    <x v="0"/>
  </r>
  <r>
    <x v="2316"/>
    <d v="2025-08-02T00:00:00"/>
    <s v="Jaipur"/>
    <s v="Rajasthan"/>
    <x v="1"/>
    <n v="50"/>
    <s v="Male"/>
    <x v="0"/>
    <n v="100"/>
    <x v="2"/>
    <s v="Net Banking"/>
    <s v="No"/>
    <n v="799"/>
    <n v="13"/>
    <n v="812.2"/>
    <x v="1"/>
    <n v="1"/>
    <n v="3"/>
    <s v="Service is okay, nothing special."/>
    <s v="No"/>
    <m/>
    <m/>
    <n v="10387"/>
    <s v="No"/>
    <s v="13-24 months"/>
    <s v="50+"/>
    <x v="0"/>
  </r>
  <r>
    <x v="2317"/>
    <d v="2026-06-21T00:00:00"/>
    <s v="Patna"/>
    <s v="Bihar"/>
    <x v="4"/>
    <n v="40"/>
    <s v="Female"/>
    <x v="3"/>
    <n v="300"/>
    <x v="2"/>
    <s v="Net Banking"/>
    <s v="No"/>
    <n v="1199"/>
    <n v="2"/>
    <n v="605.1"/>
    <x v="0"/>
    <n v="0"/>
    <n v="3"/>
    <s v="Pricing is fair but not cheap."/>
    <s v="No"/>
    <m/>
    <m/>
    <n v="2398"/>
    <s v="No"/>
    <s v="0-6 months"/>
    <s v="35-49"/>
    <x v="0"/>
  </r>
  <r>
    <x v="2318"/>
    <d v="2025-05-07T00:00:00"/>
    <s v="Ahmedabad"/>
    <s v="Gujarat"/>
    <x v="2"/>
    <n v="18"/>
    <s v="Female"/>
    <x v="3"/>
    <n v="300"/>
    <x v="0"/>
    <s v="UPI AutoPay"/>
    <s v="Yes"/>
    <n v="1348"/>
    <n v="16"/>
    <n v="1433.2"/>
    <x v="2"/>
    <n v="0"/>
    <n v="5"/>
    <s v="Bills are clear and payment is easy with UPI."/>
    <s v="No"/>
    <m/>
    <m/>
    <n v="21568"/>
    <s v="No"/>
    <s v="13-24 months"/>
    <s v="18-24"/>
    <x v="0"/>
  </r>
  <r>
    <x v="2319"/>
    <d v="2026-05-28T00:00:00"/>
    <s v="Hyderabad"/>
    <s v="Telangana"/>
    <x v="0"/>
    <n v="43"/>
    <s v="Male"/>
    <x v="0"/>
    <n v="100"/>
    <x v="2"/>
    <s v="UPI AutoPay"/>
    <s v="No"/>
    <n v="799"/>
    <n v="3"/>
    <n v="317.10000000000002"/>
    <x v="0"/>
    <n v="0"/>
    <n v="4"/>
    <m/>
    <s v="No"/>
    <m/>
    <m/>
    <n v="2397"/>
    <s v="No"/>
    <s v="0-6 months"/>
    <s v="35-49"/>
    <x v="0"/>
  </r>
  <r>
    <x v="2320"/>
    <d v="2024-03-19T00:00:00"/>
    <s v="Hyderabad"/>
    <s v="Telangana"/>
    <x v="0"/>
    <n v="46"/>
    <s v="Female"/>
    <x v="1"/>
    <n v="30"/>
    <x v="0"/>
    <s v="Net Banking"/>
    <s v="No"/>
    <n v="499"/>
    <n v="29"/>
    <n v="178.9"/>
    <x v="2"/>
    <n v="0"/>
    <n v="4"/>
    <s v="Bills are clear and payment is easy with UPI. Thanks team."/>
    <s v="No"/>
    <m/>
    <m/>
    <n v="14471"/>
    <s v="No"/>
    <s v="25-48 months"/>
    <s v="35-49"/>
    <x v="0"/>
  </r>
  <r>
    <x v="2321"/>
    <d v="2026-05-25T00:00:00"/>
    <s v="Chennai"/>
    <s v="Tamil Nadu"/>
    <x v="0"/>
    <n v="40"/>
    <s v="Female"/>
    <x v="0"/>
    <n v="100"/>
    <x v="2"/>
    <s v="UPI Manual"/>
    <s v="No"/>
    <n v="799"/>
    <n v="3"/>
    <n v="851.1"/>
    <x v="2"/>
    <n v="0"/>
    <n v="4"/>
    <s v="Bills are clear and payment is easy with UPI. Recommended!"/>
    <s v="No"/>
    <m/>
    <m/>
    <n v="2397"/>
    <s v="No"/>
    <s v="0-6 months"/>
    <s v="35-49"/>
    <x v="0"/>
  </r>
  <r>
    <x v="2322"/>
    <d v="2025-08-20T00:00:00"/>
    <s v="Chennai"/>
    <s v="Tamil Nadu"/>
    <x v="0"/>
    <n v="36"/>
    <s v="Female"/>
    <x v="1"/>
    <n v="30"/>
    <x v="2"/>
    <s v="Cash at Office"/>
    <s v="Yes"/>
    <n v="648"/>
    <n v="12"/>
    <n v="163.9"/>
    <x v="0"/>
    <n v="1"/>
    <n v="5"/>
    <s v="Very stable connection, works great for video calls."/>
    <s v="No"/>
    <m/>
    <m/>
    <n v="7776"/>
    <s v="No"/>
    <s v="7-12 months"/>
    <s v="35-49"/>
    <x v="0"/>
  </r>
  <r>
    <x v="2323"/>
    <d v="2026-02-08T00:00:00"/>
    <s v="Mumbai"/>
    <s v="Maharashtra"/>
    <x v="2"/>
    <n v="37"/>
    <s v="Male"/>
    <x v="2"/>
    <n v="1000"/>
    <x v="2"/>
    <s v="Cash at Office"/>
    <s v="No"/>
    <n v="1799"/>
    <n v="3"/>
    <n v="965.6"/>
    <x v="2"/>
    <n v="0"/>
    <n v="4"/>
    <s v="Great speed for the price, happy with the plan."/>
    <s v="Yes"/>
    <d v="2026-04-27T00:00:00"/>
    <s v="Network / speed issues"/>
    <n v="5397"/>
    <s v="No"/>
    <s v="0-6 months"/>
    <s v="35-49"/>
    <x v="1"/>
  </r>
  <r>
    <x v="2324"/>
    <d v="2022-10-11T00:00:00"/>
    <s v="Bengaluru"/>
    <s v="Karnataka"/>
    <x v="0"/>
    <n v="42"/>
    <s v="Female"/>
    <x v="0"/>
    <n v="100"/>
    <x v="2"/>
    <s v="Net Banking"/>
    <s v="No"/>
    <n v="799"/>
    <n v="47"/>
    <n v="221.9"/>
    <x v="1"/>
    <n v="0"/>
    <n v="4"/>
    <s v="Very stable connection, works great for video calls. Thanks team."/>
    <s v="No"/>
    <m/>
    <m/>
    <n v="37553"/>
    <s v="No"/>
    <s v="25-48 months"/>
    <s v="35-49"/>
    <x v="0"/>
  </r>
  <r>
    <x v="2325"/>
    <d v="2024-04-21T00:00:00"/>
    <s v="Delhi"/>
    <s v="Delhi"/>
    <x v="1"/>
    <n v="40"/>
    <s v="Female"/>
    <x v="2"/>
    <n v="1000"/>
    <x v="2"/>
    <s v="Net Banking"/>
    <s v="Yes"/>
    <n v="1948"/>
    <n v="28"/>
    <n v="1570.7"/>
    <x v="0"/>
    <n v="0"/>
    <n v="4"/>
    <s v="Support team resolved my issue quickly."/>
    <s v="No"/>
    <m/>
    <m/>
    <n v="54544"/>
    <s v="No"/>
    <s v="25-48 months"/>
    <s v="35-49"/>
    <x v="0"/>
  </r>
  <r>
    <x v="2326"/>
    <d v="2025-08-29T00:00:00"/>
    <s v="Jaipur"/>
    <s v="Rajasthan"/>
    <x v="1"/>
    <n v="22"/>
    <s v="Female"/>
    <x v="3"/>
    <n v="300"/>
    <x v="2"/>
    <s v="UPI AutoPay"/>
    <s v="No"/>
    <n v="1199"/>
    <n v="12"/>
    <n v="1173.8"/>
    <x v="2"/>
    <n v="0"/>
    <n v="5"/>
    <s v="Bills are clear and payment is easy with UPI. Thanks team."/>
    <s v="No"/>
    <m/>
    <m/>
    <n v="14388"/>
    <s v="No"/>
    <s v="7-12 months"/>
    <s v="18-24"/>
    <x v="0"/>
  </r>
  <r>
    <x v="2327"/>
    <d v="2026-05-08T00:00:00"/>
    <s v="Hyderabad"/>
    <s v="Telangana"/>
    <x v="0"/>
    <n v="23"/>
    <s v="Female"/>
    <x v="3"/>
    <n v="300"/>
    <x v="2"/>
    <s v="UPI Manual"/>
    <s v="No"/>
    <n v="1199"/>
    <n v="4"/>
    <n v="352.8"/>
    <x v="0"/>
    <n v="0"/>
    <n v="3"/>
    <s v="Pricing is fair but not cheap. Hope it improves."/>
    <s v="Yes"/>
    <d v="2026-08-25T00:00:00"/>
    <s v="Network / speed issues"/>
    <n v="4796"/>
    <s v="No"/>
    <s v="0-6 months"/>
    <s v="18-24"/>
    <x v="1"/>
  </r>
  <r>
    <x v="2328"/>
    <d v="2022-08-16T00:00:00"/>
    <s v="Bengaluru"/>
    <s v="Karnataka"/>
    <x v="0"/>
    <n v="37"/>
    <s v="Male"/>
    <x v="2"/>
    <n v="1000"/>
    <x v="2"/>
    <s v="UPI Manual"/>
    <s v="Yes"/>
    <n v="1948"/>
    <n v="48"/>
    <n v="1733.4"/>
    <x v="0"/>
    <n v="0"/>
    <n v="4"/>
    <m/>
    <s v="No"/>
    <m/>
    <m/>
    <n v="93504"/>
    <s v="No"/>
    <s v="25-48 months"/>
    <s v="35-49"/>
    <x v="0"/>
  </r>
  <r>
    <x v="2329"/>
    <d v="2024-08-09T00:00:00"/>
    <s v=" Kolkata"/>
    <s v="West Bengal"/>
    <x v="4"/>
    <n v="39"/>
    <s v="Male"/>
    <x v="0"/>
    <n v="100"/>
    <x v="2"/>
    <s v="UPI Manual"/>
    <s v="Yes"/>
    <n v="948"/>
    <n v="19"/>
    <n v="508.2"/>
    <x v="1"/>
    <n v="0"/>
    <n v="2"/>
    <m/>
    <s v="Yes"/>
    <d v="2026-03-10T00:00:00"/>
    <s v="Price too high"/>
    <n v="18012"/>
    <s v="No"/>
    <s v="13-24 months"/>
    <s v="35-49"/>
    <x v="1"/>
  </r>
  <r>
    <x v="2330"/>
    <d v="2025-08-25T00:00:00"/>
    <s v="Delhi"/>
    <s v="Delhi"/>
    <x v="1"/>
    <n v="38"/>
    <s v="Female"/>
    <x v="1"/>
    <n v="30"/>
    <x v="1"/>
    <s v="Net Banking"/>
    <s v="Yes"/>
    <n v="648"/>
    <n v="12"/>
    <n v="323.39999999999998"/>
    <x v="0"/>
    <n v="1"/>
    <n v="4"/>
    <m/>
    <s v="No"/>
    <m/>
    <m/>
    <n v="7776"/>
    <s v="No"/>
    <s v="7-12 months"/>
    <s v="35-49"/>
    <x v="0"/>
  </r>
  <r>
    <x v="2331"/>
    <d v="2025-03-17T00:00:00"/>
    <s v="Hyderabad"/>
    <s v="Telangana"/>
    <x v="0"/>
    <n v="25"/>
    <s v="Male"/>
    <x v="1"/>
    <n v="30"/>
    <x v="0"/>
    <s v="UPI AutoPay"/>
    <s v="Yes"/>
    <n v="648"/>
    <n v="17"/>
    <n v="662.7"/>
    <x v="2"/>
    <n v="0"/>
    <n v="3"/>
    <s v="Installation was smooth, but the bill is confusing. Hope it improves."/>
    <s v="No"/>
    <m/>
    <m/>
    <n v="11016"/>
    <s v="No"/>
    <s v="13-24 months"/>
    <s v="25-34"/>
    <x v="0"/>
  </r>
  <r>
    <x v="2332"/>
    <d v="2022-09-25T00:00:00"/>
    <s v="Patna"/>
    <s v="Bihar"/>
    <x v="4"/>
    <n v="32"/>
    <s v="Female"/>
    <x v="2"/>
    <n v="1000"/>
    <x v="1"/>
    <s v="Cash at Office"/>
    <s v="Yes"/>
    <n v="1948"/>
    <n v="47"/>
    <n v="1095.3"/>
    <x v="0"/>
    <n v="2"/>
    <n v="4"/>
    <s v="Speed is fine most days but drops sometimes. Hope it improves."/>
    <s v="No"/>
    <m/>
    <m/>
    <n v="91556"/>
    <s v="No"/>
    <s v="25-48 months"/>
    <s v="25-34"/>
    <x v="0"/>
  </r>
  <r>
    <x v="2333"/>
    <d v="2023-01-14T00:00:00"/>
    <s v="Guwahati"/>
    <s v="Assam"/>
    <x v="4"/>
    <n v="28"/>
    <s v="Male"/>
    <x v="3"/>
    <n v="300"/>
    <x v="1"/>
    <s v="Card AutoPay"/>
    <s v="Yes"/>
    <n v="1348"/>
    <n v="44"/>
    <n v="1046.2"/>
    <x v="0"/>
    <n v="0"/>
    <n v="2"/>
    <m/>
    <s v="No"/>
    <m/>
    <m/>
    <n v="59312"/>
    <s v="No"/>
    <s v="25-48 months"/>
    <s v="25-34"/>
    <x v="0"/>
  </r>
  <r>
    <x v="2334"/>
    <d v="2025-05-24T00:00:00"/>
    <s v="Delhi"/>
    <s v="Delhi"/>
    <x v="1"/>
    <n v="39"/>
    <s v="Male"/>
    <x v="3"/>
    <n v="300"/>
    <x v="1"/>
    <s v="UPI AutoPay"/>
    <s v="No"/>
    <n v="1199"/>
    <n v="15"/>
    <n v="920.7"/>
    <x v="2"/>
    <n v="0"/>
    <n v="5"/>
    <s v="Support team resolved my issue quickly. Thanks team."/>
    <s v="No"/>
    <m/>
    <m/>
    <n v="17985"/>
    <s v="No"/>
    <s v="13-24 months"/>
    <s v="35-49"/>
    <x v="0"/>
  </r>
  <r>
    <x v="2335"/>
    <d v="2023-08-06T00:00:00"/>
    <s v="Patna"/>
    <s v="Bihar"/>
    <x v="4"/>
    <n v="33"/>
    <s v="Female"/>
    <x v="0"/>
    <n v="100"/>
    <x v="2"/>
    <s v="UPI AutoPay"/>
    <s v="No"/>
    <n v="799"/>
    <n v="37"/>
    <n v="290.39999999999998"/>
    <x v="3"/>
    <n v="0"/>
    <n v="4"/>
    <s v="Great speed for the price, happy with the plan. Recommended!"/>
    <s v="No"/>
    <m/>
    <m/>
    <n v="29563"/>
    <s v="No"/>
    <s v="25-48 months"/>
    <s v="25-34"/>
    <x v="0"/>
  </r>
  <r>
    <x v="2336"/>
    <d v="2022-07-15T00:00:00"/>
    <s v="Bengaluru"/>
    <s v="Karnataka"/>
    <x v="0"/>
    <n v="42"/>
    <s v="Male"/>
    <x v="3"/>
    <n v="300"/>
    <x v="2"/>
    <s v="Cash at Office"/>
    <s v="No"/>
    <n v="1199"/>
    <n v="50"/>
    <n v="1141.2"/>
    <x v="2"/>
    <n v="0"/>
    <n v="3"/>
    <m/>
    <s v="No"/>
    <m/>
    <m/>
    <n v="59950"/>
    <s v="No"/>
    <s v="48+ months"/>
    <s v="35-49"/>
    <x v="0"/>
  </r>
  <r>
    <x v="2337"/>
    <d v="2026-02-03T00:00:00"/>
    <s v="Pune"/>
    <s v="Maharashtra"/>
    <x v="2"/>
    <n v="57"/>
    <s v="Male"/>
    <x v="0"/>
    <n v="100"/>
    <x v="2"/>
    <s v="UPI AutoPay"/>
    <s v="No"/>
    <n v="799"/>
    <n v="7"/>
    <n v="441.2"/>
    <x v="0"/>
    <n v="0"/>
    <n v="4"/>
    <s v="Very stable connection, works great for video calls."/>
    <s v="No"/>
    <m/>
    <m/>
    <n v="5593"/>
    <s v="No"/>
    <s v="7-12 months"/>
    <s v="50+"/>
    <x v="0"/>
  </r>
  <r>
    <x v="2338"/>
    <d v="2022-07-05T00:00:00"/>
    <s v="Mumbai"/>
    <s v="Maharashtra"/>
    <x v="2"/>
    <n v="18"/>
    <s v="Female"/>
    <x v="1"/>
    <n v="30"/>
    <x v="0"/>
    <s v="UPI AutoPay"/>
    <s v="Yes"/>
    <n v="648"/>
    <n v="50"/>
    <n v="217.4"/>
    <x v="0"/>
    <n v="0"/>
    <n v="2"/>
    <s v="Technician visit was delayed by three days. Please fix this soon."/>
    <s v="No"/>
    <m/>
    <m/>
    <n v="32400"/>
    <s v="No"/>
    <s v="48+ months"/>
    <s v="18-24"/>
    <x v="0"/>
  </r>
  <r>
    <x v="2339"/>
    <d v="2025-09-11T00:00:00"/>
    <s v="Kolkata"/>
    <s v="West Bengal"/>
    <x v="4"/>
    <n v="33"/>
    <s v="Female"/>
    <x v="3"/>
    <n v="300"/>
    <x v="0"/>
    <s v="Cash at Office"/>
    <s v="No"/>
    <n v="1199"/>
    <n v="12"/>
    <n v="826.4"/>
    <x v="0"/>
    <n v="0"/>
    <n v="3"/>
    <s v="Support is average and the wait time is long."/>
    <s v="No"/>
    <m/>
    <m/>
    <n v="14388"/>
    <s v="No"/>
    <s v="7-12 months"/>
    <s v="25-34"/>
    <x v="0"/>
  </r>
  <r>
    <x v="2340"/>
    <d v="2024-07-20T00:00:00"/>
    <s v="Kolkata"/>
    <s v="West Bengal"/>
    <x v="4"/>
    <n v="46"/>
    <s v="Female"/>
    <x v="0"/>
    <n v="100"/>
    <x v="1"/>
    <s v="Net Banking"/>
    <s v="Yes"/>
    <n v="948"/>
    <n v="10"/>
    <n v="515.1"/>
    <x v="1"/>
    <n v="1"/>
    <n v="3"/>
    <m/>
    <s v="Yes"/>
    <d v="2025-05-12T00:00:00"/>
    <s v="Relocated"/>
    <n v="9480"/>
    <s v="No"/>
    <s v="7-12 months"/>
    <s v="35-49"/>
    <x v="1"/>
  </r>
  <r>
    <x v="2341"/>
    <d v="2022-03-05T00:00:00"/>
    <s v="Hyderabad"/>
    <s v="Telangana"/>
    <x v="0"/>
    <n v="24"/>
    <s v="Female"/>
    <x v="0"/>
    <n v="100"/>
    <x v="2"/>
    <s v="Cash at Office"/>
    <s v="Yes"/>
    <n v="948"/>
    <n v="54"/>
    <n v="396.1"/>
    <x v="0"/>
    <n v="1"/>
    <n v="3"/>
    <m/>
    <s v="No"/>
    <m/>
    <m/>
    <n v="51192"/>
    <s v="No"/>
    <s v="48+ months"/>
    <s v="18-24"/>
    <x v="0"/>
  </r>
  <r>
    <x v="2342"/>
    <d v="2025-08-11T00:00:00"/>
    <s v="Bhubaneswar"/>
    <s v="Odisha"/>
    <x v="4"/>
    <n v="23"/>
    <s v="Female"/>
    <x v="0"/>
    <n v="100"/>
    <x v="2"/>
    <s v="Card AutoPay"/>
    <s v="Yes"/>
    <n v="948"/>
    <n v="4"/>
    <n v="373"/>
    <x v="0"/>
    <n v="0"/>
    <n v="3"/>
    <s v="Support is average and the wait time is long. Hope it improves."/>
    <s v="Yes"/>
    <d v="2025-12-20T00:00:00"/>
    <s v="Poor customer service"/>
    <n v="3792"/>
    <s v="No"/>
    <s v="0-6 months"/>
    <s v="18-24"/>
    <x v="1"/>
  </r>
  <r>
    <x v="2343"/>
    <d v="2024-07-27T00:00:00"/>
    <s v="Chennai"/>
    <s v="Tamil Nadu"/>
    <x v="0"/>
    <n v="33"/>
    <s v="Male"/>
    <x v="0"/>
    <n v="100"/>
    <x v="2"/>
    <s v="UPI AutoPay"/>
    <s v="No"/>
    <n v="799"/>
    <n v="25"/>
    <n v="621.4"/>
    <x v="0"/>
    <n v="0"/>
    <n v="5"/>
    <s v="Installation was quick and the technician was polite. Thanks team."/>
    <s v="No"/>
    <m/>
    <m/>
    <n v="19975"/>
    <s v="No"/>
    <s v="25-48 months"/>
    <s v="25-34"/>
    <x v="0"/>
  </r>
  <r>
    <x v="2344"/>
    <d v="2026-02-21T00:00:00"/>
    <s v="Jaipur"/>
    <s v="Rajasthan"/>
    <x v="1"/>
    <n v="48"/>
    <s v="Female"/>
    <x v="2"/>
    <n v="1000"/>
    <x v="2"/>
    <s v="Card AutoPay"/>
    <s v="No"/>
    <n v="1799"/>
    <n v="6"/>
    <n v="1286.8"/>
    <x v="1"/>
    <n v="0"/>
    <n v="3"/>
    <s v="Installation was smooth, but the bill is confusing. Hope it improves."/>
    <s v="No"/>
    <m/>
    <m/>
    <n v="10794"/>
    <s v="No"/>
    <s v="0-6 months"/>
    <s v="35-49"/>
    <x v="0"/>
  </r>
  <r>
    <x v="2345"/>
    <d v="2026-04-10T00:00:00"/>
    <s v="Kolkata"/>
    <s v="West Bengal"/>
    <x v="4"/>
    <n v="45"/>
    <s v="Female"/>
    <x v="1"/>
    <n v="30"/>
    <x v="1"/>
    <s v="UPI Manual"/>
    <s v="No"/>
    <n v="499"/>
    <n v="5"/>
    <n v="261.8"/>
    <x v="1"/>
    <n v="1"/>
    <n v="2"/>
    <s v="Router needs frequent restarts, very frustrating."/>
    <s v="No"/>
    <m/>
    <m/>
    <n v="2495"/>
    <s v="No"/>
    <s v="0-6 months"/>
    <s v="35-49"/>
    <x v="0"/>
  </r>
  <r>
    <x v="2346"/>
    <d v="2022-02-24T00:00:00"/>
    <s v="Lucknow"/>
    <s v="Uttar Pradesh"/>
    <x v="1"/>
    <n v="32"/>
    <s v="Female"/>
    <x v="3"/>
    <n v="300"/>
    <x v="2"/>
    <s v="Net Banking"/>
    <s v="Yes"/>
    <n v="1348"/>
    <n v="54"/>
    <n v="793.3"/>
    <x v="0"/>
    <n v="0"/>
    <n v="2"/>
    <m/>
    <s v="No"/>
    <m/>
    <m/>
    <n v="72792"/>
    <s v="No"/>
    <s v="48+ months"/>
    <s v="25-34"/>
    <x v="0"/>
  </r>
  <r>
    <x v="2347"/>
    <d v="2024-10-26T00:00:00"/>
    <s v="Hyderabad"/>
    <s v="Telangana"/>
    <x v="0"/>
    <n v="47"/>
    <s v="Female"/>
    <x v="1"/>
    <n v="30"/>
    <x v="0"/>
    <s v="UPI AutoPay"/>
    <s v="Yes"/>
    <n v="648"/>
    <n v="22"/>
    <n v="419.8"/>
    <x v="1"/>
    <n v="0"/>
    <n v="3"/>
    <s v="Pricing is fair but not cheap. Hope it improves."/>
    <s v="No"/>
    <m/>
    <m/>
    <n v="14256"/>
    <s v="No"/>
    <s v="13-24 months"/>
    <s v="35-49"/>
    <x v="0"/>
  </r>
  <r>
    <x v="2348"/>
    <d v="2024-09-11T00:00:00"/>
    <s v="Hyderabad"/>
    <s v="Telangana"/>
    <x v="0"/>
    <n v="30"/>
    <s v="Female"/>
    <x v="0"/>
    <n v="100"/>
    <x v="0"/>
    <s v="Card AutoPay"/>
    <s v="No"/>
    <n v="799"/>
    <n v="24"/>
    <n v="553.6"/>
    <x v="1"/>
    <n v="0"/>
    <n v="2"/>
    <m/>
    <s v="No"/>
    <m/>
    <m/>
    <n v="19176"/>
    <s v="No"/>
    <s v="13-24 months"/>
    <s v="25-34"/>
    <x v="0"/>
  </r>
  <r>
    <x v="2349"/>
    <d v="2025-12-18T00:00:00"/>
    <s v="Bhubaneswar"/>
    <s v="Odisha"/>
    <x v="4"/>
    <n v="46"/>
    <s v="Female"/>
    <x v="3"/>
    <n v="300"/>
    <x v="2"/>
    <s v="UPI Manual"/>
    <s v="No"/>
    <n v="1199"/>
    <n v="2"/>
    <n v="1296.4000000000001"/>
    <x v="1"/>
    <n v="0"/>
    <n v="3"/>
    <m/>
    <s v="Yes"/>
    <d v="2026-02-26T00:00:00"/>
    <s v="Price too high"/>
    <n v="2398"/>
    <s v="No"/>
    <s v="0-6 months"/>
    <s v="35-49"/>
    <x v="1"/>
  </r>
  <r>
    <x v="2350"/>
    <d v="2025-02-05T00:00:00"/>
    <s v="Kolkata"/>
    <s v="West Bengal"/>
    <x v="4"/>
    <n v="34"/>
    <s v="Male"/>
    <x v="1"/>
    <n v="30"/>
    <x v="1"/>
    <s v="Card AutoPay"/>
    <s v="No"/>
    <n v="499"/>
    <n v="19"/>
    <n v="437.8"/>
    <x v="0"/>
    <n v="1"/>
    <n v="3"/>
    <s v="Support is average and the wait time is long. Hope it improves."/>
    <s v="No"/>
    <m/>
    <m/>
    <n v="9481"/>
    <s v="No"/>
    <s v="13-24 months"/>
    <s v="25-34"/>
    <x v="0"/>
  </r>
  <r>
    <x v="2351"/>
    <d v="2025-04-17T00:00:00"/>
    <s v="Bengaluru"/>
    <s v="Karnataka"/>
    <x v="0"/>
    <n v="29"/>
    <s v="Male"/>
    <x v="3"/>
    <n v="300"/>
    <x v="2"/>
    <s v="Cash at Office"/>
    <s v="Yes"/>
    <n v="1348"/>
    <n v="16"/>
    <n v="793.3"/>
    <x v="1"/>
    <n v="0"/>
    <n v="4"/>
    <s v="Support team resolved my issue quickly. Thanks team."/>
    <s v="No"/>
    <m/>
    <m/>
    <n v="21568"/>
    <s v="No"/>
    <s v="13-24 months"/>
    <s v="25-34"/>
    <x v="0"/>
  </r>
  <r>
    <x v="2352"/>
    <d v="2023-01-20T00:00:00"/>
    <s v="Mumbai"/>
    <s v="Maharashtra"/>
    <x v="2"/>
    <n v="41"/>
    <s v="Female"/>
    <x v="1"/>
    <n v="30"/>
    <x v="2"/>
    <s v="Net Banking"/>
    <s v="No"/>
    <n v="499"/>
    <n v="22"/>
    <n v="659.8"/>
    <x v="0"/>
    <n v="1"/>
    <n v="3"/>
    <m/>
    <s v="Yes"/>
    <d v="2024-11-17T00:00:00"/>
    <s v="Network / speed issues"/>
    <n v="10978"/>
    <s v="No"/>
    <s v="13-24 months"/>
    <s v="35-49"/>
    <x v="1"/>
  </r>
  <r>
    <x v="2353"/>
    <d v="2026-06-12T00:00:00"/>
    <s v="Guwahati"/>
    <s v="Assam"/>
    <x v="4"/>
    <n v="33"/>
    <s v="Female"/>
    <x v="3"/>
    <n v="300"/>
    <x v="2"/>
    <s v="Cash at Office"/>
    <s v="Yes"/>
    <n v="1348"/>
    <n v="3"/>
    <n v="939.8"/>
    <x v="2"/>
    <n v="1"/>
    <n v="5"/>
    <s v="Bills are clear and payment is easy with UPI. Recommended!"/>
    <s v="No"/>
    <m/>
    <m/>
    <n v="4044"/>
    <s v="No"/>
    <s v="0-6 months"/>
    <s v="25-34"/>
    <x v="0"/>
  </r>
  <r>
    <x v="2354"/>
    <d v="2024-11-24T00:00:00"/>
    <s v="Bengaluru"/>
    <s v="Karnataka"/>
    <x v="0"/>
    <n v="28"/>
    <s v="Female"/>
    <x v="0"/>
    <n v="100"/>
    <x v="0"/>
    <s v="Net Banking"/>
    <s v="Yes"/>
    <n v="948"/>
    <n v="17"/>
    <n v="432.6"/>
    <x v="3"/>
    <n v="1"/>
    <n v="4"/>
    <s v="OTT bundle is excellent value. Thanks team."/>
    <s v="Yes"/>
    <d v="2026-04-12T00:00:00"/>
    <s v="Competitor offer"/>
    <n v="16116"/>
    <s v="No"/>
    <s v="13-24 months"/>
    <s v="25-34"/>
    <x v="1"/>
  </r>
  <r>
    <x v="2355"/>
    <d v="2023-09-21T00:00:00"/>
    <s v="Kochi"/>
    <s v="Kerala"/>
    <x v="0"/>
    <n v="29"/>
    <s v="Male"/>
    <x v="0"/>
    <n v="100"/>
    <x v="2"/>
    <s v="Cash at Office"/>
    <s v="No"/>
    <n v="799"/>
    <n v="35"/>
    <n v="272.60000000000002"/>
    <x v="2"/>
    <n v="0"/>
    <n v="4"/>
    <s v="Installation was quick and the technician was polite. Recommended!"/>
    <s v="No"/>
    <m/>
    <m/>
    <n v="27965"/>
    <s v="No"/>
    <s v="25-48 months"/>
    <s v="25-34"/>
    <x v="0"/>
  </r>
  <r>
    <x v="2356"/>
    <d v="2025-08-23T00:00:00"/>
    <s v="Pune"/>
    <s v="Maharashtra"/>
    <x v="2"/>
    <n v="31"/>
    <s v="Female"/>
    <x v="0"/>
    <n v="100"/>
    <x v="1"/>
    <s v="UPI AutoPay"/>
    <s v="No"/>
    <n v="799"/>
    <n v="12"/>
    <n v="357"/>
    <x v="2"/>
    <n v="0"/>
    <n v="4"/>
    <s v="Support team resolved my issue quickly. Recommended!"/>
    <s v="No"/>
    <m/>
    <m/>
    <n v="9588"/>
    <s v="No"/>
    <s v="7-12 months"/>
    <s v="25-34"/>
    <x v="0"/>
  </r>
  <r>
    <x v="2357"/>
    <d v="2026-03-21T00:00:00"/>
    <s v="Pune"/>
    <s v="Maharashtra"/>
    <x v="2"/>
    <n v="33"/>
    <s v="Female"/>
    <x v="2"/>
    <n v="1000"/>
    <x v="2"/>
    <s v="Net Banking"/>
    <s v="No"/>
    <n v="1799"/>
    <n v="3"/>
    <n v="733.8"/>
    <x v="1"/>
    <n v="1"/>
    <n v="3"/>
    <m/>
    <s v="Yes"/>
    <d v="2026-06-26T00:00:00"/>
    <s v="Poor customer service"/>
    <n v="5397"/>
    <s v="No"/>
    <s v="0-6 months"/>
    <s v="25-34"/>
    <x v="1"/>
  </r>
  <r>
    <x v="2358"/>
    <d v="2025-02-08T00:00:00"/>
    <s v="Jaipur"/>
    <s v="Rajasthan"/>
    <x v="1"/>
    <n v="47"/>
    <s v="Male"/>
    <x v="2"/>
    <n v="1000"/>
    <x v="0"/>
    <s v="UPI AutoPay"/>
    <s v="No"/>
    <n v="1799"/>
    <n v="19"/>
    <n v="1166.9000000000001"/>
    <x v="0"/>
    <n v="0"/>
    <n v="3"/>
    <s v="Service is okay, nothing special."/>
    <s v="No"/>
    <m/>
    <m/>
    <n v="34181"/>
    <s v="No"/>
    <s v="13-24 months"/>
    <s v="35-49"/>
    <x v="0"/>
  </r>
  <r>
    <x v="2359"/>
    <d v="2023-02-23T00:00:00"/>
    <s v="Jaipur"/>
    <s v="Rajasthan"/>
    <x v="1"/>
    <n v="36"/>
    <s v="M"/>
    <x v="0"/>
    <n v="100"/>
    <x v="2"/>
    <s v="Card AutoPay"/>
    <s v="Yes"/>
    <n v="948"/>
    <n v="42"/>
    <n v="770.2"/>
    <x v="1"/>
    <n v="0"/>
    <n v="3"/>
    <s v="Support team resolved my issue quickly. Recommended!"/>
    <s v="No"/>
    <m/>
    <m/>
    <n v="39816"/>
    <s v="No"/>
    <s v="25-48 months"/>
    <s v="35-49"/>
    <x v="0"/>
  </r>
  <r>
    <x v="2360"/>
    <d v="2026-07-09T00:00:00"/>
    <s v="Bengaluru"/>
    <s v="Karnataka"/>
    <x v="0"/>
    <n v="40"/>
    <s v="Female"/>
    <x v="1"/>
    <n v="30"/>
    <x v="2"/>
    <s v="Card AutoPay"/>
    <s v="Yes"/>
    <n v="648"/>
    <n v="2"/>
    <n v="417.6"/>
    <x v="0"/>
    <n v="0"/>
    <n v="5"/>
    <s v="Very stable connection, works great for video calls. Thanks team."/>
    <s v="Yes"/>
    <d v="2026-08-30T00:00:00"/>
    <s v="Network / speed issues"/>
    <n v="1296"/>
    <s v="No"/>
    <s v="0-6 months"/>
    <s v="35-49"/>
    <x v="1"/>
  </r>
  <r>
    <x v="2361"/>
    <d v="2024-05-07T00:00:00"/>
    <s v="Delhi"/>
    <s v="Delhi"/>
    <x v="1"/>
    <n v="25"/>
    <s v="Female"/>
    <x v="0"/>
    <n v="100"/>
    <x v="2"/>
    <s v="Card AutoPay"/>
    <s v="Yes"/>
    <n v="948"/>
    <n v="28"/>
    <n v="579.9"/>
    <x v="3"/>
    <n v="0"/>
    <n v="3"/>
    <s v="Installation was smooth, but the bill is confusing."/>
    <s v="No"/>
    <m/>
    <m/>
    <n v="26544"/>
    <s v="No"/>
    <s v="25-48 months"/>
    <s v="25-34"/>
    <x v="0"/>
  </r>
  <r>
    <x v="2362"/>
    <d v="2025-07-08T00:00:00"/>
    <s v="Indore"/>
    <s v="Madhya Pradesh"/>
    <x v="3"/>
    <n v="48"/>
    <s v="Male"/>
    <x v="1"/>
    <n v="30"/>
    <x v="2"/>
    <s v="UPI AutoPay"/>
    <s v="No"/>
    <n v="499"/>
    <n v="14"/>
    <n v="195.6"/>
    <x v="0"/>
    <n v="0"/>
    <n v="2"/>
    <s v="Service is okay, nothing special. Hope it improves."/>
    <s v="No"/>
    <m/>
    <m/>
    <n v="6986"/>
    <s v="No"/>
    <s v="13-24 months"/>
    <s v="35-49"/>
    <x v="0"/>
  </r>
  <r>
    <x v="2363"/>
    <d v="2024-11-06T00:00:00"/>
    <s v="Delhi"/>
    <s v="Delhi"/>
    <x v="1"/>
    <n v="33"/>
    <s v="Female"/>
    <x v="3"/>
    <n v="300"/>
    <x v="2"/>
    <s v="Net Banking"/>
    <s v="No"/>
    <n v="1199"/>
    <n v="22"/>
    <n v="658.5"/>
    <x v="2"/>
    <n v="0"/>
    <n v="3"/>
    <m/>
    <s v="No"/>
    <m/>
    <m/>
    <n v="26378"/>
    <s v="No"/>
    <s v="13-24 months"/>
    <s v="25-34"/>
    <x v="0"/>
  </r>
  <r>
    <x v="2364"/>
    <d v="2024-12-07T00:00:00"/>
    <s v="Kolkata"/>
    <s v="West Bengal"/>
    <x v="4"/>
    <n v="43"/>
    <s v="Male"/>
    <x v="0"/>
    <n v="100"/>
    <x v="2"/>
    <s v="Net Banking"/>
    <s v="No"/>
    <n v="799"/>
    <n v="21"/>
    <n v="425.9"/>
    <x v="3"/>
    <n v="1"/>
    <n v="3"/>
    <m/>
    <s v="No"/>
    <m/>
    <m/>
    <n v="16779"/>
    <s v="No"/>
    <s v="13-24 months"/>
    <s v="35-49"/>
    <x v="0"/>
  </r>
  <r>
    <x v="2365"/>
    <d v="2024-08-27T00:00:00"/>
    <s v="Delhi"/>
    <s v="Delhi"/>
    <x v="1"/>
    <n v="23"/>
    <s v="Female"/>
    <x v="3"/>
    <n v="300"/>
    <x v="2"/>
    <s v="Cash at Office"/>
    <s v="Yes"/>
    <n v="1348"/>
    <n v="24"/>
    <n v="1091.5999999999999"/>
    <x v="2"/>
    <n v="1"/>
    <n v="4"/>
    <s v="Very stable connection, works great for video calls. Recommended!"/>
    <s v="No"/>
    <m/>
    <m/>
    <n v="32352"/>
    <s v="No"/>
    <s v="13-24 months"/>
    <s v="18-24"/>
    <x v="0"/>
  </r>
  <r>
    <x v="2366"/>
    <d v="2024-08-23T00:00:00"/>
    <s v="Patna"/>
    <s v="Bihar"/>
    <x v="4"/>
    <n v="28"/>
    <s v="Male"/>
    <x v="2"/>
    <n v="1000"/>
    <x v="0"/>
    <s v="Card AutoPay"/>
    <s v="No"/>
    <n v="1799"/>
    <n v="1"/>
    <n v="745.1"/>
    <x v="2"/>
    <n v="0"/>
    <n v="3"/>
    <m/>
    <s v="Yes"/>
    <d v="2024-09-22T00:00:00"/>
    <s v="Price too high"/>
    <n v="1799"/>
    <s v="No"/>
    <s v="0-6 months"/>
    <s v="25-34"/>
    <x v="1"/>
  </r>
  <r>
    <x v="2367"/>
    <d v="2024-04-21T00:00:00"/>
    <s v="Hyderabad"/>
    <s v="Telangana"/>
    <x v="0"/>
    <n v="29"/>
    <s v="Female"/>
    <x v="1"/>
    <n v="30"/>
    <x v="0"/>
    <s v="UPI AutoPay"/>
    <s v="Yes"/>
    <n v="648"/>
    <n v="28"/>
    <n v="176.8"/>
    <x v="0"/>
    <n v="0"/>
    <n v="3"/>
    <s v="Installation was smooth, but the bill is confusing. Hope it improves."/>
    <s v="No"/>
    <m/>
    <m/>
    <n v="18144"/>
    <s v="No"/>
    <s v="25-48 months"/>
    <s v="25-34"/>
    <x v="0"/>
  </r>
  <r>
    <x v="2368"/>
    <d v="2025-11-28T00:00:00"/>
    <s v="Kolkata"/>
    <s v="West Bengal"/>
    <x v="4"/>
    <n v="29"/>
    <s v="Male"/>
    <x v="2"/>
    <n v="1000"/>
    <x v="0"/>
    <s v="Cash at Office"/>
    <s v="No"/>
    <n v="1799"/>
    <n v="9"/>
    <n v="1283.3"/>
    <x v="0"/>
    <n v="0"/>
    <n v="4"/>
    <m/>
    <s v="No"/>
    <m/>
    <m/>
    <n v="16191"/>
    <s v="No"/>
    <s v="7-12 months"/>
    <s v="25-34"/>
    <x v="0"/>
  </r>
  <r>
    <x v="2369"/>
    <d v="2025-11-25T00:00:00"/>
    <s v="Hyderabad"/>
    <s v="Telangana"/>
    <x v="0"/>
    <n v="45"/>
    <s v="Other"/>
    <x v="1"/>
    <n v="30"/>
    <x v="1"/>
    <s v="UPI Manual"/>
    <s v="No"/>
    <n v="499"/>
    <n v="9"/>
    <n v="349.9"/>
    <x v="0"/>
    <n v="0"/>
    <n v="3"/>
    <s v="Service is okay, nothing special."/>
    <s v="No"/>
    <m/>
    <m/>
    <n v="4491"/>
    <s v="No"/>
    <s v="7-12 months"/>
    <s v="35-49"/>
    <x v="0"/>
  </r>
  <r>
    <x v="2370"/>
    <d v="2024-10-20T00:00:00"/>
    <s v="Bengaluru"/>
    <s v="Karnataka"/>
    <x v="0"/>
    <n v="33"/>
    <s v="Male"/>
    <x v="1"/>
    <n v="30"/>
    <x v="1"/>
    <s v="UPI AutoPay"/>
    <s v="Yes"/>
    <n v="648"/>
    <n v="22"/>
    <n v="168.4"/>
    <x v="0"/>
    <n v="0"/>
    <n v="5"/>
    <s v="Installation was quick and the technician was polite. Recommended!"/>
    <s v="No"/>
    <m/>
    <m/>
    <n v="14256"/>
    <s v="No"/>
    <s v="13-24 months"/>
    <s v="25-34"/>
    <x v="0"/>
  </r>
  <r>
    <x v="2371"/>
    <d v="2024-04-23T00:00:00"/>
    <s v="Guwahati"/>
    <s v="Assam"/>
    <x v="4"/>
    <n v="37"/>
    <s v="Female"/>
    <x v="3"/>
    <n v="300"/>
    <x v="2"/>
    <s v="UPI AutoPay"/>
    <s v="No"/>
    <n v="1199"/>
    <n v="28"/>
    <n v="396.2"/>
    <x v="0"/>
    <n v="0"/>
    <n v="4"/>
    <s v="Installation was quick and the technician was polite. Recommended!"/>
    <s v="No"/>
    <m/>
    <m/>
    <n v="33572"/>
    <s v="No"/>
    <s v="25-48 months"/>
    <s v="35-49"/>
    <x v="0"/>
  </r>
  <r>
    <x v="2372"/>
    <d v="2024-02-23T00:00:00"/>
    <s v="Chennai"/>
    <s v="Tamil Nadu"/>
    <x v="0"/>
    <n v="43"/>
    <s v="Female"/>
    <x v="1"/>
    <n v="30"/>
    <x v="0"/>
    <s v="Net Banking"/>
    <s v="No"/>
    <n v="499"/>
    <n v="30"/>
    <n v="233.1"/>
    <x v="1"/>
    <n v="0"/>
    <n v="3"/>
    <s v="Service is okay, nothing special. Hope it improves."/>
    <s v="No"/>
    <m/>
    <m/>
    <n v="14970"/>
    <s v="No"/>
    <s v="25-48 months"/>
    <s v="35-49"/>
    <x v="0"/>
  </r>
  <r>
    <x v="2373"/>
    <d v="2025-12-30T00:00:00"/>
    <s v="Chandigarh"/>
    <s v="Chandigarh"/>
    <x v="1"/>
    <n v="38"/>
    <s v="Female"/>
    <x v="3"/>
    <n v="300"/>
    <x v="2"/>
    <s v="UPI AutoPay"/>
    <s v="No"/>
    <n v="1199"/>
    <n v="3"/>
    <n v="373.6"/>
    <x v="1"/>
    <n v="0"/>
    <m/>
    <s v="Pricing is fair but not cheap."/>
    <s v="Yes"/>
    <d v="2026-03-26T00:00:00"/>
    <s v="Price too high"/>
    <n v="3597"/>
    <s v="No"/>
    <s v="0-6 months"/>
    <s v="35-49"/>
    <x v="1"/>
  </r>
  <r>
    <x v="2374"/>
    <d v="2023-07-30T00:00:00"/>
    <s v="Kolkata"/>
    <s v="West Bengal"/>
    <x v="4"/>
    <n v="37"/>
    <s v="Female"/>
    <x v="2"/>
    <n v="1000"/>
    <x v="0"/>
    <s v="UPI AutoPay"/>
    <s v="No"/>
    <n v="1799"/>
    <n v="37"/>
    <n v="1574.8"/>
    <x v="0"/>
    <n v="0"/>
    <n v="2"/>
    <s v="Router needs frequent restarts, very frustrating."/>
    <s v="No"/>
    <m/>
    <m/>
    <n v="66563"/>
    <s v="No"/>
    <s v="25-48 months"/>
    <s v="35-49"/>
    <x v="0"/>
  </r>
  <r>
    <x v="2375"/>
    <d v="2023-01-05T00:00:00"/>
    <s v="Lucknow"/>
    <s v="Uttar Pradesh"/>
    <x v="1"/>
    <n v="35"/>
    <s v="Female"/>
    <x v="1"/>
    <n v="30"/>
    <x v="0"/>
    <s v="UPI Manual"/>
    <s v="No"/>
    <n v="499"/>
    <n v="44"/>
    <n v="307.2"/>
    <x v="3"/>
    <n v="0"/>
    <n v="3"/>
    <s v="Support is average and the wait time is long. Hope it improves."/>
    <s v="No"/>
    <m/>
    <m/>
    <n v="21956"/>
    <s v="No"/>
    <s v="25-48 months"/>
    <s v="35-49"/>
    <x v="0"/>
  </r>
  <r>
    <x v="2376"/>
    <d v="2026-01-15T00:00:00"/>
    <s v="Bengaluru"/>
    <s v="Karnataka"/>
    <x v="0"/>
    <n v="18"/>
    <s v="Male"/>
    <x v="3"/>
    <n v="300"/>
    <x v="2"/>
    <s v="UPI Manual"/>
    <s v="No"/>
    <n v="1199"/>
    <n v="7"/>
    <n v="801.8"/>
    <x v="0"/>
    <n v="1"/>
    <n v="5"/>
    <m/>
    <s v="No"/>
    <m/>
    <m/>
    <n v="8393"/>
    <s v="No"/>
    <s v="7-12 months"/>
    <s v="18-24"/>
    <x v="0"/>
  </r>
  <r>
    <x v="2377"/>
    <d v="2023-07-09T00:00:00"/>
    <s v="Indore"/>
    <s v="Madhya Pradesh"/>
    <x v="3"/>
    <n v="29"/>
    <s v="Female"/>
    <x v="0"/>
    <n v="100"/>
    <x v="2"/>
    <s v="Card AutoPay"/>
    <s v="No"/>
    <n v="799"/>
    <n v="8"/>
    <n v="578.29999999999995"/>
    <x v="1"/>
    <n v="0"/>
    <n v="4"/>
    <s v="Great speed for the price, happy with the plan."/>
    <s v="Yes"/>
    <d v="2024-03-10T00:00:00"/>
    <s v="No longer needed"/>
    <n v="6392"/>
    <s v="No"/>
    <s v="7-12 months"/>
    <s v="25-34"/>
    <x v="1"/>
  </r>
  <r>
    <x v="2378"/>
    <d v="2022-12-01T00:00:00"/>
    <s v="Indore"/>
    <s v="Madhya Pradesh"/>
    <x v="3"/>
    <n v="27"/>
    <s v="Male"/>
    <x v="3"/>
    <n v="300"/>
    <x v="0"/>
    <s v="UPI AutoPay"/>
    <s v="No"/>
    <n v="1199"/>
    <n v="45"/>
    <n v="388.9"/>
    <x v="2"/>
    <n v="0"/>
    <n v="4"/>
    <m/>
    <s v="No"/>
    <m/>
    <m/>
    <n v="53955"/>
    <s v="No"/>
    <s v="25-48 months"/>
    <s v="25-34"/>
    <x v="0"/>
  </r>
  <r>
    <x v="2379"/>
    <d v="2024-08-17T00:00:00"/>
    <s v="Mumbai"/>
    <s v="Maharashtra"/>
    <x v="2"/>
    <n v="33"/>
    <s v="Female"/>
    <x v="0"/>
    <n v="100"/>
    <x v="0"/>
    <s v="UPI AutoPay"/>
    <s v="Yes"/>
    <n v="948"/>
    <n v="24"/>
    <n v="624.1"/>
    <x v="0"/>
    <n v="0"/>
    <n v="4"/>
    <s v="Installation was quick and the technician was polite."/>
    <s v="No"/>
    <m/>
    <m/>
    <n v="22752"/>
    <s v="No"/>
    <s v="13-24 months"/>
    <s v="25-34"/>
    <x v="0"/>
  </r>
  <r>
    <x v="2380"/>
    <d v="2023-01-01T00:00:00"/>
    <s v="Kolkata"/>
    <s v="West Bengal"/>
    <x v="4"/>
    <n v="41"/>
    <s v="Male"/>
    <x v="1"/>
    <n v="30"/>
    <x v="2"/>
    <s v="UPI AutoPay"/>
    <s v="No"/>
    <n v="499"/>
    <n v="44"/>
    <n v="331.3"/>
    <x v="2"/>
    <n v="0"/>
    <n v="5"/>
    <s v="Very stable connection, works great for video calls. Recommended!"/>
    <s v="No"/>
    <m/>
    <m/>
    <n v="21956"/>
    <s v="No"/>
    <s v="25-48 months"/>
    <s v="35-49"/>
    <x v="0"/>
  </r>
  <r>
    <x v="2381"/>
    <d v="2025-05-27T00:00:00"/>
    <s v="Bhubaneswar"/>
    <s v="Odisha"/>
    <x v="4"/>
    <n v="19"/>
    <s v="Male"/>
    <x v="0"/>
    <n v="100"/>
    <x v="2"/>
    <s v="UPI AutoPay"/>
    <s v="Yes"/>
    <n v="948"/>
    <n v="15"/>
    <n v="515"/>
    <x v="0"/>
    <n v="0"/>
    <n v="4"/>
    <s v="Support team resolved my issue quickly."/>
    <s v="No"/>
    <m/>
    <m/>
    <n v="14220"/>
    <s v="No"/>
    <s v="13-24 months"/>
    <s v="18-24"/>
    <x v="0"/>
  </r>
  <r>
    <x v="2382"/>
    <d v="2023-05-02T00:00:00"/>
    <s v="Bengaluru"/>
    <s v="Karnataka"/>
    <x v="0"/>
    <n v="19"/>
    <s v="Female"/>
    <x v="3"/>
    <n v="300"/>
    <x v="0"/>
    <s v="Cash at Office"/>
    <s v="No"/>
    <n v="1199"/>
    <n v="40"/>
    <n v="1007.2"/>
    <x v="2"/>
    <n v="0"/>
    <n v="4"/>
    <s v="Very stable connection, works great for video calls. Thanks team."/>
    <s v="No"/>
    <m/>
    <m/>
    <n v="47960"/>
    <s v="No"/>
    <s v="25-48 months"/>
    <s v="18-24"/>
    <x v="0"/>
  </r>
  <r>
    <x v="2383"/>
    <d v="2023-11-15T00:00:00"/>
    <s v="Bengaluru"/>
    <s v="Karnataka"/>
    <x v="0"/>
    <n v="38"/>
    <s v="Male"/>
    <x v="3"/>
    <n v="300"/>
    <x v="2"/>
    <s v="UPI Manual"/>
    <s v="Yes"/>
    <n v="1348"/>
    <n v="34"/>
    <n v="583.9"/>
    <x v="0"/>
    <n v="1"/>
    <n v="4"/>
    <s v="OTT bundle is excellent value. Recommended!"/>
    <s v="No"/>
    <m/>
    <m/>
    <n v="45832"/>
    <s v="No"/>
    <s v="25-48 months"/>
    <s v="35-49"/>
    <x v="0"/>
  </r>
  <r>
    <x v="2384"/>
    <d v="2024-07-21T00:00:00"/>
    <s v="Kolkata"/>
    <s v="West Bengal"/>
    <x v="4"/>
    <n v="53"/>
    <s v="Male"/>
    <x v="1"/>
    <n v="30"/>
    <x v="0"/>
    <s v="UPI Manual"/>
    <s v="No"/>
    <n v="499"/>
    <n v="25"/>
    <n v="489.9"/>
    <x v="2"/>
    <n v="1"/>
    <n v="3"/>
    <m/>
    <s v="No"/>
    <m/>
    <m/>
    <n v="12475"/>
    <s v="No"/>
    <s v="25-48 months"/>
    <s v="50+"/>
    <x v="0"/>
  </r>
  <r>
    <x v="2385"/>
    <d v="2023-03-09T00:00:00"/>
    <s v="Delhi"/>
    <s v="Delhi"/>
    <x v="1"/>
    <n v="48"/>
    <s v="Male"/>
    <x v="0"/>
    <n v="100"/>
    <x v="2"/>
    <s v="Cash at Office"/>
    <s v="No"/>
    <n v="799"/>
    <n v="36"/>
    <n v="591.4"/>
    <x v="0"/>
    <n v="0"/>
    <n v="4"/>
    <s v="Installation was quick and the technician was polite. Thanks team."/>
    <s v="Yes"/>
    <d v="2026-03-07T00:00:00"/>
    <s v="Price too high"/>
    <n v="28764"/>
    <s v="No"/>
    <s v="25-48 months"/>
    <s v="35-49"/>
    <x v="1"/>
  </r>
  <r>
    <x v="2386"/>
    <d v="2023-12-13T00:00:00"/>
    <s v="Guwahati"/>
    <s v="Assam"/>
    <x v="4"/>
    <n v="41"/>
    <s v="Female"/>
    <x v="1"/>
    <n v="30"/>
    <x v="2"/>
    <s v="Card AutoPay"/>
    <s v="Yes"/>
    <n v="648"/>
    <n v="27"/>
    <n v="316.8"/>
    <x v="2"/>
    <n v="0"/>
    <n v="4"/>
    <s v="Installation was quick and the technician was polite."/>
    <s v="Yes"/>
    <d v="2026-03-07T00:00:00"/>
    <s v="Price too high"/>
    <n v="17496"/>
    <s v="No"/>
    <s v="25-48 months"/>
    <s v="35-49"/>
    <x v="1"/>
  </r>
  <r>
    <x v="2387"/>
    <d v="2026-06-01T00:00:00"/>
    <s v="Kolkata"/>
    <s v="West Bengal"/>
    <x v="4"/>
    <n v="25"/>
    <s v="Female"/>
    <x v="0"/>
    <n v="100"/>
    <x v="1"/>
    <s v="UPI AutoPay"/>
    <s v="Yes"/>
    <n v="948"/>
    <n v="3"/>
    <n v="620.5"/>
    <x v="2"/>
    <n v="0"/>
    <n v="4"/>
    <m/>
    <s v="No"/>
    <m/>
    <m/>
    <n v="2844"/>
    <s v="No"/>
    <s v="0-6 months"/>
    <s v="25-34"/>
    <x v="0"/>
  </r>
  <r>
    <x v="2388"/>
    <d v="2025-12-26T00:00:00"/>
    <s v="Mumbai"/>
    <s v="Maharashtra"/>
    <x v="2"/>
    <n v="35"/>
    <s v="Male"/>
    <x v="1"/>
    <n v="30"/>
    <x v="0"/>
    <s v="Net Banking"/>
    <s v="Yes"/>
    <n v="648"/>
    <n v="8"/>
    <n v="302.2"/>
    <x v="3"/>
    <n v="1"/>
    <n v="3"/>
    <s v="Support is average and the wait time is long."/>
    <s v="No"/>
    <m/>
    <m/>
    <n v="5184"/>
    <s v="No"/>
    <s v="7-12 months"/>
    <s v="35-49"/>
    <x v="0"/>
  </r>
  <r>
    <x v="2389"/>
    <d v="2022-11-25T00:00:00"/>
    <s v="Patna"/>
    <s v="Bihar"/>
    <x v="4"/>
    <n v="43"/>
    <s v="Male"/>
    <x v="0"/>
    <n v="100"/>
    <x v="2"/>
    <s v="Card AutoPay"/>
    <s v="No"/>
    <n v="799"/>
    <n v="45"/>
    <n v="392.1"/>
    <x v="2"/>
    <n v="0"/>
    <n v="5"/>
    <s v="Support team resolved my issue quickly."/>
    <s v="No"/>
    <m/>
    <m/>
    <n v="35955"/>
    <s v="No"/>
    <s v="25-48 months"/>
    <s v="35-49"/>
    <x v="0"/>
  </r>
  <r>
    <x v="2390"/>
    <d v="2026-02-13T00:00:00"/>
    <s v="Chennai"/>
    <s v="Tamil Nadu"/>
    <x v="0"/>
    <n v="33"/>
    <s v="Male"/>
    <x v="0"/>
    <n v="100"/>
    <x v="2"/>
    <s v="UPI AutoPay"/>
    <s v="No"/>
    <n v="799"/>
    <n v="7"/>
    <n v="413.8"/>
    <x v="3"/>
    <n v="0"/>
    <n v="5"/>
    <s v="Very stable connection, works great for video calls. Thanks team."/>
    <s v="No"/>
    <m/>
    <m/>
    <n v="5593"/>
    <s v="No"/>
    <s v="7-12 months"/>
    <s v="25-34"/>
    <x v="0"/>
  </r>
  <r>
    <x v="2391"/>
    <d v="2024-12-25T00:00:00"/>
    <s v="Chandigarh"/>
    <s v="Chandigarh"/>
    <x v="1"/>
    <n v="27"/>
    <s v="Male"/>
    <x v="3"/>
    <n v="300"/>
    <x v="2"/>
    <s v="UPI AutoPay"/>
    <s v="No"/>
    <n v="1199"/>
    <n v="2"/>
    <n v="741.6"/>
    <x v="4"/>
    <n v="0"/>
    <n v="2"/>
    <m/>
    <s v="Yes"/>
    <d v="2025-03-05T00:00:00"/>
    <s v="Poor customer service"/>
    <n v="2398"/>
    <s v="No"/>
    <s v="0-6 months"/>
    <s v="25-34"/>
    <x v="1"/>
  </r>
  <r>
    <x v="2392"/>
    <d v="2024-07-30T00:00:00"/>
    <s v="Chennai"/>
    <s v="Tamil Nadu"/>
    <x v="0"/>
    <n v="30"/>
    <s v="Female"/>
    <x v="0"/>
    <n v="100"/>
    <x v="0"/>
    <s v="Card AutoPay"/>
    <s v="No"/>
    <n v="799"/>
    <n v="25"/>
    <n v="356.2"/>
    <x v="1"/>
    <n v="0"/>
    <n v="3"/>
    <s v="Service is okay, nothing special."/>
    <s v="No"/>
    <m/>
    <m/>
    <n v="19975"/>
    <s v="No"/>
    <s v="25-48 months"/>
    <s v="25-34"/>
    <x v="0"/>
  </r>
  <r>
    <x v="2393"/>
    <d v="2026-08-12T00:00:00"/>
    <s v="Bhubaneswar"/>
    <s v="Odisha"/>
    <x v="4"/>
    <n v="29"/>
    <s v="Female"/>
    <x v="1"/>
    <n v="30"/>
    <x v="2"/>
    <s v="Card AutoPay"/>
    <s v="Yes"/>
    <n v="648"/>
    <n v="1"/>
    <n v="411.1"/>
    <x v="2"/>
    <n v="0"/>
    <n v="5"/>
    <m/>
    <s v="No"/>
    <m/>
    <m/>
    <n v="648"/>
    <s v="No"/>
    <s v="0-6 months"/>
    <s v="25-34"/>
    <x v="0"/>
  </r>
  <r>
    <x v="2394"/>
    <d v="2022-05-24T00:00:00"/>
    <s v="Chennai"/>
    <s v="Tamil Nadu"/>
    <x v="0"/>
    <n v="42"/>
    <s v="Female"/>
    <x v="1"/>
    <n v="30"/>
    <x v="2"/>
    <s v="UPI AutoPay"/>
    <s v="No"/>
    <n v="499"/>
    <n v="51"/>
    <n v="269.89999999999998"/>
    <x v="0"/>
    <n v="0"/>
    <n v="5"/>
    <s v="Bills are clear and payment is easy with UPI. Recommended!"/>
    <s v="No"/>
    <m/>
    <m/>
    <n v="25449"/>
    <s v="No"/>
    <s v="48+ months"/>
    <s v="35-49"/>
    <x v="0"/>
  </r>
  <r>
    <x v="2395"/>
    <d v="2026-07-16T00:00:00"/>
    <s v="Kolkata"/>
    <s v="West Bengal"/>
    <x v="4"/>
    <n v="50"/>
    <s v="Male"/>
    <x v="1"/>
    <n v="30"/>
    <x v="2"/>
    <s v="Net Banking"/>
    <s v="Yes"/>
    <n v="648"/>
    <n v="2"/>
    <n v="339.3"/>
    <x v="0"/>
    <n v="0"/>
    <n v="3"/>
    <s v="Installation was smooth, but the bill is confusing. Hope it improves."/>
    <s v="No"/>
    <m/>
    <m/>
    <n v="1296"/>
    <s v="No"/>
    <s v="0-6 months"/>
    <s v="50+"/>
    <x v="0"/>
  </r>
  <r>
    <x v="2396"/>
    <d v="2026-01-28T00:00:00"/>
    <s v="Kolkata"/>
    <s v="West Bengal"/>
    <x v="4"/>
    <n v="22"/>
    <s v="Male"/>
    <x v="3"/>
    <n v="300"/>
    <x v="2"/>
    <s v="Net Banking"/>
    <s v="Yes"/>
    <n v="1348"/>
    <n v="3"/>
    <n v="791.9"/>
    <x v="0"/>
    <n v="1"/>
    <n v="2"/>
    <s v="Outage lasted two days with no proper update. Very disappointed."/>
    <s v="Yes"/>
    <d v="2026-04-23T00:00:00"/>
    <s v="Price too high"/>
    <n v="4044"/>
    <s v="No"/>
    <s v="0-6 months"/>
    <s v="18-24"/>
    <x v="1"/>
  </r>
  <r>
    <x v="2397"/>
    <d v="2025-09-16T00:00:00"/>
    <s v="Pune"/>
    <s v="Maharashtra"/>
    <x v="2"/>
    <n v="37"/>
    <s v="Female"/>
    <x v="0"/>
    <n v="100"/>
    <x v="2"/>
    <s v="Net Banking"/>
    <s v="No"/>
    <n v="799"/>
    <n v="11"/>
    <n v="680"/>
    <x v="2"/>
    <n v="0"/>
    <n v="5"/>
    <s v="Very stable connection, works great for video calls. Thanks team."/>
    <s v="No"/>
    <m/>
    <m/>
    <n v="8789"/>
    <s v="No"/>
    <s v="7-12 months"/>
    <s v="35-49"/>
    <x v="0"/>
  </r>
  <r>
    <x v="2398"/>
    <d v="2024-05-02T00:00:00"/>
    <s v="Mumbai"/>
    <s v="Maharashtra"/>
    <x v="2"/>
    <n v="33"/>
    <s v="Male"/>
    <x v="1"/>
    <n v="30"/>
    <x v="0"/>
    <s v="UPI Manual"/>
    <s v="Yes"/>
    <n v="648"/>
    <n v="28"/>
    <n v="290.8"/>
    <x v="1"/>
    <n v="0"/>
    <n v="3"/>
    <s v="Support is average and the wait time is long. Hope it improves."/>
    <s v="No"/>
    <m/>
    <m/>
    <n v="18144"/>
    <s v="No"/>
    <s v="25-48 months"/>
    <s v="25-34"/>
    <x v="0"/>
  </r>
  <r>
    <x v="2399"/>
    <d v="2026-05-24T00:00:00"/>
    <s v="Delhi"/>
    <s v="Delhi"/>
    <x v="1"/>
    <n v="41"/>
    <s v="Female"/>
    <x v="3"/>
    <n v="300"/>
    <x v="0"/>
    <s v="Card AutoPay"/>
    <s v="Yes"/>
    <n v="1348"/>
    <n v="3"/>
    <n v="758.3"/>
    <x v="0"/>
    <n v="0"/>
    <n v="3"/>
    <m/>
    <s v="No"/>
    <m/>
    <m/>
    <n v="4044"/>
    <s v="No"/>
    <s v="0-6 months"/>
    <s v="35-49"/>
    <x v="0"/>
  </r>
  <r>
    <x v="2400"/>
    <d v="2024-05-31T00:00:00"/>
    <s v="Mumbai"/>
    <s v="Maharashtra"/>
    <x v="2"/>
    <n v="26"/>
    <s v="Male"/>
    <x v="3"/>
    <n v="300"/>
    <x v="1"/>
    <s v="Cash at Office"/>
    <s v="No"/>
    <n v="1199"/>
    <n v="27"/>
    <n v="479.9"/>
    <x v="1"/>
    <n v="0"/>
    <n v="3"/>
    <m/>
    <s v="No"/>
    <m/>
    <m/>
    <n v="32373"/>
    <s v="No"/>
    <s v="25-48 months"/>
    <s v="25-34"/>
    <x v="0"/>
  </r>
  <r>
    <x v="2401"/>
    <d v="2024-11-21T00:00:00"/>
    <s v="Chandigarh"/>
    <s v="Chandigarh"/>
    <x v="1"/>
    <n v="29"/>
    <s v="Male"/>
    <x v="1"/>
    <n v="30"/>
    <x v="2"/>
    <s v="Net Banking"/>
    <s v="Yes"/>
    <n v="648"/>
    <n v="21"/>
    <n v="235.7"/>
    <x v="3"/>
    <n v="0"/>
    <n v="4"/>
    <s v="Support team resolved my issue quickly."/>
    <s v="No"/>
    <m/>
    <m/>
    <n v="13608"/>
    <s v="No"/>
    <s v="13-24 months"/>
    <s v="25-34"/>
    <x v="0"/>
  </r>
  <r>
    <x v="2402"/>
    <d v="2023-06-21T00:00:00"/>
    <s v="Mumbai"/>
    <s v="Maharashtra"/>
    <x v="2"/>
    <n v="56"/>
    <s v="Male"/>
    <x v="0"/>
    <n v="100"/>
    <x v="0"/>
    <s v="UPI AutoPay"/>
    <s v="Yes"/>
    <n v="948"/>
    <n v="38"/>
    <n v="585"/>
    <x v="4"/>
    <n v="0"/>
    <n v="3"/>
    <m/>
    <s v="No"/>
    <m/>
    <m/>
    <n v="36024"/>
    <s v="No"/>
    <s v="25-48 months"/>
    <s v="50+"/>
    <x v="0"/>
  </r>
  <r>
    <x v="2403"/>
    <d v="2024-05-07T00:00:00"/>
    <s v="Lucknow"/>
    <s v="Uttar Pradesh"/>
    <x v="1"/>
    <n v="30"/>
    <s v="Male"/>
    <x v="0"/>
    <n v="100"/>
    <x v="0"/>
    <s v="UPI Manual"/>
    <s v="No"/>
    <n v="799"/>
    <n v="28"/>
    <n v="585.20000000000005"/>
    <x v="3"/>
    <n v="1"/>
    <n v="2"/>
    <s v="Customer support never resolves my complaint on the first call. Very disappointed."/>
    <s v="No"/>
    <m/>
    <m/>
    <n v="22372"/>
    <s v="No"/>
    <s v="25-48 months"/>
    <s v="25-34"/>
    <x v="0"/>
  </r>
  <r>
    <x v="2404"/>
    <d v="2026-05-13T00:00:00"/>
    <s v="Delhi"/>
    <s v="Delhi"/>
    <x v="1"/>
    <n v="53"/>
    <s v="Female"/>
    <x v="0"/>
    <n v="100"/>
    <x v="2"/>
    <s v="UPI Manual"/>
    <s v="Yes"/>
    <n v="948"/>
    <n v="4"/>
    <n v="362"/>
    <x v="1"/>
    <n v="0"/>
    <n v="5"/>
    <s v="Very stable connection, works great for video calls. Recommended!"/>
    <s v="No"/>
    <m/>
    <m/>
    <n v="3792"/>
    <s v="No"/>
    <s v="0-6 months"/>
    <s v="50+"/>
    <x v="0"/>
  </r>
  <r>
    <x v="2405"/>
    <d v="2025-08-21T00:00:00"/>
    <s v="Mumbai"/>
    <s v="Maharashtra"/>
    <x v="2"/>
    <n v="20"/>
    <s v="Female"/>
    <x v="3"/>
    <n v="300"/>
    <x v="2"/>
    <s v="Card AutoPay"/>
    <s v="No"/>
    <n v="1199"/>
    <n v="12"/>
    <n v="394.7"/>
    <x v="0"/>
    <n v="0"/>
    <n v="4"/>
    <m/>
    <s v="No"/>
    <m/>
    <m/>
    <n v="14388"/>
    <s v="No"/>
    <s v="7-12 months"/>
    <s v="18-24"/>
    <x v="0"/>
  </r>
  <r>
    <x v="2406"/>
    <d v="2024-09-17T00:00:00"/>
    <s v="Lucknow"/>
    <s v="Uttar Pradesh"/>
    <x v="1"/>
    <n v="30"/>
    <s v="Female"/>
    <x v="3"/>
    <n v="300"/>
    <x v="2"/>
    <s v="UPI AutoPay"/>
    <s v="No"/>
    <n v="1199"/>
    <n v="9"/>
    <n v="1240.7"/>
    <x v="2"/>
    <n v="0"/>
    <n v="5"/>
    <s v="OTT bundle is excellent value. Thanks team."/>
    <s v="Yes"/>
    <d v="2025-06-27T00:00:00"/>
    <s v="No longer needed"/>
    <n v="10791"/>
    <s v="No"/>
    <s v="7-12 months"/>
    <s v="25-34"/>
    <x v="1"/>
  </r>
  <r>
    <x v="2407"/>
    <d v="2024-12-29T00:00:00"/>
    <s v="Mumbai"/>
    <s v="Maharashtra"/>
    <x v="2"/>
    <n v="55"/>
    <s v="Male"/>
    <x v="0"/>
    <n v="100"/>
    <x v="2"/>
    <s v="UPI AutoPay"/>
    <s v="No"/>
    <n v="799"/>
    <n v="20"/>
    <n v="552.9"/>
    <x v="1"/>
    <n v="0"/>
    <n v="4"/>
    <s v="Support team resolved my issue quickly. Thanks team."/>
    <s v="No"/>
    <m/>
    <m/>
    <n v="15980"/>
    <s v="No"/>
    <s v="13-24 months"/>
    <s v="50+"/>
    <x v="0"/>
  </r>
  <r>
    <x v="2408"/>
    <d v="2024-08-09T00:00:00"/>
    <s v="Pune"/>
    <s v="Maharashtra"/>
    <x v="2"/>
    <n v="18"/>
    <s v="Female"/>
    <x v="2"/>
    <n v="1000"/>
    <x v="0"/>
    <s v="Net Banking"/>
    <s v="No"/>
    <n v="1799"/>
    <n v="8"/>
    <n v="938.9"/>
    <x v="1"/>
    <n v="0"/>
    <n v="3"/>
    <s v="Support is average and the wait time is long. Hope it improves."/>
    <s v="Yes"/>
    <d v="2025-04-10T00:00:00"/>
    <s v="No longer needed"/>
    <n v="14392"/>
    <s v="No"/>
    <s v="7-12 months"/>
    <s v="18-24"/>
    <x v="1"/>
  </r>
  <r>
    <x v="2409"/>
    <d v="2022-11-18T00:00:00"/>
    <s v="Jaipur"/>
    <s v="Rajasthan"/>
    <x v="1"/>
    <n v="18"/>
    <s v="Female"/>
    <x v="1"/>
    <n v="30"/>
    <x v="2"/>
    <s v="UPI Manual"/>
    <s v="No"/>
    <n v="499"/>
    <n v="45"/>
    <n v="220.7"/>
    <x v="0"/>
    <n v="1"/>
    <n v="4"/>
    <s v="Installation was quick and the technician was polite. Thanks team."/>
    <s v="Yes"/>
    <d v="2026-08-11T00:00:00"/>
    <s v="Relocated"/>
    <n v="22455"/>
    <s v="No"/>
    <s v="25-48 months"/>
    <s v="18-24"/>
    <x v="1"/>
  </r>
  <r>
    <x v="2410"/>
    <d v="2025-07-15T00:00:00"/>
    <s v="Jaipur"/>
    <s v="Rajasthan"/>
    <x v="1"/>
    <n v="18"/>
    <s v="Male"/>
    <x v="3"/>
    <n v="300"/>
    <x v="2"/>
    <s v="UPI AutoPay"/>
    <s v="No"/>
    <n v="1199"/>
    <n v="14"/>
    <n v="559.79999999999995"/>
    <x v="2"/>
    <n v="0"/>
    <n v="5"/>
    <s v="Great speed for the price, happy with the plan. Thanks team."/>
    <s v="No"/>
    <m/>
    <m/>
    <n v="16786"/>
    <s v="No"/>
    <s v="13-24 months"/>
    <s v="18-24"/>
    <x v="0"/>
  </r>
  <r>
    <x v="2411"/>
    <d v="2024-01-04T00:00:00"/>
    <s v="Hyderabad"/>
    <s v="Telangana"/>
    <x v="0"/>
    <n v="18"/>
    <s v="Male"/>
    <x v="2"/>
    <n v="1000"/>
    <x v="0"/>
    <s v="Card AutoPay"/>
    <s v="Yes"/>
    <n v="1948"/>
    <n v="32"/>
    <n v="1222.0999999999999"/>
    <x v="0"/>
    <n v="0"/>
    <n v="5"/>
    <s v="OTT bundle is excellent value. Thanks team."/>
    <s v="No"/>
    <m/>
    <m/>
    <n v="62336"/>
    <s v="No"/>
    <s v="25-48 months"/>
    <s v="18-24"/>
    <x v="0"/>
  </r>
  <r>
    <x v="2412"/>
    <d v="2025-10-11T00:00:00"/>
    <s v="Lucknow"/>
    <s v="Uttar Pradesh"/>
    <x v="1"/>
    <n v="29"/>
    <s v="Female"/>
    <x v="2"/>
    <n v="1000"/>
    <x v="2"/>
    <s v="Net Banking"/>
    <s v="No"/>
    <n v="1799"/>
    <n v="11"/>
    <n v="1354.5"/>
    <x v="1"/>
    <n v="0"/>
    <n v="4"/>
    <m/>
    <s v="No"/>
    <m/>
    <m/>
    <n v="19789"/>
    <s v="No"/>
    <s v="7-12 months"/>
    <s v="25-34"/>
    <x v="0"/>
  </r>
  <r>
    <x v="2413"/>
    <d v="2023-04-17T00:00:00"/>
    <s v="Kolkata"/>
    <s v="West Bengal"/>
    <x v="4"/>
    <n v="47"/>
    <s v="Female"/>
    <x v="3"/>
    <n v="300"/>
    <x v="2"/>
    <s v="UPI Manual"/>
    <s v="No"/>
    <n v="1199"/>
    <n v="40"/>
    <n v="820.2"/>
    <x v="2"/>
    <n v="0"/>
    <n v="4"/>
    <m/>
    <s v="No"/>
    <m/>
    <m/>
    <n v="47960"/>
    <s v="No"/>
    <s v="25-48 months"/>
    <s v="35-49"/>
    <x v="0"/>
  </r>
  <r>
    <x v="2414"/>
    <d v="2023-06-01T00:00:00"/>
    <s v="Patna"/>
    <s v="Bihar"/>
    <x v="4"/>
    <n v="39"/>
    <s v="Female"/>
    <x v="0"/>
    <n v="100"/>
    <x v="2"/>
    <s v="UPI Manual"/>
    <s v="Yes"/>
    <n v="948"/>
    <n v="39"/>
    <n v="474.1"/>
    <x v="2"/>
    <n v="0"/>
    <n v="5"/>
    <s v="Speed is fine most days but drops sometimes."/>
    <s v="No"/>
    <m/>
    <m/>
    <n v="36972"/>
    <s v="No"/>
    <s v="25-48 months"/>
    <s v="35-49"/>
    <x v="0"/>
  </r>
  <r>
    <x v="2415"/>
    <d v="2026-06-01T00:00:00"/>
    <s v="Hyderabad"/>
    <s v="Telangana"/>
    <x v="0"/>
    <n v="28"/>
    <s v="Female"/>
    <x v="0"/>
    <n v="100"/>
    <x v="2"/>
    <s v="Card AutoPay"/>
    <s v="Yes"/>
    <n v="948"/>
    <n v="3"/>
    <n v="412"/>
    <x v="2"/>
    <n v="0"/>
    <n v="2"/>
    <s v="Pricing is fair but not cheap. Hope it improves."/>
    <s v="No"/>
    <m/>
    <m/>
    <n v="2844"/>
    <s v="No"/>
    <s v="0-6 months"/>
    <s v="25-34"/>
    <x v="0"/>
  </r>
  <r>
    <x v="2416"/>
    <d v="2025-01-29T00:00:00"/>
    <s v="Kolkata"/>
    <s v="West Bengal"/>
    <x v="4"/>
    <n v="30"/>
    <s v="Female"/>
    <x v="1"/>
    <n v="30"/>
    <x v="0"/>
    <s v="Cash at Office"/>
    <s v="Yes"/>
    <n v="648"/>
    <n v="19"/>
    <n v="429.1"/>
    <x v="2"/>
    <n v="0"/>
    <n v="5"/>
    <s v="Installation was quick and the technician was polite. Recommended!"/>
    <s v="No"/>
    <m/>
    <m/>
    <n v="12312"/>
    <s v="No"/>
    <s v="13-24 months"/>
    <s v="25-34"/>
    <x v="0"/>
  </r>
  <r>
    <x v="2417"/>
    <d v="2026-05-02T00:00:00"/>
    <s v="Jaipur"/>
    <s v="Rajasthan"/>
    <x v="1"/>
    <n v="27"/>
    <s v="Female"/>
    <x v="2"/>
    <n v="1000"/>
    <x v="2"/>
    <s v="Cash at Office"/>
    <s v="Yes"/>
    <n v="1948"/>
    <n v="4"/>
    <n v="934.1"/>
    <x v="0"/>
    <n v="0"/>
    <n v="4"/>
    <m/>
    <s v="Yes"/>
    <d v="2026-08-22T00:00:00"/>
    <s v="Price too high"/>
    <n v="7792"/>
    <s v="No"/>
    <s v="0-6 months"/>
    <s v="25-34"/>
    <x v="1"/>
  </r>
  <r>
    <x v="2418"/>
    <d v="2023-08-27T00:00:00"/>
    <s v="Bhubaneswar"/>
    <s v="Odisha"/>
    <x v="4"/>
    <n v="37"/>
    <s v="Male"/>
    <x v="2"/>
    <n v="1000"/>
    <x v="2"/>
    <s v="Cash at Office"/>
    <s v="Yes"/>
    <n v="1948"/>
    <n v="33"/>
    <n v="945.5"/>
    <x v="2"/>
    <n v="2"/>
    <n v="4"/>
    <m/>
    <s v="Yes"/>
    <d v="2026-06-04T00:00:00"/>
    <s v="No longer needed"/>
    <n v="64284"/>
    <s v="No"/>
    <s v="25-48 months"/>
    <s v="35-49"/>
    <x v="1"/>
  </r>
  <r>
    <x v="2419"/>
    <d v="2024-03-06T00:00:00"/>
    <s v="Indore"/>
    <s v="Madhya Pradesh"/>
    <x v="3"/>
    <n v="30"/>
    <s v="Female"/>
    <x v="1"/>
    <n v="30"/>
    <x v="2"/>
    <s v="Card AutoPay"/>
    <s v="Yes"/>
    <n v="648"/>
    <n v="30"/>
    <n v="496.2"/>
    <x v="0"/>
    <n v="0"/>
    <n v="4"/>
    <s v="Support team resolved my issue quickly. Recommended!"/>
    <s v="No"/>
    <m/>
    <m/>
    <n v="19440"/>
    <s v="No"/>
    <s v="25-48 months"/>
    <s v="25-34"/>
    <x v="0"/>
  </r>
  <r>
    <x v="2420"/>
    <d v="2025-09-01T00:00:00"/>
    <s v="Pune"/>
    <s v="Maharashtra"/>
    <x v="2"/>
    <n v="38"/>
    <s v="Male"/>
    <x v="3"/>
    <n v="300"/>
    <x v="0"/>
    <s v="UPI Manual"/>
    <s v="No"/>
    <n v="1199"/>
    <n v="12"/>
    <n v="488.1"/>
    <x v="0"/>
    <n v="0"/>
    <n v="2"/>
    <s v="Got charged twice this month and the refund took very long. Very disappointed."/>
    <s v="No"/>
    <m/>
    <m/>
    <n v="14388"/>
    <s v="No"/>
    <s v="7-12 months"/>
    <s v="35-49"/>
    <x v="0"/>
  </r>
  <r>
    <x v="2421"/>
    <d v="2024-12-02T00:00:00"/>
    <s v="Ahmedabad"/>
    <s v="Gujarat"/>
    <x v="2"/>
    <n v="27"/>
    <s v="Female"/>
    <x v="0"/>
    <n v="100"/>
    <x v="1"/>
    <s v="UPI AutoPay"/>
    <s v="No"/>
    <n v="799"/>
    <n v="21"/>
    <n v="708.9"/>
    <x v="2"/>
    <n v="0"/>
    <n v="4"/>
    <s v="Support team resolved my issue quickly."/>
    <s v="No"/>
    <m/>
    <m/>
    <n v="16779"/>
    <s v="No"/>
    <s v="13-24 months"/>
    <s v="25-34"/>
    <x v="0"/>
  </r>
  <r>
    <x v="2422"/>
    <d v="2024-02-21T00:00:00"/>
    <s v="Guwahati"/>
    <s v="Assam"/>
    <x v="4"/>
    <n v="25"/>
    <s v="Female"/>
    <x v="1"/>
    <n v="30"/>
    <x v="2"/>
    <s v="Cash at Office"/>
    <s v="No"/>
    <n v="499"/>
    <n v="30"/>
    <n v="260.3"/>
    <x v="0"/>
    <n v="1"/>
    <n v="3"/>
    <s v="Support is average and the wait time is long. Hope it improves."/>
    <s v="No"/>
    <m/>
    <m/>
    <n v="14970"/>
    <s v="No"/>
    <s v="25-48 months"/>
    <s v="25-34"/>
    <x v="0"/>
  </r>
  <r>
    <x v="2423"/>
    <d v="2024-05-25T00:00:00"/>
    <s v="Chennai"/>
    <s v="Tamil Nadu"/>
    <x v="0"/>
    <n v="26"/>
    <s v="Male"/>
    <x v="3"/>
    <n v="300"/>
    <x v="0"/>
    <s v="UPI AutoPay"/>
    <s v="No"/>
    <n v="1199"/>
    <n v="27"/>
    <n v="688"/>
    <x v="0"/>
    <n v="0"/>
    <n v="4"/>
    <s v="Great speed for the price, happy with the plan."/>
    <s v="No"/>
    <m/>
    <m/>
    <n v="32373"/>
    <s v="No"/>
    <s v="25-48 months"/>
    <s v="25-34"/>
    <x v="0"/>
  </r>
  <r>
    <x v="2424"/>
    <d v="2025-09-15T00:00:00"/>
    <s v="Delhi"/>
    <s v="Delhi"/>
    <x v="1"/>
    <n v="35"/>
    <s v="Female"/>
    <x v="1"/>
    <n v="30"/>
    <x v="2"/>
    <s v="UPI AutoPay"/>
    <s v="Yes"/>
    <n v="648"/>
    <n v="11"/>
    <n v="319.8"/>
    <x v="2"/>
    <n v="0"/>
    <n v="5"/>
    <s v="Support team resolved my issue quickly. Thanks team."/>
    <s v="No"/>
    <m/>
    <m/>
    <n v="7128"/>
    <s v="No"/>
    <s v="7-12 months"/>
    <s v="35-49"/>
    <x v="0"/>
  </r>
  <r>
    <x v="2425"/>
    <d v="2025-07-21T00:00:00"/>
    <s v="Kolkata"/>
    <s v="West Bengal"/>
    <x v="4"/>
    <n v="30"/>
    <s v="Male"/>
    <x v="3"/>
    <n v="300"/>
    <x v="2"/>
    <s v="UPI AutoPay"/>
    <s v="No"/>
    <n v="1199"/>
    <n v="4"/>
    <n v="517.79999999999995"/>
    <x v="2"/>
    <n v="1"/>
    <n v="4"/>
    <m/>
    <s v="Yes"/>
    <d v="2025-11-22T00:00:00"/>
    <s v="Relocated"/>
    <n v="4796"/>
    <s v="No"/>
    <s v="0-6 months"/>
    <s v="25-34"/>
    <x v="1"/>
  </r>
  <r>
    <x v="2426"/>
    <d v="2024-07-28T00:00:00"/>
    <s v="Indore"/>
    <s v="Madhya Pradesh"/>
    <x v="3"/>
    <n v="32"/>
    <s v="Female"/>
    <x v="3"/>
    <n v="300"/>
    <x v="2"/>
    <s v="Card AutoPay"/>
    <s v="No"/>
    <n v="1199"/>
    <n v="25"/>
    <n v="1541.5"/>
    <x v="0"/>
    <n v="0"/>
    <n v="4"/>
    <s v="Bills are clear and payment is easy with UPI."/>
    <s v="No"/>
    <m/>
    <m/>
    <n v="29975"/>
    <s v="No"/>
    <s v="25-48 months"/>
    <s v="25-34"/>
    <x v="0"/>
  </r>
  <r>
    <x v="2427"/>
    <d v="2022-07-26T00:00:00"/>
    <s v="Ahmedabad"/>
    <s v="Gujarat"/>
    <x v="2"/>
    <n v="22"/>
    <s v="Female"/>
    <x v="1"/>
    <n v="30"/>
    <x v="2"/>
    <s v="Cash at Office"/>
    <s v="No"/>
    <n v="499"/>
    <n v="14"/>
    <n v="176.5"/>
    <x v="1"/>
    <n v="0"/>
    <n v="4"/>
    <m/>
    <s v="Yes"/>
    <d v="2023-09-27T00:00:00"/>
    <s v="Network / speed issues"/>
    <n v="6986"/>
    <s v="No"/>
    <s v="13-24 months"/>
    <s v="18-24"/>
    <x v="1"/>
  </r>
  <r>
    <x v="2428"/>
    <d v="2026-06-02T00:00:00"/>
    <s v="Delhi"/>
    <s v="Delhi"/>
    <x v="1"/>
    <n v="32"/>
    <s v="Male"/>
    <x v="2"/>
    <n v="1000"/>
    <x v="2"/>
    <s v="Net Banking"/>
    <s v="Yes"/>
    <n v="1948"/>
    <n v="3"/>
    <n v="1680.3"/>
    <x v="1"/>
    <n v="1"/>
    <n v="5"/>
    <s v="Great speed for the price, happy with the plan."/>
    <s v="No"/>
    <m/>
    <m/>
    <n v="5844"/>
    <s v="No"/>
    <s v="0-6 months"/>
    <s v="25-34"/>
    <x v="0"/>
  </r>
  <r>
    <x v="2429"/>
    <d v="2026-01-11T00:00:00"/>
    <s v="Lucknow"/>
    <s v="Uttar Pradesh"/>
    <x v="1"/>
    <n v="41"/>
    <s v="Male"/>
    <x v="0"/>
    <n v="100"/>
    <x v="2"/>
    <s v="UPI AutoPay"/>
    <s v="No"/>
    <n v="799"/>
    <n v="4"/>
    <n v="278.60000000000002"/>
    <x v="0"/>
    <n v="0"/>
    <n v="3"/>
    <s v="Service is okay, nothing special."/>
    <s v="Yes"/>
    <d v="2026-05-01T00:00:00"/>
    <s v="Network / speed issues"/>
    <n v="3196"/>
    <s v="No"/>
    <s v="0-6 months"/>
    <s v="35-49"/>
    <x v="1"/>
  </r>
  <r>
    <x v="2430"/>
    <d v="2026-05-15T00:00:00"/>
    <s v="Mumbai"/>
    <s v="Maharashtra"/>
    <x v="2"/>
    <n v="34"/>
    <s v="Male"/>
    <x v="0"/>
    <n v="100"/>
    <x v="2"/>
    <s v="UPI AutoPay"/>
    <s v="No"/>
    <n v="799"/>
    <n v="4"/>
    <n v="858"/>
    <x v="0"/>
    <n v="0"/>
    <n v="4"/>
    <s v="Bills are clear and payment is easy with UPI."/>
    <s v="No"/>
    <m/>
    <m/>
    <n v="3196"/>
    <s v="No"/>
    <s v="0-6 months"/>
    <s v="25-34"/>
    <x v="0"/>
  </r>
  <r>
    <x v="2431"/>
    <d v="2024-01-18T00:00:00"/>
    <s v="Guwahati"/>
    <s v="Assam"/>
    <x v="4"/>
    <n v="33"/>
    <s v="Female"/>
    <x v="3"/>
    <n v="300"/>
    <x v="2"/>
    <s v="Net Banking"/>
    <s v="No"/>
    <n v="1199"/>
    <n v="31"/>
    <n v="621.70000000000005"/>
    <x v="0"/>
    <n v="1"/>
    <n v="3"/>
    <s v="Customer support never resolves my complaint on the first call."/>
    <s v="No"/>
    <m/>
    <m/>
    <n v="37169"/>
    <s v="No"/>
    <s v="25-48 months"/>
    <s v="25-34"/>
    <x v="0"/>
  </r>
  <r>
    <x v="2432"/>
    <d v="2026-05-10T00:00:00"/>
    <s v="Chennai"/>
    <s v="Tamil Nadu"/>
    <x v="0"/>
    <n v="46"/>
    <s v="Female"/>
    <x v="3"/>
    <n v="300"/>
    <x v="2"/>
    <s v="Card AutoPay"/>
    <s v="No"/>
    <n v="1199"/>
    <n v="4"/>
    <n v="642.29999999999995"/>
    <x v="2"/>
    <n v="0"/>
    <n v="5"/>
    <s v="Installation was quick and the technician was polite. Recommended!"/>
    <s v="No"/>
    <m/>
    <m/>
    <n v="4796"/>
    <s v="No"/>
    <s v="0-6 months"/>
    <s v="35-49"/>
    <x v="0"/>
  </r>
  <r>
    <x v="2433"/>
    <d v="2026-01-19T00:00:00"/>
    <s v="Chandigarh"/>
    <s v="Chandigarh"/>
    <x v="1"/>
    <n v="26"/>
    <s v="Male"/>
    <x v="0"/>
    <n v="100"/>
    <x v="2"/>
    <s v="Cash at Office"/>
    <s v="Yes"/>
    <n v="948"/>
    <n v="7"/>
    <n v="332.4"/>
    <x v="1"/>
    <n v="0"/>
    <n v="5"/>
    <s v="Installation was quick and the technician was polite. Thanks team."/>
    <s v="No"/>
    <m/>
    <m/>
    <n v="6636"/>
    <s v="No"/>
    <s v="7-12 months"/>
    <s v="25-34"/>
    <x v="0"/>
  </r>
  <r>
    <x v="2434"/>
    <d v="2023-06-28T00:00:00"/>
    <s v="Indore"/>
    <s v="Madhya Pradesh"/>
    <x v="3"/>
    <n v="51"/>
    <s v="Male"/>
    <x v="3"/>
    <n v="300"/>
    <x v="0"/>
    <s v="UPI Manual"/>
    <s v="Yes"/>
    <n v="1348"/>
    <n v="38"/>
    <n v="987.3"/>
    <x v="1"/>
    <n v="0"/>
    <n v="3"/>
    <m/>
    <s v="No"/>
    <m/>
    <m/>
    <n v="51224"/>
    <s v="No"/>
    <s v="25-48 months"/>
    <s v="50+"/>
    <x v="0"/>
  </r>
  <r>
    <x v="2435"/>
    <d v="2025-12-15T00:00:00"/>
    <s v="Bengaluru"/>
    <s v="Karnataka"/>
    <x v="0"/>
    <n v="50"/>
    <s v="Female"/>
    <x v="3"/>
    <n v="300"/>
    <x v="1"/>
    <s v="UPI Manual"/>
    <s v="No"/>
    <n v="1199"/>
    <n v="9"/>
    <n v="1191.0999999999999"/>
    <x v="2"/>
    <n v="0"/>
    <n v="4"/>
    <s v="Great speed for the price, happy with the plan. Recommended!"/>
    <s v="No"/>
    <m/>
    <m/>
    <n v="10791"/>
    <s v="No"/>
    <s v="7-12 months"/>
    <s v="50+"/>
    <x v="0"/>
  </r>
  <r>
    <x v="2436"/>
    <d v="2024-09-18T00:00:00"/>
    <s v="Ahmedabad"/>
    <s v="Gujarat"/>
    <x v="2"/>
    <n v="36"/>
    <s v="Male"/>
    <x v="0"/>
    <n v="100"/>
    <x v="2"/>
    <s v="Cash at Office"/>
    <s v="No"/>
    <n v="799"/>
    <n v="23"/>
    <n v="509"/>
    <x v="1"/>
    <n v="0"/>
    <n v="3"/>
    <s v="Pricing is fair but not cheap."/>
    <s v="No"/>
    <m/>
    <m/>
    <n v="18377"/>
    <s v="No"/>
    <s v="13-24 months"/>
    <s v="35-49"/>
    <x v="0"/>
  </r>
  <r>
    <x v="2437"/>
    <d v="2023-12-10T00:00:00"/>
    <s v="Pune"/>
    <s v="Maharashtra"/>
    <x v="2"/>
    <n v="52"/>
    <s v="Other"/>
    <x v="1"/>
    <n v="30"/>
    <x v="2"/>
    <s v="UPI Manual"/>
    <s v="No"/>
    <n v="499"/>
    <n v="33"/>
    <n v="260.60000000000002"/>
    <x v="3"/>
    <n v="0"/>
    <n v="2"/>
    <s v="Internet keeps disconnecting every evening."/>
    <s v="No"/>
    <m/>
    <m/>
    <n v="16467"/>
    <s v="No"/>
    <s v="25-48 months"/>
    <s v="50+"/>
    <x v="0"/>
  </r>
  <r>
    <x v="2438"/>
    <d v="2025-12-18T00:00:00"/>
    <s v="Bengaluru"/>
    <s v="Karnataka"/>
    <x v="0"/>
    <n v="46"/>
    <s v="Male"/>
    <x v="0"/>
    <n v="100"/>
    <x v="2"/>
    <s v="UPI AutoPay"/>
    <s v="No"/>
    <n v="799"/>
    <n v="8"/>
    <n v="383.7"/>
    <x v="1"/>
    <n v="0"/>
    <n v="3"/>
    <s v="Installation was smooth, but the bill is confusing. Hope it improves."/>
    <s v="No"/>
    <m/>
    <m/>
    <n v="6392"/>
    <s v="No"/>
    <s v="7-12 months"/>
    <s v="35-49"/>
    <x v="0"/>
  </r>
  <r>
    <x v="2439"/>
    <d v="2024-03-21T00:00:00"/>
    <s v="Kochi"/>
    <s v="Kerala"/>
    <x v="0"/>
    <n v="34"/>
    <s v="Female"/>
    <x v="0"/>
    <n v="100"/>
    <x v="1"/>
    <s v="Card AutoPay"/>
    <s v="No"/>
    <n v="799"/>
    <n v="29"/>
    <n v="401.3"/>
    <x v="3"/>
    <n v="0"/>
    <n v="5"/>
    <m/>
    <s v="No"/>
    <m/>
    <m/>
    <n v="23171"/>
    <s v="No"/>
    <s v="25-48 months"/>
    <s v="25-34"/>
    <x v="0"/>
  </r>
  <r>
    <x v="2440"/>
    <d v="2024-10-06T00:00:00"/>
    <s v="Guwahati"/>
    <s v="Assam"/>
    <x v="4"/>
    <n v="30"/>
    <s v="Male"/>
    <x v="3"/>
    <n v="300"/>
    <x v="0"/>
    <s v="Card AutoPay"/>
    <s v="No"/>
    <n v="1199"/>
    <n v="23"/>
    <n v="556.9"/>
    <x v="2"/>
    <n v="0"/>
    <n v="4"/>
    <s v="Great speed for the price, happy with the plan. Thanks team."/>
    <s v="No"/>
    <m/>
    <m/>
    <n v="27577"/>
    <s v="No"/>
    <s v="13-24 months"/>
    <s v="25-34"/>
    <x v="0"/>
  </r>
  <r>
    <x v="2441"/>
    <d v="2023-10-27T00:00:00"/>
    <s v="Kolkata"/>
    <s v="West Bengal"/>
    <x v="4"/>
    <n v="35"/>
    <s v="Male"/>
    <x v="0"/>
    <n v="100"/>
    <x v="2"/>
    <s v="UPI AutoPay"/>
    <s v="No"/>
    <n v="799"/>
    <n v="2"/>
    <n v="507.4"/>
    <x v="1"/>
    <n v="0"/>
    <n v="2"/>
    <s v="Outage lasted two days with no proper update."/>
    <s v="Yes"/>
    <d v="2023-12-24T00:00:00"/>
    <s v="Network / speed issues"/>
    <n v="1598"/>
    <s v="No"/>
    <s v="0-6 months"/>
    <s v="35-49"/>
    <x v="1"/>
  </r>
  <r>
    <x v="2442"/>
    <d v="2025-10-09T00:00:00"/>
    <s v="Kolkata"/>
    <s v="West Bengal"/>
    <x v="4"/>
    <n v="28"/>
    <s v="Male"/>
    <x v="0"/>
    <n v="100"/>
    <x v="0"/>
    <s v="Card AutoPay"/>
    <s v="No"/>
    <n v="799"/>
    <n v="11"/>
    <n v="713.2"/>
    <x v="2"/>
    <n v="0"/>
    <n v="5"/>
    <s v="Installation was quick and the technician was polite. Thanks team."/>
    <s v="No"/>
    <m/>
    <m/>
    <n v="8789"/>
    <s v="No"/>
    <s v="7-12 months"/>
    <s v="25-34"/>
    <x v="0"/>
  </r>
  <r>
    <x v="2443"/>
    <d v="2022-11-03T00:00:00"/>
    <s v="Mumbai"/>
    <s v="Maharashtra"/>
    <x v="2"/>
    <n v="34"/>
    <s v="Male"/>
    <x v="1"/>
    <n v="30"/>
    <x v="2"/>
    <s v="Net Banking"/>
    <s v="No"/>
    <n v="499"/>
    <n v="46"/>
    <n v="206.1"/>
    <x v="1"/>
    <n v="0"/>
    <m/>
    <s v="Speed is fine most days but drops sometimes. Hope it improves."/>
    <s v="No"/>
    <m/>
    <m/>
    <n v="22954"/>
    <s v="No"/>
    <s v="25-48 months"/>
    <s v="25-34"/>
    <x v="0"/>
  </r>
  <r>
    <x v="2444"/>
    <d v="2023-04-09T00:00:00"/>
    <s v="Kolkata"/>
    <s v="West Bengal"/>
    <x v="4"/>
    <n v="54"/>
    <s v="Male"/>
    <x v="0"/>
    <n v="100"/>
    <x v="0"/>
    <s v="UPI Manual"/>
    <s v="Yes"/>
    <n v="948"/>
    <n v="41"/>
    <n v="469.5"/>
    <x v="0"/>
    <n v="1"/>
    <n v="3"/>
    <m/>
    <s v="No"/>
    <m/>
    <m/>
    <n v="38868"/>
    <s v="No"/>
    <s v="25-48 months"/>
    <s v="50+"/>
    <x v="0"/>
  </r>
  <r>
    <x v="2445"/>
    <d v="2023-12-10T00:00:00"/>
    <s v="Bengaluru"/>
    <s v="Karnataka"/>
    <x v="0"/>
    <n v="40"/>
    <s v="Female"/>
    <x v="1"/>
    <n v="30"/>
    <x v="2"/>
    <s v="UPI AutoPay"/>
    <s v="No"/>
    <n v="499"/>
    <n v="33"/>
    <n v="152.80000000000001"/>
    <x v="2"/>
    <n v="0"/>
    <n v="4"/>
    <m/>
    <s v="No"/>
    <m/>
    <m/>
    <n v="16467"/>
    <s v="No"/>
    <s v="25-48 months"/>
    <s v="35-49"/>
    <x v="0"/>
  </r>
  <r>
    <x v="2446"/>
    <d v="2024-06-26T00:00:00"/>
    <s v="Lucknow"/>
    <s v="Uttar Pradesh"/>
    <x v="1"/>
    <n v="42"/>
    <s v="Male"/>
    <x v="1"/>
    <n v="30"/>
    <x v="2"/>
    <s v="Net Banking"/>
    <s v="No"/>
    <n v="499"/>
    <n v="26"/>
    <n v="230.2"/>
    <x v="0"/>
    <n v="0"/>
    <n v="4"/>
    <m/>
    <s v="No"/>
    <m/>
    <m/>
    <n v="12974"/>
    <s v="No"/>
    <s v="25-48 months"/>
    <s v="35-49"/>
    <x v="0"/>
  </r>
  <r>
    <x v="2447"/>
    <d v="2026-01-11T00:00:00"/>
    <s v="Kolkata"/>
    <s v="West Bengal"/>
    <x v="4"/>
    <n v="47"/>
    <s v="Male"/>
    <x v="3"/>
    <n v="300"/>
    <x v="2"/>
    <s v="UPI AutoPay"/>
    <s v="No"/>
    <n v="1199"/>
    <n v="8"/>
    <n v="1047.9000000000001"/>
    <x v="2"/>
    <n v="0"/>
    <n v="4"/>
    <m/>
    <s v="No"/>
    <m/>
    <m/>
    <n v="9592"/>
    <s v="No"/>
    <s v="7-12 months"/>
    <s v="35-49"/>
    <x v="0"/>
  </r>
  <r>
    <x v="2448"/>
    <d v="2024-07-14T00:00:00"/>
    <s v="Indore"/>
    <s v="Madhya Pradesh"/>
    <x v="3"/>
    <n v="31"/>
    <s v="Female"/>
    <x v="1"/>
    <n v="30"/>
    <x v="0"/>
    <s v="Cash at Office"/>
    <s v="No"/>
    <n v="499"/>
    <n v="19"/>
    <n v="252.2"/>
    <x v="0"/>
    <n v="0"/>
    <n v="2"/>
    <s v="Internet keeps disconnecting every evening."/>
    <s v="Yes"/>
    <d v="2026-02-14T00:00:00"/>
    <s v="Network / speed issues"/>
    <n v="9481"/>
    <s v="No"/>
    <s v="13-24 months"/>
    <s v="25-34"/>
    <x v="1"/>
  </r>
  <r>
    <x v="2449"/>
    <d v="2026-01-03T00:00:00"/>
    <s v="Kolkata"/>
    <s v="West Bengal"/>
    <x v="4"/>
    <n v="35"/>
    <s v="Female"/>
    <x v="1"/>
    <n v="30"/>
    <x v="0"/>
    <s v="Net Banking"/>
    <s v="No"/>
    <n v="499"/>
    <n v="8"/>
    <n v="328.3"/>
    <x v="3"/>
    <n v="1"/>
    <n v="2"/>
    <s v="Bill amount is too high compared to other providers."/>
    <s v="No"/>
    <m/>
    <m/>
    <n v="3992"/>
    <s v="No"/>
    <s v="7-12 months"/>
    <s v="35-49"/>
    <x v="0"/>
  </r>
  <r>
    <x v="2450"/>
    <d v="2025-11-05T00:00:00"/>
    <s v="Mumbai"/>
    <s v="Maharashtra"/>
    <x v="2"/>
    <n v="54"/>
    <s v="Male"/>
    <x v="0"/>
    <n v="100"/>
    <x v="2"/>
    <s v="Cash at Office"/>
    <s v="No"/>
    <n v="799"/>
    <n v="3"/>
    <n v="288.2"/>
    <x v="0"/>
    <n v="1"/>
    <n v="4"/>
    <s v="Very stable connection, works great for video calls. Thanks team."/>
    <s v="Yes"/>
    <d v="2026-02-01T00:00:00"/>
    <s v="Price too high"/>
    <n v="2397"/>
    <s v="No"/>
    <s v="0-6 months"/>
    <s v="50+"/>
    <x v="1"/>
  </r>
  <r>
    <x v="2451"/>
    <d v="2026-01-25T00:00:00"/>
    <s v="Mumbai"/>
    <s v="Maharashtra"/>
    <x v="2"/>
    <n v="44"/>
    <s v="Male"/>
    <x v="0"/>
    <n v="100"/>
    <x v="2"/>
    <s v="Net Banking"/>
    <s v="No"/>
    <n v="799"/>
    <n v="3"/>
    <n v="592.6"/>
    <x v="4"/>
    <n v="1"/>
    <n v="3"/>
    <m/>
    <s v="Yes"/>
    <d v="2026-04-22T00:00:00"/>
    <s v="Network / speed issues"/>
    <n v="2397"/>
    <s v="No"/>
    <s v="0-6 months"/>
    <s v="35-49"/>
    <x v="1"/>
  </r>
  <r>
    <x v="2452"/>
    <d v="2024-04-01T00:00:00"/>
    <s v="Bengaluru"/>
    <s v="Karnataka"/>
    <x v="0"/>
    <n v="31"/>
    <s v="Female"/>
    <x v="1"/>
    <n v="30"/>
    <x v="2"/>
    <s v="Card AutoPay"/>
    <s v="Yes"/>
    <n v="648"/>
    <n v="26"/>
    <n v="356.7"/>
    <x v="0"/>
    <n v="0"/>
    <m/>
    <s v="Very stable connection, works great for video calls."/>
    <s v="Yes"/>
    <d v="2026-05-21T00:00:00"/>
    <s v="Network / speed issues"/>
    <n v="16848"/>
    <s v="No"/>
    <s v="25-48 months"/>
    <s v="25-34"/>
    <x v="1"/>
  </r>
  <r>
    <x v="2453"/>
    <d v="2026-06-13T00:00:00"/>
    <s v="Kolkata"/>
    <s v="West Bengal"/>
    <x v="4"/>
    <n v="20"/>
    <s v="Male"/>
    <x v="1"/>
    <n v="30"/>
    <x v="1"/>
    <s v="UPI AutoPay"/>
    <s v="Yes"/>
    <n v="648"/>
    <n v="3"/>
    <n v="191.7"/>
    <x v="1"/>
    <n v="0"/>
    <n v="4"/>
    <s v="Great speed for the price, happy with the plan. Recommended!"/>
    <s v="No"/>
    <m/>
    <m/>
    <n v="1944"/>
    <s v="No"/>
    <s v="0-6 months"/>
    <s v="18-24"/>
    <x v="0"/>
  </r>
  <r>
    <x v="2454"/>
    <d v="2025-09-08T00:00:00"/>
    <s v="Chennai"/>
    <s v="Tamil Nadu"/>
    <x v="0"/>
    <n v="30"/>
    <s v="Female"/>
    <x v="0"/>
    <n v="100"/>
    <x v="2"/>
    <s v="Card AutoPay"/>
    <s v="No"/>
    <n v="799"/>
    <n v="12"/>
    <n v="601.20000000000005"/>
    <x v="0"/>
    <n v="1"/>
    <n v="5"/>
    <s v="Installation was quick and the technician was polite. Recommended!"/>
    <s v="No"/>
    <m/>
    <m/>
    <n v="9588"/>
    <s v="No"/>
    <s v="7-12 months"/>
    <s v="25-34"/>
    <x v="0"/>
  </r>
  <r>
    <x v="2455"/>
    <d v="2026-07-22T00:00:00"/>
    <s v="Pune"/>
    <s v="Maharashtra"/>
    <x v="2"/>
    <n v="51"/>
    <s v="Male"/>
    <x v="0"/>
    <n v="100"/>
    <x v="1"/>
    <s v="UPI Manual"/>
    <s v="Yes"/>
    <n v="948"/>
    <n v="1"/>
    <n v="1011.1"/>
    <x v="2"/>
    <n v="1"/>
    <n v="5"/>
    <s v="Support is average and the wait time is long. Hope it improves."/>
    <s v="No"/>
    <m/>
    <m/>
    <n v="948"/>
    <s v="No"/>
    <s v="0-6 months"/>
    <s v="50+"/>
    <x v="0"/>
  </r>
  <r>
    <x v="2456"/>
    <d v="2024-04-04T00:00:00"/>
    <s v="Kolkata"/>
    <s v="West Bengal"/>
    <x v="4"/>
    <n v="43"/>
    <s v="Male"/>
    <x v="0"/>
    <n v="100"/>
    <x v="2"/>
    <s v="UPI AutoPay"/>
    <s v="Yes"/>
    <n v="948"/>
    <n v="29"/>
    <n v="446.5"/>
    <x v="2"/>
    <n v="0"/>
    <n v="5"/>
    <s v="Very stable connection, works great for video calls. Recommended!"/>
    <s v="No"/>
    <m/>
    <m/>
    <n v="27492"/>
    <s v="No"/>
    <s v="25-48 months"/>
    <s v="35-49"/>
    <x v="0"/>
  </r>
  <r>
    <x v="2457"/>
    <d v="2024-05-27T00:00:00"/>
    <s v="Mumbai"/>
    <s v="Maharashtra"/>
    <x v="2"/>
    <n v="35"/>
    <s v="Male"/>
    <x v="2"/>
    <n v="1000"/>
    <x v="2"/>
    <s v="Cash at Office"/>
    <s v="Yes"/>
    <n v="1948"/>
    <n v="17"/>
    <n v="1253.2"/>
    <x v="0"/>
    <n v="1"/>
    <n v="3"/>
    <m/>
    <s v="Yes"/>
    <d v="2025-10-30T00:00:00"/>
    <s v="Poor customer service"/>
    <n v="33116"/>
    <s v="No"/>
    <s v="13-24 months"/>
    <s v="35-49"/>
    <x v="1"/>
  </r>
  <r>
    <x v="2458"/>
    <d v="2025-07-30T00:00:00"/>
    <s v="Kochi"/>
    <s v="Kerala"/>
    <x v="0"/>
    <n v="25"/>
    <s v="Female"/>
    <x v="3"/>
    <n v="300"/>
    <x v="2"/>
    <s v="UPI AutoPay"/>
    <s v="No"/>
    <n v="1199"/>
    <n v="13"/>
    <n v="726.6"/>
    <x v="2"/>
    <n v="0"/>
    <n v="4"/>
    <m/>
    <s v="No"/>
    <m/>
    <m/>
    <n v="15587"/>
    <s v="No"/>
    <s v="13-24 months"/>
    <s v="25-34"/>
    <x v="0"/>
  </r>
  <r>
    <x v="2459"/>
    <d v="2026-06-02T00:00:00"/>
    <s v="Ahmedabad"/>
    <s v="Gujarat"/>
    <x v="2"/>
    <n v="41"/>
    <s v="Male"/>
    <x v="3"/>
    <n v="300"/>
    <x v="2"/>
    <s v="Net Banking"/>
    <s v="No"/>
    <n v="1199"/>
    <n v="3"/>
    <n v="530.20000000000005"/>
    <x v="0"/>
    <n v="1"/>
    <n v="5"/>
    <s v="Outage lasted two days with no proper update."/>
    <s v="No"/>
    <m/>
    <m/>
    <n v="3597"/>
    <s v="No"/>
    <s v="0-6 months"/>
    <s v="35-49"/>
    <x v="0"/>
  </r>
  <r>
    <x v="2460"/>
    <d v="2023-01-22T00:00:00"/>
    <s v="Hyderabad"/>
    <s v="Telangana"/>
    <x v="0"/>
    <n v="18"/>
    <s v="Male"/>
    <x v="2"/>
    <n v="1000"/>
    <x v="2"/>
    <s v="UPI Manual"/>
    <s v="No"/>
    <n v="1799"/>
    <n v="43"/>
    <n v="562.20000000000005"/>
    <x v="0"/>
    <n v="0"/>
    <n v="5"/>
    <s v="OTT bundle is excellent value."/>
    <s v="No"/>
    <m/>
    <m/>
    <n v="77357"/>
    <s v="No"/>
    <s v="25-48 months"/>
    <s v="18-24"/>
    <x v="0"/>
  </r>
  <r>
    <x v="2461"/>
    <d v="2025-01-06T00:00:00"/>
    <s v="Mumbai"/>
    <s v="Maharashtra"/>
    <x v="2"/>
    <n v="36"/>
    <s v="Female"/>
    <x v="0"/>
    <n v="100"/>
    <x v="0"/>
    <s v="Cash at Office"/>
    <s v="No"/>
    <n v="799"/>
    <n v="2"/>
    <n v="521.9"/>
    <x v="0"/>
    <n v="0"/>
    <n v="4"/>
    <m/>
    <s v="Yes"/>
    <d v="2025-03-19T00:00:00"/>
    <s v="Billing issues"/>
    <n v="1598"/>
    <s v="No"/>
    <s v="0-6 months"/>
    <s v="35-49"/>
    <x v="1"/>
  </r>
  <r>
    <x v="2462"/>
    <d v="2022-09-28T00:00:00"/>
    <s v="Jaipur"/>
    <s v="Rajasthan"/>
    <x v="1"/>
    <n v="22"/>
    <s v="Female"/>
    <x v="1"/>
    <n v="30"/>
    <x v="2"/>
    <s v="Card AutoPay"/>
    <s v="No"/>
    <n v="499"/>
    <n v="47"/>
    <n v="257.10000000000002"/>
    <x v="2"/>
    <n v="0"/>
    <m/>
    <s v="Support team resolved my issue quickly. Recommended!"/>
    <s v="No"/>
    <m/>
    <m/>
    <n v="23453"/>
    <s v="No"/>
    <s v="25-48 months"/>
    <s v="18-24"/>
    <x v="0"/>
  </r>
  <r>
    <x v="2463"/>
    <d v="2023-05-12T00:00:00"/>
    <s v="Chennai"/>
    <s v="Tamil Nadu"/>
    <x v="0"/>
    <n v="39"/>
    <s v="Female"/>
    <x v="1"/>
    <n v="30"/>
    <x v="0"/>
    <s v="UPI Manual"/>
    <s v="Yes"/>
    <n v="648"/>
    <n v="40"/>
    <n v="181.3"/>
    <x v="0"/>
    <n v="0"/>
    <n v="4"/>
    <s v="Bills are clear and payment is easy with UPI. Thanks team."/>
    <s v="No"/>
    <m/>
    <m/>
    <n v="25920"/>
    <s v="No"/>
    <s v="25-48 months"/>
    <s v="35-49"/>
    <x v="0"/>
  </r>
  <r>
    <x v="2464"/>
    <d v="2025-09-24T00:00:00"/>
    <s v="Lucknow"/>
    <s v="Uttar Pradesh"/>
    <x v="1"/>
    <n v="28"/>
    <s v="Male"/>
    <x v="0"/>
    <n v="100"/>
    <x v="2"/>
    <s v="UPI AutoPay"/>
    <s v="No"/>
    <n v="799"/>
    <n v="11"/>
    <n v="337.1"/>
    <x v="0"/>
    <n v="1"/>
    <n v="2"/>
    <s v="Considering switching to another provider."/>
    <s v="No"/>
    <m/>
    <m/>
    <n v="8789"/>
    <s v="No"/>
    <s v="7-12 months"/>
    <s v="25-34"/>
    <x v="0"/>
  </r>
  <r>
    <x v="2465"/>
    <d v="2022-11-12T00:00:00"/>
    <s v="Mumbai"/>
    <s v="Maharashtra"/>
    <x v="2"/>
    <n v="45"/>
    <s v="Male"/>
    <x v="0"/>
    <n v="100"/>
    <x v="0"/>
    <s v="Card AutoPay"/>
    <s v="Yes"/>
    <n v="948"/>
    <n v="46"/>
    <n v="304.7"/>
    <x v="0"/>
    <n v="0"/>
    <n v="3"/>
    <s v="Installation was smooth, but the bill is confusing. Hope it improves."/>
    <s v="No"/>
    <m/>
    <m/>
    <n v="43608"/>
    <s v="No"/>
    <s v="25-48 months"/>
    <s v="35-49"/>
    <x v="0"/>
  </r>
  <r>
    <x v="2466"/>
    <d v="2024-01-06T00:00:00"/>
    <s v="Chennai"/>
    <s v="Tamil Nadu"/>
    <x v="0"/>
    <n v="39"/>
    <s v="Female"/>
    <x v="3"/>
    <n v="300"/>
    <x v="0"/>
    <s v="UPI AutoPay"/>
    <s v="No"/>
    <n v="1199"/>
    <n v="32"/>
    <n v="560.1"/>
    <x v="0"/>
    <n v="0"/>
    <n v="3"/>
    <m/>
    <s v="No"/>
    <m/>
    <m/>
    <n v="38368"/>
    <s v="No"/>
    <s v="25-48 months"/>
    <s v="35-49"/>
    <x v="0"/>
  </r>
  <r>
    <x v="2467"/>
    <d v="2026-06-11T00:00:00"/>
    <s v="Chandigarh"/>
    <s v="Chandigarh"/>
    <x v="1"/>
    <n v="45"/>
    <s v="Male"/>
    <x v="2"/>
    <n v="1000"/>
    <x v="2"/>
    <s v="UPI Manual"/>
    <s v="No"/>
    <n v="1799"/>
    <n v="3"/>
    <n v="898.3"/>
    <x v="4"/>
    <n v="0"/>
    <n v="2"/>
    <m/>
    <s v="Yes"/>
    <d v="2026-08-27T00:00:00"/>
    <s v="Poor customer service"/>
    <n v="5397"/>
    <s v="No"/>
    <s v="0-6 months"/>
    <s v="35-49"/>
    <x v="1"/>
  </r>
  <r>
    <x v="2468"/>
    <d v="2026-04-27T00:00:00"/>
    <s v="Mumbai"/>
    <s v="Maharashtra"/>
    <x v="2"/>
    <n v="42"/>
    <s v="Female"/>
    <x v="0"/>
    <n v="100"/>
    <x v="1"/>
    <s v="Net Banking"/>
    <s v="Yes"/>
    <n v="948"/>
    <n v="2"/>
    <n v="561.9"/>
    <x v="0"/>
    <n v="0"/>
    <n v="3"/>
    <m/>
    <s v="Yes"/>
    <d v="2026-07-03T00:00:00"/>
    <s v="Competitor offer"/>
    <n v="1896"/>
    <s v="No"/>
    <s v="0-6 months"/>
    <s v="35-49"/>
    <x v="1"/>
  </r>
  <r>
    <x v="2469"/>
    <d v="2025-03-21T00:00:00"/>
    <s v="Hyderabad"/>
    <s v="Telangana"/>
    <x v="0"/>
    <n v="59"/>
    <s v="Female"/>
    <x v="0"/>
    <n v="100"/>
    <x v="2"/>
    <s v="UPI AutoPay"/>
    <s v="No"/>
    <n v="799"/>
    <n v="17"/>
    <n v="422.5"/>
    <x v="0"/>
    <n v="0"/>
    <n v="4"/>
    <s v="OTT bundle is excellent value. Recommended!"/>
    <s v="No"/>
    <m/>
    <m/>
    <n v="13583"/>
    <s v="No"/>
    <s v="13-24 months"/>
    <s v="50+"/>
    <x v="0"/>
  </r>
  <r>
    <x v="2470"/>
    <d v="2025-10-28T00:00:00"/>
    <s v="Bengaluru"/>
    <s v="Karnataka"/>
    <x v="0"/>
    <n v="28"/>
    <s v="Male"/>
    <x v="3"/>
    <n v="300"/>
    <x v="0"/>
    <s v="UPI AutoPay"/>
    <s v="No"/>
    <n v="1199"/>
    <n v="1"/>
    <n v="718.7"/>
    <x v="0"/>
    <n v="0"/>
    <n v="3"/>
    <m/>
    <s v="Yes"/>
    <d v="2025-11-29T00:00:00"/>
    <s v="Competitor offer"/>
    <n v="1199"/>
    <s v="No"/>
    <s v="0-6 months"/>
    <s v="25-34"/>
    <x v="1"/>
  </r>
  <r>
    <x v="2471"/>
    <d v="2023-04-30T00:00:00"/>
    <s v="Bengaluru"/>
    <s v="Karnataka"/>
    <x v="0"/>
    <n v="49"/>
    <s v="Male"/>
    <x v="1"/>
    <n v="30"/>
    <x v="1"/>
    <s v="Card AutoPay"/>
    <s v="No"/>
    <n v="499"/>
    <n v="40"/>
    <n v="402.2"/>
    <x v="2"/>
    <n v="0"/>
    <n v="4"/>
    <s v="Installation was quick and the technician was polite. Recommended!"/>
    <s v="No"/>
    <m/>
    <m/>
    <n v="19960"/>
    <s v="No"/>
    <s v="25-48 months"/>
    <s v="35-49"/>
    <x v="0"/>
  </r>
  <r>
    <x v="2472"/>
    <d v="2026-06-24T00:00:00"/>
    <s v="Hyderabad"/>
    <s v="Telangana"/>
    <x v="0"/>
    <n v="36"/>
    <s v="Male"/>
    <x v="0"/>
    <n v="100"/>
    <x v="0"/>
    <s v="UPI Manual"/>
    <s v="No"/>
    <n v="799"/>
    <n v="2"/>
    <n v="465.8"/>
    <x v="1"/>
    <n v="2"/>
    <n v="3"/>
    <m/>
    <s v="No"/>
    <m/>
    <m/>
    <n v="1598"/>
    <s v="No"/>
    <s v="0-6 months"/>
    <s v="35-49"/>
    <x v="0"/>
  </r>
  <r>
    <x v="2473"/>
    <d v="2024-10-05T00:00:00"/>
    <s v="Delhi"/>
    <s v="Delhi"/>
    <x v="1"/>
    <n v="28"/>
    <s v="Male"/>
    <x v="1"/>
    <n v="30"/>
    <x v="1"/>
    <s v="Cash at Office"/>
    <s v="Yes"/>
    <n v="648"/>
    <n v="23"/>
    <n v="446.7"/>
    <x v="2"/>
    <n v="0"/>
    <n v="4"/>
    <s v="Installation was quick and the technician was polite."/>
    <s v="No"/>
    <m/>
    <m/>
    <n v="14904"/>
    <s v="No"/>
    <s v="13-24 months"/>
    <s v="25-34"/>
    <x v="0"/>
  </r>
  <r>
    <x v="2474"/>
    <d v="2026-03-06T00:00:00"/>
    <s v="Mumbai"/>
    <s v="Maharashtra"/>
    <x v="2"/>
    <n v="42"/>
    <s v="Female"/>
    <x v="3"/>
    <n v="300"/>
    <x v="2"/>
    <s v="UPI Manual"/>
    <s v="No"/>
    <n v="1199"/>
    <n v="6"/>
    <n v="1039.7"/>
    <x v="2"/>
    <n v="1"/>
    <n v="4"/>
    <m/>
    <s v="No"/>
    <m/>
    <m/>
    <n v="7194"/>
    <s v="No"/>
    <s v="0-6 months"/>
    <s v="35-49"/>
    <x v="0"/>
  </r>
  <r>
    <x v="2475"/>
    <d v="2026-02-06T00:00:00"/>
    <s v="Hyderabad"/>
    <s v="Telangana"/>
    <x v="0"/>
    <n v="31"/>
    <s v="Male"/>
    <x v="1"/>
    <n v="30"/>
    <x v="0"/>
    <s v="UPI AutoPay"/>
    <s v="No"/>
    <n v="499"/>
    <n v="3"/>
    <n v="226.1"/>
    <x v="3"/>
    <n v="2"/>
    <n v="4"/>
    <s v="Customer support never resolves my complaint on the first call."/>
    <s v="Yes"/>
    <d v="2026-04-30T00:00:00"/>
    <s v="Poor customer service"/>
    <n v="1497"/>
    <s v="No"/>
    <s v="0-6 months"/>
    <s v="25-34"/>
    <x v="1"/>
  </r>
  <r>
    <x v="2476"/>
    <d v="2022-02-23T00:00:00"/>
    <s v="Lucknow"/>
    <s v="Uttar Pradesh"/>
    <x v="1"/>
    <n v="46"/>
    <s v="Female"/>
    <x v="3"/>
    <n v="300"/>
    <x v="0"/>
    <s v="Card AutoPay"/>
    <s v="No"/>
    <n v="1199"/>
    <n v="22"/>
    <n v="540.6"/>
    <x v="1"/>
    <n v="0"/>
    <m/>
    <s v="Speed is fine most days but drops sometimes. Hope it improves."/>
    <s v="Yes"/>
    <d v="2023-12-30T00:00:00"/>
    <s v="Price too high"/>
    <n v="26378"/>
    <s v="No"/>
    <s v="13-24 months"/>
    <s v="35-49"/>
    <x v="1"/>
  </r>
  <r>
    <x v="2477"/>
    <d v="2023-02-25T00:00:00"/>
    <s v="Kolkata"/>
    <s v="West Bengal"/>
    <x v="4"/>
    <n v="40"/>
    <s v="Female"/>
    <x v="1"/>
    <n v="30"/>
    <x v="1"/>
    <s v="UPI Manual"/>
    <s v="Yes"/>
    <n v="648"/>
    <n v="42"/>
    <n v="117.4"/>
    <x v="1"/>
    <n v="0"/>
    <n v="2"/>
    <s v="Support team resolved my issue quickly. Thanks team."/>
    <s v="No"/>
    <m/>
    <m/>
    <n v="27216"/>
    <s v="No"/>
    <s v="25-48 months"/>
    <s v="35-49"/>
    <x v="0"/>
  </r>
  <r>
    <x v="2478"/>
    <d v="2022-03-24T00:00:00"/>
    <s v="Kochi"/>
    <s v="Kerala"/>
    <x v="0"/>
    <n v="30"/>
    <s v="Female"/>
    <x v="1"/>
    <n v="30"/>
    <x v="0"/>
    <s v="UPI AutoPay"/>
    <s v="No"/>
    <n v="499"/>
    <n v="53"/>
    <n v="181.4"/>
    <x v="2"/>
    <n v="0"/>
    <n v="5"/>
    <m/>
    <s v="No"/>
    <m/>
    <m/>
    <n v="26447"/>
    <s v="No"/>
    <s v="48+ months"/>
    <s v="25-34"/>
    <x v="0"/>
  </r>
  <r>
    <x v="2479"/>
    <d v="2026-05-08T00:00:00"/>
    <s v="Delhi "/>
    <s v="Delhi"/>
    <x v="1"/>
    <n v="48"/>
    <s v="Male"/>
    <x v="2"/>
    <n v="1000"/>
    <x v="0"/>
    <s v="Net Banking"/>
    <s v="Yes"/>
    <n v="1948"/>
    <n v="4"/>
    <n v="2101.5"/>
    <x v="0"/>
    <n v="1"/>
    <n v="4"/>
    <m/>
    <s v="No"/>
    <m/>
    <m/>
    <n v="7792"/>
    <s v="No"/>
    <s v="0-6 months"/>
    <s v="35-49"/>
    <x v="0"/>
  </r>
  <r>
    <x v="2480"/>
    <d v="2025-05-11T00:00:00"/>
    <s v="Mumbai"/>
    <s v="Maharashtra"/>
    <x v="2"/>
    <n v="18"/>
    <s v="Female"/>
    <x v="0"/>
    <n v="100"/>
    <x v="0"/>
    <s v="UPI AutoPay"/>
    <s v="No"/>
    <n v="799"/>
    <n v="16"/>
    <n v="751"/>
    <x v="1"/>
    <n v="0"/>
    <n v="3"/>
    <s v="Support is average and the wait time is long. Hope it improves."/>
    <s v="No"/>
    <m/>
    <m/>
    <n v="12784"/>
    <s v="No"/>
    <s v="13-24 months"/>
    <s v="18-24"/>
    <x v="0"/>
  </r>
  <r>
    <x v="2481"/>
    <d v="2023-08-26T00:00:00"/>
    <s v="Mumbai"/>
    <s v="Maharashtra"/>
    <x v="2"/>
    <n v="35"/>
    <s v="Male"/>
    <x v="1"/>
    <n v="30"/>
    <x v="0"/>
    <s v="Card AutoPay"/>
    <s v="No"/>
    <n v="499"/>
    <n v="36"/>
    <n v="132"/>
    <x v="2"/>
    <n v="1"/>
    <n v="4"/>
    <s v="Very stable connection, works great for video calls."/>
    <s v="No"/>
    <m/>
    <m/>
    <n v="17964"/>
    <s v="No"/>
    <s v="25-48 months"/>
    <s v="35-49"/>
    <x v="0"/>
  </r>
  <r>
    <x v="2482"/>
    <d v="2023-09-17T00:00:00"/>
    <s v="Ahmedabad"/>
    <s v="Gujarat"/>
    <x v="2"/>
    <n v="32"/>
    <s v="Male"/>
    <x v="1"/>
    <n v="30"/>
    <x v="0"/>
    <s v="Cash at Office"/>
    <s v="No"/>
    <n v="499"/>
    <n v="35"/>
    <n v="313.7"/>
    <x v="2"/>
    <n v="0"/>
    <n v="4"/>
    <m/>
    <s v="No"/>
    <m/>
    <m/>
    <n v="17465"/>
    <s v="No"/>
    <s v="25-48 months"/>
    <s v="25-34"/>
    <x v="0"/>
  </r>
  <r>
    <x v="2483"/>
    <d v="2025-10-24T00:00:00"/>
    <s v="Hyderabad"/>
    <s v="Telangana"/>
    <x v="0"/>
    <n v="32"/>
    <s v="Female"/>
    <x v="1"/>
    <n v="30"/>
    <x v="2"/>
    <s v="Net Banking"/>
    <s v="No"/>
    <n v="499"/>
    <n v="7"/>
    <n v="286"/>
    <x v="3"/>
    <n v="2"/>
    <n v="3"/>
    <s v="Speed is fine most days but drops sometimes."/>
    <s v="Yes"/>
    <d v="2026-06-08T00:00:00"/>
    <s v="Price too high"/>
    <n v="3493"/>
    <s v="No"/>
    <s v="7-12 months"/>
    <s v="25-34"/>
    <x v="1"/>
  </r>
  <r>
    <x v="2484"/>
    <d v="2023-08-26T00:00:00"/>
    <s v="Kolkata"/>
    <s v="West Bengal"/>
    <x v="4"/>
    <n v="47"/>
    <s v="Male"/>
    <x v="1"/>
    <n v="30"/>
    <x v="0"/>
    <s v="Cash at Office"/>
    <s v="Yes"/>
    <n v="648"/>
    <n v="36"/>
    <n v="454.2"/>
    <x v="1"/>
    <n v="0"/>
    <n v="4"/>
    <s v="OTT bundle is excellent value. Thanks team."/>
    <s v="No"/>
    <m/>
    <m/>
    <n v="23328"/>
    <s v="No"/>
    <s v="25-48 months"/>
    <s v="35-49"/>
    <x v="0"/>
  </r>
  <r>
    <x v="2485"/>
    <d v="2026-04-17T00:00:00"/>
    <s v="Hyderabad"/>
    <s v="Telangana"/>
    <x v="0"/>
    <n v="26"/>
    <s v="Male"/>
    <x v="0"/>
    <n v="100"/>
    <x v="1"/>
    <s v="UPI AutoPay"/>
    <s v="No"/>
    <n v="799"/>
    <n v="4"/>
    <n v="607.70000000000005"/>
    <x v="0"/>
    <n v="0"/>
    <n v="3"/>
    <s v="Installation was smooth, but the bill is confusing."/>
    <s v="No"/>
    <m/>
    <m/>
    <n v="3196"/>
    <s v="No"/>
    <s v="0-6 months"/>
    <s v="25-34"/>
    <x v="0"/>
  </r>
  <r>
    <x v="2486"/>
    <d v="2025-09-27T00:00:00"/>
    <s v="Delhi"/>
    <s v="Delhi"/>
    <x v="1"/>
    <n v="19"/>
    <s v="Male"/>
    <x v="0"/>
    <n v="100"/>
    <x v="0"/>
    <s v="Net Banking"/>
    <s v="No"/>
    <n v="799"/>
    <n v="8"/>
    <n v="592"/>
    <x v="0"/>
    <n v="0"/>
    <n v="2"/>
    <m/>
    <s v="Yes"/>
    <d v="2026-06-02T00:00:00"/>
    <s v="Network / speed issues"/>
    <n v="6392"/>
    <s v="No"/>
    <s v="7-12 months"/>
    <s v="18-24"/>
    <x v="1"/>
  </r>
  <r>
    <x v="2487"/>
    <d v="2024-01-03T00:00:00"/>
    <s v="Bengaluru"/>
    <s v="Karnataka"/>
    <x v="0"/>
    <n v="42"/>
    <s v="Female"/>
    <x v="2"/>
    <n v="1000"/>
    <x v="2"/>
    <s v="Net Banking"/>
    <s v="No"/>
    <n v="1799"/>
    <n v="32"/>
    <n v="1158.5999999999999"/>
    <x v="0"/>
    <n v="0"/>
    <n v="4"/>
    <m/>
    <s v="No"/>
    <m/>
    <m/>
    <n v="57568"/>
    <s v="No"/>
    <s v="25-48 months"/>
    <s v="35-49"/>
    <x v="0"/>
  </r>
  <r>
    <x v="2488"/>
    <d v="2026-07-13T00:00:00"/>
    <s v="Ahmedabad"/>
    <s v="Gujarat"/>
    <x v="2"/>
    <n v="31"/>
    <s v="Male"/>
    <x v="1"/>
    <n v="30"/>
    <x v="0"/>
    <s v="UPI Manual"/>
    <s v="No"/>
    <n v="499"/>
    <n v="2"/>
    <n v="303.39999999999998"/>
    <x v="2"/>
    <n v="0"/>
    <n v="4"/>
    <m/>
    <s v="No"/>
    <m/>
    <m/>
    <n v="998"/>
    <s v="No"/>
    <s v="0-6 months"/>
    <s v="25-34"/>
    <x v="0"/>
  </r>
  <r>
    <x v="2489"/>
    <d v="2024-10-29T00:00:00"/>
    <s v="Kolkata"/>
    <s v="West Bengal"/>
    <x v="4"/>
    <n v="40"/>
    <s v="Female"/>
    <x v="3"/>
    <n v="300"/>
    <x v="0"/>
    <s v="Cash at Office"/>
    <s v="No"/>
    <n v="1199"/>
    <n v="22"/>
    <n v="687.1"/>
    <x v="1"/>
    <n v="1"/>
    <n v="4"/>
    <m/>
    <s v="No"/>
    <m/>
    <m/>
    <n v="26378"/>
    <s v="No"/>
    <s v="13-24 months"/>
    <s v="35-49"/>
    <x v="0"/>
  </r>
  <r>
    <x v="2490"/>
    <d v="2024-07-09T00:00:00"/>
    <s v="Hyderabad"/>
    <s v="Telangana"/>
    <x v="0"/>
    <n v="18"/>
    <s v="Female"/>
    <x v="3"/>
    <n v="300"/>
    <x v="2"/>
    <s v="Card AutoPay"/>
    <s v="No"/>
    <n v="1199"/>
    <n v="26"/>
    <n v="1147.9000000000001"/>
    <x v="0"/>
    <n v="0"/>
    <n v="3"/>
    <m/>
    <s v="No"/>
    <m/>
    <m/>
    <n v="31174"/>
    <s v="No"/>
    <s v="25-48 months"/>
    <s v="18-24"/>
    <x v="0"/>
  </r>
  <r>
    <x v="2491"/>
    <d v="2023-04-22T00:00:00"/>
    <s v="Pune"/>
    <s v="Maharashtra"/>
    <x v="2"/>
    <n v="45"/>
    <s v="Male"/>
    <x v="0"/>
    <n v="100"/>
    <x v="2"/>
    <s v="Cash at Office"/>
    <s v="Yes"/>
    <n v="948"/>
    <n v="9"/>
    <n v="688.6"/>
    <x v="7"/>
    <n v="3"/>
    <n v="2"/>
    <m/>
    <s v="Yes"/>
    <d v="2024-01-25T00:00:00"/>
    <s v="Poor customer service"/>
    <n v="8532"/>
    <s v="No"/>
    <s v="7-12 months"/>
    <s v="35-49"/>
    <x v="1"/>
  </r>
  <r>
    <x v="2492"/>
    <d v="2024-12-05T00:00:00"/>
    <s v="Hyderabad"/>
    <s v="Telangana"/>
    <x v="0"/>
    <n v="23"/>
    <s v="Male"/>
    <x v="3"/>
    <n v="300"/>
    <x v="0"/>
    <s v="UPI AutoPay"/>
    <s v="No"/>
    <n v="1199"/>
    <n v="12"/>
    <n v="606.29999999999995"/>
    <x v="2"/>
    <n v="0"/>
    <n v="4"/>
    <s v="OTT bundle is excellent value."/>
    <s v="Yes"/>
    <d v="2025-12-02T00:00:00"/>
    <s v="Network / speed issues"/>
    <n v="14388"/>
    <s v="No"/>
    <s v="7-12 months"/>
    <s v="18-24"/>
    <x v="1"/>
  </r>
  <r>
    <x v="2493"/>
    <d v="2023-11-10T00:00:00"/>
    <s v="Kolkata"/>
    <s v="West Bengal"/>
    <x v="4"/>
    <n v="21"/>
    <s v="Male"/>
    <x v="2"/>
    <n v="1000"/>
    <x v="1"/>
    <s v="Net Banking"/>
    <s v="No"/>
    <n v="1799"/>
    <n v="7"/>
    <n v="1317"/>
    <x v="3"/>
    <n v="1"/>
    <n v="3"/>
    <s v="Support is average and the wait time is long."/>
    <s v="Yes"/>
    <d v="2024-06-04T00:00:00"/>
    <s v="Billing issues"/>
    <n v="12593"/>
    <s v="No"/>
    <s v="7-12 months"/>
    <s v="18-24"/>
    <x v="1"/>
  </r>
  <r>
    <x v="2494"/>
    <d v="2024-06-20T00:00:00"/>
    <s v="Mumbai"/>
    <s v="Maharashtra"/>
    <x v="2"/>
    <n v="18"/>
    <s v="Male"/>
    <x v="2"/>
    <n v="1000"/>
    <x v="2"/>
    <s v="Cash at Office"/>
    <s v="No"/>
    <n v="1799"/>
    <n v="7"/>
    <n v="973.5"/>
    <x v="1"/>
    <n v="0"/>
    <n v="2"/>
    <s v="Internet keeps disconnecting every evening. Please fix this soon."/>
    <s v="Yes"/>
    <d v="2025-01-09T00:00:00"/>
    <s v="Network / speed issues"/>
    <n v="12593"/>
    <s v="No"/>
    <s v="7-12 months"/>
    <s v="18-24"/>
    <x v="1"/>
  </r>
  <r>
    <x v="2495"/>
    <d v="2025-10-29T00:00:00"/>
    <s v="Hyderabad"/>
    <s v="Telangana"/>
    <x v="0"/>
    <n v="47"/>
    <s v="Female"/>
    <x v="0"/>
    <n v="100"/>
    <x v="1"/>
    <s v="Card AutoPay"/>
    <s v="Yes"/>
    <n v="948"/>
    <n v="10"/>
    <n v="427.8"/>
    <x v="0"/>
    <n v="0"/>
    <n v="3"/>
    <s v="Support is average and the wait time is long."/>
    <s v="No"/>
    <m/>
    <m/>
    <n v="9480"/>
    <s v="No"/>
    <s v="7-12 months"/>
    <s v="35-49"/>
    <x v="0"/>
  </r>
  <r>
    <x v="2496"/>
    <d v="2024-12-10T00:00:00"/>
    <s v="Delhi"/>
    <s v="Delhi"/>
    <x v="1"/>
    <n v="44"/>
    <s v="Female"/>
    <x v="1"/>
    <n v="30"/>
    <x v="2"/>
    <s v="UPI AutoPay"/>
    <s v="Yes"/>
    <n v="648"/>
    <n v="21"/>
    <n v="170"/>
    <x v="2"/>
    <n v="0"/>
    <n v="4"/>
    <s v="Installation was quick and the technician was polite. Recommended!"/>
    <s v="No"/>
    <m/>
    <m/>
    <n v="13608"/>
    <s v="No"/>
    <s v="13-24 months"/>
    <s v="35-49"/>
    <x v="0"/>
  </r>
  <r>
    <x v="2497"/>
    <d v="2022-03-27T00:00:00"/>
    <s v="Patna"/>
    <s v="Bihar"/>
    <x v="4"/>
    <n v="45"/>
    <s v="Female"/>
    <x v="3"/>
    <n v="300"/>
    <x v="0"/>
    <s v="UPI Manual"/>
    <s v="No"/>
    <n v="1199"/>
    <n v="53"/>
    <n v="1131.2"/>
    <x v="2"/>
    <n v="0"/>
    <n v="4"/>
    <s v="Bills are clear and payment is easy with UPI. Recommended!"/>
    <s v="No"/>
    <m/>
    <m/>
    <n v="63547"/>
    <s v="No"/>
    <s v="48+ months"/>
    <s v="35-49"/>
    <x v="0"/>
  </r>
  <r>
    <x v="2498"/>
    <d v="2022-12-11T00:00:00"/>
    <s v="Pune"/>
    <s v="Maharashtra"/>
    <x v="2"/>
    <n v="27"/>
    <s v="Male"/>
    <x v="0"/>
    <n v="100"/>
    <x v="2"/>
    <s v="Card AutoPay"/>
    <s v="Yes"/>
    <n v="948"/>
    <n v="45"/>
    <n v="773.9"/>
    <x v="0"/>
    <n v="0"/>
    <n v="5"/>
    <s v="Great speed for the price, happy with the plan."/>
    <s v="No"/>
    <m/>
    <m/>
    <n v="42660"/>
    <s v="No"/>
    <s v="25-48 months"/>
    <s v="25-34"/>
    <x v="0"/>
  </r>
  <r>
    <x v="2499"/>
    <d v="2026-02-13T00:00:00"/>
    <s v="Delhi"/>
    <s v="Delhi"/>
    <x v="1"/>
    <n v="31"/>
    <s v="Male"/>
    <x v="1"/>
    <n v="30"/>
    <x v="2"/>
    <s v="UPI AutoPay"/>
    <s v="No"/>
    <n v="499"/>
    <n v="7"/>
    <n v="345.4"/>
    <x v="0"/>
    <n v="0"/>
    <n v="4"/>
    <s v="Support team resolved my issue quickly. Recommended!"/>
    <s v="No"/>
    <m/>
    <m/>
    <n v="3493"/>
    <s v="No"/>
    <s v="7-12 months"/>
    <s v="25-34"/>
    <x v="0"/>
  </r>
  <r>
    <x v="2500"/>
    <d v="2026-08-14T00:00:00"/>
    <s v="Lucknow"/>
    <s v="Uttar Pradesh"/>
    <x v="1"/>
    <n v="33"/>
    <s v="Male"/>
    <x v="0"/>
    <n v="100"/>
    <x v="1"/>
    <s v="UPI Manual"/>
    <s v="Yes"/>
    <n v="948"/>
    <n v="1"/>
    <n v="427"/>
    <x v="0"/>
    <n v="0"/>
    <n v="4"/>
    <s v="Great speed for the price, happy with the plan. Recommended!"/>
    <s v="No"/>
    <m/>
    <m/>
    <n v="948"/>
    <s v="No"/>
    <s v="0-6 months"/>
    <s v="25-34"/>
    <x v="0"/>
  </r>
  <r>
    <x v="2501"/>
    <d v="2024-11-19T00:00:00"/>
    <s v="Indore"/>
    <s v="Madhya Pradesh"/>
    <x v="3"/>
    <n v="30"/>
    <s v="Male"/>
    <x v="0"/>
    <n v="100"/>
    <x v="2"/>
    <s v="UPI AutoPay"/>
    <s v="No"/>
    <n v="799"/>
    <n v="16"/>
    <n v="531.1"/>
    <x v="1"/>
    <n v="0"/>
    <n v="3"/>
    <s v="Service is okay, nothing special."/>
    <s v="Yes"/>
    <d v="2026-03-09T00:00:00"/>
    <s v="Poor customer service"/>
    <n v="12784"/>
    <s v="No"/>
    <s v="13-24 months"/>
    <s v="25-34"/>
    <x v="1"/>
  </r>
  <r>
    <x v="2502"/>
    <d v="2025-06-23T00:00:00"/>
    <s v="Indore"/>
    <s v="Madhya Pradesh"/>
    <x v="3"/>
    <n v="52"/>
    <s v="Male"/>
    <x v="1"/>
    <n v="30"/>
    <x v="0"/>
    <s v="UPI AutoPay"/>
    <s v="Yes"/>
    <n v="648"/>
    <n v="14"/>
    <n v="316.5"/>
    <x v="0"/>
    <n v="0"/>
    <n v="4"/>
    <m/>
    <s v="No"/>
    <m/>
    <m/>
    <n v="9072"/>
    <s v="No"/>
    <s v="13-24 months"/>
    <s v="50+"/>
    <x v="0"/>
  </r>
  <r>
    <x v="2503"/>
    <d v="2025-07-04T00:00:00"/>
    <s v="Delhi"/>
    <s v="Delhi"/>
    <x v="1"/>
    <n v="23"/>
    <s v="Female"/>
    <x v="3"/>
    <n v="300"/>
    <x v="0"/>
    <s v="Net Banking"/>
    <s v="No"/>
    <n v="1199"/>
    <n v="14"/>
    <n v="816"/>
    <x v="1"/>
    <n v="0"/>
    <n v="3"/>
    <s v="Service is okay, nothing special. Hope it improves."/>
    <s v="No"/>
    <m/>
    <m/>
    <n v="16786"/>
    <s v="No"/>
    <s v="13-24 months"/>
    <s v="18-24"/>
    <x v="0"/>
  </r>
  <r>
    <x v="2504"/>
    <d v="2023-10-09T00:00:00"/>
    <s v="Bhubaneswar"/>
    <s v="Odisha"/>
    <x v="4"/>
    <n v="22"/>
    <s v="Male"/>
    <x v="1"/>
    <n v="30"/>
    <x v="1"/>
    <s v="UPI AutoPay"/>
    <s v="No"/>
    <n v="499"/>
    <n v="35"/>
    <n v="180"/>
    <x v="0"/>
    <n v="0"/>
    <n v="3"/>
    <s v="Very stable connection, works great for video calls. Thanks team."/>
    <s v="No"/>
    <m/>
    <m/>
    <n v="17465"/>
    <s v="No"/>
    <s v="25-48 months"/>
    <s v="18-24"/>
    <x v="0"/>
  </r>
  <r>
    <x v="2505"/>
    <d v="2023-12-23T00:00:00"/>
    <s v="Kolkata"/>
    <s v="West Bengal"/>
    <x v="4"/>
    <n v="19"/>
    <s v="Female"/>
    <x v="1"/>
    <n v="30"/>
    <x v="2"/>
    <s v="Card AutoPay"/>
    <s v="No"/>
    <n v="499"/>
    <n v="9"/>
    <n v="232.6"/>
    <x v="0"/>
    <n v="0"/>
    <n v="3"/>
    <m/>
    <s v="Yes"/>
    <d v="2024-09-18T00:00:00"/>
    <s v="No longer needed"/>
    <n v="4491"/>
    <s v="No"/>
    <s v="7-12 months"/>
    <s v="18-24"/>
    <x v="1"/>
  </r>
  <r>
    <x v="2506"/>
    <d v="2023-02-10T00:00:00"/>
    <s v="Kolkata"/>
    <s v="West Bengal"/>
    <x v="4"/>
    <n v="39"/>
    <s v="Female"/>
    <x v="1"/>
    <n v="30"/>
    <x v="1"/>
    <s v="UPI AutoPay"/>
    <s v="Yes"/>
    <n v="648"/>
    <n v="43"/>
    <n v="327.39999999999998"/>
    <x v="0"/>
    <n v="0"/>
    <n v="4"/>
    <m/>
    <s v="No"/>
    <m/>
    <m/>
    <n v="27864"/>
    <s v="No"/>
    <s v="25-48 months"/>
    <s v="35-49"/>
    <x v="0"/>
  </r>
  <r>
    <x v="2507"/>
    <d v="2025-11-02T00:00:00"/>
    <s v="Hyderabad"/>
    <s v="Telangana"/>
    <x v="0"/>
    <n v="41"/>
    <s v="Female"/>
    <x v="2"/>
    <n v="1000"/>
    <x v="2"/>
    <s v="UPI Manual"/>
    <s v="No"/>
    <n v="1799"/>
    <n v="5"/>
    <n v="1828.3"/>
    <x v="4"/>
    <n v="1"/>
    <n v="4"/>
    <m/>
    <s v="Yes"/>
    <d v="2026-04-17T00:00:00"/>
    <s v="Price too high"/>
    <n v="8995"/>
    <s v="No"/>
    <s v="0-6 months"/>
    <s v="35-49"/>
    <x v="1"/>
  </r>
  <r>
    <x v="2508"/>
    <d v="2026-01-27T00:00:00"/>
    <s v="Kolkata"/>
    <s v="West Bengal"/>
    <x v="4"/>
    <n v="27"/>
    <s v="Male"/>
    <x v="1"/>
    <n v="30"/>
    <x v="2"/>
    <s v="UPI AutoPay"/>
    <s v="Yes"/>
    <n v="648"/>
    <n v="7"/>
    <n v="178.4"/>
    <x v="1"/>
    <n v="0"/>
    <n v="4"/>
    <m/>
    <s v="No"/>
    <m/>
    <m/>
    <n v="4536"/>
    <s v="No"/>
    <s v="7-12 months"/>
    <s v="25-34"/>
    <x v="0"/>
  </r>
  <r>
    <x v="2509"/>
    <d v="2022-11-25T00:00:00"/>
    <s v="Lucknow"/>
    <s v="Uttar Pradesh"/>
    <x v="1"/>
    <n v="38"/>
    <s v="Male"/>
    <x v="0"/>
    <n v="100"/>
    <x v="0"/>
    <s v="UPI Manual"/>
    <s v="No"/>
    <n v="799"/>
    <n v="45"/>
    <n v="385.5"/>
    <x v="2"/>
    <n v="1"/>
    <n v="4"/>
    <m/>
    <s v="No"/>
    <m/>
    <m/>
    <n v="35955"/>
    <s v="No"/>
    <s v="25-48 months"/>
    <s v="35-49"/>
    <x v="0"/>
  </r>
  <r>
    <x v="2510"/>
    <d v="2024-04-06T00:00:00"/>
    <s v="Pune"/>
    <s v="Maharashtra"/>
    <x v="2"/>
    <n v="43"/>
    <s v="Male"/>
    <x v="0"/>
    <n v="100"/>
    <x v="0"/>
    <s v="UPI AutoPay"/>
    <s v="No"/>
    <n v="799"/>
    <n v="29"/>
    <n v="364.1"/>
    <x v="0"/>
    <n v="0"/>
    <n v="4"/>
    <m/>
    <s v="No"/>
    <m/>
    <m/>
    <n v="23171"/>
    <s v="No"/>
    <s v="25-48 months"/>
    <s v="35-49"/>
    <x v="0"/>
  </r>
  <r>
    <x v="2511"/>
    <d v="2023-12-10T00:00:00"/>
    <s v="Bengaluru"/>
    <s v="Karnataka"/>
    <x v="0"/>
    <n v="19"/>
    <s v="Male"/>
    <x v="2"/>
    <n v="1000"/>
    <x v="2"/>
    <s v="UPI AutoPay"/>
    <s v="Yes"/>
    <n v="1948"/>
    <n v="33"/>
    <n v="1418.4"/>
    <x v="1"/>
    <n v="0"/>
    <n v="4"/>
    <s v="Support team resolved my issue quickly. Thanks team."/>
    <s v="No"/>
    <m/>
    <m/>
    <n v="64284"/>
    <s v="No"/>
    <s v="25-48 months"/>
    <s v="18-24"/>
    <x v="0"/>
  </r>
  <r>
    <x v="2512"/>
    <d v="2023-10-19T00:00:00"/>
    <s v="Kolkata"/>
    <s v="West Bengal"/>
    <x v="4"/>
    <n v="31"/>
    <s v="Female"/>
    <x v="3"/>
    <n v="300"/>
    <x v="1"/>
    <s v="Net Banking"/>
    <s v="No"/>
    <n v="1199"/>
    <n v="34"/>
    <n v="1350.6"/>
    <x v="0"/>
    <n v="1"/>
    <n v="2"/>
    <s v="Considering switching to another provider. Very disappointed."/>
    <s v="No"/>
    <m/>
    <m/>
    <n v="40766"/>
    <s v="No"/>
    <s v="25-48 months"/>
    <s v="25-34"/>
    <x v="0"/>
  </r>
  <r>
    <x v="2513"/>
    <d v="2025-12-09T00:00:00"/>
    <s v="Hyderabad"/>
    <s v="Telangana"/>
    <x v="0"/>
    <n v="24"/>
    <s v="Male"/>
    <x v="3"/>
    <n v="300"/>
    <x v="2"/>
    <s v="Card AutoPay"/>
    <s v="No"/>
    <n v="1199"/>
    <n v="4"/>
    <n v="499.1"/>
    <x v="2"/>
    <n v="0"/>
    <n v="2"/>
    <m/>
    <s v="Yes"/>
    <d v="2026-04-17T00:00:00"/>
    <s v="Network / speed issues"/>
    <n v="4796"/>
    <s v="No"/>
    <s v="0-6 months"/>
    <s v="18-24"/>
    <x v="1"/>
  </r>
  <r>
    <x v="2514"/>
    <d v="2026-07-20T00:00:00"/>
    <s v="Delhi"/>
    <s v="Delhi"/>
    <x v="1"/>
    <n v="23"/>
    <s v="Male"/>
    <x v="3"/>
    <n v="300"/>
    <x v="2"/>
    <s v="UPI AutoPay"/>
    <s v="Yes"/>
    <n v="1348"/>
    <n v="1"/>
    <n v="761.5"/>
    <x v="2"/>
    <n v="0"/>
    <n v="4"/>
    <s v="Bills are clear and payment is easy with UPI. Thanks team."/>
    <s v="No"/>
    <m/>
    <m/>
    <n v="1348"/>
    <s v="No"/>
    <s v="0-6 months"/>
    <s v="18-24"/>
    <x v="0"/>
  </r>
  <r>
    <x v="2515"/>
    <d v="2023-05-10T00:00:00"/>
    <s v="Mumbai"/>
    <s v="Maharashtra"/>
    <x v="2"/>
    <n v="22"/>
    <s v="Male"/>
    <x v="0"/>
    <n v="100"/>
    <x v="2"/>
    <s v="Card AutoPay"/>
    <s v="Yes"/>
    <n v="948"/>
    <n v="39"/>
    <n v="495.8"/>
    <x v="3"/>
    <n v="0"/>
    <n v="2"/>
    <m/>
    <s v="Yes"/>
    <d v="2026-08-10T00:00:00"/>
    <s v="Billing issues"/>
    <n v="36972"/>
    <s v="No"/>
    <s v="25-48 months"/>
    <s v="18-24"/>
    <x v="1"/>
  </r>
  <r>
    <x v="2516"/>
    <d v="2024-03-26T00:00:00"/>
    <s v="Kolkata"/>
    <s v="West Bengal"/>
    <x v="4"/>
    <n v="20"/>
    <s v="Male"/>
    <x v="2"/>
    <n v="1000"/>
    <x v="2"/>
    <s v="Cash at Office"/>
    <s v="Yes"/>
    <n v="1948"/>
    <n v="24"/>
    <n v="1018.2"/>
    <x v="0"/>
    <n v="0"/>
    <n v="2"/>
    <s v="Internet keeps disconnecting every evening."/>
    <s v="Yes"/>
    <d v="2026-03-21T00:00:00"/>
    <s v="Network / speed issues"/>
    <n v="46752"/>
    <s v="No"/>
    <s v="13-24 months"/>
    <s v="18-24"/>
    <x v="1"/>
  </r>
  <r>
    <x v="2517"/>
    <d v="2026-05-16T00:00:00"/>
    <s v="Pune"/>
    <s v="Maharashtra"/>
    <x v="2"/>
    <n v="39"/>
    <s v="Female"/>
    <x v="2"/>
    <n v="1000"/>
    <x v="0"/>
    <s v="UPI Manual"/>
    <s v="No"/>
    <n v="1799"/>
    <n v="4"/>
    <n v="1750.3"/>
    <x v="2"/>
    <n v="2"/>
    <n v="3"/>
    <s v="Speed is fine most days but drops sometimes."/>
    <s v="No"/>
    <m/>
    <m/>
    <n v="7196"/>
    <s v="No"/>
    <s v="0-6 months"/>
    <s v="35-49"/>
    <x v="0"/>
  </r>
  <r>
    <x v="2518"/>
    <d v="2025-07-18T00:00:00"/>
    <s v="Kolkata"/>
    <s v="West Bengal"/>
    <x v="4"/>
    <n v="19"/>
    <s v="Male"/>
    <x v="1"/>
    <n v="30"/>
    <x v="2"/>
    <s v="Net Banking"/>
    <s v="No"/>
    <n v="499"/>
    <n v="13"/>
    <n v="146.6"/>
    <x v="1"/>
    <n v="0"/>
    <n v="4"/>
    <s v="OTT bundle is excellent value. Recommended!"/>
    <s v="No"/>
    <m/>
    <m/>
    <n v="6487"/>
    <s v="No"/>
    <s v="13-24 months"/>
    <s v="18-24"/>
    <x v="0"/>
  </r>
  <r>
    <x v="2519"/>
    <d v="2024-03-21T00:00:00"/>
    <s v="Kolkata"/>
    <s v="West Bengal"/>
    <x v="4"/>
    <n v="41"/>
    <s v="Female"/>
    <x v="2"/>
    <n v="1000"/>
    <x v="0"/>
    <s v="UPI AutoPay"/>
    <s v="Yes"/>
    <n v="1948"/>
    <n v="29"/>
    <n v="1088.3"/>
    <x v="2"/>
    <n v="0"/>
    <m/>
    <s v="Very stable connection, works great for video calls. Thanks team."/>
    <s v="No"/>
    <m/>
    <m/>
    <n v="56492"/>
    <s v="No"/>
    <s v="25-48 months"/>
    <s v="35-49"/>
    <x v="0"/>
  </r>
  <r>
    <x v="2520"/>
    <d v="2024-08-03T00:00:00"/>
    <s v="Ahmedabad"/>
    <s v="Gujarat"/>
    <x v="2"/>
    <n v="55"/>
    <s v="Other"/>
    <x v="1"/>
    <n v="30"/>
    <x v="2"/>
    <s v="Net Banking"/>
    <s v="No"/>
    <n v="499"/>
    <n v="25"/>
    <n v="158"/>
    <x v="2"/>
    <n v="0"/>
    <n v="4"/>
    <s v="Bills are clear and payment is easy with UPI. Recommended!"/>
    <s v="No"/>
    <m/>
    <m/>
    <n v="12475"/>
    <s v="No"/>
    <s v="25-48 months"/>
    <s v="50+"/>
    <x v="0"/>
  </r>
  <r>
    <x v="2521"/>
    <d v="2026-02-20T00:00:00"/>
    <s v="Kolkata"/>
    <s v="West Bengal"/>
    <x v="4"/>
    <n v="30"/>
    <s v="Male"/>
    <x v="0"/>
    <n v="100"/>
    <x v="2"/>
    <s v="UPI Manual"/>
    <s v="No"/>
    <n v="799"/>
    <n v="3"/>
    <n v="318.3"/>
    <x v="1"/>
    <n v="0"/>
    <n v="4"/>
    <s v="Installation was quick and the technician was polite. Thanks team."/>
    <s v="Yes"/>
    <d v="2026-06-06T00:00:00"/>
    <s v="Poor customer service"/>
    <n v="2397"/>
    <s v="No"/>
    <s v="0-6 months"/>
    <s v="25-34"/>
    <x v="1"/>
  </r>
  <r>
    <x v="2522"/>
    <d v="2023-12-15T00:00:00"/>
    <s v="Chennai"/>
    <s v="Tamil Nadu"/>
    <x v="0"/>
    <n v="44"/>
    <s v="Female"/>
    <x v="0"/>
    <n v="100"/>
    <x v="2"/>
    <s v="Card AutoPay"/>
    <s v="No"/>
    <n v="799"/>
    <n v="33"/>
    <n v="479.1"/>
    <x v="2"/>
    <n v="0"/>
    <n v="5"/>
    <s v="Very stable connection, works great for video calls."/>
    <s v="No"/>
    <m/>
    <m/>
    <n v="26367"/>
    <s v="No"/>
    <s v="25-48 months"/>
    <s v="35-49"/>
    <x v="0"/>
  </r>
  <r>
    <x v="2523"/>
    <d v="2025-07-16T00:00:00"/>
    <s v="Jaipur"/>
    <s v="Rajasthan"/>
    <x v="1"/>
    <n v="36"/>
    <s v="Female"/>
    <x v="0"/>
    <n v="100"/>
    <x v="0"/>
    <s v="Card AutoPay"/>
    <s v="Yes"/>
    <n v="948"/>
    <n v="14"/>
    <n v="442.9"/>
    <x v="3"/>
    <n v="1"/>
    <n v="3"/>
    <s v="Support team resolved my issue quickly. Recommended!"/>
    <s v="No"/>
    <m/>
    <m/>
    <n v="13272"/>
    <s v="No"/>
    <s v="13-24 months"/>
    <s v="35-49"/>
    <x v="0"/>
  </r>
  <r>
    <x v="2524"/>
    <d v="2026-08-13T00:00:00"/>
    <s v="Kolkata"/>
    <s v="West Bengal"/>
    <x v="4"/>
    <n v="18"/>
    <s v="Female"/>
    <x v="3"/>
    <n v="300"/>
    <x v="2"/>
    <s v="Card AutoPay"/>
    <s v="Yes"/>
    <n v="1348"/>
    <n v="1"/>
    <n v="878.6"/>
    <x v="0"/>
    <n v="0"/>
    <n v="3"/>
    <m/>
    <s v="No"/>
    <m/>
    <m/>
    <n v="1348"/>
    <s v="No"/>
    <s v="0-6 months"/>
    <s v="18-24"/>
    <x v="0"/>
  </r>
  <r>
    <x v="2525"/>
    <d v="2022-10-19T00:00:00"/>
    <s v="Chennai"/>
    <s v="Tamil Nadu"/>
    <x v="0"/>
    <n v="35"/>
    <s v="Male"/>
    <x v="0"/>
    <n v="100"/>
    <x v="1"/>
    <s v="Card AutoPay"/>
    <s v="Yes"/>
    <n v="948"/>
    <n v="46"/>
    <n v="502.7"/>
    <x v="0"/>
    <n v="0"/>
    <n v="3"/>
    <m/>
    <s v="No"/>
    <m/>
    <m/>
    <n v="43608"/>
    <s v="No"/>
    <s v="25-48 months"/>
    <s v="35-49"/>
    <x v="0"/>
  </r>
  <r>
    <x v="2526"/>
    <d v="2025-02-21T00:00:00"/>
    <s v="Kochi"/>
    <s v="Kerala"/>
    <x v="0"/>
    <n v="24"/>
    <s v="Female"/>
    <x v="0"/>
    <n v="100"/>
    <x v="0"/>
    <s v="Card AutoPay"/>
    <s v="No"/>
    <n v="799"/>
    <n v="18"/>
    <n v="253.1"/>
    <x v="0"/>
    <n v="0"/>
    <n v="5"/>
    <s v="Great speed for the price, happy with the plan. Recommended!"/>
    <s v="No"/>
    <m/>
    <m/>
    <n v="14382"/>
    <s v="No"/>
    <s v="13-24 months"/>
    <s v="18-24"/>
    <x v="0"/>
  </r>
  <r>
    <x v="2527"/>
    <d v="2026-01-14T00:00:00"/>
    <s v="Delhi"/>
    <s v="Delhi"/>
    <x v="1"/>
    <n v="75"/>
    <s v="Male"/>
    <x v="3"/>
    <n v="300"/>
    <x v="1"/>
    <s v="Net Banking"/>
    <s v="Yes"/>
    <n v="1348"/>
    <n v="8"/>
    <n v="943.1"/>
    <x v="0"/>
    <n v="2"/>
    <n v="2"/>
    <s v="Bill amount is too high compared to other providers. Please fix this soon."/>
    <s v="No"/>
    <m/>
    <m/>
    <n v="10784"/>
    <s v="No"/>
    <s v="7-12 months"/>
    <s v="50+"/>
    <x v="0"/>
  </r>
  <r>
    <x v="2528"/>
    <d v="2024-04-05T00:00:00"/>
    <s v="Pune"/>
    <s v="Maharashtra"/>
    <x v="2"/>
    <n v="31"/>
    <s v="Female"/>
    <x v="3"/>
    <n v="300"/>
    <x v="2"/>
    <s v="UPI AutoPay"/>
    <s v="Yes"/>
    <n v="1348"/>
    <n v="29"/>
    <n v="833.2"/>
    <x v="0"/>
    <n v="0"/>
    <n v="5"/>
    <s v="Very stable connection, works great for video calls. Thanks team."/>
    <s v="No"/>
    <m/>
    <m/>
    <n v="39092"/>
    <s v="No"/>
    <s v="25-48 months"/>
    <s v="25-34"/>
    <x v="0"/>
  </r>
  <r>
    <x v="2529"/>
    <d v="2022-08-28T00:00:00"/>
    <s v="Ahmedabad"/>
    <s v="Gujarat"/>
    <x v="2"/>
    <n v="60"/>
    <s v="Male"/>
    <x v="0"/>
    <n v="100"/>
    <x v="2"/>
    <s v="UPI Manual"/>
    <s v="No"/>
    <n v="799"/>
    <n v="48"/>
    <n v="527.29999999999995"/>
    <x v="2"/>
    <n v="0"/>
    <n v="5"/>
    <s v="Bills are clear and payment is easy with UPI."/>
    <s v="No"/>
    <m/>
    <m/>
    <n v="38352"/>
    <s v="No"/>
    <s v="25-48 months"/>
    <s v="50+"/>
    <x v="0"/>
  </r>
  <r>
    <x v="2530"/>
    <d v="2025-11-17T00:00:00"/>
    <s v="Ahmedabad"/>
    <s v="Gujarat"/>
    <x v="2"/>
    <n v="40"/>
    <s v="Female"/>
    <x v="0"/>
    <n v="100"/>
    <x v="2"/>
    <s v="UPI Manual"/>
    <s v="Yes"/>
    <n v="948"/>
    <n v="9"/>
    <n v="547.20000000000005"/>
    <x v="2"/>
    <n v="0"/>
    <n v="3"/>
    <m/>
    <s v="Yes"/>
    <d v="2026-08-15T00:00:00"/>
    <s v="No longer needed"/>
    <n v="8532"/>
    <s v="No"/>
    <s v="7-12 months"/>
    <s v="35-49"/>
    <x v="1"/>
  </r>
  <r>
    <x v="2531"/>
    <d v="2025-12-30T00:00:00"/>
    <s v="Mumbai"/>
    <s v="Maharashtra"/>
    <x v="2"/>
    <n v="30"/>
    <s v="Female"/>
    <x v="1"/>
    <n v="30"/>
    <x v="0"/>
    <s v="Cash at Office"/>
    <s v="No"/>
    <n v="499"/>
    <n v="5"/>
    <n v="247.5"/>
    <x v="1"/>
    <n v="2"/>
    <n v="4"/>
    <s v="OTT bundle is excellent value. Recommended!"/>
    <s v="Yes"/>
    <d v="2026-06-08T00:00:00"/>
    <s v="Relocated"/>
    <n v="2495"/>
    <s v="No"/>
    <s v="0-6 months"/>
    <s v="25-34"/>
    <x v="1"/>
  </r>
  <r>
    <x v="2532"/>
    <d v="2023-12-30T00:00:00"/>
    <s v="Bengaluru"/>
    <s v="Karnataka"/>
    <x v="0"/>
    <n v="44"/>
    <s v="Male"/>
    <x v="0"/>
    <n v="100"/>
    <x v="2"/>
    <s v="UPI AutoPay"/>
    <s v="No"/>
    <n v="799"/>
    <n v="32"/>
    <n v="378.5"/>
    <x v="3"/>
    <n v="0"/>
    <n v="5"/>
    <s v="Bills are clear and payment is easy with UPI."/>
    <s v="No"/>
    <m/>
    <m/>
    <n v="25568"/>
    <s v="No"/>
    <s v="25-48 months"/>
    <s v="35-49"/>
    <x v="0"/>
  </r>
  <r>
    <x v="2533"/>
    <d v="2026-07-15T00:00:00"/>
    <s v="Kolkata"/>
    <s v="West Bengal"/>
    <x v="4"/>
    <n v="46"/>
    <s v="Male"/>
    <x v="1"/>
    <n v="30"/>
    <x v="0"/>
    <s v="Card AutoPay"/>
    <s v="Yes"/>
    <n v="648"/>
    <n v="2"/>
    <n v="417"/>
    <x v="3"/>
    <n v="0"/>
    <n v="2"/>
    <s v="Bill amount is too high compared to other providers. Very disappointed."/>
    <s v="No"/>
    <m/>
    <m/>
    <n v="1296"/>
    <s v="No"/>
    <s v="0-6 months"/>
    <s v="35-49"/>
    <x v="0"/>
  </r>
  <r>
    <x v="2534"/>
    <d v="2025-05-02T00:00:00"/>
    <s v="Lucknow"/>
    <s v="Uttar Pradesh"/>
    <x v="1"/>
    <n v="40"/>
    <s v="Female"/>
    <x v="0"/>
    <n v="100"/>
    <x v="2"/>
    <s v="UPI AutoPay"/>
    <s v="No"/>
    <n v="799"/>
    <n v="16"/>
    <n v="566"/>
    <x v="2"/>
    <n v="0"/>
    <n v="3"/>
    <s v="Installation was smooth, but the bill is confusing. Hope it improves."/>
    <s v="No"/>
    <m/>
    <m/>
    <n v="12784"/>
    <s v="No"/>
    <s v="13-24 months"/>
    <s v="35-49"/>
    <x v="0"/>
  </r>
  <r>
    <x v="2535"/>
    <d v="2025-06-08T00:00:00"/>
    <s v="Hyderabad"/>
    <s v="Telangana"/>
    <x v="0"/>
    <n v="34"/>
    <s v="Female"/>
    <x v="3"/>
    <n v="300"/>
    <x v="0"/>
    <s v="Cash at Office"/>
    <s v="Yes"/>
    <n v="1348"/>
    <n v="15"/>
    <n v="757"/>
    <x v="2"/>
    <n v="0"/>
    <n v="4"/>
    <s v="Bills are clear and payment is easy with UPI. Recommended!"/>
    <s v="No"/>
    <m/>
    <m/>
    <n v="20220"/>
    <s v="No"/>
    <s v="13-24 months"/>
    <s v="25-34"/>
    <x v="0"/>
  </r>
  <r>
    <x v="2536"/>
    <d v="2024-05-10T00:00:00"/>
    <s v="Guwahati"/>
    <s v="Assam"/>
    <x v="4"/>
    <n v="30"/>
    <s v="Male"/>
    <x v="0"/>
    <n v="100"/>
    <x v="2"/>
    <s v="UPI Manual"/>
    <s v="Yes"/>
    <n v="948"/>
    <n v="28"/>
    <n v="590.29999999999995"/>
    <x v="2"/>
    <n v="0"/>
    <n v="4"/>
    <s v="OTT bundle is excellent value."/>
    <s v="No"/>
    <m/>
    <m/>
    <n v="26544"/>
    <s v="No"/>
    <s v="25-48 months"/>
    <s v="25-34"/>
    <x v="0"/>
  </r>
  <r>
    <x v="2537"/>
    <d v="2025-05-04T00:00:00"/>
    <s v="Mumbai"/>
    <s v="Maharashtra"/>
    <x v="2"/>
    <n v="18"/>
    <s v="Male"/>
    <x v="1"/>
    <n v="30"/>
    <x v="2"/>
    <s v="UPI Manual"/>
    <s v="No"/>
    <n v="499"/>
    <n v="16"/>
    <n v="271.89999999999998"/>
    <x v="2"/>
    <n v="0"/>
    <n v="2"/>
    <s v="OTT bundle is not worth the extra money. Please fix this soon."/>
    <s v="No"/>
    <m/>
    <m/>
    <n v="7984"/>
    <s v="No"/>
    <s v="13-24 months"/>
    <s v="18-24"/>
    <x v="0"/>
  </r>
  <r>
    <x v="2538"/>
    <d v="2024-12-15T00:00:00"/>
    <s v="Chennai"/>
    <s v="Tamil Nadu"/>
    <x v="0"/>
    <n v="51"/>
    <s v="Female"/>
    <x v="0"/>
    <n v="100"/>
    <x v="2"/>
    <s v="UPI Manual"/>
    <s v="No"/>
    <n v="799"/>
    <n v="19"/>
    <n v="686.7"/>
    <x v="1"/>
    <n v="0"/>
    <n v="3"/>
    <s v="Service is okay, nothing special. Hope it improves."/>
    <s v="Yes"/>
    <d v="2026-07-04T00:00:00"/>
    <s v="Poor customer service"/>
    <n v="15181"/>
    <s v="No"/>
    <s v="13-24 months"/>
    <s v="50+"/>
    <x v="1"/>
  </r>
  <r>
    <x v="2539"/>
    <d v="2026-02-16T00:00:00"/>
    <s v="Delhi"/>
    <s v="Delhi"/>
    <x v="1"/>
    <n v="32"/>
    <s v="Female"/>
    <x v="2"/>
    <n v="1000"/>
    <x v="1"/>
    <s v="UPI AutoPay"/>
    <s v="No"/>
    <n v="1799"/>
    <n v="4"/>
    <n v="762.1"/>
    <x v="3"/>
    <n v="0"/>
    <n v="4"/>
    <s v="Very stable connection, works great for video calls. Thanks team."/>
    <s v="Yes"/>
    <d v="2026-06-18T00:00:00"/>
    <s v="Network / speed issues"/>
    <n v="7196"/>
    <s v="No"/>
    <s v="0-6 months"/>
    <s v="25-34"/>
    <x v="1"/>
  </r>
  <r>
    <x v="2540"/>
    <d v="2024-08-05T00:00:00"/>
    <s v="Bhubaneswar"/>
    <s v="Odisha"/>
    <x v="4"/>
    <n v="48"/>
    <s v="Male"/>
    <x v="1"/>
    <n v="30"/>
    <x v="0"/>
    <s v="Card AutoPay"/>
    <s v="No"/>
    <n v="499"/>
    <n v="25"/>
    <n v="443.8"/>
    <x v="2"/>
    <n v="0"/>
    <n v="3"/>
    <m/>
    <s v="No"/>
    <m/>
    <m/>
    <n v="12475"/>
    <s v="No"/>
    <s v="25-48 months"/>
    <s v="35-49"/>
    <x v="0"/>
  </r>
  <r>
    <x v="2541"/>
    <d v="2024-04-29T00:00:00"/>
    <s v="Chandigarh"/>
    <s v="Chandigarh"/>
    <x v="1"/>
    <n v="45"/>
    <s v="Male"/>
    <x v="0"/>
    <n v="100"/>
    <x v="2"/>
    <s v="Card AutoPay"/>
    <s v="Yes"/>
    <n v="948"/>
    <n v="28"/>
    <n v="507.1"/>
    <x v="2"/>
    <n v="0"/>
    <n v="4"/>
    <s v="Installation was quick and the technician was polite. Thanks team."/>
    <s v="No"/>
    <m/>
    <m/>
    <n v="26544"/>
    <s v="No"/>
    <s v="25-48 months"/>
    <s v="35-49"/>
    <x v="0"/>
  </r>
  <r>
    <x v="2542"/>
    <d v="2025-01-01T00:00:00"/>
    <s v="Guwahati"/>
    <s v="Assam"/>
    <x v="4"/>
    <n v="26"/>
    <s v="Male"/>
    <x v="3"/>
    <n v="300"/>
    <x v="2"/>
    <s v="Card AutoPay"/>
    <s v="No"/>
    <n v="1199"/>
    <n v="20"/>
    <n v="521.29999999999995"/>
    <x v="0"/>
    <n v="0"/>
    <n v="3"/>
    <s v="Speed is fine most days but drops sometimes. Hope it improves."/>
    <s v="No"/>
    <m/>
    <m/>
    <n v="23980"/>
    <s v="No"/>
    <s v="13-24 months"/>
    <s v="25-34"/>
    <x v="0"/>
  </r>
  <r>
    <x v="2543"/>
    <d v="2023-07-28T00:00:00"/>
    <s v="Kolkata"/>
    <s v="West Bengal"/>
    <x v="4"/>
    <n v="41"/>
    <s v="Male"/>
    <x v="1"/>
    <n v="30"/>
    <x v="1"/>
    <s v="UPI AutoPay"/>
    <s v="Yes"/>
    <n v="648"/>
    <n v="37"/>
    <n v="211.9"/>
    <x v="0"/>
    <n v="0"/>
    <n v="4"/>
    <s v="Installation was quick and the technician was polite."/>
    <s v="No"/>
    <m/>
    <m/>
    <n v="23976"/>
    <s v="No"/>
    <s v="25-48 months"/>
    <s v="35-49"/>
    <x v="0"/>
  </r>
  <r>
    <x v="2544"/>
    <d v="2023-12-24T00:00:00"/>
    <s v="Bhubaneswar"/>
    <s v="Odisha"/>
    <x v="4"/>
    <n v="20"/>
    <s v="Male"/>
    <x v="0"/>
    <n v="100"/>
    <x v="0"/>
    <s v="Card AutoPay"/>
    <s v="No"/>
    <n v="799"/>
    <n v="32"/>
    <n v="701.2"/>
    <x v="0"/>
    <n v="0"/>
    <n v="3"/>
    <m/>
    <s v="No"/>
    <m/>
    <m/>
    <n v="25568"/>
    <s v="No"/>
    <s v="25-48 months"/>
    <s v="18-24"/>
    <x v="0"/>
  </r>
  <r>
    <x v="2545"/>
    <d v="2023-05-11T00:00:00"/>
    <s v="Kolkata"/>
    <s v="West Bengal"/>
    <x v="4"/>
    <n v="32"/>
    <s v="Male"/>
    <x v="0"/>
    <n v="100"/>
    <x v="0"/>
    <s v="Cash at Office"/>
    <s v="Yes"/>
    <n v="948"/>
    <n v="40"/>
    <n v="292.89999999999998"/>
    <x v="0"/>
    <n v="0"/>
    <n v="4"/>
    <s v="Installation was quick and the technician was polite. Thanks team."/>
    <s v="No"/>
    <m/>
    <m/>
    <n v="37920"/>
    <s v="No"/>
    <s v="25-48 months"/>
    <s v="25-34"/>
    <x v="0"/>
  </r>
  <r>
    <x v="2546"/>
    <d v="2023-11-14T00:00:00"/>
    <s v="Delhi"/>
    <s v="Delhi"/>
    <x v="1"/>
    <n v="23"/>
    <s v="Female"/>
    <x v="0"/>
    <n v="100"/>
    <x v="2"/>
    <s v="Net Banking"/>
    <s v="Yes"/>
    <n v="948"/>
    <n v="34"/>
    <n v="813.3"/>
    <x v="0"/>
    <n v="0"/>
    <n v="3"/>
    <s v="Pricing is fair but not cheap."/>
    <s v="No"/>
    <m/>
    <m/>
    <n v="32232"/>
    <s v="No"/>
    <s v="25-48 months"/>
    <s v="18-24"/>
    <x v="0"/>
  </r>
  <r>
    <x v="2547"/>
    <d v="2022-04-07T00:00:00"/>
    <s v="Kolkata"/>
    <s v="West Bengal"/>
    <x v="4"/>
    <n v="36"/>
    <s v="Male"/>
    <x v="3"/>
    <n v="300"/>
    <x v="1"/>
    <s v="Net Banking"/>
    <s v="No"/>
    <n v="1199"/>
    <n v="53"/>
    <n v="771.7"/>
    <x v="2"/>
    <n v="0"/>
    <n v="4"/>
    <s v="Installation was quick and the technician was polite. Recommended!"/>
    <s v="No"/>
    <m/>
    <m/>
    <n v="63547"/>
    <s v="No"/>
    <s v="48+ months"/>
    <s v="35-49"/>
    <x v="0"/>
  </r>
  <r>
    <x v="2548"/>
    <d v="2024-10-07T00:00:00"/>
    <s v="Mumbai"/>
    <s v="Maharashtra"/>
    <x v="2"/>
    <n v="30"/>
    <s v="Male"/>
    <x v="1"/>
    <n v="30"/>
    <x v="0"/>
    <s v="UPI Manual"/>
    <s v="No"/>
    <n v="499"/>
    <n v="23"/>
    <n v="240.8"/>
    <x v="2"/>
    <n v="2"/>
    <m/>
    <s v="Installation was smooth, but the bill is confusing."/>
    <s v="No"/>
    <m/>
    <m/>
    <n v="11477"/>
    <s v="No"/>
    <s v="13-24 months"/>
    <s v="25-34"/>
    <x v="0"/>
  </r>
  <r>
    <x v="2549"/>
    <d v="2022-11-15T00:00:00"/>
    <s v="Mumbai"/>
    <s v="Maharashtra"/>
    <x v="2"/>
    <n v="53"/>
    <s v="Male"/>
    <x v="3"/>
    <n v="300"/>
    <x v="2"/>
    <s v="UPI AutoPay"/>
    <s v="Yes"/>
    <n v="1348"/>
    <n v="45"/>
    <n v="522.70000000000005"/>
    <x v="2"/>
    <n v="0"/>
    <n v="5"/>
    <s v="Support team resolved my issue quickly."/>
    <s v="No"/>
    <m/>
    <m/>
    <n v="60660"/>
    <s v="No"/>
    <s v="25-48 months"/>
    <s v="50+"/>
    <x v="0"/>
  </r>
  <r>
    <x v="2550"/>
    <d v="2022-08-01T00:00:00"/>
    <s v="Delhi"/>
    <s v="Delhi"/>
    <x v="1"/>
    <n v="26"/>
    <s v="Male"/>
    <x v="1"/>
    <n v="30"/>
    <x v="0"/>
    <s v="UPI Manual"/>
    <s v="No"/>
    <n v="499"/>
    <n v="49"/>
    <n v="184"/>
    <x v="2"/>
    <n v="0"/>
    <n v="3"/>
    <s v="Service is okay, nothing special."/>
    <s v="No"/>
    <m/>
    <m/>
    <n v="24451"/>
    <s v="No"/>
    <s v="48+ months"/>
    <s v="25-34"/>
    <x v="0"/>
  </r>
  <r>
    <x v="2551"/>
    <d v="2025-10-12T00:00:00"/>
    <s v="Jaipur"/>
    <s v="Rajasthan"/>
    <x v="1"/>
    <n v="47"/>
    <s v="Female"/>
    <x v="2"/>
    <n v="1000"/>
    <x v="0"/>
    <s v="Card AutoPay"/>
    <s v="No"/>
    <n v="1799"/>
    <n v="11"/>
    <n v="1209.8"/>
    <x v="2"/>
    <n v="0"/>
    <n v="5"/>
    <s v="Installation was quick and the technician was polite. Recommended!"/>
    <s v="No"/>
    <m/>
    <m/>
    <n v="19789"/>
    <s v="No"/>
    <s v="7-12 months"/>
    <s v="35-49"/>
    <x v="0"/>
  </r>
  <r>
    <x v="2552"/>
    <d v="2024-10-09T00:00:00"/>
    <s v="Pune"/>
    <s v="Maharashtra"/>
    <x v="2"/>
    <n v="34"/>
    <s v="Female"/>
    <x v="1"/>
    <n v="30"/>
    <x v="1"/>
    <s v="UPI AutoPay"/>
    <s v="Yes"/>
    <n v="648"/>
    <n v="23"/>
    <n v="305.89999999999998"/>
    <x v="3"/>
    <n v="0"/>
    <n v="4"/>
    <s v="Great speed for the price, happy with the plan. Thanks team."/>
    <s v="No"/>
    <m/>
    <m/>
    <n v="14904"/>
    <s v="No"/>
    <s v="13-24 months"/>
    <s v="25-34"/>
    <x v="0"/>
  </r>
  <r>
    <x v="2553"/>
    <d v="2022-05-06T00:00:00"/>
    <s v="Delhi"/>
    <s v="Delhi"/>
    <x v="1"/>
    <n v="45"/>
    <s v="Female"/>
    <x v="3"/>
    <n v="300"/>
    <x v="1"/>
    <s v="UPI Manual"/>
    <s v="No"/>
    <n v="1199"/>
    <n v="52"/>
    <n v="524.6"/>
    <x v="2"/>
    <n v="0"/>
    <n v="5"/>
    <s v="Great speed for the price, happy with the plan. Thanks team."/>
    <s v="No"/>
    <m/>
    <m/>
    <n v="62348"/>
    <s v="No"/>
    <s v="48+ months"/>
    <s v="35-49"/>
    <x v="0"/>
  </r>
  <r>
    <x v="2554"/>
    <d v="2026-01-26T00:00:00"/>
    <s v="Kolkata"/>
    <s v="West Bengal"/>
    <x v="4"/>
    <n v="22"/>
    <s v="Male"/>
    <x v="0"/>
    <n v="100"/>
    <x v="2"/>
    <s v="UPI AutoPay"/>
    <s v="No"/>
    <n v="799"/>
    <n v="7"/>
    <n v="394.9"/>
    <x v="1"/>
    <n v="0"/>
    <n v="4"/>
    <m/>
    <s v="No"/>
    <m/>
    <m/>
    <n v="5593"/>
    <s v="No"/>
    <s v="7-12 months"/>
    <s v="18-24"/>
    <x v="0"/>
  </r>
  <r>
    <x v="2555"/>
    <d v="2025-01-11T00:00:00"/>
    <s v="Kolkata"/>
    <s v="West Bengal"/>
    <x v="4"/>
    <n v="22"/>
    <s v="Female"/>
    <x v="3"/>
    <n v="300"/>
    <x v="0"/>
    <s v="Cash at Office"/>
    <s v="No"/>
    <n v="1199"/>
    <n v="20"/>
    <n v="692.2"/>
    <x v="0"/>
    <n v="1"/>
    <n v="3"/>
    <m/>
    <s v="No"/>
    <m/>
    <m/>
    <n v="23980"/>
    <s v="No"/>
    <s v="13-24 months"/>
    <s v="18-24"/>
    <x v="0"/>
  </r>
  <r>
    <x v="2556"/>
    <d v="2023-10-05T00:00:00"/>
    <s v="Delhi"/>
    <s v="Delhi"/>
    <x v="1"/>
    <n v="53"/>
    <s v="Male"/>
    <x v="0"/>
    <n v="100"/>
    <x v="0"/>
    <s v="UPI AutoPay"/>
    <s v="No"/>
    <n v="799"/>
    <n v="35"/>
    <n v="454.2"/>
    <x v="0"/>
    <n v="0"/>
    <n v="4"/>
    <s v="OTT bundle is excellent value."/>
    <s v="No"/>
    <m/>
    <m/>
    <n v="27965"/>
    <s v="No"/>
    <s v="25-48 months"/>
    <s v="50+"/>
    <x v="0"/>
  </r>
  <r>
    <x v="2557"/>
    <d v="2026-07-22T00:00:00"/>
    <s v="Bengaluru"/>
    <s v="Karnataka"/>
    <x v="0"/>
    <n v="18"/>
    <s v="Male"/>
    <x v="3"/>
    <n v="300"/>
    <x v="1"/>
    <s v="Card AutoPay"/>
    <s v="No"/>
    <n v="1199"/>
    <n v="1"/>
    <n v="1112.2"/>
    <x v="1"/>
    <n v="0"/>
    <n v="2"/>
    <m/>
    <s v="No"/>
    <m/>
    <m/>
    <n v="1199"/>
    <s v="No"/>
    <s v="0-6 months"/>
    <s v="18-24"/>
    <x v="0"/>
  </r>
  <r>
    <x v="2558"/>
    <d v="2026-02-26T00:00:00"/>
    <s v="Indore"/>
    <s v="Madhya Pradesh"/>
    <x v="3"/>
    <n v="29"/>
    <s v="Female"/>
    <x v="1"/>
    <n v="30"/>
    <x v="2"/>
    <s v="Card AutoPay"/>
    <s v="No"/>
    <n v="499"/>
    <n v="3"/>
    <n v="300.8"/>
    <x v="0"/>
    <n v="0"/>
    <n v="3"/>
    <m/>
    <s v="Yes"/>
    <d v="2026-05-29T00:00:00"/>
    <s v="Network / speed issues"/>
    <n v="1497"/>
    <s v="No"/>
    <s v="0-6 months"/>
    <s v="25-34"/>
    <x v="1"/>
  </r>
  <r>
    <x v="2559"/>
    <d v="2025-12-22T00:00:00"/>
    <s v="Ahmedabad"/>
    <s v="Gujarat"/>
    <x v="2"/>
    <n v="35"/>
    <s v="Female"/>
    <x v="0"/>
    <n v="100"/>
    <x v="2"/>
    <s v="Net Banking"/>
    <s v="Yes"/>
    <n v="948"/>
    <n v="8"/>
    <n v="461.5"/>
    <x v="2"/>
    <n v="0"/>
    <n v="4"/>
    <s v="OTT bundle is excellent value."/>
    <s v="No"/>
    <m/>
    <m/>
    <n v="7584"/>
    <s v="No"/>
    <s v="7-12 months"/>
    <s v="35-49"/>
    <x v="0"/>
  </r>
  <r>
    <x v="2560"/>
    <d v="2025-11-02T00:00:00"/>
    <s v="Chennai"/>
    <s v="Tamil Nadu"/>
    <x v="0"/>
    <n v="44"/>
    <s v="Female"/>
    <x v="0"/>
    <n v="100"/>
    <x v="0"/>
    <s v="Net Banking"/>
    <s v="No"/>
    <n v="799"/>
    <n v="10"/>
    <n v="399.6"/>
    <x v="2"/>
    <n v="1"/>
    <n v="3"/>
    <s v="Support is average and the wait time is long. Hope it improves."/>
    <s v="No"/>
    <m/>
    <m/>
    <n v="7990"/>
    <s v="No"/>
    <s v="7-12 months"/>
    <s v="35-49"/>
    <x v="0"/>
  </r>
  <r>
    <x v="2561"/>
    <d v="2024-06-30T00:00:00"/>
    <s v="Bengaluru"/>
    <s v="Karnataka"/>
    <x v="0"/>
    <n v="24"/>
    <s v="Female"/>
    <x v="3"/>
    <n v="300"/>
    <x v="1"/>
    <s v="Cash at Office"/>
    <s v="Yes"/>
    <n v="1348"/>
    <n v="26"/>
    <n v="487.4"/>
    <x v="2"/>
    <n v="0"/>
    <n v="4"/>
    <m/>
    <s v="No"/>
    <m/>
    <m/>
    <n v="35048"/>
    <s v="No"/>
    <s v="25-48 months"/>
    <s v="18-24"/>
    <x v="0"/>
  </r>
  <r>
    <x v="2562"/>
    <d v="2022-04-23T00:00:00"/>
    <s v="Bhubaneswar"/>
    <s v="Odisha"/>
    <x v="4"/>
    <n v="36"/>
    <s v="Female"/>
    <x v="0"/>
    <n v="100"/>
    <x v="2"/>
    <s v="Cash at Office"/>
    <s v="No"/>
    <n v="799"/>
    <n v="48"/>
    <n v="229.1"/>
    <x v="0"/>
    <n v="0"/>
    <n v="5"/>
    <s v="Great speed for the price, happy with the plan. Recommended!"/>
    <s v="Yes"/>
    <d v="2026-04-14T00:00:00"/>
    <s v="Competitor offer"/>
    <n v="38352"/>
    <s v="No"/>
    <s v="25-48 months"/>
    <s v="35-49"/>
    <x v="1"/>
  </r>
  <r>
    <x v="2563"/>
    <d v="2024-06-23T00:00:00"/>
    <s v="Bhubaneswar"/>
    <s v="Odisha"/>
    <x v="4"/>
    <n v="28"/>
    <s v="Male"/>
    <x v="3"/>
    <n v="300"/>
    <x v="1"/>
    <s v="UPI AutoPay"/>
    <s v="Yes"/>
    <n v="1348"/>
    <n v="26"/>
    <n v="1312.1"/>
    <x v="0"/>
    <n v="0"/>
    <n v="3"/>
    <m/>
    <s v="No"/>
    <m/>
    <m/>
    <n v="35048"/>
    <s v="No"/>
    <s v="25-48 months"/>
    <s v="25-34"/>
    <x v="0"/>
  </r>
  <r>
    <x v="2564"/>
    <d v="2025-01-21T00:00:00"/>
    <s v="Mumbai"/>
    <s v="Maharashtra"/>
    <x v="2"/>
    <n v="22"/>
    <s v="Female"/>
    <x v="0"/>
    <n v="100"/>
    <x v="2"/>
    <s v="UPI AutoPay"/>
    <s v="No"/>
    <n v="799"/>
    <n v="19"/>
    <n v="254.2"/>
    <x v="0"/>
    <n v="0"/>
    <n v="3"/>
    <s v="Pricing is fair but not cheap."/>
    <s v="No"/>
    <m/>
    <m/>
    <n v="15181"/>
    <s v="No"/>
    <s v="13-24 months"/>
    <s v="18-24"/>
    <x v="0"/>
  </r>
  <r>
    <x v="2565"/>
    <d v="2022-08-05T00:00:00"/>
    <s v="Delhi"/>
    <s v="Delhi"/>
    <x v="1"/>
    <n v="35"/>
    <s v="Male"/>
    <x v="3"/>
    <n v="300"/>
    <x v="2"/>
    <s v="UPI Manual"/>
    <s v="Yes"/>
    <n v="1348"/>
    <n v="49"/>
    <n v="559.70000000000005"/>
    <x v="1"/>
    <n v="0"/>
    <n v="3"/>
    <m/>
    <s v="No"/>
    <m/>
    <m/>
    <n v="66052"/>
    <s v="No"/>
    <s v="48+ months"/>
    <s v="35-49"/>
    <x v="0"/>
  </r>
  <r>
    <x v="2566"/>
    <d v="2024-11-12T00:00:00"/>
    <s v="Kolkata"/>
    <s v="West Bengal"/>
    <x v="4"/>
    <n v="21"/>
    <s v="Other"/>
    <x v="1"/>
    <n v="30"/>
    <x v="1"/>
    <s v="Cash at Office"/>
    <s v="No"/>
    <n v="499"/>
    <n v="22"/>
    <n v="202.4"/>
    <x v="0"/>
    <n v="1"/>
    <n v="4"/>
    <m/>
    <s v="No"/>
    <m/>
    <m/>
    <n v="10978"/>
    <s v="No"/>
    <s v="13-24 months"/>
    <s v="18-24"/>
    <x v="0"/>
  </r>
  <r>
    <x v="2567"/>
    <d v="2026-01-27T00:00:00"/>
    <s v="Kolkata"/>
    <s v="West Bengal"/>
    <x v="4"/>
    <n v="29"/>
    <s v="Male"/>
    <x v="0"/>
    <n v="100"/>
    <x v="1"/>
    <s v="UPI AutoPay"/>
    <s v="No"/>
    <n v="799"/>
    <n v="7"/>
    <n v="304.7"/>
    <x v="0"/>
    <n v="1"/>
    <n v="4"/>
    <m/>
    <s v="No"/>
    <m/>
    <m/>
    <n v="5593"/>
    <s v="No"/>
    <s v="7-12 months"/>
    <s v="25-34"/>
    <x v="0"/>
  </r>
  <r>
    <x v="2568"/>
    <d v="2024-02-08T00:00:00"/>
    <s v="Kolkata"/>
    <s v="West Bengal"/>
    <x v="4"/>
    <n v="41"/>
    <s v="Female"/>
    <x v="0"/>
    <n v="100"/>
    <x v="1"/>
    <s v="Net Banking"/>
    <s v="Yes"/>
    <n v="948"/>
    <n v="31"/>
    <n v="395.8"/>
    <x v="0"/>
    <n v="1"/>
    <n v="3"/>
    <s v="Outage lasted two days with no proper update. Very disappointed."/>
    <s v="No"/>
    <m/>
    <m/>
    <n v="29388"/>
    <s v="No"/>
    <s v="25-48 months"/>
    <s v="35-49"/>
    <x v="0"/>
  </r>
  <r>
    <x v="2569"/>
    <d v="2025-10-10T00:00:00"/>
    <s v="Bengaluru"/>
    <s v="Karnataka"/>
    <x v="0"/>
    <n v="26"/>
    <s v="Female"/>
    <x v="0"/>
    <n v="100"/>
    <x v="2"/>
    <s v="UPI AutoPay"/>
    <s v="Yes"/>
    <n v="948"/>
    <n v="11"/>
    <n v="309.2"/>
    <x v="3"/>
    <n v="1"/>
    <n v="3"/>
    <s v="Installation was smooth, but the bill is confusing."/>
    <s v="No"/>
    <m/>
    <m/>
    <n v="10428"/>
    <s v="No"/>
    <s v="7-12 months"/>
    <s v="25-34"/>
    <x v="0"/>
  </r>
  <r>
    <x v="2570"/>
    <d v="2023-01-01T00:00:00"/>
    <s v="Jaipur"/>
    <s v="Rajasthan"/>
    <x v="1"/>
    <n v="45"/>
    <s v="Female"/>
    <x v="0"/>
    <n v="100"/>
    <x v="2"/>
    <s v="Net Banking"/>
    <s v="Yes"/>
    <n v="948"/>
    <n v="44"/>
    <n v="632.70000000000005"/>
    <x v="2"/>
    <n v="0"/>
    <n v="4"/>
    <s v="OTT bundle is excellent value."/>
    <s v="No"/>
    <m/>
    <m/>
    <n v="41712"/>
    <s v="No"/>
    <s v="25-48 months"/>
    <s v="35-49"/>
    <x v="0"/>
  </r>
  <r>
    <x v="2571"/>
    <d v="2026-04-30T00:00:00"/>
    <s v="Chennai"/>
    <s v="Tamil Nadu"/>
    <x v="0"/>
    <n v="32"/>
    <s v="Female"/>
    <x v="1"/>
    <n v="30"/>
    <x v="0"/>
    <s v="Net Banking"/>
    <s v="No"/>
    <n v="499"/>
    <n v="2"/>
    <n v="150.6"/>
    <x v="0"/>
    <n v="1"/>
    <n v="4"/>
    <s v="OTT bundle is excellent value. Thanks team."/>
    <s v="Yes"/>
    <d v="2026-07-09T00:00:00"/>
    <s v="Competitor offer"/>
    <n v="998"/>
    <s v="No"/>
    <s v="0-6 months"/>
    <s v="25-34"/>
    <x v="1"/>
  </r>
  <r>
    <x v="2572"/>
    <d v="2025-12-27T00:00:00"/>
    <s v="Ahmedabad"/>
    <s v="Gujarat"/>
    <x v="2"/>
    <n v="23"/>
    <s v="Female"/>
    <x v="1"/>
    <n v="30"/>
    <x v="2"/>
    <s v="UPI Manual"/>
    <s v="No"/>
    <n v="499"/>
    <n v="4"/>
    <n v="427.9"/>
    <x v="1"/>
    <n v="1"/>
    <n v="5"/>
    <m/>
    <s v="Yes"/>
    <d v="2026-04-29T00:00:00"/>
    <s v="Competitor offer"/>
    <n v="1996"/>
    <s v="No"/>
    <s v="0-6 months"/>
    <s v="18-24"/>
    <x v="1"/>
  </r>
  <r>
    <x v="2573"/>
    <d v="2024-02-22T00:00:00"/>
    <s v="Mumbai"/>
    <s v="Maharashtra"/>
    <x v="2"/>
    <n v="18"/>
    <s v="Male"/>
    <x v="0"/>
    <n v="100"/>
    <x v="1"/>
    <s v="Cash at Office"/>
    <s v="Yes"/>
    <n v="948"/>
    <n v="30"/>
    <n v="457.8"/>
    <x v="0"/>
    <n v="2"/>
    <n v="4"/>
    <s v="Very stable connection, works great for video calls. Recommended!"/>
    <s v="No"/>
    <m/>
    <m/>
    <n v="28440"/>
    <s v="No"/>
    <s v="25-48 months"/>
    <s v="18-24"/>
    <x v="0"/>
  </r>
  <r>
    <x v="2574"/>
    <d v="2026-02-28T00:00:00"/>
    <s v="Indore"/>
    <s v="Madhya Pradesh"/>
    <x v="3"/>
    <n v="37"/>
    <s v="Male"/>
    <x v="3"/>
    <n v="300"/>
    <x v="1"/>
    <s v="Card AutoPay"/>
    <s v="Yes"/>
    <n v="1348"/>
    <n v="6"/>
    <n v="626.20000000000005"/>
    <x v="0"/>
    <n v="0"/>
    <n v="3"/>
    <s v="Installation was smooth, but the bill is confusing. Hope it improves."/>
    <s v="No"/>
    <m/>
    <m/>
    <n v="8088"/>
    <s v="No"/>
    <s v="0-6 months"/>
    <s v="35-49"/>
    <x v="0"/>
  </r>
  <r>
    <x v="2575"/>
    <d v="2025-06-16T00:00:00"/>
    <s v="Lucknow"/>
    <s v="Uttar Pradesh"/>
    <x v="1"/>
    <n v="40"/>
    <s v="Male"/>
    <x v="0"/>
    <n v="100"/>
    <x v="1"/>
    <s v="Card AutoPay"/>
    <s v="No"/>
    <n v="799"/>
    <n v="14"/>
    <n v="555.6"/>
    <x v="0"/>
    <n v="0"/>
    <n v="2"/>
    <s v="Installation was smooth, but the bill is confusing."/>
    <s v="No"/>
    <m/>
    <m/>
    <n v="11186"/>
    <s v="No"/>
    <s v="13-24 months"/>
    <s v="35-49"/>
    <x v="0"/>
  </r>
  <r>
    <x v="2576"/>
    <d v="2024-01-23T00:00:00"/>
    <s v="Bengaluru"/>
    <s v="Karnataka"/>
    <x v="0"/>
    <n v="32"/>
    <s v="Female"/>
    <x v="1"/>
    <n v="30"/>
    <x v="2"/>
    <s v="Card AutoPay"/>
    <s v="No"/>
    <n v="499"/>
    <n v="31"/>
    <n v="353.1"/>
    <x v="2"/>
    <n v="0"/>
    <n v="5"/>
    <m/>
    <s v="No"/>
    <m/>
    <m/>
    <n v="15469"/>
    <s v="No"/>
    <s v="25-48 months"/>
    <s v="25-34"/>
    <x v="0"/>
  </r>
  <r>
    <x v="2577"/>
    <d v="2023-02-19T00:00:00"/>
    <s v="Bengaluru"/>
    <s v="Karnataka"/>
    <x v="0"/>
    <n v="58"/>
    <s v="Male"/>
    <x v="1"/>
    <n v="30"/>
    <x v="2"/>
    <s v="UPI AutoPay"/>
    <s v="Yes"/>
    <n v="648"/>
    <n v="42"/>
    <n v="298.10000000000002"/>
    <x v="0"/>
    <n v="0"/>
    <n v="5"/>
    <s v="Very stable connection, works great for video calls. Recommended!"/>
    <s v="No"/>
    <m/>
    <m/>
    <n v="27216"/>
    <s v="No"/>
    <s v="25-48 months"/>
    <s v="50+"/>
    <x v="0"/>
  </r>
  <r>
    <x v="2578"/>
    <d v="2022-07-18T00:00:00"/>
    <s v="Jaipur"/>
    <s v="Rajasthan"/>
    <x v="1"/>
    <n v="21"/>
    <s v="Female"/>
    <x v="3"/>
    <n v="300"/>
    <x v="2"/>
    <s v="UPI Manual"/>
    <s v="Yes"/>
    <n v="1348"/>
    <n v="4"/>
    <n v="970.3"/>
    <x v="3"/>
    <n v="0"/>
    <n v="3"/>
    <s v="Installation was smooth, but the bill is confusing."/>
    <s v="Yes"/>
    <d v="2022-11-30T00:00:00"/>
    <s v="Competitor offer"/>
    <n v="5392"/>
    <s v="No"/>
    <s v="0-6 months"/>
    <s v="18-24"/>
    <x v="1"/>
  </r>
  <r>
    <x v="2579"/>
    <d v="2025-03-12T00:00:00"/>
    <s v="Bengaluru"/>
    <s v="Karnataka"/>
    <x v="0"/>
    <n v="40"/>
    <s v="Male"/>
    <x v="3"/>
    <n v="300"/>
    <x v="2"/>
    <s v="UPI Manual"/>
    <s v="No"/>
    <n v="1199"/>
    <n v="17"/>
    <n v="693.3"/>
    <x v="3"/>
    <n v="2"/>
    <n v="2"/>
    <s v="Support is average and the wait time is long. Hope it improves."/>
    <s v="Yes"/>
    <d v="2026-08-22T00:00:00"/>
    <s v="No longer needed"/>
    <n v="20383"/>
    <s v="No"/>
    <s v="13-24 months"/>
    <s v="35-49"/>
    <x v="1"/>
  </r>
  <r>
    <x v="2580"/>
    <d v="2025-04-13T00:00:00"/>
    <s v="Jaipur"/>
    <s v="Rajasthan"/>
    <x v="1"/>
    <n v="36"/>
    <s v="Male"/>
    <x v="3"/>
    <n v="300"/>
    <x v="1"/>
    <s v="Net Banking"/>
    <s v="No"/>
    <n v="1199"/>
    <n v="17"/>
    <n v="378.6"/>
    <x v="2"/>
    <n v="0"/>
    <n v="3"/>
    <m/>
    <s v="No"/>
    <m/>
    <m/>
    <n v="20383"/>
    <s v="No"/>
    <s v="13-24 months"/>
    <s v="35-49"/>
    <x v="0"/>
  </r>
  <r>
    <x v="2581"/>
    <d v="2024-08-10T00:00:00"/>
    <s v="Mumbai"/>
    <s v="Maharashtra"/>
    <x v="2"/>
    <n v="43"/>
    <s v="Female"/>
    <x v="0"/>
    <n v="100"/>
    <x v="0"/>
    <s v="UPI AutoPay"/>
    <s v="Yes"/>
    <n v="948"/>
    <n v="25"/>
    <n v="312.5"/>
    <x v="1"/>
    <n v="0"/>
    <n v="5"/>
    <m/>
    <s v="No"/>
    <m/>
    <m/>
    <n v="23700"/>
    <s v="No"/>
    <s v="25-48 months"/>
    <s v="35-49"/>
    <x v="0"/>
  </r>
  <r>
    <x v="2582"/>
    <d v="2024-02-05T00:00:00"/>
    <s v="Pune"/>
    <s v="Maharashtra"/>
    <x v="2"/>
    <n v="25"/>
    <s v="Female"/>
    <x v="0"/>
    <n v="100"/>
    <x v="2"/>
    <s v="Cash at Office"/>
    <s v="No"/>
    <n v="799"/>
    <n v="26"/>
    <n v="422.7"/>
    <x v="3"/>
    <n v="1"/>
    <n v="1"/>
    <s v="Internet keeps disconnecting every evening."/>
    <s v="Yes"/>
    <d v="2026-03-23T00:00:00"/>
    <s v="Price too high"/>
    <n v="20774"/>
    <s v="No"/>
    <s v="25-48 months"/>
    <s v="25-34"/>
    <x v="1"/>
  </r>
  <r>
    <x v="2583"/>
    <d v="2025-11-13T00:00:00"/>
    <s v="Bengaluru"/>
    <s v="Karnataka"/>
    <x v="0"/>
    <n v="47"/>
    <s v="Female"/>
    <x v="1"/>
    <n v="30"/>
    <x v="0"/>
    <s v="Cash at Office"/>
    <s v="No"/>
    <n v="499"/>
    <n v="10"/>
    <n v="158.30000000000001"/>
    <x v="3"/>
    <n v="1"/>
    <n v="4"/>
    <s v="Bills are clear and payment is easy with UPI. Thanks team."/>
    <s v="No"/>
    <m/>
    <m/>
    <n v="4990"/>
    <s v="No"/>
    <s v="7-12 months"/>
    <s v="35-49"/>
    <x v="0"/>
  </r>
  <r>
    <x v="2584"/>
    <d v="2025-01-04T00:00:00"/>
    <s v="Chennai"/>
    <s v="Tamil Nadu"/>
    <x v="0"/>
    <n v="48"/>
    <s v="Male"/>
    <x v="0"/>
    <n v="100"/>
    <x v="1"/>
    <s v="Card AutoPay"/>
    <s v="Yes"/>
    <n v="948"/>
    <n v="2"/>
    <n v="519.4"/>
    <x v="3"/>
    <n v="0"/>
    <n v="3"/>
    <s v="Support is average and the wait time is long. Hope it improves."/>
    <s v="Yes"/>
    <d v="2025-03-03T00:00:00"/>
    <s v="Poor customer service"/>
    <n v="1896"/>
    <s v="No"/>
    <s v="0-6 months"/>
    <s v="35-49"/>
    <x v="1"/>
  </r>
  <r>
    <x v="2585"/>
    <d v="2024-10-26T00:00:00"/>
    <s v="Delhi"/>
    <s v="Delhi"/>
    <x v="1"/>
    <n v="52"/>
    <s v="Female"/>
    <x v="3"/>
    <n v="300"/>
    <x v="0"/>
    <s v="Cash at Office"/>
    <s v="No"/>
    <n v="1199"/>
    <n v="22"/>
    <n v="702.3"/>
    <x v="0"/>
    <n v="1"/>
    <n v="4"/>
    <s v="Very stable connection, works great for video calls. Thanks team."/>
    <s v="No"/>
    <m/>
    <m/>
    <n v="26378"/>
    <s v="No"/>
    <s v="13-24 months"/>
    <s v="50+"/>
    <x v="0"/>
  </r>
  <r>
    <x v="2586"/>
    <d v="2025-01-09T00:00:00"/>
    <s v="Hyderabad"/>
    <s v="Telangana"/>
    <x v="0"/>
    <n v="35"/>
    <s v="Female"/>
    <x v="1"/>
    <n v="30"/>
    <x v="0"/>
    <s v="Net Banking"/>
    <s v="No"/>
    <n v="499"/>
    <n v="20"/>
    <n v="256.5"/>
    <x v="2"/>
    <n v="0"/>
    <n v="4"/>
    <m/>
    <s v="No"/>
    <m/>
    <m/>
    <n v="9980"/>
    <s v="No"/>
    <s v="13-24 months"/>
    <s v="35-49"/>
    <x v="0"/>
  </r>
  <r>
    <x v="2587"/>
    <d v="2022-07-13T00:00:00"/>
    <s v="Mumbai"/>
    <s v="Maharashtra"/>
    <x v="2"/>
    <n v="26"/>
    <s v="Female"/>
    <x v="0"/>
    <n v="100"/>
    <x v="1"/>
    <s v="Card AutoPay"/>
    <s v="No"/>
    <n v="799"/>
    <n v="50"/>
    <n v="389.3"/>
    <x v="2"/>
    <n v="0"/>
    <n v="4"/>
    <m/>
    <s v="No"/>
    <m/>
    <m/>
    <n v="39950"/>
    <s v="No"/>
    <s v="48+ months"/>
    <s v="25-34"/>
    <x v="0"/>
  </r>
  <r>
    <x v="2588"/>
    <d v="2023-12-01T00:00:00"/>
    <s v="Lucknow"/>
    <s v="Uttar Pradesh"/>
    <x v="1"/>
    <n v="36"/>
    <s v="Female"/>
    <x v="0"/>
    <n v="100"/>
    <x v="0"/>
    <s v="Cash at Office"/>
    <s v="Yes"/>
    <n v="948"/>
    <n v="33"/>
    <n v="534.9"/>
    <x v="2"/>
    <n v="2"/>
    <n v="4"/>
    <s v="OTT bundle is excellent value. Thanks team."/>
    <s v="No"/>
    <m/>
    <m/>
    <n v="31284"/>
    <s v="No"/>
    <s v="25-48 months"/>
    <s v="35-49"/>
    <x v="0"/>
  </r>
  <r>
    <x v="2589"/>
    <d v="2024-09-12T00:00:00"/>
    <s v="Hyderabad"/>
    <s v="Telangana"/>
    <x v="0"/>
    <n v="32"/>
    <s v="Female"/>
    <x v="2"/>
    <n v="1000"/>
    <x v="1"/>
    <s v="Net Banking"/>
    <s v="No"/>
    <n v="1799"/>
    <n v="24"/>
    <n v="506.6"/>
    <x v="0"/>
    <n v="0"/>
    <n v="3"/>
    <s v="Service is okay, nothing special."/>
    <s v="No"/>
    <m/>
    <m/>
    <n v="43176"/>
    <s v="No"/>
    <s v="13-24 months"/>
    <s v="25-34"/>
    <x v="0"/>
  </r>
  <r>
    <x v="2590"/>
    <d v="2023-07-01T00:00:00"/>
    <s v="Chennai"/>
    <s v="Tamil Nadu"/>
    <x v="0"/>
    <n v="24"/>
    <s v="Female"/>
    <x v="0"/>
    <n v="100"/>
    <x v="0"/>
    <s v="UPI AutoPay"/>
    <s v="No"/>
    <n v="799"/>
    <n v="38"/>
    <n v="553.70000000000005"/>
    <x v="3"/>
    <n v="0"/>
    <n v="3"/>
    <s v="Pricing is fair but not cheap."/>
    <s v="No"/>
    <m/>
    <m/>
    <n v="30362"/>
    <s v="No"/>
    <s v="25-48 months"/>
    <s v="18-24"/>
    <x v="0"/>
  </r>
  <r>
    <x v="2591"/>
    <d v="2026-08-10T00:00:00"/>
    <s v="Kolkata"/>
    <s v="West Bengal"/>
    <x v="4"/>
    <n v="37"/>
    <s v="Male"/>
    <x v="1"/>
    <n v="30"/>
    <x v="2"/>
    <s v="Card AutoPay"/>
    <s v="No"/>
    <n v="499"/>
    <n v="1"/>
    <n v="208.5"/>
    <x v="0"/>
    <n v="0"/>
    <n v="4"/>
    <s v="OTT bundle is excellent value."/>
    <s v="No"/>
    <m/>
    <m/>
    <n v="499"/>
    <s v="No"/>
    <s v="0-6 months"/>
    <s v="35-49"/>
    <x v="0"/>
  </r>
  <r>
    <x v="2592"/>
    <d v="2026-05-24T00:00:00"/>
    <s v="Mumbai"/>
    <s v="Maharashtra"/>
    <x v="2"/>
    <n v="29"/>
    <s v="Male"/>
    <x v="1"/>
    <n v="30"/>
    <x v="1"/>
    <s v="Net Banking"/>
    <s v="Yes"/>
    <n v="648"/>
    <n v="3"/>
    <n v="305.8"/>
    <x v="2"/>
    <n v="1"/>
    <n v="4"/>
    <s v="Support team resolved my issue quickly."/>
    <s v="Yes"/>
    <d v="2026-08-14T00:00:00"/>
    <s v="Billing issues"/>
    <n v="1944"/>
    <s v="No"/>
    <s v="0-6 months"/>
    <s v="25-34"/>
    <x v="1"/>
  </r>
  <r>
    <x v="2593"/>
    <d v="2024-03-04T00:00:00"/>
    <s v="Chennai"/>
    <s v="Tamil Nadu"/>
    <x v="0"/>
    <n v="18"/>
    <s v="Male"/>
    <x v="0"/>
    <n v="100"/>
    <x v="0"/>
    <s v="UPI AutoPay"/>
    <s v="Yes"/>
    <n v="948"/>
    <n v="30"/>
    <n v="691.7"/>
    <x v="0"/>
    <n v="0"/>
    <n v="5"/>
    <s v="Support team resolved my issue quickly. Recommended!"/>
    <s v="No"/>
    <m/>
    <m/>
    <n v="28440"/>
    <s v="No"/>
    <s v="25-48 months"/>
    <s v="18-24"/>
    <x v="0"/>
  </r>
  <r>
    <x v="2594"/>
    <d v="2025-04-07T00:00:00"/>
    <s v="Ahmedabad"/>
    <s v="Gujarat"/>
    <x v="2"/>
    <n v="18"/>
    <s v="Female"/>
    <x v="0"/>
    <n v="100"/>
    <x v="2"/>
    <s v="UPI AutoPay"/>
    <s v="No"/>
    <n v="799"/>
    <n v="7"/>
    <n v="376.6"/>
    <x v="2"/>
    <n v="0"/>
    <n v="4"/>
    <s v="Great speed for the price, happy with the plan. Recommended!"/>
    <s v="Yes"/>
    <d v="2025-10-29T00:00:00"/>
    <s v="Network / speed issues"/>
    <n v="5593"/>
    <s v="No"/>
    <s v="7-12 months"/>
    <s v="18-24"/>
    <x v="1"/>
  </r>
  <r>
    <x v="2595"/>
    <d v="2024-02-10T00:00:00"/>
    <s v="Guwahati"/>
    <s v="Assam"/>
    <x v="4"/>
    <n v="36"/>
    <s v="Male"/>
    <x v="0"/>
    <n v="100"/>
    <x v="1"/>
    <s v="UPI AutoPay"/>
    <s v="No"/>
    <n v="799"/>
    <n v="15"/>
    <n v="351"/>
    <x v="0"/>
    <n v="0"/>
    <n v="3"/>
    <s v="Pricing is fair but not cheap."/>
    <s v="Yes"/>
    <d v="2025-05-10T00:00:00"/>
    <s v="Price too high"/>
    <n v="11985"/>
    <s v="No"/>
    <s v="13-24 months"/>
    <s v="35-49"/>
    <x v="1"/>
  </r>
  <r>
    <x v="2596"/>
    <d v="2026-02-10T00:00:00"/>
    <s v="Kolkata"/>
    <s v="West Bengal"/>
    <x v="4"/>
    <n v="44"/>
    <s v="Female"/>
    <x v="3"/>
    <n v="300"/>
    <x v="2"/>
    <s v="Cash at Office"/>
    <s v="Yes"/>
    <n v="1348"/>
    <n v="2"/>
    <n v="677.3"/>
    <x v="3"/>
    <n v="0"/>
    <n v="3"/>
    <m/>
    <s v="Yes"/>
    <d v="2026-04-24T00:00:00"/>
    <s v="Competitor offer"/>
    <n v="2696"/>
    <s v="No"/>
    <s v="0-6 months"/>
    <s v="35-49"/>
    <x v="1"/>
  </r>
  <r>
    <x v="2597"/>
    <d v="2025-11-08T00:00:00"/>
    <s v="Kolkata"/>
    <s v="West Bengal"/>
    <x v="4"/>
    <n v="41"/>
    <s v="Female"/>
    <x v="0"/>
    <n v="100"/>
    <x v="2"/>
    <s v="Net Banking"/>
    <s v="No"/>
    <n v="799"/>
    <n v="10"/>
    <n v="518.9"/>
    <x v="1"/>
    <n v="0"/>
    <n v="4"/>
    <m/>
    <s v="No"/>
    <m/>
    <m/>
    <n v="7990"/>
    <s v="No"/>
    <s v="7-12 months"/>
    <s v="35-49"/>
    <x v="0"/>
  </r>
  <r>
    <x v="2598"/>
    <d v="2024-10-11T00:00:00"/>
    <s v="Kochi"/>
    <s v="Kerala"/>
    <x v="0"/>
    <n v="43"/>
    <s v="Male"/>
    <x v="1"/>
    <n v="30"/>
    <x v="2"/>
    <s v="UPI Manual"/>
    <s v="No"/>
    <n v="499"/>
    <n v="23"/>
    <n v="231.6"/>
    <x v="0"/>
    <n v="0"/>
    <n v="5"/>
    <m/>
    <s v="No"/>
    <m/>
    <m/>
    <n v="11477"/>
    <s v="No"/>
    <s v="13-24 months"/>
    <s v="35-49"/>
    <x v="0"/>
  </r>
  <r>
    <x v="2599"/>
    <d v="2026-06-12T00:00:00"/>
    <s v="Bhubaneswar"/>
    <s v="Odisha"/>
    <x v="4"/>
    <n v="40"/>
    <s v="Male"/>
    <x v="1"/>
    <n v="30"/>
    <x v="2"/>
    <s v="UPI AutoPay"/>
    <s v="Yes"/>
    <n v="648"/>
    <n v="3"/>
    <n v="230.8"/>
    <x v="0"/>
    <n v="0"/>
    <n v="4"/>
    <m/>
    <s v="No"/>
    <m/>
    <m/>
    <n v="1944"/>
    <s v="No"/>
    <s v="0-6 months"/>
    <s v="35-49"/>
    <x v="0"/>
  </r>
  <r>
    <x v="2600"/>
    <d v="2026-06-24T00:00:00"/>
    <s v="Mumbai"/>
    <s v="Maharashtra"/>
    <x v="2"/>
    <n v="34"/>
    <s v="Male"/>
    <x v="0"/>
    <n v="100"/>
    <x v="0"/>
    <s v="UPI AutoPay"/>
    <s v="Yes"/>
    <n v="948"/>
    <n v="2"/>
    <n v="635.29999999999995"/>
    <x v="1"/>
    <n v="0"/>
    <n v="5"/>
    <s v="Installation was quick and the technician was polite. Thanks team."/>
    <s v="No"/>
    <m/>
    <m/>
    <n v="1896"/>
    <s v="No"/>
    <s v="0-6 months"/>
    <s v="25-34"/>
    <x v="0"/>
  </r>
  <r>
    <x v="2601"/>
    <d v="2026-06-09T00:00:00"/>
    <s v="Bhubaneswar"/>
    <s v="Odisha"/>
    <x v="4"/>
    <n v="23"/>
    <s v="Female"/>
    <x v="0"/>
    <n v="100"/>
    <x v="0"/>
    <s v="UPI AutoPay"/>
    <s v="No"/>
    <n v="799"/>
    <n v="3"/>
    <n v="723.1"/>
    <x v="0"/>
    <n v="0"/>
    <n v="4"/>
    <s v="Great speed for the price, happy with the plan. Thanks team."/>
    <s v="No"/>
    <m/>
    <m/>
    <n v="2397"/>
    <s v="No"/>
    <s v="0-6 months"/>
    <s v="18-24"/>
    <x v="0"/>
  </r>
  <r>
    <x v="2602"/>
    <d v="2026-04-24T00:00:00"/>
    <s v="Delhi"/>
    <s v="Delhi"/>
    <x v="1"/>
    <n v="33"/>
    <s v="Male"/>
    <x v="0"/>
    <n v="100"/>
    <x v="2"/>
    <s v="Card AutoPay"/>
    <s v="No"/>
    <n v="799"/>
    <n v="3"/>
    <n v="508.8"/>
    <x v="1"/>
    <n v="0"/>
    <n v="3"/>
    <s v="Pricing is fair but not cheap. Hope it improves."/>
    <s v="Yes"/>
    <d v="2026-08-07T00:00:00"/>
    <s v="Price too high"/>
    <n v="2397"/>
    <s v="No"/>
    <s v="0-6 months"/>
    <s v="25-34"/>
    <x v="1"/>
  </r>
  <r>
    <x v="2603"/>
    <d v="2022-08-07T00:00:00"/>
    <s v="Guwahati"/>
    <s v="Assam"/>
    <x v="4"/>
    <n v="32"/>
    <s v="Male"/>
    <x v="0"/>
    <n v="100"/>
    <x v="2"/>
    <s v="Net Banking"/>
    <s v="No"/>
    <n v="799"/>
    <n v="43"/>
    <n v="517.29999999999995"/>
    <x v="6"/>
    <n v="1"/>
    <n v="2"/>
    <m/>
    <s v="Yes"/>
    <d v="2026-03-04T00:00:00"/>
    <s v="Network / speed issues"/>
    <n v="34357"/>
    <s v="No"/>
    <s v="25-48 months"/>
    <s v="25-34"/>
    <x v="1"/>
  </r>
  <r>
    <x v="2604"/>
    <d v="2023-02-04T00:00:00"/>
    <s v="Chennai"/>
    <s v="Tamil Nadu"/>
    <x v="0"/>
    <n v="60"/>
    <s v="Female"/>
    <x v="1"/>
    <n v="30"/>
    <x v="2"/>
    <s v="UPI AutoPay"/>
    <s v="No"/>
    <n v="499"/>
    <n v="23"/>
    <n v="211.4"/>
    <x v="0"/>
    <n v="0"/>
    <n v="4"/>
    <s v="Installation was quick and the technician was polite. Recommended!"/>
    <s v="Yes"/>
    <d v="2024-12-27T00:00:00"/>
    <s v="Competitor offer"/>
    <n v="11477"/>
    <s v="No"/>
    <s v="13-24 months"/>
    <s v="50+"/>
    <x v="1"/>
  </r>
  <r>
    <x v="2605"/>
    <d v="2023-11-26T00:00:00"/>
    <s v="Chennai"/>
    <s v="Tamil Nadu"/>
    <x v="0"/>
    <n v="38"/>
    <s v="Male"/>
    <x v="1"/>
    <n v="30"/>
    <x v="0"/>
    <s v="Net Banking"/>
    <s v="No"/>
    <n v="499"/>
    <n v="15"/>
    <n v="278.2"/>
    <x v="2"/>
    <n v="0"/>
    <n v="3"/>
    <m/>
    <s v="Yes"/>
    <d v="2025-02-15T00:00:00"/>
    <s v="Competitor offer"/>
    <n v="7485"/>
    <s v="No"/>
    <s v="13-24 months"/>
    <s v="35-49"/>
    <x v="1"/>
  </r>
  <r>
    <x v="2606"/>
    <d v="2022-03-23T00:00:00"/>
    <s v="Indore"/>
    <s v="Madhya Pradesh"/>
    <x v="3"/>
    <n v="35"/>
    <s v="Male"/>
    <x v="0"/>
    <n v="100"/>
    <x v="0"/>
    <s v="Net Banking"/>
    <s v="No"/>
    <n v="799"/>
    <n v="53"/>
    <n v="1165.4000000000001"/>
    <x v="2"/>
    <n v="0"/>
    <n v="5"/>
    <s v="Very stable connection, works great for video calls."/>
    <s v="No"/>
    <m/>
    <m/>
    <n v="42347"/>
    <s v="No"/>
    <s v="48+ months"/>
    <s v="35-49"/>
    <x v="0"/>
  </r>
  <r>
    <x v="2607"/>
    <d v="2025-11-23T00:00:00"/>
    <s v="Chandigarh"/>
    <s v="Chandigarh"/>
    <x v="1"/>
    <n v="46"/>
    <s v="Female"/>
    <x v="1"/>
    <n v="30"/>
    <x v="0"/>
    <s v="Cash at Office"/>
    <s v="No"/>
    <n v="499"/>
    <n v="9"/>
    <n v="163.19999999999999"/>
    <x v="1"/>
    <n v="1"/>
    <n v="4"/>
    <s v="Installation was quick and the technician was polite. Thanks team."/>
    <s v="No"/>
    <m/>
    <m/>
    <n v="4491"/>
    <s v="No"/>
    <s v="7-12 months"/>
    <s v="35-49"/>
    <x v="0"/>
  </r>
  <r>
    <x v="2608"/>
    <d v="2024-01-06T00:00:00"/>
    <s v="Chennai"/>
    <s v="Tamil Nadu"/>
    <x v="0"/>
    <n v="35"/>
    <s v="Male"/>
    <x v="2"/>
    <n v="1000"/>
    <x v="2"/>
    <s v="Cash at Office"/>
    <s v="No"/>
    <n v="1799"/>
    <n v="32"/>
    <n v="1302.5999999999999"/>
    <x v="2"/>
    <n v="1"/>
    <n v="4"/>
    <m/>
    <s v="No"/>
    <m/>
    <m/>
    <n v="57568"/>
    <s v="No"/>
    <s v="25-48 months"/>
    <s v="35-49"/>
    <x v="0"/>
  </r>
  <r>
    <x v="2609"/>
    <d v="2022-03-30T00:00:00"/>
    <s v="Kolkata"/>
    <s v="West Bengal"/>
    <x v="4"/>
    <n v="33"/>
    <s v="Male"/>
    <x v="0"/>
    <n v="100"/>
    <x v="2"/>
    <s v="Cash at Office"/>
    <s v="No"/>
    <n v="799"/>
    <n v="28"/>
    <n v="275.3"/>
    <x v="1"/>
    <n v="0"/>
    <n v="4"/>
    <s v="Installation was quick and the technician was polite. Thanks team."/>
    <s v="Yes"/>
    <d v="2024-07-21T00:00:00"/>
    <s v="Network / speed issues"/>
    <n v="22372"/>
    <s v="No"/>
    <s v="25-48 months"/>
    <s v="25-34"/>
    <x v="1"/>
  </r>
  <r>
    <x v="2610"/>
    <d v="2024-02-15T00:00:00"/>
    <s v="Mumbai"/>
    <s v="Maharashtra"/>
    <x v="2"/>
    <n v="18"/>
    <s v="Male"/>
    <x v="1"/>
    <n v="30"/>
    <x v="1"/>
    <s v="Cash at Office"/>
    <s v="No"/>
    <n v="499"/>
    <n v="30"/>
    <n v="240.9"/>
    <x v="1"/>
    <n v="1"/>
    <n v="3"/>
    <m/>
    <s v="No"/>
    <m/>
    <m/>
    <n v="14970"/>
    <s v="No"/>
    <s v="25-48 months"/>
    <s v="18-24"/>
    <x v="0"/>
  </r>
  <r>
    <x v="2611"/>
    <d v="2022-04-17T00:00:00"/>
    <s v="Bengaluru"/>
    <s v="Karnataka"/>
    <x v="0"/>
    <n v="39"/>
    <s v="Female"/>
    <x v="0"/>
    <n v="100"/>
    <x v="1"/>
    <s v="Cash at Office"/>
    <s v="No"/>
    <n v="799"/>
    <n v="52"/>
    <n v="208.5"/>
    <x v="0"/>
    <n v="2"/>
    <n v="4"/>
    <s v="Very stable connection, works great for video calls. Thanks team."/>
    <s v="No"/>
    <m/>
    <m/>
    <n v="41548"/>
    <s v="No"/>
    <s v="48+ months"/>
    <s v="35-49"/>
    <x v="0"/>
  </r>
  <r>
    <x v="2612"/>
    <d v="2025-03-05T00:00:00"/>
    <s v="Mumbai"/>
    <s v="Maharashtra"/>
    <x v="2"/>
    <n v="18"/>
    <s v="Female"/>
    <x v="3"/>
    <n v="300"/>
    <x v="2"/>
    <s v="UPI AutoPay"/>
    <s v="No"/>
    <n v="1199"/>
    <n v="16"/>
    <n v="707.7"/>
    <x v="3"/>
    <n v="0"/>
    <m/>
    <s v="Technician visit was delayed by three days."/>
    <s v="Yes"/>
    <d v="2026-07-20T00:00:00"/>
    <s v="Network / speed issues"/>
    <n v="19184"/>
    <s v="No"/>
    <s v="13-24 months"/>
    <s v="18-24"/>
    <x v="1"/>
  </r>
  <r>
    <x v="2613"/>
    <d v="2024-12-15T00:00:00"/>
    <s v="Jaipur"/>
    <s v="Rajasthan"/>
    <x v="1"/>
    <n v="31"/>
    <s v="Female"/>
    <x v="2"/>
    <n v="1000"/>
    <x v="2"/>
    <s v="Card AutoPay"/>
    <s v="No"/>
    <n v="1799"/>
    <n v="2"/>
    <n v="1370.8"/>
    <x v="0"/>
    <n v="0"/>
    <n v="3"/>
    <s v="Speed is fine most days but drops sometimes."/>
    <s v="Yes"/>
    <d v="2025-02-23T00:00:00"/>
    <s v="Network / speed issues"/>
    <n v="3598"/>
    <s v="No"/>
    <s v="0-6 months"/>
    <s v="25-34"/>
    <x v="1"/>
  </r>
  <r>
    <x v="2614"/>
    <d v="2026-04-13T00:00:00"/>
    <s v="Mumbai"/>
    <s v="Maharashtra"/>
    <x v="2"/>
    <n v="45"/>
    <s v="Female"/>
    <x v="2"/>
    <n v="1000"/>
    <x v="0"/>
    <s v="Cash at Office"/>
    <s v="No"/>
    <n v="1799"/>
    <n v="4"/>
    <n v="623.79999999999995"/>
    <x v="3"/>
    <n v="1"/>
    <n v="3"/>
    <s v="Support is average and the wait time is long."/>
    <s v="Yes"/>
    <d v="2026-08-11T00:00:00"/>
    <s v="No longer needed"/>
    <n v="7196"/>
    <s v="No"/>
    <s v="0-6 months"/>
    <s v="35-49"/>
    <x v="1"/>
  </r>
  <r>
    <x v="2615"/>
    <d v="2023-08-07T00:00:00"/>
    <s v="Kolkata"/>
    <s v="West Bengal"/>
    <x v="4"/>
    <n v="58"/>
    <s v="Male"/>
    <x v="3"/>
    <n v="300"/>
    <x v="2"/>
    <s v="UPI AutoPay"/>
    <s v="Yes"/>
    <n v="1348"/>
    <n v="29"/>
    <n v="448.1"/>
    <x v="2"/>
    <n v="0"/>
    <n v="3"/>
    <s v="Installation was smooth, but the bill is confusing. Hope it improves."/>
    <s v="Yes"/>
    <d v="2026-01-15T00:00:00"/>
    <s v="Price too high"/>
    <n v="39092"/>
    <s v="No"/>
    <s v="25-48 months"/>
    <s v="50+"/>
    <x v="1"/>
  </r>
  <r>
    <x v="2616"/>
    <d v="2025-06-20T00:00:00"/>
    <s v="Lucknow"/>
    <s v="Uttar Pradesh"/>
    <x v="1"/>
    <n v="45"/>
    <s v="Female"/>
    <x v="0"/>
    <n v="100"/>
    <x v="2"/>
    <s v="Net Banking"/>
    <s v="Yes"/>
    <n v="948"/>
    <n v="10"/>
    <n v="665.2"/>
    <x v="3"/>
    <n v="0"/>
    <n v="3"/>
    <s v="Service is okay, nothing special. Hope it improves."/>
    <s v="Yes"/>
    <d v="2026-04-19T00:00:00"/>
    <s v="Price too high"/>
    <n v="9480"/>
    <s v="No"/>
    <s v="7-12 months"/>
    <s v="35-49"/>
    <x v="1"/>
  </r>
  <r>
    <x v="2617"/>
    <d v="2024-02-24T00:00:00"/>
    <s v="Chennai"/>
    <s v="Tamil Nadu"/>
    <x v="0"/>
    <n v="30"/>
    <s v="Female"/>
    <x v="0"/>
    <n v="100"/>
    <x v="2"/>
    <s v="Cash at Office"/>
    <s v="No"/>
    <n v="799"/>
    <n v="30"/>
    <n v="358.6"/>
    <x v="2"/>
    <n v="0"/>
    <n v="4"/>
    <s v="Support team resolved my issue quickly. Recommended!"/>
    <s v="No"/>
    <m/>
    <m/>
    <n v="23970"/>
    <s v="No"/>
    <s v="25-48 months"/>
    <s v="25-34"/>
    <x v="0"/>
  </r>
  <r>
    <x v="2618"/>
    <d v="2026-01-08T00:00:00"/>
    <s v="Chennai"/>
    <s v="Tamil Nadu"/>
    <x v="0"/>
    <n v="24"/>
    <s v="Female"/>
    <x v="3"/>
    <n v="300"/>
    <x v="0"/>
    <s v="UPI Manual"/>
    <s v="Yes"/>
    <n v="1348"/>
    <n v="8"/>
    <n v="833.1"/>
    <x v="1"/>
    <n v="1"/>
    <n v="4"/>
    <s v="Great speed for the price, happy with the plan. Recommended!"/>
    <s v="No"/>
    <m/>
    <m/>
    <n v="10784"/>
    <s v="No"/>
    <s v="7-12 months"/>
    <s v="18-24"/>
    <x v="0"/>
  </r>
  <r>
    <x v="2619"/>
    <d v="2025-08-28T00:00:00"/>
    <s v="Hyderabad"/>
    <s v="Telangana"/>
    <x v="0"/>
    <n v="47"/>
    <s v="Female"/>
    <x v="1"/>
    <n v="30"/>
    <x v="2"/>
    <s v="Net Banking"/>
    <s v="No"/>
    <n v="499"/>
    <n v="12"/>
    <n v="268.2"/>
    <x v="2"/>
    <n v="0"/>
    <n v="3"/>
    <s v="Installation was smooth, but the bill is confusing. Hope it improves."/>
    <s v="No"/>
    <m/>
    <m/>
    <n v="5988"/>
    <s v="No"/>
    <s v="7-12 months"/>
    <s v="35-49"/>
    <x v="0"/>
  </r>
  <r>
    <x v="2620"/>
    <d v="2026-05-24T00:00:00"/>
    <s v="Chennai"/>
    <s v="Tamil Nadu"/>
    <x v="0"/>
    <n v="60"/>
    <s v="Male"/>
    <x v="0"/>
    <n v="100"/>
    <x v="2"/>
    <s v="UPI AutoPay"/>
    <s v="No"/>
    <n v="799"/>
    <n v="2"/>
    <n v="692.2"/>
    <x v="0"/>
    <n v="0"/>
    <n v="3"/>
    <s v="Pricing is fair but not cheap."/>
    <s v="Yes"/>
    <d v="2026-07-15T00:00:00"/>
    <s v="Competitor offer"/>
    <n v="1598"/>
    <s v="No"/>
    <s v="0-6 months"/>
    <s v="50+"/>
    <x v="1"/>
  </r>
  <r>
    <x v="2621"/>
    <d v="2022-11-01T00:00:00"/>
    <s v="Delhi"/>
    <s v="Delhi"/>
    <x v="1"/>
    <n v="18"/>
    <s v="Female"/>
    <x v="2"/>
    <n v="1000"/>
    <x v="2"/>
    <s v="Net Banking"/>
    <s v="Yes"/>
    <n v="1948"/>
    <n v="46"/>
    <n v="1173.8"/>
    <x v="0"/>
    <n v="0"/>
    <n v="4"/>
    <s v="Router needs frequent restarts, very frustrating."/>
    <s v="No"/>
    <m/>
    <m/>
    <n v="89608"/>
    <s v="No"/>
    <s v="25-48 months"/>
    <s v="18-24"/>
    <x v="0"/>
  </r>
  <r>
    <x v="2622"/>
    <d v="2024-09-09T00:00:00"/>
    <s v="Chennai"/>
    <s v="Tamil Nadu"/>
    <x v="0"/>
    <n v="39"/>
    <s v="Female"/>
    <x v="0"/>
    <n v="100"/>
    <x v="2"/>
    <s v="UPI Manual"/>
    <s v="Yes"/>
    <n v="948"/>
    <n v="24"/>
    <n v="491.9"/>
    <x v="2"/>
    <n v="0"/>
    <n v="4"/>
    <s v="Support team resolved my issue quickly. Recommended!"/>
    <s v="No"/>
    <m/>
    <m/>
    <n v="22752"/>
    <s v="No"/>
    <s v="13-24 months"/>
    <s v="35-49"/>
    <x v="0"/>
  </r>
  <r>
    <x v="2623"/>
    <d v="2025-09-27T00:00:00"/>
    <s v="Chennai"/>
    <s v="Tamil Nadu"/>
    <x v="0"/>
    <n v="45"/>
    <s v="Female"/>
    <x v="1"/>
    <n v="30"/>
    <x v="0"/>
    <s v="UPI AutoPay"/>
    <s v="Yes"/>
    <n v="648"/>
    <n v="11"/>
    <n v="342.2"/>
    <x v="1"/>
    <n v="0"/>
    <n v="4"/>
    <s v="Great speed for the price, happy with the plan. Thanks team."/>
    <s v="No"/>
    <m/>
    <m/>
    <n v="7128"/>
    <s v="No"/>
    <s v="7-12 months"/>
    <s v="35-49"/>
    <x v="0"/>
  </r>
  <r>
    <x v="2624"/>
    <d v="2022-10-06T00:00:00"/>
    <s v="Guwahati"/>
    <s v="Assam"/>
    <x v="4"/>
    <n v="25"/>
    <s v="Male"/>
    <x v="1"/>
    <n v="30"/>
    <x v="0"/>
    <s v="UPI AutoPay"/>
    <s v="No"/>
    <n v="499"/>
    <n v="47"/>
    <n v="352.1"/>
    <x v="1"/>
    <n v="0"/>
    <n v="3"/>
    <s v="Service is okay, nothing special. Hope it improves."/>
    <s v="No"/>
    <m/>
    <m/>
    <n v="23453"/>
    <s v="No"/>
    <s v="25-48 months"/>
    <s v="25-34"/>
    <x v="0"/>
  </r>
  <r>
    <x v="2625"/>
    <d v="2026-02-23T00:00:00"/>
    <s v="Bengaluru"/>
    <s v="Karnataka"/>
    <x v="0"/>
    <n v="26"/>
    <s v="Male"/>
    <x v="0"/>
    <n v="100"/>
    <x v="0"/>
    <s v="UPI AutoPay"/>
    <s v="No"/>
    <n v="799"/>
    <n v="5"/>
    <n v="600.4"/>
    <x v="1"/>
    <n v="0"/>
    <n v="2"/>
    <s v="OTT bundle is not worth the extra money. Very disappointed."/>
    <s v="Yes"/>
    <d v="2026-07-27T00:00:00"/>
    <s v="Poor customer service"/>
    <n v="3995"/>
    <s v="No"/>
    <s v="0-6 months"/>
    <s v="25-34"/>
    <x v="1"/>
  </r>
  <r>
    <x v="2626"/>
    <d v="2024-12-14T00:00:00"/>
    <s v="Kolkata"/>
    <s v="West Bengal"/>
    <x v="4"/>
    <n v="38"/>
    <s v="Female"/>
    <x v="3"/>
    <n v="300"/>
    <x v="2"/>
    <s v="UPI Manual"/>
    <s v="No"/>
    <n v="1199"/>
    <n v="21"/>
    <n v="1145.3"/>
    <x v="2"/>
    <n v="0"/>
    <n v="4"/>
    <s v="Bills are clear and payment is easy with UPI. Recommended!"/>
    <s v="No"/>
    <m/>
    <m/>
    <n v="25179"/>
    <s v="No"/>
    <s v="13-24 months"/>
    <s v="35-49"/>
    <x v="0"/>
  </r>
  <r>
    <x v="2627"/>
    <d v="2025-07-24T00:00:00"/>
    <s v="Kolkata"/>
    <s v="West Bengal"/>
    <x v="4"/>
    <n v="44"/>
    <s v="Female"/>
    <x v="3"/>
    <n v="300"/>
    <x v="1"/>
    <s v="Cash at Office"/>
    <s v="No"/>
    <n v="1199"/>
    <n v="6"/>
    <n v="830"/>
    <x v="1"/>
    <n v="1"/>
    <n v="3"/>
    <s v="Installation was smooth, but the bill is confusing. Hope it improves."/>
    <s v="Yes"/>
    <d v="2026-01-29T00:00:00"/>
    <s v="Poor customer service"/>
    <n v="7194"/>
    <s v="No"/>
    <s v="0-6 months"/>
    <s v="35-49"/>
    <x v="1"/>
  </r>
  <r>
    <x v="2628"/>
    <d v="2025-11-11T00:00:00"/>
    <s v="Kochi"/>
    <s v="Kerala"/>
    <x v="0"/>
    <n v="47"/>
    <s v="Female"/>
    <x v="0"/>
    <n v="100"/>
    <x v="2"/>
    <s v="UPI Manual"/>
    <s v="No"/>
    <n v="799"/>
    <n v="10"/>
    <n v="438.6"/>
    <x v="0"/>
    <n v="0"/>
    <n v="5"/>
    <s v="OTT bundle is excellent value."/>
    <s v="No"/>
    <m/>
    <m/>
    <n v="7990"/>
    <s v="No"/>
    <s v="7-12 months"/>
    <s v="35-49"/>
    <x v="0"/>
  </r>
  <r>
    <x v="2629"/>
    <d v="2023-08-28T00:00:00"/>
    <s v="Patna"/>
    <s v="Bihar"/>
    <x v="4"/>
    <n v="56"/>
    <s v="Male"/>
    <x v="2"/>
    <n v="1000"/>
    <x v="2"/>
    <s v="Net Banking"/>
    <s v="Yes"/>
    <n v="1948"/>
    <n v="36"/>
    <n v="1546.6"/>
    <x v="1"/>
    <n v="0"/>
    <n v="3"/>
    <s v="Installation was smooth, but the bill is confusing."/>
    <s v="No"/>
    <m/>
    <m/>
    <n v="70128"/>
    <s v="No"/>
    <s v="25-48 months"/>
    <s v="50+"/>
    <x v="0"/>
  </r>
  <r>
    <x v="2630"/>
    <d v="2024-02-28T00:00:00"/>
    <s v="Delhi"/>
    <s v="Delhi"/>
    <x v="1"/>
    <n v="64"/>
    <s v="Male"/>
    <x v="0"/>
    <n v="100"/>
    <x v="2"/>
    <s v="UPI Manual"/>
    <s v="No"/>
    <n v="799"/>
    <n v="30"/>
    <n v="401.3"/>
    <x v="1"/>
    <n v="0"/>
    <n v="3"/>
    <m/>
    <s v="No"/>
    <m/>
    <m/>
    <n v="23970"/>
    <s v="No"/>
    <s v="25-48 months"/>
    <s v="50+"/>
    <x v="0"/>
  </r>
  <r>
    <x v="2631"/>
    <d v="2026-02-24T00:00:00"/>
    <s v="Lucknow"/>
    <s v="Uttar Pradesh"/>
    <x v="1"/>
    <n v="37"/>
    <s v="Male"/>
    <x v="1"/>
    <n v="30"/>
    <x v="2"/>
    <s v="Net Banking"/>
    <s v="No"/>
    <n v="499"/>
    <n v="4"/>
    <n v="267.39999999999998"/>
    <x v="3"/>
    <n v="0"/>
    <n v="3"/>
    <s v="Support team resolved my issue quickly."/>
    <s v="Yes"/>
    <d v="2026-06-28T00:00:00"/>
    <s v="Price too high"/>
    <n v="1996"/>
    <s v="No"/>
    <s v="0-6 months"/>
    <s v="35-49"/>
    <x v="1"/>
  </r>
  <r>
    <x v="2632"/>
    <d v="2024-08-15T00:00:00"/>
    <s v="Mumbai"/>
    <s v="Maharashtra"/>
    <x v="2"/>
    <n v="42"/>
    <s v="Male"/>
    <x v="3"/>
    <n v="300"/>
    <x v="0"/>
    <s v="UPI AutoPay"/>
    <s v="Yes"/>
    <n v="1348"/>
    <n v="25"/>
    <n v="923.3"/>
    <x v="2"/>
    <n v="0"/>
    <n v="3"/>
    <s v="Outage lasted two days with no proper update."/>
    <s v="No"/>
    <m/>
    <m/>
    <n v="33700"/>
    <s v="No"/>
    <s v="25-48 months"/>
    <s v="35-49"/>
    <x v="0"/>
  </r>
  <r>
    <x v="2633"/>
    <d v="2024-11-08T00:00:00"/>
    <s v="Mumbai"/>
    <s v="Maharashtra"/>
    <x v="2"/>
    <n v="46"/>
    <s v="Female"/>
    <x v="0"/>
    <n v="100"/>
    <x v="0"/>
    <s v="Card AutoPay"/>
    <s v="No"/>
    <n v="799"/>
    <n v="22"/>
    <n v="515.6"/>
    <x v="0"/>
    <n v="1"/>
    <n v="5"/>
    <s v="Installation was quick and the technician was polite. Recommended!"/>
    <s v="No"/>
    <m/>
    <m/>
    <n v="17578"/>
    <s v="No"/>
    <s v="13-24 months"/>
    <s v="35-49"/>
    <x v="0"/>
  </r>
  <r>
    <x v="2634"/>
    <d v="2023-11-30T00:00:00"/>
    <s v="Chandigarh"/>
    <s v="Chandigarh"/>
    <x v="1"/>
    <n v="29"/>
    <s v="Other"/>
    <x v="1"/>
    <n v="30"/>
    <x v="2"/>
    <s v="Card AutoPay"/>
    <s v="No"/>
    <n v="499"/>
    <n v="33"/>
    <n v="377.5"/>
    <x v="0"/>
    <n v="0"/>
    <n v="3"/>
    <s v="Installation was smooth, but the bill is confusing."/>
    <s v="No"/>
    <m/>
    <m/>
    <n v="16467"/>
    <s v="No"/>
    <s v="25-48 months"/>
    <s v="25-34"/>
    <x v="0"/>
  </r>
  <r>
    <x v="2635"/>
    <d v="2023-06-14T00:00:00"/>
    <s v="Bengaluru"/>
    <s v="Karnataka"/>
    <x v="0"/>
    <n v="35"/>
    <s v="Male"/>
    <x v="3"/>
    <n v="300"/>
    <x v="2"/>
    <s v="Cash at Office"/>
    <s v="Yes"/>
    <n v="1348"/>
    <n v="20"/>
    <n v="1736.1"/>
    <x v="2"/>
    <n v="0"/>
    <n v="4"/>
    <s v="Great speed for the price, happy with the plan."/>
    <s v="Yes"/>
    <d v="2025-02-06T00:00:00"/>
    <s v="Relocated"/>
    <n v="26960"/>
    <s v="No"/>
    <s v="13-24 months"/>
    <s v="35-49"/>
    <x v="1"/>
  </r>
  <r>
    <x v="2636"/>
    <d v="2023-01-09T00:00:00"/>
    <s v="Mumbai"/>
    <s v="Maharashtra"/>
    <x v="2"/>
    <n v="32"/>
    <s v="Female"/>
    <x v="3"/>
    <n v="300"/>
    <x v="0"/>
    <s v="Card AutoPay"/>
    <s v="Yes"/>
    <n v="1348"/>
    <n v="44"/>
    <n v="809"/>
    <x v="0"/>
    <n v="0"/>
    <n v="3"/>
    <s v="Pricing is fair but not cheap. Hope it improves."/>
    <s v="No"/>
    <m/>
    <m/>
    <n v="59312"/>
    <s v="No"/>
    <s v="25-48 months"/>
    <s v="25-34"/>
    <x v="0"/>
  </r>
  <r>
    <x v="2637"/>
    <d v="2024-05-12T00:00:00"/>
    <s v="Bengaluru"/>
    <s v="Karnataka"/>
    <x v="0"/>
    <n v="27"/>
    <s v="Female"/>
    <x v="2"/>
    <n v="1000"/>
    <x v="0"/>
    <s v="Net Banking"/>
    <s v="Yes"/>
    <n v="1948"/>
    <n v="28"/>
    <n v="1074.5999999999999"/>
    <x v="0"/>
    <n v="1"/>
    <n v="5"/>
    <m/>
    <s v="No"/>
    <m/>
    <m/>
    <n v="54544"/>
    <s v="No"/>
    <s v="25-48 months"/>
    <s v="25-34"/>
    <x v="0"/>
  </r>
  <r>
    <x v="2638"/>
    <d v="2025-06-23T00:00:00"/>
    <s v="Bengaluru"/>
    <s v="Karnataka"/>
    <x v="0"/>
    <n v="33"/>
    <s v="Male"/>
    <x v="1"/>
    <n v="30"/>
    <x v="2"/>
    <s v="Net Banking"/>
    <s v="No"/>
    <n v="499"/>
    <n v="14"/>
    <n v="337.1"/>
    <x v="1"/>
    <n v="0"/>
    <n v="4"/>
    <s v="Bills are clear and payment is easy with UPI. Thanks team."/>
    <s v="No"/>
    <m/>
    <m/>
    <n v="6986"/>
    <s v="No"/>
    <s v="13-24 months"/>
    <s v="25-34"/>
    <x v="0"/>
  </r>
  <r>
    <x v="2639"/>
    <d v="2024-02-05T00:00:00"/>
    <s v="Bengaluru"/>
    <s v="Karnataka"/>
    <x v="0"/>
    <n v="48"/>
    <s v="Female"/>
    <x v="0"/>
    <n v="100"/>
    <x v="2"/>
    <s v="UPI Manual"/>
    <s v="No"/>
    <n v="799"/>
    <n v="31"/>
    <n v="470.9"/>
    <x v="0"/>
    <n v="2"/>
    <n v="4"/>
    <s v="Installation was quick and the technician was polite. Recommended!"/>
    <s v="No"/>
    <m/>
    <m/>
    <n v="24769"/>
    <s v="No"/>
    <s v="25-48 months"/>
    <s v="35-49"/>
    <x v="0"/>
  </r>
  <r>
    <x v="2640"/>
    <d v="2026-01-06T00:00:00"/>
    <s v="Chennai"/>
    <s v="Tamil Nadu"/>
    <x v="0"/>
    <n v="22"/>
    <s v="Male"/>
    <x v="0"/>
    <n v="100"/>
    <x v="2"/>
    <s v="UPI Manual"/>
    <s v="Yes"/>
    <n v="948"/>
    <n v="3"/>
    <n v="866.1"/>
    <x v="2"/>
    <n v="0"/>
    <n v="3"/>
    <s v="Support is average and the wait time is long. Hope it improves."/>
    <s v="Yes"/>
    <d v="2026-04-22T00:00:00"/>
    <s v="Billing issues"/>
    <n v="2844"/>
    <s v="No"/>
    <s v="0-6 months"/>
    <s v="18-24"/>
    <x v="1"/>
  </r>
  <r>
    <x v="2641"/>
    <d v="2023-07-06T00:00:00"/>
    <s v="Pune"/>
    <s v="Maharashtra"/>
    <x v="2"/>
    <n v="41"/>
    <s v="Male"/>
    <x v="3"/>
    <n v="300"/>
    <x v="0"/>
    <s v="Cash at Office"/>
    <s v="No"/>
    <n v="1199"/>
    <n v="38"/>
    <n v="511.3"/>
    <x v="2"/>
    <n v="0"/>
    <n v="5"/>
    <s v="Bills are clear and payment is easy with UPI."/>
    <s v="No"/>
    <m/>
    <m/>
    <n v="45562"/>
    <s v="No"/>
    <s v="25-48 months"/>
    <s v="35-49"/>
    <x v="0"/>
  </r>
  <r>
    <x v="2642"/>
    <d v="2022-11-15T00:00:00"/>
    <s v="Jaipur"/>
    <s v="Rajasthan"/>
    <x v="1"/>
    <n v="26"/>
    <s v="Male"/>
    <x v="1"/>
    <n v="30"/>
    <x v="0"/>
    <s v="Net Banking"/>
    <s v="No"/>
    <n v="499"/>
    <n v="45"/>
    <n v="210.1"/>
    <x v="2"/>
    <n v="0"/>
    <n v="4"/>
    <s v="Great speed for the price, happy with the plan."/>
    <s v="No"/>
    <m/>
    <m/>
    <n v="22455"/>
    <s v="No"/>
    <s v="25-48 months"/>
    <s v="25-34"/>
    <x v="0"/>
  </r>
  <r>
    <x v="2643"/>
    <d v="2024-02-17T00:00:00"/>
    <s v="Chandigarh"/>
    <s v="Chandigarh"/>
    <x v="1"/>
    <n v="35"/>
    <s v="Male"/>
    <x v="0"/>
    <n v="100"/>
    <x v="0"/>
    <s v="UPI Manual"/>
    <s v="No"/>
    <n v="799"/>
    <n v="30"/>
    <n v="444.9"/>
    <x v="2"/>
    <n v="0"/>
    <n v="5"/>
    <s v="Support team resolved my issue quickly. Recommended!"/>
    <s v="No"/>
    <m/>
    <m/>
    <n v="23970"/>
    <s v="No"/>
    <s v="25-48 months"/>
    <s v="35-49"/>
    <x v="0"/>
  </r>
  <r>
    <x v="2644"/>
    <d v="2023-10-05T00:00:00"/>
    <s v="Delhi"/>
    <s v="Delhi"/>
    <x v="1"/>
    <n v="34"/>
    <s v="Female"/>
    <x v="0"/>
    <n v="100"/>
    <x v="0"/>
    <s v="Net Banking"/>
    <s v="No"/>
    <n v="799"/>
    <n v="35"/>
    <n v="594.9"/>
    <x v="3"/>
    <n v="0"/>
    <n v="3"/>
    <m/>
    <s v="No"/>
    <m/>
    <m/>
    <n v="27965"/>
    <s v="No"/>
    <s v="25-48 months"/>
    <s v="25-34"/>
    <x v="0"/>
  </r>
  <r>
    <x v="2645"/>
    <d v="2024-10-23T00:00:00"/>
    <s v="Chennai"/>
    <s v="Tamil Nadu"/>
    <x v="0"/>
    <n v="51"/>
    <s v="Female"/>
    <x v="1"/>
    <n v="30"/>
    <x v="0"/>
    <s v="Card AutoPay"/>
    <s v="No"/>
    <n v="499"/>
    <n v="22"/>
    <n v="235.3"/>
    <x v="0"/>
    <n v="0"/>
    <n v="4"/>
    <s v="Installation was quick and the technician was polite."/>
    <s v="No"/>
    <m/>
    <m/>
    <n v="10978"/>
    <s v="No"/>
    <s v="13-24 months"/>
    <s v="50+"/>
    <x v="0"/>
  </r>
  <r>
    <x v="2646"/>
    <d v="2022-12-23T00:00:00"/>
    <s v="Mumbai"/>
    <s v="Maharashtra"/>
    <x v="2"/>
    <n v="50"/>
    <s v="Male"/>
    <x v="1"/>
    <n v="30"/>
    <x v="2"/>
    <s v="Card AutoPay"/>
    <s v="No"/>
    <n v="499"/>
    <n v="44"/>
    <n v="379.7"/>
    <x v="1"/>
    <n v="0"/>
    <n v="3"/>
    <s v="Speed is fine most days but drops sometimes. Hope it improves."/>
    <s v="No"/>
    <m/>
    <m/>
    <n v="21956"/>
    <s v="No"/>
    <s v="25-48 months"/>
    <s v="50+"/>
    <x v="0"/>
  </r>
  <r>
    <x v="2647"/>
    <d v="2025-03-01T00:00:00"/>
    <s v="Kolkata"/>
    <s v="West Bengal"/>
    <x v="4"/>
    <n v="44"/>
    <s v="Female"/>
    <x v="1"/>
    <n v="30"/>
    <x v="2"/>
    <s v="Cash at Office"/>
    <s v="No"/>
    <n v="499"/>
    <n v="18"/>
    <n v="265.8"/>
    <x v="2"/>
    <n v="0"/>
    <n v="5"/>
    <s v="Very stable connection, works great for video calls."/>
    <s v="No"/>
    <m/>
    <m/>
    <n v="8982"/>
    <s v="No"/>
    <s v="13-24 months"/>
    <s v="35-49"/>
    <x v="0"/>
  </r>
  <r>
    <x v="2648"/>
    <d v="2026-05-30T00:00:00"/>
    <s v="Guwahati"/>
    <s v="Assam"/>
    <x v="4"/>
    <n v="43"/>
    <s v="Female"/>
    <x v="3"/>
    <n v="300"/>
    <x v="0"/>
    <s v="Cash at Office"/>
    <s v="No"/>
    <n v="1199"/>
    <n v="2"/>
    <n v="804.6"/>
    <x v="3"/>
    <n v="1"/>
    <n v="3"/>
    <s v="Support is average and the wait time is long."/>
    <s v="Yes"/>
    <d v="2026-08-14T00:00:00"/>
    <s v="No longer needed"/>
    <n v="2398"/>
    <s v="No"/>
    <s v="0-6 months"/>
    <s v="35-49"/>
    <x v="1"/>
  </r>
  <r>
    <x v="2649"/>
    <d v="2025-08-26T00:00:00"/>
    <s v="Chennai"/>
    <s v="Tamil Nadu"/>
    <x v="0"/>
    <n v="37"/>
    <s v="Female"/>
    <x v="0"/>
    <n v="100"/>
    <x v="2"/>
    <s v="Cash at Office"/>
    <s v="No"/>
    <n v="799"/>
    <n v="12"/>
    <n v="465.5"/>
    <x v="1"/>
    <n v="0"/>
    <n v="5"/>
    <s v="Very stable connection, works great for video calls."/>
    <s v="No"/>
    <m/>
    <m/>
    <n v="9588"/>
    <s v="No"/>
    <s v="7-12 months"/>
    <s v="35-49"/>
    <x v="0"/>
  </r>
  <r>
    <x v="2650"/>
    <d v="2022-06-07T00:00:00"/>
    <s v="Lucknow"/>
    <s v="Uttar Pradesh"/>
    <x v="1"/>
    <n v="49"/>
    <s v="Female"/>
    <x v="1"/>
    <n v="30"/>
    <x v="2"/>
    <s v="Cash at Office"/>
    <s v="Yes"/>
    <n v="648"/>
    <n v="51"/>
    <n v="561.5"/>
    <x v="0"/>
    <n v="0"/>
    <n v="4"/>
    <s v="Installation was quick and the technician was polite. Recommended!"/>
    <s v="No"/>
    <m/>
    <m/>
    <n v="33048"/>
    <s v="No"/>
    <s v="48+ months"/>
    <s v="35-49"/>
    <x v="0"/>
  </r>
  <r>
    <x v="2651"/>
    <d v="2023-10-14T00:00:00"/>
    <s v="Bengaluru"/>
    <s v="Karnataka"/>
    <x v="0"/>
    <n v="52"/>
    <s v="Male"/>
    <x v="3"/>
    <n v="300"/>
    <x v="2"/>
    <s v="Card AutoPay"/>
    <s v="No"/>
    <n v="1199"/>
    <n v="35"/>
    <n v="1038.7"/>
    <x v="1"/>
    <n v="0"/>
    <n v="4"/>
    <s v="Very stable connection, works great for video calls."/>
    <s v="No"/>
    <m/>
    <m/>
    <n v="41965"/>
    <s v="No"/>
    <s v="25-48 months"/>
    <s v="50+"/>
    <x v="0"/>
  </r>
  <r>
    <x v="2652"/>
    <d v="2026-01-16T00:00:00"/>
    <s v="Kolkata"/>
    <s v="West Bengal"/>
    <x v="4"/>
    <n v="24"/>
    <s v="Male"/>
    <x v="0"/>
    <n v="100"/>
    <x v="0"/>
    <s v="Net Banking"/>
    <s v="No"/>
    <n v="799"/>
    <n v="7"/>
    <n v="720.4"/>
    <x v="2"/>
    <n v="0"/>
    <n v="4"/>
    <s v="Installation was quick and the technician was polite. Thanks team."/>
    <s v="No"/>
    <m/>
    <m/>
    <n v="5593"/>
    <s v="No"/>
    <s v="7-12 months"/>
    <s v="18-24"/>
    <x v="0"/>
  </r>
  <r>
    <x v="2653"/>
    <d v="2023-01-08T00:00:00"/>
    <s v="Hyderabad"/>
    <s v="Telangana"/>
    <x v="0"/>
    <n v="19"/>
    <s v="Male"/>
    <x v="1"/>
    <n v="30"/>
    <x v="0"/>
    <s v="UPI AutoPay"/>
    <s v="No"/>
    <n v="499"/>
    <n v="44"/>
    <n v="192"/>
    <x v="0"/>
    <n v="0"/>
    <n v="5"/>
    <m/>
    <s v="No"/>
    <m/>
    <m/>
    <n v="21956"/>
    <s v="No"/>
    <s v="25-48 months"/>
    <s v="18-24"/>
    <x v="0"/>
  </r>
  <r>
    <x v="2654"/>
    <d v="2022-06-09T00:00:00"/>
    <s v="Kolkata"/>
    <s v="West Bengal"/>
    <x v="4"/>
    <n v="21"/>
    <s v="Male"/>
    <x v="0"/>
    <n v="100"/>
    <x v="2"/>
    <s v="Cash at Office"/>
    <s v="Yes"/>
    <n v="948"/>
    <n v="51"/>
    <n v="291.89999999999998"/>
    <x v="2"/>
    <n v="1"/>
    <n v="4"/>
    <s v="Great speed for the price, happy with the plan. Thanks team."/>
    <s v="No"/>
    <m/>
    <m/>
    <n v="48348"/>
    <s v="No"/>
    <s v="48+ months"/>
    <s v="18-24"/>
    <x v="0"/>
  </r>
  <r>
    <x v="2655"/>
    <d v="2023-09-10T00:00:00"/>
    <s v="Hyderabad"/>
    <s v="Telangana"/>
    <x v="0"/>
    <n v="34"/>
    <s v="Female"/>
    <x v="0"/>
    <n v="100"/>
    <x v="1"/>
    <s v="Cash at Office"/>
    <s v="No"/>
    <n v="799"/>
    <n v="36"/>
    <n v="489.7"/>
    <x v="1"/>
    <n v="0"/>
    <n v="2"/>
    <s v="Considering switching to another provider. Very disappointed."/>
    <s v="No"/>
    <m/>
    <m/>
    <n v="28764"/>
    <s v="No"/>
    <s v="25-48 months"/>
    <s v="25-34"/>
    <x v="0"/>
  </r>
  <r>
    <x v="2656"/>
    <d v="2024-09-15T00:00:00"/>
    <s v="Kolkata"/>
    <s v="West Bengal"/>
    <x v="4"/>
    <n v="49"/>
    <s v="Female"/>
    <x v="0"/>
    <n v="100"/>
    <x v="0"/>
    <s v="UPI Manual"/>
    <s v="No"/>
    <n v="799"/>
    <n v="3"/>
    <n v="544.5"/>
    <x v="0"/>
    <n v="0"/>
    <n v="2"/>
    <m/>
    <s v="Yes"/>
    <d v="2024-12-10T00:00:00"/>
    <s v="Poor customer service"/>
    <n v="2397"/>
    <s v="No"/>
    <s v="0-6 months"/>
    <s v="35-49"/>
    <x v="1"/>
  </r>
  <r>
    <x v="2657"/>
    <d v="2024-03-05T00:00:00"/>
    <s v="Ahmedabad"/>
    <s v="Gujarat"/>
    <x v="2"/>
    <n v="32"/>
    <s v="Male"/>
    <x v="0"/>
    <n v="100"/>
    <x v="2"/>
    <s v="UPI AutoPay"/>
    <s v="Yes"/>
    <n v="948"/>
    <n v="14"/>
    <n v="611.9"/>
    <x v="6"/>
    <n v="0"/>
    <n v="4"/>
    <s v="Installation was quick and the technician was polite. Thanks team."/>
    <s v="Yes"/>
    <d v="2025-05-06T00:00:00"/>
    <s v="Price too high"/>
    <n v="13272"/>
    <s v="No"/>
    <s v="13-24 months"/>
    <s v="25-34"/>
    <x v="1"/>
  </r>
  <r>
    <x v="2658"/>
    <d v="2025-12-05T00:00:00"/>
    <s v="Kochi"/>
    <s v="Kerala"/>
    <x v="0"/>
    <n v="55"/>
    <s v="Male"/>
    <x v="0"/>
    <n v="100"/>
    <x v="2"/>
    <s v="Net Banking"/>
    <s v="No"/>
    <n v="799"/>
    <n v="7"/>
    <n v="498"/>
    <x v="0"/>
    <n v="1"/>
    <n v="2"/>
    <s v="Technician visit was delayed by three days."/>
    <s v="Yes"/>
    <d v="2026-06-25T00:00:00"/>
    <s v="Poor customer service"/>
    <n v="5593"/>
    <s v="No"/>
    <s v="7-12 months"/>
    <s v="50+"/>
    <x v="1"/>
  </r>
  <r>
    <x v="2659"/>
    <d v="2025-10-25T00:00:00"/>
    <s v="Guwahati"/>
    <s v="Assam"/>
    <x v="4"/>
    <n v="28"/>
    <s v="Female"/>
    <x v="1"/>
    <n v="30"/>
    <x v="2"/>
    <s v="Card AutoPay"/>
    <s v="No"/>
    <n v="499"/>
    <n v="10"/>
    <n v="509.9"/>
    <x v="0"/>
    <n v="0"/>
    <n v="4"/>
    <s v="Great speed for the price, happy with the plan. Thanks team."/>
    <s v="No"/>
    <m/>
    <m/>
    <n v="4990"/>
    <s v="No"/>
    <s v="7-12 months"/>
    <s v="25-34"/>
    <x v="0"/>
  </r>
  <r>
    <x v="2660"/>
    <d v="2022-11-26T00:00:00"/>
    <s v="Hyderabad"/>
    <s v="Telangana"/>
    <x v="0"/>
    <n v="44"/>
    <s v="Male"/>
    <x v="0"/>
    <n v="100"/>
    <x v="2"/>
    <s v="UPI AutoPay"/>
    <s v="No"/>
    <n v="799"/>
    <n v="45"/>
    <n v="269.5"/>
    <x v="3"/>
    <n v="1"/>
    <n v="1"/>
    <s v="OTT bundle is not worth the extra money. Please fix this soon."/>
    <s v="No"/>
    <m/>
    <m/>
    <n v="35955"/>
    <s v="No"/>
    <s v="25-48 months"/>
    <s v="35-49"/>
    <x v="0"/>
  </r>
  <r>
    <x v="2661"/>
    <d v="2023-12-20T00:00:00"/>
    <s v="Mumbai"/>
    <s v="Maharashtra"/>
    <x v="2"/>
    <n v="32"/>
    <s v="Female"/>
    <x v="2"/>
    <n v="1000"/>
    <x v="0"/>
    <s v="Cash at Office"/>
    <s v="No"/>
    <n v="1799"/>
    <n v="32"/>
    <n v="1245.0999999999999"/>
    <x v="2"/>
    <n v="0"/>
    <n v="4"/>
    <s v="Speed is fine most days but drops sometimes."/>
    <s v="No"/>
    <m/>
    <m/>
    <n v="57568"/>
    <s v="No"/>
    <s v="25-48 months"/>
    <s v="25-34"/>
    <x v="0"/>
  </r>
  <r>
    <x v="2662"/>
    <d v="2025-02-02T00:00:00"/>
    <s v="Delhi"/>
    <s v="Delhi"/>
    <x v="1"/>
    <n v="46"/>
    <s v="Male"/>
    <x v="3"/>
    <n v="300"/>
    <x v="2"/>
    <s v="Card AutoPay"/>
    <s v="No"/>
    <n v="1199"/>
    <n v="19"/>
    <n v="668.5"/>
    <x v="1"/>
    <n v="0"/>
    <n v="4"/>
    <s v="Installation was quick and the technician was polite. Thanks team."/>
    <s v="No"/>
    <m/>
    <m/>
    <n v="22781"/>
    <s v="No"/>
    <s v="13-24 months"/>
    <s v="35-49"/>
    <x v="0"/>
  </r>
  <r>
    <x v="2663"/>
    <d v="2026-05-01T00:00:00"/>
    <s v="Guwahati"/>
    <s v="Assam"/>
    <x v="4"/>
    <n v="40"/>
    <s v="Female"/>
    <x v="0"/>
    <n v="100"/>
    <x v="2"/>
    <s v="Cash at Office"/>
    <s v="No"/>
    <n v="799"/>
    <n v="4"/>
    <n v="533.6"/>
    <x v="1"/>
    <n v="1"/>
    <n v="2"/>
    <m/>
    <s v="No"/>
    <m/>
    <m/>
    <n v="3196"/>
    <s v="No"/>
    <s v="0-6 months"/>
    <s v="35-49"/>
    <x v="0"/>
  </r>
  <r>
    <x v="2664"/>
    <d v="2024-12-31T00:00:00"/>
    <s v="Kochi"/>
    <s v="Kerala"/>
    <x v="0"/>
    <n v="53"/>
    <s v="Male"/>
    <x v="3"/>
    <n v="300"/>
    <x v="2"/>
    <s v="UPI Manual"/>
    <s v="Yes"/>
    <n v="1348"/>
    <n v="20"/>
    <n v="776.3"/>
    <x v="0"/>
    <n v="0"/>
    <n v="4"/>
    <s v="Installation was quick and the technician was polite."/>
    <s v="No"/>
    <m/>
    <m/>
    <n v="26960"/>
    <s v="No"/>
    <s v="13-24 months"/>
    <s v="50+"/>
    <x v="0"/>
  </r>
  <r>
    <x v="2665"/>
    <d v="2024-04-05T00:00:00"/>
    <s v="Pune"/>
    <s v="Maharashtra"/>
    <x v="2"/>
    <n v="48"/>
    <s v="Male"/>
    <x v="0"/>
    <n v="100"/>
    <x v="0"/>
    <s v="Cash at Office"/>
    <s v="No"/>
    <n v="799"/>
    <n v="29"/>
    <n v="555.6"/>
    <x v="2"/>
    <n v="0"/>
    <n v="5"/>
    <s v="Great speed for the price, happy with the plan. Recommended!"/>
    <s v="No"/>
    <m/>
    <m/>
    <n v="23171"/>
    <s v="No"/>
    <s v="25-48 months"/>
    <s v="35-49"/>
    <x v="0"/>
  </r>
  <r>
    <x v="2666"/>
    <d v="2026-06-24T00:00:00"/>
    <s v="Chennai"/>
    <s v="Tamil Nadu"/>
    <x v="0"/>
    <n v="32"/>
    <s v="Male"/>
    <x v="0"/>
    <n v="100"/>
    <x v="0"/>
    <s v="UPI AutoPay"/>
    <s v="Yes"/>
    <n v="948"/>
    <n v="2"/>
    <n v="1191.8"/>
    <x v="2"/>
    <n v="0"/>
    <n v="2"/>
    <s v="Internet keeps disconnecting every evening."/>
    <s v="No"/>
    <m/>
    <m/>
    <n v="1896"/>
    <s v="No"/>
    <s v="0-6 months"/>
    <s v="25-34"/>
    <x v="0"/>
  </r>
  <r>
    <x v="2667"/>
    <d v="2026-04-07T00:00:00"/>
    <s v="Chennai"/>
    <s v="Tamil Nadu"/>
    <x v="0"/>
    <n v="36"/>
    <s v="Male"/>
    <x v="0"/>
    <n v="100"/>
    <x v="1"/>
    <s v="Cash at Office"/>
    <s v="No"/>
    <n v="799"/>
    <n v="5"/>
    <n v="327.9"/>
    <x v="2"/>
    <n v="1"/>
    <n v="3"/>
    <s v="Service is okay, nothing special."/>
    <s v="No"/>
    <m/>
    <m/>
    <n v="3995"/>
    <s v="No"/>
    <s v="0-6 months"/>
    <s v="35-49"/>
    <x v="0"/>
  </r>
  <r>
    <x v="2668"/>
    <d v="2025-06-13T00:00:00"/>
    <s v="Kolkata"/>
    <s v="West Bengal"/>
    <x v="4"/>
    <n v="42"/>
    <s v="Male"/>
    <x v="0"/>
    <n v="100"/>
    <x v="2"/>
    <s v="Card AutoPay"/>
    <s v="Yes"/>
    <n v="948"/>
    <n v="15"/>
    <n v="583.79999999999995"/>
    <x v="0"/>
    <n v="0"/>
    <n v="4"/>
    <s v="Installation was quick and the technician was polite."/>
    <s v="No"/>
    <m/>
    <m/>
    <n v="14220"/>
    <s v="No"/>
    <s v="13-24 months"/>
    <s v="35-49"/>
    <x v="0"/>
  </r>
  <r>
    <x v="2669"/>
    <d v="2025-02-23T00:00:00"/>
    <s v="Pune"/>
    <s v="Maharashtra"/>
    <x v="2"/>
    <n v="47"/>
    <s v="Female"/>
    <x v="2"/>
    <n v="1000"/>
    <x v="0"/>
    <s v="UPI AutoPay"/>
    <s v="No"/>
    <n v="1799"/>
    <n v="18"/>
    <n v="817"/>
    <x v="0"/>
    <n v="1"/>
    <n v="4"/>
    <s v="Very stable connection, works great for video calls. Thanks team."/>
    <s v="No"/>
    <m/>
    <m/>
    <n v="32382"/>
    <s v="No"/>
    <s v="13-24 months"/>
    <s v="35-49"/>
    <x v="0"/>
  </r>
  <r>
    <x v="2670"/>
    <d v="2026-03-26T00:00:00"/>
    <s v="Chandigarh"/>
    <s v="Chandigarh"/>
    <x v="1"/>
    <n v="40"/>
    <s v="Female"/>
    <x v="0"/>
    <n v="100"/>
    <x v="2"/>
    <s v="UPI AutoPay"/>
    <s v="No"/>
    <n v="799"/>
    <n v="5"/>
    <n v="290.2"/>
    <x v="2"/>
    <n v="0"/>
    <n v="5"/>
    <s v="Bills are clear and payment is easy with UPI. Thanks team."/>
    <s v="No"/>
    <m/>
    <m/>
    <n v="3995"/>
    <s v="No"/>
    <s v="0-6 months"/>
    <s v="35-49"/>
    <x v="0"/>
  </r>
  <r>
    <x v="2671"/>
    <d v="2025-12-24T00:00:00"/>
    <s v="Jaipur"/>
    <s v="Rajasthan"/>
    <x v="1"/>
    <n v="47"/>
    <s v="Female"/>
    <x v="1"/>
    <n v="30"/>
    <x v="2"/>
    <s v="Cash at Office"/>
    <s v="Yes"/>
    <n v="648"/>
    <n v="8"/>
    <n v="253.8"/>
    <x v="0"/>
    <n v="0"/>
    <n v="4"/>
    <s v="Great speed for the price, happy with the plan."/>
    <s v="No"/>
    <m/>
    <m/>
    <n v="5184"/>
    <s v="No"/>
    <s v="7-12 months"/>
    <s v="35-49"/>
    <x v="0"/>
  </r>
  <r>
    <x v="2672"/>
    <d v="2026-04-07T00:00:00"/>
    <s v="Delhi"/>
    <s v="Delhi"/>
    <x v="1"/>
    <n v="39"/>
    <s v="Female"/>
    <x v="0"/>
    <n v="100"/>
    <x v="0"/>
    <s v="UPI AutoPay"/>
    <s v="No"/>
    <n v="799"/>
    <n v="5"/>
    <n v="240.2"/>
    <x v="0"/>
    <n v="1"/>
    <n v="5"/>
    <m/>
    <s v="No"/>
    <m/>
    <m/>
    <n v="3995"/>
    <s v="No"/>
    <s v="0-6 months"/>
    <s v="35-49"/>
    <x v="0"/>
  </r>
  <r>
    <x v="2673"/>
    <d v="2023-06-16T00:00:00"/>
    <s v="Bengaluru"/>
    <s v="Karnataka"/>
    <x v="0"/>
    <n v="38"/>
    <s v="Female"/>
    <x v="3"/>
    <n v="300"/>
    <x v="2"/>
    <s v="Net Banking"/>
    <s v="No"/>
    <n v="1199"/>
    <n v="39"/>
    <n v="423.7"/>
    <x v="1"/>
    <n v="0"/>
    <n v="4"/>
    <s v="OTT bundle is excellent value. Thanks team."/>
    <s v="No"/>
    <m/>
    <m/>
    <n v="46761"/>
    <s v="No"/>
    <s v="25-48 months"/>
    <s v="35-49"/>
    <x v="0"/>
  </r>
  <r>
    <x v="2674"/>
    <d v="2024-06-14T00:00:00"/>
    <s v="Ahmedabad"/>
    <s v="Gujarat"/>
    <x v="2"/>
    <n v="32"/>
    <s v="Female"/>
    <x v="3"/>
    <n v="300"/>
    <x v="1"/>
    <s v="UPI AutoPay"/>
    <s v="No"/>
    <n v="1199"/>
    <n v="27"/>
    <n v="1053.4000000000001"/>
    <x v="3"/>
    <n v="0"/>
    <n v="4"/>
    <s v="Support team resolved my issue quickly."/>
    <s v="No"/>
    <m/>
    <m/>
    <n v="32373"/>
    <s v="No"/>
    <s v="25-48 months"/>
    <s v="25-34"/>
    <x v="0"/>
  </r>
  <r>
    <x v="2675"/>
    <d v="2026-08-05T00:00:00"/>
    <s v="Kolkata"/>
    <s v="West Bengal"/>
    <x v="4"/>
    <n v="47"/>
    <s v="Male"/>
    <x v="1"/>
    <n v="30"/>
    <x v="0"/>
    <s v="UPI AutoPay"/>
    <s v="Yes"/>
    <n v="648"/>
    <n v="1"/>
    <n v="359.5"/>
    <x v="2"/>
    <n v="0"/>
    <n v="4"/>
    <s v="OTT bundle is excellent value. Recommended!"/>
    <s v="No"/>
    <m/>
    <m/>
    <n v="648"/>
    <s v="No"/>
    <s v="0-6 months"/>
    <s v="35-49"/>
    <x v="0"/>
  </r>
  <r>
    <x v="2676"/>
    <d v="2025-01-15T00:00:00"/>
    <s v="Hyderabad"/>
    <s v="Telangana"/>
    <x v="0"/>
    <n v="35"/>
    <s v="Male"/>
    <x v="2"/>
    <n v="1000"/>
    <x v="0"/>
    <s v="UPI AutoPay"/>
    <s v="No"/>
    <n v="1799"/>
    <n v="19"/>
    <n v="2704.2"/>
    <x v="0"/>
    <n v="0"/>
    <n v="4"/>
    <s v="Bills are clear and payment is easy with UPI."/>
    <s v="No"/>
    <m/>
    <m/>
    <n v="34181"/>
    <s v="No"/>
    <s v="13-24 months"/>
    <s v="35-49"/>
    <x v="0"/>
  </r>
  <r>
    <x v="2677"/>
    <d v="2026-01-17T00:00:00"/>
    <s v="Kolkata"/>
    <s v="West Bengal"/>
    <x v="4"/>
    <n v="18"/>
    <s v="Other"/>
    <x v="0"/>
    <n v="100"/>
    <x v="2"/>
    <s v="UPI Manual"/>
    <s v="No"/>
    <n v="799"/>
    <n v="7"/>
    <n v="338"/>
    <x v="0"/>
    <n v="1"/>
    <n v="3"/>
    <s v="Support is average and the wait time is long."/>
    <s v="No"/>
    <m/>
    <m/>
    <n v="5593"/>
    <s v="No"/>
    <s v="7-12 months"/>
    <s v="18-24"/>
    <x v="0"/>
  </r>
  <r>
    <x v="2678"/>
    <d v="2024-11-17T00:00:00"/>
    <s v="Chennai"/>
    <s v="Tamil Nadu"/>
    <x v="0"/>
    <n v="20"/>
    <s v="Male"/>
    <x v="1"/>
    <n v="30"/>
    <x v="0"/>
    <s v="Cash at Office"/>
    <s v="No"/>
    <n v="499"/>
    <n v="21"/>
    <n v="222.6"/>
    <x v="2"/>
    <n v="1"/>
    <n v="3"/>
    <m/>
    <s v="No"/>
    <m/>
    <m/>
    <n v="10479"/>
    <s v="No"/>
    <s v="13-24 months"/>
    <s v="18-24"/>
    <x v="0"/>
  </r>
  <r>
    <x v="2679"/>
    <d v="2024-06-27T00:00:00"/>
    <s v="Delhi"/>
    <s v="Delhi"/>
    <x v="1"/>
    <n v="37"/>
    <s v="Male"/>
    <x v="0"/>
    <n v="100"/>
    <x v="2"/>
    <s v="UPI AutoPay"/>
    <s v="Yes"/>
    <n v="948"/>
    <n v="24"/>
    <n v="378.6"/>
    <x v="6"/>
    <n v="0"/>
    <n v="1"/>
    <s v="Got charged twice this month and the refund took very long."/>
    <s v="Yes"/>
    <d v="2026-07-07T00:00:00"/>
    <s v="Poor customer service"/>
    <n v="22752"/>
    <s v="No"/>
    <s v="13-24 months"/>
    <s v="35-49"/>
    <x v="1"/>
  </r>
  <r>
    <x v="2680"/>
    <d v="2024-06-03T00:00:00"/>
    <s v="Indore"/>
    <s v="Madhya Pradesh"/>
    <x v="3"/>
    <n v="34"/>
    <s v="Female"/>
    <x v="3"/>
    <n v="300"/>
    <x v="1"/>
    <s v="UPI Manual"/>
    <s v="No"/>
    <n v="1199"/>
    <n v="27"/>
    <n v="971.9"/>
    <x v="2"/>
    <n v="0"/>
    <n v="4"/>
    <s v="Support team resolved my issue quickly."/>
    <s v="No"/>
    <m/>
    <m/>
    <n v="32373"/>
    <s v="No"/>
    <s v="25-48 months"/>
    <s v="25-34"/>
    <x v="0"/>
  </r>
  <r>
    <x v="2681"/>
    <d v="2025-06-12T00:00:00"/>
    <s v="Ahmedabad"/>
    <s v="Gujarat"/>
    <x v="2"/>
    <n v="25"/>
    <s v="Female"/>
    <x v="1"/>
    <n v="30"/>
    <x v="2"/>
    <s v="UPI Manual"/>
    <s v="No"/>
    <n v="499"/>
    <n v="6"/>
    <n v="211.8"/>
    <x v="0"/>
    <n v="0"/>
    <n v="5"/>
    <s v="Support team resolved my issue quickly. Recommended!"/>
    <s v="Yes"/>
    <d v="2025-12-08T00:00:00"/>
    <s v="No longer needed"/>
    <n v="2994"/>
    <s v="No"/>
    <s v="0-6 months"/>
    <s v="25-34"/>
    <x v="1"/>
  </r>
  <r>
    <x v="2682"/>
    <d v="2024-08-03T00:00:00"/>
    <s v="Delhi"/>
    <s v="Delhi"/>
    <x v="1"/>
    <n v="43"/>
    <s v="Male"/>
    <x v="0"/>
    <n v="100"/>
    <x v="2"/>
    <s v="Cash at Office"/>
    <s v="Yes"/>
    <n v="948"/>
    <n v="21"/>
    <n v="403.1"/>
    <x v="1"/>
    <n v="0"/>
    <n v="4"/>
    <m/>
    <s v="Yes"/>
    <d v="2026-05-13T00:00:00"/>
    <s v="Network / speed issues"/>
    <n v="19908"/>
    <s v="No"/>
    <s v="13-24 months"/>
    <s v="35-49"/>
    <x v="1"/>
  </r>
  <r>
    <x v="2683"/>
    <d v="2025-08-22T00:00:00"/>
    <s v="Ahmedabad"/>
    <s v="Gujarat"/>
    <x v="2"/>
    <n v="24"/>
    <s v="Female"/>
    <x v="1"/>
    <n v="30"/>
    <x v="0"/>
    <s v="Card AutoPay"/>
    <s v="No"/>
    <n v="499"/>
    <n v="7"/>
    <n v="293.39999999999998"/>
    <x v="0"/>
    <n v="1"/>
    <n v="3"/>
    <s v="Speed is fine most days but drops sometimes."/>
    <s v="Yes"/>
    <d v="2026-03-18T00:00:00"/>
    <s v="Price too high"/>
    <n v="3493"/>
    <s v="No"/>
    <s v="7-12 months"/>
    <s v="18-24"/>
    <x v="1"/>
  </r>
  <r>
    <x v="2684"/>
    <d v="2026-08-10T00:00:00"/>
    <s v="Kolkata"/>
    <s v="West Bengal"/>
    <x v="4"/>
    <n v="53"/>
    <s v="Female"/>
    <x v="3"/>
    <n v="300"/>
    <x v="2"/>
    <s v="UPI AutoPay"/>
    <s v="Yes"/>
    <n v="1348"/>
    <n v="1"/>
    <n v="638"/>
    <x v="1"/>
    <n v="0"/>
    <n v="4"/>
    <s v="Very stable connection, works great for video calls. Recommended!"/>
    <s v="Yes"/>
    <d v="2026-08-30T00:00:00"/>
    <s v="Billing issues"/>
    <n v="1348"/>
    <s v="No"/>
    <s v="0-6 months"/>
    <s v="50+"/>
    <x v="1"/>
  </r>
  <r>
    <x v="2685"/>
    <d v="2023-02-25T00:00:00"/>
    <s v="Jaipur"/>
    <s v="Rajasthan"/>
    <x v="1"/>
    <n v="23"/>
    <s v="Male"/>
    <x v="0"/>
    <n v="100"/>
    <x v="2"/>
    <s v="UPI Manual"/>
    <s v="Yes"/>
    <n v="948"/>
    <n v="42"/>
    <n v="584.9"/>
    <x v="2"/>
    <n v="0"/>
    <n v="4"/>
    <s v="Bills are clear and payment is easy with UPI. Thanks team."/>
    <s v="No"/>
    <m/>
    <m/>
    <n v="39816"/>
    <s v="No"/>
    <s v="25-48 months"/>
    <s v="18-24"/>
    <x v="0"/>
  </r>
  <r>
    <x v="2686"/>
    <d v="2025-06-28T00:00:00"/>
    <s v="Mumbai"/>
    <s v="Maharashtra"/>
    <x v="2"/>
    <n v="59"/>
    <s v="Female"/>
    <x v="3"/>
    <n v="300"/>
    <x v="0"/>
    <s v="Net Banking"/>
    <s v="No"/>
    <n v="1199"/>
    <n v="2"/>
    <n v="1107.9000000000001"/>
    <x v="7"/>
    <n v="0"/>
    <n v="3"/>
    <s v="Pricing is fair but not cheap."/>
    <s v="Yes"/>
    <d v="2025-08-13T00:00:00"/>
    <s v="Price too high"/>
    <n v="2398"/>
    <s v="No"/>
    <s v="0-6 months"/>
    <s v="50+"/>
    <x v="1"/>
  </r>
  <r>
    <x v="2687"/>
    <d v="2024-02-01T00:00:00"/>
    <s v="Bengaluru"/>
    <s v="Karnataka"/>
    <x v="0"/>
    <n v="21"/>
    <s v="Male"/>
    <x v="3"/>
    <n v="300"/>
    <x v="2"/>
    <s v="UPI AutoPay"/>
    <s v="No"/>
    <n v="1199"/>
    <n v="31"/>
    <n v="773.7"/>
    <x v="1"/>
    <n v="0"/>
    <n v="2"/>
    <s v="Router needs frequent restarts, very frustrating. Very disappointed."/>
    <s v="No"/>
    <m/>
    <m/>
    <n v="37169"/>
    <s v="No"/>
    <s v="25-48 months"/>
    <s v="18-24"/>
    <x v="0"/>
  </r>
  <r>
    <x v="2688"/>
    <d v="2024-08-28T00:00:00"/>
    <s v="Chennai"/>
    <s v="Tamil Nadu"/>
    <x v="0"/>
    <n v="57"/>
    <s v="Female"/>
    <x v="0"/>
    <n v="100"/>
    <x v="2"/>
    <s v="Net Banking"/>
    <s v="No"/>
    <n v="799"/>
    <n v="15"/>
    <n v="457.5"/>
    <x v="0"/>
    <n v="0"/>
    <n v="4"/>
    <s v="Support is average and the wait time is long. Hope it improves."/>
    <s v="Yes"/>
    <d v="2025-11-26T00:00:00"/>
    <s v="Network / speed issues"/>
    <n v="11985"/>
    <s v="No"/>
    <s v="13-24 months"/>
    <s v="50+"/>
    <x v="1"/>
  </r>
  <r>
    <x v="2689"/>
    <d v="2024-06-12T00:00:00"/>
    <s v="Ahmedabad"/>
    <s v="Gujarat"/>
    <x v="2"/>
    <n v="43"/>
    <s v="Male"/>
    <x v="0"/>
    <n v="100"/>
    <x v="2"/>
    <s v="Cash at Office"/>
    <s v="Yes"/>
    <n v="948"/>
    <n v="18"/>
    <n v="329.7"/>
    <x v="4"/>
    <n v="0"/>
    <n v="1"/>
    <s v="Internet keeps disconnecting every evening. Very disappointed."/>
    <s v="Yes"/>
    <d v="2025-12-07T00:00:00"/>
    <s v="Competitor offer"/>
    <n v="17064"/>
    <s v="No"/>
    <s v="13-24 months"/>
    <s v="35-49"/>
    <x v="1"/>
  </r>
  <r>
    <x v="2690"/>
    <d v="2025-12-03T00:00:00"/>
    <s v="Guwahati"/>
    <s v="Assam"/>
    <x v="4"/>
    <n v="24"/>
    <s v="Other"/>
    <x v="0"/>
    <n v="100"/>
    <x v="2"/>
    <s v="UPI Manual"/>
    <s v="No"/>
    <n v="799"/>
    <n v="9"/>
    <n v="463.5"/>
    <x v="1"/>
    <n v="1"/>
    <n v="4"/>
    <m/>
    <s v="No"/>
    <m/>
    <m/>
    <n v="7191"/>
    <s v="No"/>
    <s v="7-12 months"/>
    <s v="18-24"/>
    <x v="0"/>
  </r>
  <r>
    <x v="2691"/>
    <d v="2026-03-19T00:00:00"/>
    <s v="Bhubaneswar"/>
    <s v="Odisha"/>
    <x v="4"/>
    <n v="39"/>
    <s v="Male"/>
    <x v="0"/>
    <n v="100"/>
    <x v="2"/>
    <s v="Cash at Office"/>
    <s v="Yes"/>
    <n v="948"/>
    <n v="5"/>
    <n v="691.1"/>
    <x v="0"/>
    <n v="0"/>
    <n v="4"/>
    <s v="Very stable connection, works great for video calls. Recommended!"/>
    <s v="No"/>
    <m/>
    <m/>
    <n v="4740"/>
    <s v="No"/>
    <s v="0-6 months"/>
    <s v="35-49"/>
    <x v="0"/>
  </r>
  <r>
    <x v="2692"/>
    <d v="2025-07-07T00:00:00"/>
    <s v="Ahmedabad"/>
    <s v="Gujarat"/>
    <x v="2"/>
    <n v="29"/>
    <s v="Male"/>
    <x v="3"/>
    <n v="300"/>
    <x v="2"/>
    <s v="Card AutoPay"/>
    <s v="No"/>
    <n v="1199"/>
    <n v="14"/>
    <n v="1057.5999999999999"/>
    <x v="2"/>
    <n v="0"/>
    <n v="4"/>
    <s v="Bills are clear and payment is easy with UPI. Thanks team."/>
    <s v="No"/>
    <m/>
    <m/>
    <n v="16786"/>
    <s v="No"/>
    <s v="13-24 months"/>
    <s v="25-34"/>
    <x v="0"/>
  </r>
  <r>
    <x v="2693"/>
    <d v="2024-02-08T00:00:00"/>
    <s v="Kolkata"/>
    <s v="West Bengal"/>
    <x v="4"/>
    <n v="29"/>
    <s v="Male"/>
    <x v="0"/>
    <n v="100"/>
    <x v="1"/>
    <s v="UPI AutoPay"/>
    <s v="No"/>
    <n v="799"/>
    <n v="31"/>
    <n v="273.7"/>
    <x v="3"/>
    <n v="0"/>
    <n v="2"/>
    <s v="Considering switching to another provider. Very disappointed."/>
    <s v="No"/>
    <m/>
    <m/>
    <n v="24769"/>
    <s v="No"/>
    <s v="25-48 months"/>
    <s v="25-34"/>
    <x v="0"/>
  </r>
  <r>
    <x v="2694"/>
    <d v="2023-11-26T00:00:00"/>
    <s v="Pune"/>
    <s v="Maharashtra"/>
    <x v="2"/>
    <n v="36"/>
    <s v="Male"/>
    <x v="0"/>
    <n v="100"/>
    <x v="2"/>
    <s v="UPI Manual"/>
    <s v="Yes"/>
    <n v="948"/>
    <n v="33"/>
    <n v="483.6"/>
    <x v="2"/>
    <n v="0"/>
    <n v="3"/>
    <s v="Speed is fine most days but drops sometimes."/>
    <s v="No"/>
    <m/>
    <m/>
    <n v="31284"/>
    <s v="No"/>
    <s v="25-48 months"/>
    <s v="35-49"/>
    <x v="0"/>
  </r>
  <r>
    <x v="2695"/>
    <d v="2022-05-19T00:00:00"/>
    <s v="Pune"/>
    <s v="Maharashtra"/>
    <x v="2"/>
    <n v="28"/>
    <s v="Male"/>
    <x v="3"/>
    <n v="300"/>
    <x v="2"/>
    <s v="UPI Manual"/>
    <s v="No"/>
    <n v="1199"/>
    <n v="51"/>
    <n v="634.70000000000005"/>
    <x v="1"/>
    <n v="0"/>
    <m/>
    <s v="OTT bundle is excellent value."/>
    <s v="No"/>
    <m/>
    <m/>
    <n v="61149"/>
    <s v="No"/>
    <s v="48+ months"/>
    <s v="25-34"/>
    <x v="0"/>
  </r>
  <r>
    <x v="2696"/>
    <d v="2024-01-16T00:00:00"/>
    <s v="Mumbai"/>
    <s v="Maharashtra"/>
    <x v="2"/>
    <n v="36"/>
    <s v="Female"/>
    <x v="3"/>
    <n v="300"/>
    <x v="1"/>
    <s v="Card AutoPay"/>
    <s v="Yes"/>
    <n v="1348"/>
    <n v="31"/>
    <n v="1405.4"/>
    <x v="2"/>
    <n v="0"/>
    <n v="4"/>
    <m/>
    <s v="No"/>
    <m/>
    <m/>
    <n v="41788"/>
    <s v="No"/>
    <s v="25-48 months"/>
    <s v="35-49"/>
    <x v="0"/>
  </r>
  <r>
    <x v="2697"/>
    <d v="2025-01-23T00:00:00"/>
    <s v="Kochi"/>
    <s v="Kerala"/>
    <x v="0"/>
    <n v="40"/>
    <s v="Female"/>
    <x v="1"/>
    <n v="30"/>
    <x v="2"/>
    <s v="Net Banking"/>
    <s v="No"/>
    <n v="499"/>
    <n v="14"/>
    <n v="284.7"/>
    <x v="3"/>
    <n v="2"/>
    <n v="3"/>
    <s v="Installation was smooth, but the bill is confusing."/>
    <s v="Yes"/>
    <d v="2026-03-13T00:00:00"/>
    <s v="Price too high"/>
    <n v="6986"/>
    <s v="No"/>
    <s v="13-24 months"/>
    <s v="35-49"/>
    <x v="1"/>
  </r>
  <r>
    <x v="2698"/>
    <d v="2023-10-20T00:00:00"/>
    <s v="Hyderabad"/>
    <s v="Telangana"/>
    <x v="0"/>
    <n v="51"/>
    <s v="Male"/>
    <x v="1"/>
    <n v="30"/>
    <x v="2"/>
    <s v="UPI AutoPay"/>
    <s v="No"/>
    <n v="499"/>
    <n v="7"/>
    <n v="171.5"/>
    <x v="0"/>
    <n v="0"/>
    <m/>
    <m/>
    <s v="Yes"/>
    <d v="2024-06-01T00:00:00"/>
    <s v="No longer needed"/>
    <n v="3493"/>
    <s v="No"/>
    <s v="7-12 months"/>
    <s v="50+"/>
    <x v="1"/>
  </r>
  <r>
    <x v="2699"/>
    <d v="2025-07-21T00:00:00"/>
    <s v="Bhubaneswar"/>
    <s v="Odisha"/>
    <x v="4"/>
    <n v="38"/>
    <s v="Male"/>
    <x v="2"/>
    <n v="1000"/>
    <x v="2"/>
    <s v="UPI Manual"/>
    <s v="No"/>
    <n v="1799"/>
    <n v="13"/>
    <n v="1946.9"/>
    <x v="2"/>
    <n v="1"/>
    <m/>
    <s v="Great speed for the price, happy with the plan. Recommended!"/>
    <s v="No"/>
    <m/>
    <m/>
    <n v="23387"/>
    <s v="No"/>
    <s v="13-24 months"/>
    <s v="35-49"/>
    <x v="0"/>
  </r>
  <r>
    <x v="2700"/>
    <d v="2026-04-02T00:00:00"/>
    <s v="Hyderabad"/>
    <s v="Telangana"/>
    <x v="0"/>
    <n v="18"/>
    <s v="Male"/>
    <x v="1"/>
    <n v="30"/>
    <x v="2"/>
    <s v="Net Banking"/>
    <s v="Yes"/>
    <n v="648"/>
    <n v="2"/>
    <n v="244.3"/>
    <x v="0"/>
    <n v="0"/>
    <n v="4"/>
    <m/>
    <s v="Yes"/>
    <d v="2026-05-28T00:00:00"/>
    <s v="Network / speed issues"/>
    <n v="1296"/>
    <s v="No"/>
    <s v="0-6 months"/>
    <s v="18-24"/>
    <x v="1"/>
  </r>
  <r>
    <x v="2701"/>
    <d v="2025-06-08T00:00:00"/>
    <s v="Guwahati"/>
    <s v="Assam"/>
    <x v="4"/>
    <n v="47"/>
    <s v="Male"/>
    <x v="1"/>
    <n v="30"/>
    <x v="2"/>
    <s v="Card AutoPay"/>
    <s v="No"/>
    <n v="499"/>
    <n v="15"/>
    <n v="329.4"/>
    <x v="0"/>
    <n v="0"/>
    <n v="5"/>
    <s v="Very stable connection, works great for video calls."/>
    <s v="No"/>
    <m/>
    <m/>
    <n v="7485"/>
    <s v="No"/>
    <s v="13-24 months"/>
    <s v="35-49"/>
    <x v="0"/>
  </r>
  <r>
    <x v="2702"/>
    <d v="2025-01-05T00:00:00"/>
    <s v="Pune"/>
    <s v="Maharashtra"/>
    <x v="2"/>
    <n v="20"/>
    <s v="Female"/>
    <x v="1"/>
    <n v="30"/>
    <x v="2"/>
    <s v="UPI AutoPay"/>
    <s v="No"/>
    <n v="499"/>
    <n v="8"/>
    <n v="209.9"/>
    <x v="2"/>
    <n v="0"/>
    <n v="2"/>
    <s v="Bill amount is too high compared to other providers. Please fix this soon."/>
    <s v="Yes"/>
    <d v="2025-08-31T00:00:00"/>
    <s v="Network / speed issues"/>
    <n v="3992"/>
    <s v="No"/>
    <s v="7-12 months"/>
    <s v="18-24"/>
    <x v="1"/>
  </r>
  <r>
    <x v="2703"/>
    <d v="2025-02-04T00:00:00"/>
    <s v="Bengaluru"/>
    <s v="Karnataka"/>
    <x v="0"/>
    <n v="41"/>
    <s v="Male"/>
    <x v="2"/>
    <n v="1000"/>
    <x v="1"/>
    <s v="Card AutoPay"/>
    <s v="No"/>
    <n v="1799"/>
    <n v="19"/>
    <n v="1534.2"/>
    <x v="2"/>
    <n v="0"/>
    <n v="3"/>
    <s v="Speed is fine most days but drops sometimes."/>
    <s v="No"/>
    <m/>
    <m/>
    <n v="34181"/>
    <s v="No"/>
    <s v="13-24 months"/>
    <s v="35-49"/>
    <x v="0"/>
  </r>
  <r>
    <x v="2704"/>
    <d v="2024-07-06T00:00:00"/>
    <s v="Chandigarh"/>
    <s v="Chandigarh"/>
    <x v="1"/>
    <n v="61"/>
    <s v="Male"/>
    <x v="0"/>
    <n v="100"/>
    <x v="1"/>
    <s v="UPI AutoPay"/>
    <s v="No"/>
    <n v="799"/>
    <n v="26"/>
    <n v="622.20000000000005"/>
    <x v="0"/>
    <n v="0"/>
    <n v="5"/>
    <s v="Very stable connection, works great for video calls."/>
    <s v="No"/>
    <m/>
    <m/>
    <n v="20774"/>
    <s v="No"/>
    <s v="25-48 months"/>
    <s v="50+"/>
    <x v="0"/>
  </r>
  <r>
    <x v="2705"/>
    <d v="2023-09-17T00:00:00"/>
    <s v="Pune"/>
    <s v="Maharashtra"/>
    <x v="2"/>
    <n v="29"/>
    <s v="Male"/>
    <x v="0"/>
    <n v="100"/>
    <x v="1"/>
    <s v="UPI AutoPay"/>
    <s v="No"/>
    <n v="799"/>
    <n v="35"/>
    <n v="560.79999999999995"/>
    <x v="2"/>
    <n v="0"/>
    <n v="5"/>
    <s v="Great speed for the price, happy with the plan. Thanks team."/>
    <s v="No"/>
    <m/>
    <m/>
    <n v="27965"/>
    <s v="No"/>
    <s v="25-48 months"/>
    <s v="25-34"/>
    <x v="0"/>
  </r>
  <r>
    <x v="2706"/>
    <d v="2025-08-16T00:00:00"/>
    <s v="Mumbai"/>
    <s v="Maharashtra"/>
    <x v="2"/>
    <n v="18"/>
    <s v="Female"/>
    <x v="0"/>
    <n v="100"/>
    <x v="2"/>
    <s v="Cash at Office"/>
    <s v="No"/>
    <n v="799"/>
    <n v="9"/>
    <n v="509.9"/>
    <x v="1"/>
    <n v="1"/>
    <n v="3"/>
    <s v="Service is okay, nothing special. Hope it improves."/>
    <s v="Yes"/>
    <d v="2026-05-31T00:00:00"/>
    <s v="Network / speed issues"/>
    <n v="7191"/>
    <s v="No"/>
    <s v="7-12 months"/>
    <s v="18-24"/>
    <x v="1"/>
  </r>
  <r>
    <x v="2707"/>
    <d v="2026-06-03T00:00:00"/>
    <s v="Mumbai"/>
    <s v="Maharashtra"/>
    <x v="2"/>
    <n v="36"/>
    <s v="Female"/>
    <x v="3"/>
    <n v="300"/>
    <x v="0"/>
    <s v="UPI Manual"/>
    <s v="No"/>
    <n v="1199"/>
    <n v="3"/>
    <n v="563.29999999999995"/>
    <x v="0"/>
    <n v="0"/>
    <n v="5"/>
    <s v="Very stable connection, works great for video calls."/>
    <s v="No"/>
    <m/>
    <m/>
    <n v="3597"/>
    <s v="No"/>
    <s v="0-6 months"/>
    <s v="35-49"/>
    <x v="0"/>
  </r>
  <r>
    <x v="2708"/>
    <d v="2025-03-19T00:00:00"/>
    <s v="Delhi"/>
    <s v="Delhi"/>
    <x v="1"/>
    <n v="41"/>
    <s v="Female"/>
    <x v="0"/>
    <n v="100"/>
    <x v="2"/>
    <s v="UPI AutoPay"/>
    <s v="No"/>
    <n v="799"/>
    <n v="17"/>
    <n v="928.6"/>
    <x v="2"/>
    <n v="0"/>
    <n v="5"/>
    <s v="Support team resolved my issue quickly. Recommended!"/>
    <s v="No"/>
    <m/>
    <m/>
    <n v="13583"/>
    <s v="No"/>
    <s v="13-24 months"/>
    <s v="35-49"/>
    <x v="0"/>
  </r>
  <r>
    <x v="2709"/>
    <d v="2023-09-14T00:00:00"/>
    <s v="Bengaluru"/>
    <s v="Karnataka"/>
    <x v="0"/>
    <n v="34"/>
    <s v="Male"/>
    <x v="0"/>
    <n v="100"/>
    <x v="2"/>
    <s v="Net Banking"/>
    <s v="Yes"/>
    <n v="948"/>
    <n v="36"/>
    <n v="806.5"/>
    <x v="1"/>
    <n v="0"/>
    <n v="3"/>
    <m/>
    <s v="No"/>
    <m/>
    <m/>
    <n v="34128"/>
    <s v="No"/>
    <s v="25-48 months"/>
    <s v="25-34"/>
    <x v="0"/>
  </r>
  <r>
    <x v="2710"/>
    <d v="2024-11-20T00:00:00"/>
    <s v="Kolkata"/>
    <s v="West Bengal"/>
    <x v="4"/>
    <n v="29"/>
    <s v="Male"/>
    <x v="0"/>
    <n v="100"/>
    <x v="0"/>
    <s v="Net Banking"/>
    <s v="No"/>
    <n v="799"/>
    <n v="21"/>
    <n v="387.6"/>
    <x v="1"/>
    <n v="0"/>
    <n v="4"/>
    <s v="OTT bundle is excellent value."/>
    <s v="No"/>
    <m/>
    <m/>
    <n v="16779"/>
    <s v="No"/>
    <s v="13-24 months"/>
    <s v="25-34"/>
    <x v="0"/>
  </r>
  <r>
    <x v="2711"/>
    <d v="2025-05-03T00:00:00"/>
    <s v="Ahmedabad"/>
    <s v="Gujarat"/>
    <x v="2"/>
    <n v="44"/>
    <s v="Female"/>
    <x v="0"/>
    <n v="100"/>
    <x v="0"/>
    <s v="UPI Manual"/>
    <s v="Yes"/>
    <n v="948"/>
    <n v="16"/>
    <n v="383.4"/>
    <x v="2"/>
    <n v="1"/>
    <n v="5"/>
    <s v="Support team resolved my issue quickly. Recommended!"/>
    <s v="No"/>
    <m/>
    <m/>
    <n v="15168"/>
    <s v="No"/>
    <s v="13-24 months"/>
    <s v="35-49"/>
    <x v="0"/>
  </r>
  <r>
    <x v="2712"/>
    <d v="2024-04-04T00:00:00"/>
    <s v="Kolkata"/>
    <s v="West Bengal"/>
    <x v="4"/>
    <n v="35"/>
    <s v="Female"/>
    <x v="0"/>
    <n v="100"/>
    <x v="2"/>
    <s v="UPI AutoPay"/>
    <s v="No"/>
    <n v="799"/>
    <n v="29"/>
    <n v="503"/>
    <x v="0"/>
    <n v="0"/>
    <n v="3"/>
    <s v="Support is average and the wait time is long. Hope it improves."/>
    <s v="No"/>
    <m/>
    <m/>
    <n v="23171"/>
    <s v="No"/>
    <s v="25-48 months"/>
    <s v="35-49"/>
    <x v="0"/>
  </r>
  <r>
    <x v="2713"/>
    <d v="2025-07-07T00:00:00"/>
    <s v="Chandigarh"/>
    <s v="Chandigarh"/>
    <x v="1"/>
    <n v="31"/>
    <s v="Female"/>
    <x v="1"/>
    <n v="30"/>
    <x v="2"/>
    <s v="Card AutoPay"/>
    <s v="Yes"/>
    <n v="648"/>
    <n v="3"/>
    <n v="248"/>
    <x v="0"/>
    <n v="0"/>
    <n v="4"/>
    <s v="Very stable connection, works great for video calls. Recommended!"/>
    <s v="Yes"/>
    <d v="2025-10-13T00:00:00"/>
    <s v="No longer needed"/>
    <n v="1944"/>
    <s v="No"/>
    <s v="0-6 months"/>
    <s v="25-34"/>
    <x v="1"/>
  </r>
  <r>
    <x v="2714"/>
    <d v="2026-01-15T00:00:00"/>
    <s v="Chennai"/>
    <s v="Tamil Nadu"/>
    <x v="0"/>
    <n v="41"/>
    <s v="Female"/>
    <x v="2"/>
    <n v="1000"/>
    <x v="2"/>
    <s v="UPI AutoPay"/>
    <s v="No"/>
    <n v="1799"/>
    <n v="2"/>
    <n v="1027"/>
    <x v="3"/>
    <n v="0"/>
    <n v="3"/>
    <s v="Service is okay, nothing special. Hope it improves."/>
    <s v="Yes"/>
    <d v="2026-03-15T00:00:00"/>
    <s v="Network / speed issues"/>
    <n v="3598"/>
    <s v="No"/>
    <s v="0-6 months"/>
    <s v="35-49"/>
    <x v="1"/>
  </r>
  <r>
    <x v="2715"/>
    <d v="2025-12-11T00:00:00"/>
    <s v="Kolkata"/>
    <s v="West Bengal"/>
    <x v="4"/>
    <n v="46"/>
    <s v="Female"/>
    <x v="0"/>
    <n v="100"/>
    <x v="1"/>
    <s v="Cash at Office"/>
    <s v="Yes"/>
    <n v="948"/>
    <n v="9"/>
    <n v="389.7"/>
    <x v="1"/>
    <n v="0"/>
    <n v="3"/>
    <s v="Support is average and the wait time is long. Hope it improves."/>
    <s v="No"/>
    <m/>
    <m/>
    <n v="8532"/>
    <s v="No"/>
    <s v="7-12 months"/>
    <s v="35-49"/>
    <x v="0"/>
  </r>
  <r>
    <x v="2716"/>
    <d v="2025-06-21T00:00:00"/>
    <s v="Pune"/>
    <s v="Maharashtra"/>
    <x v="2"/>
    <n v="47"/>
    <s v="Female"/>
    <x v="1"/>
    <n v="30"/>
    <x v="0"/>
    <s v="Net Banking"/>
    <s v="No"/>
    <n v="499"/>
    <n v="14"/>
    <n v="248.2"/>
    <x v="2"/>
    <n v="0"/>
    <n v="3"/>
    <m/>
    <s v="No"/>
    <m/>
    <m/>
    <n v="6986"/>
    <s v="No"/>
    <s v="13-24 months"/>
    <s v="35-49"/>
    <x v="0"/>
  </r>
  <r>
    <x v="2717"/>
    <d v="2022-09-07T00:00:00"/>
    <s v="Jaipur"/>
    <s v="Rajasthan"/>
    <x v="1"/>
    <n v="39"/>
    <s v="Female"/>
    <x v="0"/>
    <n v="100"/>
    <x v="1"/>
    <s v="Card AutoPay"/>
    <s v="Yes"/>
    <n v="948"/>
    <n v="48"/>
    <n v="493.3"/>
    <x v="4"/>
    <n v="0"/>
    <n v="1"/>
    <s v="Bill amount is too high compared to other providers. Very disappointed."/>
    <s v="No"/>
    <m/>
    <m/>
    <n v="45504"/>
    <s v="No"/>
    <s v="25-48 months"/>
    <s v="35-49"/>
    <x v="0"/>
  </r>
  <r>
    <x v="2718"/>
    <d v="2026-08-10T00:00:00"/>
    <s v="Guwahati"/>
    <s v="Assam"/>
    <x v="4"/>
    <n v="37"/>
    <s v="Male"/>
    <x v="0"/>
    <n v="100"/>
    <x v="0"/>
    <s v="Cash at Office"/>
    <s v="No"/>
    <n v="799"/>
    <n v="1"/>
    <n v="445.6"/>
    <x v="1"/>
    <n v="0"/>
    <n v="3"/>
    <s v="Service is okay, nothing special. Hope it improves."/>
    <s v="Yes"/>
    <d v="2026-08-30T00:00:00"/>
    <s v="Poor customer service"/>
    <n v="799"/>
    <s v="No"/>
    <s v="0-6 months"/>
    <s v="35-49"/>
    <x v="1"/>
  </r>
  <r>
    <x v="2719"/>
    <d v="2024-06-19T00:00:00"/>
    <s v="Ahmedabad"/>
    <s v="Gujarat"/>
    <x v="2"/>
    <n v="28"/>
    <s v="Male"/>
    <x v="2"/>
    <n v="1000"/>
    <x v="0"/>
    <s v="Card AutoPay"/>
    <s v="No"/>
    <n v="1799"/>
    <n v="26"/>
    <n v="1636.5"/>
    <x v="0"/>
    <n v="0"/>
    <n v="4"/>
    <s v="Very stable connection, works great for video calls."/>
    <s v="No"/>
    <m/>
    <m/>
    <n v="46774"/>
    <s v="No"/>
    <s v="25-48 months"/>
    <s v="25-34"/>
    <x v="0"/>
  </r>
  <r>
    <x v="2720"/>
    <d v="2023-08-22T00:00:00"/>
    <s v="Hyderabad"/>
    <s v="Telangana"/>
    <x v="0"/>
    <n v="29"/>
    <s v="Male"/>
    <x v="0"/>
    <n v="100"/>
    <x v="0"/>
    <s v="Net Banking"/>
    <s v="No"/>
    <n v="799"/>
    <n v="36"/>
    <n v="250.6"/>
    <x v="2"/>
    <n v="0"/>
    <n v="5"/>
    <s v="Bills are clear and payment is easy with UPI."/>
    <s v="No"/>
    <m/>
    <m/>
    <n v="28764"/>
    <s v="No"/>
    <s v="25-48 months"/>
    <s v="25-34"/>
    <x v="0"/>
  </r>
  <r>
    <x v="2721"/>
    <d v="2026-05-31T00:00:00"/>
    <s v="Ahmedabad"/>
    <s v="Gujarat"/>
    <x v="2"/>
    <n v="26"/>
    <s v="Female"/>
    <x v="1"/>
    <n v="30"/>
    <x v="2"/>
    <s v="Card AutoPay"/>
    <s v="No"/>
    <n v="499"/>
    <n v="2"/>
    <n v="199.6"/>
    <x v="1"/>
    <n v="0"/>
    <n v="3"/>
    <s v="Speed is fine most days but drops sometimes. Hope it improves."/>
    <s v="Yes"/>
    <d v="2026-07-16T00:00:00"/>
    <s v="Price too high"/>
    <n v="998"/>
    <s v="No"/>
    <s v="0-6 months"/>
    <s v="25-34"/>
    <x v="1"/>
  </r>
  <r>
    <x v="2722"/>
    <d v="2025-10-15T00:00:00"/>
    <s v="Guwahati"/>
    <s v="Assam"/>
    <x v="4"/>
    <n v="27"/>
    <s v="Female"/>
    <x v="1"/>
    <n v="30"/>
    <x v="2"/>
    <s v="UPI Manual"/>
    <s v="Yes"/>
    <n v="648"/>
    <n v="8"/>
    <n v="240.3"/>
    <x v="0"/>
    <n v="1"/>
    <n v="3"/>
    <s v="Support is average and the wait time is long. Hope it improves."/>
    <s v="Yes"/>
    <d v="2026-06-19T00:00:00"/>
    <s v="No longer needed"/>
    <n v="5184"/>
    <s v="No"/>
    <s v="7-12 months"/>
    <s v="25-34"/>
    <x v="1"/>
  </r>
  <r>
    <x v="2723"/>
    <d v="2025-12-09T00:00:00"/>
    <s v="Guwahati"/>
    <s v="Assam"/>
    <x v="4"/>
    <n v="37"/>
    <s v="Male"/>
    <x v="0"/>
    <n v="100"/>
    <x v="2"/>
    <s v="Card AutoPay"/>
    <s v="Yes"/>
    <n v="948"/>
    <n v="9"/>
    <n v="861.2"/>
    <x v="6"/>
    <n v="0"/>
    <n v="4"/>
    <m/>
    <s v="No"/>
    <m/>
    <m/>
    <n v="8532"/>
    <s v="No"/>
    <s v="7-12 months"/>
    <s v="35-49"/>
    <x v="0"/>
  </r>
  <r>
    <x v="2724"/>
    <d v="2026-05-16T00:00:00"/>
    <s v="Lucknow"/>
    <s v="Uttar Pradesh"/>
    <x v="1"/>
    <n v="26"/>
    <s v="Male"/>
    <x v="1"/>
    <n v="30"/>
    <x v="2"/>
    <s v="Net Banking"/>
    <s v="No"/>
    <n v="499"/>
    <n v="4"/>
    <n v="350.3"/>
    <x v="2"/>
    <n v="0"/>
    <n v="3"/>
    <m/>
    <s v="No"/>
    <m/>
    <m/>
    <n v="1996"/>
    <s v="No"/>
    <s v="0-6 months"/>
    <s v="25-34"/>
    <x v="0"/>
  </r>
  <r>
    <x v="2725"/>
    <d v="2024-11-25T00:00:00"/>
    <s v="Kolkata"/>
    <s v="West Bengal"/>
    <x v="4"/>
    <n v="18"/>
    <s v="Female"/>
    <x v="0"/>
    <n v="100"/>
    <x v="2"/>
    <s v="Net Banking"/>
    <s v="No"/>
    <n v="799"/>
    <n v="21"/>
    <n v="1446.4"/>
    <x v="0"/>
    <n v="1"/>
    <n v="5"/>
    <m/>
    <s v="No"/>
    <m/>
    <m/>
    <n v="16779"/>
    <s v="No"/>
    <s v="13-24 months"/>
    <s v="18-24"/>
    <x v="0"/>
  </r>
  <r>
    <x v="2726"/>
    <d v="2022-04-14T00:00:00"/>
    <s v="Bengaluru"/>
    <s v="Karnataka"/>
    <x v="0"/>
    <n v="33"/>
    <s v="Male"/>
    <x v="2"/>
    <n v="1000"/>
    <x v="0"/>
    <s v="Cash at Office"/>
    <s v="Yes"/>
    <n v="1948"/>
    <n v="53"/>
    <n v="1299.5"/>
    <x v="1"/>
    <n v="0"/>
    <n v="3"/>
    <m/>
    <s v="No"/>
    <m/>
    <m/>
    <n v="103244"/>
    <s v="No"/>
    <s v="48+ months"/>
    <s v="25-34"/>
    <x v="0"/>
  </r>
  <r>
    <x v="2727"/>
    <d v="2023-12-18T00:00:00"/>
    <s v="Chennai"/>
    <s v="Tamil Nadu"/>
    <x v="0"/>
    <n v="18"/>
    <s v="Female"/>
    <x v="2"/>
    <n v="1000"/>
    <x v="2"/>
    <s v="Card AutoPay"/>
    <s v="No"/>
    <n v="1799"/>
    <n v="26"/>
    <n v="1112.2"/>
    <x v="1"/>
    <n v="0"/>
    <n v="4"/>
    <s v="Installation was quick and the technician was polite. Thanks team."/>
    <s v="Yes"/>
    <d v="2026-03-01T00:00:00"/>
    <s v="Poor customer service"/>
    <n v="46774"/>
    <s v="No"/>
    <s v="25-48 months"/>
    <s v="18-24"/>
    <x v="1"/>
  </r>
  <r>
    <x v="2728"/>
    <d v="2022-10-22T00:00:00"/>
    <s v="Bengaluru"/>
    <s v="Karnataka"/>
    <x v="0"/>
    <n v="27"/>
    <s v="Male"/>
    <x v="3"/>
    <n v="300"/>
    <x v="2"/>
    <s v="Cash at Office"/>
    <s v="No"/>
    <n v="1199"/>
    <n v="21"/>
    <n v="747.8"/>
    <x v="1"/>
    <n v="0"/>
    <n v="5"/>
    <s v="Support team resolved my issue quickly. Recommended!"/>
    <s v="Yes"/>
    <d v="2024-07-25T00:00:00"/>
    <s v="Poor customer service"/>
    <n v="25179"/>
    <s v="No"/>
    <s v="13-24 months"/>
    <s v="25-34"/>
    <x v="1"/>
  </r>
  <r>
    <x v="2729"/>
    <d v="2022-12-24T00:00:00"/>
    <s v="Jaipur"/>
    <s v="Rajasthan"/>
    <x v="1"/>
    <n v="35"/>
    <s v="Male"/>
    <x v="2"/>
    <n v="1000"/>
    <x v="2"/>
    <s v="Net Banking"/>
    <s v="Yes"/>
    <n v="1948"/>
    <n v="44"/>
    <n v="1085.0999999999999"/>
    <x v="3"/>
    <n v="1"/>
    <n v="4"/>
    <s v="Installation was quick and the technician was polite. Recommended!"/>
    <s v="No"/>
    <m/>
    <m/>
    <n v="85712"/>
    <s v="No"/>
    <s v="25-48 months"/>
    <s v="35-49"/>
    <x v="0"/>
  </r>
  <r>
    <x v="2730"/>
    <d v="2026-02-11T00:00:00"/>
    <s v="Bengaluru"/>
    <s v="Karnataka"/>
    <x v="0"/>
    <n v="18"/>
    <s v="Male"/>
    <x v="2"/>
    <n v="1000"/>
    <x v="2"/>
    <s v="UPI Manual"/>
    <s v="Yes"/>
    <n v="1948"/>
    <n v="4"/>
    <n v="2065.8000000000002"/>
    <x v="0"/>
    <n v="0"/>
    <n v="4"/>
    <s v="Bills are clear and payment is easy with UPI. Recommended!"/>
    <s v="Yes"/>
    <d v="2026-05-29T00:00:00"/>
    <s v="Competitor offer"/>
    <n v="7792"/>
    <s v="No"/>
    <s v="0-6 months"/>
    <s v="18-24"/>
    <x v="1"/>
  </r>
  <r>
    <x v="2731"/>
    <d v="2026-05-30T00:00:00"/>
    <s v="Bengaluru"/>
    <s v="Karnataka"/>
    <x v="0"/>
    <n v="37"/>
    <s v="Female"/>
    <x v="1"/>
    <n v="30"/>
    <x v="1"/>
    <s v="UPI Manual"/>
    <s v="No"/>
    <n v="499"/>
    <n v="3"/>
    <n v="234.3"/>
    <x v="2"/>
    <n v="0"/>
    <n v="3"/>
    <m/>
    <s v="No"/>
    <m/>
    <m/>
    <n v="1497"/>
    <s v="No"/>
    <s v="0-6 months"/>
    <s v="35-49"/>
    <x v="0"/>
  </r>
  <r>
    <x v="2732"/>
    <d v="2026-07-02T00:00:00"/>
    <s v="Lucknow"/>
    <s v="Uttar Pradesh"/>
    <x v="1"/>
    <n v="35"/>
    <s v="Male"/>
    <x v="3"/>
    <n v="300"/>
    <x v="2"/>
    <s v="Cash at Office"/>
    <s v="Yes"/>
    <n v="1348"/>
    <n v="1"/>
    <n v="841.3"/>
    <x v="0"/>
    <n v="1"/>
    <m/>
    <m/>
    <s v="Yes"/>
    <d v="2026-08-05T00:00:00"/>
    <s v="Price too high"/>
    <n v="1348"/>
    <s v="No"/>
    <s v="0-6 months"/>
    <s v="35-49"/>
    <x v="1"/>
  </r>
  <r>
    <x v="2733"/>
    <d v="2023-01-21T00:00:00"/>
    <s v="Bengaluru"/>
    <s v="Karnataka"/>
    <x v="0"/>
    <n v="44"/>
    <s v="Female"/>
    <x v="0"/>
    <n v="100"/>
    <x v="1"/>
    <s v="Cash at Office"/>
    <s v="Yes"/>
    <n v="948"/>
    <n v="43"/>
    <n v="797.3"/>
    <x v="3"/>
    <n v="0"/>
    <n v="2"/>
    <s v="Speed is much lower than what I am paying for. Please fix this soon."/>
    <s v="No"/>
    <m/>
    <m/>
    <n v="40764"/>
    <s v="No"/>
    <s v="25-48 months"/>
    <s v="35-49"/>
    <x v="0"/>
  </r>
  <r>
    <x v="2734"/>
    <d v="2022-08-07T00:00:00"/>
    <s v="Chennai"/>
    <s v="Tamil Nadu"/>
    <x v="0"/>
    <n v="23"/>
    <s v="Female"/>
    <x v="1"/>
    <n v="30"/>
    <x v="2"/>
    <s v="Card AutoPay"/>
    <s v="No"/>
    <n v="499"/>
    <n v="18"/>
    <n v="220.5"/>
    <x v="1"/>
    <n v="0"/>
    <n v="3"/>
    <s v="Pricing is fair but not cheap."/>
    <s v="Yes"/>
    <d v="2024-02-17T00:00:00"/>
    <s v="Poor customer service"/>
    <n v="8982"/>
    <s v="No"/>
    <s v="13-24 months"/>
    <s v="18-24"/>
    <x v="1"/>
  </r>
  <r>
    <x v="2735"/>
    <d v="2022-03-11T00:00:00"/>
    <s v="Hyderabad"/>
    <s v="Telangana"/>
    <x v="0"/>
    <n v="39"/>
    <s v="Female"/>
    <x v="1"/>
    <n v="30"/>
    <x v="2"/>
    <s v="UPI AutoPay"/>
    <s v="No"/>
    <n v="499"/>
    <n v="54"/>
    <n v="310.3"/>
    <x v="2"/>
    <n v="1"/>
    <n v="4"/>
    <s v="Bills are clear and payment is easy with UPI."/>
    <s v="No"/>
    <m/>
    <m/>
    <n v="26946"/>
    <s v="No"/>
    <s v="48+ months"/>
    <s v="35-49"/>
    <x v="0"/>
  </r>
  <r>
    <x v="2736"/>
    <d v="2025-03-18T00:00:00"/>
    <s v="Chennai"/>
    <s v="Tamil Nadu"/>
    <x v="0"/>
    <n v="44"/>
    <s v="Male"/>
    <x v="0"/>
    <n v="100"/>
    <x v="0"/>
    <s v="Cash at Office"/>
    <s v="No"/>
    <n v="799"/>
    <n v="17"/>
    <n v="533.9"/>
    <x v="1"/>
    <n v="0"/>
    <n v="2"/>
    <s v="Technician visit was delayed by three days. Very disappointed."/>
    <s v="No"/>
    <m/>
    <m/>
    <n v="13583"/>
    <s v="No"/>
    <s v="13-24 months"/>
    <s v="35-49"/>
    <x v="0"/>
  </r>
  <r>
    <x v="2737"/>
    <d v="2023-02-13T00:00:00"/>
    <s v="Jaipur"/>
    <s v="Rajasthan"/>
    <x v="1"/>
    <n v="32"/>
    <s v="Female"/>
    <x v="1"/>
    <n v="30"/>
    <x v="2"/>
    <s v="Cash at Office"/>
    <s v="Yes"/>
    <n v="648"/>
    <n v="43"/>
    <n v="499.6"/>
    <x v="2"/>
    <n v="0"/>
    <n v="3"/>
    <m/>
    <s v="No"/>
    <m/>
    <m/>
    <n v="27864"/>
    <s v="No"/>
    <s v="25-48 months"/>
    <s v="25-34"/>
    <x v="0"/>
  </r>
  <r>
    <x v="2738"/>
    <d v="2024-01-04T00:00:00"/>
    <s v="Kolkata"/>
    <s v="West Bengal"/>
    <x v="4"/>
    <n v="31"/>
    <s v="Female"/>
    <x v="1"/>
    <n v="30"/>
    <x v="0"/>
    <s v="Net Banking"/>
    <s v="Yes"/>
    <n v="648"/>
    <n v="32"/>
    <n v="200.1"/>
    <x v="0"/>
    <n v="0"/>
    <m/>
    <s v="Installation was quick and the technician was polite."/>
    <s v="No"/>
    <m/>
    <m/>
    <n v="20736"/>
    <s v="No"/>
    <s v="25-48 months"/>
    <s v="25-34"/>
    <x v="0"/>
  </r>
  <r>
    <x v="2739"/>
    <d v="2022-12-29T00:00:00"/>
    <s v="Mumbai"/>
    <s v="Maharashtra"/>
    <x v="2"/>
    <n v="44"/>
    <s v="Male"/>
    <x v="1"/>
    <n v="30"/>
    <x v="0"/>
    <s v="UPI AutoPay"/>
    <s v="No"/>
    <n v="499"/>
    <n v="32"/>
    <n v="213.5"/>
    <x v="7"/>
    <n v="0"/>
    <n v="1"/>
    <m/>
    <s v="Yes"/>
    <d v="2025-08-26T00:00:00"/>
    <s v="Network / speed issues"/>
    <n v="15968"/>
    <s v="No"/>
    <s v="25-48 months"/>
    <s v="35-49"/>
    <x v="1"/>
  </r>
  <r>
    <x v="2740"/>
    <d v="2023-08-17T00:00:00"/>
    <s v="Kochi"/>
    <s v="Kerala"/>
    <x v="0"/>
    <n v="38"/>
    <s v="Female"/>
    <x v="0"/>
    <n v="100"/>
    <x v="2"/>
    <s v="UPI Manual"/>
    <s v="No"/>
    <n v="799"/>
    <n v="30"/>
    <n v="347.4"/>
    <x v="2"/>
    <n v="0"/>
    <n v="3"/>
    <s v="Support is average and the wait time is long. Hope it improves."/>
    <s v="Yes"/>
    <d v="2026-02-16T00:00:00"/>
    <s v="Price too high"/>
    <n v="23970"/>
    <s v="No"/>
    <s v="25-48 months"/>
    <s v="35-49"/>
    <x v="1"/>
  </r>
  <r>
    <x v="2741"/>
    <d v="2024-09-28T00:00:00"/>
    <s v="Bengaluru"/>
    <s v="Karnataka"/>
    <x v="0"/>
    <n v="40"/>
    <s v="Male"/>
    <x v="3"/>
    <n v="300"/>
    <x v="0"/>
    <s v="Net Banking"/>
    <s v="Yes"/>
    <n v="1348"/>
    <n v="23"/>
    <n v="716.7"/>
    <x v="0"/>
    <n v="0"/>
    <n v="5"/>
    <s v="Great speed for the price, happy with the plan."/>
    <s v="No"/>
    <m/>
    <m/>
    <n v="31004"/>
    <s v="No"/>
    <s v="13-24 months"/>
    <s v="35-49"/>
    <x v="0"/>
  </r>
  <r>
    <x v="2742"/>
    <d v="2026-01-12T00:00:00"/>
    <s v="Guwahati"/>
    <s v="Assam"/>
    <x v="4"/>
    <n v="40"/>
    <s v="Male"/>
    <x v="1"/>
    <n v="30"/>
    <x v="2"/>
    <s v="Cash at Office"/>
    <s v="Yes"/>
    <n v="648"/>
    <n v="8"/>
    <n v="241.5"/>
    <x v="0"/>
    <n v="0"/>
    <n v="4"/>
    <s v="Support team resolved my issue quickly. Thanks team."/>
    <s v="No"/>
    <m/>
    <m/>
    <n v="5184"/>
    <s v="No"/>
    <s v="7-12 months"/>
    <s v="35-49"/>
    <x v="0"/>
  </r>
  <r>
    <x v="2743"/>
    <d v="2024-12-22T00:00:00"/>
    <s v="Bengaluru"/>
    <s v="Karnataka"/>
    <x v="0"/>
    <n v="18"/>
    <s v="Male"/>
    <x v="3"/>
    <n v="300"/>
    <x v="0"/>
    <s v="Cash at Office"/>
    <s v="Yes"/>
    <n v="1348"/>
    <n v="5"/>
    <n v="1169.4000000000001"/>
    <x v="6"/>
    <n v="1"/>
    <n v="2"/>
    <s v="Technician visit was delayed by three days."/>
    <s v="Yes"/>
    <d v="2025-06-06T00:00:00"/>
    <s v="Network / speed issues"/>
    <n v="6740"/>
    <s v="No"/>
    <s v="0-6 months"/>
    <s v="18-24"/>
    <x v="1"/>
  </r>
  <r>
    <x v="2744"/>
    <d v="2023-10-11T00:00:00"/>
    <s v="Guwahati"/>
    <s v="Assam"/>
    <x v="4"/>
    <n v="35"/>
    <s v="Female"/>
    <x v="1"/>
    <n v="30"/>
    <x v="2"/>
    <s v="Net Banking"/>
    <s v="No"/>
    <n v="499"/>
    <n v="35"/>
    <n v="166.6"/>
    <x v="0"/>
    <n v="0"/>
    <n v="4"/>
    <s v="Bills are clear and payment is easy with UPI. Recommended!"/>
    <s v="No"/>
    <m/>
    <m/>
    <n v="17465"/>
    <s v="No"/>
    <s v="25-48 months"/>
    <s v="35-49"/>
    <x v="0"/>
  </r>
  <r>
    <x v="2745"/>
    <d v="2024-03-10T00:00:00"/>
    <s v="Patna"/>
    <s v="Bihar"/>
    <x v="4"/>
    <n v="29"/>
    <s v="Male"/>
    <x v="0"/>
    <n v="100"/>
    <x v="1"/>
    <s v="UPI AutoPay"/>
    <s v="No"/>
    <n v="799"/>
    <n v="30"/>
    <n v="290.2"/>
    <x v="1"/>
    <n v="0"/>
    <n v="3"/>
    <s v="Support is average and the wait time is long. Hope it improves."/>
    <s v="No"/>
    <m/>
    <m/>
    <n v="23970"/>
    <s v="No"/>
    <s v="25-48 months"/>
    <s v="25-34"/>
    <x v="0"/>
  </r>
  <r>
    <x v="2746"/>
    <d v="2024-02-17T00:00:00"/>
    <s v="Kochi"/>
    <s v="Kerala"/>
    <x v="0"/>
    <n v="44"/>
    <s v="Male"/>
    <x v="0"/>
    <n v="100"/>
    <x v="2"/>
    <s v="Net Banking"/>
    <s v="Yes"/>
    <n v="948"/>
    <n v="30"/>
    <n v="598.1"/>
    <x v="1"/>
    <n v="0"/>
    <n v="3"/>
    <s v="Installation was smooth, but the bill is confusing."/>
    <s v="No"/>
    <m/>
    <m/>
    <n v="28440"/>
    <s v="No"/>
    <s v="25-48 months"/>
    <s v="35-49"/>
    <x v="0"/>
  </r>
  <r>
    <x v="2747"/>
    <d v="2026-02-17T00:00:00"/>
    <s v="Ahmedabad"/>
    <s v="Gujarat"/>
    <x v="2"/>
    <n v="35"/>
    <s v="Female"/>
    <x v="3"/>
    <n v="300"/>
    <x v="0"/>
    <s v="UPI Manual"/>
    <s v="No"/>
    <n v="1199"/>
    <n v="6"/>
    <n v="1484.1"/>
    <x v="1"/>
    <n v="1"/>
    <n v="4"/>
    <s v="Installation was quick and the technician was polite."/>
    <s v="No"/>
    <m/>
    <m/>
    <n v="7194"/>
    <s v="No"/>
    <s v="0-6 months"/>
    <s v="35-49"/>
    <x v="0"/>
  </r>
  <r>
    <x v="2748"/>
    <d v="2023-02-13T00:00:00"/>
    <s v="Bengaluru"/>
    <s v="Karnataka"/>
    <x v="0"/>
    <n v="36"/>
    <s v="Male"/>
    <x v="1"/>
    <n v="30"/>
    <x v="2"/>
    <s v="Net Banking"/>
    <s v="Yes"/>
    <n v="648"/>
    <n v="43"/>
    <n v="219.9"/>
    <x v="2"/>
    <n v="0"/>
    <n v="5"/>
    <s v="OTT bundle is excellent value. Recommended!"/>
    <s v="No"/>
    <m/>
    <m/>
    <n v="27864"/>
    <s v="No"/>
    <s v="25-48 months"/>
    <s v="35-49"/>
    <x v="0"/>
  </r>
  <r>
    <x v="2749"/>
    <d v="2025-11-01T00:00:00"/>
    <s v="Hyderabad"/>
    <s v="Telangana"/>
    <x v="0"/>
    <n v="41"/>
    <s v="Male"/>
    <x v="3"/>
    <n v="300"/>
    <x v="2"/>
    <s v="UPI AutoPay"/>
    <s v="Yes"/>
    <n v="1348"/>
    <n v="10"/>
    <n v="1198.7"/>
    <x v="4"/>
    <n v="0"/>
    <n v="3"/>
    <s v="Support is average and the wait time is long. Hope it improves."/>
    <s v="No"/>
    <m/>
    <m/>
    <n v="13480"/>
    <s v="No"/>
    <s v="7-12 months"/>
    <s v="35-49"/>
    <x v="0"/>
  </r>
  <r>
    <x v="2750"/>
    <d v="2024-06-03T00:00:00"/>
    <s v="Delhi"/>
    <s v="Delhi"/>
    <x v="1"/>
    <n v="55"/>
    <s v="Male"/>
    <x v="0"/>
    <n v="100"/>
    <x v="0"/>
    <s v="UPI Manual"/>
    <s v="No"/>
    <n v="799"/>
    <n v="27"/>
    <n v="244"/>
    <x v="3"/>
    <n v="0"/>
    <n v="1"/>
    <s v="Technician visit was delayed by three days."/>
    <s v="No"/>
    <m/>
    <m/>
    <n v="21573"/>
    <s v="No"/>
    <s v="25-48 months"/>
    <s v="50+"/>
    <x v="0"/>
  </r>
  <r>
    <x v="2751"/>
    <d v="2025-01-18T00:00:00"/>
    <s v="Mumbai"/>
    <s v="Maharashtra"/>
    <x v="2"/>
    <n v="35"/>
    <s v="Male"/>
    <x v="0"/>
    <n v="100"/>
    <x v="1"/>
    <s v="UPI Manual"/>
    <s v="Yes"/>
    <n v="948"/>
    <n v="19"/>
    <n v="581.5"/>
    <x v="2"/>
    <n v="1"/>
    <n v="5"/>
    <s v="Installation was smooth, but the bill is confusing. Hope it improves."/>
    <s v="No"/>
    <m/>
    <m/>
    <n v="18012"/>
    <s v="No"/>
    <s v="13-24 months"/>
    <s v="35-49"/>
    <x v="0"/>
  </r>
  <r>
    <x v="2752"/>
    <d v="2023-04-01T00:00:00"/>
    <s v="Bengaluru"/>
    <s v="Karnataka"/>
    <x v="0"/>
    <n v="33"/>
    <s v="Male"/>
    <x v="1"/>
    <n v="30"/>
    <x v="0"/>
    <s v="UPI AutoPay"/>
    <s v="Yes"/>
    <n v="648"/>
    <n v="41"/>
    <n v="300.2"/>
    <x v="1"/>
    <n v="0"/>
    <n v="5"/>
    <s v="OTT bundle is excellent value."/>
    <s v="No"/>
    <m/>
    <m/>
    <n v="26568"/>
    <s v="No"/>
    <s v="25-48 months"/>
    <s v="25-34"/>
    <x v="0"/>
  </r>
  <r>
    <x v="2753"/>
    <d v="2022-12-21T00:00:00"/>
    <s v="Ahmedabad"/>
    <s v="Gujarat"/>
    <x v="2"/>
    <n v="46"/>
    <s v="Female"/>
    <x v="1"/>
    <n v="30"/>
    <x v="2"/>
    <s v="Card AutoPay"/>
    <s v="Yes"/>
    <n v="648"/>
    <n v="7"/>
    <n v="356.6"/>
    <x v="1"/>
    <n v="0"/>
    <n v="2"/>
    <s v="Got charged twice this month and the refund took very long."/>
    <s v="Yes"/>
    <d v="2023-07-10T00:00:00"/>
    <s v="Price too high"/>
    <n v="4536"/>
    <s v="No"/>
    <s v="7-12 months"/>
    <s v="35-49"/>
    <x v="1"/>
  </r>
  <r>
    <x v="2754"/>
    <d v="2023-08-13T00:00:00"/>
    <s v="Kolkata"/>
    <s v="West Bengal"/>
    <x v="4"/>
    <n v="41"/>
    <s v="Female"/>
    <x v="3"/>
    <n v="300"/>
    <x v="1"/>
    <s v="Net Banking"/>
    <s v="Yes"/>
    <n v="1348"/>
    <n v="37"/>
    <n v="658.6"/>
    <x v="0"/>
    <n v="1"/>
    <n v="3"/>
    <m/>
    <s v="No"/>
    <m/>
    <m/>
    <n v="49876"/>
    <s v="No"/>
    <s v="25-48 months"/>
    <s v="35-49"/>
    <x v="0"/>
  </r>
  <r>
    <x v="2755"/>
    <d v="2022-11-03T00:00:00"/>
    <s v="Jaipur"/>
    <s v="Rajasthan"/>
    <x v="1"/>
    <n v="27"/>
    <s v="Female"/>
    <x v="0"/>
    <n v="100"/>
    <x v="1"/>
    <s v="Net Banking"/>
    <s v="No"/>
    <n v="799"/>
    <n v="46"/>
    <n v="365.1"/>
    <x v="0"/>
    <n v="0"/>
    <n v="4"/>
    <m/>
    <s v="No"/>
    <m/>
    <m/>
    <n v="36754"/>
    <s v="No"/>
    <s v="25-48 months"/>
    <s v="25-34"/>
    <x v="0"/>
  </r>
  <r>
    <x v="2756"/>
    <d v="2025-08-09T00:00:00"/>
    <s v="Kolkata"/>
    <s v="West Bengal"/>
    <x v="4"/>
    <n v="53"/>
    <s v="Male"/>
    <x v="0"/>
    <n v="100"/>
    <x v="1"/>
    <s v="Net Banking"/>
    <s v="No"/>
    <n v="799"/>
    <n v="13"/>
    <n v="784.3"/>
    <x v="2"/>
    <n v="2"/>
    <n v="5"/>
    <s v="Great speed for the price, happy with the plan. Recommended!"/>
    <s v="No"/>
    <m/>
    <m/>
    <n v="10387"/>
    <s v="No"/>
    <s v="13-24 months"/>
    <s v="50+"/>
    <x v="0"/>
  </r>
  <r>
    <x v="2757"/>
    <d v="2024-12-19T00:00:00"/>
    <s v="Bengaluru"/>
    <s v="Karnataka"/>
    <x v="0"/>
    <n v="33"/>
    <s v="Male"/>
    <x v="3"/>
    <n v="300"/>
    <x v="2"/>
    <s v="UPI Manual"/>
    <s v="No"/>
    <n v="1199"/>
    <n v="5"/>
    <n v="544.9"/>
    <x v="0"/>
    <n v="1"/>
    <n v="3"/>
    <s v="Installation was smooth, but the bill is confusing."/>
    <s v="Yes"/>
    <d v="2025-05-27T00:00:00"/>
    <s v="Competitor offer"/>
    <n v="5995"/>
    <s v="No"/>
    <s v="0-6 months"/>
    <s v="25-34"/>
    <x v="1"/>
  </r>
  <r>
    <x v="2758"/>
    <d v="2026-01-03T00:00:00"/>
    <s v="Mumbai"/>
    <s v="Maharashtra"/>
    <x v="2"/>
    <n v="50"/>
    <s v="Male"/>
    <x v="0"/>
    <n v="100"/>
    <x v="2"/>
    <s v="Net Banking"/>
    <s v="No"/>
    <n v="799"/>
    <n v="8"/>
    <n v="394.8"/>
    <x v="0"/>
    <n v="0"/>
    <n v="5"/>
    <m/>
    <s v="No"/>
    <m/>
    <m/>
    <n v="6392"/>
    <s v="No"/>
    <s v="7-12 months"/>
    <s v="50+"/>
    <x v="0"/>
  </r>
  <r>
    <x v="2759"/>
    <d v="2026-03-15T00:00:00"/>
    <s v="Indore"/>
    <s v="Madhya Pradesh"/>
    <x v="3"/>
    <n v="44"/>
    <s v="Male"/>
    <x v="3"/>
    <n v="300"/>
    <x v="1"/>
    <s v="Net Banking"/>
    <s v="Yes"/>
    <n v="1348"/>
    <n v="6"/>
    <n v="1311.3"/>
    <x v="1"/>
    <n v="0"/>
    <n v="2"/>
    <s v="OTT bundle is not worth the extra money. Very disappointed."/>
    <s v="No"/>
    <m/>
    <m/>
    <n v="8088"/>
    <s v="No"/>
    <s v="0-6 months"/>
    <s v="35-49"/>
    <x v="0"/>
  </r>
  <r>
    <x v="2760"/>
    <d v="2023-10-23T00:00:00"/>
    <s v="Delhi"/>
    <s v="Delhi"/>
    <x v="1"/>
    <n v="51"/>
    <s v="Female"/>
    <x v="1"/>
    <n v="30"/>
    <x v="2"/>
    <s v="Card AutoPay"/>
    <s v="Yes"/>
    <n v="648"/>
    <n v="34"/>
    <n v="203"/>
    <x v="1"/>
    <n v="0"/>
    <n v="3"/>
    <s v="Service is okay, nothing special. Hope it improves."/>
    <s v="No"/>
    <m/>
    <m/>
    <n v="22032"/>
    <s v="No"/>
    <s v="25-48 months"/>
    <s v="50+"/>
    <x v="0"/>
  </r>
  <r>
    <x v="2761"/>
    <d v="2023-06-18T00:00:00"/>
    <s v="Delhi"/>
    <s v="Delhi"/>
    <x v="1"/>
    <n v="32"/>
    <s v="Female"/>
    <x v="0"/>
    <n v="100"/>
    <x v="2"/>
    <s v="UPI Manual"/>
    <s v="No"/>
    <n v="799"/>
    <n v="38"/>
    <n v="423.3"/>
    <x v="0"/>
    <n v="0"/>
    <n v="4"/>
    <s v="Support team resolved my issue quickly."/>
    <s v="No"/>
    <m/>
    <m/>
    <n v="30362"/>
    <s v="No"/>
    <s v="25-48 months"/>
    <s v="25-34"/>
    <x v="0"/>
  </r>
  <r>
    <x v="2762"/>
    <d v="2024-02-22T00:00:00"/>
    <s v="Kolkata"/>
    <s v="West Bengal"/>
    <x v="4"/>
    <n v="31"/>
    <s v="Female"/>
    <x v="3"/>
    <n v="300"/>
    <x v="0"/>
    <s v="Card AutoPay"/>
    <s v="No"/>
    <n v="1199"/>
    <n v="30"/>
    <n v="752.3"/>
    <x v="1"/>
    <n v="0"/>
    <n v="4"/>
    <s v="Very stable connection, works great for video calls. Thanks team."/>
    <s v="No"/>
    <m/>
    <m/>
    <n v="35970"/>
    <s v="No"/>
    <s v="25-48 months"/>
    <s v="25-34"/>
    <x v="0"/>
  </r>
  <r>
    <x v="2763"/>
    <d v="2026-02-24T00:00:00"/>
    <s v="Delhi"/>
    <s v="Delhi"/>
    <x v="1"/>
    <n v="27"/>
    <s v="Female"/>
    <x v="3"/>
    <n v="300"/>
    <x v="0"/>
    <s v="UPI AutoPay"/>
    <s v="Yes"/>
    <n v="1348"/>
    <n v="6"/>
    <n v="731.9"/>
    <x v="0"/>
    <n v="0"/>
    <n v="2"/>
    <s v="Bill amount is too high compared to other providers."/>
    <s v="No"/>
    <m/>
    <m/>
    <n v="8088"/>
    <s v="No"/>
    <s v="0-6 months"/>
    <s v="25-34"/>
    <x v="0"/>
  </r>
  <r>
    <x v="2764"/>
    <d v="2026-05-08T00:00:00"/>
    <s v="Mumbai"/>
    <s v="Maharashtra"/>
    <x v="2"/>
    <n v="42"/>
    <s v="Female"/>
    <x v="2"/>
    <n v="1000"/>
    <x v="0"/>
    <s v="UPI AutoPay"/>
    <s v="Yes"/>
    <n v="1948"/>
    <n v="4"/>
    <n v="557.4"/>
    <x v="2"/>
    <n v="0"/>
    <n v="4"/>
    <s v="Support team resolved my issue quickly."/>
    <s v="No"/>
    <m/>
    <m/>
    <n v="7792"/>
    <s v="No"/>
    <s v="0-6 months"/>
    <s v="35-49"/>
    <x v="0"/>
  </r>
  <r>
    <x v="2765"/>
    <d v="2025-01-24T00:00:00"/>
    <s v="Kolkata"/>
    <s v="West Bengal"/>
    <x v="4"/>
    <n v="62"/>
    <s v="Female"/>
    <x v="0"/>
    <n v="100"/>
    <x v="0"/>
    <s v="Cash at Office"/>
    <s v="Yes"/>
    <n v="948"/>
    <n v="18"/>
    <n v="757.3"/>
    <x v="1"/>
    <n v="1"/>
    <n v="3"/>
    <s v="Speed is fine most days but drops sometimes. Hope it improves."/>
    <s v="Yes"/>
    <d v="2026-08-01T00:00:00"/>
    <s v="Poor customer service"/>
    <n v="17064"/>
    <s v="No"/>
    <s v="13-24 months"/>
    <s v="50+"/>
    <x v="1"/>
  </r>
  <r>
    <x v="2766"/>
    <d v="2026-04-01T00:00:00"/>
    <s v="Ahmedabad"/>
    <s v="Gujarat"/>
    <x v="2"/>
    <n v="39"/>
    <s v="Male"/>
    <x v="1"/>
    <n v="30"/>
    <x v="1"/>
    <s v="Cash at Office"/>
    <s v="No"/>
    <n v="499"/>
    <n v="5"/>
    <n v="145.19999999999999"/>
    <x v="1"/>
    <n v="0"/>
    <n v="2"/>
    <m/>
    <s v="No"/>
    <m/>
    <m/>
    <n v="2495"/>
    <s v="No"/>
    <s v="0-6 months"/>
    <s v="35-49"/>
    <x v="0"/>
  </r>
  <r>
    <x v="2767"/>
    <d v="2025-12-01T00:00:00"/>
    <s v="Ahmedabad"/>
    <s v="Gujarat"/>
    <x v="2"/>
    <n v="27"/>
    <s v="Male"/>
    <x v="0"/>
    <n v="100"/>
    <x v="1"/>
    <s v="UPI Manual"/>
    <s v="Yes"/>
    <n v="948"/>
    <n v="9"/>
    <n v="349.8"/>
    <x v="1"/>
    <n v="1"/>
    <n v="3"/>
    <s v="Speed is fine most days but drops sometimes. Hope it improves."/>
    <s v="No"/>
    <m/>
    <m/>
    <n v="8532"/>
    <s v="No"/>
    <s v="7-12 months"/>
    <s v="25-34"/>
    <x v="0"/>
  </r>
  <r>
    <x v="2768"/>
    <d v="2025-03-06T00:00:00"/>
    <s v="Hyderabad"/>
    <s v="Telangana"/>
    <x v="0"/>
    <n v="39"/>
    <s v="Male"/>
    <x v="2"/>
    <n v="1000"/>
    <x v="2"/>
    <s v="UPI Manual"/>
    <s v="No"/>
    <n v="1799"/>
    <n v="18"/>
    <n v="1099.5999999999999"/>
    <x v="1"/>
    <n v="0"/>
    <n v="3"/>
    <s v="Pricing is fair but not cheap. Hope it improves."/>
    <s v="No"/>
    <m/>
    <m/>
    <n v="32382"/>
    <s v="No"/>
    <s v="13-24 months"/>
    <s v="35-49"/>
    <x v="0"/>
  </r>
  <r>
    <x v="2769"/>
    <d v="2023-12-31T00:00:00"/>
    <s v="Hyderabad"/>
    <s v="Telangana"/>
    <x v="0"/>
    <n v="51"/>
    <s v="Female"/>
    <x v="2"/>
    <n v="1000"/>
    <x v="2"/>
    <s v="Cash at Office"/>
    <s v="No"/>
    <n v="1799"/>
    <n v="15"/>
    <n v="1465.8"/>
    <x v="2"/>
    <n v="1"/>
    <n v="5"/>
    <s v="OTT bundle is excellent value."/>
    <s v="Yes"/>
    <d v="2025-03-25T00:00:00"/>
    <s v="Billing issues"/>
    <n v="26985"/>
    <s v="No"/>
    <s v="13-24 months"/>
    <s v="50+"/>
    <x v="1"/>
  </r>
  <r>
    <x v="2770"/>
    <d v="2025-01-01T00:00:00"/>
    <s v="Delhi"/>
    <s v="Delhi"/>
    <x v="1"/>
    <n v="38"/>
    <s v="Female"/>
    <x v="1"/>
    <n v="30"/>
    <x v="0"/>
    <s v="Net Banking"/>
    <s v="Yes"/>
    <n v="648"/>
    <n v="20"/>
    <n v="140.1"/>
    <x v="2"/>
    <n v="1"/>
    <n v="4"/>
    <s v="Very stable connection, works great for video calls."/>
    <s v="No"/>
    <m/>
    <m/>
    <n v="12960"/>
    <s v="No"/>
    <s v="13-24 months"/>
    <s v="35-49"/>
    <x v="0"/>
  </r>
  <r>
    <x v="2771"/>
    <d v="2024-09-13T00:00:00"/>
    <s v="Kolkata"/>
    <s v="West Bengal"/>
    <x v="4"/>
    <n v="40"/>
    <s v="Male"/>
    <x v="0"/>
    <n v="100"/>
    <x v="1"/>
    <s v="Card AutoPay"/>
    <s v="Yes"/>
    <n v="948"/>
    <n v="24"/>
    <n v="862.5"/>
    <x v="3"/>
    <n v="0"/>
    <n v="3"/>
    <s v="Speed is much lower than what I am paying for. Please fix this soon."/>
    <s v="No"/>
    <m/>
    <m/>
    <n v="22752"/>
    <s v="No"/>
    <s v="13-24 months"/>
    <s v="35-49"/>
    <x v="0"/>
  </r>
  <r>
    <x v="2772"/>
    <d v="2024-07-29T00:00:00"/>
    <s v="Kolkata"/>
    <s v="West Bengal"/>
    <x v="4"/>
    <n v="23"/>
    <s v="Male"/>
    <x v="3"/>
    <n v="300"/>
    <x v="2"/>
    <s v="UPI AutoPay"/>
    <s v="No"/>
    <n v="1199"/>
    <n v="25"/>
    <n v="735.8"/>
    <x v="0"/>
    <n v="0"/>
    <n v="4"/>
    <m/>
    <s v="No"/>
    <m/>
    <m/>
    <n v="29975"/>
    <s v="No"/>
    <s v="25-48 months"/>
    <s v="18-24"/>
    <x v="0"/>
  </r>
  <r>
    <x v="2773"/>
    <d v="2025-04-01T00:00:00"/>
    <s v="Hyderabad"/>
    <s v="Telangana"/>
    <x v="0"/>
    <n v="34"/>
    <s v="Female"/>
    <x v="3"/>
    <n v="300"/>
    <x v="2"/>
    <s v="Net Banking"/>
    <s v="No"/>
    <n v="1199"/>
    <n v="17"/>
    <n v="547.1"/>
    <x v="3"/>
    <n v="0"/>
    <n v="4"/>
    <s v="Great speed for the price, happy with the plan."/>
    <s v="No"/>
    <m/>
    <m/>
    <n v="20383"/>
    <s v="No"/>
    <s v="13-24 months"/>
    <s v="25-34"/>
    <x v="0"/>
  </r>
  <r>
    <x v="2774"/>
    <d v="2025-07-20T00:00:00"/>
    <s v="Jaipur"/>
    <s v="Rajasthan"/>
    <x v="1"/>
    <n v="19"/>
    <s v="Female"/>
    <x v="0"/>
    <n v="100"/>
    <x v="2"/>
    <s v="UPI AutoPay"/>
    <s v="Yes"/>
    <n v="948"/>
    <n v="13"/>
    <n v="624.20000000000005"/>
    <x v="1"/>
    <n v="0"/>
    <n v="4"/>
    <s v="Bills are clear and payment is easy with UPI."/>
    <s v="No"/>
    <m/>
    <m/>
    <n v="12324"/>
    <s v="No"/>
    <s v="13-24 months"/>
    <s v="18-24"/>
    <x v="0"/>
  </r>
  <r>
    <x v="2775"/>
    <d v="2024-12-22T00:00:00"/>
    <s v="Ahmedabad"/>
    <s v="Gujarat"/>
    <x v="2"/>
    <n v="27"/>
    <s v="Male"/>
    <x v="1"/>
    <n v="30"/>
    <x v="2"/>
    <s v="UPI AutoPay"/>
    <s v="Yes"/>
    <n v="648"/>
    <n v="20"/>
    <n v="232.6"/>
    <x v="2"/>
    <n v="0"/>
    <n v="5"/>
    <s v="Installation was quick and the technician was polite. Recommended!"/>
    <s v="No"/>
    <m/>
    <m/>
    <n v="12960"/>
    <s v="No"/>
    <s v="13-24 months"/>
    <s v="25-34"/>
    <x v="0"/>
  </r>
  <r>
    <x v="2776"/>
    <d v="2025-10-24T00:00:00"/>
    <s v="Bengaluru"/>
    <s v="Karnataka"/>
    <x v="0"/>
    <n v="48"/>
    <s v="Other"/>
    <x v="3"/>
    <n v="300"/>
    <x v="2"/>
    <s v="Net Banking"/>
    <s v="No"/>
    <n v="1199"/>
    <n v="10"/>
    <n v="782.8"/>
    <x v="0"/>
    <n v="0"/>
    <n v="3"/>
    <s v="Support is average and the wait time is long."/>
    <s v="No"/>
    <m/>
    <m/>
    <n v="11990"/>
    <s v="No"/>
    <s v="7-12 months"/>
    <s v="35-49"/>
    <x v="0"/>
  </r>
  <r>
    <x v="2777"/>
    <d v="2025-02-09T00:00:00"/>
    <s v="Ahmedabad"/>
    <s v="Gujarat"/>
    <x v="2"/>
    <n v="40"/>
    <s v="Male"/>
    <x v="1"/>
    <n v="30"/>
    <x v="2"/>
    <s v="Cash at Office"/>
    <s v="No"/>
    <n v="499"/>
    <n v="19"/>
    <n v="446.8"/>
    <x v="2"/>
    <n v="0"/>
    <n v="5"/>
    <s v="Very stable connection, works great for video calls."/>
    <s v="No"/>
    <m/>
    <m/>
    <n v="9481"/>
    <s v="No"/>
    <s v="13-24 months"/>
    <s v="35-49"/>
    <x v="0"/>
  </r>
  <r>
    <x v="2778"/>
    <d v="2026-05-08T00:00:00"/>
    <s v="Pune"/>
    <s v="Maharashtra"/>
    <x v="2"/>
    <n v="39"/>
    <s v="Male"/>
    <x v="1"/>
    <n v="30"/>
    <x v="1"/>
    <s v="UPI AutoPay"/>
    <s v="Yes"/>
    <n v="648"/>
    <n v="4"/>
    <n v="380.9"/>
    <x v="2"/>
    <n v="0"/>
    <n v="3"/>
    <s v="Pricing is fair but not cheap. Hope it improves."/>
    <s v="No"/>
    <m/>
    <m/>
    <n v="2592"/>
    <s v="No"/>
    <s v="0-6 months"/>
    <s v="35-49"/>
    <x v="0"/>
  </r>
  <r>
    <x v="2779"/>
    <d v="2024-12-27T00:00:00"/>
    <s v="Mumbai"/>
    <s v="Maharashtra"/>
    <x v="2"/>
    <n v="31"/>
    <s v="Male"/>
    <x v="3"/>
    <n v="300"/>
    <x v="0"/>
    <s v="UPI AutoPay"/>
    <s v="No"/>
    <n v="1199"/>
    <n v="2"/>
    <n v="721.9"/>
    <x v="7"/>
    <n v="1"/>
    <n v="3"/>
    <m/>
    <s v="Yes"/>
    <d v="2025-02-17T00:00:00"/>
    <s v="Billing issues"/>
    <n v="2398"/>
    <s v="No"/>
    <s v="0-6 months"/>
    <s v="25-34"/>
    <x v="1"/>
  </r>
  <r>
    <x v="2780"/>
    <d v="2026-01-04T00:00:00"/>
    <s v="Pune"/>
    <s v="Maharashtra"/>
    <x v="2"/>
    <n v="37"/>
    <s v="Female"/>
    <x v="2"/>
    <n v="1000"/>
    <x v="0"/>
    <s v="UPI Manual"/>
    <s v="No"/>
    <n v="1799"/>
    <n v="8"/>
    <n v="1903.8"/>
    <x v="2"/>
    <n v="2"/>
    <n v="3"/>
    <s v="Speed is fine most days but drops sometimes. Hope it improves."/>
    <s v="No"/>
    <m/>
    <m/>
    <n v="14392"/>
    <s v="No"/>
    <s v="7-12 months"/>
    <s v="35-49"/>
    <x v="0"/>
  </r>
  <r>
    <x v="2781"/>
    <d v="2024-06-01T00:00:00"/>
    <s v="Lucknow"/>
    <s v="Uttar Pradesh"/>
    <x v="1"/>
    <n v="29"/>
    <s v="Female"/>
    <x v="3"/>
    <n v="300"/>
    <x v="2"/>
    <s v="Cash at Office"/>
    <s v="Yes"/>
    <n v="1348"/>
    <n v="27"/>
    <n v="1046.5999999999999"/>
    <x v="2"/>
    <n v="0"/>
    <n v="3"/>
    <s v="Pricing is fair but not cheap."/>
    <s v="No"/>
    <m/>
    <m/>
    <n v="36396"/>
    <s v="No"/>
    <s v="25-48 months"/>
    <s v="25-34"/>
    <x v="0"/>
  </r>
  <r>
    <x v="2782"/>
    <d v="2025-03-07T00:00:00"/>
    <s v="Ahmedabad"/>
    <s v="Gujarat"/>
    <x v="2"/>
    <n v="39"/>
    <s v="Male"/>
    <x v="3"/>
    <n v="300"/>
    <x v="2"/>
    <s v="UPI AutoPay"/>
    <s v="No"/>
    <n v="1199"/>
    <n v="18"/>
    <n v="474.8"/>
    <x v="0"/>
    <n v="0"/>
    <n v="4"/>
    <s v="OTT bundle is excellent value."/>
    <s v="No"/>
    <m/>
    <m/>
    <n v="21582"/>
    <s v="No"/>
    <s v="13-24 months"/>
    <s v="35-49"/>
    <x v="0"/>
  </r>
  <r>
    <x v="2783"/>
    <d v="2023-08-09T00:00:00"/>
    <s v="Bengaluru"/>
    <s v="Karnataka"/>
    <x v="0"/>
    <n v="28"/>
    <s v="Female"/>
    <x v="1"/>
    <n v="30"/>
    <x v="1"/>
    <s v="Net Banking"/>
    <s v="No"/>
    <n v="499"/>
    <n v="37"/>
    <n v="218.7"/>
    <x v="1"/>
    <n v="1"/>
    <n v="3"/>
    <s v="Service is okay, nothing special."/>
    <s v="No"/>
    <m/>
    <m/>
    <n v="18463"/>
    <s v="No"/>
    <s v="25-48 months"/>
    <s v="25-34"/>
    <x v="0"/>
  </r>
  <r>
    <x v="2784"/>
    <d v="2022-09-12T00:00:00"/>
    <s v="Patna"/>
    <s v="Bihar"/>
    <x v="4"/>
    <n v="50"/>
    <s v="Male"/>
    <x v="3"/>
    <n v="300"/>
    <x v="2"/>
    <s v="UPI AutoPay"/>
    <s v="Yes"/>
    <n v="1348"/>
    <n v="48"/>
    <n v="946.4"/>
    <x v="2"/>
    <n v="0"/>
    <n v="4"/>
    <m/>
    <s v="No"/>
    <m/>
    <m/>
    <n v="64704"/>
    <s v="No"/>
    <s v="25-48 months"/>
    <s v="50+"/>
    <x v="0"/>
  </r>
  <r>
    <x v="2785"/>
    <d v="2024-07-21T00:00:00"/>
    <s v="Ahmedabad"/>
    <s v="Gujarat"/>
    <x v="2"/>
    <n v="28"/>
    <s v="Male"/>
    <x v="1"/>
    <n v="30"/>
    <x v="2"/>
    <s v="UPI Manual"/>
    <s v="Yes"/>
    <n v="648"/>
    <n v="25"/>
    <n v="394.6"/>
    <x v="2"/>
    <n v="0"/>
    <n v="5"/>
    <s v="Bills are clear and payment is easy with UPI. Thanks team."/>
    <s v="No"/>
    <m/>
    <m/>
    <n v="16200"/>
    <s v="No"/>
    <s v="25-48 months"/>
    <s v="25-34"/>
    <x v="0"/>
  </r>
  <r>
    <x v="2786"/>
    <d v="2023-01-20T00:00:00"/>
    <s v="Kolkata"/>
    <s v="West Bengal"/>
    <x v="4"/>
    <n v="38"/>
    <s v="Female"/>
    <x v="3"/>
    <n v="300"/>
    <x v="1"/>
    <s v="UPI AutoPay"/>
    <s v="No"/>
    <n v="1199"/>
    <n v="43"/>
    <n v="1407.8"/>
    <x v="2"/>
    <n v="0"/>
    <n v="5"/>
    <m/>
    <s v="No"/>
    <m/>
    <m/>
    <n v="51557"/>
    <s v="No"/>
    <s v="25-48 months"/>
    <s v="35-49"/>
    <x v="0"/>
  </r>
  <r>
    <x v="2787"/>
    <d v="2023-09-08T00:00:00"/>
    <s v="Hyderabad"/>
    <s v="Telangana"/>
    <x v="0"/>
    <n v="27"/>
    <s v="Female"/>
    <x v="2"/>
    <n v="1000"/>
    <x v="2"/>
    <s v="Cash at Office"/>
    <s v="Yes"/>
    <n v="1948"/>
    <n v="36"/>
    <n v="1928.2"/>
    <x v="3"/>
    <n v="0"/>
    <n v="1"/>
    <s v="Got charged twice this month and the refund took very long. Very disappointed."/>
    <s v="No"/>
    <m/>
    <m/>
    <n v="70128"/>
    <s v="No"/>
    <s v="25-48 months"/>
    <s v="25-34"/>
    <x v="0"/>
  </r>
  <r>
    <x v="2788"/>
    <d v="2023-03-28T00:00:00"/>
    <s v="Kolkata"/>
    <s v="West Bengal"/>
    <x v="4"/>
    <n v="49"/>
    <s v="Female"/>
    <x v="0"/>
    <n v="100"/>
    <x v="0"/>
    <s v="UPI AutoPay"/>
    <s v="Yes"/>
    <n v="948"/>
    <n v="41"/>
    <n v="246.2"/>
    <x v="2"/>
    <n v="0"/>
    <n v="5"/>
    <s v="Installation was quick and the technician was polite. Thanks team."/>
    <s v="No"/>
    <m/>
    <m/>
    <n v="38868"/>
    <s v="No"/>
    <s v="25-48 months"/>
    <s v="35-49"/>
    <x v="0"/>
  </r>
  <r>
    <x v="2789"/>
    <d v="2026-06-07T00:00:00"/>
    <s v="Hyderabad"/>
    <s v="Telangana"/>
    <x v="0"/>
    <n v="26"/>
    <s v="Female"/>
    <x v="1"/>
    <n v="30"/>
    <x v="2"/>
    <s v="UPI Manual"/>
    <s v="Yes"/>
    <n v="648"/>
    <n v="3"/>
    <n v="553.6"/>
    <x v="2"/>
    <n v="0"/>
    <n v="3"/>
    <m/>
    <s v="No"/>
    <m/>
    <m/>
    <n v="1944"/>
    <s v="No"/>
    <s v="0-6 months"/>
    <s v="25-34"/>
    <x v="0"/>
  </r>
  <r>
    <x v="2790"/>
    <d v="2025-12-19T00:00:00"/>
    <s v="Patna"/>
    <s v="Bihar"/>
    <x v="4"/>
    <n v="27"/>
    <s v="Male"/>
    <x v="3"/>
    <n v="300"/>
    <x v="2"/>
    <s v="UPI Manual"/>
    <s v="Yes"/>
    <n v="1348"/>
    <n v="8"/>
    <n v="813.4"/>
    <x v="3"/>
    <n v="0"/>
    <n v="2"/>
    <s v="Bills are clear and payment is easy with UPI. Recommended!"/>
    <s v="No"/>
    <m/>
    <m/>
    <n v="10784"/>
    <s v="No"/>
    <s v="7-12 months"/>
    <s v="25-34"/>
    <x v="0"/>
  </r>
  <r>
    <x v="2791"/>
    <d v="2026-08-10T00:00:00"/>
    <s v="Delhi"/>
    <s v="Delhi"/>
    <x v="1"/>
    <n v="52"/>
    <s v="Male"/>
    <x v="0"/>
    <n v="100"/>
    <x v="1"/>
    <s v="Cash at Office"/>
    <s v="Yes"/>
    <n v="948"/>
    <n v="1"/>
    <n v="731.4"/>
    <x v="2"/>
    <n v="0"/>
    <n v="5"/>
    <s v="Bills are clear and payment is easy with UPI. Thanks team."/>
    <s v="No"/>
    <m/>
    <m/>
    <n v="948"/>
    <s v="No"/>
    <s v="0-6 months"/>
    <s v="50+"/>
    <x v="0"/>
  </r>
  <r>
    <x v="2792"/>
    <d v="2026-06-19T00:00:00"/>
    <s v="Mumbai"/>
    <s v="Maharashtra"/>
    <x v="2"/>
    <n v="43"/>
    <s v="Male"/>
    <x v="3"/>
    <n v="300"/>
    <x v="2"/>
    <s v="Net Banking"/>
    <s v="Yes"/>
    <n v="1348"/>
    <n v="2"/>
    <n v="688.9"/>
    <x v="2"/>
    <n v="1"/>
    <n v="5"/>
    <s v="Installation was quick and the technician was polite. Recommended!"/>
    <s v="No"/>
    <m/>
    <m/>
    <n v="2696"/>
    <s v="No"/>
    <s v="0-6 months"/>
    <s v="35-49"/>
    <x v="0"/>
  </r>
  <r>
    <x v="2793"/>
    <d v="2024-06-01T00:00:00"/>
    <s v="Delhi"/>
    <s v="Delhi"/>
    <x v="1"/>
    <n v="22"/>
    <s v="Male"/>
    <x v="0"/>
    <n v="100"/>
    <x v="1"/>
    <s v="Net Banking"/>
    <s v="No"/>
    <n v="799"/>
    <n v="27"/>
    <n v="597.9"/>
    <x v="0"/>
    <n v="1"/>
    <n v="2"/>
    <m/>
    <s v="No"/>
    <m/>
    <m/>
    <n v="21573"/>
    <s v="No"/>
    <s v="25-48 months"/>
    <s v="18-24"/>
    <x v="0"/>
  </r>
  <r>
    <x v="2794"/>
    <d v="2026-02-09T00:00:00"/>
    <s v="Chennai"/>
    <s v="Tamil Nadu"/>
    <x v="0"/>
    <n v="46"/>
    <s v="Male"/>
    <x v="2"/>
    <n v="1000"/>
    <x v="2"/>
    <s v="UPI Manual"/>
    <s v="Yes"/>
    <n v="1948"/>
    <n v="4"/>
    <n v="1035.8"/>
    <x v="2"/>
    <n v="0"/>
    <n v="3"/>
    <s v="Speed is fine most days but drops sometimes. Hope it improves."/>
    <s v="Yes"/>
    <d v="2026-05-30T00:00:00"/>
    <s v="Price too high"/>
    <n v="7792"/>
    <s v="No"/>
    <s v="0-6 months"/>
    <s v="35-49"/>
    <x v="1"/>
  </r>
  <r>
    <x v="2795"/>
    <d v="2024-12-25T00:00:00"/>
    <s v="Mumbai"/>
    <s v="Maharashtra"/>
    <x v="2"/>
    <n v="43"/>
    <s v="Male"/>
    <x v="0"/>
    <n v="100"/>
    <x v="0"/>
    <s v="UPI AutoPay"/>
    <s v="Yes"/>
    <n v="948"/>
    <n v="20"/>
    <n v="303"/>
    <x v="0"/>
    <n v="0"/>
    <n v="4"/>
    <m/>
    <s v="No"/>
    <m/>
    <m/>
    <n v="18960"/>
    <s v="No"/>
    <s v="13-24 months"/>
    <s v="35-49"/>
    <x v="0"/>
  </r>
  <r>
    <x v="2796"/>
    <d v="2025-02-25T00:00:00"/>
    <s v="Kolkata"/>
    <s v="West Bengal"/>
    <x v="4"/>
    <n v="29"/>
    <s v="Female"/>
    <x v="2"/>
    <n v="1000"/>
    <x v="1"/>
    <s v="Net Banking"/>
    <s v="No"/>
    <n v="1799"/>
    <n v="6"/>
    <n v="706"/>
    <x v="2"/>
    <n v="0"/>
    <n v="3"/>
    <s v="Service is okay, nothing special."/>
    <s v="Yes"/>
    <d v="2025-08-26T00:00:00"/>
    <s v="No longer needed"/>
    <n v="10794"/>
    <s v="No"/>
    <s v="0-6 months"/>
    <s v="25-34"/>
    <x v="1"/>
  </r>
  <r>
    <x v="2797"/>
    <d v="2023-07-23T00:00:00"/>
    <s v="Hyderabad"/>
    <s v="Telangana"/>
    <x v="0"/>
    <n v="52"/>
    <s v="Male"/>
    <x v="1"/>
    <n v="30"/>
    <x v="2"/>
    <s v="Cash at Office"/>
    <s v="Yes"/>
    <n v="648"/>
    <n v="37"/>
    <n v="312.7"/>
    <x v="2"/>
    <n v="0"/>
    <n v="5"/>
    <m/>
    <s v="No"/>
    <m/>
    <m/>
    <n v="23976"/>
    <s v="No"/>
    <s v="25-48 months"/>
    <s v="50+"/>
    <x v="0"/>
  </r>
  <r>
    <x v="2798"/>
    <d v="2025-08-29T00:00:00"/>
    <s v="Delhi"/>
    <s v="Delhi"/>
    <x v="1"/>
    <n v="36"/>
    <s v="Male"/>
    <x v="3"/>
    <n v="300"/>
    <x v="2"/>
    <s v="UPI AutoPay"/>
    <s v="No"/>
    <n v="1199"/>
    <n v="6"/>
    <n v="883"/>
    <x v="1"/>
    <n v="0"/>
    <n v="3"/>
    <s v="Speed is fine most days but drops sometimes. Hope it improves."/>
    <s v="Yes"/>
    <d v="2026-03-01T00:00:00"/>
    <s v="Competitor offer"/>
    <n v="7194"/>
    <s v="No"/>
    <s v="0-6 months"/>
    <s v="35-49"/>
    <x v="1"/>
  </r>
  <r>
    <x v="2799"/>
    <d v="2023-03-19T00:00:00"/>
    <s v="Patna"/>
    <s v="Bihar"/>
    <x v="4"/>
    <n v="31"/>
    <s v="Male"/>
    <x v="3"/>
    <n v="300"/>
    <x v="2"/>
    <s v="UPI AutoPay"/>
    <s v="No"/>
    <n v="1199"/>
    <n v="41"/>
    <n v="634.6"/>
    <x v="2"/>
    <n v="0"/>
    <n v="5"/>
    <s v="Support team resolved my issue quickly."/>
    <s v="No"/>
    <m/>
    <m/>
    <n v="49159"/>
    <s v="No"/>
    <s v="25-48 months"/>
    <s v="25-34"/>
    <x v="0"/>
  </r>
  <r>
    <x v="2800"/>
    <d v="2026-03-09T00:00:00"/>
    <s v="Delhi"/>
    <s v="Delhi"/>
    <x v="1"/>
    <n v="35"/>
    <s v="Female"/>
    <x v="0"/>
    <n v="100"/>
    <x v="2"/>
    <s v="Card AutoPay"/>
    <s v="No"/>
    <n v="799"/>
    <n v="6"/>
    <n v="358.6"/>
    <x v="0"/>
    <n v="1"/>
    <n v="4"/>
    <m/>
    <s v="No"/>
    <m/>
    <m/>
    <n v="4794"/>
    <s v="No"/>
    <s v="0-6 months"/>
    <s v="35-49"/>
    <x v="0"/>
  </r>
  <r>
    <x v="2801"/>
    <d v="2024-02-01T00:00:00"/>
    <s v="Indore"/>
    <s v="Madhya Pradesh"/>
    <x v="3"/>
    <n v="38"/>
    <s v="Male"/>
    <x v="2"/>
    <n v="1000"/>
    <x v="1"/>
    <s v="UPI AutoPay"/>
    <s v="Yes"/>
    <n v="1948"/>
    <n v="31"/>
    <n v="1803.3"/>
    <x v="0"/>
    <n v="0"/>
    <n v="4"/>
    <m/>
    <s v="No"/>
    <m/>
    <m/>
    <n v="60388"/>
    <s v="No"/>
    <s v="25-48 months"/>
    <s v="35-49"/>
    <x v="0"/>
  </r>
  <r>
    <x v="2802"/>
    <d v="2023-03-18T00:00:00"/>
    <s v="Mumbai"/>
    <s v="Maharashtra"/>
    <x v="2"/>
    <n v="34"/>
    <s v="Female"/>
    <x v="0"/>
    <n v="100"/>
    <x v="2"/>
    <s v="Net Banking"/>
    <s v="Yes"/>
    <n v="948"/>
    <n v="41"/>
    <n v="759"/>
    <x v="2"/>
    <n v="0"/>
    <n v="4"/>
    <s v="Bills are clear and payment is easy with UPI."/>
    <s v="No"/>
    <m/>
    <m/>
    <n v="38868"/>
    <s v="No"/>
    <s v="25-48 months"/>
    <s v="25-34"/>
    <x v="0"/>
  </r>
  <r>
    <x v="2803"/>
    <d v="2026-01-04T00:00:00"/>
    <s v="Mumbai"/>
    <s v="Maharashtra"/>
    <x v="2"/>
    <n v="41"/>
    <s v="Male"/>
    <x v="0"/>
    <n v="100"/>
    <x v="2"/>
    <s v="Cash at Office"/>
    <s v="Yes"/>
    <n v="948"/>
    <n v="8"/>
    <n v="376"/>
    <x v="1"/>
    <n v="1"/>
    <n v="4"/>
    <s v="Great speed for the price, happy with the plan. Recommended!"/>
    <s v="No"/>
    <m/>
    <m/>
    <n v="7584"/>
    <s v="No"/>
    <s v="7-12 months"/>
    <s v="35-49"/>
    <x v="0"/>
  </r>
  <r>
    <x v="2804"/>
    <d v="2025-11-18T00:00:00"/>
    <s v="Bhubaneswar"/>
    <s v="Odisha"/>
    <x v="4"/>
    <n v="52"/>
    <s v="Male"/>
    <x v="3"/>
    <n v="300"/>
    <x v="0"/>
    <s v="UPI Manual"/>
    <s v="Yes"/>
    <n v="1348"/>
    <n v="9"/>
    <n v="1142"/>
    <x v="0"/>
    <n v="0"/>
    <n v="4"/>
    <m/>
    <s v="No"/>
    <m/>
    <m/>
    <n v="12132"/>
    <s v="No"/>
    <s v="7-12 months"/>
    <s v="50+"/>
    <x v="0"/>
  </r>
  <r>
    <x v="2805"/>
    <d v="2022-10-02T00:00:00"/>
    <s v="Hyderabad"/>
    <s v="Telangana"/>
    <x v="0"/>
    <n v="37"/>
    <s v="Male"/>
    <x v="3"/>
    <n v="300"/>
    <x v="0"/>
    <s v="Cash at Office"/>
    <s v="No"/>
    <n v="1199"/>
    <n v="47"/>
    <n v="903.3"/>
    <x v="4"/>
    <n v="2"/>
    <n v="2"/>
    <m/>
    <s v="No"/>
    <m/>
    <m/>
    <n v="56353"/>
    <s v="No"/>
    <s v="25-48 months"/>
    <s v="35-49"/>
    <x v="0"/>
  </r>
  <r>
    <x v="2806"/>
    <d v="2026-01-22T00:00:00"/>
    <s v="Mumbai"/>
    <s v="Maharashtra"/>
    <x v="2"/>
    <n v="44"/>
    <s v="Male"/>
    <x v="1"/>
    <n v="30"/>
    <x v="0"/>
    <s v="Net Banking"/>
    <s v="No"/>
    <n v="499"/>
    <n v="3"/>
    <n v="572.9"/>
    <x v="2"/>
    <n v="0"/>
    <n v="3"/>
    <m/>
    <s v="Yes"/>
    <d v="2026-04-20T00:00:00"/>
    <s v="Network / speed issues"/>
    <n v="1497"/>
    <s v="No"/>
    <s v="0-6 months"/>
    <s v="35-49"/>
    <x v="1"/>
  </r>
  <r>
    <x v="2807"/>
    <d v="2026-07-05T00:00:00"/>
    <s v="Pune"/>
    <s v="Maharashtra"/>
    <x v="2"/>
    <n v="48"/>
    <s v="Male"/>
    <x v="1"/>
    <n v="30"/>
    <x v="1"/>
    <s v="UPI AutoPay"/>
    <s v="No"/>
    <n v="499"/>
    <n v="2"/>
    <n v="126.9"/>
    <x v="1"/>
    <n v="0"/>
    <n v="3"/>
    <s v="Installation was quick and the technician was polite. Recommended!"/>
    <s v="No"/>
    <m/>
    <m/>
    <n v="998"/>
    <s v="No"/>
    <s v="0-6 months"/>
    <s v="35-49"/>
    <x v="0"/>
  </r>
  <r>
    <x v="2808"/>
    <d v="2022-11-04T00:00:00"/>
    <s v="Lucknow"/>
    <s v="Uttar Pradesh"/>
    <x v="1"/>
    <n v="39"/>
    <s v="Female"/>
    <x v="0"/>
    <n v="100"/>
    <x v="1"/>
    <s v="UPI Manual"/>
    <s v="Yes"/>
    <n v="948"/>
    <n v="46"/>
    <n v="319.2"/>
    <x v="0"/>
    <n v="1"/>
    <n v="5"/>
    <s v="Bills are clear and payment is easy with UPI. Thanks team."/>
    <s v="No"/>
    <m/>
    <m/>
    <n v="43608"/>
    <s v="No"/>
    <s v="25-48 months"/>
    <s v="35-49"/>
    <x v="0"/>
  </r>
  <r>
    <x v="2809"/>
    <d v="2026-05-22T00:00:00"/>
    <s v="Mumbai"/>
    <s v="Maharashtra"/>
    <x v="2"/>
    <n v="40"/>
    <s v="Other"/>
    <x v="1"/>
    <n v="30"/>
    <x v="2"/>
    <s v="UPI Manual"/>
    <s v="Yes"/>
    <n v="648"/>
    <n v="3"/>
    <n v="277.10000000000002"/>
    <x v="0"/>
    <n v="2"/>
    <n v="4"/>
    <s v="Great speed for the price, happy with the plan. Recommended!"/>
    <s v="No"/>
    <m/>
    <m/>
    <n v="1944"/>
    <s v="No"/>
    <s v="0-6 months"/>
    <s v="35-49"/>
    <x v="0"/>
  </r>
  <r>
    <x v="2810"/>
    <d v="2026-04-25T00:00:00"/>
    <s v="Kolkata"/>
    <s v="West Bengal"/>
    <x v="4"/>
    <n v="35"/>
    <s v="Female"/>
    <x v="3"/>
    <n v="300"/>
    <x v="2"/>
    <s v="UPI Manual"/>
    <s v="Yes"/>
    <n v="1348"/>
    <n v="4"/>
    <n v="531"/>
    <x v="2"/>
    <n v="0"/>
    <n v="4"/>
    <s v="Bills are clear and payment is easy with UPI. Recommended!"/>
    <s v="No"/>
    <m/>
    <m/>
    <n v="5392"/>
    <s v="No"/>
    <s v="0-6 months"/>
    <s v="35-49"/>
    <x v="0"/>
  </r>
  <r>
    <x v="2811"/>
    <d v="2023-01-27T00:00:00"/>
    <s v="Chennai"/>
    <s v="Tamil Nadu"/>
    <x v="0"/>
    <n v="45"/>
    <s v="Male"/>
    <x v="2"/>
    <n v="1000"/>
    <x v="2"/>
    <s v="UPI Manual"/>
    <s v="No"/>
    <n v="1799"/>
    <n v="43"/>
    <n v="1034.8"/>
    <x v="0"/>
    <n v="0"/>
    <n v="3"/>
    <m/>
    <s v="No"/>
    <m/>
    <m/>
    <n v="77357"/>
    <s v="No"/>
    <s v="25-48 months"/>
    <s v="35-49"/>
    <x v="0"/>
  </r>
  <r>
    <x v="2812"/>
    <d v="2023-12-24T00:00:00"/>
    <s v="Kochi"/>
    <s v="Kerala"/>
    <x v="0"/>
    <n v="28"/>
    <s v="Male"/>
    <x v="1"/>
    <n v="30"/>
    <x v="0"/>
    <s v="Card AutoPay"/>
    <s v="No"/>
    <n v="499"/>
    <n v="32"/>
    <n v="241.5"/>
    <x v="2"/>
    <n v="0"/>
    <n v="4"/>
    <m/>
    <s v="No"/>
    <m/>
    <m/>
    <n v="15968"/>
    <s v="No"/>
    <s v="25-48 months"/>
    <s v="25-34"/>
    <x v="0"/>
  </r>
  <r>
    <x v="2813"/>
    <d v="2023-09-16T00:00:00"/>
    <s v="Bengaluru"/>
    <s v="Karnataka"/>
    <x v="0"/>
    <n v="24"/>
    <s v="Female"/>
    <x v="2"/>
    <n v="1000"/>
    <x v="2"/>
    <s v="Net Banking"/>
    <s v="Yes"/>
    <n v="1948"/>
    <n v="35"/>
    <n v="1174.3"/>
    <x v="1"/>
    <n v="0"/>
    <n v="3"/>
    <m/>
    <s v="No"/>
    <m/>
    <m/>
    <n v="68180"/>
    <s v="No"/>
    <s v="25-48 months"/>
    <s v="18-24"/>
    <x v="0"/>
  </r>
  <r>
    <x v="2814"/>
    <d v="2022-11-12T00:00:00"/>
    <s v="Kolkata"/>
    <s v="West Bengal"/>
    <x v="4"/>
    <n v="19"/>
    <s v="Male"/>
    <x v="0"/>
    <n v="100"/>
    <x v="2"/>
    <s v="Card AutoPay"/>
    <s v="Yes"/>
    <n v="948"/>
    <n v="46"/>
    <n v="541.4"/>
    <x v="2"/>
    <n v="0"/>
    <n v="5"/>
    <m/>
    <s v="No"/>
    <m/>
    <m/>
    <n v="43608"/>
    <s v="No"/>
    <s v="25-48 months"/>
    <s v="18-24"/>
    <x v="0"/>
  </r>
  <r>
    <x v="2815"/>
    <d v="2026-02-23T00:00:00"/>
    <s v="Kolkata"/>
    <s v="West Bengal"/>
    <x v="4"/>
    <n v="45"/>
    <s v="Male"/>
    <x v="3"/>
    <n v="300"/>
    <x v="0"/>
    <s v="UPI AutoPay"/>
    <s v="No"/>
    <n v="1199"/>
    <n v="6"/>
    <n v="768.3"/>
    <x v="0"/>
    <n v="0"/>
    <n v="3"/>
    <s v="Support is average and the wait time is long. Hope it improves."/>
    <s v="No"/>
    <m/>
    <m/>
    <n v="7194"/>
    <s v="No"/>
    <s v="0-6 months"/>
    <s v="35-49"/>
    <x v="0"/>
  </r>
  <r>
    <x v="2816"/>
    <d v="2024-10-25T00:00:00"/>
    <s v="Kolkata"/>
    <s v="West Bengal"/>
    <x v="4"/>
    <n v="32"/>
    <s v="Other"/>
    <x v="3"/>
    <n v="300"/>
    <x v="2"/>
    <s v="UPI AutoPay"/>
    <s v="No"/>
    <n v="1199"/>
    <n v="16"/>
    <n v="899.6"/>
    <x v="0"/>
    <n v="1"/>
    <n v="3"/>
    <s v="OTT bundle is excellent value."/>
    <s v="Yes"/>
    <d v="2026-03-11T00:00:00"/>
    <s v="Billing issues"/>
    <n v="19184"/>
    <s v="No"/>
    <s v="13-24 months"/>
    <s v="25-34"/>
    <x v="1"/>
  </r>
  <r>
    <x v="2817"/>
    <d v="2026-04-22T00:00:00"/>
    <s v="Ahmedabad"/>
    <s v="Gujarat"/>
    <x v="2"/>
    <n v="41"/>
    <s v="Female"/>
    <x v="0"/>
    <n v="100"/>
    <x v="1"/>
    <s v="Net Banking"/>
    <s v="No"/>
    <n v="799"/>
    <n v="4"/>
    <n v="411.7"/>
    <x v="3"/>
    <n v="0"/>
    <n v="2"/>
    <s v="Bill amount is too high compared to other providers. Please fix this soon."/>
    <s v="No"/>
    <m/>
    <m/>
    <n v="3196"/>
    <s v="No"/>
    <s v="0-6 months"/>
    <s v="35-49"/>
    <x v="0"/>
  </r>
  <r>
    <x v="2818"/>
    <d v="2025-03-19T00:00:00"/>
    <s v="Kochi"/>
    <s v="Kerala"/>
    <x v="0"/>
    <n v="47"/>
    <s v="Male"/>
    <x v="1"/>
    <n v="30"/>
    <x v="2"/>
    <s v="UPI Manual"/>
    <s v="Yes"/>
    <n v="648"/>
    <n v="2"/>
    <n v="287.8"/>
    <x v="0"/>
    <n v="1"/>
    <n v="5"/>
    <s v="Very stable connection, works great for video calls. Recommended!"/>
    <s v="Yes"/>
    <d v="2025-06-01T00:00:00"/>
    <s v="Network / speed issues"/>
    <n v="1296"/>
    <s v="No"/>
    <s v="0-6 months"/>
    <s v="35-49"/>
    <x v="1"/>
  </r>
  <r>
    <x v="2819"/>
    <d v="2026-06-19T00:00:00"/>
    <s v="Delhi"/>
    <s v="Delhi"/>
    <x v="1"/>
    <n v="53"/>
    <s v="Male"/>
    <x v="1"/>
    <n v="30"/>
    <x v="1"/>
    <s v="Net Banking"/>
    <s v="Yes"/>
    <n v="648"/>
    <n v="2"/>
    <n v="295.7"/>
    <x v="2"/>
    <n v="1"/>
    <n v="3"/>
    <s v="Service is okay, nothing special. Hope it improves."/>
    <s v="No"/>
    <m/>
    <m/>
    <n v="1296"/>
    <s v="No"/>
    <s v="0-6 months"/>
    <s v="50+"/>
    <x v="0"/>
  </r>
  <r>
    <x v="2820"/>
    <d v="2023-04-05T00:00:00"/>
    <s v="Patna"/>
    <s v="Bihar"/>
    <x v="4"/>
    <n v="33"/>
    <s v="Female"/>
    <x v="3"/>
    <n v="300"/>
    <x v="0"/>
    <s v="Net Banking"/>
    <s v="Yes"/>
    <n v="1348"/>
    <n v="41"/>
    <n v="1021.4"/>
    <x v="2"/>
    <n v="1"/>
    <n v="4"/>
    <s v="Very stable connection, works great for video calls. Thanks team."/>
    <s v="No"/>
    <m/>
    <m/>
    <n v="55268"/>
    <s v="No"/>
    <s v="25-48 months"/>
    <s v="25-34"/>
    <x v="0"/>
  </r>
  <r>
    <x v="2821"/>
    <d v="2024-06-17T00:00:00"/>
    <s v="Patna"/>
    <s v="Bihar"/>
    <x v="4"/>
    <n v="24"/>
    <s v="Female"/>
    <x v="1"/>
    <n v="30"/>
    <x v="2"/>
    <s v="Net Banking"/>
    <s v="Yes"/>
    <n v="648"/>
    <n v="12"/>
    <n v="255.1"/>
    <x v="3"/>
    <n v="0"/>
    <n v="3"/>
    <s v="Speed is fine most days but drops sometimes."/>
    <s v="Yes"/>
    <d v="2025-06-25T00:00:00"/>
    <s v="Relocated"/>
    <n v="7776"/>
    <s v="No"/>
    <s v="7-12 months"/>
    <s v="18-24"/>
    <x v="1"/>
  </r>
  <r>
    <x v="2822"/>
    <d v="2024-10-19T00:00:00"/>
    <s v="Kolkata"/>
    <s v="West Bengal"/>
    <x v="4"/>
    <n v="18"/>
    <s v="Female"/>
    <x v="3"/>
    <n v="300"/>
    <x v="1"/>
    <s v="Cash at Office"/>
    <s v="Yes"/>
    <n v="1348"/>
    <n v="22"/>
    <n v="600.4"/>
    <x v="2"/>
    <n v="1"/>
    <n v="5"/>
    <s v="Support team resolved my issue quickly. Recommended!"/>
    <s v="No"/>
    <m/>
    <m/>
    <n v="29656"/>
    <s v="No"/>
    <s v="13-24 months"/>
    <s v="18-24"/>
    <x v="0"/>
  </r>
  <r>
    <x v="2823"/>
    <d v="2025-01-27T00:00:00"/>
    <s v="Guwahati"/>
    <s v="Assam"/>
    <x v="4"/>
    <n v="33"/>
    <s v="Female"/>
    <x v="0"/>
    <n v="100"/>
    <x v="2"/>
    <s v="Card AutoPay"/>
    <s v="Yes"/>
    <n v="948"/>
    <n v="9"/>
    <n v="1116.2"/>
    <x v="1"/>
    <n v="0"/>
    <n v="2"/>
    <s v="Got charged twice this month and the refund took very long."/>
    <s v="Yes"/>
    <d v="2025-10-14T00:00:00"/>
    <s v="Poor customer service"/>
    <n v="8532"/>
    <s v="No"/>
    <s v="7-12 months"/>
    <s v="25-34"/>
    <x v="1"/>
  </r>
  <r>
    <x v="2824"/>
    <d v="2026-08-01T00:00:00"/>
    <s v="Pune"/>
    <s v="Maharashtra"/>
    <x v="2"/>
    <n v="38"/>
    <s v="Male"/>
    <x v="0"/>
    <n v="100"/>
    <x v="2"/>
    <s v="UPI AutoPay"/>
    <s v="Yes"/>
    <n v="948"/>
    <n v="1"/>
    <n v="758.5"/>
    <x v="2"/>
    <n v="0"/>
    <n v="5"/>
    <s v="Great speed for the price, happy with the plan. Recommended!"/>
    <s v="No"/>
    <m/>
    <m/>
    <n v="948"/>
    <s v="No"/>
    <s v="0-6 months"/>
    <s v="35-49"/>
    <x v="0"/>
  </r>
  <r>
    <x v="2825"/>
    <d v="2025-02-24T00:00:00"/>
    <s v="Kolkata"/>
    <s v="West Bengal"/>
    <x v="4"/>
    <n v="43"/>
    <s v="Male"/>
    <x v="1"/>
    <n v="30"/>
    <x v="2"/>
    <s v="UPI AutoPay"/>
    <s v="No"/>
    <n v="499"/>
    <n v="18"/>
    <n v="317.3"/>
    <x v="1"/>
    <n v="0"/>
    <n v="5"/>
    <m/>
    <s v="No"/>
    <m/>
    <m/>
    <n v="8982"/>
    <s v="No"/>
    <s v="13-24 months"/>
    <s v="35-49"/>
    <x v="0"/>
  </r>
  <r>
    <x v="2826"/>
    <d v="2024-01-22T00:00:00"/>
    <s v="Hyderabad"/>
    <s v="Telangana"/>
    <x v="0"/>
    <n v="35"/>
    <s v="Male"/>
    <x v="3"/>
    <n v="300"/>
    <x v="2"/>
    <s v="UPI AutoPay"/>
    <s v="No"/>
    <n v="1199"/>
    <n v="11"/>
    <n v="474.2"/>
    <x v="0"/>
    <n v="0"/>
    <n v="2"/>
    <m/>
    <s v="Yes"/>
    <d v="2024-12-30T00:00:00"/>
    <s v="Price too high"/>
    <n v="13189"/>
    <s v="No"/>
    <s v="7-12 months"/>
    <s v="35-49"/>
    <x v="1"/>
  </r>
  <r>
    <x v="2827"/>
    <d v="2025-06-12T00:00:00"/>
    <s v="Mumbai"/>
    <s v="Maharashtra"/>
    <x v="2"/>
    <n v="25"/>
    <s v="Female"/>
    <x v="2"/>
    <n v="1000"/>
    <x v="2"/>
    <s v="Cash at Office"/>
    <s v="Yes"/>
    <n v="1948"/>
    <n v="14"/>
    <n v="1041.0999999999999"/>
    <x v="2"/>
    <n v="1"/>
    <n v="4"/>
    <m/>
    <s v="Yes"/>
    <d v="2026-08-13T00:00:00"/>
    <s v="Competitor offer"/>
    <n v="27272"/>
    <s v="No"/>
    <s v="13-24 months"/>
    <s v="25-34"/>
    <x v="1"/>
  </r>
  <r>
    <x v="2828"/>
    <d v="2025-10-02T00:00:00"/>
    <s v="Chennai"/>
    <s v="Tamil Nadu"/>
    <x v="0"/>
    <n v="34"/>
    <s v="Male"/>
    <x v="2"/>
    <n v="1000"/>
    <x v="2"/>
    <s v="UPI Manual"/>
    <s v="Yes"/>
    <n v="1948"/>
    <n v="6"/>
    <n v="926.2"/>
    <x v="1"/>
    <n v="2"/>
    <n v="2"/>
    <s v="Internet keeps disconnecting every evening. Very disappointed."/>
    <s v="Yes"/>
    <d v="2026-03-19T00:00:00"/>
    <s v="Network / speed issues"/>
    <n v="11688"/>
    <s v="No"/>
    <s v="0-6 months"/>
    <s v="25-34"/>
    <x v="1"/>
  </r>
  <r>
    <x v="2829"/>
    <d v="2025-03-23T00:00:00"/>
    <s v="Ahmedabad"/>
    <s v="Gujarat"/>
    <x v="2"/>
    <n v="25"/>
    <s v="Female"/>
    <x v="1"/>
    <n v="30"/>
    <x v="2"/>
    <s v="Cash at Office"/>
    <s v="No"/>
    <n v="499"/>
    <n v="17"/>
    <n v="333"/>
    <x v="2"/>
    <n v="0"/>
    <n v="4"/>
    <m/>
    <s v="No"/>
    <m/>
    <m/>
    <n v="8483"/>
    <s v="No"/>
    <s v="13-24 months"/>
    <s v="25-34"/>
    <x v="0"/>
  </r>
  <r>
    <x v="2830"/>
    <d v="2025-05-31T00:00:00"/>
    <s v="Bengaluru"/>
    <s v="Karnataka"/>
    <x v="0"/>
    <n v="37"/>
    <s v="Male"/>
    <x v="1"/>
    <n v="30"/>
    <x v="2"/>
    <s v="UPI Manual"/>
    <s v="Yes"/>
    <n v="648"/>
    <n v="15"/>
    <n v="298.10000000000002"/>
    <x v="0"/>
    <n v="2"/>
    <n v="4"/>
    <m/>
    <s v="No"/>
    <m/>
    <m/>
    <n v="9720"/>
    <s v="No"/>
    <s v="13-24 months"/>
    <s v="35-49"/>
    <x v="0"/>
  </r>
  <r>
    <x v="2831"/>
    <d v="2023-12-29T00:00:00"/>
    <s v="Pune"/>
    <s v="Maharashtra"/>
    <x v="2"/>
    <n v="41"/>
    <s v="Male"/>
    <x v="0"/>
    <n v="100"/>
    <x v="2"/>
    <s v="UPI Manual"/>
    <s v="Yes"/>
    <n v="948"/>
    <n v="32"/>
    <n v="178.1"/>
    <x v="0"/>
    <n v="0"/>
    <n v="4"/>
    <m/>
    <s v="No"/>
    <m/>
    <m/>
    <n v="30336"/>
    <s v="No"/>
    <s v="25-48 months"/>
    <s v="35-49"/>
    <x v="0"/>
  </r>
  <r>
    <x v="2832"/>
    <d v="2025-01-21T00:00:00"/>
    <s v="Guwahati"/>
    <s v="Assam"/>
    <x v="4"/>
    <n v="18"/>
    <s v="Female"/>
    <x v="0"/>
    <n v="100"/>
    <x v="2"/>
    <s v="Net Banking"/>
    <s v="Yes"/>
    <n v="948"/>
    <n v="5"/>
    <n v="806.5"/>
    <x v="2"/>
    <n v="0"/>
    <n v="4"/>
    <m/>
    <s v="Yes"/>
    <d v="2025-06-16T00:00:00"/>
    <s v="Network / speed issues"/>
    <n v="4740"/>
    <s v="No"/>
    <s v="0-6 months"/>
    <s v="18-24"/>
    <x v="1"/>
  </r>
  <r>
    <x v="2833"/>
    <d v="2025-09-24T00:00:00"/>
    <s v="Mumbai"/>
    <s v="Maharashtra"/>
    <x v="2"/>
    <n v="37"/>
    <s v="Male"/>
    <x v="0"/>
    <n v="100"/>
    <x v="1"/>
    <s v="Card AutoPay"/>
    <s v="No"/>
    <n v="799"/>
    <n v="11"/>
    <n v="339.4"/>
    <x v="2"/>
    <n v="0"/>
    <n v="4"/>
    <s v="Bills are clear and payment is easy with UPI."/>
    <s v="No"/>
    <m/>
    <m/>
    <n v="8789"/>
    <s v="No"/>
    <s v="7-12 months"/>
    <s v="35-49"/>
    <x v="0"/>
  </r>
  <r>
    <x v="2834"/>
    <d v="2025-03-05T00:00:00"/>
    <s v="Bhubaneswar"/>
    <s v="Odisha"/>
    <x v="4"/>
    <n v="64"/>
    <s v="Female"/>
    <x v="2"/>
    <n v="1000"/>
    <x v="0"/>
    <s v="UPI AutoPay"/>
    <s v="Yes"/>
    <n v="1948"/>
    <n v="1"/>
    <n v="1153.8"/>
    <x v="3"/>
    <n v="0"/>
    <n v="2"/>
    <s v="Customer support never resolves my complaint on the first call."/>
    <s v="Yes"/>
    <d v="2025-04-15T00:00:00"/>
    <s v="Network / speed issues"/>
    <n v="1948"/>
    <s v="No"/>
    <s v="0-6 months"/>
    <s v="50+"/>
    <x v="1"/>
  </r>
  <r>
    <x v="2835"/>
    <d v="2025-02-12T00:00:00"/>
    <s v="Hyderabad"/>
    <s v="Telangana"/>
    <x v="0"/>
    <n v="46"/>
    <s v="Male"/>
    <x v="1"/>
    <n v="30"/>
    <x v="1"/>
    <s v="UPI Manual"/>
    <s v="Yes"/>
    <n v="648"/>
    <n v="19"/>
    <n v="369.5"/>
    <x v="0"/>
    <n v="0"/>
    <n v="4"/>
    <m/>
    <s v="No"/>
    <m/>
    <m/>
    <n v="12312"/>
    <s v="No"/>
    <s v="13-24 months"/>
    <s v="35-49"/>
    <x v="0"/>
  </r>
  <r>
    <x v="2836"/>
    <d v="2026-02-23T00:00:00"/>
    <s v="Jaipur"/>
    <s v="Rajasthan"/>
    <x v="1"/>
    <n v="22"/>
    <s v="Female"/>
    <x v="3"/>
    <n v="300"/>
    <x v="1"/>
    <s v="Net Banking"/>
    <s v="No"/>
    <n v="1199"/>
    <n v="6"/>
    <n v="1631.6"/>
    <x v="0"/>
    <n v="0"/>
    <n v="4"/>
    <m/>
    <s v="No"/>
    <m/>
    <m/>
    <n v="7194"/>
    <s v="No"/>
    <s v="0-6 months"/>
    <s v="18-24"/>
    <x v="0"/>
  </r>
  <r>
    <x v="2837"/>
    <d v="2026-03-12T00:00:00"/>
    <s v="Guwahati"/>
    <s v="Assam"/>
    <x v="4"/>
    <n v="36"/>
    <s v="Male"/>
    <x v="1"/>
    <n v="30"/>
    <x v="2"/>
    <s v="Card AutoPay"/>
    <s v="No"/>
    <n v="499"/>
    <n v="6"/>
    <n v="165.8"/>
    <x v="0"/>
    <n v="0"/>
    <n v="2"/>
    <s v="Very stable connection, works great for video calls. Recommended!"/>
    <s v="No"/>
    <m/>
    <m/>
    <n v="2994"/>
    <s v="No"/>
    <s v="0-6 months"/>
    <s v="35-49"/>
    <x v="0"/>
  </r>
  <r>
    <x v="2838"/>
    <d v="2024-12-11T00:00:00"/>
    <s v="Chennai"/>
    <s v="Tamil Nadu"/>
    <x v="0"/>
    <n v="46"/>
    <s v="Male"/>
    <x v="0"/>
    <n v="100"/>
    <x v="2"/>
    <s v="Net Banking"/>
    <s v="No"/>
    <n v="799"/>
    <n v="21"/>
    <n v="235.4"/>
    <x v="1"/>
    <n v="1"/>
    <n v="3"/>
    <s v="Speed is fine most days but drops sometimes. Hope it improves."/>
    <s v="No"/>
    <m/>
    <m/>
    <n v="16779"/>
    <s v="No"/>
    <s v="13-24 months"/>
    <s v="35-49"/>
    <x v="0"/>
  </r>
  <r>
    <x v="2839"/>
    <d v="2026-05-22T00:00:00"/>
    <s v="Hyderabad"/>
    <s v="Telangana"/>
    <x v="0"/>
    <n v="31"/>
    <s v="Male"/>
    <x v="3"/>
    <n v="300"/>
    <x v="2"/>
    <s v="UPI AutoPay"/>
    <s v="No"/>
    <n v="1199"/>
    <n v="3"/>
    <n v="741.1"/>
    <x v="0"/>
    <n v="0"/>
    <n v="2"/>
    <s v="Customer support never resolves my complaint on the first call."/>
    <s v="No"/>
    <m/>
    <m/>
    <n v="3597"/>
    <s v="No"/>
    <s v="0-6 months"/>
    <s v="25-34"/>
    <x v="0"/>
  </r>
  <r>
    <x v="2840"/>
    <d v="2026-06-20T00:00:00"/>
    <s v="Hyderabad"/>
    <s v="Telangana"/>
    <x v="0"/>
    <n v="33"/>
    <s v="Male"/>
    <x v="3"/>
    <n v="300"/>
    <x v="2"/>
    <s v="UPI AutoPay"/>
    <s v="Yes"/>
    <n v="1348"/>
    <n v="1"/>
    <n v="557.6"/>
    <x v="1"/>
    <n v="0"/>
    <n v="3"/>
    <s v="Service is okay, nothing special. Hope it improves."/>
    <s v="Yes"/>
    <d v="2026-07-22T00:00:00"/>
    <s v="Price too high"/>
    <n v="1348"/>
    <s v="No"/>
    <s v="0-6 months"/>
    <s v="25-34"/>
    <x v="1"/>
  </r>
  <r>
    <x v="2841"/>
    <d v="2025-02-20T00:00:00"/>
    <s v="Indore"/>
    <s v="Madhya Pradesh"/>
    <x v="3"/>
    <n v="34"/>
    <s v="Male"/>
    <x v="1"/>
    <n v="30"/>
    <x v="2"/>
    <s v="Net Banking"/>
    <s v="No"/>
    <n v="499"/>
    <n v="5"/>
    <n v="397.9"/>
    <x v="0"/>
    <n v="1"/>
    <n v="4"/>
    <m/>
    <s v="Yes"/>
    <d v="2025-07-07T00:00:00"/>
    <s v="Competitor offer"/>
    <n v="2495"/>
    <s v="No"/>
    <s v="0-6 months"/>
    <s v="25-34"/>
    <x v="1"/>
  </r>
  <r>
    <x v="2842"/>
    <d v="2026-02-16T00:00:00"/>
    <s v="Hyderabad"/>
    <s v="Telangana"/>
    <x v="0"/>
    <n v="37"/>
    <s v="Male"/>
    <x v="3"/>
    <n v="300"/>
    <x v="2"/>
    <s v="UPI AutoPay"/>
    <s v="Yes"/>
    <n v="1348"/>
    <n v="1"/>
    <n v="1067.3"/>
    <x v="0"/>
    <n v="2"/>
    <n v="3"/>
    <s v="Pricing is fair but not cheap. Hope it improves."/>
    <s v="Yes"/>
    <d v="2026-03-30T00:00:00"/>
    <s v="Relocated"/>
    <n v="1348"/>
    <s v="No"/>
    <s v="0-6 months"/>
    <s v="35-49"/>
    <x v="1"/>
  </r>
  <r>
    <x v="2843"/>
    <d v="2023-06-25T00:00:00"/>
    <s v="Bengaluru"/>
    <s v="Karnataka"/>
    <x v="0"/>
    <n v="49"/>
    <s v="Female"/>
    <x v="0"/>
    <n v="100"/>
    <x v="1"/>
    <s v="UPI Manual"/>
    <s v="No"/>
    <n v="799"/>
    <n v="38"/>
    <n v="418.4"/>
    <x v="2"/>
    <n v="1"/>
    <n v="4"/>
    <m/>
    <s v="No"/>
    <m/>
    <m/>
    <n v="30362"/>
    <s v="No"/>
    <s v="25-48 months"/>
    <s v="35-49"/>
    <x v="0"/>
  </r>
  <r>
    <x v="2844"/>
    <d v="2023-01-25T00:00:00"/>
    <s v="Mumbai"/>
    <s v="Maharashtra"/>
    <x v="2"/>
    <n v="44"/>
    <s v="Male"/>
    <x v="0"/>
    <n v="100"/>
    <x v="0"/>
    <s v="UPI Manual"/>
    <s v="No"/>
    <n v="799"/>
    <n v="43"/>
    <n v="309"/>
    <x v="2"/>
    <n v="0"/>
    <n v="4"/>
    <m/>
    <s v="No"/>
    <m/>
    <m/>
    <n v="34357"/>
    <s v="No"/>
    <s v="25-48 months"/>
    <s v="35-49"/>
    <x v="0"/>
  </r>
  <r>
    <x v="2845"/>
    <d v="2025-02-07T00:00:00"/>
    <s v="Bengaluru"/>
    <s v="Karnataka"/>
    <x v="0"/>
    <n v="29"/>
    <s v="Female"/>
    <x v="0"/>
    <n v="100"/>
    <x v="2"/>
    <s v="UPI AutoPay"/>
    <s v="Yes"/>
    <n v="948"/>
    <n v="13"/>
    <n v="530.20000000000005"/>
    <x v="4"/>
    <n v="1"/>
    <n v="3"/>
    <s v="Pricing is fair but not cheap."/>
    <s v="Yes"/>
    <d v="2026-03-04T00:00:00"/>
    <s v="Network / speed issues"/>
    <n v="12324"/>
    <s v="No"/>
    <s v="13-24 months"/>
    <s v="25-34"/>
    <x v="1"/>
  </r>
  <r>
    <x v="2846"/>
    <d v="2026-04-27T00:00:00"/>
    <s v="Kochi"/>
    <s v="Kerala"/>
    <x v="0"/>
    <n v="45"/>
    <s v="Female"/>
    <x v="1"/>
    <n v="30"/>
    <x v="2"/>
    <s v="UPI AutoPay"/>
    <s v="No"/>
    <n v="499"/>
    <n v="4"/>
    <n v="425.7"/>
    <x v="1"/>
    <n v="0"/>
    <n v="3"/>
    <s v="Service is okay, nothing special."/>
    <s v="No"/>
    <m/>
    <m/>
    <n v="1996"/>
    <s v="No"/>
    <s v="0-6 months"/>
    <s v="35-49"/>
    <x v="0"/>
  </r>
  <r>
    <x v="2847"/>
    <d v="2024-03-27T00:00:00"/>
    <s v="Bengaluru"/>
    <s v="Karnataka"/>
    <x v="0"/>
    <n v="20"/>
    <s v="Female"/>
    <x v="0"/>
    <n v="100"/>
    <x v="1"/>
    <s v="UPI AutoPay"/>
    <s v="No"/>
    <n v="799"/>
    <n v="10"/>
    <n v="365.3"/>
    <x v="1"/>
    <n v="0"/>
    <n v="3"/>
    <m/>
    <s v="Yes"/>
    <d v="2025-01-12T00:00:00"/>
    <s v="Billing issues"/>
    <n v="7990"/>
    <s v="No"/>
    <s v="7-12 months"/>
    <s v="18-24"/>
    <x v="1"/>
  </r>
  <r>
    <x v="2848"/>
    <d v="2025-05-10T00:00:00"/>
    <s v="Delhi"/>
    <s v="Delhi"/>
    <x v="1"/>
    <n v="38"/>
    <s v="Male"/>
    <x v="3"/>
    <n v="300"/>
    <x v="2"/>
    <s v="Card AutoPay"/>
    <s v="No"/>
    <n v="1199"/>
    <n v="2"/>
    <n v="769.5"/>
    <x v="0"/>
    <n v="0"/>
    <n v="3"/>
    <s v="Installation was smooth, but the bill is confusing. Hope it improves."/>
    <s v="Yes"/>
    <d v="2025-07-18T00:00:00"/>
    <s v="Network / speed issues"/>
    <n v="2398"/>
    <s v="No"/>
    <s v="0-6 months"/>
    <s v="35-49"/>
    <x v="1"/>
  </r>
  <r>
    <x v="2849"/>
    <d v="2024-02-28T00:00:00"/>
    <s v="Bengaluru"/>
    <s v="Karnataka"/>
    <x v="0"/>
    <n v="36"/>
    <s v="Male"/>
    <x v="2"/>
    <n v="1000"/>
    <x v="0"/>
    <s v="Card AutoPay"/>
    <s v="Yes"/>
    <n v="1948"/>
    <n v="30"/>
    <n v="2815.9"/>
    <x v="0"/>
    <n v="0"/>
    <n v="3"/>
    <s v="Pricing is fair but not cheap. Hope it improves."/>
    <s v="No"/>
    <m/>
    <m/>
    <n v="58440"/>
    <s v="No"/>
    <s v="25-48 months"/>
    <s v="35-49"/>
    <x v="0"/>
  </r>
  <r>
    <x v="2850"/>
    <d v="2024-11-28T00:00:00"/>
    <s v="Delhi"/>
    <s v="Delhi"/>
    <x v="1"/>
    <n v="18"/>
    <s v="Other"/>
    <x v="3"/>
    <n v="300"/>
    <x v="0"/>
    <s v="UPI AutoPay"/>
    <s v="No"/>
    <n v="1199"/>
    <n v="21"/>
    <n v="667.2"/>
    <x v="0"/>
    <n v="0"/>
    <n v="4"/>
    <s v="Very stable connection, works great for video calls. Thanks team."/>
    <s v="No"/>
    <m/>
    <m/>
    <n v="25179"/>
    <s v="No"/>
    <s v="13-24 months"/>
    <s v="18-24"/>
    <x v="0"/>
  </r>
  <r>
    <x v="2851"/>
    <d v="2026-07-08T00:00:00"/>
    <s v="Mumbai"/>
    <s v="Maharashtra"/>
    <x v="2"/>
    <n v="28"/>
    <s v="Male"/>
    <x v="3"/>
    <n v="300"/>
    <x v="2"/>
    <s v="UPI AutoPay"/>
    <s v="No"/>
    <n v="1199"/>
    <n v="2"/>
    <n v="845.5"/>
    <x v="3"/>
    <n v="0"/>
    <n v="5"/>
    <s v="Technician visit was delayed by three days. Please fix this soon."/>
    <s v="No"/>
    <m/>
    <m/>
    <n v="2398"/>
    <s v="No"/>
    <s v="0-6 months"/>
    <s v="25-34"/>
    <x v="0"/>
  </r>
  <r>
    <x v="2852"/>
    <d v="2026-06-30T00:00:00"/>
    <s v="Kochi"/>
    <s v="Kerala"/>
    <x v="0"/>
    <n v="30"/>
    <s v="Female"/>
    <x v="3"/>
    <n v="300"/>
    <x v="1"/>
    <s v="Cash at Office"/>
    <s v="Yes"/>
    <n v="1348"/>
    <n v="2"/>
    <n v="978.1"/>
    <x v="2"/>
    <n v="2"/>
    <m/>
    <s v="Service is okay, nothing special."/>
    <s v="No"/>
    <m/>
    <m/>
    <n v="2696"/>
    <s v="No"/>
    <s v="0-6 months"/>
    <s v="25-34"/>
    <x v="0"/>
  </r>
  <r>
    <x v="2853"/>
    <d v="2025-09-07T00:00:00"/>
    <s v="Chandigarh"/>
    <s v="Chandigarh"/>
    <x v="1"/>
    <n v="33"/>
    <s v="Female"/>
    <x v="0"/>
    <n v="100"/>
    <x v="2"/>
    <s v="UPI Manual"/>
    <s v="Yes"/>
    <n v="948"/>
    <n v="10"/>
    <n v="437.3"/>
    <x v="1"/>
    <n v="0"/>
    <n v="1"/>
    <m/>
    <s v="Yes"/>
    <d v="2026-06-25T00:00:00"/>
    <s v="No longer needed"/>
    <n v="9480"/>
    <s v="No"/>
    <s v="7-12 months"/>
    <s v="25-34"/>
    <x v="1"/>
  </r>
  <r>
    <x v="2854"/>
    <d v="2025-08-26T00:00:00"/>
    <s v="Mumbai"/>
    <s v="Maharashtra"/>
    <x v="2"/>
    <n v="33"/>
    <s v="Male"/>
    <x v="1"/>
    <n v="30"/>
    <x v="1"/>
    <s v="UPI AutoPay"/>
    <s v="No"/>
    <n v="499"/>
    <n v="12"/>
    <n v="248.2"/>
    <x v="2"/>
    <n v="0"/>
    <n v="4"/>
    <s v="Support team resolved my issue quickly. Recommended!"/>
    <s v="No"/>
    <m/>
    <m/>
    <n v="5988"/>
    <s v="No"/>
    <s v="7-12 months"/>
    <s v="25-34"/>
    <x v="0"/>
  </r>
  <r>
    <x v="2855"/>
    <d v="2025-02-10T00:00:00"/>
    <s v="Bhubaneswar"/>
    <s v="Odisha"/>
    <x v="4"/>
    <n v="38"/>
    <s v="Male"/>
    <x v="2"/>
    <n v="1000"/>
    <x v="0"/>
    <s v="Net Banking"/>
    <s v="Yes"/>
    <n v="1948"/>
    <n v="19"/>
    <n v="772.4"/>
    <x v="0"/>
    <n v="0"/>
    <n v="4"/>
    <s v="Great speed for the price, happy with the plan. Recommended!"/>
    <s v="No"/>
    <m/>
    <m/>
    <n v="37012"/>
    <s v="No"/>
    <s v="13-24 months"/>
    <s v="35-49"/>
    <x v="0"/>
  </r>
  <r>
    <x v="2856"/>
    <d v="2024-01-22T00:00:00"/>
    <s v="Mumbai"/>
    <s v="Maharashtra"/>
    <x v="2"/>
    <n v="18"/>
    <s v="Male"/>
    <x v="1"/>
    <n v="30"/>
    <x v="2"/>
    <s v="Cash at Office"/>
    <s v="Yes"/>
    <n v="648"/>
    <n v="31"/>
    <n v="293.3"/>
    <x v="2"/>
    <n v="1"/>
    <n v="4"/>
    <m/>
    <s v="No"/>
    <m/>
    <m/>
    <n v="20088"/>
    <s v="No"/>
    <s v="25-48 months"/>
    <s v="18-24"/>
    <x v="0"/>
  </r>
  <r>
    <x v="2857"/>
    <d v="2026-05-02T00:00:00"/>
    <s v="Kolkata"/>
    <s v="West Bengal"/>
    <x v="4"/>
    <n v="40"/>
    <s v="Male"/>
    <x v="1"/>
    <n v="30"/>
    <x v="2"/>
    <s v="Card AutoPay"/>
    <s v="Yes"/>
    <n v="648"/>
    <n v="3"/>
    <n v="343.4"/>
    <x v="1"/>
    <n v="0"/>
    <n v="3"/>
    <s v="Speed is fine most days but drops sometimes."/>
    <s v="Yes"/>
    <d v="2026-07-22T00:00:00"/>
    <s v="Network / speed issues"/>
    <n v="1944"/>
    <s v="No"/>
    <s v="0-6 months"/>
    <s v="35-49"/>
    <x v="1"/>
  </r>
  <r>
    <x v="2858"/>
    <d v="2022-04-30T00:00:00"/>
    <s v="Delhi"/>
    <s v="Delhi"/>
    <x v="1"/>
    <n v="35"/>
    <s v="Female"/>
    <x v="1"/>
    <n v="30"/>
    <x v="2"/>
    <s v="Net Banking"/>
    <s v="No"/>
    <n v="499"/>
    <n v="52"/>
    <n v="195.6"/>
    <x v="2"/>
    <n v="0"/>
    <n v="5"/>
    <m/>
    <s v="No"/>
    <m/>
    <m/>
    <n v="25948"/>
    <s v="No"/>
    <s v="48+ months"/>
    <s v="35-49"/>
    <x v="0"/>
  </r>
  <r>
    <x v="2859"/>
    <d v="2023-08-15T00:00:00"/>
    <s v="Delhi"/>
    <s v="Delhi"/>
    <x v="1"/>
    <n v="18"/>
    <s v="Female"/>
    <x v="3"/>
    <n v="300"/>
    <x v="2"/>
    <s v="Card AutoPay"/>
    <s v="No"/>
    <n v="1199"/>
    <n v="37"/>
    <n v="863.3"/>
    <x v="2"/>
    <n v="0"/>
    <n v="4"/>
    <s v="Bills are clear and payment is easy with UPI. Recommended!"/>
    <s v="No"/>
    <m/>
    <m/>
    <n v="44363"/>
    <s v="No"/>
    <s v="25-48 months"/>
    <s v="18-24"/>
    <x v="0"/>
  </r>
  <r>
    <x v="2860"/>
    <d v="2024-08-26T00:00:00"/>
    <s v="Delhi"/>
    <s v="Delhi"/>
    <x v="1"/>
    <n v="56"/>
    <s v="Male"/>
    <x v="0"/>
    <n v="100"/>
    <x v="2"/>
    <s v="Cash at Office"/>
    <s v="Yes"/>
    <n v="948"/>
    <n v="24"/>
    <n v="452.3"/>
    <x v="1"/>
    <n v="0"/>
    <n v="3"/>
    <s v="Speed is fine most days but drops sometimes."/>
    <s v="No"/>
    <m/>
    <m/>
    <n v="22752"/>
    <s v="No"/>
    <s v="13-24 months"/>
    <s v="50+"/>
    <x v="0"/>
  </r>
  <r>
    <x v="2861"/>
    <d v="2023-11-24T00:00:00"/>
    <s v="Mumbai"/>
    <s v="Maharashtra"/>
    <x v="2"/>
    <n v="51"/>
    <s v="Male"/>
    <x v="0"/>
    <n v="100"/>
    <x v="1"/>
    <s v="UPI Manual"/>
    <s v="Yes"/>
    <n v="948"/>
    <n v="33"/>
    <n v="422.1"/>
    <x v="1"/>
    <n v="0"/>
    <n v="4"/>
    <s v="Very stable connection, works great for video calls."/>
    <s v="No"/>
    <m/>
    <m/>
    <n v="31284"/>
    <s v="No"/>
    <s v="25-48 months"/>
    <s v="50+"/>
    <x v="0"/>
  </r>
  <r>
    <x v="2862"/>
    <d v="2025-06-19T00:00:00"/>
    <s v="Delhi"/>
    <s v="Delhi"/>
    <x v="1"/>
    <n v="28"/>
    <s v="Female"/>
    <x v="1"/>
    <n v="30"/>
    <x v="2"/>
    <s v="Net Banking"/>
    <s v="No"/>
    <n v="499"/>
    <n v="14"/>
    <n v="77.400000000000006"/>
    <x v="0"/>
    <n v="0"/>
    <n v="5"/>
    <s v="Great speed for the price, happy with the plan. Thanks team."/>
    <s v="No"/>
    <m/>
    <m/>
    <n v="6986"/>
    <s v="No"/>
    <s v="13-24 months"/>
    <s v="25-34"/>
    <x v="0"/>
  </r>
  <r>
    <x v="2863"/>
    <d v="2025-02-04T00:00:00"/>
    <s v="Delhi"/>
    <s v="Delhi"/>
    <x v="1"/>
    <n v="55"/>
    <s v="Female"/>
    <x v="3"/>
    <n v="300"/>
    <x v="0"/>
    <s v="Cash at Office"/>
    <s v="No"/>
    <n v="1199"/>
    <n v="19"/>
    <n v="335.5"/>
    <x v="0"/>
    <n v="0"/>
    <n v="3"/>
    <m/>
    <s v="No"/>
    <m/>
    <m/>
    <n v="22781"/>
    <s v="No"/>
    <s v="13-24 months"/>
    <s v="50+"/>
    <x v="0"/>
  </r>
  <r>
    <x v="2864"/>
    <d v="2024-06-10T00:00:00"/>
    <s v="Lucknow"/>
    <s v="Uttar Pradesh"/>
    <x v="1"/>
    <n v="42"/>
    <s v="Female"/>
    <x v="0"/>
    <n v="100"/>
    <x v="2"/>
    <s v="UPI AutoPay"/>
    <s v="No"/>
    <n v="799"/>
    <n v="27"/>
    <n v="371.1"/>
    <x v="0"/>
    <n v="0"/>
    <n v="5"/>
    <s v="OTT bundle is excellent value. Thanks team."/>
    <s v="No"/>
    <m/>
    <m/>
    <n v="21573"/>
    <s v="No"/>
    <s v="25-48 months"/>
    <s v="35-49"/>
    <x v="0"/>
  </r>
  <r>
    <x v="2865"/>
    <d v="2024-12-14T00:00:00"/>
    <s v="Kolkata"/>
    <s v="West Bengal"/>
    <x v="4"/>
    <n v="21"/>
    <s v="Male"/>
    <x v="3"/>
    <n v="300"/>
    <x v="0"/>
    <s v="UPI AutoPay"/>
    <s v="Yes"/>
    <n v="1348"/>
    <n v="9"/>
    <n v="346.3"/>
    <x v="3"/>
    <n v="0"/>
    <n v="4"/>
    <m/>
    <s v="Yes"/>
    <d v="2025-09-13T00:00:00"/>
    <s v="Network / speed issues"/>
    <n v="12132"/>
    <s v="No"/>
    <s v="7-12 months"/>
    <s v="18-24"/>
    <x v="1"/>
  </r>
  <r>
    <x v="2866"/>
    <d v="2025-07-14T00:00:00"/>
    <s v="Pune"/>
    <s v="Maharashtra"/>
    <x v="2"/>
    <n v="34"/>
    <s v="Male"/>
    <x v="0"/>
    <n v="100"/>
    <x v="2"/>
    <s v="Net Banking"/>
    <s v="No"/>
    <n v="799"/>
    <n v="8"/>
    <n v="454.1"/>
    <x v="1"/>
    <n v="0"/>
    <n v="3"/>
    <m/>
    <s v="Yes"/>
    <d v="2026-03-23T00:00:00"/>
    <s v="Price too high"/>
    <n v="6392"/>
    <s v="No"/>
    <s v="7-12 months"/>
    <s v="25-34"/>
    <x v="1"/>
  </r>
  <r>
    <x v="2867"/>
    <d v="2025-02-10T00:00:00"/>
    <s v="Kolkata"/>
    <s v="West Bengal"/>
    <x v="4"/>
    <n v="29"/>
    <s v="Male"/>
    <x v="0"/>
    <n v="100"/>
    <x v="2"/>
    <s v="Card AutoPay"/>
    <s v="No"/>
    <n v="799"/>
    <n v="3"/>
    <n v="520.70000000000005"/>
    <x v="2"/>
    <n v="0"/>
    <n v="5"/>
    <s v="Great speed for the price, happy with the plan."/>
    <s v="Yes"/>
    <d v="2025-05-22T00:00:00"/>
    <s v="Competitor offer"/>
    <n v="2397"/>
    <s v="No"/>
    <s v="0-6 months"/>
    <s v="25-34"/>
    <x v="1"/>
  </r>
  <r>
    <x v="2868"/>
    <d v="2025-10-23T00:00:00"/>
    <s v="Ahmedabad"/>
    <s v="Gujarat"/>
    <x v="2"/>
    <n v="50"/>
    <s v="Male"/>
    <x v="3"/>
    <n v="300"/>
    <x v="2"/>
    <s v="Card AutoPay"/>
    <s v="No"/>
    <n v="1199"/>
    <n v="9"/>
    <n v="553.1"/>
    <x v="0"/>
    <n v="0"/>
    <n v="3"/>
    <m/>
    <s v="Yes"/>
    <d v="2026-08-01T00:00:00"/>
    <s v="Relocated"/>
    <n v="10791"/>
    <s v="No"/>
    <s v="7-12 months"/>
    <s v="50+"/>
    <x v="1"/>
  </r>
  <r>
    <x v="2869"/>
    <d v="2024-08-13T00:00:00"/>
    <s v="Hyderabad"/>
    <s v="Telangana"/>
    <x v="0"/>
    <n v="41"/>
    <s v="Female"/>
    <x v="1"/>
    <n v="30"/>
    <x v="0"/>
    <s v="UPI Manual"/>
    <s v="Yes"/>
    <n v="648"/>
    <n v="25"/>
    <n v="425.4"/>
    <x v="0"/>
    <n v="0"/>
    <n v="3"/>
    <s v="Support is average and the wait time is long. Hope it improves."/>
    <s v="No"/>
    <m/>
    <m/>
    <n v="16200"/>
    <s v="No"/>
    <s v="25-48 months"/>
    <s v="35-49"/>
    <x v="0"/>
  </r>
  <r>
    <x v="2870"/>
    <d v="2026-05-16T00:00:00"/>
    <s v="Kolkata"/>
    <s v="West Bengal"/>
    <x v="4"/>
    <n v="18"/>
    <s v="Female"/>
    <x v="0"/>
    <n v="100"/>
    <x v="0"/>
    <s v="Cash at Office"/>
    <s v="Yes"/>
    <n v="948"/>
    <n v="4"/>
    <n v="583.6"/>
    <x v="2"/>
    <n v="0"/>
    <n v="4"/>
    <s v="Support team resolved my issue quickly."/>
    <s v="No"/>
    <m/>
    <m/>
    <n v="3792"/>
    <s v="No"/>
    <s v="0-6 months"/>
    <s v="18-24"/>
    <x v="0"/>
  </r>
  <r>
    <x v="2871"/>
    <d v="2024-09-29T00:00:00"/>
    <s v="Kolkata"/>
    <s v="West Bengal"/>
    <x v="4"/>
    <n v="33"/>
    <s v="Female"/>
    <x v="3"/>
    <n v="300"/>
    <x v="2"/>
    <s v="Net Banking"/>
    <s v="No"/>
    <n v="1199"/>
    <n v="21"/>
    <n v="644.4"/>
    <x v="2"/>
    <n v="3"/>
    <n v="5"/>
    <s v="Support team resolved my issue quickly. Thanks team."/>
    <s v="Yes"/>
    <d v="2026-06-18T00:00:00"/>
    <s v="Network / speed issues"/>
    <n v="25179"/>
    <s v="No"/>
    <s v="13-24 months"/>
    <s v="25-34"/>
    <x v="1"/>
  </r>
  <r>
    <x v="2872"/>
    <d v="2026-01-23T00:00:00"/>
    <s v="Chennai"/>
    <s v="Tamil Nadu"/>
    <x v="0"/>
    <n v="30"/>
    <s v="Female"/>
    <x v="3"/>
    <n v="300"/>
    <x v="2"/>
    <s v="Card AutoPay"/>
    <s v="Yes"/>
    <n v="1348"/>
    <n v="7"/>
    <n v="565.6"/>
    <x v="2"/>
    <n v="0"/>
    <n v="2"/>
    <s v="Speed is much lower than what I am paying for. Please fix this soon."/>
    <s v="No"/>
    <m/>
    <m/>
    <n v="9436"/>
    <s v="No"/>
    <s v="7-12 months"/>
    <s v="25-34"/>
    <x v="0"/>
  </r>
  <r>
    <x v="2873"/>
    <d v="2025-05-09T00:00:00"/>
    <s v="Indore"/>
    <s v="Madhya Pradesh"/>
    <x v="3"/>
    <n v="34"/>
    <s v="Male"/>
    <x v="0"/>
    <n v="100"/>
    <x v="1"/>
    <s v="Cash at Office"/>
    <s v="No"/>
    <n v="799"/>
    <n v="16"/>
    <n v="380.6"/>
    <x v="0"/>
    <n v="1"/>
    <n v="4"/>
    <m/>
    <s v="No"/>
    <m/>
    <m/>
    <n v="12784"/>
    <s v="No"/>
    <s v="13-24 months"/>
    <s v="25-34"/>
    <x v="0"/>
  </r>
  <r>
    <x v="2874"/>
    <d v="2025-12-27T00:00:00"/>
    <s v="Kolkata"/>
    <s v="West Bengal"/>
    <x v="4"/>
    <n v="29"/>
    <s v="Female"/>
    <x v="0"/>
    <n v="100"/>
    <x v="2"/>
    <s v="UPI AutoPay"/>
    <s v="Yes"/>
    <n v="948"/>
    <n v="7"/>
    <n v="781.6"/>
    <x v="2"/>
    <n v="0"/>
    <n v="3"/>
    <s v="Installation was smooth, but the bill is confusing."/>
    <s v="Yes"/>
    <d v="2026-07-24T00:00:00"/>
    <s v="Relocated"/>
    <n v="6636"/>
    <s v="No"/>
    <s v="7-12 months"/>
    <s v="25-34"/>
    <x v="1"/>
  </r>
  <r>
    <x v="2875"/>
    <d v="2025-04-21T00:00:00"/>
    <s v="Pune"/>
    <s v="Maharashtra"/>
    <x v="2"/>
    <n v="28"/>
    <s v="Male"/>
    <x v="0"/>
    <n v="100"/>
    <x v="0"/>
    <s v="Cash at Office"/>
    <s v="No"/>
    <n v="799"/>
    <n v="16"/>
    <n v="622.5"/>
    <x v="0"/>
    <n v="2"/>
    <n v="3"/>
    <s v="Installation was smooth, but the bill is confusing. Hope it improves."/>
    <s v="No"/>
    <m/>
    <m/>
    <n v="12784"/>
    <s v="No"/>
    <s v="13-24 months"/>
    <s v="25-34"/>
    <x v="0"/>
  </r>
  <r>
    <x v="2876"/>
    <d v="2023-09-11T00:00:00"/>
    <s v="Kochi"/>
    <s v="Kerala"/>
    <x v="0"/>
    <n v="21"/>
    <s v="Female"/>
    <x v="0"/>
    <n v="100"/>
    <x v="2"/>
    <s v="UPI AutoPay"/>
    <s v="Yes"/>
    <n v="948"/>
    <n v="36"/>
    <n v="337.8"/>
    <x v="0"/>
    <n v="0"/>
    <n v="4"/>
    <s v="OTT bundle is excellent value. Thanks team."/>
    <s v="No"/>
    <m/>
    <m/>
    <n v="34128"/>
    <s v="No"/>
    <s v="25-48 months"/>
    <s v="18-24"/>
    <x v="0"/>
  </r>
  <r>
    <x v="2877"/>
    <d v="2025-12-16T00:00:00"/>
    <s v="Delhi"/>
    <s v="Delhi"/>
    <x v="1"/>
    <n v="45"/>
    <s v="Male"/>
    <x v="0"/>
    <n v="100"/>
    <x v="2"/>
    <s v="UPI AutoPay"/>
    <s v="Yes"/>
    <n v="948"/>
    <n v="8"/>
    <n v="298.10000000000002"/>
    <x v="0"/>
    <n v="0"/>
    <n v="2"/>
    <s v="Got charged twice this month and the refund took very long. Very disappointed."/>
    <s v="No"/>
    <m/>
    <m/>
    <n v="7584"/>
    <s v="No"/>
    <s v="7-12 months"/>
    <s v="35-49"/>
    <x v="0"/>
  </r>
  <r>
    <x v="2878"/>
    <d v="2025-05-16T00:00:00"/>
    <s v="Guwahati"/>
    <s v="Assam"/>
    <x v="4"/>
    <n v="46"/>
    <s v="Female"/>
    <x v="1"/>
    <n v="30"/>
    <x v="2"/>
    <s v="Card AutoPay"/>
    <s v="Yes"/>
    <n v="648"/>
    <n v="16"/>
    <n v="354.1"/>
    <x v="0"/>
    <n v="0"/>
    <n v="3"/>
    <s v="Support is average and the wait time is long. Hope it improves."/>
    <s v="No"/>
    <m/>
    <m/>
    <n v="10368"/>
    <s v="No"/>
    <s v="13-24 months"/>
    <s v="35-49"/>
    <x v="0"/>
  </r>
  <r>
    <x v="2879"/>
    <d v="2023-08-27T00:00:00"/>
    <s v="Mumbai"/>
    <s v="Maharashtra"/>
    <x v="2"/>
    <n v="36"/>
    <s v="Female"/>
    <x v="3"/>
    <n v="300"/>
    <x v="1"/>
    <s v="Card AutoPay"/>
    <s v="No"/>
    <n v="1199"/>
    <n v="36"/>
    <n v="1023.7"/>
    <x v="0"/>
    <n v="0"/>
    <n v="4"/>
    <s v="Great speed for the price, happy with the plan."/>
    <s v="No"/>
    <m/>
    <m/>
    <n v="43164"/>
    <s v="No"/>
    <s v="25-48 months"/>
    <s v="35-49"/>
    <x v="0"/>
  </r>
  <r>
    <x v="2880"/>
    <d v="2024-09-20T00:00:00"/>
    <s v="Hyderabad"/>
    <s v="Telangana"/>
    <x v="0"/>
    <n v="49"/>
    <s v="Male"/>
    <x v="0"/>
    <n v="100"/>
    <x v="2"/>
    <s v="Cash at Office"/>
    <s v="Yes"/>
    <n v="948"/>
    <n v="18"/>
    <n v="751.9"/>
    <x v="1"/>
    <n v="0"/>
    <n v="3"/>
    <s v="Support is average and the wait time is long."/>
    <s v="Yes"/>
    <d v="2026-03-22T00:00:00"/>
    <s v="Poor customer service"/>
    <n v="17064"/>
    <s v="No"/>
    <s v="13-24 months"/>
    <s v="35-49"/>
    <x v="1"/>
  </r>
  <r>
    <x v="2881"/>
    <d v="2025-01-18T00:00:00"/>
    <s v="Bengaluru"/>
    <s v="Karnataka"/>
    <x v="0"/>
    <n v="25"/>
    <s v="Male"/>
    <x v="1"/>
    <n v="30"/>
    <x v="0"/>
    <s v="Cash at Office"/>
    <s v="Yes"/>
    <n v="648"/>
    <n v="19"/>
    <n v="294.89999999999998"/>
    <x v="0"/>
    <n v="0"/>
    <n v="4"/>
    <s v="Very stable connection, works great for video calls."/>
    <s v="No"/>
    <m/>
    <m/>
    <n v="12312"/>
    <s v="No"/>
    <s v="13-24 months"/>
    <s v="25-34"/>
    <x v="0"/>
  </r>
  <r>
    <x v="2882"/>
    <d v="2022-02-11T00:00:00"/>
    <s v="Chennai"/>
    <s v="Tamil Nadu"/>
    <x v="0"/>
    <n v="32"/>
    <s v="Male"/>
    <x v="1"/>
    <n v="30"/>
    <x v="2"/>
    <s v="UPI Manual"/>
    <s v="No"/>
    <n v="499"/>
    <n v="28"/>
    <n v="175.9"/>
    <x v="2"/>
    <n v="1"/>
    <n v="3"/>
    <m/>
    <s v="Yes"/>
    <d v="2024-06-14T00:00:00"/>
    <s v="Competitor offer"/>
    <n v="13972"/>
    <s v="No"/>
    <s v="25-48 months"/>
    <s v="25-34"/>
    <x v="1"/>
  </r>
  <r>
    <x v="2883"/>
    <d v="2022-06-30T00:00:00"/>
    <s v="Lucknow"/>
    <s v="Uttar Pradesh"/>
    <x v="1"/>
    <n v="22"/>
    <s v="Male"/>
    <x v="3"/>
    <n v="300"/>
    <x v="2"/>
    <s v="Net Banking"/>
    <s v="Yes"/>
    <n v="1348"/>
    <n v="50"/>
    <n v="660"/>
    <x v="4"/>
    <n v="0"/>
    <n v="3"/>
    <s v="Speed is fine most days but drops sometimes. Hope it improves."/>
    <s v="No"/>
    <m/>
    <m/>
    <n v="67400"/>
    <s v="No"/>
    <s v="48+ months"/>
    <s v="18-24"/>
    <x v="0"/>
  </r>
  <r>
    <x v="2884"/>
    <d v="2025-06-16T00:00:00"/>
    <s v="Bhubaneswar"/>
    <s v="Odisha"/>
    <x v="4"/>
    <n v="41"/>
    <s v="Female"/>
    <x v="1"/>
    <n v="30"/>
    <x v="2"/>
    <s v="UPI AutoPay"/>
    <s v="No"/>
    <n v="499"/>
    <n v="14"/>
    <n v="230.8"/>
    <x v="2"/>
    <n v="0"/>
    <n v="4"/>
    <s v="Installation was quick and the technician was polite. Thanks team."/>
    <s v="No"/>
    <m/>
    <m/>
    <n v="6986"/>
    <s v="No"/>
    <s v="13-24 months"/>
    <s v="35-49"/>
    <x v="0"/>
  </r>
  <r>
    <x v="2885"/>
    <d v="2025-02-12T00:00:00"/>
    <s v="Lucknow"/>
    <s v="Uttar Pradesh"/>
    <x v="1"/>
    <n v="42"/>
    <s v="Male"/>
    <x v="0"/>
    <n v="100"/>
    <x v="2"/>
    <s v="Net Banking"/>
    <s v="No"/>
    <n v="799"/>
    <n v="19"/>
    <n v="500.2"/>
    <x v="0"/>
    <n v="0"/>
    <n v="4"/>
    <s v="Great speed for the price, happy with the plan. Recommended!"/>
    <s v="No"/>
    <m/>
    <m/>
    <n v="15181"/>
    <s v="No"/>
    <s v="13-24 months"/>
    <s v="35-49"/>
    <x v="0"/>
  </r>
  <r>
    <x v="2886"/>
    <d v="2026-08-11T00:00:00"/>
    <s v="Hyderabad"/>
    <s v="Telangana"/>
    <x v="0"/>
    <n v="34"/>
    <s v="Female"/>
    <x v="0"/>
    <n v="100"/>
    <x v="1"/>
    <s v="Net Banking"/>
    <s v="No"/>
    <n v="799"/>
    <n v="1"/>
    <n v="344.5"/>
    <x v="2"/>
    <n v="0"/>
    <n v="5"/>
    <s v="Support team resolved my issue quickly. Thanks team."/>
    <s v="No"/>
    <m/>
    <m/>
    <n v="799"/>
    <s v="No"/>
    <s v="0-6 months"/>
    <s v="25-34"/>
    <x v="0"/>
  </r>
  <r>
    <x v="2887"/>
    <d v="2024-03-11T00:00:00"/>
    <s v="Delhi"/>
    <s v="Delhi"/>
    <x v="1"/>
    <n v="34"/>
    <s v="Female"/>
    <x v="3"/>
    <n v="300"/>
    <x v="0"/>
    <s v="UPI AutoPay"/>
    <s v="No"/>
    <n v="1199"/>
    <n v="30"/>
    <n v="446.7"/>
    <x v="2"/>
    <n v="0"/>
    <n v="4"/>
    <s v="Great speed for the price, happy with the plan. Thanks team."/>
    <s v="No"/>
    <m/>
    <m/>
    <n v="35970"/>
    <s v="No"/>
    <s v="25-48 months"/>
    <s v="25-34"/>
    <x v="0"/>
  </r>
  <r>
    <x v="2888"/>
    <d v="2025-10-02T00:00:00"/>
    <s v="Chennai"/>
    <s v="Tamil Nadu"/>
    <x v="0"/>
    <n v="27"/>
    <s v="Female"/>
    <x v="1"/>
    <n v="30"/>
    <x v="2"/>
    <s v="UPI AutoPay"/>
    <s v="No"/>
    <n v="499"/>
    <n v="11"/>
    <n v="333"/>
    <x v="2"/>
    <n v="0"/>
    <n v="4"/>
    <s v="OTT bundle is excellent value. Recommended!"/>
    <s v="No"/>
    <m/>
    <m/>
    <n v="5489"/>
    <s v="No"/>
    <s v="7-12 months"/>
    <s v="25-34"/>
    <x v="0"/>
  </r>
  <r>
    <x v="2889"/>
    <d v="2024-11-11T00:00:00"/>
    <s v="Pune"/>
    <s v="Maharashtra"/>
    <x v="2"/>
    <n v="27"/>
    <s v="Male"/>
    <x v="1"/>
    <n v="30"/>
    <x v="2"/>
    <s v="UPI Manual"/>
    <s v="Yes"/>
    <n v="648"/>
    <n v="22"/>
    <n v="316.2"/>
    <x v="2"/>
    <n v="0"/>
    <n v="4"/>
    <s v="Installation was quick and the technician was polite. Recommended!"/>
    <s v="No"/>
    <m/>
    <m/>
    <n v="14256"/>
    <s v="No"/>
    <s v="13-24 months"/>
    <s v="25-34"/>
    <x v="0"/>
  </r>
  <r>
    <x v="2890"/>
    <d v="2025-03-29T00:00:00"/>
    <s v="Mumbai"/>
    <s v="Maharashtra"/>
    <x v="2"/>
    <n v="32"/>
    <s v="Male"/>
    <x v="0"/>
    <n v="100"/>
    <x v="2"/>
    <s v="UPI Manual"/>
    <s v="Yes"/>
    <n v="948"/>
    <n v="17"/>
    <n v="404.3"/>
    <x v="0"/>
    <n v="0"/>
    <n v="4"/>
    <s v="Very stable connection, works great for video calls. Recommended!"/>
    <s v="No"/>
    <m/>
    <m/>
    <n v="16116"/>
    <s v="No"/>
    <s v="13-24 months"/>
    <s v="25-34"/>
    <x v="0"/>
  </r>
  <r>
    <x v="2891"/>
    <d v="2025-02-01T00:00:00"/>
    <s v="Chandigarh"/>
    <s v="Chandigarh"/>
    <x v="1"/>
    <n v="57"/>
    <s v="Male"/>
    <x v="3"/>
    <n v="300"/>
    <x v="0"/>
    <s v="UPI Manual"/>
    <s v="Yes"/>
    <n v="1348"/>
    <n v="19"/>
    <n v="786.6"/>
    <x v="2"/>
    <n v="0"/>
    <n v="4"/>
    <s v="Great speed for the price, happy with the plan. Recommended!"/>
    <s v="No"/>
    <m/>
    <m/>
    <n v="25612"/>
    <s v="No"/>
    <s v="13-24 months"/>
    <s v="50+"/>
    <x v="0"/>
  </r>
  <r>
    <x v="2892"/>
    <d v="2024-12-29T00:00:00"/>
    <s v="Mumbai"/>
    <s v="Maharashtra"/>
    <x v="2"/>
    <n v="35"/>
    <s v="Female"/>
    <x v="2"/>
    <n v="1000"/>
    <x v="0"/>
    <s v="Net Banking"/>
    <s v="No"/>
    <n v="1799"/>
    <n v="2"/>
    <n v="1389.2"/>
    <x v="0"/>
    <n v="0"/>
    <n v="4"/>
    <m/>
    <s v="Yes"/>
    <d v="2025-03-01T00:00:00"/>
    <s v="Poor customer service"/>
    <n v="3598"/>
    <s v="No"/>
    <s v="0-6 months"/>
    <s v="35-49"/>
    <x v="1"/>
  </r>
  <r>
    <x v="2893"/>
    <d v="2023-02-26T00:00:00"/>
    <s v="Chennai"/>
    <s v="Tamil Nadu"/>
    <x v="0"/>
    <n v="28"/>
    <s v="Female"/>
    <x v="2"/>
    <n v="1000"/>
    <x v="2"/>
    <s v="UPI Manual"/>
    <s v="Yes"/>
    <n v="1948"/>
    <n v="42"/>
    <n v="576"/>
    <x v="0"/>
    <n v="0"/>
    <n v="4"/>
    <m/>
    <s v="No"/>
    <m/>
    <m/>
    <n v="81816"/>
    <s v="No"/>
    <s v="25-48 months"/>
    <s v="25-34"/>
    <x v="0"/>
  </r>
  <r>
    <x v="2894"/>
    <d v="2025-05-06T00:00:00"/>
    <s v="Mumbai"/>
    <s v="Maharashtra"/>
    <x v="2"/>
    <n v="18"/>
    <s v="Male"/>
    <x v="0"/>
    <n v="100"/>
    <x v="0"/>
    <s v="UPI Manual"/>
    <s v="No"/>
    <n v="799"/>
    <n v="16"/>
    <n v="867.4"/>
    <x v="1"/>
    <n v="1"/>
    <n v="4"/>
    <s v="Great speed for the price, happy with the plan."/>
    <s v="No"/>
    <m/>
    <m/>
    <n v="12784"/>
    <s v="No"/>
    <s v="13-24 months"/>
    <s v="18-24"/>
    <x v="0"/>
  </r>
  <r>
    <x v="2895"/>
    <d v="2023-12-10T00:00:00"/>
    <s v="Bengaluru"/>
    <s v="Karnataka"/>
    <x v="0"/>
    <n v="56"/>
    <s v="Male"/>
    <x v="3"/>
    <n v="300"/>
    <x v="2"/>
    <s v="UPI Manual"/>
    <s v="No"/>
    <n v="1199"/>
    <n v="33"/>
    <n v="926.8"/>
    <x v="1"/>
    <n v="0"/>
    <n v="4"/>
    <s v="Support team resolved my issue quickly. Recommended!"/>
    <s v="No"/>
    <m/>
    <m/>
    <n v="39567"/>
    <s v="No"/>
    <s v="25-48 months"/>
    <s v="50+"/>
    <x v="0"/>
  </r>
  <r>
    <x v="2896"/>
    <d v="2025-10-23T00:00:00"/>
    <s v="Mumbai"/>
    <s v="Maharashtra"/>
    <x v="2"/>
    <n v="28"/>
    <s v="Female"/>
    <x v="0"/>
    <n v="100"/>
    <x v="2"/>
    <s v="UPI Manual"/>
    <s v="No"/>
    <n v="799"/>
    <n v="10"/>
    <n v="473.2"/>
    <x v="0"/>
    <n v="1"/>
    <n v="3"/>
    <s v="Speed is fine most days but drops sometimes. Hope it improves."/>
    <s v="Yes"/>
    <d v="2026-08-21T00:00:00"/>
    <s v="Poor customer service"/>
    <n v="7990"/>
    <s v="No"/>
    <s v="7-12 months"/>
    <s v="25-34"/>
    <x v="1"/>
  </r>
  <r>
    <x v="2897"/>
    <d v="2023-10-07T00:00:00"/>
    <s v="Kolkata"/>
    <s v="West Bengal"/>
    <x v="4"/>
    <n v="51"/>
    <s v="Male"/>
    <x v="3"/>
    <n v="300"/>
    <x v="2"/>
    <s v="UPI AutoPay"/>
    <s v="Yes"/>
    <n v="1348"/>
    <n v="35"/>
    <n v="400.6"/>
    <x v="2"/>
    <n v="0"/>
    <n v="4"/>
    <s v="OTT bundle is excellent value. Thanks team."/>
    <s v="No"/>
    <m/>
    <m/>
    <n v="47180"/>
    <s v="No"/>
    <s v="25-48 months"/>
    <s v="50+"/>
    <x v="0"/>
  </r>
  <r>
    <x v="2898"/>
    <d v="2026-04-28T00:00:00"/>
    <s v="Jaipur"/>
    <s v="Rajasthan"/>
    <x v="1"/>
    <n v="35"/>
    <s v="Male"/>
    <x v="3"/>
    <n v="300"/>
    <x v="2"/>
    <s v="Net Banking"/>
    <s v="No"/>
    <n v="1199"/>
    <n v="3"/>
    <n v="719.5"/>
    <x v="2"/>
    <n v="1"/>
    <n v="3"/>
    <s v="Pricing is fair but not cheap. Hope it improves."/>
    <s v="Yes"/>
    <d v="2026-07-14T00:00:00"/>
    <s v="Competitor offer"/>
    <n v="3597"/>
    <s v="No"/>
    <s v="0-6 months"/>
    <s v="35-49"/>
    <x v="1"/>
  </r>
  <r>
    <x v="2899"/>
    <d v="2025-04-29T00:00:00"/>
    <s v="Mumbai"/>
    <s v="Maharashtra"/>
    <x v="2"/>
    <n v="27"/>
    <s v="Male"/>
    <x v="2"/>
    <n v="1000"/>
    <x v="2"/>
    <s v="Net Banking"/>
    <s v="Yes"/>
    <n v="1948"/>
    <n v="16"/>
    <n v="1787.3"/>
    <x v="2"/>
    <n v="0"/>
    <n v="5"/>
    <m/>
    <s v="No"/>
    <m/>
    <m/>
    <n v="31168"/>
    <s v="No"/>
    <s v="13-24 months"/>
    <s v="25-34"/>
    <x v="0"/>
  </r>
  <r>
    <x v="2900"/>
    <d v="2025-08-27T00:00:00"/>
    <s v="Kolkata"/>
    <s v="West Bengal"/>
    <x v="4"/>
    <n v="44"/>
    <s v="Male"/>
    <x v="1"/>
    <n v="30"/>
    <x v="0"/>
    <s v="Net Banking"/>
    <s v="No"/>
    <n v="499"/>
    <n v="12"/>
    <n v="468.1"/>
    <x v="2"/>
    <n v="0"/>
    <n v="2"/>
    <s v="Speed is much lower than what I am paying for. Please fix this soon."/>
    <s v="No"/>
    <m/>
    <m/>
    <n v="5988"/>
    <s v="No"/>
    <s v="7-12 months"/>
    <s v="35-49"/>
    <x v="0"/>
  </r>
  <r>
    <x v="2901"/>
    <d v="2026-06-06T00:00:00"/>
    <s v="Kolkata"/>
    <s v="West Bengal"/>
    <x v="4"/>
    <n v="51"/>
    <s v="Male"/>
    <x v="1"/>
    <n v="30"/>
    <x v="0"/>
    <s v="UPI AutoPay"/>
    <s v="No"/>
    <n v="499"/>
    <n v="2"/>
    <n v="334.6"/>
    <x v="2"/>
    <n v="0"/>
    <n v="4"/>
    <s v="OTT bundle is excellent value. Recommended!"/>
    <s v="Yes"/>
    <d v="2026-08-07T00:00:00"/>
    <s v="Relocated"/>
    <n v="998"/>
    <s v="No"/>
    <s v="0-6 months"/>
    <s v="50+"/>
    <x v="1"/>
  </r>
  <r>
    <x v="2902"/>
    <d v="2025-04-07T00:00:00"/>
    <s v="Bengaluru"/>
    <s v="Karnataka"/>
    <x v="0"/>
    <n v="51"/>
    <s v="Male"/>
    <x v="0"/>
    <n v="100"/>
    <x v="1"/>
    <s v="Net Banking"/>
    <s v="Yes"/>
    <n v="948"/>
    <n v="17"/>
    <n v="484.9"/>
    <x v="2"/>
    <n v="1"/>
    <n v="3"/>
    <s v="Very stable connection, works great for video calls."/>
    <s v="No"/>
    <m/>
    <m/>
    <n v="16116"/>
    <s v="No"/>
    <s v="13-24 months"/>
    <s v="50+"/>
    <x v="0"/>
  </r>
  <r>
    <x v="2903"/>
    <d v="2025-05-11T00:00:00"/>
    <s v="Guwahati"/>
    <s v="Assam"/>
    <x v="4"/>
    <n v="43"/>
    <s v="Female"/>
    <x v="1"/>
    <n v="30"/>
    <x v="2"/>
    <s v="Net Banking"/>
    <s v="No"/>
    <n v="499"/>
    <n v="7"/>
    <n v="322.2"/>
    <x v="2"/>
    <n v="0"/>
    <n v="4"/>
    <s v="Installation was quick and the technician was polite. Thanks team."/>
    <s v="Yes"/>
    <d v="2025-12-22T00:00:00"/>
    <s v="Poor customer service"/>
    <n v="3493"/>
    <s v="No"/>
    <s v="7-12 months"/>
    <s v="35-49"/>
    <x v="1"/>
  </r>
  <r>
    <x v="2904"/>
    <d v="2024-01-27T00:00:00"/>
    <s v="Kolkata"/>
    <s v="West Bengal"/>
    <x v="4"/>
    <n v="39"/>
    <s v="Female"/>
    <x v="1"/>
    <n v="30"/>
    <x v="2"/>
    <s v="UPI AutoPay"/>
    <s v="No"/>
    <n v="499"/>
    <n v="31"/>
    <n v="217"/>
    <x v="1"/>
    <n v="0"/>
    <n v="3"/>
    <m/>
    <s v="No"/>
    <m/>
    <m/>
    <n v="15469"/>
    <s v="No"/>
    <s v="25-48 months"/>
    <s v="35-49"/>
    <x v="0"/>
  </r>
  <r>
    <x v="2905"/>
    <d v="2026-06-28T00:00:00"/>
    <s v="Chandigarh"/>
    <s v="Chandigarh"/>
    <x v="1"/>
    <n v="37"/>
    <s v="Female"/>
    <x v="3"/>
    <n v="300"/>
    <x v="2"/>
    <s v="UPI AutoPay"/>
    <s v="Yes"/>
    <n v="1348"/>
    <n v="2"/>
    <n v="349.5"/>
    <x v="2"/>
    <n v="0"/>
    <n v="3"/>
    <m/>
    <s v="No"/>
    <m/>
    <m/>
    <n v="2696"/>
    <s v="No"/>
    <s v="0-6 months"/>
    <s v="35-49"/>
    <x v="0"/>
  </r>
  <r>
    <x v="2906"/>
    <d v="2025-07-18T00:00:00"/>
    <s v="Kolkata"/>
    <s v="West Bengal"/>
    <x v="4"/>
    <n v="18"/>
    <s v="Other"/>
    <x v="1"/>
    <n v="30"/>
    <x v="1"/>
    <s v="Card AutoPay"/>
    <s v="No"/>
    <n v="499"/>
    <n v="13"/>
    <n v="243.1"/>
    <x v="0"/>
    <n v="0"/>
    <n v="4"/>
    <s v="Support team resolved my issue quickly. Recommended!"/>
    <s v="No"/>
    <m/>
    <m/>
    <n v="6487"/>
    <s v="No"/>
    <s v="13-24 months"/>
    <s v="18-24"/>
    <x v="0"/>
  </r>
  <r>
    <x v="2907"/>
    <d v="2026-06-25T00:00:00"/>
    <s v="Mumbai"/>
    <s v="Maharashtra"/>
    <x v="2"/>
    <n v="33"/>
    <s v="Male"/>
    <x v="1"/>
    <n v="30"/>
    <x v="2"/>
    <s v="UPI Manual"/>
    <s v="Yes"/>
    <n v="648"/>
    <n v="2"/>
    <n v="296.3"/>
    <x v="1"/>
    <n v="0"/>
    <n v="3"/>
    <m/>
    <s v="No"/>
    <m/>
    <m/>
    <n v="1296"/>
    <s v="No"/>
    <s v="0-6 months"/>
    <s v="25-34"/>
    <x v="0"/>
  </r>
  <r>
    <x v="2908"/>
    <d v="2025-11-07T00:00:00"/>
    <s v="Mumbai"/>
    <s v="Maharashtra"/>
    <x v="2"/>
    <n v="41"/>
    <s v="Female"/>
    <x v="1"/>
    <n v="30"/>
    <x v="0"/>
    <s v="UPI AutoPay"/>
    <s v="No"/>
    <n v="499"/>
    <n v="3"/>
    <n v="221.2"/>
    <x v="6"/>
    <n v="0"/>
    <n v="2"/>
    <s v="Got charged twice this month and the refund took very long. Very disappointed."/>
    <s v="Yes"/>
    <d v="2026-02-15T00:00:00"/>
    <s v="Relocated"/>
    <n v="1497"/>
    <s v="No"/>
    <s v="0-6 months"/>
    <s v="35-49"/>
    <x v="1"/>
  </r>
  <r>
    <x v="2909"/>
    <d v="2025-09-08T00:00:00"/>
    <s v="Jaipur"/>
    <s v="Rajasthan"/>
    <x v="1"/>
    <n v="36"/>
    <s v="Male"/>
    <x v="0"/>
    <n v="100"/>
    <x v="2"/>
    <s v="UPI AutoPay"/>
    <s v="Yes"/>
    <n v="948"/>
    <n v="12"/>
    <n v="588.1"/>
    <x v="0"/>
    <n v="0"/>
    <n v="4"/>
    <s v="Bills are clear and payment is easy with UPI. Recommended!"/>
    <s v="No"/>
    <m/>
    <m/>
    <n v="11376"/>
    <s v="No"/>
    <s v="7-12 months"/>
    <s v="35-49"/>
    <x v="0"/>
  </r>
  <r>
    <x v="2910"/>
    <d v="2023-10-16T00:00:00"/>
    <s v="Kolkata"/>
    <s v="West Bengal"/>
    <x v="4"/>
    <n v="33"/>
    <s v="Male"/>
    <x v="1"/>
    <n v="30"/>
    <x v="2"/>
    <s v="Card AutoPay"/>
    <s v="No"/>
    <n v="499"/>
    <n v="34"/>
    <n v="284.89999999999998"/>
    <x v="0"/>
    <n v="0"/>
    <n v="3"/>
    <s v="Support is average and the wait time is long."/>
    <s v="No"/>
    <m/>
    <m/>
    <n v="16966"/>
    <s v="No"/>
    <s v="25-48 months"/>
    <s v="25-34"/>
    <x v="0"/>
  </r>
  <r>
    <x v="2911"/>
    <d v="2026-07-12T00:00:00"/>
    <s v="Hyderabad"/>
    <s v="Telangana"/>
    <x v="0"/>
    <n v="60"/>
    <s v="Female"/>
    <x v="0"/>
    <n v="100"/>
    <x v="2"/>
    <s v="Net Banking"/>
    <s v="No"/>
    <n v="799"/>
    <n v="2"/>
    <n v="336.4"/>
    <x v="0"/>
    <n v="1"/>
    <n v="4"/>
    <s v="Bills are clear and payment is easy with UPI."/>
    <s v="No"/>
    <m/>
    <m/>
    <n v="1598"/>
    <s v="No"/>
    <s v="0-6 months"/>
    <s v="50+"/>
    <x v="0"/>
  </r>
  <r>
    <x v="2912"/>
    <d v="2026-05-23T00:00:00"/>
    <s v="Mumbai"/>
    <s v="Maharashtra"/>
    <x v="2"/>
    <n v="44"/>
    <s v="Male"/>
    <x v="2"/>
    <n v="1000"/>
    <x v="0"/>
    <s v="UPI AutoPay"/>
    <s v="No"/>
    <n v="1799"/>
    <n v="3"/>
    <n v="1838"/>
    <x v="2"/>
    <n v="0"/>
    <n v="4"/>
    <m/>
    <s v="No"/>
    <m/>
    <m/>
    <n v="5397"/>
    <s v="No"/>
    <s v="0-6 months"/>
    <s v="35-49"/>
    <x v="0"/>
  </r>
  <r>
    <x v="2913"/>
    <d v="2023-08-07T00:00:00"/>
    <s v="Jaipur"/>
    <s v="Rajasthan"/>
    <x v="1"/>
    <n v="44"/>
    <s v="Male"/>
    <x v="3"/>
    <n v="300"/>
    <x v="2"/>
    <s v="UPI Manual"/>
    <s v="No"/>
    <n v="1199"/>
    <n v="37"/>
    <n v="1236.2"/>
    <x v="2"/>
    <n v="0"/>
    <n v="3"/>
    <s v="Service is okay, nothing special. Hope it improves."/>
    <s v="No"/>
    <m/>
    <m/>
    <n v="44363"/>
    <s v="No"/>
    <s v="25-48 months"/>
    <s v="35-49"/>
    <x v="0"/>
  </r>
  <r>
    <x v="2914"/>
    <d v="2024-02-06T00:00:00"/>
    <s v="Indore"/>
    <s v="Madhya Pradesh"/>
    <x v="3"/>
    <n v="24"/>
    <s v="Male"/>
    <x v="1"/>
    <n v="30"/>
    <x v="2"/>
    <s v="Net Banking"/>
    <s v="No"/>
    <n v="499"/>
    <n v="19"/>
    <n v="192"/>
    <x v="4"/>
    <n v="0"/>
    <n v="2"/>
    <s v="Considering switching to another provider."/>
    <s v="Yes"/>
    <d v="2025-09-04T00:00:00"/>
    <s v="Network / speed issues"/>
    <n v="9481"/>
    <s v="No"/>
    <s v="13-24 months"/>
    <s v="18-24"/>
    <x v="1"/>
  </r>
  <r>
    <x v="2915"/>
    <d v="2023-12-26T00:00:00"/>
    <s v="Kolkata"/>
    <s v="West Bengal"/>
    <x v="4"/>
    <n v="25"/>
    <s v="Male"/>
    <x v="0"/>
    <n v="100"/>
    <x v="2"/>
    <s v="Cash at Office"/>
    <s v="Yes"/>
    <n v="948"/>
    <n v="32"/>
    <n v="259.10000000000002"/>
    <x v="0"/>
    <n v="0"/>
    <n v="4"/>
    <s v="Bills are clear and payment is easy with UPI. Recommended!"/>
    <s v="No"/>
    <m/>
    <m/>
    <n v="30336"/>
    <s v="No"/>
    <s v="25-48 months"/>
    <s v="25-34"/>
    <x v="0"/>
  </r>
  <r>
    <x v="2916"/>
    <d v="2024-01-07T00:00:00"/>
    <s v="Indore"/>
    <s v="Madhya Pradesh"/>
    <x v="3"/>
    <n v="36"/>
    <s v="Male"/>
    <x v="3"/>
    <n v="300"/>
    <x v="0"/>
    <s v="UPI Manual"/>
    <s v="No"/>
    <n v="1199"/>
    <n v="32"/>
    <n v="599.5"/>
    <x v="0"/>
    <n v="0"/>
    <n v="3"/>
    <s v="Service is okay, nothing special."/>
    <s v="No"/>
    <m/>
    <m/>
    <n v="38368"/>
    <s v="No"/>
    <s v="25-48 months"/>
    <s v="35-49"/>
    <x v="0"/>
  </r>
  <r>
    <x v="2917"/>
    <d v="2025-06-22T00:00:00"/>
    <s v="Chennai"/>
    <s v="Tamil Nadu"/>
    <x v="0"/>
    <n v="18"/>
    <s v="Male"/>
    <x v="1"/>
    <n v="30"/>
    <x v="2"/>
    <s v="UPI Manual"/>
    <s v="No"/>
    <n v="499"/>
    <n v="14"/>
    <n v="335.8"/>
    <x v="0"/>
    <n v="1"/>
    <n v="5"/>
    <s v="Very stable connection, works great for video calls. Recommended!"/>
    <s v="No"/>
    <m/>
    <m/>
    <n v="6986"/>
    <s v="No"/>
    <s v="13-24 months"/>
    <s v="18-24"/>
    <x v="0"/>
  </r>
  <r>
    <x v="2918"/>
    <d v="2025-12-07T00:00:00"/>
    <s v="Lucknow"/>
    <s v="Uttar Pradesh"/>
    <x v="1"/>
    <n v="35"/>
    <s v="Male"/>
    <x v="3"/>
    <n v="300"/>
    <x v="2"/>
    <s v="Card AutoPay"/>
    <s v="No"/>
    <n v="1199"/>
    <n v="7"/>
    <n v="421.7"/>
    <x v="2"/>
    <n v="0"/>
    <n v="4"/>
    <s v="Very stable connection, works great for video calls. Thanks team."/>
    <s v="Yes"/>
    <d v="2026-07-08T00:00:00"/>
    <s v="Competitor offer"/>
    <n v="8393"/>
    <s v="No"/>
    <s v="7-12 months"/>
    <s v="35-49"/>
    <x v="1"/>
  </r>
  <r>
    <x v="2919"/>
    <d v="2026-05-19T00:00:00"/>
    <s v="Chennai"/>
    <s v="Tamil Nadu"/>
    <x v="0"/>
    <n v="18"/>
    <s v="Female"/>
    <x v="1"/>
    <n v="30"/>
    <x v="1"/>
    <s v="Cash at Office"/>
    <s v="No"/>
    <n v="499"/>
    <n v="3"/>
    <n v="144.6"/>
    <x v="0"/>
    <n v="1"/>
    <n v="5"/>
    <m/>
    <s v="No"/>
    <m/>
    <m/>
    <n v="1497"/>
    <s v="No"/>
    <s v="0-6 months"/>
    <s v="18-24"/>
    <x v="0"/>
  </r>
  <r>
    <x v="2920"/>
    <d v="2023-09-14T00:00:00"/>
    <s v="Chennai"/>
    <s v="Tamil Nadu"/>
    <x v="0"/>
    <n v="50"/>
    <s v="Male"/>
    <x v="3"/>
    <n v="300"/>
    <x v="1"/>
    <s v="UPI Manual"/>
    <s v="Yes"/>
    <n v="1348"/>
    <n v="36"/>
    <n v="683.1"/>
    <x v="3"/>
    <n v="1"/>
    <n v="4"/>
    <s v="Very stable connection, works great for video calls."/>
    <s v="No"/>
    <m/>
    <m/>
    <n v="48528"/>
    <s v="No"/>
    <s v="25-48 months"/>
    <s v="50+"/>
    <x v="0"/>
  </r>
  <r>
    <x v="2921"/>
    <d v="2026-06-22T00:00:00"/>
    <s v="Bengaluru"/>
    <s v="Karnataka"/>
    <x v="0"/>
    <n v="51"/>
    <s v="Female"/>
    <x v="0"/>
    <n v="100"/>
    <x v="0"/>
    <s v="Net Banking"/>
    <s v="Yes"/>
    <n v="948"/>
    <n v="2"/>
    <n v="412.5"/>
    <x v="3"/>
    <n v="0"/>
    <n v="3"/>
    <m/>
    <s v="No"/>
    <m/>
    <m/>
    <n v="1896"/>
    <s v="No"/>
    <s v="0-6 months"/>
    <s v="50+"/>
    <x v="0"/>
  </r>
  <r>
    <x v="2922"/>
    <d v="2024-10-28T00:00:00"/>
    <s v="Delhi"/>
    <s v="Delhi"/>
    <x v="1"/>
    <n v="54"/>
    <s v="Female"/>
    <x v="1"/>
    <n v="30"/>
    <x v="2"/>
    <s v="Net Banking"/>
    <s v="No"/>
    <n v="499"/>
    <n v="17"/>
    <n v="215"/>
    <x v="1"/>
    <n v="1"/>
    <n v="4"/>
    <s v="Installation was quick and the technician was polite. Recommended!"/>
    <s v="Yes"/>
    <d v="2026-04-11T00:00:00"/>
    <s v="Network / speed issues"/>
    <n v="8483"/>
    <s v="No"/>
    <s v="13-24 months"/>
    <s v="50+"/>
    <x v="1"/>
  </r>
  <r>
    <x v="2923"/>
    <d v="2025-11-01T00:00:00"/>
    <s v="Kolkata"/>
    <s v="West Bengal"/>
    <x v="4"/>
    <n v="37"/>
    <s v="Male"/>
    <x v="0"/>
    <n v="100"/>
    <x v="2"/>
    <s v="UPI Manual"/>
    <s v="Yes"/>
    <n v="948"/>
    <n v="10"/>
    <n v="573.9"/>
    <x v="0"/>
    <n v="0"/>
    <n v="4"/>
    <m/>
    <s v="No"/>
    <m/>
    <m/>
    <n v="9480"/>
    <s v="No"/>
    <s v="7-12 months"/>
    <s v="35-49"/>
    <x v="0"/>
  </r>
  <r>
    <x v="2924"/>
    <d v="2023-03-30T00:00:00"/>
    <s v="Bengaluru"/>
    <s v="Karnataka"/>
    <x v="0"/>
    <n v="40"/>
    <s v="Female"/>
    <x v="0"/>
    <n v="100"/>
    <x v="2"/>
    <s v="UPI AutoPay"/>
    <s v="Yes"/>
    <n v="948"/>
    <n v="41"/>
    <n v="313"/>
    <x v="2"/>
    <n v="0"/>
    <n v="5"/>
    <s v="Support is average and the wait time is long. Hope it improves."/>
    <s v="No"/>
    <m/>
    <m/>
    <n v="38868"/>
    <s v="No"/>
    <s v="25-48 months"/>
    <s v="35-49"/>
    <x v="0"/>
  </r>
  <r>
    <x v="2925"/>
    <d v="2026-03-29T00:00:00"/>
    <s v="Indore"/>
    <s v="Madhya Pradesh"/>
    <x v="3"/>
    <n v="54"/>
    <s v="Male"/>
    <x v="0"/>
    <n v="100"/>
    <x v="2"/>
    <s v="UPI AutoPay"/>
    <s v="Yes"/>
    <n v="948"/>
    <n v="2"/>
    <n v="480.6"/>
    <x v="0"/>
    <n v="0"/>
    <m/>
    <m/>
    <s v="Yes"/>
    <d v="2026-06-01T00:00:00"/>
    <s v="Relocated"/>
    <n v="1896"/>
    <s v="No"/>
    <s v="0-6 months"/>
    <s v="50+"/>
    <x v="1"/>
  </r>
  <r>
    <x v="2926"/>
    <d v="2023-08-17T00:00:00"/>
    <s v="Delhi"/>
    <s v="Delhi"/>
    <x v="1"/>
    <n v="41"/>
    <s v="Male"/>
    <x v="0"/>
    <n v="100"/>
    <x v="2"/>
    <s v="Cash at Office"/>
    <s v="No"/>
    <n v="799"/>
    <n v="36"/>
    <n v="373.3"/>
    <x v="2"/>
    <n v="0"/>
    <n v="4"/>
    <s v="Great speed for the price, happy with the plan."/>
    <s v="No"/>
    <m/>
    <m/>
    <n v="28764"/>
    <s v="No"/>
    <s v="25-48 months"/>
    <s v="35-49"/>
    <x v="0"/>
  </r>
  <r>
    <x v="2927"/>
    <d v="2026-01-30T00:00:00"/>
    <s v="Bengaluru"/>
    <s v="Karnataka"/>
    <x v="0"/>
    <n v="22"/>
    <s v="Female"/>
    <x v="0"/>
    <n v="100"/>
    <x v="0"/>
    <s v="UPI AutoPay"/>
    <s v="Yes"/>
    <n v="948"/>
    <n v="7"/>
    <n v="484.8"/>
    <x v="3"/>
    <n v="0"/>
    <n v="2"/>
    <s v="Router needs frequent restarts, very frustrating. Please fix this soon."/>
    <s v="No"/>
    <m/>
    <m/>
    <n v="6636"/>
    <s v="No"/>
    <s v="7-12 months"/>
    <s v="18-24"/>
    <x v="0"/>
  </r>
  <r>
    <x v="2928"/>
    <d v="2025-11-19T00:00:00"/>
    <s v="Kolkata"/>
    <s v="West Bengal"/>
    <x v="4"/>
    <n v="32"/>
    <s v="Female"/>
    <x v="3"/>
    <n v="300"/>
    <x v="2"/>
    <s v="Net Banking"/>
    <s v="No"/>
    <n v="1199"/>
    <n v="7"/>
    <n v="1092.7"/>
    <x v="0"/>
    <n v="0"/>
    <n v="2"/>
    <s v="Bills are clear and payment is easy with UPI. Recommended!"/>
    <s v="Yes"/>
    <d v="2026-06-15T00:00:00"/>
    <s v="Network / speed issues"/>
    <n v="8393"/>
    <s v="No"/>
    <s v="7-12 months"/>
    <s v="25-34"/>
    <x v="1"/>
  </r>
  <r>
    <x v="2929"/>
    <d v="2023-01-20T00:00:00"/>
    <s v="Hyderabad"/>
    <s v="Telangana"/>
    <x v="0"/>
    <n v="41"/>
    <s v="Female"/>
    <x v="1"/>
    <n v="30"/>
    <x v="0"/>
    <s v="Net Banking"/>
    <s v="Yes"/>
    <n v="648"/>
    <n v="43"/>
    <n v="354.3"/>
    <x v="2"/>
    <n v="1"/>
    <n v="4"/>
    <s v="Very stable connection, works great for video calls. Thanks team."/>
    <s v="No"/>
    <m/>
    <m/>
    <n v="27864"/>
    <s v="No"/>
    <s v="25-48 months"/>
    <s v="35-49"/>
    <x v="0"/>
  </r>
  <r>
    <x v="2930"/>
    <d v="2022-02-10T00:00:00"/>
    <s v="Pune"/>
    <s v="Maharashtra"/>
    <x v="2"/>
    <n v="34"/>
    <s v="Male"/>
    <x v="1"/>
    <n v="30"/>
    <x v="0"/>
    <s v="Card AutoPay"/>
    <s v="Yes"/>
    <n v="648"/>
    <n v="55"/>
    <n v="358.7"/>
    <x v="4"/>
    <n v="0"/>
    <n v="2"/>
    <m/>
    <s v="No"/>
    <m/>
    <m/>
    <n v="35640"/>
    <s v="No"/>
    <s v="48+ months"/>
    <s v="25-34"/>
    <x v="0"/>
  </r>
  <r>
    <x v="2931"/>
    <d v="2024-02-09T00:00:00"/>
    <s v="Delhi"/>
    <s v="Delhi"/>
    <x v="1"/>
    <n v="28"/>
    <s v="Female"/>
    <x v="2"/>
    <n v="1000"/>
    <x v="2"/>
    <s v="Card AutoPay"/>
    <s v="No"/>
    <n v="1799"/>
    <n v="31"/>
    <n v="2169.6"/>
    <x v="0"/>
    <n v="0"/>
    <n v="3"/>
    <m/>
    <s v="No"/>
    <m/>
    <m/>
    <n v="55769"/>
    <s v="No"/>
    <s v="25-48 months"/>
    <s v="25-34"/>
    <x v="0"/>
  </r>
  <r>
    <x v="2932"/>
    <d v="2022-10-19T00:00:00"/>
    <s v="Chandigarh"/>
    <s v="Chandigarh"/>
    <x v="1"/>
    <n v="30"/>
    <s v="Male"/>
    <x v="0"/>
    <n v="100"/>
    <x v="2"/>
    <s v="UPI AutoPay"/>
    <s v="Yes"/>
    <n v="948"/>
    <n v="46"/>
    <n v="541.20000000000005"/>
    <x v="0"/>
    <n v="0"/>
    <n v="4"/>
    <s v="OTT bundle is excellent value. Thanks team."/>
    <s v="No"/>
    <m/>
    <m/>
    <n v="43608"/>
    <s v="No"/>
    <s v="25-48 months"/>
    <s v="25-34"/>
    <x v="0"/>
  </r>
  <r>
    <x v="2933"/>
    <d v="2024-12-16T00:00:00"/>
    <s v="Mumbai"/>
    <s v="Maharashtra"/>
    <x v="2"/>
    <n v="34"/>
    <s v="Female"/>
    <x v="0"/>
    <n v="100"/>
    <x v="0"/>
    <s v="UPI Manual"/>
    <s v="Yes"/>
    <n v="948"/>
    <n v="20"/>
    <n v="490.8"/>
    <x v="1"/>
    <n v="0"/>
    <n v="4"/>
    <s v="Great speed for the price, happy with the plan. Recommended!"/>
    <s v="No"/>
    <m/>
    <m/>
    <n v="18960"/>
    <s v="No"/>
    <s v="13-24 months"/>
    <s v="25-34"/>
    <x v="0"/>
  </r>
  <r>
    <x v="2934"/>
    <d v="2026-04-08T00:00:00"/>
    <s v="Kolkata"/>
    <s v="West Bengal"/>
    <x v="4"/>
    <n v="29"/>
    <s v="Female"/>
    <x v="0"/>
    <n v="100"/>
    <x v="2"/>
    <s v="Cash at Office"/>
    <s v="No"/>
    <n v="799"/>
    <n v="5"/>
    <n v="512.79999999999995"/>
    <x v="2"/>
    <n v="0"/>
    <n v="3"/>
    <s v="Bills are clear and payment is easy with UPI. Thanks team."/>
    <s v="No"/>
    <m/>
    <m/>
    <n v="3995"/>
    <s v="No"/>
    <s v="0-6 months"/>
    <s v="25-34"/>
    <x v="0"/>
  </r>
  <r>
    <x v="2935"/>
    <d v="2026-02-22T00:00:00"/>
    <s v="Kolkata"/>
    <s v="West Bengal"/>
    <x v="4"/>
    <n v="29"/>
    <s v="Female"/>
    <x v="1"/>
    <n v="30"/>
    <x v="2"/>
    <s v="UPI AutoPay"/>
    <s v="No"/>
    <n v="499"/>
    <n v="6"/>
    <n v="166"/>
    <x v="2"/>
    <n v="0"/>
    <n v="4"/>
    <s v="OTT bundle is excellent value. Recommended!"/>
    <s v="No"/>
    <m/>
    <m/>
    <n v="2994"/>
    <s v="No"/>
    <s v="0-6 months"/>
    <s v="25-34"/>
    <x v="0"/>
  </r>
  <r>
    <x v="2936"/>
    <d v="2025-11-18T00:00:00"/>
    <s v="Lucknow"/>
    <s v="Uttar Pradesh"/>
    <x v="1"/>
    <n v="35"/>
    <s v="Male"/>
    <x v="3"/>
    <n v="300"/>
    <x v="2"/>
    <s v="Cash at Office"/>
    <s v="No"/>
    <n v="1199"/>
    <n v="2"/>
    <n v="815.3"/>
    <x v="0"/>
    <n v="0"/>
    <n v="3"/>
    <s v="Pricing is fair but not cheap."/>
    <s v="Yes"/>
    <d v="2026-01-22T00:00:00"/>
    <s v="No longer needed"/>
    <n v="2398"/>
    <s v="No"/>
    <s v="0-6 months"/>
    <s v="35-49"/>
    <x v="1"/>
  </r>
  <r>
    <x v="2937"/>
    <d v="2024-03-13T00:00:00"/>
    <s v="Lucknow"/>
    <s v="Uttar Pradesh"/>
    <x v="1"/>
    <n v="29"/>
    <s v="Male"/>
    <x v="0"/>
    <n v="100"/>
    <x v="2"/>
    <s v="UPI AutoPay"/>
    <s v="No"/>
    <n v="799"/>
    <n v="30"/>
    <n v="611.9"/>
    <x v="2"/>
    <n v="0"/>
    <n v="5"/>
    <s v="Installation was quick and the technician was polite. Recommended!"/>
    <s v="No"/>
    <m/>
    <m/>
    <n v="23970"/>
    <s v="No"/>
    <s v="25-48 months"/>
    <s v="25-34"/>
    <x v="0"/>
  </r>
  <r>
    <x v="2938"/>
    <d v="2025-04-27T00:00:00"/>
    <s v="Jaipur"/>
    <s v="Rajasthan"/>
    <x v="1"/>
    <n v="46"/>
    <s v="Female"/>
    <x v="1"/>
    <n v="30"/>
    <x v="1"/>
    <s v="UPI AutoPay"/>
    <s v="Yes"/>
    <n v="648"/>
    <n v="16"/>
    <n v="306.5"/>
    <x v="1"/>
    <n v="1"/>
    <n v="4"/>
    <s v="Bills are clear and payment is easy with UPI. Recommended!"/>
    <s v="No"/>
    <m/>
    <m/>
    <n v="10368"/>
    <s v="No"/>
    <s v="13-24 months"/>
    <s v="35-49"/>
    <x v="0"/>
  </r>
  <r>
    <x v="2939"/>
    <d v="2024-05-26T00:00:00"/>
    <s v="Chennai"/>
    <s v="Tamil Nadu"/>
    <x v="0"/>
    <n v="27"/>
    <s v="Female"/>
    <x v="2"/>
    <n v="1000"/>
    <x v="2"/>
    <s v="Card AutoPay"/>
    <s v="Yes"/>
    <n v="1948"/>
    <n v="26"/>
    <n v="1599.5"/>
    <x v="3"/>
    <n v="0"/>
    <n v="3"/>
    <s v="Installation was smooth, but the bill is confusing. Hope it improves."/>
    <s v="Yes"/>
    <d v="2026-07-26T00:00:00"/>
    <s v="Poor customer service"/>
    <n v="50648"/>
    <s v="No"/>
    <s v="25-48 months"/>
    <s v="25-34"/>
    <x v="1"/>
  </r>
  <r>
    <x v="2940"/>
    <d v="2024-12-20T00:00:00"/>
    <s v="Hyderabad"/>
    <s v="Telangana"/>
    <x v="0"/>
    <n v="39"/>
    <s v="Male"/>
    <x v="0"/>
    <n v="100"/>
    <x v="1"/>
    <s v="UPI Manual"/>
    <s v="No"/>
    <n v="799"/>
    <n v="20"/>
    <n v="521.5"/>
    <x v="2"/>
    <n v="0"/>
    <n v="4"/>
    <s v="Support team resolved my issue quickly. Recommended!"/>
    <s v="No"/>
    <m/>
    <m/>
    <n v="15980"/>
    <s v="No"/>
    <s v="13-24 months"/>
    <s v="35-49"/>
    <x v="0"/>
  </r>
  <r>
    <x v="2941"/>
    <d v="2022-04-20T00:00:00"/>
    <s v="Delhi"/>
    <s v="Delhi"/>
    <x v="1"/>
    <n v="51"/>
    <s v="Male"/>
    <x v="3"/>
    <n v="300"/>
    <x v="1"/>
    <s v="UPI AutoPay"/>
    <s v="No"/>
    <n v="1199"/>
    <n v="52"/>
    <n v="1217.9000000000001"/>
    <x v="2"/>
    <n v="0"/>
    <n v="4"/>
    <s v="Very stable connection, works great for video calls. Recommended!"/>
    <s v="No"/>
    <m/>
    <m/>
    <n v="62348"/>
    <s v="No"/>
    <s v="48+ months"/>
    <s v="50+"/>
    <x v="0"/>
  </r>
  <r>
    <x v="2942"/>
    <d v="2024-06-11T00:00:00"/>
    <s v="Bengaluru"/>
    <s v="Karnataka"/>
    <x v="0"/>
    <n v="55"/>
    <s v="Male"/>
    <x v="0"/>
    <n v="100"/>
    <x v="2"/>
    <s v="Net Banking"/>
    <s v="Yes"/>
    <n v="948"/>
    <n v="27"/>
    <n v="332"/>
    <x v="1"/>
    <n v="1"/>
    <n v="3"/>
    <m/>
    <s v="No"/>
    <m/>
    <m/>
    <n v="25596"/>
    <s v="No"/>
    <s v="25-48 months"/>
    <s v="50+"/>
    <x v="0"/>
  </r>
  <r>
    <x v="2943"/>
    <d v="2023-12-06T00:00:00"/>
    <s v="Jaipur"/>
    <s v="Rajasthan"/>
    <x v="1"/>
    <n v="27"/>
    <s v="Female"/>
    <x v="0"/>
    <n v="100"/>
    <x v="0"/>
    <s v="Net Banking"/>
    <s v="Yes"/>
    <n v="948"/>
    <n v="33"/>
    <n v="535.5"/>
    <x v="0"/>
    <n v="0"/>
    <n v="3"/>
    <s v="Service is okay, nothing special."/>
    <s v="No"/>
    <m/>
    <m/>
    <n v="31284"/>
    <s v="No"/>
    <s v="25-48 months"/>
    <s v="25-34"/>
    <x v="0"/>
  </r>
  <r>
    <x v="2944"/>
    <d v="2025-06-22T00:00:00"/>
    <s v="Kolkata"/>
    <s v="West Bengal"/>
    <x v="4"/>
    <n v="34"/>
    <s v="Male"/>
    <x v="3"/>
    <n v="300"/>
    <x v="1"/>
    <s v="Card AutoPay"/>
    <s v="Yes"/>
    <n v="1348"/>
    <n v="14"/>
    <n v="918.6"/>
    <x v="2"/>
    <n v="0"/>
    <m/>
    <s v="Installation was quick and the technician was polite. Thanks team."/>
    <s v="No"/>
    <m/>
    <m/>
    <n v="18872"/>
    <s v="No"/>
    <s v="13-24 months"/>
    <s v="25-34"/>
    <x v="0"/>
  </r>
  <r>
    <x v="2945"/>
    <d v="2022-10-02T00:00:00"/>
    <s v="Kolkata"/>
    <s v="West Bengal"/>
    <x v="4"/>
    <n v="38"/>
    <s v="Female"/>
    <x v="0"/>
    <n v="100"/>
    <x v="2"/>
    <s v="UPI AutoPay"/>
    <s v="No"/>
    <n v="799"/>
    <n v="24"/>
    <n v="504.5"/>
    <x v="3"/>
    <n v="0"/>
    <n v="4"/>
    <m/>
    <s v="Yes"/>
    <d v="2024-10-05T00:00:00"/>
    <s v="Poor customer service"/>
    <n v="19176"/>
    <s v="No"/>
    <s v="13-24 months"/>
    <s v="35-49"/>
    <x v="1"/>
  </r>
  <r>
    <x v="2946"/>
    <d v="2023-09-26T00:00:00"/>
    <s v="Mumbai"/>
    <s v="Maharashtra"/>
    <x v="2"/>
    <n v="33"/>
    <s v="Female"/>
    <x v="0"/>
    <n v="100"/>
    <x v="2"/>
    <s v="UPI AutoPay"/>
    <s v="No"/>
    <n v="799"/>
    <n v="35"/>
    <n v="654"/>
    <x v="0"/>
    <n v="0"/>
    <n v="3"/>
    <s v="Service is okay, nothing special. Hope it improves."/>
    <s v="No"/>
    <m/>
    <m/>
    <n v="27965"/>
    <s v="No"/>
    <s v="25-48 months"/>
    <s v="25-34"/>
    <x v="0"/>
  </r>
  <r>
    <x v="2947"/>
    <d v="2025-04-18T00:00:00"/>
    <s v="Delhi"/>
    <s v="Delhi"/>
    <x v="1"/>
    <n v="29"/>
    <s v="Male"/>
    <x v="1"/>
    <n v="30"/>
    <x v="2"/>
    <s v="Cash at Office"/>
    <s v="Yes"/>
    <n v="648"/>
    <n v="16"/>
    <n v="208.8"/>
    <x v="0"/>
    <n v="1"/>
    <n v="3"/>
    <s v="Customer support never resolves my complaint on the first call. Please fix this soon."/>
    <s v="No"/>
    <m/>
    <m/>
    <n v="10368"/>
    <s v="No"/>
    <s v="13-24 months"/>
    <s v="25-34"/>
    <x v="0"/>
  </r>
  <r>
    <x v="2948"/>
    <d v="2023-05-24T00:00:00"/>
    <s v="Pune"/>
    <s v="Maharashtra"/>
    <x v="2"/>
    <n v="39"/>
    <s v="Male"/>
    <x v="0"/>
    <n v="100"/>
    <x v="0"/>
    <s v="UPI AutoPay"/>
    <s v="No"/>
    <n v="799"/>
    <n v="11"/>
    <n v="742.6"/>
    <x v="1"/>
    <n v="0"/>
    <n v="4"/>
    <s v="OTT bundle is excellent value. Recommended!"/>
    <s v="Yes"/>
    <d v="2024-04-28T00:00:00"/>
    <s v="Price too high"/>
    <n v="8789"/>
    <s v="No"/>
    <s v="7-12 months"/>
    <s v="35-49"/>
    <x v="1"/>
  </r>
  <r>
    <x v="2949"/>
    <d v="2023-07-01T00:00:00"/>
    <s v="Bengaluru"/>
    <s v="Karnataka"/>
    <x v="0"/>
    <n v="60"/>
    <s v="Female"/>
    <x v="0"/>
    <n v="100"/>
    <x v="2"/>
    <s v="Card AutoPay"/>
    <s v="No"/>
    <n v="799"/>
    <n v="38"/>
    <n v="619.29999999999995"/>
    <x v="0"/>
    <n v="0"/>
    <n v="4"/>
    <m/>
    <s v="No"/>
    <m/>
    <m/>
    <n v="30362"/>
    <s v="No"/>
    <s v="25-48 months"/>
    <s v="50+"/>
    <x v="0"/>
  </r>
  <r>
    <x v="2950"/>
    <d v="2022-04-15T00:00:00"/>
    <s v="Kolkata"/>
    <s v="West Bengal"/>
    <x v="4"/>
    <n v="46"/>
    <s v="Female"/>
    <x v="1"/>
    <n v="30"/>
    <x v="2"/>
    <s v="Cash at Office"/>
    <s v="No"/>
    <n v="499"/>
    <n v="53"/>
    <n v="198.1"/>
    <x v="2"/>
    <n v="0"/>
    <n v="4"/>
    <s v="Very stable connection, works great for video calls. Recommended!"/>
    <s v="No"/>
    <m/>
    <m/>
    <n v="26447"/>
    <s v="No"/>
    <s v="48+ months"/>
    <s v="35-49"/>
    <x v="0"/>
  </r>
  <r>
    <x v="2951"/>
    <d v="2026-06-24T00:00:00"/>
    <s v="Chandigarh"/>
    <s v="Chandigarh"/>
    <x v="1"/>
    <n v="39"/>
    <s v="Female"/>
    <x v="0"/>
    <n v="100"/>
    <x v="0"/>
    <s v="UPI AutoPay"/>
    <s v="No"/>
    <n v="799"/>
    <n v="1"/>
    <n v="847.4"/>
    <x v="0"/>
    <n v="0"/>
    <n v="4"/>
    <s v="Very stable connection, works great for video calls. Thanks team."/>
    <s v="Yes"/>
    <d v="2026-07-27T00:00:00"/>
    <s v="Price too high"/>
    <n v="799"/>
    <s v="No"/>
    <s v="0-6 months"/>
    <s v="35-49"/>
    <x v="1"/>
  </r>
  <r>
    <x v="2952"/>
    <d v="2024-01-22T00:00:00"/>
    <s v="Kolkata"/>
    <s v="West Bengal"/>
    <x v="4"/>
    <n v="40"/>
    <s v="Female"/>
    <x v="3"/>
    <n v="300"/>
    <x v="0"/>
    <s v="Cash at Office"/>
    <s v="Yes"/>
    <n v="1348"/>
    <n v="31"/>
    <n v="614"/>
    <x v="0"/>
    <n v="0"/>
    <n v="4"/>
    <s v="Great speed for the price, happy with the plan. Recommended!"/>
    <s v="No"/>
    <m/>
    <m/>
    <n v="41788"/>
    <s v="No"/>
    <s v="25-48 months"/>
    <s v="35-49"/>
    <x v="0"/>
  </r>
  <r>
    <x v="2953"/>
    <d v="2025-11-06T00:00:00"/>
    <s v="Delhi"/>
    <s v="Delhi"/>
    <x v="1"/>
    <n v="35"/>
    <s v="Female"/>
    <x v="0"/>
    <n v="100"/>
    <x v="2"/>
    <s v="UPI Manual"/>
    <s v="Yes"/>
    <n v="948"/>
    <n v="10"/>
    <n v="347.6"/>
    <x v="2"/>
    <n v="2"/>
    <n v="5"/>
    <s v="Great speed for the price, happy with the plan. Recommended!"/>
    <s v="No"/>
    <m/>
    <m/>
    <n v="9480"/>
    <s v="No"/>
    <s v="7-12 months"/>
    <s v="35-49"/>
    <x v="0"/>
  </r>
  <r>
    <x v="2954"/>
    <d v="2024-02-26T00:00:00"/>
    <s v="Delhi"/>
    <s v="Delhi"/>
    <x v="1"/>
    <n v="48"/>
    <s v="Male"/>
    <x v="1"/>
    <n v="30"/>
    <x v="2"/>
    <s v="UPI AutoPay"/>
    <s v="Yes"/>
    <n v="648"/>
    <n v="20"/>
    <n v="321.2"/>
    <x v="3"/>
    <n v="0"/>
    <n v="2"/>
    <s v="Speed is much lower than what I am paying for."/>
    <s v="Yes"/>
    <d v="2025-10-29T00:00:00"/>
    <s v="Relocated"/>
    <n v="12960"/>
    <s v="No"/>
    <s v="13-24 months"/>
    <s v="35-49"/>
    <x v="1"/>
  </r>
  <r>
    <x v="2955"/>
    <d v="2023-10-23T00:00:00"/>
    <s v="Pune"/>
    <s v="Maharashtra"/>
    <x v="2"/>
    <n v="27"/>
    <s v="Female"/>
    <x v="0"/>
    <n v="100"/>
    <x v="0"/>
    <s v="Card AutoPay"/>
    <s v="Yes"/>
    <n v="948"/>
    <n v="34"/>
    <n v="556"/>
    <x v="2"/>
    <n v="0"/>
    <n v="4"/>
    <s v="Great speed for the price, happy with the plan. Recommended!"/>
    <s v="No"/>
    <m/>
    <m/>
    <n v="32232"/>
    <s v="No"/>
    <s v="25-48 months"/>
    <s v="25-34"/>
    <x v="0"/>
  </r>
  <r>
    <x v="2956"/>
    <d v="2025-12-19T00:00:00"/>
    <s v="Pune"/>
    <s v="Maharashtra"/>
    <x v="2"/>
    <n v="39"/>
    <s v="Female"/>
    <x v="0"/>
    <n v="100"/>
    <x v="2"/>
    <s v="UPI AutoPay"/>
    <s v="No"/>
    <n v="799"/>
    <n v="3"/>
    <n v="391.7"/>
    <x v="1"/>
    <n v="0"/>
    <n v="5"/>
    <s v="Very stable connection, works great for video calls."/>
    <s v="Yes"/>
    <d v="2026-03-23T00:00:00"/>
    <s v="Poor customer service"/>
    <n v="2397"/>
    <s v="No"/>
    <s v="0-6 months"/>
    <s v="35-49"/>
    <x v="1"/>
  </r>
  <r>
    <x v="2957"/>
    <d v="2024-10-04T00:00:00"/>
    <s v="Indore"/>
    <s v="Madhya Pradesh"/>
    <x v="3"/>
    <n v="31"/>
    <s v="Male"/>
    <x v="0"/>
    <n v="100"/>
    <x v="2"/>
    <s v="UPI AutoPay"/>
    <s v="Yes"/>
    <n v="948"/>
    <n v="3"/>
    <n v="322.10000000000002"/>
    <x v="2"/>
    <n v="0"/>
    <n v="3"/>
    <s v="Pricing is fair but not cheap. Hope it improves."/>
    <s v="Yes"/>
    <d v="2025-01-08T00:00:00"/>
    <s v="No longer needed"/>
    <n v="2844"/>
    <s v="No"/>
    <s v="0-6 months"/>
    <s v="25-34"/>
    <x v="1"/>
  </r>
  <r>
    <x v="2958"/>
    <d v="2025-05-01T00:00:00"/>
    <s v="Chennai"/>
    <s v="Tamil Nadu"/>
    <x v="0"/>
    <n v="39"/>
    <s v="Male"/>
    <x v="1"/>
    <n v="30"/>
    <x v="2"/>
    <s v="UPI Manual"/>
    <s v="No"/>
    <n v="499"/>
    <n v="2"/>
    <n v="253.4"/>
    <x v="3"/>
    <n v="1"/>
    <n v="2"/>
    <m/>
    <s v="Yes"/>
    <d v="2025-07-05T00:00:00"/>
    <s v="Competitor offer"/>
    <n v="998"/>
    <s v="No"/>
    <s v="0-6 months"/>
    <s v="35-49"/>
    <x v="1"/>
  </r>
  <r>
    <x v="2959"/>
    <d v="2023-09-21T00:00:00"/>
    <s v="Bengaluru"/>
    <s v="Karnataka"/>
    <x v="0"/>
    <n v="47"/>
    <s v="Female"/>
    <x v="2"/>
    <n v="1000"/>
    <x v="1"/>
    <s v="UPI Manual"/>
    <s v="No"/>
    <n v="1799"/>
    <n v="35"/>
    <n v="1056.7"/>
    <x v="1"/>
    <n v="0"/>
    <n v="4"/>
    <s v="Installation was quick and the technician was polite."/>
    <s v="No"/>
    <m/>
    <m/>
    <n v="62965"/>
    <s v="No"/>
    <s v="25-48 months"/>
    <s v="35-49"/>
    <x v="0"/>
  </r>
  <r>
    <x v="2960"/>
    <d v="2024-12-07T00:00:00"/>
    <s v="Hyderabad"/>
    <s v="Telangana"/>
    <x v="0"/>
    <n v="31"/>
    <s v="Female"/>
    <x v="1"/>
    <n v="30"/>
    <x v="0"/>
    <s v="Cash at Office"/>
    <s v="No"/>
    <n v="499"/>
    <n v="21"/>
    <n v="202.4"/>
    <x v="0"/>
    <n v="0"/>
    <n v="4"/>
    <s v="OTT bundle is excellent value. Thanks team."/>
    <s v="No"/>
    <m/>
    <m/>
    <n v="10479"/>
    <s v="No"/>
    <s v="13-24 months"/>
    <s v="25-34"/>
    <x v="0"/>
  </r>
  <r>
    <x v="2961"/>
    <d v="2025-08-30T00:00:00"/>
    <s v="Mumbai"/>
    <s v="Maharashtra"/>
    <x v="2"/>
    <n v="40"/>
    <s v="Male"/>
    <x v="3"/>
    <n v="300"/>
    <x v="2"/>
    <s v="UPI Manual"/>
    <s v="No"/>
    <n v="1199"/>
    <n v="12"/>
    <n v="801.1"/>
    <x v="0"/>
    <n v="1"/>
    <n v="3"/>
    <s v="Service is okay, nothing special. Hope it improves."/>
    <s v="No"/>
    <m/>
    <m/>
    <n v="14388"/>
    <s v="No"/>
    <s v="7-12 months"/>
    <s v="35-49"/>
    <x v="0"/>
  </r>
  <r>
    <x v="2962"/>
    <d v="2026-01-31T00:00:00"/>
    <s v="Pune"/>
    <s v="Maharashtra"/>
    <x v="2"/>
    <n v="37"/>
    <s v="Female"/>
    <x v="0"/>
    <n v="100"/>
    <x v="2"/>
    <s v="Net Banking"/>
    <s v="No"/>
    <n v="799"/>
    <n v="7"/>
    <n v="387.4"/>
    <x v="2"/>
    <n v="0"/>
    <n v="3"/>
    <s v="Installation was smooth, but the bill is confusing."/>
    <s v="No"/>
    <m/>
    <m/>
    <n v="5593"/>
    <s v="No"/>
    <s v="7-12 months"/>
    <s v="35-49"/>
    <x v="0"/>
  </r>
  <r>
    <x v="2963"/>
    <d v="2023-10-27T00:00:00"/>
    <s v="Chennai"/>
    <s v="Tamil Nadu"/>
    <x v="0"/>
    <n v="54"/>
    <s v="Male"/>
    <x v="1"/>
    <n v="30"/>
    <x v="2"/>
    <s v="Cash at Office"/>
    <s v="Yes"/>
    <n v="648"/>
    <n v="34"/>
    <n v="308"/>
    <x v="2"/>
    <n v="1"/>
    <n v="4"/>
    <m/>
    <s v="No"/>
    <m/>
    <m/>
    <n v="22032"/>
    <s v="No"/>
    <s v="25-48 months"/>
    <s v="50+"/>
    <x v="0"/>
  </r>
  <r>
    <x v="2964"/>
    <d v="2025-04-11T00:00:00"/>
    <s v="Delhi"/>
    <s v="Delhi"/>
    <x v="1"/>
    <n v="61"/>
    <s v="Male"/>
    <x v="1"/>
    <n v="30"/>
    <x v="0"/>
    <s v="UPI Manual"/>
    <s v="No"/>
    <n v="499"/>
    <n v="17"/>
    <n v="145.1"/>
    <x v="2"/>
    <n v="0"/>
    <n v="3"/>
    <s v="Pricing is fair but not cheap. Hope it improves."/>
    <s v="No"/>
    <m/>
    <m/>
    <n v="8483"/>
    <s v="No"/>
    <s v="13-24 months"/>
    <s v="50+"/>
    <x v="0"/>
  </r>
  <r>
    <x v="2965"/>
    <d v="2025-03-06T00:00:00"/>
    <s v="Pune"/>
    <s v="Maharashtra"/>
    <x v="2"/>
    <n v="53"/>
    <s v="Male"/>
    <x v="1"/>
    <n v="30"/>
    <x v="0"/>
    <s v="UPI AutoPay"/>
    <s v="Yes"/>
    <n v="648"/>
    <n v="18"/>
    <n v="327.2"/>
    <x v="3"/>
    <n v="0"/>
    <n v="4"/>
    <s v="Bills are clear and payment is easy with UPI. Thanks team."/>
    <s v="No"/>
    <m/>
    <m/>
    <n v="11664"/>
    <s v="No"/>
    <s v="13-24 months"/>
    <s v="50+"/>
    <x v="0"/>
  </r>
  <r>
    <x v="2966"/>
    <d v="2025-08-21T00:00:00"/>
    <s v="Lucknow"/>
    <s v="Uttar Pradesh"/>
    <x v="1"/>
    <n v="39"/>
    <s v="Other"/>
    <x v="3"/>
    <n v="300"/>
    <x v="2"/>
    <s v="Net Banking"/>
    <s v="Yes"/>
    <n v="1348"/>
    <n v="8"/>
    <n v="1413.1"/>
    <x v="1"/>
    <n v="0"/>
    <n v="2"/>
    <s v="Outage lasted two days with no proper update. Please fix this soon."/>
    <s v="Yes"/>
    <d v="2026-04-30T00:00:00"/>
    <s v="Price too high"/>
    <n v="10784"/>
    <s v="No"/>
    <s v="7-12 months"/>
    <s v="35-49"/>
    <x v="1"/>
  </r>
  <r>
    <x v="2967"/>
    <d v="2025-08-30T00:00:00"/>
    <s v="Chandigarh"/>
    <s v="Chandigarh"/>
    <x v="1"/>
    <n v="45"/>
    <s v="Female"/>
    <x v="0"/>
    <n v="100"/>
    <x v="2"/>
    <s v="Net Banking"/>
    <s v="Yes"/>
    <n v="948"/>
    <n v="9"/>
    <n v="414.8"/>
    <x v="1"/>
    <n v="0"/>
    <n v="3"/>
    <m/>
    <s v="Yes"/>
    <d v="2026-05-29T00:00:00"/>
    <s v="No longer needed"/>
    <n v="8532"/>
    <s v="No"/>
    <s v="7-12 months"/>
    <s v="35-49"/>
    <x v="1"/>
  </r>
  <r>
    <x v="2968"/>
    <d v="2023-10-23T00:00:00"/>
    <s v="Kolkata"/>
    <s v="West Bengal"/>
    <x v="4"/>
    <n v="47"/>
    <s v="Male"/>
    <x v="3"/>
    <n v="300"/>
    <x v="1"/>
    <s v="Cash at Office"/>
    <s v="Yes"/>
    <n v="1348"/>
    <n v="34"/>
    <n v="1218.2"/>
    <x v="2"/>
    <n v="0"/>
    <n v="5"/>
    <s v="Great speed for the price, happy with the plan."/>
    <s v="No"/>
    <m/>
    <m/>
    <n v="45832"/>
    <s v="No"/>
    <s v="25-48 months"/>
    <s v="35-49"/>
    <x v="0"/>
  </r>
  <r>
    <x v="2969"/>
    <d v="2025-12-02T00:00:00"/>
    <s v="Kolkata"/>
    <s v="West Bengal"/>
    <x v="4"/>
    <n v="52"/>
    <s v="Female"/>
    <x v="0"/>
    <n v="100"/>
    <x v="2"/>
    <s v="UPI AutoPay"/>
    <s v="No"/>
    <n v="799"/>
    <n v="9"/>
    <n v="278.3"/>
    <x v="1"/>
    <n v="0"/>
    <n v="4"/>
    <s v="Very stable connection, works great for video calls. Thanks team."/>
    <s v="No"/>
    <m/>
    <m/>
    <n v="7191"/>
    <s v="No"/>
    <s v="7-12 months"/>
    <s v="50+"/>
    <x v="0"/>
  </r>
  <r>
    <x v="2970"/>
    <d v="2025-08-26T00:00:00"/>
    <s v="Bengaluru"/>
    <s v="Karnataka"/>
    <x v="0"/>
    <n v="38"/>
    <s v="Male"/>
    <x v="1"/>
    <n v="30"/>
    <x v="0"/>
    <s v="Card AutoPay"/>
    <s v="No"/>
    <n v="499"/>
    <n v="12"/>
    <n v="227.6"/>
    <x v="2"/>
    <n v="1"/>
    <n v="4"/>
    <s v="Installation was quick and the technician was polite. Recommended!"/>
    <s v="No"/>
    <m/>
    <m/>
    <n v="5988"/>
    <s v="No"/>
    <s v="7-12 months"/>
    <s v="35-49"/>
    <x v="0"/>
  </r>
  <r>
    <x v="2971"/>
    <d v="2022-12-22T00:00:00"/>
    <s v="Kolkata"/>
    <s v="West Bengal"/>
    <x v="4"/>
    <n v="40"/>
    <s v="Female"/>
    <x v="0"/>
    <n v="100"/>
    <x v="1"/>
    <s v="Net Banking"/>
    <s v="Yes"/>
    <n v="948"/>
    <n v="44"/>
    <n v="497.4"/>
    <x v="0"/>
    <n v="1"/>
    <n v="4"/>
    <m/>
    <s v="No"/>
    <m/>
    <m/>
    <n v="41712"/>
    <s v="No"/>
    <s v="25-48 months"/>
    <s v="35-49"/>
    <x v="0"/>
  </r>
  <r>
    <x v="2972"/>
    <d v="2024-07-23T00:00:00"/>
    <s v="Bhubaneswar"/>
    <s v="Odisha"/>
    <x v="4"/>
    <n v="30"/>
    <s v="Male"/>
    <x v="1"/>
    <n v="30"/>
    <x v="0"/>
    <s v="Net Banking"/>
    <s v="Yes"/>
    <n v="648"/>
    <n v="25"/>
    <n v="328.1"/>
    <x v="2"/>
    <n v="0"/>
    <n v="4"/>
    <s v="Installation was quick and the technician was polite."/>
    <s v="No"/>
    <m/>
    <m/>
    <n v="16200"/>
    <s v="No"/>
    <s v="25-48 months"/>
    <s v="25-34"/>
    <x v="0"/>
  </r>
  <r>
    <x v="2973"/>
    <d v="2023-12-11T00:00:00"/>
    <s v="Bengaluru"/>
    <s v="Karnataka"/>
    <x v="0"/>
    <n v="34"/>
    <s v="Female"/>
    <x v="0"/>
    <n v="100"/>
    <x v="1"/>
    <s v="UPI Manual"/>
    <s v="No"/>
    <n v="799"/>
    <n v="11"/>
    <n v="923"/>
    <x v="5"/>
    <n v="1"/>
    <n v="1"/>
    <m/>
    <s v="Yes"/>
    <d v="2024-11-17T00:00:00"/>
    <s v="Billing issues"/>
    <n v="8789"/>
    <s v="No"/>
    <s v="7-12 months"/>
    <s v="25-34"/>
    <x v="1"/>
  </r>
  <r>
    <x v="2974"/>
    <d v="2026-08-07T00:00:00"/>
    <s v="Ahmedabad"/>
    <s v="Gujarat"/>
    <x v="2"/>
    <n v="29"/>
    <s v="Male"/>
    <x v="0"/>
    <n v="100"/>
    <x v="0"/>
    <s v="Net Banking"/>
    <s v="Yes"/>
    <n v="948"/>
    <n v="1"/>
    <n v="291"/>
    <x v="1"/>
    <n v="1"/>
    <n v="3"/>
    <m/>
    <s v="No"/>
    <m/>
    <m/>
    <n v="948"/>
    <s v="No"/>
    <s v="0-6 months"/>
    <s v="25-34"/>
    <x v="0"/>
  </r>
  <r>
    <x v="2975"/>
    <d v="2025-11-04T00:00:00"/>
    <s v="Kolkata"/>
    <s v="West Bengal"/>
    <x v="4"/>
    <n v="30"/>
    <s v="Female"/>
    <x v="1"/>
    <n v="30"/>
    <x v="2"/>
    <s v="UPI Manual"/>
    <s v="Yes"/>
    <n v="648"/>
    <n v="10"/>
    <n v="274.8"/>
    <x v="0"/>
    <n v="2"/>
    <n v="4"/>
    <s v="Bills are clear and payment is easy with UPI. Thanks team."/>
    <s v="No"/>
    <m/>
    <m/>
    <n v="6480"/>
    <s v="No"/>
    <s v="7-12 months"/>
    <s v="25-34"/>
    <x v="0"/>
  </r>
  <r>
    <x v="2976"/>
    <d v="2022-06-25T00:00:00"/>
    <s v="Bengaluru"/>
    <s v="Karnataka"/>
    <x v="0"/>
    <n v="29"/>
    <s v="Female"/>
    <x v="0"/>
    <n v="100"/>
    <x v="2"/>
    <s v="Net Banking"/>
    <s v="Yes"/>
    <n v="948"/>
    <n v="50"/>
    <n v="396.6"/>
    <x v="3"/>
    <n v="0"/>
    <n v="4"/>
    <m/>
    <s v="No"/>
    <m/>
    <m/>
    <n v="47400"/>
    <s v="No"/>
    <s v="48+ months"/>
    <s v="25-34"/>
    <x v="0"/>
  </r>
  <r>
    <x v="2977"/>
    <d v="2026-06-27T00:00:00"/>
    <s v="Chennai"/>
    <s v="Tamil Nadu"/>
    <x v="0"/>
    <n v="36"/>
    <s v="Male"/>
    <x v="0"/>
    <n v="100"/>
    <x v="2"/>
    <s v="UPI Manual"/>
    <s v="No"/>
    <n v="799"/>
    <n v="2"/>
    <n v="530.79999999999995"/>
    <x v="2"/>
    <n v="2"/>
    <n v="4"/>
    <s v="Support team resolved my issue quickly."/>
    <s v="No"/>
    <m/>
    <m/>
    <n v="1598"/>
    <s v="No"/>
    <s v="0-6 months"/>
    <s v="35-49"/>
    <x v="0"/>
  </r>
  <r>
    <x v="2978"/>
    <d v="2025-07-27T00:00:00"/>
    <s v="Delhi"/>
    <s v="Delhi"/>
    <x v="1"/>
    <n v="54"/>
    <s v="Female"/>
    <x v="3"/>
    <n v="300"/>
    <x v="1"/>
    <s v="Net Banking"/>
    <s v="Yes"/>
    <n v="1348"/>
    <n v="13"/>
    <n v="688.8"/>
    <x v="1"/>
    <n v="0"/>
    <n v="2"/>
    <m/>
    <s v="No"/>
    <m/>
    <m/>
    <n v="17524"/>
    <s v="No"/>
    <s v="13-24 months"/>
    <s v="50+"/>
    <x v="0"/>
  </r>
  <r>
    <x v="2979"/>
    <d v="2022-12-24T00:00:00"/>
    <s v="Patna"/>
    <s v="Bihar"/>
    <x v="4"/>
    <n v="38"/>
    <s v="Male"/>
    <x v="0"/>
    <n v="100"/>
    <x v="2"/>
    <s v="UPI AutoPay"/>
    <s v="No"/>
    <n v="799"/>
    <n v="44"/>
    <n v="1043"/>
    <x v="0"/>
    <n v="0"/>
    <n v="3"/>
    <s v="Very stable connection, works great for video calls. Recommended!"/>
    <s v="No"/>
    <m/>
    <m/>
    <n v="35156"/>
    <s v="No"/>
    <s v="25-48 months"/>
    <s v="35-49"/>
    <x v="0"/>
  </r>
  <r>
    <x v="2980"/>
    <d v="2024-06-03T00:00:00"/>
    <s v="Chennai"/>
    <s v="Tamil Nadu"/>
    <x v="0"/>
    <n v="32"/>
    <s v="Male"/>
    <x v="0"/>
    <n v="100"/>
    <x v="0"/>
    <s v="Cash at Office"/>
    <s v="No"/>
    <n v="799"/>
    <n v="7"/>
    <n v="441.1"/>
    <x v="3"/>
    <n v="1"/>
    <n v="2"/>
    <m/>
    <s v="Yes"/>
    <d v="2024-12-26T00:00:00"/>
    <s v="Poor customer service"/>
    <n v="5593"/>
    <s v="No"/>
    <s v="7-12 months"/>
    <s v="25-34"/>
    <x v="1"/>
  </r>
  <r>
    <x v="2981"/>
    <d v="2026-05-12T00:00:00"/>
    <s v="Bengaluru"/>
    <s v="Karnataka"/>
    <x v="0"/>
    <n v="33"/>
    <s v="Female"/>
    <x v="3"/>
    <n v="300"/>
    <x v="0"/>
    <s v="Net Banking"/>
    <s v="Yes"/>
    <n v="1348"/>
    <n v="4"/>
    <n v="1024.2"/>
    <x v="3"/>
    <n v="1"/>
    <n v="3"/>
    <s v="Service is okay, nothing special. Hope it improves."/>
    <s v="No"/>
    <m/>
    <m/>
    <n v="5392"/>
    <s v="No"/>
    <s v="0-6 months"/>
    <s v="25-34"/>
    <x v="0"/>
  </r>
  <r>
    <x v="2982"/>
    <d v="2023-07-08T00:00:00"/>
    <s v="Kolkata"/>
    <s v="West Bengal"/>
    <x v="4"/>
    <n v="40"/>
    <s v="Female"/>
    <x v="1"/>
    <n v="30"/>
    <x v="0"/>
    <s v="UPI AutoPay"/>
    <s v="No"/>
    <n v="499"/>
    <n v="38"/>
    <n v="235.5"/>
    <x v="0"/>
    <n v="0"/>
    <n v="4"/>
    <m/>
    <s v="No"/>
    <m/>
    <m/>
    <n v="18962"/>
    <s v="No"/>
    <s v="25-48 months"/>
    <s v="35-49"/>
    <x v="0"/>
  </r>
  <r>
    <x v="2983"/>
    <d v="2026-02-06T00:00:00"/>
    <s v="Delhi"/>
    <s v="Delhi"/>
    <x v="1"/>
    <n v="32"/>
    <s v="Male"/>
    <x v="0"/>
    <n v="100"/>
    <x v="2"/>
    <s v="UPI Manual"/>
    <s v="No"/>
    <n v="799"/>
    <n v="6"/>
    <n v="613.70000000000005"/>
    <x v="1"/>
    <n v="1"/>
    <n v="2"/>
    <s v="Router needs frequent restarts, very frustrating. Very disappointed."/>
    <s v="Yes"/>
    <d v="2026-07-25T00:00:00"/>
    <s v="Poor customer service"/>
    <n v="4794"/>
    <s v="No"/>
    <s v="0-6 months"/>
    <s v="25-34"/>
    <x v="1"/>
  </r>
  <r>
    <x v="2984"/>
    <d v="2025-06-27T00:00:00"/>
    <s v="Kolkata"/>
    <s v="West Bengal"/>
    <x v="4"/>
    <n v="41"/>
    <s v="Male"/>
    <x v="1"/>
    <n v="30"/>
    <x v="2"/>
    <s v="Net Banking"/>
    <s v="No"/>
    <n v="499"/>
    <n v="14"/>
    <n v="187.5"/>
    <x v="0"/>
    <n v="0"/>
    <n v="4"/>
    <m/>
    <s v="No"/>
    <m/>
    <m/>
    <n v="6986"/>
    <s v="No"/>
    <s v="13-24 months"/>
    <s v="35-49"/>
    <x v="0"/>
  </r>
  <r>
    <x v="2985"/>
    <d v="2025-09-01T00:00:00"/>
    <s v="Hyderabad"/>
    <s v="Telangana"/>
    <x v="0"/>
    <n v="37"/>
    <s v="Female"/>
    <x v="1"/>
    <n v="30"/>
    <x v="0"/>
    <s v="UPI Manual"/>
    <s v="No"/>
    <n v="499"/>
    <n v="12"/>
    <n v="148.9"/>
    <x v="0"/>
    <n v="0"/>
    <n v="5"/>
    <s v="Bills are clear and payment is easy with UPI."/>
    <s v="No"/>
    <m/>
    <m/>
    <n v="5988"/>
    <s v="No"/>
    <s v="7-12 months"/>
    <s v="35-49"/>
    <x v="0"/>
  </r>
  <r>
    <x v="2986"/>
    <d v="2025-05-05T00:00:00"/>
    <s v="Mumbai"/>
    <s v="Maharashtra"/>
    <x v="2"/>
    <n v="32"/>
    <s v="Female"/>
    <x v="1"/>
    <n v="30"/>
    <x v="2"/>
    <s v="Net Banking"/>
    <s v="Yes"/>
    <n v="648"/>
    <n v="16"/>
    <n v="451.2"/>
    <x v="0"/>
    <n v="0"/>
    <n v="4"/>
    <s v="OTT bundle is excellent value."/>
    <s v="No"/>
    <m/>
    <m/>
    <n v="10368"/>
    <s v="No"/>
    <s v="13-24 months"/>
    <s v="25-34"/>
    <x v="0"/>
  </r>
  <r>
    <x v="2987"/>
    <d v="2026-03-16T00:00:00"/>
    <s v="Mumbai"/>
    <s v="Maharashtra"/>
    <x v="2"/>
    <n v="33"/>
    <s v="Male"/>
    <x v="3"/>
    <n v="300"/>
    <x v="2"/>
    <s v="UPI AutoPay"/>
    <s v="No"/>
    <n v="1199"/>
    <n v="6"/>
    <n v="453.3"/>
    <x v="2"/>
    <n v="0"/>
    <n v="5"/>
    <s v="Great speed for the price, happy with the plan. Recommended!"/>
    <s v="No"/>
    <m/>
    <m/>
    <n v="7194"/>
    <s v="No"/>
    <s v="0-6 months"/>
    <s v="25-34"/>
    <x v="0"/>
  </r>
  <r>
    <x v="2988"/>
    <d v="2025-05-18T00:00:00"/>
    <s v="Delhi"/>
    <s v="Delhi"/>
    <x v="1"/>
    <n v="42"/>
    <s v="Male"/>
    <x v="2"/>
    <n v="1000"/>
    <x v="1"/>
    <s v="Net Banking"/>
    <s v="No"/>
    <n v="1799"/>
    <n v="15"/>
    <n v="1108.8"/>
    <x v="1"/>
    <n v="1"/>
    <n v="4"/>
    <s v="Very stable connection, works great for video calls."/>
    <s v="No"/>
    <m/>
    <m/>
    <n v="26985"/>
    <s v="No"/>
    <s v="13-24 months"/>
    <s v="35-49"/>
    <x v="0"/>
  </r>
  <r>
    <x v="2989"/>
    <d v="2025-10-31T00:00:00"/>
    <s v="Kochi"/>
    <s v="Kerala"/>
    <x v="0"/>
    <n v="36"/>
    <s v="Female"/>
    <x v="1"/>
    <n v="30"/>
    <x v="2"/>
    <s v="UPI AutoPay"/>
    <s v="No"/>
    <n v="499"/>
    <n v="2"/>
    <n v="214.5"/>
    <x v="1"/>
    <n v="0"/>
    <n v="4"/>
    <s v="Very stable connection, works great for video calls. Recommended!"/>
    <s v="Yes"/>
    <d v="2026-01-03T00:00:00"/>
    <s v="Poor customer service"/>
    <n v="998"/>
    <s v="No"/>
    <s v="0-6 months"/>
    <s v="35-49"/>
    <x v="1"/>
  </r>
  <r>
    <x v="2990"/>
    <d v="2025-05-14T00:00:00"/>
    <s v="Bengaluru"/>
    <s v="Karnataka"/>
    <x v="0"/>
    <n v="62"/>
    <s v="Male"/>
    <x v="0"/>
    <n v="100"/>
    <x v="2"/>
    <s v="UPI Manual"/>
    <s v="Yes"/>
    <n v="948"/>
    <n v="16"/>
    <n v="357.4"/>
    <x v="2"/>
    <n v="1"/>
    <n v="3"/>
    <s v="Support is average and the wait time is long. Hope it improves."/>
    <s v="No"/>
    <m/>
    <m/>
    <n v="15168"/>
    <s v="No"/>
    <s v="13-24 months"/>
    <s v="50+"/>
    <x v="0"/>
  </r>
  <r>
    <x v="2991"/>
    <d v="2022-04-16T00:00:00"/>
    <s v="Kolkata"/>
    <s v="West Bengal"/>
    <x v="4"/>
    <n v="48"/>
    <s v="Female"/>
    <x v="0"/>
    <n v="100"/>
    <x v="2"/>
    <s v="UPI Manual"/>
    <s v="No"/>
    <n v="799"/>
    <n v="52"/>
    <n v="421.5"/>
    <x v="1"/>
    <n v="0"/>
    <n v="5"/>
    <s v="OTT bundle is excellent value."/>
    <s v="No"/>
    <m/>
    <m/>
    <n v="41548"/>
    <s v="No"/>
    <s v="48+ months"/>
    <s v="35-49"/>
    <x v="0"/>
  </r>
  <r>
    <x v="2992"/>
    <d v="2026-08-10T00:00:00"/>
    <s v="Kochi"/>
    <s v="Kerala"/>
    <x v="0"/>
    <n v="53"/>
    <s v="Female"/>
    <x v="1"/>
    <n v="30"/>
    <x v="2"/>
    <s v="UPI AutoPay"/>
    <s v="Yes"/>
    <n v="648"/>
    <n v="1"/>
    <n v="568.9"/>
    <x v="1"/>
    <n v="0"/>
    <n v="4"/>
    <s v="Very stable connection, works great for video calls. Recommended!"/>
    <s v="Yes"/>
    <d v="2026-08-30T00:00:00"/>
    <s v="Competitor offer"/>
    <n v="648"/>
    <s v="No"/>
    <s v="0-6 months"/>
    <s v="50+"/>
    <x v="1"/>
  </r>
  <r>
    <x v="2993"/>
    <d v="2024-05-28T00:00:00"/>
    <s v="Pune"/>
    <s v="Maharashtra"/>
    <x v="2"/>
    <n v="50"/>
    <s v="Female"/>
    <x v="0"/>
    <n v="100"/>
    <x v="2"/>
    <s v="UPI AutoPay"/>
    <s v="No"/>
    <n v="799"/>
    <n v="27"/>
    <n v="503.9"/>
    <x v="0"/>
    <n v="0"/>
    <n v="5"/>
    <s v="OTT bundle is excellent value. Recommended!"/>
    <s v="No"/>
    <m/>
    <m/>
    <n v="21573"/>
    <s v="No"/>
    <s v="25-48 months"/>
    <s v="50+"/>
    <x v="0"/>
  </r>
  <r>
    <x v="2994"/>
    <d v="2023-10-28T00:00:00"/>
    <s v="Bengaluru"/>
    <s v="Karnataka"/>
    <x v="0"/>
    <n v="28"/>
    <s v="Female"/>
    <x v="3"/>
    <n v="300"/>
    <x v="2"/>
    <s v="UPI Manual"/>
    <s v="Yes"/>
    <n v="1348"/>
    <n v="34"/>
    <n v="663.9"/>
    <x v="0"/>
    <n v="1"/>
    <n v="3"/>
    <s v="Installation was smooth, but the bill is confusing."/>
    <s v="No"/>
    <m/>
    <m/>
    <n v="45832"/>
    <s v="No"/>
    <s v="25-48 months"/>
    <s v="25-34"/>
    <x v="0"/>
  </r>
  <r>
    <x v="2995"/>
    <d v="2022-06-12T00:00:00"/>
    <s v="Ahmedabad"/>
    <s v="Gujarat"/>
    <x v="2"/>
    <n v="29"/>
    <s v="Male"/>
    <x v="3"/>
    <n v="300"/>
    <x v="0"/>
    <s v="Cash at Office"/>
    <s v="No"/>
    <n v="1199"/>
    <n v="51"/>
    <n v="540.6"/>
    <x v="0"/>
    <n v="1"/>
    <n v="4"/>
    <s v="Support team resolved my issue quickly."/>
    <s v="No"/>
    <m/>
    <m/>
    <n v="61149"/>
    <s v="No"/>
    <s v="48+ months"/>
    <s v="25-34"/>
    <x v="0"/>
  </r>
  <r>
    <x v="2996"/>
    <d v="2022-10-03T00:00:00"/>
    <s v="Mumbai"/>
    <s v="Maharashtra"/>
    <x v="2"/>
    <n v="37"/>
    <s v="Male"/>
    <x v="3"/>
    <n v="300"/>
    <x v="0"/>
    <s v="UPI AutoPay"/>
    <s v="Yes"/>
    <n v="1348"/>
    <n v="47"/>
    <n v="1041.7"/>
    <x v="3"/>
    <n v="0"/>
    <n v="3"/>
    <s v="Speed is fine most days but drops sometimes."/>
    <s v="No"/>
    <m/>
    <m/>
    <n v="63356"/>
    <s v="No"/>
    <s v="25-48 months"/>
    <s v="35-49"/>
    <x v="0"/>
  </r>
  <r>
    <x v="2997"/>
    <d v="2022-09-01T00:00:00"/>
    <s v="Delhi"/>
    <s v="Delhi"/>
    <x v="1"/>
    <n v="32"/>
    <s v="Male"/>
    <x v="1"/>
    <n v="30"/>
    <x v="0"/>
    <s v="UPI Manual"/>
    <s v="No"/>
    <n v="499"/>
    <n v="48"/>
    <n v="284"/>
    <x v="0"/>
    <n v="0"/>
    <n v="5"/>
    <m/>
    <s v="No"/>
    <m/>
    <m/>
    <n v="23952"/>
    <s v="No"/>
    <s v="25-48 months"/>
    <s v="25-34"/>
    <x v="0"/>
  </r>
  <r>
    <x v="2998"/>
    <d v="2026-05-20T00:00:00"/>
    <s v="Chennai"/>
    <s v="Tamil Nadu"/>
    <x v="0"/>
    <n v="37"/>
    <s v="Male"/>
    <x v="1"/>
    <n v="30"/>
    <x v="2"/>
    <s v="Cash at Office"/>
    <s v="No"/>
    <n v="499"/>
    <n v="3"/>
    <n v="292.2"/>
    <x v="2"/>
    <n v="0"/>
    <n v="5"/>
    <s v="Very stable connection, works great for video calls. Recommended!"/>
    <s v="No"/>
    <m/>
    <m/>
    <n v="1497"/>
    <s v="No"/>
    <s v="0-6 months"/>
    <s v="35-49"/>
    <x v="0"/>
  </r>
  <r>
    <x v="2999"/>
    <d v="2025-09-01T00:00:00"/>
    <s v="Lucknow"/>
    <s v="Uttar Pradesh"/>
    <x v="1"/>
    <n v="49"/>
    <s v="Female"/>
    <x v="1"/>
    <n v="30"/>
    <x v="2"/>
    <s v="Cash at Office"/>
    <s v="Yes"/>
    <n v="648"/>
    <n v="4"/>
    <n v="312.5"/>
    <x v="1"/>
    <n v="1"/>
    <n v="3"/>
    <s v="Installation was smooth, but the bill is confusing. Hope it improves."/>
    <s v="Yes"/>
    <d v="2025-12-21T00:00:00"/>
    <s v="Price too high"/>
    <n v="2592"/>
    <s v="No"/>
    <s v="0-6 months"/>
    <s v="35-49"/>
    <x v="1"/>
  </r>
  <r>
    <x v="3000"/>
    <d v="2026-03-15T00:00:00"/>
    <s v="Chandigarh"/>
    <s v="Chandigarh"/>
    <x v="1"/>
    <n v="30"/>
    <s v="Female"/>
    <x v="0"/>
    <n v="100"/>
    <x v="2"/>
    <s v="Card AutoPay"/>
    <s v="Yes"/>
    <n v="948"/>
    <n v="6"/>
    <n v="435.1"/>
    <x v="2"/>
    <n v="1"/>
    <n v="3"/>
    <s v="Pricing is fair but not cheap."/>
    <s v="No"/>
    <m/>
    <m/>
    <n v="5688"/>
    <s v="No"/>
    <s v="0-6 months"/>
    <s v="25-34"/>
    <x v="0"/>
  </r>
  <r>
    <x v="3001"/>
    <d v="2025-06-18T00:00:00"/>
    <s v="Delhi"/>
    <s v="Delhi"/>
    <x v="1"/>
    <n v="37"/>
    <s v="Male"/>
    <x v="0"/>
    <n v="100"/>
    <x v="2"/>
    <s v="UPI AutoPay"/>
    <s v="No"/>
    <n v="799"/>
    <n v="14"/>
    <n v="508.8"/>
    <x v="4"/>
    <n v="0"/>
    <m/>
    <s v="Installation was smooth, but the bill is confusing. Hope it improves."/>
    <s v="No"/>
    <m/>
    <m/>
    <n v="11186"/>
    <s v="No"/>
    <s v="13-24 months"/>
    <s v="35-49"/>
    <x v="0"/>
  </r>
  <r>
    <x v="3002"/>
    <d v="2024-07-17T00:00:00"/>
    <s v="Mumbai"/>
    <s v="Maharashtra"/>
    <x v="2"/>
    <n v="26"/>
    <s v="Female"/>
    <x v="0"/>
    <n v="100"/>
    <x v="2"/>
    <s v="Card AutoPay"/>
    <s v="Yes"/>
    <n v="948"/>
    <n v="25"/>
    <n v="566"/>
    <x v="3"/>
    <n v="0"/>
    <n v="4"/>
    <m/>
    <s v="No"/>
    <m/>
    <m/>
    <n v="23700"/>
    <s v="No"/>
    <s v="25-48 months"/>
    <s v="25-34"/>
    <x v="0"/>
  </r>
  <r>
    <x v="3003"/>
    <d v="2024-09-30T00:00:00"/>
    <s v="Indore"/>
    <s v="Madhya Pradesh"/>
    <x v="3"/>
    <n v="32"/>
    <s v="Male"/>
    <x v="0"/>
    <n v="100"/>
    <x v="0"/>
    <s v="UPI AutoPay"/>
    <s v="Yes"/>
    <n v="948"/>
    <n v="23"/>
    <n v="595.9"/>
    <x v="2"/>
    <n v="0"/>
    <n v="4"/>
    <s v="Installation was quick and the technician was polite. Thanks team."/>
    <s v="No"/>
    <m/>
    <m/>
    <n v="21804"/>
    <s v="No"/>
    <s v="13-24 months"/>
    <s v="25-34"/>
    <x v="0"/>
  </r>
  <r>
    <x v="3004"/>
    <d v="2025-02-01T00:00:00"/>
    <s v="Kolkata"/>
    <s v="West Bengal"/>
    <x v="4"/>
    <n v="54"/>
    <s v="Female"/>
    <x v="3"/>
    <n v="300"/>
    <x v="0"/>
    <s v="UPI AutoPay"/>
    <s v="Yes"/>
    <n v="1348"/>
    <n v="19"/>
    <n v="987"/>
    <x v="4"/>
    <n v="0"/>
    <n v="2"/>
    <m/>
    <s v="No"/>
    <m/>
    <m/>
    <n v="25612"/>
    <s v="No"/>
    <s v="13-24 months"/>
    <s v="50+"/>
    <x v="0"/>
  </r>
  <r>
    <x v="3005"/>
    <d v="2026-04-16T00:00:00"/>
    <s v="Mumbai"/>
    <s v="Maharashtra"/>
    <x v="2"/>
    <n v="18"/>
    <s v="Female"/>
    <x v="3"/>
    <n v="300"/>
    <x v="2"/>
    <s v="UPI Manual"/>
    <s v="No"/>
    <n v="1199"/>
    <n v="5"/>
    <n v="449.5"/>
    <x v="2"/>
    <n v="0"/>
    <n v="5"/>
    <m/>
    <s v="No"/>
    <m/>
    <m/>
    <n v="5995"/>
    <s v="No"/>
    <s v="0-6 months"/>
    <s v="18-24"/>
    <x v="0"/>
  </r>
  <r>
    <x v="3006"/>
    <d v="2023-11-20T00:00:00"/>
    <s v="Kolkata"/>
    <s v="West Bengal"/>
    <x v="4"/>
    <n v="52"/>
    <s v="Female"/>
    <x v="1"/>
    <n v="30"/>
    <x v="2"/>
    <s v="UPI Manual"/>
    <s v="Yes"/>
    <n v="648"/>
    <n v="7"/>
    <n v="210.5"/>
    <x v="2"/>
    <n v="0"/>
    <n v="3"/>
    <s v="Installation was smooth, but the bill is confusing. Hope it improves."/>
    <s v="Yes"/>
    <d v="2024-06-12T00:00:00"/>
    <s v="Relocated"/>
    <n v="4536"/>
    <s v="No"/>
    <s v="7-12 months"/>
    <s v="50+"/>
    <x v="1"/>
  </r>
  <r>
    <x v="3007"/>
    <d v="2022-05-11T00:00:00"/>
    <s v="Delhi"/>
    <s v="Delhi"/>
    <x v="1"/>
    <n v="53"/>
    <s v="Male"/>
    <x v="0"/>
    <n v="100"/>
    <x v="0"/>
    <s v="Card AutoPay"/>
    <s v="No"/>
    <n v="799"/>
    <n v="52"/>
    <n v="458.5"/>
    <x v="0"/>
    <n v="0"/>
    <n v="3"/>
    <m/>
    <s v="No"/>
    <m/>
    <m/>
    <n v="41548"/>
    <s v="No"/>
    <s v="48+ months"/>
    <s v="50+"/>
    <x v="0"/>
  </r>
  <r>
    <x v="3008"/>
    <d v="2024-09-05T00:00:00"/>
    <s v="Lucknow"/>
    <s v="Uttar Pradesh"/>
    <x v="1"/>
    <n v="19"/>
    <s v="Female"/>
    <x v="3"/>
    <n v="300"/>
    <x v="1"/>
    <s v="Net Banking"/>
    <s v="Yes"/>
    <n v="1348"/>
    <n v="24"/>
    <n v="1030.5"/>
    <x v="2"/>
    <n v="0"/>
    <n v="4"/>
    <s v="Great speed for the price, happy with the plan."/>
    <s v="No"/>
    <m/>
    <m/>
    <n v="32352"/>
    <s v="No"/>
    <s v="13-24 months"/>
    <s v="18-24"/>
    <x v="0"/>
  </r>
  <r>
    <x v="3009"/>
    <d v="2023-06-22T00:00:00"/>
    <s v="Kolkata"/>
    <s v="West Bengal"/>
    <x v="4"/>
    <n v="46"/>
    <s v="Female"/>
    <x v="0"/>
    <n v="100"/>
    <x v="2"/>
    <s v="Card AutoPay"/>
    <s v="No"/>
    <n v="799"/>
    <n v="38"/>
    <n v="382.8"/>
    <x v="0"/>
    <n v="0"/>
    <n v="4"/>
    <s v="Bills are clear and payment is easy with UPI. Recommended!"/>
    <s v="No"/>
    <m/>
    <m/>
    <n v="30362"/>
    <s v="No"/>
    <s v="25-48 months"/>
    <s v="35-49"/>
    <x v="0"/>
  </r>
  <r>
    <x v="3010"/>
    <d v="2024-03-12T00:00:00"/>
    <s v="Chennai"/>
    <s v="Tamil Nadu"/>
    <x v="0"/>
    <n v="28"/>
    <s v="Female"/>
    <x v="3"/>
    <n v="300"/>
    <x v="2"/>
    <s v="Net Banking"/>
    <s v="No"/>
    <n v="1199"/>
    <n v="3"/>
    <n v="904.1"/>
    <x v="2"/>
    <n v="1"/>
    <n v="3"/>
    <s v="Support is average and the wait time is long."/>
    <s v="Yes"/>
    <d v="2024-06-09T00:00:00"/>
    <s v="Network / speed issues"/>
    <n v="3597"/>
    <s v="No"/>
    <s v="0-6 months"/>
    <s v="25-34"/>
    <x v="1"/>
  </r>
  <r>
    <x v="3011"/>
    <d v="2023-08-26T00:00:00"/>
    <s v="Kolkata"/>
    <s v="West Bengal"/>
    <x v="4"/>
    <n v="26"/>
    <s v="Female"/>
    <x v="1"/>
    <n v="30"/>
    <x v="0"/>
    <s v="UPI AutoPay"/>
    <s v="Yes"/>
    <n v="648"/>
    <n v="36"/>
    <n v="354.8"/>
    <x v="1"/>
    <n v="0"/>
    <n v="2"/>
    <m/>
    <s v="No"/>
    <m/>
    <m/>
    <n v="23328"/>
    <s v="No"/>
    <s v="25-48 months"/>
    <s v="25-34"/>
    <x v="0"/>
  </r>
  <r>
    <x v="3012"/>
    <d v="2025-03-28T00:00:00"/>
    <s v="Indore"/>
    <s v="Madhya Pradesh"/>
    <x v="3"/>
    <n v="19"/>
    <s v="Male"/>
    <x v="1"/>
    <n v="30"/>
    <x v="0"/>
    <s v="UPI Manual"/>
    <s v="Yes"/>
    <n v="648"/>
    <n v="17"/>
    <n v="462.2"/>
    <x v="2"/>
    <n v="0"/>
    <n v="4"/>
    <s v="Router needs frequent restarts, very frustrating. Very disappointed."/>
    <s v="No"/>
    <m/>
    <m/>
    <n v="11016"/>
    <s v="No"/>
    <s v="13-24 months"/>
    <s v="18-24"/>
    <x v="0"/>
  </r>
  <r>
    <x v="3013"/>
    <d v="2025-04-06T00:00:00"/>
    <s v="Kolkata"/>
    <s v="West Bengal"/>
    <x v="4"/>
    <n v="44"/>
    <s v="Female"/>
    <x v="0"/>
    <n v="100"/>
    <x v="2"/>
    <s v="UPI Manual"/>
    <s v="Yes"/>
    <n v="948"/>
    <n v="7"/>
    <n v="413.5"/>
    <x v="3"/>
    <n v="0"/>
    <n v="2"/>
    <s v="Bill amount is too high compared to other providers. Very disappointed."/>
    <s v="Yes"/>
    <d v="2025-11-03T00:00:00"/>
    <s v="Network / speed issues"/>
    <n v="6636"/>
    <s v="No"/>
    <s v="7-12 months"/>
    <s v="35-49"/>
    <x v="1"/>
  </r>
  <r>
    <x v="3014"/>
    <d v="2022-11-04T00:00:00"/>
    <s v="Indore"/>
    <s v="Madhya Pradesh"/>
    <x v="3"/>
    <n v="29"/>
    <s v="Female"/>
    <x v="1"/>
    <n v="30"/>
    <x v="1"/>
    <s v="UPI AutoPay"/>
    <s v="No"/>
    <n v="499"/>
    <n v="46"/>
    <n v="319.7"/>
    <x v="2"/>
    <n v="0"/>
    <n v="5"/>
    <s v="Installation was quick and the technician was polite. Thanks team."/>
    <s v="No"/>
    <m/>
    <m/>
    <n v="22954"/>
    <s v="No"/>
    <s v="25-48 months"/>
    <s v="25-34"/>
    <x v="0"/>
  </r>
  <r>
    <x v="3015"/>
    <d v="2024-12-27T00:00:00"/>
    <s v="Delhi"/>
    <s v="Delhi"/>
    <x v="1"/>
    <n v="39"/>
    <s v="Female"/>
    <x v="3"/>
    <n v="300"/>
    <x v="1"/>
    <s v="UPI AutoPay"/>
    <s v="No"/>
    <n v="1199"/>
    <n v="20"/>
    <n v="823.6"/>
    <x v="3"/>
    <n v="0"/>
    <n v="2"/>
    <s v="Speed is much lower than what I am paying for."/>
    <s v="No"/>
    <m/>
    <m/>
    <n v="23980"/>
    <s v="No"/>
    <s v="13-24 months"/>
    <s v="35-49"/>
    <x v="0"/>
  </r>
  <r>
    <x v="3016"/>
    <d v="2026-08-05T00:00:00"/>
    <s v="Bengaluru"/>
    <s v="Karnataka"/>
    <x v="0"/>
    <n v="42"/>
    <s v="Female"/>
    <x v="0"/>
    <n v="100"/>
    <x v="2"/>
    <s v="Cash at Office"/>
    <s v="Yes"/>
    <n v="948"/>
    <n v="1"/>
    <n v="430.9"/>
    <x v="0"/>
    <n v="1"/>
    <n v="5"/>
    <s v="Very stable connection, works great for video calls. Recommended!"/>
    <s v="No"/>
    <m/>
    <m/>
    <n v="948"/>
    <s v="No"/>
    <s v="0-6 months"/>
    <s v="35-49"/>
    <x v="0"/>
  </r>
  <r>
    <x v="3017"/>
    <d v="2026-06-26T00:00:00"/>
    <s v="Kolkata"/>
    <s v="West Bengal"/>
    <x v="4"/>
    <n v="26"/>
    <s v="Female"/>
    <x v="3"/>
    <n v="300"/>
    <x v="2"/>
    <s v="Cash at Office"/>
    <s v="No"/>
    <n v="1199"/>
    <n v="1"/>
    <n v="1005.4"/>
    <x v="1"/>
    <n v="1"/>
    <n v="3"/>
    <s v="Pricing is fair but not cheap."/>
    <s v="Yes"/>
    <d v="2026-08-03T00:00:00"/>
    <s v="No longer needed"/>
    <n v="1199"/>
    <s v="No"/>
    <s v="0-6 months"/>
    <s v="25-34"/>
    <x v="1"/>
  </r>
  <r>
    <x v="3018"/>
    <d v="2022-08-16T00:00:00"/>
    <s v="Kolkata"/>
    <s v="West Bengal"/>
    <x v="4"/>
    <n v="48"/>
    <s v="Male"/>
    <x v="0"/>
    <n v="100"/>
    <x v="2"/>
    <s v="Net Banking"/>
    <s v="No"/>
    <n v="799"/>
    <n v="48"/>
    <n v="420.9"/>
    <x v="0"/>
    <n v="1"/>
    <n v="4"/>
    <s v="Installation was quick and the technician was polite."/>
    <s v="No"/>
    <m/>
    <m/>
    <n v="38352"/>
    <s v="No"/>
    <s v="25-48 months"/>
    <s v="35-49"/>
    <x v="0"/>
  </r>
  <r>
    <x v="3019"/>
    <d v="2024-12-30T00:00:00"/>
    <s v="Mumbai"/>
    <s v="Maharashtra"/>
    <x v="2"/>
    <n v="38"/>
    <s v="Female"/>
    <x v="1"/>
    <n v="30"/>
    <x v="0"/>
    <s v="UPI Manual"/>
    <s v="No"/>
    <n v="499"/>
    <n v="20"/>
    <n v="250.3"/>
    <x v="1"/>
    <n v="0"/>
    <n v="3"/>
    <s v="Pricing is fair but not cheap. Hope it improves."/>
    <s v="No"/>
    <m/>
    <m/>
    <n v="9980"/>
    <s v="No"/>
    <s v="13-24 months"/>
    <s v="35-49"/>
    <x v="0"/>
  </r>
  <r>
    <x v="3020"/>
    <d v="2025-09-18T00:00:00"/>
    <s v="Delhi"/>
    <s v="Delhi"/>
    <x v="1"/>
    <n v="28"/>
    <s v="Male"/>
    <x v="3"/>
    <n v="300"/>
    <x v="1"/>
    <s v="UPI AutoPay"/>
    <s v="No"/>
    <n v="1199"/>
    <n v="11"/>
    <n v="768.9"/>
    <x v="1"/>
    <n v="0"/>
    <n v="3"/>
    <s v="Service is okay, nothing special. Hope it improves."/>
    <s v="No"/>
    <m/>
    <m/>
    <n v="13189"/>
    <s v="No"/>
    <s v="7-12 months"/>
    <s v="25-34"/>
    <x v="0"/>
  </r>
  <r>
    <x v="3021"/>
    <d v="2024-09-16T00:00:00"/>
    <s v="Lucknow"/>
    <s v="Uttar Pradesh"/>
    <x v="1"/>
    <n v="45"/>
    <s v="Male"/>
    <x v="0"/>
    <n v="100"/>
    <x v="2"/>
    <s v="UPI Manual"/>
    <s v="No"/>
    <n v="799"/>
    <n v="8"/>
    <n v="321.89999999999998"/>
    <x v="4"/>
    <n v="0"/>
    <n v="2"/>
    <s v="OTT bundle is not worth the extra money. Very disappointed."/>
    <s v="Yes"/>
    <d v="2025-05-28T00:00:00"/>
    <s v="Price too high"/>
    <n v="6392"/>
    <s v="No"/>
    <s v="7-12 months"/>
    <s v="35-49"/>
    <x v="1"/>
  </r>
  <r>
    <x v="3022"/>
    <d v="2025-06-12T00:00:00"/>
    <s v="Lucknow"/>
    <s v="Uttar Pradesh"/>
    <x v="1"/>
    <n v="28"/>
    <s v="Male"/>
    <x v="0"/>
    <n v="100"/>
    <x v="2"/>
    <s v="Cash at Office"/>
    <s v="No"/>
    <n v="799"/>
    <n v="5"/>
    <n v="667.9"/>
    <x v="1"/>
    <n v="2"/>
    <n v="4"/>
    <s v="Got charged twice this month and the refund took very long."/>
    <s v="Yes"/>
    <d v="2025-11-14T00:00:00"/>
    <s v="Competitor offer"/>
    <n v="3995"/>
    <s v="No"/>
    <s v="0-6 months"/>
    <s v="25-34"/>
    <x v="1"/>
  </r>
  <r>
    <x v="3023"/>
    <d v="2025-03-08T00:00:00"/>
    <s v="Kolkata"/>
    <s v="West Bengal"/>
    <x v="4"/>
    <n v="47"/>
    <s v="Male"/>
    <x v="2"/>
    <n v="1000"/>
    <x v="2"/>
    <s v="Net Banking"/>
    <s v="Yes"/>
    <n v="1948"/>
    <n v="14"/>
    <n v="2039.3"/>
    <x v="0"/>
    <n v="0"/>
    <n v="3"/>
    <s v="Service is okay, nothing special."/>
    <s v="Yes"/>
    <d v="2026-05-23T00:00:00"/>
    <s v="Poor customer service"/>
    <n v="27272"/>
    <s v="No"/>
    <s v="13-24 months"/>
    <s v="35-49"/>
    <x v="1"/>
  </r>
  <r>
    <x v="3024"/>
    <d v="2023-08-09T00:00:00"/>
    <s v="Bengaluru"/>
    <s v="Karnataka"/>
    <x v="0"/>
    <n v="29"/>
    <s v="Female"/>
    <x v="0"/>
    <n v="100"/>
    <x v="2"/>
    <s v="UPI AutoPay"/>
    <s v="Yes"/>
    <n v="948"/>
    <n v="37"/>
    <n v="225.3"/>
    <x v="3"/>
    <n v="1"/>
    <n v="2"/>
    <s v="Outage lasted two days with no proper update. Very disappointed."/>
    <s v="No"/>
    <m/>
    <m/>
    <n v="35076"/>
    <s v="No"/>
    <s v="25-48 months"/>
    <s v="25-34"/>
    <x v="0"/>
  </r>
  <r>
    <x v="3025"/>
    <d v="2022-12-27T00:00:00"/>
    <s v="Kolkata"/>
    <s v="West Bengal"/>
    <x v="4"/>
    <n v="52"/>
    <s v="Female"/>
    <x v="0"/>
    <n v="100"/>
    <x v="0"/>
    <s v="Cash at Office"/>
    <s v="Yes"/>
    <n v="948"/>
    <n v="44"/>
    <n v="524.70000000000005"/>
    <x v="0"/>
    <n v="1"/>
    <n v="2"/>
    <m/>
    <s v="No"/>
    <m/>
    <m/>
    <n v="41712"/>
    <s v="No"/>
    <s v="25-48 months"/>
    <s v="50+"/>
    <x v="0"/>
  </r>
  <r>
    <x v="3026"/>
    <d v="2023-11-07T00:00:00"/>
    <s v="Ahmedabad"/>
    <s v="Gujarat"/>
    <x v="2"/>
    <n v="30"/>
    <s v="Female"/>
    <x v="1"/>
    <n v="30"/>
    <x v="2"/>
    <s v="Card AutoPay"/>
    <s v="No"/>
    <n v="499"/>
    <n v="26"/>
    <n v="347.6"/>
    <x v="1"/>
    <n v="0"/>
    <n v="2"/>
    <s v="Considering switching to another provider."/>
    <s v="Yes"/>
    <d v="2025-12-26T00:00:00"/>
    <s v="Network / speed issues"/>
    <n v="12974"/>
    <s v="No"/>
    <s v="25-48 months"/>
    <s v="25-34"/>
    <x v="1"/>
  </r>
  <r>
    <x v="3027"/>
    <d v="2025-01-10T00:00:00"/>
    <s v="Ahmedabad"/>
    <s v="Gujarat"/>
    <x v="2"/>
    <n v="33"/>
    <s v="Female"/>
    <x v="1"/>
    <n v="30"/>
    <x v="1"/>
    <s v="Cash at Office"/>
    <s v="No"/>
    <n v="499"/>
    <n v="20"/>
    <n v="361.4"/>
    <x v="2"/>
    <n v="2"/>
    <n v="4"/>
    <s v="Support team resolved my issue quickly."/>
    <s v="No"/>
    <m/>
    <m/>
    <n v="9980"/>
    <s v="No"/>
    <s v="13-24 months"/>
    <s v="25-34"/>
    <x v="0"/>
  </r>
  <r>
    <x v="3028"/>
    <d v="2024-10-29T00:00:00"/>
    <s v="Indore"/>
    <s v="Madhya Pradesh"/>
    <x v="3"/>
    <n v="22"/>
    <s v="Male"/>
    <x v="0"/>
    <n v="100"/>
    <x v="1"/>
    <s v="UPI Manual"/>
    <s v="Yes"/>
    <n v="948"/>
    <n v="22"/>
    <n v="290"/>
    <x v="2"/>
    <n v="1"/>
    <n v="4"/>
    <s v="Installation was quick and the technician was polite. Thanks team."/>
    <s v="No"/>
    <m/>
    <m/>
    <n v="20856"/>
    <s v="No"/>
    <s v="13-24 months"/>
    <s v="18-24"/>
    <x v="0"/>
  </r>
  <r>
    <x v="3029"/>
    <d v="2024-11-26T00:00:00"/>
    <s v="Bengaluru"/>
    <s v="Karnataka"/>
    <x v="0"/>
    <n v="20"/>
    <s v="Female"/>
    <x v="0"/>
    <n v="100"/>
    <x v="0"/>
    <s v="UPI AutoPay"/>
    <s v="Yes"/>
    <n v="948"/>
    <n v="4"/>
    <n v="233"/>
    <x v="1"/>
    <n v="0"/>
    <n v="2"/>
    <s v="Very stable connection, works great for video calls."/>
    <s v="Yes"/>
    <d v="2025-03-17T00:00:00"/>
    <s v="Poor customer service"/>
    <n v="3792"/>
    <s v="No"/>
    <s v="0-6 months"/>
    <s v="18-24"/>
    <x v="1"/>
  </r>
  <r>
    <x v="3030"/>
    <d v="2024-05-17T00:00:00"/>
    <s v="Mumbai"/>
    <s v="Maharashtra"/>
    <x v="2"/>
    <n v="43"/>
    <s v="Male"/>
    <x v="2"/>
    <n v="1000"/>
    <x v="1"/>
    <s v="UPI Manual"/>
    <s v="Yes"/>
    <n v="1948"/>
    <n v="27"/>
    <n v="1505.2"/>
    <x v="0"/>
    <n v="0"/>
    <n v="4"/>
    <s v="Installation was quick and the technician was polite."/>
    <s v="No"/>
    <m/>
    <m/>
    <n v="52596"/>
    <s v="No"/>
    <s v="25-48 months"/>
    <s v="35-49"/>
    <x v="0"/>
  </r>
  <r>
    <x v="3031"/>
    <d v="2026-01-28T00:00:00"/>
    <s v="Bengaluru"/>
    <s v="Karnataka"/>
    <x v="0"/>
    <n v="31"/>
    <s v="Male"/>
    <x v="1"/>
    <n v="30"/>
    <x v="0"/>
    <s v="UPI Manual"/>
    <s v="No"/>
    <n v="499"/>
    <n v="4"/>
    <n v="233.5"/>
    <x v="2"/>
    <n v="0"/>
    <n v="3"/>
    <s v="OTT bundle is not worth the extra money. Please fix this soon."/>
    <s v="Yes"/>
    <d v="2026-05-22T00:00:00"/>
    <s v="Billing issues"/>
    <n v="1996"/>
    <s v="No"/>
    <s v="0-6 months"/>
    <s v="25-34"/>
    <x v="1"/>
  </r>
  <r>
    <x v="3032"/>
    <d v="2026-03-17T00:00:00"/>
    <s v="Kolkata"/>
    <s v="West Bengal"/>
    <x v="4"/>
    <n v="22"/>
    <s v="Male"/>
    <x v="1"/>
    <n v="30"/>
    <x v="0"/>
    <s v="Cash at Office"/>
    <s v="No"/>
    <n v="499"/>
    <n v="5"/>
    <n v="316.60000000000002"/>
    <x v="3"/>
    <n v="2"/>
    <n v="3"/>
    <s v="Support is average and the wait time is long. Hope it improves."/>
    <s v="No"/>
    <m/>
    <m/>
    <n v="2495"/>
    <s v="No"/>
    <s v="0-6 months"/>
    <s v="18-24"/>
    <x v="0"/>
  </r>
  <r>
    <x v="3033"/>
    <d v="2025-04-11T00:00:00"/>
    <s v="Indore"/>
    <s v="Madhya Pradesh"/>
    <x v="3"/>
    <n v="28"/>
    <s v="Male"/>
    <x v="3"/>
    <n v="300"/>
    <x v="0"/>
    <s v="UPI Manual"/>
    <s v="No"/>
    <n v="1199"/>
    <n v="13"/>
    <n v="784.9"/>
    <x v="0"/>
    <n v="0"/>
    <n v="4"/>
    <s v="Installation was quick and the technician was polite. Recommended!"/>
    <s v="Yes"/>
    <d v="2026-05-12T00:00:00"/>
    <s v="Relocated"/>
    <n v="15587"/>
    <s v="No"/>
    <s v="13-24 months"/>
    <s v="25-34"/>
    <x v="1"/>
  </r>
  <r>
    <x v="3034"/>
    <d v="2025-07-03T00:00:00"/>
    <s v="Pune"/>
    <s v="Maharashtra"/>
    <x v="2"/>
    <n v="40"/>
    <s v="Male"/>
    <x v="0"/>
    <n v="100"/>
    <x v="1"/>
    <s v="UPI AutoPay"/>
    <s v="Yes"/>
    <n v="948"/>
    <n v="14"/>
    <n v="752.3"/>
    <x v="1"/>
    <n v="0"/>
    <n v="2"/>
    <s v="Considering switching to another provider. Please fix this soon."/>
    <s v="No"/>
    <m/>
    <m/>
    <n v="13272"/>
    <s v="No"/>
    <s v="13-24 months"/>
    <s v="35-49"/>
    <x v="0"/>
  </r>
  <r>
    <x v="3035"/>
    <d v="2024-11-22T00:00:00"/>
    <s v="Kochi"/>
    <s v="Kerala"/>
    <x v="0"/>
    <n v="32"/>
    <s v="Male"/>
    <x v="2"/>
    <n v="1000"/>
    <x v="2"/>
    <s v="Card AutoPay"/>
    <s v="Yes"/>
    <n v="1948"/>
    <n v="21"/>
    <n v="1422.9"/>
    <x v="3"/>
    <n v="0"/>
    <n v="2"/>
    <s v="Technician visit was delayed by three days. Please fix this soon."/>
    <s v="No"/>
    <m/>
    <m/>
    <n v="40908"/>
    <s v="No"/>
    <s v="13-24 months"/>
    <s v="25-34"/>
    <x v="0"/>
  </r>
  <r>
    <x v="3036"/>
    <d v="2023-12-20T00:00:00"/>
    <s v="Pune"/>
    <s v="Maharashtra"/>
    <x v="2"/>
    <n v="32"/>
    <s v="Female"/>
    <x v="1"/>
    <n v="30"/>
    <x v="0"/>
    <s v="UPI AutoPay"/>
    <s v="No"/>
    <n v="499"/>
    <n v="32"/>
    <n v="175.7"/>
    <x v="2"/>
    <n v="0"/>
    <n v="1"/>
    <s v="Customer support never resolves my complaint on the first call. Very disappointed."/>
    <s v="No"/>
    <m/>
    <m/>
    <n v="15968"/>
    <s v="No"/>
    <s v="25-48 months"/>
    <s v="25-34"/>
    <x v="0"/>
  </r>
  <r>
    <x v="3037"/>
    <d v="2023-03-12T00:00:00"/>
    <s v="Delhi"/>
    <s v="Delhi"/>
    <x v="1"/>
    <n v="28"/>
    <s v="Female"/>
    <x v="1"/>
    <n v="30"/>
    <x v="0"/>
    <s v="Card AutoPay"/>
    <s v="No"/>
    <n v="499"/>
    <n v="42"/>
    <n v="234.8"/>
    <x v="0"/>
    <n v="0"/>
    <n v="5"/>
    <s v="Very stable connection, works great for video calls. Thanks team."/>
    <s v="No"/>
    <m/>
    <m/>
    <n v="20958"/>
    <s v="No"/>
    <s v="25-48 months"/>
    <s v="25-34"/>
    <x v="0"/>
  </r>
  <r>
    <x v="3038"/>
    <d v="2026-03-27T00:00:00"/>
    <s v="Kochi"/>
    <s v="Kerala"/>
    <x v="0"/>
    <n v="28"/>
    <s v="Male"/>
    <x v="0"/>
    <n v="100"/>
    <x v="2"/>
    <s v="UPI AutoPay"/>
    <s v="No"/>
    <n v="799"/>
    <n v="5"/>
    <n v="362"/>
    <x v="0"/>
    <n v="0"/>
    <n v="3"/>
    <s v="Great speed for the price, happy with the plan. Recommended!"/>
    <s v="No"/>
    <m/>
    <m/>
    <n v="3995"/>
    <s v="No"/>
    <s v="0-6 months"/>
    <s v="25-34"/>
    <x v="0"/>
  </r>
  <r>
    <x v="3039"/>
    <d v="2022-08-26T00:00:00"/>
    <s v="Bengaluru"/>
    <s v="Karnataka"/>
    <x v="0"/>
    <n v="26"/>
    <s v="Male"/>
    <x v="1"/>
    <n v="30"/>
    <x v="1"/>
    <s v="UPI AutoPay"/>
    <s v="No"/>
    <n v="499"/>
    <n v="48"/>
    <n v="485.2"/>
    <x v="0"/>
    <n v="0"/>
    <n v="4"/>
    <s v="Very stable connection, works great for video calls. Recommended!"/>
    <s v="No"/>
    <m/>
    <m/>
    <n v="23952"/>
    <s v="No"/>
    <s v="25-48 months"/>
    <s v="25-34"/>
    <x v="0"/>
  </r>
  <r>
    <x v="3040"/>
    <d v="2023-11-13T00:00:00"/>
    <s v="Delhi"/>
    <s v="Delhi"/>
    <x v="1"/>
    <n v="30"/>
    <s v="Female"/>
    <x v="1"/>
    <n v="30"/>
    <x v="2"/>
    <s v="Net Banking"/>
    <s v="No"/>
    <n v="499"/>
    <n v="34"/>
    <n v="327.9"/>
    <x v="0"/>
    <n v="0"/>
    <n v="4"/>
    <s v="Great speed for the price, happy with the plan."/>
    <s v="No"/>
    <m/>
    <m/>
    <n v="16966"/>
    <s v="No"/>
    <s v="25-48 months"/>
    <s v="25-34"/>
    <x v="0"/>
  </r>
  <r>
    <x v="3041"/>
    <d v="2026-02-12T00:00:00"/>
    <s v="Mumbai"/>
    <s v="Maharashtra"/>
    <x v="2"/>
    <n v="60"/>
    <s v="Female"/>
    <x v="2"/>
    <n v="1000"/>
    <x v="0"/>
    <s v="UPI Manual"/>
    <s v="No"/>
    <n v="1799"/>
    <n v="3"/>
    <n v="1621.2"/>
    <x v="0"/>
    <n v="3"/>
    <n v="5"/>
    <m/>
    <s v="Yes"/>
    <d v="2026-05-19T00:00:00"/>
    <s v="Poor customer service"/>
    <n v="5397"/>
    <s v="No"/>
    <s v="0-6 months"/>
    <s v="50+"/>
    <x v="1"/>
  </r>
  <r>
    <x v="3042"/>
    <d v="2023-03-31T00:00:00"/>
    <s v="Chennai"/>
    <s v="Tamil Nadu"/>
    <x v="0"/>
    <n v="21"/>
    <s v="Male"/>
    <x v="0"/>
    <n v="100"/>
    <x v="0"/>
    <s v="UPI AutoPay"/>
    <s v="Yes"/>
    <n v="948"/>
    <n v="41"/>
    <n v="643.1"/>
    <x v="1"/>
    <n v="0"/>
    <n v="3"/>
    <s v="Installation was smooth, but the bill is confusing."/>
    <s v="No"/>
    <m/>
    <m/>
    <n v="38868"/>
    <s v="No"/>
    <s v="25-48 months"/>
    <s v="18-24"/>
    <x v="0"/>
  </r>
  <r>
    <x v="3043"/>
    <d v="2024-08-18T00:00:00"/>
    <s v="Guwahati"/>
    <s v="Assam"/>
    <x v="4"/>
    <n v="46"/>
    <s v="Male"/>
    <x v="1"/>
    <n v="30"/>
    <x v="0"/>
    <s v="Card AutoPay"/>
    <s v="Yes"/>
    <n v="648"/>
    <n v="24"/>
    <n v="414.4"/>
    <x v="2"/>
    <n v="0"/>
    <n v="5"/>
    <s v="Bills are clear and payment is easy with UPI. Thanks team."/>
    <s v="No"/>
    <m/>
    <m/>
    <n v="15552"/>
    <s v="No"/>
    <s v="13-24 months"/>
    <s v="35-49"/>
    <x v="0"/>
  </r>
  <r>
    <x v="3044"/>
    <d v="2025-01-31T00:00:00"/>
    <s v="Kolkata"/>
    <s v="West Bengal"/>
    <x v="4"/>
    <n v="41"/>
    <s v="Male"/>
    <x v="1"/>
    <n v="30"/>
    <x v="1"/>
    <s v="UPI Manual"/>
    <s v="No"/>
    <n v="499"/>
    <n v="19"/>
    <n v="212.1"/>
    <x v="0"/>
    <n v="1"/>
    <n v="3"/>
    <m/>
    <s v="No"/>
    <m/>
    <m/>
    <n v="9481"/>
    <s v="No"/>
    <s v="13-24 months"/>
    <s v="35-49"/>
    <x v="0"/>
  </r>
  <r>
    <x v="3045"/>
    <d v="2026-01-01T00:00:00"/>
    <s v="Kolkata"/>
    <s v="West Bengal"/>
    <x v="4"/>
    <n v="35"/>
    <s v="Male"/>
    <x v="0"/>
    <n v="100"/>
    <x v="0"/>
    <s v="Cash at Office"/>
    <s v="No"/>
    <n v="799"/>
    <n v="4"/>
    <n v="598.5"/>
    <x v="0"/>
    <n v="2"/>
    <n v="5"/>
    <s v="Very stable connection, works great for video calls."/>
    <s v="Yes"/>
    <d v="2026-05-16T00:00:00"/>
    <s v="Poor customer service"/>
    <n v="3196"/>
    <s v="No"/>
    <s v="0-6 months"/>
    <s v="35-49"/>
    <x v="1"/>
  </r>
  <r>
    <x v="3046"/>
    <d v="2024-03-22T00:00:00"/>
    <s v="Hyderabad"/>
    <s v="Telangana"/>
    <x v="0"/>
    <n v="30"/>
    <s v="Female"/>
    <x v="1"/>
    <n v="30"/>
    <x v="0"/>
    <s v="Card AutoPay"/>
    <s v="No"/>
    <n v="499"/>
    <n v="29"/>
    <n v="192.2"/>
    <x v="2"/>
    <n v="0"/>
    <n v="5"/>
    <m/>
    <s v="No"/>
    <m/>
    <m/>
    <n v="14471"/>
    <s v="No"/>
    <s v="25-48 months"/>
    <s v="25-34"/>
    <x v="0"/>
  </r>
  <r>
    <x v="3047"/>
    <d v="2024-01-05T00:00:00"/>
    <s v="Pune"/>
    <s v="Maharashtra"/>
    <x v="2"/>
    <n v="43"/>
    <s v="Male"/>
    <x v="3"/>
    <n v="300"/>
    <x v="2"/>
    <s v="UPI AutoPay"/>
    <s v="Yes"/>
    <n v="1348"/>
    <n v="32"/>
    <n v="1239.8"/>
    <x v="2"/>
    <n v="0"/>
    <n v="4"/>
    <m/>
    <s v="No"/>
    <m/>
    <m/>
    <n v="43136"/>
    <s v="No"/>
    <s v="25-48 months"/>
    <s v="35-49"/>
    <x v="0"/>
  </r>
  <r>
    <x v="3048"/>
    <d v="2026-04-26T00:00:00"/>
    <s v="Bengaluru"/>
    <s v="Karnataka"/>
    <x v="0"/>
    <n v="23"/>
    <s v="Female"/>
    <x v="1"/>
    <n v="30"/>
    <x v="0"/>
    <s v="UPI AutoPay"/>
    <s v="Yes"/>
    <n v="648"/>
    <n v="4"/>
    <n v="202.4"/>
    <x v="1"/>
    <n v="0"/>
    <n v="4"/>
    <s v="Very stable connection, works great for video calls."/>
    <s v="No"/>
    <m/>
    <m/>
    <n v="2592"/>
    <s v="No"/>
    <s v="0-6 months"/>
    <s v="18-24"/>
    <x v="0"/>
  </r>
  <r>
    <x v="3049"/>
    <d v="2025-06-14T00:00:00"/>
    <s v="Mumbai"/>
    <s v="Maharashtra"/>
    <x v="2"/>
    <n v="46"/>
    <s v="Female"/>
    <x v="0"/>
    <n v="100"/>
    <x v="2"/>
    <s v="Net Banking"/>
    <s v="No"/>
    <n v="799"/>
    <n v="15"/>
    <n v="222.5"/>
    <x v="0"/>
    <n v="0"/>
    <n v="4"/>
    <s v="OTT bundle is excellent value."/>
    <s v="No"/>
    <m/>
    <m/>
    <n v="11985"/>
    <s v="No"/>
    <s v="13-24 months"/>
    <s v="35-49"/>
    <x v="0"/>
  </r>
  <r>
    <x v="3050"/>
    <d v="2023-10-09T00:00:00"/>
    <s v="Chennai"/>
    <s v="Tamil Nadu"/>
    <x v="0"/>
    <n v="38"/>
    <s v="Male"/>
    <x v="2"/>
    <n v="1000"/>
    <x v="1"/>
    <s v="UPI AutoPay"/>
    <s v="Yes"/>
    <n v="1948"/>
    <n v="35"/>
    <n v="1264.8"/>
    <x v="2"/>
    <n v="0"/>
    <n v="4"/>
    <s v="OTT bundle is not worth the extra money. Very disappointed."/>
    <s v="No"/>
    <m/>
    <m/>
    <n v="68180"/>
    <s v="No"/>
    <s v="25-48 months"/>
    <s v="35-49"/>
    <x v="0"/>
  </r>
  <r>
    <x v="3051"/>
    <d v="2022-06-10T00:00:00"/>
    <s v="Ahmedabad"/>
    <s v="Gujarat"/>
    <x v="2"/>
    <n v="28"/>
    <s v="Female"/>
    <x v="1"/>
    <n v="30"/>
    <x v="2"/>
    <s v="UPI AutoPay"/>
    <s v="No"/>
    <n v="499"/>
    <n v="31"/>
    <n v="172.5"/>
    <x v="1"/>
    <n v="0"/>
    <n v="3"/>
    <s v="Support is average and the wait time is long."/>
    <s v="Yes"/>
    <d v="2025-01-15T00:00:00"/>
    <s v="No longer needed"/>
    <n v="15469"/>
    <s v="No"/>
    <s v="25-48 months"/>
    <s v="25-34"/>
    <x v="1"/>
  </r>
  <r>
    <x v="3052"/>
    <d v="2023-05-28T00:00:00"/>
    <s v="Chandigarh"/>
    <s v="Chandigarh"/>
    <x v="1"/>
    <n v="18"/>
    <s v="Male"/>
    <x v="0"/>
    <n v="100"/>
    <x v="1"/>
    <s v="UPI AutoPay"/>
    <s v="Yes"/>
    <n v="948"/>
    <n v="39"/>
    <n v="392.9"/>
    <x v="3"/>
    <n v="1"/>
    <n v="2"/>
    <s v="Got charged twice this month and the refund took very long. Very disappointed."/>
    <s v="No"/>
    <m/>
    <m/>
    <n v="36972"/>
    <s v="No"/>
    <s v="25-48 months"/>
    <s v="18-24"/>
    <x v="0"/>
  </r>
  <r>
    <x v="3053"/>
    <d v="2023-03-14T00:00:00"/>
    <s v="Delhi"/>
    <s v="Delhi"/>
    <x v="1"/>
    <n v="30"/>
    <s v="Female"/>
    <x v="1"/>
    <n v="30"/>
    <x v="2"/>
    <s v="Net Banking"/>
    <s v="No"/>
    <n v="499"/>
    <n v="42"/>
    <n v="173.6"/>
    <x v="2"/>
    <n v="0"/>
    <n v="3"/>
    <s v="Pricing is fair but not cheap."/>
    <s v="No"/>
    <m/>
    <m/>
    <n v="20958"/>
    <s v="No"/>
    <s v="25-48 months"/>
    <s v="25-34"/>
    <x v="0"/>
  </r>
  <r>
    <x v="3054"/>
    <d v="2025-09-10T00:00:00"/>
    <s v="Mumbai"/>
    <s v="Maharashtra"/>
    <x v="2"/>
    <n v="41"/>
    <s v="Male"/>
    <x v="0"/>
    <n v="100"/>
    <x v="1"/>
    <s v="UPI Manual"/>
    <s v="No"/>
    <n v="799"/>
    <n v="12"/>
    <n v="516.1"/>
    <x v="3"/>
    <n v="0"/>
    <n v="3"/>
    <s v="Service is okay, nothing special."/>
    <s v="No"/>
    <m/>
    <m/>
    <n v="9588"/>
    <s v="No"/>
    <s v="7-12 months"/>
    <s v="35-49"/>
    <x v="0"/>
  </r>
  <r>
    <x v="3055"/>
    <d v="2023-10-26T00:00:00"/>
    <s v="Bhubaneswar"/>
    <s v="Odisha"/>
    <x v="4"/>
    <n v="18"/>
    <s v="Female"/>
    <x v="0"/>
    <n v="100"/>
    <x v="2"/>
    <s v="Card AutoPay"/>
    <s v="Yes"/>
    <n v="948"/>
    <n v="34"/>
    <n v="331.9"/>
    <x v="2"/>
    <n v="0"/>
    <n v="4"/>
    <s v="Installation was quick and the technician was polite. Recommended!"/>
    <s v="No"/>
    <m/>
    <m/>
    <n v="32232"/>
    <s v="No"/>
    <s v="25-48 months"/>
    <s v="18-24"/>
    <x v="0"/>
  </r>
  <r>
    <x v="3056"/>
    <d v="2025-03-06T00:00:00"/>
    <s v="Indore"/>
    <s v="Madhya Pradesh"/>
    <x v="3"/>
    <n v="46"/>
    <s v="Female"/>
    <x v="2"/>
    <n v="1000"/>
    <x v="0"/>
    <s v="Card AutoPay"/>
    <s v="No"/>
    <n v="1799"/>
    <n v="18"/>
    <n v="983.5"/>
    <x v="0"/>
    <n v="0"/>
    <n v="3"/>
    <s v="Speed is fine most days but drops sometimes."/>
    <s v="No"/>
    <m/>
    <m/>
    <n v="32382"/>
    <s v="No"/>
    <s v="13-24 months"/>
    <s v="35-49"/>
    <x v="0"/>
  </r>
  <r>
    <x v="3057"/>
    <d v="2023-05-08T00:00:00"/>
    <s v="Kolkata"/>
    <s v="West Bengal"/>
    <x v="4"/>
    <n v="36"/>
    <s v="Male"/>
    <x v="0"/>
    <n v="100"/>
    <x v="0"/>
    <s v="UPI Manual"/>
    <s v="No"/>
    <n v="799"/>
    <n v="40"/>
    <n v="510.9"/>
    <x v="0"/>
    <n v="0"/>
    <n v="3"/>
    <s v="Pricing is fair but not cheap."/>
    <s v="No"/>
    <m/>
    <m/>
    <n v="31960"/>
    <s v="No"/>
    <s v="25-48 months"/>
    <s v="35-49"/>
    <x v="0"/>
  </r>
  <r>
    <x v="3058"/>
    <d v="2023-09-03T00:00:00"/>
    <s v="Indore"/>
    <s v="Madhya Pradesh"/>
    <x v="3"/>
    <n v="28"/>
    <s v="Female"/>
    <x v="2"/>
    <n v="1000"/>
    <x v="0"/>
    <s v="UPI AutoPay"/>
    <s v="Yes"/>
    <n v="1948"/>
    <n v="36"/>
    <n v="1824"/>
    <x v="4"/>
    <n v="0"/>
    <n v="5"/>
    <m/>
    <s v="No"/>
    <m/>
    <m/>
    <n v="70128"/>
    <s v="No"/>
    <s v="25-48 months"/>
    <s v="25-34"/>
    <x v="0"/>
  </r>
  <r>
    <x v="3059"/>
    <d v="2025-06-06T00:00:00"/>
    <s v="Delhi"/>
    <s v="Delhi"/>
    <x v="1"/>
    <n v="30"/>
    <s v="Male"/>
    <x v="1"/>
    <n v="30"/>
    <x v="2"/>
    <s v="Card AutoPay"/>
    <s v="No"/>
    <n v="499"/>
    <n v="15"/>
    <n v="394.5"/>
    <x v="1"/>
    <n v="0"/>
    <n v="3"/>
    <s v="Service is okay, nothing special."/>
    <s v="No"/>
    <m/>
    <m/>
    <n v="7485"/>
    <s v="No"/>
    <s v="13-24 months"/>
    <s v="25-34"/>
    <x v="0"/>
  </r>
  <r>
    <x v="3060"/>
    <d v="2023-05-07T00:00:00"/>
    <s v="Mumbai"/>
    <s v="Maharashtra"/>
    <x v="2"/>
    <n v="30"/>
    <s v="Female"/>
    <x v="3"/>
    <n v="300"/>
    <x v="2"/>
    <s v="Card AutoPay"/>
    <s v="Yes"/>
    <n v="1348"/>
    <n v="37"/>
    <n v="972.5"/>
    <x v="3"/>
    <n v="0"/>
    <n v="3"/>
    <s v="Pricing is fair but not cheap. Hope it improves."/>
    <s v="Yes"/>
    <d v="2026-06-07T00:00:00"/>
    <s v="Competitor offer"/>
    <n v="49876"/>
    <s v="No"/>
    <s v="25-48 months"/>
    <s v="25-34"/>
    <x v="1"/>
  </r>
  <r>
    <x v="3061"/>
    <d v="2023-12-18T00:00:00"/>
    <s v="Pune"/>
    <s v="Maharashtra"/>
    <x v="2"/>
    <n v="20"/>
    <s v="Male"/>
    <x v="0"/>
    <n v="100"/>
    <x v="2"/>
    <s v="UPI AutoPay"/>
    <s v="No"/>
    <n v="799"/>
    <n v="32"/>
    <n v="346.8"/>
    <x v="0"/>
    <n v="0"/>
    <n v="3"/>
    <s v="Pricing is fair but not cheap."/>
    <s v="No"/>
    <m/>
    <m/>
    <n v="25568"/>
    <s v="No"/>
    <s v="25-48 months"/>
    <s v="18-24"/>
    <x v="0"/>
  </r>
  <r>
    <x v="3062"/>
    <d v="2023-05-22T00:00:00"/>
    <s v="Bengaluru"/>
    <s v="Karnataka"/>
    <x v="0"/>
    <n v="23"/>
    <s v="Female"/>
    <x v="0"/>
    <n v="100"/>
    <x v="1"/>
    <s v="Card AutoPay"/>
    <s v="Yes"/>
    <n v="948"/>
    <n v="39"/>
    <n v="450.1"/>
    <x v="2"/>
    <n v="0"/>
    <n v="3"/>
    <s v="Speed is fine most days but drops sometimes. Hope it improves."/>
    <s v="No"/>
    <m/>
    <m/>
    <n v="36972"/>
    <s v="No"/>
    <s v="25-48 months"/>
    <s v="18-24"/>
    <x v="0"/>
  </r>
  <r>
    <x v="3063"/>
    <d v="2026-07-10T00:00:00"/>
    <s v="Mumbai"/>
    <s v="Maharashtra"/>
    <x v="2"/>
    <n v="29"/>
    <s v="Male"/>
    <x v="1"/>
    <n v="30"/>
    <x v="2"/>
    <s v="UPI AutoPay"/>
    <s v="Yes"/>
    <n v="648"/>
    <n v="2"/>
    <n v="274.60000000000002"/>
    <x v="0"/>
    <n v="0"/>
    <n v="4"/>
    <m/>
    <s v="No"/>
    <m/>
    <m/>
    <n v="1296"/>
    <s v="No"/>
    <s v="0-6 months"/>
    <s v="25-34"/>
    <x v="0"/>
  </r>
  <r>
    <x v="3064"/>
    <d v="2023-11-18T00:00:00"/>
    <s v="Jaipur"/>
    <s v="Rajasthan"/>
    <x v="1"/>
    <n v="38"/>
    <s v="Male"/>
    <x v="0"/>
    <n v="100"/>
    <x v="2"/>
    <s v="UPI AutoPay"/>
    <s v="Yes"/>
    <n v="948"/>
    <n v="33"/>
    <n v="494.3"/>
    <x v="0"/>
    <n v="0"/>
    <n v="4"/>
    <s v="Very stable connection, works great for video calls. Thanks team."/>
    <s v="No"/>
    <m/>
    <m/>
    <n v="31284"/>
    <s v="No"/>
    <s v="25-48 months"/>
    <s v="35-49"/>
    <x v="0"/>
  </r>
  <r>
    <x v="3065"/>
    <d v="2025-08-05T00:00:00"/>
    <s v="Kolkata"/>
    <s v="West Bengal"/>
    <x v="4"/>
    <n v="33"/>
    <s v="Female"/>
    <x v="0"/>
    <n v="100"/>
    <x v="0"/>
    <s v="Card AutoPay"/>
    <s v="No"/>
    <n v="799"/>
    <n v="13"/>
    <n v="291.8"/>
    <x v="2"/>
    <n v="0"/>
    <n v="3"/>
    <s v="Pricing is fair but not cheap. Hope it improves."/>
    <s v="No"/>
    <m/>
    <m/>
    <n v="10387"/>
    <s v="No"/>
    <s v="13-24 months"/>
    <s v="25-34"/>
    <x v="0"/>
  </r>
  <r>
    <x v="3066"/>
    <d v="2026-06-19T00:00:00"/>
    <s v="Jaipur"/>
    <s v="Rajasthan"/>
    <x v="1"/>
    <n v="21"/>
    <s v="Male"/>
    <x v="3"/>
    <n v="300"/>
    <x v="0"/>
    <s v="UPI AutoPay"/>
    <s v="No"/>
    <n v="1199"/>
    <n v="2"/>
    <n v="638.1"/>
    <x v="1"/>
    <n v="0"/>
    <n v="4"/>
    <m/>
    <s v="No"/>
    <m/>
    <m/>
    <n v="2398"/>
    <s v="No"/>
    <s v="0-6 months"/>
    <s v="18-24"/>
    <x v="0"/>
  </r>
  <r>
    <x v="3067"/>
    <d v="2024-12-09T00:00:00"/>
    <s v="Bengaluru"/>
    <s v="Karnataka"/>
    <x v="0"/>
    <n v="19"/>
    <s v="Male"/>
    <x v="0"/>
    <n v="100"/>
    <x v="2"/>
    <s v="Net Banking"/>
    <s v="Yes"/>
    <n v="948"/>
    <n v="21"/>
    <n v="506.1"/>
    <x v="0"/>
    <n v="0"/>
    <n v="3"/>
    <s v="Installation was smooth, but the bill is confusing. Hope it improves."/>
    <s v="No"/>
    <m/>
    <m/>
    <n v="19908"/>
    <s v="No"/>
    <s v="13-24 months"/>
    <s v="18-24"/>
    <x v="0"/>
  </r>
  <r>
    <x v="3068"/>
    <d v="2025-03-21T00:00:00"/>
    <s v="Chennai"/>
    <s v="Tamil Nadu"/>
    <x v="0"/>
    <n v="49"/>
    <s v="Female"/>
    <x v="2"/>
    <n v="1000"/>
    <x v="0"/>
    <s v="UPI AutoPay"/>
    <s v="No"/>
    <n v="1799"/>
    <n v="17"/>
    <n v="624.29999999999995"/>
    <x v="1"/>
    <n v="0"/>
    <n v="4"/>
    <s v="Support is average and the wait time is long."/>
    <s v="No"/>
    <m/>
    <m/>
    <n v="30583"/>
    <s v="No"/>
    <s v="13-24 months"/>
    <s v="35-49"/>
    <x v="0"/>
  </r>
  <r>
    <x v="3069"/>
    <d v="2025-02-02T00:00:00"/>
    <s v="Kolkata"/>
    <s v="West Bengal"/>
    <x v="4"/>
    <n v="45"/>
    <s v="Male"/>
    <x v="1"/>
    <n v="30"/>
    <x v="0"/>
    <s v="Cash at Office"/>
    <s v="Yes"/>
    <n v="648"/>
    <n v="19"/>
    <n v="234.1"/>
    <x v="1"/>
    <n v="1"/>
    <n v="3"/>
    <s v="Service is okay, nothing special."/>
    <s v="No"/>
    <m/>
    <m/>
    <n v="12312"/>
    <s v="No"/>
    <s v="13-24 months"/>
    <s v="35-49"/>
    <x v="0"/>
  </r>
  <r>
    <x v="3070"/>
    <d v="2026-01-25T00:00:00"/>
    <s v="Delhi"/>
    <s v="Delhi"/>
    <x v="1"/>
    <n v="22"/>
    <s v="Male"/>
    <x v="0"/>
    <n v="100"/>
    <x v="2"/>
    <s v="UPI AutoPay"/>
    <s v="Yes"/>
    <n v="948"/>
    <n v="7"/>
    <n v="735.6"/>
    <x v="2"/>
    <n v="0"/>
    <n v="4"/>
    <s v="Support team resolved my issue quickly. Thanks team."/>
    <s v="No"/>
    <m/>
    <m/>
    <n v="6636"/>
    <s v="No"/>
    <s v="7-12 months"/>
    <s v="18-24"/>
    <x v="0"/>
  </r>
  <r>
    <x v="3071"/>
    <d v="2026-06-10T00:00:00"/>
    <s v="Lucknow"/>
    <s v="Uttar Pradesh"/>
    <x v="1"/>
    <n v="31"/>
    <s v="Male"/>
    <x v="3"/>
    <n v="300"/>
    <x v="2"/>
    <s v="Cash at Office"/>
    <s v="Yes"/>
    <n v="1348"/>
    <n v="3"/>
    <n v="688.5"/>
    <x v="2"/>
    <n v="0"/>
    <n v="4"/>
    <s v="OTT bundle is excellent value. Thanks team."/>
    <s v="No"/>
    <m/>
    <m/>
    <n v="4044"/>
    <s v="No"/>
    <s v="0-6 months"/>
    <s v="25-34"/>
    <x v="0"/>
  </r>
  <r>
    <x v="3072"/>
    <d v="2022-08-14T00:00:00"/>
    <s v="Hyderabad"/>
    <s v="Telangana"/>
    <x v="0"/>
    <n v="44"/>
    <s v="Female"/>
    <x v="1"/>
    <n v="30"/>
    <x v="2"/>
    <s v="UPI Manual"/>
    <s v="No"/>
    <n v="499"/>
    <n v="49"/>
    <n v="208"/>
    <x v="2"/>
    <n v="0"/>
    <n v="4"/>
    <m/>
    <s v="No"/>
    <m/>
    <m/>
    <n v="24451"/>
    <s v="No"/>
    <s v="48+ months"/>
    <s v="35-49"/>
    <x v="0"/>
  </r>
  <r>
    <x v="3073"/>
    <d v="2026-03-28T00:00:00"/>
    <s v="Mumbai"/>
    <s v="Maharashtra"/>
    <x v="2"/>
    <n v="57"/>
    <s v="Male"/>
    <x v="1"/>
    <n v="30"/>
    <x v="2"/>
    <s v="UPI AutoPay"/>
    <s v="No"/>
    <n v="499"/>
    <n v="5"/>
    <n v="375.6"/>
    <x v="2"/>
    <n v="0"/>
    <n v="3"/>
    <s v="Service is okay, nothing special. Hope it improves."/>
    <s v="No"/>
    <m/>
    <m/>
    <n v="2495"/>
    <s v="No"/>
    <s v="0-6 months"/>
    <s v="50+"/>
    <x v="0"/>
  </r>
  <r>
    <x v="3074"/>
    <d v="2024-04-09T00:00:00"/>
    <s v="Lucknow"/>
    <s v="Uttar Pradesh"/>
    <x v="1"/>
    <n v="36"/>
    <s v="Male"/>
    <x v="2"/>
    <n v="1000"/>
    <x v="1"/>
    <s v="UPI AutoPay"/>
    <s v="No"/>
    <n v="1799"/>
    <n v="29"/>
    <n v="1370.3"/>
    <x v="0"/>
    <n v="1"/>
    <n v="4"/>
    <s v="Installation was quick and the technician was polite."/>
    <s v="No"/>
    <m/>
    <m/>
    <n v="52171"/>
    <s v="No"/>
    <s v="25-48 months"/>
    <s v="35-49"/>
    <x v="0"/>
  </r>
  <r>
    <x v="3075"/>
    <d v="2022-11-02T00:00:00"/>
    <s v="Chennai"/>
    <s v="Tamil Nadu"/>
    <x v="0"/>
    <n v="35"/>
    <s v="Male"/>
    <x v="1"/>
    <n v="30"/>
    <x v="2"/>
    <s v="UPI AutoPay"/>
    <s v="Yes"/>
    <n v="648"/>
    <n v="46"/>
    <n v="249.9"/>
    <x v="2"/>
    <n v="1"/>
    <n v="4"/>
    <s v="Installation was quick and the technician was polite. Thanks team."/>
    <s v="No"/>
    <m/>
    <m/>
    <n v="29808"/>
    <s v="No"/>
    <s v="25-48 months"/>
    <s v="35-49"/>
    <x v="0"/>
  </r>
  <r>
    <x v="3076"/>
    <d v="2024-02-03T00:00:00"/>
    <s v="Patna"/>
    <s v="Bihar"/>
    <x v="4"/>
    <n v="36"/>
    <s v="Female"/>
    <x v="0"/>
    <n v="100"/>
    <x v="2"/>
    <s v="Cash at Office"/>
    <s v="Yes"/>
    <n v="948"/>
    <n v="31"/>
    <n v="577.79999999999995"/>
    <x v="2"/>
    <n v="1"/>
    <n v="5"/>
    <s v="Great speed for the price, happy with the plan. Thanks team."/>
    <s v="No"/>
    <m/>
    <m/>
    <n v="29388"/>
    <s v="No"/>
    <s v="25-48 months"/>
    <s v="35-49"/>
    <x v="0"/>
  </r>
  <r>
    <x v="3077"/>
    <d v="2025-02-28T00:00:00"/>
    <s v="Ahmedabad"/>
    <s v="Gujarat"/>
    <x v="2"/>
    <n v="35"/>
    <s v="Female"/>
    <x v="1"/>
    <n v="30"/>
    <x v="2"/>
    <s v="Net Banking"/>
    <s v="No"/>
    <n v="499"/>
    <n v="18"/>
    <n v="431.6"/>
    <x v="4"/>
    <n v="2"/>
    <n v="2"/>
    <s v="OTT bundle is not worth the extra money."/>
    <s v="No"/>
    <m/>
    <m/>
    <n v="8982"/>
    <s v="No"/>
    <s v="13-24 months"/>
    <s v="35-49"/>
    <x v="0"/>
  </r>
  <r>
    <x v="3078"/>
    <d v="2026-07-27T00:00:00"/>
    <s v="Hyderabad"/>
    <s v="Telangana"/>
    <x v="0"/>
    <n v="31"/>
    <s v="Female"/>
    <x v="0"/>
    <n v="100"/>
    <x v="0"/>
    <s v="UPI AutoPay"/>
    <s v="No"/>
    <n v="799"/>
    <n v="1"/>
    <n v="645.20000000000005"/>
    <x v="2"/>
    <n v="0"/>
    <n v="5"/>
    <s v="Very stable connection, works great for video calls. Recommended!"/>
    <s v="No"/>
    <m/>
    <m/>
    <n v="799"/>
    <s v="No"/>
    <s v="0-6 months"/>
    <s v="25-34"/>
    <x v="0"/>
  </r>
  <r>
    <x v="3079"/>
    <d v="2026-03-23T00:00:00"/>
    <s v="Mumbai"/>
    <s v="Maharashtra"/>
    <x v="2"/>
    <n v="18"/>
    <s v="Female"/>
    <x v="1"/>
    <n v="30"/>
    <x v="2"/>
    <s v="Cash at Office"/>
    <s v="No"/>
    <n v="499"/>
    <n v="2"/>
    <n v="408.8"/>
    <x v="2"/>
    <n v="0"/>
    <n v="3"/>
    <s v="Outage lasted two days with no proper update."/>
    <s v="Yes"/>
    <d v="2026-05-31T00:00:00"/>
    <s v="Billing issues"/>
    <n v="998"/>
    <s v="No"/>
    <s v="0-6 months"/>
    <s v="18-24"/>
    <x v="1"/>
  </r>
  <r>
    <x v="3080"/>
    <d v="2026-06-16T00:00:00"/>
    <s v="Patna"/>
    <s v="Bihar"/>
    <x v="4"/>
    <n v="46"/>
    <s v="Male"/>
    <x v="3"/>
    <n v="300"/>
    <x v="2"/>
    <s v="UPI Manual"/>
    <s v="No"/>
    <n v="1199"/>
    <n v="2"/>
    <n v="1071.5"/>
    <x v="0"/>
    <n v="0"/>
    <n v="4"/>
    <s v="Great speed for the price, happy with the plan. Recommended!"/>
    <s v="No"/>
    <m/>
    <m/>
    <n v="2398"/>
    <s v="No"/>
    <s v="0-6 months"/>
    <s v="35-49"/>
    <x v="0"/>
  </r>
  <r>
    <x v="3081"/>
    <d v="2026-02-20T00:00:00"/>
    <s v="Delhi"/>
    <s v="Delhi"/>
    <x v="1"/>
    <n v="26"/>
    <s v="Male"/>
    <x v="0"/>
    <n v="100"/>
    <x v="0"/>
    <s v="UPI AutoPay"/>
    <s v="No"/>
    <n v="799"/>
    <n v="6"/>
    <n v="765.8"/>
    <x v="0"/>
    <n v="0"/>
    <n v="4"/>
    <m/>
    <s v="No"/>
    <m/>
    <m/>
    <n v="4794"/>
    <s v="No"/>
    <s v="0-6 months"/>
    <s v="25-34"/>
    <x v="0"/>
  </r>
  <r>
    <x v="3082"/>
    <d v="2025-08-21T00:00:00"/>
    <s v="Kolkata"/>
    <s v="West Bengal"/>
    <x v="4"/>
    <n v="25"/>
    <s v="Male"/>
    <x v="0"/>
    <n v="100"/>
    <x v="0"/>
    <s v="Card AutoPay"/>
    <s v="Yes"/>
    <n v="948"/>
    <n v="12"/>
    <n v="594.9"/>
    <x v="0"/>
    <n v="0"/>
    <n v="5"/>
    <m/>
    <s v="No"/>
    <m/>
    <m/>
    <n v="11376"/>
    <s v="No"/>
    <s v="7-12 months"/>
    <s v="25-34"/>
    <x v="0"/>
  </r>
  <r>
    <x v="3083"/>
    <d v="2024-06-29T00:00:00"/>
    <s v="Kolkata"/>
    <s v="West Bengal"/>
    <x v="4"/>
    <n v="36"/>
    <s v="Male"/>
    <x v="2"/>
    <n v="1000"/>
    <x v="1"/>
    <s v="UPI AutoPay"/>
    <s v="Yes"/>
    <n v="1948"/>
    <n v="26"/>
    <n v="642.79999999999995"/>
    <x v="0"/>
    <n v="0"/>
    <n v="5"/>
    <s v="OTT bundle is excellent value. Thanks team."/>
    <s v="No"/>
    <m/>
    <m/>
    <n v="50648"/>
    <s v="No"/>
    <s v="25-48 months"/>
    <s v="35-49"/>
    <x v="0"/>
  </r>
  <r>
    <x v="3084"/>
    <d v="2023-01-28T00:00:00"/>
    <s v="Bengaluru"/>
    <s v="Karnataka"/>
    <x v="0"/>
    <n v="20"/>
    <s v="Female"/>
    <x v="0"/>
    <n v="100"/>
    <x v="2"/>
    <s v="Cash at Office"/>
    <s v="Yes"/>
    <n v="948"/>
    <n v="43"/>
    <n v="262"/>
    <x v="2"/>
    <n v="0"/>
    <n v="4"/>
    <s v="Support team resolved my issue quickly. Thanks team."/>
    <s v="No"/>
    <m/>
    <m/>
    <n v="40764"/>
    <s v="No"/>
    <s v="25-48 months"/>
    <s v="18-24"/>
    <x v="0"/>
  </r>
  <r>
    <x v="3085"/>
    <d v="2026-02-09T00:00:00"/>
    <s v="Chandigarh"/>
    <s v="Chandigarh"/>
    <x v="1"/>
    <n v="58"/>
    <s v="Male"/>
    <x v="2"/>
    <n v="1000"/>
    <x v="1"/>
    <s v="UPI AutoPay"/>
    <s v="No"/>
    <n v="1799"/>
    <n v="7"/>
    <n v="951.1"/>
    <x v="0"/>
    <n v="0"/>
    <n v="2"/>
    <s v="Customer support never resolves my complaint on the first call. Please fix this soon."/>
    <s v="No"/>
    <m/>
    <m/>
    <n v="12593"/>
    <s v="No"/>
    <s v="7-12 months"/>
    <s v="50+"/>
    <x v="0"/>
  </r>
  <r>
    <x v="3086"/>
    <d v="2023-01-19T00:00:00"/>
    <s v="Bengaluru"/>
    <s v="Karnataka"/>
    <x v="0"/>
    <n v="38"/>
    <s v="Male"/>
    <x v="1"/>
    <n v="30"/>
    <x v="0"/>
    <s v="UPI Manual"/>
    <s v="No"/>
    <n v="499"/>
    <n v="6"/>
    <n v="310.39999999999998"/>
    <x v="2"/>
    <n v="0"/>
    <n v="3"/>
    <s v="Installation was smooth, but the bill is confusing. Hope it improves."/>
    <s v="Yes"/>
    <d v="2023-07-19T00:00:00"/>
    <s v="Network / speed issues"/>
    <n v="2994"/>
    <s v="No"/>
    <s v="0-6 months"/>
    <s v="35-49"/>
    <x v="1"/>
  </r>
  <r>
    <x v="3087"/>
    <d v="2023-08-25T00:00:00"/>
    <s v="Mumbai"/>
    <s v="Maharashtra"/>
    <x v="2"/>
    <n v="43"/>
    <s v="Male"/>
    <x v="3"/>
    <n v="300"/>
    <x v="1"/>
    <s v="Card AutoPay"/>
    <s v="Yes"/>
    <n v="1348"/>
    <n v="36"/>
    <n v="793.4"/>
    <x v="2"/>
    <n v="0"/>
    <n v="2"/>
    <s v="OTT bundle is not worth the extra money. Please fix this soon."/>
    <s v="Yes"/>
    <d v="2026-08-23T00:00:00"/>
    <s v="Price too high"/>
    <n v="48528"/>
    <s v="No"/>
    <s v="25-48 months"/>
    <s v="35-49"/>
    <x v="1"/>
  </r>
  <r>
    <x v="3088"/>
    <d v="2023-01-31T00:00:00"/>
    <s v="Chennai"/>
    <s v="Tamil Nadu"/>
    <x v="0"/>
    <n v="42"/>
    <s v="Male"/>
    <x v="1"/>
    <n v="30"/>
    <x v="2"/>
    <s v="UPI AutoPay"/>
    <s v="Yes"/>
    <n v="648"/>
    <n v="43"/>
    <n v="306.10000000000002"/>
    <x v="0"/>
    <n v="0"/>
    <n v="2"/>
    <s v="Router needs frequent restarts, very frustrating. Please fix this soon."/>
    <s v="No"/>
    <m/>
    <m/>
    <n v="27864"/>
    <s v="No"/>
    <s v="25-48 months"/>
    <s v="35-49"/>
    <x v="0"/>
  </r>
  <r>
    <x v="3089"/>
    <d v="2024-10-01T00:00:00"/>
    <s v="Delhi"/>
    <s v="Delhi"/>
    <x v="1"/>
    <n v="34"/>
    <s v="Female"/>
    <x v="0"/>
    <n v="100"/>
    <x v="1"/>
    <s v="UPI AutoPay"/>
    <s v="Yes"/>
    <n v="948"/>
    <n v="23"/>
    <n v="548.29999999999995"/>
    <x v="0"/>
    <n v="0"/>
    <n v="4"/>
    <m/>
    <s v="No"/>
    <m/>
    <m/>
    <n v="21804"/>
    <s v="No"/>
    <s v="13-24 months"/>
    <s v="25-34"/>
    <x v="0"/>
  </r>
  <r>
    <x v="3090"/>
    <d v="2025-07-18T00:00:00"/>
    <s v="Lucknow"/>
    <s v="Uttar Pradesh"/>
    <x v="1"/>
    <n v="31"/>
    <s v="Male"/>
    <x v="1"/>
    <n v="30"/>
    <x v="2"/>
    <s v="UPI AutoPay"/>
    <s v="No"/>
    <n v="499"/>
    <n v="13"/>
    <n v="433.2"/>
    <x v="0"/>
    <n v="0"/>
    <n v="3"/>
    <s v="Installation was smooth, but the bill is confusing. Hope it improves."/>
    <s v="No"/>
    <m/>
    <m/>
    <n v="6487"/>
    <s v="No"/>
    <s v="13-24 months"/>
    <s v="25-34"/>
    <x v="0"/>
  </r>
  <r>
    <x v="3091"/>
    <d v="2023-12-12T00:00:00"/>
    <s v="Bhubaneswar"/>
    <s v="Odisha"/>
    <x v="4"/>
    <n v="29"/>
    <s v="Male"/>
    <x v="3"/>
    <n v="300"/>
    <x v="2"/>
    <s v="UPI Manual"/>
    <s v="Yes"/>
    <n v="1348"/>
    <n v="26"/>
    <n v="1063"/>
    <x v="1"/>
    <n v="0"/>
    <n v="3"/>
    <s v="Support is average and the wait time is long. Hope it improves."/>
    <s v="Yes"/>
    <d v="2026-02-03T00:00:00"/>
    <s v="Price too high"/>
    <n v="35048"/>
    <s v="No"/>
    <s v="25-48 months"/>
    <s v="25-34"/>
    <x v="1"/>
  </r>
  <r>
    <x v="3092"/>
    <d v="2025-04-25T00:00:00"/>
    <s v="Ahmedabad"/>
    <s v="Gujarat"/>
    <x v="2"/>
    <n v="34"/>
    <s v="Male"/>
    <x v="0"/>
    <n v="100"/>
    <x v="2"/>
    <s v="Cash at Office"/>
    <s v="Yes"/>
    <n v="948"/>
    <n v="16"/>
    <n v="465.6"/>
    <x v="1"/>
    <n v="0"/>
    <n v="4"/>
    <m/>
    <s v="No"/>
    <m/>
    <m/>
    <n v="15168"/>
    <s v="No"/>
    <s v="13-24 months"/>
    <s v="25-34"/>
    <x v="0"/>
  </r>
  <r>
    <x v="3093"/>
    <d v="2026-03-01T00:00:00"/>
    <s v="Kolkata"/>
    <s v="West Bengal"/>
    <x v="4"/>
    <n v="34"/>
    <s v="Female"/>
    <x v="3"/>
    <n v="300"/>
    <x v="2"/>
    <s v="Card AutoPay"/>
    <s v="No"/>
    <n v="1199"/>
    <n v="6"/>
    <n v="548.79999999999995"/>
    <x v="2"/>
    <n v="0"/>
    <n v="3"/>
    <m/>
    <s v="No"/>
    <m/>
    <m/>
    <n v="7194"/>
    <s v="No"/>
    <s v="0-6 months"/>
    <s v="25-34"/>
    <x v="0"/>
  </r>
  <r>
    <x v="3094"/>
    <d v="2025-07-21T00:00:00"/>
    <s v="Mumbai"/>
    <s v="Maharashtra"/>
    <x v="2"/>
    <n v="49"/>
    <s v="Female"/>
    <x v="3"/>
    <n v="300"/>
    <x v="2"/>
    <s v="Card AutoPay"/>
    <s v="Yes"/>
    <n v="1348"/>
    <n v="13"/>
    <n v="1090.5"/>
    <x v="2"/>
    <n v="0"/>
    <n v="5"/>
    <s v="Great speed for the price, happy with the plan. Recommended!"/>
    <s v="No"/>
    <m/>
    <m/>
    <n v="17524"/>
    <s v="No"/>
    <s v="13-24 months"/>
    <s v="35-49"/>
    <x v="0"/>
  </r>
  <r>
    <x v="3095"/>
    <d v="2024-12-01T00:00:00"/>
    <s v="Kochi"/>
    <s v="Kerala"/>
    <x v="0"/>
    <n v="43"/>
    <s v="Male"/>
    <x v="2"/>
    <n v="1000"/>
    <x v="2"/>
    <s v="Card AutoPay"/>
    <s v="Yes"/>
    <n v="1948"/>
    <n v="21"/>
    <n v="1164.0999999999999"/>
    <x v="1"/>
    <n v="0"/>
    <n v="3"/>
    <s v="Speed is fine most days but drops sometimes. Hope it improves."/>
    <s v="No"/>
    <m/>
    <m/>
    <n v="40908"/>
    <s v="No"/>
    <s v="13-24 months"/>
    <s v="35-49"/>
    <x v="0"/>
  </r>
  <r>
    <x v="3096"/>
    <d v="2026-03-02T00:00:00"/>
    <s v="Pune"/>
    <s v="Maharashtra"/>
    <x v="2"/>
    <n v="30"/>
    <s v="Female"/>
    <x v="3"/>
    <n v="300"/>
    <x v="0"/>
    <s v="Net Banking"/>
    <s v="No"/>
    <n v="1199"/>
    <n v="6"/>
    <n v="985.7"/>
    <x v="4"/>
    <n v="0"/>
    <n v="4"/>
    <s v="Installation was quick and the technician was polite. Thanks team."/>
    <s v="No"/>
    <m/>
    <m/>
    <n v="7194"/>
    <s v="No"/>
    <s v="0-6 months"/>
    <s v="25-34"/>
    <x v="0"/>
  </r>
  <r>
    <x v="3097"/>
    <d v="2025-12-20T00:00:00"/>
    <s v="Lucknow"/>
    <s v="Uttar Pradesh"/>
    <x v="1"/>
    <n v="35"/>
    <s v="Female"/>
    <x v="0"/>
    <n v="100"/>
    <x v="0"/>
    <s v="UPI AutoPay"/>
    <s v="No"/>
    <n v="799"/>
    <n v="8"/>
    <n v="283.5"/>
    <x v="2"/>
    <n v="0"/>
    <n v="4"/>
    <s v="Very stable connection, works great for video calls. Thanks team."/>
    <s v="No"/>
    <m/>
    <m/>
    <n v="6392"/>
    <s v="No"/>
    <s v="7-12 months"/>
    <s v="35-49"/>
    <x v="0"/>
  </r>
  <r>
    <x v="3098"/>
    <d v="2025-07-11T00:00:00"/>
    <s v="Ahmedabad"/>
    <s v="Gujarat"/>
    <x v="2"/>
    <n v="31"/>
    <s v="Male"/>
    <x v="1"/>
    <n v="30"/>
    <x v="2"/>
    <s v="UPI AutoPay"/>
    <s v="No"/>
    <n v="499"/>
    <n v="14"/>
    <n v="146.6"/>
    <x v="2"/>
    <n v="0"/>
    <n v="3"/>
    <s v="Pricing is fair but not cheap."/>
    <s v="No"/>
    <m/>
    <m/>
    <n v="6986"/>
    <s v="No"/>
    <s v="13-24 months"/>
    <s v="25-34"/>
    <x v="0"/>
  </r>
  <r>
    <x v="3099"/>
    <d v="2025-04-08T00:00:00"/>
    <s v="Delhi"/>
    <s v="Delhi"/>
    <x v="1"/>
    <n v="42"/>
    <s v="Female"/>
    <x v="0"/>
    <n v="100"/>
    <x v="1"/>
    <s v="Net Banking"/>
    <s v="Yes"/>
    <n v="948"/>
    <n v="17"/>
    <n v="613"/>
    <x v="1"/>
    <n v="0"/>
    <n v="3"/>
    <s v="Pricing is fair but not cheap."/>
    <s v="No"/>
    <m/>
    <m/>
    <n v="16116"/>
    <s v="No"/>
    <s v="13-24 months"/>
    <s v="35-49"/>
    <x v="0"/>
  </r>
  <r>
    <x v="3100"/>
    <d v="2026-04-03T00:00:00"/>
    <s v="Lucknow"/>
    <s v="Uttar Pradesh"/>
    <x v="1"/>
    <n v="18"/>
    <s v="Female"/>
    <x v="3"/>
    <n v="300"/>
    <x v="2"/>
    <s v="Card AutoPay"/>
    <s v="No"/>
    <n v="1199"/>
    <n v="3"/>
    <n v="586.20000000000005"/>
    <x v="0"/>
    <n v="0"/>
    <n v="3"/>
    <s v="Speed is fine most days but drops sometimes."/>
    <s v="Yes"/>
    <d v="2026-07-09T00:00:00"/>
    <s v="No longer needed"/>
    <n v="3597"/>
    <s v="No"/>
    <s v="0-6 months"/>
    <s v="18-24"/>
    <x v="1"/>
  </r>
  <r>
    <x v="3101"/>
    <d v="2024-11-06T00:00:00"/>
    <s v="Guwahati"/>
    <s v="Assam"/>
    <x v="4"/>
    <n v="34"/>
    <s v="Male"/>
    <x v="0"/>
    <n v="100"/>
    <x v="2"/>
    <s v="Net Banking"/>
    <s v="Yes"/>
    <n v="948"/>
    <n v="22"/>
    <n v="310.60000000000002"/>
    <x v="0"/>
    <n v="0"/>
    <n v="3"/>
    <s v="Speed is fine most days but drops sometimes."/>
    <s v="No"/>
    <m/>
    <m/>
    <n v="20856"/>
    <s v="No"/>
    <s v="13-24 months"/>
    <s v="25-34"/>
    <x v="0"/>
  </r>
  <r>
    <x v="3102"/>
    <d v="2024-06-09T00:00:00"/>
    <s v="Guwahati"/>
    <s v="Assam"/>
    <x v="4"/>
    <n v="44"/>
    <s v="Female"/>
    <x v="1"/>
    <n v="30"/>
    <x v="0"/>
    <s v="UPI AutoPay"/>
    <s v="Yes"/>
    <n v="648"/>
    <n v="27"/>
    <n v="420.3"/>
    <x v="2"/>
    <n v="1"/>
    <n v="5"/>
    <s v="Support team resolved my issue quickly. Thanks team."/>
    <s v="No"/>
    <m/>
    <m/>
    <n v="17496"/>
    <s v="No"/>
    <s v="25-48 months"/>
    <s v="35-49"/>
    <x v="0"/>
  </r>
  <r>
    <x v="3103"/>
    <d v="2025-10-29T00:00:00"/>
    <s v="Kochi"/>
    <s v="Kerala"/>
    <x v="0"/>
    <n v="29"/>
    <s v="Male"/>
    <x v="2"/>
    <n v="1000"/>
    <x v="2"/>
    <s v="UPI AutoPay"/>
    <s v="No"/>
    <n v="1799"/>
    <n v="10"/>
    <n v="1355.5"/>
    <x v="1"/>
    <n v="0"/>
    <n v="3"/>
    <s v="Speed is fine most days but drops sometimes."/>
    <s v="No"/>
    <m/>
    <m/>
    <n v="17990"/>
    <s v="No"/>
    <s v="7-12 months"/>
    <s v="25-34"/>
    <x v="0"/>
  </r>
  <r>
    <x v="3104"/>
    <d v="2026-04-22T00:00:00"/>
    <s v="Mumbai"/>
    <s v="Maharashtra"/>
    <x v="2"/>
    <n v="43"/>
    <s v="Female"/>
    <x v="1"/>
    <n v="30"/>
    <x v="1"/>
    <s v="Cash at Office"/>
    <s v="Yes"/>
    <n v="648"/>
    <n v="4"/>
    <n v="348.7"/>
    <x v="0"/>
    <n v="1"/>
    <n v="3"/>
    <s v="Support is average and the wait time is long. Hope it improves."/>
    <s v="No"/>
    <m/>
    <m/>
    <n v="2592"/>
    <s v="No"/>
    <s v="0-6 months"/>
    <s v="35-49"/>
    <x v="0"/>
  </r>
  <r>
    <x v="3105"/>
    <d v="2025-12-29T00:00:00"/>
    <s v="Pune"/>
    <s v="Maharashtra"/>
    <x v="2"/>
    <n v="45"/>
    <s v="Female"/>
    <x v="0"/>
    <n v="100"/>
    <x v="1"/>
    <s v="Net Banking"/>
    <s v="No"/>
    <n v="799"/>
    <n v="2"/>
    <n v="676.1"/>
    <x v="1"/>
    <n v="0"/>
    <n v="4"/>
    <m/>
    <s v="Yes"/>
    <d v="2026-03-03T00:00:00"/>
    <s v="Price too high"/>
    <n v="1598"/>
    <s v="No"/>
    <s v="0-6 months"/>
    <s v="35-49"/>
    <x v="1"/>
  </r>
  <r>
    <x v="3106"/>
    <d v="2025-09-01T00:00:00"/>
    <s v="Chennai"/>
    <s v="Tamil Nadu"/>
    <x v="0"/>
    <n v="44"/>
    <s v="Male"/>
    <x v="0"/>
    <n v="100"/>
    <x v="1"/>
    <s v="Card AutoPay"/>
    <s v="Yes"/>
    <n v="948"/>
    <n v="12"/>
    <n v="1098.9000000000001"/>
    <x v="1"/>
    <n v="0"/>
    <n v="2"/>
    <m/>
    <s v="No"/>
    <m/>
    <m/>
    <n v="11376"/>
    <s v="No"/>
    <s v="7-12 months"/>
    <s v="35-49"/>
    <x v="0"/>
  </r>
  <r>
    <x v="3107"/>
    <d v="2024-10-02T00:00:00"/>
    <s v="Bengaluru"/>
    <s v="Karnataka"/>
    <x v="0"/>
    <n v="28"/>
    <s v="Female"/>
    <x v="0"/>
    <n v="100"/>
    <x v="0"/>
    <s v="UPI Manual"/>
    <s v="Yes"/>
    <n v="948"/>
    <n v="23"/>
    <n v="291.10000000000002"/>
    <x v="0"/>
    <n v="3"/>
    <m/>
    <s v="OTT bundle is excellent value."/>
    <s v="No"/>
    <m/>
    <m/>
    <n v="21804"/>
    <s v="No"/>
    <s v="13-24 months"/>
    <s v="25-34"/>
    <x v="0"/>
  </r>
  <r>
    <x v="3108"/>
    <d v="2023-08-18T00:00:00"/>
    <s v="Hyderabad"/>
    <s v="Telangana"/>
    <x v="0"/>
    <n v="33"/>
    <s v="Male"/>
    <x v="0"/>
    <n v="100"/>
    <x v="2"/>
    <s v="UPI Manual"/>
    <s v="No"/>
    <n v="799"/>
    <n v="23"/>
    <n v="473.3"/>
    <x v="0"/>
    <n v="0"/>
    <n v="4"/>
    <s v="Bills are clear and payment is easy with UPI. Thanks team."/>
    <s v="Yes"/>
    <d v="2025-07-20T00:00:00"/>
    <s v="Price too high"/>
    <n v="18377"/>
    <s v="No"/>
    <s v="13-24 months"/>
    <s v="25-34"/>
    <x v="1"/>
  </r>
  <r>
    <x v="3109"/>
    <d v="2025-09-12T00:00:00"/>
    <s v="Bengaluru"/>
    <s v="Karnataka"/>
    <x v="0"/>
    <n v="21"/>
    <s v="Male"/>
    <x v="0"/>
    <n v="100"/>
    <x v="0"/>
    <s v="Net Banking"/>
    <s v="Yes"/>
    <n v="948"/>
    <n v="12"/>
    <n v="426.2"/>
    <x v="2"/>
    <n v="0"/>
    <n v="3"/>
    <m/>
    <s v="No"/>
    <m/>
    <m/>
    <n v="11376"/>
    <s v="No"/>
    <s v="7-12 months"/>
    <s v="18-24"/>
    <x v="0"/>
  </r>
  <r>
    <x v="3110"/>
    <d v="2024-06-16T00:00:00"/>
    <s v="Kolkata"/>
    <s v="West Bengal"/>
    <x v="4"/>
    <n v="38"/>
    <s v="Male"/>
    <x v="1"/>
    <n v="30"/>
    <x v="0"/>
    <s v="Net Banking"/>
    <s v="No"/>
    <n v="499"/>
    <n v="26"/>
    <n v="169.2"/>
    <x v="2"/>
    <n v="0"/>
    <n v="4"/>
    <s v="Installation was quick and the technician was polite. Thanks team."/>
    <s v="No"/>
    <m/>
    <m/>
    <n v="12974"/>
    <s v="No"/>
    <s v="25-48 months"/>
    <s v="35-49"/>
    <x v="0"/>
  </r>
  <r>
    <x v="3111"/>
    <d v="2023-07-10T00:00:00"/>
    <s v="Chandigarh"/>
    <s v="Chandigarh"/>
    <x v="1"/>
    <n v="28"/>
    <s v="Male"/>
    <x v="3"/>
    <n v="300"/>
    <x v="2"/>
    <s v="UPI Manual"/>
    <s v="No"/>
    <n v="1199"/>
    <n v="38"/>
    <n v="524.6"/>
    <x v="0"/>
    <n v="1"/>
    <n v="4"/>
    <m/>
    <s v="No"/>
    <m/>
    <m/>
    <n v="45562"/>
    <s v="No"/>
    <s v="25-48 months"/>
    <s v="25-34"/>
    <x v="0"/>
  </r>
  <r>
    <x v="3112"/>
    <d v="2026-06-13T00:00:00"/>
    <s v="Chennai"/>
    <s v="Tamil Nadu"/>
    <x v="0"/>
    <n v="21"/>
    <s v="Male"/>
    <x v="0"/>
    <n v="100"/>
    <x v="2"/>
    <s v="UPI AutoPay"/>
    <s v="Yes"/>
    <n v="948"/>
    <n v="3"/>
    <n v="286.10000000000002"/>
    <x v="1"/>
    <n v="0"/>
    <n v="3"/>
    <m/>
    <s v="No"/>
    <m/>
    <m/>
    <n v="2844"/>
    <s v="No"/>
    <s v="0-6 months"/>
    <s v="18-24"/>
    <x v="0"/>
  </r>
  <r>
    <x v="3113"/>
    <d v="2024-09-08T00:00:00"/>
    <s v="Delhi"/>
    <s v="Delhi"/>
    <x v="1"/>
    <n v="47"/>
    <s v="Female"/>
    <x v="1"/>
    <n v="30"/>
    <x v="2"/>
    <s v="Card AutoPay"/>
    <s v="Yes"/>
    <n v="648"/>
    <n v="19"/>
    <n v="348.6"/>
    <x v="4"/>
    <n v="0"/>
    <n v="3"/>
    <m/>
    <s v="Yes"/>
    <d v="2026-03-31T00:00:00"/>
    <s v="Price too high"/>
    <n v="12312"/>
    <s v="No"/>
    <s v="13-24 months"/>
    <s v="35-49"/>
    <x v="1"/>
  </r>
  <r>
    <x v="3114"/>
    <d v="2024-08-16T00:00:00"/>
    <s v="Lucknow"/>
    <s v="Uttar Pradesh"/>
    <x v="1"/>
    <n v="18"/>
    <s v="Female"/>
    <x v="3"/>
    <n v="300"/>
    <x v="2"/>
    <s v="Net Banking"/>
    <s v="No"/>
    <n v="1199"/>
    <n v="15"/>
    <n v="1006.5"/>
    <x v="1"/>
    <n v="0"/>
    <n v="3"/>
    <m/>
    <s v="Yes"/>
    <d v="2025-11-04T00:00:00"/>
    <s v="Relocated"/>
    <n v="17985"/>
    <s v="No"/>
    <s v="13-24 months"/>
    <s v="18-24"/>
    <x v="1"/>
  </r>
  <r>
    <x v="3115"/>
    <d v="2026-03-26T00:00:00"/>
    <s v="Kochi"/>
    <s v="Kerala"/>
    <x v="0"/>
    <n v="45"/>
    <s v="Female"/>
    <x v="1"/>
    <n v="30"/>
    <x v="0"/>
    <s v="Cash at Office"/>
    <s v="Yes"/>
    <n v="648"/>
    <n v="5"/>
    <n v="428.1"/>
    <x v="1"/>
    <n v="1"/>
    <n v="4"/>
    <s v="Great speed for the price, happy with the plan. Thanks team."/>
    <s v="No"/>
    <m/>
    <m/>
    <n v="3240"/>
    <s v="No"/>
    <s v="0-6 months"/>
    <s v="35-49"/>
    <x v="0"/>
  </r>
  <r>
    <x v="3116"/>
    <d v="2026-07-21T00:00:00"/>
    <s v="Delhi"/>
    <s v="Delhi"/>
    <x v="1"/>
    <n v="37"/>
    <s v="Female"/>
    <x v="0"/>
    <n v="100"/>
    <x v="2"/>
    <s v="UPI Manual"/>
    <s v="No"/>
    <n v="799"/>
    <n v="1"/>
    <n v="471.5"/>
    <x v="0"/>
    <n v="0"/>
    <n v="5"/>
    <s v="Great speed for the price, happy with the plan. Recommended!"/>
    <s v="No"/>
    <m/>
    <m/>
    <n v="799"/>
    <s v="No"/>
    <s v="0-6 months"/>
    <s v="35-49"/>
    <x v="0"/>
  </r>
  <r>
    <x v="3117"/>
    <d v="2024-03-04T00:00:00"/>
    <s v="Pune"/>
    <s v="Maharashtra"/>
    <x v="2"/>
    <n v="20"/>
    <s v="Male"/>
    <x v="3"/>
    <n v="300"/>
    <x v="2"/>
    <s v="Net Banking"/>
    <s v="Yes"/>
    <n v="1348"/>
    <n v="30"/>
    <n v="1071.2"/>
    <x v="1"/>
    <n v="1"/>
    <n v="4"/>
    <s v="OTT bundle is not worth the extra money. Very disappointed."/>
    <s v="No"/>
    <m/>
    <m/>
    <n v="40440"/>
    <s v="No"/>
    <s v="25-48 months"/>
    <s v="18-24"/>
    <x v="0"/>
  </r>
  <r>
    <x v="3118"/>
    <d v="2023-12-27T00:00:00"/>
    <s v="Mumbai"/>
    <s v="Maharashtra"/>
    <x v="2"/>
    <n v="30"/>
    <s v="Male"/>
    <x v="1"/>
    <n v="30"/>
    <x v="2"/>
    <s v="Cash at Office"/>
    <s v="Yes"/>
    <n v="648"/>
    <n v="17"/>
    <n v="280.2"/>
    <x v="2"/>
    <n v="0"/>
    <n v="4"/>
    <s v="Great speed for the price, happy with the plan."/>
    <s v="Yes"/>
    <d v="2025-05-28T00:00:00"/>
    <s v="Relocated"/>
    <n v="11016"/>
    <s v="No"/>
    <s v="13-24 months"/>
    <s v="25-34"/>
    <x v="1"/>
  </r>
  <r>
    <x v="3119"/>
    <d v="2025-07-04T00:00:00"/>
    <s v="Hyderabad"/>
    <s v="Telangana"/>
    <x v="0"/>
    <n v="37"/>
    <s v="Female"/>
    <x v="2"/>
    <n v="1000"/>
    <x v="0"/>
    <s v="Cash at Office"/>
    <s v="Yes"/>
    <n v="1948"/>
    <n v="4"/>
    <n v="1197.5999999999999"/>
    <x v="0"/>
    <n v="1"/>
    <n v="3"/>
    <s v="Service is okay, nothing special."/>
    <s v="Yes"/>
    <d v="2025-10-24T00:00:00"/>
    <s v="Competitor offer"/>
    <n v="7792"/>
    <s v="No"/>
    <s v="0-6 months"/>
    <s v="35-49"/>
    <x v="1"/>
  </r>
  <r>
    <x v="3120"/>
    <d v="2023-05-26T00:00:00"/>
    <s v="Kolkata"/>
    <s v="West Bengal"/>
    <x v="4"/>
    <n v="18"/>
    <s v="Male"/>
    <x v="0"/>
    <n v="100"/>
    <x v="0"/>
    <s v="Net Banking"/>
    <s v="Yes"/>
    <n v="948"/>
    <n v="39"/>
    <n v="845.7"/>
    <x v="4"/>
    <n v="0"/>
    <n v="3"/>
    <s v="Speed is fine most days but drops sometimes. Hope it improves."/>
    <s v="No"/>
    <m/>
    <m/>
    <n v="36972"/>
    <s v="No"/>
    <s v="25-48 months"/>
    <s v="18-24"/>
    <x v="0"/>
  </r>
  <r>
    <x v="3121"/>
    <d v="2025-07-09T00:00:00"/>
    <s v="Hyderabad"/>
    <s v="Telangana"/>
    <x v="0"/>
    <n v="50"/>
    <s v="Female"/>
    <x v="2"/>
    <n v="1000"/>
    <x v="0"/>
    <s v="Cash at Office"/>
    <s v="Yes"/>
    <n v="1948"/>
    <n v="14"/>
    <n v="842.6"/>
    <x v="2"/>
    <n v="1"/>
    <n v="5"/>
    <s v="Great speed for the price, happy with the plan. Thanks team."/>
    <s v="No"/>
    <m/>
    <m/>
    <n v="27272"/>
    <s v="No"/>
    <s v="13-24 months"/>
    <s v="50+"/>
    <x v="0"/>
  </r>
  <r>
    <x v="3122"/>
    <d v="2023-08-10T00:00:00"/>
    <s v="Lucknow"/>
    <s v="Uttar Pradesh"/>
    <x v="1"/>
    <n v="40"/>
    <s v="Female"/>
    <x v="0"/>
    <n v="100"/>
    <x v="0"/>
    <s v="Net Banking"/>
    <s v="Yes"/>
    <n v="948"/>
    <n v="37"/>
    <n v="606.4"/>
    <x v="1"/>
    <n v="0"/>
    <n v="3"/>
    <s v="Pricing is fair but not cheap. Hope it improves."/>
    <s v="No"/>
    <m/>
    <m/>
    <n v="35076"/>
    <s v="No"/>
    <s v="25-48 months"/>
    <s v="35-49"/>
    <x v="0"/>
  </r>
  <r>
    <x v="3123"/>
    <d v="2023-02-09T00:00:00"/>
    <s v="Chennai"/>
    <s v="Tamil Nadu"/>
    <x v="0"/>
    <n v="27"/>
    <s v="Male"/>
    <x v="2"/>
    <n v="1000"/>
    <x v="2"/>
    <s v="Net Banking"/>
    <s v="No"/>
    <n v="1799"/>
    <n v="35"/>
    <n v="1548.3"/>
    <x v="2"/>
    <n v="0"/>
    <n v="5"/>
    <m/>
    <s v="Yes"/>
    <d v="2026-01-10T00:00:00"/>
    <s v="Network / speed issues"/>
    <n v="62965"/>
    <s v="No"/>
    <s v="25-48 months"/>
    <s v="25-34"/>
    <x v="1"/>
  </r>
  <r>
    <x v="3124"/>
    <d v="2025-10-28T00:00:00"/>
    <s v="Chennai"/>
    <s v="Tamil Nadu"/>
    <x v="0"/>
    <n v="52"/>
    <s v="Male"/>
    <x v="1"/>
    <n v="30"/>
    <x v="0"/>
    <s v="UPI Manual"/>
    <s v="No"/>
    <n v="499"/>
    <n v="10"/>
    <n v="377.1"/>
    <x v="2"/>
    <n v="1"/>
    <n v="5"/>
    <s v="Very stable connection, works great for video calls. Recommended!"/>
    <s v="No"/>
    <m/>
    <m/>
    <n v="4990"/>
    <s v="No"/>
    <s v="7-12 months"/>
    <s v="50+"/>
    <x v="0"/>
  </r>
  <r>
    <x v="3125"/>
    <d v="2023-05-02T00:00:00"/>
    <s v="Delhi"/>
    <s v="Delhi"/>
    <x v="1"/>
    <n v="38"/>
    <s v="Male"/>
    <x v="3"/>
    <n v="300"/>
    <x v="1"/>
    <s v="Net Banking"/>
    <s v="Yes"/>
    <n v="1348"/>
    <n v="40"/>
    <n v="407.7"/>
    <x v="0"/>
    <n v="0"/>
    <n v="2"/>
    <s v="Router needs frequent restarts, very frustrating."/>
    <s v="No"/>
    <m/>
    <m/>
    <n v="53920"/>
    <s v="No"/>
    <s v="25-48 months"/>
    <s v="35-49"/>
    <x v="0"/>
  </r>
  <r>
    <x v="3126"/>
    <d v="2024-08-10T00:00:00"/>
    <s v="Ahmedabad"/>
    <s v="Gujarat"/>
    <x v="2"/>
    <n v="42"/>
    <s v="Female"/>
    <x v="0"/>
    <n v="100"/>
    <x v="1"/>
    <s v="Card AutoPay"/>
    <s v="Yes"/>
    <n v="948"/>
    <n v="25"/>
    <n v="569.29999999999995"/>
    <x v="0"/>
    <n v="0"/>
    <n v="4"/>
    <s v="Great speed for the price, happy with the plan. Thanks team."/>
    <s v="No"/>
    <m/>
    <m/>
    <n v="23700"/>
    <s v="No"/>
    <s v="25-48 months"/>
    <s v="35-49"/>
    <x v="0"/>
  </r>
  <r>
    <x v="3127"/>
    <d v="2025-05-19T00:00:00"/>
    <s v="Kochi"/>
    <s v="Kerala"/>
    <x v="0"/>
    <n v="53"/>
    <s v="Female"/>
    <x v="0"/>
    <n v="100"/>
    <x v="2"/>
    <s v="UPI Manual"/>
    <s v="No"/>
    <n v="799"/>
    <n v="10"/>
    <n v="547.6"/>
    <x v="2"/>
    <n v="3"/>
    <n v="4"/>
    <m/>
    <s v="Yes"/>
    <d v="2026-04-02T00:00:00"/>
    <s v="Competitor offer"/>
    <n v="7990"/>
    <s v="No"/>
    <s v="7-12 months"/>
    <s v="50+"/>
    <x v="1"/>
  </r>
  <r>
    <x v="3128"/>
    <d v="2026-05-01T00:00:00"/>
    <s v="Jaipur"/>
    <s v="Rajasthan"/>
    <x v="1"/>
    <n v="36"/>
    <s v="Female"/>
    <x v="1"/>
    <n v="30"/>
    <x v="1"/>
    <s v="UPI Manual"/>
    <s v="No"/>
    <n v="499"/>
    <n v="4"/>
    <n v="205.5"/>
    <x v="0"/>
    <n v="1"/>
    <n v="4"/>
    <s v="Installation was quick and the technician was polite. Recommended!"/>
    <s v="No"/>
    <m/>
    <m/>
    <n v="1996"/>
    <s v="No"/>
    <s v="0-6 months"/>
    <s v="35-49"/>
    <x v="0"/>
  </r>
  <r>
    <x v="3129"/>
    <d v="2025-10-02T00:00:00"/>
    <s v="Delhi"/>
    <s v="Delhi"/>
    <x v="1"/>
    <n v="25"/>
    <s v="Male"/>
    <x v="1"/>
    <n v="30"/>
    <x v="0"/>
    <s v="Cash at Office"/>
    <s v="Yes"/>
    <n v="648"/>
    <n v="11"/>
    <n v="348.4"/>
    <x v="2"/>
    <n v="0"/>
    <n v="4"/>
    <s v="OTT bundle is excellent value. Thanks team."/>
    <s v="No"/>
    <m/>
    <m/>
    <n v="7128"/>
    <s v="No"/>
    <s v="7-12 months"/>
    <s v="25-34"/>
    <x v="0"/>
  </r>
  <r>
    <x v="3130"/>
    <d v="2025-04-08T00:00:00"/>
    <s v="Hyderabad"/>
    <s v="Telangana"/>
    <x v="0"/>
    <n v="48"/>
    <s v="Female"/>
    <x v="3"/>
    <n v="300"/>
    <x v="2"/>
    <s v="UPI Manual"/>
    <s v="No"/>
    <n v="1199"/>
    <n v="9"/>
    <n v="1213.8"/>
    <x v="1"/>
    <n v="0"/>
    <n v="3"/>
    <m/>
    <s v="Yes"/>
    <d v="2026-01-13T00:00:00"/>
    <s v="Network / speed issues"/>
    <n v="10791"/>
    <s v="No"/>
    <s v="7-12 months"/>
    <s v="35-49"/>
    <x v="1"/>
  </r>
  <r>
    <x v="3131"/>
    <d v="2023-11-14T00:00:00"/>
    <s v="Kolkata"/>
    <s v="West Bengal"/>
    <x v="4"/>
    <n v="18"/>
    <s v="Female"/>
    <x v="0"/>
    <n v="100"/>
    <x v="1"/>
    <s v="Cash at Office"/>
    <s v="No"/>
    <n v="799"/>
    <n v="34"/>
    <n v="511.4"/>
    <x v="0"/>
    <n v="1"/>
    <n v="4"/>
    <m/>
    <s v="No"/>
    <m/>
    <m/>
    <n v="27166"/>
    <s v="No"/>
    <s v="25-48 months"/>
    <s v="18-24"/>
    <x v="0"/>
  </r>
  <r>
    <x v="3132"/>
    <d v="2024-04-26T00:00:00"/>
    <s v="Kochi"/>
    <s v="Kerala"/>
    <x v="0"/>
    <n v="28"/>
    <s v="Male"/>
    <x v="3"/>
    <n v="300"/>
    <x v="2"/>
    <s v="UPI AutoPay"/>
    <s v="No"/>
    <n v="1199"/>
    <n v="28"/>
    <n v="852.7"/>
    <x v="2"/>
    <n v="1"/>
    <n v="4"/>
    <s v="Support team resolved my issue quickly."/>
    <s v="No"/>
    <m/>
    <m/>
    <n v="33572"/>
    <s v="No"/>
    <s v="25-48 months"/>
    <s v="25-34"/>
    <x v="0"/>
  </r>
  <r>
    <x v="3133"/>
    <d v="2023-10-30T00:00:00"/>
    <s v="Chennai"/>
    <s v="Tamil Nadu"/>
    <x v="0"/>
    <n v="33"/>
    <s v="Male"/>
    <x v="3"/>
    <n v="300"/>
    <x v="0"/>
    <s v="Cash at Office"/>
    <s v="Yes"/>
    <n v="1348"/>
    <n v="34"/>
    <n v="1046.5999999999999"/>
    <x v="1"/>
    <n v="1"/>
    <n v="5"/>
    <s v="Support team resolved my issue quickly. Recommended!"/>
    <s v="No"/>
    <m/>
    <m/>
    <n v="45832"/>
    <s v="No"/>
    <s v="25-48 months"/>
    <s v="25-34"/>
    <x v="0"/>
  </r>
  <r>
    <x v="3134"/>
    <d v="2024-05-21T00:00:00"/>
    <s v="Ahmedabad"/>
    <s v="Gujarat"/>
    <x v="2"/>
    <n v="46"/>
    <s v="Female"/>
    <x v="3"/>
    <n v="300"/>
    <x v="2"/>
    <s v="UPI AutoPay"/>
    <s v="No"/>
    <n v="1199"/>
    <n v="27"/>
    <n v="775.4"/>
    <x v="2"/>
    <n v="0"/>
    <n v="4"/>
    <s v="Very stable connection, works great for video calls."/>
    <s v="No"/>
    <m/>
    <m/>
    <n v="32373"/>
    <s v="No"/>
    <s v="25-48 months"/>
    <s v="35-49"/>
    <x v="0"/>
  </r>
  <r>
    <x v="3135"/>
    <d v="2024-10-28T00:00:00"/>
    <s v="Bhubaneswar"/>
    <s v="Odisha"/>
    <x v="4"/>
    <n v="32"/>
    <s v="Male"/>
    <x v="3"/>
    <n v="300"/>
    <x v="0"/>
    <s v="Cash at Office"/>
    <s v="No"/>
    <n v="1199"/>
    <n v="22"/>
    <n v="795.6"/>
    <x v="2"/>
    <n v="0"/>
    <n v="5"/>
    <m/>
    <s v="No"/>
    <m/>
    <m/>
    <n v="26378"/>
    <s v="No"/>
    <s v="13-24 months"/>
    <s v="25-34"/>
    <x v="0"/>
  </r>
  <r>
    <x v="3136"/>
    <d v="2023-03-11T00:00:00"/>
    <s v="Patna"/>
    <s v="Bihar"/>
    <x v="4"/>
    <n v="38"/>
    <s v="Female"/>
    <x v="3"/>
    <n v="300"/>
    <x v="2"/>
    <s v="Net Banking"/>
    <s v="No"/>
    <n v="1199"/>
    <n v="22"/>
    <n v="961.8"/>
    <x v="2"/>
    <n v="0"/>
    <n v="4"/>
    <s v="Support team resolved my issue quickly. Recommended!"/>
    <s v="Yes"/>
    <d v="2025-01-01T00:00:00"/>
    <s v="Poor customer service"/>
    <n v="26378"/>
    <s v="No"/>
    <s v="13-24 months"/>
    <s v="35-49"/>
    <x v="1"/>
  </r>
  <r>
    <x v="3137"/>
    <d v="2026-01-04T00:00:00"/>
    <s v="Kolkata"/>
    <s v="West Bengal"/>
    <x v="4"/>
    <n v="28"/>
    <s v="Male"/>
    <x v="0"/>
    <n v="100"/>
    <x v="0"/>
    <s v="UPI Manual"/>
    <s v="Yes"/>
    <n v="948"/>
    <n v="8"/>
    <n v="459.7"/>
    <x v="0"/>
    <n v="2"/>
    <n v="3"/>
    <s v="Installation was smooth, but the bill is confusing."/>
    <s v="No"/>
    <m/>
    <m/>
    <n v="7584"/>
    <s v="No"/>
    <s v="7-12 months"/>
    <s v="25-34"/>
    <x v="0"/>
  </r>
  <r>
    <x v="3138"/>
    <d v="2026-06-13T00:00:00"/>
    <s v="Kochi"/>
    <s v="Kerala"/>
    <x v="0"/>
    <n v="47"/>
    <s v="Male"/>
    <x v="0"/>
    <n v="100"/>
    <x v="2"/>
    <s v="UPI AutoPay"/>
    <s v="No"/>
    <n v="799"/>
    <n v="3"/>
    <n v="348.9"/>
    <x v="2"/>
    <n v="0"/>
    <n v="3"/>
    <m/>
    <s v="No"/>
    <m/>
    <m/>
    <n v="2397"/>
    <s v="No"/>
    <s v="0-6 months"/>
    <s v="35-49"/>
    <x v="0"/>
  </r>
  <r>
    <x v="3139"/>
    <d v="2023-02-19T00:00:00"/>
    <s v="Bengaluru"/>
    <s v="Karnataka"/>
    <x v="0"/>
    <n v="27"/>
    <s v="Male"/>
    <x v="0"/>
    <n v="100"/>
    <x v="2"/>
    <s v="UPI AutoPay"/>
    <s v="No"/>
    <n v="799"/>
    <n v="42"/>
    <n v="273.7"/>
    <x v="0"/>
    <n v="0"/>
    <n v="4"/>
    <s v="Installation was quick and the technician was polite. Thanks team."/>
    <s v="No"/>
    <m/>
    <m/>
    <n v="33558"/>
    <s v="No"/>
    <s v="25-48 months"/>
    <s v="25-34"/>
    <x v="0"/>
  </r>
  <r>
    <x v="3140"/>
    <d v="2026-03-24T00:00:00"/>
    <s v="Kochi"/>
    <s v="Kerala"/>
    <x v="0"/>
    <n v="35"/>
    <s v="Male"/>
    <x v="1"/>
    <n v="30"/>
    <x v="0"/>
    <s v="UPI AutoPay"/>
    <s v="Yes"/>
    <n v="648"/>
    <n v="5"/>
    <n v="421.2"/>
    <x v="2"/>
    <n v="0"/>
    <n v="4"/>
    <m/>
    <s v="No"/>
    <m/>
    <m/>
    <n v="3240"/>
    <s v="No"/>
    <s v="0-6 months"/>
    <s v="35-49"/>
    <x v="0"/>
  </r>
  <r>
    <x v="3141"/>
    <d v="2022-10-06T00:00:00"/>
    <s v="Chennai"/>
    <s v="Tamil Nadu"/>
    <x v="0"/>
    <n v="33"/>
    <s v="Male"/>
    <x v="0"/>
    <n v="100"/>
    <x v="2"/>
    <s v="Net Banking"/>
    <s v="No"/>
    <n v="799"/>
    <n v="47"/>
    <n v="569"/>
    <x v="0"/>
    <n v="0"/>
    <n v="4"/>
    <s v="Support team resolved my issue quickly. Thanks team."/>
    <s v="No"/>
    <m/>
    <m/>
    <n v="37553"/>
    <s v="No"/>
    <s v="25-48 months"/>
    <s v="25-34"/>
    <x v="0"/>
  </r>
  <r>
    <x v="3142"/>
    <d v="2024-04-03T00:00:00"/>
    <s v="Kolkata"/>
    <s v="West Bengal"/>
    <x v="4"/>
    <n v="34"/>
    <s v="Male"/>
    <x v="1"/>
    <n v="30"/>
    <x v="2"/>
    <s v="Net Banking"/>
    <s v="No"/>
    <n v="499"/>
    <n v="29"/>
    <n v="230.5"/>
    <x v="1"/>
    <n v="0"/>
    <n v="5"/>
    <s v="Speed is fine most days but drops sometimes. Hope it improves."/>
    <s v="No"/>
    <m/>
    <m/>
    <n v="14471"/>
    <s v="No"/>
    <s v="25-48 months"/>
    <s v="25-34"/>
    <x v="0"/>
  </r>
  <r>
    <x v="3143"/>
    <d v="2024-04-16T00:00:00"/>
    <s v="Delhi"/>
    <s v="Delhi"/>
    <x v="1"/>
    <n v="43"/>
    <s v="Male"/>
    <x v="1"/>
    <n v="30"/>
    <x v="2"/>
    <s v="UPI AutoPay"/>
    <s v="Yes"/>
    <n v="648"/>
    <n v="28"/>
    <n v="368.9"/>
    <x v="2"/>
    <n v="0"/>
    <n v="4"/>
    <s v="Very stable connection, works great for video calls. Thanks team."/>
    <s v="No"/>
    <m/>
    <m/>
    <n v="18144"/>
    <s v="No"/>
    <s v="25-48 months"/>
    <s v="35-49"/>
    <x v="0"/>
  </r>
  <r>
    <x v="3144"/>
    <d v="2024-03-17T00:00:00"/>
    <s v="Lucknow"/>
    <s v="Uttar Pradesh"/>
    <x v="1"/>
    <n v="43"/>
    <s v="Male"/>
    <x v="1"/>
    <n v="30"/>
    <x v="1"/>
    <s v="UPI AutoPay"/>
    <s v="No"/>
    <n v="499"/>
    <n v="29"/>
    <n v="387.5"/>
    <x v="1"/>
    <n v="0"/>
    <n v="2"/>
    <m/>
    <s v="No"/>
    <m/>
    <m/>
    <n v="14471"/>
    <s v="No"/>
    <s v="25-48 months"/>
    <s v="35-49"/>
    <x v="0"/>
  </r>
  <r>
    <x v="3145"/>
    <d v="2022-04-16T00:00:00"/>
    <s v="Delhi"/>
    <s v="Delhi"/>
    <x v="1"/>
    <n v="27"/>
    <s v="Female"/>
    <x v="3"/>
    <n v="300"/>
    <x v="2"/>
    <s v="Cash at Office"/>
    <s v="No"/>
    <n v="1199"/>
    <n v="52"/>
    <n v="957.2"/>
    <x v="2"/>
    <n v="1"/>
    <n v="3"/>
    <s v="Pricing is fair but not cheap. Hope it improves."/>
    <s v="No"/>
    <m/>
    <m/>
    <n v="62348"/>
    <s v="No"/>
    <s v="48+ months"/>
    <s v="25-34"/>
    <x v="0"/>
  </r>
  <r>
    <x v="3146"/>
    <d v="2026-04-03T00:00:00"/>
    <s v="Mumbai"/>
    <s v="Maharashtra"/>
    <x v="2"/>
    <n v="44"/>
    <s v="Female"/>
    <x v="3"/>
    <n v="300"/>
    <x v="0"/>
    <s v="UPI AutoPay"/>
    <s v="No"/>
    <n v="1199"/>
    <n v="5"/>
    <n v="667.8"/>
    <x v="1"/>
    <n v="0"/>
    <n v="3"/>
    <s v="Speed is fine most days but drops sometimes. Hope it improves."/>
    <s v="No"/>
    <m/>
    <m/>
    <n v="5995"/>
    <s v="No"/>
    <s v="0-6 months"/>
    <s v="35-49"/>
    <x v="0"/>
  </r>
  <r>
    <x v="3147"/>
    <d v="2025-05-13T00:00:00"/>
    <s v="Bhubaneswar"/>
    <s v="Odisha"/>
    <x v="4"/>
    <n v="45"/>
    <s v="Male"/>
    <x v="2"/>
    <n v="1000"/>
    <x v="0"/>
    <s v="UPI Manual"/>
    <s v="Yes"/>
    <n v="1948"/>
    <n v="16"/>
    <n v="1518.7"/>
    <x v="2"/>
    <n v="0"/>
    <n v="4"/>
    <s v="Support team resolved my issue quickly. Recommended!"/>
    <s v="No"/>
    <m/>
    <m/>
    <n v="31168"/>
    <s v="No"/>
    <s v="13-24 months"/>
    <s v="35-49"/>
    <x v="0"/>
  </r>
  <r>
    <x v="3148"/>
    <d v="2026-06-24T00:00:00"/>
    <s v="Jaipur"/>
    <s v="Rajasthan"/>
    <x v="1"/>
    <n v="31"/>
    <s v="Female"/>
    <x v="0"/>
    <n v="100"/>
    <x v="2"/>
    <s v="Card AutoPay"/>
    <s v="Yes"/>
    <n v="948"/>
    <n v="2"/>
    <n v="504.6"/>
    <x v="1"/>
    <n v="0"/>
    <n v="5"/>
    <s v="Internet keeps disconnecting every evening. Please fix this soon."/>
    <s v="No"/>
    <m/>
    <m/>
    <n v="1896"/>
    <s v="No"/>
    <s v="0-6 months"/>
    <s v="25-34"/>
    <x v="0"/>
  </r>
  <r>
    <x v="3149"/>
    <d v="2026-06-05T00:00:00"/>
    <s v="Delhi"/>
    <s v="Delhi"/>
    <x v="1"/>
    <n v="29"/>
    <s v="Male"/>
    <x v="0"/>
    <n v="100"/>
    <x v="2"/>
    <s v="Cash at Office"/>
    <s v="Yes"/>
    <n v="948"/>
    <n v="1"/>
    <n v="437.9"/>
    <x v="4"/>
    <n v="0"/>
    <n v="2"/>
    <m/>
    <s v="Yes"/>
    <d v="2026-07-08T00:00:00"/>
    <s v="Price too high"/>
    <n v="948"/>
    <s v="No"/>
    <s v="0-6 months"/>
    <s v="25-34"/>
    <x v="1"/>
  </r>
  <r>
    <x v="3150"/>
    <d v="2024-12-02T00:00:00"/>
    <s v="Bengaluru"/>
    <s v="Karnataka"/>
    <x v="0"/>
    <n v="30"/>
    <s v="Female"/>
    <x v="3"/>
    <n v="300"/>
    <x v="0"/>
    <s v="Net Banking"/>
    <s v="No"/>
    <n v="1199"/>
    <n v="21"/>
    <n v="243.5"/>
    <x v="2"/>
    <n v="0"/>
    <n v="3"/>
    <s v="Support is average and the wait time is long."/>
    <s v="No"/>
    <m/>
    <m/>
    <n v="25179"/>
    <s v="No"/>
    <s v="13-24 months"/>
    <s v="25-34"/>
    <x v="0"/>
  </r>
  <r>
    <x v="3151"/>
    <d v="2023-10-31T00:00:00"/>
    <s v="Kolkata"/>
    <s v="West Bengal"/>
    <x v="4"/>
    <n v="44"/>
    <s v="Male"/>
    <x v="1"/>
    <n v="30"/>
    <x v="0"/>
    <s v="Net Banking"/>
    <s v="No"/>
    <n v="499"/>
    <n v="34"/>
    <n v="198.8"/>
    <x v="1"/>
    <n v="0"/>
    <n v="3"/>
    <s v="Support is average and the wait time is long. Hope it improves."/>
    <s v="No"/>
    <m/>
    <m/>
    <n v="16966"/>
    <s v="No"/>
    <s v="25-48 months"/>
    <s v="35-49"/>
    <x v="0"/>
  </r>
  <r>
    <x v="3152"/>
    <d v="2024-06-06T00:00:00"/>
    <s v="Mumbai"/>
    <s v="Maharashtra"/>
    <x v="2"/>
    <n v="33"/>
    <s v="Female"/>
    <x v="2"/>
    <n v="1000"/>
    <x v="1"/>
    <s v="Cash at Office"/>
    <s v="Yes"/>
    <n v="1948"/>
    <n v="27"/>
    <n v="1737.9"/>
    <x v="2"/>
    <n v="0"/>
    <n v="3"/>
    <m/>
    <s v="No"/>
    <m/>
    <m/>
    <n v="52596"/>
    <s v="No"/>
    <s v="25-48 months"/>
    <s v="25-34"/>
    <x v="0"/>
  </r>
  <r>
    <x v="3153"/>
    <d v="2025-04-09T00:00:00"/>
    <s v="Chandigarh"/>
    <s v="Chandigarh"/>
    <x v="1"/>
    <n v="35"/>
    <s v="Female"/>
    <x v="3"/>
    <n v="300"/>
    <x v="0"/>
    <s v="Net Banking"/>
    <s v="No"/>
    <n v="1199"/>
    <n v="17"/>
    <n v="889.2"/>
    <x v="1"/>
    <n v="0"/>
    <n v="4"/>
    <s v="Installation was quick and the technician was polite."/>
    <s v="No"/>
    <m/>
    <m/>
    <n v="20383"/>
    <s v="No"/>
    <s v="13-24 months"/>
    <s v="35-49"/>
    <x v="0"/>
  </r>
  <r>
    <x v="3154"/>
    <d v="2026-04-07T00:00:00"/>
    <s v="Hyderabad"/>
    <s v="Telangana"/>
    <x v="0"/>
    <n v="55"/>
    <s v="Male"/>
    <x v="1"/>
    <n v="30"/>
    <x v="2"/>
    <s v="Cash at Office"/>
    <s v="No"/>
    <n v="499"/>
    <n v="5"/>
    <n v="195.1"/>
    <x v="2"/>
    <n v="1"/>
    <n v="5"/>
    <m/>
    <s v="No"/>
    <m/>
    <m/>
    <n v="2495"/>
    <s v="No"/>
    <s v="0-6 months"/>
    <s v="50+"/>
    <x v="0"/>
  </r>
  <r>
    <x v="3155"/>
    <d v="2023-11-03T00:00:00"/>
    <s v="Chandigarh"/>
    <s v="Chandigarh"/>
    <x v="1"/>
    <n v="44"/>
    <s v="Male"/>
    <x v="0"/>
    <n v="100"/>
    <x v="0"/>
    <s v="Net Banking"/>
    <s v="No"/>
    <n v="799"/>
    <n v="34"/>
    <n v="641.20000000000005"/>
    <x v="3"/>
    <n v="0"/>
    <n v="3"/>
    <s v="Speed is fine most days but drops sometimes."/>
    <s v="No"/>
    <m/>
    <m/>
    <n v="27166"/>
    <s v="No"/>
    <s v="25-48 months"/>
    <s v="35-49"/>
    <x v="0"/>
  </r>
  <r>
    <x v="3156"/>
    <d v="2023-03-03T00:00:00"/>
    <s v="Bengaluru"/>
    <s v="Karnataka"/>
    <x v="0"/>
    <n v="25"/>
    <s v="Female"/>
    <x v="0"/>
    <n v="100"/>
    <x v="0"/>
    <s v="Net Banking"/>
    <s v="No"/>
    <n v="799"/>
    <n v="42"/>
    <n v="568.70000000000005"/>
    <x v="3"/>
    <n v="0"/>
    <n v="5"/>
    <m/>
    <s v="No"/>
    <m/>
    <m/>
    <n v="33558"/>
    <s v="No"/>
    <s v="25-48 months"/>
    <s v="25-34"/>
    <x v="0"/>
  </r>
  <r>
    <x v="3157"/>
    <d v="2025-10-19T00:00:00"/>
    <s v="Mumbai"/>
    <s v="Maharashtra"/>
    <x v="2"/>
    <n v="18"/>
    <s v="Female"/>
    <x v="3"/>
    <n v="300"/>
    <x v="0"/>
    <s v="Cash at Office"/>
    <s v="Yes"/>
    <n v="1348"/>
    <n v="10"/>
    <n v="722.4"/>
    <x v="2"/>
    <n v="1"/>
    <n v="5"/>
    <s v="Great speed for the price, happy with the plan. Recommended!"/>
    <s v="No"/>
    <m/>
    <m/>
    <n v="13480"/>
    <s v="No"/>
    <s v="7-12 months"/>
    <s v="18-24"/>
    <x v="0"/>
  </r>
  <r>
    <x v="3158"/>
    <d v="2023-12-24T00:00:00"/>
    <s v="Guwahati"/>
    <s v="Assam"/>
    <x v="4"/>
    <n v="34"/>
    <s v="Male"/>
    <x v="1"/>
    <n v="30"/>
    <x v="2"/>
    <s v="UPI Manual"/>
    <s v="No"/>
    <n v="499"/>
    <n v="1"/>
    <n v="339.3"/>
    <x v="1"/>
    <n v="0"/>
    <n v="4"/>
    <s v="Great speed for the price, happy with the plan."/>
    <s v="Yes"/>
    <d v="2024-01-24T00:00:00"/>
    <s v="Price too high"/>
    <n v="499"/>
    <s v="No"/>
    <s v="0-6 months"/>
    <s v="25-34"/>
    <x v="1"/>
  </r>
  <r>
    <x v="3159"/>
    <d v="2026-02-18T00:00:00"/>
    <s v="Mumbai"/>
    <s v="Maharashtra"/>
    <x v="2"/>
    <n v="27"/>
    <s v="Male"/>
    <x v="0"/>
    <n v="100"/>
    <x v="2"/>
    <s v="Cash at Office"/>
    <s v="No"/>
    <n v="799"/>
    <n v="6"/>
    <n v="187.8"/>
    <x v="2"/>
    <n v="0"/>
    <n v="3"/>
    <s v="Service is okay, nothing special. Hope it improves."/>
    <s v="No"/>
    <m/>
    <m/>
    <n v="4794"/>
    <s v="No"/>
    <s v="0-6 months"/>
    <s v="25-34"/>
    <x v="0"/>
  </r>
  <r>
    <x v="3160"/>
    <d v="2023-07-26T00:00:00"/>
    <s v="Indore"/>
    <s v="Madhya Pradesh"/>
    <x v="3"/>
    <n v="55"/>
    <s v="Female"/>
    <x v="3"/>
    <n v="300"/>
    <x v="2"/>
    <s v="UPI AutoPay"/>
    <s v="No"/>
    <n v="1199"/>
    <n v="37"/>
    <n v="1285.3"/>
    <x v="3"/>
    <n v="0"/>
    <n v="3"/>
    <s v="Speed is fine most days but drops sometimes. Hope it improves."/>
    <s v="No"/>
    <m/>
    <m/>
    <n v="44363"/>
    <s v="No"/>
    <s v="25-48 months"/>
    <s v="50+"/>
    <x v="0"/>
  </r>
  <r>
    <x v="3161"/>
    <d v="2023-10-23T00:00:00"/>
    <s v="Hyderabad"/>
    <s v="Telangana"/>
    <x v="0"/>
    <n v="28"/>
    <s v="Female"/>
    <x v="0"/>
    <n v="100"/>
    <x v="2"/>
    <s v="UPI AutoPay"/>
    <s v="No"/>
    <n v="799"/>
    <n v="34"/>
    <n v="663.8"/>
    <x v="3"/>
    <n v="0"/>
    <n v="5"/>
    <s v="OTT bundle is excellent value. Recommended!"/>
    <s v="No"/>
    <m/>
    <m/>
    <n v="27166"/>
    <s v="No"/>
    <s v="25-48 months"/>
    <s v="25-34"/>
    <x v="0"/>
  </r>
  <r>
    <x v="3162"/>
    <d v="2025-05-02T00:00:00"/>
    <s v="Delhi"/>
    <s v="Delhi"/>
    <x v="1"/>
    <n v="51"/>
    <s v="Female"/>
    <x v="1"/>
    <n v="30"/>
    <x v="2"/>
    <s v="Net Banking"/>
    <s v="No"/>
    <n v="499"/>
    <n v="8"/>
    <n v="322.89999999999998"/>
    <x v="1"/>
    <n v="0"/>
    <n v="3"/>
    <s v="Installation was smooth, but the bill is confusing. Hope it improves."/>
    <s v="Yes"/>
    <d v="2025-12-29T00:00:00"/>
    <s v="No longer needed"/>
    <n v="3992"/>
    <s v="No"/>
    <s v="7-12 months"/>
    <s v="50+"/>
    <x v="1"/>
  </r>
  <r>
    <x v="3163"/>
    <d v="2024-09-19T00:00:00"/>
    <s v="Kolkata"/>
    <s v="West Bengal"/>
    <x v="4"/>
    <n v="50"/>
    <s v="Male"/>
    <x v="0"/>
    <n v="100"/>
    <x v="0"/>
    <s v="UPI AutoPay"/>
    <s v="No"/>
    <n v="799"/>
    <n v="23"/>
    <n v="513.79999999999995"/>
    <x v="2"/>
    <n v="1"/>
    <n v="5"/>
    <s v="Very stable connection, works great for video calls. Recommended!"/>
    <s v="No"/>
    <m/>
    <m/>
    <n v="18377"/>
    <s v="No"/>
    <s v="13-24 months"/>
    <s v="50+"/>
    <x v="0"/>
  </r>
  <r>
    <x v="3164"/>
    <d v="2026-06-01T00:00:00"/>
    <s v="Guwahati"/>
    <s v="Assam"/>
    <x v="4"/>
    <n v="32"/>
    <s v="Male"/>
    <x v="1"/>
    <n v="30"/>
    <x v="1"/>
    <s v="UPI AutoPay"/>
    <s v="Yes"/>
    <n v="648"/>
    <n v="3"/>
    <n v="526.29999999999995"/>
    <x v="1"/>
    <n v="0"/>
    <n v="1"/>
    <s v="Router needs frequent restarts, very frustrating. Please fix this soon."/>
    <s v="No"/>
    <m/>
    <m/>
    <n v="1944"/>
    <s v="No"/>
    <s v="0-6 months"/>
    <s v="25-34"/>
    <x v="0"/>
  </r>
  <r>
    <x v="3165"/>
    <d v="2025-05-28T00:00:00"/>
    <s v="Hyderabad"/>
    <s v="Telangana"/>
    <x v="0"/>
    <n v="42"/>
    <s v="Male"/>
    <x v="3"/>
    <n v="300"/>
    <x v="0"/>
    <s v="Card AutoPay"/>
    <s v="No"/>
    <n v="1199"/>
    <n v="6"/>
    <n v="759.3"/>
    <x v="1"/>
    <n v="0"/>
    <n v="3"/>
    <s v="Speed is fine most days but drops sometimes. Hope it improves."/>
    <s v="Yes"/>
    <d v="2025-11-19T00:00:00"/>
    <s v="Billing issues"/>
    <n v="7194"/>
    <s v="No"/>
    <s v="0-6 months"/>
    <s v="35-49"/>
    <x v="1"/>
  </r>
  <r>
    <x v="3166"/>
    <d v="2024-08-15T00:00:00"/>
    <s v="Mumbai"/>
    <s v="Maharashtra"/>
    <x v="2"/>
    <n v="47"/>
    <s v="Male"/>
    <x v="3"/>
    <n v="300"/>
    <x v="2"/>
    <s v="UPI AutoPay"/>
    <s v="No"/>
    <n v="1199"/>
    <n v="25"/>
    <n v="622.79999999999995"/>
    <x v="0"/>
    <n v="0"/>
    <n v="4"/>
    <s v="Support team resolved my issue quickly. Recommended!"/>
    <s v="No"/>
    <m/>
    <m/>
    <n v="29975"/>
    <s v="No"/>
    <s v="25-48 months"/>
    <s v="35-49"/>
    <x v="0"/>
  </r>
  <r>
    <x v="3167"/>
    <d v="2024-09-13T00:00:00"/>
    <s v="Guwahati"/>
    <s v="Assam"/>
    <x v="4"/>
    <n v="35"/>
    <s v="Male"/>
    <x v="1"/>
    <n v="30"/>
    <x v="0"/>
    <s v="Net Banking"/>
    <s v="Yes"/>
    <n v="648"/>
    <n v="24"/>
    <n v="207.4"/>
    <x v="2"/>
    <n v="0"/>
    <n v="3"/>
    <s v="Pricing is fair but not cheap."/>
    <s v="No"/>
    <m/>
    <m/>
    <n v="15552"/>
    <s v="No"/>
    <s v="13-24 months"/>
    <s v="35-49"/>
    <x v="0"/>
  </r>
  <r>
    <x v="3168"/>
    <d v="2025-03-31T00:00:00"/>
    <s v="Chennai"/>
    <s v="Tamil Nadu"/>
    <x v="0"/>
    <n v="18"/>
    <s v="Female"/>
    <x v="0"/>
    <n v="100"/>
    <x v="0"/>
    <s v="Cash at Office"/>
    <s v="No"/>
    <n v="799"/>
    <n v="17"/>
    <n v="483"/>
    <x v="2"/>
    <n v="0"/>
    <n v="5"/>
    <m/>
    <s v="No"/>
    <m/>
    <m/>
    <n v="13583"/>
    <s v="No"/>
    <s v="13-24 months"/>
    <s v="18-24"/>
    <x v="0"/>
  </r>
  <r>
    <x v="3169"/>
    <d v="2026-01-24T00:00:00"/>
    <s v="Lucknow"/>
    <s v="Uttar Pradesh"/>
    <x v="1"/>
    <n v="36"/>
    <s v="Male"/>
    <x v="0"/>
    <n v="100"/>
    <x v="0"/>
    <s v="Card AutoPay"/>
    <s v="No"/>
    <n v="799"/>
    <n v="7"/>
    <n v="492.7"/>
    <x v="2"/>
    <n v="0"/>
    <m/>
    <m/>
    <s v="No"/>
    <m/>
    <m/>
    <n v="5593"/>
    <s v="No"/>
    <s v="7-12 months"/>
    <s v="35-49"/>
    <x v="0"/>
  </r>
  <r>
    <x v="3170"/>
    <d v="2025-01-03T00:00:00"/>
    <s v="Mumbai"/>
    <s v="Maharashtra"/>
    <x v="2"/>
    <n v="48"/>
    <s v="Other"/>
    <x v="1"/>
    <n v="30"/>
    <x v="1"/>
    <s v="Card AutoPay"/>
    <s v="No"/>
    <n v="499"/>
    <n v="20"/>
    <n v="240.9"/>
    <x v="0"/>
    <n v="0"/>
    <n v="3"/>
    <s v="Support is average and the wait time is long."/>
    <s v="No"/>
    <m/>
    <m/>
    <n v="9980"/>
    <s v="No"/>
    <s v="13-24 months"/>
    <s v="35-49"/>
    <x v="0"/>
  </r>
  <r>
    <x v="3171"/>
    <d v="2025-12-22T00:00:00"/>
    <s v="Chennai"/>
    <s v="Tamil Nadu"/>
    <x v="0"/>
    <n v="30"/>
    <s v="Female"/>
    <x v="1"/>
    <n v="30"/>
    <x v="2"/>
    <s v="Cash at Office"/>
    <s v="No"/>
    <n v="499"/>
    <n v="2"/>
    <n v="377.7"/>
    <x v="1"/>
    <n v="4"/>
    <n v="2"/>
    <s v="Got charged twice this month and the refund took very long. Very disappointed."/>
    <s v="Yes"/>
    <d v="2026-02-21T00:00:00"/>
    <s v="Price too high"/>
    <n v="998"/>
    <s v="No"/>
    <s v="0-6 months"/>
    <s v="25-34"/>
    <x v="1"/>
  </r>
  <r>
    <x v="3172"/>
    <d v="2026-02-15T00:00:00"/>
    <s v="Jaipur"/>
    <s v="Rajasthan"/>
    <x v="1"/>
    <n v="39"/>
    <s v="Female"/>
    <x v="0"/>
    <n v="100"/>
    <x v="2"/>
    <s v="UPI Manual"/>
    <s v="No"/>
    <n v="799"/>
    <n v="6"/>
    <n v="686.1"/>
    <x v="2"/>
    <n v="0"/>
    <n v="4"/>
    <s v="Great speed for the price, happy with the plan."/>
    <s v="No"/>
    <m/>
    <m/>
    <n v="4794"/>
    <s v="No"/>
    <s v="0-6 months"/>
    <s v="35-49"/>
    <x v="0"/>
  </r>
  <r>
    <x v="3173"/>
    <d v="2026-07-30T00:00:00"/>
    <s v="Chennai"/>
    <s v="Tamil Nadu"/>
    <x v="0"/>
    <n v="30"/>
    <s v="M"/>
    <x v="2"/>
    <n v="1000"/>
    <x v="2"/>
    <s v="UPI Manual"/>
    <s v="Yes"/>
    <n v="1948"/>
    <n v="1"/>
    <n v="2332.6"/>
    <x v="2"/>
    <n v="0"/>
    <n v="5"/>
    <s v="Bills are clear and payment is easy with UPI. Thanks team."/>
    <s v="No"/>
    <m/>
    <m/>
    <n v="1948"/>
    <s v="No"/>
    <s v="0-6 months"/>
    <s v="25-34"/>
    <x v="0"/>
  </r>
  <r>
    <x v="3174"/>
    <d v="2025-02-11T00:00:00"/>
    <s v="Bhubaneswar"/>
    <s v="Odisha"/>
    <x v="4"/>
    <n v="39"/>
    <s v="Female"/>
    <x v="0"/>
    <n v="100"/>
    <x v="1"/>
    <s v="UPI AutoPay"/>
    <s v="Yes"/>
    <n v="948"/>
    <n v="19"/>
    <n v="365.7"/>
    <x v="0"/>
    <n v="0"/>
    <n v="4"/>
    <s v="Installation was quick and the technician was polite. Recommended!"/>
    <s v="No"/>
    <m/>
    <m/>
    <n v="18012"/>
    <s v="No"/>
    <s v="13-24 months"/>
    <s v="35-49"/>
    <x v="0"/>
  </r>
  <r>
    <x v="3175"/>
    <d v="2025-05-21T00:00:00"/>
    <s v="Mumbai"/>
    <s v="Maharashtra"/>
    <x v="2"/>
    <n v="46"/>
    <s v="Female"/>
    <x v="0"/>
    <n v="100"/>
    <x v="1"/>
    <s v="UPI AutoPay"/>
    <s v="No"/>
    <n v="799"/>
    <n v="15"/>
    <n v="425.2"/>
    <x v="0"/>
    <n v="0"/>
    <n v="5"/>
    <s v="OTT bundle is excellent value. Thanks team."/>
    <s v="No"/>
    <m/>
    <m/>
    <n v="11985"/>
    <s v="No"/>
    <s v="13-24 months"/>
    <s v="35-49"/>
    <x v="0"/>
  </r>
  <r>
    <x v="3176"/>
    <d v="2026-03-29T00:00:00"/>
    <s v="Chennai"/>
    <s v="Tamil Nadu"/>
    <x v="0"/>
    <n v="31"/>
    <s v="Female"/>
    <x v="1"/>
    <n v="30"/>
    <x v="2"/>
    <s v="Net Banking"/>
    <s v="Yes"/>
    <n v="648"/>
    <n v="5"/>
    <n v="196.7"/>
    <x v="2"/>
    <n v="0"/>
    <n v="3"/>
    <s v="Speed is fine most days but drops sometimes."/>
    <s v="No"/>
    <m/>
    <m/>
    <n v="3240"/>
    <s v="No"/>
    <s v="0-6 months"/>
    <s v="25-34"/>
    <x v="0"/>
  </r>
  <r>
    <x v="3177"/>
    <d v="2025-09-29T00:00:00"/>
    <s v="Kolkata"/>
    <s v="West Bengal"/>
    <x v="4"/>
    <n v="32"/>
    <s v="Female"/>
    <x v="2"/>
    <n v="1000"/>
    <x v="2"/>
    <s v="Card AutoPay"/>
    <s v="No"/>
    <n v="1799"/>
    <n v="11"/>
    <n v="1899.2"/>
    <x v="0"/>
    <n v="0"/>
    <n v="3"/>
    <s v="Installation was smooth, but the bill is confusing."/>
    <s v="Yes"/>
    <d v="2026-08-25T00:00:00"/>
    <s v="Price too high"/>
    <n v="19789"/>
    <s v="No"/>
    <s v="7-12 months"/>
    <s v="25-34"/>
    <x v="1"/>
  </r>
  <r>
    <x v="3178"/>
    <d v="2024-08-12T00:00:00"/>
    <s v="Bengaluru"/>
    <s v="Karnataka"/>
    <x v="0"/>
    <n v="41"/>
    <s v="Female"/>
    <x v="2"/>
    <n v="1000"/>
    <x v="0"/>
    <s v="UPI AutoPay"/>
    <s v="No"/>
    <n v="1799"/>
    <n v="25"/>
    <n v="854.8"/>
    <x v="2"/>
    <n v="0"/>
    <n v="4"/>
    <s v="Great speed for the price, happy with the plan. Recommended!"/>
    <s v="No"/>
    <m/>
    <m/>
    <n v="44975"/>
    <s v="No"/>
    <s v="25-48 months"/>
    <s v="35-49"/>
    <x v="0"/>
  </r>
  <r>
    <x v="3179"/>
    <d v="2025-05-29T00:00:00"/>
    <s v="Chandigarh"/>
    <s v="Chandigarh"/>
    <x v="1"/>
    <n v="21"/>
    <s v="Female"/>
    <x v="0"/>
    <n v="100"/>
    <x v="0"/>
    <s v="UPI AutoPay"/>
    <s v="Yes"/>
    <n v="948"/>
    <n v="9"/>
    <n v="336.3"/>
    <x v="0"/>
    <n v="0"/>
    <n v="2"/>
    <s v="OTT bundle is not worth the extra money."/>
    <s v="Yes"/>
    <d v="2026-03-04T00:00:00"/>
    <s v="Poor customer service"/>
    <n v="8532"/>
    <s v="No"/>
    <s v="7-12 months"/>
    <s v="18-24"/>
    <x v="1"/>
  </r>
  <r>
    <x v="3180"/>
    <d v="2024-04-13T00:00:00"/>
    <s v="Jaipur"/>
    <s v="Rajasthan"/>
    <x v="1"/>
    <n v="32"/>
    <s v="Male"/>
    <x v="3"/>
    <n v="300"/>
    <x v="0"/>
    <s v="Card AutoPay"/>
    <s v="No"/>
    <n v="1199"/>
    <n v="29"/>
    <n v="447.4"/>
    <x v="1"/>
    <n v="1"/>
    <n v="4"/>
    <s v="Great speed for the price, happy with the plan. Thanks team."/>
    <s v="No"/>
    <m/>
    <m/>
    <n v="34771"/>
    <s v="No"/>
    <s v="25-48 months"/>
    <s v="25-34"/>
    <x v="0"/>
  </r>
  <r>
    <x v="3181"/>
    <d v="2024-04-24T00:00:00"/>
    <s v="Kochi"/>
    <s v="Kerala"/>
    <x v="0"/>
    <n v="38"/>
    <s v="Male"/>
    <x v="0"/>
    <n v="100"/>
    <x v="0"/>
    <s v="Net Banking"/>
    <s v="Yes"/>
    <n v="948"/>
    <n v="28"/>
    <n v="376"/>
    <x v="1"/>
    <n v="1"/>
    <n v="2"/>
    <s v="Bill amount is too high compared to other providers."/>
    <s v="No"/>
    <m/>
    <m/>
    <n v="26544"/>
    <s v="No"/>
    <s v="25-48 months"/>
    <s v="35-49"/>
    <x v="0"/>
  </r>
  <r>
    <x v="3182"/>
    <d v="2024-08-05T00:00:00"/>
    <s v="Hyderabad"/>
    <s v="Telangana"/>
    <x v="0"/>
    <n v="61"/>
    <s v="Male"/>
    <x v="1"/>
    <n v="30"/>
    <x v="2"/>
    <s v="Cash at Office"/>
    <s v="Yes"/>
    <n v="648"/>
    <n v="19"/>
    <n v="331.3"/>
    <x v="0"/>
    <n v="0"/>
    <n v="5"/>
    <s v="Bills are clear and payment is easy with UPI."/>
    <s v="Yes"/>
    <d v="2026-03-03T00:00:00"/>
    <s v="Relocated"/>
    <n v="12312"/>
    <s v="No"/>
    <s v="13-24 months"/>
    <s v="50+"/>
    <x v="1"/>
  </r>
  <r>
    <x v="3183"/>
    <d v="2026-04-29T00:00:00"/>
    <s v="Chennai"/>
    <s v="Tamil Nadu"/>
    <x v="0"/>
    <n v="23"/>
    <s v="Female"/>
    <x v="2"/>
    <n v="1000"/>
    <x v="0"/>
    <s v="Net Banking"/>
    <s v="No"/>
    <n v="1799"/>
    <n v="1"/>
    <n v="2541.1"/>
    <x v="1"/>
    <n v="0"/>
    <n v="3"/>
    <s v="Speed is fine most days but drops sometimes. Hope it improves."/>
    <s v="Yes"/>
    <d v="2026-05-29T00:00:00"/>
    <s v="Price too high"/>
    <n v="1799"/>
    <s v="No"/>
    <s v="0-6 months"/>
    <s v="18-24"/>
    <x v="1"/>
  </r>
  <r>
    <x v="3184"/>
    <d v="2026-02-17T00:00:00"/>
    <s v="Indore"/>
    <s v="Madhya Pradesh"/>
    <x v="3"/>
    <n v="18"/>
    <s v="Female"/>
    <x v="0"/>
    <n v="100"/>
    <x v="2"/>
    <s v="Card AutoPay"/>
    <s v="Yes"/>
    <n v="948"/>
    <n v="6"/>
    <n v="447.7"/>
    <x v="0"/>
    <n v="0"/>
    <n v="4"/>
    <m/>
    <s v="No"/>
    <m/>
    <m/>
    <n v="5688"/>
    <s v="No"/>
    <s v="0-6 months"/>
    <s v="18-24"/>
    <x v="0"/>
  </r>
  <r>
    <x v="3185"/>
    <d v="2025-07-30T00:00:00"/>
    <s v="Kochi"/>
    <s v="Kerala"/>
    <x v="0"/>
    <n v="29"/>
    <s v="F"/>
    <x v="1"/>
    <n v="30"/>
    <x v="2"/>
    <s v="UPI AutoPay"/>
    <s v="No"/>
    <n v="499"/>
    <n v="13"/>
    <n v="130.69999999999999"/>
    <x v="1"/>
    <n v="0"/>
    <n v="3"/>
    <s v="Support is average and the wait time is long."/>
    <s v="No"/>
    <m/>
    <m/>
    <n v="6487"/>
    <s v="No"/>
    <s v="13-24 months"/>
    <s v="25-34"/>
    <x v="0"/>
  </r>
  <r>
    <x v="3186"/>
    <d v="2026-04-25T00:00:00"/>
    <s v="Mumbai"/>
    <s v="Maharashtra"/>
    <x v="2"/>
    <n v="18"/>
    <s v="Female"/>
    <x v="3"/>
    <n v="300"/>
    <x v="2"/>
    <s v="Net Banking"/>
    <s v="Yes"/>
    <n v="1348"/>
    <n v="2"/>
    <n v="731.2"/>
    <x v="1"/>
    <n v="0"/>
    <n v="3"/>
    <s v="Service is okay, nothing special."/>
    <s v="Yes"/>
    <d v="2026-06-25T00:00:00"/>
    <s v="Billing issues"/>
    <n v="2696"/>
    <s v="No"/>
    <s v="0-6 months"/>
    <s v="18-24"/>
    <x v="1"/>
  </r>
  <r>
    <x v="3187"/>
    <d v="2026-01-31T00:00:00"/>
    <s v="Bengaluru"/>
    <s v="Karnataka"/>
    <x v="0"/>
    <n v="22"/>
    <s v="Male"/>
    <x v="3"/>
    <n v="300"/>
    <x v="2"/>
    <s v="Net Banking"/>
    <s v="No"/>
    <n v="1199"/>
    <n v="7"/>
    <n v="874"/>
    <x v="0"/>
    <n v="0"/>
    <n v="5"/>
    <s v="Bills are clear and payment is easy with UPI. Recommended!"/>
    <s v="No"/>
    <m/>
    <m/>
    <n v="8393"/>
    <s v="No"/>
    <s v="7-12 months"/>
    <s v="18-24"/>
    <x v="0"/>
  </r>
  <r>
    <x v="3188"/>
    <d v="2026-05-28T00:00:00"/>
    <s v="Kolkata"/>
    <s v="West Bengal"/>
    <x v="4"/>
    <n v="39"/>
    <s v="Female"/>
    <x v="1"/>
    <n v="30"/>
    <x v="1"/>
    <s v="UPI AutoPay"/>
    <s v="No"/>
    <n v="499"/>
    <n v="3"/>
    <n v="184.9"/>
    <x v="3"/>
    <n v="0"/>
    <n v="3"/>
    <s v="Service is okay, nothing special."/>
    <s v="No"/>
    <m/>
    <m/>
    <n v="1497"/>
    <s v="No"/>
    <s v="0-6 months"/>
    <s v="35-49"/>
    <x v="0"/>
  </r>
  <r>
    <x v="3189"/>
    <d v="2025-05-05T00:00:00"/>
    <s v="Mumbai"/>
    <s v="Maharashtra"/>
    <x v="2"/>
    <n v="20"/>
    <s v="Other"/>
    <x v="0"/>
    <n v="100"/>
    <x v="2"/>
    <s v="Net Banking"/>
    <s v="No"/>
    <n v="799"/>
    <n v="16"/>
    <n v="623.29999999999995"/>
    <x v="2"/>
    <n v="0"/>
    <n v="4"/>
    <s v="Bills are clear and payment is easy with UPI. Thanks team."/>
    <s v="No"/>
    <m/>
    <m/>
    <n v="12784"/>
    <s v="No"/>
    <s v="13-24 months"/>
    <s v="18-24"/>
    <x v="0"/>
  </r>
  <r>
    <x v="3190"/>
    <d v="2025-08-14T00:00:00"/>
    <s v="Ahmedabad"/>
    <s v="Gujarat"/>
    <x v="2"/>
    <n v="38"/>
    <s v="Female"/>
    <x v="0"/>
    <n v="100"/>
    <x v="2"/>
    <s v="UPI Manual"/>
    <s v="Yes"/>
    <n v="948"/>
    <n v="13"/>
    <n v="1158.2"/>
    <x v="2"/>
    <n v="0"/>
    <n v="3"/>
    <s v="Pricing is fair but not cheap. Hope it improves."/>
    <s v="No"/>
    <m/>
    <m/>
    <n v="12324"/>
    <s v="No"/>
    <s v="13-24 months"/>
    <s v="35-49"/>
    <x v="0"/>
  </r>
  <r>
    <x v="3191"/>
    <d v="2024-06-14T00:00:00"/>
    <s v="Kolkata"/>
    <s v="West Bengal"/>
    <x v="4"/>
    <n v="51"/>
    <s v="Female"/>
    <x v="0"/>
    <n v="100"/>
    <x v="0"/>
    <s v="UPI Manual"/>
    <s v="Yes"/>
    <n v="948"/>
    <n v="27"/>
    <n v="379.7"/>
    <x v="2"/>
    <n v="0"/>
    <n v="5"/>
    <m/>
    <s v="No"/>
    <m/>
    <m/>
    <n v="25596"/>
    <s v="No"/>
    <s v="25-48 months"/>
    <s v="50+"/>
    <x v="0"/>
  </r>
  <r>
    <x v="3192"/>
    <d v="2025-06-18T00:00:00"/>
    <s v="Delhi"/>
    <s v="Delhi"/>
    <x v="1"/>
    <n v="26"/>
    <s v="Female"/>
    <x v="0"/>
    <n v="100"/>
    <x v="0"/>
    <s v="UPI AutoPay"/>
    <s v="Yes"/>
    <n v="948"/>
    <n v="14"/>
    <n v="612.6"/>
    <x v="0"/>
    <n v="0"/>
    <n v="2"/>
    <s v="Got charged twice this month and the refund took very long. Very disappointed."/>
    <s v="No"/>
    <m/>
    <m/>
    <n v="13272"/>
    <s v="No"/>
    <s v="13-24 months"/>
    <s v="25-34"/>
    <x v="0"/>
  </r>
  <r>
    <x v="3193"/>
    <d v="2023-12-14T00:00:00"/>
    <s v="Mumbai"/>
    <s v="Maharashtra"/>
    <x v="2"/>
    <n v="39"/>
    <s v="Male"/>
    <x v="2"/>
    <n v="1000"/>
    <x v="2"/>
    <s v="UPI Manual"/>
    <s v="No"/>
    <n v="1799"/>
    <n v="3"/>
    <n v="641.70000000000005"/>
    <x v="1"/>
    <n v="0"/>
    <m/>
    <s v="Support team resolved my issue quickly."/>
    <s v="Yes"/>
    <d v="2024-03-27T00:00:00"/>
    <s v="Price too high"/>
    <n v="5397"/>
    <s v="No"/>
    <s v="0-6 months"/>
    <s v="35-49"/>
    <x v="1"/>
  </r>
  <r>
    <x v="3194"/>
    <d v="2023-12-27T00:00:00"/>
    <s v="Pune"/>
    <s v="Maharashtra"/>
    <x v="2"/>
    <n v="40"/>
    <s v="Female"/>
    <x v="3"/>
    <n v="300"/>
    <x v="0"/>
    <s v="Cash at Office"/>
    <s v="No"/>
    <n v="1199"/>
    <n v="32"/>
    <n v="751.5"/>
    <x v="1"/>
    <n v="0"/>
    <n v="3"/>
    <m/>
    <s v="No"/>
    <m/>
    <m/>
    <n v="38368"/>
    <s v="No"/>
    <s v="25-48 months"/>
    <s v="35-49"/>
    <x v="0"/>
  </r>
  <r>
    <x v="3195"/>
    <d v="2022-05-12T00:00:00"/>
    <s v="Kolkata"/>
    <s v="West Bengal"/>
    <x v="4"/>
    <n v="52"/>
    <s v="Female"/>
    <x v="0"/>
    <n v="100"/>
    <x v="2"/>
    <s v="Net Banking"/>
    <s v="Yes"/>
    <n v="948"/>
    <n v="52"/>
    <n v="544.79999999999995"/>
    <x v="1"/>
    <n v="1"/>
    <n v="3"/>
    <s v="Service is okay, nothing special. Hope it improves."/>
    <s v="No"/>
    <m/>
    <m/>
    <n v="49296"/>
    <s v="No"/>
    <s v="48+ months"/>
    <s v="50+"/>
    <x v="0"/>
  </r>
  <r>
    <x v="3196"/>
    <d v="2026-01-29T00:00:00"/>
    <s v="Pune"/>
    <s v="Maharashtra"/>
    <x v="2"/>
    <n v="41"/>
    <s v="Female"/>
    <x v="3"/>
    <n v="300"/>
    <x v="1"/>
    <s v="UPI Manual"/>
    <s v="No"/>
    <n v="1199"/>
    <n v="7"/>
    <n v="459.7"/>
    <x v="2"/>
    <n v="0"/>
    <n v="3"/>
    <s v="Speed is fine most days but drops sometimes. Hope it improves."/>
    <s v="No"/>
    <m/>
    <m/>
    <n v="8393"/>
    <s v="No"/>
    <s v="7-12 months"/>
    <s v="35-49"/>
    <x v="0"/>
  </r>
  <r>
    <x v="3197"/>
    <d v="2022-07-07T00:00:00"/>
    <s v="Patna"/>
    <s v="Bihar"/>
    <x v="4"/>
    <n v="61"/>
    <s v="Female"/>
    <x v="0"/>
    <n v="100"/>
    <x v="2"/>
    <s v="Net Banking"/>
    <s v="Yes"/>
    <n v="948"/>
    <n v="50"/>
    <n v="349.8"/>
    <x v="2"/>
    <n v="0"/>
    <n v="3"/>
    <s v="Installation was smooth, but the bill is confusing. Hope it improves."/>
    <s v="No"/>
    <m/>
    <m/>
    <n v="47400"/>
    <s v="No"/>
    <s v="48+ months"/>
    <s v="50+"/>
    <x v="0"/>
  </r>
  <r>
    <x v="3198"/>
    <d v="2025-01-10T00:00:00"/>
    <s v="Kolkata"/>
    <s v="West Bengal"/>
    <x v="4"/>
    <n v="30"/>
    <s v="Male"/>
    <x v="2"/>
    <n v="1000"/>
    <x v="2"/>
    <s v="UPI Manual"/>
    <s v="No"/>
    <n v="1799"/>
    <n v="7"/>
    <n v="2275.1999999999998"/>
    <x v="1"/>
    <n v="2"/>
    <n v="4"/>
    <m/>
    <s v="Yes"/>
    <d v="2025-08-20T00:00:00"/>
    <s v="Billing issues"/>
    <n v="12593"/>
    <s v="No"/>
    <s v="7-12 months"/>
    <s v="25-34"/>
    <x v="1"/>
  </r>
  <r>
    <x v="3199"/>
    <d v="2024-09-12T00:00:00"/>
    <s v="Bengaluru"/>
    <s v="Karnataka"/>
    <x v="0"/>
    <n v="28"/>
    <s v="Male"/>
    <x v="0"/>
    <n v="100"/>
    <x v="0"/>
    <s v="Net Banking"/>
    <s v="Yes"/>
    <n v="948"/>
    <n v="24"/>
    <n v="558.4"/>
    <x v="1"/>
    <n v="0"/>
    <n v="4"/>
    <s v="Outage lasted two days with no proper update."/>
    <s v="No"/>
    <m/>
    <m/>
    <n v="22752"/>
    <s v="No"/>
    <s v="13-24 months"/>
    <s v="25-34"/>
    <x v="0"/>
  </r>
  <r>
    <x v="3200"/>
    <d v="2024-05-07T00:00:00"/>
    <s v="Mumbai"/>
    <s v="Maharashtra"/>
    <x v="2"/>
    <n v="55"/>
    <s v="Female"/>
    <x v="0"/>
    <n v="100"/>
    <x v="0"/>
    <s v="UPI Manual"/>
    <s v="Yes"/>
    <n v="948"/>
    <n v="28"/>
    <n v="400.8"/>
    <x v="2"/>
    <n v="0"/>
    <n v="4"/>
    <m/>
    <s v="No"/>
    <m/>
    <m/>
    <n v="26544"/>
    <s v="No"/>
    <s v="25-48 months"/>
    <s v="50+"/>
    <x v="0"/>
  </r>
  <r>
    <x v="3201"/>
    <d v="2024-12-10T00:00:00"/>
    <s v="Chennai"/>
    <s v="Tamil Nadu"/>
    <x v="0"/>
    <n v="44"/>
    <s v="Other"/>
    <x v="0"/>
    <n v="100"/>
    <x v="2"/>
    <s v="Card AutoPay"/>
    <s v="No"/>
    <n v="799"/>
    <n v="4"/>
    <n v="744.8"/>
    <x v="2"/>
    <n v="0"/>
    <n v="4"/>
    <s v="Great speed for the price, happy with the plan."/>
    <s v="Yes"/>
    <d v="2025-04-19T00:00:00"/>
    <s v="Relocated"/>
    <n v="3196"/>
    <s v="No"/>
    <s v="0-6 months"/>
    <s v="35-49"/>
    <x v="1"/>
  </r>
  <r>
    <x v="3202"/>
    <d v="2023-10-14T00:00:00"/>
    <s v="Jaipur"/>
    <s v="Rajasthan"/>
    <x v="1"/>
    <n v="37"/>
    <s v="Male"/>
    <x v="0"/>
    <n v="100"/>
    <x v="0"/>
    <s v="UPI Manual"/>
    <s v="No"/>
    <n v="799"/>
    <n v="35"/>
    <n v="304.89999999999998"/>
    <x v="0"/>
    <n v="2"/>
    <n v="3"/>
    <s v="Speed is fine most days but drops sometimes."/>
    <s v="No"/>
    <m/>
    <m/>
    <n v="27965"/>
    <s v="No"/>
    <s v="25-48 months"/>
    <s v="35-49"/>
    <x v="0"/>
  </r>
  <r>
    <x v="3203"/>
    <d v="2023-06-15T00:00:00"/>
    <s v="Pune"/>
    <s v="Maharashtra"/>
    <x v="2"/>
    <n v="50"/>
    <s v="Male"/>
    <x v="3"/>
    <n v="300"/>
    <x v="0"/>
    <s v="UPI AutoPay"/>
    <s v="Yes"/>
    <n v="1348"/>
    <n v="39"/>
    <n v="864"/>
    <x v="2"/>
    <n v="0"/>
    <n v="3"/>
    <m/>
    <s v="No"/>
    <m/>
    <m/>
    <n v="52572"/>
    <s v="No"/>
    <s v="25-48 months"/>
    <s v="50+"/>
    <x v="0"/>
  </r>
  <r>
    <x v="3204"/>
    <d v="2025-06-12T00:00:00"/>
    <s v="Chennai"/>
    <s v="Tamil Nadu"/>
    <x v="0"/>
    <n v="36"/>
    <s v="Male"/>
    <x v="0"/>
    <n v="100"/>
    <x v="2"/>
    <s v="UPI AutoPay"/>
    <s v="No"/>
    <n v="799"/>
    <n v="11"/>
    <n v="640.1"/>
    <x v="0"/>
    <n v="0"/>
    <n v="3"/>
    <s v="Installation was smooth, but the bill is confusing."/>
    <s v="Yes"/>
    <d v="2026-05-18T00:00:00"/>
    <s v="Poor customer service"/>
    <n v="8789"/>
    <s v="No"/>
    <s v="7-12 months"/>
    <s v="35-49"/>
    <x v="1"/>
  </r>
  <r>
    <x v="3205"/>
    <d v="2024-12-21T00:00:00"/>
    <s v="Ahmedabad"/>
    <s v="Gujarat"/>
    <x v="2"/>
    <n v="51"/>
    <s v="Male"/>
    <x v="1"/>
    <n v="30"/>
    <x v="1"/>
    <s v="UPI AutoPay"/>
    <s v="No"/>
    <n v="499"/>
    <n v="20"/>
    <n v="315.60000000000002"/>
    <x v="2"/>
    <n v="0"/>
    <n v="3"/>
    <m/>
    <s v="No"/>
    <m/>
    <m/>
    <n v="9980"/>
    <s v="No"/>
    <s v="13-24 months"/>
    <s v="50+"/>
    <x v="0"/>
  </r>
  <r>
    <x v="3206"/>
    <d v="2024-01-04T00:00:00"/>
    <s v="Bengaluru"/>
    <s v="Karnataka"/>
    <x v="0"/>
    <n v="36"/>
    <s v="Male"/>
    <x v="1"/>
    <n v="30"/>
    <x v="0"/>
    <s v="Card AutoPay"/>
    <s v="No"/>
    <n v="499"/>
    <n v="32"/>
    <n v="307.39999999999998"/>
    <x v="2"/>
    <n v="0"/>
    <n v="5"/>
    <m/>
    <s v="No"/>
    <m/>
    <m/>
    <n v="15968"/>
    <s v="No"/>
    <s v="25-48 months"/>
    <s v="35-49"/>
    <x v="0"/>
  </r>
  <r>
    <x v="3207"/>
    <d v="2025-08-26T00:00:00"/>
    <s v="Patna"/>
    <s v="Bihar"/>
    <x v="4"/>
    <n v="48"/>
    <s v="Male"/>
    <x v="3"/>
    <n v="300"/>
    <x v="2"/>
    <s v="Cash at Office"/>
    <s v="No"/>
    <n v="1199"/>
    <n v="6"/>
    <n v="594.6"/>
    <x v="3"/>
    <n v="1"/>
    <n v="1"/>
    <m/>
    <s v="Yes"/>
    <d v="2026-03-03T00:00:00"/>
    <s v="Price too high"/>
    <n v="7194"/>
    <s v="No"/>
    <s v="0-6 months"/>
    <s v="35-49"/>
    <x v="1"/>
  </r>
  <r>
    <x v="3208"/>
    <d v="2023-01-30T00:00:00"/>
    <s v="Mumbai"/>
    <s v="Maharashtra"/>
    <x v="2"/>
    <n v="48"/>
    <s v="Male"/>
    <x v="3"/>
    <n v="300"/>
    <x v="1"/>
    <s v="Cash at Office"/>
    <s v="No"/>
    <n v="1199"/>
    <n v="43"/>
    <n v="923.2"/>
    <x v="1"/>
    <n v="0"/>
    <n v="3"/>
    <s v="Installation was smooth, but the bill is confusing."/>
    <s v="No"/>
    <m/>
    <m/>
    <n v="51557"/>
    <s v="No"/>
    <s v="25-48 months"/>
    <s v="35-49"/>
    <x v="0"/>
  </r>
  <r>
    <x v="3209"/>
    <d v="2025-11-19T00:00:00"/>
    <s v="Kolkata"/>
    <s v="West Bengal"/>
    <x v="4"/>
    <n v="61"/>
    <s v="Male"/>
    <x v="3"/>
    <n v="300"/>
    <x v="1"/>
    <s v="UPI AutoPay"/>
    <s v="No"/>
    <n v="1199"/>
    <n v="9"/>
    <n v="740.9"/>
    <x v="2"/>
    <n v="0"/>
    <n v="4"/>
    <s v="Very stable connection, works great for video calls."/>
    <s v="No"/>
    <m/>
    <m/>
    <n v="10791"/>
    <s v="No"/>
    <s v="7-12 months"/>
    <s v="50+"/>
    <x v="0"/>
  </r>
  <r>
    <x v="3210"/>
    <d v="2024-10-29T00:00:00"/>
    <s v="Kolkata"/>
    <s v="West Bengal"/>
    <x v="4"/>
    <n v="34"/>
    <s v="Female"/>
    <x v="1"/>
    <n v="30"/>
    <x v="2"/>
    <s v="Cash at Office"/>
    <s v="No"/>
    <n v="499"/>
    <n v="22"/>
    <n v="223"/>
    <x v="2"/>
    <n v="0"/>
    <n v="5"/>
    <m/>
    <s v="No"/>
    <m/>
    <m/>
    <n v="10978"/>
    <s v="No"/>
    <s v="13-24 months"/>
    <s v="25-34"/>
    <x v="0"/>
  </r>
  <r>
    <x v="3211"/>
    <d v="2025-11-07T00:00:00"/>
    <s v="Hyderabad"/>
    <s v="Telangana"/>
    <x v="0"/>
    <n v="29"/>
    <s v="Female"/>
    <x v="1"/>
    <n v="30"/>
    <x v="1"/>
    <s v="Net Banking"/>
    <s v="No"/>
    <n v="499"/>
    <n v="10"/>
    <n v="275.2"/>
    <x v="1"/>
    <n v="0"/>
    <n v="3"/>
    <s v="Speed is fine most days but drops sometimes. Hope it improves."/>
    <s v="No"/>
    <m/>
    <m/>
    <n v="4990"/>
    <s v="No"/>
    <s v="7-12 months"/>
    <s v="25-34"/>
    <x v="0"/>
  </r>
  <r>
    <x v="3212"/>
    <d v="2025-03-29T00:00:00"/>
    <s v="Indore"/>
    <s v="Madhya Pradesh"/>
    <x v="3"/>
    <n v="40"/>
    <s v="Female"/>
    <x v="0"/>
    <n v="100"/>
    <x v="2"/>
    <s v="Net Banking"/>
    <s v="No"/>
    <n v="799"/>
    <n v="8"/>
    <n v="466.5"/>
    <x v="1"/>
    <n v="2"/>
    <n v="2"/>
    <s v="Got charged twice this month and the refund took very long. Very disappointed."/>
    <s v="Yes"/>
    <d v="2025-12-07T00:00:00"/>
    <s v="Poor customer service"/>
    <n v="6392"/>
    <s v="No"/>
    <s v="7-12 months"/>
    <s v="35-49"/>
    <x v="1"/>
  </r>
  <r>
    <x v="3213"/>
    <d v="2024-09-14T00:00:00"/>
    <s v="Kolkata"/>
    <s v="West Bengal"/>
    <x v="4"/>
    <n v="44"/>
    <s v="Female"/>
    <x v="3"/>
    <n v="300"/>
    <x v="1"/>
    <s v="Card AutoPay"/>
    <s v="Yes"/>
    <n v="1348"/>
    <n v="5"/>
    <n v="626.1"/>
    <x v="9"/>
    <n v="0"/>
    <n v="2"/>
    <s v="Pricing is fair but not cheap. Hope it improves."/>
    <s v="Yes"/>
    <d v="2025-02-11T00:00:00"/>
    <s v="No longer needed"/>
    <n v="6740"/>
    <s v="No"/>
    <s v="0-6 months"/>
    <s v="35-49"/>
    <x v="1"/>
  </r>
  <r>
    <x v="3214"/>
    <d v="2025-07-13T00:00:00"/>
    <s v="Indore"/>
    <s v="Madhya Pradesh"/>
    <x v="3"/>
    <n v="34"/>
    <s v="Male"/>
    <x v="3"/>
    <n v="300"/>
    <x v="0"/>
    <s v="Cash at Office"/>
    <s v="Yes"/>
    <n v="1348"/>
    <n v="14"/>
    <n v="1354.8"/>
    <x v="2"/>
    <n v="0"/>
    <m/>
    <s v="Bills are clear and payment is easy with UPI. Thanks team."/>
    <s v="No"/>
    <m/>
    <m/>
    <n v="18872"/>
    <s v="No"/>
    <s v="13-24 months"/>
    <s v="25-34"/>
    <x v="0"/>
  </r>
  <r>
    <x v="3215"/>
    <d v="2026-02-25T00:00:00"/>
    <s v="Hyderabad"/>
    <s v="Telangana"/>
    <x v="0"/>
    <n v="33"/>
    <s v="M"/>
    <x v="0"/>
    <n v="100"/>
    <x v="2"/>
    <s v="UPI AutoPay"/>
    <s v="No"/>
    <n v="799"/>
    <n v="2"/>
    <n v="280.3"/>
    <x v="2"/>
    <n v="0"/>
    <n v="3"/>
    <s v="Speed is fine most days but drops sometimes. Hope it improves."/>
    <s v="Yes"/>
    <d v="2026-04-15T00:00:00"/>
    <s v="Billing issues"/>
    <n v="1598"/>
    <s v="No"/>
    <s v="0-6 months"/>
    <s v="25-34"/>
    <x v="1"/>
  </r>
  <r>
    <x v="3216"/>
    <d v="2025-05-05T00:00:00"/>
    <s v="Mumbai"/>
    <s v="Maharashtra"/>
    <x v="2"/>
    <n v="45"/>
    <s v="Male"/>
    <x v="1"/>
    <n v="30"/>
    <x v="1"/>
    <s v="UPI Manual"/>
    <s v="No"/>
    <n v="499"/>
    <n v="16"/>
    <n v="218.8"/>
    <x v="2"/>
    <n v="1"/>
    <n v="4"/>
    <s v="OTT bundle is excellent value. Recommended!"/>
    <s v="No"/>
    <m/>
    <m/>
    <n v="7984"/>
    <s v="No"/>
    <s v="13-24 months"/>
    <s v="35-49"/>
    <x v="0"/>
  </r>
  <r>
    <x v="3217"/>
    <d v="2023-03-04T00:00:00"/>
    <s v="Guwahati"/>
    <s v="Assam"/>
    <x v="4"/>
    <n v="26"/>
    <s v="Male"/>
    <x v="0"/>
    <n v="100"/>
    <x v="2"/>
    <s v="UPI AutoPay"/>
    <s v="No"/>
    <n v="799"/>
    <n v="42"/>
    <n v="539.79999999999995"/>
    <x v="2"/>
    <n v="0"/>
    <n v="5"/>
    <m/>
    <s v="No"/>
    <m/>
    <m/>
    <n v="33558"/>
    <s v="No"/>
    <s v="25-48 months"/>
    <s v="25-34"/>
    <x v="0"/>
  </r>
  <r>
    <x v="3218"/>
    <d v="2026-06-30T00:00:00"/>
    <s v="Kolkata"/>
    <s v="West Bengal"/>
    <x v="4"/>
    <n v="27"/>
    <s v="Male"/>
    <x v="3"/>
    <n v="300"/>
    <x v="2"/>
    <s v="Card AutoPay"/>
    <s v="No"/>
    <n v="1199"/>
    <n v="2"/>
    <n v="528.70000000000005"/>
    <x v="3"/>
    <n v="0"/>
    <n v="2"/>
    <m/>
    <s v="No"/>
    <m/>
    <m/>
    <n v="2398"/>
    <s v="No"/>
    <s v="0-6 months"/>
    <s v="25-34"/>
    <x v="0"/>
  </r>
  <r>
    <x v="3219"/>
    <d v="2026-01-28T00:00:00"/>
    <s v="Bengaluru"/>
    <s v="Karnataka"/>
    <x v="0"/>
    <n v="34"/>
    <s v="Female"/>
    <x v="3"/>
    <n v="300"/>
    <x v="2"/>
    <s v="UPI AutoPay"/>
    <s v="Yes"/>
    <n v="1348"/>
    <n v="7"/>
    <n v="862.6"/>
    <x v="1"/>
    <n v="0"/>
    <n v="5"/>
    <s v="Installation was quick and the technician was polite. Thanks team."/>
    <s v="No"/>
    <m/>
    <m/>
    <n v="9436"/>
    <s v="No"/>
    <s v="7-12 months"/>
    <s v="25-34"/>
    <x v="0"/>
  </r>
  <r>
    <x v="3220"/>
    <d v="2022-01-11T00:00:00"/>
    <s v="Chandigarh"/>
    <s v="Chandigarh"/>
    <x v="1"/>
    <n v="30"/>
    <s v="Female"/>
    <x v="2"/>
    <n v="1000"/>
    <x v="2"/>
    <s v="UPI AutoPay"/>
    <s v="No"/>
    <n v="1799"/>
    <n v="56"/>
    <n v="1184.9000000000001"/>
    <x v="1"/>
    <n v="1"/>
    <n v="2"/>
    <m/>
    <s v="No"/>
    <m/>
    <m/>
    <n v="100744"/>
    <s v="No"/>
    <s v="48+ months"/>
    <s v="25-34"/>
    <x v="0"/>
  </r>
  <r>
    <x v="3221"/>
    <d v="2024-08-19T00:00:00"/>
    <s v="Delhi"/>
    <s v="Delhi"/>
    <x v="1"/>
    <n v="39"/>
    <s v="Male"/>
    <x v="1"/>
    <n v="30"/>
    <x v="1"/>
    <s v="Card AutoPay"/>
    <s v="No"/>
    <n v="499"/>
    <n v="24"/>
    <n v="180.9"/>
    <x v="0"/>
    <n v="0"/>
    <n v="3"/>
    <s v="Support is average and the wait time is long."/>
    <s v="No"/>
    <m/>
    <m/>
    <n v="11976"/>
    <s v="No"/>
    <s v="13-24 months"/>
    <s v="35-49"/>
    <x v="0"/>
  </r>
  <r>
    <x v="3222"/>
    <d v="2026-04-27T00:00:00"/>
    <s v="Bhubaneswar"/>
    <s v="Odisha"/>
    <x v="4"/>
    <n v="27"/>
    <s v="Female"/>
    <x v="3"/>
    <n v="300"/>
    <x v="2"/>
    <s v="Net Banking"/>
    <s v="Yes"/>
    <n v="1348"/>
    <n v="4"/>
    <n v="292.3"/>
    <x v="0"/>
    <n v="1"/>
    <n v="5"/>
    <s v="Great speed for the price, happy with the plan."/>
    <s v="No"/>
    <m/>
    <m/>
    <n v="5392"/>
    <s v="No"/>
    <s v="0-6 months"/>
    <s v="25-34"/>
    <x v="0"/>
  </r>
  <r>
    <x v="3223"/>
    <d v="2024-05-15T00:00:00"/>
    <s v="Delhi"/>
    <s v="Delhi"/>
    <x v="1"/>
    <n v="25"/>
    <s v="Female"/>
    <x v="3"/>
    <n v="300"/>
    <x v="0"/>
    <s v="UPI Manual"/>
    <s v="No"/>
    <n v="1199"/>
    <n v="20"/>
    <n v="1255.5"/>
    <x v="1"/>
    <n v="2"/>
    <n v="5"/>
    <s v="Very stable connection, works great for video calls."/>
    <s v="Yes"/>
    <d v="2026-01-07T00:00:00"/>
    <s v="Billing issues"/>
    <n v="23980"/>
    <s v="No"/>
    <s v="13-24 months"/>
    <s v="25-34"/>
    <x v="1"/>
  </r>
  <r>
    <x v="3224"/>
    <d v="2025-03-31T00:00:00"/>
    <s v="Mumbai"/>
    <s v="Maharashtra"/>
    <x v="2"/>
    <n v="49"/>
    <s v="Male"/>
    <x v="0"/>
    <n v="100"/>
    <x v="0"/>
    <s v="Card AutoPay"/>
    <s v="No"/>
    <n v="799"/>
    <n v="17"/>
    <n v="474.8"/>
    <x v="2"/>
    <n v="0"/>
    <n v="5"/>
    <s v="Support team resolved my issue quickly. Thanks team."/>
    <s v="No"/>
    <m/>
    <m/>
    <n v="13583"/>
    <s v="No"/>
    <s v="13-24 months"/>
    <s v="35-49"/>
    <x v="0"/>
  </r>
  <r>
    <x v="3225"/>
    <d v="2024-11-08T00:00:00"/>
    <s v="Chennai"/>
    <s v="Tamil Nadu"/>
    <x v="0"/>
    <n v="39"/>
    <s v="Female"/>
    <x v="2"/>
    <n v="1000"/>
    <x v="0"/>
    <s v="UPI AutoPay"/>
    <s v="Yes"/>
    <n v="1948"/>
    <n v="22"/>
    <n v="1675.4"/>
    <x v="0"/>
    <n v="0"/>
    <n v="4"/>
    <s v="Very stable connection, works great for video calls. Thanks team."/>
    <s v="No"/>
    <m/>
    <m/>
    <n v="42856"/>
    <s v="No"/>
    <s v="13-24 months"/>
    <s v="35-49"/>
    <x v="0"/>
  </r>
  <r>
    <x v="3226"/>
    <d v="2026-05-25T00:00:00"/>
    <s v="Mumbai"/>
    <s v="Maharashtra"/>
    <x v="2"/>
    <n v="38"/>
    <s v="Female"/>
    <x v="3"/>
    <n v="300"/>
    <x v="2"/>
    <s v="UPI AutoPay"/>
    <s v="No"/>
    <n v="1199"/>
    <n v="2"/>
    <n v="619"/>
    <x v="2"/>
    <n v="0"/>
    <n v="2"/>
    <s v="Got charged twice this month and the refund took very long."/>
    <s v="Yes"/>
    <d v="2026-07-16T00:00:00"/>
    <s v="Network / speed issues"/>
    <n v="2398"/>
    <s v="No"/>
    <s v="0-6 months"/>
    <s v="35-49"/>
    <x v="1"/>
  </r>
  <r>
    <x v="3227"/>
    <d v="2024-04-21T00:00:00"/>
    <s v="Chandigarh"/>
    <s v="Chandigarh"/>
    <x v="1"/>
    <n v="33"/>
    <s v="Male"/>
    <x v="1"/>
    <n v="30"/>
    <x v="2"/>
    <s v="UPI Manual"/>
    <s v="No"/>
    <n v="499"/>
    <n v="28"/>
    <n v="185.2"/>
    <x v="1"/>
    <n v="0"/>
    <n v="3"/>
    <s v="Speed is fine most days but drops sometimes. Hope it improves."/>
    <s v="No"/>
    <m/>
    <m/>
    <n v="13972"/>
    <s v="No"/>
    <s v="25-48 months"/>
    <s v="25-34"/>
    <x v="0"/>
  </r>
  <r>
    <x v="3228"/>
    <d v="2025-12-01T00:00:00"/>
    <s v="Patna"/>
    <s v="Bihar"/>
    <x v="4"/>
    <n v="18"/>
    <s v="Male"/>
    <x v="0"/>
    <n v="100"/>
    <x v="1"/>
    <s v="UPI Manual"/>
    <s v="No"/>
    <n v="799"/>
    <n v="9"/>
    <n v="609.20000000000005"/>
    <x v="0"/>
    <n v="0"/>
    <n v="4"/>
    <s v="Support team resolved my issue quickly. Thanks team."/>
    <s v="No"/>
    <m/>
    <m/>
    <n v="7191"/>
    <s v="No"/>
    <s v="7-12 months"/>
    <s v="18-24"/>
    <x v="0"/>
  </r>
  <r>
    <x v="3229"/>
    <d v="2023-08-10T00:00:00"/>
    <s v="Lucknow"/>
    <s v="Uttar Pradesh"/>
    <x v="1"/>
    <n v="35"/>
    <s v="Male"/>
    <x v="3"/>
    <n v="300"/>
    <x v="2"/>
    <s v="Net Banking"/>
    <s v="Yes"/>
    <n v="1348"/>
    <n v="20"/>
    <n v="1411.6"/>
    <x v="0"/>
    <n v="2"/>
    <n v="5"/>
    <m/>
    <s v="Yes"/>
    <d v="2025-04-24T00:00:00"/>
    <s v="Poor customer service"/>
    <n v="26960"/>
    <s v="No"/>
    <s v="13-24 months"/>
    <s v="35-49"/>
    <x v="1"/>
  </r>
  <r>
    <x v="3230"/>
    <d v="2023-01-21T00:00:00"/>
    <s v="Kolkata"/>
    <s v="West Bengal"/>
    <x v="4"/>
    <n v="40"/>
    <s v="Female"/>
    <x v="0"/>
    <n v="100"/>
    <x v="2"/>
    <s v="Net Banking"/>
    <s v="No"/>
    <n v="799"/>
    <n v="43"/>
    <n v="584.70000000000005"/>
    <x v="0"/>
    <n v="0"/>
    <n v="5"/>
    <s v="Bills are clear and payment is easy with UPI. Recommended!"/>
    <s v="No"/>
    <m/>
    <m/>
    <n v="34357"/>
    <s v="No"/>
    <s v="25-48 months"/>
    <s v="35-49"/>
    <x v="0"/>
  </r>
  <r>
    <x v="3231"/>
    <d v="2022-10-16T00:00:00"/>
    <s v="Kochi"/>
    <s v="Kerala"/>
    <x v="0"/>
    <n v="37"/>
    <s v="Female"/>
    <x v="0"/>
    <n v="100"/>
    <x v="1"/>
    <s v="Net Banking"/>
    <s v="Yes"/>
    <n v="948"/>
    <n v="46"/>
    <n v="135.69999999999999"/>
    <x v="0"/>
    <n v="1"/>
    <n v="4"/>
    <m/>
    <s v="No"/>
    <m/>
    <m/>
    <n v="43608"/>
    <s v="No"/>
    <s v="25-48 months"/>
    <s v="35-49"/>
    <x v="0"/>
  </r>
  <r>
    <x v="3232"/>
    <d v="2024-12-19T00:00:00"/>
    <s v="Jaipur"/>
    <s v="Rajasthan"/>
    <x v="1"/>
    <n v="39"/>
    <s v="Male"/>
    <x v="2"/>
    <n v="1000"/>
    <x v="2"/>
    <s v="Net Banking"/>
    <s v="No"/>
    <n v="1799"/>
    <n v="20"/>
    <n v="952.1"/>
    <x v="2"/>
    <n v="0"/>
    <n v="4"/>
    <m/>
    <s v="No"/>
    <m/>
    <m/>
    <n v="35980"/>
    <s v="No"/>
    <s v="13-24 months"/>
    <s v="35-49"/>
    <x v="0"/>
  </r>
  <r>
    <x v="3233"/>
    <d v="2024-10-02T00:00:00"/>
    <s v="Patna"/>
    <s v="Bihar"/>
    <x v="4"/>
    <n v="35"/>
    <s v="Female"/>
    <x v="0"/>
    <n v="100"/>
    <x v="0"/>
    <s v="Card AutoPay"/>
    <s v="Yes"/>
    <n v="948"/>
    <n v="23"/>
    <n v="553.70000000000005"/>
    <x v="2"/>
    <n v="0"/>
    <n v="4"/>
    <m/>
    <s v="No"/>
    <m/>
    <m/>
    <n v="21804"/>
    <s v="No"/>
    <s v="13-24 months"/>
    <s v="35-49"/>
    <x v="0"/>
  </r>
  <r>
    <x v="3234"/>
    <d v="2023-08-30T00:00:00"/>
    <s v="Ahmedabad"/>
    <s v="Gujarat"/>
    <x v="2"/>
    <n v="22"/>
    <s v="Male"/>
    <x v="1"/>
    <n v="30"/>
    <x v="1"/>
    <s v="Card AutoPay"/>
    <s v="Yes"/>
    <n v="648"/>
    <n v="36"/>
    <n v="197.3"/>
    <x v="2"/>
    <n v="0"/>
    <n v="3"/>
    <s v="Speed is fine most days but drops sometimes. Hope it improves."/>
    <s v="No"/>
    <m/>
    <m/>
    <n v="23328"/>
    <s v="No"/>
    <s v="25-48 months"/>
    <s v="18-24"/>
    <x v="0"/>
  </r>
  <r>
    <x v="3235"/>
    <d v="2026-03-08T00:00:00"/>
    <s v="Delhi"/>
    <s v="Delhi"/>
    <x v="1"/>
    <n v="18"/>
    <s v="Female"/>
    <x v="2"/>
    <n v="1000"/>
    <x v="2"/>
    <s v="Cash at Office"/>
    <s v="No"/>
    <n v="1799"/>
    <n v="6"/>
    <n v="903.2"/>
    <x v="0"/>
    <n v="0"/>
    <n v="3"/>
    <m/>
    <s v="No"/>
    <m/>
    <m/>
    <n v="10794"/>
    <s v="No"/>
    <s v="0-6 months"/>
    <s v="18-24"/>
    <x v="0"/>
  </r>
  <r>
    <x v="3236"/>
    <d v="2024-03-28T00:00:00"/>
    <s v="Hyderabad"/>
    <s v="Telangana"/>
    <x v="0"/>
    <n v="23"/>
    <s v="Female"/>
    <x v="1"/>
    <n v="30"/>
    <x v="2"/>
    <s v="UPI AutoPay"/>
    <s v="Yes"/>
    <n v="648"/>
    <n v="29"/>
    <n v="189.3"/>
    <x v="3"/>
    <n v="1"/>
    <n v="3"/>
    <m/>
    <s v="No"/>
    <m/>
    <m/>
    <n v="18792"/>
    <s v="No"/>
    <s v="25-48 months"/>
    <s v="18-24"/>
    <x v="0"/>
  </r>
  <r>
    <x v="3237"/>
    <d v="2025-01-23T00:00:00"/>
    <s v="Delhi"/>
    <s v="Delhi"/>
    <x v="1"/>
    <n v="42"/>
    <s v="Male"/>
    <x v="0"/>
    <n v="100"/>
    <x v="0"/>
    <s v="UPI AutoPay"/>
    <s v="Yes"/>
    <n v="948"/>
    <n v="19"/>
    <n v="531.4"/>
    <x v="0"/>
    <n v="0"/>
    <n v="4"/>
    <s v="Installation was quick and the technician was polite."/>
    <s v="No"/>
    <m/>
    <m/>
    <n v="18012"/>
    <s v="No"/>
    <s v="13-24 months"/>
    <s v="35-49"/>
    <x v="0"/>
  </r>
  <r>
    <x v="3238"/>
    <d v="2024-06-07T00:00:00"/>
    <s v="Chandigarh"/>
    <s v="Chandigarh"/>
    <x v="1"/>
    <n v="27"/>
    <s v="Male"/>
    <x v="0"/>
    <n v="100"/>
    <x v="2"/>
    <s v="UPI AutoPay"/>
    <s v="Yes"/>
    <n v="948"/>
    <n v="27"/>
    <n v="645.79999999999995"/>
    <x v="2"/>
    <n v="0"/>
    <n v="5"/>
    <s v="Installation was quick and the technician was polite. Recommended!"/>
    <s v="No"/>
    <m/>
    <m/>
    <n v="25596"/>
    <s v="No"/>
    <s v="25-48 months"/>
    <s v="25-34"/>
    <x v="0"/>
  </r>
  <r>
    <x v="3239"/>
    <d v="2022-08-12T00:00:00"/>
    <s v="Mumbai"/>
    <s v="Maharashtra"/>
    <x v="2"/>
    <n v="23"/>
    <s v="Male"/>
    <x v="3"/>
    <n v="300"/>
    <x v="2"/>
    <s v="Net Banking"/>
    <s v="No"/>
    <n v="1199"/>
    <n v="45"/>
    <n v="423.9"/>
    <x v="1"/>
    <n v="0"/>
    <n v="1"/>
    <s v="Outage lasted two days with no proper update."/>
    <s v="Yes"/>
    <d v="2026-05-26T00:00:00"/>
    <s v="Billing issues"/>
    <n v="53955"/>
    <s v="No"/>
    <s v="25-48 months"/>
    <s v="18-24"/>
    <x v="1"/>
  </r>
  <r>
    <x v="3240"/>
    <d v="2026-04-15T00:00:00"/>
    <s v="Kolkata"/>
    <s v="West Bengal"/>
    <x v="4"/>
    <n v="36"/>
    <s v="Male"/>
    <x v="2"/>
    <n v="1000"/>
    <x v="0"/>
    <s v="UPI AutoPay"/>
    <s v="No"/>
    <n v="1799"/>
    <n v="5"/>
    <n v="1052.3"/>
    <x v="2"/>
    <n v="0"/>
    <n v="2"/>
    <s v="Router needs frequent restarts, very frustrating. Very disappointed."/>
    <s v="No"/>
    <m/>
    <m/>
    <n v="8995"/>
    <s v="No"/>
    <s v="0-6 months"/>
    <s v="35-49"/>
    <x v="0"/>
  </r>
  <r>
    <x v="3241"/>
    <d v="2025-07-25T00:00:00"/>
    <s v="Bengaluru"/>
    <s v="Karnataka"/>
    <x v="0"/>
    <n v="41"/>
    <s v="Male"/>
    <x v="3"/>
    <n v="300"/>
    <x v="2"/>
    <s v="Net Banking"/>
    <s v="Yes"/>
    <n v="1348"/>
    <n v="3"/>
    <n v="1227.9000000000001"/>
    <x v="1"/>
    <n v="0"/>
    <n v="3"/>
    <s v="Installation was smooth, but the bill is confusing. Hope it improves."/>
    <s v="Yes"/>
    <d v="2025-10-25T00:00:00"/>
    <s v="Relocated"/>
    <n v="4044"/>
    <s v="No"/>
    <s v="0-6 months"/>
    <s v="35-49"/>
    <x v="1"/>
  </r>
  <r>
    <x v="3242"/>
    <d v="2026-04-03T00:00:00"/>
    <s v="Lucknow"/>
    <s v="Uttar Pradesh"/>
    <x v="1"/>
    <n v="27"/>
    <s v="Male"/>
    <x v="1"/>
    <n v="30"/>
    <x v="2"/>
    <s v="UPI AutoPay"/>
    <s v="No"/>
    <n v="499"/>
    <n v="1"/>
    <n v="327.3"/>
    <x v="3"/>
    <n v="0"/>
    <n v="3"/>
    <s v="Support is average and the wait time is long."/>
    <s v="Yes"/>
    <d v="2026-05-17T00:00:00"/>
    <s v="Billing issues"/>
    <n v="499"/>
    <s v="No"/>
    <s v="0-6 months"/>
    <s v="25-34"/>
    <x v="1"/>
  </r>
  <r>
    <x v="3243"/>
    <d v="2026-01-24T00:00:00"/>
    <s v="Chennai"/>
    <s v="Tamil Nadu"/>
    <x v="0"/>
    <n v="23"/>
    <s v="Male"/>
    <x v="3"/>
    <n v="300"/>
    <x v="0"/>
    <s v="Net Banking"/>
    <s v="No"/>
    <n v="1199"/>
    <n v="7"/>
    <n v="372.6"/>
    <x v="2"/>
    <n v="0"/>
    <n v="4"/>
    <s v="OTT bundle is excellent value. Thanks team."/>
    <s v="No"/>
    <m/>
    <m/>
    <n v="8393"/>
    <s v="No"/>
    <s v="7-12 months"/>
    <s v="18-24"/>
    <x v="0"/>
  </r>
  <r>
    <x v="3244"/>
    <d v="2026-01-01T00:00:00"/>
    <s v="Delhi"/>
    <s v="Delhi"/>
    <x v="1"/>
    <n v="25"/>
    <s v="Male"/>
    <x v="0"/>
    <n v="100"/>
    <x v="2"/>
    <s v="UPI AutoPay"/>
    <s v="Yes"/>
    <n v="948"/>
    <n v="8"/>
    <n v="691.1"/>
    <x v="0"/>
    <n v="0"/>
    <n v="1"/>
    <s v="Pricing is fair but not cheap."/>
    <s v="No"/>
    <m/>
    <m/>
    <n v="7584"/>
    <s v="No"/>
    <s v="7-12 months"/>
    <s v="25-34"/>
    <x v="0"/>
  </r>
  <r>
    <x v="3245"/>
    <d v="2023-08-28T00:00:00"/>
    <s v="Mumbai"/>
    <s v="Maharashtra"/>
    <x v="2"/>
    <n v="50"/>
    <s v="Male"/>
    <x v="2"/>
    <n v="1000"/>
    <x v="2"/>
    <s v="UPI Manual"/>
    <s v="No"/>
    <n v="1799"/>
    <n v="36"/>
    <n v="1466.2"/>
    <x v="0"/>
    <n v="0"/>
    <n v="3"/>
    <s v="Pricing is fair but not cheap."/>
    <s v="No"/>
    <m/>
    <m/>
    <n v="64764"/>
    <s v="No"/>
    <s v="25-48 months"/>
    <s v="50+"/>
    <x v="0"/>
  </r>
  <r>
    <x v="3246"/>
    <d v="2023-04-16T00:00:00"/>
    <s v="Mumbai"/>
    <s v="Maharashtra"/>
    <x v="2"/>
    <n v="38"/>
    <s v="Male"/>
    <x v="1"/>
    <n v="30"/>
    <x v="1"/>
    <s v="Net Banking"/>
    <s v="Yes"/>
    <n v="648"/>
    <n v="41"/>
    <n v="523.29999999999995"/>
    <x v="2"/>
    <n v="0"/>
    <n v="4"/>
    <s v="Bills are clear and payment is easy with UPI. Thanks team."/>
    <s v="No"/>
    <m/>
    <m/>
    <n v="26568"/>
    <s v="No"/>
    <s v="25-48 months"/>
    <s v="35-49"/>
    <x v="0"/>
  </r>
  <r>
    <x v="3247"/>
    <d v="2025-03-28T00:00:00"/>
    <s v="Mumbai"/>
    <s v="Maharashtra"/>
    <x v="2"/>
    <n v="58"/>
    <s v="Male"/>
    <x v="1"/>
    <n v="30"/>
    <x v="0"/>
    <s v="UPI AutoPay"/>
    <s v="Yes"/>
    <n v="648"/>
    <n v="17"/>
    <n v="292.39999999999998"/>
    <x v="1"/>
    <n v="0"/>
    <n v="4"/>
    <m/>
    <s v="No"/>
    <m/>
    <m/>
    <n v="11016"/>
    <s v="No"/>
    <s v="13-24 months"/>
    <s v="50+"/>
    <x v="0"/>
  </r>
  <r>
    <x v="3248"/>
    <d v="2024-02-03T00:00:00"/>
    <s v="Chennai"/>
    <s v="Tamil Nadu"/>
    <x v="0"/>
    <n v="39"/>
    <s v="Male"/>
    <x v="1"/>
    <n v="30"/>
    <x v="2"/>
    <s v="UPI Manual"/>
    <s v="No"/>
    <n v="499"/>
    <n v="26"/>
    <n v="275.5"/>
    <x v="3"/>
    <n v="1"/>
    <n v="2"/>
    <s v="OTT bundle is not worth the extra money."/>
    <s v="Yes"/>
    <d v="2026-03-25T00:00:00"/>
    <s v="Poor customer service"/>
    <n v="12974"/>
    <s v="No"/>
    <s v="25-48 months"/>
    <s v="35-49"/>
    <x v="1"/>
  </r>
  <r>
    <x v="3249"/>
    <d v="2023-04-20T00:00:00"/>
    <s v="Ahmedabad"/>
    <s v="Gujarat"/>
    <x v="2"/>
    <n v="39"/>
    <s v="Female"/>
    <x v="3"/>
    <n v="300"/>
    <x v="0"/>
    <s v="UPI AutoPay"/>
    <s v="No"/>
    <n v="1199"/>
    <n v="40"/>
    <n v="670.4"/>
    <x v="4"/>
    <n v="0"/>
    <n v="4"/>
    <s v="Bills are clear and payment is easy with UPI. Recommended!"/>
    <s v="No"/>
    <m/>
    <m/>
    <n v="47960"/>
    <s v="No"/>
    <s v="25-48 months"/>
    <s v="35-49"/>
    <x v="0"/>
  </r>
  <r>
    <x v="3250"/>
    <d v="2026-02-27T00:00:00"/>
    <s v="Hyderabad"/>
    <s v="Telangana"/>
    <x v="0"/>
    <n v="29"/>
    <s v="Male"/>
    <x v="1"/>
    <n v="30"/>
    <x v="0"/>
    <s v="Cash at Office"/>
    <s v="Yes"/>
    <n v="648"/>
    <n v="6"/>
    <n v="219.6"/>
    <x v="2"/>
    <n v="0"/>
    <n v="3"/>
    <s v="Pricing is fair but not cheap. Hope it improves."/>
    <s v="No"/>
    <m/>
    <m/>
    <n v="3888"/>
    <s v="No"/>
    <s v="0-6 months"/>
    <s v="25-34"/>
    <x v="0"/>
  </r>
  <r>
    <x v="3251"/>
    <d v="2025-08-22T00:00:00"/>
    <s v="Pune"/>
    <s v="Maharashtra"/>
    <x v="2"/>
    <n v="28"/>
    <s v="Male"/>
    <x v="1"/>
    <n v="30"/>
    <x v="2"/>
    <s v="Cash at Office"/>
    <s v="Yes"/>
    <n v="648"/>
    <n v="12"/>
    <n v="160"/>
    <x v="0"/>
    <n v="0"/>
    <n v="4"/>
    <s v="Bills are clear and payment is easy with UPI."/>
    <s v="No"/>
    <m/>
    <m/>
    <n v="7776"/>
    <s v="No"/>
    <s v="7-12 months"/>
    <s v="25-34"/>
    <x v="0"/>
  </r>
  <r>
    <x v="3252"/>
    <d v="2024-04-28T00:00:00"/>
    <s v="Kolkata"/>
    <s v="West Bengal"/>
    <x v="4"/>
    <n v="55"/>
    <s v="Female"/>
    <x v="0"/>
    <n v="100"/>
    <x v="2"/>
    <s v="Card AutoPay"/>
    <s v="No"/>
    <n v="799"/>
    <n v="5"/>
    <n v="586.5"/>
    <x v="3"/>
    <n v="0"/>
    <n v="4"/>
    <s v="Support team resolved my issue quickly. Recommended!"/>
    <s v="Yes"/>
    <d v="2024-09-16T00:00:00"/>
    <s v="Network / speed issues"/>
    <n v="3995"/>
    <s v="No"/>
    <s v="0-6 months"/>
    <s v="50+"/>
    <x v="1"/>
  </r>
  <r>
    <x v="3253"/>
    <d v="2025-01-27T00:00:00"/>
    <s v="Kolkata"/>
    <s v="West Bengal"/>
    <x v="4"/>
    <n v="43"/>
    <s v="Male"/>
    <x v="2"/>
    <n v="1000"/>
    <x v="2"/>
    <s v="Cash at Office"/>
    <s v="Yes"/>
    <n v="1948"/>
    <n v="14"/>
    <n v="1174.7"/>
    <x v="7"/>
    <n v="1"/>
    <n v="1"/>
    <s v="Speed is much lower than what I am paying for."/>
    <s v="Yes"/>
    <d v="2026-04-10T00:00:00"/>
    <s v="No longer needed"/>
    <n v="27272"/>
    <s v="No"/>
    <s v="13-24 months"/>
    <s v="35-49"/>
    <x v="1"/>
  </r>
  <r>
    <x v="3254"/>
    <d v="2024-08-09T00:00:00"/>
    <s v="Chandigarh"/>
    <s v="Chandigarh"/>
    <x v="1"/>
    <n v="18"/>
    <s v="Other"/>
    <x v="3"/>
    <n v="300"/>
    <x v="2"/>
    <s v="UPI AutoPay"/>
    <s v="Yes"/>
    <n v="1348"/>
    <n v="23"/>
    <n v="733.3"/>
    <x v="0"/>
    <n v="0"/>
    <n v="4"/>
    <s v="Great speed for the price, happy with the plan. Recommended!"/>
    <s v="Yes"/>
    <d v="2026-07-09T00:00:00"/>
    <s v="No longer needed"/>
    <n v="31004"/>
    <s v="No"/>
    <s v="13-24 months"/>
    <s v="18-24"/>
    <x v="1"/>
  </r>
  <r>
    <x v="3255"/>
    <d v="2025-02-08T00:00:00"/>
    <s v="Delhi"/>
    <s v="Delhi"/>
    <x v="1"/>
    <n v="45"/>
    <s v="Female"/>
    <x v="1"/>
    <n v="30"/>
    <x v="0"/>
    <s v="Card AutoPay"/>
    <s v="Yes"/>
    <n v="648"/>
    <n v="19"/>
    <n v="389.8"/>
    <x v="1"/>
    <n v="0"/>
    <n v="4"/>
    <s v="Support team resolved my issue quickly. Recommended!"/>
    <s v="No"/>
    <m/>
    <m/>
    <n v="12312"/>
    <s v="No"/>
    <s v="13-24 months"/>
    <s v="35-49"/>
    <x v="0"/>
  </r>
  <r>
    <x v="3256"/>
    <d v="2023-05-11T00:00:00"/>
    <s v="Mumbai"/>
    <s v="Maharashtra"/>
    <x v="2"/>
    <n v="23"/>
    <s v="Female"/>
    <x v="3"/>
    <n v="300"/>
    <x v="0"/>
    <s v="Cash at Office"/>
    <s v="Yes"/>
    <n v="1348"/>
    <n v="40"/>
    <n v="749.1"/>
    <x v="0"/>
    <n v="1"/>
    <n v="4"/>
    <s v="Service is okay, nothing special. Hope it improves."/>
    <s v="No"/>
    <m/>
    <m/>
    <n v="53920"/>
    <s v="No"/>
    <s v="25-48 months"/>
    <s v="18-24"/>
    <x v="0"/>
  </r>
  <r>
    <x v="3257"/>
    <d v="2026-03-10T00:00:00"/>
    <s v="Pune"/>
    <s v="Maharashtra"/>
    <x v="2"/>
    <n v="34"/>
    <s v="Female"/>
    <x v="0"/>
    <n v="100"/>
    <x v="0"/>
    <s v="UPI Manual"/>
    <s v="No"/>
    <n v="799"/>
    <n v="6"/>
    <n v="563.79999999999995"/>
    <x v="1"/>
    <n v="0"/>
    <n v="4"/>
    <s v="Installation was quick and the technician was polite. Thanks team."/>
    <s v="No"/>
    <m/>
    <m/>
    <n v="4794"/>
    <s v="No"/>
    <s v="0-6 months"/>
    <s v="25-34"/>
    <x v="0"/>
  </r>
  <r>
    <x v="3258"/>
    <d v="2024-01-09T00:00:00"/>
    <s v="Kolkata"/>
    <s v="West Bengal"/>
    <x v="4"/>
    <n v="31"/>
    <s v="Female"/>
    <x v="0"/>
    <n v="100"/>
    <x v="1"/>
    <s v="UPI Manual"/>
    <s v="Yes"/>
    <n v="948"/>
    <n v="15"/>
    <n v="346.5"/>
    <x v="1"/>
    <n v="2"/>
    <n v="4"/>
    <s v="Bills are clear and payment is easy with UPI."/>
    <s v="Yes"/>
    <d v="2025-04-20T00:00:00"/>
    <s v="Price too high"/>
    <n v="14220"/>
    <s v="No"/>
    <s v="13-24 months"/>
    <s v="25-34"/>
    <x v="1"/>
  </r>
  <r>
    <x v="3259"/>
    <d v="2024-02-17T00:00:00"/>
    <s v="Bhubaneswar"/>
    <s v="Odisha"/>
    <x v="4"/>
    <n v="36"/>
    <s v="Male"/>
    <x v="0"/>
    <n v="100"/>
    <x v="0"/>
    <s v="UPI Manual"/>
    <s v="No"/>
    <n v="799"/>
    <n v="30"/>
    <n v="712.7"/>
    <x v="2"/>
    <n v="0"/>
    <n v="4"/>
    <s v="Great speed for the price, happy with the plan."/>
    <s v="No"/>
    <m/>
    <m/>
    <n v="23970"/>
    <s v="No"/>
    <s v="25-48 months"/>
    <s v="35-49"/>
    <x v="0"/>
  </r>
  <r>
    <x v="3260"/>
    <d v="2025-02-24T00:00:00"/>
    <s v="Mumbai"/>
    <s v="Maharashtra"/>
    <x v="2"/>
    <n v="36"/>
    <s v="Male"/>
    <x v="2"/>
    <n v="1000"/>
    <x v="2"/>
    <s v="UPI AutoPay"/>
    <s v="No"/>
    <n v="1799"/>
    <n v="18"/>
    <n v="1658.7"/>
    <x v="1"/>
    <n v="0"/>
    <n v="5"/>
    <s v="Support team resolved my issue quickly."/>
    <s v="No"/>
    <m/>
    <m/>
    <n v="32382"/>
    <s v="No"/>
    <s v="13-24 months"/>
    <s v="35-49"/>
    <x v="0"/>
  </r>
  <r>
    <x v="3261"/>
    <d v="2024-02-06T00:00:00"/>
    <s v="Pune"/>
    <s v="Maharashtra"/>
    <x v="2"/>
    <n v="33"/>
    <s v="Female"/>
    <x v="0"/>
    <n v="100"/>
    <x v="0"/>
    <s v="Cash at Office"/>
    <s v="No"/>
    <n v="799"/>
    <n v="31"/>
    <n v="543.70000000000005"/>
    <x v="1"/>
    <n v="0"/>
    <n v="3"/>
    <s v="Support is average and the wait time is long."/>
    <s v="No"/>
    <m/>
    <m/>
    <n v="24769"/>
    <s v="No"/>
    <s v="25-48 months"/>
    <s v="25-34"/>
    <x v="0"/>
  </r>
  <r>
    <x v="3262"/>
    <d v="2025-04-16T00:00:00"/>
    <s v="Ahmedabad"/>
    <s v="Gujarat"/>
    <x v="2"/>
    <n v="30"/>
    <s v="Female"/>
    <x v="0"/>
    <n v="100"/>
    <x v="0"/>
    <s v="UPI AutoPay"/>
    <s v="Yes"/>
    <n v="948"/>
    <n v="16"/>
    <n v="534.70000000000005"/>
    <x v="2"/>
    <n v="0"/>
    <n v="5"/>
    <m/>
    <s v="No"/>
    <m/>
    <m/>
    <n v="15168"/>
    <s v="No"/>
    <s v="13-24 months"/>
    <s v="25-34"/>
    <x v="0"/>
  </r>
  <r>
    <x v="3263"/>
    <d v="2025-03-17T00:00:00"/>
    <s v="Lucknow"/>
    <s v="Uttar Pradesh"/>
    <x v="1"/>
    <n v="38"/>
    <s v="Male"/>
    <x v="1"/>
    <n v="30"/>
    <x v="2"/>
    <s v="UPI Manual"/>
    <s v="No"/>
    <n v="499"/>
    <n v="11"/>
    <n v="189.1"/>
    <x v="2"/>
    <n v="2"/>
    <n v="4"/>
    <s v="Bills are clear and payment is easy with UPI."/>
    <s v="Yes"/>
    <d v="2026-02-18T00:00:00"/>
    <s v="Billing issues"/>
    <n v="5489"/>
    <s v="No"/>
    <s v="7-12 months"/>
    <s v="35-49"/>
    <x v="1"/>
  </r>
  <r>
    <x v="3264"/>
    <d v="2022-05-28T00:00:00"/>
    <s v="Ahmedabad"/>
    <s v="Gujarat"/>
    <x v="2"/>
    <n v="49"/>
    <s v="Male"/>
    <x v="1"/>
    <n v="30"/>
    <x v="0"/>
    <s v="Card AutoPay"/>
    <s v="No"/>
    <n v="499"/>
    <n v="51"/>
    <n v="198"/>
    <x v="2"/>
    <n v="0"/>
    <n v="5"/>
    <m/>
    <s v="No"/>
    <m/>
    <m/>
    <n v="25449"/>
    <s v="No"/>
    <s v="48+ months"/>
    <s v="35-49"/>
    <x v="0"/>
  </r>
  <r>
    <x v="3265"/>
    <d v="2025-10-17T00:00:00"/>
    <s v="Chennai"/>
    <s v="Tamil Nadu"/>
    <x v="0"/>
    <n v="33"/>
    <s v="Male"/>
    <x v="3"/>
    <n v="300"/>
    <x v="2"/>
    <s v="Cash at Office"/>
    <s v="No"/>
    <n v="1199"/>
    <n v="10"/>
    <n v="1286"/>
    <x v="0"/>
    <n v="2"/>
    <n v="4"/>
    <s v="Installation was quick and the technician was polite. Thanks team."/>
    <s v="No"/>
    <m/>
    <m/>
    <n v="11990"/>
    <s v="No"/>
    <s v="7-12 months"/>
    <s v="25-34"/>
    <x v="0"/>
  </r>
  <r>
    <x v="3266"/>
    <d v="2026-06-08T00:00:00"/>
    <s v="Bengaluru"/>
    <s v="Karnataka"/>
    <x v="0"/>
    <n v="18"/>
    <s v="Female"/>
    <x v="0"/>
    <n v="100"/>
    <x v="1"/>
    <s v="UPI Manual"/>
    <s v="No"/>
    <n v="799"/>
    <n v="3"/>
    <n v="600"/>
    <x v="1"/>
    <n v="0"/>
    <n v="4"/>
    <s v="Bills are clear and payment is easy with UPI. Thanks team."/>
    <s v="No"/>
    <m/>
    <m/>
    <n v="2397"/>
    <s v="No"/>
    <s v="0-6 months"/>
    <s v="18-24"/>
    <x v="0"/>
  </r>
  <r>
    <x v="3267"/>
    <d v="2025-09-05T00:00:00"/>
    <s v="Bengaluru"/>
    <s v="Karnataka"/>
    <x v="0"/>
    <n v="25"/>
    <s v="Male"/>
    <x v="2"/>
    <n v="1000"/>
    <x v="1"/>
    <s v="UPI Manual"/>
    <s v="No"/>
    <n v="1799"/>
    <n v="5"/>
    <n v="1171"/>
    <x v="0"/>
    <n v="2"/>
    <n v="5"/>
    <s v="Bills are clear and payment is easy with UPI. Recommended!"/>
    <s v="Yes"/>
    <d v="2026-02-17T00:00:00"/>
    <s v="Poor customer service"/>
    <n v="8995"/>
    <s v="No"/>
    <s v="0-6 months"/>
    <s v="25-34"/>
    <x v="1"/>
  </r>
  <r>
    <x v="3268"/>
    <d v="2023-04-10T00:00:00"/>
    <s v="Delhi"/>
    <s v="Delhi"/>
    <x v="1"/>
    <n v="26"/>
    <s v="Male"/>
    <x v="1"/>
    <n v="30"/>
    <x v="2"/>
    <s v="Cash at Office"/>
    <s v="No"/>
    <n v="499"/>
    <n v="41"/>
    <n v="247"/>
    <x v="0"/>
    <n v="1"/>
    <n v="4"/>
    <m/>
    <s v="No"/>
    <m/>
    <m/>
    <n v="20459"/>
    <s v="No"/>
    <s v="25-48 months"/>
    <s v="25-34"/>
    <x v="0"/>
  </r>
  <r>
    <x v="3269"/>
    <d v="2026-04-21T00:00:00"/>
    <s v="Chennai"/>
    <s v="Tamil Nadu"/>
    <x v="0"/>
    <n v="23"/>
    <s v="Male"/>
    <x v="0"/>
    <n v="100"/>
    <x v="2"/>
    <s v="Card AutoPay"/>
    <s v="Yes"/>
    <n v="948"/>
    <n v="4"/>
    <n v="333.7"/>
    <x v="2"/>
    <n v="0"/>
    <n v="4"/>
    <s v="Installation was quick and the technician was polite. Thanks team."/>
    <s v="No"/>
    <m/>
    <m/>
    <n v="3792"/>
    <s v="No"/>
    <s v="0-6 months"/>
    <s v="18-24"/>
    <x v="0"/>
  </r>
  <r>
    <x v="3270"/>
    <d v="2026-04-08T00:00:00"/>
    <s v="Chennai"/>
    <s v="Tamil Nadu"/>
    <x v="0"/>
    <n v="37"/>
    <s v="Male"/>
    <x v="1"/>
    <n v="30"/>
    <x v="0"/>
    <s v="Cash at Office"/>
    <s v="No"/>
    <n v="499"/>
    <n v="5"/>
    <n v="276.39999999999998"/>
    <x v="0"/>
    <n v="0"/>
    <n v="3"/>
    <s v="Pricing is fair but not cheap. Hope it improves."/>
    <s v="No"/>
    <m/>
    <m/>
    <n v="2495"/>
    <s v="No"/>
    <s v="0-6 months"/>
    <s v="35-49"/>
    <x v="0"/>
  </r>
  <r>
    <x v="3271"/>
    <d v="2022-10-21T00:00:00"/>
    <s v="Mumbai"/>
    <s v="Maharashtra"/>
    <x v="2"/>
    <n v="44"/>
    <s v="Female"/>
    <x v="1"/>
    <n v="30"/>
    <x v="1"/>
    <s v="UPI Manual"/>
    <s v="Yes"/>
    <n v="648"/>
    <n v="46"/>
    <n v="223.5"/>
    <x v="0"/>
    <n v="0"/>
    <n v="5"/>
    <s v="Technician visit was delayed by three days. Very disappointed."/>
    <s v="No"/>
    <m/>
    <m/>
    <n v="29808"/>
    <s v="No"/>
    <s v="25-48 months"/>
    <s v="35-49"/>
    <x v="0"/>
  </r>
  <r>
    <x v="3272"/>
    <d v="2023-11-27T00:00:00"/>
    <s v="Mumbai"/>
    <s v="Maharashtra"/>
    <x v="2"/>
    <n v="47"/>
    <s v="Male"/>
    <x v="1"/>
    <n v="30"/>
    <x v="2"/>
    <s v="UPI AutoPay"/>
    <s v="No"/>
    <n v="499"/>
    <n v="33"/>
    <n v="184.7"/>
    <x v="0"/>
    <n v="0"/>
    <n v="5"/>
    <s v="Great speed for the price, happy with the plan. Recommended!"/>
    <s v="No"/>
    <m/>
    <m/>
    <n v="16467"/>
    <s v="No"/>
    <s v="25-48 months"/>
    <s v="35-49"/>
    <x v="0"/>
  </r>
  <r>
    <x v="3273"/>
    <d v="2024-05-26T00:00:00"/>
    <s v="Chennai"/>
    <s v="Tamil Nadu"/>
    <x v="0"/>
    <n v="35"/>
    <s v="Male"/>
    <x v="1"/>
    <n v="30"/>
    <x v="1"/>
    <s v="Net Banking"/>
    <s v="Yes"/>
    <n v="648"/>
    <n v="27"/>
    <n v="510.2"/>
    <x v="1"/>
    <n v="0"/>
    <n v="3"/>
    <s v="Installation was smooth, but the bill is confusing."/>
    <s v="No"/>
    <m/>
    <m/>
    <n v="17496"/>
    <s v="No"/>
    <s v="25-48 months"/>
    <s v="35-49"/>
    <x v="0"/>
  </r>
  <r>
    <x v="3274"/>
    <d v="2025-02-08T00:00:00"/>
    <s v="Bengaluru"/>
    <s v="Karnataka"/>
    <x v="0"/>
    <n v="40"/>
    <s v="Male"/>
    <x v="0"/>
    <n v="100"/>
    <x v="2"/>
    <s v="Net Banking"/>
    <s v="Yes"/>
    <n v="948"/>
    <n v="19"/>
    <n v="491.2"/>
    <x v="0"/>
    <n v="0"/>
    <n v="5"/>
    <s v="Great speed for the price, happy with the plan. Recommended!"/>
    <s v="No"/>
    <m/>
    <m/>
    <n v="18012"/>
    <s v="No"/>
    <s v="13-24 months"/>
    <s v="35-49"/>
    <x v="0"/>
  </r>
  <r>
    <x v="3275"/>
    <d v="2023-06-09T00:00:00"/>
    <s v="Delhi"/>
    <s v="Delhi"/>
    <x v="1"/>
    <n v="27"/>
    <s v="Male"/>
    <x v="0"/>
    <n v="100"/>
    <x v="2"/>
    <s v="UPI Manual"/>
    <s v="No"/>
    <n v="799"/>
    <n v="17"/>
    <n v="570.4"/>
    <x v="0"/>
    <n v="1"/>
    <n v="4"/>
    <m/>
    <s v="Yes"/>
    <d v="2024-11-17T00:00:00"/>
    <s v="Price too high"/>
    <n v="13583"/>
    <s v="No"/>
    <s v="13-24 months"/>
    <s v="25-34"/>
    <x v="1"/>
  </r>
  <r>
    <x v="3276"/>
    <d v="2025-07-14T00:00:00"/>
    <s v="Ahmedabad"/>
    <s v="Gujarat"/>
    <x v="2"/>
    <n v="35"/>
    <s v="Female"/>
    <x v="2"/>
    <n v="1000"/>
    <x v="1"/>
    <s v="UPI Manual"/>
    <s v="No"/>
    <n v="1799"/>
    <n v="14"/>
    <n v="875.5"/>
    <x v="2"/>
    <n v="0"/>
    <n v="3"/>
    <s v="Support is average and the wait time is long. Hope it improves."/>
    <s v="No"/>
    <m/>
    <m/>
    <n v="25186"/>
    <s v="No"/>
    <s v="13-24 months"/>
    <s v="35-49"/>
    <x v="0"/>
  </r>
  <r>
    <x v="3277"/>
    <d v="2025-10-03T00:00:00"/>
    <s v="Jaipur"/>
    <s v="Rajasthan"/>
    <x v="1"/>
    <n v="34"/>
    <s v="Female"/>
    <x v="2"/>
    <n v="1000"/>
    <x v="0"/>
    <s v="UPI AutoPay"/>
    <s v="No"/>
    <n v="1799"/>
    <n v="11"/>
    <n v="668"/>
    <x v="1"/>
    <n v="0"/>
    <n v="4"/>
    <s v="Bills are clear and payment is easy with UPI."/>
    <s v="No"/>
    <m/>
    <m/>
    <n v="19789"/>
    <s v="No"/>
    <s v="7-12 months"/>
    <s v="25-34"/>
    <x v="0"/>
  </r>
  <r>
    <x v="3278"/>
    <d v="2025-06-29T00:00:00"/>
    <s v="Delhi"/>
    <s v="Delhi"/>
    <x v="1"/>
    <n v="32"/>
    <s v="Male"/>
    <x v="1"/>
    <n v="30"/>
    <x v="2"/>
    <s v="UPI AutoPay"/>
    <s v="Yes"/>
    <n v="648"/>
    <n v="9"/>
    <n v="432.1"/>
    <x v="2"/>
    <n v="0"/>
    <n v="5"/>
    <s v="Bills are clear and payment is easy with UPI."/>
    <s v="Yes"/>
    <d v="2026-03-26T00:00:00"/>
    <s v="No longer needed"/>
    <n v="5832"/>
    <s v="No"/>
    <s v="7-12 months"/>
    <s v="25-34"/>
    <x v="1"/>
  </r>
  <r>
    <x v="3279"/>
    <d v="2025-06-16T00:00:00"/>
    <s v="Delhi"/>
    <s v="Delhi"/>
    <x v="1"/>
    <n v="45"/>
    <s v="Female"/>
    <x v="0"/>
    <n v="100"/>
    <x v="0"/>
    <s v="UPI Manual"/>
    <s v="No"/>
    <n v="799"/>
    <n v="14"/>
    <n v="514.70000000000005"/>
    <x v="1"/>
    <n v="0"/>
    <n v="2"/>
    <s v="Customer support never resolves my complaint on the first call."/>
    <s v="No"/>
    <m/>
    <m/>
    <n v="11186"/>
    <s v="No"/>
    <s v="13-24 months"/>
    <s v="35-49"/>
    <x v="0"/>
  </r>
  <r>
    <x v="3280"/>
    <d v="2024-02-04T00:00:00"/>
    <s v="Mumbai"/>
    <s v="Maharashtra"/>
    <x v="2"/>
    <n v="30"/>
    <s v="Male"/>
    <x v="0"/>
    <n v="100"/>
    <x v="2"/>
    <s v="Card AutoPay"/>
    <s v="No"/>
    <n v="799"/>
    <n v="31"/>
    <n v="440.7"/>
    <x v="0"/>
    <n v="0"/>
    <n v="4"/>
    <s v="Installation was quick and the technician was polite. Thanks team."/>
    <s v="No"/>
    <m/>
    <m/>
    <n v="24769"/>
    <s v="No"/>
    <s v="25-48 months"/>
    <s v="25-34"/>
    <x v="0"/>
  </r>
  <r>
    <x v="3281"/>
    <d v="2022-07-21T00:00:00"/>
    <s v="Mumbai"/>
    <s v="Maharashtra"/>
    <x v="2"/>
    <n v="50"/>
    <s v="Female"/>
    <x v="1"/>
    <n v="30"/>
    <x v="1"/>
    <s v="UPI Manual"/>
    <s v="No"/>
    <n v="499"/>
    <n v="49"/>
    <n v="130.5"/>
    <x v="0"/>
    <n v="2"/>
    <n v="5"/>
    <s v="Bills are clear and payment is easy with UPI."/>
    <s v="No"/>
    <m/>
    <m/>
    <n v="24451"/>
    <s v="No"/>
    <s v="48+ months"/>
    <s v="50+"/>
    <x v="0"/>
  </r>
  <r>
    <x v="3282"/>
    <d v="2024-08-06T00:00:00"/>
    <s v="Delhi"/>
    <s v="Delhi"/>
    <x v="1"/>
    <n v="36"/>
    <s v="Male"/>
    <x v="0"/>
    <n v="100"/>
    <x v="0"/>
    <s v="UPI AutoPay"/>
    <s v="No"/>
    <n v="799"/>
    <n v="25"/>
    <n v="401.8"/>
    <x v="1"/>
    <n v="1"/>
    <n v="4"/>
    <m/>
    <s v="No"/>
    <m/>
    <m/>
    <n v="19975"/>
    <s v="No"/>
    <s v="25-48 months"/>
    <s v="35-49"/>
    <x v="0"/>
  </r>
  <r>
    <x v="3283"/>
    <d v="2023-08-21T00:00:00"/>
    <s v="Chennai"/>
    <s v="Tamil Nadu"/>
    <x v="0"/>
    <n v="47"/>
    <s v="Female"/>
    <x v="0"/>
    <n v="100"/>
    <x v="1"/>
    <s v="UPI AutoPay"/>
    <s v="No"/>
    <n v="799"/>
    <n v="36"/>
    <n v="705.1"/>
    <x v="2"/>
    <n v="0"/>
    <n v="5"/>
    <s v="Very stable connection, works great for video calls. Thanks team."/>
    <s v="No"/>
    <m/>
    <m/>
    <n v="28764"/>
    <s v="No"/>
    <s v="25-48 months"/>
    <s v="35-49"/>
    <x v="0"/>
  </r>
  <r>
    <x v="3284"/>
    <d v="2025-09-16T00:00:00"/>
    <s v="Ahmedabad"/>
    <s v="Gujarat"/>
    <x v="2"/>
    <n v="35"/>
    <s v="Female"/>
    <x v="0"/>
    <n v="100"/>
    <x v="2"/>
    <s v="UPI Manual"/>
    <s v="Yes"/>
    <n v="948"/>
    <n v="11"/>
    <n v="681.5"/>
    <x v="1"/>
    <n v="0"/>
    <n v="4"/>
    <s v="OTT bundle is excellent value. Recommended!"/>
    <s v="No"/>
    <m/>
    <m/>
    <n v="10428"/>
    <s v="No"/>
    <s v="7-12 months"/>
    <s v="35-49"/>
    <x v="0"/>
  </r>
  <r>
    <x v="3285"/>
    <d v="2026-02-23T00:00:00"/>
    <s v="Chennai"/>
    <s v="Tamil Nadu"/>
    <x v="0"/>
    <n v="18"/>
    <s v="Male"/>
    <x v="0"/>
    <n v="100"/>
    <x v="0"/>
    <s v="Card AutoPay"/>
    <s v="No"/>
    <n v="799"/>
    <n v="6"/>
    <n v="392.4"/>
    <x v="0"/>
    <n v="0"/>
    <n v="4"/>
    <s v="Installation was quick and the technician was polite. Recommended!"/>
    <s v="No"/>
    <m/>
    <m/>
    <n v="4794"/>
    <s v="No"/>
    <s v="0-6 months"/>
    <s v="18-24"/>
    <x v="0"/>
  </r>
  <r>
    <x v="3286"/>
    <d v="2025-04-09T00:00:00"/>
    <s v="Mumbai"/>
    <s v="Maharashtra"/>
    <x v="2"/>
    <n v="38"/>
    <s v="Female"/>
    <x v="3"/>
    <n v="300"/>
    <x v="2"/>
    <s v="UPI AutoPay"/>
    <s v="Yes"/>
    <n v="1348"/>
    <n v="12"/>
    <n v="501"/>
    <x v="2"/>
    <n v="0"/>
    <n v="4"/>
    <s v="Very stable connection, works great for video calls. Thanks team."/>
    <s v="Yes"/>
    <d v="2026-03-31T00:00:00"/>
    <s v="Price too high"/>
    <n v="16176"/>
    <s v="No"/>
    <s v="7-12 months"/>
    <s v="35-49"/>
    <x v="1"/>
  </r>
  <r>
    <x v="3287"/>
    <d v="2023-10-05T00:00:00"/>
    <s v="Kolkata"/>
    <s v="West Bengal"/>
    <x v="4"/>
    <n v="18"/>
    <s v="Female"/>
    <x v="3"/>
    <n v="300"/>
    <x v="2"/>
    <s v="Cash at Office"/>
    <s v="Yes"/>
    <n v="1348"/>
    <n v="35"/>
    <n v="644.20000000000005"/>
    <x v="0"/>
    <n v="0"/>
    <n v="4"/>
    <s v="OTT bundle is excellent value."/>
    <s v="No"/>
    <m/>
    <m/>
    <n v="47180"/>
    <s v="No"/>
    <s v="25-48 months"/>
    <s v="18-24"/>
    <x v="0"/>
  </r>
  <r>
    <x v="3288"/>
    <d v="2025-05-21T00:00:00"/>
    <s v="Kolkata"/>
    <s v="West Bengal"/>
    <x v="4"/>
    <n v="35"/>
    <s v="Male"/>
    <x v="0"/>
    <n v="100"/>
    <x v="2"/>
    <s v="Cash at Office"/>
    <s v="No"/>
    <n v="799"/>
    <n v="15"/>
    <n v="376.9"/>
    <x v="2"/>
    <n v="0"/>
    <n v="5"/>
    <m/>
    <s v="No"/>
    <m/>
    <m/>
    <n v="11985"/>
    <s v="No"/>
    <s v="13-24 months"/>
    <s v="35-49"/>
    <x v="0"/>
  </r>
  <r>
    <x v="3289"/>
    <d v="2022-08-11T00:00:00"/>
    <s v="Hyderabad"/>
    <s v="Telangana"/>
    <x v="0"/>
    <n v="41"/>
    <s v="Female"/>
    <x v="1"/>
    <n v="30"/>
    <x v="2"/>
    <s v="Net Banking"/>
    <s v="Yes"/>
    <n v="648"/>
    <n v="40"/>
    <n v="184"/>
    <x v="2"/>
    <n v="0"/>
    <n v="3"/>
    <s v="Pricing is fair but not cheap."/>
    <s v="Yes"/>
    <d v="2025-12-20T00:00:00"/>
    <s v="Billing issues"/>
    <n v="25920"/>
    <s v="No"/>
    <s v="25-48 months"/>
    <s v="35-49"/>
    <x v="1"/>
  </r>
  <r>
    <x v="3290"/>
    <d v="2022-05-09T00:00:00"/>
    <s v="Jaipur"/>
    <s v="Rajasthan"/>
    <x v="1"/>
    <n v="52"/>
    <s v="Female"/>
    <x v="3"/>
    <n v="300"/>
    <x v="2"/>
    <s v="Cash at Office"/>
    <s v="Yes"/>
    <n v="1348"/>
    <n v="46"/>
    <n v="1118.4000000000001"/>
    <x v="4"/>
    <n v="0"/>
    <n v="3"/>
    <s v="Considering switching to another provider. Very disappointed."/>
    <s v="Yes"/>
    <d v="2026-03-11T00:00:00"/>
    <s v="Price too high"/>
    <n v="62008"/>
    <s v="No"/>
    <s v="25-48 months"/>
    <s v="50+"/>
    <x v="1"/>
  </r>
  <r>
    <x v="3291"/>
    <d v="2026-05-31T00:00:00"/>
    <s v="Chandigarh"/>
    <s v="Chandigarh"/>
    <x v="1"/>
    <n v="50"/>
    <s v="Male"/>
    <x v="0"/>
    <n v="100"/>
    <x v="2"/>
    <s v="Net Banking"/>
    <s v="No"/>
    <n v="799"/>
    <n v="3"/>
    <n v="360.7"/>
    <x v="2"/>
    <n v="0"/>
    <n v="5"/>
    <s v="OTT bundle is excellent value. Recommended!"/>
    <s v="No"/>
    <m/>
    <m/>
    <n v="2397"/>
    <s v="No"/>
    <s v="0-6 months"/>
    <s v="50+"/>
    <x v="0"/>
  </r>
  <r>
    <x v="3292"/>
    <d v="2024-07-30T00:00:00"/>
    <s v="Mumbai"/>
    <s v="Maharashtra"/>
    <x v="2"/>
    <n v="34"/>
    <s v="Other"/>
    <x v="0"/>
    <n v="100"/>
    <x v="0"/>
    <s v="UPI AutoPay"/>
    <s v="Yes"/>
    <n v="948"/>
    <n v="25"/>
    <n v="288.3"/>
    <x v="2"/>
    <n v="0"/>
    <n v="5"/>
    <s v="OTT bundle is excellent value. Recommended!"/>
    <s v="No"/>
    <m/>
    <m/>
    <n v="23700"/>
    <s v="No"/>
    <s v="25-48 months"/>
    <s v="25-34"/>
    <x v="0"/>
  </r>
  <r>
    <x v="3293"/>
    <d v="2026-04-15T00:00:00"/>
    <s v="Bhubaneswar"/>
    <s v="Odisha"/>
    <x v="4"/>
    <n v="34"/>
    <s v="Male"/>
    <x v="0"/>
    <n v="100"/>
    <x v="1"/>
    <s v="UPI Manual"/>
    <s v="Yes"/>
    <n v="948"/>
    <n v="5"/>
    <n v="678.5"/>
    <x v="0"/>
    <n v="0"/>
    <n v="4"/>
    <s v="Outage lasted two days with no proper update. Please fix this soon."/>
    <s v="No"/>
    <m/>
    <m/>
    <n v="4740"/>
    <s v="No"/>
    <s v="0-6 months"/>
    <s v="25-34"/>
    <x v="0"/>
  </r>
  <r>
    <x v="3294"/>
    <d v="2025-06-06T00:00:00"/>
    <s v="Chennai"/>
    <s v="Tamil Nadu"/>
    <x v="0"/>
    <n v="45"/>
    <s v="Male"/>
    <x v="3"/>
    <n v="300"/>
    <x v="2"/>
    <s v="Net Banking"/>
    <s v="No"/>
    <n v="1199"/>
    <n v="15"/>
    <n v="825.2"/>
    <x v="0"/>
    <n v="1"/>
    <n v="4"/>
    <s v="Very stable connection, works great for video calls. Recommended!"/>
    <s v="No"/>
    <m/>
    <m/>
    <n v="17985"/>
    <s v="No"/>
    <s v="13-24 months"/>
    <s v="35-49"/>
    <x v="0"/>
  </r>
  <r>
    <x v="3295"/>
    <d v="2023-01-15T00:00:00"/>
    <s v="Hyderabad"/>
    <s v="Telangana"/>
    <x v="0"/>
    <n v="44"/>
    <s v="Male"/>
    <x v="1"/>
    <n v="30"/>
    <x v="0"/>
    <s v="UPI AutoPay"/>
    <s v="Yes"/>
    <n v="648"/>
    <n v="43"/>
    <n v="348.3"/>
    <x v="1"/>
    <n v="0"/>
    <n v="3"/>
    <s v="Service is okay, nothing special."/>
    <s v="No"/>
    <m/>
    <m/>
    <n v="27864"/>
    <s v="No"/>
    <s v="25-48 months"/>
    <s v="35-49"/>
    <x v="0"/>
  </r>
  <r>
    <x v="3296"/>
    <d v="2022-11-25T00:00:00"/>
    <s v="Patna"/>
    <s v="Bihar"/>
    <x v="4"/>
    <n v="39"/>
    <s v="Male"/>
    <x v="1"/>
    <n v="30"/>
    <x v="0"/>
    <s v="Card AutoPay"/>
    <s v="Yes"/>
    <n v="648"/>
    <n v="45"/>
    <n v="401.5"/>
    <x v="1"/>
    <n v="1"/>
    <n v="4"/>
    <m/>
    <s v="No"/>
    <m/>
    <m/>
    <n v="29160"/>
    <s v="No"/>
    <s v="25-48 months"/>
    <s v="35-49"/>
    <x v="0"/>
  </r>
  <r>
    <x v="3297"/>
    <d v="2023-08-21T00:00:00"/>
    <s v="Mumbai"/>
    <s v="Maharashtra"/>
    <x v="2"/>
    <n v="38"/>
    <s v="Male"/>
    <x v="0"/>
    <n v="100"/>
    <x v="0"/>
    <s v="UPI Manual"/>
    <s v="No"/>
    <n v="799"/>
    <n v="36"/>
    <n v="543.70000000000005"/>
    <x v="3"/>
    <n v="0"/>
    <n v="3"/>
    <s v="Speed is fine most days but drops sometimes."/>
    <s v="No"/>
    <m/>
    <m/>
    <n v="28764"/>
    <s v="No"/>
    <s v="25-48 months"/>
    <s v="35-49"/>
    <x v="0"/>
  </r>
  <r>
    <x v="3298"/>
    <d v="2022-07-24T00:00:00"/>
    <s v="Mumbai"/>
    <s v="Maharashtra"/>
    <x v="2"/>
    <n v="47"/>
    <s v="Male"/>
    <x v="0"/>
    <n v="100"/>
    <x v="0"/>
    <s v="UPI AutoPay"/>
    <s v="No"/>
    <n v="799"/>
    <n v="49"/>
    <n v="389.1"/>
    <x v="1"/>
    <n v="0"/>
    <n v="3"/>
    <s v="Installation was smooth, but the bill is confusing."/>
    <s v="No"/>
    <m/>
    <m/>
    <n v="39151"/>
    <s v="No"/>
    <s v="48+ months"/>
    <s v="35-49"/>
    <x v="0"/>
  </r>
  <r>
    <x v="3299"/>
    <d v="2025-02-07T00:00:00"/>
    <s v="Bhubaneswar"/>
    <s v="Odisha"/>
    <x v="4"/>
    <n v="18"/>
    <s v="Male"/>
    <x v="3"/>
    <n v="300"/>
    <x v="2"/>
    <s v="UPI AutoPay"/>
    <s v="No"/>
    <n v="1199"/>
    <n v="19"/>
    <n v="609.79999999999995"/>
    <x v="0"/>
    <n v="0"/>
    <n v="4"/>
    <m/>
    <s v="No"/>
    <m/>
    <m/>
    <n v="22781"/>
    <s v="No"/>
    <s v="13-24 months"/>
    <s v="18-24"/>
    <x v="0"/>
  </r>
  <r>
    <x v="3300"/>
    <d v="2026-06-10T00:00:00"/>
    <s v="Delhi"/>
    <s v="Delhi"/>
    <x v="1"/>
    <n v="39"/>
    <s v="Female"/>
    <x v="3"/>
    <n v="300"/>
    <x v="2"/>
    <s v="UPI Manual"/>
    <s v="No"/>
    <n v="1199"/>
    <n v="3"/>
    <n v="766.9"/>
    <x v="1"/>
    <n v="0"/>
    <n v="4"/>
    <m/>
    <s v="No"/>
    <m/>
    <m/>
    <n v="3597"/>
    <s v="No"/>
    <s v="0-6 months"/>
    <s v="35-49"/>
    <x v="0"/>
  </r>
  <r>
    <x v="3301"/>
    <d v="2024-04-27T00:00:00"/>
    <s v="Chennai"/>
    <s v="Tamil Nadu"/>
    <x v="0"/>
    <n v="40"/>
    <s v="Female"/>
    <x v="1"/>
    <n v="30"/>
    <x v="1"/>
    <s v="UPI Manual"/>
    <s v="Yes"/>
    <n v="648"/>
    <n v="28"/>
    <n v="366.6"/>
    <x v="3"/>
    <n v="0"/>
    <n v="2"/>
    <s v="OTT bundle is not worth the extra money. Please fix this soon."/>
    <s v="No"/>
    <m/>
    <m/>
    <n v="18144"/>
    <s v="No"/>
    <s v="25-48 months"/>
    <s v="35-49"/>
    <x v="0"/>
  </r>
  <r>
    <x v="3302"/>
    <d v="2023-03-12T00:00:00"/>
    <s v="Chandigarh"/>
    <s v="Chandigarh"/>
    <x v="1"/>
    <n v="51"/>
    <s v="Female"/>
    <x v="0"/>
    <n v="100"/>
    <x v="0"/>
    <s v="Net Banking"/>
    <s v="No"/>
    <n v="799"/>
    <n v="42"/>
    <n v="608.6"/>
    <x v="1"/>
    <n v="0"/>
    <n v="5"/>
    <s v="Bills are clear and payment is easy with UPI. Recommended!"/>
    <s v="No"/>
    <m/>
    <m/>
    <n v="33558"/>
    <s v="No"/>
    <s v="25-48 months"/>
    <s v="50+"/>
    <x v="0"/>
  </r>
  <r>
    <x v="3303"/>
    <d v="2024-04-18T00:00:00"/>
    <s v="Bengaluru"/>
    <s v="Karnataka"/>
    <x v="0"/>
    <n v="26"/>
    <s v="Female"/>
    <x v="0"/>
    <n v="100"/>
    <x v="2"/>
    <s v="UPI AutoPay"/>
    <s v="No"/>
    <n v="799"/>
    <n v="28"/>
    <n v="312.89999999999998"/>
    <x v="0"/>
    <n v="0"/>
    <n v="4"/>
    <s v="Very stable connection, works great for video calls. Thanks team."/>
    <s v="No"/>
    <m/>
    <m/>
    <n v="22372"/>
    <s v="No"/>
    <s v="25-48 months"/>
    <s v="25-34"/>
    <x v="0"/>
  </r>
  <r>
    <x v="3304"/>
    <d v="2024-09-18T00:00:00"/>
    <s v="Jaipur"/>
    <s v="Rajasthan"/>
    <x v="1"/>
    <n v="38"/>
    <s v="Male"/>
    <x v="2"/>
    <n v="1000"/>
    <x v="0"/>
    <s v="Net Banking"/>
    <s v="No"/>
    <n v="1799"/>
    <n v="23"/>
    <n v="1208.7"/>
    <x v="2"/>
    <n v="0"/>
    <n v="5"/>
    <m/>
    <s v="No"/>
    <m/>
    <m/>
    <n v="41377"/>
    <s v="No"/>
    <s v="13-24 months"/>
    <s v="35-49"/>
    <x v="0"/>
  </r>
  <r>
    <x v="3305"/>
    <d v="2025-05-21T00:00:00"/>
    <s v="Guwahati"/>
    <s v="Assam"/>
    <x v="4"/>
    <n v="18"/>
    <s v="Female"/>
    <x v="1"/>
    <n v="30"/>
    <x v="2"/>
    <s v="UPI Manual"/>
    <s v="Yes"/>
    <n v="648"/>
    <n v="4"/>
    <n v="202.9"/>
    <x v="0"/>
    <n v="0"/>
    <n v="4"/>
    <m/>
    <s v="Yes"/>
    <d v="2025-09-19T00:00:00"/>
    <s v="No longer needed"/>
    <n v="2592"/>
    <s v="No"/>
    <s v="0-6 months"/>
    <s v="18-24"/>
    <x v="1"/>
  </r>
  <r>
    <x v="3306"/>
    <d v="2025-01-17T00:00:00"/>
    <s v="Chennai"/>
    <s v="Tamil Nadu"/>
    <x v="0"/>
    <n v="21"/>
    <s v="Male"/>
    <x v="0"/>
    <n v="100"/>
    <x v="2"/>
    <s v="Cash at Office"/>
    <s v="No"/>
    <n v="799"/>
    <n v="14"/>
    <n v="355.2"/>
    <x v="2"/>
    <n v="2"/>
    <n v="3"/>
    <s v="Support is average and the wait time is long. Hope it improves."/>
    <s v="Yes"/>
    <d v="2026-03-17T00:00:00"/>
    <s v="Billing issues"/>
    <n v="11186"/>
    <s v="No"/>
    <s v="13-24 months"/>
    <s v="18-24"/>
    <x v="1"/>
  </r>
  <r>
    <x v="3307"/>
    <d v="2025-08-08T00:00:00"/>
    <s v="Hyderabad"/>
    <s v="Telangana"/>
    <x v="0"/>
    <n v="27"/>
    <s v="Female"/>
    <x v="0"/>
    <n v="100"/>
    <x v="2"/>
    <s v="Net Banking"/>
    <s v="No"/>
    <n v="799"/>
    <n v="13"/>
    <n v="435.6"/>
    <x v="0"/>
    <n v="0"/>
    <n v="5"/>
    <s v="Installation was quick and the technician was polite. Thanks team."/>
    <s v="No"/>
    <m/>
    <m/>
    <n v="10387"/>
    <s v="No"/>
    <s v="13-24 months"/>
    <s v="25-34"/>
    <x v="0"/>
  </r>
  <r>
    <x v="3308"/>
    <d v="2023-10-02T00:00:00"/>
    <s v="Bhubaneswar"/>
    <s v="Odisha"/>
    <x v="4"/>
    <n v="44"/>
    <s v="Female"/>
    <x v="1"/>
    <n v="30"/>
    <x v="1"/>
    <s v="UPI AutoPay"/>
    <s v="No"/>
    <n v="499"/>
    <n v="35"/>
    <n v="332.7"/>
    <x v="4"/>
    <n v="0"/>
    <n v="3"/>
    <s v="Speed is fine most days but drops sometimes. Hope it improves."/>
    <s v="No"/>
    <m/>
    <m/>
    <n v="17465"/>
    <s v="No"/>
    <s v="25-48 months"/>
    <s v="35-49"/>
    <x v="0"/>
  </r>
  <r>
    <x v="3309"/>
    <d v="2025-09-28T00:00:00"/>
    <s v="Kolkata"/>
    <s v="West Bengal"/>
    <x v="4"/>
    <n v="39"/>
    <s v="F"/>
    <x v="0"/>
    <n v="100"/>
    <x v="0"/>
    <s v="UPI Manual"/>
    <s v="Yes"/>
    <n v="948"/>
    <n v="5"/>
    <n v="488.1"/>
    <x v="3"/>
    <n v="2"/>
    <n v="1"/>
    <s v="Got charged twice this month and the refund took very long."/>
    <s v="Yes"/>
    <d v="2026-03-01T00:00:00"/>
    <s v="Network / speed issues"/>
    <n v="4740"/>
    <s v="No"/>
    <s v="0-6 months"/>
    <s v="35-49"/>
    <x v="1"/>
  </r>
  <r>
    <x v="3310"/>
    <d v="2025-03-04T00:00:00"/>
    <s v="Kolkata"/>
    <s v="West Bengal"/>
    <x v="4"/>
    <n v="26"/>
    <s v="Male"/>
    <x v="1"/>
    <n v="30"/>
    <x v="1"/>
    <s v="Net Banking"/>
    <s v="Yes"/>
    <n v="648"/>
    <n v="18"/>
    <n v="230.8"/>
    <x v="2"/>
    <n v="0"/>
    <n v="5"/>
    <s v="Installation was quick and the technician was polite."/>
    <s v="No"/>
    <m/>
    <m/>
    <n v="11664"/>
    <s v="No"/>
    <s v="13-24 months"/>
    <s v="25-34"/>
    <x v="0"/>
  </r>
  <r>
    <x v="3311"/>
    <d v="2025-10-22T00:00:00"/>
    <s v="Delhi"/>
    <s v="Delhi"/>
    <x v="1"/>
    <n v="51"/>
    <s v="Female"/>
    <x v="2"/>
    <n v="1000"/>
    <x v="2"/>
    <s v="UPI Manual"/>
    <s v="No"/>
    <n v="1799"/>
    <n v="10"/>
    <n v="1236.8"/>
    <x v="1"/>
    <n v="1"/>
    <n v="5"/>
    <m/>
    <s v="No"/>
    <m/>
    <m/>
    <n v="17990"/>
    <s v="No"/>
    <s v="7-12 months"/>
    <s v="50+"/>
    <x v="0"/>
  </r>
  <r>
    <x v="3312"/>
    <d v="2026-01-22T00:00:00"/>
    <s v="Kolkata"/>
    <s v="West Bengal"/>
    <x v="4"/>
    <n v="48"/>
    <s v="Male"/>
    <x v="0"/>
    <n v="100"/>
    <x v="2"/>
    <s v="Cash at Office"/>
    <s v="No"/>
    <n v="799"/>
    <n v="7"/>
    <n v="512.29999999999995"/>
    <x v="0"/>
    <n v="0"/>
    <n v="3"/>
    <s v="Service is okay, nothing special."/>
    <s v="No"/>
    <m/>
    <m/>
    <n v="5593"/>
    <s v="No"/>
    <s v="7-12 months"/>
    <s v="35-49"/>
    <x v="0"/>
  </r>
  <r>
    <x v="3313"/>
    <d v="2023-02-11T00:00:00"/>
    <s v="Hyderabad"/>
    <s v="Telangana"/>
    <x v="0"/>
    <n v="46"/>
    <s v="Female"/>
    <x v="1"/>
    <n v="30"/>
    <x v="2"/>
    <s v="Card AutoPay"/>
    <s v="No"/>
    <n v="499"/>
    <n v="22"/>
    <n v="208.7"/>
    <x v="0"/>
    <n v="0"/>
    <n v="2"/>
    <s v="Speed is much lower than what I am paying for."/>
    <s v="Yes"/>
    <d v="2024-12-15T00:00:00"/>
    <s v="Network / speed issues"/>
    <n v="10978"/>
    <s v="No"/>
    <s v="13-24 months"/>
    <s v="35-49"/>
    <x v="1"/>
  </r>
  <r>
    <x v="3314"/>
    <d v="2025-09-22T00:00:00"/>
    <s v="Kolkata"/>
    <s v="West Bengal"/>
    <x v="4"/>
    <n v="35"/>
    <s v="Female"/>
    <x v="3"/>
    <n v="300"/>
    <x v="2"/>
    <s v="Cash at Office"/>
    <s v="Yes"/>
    <n v="1348"/>
    <n v="7"/>
    <n v="834.7"/>
    <x v="0"/>
    <n v="2"/>
    <n v="2"/>
    <s v="Speed is much lower than what I am paying for. Very disappointed."/>
    <s v="Yes"/>
    <d v="2026-04-20T00:00:00"/>
    <s v="Network / speed issues"/>
    <n v="9436"/>
    <s v="No"/>
    <s v="7-12 months"/>
    <s v="35-49"/>
    <x v="1"/>
  </r>
  <r>
    <x v="3315"/>
    <d v="2023-06-03T00:00:00"/>
    <s v="Hyderabad"/>
    <s v="Telangana"/>
    <x v="0"/>
    <n v="58"/>
    <s v="Male"/>
    <x v="1"/>
    <n v="30"/>
    <x v="2"/>
    <s v="UPI AutoPay"/>
    <s v="No"/>
    <n v="499"/>
    <n v="39"/>
    <n v="123.7"/>
    <x v="2"/>
    <n v="1"/>
    <n v="5"/>
    <s v="Router needs frequent restarts, very frustrating. Please fix this soon."/>
    <s v="No"/>
    <m/>
    <m/>
    <n v="19461"/>
    <s v="No"/>
    <s v="25-48 months"/>
    <s v="50+"/>
    <x v="0"/>
  </r>
  <r>
    <x v="3316"/>
    <d v="2026-04-20T00:00:00"/>
    <s v="Indore"/>
    <s v="Madhya Pradesh"/>
    <x v="3"/>
    <n v="32"/>
    <s v="Female"/>
    <x v="3"/>
    <n v="300"/>
    <x v="2"/>
    <s v="UPI AutoPay"/>
    <s v="No"/>
    <n v="1199"/>
    <n v="4"/>
    <n v="841.6"/>
    <x v="0"/>
    <n v="0"/>
    <n v="5"/>
    <s v="OTT bundle is excellent value."/>
    <s v="No"/>
    <m/>
    <m/>
    <n v="4796"/>
    <s v="No"/>
    <s v="0-6 months"/>
    <s v="25-34"/>
    <x v="0"/>
  </r>
  <r>
    <x v="3317"/>
    <d v="2024-06-07T00:00:00"/>
    <s v="Jaipur"/>
    <s v="Rajasthan"/>
    <x v="1"/>
    <n v="35"/>
    <s v="Female"/>
    <x v="3"/>
    <n v="300"/>
    <x v="1"/>
    <s v="UPI Manual"/>
    <s v="No"/>
    <n v="1199"/>
    <n v="27"/>
    <n v="441.8"/>
    <x v="3"/>
    <n v="2"/>
    <n v="3"/>
    <m/>
    <s v="No"/>
    <m/>
    <m/>
    <n v="32373"/>
    <s v="No"/>
    <s v="25-48 months"/>
    <s v="35-49"/>
    <x v="0"/>
  </r>
  <r>
    <x v="3318"/>
    <d v="2024-04-13T00:00:00"/>
    <s v="Chennai"/>
    <s v="Tamil Nadu"/>
    <x v="0"/>
    <n v="38"/>
    <s v="Male"/>
    <x v="0"/>
    <n v="100"/>
    <x v="2"/>
    <s v="Cash at Office"/>
    <s v="No"/>
    <n v="799"/>
    <n v="7"/>
    <n v="287.3"/>
    <x v="1"/>
    <n v="1"/>
    <n v="4"/>
    <s v="Very stable connection, works great for video calls. Thanks team."/>
    <s v="Yes"/>
    <d v="2024-11-23T00:00:00"/>
    <s v="Poor customer service"/>
    <n v="5593"/>
    <s v="No"/>
    <s v="7-12 months"/>
    <s v="35-49"/>
    <x v="1"/>
  </r>
  <r>
    <x v="3319"/>
    <d v="2024-02-20T00:00:00"/>
    <s v="Bengaluru"/>
    <s v="Karnataka"/>
    <x v="0"/>
    <n v="43"/>
    <s v="Male"/>
    <x v="0"/>
    <n v="100"/>
    <x v="2"/>
    <s v="Card AutoPay"/>
    <s v="No"/>
    <n v="799"/>
    <n v="30"/>
    <n v="459.2"/>
    <x v="0"/>
    <n v="1"/>
    <n v="4"/>
    <s v="Great speed for the price, happy with the plan. Thanks team."/>
    <s v="No"/>
    <m/>
    <m/>
    <n v="23970"/>
    <s v="No"/>
    <s v="25-48 months"/>
    <s v="35-49"/>
    <x v="0"/>
  </r>
  <r>
    <x v="3320"/>
    <d v="2025-04-21T00:00:00"/>
    <s v="Delhi"/>
    <s v="Delhi"/>
    <x v="1"/>
    <n v="29"/>
    <s v="Male"/>
    <x v="1"/>
    <n v="30"/>
    <x v="0"/>
    <s v="UPI AutoPay"/>
    <s v="No"/>
    <n v="499"/>
    <n v="16"/>
    <n v="179.1"/>
    <x v="3"/>
    <n v="0"/>
    <n v="3"/>
    <s v="Pricing is fair but not cheap."/>
    <s v="No"/>
    <m/>
    <m/>
    <n v="7984"/>
    <s v="No"/>
    <s v="13-24 months"/>
    <s v="25-34"/>
    <x v="0"/>
  </r>
  <r>
    <x v="3321"/>
    <d v="2024-01-15T00:00:00"/>
    <s v="Jaipur"/>
    <s v="Rajasthan"/>
    <x v="1"/>
    <n v="27"/>
    <s v="Female"/>
    <x v="0"/>
    <n v="100"/>
    <x v="2"/>
    <s v="Card AutoPay"/>
    <s v="No"/>
    <n v="799"/>
    <n v="32"/>
    <n v="382.5"/>
    <x v="1"/>
    <n v="0"/>
    <n v="4"/>
    <m/>
    <s v="No"/>
    <m/>
    <m/>
    <n v="25568"/>
    <s v="No"/>
    <s v="25-48 months"/>
    <s v="25-34"/>
    <x v="0"/>
  </r>
  <r>
    <x v="3322"/>
    <d v="2025-08-17T00:00:00"/>
    <s v="Pune"/>
    <s v="Maharashtra"/>
    <x v="2"/>
    <n v="28"/>
    <s v="Male"/>
    <x v="3"/>
    <n v="300"/>
    <x v="2"/>
    <s v="Cash at Office"/>
    <s v="No"/>
    <n v="1199"/>
    <n v="7"/>
    <n v="561.70000000000005"/>
    <x v="9"/>
    <n v="1"/>
    <n v="2"/>
    <s v="Customer support never resolves my complaint on the first call. Please fix this soon."/>
    <s v="Yes"/>
    <d v="2026-03-04T00:00:00"/>
    <s v="Network / speed issues"/>
    <n v="8393"/>
    <s v="No"/>
    <s v="7-12 months"/>
    <s v="25-34"/>
    <x v="1"/>
  </r>
  <r>
    <x v="3323"/>
    <d v="2022-09-10T00:00:00"/>
    <s v="Kolkata"/>
    <s v="West Bengal"/>
    <x v="4"/>
    <n v="24"/>
    <s v="Female"/>
    <x v="3"/>
    <n v="300"/>
    <x v="2"/>
    <s v="Cash at Office"/>
    <s v="No"/>
    <n v="1199"/>
    <n v="48"/>
    <n v="795.3"/>
    <x v="2"/>
    <n v="0"/>
    <n v="4"/>
    <s v="Support team resolved my issue quickly."/>
    <s v="No"/>
    <m/>
    <m/>
    <n v="57552"/>
    <s v="No"/>
    <s v="25-48 months"/>
    <s v="18-24"/>
    <x v="0"/>
  </r>
  <r>
    <x v="3324"/>
    <d v="2022-11-18T00:00:00"/>
    <s v="Kolkata"/>
    <s v="West Bengal"/>
    <x v="4"/>
    <n v="30"/>
    <s v="Male"/>
    <x v="1"/>
    <n v="30"/>
    <x v="0"/>
    <s v="Cash at Office"/>
    <s v="No"/>
    <n v="499"/>
    <n v="45"/>
    <n v="307.3"/>
    <x v="4"/>
    <n v="1"/>
    <n v="2"/>
    <s v="Customer support never resolves my complaint on the first call. Very disappointed."/>
    <s v="No"/>
    <m/>
    <m/>
    <n v="22455"/>
    <s v="No"/>
    <s v="25-48 months"/>
    <s v="25-34"/>
    <x v="0"/>
  </r>
  <r>
    <x v="3325"/>
    <d v="2024-06-03T00:00:00"/>
    <s v="Hyderabad"/>
    <s v="Telangana"/>
    <x v="0"/>
    <n v="30"/>
    <s v="Female"/>
    <x v="0"/>
    <n v="100"/>
    <x v="2"/>
    <s v="UPI Manual"/>
    <s v="No"/>
    <n v="799"/>
    <n v="27"/>
    <n v="725.9"/>
    <x v="0"/>
    <n v="0"/>
    <n v="5"/>
    <s v="Installation was quick and the technician was polite."/>
    <s v="No"/>
    <m/>
    <m/>
    <n v="21573"/>
    <s v="No"/>
    <s v="25-48 months"/>
    <s v="25-34"/>
    <x v="0"/>
  </r>
  <r>
    <x v="3326"/>
    <d v="2026-07-04T00:00:00"/>
    <s v="Bengaluru"/>
    <s v="Karnataka"/>
    <x v="0"/>
    <n v="58"/>
    <s v="Female"/>
    <x v="3"/>
    <n v="300"/>
    <x v="2"/>
    <s v="UPI AutoPay"/>
    <s v="No"/>
    <n v="1199"/>
    <n v="1"/>
    <n v="451.5"/>
    <x v="1"/>
    <n v="0"/>
    <m/>
    <s v="Support is average and the wait time is long. Hope it improves."/>
    <s v="Yes"/>
    <d v="2026-08-18T00:00:00"/>
    <s v="Network / speed issues"/>
    <n v="1199"/>
    <s v="No"/>
    <s v="0-6 months"/>
    <s v="50+"/>
    <x v="1"/>
  </r>
  <r>
    <x v="3327"/>
    <d v="2025-10-07T00:00:00"/>
    <s v="Chennai"/>
    <s v="Tamil Nadu"/>
    <x v="0"/>
    <n v="41"/>
    <s v="Female"/>
    <x v="3"/>
    <n v="300"/>
    <x v="2"/>
    <s v="Cash at Office"/>
    <s v="No"/>
    <n v="1199"/>
    <n v="11"/>
    <n v="573.6"/>
    <x v="0"/>
    <n v="0"/>
    <n v="5"/>
    <m/>
    <s v="No"/>
    <m/>
    <m/>
    <n v="13189"/>
    <s v="No"/>
    <s v="7-12 months"/>
    <s v="35-49"/>
    <x v="0"/>
  </r>
  <r>
    <x v="3328"/>
    <d v="2024-02-10T00:00:00"/>
    <s v="Indore"/>
    <s v="Madhya Pradesh"/>
    <x v="3"/>
    <n v="37"/>
    <s v="Male"/>
    <x v="3"/>
    <n v="300"/>
    <x v="2"/>
    <s v="Card AutoPay"/>
    <s v="No"/>
    <n v="1199"/>
    <n v="20"/>
    <n v="1157.0999999999999"/>
    <x v="0"/>
    <n v="0"/>
    <n v="3"/>
    <s v="Support is average and the wait time is long. Hope it improves."/>
    <s v="Yes"/>
    <d v="2025-09-26T00:00:00"/>
    <s v="Poor customer service"/>
    <n v="23980"/>
    <s v="No"/>
    <s v="13-24 months"/>
    <s v="35-49"/>
    <x v="1"/>
  </r>
  <r>
    <x v="3329"/>
    <d v="2023-10-12T00:00:00"/>
    <s v="Bhubaneswar"/>
    <s v="Odisha"/>
    <x v="4"/>
    <n v="44"/>
    <s v="Female"/>
    <x v="3"/>
    <n v="300"/>
    <x v="2"/>
    <s v="Card AutoPay"/>
    <s v="No"/>
    <n v="1199"/>
    <n v="35"/>
    <n v="880"/>
    <x v="0"/>
    <n v="0"/>
    <n v="4"/>
    <s v="Installation was quick and the technician was polite."/>
    <s v="No"/>
    <m/>
    <m/>
    <n v="41965"/>
    <s v="No"/>
    <s v="25-48 months"/>
    <s v="35-49"/>
    <x v="0"/>
  </r>
  <r>
    <x v="3330"/>
    <d v="2026-01-02T00:00:00"/>
    <s v="Patna"/>
    <s v="Bihar"/>
    <x v="4"/>
    <n v="29"/>
    <s v="Female"/>
    <x v="0"/>
    <n v="100"/>
    <x v="2"/>
    <s v="Card AutoPay"/>
    <s v="No"/>
    <n v="799"/>
    <n v="8"/>
    <n v="525.79999999999995"/>
    <x v="0"/>
    <n v="0"/>
    <n v="3"/>
    <s v="Pricing is fair but not cheap. Hope it improves."/>
    <s v="No"/>
    <m/>
    <m/>
    <n v="6392"/>
    <s v="No"/>
    <s v="7-12 months"/>
    <s v="25-34"/>
    <x v="0"/>
  </r>
  <r>
    <x v="3331"/>
    <d v="2022-09-18T00:00:00"/>
    <s v="Bengaluru"/>
    <s v="Karnataka"/>
    <x v="0"/>
    <n v="39"/>
    <s v="Female"/>
    <x v="1"/>
    <n v="30"/>
    <x v="2"/>
    <s v="Net Banking"/>
    <s v="No"/>
    <n v="499"/>
    <n v="47"/>
    <n v="309.89999999999998"/>
    <x v="1"/>
    <n v="0"/>
    <n v="4"/>
    <s v="Installation was quick and the technician was polite."/>
    <s v="No"/>
    <m/>
    <m/>
    <n v="23453"/>
    <s v="No"/>
    <s v="25-48 months"/>
    <s v="35-49"/>
    <x v="0"/>
  </r>
  <r>
    <x v="3332"/>
    <d v="2023-09-13T00:00:00"/>
    <s v="Hyderabad"/>
    <s v="Telangana"/>
    <x v="0"/>
    <n v="28"/>
    <s v="Male"/>
    <x v="1"/>
    <n v="30"/>
    <x v="1"/>
    <s v="Cash at Office"/>
    <s v="Yes"/>
    <n v="648"/>
    <n v="36"/>
    <n v="432.6"/>
    <x v="0"/>
    <n v="0"/>
    <n v="5"/>
    <m/>
    <s v="No"/>
    <m/>
    <m/>
    <n v="23328"/>
    <s v="No"/>
    <s v="25-48 months"/>
    <s v="25-34"/>
    <x v="0"/>
  </r>
  <r>
    <x v="3333"/>
    <d v="2024-04-11T00:00:00"/>
    <s v="Bengaluru"/>
    <s v="Karnataka"/>
    <x v="0"/>
    <n v="28"/>
    <s v="Male"/>
    <x v="1"/>
    <n v="30"/>
    <x v="0"/>
    <s v="Cash at Office"/>
    <s v="No"/>
    <n v="499"/>
    <n v="29"/>
    <n v="214.7"/>
    <x v="3"/>
    <n v="0"/>
    <n v="4"/>
    <s v="Bills are clear and payment is easy with UPI. Recommended!"/>
    <s v="No"/>
    <m/>
    <m/>
    <n v="14471"/>
    <s v="No"/>
    <s v="25-48 months"/>
    <s v="25-34"/>
    <x v="0"/>
  </r>
  <r>
    <x v="3334"/>
    <d v="2025-12-23T00:00:00"/>
    <s v="Kochi"/>
    <s v="Kerala"/>
    <x v="0"/>
    <n v="31"/>
    <s v="Female"/>
    <x v="1"/>
    <n v="30"/>
    <x v="2"/>
    <s v="UPI Manual"/>
    <s v="No"/>
    <n v="499"/>
    <n v="8"/>
    <n v="216.4"/>
    <x v="0"/>
    <n v="1"/>
    <n v="3"/>
    <s v="Installation was smooth, but the bill is confusing. Hope it improves."/>
    <s v="No"/>
    <m/>
    <m/>
    <n v="3992"/>
    <s v="No"/>
    <s v="7-12 months"/>
    <s v="25-34"/>
    <x v="0"/>
  </r>
  <r>
    <x v="3335"/>
    <d v="2024-07-15T00:00:00"/>
    <s v="Pune"/>
    <s v="Maharashtra"/>
    <x v="2"/>
    <n v="47"/>
    <s v="Male"/>
    <x v="0"/>
    <n v="100"/>
    <x v="1"/>
    <s v="UPI AutoPay"/>
    <s v="No"/>
    <n v="799"/>
    <n v="26"/>
    <n v="410.5"/>
    <x v="0"/>
    <n v="0"/>
    <n v="4"/>
    <s v="Bills are clear and payment is easy with UPI."/>
    <s v="No"/>
    <m/>
    <m/>
    <n v="20774"/>
    <s v="No"/>
    <s v="25-48 months"/>
    <s v="35-49"/>
    <x v="0"/>
  </r>
  <r>
    <x v="3336"/>
    <d v="2025-09-07T00:00:00"/>
    <s v="Ahmedabad"/>
    <s v="Gujarat"/>
    <x v="2"/>
    <n v="34"/>
    <s v="Female"/>
    <x v="1"/>
    <n v="30"/>
    <x v="2"/>
    <s v="Card AutoPay"/>
    <s v="No"/>
    <n v="499"/>
    <n v="12"/>
    <n v="399.2"/>
    <x v="0"/>
    <n v="0"/>
    <m/>
    <m/>
    <s v="No"/>
    <m/>
    <m/>
    <n v="5988"/>
    <s v="No"/>
    <s v="7-12 months"/>
    <s v="25-34"/>
    <x v="0"/>
  </r>
  <r>
    <x v="3337"/>
    <d v="2022-09-12T00:00:00"/>
    <s v="Bengaluru"/>
    <s v="Karnataka"/>
    <x v="0"/>
    <n v="23"/>
    <s v="Female"/>
    <x v="1"/>
    <n v="30"/>
    <x v="1"/>
    <s v="UPI Manual"/>
    <s v="Yes"/>
    <n v="648"/>
    <n v="48"/>
    <n v="355.2"/>
    <x v="0"/>
    <n v="2"/>
    <n v="3"/>
    <s v="Service is okay, nothing special. Hope it improves."/>
    <s v="No"/>
    <m/>
    <m/>
    <n v="31104"/>
    <s v="No"/>
    <s v="25-48 months"/>
    <s v="18-24"/>
    <x v="0"/>
  </r>
  <r>
    <x v="3338"/>
    <d v="2025-09-25T00:00:00"/>
    <s v="Patna"/>
    <s v="Bihar"/>
    <x v="4"/>
    <n v="44"/>
    <s v="Female"/>
    <x v="3"/>
    <n v="300"/>
    <x v="0"/>
    <s v="Card AutoPay"/>
    <s v="Yes"/>
    <n v="1348"/>
    <n v="11"/>
    <n v="1443"/>
    <x v="1"/>
    <n v="0"/>
    <n v="3"/>
    <s v="Service is okay, nothing special."/>
    <s v="No"/>
    <m/>
    <m/>
    <n v="14828"/>
    <s v="No"/>
    <s v="7-12 months"/>
    <s v="35-49"/>
    <x v="0"/>
  </r>
  <r>
    <x v="3339"/>
    <d v="2024-10-08T00:00:00"/>
    <s v="Chennai"/>
    <s v="Tamil Nadu"/>
    <x v="0"/>
    <n v="18"/>
    <s v="Female"/>
    <x v="0"/>
    <n v="100"/>
    <x v="0"/>
    <s v="Card AutoPay"/>
    <s v="No"/>
    <n v="799"/>
    <n v="23"/>
    <n v="425"/>
    <x v="4"/>
    <n v="0"/>
    <n v="4"/>
    <s v="Bills are clear and payment is easy with UPI."/>
    <s v="No"/>
    <m/>
    <m/>
    <n v="18377"/>
    <s v="No"/>
    <s v="13-24 months"/>
    <s v="18-24"/>
    <x v="0"/>
  </r>
  <r>
    <x v="3340"/>
    <d v="2026-03-13T00:00:00"/>
    <s v="Mumbai"/>
    <s v="Maharashtra"/>
    <x v="2"/>
    <n v="36"/>
    <s v="Male"/>
    <x v="1"/>
    <n v="30"/>
    <x v="0"/>
    <s v="UPI AutoPay"/>
    <s v="Yes"/>
    <n v="648"/>
    <n v="6"/>
    <n v="336.7"/>
    <x v="2"/>
    <n v="0"/>
    <n v="3"/>
    <s v="Service is okay, nothing special. Hope it improves."/>
    <s v="No"/>
    <m/>
    <m/>
    <n v="3888"/>
    <s v="No"/>
    <s v="0-6 months"/>
    <s v="35-49"/>
    <x v="0"/>
  </r>
  <r>
    <x v="3341"/>
    <d v="2023-02-09T00:00:00"/>
    <s v="Hyderabad"/>
    <s v="Telangana"/>
    <x v="0"/>
    <n v="29"/>
    <s v="Male"/>
    <x v="0"/>
    <n v="100"/>
    <x v="0"/>
    <s v="Net Banking"/>
    <s v="No"/>
    <n v="799"/>
    <n v="43"/>
    <n v="433.1"/>
    <x v="1"/>
    <n v="0"/>
    <n v="4"/>
    <s v="OTT bundle is excellent value. Recommended!"/>
    <s v="No"/>
    <m/>
    <m/>
    <n v="34357"/>
    <s v="No"/>
    <s v="25-48 months"/>
    <s v="25-34"/>
    <x v="0"/>
  </r>
  <r>
    <x v="3342"/>
    <d v="2024-05-31T00:00:00"/>
    <s v="Kolkata"/>
    <s v="West Bengal"/>
    <x v="4"/>
    <n v="48"/>
    <s v="Female"/>
    <x v="0"/>
    <n v="100"/>
    <x v="0"/>
    <s v="UPI AutoPay"/>
    <s v="No"/>
    <n v="799"/>
    <n v="27"/>
    <n v="353.4"/>
    <x v="1"/>
    <n v="0"/>
    <n v="3"/>
    <s v="Installation was smooth, but the bill is confusing."/>
    <s v="No"/>
    <m/>
    <m/>
    <n v="21573"/>
    <s v="No"/>
    <s v="25-48 months"/>
    <s v="35-49"/>
    <x v="0"/>
  </r>
  <r>
    <x v="3343"/>
    <d v="2023-01-12T00:00:00"/>
    <s v="Lucknow"/>
    <s v="Uttar Pradesh"/>
    <x v="1"/>
    <n v="24"/>
    <s v="Female"/>
    <x v="0"/>
    <n v="100"/>
    <x v="0"/>
    <s v="UPI Manual"/>
    <s v="Yes"/>
    <n v="948"/>
    <n v="44"/>
    <n v="455.2"/>
    <x v="2"/>
    <n v="0"/>
    <n v="3"/>
    <s v="Installation was smooth, but the bill is confusing. Hope it improves."/>
    <s v="No"/>
    <m/>
    <m/>
    <n v="41712"/>
    <s v="No"/>
    <s v="25-48 months"/>
    <s v="18-24"/>
    <x v="0"/>
  </r>
  <r>
    <x v="3344"/>
    <d v="2024-11-29T00:00:00"/>
    <s v="Mumbai"/>
    <s v="Maharashtra"/>
    <x v="2"/>
    <n v="50"/>
    <s v="Female"/>
    <x v="1"/>
    <n v="30"/>
    <x v="2"/>
    <s v="Net Banking"/>
    <s v="No"/>
    <n v="499"/>
    <n v="8"/>
    <n v="276.7"/>
    <x v="1"/>
    <n v="0"/>
    <n v="3"/>
    <s v="Service is okay, nothing special."/>
    <s v="Yes"/>
    <d v="2025-07-25T00:00:00"/>
    <s v="Competitor offer"/>
    <n v="3992"/>
    <s v="No"/>
    <s v="7-12 months"/>
    <s v="50+"/>
    <x v="1"/>
  </r>
  <r>
    <x v="3345"/>
    <d v="2025-04-29T00:00:00"/>
    <s v="Delhi"/>
    <s v="Delhi"/>
    <x v="1"/>
    <n v="40"/>
    <s v="Male"/>
    <x v="0"/>
    <n v="100"/>
    <x v="2"/>
    <s v="UPI Manual"/>
    <s v="Yes"/>
    <n v="948"/>
    <n v="16"/>
    <n v="414.4"/>
    <x v="2"/>
    <n v="1"/>
    <n v="5"/>
    <m/>
    <s v="No"/>
    <m/>
    <m/>
    <n v="15168"/>
    <s v="No"/>
    <s v="13-24 months"/>
    <s v="35-49"/>
    <x v="0"/>
  </r>
  <r>
    <x v="3346"/>
    <d v="2025-05-12T00:00:00"/>
    <s v="Kolkata"/>
    <s v="West Bengal"/>
    <x v="4"/>
    <n v="47"/>
    <s v="Male"/>
    <x v="2"/>
    <n v="1000"/>
    <x v="2"/>
    <s v="Card AutoPay"/>
    <s v="No"/>
    <n v="1799"/>
    <n v="16"/>
    <n v="1499.1"/>
    <x v="1"/>
    <n v="0"/>
    <n v="5"/>
    <m/>
    <s v="No"/>
    <m/>
    <m/>
    <n v="28784"/>
    <s v="No"/>
    <s v="13-24 months"/>
    <s v="35-49"/>
    <x v="0"/>
  </r>
  <r>
    <x v="3347"/>
    <d v="2023-09-09T00:00:00"/>
    <s v="Pune"/>
    <s v="Maharashtra"/>
    <x v="2"/>
    <n v="18"/>
    <s v="Male"/>
    <x v="1"/>
    <n v="30"/>
    <x v="2"/>
    <s v="UPI Manual"/>
    <s v="No"/>
    <n v="499"/>
    <n v="36"/>
    <n v="286.8"/>
    <x v="2"/>
    <n v="0"/>
    <n v="3"/>
    <s v="Installation was smooth, but the bill is confusing. Hope it improves."/>
    <s v="No"/>
    <m/>
    <m/>
    <n v="17964"/>
    <s v="No"/>
    <s v="25-48 months"/>
    <s v="18-24"/>
    <x v="0"/>
  </r>
  <r>
    <x v="3348"/>
    <d v="2026-03-31T00:00:00"/>
    <s v="Delhi"/>
    <s v="Delhi"/>
    <x v="1"/>
    <n v="27"/>
    <s v="Male"/>
    <x v="0"/>
    <n v="100"/>
    <x v="0"/>
    <s v="UPI Manual"/>
    <s v="Yes"/>
    <n v="948"/>
    <n v="4"/>
    <n v="760.9"/>
    <x v="0"/>
    <n v="0"/>
    <n v="3"/>
    <s v="Service is okay, nothing special."/>
    <s v="Yes"/>
    <d v="2026-08-12T00:00:00"/>
    <s v="Network / speed issues"/>
    <n v="3792"/>
    <s v="No"/>
    <s v="0-6 months"/>
    <s v="25-34"/>
    <x v="1"/>
  </r>
  <r>
    <x v="3349"/>
    <d v="2022-10-15T00:00:00"/>
    <s v="Kochi"/>
    <s v="Kerala"/>
    <x v="0"/>
    <n v="34"/>
    <s v="Female"/>
    <x v="1"/>
    <n v="30"/>
    <x v="2"/>
    <s v="UPI AutoPay"/>
    <s v="Yes"/>
    <n v="648"/>
    <n v="47"/>
    <n v="191.9"/>
    <x v="0"/>
    <n v="0"/>
    <n v="5"/>
    <s v="Bills are clear and payment is easy with UPI. Thanks team."/>
    <s v="No"/>
    <m/>
    <m/>
    <n v="30456"/>
    <s v="No"/>
    <s v="25-48 months"/>
    <s v="25-34"/>
    <x v="0"/>
  </r>
  <r>
    <x v="3350"/>
    <d v="2025-09-18T00:00:00"/>
    <s v="Kolkata"/>
    <s v="West Bengal"/>
    <x v="4"/>
    <n v="47"/>
    <s v="Male"/>
    <x v="3"/>
    <n v="300"/>
    <x v="0"/>
    <s v="UPI AutoPay"/>
    <s v="No"/>
    <n v="1199"/>
    <n v="11"/>
    <n v="609.5"/>
    <x v="1"/>
    <n v="0"/>
    <n v="2"/>
    <s v="Router needs frequent restarts, very frustrating. Please fix this soon."/>
    <s v="No"/>
    <m/>
    <m/>
    <n v="13189"/>
    <s v="No"/>
    <s v="7-12 months"/>
    <s v="35-49"/>
    <x v="0"/>
  </r>
  <r>
    <x v="3351"/>
    <d v="2026-01-22T00:00:00"/>
    <s v="Patna"/>
    <s v="Bihar"/>
    <x v="4"/>
    <n v="32"/>
    <s v="Male"/>
    <x v="0"/>
    <n v="100"/>
    <x v="0"/>
    <s v="UPI Manual"/>
    <s v="Yes"/>
    <n v="948"/>
    <n v="7"/>
    <n v="1226.2"/>
    <x v="0"/>
    <n v="1"/>
    <n v="4"/>
    <s v="OTT bundle is excellent value. Thanks team."/>
    <s v="No"/>
    <m/>
    <m/>
    <n v="6636"/>
    <s v="No"/>
    <s v="7-12 months"/>
    <s v="25-34"/>
    <x v="0"/>
  </r>
  <r>
    <x v="3352"/>
    <d v="2024-09-25T00:00:00"/>
    <s v="Mumbai"/>
    <s v="Maharashtra"/>
    <x v="2"/>
    <n v="45"/>
    <s v="Male"/>
    <x v="1"/>
    <n v="30"/>
    <x v="2"/>
    <s v="Cash at Office"/>
    <s v="Yes"/>
    <n v="648"/>
    <n v="18"/>
    <n v="188.3"/>
    <x v="2"/>
    <n v="1"/>
    <n v="4"/>
    <m/>
    <s v="Yes"/>
    <d v="2026-03-18T00:00:00"/>
    <s v="No longer needed"/>
    <n v="11664"/>
    <s v="No"/>
    <s v="13-24 months"/>
    <s v="35-49"/>
    <x v="1"/>
  </r>
  <r>
    <x v="3353"/>
    <d v="2024-12-07T00:00:00"/>
    <s v="Patna"/>
    <s v="Bihar"/>
    <x v="4"/>
    <n v="33"/>
    <s v="Male"/>
    <x v="1"/>
    <n v="30"/>
    <x v="2"/>
    <s v="UPI AutoPay"/>
    <s v="No"/>
    <n v="499"/>
    <n v="3"/>
    <n v="159"/>
    <x v="1"/>
    <n v="0"/>
    <n v="4"/>
    <s v="Installation was quick and the technician was polite. Recommended!"/>
    <s v="Yes"/>
    <d v="2025-03-14T00:00:00"/>
    <s v="Relocated"/>
    <n v="1497"/>
    <s v="No"/>
    <s v="0-6 months"/>
    <s v="25-34"/>
    <x v="1"/>
  </r>
  <r>
    <x v="3354"/>
    <d v="2023-06-04T00:00:00"/>
    <s v="Ahmedabad"/>
    <s v="Gujarat"/>
    <x v="2"/>
    <n v="52"/>
    <s v="Female"/>
    <x v="0"/>
    <n v="100"/>
    <x v="1"/>
    <s v="UPI Manual"/>
    <s v="Yes"/>
    <n v="948"/>
    <n v="39"/>
    <n v="614.20000000000005"/>
    <x v="2"/>
    <n v="1"/>
    <n v="3"/>
    <m/>
    <s v="No"/>
    <m/>
    <m/>
    <n v="36972"/>
    <s v="No"/>
    <s v="25-48 months"/>
    <s v="50+"/>
    <x v="0"/>
  </r>
  <r>
    <x v="3355"/>
    <d v="2025-02-13T00:00:00"/>
    <s v="Ahmedabad"/>
    <s v="Gujarat"/>
    <x v="2"/>
    <n v="40"/>
    <s v="Male"/>
    <x v="0"/>
    <n v="100"/>
    <x v="2"/>
    <s v="Cash at Office"/>
    <s v="No"/>
    <n v="799"/>
    <n v="19"/>
    <n v="997.1"/>
    <x v="0"/>
    <n v="0"/>
    <n v="2"/>
    <m/>
    <s v="No"/>
    <m/>
    <m/>
    <n v="15181"/>
    <s v="No"/>
    <s v="13-24 months"/>
    <s v="35-49"/>
    <x v="0"/>
  </r>
  <r>
    <x v="3356"/>
    <d v="2025-12-28T00:00:00"/>
    <s v="Bengaluru"/>
    <s v="Karnataka"/>
    <x v="0"/>
    <n v="42"/>
    <s v="Female"/>
    <x v="0"/>
    <n v="100"/>
    <x v="2"/>
    <s v="Cash at Office"/>
    <s v="No"/>
    <n v="799"/>
    <n v="8"/>
    <n v="461.5"/>
    <x v="2"/>
    <n v="0"/>
    <n v="5"/>
    <s v="OTT bundle is excellent value."/>
    <s v="No"/>
    <m/>
    <m/>
    <n v="6392"/>
    <s v="No"/>
    <s v="7-12 months"/>
    <s v="35-49"/>
    <x v="0"/>
  </r>
  <r>
    <x v="3357"/>
    <d v="2026-04-30T00:00:00"/>
    <s v="Patna"/>
    <s v="Bihar"/>
    <x v="4"/>
    <n v="30"/>
    <s v="Male"/>
    <x v="0"/>
    <n v="100"/>
    <x v="0"/>
    <s v="UPI AutoPay"/>
    <s v="No"/>
    <n v="799"/>
    <n v="4"/>
    <n v="279.7"/>
    <x v="1"/>
    <n v="0"/>
    <n v="1"/>
    <s v="Internet keeps disconnecting every evening. Very disappointed."/>
    <s v="No"/>
    <m/>
    <m/>
    <n v="3196"/>
    <s v="No"/>
    <s v="0-6 months"/>
    <s v="25-34"/>
    <x v="0"/>
  </r>
  <r>
    <x v="3358"/>
    <d v="2023-02-22T00:00:00"/>
    <s v="Pune"/>
    <s v="Maharashtra"/>
    <x v="2"/>
    <n v="26"/>
    <s v="Female"/>
    <x v="2"/>
    <n v="1000"/>
    <x v="1"/>
    <s v="UPI Manual"/>
    <s v="No"/>
    <n v="1799"/>
    <n v="42"/>
    <n v="1383.2"/>
    <x v="2"/>
    <n v="1"/>
    <n v="4"/>
    <m/>
    <s v="No"/>
    <m/>
    <m/>
    <n v="75558"/>
    <s v="No"/>
    <s v="25-48 months"/>
    <s v="25-34"/>
    <x v="0"/>
  </r>
  <r>
    <x v="3359"/>
    <d v="2022-10-13T00:00:00"/>
    <s v="Delhi"/>
    <s v="Delhi"/>
    <x v="1"/>
    <n v="51"/>
    <s v="Male"/>
    <x v="1"/>
    <n v="30"/>
    <x v="2"/>
    <s v="UPI Manual"/>
    <s v="No"/>
    <n v="499"/>
    <n v="47"/>
    <n v="299.8"/>
    <x v="1"/>
    <n v="0"/>
    <n v="4"/>
    <s v="Very stable connection, works great for video calls. Thanks team."/>
    <s v="No"/>
    <m/>
    <m/>
    <n v="23453"/>
    <s v="No"/>
    <s v="25-48 months"/>
    <s v="50+"/>
    <x v="0"/>
  </r>
  <r>
    <x v="3360"/>
    <d v="2025-06-19T00:00:00"/>
    <s v="Indore"/>
    <s v="Madhya Pradesh"/>
    <x v="3"/>
    <n v="23"/>
    <s v="Male"/>
    <x v="0"/>
    <n v="100"/>
    <x v="2"/>
    <s v="UPI AutoPay"/>
    <s v="No"/>
    <n v="799"/>
    <n v="10"/>
    <n v="262.8"/>
    <x v="3"/>
    <n v="0"/>
    <n v="3"/>
    <m/>
    <s v="Yes"/>
    <d v="2026-04-18T00:00:00"/>
    <s v="Network / speed issues"/>
    <n v="7990"/>
    <s v="No"/>
    <s v="7-12 months"/>
    <s v="18-24"/>
    <x v="1"/>
  </r>
  <r>
    <x v="3361"/>
    <d v="2024-06-16T00:00:00"/>
    <s v="Mumbai"/>
    <s v="Maharashtra"/>
    <x v="2"/>
    <n v="41"/>
    <s v="Female"/>
    <x v="2"/>
    <n v="1000"/>
    <x v="2"/>
    <s v="UPI AutoPay"/>
    <s v="No"/>
    <n v="1799"/>
    <n v="2"/>
    <n v="1241.0999999999999"/>
    <x v="2"/>
    <n v="0"/>
    <n v="3"/>
    <s v="Speed is fine most days but drops sometimes."/>
    <s v="Yes"/>
    <d v="2024-08-07T00:00:00"/>
    <s v="No longer needed"/>
    <n v="3598"/>
    <s v="No"/>
    <s v="0-6 months"/>
    <s v="35-49"/>
    <x v="1"/>
  </r>
  <r>
    <x v="3362"/>
    <d v="2023-10-19T00:00:00"/>
    <s v="Delhi"/>
    <s v="Delhi"/>
    <x v="1"/>
    <n v="50"/>
    <s v="Female"/>
    <x v="0"/>
    <n v="100"/>
    <x v="0"/>
    <s v="UPI Manual"/>
    <s v="No"/>
    <n v="799"/>
    <n v="18"/>
    <n v="496.7"/>
    <x v="1"/>
    <n v="0"/>
    <n v="3"/>
    <s v="Service is okay, nothing special. Hope it improves."/>
    <s v="Yes"/>
    <d v="2025-04-06T00:00:00"/>
    <s v="Competitor offer"/>
    <n v="14382"/>
    <s v="No"/>
    <s v="13-24 months"/>
    <s v="50+"/>
    <x v="1"/>
  </r>
  <r>
    <x v="3363"/>
    <d v="2025-05-01T00:00:00"/>
    <s v="Kolkata"/>
    <s v="West Bengal"/>
    <x v="4"/>
    <n v="28"/>
    <s v="Female"/>
    <x v="0"/>
    <n v="100"/>
    <x v="0"/>
    <s v="Net Banking"/>
    <s v="Yes"/>
    <n v="948"/>
    <n v="16"/>
    <n v="564.5"/>
    <x v="0"/>
    <n v="1"/>
    <n v="4"/>
    <s v="Support team resolved my issue quickly. Recommended!"/>
    <s v="No"/>
    <m/>
    <m/>
    <n v="15168"/>
    <s v="No"/>
    <s v="13-24 months"/>
    <s v="25-34"/>
    <x v="0"/>
  </r>
  <r>
    <x v="3364"/>
    <d v="2026-03-15T00:00:00"/>
    <s v="Delhi"/>
    <s v="Delhi"/>
    <x v="1"/>
    <n v="43"/>
    <s v="Female"/>
    <x v="0"/>
    <n v="100"/>
    <x v="0"/>
    <s v="UPI AutoPay"/>
    <s v="No"/>
    <n v="799"/>
    <n v="6"/>
    <n v="1024.7"/>
    <x v="2"/>
    <n v="0"/>
    <n v="5"/>
    <s v="OTT bundle is excellent value. Thanks team."/>
    <s v="No"/>
    <m/>
    <m/>
    <n v="4794"/>
    <s v="No"/>
    <s v="0-6 months"/>
    <s v="35-49"/>
    <x v="0"/>
  </r>
  <r>
    <x v="3365"/>
    <d v="2022-11-06T00:00:00"/>
    <s v="Chennai"/>
    <s v="Tamil Nadu"/>
    <x v="0"/>
    <n v="24"/>
    <s v="Male"/>
    <x v="0"/>
    <n v="100"/>
    <x v="2"/>
    <s v="UPI AutoPay"/>
    <s v="No"/>
    <n v="799"/>
    <n v="46"/>
    <n v="444.9"/>
    <x v="0"/>
    <n v="0"/>
    <n v="5"/>
    <s v="Great speed for the price, happy with the plan. Recommended!"/>
    <s v="No"/>
    <m/>
    <m/>
    <n v="36754"/>
    <s v="No"/>
    <s v="25-48 months"/>
    <s v="18-24"/>
    <x v="0"/>
  </r>
  <r>
    <x v="3366"/>
    <d v="2024-03-05T00:00:00"/>
    <s v="Bengaluru"/>
    <s v="Karnataka"/>
    <x v="0"/>
    <n v="35"/>
    <s v="Male"/>
    <x v="1"/>
    <n v="30"/>
    <x v="1"/>
    <s v="Cash at Office"/>
    <s v="Yes"/>
    <n v="648"/>
    <n v="30"/>
    <n v="248.8"/>
    <x v="1"/>
    <n v="1"/>
    <n v="4"/>
    <s v="Bills are clear and payment is easy with UPI. Recommended!"/>
    <s v="No"/>
    <m/>
    <m/>
    <n v="19440"/>
    <s v="No"/>
    <s v="25-48 months"/>
    <s v="35-49"/>
    <x v="0"/>
  </r>
  <r>
    <x v="3367"/>
    <d v="2022-07-11T00:00:00"/>
    <s v="Mumbai"/>
    <s v="Maharashtra"/>
    <x v="2"/>
    <n v="31"/>
    <s v="Female"/>
    <x v="0"/>
    <n v="100"/>
    <x v="0"/>
    <s v="UPI Manual"/>
    <s v="No"/>
    <n v="799"/>
    <n v="50"/>
    <n v="478.1"/>
    <x v="0"/>
    <n v="1"/>
    <n v="3"/>
    <s v="Installation was smooth, but the bill is confusing."/>
    <s v="No"/>
    <m/>
    <m/>
    <n v="39950"/>
    <s v="No"/>
    <s v="48+ months"/>
    <s v="25-34"/>
    <x v="0"/>
  </r>
  <r>
    <x v="3368"/>
    <d v="2024-01-18T00:00:00"/>
    <s v="Chandigarh"/>
    <s v="Chandigarh"/>
    <x v="1"/>
    <n v="49"/>
    <s v="Male"/>
    <x v="0"/>
    <n v="100"/>
    <x v="0"/>
    <s v="Cash at Office"/>
    <s v="No"/>
    <n v="799"/>
    <n v="9"/>
    <n v="267.3"/>
    <x v="1"/>
    <n v="1"/>
    <n v="3"/>
    <s v="Support is average and the wait time is long."/>
    <s v="Yes"/>
    <d v="2024-10-28T00:00:00"/>
    <s v="Price too high"/>
    <n v="7191"/>
    <s v="No"/>
    <s v="7-12 months"/>
    <s v="35-49"/>
    <x v="1"/>
  </r>
  <r>
    <x v="3369"/>
    <d v="2024-10-21T00:00:00"/>
    <s v="Kolkata"/>
    <s v="West Bengal"/>
    <x v="4"/>
    <n v="28"/>
    <s v="Male"/>
    <x v="3"/>
    <n v="300"/>
    <x v="2"/>
    <s v="UPI AutoPay"/>
    <s v="No"/>
    <n v="1199"/>
    <n v="15"/>
    <n v="1640.8"/>
    <x v="2"/>
    <n v="0"/>
    <n v="2"/>
    <s v="OTT bundle is not worth the extra money. Very disappointed."/>
    <s v="Yes"/>
    <d v="2026-02-01T00:00:00"/>
    <s v="Network / speed issues"/>
    <n v="17985"/>
    <s v="No"/>
    <s v="13-24 months"/>
    <s v="25-34"/>
    <x v="1"/>
  </r>
  <r>
    <x v="3370"/>
    <d v="2024-04-05T00:00:00"/>
    <s v="Bengaluru"/>
    <s v="Karnataka"/>
    <x v="0"/>
    <n v="27"/>
    <s v="Male"/>
    <x v="0"/>
    <n v="100"/>
    <x v="2"/>
    <s v="UPI AutoPay"/>
    <s v="Yes"/>
    <n v="948"/>
    <n v="15"/>
    <n v="506.5"/>
    <x v="1"/>
    <n v="0"/>
    <n v="3"/>
    <s v="Pricing is fair but not cheap. Hope it improves."/>
    <s v="Yes"/>
    <d v="2025-07-08T00:00:00"/>
    <s v="Competitor offer"/>
    <n v="14220"/>
    <s v="No"/>
    <s v="13-24 months"/>
    <s v="25-34"/>
    <x v="1"/>
  </r>
  <r>
    <x v="3371"/>
    <d v="2024-05-13T00:00:00"/>
    <s v="Kolkata"/>
    <s v="West Bengal"/>
    <x v="4"/>
    <n v="45"/>
    <s v="F"/>
    <x v="1"/>
    <n v="30"/>
    <x v="2"/>
    <s v="Cash at Office"/>
    <s v="No"/>
    <n v="499"/>
    <n v="28"/>
    <n v="177.6"/>
    <x v="0"/>
    <n v="1"/>
    <n v="2"/>
    <s v="Considering switching to another provider. Very disappointed."/>
    <s v="No"/>
    <m/>
    <m/>
    <n v="13972"/>
    <s v="No"/>
    <s v="25-48 months"/>
    <s v="35-49"/>
    <x v="0"/>
  </r>
  <r>
    <x v="3372"/>
    <d v="2026-06-24T00:00:00"/>
    <s v="Mumbai"/>
    <s v="Maharashtra"/>
    <x v="2"/>
    <n v="49"/>
    <s v="Male"/>
    <x v="1"/>
    <n v="30"/>
    <x v="2"/>
    <s v="Card AutoPay"/>
    <s v="No"/>
    <n v="499"/>
    <n v="2"/>
    <n v="173.2"/>
    <x v="2"/>
    <n v="0"/>
    <n v="4"/>
    <s v="Installation was quick and the technician was polite. Thanks team."/>
    <s v="No"/>
    <m/>
    <m/>
    <n v="998"/>
    <s v="No"/>
    <s v="0-6 months"/>
    <s v="35-49"/>
    <x v="0"/>
  </r>
  <r>
    <x v="3373"/>
    <d v="2026-03-09T00:00:00"/>
    <s v="Bengaluru"/>
    <s v="Karnataka"/>
    <x v="0"/>
    <n v="46"/>
    <s v="Male"/>
    <x v="1"/>
    <n v="30"/>
    <x v="2"/>
    <s v="UPI Manual"/>
    <s v="No"/>
    <n v="499"/>
    <n v="2"/>
    <n v="189.3"/>
    <x v="0"/>
    <n v="0"/>
    <n v="2"/>
    <s v="OTT bundle is not worth the extra money."/>
    <s v="Yes"/>
    <d v="2026-05-06T00:00:00"/>
    <s v="Network / speed issues"/>
    <n v="998"/>
    <s v="No"/>
    <s v="0-6 months"/>
    <s v="35-49"/>
    <x v="1"/>
  </r>
  <r>
    <x v="3374"/>
    <d v="2025-06-22T00:00:00"/>
    <s v="Kolkata"/>
    <s v="West Bengal"/>
    <x v="4"/>
    <n v="27"/>
    <s v="Male"/>
    <x v="1"/>
    <n v="30"/>
    <x v="2"/>
    <s v="Cash at Office"/>
    <s v="No"/>
    <n v="499"/>
    <n v="14"/>
    <n v="249.1"/>
    <x v="0"/>
    <n v="1"/>
    <n v="4"/>
    <s v="OTT bundle is excellent value."/>
    <s v="No"/>
    <m/>
    <m/>
    <n v="6986"/>
    <s v="No"/>
    <s v="13-24 months"/>
    <s v="25-34"/>
    <x v="0"/>
  </r>
  <r>
    <x v="3375"/>
    <d v="2024-11-16T00:00:00"/>
    <s v="Kolkata"/>
    <s v="West Bengal"/>
    <x v="4"/>
    <n v="26"/>
    <s v="Female"/>
    <x v="3"/>
    <n v="300"/>
    <x v="2"/>
    <s v="UPI AutoPay"/>
    <s v="Yes"/>
    <n v="1348"/>
    <n v="21"/>
    <n v="980.7"/>
    <x v="2"/>
    <n v="0"/>
    <n v="4"/>
    <s v="Support team resolved my issue quickly. Recommended!"/>
    <s v="No"/>
    <m/>
    <m/>
    <n v="28308"/>
    <s v="No"/>
    <s v="13-24 months"/>
    <s v="25-34"/>
    <x v="0"/>
  </r>
  <r>
    <x v="3376"/>
    <d v="2026-08-01T00:00:00"/>
    <s v="Chennai"/>
    <s v="Tamil Nadu"/>
    <x v="0"/>
    <n v="22"/>
    <s v="Male"/>
    <x v="1"/>
    <n v="30"/>
    <x v="0"/>
    <s v="UPI Manual"/>
    <s v="Yes"/>
    <n v="648"/>
    <n v="1"/>
    <n v="231.3"/>
    <x v="2"/>
    <n v="2"/>
    <n v="5"/>
    <s v="Very stable connection, works great for video calls. Recommended!"/>
    <s v="No"/>
    <m/>
    <m/>
    <n v="648"/>
    <s v="No"/>
    <s v="0-6 months"/>
    <s v="18-24"/>
    <x v="0"/>
  </r>
  <r>
    <x v="3377"/>
    <d v="2026-02-11T00:00:00"/>
    <s v="Indore"/>
    <s v="Madhya Pradesh"/>
    <x v="3"/>
    <n v="18"/>
    <s v="Male"/>
    <x v="3"/>
    <n v="300"/>
    <x v="2"/>
    <s v="UPI Manual"/>
    <s v="Yes"/>
    <n v="1348"/>
    <n v="7"/>
    <n v="848"/>
    <x v="3"/>
    <n v="2"/>
    <n v="3"/>
    <s v="Installation was smooth, but the bill is confusing."/>
    <s v="No"/>
    <m/>
    <m/>
    <n v="9436"/>
    <s v="No"/>
    <s v="7-12 months"/>
    <s v="18-24"/>
    <x v="0"/>
  </r>
  <r>
    <x v="3378"/>
    <d v="2023-07-29T00:00:00"/>
    <s v="Patna"/>
    <s v="Bihar"/>
    <x v="4"/>
    <n v="47"/>
    <s v="Male"/>
    <x v="3"/>
    <n v="300"/>
    <x v="0"/>
    <s v="Net Banking"/>
    <s v="Yes"/>
    <n v="1348"/>
    <n v="37"/>
    <n v="1192.5999999999999"/>
    <x v="0"/>
    <n v="0"/>
    <n v="5"/>
    <s v="Bills are clear and payment is easy with UPI. Thanks team."/>
    <s v="No"/>
    <m/>
    <m/>
    <n v="49876"/>
    <s v="No"/>
    <s v="25-48 months"/>
    <s v="35-49"/>
    <x v="0"/>
  </r>
  <r>
    <x v="3379"/>
    <d v="2024-01-22T00:00:00"/>
    <s v="Kolkata"/>
    <s v="West Bengal"/>
    <x v="4"/>
    <n v="28"/>
    <s v="Male"/>
    <x v="0"/>
    <n v="100"/>
    <x v="2"/>
    <s v="UPI AutoPay"/>
    <s v="Yes"/>
    <n v="948"/>
    <n v="31"/>
    <n v="469.7"/>
    <x v="3"/>
    <n v="0"/>
    <n v="2"/>
    <s v="Outage lasted two days with no proper update. Very disappointed."/>
    <s v="No"/>
    <m/>
    <m/>
    <n v="29388"/>
    <s v="No"/>
    <s v="25-48 months"/>
    <s v="25-34"/>
    <x v="0"/>
  </r>
  <r>
    <x v="3380"/>
    <d v="2026-06-05T00:00:00"/>
    <s v="Chandigarh"/>
    <s v="Chandigarh"/>
    <x v="1"/>
    <n v="50"/>
    <s v="Female"/>
    <x v="3"/>
    <n v="300"/>
    <x v="2"/>
    <s v="UPI AutoPay"/>
    <s v="No"/>
    <n v="1199"/>
    <n v="3"/>
    <n v="590.4"/>
    <x v="0"/>
    <n v="0"/>
    <n v="3"/>
    <s v="Support is average and the wait time is long."/>
    <s v="No"/>
    <m/>
    <m/>
    <n v="3597"/>
    <s v="No"/>
    <s v="0-6 months"/>
    <s v="50+"/>
    <x v="0"/>
  </r>
  <r>
    <x v="3381"/>
    <d v="2026-08-14T00:00:00"/>
    <s v="Ahmedabad"/>
    <s v="Gujarat"/>
    <x v="2"/>
    <n v="33"/>
    <s v="Female"/>
    <x v="3"/>
    <n v="300"/>
    <x v="0"/>
    <s v="UPI AutoPay"/>
    <s v="Yes"/>
    <n v="1348"/>
    <n v="1"/>
    <n v="868.4"/>
    <x v="4"/>
    <n v="0"/>
    <n v="3"/>
    <m/>
    <s v="Yes"/>
    <d v="2026-08-30T00:00:00"/>
    <s v="Relocated"/>
    <n v="1348"/>
    <s v="No"/>
    <s v="0-6 months"/>
    <s v="25-34"/>
    <x v="1"/>
  </r>
  <r>
    <x v="3382"/>
    <d v="2024-11-17T00:00:00"/>
    <s v="Hyderabad"/>
    <s v="Telangana"/>
    <x v="0"/>
    <n v="30"/>
    <s v="Male"/>
    <x v="0"/>
    <n v="100"/>
    <x v="2"/>
    <s v="UPI Manual"/>
    <s v="No"/>
    <n v="799"/>
    <n v="21"/>
    <n v="436"/>
    <x v="2"/>
    <n v="0"/>
    <n v="3"/>
    <s v="Service is okay, nothing special."/>
    <s v="No"/>
    <m/>
    <m/>
    <n v="16779"/>
    <s v="No"/>
    <s v="13-24 months"/>
    <s v="25-34"/>
    <x v="0"/>
  </r>
  <r>
    <x v="3383"/>
    <d v="2024-01-03T00:00:00"/>
    <s v="Hyderabad"/>
    <s v="Telangana"/>
    <x v="0"/>
    <n v="58"/>
    <s v="Male"/>
    <x v="3"/>
    <n v="300"/>
    <x v="0"/>
    <s v="Net Banking"/>
    <s v="Yes"/>
    <n v="1348"/>
    <n v="32"/>
    <n v="1515.7"/>
    <x v="2"/>
    <n v="0"/>
    <m/>
    <s v="Installation was quick and the technician was polite."/>
    <s v="No"/>
    <m/>
    <m/>
    <n v="43136"/>
    <s v="No"/>
    <s v="25-48 months"/>
    <s v="50+"/>
    <x v="0"/>
  </r>
  <r>
    <x v="3384"/>
    <d v="2024-01-06T00:00:00"/>
    <s v="Bengaluru"/>
    <s v="Karnataka"/>
    <x v="0"/>
    <n v="18"/>
    <s v="Male"/>
    <x v="2"/>
    <n v="1000"/>
    <x v="0"/>
    <s v="UPI Manual"/>
    <s v="No"/>
    <n v="1799"/>
    <n v="11"/>
    <n v="1477.6"/>
    <x v="2"/>
    <n v="0"/>
    <n v="4"/>
    <s v="Great speed for the price, happy with the plan."/>
    <s v="Yes"/>
    <d v="2024-11-25T00:00:00"/>
    <s v="Competitor offer"/>
    <n v="19789"/>
    <s v="No"/>
    <s v="7-12 months"/>
    <s v="18-24"/>
    <x v="1"/>
  </r>
  <r>
    <x v="3385"/>
    <d v="2022-05-03T00:00:00"/>
    <s v="Kolkata"/>
    <s v="West Bengal"/>
    <x v="4"/>
    <n v="18"/>
    <s v="Male"/>
    <x v="3"/>
    <n v="300"/>
    <x v="1"/>
    <s v="Net Banking"/>
    <s v="No"/>
    <n v="1199"/>
    <n v="52"/>
    <n v="767.4"/>
    <x v="0"/>
    <n v="0"/>
    <n v="4"/>
    <s v="Got charged twice this month and the refund took very long."/>
    <s v="No"/>
    <m/>
    <m/>
    <n v="62348"/>
    <s v="No"/>
    <s v="48+ months"/>
    <s v="18-24"/>
    <x v="0"/>
  </r>
  <r>
    <x v="3386"/>
    <d v="2024-09-07T00:00:00"/>
    <s v="Bengaluru"/>
    <s v="Karnataka"/>
    <x v="0"/>
    <n v="29"/>
    <s v="Female"/>
    <x v="1"/>
    <n v="30"/>
    <x v="2"/>
    <s v="UPI AutoPay"/>
    <s v="Yes"/>
    <n v="648"/>
    <n v="24"/>
    <n v="383.6"/>
    <x v="0"/>
    <n v="0"/>
    <n v="4"/>
    <m/>
    <s v="No"/>
    <m/>
    <m/>
    <n v="15552"/>
    <s v="No"/>
    <s v="13-24 months"/>
    <s v="25-34"/>
    <x v="0"/>
  </r>
  <r>
    <x v="3387"/>
    <d v="2022-12-16T00:00:00"/>
    <s v="Delhi"/>
    <s v="Delhi"/>
    <x v="1"/>
    <n v="34"/>
    <s v="Female"/>
    <x v="2"/>
    <n v="1000"/>
    <x v="0"/>
    <s v="Net Banking"/>
    <s v="No"/>
    <n v="1799"/>
    <n v="44"/>
    <n v="1165.3"/>
    <x v="3"/>
    <n v="0"/>
    <n v="3"/>
    <m/>
    <s v="No"/>
    <m/>
    <m/>
    <n v="79156"/>
    <s v="No"/>
    <s v="25-48 months"/>
    <s v="25-34"/>
    <x v="0"/>
  </r>
  <r>
    <x v="3388"/>
    <d v="2025-09-10T00:00:00"/>
    <s v="Mumbai"/>
    <s v="Maharashtra"/>
    <x v="2"/>
    <n v="33"/>
    <s v="Female"/>
    <x v="1"/>
    <n v="30"/>
    <x v="0"/>
    <s v="UPI Manual"/>
    <s v="No"/>
    <n v="499"/>
    <n v="12"/>
    <n v="251.5"/>
    <x v="0"/>
    <n v="1"/>
    <n v="3"/>
    <s v="Support is average and the wait time is long. Hope it improves."/>
    <s v="No"/>
    <m/>
    <m/>
    <n v="5988"/>
    <s v="No"/>
    <s v="7-12 months"/>
    <s v="25-34"/>
    <x v="0"/>
  </r>
  <r>
    <x v="3389"/>
    <d v="2024-05-05T00:00:00"/>
    <s v="Pune"/>
    <s v="Maharashtra"/>
    <x v="2"/>
    <n v="36"/>
    <s v="Female"/>
    <x v="0"/>
    <n v="100"/>
    <x v="0"/>
    <s v="Cash at Office"/>
    <s v="No"/>
    <n v="799"/>
    <n v="28"/>
    <n v="688.2"/>
    <x v="2"/>
    <n v="1"/>
    <n v="4"/>
    <s v="Great speed for the price, happy with the plan. Thanks team."/>
    <s v="No"/>
    <m/>
    <m/>
    <n v="22372"/>
    <s v="No"/>
    <s v="25-48 months"/>
    <s v="35-49"/>
    <x v="0"/>
  </r>
  <r>
    <x v="3390"/>
    <d v="2024-04-28T00:00:00"/>
    <s v="Patna"/>
    <s v="Bihar"/>
    <x v="4"/>
    <n v="27"/>
    <s v="Female"/>
    <x v="1"/>
    <n v="30"/>
    <x v="0"/>
    <s v="UPI Manual"/>
    <s v="Yes"/>
    <n v="648"/>
    <n v="28"/>
    <n v="252.9"/>
    <x v="3"/>
    <n v="0"/>
    <n v="4"/>
    <s v="Great speed for the price, happy with the plan."/>
    <s v="No"/>
    <m/>
    <m/>
    <n v="18144"/>
    <s v="No"/>
    <s v="25-48 months"/>
    <s v="25-34"/>
    <x v="0"/>
  </r>
  <r>
    <x v="3391"/>
    <d v="2023-07-17T00:00:00"/>
    <s v="Hyderabad"/>
    <s v="Telangana"/>
    <x v="0"/>
    <n v="39"/>
    <s v="Female"/>
    <x v="1"/>
    <n v="30"/>
    <x v="0"/>
    <s v="Net Banking"/>
    <s v="No"/>
    <n v="499"/>
    <n v="22"/>
    <n v="139.6"/>
    <x v="2"/>
    <n v="0"/>
    <n v="2"/>
    <s v="Considering switching to another provider. Very disappointed."/>
    <s v="Yes"/>
    <d v="2025-05-17T00:00:00"/>
    <s v="Poor customer service"/>
    <n v="10978"/>
    <s v="No"/>
    <s v="13-24 months"/>
    <s v="35-49"/>
    <x v="1"/>
  </r>
  <r>
    <x v="3392"/>
    <d v="2023-12-10T00:00:00"/>
    <s v="Chennai"/>
    <s v="Tamil Nadu"/>
    <x v="0"/>
    <n v="18"/>
    <s v="Female"/>
    <x v="1"/>
    <n v="30"/>
    <x v="0"/>
    <s v="UPI Manual"/>
    <s v="No"/>
    <n v="499"/>
    <n v="33"/>
    <n v="159.69999999999999"/>
    <x v="3"/>
    <n v="0"/>
    <n v="4"/>
    <s v="OTT bundle is excellent value. Recommended!"/>
    <s v="No"/>
    <m/>
    <m/>
    <n v="16467"/>
    <s v="No"/>
    <s v="25-48 months"/>
    <s v="18-24"/>
    <x v="0"/>
  </r>
  <r>
    <x v="3393"/>
    <d v="2025-01-21T00:00:00"/>
    <s v="Kolkata"/>
    <s v="West Bengal"/>
    <x v="4"/>
    <n v="33"/>
    <s v="Male"/>
    <x v="2"/>
    <n v="1000"/>
    <x v="2"/>
    <s v="UPI AutoPay"/>
    <s v="Yes"/>
    <n v="1948"/>
    <n v="2"/>
    <n v="1309.8"/>
    <x v="3"/>
    <n v="0"/>
    <n v="3"/>
    <s v="Internet keeps disconnecting every evening. Very disappointed."/>
    <s v="Yes"/>
    <d v="2025-03-14T00:00:00"/>
    <s v="Network / speed issues"/>
    <n v="3896"/>
    <s v="No"/>
    <s v="0-6 months"/>
    <s v="25-34"/>
    <x v="1"/>
  </r>
  <r>
    <x v="3394"/>
    <d v="2023-07-17T00:00:00"/>
    <s v="Bengaluru"/>
    <s v="Karnataka"/>
    <x v="0"/>
    <n v="28"/>
    <s v="Female"/>
    <x v="1"/>
    <n v="30"/>
    <x v="1"/>
    <s v="UPI Manual"/>
    <s v="No"/>
    <n v="499"/>
    <n v="37"/>
    <n v="308.2"/>
    <x v="0"/>
    <n v="0"/>
    <n v="4"/>
    <s v="Speed is fine most days but drops sometimes. Hope it improves."/>
    <s v="No"/>
    <m/>
    <m/>
    <n v="18463"/>
    <s v="No"/>
    <s v="25-48 months"/>
    <s v="25-34"/>
    <x v="0"/>
  </r>
  <r>
    <x v="3395"/>
    <d v="2023-06-02T00:00:00"/>
    <s v="Chennai"/>
    <s v="Tamil Nadu"/>
    <x v="0"/>
    <n v="31"/>
    <s v="Female"/>
    <x v="3"/>
    <n v="300"/>
    <x v="0"/>
    <s v="UPI AutoPay"/>
    <s v="No"/>
    <n v="1199"/>
    <n v="39"/>
    <n v="701.6"/>
    <x v="2"/>
    <n v="0"/>
    <n v="3"/>
    <m/>
    <s v="No"/>
    <m/>
    <m/>
    <n v="46761"/>
    <s v="No"/>
    <s v="25-48 months"/>
    <s v="25-34"/>
    <x v="0"/>
  </r>
  <r>
    <x v="3396"/>
    <d v="2025-08-07T00:00:00"/>
    <s v="Pune"/>
    <s v="Maharashtra"/>
    <x v="2"/>
    <n v="49"/>
    <s v="Male"/>
    <x v="1"/>
    <n v="30"/>
    <x v="1"/>
    <s v="Card AutoPay"/>
    <s v="Yes"/>
    <n v="648"/>
    <n v="13"/>
    <n v="287.7"/>
    <x v="1"/>
    <n v="0"/>
    <n v="3"/>
    <m/>
    <s v="No"/>
    <m/>
    <m/>
    <n v="8424"/>
    <s v="No"/>
    <s v="13-24 months"/>
    <s v="35-49"/>
    <x v="0"/>
  </r>
  <r>
    <x v="3397"/>
    <d v="2023-03-19T00:00:00"/>
    <s v="Mumbai"/>
    <s v="Maharashtra"/>
    <x v="2"/>
    <n v="27"/>
    <s v="Male"/>
    <x v="0"/>
    <n v="100"/>
    <x v="1"/>
    <s v="UPI AutoPay"/>
    <s v="No"/>
    <n v="799"/>
    <n v="41"/>
    <n v="485.4"/>
    <x v="3"/>
    <n v="0"/>
    <n v="3"/>
    <s v="Installation was smooth, but the bill is confusing. Hope it improves."/>
    <s v="No"/>
    <m/>
    <m/>
    <n v="32759"/>
    <s v="No"/>
    <s v="25-48 months"/>
    <s v="25-34"/>
    <x v="0"/>
  </r>
  <r>
    <x v="3398"/>
    <d v="2025-06-15T00:00:00"/>
    <s v="Mumbai"/>
    <s v="Maharashtra"/>
    <x v="2"/>
    <n v="53"/>
    <s v="Female"/>
    <x v="0"/>
    <n v="100"/>
    <x v="2"/>
    <s v="UPI AutoPay"/>
    <s v="Yes"/>
    <n v="948"/>
    <n v="10"/>
    <n v="549.20000000000005"/>
    <x v="2"/>
    <n v="0"/>
    <n v="3"/>
    <s v="Speed is fine most days but drops sometimes. Hope it improves."/>
    <s v="Yes"/>
    <d v="2026-04-23T00:00:00"/>
    <s v="Network / speed issues"/>
    <n v="9480"/>
    <s v="No"/>
    <s v="7-12 months"/>
    <s v="50+"/>
    <x v="1"/>
  </r>
  <r>
    <x v="3399"/>
    <d v="2023-03-01T00:00:00"/>
    <s v="Mumbai"/>
    <s v="Maharashtra"/>
    <x v="2"/>
    <n v="24"/>
    <s v="Female"/>
    <x v="0"/>
    <n v="100"/>
    <x v="1"/>
    <s v="Net Banking"/>
    <s v="No"/>
    <n v="799"/>
    <n v="42"/>
    <n v="196"/>
    <x v="1"/>
    <n v="0"/>
    <n v="4"/>
    <s v="Support team resolved my issue quickly. Thanks team."/>
    <s v="No"/>
    <m/>
    <m/>
    <n v="33558"/>
    <s v="No"/>
    <s v="25-48 months"/>
    <s v="18-24"/>
    <x v="0"/>
  </r>
  <r>
    <x v="3400"/>
    <d v="2026-05-12T00:00:00"/>
    <s v="Kolkata"/>
    <s v="West Bengal"/>
    <x v="4"/>
    <n v="46"/>
    <s v="Male"/>
    <x v="1"/>
    <n v="30"/>
    <x v="0"/>
    <s v="Card AutoPay"/>
    <s v="Yes"/>
    <n v="648"/>
    <n v="4"/>
    <n v="253.5"/>
    <x v="0"/>
    <n v="0"/>
    <n v="4"/>
    <s v="Support team resolved my issue quickly. Thanks team."/>
    <s v="No"/>
    <m/>
    <m/>
    <n v="2592"/>
    <s v="No"/>
    <s v="0-6 months"/>
    <s v="35-49"/>
    <x v="0"/>
  </r>
  <r>
    <x v="3401"/>
    <d v="2025-04-29T00:00:00"/>
    <s v="Jaipur"/>
    <s v="Rajasthan"/>
    <x v="1"/>
    <n v="34"/>
    <s v="Male"/>
    <x v="1"/>
    <n v="30"/>
    <x v="0"/>
    <s v="UPI AutoPay"/>
    <s v="No"/>
    <n v="499"/>
    <n v="5"/>
    <n v="225.1"/>
    <x v="4"/>
    <n v="0"/>
    <n v="3"/>
    <s v="Service is okay, nothing special."/>
    <s v="Yes"/>
    <d v="2025-10-09T00:00:00"/>
    <s v="Poor customer service"/>
    <n v="2495"/>
    <s v="No"/>
    <s v="0-6 months"/>
    <s v="25-34"/>
    <x v="1"/>
  </r>
  <r>
    <x v="3402"/>
    <d v="2025-06-09T00:00:00"/>
    <s v="Patna"/>
    <s v="Bihar"/>
    <x v="4"/>
    <n v="30"/>
    <s v="Male"/>
    <x v="1"/>
    <n v="30"/>
    <x v="1"/>
    <s v="Card AutoPay"/>
    <s v="Yes"/>
    <n v="648"/>
    <n v="15"/>
    <n v="323.60000000000002"/>
    <x v="3"/>
    <n v="0"/>
    <n v="5"/>
    <s v="Support is average and the wait time is long. Hope it improves."/>
    <s v="No"/>
    <m/>
    <m/>
    <n v="9720"/>
    <s v="No"/>
    <s v="13-24 months"/>
    <s v="25-34"/>
    <x v="0"/>
  </r>
  <r>
    <x v="3403"/>
    <d v="2025-12-29T00:00:00"/>
    <s v="Chennai"/>
    <s v="Tamil Nadu"/>
    <x v="0"/>
    <n v="37"/>
    <s v="Other"/>
    <x v="3"/>
    <n v="300"/>
    <x v="2"/>
    <s v="UPI AutoPay"/>
    <s v="No"/>
    <n v="1199"/>
    <n v="8"/>
    <n v="749.2"/>
    <x v="2"/>
    <n v="0"/>
    <n v="5"/>
    <s v="Installation was quick and the technician was polite."/>
    <s v="No"/>
    <m/>
    <m/>
    <n v="9592"/>
    <s v="No"/>
    <s v="7-12 months"/>
    <s v="35-49"/>
    <x v="0"/>
  </r>
  <r>
    <x v="3404"/>
    <d v="2024-03-01T00:00:00"/>
    <s v="Jaipur"/>
    <s v="Rajasthan"/>
    <x v="1"/>
    <n v="38"/>
    <s v="Female"/>
    <x v="1"/>
    <n v="30"/>
    <x v="0"/>
    <s v="Net Banking"/>
    <s v="No"/>
    <n v="499"/>
    <n v="11"/>
    <n v="233.2"/>
    <x v="0"/>
    <n v="1"/>
    <n v="2"/>
    <m/>
    <s v="Yes"/>
    <d v="2025-02-07T00:00:00"/>
    <s v="Price too high"/>
    <n v="5489"/>
    <s v="No"/>
    <s v="7-12 months"/>
    <s v="35-49"/>
    <x v="1"/>
  </r>
  <r>
    <x v="3405"/>
    <d v="2024-06-09T00:00:00"/>
    <s v="Mumbai"/>
    <s v="Maharashtra"/>
    <x v="2"/>
    <n v="49"/>
    <s v="Male"/>
    <x v="0"/>
    <n v="100"/>
    <x v="2"/>
    <s v="Card AutoPay"/>
    <s v="No"/>
    <n v="799"/>
    <n v="11"/>
    <n v="959.2"/>
    <x v="4"/>
    <n v="0"/>
    <n v="1"/>
    <s v="Speed is fine most days but drops sometimes. Hope it improves."/>
    <s v="Yes"/>
    <d v="2025-05-10T00:00:00"/>
    <s v="No longer needed"/>
    <n v="8789"/>
    <s v="No"/>
    <s v="7-12 months"/>
    <s v="35-49"/>
    <x v="1"/>
  </r>
  <r>
    <x v="3406"/>
    <d v="2025-10-30T00:00:00"/>
    <s v="Chennai"/>
    <s v="Tamil Nadu"/>
    <x v="0"/>
    <n v="34"/>
    <s v="Male"/>
    <x v="0"/>
    <n v="100"/>
    <x v="2"/>
    <s v="Cash at Office"/>
    <s v="Yes"/>
    <n v="948"/>
    <n v="10"/>
    <n v="445.3"/>
    <x v="0"/>
    <n v="0"/>
    <n v="4"/>
    <s v="Great speed for the price, happy with the plan. Recommended!"/>
    <s v="No"/>
    <m/>
    <m/>
    <n v="9480"/>
    <s v="No"/>
    <s v="7-12 months"/>
    <s v="25-34"/>
    <x v="0"/>
  </r>
  <r>
    <x v="3407"/>
    <d v="2024-08-25T00:00:00"/>
    <s v="Delhi"/>
    <s v="Delhi"/>
    <x v="1"/>
    <n v="27"/>
    <s v="Male"/>
    <x v="0"/>
    <n v="100"/>
    <x v="2"/>
    <s v="UPI Manual"/>
    <s v="Yes"/>
    <n v="948"/>
    <n v="24"/>
    <n v="501.6"/>
    <x v="0"/>
    <n v="0"/>
    <n v="3"/>
    <m/>
    <s v="No"/>
    <m/>
    <m/>
    <n v="22752"/>
    <s v="No"/>
    <s v="13-24 months"/>
    <s v="25-34"/>
    <x v="0"/>
  </r>
  <r>
    <x v="3408"/>
    <d v="2025-07-27T00:00:00"/>
    <s v="Pune"/>
    <s v="Maharashtra"/>
    <x v="2"/>
    <n v="38"/>
    <s v="Male"/>
    <x v="2"/>
    <n v="1000"/>
    <x v="0"/>
    <s v="Cash at Office"/>
    <s v="No"/>
    <n v="1799"/>
    <n v="13"/>
    <n v="1685.5"/>
    <x v="2"/>
    <n v="0"/>
    <n v="4"/>
    <m/>
    <s v="No"/>
    <m/>
    <m/>
    <n v="23387"/>
    <s v="No"/>
    <s v="13-24 months"/>
    <s v="35-49"/>
    <x v="0"/>
  </r>
  <r>
    <x v="3409"/>
    <d v="2025-05-28T00:00:00"/>
    <s v="Pune"/>
    <s v="Maharashtra"/>
    <x v="2"/>
    <n v="43"/>
    <s v="Male"/>
    <x v="0"/>
    <n v="100"/>
    <x v="2"/>
    <s v="Cash at Office"/>
    <s v="Yes"/>
    <n v="948"/>
    <n v="15"/>
    <n v="525.4"/>
    <x v="2"/>
    <n v="1"/>
    <n v="5"/>
    <m/>
    <s v="No"/>
    <m/>
    <m/>
    <n v="14220"/>
    <s v="No"/>
    <s v="13-24 months"/>
    <s v="35-49"/>
    <x v="0"/>
  </r>
  <r>
    <x v="3410"/>
    <d v="2025-05-21T00:00:00"/>
    <s v="Delhi"/>
    <s v="Delhi"/>
    <x v="1"/>
    <n v="44"/>
    <s v="Male"/>
    <x v="1"/>
    <n v="30"/>
    <x v="2"/>
    <s v="Card AutoPay"/>
    <s v="Yes"/>
    <n v="648"/>
    <n v="15"/>
    <n v="131.69999999999999"/>
    <x v="1"/>
    <n v="0"/>
    <n v="2"/>
    <s v="Technician visit was delayed by three days. Please fix this soon."/>
    <s v="No"/>
    <m/>
    <m/>
    <n v="9720"/>
    <s v="No"/>
    <s v="13-24 months"/>
    <s v="35-49"/>
    <x v="0"/>
  </r>
  <r>
    <x v="3411"/>
    <d v="2022-05-15T00:00:00"/>
    <s v="Chennai"/>
    <s v="Tamil Nadu"/>
    <x v="0"/>
    <n v="46"/>
    <s v="Female"/>
    <x v="1"/>
    <n v="30"/>
    <x v="2"/>
    <s v="UPI Manual"/>
    <s v="Yes"/>
    <n v="648"/>
    <n v="52"/>
    <n v="255.4"/>
    <x v="0"/>
    <n v="0"/>
    <n v="3"/>
    <s v="Support is average and the wait time is long. Hope it improves."/>
    <s v="No"/>
    <m/>
    <m/>
    <n v="33696"/>
    <s v="No"/>
    <s v="48+ months"/>
    <s v="35-49"/>
    <x v="0"/>
  </r>
  <r>
    <x v="3412"/>
    <d v="2025-03-05T00:00:00"/>
    <s v="Kolkata"/>
    <s v="West Bengal"/>
    <x v="4"/>
    <n v="30"/>
    <s v="Female"/>
    <x v="0"/>
    <n v="100"/>
    <x v="2"/>
    <s v="UPI Manual"/>
    <s v="No"/>
    <n v="799"/>
    <n v="18"/>
    <n v="595.20000000000005"/>
    <x v="0"/>
    <n v="0"/>
    <n v="5"/>
    <s v="Installation was quick and the technician was polite. Recommended!"/>
    <s v="No"/>
    <m/>
    <m/>
    <n v="14382"/>
    <s v="No"/>
    <s v="13-24 months"/>
    <s v="25-34"/>
    <x v="0"/>
  </r>
  <r>
    <x v="3413"/>
    <d v="2026-03-30T00:00:00"/>
    <s v="Mumbai"/>
    <s v="Maharashtra"/>
    <x v="2"/>
    <n v="71"/>
    <s v="Male"/>
    <x v="0"/>
    <n v="100"/>
    <x v="1"/>
    <s v="Card AutoPay"/>
    <s v="Yes"/>
    <n v="948"/>
    <n v="5"/>
    <n v="793.8"/>
    <x v="2"/>
    <n v="0"/>
    <n v="3"/>
    <m/>
    <s v="No"/>
    <m/>
    <m/>
    <n v="4740"/>
    <s v="No"/>
    <s v="0-6 months"/>
    <s v="50+"/>
    <x v="0"/>
  </r>
  <r>
    <x v="3414"/>
    <d v="2026-02-27T00:00:00"/>
    <s v="Mumbai"/>
    <s v="Maharashtra"/>
    <x v="2"/>
    <n v="55"/>
    <s v="Female"/>
    <x v="0"/>
    <n v="100"/>
    <x v="1"/>
    <s v="UPI AutoPay"/>
    <s v="Yes"/>
    <n v="948"/>
    <n v="6"/>
    <n v="494.8"/>
    <x v="2"/>
    <n v="0"/>
    <n v="4"/>
    <s v="Installation was smooth, but the bill is confusing. Hope it improves."/>
    <s v="No"/>
    <m/>
    <m/>
    <n v="5688"/>
    <s v="No"/>
    <s v="0-6 months"/>
    <s v="50+"/>
    <x v="0"/>
  </r>
  <r>
    <x v="3415"/>
    <d v="2022-08-21T00:00:00"/>
    <s v="Delhi"/>
    <s v="Delhi"/>
    <x v="1"/>
    <n v="38"/>
    <s v="Male"/>
    <x v="0"/>
    <n v="100"/>
    <x v="0"/>
    <s v="Card AutoPay"/>
    <s v="Yes"/>
    <n v="948"/>
    <n v="48"/>
    <n v="585.1"/>
    <x v="0"/>
    <n v="0"/>
    <n v="5"/>
    <m/>
    <s v="No"/>
    <m/>
    <m/>
    <n v="45504"/>
    <s v="No"/>
    <s v="25-48 months"/>
    <s v="35-49"/>
    <x v="0"/>
  </r>
  <r>
    <x v="3416"/>
    <d v="2023-06-02T00:00:00"/>
    <s v="Jaipur"/>
    <s v="Rajasthan"/>
    <x v="1"/>
    <n v="36"/>
    <s v="Female"/>
    <x v="1"/>
    <n v="30"/>
    <x v="2"/>
    <s v="UPI AutoPay"/>
    <s v="No"/>
    <n v="499"/>
    <n v="39"/>
    <n v="235.7"/>
    <x v="2"/>
    <n v="0"/>
    <n v="3"/>
    <s v="Speed is fine most days but drops sometimes."/>
    <s v="No"/>
    <m/>
    <m/>
    <n v="19461"/>
    <s v="No"/>
    <s v="25-48 months"/>
    <s v="35-49"/>
    <x v="0"/>
  </r>
  <r>
    <x v="3417"/>
    <d v="2024-05-05T00:00:00"/>
    <s v="Mumbai"/>
    <s v="Maharashtra"/>
    <x v="2"/>
    <n v="44"/>
    <s v="Female"/>
    <x v="0"/>
    <n v="100"/>
    <x v="0"/>
    <s v="Card AutoPay"/>
    <s v="No"/>
    <n v="799"/>
    <n v="28"/>
    <n v="313.7"/>
    <x v="0"/>
    <n v="0"/>
    <n v="3"/>
    <s v="Pricing is fair but not cheap."/>
    <s v="No"/>
    <m/>
    <m/>
    <n v="22372"/>
    <s v="No"/>
    <s v="25-48 months"/>
    <s v="35-49"/>
    <x v="0"/>
  </r>
  <r>
    <x v="3418"/>
    <d v="2022-10-24T00:00:00"/>
    <s v="Bhubaneswar"/>
    <s v="Odisha"/>
    <x v="4"/>
    <n v="50"/>
    <s v="Female"/>
    <x v="0"/>
    <n v="100"/>
    <x v="0"/>
    <s v="Cash at Office"/>
    <s v="No"/>
    <n v="799"/>
    <n v="46"/>
    <n v="518.79999999999995"/>
    <x v="2"/>
    <n v="0"/>
    <n v="5"/>
    <s v="Bills are clear and payment is easy with UPI."/>
    <s v="No"/>
    <m/>
    <m/>
    <n v="36754"/>
    <s v="No"/>
    <s v="25-48 months"/>
    <s v="50+"/>
    <x v="0"/>
  </r>
  <r>
    <x v="3419"/>
    <d v="2023-05-07T00:00:00"/>
    <s v="Kochi"/>
    <s v="Kerala"/>
    <x v="0"/>
    <n v="18"/>
    <s v="Male"/>
    <x v="3"/>
    <n v="300"/>
    <x v="1"/>
    <s v="UPI AutoPay"/>
    <s v="No"/>
    <n v="1199"/>
    <n v="40"/>
    <n v="584.6"/>
    <x v="1"/>
    <n v="0"/>
    <n v="2"/>
    <s v="Bill amount is too high compared to other providers. Please fix this soon."/>
    <s v="No"/>
    <m/>
    <m/>
    <n v="47960"/>
    <s v="No"/>
    <s v="25-48 months"/>
    <s v="18-24"/>
    <x v="0"/>
  </r>
  <r>
    <x v="3420"/>
    <d v="2024-03-20T00:00:00"/>
    <s v="Chennai"/>
    <s v="Tamil Nadu"/>
    <x v="0"/>
    <n v="35"/>
    <s v="Male"/>
    <x v="1"/>
    <n v="30"/>
    <x v="2"/>
    <s v="UPI Manual"/>
    <s v="No"/>
    <n v="499"/>
    <n v="26"/>
    <n v="137.5"/>
    <x v="1"/>
    <n v="1"/>
    <n v="3"/>
    <s v="Support is average and the wait time is long."/>
    <s v="Yes"/>
    <d v="2026-05-22T00:00:00"/>
    <s v="Network / speed issues"/>
    <n v="12974"/>
    <s v="No"/>
    <s v="25-48 months"/>
    <s v="35-49"/>
    <x v="1"/>
  </r>
  <r>
    <x v="3421"/>
    <d v="2026-05-06T00:00:00"/>
    <s v="Pune"/>
    <s v="Maharashtra"/>
    <x v="2"/>
    <n v="18"/>
    <s v="Female"/>
    <x v="1"/>
    <n v="30"/>
    <x v="2"/>
    <s v="Card AutoPay"/>
    <s v="Yes"/>
    <n v="648"/>
    <n v="4"/>
    <n v="445.7"/>
    <x v="2"/>
    <n v="0"/>
    <n v="4"/>
    <s v="Great speed for the price, happy with the plan. Thanks team."/>
    <s v="No"/>
    <m/>
    <m/>
    <n v="2592"/>
    <s v="No"/>
    <s v="0-6 months"/>
    <s v="18-24"/>
    <x v="0"/>
  </r>
  <r>
    <x v="3422"/>
    <d v="2025-07-17T00:00:00"/>
    <s v="Guwahati"/>
    <s v="Assam"/>
    <x v="4"/>
    <n v="18"/>
    <s v="Female"/>
    <x v="3"/>
    <n v="300"/>
    <x v="2"/>
    <s v="Net Banking"/>
    <s v="Yes"/>
    <n v="1348"/>
    <n v="13"/>
    <n v="869.9"/>
    <x v="3"/>
    <n v="0"/>
    <n v="3"/>
    <s v="Pricing is fair but not cheap. Hope it improves."/>
    <s v="No"/>
    <m/>
    <m/>
    <n v="17524"/>
    <s v="No"/>
    <s v="13-24 months"/>
    <s v="18-24"/>
    <x v="0"/>
  </r>
  <r>
    <x v="3423"/>
    <d v="2025-07-07T00:00:00"/>
    <s v="Bengaluru"/>
    <s v="Karnataka"/>
    <x v="0"/>
    <n v="52"/>
    <s v="Male"/>
    <x v="0"/>
    <n v="100"/>
    <x v="1"/>
    <s v="Card AutoPay"/>
    <s v="Yes"/>
    <n v="948"/>
    <n v="14"/>
    <n v="1195.4000000000001"/>
    <x v="2"/>
    <n v="0"/>
    <n v="5"/>
    <m/>
    <s v="No"/>
    <m/>
    <m/>
    <n v="13272"/>
    <s v="No"/>
    <s v="13-24 months"/>
    <s v="50+"/>
    <x v="0"/>
  </r>
  <r>
    <x v="3424"/>
    <d v="2023-02-21T00:00:00"/>
    <s v="Kochi"/>
    <s v="Kerala"/>
    <x v="0"/>
    <n v="36"/>
    <s v="Male"/>
    <x v="3"/>
    <n v="300"/>
    <x v="1"/>
    <s v="Card AutoPay"/>
    <s v="Yes"/>
    <n v="1348"/>
    <n v="42"/>
    <n v="1123.2"/>
    <x v="1"/>
    <n v="0"/>
    <n v="4"/>
    <s v="Support team resolved my issue quickly. Thanks team."/>
    <s v="No"/>
    <m/>
    <m/>
    <n v="56616"/>
    <s v="No"/>
    <s v="25-48 months"/>
    <s v="35-49"/>
    <x v="0"/>
  </r>
  <r>
    <x v="3425"/>
    <d v="2026-03-21T00:00:00"/>
    <s v="Mumbai"/>
    <s v="Maharashtra"/>
    <x v="2"/>
    <n v="26"/>
    <s v="Female"/>
    <x v="0"/>
    <n v="100"/>
    <x v="0"/>
    <s v="UPI Manual"/>
    <s v="Yes"/>
    <n v="948"/>
    <n v="5"/>
    <n v="648.6"/>
    <x v="2"/>
    <n v="1"/>
    <n v="3"/>
    <m/>
    <s v="No"/>
    <m/>
    <m/>
    <n v="4740"/>
    <s v="No"/>
    <s v="0-6 months"/>
    <s v="25-34"/>
    <x v="0"/>
  </r>
  <r>
    <x v="3426"/>
    <d v="2023-10-28T00:00:00"/>
    <s v="Patna"/>
    <s v="Bihar"/>
    <x v="4"/>
    <n v="49"/>
    <s v="Male"/>
    <x v="3"/>
    <n v="300"/>
    <x v="2"/>
    <s v="Card AutoPay"/>
    <s v="No"/>
    <n v="1199"/>
    <n v="34"/>
    <n v="990.8"/>
    <x v="0"/>
    <n v="0"/>
    <n v="4"/>
    <s v="Great speed for the price, happy with the plan."/>
    <s v="No"/>
    <m/>
    <m/>
    <n v="40766"/>
    <s v="No"/>
    <s v="25-48 months"/>
    <s v="35-49"/>
    <x v="0"/>
  </r>
  <r>
    <x v="3427"/>
    <d v="2024-07-22T00:00:00"/>
    <s v="Chennai"/>
    <s v="Tamil Nadu"/>
    <x v="0"/>
    <n v="35"/>
    <s v="Male"/>
    <x v="1"/>
    <n v="30"/>
    <x v="2"/>
    <s v="Net Banking"/>
    <s v="No"/>
    <n v="499"/>
    <n v="25"/>
    <n v="266.10000000000002"/>
    <x v="4"/>
    <n v="1"/>
    <n v="3"/>
    <m/>
    <s v="No"/>
    <m/>
    <m/>
    <n v="12475"/>
    <s v="No"/>
    <s v="25-48 months"/>
    <s v="35-49"/>
    <x v="0"/>
  </r>
  <r>
    <x v="3428"/>
    <d v="2022-09-01T00:00:00"/>
    <s v="Lucknow"/>
    <s v="Uttar Pradesh"/>
    <x v="1"/>
    <n v="33"/>
    <s v="Female"/>
    <x v="0"/>
    <n v="100"/>
    <x v="0"/>
    <s v="UPI AutoPay"/>
    <s v="Yes"/>
    <n v="948"/>
    <n v="48"/>
    <n v="615.4"/>
    <x v="1"/>
    <n v="0"/>
    <n v="5"/>
    <s v="Great speed for the price, happy with the plan."/>
    <s v="No"/>
    <m/>
    <m/>
    <n v="45504"/>
    <s v="No"/>
    <s v="25-48 months"/>
    <s v="25-34"/>
    <x v="0"/>
  </r>
  <r>
    <x v="3429"/>
    <d v="2026-07-10T00:00:00"/>
    <s v="Kochi"/>
    <s v="Kerala"/>
    <x v="0"/>
    <n v="18"/>
    <s v="Female"/>
    <x v="3"/>
    <n v="300"/>
    <x v="1"/>
    <s v="Net Banking"/>
    <s v="No"/>
    <n v="1199"/>
    <n v="2"/>
    <n v="1206.2"/>
    <x v="2"/>
    <n v="0"/>
    <n v="3"/>
    <s v="Service is okay, nothing special. Hope it improves."/>
    <s v="No"/>
    <m/>
    <m/>
    <n v="2398"/>
    <s v="No"/>
    <s v="0-6 months"/>
    <s v="18-24"/>
    <x v="0"/>
  </r>
  <r>
    <x v="3430"/>
    <d v="2022-09-07T00:00:00"/>
    <s v="Ahmedabad"/>
    <s v="Gujarat"/>
    <x v="2"/>
    <n v="30"/>
    <s v="Female"/>
    <x v="2"/>
    <n v="1000"/>
    <x v="1"/>
    <s v="UPI AutoPay"/>
    <s v="Yes"/>
    <n v="1948"/>
    <n v="48"/>
    <n v="1295.0999999999999"/>
    <x v="2"/>
    <n v="0"/>
    <n v="3"/>
    <s v="Installation was smooth, but the bill is confusing. Hope it improves."/>
    <s v="No"/>
    <m/>
    <m/>
    <n v="93504"/>
    <s v="No"/>
    <s v="25-48 months"/>
    <s v="25-34"/>
    <x v="0"/>
  </r>
  <r>
    <x v="3431"/>
    <d v="2023-09-21T00:00:00"/>
    <s v="Jaipur"/>
    <s v="Rajasthan"/>
    <x v="1"/>
    <n v="38"/>
    <s v="Female"/>
    <x v="3"/>
    <n v="300"/>
    <x v="2"/>
    <s v="UPI AutoPay"/>
    <s v="No"/>
    <n v="1199"/>
    <n v="21"/>
    <n v="625"/>
    <x v="0"/>
    <n v="0"/>
    <n v="3"/>
    <m/>
    <s v="Yes"/>
    <d v="2025-06-13T00:00:00"/>
    <s v="Network / speed issues"/>
    <n v="25179"/>
    <s v="No"/>
    <s v="13-24 months"/>
    <s v="35-49"/>
    <x v="1"/>
  </r>
  <r>
    <x v="3432"/>
    <d v="2022-11-04T00:00:00"/>
    <s v="Mumbai"/>
    <s v="Maharashtra"/>
    <x v="2"/>
    <n v="27"/>
    <s v="Male"/>
    <x v="2"/>
    <n v="1000"/>
    <x v="0"/>
    <s v="Net Banking"/>
    <s v="Yes"/>
    <n v="1948"/>
    <n v="46"/>
    <n v="857.9"/>
    <x v="2"/>
    <n v="1"/>
    <n v="4"/>
    <s v="Great speed for the price, happy with the plan. Thanks team."/>
    <s v="No"/>
    <m/>
    <m/>
    <n v="89608"/>
    <s v="No"/>
    <s v="25-48 months"/>
    <s v="25-34"/>
    <x v="0"/>
  </r>
  <r>
    <x v="3433"/>
    <d v="2024-12-29T00:00:00"/>
    <s v="Pune"/>
    <s v="Maharashtra"/>
    <x v="2"/>
    <n v="52"/>
    <s v="Male"/>
    <x v="1"/>
    <n v="30"/>
    <x v="2"/>
    <s v="UPI Manual"/>
    <s v="No"/>
    <n v="499"/>
    <n v="20"/>
    <n v="199"/>
    <x v="0"/>
    <n v="0"/>
    <n v="4"/>
    <s v="OTT bundle is excellent value. Thanks team."/>
    <s v="No"/>
    <m/>
    <m/>
    <n v="9980"/>
    <s v="No"/>
    <s v="13-24 months"/>
    <s v="50+"/>
    <x v="0"/>
  </r>
  <r>
    <x v="3434"/>
    <d v="2024-10-30T00:00:00"/>
    <s v="Mumbai"/>
    <s v="Maharashtra"/>
    <x v="2"/>
    <n v="39"/>
    <s v="Female"/>
    <x v="2"/>
    <n v="1000"/>
    <x v="1"/>
    <s v="Net Banking"/>
    <s v="No"/>
    <n v="1799"/>
    <n v="22"/>
    <n v="1395"/>
    <x v="0"/>
    <n v="0"/>
    <n v="4"/>
    <m/>
    <s v="No"/>
    <m/>
    <m/>
    <n v="39578"/>
    <s v="No"/>
    <s v="13-24 months"/>
    <s v="35-49"/>
    <x v="0"/>
  </r>
  <r>
    <x v="3435"/>
    <d v="2025-03-02T00:00:00"/>
    <s v="Delhi"/>
    <s v="Delhi"/>
    <x v="1"/>
    <n v="37"/>
    <s v="Female"/>
    <x v="0"/>
    <n v="100"/>
    <x v="2"/>
    <s v="UPI AutoPay"/>
    <s v="Yes"/>
    <n v="948"/>
    <n v="18"/>
    <n v="382"/>
    <x v="1"/>
    <n v="0"/>
    <n v="2"/>
    <m/>
    <s v="No"/>
    <m/>
    <m/>
    <n v="17064"/>
    <s v="No"/>
    <s v="13-24 months"/>
    <s v="35-49"/>
    <x v="0"/>
  </r>
  <r>
    <x v="3436"/>
    <d v="2024-12-17T00:00:00"/>
    <s v="Delhi"/>
    <s v="Delhi"/>
    <x v="1"/>
    <n v="26"/>
    <s v="Female"/>
    <x v="2"/>
    <n v="1000"/>
    <x v="1"/>
    <s v="UPI Manual"/>
    <s v="No"/>
    <n v="1799"/>
    <n v="20"/>
    <n v="935"/>
    <x v="1"/>
    <n v="0"/>
    <n v="2"/>
    <s v="Got charged twice this month and the refund took very long. Please fix this soon."/>
    <s v="No"/>
    <m/>
    <m/>
    <n v="35980"/>
    <s v="No"/>
    <s v="13-24 months"/>
    <s v="25-34"/>
    <x v="0"/>
  </r>
  <r>
    <x v="3437"/>
    <d v="2026-02-26T00:00:00"/>
    <s v="Bengaluru"/>
    <s v="Karnataka"/>
    <x v="0"/>
    <n v="42"/>
    <s v="Female"/>
    <x v="1"/>
    <n v="30"/>
    <x v="0"/>
    <s v="Net Banking"/>
    <s v="Yes"/>
    <n v="648"/>
    <n v="6"/>
    <n v="275.89999999999998"/>
    <x v="0"/>
    <n v="0"/>
    <n v="3"/>
    <s v="Installation was quick and the technician was polite. Thanks team."/>
    <s v="Yes"/>
    <d v="2026-08-21T00:00:00"/>
    <s v="Network / speed issues"/>
    <n v="3888"/>
    <s v="No"/>
    <s v="0-6 months"/>
    <s v="35-49"/>
    <x v="1"/>
  </r>
  <r>
    <x v="3438"/>
    <d v="2025-07-28T00:00:00"/>
    <s v="Mumbai"/>
    <s v="Maharashtra"/>
    <x v="2"/>
    <n v="31"/>
    <s v="Male"/>
    <x v="3"/>
    <n v="300"/>
    <x v="2"/>
    <s v="UPI AutoPay"/>
    <s v="Yes"/>
    <n v="1348"/>
    <n v="13"/>
    <n v="740.5"/>
    <x v="1"/>
    <n v="0"/>
    <n v="2"/>
    <s v="Internet keeps disconnecting every evening. Please fix this soon."/>
    <s v="No"/>
    <m/>
    <m/>
    <n v="17524"/>
    <s v="No"/>
    <s v="13-24 months"/>
    <s v="25-34"/>
    <x v="0"/>
  </r>
  <r>
    <x v="3439"/>
    <d v="2025-09-20T00:00:00"/>
    <s v="Mumbai"/>
    <s v="Maharashtra"/>
    <x v="2"/>
    <n v="52"/>
    <s v="Female"/>
    <x v="0"/>
    <n v="100"/>
    <x v="2"/>
    <s v="Cash at Office"/>
    <s v="No"/>
    <n v="799"/>
    <n v="11"/>
    <n v="367.7"/>
    <x v="0"/>
    <n v="0"/>
    <n v="4"/>
    <s v="OTT bundle is excellent value."/>
    <s v="No"/>
    <m/>
    <m/>
    <n v="8789"/>
    <s v="No"/>
    <s v="7-12 months"/>
    <s v="50+"/>
    <x v="0"/>
  </r>
  <r>
    <x v="3440"/>
    <d v="2026-07-16T00:00:00"/>
    <s v="Hyderabad"/>
    <s v="Telangana"/>
    <x v="0"/>
    <n v="67"/>
    <s v="Male"/>
    <x v="1"/>
    <n v="30"/>
    <x v="2"/>
    <s v="Net Banking"/>
    <s v="No"/>
    <n v="499"/>
    <n v="2"/>
    <n v="208.5"/>
    <x v="0"/>
    <n v="0"/>
    <n v="4"/>
    <m/>
    <s v="No"/>
    <m/>
    <m/>
    <n v="998"/>
    <s v="No"/>
    <s v="0-6 months"/>
    <s v="50+"/>
    <x v="0"/>
  </r>
  <r>
    <x v="3441"/>
    <d v="2026-04-06T00:00:00"/>
    <s v="Chennai"/>
    <s v="Tamil Nadu"/>
    <x v="0"/>
    <n v="26"/>
    <s v="Female"/>
    <x v="1"/>
    <n v="30"/>
    <x v="0"/>
    <s v="UPI Manual"/>
    <s v="No"/>
    <n v="499"/>
    <n v="5"/>
    <n v="245.5"/>
    <x v="0"/>
    <n v="1"/>
    <n v="3"/>
    <s v="Service is okay, nothing special."/>
    <s v="No"/>
    <m/>
    <m/>
    <n v="2495"/>
    <s v="No"/>
    <s v="0-6 months"/>
    <s v="25-34"/>
    <x v="0"/>
  </r>
  <r>
    <x v="3442"/>
    <d v="2026-05-05T00:00:00"/>
    <s v="Bengaluru"/>
    <s v="Karnataka"/>
    <x v="0"/>
    <n v="34"/>
    <s v="Female"/>
    <x v="0"/>
    <n v="100"/>
    <x v="0"/>
    <s v="Cash at Office"/>
    <s v="No"/>
    <n v="799"/>
    <n v="4"/>
    <n v="1216.9000000000001"/>
    <x v="3"/>
    <n v="1"/>
    <n v="3"/>
    <m/>
    <s v="No"/>
    <m/>
    <m/>
    <n v="3196"/>
    <s v="No"/>
    <s v="0-6 months"/>
    <s v="25-34"/>
    <x v="0"/>
  </r>
  <r>
    <x v="3443"/>
    <d v="2024-10-31T00:00:00"/>
    <s v="Kolkata"/>
    <s v="West Bengal"/>
    <x v="4"/>
    <n v="40"/>
    <s v="Female"/>
    <x v="3"/>
    <n v="300"/>
    <x v="2"/>
    <s v="Cash at Office"/>
    <s v="No"/>
    <n v="1199"/>
    <n v="22"/>
    <n v="682.5"/>
    <x v="1"/>
    <n v="0"/>
    <n v="4"/>
    <s v="OTT bundle is excellent value. Thanks team."/>
    <s v="No"/>
    <m/>
    <m/>
    <n v="26378"/>
    <s v="No"/>
    <s v="13-24 months"/>
    <s v="35-49"/>
    <x v="0"/>
  </r>
  <r>
    <x v="3444"/>
    <d v="2023-03-15T00:00:00"/>
    <s v="Mumbai"/>
    <s v="Maharashtra"/>
    <x v="2"/>
    <n v="38"/>
    <s v="Female"/>
    <x v="1"/>
    <n v="30"/>
    <x v="2"/>
    <s v="Net Banking"/>
    <s v="Yes"/>
    <n v="648"/>
    <n v="42"/>
    <n v="222"/>
    <x v="2"/>
    <n v="0"/>
    <n v="5"/>
    <s v="Installation was smooth, but the bill is confusing. Hope it improves."/>
    <s v="No"/>
    <m/>
    <m/>
    <n v="27216"/>
    <s v="No"/>
    <s v="25-48 months"/>
    <s v="35-49"/>
    <x v="0"/>
  </r>
  <r>
    <x v="3445"/>
    <d v="2025-01-25T00:00:00"/>
    <s v="Jaipur"/>
    <s v="Rajasthan"/>
    <x v="1"/>
    <n v="33"/>
    <s v="Male"/>
    <x v="0"/>
    <n v="100"/>
    <x v="0"/>
    <s v="UPI AutoPay"/>
    <s v="No"/>
    <n v="799"/>
    <n v="19"/>
    <n v="243.9"/>
    <x v="2"/>
    <n v="0"/>
    <n v="3"/>
    <s v="Support is average and the wait time is long."/>
    <s v="No"/>
    <m/>
    <m/>
    <n v="15181"/>
    <s v="No"/>
    <s v="13-24 months"/>
    <s v="25-34"/>
    <x v="0"/>
  </r>
  <r>
    <x v="3446"/>
    <d v="2026-04-04T00:00:00"/>
    <s v="Delhi"/>
    <s v="Delhi"/>
    <x v="1"/>
    <n v="54"/>
    <s v="Male"/>
    <x v="1"/>
    <n v="30"/>
    <x v="2"/>
    <s v="UPI AutoPay"/>
    <s v="No"/>
    <n v="499"/>
    <n v="4"/>
    <n v="121.7"/>
    <x v="2"/>
    <n v="1"/>
    <n v="4"/>
    <m/>
    <s v="Yes"/>
    <d v="2026-07-20T00:00:00"/>
    <s v="No longer needed"/>
    <n v="1996"/>
    <s v="No"/>
    <s v="0-6 months"/>
    <s v="50+"/>
    <x v="1"/>
  </r>
  <r>
    <x v="3447"/>
    <d v="2025-06-27T00:00:00"/>
    <s v="Kolkata"/>
    <s v="West Bengal"/>
    <x v="4"/>
    <n v="41"/>
    <s v="Male"/>
    <x v="1"/>
    <n v="30"/>
    <x v="1"/>
    <s v="UPI AutoPay"/>
    <s v="No"/>
    <n v="499"/>
    <n v="14"/>
    <n v="259.8"/>
    <x v="1"/>
    <n v="0"/>
    <n v="5"/>
    <s v="Pricing is fair but not cheap. Hope it improves."/>
    <s v="No"/>
    <m/>
    <m/>
    <n v="6986"/>
    <s v="No"/>
    <s v="13-24 months"/>
    <s v="35-49"/>
    <x v="0"/>
  </r>
  <r>
    <x v="3448"/>
    <d v="2024-09-19T00:00:00"/>
    <s v="Delhi"/>
    <s v="Delhi"/>
    <x v="1"/>
    <n v="41"/>
    <s v="Female"/>
    <x v="0"/>
    <n v="100"/>
    <x v="1"/>
    <s v="Card AutoPay"/>
    <s v="No"/>
    <n v="799"/>
    <n v="23"/>
    <n v="319.8"/>
    <x v="1"/>
    <n v="1"/>
    <n v="2"/>
    <s v="Got charged twice this month and the refund took very long."/>
    <s v="No"/>
    <m/>
    <m/>
    <n v="18377"/>
    <s v="No"/>
    <s v="13-24 months"/>
    <s v="35-49"/>
    <x v="0"/>
  </r>
  <r>
    <x v="3449"/>
    <d v="2023-05-18T00:00:00"/>
    <s v="Delhi"/>
    <s v="Delhi"/>
    <x v="1"/>
    <n v="29"/>
    <s v="Male"/>
    <x v="0"/>
    <n v="100"/>
    <x v="2"/>
    <s v="UPI Manual"/>
    <s v="Yes"/>
    <n v="948"/>
    <n v="23"/>
    <n v="501.1"/>
    <x v="0"/>
    <n v="0"/>
    <n v="4"/>
    <s v="Very stable connection, works great for video calls."/>
    <s v="Yes"/>
    <d v="2025-04-12T00:00:00"/>
    <s v="No longer needed"/>
    <n v="21804"/>
    <s v="No"/>
    <s v="13-24 months"/>
    <s v="25-34"/>
    <x v="1"/>
  </r>
  <r>
    <x v="3450"/>
    <d v="2025-03-06T00:00:00"/>
    <s v="Hyderabad"/>
    <s v="Telangana"/>
    <x v="0"/>
    <n v="50"/>
    <s v="Male"/>
    <x v="0"/>
    <n v="100"/>
    <x v="0"/>
    <s v="Cash at Office"/>
    <s v="No"/>
    <n v="799"/>
    <n v="18"/>
    <n v="376.8"/>
    <x v="2"/>
    <n v="1"/>
    <n v="3"/>
    <s v="Pricing is fair but not cheap."/>
    <s v="No"/>
    <m/>
    <m/>
    <n v="14382"/>
    <s v="No"/>
    <s v="13-24 months"/>
    <s v="50+"/>
    <x v="0"/>
  </r>
  <r>
    <x v="3451"/>
    <d v="2023-05-14T00:00:00"/>
    <s v="Lucknow"/>
    <s v="Uttar Pradesh"/>
    <x v="1"/>
    <n v="59"/>
    <s v="Male"/>
    <x v="0"/>
    <n v="100"/>
    <x v="2"/>
    <s v="UPI AutoPay"/>
    <s v="Yes"/>
    <n v="948"/>
    <n v="5"/>
    <n v="867"/>
    <x v="2"/>
    <n v="1"/>
    <n v="4"/>
    <s v="Support team resolved my issue quickly. Recommended!"/>
    <s v="Yes"/>
    <d v="2023-10-13T00:00:00"/>
    <s v="Price too high"/>
    <n v="4740"/>
    <s v="No"/>
    <s v="0-6 months"/>
    <s v="50+"/>
    <x v="1"/>
  </r>
  <r>
    <x v="3452"/>
    <d v="2025-12-30T00:00:00"/>
    <s v="Bhubaneswar"/>
    <s v="Odisha"/>
    <x v="4"/>
    <n v="46"/>
    <s v="Female"/>
    <x v="3"/>
    <n v="300"/>
    <x v="2"/>
    <s v="Card AutoPay"/>
    <s v="Yes"/>
    <n v="1348"/>
    <n v="8"/>
    <n v="640.79999999999995"/>
    <x v="3"/>
    <n v="2"/>
    <n v="3"/>
    <s v="Support is average and the wait time is long."/>
    <s v="No"/>
    <m/>
    <m/>
    <n v="10784"/>
    <s v="No"/>
    <s v="7-12 months"/>
    <s v="35-49"/>
    <x v="0"/>
  </r>
  <r>
    <x v="3453"/>
    <d v="2022-06-10T00:00:00"/>
    <s v="Hyderabad"/>
    <s v="Telangana"/>
    <x v="0"/>
    <n v="48"/>
    <s v="Male"/>
    <x v="1"/>
    <n v="30"/>
    <x v="0"/>
    <s v="UPI Manual"/>
    <s v="No"/>
    <n v="499"/>
    <n v="51"/>
    <n v="295.89999999999998"/>
    <x v="4"/>
    <n v="0"/>
    <n v="3"/>
    <s v="Speed is fine most days but drops sometimes."/>
    <s v="No"/>
    <m/>
    <m/>
    <n v="25449"/>
    <s v="No"/>
    <s v="48+ months"/>
    <s v="35-49"/>
    <x v="0"/>
  </r>
  <r>
    <x v="3454"/>
    <d v="2024-03-13T00:00:00"/>
    <s v="Hyderabad"/>
    <s v="Telangana"/>
    <x v="0"/>
    <n v="44"/>
    <s v="Female"/>
    <x v="0"/>
    <n v="100"/>
    <x v="2"/>
    <s v="Cash at Office"/>
    <s v="No"/>
    <n v="799"/>
    <n v="30"/>
    <n v="343.8"/>
    <x v="2"/>
    <n v="2"/>
    <n v="3"/>
    <s v="Service is okay, nothing special."/>
    <s v="No"/>
    <m/>
    <m/>
    <n v="23970"/>
    <s v="No"/>
    <s v="25-48 months"/>
    <s v="35-49"/>
    <x v="0"/>
  </r>
  <r>
    <x v="3455"/>
    <d v="2023-05-10T00:00:00"/>
    <s v="Kolkata"/>
    <s v="West Bengal"/>
    <x v="4"/>
    <n v="43"/>
    <s v="Female"/>
    <x v="1"/>
    <n v="30"/>
    <x v="2"/>
    <s v="UPI AutoPay"/>
    <s v="Yes"/>
    <n v="648"/>
    <n v="40"/>
    <n v="383"/>
    <x v="3"/>
    <n v="0"/>
    <n v="4"/>
    <s v="Great speed for the price, happy with the plan. Recommended!"/>
    <s v="No"/>
    <m/>
    <m/>
    <n v="25920"/>
    <s v="No"/>
    <s v="25-48 months"/>
    <s v="35-49"/>
    <x v="0"/>
  </r>
  <r>
    <x v="3456"/>
    <d v="2022-07-13T00:00:00"/>
    <s v="Kochi"/>
    <s v="Kerala"/>
    <x v="0"/>
    <n v="42"/>
    <s v="Male"/>
    <x v="0"/>
    <n v="100"/>
    <x v="2"/>
    <s v="UPI Manual"/>
    <s v="No"/>
    <n v="799"/>
    <n v="22"/>
    <n v="295.60000000000002"/>
    <x v="0"/>
    <n v="2"/>
    <n v="3"/>
    <s v="Installation was smooth, but the bill is confusing. Hope it improves."/>
    <s v="Yes"/>
    <d v="2024-05-24T00:00:00"/>
    <s v="Price too high"/>
    <n v="17578"/>
    <s v="No"/>
    <s v="13-24 months"/>
    <s v="35-49"/>
    <x v="1"/>
  </r>
  <r>
    <x v="3457"/>
    <d v="2024-06-16T00:00:00"/>
    <s v="Mumbai"/>
    <s v="Maharashtra"/>
    <x v="2"/>
    <n v="34"/>
    <s v="Female"/>
    <x v="0"/>
    <n v="100"/>
    <x v="2"/>
    <s v="UPI Manual"/>
    <s v="No"/>
    <n v="799"/>
    <n v="26"/>
    <n v="337"/>
    <x v="0"/>
    <n v="0"/>
    <n v="5"/>
    <m/>
    <s v="No"/>
    <m/>
    <m/>
    <n v="20774"/>
    <s v="No"/>
    <s v="25-48 months"/>
    <s v="25-34"/>
    <x v="0"/>
  </r>
  <r>
    <x v="3458"/>
    <d v="2024-09-19T00:00:00"/>
    <s v="Mumbai"/>
    <s v="Maharashtra"/>
    <x v="2"/>
    <n v="49"/>
    <s v="Female"/>
    <x v="1"/>
    <n v="30"/>
    <x v="0"/>
    <s v="Net Banking"/>
    <s v="Yes"/>
    <n v="648"/>
    <n v="23"/>
    <n v="212.9"/>
    <x v="2"/>
    <n v="0"/>
    <n v="4"/>
    <s v="Very stable connection, works great for video calls."/>
    <s v="No"/>
    <m/>
    <m/>
    <n v="14904"/>
    <s v="No"/>
    <s v="13-24 months"/>
    <s v="35-49"/>
    <x v="0"/>
  </r>
  <r>
    <x v="3459"/>
    <d v="2026-07-23T00:00:00"/>
    <s v="Kolkata"/>
    <s v="West Bengal"/>
    <x v="4"/>
    <n v="54"/>
    <s v="Other"/>
    <x v="1"/>
    <n v="30"/>
    <x v="2"/>
    <s v="Net Banking"/>
    <s v="No"/>
    <n v="499"/>
    <n v="1"/>
    <n v="147"/>
    <x v="0"/>
    <n v="1"/>
    <n v="3"/>
    <s v="Pricing is fair but not cheap."/>
    <s v="Yes"/>
    <d v="2026-08-28T00:00:00"/>
    <s v="Price too high"/>
    <n v="499"/>
    <s v="No"/>
    <s v="0-6 months"/>
    <s v="50+"/>
    <x v="1"/>
  </r>
  <r>
    <x v="3460"/>
    <d v="2025-06-15T00:00:00"/>
    <s v="Kolkata"/>
    <s v="West Bengal"/>
    <x v="4"/>
    <n v="32"/>
    <s v="Female"/>
    <x v="1"/>
    <n v="30"/>
    <x v="2"/>
    <s v="UPI Manual"/>
    <s v="Yes"/>
    <n v="648"/>
    <n v="2"/>
    <n v="313.39999999999998"/>
    <x v="2"/>
    <n v="0"/>
    <n v="4"/>
    <s v="Great speed for the price, happy with the plan."/>
    <s v="Yes"/>
    <d v="2025-08-13T00:00:00"/>
    <s v="Price too high"/>
    <n v="1296"/>
    <s v="No"/>
    <s v="0-6 months"/>
    <s v="25-34"/>
    <x v="1"/>
  </r>
  <r>
    <x v="3461"/>
    <d v="2023-07-13T00:00:00"/>
    <s v="Pune"/>
    <s v="Maharashtra"/>
    <x v="2"/>
    <n v="26"/>
    <s v="Male"/>
    <x v="1"/>
    <n v="30"/>
    <x v="2"/>
    <s v="UPI AutoPay"/>
    <s v="No"/>
    <n v="499"/>
    <n v="15"/>
    <n v="259.7"/>
    <x v="2"/>
    <n v="0"/>
    <n v="2"/>
    <s v="Very stable connection, works great for video calls. Thanks team."/>
    <s v="Yes"/>
    <d v="2024-10-03T00:00:00"/>
    <s v="Network / speed issues"/>
    <n v="7485"/>
    <s v="No"/>
    <s v="13-24 months"/>
    <s v="25-34"/>
    <x v="1"/>
  </r>
  <r>
    <x v="3462"/>
    <d v="2022-03-10T00:00:00"/>
    <s v="Kolkata"/>
    <s v="West Bengal"/>
    <x v="4"/>
    <n v="42"/>
    <s v="Male"/>
    <x v="1"/>
    <n v="30"/>
    <x v="1"/>
    <s v="Net Banking"/>
    <s v="Yes"/>
    <n v="648"/>
    <n v="54"/>
    <n v="286.89999999999998"/>
    <x v="1"/>
    <n v="0"/>
    <n v="3"/>
    <s v="Installation was smooth, but the bill is confusing. Hope it improves."/>
    <s v="No"/>
    <m/>
    <m/>
    <n v="34992"/>
    <s v="No"/>
    <s v="48+ months"/>
    <s v="35-49"/>
    <x v="0"/>
  </r>
  <r>
    <x v="3463"/>
    <d v="2025-06-02T00:00:00"/>
    <s v="Bengaluru"/>
    <s v="Karnataka"/>
    <x v="0"/>
    <n v="33"/>
    <s v="Male"/>
    <x v="3"/>
    <n v="300"/>
    <x v="2"/>
    <s v="UPI AutoPay"/>
    <s v="No"/>
    <n v="1199"/>
    <n v="7"/>
    <n v="572"/>
    <x v="0"/>
    <n v="0"/>
    <n v="3"/>
    <m/>
    <s v="Yes"/>
    <d v="2026-01-16T00:00:00"/>
    <s v="Poor customer service"/>
    <n v="8393"/>
    <s v="No"/>
    <s v="7-12 months"/>
    <s v="25-34"/>
    <x v="1"/>
  </r>
  <r>
    <x v="3464"/>
    <d v="2024-11-11T00:00:00"/>
    <s v="Pune"/>
    <s v="Maharashtra"/>
    <x v="2"/>
    <n v="34"/>
    <s v="Male"/>
    <x v="0"/>
    <n v="100"/>
    <x v="2"/>
    <s v="UPI AutoPay"/>
    <s v="No"/>
    <n v="799"/>
    <n v="22"/>
    <n v="573"/>
    <x v="2"/>
    <n v="0"/>
    <n v="5"/>
    <s v="Technician visit was delayed by three days. Very disappointed."/>
    <s v="No"/>
    <m/>
    <m/>
    <n v="17578"/>
    <s v="No"/>
    <s v="13-24 months"/>
    <s v="25-34"/>
    <x v="0"/>
  </r>
  <r>
    <x v="3465"/>
    <d v="2025-05-31T00:00:00"/>
    <s v="Indore"/>
    <s v="Madhya Pradesh"/>
    <x v="3"/>
    <n v="31"/>
    <s v="Male"/>
    <x v="2"/>
    <n v="1000"/>
    <x v="2"/>
    <s v="Net Banking"/>
    <s v="No"/>
    <n v="1799"/>
    <n v="12"/>
    <n v="1109.8"/>
    <x v="0"/>
    <n v="0"/>
    <n v="3"/>
    <s v="Installation was smooth, but the bill is confusing."/>
    <s v="Yes"/>
    <d v="2026-06-15T00:00:00"/>
    <s v="Competitor offer"/>
    <n v="21588"/>
    <s v="No"/>
    <s v="7-12 months"/>
    <s v="25-34"/>
    <x v="1"/>
  </r>
  <r>
    <x v="3466"/>
    <d v="2026-04-28T00:00:00"/>
    <s v="Chennai"/>
    <s v="Tamil Nadu"/>
    <x v="0"/>
    <n v="28"/>
    <s v="Female"/>
    <x v="0"/>
    <n v="100"/>
    <x v="1"/>
    <s v="Card AutoPay"/>
    <s v="No"/>
    <n v="799"/>
    <n v="4"/>
    <n v="688"/>
    <x v="3"/>
    <n v="0"/>
    <n v="3"/>
    <s v="Router needs frequent restarts, very frustrating."/>
    <s v="No"/>
    <m/>
    <m/>
    <n v="3196"/>
    <s v="No"/>
    <s v="0-6 months"/>
    <s v="25-34"/>
    <x v="0"/>
  </r>
  <r>
    <x v="3467"/>
    <d v="2023-06-24T00:00:00"/>
    <s v="Delhi"/>
    <s v="Delhi"/>
    <x v="1"/>
    <n v="39"/>
    <s v="Female"/>
    <x v="3"/>
    <n v="300"/>
    <x v="2"/>
    <s v="Card AutoPay"/>
    <s v="No"/>
    <n v="1199"/>
    <n v="33"/>
    <n v="622"/>
    <x v="0"/>
    <n v="0"/>
    <n v="4"/>
    <s v="Installation was quick and the technician was polite."/>
    <s v="Yes"/>
    <d v="2026-03-12T00:00:00"/>
    <s v="Relocated"/>
    <n v="39567"/>
    <s v="No"/>
    <s v="25-48 months"/>
    <s v="35-49"/>
    <x v="1"/>
  </r>
  <r>
    <x v="3468"/>
    <d v="2024-08-28T00:00:00"/>
    <s v="Delhi"/>
    <s v="Delhi"/>
    <x v="1"/>
    <n v="38"/>
    <s v="Female"/>
    <x v="0"/>
    <n v="100"/>
    <x v="0"/>
    <s v="UPI AutoPay"/>
    <s v="No"/>
    <n v="799"/>
    <n v="24"/>
    <n v="733.7"/>
    <x v="0"/>
    <n v="0"/>
    <n v="5"/>
    <s v="Installation was quick and the technician was polite. Thanks team."/>
    <s v="No"/>
    <m/>
    <m/>
    <n v="19176"/>
    <s v="No"/>
    <s v="13-24 months"/>
    <s v="35-49"/>
    <x v="0"/>
  </r>
  <r>
    <x v="3469"/>
    <d v="2025-08-08T00:00:00"/>
    <s v="Indore"/>
    <s v="Madhya Pradesh"/>
    <x v="3"/>
    <n v="37"/>
    <s v="Male"/>
    <x v="0"/>
    <n v="100"/>
    <x v="2"/>
    <s v="UPI Manual"/>
    <s v="Yes"/>
    <n v="948"/>
    <n v="13"/>
    <n v="837"/>
    <x v="2"/>
    <n v="0"/>
    <m/>
    <m/>
    <s v="No"/>
    <m/>
    <m/>
    <n v="12324"/>
    <s v="No"/>
    <s v="13-24 months"/>
    <s v="35-49"/>
    <x v="0"/>
  </r>
  <r>
    <x v="3470"/>
    <d v="2023-12-30T00:00:00"/>
    <s v="Pune"/>
    <s v="Maharashtra"/>
    <x v="2"/>
    <n v="41"/>
    <s v="Female"/>
    <x v="3"/>
    <n v="300"/>
    <x v="2"/>
    <s v="UPI Manual"/>
    <s v="No"/>
    <n v="1199"/>
    <n v="27"/>
    <n v="406.2"/>
    <x v="2"/>
    <n v="2"/>
    <n v="4"/>
    <s v="Very stable connection, works great for video calls. Thanks team."/>
    <s v="Yes"/>
    <d v="2026-03-23T00:00:00"/>
    <s v="Poor customer service"/>
    <n v="32373"/>
    <s v="No"/>
    <s v="25-48 months"/>
    <s v="35-49"/>
    <x v="1"/>
  </r>
  <r>
    <x v="3471"/>
    <d v="2024-04-15T00:00:00"/>
    <s v="Delhi"/>
    <s v="Delhi"/>
    <x v="1"/>
    <n v="39"/>
    <s v="Male"/>
    <x v="0"/>
    <n v="100"/>
    <x v="1"/>
    <s v="Card AutoPay"/>
    <s v="No"/>
    <n v="799"/>
    <n v="29"/>
    <n v="525"/>
    <x v="0"/>
    <n v="0"/>
    <n v="5"/>
    <s v="Great speed for the price, happy with the plan."/>
    <s v="No"/>
    <m/>
    <m/>
    <n v="23171"/>
    <s v="No"/>
    <s v="25-48 months"/>
    <s v="35-49"/>
    <x v="0"/>
  </r>
  <r>
    <x v="3472"/>
    <d v="2023-10-03T00:00:00"/>
    <s v="Mumbai"/>
    <s v="Maharashtra"/>
    <x v="2"/>
    <n v="47"/>
    <s v="Female"/>
    <x v="0"/>
    <n v="100"/>
    <x v="2"/>
    <s v="UPI AutoPay"/>
    <s v="No"/>
    <n v="799"/>
    <n v="7"/>
    <n v="378.8"/>
    <x v="0"/>
    <n v="0"/>
    <n v="3"/>
    <s v="Installation was smooth, but the bill is confusing. Hope it improves."/>
    <s v="Yes"/>
    <d v="2024-04-23T00:00:00"/>
    <s v="Price too high"/>
    <n v="5593"/>
    <s v="No"/>
    <s v="7-12 months"/>
    <s v="35-49"/>
    <x v="1"/>
  </r>
  <r>
    <x v="3473"/>
    <d v="2023-12-26T00:00:00"/>
    <s v="Kolkata"/>
    <s v="West Bengal"/>
    <x v="4"/>
    <n v="42"/>
    <s v="Female"/>
    <x v="0"/>
    <n v="100"/>
    <x v="1"/>
    <s v="Net Banking"/>
    <s v="Yes"/>
    <n v="948"/>
    <n v="32"/>
    <n v="348.5"/>
    <x v="0"/>
    <n v="0"/>
    <n v="2"/>
    <s v="Customer support never resolves my complaint on the first call. Very disappointed."/>
    <s v="No"/>
    <m/>
    <m/>
    <n v="30336"/>
    <s v="No"/>
    <s v="25-48 months"/>
    <s v="35-49"/>
    <x v="0"/>
  </r>
  <r>
    <x v="3474"/>
    <d v="2026-04-15T00:00:00"/>
    <s v="Kolkata"/>
    <s v="West Bengal"/>
    <x v="4"/>
    <n v="26"/>
    <s v="Female"/>
    <x v="0"/>
    <n v="100"/>
    <x v="0"/>
    <s v="Cash at Office"/>
    <s v="Yes"/>
    <n v="948"/>
    <n v="5"/>
    <n v="649.4"/>
    <x v="0"/>
    <n v="0"/>
    <n v="4"/>
    <s v="OTT bundle is excellent value. Thanks team."/>
    <s v="No"/>
    <m/>
    <m/>
    <n v="4740"/>
    <s v="No"/>
    <s v="0-6 months"/>
    <s v="25-34"/>
    <x v="0"/>
  </r>
  <r>
    <x v="3475"/>
    <d v="2024-06-22T00:00:00"/>
    <s v="Ahmedabad"/>
    <s v="Gujarat"/>
    <x v="2"/>
    <n v="52"/>
    <s v="Male"/>
    <x v="2"/>
    <n v="1000"/>
    <x v="0"/>
    <s v="Cash at Office"/>
    <s v="No"/>
    <n v="1799"/>
    <n v="26"/>
    <n v="1198.4000000000001"/>
    <x v="0"/>
    <n v="0"/>
    <n v="3"/>
    <s v="Pricing is fair but not cheap. Hope it improves."/>
    <s v="No"/>
    <m/>
    <m/>
    <n v="46774"/>
    <s v="No"/>
    <s v="25-48 months"/>
    <s v="50+"/>
    <x v="0"/>
  </r>
  <r>
    <x v="3476"/>
    <d v="2024-01-01T00:00:00"/>
    <s v="Pune"/>
    <s v="Maharashtra"/>
    <x v="2"/>
    <n v="18"/>
    <s v="Female"/>
    <x v="3"/>
    <n v="300"/>
    <x v="1"/>
    <s v="UPI Manual"/>
    <s v="No"/>
    <n v="1199"/>
    <n v="4"/>
    <n v="874.1"/>
    <x v="1"/>
    <n v="1"/>
    <n v="4"/>
    <m/>
    <s v="Yes"/>
    <d v="2024-05-13T00:00:00"/>
    <s v="Billing issues"/>
    <n v="4796"/>
    <s v="No"/>
    <s v="0-6 months"/>
    <s v="18-24"/>
    <x v="1"/>
  </r>
  <r>
    <x v="3477"/>
    <d v="2024-07-16T00:00:00"/>
    <s v="Chennai "/>
    <s v="Tamil Nadu"/>
    <x v="0"/>
    <n v="45"/>
    <s v="Male"/>
    <x v="2"/>
    <n v="1000"/>
    <x v="0"/>
    <s v="Cash at Office"/>
    <s v="No"/>
    <n v="1799"/>
    <n v="25"/>
    <n v="1007.8"/>
    <x v="3"/>
    <n v="0"/>
    <n v="3"/>
    <m/>
    <s v="No"/>
    <m/>
    <m/>
    <n v="44975"/>
    <s v="No"/>
    <s v="25-48 months"/>
    <s v="35-49"/>
    <x v="0"/>
  </r>
  <r>
    <x v="3478"/>
    <d v="2026-02-15T00:00:00"/>
    <s v="Delhi"/>
    <s v="Delhi"/>
    <x v="1"/>
    <n v="42"/>
    <s v="Male"/>
    <x v="0"/>
    <n v="100"/>
    <x v="2"/>
    <s v="Card AutoPay"/>
    <s v="No"/>
    <n v="799"/>
    <n v="4"/>
    <n v="188.8"/>
    <x v="1"/>
    <n v="0"/>
    <n v="3"/>
    <s v="Installation was smooth, but the bill is confusing."/>
    <s v="Yes"/>
    <d v="2026-06-02T00:00:00"/>
    <s v="Price too high"/>
    <n v="3196"/>
    <s v="No"/>
    <s v="0-6 months"/>
    <s v="35-49"/>
    <x v="1"/>
  </r>
  <r>
    <x v="3479"/>
    <d v="2025-07-27T00:00:00"/>
    <s v="Chennai"/>
    <s v="Tamil Nadu"/>
    <x v="0"/>
    <n v="20"/>
    <s v="Female"/>
    <x v="1"/>
    <n v="30"/>
    <x v="0"/>
    <s v="Card AutoPay"/>
    <s v="No"/>
    <n v="499"/>
    <n v="13"/>
    <n v="284.3"/>
    <x v="2"/>
    <n v="0"/>
    <n v="3"/>
    <s v="Pricing is fair but not cheap. Hope it improves."/>
    <s v="No"/>
    <m/>
    <m/>
    <n v="6487"/>
    <s v="No"/>
    <s v="13-24 months"/>
    <s v="18-24"/>
    <x v="0"/>
  </r>
  <r>
    <x v="3480"/>
    <d v="2026-03-01T00:00:00"/>
    <s v="Delhi"/>
    <s v="Delhi"/>
    <x v="1"/>
    <n v="27"/>
    <s v="Male"/>
    <x v="2"/>
    <n v="1000"/>
    <x v="1"/>
    <s v="UPI Manual"/>
    <s v="Yes"/>
    <n v="1948"/>
    <n v="6"/>
    <n v="1835.6"/>
    <x v="2"/>
    <n v="1"/>
    <n v="4"/>
    <s v="Great speed for the price, happy with the plan."/>
    <s v="No"/>
    <m/>
    <m/>
    <n v="11688"/>
    <s v="No"/>
    <s v="0-6 months"/>
    <s v="25-34"/>
    <x v="0"/>
  </r>
  <r>
    <x v="3481"/>
    <d v="2025-07-30T00:00:00"/>
    <s v="Indore"/>
    <s v="Madhya Pradesh"/>
    <x v="3"/>
    <n v="42"/>
    <s v="Female"/>
    <x v="1"/>
    <n v="30"/>
    <x v="0"/>
    <s v="Net Banking"/>
    <s v="No"/>
    <n v="499"/>
    <n v="13"/>
    <n v="118.8"/>
    <x v="1"/>
    <n v="0"/>
    <n v="4"/>
    <m/>
    <s v="No"/>
    <m/>
    <m/>
    <n v="6487"/>
    <s v="No"/>
    <s v="13-24 months"/>
    <s v="35-49"/>
    <x v="0"/>
  </r>
  <r>
    <x v="3482"/>
    <d v="2024-06-27T00:00:00"/>
    <s v="Patna"/>
    <s v="Bihar"/>
    <x v="4"/>
    <n v="41"/>
    <s v="Male"/>
    <x v="0"/>
    <n v="100"/>
    <x v="1"/>
    <s v="Card AutoPay"/>
    <s v="No"/>
    <n v="799"/>
    <n v="26"/>
    <n v="725.6"/>
    <x v="2"/>
    <n v="0"/>
    <n v="4"/>
    <s v="Service is okay, nothing special. Hope it improves."/>
    <s v="No"/>
    <m/>
    <m/>
    <n v="20774"/>
    <s v="No"/>
    <s v="25-48 months"/>
    <s v="35-49"/>
    <x v="0"/>
  </r>
  <r>
    <x v="3483"/>
    <d v="2024-10-27T00:00:00"/>
    <s v="Mumbai"/>
    <s v="Maharashtra"/>
    <x v="2"/>
    <n v="19"/>
    <s v="Female"/>
    <x v="0"/>
    <n v="100"/>
    <x v="1"/>
    <s v="UPI AutoPay"/>
    <s v="Yes"/>
    <n v="948"/>
    <n v="22"/>
    <n v="515.79999999999995"/>
    <x v="3"/>
    <n v="0"/>
    <n v="3"/>
    <s v="Support is average and the wait time is long."/>
    <s v="No"/>
    <m/>
    <m/>
    <n v="20856"/>
    <s v="No"/>
    <s v="13-24 months"/>
    <s v="18-24"/>
    <x v="0"/>
  </r>
  <r>
    <x v="3484"/>
    <d v="2024-09-22T00:00:00"/>
    <s v="Chennai"/>
    <s v="Tamil Nadu"/>
    <x v="0"/>
    <n v="56"/>
    <s v="Male"/>
    <x v="0"/>
    <n v="100"/>
    <x v="2"/>
    <s v="UPI Manual"/>
    <s v="No"/>
    <n v="799"/>
    <n v="20"/>
    <n v="695.4"/>
    <x v="1"/>
    <n v="1"/>
    <n v="3"/>
    <s v="Support is average and the wait time is long. Hope it improves."/>
    <s v="Yes"/>
    <d v="2026-05-23T00:00:00"/>
    <s v="Network / speed issues"/>
    <n v="15980"/>
    <s v="No"/>
    <s v="13-24 months"/>
    <s v="50+"/>
    <x v="1"/>
  </r>
  <r>
    <x v="3485"/>
    <d v="2025-01-01T00:00:00"/>
    <s v="Delhi"/>
    <s v="Delhi"/>
    <x v="1"/>
    <n v="39"/>
    <s v="Male"/>
    <x v="3"/>
    <n v="300"/>
    <x v="0"/>
    <s v="UPI Manual"/>
    <s v="No"/>
    <n v="1199"/>
    <n v="20"/>
    <n v="927.5"/>
    <x v="0"/>
    <n v="0"/>
    <n v="4"/>
    <s v="Very stable connection, works great for video calls. Recommended!"/>
    <s v="No"/>
    <m/>
    <m/>
    <n v="23980"/>
    <s v="No"/>
    <s v="13-24 months"/>
    <s v="35-49"/>
    <x v="0"/>
  </r>
  <r>
    <x v="3486"/>
    <d v="2026-08-13T00:00:00"/>
    <s v="Chandigarh"/>
    <s v="Chandigarh"/>
    <x v="1"/>
    <n v="52"/>
    <s v="Female"/>
    <x v="1"/>
    <n v="30"/>
    <x v="1"/>
    <s v="UPI AutoPay"/>
    <s v="Yes"/>
    <n v="648"/>
    <n v="1"/>
    <n v="324.3"/>
    <x v="2"/>
    <n v="0"/>
    <n v="4"/>
    <s v="Installation was quick and the technician was polite. Thanks team."/>
    <s v="No"/>
    <m/>
    <m/>
    <n v="648"/>
    <s v="No"/>
    <s v="0-6 months"/>
    <s v="50+"/>
    <x v="0"/>
  </r>
  <r>
    <x v="3487"/>
    <d v="2025-12-20T00:00:00"/>
    <s v="Kolkata"/>
    <s v="West Bengal"/>
    <x v="4"/>
    <n v="34"/>
    <s v="Female"/>
    <x v="0"/>
    <n v="100"/>
    <x v="2"/>
    <s v="UPI Manual"/>
    <s v="No"/>
    <n v="799"/>
    <n v="8"/>
    <n v="404.1"/>
    <x v="1"/>
    <n v="0"/>
    <n v="4"/>
    <s v="Very stable connection, works great for video calls. Recommended!"/>
    <s v="No"/>
    <m/>
    <m/>
    <n v="6392"/>
    <s v="No"/>
    <s v="7-12 months"/>
    <s v="25-34"/>
    <x v="0"/>
  </r>
  <r>
    <x v="3488"/>
    <d v="2024-05-02T00:00:00"/>
    <s v="Kolkata"/>
    <s v="West Bengal"/>
    <x v="4"/>
    <n v="25"/>
    <s v="Male"/>
    <x v="1"/>
    <n v="30"/>
    <x v="0"/>
    <s v="Cash at Office"/>
    <s v="Yes"/>
    <n v="648"/>
    <n v="28"/>
    <n v="205.1"/>
    <x v="1"/>
    <n v="4"/>
    <n v="2"/>
    <s v="Router needs frequent restarts, very frustrating."/>
    <s v="No"/>
    <m/>
    <m/>
    <n v="18144"/>
    <s v="No"/>
    <s v="25-48 months"/>
    <s v="25-34"/>
    <x v="0"/>
  </r>
  <r>
    <x v="3489"/>
    <d v="2024-10-23T00:00:00"/>
    <s v="Mumbai"/>
    <s v="Maharashtra"/>
    <x v="2"/>
    <n v="40"/>
    <s v="Female"/>
    <x v="3"/>
    <n v="300"/>
    <x v="0"/>
    <s v="UPI AutoPay"/>
    <s v="No"/>
    <n v="1199"/>
    <n v="14"/>
    <n v="1333.2"/>
    <x v="6"/>
    <n v="0"/>
    <n v="1"/>
    <s v="Speed is much lower than what I am paying for. Very disappointed."/>
    <s v="Yes"/>
    <d v="2025-12-19T00:00:00"/>
    <s v="Network / speed issues"/>
    <n v="16786"/>
    <s v="No"/>
    <s v="13-24 months"/>
    <s v="35-49"/>
    <x v="1"/>
  </r>
  <r>
    <x v="3490"/>
    <d v="2023-10-27T00:00:00"/>
    <s v="Bengaluru"/>
    <s v="Karnataka"/>
    <x v="0"/>
    <n v="24"/>
    <s v="Female"/>
    <x v="0"/>
    <n v="100"/>
    <x v="2"/>
    <s v="UPI AutoPay"/>
    <s v="No"/>
    <n v="799"/>
    <n v="34"/>
    <n v="832.5"/>
    <x v="0"/>
    <n v="0"/>
    <n v="3"/>
    <m/>
    <s v="No"/>
    <m/>
    <m/>
    <n v="27166"/>
    <s v="No"/>
    <s v="25-48 months"/>
    <s v="18-24"/>
    <x v="0"/>
  </r>
  <r>
    <x v="3491"/>
    <d v="2026-04-19T00:00:00"/>
    <s v="Lucknow"/>
    <s v="Uttar Pradesh"/>
    <x v="1"/>
    <n v="40"/>
    <s v="Female"/>
    <x v="1"/>
    <n v="30"/>
    <x v="0"/>
    <s v="Cash at Office"/>
    <s v="No"/>
    <n v="499"/>
    <n v="2"/>
    <n v="294.10000000000002"/>
    <x v="0"/>
    <n v="0"/>
    <m/>
    <m/>
    <s v="Yes"/>
    <d v="2026-06-16T00:00:00"/>
    <s v="Price too high"/>
    <n v="998"/>
    <s v="No"/>
    <s v="0-6 months"/>
    <s v="35-49"/>
    <x v="1"/>
  </r>
  <r>
    <x v="3492"/>
    <d v="2023-07-19T00:00:00"/>
    <s v="Mumbai"/>
    <s v="Maharashtra"/>
    <x v="2"/>
    <n v="31"/>
    <s v="Female"/>
    <x v="0"/>
    <n v="100"/>
    <x v="1"/>
    <s v="Cash at Office"/>
    <s v="Yes"/>
    <n v="948"/>
    <n v="37"/>
    <n v="976.6"/>
    <x v="0"/>
    <n v="2"/>
    <n v="2"/>
    <s v="Internet keeps disconnecting every evening. Please fix this soon."/>
    <s v="No"/>
    <m/>
    <m/>
    <n v="35076"/>
    <s v="No"/>
    <s v="25-48 months"/>
    <s v="25-34"/>
    <x v="0"/>
  </r>
  <r>
    <x v="3493"/>
    <d v="2024-07-03T00:00:00"/>
    <s v="Chandigarh"/>
    <s v="Chandigarh"/>
    <x v="1"/>
    <n v="38"/>
    <s v="Male"/>
    <x v="3"/>
    <n v="300"/>
    <x v="2"/>
    <s v="UPI Manual"/>
    <s v="Yes"/>
    <n v="1348"/>
    <n v="5"/>
    <n v="968.1"/>
    <x v="0"/>
    <n v="1"/>
    <n v="3"/>
    <s v="Service is okay, nothing special. Hope it improves."/>
    <s v="Yes"/>
    <d v="2024-11-28T00:00:00"/>
    <s v="Price too high"/>
    <n v="6740"/>
    <s v="No"/>
    <s v="0-6 months"/>
    <s v="35-49"/>
    <x v="1"/>
  </r>
  <r>
    <x v="3494"/>
    <d v="2022-07-18T00:00:00"/>
    <s v="Ahmedabad"/>
    <s v="Gujarat"/>
    <x v="2"/>
    <n v="36"/>
    <s v="Female"/>
    <x v="1"/>
    <n v="30"/>
    <x v="2"/>
    <s v="UPI AutoPay"/>
    <s v="Yes"/>
    <n v="648"/>
    <n v="49"/>
    <n v="218.1"/>
    <x v="2"/>
    <n v="1"/>
    <n v="3"/>
    <m/>
    <s v="No"/>
    <m/>
    <m/>
    <n v="31752"/>
    <s v="No"/>
    <s v="48+ months"/>
    <s v="35-49"/>
    <x v="0"/>
  </r>
  <r>
    <x v="3495"/>
    <d v="2026-05-07T00:00:00"/>
    <s v="Delhi"/>
    <s v="Delhi"/>
    <x v="1"/>
    <n v="27"/>
    <s v="Male"/>
    <x v="0"/>
    <n v="100"/>
    <x v="0"/>
    <s v="Cash at Office"/>
    <s v="No"/>
    <n v="799"/>
    <n v="4"/>
    <n v="286.2"/>
    <x v="2"/>
    <n v="1"/>
    <n v="3"/>
    <s v="Great speed for the price, happy with the plan. Thanks team."/>
    <s v="Yes"/>
    <d v="2026-08-30T00:00:00"/>
    <s v="Network / speed issues"/>
    <n v="3196"/>
    <s v="No"/>
    <s v="0-6 months"/>
    <s v="25-34"/>
    <x v="1"/>
  </r>
  <r>
    <x v="3496"/>
    <d v="2024-09-21T00:00:00"/>
    <s v="Kochi"/>
    <s v="Kerala"/>
    <x v="0"/>
    <n v="36"/>
    <s v="Male"/>
    <x v="2"/>
    <n v="1000"/>
    <x v="0"/>
    <s v="Card AutoPay"/>
    <s v="No"/>
    <n v="1799"/>
    <n v="23"/>
    <n v="667.6"/>
    <x v="2"/>
    <n v="0"/>
    <n v="4"/>
    <m/>
    <s v="No"/>
    <m/>
    <m/>
    <n v="41377"/>
    <s v="No"/>
    <s v="13-24 months"/>
    <s v="35-49"/>
    <x v="0"/>
  </r>
  <r>
    <x v="3497"/>
    <d v="2026-01-28T00:00:00"/>
    <s v="Chennai"/>
    <s v="Tamil Nadu"/>
    <x v="0"/>
    <n v="26"/>
    <s v="Female"/>
    <x v="3"/>
    <n v="300"/>
    <x v="0"/>
    <s v="UPI AutoPay"/>
    <s v="Yes"/>
    <n v="1348"/>
    <n v="7"/>
    <n v="564.70000000000005"/>
    <x v="2"/>
    <n v="0"/>
    <n v="3"/>
    <s v="Service is okay, nothing special. Hope it improves."/>
    <s v="No"/>
    <m/>
    <m/>
    <n v="9436"/>
    <s v="No"/>
    <s v="7-12 months"/>
    <s v="25-34"/>
    <x v="0"/>
  </r>
  <r>
    <x v="3498"/>
    <d v="2026-05-19T00:00:00"/>
    <s v="Hyderabad"/>
    <s v="Telangana"/>
    <x v="0"/>
    <n v="35"/>
    <s v="Female"/>
    <x v="1"/>
    <n v="30"/>
    <x v="2"/>
    <s v="Net Banking"/>
    <s v="No"/>
    <n v="499"/>
    <n v="3"/>
    <n v="182.5"/>
    <x v="0"/>
    <n v="1"/>
    <n v="4"/>
    <m/>
    <s v="No"/>
    <m/>
    <m/>
    <n v="1497"/>
    <s v="No"/>
    <s v="0-6 months"/>
    <s v="35-49"/>
    <x v="0"/>
  </r>
  <r>
    <x v="3499"/>
    <d v="2023-11-04T00:00:00"/>
    <s v="Delhi"/>
    <s v="Delhi"/>
    <x v="1"/>
    <n v="34"/>
    <s v="Female"/>
    <x v="2"/>
    <n v="1000"/>
    <x v="2"/>
    <s v="UPI AutoPay"/>
    <s v="Yes"/>
    <n v="1948"/>
    <n v="28"/>
    <n v="1347.2"/>
    <x v="1"/>
    <n v="0"/>
    <n v="3"/>
    <s v="Speed is fine most days but drops sometimes."/>
    <s v="Yes"/>
    <d v="2026-03-11T00:00:00"/>
    <s v="Price too high"/>
    <n v="54544"/>
    <s v="No"/>
    <s v="25-48 months"/>
    <s v="25-34"/>
    <x v="1"/>
  </r>
  <r>
    <x v="3500"/>
    <d v="2025-02-27T00:00:00"/>
    <s v="Hyderabad"/>
    <s v="Telangana"/>
    <x v="0"/>
    <n v="24"/>
    <s v="Female"/>
    <x v="0"/>
    <n v="100"/>
    <x v="1"/>
    <s v="Card AutoPay"/>
    <s v="No"/>
    <n v="799"/>
    <n v="18"/>
    <n v="721"/>
    <x v="2"/>
    <n v="0"/>
    <n v="3"/>
    <s v="Bill amount is too high compared to other providers. Please fix this soon."/>
    <s v="No"/>
    <m/>
    <m/>
    <n v="14382"/>
    <s v="No"/>
    <s v="13-24 months"/>
    <s v="18-24"/>
    <x v="0"/>
  </r>
  <r>
    <x v="3501"/>
    <d v="2026-01-05T00:00:00"/>
    <s v="Guwahati"/>
    <s v="Assam"/>
    <x v="4"/>
    <n v="45"/>
    <s v="Male"/>
    <x v="1"/>
    <n v="30"/>
    <x v="2"/>
    <s v="Cash at Office"/>
    <s v="No"/>
    <n v="499"/>
    <n v="8"/>
    <n v="241.4"/>
    <x v="0"/>
    <n v="0"/>
    <n v="4"/>
    <s v="Support team resolved my issue quickly."/>
    <s v="No"/>
    <m/>
    <m/>
    <n v="3992"/>
    <s v="No"/>
    <s v="7-12 months"/>
    <s v="35-49"/>
    <x v="0"/>
  </r>
  <r>
    <x v="3502"/>
    <d v="2023-06-22T00:00:00"/>
    <s v="Pune"/>
    <s v="Maharashtra"/>
    <x v="2"/>
    <n v="56"/>
    <s v="Male"/>
    <x v="0"/>
    <n v="100"/>
    <x v="1"/>
    <s v="UPI AutoPay"/>
    <s v="Yes"/>
    <n v="948"/>
    <n v="38"/>
    <n v="625.79999999999995"/>
    <x v="3"/>
    <n v="0"/>
    <n v="3"/>
    <s v="Installation was quick and the technician was polite. Recommended!"/>
    <s v="No"/>
    <m/>
    <m/>
    <n v="36024"/>
    <s v="No"/>
    <s v="25-48 months"/>
    <s v="50+"/>
    <x v="0"/>
  </r>
  <r>
    <x v="3503"/>
    <d v="2022-08-22T00:00:00"/>
    <s v="Kolkata"/>
    <s v="West Bengal"/>
    <x v="4"/>
    <n v="34"/>
    <s v="Female"/>
    <x v="3"/>
    <n v="300"/>
    <x v="0"/>
    <s v="Net Banking"/>
    <s v="Yes"/>
    <n v="1348"/>
    <n v="48"/>
    <n v="587.9"/>
    <x v="0"/>
    <n v="0"/>
    <n v="4"/>
    <s v="Very stable connection, works great for video calls. Thanks team."/>
    <s v="No"/>
    <m/>
    <m/>
    <n v="64704"/>
    <s v="No"/>
    <s v="25-48 months"/>
    <s v="25-34"/>
    <x v="0"/>
  </r>
  <r>
    <x v="3504"/>
    <d v="2024-06-16T00:00:00"/>
    <s v="Bengaluru"/>
    <s v="Karnataka"/>
    <x v="0"/>
    <n v="31"/>
    <s v="Female"/>
    <x v="0"/>
    <n v="100"/>
    <x v="1"/>
    <s v="Card AutoPay"/>
    <s v="Yes"/>
    <n v="948"/>
    <n v="26"/>
    <n v="809"/>
    <x v="1"/>
    <n v="0"/>
    <n v="5"/>
    <s v="Great speed for the price, happy with the plan. Recommended!"/>
    <s v="No"/>
    <m/>
    <m/>
    <n v="24648"/>
    <s v="No"/>
    <s v="25-48 months"/>
    <s v="25-34"/>
    <x v="0"/>
  </r>
  <r>
    <x v="3505"/>
    <d v="2026-03-04T00:00:00"/>
    <s v="Chandigarh"/>
    <s v="Chandigarh"/>
    <x v="1"/>
    <n v="38"/>
    <s v="Female"/>
    <x v="0"/>
    <n v="100"/>
    <x v="1"/>
    <s v="Cash at Office"/>
    <s v="No"/>
    <n v="799"/>
    <n v="6"/>
    <n v="627.79999999999995"/>
    <x v="0"/>
    <n v="1"/>
    <n v="5"/>
    <s v="OTT bundle is excellent value. Thanks team."/>
    <s v="No"/>
    <m/>
    <m/>
    <n v="4794"/>
    <s v="No"/>
    <s v="0-6 months"/>
    <s v="35-49"/>
    <x v="0"/>
  </r>
  <r>
    <x v="3506"/>
    <d v="2026-04-03T00:00:00"/>
    <s v="Chandigarh"/>
    <s v="Chandigarh"/>
    <x v="1"/>
    <n v="52"/>
    <s v="Male"/>
    <x v="3"/>
    <n v="300"/>
    <x v="1"/>
    <s v="UPI AutoPay"/>
    <s v="Yes"/>
    <n v="1348"/>
    <n v="5"/>
    <n v="1179.0999999999999"/>
    <x v="2"/>
    <n v="0"/>
    <n v="5"/>
    <s v="Great speed for the price, happy with the plan. Thanks team."/>
    <s v="Yes"/>
    <d v="2026-08-23T00:00:00"/>
    <s v="Network / speed issues"/>
    <n v="6740"/>
    <s v="No"/>
    <s v="0-6 months"/>
    <s v="50+"/>
    <x v="1"/>
  </r>
  <r>
    <x v="3507"/>
    <d v="2023-11-17T00:00:00"/>
    <s v="Indore"/>
    <s v="Madhya Pradesh"/>
    <x v="3"/>
    <n v="35"/>
    <s v="Male"/>
    <x v="1"/>
    <n v="30"/>
    <x v="2"/>
    <s v="Card AutoPay"/>
    <s v="Yes"/>
    <n v="648"/>
    <n v="33"/>
    <n v="545.6"/>
    <x v="3"/>
    <n v="0"/>
    <n v="3"/>
    <s v="Pricing is fair but not cheap."/>
    <s v="No"/>
    <m/>
    <m/>
    <n v="21384"/>
    <s v="No"/>
    <s v="25-48 months"/>
    <s v="35-49"/>
    <x v="0"/>
  </r>
  <r>
    <x v="3508"/>
    <d v="2024-05-07T00:00:00"/>
    <s v="Chandigarh"/>
    <s v="Chandigarh"/>
    <x v="1"/>
    <n v="48"/>
    <s v="Male"/>
    <x v="0"/>
    <n v="100"/>
    <x v="2"/>
    <s v="UPI Manual"/>
    <s v="No"/>
    <n v="799"/>
    <n v="9"/>
    <n v="234.6"/>
    <x v="1"/>
    <n v="0"/>
    <n v="3"/>
    <s v="Speed is fine most days but drops sometimes."/>
    <s v="Yes"/>
    <d v="2025-01-24T00:00:00"/>
    <s v="Competitor offer"/>
    <n v="7191"/>
    <s v="No"/>
    <s v="7-12 months"/>
    <s v="35-49"/>
    <x v="1"/>
  </r>
  <r>
    <x v="3509"/>
    <d v="2025-08-25T00:00:00"/>
    <s v="Kolkata"/>
    <s v="West Bengal"/>
    <x v="4"/>
    <n v="26"/>
    <s v="Female"/>
    <x v="0"/>
    <n v="100"/>
    <x v="2"/>
    <s v="Net Banking"/>
    <s v="No"/>
    <n v="799"/>
    <n v="12"/>
    <n v="326.2"/>
    <x v="1"/>
    <n v="0"/>
    <n v="3"/>
    <s v="Installation was smooth, but the bill is confusing. Hope it improves."/>
    <s v="No"/>
    <m/>
    <m/>
    <n v="9588"/>
    <s v="No"/>
    <s v="7-12 months"/>
    <s v="25-34"/>
    <x v="0"/>
  </r>
  <r>
    <x v="3510"/>
    <d v="2026-04-09T00:00:00"/>
    <s v="Mumbai"/>
    <s v="Maharashtra"/>
    <x v="2"/>
    <n v="25"/>
    <s v="Female"/>
    <x v="3"/>
    <n v="300"/>
    <x v="0"/>
    <s v="UPI AutoPay"/>
    <s v="No"/>
    <n v="1199"/>
    <n v="5"/>
    <n v="795.4"/>
    <x v="2"/>
    <n v="0"/>
    <n v="3"/>
    <s v="Speed is fine most days but drops sometimes."/>
    <s v="No"/>
    <m/>
    <m/>
    <n v="5995"/>
    <s v="No"/>
    <s v="0-6 months"/>
    <s v="25-34"/>
    <x v="0"/>
  </r>
  <r>
    <x v="3511"/>
    <d v="2025-02-23T00:00:00"/>
    <s v="Ahmedabad"/>
    <s v="Gujarat"/>
    <x v="2"/>
    <n v="22"/>
    <s v="Male"/>
    <x v="1"/>
    <n v="30"/>
    <x v="2"/>
    <s v="UPI AutoPay"/>
    <s v="Yes"/>
    <n v="648"/>
    <n v="18"/>
    <n v="482.3"/>
    <x v="2"/>
    <n v="1"/>
    <n v="4"/>
    <s v="Great speed for the price, happy with the plan. Recommended!"/>
    <s v="No"/>
    <m/>
    <m/>
    <n v="11664"/>
    <s v="No"/>
    <s v="13-24 months"/>
    <s v="18-24"/>
    <x v="0"/>
  </r>
  <r>
    <x v="3512"/>
    <d v="2023-06-09T00:00:00"/>
    <s v="Kolkata"/>
    <s v="West Bengal"/>
    <x v="4"/>
    <n v="18"/>
    <s v="Female"/>
    <x v="0"/>
    <n v="100"/>
    <x v="2"/>
    <s v="Net Banking"/>
    <s v="No"/>
    <n v="799"/>
    <n v="39"/>
    <n v="489.7"/>
    <x v="0"/>
    <n v="0"/>
    <n v="1"/>
    <s v="Bill amount is too high compared to other providers. Very disappointed."/>
    <s v="No"/>
    <m/>
    <m/>
    <n v="31161"/>
    <s v="No"/>
    <s v="25-48 months"/>
    <s v="18-24"/>
    <x v="0"/>
  </r>
  <r>
    <x v="3513"/>
    <d v="2025-05-06T00:00:00"/>
    <s v="Hyderabad"/>
    <s v="Telangana"/>
    <x v="0"/>
    <n v="44"/>
    <s v="Female"/>
    <x v="0"/>
    <n v="100"/>
    <x v="2"/>
    <s v="Net Banking"/>
    <s v="Yes"/>
    <n v="948"/>
    <n v="12"/>
    <n v="439.3"/>
    <x v="1"/>
    <n v="0"/>
    <n v="3"/>
    <s v="Installation was smooth, but the bill is confusing."/>
    <s v="Yes"/>
    <d v="2026-05-03T00:00:00"/>
    <s v="Network / speed issues"/>
    <n v="11376"/>
    <s v="No"/>
    <s v="7-12 months"/>
    <s v="35-49"/>
    <x v="1"/>
  </r>
  <r>
    <x v="3514"/>
    <d v="2025-01-25T00:00:00"/>
    <s v="Hyderabad"/>
    <s v="Telangana"/>
    <x v="0"/>
    <n v="30"/>
    <s v="Female"/>
    <x v="1"/>
    <n v="30"/>
    <x v="1"/>
    <s v="Net Banking"/>
    <s v="Yes"/>
    <n v="648"/>
    <n v="19"/>
    <n v="482.6"/>
    <x v="0"/>
    <n v="0"/>
    <n v="4"/>
    <s v="Great speed for the price, happy with the plan. Thanks team."/>
    <s v="No"/>
    <m/>
    <m/>
    <n v="12312"/>
    <s v="No"/>
    <s v="13-24 months"/>
    <s v="25-34"/>
    <x v="0"/>
  </r>
  <r>
    <x v="3515"/>
    <d v="2025-04-05T00:00:00"/>
    <s v="Ahmedabad"/>
    <s v="Gujarat"/>
    <x v="2"/>
    <n v="32"/>
    <s v="Male"/>
    <x v="1"/>
    <n v="30"/>
    <x v="0"/>
    <s v="UPI AutoPay"/>
    <s v="No"/>
    <n v="499"/>
    <n v="17"/>
    <n v="295.5"/>
    <x v="1"/>
    <n v="1"/>
    <n v="2"/>
    <m/>
    <s v="No"/>
    <m/>
    <m/>
    <n v="8483"/>
    <s v="No"/>
    <s v="13-24 months"/>
    <s v="25-34"/>
    <x v="0"/>
  </r>
  <r>
    <x v="3516"/>
    <d v="2023-12-18T00:00:00"/>
    <s v="Bhubaneswar"/>
    <s v="Odisha"/>
    <x v="4"/>
    <n v="47"/>
    <s v="Male"/>
    <x v="3"/>
    <n v="300"/>
    <x v="2"/>
    <s v="UPI AutoPay"/>
    <s v="Yes"/>
    <n v="1348"/>
    <n v="32"/>
    <n v="730.3"/>
    <x v="2"/>
    <n v="0"/>
    <n v="5"/>
    <s v="Support team resolved my issue quickly. Thanks team."/>
    <s v="No"/>
    <m/>
    <m/>
    <n v="43136"/>
    <s v="No"/>
    <s v="25-48 months"/>
    <s v="35-49"/>
    <x v="0"/>
  </r>
  <r>
    <x v="3517"/>
    <d v="2023-03-22T00:00:00"/>
    <s v="Kolkata"/>
    <s v="West Bengal"/>
    <x v="4"/>
    <n v="38"/>
    <s v="Male"/>
    <x v="0"/>
    <n v="100"/>
    <x v="0"/>
    <s v="Cash at Office"/>
    <s v="No"/>
    <n v="799"/>
    <n v="41"/>
    <n v="216.6"/>
    <x v="0"/>
    <n v="1"/>
    <n v="4"/>
    <s v="OTT bundle is excellent value. Recommended!"/>
    <s v="No"/>
    <m/>
    <m/>
    <n v="32759"/>
    <s v="No"/>
    <s v="25-48 months"/>
    <s v="35-49"/>
    <x v="0"/>
  </r>
  <r>
    <x v="3518"/>
    <d v="2025-01-23T00:00:00"/>
    <s v="Pune"/>
    <s v="Maharashtra"/>
    <x v="2"/>
    <n v="29"/>
    <s v="Male"/>
    <x v="1"/>
    <n v="30"/>
    <x v="1"/>
    <s v="UPI Manual"/>
    <s v="No"/>
    <n v="499"/>
    <n v="14"/>
    <n v="200.1"/>
    <x v="0"/>
    <n v="0"/>
    <n v="4"/>
    <s v="Support team resolved my issue quickly."/>
    <s v="Yes"/>
    <d v="2026-03-30T00:00:00"/>
    <s v="Price too high"/>
    <n v="6986"/>
    <s v="No"/>
    <s v="13-24 months"/>
    <s v="25-34"/>
    <x v="1"/>
  </r>
  <r>
    <x v="3519"/>
    <d v="2026-04-30T00:00:00"/>
    <s v="Chennai"/>
    <s v="Tamil Nadu"/>
    <x v="0"/>
    <n v="41"/>
    <s v="Male"/>
    <x v="3"/>
    <n v="300"/>
    <x v="2"/>
    <s v="UPI AutoPay"/>
    <s v="No"/>
    <n v="1199"/>
    <n v="2"/>
    <n v="1398.9"/>
    <x v="0"/>
    <n v="0"/>
    <n v="3"/>
    <s v="Installation was smooth, but the bill is confusing. Hope it improves."/>
    <s v="Yes"/>
    <d v="2026-06-29T00:00:00"/>
    <s v="No longer needed"/>
    <n v="2398"/>
    <s v="No"/>
    <s v="0-6 months"/>
    <s v="35-49"/>
    <x v="1"/>
  </r>
  <r>
    <x v="3520"/>
    <d v="2026-02-01T00:00:00"/>
    <s v="Pune"/>
    <s v="Maharashtra"/>
    <x v="2"/>
    <n v="40"/>
    <s v="Male"/>
    <x v="1"/>
    <n v="30"/>
    <x v="2"/>
    <s v="UPI Manual"/>
    <s v="Yes"/>
    <n v="648"/>
    <n v="7"/>
    <n v="171.2"/>
    <x v="1"/>
    <n v="0"/>
    <n v="3"/>
    <s v="Installation was smooth, but the bill is confusing."/>
    <s v="No"/>
    <m/>
    <m/>
    <n v="4536"/>
    <s v="No"/>
    <s v="7-12 months"/>
    <s v="35-49"/>
    <x v="0"/>
  </r>
  <r>
    <x v="3521"/>
    <d v="2025-11-13T00:00:00"/>
    <s v="Kochi"/>
    <s v="Kerala"/>
    <x v="0"/>
    <n v="46"/>
    <s v="Female"/>
    <x v="0"/>
    <n v="100"/>
    <x v="2"/>
    <s v="Card AutoPay"/>
    <s v="Yes"/>
    <n v="948"/>
    <n v="10"/>
    <n v="543.5"/>
    <x v="2"/>
    <n v="0"/>
    <n v="4"/>
    <s v="Installation was quick and the technician was polite."/>
    <s v="No"/>
    <m/>
    <m/>
    <n v="9480"/>
    <s v="No"/>
    <s v="7-12 months"/>
    <s v="35-49"/>
    <x v="0"/>
  </r>
  <r>
    <x v="3522"/>
    <d v="2026-06-15T00:00:00"/>
    <s v="Chennai"/>
    <s v="Tamil Nadu"/>
    <x v="0"/>
    <n v="57"/>
    <s v="Male"/>
    <x v="0"/>
    <n v="100"/>
    <x v="2"/>
    <s v="Cash at Office"/>
    <s v="Yes"/>
    <n v="948"/>
    <n v="3"/>
    <n v="470"/>
    <x v="2"/>
    <n v="0"/>
    <n v="3"/>
    <s v="Pricing is fair but not cheap."/>
    <s v="No"/>
    <m/>
    <m/>
    <n v="2844"/>
    <s v="No"/>
    <s v="0-6 months"/>
    <s v="50+"/>
    <x v="0"/>
  </r>
  <r>
    <x v="3523"/>
    <d v="2023-11-10T00:00:00"/>
    <s v="Jaipur"/>
    <s v="Rajasthan"/>
    <x v="1"/>
    <n v="31"/>
    <s v="Female"/>
    <x v="0"/>
    <n v="100"/>
    <x v="2"/>
    <s v="Net Banking"/>
    <s v="Yes"/>
    <n v="948"/>
    <n v="34"/>
    <n v="351.5"/>
    <x v="2"/>
    <n v="0"/>
    <n v="5"/>
    <s v="Great speed for the price, happy with the plan. Recommended!"/>
    <s v="No"/>
    <m/>
    <m/>
    <n v="32232"/>
    <s v="No"/>
    <s v="25-48 months"/>
    <s v="25-34"/>
    <x v="0"/>
  </r>
  <r>
    <x v="3524"/>
    <d v="2022-11-08T00:00:00"/>
    <s v="Lucknow"/>
    <s v="Uttar Pradesh"/>
    <x v="1"/>
    <n v="29"/>
    <s v="Female"/>
    <x v="1"/>
    <n v="30"/>
    <x v="0"/>
    <s v="UPI Manual"/>
    <s v="No"/>
    <n v="499"/>
    <n v="46"/>
    <n v="311.60000000000002"/>
    <x v="0"/>
    <n v="0"/>
    <n v="4"/>
    <s v="Very stable connection, works great for video calls."/>
    <s v="No"/>
    <m/>
    <m/>
    <n v="22954"/>
    <s v="No"/>
    <s v="25-48 months"/>
    <s v="25-34"/>
    <x v="0"/>
  </r>
  <r>
    <x v="3525"/>
    <d v="2026-01-10T00:00:00"/>
    <s v="Hyderabad"/>
    <s v="Telangana"/>
    <x v="0"/>
    <n v="52"/>
    <s v="Female"/>
    <x v="0"/>
    <n v="100"/>
    <x v="2"/>
    <s v="UPI AutoPay"/>
    <s v="No"/>
    <n v="799"/>
    <n v="8"/>
    <n v="532.9"/>
    <x v="0"/>
    <n v="0"/>
    <n v="5"/>
    <m/>
    <s v="No"/>
    <m/>
    <m/>
    <n v="6392"/>
    <s v="No"/>
    <s v="7-12 months"/>
    <s v="50+"/>
    <x v="0"/>
  </r>
  <r>
    <x v="3526"/>
    <d v="2025-06-09T00:00:00"/>
    <s v="Chennai"/>
    <s v="Tamil Nadu"/>
    <x v="0"/>
    <n v="35"/>
    <s v="Female"/>
    <x v="3"/>
    <n v="300"/>
    <x v="1"/>
    <s v="UPI AutoPay"/>
    <s v="No"/>
    <n v="1199"/>
    <n v="15"/>
    <n v="771.6"/>
    <x v="0"/>
    <n v="0"/>
    <n v="4"/>
    <m/>
    <s v="No"/>
    <m/>
    <m/>
    <n v="17985"/>
    <s v="No"/>
    <s v="13-24 months"/>
    <s v="35-49"/>
    <x v="0"/>
  </r>
  <r>
    <x v="3527"/>
    <d v="2023-08-06T00:00:00"/>
    <s v="Patna"/>
    <s v="Bihar"/>
    <x v="4"/>
    <n v="48"/>
    <s v="Female"/>
    <x v="0"/>
    <n v="100"/>
    <x v="2"/>
    <s v="Net Banking"/>
    <s v="No"/>
    <n v="799"/>
    <n v="34"/>
    <n v="405.1"/>
    <x v="2"/>
    <n v="1"/>
    <n v="4"/>
    <s v="Bills are clear and payment is easy with UPI. Recommended!"/>
    <s v="Yes"/>
    <d v="2026-05-31T00:00:00"/>
    <s v="Price too high"/>
    <n v="27166"/>
    <s v="No"/>
    <s v="25-48 months"/>
    <s v="35-49"/>
    <x v="1"/>
  </r>
  <r>
    <x v="3528"/>
    <d v="2025-09-06T00:00:00"/>
    <s v="Mumbai"/>
    <s v="Maharashtra"/>
    <x v="2"/>
    <n v="35"/>
    <s v="Female"/>
    <x v="1"/>
    <n v="30"/>
    <x v="2"/>
    <s v="UPI Manual"/>
    <s v="No"/>
    <n v="499"/>
    <n v="12"/>
    <n v="200.1"/>
    <x v="0"/>
    <n v="1"/>
    <n v="5"/>
    <m/>
    <s v="No"/>
    <m/>
    <m/>
    <n v="5988"/>
    <s v="No"/>
    <s v="7-12 months"/>
    <s v="35-49"/>
    <x v="0"/>
  </r>
  <r>
    <x v="3529"/>
    <d v="2023-09-03T00:00:00"/>
    <s v="Pune"/>
    <s v="Maharashtra"/>
    <x v="2"/>
    <n v="25"/>
    <s v="Male"/>
    <x v="1"/>
    <n v="30"/>
    <x v="1"/>
    <s v="UPI AutoPay"/>
    <s v="No"/>
    <n v="499"/>
    <n v="36"/>
    <n v="288"/>
    <x v="2"/>
    <n v="0"/>
    <n v="5"/>
    <s v="Bills are clear and payment is easy with UPI. Thanks team."/>
    <s v="No"/>
    <m/>
    <m/>
    <n v="17964"/>
    <s v="No"/>
    <s v="25-48 months"/>
    <s v="25-34"/>
    <x v="0"/>
  </r>
  <r>
    <x v="3530"/>
    <d v="2025-03-29T00:00:00"/>
    <s v="Bengaluru"/>
    <s v="Karnataka"/>
    <x v="0"/>
    <n v="43"/>
    <s v="Male"/>
    <x v="0"/>
    <n v="100"/>
    <x v="2"/>
    <s v="Cash at Office"/>
    <s v="Yes"/>
    <n v="948"/>
    <n v="17"/>
    <n v="1172.5"/>
    <x v="1"/>
    <n v="1"/>
    <n v="2"/>
    <s v="Outage lasted two days with no proper update. Please fix this soon."/>
    <s v="No"/>
    <m/>
    <m/>
    <n v="16116"/>
    <s v="No"/>
    <s v="13-24 months"/>
    <s v="35-49"/>
    <x v="0"/>
  </r>
  <r>
    <x v="3531"/>
    <d v="2025-05-02T00:00:00"/>
    <s v="Bengaluru"/>
    <s v="Karnataka"/>
    <x v="0"/>
    <n v="39"/>
    <s v="Male"/>
    <x v="0"/>
    <n v="100"/>
    <x v="0"/>
    <s v="Card AutoPay"/>
    <s v="Yes"/>
    <n v="948"/>
    <n v="16"/>
    <n v="426.2"/>
    <x v="2"/>
    <n v="0"/>
    <n v="4"/>
    <m/>
    <s v="No"/>
    <m/>
    <m/>
    <n v="15168"/>
    <s v="No"/>
    <s v="13-24 months"/>
    <s v="35-49"/>
    <x v="0"/>
  </r>
  <r>
    <x v="3532"/>
    <d v="2025-09-08T00:00:00"/>
    <s v="Hyderabad"/>
    <s v="Telangana"/>
    <x v="0"/>
    <n v="47"/>
    <s v="Female"/>
    <x v="3"/>
    <n v="300"/>
    <x v="0"/>
    <s v="UPI Manual"/>
    <s v="Yes"/>
    <n v="1348"/>
    <n v="12"/>
    <n v="509.5"/>
    <x v="1"/>
    <n v="0"/>
    <n v="4"/>
    <s v="OTT bundle is excellent value. Thanks team."/>
    <s v="No"/>
    <m/>
    <m/>
    <n v="16176"/>
    <s v="No"/>
    <s v="7-12 months"/>
    <s v="35-49"/>
    <x v="0"/>
  </r>
  <r>
    <x v="3533"/>
    <d v="2023-12-21T00:00:00"/>
    <s v="Bhubaneswar"/>
    <s v="Odisha"/>
    <x v="4"/>
    <n v="28"/>
    <s v="Female"/>
    <x v="1"/>
    <n v="30"/>
    <x v="0"/>
    <s v="Net Banking"/>
    <s v="No"/>
    <n v="499"/>
    <n v="32"/>
    <n v="226.1"/>
    <x v="0"/>
    <n v="1"/>
    <n v="5"/>
    <s v="Bills are clear and payment is easy with UPI. Thanks team."/>
    <s v="No"/>
    <m/>
    <m/>
    <n v="15968"/>
    <s v="No"/>
    <s v="25-48 months"/>
    <s v="25-34"/>
    <x v="0"/>
  </r>
  <r>
    <x v="3534"/>
    <d v="2025-06-26T00:00:00"/>
    <s v="Kolkata"/>
    <s v="West Bengal"/>
    <x v="4"/>
    <n v="29"/>
    <s v="Female"/>
    <x v="3"/>
    <n v="300"/>
    <x v="2"/>
    <s v="Card AutoPay"/>
    <s v="No"/>
    <n v="1199"/>
    <n v="14"/>
    <n v="923.9"/>
    <x v="1"/>
    <n v="0"/>
    <n v="3"/>
    <s v="Support is average and the wait time is long."/>
    <s v="No"/>
    <m/>
    <m/>
    <n v="16786"/>
    <s v="No"/>
    <s v="13-24 months"/>
    <s v="25-34"/>
    <x v="0"/>
  </r>
  <r>
    <x v="3535"/>
    <d v="2026-01-24T00:00:00"/>
    <s v="Guwahati"/>
    <s v="Assam"/>
    <x v="4"/>
    <n v="18"/>
    <s v="Female"/>
    <x v="0"/>
    <n v="100"/>
    <x v="0"/>
    <s v="Net Banking"/>
    <s v="Yes"/>
    <n v="948"/>
    <n v="7"/>
    <n v="831.2"/>
    <x v="2"/>
    <n v="0"/>
    <n v="4"/>
    <s v="Very stable connection, works great for video calls. Recommended!"/>
    <s v="No"/>
    <m/>
    <m/>
    <n v="6636"/>
    <s v="No"/>
    <s v="7-12 months"/>
    <s v="18-24"/>
    <x v="0"/>
  </r>
  <r>
    <x v="3536"/>
    <d v="2025-10-08T00:00:00"/>
    <s v="Mumbai"/>
    <s v="Maharashtra"/>
    <x v="2"/>
    <n v="48"/>
    <s v="Female"/>
    <x v="0"/>
    <n v="100"/>
    <x v="2"/>
    <s v="Net Banking"/>
    <s v="Yes"/>
    <n v="948"/>
    <n v="9"/>
    <n v="473.8"/>
    <x v="1"/>
    <n v="0"/>
    <n v="2"/>
    <s v="Bill amount is too high compared to other providers. Very disappointed."/>
    <s v="Yes"/>
    <d v="2026-07-01T00:00:00"/>
    <s v="Price too high"/>
    <n v="8532"/>
    <s v="No"/>
    <s v="7-12 months"/>
    <s v="35-49"/>
    <x v="1"/>
  </r>
  <r>
    <x v="3537"/>
    <d v="2023-02-09T00:00:00"/>
    <s v="Indore"/>
    <s v="Madhya Pradesh"/>
    <x v="3"/>
    <n v="43"/>
    <s v="Male"/>
    <x v="0"/>
    <n v="100"/>
    <x v="2"/>
    <s v="Card AutoPay"/>
    <s v="No"/>
    <n v="799"/>
    <n v="43"/>
    <n v="465.5"/>
    <x v="1"/>
    <n v="0"/>
    <n v="3"/>
    <s v="Speed is fine most days but drops sometimes."/>
    <s v="No"/>
    <m/>
    <m/>
    <n v="34357"/>
    <s v="No"/>
    <s v="25-48 months"/>
    <s v="35-49"/>
    <x v="0"/>
  </r>
  <r>
    <x v="3538"/>
    <d v="2024-03-06T00:00:00"/>
    <s v="Lucknow"/>
    <s v="Uttar Pradesh"/>
    <x v="1"/>
    <n v="27"/>
    <s v="Male"/>
    <x v="1"/>
    <n v="30"/>
    <x v="2"/>
    <s v="Net Banking"/>
    <s v="Yes"/>
    <n v="648"/>
    <n v="2"/>
    <n v="376.6"/>
    <x v="1"/>
    <n v="0"/>
    <n v="2"/>
    <s v="OTT bundle is not worth the extra money. Please fix this soon."/>
    <s v="Yes"/>
    <d v="2024-05-07T00:00:00"/>
    <s v="Poor customer service"/>
    <n v="1296"/>
    <s v="No"/>
    <s v="0-6 months"/>
    <s v="25-34"/>
    <x v="1"/>
  </r>
  <r>
    <x v="3539"/>
    <d v="2025-07-22T00:00:00"/>
    <s v="Kolkata"/>
    <s v="West Bengal"/>
    <x v="4"/>
    <n v="18"/>
    <s v="Male"/>
    <x v="1"/>
    <n v="30"/>
    <x v="0"/>
    <s v="UPI Manual"/>
    <s v="Yes"/>
    <n v="648"/>
    <n v="13"/>
    <n v="447.7"/>
    <x v="0"/>
    <n v="1"/>
    <n v="3"/>
    <s v="Support is average and the wait time is long."/>
    <s v="No"/>
    <m/>
    <m/>
    <n v="8424"/>
    <s v="No"/>
    <s v="13-24 months"/>
    <s v="18-24"/>
    <x v="0"/>
  </r>
  <r>
    <x v="3540"/>
    <d v="2025-03-19T00:00:00"/>
    <s v="Kolkata"/>
    <s v="West Bengal"/>
    <x v="4"/>
    <n v="38"/>
    <s v="Male"/>
    <x v="2"/>
    <n v="1000"/>
    <x v="0"/>
    <s v="Card AutoPay"/>
    <s v="Yes"/>
    <n v="1948"/>
    <n v="17"/>
    <n v="1112"/>
    <x v="2"/>
    <n v="0"/>
    <n v="3"/>
    <s v="Pricing is fair but not cheap."/>
    <s v="No"/>
    <m/>
    <m/>
    <n v="33116"/>
    <s v="No"/>
    <s v="13-24 months"/>
    <s v="35-49"/>
    <x v="0"/>
  </r>
  <r>
    <x v="3541"/>
    <d v="2025-04-05T00:00:00"/>
    <s v="Jaipur"/>
    <s v="Rajasthan"/>
    <x v="1"/>
    <n v="48"/>
    <s v="Female"/>
    <x v="1"/>
    <n v="30"/>
    <x v="2"/>
    <s v="Net Banking"/>
    <s v="Yes"/>
    <n v="648"/>
    <n v="17"/>
    <n v="487.8"/>
    <x v="2"/>
    <n v="1"/>
    <n v="4"/>
    <s v="Installation was quick and the technician was polite. Thanks team."/>
    <s v="No"/>
    <m/>
    <m/>
    <n v="11016"/>
    <s v="No"/>
    <s v="13-24 months"/>
    <s v="35-49"/>
    <x v="0"/>
  </r>
  <r>
    <x v="3542"/>
    <d v="2025-11-16T00:00:00"/>
    <s v="Pune"/>
    <s v="Maharashtra"/>
    <x v="2"/>
    <n v="18"/>
    <s v="Female"/>
    <x v="3"/>
    <n v="300"/>
    <x v="0"/>
    <s v="UPI AutoPay"/>
    <s v="No"/>
    <n v="1199"/>
    <n v="9"/>
    <n v="933.1"/>
    <x v="3"/>
    <n v="0"/>
    <n v="4"/>
    <s v="Support team resolved my issue quickly. Recommended!"/>
    <s v="No"/>
    <m/>
    <m/>
    <n v="10791"/>
    <s v="No"/>
    <s v="7-12 months"/>
    <s v="18-24"/>
    <x v="0"/>
  </r>
  <r>
    <x v="3543"/>
    <d v="2026-02-22T00:00:00"/>
    <s v="Kolkata"/>
    <s v="West Bengal"/>
    <x v="4"/>
    <n v="35"/>
    <s v="Female"/>
    <x v="3"/>
    <n v="300"/>
    <x v="2"/>
    <s v="Net Banking"/>
    <s v="No"/>
    <n v="1199"/>
    <n v="6"/>
    <n v="1088"/>
    <x v="0"/>
    <n v="0"/>
    <n v="2"/>
    <s v="Got charged twice this month and the refund took very long. Very disappointed."/>
    <s v="Yes"/>
    <d v="2026-08-24T00:00:00"/>
    <s v="Price too high"/>
    <n v="7194"/>
    <s v="No"/>
    <s v="0-6 months"/>
    <s v="35-49"/>
    <x v="1"/>
  </r>
  <r>
    <x v="3544"/>
    <d v="2025-07-12T00:00:00"/>
    <s v="Ahmedabad"/>
    <s v="Gujarat"/>
    <x v="2"/>
    <n v="23"/>
    <s v="Female"/>
    <x v="3"/>
    <n v="300"/>
    <x v="2"/>
    <s v="UPI Manual"/>
    <s v="No"/>
    <n v="1199"/>
    <n v="14"/>
    <n v="1366.6"/>
    <x v="1"/>
    <n v="0"/>
    <n v="4"/>
    <s v="Support team resolved my issue quickly. Thanks team."/>
    <s v="No"/>
    <m/>
    <m/>
    <n v="16786"/>
    <s v="No"/>
    <s v="13-24 months"/>
    <s v="18-24"/>
    <x v="0"/>
  </r>
  <r>
    <x v="3545"/>
    <d v="2023-12-29T00:00:00"/>
    <s v="Hyderabad"/>
    <s v="Telangana"/>
    <x v="0"/>
    <n v="26"/>
    <s v="Male"/>
    <x v="1"/>
    <n v="30"/>
    <x v="2"/>
    <s v="Card AutoPay"/>
    <s v="Yes"/>
    <n v="648"/>
    <n v="32"/>
    <n v="247.1"/>
    <x v="1"/>
    <n v="0"/>
    <n v="4"/>
    <m/>
    <s v="No"/>
    <m/>
    <m/>
    <n v="20736"/>
    <s v="No"/>
    <s v="25-48 months"/>
    <s v="25-34"/>
    <x v="0"/>
  </r>
  <r>
    <x v="3546"/>
    <d v="2026-04-22T00:00:00"/>
    <s v="Bengaluru"/>
    <s v="Karnataka"/>
    <x v="0"/>
    <n v="43"/>
    <s v="Female"/>
    <x v="0"/>
    <n v="100"/>
    <x v="2"/>
    <s v="Net Banking"/>
    <s v="No"/>
    <n v="799"/>
    <n v="3"/>
    <n v="413.5"/>
    <x v="6"/>
    <n v="2"/>
    <n v="2"/>
    <s v="Considering switching to another provider."/>
    <s v="Yes"/>
    <d v="2026-07-12T00:00:00"/>
    <s v="Relocated"/>
    <n v="2397"/>
    <s v="No"/>
    <s v="0-6 months"/>
    <s v="35-49"/>
    <x v="1"/>
  </r>
  <r>
    <x v="3547"/>
    <d v="2025-10-19T00:00:00"/>
    <s v="Kolkata"/>
    <s v="West Bengal"/>
    <x v="4"/>
    <n v="18"/>
    <s v="Female"/>
    <x v="3"/>
    <n v="300"/>
    <x v="2"/>
    <s v="Card AutoPay"/>
    <s v="Yes"/>
    <n v="1348"/>
    <n v="10"/>
    <n v="742.4"/>
    <x v="2"/>
    <n v="0"/>
    <n v="4"/>
    <s v="Very stable connection, works great for video calls."/>
    <s v="No"/>
    <m/>
    <m/>
    <n v="13480"/>
    <s v="No"/>
    <s v="7-12 months"/>
    <s v="18-24"/>
    <x v="0"/>
  </r>
  <r>
    <x v="3548"/>
    <d v="2024-07-20T00:00:00"/>
    <s v="Kolkata"/>
    <s v="West Bengal"/>
    <x v="4"/>
    <n v="48"/>
    <s v="Female"/>
    <x v="1"/>
    <n v="30"/>
    <x v="2"/>
    <s v="UPI AutoPay"/>
    <s v="Yes"/>
    <n v="648"/>
    <n v="25"/>
    <n v="275.89999999999998"/>
    <x v="1"/>
    <n v="0"/>
    <n v="5"/>
    <s v="Very stable connection, works great for video calls. Thanks team."/>
    <s v="No"/>
    <m/>
    <m/>
    <n v="16200"/>
    <s v="No"/>
    <s v="25-48 months"/>
    <s v="35-49"/>
    <x v="0"/>
  </r>
  <r>
    <x v="3549"/>
    <d v="2026-07-05T00:00:00"/>
    <s v="Mumbai"/>
    <s v="Maharashtra"/>
    <x v="2"/>
    <n v="40"/>
    <s v="Male"/>
    <x v="3"/>
    <n v="300"/>
    <x v="2"/>
    <s v="Cash at Office"/>
    <s v="Yes"/>
    <n v="1348"/>
    <n v="2"/>
    <n v="785.7"/>
    <x v="2"/>
    <n v="2"/>
    <n v="3"/>
    <m/>
    <s v="No"/>
    <m/>
    <m/>
    <n v="2696"/>
    <s v="No"/>
    <s v="0-6 months"/>
    <s v="35-49"/>
    <x v="0"/>
  </r>
  <r>
    <x v="3550"/>
    <d v="2024-09-14T00:00:00"/>
    <s v="Chennai"/>
    <s v="Tamil Nadu"/>
    <x v="0"/>
    <n v="32"/>
    <s v="Female"/>
    <x v="1"/>
    <n v="30"/>
    <x v="2"/>
    <s v="UPI Manual"/>
    <s v="No"/>
    <n v="499"/>
    <n v="24"/>
    <n v="165.1"/>
    <x v="2"/>
    <n v="0"/>
    <n v="3"/>
    <s v="Pricing is fair but not cheap."/>
    <s v="No"/>
    <m/>
    <m/>
    <n v="11976"/>
    <s v="No"/>
    <s v="13-24 months"/>
    <s v="25-34"/>
    <x v="0"/>
  </r>
  <r>
    <x v="3551"/>
    <d v="2026-05-17T00:00:00"/>
    <s v="Kolkata"/>
    <s v="West Bengal"/>
    <x v="4"/>
    <n v="55"/>
    <s v="Male"/>
    <x v="2"/>
    <n v="1000"/>
    <x v="2"/>
    <s v="UPI Manual"/>
    <s v="Yes"/>
    <n v="1948"/>
    <n v="3"/>
    <n v="1024.8"/>
    <x v="2"/>
    <n v="2"/>
    <n v="5"/>
    <s v="OTT bundle is excellent value. Recommended!"/>
    <s v="No"/>
    <m/>
    <m/>
    <n v="5844"/>
    <s v="No"/>
    <s v="0-6 months"/>
    <s v="50+"/>
    <x v="0"/>
  </r>
  <r>
    <x v="3552"/>
    <d v="2025-07-31T00:00:00"/>
    <s v="Jaipur"/>
    <s v="Rajasthan"/>
    <x v="1"/>
    <n v="22"/>
    <s v="Female"/>
    <x v="3"/>
    <n v="300"/>
    <x v="0"/>
    <s v="Cash at Office"/>
    <s v="No"/>
    <n v="1199"/>
    <n v="13"/>
    <n v="449.2"/>
    <x v="2"/>
    <n v="0"/>
    <n v="4"/>
    <s v="Installation was quick and the technician was polite."/>
    <s v="No"/>
    <m/>
    <m/>
    <n v="15587"/>
    <s v="No"/>
    <s v="13-24 months"/>
    <s v="18-24"/>
    <x v="0"/>
  </r>
  <r>
    <x v="3553"/>
    <d v="2026-05-13T00:00:00"/>
    <s v="Pune"/>
    <s v="Maharashtra"/>
    <x v="2"/>
    <n v="31"/>
    <s v="Female"/>
    <x v="1"/>
    <n v="30"/>
    <x v="1"/>
    <s v="UPI AutoPay"/>
    <s v="Yes"/>
    <n v="648"/>
    <n v="4"/>
    <n v="289.10000000000002"/>
    <x v="1"/>
    <n v="0"/>
    <n v="3"/>
    <s v="Installation was smooth, but the bill is confusing. Hope it improves."/>
    <s v="No"/>
    <m/>
    <m/>
    <n v="2592"/>
    <s v="No"/>
    <s v="0-6 months"/>
    <s v="25-34"/>
    <x v="0"/>
  </r>
  <r>
    <x v="3554"/>
    <d v="2025-11-14T00:00:00"/>
    <s v="Ahmedabad"/>
    <s v="Gujarat"/>
    <x v="2"/>
    <n v="40"/>
    <s v="Male"/>
    <x v="3"/>
    <n v="300"/>
    <x v="2"/>
    <s v="Card AutoPay"/>
    <s v="No"/>
    <n v="1199"/>
    <n v="10"/>
    <n v="675.5"/>
    <x v="2"/>
    <n v="0"/>
    <n v="4"/>
    <s v="Got charged twice this month and the refund took very long."/>
    <s v="No"/>
    <m/>
    <m/>
    <n v="11990"/>
    <s v="No"/>
    <s v="7-12 months"/>
    <s v="35-49"/>
    <x v="0"/>
  </r>
  <r>
    <x v="3555"/>
    <d v="2025-03-19T00:00:00"/>
    <s v="Bhubaneswar"/>
    <s v="Odisha"/>
    <x v="4"/>
    <n v="44"/>
    <s v="Male"/>
    <x v="1"/>
    <n v="30"/>
    <x v="2"/>
    <s v="UPI AutoPay"/>
    <s v="No"/>
    <n v="499"/>
    <n v="17"/>
    <n v="313.5"/>
    <x v="4"/>
    <n v="0"/>
    <n v="1"/>
    <m/>
    <s v="Yes"/>
    <d v="2026-08-27T00:00:00"/>
    <s v="Competitor offer"/>
    <n v="8483"/>
    <s v="No"/>
    <s v="13-24 months"/>
    <s v="35-49"/>
    <x v="1"/>
  </r>
  <r>
    <x v="3556"/>
    <d v="2024-11-03T00:00:00"/>
    <s v="Mumbai"/>
    <s v="Maharashtra"/>
    <x v="2"/>
    <n v="34"/>
    <s v="Male"/>
    <x v="1"/>
    <n v="30"/>
    <x v="1"/>
    <s v="Cash at Office"/>
    <s v="No"/>
    <n v="499"/>
    <n v="22"/>
    <n v="495.7"/>
    <x v="2"/>
    <n v="0"/>
    <n v="3"/>
    <s v="Speed is fine most days but drops sometimes. Hope it improves."/>
    <s v="No"/>
    <m/>
    <m/>
    <n v="10978"/>
    <s v="No"/>
    <s v="13-24 months"/>
    <s v="25-34"/>
    <x v="0"/>
  </r>
  <r>
    <x v="3557"/>
    <d v="2024-05-12T00:00:00"/>
    <s v="Indore"/>
    <s v="Madhya Pradesh"/>
    <x v="3"/>
    <n v="35"/>
    <s v="Female"/>
    <x v="0"/>
    <n v="100"/>
    <x v="2"/>
    <s v="Card AutoPay"/>
    <s v="No"/>
    <n v="799"/>
    <n v="28"/>
    <n v="729.7"/>
    <x v="1"/>
    <n v="0"/>
    <n v="5"/>
    <s v="Bills are clear and payment is easy with UPI. Recommended!"/>
    <s v="No"/>
    <m/>
    <m/>
    <n v="22372"/>
    <s v="No"/>
    <s v="25-48 months"/>
    <s v="35-49"/>
    <x v="0"/>
  </r>
  <r>
    <x v="3558"/>
    <d v="2024-12-20T00:00:00"/>
    <s v="Bengaluru"/>
    <s v="Karnataka"/>
    <x v="0"/>
    <n v="27"/>
    <s v="Female"/>
    <x v="3"/>
    <n v="300"/>
    <x v="2"/>
    <s v="UPI Manual"/>
    <s v="No"/>
    <n v="1199"/>
    <n v="20"/>
    <n v="756.6"/>
    <x v="0"/>
    <n v="2"/>
    <n v="2"/>
    <s v="Outage lasted two days with no proper update. Very disappointed."/>
    <s v="No"/>
    <m/>
    <m/>
    <n v="23980"/>
    <s v="No"/>
    <s v="13-24 months"/>
    <s v="25-34"/>
    <x v="0"/>
  </r>
  <r>
    <x v="3559"/>
    <d v="2024-03-20T00:00:00"/>
    <s v="Bengaluru"/>
    <s v="Karnataka"/>
    <x v="0"/>
    <n v="41"/>
    <s v="Female"/>
    <x v="3"/>
    <n v="300"/>
    <x v="2"/>
    <s v="Cash at Office"/>
    <s v="No"/>
    <n v="1199"/>
    <n v="5"/>
    <n v="707.2"/>
    <x v="0"/>
    <n v="0"/>
    <n v="2"/>
    <s v="Outage lasted two days with no proper update."/>
    <s v="Yes"/>
    <d v="2024-08-31T00:00:00"/>
    <s v="Network / speed issues"/>
    <n v="5995"/>
    <s v="No"/>
    <s v="0-6 months"/>
    <s v="35-49"/>
    <x v="1"/>
  </r>
  <r>
    <x v="3560"/>
    <d v="2026-08-09T00:00:00"/>
    <s v="Mumbai"/>
    <s v="Maharashtra"/>
    <x v="2"/>
    <n v="48"/>
    <s v="Male"/>
    <x v="3"/>
    <n v="300"/>
    <x v="2"/>
    <s v="Net Banking"/>
    <s v="No"/>
    <n v="1199"/>
    <n v="1"/>
    <n v="864.7"/>
    <x v="3"/>
    <n v="2"/>
    <n v="2"/>
    <s v="Speed is fine most days but drops sometimes."/>
    <s v="Yes"/>
    <d v="2026-08-30T00:00:00"/>
    <s v="Billing issues"/>
    <n v="1199"/>
    <s v="No"/>
    <s v="0-6 months"/>
    <s v="35-49"/>
    <x v="1"/>
  </r>
  <r>
    <x v="3561"/>
    <d v="2025-08-17T00:00:00"/>
    <s v="Chennai"/>
    <s v="Tamil Nadu"/>
    <x v="0"/>
    <n v="38"/>
    <s v="Female"/>
    <x v="1"/>
    <n v="30"/>
    <x v="0"/>
    <s v="UPI Manual"/>
    <s v="Yes"/>
    <n v="648"/>
    <n v="12"/>
    <n v="239"/>
    <x v="1"/>
    <n v="0"/>
    <n v="2"/>
    <m/>
    <s v="No"/>
    <m/>
    <m/>
    <n v="7776"/>
    <s v="No"/>
    <s v="7-12 months"/>
    <s v="35-49"/>
    <x v="0"/>
  </r>
  <r>
    <x v="3562"/>
    <d v="2025-11-22T00:00:00"/>
    <s v="Bengaluru"/>
    <s v="Karnataka"/>
    <x v="0"/>
    <n v="54"/>
    <s v="Female"/>
    <x v="3"/>
    <n v="300"/>
    <x v="2"/>
    <s v="UPI AutoPay"/>
    <s v="No"/>
    <n v="1199"/>
    <n v="9"/>
    <n v="594.9"/>
    <x v="0"/>
    <n v="0"/>
    <n v="3"/>
    <s v="Service is okay, nothing special. Hope it improves."/>
    <s v="No"/>
    <m/>
    <m/>
    <n v="10791"/>
    <s v="No"/>
    <s v="7-12 months"/>
    <s v="50+"/>
    <x v="0"/>
  </r>
  <r>
    <x v="3563"/>
    <d v="2024-01-10T00:00:00"/>
    <s v="Lucknow"/>
    <s v="Uttar Pradesh"/>
    <x v="1"/>
    <n v="18"/>
    <s v="Male"/>
    <x v="1"/>
    <n v="30"/>
    <x v="0"/>
    <s v="Card AutoPay"/>
    <s v="Yes"/>
    <n v="648"/>
    <n v="32"/>
    <n v="307.10000000000002"/>
    <x v="1"/>
    <n v="0"/>
    <n v="4"/>
    <s v="OTT bundle is excellent value."/>
    <s v="No"/>
    <m/>
    <m/>
    <n v="20736"/>
    <s v="No"/>
    <s v="25-48 months"/>
    <s v="18-24"/>
    <x v="0"/>
  </r>
  <r>
    <x v="3564"/>
    <d v="2022-10-24T00:00:00"/>
    <s v="Chennai"/>
    <s v="Tamil Nadu"/>
    <x v="0"/>
    <n v="57"/>
    <s v="Female"/>
    <x v="2"/>
    <n v="1000"/>
    <x v="2"/>
    <s v="UPI Manual"/>
    <s v="No"/>
    <n v="1799"/>
    <n v="41"/>
    <n v="1057.2"/>
    <x v="1"/>
    <n v="1"/>
    <n v="3"/>
    <m/>
    <s v="Yes"/>
    <d v="2026-04-04T00:00:00"/>
    <s v="Price too high"/>
    <n v="73759"/>
    <s v="No"/>
    <s v="25-48 months"/>
    <s v="50+"/>
    <x v="1"/>
  </r>
  <r>
    <x v="3565"/>
    <d v="2023-02-22T00:00:00"/>
    <s v="Mumbai"/>
    <s v="Maharashtra"/>
    <x v="2"/>
    <n v="42"/>
    <s v="Male"/>
    <x v="0"/>
    <n v="100"/>
    <x v="0"/>
    <s v="UPI AutoPay"/>
    <s v="No"/>
    <n v="799"/>
    <n v="42"/>
    <n v="459.1"/>
    <x v="0"/>
    <n v="1"/>
    <n v="5"/>
    <m/>
    <s v="No"/>
    <m/>
    <m/>
    <n v="33558"/>
    <s v="No"/>
    <s v="25-48 months"/>
    <s v="35-49"/>
    <x v="0"/>
  </r>
  <r>
    <x v="3566"/>
    <d v="2024-04-25T00:00:00"/>
    <s v="Bhubaneswar"/>
    <s v="Odisha"/>
    <x v="4"/>
    <n v="22"/>
    <s v="Male"/>
    <x v="1"/>
    <n v="30"/>
    <x v="2"/>
    <s v="Cash at Office"/>
    <s v="No"/>
    <n v="499"/>
    <n v="28"/>
    <n v="294.89999999999998"/>
    <x v="0"/>
    <n v="1"/>
    <n v="4"/>
    <s v="Support team resolved my issue quickly. Recommended!"/>
    <s v="No"/>
    <m/>
    <m/>
    <n v="13972"/>
    <s v="No"/>
    <s v="25-48 months"/>
    <s v="18-24"/>
    <x v="0"/>
  </r>
  <r>
    <x v="3567"/>
    <d v="2023-07-08T00:00:00"/>
    <s v="Chennai"/>
    <s v="Tamil Nadu"/>
    <x v="0"/>
    <n v="38"/>
    <s v="Male"/>
    <x v="3"/>
    <n v="300"/>
    <x v="2"/>
    <s v="UPI AutoPay"/>
    <s v="Yes"/>
    <n v="1348"/>
    <n v="38"/>
    <n v="1133.2"/>
    <x v="1"/>
    <n v="1"/>
    <n v="3"/>
    <m/>
    <s v="No"/>
    <m/>
    <m/>
    <n v="51224"/>
    <s v="No"/>
    <s v="25-48 months"/>
    <s v="35-49"/>
    <x v="0"/>
  </r>
  <r>
    <x v="3568"/>
    <d v="2024-10-18T00:00:00"/>
    <s v="Indore"/>
    <s v="Madhya Pradesh"/>
    <x v="3"/>
    <n v="36"/>
    <s v="Male"/>
    <x v="1"/>
    <n v="30"/>
    <x v="2"/>
    <s v="UPI AutoPay"/>
    <s v="No"/>
    <n v="499"/>
    <n v="22"/>
    <n v="423"/>
    <x v="2"/>
    <n v="0"/>
    <n v="5"/>
    <m/>
    <s v="No"/>
    <m/>
    <m/>
    <n v="10978"/>
    <s v="No"/>
    <s v="13-24 months"/>
    <s v="35-49"/>
    <x v="0"/>
  </r>
  <r>
    <x v="3569"/>
    <d v="2025-10-31T00:00:00"/>
    <s v="Pune"/>
    <s v="Maharashtra"/>
    <x v="2"/>
    <n v="47"/>
    <s v="Male"/>
    <x v="3"/>
    <n v="300"/>
    <x v="2"/>
    <s v="UPI AutoPay"/>
    <s v="No"/>
    <n v="1199"/>
    <n v="10"/>
    <n v="1105"/>
    <x v="2"/>
    <n v="0"/>
    <n v="4"/>
    <m/>
    <s v="No"/>
    <m/>
    <m/>
    <n v="11990"/>
    <s v="No"/>
    <s v="7-12 months"/>
    <s v="35-49"/>
    <x v="0"/>
  </r>
  <r>
    <x v="3570"/>
    <d v="2025-01-01T00:00:00"/>
    <s v="Jaipur"/>
    <s v="Rajasthan"/>
    <x v="1"/>
    <n v="31"/>
    <s v="Male"/>
    <x v="2"/>
    <n v="1000"/>
    <x v="0"/>
    <s v="UPI Manual"/>
    <s v="No"/>
    <n v="1799"/>
    <n v="8"/>
    <n v="1223.0999999999999"/>
    <x v="2"/>
    <n v="1"/>
    <n v="4"/>
    <m/>
    <s v="Yes"/>
    <d v="2025-09-07T00:00:00"/>
    <s v="Price too high"/>
    <n v="14392"/>
    <s v="No"/>
    <s v="7-12 months"/>
    <s v="25-34"/>
    <x v="1"/>
  </r>
  <r>
    <x v="3571"/>
    <d v="2022-11-16T00:00:00"/>
    <s v="Ahmedabad"/>
    <s v="Gujarat"/>
    <x v="2"/>
    <n v="28"/>
    <s v="Male"/>
    <x v="3"/>
    <n v="300"/>
    <x v="0"/>
    <s v="UPI Manual"/>
    <s v="Yes"/>
    <n v="1348"/>
    <n v="45"/>
    <n v="425.9"/>
    <x v="2"/>
    <n v="0"/>
    <n v="4"/>
    <m/>
    <s v="No"/>
    <m/>
    <m/>
    <n v="60660"/>
    <s v="No"/>
    <s v="25-48 months"/>
    <s v="25-34"/>
    <x v="0"/>
  </r>
  <r>
    <x v="3572"/>
    <d v="2025-04-22T00:00:00"/>
    <s v="Indore"/>
    <s v="Madhya Pradesh"/>
    <x v="3"/>
    <n v="24"/>
    <s v="Male"/>
    <x v="0"/>
    <n v="100"/>
    <x v="2"/>
    <s v="UPI AutoPay"/>
    <s v="Yes"/>
    <n v="948"/>
    <n v="16"/>
    <n v="465.4"/>
    <x v="0"/>
    <n v="1"/>
    <n v="4"/>
    <s v="OTT bundle is excellent value. Recommended!"/>
    <s v="No"/>
    <m/>
    <m/>
    <n v="15168"/>
    <s v="No"/>
    <s v="13-24 months"/>
    <s v="18-24"/>
    <x v="0"/>
  </r>
  <r>
    <x v="3573"/>
    <d v="2026-03-17T00:00:00"/>
    <s v="Indore"/>
    <s v="Madhya Pradesh"/>
    <x v="3"/>
    <n v="41"/>
    <s v="Female"/>
    <x v="0"/>
    <n v="100"/>
    <x v="1"/>
    <s v="UPI Manual"/>
    <s v="No"/>
    <n v="799"/>
    <n v="5"/>
    <n v="552.4"/>
    <x v="2"/>
    <n v="0"/>
    <m/>
    <s v="Great speed for the price, happy with the plan. Thanks team."/>
    <s v="No"/>
    <m/>
    <m/>
    <n v="3995"/>
    <s v="No"/>
    <s v="0-6 months"/>
    <s v="35-49"/>
    <x v="0"/>
  </r>
  <r>
    <x v="3574"/>
    <d v="2024-02-19T00:00:00"/>
    <s v="Pune"/>
    <s v="Maharashtra"/>
    <x v="2"/>
    <n v="48"/>
    <s v="Female"/>
    <x v="3"/>
    <n v="300"/>
    <x v="2"/>
    <s v="UPI Manual"/>
    <s v="No"/>
    <n v="1199"/>
    <n v="9"/>
    <n v="840"/>
    <x v="1"/>
    <n v="0"/>
    <n v="4"/>
    <m/>
    <s v="Yes"/>
    <d v="2024-11-30T00:00:00"/>
    <s v="Poor customer service"/>
    <n v="10791"/>
    <s v="No"/>
    <s v="7-12 months"/>
    <s v="35-49"/>
    <x v="1"/>
  </r>
  <r>
    <x v="3575"/>
    <d v="2024-12-03T00:00:00"/>
    <s v="Ahmedabad"/>
    <s v="Gujarat"/>
    <x v="2"/>
    <n v="47"/>
    <s v="Male"/>
    <x v="2"/>
    <n v="1000"/>
    <x v="2"/>
    <s v="UPI AutoPay"/>
    <s v="Yes"/>
    <n v="1948"/>
    <n v="21"/>
    <n v="895.8"/>
    <x v="0"/>
    <n v="0"/>
    <n v="4"/>
    <s v="Great speed for the price, happy with the plan. Thanks team."/>
    <s v="No"/>
    <m/>
    <m/>
    <n v="40908"/>
    <s v="No"/>
    <s v="13-24 months"/>
    <s v="35-49"/>
    <x v="0"/>
  </r>
  <r>
    <x v="3576"/>
    <d v="2022-10-04T00:00:00"/>
    <s v="Kolkata"/>
    <s v="West Bengal"/>
    <x v="4"/>
    <n v="37"/>
    <s v="Female"/>
    <x v="3"/>
    <n v="300"/>
    <x v="1"/>
    <s v="Card AutoPay"/>
    <s v="No"/>
    <n v="1199"/>
    <n v="47"/>
    <n v="1016.1"/>
    <x v="2"/>
    <n v="0"/>
    <n v="5"/>
    <s v="Bills are clear and payment is easy with UPI. Recommended!"/>
    <s v="No"/>
    <m/>
    <m/>
    <n v="56353"/>
    <s v="No"/>
    <s v="25-48 months"/>
    <s v="35-49"/>
    <x v="0"/>
  </r>
  <r>
    <x v="3577"/>
    <d v="2026-08-09T00:00:00"/>
    <s v="Chennai"/>
    <s v="Tamil Nadu"/>
    <x v="0"/>
    <n v="32"/>
    <s v="Male"/>
    <x v="0"/>
    <n v="100"/>
    <x v="2"/>
    <s v="Net Banking"/>
    <s v="No"/>
    <n v="799"/>
    <n v="1"/>
    <n v="445.6"/>
    <x v="0"/>
    <n v="0"/>
    <n v="5"/>
    <s v="Great speed for the price, happy with the plan."/>
    <s v="No"/>
    <m/>
    <m/>
    <n v="799"/>
    <s v="No"/>
    <s v="0-6 months"/>
    <s v="25-34"/>
    <x v="0"/>
  </r>
  <r>
    <x v="3578"/>
    <d v="2026-08-03T00:00:00"/>
    <s v="Hyderabad"/>
    <s v="Telangana"/>
    <x v="0"/>
    <n v="44"/>
    <s v="Female"/>
    <x v="3"/>
    <n v="300"/>
    <x v="2"/>
    <s v="UPI AutoPay"/>
    <s v="No"/>
    <n v="1199"/>
    <n v="1"/>
    <n v="1496.6"/>
    <x v="3"/>
    <n v="0"/>
    <n v="3"/>
    <s v="Installation was smooth, but the bill is confusing."/>
    <s v="Yes"/>
    <d v="2026-08-30T00:00:00"/>
    <s v="Competitor offer"/>
    <n v="1199"/>
    <s v="No"/>
    <s v="0-6 months"/>
    <s v="35-49"/>
    <x v="1"/>
  </r>
  <r>
    <x v="3579"/>
    <d v="2024-12-28T00:00:00"/>
    <s v="Pune"/>
    <s v="Maharashtra"/>
    <x v="2"/>
    <n v="35"/>
    <s v="Female"/>
    <x v="1"/>
    <n v="30"/>
    <x v="1"/>
    <s v="UPI AutoPay"/>
    <s v="No"/>
    <n v="499"/>
    <n v="20"/>
    <n v="148.1"/>
    <x v="0"/>
    <n v="1"/>
    <n v="3"/>
    <s v="Speed is fine most days but drops sometimes. Hope it improves."/>
    <s v="No"/>
    <m/>
    <m/>
    <n v="9980"/>
    <s v="No"/>
    <s v="13-24 months"/>
    <s v="35-49"/>
    <x v="0"/>
  </r>
  <r>
    <x v="3580"/>
    <d v="2026-03-07T00:00:00"/>
    <s v="Ahmedabad"/>
    <s v="Gujarat"/>
    <x v="2"/>
    <n v="21"/>
    <s v="Female"/>
    <x v="0"/>
    <n v="100"/>
    <x v="0"/>
    <s v="Card AutoPay"/>
    <s v="No"/>
    <n v="799"/>
    <n v="6"/>
    <n v="532.70000000000005"/>
    <x v="2"/>
    <n v="0"/>
    <n v="5"/>
    <s v="Support is average and the wait time is long. Hope it improves."/>
    <s v="No"/>
    <m/>
    <m/>
    <n v="4794"/>
    <s v="No"/>
    <s v="0-6 months"/>
    <s v="18-24"/>
    <x v="0"/>
  </r>
  <r>
    <x v="3581"/>
    <d v="2026-07-29T00:00:00"/>
    <s v="Chennai"/>
    <s v="Tamil Nadu"/>
    <x v="0"/>
    <n v="39"/>
    <s v="Female"/>
    <x v="0"/>
    <n v="100"/>
    <x v="2"/>
    <s v="UPI AutoPay"/>
    <s v="Yes"/>
    <n v="948"/>
    <n v="1"/>
    <n v="1144.0999999999999"/>
    <x v="2"/>
    <n v="0"/>
    <n v="4"/>
    <s v="Installation was quick and the technician was polite. Recommended!"/>
    <s v="No"/>
    <m/>
    <m/>
    <n v="948"/>
    <s v="No"/>
    <s v="0-6 months"/>
    <s v="35-49"/>
    <x v="0"/>
  </r>
  <r>
    <x v="3582"/>
    <d v="2025-01-25T00:00:00"/>
    <s v="Hyderabad"/>
    <s v="Telangana"/>
    <x v="0"/>
    <n v="40"/>
    <s v="Male"/>
    <x v="0"/>
    <n v="100"/>
    <x v="2"/>
    <s v="UPI AutoPay"/>
    <s v="No"/>
    <n v="799"/>
    <n v="19"/>
    <n v="409.7"/>
    <x v="3"/>
    <n v="0"/>
    <n v="3"/>
    <s v="Support is average and the wait time is long. Hope it improves."/>
    <s v="No"/>
    <m/>
    <m/>
    <n v="15181"/>
    <s v="No"/>
    <s v="13-24 months"/>
    <s v="35-49"/>
    <x v="0"/>
  </r>
  <r>
    <x v="3583"/>
    <d v="2025-08-06T00:00:00"/>
    <s v="Mumbai"/>
    <s v="Maharashtra"/>
    <x v="2"/>
    <n v="20"/>
    <s v="Male"/>
    <x v="3"/>
    <n v="300"/>
    <x v="1"/>
    <s v="Net Banking"/>
    <s v="No"/>
    <n v="1199"/>
    <n v="13"/>
    <n v="432.1"/>
    <x v="1"/>
    <n v="0"/>
    <n v="5"/>
    <s v="Very stable connection, works great for video calls."/>
    <s v="No"/>
    <m/>
    <m/>
    <n v="15587"/>
    <s v="No"/>
    <s v="13-24 months"/>
    <s v="18-24"/>
    <x v="0"/>
  </r>
  <r>
    <x v="3584"/>
    <d v="2023-10-01T00:00:00"/>
    <s v="Delhi"/>
    <s v="Delhi"/>
    <x v="1"/>
    <n v="39"/>
    <s v="Female"/>
    <x v="3"/>
    <n v="300"/>
    <x v="2"/>
    <s v="UPI AutoPay"/>
    <s v="Yes"/>
    <n v="1348"/>
    <n v="35"/>
    <n v="1336.7"/>
    <x v="2"/>
    <n v="0"/>
    <n v="4"/>
    <s v="OTT bundle is excellent value."/>
    <s v="No"/>
    <m/>
    <m/>
    <n v="47180"/>
    <s v="No"/>
    <s v="25-48 months"/>
    <s v="35-49"/>
    <x v="0"/>
  </r>
  <r>
    <x v="3585"/>
    <d v="2025-08-09T00:00:00"/>
    <s v="Kochi"/>
    <s v="Kerala"/>
    <x v="0"/>
    <n v="47"/>
    <s v="Male"/>
    <x v="0"/>
    <n v="100"/>
    <x v="1"/>
    <s v="Net Banking"/>
    <s v="No"/>
    <n v="799"/>
    <n v="13"/>
    <n v="743.1"/>
    <x v="0"/>
    <n v="0"/>
    <n v="4"/>
    <s v="Installation was quick and the technician was polite. Recommended!"/>
    <s v="No"/>
    <m/>
    <m/>
    <n v="10387"/>
    <s v="No"/>
    <s v="13-24 months"/>
    <s v="35-49"/>
    <x v="0"/>
  </r>
  <r>
    <x v="3586"/>
    <d v="2026-01-20T00:00:00"/>
    <s v="Mumbai"/>
    <s v="Maharashtra"/>
    <x v="2"/>
    <n v="51"/>
    <s v="Male"/>
    <x v="1"/>
    <n v="30"/>
    <x v="2"/>
    <s v="Card AutoPay"/>
    <s v="No"/>
    <n v="499"/>
    <n v="3"/>
    <n v="121.1"/>
    <x v="0"/>
    <n v="0"/>
    <n v="5"/>
    <m/>
    <s v="Yes"/>
    <d v="2026-04-21T00:00:00"/>
    <s v="Relocated"/>
    <n v="1497"/>
    <s v="No"/>
    <s v="0-6 months"/>
    <s v="50+"/>
    <x v="1"/>
  </r>
  <r>
    <x v="3587"/>
    <d v="2025-05-28T00:00:00"/>
    <s v="Bengaluru"/>
    <s v="Karnataka"/>
    <x v="0"/>
    <n v="21"/>
    <s v="Female"/>
    <x v="3"/>
    <n v="300"/>
    <x v="0"/>
    <s v="UPI AutoPay"/>
    <s v="No"/>
    <n v="1199"/>
    <n v="15"/>
    <n v="905.9"/>
    <x v="0"/>
    <n v="0"/>
    <n v="3"/>
    <s v="Speed is fine most days but drops sometimes."/>
    <s v="No"/>
    <m/>
    <m/>
    <n v="17985"/>
    <s v="No"/>
    <s v="13-24 months"/>
    <s v="18-24"/>
    <x v="0"/>
  </r>
  <r>
    <x v="3588"/>
    <d v="2023-08-04T00:00:00"/>
    <s v="Ahmedabad"/>
    <s v="Gujarat"/>
    <x v="2"/>
    <n v="35"/>
    <s v="Female"/>
    <x v="1"/>
    <n v="30"/>
    <x v="2"/>
    <s v="Card AutoPay"/>
    <s v="Yes"/>
    <n v="648"/>
    <n v="37"/>
    <n v="599.9"/>
    <x v="0"/>
    <n v="0"/>
    <n v="3"/>
    <s v="Speed is fine most days but drops sometimes."/>
    <s v="No"/>
    <m/>
    <m/>
    <n v="23976"/>
    <s v="No"/>
    <s v="25-48 months"/>
    <s v="35-49"/>
    <x v="0"/>
  </r>
  <r>
    <x v="3589"/>
    <d v="2024-07-12T00:00:00"/>
    <s v="Chennai"/>
    <s v="Tamil Nadu"/>
    <x v="0"/>
    <n v="60"/>
    <s v="Male"/>
    <x v="0"/>
    <n v="100"/>
    <x v="1"/>
    <s v="UPI Manual"/>
    <s v="Yes"/>
    <n v="948"/>
    <n v="26"/>
    <n v="367.4"/>
    <x v="2"/>
    <n v="0"/>
    <n v="5"/>
    <s v="Very stable connection, works great for video calls. Thanks team."/>
    <s v="No"/>
    <m/>
    <m/>
    <n v="24648"/>
    <s v="No"/>
    <s v="25-48 months"/>
    <s v="50+"/>
    <x v="0"/>
  </r>
  <r>
    <x v="3590"/>
    <d v="2025-06-07T00:00:00"/>
    <s v="Guwahati"/>
    <s v="Assam"/>
    <x v="4"/>
    <n v="45"/>
    <s v="Male"/>
    <x v="1"/>
    <n v="30"/>
    <x v="2"/>
    <s v="Cash at Office"/>
    <s v="Yes"/>
    <n v="648"/>
    <n v="2"/>
    <n v="331.1"/>
    <x v="2"/>
    <n v="1"/>
    <n v="5"/>
    <m/>
    <s v="Yes"/>
    <d v="2025-08-09T00:00:00"/>
    <s v="Network / speed issues"/>
    <n v="1296"/>
    <s v="No"/>
    <s v="0-6 months"/>
    <s v="35-49"/>
    <x v="1"/>
  </r>
  <r>
    <x v="3591"/>
    <d v="2025-06-11T00:00:00"/>
    <s v="Pune"/>
    <s v="Maharashtra"/>
    <x v="2"/>
    <n v="39"/>
    <s v="Female"/>
    <x v="1"/>
    <n v="30"/>
    <x v="2"/>
    <s v="Cash at Office"/>
    <s v="No"/>
    <n v="499"/>
    <n v="12"/>
    <n v="153.6"/>
    <x v="1"/>
    <n v="0"/>
    <n v="2"/>
    <s v="Got charged twice this month and the refund took very long. Very disappointed."/>
    <s v="Yes"/>
    <d v="2026-06-19T00:00:00"/>
    <s v="Competitor offer"/>
    <n v="5988"/>
    <s v="No"/>
    <s v="7-12 months"/>
    <s v="35-49"/>
    <x v="1"/>
  </r>
  <r>
    <x v="3592"/>
    <d v="2025-03-18T00:00:00"/>
    <s v="Indore"/>
    <s v="Madhya Pradesh"/>
    <x v="3"/>
    <n v="38"/>
    <s v="Male"/>
    <x v="0"/>
    <n v="100"/>
    <x v="1"/>
    <s v="Cash at Office"/>
    <s v="Yes"/>
    <n v="948"/>
    <n v="17"/>
    <n v="985.9"/>
    <x v="1"/>
    <n v="0"/>
    <n v="3"/>
    <s v="Installation was smooth, but the bill is confusing."/>
    <s v="No"/>
    <m/>
    <m/>
    <n v="16116"/>
    <s v="No"/>
    <s v="13-24 months"/>
    <s v="35-49"/>
    <x v="0"/>
  </r>
  <r>
    <x v="3593"/>
    <d v="2023-07-20T00:00:00"/>
    <s v="Ahmedabad"/>
    <s v="Gujarat"/>
    <x v="2"/>
    <n v="43"/>
    <s v="Male"/>
    <x v="3"/>
    <n v="300"/>
    <x v="2"/>
    <s v="Net Banking"/>
    <s v="Yes"/>
    <n v="1348"/>
    <n v="21"/>
    <n v="1222.5999999999999"/>
    <x v="0"/>
    <n v="1"/>
    <n v="3"/>
    <s v="Installation was smooth, but the bill is confusing."/>
    <s v="Yes"/>
    <d v="2025-04-30T00:00:00"/>
    <s v="Price too high"/>
    <n v="28308"/>
    <s v="No"/>
    <s v="13-24 months"/>
    <s v="35-49"/>
    <x v="1"/>
  </r>
  <r>
    <x v="3594"/>
    <d v="2023-09-03T00:00:00"/>
    <s v="Hyderabad"/>
    <s v="Telangana"/>
    <x v="0"/>
    <n v="23"/>
    <s v="Male"/>
    <x v="0"/>
    <n v="100"/>
    <x v="0"/>
    <s v="Cash at Office"/>
    <s v="Yes"/>
    <n v="948"/>
    <n v="36"/>
    <n v="328.4"/>
    <x v="0"/>
    <n v="1"/>
    <n v="5"/>
    <s v="Installation was quick and the technician was polite. Recommended!"/>
    <s v="No"/>
    <m/>
    <m/>
    <n v="34128"/>
    <s v="No"/>
    <s v="25-48 months"/>
    <s v="18-24"/>
    <x v="0"/>
  </r>
  <r>
    <x v="3595"/>
    <d v="2026-04-16T00:00:00"/>
    <s v="Chandigarh"/>
    <s v="Chandigarh"/>
    <x v="1"/>
    <n v="35"/>
    <s v="Female"/>
    <x v="3"/>
    <n v="300"/>
    <x v="0"/>
    <s v="Net Banking"/>
    <s v="No"/>
    <n v="1199"/>
    <n v="1"/>
    <n v="591.5"/>
    <x v="0"/>
    <n v="1"/>
    <n v="3"/>
    <s v="Installation was quick and the technician was polite. Thanks team."/>
    <s v="Yes"/>
    <d v="2026-05-29T00:00:00"/>
    <s v="No longer needed"/>
    <n v="1199"/>
    <s v="No"/>
    <s v="0-6 months"/>
    <s v="35-49"/>
    <x v="1"/>
  </r>
  <r>
    <x v="3596"/>
    <d v="2023-01-19T00:00:00"/>
    <s v="Bengaluru"/>
    <s v="Karnataka"/>
    <x v="0"/>
    <n v="29"/>
    <s v="Female"/>
    <x v="3"/>
    <n v="300"/>
    <x v="2"/>
    <s v="UPI AutoPay"/>
    <s v="No"/>
    <n v="1199"/>
    <n v="43"/>
    <n v="457.2"/>
    <x v="0"/>
    <n v="0"/>
    <n v="3"/>
    <s v="Very stable connection, works great for video calls. Recommended!"/>
    <s v="No"/>
    <m/>
    <m/>
    <n v="51557"/>
    <s v="No"/>
    <s v="25-48 months"/>
    <s v="25-34"/>
    <x v="0"/>
  </r>
  <r>
    <x v="3597"/>
    <d v="2025-03-22T00:00:00"/>
    <s v="Mumbai"/>
    <s v="Maharashtra"/>
    <x v="2"/>
    <n v="38"/>
    <s v="Male"/>
    <x v="0"/>
    <n v="100"/>
    <x v="2"/>
    <s v="UPI AutoPay"/>
    <s v="No"/>
    <n v="799"/>
    <n v="17"/>
    <n v="407.8"/>
    <x v="1"/>
    <n v="1"/>
    <n v="5"/>
    <s v="Support team resolved my issue quickly. Thanks team."/>
    <s v="No"/>
    <m/>
    <m/>
    <n v="13583"/>
    <s v="No"/>
    <s v="13-24 months"/>
    <s v="35-49"/>
    <x v="0"/>
  </r>
  <r>
    <x v="3598"/>
    <d v="2024-12-24T00:00:00"/>
    <s v="Mumbai"/>
    <s v="Maharashtra"/>
    <x v="2"/>
    <n v="42"/>
    <s v="Male"/>
    <x v="1"/>
    <n v="30"/>
    <x v="2"/>
    <s v="Cash at Office"/>
    <s v="Yes"/>
    <n v="648"/>
    <n v="11"/>
    <n v="210.1"/>
    <x v="0"/>
    <n v="0"/>
    <n v="3"/>
    <s v="Bills are clear and payment is easy with UPI. Recommended!"/>
    <s v="Yes"/>
    <d v="2025-11-23T00:00:00"/>
    <s v="Price too high"/>
    <n v="7128"/>
    <s v="No"/>
    <s v="7-12 months"/>
    <s v="35-49"/>
    <x v="1"/>
  </r>
  <r>
    <x v="3599"/>
    <d v="2023-01-08T00:00:00"/>
    <s v="Jaipur"/>
    <s v="Rajasthan"/>
    <x v="1"/>
    <n v="26"/>
    <s v="Male"/>
    <x v="0"/>
    <n v="100"/>
    <x v="2"/>
    <s v="Net Banking"/>
    <s v="Yes"/>
    <n v="948"/>
    <n v="44"/>
    <n v="510.9"/>
    <x v="2"/>
    <n v="1"/>
    <n v="4"/>
    <s v="Considering switching to another provider."/>
    <s v="No"/>
    <m/>
    <m/>
    <n v="41712"/>
    <s v="No"/>
    <s v="25-48 months"/>
    <s v="25-34"/>
    <x v="0"/>
  </r>
  <r>
    <x v="3600"/>
    <d v="2026-05-14T00:00:00"/>
    <s v="Jaipur"/>
    <s v="Rajasthan"/>
    <x v="1"/>
    <n v="57"/>
    <s v="Female"/>
    <x v="0"/>
    <n v="100"/>
    <x v="0"/>
    <s v="UPI AutoPay"/>
    <s v="No"/>
    <n v="799"/>
    <n v="4"/>
    <n v="352.2"/>
    <x v="2"/>
    <n v="0"/>
    <n v="4"/>
    <s v="Got charged twice this month and the refund took very long."/>
    <s v="No"/>
    <m/>
    <m/>
    <n v="3196"/>
    <s v="No"/>
    <s v="0-6 months"/>
    <s v="50+"/>
    <x v="0"/>
  </r>
  <r>
    <x v="3601"/>
    <d v="2024-03-17T00:00:00"/>
    <s v="Bengaluru"/>
    <s v="Karnataka"/>
    <x v="0"/>
    <n v="70"/>
    <s v="Female"/>
    <x v="2"/>
    <n v="1000"/>
    <x v="0"/>
    <s v="UPI Manual"/>
    <s v="Yes"/>
    <n v="1948"/>
    <n v="29"/>
    <n v="1277.0999999999999"/>
    <x v="0"/>
    <n v="1"/>
    <n v="4"/>
    <s v="Very stable connection, works great for video calls. Thanks team."/>
    <s v="No"/>
    <m/>
    <m/>
    <n v="56492"/>
    <s v="No"/>
    <s v="25-48 months"/>
    <s v="50+"/>
    <x v="0"/>
  </r>
  <r>
    <x v="3602"/>
    <d v="2025-09-24T00:00:00"/>
    <s v="Delhi"/>
    <s v="Delhi"/>
    <x v="1"/>
    <n v="32"/>
    <s v="Female"/>
    <x v="0"/>
    <n v="100"/>
    <x v="0"/>
    <s v="Card AutoPay"/>
    <s v="No"/>
    <n v="799"/>
    <n v="11"/>
    <n v="607.4"/>
    <x v="1"/>
    <n v="0"/>
    <n v="2"/>
    <s v="Speed is much lower than what I am paying for. Very disappointed."/>
    <s v="No"/>
    <m/>
    <m/>
    <n v="8789"/>
    <s v="No"/>
    <s v="7-12 months"/>
    <s v="25-34"/>
    <x v="0"/>
  </r>
  <r>
    <x v="3603"/>
    <d v="2022-10-23T00:00:00"/>
    <s v="Pune"/>
    <s v="Maharashtra"/>
    <x v="2"/>
    <n v="34"/>
    <s v="Male"/>
    <x v="2"/>
    <n v="1000"/>
    <x v="2"/>
    <s v="UPI AutoPay"/>
    <s v="No"/>
    <n v="1799"/>
    <n v="6"/>
    <n v="741.8"/>
    <x v="1"/>
    <n v="0"/>
    <n v="4"/>
    <s v="Bills are clear and payment is easy with UPI."/>
    <s v="Yes"/>
    <d v="2023-04-16T00:00:00"/>
    <s v="Poor customer service"/>
    <n v="10794"/>
    <s v="No"/>
    <s v="0-6 months"/>
    <s v="25-34"/>
    <x v="1"/>
  </r>
  <r>
    <x v="3604"/>
    <d v="2025-02-12T00:00:00"/>
    <s v="Bengaluru"/>
    <s v="Karnataka"/>
    <x v="0"/>
    <n v="55"/>
    <s v="Female"/>
    <x v="1"/>
    <n v="30"/>
    <x v="2"/>
    <s v="UPI AutoPay"/>
    <s v="No"/>
    <n v="499"/>
    <n v="19"/>
    <n v="266.7"/>
    <x v="0"/>
    <n v="0"/>
    <n v="4"/>
    <s v="Installation was quick and the technician was polite."/>
    <s v="No"/>
    <m/>
    <m/>
    <n v="9481"/>
    <s v="No"/>
    <s v="13-24 months"/>
    <s v="50+"/>
    <x v="0"/>
  </r>
  <r>
    <x v="3605"/>
    <d v="2025-07-01T00:00:00"/>
    <s v="Ahmedabad"/>
    <s v="Gujarat"/>
    <x v="2"/>
    <n v="37"/>
    <s v="Female"/>
    <x v="2"/>
    <n v="1000"/>
    <x v="0"/>
    <s v="Cash at Office"/>
    <s v="Yes"/>
    <n v="1948"/>
    <n v="14"/>
    <n v="1860"/>
    <x v="0"/>
    <n v="3"/>
    <n v="3"/>
    <m/>
    <s v="No"/>
    <m/>
    <m/>
    <n v="27272"/>
    <s v="No"/>
    <s v="13-24 months"/>
    <s v="35-49"/>
    <x v="0"/>
  </r>
  <r>
    <x v="3606"/>
    <d v="2025-09-16T00:00:00"/>
    <s v="Delhi"/>
    <s v="Delhi"/>
    <x v="1"/>
    <n v="50"/>
    <s v="Female"/>
    <x v="3"/>
    <n v="300"/>
    <x v="2"/>
    <s v="Net Banking"/>
    <s v="No"/>
    <n v="1199"/>
    <n v="9"/>
    <n v="388"/>
    <x v="0"/>
    <n v="2"/>
    <n v="4"/>
    <m/>
    <s v="Yes"/>
    <d v="2026-06-27T00:00:00"/>
    <s v="Network / speed issues"/>
    <n v="10791"/>
    <s v="No"/>
    <s v="7-12 months"/>
    <s v="50+"/>
    <x v="1"/>
  </r>
  <r>
    <x v="3607"/>
    <d v="2023-06-22T00:00:00"/>
    <s v="Mumbai"/>
    <s v="Maharashtra"/>
    <x v="2"/>
    <n v="36"/>
    <s v="Female"/>
    <x v="2"/>
    <n v="1000"/>
    <x v="0"/>
    <s v="UPI AutoPay"/>
    <s v="No"/>
    <n v="1799"/>
    <n v="5"/>
    <n v="1018.9"/>
    <x v="3"/>
    <n v="0"/>
    <n v="3"/>
    <s v="Pricing is fair but not cheap."/>
    <s v="Yes"/>
    <d v="2023-11-19T00:00:00"/>
    <s v="Poor customer service"/>
    <n v="8995"/>
    <s v="No"/>
    <s v="0-6 months"/>
    <s v="35-49"/>
    <x v="1"/>
  </r>
  <r>
    <x v="3608"/>
    <d v="2024-08-24T00:00:00"/>
    <s v="Hyderabad"/>
    <s v="Telangana"/>
    <x v="0"/>
    <n v="36"/>
    <s v="Female"/>
    <x v="0"/>
    <n v="100"/>
    <x v="2"/>
    <s v="Cash at Office"/>
    <s v="Yes"/>
    <n v="948"/>
    <n v="24"/>
    <n v="582.70000000000005"/>
    <x v="0"/>
    <n v="0"/>
    <n v="4"/>
    <s v="Great speed for the price, happy with the plan."/>
    <s v="No"/>
    <m/>
    <m/>
    <n v="22752"/>
    <s v="No"/>
    <s v="13-24 months"/>
    <s v="35-49"/>
    <x v="0"/>
  </r>
  <r>
    <x v="3609"/>
    <d v="2026-03-22T00:00:00"/>
    <s v="Lucknow"/>
    <s v="Uttar Pradesh"/>
    <x v="1"/>
    <n v="24"/>
    <s v="Male"/>
    <x v="0"/>
    <n v="100"/>
    <x v="2"/>
    <s v="UPI AutoPay"/>
    <s v="No"/>
    <n v="799"/>
    <n v="4"/>
    <n v="487.2"/>
    <x v="0"/>
    <n v="1"/>
    <n v="2"/>
    <s v="Technician visit was delayed by three days. Very disappointed."/>
    <s v="Yes"/>
    <d v="2026-07-16T00:00:00"/>
    <s v="Poor customer service"/>
    <n v="3196"/>
    <s v="No"/>
    <s v="0-6 months"/>
    <s v="18-24"/>
    <x v="1"/>
  </r>
  <r>
    <x v="3610"/>
    <d v="2025-02-05T00:00:00"/>
    <s v="Patna"/>
    <s v="Bihar"/>
    <x v="4"/>
    <n v="38"/>
    <s v="Female"/>
    <x v="0"/>
    <n v="100"/>
    <x v="2"/>
    <s v="UPI Manual"/>
    <s v="Yes"/>
    <n v="948"/>
    <n v="19"/>
    <n v="506.7"/>
    <x v="1"/>
    <n v="0"/>
    <n v="4"/>
    <s v="Great speed for the price, happy with the plan. Recommended!"/>
    <s v="No"/>
    <m/>
    <m/>
    <n v="18012"/>
    <s v="No"/>
    <s v="13-24 months"/>
    <s v="35-49"/>
    <x v="0"/>
  </r>
  <r>
    <x v="3611"/>
    <d v="2024-10-07T00:00:00"/>
    <s v="Indore"/>
    <s v="Madhya Pradesh"/>
    <x v="3"/>
    <n v="38"/>
    <s v="Female"/>
    <x v="0"/>
    <n v="100"/>
    <x v="2"/>
    <s v="Net Banking"/>
    <s v="No"/>
    <n v="799"/>
    <n v="15"/>
    <n v="422.7"/>
    <x v="0"/>
    <n v="2"/>
    <n v="2"/>
    <m/>
    <s v="Yes"/>
    <d v="2025-12-26T00:00:00"/>
    <s v="Relocated"/>
    <n v="11985"/>
    <s v="No"/>
    <s v="13-24 months"/>
    <s v="35-49"/>
    <x v="1"/>
  </r>
  <r>
    <x v="3612"/>
    <d v="2025-07-20T00:00:00"/>
    <s v="Mumbai"/>
    <s v="Maharashtra"/>
    <x v="2"/>
    <n v="62"/>
    <s v="Female"/>
    <x v="0"/>
    <n v="100"/>
    <x v="0"/>
    <s v="UPI Manual"/>
    <s v="No"/>
    <n v="799"/>
    <n v="5"/>
    <n v="626.20000000000005"/>
    <x v="3"/>
    <n v="0"/>
    <n v="3"/>
    <s v="Installation was smooth, but the bill is confusing."/>
    <s v="Yes"/>
    <d v="2025-12-08T00:00:00"/>
    <s v="Price too high"/>
    <n v="3995"/>
    <s v="No"/>
    <s v="0-6 months"/>
    <s v="50+"/>
    <x v="1"/>
  </r>
  <r>
    <x v="3613"/>
    <d v="2023-02-11T00:00:00"/>
    <s v="Chennai"/>
    <s v="Tamil Nadu"/>
    <x v="0"/>
    <n v="18"/>
    <s v="Male"/>
    <x v="0"/>
    <n v="100"/>
    <x v="2"/>
    <s v="UPI AutoPay"/>
    <s v="No"/>
    <n v="799"/>
    <n v="43"/>
    <n v="423.5"/>
    <x v="0"/>
    <n v="0"/>
    <n v="3"/>
    <s v="Service is okay, nothing special."/>
    <s v="No"/>
    <m/>
    <m/>
    <n v="34357"/>
    <s v="No"/>
    <s v="25-48 months"/>
    <s v="18-24"/>
    <x v="0"/>
  </r>
  <r>
    <x v="3614"/>
    <d v="2024-05-22T00:00:00"/>
    <s v="Mumbai"/>
    <s v="Maharashtra"/>
    <x v="2"/>
    <n v="36"/>
    <s v="Male"/>
    <x v="1"/>
    <n v="30"/>
    <x v="2"/>
    <s v="Card AutoPay"/>
    <s v="Yes"/>
    <n v="648"/>
    <n v="27"/>
    <n v="322.10000000000002"/>
    <x v="0"/>
    <n v="0"/>
    <n v="3"/>
    <s v="Service is okay, nothing special."/>
    <s v="No"/>
    <m/>
    <m/>
    <n v="17496"/>
    <s v="No"/>
    <s v="25-48 months"/>
    <s v="35-49"/>
    <x v="0"/>
  </r>
  <r>
    <x v="3615"/>
    <d v="2026-01-10T00:00:00"/>
    <s v="Chennai"/>
    <s v="Tamil Nadu"/>
    <x v="0"/>
    <n v="43"/>
    <s v="Male"/>
    <x v="3"/>
    <n v="300"/>
    <x v="1"/>
    <s v="Card AutoPay"/>
    <s v="Yes"/>
    <n v="1348"/>
    <n v="8"/>
    <n v="1673.5"/>
    <x v="2"/>
    <n v="0"/>
    <n v="5"/>
    <s v="OTT bundle is excellent value. Recommended!"/>
    <s v="No"/>
    <m/>
    <m/>
    <n v="10784"/>
    <s v="No"/>
    <s v="7-12 months"/>
    <s v="35-49"/>
    <x v="0"/>
  </r>
  <r>
    <x v="3616"/>
    <d v="2023-03-29T00:00:00"/>
    <s v="Bengaluru"/>
    <s v="Karnataka"/>
    <x v="0"/>
    <n v="48"/>
    <s v="Female"/>
    <x v="0"/>
    <n v="100"/>
    <x v="1"/>
    <s v="Net Banking"/>
    <s v="No"/>
    <n v="799"/>
    <n v="41"/>
    <n v="450.6"/>
    <x v="2"/>
    <n v="0"/>
    <n v="4"/>
    <s v="Support team resolved my issue quickly."/>
    <s v="No"/>
    <m/>
    <m/>
    <n v="32759"/>
    <s v="No"/>
    <s v="25-48 months"/>
    <s v="35-49"/>
    <x v="0"/>
  </r>
  <r>
    <x v="3617"/>
    <d v="2026-07-14T00:00:00"/>
    <s v="Kolkata"/>
    <s v="West Bengal"/>
    <x v="4"/>
    <n v="19"/>
    <s v="Male"/>
    <x v="1"/>
    <n v="30"/>
    <x v="2"/>
    <s v="UPI AutoPay"/>
    <s v="Yes"/>
    <n v="648"/>
    <n v="2"/>
    <n v="161.9"/>
    <x v="0"/>
    <n v="0"/>
    <n v="4"/>
    <s v="Very stable connection, works great for video calls. Recommended!"/>
    <s v="No"/>
    <m/>
    <m/>
    <n v="1296"/>
    <s v="No"/>
    <s v="0-6 months"/>
    <s v="18-24"/>
    <x v="0"/>
  </r>
  <r>
    <x v="3618"/>
    <d v="2024-07-22T00:00:00"/>
    <s v="Pune"/>
    <s v="Maharashtra"/>
    <x v="2"/>
    <n v="18"/>
    <s v="Male"/>
    <x v="0"/>
    <n v="100"/>
    <x v="1"/>
    <s v="Card AutoPay"/>
    <s v="Yes"/>
    <n v="948"/>
    <n v="25"/>
    <n v="448.9"/>
    <x v="0"/>
    <n v="0"/>
    <n v="4"/>
    <s v="Support team resolved my issue quickly. Recommended!"/>
    <s v="No"/>
    <m/>
    <m/>
    <n v="23700"/>
    <s v="No"/>
    <s v="25-48 months"/>
    <s v="18-24"/>
    <x v="0"/>
  </r>
  <r>
    <x v="3619"/>
    <d v="2026-06-07T00:00:00"/>
    <s v="Indore"/>
    <s v="Madhya Pradesh"/>
    <x v="3"/>
    <n v="33"/>
    <s v="Male"/>
    <x v="1"/>
    <n v="30"/>
    <x v="2"/>
    <s v="Net Banking"/>
    <s v="Yes"/>
    <n v="648"/>
    <n v="3"/>
    <n v="355.4"/>
    <x v="2"/>
    <n v="0"/>
    <n v="4"/>
    <s v="Bills are clear and payment is easy with UPI. Thanks team."/>
    <s v="No"/>
    <m/>
    <m/>
    <n v="1944"/>
    <s v="No"/>
    <s v="0-6 months"/>
    <s v="25-34"/>
    <x v="0"/>
  </r>
  <r>
    <x v="3620"/>
    <d v="2022-08-31T00:00:00"/>
    <s v="Bengaluru"/>
    <s v="Karnataka"/>
    <x v="0"/>
    <n v="58"/>
    <s v="Male"/>
    <x v="0"/>
    <n v="100"/>
    <x v="2"/>
    <s v="UPI AutoPay"/>
    <s v="No"/>
    <n v="799"/>
    <n v="48"/>
    <n v="224.3"/>
    <x v="2"/>
    <n v="0"/>
    <n v="4"/>
    <s v="Bills are clear and payment is easy with UPI. Thanks team."/>
    <s v="No"/>
    <m/>
    <m/>
    <n v="38352"/>
    <s v="No"/>
    <s v="25-48 months"/>
    <s v="50+"/>
    <x v="0"/>
  </r>
  <r>
    <x v="3621"/>
    <d v="2023-05-20T00:00:00"/>
    <s v="Lucknow"/>
    <s v="Uttar Pradesh"/>
    <x v="1"/>
    <n v="55"/>
    <s v="Male"/>
    <x v="0"/>
    <n v="100"/>
    <x v="1"/>
    <s v="UPI AutoPay"/>
    <s v="Yes"/>
    <n v="948"/>
    <n v="39"/>
    <n v="1539.7"/>
    <x v="1"/>
    <n v="0"/>
    <n v="2"/>
    <m/>
    <s v="No"/>
    <m/>
    <m/>
    <n v="36972"/>
    <s v="No"/>
    <s v="25-48 months"/>
    <s v="50+"/>
    <x v="0"/>
  </r>
  <r>
    <x v="3622"/>
    <d v="2024-10-03T00:00:00"/>
    <s v="Bhubaneswar"/>
    <s v="Odisha"/>
    <x v="4"/>
    <n v="42"/>
    <s v="Female"/>
    <x v="2"/>
    <n v="1000"/>
    <x v="0"/>
    <s v="UPI AutoPay"/>
    <s v="No"/>
    <n v="1799"/>
    <n v="23"/>
    <n v="1731.7"/>
    <x v="1"/>
    <n v="0"/>
    <n v="4"/>
    <s v="Support team resolved my issue quickly. Recommended!"/>
    <s v="No"/>
    <m/>
    <m/>
    <n v="41377"/>
    <s v="No"/>
    <s v="13-24 months"/>
    <s v="35-49"/>
    <x v="0"/>
  </r>
  <r>
    <x v="3623"/>
    <d v="2024-10-27T00:00:00"/>
    <s v="Mumbai"/>
    <s v="Maharashtra"/>
    <x v="2"/>
    <n v="36"/>
    <s v="Female"/>
    <x v="2"/>
    <n v="1000"/>
    <x v="2"/>
    <s v="UPI Manual"/>
    <s v="No"/>
    <n v="1799"/>
    <n v="2"/>
    <n v="937.4"/>
    <x v="1"/>
    <n v="0"/>
    <n v="3"/>
    <s v="Support is average and the wait time is long. Hope it improves."/>
    <s v="Yes"/>
    <d v="2024-12-22T00:00:00"/>
    <s v="Price too high"/>
    <n v="3598"/>
    <s v="No"/>
    <s v="0-6 months"/>
    <s v="35-49"/>
    <x v="1"/>
  </r>
  <r>
    <x v="3624"/>
    <d v="2023-09-26T00:00:00"/>
    <s v="Mumbai"/>
    <s v="Maharashtra"/>
    <x v="2"/>
    <n v="28"/>
    <s v="Male"/>
    <x v="1"/>
    <n v="30"/>
    <x v="0"/>
    <s v="Net Banking"/>
    <s v="No"/>
    <n v="499"/>
    <n v="2"/>
    <n v="193.3"/>
    <x v="1"/>
    <n v="0"/>
    <n v="2"/>
    <s v="Outage lasted two days with no proper update."/>
    <s v="Yes"/>
    <d v="2023-11-17T00:00:00"/>
    <s v="Network / speed issues"/>
    <n v="998"/>
    <s v="No"/>
    <s v="0-6 months"/>
    <s v="25-34"/>
    <x v="1"/>
  </r>
  <r>
    <x v="3625"/>
    <d v="2025-11-30T00:00:00"/>
    <s v="Bengaluru"/>
    <s v="Karnataka"/>
    <x v="0"/>
    <n v="27"/>
    <s v="Female"/>
    <x v="3"/>
    <n v="300"/>
    <x v="2"/>
    <s v="UPI Manual"/>
    <s v="No"/>
    <n v="1199"/>
    <n v="9"/>
    <n v="646.5"/>
    <x v="2"/>
    <n v="0"/>
    <n v="2"/>
    <s v="Router needs frequent restarts, very frustrating. Very disappointed."/>
    <s v="No"/>
    <m/>
    <m/>
    <n v="10791"/>
    <s v="No"/>
    <s v="7-12 months"/>
    <s v="25-34"/>
    <x v="0"/>
  </r>
  <r>
    <x v="3626"/>
    <d v="2025-01-29T00:00:00"/>
    <s v="Bhubaneswar"/>
    <s v="Odisha"/>
    <x v="4"/>
    <n v="53"/>
    <s v="Male"/>
    <x v="0"/>
    <n v="100"/>
    <x v="2"/>
    <s v="Card AutoPay"/>
    <s v="No"/>
    <n v="799"/>
    <n v="19"/>
    <n v="401"/>
    <x v="2"/>
    <n v="0"/>
    <n v="5"/>
    <s v="Very stable connection, works great for video calls. Recommended!"/>
    <s v="No"/>
    <m/>
    <m/>
    <n v="15181"/>
    <s v="No"/>
    <s v="13-24 months"/>
    <s v="50+"/>
    <x v="0"/>
  </r>
  <r>
    <x v="3627"/>
    <d v="2026-07-14T00:00:00"/>
    <s v="Delhi"/>
    <s v="Delhi"/>
    <x v="1"/>
    <n v="39"/>
    <s v="Male"/>
    <x v="1"/>
    <n v="30"/>
    <x v="0"/>
    <s v="UPI AutoPay"/>
    <s v="No"/>
    <n v="499"/>
    <n v="1"/>
    <n v="361.5"/>
    <x v="3"/>
    <n v="1"/>
    <n v="2"/>
    <s v="OTT bundle is not worth the extra money. Very disappointed."/>
    <s v="Yes"/>
    <d v="2026-08-16T00:00:00"/>
    <s v="Relocated"/>
    <n v="499"/>
    <s v="No"/>
    <s v="0-6 months"/>
    <s v="35-49"/>
    <x v="1"/>
  </r>
  <r>
    <x v="3628"/>
    <d v="2024-01-16T00:00:00"/>
    <s v="Chandigarh"/>
    <s v="Chandigarh"/>
    <x v="1"/>
    <n v="21"/>
    <s v="Male"/>
    <x v="0"/>
    <n v="100"/>
    <x v="2"/>
    <s v="Net Banking"/>
    <s v="No"/>
    <n v="799"/>
    <n v="31"/>
    <n v="505.8"/>
    <x v="2"/>
    <n v="0"/>
    <n v="3"/>
    <s v="Pricing is fair but not cheap. Hope it improves."/>
    <s v="No"/>
    <m/>
    <m/>
    <n v="24769"/>
    <s v="No"/>
    <s v="25-48 months"/>
    <s v="18-24"/>
    <x v="0"/>
  </r>
  <r>
    <x v="3629"/>
    <d v="2026-08-10T00:00:00"/>
    <s v="Patna"/>
    <s v="Bihar"/>
    <x v="4"/>
    <n v="43"/>
    <s v="Other"/>
    <x v="0"/>
    <n v="100"/>
    <x v="2"/>
    <s v="Card AutoPay"/>
    <s v="Yes"/>
    <n v="948"/>
    <n v="1"/>
    <n v="519.4"/>
    <x v="2"/>
    <n v="0"/>
    <n v="4"/>
    <m/>
    <s v="No"/>
    <m/>
    <m/>
    <n v="948"/>
    <s v="No"/>
    <s v="0-6 months"/>
    <s v="35-49"/>
    <x v="0"/>
  </r>
  <r>
    <x v="3630"/>
    <d v="2025-11-17T00:00:00"/>
    <s v="Mumbai"/>
    <s v="Maharashtra"/>
    <x v="2"/>
    <n v="33"/>
    <s v="Male"/>
    <x v="3"/>
    <n v="300"/>
    <x v="1"/>
    <s v="Net Banking"/>
    <s v="Yes"/>
    <n v="1348"/>
    <n v="9"/>
    <n v="913.8"/>
    <x v="2"/>
    <n v="1"/>
    <n v="2"/>
    <s v="Installation was smooth, but the bill is confusing. Hope it improves."/>
    <s v="No"/>
    <m/>
    <m/>
    <n v="12132"/>
    <s v="No"/>
    <s v="7-12 months"/>
    <s v="25-34"/>
    <x v="0"/>
  </r>
  <r>
    <x v="3631"/>
    <d v="2025-01-19T00:00:00"/>
    <s v="Bengaluru"/>
    <s v="Karnataka"/>
    <x v="0"/>
    <n v="37"/>
    <s v="Male"/>
    <x v="1"/>
    <n v="30"/>
    <x v="0"/>
    <s v="Card AutoPay"/>
    <s v="No"/>
    <n v="499"/>
    <n v="19"/>
    <n v="256.39999999999998"/>
    <x v="0"/>
    <n v="0"/>
    <n v="4"/>
    <m/>
    <s v="No"/>
    <m/>
    <m/>
    <n v="9481"/>
    <s v="No"/>
    <s v="13-24 months"/>
    <s v="35-49"/>
    <x v="0"/>
  </r>
  <r>
    <x v="3632"/>
    <d v="2026-07-01T00:00:00"/>
    <s v="Hyderabad"/>
    <s v="Telangana"/>
    <x v="0"/>
    <n v="30"/>
    <s v="Male"/>
    <x v="1"/>
    <n v="30"/>
    <x v="1"/>
    <s v="Net Banking"/>
    <s v="No"/>
    <n v="499"/>
    <n v="2"/>
    <n v="306.5"/>
    <x v="2"/>
    <n v="2"/>
    <n v="3"/>
    <m/>
    <s v="Yes"/>
    <d v="2026-08-30T00:00:00"/>
    <s v="Billing issues"/>
    <n v="998"/>
    <s v="No"/>
    <s v="0-6 months"/>
    <s v="25-34"/>
    <x v="1"/>
  </r>
  <r>
    <x v="3633"/>
    <d v="2023-01-15T00:00:00"/>
    <s v="Bengaluru"/>
    <s v="Karnataka"/>
    <x v="0"/>
    <n v="65"/>
    <s v="Female"/>
    <x v="1"/>
    <n v="30"/>
    <x v="2"/>
    <s v="Cash at Office"/>
    <s v="No"/>
    <n v="499"/>
    <n v="43"/>
    <n v="334.9"/>
    <x v="0"/>
    <n v="1"/>
    <n v="3"/>
    <s v="Service is okay, nothing special."/>
    <s v="No"/>
    <m/>
    <m/>
    <n v="21457"/>
    <s v="No"/>
    <s v="25-48 months"/>
    <s v="50+"/>
    <x v="0"/>
  </r>
  <r>
    <x v="3634"/>
    <d v="2025-06-29T00:00:00"/>
    <s v="Kolkata"/>
    <s v="West Bengal"/>
    <x v="4"/>
    <n v="38"/>
    <s v="Male"/>
    <x v="0"/>
    <n v="100"/>
    <x v="1"/>
    <s v="UPI AutoPay"/>
    <s v="Yes"/>
    <n v="948"/>
    <n v="14"/>
    <n v="609.20000000000005"/>
    <x v="0"/>
    <n v="0"/>
    <n v="3"/>
    <m/>
    <s v="No"/>
    <m/>
    <m/>
    <n v="13272"/>
    <s v="No"/>
    <s v="13-24 months"/>
    <s v="35-49"/>
    <x v="0"/>
  </r>
  <r>
    <x v="3635"/>
    <d v="2025-06-24T00:00:00"/>
    <s v="Bengaluru"/>
    <s v="Karnataka"/>
    <x v="0"/>
    <n v="34"/>
    <s v="Male"/>
    <x v="3"/>
    <n v="300"/>
    <x v="1"/>
    <s v="Cash at Office"/>
    <s v="No"/>
    <n v="1199"/>
    <n v="14"/>
    <n v="503.1"/>
    <x v="3"/>
    <n v="2"/>
    <n v="3"/>
    <s v="Speed is fine most days but drops sometimes. Hope it improves."/>
    <s v="No"/>
    <m/>
    <m/>
    <n v="16786"/>
    <s v="No"/>
    <s v="13-24 months"/>
    <s v="25-34"/>
    <x v="0"/>
  </r>
  <r>
    <x v="3636"/>
    <d v="2024-01-19T00:00:00"/>
    <s v="Hyderabad"/>
    <s v="Telangana"/>
    <x v="0"/>
    <n v="27"/>
    <s v="Female"/>
    <x v="1"/>
    <n v="30"/>
    <x v="2"/>
    <s v="UPI AutoPay"/>
    <s v="No"/>
    <n v="499"/>
    <n v="31"/>
    <n v="318.7"/>
    <x v="1"/>
    <n v="0"/>
    <n v="3"/>
    <s v="Service is okay, nothing special."/>
    <s v="No"/>
    <m/>
    <m/>
    <n v="15469"/>
    <s v="No"/>
    <s v="25-48 months"/>
    <s v="25-34"/>
    <x v="0"/>
  </r>
  <r>
    <x v="3637"/>
    <d v="2025-09-03T00:00:00"/>
    <s v="Kolkata"/>
    <s v="West Bengal"/>
    <x v="4"/>
    <n v="24"/>
    <s v="Male"/>
    <x v="3"/>
    <n v="300"/>
    <x v="0"/>
    <s v="Cash at Office"/>
    <s v="Yes"/>
    <n v="1348"/>
    <n v="12"/>
    <n v="998.7"/>
    <x v="1"/>
    <n v="1"/>
    <n v="2"/>
    <s v="Bill amount is too high compared to other providers. Very disappointed."/>
    <s v="No"/>
    <m/>
    <m/>
    <n v="16176"/>
    <s v="No"/>
    <s v="7-12 months"/>
    <s v="18-24"/>
    <x v="0"/>
  </r>
  <r>
    <x v="3638"/>
    <d v="2026-03-04T00:00:00"/>
    <s v="Indore"/>
    <s v="Madhya Pradesh"/>
    <x v="3"/>
    <n v="53"/>
    <s v="Male"/>
    <x v="1"/>
    <n v="30"/>
    <x v="0"/>
    <s v="UPI Manual"/>
    <s v="No"/>
    <n v="499"/>
    <n v="6"/>
    <n v="247.9"/>
    <x v="2"/>
    <n v="0"/>
    <n v="4"/>
    <s v="Great speed for the price, happy with the plan."/>
    <s v="No"/>
    <m/>
    <m/>
    <n v="2994"/>
    <s v="No"/>
    <s v="0-6 months"/>
    <s v="50+"/>
    <x v="0"/>
  </r>
  <r>
    <x v="3639"/>
    <d v="2024-07-30T00:00:00"/>
    <s v="Kolkata"/>
    <s v="West Bengal"/>
    <x v="4"/>
    <n v="31"/>
    <s v="Male"/>
    <x v="1"/>
    <n v="30"/>
    <x v="2"/>
    <s v="Cash at Office"/>
    <s v="No"/>
    <n v="499"/>
    <n v="25"/>
    <n v="209.1"/>
    <x v="2"/>
    <n v="0"/>
    <n v="5"/>
    <s v="Support team resolved my issue quickly."/>
    <s v="No"/>
    <m/>
    <m/>
    <n v="12475"/>
    <s v="No"/>
    <s v="25-48 months"/>
    <s v="25-34"/>
    <x v="0"/>
  </r>
  <r>
    <x v="3640"/>
    <d v="2025-03-30T00:00:00"/>
    <s v="Chennai"/>
    <s v="Tamil Nadu"/>
    <x v="0"/>
    <n v="43"/>
    <s v="Male"/>
    <x v="1"/>
    <n v="30"/>
    <x v="2"/>
    <s v="UPI AutoPay"/>
    <s v="No"/>
    <n v="499"/>
    <n v="17"/>
    <n v="194.7"/>
    <x v="0"/>
    <n v="0"/>
    <n v="4"/>
    <s v="Very stable connection, works great for video calls. Recommended!"/>
    <s v="Yes"/>
    <d v="2026-08-26T00:00:00"/>
    <s v="No longer needed"/>
    <n v="8483"/>
    <s v="No"/>
    <s v="13-24 months"/>
    <s v="35-49"/>
    <x v="1"/>
  </r>
  <r>
    <x v="3641"/>
    <d v="2025-01-19T00:00:00"/>
    <s v="Indore"/>
    <s v="Madhya Pradesh"/>
    <x v="3"/>
    <n v="40"/>
    <s v="Male"/>
    <x v="1"/>
    <n v="30"/>
    <x v="2"/>
    <s v="UPI Manual"/>
    <s v="Yes"/>
    <n v="648"/>
    <n v="19"/>
    <n v="345.8"/>
    <x v="2"/>
    <n v="0"/>
    <n v="5"/>
    <s v="Bills are clear and payment is easy with UPI."/>
    <s v="No"/>
    <m/>
    <m/>
    <n v="12312"/>
    <s v="No"/>
    <s v="13-24 months"/>
    <s v="35-49"/>
    <x v="0"/>
  </r>
  <r>
    <x v="3642"/>
    <d v="2024-04-13T00:00:00"/>
    <s v="Pune"/>
    <s v="Maharashtra"/>
    <x v="2"/>
    <n v="25"/>
    <s v="Female"/>
    <x v="1"/>
    <n v="30"/>
    <x v="2"/>
    <s v="UPI AutoPay"/>
    <s v="No"/>
    <n v="499"/>
    <n v="29"/>
    <n v="199.7"/>
    <x v="1"/>
    <n v="0"/>
    <n v="3"/>
    <m/>
    <s v="No"/>
    <m/>
    <m/>
    <n v="14471"/>
    <s v="No"/>
    <s v="25-48 months"/>
    <s v="25-34"/>
    <x v="0"/>
  </r>
  <r>
    <x v="3643"/>
    <d v="2025-05-01T00:00:00"/>
    <s v="Patna"/>
    <s v="Bihar"/>
    <x v="4"/>
    <n v="58"/>
    <s v="Male"/>
    <x v="3"/>
    <n v="300"/>
    <x v="2"/>
    <s v="UPI Manual"/>
    <s v="No"/>
    <n v="1199"/>
    <n v="2"/>
    <n v="1156.4000000000001"/>
    <x v="1"/>
    <n v="0"/>
    <n v="3"/>
    <m/>
    <s v="Yes"/>
    <d v="2025-07-05T00:00:00"/>
    <s v="Network / speed issues"/>
    <n v="2398"/>
    <s v="No"/>
    <s v="0-6 months"/>
    <s v="50+"/>
    <x v="1"/>
  </r>
  <r>
    <x v="3644"/>
    <d v="2026-02-24T00:00:00"/>
    <s v="Chennai"/>
    <s v="Tamil Nadu"/>
    <x v="0"/>
    <n v="56"/>
    <s v="Male"/>
    <x v="1"/>
    <n v="30"/>
    <x v="0"/>
    <s v="Card AutoPay"/>
    <s v="No"/>
    <n v="499"/>
    <n v="6"/>
    <n v="252.4"/>
    <x v="0"/>
    <n v="0"/>
    <n v="4"/>
    <s v="Very stable connection, works great for video calls. Thanks team."/>
    <s v="No"/>
    <m/>
    <m/>
    <n v="2994"/>
    <s v="No"/>
    <s v="0-6 months"/>
    <s v="50+"/>
    <x v="0"/>
  </r>
  <r>
    <x v="3645"/>
    <d v="2025-11-10T00:00:00"/>
    <s v="Delhi"/>
    <s v="Delhi"/>
    <x v="1"/>
    <n v="36"/>
    <s v="Female"/>
    <x v="3"/>
    <n v="300"/>
    <x v="2"/>
    <s v="UPI AutoPay"/>
    <s v="No"/>
    <n v="1199"/>
    <n v="10"/>
    <n v="1265.0999999999999"/>
    <x v="0"/>
    <n v="0"/>
    <n v="4"/>
    <s v="Very stable connection, works great for video calls. Thanks team."/>
    <s v="No"/>
    <m/>
    <m/>
    <n v="11990"/>
    <s v="No"/>
    <s v="7-12 months"/>
    <s v="35-49"/>
    <x v="0"/>
  </r>
  <r>
    <x v="3646"/>
    <d v="2023-01-01T00:00:00"/>
    <s v="Bengaluru"/>
    <s v="Karnataka"/>
    <x v="0"/>
    <n v="46"/>
    <s v="Female"/>
    <x v="0"/>
    <n v="100"/>
    <x v="2"/>
    <s v="Cash at Office"/>
    <s v="No"/>
    <n v="799"/>
    <n v="44"/>
    <n v="456.3"/>
    <x v="0"/>
    <n v="0"/>
    <n v="3"/>
    <m/>
    <s v="No"/>
    <m/>
    <m/>
    <n v="35156"/>
    <s v="No"/>
    <s v="25-48 months"/>
    <s v="35-49"/>
    <x v="0"/>
  </r>
  <r>
    <x v="3647"/>
    <d v="2025-10-27T00:00:00"/>
    <s v="Guwahati"/>
    <s v="Assam"/>
    <x v="4"/>
    <n v="18"/>
    <s v="Male"/>
    <x v="1"/>
    <n v="30"/>
    <x v="2"/>
    <s v="Net Banking"/>
    <s v="No"/>
    <n v="499"/>
    <n v="2"/>
    <n v="318.2"/>
    <x v="0"/>
    <n v="0"/>
    <n v="3"/>
    <s v="Installation was smooth, but the bill is confusing."/>
    <s v="Yes"/>
    <d v="2025-12-15T00:00:00"/>
    <s v="Price too high"/>
    <n v="998"/>
    <s v="No"/>
    <s v="0-6 months"/>
    <s v="18-24"/>
    <x v="1"/>
  </r>
  <r>
    <x v="3648"/>
    <d v="2023-01-20T00:00:00"/>
    <s v="Patna"/>
    <s v="Bihar"/>
    <x v="4"/>
    <n v="48"/>
    <s v="Female"/>
    <x v="2"/>
    <n v="1000"/>
    <x v="2"/>
    <s v="UPI AutoPay"/>
    <s v="No"/>
    <n v="1799"/>
    <n v="43"/>
    <n v="844.9"/>
    <x v="2"/>
    <n v="0"/>
    <n v="4"/>
    <m/>
    <s v="No"/>
    <m/>
    <m/>
    <n v="77357"/>
    <s v="No"/>
    <s v="25-48 months"/>
    <s v="35-49"/>
    <x v="0"/>
  </r>
  <r>
    <x v="3649"/>
    <d v="2023-07-04T00:00:00"/>
    <s v="Chennai"/>
    <s v="Tamil Nadu"/>
    <x v="0"/>
    <n v="32"/>
    <s v="Female"/>
    <x v="1"/>
    <n v="30"/>
    <x v="2"/>
    <s v="UPI AutoPay"/>
    <s v="Yes"/>
    <n v="648"/>
    <n v="38"/>
    <n v="669"/>
    <x v="2"/>
    <n v="0"/>
    <n v="4"/>
    <s v="OTT bundle is excellent value. Thanks team."/>
    <s v="No"/>
    <m/>
    <m/>
    <n v="24624"/>
    <s v="No"/>
    <s v="25-48 months"/>
    <s v="25-34"/>
    <x v="0"/>
  </r>
  <r>
    <x v="3650"/>
    <d v="2026-08-07T00:00:00"/>
    <s v="Hyderabad"/>
    <s v="Telangana"/>
    <x v="0"/>
    <n v="25"/>
    <s v="Female"/>
    <x v="1"/>
    <n v="30"/>
    <x v="0"/>
    <s v="Cash at Office"/>
    <s v="No"/>
    <n v="499"/>
    <n v="1"/>
    <n v="223.2"/>
    <x v="0"/>
    <n v="3"/>
    <n v="5"/>
    <m/>
    <s v="No"/>
    <m/>
    <m/>
    <n v="499"/>
    <s v="No"/>
    <s v="0-6 months"/>
    <s v="25-34"/>
    <x v="0"/>
  </r>
  <r>
    <x v="3651"/>
    <d v="2024-06-07T00:00:00"/>
    <s v="Pune"/>
    <s v="Maharashtra"/>
    <x v="2"/>
    <n v="35"/>
    <s v="Male"/>
    <x v="0"/>
    <n v="100"/>
    <x v="2"/>
    <s v="Card AutoPay"/>
    <s v="No"/>
    <n v="799"/>
    <n v="27"/>
    <n v="276.10000000000002"/>
    <x v="1"/>
    <n v="0"/>
    <n v="5"/>
    <s v="Bills are clear and payment is easy with UPI. Recommended!"/>
    <s v="No"/>
    <m/>
    <m/>
    <n v="21573"/>
    <s v="No"/>
    <s v="25-48 months"/>
    <s v="35-49"/>
    <x v="0"/>
  </r>
  <r>
    <x v="3652"/>
    <d v="2023-05-30T00:00:00"/>
    <s v="Bengaluru"/>
    <s v="Karnataka"/>
    <x v="0"/>
    <n v="47"/>
    <s v="Male"/>
    <x v="3"/>
    <n v="300"/>
    <x v="1"/>
    <s v="Cash at Office"/>
    <s v="Yes"/>
    <n v="1348"/>
    <n v="39"/>
    <n v="759.2"/>
    <x v="0"/>
    <n v="0"/>
    <n v="3"/>
    <s v="Pricing is fair but not cheap."/>
    <s v="No"/>
    <m/>
    <m/>
    <n v="52572"/>
    <s v="No"/>
    <s v="25-48 months"/>
    <s v="35-49"/>
    <x v="0"/>
  </r>
  <r>
    <x v="3653"/>
    <d v="2026-07-04T00:00:00"/>
    <s v="Jaipur"/>
    <s v="Rajasthan"/>
    <x v="1"/>
    <n v="18"/>
    <s v="Female"/>
    <x v="2"/>
    <n v="1000"/>
    <x v="2"/>
    <s v="UPI Manual"/>
    <s v="Yes"/>
    <n v="1948"/>
    <n v="2"/>
    <n v="1452.7"/>
    <x v="4"/>
    <n v="1"/>
    <n v="1"/>
    <s v="Router needs frequent restarts, very frustrating. Please fix this soon."/>
    <s v="Yes"/>
    <d v="2026-08-27T00:00:00"/>
    <s v="Competitor offer"/>
    <n v="3896"/>
    <s v="No"/>
    <s v="0-6 months"/>
    <s v="18-24"/>
    <x v="1"/>
  </r>
  <r>
    <x v="3654"/>
    <d v="2026-04-23T00:00:00"/>
    <s v="Kochi"/>
    <s v="Kerala"/>
    <x v="0"/>
    <n v="42"/>
    <s v="Male"/>
    <x v="0"/>
    <n v="100"/>
    <x v="2"/>
    <s v="UPI AutoPay"/>
    <s v="Yes"/>
    <n v="948"/>
    <n v="4"/>
    <n v="363.4"/>
    <x v="2"/>
    <n v="1"/>
    <n v="5"/>
    <s v="OTT bundle is excellent value. Recommended!"/>
    <s v="No"/>
    <m/>
    <m/>
    <n v="3792"/>
    <s v="No"/>
    <s v="0-6 months"/>
    <s v="35-49"/>
    <x v="0"/>
  </r>
  <r>
    <x v="3655"/>
    <d v="2026-08-13T00:00:00"/>
    <s v="Bengaluru"/>
    <s v="Karnataka"/>
    <x v="0"/>
    <n v="18"/>
    <s v="Male"/>
    <x v="1"/>
    <n v="30"/>
    <x v="0"/>
    <s v="Card AutoPay"/>
    <s v="Yes"/>
    <n v="648"/>
    <n v="1"/>
    <n v="158.30000000000001"/>
    <x v="4"/>
    <n v="0"/>
    <n v="3"/>
    <s v="Installation was smooth, but the bill is confusing. Hope it improves."/>
    <s v="No"/>
    <m/>
    <m/>
    <n v="648"/>
    <s v="No"/>
    <s v="0-6 months"/>
    <s v="18-24"/>
    <x v="0"/>
  </r>
  <r>
    <x v="3656"/>
    <d v="2025-04-24T00:00:00"/>
    <s v="Kolkata"/>
    <s v="West Bengal"/>
    <x v="4"/>
    <n v="47"/>
    <s v="Male"/>
    <x v="0"/>
    <n v="100"/>
    <x v="2"/>
    <s v="UPI AutoPay"/>
    <s v="Yes"/>
    <n v="948"/>
    <n v="16"/>
    <n v="426.9"/>
    <x v="0"/>
    <n v="0"/>
    <n v="4"/>
    <s v="Support team resolved my issue quickly."/>
    <s v="No"/>
    <m/>
    <m/>
    <n v="15168"/>
    <s v="No"/>
    <s v="13-24 months"/>
    <s v="35-49"/>
    <x v="0"/>
  </r>
  <r>
    <x v="3657"/>
    <d v="2023-03-15T00:00:00"/>
    <s v="Ahmedabad"/>
    <s v="Gujarat"/>
    <x v="2"/>
    <n v="36"/>
    <s v="Male"/>
    <x v="1"/>
    <n v="30"/>
    <x v="2"/>
    <s v="Card AutoPay"/>
    <s v="No"/>
    <n v="499"/>
    <n v="42"/>
    <n v="240.6"/>
    <x v="1"/>
    <n v="0"/>
    <n v="3"/>
    <s v="Support team resolved my issue quickly. Recommended!"/>
    <s v="No"/>
    <m/>
    <m/>
    <n v="20958"/>
    <s v="No"/>
    <s v="25-48 months"/>
    <s v="35-49"/>
    <x v="0"/>
  </r>
  <r>
    <x v="3658"/>
    <d v="2026-05-21T00:00:00"/>
    <s v="Bengaluru"/>
    <s v="Karnataka"/>
    <x v="0"/>
    <n v="29"/>
    <s v="Male"/>
    <x v="3"/>
    <n v="300"/>
    <x v="2"/>
    <s v="Card AutoPay"/>
    <s v="No"/>
    <n v="1199"/>
    <n v="3"/>
    <n v="505.1"/>
    <x v="2"/>
    <n v="0"/>
    <m/>
    <s v="Support team resolved my issue quickly. Recommended!"/>
    <s v="No"/>
    <m/>
    <m/>
    <n v="3597"/>
    <s v="No"/>
    <s v="0-6 months"/>
    <s v="25-34"/>
    <x v="0"/>
  </r>
  <r>
    <x v="3659"/>
    <d v="2022-11-15T00:00:00"/>
    <s v="Pune"/>
    <s v="Maharashtra"/>
    <x v="2"/>
    <n v="38"/>
    <s v="Male"/>
    <x v="1"/>
    <n v="30"/>
    <x v="2"/>
    <s v="UPI AutoPay"/>
    <s v="Yes"/>
    <n v="648"/>
    <n v="45"/>
    <n v="280.3"/>
    <x v="2"/>
    <n v="0"/>
    <n v="3"/>
    <m/>
    <s v="No"/>
    <m/>
    <m/>
    <n v="29160"/>
    <s v="No"/>
    <s v="25-48 months"/>
    <s v="35-49"/>
    <x v="0"/>
  </r>
  <r>
    <x v="3660"/>
    <d v="2022-04-15T00:00:00"/>
    <s v="Kolkata"/>
    <s v="West Bengal"/>
    <x v="4"/>
    <n v="18"/>
    <s v="Male"/>
    <x v="2"/>
    <n v="1000"/>
    <x v="2"/>
    <s v="UPI AutoPay"/>
    <s v="Yes"/>
    <n v="1948"/>
    <n v="53"/>
    <n v="1680.4"/>
    <x v="0"/>
    <n v="0"/>
    <n v="2"/>
    <s v="Bill amount is too high compared to other providers."/>
    <s v="No"/>
    <m/>
    <m/>
    <n v="103244"/>
    <s v="No"/>
    <s v="48+ months"/>
    <s v="18-24"/>
    <x v="0"/>
  </r>
  <r>
    <x v="3661"/>
    <d v="2026-02-15T00:00:00"/>
    <s v="Mumbai"/>
    <s v="Maharashtra"/>
    <x v="2"/>
    <n v="56"/>
    <s v="Male"/>
    <x v="0"/>
    <n v="100"/>
    <x v="2"/>
    <s v="UPI Manual"/>
    <s v="No"/>
    <n v="799"/>
    <n v="6"/>
    <n v="264.60000000000002"/>
    <x v="2"/>
    <n v="0"/>
    <n v="4"/>
    <s v="Great speed for the price, happy with the plan. Thanks team."/>
    <s v="No"/>
    <m/>
    <m/>
    <n v="4794"/>
    <s v="No"/>
    <s v="0-6 months"/>
    <s v="50+"/>
    <x v="0"/>
  </r>
  <r>
    <x v="3662"/>
    <d v="2024-06-26T00:00:00"/>
    <s v="Mumbai"/>
    <s v="Maharashtra"/>
    <x v="2"/>
    <n v="34"/>
    <s v="Male"/>
    <x v="1"/>
    <n v="30"/>
    <x v="2"/>
    <s v="Cash at Office"/>
    <s v="Yes"/>
    <n v="648"/>
    <n v="19"/>
    <n v="454.2"/>
    <x v="2"/>
    <n v="0"/>
    <n v="4"/>
    <s v="OTT bundle is excellent value."/>
    <s v="Yes"/>
    <d v="2026-02-01T00:00:00"/>
    <s v="Network / speed issues"/>
    <n v="12312"/>
    <s v="No"/>
    <s v="13-24 months"/>
    <s v="25-34"/>
    <x v="1"/>
  </r>
  <r>
    <x v="3663"/>
    <d v="2026-05-26T00:00:00"/>
    <s v="Hyderabad"/>
    <s v="Telangana"/>
    <x v="0"/>
    <n v="19"/>
    <s v="Female"/>
    <x v="1"/>
    <n v="30"/>
    <x v="1"/>
    <s v="Cash at Office"/>
    <s v="Yes"/>
    <n v="648"/>
    <n v="3"/>
    <n v="302.10000000000002"/>
    <x v="1"/>
    <n v="1"/>
    <n v="2"/>
    <s v="Technician visit was delayed by three days. Please fix this soon."/>
    <s v="No"/>
    <m/>
    <m/>
    <n v="1944"/>
    <s v="No"/>
    <s v="0-6 months"/>
    <s v="18-24"/>
    <x v="0"/>
  </r>
  <r>
    <x v="3664"/>
    <d v="2023-05-04T00:00:00"/>
    <s v="Patna"/>
    <s v="Bihar"/>
    <x v="4"/>
    <n v="28"/>
    <s v="Male"/>
    <x v="0"/>
    <n v="100"/>
    <x v="1"/>
    <s v="UPI AutoPay"/>
    <s v="No"/>
    <n v="799"/>
    <n v="40"/>
    <n v="538.5"/>
    <x v="1"/>
    <n v="0"/>
    <n v="3"/>
    <s v="Speed is fine most days but drops sometimes."/>
    <s v="No"/>
    <m/>
    <m/>
    <n v="31960"/>
    <s v="No"/>
    <s v="25-48 months"/>
    <s v="25-34"/>
    <x v="0"/>
  </r>
  <r>
    <x v="3665"/>
    <d v="2024-03-08T00:00:00"/>
    <s v="Jaipur"/>
    <s v="Rajasthan"/>
    <x v="1"/>
    <n v="42"/>
    <s v="Female"/>
    <x v="0"/>
    <n v="100"/>
    <x v="1"/>
    <s v="Cash at Office"/>
    <s v="No"/>
    <n v="799"/>
    <n v="30"/>
    <n v="664.3"/>
    <x v="3"/>
    <n v="1"/>
    <n v="3"/>
    <s v="Pricing is fair but not cheap."/>
    <s v="No"/>
    <m/>
    <m/>
    <n v="23970"/>
    <s v="No"/>
    <s v="25-48 months"/>
    <s v="35-49"/>
    <x v="0"/>
  </r>
  <r>
    <x v="3666"/>
    <d v="2024-01-05T00:00:00"/>
    <s v="Kolkata"/>
    <s v="West Bengal"/>
    <x v="4"/>
    <n v="21"/>
    <s v="Male"/>
    <x v="0"/>
    <n v="100"/>
    <x v="2"/>
    <s v="UPI Manual"/>
    <s v="Yes"/>
    <n v="948"/>
    <n v="4"/>
    <n v="497.4"/>
    <x v="1"/>
    <n v="0"/>
    <n v="1"/>
    <s v="Considering switching to another provider. Very disappointed."/>
    <s v="Yes"/>
    <d v="2024-05-10T00:00:00"/>
    <s v="Network / speed issues"/>
    <n v="3792"/>
    <s v="No"/>
    <s v="0-6 months"/>
    <s v="18-24"/>
    <x v="1"/>
  </r>
  <r>
    <x v="3667"/>
    <d v="2023-04-29T00:00:00"/>
    <s v="Chennai"/>
    <s v="Tamil Nadu"/>
    <x v="0"/>
    <n v="18"/>
    <s v="Male"/>
    <x v="0"/>
    <n v="100"/>
    <x v="2"/>
    <s v="UPI AutoPay"/>
    <s v="Yes"/>
    <n v="948"/>
    <n v="40"/>
    <n v="346"/>
    <x v="3"/>
    <n v="0"/>
    <n v="3"/>
    <s v="Support is average and the wait time is long. Hope it improves."/>
    <s v="No"/>
    <m/>
    <m/>
    <n v="37920"/>
    <s v="No"/>
    <s v="25-48 months"/>
    <s v="18-24"/>
    <x v="0"/>
  </r>
  <r>
    <x v="3668"/>
    <d v="2025-09-13T00:00:00"/>
    <s v="Kolkata"/>
    <s v="West Bengal"/>
    <x v="4"/>
    <n v="43"/>
    <s v="Male"/>
    <x v="1"/>
    <n v="30"/>
    <x v="2"/>
    <s v="UPI AutoPay"/>
    <s v="No"/>
    <n v="499"/>
    <n v="6"/>
    <n v="173.4"/>
    <x v="0"/>
    <n v="0"/>
    <n v="3"/>
    <s v="Very stable connection, works great for video calls. Recommended!"/>
    <s v="Yes"/>
    <d v="2026-03-13T00:00:00"/>
    <s v="Network / speed issues"/>
    <n v="2994"/>
    <s v="No"/>
    <s v="0-6 months"/>
    <s v="35-49"/>
    <x v="1"/>
  </r>
  <r>
    <x v="3669"/>
    <d v="2022-03-01T00:00:00"/>
    <s v="Hyderabad"/>
    <s v="Telangana"/>
    <x v="0"/>
    <n v="41"/>
    <s v="Female"/>
    <x v="0"/>
    <n v="100"/>
    <x v="2"/>
    <s v="UPI Manual"/>
    <s v="Yes"/>
    <n v="948"/>
    <n v="54"/>
    <n v="403.9"/>
    <x v="2"/>
    <n v="0"/>
    <n v="3"/>
    <s v="Pricing is fair but not cheap. Hope it improves."/>
    <s v="No"/>
    <m/>
    <m/>
    <n v="51192"/>
    <s v="No"/>
    <s v="48+ months"/>
    <s v="35-49"/>
    <x v="0"/>
  </r>
  <r>
    <x v="3670"/>
    <d v="2023-09-05T00:00:00"/>
    <s v="Bhubaneswar"/>
    <s v="Odisha"/>
    <x v="4"/>
    <n v="27"/>
    <s v="Female"/>
    <x v="1"/>
    <n v="30"/>
    <x v="2"/>
    <s v="UPI AutoPay"/>
    <s v="No"/>
    <n v="499"/>
    <n v="36"/>
    <n v="568.5"/>
    <x v="1"/>
    <n v="1"/>
    <n v="3"/>
    <s v="Pricing is fair but not cheap. Hope it improves."/>
    <s v="No"/>
    <m/>
    <m/>
    <n v="17964"/>
    <s v="No"/>
    <s v="25-48 months"/>
    <s v="25-34"/>
    <x v="0"/>
  </r>
  <r>
    <x v="3671"/>
    <d v="2025-02-01T00:00:00"/>
    <s v="Bengaluru"/>
    <s v="Karnataka"/>
    <x v="0"/>
    <n v="47"/>
    <s v="Other"/>
    <x v="3"/>
    <n v="300"/>
    <x v="0"/>
    <s v="Net Banking"/>
    <s v="No"/>
    <n v="1199"/>
    <n v="19"/>
    <n v="896.2"/>
    <x v="1"/>
    <n v="0"/>
    <n v="2"/>
    <s v="Got charged twice this month and the refund took very long. Very disappointed."/>
    <s v="No"/>
    <m/>
    <m/>
    <n v="22781"/>
    <s v="No"/>
    <s v="13-24 months"/>
    <s v="35-49"/>
    <x v="0"/>
  </r>
  <r>
    <x v="3672"/>
    <d v="2025-02-28T00:00:00"/>
    <s v="Jaipur"/>
    <s v="Rajasthan"/>
    <x v="1"/>
    <n v="38"/>
    <s v="Male"/>
    <x v="3"/>
    <n v="300"/>
    <x v="1"/>
    <s v="UPI Manual"/>
    <s v="No"/>
    <n v="1199"/>
    <n v="18"/>
    <n v="651.6"/>
    <x v="1"/>
    <n v="0"/>
    <n v="3"/>
    <s v="Installation was smooth, but the bill is confusing. Hope it improves."/>
    <s v="No"/>
    <m/>
    <m/>
    <n v="21582"/>
    <s v="No"/>
    <s v="13-24 months"/>
    <s v="35-49"/>
    <x v="0"/>
  </r>
  <r>
    <x v="3673"/>
    <d v="2025-05-16T00:00:00"/>
    <s v="Mumbai"/>
    <s v="Maharashtra"/>
    <x v="2"/>
    <n v="20"/>
    <s v="Female"/>
    <x v="3"/>
    <n v="300"/>
    <x v="2"/>
    <s v="UPI AutoPay"/>
    <s v="No"/>
    <n v="1199"/>
    <n v="16"/>
    <n v="559.20000000000005"/>
    <x v="0"/>
    <n v="0"/>
    <n v="3"/>
    <m/>
    <s v="No"/>
    <m/>
    <m/>
    <n v="19184"/>
    <s v="No"/>
    <s v="13-24 months"/>
    <s v="18-24"/>
    <x v="0"/>
  </r>
  <r>
    <x v="3674"/>
    <d v="2026-06-18T00:00:00"/>
    <s v="Guwahati"/>
    <s v="Assam"/>
    <x v="4"/>
    <n v="21"/>
    <s v="Male"/>
    <x v="1"/>
    <n v="30"/>
    <x v="0"/>
    <s v="UPI AutoPay"/>
    <s v="Yes"/>
    <n v="648"/>
    <n v="2"/>
    <n v="201.9"/>
    <x v="2"/>
    <n v="2"/>
    <n v="3"/>
    <s v="Installation was smooth, but the bill is confusing."/>
    <s v="No"/>
    <m/>
    <m/>
    <n v="1296"/>
    <s v="No"/>
    <s v="0-6 months"/>
    <s v="18-24"/>
    <x v="0"/>
  </r>
  <r>
    <x v="3675"/>
    <d v="2024-01-31T00:00:00"/>
    <s v="Mumbai"/>
    <s v="Maharashtra"/>
    <x v="2"/>
    <n v="41"/>
    <s v="Female"/>
    <x v="1"/>
    <n v="30"/>
    <x v="0"/>
    <s v="UPI AutoPay"/>
    <s v="No"/>
    <n v="499"/>
    <n v="31"/>
    <n v="188.9"/>
    <x v="1"/>
    <n v="0"/>
    <n v="5"/>
    <s v="Support team resolved my issue quickly."/>
    <s v="No"/>
    <m/>
    <m/>
    <n v="15469"/>
    <s v="No"/>
    <s v="25-48 months"/>
    <s v="35-49"/>
    <x v="0"/>
  </r>
  <r>
    <x v="3676"/>
    <d v="2024-08-20T00:00:00"/>
    <s v="Kolkata"/>
    <s v="West Bengal"/>
    <x v="4"/>
    <n v="49"/>
    <s v="Female"/>
    <x v="0"/>
    <n v="100"/>
    <x v="2"/>
    <s v="UPI AutoPay"/>
    <s v="No"/>
    <n v="799"/>
    <n v="22"/>
    <n v="438.6"/>
    <x v="1"/>
    <n v="1"/>
    <n v="3"/>
    <s v="Speed is fine most days but drops sometimes."/>
    <s v="Yes"/>
    <d v="2026-06-10T00:00:00"/>
    <s v="Competitor offer"/>
    <n v="17578"/>
    <s v="No"/>
    <s v="13-24 months"/>
    <s v="35-49"/>
    <x v="1"/>
  </r>
  <r>
    <x v="3677"/>
    <d v="2024-02-04T00:00:00"/>
    <s v="Indore"/>
    <s v="Madhya Pradesh"/>
    <x v="3"/>
    <n v="51"/>
    <s v="Female"/>
    <x v="1"/>
    <n v="30"/>
    <x v="1"/>
    <s v="Net Banking"/>
    <s v="Yes"/>
    <n v="648"/>
    <n v="31"/>
    <n v="446.3"/>
    <x v="0"/>
    <n v="1"/>
    <n v="3"/>
    <s v="Installation was smooth, but the bill is confusing. Hope it improves."/>
    <s v="No"/>
    <m/>
    <m/>
    <n v="20088"/>
    <s v="No"/>
    <s v="25-48 months"/>
    <s v="50+"/>
    <x v="0"/>
  </r>
  <r>
    <x v="3678"/>
    <d v="2025-02-22T00:00:00"/>
    <s v="Bengaluru"/>
    <s v="Karnataka"/>
    <x v="0"/>
    <n v="18"/>
    <s v="Male"/>
    <x v="1"/>
    <n v="30"/>
    <x v="0"/>
    <s v="UPI Manual"/>
    <s v="No"/>
    <n v="499"/>
    <n v="18"/>
    <n v="252.7"/>
    <x v="0"/>
    <n v="1"/>
    <m/>
    <s v="Speed is fine most days but drops sometimes."/>
    <s v="No"/>
    <m/>
    <m/>
    <n v="8982"/>
    <s v="No"/>
    <s v="13-24 months"/>
    <s v="18-24"/>
    <x v="0"/>
  </r>
  <r>
    <x v="3679"/>
    <d v="2025-10-23T00:00:00"/>
    <s v="Jaipur"/>
    <s v="Rajasthan"/>
    <x v="1"/>
    <n v="35"/>
    <s v="Female"/>
    <x v="0"/>
    <n v="100"/>
    <x v="2"/>
    <s v="UPI AutoPay"/>
    <s v="No"/>
    <n v="799"/>
    <n v="2"/>
    <n v="409.8"/>
    <x v="2"/>
    <n v="0"/>
    <n v="3"/>
    <s v="Service is okay, nothing special."/>
    <s v="Yes"/>
    <d v="2025-12-22T00:00:00"/>
    <s v="Price too high"/>
    <n v="1598"/>
    <s v="No"/>
    <s v="0-6 months"/>
    <s v="35-49"/>
    <x v="1"/>
  </r>
  <r>
    <x v="3680"/>
    <d v="2024-03-16T00:00:00"/>
    <s v="Delhi"/>
    <s v="Delhi"/>
    <x v="1"/>
    <n v="37"/>
    <s v="Female"/>
    <x v="2"/>
    <n v="1000"/>
    <x v="2"/>
    <s v="Net Banking"/>
    <s v="Yes"/>
    <n v="1948"/>
    <n v="30"/>
    <n v="1184.8"/>
    <x v="0"/>
    <n v="0"/>
    <n v="4"/>
    <m/>
    <s v="No"/>
    <m/>
    <m/>
    <n v="58440"/>
    <s v="No"/>
    <s v="25-48 months"/>
    <s v="35-49"/>
    <x v="0"/>
  </r>
  <r>
    <x v="3681"/>
    <d v="2025-07-10T00:00:00"/>
    <s v="Delhi"/>
    <s v="Delhi"/>
    <x v="1"/>
    <n v="22"/>
    <s v="Female"/>
    <x v="0"/>
    <n v="100"/>
    <x v="2"/>
    <s v="UPI Manual"/>
    <s v="No"/>
    <n v="799"/>
    <n v="7"/>
    <n v="450.2"/>
    <x v="0"/>
    <n v="1"/>
    <n v="3"/>
    <s v="Service is okay, nothing special."/>
    <s v="Yes"/>
    <d v="2026-01-24T00:00:00"/>
    <s v="Price too high"/>
    <n v="5593"/>
    <s v="No"/>
    <s v="7-12 months"/>
    <s v="18-24"/>
    <x v="1"/>
  </r>
  <r>
    <x v="3682"/>
    <d v="2026-03-21T00:00:00"/>
    <s v="Bengaluru"/>
    <s v="Karnataka"/>
    <x v="0"/>
    <n v="62"/>
    <s v="Female"/>
    <x v="1"/>
    <n v="30"/>
    <x v="0"/>
    <s v="Cash at Office"/>
    <s v="No"/>
    <n v="499"/>
    <n v="5"/>
    <n v="351.5"/>
    <x v="0"/>
    <n v="2"/>
    <m/>
    <s v="OTT bundle is excellent value."/>
    <s v="No"/>
    <m/>
    <m/>
    <n v="2495"/>
    <s v="No"/>
    <s v="0-6 months"/>
    <s v="50+"/>
    <x v="0"/>
  </r>
  <r>
    <x v="3683"/>
    <d v="2026-05-24T00:00:00"/>
    <s v="Jaipur"/>
    <s v="Rajasthan"/>
    <x v="1"/>
    <n v="31"/>
    <s v="Male"/>
    <x v="3"/>
    <n v="300"/>
    <x v="1"/>
    <s v="Net Banking"/>
    <s v="Yes"/>
    <n v="1348"/>
    <n v="3"/>
    <n v="987.8"/>
    <x v="3"/>
    <n v="0"/>
    <n v="2"/>
    <s v="Outage lasted two days with no proper update. Please fix this soon."/>
    <s v="No"/>
    <m/>
    <m/>
    <n v="4044"/>
    <s v="No"/>
    <s v="0-6 months"/>
    <s v="25-34"/>
    <x v="0"/>
  </r>
  <r>
    <x v="3684"/>
    <d v="2023-01-25T00:00:00"/>
    <s v="Lucknow"/>
    <s v="Uttar Pradesh"/>
    <x v="1"/>
    <n v="42"/>
    <s v="Female"/>
    <x v="1"/>
    <n v="30"/>
    <x v="2"/>
    <s v="Cash at Office"/>
    <s v="Yes"/>
    <n v="648"/>
    <n v="14"/>
    <n v="155.69999999999999"/>
    <x v="3"/>
    <n v="1"/>
    <n v="4"/>
    <s v="Installation was quick and the technician was polite."/>
    <s v="Yes"/>
    <d v="2024-03-13T00:00:00"/>
    <s v="Price too high"/>
    <n v="9072"/>
    <s v="No"/>
    <s v="13-24 months"/>
    <s v="35-49"/>
    <x v="1"/>
  </r>
  <r>
    <x v="3685"/>
    <d v="2026-04-12T00:00:00"/>
    <s v="Guwahati"/>
    <s v="Assam"/>
    <x v="4"/>
    <n v="31"/>
    <s v="Male"/>
    <x v="0"/>
    <n v="100"/>
    <x v="2"/>
    <s v="UPI Manual"/>
    <s v="Yes"/>
    <n v="948"/>
    <n v="5"/>
    <n v="354.1"/>
    <x v="1"/>
    <n v="0"/>
    <n v="4"/>
    <s v="Service is okay, nothing special."/>
    <s v="No"/>
    <m/>
    <m/>
    <n v="4740"/>
    <s v="No"/>
    <s v="0-6 months"/>
    <s v="25-34"/>
    <x v="0"/>
  </r>
  <r>
    <x v="3686"/>
    <d v="2023-08-05T00:00:00"/>
    <s v="Hyderabad"/>
    <s v="Telangana"/>
    <x v="0"/>
    <n v="32"/>
    <s v="Male"/>
    <x v="3"/>
    <n v="300"/>
    <x v="2"/>
    <s v="UPI AutoPay"/>
    <s v="No"/>
    <n v="1199"/>
    <n v="37"/>
    <n v="791.5"/>
    <x v="0"/>
    <n v="0"/>
    <n v="4"/>
    <s v="Very stable connection, works great for video calls. Recommended!"/>
    <s v="No"/>
    <m/>
    <m/>
    <n v="44363"/>
    <s v="No"/>
    <s v="25-48 months"/>
    <s v="25-34"/>
    <x v="0"/>
  </r>
  <r>
    <x v="3687"/>
    <d v="2024-03-18T00:00:00"/>
    <s v="Mumbai"/>
    <s v="Maharashtra"/>
    <x v="2"/>
    <n v="33"/>
    <s v="Female"/>
    <x v="2"/>
    <n v="1000"/>
    <x v="2"/>
    <s v="Net Banking"/>
    <s v="Yes"/>
    <n v="1948"/>
    <n v="6"/>
    <n v="1941.3"/>
    <x v="1"/>
    <n v="0"/>
    <n v="3"/>
    <s v="Speed is fine most days but drops sometimes."/>
    <s v="Yes"/>
    <d v="2024-09-26T00:00:00"/>
    <s v="Price too high"/>
    <n v="11688"/>
    <s v="No"/>
    <s v="0-6 months"/>
    <s v="25-34"/>
    <x v="1"/>
  </r>
  <r>
    <x v="3688"/>
    <d v="2023-11-08T00:00:00"/>
    <s v="Chennai"/>
    <s v="Tamil Nadu"/>
    <x v="0"/>
    <n v="23"/>
    <s v="Female"/>
    <x v="0"/>
    <n v="100"/>
    <x v="2"/>
    <s v="UPI Manual"/>
    <s v="No"/>
    <n v="799"/>
    <n v="3"/>
    <n v="294.10000000000002"/>
    <x v="2"/>
    <n v="0"/>
    <n v="4"/>
    <s v="Great speed for the price, happy with the plan."/>
    <s v="Yes"/>
    <d v="2024-01-30T00:00:00"/>
    <s v="Poor customer service"/>
    <n v="2397"/>
    <s v="No"/>
    <s v="0-6 months"/>
    <s v="18-24"/>
    <x v="1"/>
  </r>
  <r>
    <x v="3689"/>
    <d v="2022-12-09T00:00:00"/>
    <s v="Chennai"/>
    <s v="Tamil Nadu"/>
    <x v="0"/>
    <n v="21"/>
    <s v="Female"/>
    <x v="3"/>
    <n v="300"/>
    <x v="2"/>
    <s v="UPI Manual"/>
    <s v="No"/>
    <n v="1199"/>
    <n v="45"/>
    <n v="505.4"/>
    <x v="2"/>
    <n v="1"/>
    <n v="3"/>
    <s v="Pricing is fair but not cheap."/>
    <s v="No"/>
    <m/>
    <m/>
    <n v="53955"/>
    <s v="No"/>
    <s v="25-48 months"/>
    <s v="18-24"/>
    <x v="0"/>
  </r>
  <r>
    <x v="3690"/>
    <d v="2025-11-03T00:00:00"/>
    <s v="Kolkata"/>
    <s v="West Bengal"/>
    <x v="4"/>
    <n v="32"/>
    <s v="Female"/>
    <x v="3"/>
    <n v="300"/>
    <x v="2"/>
    <s v="Card AutoPay"/>
    <s v="No"/>
    <n v="1199"/>
    <n v="9"/>
    <n v="380.4"/>
    <x v="0"/>
    <n v="0"/>
    <n v="5"/>
    <s v="Very stable connection, works great for video calls."/>
    <s v="Yes"/>
    <d v="2026-08-09T00:00:00"/>
    <s v="Poor customer service"/>
    <n v="10791"/>
    <s v="No"/>
    <s v="7-12 months"/>
    <s v="25-34"/>
    <x v="1"/>
  </r>
  <r>
    <x v="3691"/>
    <d v="2025-01-20T00:00:00"/>
    <s v="Kolkata"/>
    <s v="West Bengal"/>
    <x v="4"/>
    <n v="24"/>
    <s v="Male"/>
    <x v="1"/>
    <n v="30"/>
    <x v="1"/>
    <s v="Cash at Office"/>
    <s v="No"/>
    <n v="499"/>
    <n v="19"/>
    <n v="379.4"/>
    <x v="0"/>
    <n v="0"/>
    <n v="4"/>
    <m/>
    <s v="No"/>
    <m/>
    <m/>
    <n v="9481"/>
    <s v="No"/>
    <s v="13-24 months"/>
    <s v="18-24"/>
    <x v="0"/>
  </r>
  <r>
    <x v="3692"/>
    <d v="2026-02-26T00:00:00"/>
    <s v="Delhi"/>
    <s v="Delhi"/>
    <x v="1"/>
    <n v="35"/>
    <s v="Female"/>
    <x v="1"/>
    <n v="30"/>
    <x v="1"/>
    <s v="Cash at Office"/>
    <s v="Yes"/>
    <n v="648"/>
    <n v="6"/>
    <n v="252.1"/>
    <x v="1"/>
    <n v="0"/>
    <n v="3"/>
    <m/>
    <s v="No"/>
    <m/>
    <m/>
    <n v="3888"/>
    <s v="No"/>
    <s v="0-6 months"/>
    <s v="35-49"/>
    <x v="0"/>
  </r>
  <r>
    <x v="3693"/>
    <d v="2026-03-16T00:00:00"/>
    <s v="Jaipur"/>
    <s v="Rajasthan"/>
    <x v="1"/>
    <n v="34"/>
    <s v="Female"/>
    <x v="0"/>
    <n v="100"/>
    <x v="2"/>
    <s v="UPI Manual"/>
    <s v="Yes"/>
    <n v="948"/>
    <n v="6"/>
    <n v="1013.5"/>
    <x v="1"/>
    <n v="0"/>
    <n v="3"/>
    <m/>
    <s v="No"/>
    <m/>
    <m/>
    <n v="5688"/>
    <s v="No"/>
    <s v="0-6 months"/>
    <s v="25-34"/>
    <x v="0"/>
  </r>
  <r>
    <x v="3694"/>
    <d v="2025-03-12T00:00:00"/>
    <s v="Bengaluru"/>
    <s v="Karnataka"/>
    <x v="0"/>
    <n v="42"/>
    <s v="Male"/>
    <x v="3"/>
    <n v="300"/>
    <x v="2"/>
    <s v="Net Banking"/>
    <s v="Yes"/>
    <n v="1348"/>
    <n v="5"/>
    <n v="569"/>
    <x v="1"/>
    <n v="0"/>
    <n v="2"/>
    <s v="Considering switching to another provider. Very disappointed."/>
    <s v="Yes"/>
    <d v="2025-08-05T00:00:00"/>
    <s v="Poor customer service"/>
    <n v="6740"/>
    <s v="No"/>
    <s v="0-6 months"/>
    <s v="35-49"/>
    <x v="1"/>
  </r>
  <r>
    <x v="3695"/>
    <d v="2023-08-05T00:00:00"/>
    <s v="Bhubaneswar"/>
    <s v="Odisha"/>
    <x v="4"/>
    <n v="40"/>
    <s v="Female"/>
    <x v="1"/>
    <n v="30"/>
    <x v="0"/>
    <s v="Cash at Office"/>
    <s v="No"/>
    <n v="499"/>
    <n v="37"/>
    <n v="165.4"/>
    <x v="0"/>
    <n v="1"/>
    <n v="4"/>
    <m/>
    <s v="No"/>
    <m/>
    <m/>
    <n v="18463"/>
    <s v="No"/>
    <s v="25-48 months"/>
    <s v="35-49"/>
    <x v="0"/>
  </r>
  <r>
    <x v="3696"/>
    <d v="2025-09-05T00:00:00"/>
    <s v="Chandigarh"/>
    <s v="Chandigarh"/>
    <x v="1"/>
    <n v="43"/>
    <s v="Male"/>
    <x v="0"/>
    <n v="100"/>
    <x v="0"/>
    <s v="Net Banking"/>
    <s v="No"/>
    <n v="799"/>
    <n v="12"/>
    <n v="527.20000000000005"/>
    <x v="2"/>
    <n v="0"/>
    <n v="3"/>
    <m/>
    <s v="No"/>
    <m/>
    <m/>
    <n v="9588"/>
    <s v="No"/>
    <s v="7-12 months"/>
    <s v="35-49"/>
    <x v="0"/>
  </r>
  <r>
    <x v="3697"/>
    <d v="2024-12-17T00:00:00"/>
    <s v="Kolkata"/>
    <s v="West Bengal"/>
    <x v="4"/>
    <n v="42"/>
    <s v="Female"/>
    <x v="0"/>
    <n v="100"/>
    <x v="2"/>
    <s v="UPI Manual"/>
    <s v="No"/>
    <n v="799"/>
    <n v="20"/>
    <n v="541.4"/>
    <x v="1"/>
    <n v="0"/>
    <n v="3"/>
    <s v="Installation was smooth, but the bill is confusing."/>
    <s v="No"/>
    <m/>
    <m/>
    <n v="15980"/>
    <s v="No"/>
    <s v="13-24 months"/>
    <s v="35-49"/>
    <x v="0"/>
  </r>
  <r>
    <x v="3698"/>
    <d v="2022-07-14T00:00:00"/>
    <s v="Guwahati"/>
    <s v="Assam"/>
    <x v="4"/>
    <n v="36"/>
    <s v="Female"/>
    <x v="3"/>
    <n v="300"/>
    <x v="2"/>
    <s v="Cash at Office"/>
    <s v="No"/>
    <n v="1199"/>
    <n v="50"/>
    <n v="1064.9000000000001"/>
    <x v="4"/>
    <n v="1"/>
    <n v="3"/>
    <s v="Pricing is fair but not cheap. Hope it improves."/>
    <s v="No"/>
    <m/>
    <m/>
    <n v="59950"/>
    <s v="No"/>
    <s v="48+ months"/>
    <s v="35-49"/>
    <x v="0"/>
  </r>
  <r>
    <x v="3699"/>
    <d v="2025-01-15T00:00:00"/>
    <s v="Hyderabad"/>
    <s v="Telangana"/>
    <x v="0"/>
    <n v="40"/>
    <s v="Female"/>
    <x v="0"/>
    <n v="100"/>
    <x v="2"/>
    <s v="Cash at Office"/>
    <s v="No"/>
    <n v="799"/>
    <n v="7"/>
    <n v="676.7"/>
    <x v="4"/>
    <n v="1"/>
    <n v="2"/>
    <s v="Customer support never resolves my complaint on the first call."/>
    <s v="Yes"/>
    <d v="2025-08-12T00:00:00"/>
    <s v="Competitor offer"/>
    <n v="5593"/>
    <s v="No"/>
    <s v="7-12 months"/>
    <s v="35-49"/>
    <x v="1"/>
  </r>
  <r>
    <x v="3700"/>
    <d v="2023-04-01T00:00:00"/>
    <s v="Mumbai"/>
    <s v="Maharashtra"/>
    <x v="2"/>
    <n v="43"/>
    <s v="Female"/>
    <x v="0"/>
    <n v="100"/>
    <x v="0"/>
    <s v="UPI AutoPay"/>
    <s v="Yes"/>
    <n v="948"/>
    <n v="41"/>
    <n v="413.2"/>
    <x v="2"/>
    <n v="0"/>
    <n v="4"/>
    <m/>
    <s v="No"/>
    <m/>
    <m/>
    <n v="38868"/>
    <s v="No"/>
    <s v="25-48 months"/>
    <s v="35-49"/>
    <x v="0"/>
  </r>
  <r>
    <x v="3701"/>
    <d v="2024-10-21T00:00:00"/>
    <s v="Mumbai"/>
    <s v="Maharashtra"/>
    <x v="2"/>
    <n v="36"/>
    <s v="Male"/>
    <x v="0"/>
    <n v="100"/>
    <x v="1"/>
    <s v="Net Banking"/>
    <s v="No"/>
    <n v="799"/>
    <n v="22"/>
    <n v="521.6"/>
    <x v="0"/>
    <n v="1"/>
    <n v="4"/>
    <s v="Very stable connection, works great for video calls. Recommended!"/>
    <s v="No"/>
    <m/>
    <m/>
    <n v="17578"/>
    <s v="No"/>
    <s v="13-24 months"/>
    <s v="35-49"/>
    <x v="0"/>
  </r>
  <r>
    <x v="3702"/>
    <d v="2023-04-30T00:00:00"/>
    <s v="Hyderabad"/>
    <s v="Telangana"/>
    <x v="0"/>
    <n v="40"/>
    <s v="Female"/>
    <x v="0"/>
    <n v="100"/>
    <x v="0"/>
    <s v="UPI Manual"/>
    <s v="No"/>
    <n v="799"/>
    <n v="40"/>
    <n v="289.10000000000002"/>
    <x v="1"/>
    <n v="0"/>
    <n v="3"/>
    <s v="Service is okay, nothing special. Hope it improves."/>
    <s v="No"/>
    <m/>
    <m/>
    <n v="31960"/>
    <s v="No"/>
    <s v="25-48 months"/>
    <s v="35-49"/>
    <x v="0"/>
  </r>
  <r>
    <x v="3703"/>
    <d v="2022-05-15T00:00:00"/>
    <s v="Mumbai"/>
    <s v="Maharashtra"/>
    <x v="2"/>
    <n v="34"/>
    <s v="Other"/>
    <x v="0"/>
    <n v="100"/>
    <x v="1"/>
    <s v="Cash at Office"/>
    <s v="No"/>
    <n v="799"/>
    <n v="52"/>
    <n v="475.3"/>
    <x v="0"/>
    <n v="1"/>
    <n v="4"/>
    <s v="Support team resolved my issue quickly. Recommended!"/>
    <s v="No"/>
    <m/>
    <m/>
    <n v="41548"/>
    <s v="No"/>
    <s v="48+ months"/>
    <s v="25-34"/>
    <x v="0"/>
  </r>
  <r>
    <x v="3704"/>
    <d v="2025-07-28T00:00:00"/>
    <s v="Mumbai"/>
    <s v="Maharashtra"/>
    <x v="2"/>
    <n v="27"/>
    <s v="Male"/>
    <x v="0"/>
    <n v="100"/>
    <x v="0"/>
    <s v="UPI Manual"/>
    <s v="Yes"/>
    <n v="948"/>
    <n v="13"/>
    <n v="566.6"/>
    <x v="0"/>
    <n v="1"/>
    <n v="5"/>
    <s v="Speed is fine most days but drops sometimes."/>
    <s v="No"/>
    <m/>
    <m/>
    <n v="12324"/>
    <s v="No"/>
    <s v="13-24 months"/>
    <s v="25-34"/>
    <x v="0"/>
  </r>
  <r>
    <x v="3705"/>
    <d v="2026-07-28T00:00:00"/>
    <s v="Kolkata"/>
    <s v="West Bengal"/>
    <x v="4"/>
    <n v="51"/>
    <s v="Female"/>
    <x v="1"/>
    <n v="30"/>
    <x v="2"/>
    <s v="Cash at Office"/>
    <s v="No"/>
    <n v="499"/>
    <n v="1"/>
    <n v="396.9"/>
    <x v="4"/>
    <n v="0"/>
    <n v="2"/>
    <s v="Internet keeps disconnecting every evening. Please fix this soon."/>
    <s v="No"/>
    <m/>
    <m/>
    <n v="499"/>
    <s v="No"/>
    <s v="0-6 months"/>
    <s v="50+"/>
    <x v="0"/>
  </r>
  <r>
    <x v="3706"/>
    <d v="2024-07-27T00:00:00"/>
    <s v="Hyderabad"/>
    <s v="Telangana"/>
    <x v="0"/>
    <n v="46"/>
    <s v="Female"/>
    <x v="1"/>
    <n v="30"/>
    <x v="1"/>
    <s v="UPI AutoPay"/>
    <s v="Yes"/>
    <n v="648"/>
    <n v="25"/>
    <n v="209.9"/>
    <x v="3"/>
    <n v="1"/>
    <n v="3"/>
    <s v="Installation was smooth, but the bill is confusing. Hope it improves."/>
    <s v="No"/>
    <m/>
    <m/>
    <n v="16200"/>
    <s v="No"/>
    <s v="25-48 months"/>
    <s v="35-49"/>
    <x v="0"/>
  </r>
  <r>
    <x v="3707"/>
    <d v="2026-07-10T00:00:00"/>
    <s v="Chandigarh"/>
    <s v="Chandigarh"/>
    <x v="1"/>
    <n v="37"/>
    <s v="Male"/>
    <x v="0"/>
    <n v="100"/>
    <x v="2"/>
    <s v="Cash at Office"/>
    <s v="No"/>
    <n v="799"/>
    <n v="2"/>
    <n v="711.7"/>
    <x v="0"/>
    <n v="1"/>
    <n v="5"/>
    <m/>
    <s v="No"/>
    <m/>
    <m/>
    <n v="1598"/>
    <s v="No"/>
    <s v="0-6 months"/>
    <s v="35-49"/>
    <x v="0"/>
  </r>
  <r>
    <x v="3708"/>
    <d v="2026-04-30T00:00:00"/>
    <s v="Bhubaneswar"/>
    <s v="Odisha"/>
    <x v="4"/>
    <n v="26"/>
    <s v="Other"/>
    <x v="0"/>
    <n v="100"/>
    <x v="2"/>
    <s v="UPI AutoPay"/>
    <s v="No"/>
    <n v="799"/>
    <n v="4"/>
    <n v="606.79999999999995"/>
    <x v="0"/>
    <n v="0"/>
    <n v="5"/>
    <s v="Great speed for the price, happy with the plan. Recommended!"/>
    <s v="Yes"/>
    <d v="2026-08-27T00:00:00"/>
    <s v="Relocated"/>
    <n v="3196"/>
    <s v="No"/>
    <s v="0-6 months"/>
    <s v="25-34"/>
    <x v="1"/>
  </r>
  <r>
    <x v="3709"/>
    <d v="2023-12-10T00:00:00"/>
    <s v="Chennai"/>
    <s v="Tamil Nadu"/>
    <x v="0"/>
    <n v="42"/>
    <s v="Female"/>
    <x v="1"/>
    <n v="30"/>
    <x v="0"/>
    <s v="UPI AutoPay"/>
    <s v="Yes"/>
    <n v="648"/>
    <n v="33"/>
    <n v="335.5"/>
    <x v="2"/>
    <n v="0"/>
    <n v="5"/>
    <s v="Support team resolved my issue quickly. Recommended!"/>
    <s v="No"/>
    <m/>
    <m/>
    <n v="21384"/>
    <s v="No"/>
    <s v="25-48 months"/>
    <s v="35-49"/>
    <x v="0"/>
  </r>
  <r>
    <x v="3710"/>
    <d v="2024-06-12T00:00:00"/>
    <s v="Patna"/>
    <s v="Bihar"/>
    <x v="4"/>
    <n v="35"/>
    <s v="Male"/>
    <x v="0"/>
    <n v="100"/>
    <x v="2"/>
    <s v="Net Banking"/>
    <s v="No"/>
    <n v="799"/>
    <n v="27"/>
    <n v="370"/>
    <x v="2"/>
    <n v="1"/>
    <n v="5"/>
    <m/>
    <s v="No"/>
    <m/>
    <m/>
    <n v="21573"/>
    <s v="No"/>
    <s v="25-48 months"/>
    <s v="35-49"/>
    <x v="0"/>
  </r>
  <r>
    <x v="3711"/>
    <d v="2023-02-07T00:00:00"/>
    <s v="Chennai"/>
    <s v="Tamil Nadu"/>
    <x v="0"/>
    <n v="28"/>
    <s v="Male"/>
    <x v="0"/>
    <n v="100"/>
    <x v="2"/>
    <s v="Card AutoPay"/>
    <s v="No"/>
    <n v="799"/>
    <n v="43"/>
    <n v="773.7"/>
    <x v="0"/>
    <n v="0"/>
    <n v="3"/>
    <m/>
    <s v="No"/>
    <m/>
    <m/>
    <n v="34357"/>
    <s v="No"/>
    <s v="25-48 months"/>
    <s v="25-34"/>
    <x v="0"/>
  </r>
  <r>
    <x v="3712"/>
    <d v="2022-09-21T00:00:00"/>
    <s v="Hyderabad"/>
    <s v="Telangana"/>
    <x v="0"/>
    <n v="20"/>
    <s v="Male"/>
    <x v="0"/>
    <n v="100"/>
    <x v="2"/>
    <s v="Cash at Office"/>
    <s v="No"/>
    <n v="799"/>
    <n v="47"/>
    <n v="663.5"/>
    <x v="2"/>
    <n v="0"/>
    <n v="5"/>
    <m/>
    <s v="No"/>
    <m/>
    <m/>
    <n v="37553"/>
    <s v="No"/>
    <s v="25-48 months"/>
    <s v="18-24"/>
    <x v="0"/>
  </r>
  <r>
    <x v="3713"/>
    <d v="2024-07-02T00:00:00"/>
    <s v="Kolkata"/>
    <s v="West Bengal"/>
    <x v="4"/>
    <n v="39"/>
    <s v="Male"/>
    <x v="1"/>
    <n v="30"/>
    <x v="0"/>
    <s v="UPI AutoPay"/>
    <s v="No"/>
    <n v="499"/>
    <n v="26"/>
    <n v="559.70000000000005"/>
    <x v="2"/>
    <n v="0"/>
    <n v="3"/>
    <s v="Pricing is fair but not cheap."/>
    <s v="No"/>
    <m/>
    <m/>
    <n v="12974"/>
    <s v="No"/>
    <s v="25-48 months"/>
    <s v="35-49"/>
    <x v="0"/>
  </r>
  <r>
    <x v="3714"/>
    <d v="2022-11-25T00:00:00"/>
    <s v="Hyderabad"/>
    <s v="Telangana"/>
    <x v="0"/>
    <n v="29"/>
    <s v="Male"/>
    <x v="0"/>
    <n v="100"/>
    <x v="2"/>
    <s v="UPI AutoPay"/>
    <s v="Yes"/>
    <n v="948"/>
    <n v="11"/>
    <n v="331"/>
    <x v="3"/>
    <n v="0"/>
    <n v="4"/>
    <m/>
    <s v="Yes"/>
    <d v="2023-11-07T00:00:00"/>
    <s v="Network / speed issues"/>
    <n v="10428"/>
    <s v="No"/>
    <s v="7-12 months"/>
    <s v="25-34"/>
    <x v="1"/>
  </r>
  <r>
    <x v="3715"/>
    <d v="2024-09-13T00:00:00"/>
    <s v="Pune"/>
    <s v="Maharashtra"/>
    <x v="2"/>
    <n v="48"/>
    <s v="Male"/>
    <x v="0"/>
    <n v="100"/>
    <x v="0"/>
    <s v="UPI Manual"/>
    <s v="Yes"/>
    <n v="948"/>
    <n v="4"/>
    <n v="401.8"/>
    <x v="4"/>
    <n v="1"/>
    <n v="3"/>
    <s v="Support is average and the wait time is long."/>
    <s v="Yes"/>
    <d v="2025-01-16T00:00:00"/>
    <s v="Competitor offer"/>
    <n v="3792"/>
    <s v="No"/>
    <s v="0-6 months"/>
    <s v="35-49"/>
    <x v="1"/>
  </r>
  <r>
    <x v="3716"/>
    <d v="2022-05-13T00:00:00"/>
    <s v="Delhi"/>
    <s v="Delhi"/>
    <x v="1"/>
    <n v="48"/>
    <s v="Female"/>
    <x v="3"/>
    <n v="300"/>
    <x v="1"/>
    <s v="Card AutoPay"/>
    <s v="Yes"/>
    <n v="1348"/>
    <n v="52"/>
    <n v="1314.1"/>
    <x v="0"/>
    <n v="0"/>
    <n v="5"/>
    <s v="Installation was quick and the technician was polite. Recommended!"/>
    <s v="No"/>
    <m/>
    <m/>
    <n v="70096"/>
    <s v="No"/>
    <s v="48+ months"/>
    <s v="35-49"/>
    <x v="0"/>
  </r>
  <r>
    <x v="3717"/>
    <d v="2024-10-22T00:00:00"/>
    <s v="Bengaluru"/>
    <s v="Karnataka"/>
    <x v="0"/>
    <n v="51"/>
    <s v="Male"/>
    <x v="3"/>
    <n v="300"/>
    <x v="2"/>
    <s v="Net Banking"/>
    <s v="Yes"/>
    <n v="1348"/>
    <n v="11"/>
    <n v="703.5"/>
    <x v="1"/>
    <n v="1"/>
    <n v="3"/>
    <s v="Speed is much lower than what I am paying for. Please fix this soon."/>
    <s v="Yes"/>
    <d v="2025-09-27T00:00:00"/>
    <s v="Competitor offer"/>
    <n v="14828"/>
    <s v="No"/>
    <s v="7-12 months"/>
    <s v="50+"/>
    <x v="1"/>
  </r>
  <r>
    <x v="3718"/>
    <d v="2025-08-17T00:00:00"/>
    <s v="Kolkata"/>
    <s v="West Bengal"/>
    <x v="4"/>
    <n v="27"/>
    <s v="Female"/>
    <x v="3"/>
    <n v="300"/>
    <x v="2"/>
    <s v="Cash at Office"/>
    <s v="No"/>
    <n v="1199"/>
    <n v="1"/>
    <n v="913.4"/>
    <x v="3"/>
    <n v="2"/>
    <n v="1"/>
    <m/>
    <s v="Yes"/>
    <d v="2025-09-20T00:00:00"/>
    <s v="Network / speed issues"/>
    <n v="1199"/>
    <s v="No"/>
    <s v="0-6 months"/>
    <s v="25-34"/>
    <x v="1"/>
  </r>
  <r>
    <x v="3719"/>
    <d v="2023-12-03T00:00:00"/>
    <s v="Kolkata"/>
    <s v="West Bengal"/>
    <x v="4"/>
    <n v="28"/>
    <s v="Female"/>
    <x v="1"/>
    <n v="30"/>
    <x v="2"/>
    <s v="Card AutoPay"/>
    <s v="Yes"/>
    <n v="648"/>
    <n v="33"/>
    <n v="369.6"/>
    <x v="2"/>
    <n v="0"/>
    <n v="4"/>
    <m/>
    <s v="No"/>
    <m/>
    <m/>
    <n v="21384"/>
    <s v="No"/>
    <s v="25-48 months"/>
    <s v="25-34"/>
    <x v="0"/>
  </r>
  <r>
    <x v="3720"/>
    <d v="2026-01-06T00:00:00"/>
    <s v="Bengaluru"/>
    <s v="Karnataka"/>
    <x v="0"/>
    <n v="47"/>
    <s v="Female"/>
    <x v="1"/>
    <n v="30"/>
    <x v="2"/>
    <s v="Card AutoPay"/>
    <s v="No"/>
    <n v="499"/>
    <n v="8"/>
    <n v="253.5"/>
    <x v="0"/>
    <n v="0"/>
    <n v="3"/>
    <s v="Support is average and the wait time is long."/>
    <s v="No"/>
    <m/>
    <m/>
    <n v="3992"/>
    <s v="No"/>
    <s v="7-12 months"/>
    <s v="35-49"/>
    <x v="0"/>
  </r>
  <r>
    <x v="3721"/>
    <d v="2024-01-07T00:00:00"/>
    <s v="Delhi"/>
    <s v="Delhi"/>
    <x v="1"/>
    <n v="29"/>
    <s v="Female"/>
    <x v="1"/>
    <n v="30"/>
    <x v="2"/>
    <s v="UPI Manual"/>
    <s v="Yes"/>
    <n v="648"/>
    <n v="5"/>
    <n v="198.8"/>
    <x v="1"/>
    <n v="0"/>
    <n v="5"/>
    <s v="Very stable connection, works great for video calls."/>
    <s v="Yes"/>
    <d v="2024-05-30T00:00:00"/>
    <s v="Price too high"/>
    <n v="3240"/>
    <s v="No"/>
    <s v="0-6 months"/>
    <s v="25-34"/>
    <x v="1"/>
  </r>
  <r>
    <x v="3722"/>
    <d v="2025-02-03T00:00:00"/>
    <s v="Mumbai"/>
    <s v="Maharashtra"/>
    <x v="2"/>
    <n v="43"/>
    <s v="Female"/>
    <x v="1"/>
    <n v="30"/>
    <x v="2"/>
    <s v="Cash at Office"/>
    <s v="Yes"/>
    <n v="648"/>
    <n v="19"/>
    <n v="279.89999999999998"/>
    <x v="2"/>
    <n v="0"/>
    <n v="4"/>
    <s v="Bills are clear and payment is easy with UPI. Thanks team."/>
    <s v="No"/>
    <m/>
    <m/>
    <n v="12312"/>
    <s v="No"/>
    <s v="13-24 months"/>
    <s v="35-49"/>
    <x v="0"/>
  </r>
  <r>
    <x v="3723"/>
    <d v="2023-12-22T00:00:00"/>
    <s v="Ahmedabad"/>
    <s v="Gujarat"/>
    <x v="2"/>
    <n v="18"/>
    <s v="Male"/>
    <x v="0"/>
    <n v="100"/>
    <x v="2"/>
    <s v="UPI AutoPay"/>
    <s v="No"/>
    <n v="799"/>
    <n v="32"/>
    <n v="742"/>
    <x v="2"/>
    <n v="0"/>
    <n v="3"/>
    <m/>
    <s v="No"/>
    <m/>
    <m/>
    <n v="25568"/>
    <s v="No"/>
    <s v="25-48 months"/>
    <s v="18-24"/>
    <x v="0"/>
  </r>
  <r>
    <x v="3724"/>
    <d v="2025-12-19T00:00:00"/>
    <s v="Mumbai"/>
    <s v="Maharashtra"/>
    <x v="2"/>
    <n v="40"/>
    <s v="Female"/>
    <x v="0"/>
    <n v="100"/>
    <x v="2"/>
    <s v="Card AutoPay"/>
    <s v="Yes"/>
    <n v="948"/>
    <n v="8"/>
    <n v="247.7"/>
    <x v="0"/>
    <n v="1"/>
    <n v="2"/>
    <m/>
    <s v="No"/>
    <m/>
    <m/>
    <n v="7584"/>
    <s v="No"/>
    <s v="7-12 months"/>
    <s v="35-49"/>
    <x v="0"/>
  </r>
  <r>
    <x v="3725"/>
    <d v="2022-10-23T00:00:00"/>
    <s v="Kolkata"/>
    <s v="West Bengal"/>
    <x v="4"/>
    <n v="36"/>
    <s v="Male"/>
    <x v="0"/>
    <n v="100"/>
    <x v="0"/>
    <s v="UPI AutoPay"/>
    <s v="Yes"/>
    <n v="948"/>
    <n v="46"/>
    <n v="695.1"/>
    <x v="0"/>
    <n v="0"/>
    <n v="4"/>
    <s v="Very stable connection, works great for video calls."/>
    <s v="No"/>
    <m/>
    <m/>
    <n v="43608"/>
    <s v="No"/>
    <s v="25-48 months"/>
    <s v="35-49"/>
    <x v="0"/>
  </r>
  <r>
    <x v="3726"/>
    <d v="2025-07-18T00:00:00"/>
    <s v="Mumbai"/>
    <s v="Maharashtra"/>
    <x v="2"/>
    <n v="27"/>
    <s v="Male"/>
    <x v="3"/>
    <n v="300"/>
    <x v="0"/>
    <s v="Net Banking"/>
    <s v="Yes"/>
    <n v="1348"/>
    <n v="13"/>
    <n v="587.20000000000005"/>
    <x v="2"/>
    <n v="0"/>
    <n v="4"/>
    <m/>
    <s v="No"/>
    <m/>
    <m/>
    <n v="17524"/>
    <s v="No"/>
    <s v="13-24 months"/>
    <s v="25-34"/>
    <x v="0"/>
  </r>
  <r>
    <x v="3727"/>
    <d v="2024-10-29T00:00:00"/>
    <s v="Ahmedabad"/>
    <s v="Gujarat"/>
    <x v="2"/>
    <n v="28"/>
    <s v="Female"/>
    <x v="1"/>
    <n v="30"/>
    <x v="0"/>
    <s v="Net Banking"/>
    <s v="Yes"/>
    <n v="648"/>
    <n v="22"/>
    <n v="251.4"/>
    <x v="0"/>
    <n v="0"/>
    <n v="4"/>
    <m/>
    <s v="No"/>
    <m/>
    <m/>
    <n v="14256"/>
    <s v="No"/>
    <s v="13-24 months"/>
    <s v="25-34"/>
    <x v="0"/>
  </r>
  <r>
    <x v="3728"/>
    <d v="2025-07-29T00:00:00"/>
    <s v="Guwahati"/>
    <s v="Assam"/>
    <x v="4"/>
    <n v="38"/>
    <s v="Female"/>
    <x v="2"/>
    <n v="1000"/>
    <x v="2"/>
    <s v="Card AutoPay"/>
    <s v="Yes"/>
    <n v="1948"/>
    <n v="13"/>
    <n v="919"/>
    <x v="0"/>
    <n v="0"/>
    <m/>
    <s v="OTT bundle is excellent value. Thanks team."/>
    <s v="No"/>
    <m/>
    <m/>
    <n v="25324"/>
    <s v="No"/>
    <s v="13-24 months"/>
    <s v="35-49"/>
    <x v="0"/>
  </r>
  <r>
    <x v="3729"/>
    <d v="2026-04-09T00:00:00"/>
    <s v="Bengaluru"/>
    <s v="Karnataka"/>
    <x v="0"/>
    <n v="44"/>
    <s v="Male"/>
    <x v="0"/>
    <n v="100"/>
    <x v="2"/>
    <s v="UPI Manual"/>
    <s v="No"/>
    <n v="799"/>
    <n v="1"/>
    <n v="305.3"/>
    <x v="2"/>
    <n v="1"/>
    <n v="3"/>
    <s v="Service is okay, nothing special. Hope it improves."/>
    <s v="Yes"/>
    <d v="2026-05-15T00:00:00"/>
    <s v="No longer needed"/>
    <n v="799"/>
    <s v="No"/>
    <s v="0-6 months"/>
    <s v="35-49"/>
    <x v="1"/>
  </r>
  <r>
    <x v="3730"/>
    <d v="2024-09-15T00:00:00"/>
    <s v="Delhi"/>
    <s v="Delhi"/>
    <x v="1"/>
    <n v="56"/>
    <s v="Male"/>
    <x v="0"/>
    <n v="100"/>
    <x v="0"/>
    <s v="Cash at Office"/>
    <s v="No"/>
    <n v="799"/>
    <n v="23"/>
    <n v="548.9"/>
    <x v="2"/>
    <n v="0"/>
    <n v="4"/>
    <s v="Very stable connection, works great for video calls. Recommended!"/>
    <s v="No"/>
    <m/>
    <m/>
    <n v="18377"/>
    <s v="No"/>
    <s v="13-24 months"/>
    <s v="50+"/>
    <x v="0"/>
  </r>
  <r>
    <x v="3731"/>
    <d v="2025-06-10T00:00:00"/>
    <s v="Delhi"/>
    <s v="Delhi"/>
    <x v="1"/>
    <n v="38"/>
    <s v="Male"/>
    <x v="1"/>
    <n v="30"/>
    <x v="2"/>
    <s v="UPI Manual"/>
    <s v="No"/>
    <n v="499"/>
    <n v="15"/>
    <n v="292.8"/>
    <x v="2"/>
    <n v="1"/>
    <n v="4"/>
    <m/>
    <s v="No"/>
    <m/>
    <m/>
    <n v="7485"/>
    <s v="No"/>
    <s v="13-24 months"/>
    <s v="35-49"/>
    <x v="0"/>
  </r>
  <r>
    <x v="3732"/>
    <d v="2025-03-18T00:00:00"/>
    <s v="Bengaluru"/>
    <s v="Karnataka"/>
    <x v="0"/>
    <n v="36"/>
    <s v="Female"/>
    <x v="3"/>
    <n v="300"/>
    <x v="1"/>
    <s v="UPI AutoPay"/>
    <s v="No"/>
    <n v="1199"/>
    <n v="17"/>
    <n v="633"/>
    <x v="1"/>
    <n v="0"/>
    <n v="3"/>
    <s v="Support is average and the wait time is long."/>
    <s v="No"/>
    <m/>
    <m/>
    <n v="20383"/>
    <s v="No"/>
    <s v="13-24 months"/>
    <s v="35-49"/>
    <x v="0"/>
  </r>
  <r>
    <x v="3733"/>
    <d v="2025-10-02T00:00:00"/>
    <s v="Pune"/>
    <s v="Maharashtra"/>
    <x v="2"/>
    <n v="23"/>
    <s v="Female"/>
    <x v="1"/>
    <n v="30"/>
    <x v="2"/>
    <s v="Card AutoPay"/>
    <s v="No"/>
    <n v="499"/>
    <n v="11"/>
    <n v="236.6"/>
    <x v="2"/>
    <n v="0"/>
    <n v="3"/>
    <s v="Speed is fine most days but drops sometimes. Hope it improves."/>
    <s v="No"/>
    <m/>
    <m/>
    <n v="5489"/>
    <s v="No"/>
    <s v="7-12 months"/>
    <s v="18-24"/>
    <x v="0"/>
  </r>
  <r>
    <x v="3734"/>
    <d v="2025-02-26T00:00:00"/>
    <s v="Mumbai"/>
    <s v="Maharashtra"/>
    <x v="2"/>
    <n v="57"/>
    <s v="Male"/>
    <x v="0"/>
    <n v="100"/>
    <x v="2"/>
    <s v="Cash at Office"/>
    <s v="No"/>
    <n v="799"/>
    <n v="18"/>
    <n v="573.6"/>
    <x v="6"/>
    <n v="0"/>
    <n v="4"/>
    <m/>
    <s v="No"/>
    <m/>
    <m/>
    <n v="14382"/>
    <s v="No"/>
    <s v="13-24 months"/>
    <s v="50+"/>
    <x v="0"/>
  </r>
  <r>
    <x v="3735"/>
    <d v="2023-07-24T00:00:00"/>
    <s v="Guwahati"/>
    <s v="Assam"/>
    <x v="4"/>
    <n v="24"/>
    <s v="Female"/>
    <x v="0"/>
    <n v="100"/>
    <x v="1"/>
    <s v="Card AutoPay"/>
    <s v="No"/>
    <n v="799"/>
    <n v="37"/>
    <n v="467.2"/>
    <x v="3"/>
    <n v="0"/>
    <n v="5"/>
    <s v="OTT bundle is excellent value. Recommended!"/>
    <s v="No"/>
    <m/>
    <m/>
    <n v="29563"/>
    <s v="No"/>
    <s v="25-48 months"/>
    <s v="18-24"/>
    <x v="0"/>
  </r>
  <r>
    <x v="3736"/>
    <d v="2023-09-27T00:00:00"/>
    <s v="Indore"/>
    <s v="Madhya Pradesh"/>
    <x v="3"/>
    <n v="51"/>
    <s v="Male"/>
    <x v="3"/>
    <n v="300"/>
    <x v="1"/>
    <s v="UPI Manual"/>
    <s v="No"/>
    <n v="1199"/>
    <n v="35"/>
    <n v="594.1"/>
    <x v="3"/>
    <n v="0"/>
    <n v="4"/>
    <s v="Bills are clear and payment is easy with UPI. Thanks team."/>
    <s v="No"/>
    <m/>
    <m/>
    <n v="41965"/>
    <s v="No"/>
    <s v="25-48 months"/>
    <s v="50+"/>
    <x v="0"/>
  </r>
  <r>
    <x v="3737"/>
    <d v="2024-10-21T00:00:00"/>
    <s v="Chennai"/>
    <s v="Tamil Nadu"/>
    <x v="0"/>
    <n v="54"/>
    <s v="Male"/>
    <x v="1"/>
    <n v="30"/>
    <x v="2"/>
    <s v="UPI AutoPay"/>
    <s v="Yes"/>
    <n v="648"/>
    <n v="22"/>
    <n v="313.10000000000002"/>
    <x v="2"/>
    <n v="0"/>
    <n v="3"/>
    <s v="Installation was smooth, but the bill is confusing. Hope it improves."/>
    <s v="No"/>
    <m/>
    <m/>
    <n v="14256"/>
    <s v="No"/>
    <s v="13-24 months"/>
    <s v="50+"/>
    <x v="0"/>
  </r>
  <r>
    <x v="3738"/>
    <d v="2026-07-05T00:00:00"/>
    <s v="Patna"/>
    <s v="Bihar"/>
    <x v="4"/>
    <n v="20"/>
    <s v="Female"/>
    <x v="0"/>
    <n v="100"/>
    <x v="0"/>
    <s v="Card AutoPay"/>
    <s v="No"/>
    <n v="799"/>
    <n v="2"/>
    <n v="323"/>
    <x v="3"/>
    <n v="0"/>
    <n v="3"/>
    <s v="Pricing is fair but not cheap. Hope it improves."/>
    <s v="No"/>
    <m/>
    <m/>
    <n v="1598"/>
    <s v="No"/>
    <s v="0-6 months"/>
    <s v="18-24"/>
    <x v="0"/>
  </r>
  <r>
    <x v="3739"/>
    <d v="2026-01-25T00:00:00"/>
    <s v="Delhi"/>
    <s v="Delhi"/>
    <x v="1"/>
    <n v="20"/>
    <s v="Female"/>
    <x v="0"/>
    <n v="100"/>
    <x v="1"/>
    <s v="Net Banking"/>
    <s v="No"/>
    <n v="799"/>
    <n v="7"/>
    <n v="353.8"/>
    <x v="2"/>
    <n v="1"/>
    <n v="3"/>
    <m/>
    <s v="No"/>
    <m/>
    <m/>
    <n v="5593"/>
    <s v="No"/>
    <s v="7-12 months"/>
    <s v="18-24"/>
    <x v="0"/>
  </r>
  <r>
    <x v="3740"/>
    <d v="2025-09-16T00:00:00"/>
    <s v="Mumbai"/>
    <s v="Maharashtra"/>
    <x v="2"/>
    <n v="35"/>
    <s v="Female"/>
    <x v="1"/>
    <n v="30"/>
    <x v="2"/>
    <s v="UPI Manual"/>
    <s v="No"/>
    <n v="499"/>
    <n v="6"/>
    <n v="171.7"/>
    <x v="3"/>
    <n v="0"/>
    <n v="3"/>
    <s v="Support is average and the wait time is long."/>
    <s v="Yes"/>
    <d v="2026-03-31T00:00:00"/>
    <s v="Network / speed issues"/>
    <n v="2994"/>
    <s v="No"/>
    <s v="0-6 months"/>
    <s v="35-49"/>
    <x v="1"/>
  </r>
  <r>
    <x v="3741"/>
    <d v="2022-12-14T00:00:00"/>
    <s v="Hyderabad"/>
    <s v="Telangana"/>
    <x v="0"/>
    <n v="40"/>
    <s v="Female"/>
    <x v="0"/>
    <n v="100"/>
    <x v="2"/>
    <s v="UPI AutoPay"/>
    <s v="No"/>
    <n v="799"/>
    <n v="28"/>
    <n v="722.8"/>
    <x v="3"/>
    <n v="0"/>
    <n v="2"/>
    <m/>
    <s v="Yes"/>
    <d v="2025-03-31T00:00:00"/>
    <s v="Network / speed issues"/>
    <n v="22372"/>
    <s v="No"/>
    <s v="25-48 months"/>
    <s v="35-49"/>
    <x v="1"/>
  </r>
  <r>
    <x v="3742"/>
    <d v="2024-07-28T00:00:00"/>
    <s v="Kolkata"/>
    <s v="West Bengal"/>
    <x v="4"/>
    <n v="36"/>
    <s v="Female"/>
    <x v="2"/>
    <n v="1000"/>
    <x v="2"/>
    <s v="Net Banking"/>
    <s v="Yes"/>
    <n v="1948"/>
    <n v="1"/>
    <n v="1090.7"/>
    <x v="2"/>
    <n v="0"/>
    <n v="3"/>
    <s v="Bills are clear and payment is easy with UPI. Thanks team."/>
    <s v="Yes"/>
    <d v="2024-09-10T00:00:00"/>
    <s v="Billing issues"/>
    <n v="1948"/>
    <s v="No"/>
    <s v="0-6 months"/>
    <s v="35-49"/>
    <x v="1"/>
  </r>
  <r>
    <x v="3743"/>
    <d v="2025-10-26T00:00:00"/>
    <s v="Pune"/>
    <s v="Maharashtra"/>
    <x v="2"/>
    <n v="38"/>
    <s v="Female"/>
    <x v="2"/>
    <n v="1000"/>
    <x v="2"/>
    <s v="Card AutoPay"/>
    <s v="Yes"/>
    <n v="1948"/>
    <n v="10"/>
    <n v="911.3"/>
    <x v="2"/>
    <n v="0"/>
    <n v="4"/>
    <m/>
    <s v="No"/>
    <m/>
    <m/>
    <n v="19480"/>
    <s v="No"/>
    <s v="7-12 months"/>
    <s v="35-49"/>
    <x v="0"/>
  </r>
  <r>
    <x v="3744"/>
    <d v="2026-03-02T00:00:00"/>
    <s v="Kolkata"/>
    <s v="West Bengal"/>
    <x v="4"/>
    <n v="29"/>
    <s v="Other"/>
    <x v="3"/>
    <n v="300"/>
    <x v="2"/>
    <s v="Card AutoPay"/>
    <s v="No"/>
    <n v="1199"/>
    <n v="6"/>
    <n v="669.1"/>
    <x v="3"/>
    <n v="0"/>
    <n v="2"/>
    <s v="Bill amount is too high compared to other providers. Please fix this soon."/>
    <s v="No"/>
    <m/>
    <m/>
    <n v="7194"/>
    <s v="No"/>
    <s v="0-6 months"/>
    <s v="25-34"/>
    <x v="0"/>
  </r>
  <r>
    <x v="3745"/>
    <d v="2026-04-14T00:00:00"/>
    <s v="Mumbai"/>
    <s v="Maharashtra"/>
    <x v="2"/>
    <n v="35"/>
    <s v="Male"/>
    <x v="0"/>
    <n v="100"/>
    <x v="2"/>
    <s v="UPI AutoPay"/>
    <s v="Yes"/>
    <n v="948"/>
    <n v="5"/>
    <n v="440"/>
    <x v="2"/>
    <n v="0"/>
    <n v="4"/>
    <s v="Great speed for the price, happy with the plan."/>
    <s v="No"/>
    <m/>
    <m/>
    <n v="4740"/>
    <s v="No"/>
    <s v="0-6 months"/>
    <s v="35-49"/>
    <x v="0"/>
  </r>
  <r>
    <x v="3746"/>
    <d v="2025-01-16T00:00:00"/>
    <s v="Mumbai"/>
    <s v="Maharashtra"/>
    <x v="2"/>
    <n v="54"/>
    <s v="Female"/>
    <x v="1"/>
    <n v="30"/>
    <x v="0"/>
    <s v="Net Banking"/>
    <s v="Yes"/>
    <n v="648"/>
    <n v="19"/>
    <n v="205.4"/>
    <x v="0"/>
    <n v="1"/>
    <n v="4"/>
    <m/>
    <s v="No"/>
    <m/>
    <m/>
    <n v="12312"/>
    <s v="No"/>
    <s v="13-24 months"/>
    <s v="50+"/>
    <x v="0"/>
  </r>
  <r>
    <x v="3747"/>
    <d v="2025-10-18T00:00:00"/>
    <s v="Bhubaneswar"/>
    <s v="Odisha"/>
    <x v="4"/>
    <n v="31"/>
    <s v="Female"/>
    <x v="1"/>
    <n v="30"/>
    <x v="0"/>
    <s v="Cash at Office"/>
    <s v="No"/>
    <n v="499"/>
    <n v="10"/>
    <n v="254.3"/>
    <x v="0"/>
    <n v="0"/>
    <m/>
    <s v="Bills are clear and payment is easy with UPI."/>
    <s v="No"/>
    <m/>
    <m/>
    <n v="4990"/>
    <s v="No"/>
    <s v="7-12 months"/>
    <s v="25-34"/>
    <x v="0"/>
  </r>
  <r>
    <x v="3748"/>
    <d v="2024-08-16T00:00:00"/>
    <s v="Bengaluru"/>
    <s v="Karnataka"/>
    <x v="0"/>
    <n v="38"/>
    <s v="Female"/>
    <x v="3"/>
    <n v="300"/>
    <x v="2"/>
    <s v="UPI AutoPay"/>
    <s v="No"/>
    <n v="1199"/>
    <n v="24"/>
    <n v="689.3"/>
    <x v="0"/>
    <n v="0"/>
    <n v="5"/>
    <s v="OTT bundle is excellent value."/>
    <s v="No"/>
    <m/>
    <m/>
    <n v="28776"/>
    <s v="No"/>
    <s v="13-24 months"/>
    <s v="35-49"/>
    <x v="0"/>
  </r>
  <r>
    <x v="3749"/>
    <d v="2026-05-03T00:00:00"/>
    <s v="Bengaluru"/>
    <s v="Karnataka"/>
    <x v="0"/>
    <n v="24"/>
    <s v="Male"/>
    <x v="0"/>
    <n v="100"/>
    <x v="1"/>
    <s v="UPI Manual"/>
    <s v="No"/>
    <n v="799"/>
    <n v="4"/>
    <n v="532.79999999999995"/>
    <x v="1"/>
    <n v="0"/>
    <n v="3"/>
    <m/>
    <s v="No"/>
    <m/>
    <m/>
    <n v="3196"/>
    <s v="No"/>
    <s v="0-6 months"/>
    <s v="18-24"/>
    <x v="0"/>
  </r>
  <r>
    <x v="3750"/>
    <d v="2026-07-24T00:00:00"/>
    <s v="Chennai"/>
    <s v="Tamil Nadu"/>
    <x v="0"/>
    <n v="34"/>
    <s v="Male"/>
    <x v="1"/>
    <n v="30"/>
    <x v="1"/>
    <s v="Card AutoPay"/>
    <s v="No"/>
    <n v="499"/>
    <n v="1"/>
    <n v="326.7"/>
    <x v="2"/>
    <n v="0"/>
    <n v="4"/>
    <m/>
    <s v="No"/>
    <m/>
    <m/>
    <n v="499"/>
    <s v="No"/>
    <s v="0-6 months"/>
    <s v="25-34"/>
    <x v="0"/>
  </r>
  <r>
    <x v="3751"/>
    <d v="2025-08-25T00:00:00"/>
    <s v="Hyderabad"/>
    <s v="Telangana"/>
    <x v="0"/>
    <n v="36"/>
    <s v="Male"/>
    <x v="0"/>
    <n v="100"/>
    <x v="2"/>
    <s v="Cash at Office"/>
    <s v="No"/>
    <n v="799"/>
    <n v="8"/>
    <n v="302.60000000000002"/>
    <x v="2"/>
    <n v="1"/>
    <n v="4"/>
    <s v="Very stable connection, works great for video calls. Recommended!"/>
    <s v="Yes"/>
    <d v="2026-04-18T00:00:00"/>
    <s v="Poor customer service"/>
    <n v="6392"/>
    <s v="No"/>
    <s v="7-12 months"/>
    <s v="35-49"/>
    <x v="1"/>
  </r>
  <r>
    <x v="3752"/>
    <d v="2025-05-04T00:00:00"/>
    <s v="Hyderabad"/>
    <s v="Telangana"/>
    <x v="0"/>
    <n v="23"/>
    <s v="Female"/>
    <x v="1"/>
    <n v="30"/>
    <x v="1"/>
    <s v="Card AutoPay"/>
    <s v="No"/>
    <n v="499"/>
    <n v="16"/>
    <n v="245.7"/>
    <x v="2"/>
    <n v="0"/>
    <n v="5"/>
    <m/>
    <s v="No"/>
    <m/>
    <m/>
    <n v="7984"/>
    <s v="No"/>
    <s v="13-24 months"/>
    <s v="18-24"/>
    <x v="0"/>
  </r>
  <r>
    <x v="3753"/>
    <d v="2025-03-27T00:00:00"/>
    <s v="Kolkata"/>
    <s v="West Bengal"/>
    <x v="4"/>
    <n v="38"/>
    <s v="Male"/>
    <x v="1"/>
    <n v="30"/>
    <x v="0"/>
    <s v="UPI AutoPay"/>
    <s v="Yes"/>
    <n v="648"/>
    <n v="17"/>
    <n v="457.6"/>
    <x v="0"/>
    <n v="0"/>
    <n v="2"/>
    <s v="Router needs frequent restarts, very frustrating."/>
    <s v="No"/>
    <m/>
    <m/>
    <n v="11016"/>
    <s v="No"/>
    <s v="13-24 months"/>
    <s v="35-49"/>
    <x v="0"/>
  </r>
  <r>
    <x v="3754"/>
    <d v="2022-08-12T00:00:00"/>
    <s v="Kolkata"/>
    <s v="West Bengal"/>
    <x v="4"/>
    <n v="25"/>
    <s v="Female"/>
    <x v="3"/>
    <n v="300"/>
    <x v="0"/>
    <s v="Net Banking"/>
    <s v="No"/>
    <n v="1199"/>
    <n v="1"/>
    <n v="742.7"/>
    <x v="1"/>
    <n v="0"/>
    <n v="3"/>
    <s v="Support is average and the wait time is long."/>
    <s v="Yes"/>
    <d v="2022-09-12T00:00:00"/>
    <s v="Network / speed issues"/>
    <n v="1199"/>
    <s v="No"/>
    <s v="0-6 months"/>
    <s v="25-34"/>
    <x v="1"/>
  </r>
  <r>
    <x v="3755"/>
    <d v="2022-08-13T00:00:00"/>
    <s v="Ahmedabad"/>
    <s v="Gujarat"/>
    <x v="2"/>
    <n v="32"/>
    <s v="Male"/>
    <x v="2"/>
    <n v="1000"/>
    <x v="2"/>
    <s v="UPI AutoPay"/>
    <s v="Yes"/>
    <n v="1948"/>
    <n v="49"/>
    <n v="1281.2"/>
    <x v="0"/>
    <n v="0"/>
    <n v="3"/>
    <s v="Support is average and the wait time is long. Hope it improves."/>
    <s v="No"/>
    <m/>
    <m/>
    <n v="95452"/>
    <s v="No"/>
    <s v="48+ months"/>
    <s v="25-34"/>
    <x v="0"/>
  </r>
  <r>
    <x v="3756"/>
    <d v="2025-08-20T00:00:00"/>
    <s v="Delhi"/>
    <s v="Delhi"/>
    <x v="1"/>
    <n v="38"/>
    <s v="Male"/>
    <x v="0"/>
    <n v="100"/>
    <x v="2"/>
    <s v="Card AutoPay"/>
    <s v="No"/>
    <n v="799"/>
    <n v="12"/>
    <n v="502.9"/>
    <x v="2"/>
    <n v="2"/>
    <n v="4"/>
    <s v="Very stable connection, works great for video calls. Thanks team."/>
    <s v="No"/>
    <m/>
    <m/>
    <n v="9588"/>
    <s v="No"/>
    <s v="7-12 months"/>
    <s v="35-49"/>
    <x v="0"/>
  </r>
  <r>
    <x v="3757"/>
    <d v="2024-12-26T00:00:00"/>
    <s v="Kolkata"/>
    <s v="West Bengal"/>
    <x v="4"/>
    <n v="57"/>
    <s v="Male"/>
    <x v="0"/>
    <n v="100"/>
    <x v="0"/>
    <s v="Cash at Office"/>
    <s v="No"/>
    <n v="799"/>
    <n v="20"/>
    <n v="916.2"/>
    <x v="2"/>
    <n v="0"/>
    <n v="4"/>
    <s v="Very stable connection, works great for video calls. Recommended!"/>
    <s v="No"/>
    <m/>
    <m/>
    <n v="15980"/>
    <s v="No"/>
    <s v="13-24 months"/>
    <s v="50+"/>
    <x v="0"/>
  </r>
  <r>
    <x v="3758"/>
    <d v="2026-07-16T00:00:00"/>
    <s v="Mumbai"/>
    <s v="Maharashtra"/>
    <x v="2"/>
    <n v="40"/>
    <s v="Female"/>
    <x v="1"/>
    <n v="30"/>
    <x v="2"/>
    <s v="UPI Manual"/>
    <s v="No"/>
    <n v="499"/>
    <n v="1"/>
    <n v="248.2"/>
    <x v="3"/>
    <n v="1"/>
    <n v="4"/>
    <s v="Support team resolved my issue quickly. Recommended!"/>
    <s v="Yes"/>
    <d v="2026-08-20T00:00:00"/>
    <s v="Price too high"/>
    <n v="499"/>
    <s v="No"/>
    <s v="0-6 months"/>
    <s v="35-49"/>
    <x v="1"/>
  </r>
  <r>
    <x v="3759"/>
    <d v="2022-05-20T00:00:00"/>
    <s v="Bengaluru"/>
    <s v="Karnataka"/>
    <x v="0"/>
    <n v="48"/>
    <s v="Female"/>
    <x v="0"/>
    <n v="100"/>
    <x v="2"/>
    <s v="Cash at Office"/>
    <s v="Yes"/>
    <n v="948"/>
    <n v="47"/>
    <n v="699.4"/>
    <x v="0"/>
    <n v="1"/>
    <n v="3"/>
    <s v="Speed is fine most days but drops sometimes."/>
    <s v="Yes"/>
    <d v="2026-04-23T00:00:00"/>
    <s v="Network / speed issues"/>
    <n v="44556"/>
    <s v="No"/>
    <s v="25-48 months"/>
    <s v="35-49"/>
    <x v="1"/>
  </r>
  <r>
    <x v="3760"/>
    <d v="2022-07-30T00:00:00"/>
    <s v="Hyderabad"/>
    <s v="Telangana"/>
    <x v="0"/>
    <n v="48"/>
    <s v="Male"/>
    <x v="1"/>
    <n v="30"/>
    <x v="1"/>
    <s v="Card AutoPay"/>
    <s v="Yes"/>
    <n v="648"/>
    <n v="49"/>
    <n v="192.3"/>
    <x v="2"/>
    <n v="1"/>
    <n v="4"/>
    <m/>
    <s v="No"/>
    <m/>
    <m/>
    <n v="31752"/>
    <s v="No"/>
    <s v="48+ months"/>
    <s v="35-49"/>
    <x v="0"/>
  </r>
  <r>
    <x v="3761"/>
    <d v="2022-10-12T00:00:00"/>
    <s v="Jaipur"/>
    <s v="Rajasthan"/>
    <x v="1"/>
    <n v="26"/>
    <s v="Female"/>
    <x v="1"/>
    <n v="30"/>
    <x v="2"/>
    <s v="Card AutoPay"/>
    <s v="No"/>
    <n v="499"/>
    <n v="18"/>
    <n v="398.2"/>
    <x v="0"/>
    <n v="0"/>
    <n v="3"/>
    <s v="Installation was smooth, but the bill is confusing."/>
    <s v="Yes"/>
    <d v="2024-04-01T00:00:00"/>
    <s v="Network / speed issues"/>
    <n v="8982"/>
    <s v="No"/>
    <s v="13-24 months"/>
    <s v="25-34"/>
    <x v="1"/>
  </r>
  <r>
    <x v="3762"/>
    <d v="2024-04-20T00:00:00"/>
    <s v="Jaipur"/>
    <s v="Rajasthan"/>
    <x v="1"/>
    <n v="33"/>
    <s v="Female"/>
    <x v="1"/>
    <n v="30"/>
    <x v="1"/>
    <s v="UPI AutoPay"/>
    <s v="No"/>
    <n v="499"/>
    <n v="28"/>
    <n v="111.4"/>
    <x v="2"/>
    <n v="0"/>
    <n v="5"/>
    <m/>
    <s v="No"/>
    <m/>
    <m/>
    <n v="13972"/>
    <s v="No"/>
    <s v="25-48 months"/>
    <s v="25-34"/>
    <x v="0"/>
  </r>
  <r>
    <x v="3763"/>
    <d v="2026-06-14T00:00:00"/>
    <s v="Lucknow"/>
    <s v="Uttar Pradesh"/>
    <x v="1"/>
    <n v="46"/>
    <s v="Female"/>
    <x v="1"/>
    <n v="30"/>
    <x v="2"/>
    <s v="Net Banking"/>
    <s v="No"/>
    <n v="499"/>
    <n v="2"/>
    <n v="297.7"/>
    <x v="2"/>
    <n v="0"/>
    <n v="3"/>
    <s v="Pricing is fair but not cheap."/>
    <s v="Yes"/>
    <d v="2026-08-08T00:00:00"/>
    <s v="Network / speed issues"/>
    <n v="998"/>
    <s v="No"/>
    <s v="0-6 months"/>
    <s v="35-49"/>
    <x v="1"/>
  </r>
  <r>
    <x v="3764"/>
    <d v="2022-02-14T00:00:00"/>
    <s v="Kochi"/>
    <s v="Kerala"/>
    <x v="0"/>
    <n v="41"/>
    <s v="Female"/>
    <x v="1"/>
    <n v="30"/>
    <x v="0"/>
    <s v="UPI AutoPay"/>
    <s v="Yes"/>
    <n v="648"/>
    <n v="55"/>
    <n v="177.3"/>
    <x v="2"/>
    <n v="0"/>
    <n v="3"/>
    <s v="Support is average and the wait time is long. Hope it improves."/>
    <s v="No"/>
    <m/>
    <m/>
    <n v="35640"/>
    <s v="No"/>
    <s v="48+ months"/>
    <s v="35-49"/>
    <x v="0"/>
  </r>
  <r>
    <x v="3765"/>
    <d v="2022-07-25T00:00:00"/>
    <s v="Bengaluru"/>
    <s v="Karnataka"/>
    <x v="0"/>
    <n v="27"/>
    <s v="Male"/>
    <x v="1"/>
    <n v="30"/>
    <x v="0"/>
    <s v="Card AutoPay"/>
    <s v="No"/>
    <n v="499"/>
    <n v="19"/>
    <n v="328.9"/>
    <x v="4"/>
    <n v="0"/>
    <n v="2"/>
    <s v="Internet keeps disconnecting every evening. Very disappointed."/>
    <s v="Yes"/>
    <d v="2024-02-18T00:00:00"/>
    <s v="Poor customer service"/>
    <n v="9481"/>
    <s v="No"/>
    <s v="13-24 months"/>
    <s v="25-34"/>
    <x v="1"/>
  </r>
  <r>
    <x v="3766"/>
    <d v="2026-06-03T00:00:00"/>
    <s v="Delhi"/>
    <s v="Delhi"/>
    <x v="1"/>
    <n v="39"/>
    <s v="Female"/>
    <x v="3"/>
    <n v="300"/>
    <x v="2"/>
    <s v="Cash at Office"/>
    <s v="No"/>
    <n v="1199"/>
    <n v="2"/>
    <n v="739.9"/>
    <x v="1"/>
    <n v="1"/>
    <n v="4"/>
    <s v="Bills are clear and payment is easy with UPI. Recommended!"/>
    <s v="Yes"/>
    <d v="2026-07-29T00:00:00"/>
    <s v="Price too high"/>
    <n v="2398"/>
    <s v="No"/>
    <s v="0-6 months"/>
    <s v="35-49"/>
    <x v="1"/>
  </r>
  <r>
    <x v="3767"/>
    <d v="2023-07-14T00:00:00"/>
    <s v="Pune"/>
    <s v="Maharashtra"/>
    <x v="2"/>
    <n v="41"/>
    <s v="Female"/>
    <x v="1"/>
    <n v="30"/>
    <x v="2"/>
    <s v="UPI AutoPay"/>
    <s v="No"/>
    <n v="499"/>
    <n v="38"/>
    <n v="212.1"/>
    <x v="2"/>
    <n v="0"/>
    <n v="3"/>
    <s v="Pricing is fair but not cheap."/>
    <s v="No"/>
    <m/>
    <m/>
    <n v="18962"/>
    <s v="No"/>
    <s v="25-48 months"/>
    <s v="35-49"/>
    <x v="0"/>
  </r>
  <r>
    <x v="3768"/>
    <d v="2025-10-05T00:00:00"/>
    <s v="Pune"/>
    <s v="Maharashtra"/>
    <x v="2"/>
    <n v="37"/>
    <s v="Female"/>
    <x v="2"/>
    <n v="1000"/>
    <x v="2"/>
    <s v="Card AutoPay"/>
    <s v="Yes"/>
    <n v="1948"/>
    <n v="11"/>
    <n v="788.5"/>
    <x v="0"/>
    <n v="0"/>
    <n v="3"/>
    <m/>
    <s v="No"/>
    <m/>
    <m/>
    <n v="21428"/>
    <s v="No"/>
    <s v="7-12 months"/>
    <s v="35-49"/>
    <x v="0"/>
  </r>
  <r>
    <x v="3769"/>
    <d v="2026-02-14T00:00:00"/>
    <s v="Kolkata"/>
    <s v="West Bengal"/>
    <x v="4"/>
    <n v="28"/>
    <s v="Female"/>
    <x v="0"/>
    <n v="100"/>
    <x v="1"/>
    <s v="Net Banking"/>
    <s v="No"/>
    <n v="799"/>
    <n v="7"/>
    <n v="361.9"/>
    <x v="1"/>
    <n v="2"/>
    <n v="2"/>
    <m/>
    <s v="No"/>
    <m/>
    <m/>
    <n v="5593"/>
    <s v="No"/>
    <s v="7-12 months"/>
    <s v="25-34"/>
    <x v="0"/>
  </r>
  <r>
    <x v="3770"/>
    <d v="2026-08-12T00:00:00"/>
    <s v="Bengaluru"/>
    <s v="Karnataka"/>
    <x v="0"/>
    <n v="25"/>
    <s v="Male"/>
    <x v="0"/>
    <n v="100"/>
    <x v="2"/>
    <s v="Card AutoPay"/>
    <s v="Yes"/>
    <n v="948"/>
    <n v="1"/>
    <n v="441.5"/>
    <x v="2"/>
    <n v="1"/>
    <n v="3"/>
    <s v="Service is okay, nothing special."/>
    <s v="No"/>
    <m/>
    <m/>
    <n v="948"/>
    <s v="No"/>
    <s v="0-6 months"/>
    <s v="25-34"/>
    <x v="0"/>
  </r>
  <r>
    <x v="3771"/>
    <d v="2026-05-13T00:00:00"/>
    <s v="Delhi"/>
    <s v="Delhi"/>
    <x v="1"/>
    <n v="18"/>
    <s v="Female"/>
    <x v="1"/>
    <n v="30"/>
    <x v="1"/>
    <s v="UPI AutoPay"/>
    <s v="No"/>
    <n v="499"/>
    <n v="4"/>
    <n v="188.2"/>
    <x v="0"/>
    <n v="0"/>
    <n v="4"/>
    <s v="Great speed for the price, happy with the plan."/>
    <s v="No"/>
    <m/>
    <m/>
    <n v="1996"/>
    <s v="No"/>
    <s v="0-6 months"/>
    <s v="18-24"/>
    <x v="0"/>
  </r>
  <r>
    <x v="3772"/>
    <d v="2025-12-08T00:00:00"/>
    <s v="Mumbai"/>
    <s v="Maharashtra"/>
    <x v="2"/>
    <n v="66"/>
    <s v="Male"/>
    <x v="0"/>
    <n v="100"/>
    <x v="2"/>
    <s v="UPI Manual"/>
    <s v="No"/>
    <n v="799"/>
    <n v="9"/>
    <n v="832.7"/>
    <x v="2"/>
    <n v="0"/>
    <n v="4"/>
    <s v="Bills are clear and payment is easy with UPI. Recommended!"/>
    <s v="No"/>
    <m/>
    <m/>
    <n v="7191"/>
    <s v="No"/>
    <s v="7-12 months"/>
    <s v="50+"/>
    <x v="0"/>
  </r>
  <r>
    <x v="3773"/>
    <d v="2025-09-19T00:00:00"/>
    <s v="Kolkata"/>
    <s v="West Bengal"/>
    <x v="4"/>
    <n v="34"/>
    <s v="Male"/>
    <x v="3"/>
    <n v="300"/>
    <x v="2"/>
    <s v="Net Banking"/>
    <s v="Yes"/>
    <n v="1348"/>
    <n v="9"/>
    <n v="855.4"/>
    <x v="3"/>
    <n v="0"/>
    <n v="2"/>
    <m/>
    <s v="Yes"/>
    <d v="2026-06-08T00:00:00"/>
    <s v="Price too high"/>
    <n v="12132"/>
    <s v="No"/>
    <s v="7-12 months"/>
    <s v="25-34"/>
    <x v="1"/>
  </r>
  <r>
    <x v="3774"/>
    <d v="2023-11-19T00:00:00"/>
    <s v="Indore"/>
    <s v="Madhya Pradesh"/>
    <x v="3"/>
    <n v="24"/>
    <s v="Female"/>
    <x v="0"/>
    <n v="100"/>
    <x v="2"/>
    <s v="Net Banking"/>
    <s v="No"/>
    <n v="799"/>
    <n v="22"/>
    <n v="946.9"/>
    <x v="2"/>
    <n v="1"/>
    <n v="3"/>
    <s v="Support is average and the wait time is long. Hope it improves."/>
    <s v="Yes"/>
    <d v="2025-09-16T00:00:00"/>
    <s v="Price too high"/>
    <n v="17578"/>
    <s v="No"/>
    <s v="13-24 months"/>
    <s v="18-24"/>
    <x v="1"/>
  </r>
  <r>
    <x v="3775"/>
    <d v="2022-07-08T00:00:00"/>
    <s v="Chandigarh"/>
    <s v="Chandigarh"/>
    <x v="1"/>
    <n v="32"/>
    <s v="Male"/>
    <x v="0"/>
    <n v="100"/>
    <x v="2"/>
    <s v="Cash at Office"/>
    <s v="No"/>
    <n v="799"/>
    <n v="45"/>
    <n v="250.1"/>
    <x v="0"/>
    <n v="0"/>
    <n v="3"/>
    <m/>
    <s v="Yes"/>
    <d v="2026-04-07T00:00:00"/>
    <s v="Price too high"/>
    <n v="35955"/>
    <s v="No"/>
    <s v="25-48 months"/>
    <s v="25-34"/>
    <x v="1"/>
  </r>
  <r>
    <x v="3776"/>
    <d v="2024-05-16T00:00:00"/>
    <s v="Chennai"/>
    <s v="Tamil Nadu"/>
    <x v="0"/>
    <n v="31"/>
    <s v="Female"/>
    <x v="0"/>
    <n v="100"/>
    <x v="0"/>
    <s v="UPI AutoPay"/>
    <s v="No"/>
    <n v="799"/>
    <n v="27"/>
    <n v="445.6"/>
    <x v="2"/>
    <n v="0"/>
    <n v="4"/>
    <s v="Bills are clear and payment is easy with UPI. Recommended!"/>
    <s v="No"/>
    <m/>
    <m/>
    <n v="21573"/>
    <s v="No"/>
    <s v="25-48 months"/>
    <s v="25-34"/>
    <x v="0"/>
  </r>
  <r>
    <x v="3777"/>
    <d v="2025-11-15T00:00:00"/>
    <s v="Lucknow"/>
    <s v="Uttar Pradesh"/>
    <x v="1"/>
    <n v="41"/>
    <s v="Female"/>
    <x v="0"/>
    <n v="100"/>
    <x v="2"/>
    <s v="UPI Manual"/>
    <s v="No"/>
    <n v="799"/>
    <n v="8"/>
    <n v="286.89999999999998"/>
    <x v="1"/>
    <n v="1"/>
    <n v="4"/>
    <s v="Pricing is fair but not cheap."/>
    <s v="Yes"/>
    <d v="2026-07-26T00:00:00"/>
    <s v="Network / speed issues"/>
    <n v="6392"/>
    <s v="No"/>
    <s v="7-12 months"/>
    <s v="35-49"/>
    <x v="1"/>
  </r>
  <r>
    <x v="3778"/>
    <d v="2025-09-16T00:00:00"/>
    <s v="Bengaluru"/>
    <s v="Karnataka"/>
    <x v="0"/>
    <n v="21"/>
    <s v="Male"/>
    <x v="0"/>
    <n v="100"/>
    <x v="0"/>
    <s v="UPI AutoPay"/>
    <s v="Yes"/>
    <n v="948"/>
    <n v="11"/>
    <n v="553.6"/>
    <x v="0"/>
    <n v="1"/>
    <n v="3"/>
    <m/>
    <s v="No"/>
    <m/>
    <m/>
    <n v="10428"/>
    <s v="No"/>
    <s v="7-12 months"/>
    <s v="18-24"/>
    <x v="0"/>
  </r>
  <r>
    <x v="3779"/>
    <d v="2022-01-13T00:00:00"/>
    <s v="Mumbai"/>
    <s v="Maharashtra"/>
    <x v="2"/>
    <n v="43"/>
    <s v="Female"/>
    <x v="1"/>
    <n v="30"/>
    <x v="2"/>
    <s v="Card AutoPay"/>
    <s v="No"/>
    <n v="499"/>
    <n v="56"/>
    <n v="373.6"/>
    <x v="7"/>
    <n v="0"/>
    <n v="2"/>
    <s v="Router needs frequent restarts, very frustrating."/>
    <s v="No"/>
    <m/>
    <m/>
    <n v="27944"/>
    <s v="No"/>
    <s v="48+ months"/>
    <s v="35-49"/>
    <x v="0"/>
  </r>
  <r>
    <x v="3780"/>
    <d v="2024-05-07T00:00:00"/>
    <s v="Bengaluru"/>
    <s v="Karnataka"/>
    <x v="0"/>
    <n v="28"/>
    <s v="Female"/>
    <x v="1"/>
    <n v="30"/>
    <x v="0"/>
    <s v="Card AutoPay"/>
    <s v="Yes"/>
    <n v="648"/>
    <n v="28"/>
    <n v="375.6"/>
    <x v="0"/>
    <n v="0"/>
    <n v="5"/>
    <m/>
    <s v="No"/>
    <m/>
    <m/>
    <n v="18144"/>
    <s v="No"/>
    <s v="25-48 months"/>
    <s v="25-34"/>
    <x v="0"/>
  </r>
  <r>
    <x v="3781"/>
    <d v="2025-02-08T00:00:00"/>
    <s v="Mumbai"/>
    <s v="Maharashtra"/>
    <x v="2"/>
    <n v="38"/>
    <s v="Male"/>
    <x v="1"/>
    <n v="30"/>
    <x v="0"/>
    <s v="UPI AutoPay"/>
    <s v="Yes"/>
    <n v="648"/>
    <n v="19"/>
    <n v="273.8"/>
    <x v="1"/>
    <n v="0"/>
    <n v="3"/>
    <m/>
    <s v="No"/>
    <m/>
    <m/>
    <n v="12312"/>
    <s v="No"/>
    <s v="13-24 months"/>
    <s v="35-49"/>
    <x v="0"/>
  </r>
  <r>
    <x v="3782"/>
    <d v="2025-11-30T00:00:00"/>
    <s v="Delhi"/>
    <s v="Delhi"/>
    <x v="1"/>
    <n v="46"/>
    <s v="Male"/>
    <x v="1"/>
    <n v="30"/>
    <x v="2"/>
    <s v="Cash at Office"/>
    <s v="Yes"/>
    <n v="648"/>
    <n v="9"/>
    <n v="335.3"/>
    <x v="2"/>
    <n v="0"/>
    <n v="5"/>
    <m/>
    <s v="No"/>
    <m/>
    <m/>
    <n v="5832"/>
    <s v="No"/>
    <s v="7-12 months"/>
    <s v="35-49"/>
    <x v="0"/>
  </r>
  <r>
    <x v="3783"/>
    <d v="2026-06-21T00:00:00"/>
    <s v="Kolkata"/>
    <s v="West Bengal"/>
    <x v="4"/>
    <n v="30"/>
    <s v="Female"/>
    <x v="0"/>
    <n v="100"/>
    <x v="0"/>
    <s v="Net Banking"/>
    <s v="No"/>
    <n v="799"/>
    <n v="2"/>
    <n v="488.3"/>
    <x v="2"/>
    <n v="0"/>
    <n v="3"/>
    <s v="Installation was smooth, but the bill is confusing."/>
    <s v="No"/>
    <m/>
    <m/>
    <n v="1598"/>
    <s v="No"/>
    <s v="0-6 months"/>
    <s v="25-34"/>
    <x v="0"/>
  </r>
  <r>
    <x v="3784"/>
    <d v="2024-09-02T00:00:00"/>
    <s v="Mumbai"/>
    <s v="Maharashtra"/>
    <x v="2"/>
    <n v="33"/>
    <s v="Female"/>
    <x v="3"/>
    <n v="300"/>
    <x v="0"/>
    <s v="UPI AutoPay"/>
    <s v="No"/>
    <n v="1199"/>
    <n v="24"/>
    <n v="997.1"/>
    <x v="1"/>
    <n v="0"/>
    <n v="5"/>
    <s v="Support team resolved my issue quickly."/>
    <s v="No"/>
    <m/>
    <m/>
    <n v="28776"/>
    <s v="No"/>
    <s v="13-24 months"/>
    <s v="25-34"/>
    <x v="0"/>
  </r>
  <r>
    <x v="3785"/>
    <d v="2023-07-12T00:00:00"/>
    <s v="Delhi"/>
    <s v="Delhi"/>
    <x v="1"/>
    <n v="18"/>
    <s v="Female"/>
    <x v="1"/>
    <n v="30"/>
    <x v="0"/>
    <s v="Cash at Office"/>
    <s v="Yes"/>
    <n v="648"/>
    <n v="38"/>
    <n v="340.2"/>
    <x v="0"/>
    <n v="0"/>
    <n v="3"/>
    <s v="Installation was smooth, but the bill is confusing. Hope it improves."/>
    <s v="No"/>
    <m/>
    <m/>
    <n v="24624"/>
    <s v="No"/>
    <s v="25-48 months"/>
    <s v="18-24"/>
    <x v="0"/>
  </r>
  <r>
    <x v="3786"/>
    <d v="2024-03-24T00:00:00"/>
    <s v="Pune"/>
    <s v="Maharashtra"/>
    <x v="2"/>
    <n v="43"/>
    <s v="Female"/>
    <x v="3"/>
    <n v="300"/>
    <x v="0"/>
    <s v="UPI AutoPay"/>
    <s v="Yes"/>
    <n v="1348"/>
    <n v="29"/>
    <n v="1302"/>
    <x v="1"/>
    <n v="0"/>
    <n v="3"/>
    <s v="Support is average and the wait time is long."/>
    <s v="No"/>
    <m/>
    <m/>
    <n v="39092"/>
    <s v="No"/>
    <s v="25-48 months"/>
    <s v="35-49"/>
    <x v="0"/>
  </r>
  <r>
    <x v="3787"/>
    <d v="2024-01-07T00:00:00"/>
    <s v="Kochi"/>
    <s v="Kerala"/>
    <x v="0"/>
    <n v="20"/>
    <s v="Female"/>
    <x v="1"/>
    <n v="30"/>
    <x v="2"/>
    <s v="UPI Manual"/>
    <s v="No"/>
    <n v="499"/>
    <n v="32"/>
    <n v="164.9"/>
    <x v="2"/>
    <n v="1"/>
    <n v="4"/>
    <s v="Great speed for the price, happy with the plan. Recommended!"/>
    <s v="No"/>
    <m/>
    <m/>
    <n v="15968"/>
    <s v="No"/>
    <s v="25-48 months"/>
    <s v="18-24"/>
    <x v="0"/>
  </r>
  <r>
    <x v="3788"/>
    <d v="2022-10-16T00:00:00"/>
    <s v="Delhi"/>
    <s v="Delhi"/>
    <x v="1"/>
    <n v="38"/>
    <s v="Female"/>
    <x v="0"/>
    <n v="100"/>
    <x v="2"/>
    <s v="UPI Manual"/>
    <s v="No"/>
    <n v="799"/>
    <n v="46"/>
    <n v="483.5"/>
    <x v="1"/>
    <n v="0"/>
    <n v="2"/>
    <s v="Outage lasted two days with no proper update."/>
    <s v="No"/>
    <m/>
    <m/>
    <n v="36754"/>
    <s v="No"/>
    <s v="25-48 months"/>
    <s v="35-49"/>
    <x v="0"/>
  </r>
  <r>
    <x v="3789"/>
    <d v="2026-04-22T00:00:00"/>
    <s v="Delhi"/>
    <s v="Delhi"/>
    <x v="1"/>
    <n v="41"/>
    <s v="Male"/>
    <x v="2"/>
    <n v="1000"/>
    <x v="0"/>
    <s v="Net Banking"/>
    <s v="No"/>
    <n v="1799"/>
    <n v="2"/>
    <n v="1488"/>
    <x v="2"/>
    <n v="2"/>
    <n v="3"/>
    <m/>
    <s v="Yes"/>
    <d v="2026-06-10T00:00:00"/>
    <s v="No longer needed"/>
    <n v="3598"/>
    <s v="No"/>
    <s v="0-6 months"/>
    <s v="35-49"/>
    <x v="1"/>
  </r>
  <r>
    <x v="3790"/>
    <d v="2025-09-26T00:00:00"/>
    <s v="Mumbai"/>
    <s v="Maharashtra"/>
    <x v="2"/>
    <n v="65"/>
    <s v="Male"/>
    <x v="2"/>
    <n v="1000"/>
    <x v="1"/>
    <s v="UPI AutoPay"/>
    <s v="Yes"/>
    <n v="1948"/>
    <n v="11"/>
    <n v="1716"/>
    <x v="2"/>
    <n v="0"/>
    <n v="4"/>
    <s v="Installation was quick and the technician was polite. Recommended!"/>
    <s v="No"/>
    <m/>
    <m/>
    <n v="21428"/>
    <s v="No"/>
    <s v="7-12 months"/>
    <s v="50+"/>
    <x v="0"/>
  </r>
  <r>
    <x v="3791"/>
    <d v="2022-06-20T00:00:00"/>
    <s v="Bhubaneswar"/>
    <s v="Odisha"/>
    <x v="4"/>
    <n v="44"/>
    <s v="Female"/>
    <x v="3"/>
    <n v="300"/>
    <x v="0"/>
    <s v="UPI Manual"/>
    <s v="Yes"/>
    <n v="1348"/>
    <n v="50"/>
    <n v="985"/>
    <x v="0"/>
    <n v="1"/>
    <n v="4"/>
    <m/>
    <s v="No"/>
    <m/>
    <m/>
    <n v="67400"/>
    <s v="No"/>
    <s v="48+ months"/>
    <s v="35-49"/>
    <x v="0"/>
  </r>
  <r>
    <x v="3792"/>
    <d v="2024-10-23T00:00:00"/>
    <s v="Chennai"/>
    <s v="Tamil Nadu"/>
    <x v="0"/>
    <n v="46"/>
    <s v="Male"/>
    <x v="0"/>
    <n v="100"/>
    <x v="2"/>
    <s v="UPI AutoPay"/>
    <s v="Yes"/>
    <n v="948"/>
    <n v="22"/>
    <n v="425"/>
    <x v="2"/>
    <n v="1"/>
    <n v="5"/>
    <m/>
    <s v="No"/>
    <m/>
    <m/>
    <n v="20856"/>
    <s v="No"/>
    <s v="13-24 months"/>
    <s v="35-49"/>
    <x v="0"/>
  </r>
  <r>
    <x v="3793"/>
    <d v="2024-08-16T00:00:00"/>
    <s v="Delhi"/>
    <s v="Delhi"/>
    <x v="1"/>
    <n v="27"/>
    <s v="Male"/>
    <x v="0"/>
    <n v="100"/>
    <x v="2"/>
    <s v="Net Banking"/>
    <s v="No"/>
    <n v="799"/>
    <n v="4"/>
    <n v="351.7"/>
    <x v="3"/>
    <n v="2"/>
    <n v="2"/>
    <s v="Customer support never resolves my complaint on the first call. Very disappointed."/>
    <s v="Yes"/>
    <d v="2024-12-14T00:00:00"/>
    <s v="Billing issues"/>
    <n v="3196"/>
    <s v="No"/>
    <s v="0-6 months"/>
    <s v="25-34"/>
    <x v="1"/>
  </r>
  <r>
    <x v="3794"/>
    <d v="2023-06-03T00:00:00"/>
    <s v="Kolkata"/>
    <s v="West Bengal"/>
    <x v="4"/>
    <n v="43"/>
    <s v="Female"/>
    <x v="1"/>
    <n v="30"/>
    <x v="2"/>
    <s v="UPI AutoPay"/>
    <s v="No"/>
    <n v="499"/>
    <n v="39"/>
    <n v="225"/>
    <x v="0"/>
    <n v="0"/>
    <n v="5"/>
    <s v="Speed is much lower than what I am paying for. Very disappointed."/>
    <s v="No"/>
    <m/>
    <m/>
    <n v="19461"/>
    <s v="No"/>
    <s v="25-48 months"/>
    <s v="35-49"/>
    <x v="0"/>
  </r>
  <r>
    <x v="3795"/>
    <d v="2023-04-21T00:00:00"/>
    <s v="Jaipur"/>
    <s v="Rajasthan"/>
    <x v="1"/>
    <n v="38"/>
    <s v="Female"/>
    <x v="1"/>
    <n v="30"/>
    <x v="2"/>
    <s v="Net Banking"/>
    <s v="Yes"/>
    <n v="648"/>
    <n v="40"/>
    <n v="205.6"/>
    <x v="2"/>
    <n v="0"/>
    <n v="5"/>
    <m/>
    <s v="No"/>
    <m/>
    <m/>
    <n v="25920"/>
    <s v="No"/>
    <s v="25-48 months"/>
    <s v="35-49"/>
    <x v="0"/>
  </r>
  <r>
    <x v="3796"/>
    <d v="2024-07-31T00:00:00"/>
    <s v="Bengaluru"/>
    <s v="Karnataka"/>
    <x v="0"/>
    <n v="22"/>
    <s v="Male"/>
    <x v="1"/>
    <n v="30"/>
    <x v="2"/>
    <s v="UPI AutoPay"/>
    <s v="No"/>
    <n v="499"/>
    <n v="25"/>
    <n v="180.7"/>
    <x v="2"/>
    <n v="0"/>
    <n v="4"/>
    <m/>
    <s v="No"/>
    <m/>
    <m/>
    <n v="12475"/>
    <s v="No"/>
    <s v="25-48 months"/>
    <s v="18-24"/>
    <x v="0"/>
  </r>
  <r>
    <x v="3797"/>
    <d v="2025-08-24T00:00:00"/>
    <s v="Ahmedabad"/>
    <s v="Gujarat"/>
    <x v="2"/>
    <n v="26"/>
    <s v="Male"/>
    <x v="3"/>
    <n v="300"/>
    <x v="0"/>
    <s v="UPI AutoPay"/>
    <s v="Yes"/>
    <n v="1348"/>
    <n v="12"/>
    <n v="856.6"/>
    <x v="2"/>
    <n v="0"/>
    <n v="4"/>
    <s v="Service is okay, nothing special."/>
    <s v="No"/>
    <m/>
    <m/>
    <n v="16176"/>
    <s v="No"/>
    <s v="7-12 months"/>
    <s v="25-34"/>
    <x v="0"/>
  </r>
  <r>
    <x v="3798"/>
    <d v="2024-03-11T00:00:00"/>
    <s v="Bhubaneswar"/>
    <s v="Odisha"/>
    <x v="4"/>
    <n v="35"/>
    <s v="Female"/>
    <x v="3"/>
    <n v="300"/>
    <x v="2"/>
    <s v="UPI Manual"/>
    <s v="No"/>
    <n v="1199"/>
    <n v="2"/>
    <n v="365.7"/>
    <x v="4"/>
    <n v="3"/>
    <n v="2"/>
    <s v="Customer support never resolves my complaint on the first call."/>
    <s v="Yes"/>
    <d v="2024-05-05T00:00:00"/>
    <s v="Relocated"/>
    <n v="2398"/>
    <s v="No"/>
    <s v="0-6 months"/>
    <s v="35-49"/>
    <x v="1"/>
  </r>
  <r>
    <x v="3799"/>
    <d v="2023-02-04T00:00:00"/>
    <s v="Lucknow"/>
    <s v="Uttar Pradesh"/>
    <x v="1"/>
    <n v="39"/>
    <s v="Male"/>
    <x v="0"/>
    <n v="100"/>
    <x v="2"/>
    <s v="Card AutoPay"/>
    <s v="No"/>
    <n v="799"/>
    <n v="43"/>
    <n v="435.1"/>
    <x v="2"/>
    <n v="0"/>
    <n v="5"/>
    <m/>
    <s v="No"/>
    <m/>
    <m/>
    <n v="34357"/>
    <s v="No"/>
    <s v="25-48 months"/>
    <s v="35-49"/>
    <x v="0"/>
  </r>
  <r>
    <x v="3800"/>
    <d v="2025-05-06T00:00:00"/>
    <s v="Pune"/>
    <s v="Maharashtra"/>
    <x v="2"/>
    <n v="41"/>
    <s v="Female"/>
    <x v="0"/>
    <n v="100"/>
    <x v="0"/>
    <s v="Net Banking"/>
    <s v="No"/>
    <n v="799"/>
    <n v="16"/>
    <n v="350.3"/>
    <x v="0"/>
    <n v="0"/>
    <n v="5"/>
    <s v="Installation was quick and the technician was polite. Thanks team."/>
    <s v="No"/>
    <m/>
    <m/>
    <n v="12784"/>
    <s v="No"/>
    <s v="13-24 months"/>
    <s v="35-49"/>
    <x v="0"/>
  </r>
  <r>
    <x v="3801"/>
    <d v="2024-08-25T00:00:00"/>
    <s v="Kolkata"/>
    <s v="West Bengal"/>
    <x v="4"/>
    <n v="29"/>
    <s v="Male"/>
    <x v="2"/>
    <n v="1000"/>
    <x v="0"/>
    <s v="Card AutoPay"/>
    <s v="Yes"/>
    <n v="1948"/>
    <n v="24"/>
    <n v="1752.5"/>
    <x v="0"/>
    <n v="1"/>
    <n v="5"/>
    <s v="Outage lasted two days with no proper update. Very disappointed."/>
    <s v="No"/>
    <m/>
    <m/>
    <n v="46752"/>
    <s v="No"/>
    <s v="13-24 months"/>
    <s v="25-34"/>
    <x v="0"/>
  </r>
  <r>
    <x v="3802"/>
    <d v="2023-11-13T00:00:00"/>
    <s v="Bengaluru"/>
    <s v="Karnataka"/>
    <x v="0"/>
    <n v="53"/>
    <s v="Female"/>
    <x v="0"/>
    <n v="100"/>
    <x v="2"/>
    <s v="Net Banking"/>
    <s v="No"/>
    <n v="799"/>
    <n v="22"/>
    <n v="636.9"/>
    <x v="0"/>
    <n v="0"/>
    <n v="3"/>
    <m/>
    <s v="Yes"/>
    <d v="2025-09-12T00:00:00"/>
    <s v="Billing issues"/>
    <n v="17578"/>
    <s v="No"/>
    <s v="13-24 months"/>
    <s v="50+"/>
    <x v="1"/>
  </r>
  <r>
    <x v="3803"/>
    <d v="2023-06-16T00:00:00"/>
    <s v="Bengaluru"/>
    <s v="Karnataka"/>
    <x v="0"/>
    <n v="35"/>
    <s v="Female"/>
    <x v="0"/>
    <n v="100"/>
    <x v="2"/>
    <s v="UPI AutoPay"/>
    <s v="No"/>
    <n v="799"/>
    <n v="39"/>
    <n v="557"/>
    <x v="2"/>
    <n v="0"/>
    <n v="4"/>
    <m/>
    <s v="No"/>
    <m/>
    <m/>
    <n v="31161"/>
    <s v="No"/>
    <s v="25-48 months"/>
    <s v="35-49"/>
    <x v="0"/>
  </r>
  <r>
    <x v="3804"/>
    <d v="2023-08-21T00:00:00"/>
    <s v="Ahmedabad"/>
    <s v="Gujarat"/>
    <x v="2"/>
    <n v="43"/>
    <s v="Male"/>
    <x v="0"/>
    <n v="100"/>
    <x v="0"/>
    <s v="UPI Manual"/>
    <s v="No"/>
    <n v="799"/>
    <n v="36"/>
    <n v="509.4"/>
    <x v="2"/>
    <n v="0"/>
    <n v="5"/>
    <s v="Support team resolved my issue quickly. Recommended!"/>
    <s v="No"/>
    <m/>
    <m/>
    <n v="28764"/>
    <s v="No"/>
    <s v="25-48 months"/>
    <s v="35-49"/>
    <x v="0"/>
  </r>
  <r>
    <x v="3805"/>
    <d v="2025-04-17T00:00:00"/>
    <s v="Kolkata"/>
    <s v="West Bengal"/>
    <x v="4"/>
    <n v="34"/>
    <s v="Male"/>
    <x v="1"/>
    <n v="30"/>
    <x v="2"/>
    <s v="Card AutoPay"/>
    <s v="No"/>
    <n v="499"/>
    <n v="16"/>
    <n v="293.39999999999998"/>
    <x v="2"/>
    <n v="0"/>
    <n v="3"/>
    <s v="Support is average and the wait time is long."/>
    <s v="No"/>
    <m/>
    <m/>
    <n v="7984"/>
    <s v="No"/>
    <s v="13-24 months"/>
    <s v="25-34"/>
    <x v="0"/>
  </r>
  <r>
    <x v="3806"/>
    <d v="2024-08-15T00:00:00"/>
    <s v="Delhi"/>
    <s v="Delhi"/>
    <x v="1"/>
    <n v="42"/>
    <s v="Male"/>
    <x v="0"/>
    <n v="100"/>
    <x v="2"/>
    <s v="Card AutoPay"/>
    <s v="No"/>
    <n v="799"/>
    <n v="20"/>
    <n v="389.6"/>
    <x v="2"/>
    <n v="0"/>
    <n v="4"/>
    <s v="Bills are clear and payment is easy with UPI. Recommended!"/>
    <s v="Yes"/>
    <d v="2026-04-22T00:00:00"/>
    <s v="Poor customer service"/>
    <n v="15980"/>
    <s v="No"/>
    <s v="13-24 months"/>
    <s v="35-49"/>
    <x v="1"/>
  </r>
  <r>
    <x v="3807"/>
    <d v="2024-09-28T00:00:00"/>
    <s v="Kochi"/>
    <s v="Kerala"/>
    <x v="0"/>
    <n v="34"/>
    <s v="Male"/>
    <x v="2"/>
    <n v="1000"/>
    <x v="1"/>
    <s v="UPI Manual"/>
    <s v="Yes"/>
    <n v="1948"/>
    <n v="23"/>
    <n v="1181.2"/>
    <x v="0"/>
    <n v="0"/>
    <n v="4"/>
    <m/>
    <s v="No"/>
    <m/>
    <m/>
    <n v="44804"/>
    <s v="No"/>
    <s v="13-24 months"/>
    <s v="25-34"/>
    <x v="0"/>
  </r>
  <r>
    <x v="3808"/>
    <d v="2025-01-04T00:00:00"/>
    <s v="Delhi"/>
    <s v="Delhi"/>
    <x v="1"/>
    <n v="45"/>
    <s v="Male"/>
    <x v="1"/>
    <n v="30"/>
    <x v="2"/>
    <s v="UPI AutoPay"/>
    <s v="Yes"/>
    <n v="648"/>
    <n v="11"/>
    <n v="440.7"/>
    <x v="0"/>
    <n v="0"/>
    <n v="4"/>
    <s v="Great speed for the price, happy with the plan. Thanks team."/>
    <s v="Yes"/>
    <d v="2025-12-09T00:00:00"/>
    <s v="Relocated"/>
    <n v="7128"/>
    <s v="No"/>
    <s v="7-12 months"/>
    <s v="35-49"/>
    <x v="1"/>
  </r>
  <r>
    <x v="3809"/>
    <d v="2024-06-20T00:00:00"/>
    <s v="Hyderabad"/>
    <s v="Telangana"/>
    <x v="0"/>
    <n v="18"/>
    <s v="Female"/>
    <x v="2"/>
    <n v="1000"/>
    <x v="2"/>
    <s v="Card AutoPay"/>
    <s v="No"/>
    <n v="1799"/>
    <n v="26"/>
    <n v="887.2"/>
    <x v="2"/>
    <n v="0"/>
    <n v="4"/>
    <s v="Very stable connection, works great for video calls. Recommended!"/>
    <s v="No"/>
    <m/>
    <m/>
    <n v="46774"/>
    <s v="No"/>
    <s v="25-48 months"/>
    <s v="18-24"/>
    <x v="0"/>
  </r>
  <r>
    <x v="3810"/>
    <d v="2026-03-30T00:00:00"/>
    <s v="Delhi"/>
    <s v="Delhi"/>
    <x v="1"/>
    <n v="51"/>
    <s v="Male"/>
    <x v="1"/>
    <n v="30"/>
    <x v="2"/>
    <s v="Card AutoPay"/>
    <s v="No"/>
    <n v="499"/>
    <n v="5"/>
    <n v="295.3"/>
    <x v="2"/>
    <n v="0"/>
    <n v="4"/>
    <s v="OTT bundle is excellent value."/>
    <s v="No"/>
    <m/>
    <m/>
    <n v="2495"/>
    <s v="No"/>
    <s v="0-6 months"/>
    <s v="50+"/>
    <x v="0"/>
  </r>
  <r>
    <x v="3811"/>
    <d v="2025-06-29T00:00:00"/>
    <s v="Ahmedabad"/>
    <s v="Gujarat"/>
    <x v="2"/>
    <n v="30"/>
    <s v="Female"/>
    <x v="1"/>
    <n v="30"/>
    <x v="2"/>
    <s v="Card AutoPay"/>
    <s v="No"/>
    <n v="499"/>
    <n v="14"/>
    <n v="366.8"/>
    <x v="0"/>
    <n v="0"/>
    <n v="4"/>
    <s v="Very stable connection, works great for video calls. Recommended!"/>
    <s v="No"/>
    <m/>
    <m/>
    <n v="6986"/>
    <s v="No"/>
    <s v="13-24 months"/>
    <s v="25-34"/>
    <x v="0"/>
  </r>
  <r>
    <x v="3812"/>
    <d v="2024-07-14T00:00:00"/>
    <s v="Delhi"/>
    <s v="Delhi"/>
    <x v="1"/>
    <n v="59"/>
    <s v="Female"/>
    <x v="2"/>
    <n v="1000"/>
    <x v="0"/>
    <s v="Card AutoPay"/>
    <s v="No"/>
    <n v="1799"/>
    <n v="26"/>
    <n v="1277.8"/>
    <x v="0"/>
    <n v="0"/>
    <n v="3"/>
    <s v="Service is okay, nothing special. Hope it improves."/>
    <s v="No"/>
    <m/>
    <m/>
    <n v="46774"/>
    <s v="No"/>
    <s v="25-48 months"/>
    <s v="50+"/>
    <x v="0"/>
  </r>
  <r>
    <x v="3813"/>
    <d v="2026-01-19T00:00:00"/>
    <s v="Hyderabad"/>
    <s v="Telangana"/>
    <x v="0"/>
    <n v="46"/>
    <s v="Female"/>
    <x v="0"/>
    <n v="100"/>
    <x v="2"/>
    <s v="Cash at Office"/>
    <s v="Yes"/>
    <n v="948"/>
    <n v="7"/>
    <n v="544.20000000000005"/>
    <x v="1"/>
    <n v="0"/>
    <n v="4"/>
    <s v="Installation was quick and the technician was polite. Recommended!"/>
    <s v="No"/>
    <m/>
    <m/>
    <n v="6636"/>
    <s v="No"/>
    <s v="7-12 months"/>
    <s v="35-49"/>
    <x v="0"/>
  </r>
  <r>
    <x v="3814"/>
    <d v="2023-11-17T00:00:00"/>
    <s v="Pune"/>
    <s v="Maharashtra"/>
    <x v="2"/>
    <n v="40"/>
    <s v="Male"/>
    <x v="1"/>
    <n v="30"/>
    <x v="2"/>
    <s v="Card AutoPay"/>
    <s v="No"/>
    <n v="499"/>
    <n v="33"/>
    <n v="354.1"/>
    <x v="2"/>
    <n v="0"/>
    <m/>
    <s v="Great speed for the price, happy with the plan. Thanks team."/>
    <s v="No"/>
    <m/>
    <m/>
    <n v="16467"/>
    <s v="No"/>
    <s v="25-48 months"/>
    <s v="35-49"/>
    <x v="0"/>
  </r>
  <r>
    <x v="3815"/>
    <d v="2025-12-02T00:00:00"/>
    <s v="Mumbai"/>
    <s v="Maharashtra"/>
    <x v="2"/>
    <n v="49"/>
    <s v="Male"/>
    <x v="3"/>
    <n v="300"/>
    <x v="0"/>
    <s v="Net Banking"/>
    <s v="No"/>
    <n v="1199"/>
    <n v="8"/>
    <n v="850.6"/>
    <x v="0"/>
    <n v="0"/>
    <n v="2"/>
    <s v="Router needs frequent restarts, very frustrating. Very disappointed."/>
    <s v="Yes"/>
    <d v="2026-08-09T00:00:00"/>
    <s v="Poor customer service"/>
    <n v="9592"/>
    <s v="No"/>
    <s v="7-12 months"/>
    <s v="35-49"/>
    <x v="1"/>
  </r>
  <r>
    <x v="3816"/>
    <d v="2023-08-29T00:00:00"/>
    <s v="Kolkata"/>
    <s v="West Bengal"/>
    <x v="4"/>
    <n v="29"/>
    <s v="Female"/>
    <x v="1"/>
    <n v="30"/>
    <x v="2"/>
    <s v="Card AutoPay"/>
    <s v="Yes"/>
    <n v="648"/>
    <n v="36"/>
    <n v="300.10000000000002"/>
    <x v="2"/>
    <n v="0"/>
    <n v="5"/>
    <m/>
    <s v="No"/>
    <m/>
    <m/>
    <n v="23328"/>
    <s v="No"/>
    <s v="25-48 months"/>
    <s v="25-34"/>
    <x v="0"/>
  </r>
  <r>
    <x v="3817"/>
    <d v="2023-01-15T00:00:00"/>
    <s v="Chennai"/>
    <s v="Tamil Nadu"/>
    <x v="0"/>
    <n v="45"/>
    <s v="Female"/>
    <x v="1"/>
    <n v="30"/>
    <x v="2"/>
    <s v="UPI AutoPay"/>
    <s v="Yes"/>
    <n v="648"/>
    <n v="43"/>
    <n v="302.8"/>
    <x v="1"/>
    <n v="0"/>
    <n v="2"/>
    <s v="Customer support never resolves my complaint on the first call."/>
    <s v="No"/>
    <m/>
    <m/>
    <n v="27864"/>
    <s v="No"/>
    <s v="25-48 months"/>
    <s v="35-49"/>
    <x v="0"/>
  </r>
  <r>
    <x v="3818"/>
    <d v="2024-01-03T00:00:00"/>
    <s v="Ahmedabad"/>
    <s v="Gujarat"/>
    <x v="2"/>
    <n v="39"/>
    <s v="Male"/>
    <x v="0"/>
    <n v="100"/>
    <x v="2"/>
    <s v="UPI AutoPay"/>
    <s v="No"/>
    <n v="799"/>
    <n v="32"/>
    <n v="452.7"/>
    <x v="2"/>
    <n v="0"/>
    <n v="4"/>
    <s v="Very stable connection, works great for video calls. Thanks team."/>
    <s v="No"/>
    <m/>
    <m/>
    <n v="25568"/>
    <s v="No"/>
    <s v="25-48 months"/>
    <s v="35-49"/>
    <x v="0"/>
  </r>
  <r>
    <x v="3819"/>
    <d v="2023-07-29T00:00:00"/>
    <s v="Bengaluru"/>
    <s v="Karnataka"/>
    <x v="0"/>
    <n v="43"/>
    <s v="Female"/>
    <x v="1"/>
    <n v="30"/>
    <x v="2"/>
    <s v="UPI Manual"/>
    <s v="Yes"/>
    <n v="648"/>
    <n v="37"/>
    <n v="189"/>
    <x v="2"/>
    <n v="0"/>
    <n v="3"/>
    <s v="Pricing is fair but not cheap."/>
    <s v="No"/>
    <m/>
    <m/>
    <n v="23976"/>
    <s v="No"/>
    <s v="25-48 months"/>
    <s v="35-49"/>
    <x v="0"/>
  </r>
  <r>
    <x v="3820"/>
    <d v="2024-10-03T00:00:00"/>
    <s v="Kolkata"/>
    <s v="West Bengal"/>
    <x v="4"/>
    <n v="41"/>
    <s v="Male"/>
    <x v="0"/>
    <n v="100"/>
    <x v="2"/>
    <s v="UPI AutoPay"/>
    <s v="No"/>
    <n v="799"/>
    <n v="23"/>
    <n v="245.4"/>
    <x v="3"/>
    <n v="1"/>
    <n v="3"/>
    <s v="Speed is fine most days but drops sometimes. Hope it improves."/>
    <s v="No"/>
    <m/>
    <m/>
    <n v="18377"/>
    <s v="No"/>
    <s v="13-24 months"/>
    <s v="35-49"/>
    <x v="0"/>
  </r>
  <r>
    <x v="3821"/>
    <d v="2023-06-23T00:00:00"/>
    <s v="Mumbai"/>
    <s v="Maharashtra"/>
    <x v="2"/>
    <n v="34"/>
    <s v="Female"/>
    <x v="0"/>
    <n v="100"/>
    <x v="2"/>
    <s v="UPI AutoPay"/>
    <s v="Yes"/>
    <n v="948"/>
    <n v="38"/>
    <n v="775"/>
    <x v="2"/>
    <n v="0"/>
    <n v="2"/>
    <s v="Customer support never resolves my complaint on the first call. Please fix this soon."/>
    <s v="No"/>
    <m/>
    <m/>
    <n v="36024"/>
    <s v="No"/>
    <s v="25-48 months"/>
    <s v="25-34"/>
    <x v="0"/>
  </r>
  <r>
    <x v="3822"/>
    <d v="2025-09-04T00:00:00"/>
    <s v="Ahmedabad"/>
    <s v="Gujarat"/>
    <x v="2"/>
    <n v="37"/>
    <s v="Male"/>
    <x v="0"/>
    <n v="100"/>
    <x v="1"/>
    <s v="UPI AutoPay"/>
    <s v="No"/>
    <n v="799"/>
    <n v="12"/>
    <n v="447.7"/>
    <x v="0"/>
    <n v="0"/>
    <n v="5"/>
    <m/>
    <s v="No"/>
    <m/>
    <m/>
    <n v="9588"/>
    <s v="No"/>
    <s v="7-12 months"/>
    <s v="35-49"/>
    <x v="0"/>
  </r>
  <r>
    <x v="3823"/>
    <d v="2024-08-30T00:00:00"/>
    <s v="Kolkata"/>
    <s v="West Bengal"/>
    <x v="4"/>
    <n v="18"/>
    <s v="Male"/>
    <x v="0"/>
    <n v="100"/>
    <x v="0"/>
    <s v="UPI AutoPay"/>
    <s v="No"/>
    <n v="799"/>
    <n v="24"/>
    <n v="628.29999999999995"/>
    <x v="0"/>
    <n v="0"/>
    <n v="3"/>
    <s v="Service is okay, nothing special."/>
    <s v="No"/>
    <m/>
    <m/>
    <n v="19176"/>
    <s v="No"/>
    <s v="13-24 months"/>
    <s v="18-24"/>
    <x v="0"/>
  </r>
  <r>
    <x v="3824"/>
    <d v="2024-12-10T00:00:00"/>
    <s v="Delhi"/>
    <s v="Delhi"/>
    <x v="1"/>
    <n v="34"/>
    <s v="Female"/>
    <x v="2"/>
    <n v="1000"/>
    <x v="1"/>
    <s v="UPI Manual"/>
    <s v="Yes"/>
    <n v="1948"/>
    <n v="21"/>
    <n v="2080"/>
    <x v="0"/>
    <n v="0"/>
    <n v="2"/>
    <s v="Customer support never resolves my complaint on the first call. Please fix this soon."/>
    <s v="No"/>
    <m/>
    <m/>
    <n v="40908"/>
    <s v="No"/>
    <s v="13-24 months"/>
    <s v="25-34"/>
    <x v="0"/>
  </r>
  <r>
    <x v="3825"/>
    <d v="2024-04-18T00:00:00"/>
    <s v="Mumbai"/>
    <s v="Maharashtra"/>
    <x v="2"/>
    <n v="27"/>
    <s v="Male"/>
    <x v="0"/>
    <n v="100"/>
    <x v="2"/>
    <s v="UPI AutoPay"/>
    <s v="No"/>
    <n v="799"/>
    <n v="28"/>
    <n v="554.9"/>
    <x v="0"/>
    <n v="0"/>
    <n v="4"/>
    <m/>
    <s v="No"/>
    <m/>
    <m/>
    <n v="22372"/>
    <s v="No"/>
    <s v="25-48 months"/>
    <s v="25-34"/>
    <x v="0"/>
  </r>
  <r>
    <x v="3826"/>
    <d v="2026-07-16T00:00:00"/>
    <s v="Delhi"/>
    <s v="Delhi"/>
    <x v="1"/>
    <n v="33"/>
    <s v="Female"/>
    <x v="0"/>
    <n v="100"/>
    <x v="0"/>
    <s v="UPI AutoPay"/>
    <s v="No"/>
    <n v="799"/>
    <n v="1"/>
    <n v="325.60000000000002"/>
    <x v="1"/>
    <n v="0"/>
    <n v="1"/>
    <s v="Got charged twice this month and the refund took very long. Please fix this soon."/>
    <s v="Yes"/>
    <d v="2026-08-21T00:00:00"/>
    <s v="Relocated"/>
    <n v="799"/>
    <s v="No"/>
    <s v="0-6 months"/>
    <s v="25-34"/>
    <x v="1"/>
  </r>
  <r>
    <x v="3827"/>
    <d v="2022-10-16T00:00:00"/>
    <s v="Bhubaneswar"/>
    <s v="Odisha"/>
    <x v="4"/>
    <n v="62"/>
    <s v="Female"/>
    <x v="1"/>
    <n v="30"/>
    <x v="2"/>
    <s v="UPI AutoPay"/>
    <s v="No"/>
    <n v="499"/>
    <n v="46"/>
    <n v="214"/>
    <x v="2"/>
    <n v="0"/>
    <n v="5"/>
    <s v="Installation was quick and the technician was polite. Thanks team."/>
    <s v="No"/>
    <m/>
    <m/>
    <n v="22954"/>
    <s v="No"/>
    <s v="25-48 months"/>
    <s v="50+"/>
    <x v="0"/>
  </r>
  <r>
    <x v="3828"/>
    <d v="2025-08-06T00:00:00"/>
    <s v="Mumbai"/>
    <s v="Maharashtra"/>
    <x v="2"/>
    <n v="34"/>
    <s v="Female"/>
    <x v="3"/>
    <n v="300"/>
    <x v="2"/>
    <s v="Cash at Office"/>
    <s v="Yes"/>
    <n v="1348"/>
    <n v="11"/>
    <n v="779.2"/>
    <x v="2"/>
    <n v="1"/>
    <n v="1"/>
    <m/>
    <s v="Yes"/>
    <d v="2026-07-22T00:00:00"/>
    <s v="Poor customer service"/>
    <n v="14828"/>
    <s v="No"/>
    <s v="7-12 months"/>
    <s v="25-34"/>
    <x v="1"/>
  </r>
  <r>
    <x v="3829"/>
    <d v="2025-12-25T00:00:00"/>
    <s v="Patna"/>
    <s v="Bihar"/>
    <x v="4"/>
    <n v="23"/>
    <s v="Female"/>
    <x v="1"/>
    <n v="30"/>
    <x v="2"/>
    <s v="UPI Manual"/>
    <s v="No"/>
    <n v="499"/>
    <n v="4"/>
    <n v="157.5"/>
    <x v="0"/>
    <n v="0"/>
    <n v="3"/>
    <m/>
    <s v="Yes"/>
    <d v="2026-04-21T00:00:00"/>
    <s v="Network / speed issues"/>
    <n v="1996"/>
    <s v="No"/>
    <s v="0-6 months"/>
    <s v="18-24"/>
    <x v="1"/>
  </r>
  <r>
    <x v="3830"/>
    <d v="2026-07-24T00:00:00"/>
    <s v="Patna"/>
    <s v="Bihar"/>
    <x v="4"/>
    <n v="33"/>
    <s v="Female"/>
    <x v="0"/>
    <n v="100"/>
    <x v="1"/>
    <s v="UPI Manual"/>
    <s v="No"/>
    <n v="799"/>
    <n v="1"/>
    <n v="633.6"/>
    <x v="0"/>
    <n v="0"/>
    <n v="3"/>
    <m/>
    <s v="No"/>
    <m/>
    <m/>
    <n v="799"/>
    <s v="No"/>
    <s v="0-6 months"/>
    <s v="25-34"/>
    <x v="0"/>
  </r>
  <r>
    <x v="3831"/>
    <d v="2024-02-08T00:00:00"/>
    <s v="Mumbai"/>
    <s v="Maharashtra"/>
    <x v="2"/>
    <n v="22"/>
    <s v="Female"/>
    <x v="2"/>
    <n v="1000"/>
    <x v="2"/>
    <s v="Cash at Office"/>
    <s v="No"/>
    <n v="1799"/>
    <n v="31"/>
    <n v="2749.3"/>
    <x v="0"/>
    <n v="0"/>
    <n v="3"/>
    <m/>
    <s v="No"/>
    <m/>
    <m/>
    <n v="55769"/>
    <s v="No"/>
    <s v="25-48 months"/>
    <s v="18-24"/>
    <x v="0"/>
  </r>
  <r>
    <x v="3832"/>
    <d v="2024-05-03T00:00:00"/>
    <s v="Ahmedabad"/>
    <s v="Gujarat"/>
    <x v="2"/>
    <n v="43"/>
    <s v="Female"/>
    <x v="2"/>
    <n v="1000"/>
    <x v="1"/>
    <s v="UPI Manual"/>
    <s v="No"/>
    <n v="1799"/>
    <n v="28"/>
    <n v="1112.8"/>
    <x v="0"/>
    <n v="0"/>
    <n v="3"/>
    <s v="Support is average and the wait time is long."/>
    <s v="No"/>
    <m/>
    <m/>
    <n v="50372"/>
    <s v="No"/>
    <s v="25-48 months"/>
    <s v="35-49"/>
    <x v="0"/>
  </r>
  <r>
    <x v="3833"/>
    <d v="2024-04-20T00:00:00"/>
    <s v="Delhi"/>
    <s v="Delhi"/>
    <x v="1"/>
    <n v="18"/>
    <s v="Male"/>
    <x v="3"/>
    <n v="300"/>
    <x v="2"/>
    <s v="UPI AutoPay"/>
    <s v="No"/>
    <n v="1199"/>
    <n v="28"/>
    <n v="1806.3"/>
    <x v="0"/>
    <n v="0"/>
    <n v="3"/>
    <s v="Support is average and the wait time is long."/>
    <s v="Yes"/>
    <d v="2026-08-18T00:00:00"/>
    <s v="Billing issues"/>
    <n v="33572"/>
    <s v="No"/>
    <s v="25-48 months"/>
    <s v="18-24"/>
    <x v="1"/>
  </r>
  <r>
    <x v="3834"/>
    <d v="2024-02-29T00:00:00"/>
    <s v="Delhi"/>
    <s v="Delhi"/>
    <x v="1"/>
    <n v="37"/>
    <s v="Male"/>
    <x v="3"/>
    <n v="300"/>
    <x v="2"/>
    <s v="UPI Manual"/>
    <s v="No"/>
    <n v="1199"/>
    <n v="30"/>
    <n v="1013.3"/>
    <x v="2"/>
    <n v="0"/>
    <n v="3"/>
    <s v="Support is average and the wait time is long. Hope it improves."/>
    <s v="No"/>
    <m/>
    <m/>
    <n v="35970"/>
    <s v="No"/>
    <s v="25-48 months"/>
    <s v="35-49"/>
    <x v="0"/>
  </r>
  <r>
    <x v="3835"/>
    <d v="2025-09-18T00:00:00"/>
    <s v="Chandigarh"/>
    <s v="Chandigarh"/>
    <x v="1"/>
    <n v="40"/>
    <s v="Male"/>
    <x v="0"/>
    <n v="100"/>
    <x v="2"/>
    <s v="Net Banking"/>
    <s v="Yes"/>
    <n v="948"/>
    <n v="11"/>
    <n v="523.29999999999995"/>
    <x v="0"/>
    <n v="0"/>
    <n v="3"/>
    <m/>
    <s v="No"/>
    <m/>
    <m/>
    <n v="10428"/>
    <s v="No"/>
    <s v="7-12 months"/>
    <s v="35-49"/>
    <x v="0"/>
  </r>
  <r>
    <x v="3836"/>
    <d v="2026-08-09T00:00:00"/>
    <s v="Kolkata"/>
    <s v="West Bengal"/>
    <x v="4"/>
    <n v="27"/>
    <s v="Female"/>
    <x v="3"/>
    <n v="300"/>
    <x v="2"/>
    <s v="Cash at Office"/>
    <s v="No"/>
    <n v="1199"/>
    <n v="1"/>
    <n v="907.2"/>
    <x v="0"/>
    <n v="0"/>
    <n v="4"/>
    <m/>
    <s v="Yes"/>
    <d v="2026-08-30T00:00:00"/>
    <s v="Network / speed issues"/>
    <n v="1199"/>
    <s v="No"/>
    <s v="0-6 months"/>
    <s v="25-34"/>
    <x v="1"/>
  </r>
  <r>
    <x v="3837"/>
    <d v="2024-06-30T00:00:00"/>
    <s v="Hyderabad"/>
    <s v="Telangana"/>
    <x v="0"/>
    <n v="37"/>
    <s v="Male"/>
    <x v="0"/>
    <n v="100"/>
    <x v="2"/>
    <s v="Card AutoPay"/>
    <s v="No"/>
    <n v="799"/>
    <n v="26"/>
    <n v="356.4"/>
    <x v="2"/>
    <n v="0"/>
    <n v="4"/>
    <m/>
    <s v="No"/>
    <m/>
    <m/>
    <n v="20774"/>
    <s v="No"/>
    <s v="25-48 months"/>
    <s v="35-49"/>
    <x v="0"/>
  </r>
  <r>
    <x v="3838"/>
    <d v="2026-07-17T00:00:00"/>
    <s v="Hyderabad"/>
    <s v="Telangana"/>
    <x v="0"/>
    <n v="45"/>
    <s v="Female"/>
    <x v="1"/>
    <n v="30"/>
    <x v="1"/>
    <s v="UPI Manual"/>
    <s v="Yes"/>
    <n v="648"/>
    <n v="1"/>
    <n v="193.9"/>
    <x v="0"/>
    <n v="2"/>
    <n v="4"/>
    <s v="Great speed for the price, happy with the plan. Recommended!"/>
    <s v="No"/>
    <m/>
    <m/>
    <n v="648"/>
    <s v="No"/>
    <s v="0-6 months"/>
    <s v="35-49"/>
    <x v="0"/>
  </r>
  <r>
    <x v="3839"/>
    <d v="2022-11-10T00:00:00"/>
    <s v="Chennai"/>
    <s v="Tamil Nadu"/>
    <x v="0"/>
    <n v="40"/>
    <s v="Male"/>
    <x v="1"/>
    <n v="30"/>
    <x v="2"/>
    <s v="Card AutoPay"/>
    <s v="No"/>
    <n v="499"/>
    <n v="46"/>
    <n v="239"/>
    <x v="0"/>
    <n v="0"/>
    <n v="5"/>
    <m/>
    <s v="No"/>
    <m/>
    <m/>
    <n v="22954"/>
    <s v="No"/>
    <s v="25-48 months"/>
    <s v="35-49"/>
    <x v="0"/>
  </r>
  <r>
    <x v="3840"/>
    <d v="2024-01-12T00:00:00"/>
    <s v="Delhi"/>
    <s v="Delhi"/>
    <x v="1"/>
    <n v="56"/>
    <s v="Female"/>
    <x v="0"/>
    <n v="100"/>
    <x v="0"/>
    <s v="UPI Manual"/>
    <s v="No"/>
    <n v="799"/>
    <n v="32"/>
    <n v="440.1"/>
    <x v="0"/>
    <n v="0"/>
    <n v="5"/>
    <m/>
    <s v="No"/>
    <m/>
    <m/>
    <n v="25568"/>
    <s v="No"/>
    <s v="25-48 months"/>
    <s v="50+"/>
    <x v="0"/>
  </r>
  <r>
    <x v="3841"/>
    <d v="2026-01-02T00:00:00"/>
    <s v="Hyderabad"/>
    <s v="Telangana"/>
    <x v="0"/>
    <n v="27"/>
    <s v="Female"/>
    <x v="1"/>
    <n v="30"/>
    <x v="0"/>
    <s v="UPI AutoPay"/>
    <s v="Yes"/>
    <n v="648"/>
    <n v="8"/>
    <n v="206.3"/>
    <x v="0"/>
    <n v="1"/>
    <n v="4"/>
    <m/>
    <s v="No"/>
    <m/>
    <m/>
    <n v="5184"/>
    <s v="No"/>
    <s v="7-12 months"/>
    <s v="25-34"/>
    <x v="0"/>
  </r>
  <r>
    <x v="3842"/>
    <d v="2024-08-19T00:00:00"/>
    <s v="Delhi"/>
    <s v="Delhi"/>
    <x v="1"/>
    <n v="47"/>
    <s v="Male"/>
    <x v="3"/>
    <n v="300"/>
    <x v="0"/>
    <s v="Card AutoPay"/>
    <s v="Yes"/>
    <n v="1348"/>
    <n v="24"/>
    <n v="1447.3"/>
    <x v="4"/>
    <n v="0"/>
    <m/>
    <m/>
    <s v="No"/>
    <m/>
    <m/>
    <n v="32352"/>
    <s v="No"/>
    <s v="13-24 months"/>
    <s v="35-49"/>
    <x v="0"/>
  </r>
  <r>
    <x v="3843"/>
    <d v="2026-02-28T00:00:00"/>
    <s v="Chennai"/>
    <s v="Tamil Nadu"/>
    <x v="0"/>
    <n v="47"/>
    <s v="Male"/>
    <x v="1"/>
    <n v="30"/>
    <x v="0"/>
    <s v="Card AutoPay"/>
    <s v="No"/>
    <n v="499"/>
    <n v="6"/>
    <n v="196"/>
    <x v="3"/>
    <n v="0"/>
    <n v="2"/>
    <m/>
    <s v="No"/>
    <m/>
    <m/>
    <n v="2994"/>
    <s v="No"/>
    <s v="0-6 months"/>
    <s v="35-49"/>
    <x v="0"/>
  </r>
  <r>
    <x v="3844"/>
    <d v="2025-07-05T00:00:00"/>
    <s v="Hyderabad"/>
    <s v="Telangana"/>
    <x v="0"/>
    <n v="25"/>
    <s v="Male"/>
    <x v="3"/>
    <n v="300"/>
    <x v="2"/>
    <s v="Net Banking"/>
    <s v="Yes"/>
    <n v="1348"/>
    <n v="9"/>
    <n v="857.4"/>
    <x v="1"/>
    <n v="1"/>
    <n v="3"/>
    <s v="Installation was smooth, but the bill is confusing. Hope it improves."/>
    <s v="Yes"/>
    <d v="2026-03-28T00:00:00"/>
    <s v="Competitor offer"/>
    <n v="12132"/>
    <s v="No"/>
    <s v="7-12 months"/>
    <s v="25-34"/>
    <x v="1"/>
  </r>
  <r>
    <x v="3845"/>
    <d v="2026-07-15T00:00:00"/>
    <s v="Mumbai"/>
    <s v="Maharashtra"/>
    <x v="2"/>
    <n v="48"/>
    <s v="Female"/>
    <x v="3"/>
    <n v="300"/>
    <x v="2"/>
    <s v="UPI AutoPay"/>
    <s v="No"/>
    <n v="1199"/>
    <n v="2"/>
    <n v="765.8"/>
    <x v="0"/>
    <n v="0"/>
    <n v="3"/>
    <s v="Support is average and the wait time is long. Hope it improves."/>
    <s v="No"/>
    <m/>
    <m/>
    <n v="2398"/>
    <s v="No"/>
    <s v="0-6 months"/>
    <s v="35-49"/>
    <x v="0"/>
  </r>
  <r>
    <x v="3846"/>
    <d v="2024-04-27T00:00:00"/>
    <s v="Chennai"/>
    <s v="Tamil Nadu"/>
    <x v="0"/>
    <n v="36"/>
    <s v="Male"/>
    <x v="2"/>
    <n v="1000"/>
    <x v="2"/>
    <s v="Net Banking"/>
    <s v="Yes"/>
    <n v="1948"/>
    <n v="13"/>
    <n v="1119.9000000000001"/>
    <x v="2"/>
    <n v="0"/>
    <n v="4"/>
    <s v="Great speed for the price, happy with the plan."/>
    <s v="Yes"/>
    <d v="2025-05-24T00:00:00"/>
    <s v="Poor customer service"/>
    <n v="25324"/>
    <s v="No"/>
    <s v="13-24 months"/>
    <s v="35-49"/>
    <x v="1"/>
  </r>
  <r>
    <x v="3847"/>
    <d v="2025-02-23T00:00:00"/>
    <s v="Bengaluru"/>
    <s v="Karnataka"/>
    <x v="0"/>
    <n v="58"/>
    <s v="Male"/>
    <x v="0"/>
    <n v="100"/>
    <x v="2"/>
    <s v="UPI Manual"/>
    <s v="No"/>
    <n v="799"/>
    <n v="18"/>
    <n v="294.60000000000002"/>
    <x v="0"/>
    <n v="0"/>
    <n v="4"/>
    <s v="Very stable connection, works great for video calls. Recommended!"/>
    <s v="No"/>
    <m/>
    <m/>
    <n v="14382"/>
    <s v="No"/>
    <s v="13-24 months"/>
    <s v="50+"/>
    <x v="0"/>
  </r>
  <r>
    <x v="3848"/>
    <d v="2026-04-08T00:00:00"/>
    <s v="Delhi"/>
    <s v="Delhi"/>
    <x v="1"/>
    <n v="34"/>
    <s v="Male"/>
    <x v="2"/>
    <n v="1000"/>
    <x v="0"/>
    <s v="UPI AutoPay"/>
    <s v="Yes"/>
    <n v="1948"/>
    <n v="2"/>
    <n v="997.1"/>
    <x v="1"/>
    <n v="1"/>
    <m/>
    <s v="Outage lasted two days with no proper update."/>
    <s v="Yes"/>
    <d v="2026-05-30T00:00:00"/>
    <s v="Price too high"/>
    <n v="3896"/>
    <s v="No"/>
    <s v="0-6 months"/>
    <s v="25-34"/>
    <x v="1"/>
  </r>
  <r>
    <x v="3849"/>
    <d v="2022-11-15T00:00:00"/>
    <s v="Jaipur"/>
    <s v="Rajasthan"/>
    <x v="1"/>
    <n v="36"/>
    <s v="Male"/>
    <x v="3"/>
    <n v="300"/>
    <x v="2"/>
    <s v="UPI AutoPay"/>
    <s v="No"/>
    <n v="1199"/>
    <n v="45"/>
    <n v="496.3"/>
    <x v="2"/>
    <n v="0"/>
    <n v="5"/>
    <s v="Installation was quick and the technician was polite. Thanks team."/>
    <s v="No"/>
    <m/>
    <m/>
    <n v="53955"/>
    <s v="No"/>
    <s v="25-48 months"/>
    <s v="35-49"/>
    <x v="0"/>
  </r>
  <r>
    <x v="3850"/>
    <d v="2026-07-31T00:00:00"/>
    <s v="Pune"/>
    <s v="Maharashtra"/>
    <x v="2"/>
    <n v="51"/>
    <s v="Male"/>
    <x v="1"/>
    <n v="30"/>
    <x v="2"/>
    <s v="Card AutoPay"/>
    <s v="Yes"/>
    <n v="648"/>
    <n v="1"/>
    <n v="171.2"/>
    <x v="2"/>
    <n v="0"/>
    <n v="4"/>
    <m/>
    <s v="No"/>
    <m/>
    <m/>
    <n v="648"/>
    <s v="No"/>
    <s v="0-6 months"/>
    <s v="50+"/>
    <x v="0"/>
  </r>
  <r>
    <x v="3851"/>
    <d v="2023-02-18T00:00:00"/>
    <s v="Mumbai"/>
    <s v="Maharashtra"/>
    <x v="2"/>
    <n v="36"/>
    <s v="Male"/>
    <x v="1"/>
    <n v="30"/>
    <x v="2"/>
    <s v="Cash at Office"/>
    <s v="Yes"/>
    <n v="648"/>
    <n v="42"/>
    <n v="159.30000000000001"/>
    <x v="0"/>
    <n v="0"/>
    <n v="4"/>
    <s v="Great speed for the price, happy with the plan. Recommended!"/>
    <s v="No"/>
    <m/>
    <m/>
    <n v="27216"/>
    <s v="No"/>
    <s v="25-48 months"/>
    <s v="35-49"/>
    <x v="0"/>
  </r>
  <r>
    <x v="3852"/>
    <d v="2022-11-12T00:00:00"/>
    <s v="Chandigarh"/>
    <s v="Chandigarh"/>
    <x v="1"/>
    <n v="38"/>
    <s v="Male"/>
    <x v="1"/>
    <n v="30"/>
    <x v="2"/>
    <s v="UPI Manual"/>
    <s v="No"/>
    <n v="499"/>
    <n v="44"/>
    <n v="151.1"/>
    <x v="3"/>
    <n v="3"/>
    <n v="1"/>
    <s v="Customer support never resolves my complaint on the first call. Please fix this soon."/>
    <s v="Yes"/>
    <d v="2026-07-01T00:00:00"/>
    <s v="Billing issues"/>
    <n v="21956"/>
    <s v="No"/>
    <s v="25-48 months"/>
    <s v="35-49"/>
    <x v="1"/>
  </r>
  <r>
    <x v="3853"/>
    <d v="2024-05-13T00:00:00"/>
    <s v="Lucknow"/>
    <s v="Uttar Pradesh"/>
    <x v="1"/>
    <n v="46"/>
    <s v="Female"/>
    <x v="3"/>
    <n v="300"/>
    <x v="0"/>
    <s v="UPI AutoPay"/>
    <s v="Yes"/>
    <n v="1348"/>
    <n v="28"/>
    <n v="1517"/>
    <x v="2"/>
    <n v="0"/>
    <n v="4"/>
    <m/>
    <s v="No"/>
    <m/>
    <m/>
    <n v="37744"/>
    <s v="No"/>
    <s v="25-48 months"/>
    <s v="35-49"/>
    <x v="0"/>
  </r>
  <r>
    <x v="3854"/>
    <d v="2024-11-09T00:00:00"/>
    <s v="Kochi"/>
    <s v="Kerala"/>
    <x v="0"/>
    <n v="39"/>
    <s v="Male"/>
    <x v="1"/>
    <n v="30"/>
    <x v="1"/>
    <s v="UPI AutoPay"/>
    <s v="No"/>
    <n v="499"/>
    <n v="22"/>
    <n v="358.3"/>
    <x v="0"/>
    <n v="0"/>
    <n v="5"/>
    <s v="Considering switching to another provider."/>
    <s v="No"/>
    <m/>
    <m/>
    <n v="10978"/>
    <s v="No"/>
    <s v="13-24 months"/>
    <s v="35-49"/>
    <x v="0"/>
  </r>
  <r>
    <x v="3855"/>
    <d v="2023-01-01T00:00:00"/>
    <s v="Delhi"/>
    <s v="Delhi"/>
    <x v="1"/>
    <n v="38"/>
    <s v="Male"/>
    <x v="1"/>
    <n v="30"/>
    <x v="2"/>
    <s v="UPI Manual"/>
    <s v="Yes"/>
    <n v="648"/>
    <n v="44"/>
    <n v="232.4"/>
    <x v="2"/>
    <n v="0"/>
    <n v="4"/>
    <s v="Support team resolved my issue quickly. Recommended!"/>
    <s v="No"/>
    <m/>
    <m/>
    <n v="28512"/>
    <s v="No"/>
    <s v="25-48 months"/>
    <s v="35-49"/>
    <x v="0"/>
  </r>
  <r>
    <x v="3856"/>
    <d v="2023-01-13T00:00:00"/>
    <s v="Bengaluru"/>
    <s v="Karnataka"/>
    <x v="0"/>
    <n v="24"/>
    <s v="Female"/>
    <x v="2"/>
    <n v="1000"/>
    <x v="2"/>
    <s v="UPI Manual"/>
    <s v="No"/>
    <n v="1799"/>
    <n v="44"/>
    <n v="705"/>
    <x v="1"/>
    <n v="1"/>
    <n v="2"/>
    <s v="Internet keeps disconnecting every evening. Very disappointed."/>
    <s v="No"/>
    <m/>
    <m/>
    <n v="79156"/>
    <s v="No"/>
    <s v="25-48 months"/>
    <s v="18-24"/>
    <x v="0"/>
  </r>
  <r>
    <x v="3857"/>
    <d v="2022-10-27T00:00:00"/>
    <s v="Kochi"/>
    <s v="Kerala"/>
    <x v="0"/>
    <n v="18"/>
    <s v="Other"/>
    <x v="0"/>
    <n v="100"/>
    <x v="0"/>
    <s v="UPI Manual"/>
    <s v="No"/>
    <n v="799"/>
    <n v="46"/>
    <n v="443.2"/>
    <x v="0"/>
    <n v="1"/>
    <n v="4"/>
    <s v="OTT bundle is excellent value."/>
    <s v="No"/>
    <m/>
    <m/>
    <n v="36754"/>
    <s v="No"/>
    <s v="25-48 months"/>
    <s v="18-24"/>
    <x v="0"/>
  </r>
  <r>
    <x v="3858"/>
    <d v="2025-06-04T00:00:00"/>
    <s v="Chennai"/>
    <s v="Tamil Nadu"/>
    <x v="0"/>
    <n v="43"/>
    <s v="Other"/>
    <x v="0"/>
    <n v="100"/>
    <x v="2"/>
    <s v="UPI Manual"/>
    <s v="No"/>
    <n v="799"/>
    <n v="2"/>
    <n v="358.8"/>
    <x v="7"/>
    <n v="2"/>
    <n v="2"/>
    <s v="Got charged twice this month and the refund took very long. Very disappointed."/>
    <s v="Yes"/>
    <d v="2025-07-21T00:00:00"/>
    <s v="No longer needed"/>
    <n v="1598"/>
    <s v="No"/>
    <s v="0-6 months"/>
    <s v="35-49"/>
    <x v="1"/>
  </r>
  <r>
    <x v="3859"/>
    <d v="2025-07-04T00:00:00"/>
    <s v="Guwahati"/>
    <s v="Assam"/>
    <x v="4"/>
    <n v="18"/>
    <s v="Female"/>
    <x v="1"/>
    <n v="30"/>
    <x v="0"/>
    <s v="Net Banking"/>
    <s v="No"/>
    <n v="499"/>
    <n v="14"/>
    <n v="321.60000000000002"/>
    <x v="2"/>
    <n v="0"/>
    <n v="4"/>
    <m/>
    <s v="No"/>
    <m/>
    <m/>
    <n v="6986"/>
    <s v="No"/>
    <s v="13-24 months"/>
    <s v="18-24"/>
    <x v="0"/>
  </r>
  <r>
    <x v="3860"/>
    <d v="2024-10-10T00:00:00"/>
    <s v="Delhi"/>
    <s v="Delhi"/>
    <x v="1"/>
    <n v="45"/>
    <s v="Male"/>
    <x v="0"/>
    <n v="100"/>
    <x v="0"/>
    <s v="Net Banking"/>
    <s v="Yes"/>
    <n v="948"/>
    <n v="23"/>
    <n v="658.7"/>
    <x v="1"/>
    <n v="0"/>
    <n v="3"/>
    <s v="Installation was smooth, but the bill is confusing."/>
    <s v="No"/>
    <m/>
    <m/>
    <n v="21804"/>
    <s v="No"/>
    <s v="13-24 months"/>
    <s v="35-49"/>
    <x v="0"/>
  </r>
  <r>
    <x v="3861"/>
    <d v="2023-01-05T00:00:00"/>
    <s v="Lucknow"/>
    <s v="Uttar Pradesh"/>
    <x v="1"/>
    <n v="26"/>
    <s v="Female"/>
    <x v="2"/>
    <n v="1000"/>
    <x v="2"/>
    <s v="UPI Manual"/>
    <s v="Yes"/>
    <n v="1948"/>
    <n v="31"/>
    <n v="2054.1"/>
    <x v="1"/>
    <n v="0"/>
    <n v="3"/>
    <m/>
    <s v="Yes"/>
    <d v="2025-07-24T00:00:00"/>
    <s v="Price too high"/>
    <n v="60388"/>
    <s v="No"/>
    <s v="25-48 months"/>
    <s v="25-34"/>
    <x v="1"/>
  </r>
  <r>
    <x v="3862"/>
    <d v="2024-10-11T00:00:00"/>
    <s v="Mumbai"/>
    <s v="Maharashtra"/>
    <x v="2"/>
    <n v="20"/>
    <s v="Male"/>
    <x v="0"/>
    <n v="100"/>
    <x v="2"/>
    <s v="UPI AutoPay"/>
    <s v="No"/>
    <n v="799"/>
    <n v="19"/>
    <n v="681"/>
    <x v="0"/>
    <n v="0"/>
    <n v="4"/>
    <s v="Bills are clear and payment is easy with UPI."/>
    <s v="Yes"/>
    <d v="2026-05-15T00:00:00"/>
    <s v="Price too high"/>
    <n v="15181"/>
    <s v="No"/>
    <s v="13-24 months"/>
    <s v="18-24"/>
    <x v="1"/>
  </r>
  <r>
    <x v="3863"/>
    <d v="2025-02-19T00:00:00"/>
    <s v="Kolkata"/>
    <s v="West Bengal"/>
    <x v="4"/>
    <n v="40"/>
    <s v="Female"/>
    <x v="0"/>
    <n v="100"/>
    <x v="2"/>
    <s v="Card AutoPay"/>
    <s v="Yes"/>
    <n v="948"/>
    <n v="18"/>
    <n v="592.29999999999995"/>
    <x v="4"/>
    <n v="0"/>
    <n v="3"/>
    <s v="Speed is fine most days but drops sometimes."/>
    <s v="No"/>
    <m/>
    <m/>
    <n v="17064"/>
    <s v="No"/>
    <s v="13-24 months"/>
    <s v="35-49"/>
    <x v="0"/>
  </r>
  <r>
    <x v="3864"/>
    <d v="2024-09-01T00:00:00"/>
    <s v="Mumbai"/>
    <s v="Maharashtra"/>
    <x v="2"/>
    <n v="26"/>
    <s v="Male"/>
    <x v="3"/>
    <n v="300"/>
    <x v="1"/>
    <s v="Card AutoPay"/>
    <s v="No"/>
    <n v="1199"/>
    <n v="24"/>
    <n v="812.3"/>
    <x v="1"/>
    <n v="0"/>
    <n v="3"/>
    <s v="Service is okay, nothing special."/>
    <s v="No"/>
    <m/>
    <m/>
    <n v="28776"/>
    <s v="No"/>
    <s v="13-24 months"/>
    <s v="25-34"/>
    <x v="0"/>
  </r>
  <r>
    <x v="3865"/>
    <d v="2025-05-26T00:00:00"/>
    <s v="Hyderabad"/>
    <s v="Telangana"/>
    <x v="0"/>
    <n v="34"/>
    <s v="Male"/>
    <x v="2"/>
    <n v="1000"/>
    <x v="0"/>
    <s v="Cash at Office"/>
    <s v="No"/>
    <n v="1799"/>
    <n v="15"/>
    <n v="1460.4"/>
    <x v="0"/>
    <n v="1"/>
    <n v="4"/>
    <s v="Great speed for the price, happy with the plan. Recommended!"/>
    <s v="No"/>
    <m/>
    <m/>
    <n v="26985"/>
    <s v="No"/>
    <s v="13-24 months"/>
    <s v="25-34"/>
    <x v="0"/>
  </r>
  <r>
    <x v="3866"/>
    <d v="2026-07-29T00:00:00"/>
    <s v="Hyderabad"/>
    <s v="Telangana"/>
    <x v="0"/>
    <n v="28"/>
    <s v="Male"/>
    <x v="1"/>
    <n v="30"/>
    <x v="1"/>
    <s v="Card AutoPay"/>
    <s v="Yes"/>
    <n v="648"/>
    <n v="1"/>
    <n v="510.8"/>
    <x v="4"/>
    <n v="0"/>
    <n v="4"/>
    <s v="Installation was quick and the technician was polite. Thanks team."/>
    <s v="No"/>
    <m/>
    <m/>
    <n v="648"/>
    <s v="No"/>
    <s v="0-6 months"/>
    <s v="25-34"/>
    <x v="0"/>
  </r>
  <r>
    <x v="3867"/>
    <d v="2025-06-22T00:00:00"/>
    <s v="Pune"/>
    <s v="Maharashtra"/>
    <x v="2"/>
    <n v="19"/>
    <s v="Female"/>
    <x v="3"/>
    <n v="300"/>
    <x v="2"/>
    <s v="Cash at Office"/>
    <s v="No"/>
    <n v="1199"/>
    <n v="9"/>
    <n v="465.8"/>
    <x v="2"/>
    <n v="0"/>
    <n v="4"/>
    <s v="Support team resolved my issue quickly. Recommended!"/>
    <s v="Yes"/>
    <d v="2026-03-31T00:00:00"/>
    <s v="Network / speed issues"/>
    <n v="10791"/>
    <s v="No"/>
    <s v="7-12 months"/>
    <s v="18-24"/>
    <x v="1"/>
  </r>
  <r>
    <x v="3868"/>
    <d v="2022-08-22T00:00:00"/>
    <s v="Kolkata"/>
    <s v="West Bengal"/>
    <x v="4"/>
    <n v="29"/>
    <s v="Male"/>
    <x v="2"/>
    <n v="1000"/>
    <x v="2"/>
    <s v="UPI AutoPay"/>
    <s v="Yes"/>
    <n v="1948"/>
    <n v="48"/>
    <n v="1251.0999999999999"/>
    <x v="3"/>
    <n v="0"/>
    <n v="2"/>
    <s v="Speed is much lower than what I am paying for. Please fix this soon."/>
    <s v="No"/>
    <m/>
    <m/>
    <n v="93504"/>
    <s v="No"/>
    <s v="25-48 months"/>
    <s v="25-34"/>
    <x v="0"/>
  </r>
  <r>
    <x v="3869"/>
    <d v="2024-11-23T00:00:00"/>
    <s v="Mumbai"/>
    <s v="Maharashtra"/>
    <x v="2"/>
    <n v="34"/>
    <s v="Female"/>
    <x v="1"/>
    <n v="30"/>
    <x v="2"/>
    <s v="Net Banking"/>
    <s v="No"/>
    <n v="499"/>
    <n v="21"/>
    <n v="221.3"/>
    <x v="0"/>
    <n v="0"/>
    <n v="4"/>
    <m/>
    <s v="No"/>
    <m/>
    <m/>
    <n v="10479"/>
    <s v="No"/>
    <s v="13-24 months"/>
    <s v="25-34"/>
    <x v="0"/>
  </r>
  <r>
    <x v="3870"/>
    <d v="2026-05-12T00:00:00"/>
    <s v="Hyderabad"/>
    <s v="Telangana"/>
    <x v="0"/>
    <n v="31"/>
    <s v="Female"/>
    <x v="1"/>
    <n v="30"/>
    <x v="2"/>
    <s v="Cash at Office"/>
    <s v="Yes"/>
    <n v="648"/>
    <n v="3"/>
    <n v="180.6"/>
    <x v="1"/>
    <n v="1"/>
    <n v="3"/>
    <s v="Installation was smooth, but the bill is confusing."/>
    <s v="Yes"/>
    <d v="2026-07-29T00:00:00"/>
    <s v="No longer needed"/>
    <n v="1944"/>
    <s v="No"/>
    <s v="0-6 months"/>
    <s v="25-34"/>
    <x v="1"/>
  </r>
  <r>
    <x v="3871"/>
    <d v="2024-09-12T00:00:00"/>
    <s v="Delhi"/>
    <s v="Delhi"/>
    <x v="1"/>
    <n v="28"/>
    <s v="Male"/>
    <x v="0"/>
    <n v="100"/>
    <x v="2"/>
    <s v="Net Banking"/>
    <s v="Yes"/>
    <n v="948"/>
    <n v="24"/>
    <n v="683.9"/>
    <x v="0"/>
    <n v="0"/>
    <n v="4"/>
    <m/>
    <s v="No"/>
    <m/>
    <m/>
    <n v="22752"/>
    <s v="No"/>
    <s v="13-24 months"/>
    <s v="25-34"/>
    <x v="0"/>
  </r>
  <r>
    <x v="3872"/>
    <d v="2023-02-16T00:00:00"/>
    <s v="Delhi"/>
    <s v="Delhi"/>
    <x v="1"/>
    <n v="44"/>
    <s v="Male"/>
    <x v="0"/>
    <n v="100"/>
    <x v="0"/>
    <s v="Cash at Office"/>
    <s v="No"/>
    <n v="799"/>
    <n v="42"/>
    <n v="219.5"/>
    <x v="0"/>
    <n v="0"/>
    <n v="4"/>
    <m/>
    <s v="No"/>
    <m/>
    <m/>
    <n v="33558"/>
    <s v="No"/>
    <s v="25-48 months"/>
    <s v="35-49"/>
    <x v="0"/>
  </r>
  <r>
    <x v="3873"/>
    <d v="2025-03-07T00:00:00"/>
    <s v="Lucknow"/>
    <s v="Uttar Pradesh"/>
    <x v="1"/>
    <n v="36"/>
    <s v="Male"/>
    <x v="0"/>
    <n v="100"/>
    <x v="2"/>
    <s v="UPI Manual"/>
    <s v="Yes"/>
    <n v="948"/>
    <n v="5"/>
    <n v="552.1"/>
    <x v="1"/>
    <n v="3"/>
    <n v="4"/>
    <m/>
    <s v="Yes"/>
    <d v="2025-07-28T00:00:00"/>
    <s v="Relocated"/>
    <n v="4740"/>
    <s v="No"/>
    <s v="0-6 months"/>
    <s v="35-49"/>
    <x v="1"/>
  </r>
  <r>
    <x v="3874"/>
    <d v="2025-11-09T00:00:00"/>
    <s v="Kolkata"/>
    <s v="West Bengal"/>
    <x v="4"/>
    <n v="30"/>
    <s v="Male"/>
    <x v="1"/>
    <n v="30"/>
    <x v="0"/>
    <s v="Net Banking"/>
    <s v="No"/>
    <n v="499"/>
    <n v="10"/>
    <n v="188.6"/>
    <x v="2"/>
    <n v="0"/>
    <n v="2"/>
    <s v="Outage lasted two days with no proper update. Very disappointed."/>
    <s v="No"/>
    <m/>
    <m/>
    <n v="4990"/>
    <s v="No"/>
    <s v="7-12 months"/>
    <s v="25-34"/>
    <x v="0"/>
  </r>
  <r>
    <x v="3875"/>
    <d v="2024-05-08T00:00:00"/>
    <s v="Pune"/>
    <s v="Maharashtra"/>
    <x v="2"/>
    <n v="41"/>
    <s v="Male"/>
    <x v="1"/>
    <n v="30"/>
    <x v="2"/>
    <s v="UPI Manual"/>
    <s v="Yes"/>
    <n v="648"/>
    <n v="28"/>
    <n v="494.8"/>
    <x v="1"/>
    <n v="1"/>
    <m/>
    <m/>
    <s v="No"/>
    <m/>
    <m/>
    <n v="18144"/>
    <s v="No"/>
    <s v="25-48 months"/>
    <s v="35-49"/>
    <x v="0"/>
  </r>
  <r>
    <x v="3876"/>
    <d v="2023-06-16T00:00:00"/>
    <s v="Mumbai"/>
    <s v="Maharashtra"/>
    <x v="2"/>
    <n v="40"/>
    <s v="Male"/>
    <x v="1"/>
    <n v="30"/>
    <x v="2"/>
    <s v="UPI AutoPay"/>
    <s v="No"/>
    <n v="499"/>
    <n v="39"/>
    <n v="148.6"/>
    <x v="0"/>
    <n v="0"/>
    <n v="4"/>
    <m/>
    <s v="No"/>
    <m/>
    <m/>
    <n v="19461"/>
    <s v="No"/>
    <s v="25-48 months"/>
    <s v="35-49"/>
    <x v="0"/>
  </r>
  <r>
    <x v="3877"/>
    <d v="2025-11-16T00:00:00"/>
    <s v="Mumbai"/>
    <s v="Maharashtra"/>
    <x v="2"/>
    <n v="56"/>
    <s v="Female"/>
    <x v="1"/>
    <n v="30"/>
    <x v="2"/>
    <s v="Cash at Office"/>
    <s v="Yes"/>
    <n v="648"/>
    <n v="4"/>
    <n v="375.7"/>
    <x v="0"/>
    <n v="0"/>
    <n v="3"/>
    <s v="Speed is fine most days but drops sometimes."/>
    <s v="Yes"/>
    <d v="2026-03-25T00:00:00"/>
    <s v="Competitor offer"/>
    <n v="2592"/>
    <s v="No"/>
    <s v="0-6 months"/>
    <s v="50+"/>
    <x v="1"/>
  </r>
  <r>
    <x v="3878"/>
    <d v="2025-01-19T00:00:00"/>
    <s v="Hyderabad"/>
    <s v="Telangana"/>
    <x v="0"/>
    <n v="28"/>
    <s v="Male"/>
    <x v="0"/>
    <n v="100"/>
    <x v="2"/>
    <s v="Cash at Office"/>
    <s v="No"/>
    <n v="799"/>
    <n v="19"/>
    <n v="528.5"/>
    <x v="3"/>
    <n v="2"/>
    <n v="2"/>
    <s v="Support team resolved my issue quickly. Recommended!"/>
    <s v="No"/>
    <m/>
    <m/>
    <n v="15181"/>
    <s v="No"/>
    <s v="13-24 months"/>
    <s v="25-34"/>
    <x v="0"/>
  </r>
  <r>
    <x v="3879"/>
    <d v="2026-03-09T00:00:00"/>
    <s v="Chennai"/>
    <s v="Tamil Nadu"/>
    <x v="0"/>
    <n v="34"/>
    <s v="Male"/>
    <x v="0"/>
    <n v="100"/>
    <x v="2"/>
    <s v="UPI Manual"/>
    <s v="No"/>
    <n v="799"/>
    <n v="3"/>
    <n v="457.5"/>
    <x v="1"/>
    <n v="1"/>
    <n v="4"/>
    <s v="Installation was quick and the technician was polite. Thanks team."/>
    <s v="Yes"/>
    <d v="2026-06-21T00:00:00"/>
    <s v="Billing issues"/>
    <n v="2397"/>
    <s v="No"/>
    <s v="0-6 months"/>
    <s v="25-34"/>
    <x v="1"/>
  </r>
  <r>
    <x v="3880"/>
    <d v="2022-08-12T00:00:00"/>
    <s v="Delhi"/>
    <s v="Delhi"/>
    <x v="1"/>
    <n v="32"/>
    <s v="Male"/>
    <x v="3"/>
    <n v="300"/>
    <x v="2"/>
    <s v="Card AutoPay"/>
    <s v="Yes"/>
    <n v="1348"/>
    <n v="49"/>
    <n v="717.1"/>
    <x v="0"/>
    <n v="0"/>
    <n v="3"/>
    <s v="Support is average and the wait time is long."/>
    <s v="No"/>
    <m/>
    <m/>
    <n v="66052"/>
    <s v="No"/>
    <s v="48+ months"/>
    <s v="25-34"/>
    <x v="0"/>
  </r>
  <r>
    <x v="3881"/>
    <d v="2024-11-18T00:00:00"/>
    <s v="Bengaluru"/>
    <s v="Karnataka"/>
    <x v="0"/>
    <n v="38"/>
    <s v="Male"/>
    <x v="0"/>
    <n v="100"/>
    <x v="2"/>
    <s v="Net Banking"/>
    <s v="No"/>
    <n v="799"/>
    <n v="21"/>
    <n v="648.29999999999995"/>
    <x v="0"/>
    <n v="0"/>
    <n v="5"/>
    <m/>
    <s v="No"/>
    <m/>
    <m/>
    <n v="16779"/>
    <s v="No"/>
    <s v="13-24 months"/>
    <s v="35-49"/>
    <x v="0"/>
  </r>
  <r>
    <x v="3882"/>
    <d v="2024-08-31T00:00:00"/>
    <s v="Jaipur"/>
    <s v="Rajasthan"/>
    <x v="1"/>
    <n v="18"/>
    <s v="Male"/>
    <x v="1"/>
    <n v="30"/>
    <x v="0"/>
    <s v="Net Banking"/>
    <s v="No"/>
    <n v="499"/>
    <n v="24"/>
    <n v="216.2"/>
    <x v="4"/>
    <n v="0"/>
    <n v="4"/>
    <s v="OTT bundle is excellent value. Recommended!"/>
    <s v="No"/>
    <m/>
    <m/>
    <n v="11976"/>
    <s v="No"/>
    <s v="13-24 months"/>
    <s v="18-24"/>
    <x v="0"/>
  </r>
  <r>
    <x v="3883"/>
    <d v="2023-07-04T00:00:00"/>
    <s v="Kolkata"/>
    <s v="West Bengal"/>
    <x v="4"/>
    <n v="26"/>
    <s v="Male"/>
    <x v="2"/>
    <n v="1000"/>
    <x v="2"/>
    <s v="Net Banking"/>
    <s v="Yes"/>
    <n v="1948"/>
    <n v="32"/>
    <n v="1206.8"/>
    <x v="2"/>
    <n v="0"/>
    <n v="3"/>
    <s v="Support is average and the wait time is long. Hope it improves."/>
    <s v="Yes"/>
    <d v="2026-03-04T00:00:00"/>
    <s v="Network / speed issues"/>
    <n v="62336"/>
    <s v="No"/>
    <s v="25-48 months"/>
    <s v="25-34"/>
    <x v="1"/>
  </r>
  <r>
    <x v="3884"/>
    <d v="2024-12-08T00:00:00"/>
    <s v="Chennai"/>
    <s v="Tamil Nadu"/>
    <x v="0"/>
    <n v="31"/>
    <s v="Male"/>
    <x v="2"/>
    <n v="1000"/>
    <x v="2"/>
    <s v="UPI Manual"/>
    <s v="No"/>
    <n v="1799"/>
    <n v="21"/>
    <n v="1427.7"/>
    <x v="0"/>
    <n v="0"/>
    <n v="3"/>
    <s v="Pricing is fair but not cheap. Hope it improves."/>
    <s v="No"/>
    <m/>
    <m/>
    <n v="37779"/>
    <s v="No"/>
    <s v="13-24 months"/>
    <s v="25-34"/>
    <x v="0"/>
  </r>
  <r>
    <x v="3885"/>
    <d v="2024-06-05T00:00:00"/>
    <s v="Ahmedabad"/>
    <s v="Gujarat"/>
    <x v="2"/>
    <n v="23"/>
    <s v="Other"/>
    <x v="0"/>
    <n v="100"/>
    <x v="2"/>
    <s v="Cash at Office"/>
    <s v="No"/>
    <n v="799"/>
    <n v="20"/>
    <n v="485"/>
    <x v="2"/>
    <n v="2"/>
    <n v="5"/>
    <s v="Internet keeps disconnecting every evening."/>
    <s v="Yes"/>
    <d v="2026-01-26T00:00:00"/>
    <s v="Billing issues"/>
    <n v="15980"/>
    <s v="No"/>
    <s v="13-24 months"/>
    <s v="18-24"/>
    <x v="1"/>
  </r>
  <r>
    <x v="3886"/>
    <d v="2025-08-22T00:00:00"/>
    <s v="Hyderabad"/>
    <s v="Telangana"/>
    <x v="0"/>
    <n v="31"/>
    <s v="Male"/>
    <x v="0"/>
    <n v="100"/>
    <x v="0"/>
    <s v="UPI AutoPay"/>
    <s v="No"/>
    <n v="799"/>
    <n v="12"/>
    <n v="259.39999999999998"/>
    <x v="0"/>
    <n v="0"/>
    <n v="5"/>
    <s v="Bills are clear and payment is easy with UPI."/>
    <s v="No"/>
    <m/>
    <m/>
    <n v="9588"/>
    <s v="No"/>
    <s v="7-12 months"/>
    <s v="25-34"/>
    <x v="0"/>
  </r>
  <r>
    <x v="3887"/>
    <d v="2025-10-05T00:00:00"/>
    <s v="Kolkata"/>
    <s v="West Bengal"/>
    <x v="4"/>
    <n v="22"/>
    <s v="Female"/>
    <x v="0"/>
    <n v="100"/>
    <x v="0"/>
    <s v="UPI AutoPay"/>
    <s v="No"/>
    <n v="799"/>
    <n v="11"/>
    <n v="330.4"/>
    <x v="0"/>
    <n v="0"/>
    <n v="4"/>
    <s v="Very stable connection, works great for video calls. Thanks team."/>
    <s v="No"/>
    <m/>
    <m/>
    <n v="8789"/>
    <s v="No"/>
    <s v="7-12 months"/>
    <s v="18-24"/>
    <x v="0"/>
  </r>
  <r>
    <x v="3888"/>
    <d v="2023-04-24T00:00:00"/>
    <s v="Delhi"/>
    <s v="Delhi"/>
    <x v="1"/>
    <n v="22"/>
    <s v="Male"/>
    <x v="1"/>
    <n v="30"/>
    <x v="2"/>
    <s v="Net Banking"/>
    <s v="Yes"/>
    <n v="648"/>
    <n v="40"/>
    <n v="649.1"/>
    <x v="1"/>
    <n v="0"/>
    <n v="4"/>
    <s v="Bills are clear and payment is easy with UPI."/>
    <s v="No"/>
    <m/>
    <m/>
    <n v="25920"/>
    <s v="No"/>
    <s v="25-48 months"/>
    <s v="18-24"/>
    <x v="0"/>
  </r>
  <r>
    <x v="3889"/>
    <d v="2023-09-28T00:00:00"/>
    <s v="Chandigarh"/>
    <s v="Chandigarh"/>
    <x v="1"/>
    <n v="35"/>
    <s v="Female"/>
    <x v="3"/>
    <n v="300"/>
    <x v="0"/>
    <s v="UPI AutoPay"/>
    <s v="No"/>
    <n v="1199"/>
    <n v="35"/>
    <n v="382.4"/>
    <x v="2"/>
    <n v="1"/>
    <n v="5"/>
    <s v="Outage lasted two days with no proper update."/>
    <s v="No"/>
    <m/>
    <m/>
    <n v="41965"/>
    <s v="No"/>
    <s v="25-48 months"/>
    <s v="35-49"/>
    <x v="0"/>
  </r>
  <r>
    <x v="3890"/>
    <d v="2024-04-08T00:00:00"/>
    <s v="Hyderabad"/>
    <s v="Telangana"/>
    <x v="0"/>
    <n v="32"/>
    <s v="Female"/>
    <x v="0"/>
    <n v="100"/>
    <x v="2"/>
    <s v="UPI AutoPay"/>
    <s v="Yes"/>
    <n v="948"/>
    <n v="29"/>
    <n v="764.5"/>
    <x v="2"/>
    <n v="0"/>
    <n v="4"/>
    <s v="Great speed for the price, happy with the plan."/>
    <s v="No"/>
    <m/>
    <m/>
    <n v="27492"/>
    <s v="No"/>
    <s v="25-48 months"/>
    <s v="25-34"/>
    <x v="0"/>
  </r>
  <r>
    <x v="3891"/>
    <d v="2023-04-15T00:00:00"/>
    <s v="Pune"/>
    <s v="Maharashtra"/>
    <x v="2"/>
    <n v="50"/>
    <s v="Female"/>
    <x v="0"/>
    <n v="100"/>
    <x v="0"/>
    <s v="UPI AutoPay"/>
    <s v="No"/>
    <n v="799"/>
    <n v="41"/>
    <n v="304.39999999999998"/>
    <x v="2"/>
    <n v="0"/>
    <n v="3"/>
    <s v="OTT bundle is excellent value. Recommended!"/>
    <s v="No"/>
    <m/>
    <m/>
    <n v="32759"/>
    <s v="No"/>
    <s v="25-48 months"/>
    <s v="50+"/>
    <x v="0"/>
  </r>
  <r>
    <x v="3892"/>
    <d v="2022-07-04T00:00:00"/>
    <s v="Lucknow"/>
    <s v="Uttar Pradesh"/>
    <x v="1"/>
    <n v="42"/>
    <s v="Male"/>
    <x v="0"/>
    <n v="100"/>
    <x v="2"/>
    <s v="UPI AutoPay"/>
    <s v="No"/>
    <n v="799"/>
    <n v="50"/>
    <n v="467.5"/>
    <x v="0"/>
    <n v="0"/>
    <n v="4"/>
    <s v="Very stable connection, works great for video calls. Thanks team."/>
    <s v="No"/>
    <m/>
    <m/>
    <n v="39950"/>
    <s v="No"/>
    <s v="48+ months"/>
    <s v="35-49"/>
    <x v="0"/>
  </r>
  <r>
    <x v="3893"/>
    <d v="2024-11-28T00:00:00"/>
    <s v="Bengaluru"/>
    <s v="Karnataka"/>
    <x v="0"/>
    <n v="43"/>
    <s v="Male"/>
    <x v="0"/>
    <n v="100"/>
    <x v="2"/>
    <s v="UPI AutoPay"/>
    <s v="Yes"/>
    <n v="948"/>
    <n v="21"/>
    <n v="827.6"/>
    <x v="2"/>
    <n v="0"/>
    <n v="5"/>
    <s v="Support is average and the wait time is long."/>
    <s v="No"/>
    <m/>
    <m/>
    <n v="19908"/>
    <s v="No"/>
    <s v="13-24 months"/>
    <s v="35-49"/>
    <x v="0"/>
  </r>
  <r>
    <x v="3894"/>
    <d v="2026-06-10T00:00:00"/>
    <s v="Jaipur"/>
    <s v="Rajasthan"/>
    <x v="1"/>
    <n v="41"/>
    <s v="Female"/>
    <x v="2"/>
    <n v="1000"/>
    <x v="0"/>
    <s v="UPI AutoPay"/>
    <s v="No"/>
    <n v="1799"/>
    <n v="3"/>
    <n v="1603.9"/>
    <x v="2"/>
    <n v="0"/>
    <n v="3"/>
    <s v="Great speed for the price, happy with the plan. Recommended!"/>
    <s v="No"/>
    <m/>
    <m/>
    <n v="5397"/>
    <s v="No"/>
    <s v="0-6 months"/>
    <s v="35-49"/>
    <x v="0"/>
  </r>
  <r>
    <x v="3895"/>
    <d v="2026-06-06T00:00:00"/>
    <s v="Guwahati"/>
    <s v="Assam"/>
    <x v="4"/>
    <n v="33"/>
    <s v="Female"/>
    <x v="0"/>
    <n v="100"/>
    <x v="2"/>
    <s v="UPI Manual"/>
    <s v="No"/>
    <n v="799"/>
    <n v="3"/>
    <n v="744.1"/>
    <x v="2"/>
    <n v="0"/>
    <n v="4"/>
    <s v="Bills are clear and payment is easy with UPI. Thanks team."/>
    <s v="No"/>
    <m/>
    <m/>
    <n v="2397"/>
    <s v="No"/>
    <s v="0-6 months"/>
    <s v="25-34"/>
    <x v="0"/>
  </r>
  <r>
    <x v="3896"/>
    <d v="2022-08-30T00:00:00"/>
    <s v="Hyderabad"/>
    <s v="Telangana"/>
    <x v="0"/>
    <n v="19"/>
    <s v="Male"/>
    <x v="3"/>
    <n v="300"/>
    <x v="2"/>
    <s v="Cash at Office"/>
    <s v="Yes"/>
    <n v="1348"/>
    <n v="48"/>
    <n v="724.9"/>
    <x v="2"/>
    <n v="1"/>
    <n v="3"/>
    <s v="Service is okay, nothing special. Hope it improves."/>
    <s v="No"/>
    <m/>
    <m/>
    <n v="64704"/>
    <s v="No"/>
    <s v="25-48 months"/>
    <s v="18-24"/>
    <x v="0"/>
  </r>
  <r>
    <x v="3897"/>
    <d v="2024-02-21T00:00:00"/>
    <s v="Mumbai"/>
    <s v="Maharashtra"/>
    <x v="2"/>
    <n v="40"/>
    <s v="Male"/>
    <x v="2"/>
    <n v="1000"/>
    <x v="2"/>
    <s v="Net Banking"/>
    <s v="No"/>
    <n v="1799"/>
    <n v="4"/>
    <n v="598.79999999999995"/>
    <x v="2"/>
    <n v="1"/>
    <n v="4"/>
    <s v="Very stable connection, works great for video calls. Thanks team."/>
    <s v="Yes"/>
    <d v="2024-06-17T00:00:00"/>
    <s v="Competitor offer"/>
    <n v="7196"/>
    <s v="No"/>
    <s v="0-6 months"/>
    <s v="35-49"/>
    <x v="1"/>
  </r>
  <r>
    <x v="3898"/>
    <d v="2023-10-27T00:00:00"/>
    <s v="Mumbai"/>
    <s v="Maharashtra"/>
    <x v="2"/>
    <n v="51"/>
    <s v="Male"/>
    <x v="3"/>
    <n v="300"/>
    <x v="2"/>
    <s v="UPI AutoPay"/>
    <s v="Yes"/>
    <n v="1348"/>
    <n v="32"/>
    <n v="1575.8"/>
    <x v="1"/>
    <n v="0"/>
    <n v="5"/>
    <s v="Bills are clear and payment is easy with UPI."/>
    <s v="Yes"/>
    <d v="2026-07-02T00:00:00"/>
    <s v="Network / speed issues"/>
    <n v="43136"/>
    <s v="No"/>
    <s v="25-48 months"/>
    <s v="50+"/>
    <x v="1"/>
  </r>
  <r>
    <x v="3899"/>
    <d v="2025-01-22T00:00:00"/>
    <s v="Chennai"/>
    <s v="Tamil Nadu"/>
    <x v="0"/>
    <n v="47"/>
    <s v="Female"/>
    <x v="0"/>
    <n v="100"/>
    <x v="0"/>
    <s v="Cash at Office"/>
    <s v="Yes"/>
    <n v="948"/>
    <n v="19"/>
    <n v="826"/>
    <x v="0"/>
    <n v="0"/>
    <n v="3"/>
    <m/>
    <s v="No"/>
    <m/>
    <m/>
    <n v="18012"/>
    <s v="No"/>
    <s v="13-24 months"/>
    <s v="35-49"/>
    <x v="0"/>
  </r>
  <r>
    <x v="3900"/>
    <d v="2022-08-25T00:00:00"/>
    <s v="Delhi"/>
    <s v="Delhi"/>
    <x v="1"/>
    <n v="20"/>
    <s v="Male"/>
    <x v="1"/>
    <n v="30"/>
    <x v="2"/>
    <s v="UPI AutoPay"/>
    <s v="Yes"/>
    <n v="648"/>
    <n v="48"/>
    <n v="154.1"/>
    <x v="2"/>
    <n v="0"/>
    <n v="4"/>
    <s v="Bills are clear and payment is easy with UPI."/>
    <s v="No"/>
    <m/>
    <m/>
    <n v="31104"/>
    <s v="No"/>
    <s v="25-48 months"/>
    <s v="18-24"/>
    <x v="0"/>
  </r>
  <r>
    <x v="3901"/>
    <d v="2024-09-02T00:00:00"/>
    <s v="Hyderabad"/>
    <s v="Telangana"/>
    <x v="0"/>
    <n v="42"/>
    <s v="Other"/>
    <x v="1"/>
    <n v="30"/>
    <x v="2"/>
    <s v="Cash at Office"/>
    <s v="No"/>
    <n v="499"/>
    <n v="24"/>
    <n v="401.4"/>
    <x v="2"/>
    <n v="0"/>
    <n v="4"/>
    <s v="Bills are clear and payment is easy with UPI."/>
    <s v="No"/>
    <m/>
    <m/>
    <n v="11976"/>
    <s v="No"/>
    <s v="13-24 months"/>
    <s v="35-49"/>
    <x v="0"/>
  </r>
  <r>
    <x v="3902"/>
    <d v="2024-04-21T00:00:00"/>
    <s v="Bengaluru"/>
    <s v="Karnataka"/>
    <x v="0"/>
    <n v="20"/>
    <s v="Male"/>
    <x v="3"/>
    <n v="300"/>
    <x v="1"/>
    <s v="UPI Manual"/>
    <s v="No"/>
    <n v="1199"/>
    <n v="28"/>
    <n v="2329.1"/>
    <x v="2"/>
    <n v="3"/>
    <n v="5"/>
    <s v="Installation was quick and the technician was polite."/>
    <s v="No"/>
    <m/>
    <m/>
    <n v="33572"/>
    <s v="No"/>
    <s v="25-48 months"/>
    <s v="18-24"/>
    <x v="0"/>
  </r>
  <r>
    <x v="3903"/>
    <d v="2024-02-05T00:00:00"/>
    <s v="Bengaluru"/>
    <s v="Karnataka"/>
    <x v="0"/>
    <n v="42"/>
    <s v="Male"/>
    <x v="0"/>
    <n v="100"/>
    <x v="1"/>
    <s v="UPI Manual"/>
    <s v="No"/>
    <n v="799"/>
    <n v="31"/>
    <n v="508"/>
    <x v="2"/>
    <n v="0"/>
    <n v="5"/>
    <s v="Great speed for the price, happy with the plan. Recommended!"/>
    <s v="No"/>
    <m/>
    <m/>
    <n v="24769"/>
    <s v="No"/>
    <s v="25-48 months"/>
    <s v="35-49"/>
    <x v="0"/>
  </r>
  <r>
    <x v="3904"/>
    <d v="2023-09-03T00:00:00"/>
    <s v="Chennai"/>
    <s v="Tamil Nadu"/>
    <x v="0"/>
    <n v="35"/>
    <s v="Male"/>
    <x v="1"/>
    <n v="30"/>
    <x v="1"/>
    <s v="Net Banking"/>
    <s v="No"/>
    <n v="499"/>
    <n v="36"/>
    <n v="190.4"/>
    <x v="1"/>
    <n v="1"/>
    <n v="4"/>
    <s v="Bills are clear and payment is easy with UPI. Recommended!"/>
    <s v="No"/>
    <m/>
    <m/>
    <n v="17964"/>
    <s v="No"/>
    <s v="25-48 months"/>
    <s v="35-49"/>
    <x v="0"/>
  </r>
  <r>
    <x v="3905"/>
    <d v="2025-11-08T00:00:00"/>
    <s v="Kolkata"/>
    <s v="West Bengal"/>
    <x v="4"/>
    <n v="26"/>
    <s v="Male"/>
    <x v="0"/>
    <n v="100"/>
    <x v="1"/>
    <s v="Net Banking"/>
    <s v="No"/>
    <n v="799"/>
    <n v="8"/>
    <n v="450.9"/>
    <x v="3"/>
    <n v="1"/>
    <n v="2"/>
    <s v="OTT bundle is not worth the extra money."/>
    <s v="Yes"/>
    <d v="2026-07-09T00:00:00"/>
    <s v="Poor customer service"/>
    <n v="6392"/>
    <s v="No"/>
    <s v="7-12 months"/>
    <s v="25-34"/>
    <x v="1"/>
  </r>
  <r>
    <x v="3906"/>
    <d v="2025-06-15T00:00:00"/>
    <s v="Hyderabad"/>
    <s v="Telangana"/>
    <x v="0"/>
    <n v="40"/>
    <s v="Female"/>
    <x v="0"/>
    <n v="100"/>
    <x v="1"/>
    <s v="UPI AutoPay"/>
    <s v="No"/>
    <n v="799"/>
    <n v="15"/>
    <n v="541.79999999999995"/>
    <x v="4"/>
    <n v="0"/>
    <n v="2"/>
    <m/>
    <s v="No"/>
    <m/>
    <m/>
    <n v="11985"/>
    <s v="No"/>
    <s v="13-24 months"/>
    <s v="35-49"/>
    <x v="0"/>
  </r>
  <r>
    <x v="3907"/>
    <d v="2023-01-06T00:00:00"/>
    <s v="Chennai"/>
    <s v="Tamil Nadu"/>
    <x v="0"/>
    <n v="22"/>
    <s v="Female"/>
    <x v="0"/>
    <n v="100"/>
    <x v="2"/>
    <s v="UPI AutoPay"/>
    <s v="No"/>
    <n v="799"/>
    <n v="44"/>
    <n v="372.9"/>
    <x v="0"/>
    <n v="0"/>
    <n v="5"/>
    <s v="Bills are clear and payment is easy with UPI."/>
    <s v="No"/>
    <m/>
    <m/>
    <n v="35156"/>
    <s v="No"/>
    <s v="25-48 months"/>
    <s v="18-24"/>
    <x v="0"/>
  </r>
  <r>
    <x v="3908"/>
    <d v="2022-12-13T00:00:00"/>
    <s v="Indore"/>
    <s v="Madhya Pradesh"/>
    <x v="3"/>
    <n v="54"/>
    <s v="Male"/>
    <x v="3"/>
    <n v="300"/>
    <x v="2"/>
    <s v="UPI Manual"/>
    <s v="No"/>
    <n v="1199"/>
    <n v="45"/>
    <n v="836.8"/>
    <x v="0"/>
    <n v="0"/>
    <n v="3"/>
    <m/>
    <s v="No"/>
    <m/>
    <m/>
    <n v="53955"/>
    <s v="No"/>
    <s v="25-48 months"/>
    <s v="50+"/>
    <x v="0"/>
  </r>
  <r>
    <x v="3909"/>
    <d v="2025-10-15T00:00:00"/>
    <s v="Hyderabad"/>
    <s v="Telangana"/>
    <x v="0"/>
    <n v="39"/>
    <s v="Female"/>
    <x v="1"/>
    <n v="30"/>
    <x v="0"/>
    <s v="Card AutoPay"/>
    <s v="No"/>
    <n v="499"/>
    <n v="11"/>
    <n v="140.5"/>
    <x v="0"/>
    <n v="0"/>
    <n v="4"/>
    <s v="Great speed for the price, happy with the plan. Thanks team."/>
    <s v="No"/>
    <m/>
    <m/>
    <n v="5489"/>
    <s v="No"/>
    <s v="7-12 months"/>
    <s v="35-49"/>
    <x v="0"/>
  </r>
  <r>
    <x v="3910"/>
    <d v="2025-07-13T00:00:00"/>
    <s v="Pune"/>
    <s v="Maharashtra"/>
    <x v="2"/>
    <n v="22"/>
    <s v="Male"/>
    <x v="0"/>
    <n v="100"/>
    <x v="2"/>
    <s v="Net Banking"/>
    <s v="Yes"/>
    <n v="948"/>
    <n v="14"/>
    <n v="589.70000000000005"/>
    <x v="0"/>
    <n v="1"/>
    <n v="2"/>
    <m/>
    <s v="No"/>
    <m/>
    <m/>
    <n v="13272"/>
    <s v="No"/>
    <s v="13-24 months"/>
    <s v="18-24"/>
    <x v="0"/>
  </r>
  <r>
    <x v="3911"/>
    <d v="2025-09-15T00:00:00"/>
    <s v="Kochi"/>
    <s v="Kerala"/>
    <x v="0"/>
    <n v="38"/>
    <s v="Female"/>
    <x v="0"/>
    <n v="100"/>
    <x v="2"/>
    <s v="UPI Manual"/>
    <s v="No"/>
    <n v="799"/>
    <n v="11"/>
    <n v="306.89999999999998"/>
    <x v="2"/>
    <n v="0"/>
    <n v="3"/>
    <m/>
    <s v="No"/>
    <m/>
    <m/>
    <n v="8789"/>
    <s v="No"/>
    <s v="7-12 months"/>
    <s v="35-49"/>
    <x v="0"/>
  </r>
  <r>
    <x v="3912"/>
    <d v="2024-05-05T00:00:00"/>
    <s v="Bengaluru"/>
    <s v="Karnataka"/>
    <x v="0"/>
    <n v="31"/>
    <s v="Male"/>
    <x v="0"/>
    <n v="100"/>
    <x v="0"/>
    <s v="UPI Manual"/>
    <s v="Yes"/>
    <n v="948"/>
    <n v="28"/>
    <n v="165.9"/>
    <x v="0"/>
    <n v="0"/>
    <n v="5"/>
    <s v="Installation was quick and the technician was polite. Recommended!"/>
    <s v="No"/>
    <m/>
    <m/>
    <n v="26544"/>
    <s v="No"/>
    <s v="25-48 months"/>
    <s v="25-34"/>
    <x v="0"/>
  </r>
  <r>
    <x v="3913"/>
    <d v="2026-02-14T00:00:00"/>
    <s v="Pune"/>
    <s v="Maharashtra"/>
    <x v="2"/>
    <n v="30"/>
    <s v="Female"/>
    <x v="0"/>
    <n v="100"/>
    <x v="1"/>
    <s v="UPI Manual"/>
    <s v="No"/>
    <n v="799"/>
    <n v="7"/>
    <n v="321.2"/>
    <x v="3"/>
    <n v="0"/>
    <n v="4"/>
    <s v="OTT bundle is excellent value. Thanks team."/>
    <s v="No"/>
    <m/>
    <m/>
    <n v="5593"/>
    <s v="No"/>
    <s v="7-12 months"/>
    <s v="25-34"/>
    <x v="0"/>
  </r>
  <r>
    <x v="3914"/>
    <d v="2025-05-10T00:00:00"/>
    <s v="Hyderabad"/>
    <s v="Telangana"/>
    <x v="0"/>
    <n v="32"/>
    <s v="Male"/>
    <x v="1"/>
    <n v="30"/>
    <x v="0"/>
    <s v="UPI AutoPay"/>
    <s v="No"/>
    <n v="499"/>
    <n v="16"/>
    <n v="318.8"/>
    <x v="0"/>
    <n v="0"/>
    <n v="3"/>
    <m/>
    <s v="No"/>
    <m/>
    <m/>
    <n v="7984"/>
    <s v="No"/>
    <s v="13-24 months"/>
    <s v="25-34"/>
    <x v="0"/>
  </r>
  <r>
    <x v="3915"/>
    <d v="2025-11-18T00:00:00"/>
    <s v="Hyderabad"/>
    <s v="Telangana"/>
    <x v="0"/>
    <n v="49"/>
    <s v="Female"/>
    <x v="1"/>
    <n v="30"/>
    <x v="2"/>
    <s v="UPI AutoPay"/>
    <s v="No"/>
    <n v="499"/>
    <n v="9"/>
    <n v="239.8"/>
    <x v="0"/>
    <n v="0"/>
    <n v="5"/>
    <m/>
    <s v="No"/>
    <m/>
    <m/>
    <n v="4491"/>
    <s v="No"/>
    <s v="7-12 months"/>
    <s v="35-49"/>
    <x v="0"/>
  </r>
  <r>
    <x v="3916"/>
    <d v="2025-11-11T00:00:00"/>
    <s v="Mumbai"/>
    <s v="Maharashtra"/>
    <x v="2"/>
    <n v="43"/>
    <s v="Male"/>
    <x v="0"/>
    <n v="100"/>
    <x v="1"/>
    <s v="Net Banking"/>
    <s v="No"/>
    <n v="799"/>
    <n v="10"/>
    <n v="772.2"/>
    <x v="2"/>
    <n v="0"/>
    <n v="4"/>
    <m/>
    <s v="No"/>
    <m/>
    <m/>
    <n v="7990"/>
    <s v="No"/>
    <s v="7-12 months"/>
    <s v="35-49"/>
    <x v="0"/>
  </r>
  <r>
    <x v="3917"/>
    <d v="2022-04-19T00:00:00"/>
    <s v="Mumbai"/>
    <s v="Maharashtra"/>
    <x v="2"/>
    <n v="42"/>
    <s v="Male"/>
    <x v="1"/>
    <n v="30"/>
    <x v="2"/>
    <s v="Cash at Office"/>
    <s v="No"/>
    <n v="499"/>
    <n v="52"/>
    <n v="382.3"/>
    <x v="2"/>
    <n v="0"/>
    <n v="3"/>
    <m/>
    <s v="No"/>
    <m/>
    <m/>
    <n v="25948"/>
    <s v="No"/>
    <s v="48+ months"/>
    <s v="35-49"/>
    <x v="0"/>
  </r>
  <r>
    <x v="3918"/>
    <d v="2025-01-25T00:00:00"/>
    <s v="Bhubaneswar"/>
    <s v="Odisha"/>
    <x v="4"/>
    <n v="45"/>
    <s v="Male"/>
    <x v="0"/>
    <n v="100"/>
    <x v="2"/>
    <s v="UPI AutoPay"/>
    <s v="No"/>
    <n v="799"/>
    <n v="19"/>
    <n v="778.8"/>
    <x v="1"/>
    <n v="1"/>
    <n v="4"/>
    <s v="Bills are clear and payment is easy with UPI. Thanks team."/>
    <s v="No"/>
    <m/>
    <m/>
    <n v="15181"/>
    <s v="No"/>
    <s v="13-24 months"/>
    <s v="35-49"/>
    <x v="0"/>
  </r>
  <r>
    <x v="3919"/>
    <d v="2024-04-18T00:00:00"/>
    <s v="Hyderabad"/>
    <s v="Telangana"/>
    <x v="0"/>
    <n v="42"/>
    <s v="Male"/>
    <x v="0"/>
    <n v="100"/>
    <x v="0"/>
    <s v="Cash at Office"/>
    <s v="No"/>
    <n v="799"/>
    <n v="28"/>
    <n v="498.6"/>
    <x v="0"/>
    <n v="0"/>
    <n v="3"/>
    <s v="Service is okay, nothing special. Hope it improves."/>
    <s v="No"/>
    <m/>
    <m/>
    <n v="22372"/>
    <s v="No"/>
    <s v="25-48 months"/>
    <s v="35-49"/>
    <x v="0"/>
  </r>
  <r>
    <x v="3920"/>
    <d v="2025-09-08T00:00:00"/>
    <s v="Kochi"/>
    <s v="Kerala"/>
    <x v="0"/>
    <n v="38"/>
    <s v="Female"/>
    <x v="3"/>
    <n v="300"/>
    <x v="2"/>
    <s v="Cash at Office"/>
    <s v="Yes"/>
    <n v="1348"/>
    <n v="4"/>
    <n v="730.3"/>
    <x v="1"/>
    <n v="1"/>
    <n v="2"/>
    <s v="Customer support never resolves my complaint on the first call. Please fix this soon."/>
    <s v="Yes"/>
    <d v="2025-12-28T00:00:00"/>
    <s v="Competitor offer"/>
    <n v="5392"/>
    <s v="No"/>
    <s v="0-6 months"/>
    <s v="35-49"/>
    <x v="1"/>
  </r>
  <r>
    <x v="3921"/>
    <d v="2024-07-26T00:00:00"/>
    <s v="Hyderabad"/>
    <s v="Telangana"/>
    <x v="0"/>
    <n v="33"/>
    <s v="Male"/>
    <x v="3"/>
    <n v="300"/>
    <x v="0"/>
    <s v="Net Banking"/>
    <s v="Yes"/>
    <n v="1348"/>
    <n v="25"/>
    <n v="1111"/>
    <x v="1"/>
    <n v="0"/>
    <n v="3"/>
    <s v="Pricing is fair but not cheap."/>
    <s v="No"/>
    <m/>
    <m/>
    <n v="33700"/>
    <s v="No"/>
    <s v="25-48 months"/>
    <s v="25-34"/>
    <x v="0"/>
  </r>
  <r>
    <x v="3922"/>
    <d v="2025-06-15T00:00:00"/>
    <s v="Patna"/>
    <s v="Bihar"/>
    <x v="4"/>
    <n v="43"/>
    <s v="Male"/>
    <x v="0"/>
    <n v="100"/>
    <x v="2"/>
    <s v="Net Banking"/>
    <s v="Yes"/>
    <n v="948"/>
    <n v="13"/>
    <n v="320.8"/>
    <x v="0"/>
    <n v="0"/>
    <n v="4"/>
    <m/>
    <s v="Yes"/>
    <d v="2026-07-15T00:00:00"/>
    <s v="Billing issues"/>
    <n v="12324"/>
    <s v="No"/>
    <s v="13-24 months"/>
    <s v="35-49"/>
    <x v="1"/>
  </r>
  <r>
    <x v="3923"/>
    <d v="2026-02-10T00:00:00"/>
    <s v="Guwahati"/>
    <s v="Assam"/>
    <x v="4"/>
    <n v="36"/>
    <s v="Female"/>
    <x v="1"/>
    <n v="30"/>
    <x v="2"/>
    <s v="Net Banking"/>
    <s v="No"/>
    <n v="499"/>
    <n v="3"/>
    <n v="273.89999999999998"/>
    <x v="0"/>
    <n v="0"/>
    <n v="4"/>
    <s v="Great speed for the price, happy with the plan. Thanks team."/>
    <s v="Yes"/>
    <d v="2026-05-23T00:00:00"/>
    <s v="No longer needed"/>
    <n v="1497"/>
    <s v="No"/>
    <s v="0-6 months"/>
    <s v="35-49"/>
    <x v="1"/>
  </r>
  <r>
    <x v="3924"/>
    <d v="2026-06-15T00:00:00"/>
    <s v="Ahmedabad"/>
    <s v="Gujarat"/>
    <x v="2"/>
    <n v="27"/>
    <s v="Female"/>
    <x v="1"/>
    <n v="30"/>
    <x v="0"/>
    <s v="UPI AutoPay"/>
    <s v="Yes"/>
    <n v="648"/>
    <n v="3"/>
    <n v="313.7"/>
    <x v="3"/>
    <n v="0"/>
    <n v="4"/>
    <m/>
    <s v="No"/>
    <m/>
    <m/>
    <n v="1944"/>
    <s v="No"/>
    <s v="0-6 months"/>
    <s v="25-34"/>
    <x v="0"/>
  </r>
  <r>
    <x v="3925"/>
    <d v="2024-10-26T00:00:00"/>
    <s v="Lucknow"/>
    <s v="Uttar Pradesh"/>
    <x v="1"/>
    <n v="29"/>
    <s v="Male"/>
    <x v="0"/>
    <n v="100"/>
    <x v="2"/>
    <s v="Cash at Office"/>
    <s v="Yes"/>
    <n v="948"/>
    <n v="22"/>
    <n v="471.2"/>
    <x v="1"/>
    <n v="1"/>
    <n v="3"/>
    <m/>
    <s v="No"/>
    <m/>
    <m/>
    <n v="20856"/>
    <s v="No"/>
    <s v="13-24 months"/>
    <s v="25-34"/>
    <x v="0"/>
  </r>
  <r>
    <x v="3926"/>
    <d v="2024-10-23T00:00:00"/>
    <s v="Kochi"/>
    <s v="Kerala"/>
    <x v="0"/>
    <n v="36"/>
    <s v="Male"/>
    <x v="1"/>
    <n v="30"/>
    <x v="0"/>
    <s v="Net Banking"/>
    <s v="No"/>
    <n v="499"/>
    <n v="22"/>
    <n v="365.6"/>
    <x v="1"/>
    <n v="1"/>
    <n v="3"/>
    <s v="Installation was smooth, but the bill is confusing."/>
    <s v="No"/>
    <m/>
    <m/>
    <n v="10978"/>
    <s v="No"/>
    <s v="13-24 months"/>
    <s v="35-49"/>
    <x v="0"/>
  </r>
  <r>
    <x v="3927"/>
    <d v="2026-05-11T00:00:00"/>
    <s v="Kolkata"/>
    <s v="West Bengal"/>
    <x v="4"/>
    <n v="49"/>
    <s v="Male"/>
    <x v="1"/>
    <n v="30"/>
    <x v="2"/>
    <s v="UPI Manual"/>
    <s v="Yes"/>
    <n v="648"/>
    <n v="2"/>
    <n v="389.4"/>
    <x v="0"/>
    <n v="1"/>
    <n v="2"/>
    <s v="Got charged twice this month and the refund took very long. Please fix this soon."/>
    <s v="Yes"/>
    <d v="2026-06-30T00:00:00"/>
    <s v="Network / speed issues"/>
    <n v="1296"/>
    <s v="No"/>
    <s v="0-6 months"/>
    <s v="35-49"/>
    <x v="1"/>
  </r>
  <r>
    <x v="3928"/>
    <d v="2026-07-05T00:00:00"/>
    <s v="Ahmedabad"/>
    <s v="Gujarat"/>
    <x v="2"/>
    <n v="36"/>
    <s v="Female"/>
    <x v="0"/>
    <n v="100"/>
    <x v="1"/>
    <s v="Net Banking"/>
    <s v="Yes"/>
    <n v="948"/>
    <n v="2"/>
    <n v="393.5"/>
    <x v="2"/>
    <n v="0"/>
    <n v="3"/>
    <s v="Pricing is fair but not cheap."/>
    <s v="No"/>
    <m/>
    <m/>
    <n v="1896"/>
    <s v="No"/>
    <s v="0-6 months"/>
    <s v="35-49"/>
    <x v="0"/>
  </r>
  <r>
    <x v="3929"/>
    <d v="2025-04-09T00:00:00"/>
    <s v="Delhi"/>
    <s v="Delhi"/>
    <x v="1"/>
    <n v="24"/>
    <s v="Male"/>
    <x v="0"/>
    <n v="100"/>
    <x v="1"/>
    <s v="Card AutoPay"/>
    <s v="Yes"/>
    <n v="948"/>
    <n v="17"/>
    <n v="558.9"/>
    <x v="1"/>
    <n v="0"/>
    <n v="3"/>
    <s v="Service is okay, nothing special."/>
    <s v="No"/>
    <m/>
    <m/>
    <n v="16116"/>
    <s v="No"/>
    <s v="13-24 months"/>
    <s v="18-24"/>
    <x v="0"/>
  </r>
  <r>
    <x v="3930"/>
    <d v="2024-12-21T00:00:00"/>
    <s v="Kolkata"/>
    <s v="West Bengal"/>
    <x v="4"/>
    <n v="50"/>
    <s v="Female"/>
    <x v="1"/>
    <n v="30"/>
    <x v="2"/>
    <s v="UPI AutoPay"/>
    <s v="No"/>
    <n v="499"/>
    <n v="14"/>
    <n v="217.6"/>
    <x v="2"/>
    <n v="0"/>
    <n v="3"/>
    <s v="Speed is fine most days but drops sometimes."/>
    <s v="Yes"/>
    <d v="2026-02-21T00:00:00"/>
    <s v="Network / speed issues"/>
    <n v="6986"/>
    <s v="No"/>
    <s v="13-24 months"/>
    <s v="50+"/>
    <x v="1"/>
  </r>
  <r>
    <x v="3931"/>
    <d v="2024-04-20T00:00:00"/>
    <s v="Pune"/>
    <s v="Maharashtra"/>
    <x v="2"/>
    <n v="28"/>
    <s v="Male"/>
    <x v="2"/>
    <n v="1000"/>
    <x v="0"/>
    <s v="UPI AutoPay"/>
    <s v="Yes"/>
    <n v="1948"/>
    <n v="28"/>
    <n v="1448.8"/>
    <x v="0"/>
    <n v="0"/>
    <n v="5"/>
    <s v="Installation was quick and the technician was polite."/>
    <s v="No"/>
    <m/>
    <m/>
    <n v="54544"/>
    <s v="No"/>
    <s v="25-48 months"/>
    <s v="25-34"/>
    <x v="0"/>
  </r>
  <r>
    <x v="3932"/>
    <d v="2025-04-01T00:00:00"/>
    <s v="Delhi"/>
    <s v="Delhi"/>
    <x v="1"/>
    <n v="48"/>
    <s v="Female"/>
    <x v="0"/>
    <n v="100"/>
    <x v="2"/>
    <s v="Cash at Office"/>
    <s v="No"/>
    <n v="799"/>
    <n v="12"/>
    <n v="283.7"/>
    <x v="1"/>
    <n v="0"/>
    <n v="3"/>
    <s v="Support is average and the wait time is long."/>
    <s v="Yes"/>
    <d v="2026-04-08T00:00:00"/>
    <s v="Billing issues"/>
    <n v="9588"/>
    <s v="No"/>
    <s v="7-12 months"/>
    <s v="35-49"/>
    <x v="1"/>
  </r>
  <r>
    <x v="3933"/>
    <d v="2023-09-19T00:00:00"/>
    <s v="Delhi"/>
    <s v="Delhi"/>
    <x v="1"/>
    <n v="23"/>
    <s v="Female"/>
    <x v="3"/>
    <n v="300"/>
    <x v="0"/>
    <s v="UPI Manual"/>
    <s v="No"/>
    <n v="1199"/>
    <n v="13"/>
    <n v="688.9"/>
    <x v="0"/>
    <n v="2"/>
    <n v="3"/>
    <s v="OTT bundle is not worth the extra money. Very disappointed."/>
    <s v="Yes"/>
    <d v="2024-10-12T00:00:00"/>
    <s v="Billing issues"/>
    <n v="15587"/>
    <s v="No"/>
    <s v="13-24 months"/>
    <s v="18-24"/>
    <x v="1"/>
  </r>
  <r>
    <x v="3934"/>
    <d v="2026-01-09T00:00:00"/>
    <s v="Delhi"/>
    <s v="Delhi"/>
    <x v="1"/>
    <n v="53"/>
    <s v="Female"/>
    <x v="0"/>
    <n v="100"/>
    <x v="0"/>
    <s v="UPI AutoPay"/>
    <s v="No"/>
    <n v="799"/>
    <n v="8"/>
    <n v="484.8"/>
    <x v="2"/>
    <n v="0"/>
    <n v="4"/>
    <s v="Support team resolved my issue quickly. Recommended!"/>
    <s v="No"/>
    <m/>
    <m/>
    <n v="6392"/>
    <s v="No"/>
    <s v="7-12 months"/>
    <s v="50+"/>
    <x v="0"/>
  </r>
  <r>
    <x v="3935"/>
    <d v="2024-08-18T00:00:00"/>
    <s v="Chennai"/>
    <s v="Tamil Nadu"/>
    <x v="0"/>
    <n v="42"/>
    <s v="Male"/>
    <x v="0"/>
    <n v="100"/>
    <x v="0"/>
    <s v="UPI AutoPay"/>
    <s v="No"/>
    <n v="799"/>
    <n v="24"/>
    <n v="408.6"/>
    <x v="0"/>
    <n v="0"/>
    <n v="3"/>
    <s v="Support team resolved my issue quickly. Thanks team."/>
    <s v="No"/>
    <m/>
    <m/>
    <n v="19176"/>
    <s v="No"/>
    <s v="13-24 months"/>
    <s v="35-49"/>
    <x v="0"/>
  </r>
  <r>
    <x v="3936"/>
    <d v="2025-07-14T00:00:00"/>
    <s v="Mumbai"/>
    <s v="Maharashtra"/>
    <x v="2"/>
    <n v="26"/>
    <s v="Male"/>
    <x v="0"/>
    <n v="100"/>
    <x v="2"/>
    <s v="Card AutoPay"/>
    <s v="No"/>
    <n v="799"/>
    <n v="14"/>
    <n v="279.8"/>
    <x v="2"/>
    <n v="0"/>
    <n v="4"/>
    <s v="Great speed for the price, happy with the plan. Recommended!"/>
    <s v="No"/>
    <m/>
    <m/>
    <n v="11186"/>
    <s v="No"/>
    <s v="13-24 months"/>
    <s v="25-34"/>
    <x v="0"/>
  </r>
  <r>
    <x v="3937"/>
    <d v="2022-08-04T00:00:00"/>
    <s v="Bengaluru"/>
    <s v="Karnataka"/>
    <x v="0"/>
    <n v="31"/>
    <s v="Female"/>
    <x v="0"/>
    <n v="100"/>
    <x v="0"/>
    <s v="UPI AutoPay"/>
    <s v="Yes"/>
    <n v="948"/>
    <n v="49"/>
    <n v="456.9"/>
    <x v="0"/>
    <n v="0"/>
    <n v="4"/>
    <s v="OTT bundle is excellent value."/>
    <s v="No"/>
    <m/>
    <m/>
    <n v="46452"/>
    <s v="No"/>
    <s v="48+ months"/>
    <s v="25-34"/>
    <x v="0"/>
  </r>
  <r>
    <x v="3938"/>
    <d v="2023-08-25T00:00:00"/>
    <s v="Guwahati"/>
    <s v="Assam"/>
    <x v="4"/>
    <n v="33"/>
    <s v="Male"/>
    <x v="1"/>
    <n v="30"/>
    <x v="1"/>
    <s v="Card AutoPay"/>
    <s v="No"/>
    <n v="499"/>
    <n v="36"/>
    <n v="170.2"/>
    <x v="0"/>
    <n v="0"/>
    <n v="4"/>
    <m/>
    <s v="No"/>
    <m/>
    <m/>
    <n v="17964"/>
    <s v="No"/>
    <s v="25-48 months"/>
    <s v="25-34"/>
    <x v="0"/>
  </r>
  <r>
    <x v="3939"/>
    <d v="2025-02-07T00:00:00"/>
    <s v="Bhubaneswar"/>
    <s v="Odisha"/>
    <x v="4"/>
    <n v="47"/>
    <s v="Male"/>
    <x v="1"/>
    <n v="30"/>
    <x v="0"/>
    <s v="Cash at Office"/>
    <s v="No"/>
    <n v="499"/>
    <n v="19"/>
    <n v="396.7"/>
    <x v="4"/>
    <n v="0"/>
    <n v="3"/>
    <s v="Speed is fine most days but drops sometimes."/>
    <s v="No"/>
    <m/>
    <m/>
    <n v="9481"/>
    <s v="No"/>
    <s v="13-24 months"/>
    <s v="35-49"/>
    <x v="0"/>
  </r>
  <r>
    <x v="3940"/>
    <d v="2025-11-17T00:00:00"/>
    <s v="Bengaluru"/>
    <s v="Karnataka"/>
    <x v="0"/>
    <n v="34"/>
    <s v="Female"/>
    <x v="0"/>
    <n v="100"/>
    <x v="0"/>
    <s v="Net Banking"/>
    <s v="No"/>
    <n v="799"/>
    <n v="9"/>
    <n v="565.20000000000005"/>
    <x v="2"/>
    <n v="0"/>
    <n v="4"/>
    <m/>
    <s v="No"/>
    <m/>
    <m/>
    <n v="7191"/>
    <s v="No"/>
    <s v="7-12 months"/>
    <s v="25-34"/>
    <x v="0"/>
  </r>
  <r>
    <x v="3941"/>
    <d v="2024-05-04T00:00:00"/>
    <s v="Mumbai"/>
    <s v="Maharashtra"/>
    <x v="2"/>
    <n v="54"/>
    <s v="Female"/>
    <x v="3"/>
    <n v="300"/>
    <x v="1"/>
    <s v="Net Banking"/>
    <s v="No"/>
    <n v="1199"/>
    <n v="28"/>
    <n v="840"/>
    <x v="0"/>
    <n v="0"/>
    <n v="4"/>
    <s v="Installation was quick and the technician was polite."/>
    <s v="No"/>
    <m/>
    <m/>
    <n v="33572"/>
    <s v="No"/>
    <s v="25-48 months"/>
    <s v="50+"/>
    <x v="0"/>
  </r>
  <r>
    <x v="3942"/>
    <d v="2024-08-07T00:00:00"/>
    <s v="Kolkata"/>
    <s v="West Bengal"/>
    <x v="4"/>
    <n v="25"/>
    <s v="Male"/>
    <x v="1"/>
    <n v="30"/>
    <x v="2"/>
    <s v="Card AutoPay"/>
    <s v="No"/>
    <n v="499"/>
    <n v="25"/>
    <n v="292.2"/>
    <x v="2"/>
    <n v="1"/>
    <n v="5"/>
    <m/>
    <s v="No"/>
    <m/>
    <m/>
    <n v="12475"/>
    <s v="No"/>
    <s v="25-48 months"/>
    <s v="25-34"/>
    <x v="0"/>
  </r>
  <r>
    <x v="3943"/>
    <d v="2024-02-18T00:00:00"/>
    <s v="Bengaluru"/>
    <s v="Karnataka"/>
    <x v="0"/>
    <n v="30"/>
    <s v="Female"/>
    <x v="2"/>
    <n v="1000"/>
    <x v="2"/>
    <s v="UPI Manual"/>
    <s v="Yes"/>
    <n v="1948"/>
    <n v="30"/>
    <n v="961"/>
    <x v="2"/>
    <n v="0"/>
    <n v="4"/>
    <s v="Support team resolved my issue quickly. Recommended!"/>
    <s v="No"/>
    <m/>
    <m/>
    <n v="58440"/>
    <s v="No"/>
    <s v="25-48 months"/>
    <s v="25-34"/>
    <x v="0"/>
  </r>
  <r>
    <x v="3944"/>
    <d v="2025-04-18T00:00:00"/>
    <s v="Chandigarh"/>
    <s v="Chandigarh"/>
    <x v="1"/>
    <n v="33"/>
    <s v="Male"/>
    <x v="3"/>
    <n v="300"/>
    <x v="2"/>
    <s v="Cash at Office"/>
    <s v="No"/>
    <n v="1199"/>
    <n v="16"/>
    <n v="620.9"/>
    <x v="1"/>
    <n v="1"/>
    <n v="4"/>
    <m/>
    <s v="No"/>
    <m/>
    <m/>
    <n v="19184"/>
    <s v="No"/>
    <s v="13-24 months"/>
    <s v="25-34"/>
    <x v="0"/>
  </r>
  <r>
    <x v="3945"/>
    <d v="2025-07-21T00:00:00"/>
    <s v="Ahmedabad"/>
    <s v="Gujarat"/>
    <x v="2"/>
    <n v="40"/>
    <s v="Male"/>
    <x v="2"/>
    <n v="1000"/>
    <x v="0"/>
    <s v="UPI Manual"/>
    <s v="No"/>
    <n v="1799"/>
    <n v="13"/>
    <n v="1814.5"/>
    <x v="1"/>
    <n v="1"/>
    <n v="3"/>
    <s v="Service is okay, nothing special. Hope it improves."/>
    <s v="No"/>
    <m/>
    <m/>
    <n v="23387"/>
    <s v="No"/>
    <s v="13-24 months"/>
    <s v="35-49"/>
    <x v="0"/>
  </r>
  <r>
    <x v="3946"/>
    <d v="2022-04-17T00:00:00"/>
    <s v="Bengaluru"/>
    <s v="Karnataka"/>
    <x v="0"/>
    <n v="20"/>
    <s v="Female"/>
    <x v="3"/>
    <n v="300"/>
    <x v="2"/>
    <s v="Cash at Office"/>
    <s v="No"/>
    <n v="1199"/>
    <n v="52"/>
    <n v="736.6"/>
    <x v="1"/>
    <n v="0"/>
    <n v="3"/>
    <s v="Support is average and the wait time is long. Hope it improves."/>
    <s v="No"/>
    <m/>
    <m/>
    <n v="62348"/>
    <s v="No"/>
    <s v="48+ months"/>
    <s v="18-24"/>
    <x v="0"/>
  </r>
  <r>
    <x v="3947"/>
    <d v="2025-08-25T00:00:00"/>
    <s v="Hyderabad"/>
    <s v="Telangana"/>
    <x v="0"/>
    <n v="34"/>
    <s v="Male"/>
    <x v="0"/>
    <n v="100"/>
    <x v="1"/>
    <s v="Cash at Office"/>
    <s v="No"/>
    <n v="799"/>
    <n v="12"/>
    <n v="391.8"/>
    <x v="0"/>
    <n v="0"/>
    <n v="5"/>
    <s v="Very stable connection, works great for video calls. Thanks team."/>
    <s v="No"/>
    <m/>
    <m/>
    <n v="9588"/>
    <s v="No"/>
    <s v="7-12 months"/>
    <s v="25-34"/>
    <x v="0"/>
  </r>
  <r>
    <x v="3948"/>
    <d v="2023-03-28T00:00:00"/>
    <s v="Delhi"/>
    <s v="Delhi"/>
    <x v="1"/>
    <n v="19"/>
    <s v="Female"/>
    <x v="1"/>
    <n v="30"/>
    <x v="2"/>
    <s v="Cash at Office"/>
    <s v="Yes"/>
    <n v="648"/>
    <n v="41"/>
    <n v="310.8"/>
    <x v="1"/>
    <n v="3"/>
    <n v="2"/>
    <m/>
    <s v="No"/>
    <m/>
    <m/>
    <n v="26568"/>
    <s v="No"/>
    <s v="25-48 months"/>
    <s v="18-24"/>
    <x v="0"/>
  </r>
  <r>
    <x v="3949"/>
    <d v="2025-04-24T00:00:00"/>
    <s v="Patna"/>
    <s v="Bihar"/>
    <x v="4"/>
    <n v="21"/>
    <s v="Female"/>
    <x v="1"/>
    <n v="30"/>
    <x v="2"/>
    <s v="Net Banking"/>
    <s v="No"/>
    <n v="499"/>
    <n v="11"/>
    <n v="275.7"/>
    <x v="3"/>
    <n v="0"/>
    <n v="3"/>
    <s v="Installation was smooth, but the bill is confusing. Hope it improves."/>
    <s v="Yes"/>
    <d v="2026-03-19T00:00:00"/>
    <s v="No longer needed"/>
    <n v="5489"/>
    <s v="No"/>
    <s v="7-12 months"/>
    <s v="18-24"/>
    <x v="1"/>
  </r>
  <r>
    <x v="3950"/>
    <d v="2026-03-18T00:00:00"/>
    <s v="Mumbai"/>
    <s v="Maharashtra"/>
    <x v="2"/>
    <n v="24"/>
    <s v="Male"/>
    <x v="0"/>
    <n v="100"/>
    <x v="0"/>
    <s v="Net Banking"/>
    <s v="No"/>
    <n v="799"/>
    <n v="5"/>
    <n v="379.3"/>
    <x v="0"/>
    <n v="0"/>
    <n v="5"/>
    <s v="Very stable connection, works great for video calls. Recommended!"/>
    <s v="No"/>
    <m/>
    <m/>
    <n v="3995"/>
    <s v="No"/>
    <s v="0-6 months"/>
    <s v="18-24"/>
    <x v="0"/>
  </r>
  <r>
    <x v="3951"/>
    <d v="2022-06-03T00:00:00"/>
    <s v="Chennai"/>
    <s v="Tamil Nadu"/>
    <x v="0"/>
    <n v="19"/>
    <s v="Male"/>
    <x v="0"/>
    <n v="100"/>
    <x v="0"/>
    <s v="UPI AutoPay"/>
    <s v="Yes"/>
    <n v="948"/>
    <n v="51"/>
    <n v="561"/>
    <x v="0"/>
    <n v="0"/>
    <n v="4"/>
    <s v="OTT bundle is excellent value. Recommended!"/>
    <s v="No"/>
    <m/>
    <m/>
    <n v="48348"/>
    <s v="No"/>
    <s v="48+ months"/>
    <s v="18-24"/>
    <x v="0"/>
  </r>
  <r>
    <x v="3952"/>
    <d v="2024-01-09T00:00:00"/>
    <s v="Guwahati"/>
    <s v="Assam"/>
    <x v="4"/>
    <n v="49"/>
    <s v="Male"/>
    <x v="3"/>
    <n v="300"/>
    <x v="2"/>
    <s v="Cash at Office"/>
    <s v="Yes"/>
    <n v="1348"/>
    <n v="32"/>
    <n v="1079.2"/>
    <x v="0"/>
    <n v="0"/>
    <n v="3"/>
    <m/>
    <s v="No"/>
    <m/>
    <m/>
    <n v="43136"/>
    <s v="No"/>
    <s v="25-48 months"/>
    <s v="35-49"/>
    <x v="0"/>
  </r>
  <r>
    <x v="3953"/>
    <d v="2026-04-05T00:00:00"/>
    <s v="Mumbai"/>
    <s v="Maharashtra"/>
    <x v="2"/>
    <n v="18"/>
    <s v="Male"/>
    <x v="3"/>
    <n v="300"/>
    <x v="0"/>
    <s v="UPI Manual"/>
    <s v="No"/>
    <n v="1199"/>
    <n v="5"/>
    <n v="1470"/>
    <x v="1"/>
    <n v="1"/>
    <n v="3"/>
    <s v="Service is okay, nothing special. Hope it improves."/>
    <s v="No"/>
    <m/>
    <m/>
    <n v="5995"/>
    <s v="No"/>
    <s v="0-6 months"/>
    <s v="18-24"/>
    <x v="0"/>
  </r>
  <r>
    <x v="3954"/>
    <d v="2025-09-22T00:00:00"/>
    <s v="Kolkata"/>
    <s v="West Bengal"/>
    <x v="4"/>
    <n v="33"/>
    <s v="Male"/>
    <x v="3"/>
    <n v="300"/>
    <x v="0"/>
    <s v="Cash at Office"/>
    <s v="Yes"/>
    <n v="1348"/>
    <n v="11"/>
    <n v="792.6"/>
    <x v="2"/>
    <n v="0"/>
    <n v="4"/>
    <s v="Technician visit was delayed by three days."/>
    <s v="No"/>
    <m/>
    <m/>
    <n v="14828"/>
    <s v="No"/>
    <s v="7-12 months"/>
    <s v="25-34"/>
    <x v="0"/>
  </r>
  <r>
    <x v="3955"/>
    <d v="2026-01-11T00:00:00"/>
    <s v="Ahmedabad"/>
    <s v="Gujarat"/>
    <x v="2"/>
    <n v="26"/>
    <s v="Female"/>
    <x v="0"/>
    <n v="100"/>
    <x v="2"/>
    <s v="Net Banking"/>
    <s v="No"/>
    <n v="799"/>
    <n v="4"/>
    <n v="425.1"/>
    <x v="0"/>
    <n v="1"/>
    <n v="3"/>
    <m/>
    <s v="Yes"/>
    <d v="2026-05-13T00:00:00"/>
    <s v="Competitor offer"/>
    <n v="3196"/>
    <s v="No"/>
    <s v="0-6 months"/>
    <s v="25-34"/>
    <x v="1"/>
  </r>
  <r>
    <x v="3956"/>
    <d v="2025-07-04T00:00:00"/>
    <s v="Kochi"/>
    <s v="Kerala"/>
    <x v="0"/>
    <n v="37"/>
    <s v="Male"/>
    <x v="3"/>
    <n v="300"/>
    <x v="1"/>
    <s v="Net Banking"/>
    <s v="No"/>
    <n v="1199"/>
    <n v="14"/>
    <n v="932.6"/>
    <x v="0"/>
    <n v="1"/>
    <n v="3"/>
    <s v="Service is okay, nothing special."/>
    <s v="No"/>
    <m/>
    <m/>
    <n v="16786"/>
    <s v="No"/>
    <s v="13-24 months"/>
    <s v="35-49"/>
    <x v="0"/>
  </r>
  <r>
    <x v="3957"/>
    <d v="2025-09-01T00:00:00"/>
    <s v="Guwahati"/>
    <s v="Assam"/>
    <x v="4"/>
    <n v="25"/>
    <s v="Female"/>
    <x v="0"/>
    <n v="100"/>
    <x v="0"/>
    <s v="Cash at Office"/>
    <s v="No"/>
    <n v="799"/>
    <n v="12"/>
    <n v="204.1"/>
    <x v="1"/>
    <n v="1"/>
    <n v="3"/>
    <m/>
    <s v="No"/>
    <m/>
    <m/>
    <n v="9588"/>
    <s v="No"/>
    <s v="7-12 months"/>
    <s v="25-34"/>
    <x v="0"/>
  </r>
  <r>
    <x v="3958"/>
    <d v="2026-06-01T00:00:00"/>
    <s v="Pune"/>
    <s v="Maharashtra"/>
    <x v="2"/>
    <n v="29"/>
    <s v="Female"/>
    <x v="3"/>
    <n v="300"/>
    <x v="0"/>
    <s v="Card AutoPay"/>
    <s v="Yes"/>
    <n v="1348"/>
    <n v="3"/>
    <n v="1688.4"/>
    <x v="1"/>
    <n v="0"/>
    <n v="2"/>
    <m/>
    <s v="Yes"/>
    <d v="2026-08-18T00:00:00"/>
    <s v="Network / speed issues"/>
    <n v="4044"/>
    <s v="No"/>
    <s v="0-6 months"/>
    <s v="25-34"/>
    <x v="1"/>
  </r>
  <r>
    <x v="3959"/>
    <d v="2025-04-05T00:00:00"/>
    <s v="Pune"/>
    <s v="Maharashtra"/>
    <x v="2"/>
    <n v="21"/>
    <s v="Female"/>
    <x v="0"/>
    <n v="100"/>
    <x v="0"/>
    <s v="UPI Manual"/>
    <s v="No"/>
    <n v="799"/>
    <n v="11"/>
    <n v="524.1"/>
    <x v="3"/>
    <n v="0"/>
    <n v="1"/>
    <s v="Considering switching to another provider. Please fix this soon."/>
    <s v="Yes"/>
    <d v="2026-03-21T00:00:00"/>
    <s v="Network / speed issues"/>
    <n v="8789"/>
    <s v="No"/>
    <s v="7-12 months"/>
    <s v="18-24"/>
    <x v="1"/>
  </r>
  <r>
    <x v="3960"/>
    <d v="2026-04-02T00:00:00"/>
    <s v="Kolkata"/>
    <s v="West Bengal"/>
    <x v="4"/>
    <n v="21"/>
    <s v="Male"/>
    <x v="1"/>
    <n v="30"/>
    <x v="0"/>
    <s v="UPI AutoPay"/>
    <s v="No"/>
    <n v="499"/>
    <n v="5"/>
    <n v="181.9"/>
    <x v="2"/>
    <n v="0"/>
    <n v="5"/>
    <s v="OTT bundle is excellent value. Recommended!"/>
    <s v="No"/>
    <m/>
    <m/>
    <n v="2495"/>
    <s v="No"/>
    <s v="0-6 months"/>
    <s v="18-24"/>
    <x v="0"/>
  </r>
  <r>
    <x v="3961"/>
    <d v="2025-08-17T00:00:00"/>
    <s v="Mumbai"/>
    <s v="Maharashtra"/>
    <x v="2"/>
    <n v="45"/>
    <s v="Female"/>
    <x v="1"/>
    <n v="30"/>
    <x v="2"/>
    <s v="Net Banking"/>
    <s v="Yes"/>
    <n v="648"/>
    <n v="12"/>
    <n v="198.2"/>
    <x v="0"/>
    <n v="0"/>
    <n v="2"/>
    <m/>
    <s v="No"/>
    <m/>
    <m/>
    <n v="7776"/>
    <s v="No"/>
    <s v="7-12 months"/>
    <s v="35-49"/>
    <x v="0"/>
  </r>
  <r>
    <x v="3962"/>
    <d v="2024-10-12T00:00:00"/>
    <s v="Delhi"/>
    <s v="Delhi"/>
    <x v="1"/>
    <n v="48"/>
    <s v="Male"/>
    <x v="1"/>
    <n v="30"/>
    <x v="2"/>
    <s v="Card AutoPay"/>
    <s v="No"/>
    <n v="499"/>
    <n v="23"/>
    <n v="342.4"/>
    <x v="1"/>
    <n v="0"/>
    <n v="5"/>
    <s v="Great speed for the price, happy with the plan. Thanks team."/>
    <s v="No"/>
    <m/>
    <m/>
    <n v="11477"/>
    <s v="No"/>
    <s v="13-24 months"/>
    <s v="35-49"/>
    <x v="0"/>
  </r>
  <r>
    <x v="3963"/>
    <d v="2025-08-12T00:00:00"/>
    <s v="Delhi"/>
    <s v="Delhi"/>
    <x v="1"/>
    <n v="33"/>
    <s v="Female"/>
    <x v="3"/>
    <n v="300"/>
    <x v="0"/>
    <s v="Cash at Office"/>
    <s v="No"/>
    <n v="1199"/>
    <n v="1"/>
    <n v="599.70000000000005"/>
    <x v="0"/>
    <n v="1"/>
    <n v="2"/>
    <s v="Speed is much lower than what I am paying for."/>
    <s v="Yes"/>
    <d v="2025-09-26T00:00:00"/>
    <s v="Network / speed issues"/>
    <n v="1199"/>
    <s v="No"/>
    <s v="0-6 months"/>
    <s v="25-34"/>
    <x v="1"/>
  </r>
  <r>
    <x v="3964"/>
    <d v="2023-08-19T00:00:00"/>
    <s v="Kochi"/>
    <s v="Kerala"/>
    <x v="0"/>
    <n v="49"/>
    <s v="Female"/>
    <x v="1"/>
    <n v="30"/>
    <x v="0"/>
    <s v="UPI AutoPay"/>
    <s v="Yes"/>
    <n v="648"/>
    <n v="36"/>
    <n v="242.9"/>
    <x v="4"/>
    <n v="0"/>
    <n v="3"/>
    <m/>
    <s v="No"/>
    <m/>
    <m/>
    <n v="23328"/>
    <s v="No"/>
    <s v="25-48 months"/>
    <s v="35-49"/>
    <x v="0"/>
  </r>
  <r>
    <x v="3965"/>
    <d v="2023-08-30T00:00:00"/>
    <s v="Ahmedabad"/>
    <s v="Gujarat"/>
    <x v="2"/>
    <n v="18"/>
    <s v="Female"/>
    <x v="1"/>
    <n v="30"/>
    <x v="2"/>
    <s v="UPI Manual"/>
    <s v="No"/>
    <n v="499"/>
    <n v="30"/>
    <n v="154.4"/>
    <x v="1"/>
    <n v="0"/>
    <n v="2"/>
    <m/>
    <s v="Yes"/>
    <d v="2026-03-08T00:00:00"/>
    <s v="Poor customer service"/>
    <n v="14970"/>
    <s v="No"/>
    <s v="25-48 months"/>
    <s v="18-24"/>
    <x v="1"/>
  </r>
  <r>
    <x v="3966"/>
    <d v="2024-09-05T00:00:00"/>
    <s v="Bhubaneswar"/>
    <s v="Odisha"/>
    <x v="4"/>
    <n v="43"/>
    <s v="Male"/>
    <x v="2"/>
    <n v="1000"/>
    <x v="2"/>
    <s v="Cash at Office"/>
    <s v="No"/>
    <n v="1799"/>
    <n v="3"/>
    <n v="716.4"/>
    <x v="1"/>
    <n v="0"/>
    <n v="4"/>
    <s v="Support team resolved my issue quickly. Thanks team."/>
    <s v="Yes"/>
    <d v="2024-12-13T00:00:00"/>
    <s v="Price too high"/>
    <n v="5397"/>
    <s v="No"/>
    <s v="0-6 months"/>
    <s v="35-49"/>
    <x v="1"/>
  </r>
  <r>
    <x v="3967"/>
    <d v="2026-06-15T00:00:00"/>
    <s v="Mumbai"/>
    <s v="Maharashtra"/>
    <x v="2"/>
    <n v="20"/>
    <s v="Male"/>
    <x v="0"/>
    <n v="100"/>
    <x v="2"/>
    <s v="Net Banking"/>
    <s v="No"/>
    <n v="799"/>
    <n v="2"/>
    <n v="611.5"/>
    <x v="0"/>
    <n v="0"/>
    <n v="3"/>
    <s v="Service is okay, nothing special. Hope it improves."/>
    <s v="Yes"/>
    <d v="2026-08-25T00:00:00"/>
    <s v="Poor customer service"/>
    <n v="1598"/>
    <s v="No"/>
    <s v="0-6 months"/>
    <s v="18-24"/>
    <x v="1"/>
  </r>
  <r>
    <x v="3968"/>
    <d v="2025-11-15T00:00:00"/>
    <s v="Kochi"/>
    <s v="Kerala"/>
    <x v="0"/>
    <n v="55"/>
    <s v="Other"/>
    <x v="3"/>
    <n v="300"/>
    <x v="0"/>
    <s v="Card AutoPay"/>
    <s v="Yes"/>
    <n v="1348"/>
    <n v="4"/>
    <n v="680.4"/>
    <x v="1"/>
    <n v="0"/>
    <n v="3"/>
    <s v="Support is average and the wait time is long."/>
    <s v="Yes"/>
    <d v="2026-03-21T00:00:00"/>
    <s v="Network / speed issues"/>
    <n v="5392"/>
    <s v="No"/>
    <s v="0-6 months"/>
    <s v="50+"/>
    <x v="1"/>
  </r>
  <r>
    <x v="3969"/>
    <d v="2023-08-31T00:00:00"/>
    <s v="Chennai"/>
    <s v="Tamil Nadu"/>
    <x v="0"/>
    <n v="25"/>
    <s v="Female"/>
    <x v="0"/>
    <n v="100"/>
    <x v="2"/>
    <s v="UPI Manual"/>
    <s v="Yes"/>
    <n v="948"/>
    <n v="28"/>
    <n v="319.7"/>
    <x v="1"/>
    <n v="0"/>
    <n v="3"/>
    <s v="Service is okay, nothing special."/>
    <s v="Yes"/>
    <d v="2026-01-08T00:00:00"/>
    <s v="No longer needed"/>
    <n v="26544"/>
    <s v="No"/>
    <s v="25-48 months"/>
    <s v="25-34"/>
    <x v="1"/>
  </r>
  <r>
    <x v="3970"/>
    <d v="2024-01-28T00:00:00"/>
    <s v="Hyderabad"/>
    <s v="Telangana"/>
    <x v="0"/>
    <n v="18"/>
    <s v="Male"/>
    <x v="0"/>
    <n v="100"/>
    <x v="2"/>
    <s v="Card AutoPay"/>
    <s v="Yes"/>
    <n v="948"/>
    <n v="31"/>
    <n v="728.8"/>
    <x v="2"/>
    <n v="0"/>
    <n v="5"/>
    <m/>
    <s v="No"/>
    <m/>
    <m/>
    <n v="29388"/>
    <s v="No"/>
    <s v="25-48 months"/>
    <s v="18-24"/>
    <x v="0"/>
  </r>
  <r>
    <x v="3971"/>
    <d v="2026-03-14T00:00:00"/>
    <s v="Mumbai"/>
    <s v="Maharashtra"/>
    <x v="2"/>
    <n v="40"/>
    <s v="Other"/>
    <x v="1"/>
    <n v="30"/>
    <x v="0"/>
    <s v="Card AutoPay"/>
    <s v="Yes"/>
    <n v="648"/>
    <n v="6"/>
    <n v="213.7"/>
    <x v="2"/>
    <n v="0"/>
    <n v="4"/>
    <s v="OTT bundle is excellent value. Recommended!"/>
    <s v="No"/>
    <m/>
    <m/>
    <n v="3888"/>
    <s v="No"/>
    <s v="0-6 months"/>
    <s v="35-49"/>
    <x v="0"/>
  </r>
  <r>
    <x v="3972"/>
    <d v="2025-05-05T00:00:00"/>
    <s v="Mumbai"/>
    <s v="Maharashtra"/>
    <x v="2"/>
    <n v="48"/>
    <s v="Female"/>
    <x v="0"/>
    <n v="100"/>
    <x v="2"/>
    <s v="Cash at Office"/>
    <s v="No"/>
    <n v="799"/>
    <n v="1"/>
    <n v="870.2"/>
    <x v="2"/>
    <n v="1"/>
    <m/>
    <s v="Support team resolved my issue quickly."/>
    <s v="Yes"/>
    <d v="2025-06-12T00:00:00"/>
    <s v="Competitor offer"/>
    <n v="799"/>
    <s v="No"/>
    <s v="0-6 months"/>
    <s v="35-49"/>
    <x v="1"/>
  </r>
  <r>
    <x v="3973"/>
    <d v="2026-05-22T00:00:00"/>
    <s v="Guwahati"/>
    <s v="Assam"/>
    <x v="4"/>
    <n v="22"/>
    <s v="Female"/>
    <x v="0"/>
    <n v="100"/>
    <x v="0"/>
    <s v="UPI Manual"/>
    <s v="No"/>
    <n v="799"/>
    <n v="3"/>
    <n v="573.29999999999995"/>
    <x v="0"/>
    <n v="0"/>
    <n v="3"/>
    <s v="Speed is fine most days but drops sometimes."/>
    <s v="No"/>
    <m/>
    <m/>
    <n v="2397"/>
    <s v="No"/>
    <s v="0-6 months"/>
    <s v="18-24"/>
    <x v="0"/>
  </r>
  <r>
    <x v="3974"/>
    <d v="2023-01-12T00:00:00"/>
    <s v="Lucknow"/>
    <s v="Uttar Pradesh"/>
    <x v="1"/>
    <n v="43"/>
    <s v="Female"/>
    <x v="1"/>
    <n v="30"/>
    <x v="0"/>
    <s v="UPI AutoPay"/>
    <s v="No"/>
    <n v="499"/>
    <n v="44"/>
    <n v="356.4"/>
    <x v="2"/>
    <n v="0"/>
    <n v="5"/>
    <s v="Bills are clear and payment is easy with UPI."/>
    <s v="No"/>
    <m/>
    <m/>
    <n v="21956"/>
    <s v="No"/>
    <s v="25-48 months"/>
    <s v="35-49"/>
    <x v="0"/>
  </r>
  <r>
    <x v="3975"/>
    <d v="2024-12-07T00:00:00"/>
    <s v="Delhi"/>
    <s v="Delhi"/>
    <x v="1"/>
    <n v="26"/>
    <s v="Male"/>
    <x v="1"/>
    <n v="30"/>
    <x v="2"/>
    <s v="UPI Manual"/>
    <s v="No"/>
    <n v="499"/>
    <n v="6"/>
    <n v="281.8"/>
    <x v="2"/>
    <n v="0"/>
    <n v="4"/>
    <s v="Support team resolved my issue quickly."/>
    <s v="Yes"/>
    <d v="2025-06-12T00:00:00"/>
    <s v="Poor customer service"/>
    <n v="2994"/>
    <s v="No"/>
    <s v="0-6 months"/>
    <s v="25-34"/>
    <x v="1"/>
  </r>
  <r>
    <x v="3976"/>
    <d v="2025-07-22T00:00:00"/>
    <s v="Chennai"/>
    <s v="Tamil Nadu"/>
    <x v="0"/>
    <n v="38"/>
    <s v="Male"/>
    <x v="3"/>
    <n v="300"/>
    <x v="2"/>
    <s v="UPI AutoPay"/>
    <s v="No"/>
    <n v="1199"/>
    <n v="13"/>
    <n v="1250.8"/>
    <x v="0"/>
    <n v="0"/>
    <n v="3"/>
    <m/>
    <s v="No"/>
    <m/>
    <m/>
    <n v="15587"/>
    <s v="No"/>
    <s v="13-24 months"/>
    <s v="35-49"/>
    <x v="0"/>
  </r>
  <r>
    <x v="3977"/>
    <d v="2024-01-25T00:00:00"/>
    <s v="Bengaluru"/>
    <s v="Karnataka"/>
    <x v="0"/>
    <n v="44"/>
    <s v="Female"/>
    <x v="3"/>
    <n v="300"/>
    <x v="2"/>
    <s v="UPI Manual"/>
    <s v="No"/>
    <n v="1199"/>
    <n v="9"/>
    <n v="876.5"/>
    <x v="1"/>
    <n v="1"/>
    <n v="4"/>
    <m/>
    <s v="Yes"/>
    <d v="2024-10-12T00:00:00"/>
    <s v="Network / speed issues"/>
    <n v="10791"/>
    <s v="No"/>
    <s v="7-12 months"/>
    <s v="35-49"/>
    <x v="1"/>
  </r>
  <r>
    <x v="3978"/>
    <d v="2025-07-08T00:00:00"/>
    <s v="Kolkata"/>
    <s v="West Bengal"/>
    <x v="4"/>
    <n v="24"/>
    <s v="Female"/>
    <x v="1"/>
    <n v="30"/>
    <x v="2"/>
    <s v="Cash at Office"/>
    <s v="No"/>
    <n v="499"/>
    <n v="14"/>
    <n v="211.9"/>
    <x v="1"/>
    <n v="0"/>
    <n v="2"/>
    <s v="Customer support never resolves my complaint on the first call."/>
    <s v="No"/>
    <m/>
    <m/>
    <n v="6986"/>
    <s v="No"/>
    <s v="13-24 months"/>
    <s v="18-24"/>
    <x v="0"/>
  </r>
  <r>
    <x v="3979"/>
    <d v="2026-03-22T00:00:00"/>
    <s v="Mumbai"/>
    <s v="Maharashtra"/>
    <x v="2"/>
    <n v="18"/>
    <s v="Female"/>
    <x v="3"/>
    <n v="300"/>
    <x v="2"/>
    <s v="UPI Manual"/>
    <s v="Yes"/>
    <n v="1348"/>
    <n v="5"/>
    <n v="870.6"/>
    <x v="0"/>
    <n v="0"/>
    <n v="5"/>
    <s v="Great speed for the price, happy with the plan."/>
    <s v="No"/>
    <m/>
    <m/>
    <n v="6740"/>
    <s v="No"/>
    <s v="0-6 months"/>
    <s v="18-24"/>
    <x v="0"/>
  </r>
  <r>
    <x v="3980"/>
    <d v="2025-07-27T00:00:00"/>
    <s v="Indore"/>
    <s v="Madhya Pradesh"/>
    <x v="3"/>
    <n v="32"/>
    <s v="Male"/>
    <x v="1"/>
    <n v="30"/>
    <x v="2"/>
    <s v="Net Banking"/>
    <s v="No"/>
    <n v="499"/>
    <n v="12"/>
    <n v="318.7"/>
    <x v="1"/>
    <n v="0"/>
    <n v="2"/>
    <m/>
    <s v="Yes"/>
    <d v="2026-07-21T00:00:00"/>
    <s v="Billing issues"/>
    <n v="5988"/>
    <s v="No"/>
    <s v="7-12 months"/>
    <s v="25-34"/>
    <x v="1"/>
  </r>
  <r>
    <x v="3981"/>
    <d v="2025-04-25T00:00:00"/>
    <s v="Ahmedabad"/>
    <s v="Gujarat"/>
    <x v="2"/>
    <n v="30"/>
    <s v="Female"/>
    <x v="0"/>
    <n v="100"/>
    <x v="2"/>
    <s v="UPI Manual"/>
    <s v="Yes"/>
    <n v="948"/>
    <n v="16"/>
    <n v="495.7"/>
    <x v="0"/>
    <n v="2"/>
    <n v="3"/>
    <s v="Pricing is fair but not cheap."/>
    <s v="No"/>
    <m/>
    <m/>
    <n v="15168"/>
    <s v="No"/>
    <s v="13-24 months"/>
    <s v="25-34"/>
    <x v="0"/>
  </r>
  <r>
    <x v="3982"/>
    <d v="2023-08-18T00:00:00"/>
    <s v="Bengaluru"/>
    <s v="Karnataka"/>
    <x v="0"/>
    <n v="56"/>
    <s v="Female"/>
    <x v="1"/>
    <n v="30"/>
    <x v="0"/>
    <s v="Cash at Office"/>
    <s v="No"/>
    <n v="499"/>
    <n v="36"/>
    <n v="390.8"/>
    <x v="0"/>
    <n v="2"/>
    <n v="4"/>
    <s v="Installation was quick and the technician was polite."/>
    <s v="No"/>
    <m/>
    <m/>
    <n v="17964"/>
    <s v="No"/>
    <s v="25-48 months"/>
    <s v="50+"/>
    <x v="0"/>
  </r>
  <r>
    <x v="3983"/>
    <d v="2026-07-27T00:00:00"/>
    <s v="Bengaluru"/>
    <s v="Karnataka"/>
    <x v="0"/>
    <n v="40"/>
    <s v="Female"/>
    <x v="0"/>
    <n v="100"/>
    <x v="2"/>
    <s v="Cash at Office"/>
    <s v="No"/>
    <n v="799"/>
    <n v="1"/>
    <n v="928.2"/>
    <x v="2"/>
    <n v="0"/>
    <n v="4"/>
    <m/>
    <s v="No"/>
    <m/>
    <m/>
    <n v="799"/>
    <s v="No"/>
    <s v="0-6 months"/>
    <s v="35-49"/>
    <x v="0"/>
  </r>
  <r>
    <x v="3984"/>
    <d v="2022-04-24T00:00:00"/>
    <s v="Kolkata"/>
    <s v="West Bengal"/>
    <x v="4"/>
    <n v="44"/>
    <s v="Male"/>
    <x v="0"/>
    <n v="100"/>
    <x v="0"/>
    <s v="UPI AutoPay"/>
    <s v="No"/>
    <n v="799"/>
    <n v="52"/>
    <n v="393.6"/>
    <x v="2"/>
    <n v="0"/>
    <n v="5"/>
    <m/>
    <s v="No"/>
    <m/>
    <m/>
    <n v="41548"/>
    <s v="No"/>
    <s v="48+ months"/>
    <s v="35-49"/>
    <x v="0"/>
  </r>
  <r>
    <x v="3985"/>
    <d v="2025-12-11T00:00:00"/>
    <s v="Pune"/>
    <s v="Maharashtra"/>
    <x v="2"/>
    <n v="47"/>
    <s v="Male"/>
    <x v="3"/>
    <n v="300"/>
    <x v="2"/>
    <s v="Net Banking"/>
    <s v="No"/>
    <n v="1199"/>
    <n v="9"/>
    <n v="621.4"/>
    <x v="2"/>
    <n v="0"/>
    <n v="4"/>
    <s v="Support team resolved my issue quickly. Thanks team."/>
    <s v="No"/>
    <m/>
    <m/>
    <n v="10791"/>
    <s v="No"/>
    <s v="7-12 months"/>
    <s v="35-49"/>
    <x v="0"/>
  </r>
  <r>
    <x v="3986"/>
    <d v="2025-11-22T00:00:00"/>
    <s v="Lucknow"/>
    <s v="Uttar Pradesh"/>
    <x v="1"/>
    <n v="39"/>
    <s v="Male"/>
    <x v="0"/>
    <n v="100"/>
    <x v="0"/>
    <s v="UPI AutoPay"/>
    <s v="Yes"/>
    <n v="948"/>
    <n v="9"/>
    <n v="1132.8"/>
    <x v="1"/>
    <n v="0"/>
    <n v="3"/>
    <s v="Speed is fine most days but drops sometimes. Hope it improves."/>
    <s v="No"/>
    <m/>
    <m/>
    <n v="8532"/>
    <s v="No"/>
    <s v="7-12 months"/>
    <s v="35-49"/>
    <x v="0"/>
  </r>
  <r>
    <x v="3987"/>
    <d v="2026-05-24T00:00:00"/>
    <s v="Lucknow"/>
    <s v="Uttar Pradesh"/>
    <x v="1"/>
    <n v="42"/>
    <s v="Female"/>
    <x v="0"/>
    <n v="100"/>
    <x v="0"/>
    <s v="Cash at Office"/>
    <s v="Yes"/>
    <n v="948"/>
    <n v="2"/>
    <n v="430.2"/>
    <x v="0"/>
    <n v="2"/>
    <n v="2"/>
    <s v="Considering switching to another provider. Please fix this soon."/>
    <s v="Yes"/>
    <d v="2026-07-22T00:00:00"/>
    <s v="Network / speed issues"/>
    <n v="1896"/>
    <s v="No"/>
    <s v="0-6 months"/>
    <s v="35-49"/>
    <x v="1"/>
  </r>
  <r>
    <x v="3988"/>
    <d v="2024-11-26T00:00:00"/>
    <s v="Lucknow"/>
    <s v="Uttar Pradesh"/>
    <x v="1"/>
    <n v="37"/>
    <s v="Female"/>
    <x v="1"/>
    <n v="30"/>
    <x v="0"/>
    <s v="Net Banking"/>
    <s v="No"/>
    <n v="499"/>
    <n v="21"/>
    <n v="310.8"/>
    <x v="0"/>
    <n v="0"/>
    <n v="3"/>
    <m/>
    <s v="No"/>
    <m/>
    <m/>
    <n v="10479"/>
    <s v="No"/>
    <s v="13-24 months"/>
    <s v="35-49"/>
    <x v="0"/>
  </r>
  <r>
    <x v="3989"/>
    <d v="2025-12-08T00:00:00"/>
    <s v="Chennai"/>
    <s v="Tamil Nadu"/>
    <x v="0"/>
    <n v="34"/>
    <s v="Male"/>
    <x v="3"/>
    <n v="300"/>
    <x v="2"/>
    <s v="UPI AutoPay"/>
    <s v="Yes"/>
    <n v="1348"/>
    <n v="6"/>
    <n v="942.5"/>
    <x v="2"/>
    <n v="0"/>
    <n v="5"/>
    <s v="Installation was quick and the technician was polite. Thanks team."/>
    <s v="Yes"/>
    <d v="2026-06-20T00:00:00"/>
    <s v="Relocated"/>
    <n v="8088"/>
    <s v="No"/>
    <s v="0-6 months"/>
    <s v="25-34"/>
    <x v="1"/>
  </r>
  <r>
    <x v="3990"/>
    <d v="2026-01-08T00:00:00"/>
    <s v="Chandigarh"/>
    <s v="Chandigarh"/>
    <x v="1"/>
    <n v="47"/>
    <s v="Female"/>
    <x v="3"/>
    <n v="300"/>
    <x v="2"/>
    <s v="UPI AutoPay"/>
    <s v="Yes"/>
    <n v="1348"/>
    <n v="8"/>
    <n v="768.6"/>
    <x v="0"/>
    <n v="0"/>
    <n v="4"/>
    <m/>
    <s v="No"/>
    <m/>
    <m/>
    <n v="10784"/>
    <s v="No"/>
    <s v="7-12 months"/>
    <s v="35-49"/>
    <x v="0"/>
  </r>
  <r>
    <x v="3991"/>
    <d v="2023-03-29T00:00:00"/>
    <s v="Kolkata"/>
    <s v="West Bengal"/>
    <x v="4"/>
    <n v="25"/>
    <s v="Male"/>
    <x v="3"/>
    <n v="300"/>
    <x v="0"/>
    <s v="UPI AutoPay"/>
    <s v="No"/>
    <n v="1199"/>
    <n v="41"/>
    <n v="515.79999999999995"/>
    <x v="1"/>
    <n v="0"/>
    <n v="3"/>
    <s v="Service is okay, nothing special."/>
    <s v="No"/>
    <m/>
    <m/>
    <n v="49159"/>
    <s v="No"/>
    <s v="25-48 months"/>
    <s v="25-34"/>
    <x v="0"/>
  </r>
  <r>
    <x v="3992"/>
    <d v="2023-01-12T00:00:00"/>
    <s v="Kolkata"/>
    <s v="West Bengal"/>
    <x v="4"/>
    <n v="49"/>
    <s v="Female"/>
    <x v="3"/>
    <n v="300"/>
    <x v="2"/>
    <s v="UPI AutoPay"/>
    <s v="No"/>
    <n v="1199"/>
    <n v="30"/>
    <n v="938.4"/>
    <x v="3"/>
    <n v="0"/>
    <n v="2"/>
    <s v="OTT bundle is not worth the extra money. Please fix this soon."/>
    <s v="Yes"/>
    <d v="2025-07-25T00:00:00"/>
    <s v="Billing issues"/>
    <n v="35970"/>
    <s v="No"/>
    <s v="25-48 months"/>
    <s v="35-49"/>
    <x v="1"/>
  </r>
  <r>
    <x v="3993"/>
    <d v="2023-12-02T00:00:00"/>
    <s v="Bengaluru"/>
    <s v="Karnataka"/>
    <x v="0"/>
    <n v="47"/>
    <s v="Male"/>
    <x v="3"/>
    <n v="300"/>
    <x v="2"/>
    <s v="UPI AutoPay"/>
    <s v="Yes"/>
    <n v="1348"/>
    <n v="33"/>
    <n v="554"/>
    <x v="2"/>
    <n v="0"/>
    <n v="4"/>
    <s v="Support team resolved my issue quickly. Recommended!"/>
    <s v="No"/>
    <m/>
    <m/>
    <n v="44484"/>
    <s v="No"/>
    <s v="25-48 months"/>
    <s v="35-49"/>
    <x v="0"/>
  </r>
  <r>
    <x v="3994"/>
    <d v="2026-03-18T00:00:00"/>
    <s v="Lucknow"/>
    <s v="Uttar Pradesh"/>
    <x v="1"/>
    <n v="18"/>
    <s v="Male"/>
    <x v="1"/>
    <n v="30"/>
    <x v="2"/>
    <s v="Net Banking"/>
    <s v="No"/>
    <n v="499"/>
    <n v="4"/>
    <n v="251.7"/>
    <x v="0"/>
    <n v="1"/>
    <n v="3"/>
    <s v="Speed is fine most days but drops sometimes."/>
    <s v="Yes"/>
    <d v="2026-07-26T00:00:00"/>
    <s v="Poor customer service"/>
    <n v="1996"/>
    <s v="No"/>
    <s v="0-6 months"/>
    <s v="18-24"/>
    <x v="1"/>
  </r>
  <r>
    <x v="3995"/>
    <d v="2023-12-23T00:00:00"/>
    <s v="Jaipur"/>
    <s v="Rajasthan"/>
    <x v="1"/>
    <n v="49"/>
    <s v="Male"/>
    <x v="1"/>
    <n v="30"/>
    <x v="0"/>
    <s v="Card AutoPay"/>
    <s v="No"/>
    <n v="499"/>
    <n v="32"/>
    <n v="375.6"/>
    <x v="1"/>
    <n v="0"/>
    <n v="4"/>
    <m/>
    <s v="No"/>
    <m/>
    <m/>
    <n v="15968"/>
    <s v="No"/>
    <s v="25-48 months"/>
    <s v="35-49"/>
    <x v="0"/>
  </r>
  <r>
    <x v="3996"/>
    <d v="2023-03-25T00:00:00"/>
    <s v="Jaipur"/>
    <s v="Rajasthan"/>
    <x v="1"/>
    <n v="36"/>
    <s v="Male"/>
    <x v="3"/>
    <n v="300"/>
    <x v="0"/>
    <s v="Net Banking"/>
    <s v="Yes"/>
    <n v="1348"/>
    <n v="41"/>
    <n v="737.8"/>
    <x v="4"/>
    <n v="0"/>
    <n v="3"/>
    <s v="Pricing is fair but not cheap."/>
    <s v="No"/>
    <m/>
    <m/>
    <n v="55268"/>
    <s v="No"/>
    <s v="25-48 months"/>
    <s v="35-49"/>
    <x v="0"/>
  </r>
  <r>
    <x v="3997"/>
    <d v="2025-02-05T00:00:00"/>
    <s v="Kolkata"/>
    <s v="West Bengal"/>
    <x v="4"/>
    <n v="26"/>
    <s v="Female"/>
    <x v="3"/>
    <n v="300"/>
    <x v="2"/>
    <s v="Net Banking"/>
    <s v="Yes"/>
    <n v="1348"/>
    <n v="7"/>
    <n v="553.79999999999995"/>
    <x v="2"/>
    <n v="0"/>
    <n v="3"/>
    <s v="OTT bundle is excellent value. Recommended!"/>
    <s v="Yes"/>
    <d v="2025-09-08T00:00:00"/>
    <s v="Price too high"/>
    <n v="9436"/>
    <s v="No"/>
    <s v="7-12 months"/>
    <s v="25-34"/>
    <x v="1"/>
  </r>
  <r>
    <x v="3998"/>
    <d v="2024-08-06T00:00:00"/>
    <s v="Kolkata"/>
    <s v="West Bengal"/>
    <x v="4"/>
    <n v="32"/>
    <s v="Male"/>
    <x v="3"/>
    <n v="300"/>
    <x v="2"/>
    <s v="UPI AutoPay"/>
    <s v="Yes"/>
    <n v="1348"/>
    <n v="25"/>
    <n v="516.9"/>
    <x v="0"/>
    <n v="0"/>
    <n v="4"/>
    <s v="Internet keeps disconnecting every evening. Very disappointed."/>
    <s v="No"/>
    <m/>
    <m/>
    <n v="33700"/>
    <s v="No"/>
    <s v="25-48 months"/>
    <s v="25-34"/>
    <x v="0"/>
  </r>
  <r>
    <x v="3999"/>
    <d v="2026-05-22T00:00:00"/>
    <s v="Pune"/>
    <s v="Maharashtra"/>
    <x v="2"/>
    <n v="36"/>
    <s v="Male"/>
    <x v="0"/>
    <n v="100"/>
    <x v="2"/>
    <s v="UPI AutoPay"/>
    <s v="No"/>
    <n v="799"/>
    <n v="3"/>
    <n v="424.1"/>
    <x v="2"/>
    <n v="0"/>
    <m/>
    <m/>
    <s v="No"/>
    <m/>
    <m/>
    <n v="2397"/>
    <s v="No"/>
    <s v="0-6 months"/>
    <s v="35-49"/>
    <x v="0"/>
  </r>
  <r>
    <x v="4000"/>
    <d v="2024-05-14T00:00:00"/>
    <s v="Mumbai"/>
    <s v="Maharashtra"/>
    <x v="2"/>
    <n v="36"/>
    <s v="Male"/>
    <x v="2"/>
    <n v="1000"/>
    <x v="2"/>
    <s v="UPI AutoPay"/>
    <s v="No"/>
    <n v="1799"/>
    <n v="23"/>
    <n v="1771"/>
    <x v="1"/>
    <n v="0"/>
    <n v="4"/>
    <m/>
    <s v="Yes"/>
    <d v="2026-04-21T00:00:00"/>
    <s v="Network / speed issues"/>
    <n v="41377"/>
    <s v="No"/>
    <s v="13-24 months"/>
    <s v="35-49"/>
    <x v="1"/>
  </r>
  <r>
    <x v="4001"/>
    <d v="2023-01-16T00:00:00"/>
    <s v="Bengaluru"/>
    <s v="Karnataka"/>
    <x v="0"/>
    <n v="52"/>
    <s v="Female"/>
    <x v="3"/>
    <n v="300"/>
    <x v="1"/>
    <s v="UPI Manual"/>
    <s v="No"/>
    <n v="1199"/>
    <n v="43"/>
    <n v="753.9"/>
    <x v="2"/>
    <n v="0"/>
    <n v="3"/>
    <s v="Speed is fine most days but drops sometimes."/>
    <s v="No"/>
    <m/>
    <m/>
    <n v="51557"/>
    <s v="No"/>
    <s v="25-48 months"/>
    <s v="50+"/>
    <x v="0"/>
  </r>
  <r>
    <x v="4002"/>
    <d v="2025-11-09T00:00:00"/>
    <s v="Kochi"/>
    <s v="Kerala"/>
    <x v="0"/>
    <n v="20"/>
    <s v="Female"/>
    <x v="3"/>
    <n v="300"/>
    <x v="2"/>
    <s v="UPI AutoPay"/>
    <s v="Yes"/>
    <n v="1348"/>
    <n v="3"/>
    <n v="727.4"/>
    <x v="1"/>
    <n v="0"/>
    <n v="4"/>
    <s v="OTT bundle is excellent value. Thanks team."/>
    <s v="Yes"/>
    <d v="2026-02-01T00:00:00"/>
    <s v="Network / speed issues"/>
    <n v="4044"/>
    <s v="No"/>
    <s v="0-6 months"/>
    <s v="18-24"/>
    <x v="1"/>
  </r>
  <r>
    <x v="4003"/>
    <d v="2023-07-04T00:00:00"/>
    <s v="Delhi"/>
    <s v="Delhi"/>
    <x v="1"/>
    <n v="31"/>
    <s v="Female"/>
    <x v="2"/>
    <n v="1000"/>
    <x v="2"/>
    <s v="Cash at Office"/>
    <s v="No"/>
    <n v="1799"/>
    <n v="18"/>
    <n v="975"/>
    <x v="1"/>
    <n v="0"/>
    <n v="3"/>
    <m/>
    <s v="Yes"/>
    <d v="2025-01-14T00:00:00"/>
    <s v="Relocated"/>
    <n v="32382"/>
    <s v="No"/>
    <s v="13-24 months"/>
    <s v="25-34"/>
    <x v="1"/>
  </r>
  <r>
    <x v="4004"/>
    <d v="2022-11-12T00:00:00"/>
    <s v="Kolkata"/>
    <s v="West Bengal"/>
    <x v="4"/>
    <n v="23"/>
    <s v="Female"/>
    <x v="0"/>
    <n v="100"/>
    <x v="2"/>
    <s v="Cash at Office"/>
    <s v="No"/>
    <n v="799"/>
    <n v="46"/>
    <n v="338.1"/>
    <x v="1"/>
    <n v="0"/>
    <n v="4"/>
    <s v="Great speed for the price, happy with the plan."/>
    <s v="No"/>
    <m/>
    <m/>
    <n v="36754"/>
    <s v="No"/>
    <s v="25-48 months"/>
    <s v="18-24"/>
    <x v="0"/>
  </r>
  <r>
    <x v="4005"/>
    <d v="2026-03-12T00:00:00"/>
    <s v="Lucknow"/>
    <s v="Uttar Pradesh"/>
    <x v="1"/>
    <n v="39"/>
    <s v="Male"/>
    <x v="3"/>
    <n v="300"/>
    <x v="0"/>
    <s v="Card AutoPay"/>
    <s v="No"/>
    <n v="1199"/>
    <n v="6"/>
    <n v="801.5"/>
    <x v="2"/>
    <n v="0"/>
    <n v="5"/>
    <s v="Bill amount is too high compared to other providers."/>
    <s v="No"/>
    <m/>
    <m/>
    <n v="7194"/>
    <s v="No"/>
    <s v="0-6 months"/>
    <s v="35-49"/>
    <x v="0"/>
  </r>
  <r>
    <x v="4006"/>
    <d v="2023-12-18T00:00:00"/>
    <s v="Indore"/>
    <s v="Madhya Pradesh"/>
    <x v="3"/>
    <n v="34"/>
    <s v="Female"/>
    <x v="0"/>
    <n v="100"/>
    <x v="0"/>
    <s v="UPI AutoPay"/>
    <s v="Yes"/>
    <n v="948"/>
    <n v="32"/>
    <n v="671.1"/>
    <x v="1"/>
    <n v="0"/>
    <n v="2"/>
    <m/>
    <s v="No"/>
    <m/>
    <m/>
    <n v="30336"/>
    <s v="No"/>
    <s v="25-48 months"/>
    <s v="25-34"/>
    <x v="0"/>
  </r>
  <r>
    <x v="4007"/>
    <d v="2025-12-24T00:00:00"/>
    <s v="Delhi"/>
    <s v="Delhi"/>
    <x v="1"/>
    <n v="43"/>
    <s v="Male"/>
    <x v="0"/>
    <n v="100"/>
    <x v="0"/>
    <s v="Cash at Office"/>
    <s v="Yes"/>
    <n v="948"/>
    <n v="3"/>
    <n v="449.7"/>
    <x v="2"/>
    <n v="0"/>
    <n v="4"/>
    <s v="Great speed for the price, happy with the plan. Recommended!"/>
    <s v="Yes"/>
    <d v="2026-03-22T00:00:00"/>
    <s v="Competitor offer"/>
    <n v="2844"/>
    <s v="No"/>
    <s v="0-6 months"/>
    <s v="35-49"/>
    <x v="1"/>
  </r>
  <r>
    <x v="4008"/>
    <d v="2024-03-11T00:00:00"/>
    <s v="Mumbai"/>
    <s v="Maharashtra"/>
    <x v="2"/>
    <n v="42"/>
    <s v="Female"/>
    <x v="2"/>
    <n v="1000"/>
    <x v="0"/>
    <s v="Card AutoPay"/>
    <s v="Yes"/>
    <n v="1948"/>
    <n v="30"/>
    <n v="1010.2"/>
    <x v="2"/>
    <n v="0"/>
    <n v="5"/>
    <s v="Pricing is fair but not cheap."/>
    <s v="No"/>
    <m/>
    <m/>
    <n v="58440"/>
    <s v="No"/>
    <s v="25-48 months"/>
    <s v="35-49"/>
    <x v="0"/>
  </r>
  <r>
    <x v="4009"/>
    <d v="2025-07-16T00:00:00"/>
    <s v="Indore"/>
    <s v="Madhya Pradesh"/>
    <x v="3"/>
    <n v="31"/>
    <s v="Female"/>
    <x v="2"/>
    <n v="1000"/>
    <x v="1"/>
    <s v="Net Banking"/>
    <s v="No"/>
    <n v="1799"/>
    <n v="14"/>
    <n v="1273.9000000000001"/>
    <x v="2"/>
    <n v="0"/>
    <n v="5"/>
    <s v="Installation was quick and the technician was polite. Recommended!"/>
    <s v="No"/>
    <m/>
    <m/>
    <n v="25186"/>
    <s v="No"/>
    <s v="13-24 months"/>
    <s v="25-34"/>
    <x v="0"/>
  </r>
  <r>
    <x v="4010"/>
    <d v="2025-06-24T00:00:00"/>
    <s v="Kolkata"/>
    <s v="West Bengal"/>
    <x v="4"/>
    <n v="23"/>
    <s v="Female"/>
    <x v="0"/>
    <n v="100"/>
    <x v="0"/>
    <s v="UPI AutoPay"/>
    <s v="No"/>
    <n v="799"/>
    <n v="14"/>
    <n v="542.9"/>
    <x v="3"/>
    <n v="1"/>
    <n v="3"/>
    <s v="Support is average and the wait time is long."/>
    <s v="No"/>
    <m/>
    <m/>
    <n v="11186"/>
    <s v="No"/>
    <s v="13-24 months"/>
    <s v="18-24"/>
    <x v="0"/>
  </r>
  <r>
    <x v="4011"/>
    <d v="2026-03-27T00:00:00"/>
    <s v="Bengaluru"/>
    <s v="Karnataka"/>
    <x v="0"/>
    <n v="36"/>
    <s v="Female"/>
    <x v="0"/>
    <n v="100"/>
    <x v="1"/>
    <s v="UPI Manual"/>
    <s v="No"/>
    <n v="799"/>
    <n v="5"/>
    <n v="389.3"/>
    <x v="1"/>
    <n v="2"/>
    <n v="3"/>
    <s v="Support is average and the wait time is long."/>
    <s v="No"/>
    <m/>
    <m/>
    <n v="3995"/>
    <s v="No"/>
    <s v="0-6 months"/>
    <s v="35-49"/>
    <x v="0"/>
  </r>
  <r>
    <x v="4012"/>
    <d v="2023-11-02T00:00:00"/>
    <s v="Indore"/>
    <s v="Madhya Pradesh"/>
    <x v="3"/>
    <n v="42"/>
    <s v="Female"/>
    <x v="3"/>
    <n v="300"/>
    <x v="1"/>
    <s v="UPI AutoPay"/>
    <s v="No"/>
    <n v="1199"/>
    <n v="34"/>
    <n v="1056.7"/>
    <x v="0"/>
    <n v="0"/>
    <n v="3"/>
    <s v="Pricing is fair but not cheap. Hope it improves."/>
    <s v="No"/>
    <m/>
    <m/>
    <n v="40766"/>
    <s v="No"/>
    <s v="25-48 months"/>
    <s v="35-49"/>
    <x v="0"/>
  </r>
  <r>
    <x v="4013"/>
    <d v="2025-07-22T00:00:00"/>
    <s v="Bhubaneswar"/>
    <s v="Odisha"/>
    <x v="4"/>
    <n v="32"/>
    <s v="Female"/>
    <x v="0"/>
    <n v="100"/>
    <x v="2"/>
    <s v="Net Banking"/>
    <s v="No"/>
    <n v="799"/>
    <n v="11"/>
    <n v="400.6"/>
    <x v="2"/>
    <n v="0"/>
    <n v="5"/>
    <s v="Support is average and the wait time is long. Hope it improves."/>
    <s v="Yes"/>
    <d v="2026-06-15T00:00:00"/>
    <s v="Price too high"/>
    <n v="8789"/>
    <s v="No"/>
    <s v="7-12 months"/>
    <s v="25-34"/>
    <x v="1"/>
  </r>
  <r>
    <x v="4014"/>
    <d v="2026-03-19T00:00:00"/>
    <s v="Kochi"/>
    <s v="Kerala"/>
    <x v="0"/>
    <n v="37"/>
    <s v="Female"/>
    <x v="1"/>
    <n v="30"/>
    <x v="0"/>
    <s v="Net Banking"/>
    <s v="No"/>
    <n v="499"/>
    <n v="5"/>
    <n v="263.7"/>
    <x v="2"/>
    <n v="0"/>
    <n v="5"/>
    <s v="OTT bundle is excellent value."/>
    <s v="No"/>
    <m/>
    <m/>
    <n v="2495"/>
    <s v="No"/>
    <s v="0-6 months"/>
    <s v="35-49"/>
    <x v="0"/>
  </r>
  <r>
    <x v="4015"/>
    <d v="2025-04-16T00:00:00"/>
    <s v="Mumbai"/>
    <s v="Maharashtra"/>
    <x v="2"/>
    <n v="34"/>
    <s v="Male"/>
    <x v="0"/>
    <n v="100"/>
    <x v="2"/>
    <s v="Net Banking"/>
    <s v="No"/>
    <n v="799"/>
    <n v="16"/>
    <n v="678.8"/>
    <x v="0"/>
    <n v="0"/>
    <n v="5"/>
    <m/>
    <s v="No"/>
    <m/>
    <m/>
    <n v="12784"/>
    <s v="No"/>
    <s v="13-24 months"/>
    <s v="25-34"/>
    <x v="0"/>
  </r>
  <r>
    <x v="4016"/>
    <d v="2022-12-18T00:00:00"/>
    <s v="Hyderabad"/>
    <s v="Telangana"/>
    <x v="0"/>
    <n v="47"/>
    <s v="Female"/>
    <x v="1"/>
    <n v="30"/>
    <x v="2"/>
    <s v="UPI AutoPay"/>
    <s v="No"/>
    <n v="499"/>
    <n v="44"/>
    <n v="497"/>
    <x v="4"/>
    <n v="0"/>
    <n v="3"/>
    <s v="Installation was smooth, but the bill is confusing. Hope it improves."/>
    <s v="No"/>
    <m/>
    <m/>
    <n v="21956"/>
    <s v="No"/>
    <s v="25-48 months"/>
    <s v="35-49"/>
    <x v="0"/>
  </r>
  <r>
    <x v="4017"/>
    <d v="2025-08-26T00:00:00"/>
    <s v="Mumbai"/>
    <s v="Maharashtra"/>
    <x v="2"/>
    <n v="46"/>
    <s v="Male"/>
    <x v="2"/>
    <n v="1000"/>
    <x v="0"/>
    <s v="Net Banking"/>
    <s v="Yes"/>
    <n v="1948"/>
    <n v="12"/>
    <n v="3348.1"/>
    <x v="1"/>
    <n v="0"/>
    <n v="3"/>
    <s v="Support is average and the wait time is long. Hope it improves."/>
    <s v="No"/>
    <m/>
    <m/>
    <n v="23376"/>
    <s v="No"/>
    <s v="7-12 months"/>
    <s v="35-49"/>
    <x v="0"/>
  </r>
  <r>
    <x v="4018"/>
    <d v="2025-05-07T00:00:00"/>
    <s v="Mumbai"/>
    <s v="Maharashtra"/>
    <x v="2"/>
    <n v="32"/>
    <s v="Female"/>
    <x v="1"/>
    <n v="30"/>
    <x v="2"/>
    <s v="UPI Manual"/>
    <s v="No"/>
    <n v="499"/>
    <n v="2"/>
    <n v="334"/>
    <x v="0"/>
    <n v="3"/>
    <n v="2"/>
    <s v="OTT bundle is excellent value. Thanks team."/>
    <s v="Yes"/>
    <d v="2025-07-19T00:00:00"/>
    <s v="No longer needed"/>
    <n v="998"/>
    <s v="No"/>
    <s v="0-6 months"/>
    <s v="25-34"/>
    <x v="1"/>
  </r>
  <r>
    <x v="4019"/>
    <d v="2026-06-10T00:00:00"/>
    <s v="Mumbai"/>
    <s v="Maharashtra"/>
    <x v="2"/>
    <n v="31"/>
    <s v="Female"/>
    <x v="0"/>
    <n v="100"/>
    <x v="2"/>
    <s v="Cash at Office"/>
    <s v="Yes"/>
    <n v="948"/>
    <n v="1"/>
    <n v="374.7"/>
    <x v="3"/>
    <n v="0"/>
    <n v="2"/>
    <s v="Speed is much lower than what I am paying for."/>
    <s v="Yes"/>
    <d v="2026-07-17T00:00:00"/>
    <s v="Poor customer service"/>
    <n v="948"/>
    <s v="No"/>
    <s v="0-6 months"/>
    <s v="25-34"/>
    <x v="1"/>
  </r>
  <r>
    <x v="4020"/>
    <d v="2024-10-04T00:00:00"/>
    <s v="Bengaluru"/>
    <s v="Karnataka"/>
    <x v="0"/>
    <n v="47"/>
    <s v="Other"/>
    <x v="0"/>
    <n v="100"/>
    <x v="1"/>
    <s v="Net Banking"/>
    <s v="No"/>
    <n v="799"/>
    <n v="23"/>
    <n v="708.8"/>
    <x v="1"/>
    <n v="0"/>
    <n v="5"/>
    <m/>
    <s v="No"/>
    <m/>
    <m/>
    <n v="18377"/>
    <s v="No"/>
    <s v="13-24 months"/>
    <s v="35-49"/>
    <x v="0"/>
  </r>
  <r>
    <x v="4021"/>
    <d v="2023-10-03T00:00:00"/>
    <s v="Hyderabad"/>
    <s v="Telangana"/>
    <x v="0"/>
    <n v="67"/>
    <s v="Male"/>
    <x v="3"/>
    <n v="300"/>
    <x v="0"/>
    <s v="UPI Manual"/>
    <s v="No"/>
    <n v="1199"/>
    <n v="35"/>
    <n v="937.8"/>
    <x v="1"/>
    <n v="0"/>
    <n v="3"/>
    <s v="Service is okay, nothing special. Hope it improves."/>
    <s v="No"/>
    <m/>
    <m/>
    <n v="41965"/>
    <s v="No"/>
    <s v="25-48 months"/>
    <s v="50+"/>
    <x v="0"/>
  </r>
  <r>
    <x v="4022"/>
    <d v="2024-06-01T00:00:00"/>
    <s v="Ahmedabad"/>
    <s v="Gujarat"/>
    <x v="2"/>
    <n v="32"/>
    <s v="Male"/>
    <x v="1"/>
    <n v="30"/>
    <x v="1"/>
    <s v="UPI Manual"/>
    <s v="No"/>
    <n v="499"/>
    <n v="27"/>
    <n v="272"/>
    <x v="0"/>
    <n v="2"/>
    <m/>
    <s v="Installation was quick and the technician was polite. Thanks team."/>
    <s v="No"/>
    <m/>
    <m/>
    <n v="13473"/>
    <s v="No"/>
    <s v="25-48 months"/>
    <s v="25-34"/>
    <x v="0"/>
  </r>
  <r>
    <x v="4023"/>
    <d v="2023-05-01T00:00:00"/>
    <s v="Kolkata"/>
    <s v="West Bengal"/>
    <x v="4"/>
    <n v="29"/>
    <s v="Female"/>
    <x v="0"/>
    <n v="100"/>
    <x v="0"/>
    <s v="UPI Manual"/>
    <s v="No"/>
    <n v="799"/>
    <n v="40"/>
    <n v="681.7"/>
    <x v="0"/>
    <n v="0"/>
    <n v="3"/>
    <m/>
    <s v="No"/>
    <m/>
    <m/>
    <n v="31960"/>
    <s v="No"/>
    <s v="25-48 months"/>
    <s v="25-34"/>
    <x v="0"/>
  </r>
  <r>
    <x v="4024"/>
    <d v="2022-01-14T00:00:00"/>
    <s v="Mumbai"/>
    <s v="Maharashtra"/>
    <x v="2"/>
    <n v="40"/>
    <s v="Female"/>
    <x v="0"/>
    <n v="100"/>
    <x v="2"/>
    <s v="Card AutoPay"/>
    <s v="Yes"/>
    <n v="948"/>
    <n v="56"/>
    <n v="603.9"/>
    <x v="2"/>
    <n v="0"/>
    <n v="4"/>
    <s v="Very stable connection, works great for video calls. Thanks team."/>
    <s v="No"/>
    <m/>
    <m/>
    <n v="53088"/>
    <s v="No"/>
    <s v="48+ months"/>
    <s v="35-49"/>
    <x v="0"/>
  </r>
  <r>
    <x v="4025"/>
    <d v="2023-01-09T00:00:00"/>
    <s v="Pune"/>
    <s v="Maharashtra"/>
    <x v="2"/>
    <n v="18"/>
    <s v="Male"/>
    <x v="0"/>
    <n v="100"/>
    <x v="1"/>
    <s v="Cash at Office"/>
    <s v="No"/>
    <n v="799"/>
    <n v="44"/>
    <n v="421.8"/>
    <x v="0"/>
    <n v="0"/>
    <n v="4"/>
    <s v="Bills are clear and payment is easy with UPI. Thanks team."/>
    <s v="No"/>
    <m/>
    <m/>
    <n v="35156"/>
    <s v="No"/>
    <s v="25-48 months"/>
    <s v="18-24"/>
    <x v="0"/>
  </r>
  <r>
    <x v="4026"/>
    <d v="2023-03-17T00:00:00"/>
    <s v="Delhi"/>
    <s v="Delhi"/>
    <x v="1"/>
    <n v="33"/>
    <s v="Male"/>
    <x v="0"/>
    <n v="100"/>
    <x v="2"/>
    <s v="Net Banking"/>
    <s v="Yes"/>
    <n v="948"/>
    <n v="41"/>
    <n v="313.10000000000002"/>
    <x v="1"/>
    <n v="2"/>
    <n v="5"/>
    <m/>
    <s v="No"/>
    <m/>
    <m/>
    <n v="38868"/>
    <s v="No"/>
    <s v="25-48 months"/>
    <s v="25-34"/>
    <x v="0"/>
  </r>
  <r>
    <x v="4027"/>
    <d v="2025-07-17T00:00:00"/>
    <s v="Lucknow"/>
    <s v="Uttar Pradesh"/>
    <x v="1"/>
    <n v="45"/>
    <s v="Female"/>
    <x v="0"/>
    <n v="100"/>
    <x v="2"/>
    <s v="UPI Manual"/>
    <s v="Yes"/>
    <n v="948"/>
    <n v="12"/>
    <n v="937.2"/>
    <x v="0"/>
    <n v="2"/>
    <n v="4"/>
    <s v="Installation was quick and the technician was polite. Recommended!"/>
    <s v="Yes"/>
    <d v="2026-07-14T00:00:00"/>
    <s v="Relocated"/>
    <n v="11376"/>
    <s v="No"/>
    <s v="7-12 months"/>
    <s v="35-49"/>
    <x v="1"/>
  </r>
  <r>
    <x v="4028"/>
    <d v="2024-08-24T00:00:00"/>
    <s v="Kolkata"/>
    <s v="West Bengal"/>
    <x v="4"/>
    <n v="46"/>
    <s v="F"/>
    <x v="0"/>
    <n v="100"/>
    <x v="2"/>
    <s v="Card AutoPay"/>
    <s v="No"/>
    <n v="799"/>
    <n v="24"/>
    <n v="522.9"/>
    <x v="2"/>
    <n v="0"/>
    <n v="4"/>
    <s v="Great speed for the price, happy with the plan."/>
    <s v="No"/>
    <m/>
    <m/>
    <n v="19176"/>
    <s v="No"/>
    <s v="13-24 months"/>
    <s v="35-49"/>
    <x v="0"/>
  </r>
  <r>
    <x v="4029"/>
    <d v="2026-06-09T00:00:00"/>
    <s v="Hyderabad"/>
    <s v="Telangana"/>
    <x v="0"/>
    <n v="21"/>
    <s v="Female"/>
    <x v="3"/>
    <n v="300"/>
    <x v="1"/>
    <s v="Card AutoPay"/>
    <s v="No"/>
    <n v="1199"/>
    <n v="2"/>
    <n v="1703.8"/>
    <x v="0"/>
    <n v="0"/>
    <n v="5"/>
    <s v="Installation was quick and the technician was polite. Recommended!"/>
    <s v="Yes"/>
    <d v="2026-08-24T00:00:00"/>
    <s v="Price too high"/>
    <n v="2398"/>
    <s v="No"/>
    <s v="0-6 months"/>
    <s v="18-24"/>
    <x v="1"/>
  </r>
  <r>
    <x v="4030"/>
    <d v="2022-09-11T00:00:00"/>
    <s v="Bengaluru"/>
    <s v="Karnataka"/>
    <x v="0"/>
    <n v="44"/>
    <s v="Female"/>
    <x v="0"/>
    <n v="100"/>
    <x v="0"/>
    <s v="Cash at Office"/>
    <s v="No"/>
    <n v="799"/>
    <n v="48"/>
    <n v="402.5"/>
    <x v="1"/>
    <n v="0"/>
    <n v="2"/>
    <m/>
    <s v="No"/>
    <m/>
    <m/>
    <n v="38352"/>
    <s v="No"/>
    <s v="25-48 months"/>
    <s v="35-49"/>
    <x v="0"/>
  </r>
  <r>
    <x v="4031"/>
    <d v="2022-11-27T00:00:00"/>
    <s v="Hyderabad"/>
    <s v="Telangana"/>
    <x v="0"/>
    <n v="45"/>
    <s v="Male"/>
    <x v="0"/>
    <n v="100"/>
    <x v="2"/>
    <s v="Cash at Office"/>
    <s v="No"/>
    <n v="799"/>
    <n v="45"/>
    <n v="424.9"/>
    <x v="0"/>
    <n v="0"/>
    <n v="4"/>
    <m/>
    <s v="No"/>
    <m/>
    <m/>
    <n v="35955"/>
    <s v="No"/>
    <s v="25-48 months"/>
    <s v="35-49"/>
    <x v="0"/>
  </r>
  <r>
    <x v="4032"/>
    <d v="2026-04-21T00:00:00"/>
    <s v="Hyderabad"/>
    <s v="Telangana"/>
    <x v="0"/>
    <n v="64"/>
    <s v="Male"/>
    <x v="0"/>
    <n v="100"/>
    <x v="1"/>
    <s v="UPI AutoPay"/>
    <s v="No"/>
    <n v="799"/>
    <n v="4"/>
    <n v="508.4"/>
    <x v="0"/>
    <n v="0"/>
    <n v="4"/>
    <m/>
    <s v="No"/>
    <m/>
    <m/>
    <n v="3196"/>
    <s v="No"/>
    <s v="0-6 months"/>
    <s v="50+"/>
    <x v="0"/>
  </r>
  <r>
    <x v="4033"/>
    <d v="2025-04-22T00:00:00"/>
    <s v="Bengaluru"/>
    <s v="Karnataka"/>
    <x v="0"/>
    <n v="45"/>
    <s v="Male"/>
    <x v="1"/>
    <n v="30"/>
    <x v="1"/>
    <s v="UPI Manual"/>
    <s v="No"/>
    <n v="499"/>
    <n v="16"/>
    <n v="380"/>
    <x v="0"/>
    <n v="1"/>
    <n v="3"/>
    <s v="Speed is fine most days but drops sometimes. Hope it improves."/>
    <s v="No"/>
    <m/>
    <m/>
    <n v="7984"/>
    <s v="No"/>
    <s v="13-24 months"/>
    <s v="35-49"/>
    <x v="0"/>
  </r>
  <r>
    <x v="4034"/>
    <d v="2025-01-24T00:00:00"/>
    <s v="Ahmedabad"/>
    <s v="Gujarat"/>
    <x v="2"/>
    <n v="45"/>
    <s v="Female"/>
    <x v="3"/>
    <n v="300"/>
    <x v="1"/>
    <s v="Net Banking"/>
    <s v="No"/>
    <n v="1199"/>
    <n v="4"/>
    <n v="689.6"/>
    <x v="2"/>
    <n v="0"/>
    <m/>
    <s v="Support is average and the wait time is long. Hope it improves."/>
    <s v="Yes"/>
    <d v="2025-06-05T00:00:00"/>
    <s v="Price too high"/>
    <n v="4796"/>
    <s v="No"/>
    <s v="0-6 months"/>
    <s v="35-49"/>
    <x v="1"/>
  </r>
  <r>
    <x v="4035"/>
    <d v="2023-05-26T00:00:00"/>
    <s v="Bengaluru"/>
    <s v="Karnataka"/>
    <x v="0"/>
    <n v="59"/>
    <s v="Male"/>
    <x v="2"/>
    <n v="1000"/>
    <x v="2"/>
    <s v="UPI Manual"/>
    <s v="Yes"/>
    <n v="1948"/>
    <n v="17"/>
    <n v="1176.7"/>
    <x v="0"/>
    <n v="1"/>
    <n v="3"/>
    <s v="Speed is fine most days but drops sometimes. Hope it improves."/>
    <s v="Yes"/>
    <d v="2024-11-02T00:00:00"/>
    <s v="Competitor offer"/>
    <n v="33116"/>
    <s v="No"/>
    <s v="13-24 months"/>
    <s v="50+"/>
    <x v="1"/>
  </r>
  <r>
    <x v="4036"/>
    <d v="2025-12-09T00:00:00"/>
    <s v="Kolkata"/>
    <s v="West Bengal"/>
    <x v="4"/>
    <n v="43"/>
    <s v="Female"/>
    <x v="0"/>
    <n v="100"/>
    <x v="2"/>
    <s v="Net Banking"/>
    <s v="No"/>
    <n v="799"/>
    <n v="9"/>
    <n v="343.1"/>
    <x v="2"/>
    <n v="0"/>
    <n v="3"/>
    <s v="Speed is fine most days but drops sometimes. Hope it improves."/>
    <s v="No"/>
    <m/>
    <m/>
    <n v="7191"/>
    <s v="No"/>
    <s v="7-12 months"/>
    <s v="35-49"/>
    <x v="0"/>
  </r>
  <r>
    <x v="4037"/>
    <d v="2022-03-25T00:00:00"/>
    <s v="Pune"/>
    <s v="Maharashtra"/>
    <x v="2"/>
    <n v="56"/>
    <s v="Female"/>
    <x v="0"/>
    <n v="100"/>
    <x v="0"/>
    <s v="UPI AutoPay"/>
    <s v="No"/>
    <n v="799"/>
    <n v="53"/>
    <n v="351.5"/>
    <x v="2"/>
    <n v="0"/>
    <n v="5"/>
    <s v="Support team resolved my issue quickly."/>
    <s v="No"/>
    <m/>
    <m/>
    <n v="42347"/>
    <s v="No"/>
    <s v="48+ months"/>
    <s v="50+"/>
    <x v="0"/>
  </r>
  <r>
    <x v="4038"/>
    <d v="2025-02-19T00:00:00"/>
    <s v="Ahmedabad"/>
    <s v="Gujarat"/>
    <x v="2"/>
    <n v="52"/>
    <s v="Male"/>
    <x v="0"/>
    <n v="100"/>
    <x v="0"/>
    <s v="UPI Manual"/>
    <s v="Yes"/>
    <n v="948"/>
    <n v="18"/>
    <n v="451.4"/>
    <x v="2"/>
    <n v="0"/>
    <n v="3"/>
    <s v="Pricing is fair but not cheap. Hope it improves."/>
    <s v="No"/>
    <m/>
    <m/>
    <n v="17064"/>
    <s v="No"/>
    <s v="13-24 months"/>
    <s v="50+"/>
    <x v="0"/>
  </r>
  <r>
    <x v="4039"/>
    <d v="2024-01-01T00:00:00"/>
    <s v="Indore"/>
    <s v="Madhya Pradesh"/>
    <x v="3"/>
    <n v="36"/>
    <s v="Female"/>
    <x v="0"/>
    <n v="100"/>
    <x v="1"/>
    <s v="Cash at Office"/>
    <s v="Yes"/>
    <n v="948"/>
    <n v="32"/>
    <n v="460.9"/>
    <x v="0"/>
    <n v="2"/>
    <n v="3"/>
    <m/>
    <s v="No"/>
    <m/>
    <m/>
    <n v="30336"/>
    <s v="No"/>
    <s v="25-48 months"/>
    <s v="35-49"/>
    <x v="0"/>
  </r>
  <r>
    <x v="4040"/>
    <d v="2024-09-12T00:00:00"/>
    <s v="Patna"/>
    <s v="Bihar"/>
    <x v="4"/>
    <n v="27"/>
    <s v="Male"/>
    <x v="2"/>
    <n v="1000"/>
    <x v="2"/>
    <s v="UPI AutoPay"/>
    <s v="No"/>
    <n v="1799"/>
    <n v="5"/>
    <n v="1702.4"/>
    <x v="2"/>
    <n v="0"/>
    <n v="3"/>
    <s v="Speed is fine most days but drops sometimes."/>
    <s v="Yes"/>
    <d v="2025-02-20T00:00:00"/>
    <s v="Network / speed issues"/>
    <n v="8995"/>
    <s v="No"/>
    <s v="0-6 months"/>
    <s v="25-34"/>
    <x v="1"/>
  </r>
  <r>
    <x v="4041"/>
    <d v="2023-05-08T00:00:00"/>
    <s v="Bengaluru"/>
    <s v="Karnataka"/>
    <x v="0"/>
    <n v="31"/>
    <s v="Female"/>
    <x v="0"/>
    <n v="100"/>
    <x v="2"/>
    <s v="UPI Manual"/>
    <s v="No"/>
    <n v="799"/>
    <n v="40"/>
    <n v="231.7"/>
    <x v="2"/>
    <n v="0"/>
    <n v="3"/>
    <s v="Support is average and the wait time is long. Hope it improves."/>
    <s v="No"/>
    <m/>
    <m/>
    <n v="31960"/>
    <s v="No"/>
    <s v="25-48 months"/>
    <s v="25-34"/>
    <x v="0"/>
  </r>
  <r>
    <x v="4042"/>
    <d v="2024-10-29T00:00:00"/>
    <s v="Delhi"/>
    <s v="Delhi"/>
    <x v="1"/>
    <n v="38"/>
    <s v="Female"/>
    <x v="0"/>
    <n v="100"/>
    <x v="2"/>
    <s v="UPI AutoPay"/>
    <s v="No"/>
    <n v="799"/>
    <n v="22"/>
    <n v="416.3"/>
    <x v="0"/>
    <n v="0"/>
    <n v="4"/>
    <s v="Bills are clear and payment is easy with UPI. Thanks team."/>
    <s v="No"/>
    <m/>
    <m/>
    <n v="17578"/>
    <s v="No"/>
    <s v="13-24 months"/>
    <s v="35-49"/>
    <x v="0"/>
  </r>
  <r>
    <x v="4043"/>
    <d v="2024-10-02T00:00:00"/>
    <s v="Chennai"/>
    <s v="Tamil Nadu"/>
    <x v="0"/>
    <n v="34"/>
    <s v="Male"/>
    <x v="0"/>
    <n v="100"/>
    <x v="2"/>
    <s v="UPI AutoPay"/>
    <s v="No"/>
    <n v="799"/>
    <n v="7"/>
    <n v="620.29999999999995"/>
    <x v="2"/>
    <n v="0"/>
    <n v="4"/>
    <s v="OTT bundle is excellent value."/>
    <s v="Yes"/>
    <d v="2025-05-10T00:00:00"/>
    <s v="Network / speed issues"/>
    <n v="5593"/>
    <s v="No"/>
    <s v="7-12 months"/>
    <s v="25-34"/>
    <x v="1"/>
  </r>
  <r>
    <x v="4044"/>
    <d v="2025-12-11T00:00:00"/>
    <s v="Ahmedabad"/>
    <s v="Gujarat"/>
    <x v="2"/>
    <n v="25"/>
    <s v="Male"/>
    <x v="1"/>
    <n v="30"/>
    <x v="1"/>
    <s v="Cash at Office"/>
    <s v="Yes"/>
    <n v="648"/>
    <n v="9"/>
    <n v="482.7"/>
    <x v="0"/>
    <n v="3"/>
    <n v="5"/>
    <s v="Installation was quick and the technician was polite."/>
    <s v="No"/>
    <m/>
    <m/>
    <n v="5832"/>
    <s v="No"/>
    <s v="7-12 months"/>
    <s v="25-34"/>
    <x v="0"/>
  </r>
  <r>
    <x v="4045"/>
    <d v="2023-10-07T00:00:00"/>
    <s v="Bengaluru"/>
    <s v="Karnataka"/>
    <x v="0"/>
    <n v="34"/>
    <s v="Male"/>
    <x v="2"/>
    <n v="1000"/>
    <x v="1"/>
    <s v="Card AutoPay"/>
    <s v="Yes"/>
    <n v="1948"/>
    <n v="35"/>
    <n v="1409"/>
    <x v="1"/>
    <n v="0"/>
    <n v="4"/>
    <s v="Very stable connection, works great for video calls. Thanks team."/>
    <s v="No"/>
    <m/>
    <m/>
    <n v="68180"/>
    <s v="No"/>
    <s v="25-48 months"/>
    <s v="25-34"/>
    <x v="0"/>
  </r>
  <r>
    <x v="4046"/>
    <d v="2025-09-21T00:00:00"/>
    <s v="Bengaluru"/>
    <s v="Karnataka"/>
    <x v="0"/>
    <n v="30"/>
    <s v="Female"/>
    <x v="0"/>
    <n v="100"/>
    <x v="2"/>
    <s v="Net Banking"/>
    <s v="No"/>
    <n v="799"/>
    <n v="8"/>
    <n v="422.9"/>
    <x v="3"/>
    <n v="2"/>
    <n v="2"/>
    <s v="Got charged twice this month and the refund took very long. Please fix this soon."/>
    <s v="Yes"/>
    <d v="2026-05-15T00:00:00"/>
    <s v="Poor customer service"/>
    <n v="6392"/>
    <s v="No"/>
    <s v="7-12 months"/>
    <s v="25-34"/>
    <x v="1"/>
  </r>
  <r>
    <x v="4047"/>
    <d v="2025-06-22T00:00:00"/>
    <s v="Pune"/>
    <s v="Maharashtra"/>
    <x v="2"/>
    <n v="35"/>
    <s v="Female"/>
    <x v="0"/>
    <n v="100"/>
    <x v="2"/>
    <s v="UPI AutoPay"/>
    <s v="No"/>
    <n v="799"/>
    <n v="14"/>
    <n v="662.9"/>
    <x v="2"/>
    <n v="0"/>
    <n v="5"/>
    <s v="Support team resolved my issue quickly."/>
    <s v="No"/>
    <m/>
    <m/>
    <n v="11186"/>
    <s v="No"/>
    <s v="13-24 months"/>
    <s v="35-49"/>
    <x v="0"/>
  </r>
  <r>
    <x v="4048"/>
    <d v="2025-10-09T00:00:00"/>
    <s v="Delhi"/>
    <s v="Delhi"/>
    <x v="1"/>
    <n v="26"/>
    <s v="Female"/>
    <x v="1"/>
    <n v="30"/>
    <x v="0"/>
    <s v="UPI AutoPay"/>
    <s v="Yes"/>
    <n v="648"/>
    <n v="11"/>
    <n v="282.7"/>
    <x v="1"/>
    <n v="0"/>
    <n v="3"/>
    <s v="Speed is much lower than what I am paying for. Please fix this soon."/>
    <s v="No"/>
    <m/>
    <m/>
    <n v="7128"/>
    <s v="No"/>
    <s v="7-12 months"/>
    <s v="25-34"/>
    <x v="0"/>
  </r>
  <r>
    <x v="4049"/>
    <d v="2025-07-31T00:00:00"/>
    <s v="Hyderabad"/>
    <s v="Telangana"/>
    <x v="0"/>
    <n v="32"/>
    <s v="Male"/>
    <x v="3"/>
    <n v="300"/>
    <x v="1"/>
    <s v="UPI AutoPay"/>
    <s v="No"/>
    <n v="1199"/>
    <n v="13"/>
    <n v="755.8"/>
    <x v="0"/>
    <n v="0"/>
    <n v="4"/>
    <s v="Great speed for the price, happy with the plan. Thanks team."/>
    <s v="No"/>
    <m/>
    <m/>
    <n v="15587"/>
    <s v="No"/>
    <s v="13-24 months"/>
    <s v="25-34"/>
    <x v="0"/>
  </r>
  <r>
    <x v="4050"/>
    <d v="2026-03-19T00:00:00"/>
    <s v="Ahmedabad"/>
    <s v="Gujarat"/>
    <x v="2"/>
    <n v="18"/>
    <s v="Other"/>
    <x v="0"/>
    <n v="100"/>
    <x v="1"/>
    <s v="UPI AutoPay"/>
    <s v="Yes"/>
    <n v="948"/>
    <n v="5"/>
    <n v="462.1"/>
    <x v="1"/>
    <n v="1"/>
    <n v="5"/>
    <s v="Installation was quick and the technician was polite. Thanks team."/>
    <s v="No"/>
    <m/>
    <m/>
    <n v="4740"/>
    <s v="No"/>
    <s v="0-6 months"/>
    <s v="18-24"/>
    <x v="0"/>
  </r>
  <r>
    <x v="4051"/>
    <d v="2022-09-12T00:00:00"/>
    <s v="Kolkata"/>
    <s v="West Bengal"/>
    <x v="4"/>
    <n v="47"/>
    <s v="Male"/>
    <x v="3"/>
    <n v="300"/>
    <x v="1"/>
    <s v="UPI AutoPay"/>
    <s v="Yes"/>
    <n v="1348"/>
    <n v="48"/>
    <n v="969.8"/>
    <x v="2"/>
    <n v="0"/>
    <n v="4"/>
    <m/>
    <s v="No"/>
    <m/>
    <m/>
    <n v="64704"/>
    <s v="No"/>
    <s v="25-48 months"/>
    <s v="35-49"/>
    <x v="0"/>
  </r>
  <r>
    <x v="4052"/>
    <d v="2024-05-13T00:00:00"/>
    <s v="Pune"/>
    <s v="Maharashtra"/>
    <x v="2"/>
    <n v="35"/>
    <s v="Male"/>
    <x v="3"/>
    <n v="300"/>
    <x v="1"/>
    <s v="Card AutoPay"/>
    <s v="No"/>
    <n v="1199"/>
    <n v="28"/>
    <n v="760.3"/>
    <x v="2"/>
    <n v="0"/>
    <m/>
    <s v="Very stable connection, works great for video calls."/>
    <s v="No"/>
    <m/>
    <m/>
    <n v="33572"/>
    <s v="No"/>
    <s v="25-48 months"/>
    <s v="35-49"/>
    <x v="0"/>
  </r>
  <r>
    <x v="4053"/>
    <d v="2025-08-01T00:00:00"/>
    <s v="Ahmedabad"/>
    <s v="Gujarat"/>
    <x v="2"/>
    <n v="38"/>
    <s v="Male"/>
    <x v="1"/>
    <n v="30"/>
    <x v="0"/>
    <s v="UPI AutoPay"/>
    <s v="Yes"/>
    <n v="648"/>
    <n v="13"/>
    <n v="563.20000000000005"/>
    <x v="3"/>
    <n v="0"/>
    <n v="2"/>
    <m/>
    <s v="No"/>
    <m/>
    <m/>
    <n v="8424"/>
    <s v="No"/>
    <s v="13-24 months"/>
    <s v="35-49"/>
    <x v="0"/>
  </r>
  <r>
    <x v="4054"/>
    <d v="2022-08-28T00:00:00"/>
    <s v="Ahmedabad"/>
    <s v="Gujarat"/>
    <x v="2"/>
    <n v="54"/>
    <s v="Female"/>
    <x v="1"/>
    <n v="30"/>
    <x v="2"/>
    <s v="Net Banking"/>
    <s v="No"/>
    <n v="499"/>
    <n v="48"/>
    <n v="157.19999999999999"/>
    <x v="2"/>
    <n v="0"/>
    <n v="5"/>
    <s v="Great speed for the price, happy with the plan. Recommended!"/>
    <s v="No"/>
    <m/>
    <m/>
    <n v="23952"/>
    <s v="No"/>
    <s v="25-48 months"/>
    <s v="50+"/>
    <x v="0"/>
  </r>
  <r>
    <x v="4055"/>
    <d v="2025-11-19T00:00:00"/>
    <s v="Kolkata"/>
    <s v="West Bengal"/>
    <x v="4"/>
    <n v="29"/>
    <s v="Female"/>
    <x v="1"/>
    <n v="30"/>
    <x v="2"/>
    <s v="Net Banking"/>
    <s v="No"/>
    <n v="499"/>
    <n v="9"/>
    <n v="265.39999999999998"/>
    <x v="1"/>
    <n v="1"/>
    <n v="3"/>
    <m/>
    <s v="No"/>
    <m/>
    <m/>
    <n v="4491"/>
    <s v="No"/>
    <s v="7-12 months"/>
    <s v="25-34"/>
    <x v="0"/>
  </r>
  <r>
    <x v="4056"/>
    <d v="2024-01-01T00:00:00"/>
    <s v="Kolkata"/>
    <s v="West Bengal"/>
    <x v="4"/>
    <n v="36"/>
    <s v="Male"/>
    <x v="0"/>
    <n v="100"/>
    <x v="1"/>
    <s v="Cash at Office"/>
    <s v="Yes"/>
    <n v="948"/>
    <n v="32"/>
    <n v="757.1"/>
    <x v="2"/>
    <n v="0"/>
    <n v="2"/>
    <m/>
    <s v="No"/>
    <m/>
    <m/>
    <n v="30336"/>
    <s v="No"/>
    <s v="25-48 months"/>
    <s v="35-49"/>
    <x v="0"/>
  </r>
  <r>
    <x v="4057"/>
    <d v="2023-11-22T00:00:00"/>
    <s v="Bhubaneswar"/>
    <s v="Odisha"/>
    <x v="4"/>
    <n v="29"/>
    <s v="Female"/>
    <x v="1"/>
    <n v="30"/>
    <x v="2"/>
    <s v="UPI Manual"/>
    <s v="Yes"/>
    <n v="648"/>
    <n v="33"/>
    <n v="252"/>
    <x v="0"/>
    <n v="0"/>
    <n v="4"/>
    <s v="Support is average and the wait time is long."/>
    <s v="No"/>
    <m/>
    <m/>
    <n v="21384"/>
    <s v="No"/>
    <s v="25-48 months"/>
    <s v="25-34"/>
    <x v="0"/>
  </r>
  <r>
    <x v="4058"/>
    <d v="2026-07-26T00:00:00"/>
    <s v="Kolkata"/>
    <s v="West Bengal"/>
    <x v="4"/>
    <n v="46"/>
    <s v="Male"/>
    <x v="1"/>
    <n v="30"/>
    <x v="0"/>
    <s v="Card AutoPay"/>
    <s v="No"/>
    <n v="499"/>
    <n v="1"/>
    <n v="258.89999999999998"/>
    <x v="2"/>
    <n v="0"/>
    <n v="4"/>
    <m/>
    <s v="Yes"/>
    <d v="2026-08-26T00:00:00"/>
    <s v="No longer needed"/>
    <n v="499"/>
    <s v="No"/>
    <s v="0-6 months"/>
    <s v="35-49"/>
    <x v="1"/>
  </r>
  <r>
    <x v="4059"/>
    <d v="2023-07-16T00:00:00"/>
    <s v="Mumbai"/>
    <s v="Maharashtra"/>
    <x v="2"/>
    <n v="53"/>
    <s v="Female"/>
    <x v="1"/>
    <n v="30"/>
    <x v="0"/>
    <s v="UPI Manual"/>
    <s v="Yes"/>
    <n v="648"/>
    <n v="38"/>
    <n v="404"/>
    <x v="0"/>
    <n v="0"/>
    <n v="4"/>
    <s v="Installation was quick and the technician was polite. Recommended!"/>
    <s v="No"/>
    <m/>
    <m/>
    <n v="24624"/>
    <s v="No"/>
    <s v="25-48 months"/>
    <s v="50+"/>
    <x v="0"/>
  </r>
  <r>
    <x v="4060"/>
    <d v="2023-12-22T00:00:00"/>
    <s v="Kolkata"/>
    <s v="West Bengal"/>
    <x v="4"/>
    <n v="43"/>
    <s v="Female"/>
    <x v="0"/>
    <n v="100"/>
    <x v="2"/>
    <s v="Cash at Office"/>
    <s v="No"/>
    <n v="799"/>
    <n v="27"/>
    <n v="511.3"/>
    <x v="2"/>
    <n v="1"/>
    <n v="4"/>
    <m/>
    <s v="Yes"/>
    <d v="2026-03-21T00:00:00"/>
    <s v="No longer needed"/>
    <n v="21573"/>
    <s v="No"/>
    <s v="25-48 months"/>
    <s v="35-49"/>
    <x v="1"/>
  </r>
  <r>
    <x v="4061"/>
    <d v="2025-02-27T00:00:00"/>
    <s v="Mumbai"/>
    <s v="Maharashtra"/>
    <x v="2"/>
    <n v="40"/>
    <s v="Female"/>
    <x v="1"/>
    <n v="30"/>
    <x v="2"/>
    <s v="UPI AutoPay"/>
    <s v="Yes"/>
    <n v="648"/>
    <n v="11"/>
    <n v="285.89999999999998"/>
    <x v="3"/>
    <n v="0"/>
    <n v="3"/>
    <m/>
    <s v="Yes"/>
    <d v="2026-01-26T00:00:00"/>
    <s v="Relocated"/>
    <n v="7128"/>
    <s v="No"/>
    <s v="7-12 months"/>
    <s v="35-49"/>
    <x v="1"/>
  </r>
  <r>
    <x v="4062"/>
    <d v="2025-06-11T00:00:00"/>
    <s v="Mumbai"/>
    <s v="Maharashtra"/>
    <x v="2"/>
    <n v="34"/>
    <s v="Male"/>
    <x v="1"/>
    <n v="30"/>
    <x v="0"/>
    <s v="Cash at Office"/>
    <s v="No"/>
    <n v="499"/>
    <n v="15"/>
    <n v="176.8"/>
    <x v="1"/>
    <n v="0"/>
    <n v="5"/>
    <s v="Very stable connection, works great for video calls. Thanks team."/>
    <s v="No"/>
    <m/>
    <m/>
    <n v="7485"/>
    <s v="No"/>
    <s v="13-24 months"/>
    <s v="25-34"/>
    <x v="0"/>
  </r>
  <r>
    <x v="4063"/>
    <d v="2024-05-16T00:00:00"/>
    <s v="Bengaluru"/>
    <s v="Karnataka"/>
    <x v="0"/>
    <n v="56"/>
    <s v="Female"/>
    <x v="2"/>
    <n v="1000"/>
    <x v="0"/>
    <s v="Net Banking"/>
    <s v="Yes"/>
    <n v="1948"/>
    <n v="27"/>
    <n v="1845.4"/>
    <x v="0"/>
    <n v="0"/>
    <n v="4"/>
    <s v="OTT bundle is excellent value."/>
    <s v="No"/>
    <m/>
    <m/>
    <n v="52596"/>
    <s v="No"/>
    <s v="25-48 months"/>
    <s v="50+"/>
    <x v="0"/>
  </r>
  <r>
    <x v="4064"/>
    <d v="2023-11-08T00:00:00"/>
    <s v="Bhubaneswar"/>
    <s v="Odisha"/>
    <x v="4"/>
    <n v="33"/>
    <s v="Female"/>
    <x v="3"/>
    <n v="300"/>
    <x v="0"/>
    <s v="UPI AutoPay"/>
    <s v="No"/>
    <n v="1199"/>
    <n v="34"/>
    <n v="919.4"/>
    <x v="1"/>
    <n v="1"/>
    <n v="2"/>
    <s v="Speed is much lower than what I am paying for. Very disappointed."/>
    <s v="No"/>
    <m/>
    <m/>
    <n v="40766"/>
    <s v="No"/>
    <s v="25-48 months"/>
    <s v="25-34"/>
    <x v="0"/>
  </r>
  <r>
    <x v="4065"/>
    <d v="2026-03-02T00:00:00"/>
    <s v="Mumbai"/>
    <s v="Maharashtra"/>
    <x v="2"/>
    <n v="28"/>
    <s v="Female"/>
    <x v="3"/>
    <n v="300"/>
    <x v="0"/>
    <s v="UPI AutoPay"/>
    <s v="No"/>
    <n v="1199"/>
    <n v="6"/>
    <n v="486.1"/>
    <x v="2"/>
    <n v="0"/>
    <n v="5"/>
    <s v="OTT bundle is excellent value. Recommended!"/>
    <s v="No"/>
    <m/>
    <m/>
    <n v="7194"/>
    <s v="No"/>
    <s v="0-6 months"/>
    <s v="25-34"/>
    <x v="0"/>
  </r>
  <r>
    <x v="4066"/>
    <d v="2025-09-15T00:00:00"/>
    <s v="Bengaluru"/>
    <s v="Karnataka"/>
    <x v="0"/>
    <n v="32"/>
    <s v="Male"/>
    <x v="3"/>
    <n v="300"/>
    <x v="1"/>
    <s v="Cash at Office"/>
    <s v="No"/>
    <n v="1199"/>
    <n v="11"/>
    <n v="568.79999999999995"/>
    <x v="1"/>
    <n v="0"/>
    <n v="4"/>
    <m/>
    <s v="No"/>
    <m/>
    <m/>
    <n v="13189"/>
    <s v="No"/>
    <s v="7-12 months"/>
    <s v="25-34"/>
    <x v="0"/>
  </r>
  <r>
    <x v="4067"/>
    <d v="2026-02-12T00:00:00"/>
    <s v="Chennai"/>
    <s v="Tamil Nadu"/>
    <x v="0"/>
    <n v="34"/>
    <s v="Male"/>
    <x v="1"/>
    <n v="30"/>
    <x v="0"/>
    <s v="Cash at Office"/>
    <s v="Yes"/>
    <n v="648"/>
    <n v="7"/>
    <n v="574.9"/>
    <x v="2"/>
    <n v="0"/>
    <n v="4"/>
    <m/>
    <s v="No"/>
    <m/>
    <m/>
    <n v="4536"/>
    <s v="No"/>
    <s v="7-12 months"/>
    <s v="25-34"/>
    <x v="0"/>
  </r>
  <r>
    <x v="4068"/>
    <d v="2025-07-22T00:00:00"/>
    <s v="Bengaluru"/>
    <s v="Karnataka"/>
    <x v="0"/>
    <n v="23"/>
    <s v="Male"/>
    <x v="3"/>
    <n v="300"/>
    <x v="0"/>
    <s v="UPI AutoPay"/>
    <s v="Yes"/>
    <n v="1348"/>
    <n v="8"/>
    <n v="1121.0999999999999"/>
    <x v="1"/>
    <n v="1"/>
    <n v="3"/>
    <m/>
    <s v="Yes"/>
    <d v="2026-03-31T00:00:00"/>
    <s v="Price too high"/>
    <n v="10784"/>
    <s v="No"/>
    <s v="7-12 months"/>
    <s v="18-24"/>
    <x v="1"/>
  </r>
  <r>
    <x v="4069"/>
    <d v="2022-04-19T00:00:00"/>
    <s v="Delhi"/>
    <s v="Delhi"/>
    <x v="1"/>
    <n v="35"/>
    <s v="Male"/>
    <x v="1"/>
    <n v="30"/>
    <x v="2"/>
    <s v="Card AutoPay"/>
    <s v="No"/>
    <n v="499"/>
    <n v="45"/>
    <n v="261.7"/>
    <x v="1"/>
    <n v="0"/>
    <n v="4"/>
    <s v="Support is average and the wait time is long."/>
    <s v="Yes"/>
    <d v="2026-01-06T00:00:00"/>
    <s v="Competitor offer"/>
    <n v="22455"/>
    <s v="No"/>
    <s v="25-48 months"/>
    <s v="35-49"/>
    <x v="1"/>
  </r>
  <r>
    <x v="4070"/>
    <d v="2026-04-18T00:00:00"/>
    <s v="Bengaluru"/>
    <s v="Karnataka"/>
    <x v="0"/>
    <n v="47"/>
    <s v="Female"/>
    <x v="3"/>
    <n v="300"/>
    <x v="0"/>
    <s v="Card AutoPay"/>
    <s v="No"/>
    <n v="1199"/>
    <n v="4"/>
    <n v="911.2"/>
    <x v="0"/>
    <n v="1"/>
    <n v="4"/>
    <m/>
    <s v="Yes"/>
    <d v="2026-08-14T00:00:00"/>
    <s v="Relocated"/>
    <n v="4796"/>
    <s v="No"/>
    <s v="0-6 months"/>
    <s v="35-49"/>
    <x v="1"/>
  </r>
  <r>
    <x v="4071"/>
    <d v="2025-04-29T00:00:00"/>
    <s v="Delhi"/>
    <s v="Delhi"/>
    <x v="1"/>
    <n v="43"/>
    <s v="Female"/>
    <x v="0"/>
    <n v="100"/>
    <x v="2"/>
    <s v="Card AutoPay"/>
    <s v="Yes"/>
    <n v="948"/>
    <n v="16"/>
    <n v="400.8"/>
    <x v="2"/>
    <n v="0"/>
    <n v="4"/>
    <s v="Installation was quick and the technician was polite. Recommended!"/>
    <s v="No"/>
    <m/>
    <m/>
    <n v="15168"/>
    <s v="No"/>
    <s v="13-24 months"/>
    <s v="35-49"/>
    <x v="0"/>
  </r>
  <r>
    <x v="4072"/>
    <d v="2025-08-27T00:00:00"/>
    <s v="Lucknow"/>
    <s v="Uttar Pradesh"/>
    <x v="1"/>
    <n v="29"/>
    <s v="Female"/>
    <x v="1"/>
    <n v="30"/>
    <x v="2"/>
    <s v="UPI AutoPay"/>
    <s v="Yes"/>
    <n v="648"/>
    <n v="12"/>
    <n v="270.60000000000002"/>
    <x v="0"/>
    <n v="0"/>
    <n v="3"/>
    <s v="Speed is fine most days but drops sometimes."/>
    <s v="No"/>
    <m/>
    <m/>
    <n v="7776"/>
    <s v="No"/>
    <s v="7-12 months"/>
    <s v="25-34"/>
    <x v="0"/>
  </r>
  <r>
    <x v="4073"/>
    <d v="2025-11-05T00:00:00"/>
    <s v="Bhubaneswar"/>
    <s v="Odisha"/>
    <x v="4"/>
    <n v="40"/>
    <s v="Male"/>
    <x v="2"/>
    <n v="1000"/>
    <x v="1"/>
    <s v="UPI AutoPay"/>
    <s v="Yes"/>
    <n v="1948"/>
    <n v="10"/>
    <n v="1231"/>
    <x v="0"/>
    <n v="0"/>
    <n v="4"/>
    <s v="Installation was quick and the technician was polite."/>
    <s v="No"/>
    <m/>
    <m/>
    <n v="19480"/>
    <s v="No"/>
    <s v="7-12 months"/>
    <s v="35-49"/>
    <x v="0"/>
  </r>
  <r>
    <x v="4074"/>
    <d v="2025-02-18T00:00:00"/>
    <s v="Delhi"/>
    <s v="Delhi"/>
    <x v="1"/>
    <n v="43"/>
    <s v="Female"/>
    <x v="1"/>
    <n v="30"/>
    <x v="2"/>
    <s v="Cash at Office"/>
    <s v="No"/>
    <n v="499"/>
    <n v="18"/>
    <n v="247.5"/>
    <x v="0"/>
    <n v="0"/>
    <n v="2"/>
    <s v="Technician visit was delayed by three days. Very disappointed."/>
    <s v="No"/>
    <m/>
    <m/>
    <n v="8982"/>
    <s v="No"/>
    <s v="13-24 months"/>
    <s v="35-49"/>
    <x v="0"/>
  </r>
  <r>
    <x v="4075"/>
    <d v="2025-08-06T00:00:00"/>
    <s v="Delhi"/>
    <s v="Delhi"/>
    <x v="1"/>
    <n v="33"/>
    <s v="Female"/>
    <x v="3"/>
    <n v="300"/>
    <x v="0"/>
    <s v="Card AutoPay"/>
    <s v="No"/>
    <n v="1199"/>
    <n v="13"/>
    <n v="608.79999999999995"/>
    <x v="4"/>
    <n v="0"/>
    <n v="5"/>
    <s v="Great speed for the price, happy with the plan."/>
    <s v="No"/>
    <m/>
    <m/>
    <n v="15587"/>
    <s v="No"/>
    <s v="13-24 months"/>
    <s v="25-34"/>
    <x v="0"/>
  </r>
  <r>
    <x v="4076"/>
    <d v="2024-03-30T00:00:00"/>
    <s v="Kolkata"/>
    <s v="West Bengal"/>
    <x v="4"/>
    <n v="35"/>
    <s v="Male"/>
    <x v="0"/>
    <n v="100"/>
    <x v="2"/>
    <s v="Net Banking"/>
    <s v="Yes"/>
    <n v="948"/>
    <n v="25"/>
    <n v="475.4"/>
    <x v="2"/>
    <n v="1"/>
    <n v="3"/>
    <s v="Installation was smooth, but the bill is confusing. Hope it improves."/>
    <s v="Yes"/>
    <d v="2026-05-13T00:00:00"/>
    <s v="Network / speed issues"/>
    <n v="23700"/>
    <s v="No"/>
    <s v="25-48 months"/>
    <s v="35-49"/>
    <x v="1"/>
  </r>
  <r>
    <x v="4077"/>
    <d v="2025-03-20T00:00:00"/>
    <s v="Pune"/>
    <s v="Maharashtra"/>
    <x v="2"/>
    <n v="27"/>
    <s v="Male"/>
    <x v="1"/>
    <n v="30"/>
    <x v="0"/>
    <s v="UPI Manual"/>
    <s v="Yes"/>
    <n v="648"/>
    <n v="17"/>
    <n v="272.10000000000002"/>
    <x v="2"/>
    <n v="0"/>
    <n v="4"/>
    <s v="Very stable connection, works great for video calls."/>
    <s v="No"/>
    <m/>
    <m/>
    <n v="11016"/>
    <s v="No"/>
    <s v="13-24 months"/>
    <s v="25-34"/>
    <x v="0"/>
  </r>
  <r>
    <x v="4078"/>
    <d v="2025-02-15T00:00:00"/>
    <s v="Kolkata"/>
    <s v="West Bengal"/>
    <x v="4"/>
    <n v="33"/>
    <s v="Female"/>
    <x v="0"/>
    <n v="100"/>
    <x v="0"/>
    <s v="Net Banking"/>
    <s v="No"/>
    <n v="799"/>
    <n v="18"/>
    <n v="337.3"/>
    <x v="3"/>
    <n v="0"/>
    <n v="3"/>
    <s v="Customer support never resolves my complaint on the first call."/>
    <s v="No"/>
    <m/>
    <m/>
    <n v="14382"/>
    <s v="No"/>
    <s v="13-24 months"/>
    <s v="25-34"/>
    <x v="0"/>
  </r>
  <r>
    <x v="4079"/>
    <d v="2022-10-30T00:00:00"/>
    <s v="Ahmedabad"/>
    <s v="Gujarat"/>
    <x v="2"/>
    <n v="40"/>
    <s v="Female"/>
    <x v="1"/>
    <n v="30"/>
    <x v="2"/>
    <s v="UPI Manual"/>
    <s v="No"/>
    <n v="499"/>
    <n v="46"/>
    <n v="451.8"/>
    <x v="0"/>
    <n v="1"/>
    <n v="4"/>
    <m/>
    <s v="No"/>
    <m/>
    <m/>
    <n v="22954"/>
    <s v="No"/>
    <s v="25-48 months"/>
    <s v="35-49"/>
    <x v="0"/>
  </r>
  <r>
    <x v="4080"/>
    <d v="2023-01-10T00:00:00"/>
    <s v="Jaipur"/>
    <s v="Rajasthan"/>
    <x v="1"/>
    <n v="42"/>
    <s v="Male"/>
    <x v="3"/>
    <n v="300"/>
    <x v="2"/>
    <s v="UPI Manual"/>
    <s v="Yes"/>
    <n v="1348"/>
    <n v="32"/>
    <n v="535.20000000000005"/>
    <x v="2"/>
    <n v="1"/>
    <n v="2"/>
    <s v="Considering switching to another provider. Very disappointed."/>
    <s v="Yes"/>
    <d v="2025-09-10T00:00:00"/>
    <s v="No longer needed"/>
    <n v="43136"/>
    <s v="No"/>
    <s v="25-48 months"/>
    <s v="35-49"/>
    <x v="1"/>
  </r>
  <r>
    <x v="4081"/>
    <d v="2026-05-18T00:00:00"/>
    <s v="Patna"/>
    <s v="Bihar"/>
    <x v="4"/>
    <n v="28"/>
    <s v="Male"/>
    <x v="1"/>
    <n v="30"/>
    <x v="2"/>
    <s v="Card AutoPay"/>
    <s v="No"/>
    <n v="499"/>
    <n v="3"/>
    <n v="188"/>
    <x v="0"/>
    <n v="0"/>
    <n v="5"/>
    <s v="Installation was quick and the technician was polite. Recommended!"/>
    <s v="No"/>
    <m/>
    <m/>
    <n v="1497"/>
    <s v="No"/>
    <s v="0-6 months"/>
    <s v="25-34"/>
    <x v="0"/>
  </r>
  <r>
    <x v="4082"/>
    <d v="2025-03-29T00:00:00"/>
    <s v="Bengaluru"/>
    <s v="Karnataka"/>
    <x v="0"/>
    <n v="22"/>
    <s v="Male"/>
    <x v="2"/>
    <n v="1000"/>
    <x v="0"/>
    <s v="Cash at Office"/>
    <s v="No"/>
    <n v="1799"/>
    <n v="9"/>
    <n v="1266.8"/>
    <x v="0"/>
    <n v="1"/>
    <n v="4"/>
    <s v="Great speed for the price, happy with the plan."/>
    <s v="Yes"/>
    <d v="2025-12-23T00:00:00"/>
    <s v="Price too high"/>
    <n v="16191"/>
    <s v="No"/>
    <s v="7-12 months"/>
    <s v="18-24"/>
    <x v="1"/>
  </r>
  <r>
    <x v="4083"/>
    <d v="2024-10-28T00:00:00"/>
    <s v="Bengaluru"/>
    <s v="Karnataka"/>
    <x v="0"/>
    <n v="28"/>
    <s v="Male"/>
    <x v="0"/>
    <n v="100"/>
    <x v="0"/>
    <s v="UPI Manual"/>
    <s v="No"/>
    <n v="799"/>
    <n v="22"/>
    <n v="543.5"/>
    <x v="2"/>
    <n v="0"/>
    <n v="5"/>
    <m/>
    <s v="No"/>
    <m/>
    <m/>
    <n v="17578"/>
    <s v="No"/>
    <s v="13-24 months"/>
    <s v="25-34"/>
    <x v="0"/>
  </r>
  <r>
    <x v="4084"/>
    <d v="2022-11-01T00:00:00"/>
    <s v="Lucknow"/>
    <s v="Uttar Pradesh"/>
    <x v="1"/>
    <n v="38"/>
    <s v="Male"/>
    <x v="1"/>
    <n v="30"/>
    <x v="2"/>
    <s v="Card AutoPay"/>
    <s v="Yes"/>
    <n v="648"/>
    <n v="46"/>
    <n v="415.8"/>
    <x v="0"/>
    <n v="0"/>
    <n v="5"/>
    <s v="Technician visit was delayed by three days. Please fix this soon."/>
    <s v="No"/>
    <m/>
    <m/>
    <n v="29808"/>
    <s v="No"/>
    <s v="25-48 months"/>
    <s v="35-49"/>
    <x v="0"/>
  </r>
  <r>
    <x v="4085"/>
    <d v="2022-07-24T00:00:00"/>
    <s v="Kolkata"/>
    <s v="West Bengal"/>
    <x v="4"/>
    <n v="33"/>
    <s v="Female"/>
    <x v="0"/>
    <n v="100"/>
    <x v="1"/>
    <s v="Cash at Office"/>
    <s v="No"/>
    <n v="799"/>
    <n v="49"/>
    <n v="574.79999999999995"/>
    <x v="2"/>
    <n v="1"/>
    <n v="5"/>
    <s v="Service is okay, nothing special."/>
    <s v="No"/>
    <m/>
    <m/>
    <n v="39151"/>
    <s v="No"/>
    <s v="48+ months"/>
    <s v="25-34"/>
    <x v="0"/>
  </r>
  <r>
    <x v="4086"/>
    <d v="2025-06-05T00:00:00"/>
    <s v="Guwahati"/>
    <s v="Assam"/>
    <x v="4"/>
    <n v="34"/>
    <s v="Female"/>
    <x v="3"/>
    <n v="300"/>
    <x v="2"/>
    <s v="UPI Manual"/>
    <s v="No"/>
    <n v="1199"/>
    <n v="15"/>
    <n v="1109.2"/>
    <x v="0"/>
    <n v="0"/>
    <n v="2"/>
    <s v="Speed is much lower than what I am paying for."/>
    <s v="No"/>
    <m/>
    <m/>
    <n v="17985"/>
    <s v="No"/>
    <s v="13-24 months"/>
    <s v="25-34"/>
    <x v="0"/>
  </r>
  <r>
    <x v="4087"/>
    <d v="2022-03-21T00:00:00"/>
    <s v="Chennai"/>
    <s v="Tamil Nadu"/>
    <x v="0"/>
    <n v="27"/>
    <s v="Male"/>
    <x v="2"/>
    <n v="1000"/>
    <x v="1"/>
    <s v="UPI AutoPay"/>
    <s v="Yes"/>
    <n v="1948"/>
    <n v="3"/>
    <n v="1426.7"/>
    <x v="0"/>
    <n v="0"/>
    <n v="3"/>
    <s v="Speed is fine most days but drops sometimes."/>
    <s v="Yes"/>
    <d v="2022-07-03T00:00:00"/>
    <s v="Price too high"/>
    <n v="5844"/>
    <s v="No"/>
    <s v="0-6 months"/>
    <s v="25-34"/>
    <x v="1"/>
  </r>
  <r>
    <x v="4088"/>
    <d v="2026-05-06T00:00:00"/>
    <s v="Kolkata"/>
    <s v="West Bengal"/>
    <x v="4"/>
    <n v="38"/>
    <s v="Female"/>
    <x v="0"/>
    <n v="100"/>
    <x v="0"/>
    <s v="Cash at Office"/>
    <s v="No"/>
    <n v="799"/>
    <n v="4"/>
    <n v="441.8"/>
    <x v="2"/>
    <n v="0"/>
    <n v="4"/>
    <s v="Customer support never resolves my complaint on the first call."/>
    <s v="No"/>
    <m/>
    <m/>
    <n v="3196"/>
    <s v="No"/>
    <s v="0-6 months"/>
    <s v="35-49"/>
    <x v="0"/>
  </r>
  <r>
    <x v="4089"/>
    <d v="2025-05-10T00:00:00"/>
    <s v="Chandigarh"/>
    <s v="Chandigarh"/>
    <x v="1"/>
    <n v="53"/>
    <s v="Male"/>
    <x v="1"/>
    <n v="30"/>
    <x v="0"/>
    <s v="UPI AutoPay"/>
    <s v="Yes"/>
    <n v="648"/>
    <n v="16"/>
    <n v="157.5"/>
    <x v="0"/>
    <n v="0"/>
    <n v="5"/>
    <s v="Very stable connection, works great for video calls."/>
    <s v="No"/>
    <m/>
    <m/>
    <n v="10368"/>
    <s v="No"/>
    <s v="13-24 months"/>
    <s v="50+"/>
    <x v="0"/>
  </r>
  <r>
    <x v="4090"/>
    <d v="2025-11-16T00:00:00"/>
    <s v="Chennai"/>
    <s v="Tamil Nadu"/>
    <x v="0"/>
    <n v="49"/>
    <s v="Male"/>
    <x v="2"/>
    <n v="1000"/>
    <x v="2"/>
    <s v="Cash at Office"/>
    <s v="Yes"/>
    <n v="1948"/>
    <n v="4"/>
    <n v="1612.9"/>
    <x v="0"/>
    <n v="0"/>
    <n v="4"/>
    <s v="Great speed for the price, happy with the plan. Recommended!"/>
    <s v="Yes"/>
    <d v="2026-03-11T00:00:00"/>
    <s v="Relocated"/>
    <n v="7792"/>
    <s v="No"/>
    <s v="0-6 months"/>
    <s v="35-49"/>
    <x v="1"/>
  </r>
  <r>
    <x v="4091"/>
    <d v="2023-12-09T00:00:00"/>
    <s v="Pune"/>
    <s v="Maharashtra"/>
    <x v="2"/>
    <n v="39"/>
    <s v="Female"/>
    <x v="0"/>
    <n v="100"/>
    <x v="2"/>
    <s v="Card AutoPay"/>
    <s v="No"/>
    <n v="799"/>
    <n v="33"/>
    <n v="436"/>
    <x v="1"/>
    <n v="0"/>
    <n v="4"/>
    <s v="Installation was quick and the technician was polite. Thanks team."/>
    <s v="No"/>
    <m/>
    <m/>
    <n v="26367"/>
    <s v="No"/>
    <s v="25-48 months"/>
    <s v="35-49"/>
    <x v="0"/>
  </r>
  <r>
    <x v="4092"/>
    <d v="2024-10-30T00:00:00"/>
    <s v="Lucknow"/>
    <s v="Uttar Pradesh"/>
    <x v="1"/>
    <n v="48"/>
    <s v="Female"/>
    <x v="3"/>
    <n v="300"/>
    <x v="0"/>
    <s v="Cash at Office"/>
    <s v="No"/>
    <n v="1199"/>
    <n v="22"/>
    <n v="1081.3"/>
    <x v="1"/>
    <n v="0"/>
    <n v="4"/>
    <s v="OTT bundle is excellent value. Recommended!"/>
    <s v="No"/>
    <m/>
    <m/>
    <n v="26378"/>
    <s v="No"/>
    <s v="13-24 months"/>
    <s v="35-49"/>
    <x v="0"/>
  </r>
  <r>
    <x v="4093"/>
    <d v="2025-10-17T00:00:00"/>
    <s v="Jaipur"/>
    <s v="Rajasthan"/>
    <x v="1"/>
    <n v="38"/>
    <s v="Male"/>
    <x v="3"/>
    <n v="300"/>
    <x v="2"/>
    <s v="Cash at Office"/>
    <s v="No"/>
    <n v="1199"/>
    <n v="10"/>
    <n v="1375.9"/>
    <x v="2"/>
    <n v="0"/>
    <n v="4"/>
    <s v="Support team resolved my issue quickly."/>
    <s v="No"/>
    <m/>
    <m/>
    <n v="11990"/>
    <s v="No"/>
    <s v="7-12 months"/>
    <s v="35-49"/>
    <x v="0"/>
  </r>
  <r>
    <x v="4094"/>
    <d v="2026-06-17T00:00:00"/>
    <s v="Chennai"/>
    <s v="Tamil Nadu"/>
    <x v="0"/>
    <n v="47"/>
    <s v="Female"/>
    <x v="0"/>
    <n v="100"/>
    <x v="0"/>
    <s v="Card AutoPay"/>
    <s v="Yes"/>
    <n v="948"/>
    <n v="2"/>
    <n v="517.29999999999995"/>
    <x v="2"/>
    <n v="1"/>
    <n v="5"/>
    <s v="OTT bundle is excellent value. Thanks team."/>
    <s v="No"/>
    <m/>
    <m/>
    <n v="1896"/>
    <s v="No"/>
    <s v="0-6 months"/>
    <s v="35-49"/>
    <x v="0"/>
  </r>
  <r>
    <x v="4095"/>
    <d v="2025-05-14T00:00:00"/>
    <s v="Bengaluru"/>
    <s v="Karnataka"/>
    <x v="0"/>
    <n v="29"/>
    <s v="Female"/>
    <x v="0"/>
    <n v="100"/>
    <x v="0"/>
    <s v="Card AutoPay"/>
    <s v="No"/>
    <n v="799"/>
    <n v="16"/>
    <n v="335.5"/>
    <x v="0"/>
    <n v="0"/>
    <n v="5"/>
    <m/>
    <s v="No"/>
    <m/>
    <m/>
    <n v="12784"/>
    <s v="No"/>
    <s v="13-24 months"/>
    <s v="25-34"/>
    <x v="0"/>
  </r>
  <r>
    <x v="4096"/>
    <d v="2026-06-09T00:00:00"/>
    <s v="Chennai"/>
    <s v="Tamil Nadu"/>
    <x v="0"/>
    <n v="46"/>
    <s v="Male"/>
    <x v="0"/>
    <n v="100"/>
    <x v="2"/>
    <s v="UPI AutoPay"/>
    <s v="Yes"/>
    <n v="948"/>
    <n v="3"/>
    <n v="996.3"/>
    <x v="1"/>
    <n v="0"/>
    <n v="3"/>
    <s v="Speed is fine most days but drops sometimes."/>
    <s v="No"/>
    <m/>
    <m/>
    <n v="2844"/>
    <s v="No"/>
    <s v="0-6 months"/>
    <s v="35-49"/>
    <x v="0"/>
  </r>
  <r>
    <x v="4097"/>
    <d v="2025-11-19T00:00:00"/>
    <s v="Kolkata"/>
    <s v="West Bengal"/>
    <x v="4"/>
    <n v="31"/>
    <s v="Female"/>
    <x v="1"/>
    <n v="30"/>
    <x v="2"/>
    <s v="UPI Manual"/>
    <s v="Yes"/>
    <n v="648"/>
    <n v="9"/>
    <n v="341.9"/>
    <x v="0"/>
    <n v="0"/>
    <n v="4"/>
    <s v="Great speed for the price, happy with the plan. Recommended!"/>
    <s v="No"/>
    <m/>
    <m/>
    <n v="5832"/>
    <s v="No"/>
    <s v="7-12 months"/>
    <s v="25-34"/>
    <x v="0"/>
  </r>
  <r>
    <x v="4098"/>
    <d v="2023-04-08T00:00:00"/>
    <s v="Chandigarh"/>
    <s v="Chandigarh"/>
    <x v="1"/>
    <n v="61"/>
    <s v="Male"/>
    <x v="0"/>
    <n v="100"/>
    <x v="2"/>
    <s v="Cash at Office"/>
    <s v="No"/>
    <n v="799"/>
    <n v="3"/>
    <n v="473.2"/>
    <x v="0"/>
    <n v="0"/>
    <n v="4"/>
    <s v="Got charged twice this month and the refund took very long. Very disappointed."/>
    <s v="Yes"/>
    <d v="2023-07-21T00:00:00"/>
    <s v="Poor customer service"/>
    <n v="2397"/>
    <s v="No"/>
    <s v="0-6 months"/>
    <s v="50+"/>
    <x v="1"/>
  </r>
  <r>
    <x v="4099"/>
    <d v="2024-02-25T00:00:00"/>
    <s v="Kolkata"/>
    <s v="West Bengal"/>
    <x v="4"/>
    <n v="39"/>
    <s v="Female"/>
    <x v="0"/>
    <n v="100"/>
    <x v="0"/>
    <s v="Net Banking"/>
    <s v="Yes"/>
    <n v="948"/>
    <n v="30"/>
    <n v="623.6"/>
    <x v="2"/>
    <n v="0"/>
    <n v="2"/>
    <s v="Bill amount is too high compared to other providers. Please fix this soon."/>
    <s v="No"/>
    <m/>
    <m/>
    <n v="28440"/>
    <s v="No"/>
    <s v="25-48 months"/>
    <s v="35-49"/>
    <x v="0"/>
  </r>
  <r>
    <x v="4100"/>
    <d v="2025-11-20T00:00:00"/>
    <s v="Mumbai"/>
    <s v="Maharashtra"/>
    <x v="2"/>
    <n v="35"/>
    <s v="Female"/>
    <x v="3"/>
    <n v="300"/>
    <x v="0"/>
    <s v="Cash at Office"/>
    <s v="No"/>
    <n v="1199"/>
    <n v="4"/>
    <n v="791.7"/>
    <x v="0"/>
    <n v="0"/>
    <n v="3"/>
    <s v="Support is average and the wait time is long."/>
    <s v="Yes"/>
    <d v="2026-03-25T00:00:00"/>
    <s v="No longer needed"/>
    <n v="4796"/>
    <s v="No"/>
    <s v="0-6 months"/>
    <s v="35-49"/>
    <x v="1"/>
  </r>
  <r>
    <x v="4101"/>
    <d v="2025-05-31T00:00:00"/>
    <s v="Guwahati"/>
    <s v="Assam"/>
    <x v="4"/>
    <n v="18"/>
    <s v="Female"/>
    <x v="1"/>
    <n v="30"/>
    <x v="2"/>
    <s v="UPI Manual"/>
    <s v="No"/>
    <n v="499"/>
    <n v="15"/>
    <n v="341"/>
    <x v="2"/>
    <n v="1"/>
    <n v="3"/>
    <s v="Installation was quick and the technician was polite."/>
    <s v="No"/>
    <m/>
    <m/>
    <n v="7485"/>
    <s v="No"/>
    <s v="13-24 months"/>
    <s v="18-24"/>
    <x v="0"/>
  </r>
  <r>
    <x v="4102"/>
    <d v="2026-03-15T00:00:00"/>
    <s v="Ahmedabad"/>
    <s v="Gujarat"/>
    <x v="2"/>
    <n v="37"/>
    <s v="Female"/>
    <x v="2"/>
    <n v="1000"/>
    <x v="0"/>
    <s v="Net Banking"/>
    <s v="No"/>
    <n v="1799"/>
    <n v="6"/>
    <n v="1039.0999999999999"/>
    <x v="4"/>
    <n v="0"/>
    <n v="3"/>
    <s v="Service is okay, nothing special. Hope it improves."/>
    <s v="No"/>
    <m/>
    <m/>
    <n v="10794"/>
    <s v="No"/>
    <s v="0-6 months"/>
    <s v="35-49"/>
    <x v="0"/>
  </r>
  <r>
    <x v="4103"/>
    <d v="2024-03-06T00:00:00"/>
    <s v="Delhi"/>
    <s v="Delhi"/>
    <x v="1"/>
    <n v="18"/>
    <s v="Female"/>
    <x v="2"/>
    <n v="1000"/>
    <x v="2"/>
    <s v="UPI Manual"/>
    <s v="No"/>
    <n v="1799"/>
    <n v="1"/>
    <n v="2940"/>
    <x v="0"/>
    <n v="0"/>
    <n v="5"/>
    <s v="OTT bundle is excellent value."/>
    <s v="Yes"/>
    <d v="2024-04-11T00:00:00"/>
    <s v="Relocated"/>
    <n v="1799"/>
    <s v="No"/>
    <s v="0-6 months"/>
    <s v="18-24"/>
    <x v="1"/>
  </r>
  <r>
    <x v="4104"/>
    <d v="2024-12-29T00:00:00"/>
    <s v="Jaipur"/>
    <s v="Rajasthan"/>
    <x v="1"/>
    <n v="42"/>
    <s v="Male"/>
    <x v="0"/>
    <n v="100"/>
    <x v="0"/>
    <s v="Net Banking"/>
    <s v="Yes"/>
    <n v="948"/>
    <n v="8"/>
    <n v="478.6"/>
    <x v="3"/>
    <n v="0"/>
    <n v="4"/>
    <s v="Installation was quick and the technician was polite."/>
    <s v="Yes"/>
    <d v="2025-09-05T00:00:00"/>
    <s v="No longer needed"/>
    <n v="7584"/>
    <s v="No"/>
    <s v="7-12 months"/>
    <s v="35-49"/>
    <x v="1"/>
  </r>
  <r>
    <x v="4105"/>
    <d v="2023-11-15T00:00:00"/>
    <s v="Jaipur"/>
    <s v="Rajasthan"/>
    <x v="1"/>
    <n v="25"/>
    <s v="Female"/>
    <x v="3"/>
    <n v="300"/>
    <x v="2"/>
    <s v="UPI Manual"/>
    <s v="No"/>
    <n v="1199"/>
    <n v="34"/>
    <n v="1093.5"/>
    <x v="1"/>
    <n v="0"/>
    <n v="4"/>
    <s v="Great speed for the price, happy with the plan. Thanks team."/>
    <s v="No"/>
    <m/>
    <m/>
    <n v="40766"/>
    <s v="No"/>
    <s v="25-48 months"/>
    <s v="25-34"/>
    <x v="0"/>
  </r>
  <r>
    <x v="4106"/>
    <d v="2023-04-18T00:00:00"/>
    <s v="Ahmedabad"/>
    <s v="Gujarat"/>
    <x v="2"/>
    <n v="32"/>
    <s v="Male"/>
    <x v="0"/>
    <n v="100"/>
    <x v="2"/>
    <s v="UPI Manual"/>
    <s v="No"/>
    <n v="799"/>
    <n v="15"/>
    <n v="763.8"/>
    <x v="3"/>
    <n v="1"/>
    <m/>
    <s v="Installation was smooth, but the bill is confusing. Hope it improves."/>
    <s v="Yes"/>
    <d v="2024-07-22T00:00:00"/>
    <s v="Price too high"/>
    <n v="11985"/>
    <s v="No"/>
    <s v="13-24 months"/>
    <s v="25-34"/>
    <x v="1"/>
  </r>
  <r>
    <x v="4107"/>
    <d v="2024-09-30T00:00:00"/>
    <s v="Pune"/>
    <s v="Maharashtra"/>
    <x v="2"/>
    <n v="24"/>
    <s v="Female"/>
    <x v="1"/>
    <n v="30"/>
    <x v="2"/>
    <s v="UPI Manual"/>
    <s v="Yes"/>
    <n v="648"/>
    <n v="23"/>
    <n v="247"/>
    <x v="1"/>
    <n v="1"/>
    <n v="4"/>
    <s v="Bills are clear and payment is easy with UPI. Thanks team."/>
    <s v="No"/>
    <m/>
    <m/>
    <n v="14904"/>
    <s v="No"/>
    <s v="13-24 months"/>
    <s v="18-24"/>
    <x v="0"/>
  </r>
  <r>
    <x v="4108"/>
    <d v="2024-09-27T00:00:00"/>
    <s v="Delhi"/>
    <s v="Delhi"/>
    <x v="1"/>
    <n v="64"/>
    <s v="F"/>
    <x v="0"/>
    <n v="100"/>
    <x v="2"/>
    <s v="Card AutoPay"/>
    <s v="Yes"/>
    <n v="948"/>
    <n v="23"/>
    <n v="694.3"/>
    <x v="3"/>
    <n v="0"/>
    <n v="4"/>
    <s v="Very stable connection, works great for video calls. Thanks team."/>
    <s v="No"/>
    <m/>
    <m/>
    <n v="21804"/>
    <s v="No"/>
    <s v="13-24 months"/>
    <s v="50+"/>
    <x v="0"/>
  </r>
  <r>
    <x v="4109"/>
    <d v="2022-07-28T00:00:00"/>
    <s v="Delhi"/>
    <s v="Delhi"/>
    <x v="1"/>
    <n v="20"/>
    <s v="Male"/>
    <x v="2"/>
    <n v="1000"/>
    <x v="0"/>
    <s v="UPI AutoPay"/>
    <s v="No"/>
    <n v="1799"/>
    <n v="49"/>
    <n v="1416"/>
    <x v="0"/>
    <n v="1"/>
    <m/>
    <s v="OTT bundle is excellent value."/>
    <s v="No"/>
    <m/>
    <m/>
    <n v="88151"/>
    <s v="No"/>
    <s v="48+ months"/>
    <s v="18-24"/>
    <x v="0"/>
  </r>
  <r>
    <x v="4110"/>
    <d v="2025-09-22T00:00:00"/>
    <s v="Guwahati"/>
    <s v="Assam"/>
    <x v="4"/>
    <n v="18"/>
    <s v="Male"/>
    <x v="1"/>
    <n v="30"/>
    <x v="2"/>
    <s v="Net Banking"/>
    <s v="No"/>
    <n v="499"/>
    <n v="11"/>
    <n v="405.3"/>
    <x v="1"/>
    <n v="0"/>
    <n v="3"/>
    <m/>
    <s v="No"/>
    <m/>
    <m/>
    <n v="5489"/>
    <s v="No"/>
    <s v="7-12 months"/>
    <s v="18-24"/>
    <x v="0"/>
  </r>
  <r>
    <x v="4111"/>
    <d v="2025-11-29T00:00:00"/>
    <s v="Patna"/>
    <s v="Bihar"/>
    <x v="4"/>
    <n v="33"/>
    <s v="Male"/>
    <x v="2"/>
    <n v="1000"/>
    <x v="2"/>
    <s v="UPI AutoPay"/>
    <s v="No"/>
    <n v="1799"/>
    <n v="9"/>
    <n v="892"/>
    <x v="0"/>
    <n v="0"/>
    <n v="5"/>
    <m/>
    <s v="No"/>
    <m/>
    <m/>
    <n v="16191"/>
    <s v="No"/>
    <s v="7-12 months"/>
    <s v="25-34"/>
    <x v="0"/>
  </r>
  <r>
    <x v="4112"/>
    <d v="2024-12-20T00:00:00"/>
    <s v="Mumbai"/>
    <s v="Maharashtra"/>
    <x v="2"/>
    <n v="39"/>
    <s v="Female"/>
    <x v="1"/>
    <n v="30"/>
    <x v="2"/>
    <s v="UPI AutoPay"/>
    <s v="No"/>
    <n v="499"/>
    <n v="20"/>
    <n v="227.8"/>
    <x v="3"/>
    <n v="0"/>
    <n v="2"/>
    <s v="Very stable connection, works great for video calls. Recommended!"/>
    <s v="No"/>
    <m/>
    <m/>
    <n v="9980"/>
    <s v="No"/>
    <s v="13-24 months"/>
    <s v="35-49"/>
    <x v="0"/>
  </r>
  <r>
    <x v="4113"/>
    <d v="2025-10-17T00:00:00"/>
    <s v="Guwahati"/>
    <s v="Assam"/>
    <x v="4"/>
    <n v="42"/>
    <s v="Female"/>
    <x v="0"/>
    <n v="100"/>
    <x v="0"/>
    <s v="Net Banking"/>
    <s v="No"/>
    <n v="799"/>
    <n v="9"/>
    <n v="371.6"/>
    <x v="2"/>
    <n v="0"/>
    <n v="4"/>
    <s v="Bills are clear and payment is easy with UPI. Thanks team."/>
    <s v="Yes"/>
    <d v="2026-07-12T00:00:00"/>
    <s v="Network / speed issues"/>
    <n v="7191"/>
    <s v="No"/>
    <s v="7-12 months"/>
    <s v="35-49"/>
    <x v="1"/>
  </r>
  <r>
    <x v="4114"/>
    <d v="2024-07-02T00:00:00"/>
    <s v="Kochi"/>
    <s v="Kerala"/>
    <x v="0"/>
    <n v="30"/>
    <s v="Female"/>
    <x v="0"/>
    <n v="100"/>
    <x v="2"/>
    <s v="UPI Manual"/>
    <s v="Yes"/>
    <n v="948"/>
    <n v="26"/>
    <n v="389.6"/>
    <x v="0"/>
    <n v="0"/>
    <n v="4"/>
    <m/>
    <s v="No"/>
    <m/>
    <m/>
    <n v="24648"/>
    <s v="No"/>
    <s v="25-48 months"/>
    <s v="25-34"/>
    <x v="0"/>
  </r>
  <r>
    <x v="4115"/>
    <d v="2025-07-09T00:00:00"/>
    <s v="Delhi"/>
    <s v="Delhi"/>
    <x v="1"/>
    <n v="47"/>
    <s v="Female"/>
    <x v="0"/>
    <n v="100"/>
    <x v="2"/>
    <s v="Card AutoPay"/>
    <s v="No"/>
    <n v="799"/>
    <n v="7"/>
    <n v="233"/>
    <x v="0"/>
    <n v="0"/>
    <n v="3"/>
    <s v="Installation was smooth, but the bill is confusing. Hope it improves."/>
    <s v="Yes"/>
    <d v="2026-02-20T00:00:00"/>
    <s v="Billing issues"/>
    <n v="5593"/>
    <s v="No"/>
    <s v="7-12 months"/>
    <s v="35-49"/>
    <x v="1"/>
  </r>
  <r>
    <x v="4116"/>
    <d v="2025-08-17T00:00:00"/>
    <s v="Indore"/>
    <s v="Madhya Pradesh"/>
    <x v="3"/>
    <n v="40"/>
    <s v="Female"/>
    <x v="0"/>
    <n v="100"/>
    <x v="2"/>
    <s v="Card AutoPay"/>
    <s v="No"/>
    <n v="799"/>
    <n v="12"/>
    <n v="458.9"/>
    <x v="2"/>
    <n v="0"/>
    <n v="4"/>
    <s v="OTT bundle is excellent value."/>
    <s v="No"/>
    <m/>
    <m/>
    <n v="9588"/>
    <s v="No"/>
    <s v="7-12 months"/>
    <s v="35-49"/>
    <x v="0"/>
  </r>
  <r>
    <x v="4117"/>
    <d v="2023-12-15T00:00:00"/>
    <s v="Kolkata"/>
    <s v="West Bengal"/>
    <x v="4"/>
    <n v="27"/>
    <s v="Male"/>
    <x v="0"/>
    <n v="100"/>
    <x v="0"/>
    <s v="Card AutoPay"/>
    <s v="Yes"/>
    <n v="948"/>
    <n v="33"/>
    <n v="325.39999999999998"/>
    <x v="3"/>
    <n v="1"/>
    <n v="2"/>
    <m/>
    <s v="No"/>
    <m/>
    <m/>
    <n v="31284"/>
    <s v="No"/>
    <s v="25-48 months"/>
    <s v="25-34"/>
    <x v="0"/>
  </r>
  <r>
    <x v="4118"/>
    <d v="2023-06-08T00:00:00"/>
    <s v="Patna"/>
    <s v="Bihar"/>
    <x v="4"/>
    <n v="36"/>
    <s v="Female"/>
    <x v="0"/>
    <n v="100"/>
    <x v="2"/>
    <s v="Card AutoPay"/>
    <s v="No"/>
    <n v="799"/>
    <n v="39"/>
    <n v="472.4"/>
    <x v="2"/>
    <n v="0"/>
    <n v="5"/>
    <s v="Bills are clear and payment is easy with UPI. Recommended!"/>
    <s v="No"/>
    <m/>
    <m/>
    <n v="31161"/>
    <s v="No"/>
    <s v="25-48 months"/>
    <s v="35-49"/>
    <x v="0"/>
  </r>
  <r>
    <x v="4119"/>
    <d v="2026-01-11T00:00:00"/>
    <s v="Patna"/>
    <s v="Bihar"/>
    <x v="4"/>
    <n v="31"/>
    <s v="Female"/>
    <x v="1"/>
    <n v="30"/>
    <x v="0"/>
    <s v="Card AutoPay"/>
    <s v="No"/>
    <n v="499"/>
    <n v="3"/>
    <n v="233"/>
    <x v="1"/>
    <n v="0"/>
    <n v="2"/>
    <s v="OTT bundle is not worth the extra money."/>
    <s v="Yes"/>
    <d v="2026-04-17T00:00:00"/>
    <s v="Poor customer service"/>
    <n v="1497"/>
    <s v="No"/>
    <s v="0-6 months"/>
    <s v="25-34"/>
    <x v="1"/>
  </r>
  <r>
    <x v="4120"/>
    <d v="2025-04-06T00:00:00"/>
    <s v="Kolkata"/>
    <s v="West Bengal"/>
    <x v="4"/>
    <n v="67"/>
    <s v="Male"/>
    <x v="1"/>
    <n v="30"/>
    <x v="2"/>
    <s v="Card AutoPay"/>
    <s v="Yes"/>
    <n v="648"/>
    <n v="17"/>
    <n v="211.1"/>
    <x v="3"/>
    <n v="0"/>
    <n v="3"/>
    <s v="Pricing is fair but not cheap. Hope it improves."/>
    <s v="No"/>
    <m/>
    <m/>
    <n v="11016"/>
    <s v="No"/>
    <s v="13-24 months"/>
    <s v="50+"/>
    <x v="0"/>
  </r>
  <r>
    <x v="4121"/>
    <d v="2025-12-15T00:00:00"/>
    <s v="Patna"/>
    <s v="Bihar"/>
    <x v="4"/>
    <n v="33"/>
    <s v="Male"/>
    <x v="2"/>
    <n v="1000"/>
    <x v="2"/>
    <s v="Net Banking"/>
    <s v="No"/>
    <n v="1799"/>
    <n v="2"/>
    <n v="1494.7"/>
    <x v="0"/>
    <n v="0"/>
    <n v="4"/>
    <s v="Pricing is fair but not cheap. Hope it improves."/>
    <s v="Yes"/>
    <d v="2026-02-14T00:00:00"/>
    <s v="Price too high"/>
    <n v="3598"/>
    <s v="No"/>
    <s v="0-6 months"/>
    <s v="25-34"/>
    <x v="1"/>
  </r>
  <r>
    <x v="4122"/>
    <d v="2025-07-12T00:00:00"/>
    <s v="Delhi"/>
    <s v="Delhi"/>
    <x v="1"/>
    <n v="54"/>
    <s v="Female"/>
    <x v="1"/>
    <n v="30"/>
    <x v="2"/>
    <s v="UPI Manual"/>
    <s v="Yes"/>
    <n v="648"/>
    <n v="12"/>
    <n v="398.9"/>
    <x v="1"/>
    <n v="0"/>
    <n v="3"/>
    <s v="Installation was smooth, but the bill is confusing. Hope it improves."/>
    <s v="Yes"/>
    <d v="2026-07-12T00:00:00"/>
    <s v="Poor customer service"/>
    <n v="7776"/>
    <s v="No"/>
    <s v="7-12 months"/>
    <s v="50+"/>
    <x v="1"/>
  </r>
  <r>
    <x v="4123"/>
    <d v="2026-04-12T00:00:00"/>
    <s v="Guwahati"/>
    <s v="Assam"/>
    <x v="4"/>
    <n v="26"/>
    <s v="Female"/>
    <x v="1"/>
    <n v="30"/>
    <x v="2"/>
    <s v="Card AutoPay"/>
    <s v="No"/>
    <n v="499"/>
    <n v="5"/>
    <n v="187.8"/>
    <x v="1"/>
    <n v="0"/>
    <n v="3"/>
    <s v="Installation was quick and the technician was polite. Recommended!"/>
    <s v="No"/>
    <m/>
    <m/>
    <n v="2495"/>
    <s v="No"/>
    <s v="0-6 months"/>
    <s v="25-34"/>
    <x v="0"/>
  </r>
  <r>
    <x v="4124"/>
    <d v="2024-07-22T00:00:00"/>
    <s v="Chandigarh"/>
    <s v="Chandigarh"/>
    <x v="1"/>
    <n v="40"/>
    <s v="Female"/>
    <x v="3"/>
    <n v="300"/>
    <x v="2"/>
    <s v="Net Banking"/>
    <s v="Yes"/>
    <n v="1348"/>
    <n v="25"/>
    <n v="802.4"/>
    <x v="0"/>
    <n v="1"/>
    <n v="5"/>
    <s v="Very stable connection, works great for video calls. Thanks team."/>
    <s v="No"/>
    <m/>
    <m/>
    <n v="33700"/>
    <s v="No"/>
    <s v="25-48 months"/>
    <s v="35-49"/>
    <x v="0"/>
  </r>
  <r>
    <x v="4125"/>
    <d v="2024-01-17T00:00:00"/>
    <s v="Kochi"/>
    <s v="Kerala"/>
    <x v="0"/>
    <n v="21"/>
    <s v="Female"/>
    <x v="0"/>
    <n v="100"/>
    <x v="1"/>
    <s v="Net Banking"/>
    <s v="No"/>
    <n v="799"/>
    <n v="31"/>
    <n v="207"/>
    <x v="1"/>
    <n v="1"/>
    <n v="4"/>
    <s v="Very stable connection, works great for video calls."/>
    <s v="No"/>
    <m/>
    <m/>
    <n v="24769"/>
    <s v="No"/>
    <s v="25-48 months"/>
    <s v="18-24"/>
    <x v="0"/>
  </r>
  <r>
    <x v="4126"/>
    <d v="2022-05-18T00:00:00"/>
    <s v="Kochi"/>
    <s v="Kerala"/>
    <x v="0"/>
    <n v="44"/>
    <s v="Male"/>
    <x v="1"/>
    <n v="30"/>
    <x v="2"/>
    <s v="Card AutoPay"/>
    <s v="No"/>
    <n v="499"/>
    <n v="15"/>
    <n v="260.39999999999998"/>
    <x v="0"/>
    <n v="0"/>
    <n v="4"/>
    <s v="OTT bundle is excellent value. Recommended!"/>
    <s v="Yes"/>
    <d v="2023-08-23T00:00:00"/>
    <s v="Network / speed issues"/>
    <n v="7485"/>
    <s v="No"/>
    <s v="13-24 months"/>
    <s v="35-49"/>
    <x v="1"/>
  </r>
  <r>
    <x v="4127"/>
    <d v="2022-11-15T00:00:00"/>
    <s v="Bengaluru"/>
    <s v="Karnataka"/>
    <x v="0"/>
    <n v="18"/>
    <s v="Male"/>
    <x v="0"/>
    <n v="100"/>
    <x v="2"/>
    <s v="Cash at Office"/>
    <s v="No"/>
    <n v="799"/>
    <n v="40"/>
    <n v="332"/>
    <x v="3"/>
    <n v="0"/>
    <n v="3"/>
    <m/>
    <s v="Yes"/>
    <d v="2026-03-05T00:00:00"/>
    <s v="Competitor offer"/>
    <n v="31960"/>
    <s v="No"/>
    <s v="25-48 months"/>
    <s v="18-24"/>
    <x v="1"/>
  </r>
  <r>
    <x v="4128"/>
    <d v="2026-04-20T00:00:00"/>
    <s v="Delhi"/>
    <s v="Delhi"/>
    <x v="1"/>
    <n v="47"/>
    <s v="Female"/>
    <x v="1"/>
    <n v="30"/>
    <x v="2"/>
    <s v="Card AutoPay"/>
    <s v="Yes"/>
    <n v="648"/>
    <n v="4"/>
    <n v="260"/>
    <x v="2"/>
    <n v="0"/>
    <n v="4"/>
    <s v="OTT bundle is not worth the extra money. Very disappointed."/>
    <s v="No"/>
    <m/>
    <m/>
    <n v="2592"/>
    <s v="No"/>
    <s v="0-6 months"/>
    <s v="35-49"/>
    <x v="0"/>
  </r>
  <r>
    <x v="4129"/>
    <d v="2025-11-15T00:00:00"/>
    <s v="Hyderabad"/>
    <s v="Telangana"/>
    <x v="0"/>
    <n v="55"/>
    <s v="Male"/>
    <x v="3"/>
    <n v="300"/>
    <x v="0"/>
    <s v="Cash at Office"/>
    <s v="Yes"/>
    <n v="1348"/>
    <n v="9"/>
    <n v="976.2"/>
    <x v="0"/>
    <n v="0"/>
    <n v="4"/>
    <s v="Bills are clear and payment is easy with UPI. Thanks team."/>
    <s v="No"/>
    <m/>
    <m/>
    <n v="12132"/>
    <s v="No"/>
    <s v="7-12 months"/>
    <s v="50+"/>
    <x v="0"/>
  </r>
  <r>
    <x v="4130"/>
    <d v="2026-08-05T00:00:00"/>
    <s v="Patna"/>
    <s v="Bihar"/>
    <x v="4"/>
    <n v="30"/>
    <s v="Male"/>
    <x v="0"/>
    <n v="100"/>
    <x v="2"/>
    <s v="UPI Manual"/>
    <s v="Yes"/>
    <n v="948"/>
    <n v="1"/>
    <n v="518.6"/>
    <x v="3"/>
    <n v="0"/>
    <n v="4"/>
    <s v="Very stable connection, works great for video calls. Thanks team."/>
    <s v="No"/>
    <m/>
    <m/>
    <n v="948"/>
    <s v="No"/>
    <s v="0-6 months"/>
    <s v="25-34"/>
    <x v="0"/>
  </r>
  <r>
    <x v="4131"/>
    <d v="2025-02-15T00:00:00"/>
    <s v="Chennai"/>
    <s v="Tamil Nadu"/>
    <x v="0"/>
    <n v="35"/>
    <s v="Male"/>
    <x v="1"/>
    <n v="30"/>
    <x v="2"/>
    <s v="UPI AutoPay"/>
    <s v="No"/>
    <n v="499"/>
    <n v="17"/>
    <n v="193.8"/>
    <x v="0"/>
    <n v="0"/>
    <n v="4"/>
    <s v="Support team resolved my issue quickly. Recommended!"/>
    <s v="Yes"/>
    <d v="2026-07-14T00:00:00"/>
    <s v="No longer needed"/>
    <n v="8483"/>
    <s v="No"/>
    <s v="13-24 months"/>
    <s v="35-49"/>
    <x v="1"/>
  </r>
  <r>
    <x v="4132"/>
    <d v="2023-01-10T00:00:00"/>
    <s v="Kolkata"/>
    <s v="West Bengal"/>
    <x v="4"/>
    <n v="21"/>
    <s v="Male"/>
    <x v="0"/>
    <n v="100"/>
    <x v="2"/>
    <s v="UPI Manual"/>
    <s v="Yes"/>
    <n v="948"/>
    <n v="44"/>
    <n v="502.9"/>
    <x v="2"/>
    <n v="1"/>
    <n v="4"/>
    <m/>
    <s v="No"/>
    <m/>
    <m/>
    <n v="41712"/>
    <s v="No"/>
    <s v="25-48 months"/>
    <s v="18-24"/>
    <x v="0"/>
  </r>
  <r>
    <x v="4133"/>
    <d v="2025-12-11T00:00:00"/>
    <s v="Bengaluru"/>
    <s v="Karnataka"/>
    <x v="0"/>
    <n v="34"/>
    <s v="Female"/>
    <x v="2"/>
    <n v="1000"/>
    <x v="2"/>
    <s v="Cash at Office"/>
    <s v="No"/>
    <n v="1799"/>
    <n v="2"/>
    <n v="2205.8000000000002"/>
    <x v="0"/>
    <n v="2"/>
    <n v="3"/>
    <m/>
    <s v="Yes"/>
    <d v="2026-02-06T00:00:00"/>
    <s v="Poor customer service"/>
    <n v="3598"/>
    <s v="No"/>
    <s v="0-6 months"/>
    <s v="25-34"/>
    <x v="1"/>
  </r>
  <r>
    <x v="4134"/>
    <d v="2024-05-05T00:00:00"/>
    <s v="Pune"/>
    <s v="Maharashtra"/>
    <x v="2"/>
    <n v="20"/>
    <s v="Female"/>
    <x v="0"/>
    <n v="100"/>
    <x v="2"/>
    <s v="Cash at Office"/>
    <s v="No"/>
    <n v="799"/>
    <n v="28"/>
    <n v="408.7"/>
    <x v="6"/>
    <n v="0"/>
    <n v="3"/>
    <m/>
    <s v="No"/>
    <m/>
    <m/>
    <n v="22372"/>
    <s v="No"/>
    <s v="25-48 months"/>
    <s v="18-24"/>
    <x v="0"/>
  </r>
  <r>
    <x v="4135"/>
    <d v="2025-08-17T00:00:00"/>
    <s v="Bengaluru"/>
    <s v="Karnataka"/>
    <x v="0"/>
    <n v="23"/>
    <s v="Male"/>
    <x v="1"/>
    <n v="30"/>
    <x v="2"/>
    <s v="UPI Manual"/>
    <s v="No"/>
    <n v="499"/>
    <n v="4"/>
    <n v="215.9"/>
    <x v="3"/>
    <n v="0"/>
    <n v="3"/>
    <s v="Installation was quick and the technician was polite."/>
    <s v="Yes"/>
    <d v="2025-12-16T00:00:00"/>
    <s v="Poor customer service"/>
    <n v="1996"/>
    <s v="No"/>
    <s v="0-6 months"/>
    <s v="18-24"/>
    <x v="1"/>
  </r>
  <r>
    <x v="4136"/>
    <d v="2025-10-28T00:00:00"/>
    <s v="Lucknow"/>
    <s v="Uttar Pradesh"/>
    <x v="1"/>
    <n v="42"/>
    <s v="Male"/>
    <x v="1"/>
    <n v="30"/>
    <x v="2"/>
    <s v="UPI Manual"/>
    <s v="No"/>
    <n v="499"/>
    <n v="6"/>
    <n v="243.2"/>
    <x v="1"/>
    <n v="1"/>
    <n v="1"/>
    <s v="OTT bundle is not worth the extra money."/>
    <s v="Yes"/>
    <d v="2026-05-06T00:00:00"/>
    <s v="Network / speed issues"/>
    <n v="2994"/>
    <s v="No"/>
    <s v="0-6 months"/>
    <s v="35-49"/>
    <x v="1"/>
  </r>
  <r>
    <x v="4137"/>
    <d v="2025-07-06T00:00:00"/>
    <s v="Delhi"/>
    <s v="Delhi"/>
    <x v="1"/>
    <n v="42"/>
    <s v="Male"/>
    <x v="0"/>
    <n v="100"/>
    <x v="2"/>
    <s v="UPI AutoPay"/>
    <s v="Yes"/>
    <n v="948"/>
    <n v="14"/>
    <n v="623.79999999999995"/>
    <x v="1"/>
    <n v="0"/>
    <n v="3"/>
    <s v="Outage lasted two days with no proper update."/>
    <s v="No"/>
    <m/>
    <m/>
    <n v="13272"/>
    <s v="No"/>
    <s v="13-24 months"/>
    <s v="35-49"/>
    <x v="0"/>
  </r>
  <r>
    <x v="4138"/>
    <d v="2025-04-19T00:00:00"/>
    <s v="Hyderabad"/>
    <s v="Telangana"/>
    <x v="0"/>
    <n v="32"/>
    <s v="Male"/>
    <x v="1"/>
    <n v="30"/>
    <x v="0"/>
    <s v="UPI Manual"/>
    <s v="No"/>
    <n v="499"/>
    <n v="12"/>
    <n v="281.7"/>
    <x v="0"/>
    <n v="1"/>
    <n v="3"/>
    <s v="Service is okay, nothing special. Hope it improves."/>
    <s v="Yes"/>
    <d v="2026-04-25T00:00:00"/>
    <s v="Relocated"/>
    <n v="5988"/>
    <s v="No"/>
    <s v="7-12 months"/>
    <s v="25-34"/>
    <x v="1"/>
  </r>
  <r>
    <x v="4139"/>
    <d v="2026-02-20T00:00:00"/>
    <s v="Delhi"/>
    <s v="Delhi"/>
    <x v="1"/>
    <n v="35"/>
    <s v="Female"/>
    <x v="1"/>
    <n v="30"/>
    <x v="1"/>
    <s v="Net Banking"/>
    <s v="Yes"/>
    <n v="648"/>
    <n v="6"/>
    <n v="224.4"/>
    <x v="2"/>
    <n v="1"/>
    <n v="4"/>
    <s v="Very stable connection, works great for video calls. Thanks team."/>
    <s v="No"/>
    <m/>
    <m/>
    <n v="3888"/>
    <s v="No"/>
    <s v="0-6 months"/>
    <s v="35-49"/>
    <x v="0"/>
  </r>
  <r>
    <x v="4140"/>
    <d v="2025-05-23T00:00:00"/>
    <s v="Chennai"/>
    <s v="Tamil Nadu"/>
    <x v="0"/>
    <n v="21"/>
    <s v="Female"/>
    <x v="0"/>
    <n v="100"/>
    <x v="2"/>
    <s v="UPI AutoPay"/>
    <s v="Yes"/>
    <n v="948"/>
    <n v="13"/>
    <n v="381.8"/>
    <x v="0"/>
    <n v="0"/>
    <n v="2"/>
    <m/>
    <s v="Yes"/>
    <d v="2026-06-19T00:00:00"/>
    <s v="Network / speed issues"/>
    <n v="12324"/>
    <s v="No"/>
    <s v="13-24 months"/>
    <s v="18-24"/>
    <x v="1"/>
  </r>
  <r>
    <x v="4141"/>
    <d v="2025-03-22T00:00:00"/>
    <s v="Jaipur"/>
    <s v="Rajasthan"/>
    <x v="1"/>
    <n v="25"/>
    <s v="Female"/>
    <x v="0"/>
    <n v="100"/>
    <x v="2"/>
    <s v="UPI AutoPay"/>
    <s v="Yes"/>
    <n v="948"/>
    <n v="17"/>
    <n v="714.5"/>
    <x v="1"/>
    <n v="0"/>
    <n v="4"/>
    <s v="Installation was quick and the technician was polite. Thanks team."/>
    <s v="No"/>
    <m/>
    <m/>
    <n v="16116"/>
    <s v="No"/>
    <s v="13-24 months"/>
    <s v="25-34"/>
    <x v="0"/>
  </r>
  <r>
    <x v="4142"/>
    <d v="2025-10-10T00:00:00"/>
    <s v="Kochi"/>
    <s v="Kerala"/>
    <x v="0"/>
    <n v="23"/>
    <s v="Female"/>
    <x v="3"/>
    <n v="300"/>
    <x v="2"/>
    <s v="Net Banking"/>
    <s v="No"/>
    <n v="1199"/>
    <n v="11"/>
    <n v="829.5"/>
    <x v="2"/>
    <n v="0"/>
    <n v="3"/>
    <s v="Support is average and the wait time is long."/>
    <s v="No"/>
    <m/>
    <m/>
    <n v="13189"/>
    <s v="No"/>
    <s v="7-12 months"/>
    <s v="18-24"/>
    <x v="0"/>
  </r>
  <r>
    <x v="4143"/>
    <d v="2026-02-13T00:00:00"/>
    <s v="Patna"/>
    <s v="Bihar"/>
    <x v="4"/>
    <n v="43"/>
    <s v="Male"/>
    <x v="0"/>
    <n v="100"/>
    <x v="2"/>
    <s v="UPI Manual"/>
    <s v="Yes"/>
    <n v="948"/>
    <n v="3"/>
    <n v="482.2"/>
    <x v="4"/>
    <n v="0"/>
    <n v="4"/>
    <m/>
    <s v="Yes"/>
    <d v="2026-05-02T00:00:00"/>
    <s v="Poor customer service"/>
    <n v="2844"/>
    <s v="No"/>
    <s v="0-6 months"/>
    <s v="35-49"/>
    <x v="1"/>
  </r>
  <r>
    <x v="4144"/>
    <d v="2023-02-11T00:00:00"/>
    <s v="Kolkata"/>
    <s v="West Bengal"/>
    <x v="4"/>
    <n v="45"/>
    <s v="Male"/>
    <x v="1"/>
    <n v="30"/>
    <x v="2"/>
    <s v="UPI AutoPay"/>
    <s v="Yes"/>
    <n v="648"/>
    <n v="43"/>
    <n v="449.2"/>
    <x v="0"/>
    <n v="0"/>
    <n v="3"/>
    <s v="Service is okay, nothing special."/>
    <s v="No"/>
    <m/>
    <m/>
    <n v="27864"/>
    <s v="No"/>
    <s v="25-48 months"/>
    <s v="35-49"/>
    <x v="0"/>
  </r>
  <r>
    <x v="4145"/>
    <d v="2025-09-04T00:00:00"/>
    <s v="Mumbai"/>
    <s v="Maharashtra"/>
    <x v="2"/>
    <n v="34"/>
    <s v="Male"/>
    <x v="1"/>
    <n v="30"/>
    <x v="2"/>
    <s v="Card AutoPay"/>
    <s v="No"/>
    <n v="499"/>
    <n v="12"/>
    <n v="269.5"/>
    <x v="1"/>
    <n v="0"/>
    <n v="3"/>
    <m/>
    <s v="No"/>
    <m/>
    <m/>
    <n v="5988"/>
    <s v="No"/>
    <s v="7-12 months"/>
    <s v="25-34"/>
    <x v="0"/>
  </r>
  <r>
    <x v="4146"/>
    <d v="2026-05-05T00:00:00"/>
    <s v="Guwahati"/>
    <s v="Assam"/>
    <x v="4"/>
    <n v="27"/>
    <s v="Female"/>
    <x v="0"/>
    <n v="100"/>
    <x v="1"/>
    <s v="Cash at Office"/>
    <s v="Yes"/>
    <n v="948"/>
    <n v="4"/>
    <n v="331.9"/>
    <x v="2"/>
    <n v="0"/>
    <n v="4"/>
    <s v="OTT bundle is excellent value. Thanks team."/>
    <s v="No"/>
    <m/>
    <m/>
    <n v="3792"/>
    <s v="No"/>
    <s v="0-6 months"/>
    <s v="25-34"/>
    <x v="0"/>
  </r>
  <r>
    <x v="4147"/>
    <d v="2023-06-30T00:00:00"/>
    <s v="Kochi"/>
    <s v="Kerala"/>
    <x v="0"/>
    <n v="24"/>
    <s v="Male"/>
    <x v="0"/>
    <n v="100"/>
    <x v="1"/>
    <s v="UPI Manual"/>
    <s v="Yes"/>
    <n v="948"/>
    <n v="5"/>
    <n v="496.8"/>
    <x v="4"/>
    <n v="2"/>
    <n v="1"/>
    <s v="Got charged twice this month and the refund took very long. Please fix this soon."/>
    <s v="Yes"/>
    <d v="2023-12-12T00:00:00"/>
    <s v="Relocated"/>
    <n v="4740"/>
    <s v="No"/>
    <s v="0-6 months"/>
    <s v="18-24"/>
    <x v="1"/>
  </r>
  <r>
    <x v="4148"/>
    <d v="2025-01-16T00:00:00"/>
    <s v="Chennai"/>
    <s v="Tamil Nadu"/>
    <x v="0"/>
    <n v="37"/>
    <s v="Male"/>
    <x v="3"/>
    <n v="300"/>
    <x v="0"/>
    <s v="UPI Manual"/>
    <s v="Yes"/>
    <n v="1348"/>
    <n v="2"/>
    <n v="1178.9000000000001"/>
    <x v="0"/>
    <n v="1"/>
    <n v="3"/>
    <m/>
    <s v="Yes"/>
    <d v="2025-03-22T00:00:00"/>
    <s v="Network / speed issues"/>
    <n v="2696"/>
    <s v="No"/>
    <s v="0-6 months"/>
    <s v="35-49"/>
    <x v="1"/>
  </r>
  <r>
    <x v="4149"/>
    <d v="2023-12-20T00:00:00"/>
    <s v="Ahmedabad"/>
    <s v="Gujarat"/>
    <x v="2"/>
    <n v="26"/>
    <s v="Male"/>
    <x v="1"/>
    <n v="30"/>
    <x v="2"/>
    <s v="Net Banking"/>
    <s v="No"/>
    <n v="499"/>
    <n v="32"/>
    <n v="210.6"/>
    <x v="2"/>
    <n v="0"/>
    <n v="4"/>
    <m/>
    <s v="No"/>
    <m/>
    <m/>
    <n v="15968"/>
    <s v="No"/>
    <s v="25-48 months"/>
    <s v="25-34"/>
    <x v="0"/>
  </r>
  <r>
    <x v="4150"/>
    <d v="2022-11-19T00:00:00"/>
    <s v="Ahmedabad"/>
    <s v="Gujarat"/>
    <x v="2"/>
    <n v="40"/>
    <s v="Female"/>
    <x v="1"/>
    <n v="30"/>
    <x v="2"/>
    <s v="UPI AutoPay"/>
    <s v="No"/>
    <n v="499"/>
    <n v="45"/>
    <n v="244.6"/>
    <x v="1"/>
    <n v="1"/>
    <n v="5"/>
    <s v="Very stable connection, works great for video calls."/>
    <s v="No"/>
    <m/>
    <m/>
    <n v="22455"/>
    <s v="No"/>
    <s v="25-48 months"/>
    <s v="35-49"/>
    <x v="0"/>
  </r>
  <r>
    <x v="4151"/>
    <d v="2023-01-16T00:00:00"/>
    <s v="Kochi"/>
    <s v="Kerala"/>
    <x v="0"/>
    <n v="33"/>
    <s v="Male"/>
    <x v="3"/>
    <n v="300"/>
    <x v="1"/>
    <s v="UPI AutoPay"/>
    <s v="Yes"/>
    <n v="1348"/>
    <n v="43"/>
    <n v="709.3"/>
    <x v="0"/>
    <n v="1"/>
    <n v="5"/>
    <s v="Support team resolved my issue quickly. Thanks team."/>
    <s v="No"/>
    <m/>
    <m/>
    <n v="57964"/>
    <s v="No"/>
    <s v="25-48 months"/>
    <s v="25-34"/>
    <x v="0"/>
  </r>
  <r>
    <x v="4152"/>
    <d v="2025-05-26T00:00:00"/>
    <s v="Kochi"/>
    <s v="Kerala"/>
    <x v="0"/>
    <n v="30"/>
    <s v="Male"/>
    <x v="0"/>
    <n v="100"/>
    <x v="1"/>
    <s v="UPI Manual"/>
    <s v="No"/>
    <n v="799"/>
    <n v="15"/>
    <n v="386.6"/>
    <x v="0"/>
    <n v="0"/>
    <n v="4"/>
    <s v="Great speed for the price, happy with the plan."/>
    <s v="No"/>
    <m/>
    <m/>
    <n v="11985"/>
    <s v="No"/>
    <s v="13-24 months"/>
    <s v="25-34"/>
    <x v="0"/>
  </r>
  <r>
    <x v="4153"/>
    <d v="2024-03-11T00:00:00"/>
    <s v="Bengaluru"/>
    <s v="Karnataka"/>
    <x v="0"/>
    <n v="21"/>
    <s v="Female"/>
    <x v="3"/>
    <n v="300"/>
    <x v="1"/>
    <s v="UPI Manual"/>
    <s v="Yes"/>
    <n v="1348"/>
    <n v="30"/>
    <n v="863"/>
    <x v="4"/>
    <n v="2"/>
    <n v="3"/>
    <s v="Great speed for the price, happy with the plan. Recommended!"/>
    <s v="No"/>
    <m/>
    <m/>
    <n v="40440"/>
    <s v="No"/>
    <s v="25-48 months"/>
    <s v="18-24"/>
    <x v="0"/>
  </r>
  <r>
    <x v="4154"/>
    <d v="2025-02-18T00:00:00"/>
    <s v="Guwahati"/>
    <s v="Assam"/>
    <x v="4"/>
    <n v="36"/>
    <s v="Male"/>
    <x v="0"/>
    <n v="100"/>
    <x v="0"/>
    <s v="Card AutoPay"/>
    <s v="No"/>
    <n v="799"/>
    <n v="18"/>
    <n v="570.4"/>
    <x v="0"/>
    <n v="0"/>
    <n v="3"/>
    <s v="Speed is fine most days but drops sometimes. Hope it improves."/>
    <s v="No"/>
    <m/>
    <m/>
    <n v="14382"/>
    <s v="No"/>
    <s v="13-24 months"/>
    <s v="35-49"/>
    <x v="0"/>
  </r>
  <r>
    <x v="4155"/>
    <d v="2025-01-06T00:00:00"/>
    <s v="Bhubaneswar"/>
    <s v="Odisha"/>
    <x v="4"/>
    <n v="30"/>
    <s v="Male"/>
    <x v="2"/>
    <n v="1000"/>
    <x v="2"/>
    <s v="UPI AutoPay"/>
    <s v="Yes"/>
    <n v="1948"/>
    <n v="20"/>
    <n v="1369.8"/>
    <x v="0"/>
    <n v="0"/>
    <n v="3"/>
    <s v="Pricing is fair but not cheap. Hope it improves."/>
    <s v="No"/>
    <m/>
    <m/>
    <n v="38960"/>
    <s v="No"/>
    <s v="13-24 months"/>
    <s v="25-34"/>
    <x v="0"/>
  </r>
  <r>
    <x v="4156"/>
    <d v="2024-03-02T00:00:00"/>
    <s v="Jaipur"/>
    <s v="Rajasthan"/>
    <x v="1"/>
    <n v="24"/>
    <s v="Male"/>
    <x v="0"/>
    <n v="100"/>
    <x v="1"/>
    <s v="UPI Manual"/>
    <s v="No"/>
    <n v="799"/>
    <n v="30"/>
    <n v="620.20000000000005"/>
    <x v="2"/>
    <n v="1"/>
    <n v="5"/>
    <s v="Great speed for the price, happy with the plan. Recommended!"/>
    <s v="No"/>
    <m/>
    <m/>
    <n v="23970"/>
    <s v="No"/>
    <s v="25-48 months"/>
    <s v="18-24"/>
    <x v="0"/>
  </r>
  <r>
    <x v="4157"/>
    <d v="2023-07-26T00:00:00"/>
    <s v="Delhi"/>
    <s v="Delhi"/>
    <x v="1"/>
    <n v="32"/>
    <s v="Male"/>
    <x v="0"/>
    <n v="100"/>
    <x v="2"/>
    <s v="Cash at Office"/>
    <s v="Yes"/>
    <n v="948"/>
    <n v="37"/>
    <n v="584.1"/>
    <x v="0"/>
    <n v="0"/>
    <n v="4"/>
    <s v="Installation was quick and the technician was polite. Recommended!"/>
    <s v="No"/>
    <m/>
    <m/>
    <n v="35076"/>
    <s v="No"/>
    <s v="25-48 months"/>
    <s v="25-34"/>
    <x v="0"/>
  </r>
  <r>
    <x v="4158"/>
    <d v="2026-03-02T00:00:00"/>
    <s v="Hyderabad"/>
    <s v="Telangana"/>
    <x v="0"/>
    <n v="36"/>
    <s v="Female"/>
    <x v="3"/>
    <n v="300"/>
    <x v="2"/>
    <s v="UPI Manual"/>
    <s v="No"/>
    <n v="1199"/>
    <n v="6"/>
    <n v="470.1"/>
    <x v="0"/>
    <n v="1"/>
    <n v="3"/>
    <s v="Speed is fine most days but drops sometimes."/>
    <s v="No"/>
    <m/>
    <m/>
    <n v="7194"/>
    <s v="No"/>
    <s v="0-6 months"/>
    <s v="35-49"/>
    <x v="0"/>
  </r>
  <r>
    <x v="4159"/>
    <d v="2025-03-20T00:00:00"/>
    <s v="Guwahati"/>
    <s v="Assam"/>
    <x v="4"/>
    <n v="30"/>
    <s v="Female"/>
    <x v="0"/>
    <n v="100"/>
    <x v="2"/>
    <s v="Net Banking"/>
    <s v="Yes"/>
    <n v="948"/>
    <n v="17"/>
    <n v="838.4"/>
    <x v="2"/>
    <n v="0"/>
    <n v="3"/>
    <s v="Great speed for the price, happy with the plan. Recommended!"/>
    <s v="No"/>
    <m/>
    <m/>
    <n v="16116"/>
    <s v="No"/>
    <s v="13-24 months"/>
    <s v="25-34"/>
    <x v="0"/>
  </r>
  <r>
    <x v="4160"/>
    <d v="2025-01-24T00:00:00"/>
    <s v="Jaipur"/>
    <s v="Rajasthan"/>
    <x v="1"/>
    <n v="32"/>
    <s v="Female"/>
    <x v="1"/>
    <n v="30"/>
    <x v="2"/>
    <s v="UPI Manual"/>
    <s v="No"/>
    <n v="499"/>
    <n v="19"/>
    <n v="141.80000000000001"/>
    <x v="1"/>
    <n v="0"/>
    <n v="3"/>
    <m/>
    <s v="No"/>
    <m/>
    <m/>
    <n v="9481"/>
    <s v="No"/>
    <s v="13-24 months"/>
    <s v="25-34"/>
    <x v="0"/>
  </r>
  <r>
    <x v="4161"/>
    <d v="2024-10-17T00:00:00"/>
    <s v="Hyderabad"/>
    <s v="Telangana"/>
    <x v="0"/>
    <n v="18"/>
    <s v="Female"/>
    <x v="1"/>
    <n v="30"/>
    <x v="1"/>
    <s v="UPI Manual"/>
    <s v="Yes"/>
    <n v="648"/>
    <n v="22"/>
    <n v="138.6"/>
    <x v="1"/>
    <n v="0"/>
    <n v="2"/>
    <s v="OTT bundle is not worth the extra money. Please fix this soon."/>
    <s v="No"/>
    <m/>
    <m/>
    <n v="14256"/>
    <s v="No"/>
    <s v="13-24 months"/>
    <s v="18-24"/>
    <x v="0"/>
  </r>
  <r>
    <x v="4162"/>
    <d v="2025-04-17T00:00:00"/>
    <s v="Chandigarh"/>
    <s v="Chandigarh"/>
    <x v="1"/>
    <n v="41"/>
    <s v="Male"/>
    <x v="3"/>
    <n v="300"/>
    <x v="1"/>
    <s v="UPI AutoPay"/>
    <s v="No"/>
    <n v="1199"/>
    <n v="16"/>
    <n v="1068.4000000000001"/>
    <x v="2"/>
    <n v="0"/>
    <n v="4"/>
    <m/>
    <s v="No"/>
    <m/>
    <m/>
    <n v="19184"/>
    <s v="No"/>
    <s v="13-24 months"/>
    <s v="35-49"/>
    <x v="0"/>
  </r>
  <r>
    <x v="4163"/>
    <d v="2023-02-14T00:00:00"/>
    <s v="Lucknow"/>
    <s v="Uttar Pradesh"/>
    <x v="1"/>
    <n v="48"/>
    <s v="Male"/>
    <x v="1"/>
    <n v="30"/>
    <x v="0"/>
    <s v="Net Banking"/>
    <s v="Yes"/>
    <n v="648"/>
    <n v="43"/>
    <n v="290.89999999999998"/>
    <x v="1"/>
    <n v="0"/>
    <n v="4"/>
    <s v="OTT bundle is excellent value."/>
    <s v="No"/>
    <m/>
    <m/>
    <n v="27864"/>
    <s v="No"/>
    <s v="25-48 months"/>
    <s v="35-49"/>
    <x v="0"/>
  </r>
  <r>
    <x v="4164"/>
    <d v="2025-06-19T00:00:00"/>
    <s v="Hyderabad"/>
    <s v="Telangana"/>
    <x v="0"/>
    <n v="41"/>
    <s v="Female"/>
    <x v="1"/>
    <n v="30"/>
    <x v="2"/>
    <s v="Net Banking"/>
    <s v="Yes"/>
    <n v="648"/>
    <n v="14"/>
    <n v="279.7"/>
    <x v="3"/>
    <n v="1"/>
    <n v="2"/>
    <s v="Customer support never resolves my complaint on the first call. Very disappointed."/>
    <s v="No"/>
    <m/>
    <m/>
    <n v="9072"/>
    <s v="No"/>
    <s v="13-24 months"/>
    <s v="35-49"/>
    <x v="0"/>
  </r>
  <r>
    <x v="4165"/>
    <d v="2026-05-15T00:00:00"/>
    <s v="Bengaluru"/>
    <s v="Karnataka"/>
    <x v="0"/>
    <n v="46"/>
    <s v="Male"/>
    <x v="2"/>
    <n v="1000"/>
    <x v="0"/>
    <s v="UPI Manual"/>
    <s v="No"/>
    <n v="1799"/>
    <n v="4"/>
    <n v="565.5"/>
    <x v="3"/>
    <n v="1"/>
    <n v="3"/>
    <m/>
    <s v="No"/>
    <m/>
    <m/>
    <n v="7196"/>
    <s v="No"/>
    <s v="0-6 months"/>
    <s v="35-49"/>
    <x v="0"/>
  </r>
  <r>
    <x v="4166"/>
    <d v="2024-12-20T00:00:00"/>
    <s v="Mumbai"/>
    <s v="Maharashtra"/>
    <x v="2"/>
    <n v="45"/>
    <s v="Female"/>
    <x v="1"/>
    <n v="30"/>
    <x v="2"/>
    <s v="UPI Manual"/>
    <s v="No"/>
    <n v="499"/>
    <n v="3"/>
    <n v="188.3"/>
    <x v="0"/>
    <n v="1"/>
    <n v="3"/>
    <m/>
    <s v="Yes"/>
    <d v="2025-04-02T00:00:00"/>
    <s v="Price too high"/>
    <n v="1497"/>
    <s v="No"/>
    <s v="0-6 months"/>
    <s v="35-49"/>
    <x v="1"/>
  </r>
  <r>
    <x v="4167"/>
    <d v="2025-12-10T00:00:00"/>
    <s v="Kolkata"/>
    <s v="West Bengal"/>
    <x v="4"/>
    <n v="27"/>
    <s v="Female"/>
    <x v="1"/>
    <n v="30"/>
    <x v="2"/>
    <s v="Card AutoPay"/>
    <s v="No"/>
    <n v="499"/>
    <n v="2"/>
    <n v="310"/>
    <x v="1"/>
    <n v="0"/>
    <n v="3"/>
    <s v="Service is okay, nothing special."/>
    <s v="Yes"/>
    <d v="2026-02-07T00:00:00"/>
    <s v="Billing issues"/>
    <n v="998"/>
    <s v="No"/>
    <s v="0-6 months"/>
    <s v="25-34"/>
    <x v="1"/>
  </r>
  <r>
    <x v="4168"/>
    <d v="2024-06-17T00:00:00"/>
    <s v="Chennai"/>
    <s v="Tamil Nadu"/>
    <x v="0"/>
    <n v="40"/>
    <s v="Male"/>
    <x v="0"/>
    <n v="100"/>
    <x v="2"/>
    <s v="UPI Manual"/>
    <s v="Yes"/>
    <n v="948"/>
    <n v="26"/>
    <n v="357.9"/>
    <x v="2"/>
    <n v="0"/>
    <n v="4"/>
    <s v="Support team resolved my issue quickly. Recommended!"/>
    <s v="No"/>
    <m/>
    <m/>
    <n v="24648"/>
    <s v="No"/>
    <s v="25-48 months"/>
    <s v="35-49"/>
    <x v="0"/>
  </r>
  <r>
    <x v="4169"/>
    <d v="2022-09-04T00:00:00"/>
    <s v="Pune"/>
    <s v="Maharashtra"/>
    <x v="2"/>
    <n v="27"/>
    <s v="Female"/>
    <x v="0"/>
    <n v="100"/>
    <x v="0"/>
    <s v="UPI AutoPay"/>
    <s v="No"/>
    <n v="799"/>
    <n v="48"/>
    <n v="616.4"/>
    <x v="1"/>
    <n v="0"/>
    <n v="2"/>
    <s v="Router needs frequent restarts, very frustrating."/>
    <s v="No"/>
    <m/>
    <m/>
    <n v="38352"/>
    <s v="No"/>
    <s v="25-48 months"/>
    <s v="25-34"/>
    <x v="0"/>
  </r>
  <r>
    <x v="4170"/>
    <d v="2024-08-13T00:00:00"/>
    <s v="Hyderabad"/>
    <s v="Telangana"/>
    <x v="0"/>
    <n v="35"/>
    <s v="Female"/>
    <x v="0"/>
    <n v="100"/>
    <x v="0"/>
    <s v="Card AutoPay"/>
    <s v="No"/>
    <n v="799"/>
    <n v="25"/>
    <n v="713.6"/>
    <x v="2"/>
    <n v="0"/>
    <m/>
    <s v="Great speed for the price, happy with the plan. Recommended!"/>
    <s v="No"/>
    <m/>
    <m/>
    <n v="19975"/>
    <s v="No"/>
    <s v="25-48 months"/>
    <s v="35-49"/>
    <x v="0"/>
  </r>
  <r>
    <x v="4171"/>
    <d v="2025-01-04T00:00:00"/>
    <s v="Delhi"/>
    <s v="Delhi"/>
    <x v="1"/>
    <n v="41"/>
    <s v="Female"/>
    <x v="0"/>
    <n v="100"/>
    <x v="2"/>
    <s v="Net Banking"/>
    <s v="No"/>
    <n v="799"/>
    <n v="20"/>
    <n v="632.1"/>
    <x v="2"/>
    <n v="1"/>
    <n v="3"/>
    <s v="Support is average and the wait time is long."/>
    <s v="No"/>
    <m/>
    <m/>
    <n v="15980"/>
    <s v="No"/>
    <s v="13-24 months"/>
    <s v="35-49"/>
    <x v="0"/>
  </r>
  <r>
    <x v="4172"/>
    <d v="2022-07-24T00:00:00"/>
    <s v="Delhi"/>
    <s v="Delhi"/>
    <x v="1"/>
    <n v="37"/>
    <s v="Male"/>
    <x v="0"/>
    <n v="100"/>
    <x v="2"/>
    <s v="Net Banking"/>
    <s v="Yes"/>
    <n v="948"/>
    <n v="1"/>
    <n v="386.1"/>
    <x v="0"/>
    <n v="0"/>
    <n v="3"/>
    <m/>
    <s v="Yes"/>
    <d v="2022-09-02T00:00:00"/>
    <s v="Price too high"/>
    <n v="948"/>
    <s v="No"/>
    <s v="0-6 months"/>
    <s v="35-49"/>
    <x v="1"/>
  </r>
  <r>
    <x v="4173"/>
    <d v="2025-04-05T00:00:00"/>
    <s v="Bengaluru"/>
    <s v="Karnataka"/>
    <x v="0"/>
    <n v="44"/>
    <s v="Male"/>
    <x v="3"/>
    <n v="300"/>
    <x v="2"/>
    <s v="UPI AutoPay"/>
    <s v="Yes"/>
    <n v="1348"/>
    <n v="11"/>
    <n v="733.7"/>
    <x v="1"/>
    <n v="0"/>
    <n v="4"/>
    <s v="Great speed for the price, happy with the plan. Recommended!"/>
    <s v="Yes"/>
    <d v="2026-03-10T00:00:00"/>
    <s v="Price too high"/>
    <n v="14828"/>
    <s v="No"/>
    <s v="7-12 months"/>
    <s v="35-49"/>
    <x v="1"/>
  </r>
  <r>
    <x v="4174"/>
    <d v="2025-05-10T00:00:00"/>
    <s v="Ahmedabad"/>
    <s v="Gujarat"/>
    <x v="2"/>
    <n v="50"/>
    <s v="Other"/>
    <x v="0"/>
    <n v="100"/>
    <x v="2"/>
    <s v="Net Banking"/>
    <s v="Yes"/>
    <n v="948"/>
    <n v="8"/>
    <n v="300.7"/>
    <x v="4"/>
    <n v="0"/>
    <n v="2"/>
    <m/>
    <s v="Yes"/>
    <d v="2026-01-07T00:00:00"/>
    <s v="Poor customer service"/>
    <n v="7584"/>
    <s v="No"/>
    <s v="7-12 months"/>
    <s v="50+"/>
    <x v="1"/>
  </r>
  <r>
    <x v="4175"/>
    <d v="2025-09-16T00:00:00"/>
    <s v="Jaipur"/>
    <s v="Rajasthan"/>
    <x v="1"/>
    <n v="38"/>
    <s v="Male"/>
    <x v="0"/>
    <n v="100"/>
    <x v="0"/>
    <s v="Cash at Office"/>
    <s v="Yes"/>
    <n v="948"/>
    <n v="11"/>
    <n v="619.6"/>
    <x v="1"/>
    <n v="0"/>
    <n v="2"/>
    <s v="Internet keeps disconnecting every evening."/>
    <s v="No"/>
    <m/>
    <m/>
    <n v="10428"/>
    <s v="No"/>
    <s v="7-12 months"/>
    <s v="35-49"/>
    <x v="0"/>
  </r>
  <r>
    <x v="4176"/>
    <d v="2024-08-31T00:00:00"/>
    <s v="Bengaluru"/>
    <s v="Karnataka"/>
    <x v="0"/>
    <n v="35"/>
    <s v="Male"/>
    <x v="3"/>
    <n v="300"/>
    <x v="2"/>
    <s v="UPI AutoPay"/>
    <s v="No"/>
    <n v="1199"/>
    <n v="24"/>
    <n v="614.20000000000005"/>
    <x v="2"/>
    <n v="0"/>
    <n v="3"/>
    <m/>
    <s v="No"/>
    <m/>
    <m/>
    <n v="28776"/>
    <s v="No"/>
    <s v="13-24 months"/>
    <s v="35-49"/>
    <x v="0"/>
  </r>
  <r>
    <x v="4177"/>
    <d v="2024-06-19T00:00:00"/>
    <s v="Chennai"/>
    <s v="Tamil Nadu"/>
    <x v="0"/>
    <n v="37"/>
    <s v="Male"/>
    <x v="2"/>
    <n v="1000"/>
    <x v="2"/>
    <s v="Net Banking"/>
    <s v="Yes"/>
    <n v="1948"/>
    <n v="26"/>
    <n v="1523.2"/>
    <x v="1"/>
    <n v="0"/>
    <n v="5"/>
    <s v="Bills are clear and payment is easy with UPI."/>
    <s v="No"/>
    <m/>
    <m/>
    <n v="50648"/>
    <s v="No"/>
    <s v="25-48 months"/>
    <s v="35-49"/>
    <x v="0"/>
  </r>
  <r>
    <x v="4178"/>
    <d v="2026-05-05T00:00:00"/>
    <s v="Hyderabad"/>
    <s v="Telangana"/>
    <x v="0"/>
    <n v="40"/>
    <s v="Female"/>
    <x v="1"/>
    <n v="30"/>
    <x v="0"/>
    <s v="UPI AutoPay"/>
    <s v="Yes"/>
    <n v="648"/>
    <n v="4"/>
    <n v="312.5"/>
    <x v="0"/>
    <n v="0"/>
    <n v="4"/>
    <s v="Support team resolved my issue quickly."/>
    <s v="No"/>
    <m/>
    <m/>
    <n v="2592"/>
    <s v="No"/>
    <s v="0-6 months"/>
    <s v="35-49"/>
    <x v="0"/>
  </r>
  <r>
    <x v="4179"/>
    <d v="2025-02-11T00:00:00"/>
    <s v="Chennai"/>
    <s v="Tamil Nadu"/>
    <x v="0"/>
    <n v="36"/>
    <s v="Female"/>
    <x v="0"/>
    <n v="100"/>
    <x v="2"/>
    <s v="UPI AutoPay"/>
    <s v="No"/>
    <n v="799"/>
    <n v="14"/>
    <n v="338.3"/>
    <x v="4"/>
    <n v="0"/>
    <n v="2"/>
    <m/>
    <s v="Yes"/>
    <d v="2026-04-27T00:00:00"/>
    <s v="Poor customer service"/>
    <n v="11186"/>
    <s v="No"/>
    <s v="13-24 months"/>
    <s v="35-49"/>
    <x v="1"/>
  </r>
  <r>
    <x v="4180"/>
    <d v="2026-06-30T00:00:00"/>
    <s v="Ahmedabad"/>
    <s v="Gujarat"/>
    <x v="2"/>
    <n v="18"/>
    <s v="Female"/>
    <x v="0"/>
    <n v="100"/>
    <x v="0"/>
    <s v="Card AutoPay"/>
    <s v="Yes"/>
    <n v="948"/>
    <n v="2"/>
    <n v="391"/>
    <x v="0"/>
    <n v="0"/>
    <n v="4"/>
    <m/>
    <s v="No"/>
    <m/>
    <m/>
    <n v="1896"/>
    <s v="No"/>
    <s v="0-6 months"/>
    <s v="18-24"/>
    <x v="0"/>
  </r>
  <r>
    <x v="4181"/>
    <d v="2024-12-09T00:00:00"/>
    <s v="Jaipur"/>
    <s v="Rajasthan"/>
    <x v="1"/>
    <n v="39"/>
    <s v="Female"/>
    <x v="0"/>
    <n v="100"/>
    <x v="1"/>
    <s v="Net Banking"/>
    <s v="Yes"/>
    <n v="948"/>
    <n v="21"/>
    <n v="865.1"/>
    <x v="0"/>
    <n v="1"/>
    <n v="4"/>
    <s v="Support team resolved my issue quickly. Thanks team."/>
    <s v="No"/>
    <m/>
    <m/>
    <n v="19908"/>
    <s v="No"/>
    <s v="13-24 months"/>
    <s v="35-49"/>
    <x v="0"/>
  </r>
  <r>
    <x v="4182"/>
    <d v="2023-09-15T00:00:00"/>
    <s v="Mumbai"/>
    <s v="Maharashtra"/>
    <x v="2"/>
    <n v="18"/>
    <s v="Male"/>
    <x v="1"/>
    <n v="30"/>
    <x v="2"/>
    <s v="UPI AutoPay"/>
    <s v="Yes"/>
    <n v="648"/>
    <n v="30"/>
    <n v="231.9"/>
    <x v="2"/>
    <n v="0"/>
    <n v="4"/>
    <s v="Bills are clear and payment is easy with UPI. Recommended!"/>
    <s v="Yes"/>
    <d v="2026-03-04T00:00:00"/>
    <s v="Competitor offer"/>
    <n v="19440"/>
    <s v="No"/>
    <s v="25-48 months"/>
    <s v="18-24"/>
    <x v="1"/>
  </r>
  <r>
    <x v="4183"/>
    <d v="2023-02-13T00:00:00"/>
    <s v="Indore"/>
    <s v="Madhya Pradesh"/>
    <x v="3"/>
    <n v="36"/>
    <s v="Male"/>
    <x v="0"/>
    <n v="100"/>
    <x v="0"/>
    <s v="UPI AutoPay"/>
    <s v="No"/>
    <n v="799"/>
    <n v="43"/>
    <n v="466.4"/>
    <x v="2"/>
    <n v="0"/>
    <n v="5"/>
    <s v="OTT bundle is excellent value. Thanks team."/>
    <s v="No"/>
    <m/>
    <m/>
    <n v="34357"/>
    <s v="No"/>
    <s v="25-48 months"/>
    <s v="35-49"/>
    <x v="0"/>
  </r>
  <r>
    <x v="4184"/>
    <d v="2023-10-16T00:00:00"/>
    <s v="Hyderabad"/>
    <s v="Telangana"/>
    <x v="0"/>
    <n v="37"/>
    <s v="Female"/>
    <x v="2"/>
    <n v="1000"/>
    <x v="0"/>
    <s v="UPI AutoPay"/>
    <s v="No"/>
    <n v="1799"/>
    <n v="34"/>
    <n v="1060.5"/>
    <x v="2"/>
    <n v="0"/>
    <n v="3"/>
    <m/>
    <s v="No"/>
    <m/>
    <m/>
    <n v="61166"/>
    <s v="No"/>
    <s v="25-48 months"/>
    <s v="35-49"/>
    <x v="0"/>
  </r>
  <r>
    <x v="4185"/>
    <d v="2024-12-04T00:00:00"/>
    <s v="Bengaluru"/>
    <s v="Karnataka"/>
    <x v="0"/>
    <n v="30"/>
    <s v="Female"/>
    <x v="2"/>
    <n v="1000"/>
    <x v="0"/>
    <s v="Net Banking"/>
    <s v="Yes"/>
    <n v="1948"/>
    <n v="21"/>
    <n v="2473.3000000000002"/>
    <x v="0"/>
    <n v="0"/>
    <n v="3"/>
    <s v="Service is okay, nothing special."/>
    <s v="No"/>
    <m/>
    <m/>
    <n v="40908"/>
    <s v="No"/>
    <s v="13-24 months"/>
    <s v="25-34"/>
    <x v="0"/>
  </r>
  <r>
    <x v="4186"/>
    <d v="2025-11-05T00:00:00"/>
    <s v="Mumbai"/>
    <s v="Maharashtra"/>
    <x v="2"/>
    <n v="52"/>
    <s v="Female"/>
    <x v="1"/>
    <n v="30"/>
    <x v="2"/>
    <s v="UPI AutoPay"/>
    <s v="Yes"/>
    <n v="648"/>
    <n v="10"/>
    <n v="304.10000000000002"/>
    <x v="3"/>
    <n v="1"/>
    <n v="4"/>
    <s v="Support team resolved my issue quickly."/>
    <s v="No"/>
    <m/>
    <m/>
    <n v="6480"/>
    <s v="No"/>
    <s v="7-12 months"/>
    <s v="50+"/>
    <x v="0"/>
  </r>
  <r>
    <x v="4187"/>
    <d v="2026-05-25T00:00:00"/>
    <s v="Chandigarh"/>
    <s v="Chandigarh"/>
    <x v="1"/>
    <n v="46"/>
    <s v="Female"/>
    <x v="1"/>
    <n v="30"/>
    <x v="2"/>
    <s v="Net Banking"/>
    <s v="No"/>
    <n v="499"/>
    <n v="3"/>
    <n v="443.1"/>
    <x v="0"/>
    <n v="2"/>
    <n v="4"/>
    <m/>
    <s v="No"/>
    <m/>
    <m/>
    <n v="1497"/>
    <s v="No"/>
    <s v="0-6 months"/>
    <s v="35-49"/>
    <x v="0"/>
  </r>
  <r>
    <x v="4188"/>
    <d v="2024-01-18T00:00:00"/>
    <s v="Ahmedabad"/>
    <s v="Gujarat"/>
    <x v="2"/>
    <n v="43"/>
    <s v="Female"/>
    <x v="0"/>
    <n v="100"/>
    <x v="1"/>
    <s v="UPI Manual"/>
    <s v="No"/>
    <n v="799"/>
    <n v="31"/>
    <n v="207.2"/>
    <x v="2"/>
    <n v="2"/>
    <n v="4"/>
    <s v="OTT bundle is excellent value. Thanks team."/>
    <s v="No"/>
    <m/>
    <m/>
    <n v="24769"/>
    <s v="No"/>
    <s v="25-48 months"/>
    <s v="35-49"/>
    <x v="0"/>
  </r>
  <r>
    <x v="4189"/>
    <d v="2026-02-07T00:00:00"/>
    <s v="Bengaluru"/>
    <s v="Karnataka"/>
    <x v="0"/>
    <n v="46"/>
    <s v="Male"/>
    <x v="1"/>
    <n v="30"/>
    <x v="2"/>
    <s v="Card AutoPay"/>
    <s v="Yes"/>
    <n v="648"/>
    <n v="7"/>
    <n v="403.2"/>
    <x v="0"/>
    <n v="0"/>
    <n v="3"/>
    <s v="Service is okay, nothing special. Hope it improves."/>
    <s v="No"/>
    <m/>
    <m/>
    <n v="4536"/>
    <s v="No"/>
    <s v="7-12 months"/>
    <s v="35-49"/>
    <x v="0"/>
  </r>
  <r>
    <x v="4190"/>
    <d v="2026-01-04T00:00:00"/>
    <s v="Kolkata"/>
    <s v="West Bengal"/>
    <x v="4"/>
    <n v="33"/>
    <s v="Female"/>
    <x v="1"/>
    <n v="30"/>
    <x v="2"/>
    <s v="UPI Manual"/>
    <s v="Yes"/>
    <n v="648"/>
    <n v="8"/>
    <n v="202.7"/>
    <x v="2"/>
    <n v="0"/>
    <n v="5"/>
    <s v="Bills are clear and payment is easy with UPI. Thanks team."/>
    <s v="No"/>
    <m/>
    <m/>
    <n v="5184"/>
    <s v="No"/>
    <s v="7-12 months"/>
    <s v="25-34"/>
    <x v="0"/>
  </r>
  <r>
    <x v="4191"/>
    <d v="2022-09-17T00:00:00"/>
    <s v="Ahmedabad"/>
    <s v="Gujarat"/>
    <x v="2"/>
    <n v="37"/>
    <s v="Male"/>
    <x v="0"/>
    <n v="100"/>
    <x v="0"/>
    <s v="Card AutoPay"/>
    <s v="Yes"/>
    <n v="948"/>
    <n v="47"/>
    <n v="374.2"/>
    <x v="4"/>
    <n v="0"/>
    <n v="2"/>
    <s v="Got charged twice this month and the refund took very long. Very disappointed."/>
    <s v="No"/>
    <m/>
    <m/>
    <n v="44556"/>
    <s v="No"/>
    <s v="25-48 months"/>
    <s v="35-49"/>
    <x v="0"/>
  </r>
  <r>
    <x v="4192"/>
    <d v="2023-08-18T00:00:00"/>
    <s v="Guwahati"/>
    <s v="Assam"/>
    <x v="4"/>
    <n v="49"/>
    <s v="Male"/>
    <x v="0"/>
    <n v="100"/>
    <x v="2"/>
    <s v="Card AutoPay"/>
    <s v="Yes"/>
    <n v="948"/>
    <n v="36"/>
    <n v="684.7"/>
    <x v="1"/>
    <n v="0"/>
    <n v="4"/>
    <s v="Very stable connection, works great for video calls."/>
    <s v="No"/>
    <m/>
    <m/>
    <n v="34128"/>
    <s v="No"/>
    <s v="25-48 months"/>
    <s v="35-49"/>
    <x v="0"/>
  </r>
  <r>
    <x v="4193"/>
    <d v="2023-08-20T00:00:00"/>
    <s v="Bhubaneswar"/>
    <s v="Odisha"/>
    <x v="4"/>
    <n v="57"/>
    <s v="Female"/>
    <x v="1"/>
    <n v="30"/>
    <x v="2"/>
    <s v="Card AutoPay"/>
    <s v="Yes"/>
    <n v="648"/>
    <n v="6"/>
    <n v="463.2"/>
    <x v="1"/>
    <n v="0"/>
    <n v="3"/>
    <s v="Speed is fine most days but drops sometimes. Hope it improves."/>
    <s v="Yes"/>
    <d v="2024-02-25T00:00:00"/>
    <s v="Competitor offer"/>
    <n v="3888"/>
    <s v="No"/>
    <s v="0-6 months"/>
    <s v="50+"/>
    <x v="1"/>
  </r>
  <r>
    <x v="4194"/>
    <d v="2023-09-12T00:00:00"/>
    <s v="Chennai"/>
    <s v="Tamil Nadu"/>
    <x v="0"/>
    <n v="27"/>
    <s v="Female"/>
    <x v="3"/>
    <n v="300"/>
    <x v="2"/>
    <s v="UPI Manual"/>
    <s v="Yes"/>
    <n v="1348"/>
    <n v="36"/>
    <n v="741.9"/>
    <x v="2"/>
    <n v="1"/>
    <n v="4"/>
    <s v="Installation was quick and the technician was polite. Recommended!"/>
    <s v="No"/>
    <m/>
    <m/>
    <n v="48528"/>
    <s v="No"/>
    <s v="25-48 months"/>
    <s v="25-34"/>
    <x v="0"/>
  </r>
  <r>
    <x v="4195"/>
    <d v="2025-09-07T00:00:00"/>
    <s v="Kolkata"/>
    <s v="West Bengal"/>
    <x v="4"/>
    <n v="32"/>
    <s v="Female"/>
    <x v="0"/>
    <n v="100"/>
    <x v="2"/>
    <s v="Card AutoPay"/>
    <s v="Yes"/>
    <n v="948"/>
    <n v="12"/>
    <n v="320.39999999999998"/>
    <x v="2"/>
    <n v="0"/>
    <n v="5"/>
    <m/>
    <s v="No"/>
    <m/>
    <m/>
    <n v="11376"/>
    <s v="No"/>
    <s v="7-12 months"/>
    <s v="25-34"/>
    <x v="0"/>
  </r>
  <r>
    <x v="4196"/>
    <d v="2023-08-25T00:00:00"/>
    <s v="Bengaluru"/>
    <s v="Karnataka"/>
    <x v="0"/>
    <n v="49"/>
    <s v="Male"/>
    <x v="3"/>
    <n v="300"/>
    <x v="0"/>
    <s v="Card AutoPay"/>
    <s v="Yes"/>
    <n v="1348"/>
    <n v="36"/>
    <n v="874.8"/>
    <x v="1"/>
    <n v="0"/>
    <n v="4"/>
    <s v="OTT bundle is excellent value. Thanks team."/>
    <s v="No"/>
    <m/>
    <m/>
    <n v="48528"/>
    <s v="No"/>
    <s v="25-48 months"/>
    <s v="35-49"/>
    <x v="0"/>
  </r>
  <r>
    <x v="4197"/>
    <d v="2024-09-12T00:00:00"/>
    <s v="Chennai"/>
    <s v="Tamil Nadu"/>
    <x v="0"/>
    <n v="20"/>
    <s v="Female"/>
    <x v="0"/>
    <n v="100"/>
    <x v="0"/>
    <s v="Card AutoPay"/>
    <s v="Yes"/>
    <n v="948"/>
    <n v="24"/>
    <n v="316.8"/>
    <x v="2"/>
    <n v="0"/>
    <m/>
    <s v="Support is average and the wait time is long."/>
    <s v="No"/>
    <m/>
    <m/>
    <n v="22752"/>
    <s v="No"/>
    <s v="13-24 months"/>
    <s v="18-24"/>
    <x v="0"/>
  </r>
  <r>
    <x v="4198"/>
    <d v="2023-10-20T00:00:00"/>
    <s v="Patna"/>
    <s v="Bihar"/>
    <x v="4"/>
    <n v="33"/>
    <s v="Female"/>
    <x v="0"/>
    <n v="100"/>
    <x v="2"/>
    <s v="Card AutoPay"/>
    <s v="No"/>
    <n v="799"/>
    <n v="34"/>
    <n v="356.7"/>
    <x v="0"/>
    <n v="0"/>
    <n v="2"/>
    <m/>
    <s v="No"/>
    <m/>
    <m/>
    <n v="27166"/>
    <s v="No"/>
    <s v="25-48 months"/>
    <s v="25-34"/>
    <x v="0"/>
  </r>
  <r>
    <x v="4199"/>
    <d v="2024-12-13T00:00:00"/>
    <s v="Guwahati"/>
    <s v="Assam"/>
    <x v="4"/>
    <n v="18"/>
    <s v="Male"/>
    <x v="2"/>
    <n v="1000"/>
    <x v="0"/>
    <s v="Card AutoPay"/>
    <s v="No"/>
    <n v="1799"/>
    <n v="16"/>
    <n v="2009.6"/>
    <x v="2"/>
    <n v="0"/>
    <n v="5"/>
    <m/>
    <s v="Yes"/>
    <d v="2026-04-27T00:00:00"/>
    <s v="Competitor offer"/>
    <n v="28784"/>
    <s v="No"/>
    <s v="13-24 months"/>
    <s v="18-24"/>
    <x v="1"/>
  </r>
  <r>
    <x v="4200"/>
    <d v="2025-01-15T00:00:00"/>
    <s v="Mumbai"/>
    <s v="Maharashtra"/>
    <x v="2"/>
    <n v="49"/>
    <s v="Female"/>
    <x v="0"/>
    <n v="100"/>
    <x v="0"/>
    <s v="Cash at Office"/>
    <s v="Yes"/>
    <n v="948"/>
    <n v="19"/>
    <n v="695.9"/>
    <x v="0"/>
    <n v="0"/>
    <n v="3"/>
    <s v="Support is average and the wait time is long. Hope it improves."/>
    <s v="No"/>
    <m/>
    <m/>
    <n v="18012"/>
    <s v="No"/>
    <s v="13-24 months"/>
    <s v="35-49"/>
    <x v="0"/>
  </r>
  <r>
    <x v="4201"/>
    <d v="2022-02-05T00:00:00"/>
    <s v="Hyderabad"/>
    <s v="Telangana"/>
    <x v="0"/>
    <n v="36"/>
    <s v="Female"/>
    <x v="1"/>
    <n v="30"/>
    <x v="2"/>
    <s v="Cash at Office"/>
    <s v="Yes"/>
    <n v="648"/>
    <n v="55"/>
    <n v="267.2"/>
    <x v="3"/>
    <n v="0"/>
    <n v="2"/>
    <s v="Speed is much lower than what I am paying for."/>
    <s v="No"/>
    <m/>
    <m/>
    <n v="35640"/>
    <s v="No"/>
    <s v="48+ months"/>
    <s v="35-49"/>
    <x v="0"/>
  </r>
  <r>
    <x v="4202"/>
    <d v="2022-08-30T00:00:00"/>
    <s v="Chennai"/>
    <s v="Tamil Nadu"/>
    <x v="0"/>
    <n v="51"/>
    <s v="Male"/>
    <x v="0"/>
    <n v="100"/>
    <x v="0"/>
    <s v="Cash at Office"/>
    <s v="No"/>
    <n v="799"/>
    <n v="48"/>
    <n v="887.9"/>
    <x v="0"/>
    <n v="0"/>
    <n v="4"/>
    <s v="Bills are clear and payment is easy with UPI."/>
    <s v="No"/>
    <m/>
    <m/>
    <n v="38352"/>
    <s v="No"/>
    <s v="25-48 months"/>
    <s v="50+"/>
    <x v="0"/>
  </r>
  <r>
    <x v="4203"/>
    <d v="2024-06-22T00:00:00"/>
    <s v="Pune"/>
    <s v="Maharashtra"/>
    <x v="2"/>
    <n v="41"/>
    <s v="Female"/>
    <x v="1"/>
    <n v="30"/>
    <x v="2"/>
    <s v="UPI Manual"/>
    <s v="Yes"/>
    <n v="648"/>
    <n v="3"/>
    <n v="367.9"/>
    <x v="6"/>
    <n v="1"/>
    <n v="4"/>
    <s v="OTT bundle is excellent value."/>
    <s v="Yes"/>
    <d v="2024-09-18T00:00:00"/>
    <s v="Poor customer service"/>
    <n v="1944"/>
    <s v="No"/>
    <s v="0-6 months"/>
    <s v="35-49"/>
    <x v="1"/>
  </r>
  <r>
    <x v="4204"/>
    <d v="2023-07-09T00:00:00"/>
    <s v="Mumbai"/>
    <s v="Maharashtra"/>
    <x v="2"/>
    <n v="29"/>
    <s v="Male"/>
    <x v="1"/>
    <n v="30"/>
    <x v="1"/>
    <s v="Net Banking"/>
    <s v="No"/>
    <n v="499"/>
    <n v="38"/>
    <n v="389.9"/>
    <x v="1"/>
    <n v="0"/>
    <n v="2"/>
    <m/>
    <s v="No"/>
    <m/>
    <m/>
    <n v="18962"/>
    <s v="No"/>
    <s v="25-48 months"/>
    <s v="25-34"/>
    <x v="0"/>
  </r>
  <r>
    <x v="4205"/>
    <d v="2023-02-02T00:00:00"/>
    <s v="Guwahati"/>
    <s v="Assam"/>
    <x v="4"/>
    <n v="48"/>
    <s v="Male"/>
    <x v="1"/>
    <n v="30"/>
    <x v="2"/>
    <s v="Net Banking"/>
    <s v="No"/>
    <n v="499"/>
    <n v="43"/>
    <n v="155.6"/>
    <x v="1"/>
    <n v="1"/>
    <n v="4"/>
    <m/>
    <s v="No"/>
    <m/>
    <m/>
    <n v="21457"/>
    <s v="No"/>
    <s v="25-48 months"/>
    <s v="35-49"/>
    <x v="0"/>
  </r>
  <r>
    <x v="4206"/>
    <d v="2023-11-07T00:00:00"/>
    <s v="Kolkata"/>
    <s v="West Bengal"/>
    <x v="4"/>
    <n v="59"/>
    <s v="Female"/>
    <x v="1"/>
    <n v="30"/>
    <x v="2"/>
    <s v="Card AutoPay"/>
    <s v="No"/>
    <n v="499"/>
    <n v="34"/>
    <n v="214"/>
    <x v="2"/>
    <n v="0"/>
    <n v="4"/>
    <s v="Bills are clear and payment is easy with UPI. Thanks team."/>
    <s v="No"/>
    <m/>
    <m/>
    <n v="16966"/>
    <s v="No"/>
    <s v="25-48 months"/>
    <s v="50+"/>
    <x v="0"/>
  </r>
  <r>
    <x v="4207"/>
    <d v="2023-03-24T00:00:00"/>
    <s v="Hyderabad"/>
    <s v="Telangana"/>
    <x v="0"/>
    <n v="36"/>
    <s v="Male"/>
    <x v="1"/>
    <n v="30"/>
    <x v="0"/>
    <s v="UPI AutoPay"/>
    <s v="Yes"/>
    <n v="648"/>
    <n v="41"/>
    <n v="212.7"/>
    <x v="1"/>
    <n v="0"/>
    <m/>
    <s v="Service is okay, nothing special. Hope it improves."/>
    <s v="No"/>
    <m/>
    <m/>
    <n v="26568"/>
    <s v="No"/>
    <s v="25-48 months"/>
    <s v="35-49"/>
    <x v="0"/>
  </r>
  <r>
    <x v="4208"/>
    <d v="2024-10-10T00:00:00"/>
    <s v="Delhi"/>
    <s v="Delhi"/>
    <x v="1"/>
    <n v="28"/>
    <s v="Male"/>
    <x v="1"/>
    <n v="30"/>
    <x v="1"/>
    <s v="Net Banking"/>
    <s v="Yes"/>
    <n v="648"/>
    <n v="23"/>
    <n v="168.6"/>
    <x v="1"/>
    <n v="0"/>
    <n v="2"/>
    <m/>
    <s v="No"/>
    <m/>
    <m/>
    <n v="14904"/>
    <s v="No"/>
    <s v="13-24 months"/>
    <s v="25-34"/>
    <x v="0"/>
  </r>
  <r>
    <x v="4209"/>
    <d v="2026-05-11T00:00:00"/>
    <s v="Bengaluru"/>
    <s v="Karnataka"/>
    <x v="0"/>
    <n v="44"/>
    <s v="Male"/>
    <x v="3"/>
    <n v="300"/>
    <x v="0"/>
    <s v="Card AutoPay"/>
    <s v="Yes"/>
    <n v="1348"/>
    <n v="4"/>
    <n v="955.3"/>
    <x v="2"/>
    <n v="0"/>
    <n v="3"/>
    <s v="Speed is fine most days but drops sometimes. Hope it improves."/>
    <s v="No"/>
    <m/>
    <m/>
    <n v="5392"/>
    <s v="No"/>
    <s v="0-6 months"/>
    <s v="35-49"/>
    <x v="0"/>
  </r>
  <r>
    <x v="4210"/>
    <d v="2026-07-11T00:00:00"/>
    <s v="Hyderabad"/>
    <s v="Telangana"/>
    <x v="0"/>
    <n v="31"/>
    <s v="Male"/>
    <x v="0"/>
    <n v="100"/>
    <x v="0"/>
    <s v="Net Banking"/>
    <s v="Yes"/>
    <n v="948"/>
    <n v="1"/>
    <n v="479.7"/>
    <x v="0"/>
    <n v="0"/>
    <n v="4"/>
    <s v="Great speed for the price, happy with the plan. Recommended!"/>
    <s v="Yes"/>
    <d v="2026-08-18T00:00:00"/>
    <s v="Billing issues"/>
    <n v="948"/>
    <s v="No"/>
    <s v="0-6 months"/>
    <s v="25-34"/>
    <x v="1"/>
  </r>
  <r>
    <x v="4211"/>
    <d v="2024-10-24T00:00:00"/>
    <s v="Hyderabad"/>
    <s v="Telangana"/>
    <x v="0"/>
    <n v="29"/>
    <s v="Other"/>
    <x v="0"/>
    <n v="100"/>
    <x v="0"/>
    <s v="Cash at Office"/>
    <s v="No"/>
    <n v="799"/>
    <n v="22"/>
    <n v="368.2"/>
    <x v="2"/>
    <n v="0"/>
    <n v="3"/>
    <m/>
    <s v="No"/>
    <m/>
    <m/>
    <n v="17578"/>
    <s v="No"/>
    <s v="13-24 months"/>
    <s v="25-34"/>
    <x v="0"/>
  </r>
  <r>
    <x v="4212"/>
    <d v="2026-07-07T00:00:00"/>
    <s v="Delhi"/>
    <s v="Delhi"/>
    <x v="1"/>
    <n v="48"/>
    <s v="Male"/>
    <x v="1"/>
    <n v="30"/>
    <x v="2"/>
    <s v="UPI AutoPay"/>
    <s v="Yes"/>
    <n v="648"/>
    <n v="2"/>
    <n v="296.3"/>
    <x v="2"/>
    <n v="2"/>
    <n v="4"/>
    <s v="OTT bundle is excellent value. Thanks team."/>
    <s v="No"/>
    <m/>
    <m/>
    <n v="1296"/>
    <s v="No"/>
    <s v="0-6 months"/>
    <s v="35-49"/>
    <x v="0"/>
  </r>
  <r>
    <x v="4213"/>
    <d v="2023-09-24T00:00:00"/>
    <s v="Pune"/>
    <s v="Maharashtra"/>
    <x v="2"/>
    <n v="25"/>
    <s v="Male"/>
    <x v="0"/>
    <n v="100"/>
    <x v="2"/>
    <s v="Card AutoPay"/>
    <s v="Yes"/>
    <n v="948"/>
    <n v="14"/>
    <n v="676.3"/>
    <x v="1"/>
    <n v="0"/>
    <n v="3"/>
    <m/>
    <s v="Yes"/>
    <d v="2024-11-13T00:00:00"/>
    <s v="Poor customer service"/>
    <n v="13272"/>
    <s v="No"/>
    <s v="13-24 months"/>
    <s v="25-34"/>
    <x v="1"/>
  </r>
  <r>
    <x v="4214"/>
    <d v="2026-06-06T00:00:00"/>
    <s v="Bengaluru"/>
    <s v="Karnataka"/>
    <x v="0"/>
    <n v="28"/>
    <s v="Female"/>
    <x v="2"/>
    <n v="1000"/>
    <x v="2"/>
    <s v="Cash at Office"/>
    <s v="Yes"/>
    <n v="1948"/>
    <n v="1"/>
    <n v="1069.5"/>
    <x v="0"/>
    <n v="0"/>
    <n v="2"/>
    <s v="Got charged twice this month and the refund took very long."/>
    <s v="Yes"/>
    <d v="2026-07-16T00:00:00"/>
    <s v="Billing issues"/>
    <n v="1948"/>
    <s v="No"/>
    <s v="0-6 months"/>
    <s v="25-34"/>
    <x v="1"/>
  </r>
  <r>
    <x v="4215"/>
    <d v="2024-09-27T00:00:00"/>
    <s v="Jaipur"/>
    <s v="Rajasthan"/>
    <x v="1"/>
    <n v="51"/>
    <s v="Female"/>
    <x v="3"/>
    <n v="300"/>
    <x v="2"/>
    <s v="Net Banking"/>
    <s v="No"/>
    <n v="1199"/>
    <n v="23"/>
    <n v="478.8"/>
    <x v="0"/>
    <n v="0"/>
    <n v="5"/>
    <s v="Speed is fine most days but drops sometimes."/>
    <s v="No"/>
    <m/>
    <m/>
    <n v="27577"/>
    <s v="No"/>
    <s v="13-24 months"/>
    <s v="50+"/>
    <x v="0"/>
  </r>
  <r>
    <x v="4216"/>
    <d v="2024-01-27T00:00:00"/>
    <s v="Kolkata"/>
    <s v="West Bengal"/>
    <x v="4"/>
    <n v="60"/>
    <s v="Male"/>
    <x v="1"/>
    <n v="30"/>
    <x v="1"/>
    <s v="UPI AutoPay"/>
    <s v="No"/>
    <n v="499"/>
    <n v="21"/>
    <n v="162.9"/>
    <x v="0"/>
    <n v="0"/>
    <n v="3"/>
    <s v="Installation was smooth, but the bill is confusing. Hope it improves."/>
    <s v="Yes"/>
    <d v="2025-10-22T00:00:00"/>
    <s v="Network / speed issues"/>
    <n v="10479"/>
    <s v="No"/>
    <s v="13-24 months"/>
    <s v="50+"/>
    <x v="1"/>
  </r>
  <r>
    <x v="4217"/>
    <d v="2023-01-08T00:00:00"/>
    <s v="Bhubaneswar"/>
    <s v="Odisha"/>
    <x v="4"/>
    <n v="30"/>
    <s v="Female"/>
    <x v="3"/>
    <n v="300"/>
    <x v="2"/>
    <s v="UPI AutoPay"/>
    <s v="No"/>
    <n v="1199"/>
    <n v="39"/>
    <n v="708.5"/>
    <x v="1"/>
    <n v="0"/>
    <n v="4"/>
    <s v="Support team resolved my issue quickly. Recommended!"/>
    <s v="Yes"/>
    <d v="2026-03-25T00:00:00"/>
    <s v="Price too high"/>
    <n v="46761"/>
    <s v="No"/>
    <s v="25-48 months"/>
    <s v="25-34"/>
    <x v="1"/>
  </r>
  <r>
    <x v="4218"/>
    <d v="2025-06-07T00:00:00"/>
    <s v="Hyderabad"/>
    <s v="Telangana"/>
    <x v="0"/>
    <n v="18"/>
    <s v="Male"/>
    <x v="1"/>
    <n v="30"/>
    <x v="0"/>
    <s v="Cash at Office"/>
    <s v="No"/>
    <n v="499"/>
    <n v="15"/>
    <n v="237.4"/>
    <x v="2"/>
    <n v="0"/>
    <n v="4"/>
    <s v="Pricing is fair but not cheap."/>
    <s v="No"/>
    <m/>
    <m/>
    <n v="7485"/>
    <s v="No"/>
    <s v="13-24 months"/>
    <s v="18-24"/>
    <x v="0"/>
  </r>
  <r>
    <x v="4219"/>
    <d v="2024-05-04T00:00:00"/>
    <s v="Kolkata"/>
    <s v="West Bengal"/>
    <x v="4"/>
    <n v="39"/>
    <s v="Male"/>
    <x v="0"/>
    <n v="100"/>
    <x v="1"/>
    <s v="UPI Manual"/>
    <s v="No"/>
    <n v="799"/>
    <n v="28"/>
    <n v="663.3"/>
    <x v="0"/>
    <n v="0"/>
    <n v="4"/>
    <s v="Installation was quick and the technician was polite."/>
    <s v="No"/>
    <m/>
    <m/>
    <n v="22372"/>
    <s v="No"/>
    <s v="25-48 months"/>
    <s v="35-49"/>
    <x v="0"/>
  </r>
  <r>
    <x v="4220"/>
    <d v="2026-05-28T00:00:00"/>
    <s v="Indore"/>
    <s v="Madhya Pradesh"/>
    <x v="3"/>
    <n v="40"/>
    <s v="Female"/>
    <x v="0"/>
    <n v="100"/>
    <x v="2"/>
    <s v="UPI AutoPay"/>
    <s v="No"/>
    <n v="799"/>
    <n v="2"/>
    <n v="452.3"/>
    <x v="2"/>
    <n v="0"/>
    <n v="4"/>
    <s v="Bills are clear and payment is easy with UPI. Recommended!"/>
    <s v="Yes"/>
    <d v="2026-07-14T00:00:00"/>
    <s v="Price too high"/>
    <n v="1598"/>
    <s v="No"/>
    <s v="0-6 months"/>
    <s v="35-49"/>
    <x v="1"/>
  </r>
  <r>
    <x v="4221"/>
    <d v="2026-03-08T00:00:00"/>
    <s v="Pune"/>
    <s v="Maharashtra"/>
    <x v="2"/>
    <n v="22"/>
    <s v="Female"/>
    <x v="3"/>
    <n v="300"/>
    <x v="0"/>
    <s v="Cash at Office"/>
    <s v="No"/>
    <n v="1199"/>
    <n v="6"/>
    <n v="806.5"/>
    <x v="0"/>
    <n v="0"/>
    <n v="5"/>
    <s v="Very stable connection, works great for video calls. Recommended!"/>
    <s v="No"/>
    <m/>
    <m/>
    <n v="7194"/>
    <s v="No"/>
    <s v="0-6 months"/>
    <s v="18-24"/>
    <x v="0"/>
  </r>
  <r>
    <x v="4222"/>
    <d v="2025-04-05T00:00:00"/>
    <s v="Hyderabad"/>
    <s v="Telangana"/>
    <x v="0"/>
    <n v="32"/>
    <s v="Male"/>
    <x v="0"/>
    <n v="100"/>
    <x v="0"/>
    <s v="UPI AutoPay"/>
    <s v="Yes"/>
    <n v="948"/>
    <n v="12"/>
    <n v="587.70000000000005"/>
    <x v="3"/>
    <n v="3"/>
    <n v="2"/>
    <s v="Customer support never resolves my complaint on the first call."/>
    <s v="Yes"/>
    <d v="2026-03-27T00:00:00"/>
    <s v="Network / speed issues"/>
    <n v="11376"/>
    <s v="No"/>
    <s v="7-12 months"/>
    <s v="25-34"/>
    <x v="1"/>
  </r>
  <r>
    <x v="4223"/>
    <d v="2023-05-22T00:00:00"/>
    <s v="Patna"/>
    <s v="Bihar"/>
    <x v="4"/>
    <n v="48"/>
    <s v="Female"/>
    <x v="0"/>
    <n v="100"/>
    <x v="2"/>
    <s v="Card AutoPay"/>
    <s v="Yes"/>
    <n v="948"/>
    <n v="11"/>
    <n v="503.5"/>
    <x v="1"/>
    <n v="0"/>
    <n v="4"/>
    <m/>
    <s v="Yes"/>
    <d v="2024-04-24T00:00:00"/>
    <s v="Network / speed issues"/>
    <n v="10428"/>
    <s v="No"/>
    <s v="7-12 months"/>
    <s v="35-49"/>
    <x v="1"/>
  </r>
  <r>
    <x v="4224"/>
    <d v="2023-12-13T00:00:00"/>
    <s v="Bengaluru"/>
    <s v="Karnataka"/>
    <x v="0"/>
    <n v="52"/>
    <s v="Female"/>
    <x v="3"/>
    <n v="300"/>
    <x v="0"/>
    <s v="UPI Manual"/>
    <s v="Yes"/>
    <n v="1348"/>
    <n v="33"/>
    <n v="1114.9000000000001"/>
    <x v="1"/>
    <n v="0"/>
    <n v="3"/>
    <s v="Installation was smooth, but the bill is confusing. Hope it improves."/>
    <s v="No"/>
    <m/>
    <m/>
    <n v="44484"/>
    <s v="No"/>
    <s v="25-48 months"/>
    <s v="50+"/>
    <x v="0"/>
  </r>
  <r>
    <x v="4225"/>
    <d v="2026-07-24T00:00:00"/>
    <s v="Delhi"/>
    <s v="Delhi"/>
    <x v="1"/>
    <n v="60"/>
    <s v="Female"/>
    <x v="3"/>
    <n v="300"/>
    <x v="2"/>
    <s v="UPI Manual"/>
    <s v="No"/>
    <n v="1199"/>
    <n v="1"/>
    <n v="716.3"/>
    <x v="0"/>
    <n v="1"/>
    <n v="4"/>
    <s v="Very stable connection, works great for video calls. Recommended!"/>
    <s v="No"/>
    <m/>
    <m/>
    <n v="1199"/>
    <s v="No"/>
    <s v="0-6 months"/>
    <s v="50+"/>
    <x v="0"/>
  </r>
  <r>
    <x v="4226"/>
    <d v="2026-05-09T00:00:00"/>
    <s v="Indore"/>
    <s v="Madhya Pradesh"/>
    <x v="3"/>
    <n v="29"/>
    <s v="Female"/>
    <x v="1"/>
    <n v="30"/>
    <x v="2"/>
    <s v="UPI Manual"/>
    <s v="No"/>
    <n v="499"/>
    <n v="2"/>
    <n v="246.8"/>
    <x v="3"/>
    <n v="0"/>
    <n v="4"/>
    <s v="Very stable connection, works great for video calls. Recommended!"/>
    <s v="Yes"/>
    <d v="2026-07-24T00:00:00"/>
    <s v="Network / speed issues"/>
    <n v="998"/>
    <s v="No"/>
    <s v="0-6 months"/>
    <s v="25-34"/>
    <x v="1"/>
  </r>
  <r>
    <x v="4227"/>
    <d v="2024-09-27T00:00:00"/>
    <s v="Mumbai"/>
    <s v="Maharashtra"/>
    <x v="2"/>
    <n v="51"/>
    <s v="Male"/>
    <x v="0"/>
    <n v="100"/>
    <x v="2"/>
    <s v="UPI AutoPay"/>
    <s v="No"/>
    <n v="799"/>
    <n v="23"/>
    <n v="345.5"/>
    <x v="1"/>
    <n v="1"/>
    <n v="4"/>
    <s v="Support team resolved my issue quickly. Thanks team."/>
    <s v="No"/>
    <m/>
    <m/>
    <n v="18377"/>
    <s v="No"/>
    <s v="13-24 months"/>
    <s v="50+"/>
    <x v="0"/>
  </r>
  <r>
    <x v="4228"/>
    <d v="2025-02-24T00:00:00"/>
    <s v="Mumbai"/>
    <s v="Maharashtra"/>
    <x v="2"/>
    <n v="32"/>
    <s v="Female"/>
    <x v="1"/>
    <n v="30"/>
    <x v="1"/>
    <s v="Net Banking"/>
    <s v="No"/>
    <n v="499"/>
    <n v="18"/>
    <n v="256.2"/>
    <x v="2"/>
    <n v="2"/>
    <n v="3"/>
    <s v="Very stable connection, works great for video calls. Thanks team."/>
    <s v="No"/>
    <m/>
    <m/>
    <n v="8982"/>
    <s v="No"/>
    <s v="13-24 months"/>
    <s v="25-34"/>
    <x v="0"/>
  </r>
  <r>
    <x v="4229"/>
    <d v="2023-05-28T00:00:00"/>
    <s v="Kolkata"/>
    <s v="West Bengal"/>
    <x v="4"/>
    <n v="40"/>
    <s v="Female"/>
    <x v="3"/>
    <n v="300"/>
    <x v="1"/>
    <s v="Net Banking"/>
    <s v="No"/>
    <n v="1199"/>
    <n v="39"/>
    <n v="733.9"/>
    <x v="2"/>
    <n v="0"/>
    <n v="3"/>
    <s v="Speed is fine most days but drops sometimes."/>
    <s v="No"/>
    <m/>
    <m/>
    <n v="46761"/>
    <s v="No"/>
    <s v="25-48 months"/>
    <s v="35-49"/>
    <x v="0"/>
  </r>
  <r>
    <x v="4230"/>
    <d v="2023-06-18T00:00:00"/>
    <s v="Chennai"/>
    <s v="Tamil Nadu"/>
    <x v="0"/>
    <n v="47"/>
    <s v="Male"/>
    <x v="0"/>
    <n v="100"/>
    <x v="2"/>
    <s v="Card AutoPay"/>
    <s v="Yes"/>
    <n v="948"/>
    <n v="38"/>
    <n v="320.7"/>
    <x v="1"/>
    <n v="0"/>
    <n v="3"/>
    <m/>
    <s v="No"/>
    <m/>
    <m/>
    <n v="36024"/>
    <s v="No"/>
    <s v="25-48 months"/>
    <s v="35-49"/>
    <x v="0"/>
  </r>
  <r>
    <x v="4231"/>
    <d v="2026-01-07T00:00:00"/>
    <s v="Chennai"/>
    <s v="Tamil Nadu"/>
    <x v="0"/>
    <n v="39"/>
    <s v="Female"/>
    <x v="3"/>
    <n v="300"/>
    <x v="1"/>
    <s v="UPI Manual"/>
    <s v="Yes"/>
    <n v="1348"/>
    <n v="8"/>
    <n v="666.8"/>
    <x v="0"/>
    <n v="1"/>
    <n v="2"/>
    <s v="Router needs frequent restarts, very frustrating. Please fix this soon."/>
    <s v="No"/>
    <m/>
    <m/>
    <n v="10784"/>
    <s v="No"/>
    <s v="7-12 months"/>
    <s v="35-49"/>
    <x v="0"/>
  </r>
  <r>
    <x v="4232"/>
    <d v="2024-03-24T00:00:00"/>
    <s v="Chennai"/>
    <s v="Tamil Nadu"/>
    <x v="0"/>
    <n v="26"/>
    <s v="Female"/>
    <x v="3"/>
    <n v="300"/>
    <x v="1"/>
    <s v="UPI AutoPay"/>
    <s v="No"/>
    <n v="1199"/>
    <n v="29"/>
    <n v="2283.8000000000002"/>
    <x v="2"/>
    <n v="0"/>
    <n v="3"/>
    <s v="Speed is fine most days but drops sometimes."/>
    <s v="No"/>
    <m/>
    <m/>
    <n v="34771"/>
    <s v="No"/>
    <s v="25-48 months"/>
    <s v="25-34"/>
    <x v="0"/>
  </r>
  <r>
    <x v="4233"/>
    <d v="2024-05-18T00:00:00"/>
    <s v="Mumbai"/>
    <s v="Maharashtra"/>
    <x v="2"/>
    <n v="25"/>
    <s v="Male"/>
    <x v="1"/>
    <n v="30"/>
    <x v="2"/>
    <s v="Cash at Office"/>
    <s v="Yes"/>
    <n v="648"/>
    <n v="16"/>
    <n v="302.39999999999998"/>
    <x v="2"/>
    <n v="0"/>
    <n v="3"/>
    <s v="Speed is fine most days but drops sometimes."/>
    <s v="Yes"/>
    <d v="2025-09-28T00:00:00"/>
    <s v="Network / speed issues"/>
    <n v="10368"/>
    <s v="No"/>
    <s v="13-24 months"/>
    <s v="25-34"/>
    <x v="1"/>
  </r>
  <r>
    <x v="4234"/>
    <d v="2026-03-16T00:00:00"/>
    <s v="Delhi"/>
    <s v="Delhi"/>
    <x v="1"/>
    <n v="26"/>
    <s v="Male"/>
    <x v="1"/>
    <n v="30"/>
    <x v="2"/>
    <s v="UPI Manual"/>
    <s v="Yes"/>
    <n v="648"/>
    <n v="1"/>
    <n v="722.1"/>
    <x v="0"/>
    <n v="0"/>
    <n v="4"/>
    <s v="Installation was quick and the technician was polite. Thanks team."/>
    <s v="Yes"/>
    <d v="2026-04-16T00:00:00"/>
    <s v="Relocated"/>
    <n v="648"/>
    <s v="No"/>
    <s v="0-6 months"/>
    <s v="25-34"/>
    <x v="1"/>
  </r>
  <r>
    <x v="4235"/>
    <d v="2022-11-24T00:00:00"/>
    <s v="Delhi"/>
    <s v="Delhi"/>
    <x v="1"/>
    <n v="37"/>
    <s v="Female"/>
    <x v="3"/>
    <n v="300"/>
    <x v="2"/>
    <s v="UPI Manual"/>
    <s v="No"/>
    <n v="1199"/>
    <n v="35"/>
    <n v="354.4"/>
    <x v="1"/>
    <n v="0"/>
    <n v="4"/>
    <s v="Support is average and the wait time is long."/>
    <s v="Yes"/>
    <d v="2025-10-27T00:00:00"/>
    <s v="Price too high"/>
    <n v="41965"/>
    <s v="No"/>
    <s v="25-48 months"/>
    <s v="35-49"/>
    <x v="1"/>
  </r>
  <r>
    <x v="4236"/>
    <d v="2023-06-28T00:00:00"/>
    <s v="Jaipur"/>
    <s v="Rajasthan"/>
    <x v="1"/>
    <n v="41"/>
    <s v="Male"/>
    <x v="0"/>
    <n v="100"/>
    <x v="2"/>
    <s v="UPI Manual"/>
    <s v="No"/>
    <n v="799"/>
    <n v="16"/>
    <n v="448.7"/>
    <x v="3"/>
    <n v="1"/>
    <n v="3"/>
    <m/>
    <s v="Yes"/>
    <d v="2024-11-07T00:00:00"/>
    <s v="Relocated"/>
    <n v="12784"/>
    <s v="No"/>
    <s v="13-24 months"/>
    <s v="35-49"/>
    <x v="1"/>
  </r>
  <r>
    <x v="4237"/>
    <d v="2025-03-06T00:00:00"/>
    <s v="Patna"/>
    <s v="Bihar"/>
    <x v="4"/>
    <n v="27"/>
    <s v="Female"/>
    <x v="1"/>
    <n v="30"/>
    <x v="2"/>
    <s v="Card AutoPay"/>
    <s v="No"/>
    <n v="499"/>
    <n v="18"/>
    <n v="277.10000000000002"/>
    <x v="2"/>
    <n v="0"/>
    <n v="4"/>
    <s v="Support team resolved my issue quickly. Recommended!"/>
    <s v="No"/>
    <m/>
    <m/>
    <n v="8982"/>
    <s v="No"/>
    <s v="13-24 months"/>
    <s v="25-34"/>
    <x v="0"/>
  </r>
  <r>
    <x v="4238"/>
    <d v="2026-01-22T00:00:00"/>
    <s v="Chennai"/>
    <s v="Tamil Nadu"/>
    <x v="0"/>
    <n v="30"/>
    <s v="Male"/>
    <x v="1"/>
    <n v="30"/>
    <x v="0"/>
    <s v="UPI AutoPay"/>
    <s v="No"/>
    <n v="499"/>
    <n v="7"/>
    <n v="196.9"/>
    <x v="0"/>
    <n v="1"/>
    <n v="3"/>
    <s v="Installation was smooth, but the bill is confusing."/>
    <s v="No"/>
    <m/>
    <m/>
    <n v="3493"/>
    <s v="No"/>
    <s v="7-12 months"/>
    <s v="25-34"/>
    <x v="0"/>
  </r>
  <r>
    <x v="4239"/>
    <d v="2025-12-25T00:00:00"/>
    <s v="Kolkata"/>
    <s v="West Bengal"/>
    <x v="4"/>
    <n v="18"/>
    <s v="Male"/>
    <x v="0"/>
    <n v="100"/>
    <x v="2"/>
    <s v="UPI AutoPay"/>
    <s v="Yes"/>
    <n v="948"/>
    <n v="8"/>
    <n v="974.3"/>
    <x v="1"/>
    <n v="0"/>
    <n v="4"/>
    <s v="Very stable connection, works great for video calls. Thanks team."/>
    <s v="No"/>
    <m/>
    <m/>
    <n v="7584"/>
    <s v="No"/>
    <s v="7-12 months"/>
    <s v="18-24"/>
    <x v="0"/>
  </r>
  <r>
    <x v="4240"/>
    <d v="2023-11-16T00:00:00"/>
    <s v="Chandigarh"/>
    <s v="Chandigarh"/>
    <x v="1"/>
    <n v="30"/>
    <s v="Male"/>
    <x v="0"/>
    <n v="100"/>
    <x v="2"/>
    <s v="Card AutoPay"/>
    <s v="No"/>
    <n v="799"/>
    <n v="10"/>
    <n v="401.2"/>
    <x v="1"/>
    <n v="0"/>
    <n v="2"/>
    <s v="Customer support never resolves my complaint on the first call. Please fix this soon."/>
    <s v="Yes"/>
    <d v="2024-09-14T00:00:00"/>
    <s v="Billing issues"/>
    <n v="7990"/>
    <s v="No"/>
    <s v="7-12 months"/>
    <s v="25-34"/>
    <x v="1"/>
  </r>
  <r>
    <x v="4241"/>
    <d v="2024-09-16T00:00:00"/>
    <s v="Bengaluru"/>
    <s v="Karnataka"/>
    <x v="0"/>
    <n v="54"/>
    <s v="Female"/>
    <x v="3"/>
    <n v="300"/>
    <x v="2"/>
    <s v="UPI Manual"/>
    <s v="Yes"/>
    <n v="1348"/>
    <n v="3"/>
    <n v="1448.6"/>
    <x v="1"/>
    <n v="1"/>
    <n v="4"/>
    <m/>
    <s v="Yes"/>
    <d v="2024-12-17T00:00:00"/>
    <s v="Price too high"/>
    <n v="4044"/>
    <s v="No"/>
    <s v="0-6 months"/>
    <s v="50+"/>
    <x v="1"/>
  </r>
  <r>
    <x v="4242"/>
    <d v="2026-08-12T00:00:00"/>
    <s v="Kochi"/>
    <s v="Kerala"/>
    <x v="0"/>
    <n v="37"/>
    <s v="Female"/>
    <x v="1"/>
    <n v="30"/>
    <x v="0"/>
    <s v="UPI AutoPay"/>
    <s v="Yes"/>
    <n v="648"/>
    <n v="1"/>
    <n v="355.5"/>
    <x v="0"/>
    <n v="0"/>
    <n v="4"/>
    <s v="Installation was quick and the technician was polite."/>
    <s v="No"/>
    <m/>
    <m/>
    <n v="648"/>
    <s v="No"/>
    <s v="0-6 months"/>
    <s v="35-49"/>
    <x v="0"/>
  </r>
  <r>
    <x v="4243"/>
    <d v="2026-03-10T00:00:00"/>
    <s v="Hyderabad"/>
    <s v="Telangana"/>
    <x v="0"/>
    <n v="22"/>
    <s v="Female"/>
    <x v="1"/>
    <n v="30"/>
    <x v="2"/>
    <s v="Card AutoPay"/>
    <s v="No"/>
    <n v="499"/>
    <n v="6"/>
    <n v="405.8"/>
    <x v="0"/>
    <n v="0"/>
    <n v="4"/>
    <m/>
    <s v="No"/>
    <m/>
    <m/>
    <n v="2994"/>
    <s v="No"/>
    <s v="0-6 months"/>
    <s v="18-24"/>
    <x v="0"/>
  </r>
  <r>
    <x v="4244"/>
    <d v="2025-06-29T00:00:00"/>
    <s v="Bengaluru"/>
    <s v="Karnataka"/>
    <x v="0"/>
    <n v="40"/>
    <s v="Female"/>
    <x v="2"/>
    <n v="1000"/>
    <x v="2"/>
    <s v="Card AutoPay"/>
    <s v="Yes"/>
    <n v="1948"/>
    <n v="14"/>
    <n v="1333.3"/>
    <x v="2"/>
    <n v="0"/>
    <n v="5"/>
    <s v="Installation was quick and the technician was polite. Recommended!"/>
    <s v="No"/>
    <m/>
    <m/>
    <n v="27272"/>
    <s v="No"/>
    <s v="13-24 months"/>
    <s v="35-49"/>
    <x v="0"/>
  </r>
  <r>
    <x v="4245"/>
    <d v="2026-02-11T00:00:00"/>
    <s v="Bengaluru"/>
    <s v="Karnataka"/>
    <x v="0"/>
    <n v="38"/>
    <s v="Male"/>
    <x v="0"/>
    <n v="100"/>
    <x v="0"/>
    <s v="Cash at Office"/>
    <s v="Yes"/>
    <n v="948"/>
    <n v="7"/>
    <n v="595.20000000000005"/>
    <x v="0"/>
    <n v="0"/>
    <n v="4"/>
    <s v="Bills are clear and payment is easy with UPI."/>
    <s v="No"/>
    <m/>
    <m/>
    <n v="6636"/>
    <s v="No"/>
    <s v="7-12 months"/>
    <s v="35-49"/>
    <x v="0"/>
  </r>
  <r>
    <x v="4246"/>
    <d v="2024-10-27T00:00:00"/>
    <s v="Guwahati"/>
    <s v="Assam"/>
    <x v="4"/>
    <n v="18"/>
    <s v="Female"/>
    <x v="0"/>
    <n v="100"/>
    <x v="2"/>
    <s v="UPI Manual"/>
    <s v="Yes"/>
    <n v="948"/>
    <n v="15"/>
    <n v="485.7"/>
    <x v="0"/>
    <n v="1"/>
    <n v="4"/>
    <s v="OTT bundle is excellent value."/>
    <s v="Yes"/>
    <d v="2026-02-06T00:00:00"/>
    <s v="Relocated"/>
    <n v="14220"/>
    <s v="No"/>
    <s v="13-24 months"/>
    <s v="18-24"/>
    <x v="1"/>
  </r>
  <r>
    <x v="4247"/>
    <d v="2023-07-10T00:00:00"/>
    <s v="Jaipur"/>
    <s v="Rajasthan"/>
    <x v="1"/>
    <n v="34"/>
    <s v="Male"/>
    <x v="1"/>
    <n v="30"/>
    <x v="0"/>
    <s v="UPI AutoPay"/>
    <s v="No"/>
    <n v="499"/>
    <n v="38"/>
    <n v="263.7"/>
    <x v="0"/>
    <n v="0"/>
    <n v="3"/>
    <s v="Speed is fine most days but drops sometimes. Hope it improves."/>
    <s v="No"/>
    <m/>
    <m/>
    <n v="18962"/>
    <s v="No"/>
    <s v="25-48 months"/>
    <s v="25-34"/>
    <x v="0"/>
  </r>
  <r>
    <x v="4248"/>
    <d v="2022-10-17T00:00:00"/>
    <s v="Mumbai"/>
    <s v="Maharashtra"/>
    <x v="2"/>
    <n v="18"/>
    <s v="Male"/>
    <x v="1"/>
    <n v="30"/>
    <x v="2"/>
    <s v="Cash at Office"/>
    <s v="No"/>
    <n v="499"/>
    <n v="46"/>
    <n v="144"/>
    <x v="0"/>
    <n v="0"/>
    <n v="4"/>
    <s v="Installation was quick and the technician was polite. Thanks team."/>
    <s v="No"/>
    <m/>
    <m/>
    <n v="22954"/>
    <s v="No"/>
    <s v="25-48 months"/>
    <s v="18-24"/>
    <x v="0"/>
  </r>
  <r>
    <x v="4249"/>
    <d v="2024-02-21T00:00:00"/>
    <s v="Ahmedabad"/>
    <s v="Gujarat"/>
    <x v="2"/>
    <n v="18"/>
    <s v="Female"/>
    <x v="3"/>
    <n v="300"/>
    <x v="2"/>
    <s v="UPI AutoPay"/>
    <s v="Yes"/>
    <n v="1348"/>
    <n v="30"/>
    <n v="510.6"/>
    <x v="0"/>
    <n v="0"/>
    <n v="5"/>
    <s v="Very stable connection, works great for video calls. Thanks team."/>
    <s v="No"/>
    <m/>
    <m/>
    <n v="40440"/>
    <s v="No"/>
    <s v="25-48 months"/>
    <s v="18-24"/>
    <x v="0"/>
  </r>
  <r>
    <x v="4250"/>
    <d v="2026-03-21T00:00:00"/>
    <s v="Bhubaneswar"/>
    <s v="Odisha"/>
    <x v="4"/>
    <n v="31"/>
    <s v="Female"/>
    <x v="3"/>
    <n v="300"/>
    <x v="0"/>
    <s v="Net Banking"/>
    <s v="No"/>
    <n v="1199"/>
    <n v="5"/>
    <n v="603.6"/>
    <x v="2"/>
    <n v="0"/>
    <n v="5"/>
    <s v="Support team resolved my issue quickly. Thanks team."/>
    <s v="No"/>
    <m/>
    <m/>
    <n v="5995"/>
    <s v="No"/>
    <s v="0-6 months"/>
    <s v="25-34"/>
    <x v="0"/>
  </r>
  <r>
    <x v="4251"/>
    <d v="2022-09-13T00:00:00"/>
    <s v="Bengaluru"/>
    <s v="Karnataka"/>
    <x v="0"/>
    <n v="18"/>
    <s v="Male"/>
    <x v="1"/>
    <n v="30"/>
    <x v="2"/>
    <s v="UPI AutoPay"/>
    <s v="Yes"/>
    <n v="648"/>
    <n v="48"/>
    <n v="277.5"/>
    <x v="2"/>
    <n v="0"/>
    <n v="3"/>
    <m/>
    <s v="No"/>
    <m/>
    <m/>
    <n v="31104"/>
    <s v="No"/>
    <s v="25-48 months"/>
    <s v="18-24"/>
    <x v="0"/>
  </r>
  <r>
    <x v="4252"/>
    <d v="2026-05-04T00:00:00"/>
    <s v="Kochi"/>
    <s v="Kerala"/>
    <x v="0"/>
    <n v="51"/>
    <s v="Female"/>
    <x v="3"/>
    <n v="300"/>
    <x v="2"/>
    <s v="UPI AutoPay"/>
    <s v="Yes"/>
    <n v="1348"/>
    <n v="4"/>
    <n v="501"/>
    <x v="2"/>
    <n v="0"/>
    <n v="5"/>
    <s v="Bills are clear and payment is easy with UPI. Recommended!"/>
    <s v="No"/>
    <m/>
    <m/>
    <n v="5392"/>
    <s v="No"/>
    <s v="0-6 months"/>
    <s v="50+"/>
    <x v="0"/>
  </r>
  <r>
    <x v="4253"/>
    <d v="2023-12-29T00:00:00"/>
    <s v="Mumbai"/>
    <s v="Maharashtra"/>
    <x v="2"/>
    <n v="25"/>
    <s v="Male"/>
    <x v="1"/>
    <n v="30"/>
    <x v="2"/>
    <s v="Card AutoPay"/>
    <s v="No"/>
    <n v="499"/>
    <n v="32"/>
    <n v="403.3"/>
    <x v="3"/>
    <n v="0"/>
    <m/>
    <m/>
    <s v="No"/>
    <m/>
    <m/>
    <n v="15968"/>
    <s v="No"/>
    <s v="25-48 months"/>
    <s v="25-34"/>
    <x v="0"/>
  </r>
  <r>
    <x v="4254"/>
    <d v="2025-01-22T00:00:00"/>
    <s v="Jaipur"/>
    <s v="Rajasthan"/>
    <x v="1"/>
    <n v="32"/>
    <s v="Male"/>
    <x v="1"/>
    <n v="30"/>
    <x v="2"/>
    <s v="UPI Manual"/>
    <s v="No"/>
    <n v="499"/>
    <n v="19"/>
    <n v="325.5"/>
    <x v="1"/>
    <n v="0"/>
    <n v="3"/>
    <s v="Service is okay, nothing special. Hope it improves."/>
    <s v="No"/>
    <m/>
    <m/>
    <n v="9481"/>
    <s v="No"/>
    <s v="13-24 months"/>
    <s v="25-34"/>
    <x v="0"/>
  </r>
  <r>
    <x v="4255"/>
    <d v="2025-12-11T00:00:00"/>
    <s v="Ahmedabad"/>
    <s v="Gujarat"/>
    <x v="2"/>
    <n v="41"/>
    <s v="Female"/>
    <x v="3"/>
    <n v="300"/>
    <x v="1"/>
    <s v="Card AutoPay"/>
    <s v="Yes"/>
    <n v="1348"/>
    <n v="9"/>
    <n v="941.7"/>
    <x v="2"/>
    <n v="0"/>
    <n v="3"/>
    <s v="Service is okay, nothing special."/>
    <s v="No"/>
    <m/>
    <m/>
    <n v="12132"/>
    <s v="No"/>
    <s v="7-12 months"/>
    <s v="35-49"/>
    <x v="0"/>
  </r>
  <r>
    <x v="4256"/>
    <d v="2025-09-29T00:00:00"/>
    <s v="Chennai"/>
    <s v="Tamil Nadu"/>
    <x v="0"/>
    <n v="27"/>
    <s v="Female"/>
    <x v="1"/>
    <n v="30"/>
    <x v="1"/>
    <s v="UPI Manual"/>
    <s v="No"/>
    <n v="499"/>
    <n v="11"/>
    <n v="269.7"/>
    <x v="0"/>
    <n v="2"/>
    <n v="4"/>
    <s v="OTT bundle is excellent value. Recommended!"/>
    <s v="No"/>
    <m/>
    <m/>
    <n v="5489"/>
    <s v="No"/>
    <s v="7-12 months"/>
    <s v="25-34"/>
    <x v="0"/>
  </r>
  <r>
    <x v="4257"/>
    <d v="2023-11-17T00:00:00"/>
    <s v="Bengaluru"/>
    <s v="Karnataka"/>
    <x v="0"/>
    <n v="52"/>
    <s v="Female"/>
    <x v="2"/>
    <n v="1000"/>
    <x v="1"/>
    <s v="UPI AutoPay"/>
    <s v="No"/>
    <n v="1799"/>
    <n v="33"/>
    <n v="1288.4000000000001"/>
    <x v="0"/>
    <n v="0"/>
    <n v="1"/>
    <s v="Outage lasted two days with no proper update. Please fix this soon."/>
    <s v="No"/>
    <m/>
    <m/>
    <n v="59367"/>
    <s v="No"/>
    <s v="25-48 months"/>
    <s v="50+"/>
    <x v="0"/>
  </r>
  <r>
    <x v="4258"/>
    <d v="2026-05-22T00:00:00"/>
    <s v="Lucknow"/>
    <s v="Uttar Pradesh"/>
    <x v="1"/>
    <n v="25"/>
    <s v="Male"/>
    <x v="0"/>
    <n v="100"/>
    <x v="2"/>
    <s v="UPI AutoPay"/>
    <s v="Yes"/>
    <n v="948"/>
    <n v="2"/>
    <n v="622.79999999999995"/>
    <x v="3"/>
    <n v="0"/>
    <m/>
    <s v="Support is average and the wait time is long. Hope it improves."/>
    <s v="Yes"/>
    <d v="2026-07-16T00:00:00"/>
    <s v="Network / speed issues"/>
    <n v="1896"/>
    <s v="No"/>
    <s v="0-6 months"/>
    <s v="25-34"/>
    <x v="1"/>
  </r>
  <r>
    <x v="4259"/>
    <d v="2026-06-07T00:00:00"/>
    <s v="Hyderabad"/>
    <s v="Telangana"/>
    <x v="0"/>
    <n v="40"/>
    <s v="Female"/>
    <x v="3"/>
    <n v="300"/>
    <x v="2"/>
    <s v="UPI Manual"/>
    <s v="No"/>
    <n v="1199"/>
    <n v="1"/>
    <n v="1075.8"/>
    <x v="0"/>
    <n v="0"/>
    <n v="4"/>
    <m/>
    <s v="Yes"/>
    <d v="2026-07-08T00:00:00"/>
    <s v="Competitor offer"/>
    <n v="1199"/>
    <s v="No"/>
    <s v="0-6 months"/>
    <s v="35-49"/>
    <x v="1"/>
  </r>
  <r>
    <x v="4260"/>
    <d v="2023-01-11T00:00:00"/>
    <s v="Kolkata"/>
    <s v="West Bengal"/>
    <x v="4"/>
    <n v="30"/>
    <s v="Female"/>
    <x v="3"/>
    <n v="300"/>
    <x v="2"/>
    <s v="Cash at Office"/>
    <s v="No"/>
    <n v="1199"/>
    <n v="44"/>
    <n v="1003.2"/>
    <x v="1"/>
    <n v="0"/>
    <n v="4"/>
    <s v="Installation was quick and the technician was polite. Recommended!"/>
    <s v="No"/>
    <m/>
    <m/>
    <n v="52756"/>
    <s v="No"/>
    <s v="25-48 months"/>
    <s v="25-34"/>
    <x v="0"/>
  </r>
  <r>
    <x v="4261"/>
    <d v="2025-12-20T00:00:00"/>
    <s v="Bengaluru"/>
    <s v="Karnataka"/>
    <x v="0"/>
    <n v="43"/>
    <s v="Male"/>
    <x v="0"/>
    <n v="100"/>
    <x v="2"/>
    <s v="UPI AutoPay"/>
    <s v="No"/>
    <n v="799"/>
    <n v="8"/>
    <n v="393.3"/>
    <x v="0"/>
    <n v="0"/>
    <n v="5"/>
    <s v="Installation was quick and the technician was polite. Recommended!"/>
    <s v="No"/>
    <m/>
    <m/>
    <n v="6392"/>
    <s v="No"/>
    <s v="7-12 months"/>
    <s v="35-49"/>
    <x v="0"/>
  </r>
  <r>
    <x v="4262"/>
    <d v="2022-10-09T00:00:00"/>
    <s v="Delhi"/>
    <s v="Delhi"/>
    <x v="1"/>
    <n v="48"/>
    <s v="Male"/>
    <x v="0"/>
    <n v="100"/>
    <x v="0"/>
    <s v="UPI Manual"/>
    <s v="No"/>
    <n v="799"/>
    <n v="47"/>
    <n v="485.4"/>
    <x v="0"/>
    <n v="0"/>
    <n v="3"/>
    <s v="Pricing is fair but not cheap. Hope it improves."/>
    <s v="No"/>
    <m/>
    <m/>
    <n v="37553"/>
    <s v="No"/>
    <s v="25-48 months"/>
    <s v="35-49"/>
    <x v="0"/>
  </r>
  <r>
    <x v="4263"/>
    <d v="2026-01-09T00:00:00"/>
    <s v="Chennai"/>
    <s v="Tamil Nadu"/>
    <x v="0"/>
    <n v="19"/>
    <s v="Female"/>
    <x v="3"/>
    <n v="300"/>
    <x v="2"/>
    <s v="Card AutoPay"/>
    <s v="No"/>
    <n v="1199"/>
    <n v="6"/>
    <n v="603.20000000000005"/>
    <x v="2"/>
    <n v="1"/>
    <n v="3"/>
    <m/>
    <s v="Yes"/>
    <d v="2026-07-22T00:00:00"/>
    <s v="Network / speed issues"/>
    <n v="7194"/>
    <s v="No"/>
    <s v="0-6 months"/>
    <s v="18-24"/>
    <x v="1"/>
  </r>
  <r>
    <x v="4264"/>
    <d v="2025-07-31T00:00:00"/>
    <s v="Mumbai"/>
    <s v="Maharashtra"/>
    <x v="2"/>
    <n v="33"/>
    <s v="Female"/>
    <x v="0"/>
    <n v="100"/>
    <x v="0"/>
    <s v="Net Banking"/>
    <s v="Yes"/>
    <n v="948"/>
    <n v="13"/>
    <n v="489.8"/>
    <x v="0"/>
    <n v="1"/>
    <n v="3"/>
    <s v="Pricing is fair but not cheap. Hope it improves."/>
    <s v="No"/>
    <m/>
    <m/>
    <n v="12324"/>
    <s v="No"/>
    <s v="13-24 months"/>
    <s v="25-34"/>
    <x v="0"/>
  </r>
  <r>
    <x v="4265"/>
    <d v="2025-07-20T00:00:00"/>
    <s v="Kolkata"/>
    <s v="West Bengal"/>
    <x v="4"/>
    <n v="41"/>
    <s v="Female"/>
    <x v="2"/>
    <n v="1000"/>
    <x v="2"/>
    <s v="UPI AutoPay"/>
    <s v="No"/>
    <n v="1799"/>
    <n v="2"/>
    <n v="799.4"/>
    <x v="1"/>
    <n v="0"/>
    <n v="4"/>
    <s v="OTT bundle is excellent value. Recommended!"/>
    <s v="Yes"/>
    <d v="2025-10-04T00:00:00"/>
    <s v="Billing issues"/>
    <n v="3598"/>
    <s v="No"/>
    <s v="0-6 months"/>
    <s v="35-49"/>
    <x v="1"/>
  </r>
  <r>
    <x v="4266"/>
    <d v="2023-11-16T00:00:00"/>
    <s v="Kolkata"/>
    <s v="West Bengal"/>
    <x v="4"/>
    <n v="22"/>
    <s v="Male"/>
    <x v="0"/>
    <n v="100"/>
    <x v="2"/>
    <s v="Net Banking"/>
    <s v="No"/>
    <n v="799"/>
    <n v="33"/>
    <n v="398.3"/>
    <x v="2"/>
    <n v="0"/>
    <n v="3"/>
    <m/>
    <s v="No"/>
    <m/>
    <m/>
    <n v="26367"/>
    <s v="No"/>
    <s v="25-48 months"/>
    <s v="18-24"/>
    <x v="0"/>
  </r>
  <r>
    <x v="4267"/>
    <d v="2026-01-28T00:00:00"/>
    <s v="Pune"/>
    <s v="Maharashtra"/>
    <x v="2"/>
    <n v="44"/>
    <s v="Female"/>
    <x v="0"/>
    <n v="100"/>
    <x v="1"/>
    <s v="UPI Manual"/>
    <s v="No"/>
    <n v="799"/>
    <n v="7"/>
    <n v="392.8"/>
    <x v="2"/>
    <n v="1"/>
    <n v="4"/>
    <m/>
    <s v="No"/>
    <m/>
    <m/>
    <n v="5593"/>
    <s v="No"/>
    <s v="7-12 months"/>
    <s v="35-49"/>
    <x v="0"/>
  </r>
  <r>
    <x v="4268"/>
    <d v="2024-09-03T00:00:00"/>
    <s v="Lucknow"/>
    <s v="Uttar Pradesh"/>
    <x v="1"/>
    <n v="32"/>
    <s v="Male"/>
    <x v="0"/>
    <n v="100"/>
    <x v="2"/>
    <s v="UPI AutoPay"/>
    <s v="Yes"/>
    <n v="948"/>
    <n v="24"/>
    <n v="622"/>
    <x v="2"/>
    <n v="0"/>
    <n v="4"/>
    <s v="Great speed for the price, happy with the plan."/>
    <s v="No"/>
    <m/>
    <m/>
    <n v="22752"/>
    <s v="No"/>
    <s v="13-24 months"/>
    <s v="25-34"/>
    <x v="0"/>
  </r>
  <r>
    <x v="4269"/>
    <d v="2024-11-20T00:00:00"/>
    <s v="Kolkata"/>
    <s v="West Bengal"/>
    <x v="4"/>
    <n v="25"/>
    <s v="Female"/>
    <x v="2"/>
    <n v="1000"/>
    <x v="2"/>
    <s v="UPI Manual"/>
    <s v="No"/>
    <n v="1799"/>
    <n v="16"/>
    <n v="1009.8"/>
    <x v="2"/>
    <n v="1"/>
    <n v="4"/>
    <s v="Great speed for the price, happy with the plan. Thanks team."/>
    <s v="Yes"/>
    <d v="2026-03-13T00:00:00"/>
    <s v="Price too high"/>
    <n v="28784"/>
    <s v="No"/>
    <s v="13-24 months"/>
    <s v="25-34"/>
    <x v="1"/>
  </r>
  <r>
    <x v="4270"/>
    <d v="2024-08-31T00:00:00"/>
    <s v="Delhi"/>
    <s v="Delhi"/>
    <x v="1"/>
    <n v="35"/>
    <s v="Female"/>
    <x v="0"/>
    <n v="100"/>
    <x v="2"/>
    <s v="Net Banking"/>
    <s v="No"/>
    <n v="799"/>
    <n v="24"/>
    <n v="271.10000000000002"/>
    <x v="0"/>
    <n v="0"/>
    <m/>
    <s v="Speed is much lower than what I am paying for."/>
    <s v="No"/>
    <m/>
    <m/>
    <n v="19176"/>
    <s v="No"/>
    <s v="13-24 months"/>
    <s v="35-49"/>
    <x v="0"/>
  </r>
  <r>
    <x v="4271"/>
    <d v="2025-03-16T00:00:00"/>
    <s v="Bengaluru"/>
    <s v="Karnataka"/>
    <x v="0"/>
    <n v="40"/>
    <s v="Other"/>
    <x v="3"/>
    <n v="300"/>
    <x v="2"/>
    <s v="UPI Manual"/>
    <s v="No"/>
    <n v="1199"/>
    <n v="3"/>
    <n v="1425"/>
    <x v="0"/>
    <n v="0"/>
    <n v="4"/>
    <m/>
    <s v="Yes"/>
    <d v="2025-06-22T00:00:00"/>
    <s v="Network / speed issues"/>
    <n v="3597"/>
    <s v="No"/>
    <s v="0-6 months"/>
    <s v="35-49"/>
    <x v="1"/>
  </r>
  <r>
    <x v="4272"/>
    <d v="2025-04-11T00:00:00"/>
    <s v="Jaipur"/>
    <s v="Rajasthan"/>
    <x v="1"/>
    <n v="30"/>
    <s v="Female"/>
    <x v="3"/>
    <n v="300"/>
    <x v="0"/>
    <s v="Net Banking"/>
    <s v="No"/>
    <n v="1199"/>
    <n v="17"/>
    <n v="770"/>
    <x v="0"/>
    <n v="0"/>
    <n v="5"/>
    <s v="Speed is much lower than what I am paying for."/>
    <s v="No"/>
    <m/>
    <m/>
    <n v="20383"/>
    <s v="No"/>
    <s v="13-24 months"/>
    <s v="25-34"/>
    <x v="0"/>
  </r>
  <r>
    <x v="4273"/>
    <d v="2026-07-14T00:00:00"/>
    <s v="Guwahati"/>
    <s v="Assam"/>
    <x v="4"/>
    <n v="22"/>
    <s v="Male"/>
    <x v="0"/>
    <n v="100"/>
    <x v="0"/>
    <s v="Cash at Office"/>
    <s v="No"/>
    <n v="799"/>
    <n v="1"/>
    <n v="485.5"/>
    <x v="3"/>
    <n v="0"/>
    <n v="4"/>
    <m/>
    <s v="Yes"/>
    <d v="2026-08-24T00:00:00"/>
    <s v="Price too high"/>
    <n v="799"/>
    <s v="No"/>
    <s v="0-6 months"/>
    <s v="18-24"/>
    <x v="1"/>
  </r>
  <r>
    <x v="4274"/>
    <d v="2025-04-18T00:00:00"/>
    <s v="Chennai"/>
    <s v="Tamil Nadu"/>
    <x v="0"/>
    <n v="41"/>
    <s v="Male"/>
    <x v="1"/>
    <n v="30"/>
    <x v="2"/>
    <s v="Card AutoPay"/>
    <s v="No"/>
    <n v="499"/>
    <n v="16"/>
    <n v="340.2"/>
    <x v="2"/>
    <n v="0"/>
    <n v="5"/>
    <s v="Support team resolved my issue quickly. Thanks team."/>
    <s v="No"/>
    <m/>
    <m/>
    <n v="7984"/>
    <s v="No"/>
    <s v="13-24 months"/>
    <s v="35-49"/>
    <x v="0"/>
  </r>
  <r>
    <x v="4275"/>
    <d v="2024-10-13T00:00:00"/>
    <s v="Pune"/>
    <s v="Maharashtra"/>
    <x v="2"/>
    <n v="37"/>
    <s v="Male"/>
    <x v="0"/>
    <n v="100"/>
    <x v="2"/>
    <s v="UPI AutoPay"/>
    <s v="Yes"/>
    <n v="948"/>
    <n v="23"/>
    <n v="1050"/>
    <x v="2"/>
    <n v="0"/>
    <n v="5"/>
    <s v="Bills are clear and payment is easy with UPI. Recommended!"/>
    <s v="No"/>
    <m/>
    <m/>
    <n v="21804"/>
    <s v="No"/>
    <s v="13-24 months"/>
    <s v="35-49"/>
    <x v="0"/>
  </r>
  <r>
    <x v="4276"/>
    <d v="2024-07-18T00:00:00"/>
    <s v="Jaipur"/>
    <s v="Rajasthan"/>
    <x v="1"/>
    <n v="18"/>
    <s v="Male"/>
    <x v="3"/>
    <n v="300"/>
    <x v="2"/>
    <s v="UPI Manual"/>
    <s v="Yes"/>
    <n v="1348"/>
    <n v="25"/>
    <n v="2091.4"/>
    <x v="0"/>
    <n v="4"/>
    <n v="4"/>
    <s v="Great speed for the price, happy with the plan."/>
    <s v="No"/>
    <m/>
    <m/>
    <n v="33700"/>
    <s v="No"/>
    <s v="25-48 months"/>
    <s v="18-24"/>
    <x v="0"/>
  </r>
  <r>
    <x v="4277"/>
    <d v="2023-09-20T00:00:00"/>
    <s v="Bhubaneswar"/>
    <s v="Odisha"/>
    <x v="4"/>
    <n v="18"/>
    <s v="Female"/>
    <x v="1"/>
    <n v="30"/>
    <x v="2"/>
    <s v="Card AutoPay"/>
    <s v="Yes"/>
    <n v="648"/>
    <n v="35"/>
    <n v="227.3"/>
    <x v="3"/>
    <n v="0"/>
    <n v="5"/>
    <m/>
    <s v="No"/>
    <m/>
    <m/>
    <n v="22680"/>
    <s v="No"/>
    <s v="25-48 months"/>
    <s v="18-24"/>
    <x v="0"/>
  </r>
  <r>
    <x v="4278"/>
    <d v="2022-05-15T00:00:00"/>
    <s v="Mumbai"/>
    <s v="Maharashtra"/>
    <x v="2"/>
    <n v="57"/>
    <s v="Male"/>
    <x v="0"/>
    <n v="100"/>
    <x v="1"/>
    <s v="Net Banking"/>
    <s v="Yes"/>
    <n v="948"/>
    <n v="52"/>
    <n v="379.2"/>
    <x v="2"/>
    <n v="0"/>
    <n v="3"/>
    <s v="Pricing is fair but not cheap. Hope it improves."/>
    <s v="No"/>
    <m/>
    <m/>
    <n v="49296"/>
    <s v="No"/>
    <s v="48+ months"/>
    <s v="50+"/>
    <x v="0"/>
  </r>
  <r>
    <x v="4279"/>
    <d v="2023-06-14T00:00:00"/>
    <s v="Bengaluru"/>
    <s v="Karnataka"/>
    <x v="0"/>
    <n v="27"/>
    <s v="Male"/>
    <x v="1"/>
    <n v="30"/>
    <x v="2"/>
    <s v="Cash at Office"/>
    <s v="Yes"/>
    <n v="648"/>
    <n v="38"/>
    <n v="181"/>
    <x v="0"/>
    <n v="0"/>
    <n v="5"/>
    <s v="Bills are clear and payment is easy with UPI. Thanks team."/>
    <s v="Yes"/>
    <d v="2026-08-27T00:00:00"/>
    <s v="Price too high"/>
    <n v="24624"/>
    <s v="No"/>
    <s v="25-48 months"/>
    <s v="25-34"/>
    <x v="1"/>
  </r>
  <r>
    <x v="4280"/>
    <d v="2023-10-11T00:00:00"/>
    <s v="Kolkata"/>
    <s v="West Bengal"/>
    <x v="4"/>
    <n v="20"/>
    <s v="Male"/>
    <x v="0"/>
    <n v="100"/>
    <x v="2"/>
    <s v="Net Banking"/>
    <s v="No"/>
    <n v="799"/>
    <n v="5"/>
    <n v="507"/>
    <x v="2"/>
    <n v="0"/>
    <n v="4"/>
    <s v="OTT bundle is excellent value. Thanks team."/>
    <s v="Yes"/>
    <d v="2024-02-28T00:00:00"/>
    <s v="Relocated"/>
    <n v="3995"/>
    <s v="No"/>
    <s v="0-6 months"/>
    <s v="18-24"/>
    <x v="1"/>
  </r>
  <r>
    <x v="4281"/>
    <d v="2022-04-10T00:00:00"/>
    <s v="Bengaluru"/>
    <s v="Karnataka"/>
    <x v="0"/>
    <n v="48"/>
    <s v="Female"/>
    <x v="0"/>
    <n v="100"/>
    <x v="0"/>
    <s v="UPI AutoPay"/>
    <s v="No"/>
    <n v="799"/>
    <n v="53"/>
    <n v="319.8"/>
    <x v="0"/>
    <n v="0"/>
    <n v="4"/>
    <s v="Great speed for the price, happy with the plan. Recommended!"/>
    <s v="No"/>
    <m/>
    <m/>
    <n v="42347"/>
    <s v="No"/>
    <s v="48+ months"/>
    <s v="35-49"/>
    <x v="0"/>
  </r>
  <r>
    <x v="4282"/>
    <d v="2025-04-22T00:00:00"/>
    <s v="Kolkata"/>
    <s v="West Bengal"/>
    <x v="4"/>
    <n v="52"/>
    <s v="Female"/>
    <x v="0"/>
    <n v="100"/>
    <x v="0"/>
    <s v="Cash at Office"/>
    <s v="Yes"/>
    <n v="948"/>
    <n v="6"/>
    <n v="251.1"/>
    <x v="3"/>
    <n v="0"/>
    <n v="3"/>
    <m/>
    <s v="Yes"/>
    <d v="2025-10-10T00:00:00"/>
    <s v="Relocated"/>
    <n v="5688"/>
    <s v="No"/>
    <s v="0-6 months"/>
    <s v="50+"/>
    <x v="1"/>
  </r>
  <r>
    <x v="4283"/>
    <d v="2025-02-05T00:00:00"/>
    <s v="Chandigarh"/>
    <s v="Chandigarh"/>
    <x v="1"/>
    <n v="40"/>
    <s v="Male"/>
    <x v="1"/>
    <n v="30"/>
    <x v="1"/>
    <s v="UPI Manual"/>
    <s v="No"/>
    <n v="499"/>
    <n v="13"/>
    <n v="467.1"/>
    <x v="4"/>
    <n v="1"/>
    <n v="1"/>
    <m/>
    <s v="Yes"/>
    <d v="2026-03-08T00:00:00"/>
    <s v="Network / speed issues"/>
    <n v="6487"/>
    <s v="No"/>
    <s v="13-24 months"/>
    <s v="35-49"/>
    <x v="1"/>
  </r>
  <r>
    <x v="4284"/>
    <d v="2025-02-19T00:00:00"/>
    <s v="Delhi"/>
    <s v="Delhi"/>
    <x v="1"/>
    <n v="37"/>
    <s v="Male"/>
    <x v="2"/>
    <n v="1000"/>
    <x v="2"/>
    <s v="Card AutoPay"/>
    <s v="Yes"/>
    <n v="1948"/>
    <n v="6"/>
    <n v="1644.6"/>
    <x v="0"/>
    <n v="0"/>
    <n v="5"/>
    <s v="OTT bundle is excellent value."/>
    <s v="Yes"/>
    <d v="2025-08-13T00:00:00"/>
    <s v="Billing issues"/>
    <n v="11688"/>
    <s v="No"/>
    <s v="0-6 months"/>
    <s v="35-49"/>
    <x v="1"/>
  </r>
  <r>
    <x v="4285"/>
    <d v="2025-08-15T00:00:00"/>
    <s v="Kolkata"/>
    <s v="West Bengal"/>
    <x v="4"/>
    <n v="38"/>
    <s v="Female"/>
    <x v="1"/>
    <n v="30"/>
    <x v="2"/>
    <s v="Card AutoPay"/>
    <s v="No"/>
    <n v="499"/>
    <n v="9"/>
    <n v="218"/>
    <x v="0"/>
    <n v="0"/>
    <n v="3"/>
    <s v="Installation was smooth, but the bill is confusing."/>
    <s v="Yes"/>
    <d v="2026-05-20T00:00:00"/>
    <s v="No longer needed"/>
    <n v="4491"/>
    <s v="No"/>
    <s v="7-12 months"/>
    <s v="35-49"/>
    <x v="1"/>
  </r>
  <r>
    <x v="4286"/>
    <d v="2022-07-13T00:00:00"/>
    <s v="Mumbai"/>
    <s v="Maharashtra"/>
    <x v="2"/>
    <n v="36"/>
    <s v="Female"/>
    <x v="3"/>
    <n v="300"/>
    <x v="2"/>
    <s v="Cash at Office"/>
    <s v="Yes"/>
    <n v="1348"/>
    <n v="5"/>
    <n v="996.6"/>
    <x v="0"/>
    <n v="0"/>
    <n v="4"/>
    <s v="Very stable connection, works great for video calls. Recommended!"/>
    <s v="Yes"/>
    <d v="2022-11-30T00:00:00"/>
    <s v="Price too high"/>
    <n v="6740"/>
    <s v="No"/>
    <s v="0-6 months"/>
    <s v="35-49"/>
    <x v="1"/>
  </r>
  <r>
    <x v="4287"/>
    <d v="2022-10-22T00:00:00"/>
    <s v="Pune"/>
    <s v="Maharashtra"/>
    <x v="2"/>
    <n v="37"/>
    <s v="Male"/>
    <x v="1"/>
    <n v="30"/>
    <x v="2"/>
    <s v="Cash at Office"/>
    <s v="Yes"/>
    <n v="648"/>
    <n v="46"/>
    <n v="176.7"/>
    <x v="1"/>
    <n v="0"/>
    <n v="4"/>
    <s v="Bill amount is too high compared to other providers."/>
    <s v="No"/>
    <m/>
    <m/>
    <n v="29808"/>
    <s v="No"/>
    <s v="25-48 months"/>
    <s v="35-49"/>
    <x v="0"/>
  </r>
  <r>
    <x v="4288"/>
    <d v="2023-11-09T00:00:00"/>
    <s v="Hyderabad"/>
    <s v="Telangana"/>
    <x v="0"/>
    <n v="36"/>
    <s v="Male"/>
    <x v="3"/>
    <n v="300"/>
    <x v="0"/>
    <s v="UPI AutoPay"/>
    <s v="Yes"/>
    <n v="1348"/>
    <n v="17"/>
    <n v="1170.5999999999999"/>
    <x v="1"/>
    <n v="0"/>
    <n v="2"/>
    <s v="Customer support never resolves my complaint on the first call. Please fix this soon."/>
    <s v="Yes"/>
    <d v="2025-04-12T00:00:00"/>
    <s v="No longer needed"/>
    <n v="22916"/>
    <s v="No"/>
    <s v="13-24 months"/>
    <s v="35-49"/>
    <x v="1"/>
  </r>
  <r>
    <x v="4289"/>
    <d v="2023-09-19T00:00:00"/>
    <s v="Lucknow"/>
    <s v="Uttar Pradesh"/>
    <x v="1"/>
    <n v="27"/>
    <s v="Female"/>
    <x v="0"/>
    <n v="100"/>
    <x v="2"/>
    <s v="Card AutoPay"/>
    <s v="No"/>
    <n v="799"/>
    <n v="35"/>
    <n v="613.6"/>
    <x v="1"/>
    <n v="1"/>
    <n v="2"/>
    <m/>
    <s v="No"/>
    <m/>
    <m/>
    <n v="27965"/>
    <s v="No"/>
    <s v="25-48 months"/>
    <s v="25-34"/>
    <x v="0"/>
  </r>
  <r>
    <x v="4290"/>
    <d v="2025-07-30T00:00:00"/>
    <s v="Hyderabad"/>
    <s v="Telangana"/>
    <x v="0"/>
    <n v="50"/>
    <s v="Male"/>
    <x v="1"/>
    <n v="30"/>
    <x v="2"/>
    <s v="UPI AutoPay"/>
    <s v="Yes"/>
    <n v="648"/>
    <n v="13"/>
    <n v="290.2"/>
    <x v="4"/>
    <n v="0"/>
    <n v="4"/>
    <s v="Bills are clear and payment is easy with UPI. Thanks team."/>
    <s v="No"/>
    <m/>
    <m/>
    <n v="8424"/>
    <s v="No"/>
    <s v="13-24 months"/>
    <s v="50+"/>
    <x v="0"/>
  </r>
  <r>
    <x v="4291"/>
    <d v="2025-12-08T00:00:00"/>
    <s v="Lucknow"/>
    <s v="Uttar Pradesh"/>
    <x v="1"/>
    <n v="24"/>
    <s v="Female"/>
    <x v="2"/>
    <n v="1000"/>
    <x v="2"/>
    <s v="UPI Manual"/>
    <s v="No"/>
    <n v="1799"/>
    <n v="3"/>
    <n v="1333.6"/>
    <x v="0"/>
    <n v="0"/>
    <n v="3"/>
    <s v="Speed is fine most days but drops sometimes."/>
    <s v="Yes"/>
    <d v="2026-03-09T00:00:00"/>
    <s v="Competitor offer"/>
    <n v="5397"/>
    <s v="No"/>
    <s v="0-6 months"/>
    <s v="18-24"/>
    <x v="1"/>
  </r>
  <r>
    <x v="4292"/>
    <d v="2025-05-03T00:00:00"/>
    <s v="Pune"/>
    <s v="Maharashtra"/>
    <x v="2"/>
    <n v="35"/>
    <s v="Female"/>
    <x v="0"/>
    <n v="100"/>
    <x v="2"/>
    <s v="Net Banking"/>
    <s v="No"/>
    <n v="799"/>
    <n v="5"/>
    <n v="1013.7"/>
    <x v="2"/>
    <n v="1"/>
    <n v="3"/>
    <s v="Service is okay, nothing special."/>
    <s v="Yes"/>
    <d v="2025-10-02T00:00:00"/>
    <s v="Relocated"/>
    <n v="3995"/>
    <s v="No"/>
    <s v="0-6 months"/>
    <s v="35-49"/>
    <x v="1"/>
  </r>
  <r>
    <x v="4293"/>
    <d v="2025-10-15T00:00:00"/>
    <s v="Hyderabad"/>
    <s v="Telangana"/>
    <x v="0"/>
    <n v="20"/>
    <s v="Male"/>
    <x v="3"/>
    <n v="300"/>
    <x v="0"/>
    <s v="UPI AutoPay"/>
    <s v="No"/>
    <n v="1199"/>
    <n v="5"/>
    <n v="675.5"/>
    <x v="1"/>
    <n v="0"/>
    <n v="2"/>
    <m/>
    <s v="Yes"/>
    <d v="2026-03-10T00:00:00"/>
    <s v="Poor customer service"/>
    <n v="5995"/>
    <s v="No"/>
    <s v="0-6 months"/>
    <s v="18-24"/>
    <x v="1"/>
  </r>
  <r>
    <x v="4294"/>
    <d v="2025-05-16T00:00:00"/>
    <s v="Jaipur"/>
    <s v="Rajasthan"/>
    <x v="1"/>
    <n v="44"/>
    <s v="Female"/>
    <x v="1"/>
    <n v="30"/>
    <x v="2"/>
    <s v="Cash at Office"/>
    <s v="No"/>
    <n v="499"/>
    <n v="16"/>
    <n v="230.8"/>
    <x v="2"/>
    <n v="1"/>
    <n v="5"/>
    <s v="OTT bundle is excellent value."/>
    <s v="No"/>
    <m/>
    <m/>
    <n v="7984"/>
    <s v="No"/>
    <s v="13-24 months"/>
    <s v="35-49"/>
    <x v="0"/>
  </r>
  <r>
    <x v="4295"/>
    <d v="2024-03-29T00:00:00"/>
    <s v="Delhi"/>
    <s v="Delhi"/>
    <x v="1"/>
    <n v="35"/>
    <s v="Female"/>
    <x v="0"/>
    <n v="100"/>
    <x v="2"/>
    <s v="UPI AutoPay"/>
    <s v="Yes"/>
    <n v="948"/>
    <n v="29"/>
    <n v="579.1"/>
    <x v="2"/>
    <n v="0"/>
    <n v="4"/>
    <m/>
    <s v="No"/>
    <m/>
    <m/>
    <n v="27492"/>
    <s v="No"/>
    <s v="25-48 months"/>
    <s v="35-49"/>
    <x v="0"/>
  </r>
  <r>
    <x v="4296"/>
    <d v="2025-10-13T00:00:00"/>
    <s v="Delhi"/>
    <s v="Delhi"/>
    <x v="1"/>
    <n v="37"/>
    <s v="Female"/>
    <x v="2"/>
    <n v="1000"/>
    <x v="2"/>
    <s v="UPI Manual"/>
    <s v="No"/>
    <n v="1799"/>
    <n v="4"/>
    <n v="840.5"/>
    <x v="0"/>
    <n v="0"/>
    <n v="4"/>
    <s v="OTT bundle is excellent value. Recommended!"/>
    <s v="Yes"/>
    <d v="2026-02-16T00:00:00"/>
    <s v="Price too high"/>
    <n v="7196"/>
    <s v="No"/>
    <s v="0-6 months"/>
    <s v="35-49"/>
    <x v="1"/>
  </r>
  <r>
    <x v="4297"/>
    <d v="2026-07-09T00:00:00"/>
    <s v="Bengaluru"/>
    <s v="Karnataka"/>
    <x v="0"/>
    <n v="29"/>
    <s v="Female"/>
    <x v="1"/>
    <n v="30"/>
    <x v="0"/>
    <s v="Card AutoPay"/>
    <s v="No"/>
    <n v="499"/>
    <n v="2"/>
    <n v="553.1"/>
    <x v="2"/>
    <n v="0"/>
    <n v="4"/>
    <s v="Very stable connection, works great for video calls. Thanks team."/>
    <s v="No"/>
    <m/>
    <m/>
    <n v="998"/>
    <s v="No"/>
    <s v="0-6 months"/>
    <s v="25-34"/>
    <x v="0"/>
  </r>
  <r>
    <x v="4298"/>
    <d v="2024-09-21T00:00:00"/>
    <s v="Kolkata"/>
    <s v="West Bengal"/>
    <x v="4"/>
    <n v="36"/>
    <s v="Male"/>
    <x v="1"/>
    <n v="30"/>
    <x v="0"/>
    <s v="UPI Manual"/>
    <s v="Yes"/>
    <n v="648"/>
    <n v="23"/>
    <n v="186.6"/>
    <x v="0"/>
    <n v="2"/>
    <n v="3"/>
    <s v="Support is average and the wait time is long."/>
    <s v="No"/>
    <m/>
    <m/>
    <n v="14904"/>
    <s v="No"/>
    <s v="13-24 months"/>
    <s v="35-49"/>
    <x v="0"/>
  </r>
  <r>
    <x v="4299"/>
    <d v="2026-04-29T00:00:00"/>
    <s v="Indore"/>
    <s v="Madhya Pradesh"/>
    <x v="3"/>
    <n v="47"/>
    <s v="Male"/>
    <x v="0"/>
    <n v="100"/>
    <x v="2"/>
    <s v="Cash at Office"/>
    <s v="Yes"/>
    <n v="948"/>
    <n v="4"/>
    <n v="494.2"/>
    <x v="2"/>
    <n v="0"/>
    <n v="5"/>
    <m/>
    <s v="No"/>
    <m/>
    <m/>
    <n v="3792"/>
    <s v="No"/>
    <s v="0-6 months"/>
    <s v="35-49"/>
    <x v="0"/>
  </r>
  <r>
    <x v="4300"/>
    <d v="2024-01-26T00:00:00"/>
    <s v="Guwahati"/>
    <s v="Assam"/>
    <x v="4"/>
    <n v="28"/>
    <s v="Female"/>
    <x v="3"/>
    <n v="300"/>
    <x v="2"/>
    <s v="UPI AutoPay"/>
    <s v="Yes"/>
    <n v="1348"/>
    <n v="31"/>
    <n v="786.4"/>
    <x v="2"/>
    <n v="0"/>
    <n v="4"/>
    <s v="Installation was quick and the technician was polite."/>
    <s v="No"/>
    <m/>
    <m/>
    <n v="41788"/>
    <s v="No"/>
    <s v="25-48 months"/>
    <s v="25-34"/>
    <x v="0"/>
  </r>
  <r>
    <x v="4301"/>
    <d v="2024-05-10T00:00:00"/>
    <s v="Chennai"/>
    <s v="Tamil Nadu"/>
    <x v="0"/>
    <n v="33"/>
    <s v="Female"/>
    <x v="0"/>
    <n v="100"/>
    <x v="0"/>
    <s v="UPI AutoPay"/>
    <s v="Yes"/>
    <n v="948"/>
    <n v="28"/>
    <n v="579.6"/>
    <x v="2"/>
    <n v="0"/>
    <n v="3"/>
    <s v="Speed is fine most days but drops sometimes."/>
    <s v="No"/>
    <m/>
    <m/>
    <n v="26544"/>
    <s v="No"/>
    <s v="25-48 months"/>
    <s v="25-34"/>
    <x v="0"/>
  </r>
  <r>
    <x v="4302"/>
    <d v="2025-06-16T00:00:00"/>
    <s v="Pune"/>
    <s v="Maharashtra"/>
    <x v="2"/>
    <n v="53"/>
    <s v="Male"/>
    <x v="3"/>
    <n v="300"/>
    <x v="2"/>
    <s v="Card AutoPay"/>
    <s v="No"/>
    <n v="1199"/>
    <n v="6"/>
    <n v="1305.7"/>
    <x v="2"/>
    <n v="0"/>
    <n v="5"/>
    <s v="OTT bundle is excellent value."/>
    <s v="Yes"/>
    <d v="2025-12-20T00:00:00"/>
    <s v="Competitor offer"/>
    <n v="7194"/>
    <s v="No"/>
    <s v="0-6 months"/>
    <s v="50+"/>
    <x v="1"/>
  </r>
  <r>
    <x v="4303"/>
    <d v="2024-12-20T00:00:00"/>
    <s v="Kolkata"/>
    <s v="West Bengal"/>
    <x v="4"/>
    <n v="42"/>
    <s v="Male"/>
    <x v="3"/>
    <n v="300"/>
    <x v="0"/>
    <s v="UPI AutoPay"/>
    <s v="No"/>
    <n v="1199"/>
    <n v="20"/>
    <n v="591.1"/>
    <x v="0"/>
    <n v="0"/>
    <n v="4"/>
    <s v="Bills are clear and payment is easy with UPI."/>
    <s v="No"/>
    <m/>
    <m/>
    <n v="23980"/>
    <s v="No"/>
    <s v="13-24 months"/>
    <s v="35-49"/>
    <x v="0"/>
  </r>
  <r>
    <x v="4304"/>
    <d v="2022-11-30T00:00:00"/>
    <s v="Mumbai"/>
    <s v="Maharashtra"/>
    <x v="2"/>
    <n v="38"/>
    <s v="Male"/>
    <x v="3"/>
    <n v="300"/>
    <x v="2"/>
    <s v="UPI Manual"/>
    <s v="No"/>
    <n v="1199"/>
    <n v="16"/>
    <n v="620.9"/>
    <x v="0"/>
    <n v="0"/>
    <n v="4"/>
    <s v="Bills are clear and payment is easy with UPI. Recommended!"/>
    <s v="Yes"/>
    <d v="2024-04-05T00:00:00"/>
    <s v="No longer needed"/>
    <n v="19184"/>
    <s v="No"/>
    <s v="13-24 months"/>
    <s v="35-49"/>
    <x v="1"/>
  </r>
  <r>
    <x v="4305"/>
    <d v="2023-08-28T00:00:00"/>
    <s v="Mumbai"/>
    <s v="Maharashtra"/>
    <x v="2"/>
    <n v="34"/>
    <s v="Female"/>
    <x v="0"/>
    <n v="100"/>
    <x v="2"/>
    <s v="Card AutoPay"/>
    <s v="No"/>
    <n v="799"/>
    <n v="36"/>
    <n v="546.20000000000005"/>
    <x v="1"/>
    <n v="0"/>
    <n v="4"/>
    <s v="Bills are clear and payment is easy with UPI. Thanks team."/>
    <s v="No"/>
    <m/>
    <m/>
    <n v="28764"/>
    <s v="No"/>
    <s v="25-48 months"/>
    <s v="25-34"/>
    <x v="0"/>
  </r>
  <r>
    <x v="4306"/>
    <d v="2025-11-26T00:00:00"/>
    <s v="Hyderabad"/>
    <s v="Telangana"/>
    <x v="0"/>
    <n v="28"/>
    <s v="Male"/>
    <x v="1"/>
    <n v="30"/>
    <x v="1"/>
    <s v="UPI AutoPay"/>
    <s v="Yes"/>
    <n v="648"/>
    <n v="9"/>
    <n v="231.3"/>
    <x v="1"/>
    <n v="0"/>
    <n v="3"/>
    <m/>
    <s v="No"/>
    <m/>
    <m/>
    <n v="5832"/>
    <s v="No"/>
    <s v="7-12 months"/>
    <s v="25-34"/>
    <x v="0"/>
  </r>
  <r>
    <x v="4307"/>
    <d v="2026-07-23T00:00:00"/>
    <s v="Delhi"/>
    <s v="Delhi"/>
    <x v="1"/>
    <n v="36"/>
    <s v="Male"/>
    <x v="1"/>
    <n v="30"/>
    <x v="0"/>
    <s v="Cash at Office"/>
    <s v="Yes"/>
    <n v="648"/>
    <n v="1"/>
    <n v="158.5"/>
    <x v="1"/>
    <n v="3"/>
    <n v="3"/>
    <s v="Pricing is fair but not cheap. Hope it improves."/>
    <s v="Yes"/>
    <d v="2026-08-23T00:00:00"/>
    <s v="Competitor offer"/>
    <n v="648"/>
    <s v="No"/>
    <s v="0-6 months"/>
    <s v="35-49"/>
    <x v="1"/>
  </r>
  <r>
    <x v="4308"/>
    <d v="2025-09-08T00:00:00"/>
    <s v="Kolkata"/>
    <s v="West Bengal"/>
    <x v="4"/>
    <n v="41"/>
    <s v="Male"/>
    <x v="0"/>
    <n v="100"/>
    <x v="0"/>
    <s v="UPI Manual"/>
    <s v="No"/>
    <n v="799"/>
    <n v="12"/>
    <n v="451.9"/>
    <x v="2"/>
    <n v="0"/>
    <n v="4"/>
    <s v="Installation was quick and the technician was polite. Recommended!"/>
    <s v="No"/>
    <m/>
    <m/>
    <n v="9588"/>
    <s v="No"/>
    <s v="7-12 months"/>
    <s v="35-49"/>
    <x v="0"/>
  </r>
  <r>
    <x v="4309"/>
    <d v="2024-06-05T00:00:00"/>
    <s v="Chandigarh"/>
    <s v="Chandigarh"/>
    <x v="1"/>
    <n v="40"/>
    <s v="Male"/>
    <x v="0"/>
    <n v="100"/>
    <x v="1"/>
    <s v="UPI AutoPay"/>
    <s v="No"/>
    <n v="799"/>
    <n v="27"/>
    <n v="328.9"/>
    <x v="0"/>
    <n v="0"/>
    <n v="2"/>
    <s v="Outage lasted two days with no proper update. Very disappointed."/>
    <s v="No"/>
    <m/>
    <m/>
    <n v="21573"/>
    <s v="No"/>
    <s v="25-48 months"/>
    <s v="35-49"/>
    <x v="0"/>
  </r>
  <r>
    <x v="4310"/>
    <d v="2024-09-22T00:00:00"/>
    <s v="Kolkata"/>
    <s v="West Bengal"/>
    <x v="4"/>
    <n v="26"/>
    <s v="Male"/>
    <x v="0"/>
    <n v="100"/>
    <x v="0"/>
    <s v="Net Banking"/>
    <s v="No"/>
    <n v="799"/>
    <n v="19"/>
    <n v="798.1"/>
    <x v="0"/>
    <n v="0"/>
    <n v="3"/>
    <s v="Installation was smooth, but the bill is confusing."/>
    <s v="Yes"/>
    <d v="2026-04-15T00:00:00"/>
    <s v="Poor customer service"/>
    <n v="15181"/>
    <s v="No"/>
    <s v="13-24 months"/>
    <s v="25-34"/>
    <x v="1"/>
  </r>
  <r>
    <x v="4311"/>
    <d v="2023-01-03T00:00:00"/>
    <s v="Kolkata"/>
    <s v="West Bengal"/>
    <x v="4"/>
    <n v="56"/>
    <s v="Female"/>
    <x v="1"/>
    <n v="30"/>
    <x v="0"/>
    <s v="Net Banking"/>
    <s v="No"/>
    <n v="499"/>
    <n v="22"/>
    <n v="227.4"/>
    <x v="2"/>
    <n v="0"/>
    <n v="4"/>
    <s v="Installation was quick and the technician was polite."/>
    <s v="Yes"/>
    <d v="2024-10-30T00:00:00"/>
    <s v="Competitor offer"/>
    <n v="10978"/>
    <s v="No"/>
    <s v="13-24 months"/>
    <s v="50+"/>
    <x v="1"/>
  </r>
  <r>
    <x v="4312"/>
    <d v="2023-04-10T00:00:00"/>
    <s v="Hyderabad"/>
    <s v="Telangana"/>
    <x v="0"/>
    <n v="48"/>
    <s v="Male"/>
    <x v="0"/>
    <n v="100"/>
    <x v="0"/>
    <s v="UPI AutoPay"/>
    <s v="No"/>
    <n v="799"/>
    <n v="41"/>
    <n v="254.4"/>
    <x v="0"/>
    <n v="0"/>
    <n v="4"/>
    <m/>
    <s v="No"/>
    <m/>
    <m/>
    <n v="32759"/>
    <s v="No"/>
    <s v="25-48 months"/>
    <s v="35-49"/>
    <x v="0"/>
  </r>
  <r>
    <x v="4313"/>
    <d v="2023-04-21T00:00:00"/>
    <s v="Delhi"/>
    <s v="Delhi"/>
    <x v="1"/>
    <n v="19"/>
    <s v="Female"/>
    <x v="1"/>
    <n v="30"/>
    <x v="2"/>
    <s v="UPI Manual"/>
    <s v="No"/>
    <n v="499"/>
    <n v="40"/>
    <n v="322.39999999999998"/>
    <x v="2"/>
    <n v="1"/>
    <m/>
    <s v="Installation was quick and the technician was polite."/>
    <s v="No"/>
    <m/>
    <m/>
    <n v="19960"/>
    <s v="No"/>
    <s v="25-48 months"/>
    <s v="18-24"/>
    <x v="0"/>
  </r>
  <r>
    <x v="4314"/>
    <d v="2023-04-19T00:00:00"/>
    <s v="Indore"/>
    <s v="Madhya Pradesh"/>
    <x v="3"/>
    <n v="30"/>
    <s v="Male"/>
    <x v="3"/>
    <n v="300"/>
    <x v="0"/>
    <s v="Net Banking"/>
    <s v="No"/>
    <n v="1199"/>
    <n v="40"/>
    <n v="663.4"/>
    <x v="1"/>
    <n v="0"/>
    <n v="2"/>
    <m/>
    <s v="No"/>
    <m/>
    <m/>
    <n v="47960"/>
    <s v="No"/>
    <s v="25-48 months"/>
    <s v="25-34"/>
    <x v="0"/>
  </r>
  <r>
    <x v="4315"/>
    <d v="2025-11-24T00:00:00"/>
    <s v="Bhubaneswar"/>
    <s v="Odisha"/>
    <x v="4"/>
    <n v="57"/>
    <s v="Female"/>
    <x v="3"/>
    <n v="300"/>
    <x v="0"/>
    <s v="Net Banking"/>
    <s v="No"/>
    <n v="1199"/>
    <n v="9"/>
    <n v="927"/>
    <x v="0"/>
    <n v="0"/>
    <n v="2"/>
    <s v="Bill amount is too high compared to other providers. Please fix this soon."/>
    <s v="No"/>
    <m/>
    <m/>
    <n v="10791"/>
    <s v="No"/>
    <s v="7-12 months"/>
    <s v="50+"/>
    <x v="0"/>
  </r>
  <r>
    <x v="4316"/>
    <d v="2026-01-23T00:00:00"/>
    <s v="Guwahati"/>
    <s v="Assam"/>
    <x v="4"/>
    <n v="53"/>
    <s v="Male"/>
    <x v="0"/>
    <n v="100"/>
    <x v="2"/>
    <s v="Card AutoPay"/>
    <s v="Yes"/>
    <n v="948"/>
    <n v="7"/>
    <n v="505.6"/>
    <x v="0"/>
    <n v="0"/>
    <n v="5"/>
    <s v="OTT bundle is excellent value."/>
    <s v="No"/>
    <m/>
    <m/>
    <n v="6636"/>
    <s v="No"/>
    <s v="7-12 months"/>
    <s v="50+"/>
    <x v="0"/>
  </r>
  <r>
    <x v="4317"/>
    <d v="2023-11-30T00:00:00"/>
    <s v="Kolkata"/>
    <s v="West Bengal"/>
    <x v="4"/>
    <n v="37"/>
    <s v="Male"/>
    <x v="1"/>
    <n v="30"/>
    <x v="1"/>
    <s v="Card AutoPay"/>
    <s v="No"/>
    <n v="499"/>
    <n v="33"/>
    <n v="336.4"/>
    <x v="2"/>
    <n v="0"/>
    <n v="5"/>
    <s v="Customer support never resolves my complaint on the first call."/>
    <s v="No"/>
    <m/>
    <m/>
    <n v="16467"/>
    <s v="No"/>
    <s v="25-48 months"/>
    <s v="35-49"/>
    <x v="0"/>
  </r>
  <r>
    <x v="4318"/>
    <d v="2026-02-28T00:00:00"/>
    <s v="Hyderabad"/>
    <s v="Telangana"/>
    <x v="0"/>
    <n v="37"/>
    <s v="Male"/>
    <x v="0"/>
    <n v="100"/>
    <x v="0"/>
    <s v="UPI AutoPay"/>
    <s v="No"/>
    <n v="799"/>
    <n v="6"/>
    <n v="359.4"/>
    <x v="0"/>
    <n v="0"/>
    <n v="4"/>
    <s v="Bills are clear and payment is easy with UPI. Thanks team."/>
    <s v="No"/>
    <m/>
    <m/>
    <n v="4794"/>
    <s v="No"/>
    <s v="0-6 months"/>
    <s v="35-49"/>
    <x v="0"/>
  </r>
  <r>
    <x v="4319"/>
    <d v="2026-06-17T00:00:00"/>
    <s v="Bengaluru"/>
    <s v="Karnataka"/>
    <x v="0"/>
    <n v="35"/>
    <s v="Female"/>
    <x v="2"/>
    <n v="1000"/>
    <x v="2"/>
    <s v="Card AutoPay"/>
    <s v="No"/>
    <n v="1799"/>
    <n v="2"/>
    <n v="2145.6999999999998"/>
    <x v="2"/>
    <n v="0"/>
    <n v="4"/>
    <s v="Support team resolved my issue quickly."/>
    <s v="Yes"/>
    <d v="2026-08-16T00:00:00"/>
    <s v="Price too high"/>
    <n v="3598"/>
    <s v="No"/>
    <s v="0-6 months"/>
    <s v="35-49"/>
    <x v="1"/>
  </r>
  <r>
    <x v="4320"/>
    <d v="2024-08-19T00:00:00"/>
    <s v="Bengaluru"/>
    <s v="Karnataka"/>
    <x v="0"/>
    <n v="50"/>
    <s v="Female"/>
    <x v="1"/>
    <n v="30"/>
    <x v="0"/>
    <s v="Card AutoPay"/>
    <s v="No"/>
    <n v="499"/>
    <n v="24"/>
    <n v="183.6"/>
    <x v="0"/>
    <n v="0"/>
    <n v="3"/>
    <s v="Installation was smooth, but the bill is confusing. Hope it improves."/>
    <s v="No"/>
    <m/>
    <m/>
    <n v="11976"/>
    <s v="No"/>
    <s v="13-24 months"/>
    <s v="50+"/>
    <x v="0"/>
  </r>
  <r>
    <x v="4321"/>
    <d v="2023-12-11T00:00:00"/>
    <s v="Kolkata"/>
    <s v="West Bengal"/>
    <x v="4"/>
    <n v="29"/>
    <s v="Female"/>
    <x v="1"/>
    <n v="30"/>
    <x v="2"/>
    <s v="UPI Manual"/>
    <s v="No"/>
    <n v="499"/>
    <n v="21"/>
    <n v="185.6"/>
    <x v="2"/>
    <n v="0"/>
    <n v="4"/>
    <m/>
    <s v="Yes"/>
    <d v="2025-09-18T00:00:00"/>
    <s v="Poor customer service"/>
    <n v="10479"/>
    <s v="No"/>
    <s v="13-24 months"/>
    <s v="25-34"/>
    <x v="1"/>
  </r>
  <r>
    <x v="4322"/>
    <d v="2026-08-10T00:00:00"/>
    <s v="Kolkata"/>
    <s v="West Bengal"/>
    <x v="4"/>
    <n v="29"/>
    <s v="Male"/>
    <x v="0"/>
    <n v="100"/>
    <x v="2"/>
    <s v="UPI AutoPay"/>
    <s v="No"/>
    <n v="799"/>
    <n v="1"/>
    <n v="446.6"/>
    <x v="0"/>
    <n v="1"/>
    <n v="4"/>
    <m/>
    <s v="Yes"/>
    <d v="2026-08-30T00:00:00"/>
    <s v="Price too high"/>
    <n v="799"/>
    <s v="No"/>
    <s v="0-6 months"/>
    <s v="25-34"/>
    <x v="1"/>
  </r>
  <r>
    <x v="4323"/>
    <d v="2026-04-29T00:00:00"/>
    <s v="Mumbai"/>
    <s v="Maharashtra"/>
    <x v="2"/>
    <n v="38"/>
    <s v="Female"/>
    <x v="3"/>
    <n v="300"/>
    <x v="2"/>
    <s v="UPI AutoPay"/>
    <s v="No"/>
    <n v="1199"/>
    <n v="4"/>
    <n v="527.70000000000005"/>
    <x v="2"/>
    <n v="0"/>
    <n v="5"/>
    <m/>
    <s v="No"/>
    <m/>
    <m/>
    <n v="4796"/>
    <s v="No"/>
    <s v="0-6 months"/>
    <s v="35-49"/>
    <x v="0"/>
  </r>
  <r>
    <x v="4324"/>
    <d v="2024-08-06T00:00:00"/>
    <s v="Bhubaneswar"/>
    <s v="Odisha"/>
    <x v="4"/>
    <n v="28"/>
    <s v="Male"/>
    <x v="0"/>
    <n v="100"/>
    <x v="2"/>
    <s v="UPI AutoPay"/>
    <s v="No"/>
    <n v="799"/>
    <n v="25"/>
    <n v="263.10000000000002"/>
    <x v="0"/>
    <n v="1"/>
    <n v="3"/>
    <s v="Speed is fine most days but drops sometimes. Hope it improves."/>
    <s v="No"/>
    <m/>
    <m/>
    <n v="19975"/>
    <s v="No"/>
    <s v="25-48 months"/>
    <s v="25-34"/>
    <x v="0"/>
  </r>
  <r>
    <x v="4325"/>
    <d v="2025-06-22T00:00:00"/>
    <s v="Bengaluru"/>
    <s v="Karnataka"/>
    <x v="0"/>
    <n v="31"/>
    <s v="Male"/>
    <x v="0"/>
    <n v="100"/>
    <x v="0"/>
    <s v="Cash at Office"/>
    <s v="Yes"/>
    <n v="948"/>
    <n v="14"/>
    <n v="904.2"/>
    <x v="0"/>
    <n v="0"/>
    <n v="3"/>
    <s v="Installation was smooth, but the bill is confusing. Hope it improves."/>
    <s v="No"/>
    <m/>
    <m/>
    <n v="13272"/>
    <s v="No"/>
    <s v="13-24 months"/>
    <s v="25-34"/>
    <x v="0"/>
  </r>
  <r>
    <x v="4326"/>
    <d v="2026-03-08T00:00:00"/>
    <s v="Pune"/>
    <s v="Maharashtra"/>
    <x v="2"/>
    <n v="39"/>
    <s v="Female"/>
    <x v="1"/>
    <n v="30"/>
    <x v="0"/>
    <s v="Cash at Office"/>
    <s v="Yes"/>
    <n v="648"/>
    <n v="6"/>
    <n v="243.5"/>
    <x v="0"/>
    <n v="0"/>
    <n v="4"/>
    <s v="OTT bundle is excellent value. Thanks team."/>
    <s v="No"/>
    <m/>
    <m/>
    <n v="3888"/>
    <s v="No"/>
    <s v="0-6 months"/>
    <s v="35-49"/>
    <x v="0"/>
  </r>
  <r>
    <x v="4327"/>
    <d v="2025-06-24T00:00:00"/>
    <s v="Patna"/>
    <s v="Bihar"/>
    <x v="4"/>
    <n v="30"/>
    <s v="Male"/>
    <x v="1"/>
    <n v="30"/>
    <x v="2"/>
    <s v="UPI AutoPay"/>
    <s v="No"/>
    <n v="499"/>
    <n v="14"/>
    <n v="211.4"/>
    <x v="0"/>
    <n v="0"/>
    <n v="4"/>
    <s v="Installation was quick and the technician was polite. Thanks team."/>
    <s v="No"/>
    <m/>
    <m/>
    <n v="6986"/>
    <s v="No"/>
    <s v="13-24 months"/>
    <s v="25-34"/>
    <x v="0"/>
  </r>
  <r>
    <x v="4328"/>
    <d v="2024-02-03T00:00:00"/>
    <s v="Bhubaneswar"/>
    <s v="Odisha"/>
    <x v="4"/>
    <n v="37"/>
    <s v="Female"/>
    <x v="2"/>
    <n v="1000"/>
    <x v="2"/>
    <s v="Card AutoPay"/>
    <s v="Yes"/>
    <n v="1948"/>
    <n v="31"/>
    <n v="1403.7"/>
    <x v="2"/>
    <n v="0"/>
    <n v="2"/>
    <s v="Internet keeps disconnecting every evening. Please fix this soon."/>
    <s v="No"/>
    <m/>
    <m/>
    <n v="60388"/>
    <s v="No"/>
    <s v="25-48 months"/>
    <s v="35-49"/>
    <x v="0"/>
  </r>
  <r>
    <x v="4329"/>
    <d v="2023-03-23T00:00:00"/>
    <s v="Bengaluru"/>
    <s v="Karnataka"/>
    <x v="0"/>
    <n v="32"/>
    <s v="Male"/>
    <x v="0"/>
    <n v="100"/>
    <x v="0"/>
    <s v="UPI AutoPay"/>
    <s v="No"/>
    <n v="799"/>
    <n v="41"/>
    <n v="445.3"/>
    <x v="2"/>
    <n v="0"/>
    <n v="4"/>
    <s v="Support team resolved my issue quickly. Recommended!"/>
    <s v="No"/>
    <m/>
    <m/>
    <n v="32759"/>
    <s v="No"/>
    <s v="25-48 months"/>
    <s v="25-34"/>
    <x v="0"/>
  </r>
  <r>
    <x v="4330"/>
    <d v="2025-07-07T00:00:00"/>
    <s v="Bengaluru"/>
    <s v="Karnataka"/>
    <x v="0"/>
    <n v="18"/>
    <s v="Male"/>
    <x v="1"/>
    <n v="30"/>
    <x v="2"/>
    <s v="UPI Manual"/>
    <s v="No"/>
    <n v="499"/>
    <n v="14"/>
    <n v="246.4"/>
    <x v="2"/>
    <n v="3"/>
    <n v="4"/>
    <s v="Support team resolved my issue quickly. Thanks team."/>
    <s v="No"/>
    <m/>
    <m/>
    <n v="6986"/>
    <s v="No"/>
    <s v="13-24 months"/>
    <s v="18-24"/>
    <x v="0"/>
  </r>
  <r>
    <x v="4331"/>
    <d v="2024-08-10T00:00:00"/>
    <s v="Pune"/>
    <s v="Maharashtra"/>
    <x v="2"/>
    <n v="41"/>
    <s v="Male"/>
    <x v="3"/>
    <n v="300"/>
    <x v="0"/>
    <s v="Cash at Office"/>
    <s v="Yes"/>
    <n v="1348"/>
    <n v="25"/>
    <n v="1027"/>
    <x v="1"/>
    <n v="1"/>
    <n v="4"/>
    <s v="Installation was quick and the technician was polite."/>
    <s v="No"/>
    <m/>
    <m/>
    <n v="33700"/>
    <s v="No"/>
    <s v="25-48 months"/>
    <s v="35-49"/>
    <x v="0"/>
  </r>
  <r>
    <x v="4332"/>
    <d v="2025-02-21T00:00:00"/>
    <s v="Kolkata"/>
    <s v="West Bengal"/>
    <x v="4"/>
    <n v="28"/>
    <s v="Male"/>
    <x v="0"/>
    <n v="100"/>
    <x v="2"/>
    <s v="Net Banking"/>
    <s v="Yes"/>
    <n v="948"/>
    <n v="18"/>
    <n v="513.6"/>
    <x v="0"/>
    <n v="0"/>
    <n v="4"/>
    <s v="Pricing is fair but not cheap. Hope it improves."/>
    <s v="No"/>
    <m/>
    <m/>
    <n v="17064"/>
    <s v="No"/>
    <s v="13-24 months"/>
    <s v="25-34"/>
    <x v="0"/>
  </r>
  <r>
    <x v="4333"/>
    <d v="2024-08-11T00:00:00"/>
    <s v="Kolkata"/>
    <s v="West Bengal"/>
    <x v="4"/>
    <n v="31"/>
    <s v="Female"/>
    <x v="3"/>
    <n v="300"/>
    <x v="0"/>
    <s v="UPI AutoPay"/>
    <s v="Yes"/>
    <n v="1348"/>
    <n v="25"/>
    <n v="746.6"/>
    <x v="4"/>
    <n v="0"/>
    <n v="4"/>
    <s v="OTT bundle is excellent value. Recommended!"/>
    <s v="No"/>
    <m/>
    <m/>
    <n v="33700"/>
    <s v="No"/>
    <s v="25-48 months"/>
    <s v="25-34"/>
    <x v="0"/>
  </r>
  <r>
    <x v="4334"/>
    <d v="2026-07-30T00:00:00"/>
    <s v="Guwahati"/>
    <s v="Assam"/>
    <x v="4"/>
    <n v="36"/>
    <s v="Female"/>
    <x v="0"/>
    <n v="100"/>
    <x v="0"/>
    <s v="UPI AutoPay"/>
    <s v="No"/>
    <n v="799"/>
    <n v="1"/>
    <n v="455.4"/>
    <x v="1"/>
    <n v="0"/>
    <n v="2"/>
    <s v="Speed is much lower than what I am paying for. Please fix this soon."/>
    <s v="No"/>
    <m/>
    <m/>
    <n v="799"/>
    <s v="No"/>
    <s v="0-6 months"/>
    <s v="35-49"/>
    <x v="0"/>
  </r>
  <r>
    <x v="4335"/>
    <d v="2023-11-19T00:00:00"/>
    <s v="Pune"/>
    <s v="Maharashtra"/>
    <x v="2"/>
    <n v="52"/>
    <s v="Male"/>
    <x v="2"/>
    <n v="1000"/>
    <x v="2"/>
    <s v="Card AutoPay"/>
    <s v="No"/>
    <n v="1799"/>
    <n v="33"/>
    <n v="2247.6999999999998"/>
    <x v="2"/>
    <n v="0"/>
    <n v="3"/>
    <s v="Installation was smooth, but the bill is confusing. Hope it improves."/>
    <s v="No"/>
    <m/>
    <m/>
    <n v="59367"/>
    <s v="No"/>
    <s v="25-48 months"/>
    <s v="50+"/>
    <x v="0"/>
  </r>
  <r>
    <x v="4336"/>
    <d v="2025-10-19T00:00:00"/>
    <s v="Bengaluru"/>
    <s v="Karnataka"/>
    <x v="0"/>
    <n v="44"/>
    <s v="Male"/>
    <x v="0"/>
    <n v="100"/>
    <x v="2"/>
    <s v="Net Banking"/>
    <s v="No"/>
    <n v="799"/>
    <n v="3"/>
    <n v="551"/>
    <x v="3"/>
    <n v="1"/>
    <n v="4"/>
    <m/>
    <s v="Yes"/>
    <d v="2026-01-19T00:00:00"/>
    <s v="Poor customer service"/>
    <n v="2397"/>
    <s v="No"/>
    <s v="0-6 months"/>
    <s v="35-49"/>
    <x v="1"/>
  </r>
  <r>
    <x v="4337"/>
    <d v="2025-12-31T00:00:00"/>
    <s v="Lucknow"/>
    <s v="Uttar Pradesh"/>
    <x v="1"/>
    <n v="29"/>
    <s v="Female"/>
    <x v="2"/>
    <n v="1000"/>
    <x v="2"/>
    <s v="Cash at Office"/>
    <s v="No"/>
    <n v="1799"/>
    <n v="2"/>
    <n v="1985.2"/>
    <x v="0"/>
    <n v="0"/>
    <n v="3"/>
    <s v="Pricing is fair but not cheap. Hope it improves."/>
    <s v="Yes"/>
    <d v="2026-02-19T00:00:00"/>
    <s v="Price too high"/>
    <n v="3598"/>
    <s v="No"/>
    <s v="0-6 months"/>
    <s v="25-34"/>
    <x v="1"/>
  </r>
  <r>
    <x v="4338"/>
    <d v="2024-01-01T00:00:00"/>
    <s v="Bhubaneswar"/>
    <s v="Odisha"/>
    <x v="4"/>
    <n v="40"/>
    <s v="Female"/>
    <x v="0"/>
    <n v="100"/>
    <x v="0"/>
    <s v="UPI AutoPay"/>
    <s v="No"/>
    <n v="799"/>
    <n v="32"/>
    <n v="447.9"/>
    <x v="2"/>
    <n v="0"/>
    <n v="5"/>
    <s v="Great speed for the price, happy with the plan."/>
    <s v="No"/>
    <m/>
    <m/>
    <n v="25568"/>
    <s v="No"/>
    <s v="25-48 months"/>
    <s v="35-49"/>
    <x v="0"/>
  </r>
  <r>
    <x v="4339"/>
    <d v="2026-07-25T00:00:00"/>
    <s v="Jaipur"/>
    <s v="Rajasthan"/>
    <x v="1"/>
    <n v="35"/>
    <s v="Male"/>
    <x v="0"/>
    <n v="100"/>
    <x v="2"/>
    <s v="Card AutoPay"/>
    <s v="No"/>
    <n v="799"/>
    <n v="1"/>
    <n v="320.3"/>
    <x v="1"/>
    <n v="0"/>
    <n v="3"/>
    <s v="Pricing is fair but not cheap."/>
    <s v="Yes"/>
    <d v="2026-08-27T00:00:00"/>
    <s v="Competitor offer"/>
    <n v="799"/>
    <s v="No"/>
    <s v="0-6 months"/>
    <s v="35-49"/>
    <x v="1"/>
  </r>
  <r>
    <x v="4340"/>
    <d v="2024-10-28T00:00:00"/>
    <s v="Delhi"/>
    <s v="Delhi"/>
    <x v="1"/>
    <n v="24"/>
    <s v="Female"/>
    <x v="1"/>
    <n v="30"/>
    <x v="0"/>
    <s v="UPI AutoPay"/>
    <s v="Yes"/>
    <n v="648"/>
    <n v="22"/>
    <n v="252"/>
    <x v="2"/>
    <n v="0"/>
    <n v="4"/>
    <s v="Bills are clear and payment is easy with UPI. Recommended!"/>
    <s v="No"/>
    <m/>
    <m/>
    <n v="14256"/>
    <s v="No"/>
    <s v="13-24 months"/>
    <s v="18-24"/>
    <x v="0"/>
  </r>
  <r>
    <x v="4341"/>
    <d v="2023-05-06T00:00:00"/>
    <s v="Hyderabad"/>
    <s v="Telangana"/>
    <x v="0"/>
    <n v="48"/>
    <s v="Male"/>
    <x v="3"/>
    <n v="300"/>
    <x v="2"/>
    <s v="Net Banking"/>
    <s v="No"/>
    <n v="1199"/>
    <n v="40"/>
    <n v="712.8"/>
    <x v="0"/>
    <n v="0"/>
    <n v="5"/>
    <s v="Great speed for the price, happy with the plan. Recommended!"/>
    <s v="No"/>
    <m/>
    <m/>
    <n v="47960"/>
    <s v="No"/>
    <s v="25-48 months"/>
    <s v="35-49"/>
    <x v="0"/>
  </r>
  <r>
    <x v="4342"/>
    <d v="2022-03-02T00:00:00"/>
    <s v="Lucknow"/>
    <s v="Uttar Pradesh"/>
    <x v="1"/>
    <n v="40"/>
    <s v="Female"/>
    <x v="0"/>
    <n v="100"/>
    <x v="1"/>
    <s v="Net Banking"/>
    <s v="Yes"/>
    <n v="948"/>
    <n v="54"/>
    <n v="639.70000000000005"/>
    <x v="1"/>
    <n v="1"/>
    <n v="1"/>
    <s v="OTT bundle is not worth the extra money. Please fix this soon."/>
    <s v="No"/>
    <m/>
    <m/>
    <n v="51192"/>
    <s v="No"/>
    <s v="48+ months"/>
    <s v="35-49"/>
    <x v="0"/>
  </r>
  <r>
    <x v="4343"/>
    <d v="2025-12-29T00:00:00"/>
    <s v="Mumbai"/>
    <s v="Maharashtra"/>
    <x v="2"/>
    <n v="39"/>
    <s v="Male"/>
    <x v="3"/>
    <n v="300"/>
    <x v="2"/>
    <s v="Net Banking"/>
    <s v="No"/>
    <n v="1199"/>
    <n v="8"/>
    <n v="523.79999999999995"/>
    <x v="2"/>
    <n v="0"/>
    <n v="5"/>
    <s v="Installation was quick and the technician was polite."/>
    <s v="No"/>
    <m/>
    <m/>
    <n v="9592"/>
    <s v="No"/>
    <s v="7-12 months"/>
    <s v="35-49"/>
    <x v="0"/>
  </r>
  <r>
    <x v="4344"/>
    <d v="2025-04-27T00:00:00"/>
    <s v="Bhubaneswar"/>
    <s v="Odisha"/>
    <x v="4"/>
    <n v="36"/>
    <s v="Male"/>
    <x v="1"/>
    <n v="30"/>
    <x v="2"/>
    <s v="Cash at Office"/>
    <s v="No"/>
    <n v="499"/>
    <n v="16"/>
    <n v="347.2"/>
    <x v="0"/>
    <n v="1"/>
    <n v="3"/>
    <s v="Speed is fine most days but drops sometimes."/>
    <s v="No"/>
    <m/>
    <m/>
    <n v="7984"/>
    <s v="No"/>
    <s v="13-24 months"/>
    <s v="35-49"/>
    <x v="0"/>
  </r>
  <r>
    <x v="4345"/>
    <d v="2025-04-01T00:00:00"/>
    <s v="Bengaluru"/>
    <s v="Karnataka"/>
    <x v="0"/>
    <n v="49"/>
    <s v="Female"/>
    <x v="0"/>
    <n v="100"/>
    <x v="1"/>
    <s v="UPI Manual"/>
    <s v="No"/>
    <n v="799"/>
    <n v="10"/>
    <n v="777.3"/>
    <x v="0"/>
    <n v="0"/>
    <n v="4"/>
    <s v="Support team resolved my issue quickly. Thanks team."/>
    <s v="Yes"/>
    <d v="2026-01-27T00:00:00"/>
    <s v="Poor customer service"/>
    <n v="7990"/>
    <s v="No"/>
    <s v="7-12 months"/>
    <s v="35-49"/>
    <x v="1"/>
  </r>
  <r>
    <x v="4346"/>
    <d v="2025-10-31T00:00:00"/>
    <s v="Bengaluru"/>
    <s v="Karnataka"/>
    <x v="0"/>
    <n v="35"/>
    <s v="Male"/>
    <x v="3"/>
    <n v="300"/>
    <x v="1"/>
    <s v="UPI Manual"/>
    <s v="No"/>
    <n v="1199"/>
    <n v="10"/>
    <n v="1105.7"/>
    <x v="1"/>
    <n v="0"/>
    <n v="4"/>
    <s v="Installation was quick and the technician was polite."/>
    <s v="No"/>
    <m/>
    <m/>
    <n v="11990"/>
    <s v="No"/>
    <s v="7-12 months"/>
    <s v="35-49"/>
    <x v="0"/>
  </r>
  <r>
    <x v="4347"/>
    <d v="2024-09-01T00:00:00"/>
    <s v="Mumbai"/>
    <s v="Maharashtra"/>
    <x v="2"/>
    <n v="36"/>
    <s v="Male"/>
    <x v="1"/>
    <n v="30"/>
    <x v="2"/>
    <s v="Net Banking"/>
    <s v="No"/>
    <n v="499"/>
    <n v="3"/>
    <n v="244.5"/>
    <x v="0"/>
    <n v="0"/>
    <n v="3"/>
    <s v="Service is okay, nothing special. Hope it improves."/>
    <s v="Yes"/>
    <d v="2024-12-02T00:00:00"/>
    <s v="Relocated"/>
    <n v="1497"/>
    <s v="No"/>
    <s v="0-6 months"/>
    <s v="35-49"/>
    <x v="1"/>
  </r>
  <r>
    <x v="4348"/>
    <d v="2025-02-06T00:00:00"/>
    <s v="Mumbai"/>
    <s v="Maharashtra"/>
    <x v="2"/>
    <n v="47"/>
    <s v="Female"/>
    <x v="3"/>
    <n v="300"/>
    <x v="2"/>
    <s v="Net Banking"/>
    <s v="Yes"/>
    <n v="1348"/>
    <n v="17"/>
    <n v="596.4"/>
    <x v="2"/>
    <n v="0"/>
    <n v="3"/>
    <s v="Speed is fine most days but drops sometimes."/>
    <s v="Yes"/>
    <d v="2026-06-26T00:00:00"/>
    <s v="Billing issues"/>
    <n v="22916"/>
    <s v="No"/>
    <s v="13-24 months"/>
    <s v="35-49"/>
    <x v="1"/>
  </r>
  <r>
    <x v="4349"/>
    <d v="2025-05-30T00:00:00"/>
    <s v="Kolkata"/>
    <s v="West Bengal"/>
    <x v="4"/>
    <n v="20"/>
    <s v="Female"/>
    <x v="3"/>
    <n v="300"/>
    <x v="2"/>
    <s v="Cash at Office"/>
    <s v="No"/>
    <n v="1199"/>
    <n v="13"/>
    <n v="416.3"/>
    <x v="2"/>
    <n v="0"/>
    <n v="4"/>
    <s v="Support team resolved my issue quickly. Recommended!"/>
    <s v="Yes"/>
    <d v="2026-06-26T00:00:00"/>
    <s v="Competitor offer"/>
    <n v="15587"/>
    <s v="No"/>
    <s v="13-24 months"/>
    <s v="18-24"/>
    <x v="1"/>
  </r>
  <r>
    <x v="4350"/>
    <d v="2026-06-24T00:00:00"/>
    <s v="Kolkata"/>
    <s v="West Bengal"/>
    <x v="4"/>
    <n v="46"/>
    <s v="Female"/>
    <x v="2"/>
    <n v="1000"/>
    <x v="0"/>
    <s v="Card AutoPay"/>
    <s v="No"/>
    <n v="1799"/>
    <n v="2"/>
    <n v="1825.5"/>
    <x v="0"/>
    <n v="1"/>
    <n v="2"/>
    <m/>
    <s v="No"/>
    <m/>
    <m/>
    <n v="3598"/>
    <s v="No"/>
    <s v="0-6 months"/>
    <s v="35-49"/>
    <x v="0"/>
  </r>
  <r>
    <x v="4351"/>
    <d v="2022-08-10T00:00:00"/>
    <s v="Ahmedabad"/>
    <s v="Gujarat"/>
    <x v="2"/>
    <n v="45"/>
    <s v="Male"/>
    <x v="3"/>
    <n v="300"/>
    <x v="0"/>
    <s v="UPI AutoPay"/>
    <s v="Yes"/>
    <n v="1348"/>
    <n v="49"/>
    <n v="540.4"/>
    <x v="0"/>
    <n v="0"/>
    <n v="4"/>
    <m/>
    <s v="No"/>
    <m/>
    <m/>
    <n v="66052"/>
    <s v="No"/>
    <s v="48+ months"/>
    <s v="35-49"/>
    <x v="0"/>
  </r>
  <r>
    <x v="4352"/>
    <d v="2024-12-01T00:00:00"/>
    <s v="Hyderabad"/>
    <s v="Telangana"/>
    <x v="0"/>
    <n v="24"/>
    <s v="Male"/>
    <x v="0"/>
    <n v="100"/>
    <x v="2"/>
    <s v="UPI AutoPay"/>
    <s v="No"/>
    <n v="799"/>
    <n v="21"/>
    <n v="357.5"/>
    <x v="0"/>
    <n v="0"/>
    <n v="3"/>
    <s v="Installation was smooth, but the bill is confusing. Hope it improves."/>
    <s v="No"/>
    <m/>
    <m/>
    <n v="16779"/>
    <s v="No"/>
    <s v="13-24 months"/>
    <s v="18-24"/>
    <x v="0"/>
  </r>
  <r>
    <x v="4353"/>
    <d v="2022-11-02T00:00:00"/>
    <s v="Kolkata"/>
    <s v="West Bengal"/>
    <x v="4"/>
    <n v="31"/>
    <s v="Male"/>
    <x v="0"/>
    <n v="100"/>
    <x v="0"/>
    <s v="UPI AutoPay"/>
    <s v="No"/>
    <n v="799"/>
    <n v="46"/>
    <n v="368.5"/>
    <x v="2"/>
    <n v="0"/>
    <n v="5"/>
    <m/>
    <s v="No"/>
    <m/>
    <m/>
    <n v="36754"/>
    <s v="No"/>
    <s v="25-48 months"/>
    <s v="25-34"/>
    <x v="0"/>
  </r>
  <r>
    <x v="4354"/>
    <d v="2023-11-20T00:00:00"/>
    <s v="Kolkata"/>
    <s v="West Bengal"/>
    <x v="4"/>
    <n v="35"/>
    <s v="Male"/>
    <x v="1"/>
    <n v="30"/>
    <x v="2"/>
    <s v="Cash at Office"/>
    <s v="No"/>
    <n v="499"/>
    <n v="27"/>
    <n v="231.9"/>
    <x v="3"/>
    <n v="1"/>
    <n v="2"/>
    <s v="Outage lasted two days with no proper update. Very disappointed."/>
    <s v="Yes"/>
    <d v="2026-03-06T00:00:00"/>
    <s v="Network / speed issues"/>
    <n v="13473"/>
    <s v="No"/>
    <s v="25-48 months"/>
    <s v="35-49"/>
    <x v="1"/>
  </r>
  <r>
    <x v="4355"/>
    <d v="2023-05-07T00:00:00"/>
    <s v="Hyderabad"/>
    <s v="Telangana"/>
    <x v="0"/>
    <n v="47"/>
    <s v="Male"/>
    <x v="0"/>
    <n v="100"/>
    <x v="2"/>
    <s v="UPI AutoPay"/>
    <s v="No"/>
    <n v="799"/>
    <n v="40"/>
    <n v="492.7"/>
    <x v="0"/>
    <n v="0"/>
    <n v="4"/>
    <s v="Bills are clear and payment is easy with UPI. Thanks team."/>
    <s v="No"/>
    <m/>
    <m/>
    <n v="31960"/>
    <s v="No"/>
    <s v="25-48 months"/>
    <s v="35-49"/>
    <x v="0"/>
  </r>
  <r>
    <x v="4356"/>
    <d v="2026-05-28T00:00:00"/>
    <s v="Bengaluru"/>
    <s v="Karnataka"/>
    <x v="0"/>
    <n v="27"/>
    <s v="Female"/>
    <x v="1"/>
    <n v="30"/>
    <x v="2"/>
    <s v="UPI AutoPay"/>
    <s v="No"/>
    <n v="499"/>
    <n v="3"/>
    <n v="329.6"/>
    <x v="2"/>
    <n v="0"/>
    <n v="4"/>
    <s v="Very stable connection, works great for video calls. Recommended!"/>
    <s v="Yes"/>
    <d v="2026-08-26T00:00:00"/>
    <s v="Price too high"/>
    <n v="1497"/>
    <s v="No"/>
    <s v="0-6 months"/>
    <s v="25-34"/>
    <x v="1"/>
  </r>
  <r>
    <x v="4357"/>
    <d v="2026-01-14T00:00:00"/>
    <s v="Delhi"/>
    <s v="Delhi"/>
    <x v="1"/>
    <n v="33"/>
    <s v="Male"/>
    <x v="2"/>
    <n v="1000"/>
    <x v="2"/>
    <s v="Net Banking"/>
    <s v="No"/>
    <n v="1799"/>
    <n v="8"/>
    <n v="1246.9000000000001"/>
    <x v="0"/>
    <n v="1"/>
    <n v="3"/>
    <m/>
    <s v="No"/>
    <m/>
    <m/>
    <n v="14392"/>
    <s v="No"/>
    <s v="7-12 months"/>
    <s v="25-34"/>
    <x v="0"/>
  </r>
  <r>
    <x v="4358"/>
    <d v="2025-05-03T00:00:00"/>
    <s v="Delhi"/>
    <s v="Delhi"/>
    <x v="1"/>
    <n v="34"/>
    <s v="Male"/>
    <x v="0"/>
    <n v="100"/>
    <x v="0"/>
    <s v="Card AutoPay"/>
    <s v="Yes"/>
    <n v="948"/>
    <n v="11"/>
    <n v="429.7"/>
    <x v="0"/>
    <n v="0"/>
    <n v="2"/>
    <s v="Considering switching to another provider. Please fix this soon."/>
    <s v="Yes"/>
    <d v="2026-03-26T00:00:00"/>
    <s v="Price too high"/>
    <n v="10428"/>
    <s v="No"/>
    <s v="7-12 months"/>
    <s v="25-34"/>
    <x v="1"/>
  </r>
  <r>
    <x v="4359"/>
    <d v="2025-09-29T00:00:00"/>
    <s v="Bengaluru"/>
    <s v="Karnataka"/>
    <x v="0"/>
    <n v="45"/>
    <s v="Female"/>
    <x v="0"/>
    <n v="100"/>
    <x v="0"/>
    <s v="Cash at Office"/>
    <s v="Yes"/>
    <n v="948"/>
    <n v="11"/>
    <n v="366.1"/>
    <x v="1"/>
    <n v="2"/>
    <n v="5"/>
    <s v="Very stable connection, works great for video calls."/>
    <s v="No"/>
    <m/>
    <m/>
    <n v="10428"/>
    <s v="No"/>
    <s v="7-12 months"/>
    <s v="35-49"/>
    <x v="0"/>
  </r>
  <r>
    <x v="4360"/>
    <d v="2026-04-18T00:00:00"/>
    <s v="Kochi"/>
    <s v="Kerala"/>
    <x v="0"/>
    <n v="29"/>
    <s v="Female"/>
    <x v="3"/>
    <n v="300"/>
    <x v="0"/>
    <s v="Cash at Office"/>
    <s v="No"/>
    <n v="1199"/>
    <n v="4"/>
    <n v="968.8"/>
    <x v="0"/>
    <n v="1"/>
    <n v="2"/>
    <s v="Outage lasted two days with no proper update. Very disappointed."/>
    <s v="No"/>
    <m/>
    <m/>
    <n v="4796"/>
    <s v="No"/>
    <s v="0-6 months"/>
    <s v="25-34"/>
    <x v="0"/>
  </r>
  <r>
    <x v="4361"/>
    <d v="2025-12-30T00:00:00"/>
    <s v="Mumbai"/>
    <s v="Maharashtra"/>
    <x v="2"/>
    <n v="28"/>
    <s v="Female"/>
    <x v="0"/>
    <n v="100"/>
    <x v="2"/>
    <s v="Card AutoPay"/>
    <s v="No"/>
    <n v="799"/>
    <n v="5"/>
    <n v="666.7"/>
    <x v="3"/>
    <n v="0"/>
    <n v="5"/>
    <s v="Support team resolved my issue quickly. Thanks team."/>
    <s v="Yes"/>
    <d v="2026-05-29T00:00:00"/>
    <s v="No longer needed"/>
    <n v="3995"/>
    <s v="No"/>
    <s v="0-6 months"/>
    <s v="25-34"/>
    <x v="1"/>
  </r>
  <r>
    <x v="4362"/>
    <d v="2025-03-13T00:00:00"/>
    <s v="Chandigarh"/>
    <s v="Chandigarh"/>
    <x v="1"/>
    <n v="35"/>
    <s v="Female"/>
    <x v="0"/>
    <n v="100"/>
    <x v="1"/>
    <s v="Cash at Office"/>
    <s v="Yes"/>
    <n v="948"/>
    <n v="18"/>
    <n v="579.1"/>
    <x v="1"/>
    <n v="0"/>
    <n v="3"/>
    <s v="Service is okay, nothing special."/>
    <s v="No"/>
    <m/>
    <m/>
    <n v="17064"/>
    <s v="No"/>
    <s v="13-24 months"/>
    <s v="35-49"/>
    <x v="0"/>
  </r>
  <r>
    <x v="4363"/>
    <d v="2024-02-25T00:00:00"/>
    <s v="Chennai"/>
    <s v="Tamil Nadu"/>
    <x v="0"/>
    <n v="36"/>
    <s v="Female"/>
    <x v="3"/>
    <n v="300"/>
    <x v="2"/>
    <s v="Cash at Office"/>
    <s v="No"/>
    <n v="1199"/>
    <n v="9"/>
    <n v="707"/>
    <x v="0"/>
    <n v="0"/>
    <n v="3"/>
    <s v="Support is average and the wait time is long."/>
    <s v="Yes"/>
    <d v="2024-11-16T00:00:00"/>
    <s v="Relocated"/>
    <n v="10791"/>
    <s v="No"/>
    <s v="7-12 months"/>
    <s v="35-49"/>
    <x v="1"/>
  </r>
  <r>
    <x v="4364"/>
    <d v="2024-04-09T00:00:00"/>
    <s v="Lucknow"/>
    <s v="Uttar Pradesh"/>
    <x v="1"/>
    <n v="18"/>
    <s v="Female"/>
    <x v="1"/>
    <n v="30"/>
    <x v="0"/>
    <s v="Cash at Office"/>
    <s v="Yes"/>
    <n v="648"/>
    <n v="29"/>
    <n v="389.4"/>
    <x v="1"/>
    <n v="2"/>
    <n v="2"/>
    <s v="Router needs frequent restarts, very frustrating. Please fix this soon."/>
    <s v="No"/>
    <m/>
    <m/>
    <n v="18792"/>
    <s v="No"/>
    <s v="25-48 months"/>
    <s v="18-24"/>
    <x v="0"/>
  </r>
  <r>
    <x v="4365"/>
    <d v="2026-02-08T00:00:00"/>
    <s v="Chennai"/>
    <s v="Tamil Nadu"/>
    <x v="0"/>
    <n v="19"/>
    <s v="Female"/>
    <x v="0"/>
    <n v="100"/>
    <x v="1"/>
    <s v="Card AutoPay"/>
    <s v="No"/>
    <n v="799"/>
    <n v="7"/>
    <n v="534.20000000000005"/>
    <x v="0"/>
    <n v="0"/>
    <n v="3"/>
    <s v="Support is average and the wait time is long. Hope it improves."/>
    <s v="No"/>
    <m/>
    <m/>
    <n v="5593"/>
    <s v="No"/>
    <s v="7-12 months"/>
    <s v="18-24"/>
    <x v="0"/>
  </r>
  <r>
    <x v="4366"/>
    <d v="2024-12-02T00:00:00"/>
    <s v="Kolkata"/>
    <s v="West Bengal"/>
    <x v="4"/>
    <n v="35"/>
    <s v="Male"/>
    <x v="1"/>
    <n v="30"/>
    <x v="0"/>
    <s v="Net Banking"/>
    <s v="No"/>
    <n v="499"/>
    <n v="21"/>
    <n v="193.7"/>
    <x v="2"/>
    <n v="0"/>
    <n v="4"/>
    <s v="Support team resolved my issue quickly. Recommended!"/>
    <s v="No"/>
    <m/>
    <m/>
    <n v="10479"/>
    <s v="No"/>
    <s v="13-24 months"/>
    <s v="35-49"/>
    <x v="0"/>
  </r>
  <r>
    <x v="4367"/>
    <d v="2024-01-13T00:00:00"/>
    <s v="Lucknow"/>
    <s v="Uttar Pradesh"/>
    <x v="1"/>
    <n v="38"/>
    <s v="Male"/>
    <x v="0"/>
    <n v="100"/>
    <x v="2"/>
    <s v="UPI Manual"/>
    <s v="Yes"/>
    <n v="948"/>
    <n v="32"/>
    <n v="521.1"/>
    <x v="0"/>
    <n v="0"/>
    <n v="4"/>
    <s v="Internet keeps disconnecting every evening. Very disappointed."/>
    <s v="No"/>
    <m/>
    <m/>
    <n v="30336"/>
    <s v="No"/>
    <s v="25-48 months"/>
    <s v="35-49"/>
    <x v="0"/>
  </r>
  <r>
    <x v="4368"/>
    <d v="2022-10-08T00:00:00"/>
    <s v="Patna"/>
    <s v="Bihar"/>
    <x v="4"/>
    <n v="44"/>
    <s v="Female"/>
    <x v="1"/>
    <n v="30"/>
    <x v="2"/>
    <s v="Card AutoPay"/>
    <s v="Yes"/>
    <n v="648"/>
    <n v="47"/>
    <n v="404.8"/>
    <x v="2"/>
    <n v="0"/>
    <n v="3"/>
    <s v="Pricing is fair but not cheap."/>
    <s v="No"/>
    <m/>
    <m/>
    <n v="30456"/>
    <s v="No"/>
    <s v="25-48 months"/>
    <s v="35-49"/>
    <x v="0"/>
  </r>
  <r>
    <x v="4369"/>
    <d v="2025-05-12T00:00:00"/>
    <s v="Ahmedabad"/>
    <s v="Gujarat"/>
    <x v="2"/>
    <n v="22"/>
    <s v="Male"/>
    <x v="0"/>
    <n v="100"/>
    <x v="2"/>
    <s v="UPI AutoPay"/>
    <s v="Yes"/>
    <n v="948"/>
    <n v="16"/>
    <n v="489.7"/>
    <x v="2"/>
    <n v="0"/>
    <n v="5"/>
    <m/>
    <s v="No"/>
    <m/>
    <m/>
    <n v="15168"/>
    <s v="No"/>
    <s v="13-24 months"/>
    <s v="18-24"/>
    <x v="0"/>
  </r>
  <r>
    <x v="4370"/>
    <d v="2023-05-14T00:00:00"/>
    <s v="Pune"/>
    <s v="Maharashtra"/>
    <x v="2"/>
    <n v="43"/>
    <s v="Female"/>
    <x v="1"/>
    <n v="30"/>
    <x v="0"/>
    <s v="Net Banking"/>
    <s v="Yes"/>
    <n v="648"/>
    <n v="40"/>
    <n v="196.9"/>
    <x v="2"/>
    <n v="0"/>
    <n v="5"/>
    <s v="Installation was quick and the technician was polite. Recommended!"/>
    <s v="No"/>
    <m/>
    <m/>
    <n v="25920"/>
    <s v="No"/>
    <s v="25-48 months"/>
    <s v="35-49"/>
    <x v="0"/>
  </r>
  <r>
    <x v="4371"/>
    <d v="2024-07-11T00:00:00"/>
    <s v="Kolkata"/>
    <s v="West Bengal"/>
    <x v="4"/>
    <n v="47"/>
    <s v="Male"/>
    <x v="1"/>
    <n v="30"/>
    <x v="0"/>
    <s v="UPI Manual"/>
    <s v="Yes"/>
    <n v="648"/>
    <n v="19"/>
    <n v="213.6"/>
    <x v="1"/>
    <n v="1"/>
    <n v="3"/>
    <s v="Speed is fine most days but drops sometimes. Hope it improves."/>
    <s v="Yes"/>
    <d v="2026-01-29T00:00:00"/>
    <s v="Price too high"/>
    <n v="12312"/>
    <s v="No"/>
    <s v="13-24 months"/>
    <s v="35-49"/>
    <x v="1"/>
  </r>
  <r>
    <x v="4372"/>
    <d v="2025-03-20T00:00:00"/>
    <s v="Chennai"/>
    <s v="Tamil Nadu"/>
    <x v="0"/>
    <n v="52"/>
    <s v="Female"/>
    <x v="3"/>
    <n v="300"/>
    <x v="1"/>
    <s v="Card AutoPay"/>
    <s v="Yes"/>
    <n v="1348"/>
    <n v="17"/>
    <n v="785.8"/>
    <x v="0"/>
    <n v="0"/>
    <n v="3"/>
    <s v="Service is okay, nothing special."/>
    <s v="No"/>
    <m/>
    <m/>
    <n v="22916"/>
    <s v="No"/>
    <s v="13-24 months"/>
    <s v="50+"/>
    <x v="0"/>
  </r>
  <r>
    <x v="4373"/>
    <d v="2025-05-25T00:00:00"/>
    <s v="Kolkata"/>
    <s v="West Bengal"/>
    <x v="4"/>
    <n v="35"/>
    <s v="Female"/>
    <x v="1"/>
    <n v="30"/>
    <x v="2"/>
    <s v="UPI Manual"/>
    <s v="Yes"/>
    <n v="648"/>
    <n v="5"/>
    <n v="512.6"/>
    <x v="1"/>
    <n v="1"/>
    <n v="3"/>
    <s v="Support is average and the wait time is long."/>
    <s v="Yes"/>
    <d v="2025-10-13T00:00:00"/>
    <s v="Relocated"/>
    <n v="3240"/>
    <s v="No"/>
    <s v="0-6 months"/>
    <s v="35-49"/>
    <x v="1"/>
  </r>
  <r>
    <x v="4374"/>
    <d v="2023-05-17T00:00:00"/>
    <s v="Mumbai"/>
    <s v="Maharashtra"/>
    <x v="2"/>
    <n v="39"/>
    <s v="Male"/>
    <x v="0"/>
    <n v="100"/>
    <x v="0"/>
    <s v="Net Banking"/>
    <s v="Yes"/>
    <n v="948"/>
    <n v="31"/>
    <n v="507.5"/>
    <x v="1"/>
    <n v="1"/>
    <n v="3"/>
    <s v="Support is average and the wait time is long."/>
    <s v="Yes"/>
    <d v="2025-12-29T00:00:00"/>
    <s v="Poor customer service"/>
    <n v="29388"/>
    <s v="No"/>
    <s v="25-48 months"/>
    <s v="35-49"/>
    <x v="1"/>
  </r>
  <r>
    <x v="4375"/>
    <d v="2026-04-03T00:00:00"/>
    <s v="Delhi"/>
    <s v="Delhi"/>
    <x v="1"/>
    <n v="43"/>
    <s v="Male"/>
    <x v="1"/>
    <n v="30"/>
    <x v="2"/>
    <s v="Net Banking"/>
    <s v="Yes"/>
    <n v="648"/>
    <n v="5"/>
    <n v="218.3"/>
    <x v="0"/>
    <n v="0"/>
    <n v="3"/>
    <s v="Support team resolved my issue quickly. Recommended!"/>
    <s v="No"/>
    <m/>
    <m/>
    <n v="3240"/>
    <s v="No"/>
    <s v="0-6 months"/>
    <s v="35-49"/>
    <x v="0"/>
  </r>
  <r>
    <x v="4376"/>
    <d v="2026-04-20T00:00:00"/>
    <s v="Chennai"/>
    <s v="Tamil Nadu"/>
    <x v="0"/>
    <n v="18"/>
    <s v="Female"/>
    <x v="1"/>
    <n v="30"/>
    <x v="0"/>
    <s v="Net Banking"/>
    <s v="No"/>
    <n v="499"/>
    <n v="3"/>
    <n v="242.4"/>
    <x v="1"/>
    <n v="1"/>
    <n v="3"/>
    <m/>
    <s v="Yes"/>
    <d v="2026-07-13T00:00:00"/>
    <s v="Poor customer service"/>
    <n v="1497"/>
    <s v="No"/>
    <s v="0-6 months"/>
    <s v="18-24"/>
    <x v="1"/>
  </r>
  <r>
    <x v="4377"/>
    <d v="2024-11-30T00:00:00"/>
    <s v="Chennai"/>
    <s v="Tamil Nadu"/>
    <x v="0"/>
    <n v="23"/>
    <s v="Female"/>
    <x v="0"/>
    <n v="100"/>
    <x v="2"/>
    <s v="UPI Manual"/>
    <s v="Yes"/>
    <n v="948"/>
    <n v="21"/>
    <n v="406.5"/>
    <x v="2"/>
    <n v="0"/>
    <n v="4"/>
    <s v="Installation was quick and the technician was polite."/>
    <s v="No"/>
    <m/>
    <m/>
    <n v="19908"/>
    <s v="No"/>
    <s v="13-24 months"/>
    <s v="18-24"/>
    <x v="0"/>
  </r>
  <r>
    <x v="4378"/>
    <d v="2026-04-20T00:00:00"/>
    <s v="Hyderabad"/>
    <s v="Telangana"/>
    <x v="0"/>
    <n v="34"/>
    <s v="Female"/>
    <x v="0"/>
    <n v="100"/>
    <x v="0"/>
    <s v="Card AutoPay"/>
    <s v="Yes"/>
    <n v="948"/>
    <n v="4"/>
    <n v="355.2"/>
    <x v="0"/>
    <n v="0"/>
    <n v="2"/>
    <s v="OTT bundle is not worth the extra money. Very disappointed."/>
    <s v="No"/>
    <m/>
    <m/>
    <n v="3792"/>
    <s v="No"/>
    <s v="0-6 months"/>
    <s v="25-34"/>
    <x v="0"/>
  </r>
  <r>
    <x v="4379"/>
    <d v="2024-03-14T00:00:00"/>
    <s v="Mumbai"/>
    <s v="Maharashtra"/>
    <x v="2"/>
    <n v="18"/>
    <s v="Male"/>
    <x v="1"/>
    <n v="30"/>
    <x v="1"/>
    <s v="Card AutoPay"/>
    <s v="No"/>
    <n v="499"/>
    <n v="30"/>
    <n v="254.7"/>
    <x v="2"/>
    <n v="0"/>
    <n v="5"/>
    <s v="OTT bundle is excellent value. Recommended!"/>
    <s v="No"/>
    <m/>
    <m/>
    <n v="14970"/>
    <s v="No"/>
    <s v="25-48 months"/>
    <s v="18-24"/>
    <x v="0"/>
  </r>
  <r>
    <x v="4380"/>
    <d v="2023-12-10T00:00:00"/>
    <s v="Kochi"/>
    <s v="Kerala"/>
    <x v="0"/>
    <n v="37"/>
    <s v="Female"/>
    <x v="1"/>
    <n v="30"/>
    <x v="1"/>
    <s v="Card AutoPay"/>
    <s v="No"/>
    <n v="499"/>
    <n v="33"/>
    <n v="205.4"/>
    <x v="0"/>
    <n v="0"/>
    <n v="3"/>
    <s v="Speed is fine most days but drops sometimes. Hope it improves."/>
    <s v="No"/>
    <m/>
    <m/>
    <n v="16467"/>
    <s v="No"/>
    <s v="25-48 months"/>
    <s v="35-49"/>
    <x v="0"/>
  </r>
  <r>
    <x v="4381"/>
    <d v="2023-06-08T00:00:00"/>
    <s v="Mumbai"/>
    <s v="Maharashtra"/>
    <x v="2"/>
    <n v="23"/>
    <s v="Male"/>
    <x v="3"/>
    <n v="300"/>
    <x v="0"/>
    <s v="Card AutoPay"/>
    <s v="Yes"/>
    <n v="1348"/>
    <n v="39"/>
    <n v="1918"/>
    <x v="0"/>
    <n v="0"/>
    <n v="5"/>
    <s v="Great speed for the price, happy with the plan."/>
    <s v="No"/>
    <m/>
    <m/>
    <n v="52572"/>
    <s v="No"/>
    <s v="25-48 months"/>
    <s v="18-24"/>
    <x v="0"/>
  </r>
  <r>
    <x v="4382"/>
    <d v="2026-05-31T00:00:00"/>
    <s v="Ahmedabad"/>
    <s v="Gujarat"/>
    <x v="2"/>
    <n v="21"/>
    <s v="Male"/>
    <x v="1"/>
    <n v="30"/>
    <x v="2"/>
    <s v="Net Banking"/>
    <s v="No"/>
    <n v="499"/>
    <n v="3"/>
    <n v="227.8"/>
    <x v="3"/>
    <n v="1"/>
    <n v="3"/>
    <s v="Support is average and the wait time is long. Hope it improves."/>
    <s v="No"/>
    <m/>
    <m/>
    <n v="1497"/>
    <s v="No"/>
    <s v="0-6 months"/>
    <s v="18-24"/>
    <x v="0"/>
  </r>
  <r>
    <x v="4383"/>
    <d v="2026-01-07T00:00:00"/>
    <s v="Pune"/>
    <s v="Maharashtra"/>
    <x v="2"/>
    <n v="24"/>
    <s v="Male"/>
    <x v="0"/>
    <n v="100"/>
    <x v="0"/>
    <s v="UPI AutoPay"/>
    <s v="No"/>
    <n v="799"/>
    <n v="8"/>
    <n v="855.8"/>
    <x v="4"/>
    <n v="0"/>
    <n v="2"/>
    <m/>
    <s v="No"/>
    <m/>
    <m/>
    <n v="6392"/>
    <s v="No"/>
    <s v="7-12 months"/>
    <s v="18-24"/>
    <x v="0"/>
  </r>
  <r>
    <x v="4384"/>
    <d v="2025-02-22T00:00:00"/>
    <s v="Delhi"/>
    <s v="Delhi"/>
    <x v="1"/>
    <n v="52"/>
    <s v="Male"/>
    <x v="3"/>
    <n v="300"/>
    <x v="2"/>
    <s v="Net Banking"/>
    <s v="No"/>
    <n v="1199"/>
    <n v="18"/>
    <n v="835.3"/>
    <x v="0"/>
    <n v="0"/>
    <n v="4"/>
    <s v="Bills are clear and payment is easy with UPI. Recommended!"/>
    <s v="No"/>
    <m/>
    <m/>
    <n v="21582"/>
    <s v="No"/>
    <s v="13-24 months"/>
    <s v="50+"/>
    <x v="0"/>
  </r>
  <r>
    <x v="4385"/>
    <d v="2024-07-28T00:00:00"/>
    <s v="Mumbai"/>
    <s v="Maharashtra"/>
    <x v="2"/>
    <n v="48"/>
    <s v="Male"/>
    <x v="0"/>
    <n v="100"/>
    <x v="2"/>
    <s v="Net Banking"/>
    <s v="No"/>
    <n v="799"/>
    <n v="25"/>
    <n v="489.9"/>
    <x v="2"/>
    <n v="1"/>
    <n v="3"/>
    <s v="Support is average and the wait time is long. Hope it improves."/>
    <s v="No"/>
    <m/>
    <m/>
    <n v="19975"/>
    <s v="No"/>
    <s v="25-48 months"/>
    <s v="35-49"/>
    <x v="0"/>
  </r>
  <r>
    <x v="4386"/>
    <d v="2024-11-25T00:00:00"/>
    <s v="Bengaluru"/>
    <s v="Karnataka"/>
    <x v="0"/>
    <n v="25"/>
    <s v="Female"/>
    <x v="1"/>
    <n v="30"/>
    <x v="2"/>
    <s v="UPI AutoPay"/>
    <s v="No"/>
    <n v="499"/>
    <n v="21"/>
    <n v="188.9"/>
    <x v="1"/>
    <n v="0"/>
    <n v="4"/>
    <s v="Installation was quick and the technician was polite. Recommended!"/>
    <s v="No"/>
    <m/>
    <m/>
    <n v="10479"/>
    <s v="No"/>
    <s v="13-24 months"/>
    <s v="25-34"/>
    <x v="0"/>
  </r>
  <r>
    <x v="4387"/>
    <d v="2026-04-10T00:00:00"/>
    <s v="Chandigarh"/>
    <s v="Chandigarh"/>
    <x v="1"/>
    <n v="31"/>
    <s v="Male"/>
    <x v="0"/>
    <n v="100"/>
    <x v="2"/>
    <s v="Cash at Office"/>
    <s v="No"/>
    <n v="799"/>
    <n v="3"/>
    <n v="348"/>
    <x v="2"/>
    <n v="0"/>
    <n v="4"/>
    <s v="Support team resolved my issue quickly. Recommended!"/>
    <s v="Yes"/>
    <d v="2026-07-10T00:00:00"/>
    <s v="No longer needed"/>
    <n v="2397"/>
    <s v="No"/>
    <s v="0-6 months"/>
    <s v="25-34"/>
    <x v="1"/>
  </r>
  <r>
    <x v="4388"/>
    <d v="2022-04-04T00:00:00"/>
    <s v="Bhubaneswar"/>
    <s v="Odisha"/>
    <x v="4"/>
    <n v="54"/>
    <s v="Male"/>
    <x v="3"/>
    <n v="300"/>
    <x v="1"/>
    <s v="UPI Manual"/>
    <s v="Yes"/>
    <n v="1348"/>
    <n v="53"/>
    <n v="711.8"/>
    <x v="2"/>
    <n v="0"/>
    <n v="1"/>
    <s v="Speed is much lower than what I am paying for."/>
    <s v="No"/>
    <m/>
    <m/>
    <n v="71444"/>
    <s v="No"/>
    <s v="48+ months"/>
    <s v="50+"/>
    <x v="0"/>
  </r>
  <r>
    <x v="4389"/>
    <d v="2024-12-11T00:00:00"/>
    <s v="Pune"/>
    <s v="Maharashtra"/>
    <x v="2"/>
    <n v="48"/>
    <s v="Female"/>
    <x v="0"/>
    <n v="100"/>
    <x v="2"/>
    <s v="Net Banking"/>
    <s v="No"/>
    <n v="799"/>
    <n v="6"/>
    <n v="391.9"/>
    <x v="3"/>
    <n v="0"/>
    <n v="3"/>
    <s v="Speed is fine most days but drops sometimes. Hope it improves."/>
    <s v="Yes"/>
    <d v="2025-06-21T00:00:00"/>
    <s v="Poor customer service"/>
    <n v="4794"/>
    <s v="No"/>
    <s v="0-6 months"/>
    <s v="35-49"/>
    <x v="1"/>
  </r>
  <r>
    <x v="4390"/>
    <d v="2022-05-10T00:00:00"/>
    <s v="Hyderabad"/>
    <s v="Telangana"/>
    <x v="0"/>
    <n v="41"/>
    <s v="Female"/>
    <x v="0"/>
    <n v="100"/>
    <x v="0"/>
    <s v="Card AutoPay"/>
    <s v="Yes"/>
    <n v="948"/>
    <n v="52"/>
    <n v="383.4"/>
    <x v="2"/>
    <n v="0"/>
    <n v="5"/>
    <m/>
    <s v="No"/>
    <m/>
    <m/>
    <n v="49296"/>
    <s v="No"/>
    <s v="48+ months"/>
    <s v="35-49"/>
    <x v="0"/>
  </r>
  <r>
    <x v="4391"/>
    <d v="2026-06-08T00:00:00"/>
    <s v="Mumbai"/>
    <s v="Maharashtra"/>
    <x v="2"/>
    <n v="48"/>
    <s v="Female"/>
    <x v="2"/>
    <n v="1000"/>
    <x v="0"/>
    <s v="UPI AutoPay"/>
    <s v="Yes"/>
    <n v="1948"/>
    <n v="3"/>
    <n v="1988"/>
    <x v="0"/>
    <n v="0"/>
    <n v="3"/>
    <m/>
    <s v="No"/>
    <m/>
    <m/>
    <n v="5844"/>
    <s v="No"/>
    <s v="0-6 months"/>
    <s v="35-49"/>
    <x v="0"/>
  </r>
  <r>
    <x v="4392"/>
    <d v="2023-07-02T00:00:00"/>
    <s v="Lucknow"/>
    <s v="Uttar Pradesh"/>
    <x v="1"/>
    <n v="31"/>
    <s v="Male"/>
    <x v="1"/>
    <n v="30"/>
    <x v="2"/>
    <s v="Cash at Office"/>
    <s v="No"/>
    <n v="499"/>
    <n v="32"/>
    <n v="250.8"/>
    <x v="0"/>
    <n v="1"/>
    <n v="4"/>
    <m/>
    <s v="Yes"/>
    <d v="2026-03-09T00:00:00"/>
    <s v="Price too high"/>
    <n v="15968"/>
    <s v="No"/>
    <s v="25-48 months"/>
    <s v="25-34"/>
    <x v="1"/>
  </r>
  <r>
    <x v="4393"/>
    <d v="2023-04-15T00:00:00"/>
    <s v="Delhi"/>
    <s v="Delhi"/>
    <x v="1"/>
    <n v="30"/>
    <s v="Male"/>
    <x v="0"/>
    <n v="100"/>
    <x v="1"/>
    <s v="UPI Manual"/>
    <s v="Yes"/>
    <n v="948"/>
    <n v="41"/>
    <n v="454.5"/>
    <x v="0"/>
    <n v="2"/>
    <n v="5"/>
    <s v="OTT bundle is excellent value. Recommended!"/>
    <s v="No"/>
    <m/>
    <m/>
    <n v="38868"/>
    <s v="No"/>
    <s v="25-48 months"/>
    <s v="25-34"/>
    <x v="0"/>
  </r>
  <r>
    <x v="4394"/>
    <d v="2022-12-20T00:00:00"/>
    <s v="Kolkata"/>
    <s v="West Bengal"/>
    <x v="4"/>
    <n v="33"/>
    <s v="Male"/>
    <x v="1"/>
    <n v="30"/>
    <x v="0"/>
    <s v="Card AutoPay"/>
    <s v="No"/>
    <n v="499"/>
    <n v="44"/>
    <n v="241.4"/>
    <x v="1"/>
    <n v="1"/>
    <n v="2"/>
    <m/>
    <s v="No"/>
    <m/>
    <m/>
    <n v="21956"/>
    <s v="No"/>
    <s v="25-48 months"/>
    <s v="25-34"/>
    <x v="0"/>
  </r>
  <r>
    <x v="4395"/>
    <d v="2026-02-12T00:00:00"/>
    <s v="Pune"/>
    <s v="Maharashtra"/>
    <x v="2"/>
    <n v="36"/>
    <s v="Male"/>
    <x v="1"/>
    <n v="30"/>
    <x v="2"/>
    <s v="Net Banking"/>
    <s v="No"/>
    <n v="499"/>
    <n v="7"/>
    <n v="440.8"/>
    <x v="0"/>
    <n v="0"/>
    <n v="5"/>
    <m/>
    <s v="No"/>
    <m/>
    <m/>
    <n v="3493"/>
    <s v="No"/>
    <s v="7-12 months"/>
    <s v="35-49"/>
    <x v="0"/>
  </r>
  <r>
    <x v="4396"/>
    <d v="2025-07-05T00:00:00"/>
    <s v="Mumbai"/>
    <s v="Maharashtra"/>
    <x v="2"/>
    <n v="34"/>
    <s v="Female"/>
    <x v="3"/>
    <n v="300"/>
    <x v="1"/>
    <s v="Net Banking"/>
    <s v="Yes"/>
    <n v="1348"/>
    <n v="14"/>
    <n v="597.6"/>
    <x v="2"/>
    <n v="0"/>
    <n v="4"/>
    <m/>
    <s v="No"/>
    <m/>
    <m/>
    <n v="18872"/>
    <s v="No"/>
    <s v="13-24 months"/>
    <s v="25-34"/>
    <x v="0"/>
  </r>
  <r>
    <x v="4397"/>
    <d v="2024-02-28T00:00:00"/>
    <s v="Delhi"/>
    <s v="Delhi"/>
    <x v="1"/>
    <n v="18"/>
    <s v="Male"/>
    <x v="3"/>
    <n v="300"/>
    <x v="2"/>
    <s v="Net Banking"/>
    <s v="Yes"/>
    <n v="1348"/>
    <n v="30"/>
    <n v="1204.5"/>
    <x v="2"/>
    <n v="0"/>
    <n v="3"/>
    <m/>
    <s v="No"/>
    <m/>
    <m/>
    <n v="40440"/>
    <s v="No"/>
    <s v="25-48 months"/>
    <s v="18-24"/>
    <x v="0"/>
  </r>
  <r>
    <x v="4398"/>
    <d v="2024-03-02T00:00:00"/>
    <s v="Jaipur"/>
    <s v="Rajasthan"/>
    <x v="1"/>
    <n v="37"/>
    <s v="Male"/>
    <x v="3"/>
    <n v="300"/>
    <x v="2"/>
    <s v="UPI AutoPay"/>
    <s v="Yes"/>
    <n v="1348"/>
    <n v="30"/>
    <n v="1110.3"/>
    <x v="2"/>
    <n v="0"/>
    <n v="5"/>
    <m/>
    <s v="No"/>
    <m/>
    <m/>
    <n v="40440"/>
    <s v="No"/>
    <s v="25-48 months"/>
    <s v="35-49"/>
    <x v="0"/>
  </r>
  <r>
    <x v="4399"/>
    <d v="2026-02-08T00:00:00"/>
    <s v="Bengaluru"/>
    <s v="Karnataka"/>
    <x v="0"/>
    <n v="54"/>
    <s v="Female"/>
    <x v="3"/>
    <n v="300"/>
    <x v="2"/>
    <s v="Cash at Office"/>
    <s v="Yes"/>
    <n v="1348"/>
    <n v="7"/>
    <n v="995"/>
    <x v="2"/>
    <n v="1"/>
    <n v="5"/>
    <s v="Great speed for the price, happy with the plan. Recommended!"/>
    <s v="No"/>
    <m/>
    <m/>
    <n v="9436"/>
    <s v="No"/>
    <s v="7-12 months"/>
    <s v="50+"/>
    <x v="0"/>
  </r>
  <r>
    <x v="4400"/>
    <d v="2026-05-09T00:00:00"/>
    <s v="Kochi"/>
    <s v="Kerala"/>
    <x v="0"/>
    <n v="19"/>
    <s v="Male"/>
    <x v="1"/>
    <n v="30"/>
    <x v="2"/>
    <s v="Net Banking"/>
    <s v="No"/>
    <n v="499"/>
    <n v="4"/>
    <n v="186.7"/>
    <x v="2"/>
    <n v="0"/>
    <n v="4"/>
    <s v="Great speed for the price, happy with the plan. Thanks team."/>
    <s v="No"/>
    <m/>
    <m/>
    <n v="1996"/>
    <s v="No"/>
    <s v="0-6 months"/>
    <s v="18-24"/>
    <x v="0"/>
  </r>
  <r>
    <x v="4401"/>
    <d v="2025-07-07T00:00:00"/>
    <s v="Guwahati"/>
    <s v="Assam"/>
    <x v="4"/>
    <n v="47"/>
    <s v="Male"/>
    <x v="1"/>
    <n v="30"/>
    <x v="0"/>
    <s v="Cash at Office"/>
    <s v="No"/>
    <n v="499"/>
    <n v="14"/>
    <n v="343.1"/>
    <x v="2"/>
    <n v="1"/>
    <n v="3"/>
    <s v="Support is average and the wait time is long. Hope it improves."/>
    <s v="No"/>
    <m/>
    <m/>
    <n v="6986"/>
    <s v="No"/>
    <s v="13-24 months"/>
    <s v="35-49"/>
    <x v="0"/>
  </r>
  <r>
    <x v="4402"/>
    <d v="2022-11-12T00:00:00"/>
    <s v="Jaipur"/>
    <s v="Rajasthan"/>
    <x v="1"/>
    <n v="33"/>
    <s v="Male"/>
    <x v="0"/>
    <n v="100"/>
    <x v="1"/>
    <s v="UPI Manual"/>
    <s v="No"/>
    <n v="799"/>
    <n v="40"/>
    <n v="382.9"/>
    <x v="0"/>
    <n v="0"/>
    <n v="3"/>
    <m/>
    <s v="Yes"/>
    <d v="2026-03-01T00:00:00"/>
    <s v="No longer needed"/>
    <n v="31960"/>
    <s v="No"/>
    <s v="25-48 months"/>
    <s v="25-34"/>
    <x v="1"/>
  </r>
  <r>
    <x v="4403"/>
    <d v="2024-12-29T00:00:00"/>
    <s v="Delhi"/>
    <s v="Delhi"/>
    <x v="1"/>
    <n v="52"/>
    <s v="Female"/>
    <x v="2"/>
    <n v="1000"/>
    <x v="2"/>
    <s v="Net Banking"/>
    <s v="Yes"/>
    <n v="1948"/>
    <n v="20"/>
    <n v="2213.1"/>
    <x v="0"/>
    <n v="0"/>
    <n v="4"/>
    <s v="Very stable connection, works great for video calls."/>
    <s v="No"/>
    <m/>
    <m/>
    <n v="38960"/>
    <s v="No"/>
    <s v="13-24 months"/>
    <s v="50+"/>
    <x v="0"/>
  </r>
  <r>
    <x v="4404"/>
    <d v="2026-03-29T00:00:00"/>
    <s v="Mumbai"/>
    <s v="Maharashtra"/>
    <x v="2"/>
    <n v="44"/>
    <s v="Male"/>
    <x v="3"/>
    <n v="300"/>
    <x v="0"/>
    <s v="UPI AutoPay"/>
    <s v="Yes"/>
    <n v="1348"/>
    <n v="5"/>
    <n v="853.1"/>
    <x v="0"/>
    <n v="1"/>
    <n v="5"/>
    <m/>
    <s v="No"/>
    <m/>
    <m/>
    <n v="6740"/>
    <s v="No"/>
    <s v="0-6 months"/>
    <s v="35-49"/>
    <x v="0"/>
  </r>
  <r>
    <x v="4405"/>
    <d v="2026-01-28T00:00:00"/>
    <s v="Kolkata"/>
    <s v="West Bengal"/>
    <x v="4"/>
    <n v="18"/>
    <s v="Female"/>
    <x v="1"/>
    <n v="30"/>
    <x v="2"/>
    <s v="UPI Manual"/>
    <s v="Yes"/>
    <n v="648"/>
    <n v="1"/>
    <n v="474.9"/>
    <x v="2"/>
    <n v="1"/>
    <n v="4"/>
    <m/>
    <s v="Yes"/>
    <d v="2026-03-14T00:00:00"/>
    <s v="Competitor offer"/>
    <n v="648"/>
    <s v="No"/>
    <s v="0-6 months"/>
    <s v="18-24"/>
    <x v="1"/>
  </r>
  <r>
    <x v="4406"/>
    <d v="2025-09-08T00:00:00"/>
    <s v="Pune"/>
    <s v="Maharashtra"/>
    <x v="2"/>
    <n v="45"/>
    <s v="Female"/>
    <x v="2"/>
    <n v="1000"/>
    <x v="2"/>
    <s v="Net Banking"/>
    <s v="Yes"/>
    <n v="1948"/>
    <n v="12"/>
    <n v="911.1"/>
    <x v="2"/>
    <n v="0"/>
    <n v="5"/>
    <s v="Bills are clear and payment is easy with UPI. Recommended!"/>
    <s v="No"/>
    <m/>
    <m/>
    <n v="23376"/>
    <s v="No"/>
    <s v="7-12 months"/>
    <s v="35-49"/>
    <x v="0"/>
  </r>
  <r>
    <x v="4407"/>
    <d v="2023-06-14T00:00:00"/>
    <s v="Kolkata"/>
    <s v="West Bengal"/>
    <x v="4"/>
    <n v="18"/>
    <s v="Female"/>
    <x v="0"/>
    <n v="100"/>
    <x v="2"/>
    <s v="UPI AutoPay"/>
    <s v="Yes"/>
    <n v="948"/>
    <n v="39"/>
    <n v="833.4"/>
    <x v="0"/>
    <n v="0"/>
    <n v="5"/>
    <s v="Great speed for the price, happy with the plan. Thanks team."/>
    <s v="No"/>
    <m/>
    <m/>
    <n v="36972"/>
    <s v="No"/>
    <s v="25-48 months"/>
    <s v="18-24"/>
    <x v="0"/>
  </r>
  <r>
    <x v="4408"/>
    <d v="2025-01-15T00:00:00"/>
    <s v="Bengaluru"/>
    <s v="Karnataka"/>
    <x v="0"/>
    <n v="36"/>
    <s v="Female"/>
    <x v="0"/>
    <n v="100"/>
    <x v="0"/>
    <s v="Net Banking"/>
    <s v="No"/>
    <n v="799"/>
    <n v="19"/>
    <n v="410.3"/>
    <x v="2"/>
    <n v="0"/>
    <n v="5"/>
    <m/>
    <s v="No"/>
    <m/>
    <m/>
    <n v="15181"/>
    <s v="No"/>
    <s v="13-24 months"/>
    <s v="35-49"/>
    <x v="0"/>
  </r>
  <r>
    <x v="4409"/>
    <d v="2024-09-28T00:00:00"/>
    <s v="Lucknow"/>
    <s v="Uttar Pradesh"/>
    <x v="1"/>
    <n v="69"/>
    <s v="Male"/>
    <x v="1"/>
    <n v="30"/>
    <x v="0"/>
    <s v="Cash at Office"/>
    <s v="No"/>
    <n v="499"/>
    <n v="23"/>
    <n v="322.3"/>
    <x v="1"/>
    <n v="1"/>
    <n v="3"/>
    <s v="Speed is fine most days but drops sometimes. Hope it improves."/>
    <s v="No"/>
    <m/>
    <m/>
    <n v="11477"/>
    <s v="No"/>
    <s v="13-24 months"/>
    <s v="50+"/>
    <x v="0"/>
  </r>
  <r>
    <x v="4410"/>
    <d v="2026-01-01T00:00:00"/>
    <s v="Bengaluru"/>
    <s v="Karnataka"/>
    <x v="0"/>
    <n v="35"/>
    <s v="Male"/>
    <x v="1"/>
    <n v="30"/>
    <x v="2"/>
    <s v="UPI Manual"/>
    <s v="No"/>
    <n v="499"/>
    <n v="7"/>
    <n v="265.60000000000002"/>
    <x v="0"/>
    <n v="0"/>
    <n v="3"/>
    <s v="Speed is fine most days but drops sometimes. Hope it improves."/>
    <s v="Yes"/>
    <d v="2026-08-03T00:00:00"/>
    <s v="Relocated"/>
    <n v="3493"/>
    <s v="No"/>
    <s v="7-12 months"/>
    <s v="35-49"/>
    <x v="1"/>
  </r>
  <r>
    <x v="4411"/>
    <d v="2023-02-18T00:00:00"/>
    <s v="Patna"/>
    <s v="Bihar"/>
    <x v="4"/>
    <n v="33"/>
    <s v="Male"/>
    <x v="1"/>
    <n v="30"/>
    <x v="0"/>
    <s v="UPI Manual"/>
    <s v="No"/>
    <n v="499"/>
    <n v="42"/>
    <n v="228"/>
    <x v="2"/>
    <n v="1"/>
    <n v="3"/>
    <s v="Installation was quick and the technician was polite."/>
    <s v="No"/>
    <m/>
    <m/>
    <n v="20958"/>
    <s v="No"/>
    <s v="25-48 months"/>
    <s v="25-34"/>
    <x v="0"/>
  </r>
  <r>
    <x v="4412"/>
    <d v="2025-11-07T00:00:00"/>
    <s v="Hyderabad"/>
    <s v="Telangana"/>
    <x v="0"/>
    <n v="61"/>
    <s v="Male"/>
    <x v="0"/>
    <n v="100"/>
    <x v="0"/>
    <s v="Card AutoPay"/>
    <s v="Yes"/>
    <n v="948"/>
    <n v="10"/>
    <n v="313.3"/>
    <x v="1"/>
    <n v="0"/>
    <n v="4"/>
    <s v="Bills are clear and payment is easy with UPI. Thanks team."/>
    <s v="No"/>
    <m/>
    <m/>
    <n v="9480"/>
    <s v="No"/>
    <s v="7-12 months"/>
    <s v="50+"/>
    <x v="0"/>
  </r>
  <r>
    <x v="4413"/>
    <d v="2026-02-01T00:00:00"/>
    <s v="Mumbai"/>
    <s v="Maharashtra"/>
    <x v="2"/>
    <n v="41"/>
    <s v="Male"/>
    <x v="0"/>
    <n v="100"/>
    <x v="2"/>
    <s v="Cash at Office"/>
    <s v="No"/>
    <n v="799"/>
    <n v="4"/>
    <n v="1400.5"/>
    <x v="1"/>
    <n v="0"/>
    <n v="5"/>
    <s v="Great speed for the price, happy with the plan. Thanks team."/>
    <s v="Yes"/>
    <d v="2026-06-01T00:00:00"/>
    <s v="Relocated"/>
    <n v="3196"/>
    <s v="No"/>
    <s v="0-6 months"/>
    <s v="35-49"/>
    <x v="1"/>
  </r>
  <r>
    <x v="4414"/>
    <d v="2026-08-05T00:00:00"/>
    <s v="Kolkata"/>
    <s v="West Bengal"/>
    <x v="4"/>
    <n v="53"/>
    <s v="Male"/>
    <x v="1"/>
    <n v="30"/>
    <x v="2"/>
    <s v="UPI Manual"/>
    <s v="No"/>
    <n v="499"/>
    <n v="1"/>
    <n v="269.60000000000002"/>
    <x v="2"/>
    <n v="0"/>
    <n v="4"/>
    <s v="Very stable connection, works great for video calls. Thanks team."/>
    <s v="No"/>
    <m/>
    <m/>
    <n v="499"/>
    <s v="No"/>
    <s v="0-6 months"/>
    <s v="50+"/>
    <x v="0"/>
  </r>
  <r>
    <x v="4415"/>
    <d v="2026-01-24T00:00:00"/>
    <s v="Ahmedabad"/>
    <s v="Gujarat"/>
    <x v="2"/>
    <n v="43"/>
    <s v="Female"/>
    <x v="0"/>
    <n v="100"/>
    <x v="2"/>
    <s v="UPI Manual"/>
    <s v="Yes"/>
    <n v="948"/>
    <n v="7"/>
    <n v="560.29999999999995"/>
    <x v="0"/>
    <n v="1"/>
    <n v="5"/>
    <s v="Support team resolved my issue quickly. Thanks team."/>
    <s v="No"/>
    <m/>
    <m/>
    <n v="6636"/>
    <s v="No"/>
    <s v="7-12 months"/>
    <s v="35-49"/>
    <x v="0"/>
  </r>
  <r>
    <x v="4416"/>
    <d v="2023-10-24T00:00:00"/>
    <s v="Hyderabad"/>
    <s v="Telangana"/>
    <x v="0"/>
    <n v="37"/>
    <s v="Female"/>
    <x v="0"/>
    <n v="100"/>
    <x v="2"/>
    <s v="UPI AutoPay"/>
    <s v="No"/>
    <n v="799"/>
    <n v="26"/>
    <n v="451.3"/>
    <x v="1"/>
    <n v="0"/>
    <n v="2"/>
    <s v="Considering switching to another provider. Very disappointed."/>
    <s v="Yes"/>
    <d v="2025-12-20T00:00:00"/>
    <s v="Price too high"/>
    <n v="20774"/>
    <s v="No"/>
    <s v="25-48 months"/>
    <s v="35-49"/>
    <x v="1"/>
  </r>
  <r>
    <x v="4417"/>
    <d v="2023-07-04T00:00:00"/>
    <s v="Chennai"/>
    <s v="Tamil Nadu"/>
    <x v="0"/>
    <n v="43"/>
    <s v="Female"/>
    <x v="0"/>
    <n v="100"/>
    <x v="0"/>
    <s v="Net Banking"/>
    <s v="No"/>
    <n v="799"/>
    <n v="38"/>
    <n v="892.9"/>
    <x v="1"/>
    <n v="1"/>
    <n v="5"/>
    <s v="Internet keeps disconnecting every evening. Please fix this soon."/>
    <s v="No"/>
    <m/>
    <m/>
    <n v="30362"/>
    <s v="No"/>
    <s v="25-48 months"/>
    <s v="35-49"/>
    <x v="0"/>
  </r>
  <r>
    <x v="4418"/>
    <d v="2025-06-14T00:00:00"/>
    <s v="Mumbai"/>
    <s v="Maharashtra"/>
    <x v="2"/>
    <n v="28"/>
    <s v="Female"/>
    <x v="1"/>
    <n v="30"/>
    <x v="1"/>
    <s v="Card AutoPay"/>
    <s v="No"/>
    <n v="499"/>
    <n v="15"/>
    <n v="286.7"/>
    <x v="2"/>
    <n v="0"/>
    <n v="4"/>
    <m/>
    <s v="No"/>
    <m/>
    <m/>
    <n v="7485"/>
    <s v="No"/>
    <s v="13-24 months"/>
    <s v="25-34"/>
    <x v="0"/>
  </r>
  <r>
    <x v="4419"/>
    <d v="2023-09-13T00:00:00"/>
    <s v="Hyderabad"/>
    <s v="Telangana"/>
    <x v="0"/>
    <n v="42"/>
    <s v="Female"/>
    <x v="0"/>
    <n v="100"/>
    <x v="2"/>
    <s v="UPI Manual"/>
    <s v="Yes"/>
    <n v="948"/>
    <n v="19"/>
    <n v="280.3"/>
    <x v="4"/>
    <n v="1"/>
    <n v="3"/>
    <s v="Pricing is fair but not cheap."/>
    <s v="Yes"/>
    <d v="2025-04-26T00:00:00"/>
    <s v="Competitor offer"/>
    <n v="18012"/>
    <s v="No"/>
    <s v="13-24 months"/>
    <s v="35-49"/>
    <x v="1"/>
  </r>
  <r>
    <x v="4420"/>
    <d v="2023-05-30T00:00:00"/>
    <s v="Chandigarh"/>
    <s v="Chandigarh"/>
    <x v="1"/>
    <n v="41"/>
    <s v="Female"/>
    <x v="2"/>
    <n v="1000"/>
    <x v="1"/>
    <s v="UPI AutoPay"/>
    <s v="No"/>
    <n v="1799"/>
    <n v="39"/>
    <n v="1207"/>
    <x v="2"/>
    <n v="0"/>
    <n v="5"/>
    <m/>
    <s v="No"/>
    <m/>
    <m/>
    <n v="70161"/>
    <s v="No"/>
    <s v="25-48 months"/>
    <s v="35-49"/>
    <x v="0"/>
  </r>
  <r>
    <x v="4421"/>
    <d v="2023-07-11T00:00:00"/>
    <s v="Guwahati"/>
    <s v="Assam"/>
    <x v="4"/>
    <n v="40"/>
    <s v="Male"/>
    <x v="0"/>
    <n v="100"/>
    <x v="1"/>
    <s v="Cash at Office"/>
    <s v="Yes"/>
    <n v="948"/>
    <n v="38"/>
    <n v="247.1"/>
    <x v="6"/>
    <n v="0"/>
    <n v="3"/>
    <s v="Installation was smooth, but the bill is confusing."/>
    <s v="No"/>
    <m/>
    <m/>
    <n v="36024"/>
    <s v="No"/>
    <s v="25-48 months"/>
    <s v="35-49"/>
    <x v="0"/>
  </r>
  <r>
    <x v="4422"/>
    <d v="2024-10-30T00:00:00"/>
    <s v="Bhubaneswar"/>
    <s v="Odisha"/>
    <x v="4"/>
    <n v="39"/>
    <s v="Female"/>
    <x v="1"/>
    <n v="30"/>
    <x v="2"/>
    <s v="UPI AutoPay"/>
    <s v="Yes"/>
    <n v="648"/>
    <n v="22"/>
    <n v="225"/>
    <x v="0"/>
    <n v="0"/>
    <n v="3"/>
    <s v="Pricing is fair but not cheap."/>
    <s v="No"/>
    <m/>
    <m/>
    <n v="14256"/>
    <s v="No"/>
    <s v="13-24 months"/>
    <s v="35-49"/>
    <x v="0"/>
  </r>
  <r>
    <x v="4423"/>
    <d v="2022-10-29T00:00:00"/>
    <s v="Kochi"/>
    <s v="Kerala"/>
    <x v="0"/>
    <n v="37"/>
    <s v="Male"/>
    <x v="3"/>
    <n v="300"/>
    <x v="2"/>
    <s v="UPI AutoPay"/>
    <s v="No"/>
    <n v="1199"/>
    <n v="46"/>
    <n v="953.9"/>
    <x v="0"/>
    <n v="0"/>
    <n v="4"/>
    <s v="Installation was quick and the technician was polite. Thanks team."/>
    <s v="No"/>
    <m/>
    <m/>
    <n v="55154"/>
    <s v="No"/>
    <s v="25-48 months"/>
    <s v="35-49"/>
    <x v="0"/>
  </r>
  <r>
    <x v="4424"/>
    <d v="2024-09-15T00:00:00"/>
    <s v="Chennai"/>
    <s v="Tamil Nadu"/>
    <x v="0"/>
    <n v="37"/>
    <s v="Male"/>
    <x v="2"/>
    <n v="1000"/>
    <x v="0"/>
    <s v="UPI Manual"/>
    <s v="Yes"/>
    <n v="1948"/>
    <n v="23"/>
    <n v="1352.5"/>
    <x v="0"/>
    <n v="2"/>
    <n v="4"/>
    <s v="Great speed for the price, happy with the plan."/>
    <s v="No"/>
    <m/>
    <m/>
    <n v="44804"/>
    <s v="No"/>
    <s v="13-24 months"/>
    <s v="35-49"/>
    <x v="0"/>
  </r>
  <r>
    <x v="4425"/>
    <d v="2024-07-05T00:00:00"/>
    <s v="Chennai"/>
    <s v="Tamil Nadu"/>
    <x v="0"/>
    <n v="43"/>
    <s v="Female"/>
    <x v="3"/>
    <n v="300"/>
    <x v="0"/>
    <s v="UPI AutoPay"/>
    <s v="No"/>
    <n v="1199"/>
    <n v="26"/>
    <n v="563.20000000000005"/>
    <x v="2"/>
    <n v="0"/>
    <n v="4"/>
    <s v="Support team resolved my issue quickly. Recommended!"/>
    <s v="No"/>
    <m/>
    <m/>
    <n v="31174"/>
    <s v="No"/>
    <s v="25-48 months"/>
    <s v="35-49"/>
    <x v="0"/>
  </r>
  <r>
    <x v="4426"/>
    <d v="2024-02-18T00:00:00"/>
    <s v="Bengaluru"/>
    <s v="Karnataka"/>
    <x v="0"/>
    <n v="53"/>
    <s v="Male"/>
    <x v="0"/>
    <n v="100"/>
    <x v="0"/>
    <s v="Card AutoPay"/>
    <s v="Yes"/>
    <n v="948"/>
    <n v="30"/>
    <n v="762.2"/>
    <x v="0"/>
    <n v="0"/>
    <n v="3"/>
    <s v="Pricing is fair but not cheap."/>
    <s v="No"/>
    <m/>
    <m/>
    <n v="28440"/>
    <s v="No"/>
    <s v="25-48 months"/>
    <s v="50+"/>
    <x v="0"/>
  </r>
  <r>
    <x v="4427"/>
    <d v="2023-07-16T00:00:00"/>
    <s v="Chandigarh"/>
    <s v="Chandigarh"/>
    <x v="1"/>
    <n v="27"/>
    <s v="Female"/>
    <x v="1"/>
    <n v="30"/>
    <x v="1"/>
    <s v="Net Banking"/>
    <s v="No"/>
    <n v="499"/>
    <n v="38"/>
    <n v="225.6"/>
    <x v="2"/>
    <n v="0"/>
    <n v="5"/>
    <s v="OTT bundle is excellent value. Thanks team."/>
    <s v="No"/>
    <m/>
    <m/>
    <n v="18962"/>
    <s v="No"/>
    <s v="25-48 months"/>
    <s v="25-34"/>
    <x v="0"/>
  </r>
  <r>
    <x v="4428"/>
    <d v="2023-07-07T00:00:00"/>
    <s v="Hyderabad"/>
    <s v="Telangana"/>
    <x v="0"/>
    <n v="32"/>
    <s v="Female"/>
    <x v="1"/>
    <n v="30"/>
    <x v="1"/>
    <s v="UPI AutoPay"/>
    <s v="No"/>
    <n v="499"/>
    <n v="38"/>
    <n v="181.4"/>
    <x v="0"/>
    <n v="0"/>
    <n v="2"/>
    <m/>
    <s v="No"/>
    <m/>
    <m/>
    <n v="18962"/>
    <s v="No"/>
    <s v="25-48 months"/>
    <s v="25-34"/>
    <x v="0"/>
  </r>
  <r>
    <x v="4429"/>
    <d v="2023-09-11T00:00:00"/>
    <s v="Guwahati"/>
    <s v="Assam"/>
    <x v="4"/>
    <n v="51"/>
    <s v="Male"/>
    <x v="3"/>
    <n v="300"/>
    <x v="2"/>
    <s v="UPI Manual"/>
    <s v="Yes"/>
    <n v="1348"/>
    <n v="22"/>
    <n v="1209.3"/>
    <x v="0"/>
    <n v="2"/>
    <n v="3"/>
    <s v="Pricing is fair but not cheap. Hope it improves."/>
    <s v="Yes"/>
    <d v="2025-07-01T00:00:00"/>
    <s v="Billing issues"/>
    <n v="29656"/>
    <s v="No"/>
    <s v="13-24 months"/>
    <s v="50+"/>
    <x v="1"/>
  </r>
  <r>
    <x v="4430"/>
    <d v="2025-02-26T00:00:00"/>
    <s v="Chennai"/>
    <s v="Tamil Nadu"/>
    <x v="0"/>
    <n v="45"/>
    <s v="Female"/>
    <x v="0"/>
    <n v="100"/>
    <x v="0"/>
    <s v="Net Banking"/>
    <s v="Yes"/>
    <n v="948"/>
    <n v="18"/>
    <n v="338"/>
    <x v="0"/>
    <n v="0"/>
    <n v="3"/>
    <s v="Service is okay, nothing special. Hope it improves."/>
    <s v="No"/>
    <m/>
    <m/>
    <n v="17064"/>
    <s v="No"/>
    <s v="13-24 months"/>
    <s v="35-49"/>
    <x v="0"/>
  </r>
  <r>
    <x v="4431"/>
    <d v="2023-05-28T00:00:00"/>
    <s v="Hyderabad"/>
    <s v="Telangana"/>
    <x v="0"/>
    <n v="25"/>
    <s v="Female"/>
    <x v="0"/>
    <n v="100"/>
    <x v="1"/>
    <s v="Card AutoPay"/>
    <s v="No"/>
    <n v="799"/>
    <n v="39"/>
    <n v="470.6"/>
    <x v="0"/>
    <n v="0"/>
    <n v="4"/>
    <s v="Very stable connection, works great for video calls."/>
    <s v="No"/>
    <m/>
    <m/>
    <n v="31161"/>
    <s v="No"/>
    <s v="25-48 months"/>
    <s v="25-34"/>
    <x v="0"/>
  </r>
  <r>
    <x v="4432"/>
    <d v="2023-04-02T00:00:00"/>
    <s v="Mumbai"/>
    <s v="Maharashtra"/>
    <x v="2"/>
    <n v="55"/>
    <s v="Female"/>
    <x v="3"/>
    <n v="300"/>
    <x v="0"/>
    <s v="UPI Manual"/>
    <s v="Yes"/>
    <n v="1348"/>
    <n v="41"/>
    <n v="474.8"/>
    <x v="0"/>
    <n v="0"/>
    <n v="3"/>
    <s v="Speed is fine most days but drops sometimes."/>
    <s v="No"/>
    <m/>
    <m/>
    <n v="55268"/>
    <s v="No"/>
    <s v="25-48 months"/>
    <s v="50+"/>
    <x v="0"/>
  </r>
  <r>
    <x v="4433"/>
    <d v="2024-02-27T00:00:00"/>
    <s v="Indore"/>
    <s v="Madhya Pradesh"/>
    <x v="3"/>
    <n v="44"/>
    <s v="Female"/>
    <x v="1"/>
    <n v="30"/>
    <x v="2"/>
    <s v="UPI AutoPay"/>
    <s v="No"/>
    <n v="499"/>
    <n v="30"/>
    <n v="287.8"/>
    <x v="1"/>
    <n v="0"/>
    <n v="4"/>
    <s v="Very stable connection, works great for video calls. Thanks team."/>
    <s v="No"/>
    <m/>
    <m/>
    <n v="14970"/>
    <s v="No"/>
    <s v="25-48 months"/>
    <s v="35-49"/>
    <x v="0"/>
  </r>
  <r>
    <x v="4434"/>
    <d v="2025-02-06T00:00:00"/>
    <s v="Indore"/>
    <s v="Madhya Pradesh"/>
    <x v="3"/>
    <n v="26"/>
    <s v="Female"/>
    <x v="3"/>
    <n v="300"/>
    <x v="0"/>
    <s v="Cash at Office"/>
    <s v="No"/>
    <n v="1199"/>
    <n v="19"/>
    <n v="533.20000000000005"/>
    <x v="0"/>
    <n v="1"/>
    <n v="4"/>
    <s v="Bills are clear and payment is easy with UPI. Recommended!"/>
    <s v="No"/>
    <m/>
    <m/>
    <n v="22781"/>
    <s v="No"/>
    <s v="13-24 months"/>
    <s v="25-34"/>
    <x v="0"/>
  </r>
  <r>
    <x v="4435"/>
    <d v="2023-08-16T00:00:00"/>
    <s v="Delhi"/>
    <s v="Delhi"/>
    <x v="1"/>
    <n v="45"/>
    <s v="Female"/>
    <x v="2"/>
    <n v="1000"/>
    <x v="0"/>
    <s v="Net Banking"/>
    <s v="Yes"/>
    <n v="1948"/>
    <n v="36"/>
    <n v="1795.6"/>
    <x v="0"/>
    <n v="0"/>
    <n v="4"/>
    <m/>
    <s v="No"/>
    <m/>
    <m/>
    <n v="70128"/>
    <s v="No"/>
    <s v="25-48 months"/>
    <s v="35-49"/>
    <x v="0"/>
  </r>
  <r>
    <x v="4436"/>
    <d v="2024-07-23T00:00:00"/>
    <s v="Hyderabad"/>
    <s v="Telangana"/>
    <x v="0"/>
    <n v="51"/>
    <s v="Female"/>
    <x v="3"/>
    <n v="300"/>
    <x v="1"/>
    <s v="Net Banking"/>
    <s v="Yes"/>
    <n v="1348"/>
    <n v="25"/>
    <n v="406.5"/>
    <x v="0"/>
    <n v="0"/>
    <n v="5"/>
    <m/>
    <s v="No"/>
    <m/>
    <m/>
    <n v="33700"/>
    <s v="No"/>
    <s v="25-48 months"/>
    <s v="50+"/>
    <x v="0"/>
  </r>
  <r>
    <x v="4437"/>
    <d v="2024-01-13T00:00:00"/>
    <s v="Kolkata"/>
    <s v="West Bengal"/>
    <x v="4"/>
    <n v="39"/>
    <s v="Male"/>
    <x v="1"/>
    <n v="30"/>
    <x v="2"/>
    <s v="Cash at Office"/>
    <s v="No"/>
    <n v="499"/>
    <n v="32"/>
    <n v="182"/>
    <x v="3"/>
    <n v="0"/>
    <n v="3"/>
    <s v="Support is average and the wait time is long."/>
    <s v="No"/>
    <m/>
    <m/>
    <n v="15968"/>
    <s v="No"/>
    <s v="25-48 months"/>
    <s v="35-49"/>
    <x v="0"/>
  </r>
  <r>
    <x v="4438"/>
    <d v="2025-03-09T00:00:00"/>
    <s v="Chennai"/>
    <s v="Tamil Nadu"/>
    <x v="0"/>
    <n v="40"/>
    <s v="Female"/>
    <x v="0"/>
    <n v="100"/>
    <x v="2"/>
    <s v="UPI AutoPay"/>
    <s v="No"/>
    <n v="799"/>
    <n v="18"/>
    <n v="463.6"/>
    <x v="1"/>
    <n v="0"/>
    <n v="4"/>
    <s v="Very stable connection, works great for video calls. Recommended!"/>
    <s v="No"/>
    <m/>
    <m/>
    <n v="14382"/>
    <s v="No"/>
    <s v="13-24 months"/>
    <s v="35-49"/>
    <x v="0"/>
  </r>
  <r>
    <x v="4439"/>
    <d v="2024-01-23T00:00:00"/>
    <s v="Kochi"/>
    <s v="Kerala"/>
    <x v="0"/>
    <n v="58"/>
    <s v="Female"/>
    <x v="2"/>
    <n v="1000"/>
    <x v="0"/>
    <s v="Net Banking"/>
    <s v="No"/>
    <n v="1799"/>
    <n v="31"/>
    <n v="1082.3"/>
    <x v="2"/>
    <n v="0"/>
    <n v="4"/>
    <s v="Very stable connection, works great for video calls."/>
    <s v="No"/>
    <m/>
    <m/>
    <n v="55769"/>
    <s v="No"/>
    <s v="25-48 months"/>
    <s v="50+"/>
    <x v="0"/>
  </r>
  <r>
    <x v="4440"/>
    <d v="2026-05-05T00:00:00"/>
    <s v="Hyderabad"/>
    <s v="Telangana"/>
    <x v="0"/>
    <n v="40"/>
    <s v="Other"/>
    <x v="1"/>
    <n v="30"/>
    <x v="1"/>
    <s v="UPI Manual"/>
    <s v="No"/>
    <n v="499"/>
    <n v="4"/>
    <n v="122.5"/>
    <x v="4"/>
    <n v="1"/>
    <n v="4"/>
    <s v="Bills are clear and payment is easy with UPI."/>
    <s v="No"/>
    <m/>
    <m/>
    <n v="1996"/>
    <s v="No"/>
    <s v="0-6 months"/>
    <s v="35-49"/>
    <x v="0"/>
  </r>
  <r>
    <x v="4441"/>
    <d v="2025-06-11T00:00:00"/>
    <s v="Delhi"/>
    <s v="Delhi"/>
    <x v="1"/>
    <n v="32"/>
    <s v="Male"/>
    <x v="0"/>
    <n v="100"/>
    <x v="2"/>
    <s v="UPI AutoPay"/>
    <s v="Yes"/>
    <n v="948"/>
    <n v="6"/>
    <n v="720.3"/>
    <x v="1"/>
    <n v="0"/>
    <n v="3"/>
    <s v="Speed is fine most days but drops sometimes. Hope it improves."/>
    <s v="Yes"/>
    <d v="2025-12-16T00:00:00"/>
    <s v="Price too high"/>
    <n v="5688"/>
    <s v="No"/>
    <s v="0-6 months"/>
    <s v="25-34"/>
    <x v="1"/>
  </r>
  <r>
    <x v="4442"/>
    <d v="2023-12-17T00:00:00"/>
    <s v="Chandigarh"/>
    <s v="Chandigarh"/>
    <x v="1"/>
    <n v="35"/>
    <s v="Male"/>
    <x v="2"/>
    <n v="1000"/>
    <x v="2"/>
    <s v="Net Banking"/>
    <s v="No"/>
    <n v="1799"/>
    <n v="32"/>
    <n v="1140.7"/>
    <x v="2"/>
    <n v="0"/>
    <n v="4"/>
    <s v="Very stable connection, works great for video calls. Recommended!"/>
    <s v="No"/>
    <m/>
    <m/>
    <n v="57568"/>
    <s v="No"/>
    <s v="25-48 months"/>
    <s v="35-49"/>
    <x v="0"/>
  </r>
  <r>
    <x v="4443"/>
    <d v="2023-04-26T00:00:00"/>
    <s v="Lucknow"/>
    <s v="Uttar Pradesh"/>
    <x v="1"/>
    <n v="40"/>
    <s v="Male"/>
    <x v="3"/>
    <n v="300"/>
    <x v="2"/>
    <s v="Card AutoPay"/>
    <s v="No"/>
    <n v="1199"/>
    <n v="40"/>
    <n v="917.4"/>
    <x v="2"/>
    <n v="0"/>
    <n v="5"/>
    <s v="OTT bundle is excellent value. Recommended!"/>
    <s v="No"/>
    <m/>
    <m/>
    <n v="47960"/>
    <s v="No"/>
    <s v="25-48 months"/>
    <s v="35-49"/>
    <x v="0"/>
  </r>
  <r>
    <x v="4444"/>
    <d v="2024-01-27T00:00:00"/>
    <s v="Patna"/>
    <s v="Bihar"/>
    <x v="4"/>
    <n v="48"/>
    <s v="Female"/>
    <x v="0"/>
    <n v="100"/>
    <x v="2"/>
    <s v="UPI Manual"/>
    <s v="Yes"/>
    <n v="948"/>
    <n v="5"/>
    <n v="538.9"/>
    <x v="3"/>
    <n v="2"/>
    <n v="3"/>
    <m/>
    <s v="Yes"/>
    <d v="2024-07-11T00:00:00"/>
    <s v="Network / speed issues"/>
    <n v="4740"/>
    <s v="No"/>
    <s v="0-6 months"/>
    <s v="35-49"/>
    <x v="1"/>
  </r>
  <r>
    <x v="4445"/>
    <d v="2026-01-02T00:00:00"/>
    <s v="Kolkata"/>
    <s v="West Bengal"/>
    <x v="4"/>
    <n v="46"/>
    <s v="Male"/>
    <x v="3"/>
    <n v="300"/>
    <x v="2"/>
    <s v="Cash at Office"/>
    <s v="No"/>
    <n v="1199"/>
    <n v="2"/>
    <n v="936"/>
    <x v="0"/>
    <n v="0"/>
    <n v="3"/>
    <s v="Service is okay, nothing special."/>
    <s v="Yes"/>
    <d v="2026-03-04T00:00:00"/>
    <s v="Network / speed issues"/>
    <n v="2398"/>
    <s v="No"/>
    <s v="0-6 months"/>
    <s v="35-49"/>
    <x v="1"/>
  </r>
  <r>
    <x v="4446"/>
    <d v="2023-05-28T00:00:00"/>
    <s v="Hyderabad"/>
    <s v="Telangana"/>
    <x v="0"/>
    <n v="37"/>
    <s v="Female"/>
    <x v="0"/>
    <n v="100"/>
    <x v="2"/>
    <s v="UPI Manual"/>
    <s v="Yes"/>
    <n v="948"/>
    <n v="39"/>
    <n v="567.79999999999995"/>
    <x v="6"/>
    <n v="0"/>
    <n v="2"/>
    <m/>
    <s v="No"/>
    <m/>
    <m/>
    <n v="36972"/>
    <s v="No"/>
    <s v="25-48 months"/>
    <s v="35-49"/>
    <x v="0"/>
  </r>
  <r>
    <x v="4447"/>
    <d v="2026-04-25T00:00:00"/>
    <s v="Lucknow"/>
    <s v="Uttar Pradesh"/>
    <x v="1"/>
    <n v="39"/>
    <s v="Male"/>
    <x v="0"/>
    <n v="100"/>
    <x v="2"/>
    <s v="Net Banking"/>
    <s v="No"/>
    <n v="799"/>
    <n v="4"/>
    <n v="247.4"/>
    <x v="2"/>
    <n v="0"/>
    <n v="5"/>
    <s v="OTT bundle is excellent value."/>
    <s v="No"/>
    <m/>
    <m/>
    <n v="3196"/>
    <s v="No"/>
    <s v="0-6 months"/>
    <s v="35-49"/>
    <x v="0"/>
  </r>
  <r>
    <x v="4448"/>
    <d v="2024-03-27T00:00:00"/>
    <s v="Kochi"/>
    <s v="Kerala"/>
    <x v="0"/>
    <n v="29"/>
    <s v="Male"/>
    <x v="1"/>
    <n v="30"/>
    <x v="1"/>
    <s v="UPI AutoPay"/>
    <s v="Yes"/>
    <n v="648"/>
    <n v="29"/>
    <n v="228.8"/>
    <x v="2"/>
    <n v="0"/>
    <n v="4"/>
    <s v="Installation was quick and the technician was polite. Thanks team."/>
    <s v="No"/>
    <m/>
    <m/>
    <n v="18792"/>
    <s v="No"/>
    <s v="25-48 months"/>
    <s v="25-34"/>
    <x v="0"/>
  </r>
  <r>
    <x v="4449"/>
    <d v="2026-05-29T00:00:00"/>
    <s v="Delhi"/>
    <s v="Delhi"/>
    <x v="1"/>
    <n v="38"/>
    <s v="Female"/>
    <x v="0"/>
    <n v="100"/>
    <x v="2"/>
    <s v="UPI AutoPay"/>
    <s v="Yes"/>
    <n v="948"/>
    <n v="3"/>
    <n v="492.5"/>
    <x v="0"/>
    <n v="0"/>
    <n v="4"/>
    <s v="Service is okay, nothing special. Hope it improves."/>
    <s v="No"/>
    <m/>
    <m/>
    <n v="2844"/>
    <s v="No"/>
    <s v="0-6 months"/>
    <s v="35-49"/>
    <x v="0"/>
  </r>
  <r>
    <x v="4450"/>
    <d v="2023-09-07T00:00:00"/>
    <s v="Ahmedabad"/>
    <s v="Gujarat"/>
    <x v="2"/>
    <n v="32"/>
    <s v="Male"/>
    <x v="3"/>
    <n v="300"/>
    <x v="0"/>
    <s v="Net Banking"/>
    <s v="Yes"/>
    <n v="1348"/>
    <n v="36"/>
    <n v="1215.9000000000001"/>
    <x v="0"/>
    <n v="0"/>
    <n v="2"/>
    <m/>
    <s v="No"/>
    <m/>
    <m/>
    <n v="48528"/>
    <s v="No"/>
    <s v="25-48 months"/>
    <s v="25-34"/>
    <x v="0"/>
  </r>
  <r>
    <x v="4451"/>
    <d v="2025-08-15T00:00:00"/>
    <s v="Ahmedabad"/>
    <s v="Gujarat"/>
    <x v="2"/>
    <n v="40"/>
    <s v="Male"/>
    <x v="0"/>
    <n v="100"/>
    <x v="2"/>
    <s v="UPI Manual"/>
    <s v="No"/>
    <n v="799"/>
    <n v="6"/>
    <n v="499.9"/>
    <x v="0"/>
    <n v="0"/>
    <n v="4"/>
    <s v="Bills are clear and payment is easy with UPI. Thanks team."/>
    <s v="Yes"/>
    <d v="2026-02-04T00:00:00"/>
    <s v="Poor customer service"/>
    <n v="4794"/>
    <s v="No"/>
    <s v="0-6 months"/>
    <s v="35-49"/>
    <x v="1"/>
  </r>
  <r>
    <x v="4452"/>
    <d v="2022-07-16T00:00:00"/>
    <s v="Kolkata"/>
    <s v="West Bengal"/>
    <x v="4"/>
    <n v="29"/>
    <s v="Male"/>
    <x v="2"/>
    <n v="1000"/>
    <x v="2"/>
    <s v="UPI Manual"/>
    <s v="Yes"/>
    <n v="1948"/>
    <n v="50"/>
    <n v="1434.6"/>
    <x v="2"/>
    <n v="0"/>
    <n v="5"/>
    <m/>
    <s v="No"/>
    <m/>
    <m/>
    <n v="97400"/>
    <s v="No"/>
    <s v="48+ months"/>
    <s v="25-34"/>
    <x v="0"/>
  </r>
  <r>
    <x v="4453"/>
    <d v="2025-04-14T00:00:00"/>
    <s v="Kolkata"/>
    <s v="West Bengal"/>
    <x v="4"/>
    <n v="18"/>
    <s v="Female"/>
    <x v="0"/>
    <n v="100"/>
    <x v="2"/>
    <s v="Cash at Office"/>
    <s v="Yes"/>
    <n v="948"/>
    <n v="17"/>
    <n v="267.7"/>
    <x v="0"/>
    <n v="0"/>
    <n v="4"/>
    <s v="Support team resolved my issue quickly."/>
    <s v="No"/>
    <m/>
    <m/>
    <n v="16116"/>
    <s v="No"/>
    <s v="13-24 months"/>
    <s v="18-24"/>
    <x v="0"/>
  </r>
  <r>
    <x v="4454"/>
    <d v="2022-08-01T00:00:00"/>
    <s v="Kochi"/>
    <s v="Kerala"/>
    <x v="0"/>
    <n v="52"/>
    <s v="Female"/>
    <x v="1"/>
    <n v="30"/>
    <x v="2"/>
    <s v="UPI AutoPay"/>
    <s v="No"/>
    <n v="499"/>
    <n v="49"/>
    <n v="240"/>
    <x v="0"/>
    <n v="0"/>
    <n v="4"/>
    <m/>
    <s v="No"/>
    <m/>
    <m/>
    <n v="24451"/>
    <s v="No"/>
    <s v="48+ months"/>
    <s v="50+"/>
    <x v="0"/>
  </r>
  <r>
    <x v="4455"/>
    <d v="2026-07-17T00:00:00"/>
    <s v="Hyderabad"/>
    <s v="Telangana"/>
    <x v="0"/>
    <n v="47"/>
    <s v="Male"/>
    <x v="0"/>
    <n v="100"/>
    <x v="2"/>
    <s v="UPI Manual"/>
    <s v="Yes"/>
    <n v="948"/>
    <n v="1"/>
    <n v="342.5"/>
    <x v="1"/>
    <n v="1"/>
    <n v="3"/>
    <s v="Pricing is fair but not cheap."/>
    <s v="No"/>
    <m/>
    <m/>
    <n v="948"/>
    <s v="No"/>
    <s v="0-6 months"/>
    <s v="35-49"/>
    <x v="0"/>
  </r>
  <r>
    <x v="4456"/>
    <d v="2022-10-10T00:00:00"/>
    <s v="Kolkata"/>
    <s v="West Bengal"/>
    <x v="4"/>
    <n v="45"/>
    <s v="Male"/>
    <x v="3"/>
    <n v="300"/>
    <x v="2"/>
    <s v="Net Banking"/>
    <s v="Yes"/>
    <n v="1348"/>
    <n v="26"/>
    <n v="607.5"/>
    <x v="0"/>
    <n v="1"/>
    <n v="3"/>
    <s v="Installation was smooth, but the bill is confusing. Hope it improves."/>
    <s v="Yes"/>
    <d v="2024-12-21T00:00:00"/>
    <s v="Relocated"/>
    <n v="35048"/>
    <s v="No"/>
    <s v="25-48 months"/>
    <s v="35-49"/>
    <x v="1"/>
  </r>
  <r>
    <x v="4457"/>
    <d v="2023-05-14T00:00:00"/>
    <s v="Mumbai"/>
    <s v="Maharashtra"/>
    <x v="2"/>
    <n v="38"/>
    <s v="Male"/>
    <x v="1"/>
    <n v="30"/>
    <x v="2"/>
    <s v="UPI Manual"/>
    <s v="No"/>
    <n v="499"/>
    <n v="40"/>
    <n v="217.6"/>
    <x v="0"/>
    <n v="1"/>
    <n v="5"/>
    <s v="Support team resolved my issue quickly."/>
    <s v="No"/>
    <m/>
    <m/>
    <n v="19960"/>
    <s v="No"/>
    <s v="25-48 months"/>
    <s v="35-49"/>
    <x v="0"/>
  </r>
  <r>
    <x v="4458"/>
    <d v="2023-02-03T00:00:00"/>
    <s v="Ahmedabad"/>
    <s v="Gujarat"/>
    <x v="2"/>
    <n v="49"/>
    <s v="Female"/>
    <x v="2"/>
    <n v="1000"/>
    <x v="0"/>
    <s v="Cash at Office"/>
    <s v="Yes"/>
    <n v="1948"/>
    <n v="43"/>
    <n v="3678.6"/>
    <x v="2"/>
    <n v="0"/>
    <n v="3"/>
    <s v="Pricing is fair but not cheap. Hope it improves."/>
    <s v="No"/>
    <m/>
    <m/>
    <n v="83764"/>
    <s v="No"/>
    <s v="25-48 months"/>
    <s v="35-49"/>
    <x v="0"/>
  </r>
  <r>
    <x v="4459"/>
    <d v="2026-04-23T00:00:00"/>
    <s v="Kolkata"/>
    <s v="West Bengal"/>
    <x v="4"/>
    <n v="45"/>
    <s v="Female"/>
    <x v="1"/>
    <n v="30"/>
    <x v="1"/>
    <s v="Net Banking"/>
    <s v="No"/>
    <n v="499"/>
    <n v="4"/>
    <n v="276"/>
    <x v="1"/>
    <n v="0"/>
    <n v="2"/>
    <s v="Outage lasted two days with no proper update."/>
    <s v="No"/>
    <m/>
    <m/>
    <n v="1996"/>
    <s v="No"/>
    <s v="0-6 months"/>
    <s v="35-49"/>
    <x v="0"/>
  </r>
  <r>
    <x v="4460"/>
    <d v="2026-02-09T00:00:00"/>
    <s v="Bengaluru"/>
    <s v="Karnataka"/>
    <x v="0"/>
    <n v="50"/>
    <s v="Female"/>
    <x v="3"/>
    <n v="300"/>
    <x v="2"/>
    <s v="UPI AutoPay"/>
    <s v="No"/>
    <n v="1199"/>
    <n v="1"/>
    <n v="1073.8"/>
    <x v="0"/>
    <n v="0"/>
    <n v="4"/>
    <s v="Great speed for the price, happy with the plan."/>
    <s v="Yes"/>
    <d v="2026-03-11T00:00:00"/>
    <s v="Competitor offer"/>
    <n v="1199"/>
    <s v="No"/>
    <s v="0-6 months"/>
    <s v="50+"/>
    <x v="1"/>
  </r>
  <r>
    <x v="4461"/>
    <d v="2023-05-12T00:00:00"/>
    <s v="Mumbai"/>
    <s v="Maharashtra"/>
    <x v="2"/>
    <n v="20"/>
    <s v="Male"/>
    <x v="1"/>
    <n v="30"/>
    <x v="2"/>
    <s v="UPI AutoPay"/>
    <s v="Yes"/>
    <n v="648"/>
    <n v="40"/>
    <n v="339.2"/>
    <x v="2"/>
    <n v="0"/>
    <n v="4"/>
    <s v="Support team resolved my issue quickly. Thanks team."/>
    <s v="No"/>
    <m/>
    <m/>
    <n v="25920"/>
    <s v="No"/>
    <s v="25-48 months"/>
    <s v="18-24"/>
    <x v="0"/>
  </r>
  <r>
    <x v="4462"/>
    <d v="2024-02-11T00:00:00"/>
    <s v="Mumbai"/>
    <s v="Maharashtra"/>
    <x v="2"/>
    <n v="34"/>
    <s v="Male"/>
    <x v="1"/>
    <n v="30"/>
    <x v="2"/>
    <s v="UPI Manual"/>
    <s v="Yes"/>
    <n v="648"/>
    <n v="25"/>
    <n v="208.6"/>
    <x v="6"/>
    <n v="1"/>
    <n v="1"/>
    <s v="Outage lasted two days with no proper update. Very disappointed."/>
    <s v="Yes"/>
    <d v="2026-03-15T00:00:00"/>
    <s v="Price too high"/>
    <n v="16200"/>
    <s v="No"/>
    <s v="25-48 months"/>
    <s v="25-34"/>
    <x v="1"/>
  </r>
  <r>
    <x v="4463"/>
    <d v="2023-07-20T00:00:00"/>
    <s v="Mumbai"/>
    <s v="Maharashtra"/>
    <x v="2"/>
    <n v="41"/>
    <s v="Male"/>
    <x v="0"/>
    <n v="100"/>
    <x v="2"/>
    <s v="Net Banking"/>
    <s v="Yes"/>
    <n v="948"/>
    <n v="25"/>
    <n v="253.9"/>
    <x v="1"/>
    <n v="0"/>
    <n v="2"/>
    <s v="Router needs frequent restarts, very frustrating."/>
    <s v="Yes"/>
    <d v="2025-08-06T00:00:00"/>
    <s v="Competitor offer"/>
    <n v="23700"/>
    <s v="No"/>
    <s v="25-48 months"/>
    <s v="35-49"/>
    <x v="1"/>
  </r>
  <r>
    <x v="4464"/>
    <d v="2025-06-13T00:00:00"/>
    <s v="Hyderabad"/>
    <s v="Telangana"/>
    <x v="0"/>
    <n v="21"/>
    <s v="Female"/>
    <x v="0"/>
    <n v="100"/>
    <x v="0"/>
    <s v="UPI AutoPay"/>
    <s v="No"/>
    <n v="799"/>
    <n v="15"/>
    <n v="811.7"/>
    <x v="1"/>
    <n v="3"/>
    <n v="1"/>
    <s v="Support is average and the wait time is long. Hope it improves."/>
    <s v="No"/>
    <m/>
    <m/>
    <n v="11985"/>
    <s v="No"/>
    <s v="13-24 months"/>
    <s v="18-24"/>
    <x v="0"/>
  </r>
  <r>
    <x v="4465"/>
    <d v="2026-02-05T00:00:00"/>
    <s v="Mumbai"/>
    <s v="Maharashtra"/>
    <x v="2"/>
    <n v="41"/>
    <s v="Female"/>
    <x v="0"/>
    <n v="100"/>
    <x v="2"/>
    <s v="UPI AutoPay"/>
    <s v="Yes"/>
    <n v="948"/>
    <n v="7"/>
    <n v="511.3"/>
    <x v="0"/>
    <n v="0"/>
    <n v="4"/>
    <m/>
    <s v="No"/>
    <m/>
    <m/>
    <n v="6636"/>
    <s v="No"/>
    <s v="7-12 months"/>
    <s v="35-49"/>
    <x v="0"/>
  </r>
  <r>
    <x v="4466"/>
    <d v="2025-01-02T00:00:00"/>
    <s v="Bengaluru"/>
    <s v="Karnataka"/>
    <x v="0"/>
    <n v="32"/>
    <s v="Male"/>
    <x v="1"/>
    <n v="30"/>
    <x v="1"/>
    <s v="Cash at Office"/>
    <s v="Yes"/>
    <n v="648"/>
    <n v="20"/>
    <n v="319.8"/>
    <x v="0"/>
    <n v="1"/>
    <n v="3"/>
    <m/>
    <s v="No"/>
    <m/>
    <m/>
    <n v="12960"/>
    <s v="No"/>
    <s v="13-24 months"/>
    <s v="25-34"/>
    <x v="0"/>
  </r>
  <r>
    <x v="4467"/>
    <d v="2022-08-07T00:00:00"/>
    <s v="Delhi"/>
    <s v="Delhi"/>
    <x v="1"/>
    <n v="19"/>
    <s v="Male"/>
    <x v="3"/>
    <n v="300"/>
    <x v="0"/>
    <s v="Cash at Office"/>
    <s v="Yes"/>
    <n v="1348"/>
    <n v="49"/>
    <n v="659.8"/>
    <x v="2"/>
    <n v="0"/>
    <n v="5"/>
    <s v="Very stable connection, works great for video calls."/>
    <s v="No"/>
    <m/>
    <m/>
    <n v="66052"/>
    <s v="No"/>
    <s v="48+ months"/>
    <s v="18-24"/>
    <x v="0"/>
  </r>
  <r>
    <x v="4468"/>
    <d v="2025-11-23T00:00:00"/>
    <s v="Guwahati"/>
    <s v="Assam"/>
    <x v="4"/>
    <n v="48"/>
    <s v="Male"/>
    <x v="1"/>
    <n v="30"/>
    <x v="2"/>
    <s v="Card AutoPay"/>
    <s v="Yes"/>
    <n v="648"/>
    <n v="3"/>
    <n v="323.60000000000002"/>
    <x v="1"/>
    <n v="0"/>
    <n v="3"/>
    <s v="Installation was smooth, but the bill is confusing."/>
    <s v="Yes"/>
    <d v="2026-03-02T00:00:00"/>
    <s v="Relocated"/>
    <n v="1944"/>
    <s v="No"/>
    <s v="0-6 months"/>
    <s v="35-49"/>
    <x v="1"/>
  </r>
  <r>
    <x v="4469"/>
    <d v="2025-01-24T00:00:00"/>
    <s v="Delhi"/>
    <s v="Delhi"/>
    <x v="1"/>
    <n v="46"/>
    <s v="Male"/>
    <x v="0"/>
    <n v="100"/>
    <x v="2"/>
    <s v="UPI AutoPay"/>
    <s v="No"/>
    <n v="799"/>
    <n v="19"/>
    <n v="427.1"/>
    <x v="2"/>
    <n v="0"/>
    <m/>
    <s v="Support is average and the wait time is long. Hope it improves."/>
    <s v="No"/>
    <m/>
    <m/>
    <n v="15181"/>
    <s v="No"/>
    <s v="13-24 months"/>
    <s v="35-49"/>
    <x v="0"/>
  </r>
  <r>
    <x v="4470"/>
    <d v="2023-06-18T00:00:00"/>
    <s v="Mumbai"/>
    <s v="Maharashtra"/>
    <x v="2"/>
    <n v="31"/>
    <s v="Female"/>
    <x v="2"/>
    <n v="1000"/>
    <x v="1"/>
    <s v="UPI Manual"/>
    <s v="Yes"/>
    <n v="1948"/>
    <n v="38"/>
    <n v="1455.7"/>
    <x v="0"/>
    <n v="0"/>
    <n v="5"/>
    <m/>
    <s v="No"/>
    <m/>
    <m/>
    <n v="74024"/>
    <s v="No"/>
    <s v="25-48 months"/>
    <s v="25-34"/>
    <x v="0"/>
  </r>
  <r>
    <x v="4471"/>
    <d v="2024-12-19T00:00:00"/>
    <s v="Kolkata"/>
    <s v="West Bengal"/>
    <x v="4"/>
    <n v="32"/>
    <s v="Male"/>
    <x v="3"/>
    <n v="300"/>
    <x v="0"/>
    <s v="Net Banking"/>
    <s v="Yes"/>
    <n v="1348"/>
    <n v="2"/>
    <n v="712"/>
    <x v="1"/>
    <n v="0"/>
    <n v="3"/>
    <s v="Support is average and the wait time is long."/>
    <s v="Yes"/>
    <d v="2025-02-27T00:00:00"/>
    <s v="Price too high"/>
    <n v="2696"/>
    <s v="No"/>
    <s v="0-6 months"/>
    <s v="25-34"/>
    <x v="1"/>
  </r>
  <r>
    <x v="4472"/>
    <d v="2026-05-11T00:00:00"/>
    <s v="Bengaluru"/>
    <s v="Karnataka"/>
    <x v="0"/>
    <n v="27"/>
    <s v="Male"/>
    <x v="2"/>
    <n v="1000"/>
    <x v="2"/>
    <s v="Cash at Office"/>
    <s v="Yes"/>
    <n v="1948"/>
    <n v="2"/>
    <n v="1466.2"/>
    <x v="1"/>
    <n v="0"/>
    <n v="2"/>
    <s v="Considering switching to another provider. Very disappointed."/>
    <s v="Yes"/>
    <d v="2026-06-30T00:00:00"/>
    <s v="Price too high"/>
    <n v="3896"/>
    <s v="No"/>
    <s v="0-6 months"/>
    <s v="25-34"/>
    <x v="1"/>
  </r>
  <r>
    <x v="4473"/>
    <d v="2025-07-06T00:00:00"/>
    <s v="Chennai"/>
    <s v="Tamil Nadu"/>
    <x v="0"/>
    <n v="55"/>
    <s v="Male"/>
    <x v="1"/>
    <n v="30"/>
    <x v="2"/>
    <s v="Net Banking"/>
    <s v="No"/>
    <n v="499"/>
    <n v="14"/>
    <n v="438.3"/>
    <x v="0"/>
    <n v="0"/>
    <n v="3"/>
    <s v="Support team resolved my issue quickly. Recommended!"/>
    <s v="No"/>
    <m/>
    <m/>
    <n v="6986"/>
    <s v="No"/>
    <s v="13-24 months"/>
    <s v="50+"/>
    <x v="0"/>
  </r>
  <r>
    <x v="4474"/>
    <d v="2023-12-21T00:00:00"/>
    <s v="Pune"/>
    <s v="Maharashtra"/>
    <x v="2"/>
    <n v="38"/>
    <s v="Male"/>
    <x v="1"/>
    <n v="30"/>
    <x v="0"/>
    <s v="Card AutoPay"/>
    <s v="No"/>
    <n v="499"/>
    <n v="32"/>
    <n v="344.7"/>
    <x v="0"/>
    <n v="0"/>
    <n v="4"/>
    <s v="Great speed for the price, happy with the plan. Recommended!"/>
    <s v="No"/>
    <m/>
    <m/>
    <n v="15968"/>
    <s v="No"/>
    <s v="25-48 months"/>
    <s v="35-49"/>
    <x v="0"/>
  </r>
  <r>
    <x v="4475"/>
    <d v="2026-06-04T00:00:00"/>
    <s v="Guwahati"/>
    <s v="Assam"/>
    <x v="4"/>
    <n v="35"/>
    <s v="Other"/>
    <x v="0"/>
    <n v="100"/>
    <x v="0"/>
    <s v="Net Banking"/>
    <s v="No"/>
    <n v="799"/>
    <n v="3"/>
    <n v="432.5"/>
    <x v="0"/>
    <n v="0"/>
    <n v="5"/>
    <s v="OTT bundle is excellent value. Recommended!"/>
    <s v="No"/>
    <m/>
    <m/>
    <n v="2397"/>
    <s v="No"/>
    <s v="0-6 months"/>
    <s v="35-49"/>
    <x v="0"/>
  </r>
  <r>
    <x v="4476"/>
    <d v="2026-06-10T00:00:00"/>
    <s v="Bengaluru"/>
    <s v="Karnataka"/>
    <x v="0"/>
    <n v="51"/>
    <s v="Female"/>
    <x v="3"/>
    <n v="300"/>
    <x v="1"/>
    <s v="UPI AutoPay"/>
    <s v="Yes"/>
    <n v="1348"/>
    <n v="3"/>
    <n v="526.6"/>
    <x v="0"/>
    <n v="0"/>
    <n v="4"/>
    <s v="Bills are clear and payment is easy with UPI. Thanks team."/>
    <s v="No"/>
    <m/>
    <m/>
    <n v="4044"/>
    <s v="No"/>
    <s v="0-6 months"/>
    <s v="50+"/>
    <x v="0"/>
  </r>
  <r>
    <x v="4477"/>
    <d v="2026-03-07T00:00:00"/>
    <s v="Delhi"/>
    <s v="Delhi"/>
    <x v="1"/>
    <n v="30"/>
    <s v="Female"/>
    <x v="3"/>
    <n v="300"/>
    <x v="2"/>
    <s v="Card AutoPay"/>
    <s v="Yes"/>
    <n v="1348"/>
    <n v="2"/>
    <n v="751.5"/>
    <x v="2"/>
    <n v="0"/>
    <n v="4"/>
    <s v="Support team resolved my issue quickly. Recommended!"/>
    <s v="Yes"/>
    <d v="2026-05-02T00:00:00"/>
    <s v="Price too high"/>
    <n v="2696"/>
    <s v="No"/>
    <s v="0-6 months"/>
    <s v="25-34"/>
    <x v="1"/>
  </r>
  <r>
    <x v="4478"/>
    <d v="2022-04-16T00:00:00"/>
    <s v="Bengaluru"/>
    <s v="Karnataka"/>
    <x v="0"/>
    <n v="29"/>
    <s v="Female"/>
    <x v="3"/>
    <n v="300"/>
    <x v="2"/>
    <s v="Cash at Office"/>
    <s v="No"/>
    <n v="1199"/>
    <n v="52"/>
    <n v="475.8"/>
    <x v="0"/>
    <n v="0"/>
    <n v="3"/>
    <s v="Installation was smooth, but the bill is confusing."/>
    <s v="No"/>
    <m/>
    <m/>
    <n v="62348"/>
    <s v="No"/>
    <s v="48+ months"/>
    <s v="25-34"/>
    <x v="0"/>
  </r>
  <r>
    <x v="4479"/>
    <d v="2026-01-04T00:00:00"/>
    <s v="Kolkata"/>
    <s v="West Bengal"/>
    <x v="4"/>
    <n v="28"/>
    <s v="Female"/>
    <x v="1"/>
    <n v="30"/>
    <x v="0"/>
    <s v="UPI AutoPay"/>
    <s v="No"/>
    <n v="499"/>
    <n v="8"/>
    <n v="120.3"/>
    <x v="2"/>
    <n v="0"/>
    <n v="5"/>
    <s v="Great speed for the price, happy with the plan. Thanks team."/>
    <s v="No"/>
    <m/>
    <m/>
    <n v="3992"/>
    <s v="No"/>
    <s v="7-12 months"/>
    <s v="25-34"/>
    <x v="0"/>
  </r>
  <r>
    <x v="4480"/>
    <d v="2022-07-21T00:00:00"/>
    <s v="Chennai"/>
    <s v="Tamil Nadu"/>
    <x v="0"/>
    <n v="25"/>
    <s v="Female"/>
    <x v="1"/>
    <n v="30"/>
    <x v="0"/>
    <s v="UPI AutoPay"/>
    <s v="Yes"/>
    <n v="648"/>
    <n v="49"/>
    <n v="387.3"/>
    <x v="1"/>
    <n v="2"/>
    <n v="3"/>
    <m/>
    <s v="No"/>
    <m/>
    <m/>
    <n v="31752"/>
    <s v="No"/>
    <s v="48+ months"/>
    <s v="25-34"/>
    <x v="0"/>
  </r>
  <r>
    <x v="4481"/>
    <d v="2024-11-13T00:00:00"/>
    <s v="Mumbai"/>
    <s v="Maharashtra"/>
    <x v="2"/>
    <n v="32"/>
    <s v="Male"/>
    <x v="0"/>
    <n v="100"/>
    <x v="1"/>
    <s v="UPI AutoPay"/>
    <s v="Yes"/>
    <n v="948"/>
    <n v="22"/>
    <n v="564.70000000000005"/>
    <x v="1"/>
    <n v="0"/>
    <n v="3"/>
    <m/>
    <s v="No"/>
    <m/>
    <m/>
    <n v="20856"/>
    <s v="No"/>
    <s v="13-24 months"/>
    <s v="25-34"/>
    <x v="0"/>
  </r>
  <r>
    <x v="4482"/>
    <d v="2022-07-12T00:00:00"/>
    <s v="Bengaluru"/>
    <s v="Karnataka"/>
    <x v="0"/>
    <n v="34"/>
    <s v="Female"/>
    <x v="1"/>
    <n v="30"/>
    <x v="0"/>
    <s v="UPI AutoPay"/>
    <s v="No"/>
    <n v="499"/>
    <n v="50"/>
    <n v="223.1"/>
    <x v="1"/>
    <n v="0"/>
    <n v="2"/>
    <s v="Got charged twice this month and the refund took very long."/>
    <s v="No"/>
    <m/>
    <m/>
    <n v="24950"/>
    <s v="No"/>
    <s v="48+ months"/>
    <s v="25-34"/>
    <x v="0"/>
  </r>
  <r>
    <x v="4483"/>
    <d v="2025-10-10T00:00:00"/>
    <s v="Hyderabad"/>
    <s v="Telangana"/>
    <x v="0"/>
    <n v="49"/>
    <s v="Male"/>
    <x v="3"/>
    <n v="300"/>
    <x v="0"/>
    <s v="Net Banking"/>
    <s v="Yes"/>
    <n v="1348"/>
    <n v="11"/>
    <n v="1318.4"/>
    <x v="2"/>
    <n v="1"/>
    <n v="5"/>
    <s v="Support team resolved my issue quickly. Thanks team."/>
    <s v="No"/>
    <m/>
    <m/>
    <n v="14828"/>
    <s v="No"/>
    <s v="7-12 months"/>
    <s v="35-49"/>
    <x v="0"/>
  </r>
  <r>
    <x v="4484"/>
    <d v="2025-10-23T00:00:00"/>
    <s v="Mumbai"/>
    <s v="Maharashtra"/>
    <x v="2"/>
    <n v="34"/>
    <s v="Female"/>
    <x v="1"/>
    <n v="30"/>
    <x v="0"/>
    <s v="UPI Manual"/>
    <s v="No"/>
    <n v="499"/>
    <n v="10"/>
    <n v="149.1"/>
    <x v="0"/>
    <n v="2"/>
    <n v="4"/>
    <s v="Support team resolved my issue quickly. Recommended!"/>
    <s v="No"/>
    <m/>
    <m/>
    <n v="4990"/>
    <s v="No"/>
    <s v="7-12 months"/>
    <s v="25-34"/>
    <x v="0"/>
  </r>
  <r>
    <x v="4485"/>
    <d v="2024-08-11T00:00:00"/>
    <s v="Kolkata"/>
    <s v="West Bengal"/>
    <x v="4"/>
    <n v="18"/>
    <s v="Male"/>
    <x v="1"/>
    <n v="30"/>
    <x v="2"/>
    <s v="UPI Manual"/>
    <s v="Yes"/>
    <n v="648"/>
    <n v="14"/>
    <n v="345"/>
    <x v="0"/>
    <n v="1"/>
    <n v="3"/>
    <s v="Pricing is fair but not cheap. Hope it improves."/>
    <s v="Yes"/>
    <d v="2025-10-11T00:00:00"/>
    <s v="Network / speed issues"/>
    <n v="9072"/>
    <s v="No"/>
    <s v="13-24 months"/>
    <s v="18-24"/>
    <x v="1"/>
  </r>
  <r>
    <x v="4486"/>
    <d v="2023-04-28T00:00:00"/>
    <s v="Chennai"/>
    <s v="Tamil Nadu"/>
    <x v="0"/>
    <n v="35"/>
    <s v="Female"/>
    <x v="2"/>
    <n v="1000"/>
    <x v="0"/>
    <s v="UPI AutoPay"/>
    <s v="No"/>
    <n v="1799"/>
    <n v="40"/>
    <n v="1266.9000000000001"/>
    <x v="0"/>
    <n v="0"/>
    <n v="3"/>
    <s v="Pricing is fair but not cheap. Hope it improves."/>
    <s v="No"/>
    <m/>
    <m/>
    <n v="71960"/>
    <s v="No"/>
    <s v="25-48 months"/>
    <s v="35-49"/>
    <x v="0"/>
  </r>
  <r>
    <x v="4487"/>
    <d v="2023-12-16T00:00:00"/>
    <s v="Lucknow"/>
    <s v="Uttar Pradesh"/>
    <x v="1"/>
    <n v="49"/>
    <s v="Female"/>
    <x v="1"/>
    <n v="30"/>
    <x v="2"/>
    <s v="Cash at Office"/>
    <s v="No"/>
    <n v="499"/>
    <n v="32"/>
    <n v="344.7"/>
    <x v="0"/>
    <n v="0"/>
    <n v="5"/>
    <m/>
    <s v="No"/>
    <m/>
    <m/>
    <n v="15968"/>
    <s v="No"/>
    <s v="25-48 months"/>
    <s v="35-49"/>
    <x v="0"/>
  </r>
  <r>
    <x v="4488"/>
    <d v="2024-09-26T00:00:00"/>
    <s v="Pune"/>
    <s v="Maharashtra"/>
    <x v="2"/>
    <n v="43"/>
    <s v="Male"/>
    <x v="1"/>
    <n v="30"/>
    <x v="2"/>
    <s v="UPI AutoPay"/>
    <s v="Yes"/>
    <n v="648"/>
    <n v="23"/>
    <n v="155.80000000000001"/>
    <x v="0"/>
    <n v="0"/>
    <n v="4"/>
    <s v="Bills are clear and payment is easy with UPI. Recommended!"/>
    <s v="No"/>
    <m/>
    <m/>
    <n v="14904"/>
    <s v="No"/>
    <s v="13-24 months"/>
    <s v="35-49"/>
    <x v="0"/>
  </r>
  <r>
    <x v="4489"/>
    <d v="2022-04-30T00:00:00"/>
    <s v="Kolkata"/>
    <s v="West Bengal"/>
    <x v="4"/>
    <n v="61"/>
    <s v="Male"/>
    <x v="3"/>
    <n v="300"/>
    <x v="2"/>
    <s v="UPI Manual"/>
    <s v="No"/>
    <n v="1199"/>
    <n v="52"/>
    <n v="955.2"/>
    <x v="0"/>
    <n v="0"/>
    <n v="2"/>
    <m/>
    <s v="No"/>
    <m/>
    <m/>
    <n v="62348"/>
    <s v="No"/>
    <s v="48+ months"/>
    <s v="50+"/>
    <x v="0"/>
  </r>
  <r>
    <x v="4490"/>
    <d v="2024-12-21T00:00:00"/>
    <s v="Pune"/>
    <s v="Maharashtra"/>
    <x v="2"/>
    <n v="29"/>
    <s v="Male"/>
    <x v="0"/>
    <n v="100"/>
    <x v="2"/>
    <s v="Card AutoPay"/>
    <s v="Yes"/>
    <n v="948"/>
    <n v="20"/>
    <n v="557"/>
    <x v="0"/>
    <n v="0"/>
    <n v="4"/>
    <m/>
    <s v="No"/>
    <m/>
    <m/>
    <n v="18960"/>
    <s v="No"/>
    <s v="13-24 months"/>
    <s v="25-34"/>
    <x v="0"/>
  </r>
  <r>
    <x v="4491"/>
    <d v="2023-12-31T00:00:00"/>
    <s v="Kochi"/>
    <s v="Kerala"/>
    <x v="0"/>
    <n v="42"/>
    <s v="Female"/>
    <x v="3"/>
    <n v="300"/>
    <x v="0"/>
    <s v="Net Banking"/>
    <s v="Yes"/>
    <n v="1348"/>
    <n v="32"/>
    <n v="1133.2"/>
    <x v="0"/>
    <n v="0"/>
    <n v="5"/>
    <s v="Great speed for the price, happy with the plan."/>
    <s v="No"/>
    <m/>
    <m/>
    <n v="43136"/>
    <s v="No"/>
    <s v="25-48 months"/>
    <s v="35-49"/>
    <x v="0"/>
  </r>
  <r>
    <x v="4492"/>
    <d v="2026-07-23T00:00:00"/>
    <s v="Hyderabad"/>
    <s v="Telangana"/>
    <x v="0"/>
    <n v="47"/>
    <s v="Female"/>
    <x v="0"/>
    <n v="100"/>
    <x v="1"/>
    <s v="Net Banking"/>
    <s v="No"/>
    <n v="799"/>
    <n v="1"/>
    <n v="450"/>
    <x v="2"/>
    <n v="0"/>
    <n v="3"/>
    <m/>
    <s v="No"/>
    <m/>
    <m/>
    <n v="799"/>
    <s v="No"/>
    <s v="0-6 months"/>
    <s v="35-49"/>
    <x v="0"/>
  </r>
  <r>
    <x v="4493"/>
    <d v="2023-11-02T00:00:00"/>
    <s v="Guwahati"/>
    <s v="Assam"/>
    <x v="4"/>
    <n v="33"/>
    <s v="Female"/>
    <x v="1"/>
    <n v="30"/>
    <x v="1"/>
    <s v="Net Banking"/>
    <s v="No"/>
    <n v="499"/>
    <n v="34"/>
    <n v="242.5"/>
    <x v="0"/>
    <n v="0"/>
    <n v="3"/>
    <m/>
    <s v="No"/>
    <m/>
    <m/>
    <n v="16966"/>
    <s v="No"/>
    <s v="25-48 months"/>
    <s v="25-34"/>
    <x v="0"/>
  </r>
  <r>
    <x v="4494"/>
    <d v="2023-08-21T00:00:00"/>
    <s v="Pune"/>
    <s v="Maharashtra"/>
    <x v="2"/>
    <n v="27"/>
    <s v="Male"/>
    <x v="0"/>
    <n v="100"/>
    <x v="0"/>
    <s v="Cash at Office"/>
    <s v="No"/>
    <n v="799"/>
    <n v="36"/>
    <n v="410.4"/>
    <x v="0"/>
    <n v="0"/>
    <n v="5"/>
    <s v="OTT bundle is excellent value. Recommended!"/>
    <s v="No"/>
    <m/>
    <m/>
    <n v="28764"/>
    <s v="No"/>
    <s v="25-48 months"/>
    <s v="25-34"/>
    <x v="0"/>
  </r>
  <r>
    <x v="4495"/>
    <d v="2024-08-26T00:00:00"/>
    <s v="Mumbai"/>
    <s v="Maharashtra"/>
    <x v="2"/>
    <n v="35"/>
    <s v="Male"/>
    <x v="3"/>
    <n v="300"/>
    <x v="2"/>
    <s v="Net Banking"/>
    <s v="Yes"/>
    <n v="1348"/>
    <n v="15"/>
    <n v="609"/>
    <x v="1"/>
    <n v="1"/>
    <n v="3"/>
    <s v="Support is average and the wait time is long."/>
    <s v="Yes"/>
    <d v="2025-11-22T00:00:00"/>
    <s v="Price too high"/>
    <n v="20220"/>
    <s v="No"/>
    <s v="13-24 months"/>
    <s v="35-49"/>
    <x v="1"/>
  </r>
  <r>
    <x v="4496"/>
    <d v="2025-06-09T00:00:00"/>
    <s v="Ahmedabad"/>
    <s v="Gujarat"/>
    <x v="2"/>
    <n v="35"/>
    <s v="Other"/>
    <x v="1"/>
    <n v="30"/>
    <x v="1"/>
    <s v="UPI Manual"/>
    <s v="No"/>
    <n v="499"/>
    <n v="6"/>
    <n v="197.5"/>
    <x v="2"/>
    <n v="0"/>
    <n v="3"/>
    <m/>
    <s v="Yes"/>
    <d v="2025-12-23T00:00:00"/>
    <s v="Competitor offer"/>
    <n v="2994"/>
    <s v="No"/>
    <s v="0-6 months"/>
    <s v="35-49"/>
    <x v="1"/>
  </r>
  <r>
    <x v="4497"/>
    <d v="2026-01-06T00:00:00"/>
    <s v="Chennai"/>
    <s v="Tamil Nadu"/>
    <x v="0"/>
    <n v="25"/>
    <s v="Female"/>
    <x v="3"/>
    <n v="300"/>
    <x v="2"/>
    <s v="UPI Manual"/>
    <s v="No"/>
    <n v="1199"/>
    <n v="8"/>
    <n v="612.6"/>
    <x v="2"/>
    <n v="0"/>
    <n v="5"/>
    <s v="Support team resolved my issue quickly."/>
    <s v="No"/>
    <m/>
    <m/>
    <n v="9592"/>
    <s v="No"/>
    <s v="7-12 months"/>
    <s v="25-34"/>
    <x v="0"/>
  </r>
  <r>
    <x v="4498"/>
    <d v="2023-11-30T00:00:00"/>
    <s v="Guwahati"/>
    <s v="Assam"/>
    <x v="4"/>
    <n v="33"/>
    <s v="Female"/>
    <x v="0"/>
    <n v="100"/>
    <x v="2"/>
    <s v="UPI Manual"/>
    <s v="No"/>
    <n v="799"/>
    <n v="33"/>
    <n v="400.2"/>
    <x v="0"/>
    <n v="1"/>
    <n v="4"/>
    <s v="OTT bundle is excellent value. Recommended!"/>
    <s v="No"/>
    <m/>
    <m/>
    <n v="26367"/>
    <s v="No"/>
    <s v="25-48 months"/>
    <s v="25-34"/>
    <x v="0"/>
  </r>
  <r>
    <x v="4499"/>
    <d v="2026-04-29T00:00:00"/>
    <s v="Hyderabad"/>
    <s v="Telangana"/>
    <x v="0"/>
    <n v="51"/>
    <s v="Male"/>
    <x v="0"/>
    <n v="100"/>
    <x v="0"/>
    <s v="Cash at Office"/>
    <s v="Yes"/>
    <n v="948"/>
    <n v="4"/>
    <n v="720.1"/>
    <x v="2"/>
    <n v="0"/>
    <n v="4"/>
    <s v="Very stable connection, works great for video calls. Thanks team."/>
    <s v="No"/>
    <m/>
    <m/>
    <n v="3792"/>
    <s v="No"/>
    <s v="0-6 months"/>
    <s v="50+"/>
    <x v="0"/>
  </r>
  <r>
    <x v="4500"/>
    <d v="2025-10-12T00:00:00"/>
    <s v="Kolkata"/>
    <s v="West Bengal"/>
    <x v="4"/>
    <n v="31"/>
    <s v="Male"/>
    <x v="0"/>
    <n v="100"/>
    <x v="0"/>
    <s v="UPI AutoPay"/>
    <s v="No"/>
    <n v="799"/>
    <n v="11"/>
    <n v="457.6"/>
    <x v="0"/>
    <n v="0"/>
    <n v="4"/>
    <s v="Service is okay, nothing special."/>
    <s v="No"/>
    <m/>
    <m/>
    <n v="8789"/>
    <s v="No"/>
    <s v="7-12 months"/>
    <s v="25-34"/>
    <x v="0"/>
  </r>
  <r>
    <x v="4501"/>
    <d v="2023-07-04T00:00:00"/>
    <s v="Kochi"/>
    <s v="Kerala"/>
    <x v="0"/>
    <n v="30"/>
    <s v="Male"/>
    <x v="3"/>
    <n v="300"/>
    <x v="1"/>
    <s v="UPI AutoPay"/>
    <s v="Yes"/>
    <n v="1348"/>
    <n v="38"/>
    <n v="1102.0999999999999"/>
    <x v="2"/>
    <n v="0"/>
    <n v="5"/>
    <s v="Installation was quick and the technician was polite."/>
    <s v="No"/>
    <m/>
    <m/>
    <n v="51224"/>
    <s v="No"/>
    <s v="25-48 months"/>
    <s v="25-34"/>
    <x v="0"/>
  </r>
  <r>
    <x v="4502"/>
    <d v="2024-10-08T00:00:00"/>
    <s v="Bengaluru"/>
    <s v="Karnataka"/>
    <x v="0"/>
    <n v="35"/>
    <s v="Male"/>
    <x v="0"/>
    <n v="100"/>
    <x v="2"/>
    <s v="Net Banking"/>
    <s v="No"/>
    <n v="799"/>
    <n v="23"/>
    <n v="392.1"/>
    <x v="1"/>
    <n v="0"/>
    <n v="5"/>
    <m/>
    <s v="No"/>
    <m/>
    <m/>
    <n v="18377"/>
    <s v="No"/>
    <s v="13-24 months"/>
    <s v="35-49"/>
    <x v="0"/>
  </r>
  <r>
    <x v="4503"/>
    <d v="2025-10-13T00:00:00"/>
    <s v="Delhi"/>
    <s v="Delhi"/>
    <x v="1"/>
    <n v="37"/>
    <s v="Female"/>
    <x v="3"/>
    <n v="300"/>
    <x v="2"/>
    <s v="Net Banking"/>
    <s v="No"/>
    <n v="1199"/>
    <n v="10"/>
    <n v="531.5"/>
    <x v="1"/>
    <n v="0"/>
    <n v="2"/>
    <s v="Internet keeps disconnecting every evening."/>
    <s v="Yes"/>
    <d v="2026-08-17T00:00:00"/>
    <s v="Network / speed issues"/>
    <n v="11990"/>
    <s v="No"/>
    <s v="7-12 months"/>
    <s v="35-49"/>
    <x v="1"/>
  </r>
  <r>
    <x v="4504"/>
    <d v="2025-09-10T00:00:00"/>
    <s v="Delhi"/>
    <s v="Delhi"/>
    <x v="1"/>
    <n v="24"/>
    <s v="Male"/>
    <x v="0"/>
    <n v="100"/>
    <x v="1"/>
    <s v="UPI AutoPay"/>
    <s v="Yes"/>
    <n v="948"/>
    <n v="12"/>
    <n v="618.1"/>
    <x v="3"/>
    <n v="0"/>
    <n v="2"/>
    <m/>
    <s v="No"/>
    <m/>
    <m/>
    <n v="11376"/>
    <s v="No"/>
    <s v="7-12 months"/>
    <s v="18-24"/>
    <x v="0"/>
  </r>
  <r>
    <x v="4505"/>
    <d v="2024-05-18T00:00:00"/>
    <s v="Jaipur"/>
    <s v="Rajasthan"/>
    <x v="1"/>
    <n v="40"/>
    <s v="Female"/>
    <x v="1"/>
    <n v="30"/>
    <x v="2"/>
    <s v="Cash at Office"/>
    <s v="No"/>
    <n v="499"/>
    <n v="27"/>
    <n v="384.1"/>
    <x v="0"/>
    <n v="0"/>
    <n v="3"/>
    <s v="Service is okay, nothing special."/>
    <s v="Yes"/>
    <d v="2026-08-17T00:00:00"/>
    <s v="Price too high"/>
    <n v="13473"/>
    <s v="No"/>
    <s v="25-48 months"/>
    <s v="35-49"/>
    <x v="1"/>
  </r>
  <r>
    <x v="4506"/>
    <d v="2022-11-10T00:00:00"/>
    <s v="Patna"/>
    <s v="Bihar"/>
    <x v="4"/>
    <n v="37"/>
    <s v="Male"/>
    <x v="3"/>
    <n v="300"/>
    <x v="1"/>
    <s v="UPI AutoPay"/>
    <s v="No"/>
    <n v="1199"/>
    <n v="46"/>
    <n v="723.4"/>
    <x v="1"/>
    <n v="0"/>
    <n v="4"/>
    <s v="Support team resolved my issue quickly. Thanks team."/>
    <s v="No"/>
    <m/>
    <m/>
    <n v="55154"/>
    <s v="No"/>
    <s v="25-48 months"/>
    <s v="35-49"/>
    <x v="0"/>
  </r>
  <r>
    <x v="4507"/>
    <d v="2025-11-14T00:00:00"/>
    <s v="Mumbai"/>
    <s v="Maharashtra"/>
    <x v="2"/>
    <n v="43"/>
    <s v="Male"/>
    <x v="0"/>
    <n v="100"/>
    <x v="0"/>
    <s v="UPI Manual"/>
    <s v="Yes"/>
    <n v="948"/>
    <n v="10"/>
    <n v="662.6"/>
    <x v="1"/>
    <n v="0"/>
    <n v="4"/>
    <m/>
    <s v="No"/>
    <m/>
    <m/>
    <n v="9480"/>
    <s v="No"/>
    <s v="7-12 months"/>
    <s v="35-49"/>
    <x v="0"/>
  </r>
  <r>
    <x v="4508"/>
    <d v="2026-06-22T00:00:00"/>
    <s v="Ahmedabad"/>
    <s v="Gujarat"/>
    <x v="2"/>
    <n v="30"/>
    <s v="Female"/>
    <x v="3"/>
    <n v="300"/>
    <x v="2"/>
    <s v="UPI AutoPay"/>
    <s v="No"/>
    <n v="1199"/>
    <n v="2"/>
    <n v="560"/>
    <x v="3"/>
    <n v="0"/>
    <n v="2"/>
    <m/>
    <s v="Yes"/>
    <d v="2026-08-19T00:00:00"/>
    <s v="Competitor offer"/>
    <n v="2398"/>
    <s v="No"/>
    <s v="0-6 months"/>
    <s v="25-34"/>
    <x v="1"/>
  </r>
  <r>
    <x v="4509"/>
    <d v="2024-01-11T00:00:00"/>
    <s v="Mumbai"/>
    <s v="Maharashtra"/>
    <x v="2"/>
    <n v="23"/>
    <s v="Female"/>
    <x v="0"/>
    <n v="100"/>
    <x v="2"/>
    <s v="Cash at Office"/>
    <s v="No"/>
    <n v="799"/>
    <n v="32"/>
    <n v="364.3"/>
    <x v="2"/>
    <n v="0"/>
    <n v="4"/>
    <s v="Support team resolved my issue quickly. Recommended!"/>
    <s v="No"/>
    <m/>
    <m/>
    <n v="25568"/>
    <s v="No"/>
    <s v="25-48 months"/>
    <s v="18-24"/>
    <x v="0"/>
  </r>
  <r>
    <x v="4510"/>
    <d v="2026-01-19T00:00:00"/>
    <s v="Ahmedabad"/>
    <s v="Gujarat"/>
    <x v="2"/>
    <n v="25"/>
    <s v="Female"/>
    <x v="1"/>
    <n v="30"/>
    <x v="2"/>
    <s v="Card AutoPay"/>
    <s v="Yes"/>
    <n v="648"/>
    <n v="7"/>
    <n v="284.89999999999998"/>
    <x v="0"/>
    <n v="0"/>
    <n v="4"/>
    <m/>
    <s v="No"/>
    <m/>
    <m/>
    <n v="4536"/>
    <s v="No"/>
    <s v="7-12 months"/>
    <s v="25-34"/>
    <x v="0"/>
  </r>
  <r>
    <x v="4511"/>
    <d v="2024-11-03T00:00:00"/>
    <s v="Chennai"/>
    <s v="Tamil Nadu"/>
    <x v="0"/>
    <n v="35"/>
    <s v="Female"/>
    <x v="1"/>
    <n v="30"/>
    <x v="2"/>
    <s v="Card AutoPay"/>
    <s v="No"/>
    <n v="499"/>
    <n v="3"/>
    <n v="357.5"/>
    <x v="6"/>
    <n v="0"/>
    <n v="4"/>
    <s v="OTT bundle is excellent value. Recommended!"/>
    <s v="Yes"/>
    <d v="2025-01-31T00:00:00"/>
    <s v="No longer needed"/>
    <n v="1497"/>
    <s v="No"/>
    <s v="0-6 months"/>
    <s v="35-49"/>
    <x v="1"/>
  </r>
  <r>
    <x v="4512"/>
    <d v="2023-09-28T00:00:00"/>
    <s v="Kolkata"/>
    <s v="West Bengal"/>
    <x v="4"/>
    <n v="41"/>
    <s v="Male"/>
    <x v="3"/>
    <n v="300"/>
    <x v="0"/>
    <s v="Card AutoPay"/>
    <s v="No"/>
    <n v="1199"/>
    <n v="35"/>
    <n v="965.6"/>
    <x v="0"/>
    <n v="1"/>
    <n v="4"/>
    <s v="Great speed for the price, happy with the plan. Thanks team."/>
    <s v="No"/>
    <m/>
    <m/>
    <n v="41965"/>
    <s v="No"/>
    <s v="25-48 months"/>
    <s v="35-49"/>
    <x v="0"/>
  </r>
  <r>
    <x v="4513"/>
    <d v="2026-06-24T00:00:00"/>
    <s v="Chennai"/>
    <s v="Tamil Nadu"/>
    <x v="0"/>
    <n v="24"/>
    <s v="Female"/>
    <x v="1"/>
    <n v="30"/>
    <x v="1"/>
    <s v="Net Banking"/>
    <s v="Yes"/>
    <n v="648"/>
    <n v="2"/>
    <n v="161.6"/>
    <x v="1"/>
    <n v="0"/>
    <n v="4"/>
    <s v="Support team resolved my issue quickly."/>
    <s v="No"/>
    <m/>
    <m/>
    <n v="1296"/>
    <s v="No"/>
    <s v="0-6 months"/>
    <s v="18-24"/>
    <x v="0"/>
  </r>
  <r>
    <x v="4514"/>
    <d v="2025-07-04T00:00:00"/>
    <s v="Lucknow"/>
    <s v="Uttar Pradesh"/>
    <x v="1"/>
    <n v="40"/>
    <s v="Male"/>
    <x v="3"/>
    <n v="300"/>
    <x v="1"/>
    <s v="Cash at Office"/>
    <s v="Yes"/>
    <n v="1348"/>
    <n v="14"/>
    <n v="614.9"/>
    <x v="0"/>
    <n v="0"/>
    <n v="4"/>
    <s v="OTT bundle is excellent value. Recommended!"/>
    <s v="No"/>
    <m/>
    <m/>
    <n v="18872"/>
    <s v="No"/>
    <s v="13-24 months"/>
    <s v="35-49"/>
    <x v="0"/>
  </r>
  <r>
    <x v="4515"/>
    <d v="2025-10-27T00:00:00"/>
    <s v="Delhi"/>
    <s v="Delhi"/>
    <x v="1"/>
    <n v="33"/>
    <s v="Male"/>
    <x v="2"/>
    <n v="1000"/>
    <x v="2"/>
    <s v="UPI AutoPay"/>
    <s v="Yes"/>
    <n v="1948"/>
    <n v="10"/>
    <n v="1652.3"/>
    <x v="1"/>
    <n v="0"/>
    <n v="5"/>
    <m/>
    <s v="No"/>
    <m/>
    <m/>
    <n v="19480"/>
    <s v="No"/>
    <s v="7-12 months"/>
    <s v="25-34"/>
    <x v="0"/>
  </r>
  <r>
    <x v="4516"/>
    <d v="2024-02-21T00:00:00"/>
    <s v="Delhi"/>
    <s v="Delhi"/>
    <x v="1"/>
    <n v="42"/>
    <s v="Female"/>
    <x v="3"/>
    <n v="300"/>
    <x v="0"/>
    <s v="UPI Manual"/>
    <s v="Yes"/>
    <n v="1348"/>
    <n v="30"/>
    <n v="810.4"/>
    <x v="4"/>
    <n v="0"/>
    <n v="2"/>
    <s v="Bill amount is too high compared to other providers. Please fix this soon."/>
    <s v="No"/>
    <m/>
    <m/>
    <n v="40440"/>
    <s v="No"/>
    <s v="25-48 months"/>
    <s v="35-49"/>
    <x v="0"/>
  </r>
  <r>
    <x v="4517"/>
    <d v="2025-06-10T00:00:00"/>
    <s v="Indore"/>
    <s v="Madhya Pradesh"/>
    <x v="3"/>
    <n v="33"/>
    <s v="Female"/>
    <x v="0"/>
    <n v="100"/>
    <x v="2"/>
    <s v="Card AutoPay"/>
    <s v="No"/>
    <n v="799"/>
    <n v="15"/>
    <n v="546.20000000000005"/>
    <x v="2"/>
    <n v="0"/>
    <n v="3"/>
    <s v="Installation was smooth, but the bill is confusing."/>
    <s v="No"/>
    <m/>
    <m/>
    <n v="11985"/>
    <s v="No"/>
    <s v="13-24 months"/>
    <s v="25-34"/>
    <x v="0"/>
  </r>
  <r>
    <x v="4518"/>
    <d v="2025-12-10T00:00:00"/>
    <s v="Lucknow"/>
    <s v="Uttar Pradesh"/>
    <x v="1"/>
    <n v="33"/>
    <s v="Male"/>
    <x v="0"/>
    <n v="100"/>
    <x v="0"/>
    <s v="UPI Manual"/>
    <s v="No"/>
    <n v="799"/>
    <n v="9"/>
    <n v="774.4"/>
    <x v="1"/>
    <n v="0"/>
    <n v="4"/>
    <s v="Bills are clear and payment is easy with UPI."/>
    <s v="No"/>
    <m/>
    <m/>
    <n v="7191"/>
    <s v="No"/>
    <s v="7-12 months"/>
    <s v="25-34"/>
    <x v="0"/>
  </r>
  <r>
    <x v="4519"/>
    <d v="2025-12-26T00:00:00"/>
    <s v="Kolkata"/>
    <s v="West Bengal"/>
    <x v="4"/>
    <n v="44"/>
    <s v="Female"/>
    <x v="3"/>
    <n v="300"/>
    <x v="0"/>
    <s v="Card AutoPay"/>
    <s v="Yes"/>
    <n v="1348"/>
    <n v="8"/>
    <n v="1582.4"/>
    <x v="2"/>
    <n v="0"/>
    <n v="5"/>
    <s v="Support team resolved my issue quickly. Thanks team."/>
    <s v="No"/>
    <m/>
    <m/>
    <n v="10784"/>
    <s v="No"/>
    <s v="7-12 months"/>
    <s v="35-49"/>
    <x v="0"/>
  </r>
  <r>
    <x v="4520"/>
    <d v="2025-07-17T00:00:00"/>
    <s v="Mumbai"/>
    <s v="Maharashtra"/>
    <x v="2"/>
    <n v="34"/>
    <s v="Male"/>
    <x v="1"/>
    <n v="30"/>
    <x v="0"/>
    <s v="UPI Manual"/>
    <s v="No"/>
    <n v="499"/>
    <n v="13"/>
    <n v="290.8"/>
    <x v="0"/>
    <n v="1"/>
    <n v="3"/>
    <s v="Pricing is fair but not cheap."/>
    <s v="No"/>
    <m/>
    <m/>
    <n v="6487"/>
    <s v="No"/>
    <s v="13-24 months"/>
    <s v="25-34"/>
    <x v="0"/>
  </r>
  <r>
    <x v="4521"/>
    <d v="2025-02-21T00:00:00"/>
    <s v="Kolkata"/>
    <s v="West Bengal"/>
    <x v="4"/>
    <n v="18"/>
    <s v="Male"/>
    <x v="3"/>
    <n v="300"/>
    <x v="2"/>
    <s v="UPI AutoPay"/>
    <s v="No"/>
    <n v="1199"/>
    <n v="18"/>
    <n v="640.70000000000005"/>
    <x v="0"/>
    <n v="1"/>
    <n v="5"/>
    <s v="Great speed for the price, happy with the plan. Recommended!"/>
    <s v="No"/>
    <m/>
    <m/>
    <n v="21582"/>
    <s v="No"/>
    <s v="13-24 months"/>
    <s v="18-24"/>
    <x v="0"/>
  </r>
  <r>
    <x v="4522"/>
    <d v="2025-05-19T00:00:00"/>
    <s v="Delhi"/>
    <s v="Delhi"/>
    <x v="1"/>
    <n v="34"/>
    <s v="Male"/>
    <x v="2"/>
    <n v="1000"/>
    <x v="1"/>
    <s v="UPI AutoPay"/>
    <s v="No"/>
    <n v="1799"/>
    <n v="15"/>
    <n v="921.1"/>
    <x v="2"/>
    <n v="0"/>
    <n v="3"/>
    <m/>
    <s v="No"/>
    <m/>
    <m/>
    <n v="26985"/>
    <s v="No"/>
    <s v="13-24 months"/>
    <s v="25-34"/>
    <x v="0"/>
  </r>
  <r>
    <x v="4523"/>
    <d v="2025-11-25T00:00:00"/>
    <s v="Delhi"/>
    <s v="Delhi"/>
    <x v="1"/>
    <n v="34"/>
    <s v="Male"/>
    <x v="1"/>
    <n v="30"/>
    <x v="2"/>
    <s v="UPI AutoPay"/>
    <s v="No"/>
    <n v="499"/>
    <n v="9"/>
    <n v="196.1"/>
    <x v="2"/>
    <n v="0"/>
    <n v="4"/>
    <s v="OTT bundle is excellent value. Thanks team."/>
    <s v="No"/>
    <m/>
    <m/>
    <n v="4491"/>
    <s v="No"/>
    <s v="7-12 months"/>
    <s v="25-34"/>
    <x v="0"/>
  </r>
  <r>
    <x v="4524"/>
    <d v="2025-06-17T00:00:00"/>
    <s v="Bengaluru"/>
    <s v="Karnataka"/>
    <x v="0"/>
    <n v="26"/>
    <s v="Female"/>
    <x v="2"/>
    <n v="1000"/>
    <x v="2"/>
    <s v="Net Banking"/>
    <s v="No"/>
    <n v="1799"/>
    <n v="12"/>
    <n v="755.6"/>
    <x v="1"/>
    <n v="0"/>
    <n v="3"/>
    <s v="Speed is fine most days but drops sometimes. Hope it improves."/>
    <s v="Yes"/>
    <d v="2026-06-17T00:00:00"/>
    <s v="Price too high"/>
    <n v="21588"/>
    <s v="No"/>
    <s v="7-12 months"/>
    <s v="25-34"/>
    <x v="1"/>
  </r>
  <r>
    <x v="4525"/>
    <d v="2025-11-15T00:00:00"/>
    <s v="Delhi"/>
    <s v="Delhi"/>
    <x v="1"/>
    <n v="39"/>
    <s v="Male"/>
    <x v="0"/>
    <n v="100"/>
    <x v="2"/>
    <s v="UPI Manual"/>
    <s v="Yes"/>
    <n v="948"/>
    <n v="9"/>
    <n v="273.5"/>
    <x v="6"/>
    <n v="2"/>
    <n v="3"/>
    <s v="Speed is fine most days but drops sometimes."/>
    <s v="No"/>
    <m/>
    <m/>
    <n v="8532"/>
    <s v="No"/>
    <s v="7-12 months"/>
    <s v="35-49"/>
    <x v="0"/>
  </r>
  <r>
    <x v="4526"/>
    <d v="2026-03-19T00:00:00"/>
    <s v="Patna"/>
    <s v="Bihar"/>
    <x v="4"/>
    <n v="40"/>
    <s v="Other"/>
    <x v="0"/>
    <n v="100"/>
    <x v="0"/>
    <s v="Card AutoPay"/>
    <s v="No"/>
    <n v="799"/>
    <n v="5"/>
    <n v="724.7"/>
    <x v="3"/>
    <n v="0"/>
    <n v="2"/>
    <s v="OTT bundle is not worth the extra money."/>
    <s v="No"/>
    <m/>
    <m/>
    <n v="3995"/>
    <s v="No"/>
    <s v="0-6 months"/>
    <s v="35-49"/>
    <x v="0"/>
  </r>
  <r>
    <x v="4527"/>
    <d v="2022-11-18T00:00:00"/>
    <s v="Kolkata"/>
    <s v="West Bengal"/>
    <x v="4"/>
    <n v="28"/>
    <s v="Female"/>
    <x v="0"/>
    <n v="100"/>
    <x v="2"/>
    <s v="UPI Manual"/>
    <s v="No"/>
    <n v="799"/>
    <n v="45"/>
    <n v="630.1"/>
    <x v="0"/>
    <n v="0"/>
    <n v="5"/>
    <m/>
    <s v="No"/>
    <m/>
    <m/>
    <n v="35955"/>
    <s v="No"/>
    <s v="25-48 months"/>
    <s v="25-34"/>
    <x v="0"/>
  </r>
  <r>
    <x v="4528"/>
    <d v="2022-07-07T00:00:00"/>
    <s v="Ahmedabad"/>
    <s v="Gujarat"/>
    <x v="2"/>
    <n v="41"/>
    <s v="Female"/>
    <x v="0"/>
    <n v="100"/>
    <x v="2"/>
    <s v="UPI Manual"/>
    <s v="No"/>
    <n v="799"/>
    <n v="50"/>
    <n v="1473.4"/>
    <x v="2"/>
    <n v="0"/>
    <n v="4"/>
    <s v="Installation was quick and the technician was polite. Recommended!"/>
    <s v="No"/>
    <m/>
    <m/>
    <n v="39950"/>
    <s v="No"/>
    <s v="48+ months"/>
    <s v="35-49"/>
    <x v="0"/>
  </r>
  <r>
    <x v="4529"/>
    <d v="2026-06-22T00:00:00"/>
    <s v="Jaipur"/>
    <s v="Rajasthan"/>
    <x v="1"/>
    <n v="35"/>
    <s v="Male"/>
    <x v="0"/>
    <n v="100"/>
    <x v="1"/>
    <s v="Cash at Office"/>
    <s v="No"/>
    <n v="799"/>
    <n v="2"/>
    <n v="490.6"/>
    <x v="0"/>
    <n v="0"/>
    <n v="3"/>
    <s v="Support is average and the wait time is long. Hope it improves."/>
    <s v="No"/>
    <m/>
    <m/>
    <n v="1598"/>
    <s v="No"/>
    <s v="0-6 months"/>
    <s v="35-49"/>
    <x v="0"/>
  </r>
  <r>
    <x v="4530"/>
    <d v="2023-12-24T00:00:00"/>
    <s v="Chennai"/>
    <s v="Tamil Nadu"/>
    <x v="0"/>
    <n v="38"/>
    <s v="Male"/>
    <x v="1"/>
    <n v="30"/>
    <x v="2"/>
    <s v="UPI Manual"/>
    <s v="Yes"/>
    <n v="648"/>
    <n v="32"/>
    <n v="272.89999999999998"/>
    <x v="1"/>
    <n v="2"/>
    <n v="4"/>
    <s v="Very stable connection, works great for video calls. Recommended!"/>
    <s v="No"/>
    <m/>
    <m/>
    <n v="20736"/>
    <s v="No"/>
    <s v="25-48 months"/>
    <s v="35-49"/>
    <x v="0"/>
  </r>
  <r>
    <x v="4531"/>
    <d v="2025-10-08T00:00:00"/>
    <s v="Hyderabad"/>
    <s v="Telangana"/>
    <x v="0"/>
    <n v="32"/>
    <s v="Male"/>
    <x v="0"/>
    <n v="100"/>
    <x v="0"/>
    <s v="UPI AutoPay"/>
    <s v="No"/>
    <n v="799"/>
    <n v="11"/>
    <n v="684.9"/>
    <x v="1"/>
    <n v="0"/>
    <n v="3"/>
    <m/>
    <s v="No"/>
    <m/>
    <m/>
    <n v="8789"/>
    <s v="No"/>
    <s v="7-12 months"/>
    <s v="25-34"/>
    <x v="0"/>
  </r>
  <r>
    <x v="4532"/>
    <d v="2022-05-26T00:00:00"/>
    <s v="Delhi"/>
    <s v="Delhi"/>
    <x v="1"/>
    <n v="48"/>
    <s v="Male"/>
    <x v="2"/>
    <n v="1000"/>
    <x v="0"/>
    <s v="Cash at Office"/>
    <s v="No"/>
    <n v="1799"/>
    <n v="51"/>
    <n v="2079.5"/>
    <x v="0"/>
    <n v="1"/>
    <n v="5"/>
    <s v="Support team resolved my issue quickly. Thanks team."/>
    <s v="No"/>
    <m/>
    <m/>
    <n v="91749"/>
    <s v="No"/>
    <s v="48+ months"/>
    <s v="35-49"/>
    <x v="0"/>
  </r>
  <r>
    <x v="4533"/>
    <d v="2023-10-16T00:00:00"/>
    <s v="Ahmedabad"/>
    <s v="Gujarat"/>
    <x v="2"/>
    <n v="30"/>
    <s v="Male"/>
    <x v="1"/>
    <n v="30"/>
    <x v="2"/>
    <s v="UPI AutoPay"/>
    <s v="Yes"/>
    <n v="648"/>
    <n v="34"/>
    <n v="781.6"/>
    <x v="0"/>
    <n v="0"/>
    <n v="3"/>
    <m/>
    <s v="No"/>
    <m/>
    <m/>
    <n v="22032"/>
    <s v="No"/>
    <s v="25-48 months"/>
    <s v="25-34"/>
    <x v="0"/>
  </r>
  <r>
    <x v="4534"/>
    <d v="2025-01-09T00:00:00"/>
    <s v="Delhi"/>
    <s v="Delhi"/>
    <x v="1"/>
    <n v="27"/>
    <s v="Male"/>
    <x v="3"/>
    <n v="300"/>
    <x v="0"/>
    <s v="Net Banking"/>
    <s v="No"/>
    <n v="1199"/>
    <n v="16"/>
    <n v="392.2"/>
    <x v="1"/>
    <n v="0"/>
    <n v="2"/>
    <m/>
    <s v="Yes"/>
    <d v="2026-04-29T00:00:00"/>
    <s v="No longer needed"/>
    <n v="19184"/>
    <s v="No"/>
    <s v="13-24 months"/>
    <s v="25-34"/>
    <x v="1"/>
  </r>
  <r>
    <x v="4535"/>
    <d v="2023-09-22T00:00:00"/>
    <s v="Kolkata"/>
    <s v="West Bengal"/>
    <x v="4"/>
    <n v="40"/>
    <s v="Male"/>
    <x v="0"/>
    <n v="100"/>
    <x v="2"/>
    <s v="UPI AutoPay"/>
    <s v="No"/>
    <n v="799"/>
    <n v="30"/>
    <n v="621.6"/>
    <x v="0"/>
    <n v="0"/>
    <n v="4"/>
    <s v="Very stable connection, works great for video calls. Recommended!"/>
    <s v="Yes"/>
    <d v="2026-03-24T00:00:00"/>
    <s v="Price too high"/>
    <n v="23970"/>
    <s v="No"/>
    <s v="25-48 months"/>
    <s v="35-49"/>
    <x v="1"/>
  </r>
  <r>
    <x v="4536"/>
    <d v="2026-04-13T00:00:00"/>
    <s v="Patna"/>
    <s v="Bihar"/>
    <x v="4"/>
    <n v="36"/>
    <s v="Male"/>
    <x v="3"/>
    <n v="300"/>
    <x v="2"/>
    <s v="UPI AutoPay"/>
    <s v="No"/>
    <n v="1199"/>
    <n v="2"/>
    <n v="1067.0999999999999"/>
    <x v="2"/>
    <n v="0"/>
    <n v="4"/>
    <s v="Support team resolved my issue quickly."/>
    <s v="Yes"/>
    <d v="2026-06-15T00:00:00"/>
    <s v="Network / speed issues"/>
    <n v="2398"/>
    <s v="No"/>
    <s v="0-6 months"/>
    <s v="35-49"/>
    <x v="1"/>
  </r>
  <r>
    <x v="4537"/>
    <d v="2023-09-30T00:00:00"/>
    <s v="Jaipur"/>
    <s v="Rajasthan"/>
    <x v="1"/>
    <n v="42"/>
    <s v="Male"/>
    <x v="0"/>
    <n v="100"/>
    <x v="0"/>
    <s v="Card AutoPay"/>
    <s v="No"/>
    <n v="799"/>
    <n v="35"/>
    <n v="587.9"/>
    <x v="2"/>
    <n v="0"/>
    <n v="2"/>
    <s v="Technician visit was delayed by three days. Please fix this soon."/>
    <s v="No"/>
    <m/>
    <m/>
    <n v="27965"/>
    <s v="No"/>
    <s v="25-48 months"/>
    <s v="35-49"/>
    <x v="0"/>
  </r>
  <r>
    <x v="4538"/>
    <d v="2024-07-23T00:00:00"/>
    <s v="Mumbai"/>
    <s v="Maharashtra"/>
    <x v="2"/>
    <n v="45"/>
    <s v="Male"/>
    <x v="0"/>
    <n v="100"/>
    <x v="0"/>
    <s v="UPI AutoPay"/>
    <s v="Yes"/>
    <n v="948"/>
    <n v="25"/>
    <n v="277.5"/>
    <x v="1"/>
    <n v="0"/>
    <n v="5"/>
    <s v="Internet keeps disconnecting every evening. Very disappointed."/>
    <s v="No"/>
    <m/>
    <m/>
    <n v="23700"/>
    <s v="No"/>
    <s v="25-48 months"/>
    <s v="35-49"/>
    <x v="0"/>
  </r>
  <r>
    <x v="4539"/>
    <d v="2025-06-10T00:00:00"/>
    <s v="Chandigarh"/>
    <s v="Chandigarh"/>
    <x v="1"/>
    <n v="52"/>
    <s v="Male"/>
    <x v="0"/>
    <n v="100"/>
    <x v="2"/>
    <s v="UPI Manual"/>
    <s v="Yes"/>
    <n v="948"/>
    <n v="15"/>
    <n v="457"/>
    <x v="2"/>
    <n v="1"/>
    <n v="4"/>
    <m/>
    <s v="No"/>
    <m/>
    <m/>
    <n v="14220"/>
    <s v="No"/>
    <s v="13-24 months"/>
    <s v="50+"/>
    <x v="0"/>
  </r>
  <r>
    <x v="4540"/>
    <d v="2026-01-06T00:00:00"/>
    <s v="Bengaluru"/>
    <s v="Karnataka"/>
    <x v="0"/>
    <n v="22"/>
    <s v="Male"/>
    <x v="1"/>
    <n v="30"/>
    <x v="2"/>
    <s v="Net Banking"/>
    <s v="No"/>
    <n v="499"/>
    <n v="8"/>
    <n v="156.80000000000001"/>
    <x v="2"/>
    <n v="1"/>
    <n v="4"/>
    <s v="Very stable connection, works great for video calls. Recommended!"/>
    <s v="No"/>
    <m/>
    <m/>
    <n v="3992"/>
    <s v="No"/>
    <s v="7-12 months"/>
    <s v="18-24"/>
    <x v="0"/>
  </r>
  <r>
    <x v="4541"/>
    <d v="2025-09-20T00:00:00"/>
    <s v="Bengaluru"/>
    <s v="Karnataka"/>
    <x v="0"/>
    <n v="38"/>
    <s v="Male"/>
    <x v="0"/>
    <n v="100"/>
    <x v="1"/>
    <s v="Net Banking"/>
    <s v="No"/>
    <n v="799"/>
    <n v="11"/>
    <n v="1117.0999999999999"/>
    <x v="2"/>
    <n v="0"/>
    <n v="3"/>
    <s v="Support is average and the wait time is long."/>
    <s v="No"/>
    <m/>
    <m/>
    <n v="8789"/>
    <s v="No"/>
    <s v="7-12 months"/>
    <s v="35-49"/>
    <x v="0"/>
  </r>
  <r>
    <x v="4542"/>
    <d v="2024-10-04T00:00:00"/>
    <s v="Ahmedabad"/>
    <s v="Gujarat"/>
    <x v="2"/>
    <n v="46"/>
    <s v="Male"/>
    <x v="0"/>
    <n v="100"/>
    <x v="0"/>
    <s v="Net Banking"/>
    <s v="No"/>
    <n v="799"/>
    <n v="12"/>
    <n v="243.1"/>
    <x v="0"/>
    <n v="0"/>
    <n v="2"/>
    <s v="Router needs frequent restarts, very frustrating. Very disappointed."/>
    <s v="Yes"/>
    <d v="2025-09-27T00:00:00"/>
    <s v="Network / speed issues"/>
    <n v="9588"/>
    <s v="No"/>
    <s v="7-12 months"/>
    <s v="35-49"/>
    <x v="1"/>
  </r>
  <r>
    <x v="4543"/>
    <d v="2023-05-25T00:00:00"/>
    <s v="Bengaluru"/>
    <s v="Karnataka"/>
    <x v="0"/>
    <n v="18"/>
    <s v="Female"/>
    <x v="0"/>
    <n v="100"/>
    <x v="2"/>
    <s v="Cash at Office"/>
    <s v="Yes"/>
    <n v="948"/>
    <n v="39"/>
    <n v="731.9"/>
    <x v="1"/>
    <n v="0"/>
    <n v="4"/>
    <s v="Great speed for the price, happy with the plan. Recommended!"/>
    <s v="No"/>
    <m/>
    <m/>
    <n v="36972"/>
    <s v="No"/>
    <s v="25-48 months"/>
    <s v="18-24"/>
    <x v="0"/>
  </r>
  <r>
    <x v="4544"/>
    <d v="2023-04-09T00:00:00"/>
    <s v="Pune"/>
    <s v="Maharashtra"/>
    <x v="2"/>
    <n v="35"/>
    <s v="Male"/>
    <x v="0"/>
    <n v="100"/>
    <x v="2"/>
    <s v="Card AutoPay"/>
    <s v="No"/>
    <n v="799"/>
    <n v="41"/>
    <n v="413.1"/>
    <x v="2"/>
    <n v="0"/>
    <n v="5"/>
    <s v="Support team resolved my issue quickly."/>
    <s v="No"/>
    <m/>
    <m/>
    <n v="32759"/>
    <s v="No"/>
    <s v="25-48 months"/>
    <s v="35-49"/>
    <x v="0"/>
  </r>
  <r>
    <x v="4545"/>
    <d v="2022-11-16T00:00:00"/>
    <s v="Delhi"/>
    <s v="Delhi"/>
    <x v="1"/>
    <n v="30"/>
    <s v="Female"/>
    <x v="0"/>
    <n v="100"/>
    <x v="2"/>
    <s v="Card AutoPay"/>
    <s v="Yes"/>
    <n v="948"/>
    <n v="45"/>
    <n v="930"/>
    <x v="0"/>
    <n v="1"/>
    <n v="3"/>
    <m/>
    <s v="No"/>
    <m/>
    <m/>
    <n v="42660"/>
    <s v="No"/>
    <s v="25-48 months"/>
    <s v="25-34"/>
    <x v="0"/>
  </r>
  <r>
    <x v="4546"/>
    <d v="2025-12-24T00:00:00"/>
    <s v="Guwahati"/>
    <s v="Assam"/>
    <x v="4"/>
    <n v="45"/>
    <s v="Male"/>
    <x v="3"/>
    <n v="300"/>
    <x v="2"/>
    <s v="UPI Manual"/>
    <s v="No"/>
    <n v="1199"/>
    <n v="8"/>
    <n v="1425.3"/>
    <x v="1"/>
    <n v="1"/>
    <n v="3"/>
    <s v="Support is average and the wait time is long."/>
    <s v="No"/>
    <m/>
    <m/>
    <n v="9592"/>
    <s v="No"/>
    <s v="7-12 months"/>
    <s v="35-49"/>
    <x v="0"/>
  </r>
  <r>
    <x v="4547"/>
    <d v="2025-03-05T00:00:00"/>
    <s v="Delhi"/>
    <s v="Delhi"/>
    <x v="1"/>
    <n v="37"/>
    <s v="Female"/>
    <x v="1"/>
    <n v="30"/>
    <x v="2"/>
    <s v="UPI AutoPay"/>
    <s v="Yes"/>
    <n v="648"/>
    <n v="18"/>
    <n v="337.9"/>
    <x v="0"/>
    <n v="0"/>
    <n v="4"/>
    <s v="OTT bundle is excellent value. Recommended!"/>
    <s v="No"/>
    <m/>
    <m/>
    <n v="11664"/>
    <s v="No"/>
    <s v="13-24 months"/>
    <s v="35-49"/>
    <x v="0"/>
  </r>
  <r>
    <x v="4548"/>
    <d v="2024-07-16T00:00:00"/>
    <s v="Jaipur"/>
    <s v="Rajasthan"/>
    <x v="1"/>
    <n v="18"/>
    <s v="Female"/>
    <x v="1"/>
    <n v="30"/>
    <x v="0"/>
    <s v="Net Banking"/>
    <s v="No"/>
    <n v="499"/>
    <n v="25"/>
    <n v="146.9"/>
    <x v="0"/>
    <n v="1"/>
    <n v="3"/>
    <s v="Pricing is fair but not cheap."/>
    <s v="No"/>
    <m/>
    <m/>
    <n v="12475"/>
    <s v="No"/>
    <s v="25-48 months"/>
    <s v="18-24"/>
    <x v="0"/>
  </r>
  <r>
    <x v="4549"/>
    <d v="2025-01-08T00:00:00"/>
    <s v="Guwahati"/>
    <s v="Assam"/>
    <x v="4"/>
    <n v="38"/>
    <s v="Female"/>
    <x v="3"/>
    <n v="300"/>
    <x v="2"/>
    <s v="UPI Manual"/>
    <s v="No"/>
    <n v="1199"/>
    <n v="15"/>
    <n v="922.9"/>
    <x v="0"/>
    <n v="0"/>
    <n v="5"/>
    <s v="Installation was smooth, but the bill is confusing."/>
    <s v="Yes"/>
    <d v="2026-03-27T00:00:00"/>
    <s v="Price too high"/>
    <n v="17985"/>
    <s v="No"/>
    <s v="13-24 months"/>
    <s v="35-49"/>
    <x v="1"/>
  </r>
  <r>
    <x v="4550"/>
    <d v="2026-01-07T00:00:00"/>
    <s v="Mumbai"/>
    <s v="Maharashtra"/>
    <x v="2"/>
    <n v="28"/>
    <s v="Male"/>
    <x v="1"/>
    <n v="30"/>
    <x v="1"/>
    <s v="Net Banking"/>
    <s v="Yes"/>
    <n v="648"/>
    <n v="8"/>
    <n v="213.2"/>
    <x v="1"/>
    <n v="0"/>
    <n v="3"/>
    <s v="Support is average and the wait time is long."/>
    <s v="No"/>
    <m/>
    <m/>
    <n v="5184"/>
    <s v="No"/>
    <s v="7-12 months"/>
    <s v="25-34"/>
    <x v="0"/>
  </r>
  <r>
    <x v="4551"/>
    <d v="2023-08-10T00:00:00"/>
    <s v="Chennai"/>
    <s v="Tamil Nadu"/>
    <x v="0"/>
    <n v="45"/>
    <s v="Female"/>
    <x v="0"/>
    <n v="100"/>
    <x v="2"/>
    <s v="UPI AutoPay"/>
    <s v="No"/>
    <n v="799"/>
    <n v="37"/>
    <n v="570.4"/>
    <x v="3"/>
    <n v="0"/>
    <n v="4"/>
    <s v="Very stable connection, works great for video calls."/>
    <s v="No"/>
    <m/>
    <m/>
    <n v="29563"/>
    <s v="No"/>
    <s v="25-48 months"/>
    <s v="35-49"/>
    <x v="0"/>
  </r>
  <r>
    <x v="4552"/>
    <d v="2026-03-23T00:00:00"/>
    <s v="Mumbai"/>
    <s v="Maharashtra"/>
    <x v="2"/>
    <n v="27"/>
    <s v="Female"/>
    <x v="1"/>
    <n v="30"/>
    <x v="1"/>
    <s v="Cash at Office"/>
    <s v="No"/>
    <n v="499"/>
    <n v="5"/>
    <n v="262.3"/>
    <x v="0"/>
    <n v="0"/>
    <n v="2"/>
    <s v="Internet keeps disconnecting every evening."/>
    <s v="No"/>
    <m/>
    <m/>
    <n v="2495"/>
    <s v="No"/>
    <s v="0-6 months"/>
    <s v="25-34"/>
    <x v="0"/>
  </r>
  <r>
    <x v="4553"/>
    <d v="2025-09-23T00:00:00"/>
    <s v="Bengaluru"/>
    <s v="Karnataka"/>
    <x v="0"/>
    <n v="45"/>
    <s v="Female"/>
    <x v="1"/>
    <n v="30"/>
    <x v="0"/>
    <s v="Net Banking"/>
    <s v="No"/>
    <n v="499"/>
    <n v="11"/>
    <n v="149"/>
    <x v="2"/>
    <n v="0"/>
    <n v="4"/>
    <s v="Great speed for the price, happy with the plan. Thanks team."/>
    <s v="No"/>
    <m/>
    <m/>
    <n v="5489"/>
    <s v="No"/>
    <s v="7-12 months"/>
    <s v="35-49"/>
    <x v="0"/>
  </r>
  <r>
    <x v="4554"/>
    <d v="2023-11-29T00:00:00"/>
    <s v="Delhi"/>
    <s v="Delhi"/>
    <x v="1"/>
    <n v="56"/>
    <s v="Male"/>
    <x v="3"/>
    <n v="300"/>
    <x v="2"/>
    <s v="UPI AutoPay"/>
    <s v="Yes"/>
    <n v="1348"/>
    <n v="20"/>
    <n v="962.4"/>
    <x v="2"/>
    <n v="0"/>
    <n v="3"/>
    <s v="Service is okay, nothing special. Hope it improves."/>
    <s v="Yes"/>
    <d v="2025-07-19T00:00:00"/>
    <s v="Price too high"/>
    <n v="26960"/>
    <s v="No"/>
    <s v="13-24 months"/>
    <s v="50+"/>
    <x v="1"/>
  </r>
  <r>
    <x v="4555"/>
    <d v="2025-08-05T00:00:00"/>
    <s v="Kolkata"/>
    <s v="West Bengal"/>
    <x v="4"/>
    <n v="31"/>
    <s v="Male"/>
    <x v="0"/>
    <n v="100"/>
    <x v="2"/>
    <s v="Card AutoPay"/>
    <s v="Yes"/>
    <n v="948"/>
    <n v="13"/>
    <n v="598.9"/>
    <x v="2"/>
    <n v="0"/>
    <n v="5"/>
    <s v="Great speed for the price, happy with the plan."/>
    <s v="No"/>
    <m/>
    <m/>
    <n v="12324"/>
    <s v="No"/>
    <s v="13-24 months"/>
    <s v="25-34"/>
    <x v="0"/>
  </r>
  <r>
    <x v="4556"/>
    <d v="2025-02-25T00:00:00"/>
    <s v="Patna"/>
    <s v="Bihar"/>
    <x v="4"/>
    <n v="37"/>
    <s v="Female"/>
    <x v="2"/>
    <n v="1000"/>
    <x v="2"/>
    <s v="UPI AutoPay"/>
    <s v="Yes"/>
    <n v="1948"/>
    <n v="10"/>
    <n v="791.8"/>
    <x v="1"/>
    <n v="0"/>
    <n v="4"/>
    <s v="Great speed for the price, happy with the plan. Thanks team."/>
    <s v="Yes"/>
    <d v="2025-12-29T00:00:00"/>
    <s v="Relocated"/>
    <n v="19480"/>
    <s v="No"/>
    <s v="7-12 months"/>
    <s v="35-49"/>
    <x v="1"/>
  </r>
  <r>
    <x v="4557"/>
    <d v="2025-03-15T00:00:00"/>
    <s v="Chennai"/>
    <s v="Tamil Nadu"/>
    <x v="0"/>
    <n v="36"/>
    <s v="Male"/>
    <x v="2"/>
    <n v="1000"/>
    <x v="2"/>
    <s v="Card AutoPay"/>
    <s v="No"/>
    <n v="1799"/>
    <n v="12"/>
    <n v="1203.0999999999999"/>
    <x v="0"/>
    <n v="0"/>
    <n v="3"/>
    <s v="Service is okay, nothing special."/>
    <s v="Yes"/>
    <d v="2026-03-02T00:00:00"/>
    <s v="Price too high"/>
    <n v="21588"/>
    <s v="No"/>
    <s v="7-12 months"/>
    <s v="35-49"/>
    <x v="1"/>
  </r>
  <r>
    <x v="4558"/>
    <d v="2025-01-21T00:00:00"/>
    <s v="Ahmedabad"/>
    <s v="Gujarat"/>
    <x v="2"/>
    <n v="32"/>
    <s v="Male"/>
    <x v="0"/>
    <n v="100"/>
    <x v="2"/>
    <s v="UPI Manual"/>
    <s v="No"/>
    <n v="799"/>
    <n v="19"/>
    <n v="400.7"/>
    <x v="0"/>
    <n v="0"/>
    <n v="3"/>
    <m/>
    <s v="No"/>
    <m/>
    <m/>
    <n v="15181"/>
    <s v="No"/>
    <s v="13-24 months"/>
    <s v="25-34"/>
    <x v="0"/>
  </r>
  <r>
    <x v="4559"/>
    <d v="2024-10-02T00:00:00"/>
    <s v="Lucknow"/>
    <s v="Uttar Pradesh"/>
    <x v="1"/>
    <n v="34"/>
    <s v="Female"/>
    <x v="2"/>
    <n v="1000"/>
    <x v="2"/>
    <s v="UPI AutoPay"/>
    <s v="Yes"/>
    <n v="1948"/>
    <n v="23"/>
    <n v="1815.3"/>
    <x v="0"/>
    <n v="0"/>
    <n v="3"/>
    <s v="Support is average and the wait time is long. Hope it improves."/>
    <s v="No"/>
    <m/>
    <m/>
    <n v="44804"/>
    <s v="No"/>
    <s v="13-24 months"/>
    <s v="25-34"/>
    <x v="0"/>
  </r>
  <r>
    <x v="4560"/>
    <d v="2024-02-19T00:00:00"/>
    <s v="Guwahati"/>
    <s v="Assam"/>
    <x v="4"/>
    <n v="27"/>
    <s v="Female"/>
    <x v="0"/>
    <n v="100"/>
    <x v="2"/>
    <s v="Net Banking"/>
    <s v="Yes"/>
    <n v="948"/>
    <n v="30"/>
    <n v="717.3"/>
    <x v="2"/>
    <n v="0"/>
    <n v="5"/>
    <s v="Installation was quick and the technician was polite. Thanks team."/>
    <s v="No"/>
    <m/>
    <m/>
    <n v="28440"/>
    <s v="No"/>
    <s v="25-48 months"/>
    <s v="25-34"/>
    <x v="0"/>
  </r>
  <r>
    <x v="4561"/>
    <d v="2022-06-27T00:00:00"/>
    <s v="Kolkata"/>
    <s v="West Bengal"/>
    <x v="4"/>
    <n v="44"/>
    <s v="Female"/>
    <x v="2"/>
    <n v="1000"/>
    <x v="2"/>
    <s v="UPI AutoPay"/>
    <s v="No"/>
    <n v="1799"/>
    <n v="50"/>
    <n v="1325"/>
    <x v="0"/>
    <n v="0"/>
    <n v="3"/>
    <s v="Speed is fine most days but drops sometimes."/>
    <s v="No"/>
    <m/>
    <m/>
    <n v="89950"/>
    <s v="No"/>
    <s v="48+ months"/>
    <s v="35-49"/>
    <x v="0"/>
  </r>
  <r>
    <x v="4562"/>
    <d v="2023-07-27T00:00:00"/>
    <s v="Jaipur"/>
    <s v="Rajasthan"/>
    <x v="1"/>
    <n v="37"/>
    <s v="Male"/>
    <x v="0"/>
    <n v="100"/>
    <x v="0"/>
    <s v="UPI AutoPay"/>
    <s v="No"/>
    <n v="799"/>
    <n v="14"/>
    <n v="225.6"/>
    <x v="6"/>
    <n v="0"/>
    <n v="3"/>
    <s v="Speed is fine most days but drops sometimes."/>
    <s v="Yes"/>
    <d v="2024-09-22T00:00:00"/>
    <s v="Billing issues"/>
    <n v="11186"/>
    <s v="No"/>
    <s v="13-24 months"/>
    <s v="35-49"/>
    <x v="1"/>
  </r>
  <r>
    <x v="4563"/>
    <d v="2025-08-31T00:00:00"/>
    <s v="Patna"/>
    <s v="Bihar"/>
    <x v="4"/>
    <n v="46"/>
    <s v="Male"/>
    <x v="1"/>
    <n v="30"/>
    <x v="2"/>
    <s v="Card AutoPay"/>
    <s v="No"/>
    <n v="499"/>
    <n v="3"/>
    <n v="259.7"/>
    <x v="0"/>
    <n v="0"/>
    <n v="2"/>
    <s v="OTT bundle is not worth the extra money. Very disappointed."/>
    <s v="Yes"/>
    <d v="2025-12-06T00:00:00"/>
    <s v="Poor customer service"/>
    <n v="1497"/>
    <s v="No"/>
    <s v="0-6 months"/>
    <s v="35-49"/>
    <x v="1"/>
  </r>
  <r>
    <x v="4564"/>
    <d v="2024-02-02T00:00:00"/>
    <s v="Ahmedabad"/>
    <s v="Gujarat"/>
    <x v="2"/>
    <n v="26"/>
    <s v="Female"/>
    <x v="0"/>
    <n v="100"/>
    <x v="2"/>
    <s v="Net Banking"/>
    <s v="Yes"/>
    <n v="948"/>
    <n v="31"/>
    <n v="557.20000000000005"/>
    <x v="0"/>
    <n v="0"/>
    <n v="4"/>
    <s v="Installation was quick and the technician was polite. Thanks team."/>
    <s v="No"/>
    <m/>
    <m/>
    <n v="29388"/>
    <s v="No"/>
    <s v="25-48 months"/>
    <s v="25-34"/>
    <x v="0"/>
  </r>
  <r>
    <x v="4565"/>
    <d v="2026-05-10T00:00:00"/>
    <s v="Kochi"/>
    <s v="Kerala"/>
    <x v="0"/>
    <n v="42"/>
    <s v="Female"/>
    <x v="1"/>
    <n v="30"/>
    <x v="2"/>
    <s v="UPI AutoPay"/>
    <s v="No"/>
    <n v="499"/>
    <n v="4"/>
    <n v="255"/>
    <x v="1"/>
    <n v="0"/>
    <n v="3"/>
    <s v="Service is okay, nothing special. Hope it improves."/>
    <s v="No"/>
    <m/>
    <m/>
    <n v="1996"/>
    <s v="No"/>
    <s v="0-6 months"/>
    <s v="35-49"/>
    <x v="0"/>
  </r>
  <r>
    <x v="4566"/>
    <d v="2024-03-22T00:00:00"/>
    <s v="Kolkata"/>
    <s v="West Bengal"/>
    <x v="4"/>
    <n v="39"/>
    <s v="Female"/>
    <x v="0"/>
    <n v="100"/>
    <x v="2"/>
    <s v="Card AutoPay"/>
    <s v="Yes"/>
    <n v="948"/>
    <n v="5"/>
    <n v="494.1"/>
    <x v="1"/>
    <n v="1"/>
    <n v="3"/>
    <s v="Pricing is fair but not cheap. Hope it improves."/>
    <s v="Yes"/>
    <d v="2024-08-23T00:00:00"/>
    <s v="Poor customer service"/>
    <n v="4740"/>
    <s v="No"/>
    <s v="0-6 months"/>
    <s v="35-49"/>
    <x v="1"/>
  </r>
  <r>
    <x v="4567"/>
    <d v="2026-02-23T00:00:00"/>
    <s v="Kolkata"/>
    <s v="West Bengal"/>
    <x v="4"/>
    <n v="37"/>
    <s v="Female"/>
    <x v="1"/>
    <n v="30"/>
    <x v="2"/>
    <s v="Net Banking"/>
    <s v="Yes"/>
    <n v="648"/>
    <n v="6"/>
    <n v="285.89999999999998"/>
    <x v="2"/>
    <n v="0"/>
    <n v="3"/>
    <s v="Support is average and the wait time is long. Hope it improves."/>
    <s v="No"/>
    <m/>
    <m/>
    <n v="3888"/>
    <s v="No"/>
    <s v="0-6 months"/>
    <s v="35-49"/>
    <x v="0"/>
  </r>
  <r>
    <x v="4568"/>
    <d v="2024-06-05T00:00:00"/>
    <s v="Kolkata"/>
    <s v="West Bengal"/>
    <x v="4"/>
    <n v="48"/>
    <s v="Male"/>
    <x v="1"/>
    <n v="30"/>
    <x v="2"/>
    <s v="UPI Manual"/>
    <s v="Yes"/>
    <n v="648"/>
    <n v="27"/>
    <n v="328.8"/>
    <x v="0"/>
    <n v="0"/>
    <n v="3"/>
    <m/>
    <s v="No"/>
    <m/>
    <m/>
    <n v="17496"/>
    <s v="No"/>
    <s v="25-48 months"/>
    <s v="35-49"/>
    <x v="0"/>
  </r>
  <r>
    <x v="4569"/>
    <d v="2023-02-08T00:00:00"/>
    <s v="Bhubaneswar"/>
    <s v="Odisha"/>
    <x v="4"/>
    <n v="30"/>
    <s v="Female"/>
    <x v="1"/>
    <n v="30"/>
    <x v="1"/>
    <s v="UPI AutoPay"/>
    <s v="No"/>
    <n v="499"/>
    <n v="43"/>
    <n v="262.60000000000002"/>
    <x v="0"/>
    <n v="0"/>
    <n v="3"/>
    <s v="Pricing is fair but not cheap. Hope it improves."/>
    <s v="No"/>
    <m/>
    <m/>
    <n v="21457"/>
    <s v="No"/>
    <s v="25-48 months"/>
    <s v="25-34"/>
    <x v="0"/>
  </r>
  <r>
    <x v="4570"/>
    <d v="2025-10-17T00:00:00"/>
    <s v="Hyderabad"/>
    <s v="Telangana"/>
    <x v="0"/>
    <n v="38"/>
    <s v="Female"/>
    <x v="1"/>
    <n v="30"/>
    <x v="1"/>
    <s v="UPI AutoPay"/>
    <s v="Yes"/>
    <n v="648"/>
    <n v="10"/>
    <n v="415.3"/>
    <x v="2"/>
    <n v="0"/>
    <n v="3"/>
    <s v="Speed is fine most days but drops sometimes. Hope it improves."/>
    <s v="No"/>
    <m/>
    <m/>
    <n v="6480"/>
    <s v="No"/>
    <s v="7-12 months"/>
    <s v="35-49"/>
    <x v="0"/>
  </r>
  <r>
    <x v="4571"/>
    <d v="2024-06-09T00:00:00"/>
    <s v="Delhi"/>
    <s v="Delhi"/>
    <x v="1"/>
    <n v="18"/>
    <s v="Male"/>
    <x v="1"/>
    <n v="30"/>
    <x v="2"/>
    <s v="Net Banking"/>
    <s v="No"/>
    <n v="499"/>
    <n v="27"/>
    <n v="204"/>
    <x v="2"/>
    <n v="0"/>
    <m/>
    <s v="Service is okay, nothing special."/>
    <s v="No"/>
    <m/>
    <m/>
    <n v="13473"/>
    <s v="No"/>
    <s v="25-48 months"/>
    <s v="18-24"/>
    <x v="0"/>
  </r>
  <r>
    <x v="4572"/>
    <d v="2025-11-24T00:00:00"/>
    <s v="Kolkata"/>
    <s v="West Bengal"/>
    <x v="4"/>
    <n v="41"/>
    <s v="Female"/>
    <x v="0"/>
    <n v="100"/>
    <x v="2"/>
    <s v="UPI Manual"/>
    <s v="No"/>
    <n v="799"/>
    <n v="9"/>
    <n v="282"/>
    <x v="0"/>
    <n v="1"/>
    <n v="4"/>
    <s v="OTT bundle is excellent value."/>
    <s v="No"/>
    <m/>
    <m/>
    <n v="7191"/>
    <s v="No"/>
    <s v="7-12 months"/>
    <s v="35-49"/>
    <x v="0"/>
  </r>
  <r>
    <x v="4573"/>
    <d v="2024-11-02T00:00:00"/>
    <s v="Ahmedabad"/>
    <s v="Gujarat"/>
    <x v="2"/>
    <n v="37"/>
    <s v="Female"/>
    <x v="0"/>
    <n v="100"/>
    <x v="2"/>
    <s v="UPI Manual"/>
    <s v="Yes"/>
    <n v="948"/>
    <n v="12"/>
    <n v="585.79999999999995"/>
    <x v="1"/>
    <n v="1"/>
    <n v="2"/>
    <s v="Internet keeps disconnecting every evening. Please fix this soon."/>
    <s v="Yes"/>
    <d v="2025-10-28T00:00:00"/>
    <s v="Competitor offer"/>
    <n v="11376"/>
    <s v="No"/>
    <s v="7-12 months"/>
    <s v="35-49"/>
    <x v="1"/>
  </r>
  <r>
    <x v="4574"/>
    <d v="2026-01-20T00:00:00"/>
    <s v="Patna"/>
    <s v="Bihar"/>
    <x v="4"/>
    <n v="38"/>
    <s v="Female"/>
    <x v="0"/>
    <n v="100"/>
    <x v="1"/>
    <s v="UPI AutoPay"/>
    <s v="No"/>
    <n v="799"/>
    <n v="7"/>
    <n v="554"/>
    <x v="0"/>
    <n v="0"/>
    <n v="4"/>
    <m/>
    <s v="No"/>
    <m/>
    <m/>
    <n v="5593"/>
    <s v="No"/>
    <s v="7-12 months"/>
    <s v="35-49"/>
    <x v="0"/>
  </r>
  <r>
    <x v="4575"/>
    <d v="2023-04-18T00:00:00"/>
    <s v="Delhi"/>
    <s v="Delhi"/>
    <x v="1"/>
    <n v="36"/>
    <s v="Male"/>
    <x v="0"/>
    <n v="100"/>
    <x v="1"/>
    <s v="Cash at Office"/>
    <s v="No"/>
    <n v="799"/>
    <n v="40"/>
    <n v="305"/>
    <x v="1"/>
    <n v="1"/>
    <n v="3"/>
    <s v="OTT bundle is excellent value. Recommended!"/>
    <s v="No"/>
    <m/>
    <m/>
    <n v="31960"/>
    <s v="No"/>
    <s v="25-48 months"/>
    <s v="35-49"/>
    <x v="0"/>
  </r>
  <r>
    <x v="4576"/>
    <d v="2026-07-31T00:00:00"/>
    <s v="Lucknow"/>
    <s v="Uttar Pradesh"/>
    <x v="1"/>
    <n v="24"/>
    <s v="Female"/>
    <x v="1"/>
    <n v="30"/>
    <x v="0"/>
    <s v="Card AutoPay"/>
    <s v="No"/>
    <n v="499"/>
    <n v="1"/>
    <n v="340.7"/>
    <x v="0"/>
    <n v="0"/>
    <n v="3"/>
    <s v="Service is okay, nothing special. Hope it improves."/>
    <s v="No"/>
    <m/>
    <m/>
    <n v="499"/>
    <s v="No"/>
    <s v="0-6 months"/>
    <s v="18-24"/>
    <x v="0"/>
  </r>
  <r>
    <x v="4577"/>
    <d v="2023-09-08T00:00:00"/>
    <s v="Kolkata"/>
    <s v="West Bengal"/>
    <x v="4"/>
    <n v="23"/>
    <s v="Female"/>
    <x v="1"/>
    <n v="30"/>
    <x v="2"/>
    <s v="UPI Manual"/>
    <s v="No"/>
    <n v="499"/>
    <n v="36"/>
    <n v="153.5"/>
    <x v="0"/>
    <n v="0"/>
    <n v="3"/>
    <s v="Service is okay, nothing special. Hope it improves."/>
    <s v="No"/>
    <m/>
    <m/>
    <n v="17964"/>
    <s v="No"/>
    <s v="25-48 months"/>
    <s v="18-24"/>
    <x v="0"/>
  </r>
  <r>
    <x v="4578"/>
    <d v="2024-01-24T00:00:00"/>
    <s v="Delhi"/>
    <s v="Delhi"/>
    <x v="1"/>
    <n v="52"/>
    <s v="Female"/>
    <x v="3"/>
    <n v="300"/>
    <x v="0"/>
    <s v="Net Banking"/>
    <s v="Yes"/>
    <n v="1348"/>
    <n v="31"/>
    <n v="737.9"/>
    <x v="0"/>
    <n v="0"/>
    <n v="4"/>
    <s v="Great speed for the price, happy with the plan. Thanks team."/>
    <s v="No"/>
    <m/>
    <m/>
    <n v="41788"/>
    <s v="No"/>
    <s v="25-48 months"/>
    <s v="50+"/>
    <x v="0"/>
  </r>
  <r>
    <x v="4579"/>
    <d v="2025-05-27T00:00:00"/>
    <s v="Bengaluru"/>
    <s v="Karnataka"/>
    <x v="0"/>
    <n v="30"/>
    <s v="Female"/>
    <x v="1"/>
    <n v="30"/>
    <x v="2"/>
    <s v="UPI Manual"/>
    <s v="No"/>
    <n v="499"/>
    <n v="15"/>
    <n v="126.5"/>
    <x v="2"/>
    <n v="0"/>
    <n v="5"/>
    <s v="Great speed for the price, happy with the plan."/>
    <s v="No"/>
    <m/>
    <m/>
    <n v="7485"/>
    <s v="No"/>
    <s v="13-24 months"/>
    <s v="25-34"/>
    <x v="0"/>
  </r>
  <r>
    <x v="4580"/>
    <d v="2025-06-11T00:00:00"/>
    <s v="Mumbai"/>
    <s v="Maharashtra"/>
    <x v="2"/>
    <n v="36"/>
    <s v="Male"/>
    <x v="0"/>
    <n v="100"/>
    <x v="2"/>
    <s v="UPI AutoPay"/>
    <s v="No"/>
    <n v="799"/>
    <n v="15"/>
    <n v="452.3"/>
    <x v="0"/>
    <n v="0"/>
    <n v="3"/>
    <s v="Installation was smooth, but the bill is confusing. Hope it improves."/>
    <s v="No"/>
    <m/>
    <m/>
    <n v="11985"/>
    <s v="No"/>
    <s v="13-24 months"/>
    <s v="35-49"/>
    <x v="0"/>
  </r>
  <r>
    <x v="4581"/>
    <d v="2022-03-16T00:00:00"/>
    <s v="Pune"/>
    <s v="Maharashtra"/>
    <x v="2"/>
    <n v="23"/>
    <s v="Male"/>
    <x v="1"/>
    <n v="30"/>
    <x v="0"/>
    <s v="UPI AutoPay"/>
    <s v="Yes"/>
    <n v="648"/>
    <n v="54"/>
    <n v="220.8"/>
    <x v="2"/>
    <n v="1"/>
    <n v="3"/>
    <m/>
    <s v="No"/>
    <m/>
    <m/>
    <n v="34992"/>
    <s v="No"/>
    <s v="48+ months"/>
    <s v="18-24"/>
    <x v="0"/>
  </r>
  <r>
    <x v="4582"/>
    <d v="2023-05-21T00:00:00"/>
    <s v="Chennai "/>
    <s v="Tamil Nadu"/>
    <x v="0"/>
    <n v="54"/>
    <s v="Female"/>
    <x v="3"/>
    <n v="300"/>
    <x v="2"/>
    <s v="Net Banking"/>
    <s v="No"/>
    <n v="1199"/>
    <n v="1"/>
    <n v="1053.4000000000001"/>
    <x v="2"/>
    <n v="0"/>
    <n v="5"/>
    <s v="Installation was quick and the technician was polite. Recommended!"/>
    <s v="Yes"/>
    <d v="2023-07-05T00:00:00"/>
    <s v="Relocated"/>
    <n v="1199"/>
    <s v="No"/>
    <s v="0-6 months"/>
    <s v="50+"/>
    <x v="1"/>
  </r>
  <r>
    <x v="4583"/>
    <d v="2026-01-14T00:00:00"/>
    <s v="Bengaluru"/>
    <s v="Karnataka"/>
    <x v="0"/>
    <n v="36"/>
    <s v="Male"/>
    <x v="1"/>
    <n v="30"/>
    <x v="0"/>
    <s v="Net Banking"/>
    <s v="No"/>
    <n v="499"/>
    <n v="3"/>
    <n v="262.2"/>
    <x v="3"/>
    <n v="0"/>
    <n v="1"/>
    <s v="Bill amount is too high compared to other providers. Very disappointed."/>
    <s v="Yes"/>
    <d v="2026-04-12T00:00:00"/>
    <s v="Poor customer service"/>
    <n v="1497"/>
    <s v="No"/>
    <s v="0-6 months"/>
    <s v="35-49"/>
    <x v="1"/>
  </r>
  <r>
    <x v="4584"/>
    <d v="2022-12-05T00:00:00"/>
    <s v="Kolkata"/>
    <s v="West Bengal"/>
    <x v="4"/>
    <n v="39"/>
    <s v="Other"/>
    <x v="3"/>
    <n v="300"/>
    <x v="0"/>
    <s v="Net Banking"/>
    <s v="Yes"/>
    <n v="1348"/>
    <n v="45"/>
    <n v="447.5"/>
    <x v="2"/>
    <n v="0"/>
    <n v="4"/>
    <s v="Very stable connection, works great for video calls. Recommended!"/>
    <s v="No"/>
    <m/>
    <m/>
    <n v="60660"/>
    <s v="No"/>
    <s v="25-48 months"/>
    <s v="35-49"/>
    <x v="0"/>
  </r>
  <r>
    <x v="4585"/>
    <d v="2024-10-02T00:00:00"/>
    <s v="Kolkata"/>
    <s v="West Bengal"/>
    <x v="4"/>
    <n v="37"/>
    <s v="M"/>
    <x v="1"/>
    <n v="30"/>
    <x v="2"/>
    <s v="Card AutoPay"/>
    <s v="No"/>
    <n v="499"/>
    <n v="23"/>
    <n v="279.5"/>
    <x v="2"/>
    <n v="0"/>
    <n v="5"/>
    <m/>
    <s v="No"/>
    <m/>
    <m/>
    <n v="11477"/>
    <s v="No"/>
    <s v="13-24 months"/>
    <s v="35-49"/>
    <x v="0"/>
  </r>
  <r>
    <x v="4586"/>
    <d v="2025-10-13T00:00:00"/>
    <s v="Mumbai"/>
    <s v="Maharashtra"/>
    <x v="2"/>
    <n v="40"/>
    <s v="Male"/>
    <x v="3"/>
    <n v="300"/>
    <x v="2"/>
    <s v="Card AutoPay"/>
    <s v="No"/>
    <n v="1199"/>
    <n v="8"/>
    <n v="1168.7"/>
    <x v="3"/>
    <n v="0"/>
    <n v="3"/>
    <s v="Pricing is fair but not cheap. Hope it improves."/>
    <s v="Yes"/>
    <d v="2026-06-04T00:00:00"/>
    <s v="Competitor offer"/>
    <n v="9592"/>
    <s v="No"/>
    <s v="7-12 months"/>
    <s v="35-49"/>
    <x v="1"/>
  </r>
  <r>
    <x v="4587"/>
    <d v="2024-08-14T00:00:00"/>
    <s v="Mumbai"/>
    <s v="Maharashtra"/>
    <x v="2"/>
    <n v="19"/>
    <s v="Male"/>
    <x v="0"/>
    <n v="100"/>
    <x v="0"/>
    <s v="Card AutoPay"/>
    <s v="No"/>
    <n v="799"/>
    <n v="25"/>
    <n v="513.79999999999995"/>
    <x v="1"/>
    <n v="1"/>
    <n v="4"/>
    <s v="OTT bundle is excellent value. Thanks team."/>
    <s v="No"/>
    <m/>
    <m/>
    <n v="19975"/>
    <s v="No"/>
    <s v="25-48 months"/>
    <s v="18-24"/>
    <x v="0"/>
  </r>
  <r>
    <x v="4588"/>
    <d v="2022-09-06T00:00:00"/>
    <s v="Mumbai"/>
    <s v="Maharashtra"/>
    <x v="2"/>
    <n v="49"/>
    <s v="Male"/>
    <x v="2"/>
    <n v="1000"/>
    <x v="2"/>
    <s v="UPI AutoPay"/>
    <s v="No"/>
    <n v="1799"/>
    <n v="48"/>
    <n v="980.4"/>
    <x v="0"/>
    <n v="0"/>
    <n v="2"/>
    <s v="Speed is much lower than what I am paying for. Very disappointed."/>
    <s v="No"/>
    <m/>
    <m/>
    <n v="86352"/>
    <s v="No"/>
    <s v="25-48 months"/>
    <s v="35-49"/>
    <x v="0"/>
  </r>
  <r>
    <x v="4589"/>
    <d v="2026-03-18T00:00:00"/>
    <s v="Bengaluru"/>
    <s v="Karnataka"/>
    <x v="0"/>
    <n v="46"/>
    <s v="Female"/>
    <x v="3"/>
    <n v="300"/>
    <x v="2"/>
    <s v="UPI AutoPay"/>
    <s v="No"/>
    <n v="1199"/>
    <n v="3"/>
    <n v="912.7"/>
    <x v="4"/>
    <n v="0"/>
    <n v="4"/>
    <s v="Bills are clear and payment is easy with UPI."/>
    <s v="Yes"/>
    <d v="2026-06-05T00:00:00"/>
    <s v="Poor customer service"/>
    <n v="3597"/>
    <s v="No"/>
    <s v="0-6 months"/>
    <s v="35-49"/>
    <x v="1"/>
  </r>
  <r>
    <x v="4590"/>
    <d v="2024-05-25T00:00:00"/>
    <s v="Hyderabad"/>
    <s v="Telangana"/>
    <x v="0"/>
    <n v="42"/>
    <s v="Other"/>
    <x v="3"/>
    <n v="300"/>
    <x v="2"/>
    <s v="Card AutoPay"/>
    <s v="Yes"/>
    <n v="1348"/>
    <n v="24"/>
    <n v="809.4"/>
    <x v="4"/>
    <n v="0"/>
    <n v="3"/>
    <s v="Installation was smooth, but the bill is confusing. Hope it improves."/>
    <s v="Yes"/>
    <d v="2026-05-24T00:00:00"/>
    <s v="Price too high"/>
    <n v="32352"/>
    <s v="No"/>
    <s v="13-24 months"/>
    <s v="35-49"/>
    <x v="1"/>
  </r>
  <r>
    <x v="4591"/>
    <d v="2026-05-22T00:00:00"/>
    <s v="Kochi"/>
    <s v="Kerala"/>
    <x v="0"/>
    <n v="41"/>
    <s v="Male"/>
    <x v="2"/>
    <n v="1000"/>
    <x v="2"/>
    <s v="UPI AutoPay"/>
    <s v="No"/>
    <n v="1799"/>
    <n v="3"/>
    <n v="1402.2"/>
    <x v="2"/>
    <n v="0"/>
    <m/>
    <s v="Very stable connection, works great for video calls."/>
    <s v="No"/>
    <m/>
    <m/>
    <n v="5397"/>
    <s v="No"/>
    <s v="0-6 months"/>
    <s v="35-49"/>
    <x v="0"/>
  </r>
  <r>
    <x v="4592"/>
    <d v="2026-01-13T00:00:00"/>
    <s v="Kolkata"/>
    <s v="West Bengal"/>
    <x v="4"/>
    <n v="34"/>
    <s v="Male"/>
    <x v="1"/>
    <n v="30"/>
    <x v="0"/>
    <s v="Net Banking"/>
    <s v="Yes"/>
    <n v="648"/>
    <n v="8"/>
    <n v="316"/>
    <x v="2"/>
    <n v="0"/>
    <n v="5"/>
    <m/>
    <s v="No"/>
    <m/>
    <m/>
    <n v="5184"/>
    <s v="No"/>
    <s v="7-12 months"/>
    <s v="25-34"/>
    <x v="0"/>
  </r>
  <r>
    <x v="4593"/>
    <d v="2022-10-20T00:00:00"/>
    <s v="Delhi"/>
    <s v="Delhi"/>
    <x v="1"/>
    <n v="40"/>
    <s v="Male"/>
    <x v="0"/>
    <n v="100"/>
    <x v="2"/>
    <s v="UPI Manual"/>
    <s v="Yes"/>
    <n v="948"/>
    <n v="46"/>
    <n v="428.9"/>
    <x v="2"/>
    <n v="3"/>
    <n v="1"/>
    <s v="Technician visit was delayed by three days. Please fix this soon."/>
    <s v="No"/>
    <m/>
    <m/>
    <n v="43608"/>
    <s v="No"/>
    <s v="25-48 months"/>
    <s v="35-49"/>
    <x v="0"/>
  </r>
  <r>
    <x v="4594"/>
    <d v="2025-11-12T00:00:00"/>
    <s v="Kolkata"/>
    <s v="West Bengal"/>
    <x v="4"/>
    <n v="36"/>
    <s v="Male"/>
    <x v="1"/>
    <n v="30"/>
    <x v="0"/>
    <s v="Net Banking"/>
    <s v="No"/>
    <n v="499"/>
    <n v="10"/>
    <n v="260.10000000000002"/>
    <x v="0"/>
    <n v="0"/>
    <n v="4"/>
    <m/>
    <s v="No"/>
    <m/>
    <m/>
    <n v="4990"/>
    <s v="No"/>
    <s v="7-12 months"/>
    <s v="35-49"/>
    <x v="0"/>
  </r>
  <r>
    <x v="4595"/>
    <d v="2025-07-21T00:00:00"/>
    <s v="Pune"/>
    <s v="Maharashtra"/>
    <x v="2"/>
    <n v="32"/>
    <s v="Female"/>
    <x v="0"/>
    <n v="100"/>
    <x v="1"/>
    <s v="UPI AutoPay"/>
    <s v="No"/>
    <n v="799"/>
    <n v="13"/>
    <n v="368.2"/>
    <x v="0"/>
    <n v="0"/>
    <n v="4"/>
    <m/>
    <s v="No"/>
    <m/>
    <m/>
    <n v="10387"/>
    <s v="No"/>
    <s v="13-24 months"/>
    <s v="25-34"/>
    <x v="0"/>
  </r>
  <r>
    <x v="4596"/>
    <d v="2025-01-12T00:00:00"/>
    <s v="Patna"/>
    <s v="Bihar"/>
    <x v="4"/>
    <n v="29"/>
    <s v="Female"/>
    <x v="0"/>
    <n v="100"/>
    <x v="2"/>
    <s v="Cash at Office"/>
    <s v="No"/>
    <n v="799"/>
    <n v="6"/>
    <n v="655.9"/>
    <x v="3"/>
    <n v="1"/>
    <n v="4"/>
    <m/>
    <s v="Yes"/>
    <d v="2025-06-30T00:00:00"/>
    <s v="Network / speed issues"/>
    <n v="4794"/>
    <s v="No"/>
    <s v="0-6 months"/>
    <s v="25-34"/>
    <x v="1"/>
  </r>
  <r>
    <x v="4597"/>
    <d v="2024-05-06T00:00:00"/>
    <s v="Mumbai"/>
    <s v="Maharashtra"/>
    <x v="2"/>
    <n v="29"/>
    <s v="Female"/>
    <x v="0"/>
    <n v="100"/>
    <x v="2"/>
    <s v="UPI AutoPay"/>
    <s v="No"/>
    <n v="799"/>
    <n v="28"/>
    <n v="511.6"/>
    <x v="0"/>
    <n v="0"/>
    <n v="3"/>
    <s v="Service is okay, nothing special. Hope it improves."/>
    <s v="No"/>
    <m/>
    <m/>
    <n v="22372"/>
    <s v="No"/>
    <s v="25-48 months"/>
    <s v="25-34"/>
    <x v="0"/>
  </r>
  <r>
    <x v="4598"/>
    <d v="2025-05-31T00:00:00"/>
    <s v="Patna"/>
    <s v="Bihar"/>
    <x v="4"/>
    <n v="31"/>
    <s v="Male"/>
    <x v="0"/>
    <n v="100"/>
    <x v="2"/>
    <s v="UPI AutoPay"/>
    <s v="No"/>
    <n v="799"/>
    <n v="15"/>
    <n v="205.4"/>
    <x v="2"/>
    <n v="0"/>
    <n v="5"/>
    <s v="Very stable connection, works great for video calls. Recommended!"/>
    <s v="No"/>
    <m/>
    <m/>
    <n v="11985"/>
    <s v="No"/>
    <s v="13-24 months"/>
    <s v="25-34"/>
    <x v="0"/>
  </r>
  <r>
    <x v="4599"/>
    <d v="2024-01-10T00:00:00"/>
    <s v="Ahmedabad"/>
    <s v="Gujarat"/>
    <x v="2"/>
    <n v="26"/>
    <s v="Female"/>
    <x v="0"/>
    <n v="100"/>
    <x v="2"/>
    <s v="UPI Manual"/>
    <s v="No"/>
    <n v="799"/>
    <n v="32"/>
    <n v="413.9"/>
    <x v="0"/>
    <n v="1"/>
    <n v="3"/>
    <s v="Support is average and the wait time is long. Hope it improves."/>
    <s v="No"/>
    <m/>
    <m/>
    <n v="25568"/>
    <s v="No"/>
    <s v="25-48 months"/>
    <s v="25-34"/>
    <x v="0"/>
  </r>
  <r>
    <x v="4600"/>
    <d v="2024-09-22T00:00:00"/>
    <s v="Delhi"/>
    <s v="Delhi"/>
    <x v="1"/>
    <n v="45"/>
    <s v="Female"/>
    <x v="1"/>
    <n v="30"/>
    <x v="2"/>
    <s v="Net Banking"/>
    <s v="No"/>
    <n v="499"/>
    <n v="23"/>
    <n v="263.7"/>
    <x v="1"/>
    <n v="1"/>
    <n v="4"/>
    <s v="Bills are clear and payment is easy with UPI. Thanks team."/>
    <s v="No"/>
    <m/>
    <m/>
    <n v="11477"/>
    <s v="No"/>
    <s v="13-24 months"/>
    <s v="35-49"/>
    <x v="0"/>
  </r>
  <r>
    <x v="4601"/>
    <d v="2025-08-28T00:00:00"/>
    <s v="Kolkata"/>
    <s v="West Bengal"/>
    <x v="4"/>
    <n v="32"/>
    <s v="Female"/>
    <x v="0"/>
    <n v="100"/>
    <x v="0"/>
    <s v="Card AutoPay"/>
    <s v="Yes"/>
    <n v="948"/>
    <n v="12"/>
    <n v="658.9"/>
    <x v="3"/>
    <n v="0"/>
    <n v="4"/>
    <s v="Great speed for the price, happy with the plan."/>
    <s v="No"/>
    <m/>
    <m/>
    <n v="11376"/>
    <s v="No"/>
    <s v="7-12 months"/>
    <s v="25-34"/>
    <x v="0"/>
  </r>
  <r>
    <x v="4602"/>
    <d v="2025-05-23T00:00:00"/>
    <s v="Delhi"/>
    <s v="Delhi"/>
    <x v="1"/>
    <n v="22"/>
    <s v="Male"/>
    <x v="1"/>
    <n v="30"/>
    <x v="2"/>
    <s v="UPI AutoPay"/>
    <s v="No"/>
    <n v="499"/>
    <n v="6"/>
    <n v="361.1"/>
    <x v="3"/>
    <n v="0"/>
    <m/>
    <s v="Installation was smooth, but the bill is confusing. Hope it improves."/>
    <s v="Yes"/>
    <d v="2025-11-29T00:00:00"/>
    <s v="Network / speed issues"/>
    <n v="2994"/>
    <s v="No"/>
    <s v="0-6 months"/>
    <s v="18-24"/>
    <x v="1"/>
  </r>
  <r>
    <x v="4603"/>
    <d v="2025-08-15T00:00:00"/>
    <s v="Indore"/>
    <s v="Madhya Pradesh"/>
    <x v="3"/>
    <n v="40"/>
    <s v="Male"/>
    <x v="1"/>
    <n v="30"/>
    <x v="2"/>
    <s v="UPI AutoPay"/>
    <s v="No"/>
    <n v="499"/>
    <n v="1"/>
    <n v="380.8"/>
    <x v="3"/>
    <n v="0"/>
    <n v="2"/>
    <m/>
    <s v="Yes"/>
    <d v="2025-09-18T00:00:00"/>
    <s v="Relocated"/>
    <n v="499"/>
    <s v="No"/>
    <s v="0-6 months"/>
    <s v="35-49"/>
    <x v="1"/>
  </r>
  <r>
    <x v="4604"/>
    <d v="2024-11-13T00:00:00"/>
    <s v="Chennai"/>
    <s v="Tamil Nadu"/>
    <x v="0"/>
    <n v="39"/>
    <s v="Female"/>
    <x v="1"/>
    <n v="30"/>
    <x v="2"/>
    <s v="Net Banking"/>
    <s v="No"/>
    <n v="499"/>
    <n v="22"/>
    <n v="336.7"/>
    <x v="0"/>
    <n v="2"/>
    <n v="4"/>
    <s v="Support team resolved my issue quickly. Recommended!"/>
    <s v="No"/>
    <m/>
    <m/>
    <n v="10978"/>
    <s v="No"/>
    <s v="13-24 months"/>
    <s v="35-49"/>
    <x v="0"/>
  </r>
  <r>
    <x v="4605"/>
    <d v="2024-09-03T00:00:00"/>
    <s v="Kolkata"/>
    <s v="West Bengal"/>
    <x v="4"/>
    <n v="24"/>
    <s v="Female"/>
    <x v="2"/>
    <n v="1000"/>
    <x v="2"/>
    <s v="UPI Manual"/>
    <s v="No"/>
    <n v="1799"/>
    <n v="24"/>
    <n v="1706.8"/>
    <x v="0"/>
    <n v="0"/>
    <n v="3"/>
    <s v="Pricing is fair but not cheap."/>
    <s v="No"/>
    <m/>
    <m/>
    <n v="43176"/>
    <s v="No"/>
    <s v="13-24 months"/>
    <s v="18-24"/>
    <x v="0"/>
  </r>
  <r>
    <x v="4606"/>
    <d v="2024-10-20T00:00:00"/>
    <s v="Kolkata"/>
    <s v="West Bengal"/>
    <x v="4"/>
    <n v="25"/>
    <s v="Male"/>
    <x v="3"/>
    <n v="300"/>
    <x v="2"/>
    <s v="UPI Manual"/>
    <s v="Yes"/>
    <n v="1348"/>
    <n v="21"/>
    <n v="858.3"/>
    <x v="1"/>
    <n v="1"/>
    <m/>
    <s v="OTT bundle is not worth the extra money."/>
    <s v="Yes"/>
    <d v="2026-07-22T00:00:00"/>
    <s v="Relocated"/>
    <n v="28308"/>
    <s v="No"/>
    <s v="13-24 months"/>
    <s v="25-34"/>
    <x v="1"/>
  </r>
  <r>
    <x v="4607"/>
    <d v="2023-11-03T00:00:00"/>
    <s v="Kolkata"/>
    <s v="West Bengal"/>
    <x v="4"/>
    <n v="32"/>
    <s v="Female"/>
    <x v="1"/>
    <n v="30"/>
    <x v="1"/>
    <s v="Net Banking"/>
    <s v="No"/>
    <n v="499"/>
    <n v="34"/>
    <n v="451.9"/>
    <x v="2"/>
    <n v="2"/>
    <n v="4"/>
    <m/>
    <s v="No"/>
    <m/>
    <m/>
    <n v="16966"/>
    <s v="No"/>
    <s v="25-48 months"/>
    <s v="25-34"/>
    <x v="0"/>
  </r>
  <r>
    <x v="4608"/>
    <d v="2025-08-26T00:00:00"/>
    <s v="Kolkata"/>
    <s v="West Bengal"/>
    <x v="4"/>
    <n v="36"/>
    <s v="Male"/>
    <x v="0"/>
    <n v="100"/>
    <x v="2"/>
    <s v="Cash at Office"/>
    <s v="No"/>
    <n v="799"/>
    <n v="12"/>
    <n v="252.5"/>
    <x v="0"/>
    <n v="0"/>
    <n v="4"/>
    <m/>
    <s v="No"/>
    <m/>
    <m/>
    <n v="9588"/>
    <s v="No"/>
    <s v="7-12 months"/>
    <s v="35-49"/>
    <x v="0"/>
  </r>
  <r>
    <x v="4609"/>
    <d v="2024-08-09T00:00:00"/>
    <s v="Pune"/>
    <s v="Maharashtra"/>
    <x v="2"/>
    <n v="45"/>
    <s v="Male"/>
    <x v="2"/>
    <n v="1000"/>
    <x v="2"/>
    <s v="UPI AutoPay"/>
    <s v="No"/>
    <n v="1799"/>
    <n v="14"/>
    <n v="850.5"/>
    <x v="1"/>
    <n v="0"/>
    <n v="3"/>
    <s v="Service is okay, nothing special. Hope it improves."/>
    <s v="Yes"/>
    <d v="2025-10-01T00:00:00"/>
    <s v="Price too high"/>
    <n v="25186"/>
    <s v="No"/>
    <s v="13-24 months"/>
    <s v="35-49"/>
    <x v="1"/>
  </r>
  <r>
    <x v="4610"/>
    <d v="2024-06-24T00:00:00"/>
    <s v="Delhi"/>
    <s v="Delhi"/>
    <x v="1"/>
    <n v="27"/>
    <s v="Male"/>
    <x v="0"/>
    <n v="100"/>
    <x v="1"/>
    <s v="Net Banking"/>
    <s v="No"/>
    <n v="799"/>
    <n v="26"/>
    <n v="360.1"/>
    <x v="3"/>
    <n v="0"/>
    <n v="3"/>
    <s v="Speed is fine most days but drops sometimes. Hope it improves."/>
    <s v="No"/>
    <m/>
    <m/>
    <n v="20774"/>
    <s v="No"/>
    <s v="25-48 months"/>
    <s v="25-34"/>
    <x v="0"/>
  </r>
  <r>
    <x v="4611"/>
    <d v="2025-10-13T00:00:00"/>
    <s v="Indore"/>
    <s v="Madhya Pradesh"/>
    <x v="3"/>
    <n v="25"/>
    <s v="Male"/>
    <x v="1"/>
    <n v="30"/>
    <x v="2"/>
    <s v="Card AutoPay"/>
    <s v="Yes"/>
    <n v="648"/>
    <n v="10"/>
    <n v="252.1"/>
    <x v="2"/>
    <n v="0"/>
    <n v="3"/>
    <s v="Support is average and the wait time is long. Hope it improves."/>
    <s v="Yes"/>
    <d v="2026-08-18T00:00:00"/>
    <s v="Poor customer service"/>
    <n v="6480"/>
    <s v="No"/>
    <s v="7-12 months"/>
    <s v="25-34"/>
    <x v="1"/>
  </r>
  <r>
    <x v="4612"/>
    <d v="2022-11-24T00:00:00"/>
    <s v="Kolkata"/>
    <s v="West Bengal"/>
    <x v="4"/>
    <n v="55"/>
    <s v="Female"/>
    <x v="1"/>
    <n v="30"/>
    <x v="2"/>
    <s v="Net Banking"/>
    <s v="No"/>
    <n v="499"/>
    <n v="45"/>
    <n v="413"/>
    <x v="2"/>
    <n v="0"/>
    <n v="4"/>
    <s v="Installation was quick and the technician was polite. Thanks team."/>
    <s v="No"/>
    <m/>
    <m/>
    <n v="22455"/>
    <s v="No"/>
    <s v="25-48 months"/>
    <s v="50+"/>
    <x v="0"/>
  </r>
  <r>
    <x v="4613"/>
    <d v="2022-02-10T00:00:00"/>
    <s v="Patna"/>
    <s v="Bihar"/>
    <x v="4"/>
    <n v="32"/>
    <s v="Female"/>
    <x v="1"/>
    <n v="30"/>
    <x v="1"/>
    <s v="Net Banking"/>
    <s v="No"/>
    <n v="499"/>
    <n v="55"/>
    <n v="360.4"/>
    <x v="2"/>
    <n v="1"/>
    <n v="4"/>
    <s v="OTT bundle is excellent value. Thanks team."/>
    <s v="No"/>
    <m/>
    <m/>
    <n v="27445"/>
    <s v="No"/>
    <s v="48+ months"/>
    <s v="25-34"/>
    <x v="0"/>
  </r>
  <r>
    <x v="4614"/>
    <d v="2026-06-17T00:00:00"/>
    <s v="Guwahati"/>
    <s v="Assam"/>
    <x v="4"/>
    <n v="40"/>
    <s v="Male"/>
    <x v="0"/>
    <n v="100"/>
    <x v="1"/>
    <s v="UPI AutoPay"/>
    <s v="No"/>
    <n v="799"/>
    <n v="2"/>
    <n v="700.9"/>
    <x v="0"/>
    <n v="0"/>
    <n v="5"/>
    <m/>
    <s v="No"/>
    <m/>
    <m/>
    <n v="1598"/>
    <s v="No"/>
    <s v="0-6 months"/>
    <s v="35-49"/>
    <x v="0"/>
  </r>
  <r>
    <x v="4615"/>
    <d v="2024-03-07T00:00:00"/>
    <s v="Jaipur"/>
    <s v="Rajasthan"/>
    <x v="1"/>
    <n v="35"/>
    <s v="Female"/>
    <x v="0"/>
    <n v="100"/>
    <x v="2"/>
    <s v="Cash at Office"/>
    <s v="No"/>
    <n v="799"/>
    <n v="30"/>
    <n v="386"/>
    <x v="2"/>
    <n v="0"/>
    <n v="5"/>
    <s v="Installation was quick and the technician was polite."/>
    <s v="No"/>
    <m/>
    <m/>
    <n v="23970"/>
    <s v="No"/>
    <s v="25-48 months"/>
    <s v="35-49"/>
    <x v="0"/>
  </r>
  <r>
    <x v="4616"/>
    <d v="2023-09-08T00:00:00"/>
    <s v="Mumbai"/>
    <s v="Maharashtra"/>
    <x v="2"/>
    <n v="25"/>
    <s v="Female"/>
    <x v="0"/>
    <n v="100"/>
    <x v="0"/>
    <s v="Net Banking"/>
    <s v="No"/>
    <n v="799"/>
    <n v="36"/>
    <n v="296.5"/>
    <x v="0"/>
    <n v="0"/>
    <n v="4"/>
    <s v="OTT bundle is excellent value."/>
    <s v="No"/>
    <m/>
    <m/>
    <n v="28764"/>
    <s v="No"/>
    <s v="25-48 months"/>
    <s v="25-34"/>
    <x v="0"/>
  </r>
  <r>
    <x v="4617"/>
    <d v="2025-01-25T00:00:00"/>
    <s v="Kolkata"/>
    <s v="West Bengal"/>
    <x v="4"/>
    <n v="54"/>
    <s v="Female"/>
    <x v="0"/>
    <n v="100"/>
    <x v="2"/>
    <s v="UPI AutoPay"/>
    <s v="Yes"/>
    <n v="948"/>
    <n v="19"/>
    <n v="550.1"/>
    <x v="1"/>
    <n v="0"/>
    <n v="4"/>
    <s v="OTT bundle is excellent value. Thanks team."/>
    <s v="No"/>
    <m/>
    <m/>
    <n v="18012"/>
    <s v="No"/>
    <s v="13-24 months"/>
    <s v="50+"/>
    <x v="0"/>
  </r>
  <r>
    <x v="4618"/>
    <d v="2025-09-29T00:00:00"/>
    <s v="Bengaluru"/>
    <s v="Karnataka"/>
    <x v="0"/>
    <n v="52"/>
    <s v="Male"/>
    <x v="3"/>
    <n v="300"/>
    <x v="2"/>
    <s v="UPI AutoPay"/>
    <s v="No"/>
    <n v="1199"/>
    <n v="11"/>
    <n v="810.8"/>
    <x v="2"/>
    <n v="0"/>
    <n v="4"/>
    <s v="OTT bundle is excellent value. Recommended!"/>
    <s v="No"/>
    <m/>
    <m/>
    <n v="13189"/>
    <s v="No"/>
    <s v="7-12 months"/>
    <s v="50+"/>
    <x v="0"/>
  </r>
  <r>
    <x v="4619"/>
    <d v="2024-07-14T00:00:00"/>
    <s v="Pune"/>
    <s v="Maharashtra"/>
    <x v="2"/>
    <n v="52"/>
    <s v="Male"/>
    <x v="1"/>
    <n v="30"/>
    <x v="2"/>
    <s v="Card AutoPay"/>
    <s v="No"/>
    <n v="499"/>
    <n v="26"/>
    <n v="262.5"/>
    <x v="0"/>
    <n v="0"/>
    <n v="4"/>
    <s v="Support team resolved my issue quickly. Recommended!"/>
    <s v="No"/>
    <m/>
    <m/>
    <n v="12974"/>
    <s v="No"/>
    <s v="25-48 months"/>
    <s v="50+"/>
    <x v="0"/>
  </r>
  <r>
    <x v="4620"/>
    <d v="2025-08-01T00:00:00"/>
    <s v="Hyderabad"/>
    <s v="Telangana"/>
    <x v="0"/>
    <n v="41"/>
    <s v="Male"/>
    <x v="0"/>
    <n v="100"/>
    <x v="1"/>
    <s v="UPI AutoPay"/>
    <s v="No"/>
    <n v="799"/>
    <n v="13"/>
    <n v="293.3"/>
    <x v="2"/>
    <n v="0"/>
    <n v="4"/>
    <s v="Great speed for the price, happy with the plan. Thanks team."/>
    <s v="No"/>
    <m/>
    <m/>
    <n v="10387"/>
    <s v="No"/>
    <s v="13-24 months"/>
    <s v="35-49"/>
    <x v="0"/>
  </r>
  <r>
    <x v="4621"/>
    <d v="2024-02-09T00:00:00"/>
    <s v="Kolkata"/>
    <s v="West Bengal"/>
    <x v="4"/>
    <n v="25"/>
    <s v="Male"/>
    <x v="2"/>
    <n v="1000"/>
    <x v="1"/>
    <s v="UPI AutoPay"/>
    <s v="Yes"/>
    <n v="1948"/>
    <n v="31"/>
    <n v="1296.0999999999999"/>
    <x v="3"/>
    <n v="0"/>
    <n v="3"/>
    <s v="Support is average and the wait time is long."/>
    <s v="No"/>
    <m/>
    <m/>
    <n v="60388"/>
    <s v="No"/>
    <s v="25-48 months"/>
    <s v="25-34"/>
    <x v="0"/>
  </r>
  <r>
    <x v="4622"/>
    <d v="2024-04-25T00:00:00"/>
    <s v="Chennai"/>
    <s v="Tamil Nadu"/>
    <x v="0"/>
    <n v="24"/>
    <s v="Male"/>
    <x v="1"/>
    <n v="30"/>
    <x v="2"/>
    <s v="UPI Manual"/>
    <s v="Yes"/>
    <n v="648"/>
    <n v="28"/>
    <n v="254.7"/>
    <x v="0"/>
    <n v="0"/>
    <n v="4"/>
    <s v="OTT bundle is excellent value."/>
    <s v="No"/>
    <m/>
    <m/>
    <n v="18144"/>
    <s v="No"/>
    <s v="25-48 months"/>
    <s v="18-24"/>
    <x v="0"/>
  </r>
  <r>
    <x v="4623"/>
    <d v="2024-03-03T00:00:00"/>
    <s v="Bengaluru"/>
    <s v="Karnataka"/>
    <x v="0"/>
    <n v="49"/>
    <s v="Female"/>
    <x v="0"/>
    <n v="100"/>
    <x v="1"/>
    <s v="UPI AutoPay"/>
    <s v="No"/>
    <n v="799"/>
    <n v="30"/>
    <n v="484.8"/>
    <x v="1"/>
    <n v="1"/>
    <n v="3"/>
    <s v="Speed is fine most days but drops sometimes."/>
    <s v="No"/>
    <m/>
    <m/>
    <n v="23970"/>
    <s v="No"/>
    <s v="25-48 months"/>
    <s v="35-49"/>
    <x v="0"/>
  </r>
  <r>
    <x v="4624"/>
    <d v="2025-01-22T00:00:00"/>
    <s v="Bengaluru"/>
    <s v="Karnataka"/>
    <x v="0"/>
    <n v="20"/>
    <s v="Female"/>
    <x v="2"/>
    <n v="1000"/>
    <x v="2"/>
    <s v="Cash at Office"/>
    <s v="No"/>
    <n v="1799"/>
    <n v="19"/>
    <n v="2545.1999999999998"/>
    <x v="2"/>
    <n v="2"/>
    <n v="5"/>
    <s v="Speed is much lower than what I am paying for. Very disappointed."/>
    <s v="No"/>
    <m/>
    <m/>
    <n v="34181"/>
    <s v="No"/>
    <s v="13-24 months"/>
    <s v="18-24"/>
    <x v="0"/>
  </r>
  <r>
    <x v="4625"/>
    <d v="2026-07-01T00:00:00"/>
    <s v="Hyderabad"/>
    <s v="Telangana"/>
    <x v="0"/>
    <n v="38"/>
    <s v="Female"/>
    <x v="2"/>
    <n v="1000"/>
    <x v="1"/>
    <s v="Cash at Office"/>
    <s v="Yes"/>
    <n v="1948"/>
    <n v="2"/>
    <n v="1468.1"/>
    <x v="4"/>
    <n v="0"/>
    <n v="5"/>
    <m/>
    <s v="No"/>
    <m/>
    <m/>
    <n v="3896"/>
    <s v="No"/>
    <s v="0-6 months"/>
    <s v="35-49"/>
    <x v="0"/>
  </r>
  <r>
    <x v="4626"/>
    <d v="2025-11-10T00:00:00"/>
    <s v="Chennai"/>
    <s v="Tamil Nadu"/>
    <x v="0"/>
    <n v="44"/>
    <s v="Female"/>
    <x v="2"/>
    <n v="1000"/>
    <x v="0"/>
    <s v="UPI AutoPay"/>
    <s v="No"/>
    <n v="1799"/>
    <n v="7"/>
    <n v="912.6"/>
    <x v="0"/>
    <n v="0"/>
    <n v="3"/>
    <s v="Speed is fine most days but drops sometimes."/>
    <s v="Yes"/>
    <d v="2026-06-10T00:00:00"/>
    <s v="Price too high"/>
    <n v="12593"/>
    <s v="No"/>
    <s v="7-12 months"/>
    <s v="35-49"/>
    <x v="1"/>
  </r>
  <r>
    <x v="4627"/>
    <d v="2026-04-12T00:00:00"/>
    <s v="Lucknow"/>
    <s v="Uttar Pradesh"/>
    <x v="1"/>
    <n v="25"/>
    <s v="Female"/>
    <x v="1"/>
    <n v="30"/>
    <x v="1"/>
    <s v="UPI AutoPay"/>
    <s v="Yes"/>
    <n v="648"/>
    <n v="5"/>
    <n v="156.6"/>
    <x v="3"/>
    <n v="0"/>
    <n v="4"/>
    <m/>
    <s v="No"/>
    <m/>
    <m/>
    <n v="3240"/>
    <s v="No"/>
    <s v="0-6 months"/>
    <s v="25-34"/>
    <x v="0"/>
  </r>
  <r>
    <x v="4628"/>
    <d v="2024-08-27T00:00:00"/>
    <s v="Patna"/>
    <s v="Bihar"/>
    <x v="4"/>
    <n v="19"/>
    <s v="Male"/>
    <x v="1"/>
    <n v="30"/>
    <x v="0"/>
    <s v="Card AutoPay"/>
    <s v="No"/>
    <n v="499"/>
    <n v="24"/>
    <n v="237.2"/>
    <x v="0"/>
    <n v="0"/>
    <n v="3"/>
    <s v="Pricing is fair but not cheap."/>
    <s v="No"/>
    <m/>
    <m/>
    <n v="11976"/>
    <s v="No"/>
    <s v="13-24 months"/>
    <s v="18-24"/>
    <x v="0"/>
  </r>
  <r>
    <x v="4629"/>
    <d v="2023-11-05T00:00:00"/>
    <s v="Mumbai"/>
    <s v="Maharashtra"/>
    <x v="2"/>
    <n v="46"/>
    <s v="Male"/>
    <x v="2"/>
    <n v="1000"/>
    <x v="1"/>
    <s v="Cash at Office"/>
    <s v="No"/>
    <n v="1799"/>
    <n v="34"/>
    <n v="2020.4"/>
    <x v="0"/>
    <n v="1"/>
    <n v="2"/>
    <s v="Got charged twice this month and the refund took very long. Very disappointed."/>
    <s v="No"/>
    <m/>
    <m/>
    <n v="61166"/>
    <s v="No"/>
    <s v="25-48 months"/>
    <s v="35-49"/>
    <x v="0"/>
  </r>
  <r>
    <x v="4630"/>
    <d v="2022-10-22T00:00:00"/>
    <s v="Pune"/>
    <s v="Maharashtra"/>
    <x v="2"/>
    <n v="50"/>
    <s v="Female"/>
    <x v="1"/>
    <n v="30"/>
    <x v="0"/>
    <s v="UPI Manual"/>
    <s v="Yes"/>
    <n v="648"/>
    <n v="46"/>
    <n v="341.4"/>
    <x v="2"/>
    <n v="0"/>
    <n v="4"/>
    <m/>
    <s v="No"/>
    <m/>
    <m/>
    <n v="29808"/>
    <s v="No"/>
    <s v="25-48 months"/>
    <s v="50+"/>
    <x v="0"/>
  </r>
  <r>
    <x v="4631"/>
    <d v="2026-06-04T00:00:00"/>
    <s v="Chennai"/>
    <s v="Tamil Nadu"/>
    <x v="0"/>
    <n v="18"/>
    <s v="Female"/>
    <x v="3"/>
    <n v="300"/>
    <x v="2"/>
    <s v="Net Banking"/>
    <s v="Yes"/>
    <n v="1348"/>
    <n v="1"/>
    <n v="878.9"/>
    <x v="0"/>
    <n v="1"/>
    <n v="4"/>
    <s v="OTT bundle is excellent value. Thanks team."/>
    <s v="Yes"/>
    <d v="2026-07-06T00:00:00"/>
    <s v="Billing issues"/>
    <n v="1348"/>
    <s v="No"/>
    <s v="0-6 months"/>
    <s v="18-24"/>
    <x v="1"/>
  </r>
  <r>
    <x v="4632"/>
    <d v="2023-07-23T00:00:00"/>
    <s v="Indore"/>
    <s v="Madhya Pradesh"/>
    <x v="3"/>
    <n v="36"/>
    <s v="Female"/>
    <x v="0"/>
    <n v="100"/>
    <x v="2"/>
    <s v="UPI Manual"/>
    <s v="Yes"/>
    <n v="948"/>
    <n v="37"/>
    <n v="464.5"/>
    <x v="2"/>
    <n v="1"/>
    <n v="5"/>
    <s v="Bills are clear and payment is easy with UPI. Thanks team."/>
    <s v="No"/>
    <m/>
    <m/>
    <n v="35076"/>
    <s v="No"/>
    <s v="25-48 months"/>
    <s v="35-49"/>
    <x v="0"/>
  </r>
  <r>
    <x v="4633"/>
    <d v="2026-06-21T00:00:00"/>
    <s v="Kolkata"/>
    <s v="West Bengal"/>
    <x v="4"/>
    <n v="51"/>
    <s v="Male"/>
    <x v="0"/>
    <n v="100"/>
    <x v="0"/>
    <s v="UPI AutoPay"/>
    <s v="No"/>
    <n v="799"/>
    <n v="2"/>
    <n v="320.39999999999998"/>
    <x v="0"/>
    <n v="0"/>
    <n v="4"/>
    <s v="OTT bundle is excellent value. Thanks team."/>
    <s v="No"/>
    <m/>
    <m/>
    <n v="1598"/>
    <s v="No"/>
    <s v="0-6 months"/>
    <s v="50+"/>
    <x v="0"/>
  </r>
  <r>
    <x v="4634"/>
    <d v="2025-11-05T00:00:00"/>
    <s v="Hyderabad"/>
    <s v="Telangana"/>
    <x v="0"/>
    <n v="53"/>
    <s v="Male"/>
    <x v="0"/>
    <n v="100"/>
    <x v="2"/>
    <s v="UPI Manual"/>
    <s v="No"/>
    <n v="799"/>
    <n v="4"/>
    <n v="782.7"/>
    <x v="0"/>
    <n v="2"/>
    <n v="3"/>
    <s v="Service is okay, nothing special. Hope it improves."/>
    <s v="Yes"/>
    <d v="2026-03-10T00:00:00"/>
    <s v="Competitor offer"/>
    <n v="3196"/>
    <s v="No"/>
    <s v="0-6 months"/>
    <s v="50+"/>
    <x v="1"/>
  </r>
  <r>
    <x v="4635"/>
    <d v="2026-07-28T00:00:00"/>
    <s v="Delhi"/>
    <s v="Delhi"/>
    <x v="1"/>
    <n v="31"/>
    <s v="Male"/>
    <x v="1"/>
    <n v="30"/>
    <x v="2"/>
    <s v="UPI AutoPay"/>
    <s v="Yes"/>
    <n v="648"/>
    <n v="1"/>
    <n v="297.7"/>
    <x v="0"/>
    <n v="0"/>
    <n v="4"/>
    <m/>
    <s v="No"/>
    <m/>
    <m/>
    <n v="648"/>
    <s v="No"/>
    <s v="0-6 months"/>
    <s v="25-34"/>
    <x v="0"/>
  </r>
  <r>
    <x v="4636"/>
    <d v="2026-08-05T00:00:00"/>
    <s v="Delhi"/>
    <s v="Delhi"/>
    <x v="1"/>
    <n v="52"/>
    <s v="Male"/>
    <x v="3"/>
    <n v="300"/>
    <x v="2"/>
    <s v="Cash at Office"/>
    <s v="No"/>
    <n v="1199"/>
    <n v="1"/>
    <n v="1132.2"/>
    <x v="0"/>
    <n v="0"/>
    <n v="4"/>
    <s v="Support team resolved my issue quickly. Thanks team."/>
    <s v="No"/>
    <m/>
    <m/>
    <n v="1199"/>
    <s v="No"/>
    <s v="0-6 months"/>
    <s v="50+"/>
    <x v="0"/>
  </r>
  <r>
    <x v="4637"/>
    <d v="2026-05-05T00:00:00"/>
    <s v="Bhubaneswar"/>
    <s v="Odisha"/>
    <x v="4"/>
    <n v="26"/>
    <s v="Male"/>
    <x v="1"/>
    <n v="30"/>
    <x v="1"/>
    <s v="Net Banking"/>
    <s v="Yes"/>
    <n v="648"/>
    <n v="4"/>
    <n v="327.3"/>
    <x v="2"/>
    <n v="0"/>
    <n v="4"/>
    <s v="OTT bundle is excellent value."/>
    <s v="No"/>
    <m/>
    <m/>
    <n v="2592"/>
    <s v="No"/>
    <s v="0-6 months"/>
    <s v="25-34"/>
    <x v="0"/>
  </r>
  <r>
    <x v="4638"/>
    <d v="2025-11-03T00:00:00"/>
    <s v="Kolkata"/>
    <s v="West Bengal"/>
    <x v="4"/>
    <n v="20"/>
    <s v="Female"/>
    <x v="3"/>
    <n v="300"/>
    <x v="2"/>
    <s v="UPI Manual"/>
    <s v="Yes"/>
    <n v="1348"/>
    <n v="5"/>
    <n v="1074.5"/>
    <x v="1"/>
    <n v="1"/>
    <n v="3"/>
    <s v="Installation was smooth, but the bill is confusing."/>
    <s v="Yes"/>
    <d v="2026-04-02T00:00:00"/>
    <s v="Price too high"/>
    <n v="6740"/>
    <s v="No"/>
    <s v="0-6 months"/>
    <s v="18-24"/>
    <x v="1"/>
  </r>
  <r>
    <x v="4639"/>
    <d v="2025-02-02T00:00:00"/>
    <s v="Mumbai"/>
    <s v="Maharashtra"/>
    <x v="2"/>
    <n v="32"/>
    <s v="Male"/>
    <x v="1"/>
    <n v="30"/>
    <x v="1"/>
    <s v="Net Banking"/>
    <s v="Yes"/>
    <n v="648"/>
    <n v="19"/>
    <n v="249.6"/>
    <x v="0"/>
    <n v="0"/>
    <n v="5"/>
    <s v="Installation was quick and the technician was polite."/>
    <s v="No"/>
    <m/>
    <m/>
    <n v="12312"/>
    <s v="No"/>
    <s v="13-24 months"/>
    <s v="25-34"/>
    <x v="0"/>
  </r>
  <r>
    <x v="4640"/>
    <d v="2026-07-28T00:00:00"/>
    <s v="Bhubaneswar"/>
    <s v="Odisha"/>
    <x v="4"/>
    <n v="34"/>
    <s v="Female"/>
    <x v="2"/>
    <n v="1000"/>
    <x v="0"/>
    <s v="Cash at Office"/>
    <s v="No"/>
    <n v="1799"/>
    <n v="1"/>
    <n v="1494.8"/>
    <x v="0"/>
    <n v="1"/>
    <n v="3"/>
    <s v="Service is okay, nothing special. Hope it improves."/>
    <s v="No"/>
    <m/>
    <m/>
    <n v="1799"/>
    <s v="No"/>
    <s v="0-6 months"/>
    <s v="25-34"/>
    <x v="0"/>
  </r>
  <r>
    <x v="4641"/>
    <d v="2025-04-30T00:00:00"/>
    <s v="Jaipur"/>
    <s v="Rajasthan"/>
    <x v="1"/>
    <n v="42"/>
    <s v="Male"/>
    <x v="0"/>
    <n v="100"/>
    <x v="1"/>
    <s v="Net Banking"/>
    <s v="No"/>
    <n v="799"/>
    <n v="16"/>
    <n v="334.5"/>
    <x v="1"/>
    <n v="1"/>
    <n v="2"/>
    <s v="Bill amount is too high compared to other providers."/>
    <s v="No"/>
    <m/>
    <m/>
    <n v="12784"/>
    <s v="No"/>
    <s v="13-24 months"/>
    <s v="35-49"/>
    <x v="0"/>
  </r>
  <r>
    <x v="4642"/>
    <d v="2026-05-29T00:00:00"/>
    <s v="Kolkata"/>
    <s v="West Bengal"/>
    <x v="4"/>
    <n v="50"/>
    <s v="Male"/>
    <x v="1"/>
    <n v="30"/>
    <x v="1"/>
    <s v="UPI AutoPay"/>
    <s v="No"/>
    <n v="499"/>
    <n v="3"/>
    <n v="216.4"/>
    <x v="2"/>
    <n v="1"/>
    <n v="5"/>
    <s v="Bills are clear and payment is easy with UPI. Recommended!"/>
    <s v="No"/>
    <m/>
    <m/>
    <n v="1497"/>
    <s v="No"/>
    <s v="0-6 months"/>
    <s v="50+"/>
    <x v="0"/>
  </r>
  <r>
    <x v="4643"/>
    <d v="2025-12-31T00:00:00"/>
    <s v="Delhi"/>
    <s v="Delhi"/>
    <x v="1"/>
    <n v="44"/>
    <s v="Female"/>
    <x v="0"/>
    <n v="100"/>
    <x v="2"/>
    <s v="UPI Manual"/>
    <s v="Yes"/>
    <n v="948"/>
    <n v="4"/>
    <n v="440.1"/>
    <x v="1"/>
    <n v="0"/>
    <n v="3"/>
    <s v="Installation was smooth, but the bill is confusing. Hope it improves."/>
    <s v="Yes"/>
    <d v="2026-05-05T00:00:00"/>
    <s v="Relocated"/>
    <n v="3792"/>
    <s v="No"/>
    <s v="0-6 months"/>
    <s v="35-49"/>
    <x v="1"/>
  </r>
  <r>
    <x v="4644"/>
    <d v="2025-06-18T00:00:00"/>
    <s v="Bhubaneswar"/>
    <s v="Odisha"/>
    <x v="4"/>
    <n v="40"/>
    <s v="Female"/>
    <x v="3"/>
    <n v="300"/>
    <x v="2"/>
    <s v="UPI AutoPay"/>
    <s v="No"/>
    <n v="1199"/>
    <n v="14"/>
    <n v="1205.5999999999999"/>
    <x v="0"/>
    <n v="0"/>
    <n v="4"/>
    <m/>
    <s v="No"/>
    <m/>
    <m/>
    <n v="16786"/>
    <s v="No"/>
    <s v="13-24 months"/>
    <s v="35-49"/>
    <x v="0"/>
  </r>
  <r>
    <x v="4645"/>
    <d v="2025-06-23T00:00:00"/>
    <s v="Mumbai"/>
    <s v="Maharashtra"/>
    <x v="2"/>
    <n v="34"/>
    <s v="Male"/>
    <x v="3"/>
    <n v="300"/>
    <x v="2"/>
    <s v="Net Banking"/>
    <s v="No"/>
    <n v="1199"/>
    <n v="10"/>
    <n v="780.9"/>
    <x v="2"/>
    <n v="1"/>
    <n v="3"/>
    <m/>
    <s v="Yes"/>
    <d v="2026-04-24T00:00:00"/>
    <s v="Network / speed issues"/>
    <n v="11990"/>
    <s v="No"/>
    <s v="7-12 months"/>
    <s v="25-34"/>
    <x v="1"/>
  </r>
  <r>
    <x v="4646"/>
    <d v="2025-06-02T00:00:00"/>
    <s v="Mumbai"/>
    <s v="Maharashtra"/>
    <x v="2"/>
    <n v="35"/>
    <s v="Female"/>
    <x v="0"/>
    <n v="100"/>
    <x v="2"/>
    <s v="UPI Manual"/>
    <s v="No"/>
    <n v="799"/>
    <n v="15"/>
    <n v="282"/>
    <x v="2"/>
    <n v="0"/>
    <n v="5"/>
    <s v="OTT bundle is excellent value."/>
    <s v="No"/>
    <m/>
    <m/>
    <n v="11985"/>
    <s v="No"/>
    <s v="13-24 months"/>
    <s v="35-49"/>
    <x v="0"/>
  </r>
  <r>
    <x v="4647"/>
    <d v="2025-04-14T00:00:00"/>
    <s v="Bhubaneswar"/>
    <s v="Odisha"/>
    <x v="4"/>
    <n v="32"/>
    <s v="Male"/>
    <x v="2"/>
    <n v="1000"/>
    <x v="1"/>
    <s v="UPI Manual"/>
    <s v="Yes"/>
    <n v="1948"/>
    <n v="17"/>
    <n v="1022"/>
    <x v="2"/>
    <n v="1"/>
    <n v="4"/>
    <s v="Bills are clear and payment is easy with UPI."/>
    <s v="No"/>
    <m/>
    <m/>
    <n v="33116"/>
    <s v="No"/>
    <s v="13-24 months"/>
    <s v="25-34"/>
    <x v="0"/>
  </r>
  <r>
    <x v="4648"/>
    <d v="2026-06-20T00:00:00"/>
    <s v="Chennai"/>
    <s v="Tamil Nadu"/>
    <x v="0"/>
    <n v="38"/>
    <s v="Female"/>
    <x v="0"/>
    <n v="100"/>
    <x v="0"/>
    <s v="UPI AutoPay"/>
    <s v="Yes"/>
    <n v="948"/>
    <n v="2"/>
    <n v="487.5"/>
    <x v="2"/>
    <n v="0"/>
    <n v="5"/>
    <s v="OTT bundle is excellent value. Thanks team."/>
    <s v="No"/>
    <m/>
    <m/>
    <n v="1896"/>
    <s v="No"/>
    <s v="0-6 months"/>
    <s v="35-49"/>
    <x v="0"/>
  </r>
  <r>
    <x v="4649"/>
    <d v="2022-12-28T00:00:00"/>
    <s v="Bengaluru"/>
    <s v="Karnataka"/>
    <x v="0"/>
    <n v="44"/>
    <s v="Female"/>
    <x v="3"/>
    <n v="300"/>
    <x v="2"/>
    <s v="Net Banking"/>
    <s v="No"/>
    <n v="1199"/>
    <n v="44"/>
    <n v="761.7"/>
    <x v="0"/>
    <n v="0"/>
    <n v="2"/>
    <s v="Installation was smooth, but the bill is confusing."/>
    <s v="No"/>
    <m/>
    <m/>
    <n v="52756"/>
    <s v="No"/>
    <s v="25-48 months"/>
    <s v="35-49"/>
    <x v="0"/>
  </r>
  <r>
    <x v="4650"/>
    <d v="2025-04-13T00:00:00"/>
    <s v="Mumbai"/>
    <s v="Maharashtra"/>
    <x v="2"/>
    <n v="39"/>
    <s v="Male"/>
    <x v="0"/>
    <n v="100"/>
    <x v="2"/>
    <s v="UPI Manual"/>
    <s v="No"/>
    <n v="799"/>
    <n v="15"/>
    <n v="532"/>
    <x v="1"/>
    <n v="1"/>
    <n v="3"/>
    <s v="Pricing is fair but not cheap."/>
    <s v="Yes"/>
    <d v="2026-07-11T00:00:00"/>
    <s v="Poor customer service"/>
    <n v="11985"/>
    <s v="No"/>
    <s v="13-24 months"/>
    <s v="35-49"/>
    <x v="1"/>
  </r>
  <r>
    <x v="4651"/>
    <d v="2024-12-17T00:00:00"/>
    <s v="Kochi"/>
    <s v="Kerala"/>
    <x v="0"/>
    <n v="26"/>
    <s v="Female"/>
    <x v="1"/>
    <n v="30"/>
    <x v="2"/>
    <s v="UPI AutoPay"/>
    <s v="No"/>
    <n v="499"/>
    <n v="20"/>
    <n v="200"/>
    <x v="2"/>
    <n v="0"/>
    <n v="4"/>
    <s v="Great speed for the price, happy with the plan. Recommended!"/>
    <s v="No"/>
    <m/>
    <m/>
    <n v="9980"/>
    <s v="No"/>
    <s v="13-24 months"/>
    <s v="25-34"/>
    <x v="0"/>
  </r>
  <r>
    <x v="4652"/>
    <d v="2023-08-24T00:00:00"/>
    <s v="Patna"/>
    <s v="Bihar"/>
    <x v="4"/>
    <n v="20"/>
    <s v="Female"/>
    <x v="3"/>
    <n v="300"/>
    <x v="2"/>
    <s v="Card AutoPay"/>
    <s v="No"/>
    <n v="1199"/>
    <n v="36"/>
    <n v="667.1"/>
    <x v="2"/>
    <n v="0"/>
    <n v="4"/>
    <s v="OTT bundle is excellent value. Recommended!"/>
    <s v="No"/>
    <m/>
    <m/>
    <n v="43164"/>
    <s v="No"/>
    <s v="25-48 months"/>
    <s v="18-24"/>
    <x v="0"/>
  </r>
  <r>
    <x v="4653"/>
    <d v="2023-01-05T00:00:00"/>
    <s v="Kolkata"/>
    <s v="West Bengal"/>
    <x v="4"/>
    <n v="34"/>
    <s v="Male"/>
    <x v="0"/>
    <n v="100"/>
    <x v="2"/>
    <s v="UPI Manual"/>
    <s v="Yes"/>
    <n v="948"/>
    <n v="16"/>
    <n v="709.1"/>
    <x v="0"/>
    <n v="1"/>
    <n v="2"/>
    <s v="Bill amount is too high compared to other providers. Very disappointed."/>
    <s v="Yes"/>
    <d v="2024-05-21T00:00:00"/>
    <s v="Network / speed issues"/>
    <n v="15168"/>
    <s v="No"/>
    <s v="13-24 months"/>
    <s v="25-34"/>
    <x v="1"/>
  </r>
  <r>
    <x v="4654"/>
    <d v="2024-12-02T00:00:00"/>
    <s v="Guwahati"/>
    <s v="Assam"/>
    <x v="4"/>
    <n v="38"/>
    <s v="Female"/>
    <x v="0"/>
    <n v="100"/>
    <x v="2"/>
    <s v="UPI AutoPay"/>
    <s v="No"/>
    <n v="799"/>
    <n v="15"/>
    <n v="281.8"/>
    <x v="1"/>
    <n v="1"/>
    <n v="4"/>
    <s v="OTT bundle is excellent value. Thanks team."/>
    <s v="Yes"/>
    <d v="2026-03-07T00:00:00"/>
    <s v="Network / speed issues"/>
    <n v="11985"/>
    <s v="No"/>
    <s v="13-24 months"/>
    <s v="35-49"/>
    <x v="1"/>
  </r>
  <r>
    <x v="4655"/>
    <d v="2023-08-23T00:00:00"/>
    <s v="Kolkata"/>
    <s v="West Bengal"/>
    <x v="4"/>
    <n v="45"/>
    <s v="Male"/>
    <x v="2"/>
    <n v="1000"/>
    <x v="1"/>
    <s v="UPI AutoPay"/>
    <s v="Yes"/>
    <n v="1948"/>
    <n v="36"/>
    <n v="1466.3"/>
    <x v="0"/>
    <n v="0"/>
    <n v="5"/>
    <s v="OTT bundle is excellent value. Thanks team."/>
    <s v="No"/>
    <m/>
    <m/>
    <n v="70128"/>
    <s v="No"/>
    <s v="25-48 months"/>
    <s v="35-49"/>
    <x v="0"/>
  </r>
  <r>
    <x v="4656"/>
    <d v="2023-08-19T00:00:00"/>
    <s v="Kolkata"/>
    <s v="West Bengal"/>
    <x v="4"/>
    <n v="38"/>
    <s v="Male"/>
    <x v="3"/>
    <n v="300"/>
    <x v="2"/>
    <s v="Card AutoPay"/>
    <s v="No"/>
    <n v="1199"/>
    <n v="36"/>
    <n v="826"/>
    <x v="0"/>
    <n v="0"/>
    <n v="4"/>
    <s v="Great speed for the price, happy with the plan. Thanks team."/>
    <s v="No"/>
    <m/>
    <m/>
    <n v="43164"/>
    <s v="No"/>
    <s v="25-48 months"/>
    <s v="35-49"/>
    <x v="0"/>
  </r>
  <r>
    <x v="4657"/>
    <d v="2025-08-26T00:00:00"/>
    <s v="Lucknow"/>
    <s v="Uttar Pradesh"/>
    <x v="1"/>
    <n v="50"/>
    <s v="Female"/>
    <x v="1"/>
    <n v="30"/>
    <x v="2"/>
    <s v="Card AutoPay"/>
    <s v="No"/>
    <n v="499"/>
    <n v="12"/>
    <n v="188.3"/>
    <x v="2"/>
    <n v="0"/>
    <n v="5"/>
    <m/>
    <s v="No"/>
    <m/>
    <m/>
    <n v="5988"/>
    <s v="No"/>
    <s v="7-12 months"/>
    <s v="50+"/>
    <x v="0"/>
  </r>
  <r>
    <x v="4658"/>
    <d v="2023-05-06T00:00:00"/>
    <s v="Bengaluru"/>
    <s v="Karnataka"/>
    <x v="0"/>
    <n v="35"/>
    <s v="Male"/>
    <x v="3"/>
    <n v="300"/>
    <x v="0"/>
    <s v="UPI AutoPay"/>
    <s v="No"/>
    <n v="1199"/>
    <n v="40"/>
    <n v="776.9"/>
    <x v="0"/>
    <n v="0"/>
    <n v="3"/>
    <s v="Support is average and the wait time is long."/>
    <s v="No"/>
    <m/>
    <m/>
    <n v="47960"/>
    <s v="No"/>
    <s v="25-48 months"/>
    <s v="35-49"/>
    <x v="0"/>
  </r>
  <r>
    <x v="4659"/>
    <d v="2023-05-30T00:00:00"/>
    <s v="Indore"/>
    <s v="Madhya Pradesh"/>
    <x v="3"/>
    <n v="37"/>
    <s v="Male"/>
    <x v="0"/>
    <n v="100"/>
    <x v="0"/>
    <s v="Card AutoPay"/>
    <s v="Yes"/>
    <n v="948"/>
    <n v="39"/>
    <n v="729.1"/>
    <x v="1"/>
    <n v="0"/>
    <n v="5"/>
    <m/>
    <s v="No"/>
    <m/>
    <m/>
    <n v="36972"/>
    <s v="No"/>
    <s v="25-48 months"/>
    <s v="35-49"/>
    <x v="0"/>
  </r>
  <r>
    <x v="4660"/>
    <d v="2025-03-12T00:00:00"/>
    <s v="Jaipur"/>
    <s v="Rajasthan"/>
    <x v="1"/>
    <n v="35"/>
    <s v="Female"/>
    <x v="0"/>
    <n v="100"/>
    <x v="0"/>
    <s v="Net Banking"/>
    <s v="No"/>
    <n v="799"/>
    <n v="18"/>
    <n v="516"/>
    <x v="2"/>
    <n v="0"/>
    <n v="4"/>
    <s v="Great speed for the price, happy with the plan."/>
    <s v="No"/>
    <m/>
    <m/>
    <n v="14382"/>
    <s v="No"/>
    <s v="13-24 months"/>
    <s v="35-49"/>
    <x v="0"/>
  </r>
  <r>
    <x v="4661"/>
    <d v="2025-10-14T00:00:00"/>
    <s v="Delhi"/>
    <s v="Delhi"/>
    <x v="1"/>
    <n v="46"/>
    <s v="Female"/>
    <x v="2"/>
    <n v="1000"/>
    <x v="2"/>
    <s v="UPI AutoPay"/>
    <s v="Yes"/>
    <n v="1948"/>
    <n v="11"/>
    <n v="710.1"/>
    <x v="2"/>
    <n v="0"/>
    <n v="4"/>
    <s v="OTT bundle is excellent value."/>
    <s v="No"/>
    <m/>
    <m/>
    <n v="21428"/>
    <s v="No"/>
    <s v="7-12 months"/>
    <s v="35-49"/>
    <x v="0"/>
  </r>
  <r>
    <x v="4662"/>
    <d v="2025-11-25T00:00:00"/>
    <s v="Delhi "/>
    <s v="Delhi"/>
    <x v="1"/>
    <n v="32"/>
    <s v="Female"/>
    <x v="0"/>
    <n v="100"/>
    <x v="1"/>
    <s v="Cash at Office"/>
    <s v="No"/>
    <n v="799"/>
    <n v="9"/>
    <n v="516.6"/>
    <x v="0"/>
    <n v="1"/>
    <n v="3"/>
    <m/>
    <s v="No"/>
    <m/>
    <m/>
    <n v="7191"/>
    <s v="No"/>
    <s v="7-12 months"/>
    <s v="25-34"/>
    <x v="0"/>
  </r>
  <r>
    <x v="4663"/>
    <d v="2024-12-28T00:00:00"/>
    <s v="Delhi"/>
    <s v="Delhi"/>
    <x v="1"/>
    <n v="46"/>
    <s v="Female"/>
    <x v="3"/>
    <n v="300"/>
    <x v="2"/>
    <s v="UPI Manual"/>
    <s v="Yes"/>
    <n v="1348"/>
    <n v="15"/>
    <n v="666.5"/>
    <x v="2"/>
    <n v="1"/>
    <n v="5"/>
    <m/>
    <s v="Yes"/>
    <d v="2026-03-16T00:00:00"/>
    <s v="No longer needed"/>
    <n v="20220"/>
    <s v="No"/>
    <s v="13-24 months"/>
    <s v="35-49"/>
    <x v="1"/>
  </r>
  <r>
    <x v="4664"/>
    <d v="2025-11-27T00:00:00"/>
    <s v="Ahmedabad"/>
    <s v="Gujarat"/>
    <x v="2"/>
    <n v="18"/>
    <s v="Female"/>
    <x v="0"/>
    <n v="100"/>
    <x v="2"/>
    <s v="UPI AutoPay"/>
    <s v="Yes"/>
    <n v="948"/>
    <n v="5"/>
    <n v="945.4"/>
    <x v="0"/>
    <n v="0"/>
    <n v="4"/>
    <s v="Support is average and the wait time is long."/>
    <s v="Yes"/>
    <d v="2026-04-29T00:00:00"/>
    <s v="Price too high"/>
    <n v="4740"/>
    <s v="No"/>
    <s v="0-6 months"/>
    <s v="18-24"/>
    <x v="1"/>
  </r>
  <r>
    <x v="4665"/>
    <d v="2025-03-26T00:00:00"/>
    <s v="Pune"/>
    <s v="Maharashtra"/>
    <x v="2"/>
    <n v="35"/>
    <s v="Female"/>
    <x v="1"/>
    <n v="30"/>
    <x v="0"/>
    <s v="Cash at Office"/>
    <s v="Yes"/>
    <n v="648"/>
    <n v="17"/>
    <n v="589.5"/>
    <x v="3"/>
    <n v="0"/>
    <m/>
    <m/>
    <s v="No"/>
    <m/>
    <m/>
    <n v="11016"/>
    <s v="No"/>
    <s v="13-24 months"/>
    <s v="35-49"/>
    <x v="0"/>
  </r>
  <r>
    <x v="4666"/>
    <d v="2022-05-31T00:00:00"/>
    <s v="Bhubaneswar"/>
    <s v="Odisha"/>
    <x v="4"/>
    <n v="42"/>
    <s v="Other"/>
    <x v="3"/>
    <n v="300"/>
    <x v="2"/>
    <s v="UPI Manual"/>
    <s v="Yes"/>
    <n v="1348"/>
    <n v="15"/>
    <n v="1088.0999999999999"/>
    <x v="1"/>
    <n v="0"/>
    <n v="2"/>
    <s v="Speed is much lower than what I am paying for."/>
    <s v="Yes"/>
    <d v="2023-09-14T00:00:00"/>
    <s v="Poor customer service"/>
    <n v="20220"/>
    <s v="No"/>
    <s v="13-24 months"/>
    <s v="35-49"/>
    <x v="1"/>
  </r>
  <r>
    <x v="4667"/>
    <d v="2025-03-20T00:00:00"/>
    <s v="Delhi"/>
    <s v="Delhi"/>
    <x v="1"/>
    <n v="26"/>
    <s v="Male"/>
    <x v="2"/>
    <n v="1000"/>
    <x v="0"/>
    <s v="UPI Manual"/>
    <s v="Yes"/>
    <n v="1948"/>
    <n v="17"/>
    <n v="1842.3"/>
    <x v="2"/>
    <n v="0"/>
    <n v="2"/>
    <m/>
    <s v="No"/>
    <m/>
    <m/>
    <n v="33116"/>
    <s v="No"/>
    <s v="13-24 months"/>
    <s v="25-34"/>
    <x v="0"/>
  </r>
  <r>
    <x v="4668"/>
    <d v="2023-01-29T00:00:00"/>
    <s v="Kolkata"/>
    <s v="West Bengal"/>
    <x v="4"/>
    <n v="39"/>
    <s v="Female"/>
    <x v="3"/>
    <n v="300"/>
    <x v="2"/>
    <s v="Card AutoPay"/>
    <s v="No"/>
    <n v="1199"/>
    <n v="43"/>
    <n v="1556.5"/>
    <x v="1"/>
    <n v="0"/>
    <n v="4"/>
    <s v="Installation was quick and the technician was polite. Recommended!"/>
    <s v="No"/>
    <m/>
    <m/>
    <n v="51557"/>
    <s v="No"/>
    <s v="25-48 months"/>
    <s v="35-49"/>
    <x v="0"/>
  </r>
  <r>
    <x v="4669"/>
    <d v="2023-02-11T00:00:00"/>
    <s v="Patna"/>
    <s v="Bihar"/>
    <x v="4"/>
    <n v="41"/>
    <s v="Female"/>
    <x v="3"/>
    <n v="300"/>
    <x v="2"/>
    <s v="Cash at Office"/>
    <s v="Yes"/>
    <n v="1348"/>
    <n v="17"/>
    <n v="1069.3"/>
    <x v="2"/>
    <n v="1"/>
    <n v="3"/>
    <m/>
    <s v="Yes"/>
    <d v="2024-07-03T00:00:00"/>
    <s v="Poor customer service"/>
    <n v="22916"/>
    <s v="No"/>
    <s v="13-24 months"/>
    <s v="35-49"/>
    <x v="1"/>
  </r>
  <r>
    <x v="4670"/>
    <d v="2025-08-21T00:00:00"/>
    <s v="Lucknow"/>
    <s v="Uttar Pradesh"/>
    <x v="1"/>
    <n v="18"/>
    <s v="Male"/>
    <x v="0"/>
    <n v="100"/>
    <x v="0"/>
    <s v="Net Banking"/>
    <s v="Yes"/>
    <n v="948"/>
    <n v="2"/>
    <n v="468"/>
    <x v="1"/>
    <n v="1"/>
    <n v="3"/>
    <m/>
    <s v="Yes"/>
    <d v="2025-10-15T00:00:00"/>
    <s v="Network / speed issues"/>
    <n v="1896"/>
    <s v="No"/>
    <s v="0-6 months"/>
    <s v="18-24"/>
    <x v="1"/>
  </r>
  <r>
    <x v="4671"/>
    <d v="2023-12-10T00:00:00"/>
    <s v="Chennai"/>
    <s v="Tamil Nadu"/>
    <x v="0"/>
    <n v="40"/>
    <s v="Male"/>
    <x v="1"/>
    <n v="30"/>
    <x v="0"/>
    <s v="Cash at Office"/>
    <s v="Yes"/>
    <n v="648"/>
    <n v="33"/>
    <n v="386.6"/>
    <x v="0"/>
    <n v="2"/>
    <n v="3"/>
    <m/>
    <s v="No"/>
    <m/>
    <m/>
    <n v="21384"/>
    <s v="No"/>
    <s v="25-48 months"/>
    <s v="35-49"/>
    <x v="0"/>
  </r>
  <r>
    <x v="4672"/>
    <d v="2025-01-02T00:00:00"/>
    <s v="Chandigarh"/>
    <s v="Chandigarh"/>
    <x v="1"/>
    <n v="36"/>
    <s v="Female"/>
    <x v="3"/>
    <n v="300"/>
    <x v="1"/>
    <s v="Net Banking"/>
    <s v="Yes"/>
    <n v="1348"/>
    <n v="20"/>
    <n v="1319.2"/>
    <x v="4"/>
    <n v="1"/>
    <n v="2"/>
    <s v="Router needs frequent restarts, very frustrating."/>
    <s v="No"/>
    <m/>
    <m/>
    <n v="26960"/>
    <s v="No"/>
    <s v="13-24 months"/>
    <s v="35-49"/>
    <x v="0"/>
  </r>
  <r>
    <x v="4673"/>
    <d v="2025-06-24T00:00:00"/>
    <s v="Delhi"/>
    <s v="Delhi"/>
    <x v="1"/>
    <n v="29"/>
    <s v="Female"/>
    <x v="2"/>
    <n v="1000"/>
    <x v="2"/>
    <s v="Net Banking"/>
    <s v="Yes"/>
    <n v="1948"/>
    <n v="10"/>
    <n v="1187.5999999999999"/>
    <x v="0"/>
    <n v="0"/>
    <n v="4"/>
    <s v="Very stable connection, works great for video calls."/>
    <s v="Yes"/>
    <d v="2026-04-19T00:00:00"/>
    <s v="Poor customer service"/>
    <n v="19480"/>
    <s v="No"/>
    <s v="7-12 months"/>
    <s v="25-34"/>
    <x v="1"/>
  </r>
  <r>
    <x v="4674"/>
    <d v="2025-01-21T00:00:00"/>
    <s v="Mumbai"/>
    <s v="Maharashtra"/>
    <x v="2"/>
    <n v="46"/>
    <s v="Male"/>
    <x v="0"/>
    <n v="100"/>
    <x v="2"/>
    <s v="Net Banking"/>
    <s v="No"/>
    <n v="799"/>
    <n v="15"/>
    <n v="445.1"/>
    <x v="0"/>
    <n v="0"/>
    <n v="2"/>
    <s v="Router needs frequent restarts, very frustrating."/>
    <s v="Yes"/>
    <d v="2026-05-07T00:00:00"/>
    <s v="Billing issues"/>
    <n v="11985"/>
    <s v="No"/>
    <s v="13-24 months"/>
    <s v="35-49"/>
    <x v="1"/>
  </r>
  <r>
    <x v="4675"/>
    <d v="2026-01-28T00:00:00"/>
    <s v="Chennai"/>
    <s v="Tamil Nadu"/>
    <x v="0"/>
    <n v="41"/>
    <s v="Male"/>
    <x v="3"/>
    <n v="300"/>
    <x v="2"/>
    <s v="Net Banking"/>
    <s v="No"/>
    <n v="1199"/>
    <n v="6"/>
    <n v="854.3"/>
    <x v="1"/>
    <n v="0"/>
    <n v="3"/>
    <s v="Installation was smooth, but the bill is confusing."/>
    <s v="Yes"/>
    <d v="2026-07-16T00:00:00"/>
    <s v="Competitor offer"/>
    <n v="7194"/>
    <s v="No"/>
    <s v="0-6 months"/>
    <s v="35-49"/>
    <x v="1"/>
  </r>
  <r>
    <x v="4676"/>
    <d v="2026-03-05T00:00:00"/>
    <s v="Patna"/>
    <s v="Bihar"/>
    <x v="4"/>
    <n v="33"/>
    <s v="Male"/>
    <x v="3"/>
    <n v="300"/>
    <x v="2"/>
    <s v="Card AutoPay"/>
    <s v="No"/>
    <n v="1199"/>
    <n v="6"/>
    <n v="862.4"/>
    <x v="0"/>
    <n v="0"/>
    <n v="4"/>
    <s v="Very stable connection, works great for video calls. Recommended!"/>
    <s v="No"/>
    <m/>
    <m/>
    <n v="7194"/>
    <s v="No"/>
    <s v="0-6 months"/>
    <s v="25-34"/>
    <x v="0"/>
  </r>
  <r>
    <x v="4677"/>
    <d v="2023-04-20T00:00:00"/>
    <s v="Kolkata"/>
    <s v="West Bengal"/>
    <x v="4"/>
    <n v="29"/>
    <s v="Male"/>
    <x v="0"/>
    <n v="100"/>
    <x v="2"/>
    <s v="Card AutoPay"/>
    <s v="No"/>
    <n v="799"/>
    <n v="40"/>
    <n v="541.79999999999995"/>
    <x v="2"/>
    <n v="0"/>
    <n v="3"/>
    <m/>
    <s v="No"/>
    <m/>
    <m/>
    <n v="31960"/>
    <s v="No"/>
    <s v="25-48 months"/>
    <s v="25-34"/>
    <x v="0"/>
  </r>
  <r>
    <x v="4678"/>
    <d v="2023-12-19T00:00:00"/>
    <s v="Pune"/>
    <s v="Maharashtra"/>
    <x v="2"/>
    <n v="55"/>
    <s v="Female"/>
    <x v="1"/>
    <n v="30"/>
    <x v="2"/>
    <s v="UPI Manual"/>
    <s v="No"/>
    <n v="499"/>
    <n v="32"/>
    <n v="398.1"/>
    <x v="2"/>
    <n v="0"/>
    <n v="4"/>
    <s v="OTT bundle is excellent value."/>
    <s v="No"/>
    <m/>
    <m/>
    <n v="15968"/>
    <s v="No"/>
    <s v="25-48 months"/>
    <s v="50+"/>
    <x v="0"/>
  </r>
  <r>
    <x v="4679"/>
    <d v="2026-05-27T00:00:00"/>
    <s v="Hyderabad"/>
    <s v="Telangana"/>
    <x v="0"/>
    <n v="51"/>
    <s v="Male"/>
    <x v="2"/>
    <n v="1000"/>
    <x v="0"/>
    <s v="Net Banking"/>
    <s v="No"/>
    <n v="1799"/>
    <n v="3"/>
    <n v="958.1"/>
    <x v="0"/>
    <n v="0"/>
    <n v="4"/>
    <m/>
    <s v="No"/>
    <m/>
    <m/>
    <n v="5397"/>
    <s v="No"/>
    <s v="0-6 months"/>
    <s v="50+"/>
    <x v="0"/>
  </r>
  <r>
    <x v="4680"/>
    <d v="2026-01-14T00:00:00"/>
    <s v="Chandigarh"/>
    <s v="Chandigarh"/>
    <x v="1"/>
    <n v="41"/>
    <s v="Female"/>
    <x v="0"/>
    <n v="100"/>
    <x v="2"/>
    <s v="Card AutoPay"/>
    <s v="No"/>
    <n v="799"/>
    <n v="8"/>
    <n v="593.70000000000005"/>
    <x v="0"/>
    <n v="1"/>
    <n v="3"/>
    <s v="Pricing is fair but not cheap. Hope it improves."/>
    <s v="No"/>
    <m/>
    <m/>
    <n v="6392"/>
    <s v="No"/>
    <s v="7-12 months"/>
    <s v="35-49"/>
    <x v="0"/>
  </r>
  <r>
    <x v="4681"/>
    <d v="2026-05-08T00:00:00"/>
    <s v="Bengaluru"/>
    <s v="Karnataka"/>
    <x v="0"/>
    <n v="41"/>
    <s v="Female"/>
    <x v="1"/>
    <n v="30"/>
    <x v="2"/>
    <s v="UPI AutoPay"/>
    <s v="No"/>
    <n v="499"/>
    <n v="4"/>
    <n v="278.5"/>
    <x v="0"/>
    <n v="1"/>
    <n v="4"/>
    <m/>
    <s v="No"/>
    <m/>
    <m/>
    <n v="1996"/>
    <s v="No"/>
    <s v="0-6 months"/>
    <s v="35-49"/>
    <x v="0"/>
  </r>
  <r>
    <x v="4682"/>
    <d v="2025-06-22T00:00:00"/>
    <s v="Kolkata"/>
    <s v="West Bengal"/>
    <x v="4"/>
    <n v="47"/>
    <s v="Female"/>
    <x v="1"/>
    <n v="30"/>
    <x v="0"/>
    <s v="UPI AutoPay"/>
    <s v="No"/>
    <n v="499"/>
    <n v="14"/>
    <n v="282"/>
    <x v="0"/>
    <n v="0"/>
    <n v="3"/>
    <m/>
    <s v="No"/>
    <m/>
    <m/>
    <n v="6986"/>
    <s v="No"/>
    <s v="13-24 months"/>
    <s v="35-49"/>
    <x v="0"/>
  </r>
  <r>
    <x v="4683"/>
    <d v="2024-05-24T00:00:00"/>
    <s v="Mumbai"/>
    <s v="Maharashtra"/>
    <x v="2"/>
    <n v="33"/>
    <s v="Male"/>
    <x v="1"/>
    <n v="30"/>
    <x v="2"/>
    <s v="Cash at Office"/>
    <s v="Yes"/>
    <n v="648"/>
    <n v="16"/>
    <n v="176.2"/>
    <x v="1"/>
    <n v="0"/>
    <n v="4"/>
    <m/>
    <s v="Yes"/>
    <d v="2025-09-09T00:00:00"/>
    <s v="No longer needed"/>
    <n v="10368"/>
    <s v="No"/>
    <s v="13-24 months"/>
    <s v="25-34"/>
    <x v="1"/>
  </r>
  <r>
    <x v="4684"/>
    <d v="2024-01-14T00:00:00"/>
    <s v="Delhi"/>
    <s v="Delhi"/>
    <x v="1"/>
    <n v="56"/>
    <s v="Female"/>
    <x v="3"/>
    <n v="300"/>
    <x v="0"/>
    <s v="UPI AutoPay"/>
    <s v="No"/>
    <n v="1199"/>
    <n v="32"/>
    <n v="726.7"/>
    <x v="0"/>
    <n v="0"/>
    <n v="3"/>
    <s v="Speed is fine most days but drops sometimes."/>
    <s v="No"/>
    <m/>
    <m/>
    <n v="38368"/>
    <s v="No"/>
    <s v="25-48 months"/>
    <s v="50+"/>
    <x v="0"/>
  </r>
  <r>
    <x v="4685"/>
    <d v="2026-06-29T00:00:00"/>
    <s v="Hyderabad"/>
    <s v="Telangana"/>
    <x v="0"/>
    <n v="30"/>
    <s v="Female"/>
    <x v="3"/>
    <n v="300"/>
    <x v="2"/>
    <s v="UPI AutoPay"/>
    <s v="No"/>
    <n v="1199"/>
    <n v="1"/>
    <n v="654.1"/>
    <x v="6"/>
    <n v="0"/>
    <n v="1"/>
    <m/>
    <s v="Yes"/>
    <d v="2026-08-02T00:00:00"/>
    <s v="No longer needed"/>
    <n v="1199"/>
    <s v="No"/>
    <s v="0-6 months"/>
    <s v="25-34"/>
    <x v="1"/>
  </r>
  <r>
    <x v="4686"/>
    <d v="2023-11-28T00:00:00"/>
    <s v="Kolkata"/>
    <s v="West Bengal"/>
    <x v="4"/>
    <n v="32"/>
    <s v="Female"/>
    <x v="0"/>
    <n v="100"/>
    <x v="0"/>
    <s v="UPI AutoPay"/>
    <s v="No"/>
    <n v="799"/>
    <n v="33"/>
    <n v="245.6"/>
    <x v="0"/>
    <n v="1"/>
    <n v="5"/>
    <s v="Very stable connection, works great for video calls. Thanks team."/>
    <s v="No"/>
    <m/>
    <m/>
    <n v="26367"/>
    <s v="No"/>
    <s v="25-48 months"/>
    <s v="25-34"/>
    <x v="0"/>
  </r>
  <r>
    <x v="4687"/>
    <d v="2025-08-20T00:00:00"/>
    <s v="Ahmedabad"/>
    <s v="Gujarat"/>
    <x v="2"/>
    <n v="57"/>
    <s v="Male"/>
    <x v="1"/>
    <n v="30"/>
    <x v="2"/>
    <s v="UPI AutoPay"/>
    <s v="Yes"/>
    <n v="648"/>
    <n v="12"/>
    <n v="298.2"/>
    <x v="2"/>
    <n v="0"/>
    <n v="4"/>
    <m/>
    <s v="No"/>
    <m/>
    <m/>
    <n v="7776"/>
    <s v="No"/>
    <s v="7-12 months"/>
    <s v="50+"/>
    <x v="0"/>
  </r>
  <r>
    <x v="4688"/>
    <d v="2025-08-27T00:00:00"/>
    <s v="Guwahati"/>
    <s v="Assam"/>
    <x v="4"/>
    <n v="27"/>
    <s v="Male"/>
    <x v="1"/>
    <n v="30"/>
    <x v="1"/>
    <s v="UPI Manual"/>
    <s v="No"/>
    <n v="499"/>
    <n v="12"/>
    <n v="286.10000000000002"/>
    <x v="1"/>
    <n v="0"/>
    <n v="3"/>
    <m/>
    <s v="No"/>
    <m/>
    <m/>
    <n v="5988"/>
    <s v="No"/>
    <s v="7-12 months"/>
    <s v="25-34"/>
    <x v="0"/>
  </r>
  <r>
    <x v="4689"/>
    <d v="2025-07-05T00:00:00"/>
    <s v="Guwahati"/>
    <s v="Assam"/>
    <x v="4"/>
    <n v="27"/>
    <s v="Male"/>
    <x v="3"/>
    <n v="300"/>
    <x v="1"/>
    <s v="UPI Manual"/>
    <s v="No"/>
    <n v="1199"/>
    <n v="14"/>
    <n v="461.9"/>
    <x v="2"/>
    <n v="0"/>
    <n v="4"/>
    <s v="Great speed for the price, happy with the plan. Recommended!"/>
    <s v="No"/>
    <m/>
    <m/>
    <n v="16786"/>
    <s v="No"/>
    <s v="13-24 months"/>
    <s v="25-34"/>
    <x v="0"/>
  </r>
  <r>
    <x v="4690"/>
    <d v="2023-02-24T00:00:00"/>
    <s v="Ahmedabad"/>
    <s v="Gujarat"/>
    <x v="2"/>
    <n v="44"/>
    <s v="Female"/>
    <x v="1"/>
    <n v="30"/>
    <x v="2"/>
    <s v="UPI Manual"/>
    <s v="Yes"/>
    <n v="648"/>
    <n v="27"/>
    <n v="251.5"/>
    <x v="0"/>
    <n v="2"/>
    <n v="4"/>
    <s v="OTT bundle is excellent value. Thanks team."/>
    <s v="Yes"/>
    <d v="2025-05-13T00:00:00"/>
    <s v="Billing issues"/>
    <n v="17496"/>
    <s v="No"/>
    <s v="25-48 months"/>
    <s v="35-49"/>
    <x v="1"/>
  </r>
  <r>
    <x v="4691"/>
    <d v="2022-06-07T00:00:00"/>
    <s v="Mumbai"/>
    <s v="Maharashtra"/>
    <x v="2"/>
    <n v="36"/>
    <s v="Male"/>
    <x v="1"/>
    <n v="30"/>
    <x v="2"/>
    <s v="UPI AutoPay"/>
    <s v="Yes"/>
    <n v="648"/>
    <n v="51"/>
    <n v="280.39999999999998"/>
    <x v="1"/>
    <n v="0"/>
    <n v="5"/>
    <s v="Installation was quick and the technician was polite. Thanks team."/>
    <s v="No"/>
    <m/>
    <m/>
    <n v="33048"/>
    <s v="No"/>
    <s v="48+ months"/>
    <s v="35-49"/>
    <x v="0"/>
  </r>
  <r>
    <x v="4692"/>
    <d v="2025-10-13T00:00:00"/>
    <s v="Delhi"/>
    <s v="Delhi"/>
    <x v="1"/>
    <n v="26"/>
    <s v="Male"/>
    <x v="3"/>
    <n v="300"/>
    <x v="2"/>
    <s v="Net Banking"/>
    <s v="Yes"/>
    <n v="1348"/>
    <n v="11"/>
    <n v="712.5"/>
    <x v="0"/>
    <n v="0"/>
    <n v="3"/>
    <s v="Speed is fine most days but drops sometimes."/>
    <s v="No"/>
    <m/>
    <m/>
    <n v="14828"/>
    <s v="No"/>
    <s v="7-12 months"/>
    <s v="25-34"/>
    <x v="0"/>
  </r>
  <r>
    <x v="4693"/>
    <d v="2023-08-30T00:00:00"/>
    <s v="Kolkata"/>
    <s v="West Bengal"/>
    <x v="4"/>
    <n v="22"/>
    <s v="Female"/>
    <x v="0"/>
    <n v="100"/>
    <x v="2"/>
    <s v="Net Banking"/>
    <s v="No"/>
    <n v="799"/>
    <n v="6"/>
    <n v="428.5"/>
    <x v="1"/>
    <n v="2"/>
    <n v="1"/>
    <m/>
    <s v="Yes"/>
    <d v="2024-02-18T00:00:00"/>
    <s v="Network / speed issues"/>
    <n v="4794"/>
    <s v="No"/>
    <s v="0-6 months"/>
    <s v="18-24"/>
    <x v="1"/>
  </r>
  <r>
    <x v="4694"/>
    <d v="2026-02-10T00:00:00"/>
    <s v="Kolkata"/>
    <s v="West Bengal"/>
    <x v="4"/>
    <n v="59"/>
    <s v="Male"/>
    <x v="1"/>
    <n v="30"/>
    <x v="1"/>
    <s v="Card AutoPay"/>
    <s v="No"/>
    <n v="499"/>
    <n v="7"/>
    <n v="310.7"/>
    <x v="1"/>
    <n v="0"/>
    <n v="2"/>
    <m/>
    <s v="No"/>
    <m/>
    <m/>
    <n v="3493"/>
    <s v="No"/>
    <s v="7-12 months"/>
    <s v="50+"/>
    <x v="0"/>
  </r>
  <r>
    <x v="4695"/>
    <d v="2025-08-05T00:00:00"/>
    <s v="Jaipur"/>
    <s v="Rajasthan"/>
    <x v="1"/>
    <n v="49"/>
    <s v="Male"/>
    <x v="1"/>
    <n v="30"/>
    <x v="2"/>
    <s v="UPI Manual"/>
    <s v="No"/>
    <n v="499"/>
    <n v="2"/>
    <n v="192.3"/>
    <x v="2"/>
    <n v="0"/>
    <n v="3"/>
    <s v="Pricing is fair but not cheap."/>
    <s v="Yes"/>
    <d v="2025-09-30T00:00:00"/>
    <s v="Price too high"/>
    <n v="998"/>
    <s v="No"/>
    <s v="0-6 months"/>
    <s v="35-49"/>
    <x v="1"/>
  </r>
  <r>
    <x v="4696"/>
    <d v="2026-05-13T00:00:00"/>
    <s v="Kolkata"/>
    <s v="West Bengal"/>
    <x v="4"/>
    <n v="39"/>
    <s v="Male"/>
    <x v="1"/>
    <n v="30"/>
    <x v="0"/>
    <s v="Card AutoPay"/>
    <s v="No"/>
    <n v="499"/>
    <n v="4"/>
    <n v="133.80000000000001"/>
    <x v="2"/>
    <n v="0"/>
    <n v="5"/>
    <s v="Installation was quick and the technician was polite. Thanks team."/>
    <s v="No"/>
    <m/>
    <m/>
    <n v="1996"/>
    <s v="No"/>
    <s v="0-6 months"/>
    <s v="35-49"/>
    <x v="0"/>
  </r>
  <r>
    <x v="4697"/>
    <d v="2025-04-07T00:00:00"/>
    <s v="Mumbai"/>
    <s v="Maharashtra"/>
    <x v="2"/>
    <n v="37"/>
    <s v="Male"/>
    <x v="1"/>
    <n v="30"/>
    <x v="0"/>
    <s v="UPI Manual"/>
    <s v="No"/>
    <n v="499"/>
    <n v="17"/>
    <n v="449.8"/>
    <x v="3"/>
    <n v="2"/>
    <n v="3"/>
    <s v="Speed is fine most days but drops sometimes. Hope it improves."/>
    <s v="No"/>
    <m/>
    <m/>
    <n v="8483"/>
    <s v="No"/>
    <s v="13-24 months"/>
    <s v="35-49"/>
    <x v="0"/>
  </r>
  <r>
    <x v="4698"/>
    <d v="2023-03-22T00:00:00"/>
    <s v="Chandigarh"/>
    <s v="Chandigarh"/>
    <x v="1"/>
    <n v="34"/>
    <s v="Female"/>
    <x v="1"/>
    <n v="30"/>
    <x v="2"/>
    <s v="Card AutoPay"/>
    <s v="Yes"/>
    <n v="648"/>
    <n v="41"/>
    <n v="266.8"/>
    <x v="1"/>
    <n v="0"/>
    <n v="3"/>
    <s v="Support is average and the wait time is long."/>
    <s v="No"/>
    <m/>
    <m/>
    <n v="26568"/>
    <s v="No"/>
    <s v="25-48 months"/>
    <s v="25-34"/>
    <x v="0"/>
  </r>
  <r>
    <x v="4699"/>
    <d v="2026-06-04T00:00:00"/>
    <s v="Patna"/>
    <s v="Bihar"/>
    <x v="4"/>
    <n v="23"/>
    <s v="Male"/>
    <x v="3"/>
    <n v="300"/>
    <x v="2"/>
    <s v="UPI AutoPay"/>
    <s v="No"/>
    <n v="1199"/>
    <n v="2"/>
    <n v="962.6"/>
    <x v="0"/>
    <n v="0"/>
    <n v="4"/>
    <m/>
    <s v="Yes"/>
    <d v="2026-07-23T00:00:00"/>
    <s v="No longer needed"/>
    <n v="2398"/>
    <s v="No"/>
    <s v="0-6 months"/>
    <s v="18-24"/>
    <x v="1"/>
  </r>
  <r>
    <x v="4700"/>
    <d v="2025-02-09T00:00:00"/>
    <s v="Chennai"/>
    <s v="Tamil Nadu"/>
    <x v="0"/>
    <n v="22"/>
    <s v="Male"/>
    <x v="0"/>
    <n v="100"/>
    <x v="0"/>
    <s v="Card AutoPay"/>
    <s v="No"/>
    <n v="799"/>
    <n v="19"/>
    <n v="602.5"/>
    <x v="1"/>
    <n v="0"/>
    <n v="3"/>
    <s v="Pricing is fair but not cheap. Hope it improves."/>
    <s v="No"/>
    <m/>
    <m/>
    <n v="15181"/>
    <s v="No"/>
    <s v="13-24 months"/>
    <s v="18-24"/>
    <x v="0"/>
  </r>
  <r>
    <x v="4701"/>
    <d v="2024-02-17T00:00:00"/>
    <s v="Chandigarh"/>
    <s v="Chandigarh"/>
    <x v="1"/>
    <n v="29"/>
    <s v="Male"/>
    <x v="3"/>
    <n v="300"/>
    <x v="1"/>
    <s v="UPI Manual"/>
    <s v="No"/>
    <n v="1199"/>
    <n v="30"/>
    <n v="1479.1"/>
    <x v="2"/>
    <n v="0"/>
    <n v="4"/>
    <s v="Great speed for the price, happy with the plan. Recommended!"/>
    <s v="No"/>
    <m/>
    <m/>
    <n v="35970"/>
    <s v="No"/>
    <s v="25-48 months"/>
    <s v="25-34"/>
    <x v="0"/>
  </r>
  <r>
    <x v="4702"/>
    <d v="2024-04-19T00:00:00"/>
    <s v="Bengaluru"/>
    <s v="Karnataka"/>
    <x v="0"/>
    <n v="50"/>
    <s v="Male"/>
    <x v="3"/>
    <n v="300"/>
    <x v="2"/>
    <s v="Cash at Office"/>
    <s v="No"/>
    <n v="1199"/>
    <n v="27"/>
    <n v="1042.4000000000001"/>
    <x v="0"/>
    <n v="3"/>
    <n v="4"/>
    <s v="Support team resolved my issue quickly."/>
    <s v="Yes"/>
    <d v="2026-07-05T00:00:00"/>
    <s v="Price too high"/>
    <n v="32373"/>
    <s v="No"/>
    <s v="25-48 months"/>
    <s v="50+"/>
    <x v="1"/>
  </r>
  <r>
    <x v="4703"/>
    <d v="2025-06-10T00:00:00"/>
    <s v="Bengaluru"/>
    <s v="Karnataka"/>
    <x v="0"/>
    <n v="39"/>
    <s v="Female"/>
    <x v="3"/>
    <n v="300"/>
    <x v="0"/>
    <s v="UPI Manual"/>
    <s v="No"/>
    <n v="1199"/>
    <n v="15"/>
    <n v="406.4"/>
    <x v="0"/>
    <n v="1"/>
    <n v="5"/>
    <s v="Support team resolved my issue quickly."/>
    <s v="No"/>
    <m/>
    <m/>
    <n v="17985"/>
    <s v="No"/>
    <s v="13-24 months"/>
    <s v="35-49"/>
    <x v="0"/>
  </r>
  <r>
    <x v="4704"/>
    <d v="2026-03-01T00:00:00"/>
    <s v="Hyderabad"/>
    <s v="Telangana"/>
    <x v="0"/>
    <n v="38"/>
    <s v="Male"/>
    <x v="0"/>
    <n v="100"/>
    <x v="2"/>
    <s v="Cash at Office"/>
    <s v="Yes"/>
    <n v="948"/>
    <n v="6"/>
    <n v="639.79999999999995"/>
    <x v="2"/>
    <n v="0"/>
    <n v="3"/>
    <s v="Pricing is fair but not cheap. Hope it improves."/>
    <s v="No"/>
    <m/>
    <m/>
    <n v="5688"/>
    <s v="No"/>
    <s v="0-6 months"/>
    <s v="35-49"/>
    <x v="0"/>
  </r>
  <r>
    <x v="4705"/>
    <d v="2024-09-24T00:00:00"/>
    <s v="Ahmedabad"/>
    <s v="Gujarat"/>
    <x v="2"/>
    <n v="52"/>
    <s v="Female"/>
    <x v="2"/>
    <n v="1000"/>
    <x v="2"/>
    <s v="Net Banking"/>
    <s v="Yes"/>
    <n v="1948"/>
    <n v="23"/>
    <n v="1397"/>
    <x v="1"/>
    <n v="0"/>
    <n v="5"/>
    <s v="Great speed for the price, happy with the plan."/>
    <s v="No"/>
    <m/>
    <m/>
    <n v="44804"/>
    <s v="No"/>
    <s v="13-24 months"/>
    <s v="50+"/>
    <x v="0"/>
  </r>
  <r>
    <x v="4706"/>
    <d v="2026-07-18T00:00:00"/>
    <s v="Pune"/>
    <s v="Maharashtra"/>
    <x v="2"/>
    <n v="23"/>
    <s v="Male"/>
    <x v="2"/>
    <n v="1000"/>
    <x v="2"/>
    <s v="Net Banking"/>
    <s v="No"/>
    <n v="1799"/>
    <n v="1"/>
    <n v="747"/>
    <x v="0"/>
    <n v="1"/>
    <n v="2"/>
    <m/>
    <s v="No"/>
    <m/>
    <m/>
    <n v="1799"/>
    <s v="No"/>
    <s v="0-6 months"/>
    <s v="18-24"/>
    <x v="0"/>
  </r>
  <r>
    <x v="4707"/>
    <d v="2025-10-14T00:00:00"/>
    <s v="Kolkata"/>
    <s v="West Bengal"/>
    <x v="4"/>
    <n v="31"/>
    <s v="Female"/>
    <x v="1"/>
    <n v="30"/>
    <x v="0"/>
    <s v="Net Banking"/>
    <s v="Yes"/>
    <n v="648"/>
    <n v="11"/>
    <n v="280.10000000000002"/>
    <x v="1"/>
    <n v="1"/>
    <n v="4"/>
    <s v="Great speed for the price, happy with the plan. Thanks team."/>
    <s v="No"/>
    <m/>
    <m/>
    <n v="7128"/>
    <s v="No"/>
    <s v="7-12 months"/>
    <s v="25-34"/>
    <x v="0"/>
  </r>
  <r>
    <x v="4708"/>
    <d v="2022-06-25T00:00:00"/>
    <s v="Guwahati"/>
    <s v="Assam"/>
    <x v="4"/>
    <n v="40"/>
    <s v="Female"/>
    <x v="0"/>
    <n v="100"/>
    <x v="0"/>
    <s v="UPI AutoPay"/>
    <s v="No"/>
    <n v="799"/>
    <n v="50"/>
    <n v="594.4"/>
    <x v="0"/>
    <n v="0"/>
    <n v="4"/>
    <s v="Installation was quick and the technician was polite. Thanks team."/>
    <s v="No"/>
    <m/>
    <m/>
    <n v="39950"/>
    <s v="No"/>
    <s v="48+ months"/>
    <s v="35-49"/>
    <x v="0"/>
  </r>
  <r>
    <x v="4709"/>
    <d v="2025-12-09T00:00:00"/>
    <s v="Patna"/>
    <s v="Bihar"/>
    <x v="4"/>
    <n v="45"/>
    <s v="Other"/>
    <x v="3"/>
    <n v="300"/>
    <x v="0"/>
    <s v="Card AutoPay"/>
    <s v="No"/>
    <n v="1199"/>
    <n v="9"/>
    <n v="614.1"/>
    <x v="0"/>
    <n v="0"/>
    <n v="4"/>
    <s v="Customer support never resolves my complaint on the first call. Very disappointed."/>
    <s v="No"/>
    <m/>
    <m/>
    <n v="10791"/>
    <s v="No"/>
    <s v="7-12 months"/>
    <s v="35-49"/>
    <x v="0"/>
  </r>
  <r>
    <x v="4710"/>
    <d v="2026-01-15T00:00:00"/>
    <s v="Hyderabad"/>
    <s v="Telangana"/>
    <x v="0"/>
    <n v="24"/>
    <s v="Female"/>
    <x v="3"/>
    <n v="300"/>
    <x v="2"/>
    <s v="Cash at Office"/>
    <s v="No"/>
    <n v="1199"/>
    <n v="4"/>
    <n v="1337.9"/>
    <x v="2"/>
    <n v="1"/>
    <m/>
    <m/>
    <s v="Yes"/>
    <d v="2026-05-18T00:00:00"/>
    <s v="Relocated"/>
    <n v="4796"/>
    <s v="No"/>
    <s v="0-6 months"/>
    <s v="18-24"/>
    <x v="1"/>
  </r>
  <r>
    <x v="4711"/>
    <d v="2026-01-12T00:00:00"/>
    <s v="Mumbai"/>
    <s v="Maharashtra"/>
    <x v="2"/>
    <n v="43"/>
    <s v="Male"/>
    <x v="1"/>
    <n v="30"/>
    <x v="2"/>
    <s v="UPI AutoPay"/>
    <s v="No"/>
    <n v="499"/>
    <n v="8"/>
    <n v="311.2"/>
    <x v="2"/>
    <n v="0"/>
    <n v="4"/>
    <s v="OTT bundle is excellent value."/>
    <s v="No"/>
    <m/>
    <m/>
    <n v="3992"/>
    <s v="No"/>
    <s v="7-12 months"/>
    <s v="35-49"/>
    <x v="0"/>
  </r>
  <r>
    <x v="4712"/>
    <d v="2024-09-30T00:00:00"/>
    <s v="Jaipur"/>
    <s v="Rajasthan"/>
    <x v="1"/>
    <n v="40"/>
    <s v="Male"/>
    <x v="0"/>
    <n v="100"/>
    <x v="0"/>
    <s v="Cash at Office"/>
    <s v="No"/>
    <n v="799"/>
    <n v="21"/>
    <n v="464"/>
    <x v="0"/>
    <n v="0"/>
    <n v="2"/>
    <s v="Outage lasted two days with no proper update. Please fix this soon."/>
    <s v="Yes"/>
    <d v="2026-06-18T00:00:00"/>
    <s v="Network / speed issues"/>
    <n v="16779"/>
    <s v="No"/>
    <s v="13-24 months"/>
    <s v="35-49"/>
    <x v="1"/>
  </r>
  <r>
    <x v="4713"/>
    <d v="2026-02-25T00:00:00"/>
    <s v="Bengaluru"/>
    <s v="Karnataka"/>
    <x v="0"/>
    <n v="36"/>
    <s v="Female"/>
    <x v="0"/>
    <n v="100"/>
    <x v="2"/>
    <s v="Net Banking"/>
    <s v="No"/>
    <n v="799"/>
    <n v="6"/>
    <n v="797.9"/>
    <x v="0"/>
    <n v="1"/>
    <n v="4"/>
    <m/>
    <s v="No"/>
    <m/>
    <m/>
    <n v="4794"/>
    <s v="No"/>
    <s v="0-6 months"/>
    <s v="35-49"/>
    <x v="0"/>
  </r>
  <r>
    <x v="4714"/>
    <d v="2024-05-03T00:00:00"/>
    <s v="Hyderabad"/>
    <s v="Telangana"/>
    <x v="0"/>
    <n v="55"/>
    <s v="Female"/>
    <x v="3"/>
    <n v="300"/>
    <x v="0"/>
    <s v="Net Banking"/>
    <s v="Yes"/>
    <n v="1348"/>
    <n v="28"/>
    <n v="1056.5999999999999"/>
    <x v="2"/>
    <n v="0"/>
    <n v="4"/>
    <s v="Installation was quick and the technician was polite. Thanks team."/>
    <s v="No"/>
    <m/>
    <m/>
    <n v="37744"/>
    <s v="No"/>
    <s v="25-48 months"/>
    <s v="50+"/>
    <x v="0"/>
  </r>
  <r>
    <x v="4715"/>
    <d v="2024-08-25T00:00:00"/>
    <s v="Mumbai"/>
    <s v="Maharashtra"/>
    <x v="2"/>
    <n v="30"/>
    <s v="Female"/>
    <x v="0"/>
    <n v="100"/>
    <x v="2"/>
    <s v="Net Banking"/>
    <s v="No"/>
    <n v="799"/>
    <n v="24"/>
    <n v="392.4"/>
    <x v="1"/>
    <n v="0"/>
    <n v="2"/>
    <s v="OTT bundle is not worth the extra money. Please fix this soon."/>
    <s v="No"/>
    <m/>
    <m/>
    <n v="19176"/>
    <s v="No"/>
    <s v="13-24 months"/>
    <s v="25-34"/>
    <x v="0"/>
  </r>
  <r>
    <x v="4716"/>
    <d v="2025-12-16T00:00:00"/>
    <s v="Guwahati"/>
    <s v="Assam"/>
    <x v="4"/>
    <n v="19"/>
    <s v="Female"/>
    <x v="1"/>
    <n v="30"/>
    <x v="0"/>
    <s v="UPI AutoPay"/>
    <s v="Yes"/>
    <n v="648"/>
    <n v="8"/>
    <n v="188.3"/>
    <x v="2"/>
    <n v="0"/>
    <n v="5"/>
    <m/>
    <s v="No"/>
    <m/>
    <m/>
    <n v="5184"/>
    <s v="No"/>
    <s v="7-12 months"/>
    <s v="18-24"/>
    <x v="0"/>
  </r>
  <r>
    <x v="4717"/>
    <d v="2025-08-02T00:00:00"/>
    <s v="Kochi"/>
    <s v="Kerala"/>
    <x v="0"/>
    <n v="34"/>
    <s v="Female"/>
    <x v="3"/>
    <n v="300"/>
    <x v="2"/>
    <s v="UPI Manual"/>
    <s v="No"/>
    <n v="1199"/>
    <n v="13"/>
    <n v="618.1"/>
    <x v="0"/>
    <n v="0"/>
    <n v="3"/>
    <s v="Pricing is fair but not cheap. Hope it improves."/>
    <s v="No"/>
    <m/>
    <m/>
    <n v="15587"/>
    <s v="No"/>
    <s v="13-24 months"/>
    <s v="25-34"/>
    <x v="0"/>
  </r>
  <r>
    <x v="4718"/>
    <d v="2023-12-28T00:00:00"/>
    <s v="Delhi"/>
    <s v="Delhi"/>
    <x v="1"/>
    <n v="36"/>
    <s v="Female"/>
    <x v="3"/>
    <n v="300"/>
    <x v="2"/>
    <s v="Card AutoPay"/>
    <s v="Yes"/>
    <n v="1348"/>
    <n v="32"/>
    <n v="594.9"/>
    <x v="1"/>
    <n v="0"/>
    <n v="3"/>
    <s v="Support is average and the wait time is long."/>
    <s v="No"/>
    <m/>
    <m/>
    <n v="43136"/>
    <s v="No"/>
    <s v="25-48 months"/>
    <s v="35-49"/>
    <x v="0"/>
  </r>
  <r>
    <x v="4719"/>
    <d v="2025-04-06T00:00:00"/>
    <s v="Mumbai"/>
    <s v="Maharashtra"/>
    <x v="2"/>
    <n v="38"/>
    <s v="Male"/>
    <x v="3"/>
    <n v="300"/>
    <x v="2"/>
    <s v="UPI Manual"/>
    <s v="Yes"/>
    <n v="1348"/>
    <n v="13"/>
    <n v="667.7"/>
    <x v="0"/>
    <n v="0"/>
    <n v="3"/>
    <s v="Installation was smooth, but the bill is confusing."/>
    <s v="Yes"/>
    <d v="2026-05-03T00:00:00"/>
    <s v="Price too high"/>
    <n v="17524"/>
    <s v="No"/>
    <s v="13-24 months"/>
    <s v="35-49"/>
    <x v="1"/>
  </r>
  <r>
    <x v="4720"/>
    <d v="2024-03-06T00:00:00"/>
    <s v="Mumbai"/>
    <s v="Maharashtra"/>
    <x v="2"/>
    <n v="18"/>
    <s v="Male"/>
    <x v="0"/>
    <n v="100"/>
    <x v="2"/>
    <s v="Cash at Office"/>
    <s v="No"/>
    <n v="799"/>
    <n v="29"/>
    <n v="601"/>
    <x v="2"/>
    <n v="0"/>
    <n v="2"/>
    <m/>
    <s v="Yes"/>
    <d v="2026-08-07T00:00:00"/>
    <s v="Network / speed issues"/>
    <n v="23171"/>
    <s v="No"/>
    <s v="25-48 months"/>
    <s v="18-24"/>
    <x v="1"/>
  </r>
  <r>
    <x v="4721"/>
    <d v="2024-10-23T00:00:00"/>
    <s v="Lucknow"/>
    <s v="Uttar Pradesh"/>
    <x v="1"/>
    <n v="39"/>
    <s v="Male"/>
    <x v="1"/>
    <n v="30"/>
    <x v="2"/>
    <s v="UPI AutoPay"/>
    <s v="Yes"/>
    <n v="648"/>
    <n v="22"/>
    <n v="416.6"/>
    <x v="2"/>
    <n v="0"/>
    <n v="3"/>
    <s v="Installation was smooth, but the bill is confusing. Hope it improves."/>
    <s v="No"/>
    <m/>
    <m/>
    <n v="14256"/>
    <s v="No"/>
    <s v="13-24 months"/>
    <s v="35-49"/>
    <x v="0"/>
  </r>
  <r>
    <x v="4722"/>
    <d v="2026-08-09T00:00:00"/>
    <s v="Lucknow"/>
    <s v="Uttar Pradesh"/>
    <x v="1"/>
    <n v="42"/>
    <s v="Female"/>
    <x v="3"/>
    <n v="300"/>
    <x v="2"/>
    <s v="UPI Manual"/>
    <s v="Yes"/>
    <n v="1348"/>
    <n v="1"/>
    <n v="671.4"/>
    <x v="3"/>
    <n v="0"/>
    <n v="3"/>
    <m/>
    <s v="Yes"/>
    <d v="2026-08-30T00:00:00"/>
    <s v="Competitor offer"/>
    <n v="1348"/>
    <s v="No"/>
    <s v="0-6 months"/>
    <s v="35-49"/>
    <x v="1"/>
  </r>
  <r>
    <x v="4723"/>
    <d v="2023-09-25T00:00:00"/>
    <s v="Hyderabad"/>
    <s v="Telangana"/>
    <x v="0"/>
    <n v="52"/>
    <s v="Female"/>
    <x v="2"/>
    <n v="1000"/>
    <x v="2"/>
    <s v="Cash at Office"/>
    <s v="No"/>
    <n v="1799"/>
    <n v="35"/>
    <n v="1365.1"/>
    <x v="2"/>
    <n v="0"/>
    <n v="4"/>
    <s v="Bills are clear and payment is easy with UPI. Recommended!"/>
    <s v="No"/>
    <m/>
    <m/>
    <n v="62965"/>
    <s v="No"/>
    <s v="25-48 months"/>
    <s v="50+"/>
    <x v="0"/>
  </r>
  <r>
    <x v="4724"/>
    <d v="2024-06-15T00:00:00"/>
    <s v="Kolkata"/>
    <s v="West Bengal"/>
    <x v="4"/>
    <n v="35"/>
    <s v="Male"/>
    <x v="1"/>
    <n v="30"/>
    <x v="0"/>
    <s v="UPI AutoPay"/>
    <s v="Yes"/>
    <n v="648"/>
    <n v="27"/>
    <n v="321.8"/>
    <x v="1"/>
    <n v="0"/>
    <n v="2"/>
    <s v="Installation was quick and the technician was polite. Recommended!"/>
    <s v="No"/>
    <m/>
    <m/>
    <n v="17496"/>
    <s v="No"/>
    <s v="25-48 months"/>
    <s v="35-49"/>
    <x v="0"/>
  </r>
  <r>
    <x v="4725"/>
    <d v="2025-12-05T00:00:00"/>
    <s v="Bengaluru"/>
    <s v="Karnataka"/>
    <x v="0"/>
    <n v="45"/>
    <s v="Male"/>
    <x v="0"/>
    <n v="100"/>
    <x v="2"/>
    <s v="Cash at Office"/>
    <s v="No"/>
    <n v="799"/>
    <n v="9"/>
    <n v="281.39999999999998"/>
    <x v="2"/>
    <n v="0"/>
    <n v="4"/>
    <m/>
    <s v="No"/>
    <m/>
    <m/>
    <n v="7191"/>
    <s v="No"/>
    <s v="7-12 months"/>
    <s v="35-49"/>
    <x v="0"/>
  </r>
  <r>
    <x v="4726"/>
    <d v="2025-09-11T00:00:00"/>
    <s v="Kochi"/>
    <s v="Kerala"/>
    <x v="0"/>
    <n v="53"/>
    <s v="Male"/>
    <x v="1"/>
    <n v="30"/>
    <x v="0"/>
    <s v="Card AutoPay"/>
    <s v="Yes"/>
    <n v="648"/>
    <n v="12"/>
    <n v="534.5"/>
    <x v="2"/>
    <n v="0"/>
    <n v="4"/>
    <m/>
    <s v="No"/>
    <m/>
    <m/>
    <n v="7776"/>
    <s v="No"/>
    <s v="7-12 months"/>
    <s v="50+"/>
    <x v="0"/>
  </r>
  <r>
    <x v="4727"/>
    <d v="2023-03-16T00:00:00"/>
    <s v="Hyderabad"/>
    <s v="Telangana"/>
    <x v="0"/>
    <n v="18"/>
    <s v="Female"/>
    <x v="2"/>
    <n v="1000"/>
    <x v="0"/>
    <s v="Cash at Office"/>
    <s v="Yes"/>
    <n v="1948"/>
    <n v="42"/>
    <n v="3860"/>
    <x v="1"/>
    <n v="0"/>
    <n v="4"/>
    <s v="Bills are clear and payment is easy with UPI. Thanks team."/>
    <s v="No"/>
    <m/>
    <m/>
    <n v="81816"/>
    <s v="No"/>
    <s v="25-48 months"/>
    <s v="18-24"/>
    <x v="0"/>
  </r>
  <r>
    <x v="4728"/>
    <d v="2024-02-14T00:00:00"/>
    <s v="Mumbai"/>
    <s v="Maharashtra"/>
    <x v="2"/>
    <n v="37"/>
    <s v="Male"/>
    <x v="3"/>
    <n v="300"/>
    <x v="0"/>
    <s v="UPI AutoPay"/>
    <s v="No"/>
    <n v="1199"/>
    <n v="30"/>
    <n v="1121.5999999999999"/>
    <x v="2"/>
    <n v="0"/>
    <n v="5"/>
    <s v="Support team resolved my issue quickly. Recommended!"/>
    <s v="Yes"/>
    <d v="2026-08-16T00:00:00"/>
    <s v="Billing issues"/>
    <n v="35970"/>
    <s v="No"/>
    <s v="25-48 months"/>
    <s v="35-49"/>
    <x v="1"/>
  </r>
  <r>
    <x v="4729"/>
    <d v="2024-03-11T00:00:00"/>
    <s v="Patna"/>
    <s v="Bihar"/>
    <x v="4"/>
    <n v="35"/>
    <s v="Female"/>
    <x v="0"/>
    <n v="100"/>
    <x v="2"/>
    <s v="UPI AutoPay"/>
    <s v="Yes"/>
    <n v="948"/>
    <n v="30"/>
    <n v="494.1"/>
    <x v="0"/>
    <n v="0"/>
    <n v="3"/>
    <s v="Installation was smooth, but the bill is confusing."/>
    <s v="No"/>
    <m/>
    <m/>
    <n v="28440"/>
    <s v="No"/>
    <s v="25-48 months"/>
    <s v="35-49"/>
    <x v="0"/>
  </r>
  <r>
    <x v="4730"/>
    <d v="2024-08-30T00:00:00"/>
    <s v="Bhubaneswar"/>
    <s v="Odisha"/>
    <x v="4"/>
    <n v="35"/>
    <s v="Male"/>
    <x v="0"/>
    <n v="100"/>
    <x v="0"/>
    <s v="Card AutoPay"/>
    <s v="No"/>
    <n v="799"/>
    <n v="24"/>
    <n v="427.7"/>
    <x v="3"/>
    <n v="0"/>
    <n v="4"/>
    <s v="Very stable connection, works great for video calls. Recommended!"/>
    <s v="No"/>
    <m/>
    <m/>
    <n v="19176"/>
    <s v="No"/>
    <s v="13-24 months"/>
    <s v="35-49"/>
    <x v="0"/>
  </r>
  <r>
    <x v="4731"/>
    <d v="2026-07-07T00:00:00"/>
    <s v="Chennai"/>
    <s v="Tamil Nadu"/>
    <x v="0"/>
    <n v="33"/>
    <s v="Male"/>
    <x v="1"/>
    <n v="30"/>
    <x v="2"/>
    <s v="Net Banking"/>
    <s v="Yes"/>
    <n v="648"/>
    <n v="1"/>
    <n v="319.60000000000002"/>
    <x v="3"/>
    <n v="0"/>
    <n v="3"/>
    <s v="Speed is fine most days but drops sometimes. Hope it improves."/>
    <s v="Yes"/>
    <d v="2026-08-12T00:00:00"/>
    <s v="Poor customer service"/>
    <n v="648"/>
    <s v="No"/>
    <s v="0-6 months"/>
    <s v="25-34"/>
    <x v="1"/>
  </r>
  <r>
    <x v="4732"/>
    <d v="2025-02-07T00:00:00"/>
    <s v="Kochi"/>
    <s v="Kerala"/>
    <x v="0"/>
    <n v="46"/>
    <s v="Female"/>
    <x v="0"/>
    <n v="100"/>
    <x v="0"/>
    <s v="UPI Manual"/>
    <s v="No"/>
    <n v="799"/>
    <n v="19"/>
    <n v="531.70000000000005"/>
    <x v="1"/>
    <n v="1"/>
    <n v="4"/>
    <s v="Bills are clear and payment is easy with UPI."/>
    <s v="No"/>
    <m/>
    <m/>
    <n v="15181"/>
    <s v="No"/>
    <s v="13-24 months"/>
    <s v="35-49"/>
    <x v="0"/>
  </r>
  <r>
    <x v="4733"/>
    <d v="2024-10-23T00:00:00"/>
    <s v="Bhubaneswar"/>
    <s v="Odisha"/>
    <x v="4"/>
    <n v="19"/>
    <s v="Male"/>
    <x v="0"/>
    <n v="100"/>
    <x v="0"/>
    <s v="UPI AutoPay"/>
    <s v="Yes"/>
    <n v="948"/>
    <n v="22"/>
    <n v="326.60000000000002"/>
    <x v="2"/>
    <n v="0"/>
    <n v="3"/>
    <s v="Service is okay, nothing special."/>
    <s v="No"/>
    <m/>
    <m/>
    <n v="20856"/>
    <s v="No"/>
    <s v="13-24 months"/>
    <s v="18-24"/>
    <x v="0"/>
  </r>
  <r>
    <x v="4734"/>
    <d v="2026-01-18T00:00:00"/>
    <s v="Delhi"/>
    <s v="Delhi"/>
    <x v="1"/>
    <n v="47"/>
    <s v="Male"/>
    <x v="1"/>
    <n v="30"/>
    <x v="2"/>
    <s v="Card AutoPay"/>
    <s v="Yes"/>
    <n v="648"/>
    <n v="7"/>
    <n v="426.2"/>
    <x v="2"/>
    <n v="0"/>
    <n v="3"/>
    <s v="Support is average and the wait time is long."/>
    <s v="No"/>
    <m/>
    <m/>
    <n v="4536"/>
    <s v="No"/>
    <s v="7-12 months"/>
    <s v="35-49"/>
    <x v="0"/>
  </r>
  <r>
    <x v="4735"/>
    <d v="2025-01-31T00:00:00"/>
    <s v="Mumbai"/>
    <s v="Maharashtra"/>
    <x v="2"/>
    <n v="40"/>
    <s v="Male"/>
    <x v="0"/>
    <n v="100"/>
    <x v="0"/>
    <s v="Card AutoPay"/>
    <s v="Yes"/>
    <n v="948"/>
    <n v="13"/>
    <n v="602.5"/>
    <x v="1"/>
    <n v="0"/>
    <n v="2"/>
    <s v="Router needs frequent restarts, very frustrating."/>
    <s v="Yes"/>
    <d v="2026-03-08T00:00:00"/>
    <s v="Poor customer service"/>
    <n v="12324"/>
    <s v="No"/>
    <s v="13-24 months"/>
    <s v="35-49"/>
    <x v="1"/>
  </r>
  <r>
    <x v="4736"/>
    <d v="2023-11-23T00:00:00"/>
    <s v="Chandigarh"/>
    <s v="Chandigarh"/>
    <x v="1"/>
    <n v="45"/>
    <s v="Male"/>
    <x v="2"/>
    <n v="1000"/>
    <x v="2"/>
    <s v="UPI Manual"/>
    <s v="No"/>
    <n v="1799"/>
    <n v="19"/>
    <n v="1097.0999999999999"/>
    <x v="1"/>
    <n v="0"/>
    <n v="4"/>
    <s v="Great speed for the price, happy with the plan. Recommended!"/>
    <s v="Yes"/>
    <d v="2025-07-05T00:00:00"/>
    <s v="Price too high"/>
    <n v="34181"/>
    <s v="No"/>
    <s v="13-24 months"/>
    <s v="35-49"/>
    <x v="1"/>
  </r>
  <r>
    <x v="4737"/>
    <d v="2026-05-01T00:00:00"/>
    <s v="Chandigarh"/>
    <s v="Chandigarh"/>
    <x v="1"/>
    <n v="51"/>
    <s v="Female"/>
    <x v="0"/>
    <n v="100"/>
    <x v="0"/>
    <s v="UPI Manual"/>
    <s v="Yes"/>
    <n v="948"/>
    <n v="2"/>
    <n v="445"/>
    <x v="3"/>
    <n v="0"/>
    <n v="3"/>
    <s v="Service is okay, nothing special."/>
    <s v="Yes"/>
    <d v="2026-07-07T00:00:00"/>
    <s v="Relocated"/>
    <n v="1896"/>
    <s v="No"/>
    <s v="0-6 months"/>
    <s v="50+"/>
    <x v="1"/>
  </r>
  <r>
    <x v="4738"/>
    <d v="2025-03-18T00:00:00"/>
    <s v="Hyderabad"/>
    <s v="Telangana"/>
    <x v="0"/>
    <n v="40"/>
    <s v="Female"/>
    <x v="0"/>
    <n v="100"/>
    <x v="0"/>
    <s v="Card AutoPay"/>
    <s v="No"/>
    <n v="799"/>
    <n v="17"/>
    <n v="431.6"/>
    <x v="2"/>
    <n v="0"/>
    <n v="3"/>
    <m/>
    <s v="No"/>
    <m/>
    <m/>
    <n v="13583"/>
    <s v="No"/>
    <s v="13-24 months"/>
    <s v="35-49"/>
    <x v="0"/>
  </r>
  <r>
    <x v="4739"/>
    <d v="2023-05-21T00:00:00"/>
    <s v="Chandigarh"/>
    <s v="Chandigarh"/>
    <x v="1"/>
    <n v="42"/>
    <s v="Male"/>
    <x v="0"/>
    <n v="100"/>
    <x v="1"/>
    <s v="Card AutoPay"/>
    <s v="No"/>
    <n v="799"/>
    <n v="39"/>
    <n v="396.6"/>
    <x v="0"/>
    <n v="0"/>
    <n v="4"/>
    <s v="Very stable connection, works great for video calls."/>
    <s v="No"/>
    <m/>
    <m/>
    <n v="31161"/>
    <s v="No"/>
    <s v="25-48 months"/>
    <s v="35-49"/>
    <x v="0"/>
  </r>
  <r>
    <x v="4740"/>
    <d v="2025-05-26T00:00:00"/>
    <s v="Chandigarh"/>
    <s v="Chandigarh"/>
    <x v="1"/>
    <n v="43"/>
    <s v="Male"/>
    <x v="3"/>
    <n v="300"/>
    <x v="0"/>
    <s v="UPI AutoPay"/>
    <s v="Yes"/>
    <n v="1348"/>
    <n v="15"/>
    <n v="873.7"/>
    <x v="1"/>
    <n v="1"/>
    <n v="2"/>
    <s v="Outage lasted two days with no proper update."/>
    <s v="No"/>
    <m/>
    <m/>
    <n v="20220"/>
    <s v="No"/>
    <s v="13-24 months"/>
    <s v="35-49"/>
    <x v="0"/>
  </r>
  <r>
    <x v="4741"/>
    <d v="2025-04-10T00:00:00"/>
    <s v="Indore"/>
    <s v="Madhya Pradesh"/>
    <x v="3"/>
    <n v="32"/>
    <s v="Male"/>
    <x v="0"/>
    <n v="100"/>
    <x v="1"/>
    <s v="UPI AutoPay"/>
    <s v="No"/>
    <n v="799"/>
    <n v="3"/>
    <n v="432.3"/>
    <x v="4"/>
    <n v="0"/>
    <n v="1"/>
    <s v="Speed is much lower than what I am paying for. Please fix this soon."/>
    <s v="Yes"/>
    <d v="2025-07-19T00:00:00"/>
    <s v="Relocated"/>
    <n v="2397"/>
    <s v="No"/>
    <s v="0-6 months"/>
    <s v="25-34"/>
    <x v="1"/>
  </r>
  <r>
    <x v="4742"/>
    <d v="2024-07-01T00:00:00"/>
    <s v="Jaipur"/>
    <s v="Rajasthan"/>
    <x v="1"/>
    <n v="25"/>
    <s v="Male"/>
    <x v="0"/>
    <n v="100"/>
    <x v="2"/>
    <s v="UPI Manual"/>
    <s v="Yes"/>
    <n v="948"/>
    <n v="26"/>
    <n v="407.5"/>
    <x v="2"/>
    <n v="0"/>
    <n v="4"/>
    <s v="Support team resolved my issue quickly. Recommended!"/>
    <s v="No"/>
    <m/>
    <m/>
    <n v="24648"/>
    <s v="No"/>
    <s v="25-48 months"/>
    <s v="25-34"/>
    <x v="0"/>
  </r>
  <r>
    <x v="4743"/>
    <d v="2023-02-13T00:00:00"/>
    <s v="Bengaluru"/>
    <s v="Karnataka"/>
    <x v="0"/>
    <n v="24"/>
    <s v="Male"/>
    <x v="1"/>
    <n v="30"/>
    <x v="2"/>
    <s v="UPI AutoPay"/>
    <s v="No"/>
    <n v="499"/>
    <n v="43"/>
    <n v="185.4"/>
    <x v="0"/>
    <n v="0"/>
    <n v="4"/>
    <s v="Support team resolved my issue quickly. Thanks team."/>
    <s v="No"/>
    <m/>
    <m/>
    <n v="21457"/>
    <s v="No"/>
    <s v="25-48 months"/>
    <s v="18-24"/>
    <x v="0"/>
  </r>
  <r>
    <x v="4744"/>
    <d v="2022-07-23T00:00:00"/>
    <s v="Mumbai"/>
    <s v="Maharashtra"/>
    <x v="2"/>
    <n v="35"/>
    <s v="Female"/>
    <x v="0"/>
    <n v="100"/>
    <x v="2"/>
    <s v="Net Banking"/>
    <s v="No"/>
    <n v="799"/>
    <n v="4"/>
    <n v="547.9"/>
    <x v="0"/>
    <n v="0"/>
    <n v="2"/>
    <s v="Outage lasted two days with no proper update."/>
    <s v="Yes"/>
    <d v="2022-12-06T00:00:00"/>
    <s v="Network / speed issues"/>
    <n v="3196"/>
    <s v="No"/>
    <s v="0-6 months"/>
    <s v="35-49"/>
    <x v="1"/>
  </r>
  <r>
    <x v="4745"/>
    <d v="2023-12-03T00:00:00"/>
    <s v="Hyderabad"/>
    <s v="Telangana"/>
    <x v="0"/>
    <n v="23"/>
    <s v="Male"/>
    <x v="0"/>
    <n v="100"/>
    <x v="2"/>
    <s v="Cash at Office"/>
    <s v="No"/>
    <n v="799"/>
    <n v="28"/>
    <n v="430.2"/>
    <x v="1"/>
    <n v="0"/>
    <n v="2"/>
    <m/>
    <s v="Yes"/>
    <d v="2026-04-11T00:00:00"/>
    <s v="Network / speed issues"/>
    <n v="22372"/>
    <s v="No"/>
    <s v="25-48 months"/>
    <s v="18-24"/>
    <x v="1"/>
  </r>
  <r>
    <x v="4746"/>
    <d v="2024-07-03T00:00:00"/>
    <s v="Indore"/>
    <s v="Madhya Pradesh"/>
    <x v="3"/>
    <n v="25"/>
    <s v="Female"/>
    <x v="0"/>
    <n v="100"/>
    <x v="0"/>
    <s v="UPI AutoPay"/>
    <s v="Yes"/>
    <n v="948"/>
    <n v="26"/>
    <n v="579.1"/>
    <x v="0"/>
    <n v="0"/>
    <n v="3"/>
    <s v="Support is average and the wait time is long."/>
    <s v="No"/>
    <m/>
    <m/>
    <n v="24648"/>
    <s v="No"/>
    <s v="25-48 months"/>
    <s v="25-34"/>
    <x v="0"/>
  </r>
  <r>
    <x v="4747"/>
    <d v="2026-05-08T00:00:00"/>
    <s v=" Mumbai"/>
    <s v="Maharashtra"/>
    <x v="2"/>
    <n v="45"/>
    <s v="Male"/>
    <x v="1"/>
    <n v="30"/>
    <x v="0"/>
    <s v="UPI AutoPay"/>
    <s v="Yes"/>
    <n v="648"/>
    <n v="4"/>
    <n v="169.2"/>
    <x v="1"/>
    <n v="0"/>
    <n v="3"/>
    <s v="Speed is fine most days but drops sometimes. Hope it improves."/>
    <s v="No"/>
    <m/>
    <m/>
    <n v="2592"/>
    <s v="No"/>
    <s v="0-6 months"/>
    <s v="35-49"/>
    <x v="0"/>
  </r>
  <r>
    <x v="4748"/>
    <d v="2026-02-03T00:00:00"/>
    <s v="Patna"/>
    <s v="Bihar"/>
    <x v="4"/>
    <n v="33"/>
    <s v="Male"/>
    <x v="3"/>
    <n v="300"/>
    <x v="0"/>
    <s v="Net Banking"/>
    <s v="Yes"/>
    <n v="1348"/>
    <n v="7"/>
    <n v="587.6"/>
    <x v="3"/>
    <n v="0"/>
    <n v="4"/>
    <s v="Support team resolved my issue quickly."/>
    <s v="No"/>
    <m/>
    <m/>
    <n v="9436"/>
    <s v="No"/>
    <s v="7-12 months"/>
    <s v="25-34"/>
    <x v="0"/>
  </r>
  <r>
    <x v="4749"/>
    <d v="2024-11-08T00:00:00"/>
    <s v="Pune"/>
    <s v="Maharashtra"/>
    <x v="2"/>
    <n v="48"/>
    <s v="Female"/>
    <x v="1"/>
    <n v="30"/>
    <x v="2"/>
    <s v="Cash at Office"/>
    <s v="Yes"/>
    <n v="648"/>
    <n v="12"/>
    <n v="399.6"/>
    <x v="1"/>
    <n v="1"/>
    <n v="3"/>
    <m/>
    <s v="Yes"/>
    <d v="2025-11-17T00:00:00"/>
    <s v="Price too high"/>
    <n v="7776"/>
    <s v="No"/>
    <s v="7-12 months"/>
    <s v="35-49"/>
    <x v="1"/>
  </r>
  <r>
    <x v="4750"/>
    <d v="2024-06-13T00:00:00"/>
    <s v="Kolkata"/>
    <s v="West Bengal"/>
    <x v="4"/>
    <n v="37"/>
    <s v="Female"/>
    <x v="1"/>
    <n v="30"/>
    <x v="2"/>
    <s v="Net Banking"/>
    <s v="No"/>
    <n v="499"/>
    <n v="27"/>
    <n v="470"/>
    <x v="1"/>
    <n v="0"/>
    <n v="3"/>
    <s v="Installation was smooth, but the bill is confusing."/>
    <s v="No"/>
    <m/>
    <m/>
    <n v="13473"/>
    <s v="No"/>
    <s v="25-48 months"/>
    <s v="35-49"/>
    <x v="0"/>
  </r>
  <r>
    <x v="4751"/>
    <d v="2026-04-20T00:00:00"/>
    <s v="Kochi"/>
    <s v="Kerala"/>
    <x v="0"/>
    <n v="30"/>
    <s v="Female"/>
    <x v="0"/>
    <n v="100"/>
    <x v="0"/>
    <s v="UPI Manual"/>
    <s v="No"/>
    <n v="799"/>
    <n v="4"/>
    <n v="422.4"/>
    <x v="0"/>
    <n v="1"/>
    <n v="3"/>
    <s v="Speed is fine most days but drops sometimes."/>
    <s v="No"/>
    <m/>
    <m/>
    <n v="3196"/>
    <s v="No"/>
    <s v="0-6 months"/>
    <s v="25-34"/>
    <x v="0"/>
  </r>
  <r>
    <x v="4752"/>
    <d v="2024-06-06T00:00:00"/>
    <s v="Guwahati"/>
    <s v="Assam"/>
    <x v="4"/>
    <n v="43"/>
    <s v="Female"/>
    <x v="0"/>
    <n v="100"/>
    <x v="0"/>
    <s v="UPI Manual"/>
    <s v="No"/>
    <n v="799"/>
    <n v="27"/>
    <n v="634.20000000000005"/>
    <x v="2"/>
    <n v="1"/>
    <n v="3"/>
    <m/>
    <s v="No"/>
    <m/>
    <m/>
    <n v="21573"/>
    <s v="No"/>
    <s v="25-48 months"/>
    <s v="35-49"/>
    <x v="0"/>
  </r>
  <r>
    <x v="4753"/>
    <d v="2025-01-10T00:00:00"/>
    <s v="Kolkata"/>
    <s v="West Bengal"/>
    <x v="4"/>
    <n v="24"/>
    <s v="Male"/>
    <x v="2"/>
    <n v="1000"/>
    <x v="1"/>
    <s v="Card AutoPay"/>
    <s v="Yes"/>
    <n v="1948"/>
    <n v="3"/>
    <n v="887.1"/>
    <x v="2"/>
    <n v="0"/>
    <n v="4"/>
    <s v="Support team resolved my issue quickly. Recommended!"/>
    <s v="Yes"/>
    <d v="2025-03-28T00:00:00"/>
    <s v="Competitor offer"/>
    <n v="5844"/>
    <s v="No"/>
    <s v="0-6 months"/>
    <s v="18-24"/>
    <x v="1"/>
  </r>
  <r>
    <x v="4754"/>
    <d v="2022-12-04T00:00:00"/>
    <s v="Ahmedabad"/>
    <s v="Gujarat"/>
    <x v="2"/>
    <n v="26"/>
    <s v="Male"/>
    <x v="0"/>
    <n v="100"/>
    <x v="2"/>
    <s v="UPI AutoPay"/>
    <s v="Yes"/>
    <n v="948"/>
    <n v="45"/>
    <n v="489.2"/>
    <x v="1"/>
    <n v="1"/>
    <n v="4"/>
    <s v="Very stable connection, works great for video calls. Recommended!"/>
    <s v="No"/>
    <m/>
    <m/>
    <n v="42660"/>
    <s v="No"/>
    <s v="25-48 months"/>
    <s v="25-34"/>
    <x v="0"/>
  </r>
  <r>
    <x v="4755"/>
    <d v="2022-11-03T00:00:00"/>
    <s v="Ahmedabad"/>
    <s v="Gujarat"/>
    <x v="2"/>
    <n v="31"/>
    <s v="Female"/>
    <x v="0"/>
    <n v="100"/>
    <x v="0"/>
    <s v="Net Banking"/>
    <s v="Yes"/>
    <n v="948"/>
    <n v="38"/>
    <n v="382.5"/>
    <x v="2"/>
    <n v="0"/>
    <n v="3"/>
    <s v="Speed is fine most days but drops sometimes. Hope it improves."/>
    <s v="Yes"/>
    <d v="2026-01-13T00:00:00"/>
    <s v="Price too high"/>
    <n v="36024"/>
    <s v="No"/>
    <s v="25-48 months"/>
    <s v="25-34"/>
    <x v="1"/>
  </r>
  <r>
    <x v="4756"/>
    <d v="2026-01-24T00:00:00"/>
    <s v="Bengaluru"/>
    <s v="Karnataka"/>
    <x v="0"/>
    <n v="45"/>
    <s v="Male"/>
    <x v="1"/>
    <n v="30"/>
    <x v="0"/>
    <s v="UPI Manual"/>
    <s v="Yes"/>
    <n v="648"/>
    <n v="7"/>
    <n v="167.2"/>
    <x v="0"/>
    <n v="3"/>
    <n v="3"/>
    <s v="Service is okay, nothing special."/>
    <s v="No"/>
    <m/>
    <m/>
    <n v="4536"/>
    <s v="No"/>
    <s v="7-12 months"/>
    <s v="35-49"/>
    <x v="0"/>
  </r>
  <r>
    <x v="4757"/>
    <d v="2025-07-12T00:00:00"/>
    <s v="Ahmedabad"/>
    <s v="Gujarat"/>
    <x v="2"/>
    <n v="23"/>
    <s v="Female"/>
    <x v="0"/>
    <n v="100"/>
    <x v="2"/>
    <s v="UPI AutoPay"/>
    <s v="Yes"/>
    <n v="948"/>
    <n v="14"/>
    <n v="1142"/>
    <x v="0"/>
    <n v="0"/>
    <n v="4"/>
    <s v="OTT bundle is excellent value. Thanks team."/>
    <s v="No"/>
    <m/>
    <m/>
    <n v="13272"/>
    <s v="No"/>
    <s v="13-24 months"/>
    <s v="18-24"/>
    <x v="0"/>
  </r>
  <r>
    <x v="4758"/>
    <d v="2026-08-13T00:00:00"/>
    <s v="Kolkata"/>
    <s v="West Bengal"/>
    <x v="4"/>
    <n v="20"/>
    <s v="Male"/>
    <x v="0"/>
    <n v="100"/>
    <x v="2"/>
    <s v="UPI Manual"/>
    <s v="No"/>
    <n v="799"/>
    <n v="1"/>
    <n v="455"/>
    <x v="1"/>
    <n v="0"/>
    <n v="3"/>
    <s v="Support is average and the wait time is long. Hope it improves."/>
    <s v="Yes"/>
    <d v="2026-08-30T00:00:00"/>
    <s v="Competitor offer"/>
    <n v="799"/>
    <s v="No"/>
    <s v="0-6 months"/>
    <s v="18-24"/>
    <x v="1"/>
  </r>
  <r>
    <x v="4759"/>
    <d v="2023-04-28T00:00:00"/>
    <s v="Pune"/>
    <s v="Maharashtra"/>
    <x v="2"/>
    <n v="33"/>
    <s v="Female"/>
    <x v="3"/>
    <n v="300"/>
    <x v="2"/>
    <s v="UPI AutoPay"/>
    <s v="No"/>
    <n v="1199"/>
    <n v="7"/>
    <n v="556.20000000000005"/>
    <x v="2"/>
    <n v="0"/>
    <n v="3"/>
    <m/>
    <s v="Yes"/>
    <d v="2023-12-10T00:00:00"/>
    <s v="Competitor offer"/>
    <n v="8393"/>
    <s v="No"/>
    <s v="7-12 months"/>
    <s v="25-34"/>
    <x v="1"/>
  </r>
  <r>
    <x v="4760"/>
    <d v="2025-07-12T00:00:00"/>
    <s v="Jaipur"/>
    <s v="Rajasthan"/>
    <x v="1"/>
    <n v="50"/>
    <s v="Female"/>
    <x v="1"/>
    <n v="30"/>
    <x v="0"/>
    <s v="UPI AutoPay"/>
    <s v="Yes"/>
    <n v="648"/>
    <n v="14"/>
    <n v="209"/>
    <x v="2"/>
    <n v="0"/>
    <n v="3"/>
    <s v="Installation was smooth, but the bill is confusing."/>
    <s v="No"/>
    <m/>
    <m/>
    <n v="9072"/>
    <s v="No"/>
    <s v="13-24 months"/>
    <s v="50+"/>
    <x v="0"/>
  </r>
  <r>
    <x v="4761"/>
    <d v="2024-02-28T00:00:00"/>
    <s v="Ahmedabad"/>
    <s v="Gujarat"/>
    <x v="2"/>
    <n v="25"/>
    <s v="Male"/>
    <x v="1"/>
    <n v="30"/>
    <x v="1"/>
    <s v="Card AutoPay"/>
    <s v="Yes"/>
    <n v="648"/>
    <n v="30"/>
    <n v="451.3"/>
    <x v="0"/>
    <n v="0"/>
    <n v="4"/>
    <s v="Bills are clear and payment is easy with UPI. Thanks team."/>
    <s v="No"/>
    <m/>
    <m/>
    <n v="19440"/>
    <s v="No"/>
    <s v="25-48 months"/>
    <s v="25-34"/>
    <x v="0"/>
  </r>
  <r>
    <x v="4762"/>
    <d v="2024-09-09T00:00:00"/>
    <s v="Hyderabad"/>
    <s v="Telangana"/>
    <x v="0"/>
    <n v="41"/>
    <s v="Male"/>
    <x v="0"/>
    <n v="100"/>
    <x v="2"/>
    <s v="UPI Manual"/>
    <s v="No"/>
    <n v="799"/>
    <n v="1"/>
    <n v="312"/>
    <x v="0"/>
    <n v="1"/>
    <n v="2"/>
    <m/>
    <s v="Yes"/>
    <d v="2024-10-13T00:00:00"/>
    <s v="Poor customer service"/>
    <n v="799"/>
    <s v="No"/>
    <s v="0-6 months"/>
    <s v="35-49"/>
    <x v="1"/>
  </r>
  <r>
    <x v="4763"/>
    <d v="2024-05-01T00:00:00"/>
    <s v="Ahmedabad"/>
    <s v="Gujarat"/>
    <x v="2"/>
    <n v="58"/>
    <s v="Female"/>
    <x v="2"/>
    <n v="1000"/>
    <x v="2"/>
    <s v="Card AutoPay"/>
    <s v="No"/>
    <n v="1799"/>
    <n v="7"/>
    <n v="1336.8"/>
    <x v="3"/>
    <n v="0"/>
    <n v="2"/>
    <s v="Outage lasted two days with no proper update. Very disappointed."/>
    <s v="Yes"/>
    <d v="2024-12-13T00:00:00"/>
    <s v="Price too high"/>
    <n v="12593"/>
    <s v="No"/>
    <s v="7-12 months"/>
    <s v="50+"/>
    <x v="1"/>
  </r>
  <r>
    <x v="4764"/>
    <d v="2025-02-26T00:00:00"/>
    <s v="Patna"/>
    <s v="Bihar"/>
    <x v="4"/>
    <n v="60"/>
    <s v="Female"/>
    <x v="0"/>
    <n v="100"/>
    <x v="2"/>
    <s v="UPI Manual"/>
    <s v="No"/>
    <n v="799"/>
    <n v="15"/>
    <n v="394.9"/>
    <x v="7"/>
    <n v="2"/>
    <n v="3"/>
    <m/>
    <s v="Yes"/>
    <d v="2026-05-30T00:00:00"/>
    <s v="No longer needed"/>
    <n v="11985"/>
    <s v="No"/>
    <s v="13-24 months"/>
    <s v="50+"/>
    <x v="1"/>
  </r>
  <r>
    <x v="4765"/>
    <d v="2022-06-01T00:00:00"/>
    <s v="Guwahati"/>
    <s v="Assam"/>
    <x v="4"/>
    <n v="44"/>
    <s v="Male"/>
    <x v="0"/>
    <n v="100"/>
    <x v="0"/>
    <s v="UPI AutoPay"/>
    <s v="Yes"/>
    <n v="948"/>
    <n v="51"/>
    <n v="462.5"/>
    <x v="0"/>
    <n v="0"/>
    <n v="2"/>
    <s v="Customer support never resolves my complaint on the first call. Very disappointed."/>
    <s v="No"/>
    <m/>
    <m/>
    <n v="48348"/>
    <s v="No"/>
    <s v="48+ months"/>
    <s v="35-49"/>
    <x v="0"/>
  </r>
  <r>
    <x v="4766"/>
    <d v="2026-02-03T00:00:00"/>
    <s v="Pune"/>
    <s v="Maharashtra"/>
    <x v="2"/>
    <n v="25"/>
    <s v="Female"/>
    <x v="3"/>
    <n v="300"/>
    <x v="2"/>
    <s v="UPI AutoPay"/>
    <s v="No"/>
    <n v="1199"/>
    <n v="5"/>
    <n v="784.4"/>
    <x v="1"/>
    <n v="0"/>
    <n v="3"/>
    <s v="Service is okay, nothing special. Hope it improves."/>
    <s v="Yes"/>
    <d v="2026-06-23T00:00:00"/>
    <s v="Network / speed issues"/>
    <n v="5995"/>
    <s v="No"/>
    <s v="0-6 months"/>
    <s v="25-34"/>
    <x v="1"/>
  </r>
  <r>
    <x v="4767"/>
    <d v="2024-05-10T00:00:00"/>
    <s v="Bengaluru"/>
    <s v="Karnataka"/>
    <x v="0"/>
    <n v="63"/>
    <s v="Male"/>
    <x v="3"/>
    <n v="300"/>
    <x v="0"/>
    <s v="Net Banking"/>
    <s v="Yes"/>
    <n v="1348"/>
    <n v="28"/>
    <n v="1804.4"/>
    <x v="0"/>
    <n v="0"/>
    <n v="4"/>
    <s v="Very stable connection, works great for video calls. Thanks team."/>
    <s v="No"/>
    <m/>
    <m/>
    <n v="37744"/>
    <s v="No"/>
    <s v="25-48 months"/>
    <s v="50+"/>
    <x v="0"/>
  </r>
  <r>
    <x v="4768"/>
    <d v="2026-05-21T00:00:00"/>
    <s v="Chennai"/>
    <s v="Tamil Nadu"/>
    <x v="0"/>
    <n v="32"/>
    <s v="Male"/>
    <x v="1"/>
    <n v="30"/>
    <x v="2"/>
    <s v="UPI AutoPay"/>
    <s v="No"/>
    <n v="499"/>
    <n v="1"/>
    <n v="319.60000000000002"/>
    <x v="0"/>
    <n v="1"/>
    <n v="3"/>
    <s v="Service is okay, nothing special."/>
    <s v="Yes"/>
    <d v="2026-07-04T00:00:00"/>
    <s v="Relocated"/>
    <n v="499"/>
    <s v="No"/>
    <s v="0-6 months"/>
    <s v="25-34"/>
    <x v="1"/>
  </r>
  <r>
    <x v="4769"/>
    <d v="2023-11-24T00:00:00"/>
    <s v="Hyderabad"/>
    <s v="Telangana"/>
    <x v="0"/>
    <n v="41"/>
    <s v="Male"/>
    <x v="1"/>
    <n v="30"/>
    <x v="2"/>
    <s v="Net Banking"/>
    <s v="Yes"/>
    <n v="648"/>
    <n v="33"/>
    <n v="168.2"/>
    <x v="1"/>
    <n v="0"/>
    <n v="4"/>
    <s v="Great speed for the price, happy with the plan. Recommended!"/>
    <s v="No"/>
    <m/>
    <m/>
    <n v="21384"/>
    <s v="No"/>
    <s v="25-48 months"/>
    <s v="35-49"/>
    <x v="0"/>
  </r>
  <r>
    <x v="4770"/>
    <d v="2023-08-20T00:00:00"/>
    <s v="Hyderabad"/>
    <s v="Telangana"/>
    <x v="0"/>
    <n v="51"/>
    <s v="Other"/>
    <x v="1"/>
    <n v="30"/>
    <x v="2"/>
    <s v="UPI Manual"/>
    <s v="No"/>
    <n v="499"/>
    <n v="36"/>
    <n v="232"/>
    <x v="0"/>
    <n v="1"/>
    <n v="3"/>
    <m/>
    <s v="No"/>
    <m/>
    <m/>
    <n v="17964"/>
    <s v="No"/>
    <s v="25-48 months"/>
    <s v="50+"/>
    <x v="0"/>
  </r>
  <r>
    <x v="4771"/>
    <d v="2026-07-30T00:00:00"/>
    <s v="Chandigarh"/>
    <s v="Chandigarh"/>
    <x v="1"/>
    <n v="29"/>
    <s v="Female"/>
    <x v="1"/>
    <n v="30"/>
    <x v="2"/>
    <s v="Cash at Office"/>
    <s v="No"/>
    <n v="499"/>
    <n v="1"/>
    <n v="263.3"/>
    <x v="2"/>
    <n v="0"/>
    <n v="5"/>
    <s v="Very stable connection, works great for video calls."/>
    <s v="Yes"/>
    <d v="2026-08-29T00:00:00"/>
    <s v="Competitor offer"/>
    <n v="499"/>
    <s v="No"/>
    <s v="0-6 months"/>
    <s v="25-34"/>
    <x v="1"/>
  </r>
  <r>
    <x v="4772"/>
    <d v="2024-06-04T00:00:00"/>
    <s v="Mumbai"/>
    <s v="Maharashtra"/>
    <x v="2"/>
    <n v="27"/>
    <s v="Female"/>
    <x v="0"/>
    <n v="100"/>
    <x v="2"/>
    <s v="Net Banking"/>
    <s v="Yes"/>
    <n v="948"/>
    <n v="27"/>
    <n v="329.6"/>
    <x v="1"/>
    <n v="0"/>
    <n v="3"/>
    <m/>
    <s v="No"/>
    <m/>
    <m/>
    <n v="25596"/>
    <s v="No"/>
    <s v="25-48 months"/>
    <s v="25-34"/>
    <x v="0"/>
  </r>
  <r>
    <x v="4773"/>
    <d v="2025-09-22T00:00:00"/>
    <s v="Indore"/>
    <s v="Madhya Pradesh"/>
    <x v="3"/>
    <n v="39"/>
    <s v="Male"/>
    <x v="1"/>
    <n v="30"/>
    <x v="1"/>
    <s v="UPI AutoPay"/>
    <s v="Yes"/>
    <n v="648"/>
    <n v="11"/>
    <n v="282.89999999999998"/>
    <x v="0"/>
    <n v="0"/>
    <n v="3"/>
    <s v="Pricing is fair but not cheap. Hope it improves."/>
    <s v="No"/>
    <m/>
    <m/>
    <n v="7128"/>
    <s v="No"/>
    <s v="7-12 months"/>
    <s v="35-49"/>
    <x v="0"/>
  </r>
  <r>
    <x v="4774"/>
    <d v="2023-10-17T00:00:00"/>
    <s v="Hyderabad"/>
    <s v="Telangana"/>
    <x v="0"/>
    <n v="27"/>
    <s v="Male"/>
    <x v="0"/>
    <n v="100"/>
    <x v="1"/>
    <s v="UPI Manual"/>
    <s v="No"/>
    <n v="799"/>
    <n v="34"/>
    <n v="336.4"/>
    <x v="3"/>
    <n v="0"/>
    <n v="3"/>
    <s v="Speed is fine most days but drops sometimes. Hope it improves."/>
    <s v="No"/>
    <m/>
    <m/>
    <n v="27166"/>
    <s v="No"/>
    <s v="25-48 months"/>
    <s v="25-34"/>
    <x v="0"/>
  </r>
  <r>
    <x v="4775"/>
    <d v="2026-02-26T00:00:00"/>
    <s v="Bengaluru"/>
    <s v="Karnataka"/>
    <x v="0"/>
    <n v="45"/>
    <s v="Female"/>
    <x v="1"/>
    <n v="30"/>
    <x v="1"/>
    <s v="UPI AutoPay"/>
    <s v="No"/>
    <n v="499"/>
    <n v="6"/>
    <n v="440.5"/>
    <x v="0"/>
    <n v="0"/>
    <n v="3"/>
    <m/>
    <s v="No"/>
    <m/>
    <m/>
    <n v="2994"/>
    <s v="No"/>
    <s v="0-6 months"/>
    <s v="35-49"/>
    <x v="0"/>
  </r>
  <r>
    <x v="4776"/>
    <d v="2026-04-05T00:00:00"/>
    <s v="Kolkata"/>
    <s v="West Bengal"/>
    <x v="4"/>
    <n v="27"/>
    <s v="Male"/>
    <x v="0"/>
    <n v="100"/>
    <x v="2"/>
    <s v="Cash at Office"/>
    <s v="No"/>
    <n v="799"/>
    <n v="5"/>
    <n v="688.2"/>
    <x v="1"/>
    <n v="0"/>
    <n v="2"/>
    <s v="Customer support never resolves my complaint on the first call."/>
    <s v="No"/>
    <m/>
    <m/>
    <n v="3995"/>
    <s v="No"/>
    <s v="0-6 months"/>
    <s v="25-34"/>
    <x v="0"/>
  </r>
  <r>
    <x v="4777"/>
    <d v="2026-03-05T00:00:00"/>
    <s v="Hyderabad"/>
    <s v="Telangana"/>
    <x v="0"/>
    <n v="53"/>
    <s v="Other"/>
    <x v="2"/>
    <n v="1000"/>
    <x v="2"/>
    <s v="Cash at Office"/>
    <s v="Yes"/>
    <n v="1948"/>
    <n v="2"/>
    <n v="1988.7"/>
    <x v="2"/>
    <n v="1"/>
    <n v="5"/>
    <s v="OTT bundle is excellent value."/>
    <s v="Yes"/>
    <d v="2026-04-25T00:00:00"/>
    <s v="Price too high"/>
    <n v="3896"/>
    <s v="No"/>
    <s v="0-6 months"/>
    <s v="50+"/>
    <x v="1"/>
  </r>
  <r>
    <x v="4778"/>
    <d v="2026-06-06T00:00:00"/>
    <s v="Mumbai"/>
    <s v="Maharashtra"/>
    <x v="2"/>
    <n v="18"/>
    <s v="Male"/>
    <x v="0"/>
    <n v="100"/>
    <x v="0"/>
    <s v="Net Banking"/>
    <s v="Yes"/>
    <n v="948"/>
    <n v="3"/>
    <n v="516.9"/>
    <x v="2"/>
    <n v="0"/>
    <n v="4"/>
    <s v="Very stable connection, works great for video calls. Recommended!"/>
    <s v="No"/>
    <m/>
    <m/>
    <n v="2844"/>
    <s v="No"/>
    <s v="0-6 months"/>
    <s v="18-24"/>
    <x v="0"/>
  </r>
  <r>
    <x v="4779"/>
    <d v="2026-07-10T00:00:00"/>
    <s v="Chennai"/>
    <s v="Tamil Nadu"/>
    <x v="0"/>
    <n v="39"/>
    <s v="Female"/>
    <x v="1"/>
    <n v="30"/>
    <x v="2"/>
    <s v="Net Banking"/>
    <s v="Yes"/>
    <n v="648"/>
    <n v="2"/>
    <n v="313.39999999999998"/>
    <x v="3"/>
    <n v="0"/>
    <n v="3"/>
    <s v="Support is average and the wait time is long. Hope it improves."/>
    <s v="No"/>
    <m/>
    <m/>
    <n v="1296"/>
    <s v="No"/>
    <s v="0-6 months"/>
    <s v="35-49"/>
    <x v="0"/>
  </r>
  <r>
    <x v="4780"/>
    <d v="2024-03-10T00:00:00"/>
    <s v="Hyderabad"/>
    <s v="Telangana"/>
    <x v="0"/>
    <n v="36"/>
    <s v="Female"/>
    <x v="0"/>
    <n v="100"/>
    <x v="0"/>
    <s v="Card AutoPay"/>
    <s v="No"/>
    <n v="799"/>
    <n v="30"/>
    <n v="541.79999999999995"/>
    <x v="0"/>
    <n v="0"/>
    <n v="3"/>
    <s v="Speed is fine most days but drops sometimes."/>
    <s v="No"/>
    <m/>
    <m/>
    <n v="23970"/>
    <s v="No"/>
    <s v="25-48 months"/>
    <s v="35-49"/>
    <x v="0"/>
  </r>
  <r>
    <x v="4781"/>
    <d v="2026-05-05T00:00:00"/>
    <s v="Chennai"/>
    <s v="Tamil Nadu"/>
    <x v="0"/>
    <n v="43"/>
    <s v="Female"/>
    <x v="1"/>
    <n v="30"/>
    <x v="0"/>
    <s v="UPI AutoPay"/>
    <s v="Yes"/>
    <n v="648"/>
    <n v="4"/>
    <n v="385.7"/>
    <x v="0"/>
    <n v="0"/>
    <n v="3"/>
    <s v="Service is okay, nothing special."/>
    <s v="No"/>
    <m/>
    <m/>
    <n v="2592"/>
    <s v="No"/>
    <s v="0-6 months"/>
    <s v="35-49"/>
    <x v="0"/>
  </r>
  <r>
    <x v="4782"/>
    <d v="2025-01-25T00:00:00"/>
    <s v="Mumbai"/>
    <s v="Maharashtra"/>
    <x v="2"/>
    <n v="34"/>
    <s v="Female"/>
    <x v="3"/>
    <n v="300"/>
    <x v="0"/>
    <s v="Cash at Office"/>
    <s v="No"/>
    <n v="1199"/>
    <n v="19"/>
    <n v="997.7"/>
    <x v="2"/>
    <n v="0"/>
    <n v="3"/>
    <s v="Installation was smooth, but the bill is confusing."/>
    <s v="No"/>
    <m/>
    <m/>
    <n v="22781"/>
    <s v="No"/>
    <s v="13-24 months"/>
    <s v="25-34"/>
    <x v="0"/>
  </r>
  <r>
    <x v="4783"/>
    <d v="2024-03-12T00:00:00"/>
    <s v="Bengaluru"/>
    <s v="Karnataka"/>
    <x v="0"/>
    <n v="44"/>
    <s v="Male"/>
    <x v="0"/>
    <n v="100"/>
    <x v="2"/>
    <s v="Cash at Office"/>
    <s v="No"/>
    <n v="799"/>
    <n v="16"/>
    <n v="675.4"/>
    <x v="1"/>
    <n v="0"/>
    <n v="4"/>
    <s v="Support team resolved my issue quickly."/>
    <s v="Yes"/>
    <d v="2025-07-02T00:00:00"/>
    <s v="Network / speed issues"/>
    <n v="12784"/>
    <s v="No"/>
    <s v="13-24 months"/>
    <s v="35-49"/>
    <x v="1"/>
  </r>
  <r>
    <x v="4784"/>
    <d v="2023-01-04T00:00:00"/>
    <s v="Pune"/>
    <s v="Maharashtra"/>
    <x v="2"/>
    <n v="32"/>
    <s v="Female"/>
    <x v="1"/>
    <n v="30"/>
    <x v="2"/>
    <s v="UPI Manual"/>
    <s v="Yes"/>
    <n v="648"/>
    <n v="44"/>
    <n v="295.2"/>
    <x v="2"/>
    <n v="0"/>
    <m/>
    <m/>
    <s v="No"/>
    <m/>
    <m/>
    <n v="28512"/>
    <s v="No"/>
    <s v="25-48 months"/>
    <s v="25-34"/>
    <x v="0"/>
  </r>
  <r>
    <x v="4785"/>
    <d v="2023-06-13T00:00:00"/>
    <s v="Mumbai"/>
    <s v="Maharashtra"/>
    <x v="2"/>
    <n v="37"/>
    <s v="Male"/>
    <x v="1"/>
    <n v="30"/>
    <x v="2"/>
    <s v="UPI Manual"/>
    <s v="No"/>
    <n v="499"/>
    <n v="39"/>
    <n v="287.5"/>
    <x v="2"/>
    <n v="0"/>
    <n v="4"/>
    <m/>
    <s v="No"/>
    <m/>
    <m/>
    <n v="19461"/>
    <s v="No"/>
    <s v="25-48 months"/>
    <s v="35-49"/>
    <x v="0"/>
  </r>
  <r>
    <x v="4786"/>
    <d v="2024-11-29T00:00:00"/>
    <s v="Guwahati"/>
    <s v="Assam"/>
    <x v="4"/>
    <n v="44"/>
    <s v="Male"/>
    <x v="1"/>
    <n v="30"/>
    <x v="1"/>
    <s v="Cash at Office"/>
    <s v="No"/>
    <n v="499"/>
    <n v="21"/>
    <n v="323.89999999999998"/>
    <x v="1"/>
    <n v="0"/>
    <n v="3"/>
    <s v="Installation was smooth, but the bill is confusing. Hope it improves."/>
    <s v="No"/>
    <m/>
    <m/>
    <n v="10479"/>
    <s v="No"/>
    <s v="13-24 months"/>
    <s v="35-49"/>
    <x v="0"/>
  </r>
  <r>
    <x v="4787"/>
    <d v="2025-05-26T00:00:00"/>
    <s v="Bhubaneswar"/>
    <s v="Odisha"/>
    <x v="4"/>
    <n v="28"/>
    <s v="Male"/>
    <x v="0"/>
    <n v="100"/>
    <x v="2"/>
    <s v="Net Banking"/>
    <s v="Yes"/>
    <n v="948"/>
    <n v="14"/>
    <n v="512.5"/>
    <x v="1"/>
    <n v="0"/>
    <n v="3"/>
    <s v="Pricing is fair but not cheap. Hope it improves."/>
    <s v="Yes"/>
    <d v="2026-07-23T00:00:00"/>
    <s v="Network / speed issues"/>
    <n v="13272"/>
    <s v="No"/>
    <s v="13-24 months"/>
    <s v="25-34"/>
    <x v="1"/>
  </r>
  <r>
    <x v="4788"/>
    <d v="2025-10-17T00:00:00"/>
    <s v="Bhubaneswar"/>
    <s v="Odisha"/>
    <x v="4"/>
    <n v="18"/>
    <s v="Male"/>
    <x v="3"/>
    <n v="300"/>
    <x v="2"/>
    <s v="UPI Manual"/>
    <s v="No"/>
    <n v="1199"/>
    <n v="10"/>
    <n v="783.4"/>
    <x v="1"/>
    <n v="0"/>
    <n v="3"/>
    <s v="Support is average and the wait time is long."/>
    <s v="Yes"/>
    <d v="2026-08-18T00:00:00"/>
    <s v="No longer needed"/>
    <n v="11990"/>
    <s v="No"/>
    <s v="7-12 months"/>
    <s v="18-24"/>
    <x v="1"/>
  </r>
  <r>
    <x v="4789"/>
    <d v="2025-07-30T00:00:00"/>
    <s v="Delhi"/>
    <s v="Delhi"/>
    <x v="1"/>
    <n v="29"/>
    <s v="Female"/>
    <x v="1"/>
    <n v="30"/>
    <x v="2"/>
    <s v="Cash at Office"/>
    <s v="Yes"/>
    <n v="648"/>
    <n v="2"/>
    <n v="404.4"/>
    <x v="0"/>
    <n v="0"/>
    <n v="3"/>
    <m/>
    <s v="Yes"/>
    <d v="2025-09-21T00:00:00"/>
    <s v="Network / speed issues"/>
    <n v="1296"/>
    <s v="No"/>
    <s v="0-6 months"/>
    <s v="25-34"/>
    <x v="1"/>
  </r>
  <r>
    <x v="4790"/>
    <d v="2024-09-25T00:00:00"/>
    <s v="Delhi"/>
    <s v="Delhi"/>
    <x v="1"/>
    <n v="48"/>
    <s v="Male"/>
    <x v="2"/>
    <n v="1000"/>
    <x v="2"/>
    <s v="UPI Manual"/>
    <s v="Yes"/>
    <n v="1948"/>
    <n v="8"/>
    <n v="1556.1"/>
    <x v="2"/>
    <n v="0"/>
    <n v="4"/>
    <s v="Great speed for the price, happy with the plan."/>
    <s v="Yes"/>
    <d v="2025-05-27T00:00:00"/>
    <s v="Billing issues"/>
    <n v="15584"/>
    <s v="No"/>
    <s v="7-12 months"/>
    <s v="35-49"/>
    <x v="1"/>
  </r>
  <r>
    <x v="4791"/>
    <d v="2025-03-06T00:00:00"/>
    <s v="Mumbai"/>
    <s v="Maharashtra"/>
    <x v="2"/>
    <n v="36"/>
    <s v="Female"/>
    <x v="1"/>
    <n v="30"/>
    <x v="2"/>
    <s v="UPI AutoPay"/>
    <s v="No"/>
    <n v="499"/>
    <n v="18"/>
    <n v="356.7"/>
    <x v="2"/>
    <n v="0"/>
    <n v="4"/>
    <s v="Bills are clear and payment is easy with UPI. Recommended!"/>
    <s v="No"/>
    <m/>
    <m/>
    <n v="8982"/>
    <s v="No"/>
    <s v="13-24 months"/>
    <s v="35-49"/>
    <x v="0"/>
  </r>
  <r>
    <x v="4792"/>
    <d v="2023-10-02T00:00:00"/>
    <s v="Kochi"/>
    <s v="Kerala"/>
    <x v="0"/>
    <n v="37"/>
    <s v="Female"/>
    <x v="1"/>
    <n v="30"/>
    <x v="0"/>
    <s v="Net Banking"/>
    <s v="No"/>
    <n v="499"/>
    <n v="35"/>
    <n v="284.39999999999998"/>
    <x v="1"/>
    <n v="0"/>
    <n v="3"/>
    <s v="Installation was smooth, but the bill is confusing. Hope it improves."/>
    <s v="No"/>
    <m/>
    <m/>
    <n v="17465"/>
    <s v="No"/>
    <s v="25-48 months"/>
    <s v="35-49"/>
    <x v="0"/>
  </r>
  <r>
    <x v="4793"/>
    <d v="2025-07-04T00:00:00"/>
    <s v="Jaipur"/>
    <s v="Rajasthan"/>
    <x v="1"/>
    <n v="33"/>
    <s v="Female"/>
    <x v="3"/>
    <n v="300"/>
    <x v="2"/>
    <s v="Cash at Office"/>
    <s v="Yes"/>
    <n v="1348"/>
    <n v="8"/>
    <n v="760.7"/>
    <x v="0"/>
    <n v="1"/>
    <n v="3"/>
    <m/>
    <s v="Yes"/>
    <d v="2026-03-12T00:00:00"/>
    <s v="Price too high"/>
    <n v="10784"/>
    <s v="No"/>
    <s v="7-12 months"/>
    <s v="25-34"/>
    <x v="1"/>
  </r>
  <r>
    <x v="4794"/>
    <d v="2024-04-29T00:00:00"/>
    <s v="Indore"/>
    <s v="Madhya Pradesh"/>
    <x v="3"/>
    <n v="19"/>
    <s v="Male"/>
    <x v="0"/>
    <n v="100"/>
    <x v="0"/>
    <s v="Net Banking"/>
    <s v="No"/>
    <n v="799"/>
    <n v="28"/>
    <n v="550.6"/>
    <x v="3"/>
    <n v="0"/>
    <m/>
    <s v="Support team resolved my issue quickly. Thanks team."/>
    <s v="No"/>
    <m/>
    <m/>
    <n v="22372"/>
    <s v="No"/>
    <s v="25-48 months"/>
    <s v="18-24"/>
    <x v="0"/>
  </r>
  <r>
    <x v="4795"/>
    <d v="2025-03-04T00:00:00"/>
    <s v="Chennai"/>
    <s v="Tamil Nadu"/>
    <x v="0"/>
    <n v="38"/>
    <s v="Male"/>
    <x v="1"/>
    <n v="30"/>
    <x v="0"/>
    <s v="UPI AutoPay"/>
    <s v="Yes"/>
    <n v="648"/>
    <n v="18"/>
    <n v="342.7"/>
    <x v="0"/>
    <n v="0"/>
    <n v="2"/>
    <s v="Router needs frequent restarts, very frustrating. Please fix this soon."/>
    <s v="No"/>
    <m/>
    <m/>
    <n v="11664"/>
    <s v="No"/>
    <s v="13-24 months"/>
    <s v="35-49"/>
    <x v="0"/>
  </r>
  <r>
    <x v="4796"/>
    <d v="2024-02-15T00:00:00"/>
    <s v="Kolkata"/>
    <s v="West Bengal"/>
    <x v="4"/>
    <n v="39"/>
    <s v="Male"/>
    <x v="2"/>
    <n v="1000"/>
    <x v="2"/>
    <s v="Card AutoPay"/>
    <s v="Yes"/>
    <n v="1948"/>
    <n v="30"/>
    <n v="3445.5"/>
    <x v="1"/>
    <n v="0"/>
    <n v="3"/>
    <m/>
    <s v="No"/>
    <m/>
    <m/>
    <n v="58440"/>
    <s v="No"/>
    <s v="25-48 months"/>
    <s v="35-49"/>
    <x v="0"/>
  </r>
  <r>
    <x v="4797"/>
    <d v="2023-04-27T00:00:00"/>
    <s v="Kochi"/>
    <s v="Kerala"/>
    <x v="0"/>
    <n v="33"/>
    <s v="Female"/>
    <x v="0"/>
    <n v="100"/>
    <x v="2"/>
    <s v="Net Banking"/>
    <s v="Yes"/>
    <n v="948"/>
    <n v="40"/>
    <n v="326.8"/>
    <x v="0"/>
    <n v="0"/>
    <n v="3"/>
    <s v="Service is okay, nothing special."/>
    <s v="No"/>
    <m/>
    <m/>
    <n v="37920"/>
    <s v="No"/>
    <s v="25-48 months"/>
    <s v="25-34"/>
    <x v="0"/>
  </r>
  <r>
    <x v="4798"/>
    <d v="2025-05-01T00:00:00"/>
    <s v="Delhi"/>
    <s v="Delhi"/>
    <x v="1"/>
    <n v="34"/>
    <s v="Female"/>
    <x v="0"/>
    <n v="100"/>
    <x v="1"/>
    <s v="Cash at Office"/>
    <s v="Yes"/>
    <n v="948"/>
    <n v="16"/>
    <n v="622.70000000000005"/>
    <x v="2"/>
    <n v="0"/>
    <n v="4"/>
    <m/>
    <s v="No"/>
    <m/>
    <m/>
    <n v="15168"/>
    <s v="No"/>
    <s v="13-24 months"/>
    <s v="25-34"/>
    <x v="0"/>
  </r>
  <r>
    <x v="4799"/>
    <d v="2024-12-13T00:00:00"/>
    <s v="Bengaluru"/>
    <s v="Karnataka"/>
    <x v="0"/>
    <n v="32"/>
    <s v="Male"/>
    <x v="2"/>
    <n v="1000"/>
    <x v="2"/>
    <s v="UPI AutoPay"/>
    <s v="No"/>
    <n v="1799"/>
    <n v="12"/>
    <n v="849.3"/>
    <x v="2"/>
    <n v="0"/>
    <n v="3"/>
    <s v="Service is okay, nothing special. Hope it improves."/>
    <s v="Yes"/>
    <d v="2025-11-30T00:00:00"/>
    <s v="Price too high"/>
    <n v="21588"/>
    <s v="No"/>
    <s v="7-12 months"/>
    <s v="25-34"/>
    <x v="1"/>
  </r>
  <r>
    <x v="4800"/>
    <d v="2025-08-02T00:00:00"/>
    <s v="Mumbai"/>
    <s v="Maharashtra"/>
    <x v="2"/>
    <n v="43"/>
    <s v="Female"/>
    <x v="0"/>
    <n v="100"/>
    <x v="0"/>
    <s v="UPI AutoPay"/>
    <s v="No"/>
    <n v="799"/>
    <n v="13"/>
    <n v="760.3"/>
    <x v="2"/>
    <n v="0"/>
    <n v="4"/>
    <m/>
    <s v="No"/>
    <m/>
    <m/>
    <n v="10387"/>
    <s v="No"/>
    <s v="13-24 months"/>
    <s v="35-49"/>
    <x v="0"/>
  </r>
  <r>
    <x v="4801"/>
    <d v="2022-03-09T00:00:00"/>
    <s v="Kolkata"/>
    <s v="West Bengal"/>
    <x v="4"/>
    <n v="54"/>
    <s v="Female"/>
    <x v="0"/>
    <n v="100"/>
    <x v="2"/>
    <s v="Net Banking"/>
    <s v="No"/>
    <n v="799"/>
    <n v="49"/>
    <n v="576"/>
    <x v="1"/>
    <n v="0"/>
    <n v="2"/>
    <s v="Router needs frequent restarts, very frustrating."/>
    <s v="Yes"/>
    <d v="2026-04-17T00:00:00"/>
    <s v="Price too high"/>
    <n v="39151"/>
    <s v="No"/>
    <s v="48+ months"/>
    <s v="50+"/>
    <x v="1"/>
  </r>
  <r>
    <x v="4802"/>
    <d v="2025-02-09T00:00:00"/>
    <s v="Chandigarh"/>
    <s v="Chandigarh"/>
    <x v="1"/>
    <n v="61"/>
    <s v="Male"/>
    <x v="3"/>
    <n v="300"/>
    <x v="0"/>
    <s v="UPI AutoPay"/>
    <s v="Yes"/>
    <n v="1348"/>
    <n v="19"/>
    <n v="904.4"/>
    <x v="2"/>
    <n v="0"/>
    <n v="4"/>
    <s v="Support is average and the wait time is long."/>
    <s v="No"/>
    <m/>
    <m/>
    <n v="25612"/>
    <s v="No"/>
    <s v="13-24 months"/>
    <s v="50+"/>
    <x v="0"/>
  </r>
  <r>
    <x v="4803"/>
    <d v="2026-08-04T00:00:00"/>
    <s v="Hyderabad"/>
    <s v="Telangana"/>
    <x v="0"/>
    <n v="38"/>
    <s v="Female"/>
    <x v="1"/>
    <n v="30"/>
    <x v="0"/>
    <s v="Card AutoPay"/>
    <s v="Yes"/>
    <n v="648"/>
    <n v="1"/>
    <n v="360.5"/>
    <x v="2"/>
    <n v="0"/>
    <m/>
    <s v="Installation was quick and the technician was polite. Recommended!"/>
    <s v="No"/>
    <m/>
    <m/>
    <n v="648"/>
    <s v="No"/>
    <s v="0-6 months"/>
    <s v="35-49"/>
    <x v="0"/>
  </r>
  <r>
    <x v="4804"/>
    <d v="2025-04-24T00:00:00"/>
    <s v="Kolkata"/>
    <s v="West Bengal"/>
    <x v="4"/>
    <n v="26"/>
    <s v="Male"/>
    <x v="1"/>
    <n v="30"/>
    <x v="1"/>
    <s v="Card AutoPay"/>
    <s v="No"/>
    <n v="499"/>
    <n v="16"/>
    <n v="229.4"/>
    <x v="2"/>
    <n v="0"/>
    <n v="2"/>
    <s v="Technician visit was delayed by three days."/>
    <s v="No"/>
    <m/>
    <m/>
    <n v="7984"/>
    <s v="No"/>
    <s v="13-24 months"/>
    <s v="25-34"/>
    <x v="0"/>
  </r>
  <r>
    <x v="4805"/>
    <d v="2025-05-15T00:00:00"/>
    <s v="Delhi"/>
    <s v="Delhi"/>
    <x v="1"/>
    <n v="41"/>
    <s v="Male"/>
    <x v="1"/>
    <n v="30"/>
    <x v="1"/>
    <s v="UPI AutoPay"/>
    <s v="No"/>
    <n v="499"/>
    <n v="16"/>
    <n v="129.19999999999999"/>
    <x v="2"/>
    <n v="0"/>
    <n v="3"/>
    <s v="Speed is fine most days but drops sometimes. Hope it improves."/>
    <s v="No"/>
    <m/>
    <m/>
    <n v="7984"/>
    <s v="No"/>
    <s v="13-24 months"/>
    <s v="35-49"/>
    <x v="0"/>
  </r>
  <r>
    <x v="4806"/>
    <d v="2023-09-09T00:00:00"/>
    <s v="Patna"/>
    <s v="Bihar"/>
    <x v="4"/>
    <n v="23"/>
    <s v="Female"/>
    <x v="3"/>
    <n v="300"/>
    <x v="0"/>
    <s v="Net Banking"/>
    <s v="No"/>
    <n v="1199"/>
    <n v="32"/>
    <n v="1160.0999999999999"/>
    <x v="0"/>
    <n v="1"/>
    <n v="3"/>
    <s v="Service is okay, nothing special."/>
    <s v="Yes"/>
    <d v="2026-05-07T00:00:00"/>
    <s v="Network / speed issues"/>
    <n v="38368"/>
    <s v="No"/>
    <s v="25-48 months"/>
    <s v="18-24"/>
    <x v="1"/>
  </r>
  <r>
    <x v="4807"/>
    <d v="2025-11-02T00:00:00"/>
    <s v="Chennai"/>
    <s v="Tamil Nadu"/>
    <x v="0"/>
    <n v="31"/>
    <s v="Male"/>
    <x v="0"/>
    <n v="100"/>
    <x v="2"/>
    <s v="Net Banking"/>
    <s v="Yes"/>
    <n v="948"/>
    <n v="10"/>
    <n v="756.6"/>
    <x v="2"/>
    <n v="0"/>
    <n v="5"/>
    <m/>
    <s v="No"/>
    <m/>
    <m/>
    <n v="9480"/>
    <s v="No"/>
    <s v="7-12 months"/>
    <s v="25-34"/>
    <x v="0"/>
  </r>
  <r>
    <x v="4808"/>
    <d v="2025-05-24T00:00:00"/>
    <s v="Chandigarh"/>
    <s v="Chandigarh"/>
    <x v="1"/>
    <n v="34"/>
    <s v="Male"/>
    <x v="1"/>
    <n v="30"/>
    <x v="0"/>
    <s v="UPI AutoPay"/>
    <s v="No"/>
    <n v="499"/>
    <n v="12"/>
    <n v="232.9"/>
    <x v="4"/>
    <n v="0"/>
    <n v="1"/>
    <s v="Technician visit was delayed by three days."/>
    <s v="Yes"/>
    <d v="2026-06-05T00:00:00"/>
    <s v="Network / speed issues"/>
    <n v="5988"/>
    <s v="No"/>
    <s v="7-12 months"/>
    <s v="25-34"/>
    <x v="1"/>
  </r>
  <r>
    <x v="4809"/>
    <d v="2026-07-25T00:00:00"/>
    <s v="Bengaluru"/>
    <s v="Karnataka"/>
    <x v="0"/>
    <n v="37"/>
    <s v="Male"/>
    <x v="0"/>
    <n v="100"/>
    <x v="0"/>
    <s v="Net Banking"/>
    <s v="No"/>
    <n v="799"/>
    <n v="1"/>
    <n v="340.8"/>
    <x v="2"/>
    <n v="0"/>
    <n v="3"/>
    <s v="Installation was smooth, but the bill is confusing."/>
    <s v="Yes"/>
    <d v="2026-08-27T00:00:00"/>
    <s v="Network / speed issues"/>
    <n v="799"/>
    <s v="No"/>
    <s v="0-6 months"/>
    <s v="35-49"/>
    <x v="1"/>
  </r>
  <r>
    <x v="4810"/>
    <d v="2024-03-28T00:00:00"/>
    <s v="Delhi"/>
    <s v="Delhi"/>
    <x v="1"/>
    <n v="38"/>
    <s v="Female"/>
    <x v="1"/>
    <n v="30"/>
    <x v="1"/>
    <s v="UPI AutoPay"/>
    <s v="No"/>
    <n v="499"/>
    <n v="29"/>
    <n v="322.89999999999998"/>
    <x v="3"/>
    <n v="0"/>
    <n v="4"/>
    <s v="Support team resolved my issue quickly. Recommended!"/>
    <s v="No"/>
    <m/>
    <m/>
    <n v="14471"/>
    <s v="No"/>
    <s v="25-48 months"/>
    <s v="35-49"/>
    <x v="0"/>
  </r>
  <r>
    <x v="4811"/>
    <d v="2024-08-19T00:00:00"/>
    <s v="Guwahati"/>
    <s v="Assam"/>
    <x v="4"/>
    <n v="33"/>
    <s v="Male"/>
    <x v="3"/>
    <n v="300"/>
    <x v="0"/>
    <s v="UPI AutoPay"/>
    <s v="Yes"/>
    <n v="1348"/>
    <n v="24"/>
    <n v="721.4"/>
    <x v="2"/>
    <n v="0"/>
    <n v="5"/>
    <s v="Installation was quick and the technician was polite."/>
    <s v="No"/>
    <m/>
    <m/>
    <n v="32352"/>
    <s v="No"/>
    <s v="13-24 months"/>
    <s v="25-34"/>
    <x v="0"/>
  </r>
  <r>
    <x v="4812"/>
    <d v="2023-11-06T00:00:00"/>
    <s v="Chennai"/>
    <s v="Tamil Nadu"/>
    <x v="0"/>
    <n v="58"/>
    <s v="Female"/>
    <x v="0"/>
    <n v="100"/>
    <x v="2"/>
    <s v="Card AutoPay"/>
    <s v="Yes"/>
    <n v="948"/>
    <n v="34"/>
    <n v="923.4"/>
    <x v="1"/>
    <n v="0"/>
    <n v="2"/>
    <s v="Router needs frequent restarts, very frustrating."/>
    <s v="No"/>
    <m/>
    <m/>
    <n v="32232"/>
    <s v="No"/>
    <s v="25-48 months"/>
    <s v="50+"/>
    <x v="0"/>
  </r>
  <r>
    <x v="4813"/>
    <d v="2025-05-11T00:00:00"/>
    <s v="Kolkata"/>
    <s v="West Bengal"/>
    <x v="4"/>
    <n v="18"/>
    <s v="Female"/>
    <x v="3"/>
    <n v="300"/>
    <x v="0"/>
    <s v="Card AutoPay"/>
    <s v="No"/>
    <n v="1199"/>
    <n v="16"/>
    <n v="471.9"/>
    <x v="1"/>
    <n v="0"/>
    <n v="4"/>
    <s v="Installation was quick and the technician was polite. Thanks team."/>
    <s v="No"/>
    <m/>
    <m/>
    <n v="19184"/>
    <s v="No"/>
    <s v="13-24 months"/>
    <s v="18-24"/>
    <x v="0"/>
  </r>
  <r>
    <x v="4814"/>
    <d v="2024-08-18T00:00:00"/>
    <s v="Pune"/>
    <s v="Maharashtra"/>
    <x v="2"/>
    <n v="43"/>
    <s v="Female"/>
    <x v="3"/>
    <n v="300"/>
    <x v="2"/>
    <s v="UPI AutoPay"/>
    <s v="Yes"/>
    <n v="1348"/>
    <n v="3"/>
    <n v="1111.0999999999999"/>
    <x v="0"/>
    <n v="0"/>
    <n v="4"/>
    <s v="Great speed for the price, happy with the plan. Recommended!"/>
    <s v="Yes"/>
    <d v="2024-11-24T00:00:00"/>
    <s v="Price too high"/>
    <n v="4044"/>
    <s v="No"/>
    <s v="0-6 months"/>
    <s v="35-49"/>
    <x v="1"/>
  </r>
  <r>
    <x v="4815"/>
    <d v="2025-10-03T00:00:00"/>
    <s v="Pune"/>
    <s v="Maharashtra"/>
    <x v="2"/>
    <n v="47"/>
    <s v="Female"/>
    <x v="1"/>
    <n v="30"/>
    <x v="0"/>
    <s v="Card AutoPay"/>
    <s v="No"/>
    <n v="499"/>
    <n v="11"/>
    <n v="233.8"/>
    <x v="2"/>
    <n v="0"/>
    <n v="3"/>
    <s v="Installation was smooth, but the bill is confusing."/>
    <s v="No"/>
    <m/>
    <m/>
    <n v="5489"/>
    <s v="No"/>
    <s v="7-12 months"/>
    <s v="35-49"/>
    <x v="0"/>
  </r>
  <r>
    <x v="4816"/>
    <d v="2023-10-20T00:00:00"/>
    <s v="Jaipur"/>
    <s v="Rajasthan"/>
    <x v="1"/>
    <n v="33"/>
    <s v="Female"/>
    <x v="0"/>
    <n v="100"/>
    <x v="0"/>
    <s v="UPI AutoPay"/>
    <s v="Yes"/>
    <n v="948"/>
    <n v="34"/>
    <n v="892.1"/>
    <x v="2"/>
    <n v="0"/>
    <n v="4"/>
    <m/>
    <s v="No"/>
    <m/>
    <m/>
    <n v="32232"/>
    <s v="No"/>
    <s v="25-48 months"/>
    <s v="25-34"/>
    <x v="0"/>
  </r>
  <r>
    <x v="4817"/>
    <d v="2026-04-06T00:00:00"/>
    <s v="Bengaluru"/>
    <s v="Karnataka"/>
    <x v="0"/>
    <n v="37"/>
    <s v="Male"/>
    <x v="0"/>
    <n v="100"/>
    <x v="1"/>
    <s v="Card AutoPay"/>
    <s v="No"/>
    <n v="799"/>
    <n v="5"/>
    <n v="489.4"/>
    <x v="0"/>
    <n v="0"/>
    <n v="3"/>
    <s v="Pricing is fair but not cheap. Hope it improves."/>
    <s v="No"/>
    <m/>
    <m/>
    <n v="3995"/>
    <s v="No"/>
    <s v="0-6 months"/>
    <s v="35-49"/>
    <x v="0"/>
  </r>
  <r>
    <x v="4818"/>
    <d v="2023-07-25T00:00:00"/>
    <s v="Bhubaneswar"/>
    <s v="Odisha"/>
    <x v="4"/>
    <n v="18"/>
    <s v="Male"/>
    <x v="1"/>
    <n v="30"/>
    <x v="2"/>
    <s v="Net Banking"/>
    <s v="No"/>
    <n v="499"/>
    <n v="37"/>
    <n v="184.9"/>
    <x v="2"/>
    <n v="0"/>
    <n v="3"/>
    <s v="Pricing is fair but not cheap."/>
    <s v="No"/>
    <m/>
    <m/>
    <n v="18463"/>
    <s v="No"/>
    <s v="25-48 months"/>
    <s v="18-24"/>
    <x v="0"/>
  </r>
  <r>
    <x v="4819"/>
    <d v="2025-04-15T00:00:00"/>
    <s v="Bengaluru"/>
    <s v="Karnataka"/>
    <x v="0"/>
    <n v="48"/>
    <s v="Male"/>
    <x v="1"/>
    <n v="30"/>
    <x v="1"/>
    <s v="UPI AutoPay"/>
    <s v="No"/>
    <n v="499"/>
    <n v="17"/>
    <n v="183.9"/>
    <x v="0"/>
    <n v="1"/>
    <n v="3"/>
    <s v="Installation was smooth, but the bill is confusing."/>
    <s v="No"/>
    <m/>
    <m/>
    <n v="8483"/>
    <s v="No"/>
    <s v="13-24 months"/>
    <s v="35-49"/>
    <x v="0"/>
  </r>
  <r>
    <x v="4820"/>
    <d v="2026-01-11T00:00:00"/>
    <s v="Patna"/>
    <s v="Bihar"/>
    <x v="4"/>
    <n v="45"/>
    <s v="Male"/>
    <x v="1"/>
    <n v="30"/>
    <x v="0"/>
    <s v="Net Banking"/>
    <s v="No"/>
    <n v="499"/>
    <n v="8"/>
    <n v="401"/>
    <x v="1"/>
    <n v="0"/>
    <n v="5"/>
    <m/>
    <s v="No"/>
    <m/>
    <m/>
    <n v="3992"/>
    <s v="No"/>
    <s v="7-12 months"/>
    <s v="35-49"/>
    <x v="0"/>
  </r>
  <r>
    <x v="4821"/>
    <d v="2023-10-18T00:00:00"/>
    <s v="Pune"/>
    <s v="Maharashtra"/>
    <x v="2"/>
    <n v="41"/>
    <s v="Female"/>
    <x v="1"/>
    <n v="30"/>
    <x v="0"/>
    <s v="Card AutoPay"/>
    <s v="No"/>
    <n v="499"/>
    <n v="34"/>
    <n v="461"/>
    <x v="2"/>
    <n v="0"/>
    <n v="4"/>
    <s v="Internet keeps disconnecting every evening. Very disappointed."/>
    <s v="No"/>
    <m/>
    <m/>
    <n v="16966"/>
    <s v="No"/>
    <s v="25-48 months"/>
    <s v="35-49"/>
    <x v="0"/>
  </r>
  <r>
    <x v="4822"/>
    <d v="2024-08-18T00:00:00"/>
    <s v="Pune"/>
    <s v="Maharashtra"/>
    <x v="2"/>
    <n v="46"/>
    <s v="Male"/>
    <x v="1"/>
    <n v="30"/>
    <x v="1"/>
    <s v="Cash at Office"/>
    <s v="No"/>
    <n v="499"/>
    <n v="24"/>
    <n v="205.8"/>
    <x v="1"/>
    <n v="1"/>
    <n v="3"/>
    <s v="Pricing is fair but not cheap. Hope it improves."/>
    <s v="No"/>
    <m/>
    <m/>
    <n v="11976"/>
    <s v="No"/>
    <s v="13-24 months"/>
    <s v="35-49"/>
    <x v="0"/>
  </r>
  <r>
    <x v="4823"/>
    <d v="2025-06-01T00:00:00"/>
    <s v="Mumbai"/>
    <s v="Maharashtra"/>
    <x v="2"/>
    <n v="55"/>
    <s v="Female"/>
    <x v="2"/>
    <n v="1000"/>
    <x v="2"/>
    <s v="Cash at Office"/>
    <s v="No"/>
    <n v="1799"/>
    <n v="15"/>
    <n v="642.5"/>
    <x v="2"/>
    <n v="1"/>
    <n v="5"/>
    <m/>
    <s v="No"/>
    <m/>
    <m/>
    <n v="26985"/>
    <s v="No"/>
    <s v="13-24 months"/>
    <s v="50+"/>
    <x v="0"/>
  </r>
  <r>
    <x v="4824"/>
    <d v="2026-07-11T00:00:00"/>
    <s v="Jaipur"/>
    <s v="Rajasthan"/>
    <x v="1"/>
    <n v="38"/>
    <s v="Male"/>
    <x v="1"/>
    <n v="30"/>
    <x v="1"/>
    <s v="Card AutoPay"/>
    <s v="No"/>
    <n v="499"/>
    <n v="1"/>
    <n v="450.8"/>
    <x v="0"/>
    <n v="0"/>
    <n v="1"/>
    <s v="Considering switching to another provider. Please fix this soon."/>
    <s v="Yes"/>
    <d v="2026-08-22T00:00:00"/>
    <s v="Billing issues"/>
    <n v="499"/>
    <s v="No"/>
    <s v="0-6 months"/>
    <s v="35-49"/>
    <x v="1"/>
  </r>
  <r>
    <x v="4825"/>
    <d v="2024-03-22T00:00:00"/>
    <s v="Delhi"/>
    <s v="Delhi"/>
    <x v="1"/>
    <n v="20"/>
    <s v="Female"/>
    <x v="2"/>
    <n v="1000"/>
    <x v="2"/>
    <s v="Net Banking"/>
    <s v="No"/>
    <n v="1799"/>
    <n v="2"/>
    <n v="1223.8"/>
    <x v="3"/>
    <n v="0"/>
    <n v="3"/>
    <m/>
    <s v="Yes"/>
    <d v="2024-05-17T00:00:00"/>
    <s v="Competitor offer"/>
    <n v="3598"/>
    <s v="No"/>
    <s v="0-6 months"/>
    <s v="18-24"/>
    <x v="1"/>
  </r>
  <r>
    <x v="4826"/>
    <d v="2022-02-27T00:00:00"/>
    <s v="Kolkata"/>
    <s v="West Bengal"/>
    <x v="4"/>
    <n v="25"/>
    <s v="Male"/>
    <x v="1"/>
    <n v="30"/>
    <x v="2"/>
    <s v="Net Banking"/>
    <s v="Yes"/>
    <n v="648"/>
    <n v="51"/>
    <n v="309.3"/>
    <x v="4"/>
    <n v="1"/>
    <n v="3"/>
    <s v="Pricing is fair but not cheap."/>
    <s v="Yes"/>
    <d v="2026-05-22T00:00:00"/>
    <s v="Network / speed issues"/>
    <n v="33048"/>
    <s v="No"/>
    <s v="48+ months"/>
    <s v="25-34"/>
    <x v="1"/>
  </r>
  <r>
    <x v="4827"/>
    <d v="2025-01-10T00:00:00"/>
    <s v="Chennai"/>
    <s v="Tamil Nadu"/>
    <x v="0"/>
    <n v="46"/>
    <s v="Other"/>
    <x v="1"/>
    <n v="30"/>
    <x v="1"/>
    <s v="UPI AutoPay"/>
    <s v="No"/>
    <n v="499"/>
    <n v="20"/>
    <n v="254.6"/>
    <x v="3"/>
    <n v="0"/>
    <n v="3"/>
    <s v="Pricing is fair but not cheap."/>
    <s v="No"/>
    <m/>
    <m/>
    <n v="9980"/>
    <s v="No"/>
    <s v="13-24 months"/>
    <s v="35-49"/>
    <x v="0"/>
  </r>
  <r>
    <x v="4828"/>
    <d v="2022-12-08T00:00:00"/>
    <s v="Bengaluru"/>
    <s v="Karnataka"/>
    <x v="0"/>
    <n v="34"/>
    <s v="Female"/>
    <x v="2"/>
    <n v="1000"/>
    <x v="2"/>
    <s v="Cash at Office"/>
    <s v="No"/>
    <n v="1799"/>
    <n v="45"/>
    <n v="1334.1"/>
    <x v="2"/>
    <n v="0"/>
    <n v="5"/>
    <s v="Support team resolved my issue quickly. Thanks team."/>
    <s v="No"/>
    <m/>
    <m/>
    <n v="80955"/>
    <s v="No"/>
    <s v="25-48 months"/>
    <s v="25-34"/>
    <x v="0"/>
  </r>
  <r>
    <x v="4829"/>
    <d v="2025-04-05T00:00:00"/>
    <s v="Lucknow"/>
    <s v="Uttar Pradesh"/>
    <x v="1"/>
    <n v="28"/>
    <s v="Female"/>
    <x v="0"/>
    <n v="100"/>
    <x v="2"/>
    <s v="Net Banking"/>
    <s v="No"/>
    <n v="799"/>
    <n v="17"/>
    <n v="311.5"/>
    <x v="0"/>
    <n v="0"/>
    <n v="4"/>
    <s v="Installation was quick and the technician was polite."/>
    <s v="No"/>
    <m/>
    <m/>
    <n v="13583"/>
    <s v="No"/>
    <s v="13-24 months"/>
    <s v="25-34"/>
    <x v="0"/>
  </r>
  <r>
    <x v="4830"/>
    <d v="2025-03-18T00:00:00"/>
    <s v="Pune"/>
    <s v="Maharashtra"/>
    <x v="2"/>
    <n v="38"/>
    <s v="Male"/>
    <x v="3"/>
    <n v="300"/>
    <x v="0"/>
    <s v="Cash at Office"/>
    <s v="Yes"/>
    <n v="1348"/>
    <n v="5"/>
    <n v="581.9"/>
    <x v="1"/>
    <n v="1"/>
    <n v="3"/>
    <s v="Speed is fine most days but drops sometimes. Hope it improves."/>
    <s v="Yes"/>
    <d v="2025-08-11T00:00:00"/>
    <s v="No longer needed"/>
    <n v="6740"/>
    <s v="No"/>
    <s v="0-6 months"/>
    <s v="35-49"/>
    <x v="1"/>
  </r>
  <r>
    <x v="4831"/>
    <d v="2023-10-01T00:00:00"/>
    <s v="Lucknow"/>
    <s v="Uttar Pradesh"/>
    <x v="1"/>
    <n v="20"/>
    <s v="Female"/>
    <x v="1"/>
    <n v="30"/>
    <x v="2"/>
    <s v="UPI AutoPay"/>
    <s v="Yes"/>
    <n v="648"/>
    <n v="9"/>
    <n v="262.10000000000002"/>
    <x v="2"/>
    <n v="0"/>
    <n v="5"/>
    <s v="Customer support never resolves my complaint on the first call. Please fix this soon."/>
    <s v="Yes"/>
    <d v="2024-07-05T00:00:00"/>
    <s v="No longer needed"/>
    <n v="5832"/>
    <s v="No"/>
    <s v="7-12 months"/>
    <s v="18-24"/>
    <x v="1"/>
  </r>
  <r>
    <x v="4832"/>
    <d v="2023-07-11T00:00:00"/>
    <s v="Lucknow"/>
    <s v="Uttar Pradesh"/>
    <x v="1"/>
    <n v="18"/>
    <s v="Male"/>
    <x v="0"/>
    <n v="100"/>
    <x v="2"/>
    <s v="UPI Manual"/>
    <s v="Yes"/>
    <n v="948"/>
    <n v="14"/>
    <n v="421.1"/>
    <x v="1"/>
    <n v="0"/>
    <n v="3"/>
    <m/>
    <s v="Yes"/>
    <d v="2024-09-06T00:00:00"/>
    <s v="Relocated"/>
    <n v="13272"/>
    <s v="No"/>
    <s v="13-24 months"/>
    <s v="18-24"/>
    <x v="1"/>
  </r>
  <r>
    <x v="4833"/>
    <d v="2024-11-11T00:00:00"/>
    <s v="Kolkata"/>
    <s v="West Bengal"/>
    <x v="4"/>
    <n v="53"/>
    <s v="Female"/>
    <x v="0"/>
    <n v="100"/>
    <x v="0"/>
    <s v="Net Banking"/>
    <s v="No"/>
    <n v="799"/>
    <n v="7"/>
    <n v="424.5"/>
    <x v="0"/>
    <n v="0"/>
    <n v="4"/>
    <s v="Bills are clear and payment is easy with UPI. Recommended!"/>
    <s v="Yes"/>
    <d v="2025-06-09T00:00:00"/>
    <s v="Competitor offer"/>
    <n v="5593"/>
    <s v="No"/>
    <s v="7-12 months"/>
    <s v="50+"/>
    <x v="1"/>
  </r>
  <r>
    <x v="4834"/>
    <d v="2026-02-28T00:00:00"/>
    <s v="Pune"/>
    <s v="Maharashtra"/>
    <x v="2"/>
    <n v="23"/>
    <s v="Male"/>
    <x v="1"/>
    <n v="30"/>
    <x v="2"/>
    <s v="UPI Manual"/>
    <s v="No"/>
    <n v="499"/>
    <n v="3"/>
    <n v="286.60000000000002"/>
    <x v="1"/>
    <n v="0"/>
    <n v="3"/>
    <m/>
    <s v="Yes"/>
    <d v="2026-05-23T00:00:00"/>
    <s v="Competitor offer"/>
    <n v="1497"/>
    <s v="No"/>
    <s v="0-6 months"/>
    <s v="18-24"/>
    <x v="1"/>
  </r>
  <r>
    <x v="4835"/>
    <d v="2026-01-06T00:00:00"/>
    <s v="Bengaluru"/>
    <s v="Karnataka"/>
    <x v="0"/>
    <n v="59"/>
    <s v="Female"/>
    <x v="3"/>
    <n v="300"/>
    <x v="0"/>
    <s v="Net Banking"/>
    <s v="No"/>
    <n v="1199"/>
    <n v="8"/>
    <n v="475.9"/>
    <x v="1"/>
    <n v="0"/>
    <n v="5"/>
    <s v="Great speed for the price, happy with the plan."/>
    <s v="No"/>
    <m/>
    <m/>
    <n v="9592"/>
    <s v="No"/>
    <s v="7-12 months"/>
    <s v="50+"/>
    <x v="0"/>
  </r>
  <r>
    <x v="4836"/>
    <d v="2024-06-24T00:00:00"/>
    <s v="Jaipur"/>
    <s v="Rajasthan"/>
    <x v="1"/>
    <n v="27"/>
    <s v="Female"/>
    <x v="3"/>
    <n v="300"/>
    <x v="0"/>
    <s v="Net Banking"/>
    <s v="No"/>
    <n v="1199"/>
    <n v="26"/>
    <n v="741.6"/>
    <x v="0"/>
    <n v="1"/>
    <n v="3"/>
    <s v="Speed is fine most days but drops sometimes. Hope it improves."/>
    <s v="No"/>
    <m/>
    <m/>
    <n v="31174"/>
    <s v="No"/>
    <s v="25-48 months"/>
    <s v="25-34"/>
    <x v="0"/>
  </r>
  <r>
    <x v="4837"/>
    <d v="2026-03-04T00:00:00"/>
    <s v="Mumbai"/>
    <s v="Maharashtra"/>
    <x v="2"/>
    <n v="43"/>
    <s v="Male"/>
    <x v="0"/>
    <n v="100"/>
    <x v="2"/>
    <s v="Net Banking"/>
    <s v="No"/>
    <n v="799"/>
    <n v="6"/>
    <n v="517.5"/>
    <x v="0"/>
    <n v="0"/>
    <n v="4"/>
    <s v="Installation was quick and the technician was polite."/>
    <s v="No"/>
    <m/>
    <m/>
    <n v="4794"/>
    <s v="No"/>
    <s v="0-6 months"/>
    <s v="35-49"/>
    <x v="0"/>
  </r>
  <r>
    <x v="4838"/>
    <d v="2024-02-19T00:00:00"/>
    <s v="Pune"/>
    <s v="Maharashtra"/>
    <x v="2"/>
    <n v="28"/>
    <s v="Female"/>
    <x v="2"/>
    <n v="1000"/>
    <x v="0"/>
    <s v="Net Banking"/>
    <s v="No"/>
    <n v="1799"/>
    <n v="25"/>
    <n v="1278.9000000000001"/>
    <x v="2"/>
    <n v="1"/>
    <m/>
    <s v="Speed is fine most days but drops sometimes. Hope it improves."/>
    <s v="Yes"/>
    <d v="2026-03-24T00:00:00"/>
    <s v="Competitor offer"/>
    <n v="44975"/>
    <s v="No"/>
    <s v="25-48 months"/>
    <s v="25-34"/>
    <x v="1"/>
  </r>
  <r>
    <x v="4839"/>
    <d v="2025-01-27T00:00:00"/>
    <s v="Bengaluru"/>
    <s v="Karnataka"/>
    <x v="0"/>
    <n v="38"/>
    <s v="Male"/>
    <x v="0"/>
    <n v="100"/>
    <x v="0"/>
    <s v="UPI Manual"/>
    <s v="No"/>
    <n v="799"/>
    <n v="19"/>
    <n v="468.4"/>
    <x v="2"/>
    <n v="0"/>
    <n v="3"/>
    <s v="Service is okay, nothing special."/>
    <s v="No"/>
    <m/>
    <m/>
    <n v="15181"/>
    <s v="No"/>
    <s v="13-24 months"/>
    <s v="35-49"/>
    <x v="0"/>
  </r>
  <r>
    <x v="4840"/>
    <d v="2024-03-23T00:00:00"/>
    <s v="Bengaluru"/>
    <s v="Karnataka"/>
    <x v="0"/>
    <n v="55"/>
    <s v="Female"/>
    <x v="1"/>
    <n v="30"/>
    <x v="0"/>
    <s v="UPI AutoPay"/>
    <s v="No"/>
    <n v="499"/>
    <n v="29"/>
    <n v="313.2"/>
    <x v="0"/>
    <n v="0"/>
    <n v="4"/>
    <s v="Installation was quick and the technician was polite. Recommended!"/>
    <s v="No"/>
    <m/>
    <m/>
    <n v="14471"/>
    <s v="No"/>
    <s v="25-48 months"/>
    <s v="50+"/>
    <x v="0"/>
  </r>
  <r>
    <x v="4841"/>
    <d v="2026-05-22T00:00:00"/>
    <s v="Bengaluru"/>
    <s v="Karnataka"/>
    <x v="0"/>
    <n v="19"/>
    <s v="Male"/>
    <x v="1"/>
    <n v="30"/>
    <x v="2"/>
    <s v="Cash at Office"/>
    <s v="No"/>
    <n v="499"/>
    <n v="2"/>
    <n v="261.10000000000002"/>
    <x v="2"/>
    <n v="1"/>
    <n v="4"/>
    <m/>
    <s v="Yes"/>
    <d v="2026-07-27T00:00:00"/>
    <s v="Relocated"/>
    <n v="998"/>
    <s v="No"/>
    <s v="0-6 months"/>
    <s v="18-24"/>
    <x v="1"/>
  </r>
  <r>
    <x v="4842"/>
    <d v="2023-09-12T00:00:00"/>
    <s v="Bengaluru"/>
    <s v="Karnataka"/>
    <x v="0"/>
    <n v="18"/>
    <s v="Male"/>
    <x v="3"/>
    <n v="300"/>
    <x v="2"/>
    <s v="Net Banking"/>
    <s v="No"/>
    <n v="1199"/>
    <n v="36"/>
    <n v="669.7"/>
    <x v="3"/>
    <n v="0"/>
    <n v="3"/>
    <m/>
    <s v="No"/>
    <m/>
    <m/>
    <n v="43164"/>
    <s v="No"/>
    <s v="25-48 months"/>
    <s v="18-24"/>
    <x v="0"/>
  </r>
  <r>
    <x v="4843"/>
    <d v="2025-05-17T00:00:00"/>
    <s v="Bengaluru"/>
    <s v="Karnataka"/>
    <x v="0"/>
    <n v="24"/>
    <s v="Male"/>
    <x v="0"/>
    <n v="100"/>
    <x v="2"/>
    <s v="Card AutoPay"/>
    <s v="No"/>
    <n v="799"/>
    <n v="15"/>
    <n v="735.1"/>
    <x v="0"/>
    <n v="0"/>
    <n v="5"/>
    <s v="Very stable connection, works great for video calls."/>
    <s v="No"/>
    <m/>
    <m/>
    <n v="11985"/>
    <s v="No"/>
    <s v="13-24 months"/>
    <s v="18-24"/>
    <x v="0"/>
  </r>
  <r>
    <x v="4844"/>
    <d v="2023-07-19T00:00:00"/>
    <s v="Bengaluru"/>
    <s v="Karnataka"/>
    <x v="0"/>
    <n v="43"/>
    <s v="Female"/>
    <x v="3"/>
    <n v="300"/>
    <x v="2"/>
    <s v="Card AutoPay"/>
    <s v="No"/>
    <n v="1199"/>
    <n v="34"/>
    <n v="1090.4000000000001"/>
    <x v="0"/>
    <n v="0"/>
    <n v="3"/>
    <s v="Support is average and the wait time is long."/>
    <s v="Yes"/>
    <d v="2026-05-26T00:00:00"/>
    <s v="Poor customer service"/>
    <n v="40766"/>
    <s v="No"/>
    <s v="25-48 months"/>
    <s v="35-49"/>
    <x v="1"/>
  </r>
  <r>
    <x v="4845"/>
    <d v="2024-11-29T00:00:00"/>
    <s v="Kochi"/>
    <s v="Kerala"/>
    <x v="0"/>
    <n v="46"/>
    <s v="Male"/>
    <x v="1"/>
    <n v="30"/>
    <x v="0"/>
    <s v="UPI AutoPay"/>
    <s v="Yes"/>
    <n v="648"/>
    <n v="21"/>
    <n v="287.5"/>
    <x v="0"/>
    <n v="0"/>
    <n v="3"/>
    <m/>
    <s v="No"/>
    <m/>
    <m/>
    <n v="13608"/>
    <s v="No"/>
    <s v="13-24 months"/>
    <s v="35-49"/>
    <x v="0"/>
  </r>
  <r>
    <x v="4846"/>
    <d v="2025-05-09T00:00:00"/>
    <s v="Ahmedabad"/>
    <s v="Gujarat"/>
    <x v="2"/>
    <n v="31"/>
    <s v="Female"/>
    <x v="0"/>
    <n v="100"/>
    <x v="0"/>
    <s v="Net Banking"/>
    <s v="No"/>
    <n v="799"/>
    <n v="16"/>
    <n v="522.9"/>
    <x v="2"/>
    <n v="1"/>
    <n v="3"/>
    <s v="Installation was smooth, but the bill is confusing."/>
    <s v="No"/>
    <m/>
    <m/>
    <n v="12784"/>
    <s v="No"/>
    <s v="13-24 months"/>
    <s v="25-34"/>
    <x v="0"/>
  </r>
  <r>
    <x v="4847"/>
    <d v="2024-05-19T00:00:00"/>
    <s v="Chennai"/>
    <s v="Tamil Nadu"/>
    <x v="0"/>
    <n v="31"/>
    <s v="Male"/>
    <x v="2"/>
    <n v="1000"/>
    <x v="2"/>
    <s v="UPI Manual"/>
    <s v="No"/>
    <n v="1799"/>
    <n v="15"/>
    <n v="1270.0999999999999"/>
    <x v="1"/>
    <n v="0"/>
    <n v="4"/>
    <s v="Very stable connection, works great for video calls."/>
    <s v="Yes"/>
    <d v="2025-08-24T00:00:00"/>
    <s v="Network / speed issues"/>
    <n v="26985"/>
    <s v="No"/>
    <s v="13-24 months"/>
    <s v="25-34"/>
    <x v="1"/>
  </r>
  <r>
    <x v="4848"/>
    <d v="2022-05-15T00:00:00"/>
    <s v="Chennai"/>
    <s v="Tamil Nadu"/>
    <x v="0"/>
    <n v="18"/>
    <s v="Male"/>
    <x v="3"/>
    <n v="300"/>
    <x v="1"/>
    <s v="UPI Manual"/>
    <s v="Yes"/>
    <n v="1348"/>
    <n v="52"/>
    <n v="1723.6"/>
    <x v="0"/>
    <n v="0"/>
    <n v="4"/>
    <s v="Bills are clear and payment is easy with UPI."/>
    <s v="No"/>
    <m/>
    <m/>
    <n v="70096"/>
    <s v="No"/>
    <s v="48+ months"/>
    <s v="18-24"/>
    <x v="0"/>
  </r>
  <r>
    <x v="4849"/>
    <d v="2023-08-31T00:00:00"/>
    <s v="Chennai"/>
    <s v="Tamil Nadu"/>
    <x v="0"/>
    <n v="44"/>
    <s v="Female"/>
    <x v="1"/>
    <n v="30"/>
    <x v="2"/>
    <s v="Net Banking"/>
    <s v="No"/>
    <n v="499"/>
    <n v="36"/>
    <n v="189"/>
    <x v="2"/>
    <n v="0"/>
    <n v="3"/>
    <s v="Service is okay, nothing special."/>
    <s v="No"/>
    <m/>
    <m/>
    <n v="17964"/>
    <s v="No"/>
    <s v="25-48 months"/>
    <s v="35-49"/>
    <x v="0"/>
  </r>
  <r>
    <x v="4850"/>
    <d v="2025-05-14T00:00:00"/>
    <s v="Hyderabad"/>
    <s v="Telangana"/>
    <x v="0"/>
    <n v="25"/>
    <s v="Female"/>
    <x v="0"/>
    <n v="100"/>
    <x v="0"/>
    <s v="Card AutoPay"/>
    <s v="No"/>
    <n v="799"/>
    <n v="4"/>
    <n v="546.4"/>
    <x v="2"/>
    <n v="0"/>
    <n v="2"/>
    <s v="Speed is much lower than what I am paying for. Very disappointed."/>
    <s v="Yes"/>
    <d v="2025-09-07T00:00:00"/>
    <s v="Poor customer service"/>
    <n v="3196"/>
    <s v="No"/>
    <s v="0-6 months"/>
    <s v="25-34"/>
    <x v="1"/>
  </r>
  <r>
    <x v="4851"/>
    <d v="2023-05-12T00:00:00"/>
    <s v="Kolkata"/>
    <s v="West Bengal"/>
    <x v="4"/>
    <n v="55"/>
    <s v="Male"/>
    <x v="3"/>
    <n v="300"/>
    <x v="2"/>
    <s v="UPI Manual"/>
    <s v="Yes"/>
    <n v="1348"/>
    <n v="40"/>
    <n v="945.2"/>
    <x v="0"/>
    <n v="3"/>
    <n v="4"/>
    <s v="Support is average and the wait time is long."/>
    <s v="No"/>
    <m/>
    <m/>
    <n v="53920"/>
    <s v="No"/>
    <s v="25-48 months"/>
    <s v="50+"/>
    <x v="0"/>
  </r>
  <r>
    <x v="4852"/>
    <d v="2024-09-11T00:00:00"/>
    <s v="Kolkata"/>
    <s v="West Bengal"/>
    <x v="4"/>
    <n v="58"/>
    <s v="Male"/>
    <x v="0"/>
    <n v="100"/>
    <x v="2"/>
    <s v="UPI Manual"/>
    <s v="Yes"/>
    <n v="948"/>
    <n v="24"/>
    <n v="1087"/>
    <x v="0"/>
    <n v="0"/>
    <n v="4"/>
    <m/>
    <s v="No"/>
    <m/>
    <m/>
    <n v="22752"/>
    <s v="No"/>
    <s v="13-24 months"/>
    <s v="50+"/>
    <x v="0"/>
  </r>
  <r>
    <x v="4853"/>
    <d v="2022-03-30T00:00:00"/>
    <s v="Mumbai"/>
    <s v="Maharashtra"/>
    <x v="2"/>
    <n v="58"/>
    <s v="Male"/>
    <x v="2"/>
    <n v="1000"/>
    <x v="1"/>
    <s v="Card AutoPay"/>
    <s v="No"/>
    <n v="1799"/>
    <n v="53"/>
    <n v="1574"/>
    <x v="0"/>
    <n v="0"/>
    <n v="4"/>
    <m/>
    <s v="No"/>
    <m/>
    <m/>
    <n v="95347"/>
    <s v="No"/>
    <s v="48+ months"/>
    <s v="50+"/>
    <x v="0"/>
  </r>
  <r>
    <x v="4854"/>
    <d v="2023-10-30T00:00:00"/>
    <s v="Mumbai"/>
    <s v="Maharashtra"/>
    <x v="2"/>
    <n v="25"/>
    <s v="Male"/>
    <x v="0"/>
    <n v="100"/>
    <x v="2"/>
    <s v="Cash at Office"/>
    <s v="Yes"/>
    <n v="948"/>
    <n v="34"/>
    <n v="535.70000000000005"/>
    <x v="0"/>
    <n v="1"/>
    <n v="5"/>
    <s v="Installation was quick and the technician was polite. Thanks team."/>
    <s v="No"/>
    <m/>
    <m/>
    <n v="32232"/>
    <s v="No"/>
    <s v="25-48 months"/>
    <s v="25-34"/>
    <x v="0"/>
  </r>
  <r>
    <x v="4855"/>
    <d v="2023-06-22T00:00:00"/>
    <s v="Ahmedabad"/>
    <s v="Gujarat"/>
    <x v="2"/>
    <n v="36"/>
    <s v="Male"/>
    <x v="3"/>
    <n v="300"/>
    <x v="0"/>
    <s v="UPI Manual"/>
    <s v="Yes"/>
    <n v="1348"/>
    <n v="38"/>
    <n v="759.9"/>
    <x v="1"/>
    <n v="0"/>
    <n v="4"/>
    <s v="Bills are clear and payment is easy with UPI. Recommended!"/>
    <s v="No"/>
    <m/>
    <m/>
    <n v="51224"/>
    <s v="No"/>
    <s v="25-48 months"/>
    <s v="35-49"/>
    <x v="0"/>
  </r>
  <r>
    <x v="4856"/>
    <d v="2026-05-30T00:00:00"/>
    <s v="Chennai"/>
    <s v="Tamil Nadu"/>
    <x v="0"/>
    <n v="36"/>
    <s v="Female"/>
    <x v="1"/>
    <n v="30"/>
    <x v="2"/>
    <s v="UPI Manual"/>
    <s v="No"/>
    <n v="499"/>
    <n v="3"/>
    <n v="351.8"/>
    <x v="1"/>
    <n v="3"/>
    <n v="3"/>
    <m/>
    <s v="No"/>
    <m/>
    <m/>
    <n v="1497"/>
    <s v="No"/>
    <s v="0-6 months"/>
    <s v="35-49"/>
    <x v="0"/>
  </r>
  <r>
    <x v="4857"/>
    <d v="2024-03-17T00:00:00"/>
    <s v="Mumbai"/>
    <s v="Maharashtra"/>
    <x v="2"/>
    <n v="51"/>
    <s v="Female"/>
    <x v="2"/>
    <n v="1000"/>
    <x v="1"/>
    <s v="UPI AutoPay"/>
    <s v="No"/>
    <n v="1799"/>
    <n v="29"/>
    <n v="1064.9000000000001"/>
    <x v="2"/>
    <n v="0"/>
    <m/>
    <s v="Support team resolved my issue quickly."/>
    <s v="No"/>
    <m/>
    <m/>
    <n v="52171"/>
    <s v="No"/>
    <s v="25-48 months"/>
    <s v="50+"/>
    <x v="0"/>
  </r>
  <r>
    <x v="4858"/>
    <d v="2025-05-09T00:00:00"/>
    <s v="Ahmedabad"/>
    <s v="Gujarat"/>
    <x v="2"/>
    <n v="44"/>
    <s v="Male"/>
    <x v="0"/>
    <n v="100"/>
    <x v="2"/>
    <s v="Net Banking"/>
    <s v="No"/>
    <n v="799"/>
    <n v="16"/>
    <n v="456"/>
    <x v="2"/>
    <n v="0"/>
    <n v="3"/>
    <m/>
    <s v="No"/>
    <m/>
    <m/>
    <n v="12784"/>
    <s v="No"/>
    <s v="13-24 months"/>
    <s v="35-49"/>
    <x v="0"/>
  </r>
  <r>
    <x v="4859"/>
    <d v="2024-04-28T00:00:00"/>
    <s v="Pune"/>
    <s v="Maharashtra"/>
    <x v="2"/>
    <n v="40"/>
    <s v="Male"/>
    <x v="1"/>
    <n v="30"/>
    <x v="2"/>
    <s v="Net Banking"/>
    <s v="No"/>
    <n v="499"/>
    <n v="28"/>
    <n v="408.3"/>
    <x v="0"/>
    <n v="0"/>
    <n v="3"/>
    <s v="Support is average and the wait time is long. Hope it improves."/>
    <s v="No"/>
    <m/>
    <m/>
    <n v="13972"/>
    <s v="No"/>
    <s v="25-48 months"/>
    <s v="35-49"/>
    <x v="0"/>
  </r>
  <r>
    <x v="4860"/>
    <d v="2022-11-24T00:00:00"/>
    <s v="indore"/>
    <s v="Madhya Pradesh"/>
    <x v="3"/>
    <n v="30"/>
    <s v="Female"/>
    <x v="2"/>
    <n v="1000"/>
    <x v="0"/>
    <s v="UPI Manual"/>
    <s v="Yes"/>
    <n v="1948"/>
    <n v="45"/>
    <n v="1086.5999999999999"/>
    <x v="0"/>
    <n v="1"/>
    <n v="5"/>
    <s v="Bills are clear and payment is easy with UPI. Thanks team."/>
    <s v="No"/>
    <m/>
    <m/>
    <n v="87660"/>
    <s v="No"/>
    <s v="25-48 months"/>
    <s v="25-34"/>
    <x v="0"/>
  </r>
  <r>
    <x v="4861"/>
    <d v="2025-06-19T00:00:00"/>
    <s v="Kolkata"/>
    <s v="West Bengal"/>
    <x v="4"/>
    <n v="34"/>
    <s v="Female"/>
    <x v="0"/>
    <n v="100"/>
    <x v="0"/>
    <s v="UPI Manual"/>
    <s v="Yes"/>
    <n v="948"/>
    <n v="7"/>
    <n v="712"/>
    <x v="4"/>
    <n v="1"/>
    <n v="2"/>
    <s v="Bills are clear and payment is easy with UPI. Thanks team."/>
    <s v="Yes"/>
    <d v="2026-01-25T00:00:00"/>
    <s v="Network / speed issues"/>
    <n v="6636"/>
    <s v="No"/>
    <s v="7-12 months"/>
    <s v="25-34"/>
    <x v="1"/>
  </r>
  <r>
    <x v="4862"/>
    <d v="2025-01-12T00:00:00"/>
    <s v="Ahmedabad"/>
    <s v="Gujarat"/>
    <x v="2"/>
    <n v="62"/>
    <s v="Male"/>
    <x v="0"/>
    <n v="100"/>
    <x v="2"/>
    <s v="Card AutoPay"/>
    <s v="No"/>
    <n v="799"/>
    <n v="20"/>
    <n v="611.20000000000005"/>
    <x v="0"/>
    <n v="1"/>
    <n v="4"/>
    <s v="Pricing is fair but not cheap. Hope it improves."/>
    <s v="No"/>
    <m/>
    <m/>
    <n v="15980"/>
    <s v="No"/>
    <s v="13-24 months"/>
    <s v="50+"/>
    <x v="0"/>
  </r>
  <r>
    <x v="4863"/>
    <d v="2024-08-22T00:00:00"/>
    <s v="Mumbai"/>
    <s v="Maharashtra"/>
    <x v="2"/>
    <n v="38"/>
    <s v="Female"/>
    <x v="0"/>
    <n v="100"/>
    <x v="2"/>
    <s v="Card AutoPay"/>
    <s v="No"/>
    <n v="799"/>
    <n v="5"/>
    <n v="668.6"/>
    <x v="1"/>
    <n v="0"/>
    <n v="3"/>
    <s v="Bill amount is too high compared to other providers. Very disappointed."/>
    <s v="Yes"/>
    <d v="2025-01-16T00:00:00"/>
    <s v="Network / speed issues"/>
    <n v="3995"/>
    <s v="No"/>
    <s v="0-6 months"/>
    <s v="35-49"/>
    <x v="1"/>
  </r>
  <r>
    <x v="4864"/>
    <d v="2023-08-25T00:00:00"/>
    <s v="Kolkata"/>
    <s v="West Bengal"/>
    <x v="4"/>
    <n v="34"/>
    <s v="Male"/>
    <x v="3"/>
    <n v="300"/>
    <x v="1"/>
    <s v="UPI AutoPay"/>
    <s v="No"/>
    <n v="1199"/>
    <n v="36"/>
    <n v="874.6"/>
    <x v="2"/>
    <n v="0"/>
    <n v="2"/>
    <s v="Router needs frequent restarts, very frustrating. Very disappointed."/>
    <s v="No"/>
    <m/>
    <m/>
    <n v="43164"/>
    <s v="No"/>
    <s v="25-48 months"/>
    <s v="25-34"/>
    <x v="0"/>
  </r>
  <r>
    <x v="4865"/>
    <d v="2024-03-17T00:00:00"/>
    <s v="Mumbai"/>
    <s v="Maharashtra"/>
    <x v="2"/>
    <n v="46"/>
    <s v="Male"/>
    <x v="1"/>
    <n v="30"/>
    <x v="2"/>
    <s v="UPI AutoPay"/>
    <s v="Yes"/>
    <n v="648"/>
    <n v="29"/>
    <n v="208.5"/>
    <x v="2"/>
    <n v="0"/>
    <n v="5"/>
    <s v="Very stable connection, works great for video calls. Recommended!"/>
    <s v="No"/>
    <m/>
    <m/>
    <n v="18792"/>
    <s v="No"/>
    <s v="25-48 months"/>
    <s v="35-49"/>
    <x v="0"/>
  </r>
  <r>
    <x v="4866"/>
    <d v="2024-05-06T00:00:00"/>
    <s v="Kolkata"/>
    <s v="West Bengal"/>
    <x v="4"/>
    <n v="24"/>
    <s v="Female"/>
    <x v="3"/>
    <n v="300"/>
    <x v="2"/>
    <s v="Cash at Office"/>
    <s v="Yes"/>
    <n v="1348"/>
    <n v="28"/>
    <n v="850.1"/>
    <x v="0"/>
    <n v="1"/>
    <n v="3"/>
    <m/>
    <s v="No"/>
    <m/>
    <m/>
    <n v="37744"/>
    <s v="No"/>
    <s v="25-48 months"/>
    <s v="18-24"/>
    <x v="0"/>
  </r>
  <r>
    <x v="4867"/>
    <d v="2022-08-03T00:00:00"/>
    <s v="Mumbai"/>
    <s v="Maharashtra"/>
    <x v="2"/>
    <n v="47"/>
    <s v="Female"/>
    <x v="3"/>
    <n v="300"/>
    <x v="0"/>
    <s v="Net Banking"/>
    <s v="No"/>
    <n v="1199"/>
    <n v="49"/>
    <n v="570.6"/>
    <x v="4"/>
    <n v="1"/>
    <n v="4"/>
    <s v="Bills are clear and payment is easy with UPI."/>
    <s v="No"/>
    <m/>
    <m/>
    <n v="58751"/>
    <s v="No"/>
    <s v="48+ months"/>
    <s v="35-49"/>
    <x v="0"/>
  </r>
  <r>
    <x v="4868"/>
    <d v="2026-07-21T00:00:00"/>
    <s v="Bhubaneswar"/>
    <s v="Odisha"/>
    <x v="4"/>
    <n v="37"/>
    <s v="Male"/>
    <x v="3"/>
    <n v="300"/>
    <x v="0"/>
    <s v="UPI Manual"/>
    <s v="No"/>
    <n v="1199"/>
    <n v="1"/>
    <n v="492.4"/>
    <x v="2"/>
    <n v="1"/>
    <n v="3"/>
    <m/>
    <s v="Yes"/>
    <d v="2026-08-26T00:00:00"/>
    <s v="Network / speed issues"/>
    <n v="1199"/>
    <s v="No"/>
    <s v="0-6 months"/>
    <s v="35-49"/>
    <x v="1"/>
  </r>
  <r>
    <x v="4869"/>
    <d v="2024-02-14T00:00:00"/>
    <s v="Delhi"/>
    <s v="Delhi"/>
    <x v="1"/>
    <n v="41"/>
    <s v="Male"/>
    <x v="3"/>
    <n v="300"/>
    <x v="1"/>
    <s v="Cash at Office"/>
    <s v="No"/>
    <n v="1199"/>
    <n v="31"/>
    <n v="1032.5"/>
    <x v="1"/>
    <n v="1"/>
    <n v="2"/>
    <m/>
    <s v="No"/>
    <m/>
    <m/>
    <n v="37169"/>
    <s v="No"/>
    <s v="25-48 months"/>
    <s v="35-49"/>
    <x v="0"/>
  </r>
  <r>
    <x v="4870"/>
    <d v="2024-10-10T00:00:00"/>
    <s v="Chennai"/>
    <s v="Tamil Nadu"/>
    <x v="0"/>
    <n v="52"/>
    <s v="Male"/>
    <x v="3"/>
    <n v="300"/>
    <x v="0"/>
    <s v="Net Banking"/>
    <s v="Yes"/>
    <n v="1348"/>
    <n v="23"/>
    <n v="579.70000000000005"/>
    <x v="2"/>
    <n v="1"/>
    <n v="2"/>
    <s v="Great speed for the price, happy with the plan. Recommended!"/>
    <s v="No"/>
    <m/>
    <m/>
    <n v="31004"/>
    <s v="No"/>
    <s v="13-24 months"/>
    <s v="50+"/>
    <x v="0"/>
  </r>
  <r>
    <x v="4871"/>
    <d v="2025-07-26T00:00:00"/>
    <s v="Bengaluru"/>
    <s v="Karnataka"/>
    <x v="0"/>
    <n v="29"/>
    <s v="Male"/>
    <x v="1"/>
    <n v="30"/>
    <x v="0"/>
    <s v="UPI AutoPay"/>
    <s v="Yes"/>
    <n v="648"/>
    <n v="13"/>
    <n v="444"/>
    <x v="2"/>
    <n v="1"/>
    <n v="3"/>
    <m/>
    <s v="No"/>
    <m/>
    <m/>
    <n v="8424"/>
    <s v="No"/>
    <s v="13-24 months"/>
    <s v="25-34"/>
    <x v="0"/>
  </r>
  <r>
    <x v="4872"/>
    <d v="2025-04-14T00:00:00"/>
    <s v="Pune"/>
    <s v="Maharashtra"/>
    <x v="2"/>
    <n v="36"/>
    <s v="Female"/>
    <x v="2"/>
    <n v="1000"/>
    <x v="2"/>
    <s v="Card AutoPay"/>
    <s v="Yes"/>
    <n v="1948"/>
    <n v="13"/>
    <n v="1675.9"/>
    <x v="0"/>
    <n v="0"/>
    <n v="3"/>
    <m/>
    <s v="Yes"/>
    <d v="2026-05-01T00:00:00"/>
    <s v="Poor customer service"/>
    <n v="25324"/>
    <s v="No"/>
    <s v="13-24 months"/>
    <s v="35-49"/>
    <x v="1"/>
  </r>
  <r>
    <x v="4873"/>
    <d v="2023-10-11T00:00:00"/>
    <s v="Kolkata"/>
    <s v="West Bengal"/>
    <x v="4"/>
    <n v="30"/>
    <s v="Male"/>
    <x v="1"/>
    <n v="30"/>
    <x v="0"/>
    <s v="Cash at Office"/>
    <s v="Yes"/>
    <n v="648"/>
    <n v="35"/>
    <n v="420.9"/>
    <x v="2"/>
    <n v="2"/>
    <n v="5"/>
    <s v="Bills are clear and payment is easy with UPI."/>
    <s v="No"/>
    <m/>
    <m/>
    <n v="22680"/>
    <s v="No"/>
    <s v="25-48 months"/>
    <s v="25-34"/>
    <x v="0"/>
  </r>
  <r>
    <x v="4874"/>
    <d v="2026-07-13T00:00:00"/>
    <s v="Bengaluru"/>
    <s v="Karnataka"/>
    <x v="0"/>
    <n v="29"/>
    <s v="Female"/>
    <x v="1"/>
    <n v="30"/>
    <x v="0"/>
    <s v="UPI Manual"/>
    <s v="Yes"/>
    <n v="648"/>
    <n v="2"/>
    <n v="232.3"/>
    <x v="1"/>
    <n v="0"/>
    <n v="4"/>
    <m/>
    <s v="No"/>
    <m/>
    <m/>
    <n v="1296"/>
    <s v="No"/>
    <s v="0-6 months"/>
    <s v="25-34"/>
    <x v="0"/>
  </r>
  <r>
    <x v="4875"/>
    <d v="2026-05-20T00:00:00"/>
    <s v="Kolkata"/>
    <s v="West Bengal"/>
    <x v="4"/>
    <n v="44"/>
    <s v="Male"/>
    <x v="0"/>
    <n v="100"/>
    <x v="2"/>
    <s v="Card AutoPay"/>
    <s v="No"/>
    <n v="799"/>
    <n v="3"/>
    <n v="425"/>
    <x v="2"/>
    <n v="0"/>
    <n v="4"/>
    <s v="Support team resolved my issue quickly. Recommended!"/>
    <s v="No"/>
    <m/>
    <m/>
    <n v="2397"/>
    <s v="No"/>
    <s v="0-6 months"/>
    <s v="35-49"/>
    <x v="0"/>
  </r>
  <r>
    <x v="4876"/>
    <d v="2023-09-07T00:00:00"/>
    <s v="Delhi"/>
    <s v="Delhi"/>
    <x v="1"/>
    <n v="39"/>
    <s v="Female"/>
    <x v="2"/>
    <n v="1000"/>
    <x v="2"/>
    <s v="UPI Manual"/>
    <s v="Yes"/>
    <n v="1948"/>
    <n v="8"/>
    <n v="1027.0999999999999"/>
    <x v="1"/>
    <n v="0"/>
    <n v="2"/>
    <s v="OTT bundle is not worth the extra money. Please fix this soon."/>
    <s v="Yes"/>
    <d v="2024-05-15T00:00:00"/>
    <s v="Price too high"/>
    <n v="15584"/>
    <s v="No"/>
    <s v="7-12 months"/>
    <s v="35-49"/>
    <x v="1"/>
  </r>
  <r>
    <x v="4877"/>
    <d v="2026-02-05T00:00:00"/>
    <s v="Kolkata"/>
    <s v="West Bengal"/>
    <x v="4"/>
    <n v="35"/>
    <s v="Female"/>
    <x v="3"/>
    <n v="300"/>
    <x v="2"/>
    <s v="UPI Manual"/>
    <s v="No"/>
    <n v="1199"/>
    <n v="7"/>
    <n v="385.1"/>
    <x v="2"/>
    <n v="0"/>
    <n v="5"/>
    <s v="Great speed for the price, happy with the plan. Recommended!"/>
    <s v="No"/>
    <m/>
    <m/>
    <n v="8393"/>
    <s v="No"/>
    <s v="7-12 months"/>
    <s v="35-49"/>
    <x v="0"/>
  </r>
  <r>
    <x v="4878"/>
    <d v="2026-05-15T00:00:00"/>
    <s v="Kolkata"/>
    <s v="West Bengal"/>
    <x v="4"/>
    <n v="18"/>
    <s v="Female"/>
    <x v="0"/>
    <n v="100"/>
    <x v="2"/>
    <s v="Card AutoPay"/>
    <s v="Yes"/>
    <n v="948"/>
    <n v="4"/>
    <n v="594.79999999999995"/>
    <x v="4"/>
    <n v="0"/>
    <n v="3"/>
    <m/>
    <s v="No"/>
    <m/>
    <m/>
    <n v="3792"/>
    <s v="No"/>
    <s v="0-6 months"/>
    <s v="18-24"/>
    <x v="0"/>
  </r>
  <r>
    <x v="4879"/>
    <d v="2025-04-20T00:00:00"/>
    <s v="Delhi"/>
    <s v="Delhi"/>
    <x v="1"/>
    <n v="18"/>
    <s v="Male"/>
    <x v="1"/>
    <n v="30"/>
    <x v="0"/>
    <s v="UPI AutoPay"/>
    <s v="Yes"/>
    <n v="648"/>
    <n v="16"/>
    <n v="204.7"/>
    <x v="0"/>
    <n v="1"/>
    <n v="3"/>
    <m/>
    <s v="No"/>
    <m/>
    <m/>
    <n v="10368"/>
    <s v="No"/>
    <s v="13-24 months"/>
    <s v="18-24"/>
    <x v="0"/>
  </r>
  <r>
    <x v="4880"/>
    <d v="2026-02-02T00:00:00"/>
    <s v="Kolkata"/>
    <s v="West Bengal"/>
    <x v="4"/>
    <n v="18"/>
    <s v="Male"/>
    <x v="0"/>
    <n v="100"/>
    <x v="2"/>
    <s v="UPI Manual"/>
    <s v="Yes"/>
    <n v="948"/>
    <n v="7"/>
    <n v="418.3"/>
    <x v="0"/>
    <n v="0"/>
    <n v="4"/>
    <s v="Very stable connection, works great for video calls."/>
    <s v="No"/>
    <m/>
    <m/>
    <n v="6636"/>
    <s v="No"/>
    <s v="7-12 months"/>
    <s v="18-24"/>
    <x v="0"/>
  </r>
  <r>
    <x v="4881"/>
    <d v="2023-07-19T00:00:00"/>
    <s v="Hyderabad"/>
    <s v="Telangana"/>
    <x v="0"/>
    <n v="50"/>
    <s v="Male"/>
    <x v="3"/>
    <n v="300"/>
    <x v="2"/>
    <s v="Net Banking"/>
    <s v="No"/>
    <n v="1199"/>
    <n v="37"/>
    <n v="587.9"/>
    <x v="0"/>
    <n v="0"/>
    <n v="2"/>
    <s v="Got charged twice this month and the refund took very long. Please fix this soon."/>
    <s v="No"/>
    <m/>
    <m/>
    <n v="44363"/>
    <s v="No"/>
    <s v="25-48 months"/>
    <s v="50+"/>
    <x v="0"/>
  </r>
  <r>
    <x v="4882"/>
    <d v="2024-11-30T00:00:00"/>
    <s v="Delhi"/>
    <s v="Delhi"/>
    <x v="1"/>
    <n v="33"/>
    <s v="Female"/>
    <x v="3"/>
    <n v="300"/>
    <x v="0"/>
    <s v="Card AutoPay"/>
    <s v="Yes"/>
    <n v="1348"/>
    <n v="21"/>
    <n v="815.9"/>
    <x v="0"/>
    <n v="0"/>
    <n v="3"/>
    <s v="Service is okay, nothing special."/>
    <s v="No"/>
    <m/>
    <m/>
    <n v="28308"/>
    <s v="No"/>
    <s v="13-24 months"/>
    <s v="25-34"/>
    <x v="0"/>
  </r>
  <r>
    <x v="4883"/>
    <d v="2024-03-27T00:00:00"/>
    <s v="Mumbai"/>
    <s v="Maharashtra"/>
    <x v="2"/>
    <n v="18"/>
    <s v="Female"/>
    <x v="0"/>
    <n v="100"/>
    <x v="2"/>
    <s v="Card AutoPay"/>
    <s v="Yes"/>
    <n v="948"/>
    <n v="29"/>
    <n v="884.6"/>
    <x v="0"/>
    <n v="0"/>
    <n v="4"/>
    <s v="OTT bundle is excellent value."/>
    <s v="No"/>
    <m/>
    <m/>
    <n v="27492"/>
    <s v="No"/>
    <s v="25-48 months"/>
    <s v="18-24"/>
    <x v="0"/>
  </r>
  <r>
    <x v="4884"/>
    <d v="2025-06-16T00:00:00"/>
    <s v="Kolkata"/>
    <s v="West Bengal"/>
    <x v="4"/>
    <n v="19"/>
    <s v="Female"/>
    <x v="3"/>
    <n v="300"/>
    <x v="0"/>
    <s v="UPI AutoPay"/>
    <s v="Yes"/>
    <n v="1348"/>
    <n v="14"/>
    <n v="862.7"/>
    <x v="2"/>
    <n v="0"/>
    <n v="2"/>
    <s v="Got charged twice this month and the refund took very long. Please fix this soon."/>
    <s v="No"/>
    <m/>
    <m/>
    <n v="18872"/>
    <s v="No"/>
    <s v="13-24 months"/>
    <s v="18-24"/>
    <x v="0"/>
  </r>
  <r>
    <x v="4885"/>
    <d v="2023-10-07T00:00:00"/>
    <s v="Mumbai"/>
    <s v="Maharashtra"/>
    <x v="2"/>
    <n v="65"/>
    <s v="Male"/>
    <x v="0"/>
    <n v="100"/>
    <x v="2"/>
    <s v="UPI AutoPay"/>
    <s v="No"/>
    <n v="799"/>
    <n v="35"/>
    <n v="406.7"/>
    <x v="3"/>
    <n v="1"/>
    <n v="5"/>
    <s v="Bills are clear and payment is easy with UPI."/>
    <s v="No"/>
    <m/>
    <m/>
    <n v="27965"/>
    <s v="No"/>
    <s v="25-48 months"/>
    <s v="50+"/>
    <x v="0"/>
  </r>
  <r>
    <x v="4886"/>
    <d v="2023-07-01T00:00:00"/>
    <s v="Pune"/>
    <s v="Maharashtra"/>
    <x v="2"/>
    <n v="41"/>
    <s v="Male"/>
    <x v="1"/>
    <n v="30"/>
    <x v="2"/>
    <s v="Card AutoPay"/>
    <s v="No"/>
    <n v="499"/>
    <n v="38"/>
    <n v="230.3"/>
    <x v="2"/>
    <n v="0"/>
    <n v="3"/>
    <s v="Pricing is fair but not cheap. Hope it improves."/>
    <s v="No"/>
    <m/>
    <m/>
    <n v="18962"/>
    <s v="No"/>
    <s v="25-48 months"/>
    <s v="35-49"/>
    <x v="0"/>
  </r>
  <r>
    <x v="4887"/>
    <d v="2025-08-05T00:00:00"/>
    <s v="Hyderabad"/>
    <s v="Telangana"/>
    <x v="0"/>
    <n v="42"/>
    <s v="Male"/>
    <x v="3"/>
    <n v="300"/>
    <x v="2"/>
    <s v="UPI AutoPay"/>
    <s v="No"/>
    <n v="1199"/>
    <n v="13"/>
    <n v="1510.5"/>
    <x v="3"/>
    <n v="0"/>
    <n v="2"/>
    <s v="Outage lasted two days with no proper update."/>
    <s v="No"/>
    <m/>
    <m/>
    <n v="15587"/>
    <s v="No"/>
    <s v="13-24 months"/>
    <s v="35-49"/>
    <x v="0"/>
  </r>
  <r>
    <x v="4888"/>
    <d v="2025-08-16T00:00:00"/>
    <s v="Mumbai"/>
    <s v="Maharashtra"/>
    <x v="2"/>
    <n v="45"/>
    <s v="Female"/>
    <x v="3"/>
    <n v="300"/>
    <x v="0"/>
    <s v="Cash at Office"/>
    <s v="Yes"/>
    <n v="1348"/>
    <n v="12"/>
    <n v="928.2"/>
    <x v="2"/>
    <n v="1"/>
    <n v="4"/>
    <m/>
    <s v="No"/>
    <m/>
    <m/>
    <n v="16176"/>
    <s v="No"/>
    <s v="7-12 months"/>
    <s v="35-49"/>
    <x v="0"/>
  </r>
  <r>
    <x v="4889"/>
    <d v="2025-11-16T00:00:00"/>
    <s v="Delhi"/>
    <s v="Delhi"/>
    <x v="1"/>
    <n v="18"/>
    <s v="Male"/>
    <x v="0"/>
    <n v="100"/>
    <x v="2"/>
    <s v="Net Banking"/>
    <s v="No"/>
    <n v="799"/>
    <n v="9"/>
    <n v="662.8"/>
    <x v="2"/>
    <n v="0"/>
    <n v="5"/>
    <m/>
    <s v="No"/>
    <m/>
    <m/>
    <n v="7191"/>
    <s v="No"/>
    <s v="7-12 months"/>
    <s v="18-24"/>
    <x v="0"/>
  </r>
  <r>
    <x v="4890"/>
    <d v="2025-05-31T00:00:00"/>
    <s v="Delhi"/>
    <s v="Delhi"/>
    <x v="1"/>
    <n v="36"/>
    <s v="Male"/>
    <x v="0"/>
    <n v="100"/>
    <x v="2"/>
    <s v="Card AutoPay"/>
    <s v="No"/>
    <n v="799"/>
    <n v="14"/>
    <n v="384.2"/>
    <x v="2"/>
    <n v="0"/>
    <n v="4"/>
    <s v="Support team resolved my issue quickly. Recommended!"/>
    <s v="Yes"/>
    <d v="2026-07-20T00:00:00"/>
    <s v="Relocated"/>
    <n v="11186"/>
    <s v="No"/>
    <s v="13-24 months"/>
    <s v="35-49"/>
    <x v="1"/>
  </r>
  <r>
    <x v="4891"/>
    <d v="2025-05-21T00:00:00"/>
    <s v="Mumbai"/>
    <s v="Maharashtra"/>
    <x v="2"/>
    <n v="49"/>
    <s v="Male"/>
    <x v="0"/>
    <n v="100"/>
    <x v="2"/>
    <s v="Card AutoPay"/>
    <s v="No"/>
    <n v="799"/>
    <n v="15"/>
    <n v="437.4"/>
    <x v="2"/>
    <n v="0"/>
    <n v="3"/>
    <s v="Installation was smooth, but the bill is confusing."/>
    <s v="No"/>
    <m/>
    <m/>
    <n v="11985"/>
    <s v="No"/>
    <s v="13-24 months"/>
    <s v="35-49"/>
    <x v="0"/>
  </r>
  <r>
    <x v="4892"/>
    <d v="2024-03-15T00:00:00"/>
    <s v="Kolkata"/>
    <s v="West Bengal"/>
    <x v="4"/>
    <n v="34"/>
    <s v="Female"/>
    <x v="3"/>
    <n v="300"/>
    <x v="2"/>
    <s v="UPI AutoPay"/>
    <s v="Yes"/>
    <n v="1348"/>
    <n v="30"/>
    <n v="606.9"/>
    <x v="0"/>
    <n v="0"/>
    <n v="3"/>
    <m/>
    <s v="No"/>
    <m/>
    <m/>
    <n v="40440"/>
    <s v="No"/>
    <s v="25-48 months"/>
    <s v="25-34"/>
    <x v="0"/>
  </r>
  <r>
    <x v="4893"/>
    <d v="2026-08-08T00:00:00"/>
    <s v="Pune"/>
    <s v="Maharashtra"/>
    <x v="2"/>
    <n v="49"/>
    <s v="Male"/>
    <x v="1"/>
    <n v="30"/>
    <x v="2"/>
    <s v="UPI Manual"/>
    <s v="Yes"/>
    <n v="648"/>
    <n v="1"/>
    <n v="416.4"/>
    <x v="2"/>
    <n v="1"/>
    <n v="4"/>
    <s v="Support team resolved my issue quickly."/>
    <s v="No"/>
    <m/>
    <m/>
    <n v="648"/>
    <s v="No"/>
    <s v="0-6 months"/>
    <s v="35-49"/>
    <x v="0"/>
  </r>
  <r>
    <x v="4894"/>
    <d v="2026-06-22T00:00:00"/>
    <s v="Ahmedabad"/>
    <s v="Gujarat"/>
    <x v="2"/>
    <n v="19"/>
    <s v="Female"/>
    <x v="1"/>
    <n v="30"/>
    <x v="1"/>
    <s v="Net Banking"/>
    <s v="No"/>
    <n v="499"/>
    <n v="2"/>
    <n v="271.5"/>
    <x v="0"/>
    <n v="0"/>
    <n v="3"/>
    <s v="Support is average and the wait time is long. Hope it improves."/>
    <s v="No"/>
    <m/>
    <m/>
    <n v="998"/>
    <s v="No"/>
    <s v="0-6 months"/>
    <s v="18-24"/>
    <x v="0"/>
  </r>
  <r>
    <x v="4895"/>
    <d v="2023-03-25T00:00:00"/>
    <s v="Bengaluru"/>
    <s v="Karnataka"/>
    <x v="0"/>
    <n v="31"/>
    <s v="Male"/>
    <x v="1"/>
    <n v="30"/>
    <x v="1"/>
    <s v="UPI AutoPay"/>
    <s v="No"/>
    <n v="499"/>
    <n v="41"/>
    <n v="218.3"/>
    <x v="0"/>
    <n v="0"/>
    <n v="3"/>
    <s v="Pricing is fair but not cheap."/>
    <s v="No"/>
    <m/>
    <m/>
    <n v="20459"/>
    <s v="No"/>
    <s v="25-48 months"/>
    <s v="25-34"/>
    <x v="0"/>
  </r>
  <r>
    <x v="4896"/>
    <d v="2025-11-21T00:00:00"/>
    <s v="Pune"/>
    <s v="Maharashtra"/>
    <x v="2"/>
    <n v="56"/>
    <s v="Male"/>
    <x v="0"/>
    <n v="100"/>
    <x v="2"/>
    <s v="Card AutoPay"/>
    <s v="Yes"/>
    <n v="948"/>
    <n v="7"/>
    <n v="699.5"/>
    <x v="1"/>
    <n v="0"/>
    <n v="3"/>
    <s v="Pricing is fair but not cheap."/>
    <s v="Yes"/>
    <d v="2026-06-20T00:00:00"/>
    <s v="Billing issues"/>
    <n v="6636"/>
    <s v="No"/>
    <s v="7-12 months"/>
    <s v="50+"/>
    <x v="1"/>
  </r>
  <r>
    <x v="4897"/>
    <d v="2026-05-12T00:00:00"/>
    <s v="Bengaluru"/>
    <s v="Karnataka"/>
    <x v="0"/>
    <n v="46"/>
    <s v="Male"/>
    <x v="3"/>
    <n v="300"/>
    <x v="0"/>
    <s v="UPI AutoPay"/>
    <s v="No"/>
    <n v="1199"/>
    <n v="2"/>
    <n v="642.70000000000005"/>
    <x v="2"/>
    <n v="0"/>
    <n v="2"/>
    <m/>
    <s v="Yes"/>
    <d v="2026-07-16T00:00:00"/>
    <s v="Poor customer service"/>
    <n v="2398"/>
    <s v="No"/>
    <s v="0-6 months"/>
    <s v="35-49"/>
    <x v="1"/>
  </r>
  <r>
    <x v="4898"/>
    <d v="2026-04-14T00:00:00"/>
    <s v="Chennai"/>
    <s v="Tamil Nadu"/>
    <x v="0"/>
    <n v="39"/>
    <s v="Male"/>
    <x v="0"/>
    <n v="100"/>
    <x v="0"/>
    <s v="UPI Manual"/>
    <s v="No"/>
    <n v="799"/>
    <n v="5"/>
    <n v="376.7"/>
    <x v="0"/>
    <n v="0"/>
    <n v="3"/>
    <s v="Installation was smooth, but the bill is confusing. Hope it improves."/>
    <s v="No"/>
    <m/>
    <m/>
    <n v="3995"/>
    <s v="No"/>
    <s v="0-6 months"/>
    <s v="35-49"/>
    <x v="0"/>
  </r>
  <r>
    <x v="4899"/>
    <d v="2023-12-02T00:00:00"/>
    <s v="Delhi"/>
    <s v="Delhi"/>
    <x v="1"/>
    <n v="29"/>
    <s v="Female"/>
    <x v="2"/>
    <n v="1000"/>
    <x v="1"/>
    <s v="Cash at Office"/>
    <s v="No"/>
    <n v="1799"/>
    <n v="33"/>
    <n v="2409.6"/>
    <x v="2"/>
    <n v="1"/>
    <n v="2"/>
    <s v="OTT bundle is not worth the extra money. Please fix this soon."/>
    <s v="No"/>
    <m/>
    <m/>
    <n v="59367"/>
    <s v="No"/>
    <s v="25-48 months"/>
    <s v="25-34"/>
    <x v="0"/>
  </r>
  <r>
    <x v="4900"/>
    <d v="2026-02-14T00:00:00"/>
    <s v="Hyderabad"/>
    <s v="Telangana"/>
    <x v="0"/>
    <n v="38"/>
    <s v="Female"/>
    <x v="2"/>
    <n v="1000"/>
    <x v="2"/>
    <s v="Card AutoPay"/>
    <s v="Yes"/>
    <n v="1948"/>
    <n v="7"/>
    <n v="2966.8"/>
    <x v="1"/>
    <n v="1"/>
    <n v="4"/>
    <s v="Support team resolved my issue quickly."/>
    <s v="No"/>
    <m/>
    <m/>
    <n v="13636"/>
    <s v="No"/>
    <s v="7-12 months"/>
    <s v="35-49"/>
    <x v="0"/>
  </r>
  <r>
    <x v="4901"/>
    <d v="2023-11-21T00:00:00"/>
    <s v="Delhi"/>
    <s v="Delhi"/>
    <x v="1"/>
    <n v="49"/>
    <s v="Male"/>
    <x v="3"/>
    <n v="300"/>
    <x v="2"/>
    <s v="Card AutoPay"/>
    <s v="Yes"/>
    <n v="1348"/>
    <n v="28"/>
    <n v="792.5"/>
    <x v="0"/>
    <n v="0"/>
    <n v="4"/>
    <s v="Great speed for the price, happy with the plan."/>
    <s v="Yes"/>
    <d v="2026-03-18T00:00:00"/>
    <s v="Poor customer service"/>
    <n v="37744"/>
    <s v="No"/>
    <s v="25-48 months"/>
    <s v="35-49"/>
    <x v="1"/>
  </r>
  <r>
    <x v="4902"/>
    <d v="2026-06-30T00:00:00"/>
    <s v="Chandigarh"/>
    <s v="Chandigarh"/>
    <x v="1"/>
    <n v="60"/>
    <s v="Female"/>
    <x v="2"/>
    <n v="1000"/>
    <x v="1"/>
    <s v="UPI Manual"/>
    <s v="No"/>
    <n v="1799"/>
    <n v="2"/>
    <n v="1296.2"/>
    <x v="2"/>
    <n v="1"/>
    <n v="3"/>
    <s v="Service is okay, nothing special. Hope it improves."/>
    <s v="Yes"/>
    <d v="2026-08-16T00:00:00"/>
    <s v="Price too high"/>
    <n v="3598"/>
    <s v="No"/>
    <s v="0-6 months"/>
    <s v="50+"/>
    <x v="1"/>
  </r>
  <r>
    <x v="4903"/>
    <d v="2023-08-04T00:00:00"/>
    <s v="Mumbai"/>
    <s v="Maharashtra"/>
    <x v="2"/>
    <n v="35"/>
    <s v="Male"/>
    <x v="1"/>
    <n v="30"/>
    <x v="0"/>
    <s v="Card AutoPay"/>
    <s v="Yes"/>
    <n v="648"/>
    <n v="37"/>
    <n v="426.9"/>
    <x v="4"/>
    <n v="0"/>
    <n v="2"/>
    <s v="Speed is much lower than what I am paying for. Please fix this soon."/>
    <s v="No"/>
    <m/>
    <m/>
    <n v="23976"/>
    <s v="No"/>
    <s v="25-48 months"/>
    <s v="35-49"/>
    <x v="0"/>
  </r>
  <r>
    <x v="4904"/>
    <d v="2026-05-28T00:00:00"/>
    <s v="Bengaluru"/>
    <s v="Karnataka"/>
    <x v="0"/>
    <n v="26"/>
    <s v="Male"/>
    <x v="1"/>
    <n v="30"/>
    <x v="0"/>
    <s v="Cash at Office"/>
    <s v="Yes"/>
    <n v="648"/>
    <n v="3"/>
    <n v="261.10000000000002"/>
    <x v="0"/>
    <n v="2"/>
    <n v="3"/>
    <s v="Service is okay, nothing special."/>
    <s v="No"/>
    <m/>
    <m/>
    <n v="1944"/>
    <s v="No"/>
    <s v="0-6 months"/>
    <s v="25-34"/>
    <x v="0"/>
  </r>
  <r>
    <x v="4905"/>
    <d v="2025-10-16T00:00:00"/>
    <s v="Patna"/>
    <s v="Bihar"/>
    <x v="4"/>
    <n v="27"/>
    <s v="Male"/>
    <x v="1"/>
    <n v="30"/>
    <x v="2"/>
    <s v="Cash at Office"/>
    <s v="No"/>
    <n v="499"/>
    <n v="10"/>
    <n v="341.1"/>
    <x v="0"/>
    <n v="0"/>
    <n v="4"/>
    <m/>
    <s v="No"/>
    <m/>
    <m/>
    <n v="4990"/>
    <s v="No"/>
    <s v="7-12 months"/>
    <s v="25-34"/>
    <x v="0"/>
  </r>
  <r>
    <x v="4906"/>
    <d v="2025-04-08T00:00:00"/>
    <s v="Bhubaneswar"/>
    <s v="Odisha"/>
    <x v="4"/>
    <n v="54"/>
    <s v="Male"/>
    <x v="1"/>
    <n v="30"/>
    <x v="2"/>
    <s v="UPI AutoPay"/>
    <s v="Yes"/>
    <n v="648"/>
    <n v="17"/>
    <n v="253.9"/>
    <x v="2"/>
    <n v="0"/>
    <n v="5"/>
    <s v="OTT bundle is excellent value."/>
    <s v="No"/>
    <m/>
    <m/>
    <n v="11016"/>
    <s v="No"/>
    <s v="13-24 months"/>
    <s v="50+"/>
    <x v="0"/>
  </r>
  <r>
    <x v="4907"/>
    <d v="2022-04-27T00:00:00"/>
    <s v="Pune"/>
    <s v="Maharashtra"/>
    <x v="2"/>
    <n v="36"/>
    <s v="Female"/>
    <x v="0"/>
    <n v="100"/>
    <x v="2"/>
    <s v="UPI AutoPay"/>
    <s v="Yes"/>
    <n v="948"/>
    <n v="52"/>
    <n v="245.1"/>
    <x v="0"/>
    <n v="0"/>
    <n v="5"/>
    <m/>
    <s v="No"/>
    <m/>
    <m/>
    <n v="49296"/>
    <s v="No"/>
    <s v="48+ months"/>
    <s v="35-49"/>
    <x v="0"/>
  </r>
  <r>
    <x v="4908"/>
    <d v="2024-06-05T00:00:00"/>
    <s v="Pune"/>
    <s v="Maharashtra"/>
    <x v="2"/>
    <n v="45"/>
    <s v="Male"/>
    <x v="1"/>
    <n v="30"/>
    <x v="1"/>
    <s v="UPI AutoPay"/>
    <s v="No"/>
    <n v="499"/>
    <n v="27"/>
    <n v="124.4"/>
    <x v="2"/>
    <n v="0"/>
    <n v="4"/>
    <m/>
    <s v="No"/>
    <m/>
    <m/>
    <n v="13473"/>
    <s v="No"/>
    <s v="25-48 months"/>
    <s v="35-49"/>
    <x v="0"/>
  </r>
  <r>
    <x v="4909"/>
    <d v="2026-03-22T00:00:00"/>
    <s v="Pune"/>
    <s v="Maharashtra"/>
    <x v="2"/>
    <n v="47"/>
    <s v="Female"/>
    <x v="0"/>
    <n v="100"/>
    <x v="1"/>
    <s v="Cash at Office"/>
    <s v="No"/>
    <n v="799"/>
    <n v="5"/>
    <n v="451.3"/>
    <x v="2"/>
    <n v="0"/>
    <n v="2"/>
    <s v="Customer support never resolves my complaint on the first call. Please fix this soon."/>
    <s v="No"/>
    <m/>
    <m/>
    <n v="3995"/>
    <s v="No"/>
    <s v="0-6 months"/>
    <s v="35-49"/>
    <x v="0"/>
  </r>
  <r>
    <x v="4910"/>
    <d v="2023-08-23T00:00:00"/>
    <s v="Bengaluru"/>
    <s v="Karnataka"/>
    <x v="0"/>
    <n v="43"/>
    <s v="Male"/>
    <x v="2"/>
    <n v="1000"/>
    <x v="2"/>
    <s v="UPI AutoPay"/>
    <s v="No"/>
    <n v="1799"/>
    <n v="36"/>
    <n v="1303.7"/>
    <x v="0"/>
    <n v="0"/>
    <n v="4"/>
    <s v="Great speed for the price, happy with the plan. Thanks team."/>
    <s v="No"/>
    <m/>
    <m/>
    <n v="64764"/>
    <s v="No"/>
    <s v="25-48 months"/>
    <s v="35-49"/>
    <x v="0"/>
  </r>
  <r>
    <x v="4911"/>
    <d v="2026-07-27T00:00:00"/>
    <s v="Kolkata"/>
    <s v="West Bengal"/>
    <x v="4"/>
    <n v="29"/>
    <s v="Male"/>
    <x v="0"/>
    <n v="100"/>
    <x v="2"/>
    <s v="UPI Manual"/>
    <s v="No"/>
    <n v="799"/>
    <n v="1"/>
    <n v="360.7"/>
    <x v="0"/>
    <n v="0"/>
    <m/>
    <s v="Service is okay, nothing special. Hope it improves."/>
    <s v="Yes"/>
    <d v="2026-08-28T00:00:00"/>
    <s v="Network / speed issues"/>
    <n v="799"/>
    <s v="No"/>
    <s v="0-6 months"/>
    <s v="25-34"/>
    <x v="1"/>
  </r>
  <r>
    <x v="4912"/>
    <d v="2024-07-22T00:00:00"/>
    <s v="Kolkata"/>
    <s v="West Bengal"/>
    <x v="4"/>
    <n v="23"/>
    <s v="Female"/>
    <x v="2"/>
    <n v="1000"/>
    <x v="1"/>
    <s v="UPI AutoPay"/>
    <s v="Yes"/>
    <n v="1948"/>
    <n v="25"/>
    <n v="1577.9"/>
    <x v="0"/>
    <n v="1"/>
    <n v="2"/>
    <s v="Customer support never resolves my complaint on the first call. Please fix this soon."/>
    <s v="No"/>
    <m/>
    <m/>
    <n v="48700"/>
    <s v="No"/>
    <s v="25-48 months"/>
    <s v="18-24"/>
    <x v="0"/>
  </r>
  <r>
    <x v="4913"/>
    <d v="2024-07-12T00:00:00"/>
    <s v="Hyderabad"/>
    <s v="Telangana"/>
    <x v="0"/>
    <n v="47"/>
    <s v="Male"/>
    <x v="0"/>
    <n v="100"/>
    <x v="2"/>
    <s v="UPI AutoPay"/>
    <s v="Yes"/>
    <n v="948"/>
    <n v="26"/>
    <n v="291"/>
    <x v="2"/>
    <n v="0"/>
    <n v="4"/>
    <s v="Bills are clear and payment is easy with UPI."/>
    <s v="No"/>
    <m/>
    <m/>
    <n v="24648"/>
    <s v="No"/>
    <s v="25-48 months"/>
    <s v="35-49"/>
    <x v="0"/>
  </r>
  <r>
    <x v="4914"/>
    <d v="2024-10-22T00:00:00"/>
    <s v="Kolkata"/>
    <s v="West Bengal"/>
    <x v="4"/>
    <n v="36"/>
    <s v="Male"/>
    <x v="1"/>
    <n v="30"/>
    <x v="2"/>
    <s v="UPI AutoPay"/>
    <s v="Yes"/>
    <n v="648"/>
    <n v="22"/>
    <n v="629.5"/>
    <x v="2"/>
    <n v="0"/>
    <n v="3"/>
    <s v="Great speed for the price, happy with the plan. Recommended!"/>
    <s v="No"/>
    <m/>
    <m/>
    <n v="14256"/>
    <s v="No"/>
    <s v="13-24 months"/>
    <s v="35-49"/>
    <x v="0"/>
  </r>
  <r>
    <x v="4915"/>
    <d v="2025-10-24T00:00:00"/>
    <s v="Chennai"/>
    <s v="Tamil Nadu"/>
    <x v="0"/>
    <n v="30"/>
    <s v="Female"/>
    <x v="1"/>
    <n v="30"/>
    <x v="2"/>
    <s v="Cash at Office"/>
    <s v="No"/>
    <n v="499"/>
    <n v="10"/>
    <n v="283.10000000000002"/>
    <x v="0"/>
    <n v="1"/>
    <n v="5"/>
    <s v="Great speed for the price, happy with the plan. Thanks team."/>
    <s v="No"/>
    <m/>
    <m/>
    <n v="4990"/>
    <s v="No"/>
    <s v="7-12 months"/>
    <s v="25-34"/>
    <x v="0"/>
  </r>
  <r>
    <x v="4916"/>
    <d v="2024-03-08T00:00:00"/>
    <s v="Mumbai"/>
    <s v="Maharashtra"/>
    <x v="2"/>
    <n v="45"/>
    <s v="Male"/>
    <x v="3"/>
    <n v="300"/>
    <x v="2"/>
    <s v="Net Banking"/>
    <s v="Yes"/>
    <n v="1348"/>
    <n v="30"/>
    <n v="999.7"/>
    <x v="2"/>
    <n v="0"/>
    <n v="3"/>
    <s v="Service is okay, nothing special."/>
    <s v="No"/>
    <m/>
    <m/>
    <n v="40440"/>
    <s v="No"/>
    <s v="25-48 months"/>
    <s v="35-49"/>
    <x v="0"/>
  </r>
  <r>
    <x v="4917"/>
    <d v="2025-02-12T00:00:00"/>
    <s v="Jaipur"/>
    <s v="Rajasthan"/>
    <x v="1"/>
    <n v="50"/>
    <s v="Male"/>
    <x v="1"/>
    <n v="30"/>
    <x v="1"/>
    <s v="Net Banking"/>
    <s v="Yes"/>
    <n v="648"/>
    <n v="19"/>
    <n v="388.7"/>
    <x v="2"/>
    <n v="1"/>
    <n v="4"/>
    <s v="Bills are clear and payment is easy with UPI. Recommended!"/>
    <s v="No"/>
    <m/>
    <m/>
    <n v="12312"/>
    <s v="No"/>
    <s v="13-24 months"/>
    <s v="50+"/>
    <x v="0"/>
  </r>
  <r>
    <x v="4918"/>
    <d v="2025-04-11T00:00:00"/>
    <s v="Chennai"/>
    <s v="Tamil Nadu"/>
    <x v="0"/>
    <n v="35"/>
    <s v="Female"/>
    <x v="0"/>
    <n v="100"/>
    <x v="2"/>
    <s v="UPI Manual"/>
    <s v="Yes"/>
    <n v="948"/>
    <n v="2"/>
    <n v="672.3"/>
    <x v="0"/>
    <n v="0"/>
    <n v="2"/>
    <m/>
    <s v="Yes"/>
    <d v="2025-05-30T00:00:00"/>
    <s v="Competitor offer"/>
    <n v="1896"/>
    <s v="No"/>
    <s v="0-6 months"/>
    <s v="35-49"/>
    <x v="1"/>
  </r>
  <r>
    <x v="4919"/>
    <d v="2025-12-18T00:00:00"/>
    <s v="Mumbai"/>
    <s v="Maharashtra"/>
    <x v="2"/>
    <n v="31"/>
    <s v="Male"/>
    <x v="3"/>
    <n v="300"/>
    <x v="0"/>
    <s v="UPI Manual"/>
    <s v="Yes"/>
    <n v="1348"/>
    <n v="8"/>
    <n v="580.20000000000005"/>
    <x v="1"/>
    <n v="0"/>
    <n v="3"/>
    <m/>
    <s v="No"/>
    <m/>
    <m/>
    <n v="10784"/>
    <s v="No"/>
    <s v="7-12 months"/>
    <s v="25-34"/>
    <x v="0"/>
  </r>
  <r>
    <x v="4920"/>
    <d v="2024-05-22T00:00:00"/>
    <s v="Guwahati"/>
    <s v="Assam"/>
    <x v="4"/>
    <n v="44"/>
    <s v="Male"/>
    <x v="0"/>
    <n v="100"/>
    <x v="0"/>
    <s v="Card AutoPay"/>
    <s v="No"/>
    <n v="799"/>
    <n v="12"/>
    <n v="446.5"/>
    <x v="1"/>
    <n v="0"/>
    <n v="3"/>
    <s v="Speed is fine most days but drops sometimes. Hope it improves."/>
    <s v="Yes"/>
    <d v="2025-06-04T00:00:00"/>
    <s v="Price too high"/>
    <n v="9588"/>
    <s v="No"/>
    <s v="7-12 months"/>
    <s v="35-49"/>
    <x v="1"/>
  </r>
  <r>
    <x v="4921"/>
    <d v="2026-05-30T00:00:00"/>
    <s v="Chennai"/>
    <s v="Tamil Nadu"/>
    <x v="0"/>
    <n v="50"/>
    <s v="Female"/>
    <x v="3"/>
    <n v="300"/>
    <x v="2"/>
    <s v="UPI Manual"/>
    <s v="No"/>
    <n v="1199"/>
    <n v="3"/>
    <n v="390.1"/>
    <x v="2"/>
    <n v="0"/>
    <n v="4"/>
    <s v="Very stable connection, works great for video calls."/>
    <s v="No"/>
    <m/>
    <m/>
    <n v="3597"/>
    <s v="No"/>
    <s v="0-6 months"/>
    <s v="50+"/>
    <x v="0"/>
  </r>
  <r>
    <x v="4922"/>
    <d v="2026-08-09T00:00:00"/>
    <s v="Hyderabad"/>
    <s v="Telangana"/>
    <x v="0"/>
    <n v="48"/>
    <s v="Female"/>
    <x v="1"/>
    <n v="30"/>
    <x v="2"/>
    <s v="UPI AutoPay"/>
    <s v="Yes"/>
    <n v="648"/>
    <n v="1"/>
    <n v="324.3"/>
    <x v="2"/>
    <n v="0"/>
    <n v="4"/>
    <s v="Very stable connection, works great for video calls."/>
    <s v="No"/>
    <m/>
    <m/>
    <n v="648"/>
    <s v="No"/>
    <s v="0-6 months"/>
    <s v="35-49"/>
    <x v="0"/>
  </r>
  <r>
    <x v="4923"/>
    <d v="2024-09-18T00:00:00"/>
    <s v="Mumbai"/>
    <s v="Maharashtra"/>
    <x v="2"/>
    <n v="31"/>
    <s v="Female"/>
    <x v="0"/>
    <n v="100"/>
    <x v="0"/>
    <s v="UPI Manual"/>
    <s v="Yes"/>
    <n v="948"/>
    <n v="23"/>
    <n v="293.39999999999998"/>
    <x v="2"/>
    <n v="0"/>
    <n v="5"/>
    <s v="Very stable connection, works great for video calls."/>
    <s v="No"/>
    <m/>
    <m/>
    <n v="21804"/>
    <s v="No"/>
    <s v="13-24 months"/>
    <s v="25-34"/>
    <x v="0"/>
  </r>
  <r>
    <x v="4924"/>
    <d v="2026-06-02T00:00:00"/>
    <s v="Hyderabad"/>
    <s v="Telangana"/>
    <x v="0"/>
    <n v="27"/>
    <s v="Female"/>
    <x v="3"/>
    <n v="300"/>
    <x v="1"/>
    <s v="Net Banking"/>
    <s v="No"/>
    <n v="1199"/>
    <n v="3"/>
    <n v="1107"/>
    <x v="0"/>
    <n v="0"/>
    <n v="4"/>
    <s v="Support team resolved my issue quickly. Thanks team."/>
    <s v="No"/>
    <m/>
    <m/>
    <n v="3597"/>
    <s v="No"/>
    <s v="0-6 months"/>
    <s v="25-34"/>
    <x v="0"/>
  </r>
  <r>
    <x v="4925"/>
    <d v="2022-08-23T00:00:00"/>
    <s v="Kolkata"/>
    <s v="West Bengal"/>
    <x v="4"/>
    <n v="30"/>
    <s v="Male"/>
    <x v="3"/>
    <n v="300"/>
    <x v="1"/>
    <s v="Cash at Office"/>
    <s v="No"/>
    <n v="1199"/>
    <n v="48"/>
    <n v="1006.8"/>
    <x v="0"/>
    <n v="1"/>
    <n v="5"/>
    <m/>
    <s v="No"/>
    <m/>
    <m/>
    <n v="57552"/>
    <s v="No"/>
    <s v="25-48 months"/>
    <s v="25-34"/>
    <x v="0"/>
  </r>
  <r>
    <x v="4926"/>
    <d v="2022-10-18T00:00:00"/>
    <s v="Delhi"/>
    <s v="Delhi"/>
    <x v="1"/>
    <n v="18"/>
    <s v="Female"/>
    <x v="0"/>
    <n v="100"/>
    <x v="2"/>
    <s v="Cash at Office"/>
    <s v="Yes"/>
    <n v="948"/>
    <n v="46"/>
    <n v="377.1"/>
    <x v="0"/>
    <n v="2"/>
    <n v="2"/>
    <s v="Got charged twice this month and the refund took very long."/>
    <s v="No"/>
    <m/>
    <m/>
    <n v="43608"/>
    <s v="No"/>
    <s v="25-48 months"/>
    <s v="18-24"/>
    <x v="0"/>
  </r>
  <r>
    <x v="4927"/>
    <d v="2024-04-22T00:00:00"/>
    <s v="Delhi"/>
    <s v="Delhi"/>
    <x v="1"/>
    <n v="33"/>
    <s v="Female"/>
    <x v="1"/>
    <n v="30"/>
    <x v="0"/>
    <s v="UPI AutoPay"/>
    <s v="No"/>
    <n v="499"/>
    <n v="28"/>
    <n v="199.5"/>
    <x v="3"/>
    <n v="0"/>
    <n v="1"/>
    <m/>
    <s v="No"/>
    <m/>
    <m/>
    <n v="13972"/>
    <s v="No"/>
    <s v="25-48 months"/>
    <s v="25-34"/>
    <x v="0"/>
  </r>
  <r>
    <x v="4928"/>
    <d v="2024-04-03T00:00:00"/>
    <s v="Mumbai"/>
    <s v="Maharashtra"/>
    <x v="2"/>
    <n v="51"/>
    <s v="Female"/>
    <x v="3"/>
    <n v="300"/>
    <x v="2"/>
    <s v="UPI Manual"/>
    <s v="Yes"/>
    <n v="1348"/>
    <n v="20"/>
    <n v="890.9"/>
    <x v="0"/>
    <n v="1"/>
    <n v="3"/>
    <s v="Installation was smooth, but the bill is confusing. Hope it improves."/>
    <s v="Yes"/>
    <d v="2025-12-03T00:00:00"/>
    <s v="Billing issues"/>
    <n v="26960"/>
    <s v="No"/>
    <s v="13-24 months"/>
    <s v="50+"/>
    <x v="1"/>
  </r>
  <r>
    <x v="4929"/>
    <d v="2023-12-17T00:00:00"/>
    <s v="Mumbai"/>
    <s v="Maharashtra"/>
    <x v="2"/>
    <n v="37"/>
    <s v="Female"/>
    <x v="3"/>
    <n v="300"/>
    <x v="2"/>
    <s v="Card AutoPay"/>
    <s v="Yes"/>
    <n v="1348"/>
    <n v="32"/>
    <n v="749.9"/>
    <x v="0"/>
    <n v="0"/>
    <n v="4"/>
    <s v="Installation was quick and the technician was polite. Recommended!"/>
    <s v="No"/>
    <m/>
    <m/>
    <n v="43136"/>
    <s v="No"/>
    <s v="25-48 months"/>
    <s v="35-49"/>
    <x v="0"/>
  </r>
  <r>
    <x v="4930"/>
    <d v="2024-05-09T00:00:00"/>
    <s v="Guwahati"/>
    <s v="Assam"/>
    <x v="4"/>
    <n v="38"/>
    <s v="Female"/>
    <x v="2"/>
    <n v="1000"/>
    <x v="2"/>
    <s v="UPI Manual"/>
    <s v="No"/>
    <n v="1799"/>
    <n v="28"/>
    <n v="827.4"/>
    <x v="1"/>
    <n v="0"/>
    <m/>
    <s v="Support team resolved my issue quickly. Thanks team."/>
    <s v="No"/>
    <m/>
    <m/>
    <n v="50372"/>
    <s v="No"/>
    <s v="25-48 months"/>
    <s v="35-49"/>
    <x v="0"/>
  </r>
  <r>
    <x v="4931"/>
    <d v="2024-02-08T00:00:00"/>
    <s v="Chandigarh"/>
    <s v="Chandigarh"/>
    <x v="1"/>
    <n v="28"/>
    <s v="Female"/>
    <x v="3"/>
    <n v="300"/>
    <x v="0"/>
    <s v="Cash at Office"/>
    <s v="No"/>
    <n v="1199"/>
    <n v="31"/>
    <n v="572.4"/>
    <x v="2"/>
    <n v="1"/>
    <n v="3"/>
    <s v="Support is average and the wait time is long."/>
    <s v="No"/>
    <m/>
    <m/>
    <n v="37169"/>
    <s v="No"/>
    <s v="25-48 months"/>
    <s v="25-34"/>
    <x v="0"/>
  </r>
  <r>
    <x v="4932"/>
    <d v="2023-03-05T00:00:00"/>
    <s v="Pune"/>
    <s v="Maharashtra"/>
    <x v="2"/>
    <n v="27"/>
    <s v="Female"/>
    <x v="0"/>
    <n v="100"/>
    <x v="0"/>
    <s v="UPI AutoPay"/>
    <s v="No"/>
    <n v="799"/>
    <n v="42"/>
    <n v="243.1"/>
    <x v="3"/>
    <n v="0"/>
    <n v="2"/>
    <s v="Technician visit was delayed by three days."/>
    <s v="No"/>
    <m/>
    <m/>
    <n v="33558"/>
    <s v="No"/>
    <s v="25-48 months"/>
    <s v="25-34"/>
    <x v="0"/>
  </r>
  <r>
    <x v="4933"/>
    <d v="2024-05-29T00:00:00"/>
    <s v="Hyderabad"/>
    <s v="Telangana"/>
    <x v="0"/>
    <n v="43"/>
    <s v="Female"/>
    <x v="1"/>
    <n v="30"/>
    <x v="2"/>
    <s v="UPI AutoPay"/>
    <s v="Yes"/>
    <n v="648"/>
    <n v="27"/>
    <n v="308.5"/>
    <x v="2"/>
    <n v="0"/>
    <n v="5"/>
    <s v="Great speed for the price, happy with the plan."/>
    <s v="No"/>
    <m/>
    <m/>
    <n v="17496"/>
    <s v="No"/>
    <s v="25-48 months"/>
    <s v="35-49"/>
    <x v="0"/>
  </r>
  <r>
    <x v="4934"/>
    <d v="2024-05-29T00:00:00"/>
    <s v="Kolkata"/>
    <s v="West Bengal"/>
    <x v="4"/>
    <n v="39"/>
    <s v="Male"/>
    <x v="0"/>
    <n v="100"/>
    <x v="2"/>
    <s v="UPI Manual"/>
    <s v="No"/>
    <n v="799"/>
    <n v="27"/>
    <n v="409.2"/>
    <x v="2"/>
    <n v="1"/>
    <n v="4"/>
    <s v="Bills are clear and payment is easy with UPI."/>
    <s v="No"/>
    <m/>
    <m/>
    <n v="21573"/>
    <s v="No"/>
    <s v="25-48 months"/>
    <s v="35-49"/>
    <x v="0"/>
  </r>
  <r>
    <x v="4935"/>
    <d v="2024-04-30T00:00:00"/>
    <s v="Bengaluru"/>
    <s v="Karnataka"/>
    <x v="0"/>
    <n v="46"/>
    <s v="Female"/>
    <x v="0"/>
    <n v="100"/>
    <x v="2"/>
    <s v="UPI Manual"/>
    <s v="No"/>
    <n v="799"/>
    <n v="28"/>
    <n v="560.79999999999995"/>
    <x v="2"/>
    <n v="0"/>
    <n v="4"/>
    <s v="OTT bundle is excellent value. Recommended!"/>
    <s v="No"/>
    <m/>
    <m/>
    <n v="22372"/>
    <s v="No"/>
    <s v="25-48 months"/>
    <s v="35-49"/>
    <x v="0"/>
  </r>
  <r>
    <x v="4936"/>
    <d v="2024-03-25T00:00:00"/>
    <s v="Ahmedabad"/>
    <s v="Gujarat"/>
    <x v="2"/>
    <n v="49"/>
    <s v="Male"/>
    <x v="1"/>
    <n v="30"/>
    <x v="2"/>
    <s v="UPI AutoPay"/>
    <s v="No"/>
    <n v="499"/>
    <n v="29"/>
    <n v="143.4"/>
    <x v="0"/>
    <n v="0"/>
    <n v="5"/>
    <s v="Bills are clear and payment is easy with UPI."/>
    <s v="No"/>
    <m/>
    <m/>
    <n v="14471"/>
    <s v="No"/>
    <s v="25-48 months"/>
    <s v="35-49"/>
    <x v="0"/>
  </r>
  <r>
    <x v="4937"/>
    <d v="2026-02-16T00:00:00"/>
    <s v="Jaipur"/>
    <s v="Rajasthan"/>
    <x v="1"/>
    <n v="38"/>
    <s v="Female"/>
    <x v="1"/>
    <n v="30"/>
    <x v="1"/>
    <s v="UPI AutoPay"/>
    <s v="Yes"/>
    <n v="648"/>
    <n v="6"/>
    <n v="325.8"/>
    <x v="0"/>
    <n v="0"/>
    <n v="4"/>
    <s v="Great speed for the price, happy with the plan."/>
    <s v="No"/>
    <m/>
    <m/>
    <n v="3888"/>
    <s v="No"/>
    <s v="0-6 months"/>
    <s v="35-49"/>
    <x v="0"/>
  </r>
  <r>
    <x v="4938"/>
    <d v="2025-02-08T00:00:00"/>
    <s v="Kolkata"/>
    <s v="West Bengal"/>
    <x v="4"/>
    <n v="34"/>
    <s v="Female"/>
    <x v="1"/>
    <n v="30"/>
    <x v="2"/>
    <s v="UPI AutoPay"/>
    <s v="No"/>
    <n v="499"/>
    <n v="19"/>
    <n v="326.3"/>
    <x v="0"/>
    <n v="0"/>
    <n v="5"/>
    <s v="Bills are clear and payment is easy with UPI. Thanks team."/>
    <s v="No"/>
    <m/>
    <m/>
    <n v="9481"/>
    <s v="No"/>
    <s v="13-24 months"/>
    <s v="25-34"/>
    <x v="0"/>
  </r>
  <r>
    <x v="4939"/>
    <d v="2023-03-12T00:00:00"/>
    <s v="Pune"/>
    <s v="Maharashtra"/>
    <x v="2"/>
    <n v="27"/>
    <s v="Male"/>
    <x v="3"/>
    <n v="300"/>
    <x v="0"/>
    <s v="Cash at Office"/>
    <s v="Yes"/>
    <n v="1348"/>
    <n v="42"/>
    <n v="833.4"/>
    <x v="2"/>
    <n v="2"/>
    <n v="4"/>
    <s v="OTT bundle is excellent value."/>
    <s v="No"/>
    <m/>
    <m/>
    <n v="56616"/>
    <s v="No"/>
    <s v="25-48 months"/>
    <s v="25-34"/>
    <x v="0"/>
  </r>
  <r>
    <x v="4940"/>
    <d v="2024-12-02T00:00:00"/>
    <s v="Hyderabad"/>
    <s v="Telangana"/>
    <x v="0"/>
    <n v="33"/>
    <s v="Male"/>
    <x v="1"/>
    <n v="30"/>
    <x v="1"/>
    <s v="UPI AutoPay"/>
    <s v="No"/>
    <n v="499"/>
    <n v="21"/>
    <n v="229.5"/>
    <x v="2"/>
    <n v="0"/>
    <n v="5"/>
    <m/>
    <s v="No"/>
    <m/>
    <m/>
    <n v="10479"/>
    <s v="No"/>
    <s v="13-24 months"/>
    <s v="25-34"/>
    <x v="0"/>
  </r>
  <r>
    <x v="4941"/>
    <d v="2023-09-17T00:00:00"/>
    <s v="Kolkata"/>
    <s v="West Bengal"/>
    <x v="4"/>
    <n v="26"/>
    <s v="Female"/>
    <x v="1"/>
    <n v="30"/>
    <x v="2"/>
    <s v="Cash at Office"/>
    <s v="Yes"/>
    <n v="648"/>
    <n v="21"/>
    <n v="291.2"/>
    <x v="0"/>
    <n v="0"/>
    <n v="2"/>
    <m/>
    <s v="Yes"/>
    <d v="2025-06-12T00:00:00"/>
    <s v="Network / speed issues"/>
    <n v="13608"/>
    <s v="No"/>
    <s v="13-24 months"/>
    <s v="25-34"/>
    <x v="1"/>
  </r>
  <r>
    <x v="4942"/>
    <d v="2025-01-29T00:00:00"/>
    <s v="Kolkata"/>
    <s v="West Bengal"/>
    <x v="4"/>
    <n v="23"/>
    <s v="Male"/>
    <x v="0"/>
    <n v="100"/>
    <x v="0"/>
    <s v="Cash at Office"/>
    <s v="Yes"/>
    <n v="948"/>
    <n v="5"/>
    <n v="539.79999999999995"/>
    <x v="6"/>
    <n v="0"/>
    <n v="2"/>
    <s v="Customer support never resolves my complaint on the first call. Please fix this soon."/>
    <s v="Yes"/>
    <d v="2025-06-17T00:00:00"/>
    <s v="Price too high"/>
    <n v="4740"/>
    <s v="No"/>
    <s v="0-6 months"/>
    <s v="18-24"/>
    <x v="1"/>
  </r>
  <r>
    <x v="4943"/>
    <d v="2022-07-08T00:00:00"/>
    <s v="Mumbai"/>
    <s v="Maharashtra"/>
    <x v="2"/>
    <n v="44"/>
    <s v="Male"/>
    <x v="0"/>
    <n v="100"/>
    <x v="2"/>
    <s v="Card AutoPay"/>
    <s v="Yes"/>
    <n v="948"/>
    <n v="50"/>
    <n v="431.8"/>
    <x v="0"/>
    <n v="1"/>
    <n v="3"/>
    <s v="Pricing is fair but not cheap."/>
    <s v="No"/>
    <m/>
    <m/>
    <n v="47400"/>
    <s v="No"/>
    <s v="48+ months"/>
    <s v="35-49"/>
    <x v="0"/>
  </r>
  <r>
    <x v="4944"/>
    <d v="2025-10-23T00:00:00"/>
    <s v="Mumbai"/>
    <s v="Maharashtra"/>
    <x v="2"/>
    <n v="18"/>
    <s v="Male"/>
    <x v="0"/>
    <n v="100"/>
    <x v="1"/>
    <s v="Net Banking"/>
    <s v="No"/>
    <n v="799"/>
    <n v="10"/>
    <n v="484.9"/>
    <x v="0"/>
    <n v="0"/>
    <n v="3"/>
    <s v="Installation was smooth, but the bill is confusing."/>
    <s v="No"/>
    <m/>
    <m/>
    <n v="7990"/>
    <s v="No"/>
    <s v="7-12 months"/>
    <s v="18-24"/>
    <x v="0"/>
  </r>
  <r>
    <x v="4945"/>
    <d v="2026-04-02T00:00:00"/>
    <s v="Delhi"/>
    <s v="Delhi"/>
    <x v="1"/>
    <n v="48"/>
    <s v="Male"/>
    <x v="1"/>
    <n v="30"/>
    <x v="0"/>
    <s v="UPI AutoPay"/>
    <s v="Yes"/>
    <n v="648"/>
    <n v="5"/>
    <n v="371.1"/>
    <x v="1"/>
    <n v="0"/>
    <n v="2"/>
    <s v="Outage lasted two days with no proper update. Very disappointed."/>
    <s v="No"/>
    <m/>
    <m/>
    <n v="3240"/>
    <s v="No"/>
    <s v="0-6 months"/>
    <s v="35-49"/>
    <x v="0"/>
  </r>
  <r>
    <x v="4946"/>
    <d v="2024-07-04T00:00:00"/>
    <s v="Kolkata"/>
    <s v="West Bengal"/>
    <x v="4"/>
    <n v="28"/>
    <s v="Male"/>
    <x v="0"/>
    <n v="100"/>
    <x v="2"/>
    <s v="Card AutoPay"/>
    <s v="No"/>
    <n v="799"/>
    <n v="21"/>
    <n v="341"/>
    <x v="2"/>
    <n v="1"/>
    <n v="4"/>
    <s v="OTT bundle is excellent value. Recommended!"/>
    <s v="Yes"/>
    <d v="2026-03-21T00:00:00"/>
    <s v="No longer needed"/>
    <n v="16779"/>
    <s v="No"/>
    <s v="13-24 months"/>
    <s v="25-34"/>
    <x v="1"/>
  </r>
  <r>
    <x v="4947"/>
    <d v="2025-06-22T00:00:00"/>
    <s v="Mumbai"/>
    <s v="Maharashtra"/>
    <x v="2"/>
    <n v="30"/>
    <s v="Male"/>
    <x v="1"/>
    <n v="30"/>
    <x v="0"/>
    <s v="Card AutoPay"/>
    <s v="No"/>
    <n v="499"/>
    <n v="14"/>
    <n v="428.7"/>
    <x v="0"/>
    <n v="0"/>
    <n v="4"/>
    <s v="Bills are clear and payment is easy with UPI."/>
    <s v="No"/>
    <m/>
    <m/>
    <n v="6986"/>
    <s v="No"/>
    <s v="13-24 months"/>
    <s v="25-34"/>
    <x v="0"/>
  </r>
  <r>
    <x v="4948"/>
    <d v="2024-09-04T00:00:00"/>
    <s v="Chandigarh"/>
    <s v="Chandigarh"/>
    <x v="1"/>
    <n v="50"/>
    <s v="Female"/>
    <x v="1"/>
    <n v="30"/>
    <x v="2"/>
    <s v="UPI AutoPay"/>
    <s v="No"/>
    <n v="499"/>
    <n v="24"/>
    <n v="260.2"/>
    <x v="2"/>
    <n v="0"/>
    <n v="4"/>
    <s v="Very stable connection, works great for video calls. Recommended!"/>
    <s v="No"/>
    <m/>
    <m/>
    <n v="11976"/>
    <s v="No"/>
    <s v="13-24 months"/>
    <s v="50+"/>
    <x v="0"/>
  </r>
  <r>
    <x v="4949"/>
    <d v="2022-10-17T00:00:00"/>
    <s v="Ahmedabad"/>
    <s v="Gujarat"/>
    <x v="2"/>
    <n v="25"/>
    <s v="Male"/>
    <x v="3"/>
    <n v="300"/>
    <x v="2"/>
    <s v="UPI AutoPay"/>
    <s v="Yes"/>
    <n v="1348"/>
    <n v="1"/>
    <n v="699.9"/>
    <x v="4"/>
    <n v="1"/>
    <n v="1"/>
    <s v="Bills are clear and payment is easy with UPI."/>
    <s v="Yes"/>
    <d v="2022-11-24T00:00:00"/>
    <s v="Network / speed issues"/>
    <n v="1348"/>
    <s v="No"/>
    <s v="0-6 months"/>
    <s v="25-34"/>
    <x v="1"/>
  </r>
  <r>
    <x v="4950"/>
    <d v="2023-11-23T00:00:00"/>
    <s v="Patna"/>
    <s v="Bihar"/>
    <x v="4"/>
    <n v="39"/>
    <s v="Male"/>
    <x v="2"/>
    <n v="1000"/>
    <x v="2"/>
    <s v="UPI AutoPay"/>
    <s v="No"/>
    <n v="1799"/>
    <n v="33"/>
    <n v="1024.5"/>
    <x v="2"/>
    <n v="0"/>
    <n v="3"/>
    <s v="Pricing is fair but not cheap. Hope it improves."/>
    <s v="No"/>
    <m/>
    <m/>
    <n v="59367"/>
    <s v="No"/>
    <s v="25-48 months"/>
    <s v="35-49"/>
    <x v="0"/>
  </r>
  <r>
    <x v="4951"/>
    <d v="2023-11-09T00:00:00"/>
    <s v="Bhubaneswar"/>
    <s v="Odisha"/>
    <x v="4"/>
    <n v="30"/>
    <s v="Female"/>
    <x v="0"/>
    <n v="100"/>
    <x v="2"/>
    <s v="Card AutoPay"/>
    <s v="No"/>
    <n v="799"/>
    <n v="34"/>
    <n v="369.2"/>
    <x v="2"/>
    <n v="0"/>
    <n v="4"/>
    <m/>
    <s v="No"/>
    <m/>
    <m/>
    <n v="27166"/>
    <s v="No"/>
    <s v="25-48 months"/>
    <s v="25-34"/>
    <x v="0"/>
  </r>
  <r>
    <x v="4952"/>
    <d v="2025-10-27T00:00:00"/>
    <s v="Pune"/>
    <s v="Maharashtra"/>
    <x v="2"/>
    <n v="18"/>
    <s v="Female"/>
    <x v="0"/>
    <n v="100"/>
    <x v="2"/>
    <s v="Net Banking"/>
    <s v="Yes"/>
    <n v="948"/>
    <n v="5"/>
    <n v="654.4"/>
    <x v="4"/>
    <n v="1"/>
    <n v="4"/>
    <m/>
    <s v="Yes"/>
    <d v="2026-04-02T00:00:00"/>
    <s v="Network / speed issues"/>
    <n v="4740"/>
    <s v="No"/>
    <s v="0-6 months"/>
    <s v="18-24"/>
    <x v="1"/>
  </r>
  <r>
    <x v="4953"/>
    <d v="2022-06-24T00:00:00"/>
    <s v="Delhi"/>
    <s v="Delhi"/>
    <x v="1"/>
    <n v="39"/>
    <s v="Male"/>
    <x v="0"/>
    <n v="100"/>
    <x v="2"/>
    <s v="Cash at Office"/>
    <s v="Yes"/>
    <n v="948"/>
    <n v="50"/>
    <n v="639.79999999999995"/>
    <x v="0"/>
    <n v="0"/>
    <n v="4"/>
    <s v="Very stable connection, works great for video calls. Recommended!"/>
    <s v="No"/>
    <m/>
    <m/>
    <n v="47400"/>
    <s v="No"/>
    <s v="48+ months"/>
    <s v="35-49"/>
    <x v="0"/>
  </r>
  <r>
    <x v="4954"/>
    <d v="2026-06-03T00:00:00"/>
    <s v="Bengaluru"/>
    <s v="Karnataka"/>
    <x v="0"/>
    <n v="46"/>
    <s v="Female"/>
    <x v="2"/>
    <n v="1000"/>
    <x v="1"/>
    <s v="Card AutoPay"/>
    <s v="Yes"/>
    <n v="1948"/>
    <n v="3"/>
    <n v="1437.2"/>
    <x v="2"/>
    <n v="0"/>
    <n v="4"/>
    <m/>
    <s v="No"/>
    <m/>
    <m/>
    <n v="5844"/>
    <s v="No"/>
    <s v="0-6 months"/>
    <s v="35-49"/>
    <x v="0"/>
  </r>
  <r>
    <x v="4955"/>
    <d v="2026-01-03T00:00:00"/>
    <s v="Delhi"/>
    <s v="Delhi"/>
    <x v="1"/>
    <n v="36"/>
    <s v="Female"/>
    <x v="0"/>
    <n v="100"/>
    <x v="2"/>
    <s v="Card AutoPay"/>
    <s v="Yes"/>
    <n v="948"/>
    <n v="8"/>
    <n v="374.6"/>
    <x v="1"/>
    <n v="0"/>
    <n v="4"/>
    <s v="Bills are clear and payment is easy with UPI. Recommended!"/>
    <s v="No"/>
    <m/>
    <m/>
    <n v="7584"/>
    <s v="No"/>
    <s v="7-12 months"/>
    <s v="35-49"/>
    <x v="0"/>
  </r>
  <r>
    <x v="4956"/>
    <d v="2025-10-11T00:00:00"/>
    <s v="Mumbai"/>
    <s v="Maharashtra"/>
    <x v="2"/>
    <n v="38"/>
    <s v="Male"/>
    <x v="1"/>
    <n v="30"/>
    <x v="2"/>
    <s v="UPI Manual"/>
    <s v="No"/>
    <n v="499"/>
    <n v="5"/>
    <n v="175.2"/>
    <x v="1"/>
    <n v="2"/>
    <n v="3"/>
    <s v="Service is okay, nothing special."/>
    <s v="Yes"/>
    <d v="2026-03-02T00:00:00"/>
    <s v="Price too high"/>
    <n v="2495"/>
    <s v="No"/>
    <s v="0-6 months"/>
    <s v="35-49"/>
    <x v="1"/>
  </r>
  <r>
    <x v="4957"/>
    <d v="2024-01-20T00:00:00"/>
    <s v="Kolkata"/>
    <s v="West Bengal"/>
    <x v="4"/>
    <n v="48"/>
    <s v="Other"/>
    <x v="0"/>
    <n v="100"/>
    <x v="2"/>
    <s v="UPI AutoPay"/>
    <s v="No"/>
    <n v="799"/>
    <n v="31"/>
    <n v="255.8"/>
    <x v="0"/>
    <n v="0"/>
    <n v="3"/>
    <s v="Bill amount is too high compared to other providers. Please fix this soon."/>
    <s v="No"/>
    <m/>
    <m/>
    <n v="24769"/>
    <s v="No"/>
    <s v="25-48 months"/>
    <s v="35-49"/>
    <x v="0"/>
  </r>
  <r>
    <x v="4958"/>
    <d v="2023-07-31T00:00:00"/>
    <s v="Kochi"/>
    <s v="Kerala"/>
    <x v="0"/>
    <n v="37"/>
    <s v="Male"/>
    <x v="0"/>
    <n v="100"/>
    <x v="1"/>
    <s v="Card AutoPay"/>
    <s v="No"/>
    <n v="799"/>
    <n v="37"/>
    <n v="389.3"/>
    <x v="0"/>
    <n v="0"/>
    <n v="4"/>
    <s v="Support is average and the wait time is long."/>
    <s v="No"/>
    <m/>
    <m/>
    <n v="29563"/>
    <s v="No"/>
    <s v="25-48 months"/>
    <s v="35-49"/>
    <x v="0"/>
  </r>
  <r>
    <x v="4959"/>
    <d v="2026-06-04T00:00:00"/>
    <s v="Ahmedabad"/>
    <s v="Gujarat"/>
    <x v="2"/>
    <n v="28"/>
    <s v="Male"/>
    <x v="3"/>
    <n v="300"/>
    <x v="2"/>
    <s v="Card AutoPay"/>
    <s v="Yes"/>
    <n v="1348"/>
    <n v="3"/>
    <n v="588.20000000000005"/>
    <x v="2"/>
    <n v="0"/>
    <n v="5"/>
    <s v="Service is okay, nothing special. Hope it improves."/>
    <s v="No"/>
    <m/>
    <m/>
    <n v="4044"/>
    <s v="No"/>
    <s v="0-6 months"/>
    <s v="25-34"/>
    <x v="0"/>
  </r>
  <r>
    <x v="4960"/>
    <d v="2025-09-21T00:00:00"/>
    <s v="Hyderabad"/>
    <s v="Telangana"/>
    <x v="0"/>
    <n v="39"/>
    <s v="Female"/>
    <x v="3"/>
    <n v="300"/>
    <x v="2"/>
    <s v="Net Banking"/>
    <s v="Yes"/>
    <n v="1348"/>
    <n v="11"/>
    <n v="1409.5"/>
    <x v="2"/>
    <n v="1"/>
    <n v="5"/>
    <s v="Very stable connection, works great for video calls. Thanks team."/>
    <s v="No"/>
    <m/>
    <m/>
    <n v="14828"/>
    <s v="No"/>
    <s v="7-12 months"/>
    <s v="35-49"/>
    <x v="0"/>
  </r>
  <r>
    <x v="4961"/>
    <d v="2026-06-02T00:00:00"/>
    <s v="Bengaluru"/>
    <s v="Karnataka"/>
    <x v="0"/>
    <n v="18"/>
    <s v="Female"/>
    <x v="1"/>
    <n v="30"/>
    <x v="0"/>
    <s v="Card AutoPay"/>
    <s v="Yes"/>
    <n v="648"/>
    <n v="3"/>
    <n v="319.5"/>
    <x v="1"/>
    <n v="0"/>
    <n v="3"/>
    <s v="Speed is fine most days but drops sometimes."/>
    <s v="No"/>
    <m/>
    <m/>
    <n v="1944"/>
    <s v="No"/>
    <s v="0-6 months"/>
    <s v="18-24"/>
    <x v="0"/>
  </r>
  <r>
    <x v="4962"/>
    <d v="2023-03-02T00:00:00"/>
    <s v="Chennai"/>
    <s v="Tamil Nadu"/>
    <x v="0"/>
    <n v="43"/>
    <s v="Female"/>
    <x v="3"/>
    <n v="300"/>
    <x v="1"/>
    <s v="Cash at Office"/>
    <s v="No"/>
    <n v="1199"/>
    <n v="42"/>
    <n v="961.3"/>
    <x v="2"/>
    <n v="0"/>
    <n v="4"/>
    <s v="OTT bundle is excellent value. Thanks team."/>
    <s v="No"/>
    <m/>
    <m/>
    <n v="50358"/>
    <s v="No"/>
    <s v="25-48 months"/>
    <s v="35-49"/>
    <x v="0"/>
  </r>
  <r>
    <x v="4963"/>
    <d v="2023-04-05T00:00:00"/>
    <s v="Kolkata"/>
    <s v="West Bengal"/>
    <x v="4"/>
    <n v="33"/>
    <s v="Male"/>
    <x v="1"/>
    <n v="30"/>
    <x v="0"/>
    <s v="Card AutoPay"/>
    <s v="Yes"/>
    <n v="648"/>
    <n v="41"/>
    <n v="311.8"/>
    <x v="0"/>
    <n v="0"/>
    <n v="3"/>
    <s v="Installation was smooth, but the bill is confusing."/>
    <s v="No"/>
    <m/>
    <m/>
    <n v="26568"/>
    <s v="No"/>
    <s v="25-48 months"/>
    <s v="25-34"/>
    <x v="0"/>
  </r>
  <r>
    <x v="4964"/>
    <d v="2026-07-21T00:00:00"/>
    <s v="Chandigarh"/>
    <s v="Chandigarh"/>
    <x v="1"/>
    <n v="18"/>
    <s v="Male"/>
    <x v="1"/>
    <n v="30"/>
    <x v="0"/>
    <s v="UPI Manual"/>
    <s v="No"/>
    <n v="499"/>
    <n v="1"/>
    <n v="495.1"/>
    <x v="2"/>
    <n v="1"/>
    <n v="4"/>
    <s v="OTT bundle is excellent value. Thanks team."/>
    <s v="No"/>
    <m/>
    <m/>
    <n v="499"/>
    <s v="No"/>
    <s v="0-6 months"/>
    <s v="18-24"/>
    <x v="0"/>
  </r>
  <r>
    <x v="4965"/>
    <d v="2025-11-27T00:00:00"/>
    <s v="Lucknow"/>
    <s v="Uttar Pradesh"/>
    <x v="1"/>
    <n v="30"/>
    <s v="Male"/>
    <x v="3"/>
    <n v="300"/>
    <x v="0"/>
    <s v="UPI AutoPay"/>
    <s v="Yes"/>
    <n v="1348"/>
    <n v="9"/>
    <n v="645.1"/>
    <x v="3"/>
    <n v="0"/>
    <n v="3"/>
    <s v="Speed is fine most days but drops sometimes. Hope it improves."/>
    <s v="No"/>
    <m/>
    <m/>
    <n v="12132"/>
    <s v="No"/>
    <s v="7-12 months"/>
    <s v="25-34"/>
    <x v="0"/>
  </r>
  <r>
    <x v="4966"/>
    <d v="2025-03-02T00:00:00"/>
    <s v="Jaipur"/>
    <s v="Rajasthan"/>
    <x v="1"/>
    <n v="34"/>
    <s v="Female"/>
    <x v="3"/>
    <n v="300"/>
    <x v="2"/>
    <s v="UPI AutoPay"/>
    <s v="No"/>
    <n v="1199"/>
    <n v="18"/>
    <n v="469.8"/>
    <x v="0"/>
    <n v="0"/>
    <n v="3"/>
    <s v="Pricing is fair but not cheap."/>
    <s v="No"/>
    <m/>
    <m/>
    <n v="21582"/>
    <s v="No"/>
    <s v="13-24 months"/>
    <s v="25-34"/>
    <x v="0"/>
  </r>
  <r>
    <x v="4967"/>
    <d v="2022-12-29T00:00:00"/>
    <s v="Hyderabad"/>
    <s v="Telangana"/>
    <x v="0"/>
    <n v="35"/>
    <s v="Male"/>
    <x v="3"/>
    <n v="300"/>
    <x v="2"/>
    <s v="Net Banking"/>
    <s v="No"/>
    <n v="1199"/>
    <n v="44"/>
    <n v="521.29999999999995"/>
    <x v="2"/>
    <n v="3"/>
    <n v="2"/>
    <s v="Customer support never resolves my complaint on the first call. Please fix this soon."/>
    <s v="No"/>
    <m/>
    <m/>
    <n v="52756"/>
    <s v="No"/>
    <s v="25-48 months"/>
    <s v="35-49"/>
    <x v="0"/>
  </r>
  <r>
    <x v="4968"/>
    <d v="2024-06-15T00:00:00"/>
    <s v="Mumbai"/>
    <s v="Maharashtra"/>
    <x v="2"/>
    <n v="27"/>
    <s v="Male"/>
    <x v="2"/>
    <n v="1000"/>
    <x v="2"/>
    <s v="UPI Manual"/>
    <s v="No"/>
    <n v="1799"/>
    <n v="6"/>
    <n v="887.5"/>
    <x v="3"/>
    <n v="0"/>
    <n v="3"/>
    <s v="Support is average and the wait time is long. Hope it improves."/>
    <s v="Yes"/>
    <d v="2024-12-19T00:00:00"/>
    <s v="Billing issues"/>
    <n v="10794"/>
    <s v="No"/>
    <s v="0-6 months"/>
    <s v="25-34"/>
    <x v="1"/>
  </r>
  <r>
    <x v="4969"/>
    <d v="2025-07-29T00:00:00"/>
    <s v="Kolkata"/>
    <s v="West Bengal"/>
    <x v="4"/>
    <n v="69"/>
    <s v="Female"/>
    <x v="0"/>
    <n v="100"/>
    <x v="2"/>
    <s v="UPI AutoPay"/>
    <s v="No"/>
    <n v="799"/>
    <n v="13"/>
    <n v="381.9"/>
    <x v="1"/>
    <n v="0"/>
    <n v="2"/>
    <s v="Internet keeps disconnecting every evening. Please fix this soon."/>
    <s v="No"/>
    <m/>
    <m/>
    <n v="10387"/>
    <s v="No"/>
    <s v="13-24 months"/>
    <s v="50+"/>
    <x v="0"/>
  </r>
  <r>
    <x v="4970"/>
    <d v="2024-01-25T00:00:00"/>
    <s v="Delhi"/>
    <s v="Delhi"/>
    <x v="1"/>
    <n v="34"/>
    <s v="Female"/>
    <x v="3"/>
    <n v="300"/>
    <x v="1"/>
    <s v="Cash at Office"/>
    <s v="Yes"/>
    <n v="1348"/>
    <n v="31"/>
    <n v="806.2"/>
    <x v="3"/>
    <n v="0"/>
    <n v="3"/>
    <s v="Service is okay, nothing special. Hope it improves."/>
    <s v="No"/>
    <m/>
    <m/>
    <n v="41788"/>
    <s v="No"/>
    <s v="25-48 months"/>
    <s v="25-34"/>
    <x v="0"/>
  </r>
  <r>
    <x v="4971"/>
    <d v="2026-06-17T00:00:00"/>
    <s v="Hyderabad"/>
    <s v="Telangana"/>
    <x v="0"/>
    <n v="47"/>
    <s v="Male"/>
    <x v="0"/>
    <n v="100"/>
    <x v="0"/>
    <s v="Net Banking"/>
    <s v="No"/>
    <n v="799"/>
    <n v="2"/>
    <n v="435.8"/>
    <x v="2"/>
    <n v="0"/>
    <n v="5"/>
    <s v="Router needs frequent restarts, very frustrating. Please fix this soon."/>
    <s v="No"/>
    <m/>
    <m/>
    <n v="1598"/>
    <s v="No"/>
    <s v="0-6 months"/>
    <s v="35-49"/>
    <x v="0"/>
  </r>
  <r>
    <x v="4972"/>
    <d v="2022-04-12T00:00:00"/>
    <s v="Lucknow"/>
    <s v="Uttar Pradesh"/>
    <x v="1"/>
    <n v="29"/>
    <s v="Female"/>
    <x v="2"/>
    <n v="1000"/>
    <x v="2"/>
    <s v="Net Banking"/>
    <s v="Yes"/>
    <n v="1948"/>
    <n v="53"/>
    <n v="955.5"/>
    <x v="0"/>
    <n v="1"/>
    <n v="5"/>
    <m/>
    <s v="No"/>
    <m/>
    <m/>
    <n v="103244"/>
    <s v="No"/>
    <s v="48+ months"/>
    <s v="25-34"/>
    <x v="0"/>
  </r>
  <r>
    <x v="4973"/>
    <d v="2024-08-12T00:00:00"/>
    <s v="Bengaluru"/>
    <s v="Karnataka"/>
    <x v="0"/>
    <n v="30"/>
    <s v="Male"/>
    <x v="1"/>
    <n v="30"/>
    <x v="2"/>
    <s v="Net Banking"/>
    <s v="No"/>
    <n v="499"/>
    <n v="25"/>
    <n v="438.6"/>
    <x v="2"/>
    <n v="0"/>
    <n v="5"/>
    <s v="Installation was quick and the technician was polite. Recommended!"/>
    <s v="No"/>
    <m/>
    <m/>
    <n v="12475"/>
    <s v="No"/>
    <s v="25-48 months"/>
    <s v="25-34"/>
    <x v="0"/>
  </r>
  <r>
    <x v="4974"/>
    <d v="2023-11-17T00:00:00"/>
    <s v="Lucknow"/>
    <s v="Uttar Pradesh"/>
    <x v="1"/>
    <n v="42"/>
    <s v="Female"/>
    <x v="0"/>
    <n v="100"/>
    <x v="1"/>
    <s v="UPI Manual"/>
    <s v="No"/>
    <n v="799"/>
    <n v="33"/>
    <n v="828.2"/>
    <x v="2"/>
    <n v="1"/>
    <n v="3"/>
    <s v="Support is average and the wait time is long. Hope it improves."/>
    <s v="No"/>
    <m/>
    <m/>
    <n v="26367"/>
    <s v="No"/>
    <s v="25-48 months"/>
    <s v="35-49"/>
    <x v="0"/>
  </r>
  <r>
    <x v="4975"/>
    <d v="2023-06-10T00:00:00"/>
    <s v="Bengaluru"/>
    <s v="Karnataka"/>
    <x v="0"/>
    <n v="38"/>
    <s v="Male"/>
    <x v="3"/>
    <n v="300"/>
    <x v="1"/>
    <s v="UPI AutoPay"/>
    <s v="Yes"/>
    <n v="1348"/>
    <n v="39"/>
    <n v="749.8"/>
    <x v="0"/>
    <n v="0"/>
    <n v="3"/>
    <m/>
    <s v="No"/>
    <m/>
    <m/>
    <n v="52572"/>
    <s v="No"/>
    <s v="25-48 months"/>
    <s v="35-49"/>
    <x v="0"/>
  </r>
  <r>
    <x v="4976"/>
    <d v="2026-03-12T00:00:00"/>
    <s v="Hyderabad"/>
    <s v="Telangana"/>
    <x v="0"/>
    <n v="33"/>
    <s v="Male"/>
    <x v="1"/>
    <n v="30"/>
    <x v="2"/>
    <s v="UPI AutoPay"/>
    <s v="Yes"/>
    <n v="648"/>
    <n v="6"/>
    <n v="297"/>
    <x v="1"/>
    <n v="0"/>
    <n v="2"/>
    <s v="Outage lasted two days with no proper update. Please fix this soon."/>
    <s v="No"/>
    <m/>
    <m/>
    <n v="3888"/>
    <s v="No"/>
    <s v="0-6 months"/>
    <s v="25-34"/>
    <x v="0"/>
  </r>
  <r>
    <x v="4977"/>
    <d v="2025-11-15T00:00:00"/>
    <s v="Kolkata"/>
    <s v="West Bengal"/>
    <x v="4"/>
    <n v="37"/>
    <s v="Male"/>
    <x v="3"/>
    <n v="300"/>
    <x v="2"/>
    <s v="UPI AutoPay"/>
    <s v="No"/>
    <n v="1199"/>
    <n v="6"/>
    <n v="699.5"/>
    <x v="2"/>
    <n v="1"/>
    <n v="3"/>
    <s v="Speed is fine most days but drops sometimes."/>
    <s v="Yes"/>
    <d v="2026-05-11T00:00:00"/>
    <s v="Billing issues"/>
    <n v="7194"/>
    <s v="No"/>
    <s v="0-6 months"/>
    <s v="35-49"/>
    <x v="1"/>
  </r>
  <r>
    <x v="4978"/>
    <d v="2024-08-22T00:00:00"/>
    <s v="Bengaluru"/>
    <s v="Karnataka"/>
    <x v="0"/>
    <n v="44"/>
    <s v="Male"/>
    <x v="1"/>
    <n v="30"/>
    <x v="1"/>
    <s v="Card AutoPay"/>
    <s v="No"/>
    <n v="499"/>
    <n v="24"/>
    <n v="284.2"/>
    <x v="2"/>
    <n v="0"/>
    <n v="4"/>
    <s v="Very stable connection, works great for video calls. Recommended!"/>
    <s v="No"/>
    <m/>
    <m/>
    <n v="11976"/>
    <s v="No"/>
    <s v="13-24 months"/>
    <s v="35-49"/>
    <x v="0"/>
  </r>
  <r>
    <x v="4979"/>
    <d v="2025-11-19T00:00:00"/>
    <s v="Patna"/>
    <s v="Bihar"/>
    <x v="4"/>
    <n v="38"/>
    <s v="Male"/>
    <x v="2"/>
    <n v="1000"/>
    <x v="1"/>
    <s v="Net Banking"/>
    <s v="Yes"/>
    <n v="1948"/>
    <n v="9"/>
    <n v="1292.0999999999999"/>
    <x v="2"/>
    <n v="0"/>
    <n v="4"/>
    <s v="Great speed for the price, happy with the plan. Thanks team."/>
    <s v="No"/>
    <m/>
    <m/>
    <n v="17532"/>
    <s v="No"/>
    <s v="7-12 months"/>
    <s v="35-49"/>
    <x v="0"/>
  </r>
  <r>
    <x v="4980"/>
    <d v="2024-10-18T00:00:00"/>
    <s v="Hyderabad"/>
    <s v="Telangana"/>
    <x v="0"/>
    <n v="18"/>
    <s v="Female"/>
    <x v="0"/>
    <n v="100"/>
    <x v="2"/>
    <s v="Net Banking"/>
    <s v="Yes"/>
    <n v="948"/>
    <n v="22"/>
    <n v="339.5"/>
    <x v="1"/>
    <n v="0"/>
    <n v="4"/>
    <s v="Very stable connection, works great for video calls. Recommended!"/>
    <s v="No"/>
    <m/>
    <m/>
    <n v="20856"/>
    <s v="No"/>
    <s v="13-24 months"/>
    <s v="18-24"/>
    <x v="0"/>
  </r>
  <r>
    <x v="4981"/>
    <d v="2022-04-07T00:00:00"/>
    <s v="Mumbai"/>
    <s v="Maharashtra"/>
    <x v="2"/>
    <n v="31"/>
    <s v="Female"/>
    <x v="1"/>
    <n v="30"/>
    <x v="2"/>
    <s v="UPI AutoPay"/>
    <s v="Yes"/>
    <n v="648"/>
    <n v="53"/>
    <n v="459.4"/>
    <x v="1"/>
    <n v="0"/>
    <n v="5"/>
    <s v="OTT bundle is excellent value."/>
    <s v="No"/>
    <m/>
    <m/>
    <n v="34344"/>
    <s v="No"/>
    <s v="48+ months"/>
    <s v="25-34"/>
    <x v="0"/>
  </r>
  <r>
    <x v="4982"/>
    <d v="2023-03-26T00:00:00"/>
    <s v="Bengaluru"/>
    <s v="Karnataka"/>
    <x v="0"/>
    <n v="18"/>
    <s v="Male"/>
    <x v="2"/>
    <n v="1000"/>
    <x v="0"/>
    <s v="UPI AutoPay"/>
    <s v="Yes"/>
    <n v="1948"/>
    <n v="41"/>
    <n v="1222.2"/>
    <x v="0"/>
    <n v="0"/>
    <n v="5"/>
    <s v="OTT bundle is excellent value."/>
    <s v="No"/>
    <m/>
    <m/>
    <n v="79868"/>
    <s v="No"/>
    <s v="25-48 months"/>
    <s v="18-24"/>
    <x v="0"/>
  </r>
  <r>
    <x v="4983"/>
    <d v="2024-06-08T00:00:00"/>
    <s v="Indore"/>
    <s v="Madhya Pradesh"/>
    <x v="3"/>
    <n v="39"/>
    <s v="Male"/>
    <x v="0"/>
    <n v="100"/>
    <x v="0"/>
    <s v="UPI AutoPay"/>
    <s v="Yes"/>
    <n v="948"/>
    <n v="10"/>
    <n v="977.7"/>
    <x v="0"/>
    <n v="0"/>
    <n v="4"/>
    <s v="Support team resolved my issue quickly. Thanks team."/>
    <s v="Yes"/>
    <d v="2025-03-26T00:00:00"/>
    <s v="Price too high"/>
    <n v="9480"/>
    <s v="No"/>
    <s v="7-12 months"/>
    <s v="35-49"/>
    <x v="1"/>
  </r>
  <r>
    <x v="4984"/>
    <d v="2026-07-06T00:00:00"/>
    <s v="Chennai"/>
    <s v="Tamil Nadu"/>
    <x v="0"/>
    <n v="33"/>
    <s v="Male"/>
    <x v="1"/>
    <n v="30"/>
    <x v="2"/>
    <s v="Net Banking"/>
    <s v="Yes"/>
    <n v="648"/>
    <n v="2"/>
    <n v="391.1"/>
    <x v="2"/>
    <n v="1"/>
    <n v="4"/>
    <s v="Support team resolved my issue quickly. Recommended!"/>
    <s v="No"/>
    <m/>
    <m/>
    <n v="1296"/>
    <s v="No"/>
    <s v="0-6 months"/>
    <s v="25-34"/>
    <x v="0"/>
  </r>
  <r>
    <x v="4985"/>
    <d v="2024-03-28T00:00:00"/>
    <s v="Lucknow"/>
    <s v="Uttar Pradesh"/>
    <x v="1"/>
    <n v="44"/>
    <s v="Male"/>
    <x v="0"/>
    <n v="100"/>
    <x v="1"/>
    <s v="UPI AutoPay"/>
    <s v="Yes"/>
    <n v="948"/>
    <n v="29"/>
    <n v="610.6"/>
    <x v="2"/>
    <n v="0"/>
    <n v="4"/>
    <s v="Bills are clear and payment is easy with UPI."/>
    <s v="No"/>
    <m/>
    <m/>
    <n v="27492"/>
    <s v="No"/>
    <s v="25-48 months"/>
    <s v="35-49"/>
    <x v="0"/>
  </r>
  <r>
    <x v="4986"/>
    <d v="2023-03-26T00:00:00"/>
    <s v="Delhi"/>
    <s v="Delhi"/>
    <x v="1"/>
    <n v="21"/>
    <s v="Male"/>
    <x v="0"/>
    <n v="100"/>
    <x v="0"/>
    <s v="UPI AutoPay"/>
    <s v="Yes"/>
    <n v="948"/>
    <n v="32"/>
    <n v="334.7"/>
    <x v="1"/>
    <n v="1"/>
    <n v="3"/>
    <s v="Speed is fine most days but drops sometimes."/>
    <s v="Yes"/>
    <d v="2025-11-15T00:00:00"/>
    <s v="Competitor offer"/>
    <n v="30336"/>
    <s v="No"/>
    <s v="25-48 months"/>
    <s v="18-24"/>
    <x v="1"/>
  </r>
  <r>
    <x v="4987"/>
    <d v="2023-12-12T00:00:00"/>
    <s v="Kolkata"/>
    <s v="West Bengal"/>
    <x v="4"/>
    <n v="29"/>
    <s v="Male"/>
    <x v="0"/>
    <n v="100"/>
    <x v="0"/>
    <s v="Card AutoPay"/>
    <s v="No"/>
    <n v="799"/>
    <n v="33"/>
    <n v="293.2"/>
    <x v="0"/>
    <n v="1"/>
    <n v="3"/>
    <m/>
    <s v="No"/>
    <m/>
    <m/>
    <n v="26367"/>
    <s v="No"/>
    <s v="25-48 months"/>
    <s v="25-34"/>
    <x v="0"/>
  </r>
  <r>
    <x v="4988"/>
    <d v="2024-09-21T00:00:00"/>
    <s v="Chennai"/>
    <s v="Tamil Nadu"/>
    <x v="0"/>
    <n v="18"/>
    <s v="Female"/>
    <x v="1"/>
    <n v="30"/>
    <x v="2"/>
    <s v="Card AutoPay"/>
    <s v="No"/>
    <n v="499"/>
    <n v="23"/>
    <n v="326.2"/>
    <x v="1"/>
    <n v="0"/>
    <n v="5"/>
    <s v="Great speed for the price, happy with the plan. Recommended!"/>
    <s v="No"/>
    <m/>
    <m/>
    <n v="11477"/>
    <s v="No"/>
    <s v="13-24 months"/>
    <s v="18-24"/>
    <x v="0"/>
  </r>
  <r>
    <x v="4989"/>
    <d v="2025-11-09T00:00:00"/>
    <s v="Mumbai"/>
    <s v="Maharashtra"/>
    <x v="2"/>
    <n v="30"/>
    <s v="Female"/>
    <x v="2"/>
    <n v="1000"/>
    <x v="0"/>
    <s v="UPI AutoPay"/>
    <s v="Yes"/>
    <n v="1948"/>
    <n v="5"/>
    <n v="1768.5"/>
    <x v="1"/>
    <n v="0"/>
    <n v="3"/>
    <s v="Service is okay, nothing special."/>
    <s v="Yes"/>
    <d v="2026-04-16T00:00:00"/>
    <s v="No longer needed"/>
    <n v="9740"/>
    <s v="No"/>
    <s v="0-6 months"/>
    <s v="25-34"/>
    <x v="1"/>
  </r>
  <r>
    <x v="4990"/>
    <d v="2025-10-22T00:00:00"/>
    <s v="Hyderabad"/>
    <s v="Telangana"/>
    <x v="0"/>
    <n v="40"/>
    <s v="Other"/>
    <x v="3"/>
    <n v="300"/>
    <x v="2"/>
    <s v="UPI AutoPay"/>
    <s v="Yes"/>
    <n v="1348"/>
    <n v="10"/>
    <n v="993.5"/>
    <x v="0"/>
    <n v="1"/>
    <n v="5"/>
    <s v="Support team resolved my issue quickly."/>
    <s v="No"/>
    <m/>
    <m/>
    <n v="13480"/>
    <s v="No"/>
    <s v="7-12 months"/>
    <s v="35-49"/>
    <x v="0"/>
  </r>
  <r>
    <x v="4991"/>
    <d v="2023-08-05T00:00:00"/>
    <s v="Bengaluru"/>
    <s v="Karnataka"/>
    <x v="0"/>
    <n v="18"/>
    <s v="Female"/>
    <x v="2"/>
    <n v="1000"/>
    <x v="2"/>
    <s v="UPI AutoPay"/>
    <s v="Yes"/>
    <n v="1948"/>
    <n v="36"/>
    <n v="1285.4000000000001"/>
    <x v="4"/>
    <n v="0"/>
    <n v="2"/>
    <s v="Got charged twice this month and the refund took very long."/>
    <s v="Yes"/>
    <d v="2026-07-22T00:00:00"/>
    <s v="Competitor offer"/>
    <n v="70128"/>
    <s v="No"/>
    <s v="25-48 months"/>
    <s v="18-24"/>
    <x v="1"/>
  </r>
  <r>
    <x v="4992"/>
    <d v="2024-06-03T00:00:00"/>
    <s v="Bhubaneswar"/>
    <s v="Odisha"/>
    <x v="4"/>
    <n v="28"/>
    <s v="Male"/>
    <x v="1"/>
    <n v="30"/>
    <x v="2"/>
    <s v="UPI Manual"/>
    <s v="No"/>
    <n v="499"/>
    <n v="23"/>
    <n v="150.69999999999999"/>
    <x v="0"/>
    <n v="0"/>
    <m/>
    <m/>
    <s v="Yes"/>
    <d v="2026-05-07T00:00:00"/>
    <s v="Poor customer service"/>
    <n v="11477"/>
    <s v="No"/>
    <s v="13-24 months"/>
    <s v="25-34"/>
    <x v="1"/>
  </r>
  <r>
    <x v="4993"/>
    <d v="2026-07-20T00:00:00"/>
    <s v="Delhi"/>
    <s v="Delhi"/>
    <x v="1"/>
    <n v="34"/>
    <s v="Male"/>
    <x v="3"/>
    <n v="300"/>
    <x v="1"/>
    <s v="UPI AutoPay"/>
    <s v="No"/>
    <n v="1199"/>
    <n v="1"/>
    <n v="735.7"/>
    <x v="0"/>
    <n v="1"/>
    <n v="3"/>
    <m/>
    <s v="No"/>
    <m/>
    <m/>
    <n v="1199"/>
    <s v="No"/>
    <s v="0-6 months"/>
    <s v="25-34"/>
    <x v="0"/>
  </r>
  <r>
    <x v="4994"/>
    <d v="2023-04-06T00:00:00"/>
    <s v="Delhi"/>
    <s v="Delhi"/>
    <x v="1"/>
    <n v="34"/>
    <s v="Female"/>
    <x v="0"/>
    <n v="100"/>
    <x v="1"/>
    <s v="Card AutoPay"/>
    <s v="No"/>
    <n v="799"/>
    <n v="41"/>
    <n v="467.5"/>
    <x v="2"/>
    <n v="0"/>
    <n v="3"/>
    <s v="Pricing is fair but not cheap. Hope it improves."/>
    <s v="No"/>
    <m/>
    <m/>
    <n v="32759"/>
    <s v="No"/>
    <s v="25-48 months"/>
    <s v="25-34"/>
    <x v="0"/>
  </r>
  <r>
    <x v="4995"/>
    <d v="2025-07-06T00:00:00"/>
    <s v="Mumbai"/>
    <s v="Maharashtra"/>
    <x v="2"/>
    <n v="29"/>
    <s v="Male"/>
    <x v="0"/>
    <n v="100"/>
    <x v="2"/>
    <s v="Cash at Office"/>
    <s v="Yes"/>
    <n v="948"/>
    <n v="14"/>
    <n v="788.6"/>
    <x v="2"/>
    <n v="0"/>
    <n v="5"/>
    <s v="OTT bundle is excellent value. Thanks team."/>
    <s v="No"/>
    <m/>
    <m/>
    <n v="13272"/>
    <s v="No"/>
    <s v="13-24 months"/>
    <s v="25-34"/>
    <x v="0"/>
  </r>
  <r>
    <x v="4996"/>
    <d v="2026-08-03T00:00:00"/>
    <s v="Patna"/>
    <s v="Bihar"/>
    <x v="4"/>
    <n v="33"/>
    <s v="Female"/>
    <x v="0"/>
    <n v="100"/>
    <x v="2"/>
    <s v="UPI AutoPay"/>
    <s v="No"/>
    <n v="799"/>
    <n v="1"/>
    <n v="465.5"/>
    <x v="0"/>
    <n v="0"/>
    <n v="4"/>
    <s v="OTT bundle is excellent value. Thanks team."/>
    <s v="Yes"/>
    <d v="2026-08-30T00:00:00"/>
    <s v="Network / speed issues"/>
    <n v="799"/>
    <s v="No"/>
    <s v="0-6 months"/>
    <s v="25-34"/>
    <x v="1"/>
  </r>
  <r>
    <x v="4997"/>
    <d v="2024-01-15T00:00:00"/>
    <s v="Mumbai"/>
    <s v="Maharashtra"/>
    <x v="2"/>
    <n v="50"/>
    <s v="Male"/>
    <x v="3"/>
    <n v="300"/>
    <x v="2"/>
    <s v="Card AutoPay"/>
    <s v="No"/>
    <n v="1199"/>
    <n v="5"/>
    <n v="681.4"/>
    <x v="3"/>
    <n v="0"/>
    <n v="1"/>
    <s v="Router needs frequent restarts, very frustrating. Please fix this soon."/>
    <s v="Yes"/>
    <d v="2024-06-20T00:00:00"/>
    <s v="Network / speed issues"/>
    <n v="5995"/>
    <s v="No"/>
    <s v="0-6 months"/>
    <s v="50+"/>
    <x v="1"/>
  </r>
  <r>
    <x v="4998"/>
    <d v="2024-05-01T00:00:00"/>
    <s v="Mumbai"/>
    <s v="Maharashtra"/>
    <x v="2"/>
    <n v="30"/>
    <s v="Male"/>
    <x v="1"/>
    <n v="30"/>
    <x v="1"/>
    <s v="UPI Manual"/>
    <s v="Yes"/>
    <n v="648"/>
    <n v="28"/>
    <n v="677.8"/>
    <x v="1"/>
    <n v="0"/>
    <n v="3"/>
    <s v="Pricing is fair but not cheap. Hope it improves."/>
    <s v="No"/>
    <m/>
    <m/>
    <n v="18144"/>
    <s v="No"/>
    <s v="25-48 months"/>
    <s v="25-34"/>
    <x v="0"/>
  </r>
  <r>
    <x v="4999"/>
    <d v="2024-09-14T00:00:00"/>
    <s v="Hyderabad"/>
    <s v="Telangana"/>
    <x v="0"/>
    <n v="31"/>
    <s v="Male"/>
    <x v="0"/>
    <n v="100"/>
    <x v="0"/>
    <s v="UPI Manual"/>
    <s v="No"/>
    <n v="799"/>
    <n v="24"/>
    <n v="455.8"/>
    <x v="0"/>
    <n v="0"/>
    <n v="4"/>
    <m/>
    <s v="No"/>
    <m/>
    <m/>
    <n v="19176"/>
    <s v="No"/>
    <s v="13-24 months"/>
    <s v="25-34"/>
    <x v="0"/>
  </r>
  <r>
    <x v="5000"/>
    <d v="2023-07-11T00:00:00"/>
    <s v="Delhi"/>
    <s v="Delhi"/>
    <x v="1"/>
    <n v="50"/>
    <s v="Female"/>
    <x v="1"/>
    <n v="30"/>
    <x v="1"/>
    <s v="UPI AutoPay"/>
    <s v="No"/>
    <n v="499"/>
    <n v="38"/>
    <n v="298.8"/>
    <x v="6"/>
    <n v="0"/>
    <n v="4"/>
    <s v="OTT bundle is excellent value."/>
    <s v="No"/>
    <m/>
    <m/>
    <n v="18962"/>
    <s v="No"/>
    <s v="25-48 months"/>
    <s v="50+"/>
    <x v="0"/>
  </r>
  <r>
    <x v="5001"/>
    <d v="2024-10-05T00:00:00"/>
    <s v="Indore"/>
    <s v="Madhya Pradesh"/>
    <x v="3"/>
    <n v="32"/>
    <s v="Female"/>
    <x v="0"/>
    <n v="100"/>
    <x v="1"/>
    <s v="UPI AutoPay"/>
    <s v="No"/>
    <n v="799"/>
    <n v="23"/>
    <n v="347.4"/>
    <x v="0"/>
    <n v="0"/>
    <n v="3"/>
    <s v="Speed is fine most days but drops sometimes."/>
    <s v="No"/>
    <m/>
    <m/>
    <n v="18377"/>
    <s v="No"/>
    <s v="13-24 months"/>
    <s v="25-34"/>
    <x v="0"/>
  </r>
  <r>
    <x v="5002"/>
    <d v="2026-06-07T00:00:00"/>
    <s v="Jaipur"/>
    <s v="Rajasthan"/>
    <x v="1"/>
    <n v="32"/>
    <s v="Female"/>
    <x v="1"/>
    <n v="30"/>
    <x v="1"/>
    <s v="UPI AutoPay"/>
    <s v="Yes"/>
    <n v="648"/>
    <n v="3"/>
    <n v="318.60000000000002"/>
    <x v="2"/>
    <n v="0"/>
    <n v="3"/>
    <m/>
    <s v="No"/>
    <m/>
    <m/>
    <n v="1944"/>
    <s v="No"/>
    <s v="0-6 months"/>
    <s v="25-34"/>
    <x v="0"/>
  </r>
  <r>
    <x v="5003"/>
    <d v="2026-07-13T00:00:00"/>
    <s v="Kolkata"/>
    <s v="West Bengal"/>
    <x v="4"/>
    <n v="26"/>
    <s v="Female"/>
    <x v="1"/>
    <n v="30"/>
    <x v="2"/>
    <s v="Net Banking"/>
    <s v="Yes"/>
    <n v="648"/>
    <n v="2"/>
    <n v="197.9"/>
    <x v="0"/>
    <n v="0"/>
    <n v="3"/>
    <s v="Support is average and the wait time is long. Hope it improves."/>
    <s v="No"/>
    <m/>
    <m/>
    <n v="1296"/>
    <s v="No"/>
    <s v="0-6 months"/>
    <s v="25-34"/>
    <x v="0"/>
  </r>
  <r>
    <x v="5004"/>
    <d v="2022-02-22T00:00:00"/>
    <s v="Chennai"/>
    <s v="Tamil Nadu"/>
    <x v="0"/>
    <n v="37"/>
    <s v="Female"/>
    <x v="1"/>
    <n v="30"/>
    <x v="0"/>
    <s v="Card AutoPay"/>
    <s v="No"/>
    <n v="499"/>
    <n v="54"/>
    <n v="261.89999999999998"/>
    <x v="0"/>
    <n v="0"/>
    <n v="5"/>
    <s v="Bills are clear and payment is easy with UPI. Thanks team."/>
    <s v="No"/>
    <m/>
    <m/>
    <n v="26946"/>
    <s v="No"/>
    <s v="48+ months"/>
    <s v="35-49"/>
    <x v="0"/>
  </r>
  <r>
    <x v="5005"/>
    <d v="2024-07-08T00:00:00"/>
    <s v="Jaipur"/>
    <s v="Rajasthan"/>
    <x v="1"/>
    <n v="35"/>
    <s v="Female"/>
    <x v="1"/>
    <n v="30"/>
    <x v="0"/>
    <s v="UPI AutoPay"/>
    <s v="No"/>
    <n v="499"/>
    <n v="26"/>
    <n v="332"/>
    <x v="2"/>
    <n v="0"/>
    <n v="5"/>
    <s v="Great speed for the price, happy with the plan. Recommended!"/>
    <s v="No"/>
    <m/>
    <m/>
    <n v="12974"/>
    <s v="No"/>
    <s v="25-48 months"/>
    <s v="35-49"/>
    <x v="0"/>
  </r>
  <r>
    <x v="5006"/>
    <d v="2024-05-03T00:00:00"/>
    <s v="Bengaluru"/>
    <s v="Karnataka"/>
    <x v="0"/>
    <n v="48"/>
    <s v="Male"/>
    <x v="0"/>
    <n v="100"/>
    <x v="2"/>
    <s v="Cash at Office"/>
    <s v="No"/>
    <n v="799"/>
    <n v="16"/>
    <n v="874.5"/>
    <x v="2"/>
    <n v="0"/>
    <n v="4"/>
    <s v="Installation was quick and the technician was polite."/>
    <s v="Yes"/>
    <d v="2025-08-18T00:00:00"/>
    <s v="Network / speed issues"/>
    <n v="12784"/>
    <s v="No"/>
    <s v="13-24 months"/>
    <s v="35-49"/>
    <x v="1"/>
  </r>
  <r>
    <x v="5007"/>
    <d v="2024-11-17T00:00:00"/>
    <s v="Pune"/>
    <s v="Maharashtra"/>
    <x v="2"/>
    <n v="41"/>
    <s v="Female"/>
    <x v="1"/>
    <n v="30"/>
    <x v="0"/>
    <s v="Cash at Office"/>
    <s v="No"/>
    <n v="499"/>
    <n v="6"/>
    <n v="341.1"/>
    <x v="4"/>
    <n v="1"/>
    <n v="3"/>
    <s v="Speed is fine most days but drops sometimes. Hope it improves."/>
    <s v="Yes"/>
    <d v="2025-05-09T00:00:00"/>
    <s v="Network / speed issues"/>
    <n v="2994"/>
    <s v="No"/>
    <s v="0-6 months"/>
    <s v="35-49"/>
    <x v="1"/>
  </r>
  <r>
    <x v="5008"/>
    <d v="2023-07-10T00:00:00"/>
    <s v="Patna"/>
    <s v="Bihar"/>
    <x v="4"/>
    <n v="45"/>
    <s v="Female"/>
    <x v="1"/>
    <n v="30"/>
    <x v="0"/>
    <s v="UPI Manual"/>
    <s v="Yes"/>
    <n v="648"/>
    <n v="38"/>
    <n v="167.6"/>
    <x v="0"/>
    <n v="1"/>
    <n v="2"/>
    <m/>
    <s v="No"/>
    <m/>
    <m/>
    <n v="24624"/>
    <s v="No"/>
    <s v="25-48 months"/>
    <s v="35-49"/>
    <x v="0"/>
  </r>
  <r>
    <x v="5009"/>
    <d v="2025-12-27T00:00:00"/>
    <s v="Patna"/>
    <s v="Bihar"/>
    <x v="4"/>
    <n v="25"/>
    <s v="Female"/>
    <x v="3"/>
    <n v="300"/>
    <x v="1"/>
    <s v="UPI Manual"/>
    <s v="No"/>
    <n v="1199"/>
    <n v="8"/>
    <n v="750.7"/>
    <x v="0"/>
    <n v="0"/>
    <n v="4"/>
    <s v="OTT bundle is excellent value."/>
    <s v="No"/>
    <m/>
    <m/>
    <n v="9592"/>
    <s v="No"/>
    <s v="7-12 months"/>
    <s v="25-34"/>
    <x v="0"/>
  </r>
  <r>
    <x v="5010"/>
    <d v="2026-06-15T00:00:00"/>
    <s v="Mumbai"/>
    <s v="Maharashtra"/>
    <x v="2"/>
    <n v="22"/>
    <s v="Female"/>
    <x v="1"/>
    <n v="30"/>
    <x v="1"/>
    <s v="UPI Manual"/>
    <s v="No"/>
    <n v="499"/>
    <n v="2"/>
    <n v="184.8"/>
    <x v="2"/>
    <n v="0"/>
    <n v="3"/>
    <s v="Speed is fine most days but drops sometimes."/>
    <s v="Yes"/>
    <d v="2026-08-19T00:00:00"/>
    <s v="Poor customer service"/>
    <n v="998"/>
    <s v="No"/>
    <s v="0-6 months"/>
    <s v="18-24"/>
    <x v="1"/>
  </r>
  <r>
    <x v="5011"/>
    <d v="2023-09-21T00:00:00"/>
    <s v="Mumbai"/>
    <s v="Maharashtra"/>
    <x v="2"/>
    <n v="24"/>
    <s v="Male"/>
    <x v="1"/>
    <n v="30"/>
    <x v="0"/>
    <s v="UPI AutoPay"/>
    <s v="Yes"/>
    <n v="648"/>
    <n v="35"/>
    <n v="435.1"/>
    <x v="3"/>
    <n v="0"/>
    <n v="2"/>
    <s v="Speed is much lower than what I am paying for. Please fix this soon."/>
    <s v="No"/>
    <m/>
    <m/>
    <n v="22680"/>
    <s v="No"/>
    <s v="25-48 months"/>
    <s v="18-24"/>
    <x v="0"/>
  </r>
  <r>
    <x v="5012"/>
    <d v="2022-12-11T00:00:00"/>
    <s v="Kolkata"/>
    <s v="West Bengal"/>
    <x v="4"/>
    <n v="24"/>
    <s v="Male"/>
    <x v="1"/>
    <n v="30"/>
    <x v="0"/>
    <s v="Net Banking"/>
    <s v="No"/>
    <n v="499"/>
    <n v="45"/>
    <n v="192.8"/>
    <x v="0"/>
    <n v="1"/>
    <n v="3"/>
    <s v="Support is average and the wait time is long. Hope it improves."/>
    <s v="Yes"/>
    <d v="2026-08-29T00:00:00"/>
    <s v="Competitor offer"/>
    <n v="22455"/>
    <s v="No"/>
    <s v="25-48 months"/>
    <s v="18-24"/>
    <x v="1"/>
  </r>
  <r>
    <x v="5013"/>
    <d v="2025-07-07T00:00:00"/>
    <s v="Jaipur"/>
    <s v="Rajasthan"/>
    <x v="1"/>
    <n v="36"/>
    <s v="Female"/>
    <x v="0"/>
    <n v="100"/>
    <x v="1"/>
    <s v="Net Banking"/>
    <s v="Yes"/>
    <n v="948"/>
    <n v="9"/>
    <n v="519.20000000000005"/>
    <x v="3"/>
    <n v="0"/>
    <n v="2"/>
    <s v="Bill amount is too high compared to other providers. Please fix this soon."/>
    <s v="Yes"/>
    <d v="2026-03-31T00:00:00"/>
    <s v="Relocated"/>
    <n v="8532"/>
    <s v="No"/>
    <s v="7-12 months"/>
    <s v="35-49"/>
    <x v="1"/>
  </r>
  <r>
    <x v="5014"/>
    <d v="2023-06-20T00:00:00"/>
    <s v="Hyderabad"/>
    <s v="Telangana"/>
    <x v="0"/>
    <n v="36"/>
    <s v="Male"/>
    <x v="3"/>
    <n v="300"/>
    <x v="1"/>
    <s v="UPI Manual"/>
    <s v="No"/>
    <n v="1199"/>
    <n v="38"/>
    <n v="486.9"/>
    <x v="2"/>
    <n v="0"/>
    <n v="4"/>
    <s v="Very stable connection, works great for video calls. Thanks team."/>
    <s v="No"/>
    <m/>
    <m/>
    <n v="45562"/>
    <s v="No"/>
    <s v="25-48 months"/>
    <s v="35-49"/>
    <x v="0"/>
  </r>
  <r>
    <x v="5015"/>
    <d v="2023-05-01T00:00:00"/>
    <s v="Delhi"/>
    <s v="Delhi"/>
    <x v="1"/>
    <n v="41"/>
    <s v="Male"/>
    <x v="3"/>
    <n v="300"/>
    <x v="1"/>
    <s v="UPI AutoPay"/>
    <s v="Yes"/>
    <n v="1348"/>
    <n v="40"/>
    <n v="1521.7"/>
    <x v="3"/>
    <n v="0"/>
    <n v="3"/>
    <s v="Installation was smooth, but the bill is confusing. Hope it improves."/>
    <s v="No"/>
    <m/>
    <m/>
    <n v="53920"/>
    <s v="No"/>
    <s v="25-48 months"/>
    <s v="35-49"/>
    <x v="0"/>
  </r>
  <r>
    <x v="5016"/>
    <d v="2024-09-15T00:00:00"/>
    <s v="Mumbai"/>
    <s v="Maharashtra"/>
    <x v="2"/>
    <n v="34"/>
    <s v="Female"/>
    <x v="3"/>
    <n v="300"/>
    <x v="0"/>
    <s v="UPI AutoPay"/>
    <s v="Yes"/>
    <n v="1348"/>
    <n v="23"/>
    <n v="1045.2"/>
    <x v="0"/>
    <n v="0"/>
    <n v="3"/>
    <s v="Installation was smooth, but the bill is confusing. Hope it improves."/>
    <s v="No"/>
    <m/>
    <m/>
    <n v="31004"/>
    <s v="No"/>
    <s v="13-24 months"/>
    <s v="25-34"/>
    <x v="0"/>
  </r>
  <r>
    <x v="5017"/>
    <d v="2024-05-19T00:00:00"/>
    <s v="Kolkata"/>
    <s v="West Bengal"/>
    <x v="4"/>
    <n v="32"/>
    <s v="Male"/>
    <x v="0"/>
    <n v="100"/>
    <x v="2"/>
    <s v="UPI AutoPay"/>
    <s v="Yes"/>
    <n v="948"/>
    <n v="16"/>
    <n v="393.4"/>
    <x v="1"/>
    <n v="0"/>
    <n v="4"/>
    <s v="Very stable connection, works great for video calls. Recommended!"/>
    <s v="Yes"/>
    <d v="2025-09-09T00:00:00"/>
    <s v="Relocated"/>
    <n v="15168"/>
    <s v="No"/>
    <s v="13-24 months"/>
    <s v="25-34"/>
    <x v="1"/>
  </r>
  <r>
    <x v="5018"/>
    <d v="2023-06-17T00:00:00"/>
    <s v="Bengaluru"/>
    <s v="Karnataka"/>
    <x v="0"/>
    <n v="18"/>
    <s v="Female"/>
    <x v="2"/>
    <n v="1000"/>
    <x v="2"/>
    <s v="UPI AutoPay"/>
    <s v="No"/>
    <n v="1799"/>
    <n v="5"/>
    <n v="1007.6"/>
    <x v="1"/>
    <n v="0"/>
    <n v="2"/>
    <m/>
    <s v="Yes"/>
    <d v="2023-11-09T00:00:00"/>
    <s v="Price too high"/>
    <n v="8995"/>
    <s v="No"/>
    <s v="0-6 months"/>
    <s v="18-24"/>
    <x v="1"/>
  </r>
  <r>
    <x v="5019"/>
    <d v="2025-01-04T00:00:00"/>
    <s v="Delhi"/>
    <s v="Delhi"/>
    <x v="1"/>
    <n v="46"/>
    <s v="Male"/>
    <x v="2"/>
    <n v="1000"/>
    <x v="2"/>
    <s v="UPI AutoPay"/>
    <s v="No"/>
    <n v="1799"/>
    <n v="20"/>
    <n v="1381"/>
    <x v="2"/>
    <n v="0"/>
    <n v="5"/>
    <s v="Support team resolved my issue quickly. Thanks team."/>
    <s v="No"/>
    <m/>
    <m/>
    <n v="35980"/>
    <s v="No"/>
    <s v="13-24 months"/>
    <s v="35-49"/>
    <x v="0"/>
  </r>
  <r>
    <x v="5020"/>
    <d v="2024-02-22T00:00:00"/>
    <s v="Delhi"/>
    <s v="Delhi"/>
    <x v="1"/>
    <n v="32"/>
    <s v="Female"/>
    <x v="0"/>
    <n v="100"/>
    <x v="2"/>
    <s v="Card AutoPay"/>
    <s v="No"/>
    <n v="799"/>
    <n v="30"/>
    <n v="248.5"/>
    <x v="1"/>
    <n v="0"/>
    <n v="3"/>
    <m/>
    <s v="No"/>
    <m/>
    <m/>
    <n v="23970"/>
    <s v="No"/>
    <s v="25-48 months"/>
    <s v="25-34"/>
    <x v="0"/>
  </r>
  <r>
    <x v="5021"/>
    <d v="2023-08-11T00:00:00"/>
    <s v="Kochi"/>
    <s v="Kerala"/>
    <x v="0"/>
    <n v="45"/>
    <s v="Male"/>
    <x v="0"/>
    <n v="100"/>
    <x v="2"/>
    <s v="UPI Manual"/>
    <s v="Yes"/>
    <n v="948"/>
    <n v="37"/>
    <n v="372.1"/>
    <x v="0"/>
    <n v="0"/>
    <m/>
    <s v="Support team resolved my issue quickly. Recommended!"/>
    <s v="No"/>
    <m/>
    <m/>
    <n v="35076"/>
    <s v="No"/>
    <s v="25-48 months"/>
    <s v="35-49"/>
    <x v="0"/>
  </r>
  <r>
    <x v="5022"/>
    <d v="2023-05-31T00:00:00"/>
    <s v="Ahmedabad"/>
    <s v="Gujarat"/>
    <x v="2"/>
    <n v="29"/>
    <s v="Male"/>
    <x v="1"/>
    <n v="30"/>
    <x v="2"/>
    <s v="Card AutoPay"/>
    <s v="No"/>
    <n v="499"/>
    <n v="39"/>
    <n v="412.6"/>
    <x v="1"/>
    <n v="0"/>
    <n v="3"/>
    <s v="Installation was smooth, but the bill is confusing. Hope it improves."/>
    <s v="No"/>
    <m/>
    <m/>
    <n v="19461"/>
    <s v="No"/>
    <s v="25-48 months"/>
    <s v="25-34"/>
    <x v="0"/>
  </r>
  <r>
    <x v="5023"/>
    <d v="2022-10-29T00:00:00"/>
    <s v="Kolkata"/>
    <s v="West Bengal"/>
    <x v="4"/>
    <n v="35"/>
    <s v="Female"/>
    <x v="3"/>
    <n v="300"/>
    <x v="1"/>
    <s v="UPI AutoPay"/>
    <s v="No"/>
    <n v="1199"/>
    <n v="46"/>
    <n v="786.7"/>
    <x v="0"/>
    <n v="1"/>
    <n v="4"/>
    <s v="Support team resolved my issue quickly. Thanks team."/>
    <s v="No"/>
    <m/>
    <m/>
    <n v="55154"/>
    <s v="No"/>
    <s v="25-48 months"/>
    <s v="35-49"/>
    <x v="0"/>
  </r>
  <r>
    <x v="5024"/>
    <d v="2023-07-11T00:00:00"/>
    <s v="Delhi"/>
    <s v="Delhi"/>
    <x v="1"/>
    <n v="38"/>
    <s v="Female"/>
    <x v="3"/>
    <n v="300"/>
    <x v="2"/>
    <s v="UPI Manual"/>
    <s v="No"/>
    <n v="1199"/>
    <n v="38"/>
    <n v="1495"/>
    <x v="2"/>
    <n v="1"/>
    <n v="4"/>
    <s v="Great speed for the price, happy with the plan. Recommended!"/>
    <s v="No"/>
    <m/>
    <m/>
    <n v="45562"/>
    <s v="No"/>
    <s v="25-48 months"/>
    <s v="35-49"/>
    <x v="0"/>
  </r>
  <r>
    <x v="5025"/>
    <d v="2024-07-03T00:00:00"/>
    <s v="Delhi"/>
    <s v="Delhi"/>
    <x v="1"/>
    <n v="47"/>
    <s v="Female"/>
    <x v="0"/>
    <n v="100"/>
    <x v="2"/>
    <s v="Cash at Office"/>
    <s v="No"/>
    <n v="799"/>
    <n v="26"/>
    <n v="457.3"/>
    <x v="0"/>
    <n v="0"/>
    <n v="4"/>
    <s v="Bills are clear and payment is easy with UPI."/>
    <s v="No"/>
    <m/>
    <m/>
    <n v="20774"/>
    <s v="No"/>
    <s v="25-48 months"/>
    <s v="35-49"/>
    <x v="0"/>
  </r>
  <r>
    <x v="5026"/>
    <d v="2025-11-20T00:00:00"/>
    <s v="Hyderabad"/>
    <s v="Telangana"/>
    <x v="0"/>
    <n v="34"/>
    <s v="Female"/>
    <x v="0"/>
    <n v="100"/>
    <x v="2"/>
    <s v="UPI AutoPay"/>
    <s v="Yes"/>
    <n v="948"/>
    <n v="9"/>
    <n v="353.4"/>
    <x v="2"/>
    <n v="0"/>
    <n v="3"/>
    <s v="Pricing is fair but not cheap."/>
    <s v="No"/>
    <m/>
    <m/>
    <n v="8532"/>
    <s v="No"/>
    <s v="7-12 months"/>
    <s v="25-34"/>
    <x v="0"/>
  </r>
  <r>
    <x v="5027"/>
    <d v="2026-07-14T00:00:00"/>
    <s v="Chennai"/>
    <s v="Tamil Nadu"/>
    <x v="0"/>
    <n v="18"/>
    <s v="Female"/>
    <x v="3"/>
    <n v="300"/>
    <x v="2"/>
    <s v="UPI Manual"/>
    <s v="No"/>
    <n v="1199"/>
    <n v="1"/>
    <n v="585.79999999999995"/>
    <x v="2"/>
    <n v="0"/>
    <n v="3"/>
    <s v="Installation was smooth, but the bill is confusing."/>
    <s v="Yes"/>
    <d v="2026-08-18T00:00:00"/>
    <s v="No longer needed"/>
    <n v="1199"/>
    <s v="No"/>
    <s v="0-6 months"/>
    <s v="18-24"/>
    <x v="1"/>
  </r>
  <r>
    <x v="5028"/>
    <d v="2022-10-16T00:00:00"/>
    <s v="Mumbai"/>
    <s v="Maharashtra"/>
    <x v="2"/>
    <n v="30"/>
    <s v="Male"/>
    <x v="0"/>
    <n v="100"/>
    <x v="2"/>
    <s v="UPI AutoPay"/>
    <s v="Yes"/>
    <n v="948"/>
    <n v="46"/>
    <n v="497"/>
    <x v="2"/>
    <n v="0"/>
    <n v="4"/>
    <m/>
    <s v="No"/>
    <m/>
    <m/>
    <n v="43608"/>
    <s v="No"/>
    <s v="25-48 months"/>
    <s v="25-34"/>
    <x v="0"/>
  </r>
  <r>
    <x v="5029"/>
    <d v="2025-07-31T00:00:00"/>
    <s v="Jaipur"/>
    <s v="Rajasthan"/>
    <x v="1"/>
    <n v="23"/>
    <s v="Male"/>
    <x v="1"/>
    <n v="30"/>
    <x v="1"/>
    <s v="Net Banking"/>
    <s v="No"/>
    <n v="499"/>
    <n v="13"/>
    <n v="254.7"/>
    <x v="0"/>
    <n v="0"/>
    <n v="4"/>
    <m/>
    <s v="No"/>
    <m/>
    <m/>
    <n v="6487"/>
    <s v="No"/>
    <s v="13-24 months"/>
    <s v="18-24"/>
    <x v="0"/>
  </r>
  <r>
    <x v="5030"/>
    <d v="2026-08-14T00:00:00"/>
    <s v="Mumbai"/>
    <s v="Maharashtra"/>
    <x v="2"/>
    <n v="47"/>
    <s v="F"/>
    <x v="0"/>
    <n v="100"/>
    <x v="2"/>
    <s v="UPI AutoPay"/>
    <s v="Yes"/>
    <n v="948"/>
    <n v="1"/>
    <n v="764.4"/>
    <x v="2"/>
    <n v="0"/>
    <n v="4"/>
    <s v="Support team resolved my issue quickly. Recommended!"/>
    <s v="No"/>
    <m/>
    <m/>
    <n v="948"/>
    <s v="No"/>
    <s v="0-6 months"/>
    <s v="35-49"/>
    <x v="0"/>
  </r>
  <r>
    <x v="5031"/>
    <d v="2025-11-20T00:00:00"/>
    <s v="Patna"/>
    <s v="Bihar"/>
    <x v="4"/>
    <n v="52"/>
    <s v="Female"/>
    <x v="0"/>
    <n v="100"/>
    <x v="2"/>
    <s v="UPI AutoPay"/>
    <s v="No"/>
    <n v="799"/>
    <n v="9"/>
    <n v="324.10000000000002"/>
    <x v="1"/>
    <n v="0"/>
    <n v="4"/>
    <s v="OTT bundle is excellent value."/>
    <s v="No"/>
    <m/>
    <m/>
    <n v="7191"/>
    <s v="No"/>
    <s v="7-12 months"/>
    <s v="50+"/>
    <x v="0"/>
  </r>
  <r>
    <x v="5032"/>
    <d v="2025-01-06T00:00:00"/>
    <s v="Ahmedabad"/>
    <s v="Gujarat"/>
    <x v="2"/>
    <n v="18"/>
    <s v="Female"/>
    <x v="3"/>
    <n v="300"/>
    <x v="0"/>
    <s v="Card AutoPay"/>
    <s v="No"/>
    <n v="1199"/>
    <n v="20"/>
    <n v="553.5"/>
    <x v="0"/>
    <n v="0"/>
    <n v="3"/>
    <s v="Customer support never resolves my complaint on the first call. Please fix this soon."/>
    <s v="No"/>
    <m/>
    <m/>
    <n v="23980"/>
    <s v="No"/>
    <s v="13-24 months"/>
    <s v="18-24"/>
    <x v="0"/>
  </r>
  <r>
    <x v="5033"/>
    <d v="2026-03-20T00:00:00"/>
    <s v="Hyderabad"/>
    <s v="Telangana"/>
    <x v="0"/>
    <n v="57"/>
    <s v="Female"/>
    <x v="3"/>
    <n v="300"/>
    <x v="2"/>
    <s v="UPI Manual"/>
    <s v="Yes"/>
    <n v="1348"/>
    <n v="3"/>
    <n v="668"/>
    <x v="3"/>
    <n v="1"/>
    <n v="2"/>
    <m/>
    <s v="Yes"/>
    <d v="2026-06-28T00:00:00"/>
    <s v="Price too high"/>
    <n v="4044"/>
    <s v="No"/>
    <s v="0-6 months"/>
    <s v="50+"/>
    <x v="1"/>
  </r>
  <r>
    <x v="5034"/>
    <d v="2024-04-27T00:00:00"/>
    <s v="Patna"/>
    <s v="Bihar"/>
    <x v="4"/>
    <n v="59"/>
    <s v="Male"/>
    <x v="2"/>
    <n v="1000"/>
    <x v="1"/>
    <s v="UPI AutoPay"/>
    <s v="No"/>
    <n v="1799"/>
    <n v="28"/>
    <n v="1328.5"/>
    <x v="2"/>
    <n v="0"/>
    <n v="5"/>
    <s v="Support team resolved my issue quickly."/>
    <s v="No"/>
    <m/>
    <m/>
    <n v="50372"/>
    <s v="No"/>
    <s v="25-48 months"/>
    <s v="50+"/>
    <x v="0"/>
  </r>
  <r>
    <x v="5035"/>
    <d v="2024-07-03T00:00:00"/>
    <s v="Delhi"/>
    <s v="Delhi"/>
    <x v="1"/>
    <n v="33"/>
    <s v="Male"/>
    <x v="1"/>
    <n v="30"/>
    <x v="2"/>
    <s v="UPI Manual"/>
    <s v="Yes"/>
    <n v="648"/>
    <n v="15"/>
    <n v="350.7"/>
    <x v="0"/>
    <n v="1"/>
    <n v="4"/>
    <s v="Installation was quick and the technician was polite. Thanks team."/>
    <s v="Yes"/>
    <d v="2025-09-25T00:00:00"/>
    <s v="Price too high"/>
    <n v="9720"/>
    <s v="No"/>
    <s v="13-24 months"/>
    <s v="25-34"/>
    <x v="1"/>
  </r>
  <r>
    <x v="5036"/>
    <d v="2026-02-19T00:00:00"/>
    <s v="Mumbai"/>
    <s v="Maharashtra"/>
    <x v="2"/>
    <n v="52"/>
    <s v="Female"/>
    <x v="1"/>
    <n v="30"/>
    <x v="0"/>
    <s v="Net Banking"/>
    <s v="No"/>
    <n v="499"/>
    <n v="6"/>
    <n v="200.5"/>
    <x v="2"/>
    <n v="0"/>
    <n v="3"/>
    <s v="Support is average and the wait time is long."/>
    <s v="No"/>
    <m/>
    <m/>
    <n v="2994"/>
    <s v="No"/>
    <s v="0-6 months"/>
    <s v="50+"/>
    <x v="0"/>
  </r>
  <r>
    <x v="5037"/>
    <d v="2025-01-07T00:00:00"/>
    <s v="Guwahati"/>
    <s v="Assam"/>
    <x v="4"/>
    <n v="49"/>
    <s v="Male"/>
    <x v="1"/>
    <n v="30"/>
    <x v="1"/>
    <s v="Cash at Office"/>
    <s v="No"/>
    <n v="499"/>
    <n v="20"/>
    <n v="222.7"/>
    <x v="2"/>
    <n v="0"/>
    <n v="4"/>
    <s v="Installation was quick and the technician was polite. Thanks team."/>
    <s v="No"/>
    <m/>
    <m/>
    <n v="9980"/>
    <s v="No"/>
    <s v="13-24 months"/>
    <s v="35-49"/>
    <x v="0"/>
  </r>
  <r>
    <x v="5038"/>
    <d v="2022-08-24T00:00:00"/>
    <s v="Chandigarh"/>
    <s v="Chandigarh"/>
    <x v="1"/>
    <n v="47"/>
    <s v="Male"/>
    <x v="2"/>
    <n v="1000"/>
    <x v="2"/>
    <s v="Net Banking"/>
    <s v="Yes"/>
    <n v="1948"/>
    <n v="41"/>
    <n v="1532.7"/>
    <x v="2"/>
    <n v="0"/>
    <n v="3"/>
    <m/>
    <s v="Yes"/>
    <d v="2026-01-18T00:00:00"/>
    <s v="Relocated"/>
    <n v="79868"/>
    <s v="No"/>
    <s v="25-48 months"/>
    <s v="35-49"/>
    <x v="1"/>
  </r>
  <r>
    <x v="5039"/>
    <d v="2022-05-23T00:00:00"/>
    <s v="Chandigarh"/>
    <s v="Chandigarh"/>
    <x v="1"/>
    <n v="36"/>
    <s v="Male"/>
    <x v="0"/>
    <n v="100"/>
    <x v="1"/>
    <s v="Net Banking"/>
    <s v="Yes"/>
    <n v="948"/>
    <n v="51"/>
    <n v="265"/>
    <x v="2"/>
    <n v="0"/>
    <n v="4"/>
    <m/>
    <s v="No"/>
    <m/>
    <m/>
    <n v="48348"/>
    <s v="No"/>
    <s v="48+ months"/>
    <s v="35-49"/>
    <x v="0"/>
  </r>
  <r>
    <x v="5040"/>
    <d v="2025-01-22T00:00:00"/>
    <s v="Ahmedabad"/>
    <s v="Gujarat"/>
    <x v="2"/>
    <n v="37"/>
    <s v="Male"/>
    <x v="2"/>
    <n v="1000"/>
    <x v="2"/>
    <s v="Cash at Office"/>
    <s v="No"/>
    <n v="1799"/>
    <n v="12"/>
    <n v="1848.3"/>
    <x v="1"/>
    <n v="0"/>
    <n v="3"/>
    <m/>
    <s v="Yes"/>
    <d v="2026-01-23T00:00:00"/>
    <s v="Price too high"/>
    <n v="21588"/>
    <s v="No"/>
    <s v="7-12 months"/>
    <s v="35-49"/>
    <x v="1"/>
  </r>
  <r>
    <x v="5041"/>
    <d v="2025-01-13T00:00:00"/>
    <s v="Mumbai"/>
    <s v="Maharashtra"/>
    <x v="2"/>
    <n v="45"/>
    <s v="Female"/>
    <x v="3"/>
    <n v="300"/>
    <x v="2"/>
    <s v="UPI Manual"/>
    <s v="Yes"/>
    <n v="1348"/>
    <n v="20"/>
    <n v="596.70000000000005"/>
    <x v="0"/>
    <n v="0"/>
    <n v="3"/>
    <s v="Speed is fine most days but drops sometimes. Hope it improves."/>
    <s v="No"/>
    <m/>
    <m/>
    <n v="26960"/>
    <s v="No"/>
    <s v="13-24 months"/>
    <s v="35-49"/>
    <x v="0"/>
  </r>
  <r>
    <x v="5042"/>
    <d v="2024-12-21T00:00:00"/>
    <s v="Delhi"/>
    <s v="Delhi"/>
    <x v="1"/>
    <n v="48"/>
    <s v="Female"/>
    <x v="2"/>
    <n v="1000"/>
    <x v="2"/>
    <s v="Net Banking"/>
    <s v="Yes"/>
    <n v="1948"/>
    <n v="16"/>
    <n v="1427.1"/>
    <x v="2"/>
    <n v="1"/>
    <n v="2"/>
    <s v="Internet keeps disconnecting every evening. Please fix this soon."/>
    <s v="Yes"/>
    <d v="2026-05-07T00:00:00"/>
    <s v="Network / speed issues"/>
    <n v="31168"/>
    <s v="No"/>
    <s v="13-24 months"/>
    <s v="35-49"/>
    <x v="1"/>
  </r>
  <r>
    <x v="5043"/>
    <d v="2023-01-17T00:00:00"/>
    <s v="Delhi"/>
    <s v="Delhi"/>
    <x v="1"/>
    <n v="40"/>
    <s v="Female"/>
    <x v="1"/>
    <n v="30"/>
    <x v="2"/>
    <s v="Net Banking"/>
    <s v="No"/>
    <n v="499"/>
    <n v="43"/>
    <n v="347.6"/>
    <x v="1"/>
    <n v="1"/>
    <n v="5"/>
    <s v="Bills are clear and payment is easy with UPI."/>
    <s v="No"/>
    <m/>
    <m/>
    <n v="21457"/>
    <s v="No"/>
    <s v="25-48 months"/>
    <s v="35-49"/>
    <x v="0"/>
  </r>
  <r>
    <x v="5044"/>
    <d v="2026-01-21T00:00:00"/>
    <s v="Pune"/>
    <s v="Maharashtra"/>
    <x v="2"/>
    <n v="35"/>
    <s v="Male"/>
    <x v="1"/>
    <n v="30"/>
    <x v="2"/>
    <s v="Net Banking"/>
    <s v="Yes"/>
    <n v="648"/>
    <n v="2"/>
    <n v="184.5"/>
    <x v="2"/>
    <n v="1"/>
    <n v="4"/>
    <s v="Great speed for the price, happy with the plan."/>
    <s v="Yes"/>
    <d v="2026-03-20T00:00:00"/>
    <s v="Price too high"/>
    <n v="1296"/>
    <s v="No"/>
    <s v="0-6 months"/>
    <s v="35-49"/>
    <x v="1"/>
  </r>
  <r>
    <x v="5045"/>
    <d v="2024-11-21T00:00:00"/>
    <s v="Delhi"/>
    <s v="Delhi"/>
    <x v="1"/>
    <n v="27"/>
    <s v="Female"/>
    <x v="0"/>
    <n v="100"/>
    <x v="2"/>
    <s v="UPI AutoPay"/>
    <s v="Yes"/>
    <n v="948"/>
    <n v="21"/>
    <n v="760.9"/>
    <x v="0"/>
    <n v="0"/>
    <n v="5"/>
    <m/>
    <s v="No"/>
    <m/>
    <m/>
    <n v="19908"/>
    <s v="No"/>
    <s v="13-24 months"/>
    <s v="25-34"/>
    <x v="0"/>
  </r>
  <r>
    <x v="5046"/>
    <d v="2025-08-22T00:00:00"/>
    <s v="Delhi"/>
    <s v="Delhi"/>
    <x v="1"/>
    <n v="27"/>
    <s v="Male"/>
    <x v="0"/>
    <n v="100"/>
    <x v="1"/>
    <s v="UPI AutoPay"/>
    <s v="No"/>
    <n v="799"/>
    <n v="12"/>
    <n v="972.3"/>
    <x v="2"/>
    <n v="0"/>
    <n v="4"/>
    <m/>
    <s v="No"/>
    <m/>
    <m/>
    <n v="9588"/>
    <s v="No"/>
    <s v="7-12 months"/>
    <s v="25-34"/>
    <x v="0"/>
  </r>
  <r>
    <x v="5047"/>
    <d v="2025-03-05T00:00:00"/>
    <s v="Chennai"/>
    <s v="Tamil Nadu"/>
    <x v="0"/>
    <n v="21"/>
    <s v="Female"/>
    <x v="0"/>
    <n v="100"/>
    <x v="0"/>
    <s v="UPI AutoPay"/>
    <s v="Yes"/>
    <n v="948"/>
    <n v="3"/>
    <n v="440.2"/>
    <x v="1"/>
    <n v="0"/>
    <n v="5"/>
    <m/>
    <s v="Yes"/>
    <d v="2025-05-24T00:00:00"/>
    <s v="Competitor offer"/>
    <n v="2844"/>
    <s v="No"/>
    <s v="0-6 months"/>
    <s v="18-24"/>
    <x v="1"/>
  </r>
  <r>
    <x v="5048"/>
    <d v="2024-02-20T00:00:00"/>
    <s v="Hyderabad"/>
    <s v="Telangana"/>
    <x v="0"/>
    <n v="28"/>
    <s v="Female"/>
    <x v="3"/>
    <n v="300"/>
    <x v="2"/>
    <s v="UPI AutoPay"/>
    <s v="No"/>
    <n v="1199"/>
    <n v="30"/>
    <n v="886.1"/>
    <x v="0"/>
    <n v="0"/>
    <n v="5"/>
    <s v="Bills are clear and payment is easy with UPI. Recommended!"/>
    <s v="No"/>
    <m/>
    <m/>
    <n v="35970"/>
    <s v="No"/>
    <s v="25-48 months"/>
    <s v="25-34"/>
    <x v="0"/>
  </r>
  <r>
    <x v="5049"/>
    <d v="2026-02-15T00:00:00"/>
    <s v="Ahmedabad"/>
    <s v="Gujarat"/>
    <x v="2"/>
    <n v="42"/>
    <s v="F"/>
    <x v="1"/>
    <n v="30"/>
    <x v="0"/>
    <s v="UPI Manual"/>
    <s v="Yes"/>
    <n v="648"/>
    <n v="6"/>
    <n v="359.9"/>
    <x v="0"/>
    <n v="0"/>
    <n v="3"/>
    <s v="Speed is fine most days but drops sometimes."/>
    <s v="No"/>
    <m/>
    <m/>
    <n v="3888"/>
    <s v="No"/>
    <s v="0-6 months"/>
    <s v="35-49"/>
    <x v="0"/>
  </r>
  <r>
    <x v="5050"/>
    <d v="2025-09-05T00:00:00"/>
    <s v="Delhi"/>
    <s v="Delhi"/>
    <x v="1"/>
    <n v="34"/>
    <s v="Female"/>
    <x v="1"/>
    <n v="30"/>
    <x v="2"/>
    <s v="UPI AutoPay"/>
    <s v="Yes"/>
    <n v="648"/>
    <n v="12"/>
    <n v="136.80000000000001"/>
    <x v="2"/>
    <n v="0"/>
    <n v="4"/>
    <s v="Great speed for the price, happy with the plan."/>
    <s v="No"/>
    <m/>
    <m/>
    <n v="7776"/>
    <s v="No"/>
    <s v="7-12 months"/>
    <s v="25-34"/>
    <x v="0"/>
  </r>
  <r>
    <x v="5051"/>
    <d v="2025-11-18T00:00:00"/>
    <s v="Bhubaneswar"/>
    <s v="Odisha"/>
    <x v="4"/>
    <n v="22"/>
    <s v="Female"/>
    <x v="1"/>
    <n v="30"/>
    <x v="2"/>
    <s v="UPI Manual"/>
    <s v="Yes"/>
    <n v="648"/>
    <n v="9"/>
    <n v="312.60000000000002"/>
    <x v="2"/>
    <n v="1"/>
    <n v="4"/>
    <s v="Bills are clear and payment is easy with UPI. Thanks team."/>
    <s v="No"/>
    <m/>
    <m/>
    <n v="5832"/>
    <s v="No"/>
    <s v="7-12 months"/>
    <s v="18-24"/>
    <x v="0"/>
  </r>
  <r>
    <x v="5052"/>
    <d v="2026-06-10T00:00:00"/>
    <s v="Mumbai"/>
    <s v="Maharashtra"/>
    <x v="2"/>
    <n v="31"/>
    <s v="Male"/>
    <x v="1"/>
    <n v="30"/>
    <x v="0"/>
    <s v="UPI Manual"/>
    <s v="Yes"/>
    <n v="648"/>
    <n v="1"/>
    <n v="257.60000000000002"/>
    <x v="0"/>
    <n v="0"/>
    <n v="4"/>
    <m/>
    <s v="Yes"/>
    <d v="2026-07-14T00:00:00"/>
    <s v="Price too high"/>
    <n v="648"/>
    <s v="No"/>
    <s v="0-6 months"/>
    <s v="25-34"/>
    <x v="1"/>
  </r>
  <r>
    <x v="5053"/>
    <d v="2025-02-23T00:00:00"/>
    <s v="Bengaluru"/>
    <s v="Karnataka"/>
    <x v="0"/>
    <n v="58"/>
    <s v="Male"/>
    <x v="1"/>
    <n v="30"/>
    <x v="2"/>
    <s v="Card AutoPay"/>
    <s v="No"/>
    <n v="499"/>
    <n v="18"/>
    <n v="132"/>
    <x v="2"/>
    <n v="0"/>
    <n v="4"/>
    <s v="Support team resolved my issue quickly. Thanks team."/>
    <s v="No"/>
    <m/>
    <m/>
    <n v="8982"/>
    <s v="No"/>
    <s v="13-24 months"/>
    <s v="50+"/>
    <x v="0"/>
  </r>
  <r>
    <x v="5054"/>
    <d v="2024-12-13T00:00:00"/>
    <s v="Jaipur"/>
    <s v="Rajasthan"/>
    <x v="1"/>
    <n v="18"/>
    <s v="Male"/>
    <x v="0"/>
    <n v="100"/>
    <x v="2"/>
    <s v="Net Banking"/>
    <s v="Yes"/>
    <n v="948"/>
    <n v="21"/>
    <n v="370.1"/>
    <x v="0"/>
    <n v="0"/>
    <n v="4"/>
    <s v="Very stable connection, works great for video calls. Thanks team."/>
    <s v="No"/>
    <m/>
    <m/>
    <n v="19908"/>
    <s v="No"/>
    <s v="13-24 months"/>
    <s v="18-24"/>
    <x v="0"/>
  </r>
  <r>
    <x v="5055"/>
    <d v="2026-05-12T00:00:00"/>
    <s v="Delhi"/>
    <s v="Delhi"/>
    <x v="1"/>
    <n v="36"/>
    <s v="Male"/>
    <x v="0"/>
    <n v="100"/>
    <x v="2"/>
    <s v="Card AutoPay"/>
    <s v="No"/>
    <n v="799"/>
    <n v="1"/>
    <n v="336.8"/>
    <x v="2"/>
    <n v="0"/>
    <n v="4"/>
    <s v="Support team resolved my issue quickly. Recommended!"/>
    <s v="Yes"/>
    <d v="2026-06-13T00:00:00"/>
    <s v="Relocated"/>
    <n v="799"/>
    <s v="No"/>
    <s v="0-6 months"/>
    <s v="35-49"/>
    <x v="1"/>
  </r>
  <r>
    <x v="5056"/>
    <d v="2026-05-22T00:00:00"/>
    <s v="Bhubaneswar"/>
    <s v="Odisha"/>
    <x v="4"/>
    <n v="34"/>
    <s v="Female"/>
    <x v="3"/>
    <n v="300"/>
    <x v="0"/>
    <s v="Net Banking"/>
    <s v="Yes"/>
    <n v="1348"/>
    <n v="3"/>
    <n v="1170.7"/>
    <x v="0"/>
    <n v="1"/>
    <n v="4"/>
    <s v="Great speed for the price, happy with the plan. Thanks team."/>
    <s v="Yes"/>
    <d v="2026-08-24T00:00:00"/>
    <s v="Network / speed issues"/>
    <n v="4044"/>
    <s v="No"/>
    <s v="0-6 months"/>
    <s v="25-34"/>
    <x v="1"/>
  </r>
  <r>
    <x v="5057"/>
    <d v="2026-04-11T00:00:00"/>
    <s v="Kolkata"/>
    <s v="West Bengal"/>
    <x v="4"/>
    <n v="41"/>
    <s v="Male"/>
    <x v="0"/>
    <n v="100"/>
    <x v="2"/>
    <s v="Card AutoPay"/>
    <s v="No"/>
    <n v="799"/>
    <n v="5"/>
    <n v="998.4"/>
    <x v="1"/>
    <n v="0"/>
    <n v="2"/>
    <s v="Speed is much lower than what I am paying for. Very disappointed."/>
    <s v="No"/>
    <m/>
    <m/>
    <n v="3995"/>
    <s v="No"/>
    <s v="0-6 months"/>
    <s v="35-49"/>
    <x v="0"/>
  </r>
  <r>
    <x v="5058"/>
    <d v="2023-03-29T00:00:00"/>
    <s v="Patna"/>
    <s v="Bihar"/>
    <x v="4"/>
    <n v="38"/>
    <s v="Male"/>
    <x v="0"/>
    <n v="100"/>
    <x v="2"/>
    <s v="UPI AutoPay"/>
    <s v="Yes"/>
    <n v="948"/>
    <n v="41"/>
    <n v="515.5"/>
    <x v="0"/>
    <n v="0"/>
    <n v="4"/>
    <s v="Very stable connection, works great for video calls. Recommended!"/>
    <s v="No"/>
    <m/>
    <m/>
    <n v="38868"/>
    <s v="No"/>
    <s v="25-48 months"/>
    <s v="35-49"/>
    <x v="0"/>
  </r>
  <r>
    <x v="5059"/>
    <d v="2024-05-07T00:00:00"/>
    <s v="Guwahati"/>
    <s v="Assam"/>
    <x v="4"/>
    <n v="47"/>
    <s v="Other"/>
    <x v="0"/>
    <n v="100"/>
    <x v="2"/>
    <s v="UPI Manual"/>
    <s v="No"/>
    <n v="799"/>
    <n v="28"/>
    <n v="534.20000000000005"/>
    <x v="2"/>
    <n v="2"/>
    <n v="4"/>
    <m/>
    <s v="No"/>
    <m/>
    <m/>
    <n v="22372"/>
    <s v="No"/>
    <s v="25-48 months"/>
    <s v="35-49"/>
    <x v="0"/>
  </r>
  <r>
    <x v="5060"/>
    <d v="2024-01-26T00:00:00"/>
    <s v="Indore"/>
    <s v="Madhya Pradesh"/>
    <x v="3"/>
    <n v="34"/>
    <s v="Female"/>
    <x v="1"/>
    <n v="30"/>
    <x v="1"/>
    <s v="Cash at Office"/>
    <s v="No"/>
    <n v="499"/>
    <n v="31"/>
    <n v="278.7"/>
    <x v="1"/>
    <n v="0"/>
    <n v="3"/>
    <s v="Support is average and the wait time is long."/>
    <s v="No"/>
    <m/>
    <m/>
    <n v="15469"/>
    <s v="No"/>
    <s v="25-48 months"/>
    <s v="25-34"/>
    <x v="0"/>
  </r>
  <r>
    <x v="5061"/>
    <d v="2025-10-14T00:00:00"/>
    <s v="Chennai"/>
    <s v="Tamil Nadu"/>
    <x v="0"/>
    <n v="40"/>
    <s v="Other"/>
    <x v="0"/>
    <n v="100"/>
    <x v="2"/>
    <s v="UPI Manual"/>
    <s v="Yes"/>
    <n v="948"/>
    <n v="9"/>
    <n v="323"/>
    <x v="0"/>
    <n v="1"/>
    <n v="5"/>
    <s v="Installation was quick and the technician was polite. Thanks team."/>
    <s v="Yes"/>
    <d v="2026-07-27T00:00:00"/>
    <s v="Competitor offer"/>
    <n v="8532"/>
    <s v="No"/>
    <s v="7-12 months"/>
    <s v="35-49"/>
    <x v="1"/>
  </r>
  <r>
    <x v="5062"/>
    <d v="2026-05-28T00:00:00"/>
    <s v="Hyderabad"/>
    <s v="Telangana"/>
    <x v="0"/>
    <n v="35"/>
    <s v="Female"/>
    <x v="0"/>
    <n v="100"/>
    <x v="2"/>
    <s v="Net Banking"/>
    <s v="Yes"/>
    <n v="948"/>
    <n v="3"/>
    <n v="550.29999999999995"/>
    <x v="3"/>
    <n v="1"/>
    <n v="4"/>
    <s v="Great speed for the price, happy with the plan. Thanks team."/>
    <s v="No"/>
    <m/>
    <m/>
    <n v="2844"/>
    <s v="No"/>
    <s v="0-6 months"/>
    <s v="35-49"/>
    <x v="0"/>
  </r>
  <r>
    <x v="5063"/>
    <d v="2023-07-20T00:00:00"/>
    <s v="Delhi"/>
    <s v="Delhi"/>
    <x v="1"/>
    <n v="50"/>
    <s v="Male"/>
    <x v="1"/>
    <n v="30"/>
    <x v="1"/>
    <s v="Card AutoPay"/>
    <s v="Yes"/>
    <n v="648"/>
    <n v="37"/>
    <n v="403.3"/>
    <x v="2"/>
    <n v="0"/>
    <n v="4"/>
    <s v="Support team resolved my issue quickly. Thanks team."/>
    <s v="No"/>
    <m/>
    <m/>
    <n v="23976"/>
    <s v="No"/>
    <s v="25-48 months"/>
    <s v="50+"/>
    <x v="0"/>
  </r>
  <r>
    <x v="5064"/>
    <d v="2026-01-08T00:00:00"/>
    <s v="Pune"/>
    <s v="Maharashtra"/>
    <x v="2"/>
    <n v="28"/>
    <s v="Other"/>
    <x v="2"/>
    <n v="1000"/>
    <x v="2"/>
    <s v="Net Banking"/>
    <s v="No"/>
    <n v="1799"/>
    <n v="8"/>
    <n v="1000.7"/>
    <x v="2"/>
    <n v="0"/>
    <n v="5"/>
    <s v="Bills are clear and payment is easy with UPI."/>
    <s v="No"/>
    <m/>
    <m/>
    <n v="14392"/>
    <s v="No"/>
    <s v="7-12 months"/>
    <s v="25-34"/>
    <x v="0"/>
  </r>
  <r>
    <x v="5065"/>
    <d v="2024-11-01T00:00:00"/>
    <s v="Bengaluru"/>
    <s v="Karnataka"/>
    <x v="0"/>
    <n v="46"/>
    <s v="Female"/>
    <x v="1"/>
    <n v="30"/>
    <x v="1"/>
    <s v="Cash at Office"/>
    <s v="No"/>
    <n v="499"/>
    <n v="22"/>
    <n v="219.7"/>
    <x v="2"/>
    <n v="0"/>
    <n v="5"/>
    <m/>
    <s v="No"/>
    <m/>
    <m/>
    <n v="10978"/>
    <s v="No"/>
    <s v="13-24 months"/>
    <s v="35-49"/>
    <x v="0"/>
  </r>
  <r>
    <x v="5066"/>
    <d v="2023-09-02T00:00:00"/>
    <s v="Kolkata"/>
    <s v="West Bengal"/>
    <x v="4"/>
    <n v="56"/>
    <s v="Male"/>
    <x v="0"/>
    <n v="100"/>
    <x v="1"/>
    <s v="UPI AutoPay"/>
    <s v="No"/>
    <n v="799"/>
    <n v="36"/>
    <n v="745.9"/>
    <x v="2"/>
    <n v="0"/>
    <n v="4"/>
    <s v="Very stable connection, works great for video calls. Recommended!"/>
    <s v="No"/>
    <m/>
    <m/>
    <n v="28764"/>
    <s v="No"/>
    <s v="25-48 months"/>
    <s v="50+"/>
    <x v="0"/>
  </r>
  <r>
    <x v="5067"/>
    <d v="2025-03-19T00:00:00"/>
    <s v="Delhi"/>
    <s v="Delhi"/>
    <x v="1"/>
    <n v="37"/>
    <s v="Female"/>
    <x v="3"/>
    <n v="300"/>
    <x v="2"/>
    <s v="UPI Manual"/>
    <s v="Yes"/>
    <n v="1348"/>
    <n v="17"/>
    <n v="698.6"/>
    <x v="4"/>
    <n v="0"/>
    <n v="3"/>
    <m/>
    <s v="No"/>
    <m/>
    <m/>
    <n v="22916"/>
    <s v="No"/>
    <s v="13-24 months"/>
    <s v="35-49"/>
    <x v="0"/>
  </r>
  <r>
    <x v="5068"/>
    <d v="2025-01-07T00:00:00"/>
    <s v="Indore"/>
    <s v="Madhya Pradesh"/>
    <x v="3"/>
    <n v="33"/>
    <s v="Female"/>
    <x v="2"/>
    <n v="1000"/>
    <x v="2"/>
    <s v="UPI Manual"/>
    <s v="No"/>
    <n v="1799"/>
    <n v="16"/>
    <n v="2333"/>
    <x v="1"/>
    <n v="3"/>
    <n v="2"/>
    <s v="Bill amount is too high compared to other providers."/>
    <s v="Yes"/>
    <d v="2026-05-12T00:00:00"/>
    <s v="Poor customer service"/>
    <n v="28784"/>
    <s v="No"/>
    <s v="13-24 months"/>
    <s v="25-34"/>
    <x v="1"/>
  </r>
  <r>
    <x v="5069"/>
    <d v="2025-01-20T00:00:00"/>
    <s v="Mumbai"/>
    <s v="Maharashtra"/>
    <x v="2"/>
    <n v="29"/>
    <s v="Female"/>
    <x v="1"/>
    <n v="30"/>
    <x v="2"/>
    <s v="UPI Manual"/>
    <s v="No"/>
    <n v="499"/>
    <n v="19"/>
    <n v="343.2"/>
    <x v="2"/>
    <n v="0"/>
    <n v="5"/>
    <s v="Great speed for the price, happy with the plan."/>
    <s v="No"/>
    <m/>
    <m/>
    <n v="9481"/>
    <s v="No"/>
    <s v="13-24 months"/>
    <s v="25-34"/>
    <x v="0"/>
  </r>
  <r>
    <x v="5070"/>
    <d v="2026-02-25T00:00:00"/>
    <s v="Delhi"/>
    <s v="Delhi"/>
    <x v="1"/>
    <n v="39"/>
    <s v="Male"/>
    <x v="3"/>
    <n v="300"/>
    <x v="2"/>
    <s v="Net Banking"/>
    <s v="Yes"/>
    <n v="1348"/>
    <n v="4"/>
    <n v="1781"/>
    <x v="2"/>
    <n v="0"/>
    <n v="5"/>
    <s v="Bills are clear and payment is easy with UPI. Recommended!"/>
    <s v="Yes"/>
    <d v="2026-06-28T00:00:00"/>
    <s v="Billing issues"/>
    <n v="5392"/>
    <s v="No"/>
    <s v="0-6 months"/>
    <s v="35-49"/>
    <x v="1"/>
  </r>
  <r>
    <x v="5071"/>
    <d v="2024-02-20T00:00:00"/>
    <s v="Hyderabad"/>
    <s v="Telangana"/>
    <x v="0"/>
    <n v="22"/>
    <s v="Male"/>
    <x v="0"/>
    <n v="100"/>
    <x v="0"/>
    <s v="UPI AutoPay"/>
    <s v="Yes"/>
    <n v="948"/>
    <n v="30"/>
    <n v="694.1"/>
    <x v="2"/>
    <n v="1"/>
    <n v="4"/>
    <s v="OTT bundle is excellent value. Thanks team."/>
    <s v="No"/>
    <m/>
    <m/>
    <n v="28440"/>
    <s v="No"/>
    <s v="25-48 months"/>
    <s v="18-24"/>
    <x v="0"/>
  </r>
  <r>
    <x v="5072"/>
    <d v="2025-11-13T00:00:00"/>
    <s v="Delhi"/>
    <s v="Delhi"/>
    <x v="1"/>
    <n v="43"/>
    <s v="Female"/>
    <x v="0"/>
    <n v="100"/>
    <x v="0"/>
    <s v="UPI AutoPay"/>
    <s v="Yes"/>
    <n v="948"/>
    <n v="10"/>
    <n v="742.8"/>
    <x v="0"/>
    <n v="0"/>
    <n v="5"/>
    <s v="OTT bundle is excellent value. Thanks team."/>
    <s v="No"/>
    <m/>
    <m/>
    <n v="9480"/>
    <s v="No"/>
    <s v="7-12 months"/>
    <s v="35-49"/>
    <x v="0"/>
  </r>
  <r>
    <x v="5073"/>
    <d v="2023-06-10T00:00:00"/>
    <s v="Kolkata"/>
    <s v="West Bengal"/>
    <x v="4"/>
    <n v="44"/>
    <s v="Male"/>
    <x v="3"/>
    <n v="300"/>
    <x v="2"/>
    <s v="Card AutoPay"/>
    <s v="No"/>
    <n v="1199"/>
    <n v="39"/>
    <n v="731.7"/>
    <x v="3"/>
    <n v="0"/>
    <n v="2"/>
    <m/>
    <s v="No"/>
    <m/>
    <m/>
    <n v="46761"/>
    <s v="No"/>
    <s v="25-48 months"/>
    <s v="35-49"/>
    <x v="0"/>
  </r>
  <r>
    <x v="5074"/>
    <d v="2026-07-18T00:00:00"/>
    <s v="Hyderabad"/>
    <s v="Telangana"/>
    <x v="0"/>
    <n v="21"/>
    <s v="Female"/>
    <x v="1"/>
    <n v="30"/>
    <x v="2"/>
    <s v="UPI Manual"/>
    <s v="No"/>
    <n v="499"/>
    <n v="1"/>
    <n v="318.39999999999998"/>
    <x v="2"/>
    <n v="1"/>
    <m/>
    <s v="OTT bundle is excellent value. Thanks team."/>
    <s v="No"/>
    <m/>
    <m/>
    <n v="499"/>
    <s v="No"/>
    <s v="0-6 months"/>
    <s v="18-24"/>
    <x v="0"/>
  </r>
  <r>
    <x v="5075"/>
    <d v="2025-11-28T00:00:00"/>
    <s v="Chandigarh"/>
    <s v="Chandigarh"/>
    <x v="1"/>
    <n v="30"/>
    <s v="Male"/>
    <x v="1"/>
    <n v="30"/>
    <x v="0"/>
    <s v="UPI AutoPay"/>
    <s v="No"/>
    <n v="499"/>
    <n v="9"/>
    <n v="345.9"/>
    <x v="3"/>
    <n v="1"/>
    <n v="3"/>
    <m/>
    <s v="No"/>
    <m/>
    <m/>
    <n v="4491"/>
    <s v="No"/>
    <s v="7-12 months"/>
    <s v="25-34"/>
    <x v="0"/>
  </r>
  <r>
    <x v="5076"/>
    <d v="2026-08-06T00:00:00"/>
    <s v="Jaipur"/>
    <s v="Rajasthan"/>
    <x v="1"/>
    <n v="34"/>
    <s v="Female"/>
    <x v="1"/>
    <n v="30"/>
    <x v="0"/>
    <s v="UPI AutoPay"/>
    <s v="Yes"/>
    <n v="648"/>
    <n v="1"/>
    <n v="244"/>
    <x v="2"/>
    <n v="0"/>
    <n v="2"/>
    <s v="Speed is much lower than what I am paying for. Please fix this soon."/>
    <s v="No"/>
    <m/>
    <m/>
    <n v="648"/>
    <s v="No"/>
    <s v="0-6 months"/>
    <s v="25-34"/>
    <x v="0"/>
  </r>
  <r>
    <x v="5077"/>
    <d v="2026-06-12T00:00:00"/>
    <s v="Chennai"/>
    <s v="Tamil Nadu"/>
    <x v="0"/>
    <n v="57"/>
    <s v="Female"/>
    <x v="3"/>
    <n v="300"/>
    <x v="2"/>
    <s v="UPI Manual"/>
    <s v="No"/>
    <n v="1199"/>
    <n v="1"/>
    <n v="460.9"/>
    <x v="0"/>
    <n v="0"/>
    <n v="3"/>
    <s v="Service is okay, nothing special."/>
    <s v="Yes"/>
    <d v="2026-07-16T00:00:00"/>
    <s v="Relocated"/>
    <n v="1199"/>
    <s v="No"/>
    <s v="0-6 months"/>
    <s v="50+"/>
    <x v="1"/>
  </r>
  <r>
    <x v="5078"/>
    <d v="2026-04-05T00:00:00"/>
    <s v="Bhubaneswar"/>
    <s v="Odisha"/>
    <x v="4"/>
    <n v="24"/>
    <s v="Female"/>
    <x v="1"/>
    <n v="30"/>
    <x v="2"/>
    <s v="UPI Manual"/>
    <s v="Yes"/>
    <n v="648"/>
    <n v="5"/>
    <n v="586.5"/>
    <x v="1"/>
    <n v="0"/>
    <n v="4"/>
    <m/>
    <s v="No"/>
    <m/>
    <m/>
    <n v="3240"/>
    <s v="No"/>
    <s v="0-6 months"/>
    <s v="18-24"/>
    <x v="0"/>
  </r>
  <r>
    <x v="5079"/>
    <d v="2023-02-07T00:00:00"/>
    <s v="Kolkata"/>
    <s v="West Bengal"/>
    <x v="4"/>
    <n v="39"/>
    <s v="Male"/>
    <x v="3"/>
    <n v="300"/>
    <x v="1"/>
    <s v="UPI Manual"/>
    <s v="No"/>
    <n v="1199"/>
    <n v="43"/>
    <n v="602.20000000000005"/>
    <x v="0"/>
    <n v="0"/>
    <n v="5"/>
    <s v="Installation was quick and the technician was polite. Thanks team."/>
    <s v="No"/>
    <m/>
    <m/>
    <n v="51557"/>
    <s v="No"/>
    <s v="25-48 months"/>
    <s v="35-49"/>
    <x v="0"/>
  </r>
  <r>
    <x v="5080"/>
    <d v="2025-11-25T00:00:00"/>
    <s v="Guwahati"/>
    <s v="Assam"/>
    <x v="4"/>
    <n v="47"/>
    <s v="Male"/>
    <x v="2"/>
    <n v="1000"/>
    <x v="2"/>
    <s v="Net Banking"/>
    <s v="No"/>
    <n v="1799"/>
    <n v="5"/>
    <n v="671.7"/>
    <x v="2"/>
    <n v="1"/>
    <n v="3"/>
    <s v="Support is average and the wait time is long."/>
    <s v="Yes"/>
    <d v="2026-04-25T00:00:00"/>
    <s v="No longer needed"/>
    <n v="8995"/>
    <s v="No"/>
    <s v="0-6 months"/>
    <s v="35-49"/>
    <x v="1"/>
  </r>
  <r>
    <x v="5081"/>
    <d v="2025-07-18T00:00:00"/>
    <s v="Lucknow"/>
    <s v="Uttar Pradesh"/>
    <x v="1"/>
    <n v="40"/>
    <s v="Male"/>
    <x v="0"/>
    <n v="100"/>
    <x v="2"/>
    <s v="Net Banking"/>
    <s v="Yes"/>
    <n v="948"/>
    <n v="2"/>
    <n v="595.20000000000005"/>
    <x v="3"/>
    <n v="0"/>
    <n v="2"/>
    <m/>
    <s v="Yes"/>
    <d v="2025-09-13T00:00:00"/>
    <s v="Poor customer service"/>
    <n v="1896"/>
    <s v="No"/>
    <s v="0-6 months"/>
    <s v="35-49"/>
    <x v="1"/>
  </r>
  <r>
    <x v="5082"/>
    <d v="2024-10-21T00:00:00"/>
    <s v="Mumbai"/>
    <s v="Maharashtra"/>
    <x v="2"/>
    <n v="37"/>
    <s v="Male"/>
    <x v="0"/>
    <n v="100"/>
    <x v="1"/>
    <s v="UPI AutoPay"/>
    <s v="No"/>
    <n v="799"/>
    <n v="22"/>
    <n v="350.3"/>
    <x v="2"/>
    <n v="0"/>
    <n v="5"/>
    <s v="OTT bundle is excellent value."/>
    <s v="No"/>
    <m/>
    <m/>
    <n v="17578"/>
    <s v="No"/>
    <s v="13-24 months"/>
    <s v="35-49"/>
    <x v="0"/>
  </r>
  <r>
    <x v="5083"/>
    <d v="2025-07-01T00:00:00"/>
    <s v="Kolkata"/>
    <s v="West Bengal"/>
    <x v="4"/>
    <n v="29"/>
    <s v="Male"/>
    <x v="3"/>
    <n v="300"/>
    <x v="2"/>
    <s v="Cash at Office"/>
    <s v="No"/>
    <n v="1199"/>
    <n v="14"/>
    <n v="1411.9"/>
    <x v="2"/>
    <n v="0"/>
    <n v="3"/>
    <m/>
    <s v="No"/>
    <m/>
    <m/>
    <n v="16786"/>
    <s v="No"/>
    <s v="13-24 months"/>
    <s v="25-34"/>
    <x v="0"/>
  </r>
  <r>
    <x v="5084"/>
    <d v="2024-05-17T00:00:00"/>
    <s v="Mumbai"/>
    <s v="Maharashtra"/>
    <x v="2"/>
    <n v="32"/>
    <s v="Male"/>
    <x v="2"/>
    <n v="1000"/>
    <x v="2"/>
    <s v="Net Banking"/>
    <s v="No"/>
    <n v="1799"/>
    <n v="26"/>
    <n v="1261.8"/>
    <x v="2"/>
    <n v="0"/>
    <n v="4"/>
    <s v="OTT bundle is excellent value."/>
    <s v="Yes"/>
    <d v="2026-08-01T00:00:00"/>
    <s v="No longer needed"/>
    <n v="46774"/>
    <s v="No"/>
    <s v="25-48 months"/>
    <s v="25-34"/>
    <x v="1"/>
  </r>
  <r>
    <x v="5085"/>
    <d v="2024-03-02T00:00:00"/>
    <s v="Kolkata"/>
    <s v="West Bengal"/>
    <x v="4"/>
    <n v="32"/>
    <s v="Male"/>
    <x v="0"/>
    <n v="100"/>
    <x v="0"/>
    <s v="Net Banking"/>
    <s v="No"/>
    <n v="799"/>
    <n v="30"/>
    <n v="650.6"/>
    <x v="0"/>
    <n v="1"/>
    <n v="4"/>
    <m/>
    <s v="No"/>
    <m/>
    <m/>
    <n v="23970"/>
    <s v="No"/>
    <s v="25-48 months"/>
    <s v="25-34"/>
    <x v="0"/>
  </r>
  <r>
    <x v="5086"/>
    <d v="2025-08-10T00:00:00"/>
    <s v="Guwahati"/>
    <s v="Assam"/>
    <x v="4"/>
    <n v="18"/>
    <s v="Other"/>
    <x v="1"/>
    <n v="30"/>
    <x v="0"/>
    <s v="Net Banking"/>
    <s v="No"/>
    <n v="499"/>
    <n v="13"/>
    <n v="280.8"/>
    <x v="0"/>
    <n v="0"/>
    <n v="3"/>
    <m/>
    <s v="No"/>
    <m/>
    <m/>
    <n v="6487"/>
    <s v="No"/>
    <s v="13-24 months"/>
    <s v="18-24"/>
    <x v="0"/>
  </r>
  <r>
    <x v="5087"/>
    <d v="2023-09-17T00:00:00"/>
    <s v="Delhi"/>
    <s v="Delhi"/>
    <x v="1"/>
    <n v="57"/>
    <s v="Male"/>
    <x v="0"/>
    <n v="100"/>
    <x v="0"/>
    <s v="UPI Manual"/>
    <s v="No"/>
    <n v="799"/>
    <n v="28"/>
    <n v="558.20000000000005"/>
    <x v="1"/>
    <n v="1"/>
    <n v="3"/>
    <s v="Installation was smooth, but the bill is confusing."/>
    <s v="Yes"/>
    <d v="2026-01-15T00:00:00"/>
    <s v="Poor customer service"/>
    <n v="22372"/>
    <s v="No"/>
    <s v="25-48 months"/>
    <s v="50+"/>
    <x v="1"/>
  </r>
  <r>
    <x v="5088"/>
    <d v="2023-02-14T00:00:00"/>
    <s v="Kolkata"/>
    <s v="West Bengal"/>
    <x v="4"/>
    <n v="21"/>
    <s v="Female"/>
    <x v="0"/>
    <n v="100"/>
    <x v="2"/>
    <s v="UPI Manual"/>
    <s v="Yes"/>
    <n v="948"/>
    <n v="9"/>
    <n v="403.6"/>
    <x v="0"/>
    <n v="1"/>
    <n v="4"/>
    <s v="Very stable connection, works great for video calls. Thanks team."/>
    <s v="Yes"/>
    <d v="2023-11-08T00:00:00"/>
    <s v="No longer needed"/>
    <n v="8532"/>
    <s v="No"/>
    <s v="7-12 months"/>
    <s v="18-24"/>
    <x v="1"/>
  </r>
  <r>
    <x v="5089"/>
    <d v="2026-04-14T00:00:00"/>
    <s v="Jaipur"/>
    <s v="Rajasthan"/>
    <x v="1"/>
    <n v="31"/>
    <s v="Male"/>
    <x v="2"/>
    <n v="1000"/>
    <x v="0"/>
    <s v="Cash at Office"/>
    <s v="Yes"/>
    <n v="1948"/>
    <n v="5"/>
    <n v="1097"/>
    <x v="2"/>
    <n v="0"/>
    <n v="5"/>
    <s v="Support team resolved my issue quickly."/>
    <s v="No"/>
    <m/>
    <m/>
    <n v="9740"/>
    <s v="No"/>
    <s v="0-6 months"/>
    <s v="25-34"/>
    <x v="0"/>
  </r>
  <r>
    <x v="5090"/>
    <d v="2026-01-26T00:00:00"/>
    <s v="Chennai"/>
    <s v="Tamil Nadu"/>
    <x v="0"/>
    <n v="38"/>
    <s v="Male"/>
    <x v="3"/>
    <n v="300"/>
    <x v="0"/>
    <s v="UPI Manual"/>
    <s v="No"/>
    <n v="1199"/>
    <n v="2"/>
    <n v="541.9"/>
    <x v="0"/>
    <n v="0"/>
    <n v="2"/>
    <s v="Technician visit was delayed by three days. Very disappointed."/>
    <s v="Yes"/>
    <d v="2026-03-17T00:00:00"/>
    <s v="Poor customer service"/>
    <n v="2398"/>
    <s v="No"/>
    <s v="0-6 months"/>
    <s v="35-49"/>
    <x v="1"/>
  </r>
  <r>
    <x v="5091"/>
    <d v="2022-11-22T00:00:00"/>
    <s v="Hyderabad"/>
    <s v="Telangana"/>
    <x v="0"/>
    <n v="59"/>
    <s v="Male"/>
    <x v="3"/>
    <n v="300"/>
    <x v="2"/>
    <s v="Card AutoPay"/>
    <s v="No"/>
    <n v="1199"/>
    <n v="45"/>
    <n v="839.2"/>
    <x v="0"/>
    <n v="0"/>
    <n v="4"/>
    <s v="Installation was quick and the technician was polite. Thanks team."/>
    <s v="No"/>
    <m/>
    <m/>
    <n v="53955"/>
    <s v="No"/>
    <s v="25-48 months"/>
    <s v="50+"/>
    <x v="0"/>
  </r>
  <r>
    <x v="5092"/>
    <d v="2023-07-16T00:00:00"/>
    <s v="Mumbai"/>
    <s v="Maharashtra"/>
    <x v="2"/>
    <n v="27"/>
    <s v="Female"/>
    <x v="3"/>
    <n v="300"/>
    <x v="2"/>
    <s v="UPI AutoPay"/>
    <s v="Yes"/>
    <n v="1348"/>
    <n v="38"/>
    <n v="941.5"/>
    <x v="0"/>
    <n v="0"/>
    <n v="3"/>
    <m/>
    <s v="No"/>
    <m/>
    <m/>
    <n v="51224"/>
    <s v="No"/>
    <s v="25-48 months"/>
    <s v="25-34"/>
    <x v="0"/>
  </r>
  <r>
    <x v="5093"/>
    <d v="2025-10-27T00:00:00"/>
    <s v="Kochi"/>
    <s v="Kerala"/>
    <x v="0"/>
    <n v="18"/>
    <s v="Male"/>
    <x v="0"/>
    <n v="100"/>
    <x v="2"/>
    <s v="Net Banking"/>
    <s v="Yes"/>
    <n v="948"/>
    <n v="4"/>
    <n v="265.7"/>
    <x v="0"/>
    <n v="0"/>
    <m/>
    <s v="Great speed for the price, happy with the plan. Thanks team."/>
    <s v="Yes"/>
    <d v="2026-03-12T00:00:00"/>
    <s v="Price too high"/>
    <n v="3792"/>
    <s v="No"/>
    <s v="0-6 months"/>
    <s v="18-24"/>
    <x v="1"/>
  </r>
  <r>
    <x v="5094"/>
    <d v="2023-01-23T00:00:00"/>
    <s v="Hyderabad"/>
    <s v="Telangana"/>
    <x v="0"/>
    <n v="22"/>
    <s v="Male"/>
    <x v="1"/>
    <n v="30"/>
    <x v="2"/>
    <s v="UPI AutoPay"/>
    <s v="No"/>
    <n v="499"/>
    <n v="43"/>
    <n v="245.8"/>
    <x v="0"/>
    <n v="0"/>
    <n v="5"/>
    <s v="Bills are clear and payment is easy with UPI."/>
    <s v="No"/>
    <m/>
    <m/>
    <n v="21457"/>
    <s v="No"/>
    <s v="25-48 months"/>
    <s v="18-24"/>
    <x v="0"/>
  </r>
  <r>
    <x v="5095"/>
    <d v="2025-02-11T00:00:00"/>
    <s v="Delhi"/>
    <s v="Delhi"/>
    <x v="1"/>
    <n v="31"/>
    <s v="Female"/>
    <x v="3"/>
    <n v="300"/>
    <x v="2"/>
    <s v="Cash at Office"/>
    <s v="No"/>
    <n v="1199"/>
    <n v="19"/>
    <n v="706.3"/>
    <x v="2"/>
    <n v="0"/>
    <n v="4"/>
    <s v="Installation was quick and the technician was polite. Recommended!"/>
    <s v="No"/>
    <m/>
    <m/>
    <n v="22781"/>
    <s v="No"/>
    <s v="13-24 months"/>
    <s v="25-34"/>
    <x v="0"/>
  </r>
  <r>
    <x v="5096"/>
    <d v="2022-10-14T00:00:00"/>
    <s v="Kolkata"/>
    <s v="West Bengal"/>
    <x v="4"/>
    <n v="30"/>
    <s v="Female"/>
    <x v="0"/>
    <n v="100"/>
    <x v="0"/>
    <s v="UPI Manual"/>
    <s v="No"/>
    <n v="799"/>
    <n v="47"/>
    <n v="463"/>
    <x v="4"/>
    <n v="0"/>
    <n v="2"/>
    <s v="Bill amount is too high compared to other providers."/>
    <s v="No"/>
    <m/>
    <m/>
    <n v="37553"/>
    <s v="No"/>
    <s v="25-48 months"/>
    <s v="25-34"/>
    <x v="0"/>
  </r>
  <r>
    <x v="5097"/>
    <d v="2025-11-21T00:00:00"/>
    <s v="Bengaluru"/>
    <s v="Karnataka"/>
    <x v="0"/>
    <n v="33"/>
    <s v="Male"/>
    <x v="1"/>
    <n v="30"/>
    <x v="2"/>
    <s v="UPI Manual"/>
    <s v="No"/>
    <n v="499"/>
    <n v="2"/>
    <n v="367.7"/>
    <x v="1"/>
    <n v="1"/>
    <n v="3"/>
    <s v="Speed is fine most days but drops sometimes. Hope it improves."/>
    <s v="Yes"/>
    <d v="2026-01-09T00:00:00"/>
    <s v="Network / speed issues"/>
    <n v="998"/>
    <s v="No"/>
    <s v="0-6 months"/>
    <s v="25-34"/>
    <x v="1"/>
  </r>
  <r>
    <x v="5098"/>
    <d v="2024-07-22T00:00:00"/>
    <s v="Chennai"/>
    <s v="Tamil Nadu"/>
    <x v="0"/>
    <n v="49"/>
    <s v="Female"/>
    <x v="1"/>
    <n v="30"/>
    <x v="0"/>
    <s v="UPI Manual"/>
    <s v="Yes"/>
    <n v="648"/>
    <n v="20"/>
    <n v="297.60000000000002"/>
    <x v="1"/>
    <n v="3"/>
    <n v="1"/>
    <s v="OTT bundle is not worth the extra money. Please fix this soon."/>
    <s v="Yes"/>
    <d v="2026-03-25T00:00:00"/>
    <s v="Poor customer service"/>
    <n v="12960"/>
    <s v="No"/>
    <s v="13-24 months"/>
    <s v="35-49"/>
    <x v="1"/>
  </r>
  <r>
    <x v="5099"/>
    <d v="2025-04-04T00:00:00"/>
    <s v="Hyderabad"/>
    <s v="Telangana"/>
    <x v="0"/>
    <n v="52"/>
    <s v="Female"/>
    <x v="3"/>
    <n v="300"/>
    <x v="2"/>
    <s v="Card AutoPay"/>
    <s v="Yes"/>
    <n v="1348"/>
    <n v="12"/>
    <n v="864.4"/>
    <x v="3"/>
    <n v="1"/>
    <n v="2"/>
    <s v="Considering switching to another provider. Please fix this soon."/>
    <s v="Yes"/>
    <d v="2026-03-29T00:00:00"/>
    <s v="Competitor offer"/>
    <n v="16176"/>
    <s v="No"/>
    <s v="7-12 months"/>
    <s v="50+"/>
    <x v="1"/>
  </r>
  <r>
    <x v="5100"/>
    <d v="2025-01-31T00:00:00"/>
    <s v="Hyderabad"/>
    <s v="Telangana"/>
    <x v="0"/>
    <n v="28"/>
    <s v="Female"/>
    <x v="0"/>
    <n v="100"/>
    <x v="2"/>
    <s v="Card AutoPay"/>
    <s v="No"/>
    <n v="799"/>
    <n v="19"/>
    <n v="460.3"/>
    <x v="0"/>
    <n v="0"/>
    <n v="4"/>
    <s v="Installation was quick and the technician was polite. Thanks team."/>
    <s v="No"/>
    <m/>
    <m/>
    <n v="15181"/>
    <s v="No"/>
    <s v="13-24 months"/>
    <s v="25-34"/>
    <x v="0"/>
  </r>
  <r>
    <x v="5101"/>
    <d v="2026-03-24T00:00:00"/>
    <s v="Hyderabad"/>
    <s v="Telangana"/>
    <x v="0"/>
    <n v="20"/>
    <s v="Male"/>
    <x v="0"/>
    <n v="100"/>
    <x v="1"/>
    <s v="UPI AutoPay"/>
    <s v="Yes"/>
    <n v="948"/>
    <n v="5"/>
    <n v="403.9"/>
    <x v="0"/>
    <n v="0"/>
    <n v="4"/>
    <s v="Great speed for the price, happy with the plan. Thanks team."/>
    <s v="No"/>
    <m/>
    <m/>
    <n v="4740"/>
    <s v="No"/>
    <s v="0-6 months"/>
    <s v="18-24"/>
    <x v="0"/>
  </r>
  <r>
    <x v="5102"/>
    <d v="2025-04-14T00:00:00"/>
    <s v="Chennai"/>
    <s v="Tamil Nadu"/>
    <x v="0"/>
    <n v="53"/>
    <s v="Male"/>
    <x v="3"/>
    <n v="300"/>
    <x v="1"/>
    <s v="Net Banking"/>
    <s v="No"/>
    <n v="1199"/>
    <n v="17"/>
    <n v="249.2"/>
    <x v="2"/>
    <n v="1"/>
    <n v="3"/>
    <s v="Support is average and the wait time is long. Hope it improves."/>
    <s v="No"/>
    <m/>
    <m/>
    <n v="20383"/>
    <s v="No"/>
    <s v="13-24 months"/>
    <s v="50+"/>
    <x v="0"/>
  </r>
  <r>
    <x v="5103"/>
    <d v="2024-12-23T00:00:00"/>
    <s v="Mumbai"/>
    <s v="Maharashtra"/>
    <x v="2"/>
    <n v="45"/>
    <s v="Female"/>
    <x v="2"/>
    <n v="1000"/>
    <x v="2"/>
    <s v="UPI AutoPay"/>
    <s v="No"/>
    <n v="1799"/>
    <n v="20"/>
    <n v="588.79999999999995"/>
    <x v="0"/>
    <n v="0"/>
    <n v="4"/>
    <s v="OTT bundle is excellent value. Thanks team."/>
    <s v="No"/>
    <m/>
    <m/>
    <n v="35980"/>
    <s v="No"/>
    <s v="13-24 months"/>
    <s v="35-49"/>
    <x v="0"/>
  </r>
  <r>
    <x v="5104"/>
    <d v="2024-04-20T00:00:00"/>
    <s v="Delhi"/>
    <s v="Delhi"/>
    <x v="1"/>
    <n v="28"/>
    <s v="Male"/>
    <x v="0"/>
    <n v="100"/>
    <x v="2"/>
    <s v="UPI AutoPay"/>
    <s v="No"/>
    <n v="799"/>
    <n v="28"/>
    <n v="485.9"/>
    <x v="2"/>
    <n v="0"/>
    <n v="3"/>
    <m/>
    <s v="No"/>
    <m/>
    <m/>
    <n v="22372"/>
    <s v="No"/>
    <s v="25-48 months"/>
    <s v="25-34"/>
    <x v="0"/>
  </r>
  <r>
    <x v="5105"/>
    <d v="2024-05-13T00:00:00"/>
    <s v="Ahmedabad"/>
    <s v="Gujarat"/>
    <x v="2"/>
    <n v="28"/>
    <s v="Female"/>
    <x v="2"/>
    <n v="1000"/>
    <x v="0"/>
    <s v="UPI Manual"/>
    <s v="No"/>
    <n v="1799"/>
    <n v="5"/>
    <n v="1608.3"/>
    <x v="0"/>
    <n v="0"/>
    <n v="4"/>
    <s v="Support team resolved my issue quickly. Thanks team."/>
    <s v="Yes"/>
    <d v="2024-10-01T00:00:00"/>
    <s v="Competitor offer"/>
    <n v="8995"/>
    <s v="No"/>
    <s v="0-6 months"/>
    <s v="25-34"/>
    <x v="1"/>
  </r>
  <r>
    <x v="5106"/>
    <d v="2024-12-11T00:00:00"/>
    <s v="Mumbai"/>
    <s v="Maharashtra"/>
    <x v="2"/>
    <n v="22"/>
    <s v="Male"/>
    <x v="1"/>
    <n v="30"/>
    <x v="2"/>
    <s v="Card AutoPay"/>
    <s v="Yes"/>
    <n v="648"/>
    <n v="21"/>
    <n v="351.9"/>
    <x v="1"/>
    <n v="0"/>
    <n v="3"/>
    <s v="Pricing is fair but not cheap. Hope it improves."/>
    <s v="No"/>
    <m/>
    <m/>
    <n v="13608"/>
    <s v="No"/>
    <s v="13-24 months"/>
    <s v="18-24"/>
    <x v="0"/>
  </r>
  <r>
    <x v="5107"/>
    <d v="2025-05-26T00:00:00"/>
    <s v="Mumbai"/>
    <s v="Maharashtra"/>
    <x v="2"/>
    <n v="23"/>
    <s v="Male"/>
    <x v="3"/>
    <n v="300"/>
    <x v="0"/>
    <s v="Cash at Office"/>
    <s v="No"/>
    <n v="1199"/>
    <n v="14"/>
    <n v="574"/>
    <x v="0"/>
    <n v="0"/>
    <n v="3"/>
    <s v="Speed is fine most days but drops sometimes."/>
    <s v="Yes"/>
    <d v="2026-07-21T00:00:00"/>
    <s v="No longer needed"/>
    <n v="16786"/>
    <s v="No"/>
    <s v="13-24 months"/>
    <s v="18-24"/>
    <x v="1"/>
  </r>
  <r>
    <x v="5108"/>
    <d v="2025-05-16T00:00:00"/>
    <s v="Pune"/>
    <s v="Maharashtra"/>
    <x v="2"/>
    <n v="37"/>
    <s v="Male"/>
    <x v="1"/>
    <n v="30"/>
    <x v="0"/>
    <s v="UPI AutoPay"/>
    <s v="Yes"/>
    <n v="648"/>
    <n v="16"/>
    <n v="355.7"/>
    <x v="2"/>
    <n v="0"/>
    <n v="5"/>
    <s v="Very stable connection, works great for video calls. Thanks team."/>
    <s v="No"/>
    <m/>
    <m/>
    <n v="10368"/>
    <s v="No"/>
    <s v="13-24 months"/>
    <s v="35-49"/>
    <x v="0"/>
  </r>
  <r>
    <x v="5109"/>
    <d v="2024-05-02T00:00:00"/>
    <s v="Delhi"/>
    <s v="Delhi"/>
    <x v="1"/>
    <n v="40"/>
    <s v="Male"/>
    <x v="1"/>
    <n v="30"/>
    <x v="2"/>
    <s v="UPI AutoPay"/>
    <s v="No"/>
    <n v="499"/>
    <n v="28"/>
    <n v="260.60000000000002"/>
    <x v="2"/>
    <n v="0"/>
    <n v="4"/>
    <m/>
    <s v="No"/>
    <m/>
    <m/>
    <n v="13972"/>
    <s v="No"/>
    <s v="25-48 months"/>
    <s v="35-49"/>
    <x v="0"/>
  </r>
  <r>
    <x v="5110"/>
    <d v="2026-03-16T00:00:00"/>
    <s v="Chennai"/>
    <s v="Tamil Nadu"/>
    <x v="0"/>
    <n v="38"/>
    <s v="Female"/>
    <x v="1"/>
    <n v="30"/>
    <x v="0"/>
    <s v="Cash at Office"/>
    <s v="Yes"/>
    <n v="648"/>
    <n v="6"/>
    <n v="198.7"/>
    <x v="2"/>
    <n v="0"/>
    <n v="4"/>
    <s v="Installation was quick and the technician was polite. Recommended!"/>
    <s v="No"/>
    <m/>
    <m/>
    <n v="3888"/>
    <s v="No"/>
    <s v="0-6 months"/>
    <s v="35-49"/>
    <x v="0"/>
  </r>
  <r>
    <x v="5111"/>
    <d v="2024-01-19T00:00:00"/>
    <s v="Indore"/>
    <s v="Madhya Pradesh"/>
    <x v="3"/>
    <n v="31"/>
    <s v="Male"/>
    <x v="3"/>
    <n v="300"/>
    <x v="0"/>
    <s v="Net Banking"/>
    <s v="No"/>
    <n v="1199"/>
    <n v="31"/>
    <n v="301.2"/>
    <x v="0"/>
    <n v="1"/>
    <n v="4"/>
    <s v="Bills are clear and payment is easy with UPI."/>
    <s v="No"/>
    <m/>
    <m/>
    <n v="37169"/>
    <s v="No"/>
    <s v="25-48 months"/>
    <s v="25-34"/>
    <x v="0"/>
  </r>
  <r>
    <x v="5112"/>
    <d v="2023-12-19T00:00:00"/>
    <s v="Kochi"/>
    <s v="Kerala"/>
    <x v="0"/>
    <n v="38"/>
    <s v="Female"/>
    <x v="1"/>
    <n v="30"/>
    <x v="2"/>
    <s v="Cash at Office"/>
    <s v="No"/>
    <n v="499"/>
    <n v="32"/>
    <n v="140.30000000000001"/>
    <x v="0"/>
    <n v="3"/>
    <n v="4"/>
    <s v="Bills are clear and payment is easy with UPI."/>
    <s v="No"/>
    <m/>
    <m/>
    <n v="15968"/>
    <s v="No"/>
    <s v="25-48 months"/>
    <s v="35-49"/>
    <x v="0"/>
  </r>
  <r>
    <x v="5113"/>
    <d v="2026-02-07T00:00:00"/>
    <s v="Jaipur"/>
    <s v="Rajasthan"/>
    <x v="1"/>
    <n v="18"/>
    <s v="Female"/>
    <x v="0"/>
    <n v="100"/>
    <x v="2"/>
    <s v="UPI Manual"/>
    <s v="Yes"/>
    <n v="948"/>
    <n v="4"/>
    <n v="393"/>
    <x v="0"/>
    <n v="0"/>
    <n v="3"/>
    <s v="Service is okay, nothing special. Hope it improves."/>
    <s v="Yes"/>
    <d v="2026-06-01T00:00:00"/>
    <s v="Competitor offer"/>
    <n v="3792"/>
    <s v="No"/>
    <s v="0-6 months"/>
    <s v="18-24"/>
    <x v="1"/>
  </r>
  <r>
    <x v="5114"/>
    <d v="2025-12-12T00:00:00"/>
    <s v="Delhi"/>
    <s v="Delhi"/>
    <x v="1"/>
    <n v="37"/>
    <s v="Female"/>
    <x v="1"/>
    <n v="30"/>
    <x v="2"/>
    <s v="Net Banking"/>
    <s v="Yes"/>
    <n v="648"/>
    <n v="9"/>
    <n v="266.10000000000002"/>
    <x v="2"/>
    <n v="0"/>
    <n v="3"/>
    <s v="Support is average and the wait time is long."/>
    <s v="No"/>
    <m/>
    <m/>
    <n v="5832"/>
    <s v="No"/>
    <s v="7-12 months"/>
    <s v="35-49"/>
    <x v="0"/>
  </r>
  <r>
    <x v="5115"/>
    <d v="2024-06-03T00:00:00"/>
    <s v="Hyderabad"/>
    <s v="Telangana"/>
    <x v="0"/>
    <n v="48"/>
    <s v="Male"/>
    <x v="3"/>
    <n v="300"/>
    <x v="2"/>
    <s v="UPI AutoPay"/>
    <s v="No"/>
    <n v="1199"/>
    <n v="27"/>
    <n v="1054.0999999999999"/>
    <x v="2"/>
    <n v="0"/>
    <n v="5"/>
    <s v="Very stable connection, works great for video calls. Thanks team."/>
    <s v="No"/>
    <m/>
    <m/>
    <n v="32373"/>
    <s v="No"/>
    <s v="25-48 months"/>
    <s v="35-49"/>
    <x v="0"/>
  </r>
  <r>
    <x v="5116"/>
    <d v="2024-11-04T00:00:00"/>
    <s v="Indore"/>
    <s v="Madhya Pradesh"/>
    <x v="3"/>
    <n v="44"/>
    <s v="Female"/>
    <x v="0"/>
    <n v="100"/>
    <x v="2"/>
    <s v="UPI AutoPay"/>
    <s v="Yes"/>
    <n v="948"/>
    <n v="22"/>
    <n v="842.7"/>
    <x v="2"/>
    <n v="0"/>
    <n v="5"/>
    <s v="Support team resolved my issue quickly."/>
    <s v="No"/>
    <m/>
    <m/>
    <n v="20856"/>
    <s v="No"/>
    <s v="13-24 months"/>
    <s v="35-49"/>
    <x v="0"/>
  </r>
  <r>
    <x v="5117"/>
    <d v="2023-08-22T00:00:00"/>
    <s v=" Pune"/>
    <s v="Maharashtra"/>
    <x v="2"/>
    <n v="28"/>
    <s v="Male"/>
    <x v="1"/>
    <n v="30"/>
    <x v="1"/>
    <s v="UPI AutoPay"/>
    <s v="Yes"/>
    <n v="648"/>
    <n v="36"/>
    <n v="284"/>
    <x v="2"/>
    <n v="0"/>
    <n v="3"/>
    <s v="Pricing is fair but not cheap. Hope it improves."/>
    <s v="No"/>
    <m/>
    <m/>
    <n v="23328"/>
    <s v="No"/>
    <s v="25-48 months"/>
    <s v="25-34"/>
    <x v="0"/>
  </r>
  <r>
    <x v="5118"/>
    <d v="2025-05-17T00:00:00"/>
    <s v="Jaipur"/>
    <s v="Rajasthan"/>
    <x v="1"/>
    <n v="25"/>
    <s v="Male"/>
    <x v="3"/>
    <n v="300"/>
    <x v="1"/>
    <s v="Net Banking"/>
    <s v="Yes"/>
    <n v="1348"/>
    <n v="15"/>
    <n v="708.3"/>
    <x v="2"/>
    <n v="0"/>
    <n v="3"/>
    <s v="Speed is fine most days but drops sometimes."/>
    <s v="No"/>
    <m/>
    <m/>
    <n v="20220"/>
    <s v="No"/>
    <s v="13-24 months"/>
    <s v="25-34"/>
    <x v="0"/>
  </r>
  <r>
    <x v="5119"/>
    <d v="2025-05-21T00:00:00"/>
    <s v="Kolkata"/>
    <s v="West Bengal"/>
    <x v="4"/>
    <n v="42"/>
    <s v="Female"/>
    <x v="3"/>
    <n v="300"/>
    <x v="2"/>
    <s v="UPI AutoPay"/>
    <s v="No"/>
    <n v="1199"/>
    <n v="10"/>
    <n v="994.3"/>
    <x v="2"/>
    <n v="0"/>
    <n v="3"/>
    <m/>
    <s v="Yes"/>
    <d v="2026-04-01T00:00:00"/>
    <s v="No longer needed"/>
    <n v="11990"/>
    <s v="No"/>
    <s v="7-12 months"/>
    <s v="35-49"/>
    <x v="1"/>
  </r>
  <r>
    <x v="5120"/>
    <d v="2025-02-13T00:00:00"/>
    <s v="Delhi"/>
    <s v="Delhi"/>
    <x v="1"/>
    <n v="39"/>
    <s v="Female"/>
    <x v="0"/>
    <n v="100"/>
    <x v="0"/>
    <s v="Net Banking"/>
    <s v="No"/>
    <n v="799"/>
    <n v="19"/>
    <n v="418.4"/>
    <x v="1"/>
    <n v="0"/>
    <n v="3"/>
    <m/>
    <s v="No"/>
    <m/>
    <m/>
    <n v="15181"/>
    <s v="No"/>
    <s v="13-24 months"/>
    <s v="35-49"/>
    <x v="0"/>
  </r>
  <r>
    <x v="5121"/>
    <d v="2025-01-16T00:00:00"/>
    <s v="Pune"/>
    <s v="Maharashtra"/>
    <x v="2"/>
    <n v="25"/>
    <s v="Female"/>
    <x v="3"/>
    <n v="300"/>
    <x v="0"/>
    <s v="UPI AutoPay"/>
    <s v="Yes"/>
    <n v="1348"/>
    <n v="19"/>
    <n v="644"/>
    <x v="1"/>
    <n v="0"/>
    <m/>
    <s v="Service is okay, nothing special. Hope it improves."/>
    <s v="No"/>
    <m/>
    <m/>
    <n v="25612"/>
    <s v="No"/>
    <s v="13-24 months"/>
    <s v="25-34"/>
    <x v="0"/>
  </r>
  <r>
    <x v="5122"/>
    <d v="2024-08-11T00:00:00"/>
    <s v="Delhi"/>
    <s v="Delhi"/>
    <x v="1"/>
    <n v="28"/>
    <s v="Female"/>
    <x v="0"/>
    <n v="100"/>
    <x v="2"/>
    <s v="UPI Manual"/>
    <s v="No"/>
    <n v="799"/>
    <n v="25"/>
    <n v="330.1"/>
    <x v="0"/>
    <n v="0"/>
    <n v="4"/>
    <s v="OTT bundle is excellent value."/>
    <s v="No"/>
    <m/>
    <m/>
    <n v="19975"/>
    <s v="No"/>
    <s v="25-48 months"/>
    <s v="25-34"/>
    <x v="0"/>
  </r>
  <r>
    <x v="5123"/>
    <d v="2025-03-26T00:00:00"/>
    <s v="Chennai"/>
    <s v="Tamil Nadu"/>
    <x v="0"/>
    <n v="36"/>
    <s v="Female"/>
    <x v="1"/>
    <n v="30"/>
    <x v="0"/>
    <s v="Net Banking"/>
    <s v="Yes"/>
    <n v="648"/>
    <n v="17"/>
    <n v="277.7"/>
    <x v="1"/>
    <n v="0"/>
    <n v="5"/>
    <s v="Very stable connection, works great for video calls. Recommended!"/>
    <s v="No"/>
    <m/>
    <m/>
    <n v="11016"/>
    <s v="No"/>
    <s v="13-24 months"/>
    <s v="35-49"/>
    <x v="0"/>
  </r>
  <r>
    <x v="5124"/>
    <d v="2024-10-30T00:00:00"/>
    <s v="Mumbai"/>
    <s v="Maharashtra"/>
    <x v="2"/>
    <n v="42"/>
    <s v="Male"/>
    <x v="3"/>
    <n v="300"/>
    <x v="2"/>
    <s v="UPI AutoPay"/>
    <s v="No"/>
    <n v="1199"/>
    <n v="22"/>
    <n v="1094.4000000000001"/>
    <x v="2"/>
    <n v="0"/>
    <n v="5"/>
    <s v="Great speed for the price, happy with the plan. Thanks team."/>
    <s v="No"/>
    <m/>
    <m/>
    <n v="26378"/>
    <s v="No"/>
    <s v="13-24 months"/>
    <s v="35-49"/>
    <x v="0"/>
  </r>
  <r>
    <x v="5125"/>
    <d v="2025-08-14T00:00:00"/>
    <s v="Bengaluru"/>
    <s v="Karnataka"/>
    <x v="0"/>
    <n v="36"/>
    <s v="Male"/>
    <x v="2"/>
    <n v="1000"/>
    <x v="1"/>
    <s v="Net Banking"/>
    <s v="No"/>
    <n v="1799"/>
    <n v="13"/>
    <n v="1699.1"/>
    <x v="2"/>
    <n v="0"/>
    <n v="3"/>
    <m/>
    <s v="No"/>
    <m/>
    <m/>
    <n v="23387"/>
    <s v="No"/>
    <s v="13-24 months"/>
    <s v="35-49"/>
    <x v="0"/>
  </r>
  <r>
    <x v="5126"/>
    <d v="2025-10-27T00:00:00"/>
    <s v="Jaipur"/>
    <s v="Rajasthan"/>
    <x v="1"/>
    <n v="28"/>
    <s v="Male"/>
    <x v="2"/>
    <n v="1000"/>
    <x v="0"/>
    <s v="Card AutoPay"/>
    <s v="No"/>
    <n v="1799"/>
    <n v="10"/>
    <n v="1101.9000000000001"/>
    <x v="1"/>
    <n v="0"/>
    <m/>
    <m/>
    <s v="No"/>
    <m/>
    <m/>
    <n v="17990"/>
    <s v="No"/>
    <s v="7-12 months"/>
    <s v="25-34"/>
    <x v="0"/>
  </r>
  <r>
    <x v="5127"/>
    <d v="2024-07-24T00:00:00"/>
    <s v="Kolkata"/>
    <s v="West Bengal"/>
    <x v="4"/>
    <n v="25"/>
    <s v="Male"/>
    <x v="2"/>
    <n v="1000"/>
    <x v="1"/>
    <s v="UPI AutoPay"/>
    <s v="No"/>
    <n v="1799"/>
    <n v="25"/>
    <n v="1531.3"/>
    <x v="2"/>
    <n v="0"/>
    <n v="5"/>
    <m/>
    <s v="No"/>
    <m/>
    <m/>
    <n v="44975"/>
    <s v="No"/>
    <s v="25-48 months"/>
    <s v="25-34"/>
    <x v="0"/>
  </r>
  <r>
    <x v="5128"/>
    <d v="2026-07-04T00:00:00"/>
    <s v="Ahmedabad"/>
    <s v="Gujarat"/>
    <x v="2"/>
    <n v="18"/>
    <s v="Other"/>
    <x v="1"/>
    <n v="30"/>
    <x v="2"/>
    <s v="Net Banking"/>
    <s v="No"/>
    <n v="499"/>
    <n v="1"/>
    <n v="220.1"/>
    <x v="0"/>
    <n v="0"/>
    <m/>
    <m/>
    <s v="Yes"/>
    <d v="2026-08-10T00:00:00"/>
    <s v="Relocated"/>
    <n v="499"/>
    <s v="No"/>
    <s v="0-6 months"/>
    <s v="18-24"/>
    <x v="1"/>
  </r>
  <r>
    <x v="5129"/>
    <d v="2025-05-23T00:00:00"/>
    <s v="Kolkata"/>
    <s v="West Bengal"/>
    <x v="4"/>
    <n v="52"/>
    <s v="Female"/>
    <x v="1"/>
    <n v="30"/>
    <x v="0"/>
    <s v="UPI AutoPay"/>
    <s v="Yes"/>
    <n v="648"/>
    <n v="15"/>
    <n v="486.5"/>
    <x v="2"/>
    <n v="0"/>
    <n v="4"/>
    <s v="Very stable connection, works great for video calls."/>
    <s v="No"/>
    <m/>
    <m/>
    <n v="9720"/>
    <s v="No"/>
    <s v="13-24 months"/>
    <s v="50+"/>
    <x v="0"/>
  </r>
  <r>
    <x v="5130"/>
    <d v="2022-11-02T00:00:00"/>
    <s v="Chandigarh"/>
    <s v="Chandigarh"/>
    <x v="1"/>
    <n v="56"/>
    <s v="Female"/>
    <x v="2"/>
    <n v="1000"/>
    <x v="0"/>
    <s v="Card AutoPay"/>
    <s v="No"/>
    <n v="1799"/>
    <n v="46"/>
    <n v="1249.9000000000001"/>
    <x v="0"/>
    <n v="0"/>
    <n v="4"/>
    <s v="Bills are clear and payment is easy with UPI. Thanks team."/>
    <s v="No"/>
    <m/>
    <m/>
    <n v="82754"/>
    <s v="No"/>
    <s v="25-48 months"/>
    <s v="50+"/>
    <x v="0"/>
  </r>
  <r>
    <x v="5131"/>
    <d v="2024-12-01T00:00:00"/>
    <s v="Delhi"/>
    <s v="Delhi"/>
    <x v="1"/>
    <n v="45"/>
    <s v="Male"/>
    <x v="0"/>
    <n v="100"/>
    <x v="2"/>
    <s v="UPI Manual"/>
    <s v="Yes"/>
    <n v="948"/>
    <n v="21"/>
    <n v="811.8"/>
    <x v="2"/>
    <n v="1"/>
    <n v="4"/>
    <s v="Very stable connection, works great for video calls. Recommended!"/>
    <s v="No"/>
    <m/>
    <m/>
    <n v="19908"/>
    <s v="No"/>
    <s v="13-24 months"/>
    <s v="35-49"/>
    <x v="0"/>
  </r>
  <r>
    <x v="5132"/>
    <d v="2023-11-25T00:00:00"/>
    <s v="Chennai"/>
    <s v="Tamil Nadu"/>
    <x v="0"/>
    <n v="24"/>
    <s v="Male"/>
    <x v="3"/>
    <n v="300"/>
    <x v="2"/>
    <s v="UPI Manual"/>
    <s v="No"/>
    <n v="1199"/>
    <n v="33"/>
    <n v="653.1"/>
    <x v="2"/>
    <n v="0"/>
    <n v="5"/>
    <s v="Very stable connection, works great for video calls. Recommended!"/>
    <s v="No"/>
    <m/>
    <m/>
    <n v="39567"/>
    <s v="No"/>
    <s v="25-48 months"/>
    <s v="18-24"/>
    <x v="0"/>
  </r>
  <r>
    <x v="5133"/>
    <d v="2023-05-14T00:00:00"/>
    <s v="Jaipur"/>
    <s v="Rajasthan"/>
    <x v="1"/>
    <n v="33"/>
    <s v="Male"/>
    <x v="0"/>
    <n v="100"/>
    <x v="0"/>
    <s v="Card AutoPay"/>
    <s v="Yes"/>
    <n v="948"/>
    <n v="40"/>
    <n v="480.6"/>
    <x v="0"/>
    <n v="0"/>
    <n v="3"/>
    <s v="Speed is fine most days but drops sometimes. Hope it improves."/>
    <s v="No"/>
    <m/>
    <m/>
    <n v="37920"/>
    <s v="No"/>
    <s v="25-48 months"/>
    <s v="25-34"/>
    <x v="0"/>
  </r>
  <r>
    <x v="5134"/>
    <d v="2025-02-18T00:00:00"/>
    <s v="Delhi"/>
    <s v="Delhi"/>
    <x v="1"/>
    <n v="49"/>
    <s v="Male"/>
    <x v="0"/>
    <n v="100"/>
    <x v="2"/>
    <s v="Card AutoPay"/>
    <s v="No"/>
    <n v="799"/>
    <n v="12"/>
    <n v="305.5"/>
    <x v="6"/>
    <n v="0"/>
    <n v="2"/>
    <m/>
    <s v="Yes"/>
    <d v="2026-03-04T00:00:00"/>
    <s v="Billing issues"/>
    <n v="9588"/>
    <s v="No"/>
    <s v="7-12 months"/>
    <s v="35-49"/>
    <x v="1"/>
  </r>
  <r>
    <x v="5135"/>
    <d v="2025-04-05T00:00:00"/>
    <s v="Ahmedabad"/>
    <s v="Gujarat"/>
    <x v="2"/>
    <n v="41"/>
    <s v="Female"/>
    <x v="1"/>
    <n v="30"/>
    <x v="1"/>
    <s v="Net Banking"/>
    <s v="No"/>
    <n v="499"/>
    <n v="17"/>
    <n v="221.4"/>
    <x v="0"/>
    <n v="1"/>
    <n v="3"/>
    <s v="Support is average and the wait time is long."/>
    <s v="No"/>
    <m/>
    <m/>
    <n v="8483"/>
    <s v="No"/>
    <s v="13-24 months"/>
    <s v="35-49"/>
    <x v="0"/>
  </r>
  <r>
    <x v="5136"/>
    <d v="2024-12-26T00:00:00"/>
    <s v="Bengaluru"/>
    <s v="Karnataka"/>
    <x v="0"/>
    <n v="57"/>
    <s v="Male"/>
    <x v="1"/>
    <n v="30"/>
    <x v="0"/>
    <s v="UPI Manual"/>
    <s v="Yes"/>
    <n v="648"/>
    <n v="20"/>
    <n v="423.6"/>
    <x v="0"/>
    <n v="0"/>
    <n v="3"/>
    <s v="Pricing is fair but not cheap. Hope it improves."/>
    <s v="No"/>
    <m/>
    <m/>
    <n v="12960"/>
    <s v="No"/>
    <s v="13-24 months"/>
    <s v="50+"/>
    <x v="0"/>
  </r>
  <r>
    <x v="5137"/>
    <d v="2026-06-21T00:00:00"/>
    <s v="Kolkata"/>
    <s v="West Bengal"/>
    <x v="4"/>
    <n v="29"/>
    <s v="Male"/>
    <x v="1"/>
    <n v="30"/>
    <x v="1"/>
    <s v="Net Banking"/>
    <s v="Yes"/>
    <n v="648"/>
    <n v="2"/>
    <n v="303.8"/>
    <x v="2"/>
    <n v="0"/>
    <n v="4"/>
    <s v="Very stable connection, works great for video calls. Recommended!"/>
    <s v="No"/>
    <m/>
    <m/>
    <n v="1296"/>
    <s v="No"/>
    <s v="0-6 months"/>
    <s v="25-34"/>
    <x v="0"/>
  </r>
  <r>
    <x v="5138"/>
    <d v="2024-07-28T00:00:00"/>
    <s v="Pune"/>
    <s v="Maharashtra"/>
    <x v="2"/>
    <n v="18"/>
    <s v="Female"/>
    <x v="1"/>
    <n v="30"/>
    <x v="2"/>
    <s v="UPI AutoPay"/>
    <s v="No"/>
    <n v="499"/>
    <n v="25"/>
    <n v="253.7"/>
    <x v="2"/>
    <n v="0"/>
    <n v="4"/>
    <s v="Bills are clear and payment is easy with UPI."/>
    <s v="No"/>
    <m/>
    <m/>
    <n v="12475"/>
    <s v="No"/>
    <s v="25-48 months"/>
    <s v="18-24"/>
    <x v="0"/>
  </r>
  <r>
    <x v="5139"/>
    <d v="2025-08-18T00:00:00"/>
    <s v="Jaipur"/>
    <s v="Rajasthan"/>
    <x v="1"/>
    <n v="36"/>
    <s v="Female"/>
    <x v="0"/>
    <n v="100"/>
    <x v="0"/>
    <s v="UPI AutoPay"/>
    <s v="No"/>
    <n v="799"/>
    <n v="12"/>
    <n v="353.3"/>
    <x v="0"/>
    <n v="0"/>
    <n v="4"/>
    <s v="Installation was quick and the technician was polite. Recommended!"/>
    <s v="No"/>
    <m/>
    <m/>
    <n v="9588"/>
    <s v="No"/>
    <s v="7-12 months"/>
    <s v="35-49"/>
    <x v="0"/>
  </r>
  <r>
    <x v="5140"/>
    <d v="2025-02-10T00:00:00"/>
    <s v="Kolkata"/>
    <s v="West Bengal"/>
    <x v="4"/>
    <n v="27"/>
    <s v="Female"/>
    <x v="1"/>
    <n v="30"/>
    <x v="0"/>
    <s v="UPI Manual"/>
    <s v="No"/>
    <n v="499"/>
    <n v="19"/>
    <n v="211.5"/>
    <x v="1"/>
    <n v="1"/>
    <n v="4"/>
    <m/>
    <s v="No"/>
    <m/>
    <m/>
    <n v="9481"/>
    <s v="No"/>
    <s v="13-24 months"/>
    <s v="25-34"/>
    <x v="0"/>
  </r>
  <r>
    <x v="5141"/>
    <d v="2023-09-03T00:00:00"/>
    <s v="Bengaluru"/>
    <s v="Karnataka"/>
    <x v="0"/>
    <n v="34"/>
    <s v="Female"/>
    <x v="0"/>
    <n v="100"/>
    <x v="1"/>
    <s v="UPI AutoPay"/>
    <s v="No"/>
    <n v="799"/>
    <n v="36"/>
    <n v="536.6"/>
    <x v="0"/>
    <n v="0"/>
    <m/>
    <m/>
    <s v="No"/>
    <m/>
    <m/>
    <n v="28764"/>
    <s v="No"/>
    <s v="25-48 months"/>
    <s v="25-34"/>
    <x v="0"/>
  </r>
  <r>
    <x v="5142"/>
    <d v="2025-06-01T00:00:00"/>
    <s v="Mumbai"/>
    <s v="Maharashtra"/>
    <x v="2"/>
    <n v="46"/>
    <s v="Male"/>
    <x v="1"/>
    <n v="30"/>
    <x v="0"/>
    <s v="Card AutoPay"/>
    <s v="No"/>
    <n v="499"/>
    <n v="15"/>
    <n v="295.39999999999998"/>
    <x v="1"/>
    <n v="0"/>
    <n v="3"/>
    <s v="Support is average and the wait time is long. Hope it improves."/>
    <s v="No"/>
    <m/>
    <m/>
    <n v="7485"/>
    <s v="No"/>
    <s v="13-24 months"/>
    <s v="35-49"/>
    <x v="0"/>
  </r>
  <r>
    <x v="5143"/>
    <d v="2023-06-14T00:00:00"/>
    <s v="Pune"/>
    <s v="Maharashtra"/>
    <x v="2"/>
    <n v="47"/>
    <s v="Male"/>
    <x v="0"/>
    <n v="100"/>
    <x v="0"/>
    <s v="UPI AutoPay"/>
    <s v="Yes"/>
    <n v="948"/>
    <n v="39"/>
    <n v="397.3"/>
    <x v="1"/>
    <n v="0"/>
    <n v="5"/>
    <s v="Support team resolved my issue quickly."/>
    <s v="No"/>
    <m/>
    <m/>
    <n v="36972"/>
    <s v="No"/>
    <s v="25-48 months"/>
    <s v="35-49"/>
    <x v="0"/>
  </r>
  <r>
    <x v="5144"/>
    <d v="2026-06-13T00:00:00"/>
    <s v="Mumbai"/>
    <s v="Maharashtra"/>
    <x v="2"/>
    <n v="18"/>
    <s v="Male"/>
    <x v="1"/>
    <n v="30"/>
    <x v="0"/>
    <s v="Cash at Office"/>
    <s v="No"/>
    <n v="499"/>
    <n v="2"/>
    <n v="272.2"/>
    <x v="2"/>
    <n v="0"/>
    <n v="4"/>
    <s v="Support team resolved my issue quickly. Thanks team."/>
    <s v="Yes"/>
    <d v="2026-08-06T00:00:00"/>
    <s v="Relocated"/>
    <n v="998"/>
    <s v="No"/>
    <s v="0-6 months"/>
    <s v="18-24"/>
    <x v="1"/>
  </r>
  <r>
    <x v="5145"/>
    <d v="2024-04-19T00:00:00"/>
    <s v="Ahmedabad"/>
    <s v="Gujarat"/>
    <x v="2"/>
    <n v="43"/>
    <s v="Male"/>
    <x v="1"/>
    <n v="30"/>
    <x v="0"/>
    <s v="Cash at Office"/>
    <s v="Yes"/>
    <n v="648"/>
    <n v="28"/>
    <n v="486.2"/>
    <x v="0"/>
    <n v="0"/>
    <n v="4"/>
    <s v="Support team resolved my issue quickly."/>
    <s v="No"/>
    <m/>
    <m/>
    <n v="18144"/>
    <s v="No"/>
    <s v="25-48 months"/>
    <s v="35-49"/>
    <x v="0"/>
  </r>
  <r>
    <x v="5146"/>
    <d v="2023-02-06T00:00:00"/>
    <s v="Bengaluru"/>
    <s v="Karnataka"/>
    <x v="0"/>
    <n v="35"/>
    <s v="Male"/>
    <x v="1"/>
    <n v="30"/>
    <x v="1"/>
    <s v="UPI Manual"/>
    <s v="No"/>
    <n v="499"/>
    <n v="43"/>
    <n v="144.6"/>
    <x v="2"/>
    <n v="1"/>
    <n v="4"/>
    <s v="Bills are clear and payment is easy with UPI."/>
    <s v="No"/>
    <m/>
    <m/>
    <n v="21457"/>
    <s v="No"/>
    <s v="25-48 months"/>
    <s v="35-49"/>
    <x v="0"/>
  </r>
  <r>
    <x v="5147"/>
    <d v="2025-06-14T00:00:00"/>
    <s v="Mumbai"/>
    <s v="Maharashtra"/>
    <x v="2"/>
    <n v="50"/>
    <s v="Female"/>
    <x v="2"/>
    <n v="1000"/>
    <x v="2"/>
    <s v="UPI Manual"/>
    <s v="Yes"/>
    <n v="1948"/>
    <n v="15"/>
    <n v="1567.1"/>
    <x v="3"/>
    <n v="0"/>
    <n v="4"/>
    <s v="Installation was quick and the technician was polite."/>
    <s v="No"/>
    <m/>
    <m/>
    <n v="29220"/>
    <s v="No"/>
    <s v="13-24 months"/>
    <s v="50+"/>
    <x v="0"/>
  </r>
  <r>
    <x v="5148"/>
    <d v="2026-06-05T00:00:00"/>
    <s v="Kochi"/>
    <s v="Kerala"/>
    <x v="0"/>
    <n v="57"/>
    <s v="Male"/>
    <x v="3"/>
    <n v="300"/>
    <x v="2"/>
    <s v="UPI Manual"/>
    <s v="No"/>
    <n v="1199"/>
    <n v="3"/>
    <n v="539"/>
    <x v="0"/>
    <n v="1"/>
    <n v="5"/>
    <m/>
    <s v="No"/>
    <m/>
    <m/>
    <n v="3597"/>
    <s v="No"/>
    <s v="0-6 months"/>
    <s v="50+"/>
    <x v="0"/>
  </r>
  <r>
    <x v="5149"/>
    <d v="2025-05-22T00:00:00"/>
    <s v="Delhi"/>
    <s v="Delhi"/>
    <x v="1"/>
    <n v="25"/>
    <s v="Male"/>
    <x v="3"/>
    <n v="300"/>
    <x v="0"/>
    <s v="Net Banking"/>
    <s v="No"/>
    <n v="1199"/>
    <n v="15"/>
    <n v="732"/>
    <x v="0"/>
    <n v="0"/>
    <n v="3"/>
    <s v="Pricing is fair but not cheap."/>
    <s v="No"/>
    <m/>
    <m/>
    <n v="17985"/>
    <s v="No"/>
    <s v="13-24 months"/>
    <s v="25-34"/>
    <x v="0"/>
  </r>
  <r>
    <x v="5150"/>
    <d v="2025-06-27T00:00:00"/>
    <s v="Patna"/>
    <s v="Bihar"/>
    <x v="4"/>
    <n v="30"/>
    <s v="Male"/>
    <x v="1"/>
    <n v="30"/>
    <x v="2"/>
    <s v="UPI Manual"/>
    <s v="Yes"/>
    <n v="648"/>
    <n v="14"/>
    <n v="276.8"/>
    <x v="1"/>
    <n v="0"/>
    <n v="2"/>
    <m/>
    <s v="No"/>
    <m/>
    <m/>
    <n v="9072"/>
    <s v="No"/>
    <s v="13-24 months"/>
    <s v="25-34"/>
    <x v="0"/>
  </r>
  <r>
    <x v="5151"/>
    <d v="2025-01-21T00:00:00"/>
    <s v="Pune"/>
    <s v="Maharashtra"/>
    <x v="2"/>
    <n v="18"/>
    <s v="Female"/>
    <x v="0"/>
    <n v="100"/>
    <x v="1"/>
    <s v="Net Banking"/>
    <s v="No"/>
    <n v="799"/>
    <n v="19"/>
    <n v="660.8"/>
    <x v="2"/>
    <n v="1"/>
    <n v="3"/>
    <m/>
    <s v="No"/>
    <m/>
    <m/>
    <n v="15181"/>
    <s v="No"/>
    <s v="13-24 months"/>
    <s v="18-24"/>
    <x v="0"/>
  </r>
  <r>
    <x v="5152"/>
    <d v="2022-11-29T00:00:00"/>
    <s v="Guwahati"/>
    <s v="Assam"/>
    <x v="4"/>
    <n v="31"/>
    <s v="Female"/>
    <x v="1"/>
    <n v="30"/>
    <x v="2"/>
    <s v="UPI Manual"/>
    <s v="No"/>
    <n v="499"/>
    <n v="45"/>
    <n v="190"/>
    <x v="2"/>
    <n v="1"/>
    <n v="5"/>
    <m/>
    <s v="No"/>
    <m/>
    <m/>
    <n v="22455"/>
    <s v="No"/>
    <s v="25-48 months"/>
    <s v="25-34"/>
    <x v="0"/>
  </r>
  <r>
    <x v="5153"/>
    <d v="2024-06-09T00:00:00"/>
    <s v="Kolkata"/>
    <s v="West Bengal"/>
    <x v="4"/>
    <n v="34"/>
    <s v="Female"/>
    <x v="1"/>
    <n v="30"/>
    <x v="2"/>
    <s v="UPI AutoPay"/>
    <s v="Yes"/>
    <n v="648"/>
    <n v="27"/>
    <n v="208.6"/>
    <x v="2"/>
    <n v="0"/>
    <n v="5"/>
    <m/>
    <s v="No"/>
    <m/>
    <m/>
    <n v="17496"/>
    <s v="No"/>
    <s v="25-48 months"/>
    <s v="25-34"/>
    <x v="0"/>
  </r>
  <r>
    <x v="5154"/>
    <d v="2024-02-17T00:00:00"/>
    <s v="Chandigarh"/>
    <s v="Chandigarh"/>
    <x v="1"/>
    <n v="28"/>
    <s v="Male"/>
    <x v="1"/>
    <n v="30"/>
    <x v="0"/>
    <s v="UPI Manual"/>
    <s v="Yes"/>
    <n v="648"/>
    <n v="30"/>
    <n v="237.5"/>
    <x v="1"/>
    <n v="2"/>
    <n v="3"/>
    <s v="Support is average and the wait time is long. Hope it improves."/>
    <s v="No"/>
    <m/>
    <m/>
    <n v="19440"/>
    <s v="No"/>
    <s v="25-48 months"/>
    <s v="25-34"/>
    <x v="0"/>
  </r>
  <r>
    <x v="5155"/>
    <d v="2026-03-19T00:00:00"/>
    <s v="Mumbai"/>
    <s v="Maharashtra"/>
    <x v="2"/>
    <n v="30"/>
    <s v="Male"/>
    <x v="3"/>
    <n v="300"/>
    <x v="2"/>
    <s v="Card AutoPay"/>
    <s v="No"/>
    <n v="1199"/>
    <n v="5"/>
    <n v="892.2"/>
    <x v="2"/>
    <n v="0"/>
    <n v="5"/>
    <m/>
    <s v="No"/>
    <m/>
    <m/>
    <n v="5995"/>
    <s v="No"/>
    <s v="0-6 months"/>
    <s v="25-34"/>
    <x v="0"/>
  </r>
  <r>
    <x v="5156"/>
    <d v="2024-08-17T00:00:00"/>
    <s v="Lucknow"/>
    <s v="Uttar Pradesh"/>
    <x v="1"/>
    <n v="28"/>
    <s v="Male"/>
    <x v="3"/>
    <n v="300"/>
    <x v="0"/>
    <s v="Cash at Office"/>
    <s v="No"/>
    <n v="1199"/>
    <n v="24"/>
    <n v="1300.4000000000001"/>
    <x v="2"/>
    <n v="0"/>
    <n v="3"/>
    <s v="Pricing is fair but not cheap."/>
    <s v="No"/>
    <m/>
    <m/>
    <n v="28776"/>
    <s v="No"/>
    <s v="13-24 months"/>
    <s v="25-34"/>
    <x v="0"/>
  </r>
  <r>
    <x v="5157"/>
    <d v="2024-01-06T00:00:00"/>
    <s v="Hyderabad"/>
    <s v="Telangana"/>
    <x v="0"/>
    <n v="52"/>
    <s v="Male"/>
    <x v="0"/>
    <n v="100"/>
    <x v="1"/>
    <s v="Net Banking"/>
    <s v="No"/>
    <n v="799"/>
    <n v="32"/>
    <n v="463.3"/>
    <x v="1"/>
    <n v="0"/>
    <n v="4"/>
    <s v="Installation was quick and the technician was polite. Recommended!"/>
    <s v="No"/>
    <m/>
    <m/>
    <n v="25568"/>
    <s v="No"/>
    <s v="25-48 months"/>
    <s v="50+"/>
    <x v="0"/>
  </r>
  <r>
    <x v="5158"/>
    <d v="2023-04-10T00:00:00"/>
    <s v="Mumbai"/>
    <s v="Maharashtra"/>
    <x v="2"/>
    <n v="23"/>
    <s v="Male"/>
    <x v="1"/>
    <n v="30"/>
    <x v="0"/>
    <s v="Net Banking"/>
    <s v="No"/>
    <n v="499"/>
    <n v="7"/>
    <n v="177"/>
    <x v="6"/>
    <n v="0"/>
    <n v="3"/>
    <m/>
    <s v="Yes"/>
    <d v="2023-10-29T00:00:00"/>
    <s v="No longer needed"/>
    <n v="3493"/>
    <s v="No"/>
    <s v="7-12 months"/>
    <s v="18-24"/>
    <x v="1"/>
  </r>
  <r>
    <x v="5159"/>
    <d v="2026-06-29T00:00:00"/>
    <s v="Pune"/>
    <s v="Maharashtra"/>
    <x v="2"/>
    <n v="20"/>
    <s v="Male"/>
    <x v="1"/>
    <n v="30"/>
    <x v="2"/>
    <s v="Net Banking"/>
    <s v="No"/>
    <n v="499"/>
    <n v="2"/>
    <n v="230.8"/>
    <x v="1"/>
    <n v="0"/>
    <n v="4"/>
    <s v="Great speed for the price, happy with the plan. Thanks team."/>
    <s v="No"/>
    <m/>
    <m/>
    <n v="998"/>
    <s v="No"/>
    <s v="0-6 months"/>
    <s v="18-24"/>
    <x v="0"/>
  </r>
  <r>
    <x v="5160"/>
    <d v="2023-07-17T00:00:00"/>
    <s v="Kolkata"/>
    <s v="West Bengal"/>
    <x v="4"/>
    <n v="27"/>
    <s v="Male"/>
    <x v="1"/>
    <n v="30"/>
    <x v="0"/>
    <s v="Net Banking"/>
    <s v="No"/>
    <n v="499"/>
    <n v="37"/>
    <n v="192.5"/>
    <x v="2"/>
    <n v="0"/>
    <n v="5"/>
    <s v="Support team resolved my issue quickly. Thanks team."/>
    <s v="No"/>
    <m/>
    <m/>
    <n v="18463"/>
    <s v="No"/>
    <s v="25-48 months"/>
    <s v="25-34"/>
    <x v="0"/>
  </r>
  <r>
    <x v="5161"/>
    <d v="2025-12-08T00:00:00"/>
    <s v="Kolkata"/>
    <s v="West Bengal"/>
    <x v="4"/>
    <n v="33"/>
    <s v="Female"/>
    <x v="1"/>
    <n v="30"/>
    <x v="2"/>
    <s v="Cash at Office"/>
    <s v="No"/>
    <n v="499"/>
    <n v="9"/>
    <n v="193.1"/>
    <x v="2"/>
    <n v="0"/>
    <n v="2"/>
    <s v="OTT bundle is not worth the extra money."/>
    <s v="No"/>
    <m/>
    <m/>
    <n v="4491"/>
    <s v="No"/>
    <s v="7-12 months"/>
    <s v="25-34"/>
    <x v="0"/>
  </r>
  <r>
    <x v="5162"/>
    <d v="2025-03-09T00:00:00"/>
    <s v="Kolkata"/>
    <s v="West Bengal"/>
    <x v="4"/>
    <n v="23"/>
    <s v="Female"/>
    <x v="3"/>
    <n v="300"/>
    <x v="2"/>
    <s v="Net Banking"/>
    <s v="No"/>
    <n v="1199"/>
    <n v="12"/>
    <n v="799.9"/>
    <x v="1"/>
    <n v="0"/>
    <n v="3"/>
    <m/>
    <s v="Yes"/>
    <d v="2026-03-14T00:00:00"/>
    <s v="No longer needed"/>
    <n v="14388"/>
    <s v="No"/>
    <s v="7-12 months"/>
    <s v="18-24"/>
    <x v="1"/>
  </r>
  <r>
    <x v="5163"/>
    <d v="2024-06-04T00:00:00"/>
    <s v="Pune"/>
    <s v="Maharashtra"/>
    <x v="2"/>
    <n v="60"/>
    <s v="Male"/>
    <x v="1"/>
    <n v="30"/>
    <x v="1"/>
    <s v="Net Banking"/>
    <s v="Yes"/>
    <n v="648"/>
    <n v="27"/>
    <n v="343.4"/>
    <x v="1"/>
    <n v="0"/>
    <n v="2"/>
    <s v="Internet keeps disconnecting every evening. Very disappointed."/>
    <s v="No"/>
    <m/>
    <m/>
    <n v="17496"/>
    <s v="No"/>
    <s v="25-48 months"/>
    <s v="50+"/>
    <x v="0"/>
  </r>
  <r>
    <x v="5164"/>
    <d v="2025-08-27T00:00:00"/>
    <s v="Hyderabad"/>
    <s v="Telangana"/>
    <x v="0"/>
    <n v="51"/>
    <s v="Female"/>
    <x v="3"/>
    <n v="300"/>
    <x v="2"/>
    <s v="Card AutoPay"/>
    <s v="Yes"/>
    <n v="1348"/>
    <n v="6"/>
    <n v="1231"/>
    <x v="4"/>
    <n v="0"/>
    <n v="1"/>
    <m/>
    <s v="Yes"/>
    <d v="2026-03-07T00:00:00"/>
    <s v="Price too high"/>
    <n v="8088"/>
    <s v="No"/>
    <s v="0-6 months"/>
    <s v="50+"/>
    <x v="1"/>
  </r>
  <r>
    <x v="5165"/>
    <d v="2023-05-05T00:00:00"/>
    <s v="Chennai"/>
    <s v="Tamil Nadu"/>
    <x v="0"/>
    <n v="39"/>
    <s v="Female"/>
    <x v="3"/>
    <n v="300"/>
    <x v="2"/>
    <s v="Net Banking"/>
    <s v="Yes"/>
    <n v="1348"/>
    <n v="40"/>
    <n v="532.6"/>
    <x v="2"/>
    <n v="0"/>
    <n v="4"/>
    <s v="Support team resolved my issue quickly."/>
    <s v="No"/>
    <m/>
    <m/>
    <n v="53920"/>
    <s v="No"/>
    <s v="25-48 months"/>
    <s v="35-49"/>
    <x v="0"/>
  </r>
  <r>
    <x v="5166"/>
    <d v="2025-10-01T00:00:00"/>
    <s v="Bhubaneswar"/>
    <s v="Odisha"/>
    <x v="4"/>
    <n v="33"/>
    <s v="Male"/>
    <x v="0"/>
    <n v="100"/>
    <x v="2"/>
    <s v="UPI AutoPay"/>
    <s v="Yes"/>
    <n v="948"/>
    <n v="11"/>
    <n v="540"/>
    <x v="1"/>
    <n v="0"/>
    <n v="3"/>
    <s v="Support is average and the wait time is long."/>
    <s v="No"/>
    <m/>
    <m/>
    <n v="10428"/>
    <s v="No"/>
    <s v="7-12 months"/>
    <s v="25-34"/>
    <x v="0"/>
  </r>
  <r>
    <x v="5167"/>
    <d v="2025-06-03T00:00:00"/>
    <s v="Delhi"/>
    <s v="Delhi"/>
    <x v="1"/>
    <n v="41"/>
    <s v="Female"/>
    <x v="1"/>
    <n v="30"/>
    <x v="0"/>
    <s v="UPI Manual"/>
    <s v="No"/>
    <n v="499"/>
    <n v="15"/>
    <n v="438.1"/>
    <x v="1"/>
    <n v="1"/>
    <n v="2"/>
    <s v="Bill amount is too high compared to other providers. Please fix this soon."/>
    <s v="No"/>
    <m/>
    <m/>
    <n v="7485"/>
    <s v="No"/>
    <s v="13-24 months"/>
    <s v="35-49"/>
    <x v="0"/>
  </r>
  <r>
    <x v="5168"/>
    <d v="2025-02-27T00:00:00"/>
    <s v="Ahmedabad"/>
    <s v="Gujarat"/>
    <x v="2"/>
    <n v="22"/>
    <s v="Female"/>
    <x v="3"/>
    <n v="300"/>
    <x v="2"/>
    <s v="UPI AutoPay"/>
    <s v="Yes"/>
    <n v="1348"/>
    <n v="18"/>
    <n v="1045.3"/>
    <x v="2"/>
    <n v="0"/>
    <n v="4"/>
    <m/>
    <s v="No"/>
    <m/>
    <m/>
    <n v="24264"/>
    <s v="No"/>
    <s v="13-24 months"/>
    <s v="18-24"/>
    <x v="0"/>
  </r>
  <r>
    <x v="5169"/>
    <d v="2026-06-11T00:00:00"/>
    <s v="Kolkata"/>
    <s v="West Bengal"/>
    <x v="4"/>
    <n v="34"/>
    <s v="Male"/>
    <x v="1"/>
    <n v="30"/>
    <x v="0"/>
    <s v="UPI AutoPay"/>
    <s v="Yes"/>
    <n v="648"/>
    <n v="1"/>
    <n v="487.1"/>
    <x v="0"/>
    <n v="0"/>
    <n v="4"/>
    <s v="Installation was quick and the technician was polite. Thanks team."/>
    <s v="Yes"/>
    <d v="2026-07-23T00:00:00"/>
    <s v="Competitor offer"/>
    <n v="648"/>
    <s v="No"/>
    <s v="0-6 months"/>
    <s v="25-34"/>
    <x v="1"/>
  </r>
  <r>
    <x v="5170"/>
    <d v="2023-06-29T00:00:00"/>
    <s v="Delhi"/>
    <s v="Delhi"/>
    <x v="1"/>
    <n v="33"/>
    <s v="Female"/>
    <x v="0"/>
    <n v="100"/>
    <x v="0"/>
    <s v="UPI AutoPay"/>
    <s v="No"/>
    <n v="799"/>
    <n v="38"/>
    <n v="807.3"/>
    <x v="2"/>
    <n v="0"/>
    <n v="2"/>
    <s v="Technician visit was delayed by three days. Please fix this soon."/>
    <s v="No"/>
    <m/>
    <m/>
    <n v="30362"/>
    <s v="No"/>
    <s v="25-48 months"/>
    <s v="25-34"/>
    <x v="0"/>
  </r>
  <r>
    <x v="5171"/>
    <d v="2026-03-18T00:00:00"/>
    <s v="Mumbai"/>
    <s v="Maharashtra"/>
    <x v="2"/>
    <n v="38"/>
    <s v="Female"/>
    <x v="1"/>
    <n v="30"/>
    <x v="1"/>
    <s v="Net Banking"/>
    <s v="No"/>
    <n v="499"/>
    <n v="5"/>
    <n v="212.3"/>
    <x v="0"/>
    <n v="0"/>
    <n v="4"/>
    <m/>
    <s v="No"/>
    <m/>
    <m/>
    <n v="2495"/>
    <s v="No"/>
    <s v="0-6 months"/>
    <s v="35-49"/>
    <x v="0"/>
  </r>
  <r>
    <x v="5172"/>
    <d v="2024-02-12T00:00:00"/>
    <s v="Patna"/>
    <s v="Bihar"/>
    <x v="4"/>
    <n v="44"/>
    <s v="Male"/>
    <x v="1"/>
    <n v="30"/>
    <x v="2"/>
    <s v="UPI AutoPay"/>
    <s v="No"/>
    <n v="499"/>
    <n v="31"/>
    <n v="346"/>
    <x v="2"/>
    <n v="1"/>
    <n v="2"/>
    <s v="Got charged twice this month and the refund took very long. Very disappointed."/>
    <s v="No"/>
    <m/>
    <m/>
    <n v="15469"/>
    <s v="No"/>
    <s v="25-48 months"/>
    <s v="35-49"/>
    <x v="0"/>
  </r>
  <r>
    <x v="5173"/>
    <d v="2026-02-22T00:00:00"/>
    <s v="Hyderabad"/>
    <s v="Telangana"/>
    <x v="0"/>
    <n v="35"/>
    <s v="Male"/>
    <x v="3"/>
    <n v="300"/>
    <x v="1"/>
    <s v="UPI Manual"/>
    <s v="No"/>
    <n v="1199"/>
    <n v="6"/>
    <n v="669.6"/>
    <x v="2"/>
    <n v="0"/>
    <n v="4"/>
    <s v="Bills are clear and payment is easy with UPI. Thanks team."/>
    <s v="No"/>
    <m/>
    <m/>
    <n v="7194"/>
    <s v="No"/>
    <s v="0-6 months"/>
    <s v="35-49"/>
    <x v="0"/>
  </r>
  <r>
    <x v="5174"/>
    <d v="2025-10-09T00:00:00"/>
    <s v="Jaipur"/>
    <s v="Rajasthan"/>
    <x v="1"/>
    <n v="38"/>
    <s v="Female"/>
    <x v="2"/>
    <n v="1000"/>
    <x v="2"/>
    <s v="UPI Manual"/>
    <s v="Yes"/>
    <n v="1948"/>
    <n v="11"/>
    <n v="829.6"/>
    <x v="3"/>
    <n v="2"/>
    <n v="3"/>
    <s v="Service is okay, nothing special."/>
    <s v="No"/>
    <m/>
    <m/>
    <n v="21428"/>
    <s v="No"/>
    <s v="7-12 months"/>
    <s v="35-49"/>
    <x v="0"/>
  </r>
  <r>
    <x v="5175"/>
    <d v="2024-09-19T00:00:00"/>
    <s v="Kolkata"/>
    <s v="West Bengal"/>
    <x v="4"/>
    <n v="46"/>
    <s v="Female"/>
    <x v="3"/>
    <n v="300"/>
    <x v="2"/>
    <s v="Net Banking"/>
    <s v="Yes"/>
    <n v="1348"/>
    <n v="23"/>
    <n v="925.3"/>
    <x v="2"/>
    <n v="1"/>
    <n v="3"/>
    <m/>
    <s v="No"/>
    <m/>
    <m/>
    <n v="31004"/>
    <s v="No"/>
    <s v="13-24 months"/>
    <s v="35-49"/>
    <x v="0"/>
  </r>
  <r>
    <x v="5176"/>
    <d v="2025-07-28T00:00:00"/>
    <s v="Bengaluru"/>
    <s v="Karnataka"/>
    <x v="0"/>
    <n v="30"/>
    <s v="Male"/>
    <x v="0"/>
    <n v="100"/>
    <x v="0"/>
    <s v="UPI AutoPay"/>
    <s v="No"/>
    <n v="799"/>
    <n v="13"/>
    <n v="495.5"/>
    <x v="2"/>
    <n v="0"/>
    <n v="5"/>
    <s v="OTT bundle is excellent value. Recommended!"/>
    <s v="No"/>
    <m/>
    <m/>
    <n v="10387"/>
    <s v="No"/>
    <s v="13-24 months"/>
    <s v="25-34"/>
    <x v="0"/>
  </r>
  <r>
    <x v="5177"/>
    <d v="2025-04-11T00:00:00"/>
    <s v="Chennai"/>
    <s v="Tamil Nadu"/>
    <x v="0"/>
    <n v="57"/>
    <s v="Female"/>
    <x v="0"/>
    <n v="100"/>
    <x v="1"/>
    <s v="Net Banking"/>
    <s v="No"/>
    <n v="799"/>
    <n v="17"/>
    <n v="306.39999999999998"/>
    <x v="0"/>
    <n v="0"/>
    <n v="3"/>
    <s v="Speed is fine most days but drops sometimes. Hope it improves."/>
    <s v="No"/>
    <m/>
    <m/>
    <n v="13583"/>
    <s v="No"/>
    <s v="13-24 months"/>
    <s v="50+"/>
    <x v="0"/>
  </r>
  <r>
    <x v="5178"/>
    <d v="2025-10-27T00:00:00"/>
    <s v="Chennai"/>
    <s v="Tamil Nadu"/>
    <x v="0"/>
    <n v="50"/>
    <s v="Female"/>
    <x v="1"/>
    <n v="30"/>
    <x v="0"/>
    <s v="Net Banking"/>
    <s v="Yes"/>
    <n v="648"/>
    <n v="10"/>
    <n v="469.6"/>
    <x v="2"/>
    <n v="0"/>
    <n v="3"/>
    <m/>
    <s v="No"/>
    <m/>
    <m/>
    <n v="6480"/>
    <s v="No"/>
    <s v="7-12 months"/>
    <s v="50+"/>
    <x v="0"/>
  </r>
  <r>
    <x v="5179"/>
    <d v="2026-07-02T00:00:00"/>
    <s v="Indore"/>
    <s v="Madhya Pradesh"/>
    <x v="3"/>
    <n v="18"/>
    <s v="Female"/>
    <x v="0"/>
    <n v="100"/>
    <x v="2"/>
    <s v="UPI Manual"/>
    <s v="No"/>
    <n v="799"/>
    <n v="1"/>
    <n v="587.9"/>
    <x v="7"/>
    <n v="0"/>
    <n v="2"/>
    <s v="Installation was smooth, but the bill is confusing. Hope it improves."/>
    <s v="Yes"/>
    <d v="2026-08-06T00:00:00"/>
    <s v="Network / speed issues"/>
    <n v="799"/>
    <s v="No"/>
    <s v="0-6 months"/>
    <s v="18-24"/>
    <x v="1"/>
  </r>
  <r>
    <x v="5180"/>
    <d v="2025-08-06T00:00:00"/>
    <s v="Hyderabad"/>
    <s v="Telangana"/>
    <x v="0"/>
    <n v="27"/>
    <s v="Female"/>
    <x v="0"/>
    <n v="100"/>
    <x v="2"/>
    <s v="UPI Manual"/>
    <s v="Yes"/>
    <n v="948"/>
    <n v="12"/>
    <n v="735.8"/>
    <x v="3"/>
    <n v="3"/>
    <n v="2"/>
    <m/>
    <s v="Yes"/>
    <d v="2026-08-16T00:00:00"/>
    <s v="Billing issues"/>
    <n v="11376"/>
    <s v="No"/>
    <s v="7-12 months"/>
    <s v="25-34"/>
    <x v="1"/>
  </r>
  <r>
    <x v="5181"/>
    <d v="2026-01-21T00:00:00"/>
    <s v="Mumbai"/>
    <s v="Maharashtra"/>
    <x v="2"/>
    <n v="47"/>
    <s v="Female"/>
    <x v="0"/>
    <n v="100"/>
    <x v="2"/>
    <s v="Card AutoPay"/>
    <s v="No"/>
    <n v="799"/>
    <n v="7"/>
    <n v="382.2"/>
    <x v="3"/>
    <n v="0"/>
    <n v="3"/>
    <s v="Pricing is fair but not cheap."/>
    <s v="Yes"/>
    <d v="2026-08-28T00:00:00"/>
    <s v="Network / speed issues"/>
    <n v="5593"/>
    <s v="No"/>
    <s v="7-12 months"/>
    <s v="35-49"/>
    <x v="1"/>
  </r>
  <r>
    <x v="5182"/>
    <d v="2024-09-03T00:00:00"/>
    <s v="Delhi"/>
    <s v="Delhi"/>
    <x v="1"/>
    <n v="38"/>
    <s v="Male"/>
    <x v="3"/>
    <n v="300"/>
    <x v="2"/>
    <s v="UPI AutoPay"/>
    <s v="No"/>
    <n v="1199"/>
    <n v="12"/>
    <n v="716.5"/>
    <x v="3"/>
    <n v="1"/>
    <n v="1"/>
    <s v="Router needs frequent restarts, very frustrating. Very disappointed."/>
    <s v="Yes"/>
    <d v="2025-09-05T00:00:00"/>
    <s v="Network / speed issues"/>
    <n v="14388"/>
    <s v="No"/>
    <s v="7-12 months"/>
    <s v="35-49"/>
    <x v="1"/>
  </r>
  <r>
    <x v="5183"/>
    <d v="2023-10-06T00:00:00"/>
    <s v="Bengaluru"/>
    <s v="Karnataka"/>
    <x v="0"/>
    <n v="52"/>
    <s v="Male"/>
    <x v="3"/>
    <n v="300"/>
    <x v="2"/>
    <s v="UPI AutoPay"/>
    <s v="Yes"/>
    <n v="1348"/>
    <n v="35"/>
    <n v="1578.4"/>
    <x v="2"/>
    <n v="0"/>
    <n v="2"/>
    <s v="Very stable connection, works great for video calls. Thanks team."/>
    <s v="No"/>
    <m/>
    <m/>
    <n v="47180"/>
    <s v="No"/>
    <s v="25-48 months"/>
    <s v="50+"/>
    <x v="0"/>
  </r>
  <r>
    <x v="5184"/>
    <d v="2026-08-02T00:00:00"/>
    <s v="Pune"/>
    <s v="Maharashtra"/>
    <x v="2"/>
    <n v="42"/>
    <s v="Female"/>
    <x v="0"/>
    <n v="100"/>
    <x v="1"/>
    <s v="UPI AutoPay"/>
    <s v="No"/>
    <n v="799"/>
    <n v="1"/>
    <n v="438.5"/>
    <x v="2"/>
    <n v="0"/>
    <n v="5"/>
    <s v="Very stable connection, works great for video calls. Thanks team."/>
    <s v="No"/>
    <m/>
    <m/>
    <n v="799"/>
    <s v="No"/>
    <s v="0-6 months"/>
    <s v="35-49"/>
    <x v="0"/>
  </r>
  <r>
    <x v="5185"/>
    <d v="2025-10-14T00:00:00"/>
    <s v="Guwahati"/>
    <s v="Assam"/>
    <x v="4"/>
    <n v="47"/>
    <s v="Male"/>
    <x v="0"/>
    <n v="100"/>
    <x v="2"/>
    <s v="Card AutoPay"/>
    <s v="No"/>
    <n v="799"/>
    <n v="3"/>
    <n v="428.5"/>
    <x v="3"/>
    <n v="0"/>
    <n v="3"/>
    <s v="OTT bundle is excellent value. Recommended!"/>
    <s v="Yes"/>
    <d v="2026-01-14T00:00:00"/>
    <s v="Billing issues"/>
    <n v="2397"/>
    <s v="No"/>
    <s v="0-6 months"/>
    <s v="35-49"/>
    <x v="1"/>
  </r>
  <r>
    <x v="5186"/>
    <d v="2023-09-11T00:00:00"/>
    <s v="Kolkata"/>
    <s v="West Bengal"/>
    <x v="4"/>
    <n v="30"/>
    <s v="Female"/>
    <x v="1"/>
    <n v="30"/>
    <x v="1"/>
    <s v="UPI AutoPay"/>
    <s v="No"/>
    <n v="499"/>
    <n v="36"/>
    <n v="217"/>
    <x v="0"/>
    <n v="0"/>
    <n v="3"/>
    <s v="Bill amount is too high compared to other providers. Please fix this soon."/>
    <s v="No"/>
    <m/>
    <m/>
    <n v="17964"/>
    <s v="No"/>
    <s v="25-48 months"/>
    <s v="25-34"/>
    <x v="0"/>
  </r>
  <r>
    <x v="5187"/>
    <d v="2025-11-23T00:00:00"/>
    <s v="Kolkata"/>
    <s v="West Bengal"/>
    <x v="4"/>
    <n v="43"/>
    <s v="Female"/>
    <x v="1"/>
    <n v="30"/>
    <x v="2"/>
    <s v="Net Banking"/>
    <s v="Yes"/>
    <n v="648"/>
    <n v="7"/>
    <n v="147.4"/>
    <x v="3"/>
    <n v="1"/>
    <n v="3"/>
    <s v="Support is average and the wait time is long."/>
    <s v="Yes"/>
    <d v="2026-06-22T00:00:00"/>
    <s v="Network / speed issues"/>
    <n v="4536"/>
    <s v="No"/>
    <s v="7-12 months"/>
    <s v="35-49"/>
    <x v="1"/>
  </r>
  <r>
    <x v="5188"/>
    <d v="2025-09-22T00:00:00"/>
    <s v="Kolkata"/>
    <s v="West Bengal"/>
    <x v="4"/>
    <n v="36"/>
    <s v="Male"/>
    <x v="1"/>
    <n v="30"/>
    <x v="0"/>
    <s v="UPI Manual"/>
    <s v="Yes"/>
    <n v="648"/>
    <n v="11"/>
    <n v="207.6"/>
    <x v="2"/>
    <n v="0"/>
    <n v="4"/>
    <s v="Very stable connection, works great for video calls. Thanks team."/>
    <s v="No"/>
    <m/>
    <m/>
    <n v="7128"/>
    <s v="No"/>
    <s v="7-12 months"/>
    <s v="35-49"/>
    <x v="0"/>
  </r>
  <r>
    <x v="5189"/>
    <d v="2026-02-21T00:00:00"/>
    <s v="Chennai"/>
    <s v="Tamil Nadu"/>
    <x v="0"/>
    <n v="25"/>
    <s v="Male"/>
    <x v="1"/>
    <n v="30"/>
    <x v="1"/>
    <s v="UPI Manual"/>
    <s v="No"/>
    <n v="499"/>
    <n v="6"/>
    <n v="294.60000000000002"/>
    <x v="1"/>
    <n v="0"/>
    <n v="4"/>
    <s v="OTT bundle is excellent value. Recommended!"/>
    <s v="No"/>
    <m/>
    <m/>
    <n v="2994"/>
    <s v="No"/>
    <s v="0-6 months"/>
    <s v="25-34"/>
    <x v="0"/>
  </r>
  <r>
    <x v="5190"/>
    <d v="2024-09-18T00:00:00"/>
    <s v="Chennai"/>
    <s v="Tamil Nadu"/>
    <x v="0"/>
    <n v="57"/>
    <s v="Female"/>
    <x v="1"/>
    <n v="30"/>
    <x v="2"/>
    <s v="UPI Manual"/>
    <s v="No"/>
    <n v="499"/>
    <n v="23"/>
    <n v="305.5"/>
    <x v="0"/>
    <n v="0"/>
    <n v="4"/>
    <s v="Installation was quick and the technician was polite. Recommended!"/>
    <s v="No"/>
    <m/>
    <m/>
    <n v="11477"/>
    <s v="No"/>
    <s v="13-24 months"/>
    <s v="50+"/>
    <x v="0"/>
  </r>
  <r>
    <x v="5191"/>
    <d v="2026-07-21T00:00:00"/>
    <s v="Pune"/>
    <s v="Maharashtra"/>
    <x v="2"/>
    <n v="24"/>
    <s v="Male"/>
    <x v="3"/>
    <n v="300"/>
    <x v="0"/>
    <s v="Cash at Office"/>
    <s v="No"/>
    <n v="1199"/>
    <n v="1"/>
    <n v="1046.4000000000001"/>
    <x v="0"/>
    <n v="0"/>
    <n v="4"/>
    <s v="Very stable connection, works great for video calls. Recommended!"/>
    <s v="No"/>
    <m/>
    <m/>
    <n v="1199"/>
    <s v="No"/>
    <s v="0-6 months"/>
    <s v="18-24"/>
    <x v="0"/>
  </r>
  <r>
    <x v="5192"/>
    <d v="2025-04-06T00:00:00"/>
    <s v="Chennai"/>
    <s v="Tamil Nadu"/>
    <x v="0"/>
    <n v="51"/>
    <s v="Female"/>
    <x v="3"/>
    <n v="300"/>
    <x v="2"/>
    <s v="Net Banking"/>
    <s v="No"/>
    <n v="1199"/>
    <n v="13"/>
    <n v="1659.8"/>
    <x v="0"/>
    <n v="0"/>
    <n v="5"/>
    <m/>
    <s v="Yes"/>
    <d v="2026-05-08T00:00:00"/>
    <s v="Relocated"/>
    <n v="15587"/>
    <s v="No"/>
    <s v="13-24 months"/>
    <s v="50+"/>
    <x v="1"/>
  </r>
  <r>
    <x v="5193"/>
    <d v="2026-01-11T00:00:00"/>
    <s v="Bengaluru"/>
    <s v="Karnataka"/>
    <x v="0"/>
    <n v="32"/>
    <s v="Male"/>
    <x v="1"/>
    <n v="30"/>
    <x v="2"/>
    <s v="UPI Manual"/>
    <s v="No"/>
    <n v="499"/>
    <n v="7"/>
    <n v="466.7"/>
    <x v="3"/>
    <n v="0"/>
    <n v="2"/>
    <m/>
    <s v="Yes"/>
    <d v="2026-08-21T00:00:00"/>
    <s v="Network / speed issues"/>
    <n v="3493"/>
    <s v="No"/>
    <s v="7-12 months"/>
    <s v="25-34"/>
    <x v="1"/>
  </r>
  <r>
    <x v="5194"/>
    <d v="2025-12-08T00:00:00"/>
    <s v="Kolkata"/>
    <s v="West Bengal"/>
    <x v="4"/>
    <n v="39"/>
    <s v="Male"/>
    <x v="3"/>
    <n v="300"/>
    <x v="2"/>
    <s v="UPI Manual"/>
    <s v="No"/>
    <n v="1199"/>
    <n v="1"/>
    <n v="662.9"/>
    <x v="0"/>
    <n v="0"/>
    <n v="4"/>
    <s v="Bills are clear and payment is easy with UPI. Thanks team."/>
    <s v="Yes"/>
    <d v="2026-01-08T00:00:00"/>
    <s v="Poor customer service"/>
    <n v="1199"/>
    <s v="No"/>
    <s v="0-6 months"/>
    <s v="35-49"/>
    <x v="1"/>
  </r>
  <r>
    <x v="5195"/>
    <d v="2023-06-04T00:00:00"/>
    <s v="Kochi"/>
    <s v="Kerala"/>
    <x v="0"/>
    <n v="42"/>
    <s v="Female"/>
    <x v="1"/>
    <n v="30"/>
    <x v="2"/>
    <s v="Net Banking"/>
    <s v="Yes"/>
    <n v="648"/>
    <n v="28"/>
    <n v="219.7"/>
    <x v="3"/>
    <n v="0"/>
    <n v="2"/>
    <s v="Got charged twice this month and the refund took very long."/>
    <s v="Yes"/>
    <d v="2025-10-17T00:00:00"/>
    <s v="Network / speed issues"/>
    <n v="18144"/>
    <s v="No"/>
    <s v="25-48 months"/>
    <s v="35-49"/>
    <x v="1"/>
  </r>
  <r>
    <x v="5196"/>
    <d v="2026-07-28T00:00:00"/>
    <s v="Kochi"/>
    <s v="Kerala"/>
    <x v="0"/>
    <n v="37"/>
    <s v="Female"/>
    <x v="0"/>
    <n v="100"/>
    <x v="1"/>
    <s v="UPI AutoPay"/>
    <s v="Yes"/>
    <n v="948"/>
    <n v="1"/>
    <n v="439.7"/>
    <x v="1"/>
    <n v="0"/>
    <n v="1"/>
    <m/>
    <s v="No"/>
    <m/>
    <m/>
    <n v="948"/>
    <s v="No"/>
    <s v="0-6 months"/>
    <s v="35-49"/>
    <x v="0"/>
  </r>
  <r>
    <x v="5197"/>
    <d v="2025-10-08T00:00:00"/>
    <s v="Pune"/>
    <s v="Maharashtra"/>
    <x v="2"/>
    <n v="34"/>
    <s v="Female"/>
    <x v="2"/>
    <n v="1000"/>
    <x v="2"/>
    <s v="UPI AutoPay"/>
    <s v="No"/>
    <n v="1799"/>
    <n v="5"/>
    <n v="1696.5"/>
    <x v="2"/>
    <n v="0"/>
    <n v="3"/>
    <s v="Support is average and the wait time is long. Hope it improves."/>
    <s v="Yes"/>
    <d v="2026-02-22T00:00:00"/>
    <s v="Poor customer service"/>
    <n v="8995"/>
    <s v="No"/>
    <s v="0-6 months"/>
    <s v="25-34"/>
    <x v="1"/>
  </r>
  <r>
    <x v="5198"/>
    <d v="2024-05-06T00:00:00"/>
    <s v="Mumbai"/>
    <s v="Maharashtra"/>
    <x v="2"/>
    <n v="41"/>
    <s v="Female"/>
    <x v="3"/>
    <n v="300"/>
    <x v="2"/>
    <s v="Net Banking"/>
    <s v="Yes"/>
    <n v="1348"/>
    <n v="28"/>
    <n v="1057.3"/>
    <x v="0"/>
    <n v="1"/>
    <n v="2"/>
    <s v="Customer support never resolves my complaint on the first call."/>
    <s v="No"/>
    <m/>
    <m/>
    <n v="37744"/>
    <s v="No"/>
    <s v="25-48 months"/>
    <s v="35-49"/>
    <x v="0"/>
  </r>
  <r>
    <x v="5199"/>
    <d v="2023-11-30T00:00:00"/>
    <s v="Kolkata"/>
    <s v="West Bengal"/>
    <x v="4"/>
    <n v="34"/>
    <s v="Male"/>
    <x v="0"/>
    <n v="100"/>
    <x v="2"/>
    <s v="Net Banking"/>
    <s v="No"/>
    <n v="799"/>
    <n v="27"/>
    <n v="1039"/>
    <x v="2"/>
    <n v="1"/>
    <n v="4"/>
    <s v="Great speed for the price, happy with the plan. Thanks team."/>
    <s v="Yes"/>
    <d v="2026-03-03T00:00:00"/>
    <s v="Poor customer service"/>
    <n v="21573"/>
    <s v="No"/>
    <s v="25-48 months"/>
    <s v="25-34"/>
    <x v="1"/>
  </r>
  <r>
    <x v="5200"/>
    <d v="2024-09-26T00:00:00"/>
    <s v="Mumbai"/>
    <s v="Maharashtra"/>
    <x v="2"/>
    <n v="21"/>
    <s v="Female"/>
    <x v="2"/>
    <n v="1000"/>
    <x v="2"/>
    <s v="UPI Manual"/>
    <s v="No"/>
    <n v="1799"/>
    <n v="23"/>
    <n v="1299.4000000000001"/>
    <x v="4"/>
    <n v="0"/>
    <n v="5"/>
    <s v="Very stable connection, works great for video calls. Recommended!"/>
    <s v="No"/>
    <m/>
    <m/>
    <n v="41377"/>
    <s v="No"/>
    <s v="13-24 months"/>
    <s v="18-24"/>
    <x v="0"/>
  </r>
  <r>
    <x v="5201"/>
    <d v="2026-05-29T00:00:00"/>
    <s v="Hyderabad"/>
    <s v="Telangana"/>
    <x v="0"/>
    <n v="29"/>
    <s v="Female"/>
    <x v="3"/>
    <n v="300"/>
    <x v="0"/>
    <s v="UPI AutoPay"/>
    <s v="No"/>
    <n v="1199"/>
    <n v="3"/>
    <n v="1136.5999999999999"/>
    <x v="1"/>
    <n v="0"/>
    <n v="3"/>
    <s v="Speed is fine most days but drops sometimes. Hope it improves."/>
    <s v="No"/>
    <m/>
    <m/>
    <n v="3597"/>
    <s v="No"/>
    <s v="0-6 months"/>
    <s v="25-34"/>
    <x v="0"/>
  </r>
  <r>
    <x v="5202"/>
    <d v="2023-07-31T00:00:00"/>
    <s v="Ahmedabad"/>
    <s v="Gujarat"/>
    <x v="2"/>
    <n v="31"/>
    <s v="Male"/>
    <x v="3"/>
    <n v="300"/>
    <x v="2"/>
    <s v="UPI AutoPay"/>
    <s v="No"/>
    <n v="1199"/>
    <n v="16"/>
    <n v="629.1"/>
    <x v="0"/>
    <n v="1"/>
    <n v="3"/>
    <s v="Service is okay, nothing special. Hope it improves."/>
    <s v="Yes"/>
    <d v="2024-11-23T00:00:00"/>
    <s v="Network / speed issues"/>
    <n v="19184"/>
    <s v="No"/>
    <s v="13-24 months"/>
    <s v="25-34"/>
    <x v="1"/>
  </r>
  <r>
    <x v="5203"/>
    <d v="2025-05-19T00:00:00"/>
    <s v="Pune"/>
    <s v="Maharashtra"/>
    <x v="2"/>
    <n v="49"/>
    <s v="Male"/>
    <x v="3"/>
    <n v="300"/>
    <x v="2"/>
    <s v="UPI AutoPay"/>
    <s v="Yes"/>
    <n v="1348"/>
    <n v="9"/>
    <n v="790.5"/>
    <x v="0"/>
    <n v="0"/>
    <n v="3"/>
    <s v="Installation was smooth, but the bill is confusing."/>
    <s v="Yes"/>
    <d v="2026-03-02T00:00:00"/>
    <s v="Price too high"/>
    <n v="12132"/>
    <s v="No"/>
    <s v="7-12 months"/>
    <s v="35-49"/>
    <x v="1"/>
  </r>
  <r>
    <x v="5204"/>
    <d v="2022-07-05T00:00:00"/>
    <s v="Kolkata"/>
    <s v="West Bengal"/>
    <x v="4"/>
    <n v="51"/>
    <s v="Other"/>
    <x v="1"/>
    <n v="30"/>
    <x v="0"/>
    <s v="Cash at Office"/>
    <s v="Yes"/>
    <n v="648"/>
    <n v="50"/>
    <n v="270.60000000000002"/>
    <x v="2"/>
    <n v="2"/>
    <m/>
    <s v="Support is average and the wait time is long. Hope it improves."/>
    <s v="No"/>
    <m/>
    <m/>
    <n v="32400"/>
    <s v="No"/>
    <s v="48+ months"/>
    <s v="50+"/>
    <x v="0"/>
  </r>
  <r>
    <x v="5205"/>
    <d v="2022-08-18T00:00:00"/>
    <s v="Lucknow"/>
    <s v="Uttar Pradesh"/>
    <x v="1"/>
    <n v="18"/>
    <s v="Female"/>
    <x v="2"/>
    <n v="1000"/>
    <x v="0"/>
    <s v="Card AutoPay"/>
    <s v="No"/>
    <n v="1799"/>
    <n v="48"/>
    <n v="1132.4000000000001"/>
    <x v="0"/>
    <n v="0"/>
    <n v="4"/>
    <s v="Bills are clear and payment is easy with UPI. Thanks team."/>
    <s v="No"/>
    <m/>
    <m/>
    <n v="86352"/>
    <s v="No"/>
    <s v="25-48 months"/>
    <s v="18-24"/>
    <x v="0"/>
  </r>
  <r>
    <x v="5206"/>
    <d v="2024-05-31T00:00:00"/>
    <s v="Kolkata"/>
    <s v="West Bengal"/>
    <x v="4"/>
    <n v="42"/>
    <s v="Male"/>
    <x v="1"/>
    <n v="30"/>
    <x v="2"/>
    <s v="Card AutoPay"/>
    <s v="No"/>
    <n v="499"/>
    <n v="2"/>
    <n v="261.39999999999998"/>
    <x v="2"/>
    <n v="0"/>
    <n v="3"/>
    <s v="Service is okay, nothing special."/>
    <s v="Yes"/>
    <d v="2024-07-27T00:00:00"/>
    <s v="Price too high"/>
    <n v="998"/>
    <s v="No"/>
    <s v="0-6 months"/>
    <s v="35-49"/>
    <x v="1"/>
  </r>
  <r>
    <x v="5207"/>
    <d v="2026-01-20T00:00:00"/>
    <s v="Chennai"/>
    <s v="Tamil Nadu"/>
    <x v="0"/>
    <n v="18"/>
    <s v="Female"/>
    <x v="1"/>
    <n v="30"/>
    <x v="0"/>
    <s v="Cash at Office"/>
    <s v="No"/>
    <n v="499"/>
    <n v="7"/>
    <n v="181.6"/>
    <x v="0"/>
    <n v="1"/>
    <n v="3"/>
    <s v="Support is average and the wait time is long."/>
    <s v="No"/>
    <m/>
    <m/>
    <n v="3493"/>
    <s v="No"/>
    <s v="7-12 months"/>
    <s v="18-24"/>
    <x v="0"/>
  </r>
  <r>
    <x v="5208"/>
    <d v="2024-01-03T00:00:00"/>
    <s v="Hyderabad"/>
    <s v="Telangana"/>
    <x v="0"/>
    <n v="33"/>
    <s v="Male"/>
    <x v="0"/>
    <n v="100"/>
    <x v="2"/>
    <s v="UPI AutoPay"/>
    <s v="Yes"/>
    <n v="948"/>
    <n v="10"/>
    <n v="531.79999999999995"/>
    <x v="4"/>
    <n v="0"/>
    <n v="3"/>
    <s v="Speed is fine most days but drops sometimes."/>
    <s v="Yes"/>
    <d v="2024-11-10T00:00:00"/>
    <s v="Competitor offer"/>
    <n v="9480"/>
    <s v="No"/>
    <s v="7-12 months"/>
    <s v="25-34"/>
    <x v="1"/>
  </r>
  <r>
    <x v="5209"/>
    <d v="2026-06-06T00:00:00"/>
    <s v="Bengaluru"/>
    <s v="Karnataka"/>
    <x v="0"/>
    <n v="41"/>
    <s v="Female"/>
    <x v="1"/>
    <n v="30"/>
    <x v="0"/>
    <s v="UPI AutoPay"/>
    <s v="Yes"/>
    <n v="648"/>
    <n v="3"/>
    <n v="320.2"/>
    <x v="2"/>
    <n v="0"/>
    <n v="3"/>
    <s v="Very stable connection, works great for video calls."/>
    <s v="No"/>
    <m/>
    <m/>
    <n v="1944"/>
    <s v="No"/>
    <s v="0-6 months"/>
    <s v="35-49"/>
    <x v="0"/>
  </r>
  <r>
    <x v="5210"/>
    <d v="2025-03-09T00:00:00"/>
    <s v="Kochi"/>
    <s v="Kerala"/>
    <x v="0"/>
    <n v="18"/>
    <s v="Male"/>
    <x v="1"/>
    <n v="30"/>
    <x v="0"/>
    <s v="Cash at Office"/>
    <s v="No"/>
    <n v="499"/>
    <n v="6"/>
    <n v="422.3"/>
    <x v="0"/>
    <n v="2"/>
    <m/>
    <s v="Bills are clear and payment is easy with UPI. Thanks team."/>
    <s v="Yes"/>
    <d v="2025-09-08T00:00:00"/>
    <s v="Network / speed issues"/>
    <n v="2994"/>
    <s v="No"/>
    <s v="0-6 months"/>
    <s v="18-24"/>
    <x v="1"/>
  </r>
  <r>
    <x v="5211"/>
    <d v="2025-04-16T00:00:00"/>
    <s v="Mumbai"/>
    <s v="Maharashtra"/>
    <x v="2"/>
    <n v="25"/>
    <s v="Male"/>
    <x v="3"/>
    <n v="300"/>
    <x v="1"/>
    <s v="Card AutoPay"/>
    <s v="Yes"/>
    <n v="1348"/>
    <n v="16"/>
    <n v="447.6"/>
    <x v="2"/>
    <n v="1"/>
    <n v="4"/>
    <m/>
    <s v="No"/>
    <m/>
    <m/>
    <n v="21568"/>
    <s v="No"/>
    <s v="13-24 months"/>
    <s v="25-34"/>
    <x v="0"/>
  </r>
  <r>
    <x v="5212"/>
    <d v="2025-06-18T00:00:00"/>
    <s v="Lucknow"/>
    <s v="Uttar Pradesh"/>
    <x v="1"/>
    <n v="50"/>
    <s v="Male"/>
    <x v="1"/>
    <n v="30"/>
    <x v="2"/>
    <s v="Net Banking"/>
    <s v="No"/>
    <n v="499"/>
    <n v="14"/>
    <n v="197.3"/>
    <x v="2"/>
    <n v="0"/>
    <n v="5"/>
    <s v="Bills are clear and payment is easy with UPI."/>
    <s v="No"/>
    <m/>
    <m/>
    <n v="6986"/>
    <s v="No"/>
    <s v="13-24 months"/>
    <s v="50+"/>
    <x v="0"/>
  </r>
  <r>
    <x v="5213"/>
    <d v="2026-05-25T00:00:00"/>
    <s v="Kolkata"/>
    <s v="West Bengal"/>
    <x v="4"/>
    <n v="25"/>
    <s v="Male"/>
    <x v="1"/>
    <n v="30"/>
    <x v="1"/>
    <s v="UPI AutoPay"/>
    <s v="Yes"/>
    <n v="648"/>
    <n v="3"/>
    <n v="288.60000000000002"/>
    <x v="2"/>
    <n v="0"/>
    <n v="5"/>
    <m/>
    <s v="No"/>
    <m/>
    <m/>
    <n v="1944"/>
    <s v="No"/>
    <s v="0-6 months"/>
    <s v="25-34"/>
    <x v="0"/>
  </r>
  <r>
    <x v="5214"/>
    <d v="2026-02-05T00:00:00"/>
    <s v="Chandigarh"/>
    <s v="Chandigarh"/>
    <x v="1"/>
    <n v="50"/>
    <s v="Female"/>
    <x v="3"/>
    <n v="300"/>
    <x v="2"/>
    <s v="Net Banking"/>
    <s v="No"/>
    <n v="1199"/>
    <n v="7"/>
    <n v="864.1"/>
    <x v="2"/>
    <n v="0"/>
    <n v="4"/>
    <m/>
    <s v="Yes"/>
    <d v="2026-08-27T00:00:00"/>
    <s v="Billing issues"/>
    <n v="8393"/>
    <s v="No"/>
    <s v="7-12 months"/>
    <s v="50+"/>
    <x v="1"/>
  </r>
  <r>
    <x v="5215"/>
    <d v="2024-11-10T00:00:00"/>
    <s v="Kochi"/>
    <s v="Kerala"/>
    <x v="0"/>
    <n v="18"/>
    <s v="Male"/>
    <x v="1"/>
    <n v="30"/>
    <x v="2"/>
    <s v="Net Banking"/>
    <s v="No"/>
    <n v="499"/>
    <n v="14"/>
    <n v="245.1"/>
    <x v="2"/>
    <n v="0"/>
    <n v="4"/>
    <m/>
    <s v="Yes"/>
    <d v="2025-12-27T00:00:00"/>
    <s v="No longer needed"/>
    <n v="6986"/>
    <s v="No"/>
    <s v="13-24 months"/>
    <s v="18-24"/>
    <x v="1"/>
  </r>
  <r>
    <x v="5216"/>
    <d v="2025-07-05T00:00:00"/>
    <s v="Kochi"/>
    <s v="Kerala"/>
    <x v="0"/>
    <n v="40"/>
    <s v="Female"/>
    <x v="3"/>
    <n v="300"/>
    <x v="2"/>
    <s v="Net Banking"/>
    <s v="No"/>
    <n v="1199"/>
    <n v="9"/>
    <n v="528.5"/>
    <x v="2"/>
    <n v="0"/>
    <n v="4"/>
    <s v="Very stable connection, works great for video calls."/>
    <s v="Yes"/>
    <d v="2026-04-09T00:00:00"/>
    <s v="No longer needed"/>
    <n v="10791"/>
    <s v="No"/>
    <s v="7-12 months"/>
    <s v="35-49"/>
    <x v="1"/>
  </r>
  <r>
    <x v="5217"/>
    <d v="2026-07-12T00:00:00"/>
    <s v="Bengaluru"/>
    <s v="Karnataka"/>
    <x v="0"/>
    <n v="47"/>
    <s v="Female"/>
    <x v="1"/>
    <n v="30"/>
    <x v="0"/>
    <s v="Net Banking"/>
    <s v="No"/>
    <n v="499"/>
    <n v="2"/>
    <n v="366.2"/>
    <x v="0"/>
    <n v="0"/>
    <n v="5"/>
    <s v="Very stable connection, works great for video calls."/>
    <s v="No"/>
    <m/>
    <m/>
    <n v="998"/>
    <s v="No"/>
    <s v="0-6 months"/>
    <s v="35-49"/>
    <x v="0"/>
  </r>
  <r>
    <x v="5218"/>
    <d v="2022-04-15T00:00:00"/>
    <s v="Chennai"/>
    <s v="Tamil Nadu"/>
    <x v="0"/>
    <n v="21"/>
    <s v="Female"/>
    <x v="0"/>
    <n v="100"/>
    <x v="0"/>
    <s v="Net Banking"/>
    <s v="No"/>
    <n v="799"/>
    <n v="53"/>
    <n v="558"/>
    <x v="0"/>
    <n v="0"/>
    <n v="3"/>
    <s v="Support is average and the wait time is long."/>
    <s v="No"/>
    <m/>
    <m/>
    <n v="42347"/>
    <s v="No"/>
    <s v="48+ months"/>
    <s v="18-24"/>
    <x v="0"/>
  </r>
  <r>
    <x v="5219"/>
    <d v="2024-05-15T00:00:00"/>
    <s v="Delhi"/>
    <s v="Delhi"/>
    <x v="1"/>
    <n v="41"/>
    <s v="Female"/>
    <x v="3"/>
    <n v="300"/>
    <x v="2"/>
    <s v="Card AutoPay"/>
    <s v="No"/>
    <n v="1199"/>
    <n v="22"/>
    <n v="585.5"/>
    <x v="0"/>
    <n v="0"/>
    <n v="3"/>
    <s v="Service is okay, nothing special. Hope it improves."/>
    <s v="Yes"/>
    <d v="2026-03-03T00:00:00"/>
    <s v="Price too high"/>
    <n v="26378"/>
    <s v="No"/>
    <s v="13-24 months"/>
    <s v="35-49"/>
    <x v="1"/>
  </r>
  <r>
    <x v="5220"/>
    <d v="2026-02-25T00:00:00"/>
    <s v="Guwahati"/>
    <s v="Assam"/>
    <x v="4"/>
    <n v="28"/>
    <s v="Male"/>
    <x v="0"/>
    <n v="100"/>
    <x v="2"/>
    <s v="UPI AutoPay"/>
    <s v="No"/>
    <n v="799"/>
    <n v="3"/>
    <n v="485.5"/>
    <x v="0"/>
    <n v="0"/>
    <n v="4"/>
    <s v="Bills are clear and payment is easy with UPI. Thanks team."/>
    <s v="Yes"/>
    <d v="2026-05-28T00:00:00"/>
    <s v="Network / speed issues"/>
    <n v="2397"/>
    <s v="No"/>
    <s v="0-6 months"/>
    <s v="25-34"/>
    <x v="1"/>
  </r>
  <r>
    <x v="5221"/>
    <d v="2025-05-25T00:00:00"/>
    <s v="Mumbai"/>
    <s v="Maharashtra"/>
    <x v="2"/>
    <n v="34"/>
    <s v="Male"/>
    <x v="1"/>
    <n v="30"/>
    <x v="1"/>
    <s v="Net Banking"/>
    <s v="Yes"/>
    <n v="648"/>
    <n v="15"/>
    <n v="223.3"/>
    <x v="0"/>
    <n v="1"/>
    <n v="4"/>
    <s v="Bills are clear and payment is easy with UPI. Thanks team."/>
    <s v="No"/>
    <m/>
    <m/>
    <n v="9720"/>
    <s v="No"/>
    <s v="13-24 months"/>
    <s v="25-34"/>
    <x v="0"/>
  </r>
  <r>
    <x v="5222"/>
    <d v="2024-10-30T00:00:00"/>
    <s v="Hyderabad"/>
    <s v="Telangana"/>
    <x v="0"/>
    <n v="43"/>
    <s v="Female"/>
    <x v="0"/>
    <n v="100"/>
    <x v="2"/>
    <s v="UPI AutoPay"/>
    <s v="No"/>
    <n v="799"/>
    <n v="6"/>
    <n v="359.2"/>
    <x v="0"/>
    <n v="0"/>
    <n v="3"/>
    <m/>
    <s v="Yes"/>
    <d v="2025-04-22T00:00:00"/>
    <s v="Price too high"/>
    <n v="4794"/>
    <s v="No"/>
    <s v="0-6 months"/>
    <s v="35-49"/>
    <x v="1"/>
  </r>
  <r>
    <x v="5223"/>
    <d v="2025-07-27T00:00:00"/>
    <s v="Pune"/>
    <s v="Maharashtra"/>
    <x v="2"/>
    <n v="35"/>
    <s v="Female"/>
    <x v="0"/>
    <n v="100"/>
    <x v="2"/>
    <s v="Net Banking"/>
    <s v="Yes"/>
    <n v="948"/>
    <n v="13"/>
    <n v="591.1"/>
    <x v="0"/>
    <n v="2"/>
    <n v="2"/>
    <s v="Technician visit was delayed by three days. Please fix this soon."/>
    <s v="No"/>
    <m/>
    <m/>
    <n v="12324"/>
    <s v="No"/>
    <s v="13-24 months"/>
    <s v="35-49"/>
    <x v="0"/>
  </r>
  <r>
    <x v="5224"/>
    <d v="2026-08-09T00:00:00"/>
    <s v="Kolkata"/>
    <s v="West Bengal"/>
    <x v="4"/>
    <n v="43"/>
    <s v="Female"/>
    <x v="3"/>
    <n v="300"/>
    <x v="0"/>
    <s v="Net Banking"/>
    <s v="No"/>
    <n v="1199"/>
    <n v="1"/>
    <n v="723.7"/>
    <x v="1"/>
    <n v="0"/>
    <n v="4"/>
    <s v="OTT bundle is excellent value. Thanks team."/>
    <s v="Yes"/>
    <d v="2026-08-30T00:00:00"/>
    <s v="Billing issues"/>
    <n v="1199"/>
    <s v="No"/>
    <s v="0-6 months"/>
    <s v="35-49"/>
    <x v="1"/>
  </r>
  <r>
    <x v="5225"/>
    <d v="2025-06-08T00:00:00"/>
    <s v="Bengaluru"/>
    <s v="Karnataka"/>
    <x v="0"/>
    <n v="47"/>
    <s v="Other"/>
    <x v="2"/>
    <n v="1000"/>
    <x v="0"/>
    <s v="UPI Manual"/>
    <s v="No"/>
    <n v="1799"/>
    <n v="6"/>
    <n v="701.8"/>
    <x v="1"/>
    <n v="2"/>
    <n v="4"/>
    <s v="Installation was smooth, but the bill is confusing."/>
    <s v="Yes"/>
    <d v="2025-12-02T00:00:00"/>
    <s v="Poor customer service"/>
    <n v="10794"/>
    <s v="No"/>
    <s v="0-6 months"/>
    <s v="35-49"/>
    <x v="1"/>
  </r>
  <r>
    <x v="5226"/>
    <d v="2025-06-18T00:00:00"/>
    <s v="Kolkata"/>
    <s v="West Bengal"/>
    <x v="4"/>
    <n v="18"/>
    <s v="Male"/>
    <x v="0"/>
    <n v="100"/>
    <x v="1"/>
    <s v="Net Banking"/>
    <s v="No"/>
    <n v="799"/>
    <n v="14"/>
    <n v="247.7"/>
    <x v="2"/>
    <n v="1"/>
    <n v="2"/>
    <m/>
    <s v="Yes"/>
    <d v="2026-08-17T00:00:00"/>
    <s v="Price too high"/>
    <n v="11186"/>
    <s v="No"/>
    <s v="13-24 months"/>
    <s v="18-24"/>
    <x v="1"/>
  </r>
  <r>
    <x v="5227"/>
    <d v="2023-10-09T00:00:00"/>
    <s v="Mumbai"/>
    <s v="Maharashtra"/>
    <x v="2"/>
    <n v="27"/>
    <s v="Male"/>
    <x v="3"/>
    <n v="300"/>
    <x v="2"/>
    <s v="UPI AutoPay"/>
    <s v="Yes"/>
    <n v="1348"/>
    <n v="35"/>
    <n v="1182"/>
    <x v="0"/>
    <n v="0"/>
    <n v="3"/>
    <s v="Pricing is fair but not cheap. Hope it improves."/>
    <s v="No"/>
    <m/>
    <m/>
    <n v="47180"/>
    <s v="No"/>
    <s v="25-48 months"/>
    <s v="25-34"/>
    <x v="0"/>
  </r>
  <r>
    <x v="5228"/>
    <d v="2025-12-20T00:00:00"/>
    <s v="Bhubaneswar"/>
    <s v="Odisha"/>
    <x v="4"/>
    <n v="48"/>
    <s v="Male"/>
    <x v="2"/>
    <n v="1000"/>
    <x v="2"/>
    <s v="Cash at Office"/>
    <s v="Yes"/>
    <n v="1948"/>
    <n v="4"/>
    <n v="1016.1"/>
    <x v="4"/>
    <n v="0"/>
    <n v="3"/>
    <s v="Pricing is fair but not cheap."/>
    <s v="Yes"/>
    <d v="2026-04-20T00:00:00"/>
    <s v="Network / speed issues"/>
    <n v="7792"/>
    <s v="No"/>
    <s v="0-6 months"/>
    <s v="35-49"/>
    <x v="1"/>
  </r>
  <r>
    <x v="5229"/>
    <d v="2025-09-17T00:00:00"/>
    <s v="Jaipur"/>
    <s v="Rajasthan"/>
    <x v="1"/>
    <n v="54"/>
    <s v="Female"/>
    <x v="2"/>
    <n v="1000"/>
    <x v="0"/>
    <s v="UPI AutoPay"/>
    <s v="Yes"/>
    <n v="1948"/>
    <n v="11"/>
    <n v="2245.9"/>
    <x v="0"/>
    <n v="0"/>
    <n v="4"/>
    <s v="Bills are clear and payment is easy with UPI. Thanks team."/>
    <s v="No"/>
    <m/>
    <m/>
    <n v="21428"/>
    <s v="No"/>
    <s v="7-12 months"/>
    <s v="50+"/>
    <x v="0"/>
  </r>
  <r>
    <x v="5230"/>
    <d v="2026-08-13T00:00:00"/>
    <s v="Kolkata"/>
    <s v="West Bengal"/>
    <x v="4"/>
    <n v="54"/>
    <s v="Female"/>
    <x v="0"/>
    <n v="100"/>
    <x v="2"/>
    <s v="Cash at Office"/>
    <s v="No"/>
    <n v="799"/>
    <n v="1"/>
    <n v="412.7"/>
    <x v="2"/>
    <n v="0"/>
    <n v="3"/>
    <m/>
    <s v="Yes"/>
    <d v="2026-08-30T00:00:00"/>
    <s v="Poor customer service"/>
    <n v="799"/>
    <s v="No"/>
    <s v="0-6 months"/>
    <s v="50+"/>
    <x v="1"/>
  </r>
  <r>
    <x v="5231"/>
    <d v="2023-11-14T00:00:00"/>
    <s v="Chennai"/>
    <s v="Tamil Nadu"/>
    <x v="0"/>
    <n v="41"/>
    <s v="Female"/>
    <x v="3"/>
    <n v="300"/>
    <x v="1"/>
    <s v="UPI AutoPay"/>
    <s v="Yes"/>
    <n v="1348"/>
    <n v="34"/>
    <n v="768.4"/>
    <x v="2"/>
    <n v="0"/>
    <n v="5"/>
    <s v="Service is okay, nothing special. Hope it improves."/>
    <s v="No"/>
    <m/>
    <m/>
    <n v="45832"/>
    <s v="No"/>
    <s v="25-48 months"/>
    <s v="35-49"/>
    <x v="0"/>
  </r>
  <r>
    <x v="5232"/>
    <d v="2023-03-30T00:00:00"/>
    <s v="Bhubaneswar"/>
    <s v="Odisha"/>
    <x v="4"/>
    <n v="24"/>
    <s v="Male"/>
    <x v="2"/>
    <n v="1000"/>
    <x v="2"/>
    <s v="UPI Manual"/>
    <s v="No"/>
    <n v="1799"/>
    <n v="13"/>
    <n v="1135.5999999999999"/>
    <x v="2"/>
    <n v="1"/>
    <n v="3"/>
    <s v="Pricing is fair but not cheap."/>
    <s v="Yes"/>
    <d v="2024-04-30T00:00:00"/>
    <s v="Price too high"/>
    <n v="23387"/>
    <s v="No"/>
    <s v="13-24 months"/>
    <s v="18-24"/>
    <x v="1"/>
  </r>
  <r>
    <x v="5233"/>
    <d v="2022-06-26T00:00:00"/>
    <s v="Delhi"/>
    <s v="Delhi"/>
    <x v="1"/>
    <n v="50"/>
    <s v="Female"/>
    <x v="1"/>
    <n v="30"/>
    <x v="0"/>
    <s v="UPI AutoPay"/>
    <s v="No"/>
    <n v="499"/>
    <n v="50"/>
    <n v="182.5"/>
    <x v="2"/>
    <n v="0"/>
    <n v="4"/>
    <m/>
    <s v="No"/>
    <m/>
    <m/>
    <n v="24950"/>
    <s v="No"/>
    <s v="48+ months"/>
    <s v="50+"/>
    <x v="0"/>
  </r>
  <r>
    <x v="5234"/>
    <d v="2024-03-27T00:00:00"/>
    <s v="Mumbai"/>
    <s v="Maharashtra"/>
    <x v="2"/>
    <n v="29"/>
    <s v="Male"/>
    <x v="1"/>
    <n v="30"/>
    <x v="2"/>
    <s v="UPI Manual"/>
    <s v="Yes"/>
    <n v="648"/>
    <n v="29"/>
    <n v="320.7"/>
    <x v="1"/>
    <n v="0"/>
    <n v="4"/>
    <m/>
    <s v="No"/>
    <m/>
    <m/>
    <n v="18792"/>
    <s v="No"/>
    <s v="25-48 months"/>
    <s v="25-34"/>
    <x v="0"/>
  </r>
  <r>
    <x v="5235"/>
    <d v="2025-04-27T00:00:00"/>
    <s v="Chandigarh"/>
    <s v="Chandigarh"/>
    <x v="1"/>
    <n v="21"/>
    <s v="Male"/>
    <x v="1"/>
    <n v="30"/>
    <x v="0"/>
    <s v="Card AutoPay"/>
    <s v="No"/>
    <n v="499"/>
    <n v="16"/>
    <n v="176.8"/>
    <x v="2"/>
    <n v="1"/>
    <n v="3"/>
    <m/>
    <s v="No"/>
    <m/>
    <m/>
    <n v="7984"/>
    <s v="No"/>
    <s v="13-24 months"/>
    <s v="18-24"/>
    <x v="0"/>
  </r>
  <r>
    <x v="5236"/>
    <d v="2025-07-05T00:00:00"/>
    <s v="Chennai"/>
    <s v="Tamil Nadu"/>
    <x v="0"/>
    <n v="18"/>
    <s v="Female"/>
    <x v="0"/>
    <n v="100"/>
    <x v="2"/>
    <s v="Cash at Office"/>
    <s v="Yes"/>
    <n v="948"/>
    <n v="14"/>
    <n v="649.6"/>
    <x v="4"/>
    <n v="0"/>
    <n v="1"/>
    <s v="Speed is much lower than what I am paying for. Please fix this soon."/>
    <s v="No"/>
    <m/>
    <m/>
    <n v="13272"/>
    <s v="No"/>
    <s v="13-24 months"/>
    <s v="18-24"/>
    <x v="0"/>
  </r>
  <r>
    <x v="5237"/>
    <d v="2026-02-20T00:00:00"/>
    <s v="Mumbai"/>
    <s v="Maharashtra"/>
    <x v="2"/>
    <n v="38"/>
    <s v="Male"/>
    <x v="0"/>
    <n v="100"/>
    <x v="0"/>
    <s v="UPI Manual"/>
    <s v="Yes"/>
    <n v="948"/>
    <n v="6"/>
    <n v="1259.5"/>
    <x v="0"/>
    <n v="1"/>
    <n v="4"/>
    <s v="Bills are clear and payment is easy with UPI. Thanks team."/>
    <s v="No"/>
    <m/>
    <m/>
    <n v="5688"/>
    <s v="No"/>
    <s v="0-6 months"/>
    <s v="35-49"/>
    <x v="0"/>
  </r>
  <r>
    <x v="5238"/>
    <d v="2025-12-27T00:00:00"/>
    <s v="Kolkata"/>
    <s v="West Bengal"/>
    <x v="4"/>
    <n v="29"/>
    <s v="Male"/>
    <x v="1"/>
    <n v="30"/>
    <x v="2"/>
    <s v="UPI AutoPay"/>
    <s v="No"/>
    <n v="499"/>
    <n v="8"/>
    <n v="230.3"/>
    <x v="0"/>
    <n v="0"/>
    <n v="5"/>
    <s v="Installation was quick and the technician was polite. Thanks team."/>
    <s v="No"/>
    <m/>
    <m/>
    <n v="3992"/>
    <s v="No"/>
    <s v="7-12 months"/>
    <s v="25-34"/>
    <x v="0"/>
  </r>
  <r>
    <x v="5239"/>
    <d v="2025-07-13T00:00:00"/>
    <s v="Kolkata"/>
    <s v="West Bengal"/>
    <x v="4"/>
    <n v="60"/>
    <s v="Male"/>
    <x v="1"/>
    <n v="30"/>
    <x v="1"/>
    <s v="Cash at Office"/>
    <s v="Yes"/>
    <n v="648"/>
    <n v="14"/>
    <n v="347.4"/>
    <x v="0"/>
    <n v="0"/>
    <n v="3"/>
    <s v="Speed is fine most days but drops sometimes. Hope it improves."/>
    <s v="No"/>
    <m/>
    <m/>
    <n v="9072"/>
    <s v="No"/>
    <s v="13-24 months"/>
    <s v="50+"/>
    <x v="0"/>
  </r>
  <r>
    <x v="5240"/>
    <d v="2022-05-01T00:00:00"/>
    <s v="Ahmedabad"/>
    <s v="Gujarat"/>
    <x v="2"/>
    <n v="25"/>
    <s v="Male"/>
    <x v="3"/>
    <n v="300"/>
    <x v="0"/>
    <s v="UPI Manual"/>
    <s v="No"/>
    <n v="1199"/>
    <n v="52"/>
    <n v="621"/>
    <x v="1"/>
    <n v="1"/>
    <n v="3"/>
    <s v="Speed is fine most days but drops sometimes. Hope it improves."/>
    <s v="No"/>
    <m/>
    <m/>
    <n v="62348"/>
    <s v="No"/>
    <s v="48+ months"/>
    <s v="25-34"/>
    <x v="0"/>
  </r>
  <r>
    <x v="5241"/>
    <d v="2025-07-02T00:00:00"/>
    <s v="Chandigarh"/>
    <s v="Chandigarh"/>
    <x v="1"/>
    <n v="57"/>
    <s v="Female"/>
    <x v="1"/>
    <n v="30"/>
    <x v="2"/>
    <s v="Cash at Office"/>
    <s v="No"/>
    <n v="499"/>
    <n v="14"/>
    <n v="237.8"/>
    <x v="0"/>
    <n v="0"/>
    <n v="4"/>
    <m/>
    <s v="No"/>
    <m/>
    <m/>
    <n v="6986"/>
    <s v="No"/>
    <s v="13-24 months"/>
    <s v="50+"/>
    <x v="0"/>
  </r>
  <r>
    <x v="5242"/>
    <d v="2026-01-21T00:00:00"/>
    <s v="Hyderabad"/>
    <s v="Telangana"/>
    <x v="0"/>
    <n v="36"/>
    <s v="Female"/>
    <x v="0"/>
    <n v="100"/>
    <x v="2"/>
    <s v="Card AutoPay"/>
    <s v="No"/>
    <n v="799"/>
    <n v="7"/>
    <n v="304.2"/>
    <x v="2"/>
    <n v="1"/>
    <n v="3"/>
    <s v="Installation was smooth, but the bill is confusing."/>
    <s v="No"/>
    <m/>
    <m/>
    <n v="5593"/>
    <s v="No"/>
    <s v="7-12 months"/>
    <s v="35-49"/>
    <x v="0"/>
  </r>
  <r>
    <x v="5243"/>
    <d v="2026-04-10T00:00:00"/>
    <s v="Delhi"/>
    <s v="Delhi"/>
    <x v="1"/>
    <n v="29"/>
    <s v="Male"/>
    <x v="1"/>
    <n v="30"/>
    <x v="0"/>
    <s v="UPI AutoPay"/>
    <s v="Yes"/>
    <n v="648"/>
    <n v="5"/>
    <n v="558.70000000000005"/>
    <x v="0"/>
    <n v="0"/>
    <n v="5"/>
    <s v="Very stable connection, works great for video calls. Thanks team."/>
    <s v="No"/>
    <m/>
    <m/>
    <n v="3240"/>
    <s v="No"/>
    <s v="0-6 months"/>
    <s v="25-34"/>
    <x v="0"/>
  </r>
  <r>
    <x v="5244"/>
    <d v="2026-05-19T00:00:00"/>
    <s v="Chennai"/>
    <s v="Tamil Nadu"/>
    <x v="0"/>
    <n v="33"/>
    <s v="Female"/>
    <x v="0"/>
    <n v="100"/>
    <x v="0"/>
    <s v="UPI AutoPay"/>
    <s v="Yes"/>
    <n v="948"/>
    <n v="3"/>
    <n v="780.7"/>
    <x v="2"/>
    <n v="0"/>
    <n v="4"/>
    <s v="Bills are clear and payment is easy with UPI."/>
    <s v="No"/>
    <m/>
    <m/>
    <n v="2844"/>
    <s v="No"/>
    <s v="0-6 months"/>
    <s v="25-34"/>
    <x v="0"/>
  </r>
  <r>
    <x v="5245"/>
    <d v="2024-05-14T00:00:00"/>
    <s v="Chennai"/>
    <s v="Tamil Nadu"/>
    <x v="0"/>
    <n v="31"/>
    <s v="Male"/>
    <x v="0"/>
    <n v="100"/>
    <x v="2"/>
    <s v="UPI Manual"/>
    <s v="Yes"/>
    <n v="948"/>
    <n v="28"/>
    <n v="556.29999999999995"/>
    <x v="2"/>
    <n v="0"/>
    <n v="5"/>
    <m/>
    <s v="No"/>
    <m/>
    <m/>
    <n v="26544"/>
    <s v="No"/>
    <s v="25-48 months"/>
    <s v="25-34"/>
    <x v="0"/>
  </r>
  <r>
    <x v="5246"/>
    <d v="2025-12-25T00:00:00"/>
    <s v="chennai"/>
    <s v="Tamil Nadu"/>
    <x v="0"/>
    <n v="39"/>
    <s v="Female"/>
    <x v="3"/>
    <n v="300"/>
    <x v="2"/>
    <s v="Cash at Office"/>
    <s v="No"/>
    <n v="1199"/>
    <n v="8"/>
    <n v="652.70000000000005"/>
    <x v="2"/>
    <n v="0"/>
    <n v="4"/>
    <s v="Very stable connection, works great for video calls. Recommended!"/>
    <s v="No"/>
    <m/>
    <m/>
    <n v="9592"/>
    <s v="No"/>
    <s v="7-12 months"/>
    <s v="35-49"/>
    <x v="0"/>
  </r>
  <r>
    <x v="5247"/>
    <d v="2022-06-09T00:00:00"/>
    <s v=" Delhi"/>
    <s v="Delhi"/>
    <x v="1"/>
    <n v="32"/>
    <s v="Male"/>
    <x v="3"/>
    <n v="300"/>
    <x v="2"/>
    <s v="UPI AutoPay"/>
    <s v="Yes"/>
    <n v="1348"/>
    <n v="51"/>
    <n v="2103.9"/>
    <x v="2"/>
    <n v="0"/>
    <n v="5"/>
    <s v="Support team resolved my issue quickly."/>
    <s v="No"/>
    <m/>
    <m/>
    <n v="68748"/>
    <s v="No"/>
    <s v="48+ months"/>
    <s v="25-34"/>
    <x v="0"/>
  </r>
  <r>
    <x v="5248"/>
    <d v="2023-06-28T00:00:00"/>
    <s v="Bengaluru"/>
    <s v="Karnataka"/>
    <x v="0"/>
    <n v="41"/>
    <s v="Female"/>
    <x v="1"/>
    <n v="30"/>
    <x v="0"/>
    <s v="Net Banking"/>
    <s v="No"/>
    <n v="499"/>
    <n v="38"/>
    <n v="218.1"/>
    <x v="2"/>
    <n v="0"/>
    <n v="5"/>
    <s v="Bills are clear and payment is easy with UPI. Recommended!"/>
    <s v="No"/>
    <m/>
    <m/>
    <n v="18962"/>
    <s v="No"/>
    <s v="25-48 months"/>
    <s v="35-49"/>
    <x v="0"/>
  </r>
  <r>
    <x v="5249"/>
    <d v="2025-06-15T00:00:00"/>
    <s v="Bengaluru"/>
    <s v="Karnataka"/>
    <x v="0"/>
    <n v="30"/>
    <s v="Male"/>
    <x v="3"/>
    <n v="300"/>
    <x v="2"/>
    <s v="UPI Manual"/>
    <s v="No"/>
    <n v="1199"/>
    <n v="6"/>
    <n v="670.8"/>
    <x v="1"/>
    <n v="2"/>
    <n v="5"/>
    <m/>
    <s v="Yes"/>
    <d v="2025-12-09T00:00:00"/>
    <s v="Price too high"/>
    <n v="7194"/>
    <s v="No"/>
    <s v="0-6 months"/>
    <s v="25-34"/>
    <x v="1"/>
  </r>
  <r>
    <x v="5250"/>
    <d v="2023-09-13T00:00:00"/>
    <s v="Pune"/>
    <s v="Maharashtra"/>
    <x v="2"/>
    <n v="35"/>
    <s v="Male"/>
    <x v="1"/>
    <n v="30"/>
    <x v="1"/>
    <s v="UPI AutoPay"/>
    <s v="No"/>
    <n v="499"/>
    <n v="36"/>
    <n v="267"/>
    <x v="2"/>
    <n v="0"/>
    <n v="2"/>
    <s v="Outage lasted two days with no proper update."/>
    <s v="No"/>
    <m/>
    <m/>
    <n v="17964"/>
    <s v="No"/>
    <s v="25-48 months"/>
    <s v="35-49"/>
    <x v="0"/>
  </r>
  <r>
    <x v="5251"/>
    <d v="2024-08-23T00:00:00"/>
    <s v="Mumbai"/>
    <s v="Maharashtra"/>
    <x v="2"/>
    <n v="33"/>
    <s v="Male"/>
    <x v="2"/>
    <n v="1000"/>
    <x v="0"/>
    <s v="Net Banking"/>
    <s v="Yes"/>
    <n v="1948"/>
    <n v="24"/>
    <n v="739.9"/>
    <x v="0"/>
    <n v="0"/>
    <n v="4"/>
    <m/>
    <s v="No"/>
    <m/>
    <m/>
    <n v="46752"/>
    <s v="No"/>
    <s v="13-24 months"/>
    <s v="25-34"/>
    <x v="0"/>
  </r>
  <r>
    <x v="5252"/>
    <d v="2025-07-09T00:00:00"/>
    <s v=" Chandigarh"/>
    <s v="Chandigarh"/>
    <x v="1"/>
    <n v="33"/>
    <s v="Female"/>
    <x v="1"/>
    <n v="30"/>
    <x v="2"/>
    <s v="UPI AutoPay"/>
    <s v="No"/>
    <n v="499"/>
    <n v="14"/>
    <n v="280.2"/>
    <x v="2"/>
    <n v="0"/>
    <n v="4"/>
    <s v="Installation was quick and the technician was polite. Recommended!"/>
    <s v="No"/>
    <m/>
    <m/>
    <n v="6986"/>
    <s v="No"/>
    <s v="13-24 months"/>
    <s v="25-34"/>
    <x v="0"/>
  </r>
  <r>
    <x v="5253"/>
    <d v="2024-07-28T00:00:00"/>
    <s v="Kolkata"/>
    <s v="West Bengal"/>
    <x v="4"/>
    <n v="46"/>
    <s v="Female"/>
    <x v="0"/>
    <n v="100"/>
    <x v="2"/>
    <s v="UPI AutoPay"/>
    <s v="Yes"/>
    <n v="948"/>
    <n v="25"/>
    <n v="462.7"/>
    <x v="2"/>
    <n v="0"/>
    <n v="4"/>
    <s v="Support team resolved my issue quickly. Recommended!"/>
    <s v="No"/>
    <m/>
    <m/>
    <n v="23700"/>
    <s v="No"/>
    <s v="25-48 months"/>
    <s v="35-49"/>
    <x v="0"/>
  </r>
  <r>
    <x v="5254"/>
    <d v="2024-09-02T00:00:00"/>
    <s v="Mumbai"/>
    <s v="Maharashtra"/>
    <x v="2"/>
    <n v="52"/>
    <s v="Female"/>
    <x v="0"/>
    <n v="100"/>
    <x v="2"/>
    <s v="Card AutoPay"/>
    <s v="No"/>
    <n v="799"/>
    <n v="24"/>
    <n v="475.4"/>
    <x v="0"/>
    <n v="0"/>
    <n v="4"/>
    <s v="OTT bundle is excellent value."/>
    <s v="No"/>
    <m/>
    <m/>
    <n v="19176"/>
    <s v="No"/>
    <s v="13-24 months"/>
    <s v="50+"/>
    <x v="0"/>
  </r>
  <r>
    <x v="5255"/>
    <d v="2025-06-30T00:00:00"/>
    <s v="Hyderabad"/>
    <s v="Telangana"/>
    <x v="0"/>
    <n v="32"/>
    <s v="Female"/>
    <x v="0"/>
    <n v="100"/>
    <x v="0"/>
    <s v="Card AutoPay"/>
    <s v="Yes"/>
    <n v="948"/>
    <n v="14"/>
    <n v="372.8"/>
    <x v="2"/>
    <n v="0"/>
    <n v="4"/>
    <s v="Very stable connection, works great for video calls. Recommended!"/>
    <s v="No"/>
    <m/>
    <m/>
    <n v="13272"/>
    <s v="No"/>
    <s v="13-24 months"/>
    <s v="25-34"/>
    <x v="0"/>
  </r>
  <r>
    <x v="5256"/>
    <d v="2023-05-15T00:00:00"/>
    <s v="Kolkata"/>
    <s v="West Bengal"/>
    <x v="4"/>
    <n v="28"/>
    <s v="Male"/>
    <x v="0"/>
    <n v="100"/>
    <x v="2"/>
    <s v="Cash at Office"/>
    <s v="Yes"/>
    <n v="948"/>
    <n v="40"/>
    <n v="588.4"/>
    <x v="0"/>
    <n v="0"/>
    <n v="4"/>
    <s v="Installation was quick and the technician was polite."/>
    <s v="No"/>
    <m/>
    <m/>
    <n v="37920"/>
    <s v="No"/>
    <s v="25-48 months"/>
    <s v="25-34"/>
    <x v="0"/>
  </r>
  <r>
    <x v="5257"/>
    <d v="2022-10-11T00:00:00"/>
    <s v="Ahmedabad"/>
    <s v="Gujarat"/>
    <x v="2"/>
    <n v="32"/>
    <s v="Male"/>
    <x v="2"/>
    <n v="1000"/>
    <x v="0"/>
    <s v="Card AutoPay"/>
    <s v="No"/>
    <n v="1799"/>
    <n v="42"/>
    <n v="2242.3000000000002"/>
    <x v="1"/>
    <n v="0"/>
    <n v="3"/>
    <s v="Installation was smooth, but the bill is confusing."/>
    <s v="Yes"/>
    <d v="2026-03-30T00:00:00"/>
    <s v="Price too high"/>
    <n v="75558"/>
    <s v="No"/>
    <s v="25-48 months"/>
    <s v="25-34"/>
    <x v="1"/>
  </r>
  <r>
    <x v="5258"/>
    <d v="2026-02-04T00:00:00"/>
    <s v="Delhi"/>
    <s v="Delhi"/>
    <x v="1"/>
    <n v="38"/>
    <s v="Female"/>
    <x v="3"/>
    <n v="300"/>
    <x v="2"/>
    <s v="UPI AutoPay"/>
    <s v="No"/>
    <n v="1199"/>
    <n v="6"/>
    <n v="564"/>
    <x v="4"/>
    <n v="0"/>
    <n v="2"/>
    <m/>
    <s v="Yes"/>
    <d v="2026-08-05T00:00:00"/>
    <s v="Network / speed issues"/>
    <n v="7194"/>
    <s v="No"/>
    <s v="0-6 months"/>
    <s v="35-49"/>
    <x v="1"/>
  </r>
  <r>
    <x v="5259"/>
    <d v="2023-09-17T00:00:00"/>
    <s v="Hyderabad"/>
    <s v="Telangana"/>
    <x v="0"/>
    <n v="18"/>
    <s v="Female"/>
    <x v="3"/>
    <n v="300"/>
    <x v="2"/>
    <s v="UPI Manual"/>
    <s v="Yes"/>
    <n v="1348"/>
    <n v="13"/>
    <n v="575.9"/>
    <x v="3"/>
    <n v="0"/>
    <n v="2"/>
    <s v="Customer support never resolves my complaint on the first call. Very disappointed."/>
    <s v="Yes"/>
    <d v="2024-10-21T00:00:00"/>
    <s v="Poor customer service"/>
    <n v="17524"/>
    <s v="No"/>
    <s v="13-24 months"/>
    <s v="18-24"/>
    <x v="1"/>
  </r>
  <r>
    <x v="5260"/>
    <d v="2025-10-08T00:00:00"/>
    <s v="Bengaluru"/>
    <s v="Karnataka"/>
    <x v="0"/>
    <n v="39"/>
    <s v="Male"/>
    <x v="3"/>
    <n v="300"/>
    <x v="1"/>
    <s v="UPI Manual"/>
    <s v="No"/>
    <n v="1199"/>
    <n v="11"/>
    <n v="407.7"/>
    <x v="0"/>
    <n v="0"/>
    <n v="3"/>
    <s v="Service is okay, nothing special."/>
    <s v="No"/>
    <m/>
    <m/>
    <n v="13189"/>
    <s v="No"/>
    <s v="7-12 months"/>
    <s v="35-49"/>
    <x v="0"/>
  </r>
  <r>
    <x v="5261"/>
    <d v="2025-12-25T00:00:00"/>
    <s v="Bengaluru"/>
    <s v="Karnataka"/>
    <x v="0"/>
    <n v="37"/>
    <s v="Male"/>
    <x v="0"/>
    <n v="100"/>
    <x v="0"/>
    <s v="UPI AutoPay"/>
    <s v="Yes"/>
    <n v="948"/>
    <n v="8"/>
    <n v="412.8"/>
    <x v="0"/>
    <n v="0"/>
    <n v="3"/>
    <s v="Service is okay, nothing special. Hope it improves."/>
    <s v="No"/>
    <m/>
    <m/>
    <n v="7584"/>
    <s v="No"/>
    <s v="7-12 months"/>
    <s v="35-49"/>
    <x v="0"/>
  </r>
  <r>
    <x v="5262"/>
    <d v="2024-01-11T00:00:00"/>
    <s v="Delhi"/>
    <s v="Delhi"/>
    <x v="1"/>
    <n v="30"/>
    <s v="Female"/>
    <x v="3"/>
    <n v="300"/>
    <x v="2"/>
    <s v="Net Banking"/>
    <s v="Yes"/>
    <n v="1348"/>
    <n v="32"/>
    <n v="511.2"/>
    <x v="2"/>
    <n v="1"/>
    <n v="3"/>
    <s v="Speed is fine most days but drops sometimes."/>
    <s v="No"/>
    <m/>
    <m/>
    <n v="43136"/>
    <s v="No"/>
    <s v="25-48 months"/>
    <s v="25-34"/>
    <x v="0"/>
  </r>
  <r>
    <x v="5263"/>
    <d v="2024-11-23T00:00:00"/>
    <s v="Delhi"/>
    <s v="Delhi"/>
    <x v="1"/>
    <n v="38"/>
    <s v="Male"/>
    <x v="0"/>
    <n v="100"/>
    <x v="2"/>
    <s v="UPI AutoPay"/>
    <s v="Yes"/>
    <n v="948"/>
    <n v="11"/>
    <n v="462.8"/>
    <x v="2"/>
    <n v="1"/>
    <n v="4"/>
    <s v="OTT bundle is excellent value. Thanks team."/>
    <s v="Yes"/>
    <d v="2025-10-31T00:00:00"/>
    <s v="Price too high"/>
    <n v="10428"/>
    <s v="No"/>
    <s v="7-12 months"/>
    <s v="35-49"/>
    <x v="1"/>
  </r>
  <r>
    <x v="5264"/>
    <d v="2022-12-20T00:00:00"/>
    <s v="Hyderabad"/>
    <s v="Telangana"/>
    <x v="0"/>
    <n v="34"/>
    <s v="Male"/>
    <x v="1"/>
    <n v="30"/>
    <x v="0"/>
    <s v="UPI Manual"/>
    <s v="No"/>
    <n v="499"/>
    <n v="44"/>
    <n v="400.9"/>
    <x v="1"/>
    <n v="2"/>
    <n v="3"/>
    <s v="Service is okay, nothing special."/>
    <s v="No"/>
    <m/>
    <m/>
    <n v="21956"/>
    <s v="No"/>
    <s v="25-48 months"/>
    <s v="25-34"/>
    <x v="0"/>
  </r>
  <r>
    <x v="5265"/>
    <d v="2026-05-29T00:00:00"/>
    <s v="Patna"/>
    <s v="Bihar"/>
    <x v="4"/>
    <n v="18"/>
    <s v="Male"/>
    <x v="1"/>
    <n v="30"/>
    <x v="0"/>
    <s v="UPI AutoPay"/>
    <s v="No"/>
    <n v="499"/>
    <n v="3"/>
    <n v="138.69999999999999"/>
    <x v="0"/>
    <n v="0"/>
    <n v="2"/>
    <m/>
    <s v="No"/>
    <m/>
    <m/>
    <n v="1497"/>
    <s v="No"/>
    <s v="0-6 months"/>
    <s v="18-24"/>
    <x v="0"/>
  </r>
  <r>
    <x v="5266"/>
    <d v="2025-08-09T00:00:00"/>
    <s v="Mumbai"/>
    <s v="Maharashtra"/>
    <x v="2"/>
    <n v="35"/>
    <s v="Female"/>
    <x v="3"/>
    <n v="300"/>
    <x v="1"/>
    <s v="UPI Manual"/>
    <s v="No"/>
    <n v="1199"/>
    <n v="13"/>
    <n v="924.7"/>
    <x v="1"/>
    <n v="0"/>
    <n v="3"/>
    <s v="Service is okay, nothing special."/>
    <s v="No"/>
    <m/>
    <m/>
    <n v="15587"/>
    <s v="No"/>
    <s v="13-24 months"/>
    <s v="35-49"/>
    <x v="0"/>
  </r>
  <r>
    <x v="5267"/>
    <d v="2023-03-24T00:00:00"/>
    <s v="Chandigarh"/>
    <s v="Chandigarh"/>
    <x v="1"/>
    <n v="32"/>
    <s v="Female"/>
    <x v="3"/>
    <n v="300"/>
    <x v="2"/>
    <s v="UPI AutoPay"/>
    <s v="No"/>
    <n v="1199"/>
    <n v="41"/>
    <n v="1009.3"/>
    <x v="4"/>
    <n v="0"/>
    <n v="3"/>
    <s v="Service is okay, nothing special. Hope it improves."/>
    <s v="No"/>
    <m/>
    <m/>
    <n v="49159"/>
    <s v="No"/>
    <s v="25-48 months"/>
    <s v="25-34"/>
    <x v="0"/>
  </r>
  <r>
    <x v="5268"/>
    <d v="2023-03-05T00:00:00"/>
    <s v="Indore"/>
    <s v="Madhya Pradesh"/>
    <x v="3"/>
    <n v="35"/>
    <s v="Male"/>
    <x v="0"/>
    <n v="100"/>
    <x v="2"/>
    <s v="Net Banking"/>
    <s v="No"/>
    <n v="799"/>
    <n v="42"/>
    <n v="557.20000000000005"/>
    <x v="0"/>
    <n v="0"/>
    <n v="2"/>
    <s v="Speed is much lower than what I am paying for. Very disappointed."/>
    <s v="No"/>
    <m/>
    <m/>
    <n v="33558"/>
    <s v="No"/>
    <s v="25-48 months"/>
    <s v="35-49"/>
    <x v="0"/>
  </r>
  <r>
    <x v="5269"/>
    <d v="2025-09-22T00:00:00"/>
    <s v="Bengaluru"/>
    <s v="Karnataka"/>
    <x v="0"/>
    <n v="20"/>
    <s v="Male"/>
    <x v="0"/>
    <n v="100"/>
    <x v="1"/>
    <s v="Net Banking"/>
    <s v="Yes"/>
    <n v="948"/>
    <n v="11"/>
    <n v="266.3"/>
    <x v="0"/>
    <n v="0"/>
    <n v="3"/>
    <s v="Installation was smooth, but the bill is confusing. Hope it improves."/>
    <s v="No"/>
    <m/>
    <m/>
    <n v="10428"/>
    <s v="No"/>
    <s v="7-12 months"/>
    <s v="18-24"/>
    <x v="0"/>
  </r>
  <r>
    <x v="5270"/>
    <d v="2025-10-23T00:00:00"/>
    <s v="Bengaluru"/>
    <s v="Karnataka"/>
    <x v="0"/>
    <n v="38"/>
    <s v="Male"/>
    <x v="0"/>
    <n v="100"/>
    <x v="0"/>
    <s v="Card AutoPay"/>
    <s v="No"/>
    <n v="799"/>
    <n v="10"/>
    <n v="409.5"/>
    <x v="2"/>
    <n v="0"/>
    <n v="4"/>
    <s v="Great speed for the price, happy with the plan. Thanks team."/>
    <s v="No"/>
    <m/>
    <m/>
    <n v="7990"/>
    <s v="No"/>
    <s v="7-12 months"/>
    <s v="35-49"/>
    <x v="0"/>
  </r>
  <r>
    <x v="5271"/>
    <d v="2025-06-15T00:00:00"/>
    <s v="Chennai"/>
    <s v="Tamil Nadu"/>
    <x v="0"/>
    <n v="38"/>
    <s v="Male"/>
    <x v="1"/>
    <n v="30"/>
    <x v="2"/>
    <s v="Card AutoPay"/>
    <s v="No"/>
    <n v="499"/>
    <n v="9"/>
    <n v="236.8"/>
    <x v="1"/>
    <n v="0"/>
    <n v="3"/>
    <m/>
    <s v="Yes"/>
    <d v="2026-03-14T00:00:00"/>
    <s v="No longer needed"/>
    <n v="4491"/>
    <s v="No"/>
    <s v="7-12 months"/>
    <s v="35-49"/>
    <x v="1"/>
  </r>
  <r>
    <x v="5272"/>
    <d v="2026-01-19T00:00:00"/>
    <s v="Pune"/>
    <s v="Maharashtra"/>
    <x v="2"/>
    <n v="48"/>
    <s v="Male"/>
    <x v="0"/>
    <n v="100"/>
    <x v="0"/>
    <s v="Net Banking"/>
    <s v="Yes"/>
    <n v="948"/>
    <n v="7"/>
    <n v="341.9"/>
    <x v="2"/>
    <n v="1"/>
    <n v="4"/>
    <s v="Support team resolved my issue quickly. Thanks team."/>
    <s v="No"/>
    <m/>
    <m/>
    <n v="6636"/>
    <s v="No"/>
    <s v="7-12 months"/>
    <s v="35-49"/>
    <x v="0"/>
  </r>
  <r>
    <x v="5273"/>
    <d v="2024-12-09T00:00:00"/>
    <s v="Indore"/>
    <s v="Madhya Pradesh"/>
    <x v="3"/>
    <n v="33"/>
    <s v="Female"/>
    <x v="2"/>
    <n v="1000"/>
    <x v="2"/>
    <s v="UPI AutoPay"/>
    <s v="No"/>
    <n v="1799"/>
    <n v="12"/>
    <n v="1240.7"/>
    <x v="0"/>
    <n v="0"/>
    <n v="3"/>
    <s v="Support is average and the wait time is long."/>
    <s v="Yes"/>
    <d v="2025-11-26T00:00:00"/>
    <s v="Competitor offer"/>
    <n v="21588"/>
    <s v="No"/>
    <s v="7-12 months"/>
    <s v="25-34"/>
    <x v="1"/>
  </r>
  <r>
    <x v="5274"/>
    <d v="2024-08-21T00:00:00"/>
    <s v="Bengaluru"/>
    <s v="Karnataka"/>
    <x v="0"/>
    <n v="40"/>
    <s v="Male"/>
    <x v="0"/>
    <n v="100"/>
    <x v="1"/>
    <s v="UPI Manual"/>
    <s v="Yes"/>
    <n v="948"/>
    <n v="24"/>
    <n v="732.8"/>
    <x v="3"/>
    <n v="2"/>
    <n v="5"/>
    <s v="Support team resolved my issue quickly. Recommended!"/>
    <s v="No"/>
    <m/>
    <m/>
    <n v="22752"/>
    <s v="No"/>
    <s v="13-24 months"/>
    <s v="35-49"/>
    <x v="0"/>
  </r>
  <r>
    <x v="5275"/>
    <d v="2025-08-01T00:00:00"/>
    <s v="Kolkata"/>
    <s v="West Bengal"/>
    <x v="4"/>
    <n v="40"/>
    <s v="Female"/>
    <x v="0"/>
    <n v="100"/>
    <x v="1"/>
    <s v="UPI Manual"/>
    <s v="No"/>
    <n v="799"/>
    <n v="13"/>
    <n v="399.2"/>
    <x v="0"/>
    <n v="0"/>
    <n v="4"/>
    <s v="OTT bundle is excellent value."/>
    <s v="No"/>
    <m/>
    <m/>
    <n v="10387"/>
    <s v="No"/>
    <s v="13-24 months"/>
    <s v="35-49"/>
    <x v="0"/>
  </r>
  <r>
    <x v="5276"/>
    <d v="2025-09-16T00:00:00"/>
    <s v="Jaipur"/>
    <s v="Rajasthan"/>
    <x v="1"/>
    <n v="38"/>
    <s v="Female"/>
    <x v="2"/>
    <n v="1000"/>
    <x v="2"/>
    <s v="Cash at Office"/>
    <s v="No"/>
    <n v="1799"/>
    <n v="11"/>
    <n v="1291.5999999999999"/>
    <x v="0"/>
    <n v="0"/>
    <n v="5"/>
    <s v="Great speed for the price, happy with the plan. Recommended!"/>
    <s v="No"/>
    <m/>
    <m/>
    <n v="19789"/>
    <s v="No"/>
    <s v="7-12 months"/>
    <s v="35-49"/>
    <x v="0"/>
  </r>
  <r>
    <x v="5277"/>
    <d v="2023-04-17T00:00:00"/>
    <s v="Ahmedabad"/>
    <s v="Gujarat"/>
    <x v="2"/>
    <n v="49"/>
    <s v="Male"/>
    <x v="2"/>
    <n v="1000"/>
    <x v="2"/>
    <s v="UPI Manual"/>
    <s v="Yes"/>
    <n v="1948"/>
    <n v="40"/>
    <n v="710.8"/>
    <x v="2"/>
    <n v="0"/>
    <n v="5"/>
    <s v="Bills are clear and payment is easy with UPI. Recommended!"/>
    <s v="No"/>
    <m/>
    <m/>
    <n v="77920"/>
    <s v="No"/>
    <s v="25-48 months"/>
    <s v="35-49"/>
    <x v="0"/>
  </r>
  <r>
    <x v="5278"/>
    <d v="2025-07-15T00:00:00"/>
    <s v="Chandigarh"/>
    <s v="Chandigarh"/>
    <x v="1"/>
    <n v="49"/>
    <s v="Male"/>
    <x v="3"/>
    <n v="300"/>
    <x v="1"/>
    <s v="Cash at Office"/>
    <s v="No"/>
    <n v="1199"/>
    <n v="14"/>
    <n v="580"/>
    <x v="1"/>
    <n v="0"/>
    <n v="3"/>
    <s v="Pricing is fair but not cheap."/>
    <s v="No"/>
    <m/>
    <m/>
    <n v="16786"/>
    <s v="No"/>
    <s v="13-24 months"/>
    <s v="35-49"/>
    <x v="0"/>
  </r>
  <r>
    <x v="5279"/>
    <d v="2026-06-03T00:00:00"/>
    <s v="Mumbai"/>
    <s v="Maharashtra"/>
    <x v="2"/>
    <n v="29"/>
    <s v="Male"/>
    <x v="3"/>
    <n v="300"/>
    <x v="0"/>
    <s v="UPI AutoPay"/>
    <s v="No"/>
    <n v="1199"/>
    <n v="3"/>
    <n v="990"/>
    <x v="0"/>
    <n v="0"/>
    <n v="5"/>
    <s v="Very stable connection, works great for video calls. Recommended!"/>
    <s v="No"/>
    <m/>
    <m/>
    <n v="3597"/>
    <s v="No"/>
    <s v="0-6 months"/>
    <s v="25-34"/>
    <x v="0"/>
  </r>
  <r>
    <x v="5280"/>
    <d v="2023-01-11T00:00:00"/>
    <s v="Kolkata"/>
    <s v="West Bengal"/>
    <x v="4"/>
    <n v="29"/>
    <s v="Male"/>
    <x v="0"/>
    <n v="100"/>
    <x v="0"/>
    <s v="UPI AutoPay"/>
    <s v="No"/>
    <n v="799"/>
    <n v="44"/>
    <n v="523.79999999999995"/>
    <x v="2"/>
    <n v="1"/>
    <n v="4"/>
    <m/>
    <s v="No"/>
    <m/>
    <m/>
    <n v="35156"/>
    <s v="No"/>
    <s v="25-48 months"/>
    <s v="25-34"/>
    <x v="0"/>
  </r>
  <r>
    <x v="5281"/>
    <d v="2022-05-19T00:00:00"/>
    <s v="Chennai"/>
    <s v="Tamil Nadu"/>
    <x v="0"/>
    <n v="30"/>
    <s v="Male"/>
    <x v="3"/>
    <n v="300"/>
    <x v="2"/>
    <s v="Card AutoPay"/>
    <s v="No"/>
    <n v="1199"/>
    <n v="12"/>
    <n v="708.2"/>
    <x v="0"/>
    <n v="0"/>
    <n v="4"/>
    <m/>
    <s v="Yes"/>
    <d v="2023-05-29T00:00:00"/>
    <s v="Network / speed issues"/>
    <n v="14388"/>
    <s v="No"/>
    <s v="7-12 months"/>
    <s v="25-34"/>
    <x v="1"/>
  </r>
  <r>
    <x v="5282"/>
    <d v="2025-03-04T00:00:00"/>
    <s v="Kolkata"/>
    <s v="West Bengal"/>
    <x v="4"/>
    <n v="50"/>
    <s v="Female"/>
    <x v="2"/>
    <n v="1000"/>
    <x v="2"/>
    <s v="Net Banking"/>
    <s v="Yes"/>
    <n v="1948"/>
    <n v="16"/>
    <n v="1024.3"/>
    <x v="0"/>
    <n v="0"/>
    <n v="2"/>
    <s v="Considering switching to another provider."/>
    <s v="Yes"/>
    <d v="2026-07-18T00:00:00"/>
    <s v="Price too high"/>
    <n v="31168"/>
    <s v="No"/>
    <s v="13-24 months"/>
    <s v="50+"/>
    <x v="1"/>
  </r>
  <r>
    <x v="5283"/>
    <d v="2025-04-26T00:00:00"/>
    <s v="Mumbai"/>
    <s v="Maharashtra"/>
    <x v="2"/>
    <n v="34"/>
    <s v="Female"/>
    <x v="3"/>
    <n v="300"/>
    <x v="2"/>
    <s v="Net Banking"/>
    <s v="Yes"/>
    <n v="1348"/>
    <n v="10"/>
    <n v="748.4"/>
    <x v="2"/>
    <n v="0"/>
    <n v="3"/>
    <s v="Installation was smooth, but the bill is confusing. Hope it improves."/>
    <s v="Yes"/>
    <d v="2026-03-01T00:00:00"/>
    <s v="Price too high"/>
    <n v="13480"/>
    <s v="No"/>
    <s v="7-12 months"/>
    <s v="25-34"/>
    <x v="1"/>
  </r>
  <r>
    <x v="5284"/>
    <d v="2026-06-24T00:00:00"/>
    <s v="Bengaluru"/>
    <s v="Karnataka"/>
    <x v="0"/>
    <n v="28"/>
    <s v="Female"/>
    <x v="2"/>
    <n v="1000"/>
    <x v="2"/>
    <s v="UPI AutoPay"/>
    <s v="Yes"/>
    <n v="1948"/>
    <n v="2"/>
    <n v="1884.1"/>
    <x v="2"/>
    <n v="0"/>
    <n v="4"/>
    <m/>
    <s v="No"/>
    <m/>
    <m/>
    <n v="3896"/>
    <s v="No"/>
    <s v="0-6 months"/>
    <s v="25-34"/>
    <x v="0"/>
  </r>
  <r>
    <x v="5285"/>
    <d v="2024-12-22T00:00:00"/>
    <s v="Delhi"/>
    <s v="Delhi"/>
    <x v="1"/>
    <n v="29"/>
    <s v="Male"/>
    <x v="1"/>
    <n v="30"/>
    <x v="0"/>
    <s v="Card AutoPay"/>
    <s v="Yes"/>
    <n v="648"/>
    <n v="20"/>
    <n v="291.5"/>
    <x v="3"/>
    <n v="0"/>
    <n v="2"/>
    <m/>
    <s v="No"/>
    <m/>
    <m/>
    <n v="12960"/>
    <s v="No"/>
    <s v="13-24 months"/>
    <s v="25-34"/>
    <x v="0"/>
  </r>
  <r>
    <x v="5286"/>
    <d v="2024-02-03T00:00:00"/>
    <s v="Patna"/>
    <s v="Bihar"/>
    <x v="4"/>
    <n v="43"/>
    <s v="Female"/>
    <x v="0"/>
    <n v="100"/>
    <x v="2"/>
    <s v="UPI Manual"/>
    <s v="Yes"/>
    <n v="948"/>
    <n v="31"/>
    <n v="260.39999999999998"/>
    <x v="1"/>
    <n v="3"/>
    <n v="4"/>
    <m/>
    <s v="No"/>
    <m/>
    <m/>
    <n v="29388"/>
    <s v="No"/>
    <s v="25-48 months"/>
    <s v="35-49"/>
    <x v="0"/>
  </r>
  <r>
    <x v="5287"/>
    <d v="2022-09-30T00:00:00"/>
    <s v="Bengaluru"/>
    <s v="Karnataka"/>
    <x v="0"/>
    <n v="25"/>
    <s v="Female"/>
    <x v="1"/>
    <n v="30"/>
    <x v="2"/>
    <s v="UPI Manual"/>
    <s v="No"/>
    <n v="499"/>
    <n v="47"/>
    <n v="333.4"/>
    <x v="0"/>
    <n v="0"/>
    <n v="4"/>
    <m/>
    <s v="No"/>
    <m/>
    <m/>
    <n v="23453"/>
    <s v="No"/>
    <s v="25-48 months"/>
    <s v="25-34"/>
    <x v="0"/>
  </r>
  <r>
    <x v="5288"/>
    <d v="2024-05-01T00:00:00"/>
    <s v="Mumbai"/>
    <s v="Maharashtra"/>
    <x v="2"/>
    <n v="27"/>
    <s v="Male"/>
    <x v="1"/>
    <n v="30"/>
    <x v="2"/>
    <s v="Net Banking"/>
    <s v="No"/>
    <n v="499"/>
    <n v="28"/>
    <n v="133.6"/>
    <x v="0"/>
    <n v="1"/>
    <n v="5"/>
    <s v="Installation was quick and the technician was polite."/>
    <s v="No"/>
    <m/>
    <m/>
    <n v="13972"/>
    <s v="No"/>
    <s v="25-48 months"/>
    <s v="25-34"/>
    <x v="0"/>
  </r>
  <r>
    <x v="5289"/>
    <d v="2025-10-26T00:00:00"/>
    <s v="Delhi"/>
    <s v="Delhi"/>
    <x v="1"/>
    <n v="30"/>
    <s v="Male"/>
    <x v="2"/>
    <n v="1000"/>
    <x v="2"/>
    <s v="UPI AutoPay"/>
    <s v="No"/>
    <n v="1799"/>
    <n v="7"/>
    <n v="1459.1"/>
    <x v="0"/>
    <n v="1"/>
    <n v="5"/>
    <s v="OTT bundle is excellent value. Recommended!"/>
    <s v="Yes"/>
    <d v="2026-06-04T00:00:00"/>
    <s v="Poor customer service"/>
    <n v="12593"/>
    <s v="No"/>
    <s v="7-12 months"/>
    <s v="25-34"/>
    <x v="1"/>
  </r>
  <r>
    <x v="5290"/>
    <d v="2024-01-03T00:00:00"/>
    <s v="Indore"/>
    <s v="Madhya Pradesh"/>
    <x v="3"/>
    <n v="49"/>
    <s v="Female"/>
    <x v="1"/>
    <n v="30"/>
    <x v="2"/>
    <s v="UPI AutoPay"/>
    <s v="No"/>
    <n v="499"/>
    <n v="32"/>
    <n v="185.2"/>
    <x v="2"/>
    <n v="0"/>
    <n v="5"/>
    <s v="Support team resolved my issue quickly. Recommended!"/>
    <s v="No"/>
    <m/>
    <m/>
    <n v="15968"/>
    <s v="No"/>
    <s v="25-48 months"/>
    <s v="35-49"/>
    <x v="0"/>
  </r>
  <r>
    <x v="5291"/>
    <d v="2024-11-04T00:00:00"/>
    <s v="Kolkata"/>
    <s v="West Bengal"/>
    <x v="4"/>
    <n v="33"/>
    <s v="Male"/>
    <x v="1"/>
    <n v="30"/>
    <x v="0"/>
    <s v="Card AutoPay"/>
    <s v="Yes"/>
    <n v="648"/>
    <n v="22"/>
    <n v="183.5"/>
    <x v="0"/>
    <n v="0"/>
    <n v="5"/>
    <m/>
    <s v="No"/>
    <m/>
    <m/>
    <n v="14256"/>
    <s v="No"/>
    <s v="13-24 months"/>
    <s v="25-34"/>
    <x v="0"/>
  </r>
  <r>
    <x v="5292"/>
    <d v="2023-12-12T00:00:00"/>
    <s v="Kolkata"/>
    <s v="West Bengal"/>
    <x v="4"/>
    <n v="32"/>
    <s v="Female"/>
    <x v="0"/>
    <n v="100"/>
    <x v="2"/>
    <s v="Net Banking"/>
    <s v="No"/>
    <n v="799"/>
    <n v="33"/>
    <n v="485.9"/>
    <x v="2"/>
    <n v="0"/>
    <n v="3"/>
    <s v="Service is okay, nothing special."/>
    <s v="No"/>
    <m/>
    <m/>
    <n v="26367"/>
    <s v="No"/>
    <s v="25-48 months"/>
    <s v="25-34"/>
    <x v="0"/>
  </r>
  <r>
    <x v="5293"/>
    <d v="2025-09-09T00:00:00"/>
    <s v="Ahmedabad"/>
    <s v="Gujarat"/>
    <x v="2"/>
    <n v="30"/>
    <s v="Female"/>
    <x v="2"/>
    <n v="1000"/>
    <x v="0"/>
    <s v="UPI AutoPay"/>
    <s v="Yes"/>
    <n v="1948"/>
    <n v="12"/>
    <n v="1888.6"/>
    <x v="3"/>
    <n v="0"/>
    <n v="2"/>
    <s v="Customer support never resolves my complaint on the first call. Very disappointed."/>
    <s v="No"/>
    <m/>
    <m/>
    <n v="23376"/>
    <s v="No"/>
    <s v="7-12 months"/>
    <s v="25-34"/>
    <x v="0"/>
  </r>
  <r>
    <x v="5294"/>
    <d v="2022-07-16T00:00:00"/>
    <s v="Kochi"/>
    <s v="Kerala"/>
    <x v="0"/>
    <n v="37"/>
    <s v="Female"/>
    <x v="0"/>
    <n v="100"/>
    <x v="1"/>
    <s v="Net Banking"/>
    <s v="Yes"/>
    <n v="948"/>
    <n v="50"/>
    <n v="909.9"/>
    <x v="0"/>
    <n v="1"/>
    <n v="4"/>
    <m/>
    <s v="No"/>
    <m/>
    <m/>
    <n v="47400"/>
    <s v="No"/>
    <s v="48+ months"/>
    <s v="35-49"/>
    <x v="0"/>
  </r>
  <r>
    <x v="5295"/>
    <d v="2025-07-23T00:00:00"/>
    <s v="Chennai"/>
    <s v="Tamil Nadu"/>
    <x v="0"/>
    <n v="18"/>
    <s v="Female"/>
    <x v="0"/>
    <n v="100"/>
    <x v="0"/>
    <s v="Net Banking"/>
    <s v="Yes"/>
    <n v="948"/>
    <n v="13"/>
    <n v="361.8"/>
    <x v="2"/>
    <n v="0"/>
    <n v="5"/>
    <s v="Very stable connection, works great for video calls."/>
    <s v="No"/>
    <m/>
    <m/>
    <n v="12324"/>
    <s v="No"/>
    <s v="13-24 months"/>
    <s v="18-24"/>
    <x v="0"/>
  </r>
  <r>
    <x v="5296"/>
    <d v="2026-04-11T00:00:00"/>
    <s v="Guwahati"/>
    <s v="Assam"/>
    <x v="4"/>
    <n v="28"/>
    <s v="Male"/>
    <x v="0"/>
    <n v="100"/>
    <x v="0"/>
    <s v="Cash at Office"/>
    <s v="No"/>
    <n v="799"/>
    <n v="5"/>
    <n v="569.5"/>
    <x v="2"/>
    <n v="1"/>
    <n v="5"/>
    <s v="Installation was quick and the technician was polite."/>
    <s v="No"/>
    <m/>
    <m/>
    <n v="3995"/>
    <s v="No"/>
    <s v="0-6 months"/>
    <s v="25-34"/>
    <x v="0"/>
  </r>
  <r>
    <x v="5297"/>
    <d v="2022-10-01T00:00:00"/>
    <s v="Delhi"/>
    <s v="Delhi"/>
    <x v="1"/>
    <n v="44"/>
    <s v="Male"/>
    <x v="1"/>
    <n v="30"/>
    <x v="1"/>
    <s v="UPI AutoPay"/>
    <s v="Yes"/>
    <n v="648"/>
    <n v="47"/>
    <n v="353.5"/>
    <x v="2"/>
    <n v="0"/>
    <n v="3"/>
    <s v="Support is average and the wait time is long. Hope it improves."/>
    <s v="No"/>
    <m/>
    <m/>
    <n v="30456"/>
    <s v="No"/>
    <s v="25-48 months"/>
    <s v="35-49"/>
    <x v="0"/>
  </r>
  <r>
    <x v="5298"/>
    <d v="2025-05-29T00:00:00"/>
    <s v="Patna"/>
    <s v="Bihar"/>
    <x v="4"/>
    <n v="44"/>
    <s v="Female"/>
    <x v="0"/>
    <n v="100"/>
    <x v="1"/>
    <s v="UPI AutoPay"/>
    <s v="Yes"/>
    <n v="948"/>
    <n v="15"/>
    <n v="771"/>
    <x v="1"/>
    <n v="0"/>
    <n v="4"/>
    <m/>
    <s v="No"/>
    <m/>
    <m/>
    <n v="14220"/>
    <s v="No"/>
    <s v="13-24 months"/>
    <s v="35-49"/>
    <x v="0"/>
  </r>
  <r>
    <x v="5299"/>
    <d v="2025-06-25T00:00:00"/>
    <s v="Kolkata"/>
    <s v="West Bengal"/>
    <x v="4"/>
    <n v="39"/>
    <s v="Female"/>
    <x v="2"/>
    <n v="1000"/>
    <x v="0"/>
    <s v="UPI AutoPay"/>
    <s v="No"/>
    <n v="1799"/>
    <n v="14"/>
    <n v="1451.3"/>
    <x v="0"/>
    <n v="0"/>
    <n v="4"/>
    <m/>
    <s v="No"/>
    <m/>
    <m/>
    <n v="25186"/>
    <s v="No"/>
    <s v="13-24 months"/>
    <s v="35-49"/>
    <x v="0"/>
  </r>
  <r>
    <x v="5300"/>
    <d v="2025-05-29T00:00:00"/>
    <s v="Delhi"/>
    <s v="Delhi"/>
    <x v="1"/>
    <n v="51"/>
    <s v="Male"/>
    <x v="3"/>
    <n v="300"/>
    <x v="0"/>
    <s v="Card AutoPay"/>
    <s v="No"/>
    <n v="1199"/>
    <n v="15"/>
    <n v="241.6"/>
    <x v="2"/>
    <n v="0"/>
    <n v="3"/>
    <m/>
    <s v="No"/>
    <m/>
    <m/>
    <n v="17985"/>
    <s v="No"/>
    <s v="13-24 months"/>
    <s v="50+"/>
    <x v="0"/>
  </r>
  <r>
    <x v="5301"/>
    <d v="2026-05-04T00:00:00"/>
    <s v="Pune"/>
    <s v="Maharashtra"/>
    <x v="2"/>
    <n v="25"/>
    <s v="Male"/>
    <x v="2"/>
    <n v="1000"/>
    <x v="0"/>
    <s v="UPI AutoPay"/>
    <s v="No"/>
    <n v="1799"/>
    <n v="4"/>
    <n v="609.9"/>
    <x v="2"/>
    <n v="0"/>
    <n v="4"/>
    <m/>
    <s v="No"/>
    <m/>
    <m/>
    <n v="7196"/>
    <s v="No"/>
    <s v="0-6 months"/>
    <s v="25-34"/>
    <x v="0"/>
  </r>
  <r>
    <x v="5302"/>
    <d v="2024-08-15T00:00:00"/>
    <s v="Chennai"/>
    <s v="Tamil Nadu"/>
    <x v="0"/>
    <n v="36"/>
    <s v="Male"/>
    <x v="0"/>
    <n v="100"/>
    <x v="1"/>
    <s v="Cash at Office"/>
    <s v="Yes"/>
    <n v="948"/>
    <n v="25"/>
    <n v="346.3"/>
    <x v="0"/>
    <n v="1"/>
    <n v="4"/>
    <s v="Support team resolved my issue quickly."/>
    <s v="No"/>
    <m/>
    <m/>
    <n v="23700"/>
    <s v="No"/>
    <s v="25-48 months"/>
    <s v="35-49"/>
    <x v="0"/>
  </r>
  <r>
    <x v="5303"/>
    <d v="2026-05-28T00:00:00"/>
    <s v="Bengaluru"/>
    <s v="Karnataka"/>
    <x v="0"/>
    <n v="29"/>
    <s v="Female"/>
    <x v="0"/>
    <n v="100"/>
    <x v="1"/>
    <s v="Card AutoPay"/>
    <s v="Yes"/>
    <n v="948"/>
    <n v="3"/>
    <n v="1016.5"/>
    <x v="0"/>
    <n v="0"/>
    <n v="4"/>
    <s v="Support team resolved my issue quickly. Recommended!"/>
    <s v="No"/>
    <m/>
    <m/>
    <n v="2844"/>
    <s v="No"/>
    <s v="0-6 months"/>
    <s v="25-34"/>
    <x v="0"/>
  </r>
  <r>
    <x v="5304"/>
    <d v="2026-03-26T00:00:00"/>
    <s v="Hyderabad"/>
    <s v="Telangana"/>
    <x v="0"/>
    <n v="57"/>
    <s v="Male"/>
    <x v="0"/>
    <n v="100"/>
    <x v="1"/>
    <s v="UPI AutoPay"/>
    <s v="Yes"/>
    <n v="948"/>
    <n v="5"/>
    <n v="757.8"/>
    <x v="2"/>
    <n v="1"/>
    <n v="5"/>
    <s v="Bills are clear and payment is easy with UPI."/>
    <s v="No"/>
    <m/>
    <m/>
    <n v="4740"/>
    <s v="No"/>
    <s v="0-6 months"/>
    <s v="50+"/>
    <x v="0"/>
  </r>
  <r>
    <x v="5305"/>
    <d v="2025-03-02T00:00:00"/>
    <s v="Delhi"/>
    <s v="Delhi"/>
    <x v="1"/>
    <n v="27"/>
    <s v="Female"/>
    <x v="1"/>
    <n v="30"/>
    <x v="2"/>
    <s v="Cash at Office"/>
    <s v="No"/>
    <n v="499"/>
    <n v="18"/>
    <n v="185.9"/>
    <x v="2"/>
    <n v="0"/>
    <n v="4"/>
    <s v="Support is average and the wait time is long."/>
    <s v="No"/>
    <m/>
    <m/>
    <n v="8982"/>
    <s v="No"/>
    <s v="13-24 months"/>
    <s v="25-34"/>
    <x v="0"/>
  </r>
  <r>
    <x v="5306"/>
    <d v="2025-03-02T00:00:00"/>
    <s v="Pune"/>
    <s v="Maharashtra"/>
    <x v="2"/>
    <n v="28"/>
    <s v="Male"/>
    <x v="2"/>
    <n v="1000"/>
    <x v="2"/>
    <s v="Card AutoPay"/>
    <s v="Yes"/>
    <n v="1948"/>
    <n v="18"/>
    <n v="1410.8"/>
    <x v="2"/>
    <n v="0"/>
    <n v="5"/>
    <m/>
    <s v="No"/>
    <m/>
    <m/>
    <n v="35064"/>
    <s v="No"/>
    <s v="13-24 months"/>
    <s v="25-34"/>
    <x v="0"/>
  </r>
  <r>
    <x v="5307"/>
    <d v="2024-07-26T00:00:00"/>
    <s v="Bengaluru"/>
    <s v="Karnataka"/>
    <x v="0"/>
    <n v="52"/>
    <s v="Male"/>
    <x v="1"/>
    <n v="30"/>
    <x v="1"/>
    <s v="Card AutoPay"/>
    <s v="No"/>
    <n v="499"/>
    <n v="25"/>
    <n v="391"/>
    <x v="2"/>
    <n v="0"/>
    <n v="5"/>
    <m/>
    <s v="No"/>
    <m/>
    <m/>
    <n v="12475"/>
    <s v="No"/>
    <s v="25-48 months"/>
    <s v="50+"/>
    <x v="0"/>
  </r>
  <r>
    <x v="5308"/>
    <d v="2022-07-26T00:00:00"/>
    <s v="Kochi"/>
    <s v="Kerala"/>
    <x v="0"/>
    <n v="23"/>
    <s v="Male"/>
    <x v="2"/>
    <n v="1000"/>
    <x v="0"/>
    <s v="UPI AutoPay"/>
    <s v="Yes"/>
    <n v="1948"/>
    <n v="49"/>
    <n v="989.5"/>
    <x v="0"/>
    <n v="0"/>
    <n v="5"/>
    <m/>
    <s v="No"/>
    <m/>
    <m/>
    <n v="95452"/>
    <s v="No"/>
    <s v="48+ months"/>
    <s v="18-24"/>
    <x v="0"/>
  </r>
  <r>
    <x v="5309"/>
    <d v="2025-07-22T00:00:00"/>
    <s v="Delhi"/>
    <s v="Delhi"/>
    <x v="1"/>
    <n v="40"/>
    <s v="Female"/>
    <x v="0"/>
    <n v="100"/>
    <x v="0"/>
    <s v="Net Banking"/>
    <s v="Yes"/>
    <n v="948"/>
    <n v="13"/>
    <n v="434"/>
    <x v="2"/>
    <n v="0"/>
    <n v="3"/>
    <s v="Support is average and the wait time is long. Hope it improves."/>
    <s v="No"/>
    <m/>
    <m/>
    <n v="12324"/>
    <s v="No"/>
    <s v="13-24 months"/>
    <s v="35-49"/>
    <x v="0"/>
  </r>
  <r>
    <x v="5310"/>
    <d v="2025-09-10T00:00:00"/>
    <s v="Chennai"/>
    <s v="Tamil Nadu"/>
    <x v="0"/>
    <n v="37"/>
    <s v="Male"/>
    <x v="0"/>
    <n v="100"/>
    <x v="0"/>
    <s v="Card AutoPay"/>
    <s v="Yes"/>
    <n v="948"/>
    <n v="10"/>
    <n v="641.1"/>
    <x v="0"/>
    <n v="0"/>
    <n v="4"/>
    <s v="Great speed for the price, happy with the plan."/>
    <s v="Yes"/>
    <d v="2026-07-23T00:00:00"/>
    <s v="Competitor offer"/>
    <n v="9480"/>
    <s v="No"/>
    <s v="7-12 months"/>
    <s v="35-49"/>
    <x v="1"/>
  </r>
  <r>
    <x v="5311"/>
    <d v="2024-08-26T00:00:00"/>
    <s v="Bengaluru"/>
    <s v="Karnataka"/>
    <x v="0"/>
    <n v="27"/>
    <s v="Female"/>
    <x v="2"/>
    <n v="1000"/>
    <x v="2"/>
    <s v="Net Banking"/>
    <s v="Yes"/>
    <n v="1948"/>
    <n v="21"/>
    <n v="1857.9"/>
    <x v="1"/>
    <n v="1"/>
    <n v="3"/>
    <s v="Pricing is fair but not cheap."/>
    <s v="Yes"/>
    <d v="2026-05-29T00:00:00"/>
    <s v="Network / speed issues"/>
    <n v="40908"/>
    <s v="No"/>
    <s v="13-24 months"/>
    <s v="25-34"/>
    <x v="1"/>
  </r>
  <r>
    <x v="5312"/>
    <d v="2023-01-04T00:00:00"/>
    <s v="Delhi"/>
    <s v="Delhi"/>
    <x v="1"/>
    <n v="24"/>
    <s v="Female"/>
    <x v="3"/>
    <n v="300"/>
    <x v="2"/>
    <s v="UPI Manual"/>
    <s v="No"/>
    <n v="1199"/>
    <n v="44"/>
    <n v="532.6"/>
    <x v="1"/>
    <n v="1"/>
    <n v="3"/>
    <s v="Service is okay, nothing special. Hope it improves."/>
    <s v="No"/>
    <m/>
    <m/>
    <n v="52756"/>
    <s v="No"/>
    <s v="25-48 months"/>
    <s v="18-24"/>
    <x v="0"/>
  </r>
  <r>
    <x v="5313"/>
    <d v="2026-07-01T00:00:00"/>
    <s v="Kolkata"/>
    <s v="West Bengal"/>
    <x v="4"/>
    <n v="28"/>
    <s v="Male"/>
    <x v="0"/>
    <n v="100"/>
    <x v="0"/>
    <s v="UPI AutoPay"/>
    <s v="Yes"/>
    <n v="948"/>
    <n v="2"/>
    <n v="442.7"/>
    <x v="0"/>
    <n v="0"/>
    <n v="5"/>
    <s v="OTT bundle is excellent value. Thanks team."/>
    <s v="No"/>
    <m/>
    <m/>
    <n v="1896"/>
    <s v="No"/>
    <s v="0-6 months"/>
    <s v="25-34"/>
    <x v="0"/>
  </r>
  <r>
    <x v="5314"/>
    <d v="2024-12-03T00:00:00"/>
    <s v="Delhi"/>
    <s v="Delhi"/>
    <x v="1"/>
    <n v="22"/>
    <s v="Female"/>
    <x v="0"/>
    <n v="100"/>
    <x v="2"/>
    <s v="Net Banking"/>
    <s v="No"/>
    <n v="799"/>
    <n v="13"/>
    <n v="427.7"/>
    <x v="2"/>
    <n v="0"/>
    <n v="4"/>
    <s v="Bills are clear and payment is easy with UPI. Thanks team."/>
    <s v="Yes"/>
    <d v="2025-12-22T00:00:00"/>
    <s v="Poor customer service"/>
    <n v="10387"/>
    <s v="No"/>
    <s v="13-24 months"/>
    <s v="18-24"/>
    <x v="1"/>
  </r>
  <r>
    <x v="5315"/>
    <d v="2025-02-22T00:00:00"/>
    <s v="Delhi"/>
    <s v="Delhi"/>
    <x v="1"/>
    <n v="51"/>
    <s v="Male"/>
    <x v="0"/>
    <n v="100"/>
    <x v="1"/>
    <s v="Card AutoPay"/>
    <s v="Yes"/>
    <n v="948"/>
    <n v="18"/>
    <n v="425.3"/>
    <x v="0"/>
    <n v="0"/>
    <n v="3"/>
    <s v="Installation was smooth, but the bill is confusing."/>
    <s v="No"/>
    <m/>
    <m/>
    <n v="17064"/>
    <s v="No"/>
    <s v="13-24 months"/>
    <s v="50+"/>
    <x v="0"/>
  </r>
  <r>
    <x v="5316"/>
    <d v="2023-07-24T00:00:00"/>
    <s v="Hyderabad"/>
    <s v="Telangana"/>
    <x v="0"/>
    <n v="49"/>
    <s v="Female"/>
    <x v="1"/>
    <n v="30"/>
    <x v="0"/>
    <s v="Card AutoPay"/>
    <s v="Yes"/>
    <n v="648"/>
    <n v="37"/>
    <n v="433"/>
    <x v="3"/>
    <n v="0"/>
    <n v="3"/>
    <s v="Speed is fine most days but drops sometimes. Hope it improves."/>
    <s v="No"/>
    <m/>
    <m/>
    <n v="23976"/>
    <s v="No"/>
    <s v="25-48 months"/>
    <s v="35-49"/>
    <x v="0"/>
  </r>
  <r>
    <x v="5317"/>
    <d v="2023-01-13T00:00:00"/>
    <s v="Mumbai"/>
    <s v="Maharashtra"/>
    <x v="2"/>
    <n v="18"/>
    <s v="Male"/>
    <x v="0"/>
    <n v="100"/>
    <x v="1"/>
    <s v="UPI AutoPay"/>
    <s v="No"/>
    <n v="799"/>
    <n v="44"/>
    <n v="385.1"/>
    <x v="0"/>
    <n v="0"/>
    <n v="3"/>
    <s v="Installation was smooth, but the bill is confusing. Hope it improves."/>
    <s v="No"/>
    <m/>
    <m/>
    <n v="35156"/>
    <s v="No"/>
    <s v="25-48 months"/>
    <s v="18-24"/>
    <x v="0"/>
  </r>
  <r>
    <x v="5318"/>
    <d v="2025-06-28T00:00:00"/>
    <s v="Chennai"/>
    <s v="Tamil Nadu"/>
    <x v="0"/>
    <n v="39"/>
    <s v="Female"/>
    <x v="1"/>
    <n v="30"/>
    <x v="0"/>
    <s v="UPI AutoPay"/>
    <s v="No"/>
    <n v="499"/>
    <n v="14"/>
    <n v="231.5"/>
    <x v="2"/>
    <n v="0"/>
    <n v="4"/>
    <s v="OTT bundle is excellent value. Recommended!"/>
    <s v="No"/>
    <m/>
    <m/>
    <n v="6986"/>
    <s v="No"/>
    <s v="13-24 months"/>
    <s v="35-49"/>
    <x v="0"/>
  </r>
  <r>
    <x v="5319"/>
    <d v="2025-11-05T00:00:00"/>
    <s v="Ahmedabad"/>
    <s v="Gujarat"/>
    <x v="2"/>
    <n v="26"/>
    <s v="Male"/>
    <x v="0"/>
    <n v="100"/>
    <x v="1"/>
    <s v="UPI Manual"/>
    <s v="No"/>
    <n v="799"/>
    <n v="10"/>
    <n v="829.2"/>
    <x v="0"/>
    <n v="1"/>
    <n v="3"/>
    <m/>
    <s v="No"/>
    <m/>
    <m/>
    <n v="7990"/>
    <s v="No"/>
    <s v="7-12 months"/>
    <s v="25-34"/>
    <x v="0"/>
  </r>
  <r>
    <x v="5320"/>
    <d v="2025-06-22T00:00:00"/>
    <s v="Bhubaneswar"/>
    <s v="Odisha"/>
    <x v="4"/>
    <n v="48"/>
    <s v="Male"/>
    <x v="2"/>
    <n v="1000"/>
    <x v="2"/>
    <s v="Cash at Office"/>
    <s v="Yes"/>
    <n v="1948"/>
    <n v="14"/>
    <n v="874.1"/>
    <x v="2"/>
    <n v="1"/>
    <n v="4"/>
    <s v="Very stable connection, works great for video calls. Thanks team."/>
    <s v="No"/>
    <m/>
    <m/>
    <n v="27272"/>
    <s v="No"/>
    <s v="13-24 months"/>
    <s v="35-49"/>
    <x v="0"/>
  </r>
  <r>
    <x v="5321"/>
    <d v="2024-01-01T00:00:00"/>
    <s v="Kolkata"/>
    <s v="West Bengal"/>
    <x v="4"/>
    <n v="36"/>
    <s v="Male"/>
    <x v="0"/>
    <n v="100"/>
    <x v="2"/>
    <s v="Net Banking"/>
    <s v="No"/>
    <n v="799"/>
    <n v="32"/>
    <n v="384.1"/>
    <x v="1"/>
    <n v="0"/>
    <n v="3"/>
    <s v="Installation was smooth, but the bill is confusing. Hope it improves."/>
    <s v="No"/>
    <m/>
    <m/>
    <n v="25568"/>
    <s v="No"/>
    <s v="25-48 months"/>
    <s v="35-49"/>
    <x v="0"/>
  </r>
  <r>
    <x v="5322"/>
    <d v="2026-01-09T00:00:00"/>
    <s v="Chennai"/>
    <s v="Tamil Nadu"/>
    <x v="0"/>
    <n v="50"/>
    <s v="Male"/>
    <x v="2"/>
    <n v="1000"/>
    <x v="2"/>
    <s v="UPI Manual"/>
    <s v="No"/>
    <n v="1799"/>
    <n v="3"/>
    <n v="1438.3"/>
    <x v="2"/>
    <n v="2"/>
    <n v="4"/>
    <s v="Installation was quick and the technician was polite. Thanks team."/>
    <s v="Yes"/>
    <d v="2026-04-18T00:00:00"/>
    <s v="Competitor offer"/>
    <n v="5397"/>
    <s v="No"/>
    <s v="0-6 months"/>
    <s v="50+"/>
    <x v="1"/>
  </r>
  <r>
    <x v="5323"/>
    <d v="2026-02-23T00:00:00"/>
    <s v="Hyderabad"/>
    <s v="Telangana"/>
    <x v="0"/>
    <n v="35"/>
    <s v="Male"/>
    <x v="2"/>
    <n v="1000"/>
    <x v="2"/>
    <s v="Card AutoPay"/>
    <s v="No"/>
    <n v="1799"/>
    <n v="6"/>
    <n v="2382.1999999999998"/>
    <x v="0"/>
    <n v="0"/>
    <n v="5"/>
    <m/>
    <s v="Yes"/>
    <d v="2026-08-28T00:00:00"/>
    <s v="Poor customer service"/>
    <n v="10794"/>
    <s v="No"/>
    <s v="0-6 months"/>
    <s v="35-49"/>
    <x v="1"/>
  </r>
  <r>
    <x v="5324"/>
    <d v="2023-04-28T00:00:00"/>
    <s v="Hyderabad"/>
    <s v="Telangana"/>
    <x v="0"/>
    <n v="59"/>
    <s v="Female"/>
    <x v="2"/>
    <n v="1000"/>
    <x v="2"/>
    <s v="UPI Manual"/>
    <s v="Yes"/>
    <n v="1948"/>
    <n v="40"/>
    <n v="1052.9000000000001"/>
    <x v="2"/>
    <n v="0"/>
    <n v="4"/>
    <s v="Bills are clear and payment is easy with UPI. Recommended!"/>
    <s v="No"/>
    <m/>
    <m/>
    <n v="77920"/>
    <s v="No"/>
    <s v="25-48 months"/>
    <s v="50+"/>
    <x v="0"/>
  </r>
  <r>
    <x v="5325"/>
    <d v="2024-03-30T00:00:00"/>
    <s v="Pune"/>
    <s v="Maharashtra"/>
    <x v="2"/>
    <n v="52"/>
    <s v="Female"/>
    <x v="0"/>
    <n v="100"/>
    <x v="0"/>
    <s v="UPI AutoPay"/>
    <s v="No"/>
    <n v="799"/>
    <n v="29"/>
    <n v="504.7"/>
    <x v="1"/>
    <n v="0"/>
    <n v="5"/>
    <s v="Very stable connection, works great for video calls."/>
    <s v="No"/>
    <m/>
    <m/>
    <n v="23171"/>
    <s v="No"/>
    <s v="25-48 months"/>
    <s v="50+"/>
    <x v="0"/>
  </r>
  <r>
    <x v="5326"/>
    <d v="2025-08-23T00:00:00"/>
    <s v="Lucknow"/>
    <s v="Uttar Pradesh"/>
    <x v="1"/>
    <n v="29"/>
    <s v="Female"/>
    <x v="1"/>
    <n v="30"/>
    <x v="2"/>
    <s v="UPI AutoPay"/>
    <s v="Yes"/>
    <n v="648"/>
    <n v="9"/>
    <n v="393.7"/>
    <x v="0"/>
    <n v="0"/>
    <n v="3"/>
    <s v="Speed is fine most days but drops sometimes."/>
    <s v="Yes"/>
    <d v="2026-05-21T00:00:00"/>
    <s v="Network / speed issues"/>
    <n v="5832"/>
    <s v="No"/>
    <s v="7-12 months"/>
    <s v="25-34"/>
    <x v="1"/>
  </r>
  <r>
    <x v="5327"/>
    <d v="2022-09-15T00:00:00"/>
    <s v="Mumbai"/>
    <s v="Maharashtra"/>
    <x v="2"/>
    <n v="18"/>
    <s v="Female"/>
    <x v="2"/>
    <n v="1000"/>
    <x v="2"/>
    <s v="UPI Manual"/>
    <s v="No"/>
    <n v="1799"/>
    <n v="2"/>
    <n v="687.7"/>
    <x v="3"/>
    <n v="1"/>
    <n v="3"/>
    <s v="Service is okay, nothing special. Hope it improves."/>
    <s v="Yes"/>
    <d v="2022-11-06T00:00:00"/>
    <s v="No longer needed"/>
    <n v="3598"/>
    <s v="No"/>
    <s v="0-6 months"/>
    <s v="18-24"/>
    <x v="1"/>
  </r>
  <r>
    <x v="5328"/>
    <d v="2025-02-27T00:00:00"/>
    <s v="Pune"/>
    <s v="Maharashtra"/>
    <x v="2"/>
    <n v="42"/>
    <s v="Female"/>
    <x v="2"/>
    <n v="1000"/>
    <x v="2"/>
    <s v="Card AutoPay"/>
    <s v="No"/>
    <n v="1799"/>
    <n v="18"/>
    <n v="554.5"/>
    <x v="2"/>
    <n v="0"/>
    <n v="5"/>
    <s v="Installation was quick and the technician was polite."/>
    <s v="No"/>
    <m/>
    <m/>
    <n v="32382"/>
    <s v="No"/>
    <s v="13-24 months"/>
    <s v="35-49"/>
    <x v="0"/>
  </r>
  <r>
    <x v="5329"/>
    <d v="2022-06-02T00:00:00"/>
    <s v="Mumbai"/>
    <s v="Maharashtra"/>
    <x v="2"/>
    <n v="35"/>
    <s v="Female"/>
    <x v="1"/>
    <n v="30"/>
    <x v="2"/>
    <s v="Cash at Office"/>
    <s v="No"/>
    <n v="499"/>
    <n v="51"/>
    <n v="297"/>
    <x v="0"/>
    <n v="0"/>
    <n v="4"/>
    <s v="Installation was quick and the technician was polite. Thanks team."/>
    <s v="No"/>
    <m/>
    <m/>
    <n v="25449"/>
    <s v="No"/>
    <s v="48+ months"/>
    <s v="35-49"/>
    <x v="0"/>
  </r>
  <r>
    <x v="5330"/>
    <d v="2026-05-22T00:00:00"/>
    <s v="Hyderabad"/>
    <s v="Telangana"/>
    <x v="0"/>
    <n v="39"/>
    <s v="Female"/>
    <x v="0"/>
    <n v="100"/>
    <x v="2"/>
    <s v="UPI Manual"/>
    <s v="No"/>
    <n v="799"/>
    <n v="3"/>
    <n v="955.8"/>
    <x v="2"/>
    <n v="1"/>
    <n v="4"/>
    <s v="Bills are clear and payment is easy with UPI. Recommended!"/>
    <s v="No"/>
    <m/>
    <m/>
    <n v="2397"/>
    <s v="No"/>
    <s v="0-6 months"/>
    <s v="35-49"/>
    <x v="0"/>
  </r>
  <r>
    <x v="5331"/>
    <d v="2023-09-30T00:00:00"/>
    <s v="Kolkata"/>
    <s v="West Bengal"/>
    <x v="4"/>
    <n v="45"/>
    <s v="Male"/>
    <x v="3"/>
    <n v="300"/>
    <x v="1"/>
    <s v="Cash at Office"/>
    <s v="No"/>
    <n v="1199"/>
    <n v="35"/>
    <n v="550.70000000000005"/>
    <x v="0"/>
    <n v="1"/>
    <n v="3"/>
    <m/>
    <s v="No"/>
    <m/>
    <m/>
    <n v="41965"/>
    <s v="No"/>
    <s v="25-48 months"/>
    <s v="35-49"/>
    <x v="0"/>
  </r>
  <r>
    <x v="5332"/>
    <d v="2022-07-21T00:00:00"/>
    <s v="Jaipur"/>
    <s v="Rajasthan"/>
    <x v="1"/>
    <n v="45"/>
    <s v="Female"/>
    <x v="3"/>
    <n v="300"/>
    <x v="2"/>
    <s v="Card AutoPay"/>
    <s v="Yes"/>
    <n v="1348"/>
    <n v="22"/>
    <n v="887.6"/>
    <x v="0"/>
    <n v="1"/>
    <n v="4"/>
    <m/>
    <s v="Yes"/>
    <d v="2024-05-29T00:00:00"/>
    <s v="Price too high"/>
    <n v="29656"/>
    <s v="No"/>
    <s v="13-24 months"/>
    <s v="35-49"/>
    <x v="1"/>
  </r>
  <r>
    <x v="5333"/>
    <d v="2023-11-06T00:00:00"/>
    <s v="Delhi"/>
    <s v="Delhi"/>
    <x v="1"/>
    <n v="28"/>
    <s v="Male"/>
    <x v="1"/>
    <n v="30"/>
    <x v="1"/>
    <s v="UPI Manual"/>
    <s v="No"/>
    <n v="499"/>
    <n v="34"/>
    <n v="227.9"/>
    <x v="1"/>
    <n v="0"/>
    <n v="4"/>
    <s v="Installation was quick and the technician was polite."/>
    <s v="No"/>
    <m/>
    <m/>
    <n v="16966"/>
    <s v="No"/>
    <s v="25-48 months"/>
    <s v="25-34"/>
    <x v="0"/>
  </r>
  <r>
    <x v="5334"/>
    <d v="2026-07-20T00:00:00"/>
    <s v="Indore"/>
    <s v="Madhya Pradesh"/>
    <x v="3"/>
    <n v="23"/>
    <s v="Male"/>
    <x v="1"/>
    <n v="30"/>
    <x v="0"/>
    <s v="Cash at Office"/>
    <s v="Yes"/>
    <n v="648"/>
    <n v="1"/>
    <n v="197.2"/>
    <x v="0"/>
    <n v="0"/>
    <n v="5"/>
    <s v="Great speed for the price, happy with the plan. Recommended!"/>
    <s v="No"/>
    <m/>
    <m/>
    <n v="648"/>
    <s v="No"/>
    <s v="0-6 months"/>
    <s v="18-24"/>
    <x v="0"/>
  </r>
  <r>
    <x v="5335"/>
    <d v="2022-11-30T00:00:00"/>
    <s v="Bhubaneswar"/>
    <s v="Odisha"/>
    <x v="4"/>
    <n v="33"/>
    <s v="Other"/>
    <x v="2"/>
    <n v="1000"/>
    <x v="2"/>
    <s v="UPI AutoPay"/>
    <s v="No"/>
    <n v="1799"/>
    <n v="45"/>
    <n v="841.7"/>
    <x v="0"/>
    <n v="0"/>
    <n v="4"/>
    <s v="Great speed for the price, happy with the plan. Thanks team."/>
    <s v="No"/>
    <m/>
    <m/>
    <n v="80955"/>
    <s v="No"/>
    <s v="25-48 months"/>
    <s v="25-34"/>
    <x v="0"/>
  </r>
  <r>
    <x v="5336"/>
    <d v="2025-07-10T00:00:00"/>
    <s v="Mumbai"/>
    <s v="Maharashtra"/>
    <x v="2"/>
    <n v="29"/>
    <s v="Female"/>
    <x v="1"/>
    <n v="30"/>
    <x v="0"/>
    <s v="Cash at Office"/>
    <s v="No"/>
    <n v="499"/>
    <n v="14"/>
    <n v="321.2"/>
    <x v="2"/>
    <n v="1"/>
    <n v="5"/>
    <s v="Speed is fine most days but drops sometimes."/>
    <s v="No"/>
    <m/>
    <m/>
    <n v="6986"/>
    <s v="No"/>
    <s v="13-24 months"/>
    <s v="25-34"/>
    <x v="0"/>
  </r>
  <r>
    <x v="5337"/>
    <d v="2023-09-11T00:00:00"/>
    <s v="Pune"/>
    <s v="Maharashtra"/>
    <x v="2"/>
    <n v="28"/>
    <s v="Female"/>
    <x v="1"/>
    <n v="30"/>
    <x v="1"/>
    <s v="UPI AutoPay"/>
    <s v="Yes"/>
    <n v="648"/>
    <n v="36"/>
    <n v="216.9"/>
    <x v="0"/>
    <n v="0"/>
    <n v="3"/>
    <s v="Speed is fine most days but drops sometimes. Hope it improves."/>
    <s v="No"/>
    <m/>
    <m/>
    <n v="23328"/>
    <s v="No"/>
    <s v="25-48 months"/>
    <s v="25-34"/>
    <x v="0"/>
  </r>
  <r>
    <x v="5338"/>
    <d v="2024-11-05T00:00:00"/>
    <s v="Chennai"/>
    <s v="Tamil Nadu"/>
    <x v="0"/>
    <n v="45"/>
    <s v="Female"/>
    <x v="0"/>
    <n v="100"/>
    <x v="2"/>
    <s v="Cash at Office"/>
    <s v="No"/>
    <n v="799"/>
    <n v="16"/>
    <n v="397.4"/>
    <x v="0"/>
    <n v="2"/>
    <n v="3"/>
    <m/>
    <s v="Yes"/>
    <d v="2026-02-22T00:00:00"/>
    <s v="Competitor offer"/>
    <n v="12784"/>
    <s v="No"/>
    <s v="13-24 months"/>
    <s v="35-49"/>
    <x v="1"/>
  </r>
  <r>
    <x v="5339"/>
    <d v="2025-07-24T00:00:00"/>
    <s v="Pune"/>
    <s v="Maharashtra"/>
    <x v="2"/>
    <n v="45"/>
    <s v="Female"/>
    <x v="0"/>
    <n v="100"/>
    <x v="2"/>
    <s v="UPI Manual"/>
    <s v="Yes"/>
    <n v="948"/>
    <n v="13"/>
    <n v="923.7"/>
    <x v="1"/>
    <n v="0"/>
    <n v="4"/>
    <s v="Great speed for the price, happy with the plan. Recommended!"/>
    <s v="No"/>
    <m/>
    <m/>
    <n v="12324"/>
    <s v="No"/>
    <s v="13-24 months"/>
    <s v="35-49"/>
    <x v="0"/>
  </r>
  <r>
    <x v="5340"/>
    <d v="2023-05-16T00:00:00"/>
    <s v="Bhubaneswar"/>
    <s v="Odisha"/>
    <x v="4"/>
    <n v="39"/>
    <s v="Male"/>
    <x v="0"/>
    <n v="100"/>
    <x v="2"/>
    <s v="Net Banking"/>
    <s v="Yes"/>
    <n v="948"/>
    <n v="40"/>
    <n v="631.79999999999995"/>
    <x v="0"/>
    <n v="0"/>
    <n v="4"/>
    <s v="Great speed for the price, happy with the plan. Recommended!"/>
    <s v="No"/>
    <m/>
    <m/>
    <n v="37920"/>
    <s v="No"/>
    <s v="25-48 months"/>
    <s v="35-49"/>
    <x v="0"/>
  </r>
  <r>
    <x v="5341"/>
    <d v="2024-10-01T00:00:00"/>
    <s v="Mumbai"/>
    <s v="Maharashtra"/>
    <x v="2"/>
    <n v="43"/>
    <s v="Female"/>
    <x v="3"/>
    <n v="300"/>
    <x v="1"/>
    <s v="Cash at Office"/>
    <s v="No"/>
    <n v="1199"/>
    <n v="23"/>
    <n v="512.79999999999995"/>
    <x v="0"/>
    <n v="0"/>
    <n v="4"/>
    <s v="OTT bundle is excellent value. Recommended!"/>
    <s v="No"/>
    <m/>
    <m/>
    <n v="27577"/>
    <s v="No"/>
    <s v="13-24 months"/>
    <s v="35-49"/>
    <x v="0"/>
  </r>
  <r>
    <x v="5342"/>
    <d v="2023-12-23T00:00:00"/>
    <s v="Indore"/>
    <s v="Madhya Pradesh"/>
    <x v="3"/>
    <n v="25"/>
    <s v="Other"/>
    <x v="3"/>
    <n v="300"/>
    <x v="2"/>
    <s v="UPI Manual"/>
    <s v="No"/>
    <n v="1199"/>
    <n v="27"/>
    <n v="461.2"/>
    <x v="3"/>
    <n v="1"/>
    <n v="3"/>
    <m/>
    <s v="Yes"/>
    <d v="2026-03-20T00:00:00"/>
    <s v="Poor customer service"/>
    <n v="32373"/>
    <s v="No"/>
    <s v="25-48 months"/>
    <s v="25-34"/>
    <x v="1"/>
  </r>
  <r>
    <x v="5343"/>
    <d v="2025-12-18T00:00:00"/>
    <s v="Bengaluru"/>
    <s v="Karnataka"/>
    <x v="0"/>
    <n v="34"/>
    <s v="Female"/>
    <x v="0"/>
    <n v="100"/>
    <x v="2"/>
    <s v="UPI AutoPay"/>
    <s v="No"/>
    <n v="799"/>
    <n v="8"/>
    <n v="653.20000000000005"/>
    <x v="0"/>
    <n v="0"/>
    <n v="3"/>
    <s v="Pricing is fair but not cheap."/>
    <s v="No"/>
    <m/>
    <m/>
    <n v="6392"/>
    <s v="No"/>
    <s v="7-12 months"/>
    <s v="25-34"/>
    <x v="0"/>
  </r>
  <r>
    <x v="5344"/>
    <d v="2023-07-25T00:00:00"/>
    <s v="Bhubaneswar"/>
    <s v="Odisha"/>
    <x v="4"/>
    <n v="43"/>
    <s v="Male"/>
    <x v="1"/>
    <n v="30"/>
    <x v="2"/>
    <s v="Cash at Office"/>
    <s v="Yes"/>
    <n v="648"/>
    <n v="37"/>
    <n v="264.5"/>
    <x v="0"/>
    <n v="1"/>
    <n v="4"/>
    <s v="Support team resolved my issue quickly. Recommended!"/>
    <s v="No"/>
    <m/>
    <m/>
    <n v="23976"/>
    <s v="No"/>
    <s v="25-48 months"/>
    <s v="35-49"/>
    <x v="0"/>
  </r>
  <r>
    <x v="5345"/>
    <d v="2025-01-15T00:00:00"/>
    <s v="Bengaluru"/>
    <s v="Karnataka"/>
    <x v="0"/>
    <n v="18"/>
    <s v="Male"/>
    <x v="0"/>
    <n v="100"/>
    <x v="2"/>
    <s v="Cash at Office"/>
    <s v="Yes"/>
    <n v="948"/>
    <n v="19"/>
    <n v="387.4"/>
    <x v="0"/>
    <n v="0"/>
    <n v="5"/>
    <s v="Great speed for the price, happy with the plan."/>
    <s v="No"/>
    <m/>
    <m/>
    <n v="18012"/>
    <s v="No"/>
    <s v="13-24 months"/>
    <s v="18-24"/>
    <x v="0"/>
  </r>
  <r>
    <x v="5346"/>
    <d v="2023-04-23T00:00:00"/>
    <s v="Bengaluru"/>
    <s v="Karnataka"/>
    <x v="0"/>
    <n v="18"/>
    <s v="Female"/>
    <x v="1"/>
    <n v="30"/>
    <x v="2"/>
    <s v="Net Banking"/>
    <s v="No"/>
    <n v="499"/>
    <n v="40"/>
    <n v="155"/>
    <x v="1"/>
    <n v="1"/>
    <n v="4"/>
    <s v="Installation was quick and the technician was polite. Thanks team."/>
    <s v="No"/>
    <m/>
    <m/>
    <n v="19960"/>
    <s v="No"/>
    <s v="25-48 months"/>
    <s v="18-24"/>
    <x v="0"/>
  </r>
  <r>
    <x v="5347"/>
    <d v="2025-10-09T00:00:00"/>
    <s v="Jaipur"/>
    <s v="Rajasthan"/>
    <x v="1"/>
    <n v="33"/>
    <s v="Male"/>
    <x v="0"/>
    <n v="100"/>
    <x v="2"/>
    <s v="Card AutoPay"/>
    <s v="No"/>
    <n v="799"/>
    <n v="3"/>
    <n v="426.1"/>
    <x v="2"/>
    <n v="0"/>
    <n v="5"/>
    <s v="Great speed for the price, happy with the plan. Recommended!"/>
    <s v="Yes"/>
    <d v="2025-12-30T00:00:00"/>
    <s v="Relocated"/>
    <n v="2397"/>
    <s v="No"/>
    <s v="0-6 months"/>
    <s v="25-34"/>
    <x v="1"/>
  </r>
  <r>
    <x v="5348"/>
    <d v="2023-03-28T00:00:00"/>
    <s v="Hyderabad"/>
    <s v="Telangana"/>
    <x v="0"/>
    <n v="28"/>
    <s v="Female"/>
    <x v="0"/>
    <n v="100"/>
    <x v="1"/>
    <s v="UPI AutoPay"/>
    <s v="Yes"/>
    <n v="948"/>
    <n v="39"/>
    <n v="537.9"/>
    <x v="2"/>
    <n v="1"/>
    <n v="2"/>
    <s v="Outage lasted two days with no proper update. Very disappointed."/>
    <s v="Yes"/>
    <d v="2026-06-27T00:00:00"/>
    <s v="Price too high"/>
    <n v="36972"/>
    <s v="No"/>
    <s v="25-48 months"/>
    <s v="25-34"/>
    <x v="1"/>
  </r>
  <r>
    <x v="5349"/>
    <d v="2025-02-13T00:00:00"/>
    <s v="Delhi"/>
    <s v="Delhi"/>
    <x v="1"/>
    <n v="36"/>
    <s v="Female"/>
    <x v="3"/>
    <n v="300"/>
    <x v="2"/>
    <s v="Cash at Office"/>
    <s v="No"/>
    <n v="1199"/>
    <n v="8"/>
    <n v="633.5"/>
    <x v="2"/>
    <n v="0"/>
    <n v="4"/>
    <s v="Very stable connection, works great for video calls."/>
    <s v="Yes"/>
    <d v="2025-10-25T00:00:00"/>
    <s v="Poor customer service"/>
    <n v="9592"/>
    <s v="No"/>
    <s v="7-12 months"/>
    <s v="35-49"/>
    <x v="1"/>
  </r>
  <r>
    <x v="5350"/>
    <d v="2025-02-12T00:00:00"/>
    <s v="Delhi"/>
    <s v="Delhi"/>
    <x v="1"/>
    <n v="43"/>
    <s v="Male"/>
    <x v="1"/>
    <n v="30"/>
    <x v="2"/>
    <s v="UPI AutoPay"/>
    <s v="No"/>
    <n v="499"/>
    <n v="19"/>
    <n v="373.4"/>
    <x v="1"/>
    <n v="0"/>
    <n v="4"/>
    <s v="Customer support never resolves my complaint on the first call."/>
    <s v="No"/>
    <m/>
    <m/>
    <n v="9481"/>
    <s v="No"/>
    <s v="13-24 months"/>
    <s v="35-49"/>
    <x v="0"/>
  </r>
  <r>
    <x v="5351"/>
    <d v="2022-01-18T00:00:00"/>
    <s v="Chandigarh"/>
    <s v="Chandigarh"/>
    <x v="1"/>
    <n v="43"/>
    <s v="Male"/>
    <x v="1"/>
    <n v="30"/>
    <x v="0"/>
    <s v="UPI Manual"/>
    <s v="No"/>
    <n v="499"/>
    <n v="55"/>
    <n v="375.3"/>
    <x v="2"/>
    <n v="0"/>
    <n v="4"/>
    <s v="Support team resolved my issue quickly."/>
    <s v="No"/>
    <m/>
    <m/>
    <n v="27445"/>
    <s v="No"/>
    <s v="48+ months"/>
    <s v="35-49"/>
    <x v="0"/>
  </r>
  <r>
    <x v="5352"/>
    <d v="2026-01-20T00:00:00"/>
    <s v="Chennai"/>
    <s v="Tamil Nadu"/>
    <x v="0"/>
    <n v="50"/>
    <s v="Female"/>
    <x v="3"/>
    <n v="300"/>
    <x v="2"/>
    <s v="Net Banking"/>
    <s v="Yes"/>
    <n v="1348"/>
    <n v="7"/>
    <n v="898"/>
    <x v="2"/>
    <n v="1"/>
    <n v="4"/>
    <m/>
    <s v="No"/>
    <m/>
    <m/>
    <n v="9436"/>
    <s v="No"/>
    <s v="7-12 months"/>
    <s v="50+"/>
    <x v="0"/>
  </r>
  <r>
    <x v="5353"/>
    <d v="2023-08-05T00:00:00"/>
    <s v="Kolkata"/>
    <s v="West Bengal"/>
    <x v="4"/>
    <n v="29"/>
    <s v="Female"/>
    <x v="2"/>
    <n v="1000"/>
    <x v="0"/>
    <s v="Cash at Office"/>
    <s v="Yes"/>
    <n v="1948"/>
    <n v="31"/>
    <n v="2140.6999999999998"/>
    <x v="0"/>
    <n v="0"/>
    <n v="2"/>
    <m/>
    <s v="Yes"/>
    <d v="2026-03-15T00:00:00"/>
    <s v="Poor customer service"/>
    <n v="60388"/>
    <s v="No"/>
    <s v="25-48 months"/>
    <s v="25-34"/>
    <x v="1"/>
  </r>
  <r>
    <x v="5354"/>
    <d v="2024-01-28T00:00:00"/>
    <s v="Hyderabad"/>
    <s v="Telangana"/>
    <x v="0"/>
    <n v="43"/>
    <s v="Female"/>
    <x v="3"/>
    <n v="300"/>
    <x v="2"/>
    <s v="UPI Manual"/>
    <s v="No"/>
    <n v="1199"/>
    <n v="31"/>
    <n v="683.1"/>
    <x v="0"/>
    <n v="1"/>
    <n v="3"/>
    <s v="Support is average and the wait time is long."/>
    <s v="No"/>
    <m/>
    <m/>
    <n v="37169"/>
    <s v="No"/>
    <s v="25-48 months"/>
    <s v="35-49"/>
    <x v="0"/>
  </r>
  <r>
    <x v="5355"/>
    <d v="2026-03-26T00:00:00"/>
    <s v="Chennai"/>
    <s v="Tamil Nadu"/>
    <x v="0"/>
    <n v="40"/>
    <s v="Female"/>
    <x v="0"/>
    <n v="100"/>
    <x v="2"/>
    <s v="UPI AutoPay"/>
    <s v="No"/>
    <n v="799"/>
    <n v="4"/>
    <n v="459.7"/>
    <x v="0"/>
    <n v="0"/>
    <n v="4"/>
    <s v="Very stable connection, works great for video calls. Thanks team."/>
    <s v="Yes"/>
    <d v="2026-08-06T00:00:00"/>
    <s v="Network / speed issues"/>
    <n v="3196"/>
    <s v="No"/>
    <s v="0-6 months"/>
    <s v="35-49"/>
    <x v="1"/>
  </r>
  <r>
    <x v="5356"/>
    <d v="2026-04-09T00:00:00"/>
    <s v="Bengaluru"/>
    <s v="Karnataka"/>
    <x v="0"/>
    <n v="39"/>
    <s v="Male"/>
    <x v="3"/>
    <n v="300"/>
    <x v="0"/>
    <s v="UPI AutoPay"/>
    <s v="Yes"/>
    <n v="1348"/>
    <n v="5"/>
    <n v="1086.0999999999999"/>
    <x v="0"/>
    <n v="0"/>
    <n v="3"/>
    <s v="Support is average and the wait time is long."/>
    <s v="No"/>
    <m/>
    <m/>
    <n v="6740"/>
    <s v="No"/>
    <s v="0-6 months"/>
    <s v="35-49"/>
    <x v="0"/>
  </r>
  <r>
    <x v="5357"/>
    <d v="2025-04-24T00:00:00"/>
    <s v="Lucknow"/>
    <s v="Uttar Pradesh"/>
    <x v="1"/>
    <n v="19"/>
    <s v="Female"/>
    <x v="0"/>
    <n v="100"/>
    <x v="2"/>
    <s v="UPI AutoPay"/>
    <s v="Yes"/>
    <n v="948"/>
    <n v="12"/>
    <n v="428"/>
    <x v="1"/>
    <n v="0"/>
    <n v="3"/>
    <m/>
    <s v="Yes"/>
    <d v="2026-04-25T00:00:00"/>
    <s v="Competitor offer"/>
    <n v="11376"/>
    <s v="No"/>
    <s v="7-12 months"/>
    <s v="18-24"/>
    <x v="1"/>
  </r>
  <r>
    <x v="5358"/>
    <d v="2022-06-24T00:00:00"/>
    <s v="Pune"/>
    <s v="Maharashtra"/>
    <x v="2"/>
    <n v="33"/>
    <s v="Female"/>
    <x v="3"/>
    <n v="300"/>
    <x v="2"/>
    <s v="Card AutoPay"/>
    <s v="Yes"/>
    <n v="1348"/>
    <n v="50"/>
    <n v="639.70000000000005"/>
    <x v="0"/>
    <n v="0"/>
    <n v="2"/>
    <m/>
    <s v="No"/>
    <m/>
    <m/>
    <n v="67400"/>
    <s v="No"/>
    <s v="48+ months"/>
    <s v="25-34"/>
    <x v="0"/>
  </r>
  <r>
    <x v="5359"/>
    <d v="2026-07-22T00:00:00"/>
    <s v="Mumbai"/>
    <s v="Maharashtra"/>
    <x v="2"/>
    <n v="45"/>
    <s v="Female"/>
    <x v="0"/>
    <n v="100"/>
    <x v="0"/>
    <s v="Card AutoPay"/>
    <s v="Yes"/>
    <n v="948"/>
    <n v="1"/>
    <n v="294.39999999999998"/>
    <x v="0"/>
    <n v="0"/>
    <n v="5"/>
    <s v="OTT bundle is excellent value. Thanks team."/>
    <s v="No"/>
    <m/>
    <m/>
    <n v="948"/>
    <s v="No"/>
    <s v="0-6 months"/>
    <s v="35-49"/>
    <x v="0"/>
  </r>
  <r>
    <x v="5360"/>
    <d v="2024-01-17T00:00:00"/>
    <s v="Chennai"/>
    <s v="Tamil Nadu"/>
    <x v="0"/>
    <n v="35"/>
    <s v="Male"/>
    <x v="2"/>
    <n v="1000"/>
    <x v="2"/>
    <s v="Net Banking"/>
    <s v="No"/>
    <n v="1799"/>
    <n v="26"/>
    <n v="1522.4"/>
    <x v="2"/>
    <n v="0"/>
    <n v="3"/>
    <s v="Support is average and the wait time is long. Hope it improves."/>
    <s v="Yes"/>
    <d v="2026-03-04T00:00:00"/>
    <s v="Price too high"/>
    <n v="46774"/>
    <s v="No"/>
    <s v="25-48 months"/>
    <s v="35-49"/>
    <x v="1"/>
  </r>
  <r>
    <x v="5361"/>
    <d v="2025-07-13T00:00:00"/>
    <s v="Mumbai"/>
    <s v="Maharashtra"/>
    <x v="2"/>
    <n v="26"/>
    <s v="Male"/>
    <x v="3"/>
    <n v="300"/>
    <x v="2"/>
    <s v="UPI Manual"/>
    <s v="Yes"/>
    <n v="1348"/>
    <n v="7"/>
    <n v="646.1"/>
    <x v="0"/>
    <n v="0"/>
    <n v="3"/>
    <m/>
    <s v="Yes"/>
    <d v="2026-02-06T00:00:00"/>
    <s v="Price too high"/>
    <n v="9436"/>
    <s v="No"/>
    <s v="7-12 months"/>
    <s v="25-34"/>
    <x v="1"/>
  </r>
  <r>
    <x v="5362"/>
    <d v="2026-03-01T00:00:00"/>
    <s v="Guwahati"/>
    <s v="Assam"/>
    <x v="4"/>
    <n v="38"/>
    <s v="Female"/>
    <x v="2"/>
    <n v="1000"/>
    <x v="0"/>
    <s v="UPI Manual"/>
    <s v="No"/>
    <n v="1799"/>
    <n v="4"/>
    <n v="1115.3"/>
    <x v="2"/>
    <n v="2"/>
    <n v="3"/>
    <s v="Support is average and the wait time is long. Hope it improves."/>
    <s v="Yes"/>
    <d v="2026-07-10T00:00:00"/>
    <s v="Poor customer service"/>
    <n v="7196"/>
    <s v="No"/>
    <s v="0-6 months"/>
    <s v="35-49"/>
    <x v="1"/>
  </r>
  <r>
    <x v="5363"/>
    <d v="2025-01-25T00:00:00"/>
    <s v="Kolkata"/>
    <s v="West Bengal"/>
    <x v="4"/>
    <n v="30"/>
    <s v="Female"/>
    <x v="1"/>
    <n v="30"/>
    <x v="2"/>
    <s v="Card AutoPay"/>
    <s v="Yes"/>
    <n v="648"/>
    <n v="19"/>
    <n v="290.3"/>
    <x v="2"/>
    <n v="0"/>
    <n v="4"/>
    <m/>
    <s v="No"/>
    <m/>
    <m/>
    <n v="12312"/>
    <s v="No"/>
    <s v="13-24 months"/>
    <s v="25-34"/>
    <x v="0"/>
  </r>
  <r>
    <x v="5364"/>
    <d v="2024-10-25T00:00:00"/>
    <s v="Delhi"/>
    <s v="Delhi"/>
    <x v="1"/>
    <n v="49"/>
    <s v="Female"/>
    <x v="0"/>
    <n v="100"/>
    <x v="0"/>
    <s v="Net Banking"/>
    <s v="No"/>
    <n v="799"/>
    <n v="22"/>
    <n v="791.4"/>
    <x v="3"/>
    <n v="0"/>
    <n v="1"/>
    <s v="Considering switching to another provider. Very disappointed."/>
    <s v="No"/>
    <m/>
    <m/>
    <n v="17578"/>
    <s v="No"/>
    <s v="13-24 months"/>
    <s v="35-49"/>
    <x v="0"/>
  </r>
  <r>
    <x v="5365"/>
    <d v="2023-02-25T00:00:00"/>
    <s v="Patna"/>
    <s v="Bihar"/>
    <x v="4"/>
    <n v="21"/>
    <s v="Female"/>
    <x v="0"/>
    <n v="100"/>
    <x v="2"/>
    <s v="UPI Manual"/>
    <s v="No"/>
    <n v="799"/>
    <n v="34"/>
    <n v="535.20000000000005"/>
    <x v="0"/>
    <n v="1"/>
    <n v="3"/>
    <s v="Support is average and the wait time is long. Hope it improves."/>
    <s v="Yes"/>
    <d v="2025-12-31T00:00:00"/>
    <s v="Network / speed issues"/>
    <n v="27166"/>
    <s v="No"/>
    <s v="25-48 months"/>
    <s v="18-24"/>
    <x v="1"/>
  </r>
  <r>
    <x v="5366"/>
    <d v="2024-09-23T00:00:00"/>
    <s v="Jaipur"/>
    <s v="Rajasthan"/>
    <x v="1"/>
    <n v="34"/>
    <s v="Male"/>
    <x v="3"/>
    <n v="300"/>
    <x v="2"/>
    <s v="Card AutoPay"/>
    <s v="Yes"/>
    <n v="1348"/>
    <n v="23"/>
    <n v="1041.5"/>
    <x v="2"/>
    <n v="0"/>
    <m/>
    <m/>
    <s v="No"/>
    <m/>
    <m/>
    <n v="31004"/>
    <s v="No"/>
    <s v="13-24 months"/>
    <s v="25-34"/>
    <x v="0"/>
  </r>
  <r>
    <x v="5367"/>
    <d v="2024-01-22T00:00:00"/>
    <s v="Lucknow"/>
    <s v="Uttar Pradesh"/>
    <x v="1"/>
    <n v="24"/>
    <s v="Male"/>
    <x v="0"/>
    <n v="100"/>
    <x v="0"/>
    <s v="Card AutoPay"/>
    <s v="Yes"/>
    <n v="948"/>
    <n v="31"/>
    <n v="790.9"/>
    <x v="2"/>
    <n v="0"/>
    <n v="4"/>
    <s v="Installation was quick and the technician was polite. Thanks team."/>
    <s v="No"/>
    <m/>
    <m/>
    <n v="29388"/>
    <s v="No"/>
    <s v="25-48 months"/>
    <s v="18-24"/>
    <x v="0"/>
  </r>
  <r>
    <x v="5368"/>
    <d v="2025-07-01T00:00:00"/>
    <s v="Hyderabad"/>
    <s v="Telangana"/>
    <x v="0"/>
    <n v="23"/>
    <s v="Female"/>
    <x v="3"/>
    <n v="300"/>
    <x v="2"/>
    <s v="Card AutoPay"/>
    <s v="No"/>
    <n v="1199"/>
    <n v="14"/>
    <n v="396"/>
    <x v="1"/>
    <n v="0"/>
    <n v="3"/>
    <s v="OTT bundle is excellent value. Thanks team."/>
    <s v="No"/>
    <m/>
    <m/>
    <n v="16786"/>
    <s v="No"/>
    <s v="13-24 months"/>
    <s v="18-24"/>
    <x v="0"/>
  </r>
  <r>
    <x v="5369"/>
    <d v="2025-10-23T00:00:00"/>
    <s v="Ahmedabad"/>
    <s v="Gujarat"/>
    <x v="2"/>
    <n v="44"/>
    <s v="Female"/>
    <x v="0"/>
    <n v="100"/>
    <x v="2"/>
    <s v="UPI Manual"/>
    <s v="Yes"/>
    <n v="948"/>
    <n v="10"/>
    <n v="569"/>
    <x v="0"/>
    <n v="1"/>
    <n v="4"/>
    <s v="Great speed for the price, happy with the plan. Recommended!"/>
    <s v="No"/>
    <m/>
    <m/>
    <n v="9480"/>
    <s v="No"/>
    <s v="7-12 months"/>
    <s v="35-49"/>
    <x v="0"/>
  </r>
  <r>
    <x v="5370"/>
    <d v="2023-07-04T00:00:00"/>
    <s v="Indore"/>
    <s v="Madhya Pradesh"/>
    <x v="3"/>
    <n v="41"/>
    <s v="Female"/>
    <x v="0"/>
    <n v="100"/>
    <x v="2"/>
    <s v="Net Banking"/>
    <s v="Yes"/>
    <n v="948"/>
    <n v="33"/>
    <n v="220.6"/>
    <x v="2"/>
    <n v="2"/>
    <n v="4"/>
    <m/>
    <s v="Yes"/>
    <d v="2026-03-29T00:00:00"/>
    <s v="Poor customer service"/>
    <n v="31284"/>
    <s v="No"/>
    <s v="25-48 months"/>
    <s v="35-49"/>
    <x v="1"/>
  </r>
  <r>
    <x v="5371"/>
    <d v="2025-07-21T00:00:00"/>
    <s v="Chennai"/>
    <s v="Tamil Nadu"/>
    <x v="0"/>
    <n v="54"/>
    <s v="Female"/>
    <x v="0"/>
    <n v="100"/>
    <x v="2"/>
    <s v="UPI AutoPay"/>
    <s v="Yes"/>
    <n v="948"/>
    <n v="13"/>
    <n v="510.4"/>
    <x v="0"/>
    <n v="0"/>
    <n v="4"/>
    <s v="Bills are clear and payment is easy with UPI. Recommended!"/>
    <s v="No"/>
    <m/>
    <m/>
    <n v="12324"/>
    <s v="No"/>
    <s v="13-24 months"/>
    <s v="50+"/>
    <x v="0"/>
  </r>
  <r>
    <x v="5372"/>
    <d v="2023-04-29T00:00:00"/>
    <s v="Kolkata"/>
    <s v="West Bengal"/>
    <x v="4"/>
    <n v="18"/>
    <s v="Male"/>
    <x v="3"/>
    <n v="300"/>
    <x v="0"/>
    <s v="UPI AutoPay"/>
    <s v="Yes"/>
    <n v="1348"/>
    <n v="18"/>
    <n v="951"/>
    <x v="1"/>
    <n v="0"/>
    <n v="3"/>
    <m/>
    <s v="Yes"/>
    <d v="2024-10-16T00:00:00"/>
    <s v="Billing issues"/>
    <n v="24264"/>
    <s v="No"/>
    <s v="13-24 months"/>
    <s v="18-24"/>
    <x v="1"/>
  </r>
  <r>
    <x v="5373"/>
    <d v="2024-09-12T00:00:00"/>
    <s v="Ahmedabad"/>
    <s v="Gujarat"/>
    <x v="2"/>
    <n v="31"/>
    <s v="Female"/>
    <x v="0"/>
    <n v="100"/>
    <x v="2"/>
    <s v="UPI AutoPay"/>
    <s v="No"/>
    <n v="799"/>
    <n v="24"/>
    <n v="432.8"/>
    <x v="2"/>
    <n v="0"/>
    <n v="3"/>
    <s v="Pricing is fair but not cheap."/>
    <s v="No"/>
    <m/>
    <m/>
    <n v="19176"/>
    <s v="No"/>
    <s v="13-24 months"/>
    <s v="25-34"/>
    <x v="0"/>
  </r>
  <r>
    <x v="5374"/>
    <d v="2025-07-09T00:00:00"/>
    <s v="Bengaluru"/>
    <s v="Karnataka"/>
    <x v="0"/>
    <n v="21"/>
    <s v="Female"/>
    <x v="0"/>
    <n v="100"/>
    <x v="0"/>
    <s v="Cash at Office"/>
    <s v="No"/>
    <n v="799"/>
    <n v="14"/>
    <n v="408.5"/>
    <x v="0"/>
    <n v="0"/>
    <n v="2"/>
    <s v="Considering switching to another provider. Very disappointed."/>
    <s v="No"/>
    <m/>
    <m/>
    <n v="11186"/>
    <s v="No"/>
    <s v="13-24 months"/>
    <s v="18-24"/>
    <x v="0"/>
  </r>
  <r>
    <x v="5375"/>
    <d v="2025-11-25T00:00:00"/>
    <s v="Delhi"/>
    <s v="Delhi"/>
    <x v="1"/>
    <n v="19"/>
    <s v="Female"/>
    <x v="0"/>
    <n v="100"/>
    <x v="1"/>
    <s v="Net Banking"/>
    <s v="No"/>
    <n v="799"/>
    <n v="9"/>
    <n v="398.6"/>
    <x v="3"/>
    <n v="2"/>
    <n v="3"/>
    <s v="Support is average and the wait time is long. Hope it improves."/>
    <s v="No"/>
    <m/>
    <m/>
    <n v="7191"/>
    <s v="No"/>
    <s v="7-12 months"/>
    <s v="18-24"/>
    <x v="0"/>
  </r>
  <r>
    <x v="5376"/>
    <d v="2024-08-11T00:00:00"/>
    <s v="Guwahati"/>
    <s v="Assam"/>
    <x v="4"/>
    <n v="31"/>
    <s v="Female"/>
    <x v="3"/>
    <n v="300"/>
    <x v="1"/>
    <s v="Net Banking"/>
    <s v="No"/>
    <n v="1199"/>
    <n v="24"/>
    <n v="646.79999999999995"/>
    <x v="1"/>
    <n v="0"/>
    <n v="3"/>
    <s v="Pricing is fair but not cheap. Hope it improves."/>
    <s v="Yes"/>
    <d v="2026-08-05T00:00:00"/>
    <s v="Poor customer service"/>
    <n v="28776"/>
    <s v="No"/>
    <s v="13-24 months"/>
    <s v="25-34"/>
    <x v="1"/>
  </r>
  <r>
    <x v="5377"/>
    <d v="2022-09-04T00:00:00"/>
    <s v="Kolkata"/>
    <s v="West Bengal"/>
    <x v="4"/>
    <n v="31"/>
    <s v="Female"/>
    <x v="0"/>
    <n v="100"/>
    <x v="2"/>
    <s v="UPI Manual"/>
    <s v="No"/>
    <n v="799"/>
    <n v="16"/>
    <n v="415.2"/>
    <x v="1"/>
    <n v="0"/>
    <n v="3"/>
    <s v="Pricing is fair but not cheap."/>
    <s v="Yes"/>
    <d v="2023-12-26T00:00:00"/>
    <s v="Network / speed issues"/>
    <n v="12784"/>
    <s v="No"/>
    <s v="13-24 months"/>
    <s v="25-34"/>
    <x v="1"/>
  </r>
  <r>
    <x v="5378"/>
    <d v="2025-01-07T00:00:00"/>
    <s v="Bengaluru"/>
    <s v="Karnataka"/>
    <x v="0"/>
    <n v="30"/>
    <s v="Female"/>
    <x v="0"/>
    <n v="100"/>
    <x v="2"/>
    <s v="Net Banking"/>
    <s v="Yes"/>
    <n v="948"/>
    <n v="20"/>
    <n v="835.2"/>
    <x v="1"/>
    <n v="0"/>
    <n v="4"/>
    <s v="OTT bundle is excellent value."/>
    <s v="No"/>
    <m/>
    <m/>
    <n v="18960"/>
    <s v="No"/>
    <s v="13-24 months"/>
    <s v="25-34"/>
    <x v="0"/>
  </r>
  <r>
    <x v="5379"/>
    <d v="2025-03-15T00:00:00"/>
    <s v="Guwahati"/>
    <s v="Assam"/>
    <x v="4"/>
    <n v="37"/>
    <s v="Male"/>
    <x v="0"/>
    <n v="100"/>
    <x v="0"/>
    <s v="Cash at Office"/>
    <s v="No"/>
    <n v="799"/>
    <n v="18"/>
    <n v="539.29999999999995"/>
    <x v="2"/>
    <n v="1"/>
    <n v="4"/>
    <m/>
    <s v="No"/>
    <m/>
    <m/>
    <n v="14382"/>
    <s v="No"/>
    <s v="13-24 months"/>
    <s v="35-49"/>
    <x v="0"/>
  </r>
  <r>
    <x v="5380"/>
    <d v="2026-03-06T00:00:00"/>
    <s v="Mumbai"/>
    <s v="Maharashtra"/>
    <x v="2"/>
    <n v="25"/>
    <s v="Male"/>
    <x v="0"/>
    <n v="100"/>
    <x v="2"/>
    <s v="UPI AutoPay"/>
    <s v="Yes"/>
    <n v="948"/>
    <n v="6"/>
    <n v="505"/>
    <x v="0"/>
    <n v="0"/>
    <n v="3"/>
    <s v="Speed is fine most days but drops sometimes. Hope it improves."/>
    <s v="No"/>
    <m/>
    <m/>
    <n v="5688"/>
    <s v="No"/>
    <s v="0-6 months"/>
    <s v="25-34"/>
    <x v="0"/>
  </r>
  <r>
    <x v="5381"/>
    <d v="2024-06-22T00:00:00"/>
    <s v="Hyderabad"/>
    <s v="Telangana"/>
    <x v="0"/>
    <n v="33"/>
    <s v="Other"/>
    <x v="1"/>
    <n v="30"/>
    <x v="0"/>
    <s v="UPI Manual"/>
    <s v="No"/>
    <n v="499"/>
    <n v="26"/>
    <n v="234.9"/>
    <x v="0"/>
    <n v="0"/>
    <n v="4"/>
    <m/>
    <s v="No"/>
    <m/>
    <m/>
    <n v="12974"/>
    <s v="No"/>
    <s v="25-48 months"/>
    <s v="25-34"/>
    <x v="0"/>
  </r>
  <r>
    <x v="5382"/>
    <d v="2024-04-22T00:00:00"/>
    <s v="Indore"/>
    <s v="Madhya Pradesh"/>
    <x v="3"/>
    <n v="38"/>
    <s v="Male"/>
    <x v="1"/>
    <n v="30"/>
    <x v="2"/>
    <s v="UPI AutoPay"/>
    <s v="No"/>
    <n v="499"/>
    <n v="28"/>
    <n v="262.60000000000002"/>
    <x v="4"/>
    <n v="0"/>
    <n v="4"/>
    <m/>
    <s v="No"/>
    <m/>
    <m/>
    <n v="13972"/>
    <s v="No"/>
    <s v="25-48 months"/>
    <s v="35-49"/>
    <x v="0"/>
  </r>
  <r>
    <x v="5383"/>
    <d v="2024-10-20T00:00:00"/>
    <s v="Chandigarh"/>
    <s v="Chandigarh"/>
    <x v="1"/>
    <n v="25"/>
    <s v="Female"/>
    <x v="1"/>
    <n v="30"/>
    <x v="2"/>
    <s v="Cash at Office"/>
    <s v="No"/>
    <n v="499"/>
    <n v="22"/>
    <n v="210.2"/>
    <x v="0"/>
    <n v="1"/>
    <n v="1"/>
    <m/>
    <s v="Yes"/>
    <d v="2026-08-24T00:00:00"/>
    <s v="Competitor offer"/>
    <n v="10978"/>
    <s v="No"/>
    <s v="13-24 months"/>
    <s v="25-34"/>
    <x v="1"/>
  </r>
  <r>
    <x v="5384"/>
    <d v="2026-08-12T00:00:00"/>
    <s v="Kolkata"/>
    <s v="West Bengal"/>
    <x v="4"/>
    <n v="36"/>
    <s v="Female"/>
    <x v="3"/>
    <n v="300"/>
    <x v="2"/>
    <s v="UPI Manual"/>
    <s v="No"/>
    <n v="1199"/>
    <n v="1"/>
    <n v="932.5"/>
    <x v="1"/>
    <n v="2"/>
    <n v="3"/>
    <m/>
    <s v="Yes"/>
    <d v="2026-08-30T00:00:00"/>
    <s v="Network / speed issues"/>
    <n v="1199"/>
    <s v="No"/>
    <s v="0-6 months"/>
    <s v="35-49"/>
    <x v="1"/>
  </r>
  <r>
    <x v="5385"/>
    <d v="2022-09-30T00:00:00"/>
    <s v="Bengaluru"/>
    <s v="Karnataka"/>
    <x v="0"/>
    <n v="22"/>
    <s v="Female"/>
    <x v="2"/>
    <n v="1000"/>
    <x v="2"/>
    <s v="UPI AutoPay"/>
    <s v="No"/>
    <n v="1799"/>
    <n v="9"/>
    <n v="1101.4000000000001"/>
    <x v="1"/>
    <n v="0"/>
    <n v="1"/>
    <m/>
    <s v="Yes"/>
    <d v="2023-07-06T00:00:00"/>
    <s v="Competitor offer"/>
    <n v="16191"/>
    <s v="No"/>
    <s v="7-12 months"/>
    <s v="18-24"/>
    <x v="1"/>
  </r>
  <r>
    <x v="5386"/>
    <d v="2023-05-23T00:00:00"/>
    <s v="Lucknow"/>
    <s v="Uttar Pradesh"/>
    <x v="1"/>
    <n v="34"/>
    <s v="Female"/>
    <x v="0"/>
    <n v="100"/>
    <x v="2"/>
    <s v="Card AutoPay"/>
    <s v="No"/>
    <n v="799"/>
    <n v="39"/>
    <n v="557"/>
    <x v="0"/>
    <n v="0"/>
    <n v="4"/>
    <m/>
    <s v="No"/>
    <m/>
    <m/>
    <n v="31161"/>
    <s v="No"/>
    <s v="25-48 months"/>
    <s v="25-34"/>
    <x v="0"/>
  </r>
  <r>
    <x v="5387"/>
    <d v="2022-03-27T00:00:00"/>
    <s v="Hyderabad"/>
    <s v="Telangana"/>
    <x v="0"/>
    <n v="39"/>
    <s v="Female"/>
    <x v="1"/>
    <n v="30"/>
    <x v="2"/>
    <s v="UPI Manual"/>
    <s v="Yes"/>
    <n v="648"/>
    <n v="53"/>
    <n v="315.89999999999998"/>
    <x v="0"/>
    <n v="0"/>
    <n v="3"/>
    <s v="Speed is fine most days but drops sometimes. Hope it improves."/>
    <s v="No"/>
    <m/>
    <m/>
    <n v="34344"/>
    <s v="No"/>
    <s v="48+ months"/>
    <s v="35-49"/>
    <x v="0"/>
  </r>
  <r>
    <x v="5388"/>
    <d v="2024-07-27T00:00:00"/>
    <s v="Chandigarh"/>
    <s v="Chandigarh"/>
    <x v="1"/>
    <n v="27"/>
    <s v="Male"/>
    <x v="1"/>
    <n v="30"/>
    <x v="0"/>
    <s v="UPI Manual"/>
    <s v="Yes"/>
    <n v="648"/>
    <n v="25"/>
    <n v="289"/>
    <x v="1"/>
    <n v="1"/>
    <m/>
    <s v="Speed is fine most days but drops sometimes."/>
    <s v="No"/>
    <m/>
    <m/>
    <n v="16200"/>
    <s v="No"/>
    <s v="25-48 months"/>
    <s v="25-34"/>
    <x v="0"/>
  </r>
  <r>
    <x v="5389"/>
    <d v="2025-11-03T00:00:00"/>
    <s v="Pune"/>
    <s v="Maharashtra"/>
    <x v="2"/>
    <n v="18"/>
    <s v="Male"/>
    <x v="3"/>
    <n v="300"/>
    <x v="2"/>
    <s v="Card AutoPay"/>
    <s v="Yes"/>
    <n v="1348"/>
    <n v="8"/>
    <n v="1128.3"/>
    <x v="0"/>
    <n v="0"/>
    <n v="3"/>
    <m/>
    <s v="Yes"/>
    <d v="2026-06-23T00:00:00"/>
    <s v="Price too high"/>
    <n v="10784"/>
    <s v="No"/>
    <s v="7-12 months"/>
    <s v="18-24"/>
    <x v="1"/>
  </r>
  <r>
    <x v="5390"/>
    <d v="2025-04-04T00:00:00"/>
    <s v="Bengaluru"/>
    <s v="Karnataka"/>
    <x v="0"/>
    <n v="36"/>
    <s v="Female"/>
    <x v="2"/>
    <n v="1000"/>
    <x v="2"/>
    <s v="Net Banking"/>
    <s v="No"/>
    <n v="1799"/>
    <n v="17"/>
    <n v="2264.6"/>
    <x v="0"/>
    <n v="1"/>
    <n v="2"/>
    <m/>
    <s v="No"/>
    <m/>
    <m/>
    <n v="30583"/>
    <s v="No"/>
    <s v="13-24 months"/>
    <s v="35-49"/>
    <x v="0"/>
  </r>
  <r>
    <x v="5391"/>
    <d v="2025-02-07T00:00:00"/>
    <s v="Chennai"/>
    <s v="Tamil Nadu"/>
    <x v="0"/>
    <n v="27"/>
    <s v="Male"/>
    <x v="0"/>
    <n v="100"/>
    <x v="0"/>
    <s v="UPI AutoPay"/>
    <s v="No"/>
    <n v="799"/>
    <n v="19"/>
    <n v="464.9"/>
    <x v="2"/>
    <n v="0"/>
    <n v="4"/>
    <s v="Support team resolved my issue quickly."/>
    <s v="No"/>
    <m/>
    <m/>
    <n v="15181"/>
    <s v="No"/>
    <s v="13-24 months"/>
    <s v="25-34"/>
    <x v="0"/>
  </r>
  <r>
    <x v="5392"/>
    <d v="2023-12-05T00:00:00"/>
    <s v="Chennai"/>
    <s v="Tamil Nadu"/>
    <x v="0"/>
    <n v="23"/>
    <s v="Female"/>
    <x v="3"/>
    <n v="300"/>
    <x v="0"/>
    <s v="Net Banking"/>
    <s v="No"/>
    <n v="1199"/>
    <n v="9"/>
    <n v="785.7"/>
    <x v="2"/>
    <n v="1"/>
    <n v="4"/>
    <m/>
    <s v="Yes"/>
    <d v="2024-08-27T00:00:00"/>
    <s v="No longer needed"/>
    <n v="10791"/>
    <s v="No"/>
    <s v="7-12 months"/>
    <s v="18-24"/>
    <x v="1"/>
  </r>
  <r>
    <x v="5393"/>
    <d v="2024-10-07T00:00:00"/>
    <s v="Bengaluru"/>
    <s v="Karnataka"/>
    <x v="0"/>
    <n v="40"/>
    <s v="Male"/>
    <x v="0"/>
    <n v="100"/>
    <x v="0"/>
    <s v="Card AutoPay"/>
    <s v="No"/>
    <n v="799"/>
    <n v="14"/>
    <n v="798.4"/>
    <x v="0"/>
    <n v="1"/>
    <n v="3"/>
    <m/>
    <s v="Yes"/>
    <d v="2025-12-05T00:00:00"/>
    <s v="Network / speed issues"/>
    <n v="11186"/>
    <s v="No"/>
    <s v="13-24 months"/>
    <s v="35-49"/>
    <x v="1"/>
  </r>
  <r>
    <x v="5394"/>
    <d v="2023-08-20T00:00:00"/>
    <s v="Delhi"/>
    <s v="Delhi"/>
    <x v="1"/>
    <n v="44"/>
    <s v="Female"/>
    <x v="3"/>
    <n v="300"/>
    <x v="2"/>
    <s v="Net Banking"/>
    <s v="Yes"/>
    <n v="1348"/>
    <n v="36"/>
    <n v="556.9"/>
    <x v="1"/>
    <n v="0"/>
    <n v="4"/>
    <s v="OTT bundle is excellent value. Thanks team."/>
    <s v="No"/>
    <m/>
    <m/>
    <n v="48528"/>
    <s v="No"/>
    <s v="25-48 months"/>
    <s v="35-49"/>
    <x v="0"/>
  </r>
  <r>
    <x v="5395"/>
    <d v="2023-08-02T00:00:00"/>
    <s v="Hyderabad"/>
    <s v="Telangana"/>
    <x v="0"/>
    <n v="33"/>
    <s v="Male"/>
    <x v="0"/>
    <n v="100"/>
    <x v="2"/>
    <s v="UPI Manual"/>
    <s v="No"/>
    <n v="799"/>
    <n v="37"/>
    <n v="557.4"/>
    <x v="2"/>
    <n v="1"/>
    <n v="4"/>
    <s v="Support team resolved my issue quickly."/>
    <s v="No"/>
    <m/>
    <m/>
    <n v="29563"/>
    <s v="No"/>
    <s v="25-48 months"/>
    <s v="25-34"/>
    <x v="0"/>
  </r>
  <r>
    <x v="5396"/>
    <d v="2024-08-22T00:00:00"/>
    <s v="Delhi"/>
    <s v="Delhi"/>
    <x v="1"/>
    <n v="49"/>
    <s v="Female"/>
    <x v="0"/>
    <n v="100"/>
    <x v="2"/>
    <s v="UPI AutoPay"/>
    <s v="No"/>
    <n v="799"/>
    <n v="18"/>
    <n v="300.60000000000002"/>
    <x v="4"/>
    <n v="0"/>
    <n v="2"/>
    <s v="Speed is much lower than what I am paying for."/>
    <s v="Yes"/>
    <d v="2026-03-05T00:00:00"/>
    <s v="Poor customer service"/>
    <n v="14382"/>
    <s v="No"/>
    <s v="13-24 months"/>
    <s v="35-49"/>
    <x v="1"/>
  </r>
  <r>
    <x v="5397"/>
    <d v="2025-03-21T00:00:00"/>
    <s v="Kolkata"/>
    <s v="West Bengal"/>
    <x v="4"/>
    <n v="41"/>
    <s v="Male"/>
    <x v="0"/>
    <n v="100"/>
    <x v="2"/>
    <s v="Net Banking"/>
    <s v="No"/>
    <n v="799"/>
    <n v="17"/>
    <n v="202"/>
    <x v="2"/>
    <n v="0"/>
    <n v="3"/>
    <s v="Pricing is fair but not cheap. Hope it improves."/>
    <s v="No"/>
    <m/>
    <m/>
    <n v="13583"/>
    <s v="No"/>
    <s v="13-24 months"/>
    <s v="35-49"/>
    <x v="0"/>
  </r>
  <r>
    <x v="5398"/>
    <d v="2025-05-20T00:00:00"/>
    <s v="Kolkata"/>
    <s v="West Bengal"/>
    <x v="4"/>
    <n v="30"/>
    <s v="Male"/>
    <x v="3"/>
    <n v="300"/>
    <x v="2"/>
    <s v="UPI Manual"/>
    <s v="Yes"/>
    <n v="1348"/>
    <n v="15"/>
    <n v="1342.1"/>
    <x v="0"/>
    <n v="2"/>
    <n v="3"/>
    <s v="Speed is fine most days but drops sometimes."/>
    <s v="No"/>
    <m/>
    <m/>
    <n v="20220"/>
    <s v="No"/>
    <s v="13-24 months"/>
    <s v="25-34"/>
    <x v="0"/>
  </r>
  <r>
    <x v="5399"/>
    <d v="2025-11-07T00:00:00"/>
    <s v="Kolkata"/>
    <s v="West Bengal"/>
    <x v="4"/>
    <n v="43"/>
    <s v="Male"/>
    <x v="0"/>
    <n v="100"/>
    <x v="1"/>
    <s v="UPI Manual"/>
    <s v="Yes"/>
    <n v="948"/>
    <n v="10"/>
    <n v="428.6"/>
    <x v="0"/>
    <n v="1"/>
    <n v="4"/>
    <s v="Great speed for the price, happy with the plan. Recommended!"/>
    <s v="No"/>
    <m/>
    <m/>
    <n v="9480"/>
    <s v="No"/>
    <s v="7-12 months"/>
    <s v="35-49"/>
    <x v="0"/>
  </r>
  <r>
    <x v="5400"/>
    <d v="2023-10-18T00:00:00"/>
    <s v="Ahmedabad"/>
    <s v="Gujarat"/>
    <x v="2"/>
    <n v="29"/>
    <s v="Male"/>
    <x v="0"/>
    <n v="100"/>
    <x v="2"/>
    <s v="UPI AutoPay"/>
    <s v="Yes"/>
    <n v="948"/>
    <n v="34"/>
    <n v="390.4"/>
    <x v="1"/>
    <n v="0"/>
    <n v="2"/>
    <s v="Speed is much lower than what I am paying for."/>
    <s v="No"/>
    <m/>
    <m/>
    <n v="32232"/>
    <s v="No"/>
    <s v="25-48 months"/>
    <s v="25-34"/>
    <x v="0"/>
  </r>
  <r>
    <x v="5401"/>
    <d v="2025-08-02T00:00:00"/>
    <s v=" Bengaluru"/>
    <s v="Karnataka"/>
    <x v="0"/>
    <n v="36"/>
    <s v="Male"/>
    <x v="0"/>
    <n v="100"/>
    <x v="0"/>
    <s v="UPI AutoPay"/>
    <s v="Yes"/>
    <n v="948"/>
    <n v="13"/>
    <n v="396.8"/>
    <x v="2"/>
    <n v="0"/>
    <n v="3"/>
    <s v="Installation was smooth, but the bill is confusing. Hope it improves."/>
    <s v="No"/>
    <m/>
    <m/>
    <n v="12324"/>
    <s v="No"/>
    <s v="13-24 months"/>
    <s v="35-49"/>
    <x v="0"/>
  </r>
  <r>
    <x v="5402"/>
    <d v="2025-04-09T00:00:00"/>
    <s v="Delhi"/>
    <s v="Delhi"/>
    <x v="1"/>
    <n v="48"/>
    <s v="Male"/>
    <x v="0"/>
    <n v="100"/>
    <x v="2"/>
    <s v="UPI Manual"/>
    <s v="Yes"/>
    <n v="948"/>
    <n v="17"/>
    <n v="393.1"/>
    <x v="0"/>
    <n v="0"/>
    <n v="3"/>
    <m/>
    <s v="No"/>
    <m/>
    <m/>
    <n v="16116"/>
    <s v="No"/>
    <s v="13-24 months"/>
    <s v="35-49"/>
    <x v="0"/>
  </r>
  <r>
    <x v="5403"/>
    <d v="2026-06-13T00:00:00"/>
    <s v="Hyderabad"/>
    <s v="Telangana"/>
    <x v="0"/>
    <n v="25"/>
    <s v="M"/>
    <x v="0"/>
    <n v="100"/>
    <x v="2"/>
    <s v="UPI AutoPay"/>
    <s v="Yes"/>
    <n v="948"/>
    <n v="2"/>
    <n v="283.7"/>
    <x v="2"/>
    <n v="0"/>
    <n v="5"/>
    <s v="OTT bundle is excellent value. Thanks team."/>
    <s v="Yes"/>
    <d v="2026-08-28T00:00:00"/>
    <s v="Relocated"/>
    <n v="1896"/>
    <s v="No"/>
    <s v="0-6 months"/>
    <s v="25-34"/>
    <x v="1"/>
  </r>
  <r>
    <x v="5404"/>
    <d v="2026-07-17T00:00:00"/>
    <s v="Indore"/>
    <s v="Madhya Pradesh"/>
    <x v="3"/>
    <n v="36"/>
    <s v="Male"/>
    <x v="2"/>
    <n v="1000"/>
    <x v="1"/>
    <s v="Net Banking"/>
    <s v="No"/>
    <n v="1799"/>
    <n v="1"/>
    <n v="991.5"/>
    <x v="3"/>
    <n v="2"/>
    <n v="3"/>
    <s v="Installation was smooth, but the bill is confusing."/>
    <s v="No"/>
    <m/>
    <m/>
    <n v="1799"/>
    <s v="No"/>
    <s v="0-6 months"/>
    <s v="35-49"/>
    <x v="0"/>
  </r>
  <r>
    <x v="5405"/>
    <d v="2024-08-04T00:00:00"/>
    <s v="Kolkata"/>
    <s v="West Bengal"/>
    <x v="4"/>
    <n v="34"/>
    <s v="Female"/>
    <x v="1"/>
    <n v="30"/>
    <x v="0"/>
    <s v="UPI AutoPay"/>
    <s v="Yes"/>
    <n v="648"/>
    <n v="25"/>
    <n v="269.89999999999998"/>
    <x v="2"/>
    <n v="0"/>
    <n v="5"/>
    <s v="Bills are clear and payment is easy with UPI. Thanks team."/>
    <s v="No"/>
    <m/>
    <m/>
    <n v="16200"/>
    <s v="No"/>
    <s v="25-48 months"/>
    <s v="25-34"/>
    <x v="0"/>
  </r>
  <r>
    <x v="5406"/>
    <d v="2025-11-05T00:00:00"/>
    <s v=" Delhi"/>
    <s v="Delhi"/>
    <x v="1"/>
    <n v="35"/>
    <s v="Female"/>
    <x v="0"/>
    <n v="100"/>
    <x v="0"/>
    <s v="UPI Manual"/>
    <s v="Yes"/>
    <n v="948"/>
    <n v="10"/>
    <n v="314.8"/>
    <x v="0"/>
    <n v="0"/>
    <n v="3"/>
    <s v="Support is average and the wait time is long."/>
    <s v="No"/>
    <m/>
    <m/>
    <n v="9480"/>
    <s v="No"/>
    <s v="7-12 months"/>
    <s v="35-49"/>
    <x v="0"/>
  </r>
  <r>
    <x v="5407"/>
    <d v="2026-07-08T00:00:00"/>
    <s v="Guwahati"/>
    <s v="Assam"/>
    <x v="4"/>
    <n v="43"/>
    <s v="Female"/>
    <x v="0"/>
    <n v="100"/>
    <x v="1"/>
    <s v="UPI AutoPay"/>
    <s v="No"/>
    <n v="799"/>
    <n v="2"/>
    <n v="516.79999999999995"/>
    <x v="0"/>
    <n v="0"/>
    <n v="4"/>
    <s v="OTT bundle is excellent value."/>
    <s v="No"/>
    <m/>
    <m/>
    <n v="1598"/>
    <s v="No"/>
    <s v="0-6 months"/>
    <s v="35-49"/>
    <x v="0"/>
  </r>
  <r>
    <x v="5408"/>
    <d v="2023-07-23T00:00:00"/>
    <s v="Kolkata"/>
    <s v="West Bengal"/>
    <x v="4"/>
    <n v="46"/>
    <s v="Male"/>
    <x v="0"/>
    <n v="100"/>
    <x v="2"/>
    <s v="UPI Manual"/>
    <s v="No"/>
    <n v="799"/>
    <n v="37"/>
    <n v="352"/>
    <x v="2"/>
    <n v="1"/>
    <n v="5"/>
    <s v="Bills are clear and payment is easy with UPI. Thanks team."/>
    <s v="No"/>
    <m/>
    <m/>
    <n v="29563"/>
    <s v="No"/>
    <s v="25-48 months"/>
    <s v="35-49"/>
    <x v="0"/>
  </r>
  <r>
    <x v="5409"/>
    <d v="2024-11-15T00:00:00"/>
    <s v="Guwahati"/>
    <s v="Assam"/>
    <x v="4"/>
    <n v="48"/>
    <s v="Female"/>
    <x v="3"/>
    <n v="300"/>
    <x v="2"/>
    <s v="Net Banking"/>
    <s v="No"/>
    <n v="1199"/>
    <n v="9"/>
    <n v="1554.9"/>
    <x v="2"/>
    <n v="0"/>
    <n v="5"/>
    <s v="Great speed for the price, happy with the plan."/>
    <s v="Yes"/>
    <d v="2025-08-20T00:00:00"/>
    <s v="Network / speed issues"/>
    <n v="10791"/>
    <s v="No"/>
    <s v="7-12 months"/>
    <s v="35-49"/>
    <x v="1"/>
  </r>
  <r>
    <x v="5410"/>
    <d v="2024-12-19T00:00:00"/>
    <s v="Bengaluru"/>
    <s v="Karnataka"/>
    <x v="0"/>
    <n v="18"/>
    <s v="Female"/>
    <x v="3"/>
    <n v="300"/>
    <x v="2"/>
    <s v="UPI AutoPay"/>
    <s v="No"/>
    <n v="1199"/>
    <n v="20"/>
    <n v="519.9"/>
    <x v="2"/>
    <n v="0"/>
    <n v="4"/>
    <s v="Great speed for the price, happy with the plan."/>
    <s v="No"/>
    <m/>
    <m/>
    <n v="23980"/>
    <s v="No"/>
    <s v="13-24 months"/>
    <s v="18-24"/>
    <x v="0"/>
  </r>
  <r>
    <x v="5411"/>
    <d v="2022-06-16T00:00:00"/>
    <s v="Delhi"/>
    <s v="Delhi"/>
    <x v="1"/>
    <n v="53"/>
    <s v="Female"/>
    <x v="1"/>
    <n v="30"/>
    <x v="2"/>
    <s v="UPI AutoPay"/>
    <s v="No"/>
    <n v="499"/>
    <n v="50"/>
    <n v="101.3"/>
    <x v="2"/>
    <n v="0"/>
    <n v="3"/>
    <s v="Support is average and the wait time is long."/>
    <s v="No"/>
    <m/>
    <m/>
    <n v="24950"/>
    <s v="No"/>
    <s v="48+ months"/>
    <s v="50+"/>
    <x v="0"/>
  </r>
  <r>
    <x v="5412"/>
    <d v="2026-05-03T00:00:00"/>
    <s v="Kolkata"/>
    <s v="West Bengal"/>
    <x v="4"/>
    <n v="24"/>
    <s v="Male"/>
    <x v="0"/>
    <n v="100"/>
    <x v="1"/>
    <s v="Card AutoPay"/>
    <s v="No"/>
    <n v="799"/>
    <n v="4"/>
    <n v="611.4"/>
    <x v="2"/>
    <n v="0"/>
    <m/>
    <s v="Pricing is fair but not cheap. Hope it improves."/>
    <s v="No"/>
    <m/>
    <m/>
    <n v="3196"/>
    <s v="No"/>
    <s v="0-6 months"/>
    <s v="18-24"/>
    <x v="0"/>
  </r>
  <r>
    <x v="5413"/>
    <d v="2024-09-24T00:00:00"/>
    <s v="Lucknow"/>
    <s v="Uttar Pradesh"/>
    <x v="1"/>
    <n v="30"/>
    <s v="Female"/>
    <x v="0"/>
    <n v="100"/>
    <x v="1"/>
    <s v="UPI AutoPay"/>
    <s v="Yes"/>
    <n v="948"/>
    <n v="23"/>
    <n v="385.8"/>
    <x v="0"/>
    <n v="0"/>
    <n v="4"/>
    <s v="OTT bundle is excellent value."/>
    <s v="No"/>
    <m/>
    <m/>
    <n v="21804"/>
    <s v="No"/>
    <s v="13-24 months"/>
    <s v="25-34"/>
    <x v="0"/>
  </r>
  <r>
    <x v="5414"/>
    <d v="2023-02-19T00:00:00"/>
    <s v="Chennai"/>
    <s v="Tamil Nadu"/>
    <x v="0"/>
    <n v="41"/>
    <s v="Male"/>
    <x v="0"/>
    <n v="100"/>
    <x v="2"/>
    <s v="UPI AutoPay"/>
    <s v="Yes"/>
    <n v="948"/>
    <n v="42"/>
    <n v="362.3"/>
    <x v="1"/>
    <n v="0"/>
    <n v="4"/>
    <s v="Support team resolved my issue quickly. Recommended!"/>
    <s v="No"/>
    <m/>
    <m/>
    <n v="39816"/>
    <s v="No"/>
    <s v="25-48 months"/>
    <s v="35-49"/>
    <x v="0"/>
  </r>
  <r>
    <x v="5415"/>
    <d v="2024-10-28T00:00:00"/>
    <s v="Kolkata"/>
    <s v="West Bengal"/>
    <x v="4"/>
    <n v="38"/>
    <s v="Male"/>
    <x v="2"/>
    <n v="1000"/>
    <x v="2"/>
    <s v="Net Banking"/>
    <s v="Yes"/>
    <n v="1948"/>
    <n v="22"/>
    <n v="1172.4000000000001"/>
    <x v="0"/>
    <n v="0"/>
    <n v="4"/>
    <s v="Very stable connection, works great for video calls."/>
    <s v="No"/>
    <m/>
    <m/>
    <n v="42856"/>
    <s v="No"/>
    <s v="13-24 months"/>
    <s v="35-49"/>
    <x v="0"/>
  </r>
  <r>
    <x v="5416"/>
    <d v="2025-08-28T00:00:00"/>
    <s v="Indore"/>
    <s v="Madhya Pradesh"/>
    <x v="3"/>
    <n v="42"/>
    <s v="Male"/>
    <x v="0"/>
    <n v="100"/>
    <x v="2"/>
    <s v="Card AutoPay"/>
    <s v="No"/>
    <n v="799"/>
    <n v="12"/>
    <n v="633.70000000000005"/>
    <x v="2"/>
    <n v="0"/>
    <n v="5"/>
    <m/>
    <s v="No"/>
    <m/>
    <m/>
    <n v="9588"/>
    <s v="No"/>
    <s v="7-12 months"/>
    <s v="35-49"/>
    <x v="0"/>
  </r>
  <r>
    <x v="5417"/>
    <d v="2022-12-04T00:00:00"/>
    <s v="Pune"/>
    <s v="Maharashtra"/>
    <x v="2"/>
    <n v="37"/>
    <s v="Male"/>
    <x v="0"/>
    <n v="100"/>
    <x v="2"/>
    <s v="Cash at Office"/>
    <s v="No"/>
    <n v="799"/>
    <n v="36"/>
    <n v="461"/>
    <x v="2"/>
    <n v="0"/>
    <n v="5"/>
    <m/>
    <s v="Yes"/>
    <d v="2025-11-29T00:00:00"/>
    <s v="Competitor offer"/>
    <n v="28764"/>
    <s v="No"/>
    <s v="25-48 months"/>
    <s v="35-49"/>
    <x v="1"/>
  </r>
  <r>
    <x v="5418"/>
    <d v="2024-12-30T00:00:00"/>
    <s v="Mumbai"/>
    <s v="Maharashtra"/>
    <x v="2"/>
    <n v="38"/>
    <s v="Female"/>
    <x v="3"/>
    <n v="300"/>
    <x v="1"/>
    <s v="Net Banking"/>
    <s v="No"/>
    <n v="1199"/>
    <n v="20"/>
    <n v="572.20000000000005"/>
    <x v="1"/>
    <n v="0"/>
    <n v="3"/>
    <m/>
    <s v="No"/>
    <m/>
    <m/>
    <n v="23980"/>
    <s v="No"/>
    <s v="13-24 months"/>
    <s v="35-49"/>
    <x v="0"/>
  </r>
  <r>
    <x v="5419"/>
    <d v="2023-06-10T00:00:00"/>
    <s v="Indore"/>
    <s v="Madhya Pradesh"/>
    <x v="3"/>
    <n v="36"/>
    <s v="Male"/>
    <x v="2"/>
    <n v="1000"/>
    <x v="2"/>
    <s v="UPI Manual"/>
    <s v="Yes"/>
    <n v="1948"/>
    <n v="39"/>
    <n v="1252.3"/>
    <x v="0"/>
    <n v="0"/>
    <n v="5"/>
    <s v="Great speed for the price, happy with the plan. Thanks team."/>
    <s v="No"/>
    <m/>
    <m/>
    <n v="75972"/>
    <s v="No"/>
    <s v="25-48 months"/>
    <s v="35-49"/>
    <x v="0"/>
  </r>
  <r>
    <x v="5420"/>
    <d v="2026-01-26T00:00:00"/>
    <s v="Bengaluru"/>
    <s v="Karnataka"/>
    <x v="0"/>
    <n v="54"/>
    <s v="Male"/>
    <x v="3"/>
    <n v="300"/>
    <x v="2"/>
    <s v="Card AutoPay"/>
    <s v="No"/>
    <n v="1199"/>
    <n v="2"/>
    <n v="1078.5999999999999"/>
    <x v="2"/>
    <n v="0"/>
    <n v="3"/>
    <s v="Speed is fine most days but drops sometimes."/>
    <s v="Yes"/>
    <d v="2026-03-27T00:00:00"/>
    <s v="No longer needed"/>
    <n v="2398"/>
    <s v="No"/>
    <s v="0-6 months"/>
    <s v="50+"/>
    <x v="1"/>
  </r>
  <r>
    <x v="5421"/>
    <d v="2023-04-27T00:00:00"/>
    <s v="Chennai"/>
    <s v="Tamil Nadu"/>
    <x v="0"/>
    <n v="47"/>
    <s v="Male"/>
    <x v="3"/>
    <n v="300"/>
    <x v="2"/>
    <s v="UPI Manual"/>
    <s v="Yes"/>
    <n v="1348"/>
    <n v="40"/>
    <n v="1101"/>
    <x v="3"/>
    <n v="2"/>
    <n v="3"/>
    <m/>
    <s v="No"/>
    <m/>
    <m/>
    <n v="53920"/>
    <s v="No"/>
    <s v="25-48 months"/>
    <s v="35-49"/>
    <x v="0"/>
  </r>
  <r>
    <x v="5422"/>
    <d v="2025-04-09T00:00:00"/>
    <s v="Delhi"/>
    <s v="Delhi"/>
    <x v="1"/>
    <n v="38"/>
    <s v="Male"/>
    <x v="3"/>
    <n v="300"/>
    <x v="0"/>
    <s v="Card AutoPay"/>
    <s v="No"/>
    <n v="1199"/>
    <n v="17"/>
    <n v="850.4"/>
    <x v="2"/>
    <n v="0"/>
    <n v="5"/>
    <s v="Support team resolved my issue quickly. Thanks team."/>
    <s v="No"/>
    <m/>
    <m/>
    <n v="20383"/>
    <s v="No"/>
    <s v="13-24 months"/>
    <s v="35-49"/>
    <x v="0"/>
  </r>
  <r>
    <x v="5423"/>
    <d v="2023-11-16T00:00:00"/>
    <s v="Pune"/>
    <s v="Maharashtra"/>
    <x v="2"/>
    <n v="20"/>
    <s v="Female"/>
    <x v="0"/>
    <n v="100"/>
    <x v="0"/>
    <s v="Card AutoPay"/>
    <s v="No"/>
    <n v="799"/>
    <n v="33"/>
    <n v="406.8"/>
    <x v="0"/>
    <n v="0"/>
    <n v="4"/>
    <m/>
    <s v="No"/>
    <m/>
    <m/>
    <n v="26367"/>
    <s v="No"/>
    <s v="25-48 months"/>
    <s v="18-24"/>
    <x v="0"/>
  </r>
  <r>
    <x v="5424"/>
    <d v="2025-10-19T00:00:00"/>
    <s v="Patna"/>
    <s v="Bihar"/>
    <x v="4"/>
    <n v="25"/>
    <s v="Female"/>
    <x v="0"/>
    <n v="100"/>
    <x v="0"/>
    <s v="Cash at Office"/>
    <s v="Yes"/>
    <n v="948"/>
    <n v="10"/>
    <n v="444.9"/>
    <x v="2"/>
    <n v="1"/>
    <n v="5"/>
    <s v="Support team resolved my issue quickly. Recommended!"/>
    <s v="No"/>
    <m/>
    <m/>
    <n v="9480"/>
    <s v="No"/>
    <s v="7-12 months"/>
    <s v="25-34"/>
    <x v="0"/>
  </r>
  <r>
    <x v="5425"/>
    <d v="2024-05-26T00:00:00"/>
    <s v="Delhi"/>
    <s v="Delhi"/>
    <x v="1"/>
    <n v="38"/>
    <s v="Female"/>
    <x v="3"/>
    <n v="300"/>
    <x v="2"/>
    <s v="UPI AutoPay"/>
    <s v="Yes"/>
    <n v="1348"/>
    <n v="27"/>
    <n v="598.29999999999995"/>
    <x v="1"/>
    <n v="0"/>
    <n v="3"/>
    <m/>
    <s v="No"/>
    <m/>
    <m/>
    <n v="36396"/>
    <s v="No"/>
    <s v="25-48 months"/>
    <s v="35-49"/>
    <x v="0"/>
  </r>
  <r>
    <x v="5426"/>
    <d v="2026-07-06T00:00:00"/>
    <s v="Delhi"/>
    <s v="Delhi"/>
    <x v="1"/>
    <n v="42"/>
    <s v="Male"/>
    <x v="1"/>
    <n v="30"/>
    <x v="2"/>
    <s v="UPI AutoPay"/>
    <s v="No"/>
    <n v="499"/>
    <n v="2"/>
    <n v="441.4"/>
    <x v="0"/>
    <n v="0"/>
    <n v="5"/>
    <s v="Great speed for the price, happy with the plan. Thanks team."/>
    <s v="No"/>
    <m/>
    <m/>
    <n v="998"/>
    <s v="No"/>
    <s v="0-6 months"/>
    <s v="35-49"/>
    <x v="0"/>
  </r>
  <r>
    <x v="5427"/>
    <d v="2025-07-02T00:00:00"/>
    <s v="Bengaluru"/>
    <s v="Karnataka"/>
    <x v="0"/>
    <n v="36"/>
    <s v="Male"/>
    <x v="1"/>
    <n v="30"/>
    <x v="2"/>
    <s v="Net Banking"/>
    <s v="No"/>
    <n v="499"/>
    <n v="14"/>
    <n v="238.7"/>
    <x v="2"/>
    <n v="0"/>
    <n v="4"/>
    <m/>
    <s v="No"/>
    <m/>
    <m/>
    <n v="6986"/>
    <s v="No"/>
    <s v="13-24 months"/>
    <s v="35-49"/>
    <x v="0"/>
  </r>
  <r>
    <x v="5428"/>
    <d v="2022-10-17T00:00:00"/>
    <s v="Bengaluru"/>
    <s v="Karnataka"/>
    <x v="0"/>
    <n v="45"/>
    <s v="Male"/>
    <x v="1"/>
    <n v="30"/>
    <x v="2"/>
    <s v="Card AutoPay"/>
    <s v="Yes"/>
    <n v="648"/>
    <n v="46"/>
    <n v="343.7"/>
    <x v="3"/>
    <n v="1"/>
    <n v="2"/>
    <s v="Technician visit was delayed by three days. Please fix this soon."/>
    <s v="No"/>
    <m/>
    <m/>
    <n v="29808"/>
    <s v="No"/>
    <s v="25-48 months"/>
    <s v="35-49"/>
    <x v="0"/>
  </r>
  <r>
    <x v="5429"/>
    <d v="2026-01-31T00:00:00"/>
    <s v="Hyderabad"/>
    <s v="Telangana"/>
    <x v="0"/>
    <n v="21"/>
    <s v="Male"/>
    <x v="3"/>
    <n v="300"/>
    <x v="2"/>
    <s v="Cash at Office"/>
    <s v="No"/>
    <n v="1199"/>
    <n v="7"/>
    <n v="548.20000000000005"/>
    <x v="0"/>
    <n v="0"/>
    <n v="5"/>
    <m/>
    <s v="No"/>
    <m/>
    <m/>
    <n v="8393"/>
    <s v="No"/>
    <s v="7-12 months"/>
    <s v="18-24"/>
    <x v="0"/>
  </r>
  <r>
    <x v="5430"/>
    <d v="2025-06-06T00:00:00"/>
    <s v="Pune"/>
    <s v="Maharashtra"/>
    <x v="2"/>
    <n v="22"/>
    <s v="Female"/>
    <x v="3"/>
    <n v="300"/>
    <x v="2"/>
    <s v="UPI Manual"/>
    <s v="Yes"/>
    <n v="1348"/>
    <n v="15"/>
    <n v="1301.2"/>
    <x v="0"/>
    <n v="0"/>
    <n v="4"/>
    <s v="Great speed for the price, happy with the plan."/>
    <s v="No"/>
    <m/>
    <m/>
    <n v="20220"/>
    <s v="No"/>
    <s v="13-24 months"/>
    <s v="18-24"/>
    <x v="0"/>
  </r>
  <r>
    <x v="5431"/>
    <d v="2025-12-11T00:00:00"/>
    <s v="Kolkata"/>
    <s v="West Bengal"/>
    <x v="4"/>
    <n v="43"/>
    <s v="Male"/>
    <x v="1"/>
    <n v="30"/>
    <x v="1"/>
    <s v="Cash at Office"/>
    <s v="No"/>
    <n v="499"/>
    <n v="9"/>
    <n v="246.9"/>
    <x v="2"/>
    <n v="1"/>
    <n v="5"/>
    <s v="Installation was smooth, but the bill is confusing."/>
    <s v="No"/>
    <m/>
    <m/>
    <n v="4491"/>
    <s v="No"/>
    <s v="7-12 months"/>
    <s v="35-49"/>
    <x v="0"/>
  </r>
  <r>
    <x v="5432"/>
    <d v="2025-04-18T00:00:00"/>
    <s v="Delhi"/>
    <s v="Delhi"/>
    <x v="1"/>
    <n v="29"/>
    <s v="Male"/>
    <x v="2"/>
    <n v="1000"/>
    <x v="2"/>
    <s v="UPI AutoPay"/>
    <s v="No"/>
    <n v="1799"/>
    <n v="16"/>
    <n v="953.5"/>
    <x v="0"/>
    <n v="0"/>
    <n v="3"/>
    <s v="Service is okay, nothing special."/>
    <s v="No"/>
    <m/>
    <m/>
    <n v="28784"/>
    <s v="No"/>
    <s v="13-24 months"/>
    <s v="25-34"/>
    <x v="0"/>
  </r>
  <r>
    <x v="5433"/>
    <d v="2025-05-24T00:00:00"/>
    <s v="Kolkata"/>
    <s v="West Bengal"/>
    <x v="4"/>
    <n v="52"/>
    <s v="Female"/>
    <x v="0"/>
    <n v="100"/>
    <x v="2"/>
    <s v="UPI AutoPay"/>
    <s v="No"/>
    <n v="799"/>
    <n v="15"/>
    <n v="462.2"/>
    <x v="0"/>
    <n v="0"/>
    <n v="4"/>
    <s v="Installation was quick and the technician was polite. Thanks team."/>
    <s v="No"/>
    <m/>
    <m/>
    <n v="11985"/>
    <s v="No"/>
    <s v="13-24 months"/>
    <s v="50+"/>
    <x v="0"/>
  </r>
  <r>
    <x v="5434"/>
    <d v="2024-06-03T00:00:00"/>
    <s v="Kochi"/>
    <s v="Kerala"/>
    <x v="0"/>
    <n v="46"/>
    <s v="Male"/>
    <x v="0"/>
    <n v="100"/>
    <x v="0"/>
    <s v="Card AutoPay"/>
    <s v="No"/>
    <n v="799"/>
    <n v="27"/>
    <n v="575.1"/>
    <x v="2"/>
    <n v="0"/>
    <n v="4"/>
    <s v="Very stable connection, works great for video calls. Recommended!"/>
    <s v="No"/>
    <m/>
    <m/>
    <n v="21573"/>
    <s v="No"/>
    <s v="25-48 months"/>
    <s v="35-49"/>
    <x v="0"/>
  </r>
  <r>
    <x v="5435"/>
    <d v="2022-12-09T00:00:00"/>
    <s v="Indore"/>
    <s v="Madhya Pradesh"/>
    <x v="3"/>
    <n v="31"/>
    <s v="Female"/>
    <x v="0"/>
    <n v="100"/>
    <x v="0"/>
    <s v="UPI AutoPay"/>
    <s v="No"/>
    <n v="799"/>
    <n v="45"/>
    <n v="480.9"/>
    <x v="0"/>
    <n v="0"/>
    <n v="4"/>
    <s v="Very stable connection, works great for video calls."/>
    <s v="No"/>
    <m/>
    <m/>
    <n v="35955"/>
    <s v="No"/>
    <s v="25-48 months"/>
    <s v="25-34"/>
    <x v="0"/>
  </r>
  <r>
    <x v="5436"/>
    <d v="2023-10-01T00:00:00"/>
    <s v="Jaipur"/>
    <s v="Rajasthan"/>
    <x v="1"/>
    <n v="37"/>
    <s v="Female"/>
    <x v="3"/>
    <n v="300"/>
    <x v="2"/>
    <s v="Cash at Office"/>
    <s v="Yes"/>
    <n v="1348"/>
    <n v="35"/>
    <n v="490.1"/>
    <x v="0"/>
    <n v="0"/>
    <n v="4"/>
    <s v="Bills are clear and payment is easy with UPI. Thanks team."/>
    <s v="No"/>
    <m/>
    <m/>
    <n v="47180"/>
    <s v="No"/>
    <s v="25-48 months"/>
    <s v="35-49"/>
    <x v="0"/>
  </r>
  <r>
    <x v="5437"/>
    <d v="2026-06-19T00:00:00"/>
    <s v="Ahmedabad"/>
    <s v="Gujarat"/>
    <x v="2"/>
    <n v="60"/>
    <s v="Male"/>
    <x v="0"/>
    <n v="100"/>
    <x v="0"/>
    <s v="Cash at Office"/>
    <s v="Yes"/>
    <n v="948"/>
    <n v="2"/>
    <n v="741.5"/>
    <x v="2"/>
    <n v="0"/>
    <n v="4"/>
    <s v="Bills are clear and payment is easy with UPI."/>
    <s v="No"/>
    <m/>
    <m/>
    <n v="1896"/>
    <s v="No"/>
    <s v="0-6 months"/>
    <s v="50+"/>
    <x v="0"/>
  </r>
  <r>
    <x v="5438"/>
    <d v="2026-06-19T00:00:00"/>
    <s v="Indore"/>
    <s v="Madhya Pradesh"/>
    <x v="3"/>
    <n v="25"/>
    <s v="Male"/>
    <x v="1"/>
    <n v="30"/>
    <x v="2"/>
    <s v="UPI AutoPay"/>
    <s v="No"/>
    <n v="499"/>
    <n v="2"/>
    <n v="347.2"/>
    <x v="1"/>
    <n v="0"/>
    <n v="4"/>
    <s v="Bills are clear and payment is easy with UPI."/>
    <s v="No"/>
    <m/>
    <m/>
    <n v="998"/>
    <s v="No"/>
    <s v="0-6 months"/>
    <s v="25-34"/>
    <x v="0"/>
  </r>
  <r>
    <x v="5439"/>
    <d v="2026-08-02T00:00:00"/>
    <s v="Guwahati"/>
    <s v="Assam"/>
    <x v="4"/>
    <n v="45"/>
    <s v="Female"/>
    <x v="0"/>
    <n v="100"/>
    <x v="2"/>
    <s v="UPI Manual"/>
    <s v="Yes"/>
    <n v="948"/>
    <n v="1"/>
    <n v="556.70000000000005"/>
    <x v="0"/>
    <n v="1"/>
    <n v="4"/>
    <s v="Great speed for the price, happy with the plan. Thanks team."/>
    <s v="Yes"/>
    <d v="2026-08-30T00:00:00"/>
    <s v="Poor customer service"/>
    <n v="948"/>
    <s v="No"/>
    <s v="0-6 months"/>
    <s v="35-49"/>
    <x v="1"/>
  </r>
  <r>
    <x v="5440"/>
    <d v="2024-06-03T00:00:00"/>
    <s v="Pune"/>
    <s v="Maharashtra"/>
    <x v="2"/>
    <n v="22"/>
    <s v="Other"/>
    <x v="0"/>
    <n v="100"/>
    <x v="2"/>
    <s v="UPI Manual"/>
    <s v="No"/>
    <n v="799"/>
    <n v="27"/>
    <n v="678.5"/>
    <x v="3"/>
    <n v="0"/>
    <n v="4"/>
    <m/>
    <s v="No"/>
    <m/>
    <m/>
    <n v="21573"/>
    <s v="No"/>
    <s v="25-48 months"/>
    <s v="18-24"/>
    <x v="0"/>
  </r>
  <r>
    <x v="5441"/>
    <d v="2023-10-23T00:00:00"/>
    <s v="Lucknow"/>
    <s v="Uttar Pradesh"/>
    <x v="1"/>
    <n v="18"/>
    <s v="Female"/>
    <x v="1"/>
    <n v="30"/>
    <x v="2"/>
    <s v="UPI AutoPay"/>
    <s v="No"/>
    <n v="499"/>
    <n v="34"/>
    <n v="391"/>
    <x v="0"/>
    <n v="0"/>
    <n v="5"/>
    <m/>
    <s v="No"/>
    <m/>
    <m/>
    <n v="16966"/>
    <s v="No"/>
    <s v="25-48 months"/>
    <s v="18-24"/>
    <x v="0"/>
  </r>
  <r>
    <x v="5442"/>
    <d v="2025-09-22T00:00:00"/>
    <s v="Delhi"/>
    <s v="Delhi"/>
    <x v="1"/>
    <n v="43"/>
    <s v="Female"/>
    <x v="1"/>
    <n v="30"/>
    <x v="1"/>
    <s v="Card AutoPay"/>
    <s v="Yes"/>
    <n v="648"/>
    <n v="11"/>
    <n v="303.3"/>
    <x v="2"/>
    <n v="1"/>
    <n v="5"/>
    <s v="OTT bundle is excellent value. Recommended!"/>
    <s v="No"/>
    <m/>
    <m/>
    <n v="7128"/>
    <s v="No"/>
    <s v="7-12 months"/>
    <s v="35-49"/>
    <x v="0"/>
  </r>
  <r>
    <x v="5443"/>
    <d v="2024-02-04T00:00:00"/>
    <s v="Mumbai"/>
    <s v="Maharashtra"/>
    <x v="2"/>
    <n v="24"/>
    <s v="Male"/>
    <x v="0"/>
    <n v="100"/>
    <x v="2"/>
    <s v="Card AutoPay"/>
    <s v="No"/>
    <n v="799"/>
    <n v="26"/>
    <n v="364.6"/>
    <x v="0"/>
    <n v="0"/>
    <n v="3"/>
    <s v="Support is average and the wait time is long."/>
    <s v="Yes"/>
    <d v="2026-03-24T00:00:00"/>
    <s v="Billing issues"/>
    <n v="20774"/>
    <s v="No"/>
    <s v="25-48 months"/>
    <s v="18-24"/>
    <x v="1"/>
  </r>
  <r>
    <x v="5444"/>
    <d v="2026-02-12T00:00:00"/>
    <s v="Bengaluru"/>
    <s v="Karnataka"/>
    <x v="0"/>
    <n v="33"/>
    <s v="Female"/>
    <x v="3"/>
    <n v="300"/>
    <x v="2"/>
    <s v="UPI Manual"/>
    <s v="Yes"/>
    <n v="1348"/>
    <n v="4"/>
    <n v="1859.3"/>
    <x v="2"/>
    <n v="0"/>
    <n v="4"/>
    <m/>
    <s v="Yes"/>
    <d v="2026-05-30T00:00:00"/>
    <s v="Price too high"/>
    <n v="5392"/>
    <s v="No"/>
    <s v="0-6 months"/>
    <s v="25-34"/>
    <x v="1"/>
  </r>
  <r>
    <x v="5445"/>
    <d v="2023-05-17T00:00:00"/>
    <s v="Delhi"/>
    <s v="Delhi"/>
    <x v="1"/>
    <n v="21"/>
    <s v="Female"/>
    <x v="1"/>
    <n v="30"/>
    <x v="2"/>
    <s v="Card AutoPay"/>
    <s v="No"/>
    <n v="499"/>
    <n v="39"/>
    <n v="152.19999999999999"/>
    <x v="0"/>
    <n v="0"/>
    <n v="4"/>
    <s v="Installation was quick and the technician was polite. Thanks team."/>
    <s v="No"/>
    <m/>
    <m/>
    <n v="19461"/>
    <s v="No"/>
    <s v="25-48 months"/>
    <s v="18-24"/>
    <x v="0"/>
  </r>
  <r>
    <x v="5446"/>
    <d v="2026-08-07T00:00:00"/>
    <s v="Chennai"/>
    <s v="Tamil Nadu"/>
    <x v="0"/>
    <n v="47"/>
    <s v="Male"/>
    <x v="2"/>
    <n v="1000"/>
    <x v="2"/>
    <s v="UPI AutoPay"/>
    <s v="Yes"/>
    <n v="1948"/>
    <n v="1"/>
    <n v="1878.1"/>
    <x v="0"/>
    <n v="0"/>
    <n v="5"/>
    <m/>
    <s v="No"/>
    <m/>
    <m/>
    <n v="1948"/>
    <s v="No"/>
    <s v="0-6 months"/>
    <s v="35-49"/>
    <x v="0"/>
  </r>
  <r>
    <x v="5447"/>
    <d v="2023-07-19T00:00:00"/>
    <s v="Pune"/>
    <s v="Maharashtra"/>
    <x v="2"/>
    <n v="40"/>
    <s v="Female"/>
    <x v="3"/>
    <n v="300"/>
    <x v="1"/>
    <s v="UPI AutoPay"/>
    <s v="Yes"/>
    <n v="1348"/>
    <n v="7"/>
    <n v="1700.2"/>
    <x v="0"/>
    <n v="0"/>
    <n v="3"/>
    <s v="Speed is fine most days but drops sometimes. Hope it improves."/>
    <s v="Yes"/>
    <d v="2024-02-07T00:00:00"/>
    <s v="Competitor offer"/>
    <n v="9436"/>
    <s v="No"/>
    <s v="7-12 months"/>
    <s v="35-49"/>
    <x v="1"/>
  </r>
  <r>
    <x v="5448"/>
    <d v="2025-02-14T00:00:00"/>
    <s v="Kolkata"/>
    <s v="West Bengal"/>
    <x v="4"/>
    <n v="34"/>
    <s v="Female"/>
    <x v="0"/>
    <n v="100"/>
    <x v="2"/>
    <s v="Card AutoPay"/>
    <s v="No"/>
    <n v="799"/>
    <n v="18"/>
    <n v="826.4"/>
    <x v="3"/>
    <n v="0"/>
    <n v="3"/>
    <s v="Installation was smooth, but the bill is confusing. Hope it improves."/>
    <s v="No"/>
    <m/>
    <m/>
    <n v="14382"/>
    <s v="No"/>
    <s v="13-24 months"/>
    <s v="25-34"/>
    <x v="0"/>
  </r>
  <r>
    <x v="5449"/>
    <d v="2026-07-15T00:00:00"/>
    <s v="Mumbai"/>
    <s v="Maharashtra"/>
    <x v="2"/>
    <n v="30"/>
    <s v="Female"/>
    <x v="1"/>
    <n v="30"/>
    <x v="2"/>
    <s v="Net Banking"/>
    <s v="No"/>
    <n v="499"/>
    <n v="2"/>
    <n v="99.7"/>
    <x v="1"/>
    <n v="0"/>
    <n v="3"/>
    <s v="Pricing is fair but not cheap. Hope it improves."/>
    <s v="No"/>
    <m/>
    <m/>
    <n v="998"/>
    <s v="No"/>
    <s v="0-6 months"/>
    <s v="25-34"/>
    <x v="0"/>
  </r>
  <r>
    <x v="5450"/>
    <d v="2023-09-14T00:00:00"/>
    <s v="Bengaluru"/>
    <s v="Karnataka"/>
    <x v="0"/>
    <n v="39"/>
    <s v="Female"/>
    <x v="0"/>
    <n v="100"/>
    <x v="2"/>
    <s v="Net Banking"/>
    <s v="Yes"/>
    <n v="948"/>
    <n v="36"/>
    <n v="304.3"/>
    <x v="0"/>
    <n v="2"/>
    <n v="4"/>
    <s v="Very stable connection, works great for video calls. Thanks team."/>
    <s v="No"/>
    <m/>
    <m/>
    <n v="34128"/>
    <s v="No"/>
    <s v="25-48 months"/>
    <s v="35-49"/>
    <x v="0"/>
  </r>
  <r>
    <x v="5451"/>
    <d v="2022-09-29T00:00:00"/>
    <s v="Kolkata"/>
    <s v="West Bengal"/>
    <x v="4"/>
    <n v="41"/>
    <s v="Female"/>
    <x v="0"/>
    <n v="100"/>
    <x v="2"/>
    <s v="UPI AutoPay"/>
    <s v="No"/>
    <n v="799"/>
    <n v="47"/>
    <n v="644.9"/>
    <x v="0"/>
    <n v="0"/>
    <n v="4"/>
    <s v="Installation was quick and the technician was polite."/>
    <s v="No"/>
    <m/>
    <m/>
    <n v="37553"/>
    <s v="No"/>
    <s v="25-48 months"/>
    <s v="35-49"/>
    <x v="0"/>
  </r>
  <r>
    <x v="5452"/>
    <d v="2026-07-04T00:00:00"/>
    <s v="Pune"/>
    <s v="Maharashtra"/>
    <x v="2"/>
    <n v="25"/>
    <s v="Male"/>
    <x v="3"/>
    <n v="300"/>
    <x v="0"/>
    <s v="UPI AutoPay"/>
    <s v="Yes"/>
    <n v="1348"/>
    <n v="2"/>
    <n v="1254.4000000000001"/>
    <x v="2"/>
    <n v="0"/>
    <n v="5"/>
    <s v="Installation was quick and the technician was polite. Thanks team."/>
    <s v="No"/>
    <m/>
    <m/>
    <n v="2696"/>
    <s v="No"/>
    <s v="0-6 months"/>
    <s v="25-34"/>
    <x v="0"/>
  </r>
  <r>
    <x v="5453"/>
    <d v="2022-04-11T00:00:00"/>
    <s v="Kolkata"/>
    <s v="West Bengal"/>
    <x v="4"/>
    <n v="30"/>
    <s v="Female"/>
    <x v="3"/>
    <n v="300"/>
    <x v="0"/>
    <s v="UPI AutoPay"/>
    <s v="Yes"/>
    <n v="1348"/>
    <n v="53"/>
    <n v="933.9"/>
    <x v="2"/>
    <n v="0"/>
    <n v="4"/>
    <m/>
    <s v="No"/>
    <m/>
    <m/>
    <n v="71444"/>
    <s v="No"/>
    <s v="48+ months"/>
    <s v="25-34"/>
    <x v="0"/>
  </r>
  <r>
    <x v="5454"/>
    <d v="2023-02-09T00:00:00"/>
    <s v="Pune"/>
    <s v="Maharashtra"/>
    <x v="2"/>
    <n v="33"/>
    <s v="Male"/>
    <x v="1"/>
    <n v="30"/>
    <x v="2"/>
    <s v="UPI AutoPay"/>
    <s v="No"/>
    <n v="499"/>
    <n v="43"/>
    <n v="200.5"/>
    <x v="2"/>
    <n v="0"/>
    <n v="4"/>
    <s v="Speed is fine most days but drops sometimes."/>
    <s v="No"/>
    <m/>
    <m/>
    <n v="21457"/>
    <s v="No"/>
    <s v="25-48 months"/>
    <s v="25-34"/>
    <x v="0"/>
  </r>
  <r>
    <x v="5455"/>
    <d v="2025-10-10T00:00:00"/>
    <s v="Kolkata"/>
    <s v="West Bengal"/>
    <x v="4"/>
    <n v="29"/>
    <s v="Female"/>
    <x v="2"/>
    <n v="1000"/>
    <x v="2"/>
    <s v="Card AutoPay"/>
    <s v="No"/>
    <n v="1799"/>
    <n v="11"/>
    <n v="2198.9"/>
    <x v="4"/>
    <n v="0"/>
    <n v="2"/>
    <m/>
    <s v="No"/>
    <m/>
    <m/>
    <n v="19789"/>
    <s v="No"/>
    <s v="7-12 months"/>
    <s v="25-34"/>
    <x v="0"/>
  </r>
  <r>
    <x v="5456"/>
    <d v="2025-09-26T00:00:00"/>
    <s v="Ahmedabad"/>
    <s v="Gujarat"/>
    <x v="2"/>
    <n v="54"/>
    <s v="Female"/>
    <x v="0"/>
    <n v="100"/>
    <x v="0"/>
    <s v="UPI AutoPay"/>
    <s v="No"/>
    <n v="799"/>
    <n v="11"/>
    <n v="262.10000000000002"/>
    <x v="2"/>
    <n v="0"/>
    <n v="5"/>
    <m/>
    <s v="No"/>
    <m/>
    <m/>
    <n v="8789"/>
    <s v="No"/>
    <s v="7-12 months"/>
    <s v="50+"/>
    <x v="0"/>
  </r>
  <r>
    <x v="5457"/>
    <d v="2026-07-22T00:00:00"/>
    <s v="Mumbai"/>
    <s v="Maharashtra"/>
    <x v="2"/>
    <n v="36"/>
    <s v="Female"/>
    <x v="2"/>
    <n v="1000"/>
    <x v="1"/>
    <s v="Card AutoPay"/>
    <s v="No"/>
    <n v="1799"/>
    <n v="1"/>
    <n v="1276.4000000000001"/>
    <x v="2"/>
    <n v="0"/>
    <n v="4"/>
    <s v="Installation was quick and the technician was polite. Recommended!"/>
    <s v="No"/>
    <m/>
    <m/>
    <n v="1799"/>
    <s v="No"/>
    <s v="0-6 months"/>
    <s v="35-49"/>
    <x v="0"/>
  </r>
  <r>
    <x v="5458"/>
    <d v="2022-06-10T00:00:00"/>
    <s v="Jaipur"/>
    <s v="Rajasthan"/>
    <x v="1"/>
    <n v="30"/>
    <s v="Male"/>
    <x v="3"/>
    <n v="300"/>
    <x v="2"/>
    <s v="UPI Manual"/>
    <s v="Yes"/>
    <n v="1348"/>
    <n v="51"/>
    <n v="888.3"/>
    <x v="2"/>
    <n v="0"/>
    <n v="4"/>
    <s v="Support team resolved my issue quickly."/>
    <s v="No"/>
    <m/>
    <m/>
    <n v="68748"/>
    <s v="No"/>
    <s v="48+ months"/>
    <s v="25-34"/>
    <x v="0"/>
  </r>
  <r>
    <x v="5459"/>
    <d v="2026-07-31T00:00:00"/>
    <s v="Kolkata"/>
    <s v="West Bengal"/>
    <x v="4"/>
    <n v="38"/>
    <s v="Male"/>
    <x v="0"/>
    <n v="100"/>
    <x v="2"/>
    <s v="UPI Manual"/>
    <s v="No"/>
    <n v="799"/>
    <n v="1"/>
    <n v="513.6"/>
    <x v="0"/>
    <n v="0"/>
    <n v="4"/>
    <s v="Installation was quick and the technician was polite. Thanks team."/>
    <s v="No"/>
    <m/>
    <m/>
    <n v="799"/>
    <s v="No"/>
    <s v="0-6 months"/>
    <s v="35-49"/>
    <x v="0"/>
  </r>
  <r>
    <x v="5460"/>
    <d v="2026-02-19T00:00:00"/>
    <s v="Kolkata"/>
    <s v="West Bengal"/>
    <x v="4"/>
    <n v="36"/>
    <s v="Male"/>
    <x v="0"/>
    <n v="100"/>
    <x v="2"/>
    <s v="UPI AutoPay"/>
    <s v="No"/>
    <n v="799"/>
    <n v="2"/>
    <n v="598"/>
    <x v="0"/>
    <n v="0"/>
    <n v="3"/>
    <s v="Pricing is fair but not cheap. Hope it improves."/>
    <s v="Yes"/>
    <d v="2026-04-28T00:00:00"/>
    <s v="Network / speed issues"/>
    <n v="1598"/>
    <s v="No"/>
    <s v="0-6 months"/>
    <s v="35-49"/>
    <x v="1"/>
  </r>
  <r>
    <x v="5461"/>
    <d v="2025-11-18T00:00:00"/>
    <s v="Kolkata"/>
    <s v="West Bengal"/>
    <x v="4"/>
    <n v="33"/>
    <s v="Male"/>
    <x v="1"/>
    <n v="30"/>
    <x v="0"/>
    <s v="UPI AutoPay"/>
    <s v="No"/>
    <n v="499"/>
    <n v="9"/>
    <n v="281.60000000000002"/>
    <x v="2"/>
    <n v="0"/>
    <n v="4"/>
    <s v="Very stable connection, works great for video calls. Thanks team."/>
    <s v="No"/>
    <m/>
    <m/>
    <n v="4491"/>
    <s v="No"/>
    <s v="7-12 months"/>
    <s v="25-34"/>
    <x v="0"/>
  </r>
  <r>
    <x v="5462"/>
    <d v="2023-08-06T00:00:00"/>
    <s v="Chennai"/>
    <s v="Tamil Nadu"/>
    <x v="0"/>
    <n v="61"/>
    <s v="Male"/>
    <x v="0"/>
    <n v="100"/>
    <x v="1"/>
    <s v="Card AutoPay"/>
    <s v="No"/>
    <n v="799"/>
    <n v="37"/>
    <n v="726.4"/>
    <x v="1"/>
    <n v="0"/>
    <n v="4"/>
    <s v="Installation was quick and the technician was polite."/>
    <s v="No"/>
    <m/>
    <m/>
    <n v="29563"/>
    <s v="No"/>
    <s v="25-48 months"/>
    <s v="50+"/>
    <x v="0"/>
  </r>
  <r>
    <x v="5463"/>
    <d v="2024-02-10T00:00:00"/>
    <s v="Delhi"/>
    <s v="Delhi"/>
    <x v="1"/>
    <n v="48"/>
    <s v="Female"/>
    <x v="1"/>
    <n v="30"/>
    <x v="2"/>
    <s v="Net Banking"/>
    <s v="No"/>
    <n v="499"/>
    <n v="31"/>
    <n v="311"/>
    <x v="0"/>
    <n v="0"/>
    <n v="3"/>
    <m/>
    <s v="No"/>
    <m/>
    <m/>
    <n v="15469"/>
    <s v="No"/>
    <s v="25-48 months"/>
    <s v="35-49"/>
    <x v="0"/>
  </r>
  <r>
    <x v="5464"/>
    <d v="2024-11-11T00:00:00"/>
    <s v="Bengaluru"/>
    <s v="Karnataka"/>
    <x v="0"/>
    <n v="37"/>
    <s v="Female"/>
    <x v="3"/>
    <n v="300"/>
    <x v="2"/>
    <s v="Net Banking"/>
    <s v="No"/>
    <n v="1199"/>
    <n v="22"/>
    <n v="1126.7"/>
    <x v="2"/>
    <n v="0"/>
    <n v="4"/>
    <s v="Great speed for the price, happy with the plan. Thanks team."/>
    <s v="No"/>
    <m/>
    <m/>
    <n v="26378"/>
    <s v="No"/>
    <s v="13-24 months"/>
    <s v="35-49"/>
    <x v="0"/>
  </r>
  <r>
    <x v="5465"/>
    <d v="2025-05-27T00:00:00"/>
    <s v="Delhi"/>
    <s v="Delhi"/>
    <x v="1"/>
    <n v="28"/>
    <s v="Female"/>
    <x v="0"/>
    <n v="100"/>
    <x v="2"/>
    <s v="UPI AutoPay"/>
    <s v="No"/>
    <n v="799"/>
    <n v="15"/>
    <n v="363"/>
    <x v="0"/>
    <n v="0"/>
    <n v="5"/>
    <s v="Great speed for the price, happy with the plan."/>
    <s v="No"/>
    <m/>
    <m/>
    <n v="11985"/>
    <s v="No"/>
    <s v="13-24 months"/>
    <s v="25-34"/>
    <x v="0"/>
  </r>
  <r>
    <x v="5466"/>
    <d v="2024-09-10T00:00:00"/>
    <s v="Lucknow"/>
    <s v="Uttar Pradesh"/>
    <x v="1"/>
    <n v="24"/>
    <s v="Male"/>
    <x v="0"/>
    <n v="100"/>
    <x v="2"/>
    <s v="UPI AutoPay"/>
    <s v="No"/>
    <n v="799"/>
    <n v="23"/>
    <n v="366.4"/>
    <x v="2"/>
    <n v="0"/>
    <n v="3"/>
    <s v="Pricing is fair but not cheap."/>
    <s v="Yes"/>
    <d v="2026-07-27T00:00:00"/>
    <s v="Price too high"/>
    <n v="18377"/>
    <s v="No"/>
    <s v="13-24 months"/>
    <s v="18-24"/>
    <x v="1"/>
  </r>
  <r>
    <x v="5467"/>
    <d v="2025-06-07T00:00:00"/>
    <s v="Bhubaneswar"/>
    <s v="Odisha"/>
    <x v="4"/>
    <n v="56"/>
    <s v="Male"/>
    <x v="0"/>
    <n v="100"/>
    <x v="2"/>
    <s v="UPI AutoPay"/>
    <s v="Yes"/>
    <n v="948"/>
    <n v="6"/>
    <n v="1030"/>
    <x v="2"/>
    <n v="0"/>
    <n v="5"/>
    <s v="Very stable connection, works great for video calls. Thanks team."/>
    <s v="Yes"/>
    <d v="2025-12-11T00:00:00"/>
    <s v="No longer needed"/>
    <n v="5688"/>
    <s v="No"/>
    <s v="0-6 months"/>
    <s v="50+"/>
    <x v="1"/>
  </r>
  <r>
    <x v="5468"/>
    <d v="2023-12-05T00:00:00"/>
    <s v="Mumbai"/>
    <s v="Maharashtra"/>
    <x v="2"/>
    <n v="36"/>
    <s v="Male"/>
    <x v="3"/>
    <n v="300"/>
    <x v="2"/>
    <s v="Net Banking"/>
    <s v="No"/>
    <n v="1199"/>
    <n v="5"/>
    <n v="1087"/>
    <x v="1"/>
    <n v="1"/>
    <n v="5"/>
    <s v="Installation was quick and the technician was polite."/>
    <s v="Yes"/>
    <d v="2024-04-20T00:00:00"/>
    <s v="Price too high"/>
    <n v="5995"/>
    <s v="No"/>
    <s v="0-6 months"/>
    <s v="35-49"/>
    <x v="1"/>
  </r>
  <r>
    <x v="5469"/>
    <d v="2023-06-15T00:00:00"/>
    <s v="Kolkata"/>
    <s v="West Bengal"/>
    <x v="4"/>
    <n v="35"/>
    <s v="Female"/>
    <x v="1"/>
    <n v="30"/>
    <x v="1"/>
    <s v="UPI AutoPay"/>
    <s v="No"/>
    <n v="499"/>
    <n v="39"/>
    <n v="214.2"/>
    <x v="3"/>
    <n v="0"/>
    <n v="3"/>
    <m/>
    <s v="No"/>
    <m/>
    <m/>
    <n v="19461"/>
    <s v="No"/>
    <s v="25-48 months"/>
    <s v="35-49"/>
    <x v="0"/>
  </r>
  <r>
    <x v="5470"/>
    <d v="2024-06-13T00:00:00"/>
    <s v="Chennai"/>
    <s v="Tamil Nadu"/>
    <x v="0"/>
    <n v="24"/>
    <s v="Female"/>
    <x v="3"/>
    <n v="300"/>
    <x v="0"/>
    <s v="UPI AutoPay"/>
    <s v="Yes"/>
    <n v="1348"/>
    <n v="8"/>
    <n v="1016.1"/>
    <x v="2"/>
    <n v="0"/>
    <n v="5"/>
    <s v="Support team resolved my issue quickly."/>
    <s v="Yes"/>
    <d v="2025-02-09T00:00:00"/>
    <s v="No longer needed"/>
    <n v="10784"/>
    <s v="No"/>
    <s v="7-12 months"/>
    <s v="18-24"/>
    <x v="1"/>
  </r>
  <r>
    <x v="5471"/>
    <d v="2023-06-19T00:00:00"/>
    <s v="Hyderabad"/>
    <s v="Telangana"/>
    <x v="0"/>
    <n v="21"/>
    <s v="Female"/>
    <x v="1"/>
    <n v="30"/>
    <x v="2"/>
    <s v="Card AutoPay"/>
    <s v="No"/>
    <n v="499"/>
    <n v="38"/>
    <n v="490.2"/>
    <x v="0"/>
    <n v="0"/>
    <n v="4"/>
    <s v="Great speed for the price, happy with the plan."/>
    <s v="No"/>
    <m/>
    <m/>
    <n v="18962"/>
    <s v="No"/>
    <s v="25-48 months"/>
    <s v="18-24"/>
    <x v="0"/>
  </r>
  <r>
    <x v="5472"/>
    <d v="2025-06-22T00:00:00"/>
    <s v="Lucknow"/>
    <s v="Uttar Pradesh"/>
    <x v="1"/>
    <n v="36"/>
    <s v="Male"/>
    <x v="3"/>
    <n v="300"/>
    <x v="2"/>
    <s v="Net Banking"/>
    <s v="Yes"/>
    <n v="1348"/>
    <n v="10"/>
    <n v="438.3"/>
    <x v="1"/>
    <n v="2"/>
    <n v="3"/>
    <s v="Pricing is fair but not cheap."/>
    <s v="Yes"/>
    <d v="2026-04-29T00:00:00"/>
    <s v="Billing issues"/>
    <n v="13480"/>
    <s v="No"/>
    <s v="7-12 months"/>
    <s v="35-49"/>
    <x v="1"/>
  </r>
  <r>
    <x v="5473"/>
    <d v="2026-02-23T00:00:00"/>
    <s v="Hyderabad"/>
    <s v="Telangana"/>
    <x v="0"/>
    <n v="37"/>
    <s v="Male"/>
    <x v="2"/>
    <n v="1000"/>
    <x v="0"/>
    <s v="Card AutoPay"/>
    <s v="No"/>
    <n v="1799"/>
    <n v="6"/>
    <n v="2308.3000000000002"/>
    <x v="2"/>
    <n v="0"/>
    <n v="4"/>
    <s v="Great speed for the price, happy with the plan. Recommended!"/>
    <s v="Yes"/>
    <d v="2026-08-22T00:00:00"/>
    <s v="Competitor offer"/>
    <n v="10794"/>
    <s v="No"/>
    <s v="0-6 months"/>
    <s v="35-49"/>
    <x v="1"/>
  </r>
  <r>
    <x v="5474"/>
    <d v="2022-10-30T00:00:00"/>
    <s v="Jaipur"/>
    <s v="Rajasthan"/>
    <x v="1"/>
    <n v="26"/>
    <s v="Female"/>
    <x v="2"/>
    <n v="1000"/>
    <x v="1"/>
    <s v="Cash at Office"/>
    <s v="Yes"/>
    <n v="1948"/>
    <n v="46"/>
    <n v="1250.8"/>
    <x v="2"/>
    <n v="0"/>
    <n v="3"/>
    <s v="Service is okay, nothing special. Hope it improves."/>
    <s v="No"/>
    <m/>
    <m/>
    <n v="89608"/>
    <s v="No"/>
    <s v="25-48 months"/>
    <s v="25-34"/>
    <x v="0"/>
  </r>
  <r>
    <x v="5475"/>
    <d v="2022-11-05T00:00:00"/>
    <s v="Delhi"/>
    <s v="Delhi"/>
    <x v="1"/>
    <n v="44"/>
    <s v="Female"/>
    <x v="2"/>
    <n v="1000"/>
    <x v="2"/>
    <s v="Cash at Office"/>
    <s v="No"/>
    <n v="1799"/>
    <n v="46"/>
    <n v="2477.4"/>
    <x v="0"/>
    <n v="1"/>
    <n v="3"/>
    <m/>
    <s v="No"/>
    <m/>
    <m/>
    <n v="82754"/>
    <s v="No"/>
    <s v="25-48 months"/>
    <s v="35-49"/>
    <x v="0"/>
  </r>
  <r>
    <x v="5476"/>
    <d v="2025-01-17T00:00:00"/>
    <s v="Kolkata"/>
    <s v="West Bengal"/>
    <x v="4"/>
    <n v="33"/>
    <s v="Female"/>
    <x v="2"/>
    <n v="1000"/>
    <x v="2"/>
    <s v="Cash at Office"/>
    <s v="Yes"/>
    <n v="1948"/>
    <n v="19"/>
    <n v="1820.9"/>
    <x v="0"/>
    <n v="0"/>
    <n v="4"/>
    <m/>
    <s v="No"/>
    <m/>
    <m/>
    <n v="37012"/>
    <s v="No"/>
    <s v="13-24 months"/>
    <s v="25-34"/>
    <x v="0"/>
  </r>
  <r>
    <x v="5477"/>
    <d v="2025-01-28T00:00:00"/>
    <s v="Kolkata"/>
    <s v="West Bengal"/>
    <x v="4"/>
    <n v="37"/>
    <s v="Male"/>
    <x v="0"/>
    <n v="100"/>
    <x v="0"/>
    <s v="Cash at Office"/>
    <s v="No"/>
    <n v="799"/>
    <n v="19"/>
    <n v="339.9"/>
    <x v="2"/>
    <n v="0"/>
    <n v="5"/>
    <s v="Customer support never resolves my complaint on the first call. Please fix this soon."/>
    <s v="No"/>
    <m/>
    <m/>
    <n v="15181"/>
    <s v="No"/>
    <s v="13-24 months"/>
    <s v="35-49"/>
    <x v="0"/>
  </r>
  <r>
    <x v="5478"/>
    <d v="2025-09-22T00:00:00"/>
    <s v="Mumbai"/>
    <s v="Maharashtra"/>
    <x v="2"/>
    <n v="32"/>
    <s v="Male"/>
    <x v="1"/>
    <n v="30"/>
    <x v="1"/>
    <s v="UPI Manual"/>
    <s v="Yes"/>
    <n v="648"/>
    <n v="11"/>
    <n v="592"/>
    <x v="0"/>
    <n v="1"/>
    <n v="2"/>
    <m/>
    <s v="No"/>
    <m/>
    <m/>
    <n v="7128"/>
    <s v="No"/>
    <s v="7-12 months"/>
    <s v="25-34"/>
    <x v="0"/>
  </r>
  <r>
    <x v="5479"/>
    <d v="2023-11-21T00:00:00"/>
    <s v="Bhubaneswar"/>
    <s v="Odisha"/>
    <x v="4"/>
    <n v="36"/>
    <s v="Male"/>
    <x v="3"/>
    <n v="300"/>
    <x v="2"/>
    <s v="UPI Manual"/>
    <s v="No"/>
    <n v="1199"/>
    <n v="33"/>
    <n v="527.70000000000005"/>
    <x v="0"/>
    <n v="0"/>
    <n v="4"/>
    <m/>
    <s v="No"/>
    <m/>
    <m/>
    <n v="39567"/>
    <s v="No"/>
    <s v="25-48 months"/>
    <s v="35-49"/>
    <x v="0"/>
  </r>
  <r>
    <x v="5480"/>
    <d v="2024-06-18T00:00:00"/>
    <s v="Indore"/>
    <s v="Madhya Pradesh"/>
    <x v="3"/>
    <n v="25"/>
    <s v="Male"/>
    <x v="1"/>
    <n v="30"/>
    <x v="1"/>
    <s v="Card AutoPay"/>
    <s v="No"/>
    <n v="499"/>
    <n v="26"/>
    <n v="143.4"/>
    <x v="2"/>
    <n v="2"/>
    <n v="4"/>
    <m/>
    <s v="No"/>
    <m/>
    <m/>
    <n v="12974"/>
    <s v="No"/>
    <s v="25-48 months"/>
    <s v="25-34"/>
    <x v="0"/>
  </r>
  <r>
    <x v="5481"/>
    <d v="2023-11-30T00:00:00"/>
    <s v="Kochi"/>
    <s v="Kerala"/>
    <x v="0"/>
    <n v="41"/>
    <s v="Female"/>
    <x v="3"/>
    <n v="300"/>
    <x v="0"/>
    <s v="Card AutoPay"/>
    <s v="No"/>
    <n v="1199"/>
    <n v="33"/>
    <n v="1041"/>
    <x v="2"/>
    <n v="0"/>
    <n v="3"/>
    <s v="Service is okay, nothing special."/>
    <s v="No"/>
    <m/>
    <m/>
    <n v="39567"/>
    <s v="No"/>
    <s v="25-48 months"/>
    <s v="35-49"/>
    <x v="0"/>
  </r>
  <r>
    <x v="5482"/>
    <d v="2023-05-02T00:00:00"/>
    <s v="Chandigarh"/>
    <s v="Chandigarh"/>
    <x v="1"/>
    <n v="32"/>
    <s v="Female"/>
    <x v="0"/>
    <n v="100"/>
    <x v="2"/>
    <s v="UPI AutoPay"/>
    <s v="Yes"/>
    <n v="948"/>
    <n v="40"/>
    <n v="367.3"/>
    <x v="0"/>
    <n v="0"/>
    <n v="3"/>
    <s v="Pricing is fair but not cheap."/>
    <s v="No"/>
    <m/>
    <m/>
    <n v="37920"/>
    <s v="No"/>
    <s v="25-48 months"/>
    <s v="25-34"/>
    <x v="0"/>
  </r>
  <r>
    <x v="5483"/>
    <d v="2024-02-22T00:00:00"/>
    <s v="Hyderabad"/>
    <s v="Telangana"/>
    <x v="0"/>
    <n v="51"/>
    <s v="Female"/>
    <x v="1"/>
    <n v="30"/>
    <x v="0"/>
    <s v="Card AutoPay"/>
    <s v="Yes"/>
    <n v="648"/>
    <n v="30"/>
    <n v="216.1"/>
    <x v="1"/>
    <n v="0"/>
    <n v="3"/>
    <s v="Installation was smooth, but the bill is confusing."/>
    <s v="No"/>
    <m/>
    <m/>
    <n v="19440"/>
    <s v="No"/>
    <s v="25-48 months"/>
    <s v="50+"/>
    <x v="0"/>
  </r>
  <r>
    <x v="5484"/>
    <d v="2025-01-04T00:00:00"/>
    <s v="Kolkata"/>
    <s v="West Bengal"/>
    <x v="4"/>
    <n v="51"/>
    <s v="Female"/>
    <x v="3"/>
    <n v="300"/>
    <x v="2"/>
    <s v="Card AutoPay"/>
    <s v="No"/>
    <n v="1199"/>
    <n v="20"/>
    <n v="475.6"/>
    <x v="1"/>
    <n v="0"/>
    <n v="4"/>
    <s v="Support team resolved my issue quickly. Recommended!"/>
    <s v="No"/>
    <m/>
    <m/>
    <n v="23980"/>
    <s v="No"/>
    <s v="13-24 months"/>
    <s v="50+"/>
    <x v="0"/>
  </r>
  <r>
    <x v="5485"/>
    <d v="2025-01-14T00:00:00"/>
    <s v="Kolkata"/>
    <s v="West Bengal"/>
    <x v="4"/>
    <n v="35"/>
    <s v="Male"/>
    <x v="3"/>
    <n v="300"/>
    <x v="2"/>
    <s v="Net Banking"/>
    <s v="No"/>
    <n v="1199"/>
    <n v="18"/>
    <n v="933"/>
    <x v="1"/>
    <n v="1"/>
    <n v="3"/>
    <s v="Speed is fine most days but drops sometimes."/>
    <s v="Yes"/>
    <d v="2026-07-11T00:00:00"/>
    <s v="Competitor offer"/>
    <n v="21582"/>
    <s v="No"/>
    <s v="13-24 months"/>
    <s v="35-49"/>
    <x v="1"/>
  </r>
  <r>
    <x v="5486"/>
    <d v="2023-06-01T00:00:00"/>
    <s v="Chandigarh"/>
    <s v="Chandigarh"/>
    <x v="1"/>
    <n v="34"/>
    <s v="Female"/>
    <x v="0"/>
    <n v="100"/>
    <x v="2"/>
    <s v="Net Banking"/>
    <s v="No"/>
    <n v="799"/>
    <n v="25"/>
    <n v="213.7"/>
    <x v="2"/>
    <n v="0"/>
    <n v="4"/>
    <s v="Very stable connection, works great for video calls. Recommended!"/>
    <s v="Yes"/>
    <d v="2025-07-05T00:00:00"/>
    <s v="Poor customer service"/>
    <n v="19975"/>
    <s v="No"/>
    <s v="25-48 months"/>
    <s v="25-34"/>
    <x v="1"/>
  </r>
  <r>
    <x v="5487"/>
    <d v="2022-09-02T00:00:00"/>
    <s v="Chennai"/>
    <s v="Tamil Nadu"/>
    <x v="0"/>
    <n v="53"/>
    <s v="Male"/>
    <x v="0"/>
    <n v="100"/>
    <x v="0"/>
    <s v="UPI Manual"/>
    <s v="Yes"/>
    <n v="948"/>
    <n v="48"/>
    <n v="454.1"/>
    <x v="2"/>
    <n v="0"/>
    <n v="5"/>
    <s v="Very stable connection, works great for video calls. Thanks team."/>
    <s v="No"/>
    <m/>
    <m/>
    <n v="45504"/>
    <s v="No"/>
    <s v="25-48 months"/>
    <s v="50+"/>
    <x v="0"/>
  </r>
  <r>
    <x v="5488"/>
    <d v="2026-06-12T00:00:00"/>
    <s v="Kolkata"/>
    <s v="West Bengal"/>
    <x v="4"/>
    <n v="30"/>
    <s v="Male"/>
    <x v="3"/>
    <n v="300"/>
    <x v="0"/>
    <s v="Net Banking"/>
    <s v="Yes"/>
    <n v="1348"/>
    <n v="3"/>
    <n v="816.7"/>
    <x v="3"/>
    <n v="0"/>
    <n v="2"/>
    <s v="Technician visit was delayed by three days. Very disappointed."/>
    <s v="No"/>
    <m/>
    <m/>
    <n v="4044"/>
    <s v="No"/>
    <s v="0-6 months"/>
    <s v="25-34"/>
    <x v="0"/>
  </r>
  <r>
    <x v="5489"/>
    <d v="2025-09-03T00:00:00"/>
    <s v="Kochi"/>
    <s v="Kerala"/>
    <x v="0"/>
    <n v="59"/>
    <s v="Female"/>
    <x v="3"/>
    <n v="300"/>
    <x v="2"/>
    <s v="UPI Manual"/>
    <s v="No"/>
    <n v="1199"/>
    <n v="1"/>
    <n v="3089.8"/>
    <x v="3"/>
    <n v="3"/>
    <n v="1"/>
    <m/>
    <s v="Yes"/>
    <d v="2025-10-14T00:00:00"/>
    <s v="Billing issues"/>
    <n v="1199"/>
    <s v="No"/>
    <s v="0-6 months"/>
    <s v="50+"/>
    <x v="1"/>
  </r>
  <r>
    <x v="5490"/>
    <d v="2025-08-28T00:00:00"/>
    <s v="Indore"/>
    <s v="Madhya Pradesh"/>
    <x v="3"/>
    <n v="43"/>
    <s v="Male"/>
    <x v="1"/>
    <n v="30"/>
    <x v="1"/>
    <s v="Cash at Office"/>
    <s v="Yes"/>
    <n v="648"/>
    <n v="12"/>
    <n v="397.3"/>
    <x v="2"/>
    <n v="1"/>
    <n v="3"/>
    <m/>
    <s v="No"/>
    <m/>
    <m/>
    <n v="7776"/>
    <s v="No"/>
    <s v="7-12 months"/>
    <s v="35-49"/>
    <x v="0"/>
  </r>
  <r>
    <x v="5491"/>
    <d v="2025-09-07T00:00:00"/>
    <s v="Delhi"/>
    <s v="Delhi"/>
    <x v="1"/>
    <n v="29"/>
    <s v="Female"/>
    <x v="1"/>
    <n v="30"/>
    <x v="2"/>
    <s v="UPI AutoPay"/>
    <s v="Yes"/>
    <n v="648"/>
    <n v="12"/>
    <n v="286.10000000000002"/>
    <x v="2"/>
    <n v="0"/>
    <n v="4"/>
    <s v="Very stable connection, works great for video calls."/>
    <s v="No"/>
    <m/>
    <m/>
    <n v="7776"/>
    <s v="No"/>
    <s v="7-12 months"/>
    <s v="25-34"/>
    <x v="0"/>
  </r>
  <r>
    <x v="5492"/>
    <d v="2025-11-07T00:00:00"/>
    <s v="Delhi"/>
    <s v="Delhi"/>
    <x v="1"/>
    <n v="38"/>
    <s v="Male"/>
    <x v="0"/>
    <n v="100"/>
    <x v="1"/>
    <s v="Net Banking"/>
    <s v="Yes"/>
    <n v="948"/>
    <n v="5"/>
    <n v="430.6"/>
    <x v="0"/>
    <n v="2"/>
    <n v="4"/>
    <m/>
    <s v="Yes"/>
    <d v="2026-04-19T00:00:00"/>
    <s v="Billing issues"/>
    <n v="4740"/>
    <s v="No"/>
    <s v="0-6 months"/>
    <s v="35-49"/>
    <x v="1"/>
  </r>
  <r>
    <x v="5493"/>
    <d v="2025-08-09T00:00:00"/>
    <s v="Mumbai"/>
    <s v="Maharashtra"/>
    <x v="2"/>
    <n v="34"/>
    <s v="Female"/>
    <x v="0"/>
    <n v="100"/>
    <x v="0"/>
    <s v="Net Banking"/>
    <s v="No"/>
    <n v="799"/>
    <n v="13"/>
    <n v="329.5"/>
    <x v="2"/>
    <n v="0"/>
    <n v="5"/>
    <s v="Bills are clear and payment is easy with UPI."/>
    <s v="No"/>
    <m/>
    <m/>
    <n v="10387"/>
    <s v="No"/>
    <s v="13-24 months"/>
    <s v="25-34"/>
    <x v="0"/>
  </r>
  <r>
    <x v="5494"/>
    <d v="2023-09-12T00:00:00"/>
    <s v="Delhi"/>
    <s v="Delhi"/>
    <x v="1"/>
    <n v="28"/>
    <s v="Male"/>
    <x v="3"/>
    <n v="300"/>
    <x v="2"/>
    <s v="Card AutoPay"/>
    <s v="Yes"/>
    <n v="1348"/>
    <n v="36"/>
    <n v="1163.2"/>
    <x v="0"/>
    <n v="0"/>
    <n v="3"/>
    <s v="Installation was smooth, but the bill is confusing. Hope it improves."/>
    <s v="No"/>
    <m/>
    <m/>
    <n v="48528"/>
    <s v="No"/>
    <s v="25-48 months"/>
    <s v="25-34"/>
    <x v="0"/>
  </r>
  <r>
    <x v="5495"/>
    <d v="2025-10-22T00:00:00"/>
    <s v="Mumbai"/>
    <s v="Maharashtra"/>
    <x v="2"/>
    <n v="36"/>
    <s v="Male"/>
    <x v="0"/>
    <n v="100"/>
    <x v="2"/>
    <s v="UPI Manual"/>
    <s v="No"/>
    <n v="799"/>
    <n v="5"/>
    <n v="883.4"/>
    <x v="0"/>
    <n v="0"/>
    <n v="4"/>
    <s v="OTT bundle is excellent value. Thanks team."/>
    <s v="Yes"/>
    <d v="2026-03-31T00:00:00"/>
    <s v="Price too high"/>
    <n v="3995"/>
    <s v="No"/>
    <s v="0-6 months"/>
    <s v="35-49"/>
    <x v="1"/>
  </r>
  <r>
    <x v="5496"/>
    <d v="2025-07-26T00:00:00"/>
    <s v="Pune"/>
    <s v="Maharashtra"/>
    <x v="2"/>
    <n v="40"/>
    <s v="Female"/>
    <x v="0"/>
    <n v="100"/>
    <x v="0"/>
    <s v="UPI AutoPay"/>
    <s v="No"/>
    <n v="799"/>
    <n v="13"/>
    <n v="463.4"/>
    <x v="0"/>
    <n v="2"/>
    <n v="2"/>
    <m/>
    <s v="Yes"/>
    <d v="2026-08-17T00:00:00"/>
    <s v="Billing issues"/>
    <n v="10387"/>
    <s v="No"/>
    <s v="13-24 months"/>
    <s v="35-49"/>
    <x v="1"/>
  </r>
  <r>
    <x v="5497"/>
    <d v="2025-01-25T00:00:00"/>
    <s v="Chennai"/>
    <s v="Tamil Nadu"/>
    <x v="0"/>
    <n v="34"/>
    <s v="Male"/>
    <x v="0"/>
    <n v="100"/>
    <x v="2"/>
    <s v="Net Banking"/>
    <s v="Yes"/>
    <n v="948"/>
    <n v="8"/>
    <n v="466.4"/>
    <x v="0"/>
    <n v="0"/>
    <n v="3"/>
    <m/>
    <s v="Yes"/>
    <d v="2025-09-16T00:00:00"/>
    <s v="Price too high"/>
    <n v="7584"/>
    <s v="No"/>
    <s v="7-12 months"/>
    <s v="25-34"/>
    <x v="1"/>
  </r>
  <r>
    <x v="5498"/>
    <d v="2023-12-06T00:00:00"/>
    <s v="Hyderabad"/>
    <s v="Telangana"/>
    <x v="0"/>
    <n v="51"/>
    <s v="Female"/>
    <x v="0"/>
    <n v="100"/>
    <x v="2"/>
    <s v="UPI Manual"/>
    <s v="No"/>
    <n v="799"/>
    <n v="33"/>
    <n v="236.1"/>
    <x v="2"/>
    <n v="0"/>
    <n v="5"/>
    <s v="Support team resolved my issue quickly."/>
    <s v="No"/>
    <m/>
    <m/>
    <n v="26367"/>
    <s v="No"/>
    <s v="25-48 months"/>
    <s v="50+"/>
    <x v="0"/>
  </r>
  <r>
    <x v="5499"/>
    <d v="2023-11-23T00:00:00"/>
    <s v="Delhi"/>
    <s v="Delhi"/>
    <x v="1"/>
    <n v="28"/>
    <s v="Male"/>
    <x v="1"/>
    <n v="30"/>
    <x v="0"/>
    <s v="Net Banking"/>
    <s v="No"/>
    <n v="499"/>
    <n v="33"/>
    <n v="286.7"/>
    <x v="2"/>
    <n v="1"/>
    <n v="4"/>
    <s v="Support team resolved my issue quickly."/>
    <s v="No"/>
    <m/>
    <m/>
    <n v="16467"/>
    <s v="No"/>
    <s v="25-48 months"/>
    <s v="25-34"/>
    <x v="0"/>
  </r>
  <r>
    <x v="5500"/>
    <d v="2023-12-26T00:00:00"/>
    <s v="Delhi"/>
    <s v="Delhi"/>
    <x v="1"/>
    <n v="18"/>
    <s v="Female"/>
    <x v="0"/>
    <n v="100"/>
    <x v="2"/>
    <s v="UPI AutoPay"/>
    <s v="No"/>
    <n v="799"/>
    <n v="10"/>
    <n v="544.6"/>
    <x v="0"/>
    <n v="0"/>
    <n v="3"/>
    <s v="Speed is fine most days but drops sometimes. Hope it improves."/>
    <s v="Yes"/>
    <d v="2024-10-16T00:00:00"/>
    <s v="No longer needed"/>
    <n v="7990"/>
    <s v="No"/>
    <s v="7-12 months"/>
    <s v="18-24"/>
    <x v="1"/>
  </r>
  <r>
    <x v="5501"/>
    <d v="2022-12-19T00:00:00"/>
    <s v="Bengaluru"/>
    <s v="Karnataka"/>
    <x v="0"/>
    <n v="46"/>
    <s v="Female"/>
    <x v="1"/>
    <n v="30"/>
    <x v="2"/>
    <s v="UPI AutoPay"/>
    <s v="Yes"/>
    <n v="648"/>
    <n v="11"/>
    <n v="321.89999999999998"/>
    <x v="0"/>
    <n v="0"/>
    <n v="5"/>
    <m/>
    <s v="Yes"/>
    <d v="2023-11-22T00:00:00"/>
    <s v="Price too high"/>
    <n v="7128"/>
    <s v="No"/>
    <s v="7-12 months"/>
    <s v="35-49"/>
    <x v="1"/>
  </r>
  <r>
    <x v="5502"/>
    <d v="2022-07-19T00:00:00"/>
    <s v="Chandigarh"/>
    <s v="Chandigarh"/>
    <x v="1"/>
    <n v="25"/>
    <s v="Male"/>
    <x v="3"/>
    <n v="300"/>
    <x v="2"/>
    <s v="Card AutoPay"/>
    <s v="Yes"/>
    <n v="1348"/>
    <n v="49"/>
    <n v="1142.3"/>
    <x v="0"/>
    <n v="0"/>
    <n v="4"/>
    <s v="Technician visit was delayed by three days."/>
    <s v="No"/>
    <m/>
    <m/>
    <n v="66052"/>
    <s v="No"/>
    <s v="48+ months"/>
    <s v="25-34"/>
    <x v="0"/>
  </r>
  <r>
    <x v="5503"/>
    <d v="2025-11-28T00:00:00"/>
    <s v="Bengaluru"/>
    <s v="Karnataka"/>
    <x v="0"/>
    <n v="42"/>
    <s v="Male"/>
    <x v="0"/>
    <n v="100"/>
    <x v="1"/>
    <s v="Net Banking"/>
    <s v="No"/>
    <n v="799"/>
    <n v="9"/>
    <n v="500.8"/>
    <x v="1"/>
    <n v="0"/>
    <n v="4"/>
    <s v="Installation was quick and the technician was polite."/>
    <s v="No"/>
    <m/>
    <m/>
    <n v="7191"/>
    <s v="No"/>
    <s v="7-12 months"/>
    <s v="35-49"/>
    <x v="0"/>
  </r>
  <r>
    <x v="5504"/>
    <d v="2023-04-13T00:00:00"/>
    <s v="Bengaluru"/>
    <s v="Karnataka"/>
    <x v="0"/>
    <n v="52"/>
    <s v="Female"/>
    <x v="1"/>
    <n v="30"/>
    <x v="0"/>
    <s v="Cash at Office"/>
    <s v="No"/>
    <n v="499"/>
    <n v="35"/>
    <n v="125.5"/>
    <x v="1"/>
    <n v="0"/>
    <n v="4"/>
    <m/>
    <s v="Yes"/>
    <d v="2026-03-03T00:00:00"/>
    <s v="Price too high"/>
    <n v="17465"/>
    <s v="No"/>
    <s v="25-48 months"/>
    <s v="50+"/>
    <x v="1"/>
  </r>
  <r>
    <x v="5505"/>
    <d v="2023-10-05T00:00:00"/>
    <s v="Pune"/>
    <s v="Maharashtra"/>
    <x v="2"/>
    <n v="31"/>
    <s v="Female"/>
    <x v="0"/>
    <n v="100"/>
    <x v="0"/>
    <s v="UPI AutoPay"/>
    <s v="No"/>
    <n v="799"/>
    <n v="35"/>
    <n v="650.70000000000005"/>
    <x v="0"/>
    <n v="0"/>
    <n v="3"/>
    <s v="Support is average and the wait time is long. Hope it improves."/>
    <s v="No"/>
    <m/>
    <m/>
    <n v="27965"/>
    <s v="No"/>
    <s v="25-48 months"/>
    <s v="25-34"/>
    <x v="0"/>
  </r>
  <r>
    <x v="5506"/>
    <d v="2024-10-10T00:00:00"/>
    <s v="Jaipur"/>
    <s v="Rajasthan"/>
    <x v="1"/>
    <n v="37"/>
    <s v="Male"/>
    <x v="1"/>
    <n v="30"/>
    <x v="2"/>
    <s v="UPI AutoPay"/>
    <s v="No"/>
    <n v="499"/>
    <n v="23"/>
    <n v="429.9"/>
    <x v="0"/>
    <n v="0"/>
    <n v="5"/>
    <m/>
    <s v="No"/>
    <m/>
    <m/>
    <n v="11477"/>
    <s v="No"/>
    <s v="13-24 months"/>
    <s v="35-49"/>
    <x v="0"/>
  </r>
  <r>
    <x v="5507"/>
    <d v="2026-06-10T00:00:00"/>
    <s v="Lucknow"/>
    <s v="Uttar Pradesh"/>
    <x v="1"/>
    <n v="42"/>
    <s v="Male"/>
    <x v="2"/>
    <n v="1000"/>
    <x v="1"/>
    <s v="Cash at Office"/>
    <s v="Yes"/>
    <n v="1948"/>
    <n v="3"/>
    <n v="1180.3"/>
    <x v="1"/>
    <n v="0"/>
    <n v="4"/>
    <s v="Installation was quick and the technician was polite."/>
    <s v="No"/>
    <m/>
    <m/>
    <n v="5844"/>
    <s v="No"/>
    <s v="0-6 months"/>
    <s v="35-49"/>
    <x v="0"/>
  </r>
  <r>
    <x v="5508"/>
    <d v="2023-12-05T00:00:00"/>
    <s v="Chennai"/>
    <s v="Tamil Nadu"/>
    <x v="0"/>
    <n v="19"/>
    <s v="Female"/>
    <x v="3"/>
    <n v="300"/>
    <x v="0"/>
    <s v="UPI Manual"/>
    <s v="No"/>
    <n v="1199"/>
    <n v="33"/>
    <n v="562.5"/>
    <x v="0"/>
    <n v="3"/>
    <n v="3"/>
    <m/>
    <s v="No"/>
    <m/>
    <m/>
    <n v="39567"/>
    <s v="No"/>
    <s v="25-48 months"/>
    <s v="18-24"/>
    <x v="0"/>
  </r>
  <r>
    <x v="5509"/>
    <d v="2023-07-30T00:00:00"/>
    <s v="Indore"/>
    <s v="Madhya Pradesh"/>
    <x v="3"/>
    <n v="37"/>
    <s v="Male"/>
    <x v="1"/>
    <n v="30"/>
    <x v="2"/>
    <s v="UPI Manual"/>
    <s v="No"/>
    <n v="499"/>
    <n v="37"/>
    <n v="368.9"/>
    <x v="2"/>
    <n v="0"/>
    <n v="5"/>
    <m/>
    <s v="No"/>
    <m/>
    <m/>
    <n v="18463"/>
    <s v="No"/>
    <s v="25-48 months"/>
    <s v="35-49"/>
    <x v="0"/>
  </r>
  <r>
    <x v="5510"/>
    <d v="2026-07-14T00:00:00"/>
    <s v="Kolkata"/>
    <s v="West Bengal"/>
    <x v="4"/>
    <n v="37"/>
    <s v="Male"/>
    <x v="2"/>
    <n v="1000"/>
    <x v="0"/>
    <s v="Cash at Office"/>
    <s v="No"/>
    <n v="1799"/>
    <n v="2"/>
    <n v="1317.3"/>
    <x v="0"/>
    <n v="1"/>
    <n v="3"/>
    <s v="Service is okay, nothing special."/>
    <s v="No"/>
    <m/>
    <m/>
    <n v="3598"/>
    <s v="No"/>
    <s v="0-6 months"/>
    <s v="35-49"/>
    <x v="0"/>
  </r>
  <r>
    <x v="5511"/>
    <d v="2025-07-01T00:00:00"/>
    <s v="Patna"/>
    <s v="Bihar"/>
    <x v="4"/>
    <n v="43"/>
    <s v="Male"/>
    <x v="1"/>
    <n v="30"/>
    <x v="2"/>
    <s v="UPI AutoPay"/>
    <s v="Yes"/>
    <n v="648"/>
    <n v="14"/>
    <n v="165.1"/>
    <x v="0"/>
    <n v="0"/>
    <n v="5"/>
    <s v="Bills are clear and payment is easy with UPI."/>
    <s v="No"/>
    <m/>
    <m/>
    <n v="9072"/>
    <s v="No"/>
    <s v="13-24 months"/>
    <s v="35-49"/>
    <x v="0"/>
  </r>
  <r>
    <x v="5512"/>
    <d v="2025-10-16T00:00:00"/>
    <s v="Hyderabad"/>
    <s v="Telangana"/>
    <x v="0"/>
    <n v="36"/>
    <s v="Male"/>
    <x v="0"/>
    <n v="100"/>
    <x v="0"/>
    <s v="UPI AutoPay"/>
    <s v="No"/>
    <n v="799"/>
    <n v="10"/>
    <n v="297"/>
    <x v="1"/>
    <n v="0"/>
    <n v="4"/>
    <s v="Support team resolved my issue quickly. Recommended!"/>
    <s v="No"/>
    <m/>
    <m/>
    <n v="7990"/>
    <s v="No"/>
    <s v="7-12 months"/>
    <s v="35-49"/>
    <x v="0"/>
  </r>
  <r>
    <x v="5513"/>
    <d v="2025-04-02T00:00:00"/>
    <s v="Mumbai"/>
    <s v="Maharashtra"/>
    <x v="2"/>
    <n v="36"/>
    <s v="Male"/>
    <x v="0"/>
    <n v="100"/>
    <x v="2"/>
    <s v="UPI AutoPay"/>
    <s v="No"/>
    <n v="799"/>
    <n v="17"/>
    <n v="527.6"/>
    <x v="1"/>
    <n v="0"/>
    <n v="4"/>
    <m/>
    <s v="No"/>
    <m/>
    <m/>
    <n v="13583"/>
    <s v="No"/>
    <s v="13-24 months"/>
    <s v="35-49"/>
    <x v="0"/>
  </r>
  <r>
    <x v="5514"/>
    <d v="2025-07-31T00:00:00"/>
    <s v="Kolkata"/>
    <s v="West Bengal"/>
    <x v="4"/>
    <n v="35"/>
    <s v="Male"/>
    <x v="0"/>
    <n v="100"/>
    <x v="2"/>
    <s v="UPI AutoPay"/>
    <s v="No"/>
    <n v="799"/>
    <n v="13"/>
    <n v="492.4"/>
    <x v="2"/>
    <n v="0"/>
    <n v="3"/>
    <s v="Service is okay, nothing special."/>
    <s v="No"/>
    <m/>
    <m/>
    <n v="10387"/>
    <s v="No"/>
    <s v="13-24 months"/>
    <s v="35-49"/>
    <x v="0"/>
  </r>
  <r>
    <x v="5515"/>
    <d v="2026-06-10T00:00:00"/>
    <s v="Chennai"/>
    <s v="Tamil Nadu"/>
    <x v="0"/>
    <n v="36"/>
    <s v="Male"/>
    <x v="2"/>
    <n v="1000"/>
    <x v="2"/>
    <s v="Net Banking"/>
    <s v="Yes"/>
    <n v="1948"/>
    <n v="3"/>
    <n v="2290.1"/>
    <x v="2"/>
    <n v="0"/>
    <n v="5"/>
    <m/>
    <s v="No"/>
    <m/>
    <m/>
    <n v="5844"/>
    <s v="No"/>
    <s v="0-6 months"/>
    <s v="35-49"/>
    <x v="0"/>
  </r>
  <r>
    <x v="5516"/>
    <d v="2025-07-04T00:00:00"/>
    <s v="Kolkata"/>
    <s v="West Bengal"/>
    <x v="4"/>
    <n v="40"/>
    <s v="Female"/>
    <x v="0"/>
    <n v="100"/>
    <x v="2"/>
    <s v="UPI AutoPay"/>
    <s v="No"/>
    <n v="799"/>
    <n v="14"/>
    <n v="539.4"/>
    <x v="0"/>
    <n v="0"/>
    <n v="5"/>
    <s v="Installation was quick and the technician was polite. Thanks team."/>
    <s v="No"/>
    <m/>
    <m/>
    <n v="11186"/>
    <s v="No"/>
    <s v="13-24 months"/>
    <s v="35-49"/>
    <x v="0"/>
  </r>
  <r>
    <x v="5517"/>
    <d v="2022-08-04T00:00:00"/>
    <s v="Delhi"/>
    <s v="Delhi"/>
    <x v="1"/>
    <n v="36"/>
    <s v="Other"/>
    <x v="0"/>
    <n v="100"/>
    <x v="2"/>
    <s v="UPI Manual"/>
    <s v="Yes"/>
    <n v="948"/>
    <n v="49"/>
    <n v="618"/>
    <x v="0"/>
    <n v="1"/>
    <n v="3"/>
    <s v="Speed is much lower than what I am paying for. Very disappointed."/>
    <s v="No"/>
    <m/>
    <m/>
    <n v="46452"/>
    <s v="No"/>
    <s v="48+ months"/>
    <s v="35-49"/>
    <x v="0"/>
  </r>
  <r>
    <x v="5518"/>
    <d v="2022-10-17T00:00:00"/>
    <s v="Chennai"/>
    <s v="Tamil Nadu"/>
    <x v="0"/>
    <n v="26"/>
    <s v="Female"/>
    <x v="0"/>
    <n v="100"/>
    <x v="0"/>
    <s v="UPI AutoPay"/>
    <s v="No"/>
    <n v="799"/>
    <n v="46"/>
    <n v="910.5"/>
    <x v="2"/>
    <n v="0"/>
    <n v="4"/>
    <s v="Support team resolved my issue quickly. Recommended!"/>
    <s v="No"/>
    <m/>
    <m/>
    <n v="36754"/>
    <s v="No"/>
    <s v="25-48 months"/>
    <s v="25-34"/>
    <x v="0"/>
  </r>
  <r>
    <x v="5519"/>
    <d v="2023-09-18T00:00:00"/>
    <s v="Mumbai"/>
    <s v="Maharashtra"/>
    <x v="2"/>
    <n v="47"/>
    <s v="Male"/>
    <x v="2"/>
    <n v="1000"/>
    <x v="2"/>
    <s v="UPI Manual"/>
    <s v="No"/>
    <n v="1799"/>
    <n v="35"/>
    <n v="837.4"/>
    <x v="0"/>
    <n v="0"/>
    <n v="5"/>
    <s v="Very stable connection, works great for video calls. Thanks team."/>
    <s v="No"/>
    <m/>
    <m/>
    <n v="62965"/>
    <s v="No"/>
    <s v="25-48 months"/>
    <s v="35-49"/>
    <x v="0"/>
  </r>
  <r>
    <x v="5520"/>
    <d v="2026-05-24T00:00:00"/>
    <s v="Lucknow"/>
    <s v="Uttar Pradesh"/>
    <x v="1"/>
    <n v="61"/>
    <s v="Female"/>
    <x v="0"/>
    <n v="100"/>
    <x v="2"/>
    <s v="UPI Manual"/>
    <s v="No"/>
    <n v="799"/>
    <n v="3"/>
    <n v="650.1"/>
    <x v="0"/>
    <n v="1"/>
    <n v="4"/>
    <s v="Service is okay, nothing special."/>
    <s v="No"/>
    <m/>
    <m/>
    <n v="2397"/>
    <s v="No"/>
    <s v="0-6 months"/>
    <s v="50+"/>
    <x v="0"/>
  </r>
  <r>
    <x v="5521"/>
    <d v="2026-02-13T00:00:00"/>
    <s v="Pune"/>
    <s v="Maharashtra"/>
    <x v="2"/>
    <n v="47"/>
    <s v="Male"/>
    <x v="2"/>
    <n v="1000"/>
    <x v="2"/>
    <s v="Card AutoPay"/>
    <s v="No"/>
    <n v="1799"/>
    <n v="7"/>
    <n v="991.2"/>
    <x v="2"/>
    <n v="0"/>
    <n v="4"/>
    <s v="Very stable connection, works great for video calls. Thanks team."/>
    <s v="No"/>
    <m/>
    <m/>
    <n v="12593"/>
    <s v="No"/>
    <s v="7-12 months"/>
    <s v="35-49"/>
    <x v="0"/>
  </r>
  <r>
    <x v="5522"/>
    <d v="2023-03-29T00:00:00"/>
    <s v="Pune"/>
    <s v="Maharashtra"/>
    <x v="2"/>
    <n v="42"/>
    <s v="Male"/>
    <x v="3"/>
    <n v="300"/>
    <x v="2"/>
    <s v="UPI AutoPay"/>
    <s v="Yes"/>
    <n v="1348"/>
    <n v="41"/>
    <n v="1314"/>
    <x v="2"/>
    <n v="0"/>
    <n v="4"/>
    <s v="Internet keeps disconnecting every evening."/>
    <s v="No"/>
    <m/>
    <m/>
    <n v="55268"/>
    <s v="No"/>
    <s v="25-48 months"/>
    <s v="35-49"/>
    <x v="0"/>
  </r>
  <r>
    <x v="5523"/>
    <d v="2026-07-05T00:00:00"/>
    <s v="Mumbai"/>
    <s v="Maharashtra"/>
    <x v="2"/>
    <n v="48"/>
    <s v="Female"/>
    <x v="3"/>
    <n v="300"/>
    <x v="2"/>
    <s v="UPI AutoPay"/>
    <s v="No"/>
    <n v="1199"/>
    <n v="2"/>
    <n v="404.6"/>
    <x v="2"/>
    <n v="0"/>
    <n v="4"/>
    <s v="Installation was quick and the technician was polite. Thanks team."/>
    <s v="No"/>
    <m/>
    <m/>
    <n v="2398"/>
    <s v="No"/>
    <s v="0-6 months"/>
    <s v="35-49"/>
    <x v="0"/>
  </r>
  <r>
    <x v="5524"/>
    <d v="2024-11-10T00:00:00"/>
    <s v="Chennai"/>
    <s v="Tamil Nadu"/>
    <x v="0"/>
    <n v="21"/>
    <s v="Male"/>
    <x v="0"/>
    <n v="100"/>
    <x v="2"/>
    <s v="UPI AutoPay"/>
    <s v="Yes"/>
    <n v="948"/>
    <n v="22"/>
    <n v="483.2"/>
    <x v="2"/>
    <n v="0"/>
    <n v="3"/>
    <s v="Pricing is fair but not cheap. Hope it improves."/>
    <s v="No"/>
    <m/>
    <m/>
    <n v="20856"/>
    <s v="No"/>
    <s v="13-24 months"/>
    <s v="18-24"/>
    <x v="0"/>
  </r>
  <r>
    <x v="5525"/>
    <d v="2023-12-21T00:00:00"/>
    <s v="Pune"/>
    <s v="Maharashtra"/>
    <x v="2"/>
    <n v="35"/>
    <s v="Male"/>
    <x v="3"/>
    <n v="300"/>
    <x v="0"/>
    <s v="UPI Manual"/>
    <s v="No"/>
    <n v="1199"/>
    <n v="26"/>
    <n v="474.2"/>
    <x v="3"/>
    <n v="0"/>
    <n v="4"/>
    <s v="Great speed for the price, happy with the plan."/>
    <s v="Yes"/>
    <d v="2026-02-27T00:00:00"/>
    <s v="Poor customer service"/>
    <n v="31174"/>
    <s v="No"/>
    <s v="25-48 months"/>
    <s v="35-49"/>
    <x v="1"/>
  </r>
  <r>
    <x v="5526"/>
    <d v="2026-07-09T00:00:00"/>
    <s v="Pune"/>
    <s v="Maharashtra"/>
    <x v="2"/>
    <n v="22"/>
    <s v="Male"/>
    <x v="1"/>
    <n v="30"/>
    <x v="2"/>
    <s v="UPI Manual"/>
    <s v="No"/>
    <n v="499"/>
    <n v="1"/>
    <n v="91.2"/>
    <x v="0"/>
    <n v="1"/>
    <n v="4"/>
    <s v="Bills are clear and payment is easy with UPI."/>
    <s v="Yes"/>
    <d v="2026-08-22T00:00:00"/>
    <s v="Network / speed issues"/>
    <n v="499"/>
    <s v="No"/>
    <s v="0-6 months"/>
    <s v="18-24"/>
    <x v="1"/>
  </r>
  <r>
    <x v="5527"/>
    <d v="2025-03-03T00:00:00"/>
    <s v="Bengaluru"/>
    <s v="Karnataka"/>
    <x v="0"/>
    <n v="60"/>
    <s v="Female"/>
    <x v="0"/>
    <n v="100"/>
    <x v="1"/>
    <s v="UPI AutoPay"/>
    <s v="No"/>
    <n v="799"/>
    <n v="18"/>
    <n v="298.3"/>
    <x v="2"/>
    <n v="0"/>
    <n v="3"/>
    <s v="Installation was smooth, but the bill is confusing. Hope it improves."/>
    <s v="No"/>
    <m/>
    <m/>
    <n v="14382"/>
    <s v="No"/>
    <s v="13-24 months"/>
    <s v="50+"/>
    <x v="0"/>
  </r>
  <r>
    <x v="5528"/>
    <d v="2024-02-15T00:00:00"/>
    <s v="Kolkata"/>
    <s v="West Bengal"/>
    <x v="4"/>
    <n v="28"/>
    <s v="Male"/>
    <x v="0"/>
    <n v="100"/>
    <x v="2"/>
    <s v="Card AutoPay"/>
    <s v="Yes"/>
    <n v="948"/>
    <n v="30"/>
    <n v="421.2"/>
    <x v="0"/>
    <n v="0"/>
    <n v="5"/>
    <s v="OTT bundle is excellent value. Recommended!"/>
    <s v="No"/>
    <m/>
    <m/>
    <n v="28440"/>
    <s v="No"/>
    <s v="25-48 months"/>
    <s v="25-34"/>
    <x v="0"/>
  </r>
  <r>
    <x v="5529"/>
    <d v="2025-09-12T00:00:00"/>
    <s v="Pune"/>
    <s v="Maharashtra"/>
    <x v="2"/>
    <n v="30"/>
    <s v="Female"/>
    <x v="0"/>
    <n v="100"/>
    <x v="2"/>
    <s v="UPI AutoPay"/>
    <s v="Yes"/>
    <n v="948"/>
    <n v="12"/>
    <n v="349.9"/>
    <x v="2"/>
    <n v="0"/>
    <n v="3"/>
    <s v="Support is average and the wait time is long. Hope it improves."/>
    <s v="No"/>
    <m/>
    <m/>
    <n v="11376"/>
    <s v="No"/>
    <s v="7-12 months"/>
    <s v="25-34"/>
    <x v="0"/>
  </r>
  <r>
    <x v="5530"/>
    <d v="2022-12-21T00:00:00"/>
    <s v="Mumbai"/>
    <s v="Maharashtra"/>
    <x v="2"/>
    <n v="36"/>
    <s v="Male"/>
    <x v="0"/>
    <n v="100"/>
    <x v="2"/>
    <s v="Net Banking"/>
    <s v="No"/>
    <n v="799"/>
    <n v="39"/>
    <n v="548.6"/>
    <x v="0"/>
    <n v="2"/>
    <n v="3"/>
    <m/>
    <s v="Yes"/>
    <d v="2026-03-25T00:00:00"/>
    <s v="Poor customer service"/>
    <n v="31161"/>
    <s v="No"/>
    <s v="25-48 months"/>
    <s v="35-49"/>
    <x v="1"/>
  </r>
  <r>
    <x v="5531"/>
    <d v="2024-03-15T00:00:00"/>
    <s v="Chandigarh"/>
    <s v="Chandigarh"/>
    <x v="1"/>
    <n v="24"/>
    <s v="Male"/>
    <x v="1"/>
    <n v="30"/>
    <x v="1"/>
    <s v="UPI AutoPay"/>
    <s v="No"/>
    <n v="499"/>
    <n v="30"/>
    <n v="205.7"/>
    <x v="0"/>
    <n v="0"/>
    <n v="4"/>
    <s v="OTT bundle is excellent value."/>
    <s v="No"/>
    <m/>
    <m/>
    <n v="14970"/>
    <s v="No"/>
    <s v="25-48 months"/>
    <s v="18-24"/>
    <x v="0"/>
  </r>
  <r>
    <x v="5532"/>
    <d v="2025-06-06T00:00:00"/>
    <s v="Lucknow"/>
    <s v="Uttar Pradesh"/>
    <x v="1"/>
    <n v="35"/>
    <s v="Female"/>
    <x v="0"/>
    <n v="100"/>
    <x v="2"/>
    <s v="UPI AutoPay"/>
    <s v="Yes"/>
    <n v="948"/>
    <n v="15"/>
    <n v="388.5"/>
    <x v="1"/>
    <n v="0"/>
    <n v="4"/>
    <s v="Great speed for the price, happy with the plan. Thanks team."/>
    <s v="No"/>
    <m/>
    <m/>
    <n v="14220"/>
    <s v="No"/>
    <s v="13-24 months"/>
    <s v="35-49"/>
    <x v="0"/>
  </r>
  <r>
    <x v="5533"/>
    <d v="2022-04-09T00:00:00"/>
    <s v="Kochi"/>
    <s v="Kerala"/>
    <x v="0"/>
    <n v="41"/>
    <s v="Female"/>
    <x v="0"/>
    <n v="100"/>
    <x v="0"/>
    <s v="Net Banking"/>
    <s v="No"/>
    <n v="799"/>
    <n v="53"/>
    <n v="287.89999999999998"/>
    <x v="1"/>
    <n v="0"/>
    <n v="4"/>
    <s v="Bills are clear and payment is easy with UPI. Thanks team."/>
    <s v="No"/>
    <m/>
    <m/>
    <n v="42347"/>
    <s v="No"/>
    <s v="48+ months"/>
    <s v="35-49"/>
    <x v="0"/>
  </r>
  <r>
    <x v="5534"/>
    <d v="2024-09-23T00:00:00"/>
    <s v="Chandigarh"/>
    <s v="Chandigarh"/>
    <x v="1"/>
    <n v="24"/>
    <s v="Male"/>
    <x v="1"/>
    <n v="30"/>
    <x v="0"/>
    <s v="Net Banking"/>
    <s v="Yes"/>
    <n v="648"/>
    <n v="23"/>
    <n v="406.8"/>
    <x v="1"/>
    <n v="2"/>
    <n v="5"/>
    <s v="OTT bundle is excellent value. Recommended!"/>
    <s v="No"/>
    <m/>
    <m/>
    <n v="14904"/>
    <s v="No"/>
    <s v="13-24 months"/>
    <s v="18-24"/>
    <x v="0"/>
  </r>
  <r>
    <x v="5535"/>
    <d v="2022-06-17T00:00:00"/>
    <s v="Jaipur"/>
    <s v="Rajasthan"/>
    <x v="1"/>
    <n v="56"/>
    <s v="Female"/>
    <x v="0"/>
    <n v="100"/>
    <x v="0"/>
    <s v="UPI AutoPay"/>
    <s v="No"/>
    <n v="799"/>
    <n v="24"/>
    <n v="257.60000000000002"/>
    <x v="3"/>
    <n v="0"/>
    <n v="2"/>
    <s v="Considering switching to another provider. Please fix this soon."/>
    <s v="Yes"/>
    <d v="2024-06-09T00:00:00"/>
    <s v="Price too high"/>
    <n v="19176"/>
    <s v="No"/>
    <s v="13-24 months"/>
    <s v="50+"/>
    <x v="1"/>
  </r>
  <r>
    <x v="5536"/>
    <d v="2024-02-02T00:00:00"/>
    <s v="Chennai"/>
    <s v="Tamil Nadu"/>
    <x v="0"/>
    <n v="26"/>
    <s v="Male"/>
    <x v="0"/>
    <n v="100"/>
    <x v="1"/>
    <s v="Net Banking"/>
    <s v="No"/>
    <n v="799"/>
    <n v="31"/>
    <n v="370.5"/>
    <x v="0"/>
    <n v="0"/>
    <n v="4"/>
    <s v="Very stable connection, works great for video calls. Recommended!"/>
    <s v="No"/>
    <m/>
    <m/>
    <n v="24769"/>
    <s v="No"/>
    <s v="25-48 months"/>
    <s v="25-34"/>
    <x v="0"/>
  </r>
  <r>
    <x v="5537"/>
    <d v="2023-05-23T00:00:00"/>
    <s v="Hyderabad"/>
    <s v="Telangana"/>
    <x v="0"/>
    <n v="42"/>
    <s v="Female"/>
    <x v="0"/>
    <n v="100"/>
    <x v="2"/>
    <s v="UPI Manual"/>
    <s v="No"/>
    <n v="799"/>
    <n v="39"/>
    <n v="292.39999999999998"/>
    <x v="0"/>
    <n v="1"/>
    <n v="4"/>
    <m/>
    <s v="No"/>
    <m/>
    <m/>
    <n v="31161"/>
    <s v="No"/>
    <s v="25-48 months"/>
    <s v="35-49"/>
    <x v="0"/>
  </r>
  <r>
    <x v="5538"/>
    <d v="2023-04-10T00:00:00"/>
    <s v="Mumbai"/>
    <s v="Maharashtra"/>
    <x v="2"/>
    <n v="30"/>
    <s v="Female"/>
    <x v="1"/>
    <n v="30"/>
    <x v="0"/>
    <s v="Card AutoPay"/>
    <s v="Yes"/>
    <n v="648"/>
    <n v="41"/>
    <n v="178.5"/>
    <x v="2"/>
    <n v="0"/>
    <n v="1"/>
    <s v="Considering switching to another provider."/>
    <s v="No"/>
    <m/>
    <m/>
    <n v="26568"/>
    <s v="No"/>
    <s v="25-48 months"/>
    <s v="25-34"/>
    <x v="0"/>
  </r>
  <r>
    <x v="5539"/>
    <d v="2023-11-06T00:00:00"/>
    <s v="Delhi"/>
    <s v="Delhi"/>
    <x v="1"/>
    <n v="36"/>
    <s v="Female"/>
    <x v="2"/>
    <n v="1000"/>
    <x v="2"/>
    <s v="Card AutoPay"/>
    <s v="No"/>
    <n v="1799"/>
    <n v="5"/>
    <n v="1311.1"/>
    <x v="3"/>
    <n v="0"/>
    <m/>
    <s v="Internet keeps disconnecting every evening. Very disappointed."/>
    <s v="Yes"/>
    <d v="2024-04-19T00:00:00"/>
    <s v="Poor customer service"/>
    <n v="8995"/>
    <s v="No"/>
    <s v="0-6 months"/>
    <s v="35-49"/>
    <x v="1"/>
  </r>
  <r>
    <x v="5540"/>
    <d v="2024-04-30T00:00:00"/>
    <s v="Jaipur"/>
    <s v="Rajasthan"/>
    <x v="1"/>
    <n v="18"/>
    <s v="Female"/>
    <x v="2"/>
    <n v="1000"/>
    <x v="0"/>
    <s v="Cash at Office"/>
    <s v="Yes"/>
    <n v="1948"/>
    <n v="28"/>
    <n v="991.9"/>
    <x v="0"/>
    <n v="0"/>
    <n v="4"/>
    <s v="OTT bundle is excellent value. Recommended!"/>
    <s v="No"/>
    <m/>
    <m/>
    <n v="54544"/>
    <s v="No"/>
    <s v="25-48 months"/>
    <s v="18-24"/>
    <x v="0"/>
  </r>
  <r>
    <x v="5541"/>
    <d v="2025-08-11T00:00:00"/>
    <s v="Kolkata"/>
    <s v="West Bengal"/>
    <x v="4"/>
    <n v="18"/>
    <s v="Male"/>
    <x v="3"/>
    <n v="300"/>
    <x v="2"/>
    <s v="Cash at Office"/>
    <s v="Yes"/>
    <n v="1348"/>
    <n v="13"/>
    <n v="1001"/>
    <x v="2"/>
    <n v="1"/>
    <n v="4"/>
    <s v="Great speed for the price, happy with the plan. Recommended!"/>
    <s v="No"/>
    <m/>
    <m/>
    <n v="17524"/>
    <s v="No"/>
    <s v="13-24 months"/>
    <s v="18-24"/>
    <x v="0"/>
  </r>
  <r>
    <x v="5542"/>
    <d v="2025-05-25T00:00:00"/>
    <s v="Jaipur"/>
    <s v="Rajasthan"/>
    <x v="1"/>
    <n v="45"/>
    <s v="Male"/>
    <x v="0"/>
    <n v="100"/>
    <x v="2"/>
    <s v="UPI AutoPay"/>
    <s v="Yes"/>
    <n v="948"/>
    <n v="15"/>
    <n v="701.3"/>
    <x v="1"/>
    <n v="0"/>
    <n v="3"/>
    <s v="Installation was smooth, but the bill is confusing. Hope it improves."/>
    <s v="No"/>
    <m/>
    <m/>
    <n v="14220"/>
    <s v="No"/>
    <s v="13-24 months"/>
    <s v="35-49"/>
    <x v="0"/>
  </r>
  <r>
    <x v="5543"/>
    <d v="2026-04-14T00:00:00"/>
    <s v="Jaipur"/>
    <s v="Rajasthan"/>
    <x v="1"/>
    <n v="29"/>
    <s v="Female"/>
    <x v="0"/>
    <n v="100"/>
    <x v="0"/>
    <s v="Cash at Office"/>
    <s v="No"/>
    <n v="799"/>
    <n v="5"/>
    <n v="385.5"/>
    <x v="3"/>
    <n v="1"/>
    <n v="2"/>
    <m/>
    <s v="No"/>
    <m/>
    <m/>
    <n v="3995"/>
    <s v="No"/>
    <s v="0-6 months"/>
    <s v="25-34"/>
    <x v="0"/>
  </r>
  <r>
    <x v="5544"/>
    <d v="2025-05-05T00:00:00"/>
    <s v="Chandigarh"/>
    <s v="Chandigarh"/>
    <x v="1"/>
    <n v="43"/>
    <s v="Female"/>
    <x v="2"/>
    <n v="1000"/>
    <x v="1"/>
    <s v="Net Banking"/>
    <s v="No"/>
    <n v="1799"/>
    <n v="16"/>
    <n v="1217"/>
    <x v="2"/>
    <n v="0"/>
    <n v="5"/>
    <s v="Great speed for the price, happy with the plan. Thanks team."/>
    <s v="No"/>
    <m/>
    <m/>
    <n v="28784"/>
    <s v="No"/>
    <s v="13-24 months"/>
    <s v="35-49"/>
    <x v="0"/>
  </r>
  <r>
    <x v="5545"/>
    <d v="2025-10-22T00:00:00"/>
    <s v="Kolkata"/>
    <s v="West Bengal"/>
    <x v="4"/>
    <n v="24"/>
    <s v="Male"/>
    <x v="0"/>
    <n v="100"/>
    <x v="2"/>
    <s v="UPI AutoPay"/>
    <s v="No"/>
    <n v="799"/>
    <n v="10"/>
    <n v="364.9"/>
    <x v="2"/>
    <n v="0"/>
    <n v="3"/>
    <s v="Speed is fine most days but drops sometimes."/>
    <s v="No"/>
    <m/>
    <m/>
    <n v="7990"/>
    <s v="No"/>
    <s v="7-12 months"/>
    <s v="18-24"/>
    <x v="0"/>
  </r>
  <r>
    <x v="5546"/>
    <d v="2025-12-16T00:00:00"/>
    <s v="Guwahati"/>
    <s v="Assam"/>
    <x v="4"/>
    <n v="27"/>
    <s v="Female"/>
    <x v="3"/>
    <n v="300"/>
    <x v="1"/>
    <s v="Cash at Office"/>
    <s v="Yes"/>
    <n v="1348"/>
    <n v="8"/>
    <n v="407.3"/>
    <x v="1"/>
    <n v="1"/>
    <n v="3"/>
    <s v="Service is okay, nothing special."/>
    <s v="No"/>
    <m/>
    <m/>
    <n v="10784"/>
    <s v="No"/>
    <s v="7-12 months"/>
    <s v="25-34"/>
    <x v="0"/>
  </r>
  <r>
    <x v="5547"/>
    <d v="2023-12-11T00:00:00"/>
    <s v="Hyderabad"/>
    <s v="Telangana"/>
    <x v="0"/>
    <n v="45"/>
    <s v="Female"/>
    <x v="3"/>
    <n v="300"/>
    <x v="2"/>
    <s v="UPI Manual"/>
    <s v="Yes"/>
    <n v="1348"/>
    <n v="33"/>
    <n v="1904.1"/>
    <x v="2"/>
    <n v="0"/>
    <n v="3"/>
    <s v="Pricing is fair but not cheap. Hope it improves."/>
    <s v="No"/>
    <m/>
    <m/>
    <n v="44484"/>
    <s v="No"/>
    <s v="25-48 months"/>
    <s v="35-49"/>
    <x v="0"/>
  </r>
  <r>
    <x v="5548"/>
    <d v="2025-07-06T00:00:00"/>
    <s v="Bengaluru"/>
    <s v="Karnataka"/>
    <x v="0"/>
    <n v="36"/>
    <s v="Male"/>
    <x v="1"/>
    <n v="30"/>
    <x v="2"/>
    <s v="Cash at Office"/>
    <s v="Yes"/>
    <n v="648"/>
    <n v="14"/>
    <n v="404.4"/>
    <x v="0"/>
    <n v="1"/>
    <n v="3"/>
    <s v="Pricing is fair but not cheap."/>
    <s v="No"/>
    <m/>
    <m/>
    <n v="9072"/>
    <s v="No"/>
    <s v="13-24 months"/>
    <s v="35-49"/>
    <x v="0"/>
  </r>
  <r>
    <x v="5549"/>
    <d v="2024-05-03T00:00:00"/>
    <s v="Guwahati"/>
    <s v="Assam"/>
    <x v="4"/>
    <n v="42"/>
    <s v="Male"/>
    <x v="3"/>
    <n v="300"/>
    <x v="0"/>
    <s v="Card AutoPay"/>
    <s v="Yes"/>
    <n v="1348"/>
    <n v="28"/>
    <n v="528.29999999999995"/>
    <x v="2"/>
    <n v="0"/>
    <n v="3"/>
    <s v="Pricing is fair but not cheap."/>
    <s v="No"/>
    <m/>
    <m/>
    <n v="37744"/>
    <s v="No"/>
    <s v="25-48 months"/>
    <s v="35-49"/>
    <x v="0"/>
  </r>
  <r>
    <x v="5550"/>
    <d v="2022-11-27T00:00:00"/>
    <s v="Hyderabad"/>
    <s v="Telangana"/>
    <x v="0"/>
    <n v="31"/>
    <s v="Female"/>
    <x v="0"/>
    <n v="100"/>
    <x v="2"/>
    <s v="UPI AutoPay"/>
    <s v="Yes"/>
    <n v="948"/>
    <n v="45"/>
    <n v="481.8"/>
    <x v="2"/>
    <n v="1"/>
    <n v="4"/>
    <s v="Bills are clear and payment is easy with UPI."/>
    <s v="No"/>
    <m/>
    <m/>
    <n v="42660"/>
    <s v="No"/>
    <s v="25-48 months"/>
    <s v="25-34"/>
    <x v="0"/>
  </r>
  <r>
    <x v="5551"/>
    <d v="2025-05-22T00:00:00"/>
    <s v="Chennai"/>
    <s v="Tamil Nadu"/>
    <x v="0"/>
    <n v="30"/>
    <s v="Male"/>
    <x v="1"/>
    <n v="30"/>
    <x v="2"/>
    <s v="UPI AutoPay"/>
    <s v="No"/>
    <n v="499"/>
    <n v="15"/>
    <n v="135.1"/>
    <x v="1"/>
    <n v="0"/>
    <n v="4"/>
    <m/>
    <s v="No"/>
    <m/>
    <m/>
    <n v="7485"/>
    <s v="No"/>
    <s v="13-24 months"/>
    <s v="25-34"/>
    <x v="0"/>
  </r>
  <r>
    <x v="5552"/>
    <d v="2023-12-11T00:00:00"/>
    <s v="Delhi"/>
    <s v="Delhi"/>
    <x v="1"/>
    <n v="42"/>
    <s v="Male"/>
    <x v="2"/>
    <n v="1000"/>
    <x v="2"/>
    <s v="UPI AutoPay"/>
    <s v="Yes"/>
    <n v="1948"/>
    <n v="33"/>
    <n v="1008.9"/>
    <x v="3"/>
    <n v="0"/>
    <n v="3"/>
    <s v="Service is okay, nothing special. Hope it improves."/>
    <s v="No"/>
    <m/>
    <m/>
    <n v="64284"/>
    <s v="No"/>
    <s v="25-48 months"/>
    <s v="35-49"/>
    <x v="0"/>
  </r>
  <r>
    <x v="5553"/>
    <d v="2024-01-24T00:00:00"/>
    <s v="Kolkata"/>
    <s v="West Bengal"/>
    <x v="4"/>
    <n v="25"/>
    <s v="Male"/>
    <x v="1"/>
    <n v="30"/>
    <x v="2"/>
    <s v="UPI AutoPay"/>
    <s v="No"/>
    <n v="499"/>
    <n v="5"/>
    <n v="173"/>
    <x v="1"/>
    <n v="0"/>
    <n v="2"/>
    <s v="Support is average and the wait time is long."/>
    <s v="Yes"/>
    <d v="2024-06-21T00:00:00"/>
    <s v="Poor customer service"/>
    <n v="2495"/>
    <s v="No"/>
    <s v="0-6 months"/>
    <s v="25-34"/>
    <x v="1"/>
  </r>
  <r>
    <x v="5554"/>
    <d v="2025-06-05T00:00:00"/>
    <s v="Lucknow"/>
    <s v="Uttar Pradesh"/>
    <x v="1"/>
    <n v="24"/>
    <s v="Female"/>
    <x v="2"/>
    <n v="1000"/>
    <x v="2"/>
    <s v="Cash at Office"/>
    <s v="No"/>
    <n v="1799"/>
    <n v="6"/>
    <n v="865.9"/>
    <x v="2"/>
    <n v="1"/>
    <n v="5"/>
    <s v="Installation was quick and the technician was polite."/>
    <s v="Yes"/>
    <d v="2025-12-06T00:00:00"/>
    <s v="Relocated"/>
    <n v="10794"/>
    <s v="No"/>
    <s v="0-6 months"/>
    <s v="18-24"/>
    <x v="1"/>
  </r>
  <r>
    <x v="5555"/>
    <d v="2023-05-27T00:00:00"/>
    <s v="Delhi"/>
    <s v="Delhi"/>
    <x v="1"/>
    <n v="18"/>
    <s v="Female"/>
    <x v="3"/>
    <n v="300"/>
    <x v="2"/>
    <s v="UPI AutoPay"/>
    <s v="Yes"/>
    <n v="1348"/>
    <n v="39"/>
    <n v="1226.0999999999999"/>
    <x v="0"/>
    <n v="0"/>
    <n v="3"/>
    <s v="Speed is fine most days but drops sometimes."/>
    <s v="No"/>
    <m/>
    <m/>
    <n v="52572"/>
    <s v="No"/>
    <s v="25-48 months"/>
    <s v="18-24"/>
    <x v="0"/>
  </r>
  <r>
    <x v="5556"/>
    <d v="2025-08-07T00:00:00"/>
    <s v="Hyderabad"/>
    <s v="Telangana"/>
    <x v="0"/>
    <n v="56"/>
    <s v="Male"/>
    <x v="3"/>
    <n v="300"/>
    <x v="1"/>
    <s v="UPI AutoPay"/>
    <s v="No"/>
    <n v="1199"/>
    <n v="4"/>
    <n v="665.6"/>
    <x v="0"/>
    <n v="0"/>
    <n v="3"/>
    <s v="Very stable connection, works great for video calls. Thanks team."/>
    <s v="Yes"/>
    <d v="2025-12-19T00:00:00"/>
    <s v="Network / speed issues"/>
    <n v="4796"/>
    <s v="No"/>
    <s v="0-6 months"/>
    <s v="50+"/>
    <x v="1"/>
  </r>
  <r>
    <x v="5557"/>
    <d v="2024-11-20T00:00:00"/>
    <s v="Hyderabad"/>
    <s v="Telangana"/>
    <x v="0"/>
    <n v="40"/>
    <s v="Male"/>
    <x v="0"/>
    <n v="100"/>
    <x v="2"/>
    <s v="Card AutoPay"/>
    <s v="Yes"/>
    <n v="948"/>
    <n v="8"/>
    <n v="707.1"/>
    <x v="1"/>
    <n v="0"/>
    <n v="1"/>
    <s v="Customer support never resolves my complaint on the first call. Very disappointed."/>
    <s v="Yes"/>
    <d v="2025-07-22T00:00:00"/>
    <s v="Network / speed issues"/>
    <n v="7584"/>
    <s v="No"/>
    <s v="7-12 months"/>
    <s v="35-49"/>
    <x v="1"/>
  </r>
  <r>
    <x v="5558"/>
    <d v="2024-07-02T00:00:00"/>
    <s v="Mumbai"/>
    <s v="Maharashtra"/>
    <x v="2"/>
    <n v="30"/>
    <s v="Male"/>
    <x v="0"/>
    <n v="100"/>
    <x v="2"/>
    <s v="Net Banking"/>
    <s v="Yes"/>
    <n v="948"/>
    <n v="11"/>
    <n v="508.5"/>
    <x v="1"/>
    <n v="2"/>
    <n v="2"/>
    <s v="Outage lasted two days with no proper update. Very disappointed."/>
    <s v="Yes"/>
    <d v="2025-06-17T00:00:00"/>
    <s v="Network / speed issues"/>
    <n v="10428"/>
    <s v="No"/>
    <s v="7-12 months"/>
    <s v="25-34"/>
    <x v="1"/>
  </r>
  <r>
    <x v="5559"/>
    <d v="2023-07-03T00:00:00"/>
    <s v="Delhi"/>
    <s v="Delhi"/>
    <x v="1"/>
    <n v="45"/>
    <s v="Female"/>
    <x v="0"/>
    <n v="100"/>
    <x v="2"/>
    <s v="Card AutoPay"/>
    <s v="No"/>
    <n v="799"/>
    <n v="38"/>
    <n v="349.2"/>
    <x v="2"/>
    <n v="0"/>
    <n v="4"/>
    <s v="OTT bundle is excellent value."/>
    <s v="No"/>
    <m/>
    <m/>
    <n v="30362"/>
    <s v="No"/>
    <s v="25-48 months"/>
    <s v="35-49"/>
    <x v="0"/>
  </r>
  <r>
    <x v="5560"/>
    <d v="2024-08-23T00:00:00"/>
    <s v="Kolkata"/>
    <s v="West Bengal"/>
    <x v="4"/>
    <n v="18"/>
    <s v="Female"/>
    <x v="0"/>
    <n v="100"/>
    <x v="0"/>
    <s v="UPI Manual"/>
    <s v="Yes"/>
    <n v="948"/>
    <n v="14"/>
    <n v="814.7"/>
    <x v="2"/>
    <n v="0"/>
    <n v="4"/>
    <m/>
    <s v="Yes"/>
    <d v="2025-10-19T00:00:00"/>
    <s v="Price too high"/>
    <n v="13272"/>
    <s v="No"/>
    <s v="13-24 months"/>
    <s v="18-24"/>
    <x v="1"/>
  </r>
  <r>
    <x v="5561"/>
    <d v="2025-11-25T00:00:00"/>
    <s v="Kolkata"/>
    <s v="West Bengal"/>
    <x v="4"/>
    <n v="41"/>
    <s v="Male"/>
    <x v="0"/>
    <n v="100"/>
    <x v="2"/>
    <s v="UPI Manual"/>
    <s v="No"/>
    <n v="799"/>
    <n v="9"/>
    <n v="368.1"/>
    <x v="1"/>
    <n v="0"/>
    <n v="4"/>
    <s v="Very stable connection, works great for video calls. Recommended!"/>
    <s v="No"/>
    <m/>
    <m/>
    <n v="7191"/>
    <s v="No"/>
    <s v="7-12 months"/>
    <s v="35-49"/>
    <x v="0"/>
  </r>
  <r>
    <x v="5562"/>
    <d v="2026-04-30T00:00:00"/>
    <s v="Ahmedabad"/>
    <s v="Gujarat"/>
    <x v="2"/>
    <n v="42"/>
    <s v="Male"/>
    <x v="0"/>
    <n v="100"/>
    <x v="2"/>
    <s v="UPI AutoPay"/>
    <s v="No"/>
    <n v="799"/>
    <n v="3"/>
    <n v="322.10000000000002"/>
    <x v="0"/>
    <n v="1"/>
    <n v="4"/>
    <m/>
    <s v="Yes"/>
    <d v="2026-07-30T00:00:00"/>
    <s v="Poor customer service"/>
    <n v="2397"/>
    <s v="No"/>
    <s v="0-6 months"/>
    <s v="35-49"/>
    <x v="1"/>
  </r>
  <r>
    <x v="5563"/>
    <d v="2026-07-17T00:00:00"/>
    <s v="Mumbai"/>
    <s v="Maharashtra"/>
    <x v="2"/>
    <n v="31"/>
    <s v="Male"/>
    <x v="1"/>
    <n v="30"/>
    <x v="2"/>
    <s v="UPI AutoPay"/>
    <s v="No"/>
    <n v="499"/>
    <n v="1"/>
    <n v="165.6"/>
    <x v="0"/>
    <n v="0"/>
    <n v="2"/>
    <s v="Router needs frequent restarts, very frustrating. Please fix this soon."/>
    <s v="No"/>
    <m/>
    <m/>
    <n v="499"/>
    <s v="No"/>
    <s v="0-6 months"/>
    <s v="25-34"/>
    <x v="0"/>
  </r>
  <r>
    <x v="5564"/>
    <d v="2025-12-13T00:00:00"/>
    <s v="Delhi"/>
    <s v="Delhi"/>
    <x v="1"/>
    <n v="23"/>
    <s v="Female"/>
    <x v="2"/>
    <n v="1000"/>
    <x v="2"/>
    <s v="UPI Manual"/>
    <s v="No"/>
    <n v="1799"/>
    <n v="6"/>
    <n v="1140.8"/>
    <x v="2"/>
    <n v="1"/>
    <n v="3"/>
    <s v="Speed is fine most days but drops sometimes. Hope it improves."/>
    <s v="Yes"/>
    <d v="2026-06-20T00:00:00"/>
    <s v="Billing issues"/>
    <n v="10794"/>
    <s v="No"/>
    <s v="0-6 months"/>
    <s v="18-24"/>
    <x v="1"/>
  </r>
  <r>
    <x v="5565"/>
    <d v="2023-07-21T00:00:00"/>
    <s v="Indore"/>
    <s v="Madhya Pradesh"/>
    <x v="3"/>
    <n v="36"/>
    <s v="Male"/>
    <x v="3"/>
    <n v="300"/>
    <x v="0"/>
    <s v="UPI AutoPay"/>
    <s v="No"/>
    <n v="1199"/>
    <n v="37"/>
    <n v="693.3"/>
    <x v="0"/>
    <n v="0"/>
    <n v="3"/>
    <s v="Service is okay, nothing special."/>
    <s v="No"/>
    <m/>
    <m/>
    <n v="44363"/>
    <s v="No"/>
    <s v="25-48 months"/>
    <s v="35-49"/>
    <x v="0"/>
  </r>
  <r>
    <x v="5566"/>
    <d v="2023-09-08T00:00:00"/>
    <s v="Delhi"/>
    <s v="Delhi"/>
    <x v="1"/>
    <n v="39"/>
    <s v="Female"/>
    <x v="0"/>
    <n v="100"/>
    <x v="0"/>
    <s v="UPI Manual"/>
    <s v="Yes"/>
    <n v="948"/>
    <n v="36"/>
    <n v="584.20000000000005"/>
    <x v="0"/>
    <n v="0"/>
    <n v="5"/>
    <s v="OTT bundle is excellent value. Thanks team."/>
    <s v="No"/>
    <m/>
    <m/>
    <n v="34128"/>
    <s v="No"/>
    <s v="25-48 months"/>
    <s v="35-49"/>
    <x v="0"/>
  </r>
  <r>
    <x v="5567"/>
    <d v="2024-11-23T00:00:00"/>
    <s v="Jaipur"/>
    <s v="Rajasthan"/>
    <x v="1"/>
    <n v="53"/>
    <s v="Female"/>
    <x v="0"/>
    <n v="100"/>
    <x v="0"/>
    <s v="UPI AutoPay"/>
    <s v="No"/>
    <n v="799"/>
    <n v="21"/>
    <n v="543.79999999999995"/>
    <x v="2"/>
    <n v="0"/>
    <n v="4"/>
    <s v="Great speed for the price, happy with the plan. Recommended!"/>
    <s v="No"/>
    <m/>
    <m/>
    <n v="16779"/>
    <s v="No"/>
    <s v="13-24 months"/>
    <s v="50+"/>
    <x v="0"/>
  </r>
  <r>
    <x v="5568"/>
    <d v="2026-02-16T00:00:00"/>
    <s v="Bhubaneswar"/>
    <s v="Odisha"/>
    <x v="4"/>
    <n v="37"/>
    <s v="Female"/>
    <x v="2"/>
    <n v="1000"/>
    <x v="2"/>
    <s v="Net Banking"/>
    <s v="No"/>
    <n v="1799"/>
    <n v="6"/>
    <n v="1960.9"/>
    <x v="2"/>
    <n v="1"/>
    <n v="4"/>
    <m/>
    <s v="No"/>
    <m/>
    <m/>
    <n v="10794"/>
    <s v="No"/>
    <s v="0-6 months"/>
    <s v="35-49"/>
    <x v="0"/>
  </r>
  <r>
    <x v="5569"/>
    <d v="2023-10-04T00:00:00"/>
    <s v="Delhi"/>
    <s v="Delhi"/>
    <x v="1"/>
    <n v="43"/>
    <s v="Male"/>
    <x v="1"/>
    <n v="30"/>
    <x v="2"/>
    <s v="UPI Manual"/>
    <s v="No"/>
    <n v="499"/>
    <n v="35"/>
    <n v="163.69999999999999"/>
    <x v="2"/>
    <n v="0"/>
    <n v="4"/>
    <s v="Support team resolved my issue quickly. Thanks team."/>
    <s v="No"/>
    <m/>
    <m/>
    <n v="17465"/>
    <s v="No"/>
    <s v="25-48 months"/>
    <s v="35-49"/>
    <x v="0"/>
  </r>
  <r>
    <x v="5570"/>
    <d v="2026-07-22T00:00:00"/>
    <s v="Chennai"/>
    <s v="Tamil Nadu"/>
    <x v="0"/>
    <n v="56"/>
    <s v="Other"/>
    <x v="3"/>
    <n v="300"/>
    <x v="2"/>
    <s v="UPI AutoPay"/>
    <s v="No"/>
    <n v="1199"/>
    <n v="1"/>
    <n v="1135.3"/>
    <x v="0"/>
    <n v="0"/>
    <n v="4"/>
    <s v="OTT bundle is excellent value. Thanks team."/>
    <s v="Yes"/>
    <d v="2026-08-26T00:00:00"/>
    <s v="Relocated"/>
    <n v="1199"/>
    <s v="No"/>
    <s v="0-6 months"/>
    <s v="50+"/>
    <x v="1"/>
  </r>
  <r>
    <x v="5571"/>
    <d v="2025-08-10T00:00:00"/>
    <s v="Bengaluru"/>
    <s v="Karnataka"/>
    <x v="0"/>
    <n v="53"/>
    <s v="Female"/>
    <x v="1"/>
    <n v="30"/>
    <x v="2"/>
    <s v="Cash at Office"/>
    <s v="Yes"/>
    <n v="648"/>
    <n v="13"/>
    <n v="165.7"/>
    <x v="1"/>
    <n v="1"/>
    <n v="4"/>
    <s v="Bills are clear and payment is easy with UPI."/>
    <s v="No"/>
    <m/>
    <m/>
    <n v="8424"/>
    <s v="No"/>
    <s v="13-24 months"/>
    <s v="50+"/>
    <x v="0"/>
  </r>
  <r>
    <x v="5572"/>
    <d v="2024-03-23T00:00:00"/>
    <s v="Mumbai"/>
    <s v="Maharashtra"/>
    <x v="2"/>
    <n v="51"/>
    <s v="Male"/>
    <x v="3"/>
    <n v="300"/>
    <x v="2"/>
    <s v="Net Banking"/>
    <s v="No"/>
    <n v="1199"/>
    <n v="29"/>
    <n v="981.4"/>
    <x v="2"/>
    <n v="1"/>
    <n v="3"/>
    <s v="Pricing is fair but not cheap."/>
    <s v="No"/>
    <m/>
    <m/>
    <n v="34771"/>
    <s v="No"/>
    <s v="25-48 months"/>
    <s v="50+"/>
    <x v="0"/>
  </r>
  <r>
    <x v="5573"/>
    <d v="2023-06-19T00:00:00"/>
    <s v="Patna"/>
    <s v="Bihar"/>
    <x v="4"/>
    <n v="23"/>
    <s v="Male"/>
    <x v="1"/>
    <n v="30"/>
    <x v="2"/>
    <s v="Net Banking"/>
    <s v="No"/>
    <n v="499"/>
    <n v="16"/>
    <n v="262.2"/>
    <x v="2"/>
    <n v="0"/>
    <n v="3"/>
    <s v="Pricing is fair but not cheap."/>
    <s v="Yes"/>
    <d v="2024-10-09T00:00:00"/>
    <s v="Price too high"/>
    <n v="7984"/>
    <s v="No"/>
    <s v="13-24 months"/>
    <s v="18-24"/>
    <x v="1"/>
  </r>
  <r>
    <x v="5574"/>
    <d v="2023-04-16T00:00:00"/>
    <s v="Hyderabad"/>
    <s v="Telangana"/>
    <x v="0"/>
    <n v="45"/>
    <s v="Male"/>
    <x v="0"/>
    <n v="100"/>
    <x v="2"/>
    <s v="Card AutoPay"/>
    <s v="Yes"/>
    <n v="948"/>
    <n v="41"/>
    <n v="523.4"/>
    <x v="0"/>
    <n v="0"/>
    <n v="4"/>
    <m/>
    <s v="No"/>
    <m/>
    <m/>
    <n v="38868"/>
    <s v="No"/>
    <s v="25-48 months"/>
    <s v="35-49"/>
    <x v="0"/>
  </r>
  <r>
    <x v="5575"/>
    <d v="2023-10-10T00:00:00"/>
    <s v="Jaipur"/>
    <s v="Rajasthan"/>
    <x v="1"/>
    <n v="53"/>
    <s v="Male"/>
    <x v="0"/>
    <n v="100"/>
    <x v="2"/>
    <s v="UPI AutoPay"/>
    <s v="No"/>
    <n v="799"/>
    <n v="35"/>
    <n v="572.70000000000005"/>
    <x v="0"/>
    <n v="0"/>
    <n v="4"/>
    <s v="Bills are clear and payment is easy with UPI."/>
    <s v="No"/>
    <m/>
    <m/>
    <n v="27965"/>
    <s v="No"/>
    <s v="25-48 months"/>
    <s v="50+"/>
    <x v="0"/>
  </r>
  <r>
    <x v="5576"/>
    <d v="2025-07-21T00:00:00"/>
    <s v="Kolkata"/>
    <s v="West Bengal"/>
    <x v="4"/>
    <n v="19"/>
    <s v="Male"/>
    <x v="0"/>
    <n v="100"/>
    <x v="2"/>
    <s v="Cash at Office"/>
    <s v="No"/>
    <n v="799"/>
    <n v="13"/>
    <n v="428.9"/>
    <x v="2"/>
    <n v="0"/>
    <n v="5"/>
    <m/>
    <s v="No"/>
    <m/>
    <m/>
    <n v="10387"/>
    <s v="No"/>
    <s v="13-24 months"/>
    <s v="18-24"/>
    <x v="0"/>
  </r>
  <r>
    <x v="5577"/>
    <d v="2026-01-13T00:00:00"/>
    <s v="Ahmedabad"/>
    <s v="Gujarat"/>
    <x v="2"/>
    <n v="43"/>
    <s v="Male"/>
    <x v="2"/>
    <n v="1000"/>
    <x v="2"/>
    <s v="Card AutoPay"/>
    <s v="No"/>
    <n v="1799"/>
    <n v="8"/>
    <n v="1123.5999999999999"/>
    <x v="1"/>
    <n v="1"/>
    <n v="4"/>
    <s v="Installation was quick and the technician was polite."/>
    <s v="No"/>
    <m/>
    <m/>
    <n v="14392"/>
    <s v="No"/>
    <s v="7-12 months"/>
    <s v="35-49"/>
    <x v="0"/>
  </r>
  <r>
    <x v="5578"/>
    <d v="2024-10-15T00:00:00"/>
    <s v="Chennai"/>
    <s v="Tamil Nadu"/>
    <x v="0"/>
    <n v="32"/>
    <s v="Female"/>
    <x v="3"/>
    <n v="300"/>
    <x v="2"/>
    <s v="Net Banking"/>
    <s v="Yes"/>
    <n v="1348"/>
    <n v="23"/>
    <n v="430.9"/>
    <x v="0"/>
    <n v="0"/>
    <n v="5"/>
    <s v="Very stable connection, works great for video calls. Recommended!"/>
    <s v="No"/>
    <m/>
    <m/>
    <n v="31004"/>
    <s v="No"/>
    <s v="13-24 months"/>
    <s v="25-34"/>
    <x v="0"/>
  </r>
  <r>
    <x v="5579"/>
    <d v="2022-06-23T00:00:00"/>
    <s v="Mumbai"/>
    <s v="Maharashtra"/>
    <x v="2"/>
    <n v="47"/>
    <s v="Male"/>
    <x v="0"/>
    <n v="100"/>
    <x v="2"/>
    <s v="UPI Manual"/>
    <s v="Yes"/>
    <n v="948"/>
    <n v="33"/>
    <n v="1317.6"/>
    <x v="1"/>
    <n v="1"/>
    <n v="3"/>
    <s v="Pricing is fair but not cheap. Hope it improves."/>
    <s v="Yes"/>
    <d v="2025-03-15T00:00:00"/>
    <s v="Poor customer service"/>
    <n v="31284"/>
    <s v="No"/>
    <s v="25-48 months"/>
    <s v="35-49"/>
    <x v="1"/>
  </r>
  <r>
    <x v="5580"/>
    <d v="2025-08-23T00:00:00"/>
    <s v="Indore"/>
    <s v="Madhya Pradesh"/>
    <x v="3"/>
    <n v="34"/>
    <s v="Male"/>
    <x v="2"/>
    <n v="1000"/>
    <x v="2"/>
    <s v="UPI AutoPay"/>
    <s v="No"/>
    <n v="1799"/>
    <n v="12"/>
    <n v="1798.8"/>
    <x v="2"/>
    <n v="0"/>
    <n v="5"/>
    <s v="Support team resolved my issue quickly."/>
    <s v="No"/>
    <m/>
    <m/>
    <n v="21588"/>
    <s v="No"/>
    <s v="7-12 months"/>
    <s v="25-34"/>
    <x v="0"/>
  </r>
  <r>
    <x v="5581"/>
    <d v="2024-08-23T00:00:00"/>
    <s v="Kolkata"/>
    <s v="West Bengal"/>
    <x v="4"/>
    <n v="32"/>
    <s v="Male"/>
    <x v="2"/>
    <n v="1000"/>
    <x v="2"/>
    <s v="Net Banking"/>
    <s v="No"/>
    <n v="1799"/>
    <n v="19"/>
    <n v="1721.5"/>
    <x v="2"/>
    <n v="0"/>
    <n v="5"/>
    <s v="Bills are clear and payment is easy with UPI."/>
    <s v="Yes"/>
    <d v="2026-03-26T00:00:00"/>
    <s v="Price too high"/>
    <n v="34181"/>
    <s v="No"/>
    <s v="13-24 months"/>
    <s v="25-34"/>
    <x v="1"/>
  </r>
  <r>
    <x v="5582"/>
    <d v="2025-09-20T00:00:00"/>
    <s v="Kolkata"/>
    <s v="West Bengal"/>
    <x v="4"/>
    <n v="35"/>
    <s v="Male"/>
    <x v="3"/>
    <n v="300"/>
    <x v="0"/>
    <s v="Net Banking"/>
    <s v="No"/>
    <n v="1199"/>
    <n v="11"/>
    <n v="900.8"/>
    <x v="1"/>
    <n v="0"/>
    <n v="3"/>
    <s v="Pricing is fair but not cheap."/>
    <s v="No"/>
    <m/>
    <m/>
    <n v="13189"/>
    <s v="No"/>
    <s v="7-12 months"/>
    <s v="35-49"/>
    <x v="0"/>
  </r>
  <r>
    <x v="5583"/>
    <d v="2024-10-19T00:00:00"/>
    <s v="Mumbai"/>
    <s v="Maharashtra"/>
    <x v="2"/>
    <n v="23"/>
    <s v="Male"/>
    <x v="0"/>
    <n v="100"/>
    <x v="2"/>
    <s v="UPI Manual"/>
    <s v="No"/>
    <n v="799"/>
    <n v="9"/>
    <n v="357.3"/>
    <x v="1"/>
    <n v="0"/>
    <n v="5"/>
    <s v="Support team resolved my issue quickly. Recommended!"/>
    <s v="Yes"/>
    <d v="2025-07-07T00:00:00"/>
    <s v="No longer needed"/>
    <n v="7191"/>
    <s v="No"/>
    <s v="7-12 months"/>
    <s v="18-24"/>
    <x v="1"/>
  </r>
  <r>
    <x v="5584"/>
    <d v="2025-10-07T00:00:00"/>
    <s v="Bengaluru"/>
    <s v="Karnataka"/>
    <x v="0"/>
    <n v="39"/>
    <s v="Female"/>
    <x v="3"/>
    <n v="300"/>
    <x v="2"/>
    <s v="Net Banking"/>
    <s v="No"/>
    <n v="1199"/>
    <n v="4"/>
    <n v="401.1"/>
    <x v="0"/>
    <n v="0"/>
    <n v="2"/>
    <s v="Customer support never resolves my complaint on the first call. Please fix this soon."/>
    <s v="Yes"/>
    <d v="2026-01-24T00:00:00"/>
    <s v="Poor customer service"/>
    <n v="4796"/>
    <s v="No"/>
    <s v="0-6 months"/>
    <s v="35-49"/>
    <x v="1"/>
  </r>
  <r>
    <x v="5585"/>
    <d v="2026-05-25T00:00:00"/>
    <s v="Bengaluru"/>
    <s v="Karnataka"/>
    <x v="0"/>
    <n v="25"/>
    <s v="Female"/>
    <x v="0"/>
    <n v="100"/>
    <x v="2"/>
    <s v="UPI AutoPay"/>
    <s v="No"/>
    <n v="799"/>
    <n v="3"/>
    <n v="383.3"/>
    <x v="2"/>
    <n v="0"/>
    <n v="5"/>
    <s v="Very stable connection, works great for video calls. Thanks team."/>
    <s v="No"/>
    <m/>
    <m/>
    <n v="2397"/>
    <s v="No"/>
    <s v="0-6 months"/>
    <s v="25-34"/>
    <x v="0"/>
  </r>
  <r>
    <x v="5586"/>
    <d v="2023-07-11T00:00:00"/>
    <s v="Ahmedabad"/>
    <s v="Gujarat"/>
    <x v="2"/>
    <n v="51"/>
    <s v="Male"/>
    <x v="0"/>
    <n v="100"/>
    <x v="2"/>
    <s v="Net Banking"/>
    <s v="Yes"/>
    <n v="948"/>
    <n v="38"/>
    <n v="568.1"/>
    <x v="2"/>
    <n v="0"/>
    <n v="4"/>
    <s v="Great speed for the price, happy with the plan."/>
    <s v="No"/>
    <m/>
    <m/>
    <n v="36024"/>
    <s v="No"/>
    <s v="25-48 months"/>
    <s v="50+"/>
    <x v="0"/>
  </r>
  <r>
    <x v="5587"/>
    <d v="2022-10-23T00:00:00"/>
    <s v="Mumbai"/>
    <s v="Maharashtra"/>
    <x v="2"/>
    <n v="31"/>
    <s v="Male"/>
    <x v="3"/>
    <n v="300"/>
    <x v="2"/>
    <s v="UPI AutoPay"/>
    <s v="No"/>
    <n v="1199"/>
    <n v="18"/>
    <n v="884.8"/>
    <x v="0"/>
    <n v="0"/>
    <n v="4"/>
    <s v="Bills are clear and payment is easy with UPI. Thanks team."/>
    <s v="Yes"/>
    <d v="2024-04-21T00:00:00"/>
    <s v="Competitor offer"/>
    <n v="21582"/>
    <s v="No"/>
    <s v="13-24 months"/>
    <s v="25-34"/>
    <x v="1"/>
  </r>
  <r>
    <x v="5588"/>
    <d v="2024-12-13T00:00:00"/>
    <s v="Pune"/>
    <s v="Maharashtra"/>
    <x v="2"/>
    <n v="59"/>
    <s v="Male"/>
    <x v="3"/>
    <n v="300"/>
    <x v="2"/>
    <s v="UPI Manual"/>
    <s v="No"/>
    <n v="1199"/>
    <n v="2"/>
    <n v="1077.4000000000001"/>
    <x v="1"/>
    <n v="1"/>
    <n v="3"/>
    <s v="Support is average and the wait time is long."/>
    <s v="Yes"/>
    <d v="2025-01-28T00:00:00"/>
    <s v="Poor customer service"/>
    <n v="2398"/>
    <s v="No"/>
    <s v="0-6 months"/>
    <s v="50+"/>
    <x v="1"/>
  </r>
  <r>
    <x v="5589"/>
    <d v="2026-01-06T00:00:00"/>
    <s v="Bengaluru"/>
    <s v="Karnataka"/>
    <x v="0"/>
    <n v="21"/>
    <s v="Female"/>
    <x v="3"/>
    <n v="300"/>
    <x v="2"/>
    <s v="Cash at Office"/>
    <s v="No"/>
    <n v="1199"/>
    <n v="8"/>
    <n v="626.70000000000005"/>
    <x v="2"/>
    <n v="0"/>
    <n v="4"/>
    <s v="Bills are clear and payment is easy with UPI."/>
    <s v="No"/>
    <m/>
    <m/>
    <n v="9592"/>
    <s v="No"/>
    <s v="7-12 months"/>
    <s v="18-24"/>
    <x v="0"/>
  </r>
  <r>
    <x v="5590"/>
    <d v="2026-08-13T00:00:00"/>
    <s v="Kochi"/>
    <s v="Kerala"/>
    <x v="0"/>
    <n v="59"/>
    <s v="Male"/>
    <x v="0"/>
    <n v="100"/>
    <x v="0"/>
    <s v="Cash at Office"/>
    <s v="No"/>
    <n v="799"/>
    <n v="1"/>
    <n v="415.4"/>
    <x v="1"/>
    <n v="0"/>
    <m/>
    <s v="Bills are clear and payment is easy with UPI. Recommended!"/>
    <s v="Yes"/>
    <d v="2026-08-30T00:00:00"/>
    <s v="Relocated"/>
    <n v="799"/>
    <s v="No"/>
    <s v="0-6 months"/>
    <s v="50+"/>
    <x v="1"/>
  </r>
  <r>
    <x v="5591"/>
    <d v="2024-08-25T00:00:00"/>
    <s v="Mumbai"/>
    <s v="Maharashtra"/>
    <x v="2"/>
    <n v="35"/>
    <s v="Female"/>
    <x v="1"/>
    <n v="30"/>
    <x v="2"/>
    <s v="UPI Manual"/>
    <s v="No"/>
    <n v="499"/>
    <n v="19"/>
    <n v="309.89999999999998"/>
    <x v="0"/>
    <n v="1"/>
    <n v="3"/>
    <s v="Installation was smooth, but the bill is confusing. Hope it improves."/>
    <s v="Yes"/>
    <d v="2026-03-29T00:00:00"/>
    <s v="Network / speed issues"/>
    <n v="9481"/>
    <s v="No"/>
    <s v="13-24 months"/>
    <s v="35-49"/>
    <x v="1"/>
  </r>
  <r>
    <x v="5592"/>
    <d v="2022-08-16T00:00:00"/>
    <s v="Kolkata"/>
    <s v="West Bengal"/>
    <x v="4"/>
    <n v="27"/>
    <s v="Female"/>
    <x v="3"/>
    <n v="300"/>
    <x v="2"/>
    <s v="Cash at Office"/>
    <s v="No"/>
    <n v="1199"/>
    <n v="48"/>
    <n v="601.1"/>
    <x v="2"/>
    <n v="0"/>
    <n v="3"/>
    <s v="Speed is fine most days but drops sometimes."/>
    <s v="No"/>
    <m/>
    <m/>
    <n v="57552"/>
    <s v="No"/>
    <s v="25-48 months"/>
    <s v="25-34"/>
    <x v="0"/>
  </r>
  <r>
    <x v="5593"/>
    <d v="2023-03-30T00:00:00"/>
    <s v="Chennai"/>
    <s v="Tamil Nadu"/>
    <x v="0"/>
    <n v="39"/>
    <s v="Male"/>
    <x v="1"/>
    <n v="30"/>
    <x v="0"/>
    <s v="Cash at Office"/>
    <s v="No"/>
    <n v="499"/>
    <n v="41"/>
    <n v="104.9"/>
    <x v="0"/>
    <n v="3"/>
    <n v="4"/>
    <m/>
    <s v="No"/>
    <m/>
    <m/>
    <n v="20459"/>
    <s v="No"/>
    <s v="25-48 months"/>
    <s v="35-49"/>
    <x v="0"/>
  </r>
  <r>
    <x v="5594"/>
    <d v="2022-03-19T00:00:00"/>
    <s v="Delhi"/>
    <s v="Delhi"/>
    <x v="1"/>
    <n v="38"/>
    <s v="Female"/>
    <x v="0"/>
    <n v="100"/>
    <x v="2"/>
    <s v="Cash at Office"/>
    <s v="No"/>
    <n v="799"/>
    <n v="53"/>
    <n v="412.9"/>
    <x v="0"/>
    <n v="0"/>
    <n v="3"/>
    <s v="Pricing is fair but not cheap."/>
    <s v="No"/>
    <m/>
    <m/>
    <n v="42347"/>
    <s v="No"/>
    <s v="48+ months"/>
    <s v="35-49"/>
    <x v="0"/>
  </r>
  <r>
    <x v="5595"/>
    <d v="2025-06-26T00:00:00"/>
    <s v="Kolkata"/>
    <s v="West Bengal"/>
    <x v="4"/>
    <n v="20"/>
    <s v="Female"/>
    <x v="0"/>
    <n v="100"/>
    <x v="1"/>
    <s v="Cash at Office"/>
    <s v="No"/>
    <n v="799"/>
    <n v="14"/>
    <n v="432.2"/>
    <x v="3"/>
    <n v="1"/>
    <n v="3"/>
    <s v="Installation was smooth, but the bill is confusing."/>
    <s v="No"/>
    <m/>
    <m/>
    <n v="11186"/>
    <s v="No"/>
    <s v="13-24 months"/>
    <s v="18-24"/>
    <x v="0"/>
  </r>
  <r>
    <x v="5596"/>
    <d v="2025-08-04T00:00:00"/>
    <s v="Ahmedabad"/>
    <s v="Gujarat"/>
    <x v="2"/>
    <n v="30"/>
    <s v="Male"/>
    <x v="1"/>
    <n v="30"/>
    <x v="0"/>
    <s v="Cash at Office"/>
    <s v="No"/>
    <n v="499"/>
    <n v="13"/>
    <n v="391.1"/>
    <x v="2"/>
    <n v="0"/>
    <n v="3"/>
    <s v="Speed is fine most days but drops sometimes. Hope it improves."/>
    <s v="No"/>
    <m/>
    <m/>
    <n v="6487"/>
    <s v="No"/>
    <s v="13-24 months"/>
    <s v="25-34"/>
    <x v="0"/>
  </r>
  <r>
    <x v="5597"/>
    <d v="2023-03-28T00:00:00"/>
    <s v="Kolkata"/>
    <s v="West Bengal"/>
    <x v="4"/>
    <n v="39"/>
    <s v="Female"/>
    <x v="1"/>
    <n v="30"/>
    <x v="0"/>
    <s v="UPI AutoPay"/>
    <s v="Yes"/>
    <n v="648"/>
    <n v="41"/>
    <n v="211.7"/>
    <x v="0"/>
    <n v="0"/>
    <n v="4"/>
    <s v="Support team resolved my issue quickly. Recommended!"/>
    <s v="No"/>
    <m/>
    <m/>
    <n v="26568"/>
    <s v="No"/>
    <s v="25-48 months"/>
    <s v="35-49"/>
    <x v="0"/>
  </r>
  <r>
    <x v="5598"/>
    <d v="2023-02-05T00:00:00"/>
    <s v="Chennai"/>
    <s v="Tamil Nadu"/>
    <x v="0"/>
    <n v="51"/>
    <s v="Other"/>
    <x v="1"/>
    <n v="30"/>
    <x v="2"/>
    <s v="Cash at Office"/>
    <s v="No"/>
    <n v="499"/>
    <n v="43"/>
    <n v="211.5"/>
    <x v="2"/>
    <n v="0"/>
    <n v="4"/>
    <s v="Outage lasted two days with no proper update. Very disappointed."/>
    <s v="No"/>
    <m/>
    <m/>
    <n v="21457"/>
    <s v="No"/>
    <s v="25-48 months"/>
    <s v="50+"/>
    <x v="0"/>
  </r>
  <r>
    <x v="5599"/>
    <d v="2024-12-14T00:00:00"/>
    <s v="Kolkata"/>
    <s v="West Bengal"/>
    <x v="4"/>
    <n v="18"/>
    <s v="Male"/>
    <x v="0"/>
    <n v="100"/>
    <x v="0"/>
    <s v="UPI Manual"/>
    <s v="No"/>
    <n v="799"/>
    <n v="21"/>
    <n v="418.4"/>
    <x v="2"/>
    <n v="1"/>
    <n v="4"/>
    <m/>
    <s v="No"/>
    <m/>
    <m/>
    <n v="16779"/>
    <s v="No"/>
    <s v="13-24 months"/>
    <s v="18-24"/>
    <x v="0"/>
  </r>
  <r>
    <x v="5600"/>
    <d v="2024-02-12T00:00:00"/>
    <s v="Delhi"/>
    <s v="Delhi"/>
    <x v="1"/>
    <n v="32"/>
    <s v="Female"/>
    <x v="1"/>
    <n v="30"/>
    <x v="0"/>
    <s v="Card AutoPay"/>
    <s v="Yes"/>
    <n v="648"/>
    <n v="31"/>
    <n v="509.9"/>
    <x v="0"/>
    <n v="0"/>
    <n v="3"/>
    <s v="Pricing is fair but not cheap."/>
    <s v="No"/>
    <m/>
    <m/>
    <n v="20088"/>
    <s v="No"/>
    <s v="25-48 months"/>
    <s v="25-34"/>
    <x v="0"/>
  </r>
  <r>
    <x v="5601"/>
    <d v="2024-01-09T00:00:00"/>
    <s v="Delhi"/>
    <s v="Delhi"/>
    <x v="1"/>
    <n v="28"/>
    <s v="Male"/>
    <x v="3"/>
    <n v="300"/>
    <x v="1"/>
    <s v="Net Banking"/>
    <s v="Yes"/>
    <n v="1348"/>
    <n v="32"/>
    <n v="616.70000000000005"/>
    <x v="1"/>
    <n v="1"/>
    <n v="4"/>
    <s v="Very stable connection, works great for video calls."/>
    <s v="No"/>
    <m/>
    <m/>
    <n v="43136"/>
    <s v="No"/>
    <s v="25-48 months"/>
    <s v="25-34"/>
    <x v="0"/>
  </r>
  <r>
    <x v="5602"/>
    <d v="2025-08-19T00:00:00"/>
    <s v="Kolkata"/>
    <s v="West Bengal"/>
    <x v="4"/>
    <n v="47"/>
    <s v="Female"/>
    <x v="1"/>
    <n v="30"/>
    <x v="1"/>
    <s v="Net Banking"/>
    <s v="No"/>
    <n v="499"/>
    <n v="12"/>
    <n v="347"/>
    <x v="0"/>
    <n v="0"/>
    <n v="4"/>
    <m/>
    <s v="No"/>
    <m/>
    <m/>
    <n v="5988"/>
    <s v="No"/>
    <s v="7-12 months"/>
    <s v="35-49"/>
    <x v="0"/>
  </r>
  <r>
    <x v="5603"/>
    <d v="2024-06-29T00:00:00"/>
    <s v="Pune"/>
    <s v="Maharashtra"/>
    <x v="2"/>
    <n v="35"/>
    <s v="Female"/>
    <x v="0"/>
    <n v="100"/>
    <x v="2"/>
    <s v="UPI Manual"/>
    <s v="No"/>
    <n v="799"/>
    <n v="26"/>
    <n v="631.6"/>
    <x v="2"/>
    <n v="0"/>
    <n v="5"/>
    <s v="Great speed for the price, happy with the plan."/>
    <s v="No"/>
    <m/>
    <m/>
    <n v="20774"/>
    <s v="No"/>
    <s v="25-48 months"/>
    <s v="35-49"/>
    <x v="0"/>
  </r>
  <r>
    <x v="5604"/>
    <d v="2025-07-24T00:00:00"/>
    <s v="Kolkata"/>
    <s v="West Bengal"/>
    <x v="4"/>
    <n v="18"/>
    <s v="Male"/>
    <x v="1"/>
    <n v="30"/>
    <x v="0"/>
    <s v="Net Banking"/>
    <s v="Yes"/>
    <n v="648"/>
    <n v="8"/>
    <n v="177.8"/>
    <x v="0"/>
    <n v="0"/>
    <n v="2"/>
    <s v="Considering switching to another provider. Very disappointed."/>
    <s v="Yes"/>
    <d v="2026-03-23T00:00:00"/>
    <s v="Price too high"/>
    <n v="5184"/>
    <s v="No"/>
    <s v="7-12 months"/>
    <s v="18-24"/>
    <x v="1"/>
  </r>
  <r>
    <x v="5605"/>
    <d v="2024-11-26T00:00:00"/>
    <s v="Bhubaneswar"/>
    <s v="Odisha"/>
    <x v="4"/>
    <n v="37"/>
    <s v="Male"/>
    <x v="0"/>
    <n v="100"/>
    <x v="2"/>
    <s v="Cash at Office"/>
    <s v="No"/>
    <n v="799"/>
    <n v="1"/>
    <n v="425.4"/>
    <x v="2"/>
    <n v="0"/>
    <n v="3"/>
    <m/>
    <s v="Yes"/>
    <d v="2025-01-07T00:00:00"/>
    <s v="Poor customer service"/>
    <n v="799"/>
    <s v="No"/>
    <s v="0-6 months"/>
    <s v="35-49"/>
    <x v="1"/>
  </r>
  <r>
    <x v="5606"/>
    <d v="2026-04-27T00:00:00"/>
    <s v="Pune"/>
    <s v="Maharashtra"/>
    <x v="2"/>
    <n v="18"/>
    <s v="Male"/>
    <x v="1"/>
    <n v="30"/>
    <x v="0"/>
    <s v="Card AutoPay"/>
    <s v="Yes"/>
    <n v="648"/>
    <n v="4"/>
    <n v="260.8"/>
    <x v="2"/>
    <n v="0"/>
    <n v="5"/>
    <s v="Installation was quick and the technician was polite. Thanks team."/>
    <s v="No"/>
    <m/>
    <m/>
    <n v="2592"/>
    <s v="No"/>
    <s v="0-6 months"/>
    <s v="18-24"/>
    <x v="0"/>
  </r>
  <r>
    <x v="5607"/>
    <d v="2025-12-02T00:00:00"/>
    <s v="Indore"/>
    <s v="Madhya Pradesh"/>
    <x v="3"/>
    <n v="23"/>
    <s v="Male"/>
    <x v="3"/>
    <n v="300"/>
    <x v="0"/>
    <s v="UPI Manual"/>
    <s v="Yes"/>
    <n v="1348"/>
    <n v="9"/>
    <n v="1085.8"/>
    <x v="2"/>
    <n v="0"/>
    <n v="5"/>
    <s v="Installation was quick and the technician was polite. Thanks team."/>
    <s v="No"/>
    <m/>
    <m/>
    <n v="12132"/>
    <s v="No"/>
    <s v="7-12 months"/>
    <s v="18-24"/>
    <x v="0"/>
  </r>
  <r>
    <x v="5608"/>
    <d v="2022-09-24T00:00:00"/>
    <s v="Lucknow"/>
    <s v="Uttar Pradesh"/>
    <x v="1"/>
    <n v="38"/>
    <s v="Male"/>
    <x v="1"/>
    <n v="30"/>
    <x v="2"/>
    <s v="UPI Manual"/>
    <s v="No"/>
    <n v="499"/>
    <n v="47"/>
    <n v="223.2"/>
    <x v="0"/>
    <n v="0"/>
    <n v="5"/>
    <m/>
    <s v="No"/>
    <m/>
    <m/>
    <n v="23453"/>
    <s v="No"/>
    <s v="25-48 months"/>
    <s v="35-49"/>
    <x v="0"/>
  </r>
  <r>
    <x v="5609"/>
    <d v="2026-06-13T00:00:00"/>
    <s v="Delhi"/>
    <s v="Delhi"/>
    <x v="1"/>
    <n v="28"/>
    <s v="Male"/>
    <x v="0"/>
    <n v="100"/>
    <x v="0"/>
    <s v="UPI Manual"/>
    <s v="Yes"/>
    <n v="948"/>
    <n v="3"/>
    <n v="396"/>
    <x v="2"/>
    <n v="0"/>
    <n v="4"/>
    <s v="Very stable connection, works great for video calls. Recommended!"/>
    <s v="No"/>
    <m/>
    <m/>
    <n v="2844"/>
    <s v="No"/>
    <s v="0-6 months"/>
    <s v="25-34"/>
    <x v="0"/>
  </r>
  <r>
    <x v="5610"/>
    <d v="2024-07-07T00:00:00"/>
    <s v="Delhi"/>
    <s v="Delhi"/>
    <x v="1"/>
    <n v="47"/>
    <s v="Female"/>
    <x v="2"/>
    <n v="1000"/>
    <x v="2"/>
    <s v="Card AutoPay"/>
    <s v="Yes"/>
    <n v="1948"/>
    <n v="26"/>
    <n v="1918.7"/>
    <x v="2"/>
    <n v="0"/>
    <n v="3"/>
    <m/>
    <s v="No"/>
    <m/>
    <m/>
    <n v="50648"/>
    <s v="No"/>
    <s v="25-48 months"/>
    <s v="35-49"/>
    <x v="0"/>
  </r>
  <r>
    <x v="5611"/>
    <d v="2024-07-20T00:00:00"/>
    <s v="Guwahati"/>
    <s v="Assam"/>
    <x v="4"/>
    <n v="30"/>
    <s v="Male"/>
    <x v="1"/>
    <n v="30"/>
    <x v="2"/>
    <s v="Net Banking"/>
    <s v="Yes"/>
    <n v="648"/>
    <n v="25"/>
    <n v="219.1"/>
    <x v="0"/>
    <n v="0"/>
    <n v="4"/>
    <s v="Speed is fine most days but drops sometimes."/>
    <s v="No"/>
    <m/>
    <m/>
    <n v="16200"/>
    <s v="No"/>
    <s v="25-48 months"/>
    <s v="25-34"/>
    <x v="0"/>
  </r>
  <r>
    <x v="5612"/>
    <d v="2024-05-05T00:00:00"/>
    <s v="Pune"/>
    <s v="Maharashtra"/>
    <x v="2"/>
    <n v="22"/>
    <s v="Male"/>
    <x v="3"/>
    <n v="300"/>
    <x v="0"/>
    <s v="Net Banking"/>
    <s v="No"/>
    <n v="1199"/>
    <n v="28"/>
    <n v="1019.4"/>
    <x v="0"/>
    <n v="0"/>
    <n v="5"/>
    <m/>
    <s v="No"/>
    <m/>
    <m/>
    <n v="33572"/>
    <s v="No"/>
    <s v="25-48 months"/>
    <s v="18-24"/>
    <x v="0"/>
  </r>
  <r>
    <x v="5613"/>
    <d v="2024-08-03T00:00:00"/>
    <s v="Mumbai"/>
    <s v="Maharashtra"/>
    <x v="2"/>
    <n v="25"/>
    <s v="Female"/>
    <x v="1"/>
    <n v="30"/>
    <x v="1"/>
    <s v="Card AutoPay"/>
    <s v="Yes"/>
    <n v="648"/>
    <n v="25"/>
    <n v="250.1"/>
    <x v="2"/>
    <n v="0"/>
    <n v="5"/>
    <s v="Support team resolved my issue quickly."/>
    <s v="No"/>
    <m/>
    <m/>
    <n v="16200"/>
    <s v="No"/>
    <s v="25-48 months"/>
    <s v="25-34"/>
    <x v="0"/>
  </r>
  <r>
    <x v="5614"/>
    <d v="2023-02-23T00:00:00"/>
    <s v="Pune"/>
    <s v="Maharashtra"/>
    <x v="2"/>
    <n v="31"/>
    <s v="Female"/>
    <x v="3"/>
    <n v="300"/>
    <x v="2"/>
    <s v="UPI Manual"/>
    <s v="No"/>
    <n v="1199"/>
    <n v="4"/>
    <n v="1349.5"/>
    <x v="4"/>
    <n v="0"/>
    <n v="3"/>
    <s v="Installation was smooth, but the bill is confusing. Hope it improves."/>
    <s v="Yes"/>
    <d v="2023-07-02T00:00:00"/>
    <s v="Network / speed issues"/>
    <n v="4796"/>
    <s v="No"/>
    <s v="0-6 months"/>
    <s v="25-34"/>
    <x v="1"/>
  </r>
  <r>
    <x v="5615"/>
    <d v="2025-10-23T00:00:00"/>
    <s v="Mumbai"/>
    <s v="Maharashtra"/>
    <x v="2"/>
    <n v="44"/>
    <s v="Male"/>
    <x v="1"/>
    <n v="30"/>
    <x v="2"/>
    <s v="UPI Manual"/>
    <s v="No"/>
    <n v="499"/>
    <n v="3"/>
    <n v="190.1"/>
    <x v="0"/>
    <n v="1"/>
    <n v="3"/>
    <s v="Speed is fine most days but drops sometimes."/>
    <s v="Yes"/>
    <d v="2026-02-05T00:00:00"/>
    <s v="Poor customer service"/>
    <n v="1497"/>
    <s v="No"/>
    <s v="0-6 months"/>
    <s v="35-49"/>
    <x v="1"/>
  </r>
  <r>
    <x v="5616"/>
    <d v="2022-11-22T00:00:00"/>
    <s v="Mumbai"/>
    <s v="Maharashtra"/>
    <x v="2"/>
    <n v="32"/>
    <s v="Female"/>
    <x v="0"/>
    <n v="100"/>
    <x v="0"/>
    <s v="Cash at Office"/>
    <s v="No"/>
    <n v="799"/>
    <n v="45"/>
    <n v="359.9"/>
    <x v="0"/>
    <n v="0"/>
    <n v="4"/>
    <m/>
    <s v="No"/>
    <m/>
    <m/>
    <n v="35955"/>
    <s v="No"/>
    <s v="25-48 months"/>
    <s v="25-34"/>
    <x v="0"/>
  </r>
  <r>
    <x v="5617"/>
    <d v="2023-03-11T00:00:00"/>
    <s v="Kolkata"/>
    <s v="West Bengal"/>
    <x v="4"/>
    <n v="28"/>
    <s v="Male"/>
    <x v="3"/>
    <n v="300"/>
    <x v="2"/>
    <s v="Cash at Office"/>
    <s v="No"/>
    <n v="1199"/>
    <n v="42"/>
    <n v="807.4"/>
    <x v="0"/>
    <n v="0"/>
    <n v="5"/>
    <s v="Great speed for the price, happy with the plan. Thanks team."/>
    <s v="No"/>
    <m/>
    <m/>
    <n v="50358"/>
    <s v="No"/>
    <s v="25-48 months"/>
    <s v="25-34"/>
    <x v="0"/>
  </r>
  <r>
    <x v="5618"/>
    <d v="2026-04-22T00:00:00"/>
    <s v="Mumbai"/>
    <s v="Maharashtra"/>
    <x v="2"/>
    <n v="43"/>
    <s v="Male"/>
    <x v="0"/>
    <n v="100"/>
    <x v="2"/>
    <s v="UPI Manual"/>
    <s v="No"/>
    <n v="799"/>
    <n v="4"/>
    <n v="360.8"/>
    <x v="0"/>
    <n v="1"/>
    <n v="3"/>
    <m/>
    <s v="No"/>
    <m/>
    <m/>
    <n v="3196"/>
    <s v="No"/>
    <s v="0-6 months"/>
    <s v="35-49"/>
    <x v="0"/>
  </r>
  <r>
    <x v="5619"/>
    <d v="2025-11-02T00:00:00"/>
    <s v="Chennai"/>
    <s v="Tamil Nadu"/>
    <x v="0"/>
    <n v="27"/>
    <s v="Male"/>
    <x v="0"/>
    <n v="100"/>
    <x v="0"/>
    <s v="UPI Manual"/>
    <s v="No"/>
    <n v="799"/>
    <n v="10"/>
    <n v="322.7"/>
    <x v="0"/>
    <n v="1"/>
    <n v="5"/>
    <s v="OTT bundle is excellent value. Recommended!"/>
    <s v="No"/>
    <m/>
    <m/>
    <n v="7990"/>
    <s v="No"/>
    <s v="7-12 months"/>
    <s v="25-34"/>
    <x v="0"/>
  </r>
  <r>
    <x v="5620"/>
    <d v="2026-02-23T00:00:00"/>
    <s v="Kochi"/>
    <s v="Kerala"/>
    <x v="0"/>
    <n v="41"/>
    <s v="Male"/>
    <x v="2"/>
    <n v="1000"/>
    <x v="2"/>
    <s v="UPI Manual"/>
    <s v="No"/>
    <n v="1799"/>
    <n v="6"/>
    <n v="983.5"/>
    <x v="0"/>
    <n v="0"/>
    <n v="3"/>
    <s v="Pricing is fair but not cheap."/>
    <s v="No"/>
    <m/>
    <m/>
    <n v="10794"/>
    <s v="No"/>
    <s v="0-6 months"/>
    <s v="35-49"/>
    <x v="0"/>
  </r>
  <r>
    <x v="5621"/>
    <d v="2022-06-13T00:00:00"/>
    <s v="Kolkata"/>
    <s v="West Bengal"/>
    <x v="4"/>
    <n v="46"/>
    <s v="Male"/>
    <x v="1"/>
    <n v="30"/>
    <x v="2"/>
    <s v="UPI Manual"/>
    <s v="No"/>
    <n v="499"/>
    <n v="51"/>
    <n v="153.4"/>
    <x v="2"/>
    <n v="0"/>
    <n v="5"/>
    <s v="Pricing is fair but not cheap. Hope it improves."/>
    <s v="No"/>
    <m/>
    <m/>
    <n v="25449"/>
    <s v="No"/>
    <s v="48+ months"/>
    <s v="35-49"/>
    <x v="0"/>
  </r>
  <r>
    <x v="5622"/>
    <d v="2023-01-25T00:00:00"/>
    <s v="Jaipur"/>
    <s v="Rajasthan"/>
    <x v="1"/>
    <n v="31"/>
    <s v="Male"/>
    <x v="0"/>
    <n v="100"/>
    <x v="0"/>
    <s v="Net Banking"/>
    <s v="Yes"/>
    <n v="948"/>
    <n v="43"/>
    <n v="561.9"/>
    <x v="1"/>
    <n v="0"/>
    <n v="5"/>
    <s v="Great speed for the price, happy with the plan."/>
    <s v="No"/>
    <m/>
    <m/>
    <n v="40764"/>
    <s v="No"/>
    <s v="25-48 months"/>
    <s v="25-34"/>
    <x v="0"/>
  </r>
  <r>
    <x v="5623"/>
    <d v="2024-12-31T00:00:00"/>
    <s v="Bengaluru"/>
    <s v="Karnataka"/>
    <x v="0"/>
    <n v="35"/>
    <s v="Male"/>
    <x v="0"/>
    <n v="100"/>
    <x v="2"/>
    <s v="Net Banking"/>
    <s v="No"/>
    <n v="799"/>
    <n v="20"/>
    <n v="317.8"/>
    <x v="1"/>
    <n v="1"/>
    <n v="5"/>
    <m/>
    <s v="No"/>
    <m/>
    <m/>
    <n v="15980"/>
    <s v="No"/>
    <s v="13-24 months"/>
    <s v="35-49"/>
    <x v="0"/>
  </r>
  <r>
    <x v="5624"/>
    <d v="2024-07-14T00:00:00"/>
    <s v="Kolkata"/>
    <s v="West Bengal"/>
    <x v="4"/>
    <n v="39"/>
    <s v="Female"/>
    <x v="3"/>
    <n v="300"/>
    <x v="2"/>
    <s v="UPI AutoPay"/>
    <s v="No"/>
    <n v="1199"/>
    <n v="26"/>
    <n v="572.1"/>
    <x v="1"/>
    <n v="0"/>
    <n v="3"/>
    <m/>
    <s v="No"/>
    <m/>
    <m/>
    <n v="31174"/>
    <s v="No"/>
    <s v="25-48 months"/>
    <s v="35-49"/>
    <x v="0"/>
  </r>
  <r>
    <x v="5625"/>
    <d v="2024-11-19T00:00:00"/>
    <s v="Kochi"/>
    <s v="Kerala"/>
    <x v="0"/>
    <n v="25"/>
    <s v="Female"/>
    <x v="1"/>
    <n v="30"/>
    <x v="1"/>
    <s v="Cash at Office"/>
    <s v="Yes"/>
    <n v="648"/>
    <n v="21"/>
    <n v="292.10000000000002"/>
    <x v="2"/>
    <n v="1"/>
    <n v="5"/>
    <s v="Great speed for the price, happy with the plan. Thanks team."/>
    <s v="No"/>
    <m/>
    <m/>
    <n v="13608"/>
    <s v="No"/>
    <s v="13-24 months"/>
    <s v="25-34"/>
    <x v="0"/>
  </r>
  <r>
    <x v="5626"/>
    <d v="2023-01-24T00:00:00"/>
    <s v="Indore"/>
    <s v="Madhya Pradesh"/>
    <x v="3"/>
    <n v="39"/>
    <s v="Male"/>
    <x v="1"/>
    <n v="30"/>
    <x v="2"/>
    <s v="UPI Manual"/>
    <s v="Yes"/>
    <n v="648"/>
    <n v="43"/>
    <n v="209.2"/>
    <x v="2"/>
    <n v="2"/>
    <n v="3"/>
    <s v="Support is average and the wait time is long. Hope it improves."/>
    <s v="No"/>
    <m/>
    <m/>
    <n v="27864"/>
    <s v="No"/>
    <s v="25-48 months"/>
    <s v="35-49"/>
    <x v="0"/>
  </r>
  <r>
    <x v="5627"/>
    <d v="2022-11-14T00:00:00"/>
    <s v="Patna"/>
    <s v="Bihar"/>
    <x v="4"/>
    <n v="51"/>
    <s v="Female"/>
    <x v="1"/>
    <n v="30"/>
    <x v="0"/>
    <s v="Cash at Office"/>
    <s v="No"/>
    <n v="499"/>
    <n v="46"/>
    <n v="322.3"/>
    <x v="1"/>
    <n v="0"/>
    <n v="3"/>
    <m/>
    <s v="No"/>
    <m/>
    <m/>
    <n v="22954"/>
    <s v="No"/>
    <s v="25-48 months"/>
    <s v="50+"/>
    <x v="0"/>
  </r>
  <r>
    <x v="5628"/>
    <d v="2023-10-12T00:00:00"/>
    <s v="MUMBAI"/>
    <s v="Maharashtra"/>
    <x v="2"/>
    <n v="22"/>
    <s v="Male"/>
    <x v="3"/>
    <n v="300"/>
    <x v="2"/>
    <s v="Card AutoPay"/>
    <s v="No"/>
    <n v="1199"/>
    <n v="35"/>
    <n v="1768.9"/>
    <x v="0"/>
    <n v="1"/>
    <n v="4"/>
    <s v="Great speed for the price, happy with the plan."/>
    <s v="No"/>
    <m/>
    <m/>
    <n v="41965"/>
    <s v="No"/>
    <s v="25-48 months"/>
    <s v="18-24"/>
    <x v="0"/>
  </r>
  <r>
    <x v="5629"/>
    <d v="2025-04-11T00:00:00"/>
    <s v="Guwahati"/>
    <s v="Assam"/>
    <x v="4"/>
    <n v="41"/>
    <s v="Male"/>
    <x v="2"/>
    <n v="1000"/>
    <x v="2"/>
    <s v="UPI Manual"/>
    <s v="Yes"/>
    <n v="1948"/>
    <n v="8"/>
    <n v="2766.3"/>
    <x v="3"/>
    <n v="0"/>
    <n v="3"/>
    <s v="Pricing is fair but not cheap."/>
    <s v="Yes"/>
    <d v="2025-12-03T00:00:00"/>
    <s v="Network / speed issues"/>
    <n v="15584"/>
    <s v="No"/>
    <s v="7-12 months"/>
    <s v="35-49"/>
    <x v="1"/>
  </r>
  <r>
    <x v="5630"/>
    <d v="2025-04-07T00:00:00"/>
    <s v="Kolkata"/>
    <s v="West Bengal"/>
    <x v="4"/>
    <n v="18"/>
    <s v="Female"/>
    <x v="0"/>
    <n v="100"/>
    <x v="2"/>
    <s v="Cash at Office"/>
    <s v="Yes"/>
    <n v="948"/>
    <n v="15"/>
    <n v="460.7"/>
    <x v="2"/>
    <n v="1"/>
    <n v="4"/>
    <s v="Support team resolved my issue quickly. Recommended!"/>
    <s v="Yes"/>
    <d v="2026-07-08T00:00:00"/>
    <s v="Network / speed issues"/>
    <n v="14220"/>
    <s v="No"/>
    <s v="13-24 months"/>
    <s v="18-24"/>
    <x v="1"/>
  </r>
  <r>
    <x v="5631"/>
    <d v="2025-04-16T00:00:00"/>
    <s v="Lucknow"/>
    <s v="Uttar Pradesh"/>
    <x v="1"/>
    <n v="46"/>
    <s v="Male"/>
    <x v="0"/>
    <n v="100"/>
    <x v="1"/>
    <s v="Cash at Office"/>
    <s v="Yes"/>
    <n v="948"/>
    <n v="14"/>
    <n v="398.6"/>
    <x v="3"/>
    <n v="1"/>
    <n v="2"/>
    <m/>
    <s v="Yes"/>
    <d v="2026-06-14T00:00:00"/>
    <s v="Relocated"/>
    <n v="13272"/>
    <s v="No"/>
    <s v="13-24 months"/>
    <s v="35-49"/>
    <x v="1"/>
  </r>
  <r>
    <x v="5632"/>
    <d v="2024-10-08T00:00:00"/>
    <s v="Ahmedabad"/>
    <s v="Gujarat"/>
    <x v="2"/>
    <n v="22"/>
    <s v="Male"/>
    <x v="3"/>
    <n v="300"/>
    <x v="0"/>
    <s v="Card AutoPay"/>
    <s v="No"/>
    <n v="1199"/>
    <n v="17"/>
    <n v="570.1"/>
    <x v="2"/>
    <n v="1"/>
    <n v="3"/>
    <s v="Pricing is fair but not cheap. Hope it improves."/>
    <s v="Yes"/>
    <d v="2026-02-24T00:00:00"/>
    <s v="Price too high"/>
    <n v="20383"/>
    <s v="No"/>
    <s v="13-24 months"/>
    <s v="18-24"/>
    <x v="1"/>
  </r>
  <r>
    <x v="5633"/>
    <d v="2024-07-13T00:00:00"/>
    <s v="Chandigarh"/>
    <s v="Chandigarh"/>
    <x v="1"/>
    <n v="21"/>
    <s v="Male"/>
    <x v="1"/>
    <n v="30"/>
    <x v="2"/>
    <s v="Cash at Office"/>
    <s v="No"/>
    <n v="499"/>
    <n v="23"/>
    <n v="135.80000000000001"/>
    <x v="2"/>
    <n v="0"/>
    <n v="4"/>
    <s v="Great speed for the price, happy with the plan. Recommended!"/>
    <s v="Yes"/>
    <d v="2026-06-03T00:00:00"/>
    <s v="Poor customer service"/>
    <n v="11477"/>
    <s v="No"/>
    <s v="13-24 months"/>
    <s v="18-24"/>
    <x v="1"/>
  </r>
  <r>
    <x v="5634"/>
    <d v="2024-03-10T00:00:00"/>
    <s v="Kolkata"/>
    <s v="West Bengal"/>
    <x v="4"/>
    <n v="39"/>
    <s v="Male"/>
    <x v="0"/>
    <n v="100"/>
    <x v="1"/>
    <s v="Card AutoPay"/>
    <s v="Yes"/>
    <n v="948"/>
    <n v="30"/>
    <n v="296"/>
    <x v="2"/>
    <n v="0"/>
    <n v="5"/>
    <s v="Support team resolved my issue quickly. Recommended!"/>
    <s v="No"/>
    <m/>
    <m/>
    <n v="28440"/>
    <s v="No"/>
    <s v="25-48 months"/>
    <s v="35-49"/>
    <x v="0"/>
  </r>
  <r>
    <x v="5635"/>
    <d v="2025-03-19T00:00:00"/>
    <s v="Mumbai"/>
    <s v="Maharashtra"/>
    <x v="2"/>
    <n v="45"/>
    <s v="Female"/>
    <x v="0"/>
    <n v="100"/>
    <x v="2"/>
    <s v="Net Banking"/>
    <s v="Yes"/>
    <n v="948"/>
    <n v="11"/>
    <n v="441.5"/>
    <x v="0"/>
    <n v="0"/>
    <n v="3"/>
    <m/>
    <s v="Yes"/>
    <d v="2026-02-04T00:00:00"/>
    <s v="Poor customer service"/>
    <n v="10428"/>
    <s v="No"/>
    <s v="7-12 months"/>
    <s v="35-49"/>
    <x v="1"/>
  </r>
  <r>
    <x v="5636"/>
    <d v="2025-03-31T00:00:00"/>
    <s v="Lucknow"/>
    <s v="Uttar Pradesh"/>
    <x v="1"/>
    <n v="40"/>
    <s v="Female"/>
    <x v="0"/>
    <n v="100"/>
    <x v="2"/>
    <s v="Cash at Office"/>
    <s v="No"/>
    <n v="799"/>
    <n v="17"/>
    <n v="453.1"/>
    <x v="2"/>
    <n v="1"/>
    <n v="3"/>
    <s v="Service is okay, nothing special. Hope it improves."/>
    <s v="No"/>
    <m/>
    <m/>
    <n v="13583"/>
    <s v="No"/>
    <s v="13-24 months"/>
    <s v="35-49"/>
    <x v="0"/>
  </r>
  <r>
    <x v="5637"/>
    <d v="2024-02-24T00:00:00"/>
    <s v="Kolkata"/>
    <s v="West Bengal"/>
    <x v="4"/>
    <n v="39"/>
    <s v="Male"/>
    <x v="2"/>
    <n v="1000"/>
    <x v="2"/>
    <s v="UPI AutoPay"/>
    <s v="No"/>
    <n v="1799"/>
    <n v="2"/>
    <n v="610.9"/>
    <x v="2"/>
    <n v="0"/>
    <n v="3"/>
    <s v="Service is okay, nothing special."/>
    <s v="Yes"/>
    <d v="2024-05-08T00:00:00"/>
    <s v="Billing issues"/>
    <n v="3598"/>
    <s v="No"/>
    <s v="0-6 months"/>
    <s v="35-49"/>
    <x v="1"/>
  </r>
  <r>
    <x v="5638"/>
    <d v="2024-11-11T00:00:00"/>
    <s v="Pune"/>
    <s v="Maharashtra"/>
    <x v="2"/>
    <n v="46"/>
    <s v="Male"/>
    <x v="1"/>
    <n v="30"/>
    <x v="2"/>
    <s v="UPI Manual"/>
    <s v="Yes"/>
    <n v="648"/>
    <n v="22"/>
    <n v="361.4"/>
    <x v="1"/>
    <n v="1"/>
    <n v="3"/>
    <s v="Service is okay, nothing special."/>
    <s v="No"/>
    <m/>
    <m/>
    <n v="14256"/>
    <s v="No"/>
    <s v="13-24 months"/>
    <s v="35-49"/>
    <x v="0"/>
  </r>
  <r>
    <x v="5639"/>
    <d v="2026-01-11T00:00:00"/>
    <s v="Guwahati"/>
    <s v="Assam"/>
    <x v="4"/>
    <n v="42"/>
    <s v="Female"/>
    <x v="1"/>
    <n v="30"/>
    <x v="2"/>
    <s v="Net Banking"/>
    <s v="No"/>
    <n v="499"/>
    <n v="6"/>
    <n v="170.8"/>
    <x v="2"/>
    <n v="0"/>
    <n v="5"/>
    <m/>
    <s v="Yes"/>
    <d v="2026-07-09T00:00:00"/>
    <s v="Competitor offer"/>
    <n v="2994"/>
    <s v="No"/>
    <s v="0-6 months"/>
    <s v="35-49"/>
    <x v="1"/>
  </r>
  <r>
    <x v="5640"/>
    <d v="2024-02-06T00:00:00"/>
    <s v="Delhi"/>
    <s v="Delhi"/>
    <x v="1"/>
    <n v="56"/>
    <s v="Male"/>
    <x v="3"/>
    <n v="300"/>
    <x v="0"/>
    <s v="UPI Manual"/>
    <s v="No"/>
    <n v="1199"/>
    <n v="31"/>
    <n v="649.4"/>
    <x v="0"/>
    <n v="0"/>
    <n v="3"/>
    <m/>
    <s v="No"/>
    <m/>
    <m/>
    <n v="37169"/>
    <s v="No"/>
    <s v="25-48 months"/>
    <s v="50+"/>
    <x v="0"/>
  </r>
  <r>
    <x v="5641"/>
    <d v="2024-10-24T00:00:00"/>
    <s v="Pune"/>
    <s v="Maharashtra"/>
    <x v="2"/>
    <n v="45"/>
    <s v="Male"/>
    <x v="0"/>
    <n v="100"/>
    <x v="2"/>
    <s v="Cash at Office"/>
    <s v="No"/>
    <n v="799"/>
    <n v="22"/>
    <n v="540.70000000000005"/>
    <x v="2"/>
    <n v="1"/>
    <n v="3"/>
    <m/>
    <s v="No"/>
    <m/>
    <m/>
    <n v="17578"/>
    <s v="No"/>
    <s v="13-24 months"/>
    <s v="35-49"/>
    <x v="0"/>
  </r>
  <r>
    <x v="5642"/>
    <d v="2026-08-12T00:00:00"/>
    <s v="Bengaluru"/>
    <s v="Karnataka"/>
    <x v="0"/>
    <n v="49"/>
    <s v="Female"/>
    <x v="1"/>
    <n v="30"/>
    <x v="0"/>
    <s v="UPI Manual"/>
    <s v="Yes"/>
    <n v="648"/>
    <n v="1"/>
    <n v="211.3"/>
    <x v="2"/>
    <n v="0"/>
    <n v="4"/>
    <m/>
    <s v="No"/>
    <m/>
    <m/>
    <n v="648"/>
    <s v="No"/>
    <s v="0-6 months"/>
    <s v="35-49"/>
    <x v="0"/>
  </r>
  <r>
    <x v="5643"/>
    <d v="2024-11-23T00:00:00"/>
    <s v="Ahmedabad"/>
    <s v="Gujarat"/>
    <x v="2"/>
    <n v="40"/>
    <s v="Female"/>
    <x v="0"/>
    <n v="100"/>
    <x v="1"/>
    <s v="Net Banking"/>
    <s v="Yes"/>
    <n v="948"/>
    <n v="21"/>
    <n v="496.7"/>
    <x v="3"/>
    <n v="2"/>
    <n v="3"/>
    <m/>
    <s v="No"/>
    <m/>
    <m/>
    <n v="19908"/>
    <s v="No"/>
    <s v="13-24 months"/>
    <s v="35-49"/>
    <x v="0"/>
  </r>
  <r>
    <x v="5644"/>
    <d v="2024-03-12T00:00:00"/>
    <s v="Kochi"/>
    <s v="Kerala"/>
    <x v="0"/>
    <n v="42"/>
    <s v="Female"/>
    <x v="2"/>
    <n v="1000"/>
    <x v="2"/>
    <s v="UPI AutoPay"/>
    <s v="Yes"/>
    <n v="1948"/>
    <n v="30"/>
    <n v="1601.6"/>
    <x v="4"/>
    <n v="0"/>
    <n v="3"/>
    <s v="Support is average and the wait time is long."/>
    <s v="No"/>
    <m/>
    <m/>
    <n v="58440"/>
    <s v="No"/>
    <s v="25-48 months"/>
    <s v="35-49"/>
    <x v="0"/>
  </r>
  <r>
    <x v="5645"/>
    <d v="2026-02-25T00:00:00"/>
    <s v="Hyderabad"/>
    <s v="Telangana"/>
    <x v="0"/>
    <n v="24"/>
    <s v="Female"/>
    <x v="3"/>
    <n v="300"/>
    <x v="2"/>
    <s v="Card AutoPay"/>
    <s v="No"/>
    <n v="1199"/>
    <n v="6"/>
    <n v="845.2"/>
    <x v="3"/>
    <n v="1"/>
    <n v="3"/>
    <m/>
    <s v="No"/>
    <m/>
    <m/>
    <n v="7194"/>
    <s v="No"/>
    <s v="0-6 months"/>
    <s v="18-24"/>
    <x v="0"/>
  </r>
  <r>
    <x v="5646"/>
    <d v="2024-11-16T00:00:00"/>
    <s v="Chandigarh"/>
    <s v="Chandigarh"/>
    <x v="1"/>
    <n v="26"/>
    <s v="Male"/>
    <x v="3"/>
    <n v="300"/>
    <x v="2"/>
    <s v="Cash at Office"/>
    <s v="No"/>
    <n v="1199"/>
    <n v="17"/>
    <n v="1219.3"/>
    <x v="2"/>
    <n v="1"/>
    <n v="5"/>
    <m/>
    <s v="Yes"/>
    <d v="2026-04-25T00:00:00"/>
    <s v="Network / speed issues"/>
    <n v="20383"/>
    <s v="No"/>
    <s v="13-24 months"/>
    <s v="25-34"/>
    <x v="1"/>
  </r>
  <r>
    <x v="5647"/>
    <d v="2025-08-07T00:00:00"/>
    <s v="Kolkata"/>
    <s v="West Bengal"/>
    <x v="4"/>
    <n v="39"/>
    <s v="Female"/>
    <x v="0"/>
    <n v="100"/>
    <x v="0"/>
    <s v="UPI Manual"/>
    <s v="Yes"/>
    <n v="948"/>
    <n v="9"/>
    <n v="560.9"/>
    <x v="1"/>
    <n v="1"/>
    <n v="3"/>
    <m/>
    <s v="Yes"/>
    <d v="2026-05-14T00:00:00"/>
    <s v="Billing issues"/>
    <n v="8532"/>
    <s v="No"/>
    <s v="7-12 months"/>
    <s v="35-49"/>
    <x v="1"/>
  </r>
  <r>
    <x v="5648"/>
    <d v="2023-05-24T00:00:00"/>
    <s v="Mumbai"/>
    <s v="Maharashtra"/>
    <x v="2"/>
    <n v="24"/>
    <s v="Male"/>
    <x v="1"/>
    <n v="30"/>
    <x v="2"/>
    <s v="Net Banking"/>
    <s v="No"/>
    <n v="499"/>
    <n v="39"/>
    <n v="286"/>
    <x v="0"/>
    <n v="0"/>
    <n v="5"/>
    <s v="OTT bundle is excellent value. Thanks team."/>
    <s v="No"/>
    <m/>
    <m/>
    <n v="19461"/>
    <s v="No"/>
    <s v="25-48 months"/>
    <s v="18-24"/>
    <x v="0"/>
  </r>
  <r>
    <x v="5649"/>
    <d v="2025-05-30T00:00:00"/>
    <s v="Kolkata"/>
    <s v="West Bengal"/>
    <x v="4"/>
    <n v="53"/>
    <s v="Male"/>
    <x v="1"/>
    <n v="30"/>
    <x v="2"/>
    <s v="UPI Manual"/>
    <s v="No"/>
    <n v="499"/>
    <n v="3"/>
    <n v="273.10000000000002"/>
    <x v="2"/>
    <n v="2"/>
    <n v="2"/>
    <s v="Outage lasted two days with no proper update."/>
    <s v="Yes"/>
    <d v="2025-09-06T00:00:00"/>
    <s v="Network / speed issues"/>
    <n v="1497"/>
    <s v="No"/>
    <s v="0-6 months"/>
    <s v="50+"/>
    <x v="1"/>
  </r>
  <r>
    <x v="5650"/>
    <d v="2024-12-26T00:00:00"/>
    <s v="Delhi"/>
    <s v="Delhi"/>
    <x v="1"/>
    <n v="38"/>
    <s v="Female"/>
    <x v="1"/>
    <n v="30"/>
    <x v="2"/>
    <s v="UPI Manual"/>
    <s v="Yes"/>
    <n v="648"/>
    <n v="14"/>
    <n v="193.6"/>
    <x v="3"/>
    <n v="2"/>
    <n v="4"/>
    <m/>
    <s v="Yes"/>
    <d v="2026-03-04T00:00:00"/>
    <s v="Competitor offer"/>
    <n v="9072"/>
    <s v="No"/>
    <s v="13-24 months"/>
    <s v="35-49"/>
    <x v="1"/>
  </r>
  <r>
    <x v="5651"/>
    <d v="2024-03-31T00:00:00"/>
    <s v="Jaipur"/>
    <s v="Rajasthan"/>
    <x v="1"/>
    <n v="24"/>
    <s v="Male"/>
    <x v="3"/>
    <n v="300"/>
    <x v="0"/>
    <s v="Card AutoPay"/>
    <s v="No"/>
    <n v="1199"/>
    <n v="5"/>
    <n v="807.1"/>
    <x v="3"/>
    <n v="1"/>
    <n v="4"/>
    <m/>
    <s v="Yes"/>
    <d v="2024-09-12T00:00:00"/>
    <s v="Network / speed issues"/>
    <n v="5995"/>
    <s v="No"/>
    <s v="0-6 months"/>
    <s v="18-24"/>
    <x v="1"/>
  </r>
  <r>
    <x v="5652"/>
    <d v="2024-10-19T00:00:00"/>
    <s v="Kolkata"/>
    <s v="West Bengal"/>
    <x v="4"/>
    <n v="23"/>
    <s v="Female"/>
    <x v="2"/>
    <n v="1000"/>
    <x v="2"/>
    <s v="UPI AutoPay"/>
    <s v="No"/>
    <n v="1799"/>
    <n v="22"/>
    <n v="1124"/>
    <x v="2"/>
    <n v="1"/>
    <n v="4"/>
    <m/>
    <s v="No"/>
    <m/>
    <m/>
    <n v="39578"/>
    <s v="No"/>
    <s v="13-24 months"/>
    <s v="18-24"/>
    <x v="0"/>
  </r>
  <r>
    <x v="5653"/>
    <d v="2024-09-06T00:00:00"/>
    <s v="Chennai"/>
    <s v="Tamil Nadu"/>
    <x v="0"/>
    <n v="34"/>
    <s v="Male"/>
    <x v="3"/>
    <n v="300"/>
    <x v="2"/>
    <s v="Cash at Office"/>
    <s v="No"/>
    <n v="1199"/>
    <n v="24"/>
    <n v="536.6"/>
    <x v="1"/>
    <n v="0"/>
    <n v="3"/>
    <s v="Service is okay, nothing special."/>
    <s v="No"/>
    <m/>
    <m/>
    <n v="28776"/>
    <s v="No"/>
    <s v="13-24 months"/>
    <s v="25-34"/>
    <x v="0"/>
  </r>
  <r>
    <x v="5654"/>
    <d v="2022-08-08T00:00:00"/>
    <s v="Lucknow"/>
    <s v="Uttar Pradesh"/>
    <x v="1"/>
    <n v="42"/>
    <s v="Male"/>
    <x v="0"/>
    <n v="100"/>
    <x v="2"/>
    <s v="UPI Manual"/>
    <s v="Yes"/>
    <n v="948"/>
    <n v="49"/>
    <n v="682.6"/>
    <x v="2"/>
    <n v="0"/>
    <n v="4"/>
    <m/>
    <s v="No"/>
    <m/>
    <m/>
    <n v="46452"/>
    <s v="No"/>
    <s v="48+ months"/>
    <s v="35-49"/>
    <x v="0"/>
  </r>
  <r>
    <x v="5655"/>
    <d v="2026-07-18T00:00:00"/>
    <s v="Patna"/>
    <s v="Bihar"/>
    <x v="4"/>
    <n v="55"/>
    <s v="Male"/>
    <x v="3"/>
    <n v="300"/>
    <x v="0"/>
    <s v="Net Banking"/>
    <s v="Yes"/>
    <n v="1348"/>
    <n v="1"/>
    <n v="1213.0999999999999"/>
    <x v="2"/>
    <n v="0"/>
    <n v="5"/>
    <m/>
    <s v="No"/>
    <m/>
    <m/>
    <n v="1348"/>
    <s v="No"/>
    <s v="0-6 months"/>
    <s v="50+"/>
    <x v="0"/>
  </r>
  <r>
    <x v="5656"/>
    <d v="2025-04-08T00:00:00"/>
    <s v="Hyderabad"/>
    <s v="Telangana"/>
    <x v="0"/>
    <n v="51"/>
    <s v="Female"/>
    <x v="2"/>
    <n v="1000"/>
    <x v="2"/>
    <s v="Card AutoPay"/>
    <s v="No"/>
    <n v="1799"/>
    <n v="17"/>
    <n v="1259.5"/>
    <x v="2"/>
    <n v="0"/>
    <n v="3"/>
    <s v="Speed is fine most days but drops sometimes. Hope it improves."/>
    <s v="No"/>
    <m/>
    <m/>
    <n v="30583"/>
    <s v="No"/>
    <s v="13-24 months"/>
    <s v="50+"/>
    <x v="0"/>
  </r>
  <r>
    <x v="5657"/>
    <d v="2023-05-06T00:00:00"/>
    <s v="Mumbai"/>
    <s v="Maharashtra"/>
    <x v="2"/>
    <n v="32"/>
    <s v="Female"/>
    <x v="0"/>
    <n v="100"/>
    <x v="1"/>
    <s v="Net Banking"/>
    <s v="No"/>
    <n v="799"/>
    <n v="40"/>
    <n v="376.2"/>
    <x v="1"/>
    <n v="0"/>
    <n v="3"/>
    <s v="Pricing is fair but not cheap."/>
    <s v="No"/>
    <m/>
    <m/>
    <n v="31960"/>
    <s v="No"/>
    <s v="25-48 months"/>
    <s v="25-34"/>
    <x v="0"/>
  </r>
  <r>
    <x v="5658"/>
    <d v="2025-05-10T00:00:00"/>
    <s v="Lucknow"/>
    <s v="Uttar Pradesh"/>
    <x v="1"/>
    <n v="43"/>
    <s v="Other"/>
    <x v="0"/>
    <n v="100"/>
    <x v="2"/>
    <s v="UPI Manual"/>
    <s v="Yes"/>
    <n v="948"/>
    <n v="16"/>
    <n v="695.8"/>
    <x v="1"/>
    <n v="0"/>
    <n v="3"/>
    <s v="Speed is fine most days but drops sometimes. Hope it improves."/>
    <s v="No"/>
    <m/>
    <m/>
    <n v="15168"/>
    <s v="No"/>
    <s v="13-24 months"/>
    <s v="35-49"/>
    <x v="0"/>
  </r>
  <r>
    <x v="5659"/>
    <d v="2025-05-23T00:00:00"/>
    <s v="Jaipur"/>
    <s v="Rajasthan"/>
    <x v="1"/>
    <n v="42"/>
    <s v="Male"/>
    <x v="0"/>
    <n v="100"/>
    <x v="2"/>
    <s v="UPI AutoPay"/>
    <s v="No"/>
    <n v="799"/>
    <n v="15"/>
    <n v="385.4"/>
    <x v="0"/>
    <n v="0"/>
    <n v="4"/>
    <m/>
    <s v="No"/>
    <m/>
    <m/>
    <n v="11985"/>
    <s v="No"/>
    <s v="13-24 months"/>
    <s v="35-49"/>
    <x v="0"/>
  </r>
  <r>
    <x v="5660"/>
    <d v="2025-03-17T00:00:00"/>
    <s v="Ahmedabad"/>
    <s v="Gujarat"/>
    <x v="2"/>
    <n v="49"/>
    <s v="Male"/>
    <x v="3"/>
    <n v="300"/>
    <x v="2"/>
    <s v="Cash at Office"/>
    <s v="Yes"/>
    <n v="1348"/>
    <n v="17"/>
    <n v="610.6"/>
    <x v="2"/>
    <n v="1"/>
    <n v="3"/>
    <s v="Service is okay, nothing special. Hope it improves."/>
    <s v="No"/>
    <m/>
    <m/>
    <n v="22916"/>
    <s v="No"/>
    <s v="13-24 months"/>
    <s v="35-49"/>
    <x v="0"/>
  </r>
  <r>
    <x v="5661"/>
    <d v="2025-11-16T00:00:00"/>
    <s v="Kolkata"/>
    <s v="West Bengal"/>
    <x v="4"/>
    <n v="47"/>
    <s v="Female"/>
    <x v="1"/>
    <n v="30"/>
    <x v="2"/>
    <s v="Card AutoPay"/>
    <s v="Yes"/>
    <n v="648"/>
    <n v="9"/>
    <n v="177.8"/>
    <x v="2"/>
    <n v="0"/>
    <n v="4"/>
    <s v="Bills are clear and payment is easy with UPI."/>
    <s v="No"/>
    <m/>
    <m/>
    <n v="5832"/>
    <s v="No"/>
    <s v="7-12 months"/>
    <s v="35-49"/>
    <x v="0"/>
  </r>
  <r>
    <x v="5662"/>
    <d v="2023-10-25T00:00:00"/>
    <s v="Mumbai"/>
    <s v="Maharashtra"/>
    <x v="2"/>
    <n v="42"/>
    <s v="Male"/>
    <x v="1"/>
    <n v="30"/>
    <x v="2"/>
    <s v="Card AutoPay"/>
    <s v="No"/>
    <n v="499"/>
    <n v="34"/>
    <n v="227.6"/>
    <x v="3"/>
    <n v="1"/>
    <n v="2"/>
    <s v="Bill amount is too high compared to other providers. Very disappointed."/>
    <s v="No"/>
    <m/>
    <m/>
    <n v="16966"/>
    <s v="No"/>
    <s v="25-48 months"/>
    <s v="35-49"/>
    <x v="0"/>
  </r>
  <r>
    <x v="5663"/>
    <d v="2023-08-17T00:00:00"/>
    <s v="Chandigarh"/>
    <s v="Chandigarh"/>
    <x v="1"/>
    <n v="18"/>
    <s v="Male"/>
    <x v="0"/>
    <n v="100"/>
    <x v="0"/>
    <s v="UPI AutoPay"/>
    <s v="No"/>
    <n v="799"/>
    <n v="36"/>
    <n v="255.8"/>
    <x v="3"/>
    <n v="0"/>
    <n v="4"/>
    <s v="Installation was smooth, but the bill is confusing."/>
    <s v="No"/>
    <m/>
    <m/>
    <n v="28764"/>
    <s v="No"/>
    <s v="25-48 months"/>
    <s v="18-24"/>
    <x v="0"/>
  </r>
  <r>
    <x v="5664"/>
    <d v="2025-04-02T00:00:00"/>
    <s v="Mumbai"/>
    <s v="Maharashtra"/>
    <x v="2"/>
    <n v="25"/>
    <s v="Female"/>
    <x v="3"/>
    <n v="300"/>
    <x v="1"/>
    <s v="UPI Manual"/>
    <s v="No"/>
    <n v="1199"/>
    <n v="17"/>
    <n v="1079.2"/>
    <x v="1"/>
    <n v="1"/>
    <n v="3"/>
    <s v="Speed is fine most days but drops sometimes."/>
    <s v="No"/>
    <m/>
    <m/>
    <n v="20383"/>
    <s v="No"/>
    <s v="13-24 months"/>
    <s v="25-34"/>
    <x v="0"/>
  </r>
  <r>
    <x v="5665"/>
    <d v="2024-12-29T00:00:00"/>
    <s v="Delhi"/>
    <s v="Delhi"/>
    <x v="1"/>
    <n v="41"/>
    <s v="Female"/>
    <x v="3"/>
    <n v="300"/>
    <x v="2"/>
    <s v="UPI AutoPay"/>
    <s v="No"/>
    <n v="1199"/>
    <n v="20"/>
    <n v="615"/>
    <x v="1"/>
    <n v="0"/>
    <n v="5"/>
    <m/>
    <s v="No"/>
    <m/>
    <m/>
    <n v="23980"/>
    <s v="No"/>
    <s v="13-24 months"/>
    <s v="35-49"/>
    <x v="0"/>
  </r>
  <r>
    <x v="5666"/>
    <d v="2023-12-01T00:00:00"/>
    <s v="Chennai"/>
    <s v="Tamil Nadu"/>
    <x v="0"/>
    <n v="18"/>
    <s v="Female"/>
    <x v="1"/>
    <n v="30"/>
    <x v="0"/>
    <s v="UPI AutoPay"/>
    <s v="No"/>
    <n v="499"/>
    <n v="33"/>
    <n v="462.2"/>
    <x v="0"/>
    <n v="0"/>
    <n v="5"/>
    <m/>
    <s v="No"/>
    <m/>
    <m/>
    <n v="16467"/>
    <s v="No"/>
    <s v="25-48 months"/>
    <s v="18-24"/>
    <x v="0"/>
  </r>
  <r>
    <x v="5667"/>
    <d v="2022-04-24T00:00:00"/>
    <s v="Bengaluru"/>
    <s v="Karnataka"/>
    <x v="0"/>
    <n v="39"/>
    <s v="Female"/>
    <x v="2"/>
    <n v="1000"/>
    <x v="2"/>
    <s v="UPI Manual"/>
    <s v="No"/>
    <n v="1799"/>
    <n v="1"/>
    <n v="1090"/>
    <x v="3"/>
    <n v="1"/>
    <n v="3"/>
    <s v="Installation was smooth, but the bill is confusing. Hope it improves."/>
    <s v="Yes"/>
    <d v="2022-06-04T00:00:00"/>
    <s v="Network / speed issues"/>
    <n v="1799"/>
    <s v="No"/>
    <s v="0-6 months"/>
    <s v="35-49"/>
    <x v="1"/>
  </r>
  <r>
    <x v="5668"/>
    <d v="2025-04-02T00:00:00"/>
    <s v="Mumbai"/>
    <s v="Maharashtra"/>
    <x v="2"/>
    <n v="42"/>
    <s v="Male"/>
    <x v="1"/>
    <n v="30"/>
    <x v="2"/>
    <s v="UPI AutoPay"/>
    <s v="No"/>
    <n v="499"/>
    <n v="17"/>
    <n v="270.10000000000002"/>
    <x v="1"/>
    <n v="0"/>
    <n v="3"/>
    <m/>
    <s v="No"/>
    <m/>
    <m/>
    <n v="8483"/>
    <s v="No"/>
    <s v="13-24 months"/>
    <s v="35-49"/>
    <x v="0"/>
  </r>
  <r>
    <x v="5669"/>
    <d v="2026-08-14T00:00:00"/>
    <s v="Mumbai"/>
    <s v="Maharashtra"/>
    <x v="2"/>
    <n v="49"/>
    <s v="Male"/>
    <x v="0"/>
    <n v="100"/>
    <x v="0"/>
    <s v="Cash at Office"/>
    <s v="Yes"/>
    <n v="948"/>
    <n v="1"/>
    <n v="381.1"/>
    <x v="0"/>
    <n v="0"/>
    <n v="3"/>
    <m/>
    <s v="No"/>
    <m/>
    <m/>
    <n v="948"/>
    <s v="No"/>
    <s v="0-6 months"/>
    <s v="35-49"/>
    <x v="0"/>
  </r>
  <r>
    <x v="5670"/>
    <d v="2025-11-23T00:00:00"/>
    <s v="Jaipur"/>
    <s v="Rajasthan"/>
    <x v="1"/>
    <n v="33"/>
    <s v="Female"/>
    <x v="3"/>
    <n v="300"/>
    <x v="2"/>
    <s v="UPI Manual"/>
    <s v="Yes"/>
    <n v="1348"/>
    <n v="9"/>
    <n v="924.5"/>
    <x v="4"/>
    <n v="1"/>
    <n v="3"/>
    <s v="Speed is fine most days but drops sometimes. Hope it improves."/>
    <s v="No"/>
    <m/>
    <m/>
    <n v="12132"/>
    <s v="No"/>
    <s v="7-12 months"/>
    <s v="25-34"/>
    <x v="0"/>
  </r>
  <r>
    <x v="5671"/>
    <d v="2025-07-25T00:00:00"/>
    <s v="Kolkata"/>
    <s v="West Bengal"/>
    <x v="4"/>
    <n v="41"/>
    <s v="Male"/>
    <x v="1"/>
    <n v="30"/>
    <x v="2"/>
    <s v="Cash at Office"/>
    <s v="Yes"/>
    <n v="648"/>
    <n v="13"/>
    <n v="128.5"/>
    <x v="2"/>
    <n v="0"/>
    <n v="5"/>
    <s v="OTT bundle is excellent value. Recommended!"/>
    <s v="No"/>
    <m/>
    <m/>
    <n v="8424"/>
    <s v="No"/>
    <s v="13-24 months"/>
    <s v="35-49"/>
    <x v="0"/>
  </r>
  <r>
    <x v="5672"/>
    <d v="2023-12-07T00:00:00"/>
    <s v="Hyderabad"/>
    <s v="Telangana"/>
    <x v="0"/>
    <n v="43"/>
    <s v="Female"/>
    <x v="2"/>
    <n v="1000"/>
    <x v="0"/>
    <s v="Net Banking"/>
    <s v="No"/>
    <n v="1799"/>
    <n v="21"/>
    <n v="1422.9"/>
    <x v="2"/>
    <n v="2"/>
    <n v="3"/>
    <s v="Pricing is fair but not cheap."/>
    <s v="Yes"/>
    <d v="2025-09-12T00:00:00"/>
    <s v="Network / speed issues"/>
    <n v="37779"/>
    <s v="No"/>
    <s v="13-24 months"/>
    <s v="35-49"/>
    <x v="1"/>
  </r>
  <r>
    <x v="5673"/>
    <d v="2022-10-25T00:00:00"/>
    <s v="Hyderabad"/>
    <s v="Telangana"/>
    <x v="0"/>
    <n v="36"/>
    <s v="Male"/>
    <x v="0"/>
    <n v="100"/>
    <x v="2"/>
    <s v="Card AutoPay"/>
    <s v="No"/>
    <n v="799"/>
    <n v="39"/>
    <n v="506"/>
    <x v="4"/>
    <n v="0"/>
    <n v="3"/>
    <s v="Installation was smooth, but the bill is confusing."/>
    <s v="Yes"/>
    <d v="2026-01-21T00:00:00"/>
    <s v="Network / speed issues"/>
    <n v="31161"/>
    <s v="No"/>
    <s v="25-48 months"/>
    <s v="35-49"/>
    <x v="1"/>
  </r>
  <r>
    <x v="5674"/>
    <d v="2023-01-26T00:00:00"/>
    <s v="Delhi"/>
    <s v="Delhi"/>
    <x v="1"/>
    <n v="35"/>
    <s v="Female"/>
    <x v="0"/>
    <n v="100"/>
    <x v="2"/>
    <s v="UPI Manual"/>
    <s v="Yes"/>
    <n v="948"/>
    <n v="25"/>
    <n v="473.6"/>
    <x v="1"/>
    <n v="0"/>
    <n v="2"/>
    <s v="Technician visit was delayed by three days. Please fix this soon."/>
    <s v="Yes"/>
    <d v="2025-02-22T00:00:00"/>
    <s v="Price too high"/>
    <n v="23700"/>
    <s v="No"/>
    <s v="25-48 months"/>
    <s v="35-49"/>
    <x v="1"/>
  </r>
  <r>
    <x v="5675"/>
    <d v="2024-11-06T00:00:00"/>
    <s v="Kolkata"/>
    <s v="West Bengal"/>
    <x v="4"/>
    <n v="37"/>
    <s v="Male"/>
    <x v="1"/>
    <n v="30"/>
    <x v="2"/>
    <s v="UPI AutoPay"/>
    <s v="No"/>
    <n v="499"/>
    <n v="22"/>
    <n v="256.89999999999998"/>
    <x v="0"/>
    <n v="1"/>
    <n v="3"/>
    <m/>
    <s v="No"/>
    <m/>
    <m/>
    <n v="10978"/>
    <s v="No"/>
    <s v="13-24 months"/>
    <s v="35-49"/>
    <x v="0"/>
  </r>
  <r>
    <x v="5676"/>
    <d v="2025-11-08T00:00:00"/>
    <s v="Kochi"/>
    <s v="Kerala"/>
    <x v="0"/>
    <n v="37"/>
    <s v="Female"/>
    <x v="3"/>
    <n v="300"/>
    <x v="2"/>
    <s v="UPI Manual"/>
    <s v="No"/>
    <n v="1199"/>
    <n v="10"/>
    <n v="887.9"/>
    <x v="0"/>
    <n v="0"/>
    <n v="4"/>
    <s v="Very stable connection, works great for video calls."/>
    <s v="No"/>
    <m/>
    <m/>
    <n v="11990"/>
    <s v="No"/>
    <s v="7-12 months"/>
    <s v="35-49"/>
    <x v="0"/>
  </r>
  <r>
    <x v="5677"/>
    <d v="2025-01-24T00:00:00"/>
    <s v="Chennai"/>
    <s v="Tamil Nadu"/>
    <x v="0"/>
    <n v="39"/>
    <s v="Male"/>
    <x v="1"/>
    <n v="30"/>
    <x v="2"/>
    <s v="Cash at Office"/>
    <s v="No"/>
    <n v="499"/>
    <n v="19"/>
    <n v="173.7"/>
    <x v="2"/>
    <n v="0"/>
    <n v="3"/>
    <m/>
    <s v="No"/>
    <m/>
    <m/>
    <n v="9481"/>
    <s v="No"/>
    <s v="13-24 months"/>
    <s v="35-49"/>
    <x v="0"/>
  </r>
  <r>
    <x v="5678"/>
    <d v="2026-06-05T00:00:00"/>
    <s v="Chennai"/>
    <s v="Tamil Nadu"/>
    <x v="0"/>
    <n v="27"/>
    <s v="Female"/>
    <x v="0"/>
    <n v="100"/>
    <x v="0"/>
    <s v="Net Banking"/>
    <s v="Yes"/>
    <n v="948"/>
    <n v="3"/>
    <n v="588.4"/>
    <x v="1"/>
    <n v="0"/>
    <n v="4"/>
    <s v="Bills are clear and payment is easy with UPI."/>
    <s v="No"/>
    <m/>
    <m/>
    <n v="2844"/>
    <s v="No"/>
    <s v="0-6 months"/>
    <s v="25-34"/>
    <x v="0"/>
  </r>
  <r>
    <x v="5679"/>
    <d v="2023-10-28T00:00:00"/>
    <s v="Chennai"/>
    <s v="Tamil Nadu"/>
    <x v="0"/>
    <n v="18"/>
    <s v="Male"/>
    <x v="3"/>
    <n v="300"/>
    <x v="2"/>
    <s v="UPI Manual"/>
    <s v="No"/>
    <n v="1199"/>
    <n v="34"/>
    <n v="882.9"/>
    <x v="2"/>
    <n v="0"/>
    <n v="4"/>
    <s v="Very stable connection, works great for video calls. Thanks team."/>
    <s v="No"/>
    <m/>
    <m/>
    <n v="40766"/>
    <s v="No"/>
    <s v="25-48 months"/>
    <s v="18-24"/>
    <x v="0"/>
  </r>
  <r>
    <x v="5680"/>
    <d v="2026-06-16T00:00:00"/>
    <s v="Bengaluru"/>
    <s v="Karnataka"/>
    <x v="0"/>
    <n v="32"/>
    <s v="Male"/>
    <x v="3"/>
    <n v="300"/>
    <x v="0"/>
    <s v="UPI Manual"/>
    <s v="Yes"/>
    <n v="1348"/>
    <n v="1"/>
    <n v="840.4"/>
    <x v="0"/>
    <n v="0"/>
    <n v="4"/>
    <s v="Very stable connection, works great for video calls. Recommended!"/>
    <s v="Yes"/>
    <d v="2026-07-19T00:00:00"/>
    <s v="Price too high"/>
    <n v="1348"/>
    <s v="No"/>
    <s v="0-6 months"/>
    <s v="25-34"/>
    <x v="1"/>
  </r>
  <r>
    <x v="5681"/>
    <d v="2023-06-24T00:00:00"/>
    <s v="Bengaluru"/>
    <s v="Karnataka"/>
    <x v="0"/>
    <n v="47"/>
    <s v="Female"/>
    <x v="1"/>
    <n v="30"/>
    <x v="2"/>
    <s v="Cash at Office"/>
    <s v="No"/>
    <n v="499"/>
    <n v="38"/>
    <n v="181.4"/>
    <x v="0"/>
    <n v="0"/>
    <n v="2"/>
    <s v="Speed is much lower than what I am paying for."/>
    <s v="No"/>
    <m/>
    <m/>
    <n v="18962"/>
    <s v="No"/>
    <s v="25-48 months"/>
    <s v="35-49"/>
    <x v="0"/>
  </r>
  <r>
    <x v="5682"/>
    <d v="2022-12-21T00:00:00"/>
    <s v="Hyderabad"/>
    <s v="Telangana"/>
    <x v="0"/>
    <n v="43"/>
    <s v="Female"/>
    <x v="1"/>
    <n v="30"/>
    <x v="0"/>
    <s v="Net Banking"/>
    <s v="Yes"/>
    <n v="648"/>
    <n v="44"/>
    <n v="405"/>
    <x v="0"/>
    <n v="0"/>
    <n v="4"/>
    <s v="Support is average and the wait time is long. Hope it improves."/>
    <s v="No"/>
    <m/>
    <m/>
    <n v="28512"/>
    <s v="No"/>
    <s v="25-48 months"/>
    <s v="35-49"/>
    <x v="0"/>
  </r>
  <r>
    <x v="5683"/>
    <d v="2022-02-21T00:00:00"/>
    <s v="Mumbai"/>
    <s v="Maharashtra"/>
    <x v="2"/>
    <n v="34"/>
    <s v="Female"/>
    <x v="0"/>
    <n v="100"/>
    <x v="1"/>
    <s v="Net Banking"/>
    <s v="No"/>
    <n v="799"/>
    <n v="54"/>
    <n v="384.7"/>
    <x v="2"/>
    <n v="0"/>
    <n v="5"/>
    <s v="Installation was quick and the technician was polite."/>
    <s v="No"/>
    <m/>
    <m/>
    <n v="43146"/>
    <s v="No"/>
    <s v="48+ months"/>
    <s v="25-34"/>
    <x v="0"/>
  </r>
  <r>
    <x v="5684"/>
    <d v="2024-08-16T00:00:00"/>
    <s v="Kolkata"/>
    <s v="West Bengal"/>
    <x v="4"/>
    <n v="50"/>
    <s v="Female"/>
    <x v="3"/>
    <n v="300"/>
    <x v="1"/>
    <s v="UPI AutoPay"/>
    <s v="No"/>
    <n v="1199"/>
    <n v="24"/>
    <n v="1281.8"/>
    <x v="1"/>
    <n v="0"/>
    <n v="2"/>
    <s v="Internet keeps disconnecting every evening. Please fix this soon."/>
    <s v="No"/>
    <m/>
    <m/>
    <n v="28776"/>
    <s v="No"/>
    <s v="13-24 months"/>
    <s v="50+"/>
    <x v="0"/>
  </r>
  <r>
    <x v="5685"/>
    <d v="2025-11-15T00:00:00"/>
    <s v="Kolkata"/>
    <s v="West Bengal"/>
    <x v="4"/>
    <n v="29"/>
    <s v="Female"/>
    <x v="2"/>
    <n v="1000"/>
    <x v="0"/>
    <s v="Card AutoPay"/>
    <s v="Yes"/>
    <n v="1948"/>
    <n v="9"/>
    <n v="1783.1"/>
    <x v="2"/>
    <n v="0"/>
    <n v="5"/>
    <s v="Great speed for the price, happy with the plan. Thanks team."/>
    <s v="No"/>
    <m/>
    <m/>
    <n v="17532"/>
    <s v="No"/>
    <s v="7-12 months"/>
    <s v="25-34"/>
    <x v="0"/>
  </r>
  <r>
    <x v="5686"/>
    <d v="2022-10-25T00:00:00"/>
    <s v="Kolkata"/>
    <s v="West Bengal"/>
    <x v="4"/>
    <n v="40"/>
    <s v="Female"/>
    <x v="3"/>
    <n v="300"/>
    <x v="2"/>
    <s v="UPI Manual"/>
    <s v="Yes"/>
    <n v="1348"/>
    <n v="46"/>
    <n v="1181.7"/>
    <x v="2"/>
    <n v="0"/>
    <n v="4"/>
    <s v="Very stable connection, works great for video calls. Thanks team."/>
    <s v="No"/>
    <m/>
    <m/>
    <n v="62008"/>
    <s v="No"/>
    <s v="25-48 months"/>
    <s v="35-49"/>
    <x v="0"/>
  </r>
  <r>
    <x v="5687"/>
    <d v="2026-06-22T00:00:00"/>
    <s v="Bengaluru"/>
    <s v="Karnataka"/>
    <x v="0"/>
    <n v="33"/>
    <s v="Male"/>
    <x v="3"/>
    <n v="300"/>
    <x v="2"/>
    <s v="UPI AutoPay"/>
    <s v="No"/>
    <n v="1199"/>
    <n v="2"/>
    <n v="979"/>
    <x v="2"/>
    <n v="0"/>
    <n v="5"/>
    <m/>
    <s v="No"/>
    <m/>
    <m/>
    <n v="2398"/>
    <s v="No"/>
    <s v="0-6 months"/>
    <s v="25-34"/>
    <x v="0"/>
  </r>
  <r>
    <x v="5688"/>
    <d v="2023-12-17T00:00:00"/>
    <s v="Mumbai"/>
    <s v="Maharashtra"/>
    <x v="2"/>
    <n v="29"/>
    <s v="Female"/>
    <x v="3"/>
    <n v="300"/>
    <x v="2"/>
    <s v="Net Banking"/>
    <s v="No"/>
    <n v="1199"/>
    <n v="28"/>
    <n v="484.3"/>
    <x v="0"/>
    <n v="1"/>
    <n v="4"/>
    <s v="Support is average and the wait time is long. Hope it improves."/>
    <s v="Yes"/>
    <d v="2026-04-14T00:00:00"/>
    <s v="Poor customer service"/>
    <n v="33572"/>
    <s v="No"/>
    <s v="25-48 months"/>
    <s v="25-34"/>
    <x v="1"/>
  </r>
  <r>
    <x v="5689"/>
    <d v="2025-08-28T00:00:00"/>
    <s v="Mumbai"/>
    <s v="Maharashtra"/>
    <x v="2"/>
    <n v="58"/>
    <s v="Female"/>
    <x v="1"/>
    <n v="30"/>
    <x v="2"/>
    <s v="Cash at Office"/>
    <s v="Yes"/>
    <n v="648"/>
    <n v="12"/>
    <n v="242.8"/>
    <x v="1"/>
    <n v="0"/>
    <n v="4"/>
    <m/>
    <s v="No"/>
    <m/>
    <m/>
    <n v="7776"/>
    <s v="No"/>
    <s v="7-12 months"/>
    <s v="50+"/>
    <x v="0"/>
  </r>
  <r>
    <x v="5690"/>
    <d v="2023-08-14T00:00:00"/>
    <s v="Kolkata"/>
    <s v="West Bengal"/>
    <x v="4"/>
    <n v="42"/>
    <s v="Female"/>
    <x v="0"/>
    <n v="100"/>
    <x v="2"/>
    <s v="UPI AutoPay"/>
    <s v="Yes"/>
    <n v="948"/>
    <n v="37"/>
    <n v="411.1"/>
    <x v="2"/>
    <n v="0"/>
    <n v="3"/>
    <s v="Pricing is fair but not cheap. Hope it improves."/>
    <s v="No"/>
    <m/>
    <m/>
    <n v="35076"/>
    <s v="No"/>
    <s v="25-48 months"/>
    <s v="35-49"/>
    <x v="0"/>
  </r>
  <r>
    <x v="5691"/>
    <d v="2026-02-20T00:00:00"/>
    <s v="Bengaluru"/>
    <s v="Karnataka"/>
    <x v="0"/>
    <n v="45"/>
    <s v="Female"/>
    <x v="1"/>
    <n v="30"/>
    <x v="0"/>
    <s v="Cash at Office"/>
    <s v="No"/>
    <n v="499"/>
    <n v="6"/>
    <n v="279.39999999999998"/>
    <x v="3"/>
    <n v="2"/>
    <n v="2"/>
    <s v="Customer support never resolves my complaint on the first call."/>
    <s v="No"/>
    <m/>
    <m/>
    <n v="2994"/>
    <s v="No"/>
    <s v="0-6 months"/>
    <s v="35-49"/>
    <x v="0"/>
  </r>
  <r>
    <x v="5692"/>
    <d v="2025-08-11T00:00:00"/>
    <s v="Delhi"/>
    <s v="Delhi"/>
    <x v="1"/>
    <n v="37"/>
    <s v="Male"/>
    <x v="0"/>
    <n v="100"/>
    <x v="2"/>
    <s v="UPI Manual"/>
    <s v="No"/>
    <n v="799"/>
    <n v="13"/>
    <n v="339.1"/>
    <x v="0"/>
    <n v="0"/>
    <n v="4"/>
    <s v="Bills are clear and payment is easy with UPI."/>
    <s v="No"/>
    <m/>
    <m/>
    <n v="10387"/>
    <s v="No"/>
    <s v="13-24 months"/>
    <s v="35-49"/>
    <x v="0"/>
  </r>
  <r>
    <x v="5693"/>
    <d v="2025-01-07T00:00:00"/>
    <s v="Hyderabad"/>
    <s v="Telangana"/>
    <x v="0"/>
    <n v="22"/>
    <s v="Male"/>
    <x v="2"/>
    <n v="1000"/>
    <x v="0"/>
    <s v="Cash at Office"/>
    <s v="Yes"/>
    <n v="1948"/>
    <n v="20"/>
    <n v="1613.3"/>
    <x v="0"/>
    <n v="2"/>
    <n v="4"/>
    <m/>
    <s v="No"/>
    <m/>
    <m/>
    <n v="38960"/>
    <s v="No"/>
    <s v="13-24 months"/>
    <s v="18-24"/>
    <x v="0"/>
  </r>
  <r>
    <x v="5694"/>
    <d v="2025-05-17T00:00:00"/>
    <s v="Guwahati"/>
    <s v="Assam"/>
    <x v="4"/>
    <n v="43"/>
    <s v="Male"/>
    <x v="1"/>
    <n v="30"/>
    <x v="2"/>
    <s v="UPI AutoPay"/>
    <s v="No"/>
    <n v="499"/>
    <n v="15"/>
    <n v="192.8"/>
    <x v="1"/>
    <n v="0"/>
    <n v="3"/>
    <s v="Service is okay, nothing special."/>
    <s v="No"/>
    <m/>
    <m/>
    <n v="7485"/>
    <s v="No"/>
    <s v="13-24 months"/>
    <s v="35-49"/>
    <x v="0"/>
  </r>
  <r>
    <x v="5695"/>
    <d v="2025-08-02T00:00:00"/>
    <s v="Ahmedabad"/>
    <s v="Gujarat"/>
    <x v="2"/>
    <n v="19"/>
    <s v="Female"/>
    <x v="1"/>
    <n v="30"/>
    <x v="1"/>
    <s v="UPI AutoPay"/>
    <s v="Yes"/>
    <n v="648"/>
    <n v="13"/>
    <n v="523.6"/>
    <x v="0"/>
    <n v="0"/>
    <n v="2"/>
    <s v="Router needs frequent restarts, very frustrating. Please fix this soon."/>
    <s v="No"/>
    <m/>
    <m/>
    <n v="8424"/>
    <s v="No"/>
    <s v="13-24 months"/>
    <s v="18-24"/>
    <x v="0"/>
  </r>
  <r>
    <x v="5696"/>
    <d v="2024-08-26T00:00:00"/>
    <s v="Mumbai"/>
    <s v="Maharashtra"/>
    <x v="2"/>
    <n v="65"/>
    <s v="Female"/>
    <x v="3"/>
    <n v="300"/>
    <x v="2"/>
    <s v="UPI Manual"/>
    <s v="Yes"/>
    <n v="1348"/>
    <n v="24"/>
    <n v="771.7"/>
    <x v="0"/>
    <n v="0"/>
    <n v="4"/>
    <m/>
    <s v="No"/>
    <m/>
    <m/>
    <n v="32352"/>
    <s v="No"/>
    <s v="13-24 months"/>
    <s v="50+"/>
    <x v="0"/>
  </r>
  <r>
    <x v="5697"/>
    <d v="2023-11-19T00:00:00"/>
    <s v="Kochi"/>
    <s v="Kerala"/>
    <x v="0"/>
    <n v="51"/>
    <s v="Female"/>
    <x v="1"/>
    <n v="30"/>
    <x v="2"/>
    <s v="UPI AutoPay"/>
    <s v="No"/>
    <n v="499"/>
    <n v="33"/>
    <n v="316.39999999999998"/>
    <x v="2"/>
    <n v="0"/>
    <m/>
    <s v="Very stable connection, works great for video calls."/>
    <s v="No"/>
    <m/>
    <m/>
    <n v="16467"/>
    <s v="No"/>
    <s v="25-48 months"/>
    <s v="50+"/>
    <x v="0"/>
  </r>
  <r>
    <x v="5698"/>
    <d v="2024-03-02T00:00:00"/>
    <s v="Kolkata"/>
    <s v="West Bengal"/>
    <x v="4"/>
    <n v="65"/>
    <s v="Male"/>
    <x v="3"/>
    <n v="300"/>
    <x v="2"/>
    <s v="UPI AutoPay"/>
    <s v="No"/>
    <n v="1199"/>
    <n v="30"/>
    <n v="420.7"/>
    <x v="2"/>
    <n v="0"/>
    <n v="3"/>
    <s v="Support is average and the wait time is long. Hope it improves."/>
    <s v="No"/>
    <m/>
    <m/>
    <n v="35970"/>
    <s v="No"/>
    <s v="25-48 months"/>
    <s v="50+"/>
    <x v="0"/>
  </r>
  <r>
    <x v="5699"/>
    <d v="2025-06-09T00:00:00"/>
    <s v="Bengaluru"/>
    <s v="Karnataka"/>
    <x v="0"/>
    <n v="32"/>
    <s v="Female"/>
    <x v="3"/>
    <n v="300"/>
    <x v="2"/>
    <s v="UPI AutoPay"/>
    <s v="No"/>
    <n v="1199"/>
    <n v="15"/>
    <n v="464.9"/>
    <x v="2"/>
    <n v="0"/>
    <n v="5"/>
    <s v="OTT bundle is excellent value."/>
    <s v="No"/>
    <m/>
    <m/>
    <n v="17985"/>
    <s v="No"/>
    <s v="13-24 months"/>
    <s v="25-34"/>
    <x v="0"/>
  </r>
  <r>
    <x v="5700"/>
    <d v="2026-01-05T00:00:00"/>
    <s v="Chennai"/>
    <s v="Tamil Nadu"/>
    <x v="0"/>
    <n v="50"/>
    <s v="Female"/>
    <x v="1"/>
    <n v="30"/>
    <x v="1"/>
    <s v="Cash at Office"/>
    <s v="No"/>
    <n v="499"/>
    <n v="8"/>
    <n v="184.4"/>
    <x v="1"/>
    <n v="2"/>
    <n v="2"/>
    <s v="Got charged twice this month and the refund took very long. Very disappointed."/>
    <s v="Yes"/>
    <d v="2026-08-22T00:00:00"/>
    <s v="No longer needed"/>
    <n v="3992"/>
    <s v="No"/>
    <s v="7-12 months"/>
    <s v="50+"/>
    <x v="1"/>
  </r>
  <r>
    <x v="5701"/>
    <d v="2023-05-22T00:00:00"/>
    <s v="Bengaluru"/>
    <s v="Karnataka"/>
    <x v="0"/>
    <n v="45"/>
    <s v="Female"/>
    <x v="1"/>
    <n v="30"/>
    <x v="2"/>
    <s v="UPI AutoPay"/>
    <s v="Yes"/>
    <n v="648"/>
    <n v="11"/>
    <n v="375.8"/>
    <x v="0"/>
    <n v="0"/>
    <n v="2"/>
    <s v="Considering switching to another provider. Please fix this soon."/>
    <s v="Yes"/>
    <d v="2024-05-01T00:00:00"/>
    <s v="Competitor offer"/>
    <n v="7128"/>
    <s v="No"/>
    <s v="7-12 months"/>
    <s v="35-49"/>
    <x v="1"/>
  </r>
  <r>
    <x v="5702"/>
    <d v="2025-03-10T00:00:00"/>
    <s v="Delhi"/>
    <s v="Delhi"/>
    <x v="1"/>
    <n v="38"/>
    <s v="Female"/>
    <x v="2"/>
    <n v="1000"/>
    <x v="1"/>
    <s v="UPI Manual"/>
    <s v="Yes"/>
    <n v="1948"/>
    <n v="18"/>
    <n v="1746.9"/>
    <x v="3"/>
    <n v="0"/>
    <n v="3"/>
    <s v="Speed is much lower than what I am paying for. Please fix this soon."/>
    <s v="No"/>
    <m/>
    <m/>
    <n v="35064"/>
    <s v="No"/>
    <s v="13-24 months"/>
    <s v="35-49"/>
    <x v="0"/>
  </r>
  <r>
    <x v="5703"/>
    <d v="2025-05-22T00:00:00"/>
    <s v="Ahmedabad"/>
    <s v="Gujarat"/>
    <x v="2"/>
    <n v="38"/>
    <s v="Female"/>
    <x v="1"/>
    <n v="30"/>
    <x v="0"/>
    <s v="UPI Manual"/>
    <s v="No"/>
    <n v="499"/>
    <n v="15"/>
    <n v="233.8"/>
    <x v="3"/>
    <n v="2"/>
    <n v="3"/>
    <s v="Speed is fine most days but drops sometimes. Hope it improves."/>
    <s v="No"/>
    <m/>
    <m/>
    <n v="7485"/>
    <s v="No"/>
    <s v="13-24 months"/>
    <s v="35-49"/>
    <x v="0"/>
  </r>
  <r>
    <x v="5704"/>
    <d v="2023-07-13T00:00:00"/>
    <s v="Delhi"/>
    <s v="Delhi"/>
    <x v="1"/>
    <n v="19"/>
    <s v="Female"/>
    <x v="0"/>
    <n v="100"/>
    <x v="0"/>
    <s v="UPI AutoPay"/>
    <s v="No"/>
    <n v="799"/>
    <n v="38"/>
    <n v="419.9"/>
    <x v="0"/>
    <n v="0"/>
    <n v="3"/>
    <m/>
    <s v="No"/>
    <m/>
    <m/>
    <n v="30362"/>
    <s v="No"/>
    <s v="25-48 months"/>
    <s v="18-24"/>
    <x v="0"/>
  </r>
  <r>
    <x v="5705"/>
    <d v="2023-08-09T00:00:00"/>
    <s v="Kolkata"/>
    <s v="West Bengal"/>
    <x v="4"/>
    <n v="46"/>
    <s v="Male"/>
    <x v="2"/>
    <n v="1000"/>
    <x v="0"/>
    <s v="Net Banking"/>
    <s v="No"/>
    <n v="1799"/>
    <n v="18"/>
    <n v="949.2"/>
    <x v="4"/>
    <n v="0"/>
    <n v="3"/>
    <s v="Speed is fine most days but drops sometimes."/>
    <s v="Yes"/>
    <d v="2025-02-13T00:00:00"/>
    <s v="Network / speed issues"/>
    <n v="32382"/>
    <s v="No"/>
    <s v="13-24 months"/>
    <s v="35-49"/>
    <x v="1"/>
  </r>
  <r>
    <x v="5706"/>
    <d v="2022-10-07T00:00:00"/>
    <s v="Delhi"/>
    <s v="Delhi"/>
    <x v="1"/>
    <n v="18"/>
    <s v="Male"/>
    <x v="2"/>
    <n v="1000"/>
    <x v="0"/>
    <s v="Card AutoPay"/>
    <s v="Yes"/>
    <n v="1948"/>
    <n v="47"/>
    <n v="1058.3"/>
    <x v="0"/>
    <n v="0"/>
    <n v="3"/>
    <s v="Installation was smooth, but the bill is confusing."/>
    <s v="No"/>
    <m/>
    <m/>
    <n v="91556"/>
    <s v="No"/>
    <s v="25-48 months"/>
    <s v="18-24"/>
    <x v="0"/>
  </r>
  <r>
    <x v="5707"/>
    <d v="2025-05-28T00:00:00"/>
    <s v="Jaipur"/>
    <s v="Rajasthan"/>
    <x v="1"/>
    <n v="55"/>
    <s v="Male"/>
    <x v="0"/>
    <n v="100"/>
    <x v="1"/>
    <s v="UPI Manual"/>
    <s v="Yes"/>
    <n v="948"/>
    <n v="15"/>
    <n v="538.6"/>
    <x v="0"/>
    <n v="0"/>
    <n v="5"/>
    <s v="Support team resolved my issue quickly. Recommended!"/>
    <s v="No"/>
    <m/>
    <m/>
    <n v="14220"/>
    <s v="No"/>
    <s v="13-24 months"/>
    <s v="50+"/>
    <x v="0"/>
  </r>
  <r>
    <x v="5708"/>
    <d v="2023-03-28T00:00:00"/>
    <s v="Mumbai"/>
    <s v="Maharashtra"/>
    <x v="2"/>
    <n v="27"/>
    <s v="Male"/>
    <x v="0"/>
    <n v="100"/>
    <x v="1"/>
    <s v="Card AutoPay"/>
    <s v="No"/>
    <n v="799"/>
    <n v="41"/>
    <n v="347"/>
    <x v="0"/>
    <n v="0"/>
    <n v="5"/>
    <m/>
    <s v="No"/>
    <m/>
    <m/>
    <n v="32759"/>
    <s v="No"/>
    <s v="25-48 months"/>
    <s v="25-34"/>
    <x v="0"/>
  </r>
  <r>
    <x v="5709"/>
    <d v="2026-06-08T00:00:00"/>
    <s v="Delhi"/>
    <s v="Delhi"/>
    <x v="1"/>
    <n v="18"/>
    <s v="Male"/>
    <x v="0"/>
    <n v="100"/>
    <x v="1"/>
    <s v="Net Banking"/>
    <s v="No"/>
    <n v="799"/>
    <n v="3"/>
    <n v="672.1"/>
    <x v="2"/>
    <n v="0"/>
    <n v="4"/>
    <s v="Bills are clear and payment is easy with UPI. Thanks team."/>
    <s v="No"/>
    <m/>
    <m/>
    <n v="2397"/>
    <s v="No"/>
    <s v="0-6 months"/>
    <s v="18-24"/>
    <x v="0"/>
  </r>
  <r>
    <x v="5710"/>
    <d v="2025-09-15T00:00:00"/>
    <s v="Kolkata"/>
    <s v="West Bengal"/>
    <x v="4"/>
    <n v="18"/>
    <s v="Male"/>
    <x v="1"/>
    <n v="30"/>
    <x v="0"/>
    <s v="Net Banking"/>
    <s v="No"/>
    <n v="499"/>
    <n v="5"/>
    <n v="317.8"/>
    <x v="2"/>
    <n v="0"/>
    <n v="3"/>
    <s v="Service is okay, nothing special. Hope it improves."/>
    <s v="Yes"/>
    <d v="2026-02-05T00:00:00"/>
    <s v="Competitor offer"/>
    <n v="2495"/>
    <s v="No"/>
    <s v="0-6 months"/>
    <s v="18-24"/>
    <x v="1"/>
  </r>
  <r>
    <x v="5711"/>
    <d v="2024-04-11T00:00:00"/>
    <s v="Kolkata"/>
    <s v="West Bengal"/>
    <x v="4"/>
    <n v="37"/>
    <s v="Female"/>
    <x v="3"/>
    <n v="300"/>
    <x v="1"/>
    <s v="Cash at Office"/>
    <s v="Yes"/>
    <n v="1348"/>
    <n v="29"/>
    <n v="657.8"/>
    <x v="2"/>
    <n v="0"/>
    <n v="4"/>
    <s v="Very stable connection, works great for video calls. Recommended!"/>
    <s v="No"/>
    <m/>
    <m/>
    <n v="39092"/>
    <s v="No"/>
    <s v="25-48 months"/>
    <s v="35-49"/>
    <x v="0"/>
  </r>
  <r>
    <x v="5712"/>
    <d v="2026-06-18T00:00:00"/>
    <s v="Indore"/>
    <s v="Madhya Pradesh"/>
    <x v="3"/>
    <n v="34"/>
    <s v="Male"/>
    <x v="3"/>
    <n v="300"/>
    <x v="2"/>
    <s v="UPI Manual"/>
    <s v="No"/>
    <n v="1199"/>
    <n v="2"/>
    <n v="437.4"/>
    <x v="0"/>
    <n v="1"/>
    <n v="4"/>
    <s v="OTT bundle is excellent value."/>
    <s v="No"/>
    <m/>
    <m/>
    <n v="2398"/>
    <s v="No"/>
    <s v="0-6 months"/>
    <s v="25-34"/>
    <x v="0"/>
  </r>
  <r>
    <x v="5713"/>
    <d v="2026-03-23T00:00:00"/>
    <s v="Mumbai"/>
    <s v="Maharashtra"/>
    <x v="2"/>
    <n v="33"/>
    <s v="Male"/>
    <x v="1"/>
    <n v="30"/>
    <x v="1"/>
    <s v="Net Banking"/>
    <s v="No"/>
    <n v="499"/>
    <n v="5"/>
    <n v="375"/>
    <x v="0"/>
    <n v="1"/>
    <n v="4"/>
    <s v="Installation was quick and the technician was polite. Recommended!"/>
    <s v="No"/>
    <m/>
    <m/>
    <n v="2495"/>
    <s v="No"/>
    <s v="0-6 months"/>
    <s v="25-34"/>
    <x v="0"/>
  </r>
  <r>
    <x v="5714"/>
    <d v="2025-10-05T00:00:00"/>
    <s v="Bhubaneswar"/>
    <s v="Odisha"/>
    <x v="4"/>
    <n v="46"/>
    <s v="Male"/>
    <x v="2"/>
    <n v="1000"/>
    <x v="2"/>
    <s v="UPI Manual"/>
    <s v="Yes"/>
    <n v="1948"/>
    <n v="7"/>
    <n v="1920.5"/>
    <x v="0"/>
    <n v="2"/>
    <n v="3"/>
    <m/>
    <s v="Yes"/>
    <d v="2026-04-30T00:00:00"/>
    <s v="Relocated"/>
    <n v="13636"/>
    <s v="No"/>
    <s v="7-12 months"/>
    <s v="35-49"/>
    <x v="1"/>
  </r>
  <r>
    <x v="5715"/>
    <d v="2026-03-28T00:00:00"/>
    <s v="Bengaluru"/>
    <s v="Karnataka"/>
    <x v="0"/>
    <n v="41"/>
    <s v="Male"/>
    <x v="3"/>
    <n v="300"/>
    <x v="2"/>
    <s v="UPI Manual"/>
    <s v="No"/>
    <n v="1199"/>
    <n v="5"/>
    <n v="672.9"/>
    <x v="2"/>
    <n v="1"/>
    <n v="3"/>
    <s v="Pricing is fair but not cheap."/>
    <s v="No"/>
    <m/>
    <m/>
    <n v="5995"/>
    <s v="No"/>
    <s v="0-6 months"/>
    <s v="35-49"/>
    <x v="0"/>
  </r>
  <r>
    <x v="5716"/>
    <d v="2022-11-27T00:00:00"/>
    <s v="Kolkata"/>
    <s v="West Bengal"/>
    <x v="4"/>
    <n v="35"/>
    <s v="Female"/>
    <x v="3"/>
    <n v="300"/>
    <x v="1"/>
    <s v="UPI AutoPay"/>
    <s v="No"/>
    <n v="1199"/>
    <n v="45"/>
    <n v="809.8"/>
    <x v="1"/>
    <n v="0"/>
    <n v="5"/>
    <s v="Installation was quick and the technician was polite."/>
    <s v="No"/>
    <m/>
    <m/>
    <n v="53955"/>
    <s v="No"/>
    <s v="25-48 months"/>
    <s v="35-49"/>
    <x v="0"/>
  </r>
  <r>
    <x v="5717"/>
    <d v="2024-02-02T00:00:00"/>
    <s v="Lucknow"/>
    <s v="Uttar Pradesh"/>
    <x v="1"/>
    <n v="34"/>
    <s v="Male"/>
    <x v="0"/>
    <n v="100"/>
    <x v="1"/>
    <s v="Net Banking"/>
    <s v="No"/>
    <n v="799"/>
    <n v="31"/>
    <n v="302.5"/>
    <x v="0"/>
    <n v="1"/>
    <n v="4"/>
    <s v="Very stable connection, works great for video calls. Thanks team."/>
    <s v="No"/>
    <m/>
    <m/>
    <n v="24769"/>
    <s v="No"/>
    <s v="25-48 months"/>
    <s v="25-34"/>
    <x v="0"/>
  </r>
  <r>
    <x v="5718"/>
    <d v="2026-08-04T00:00:00"/>
    <s v="Bengaluru"/>
    <s v="Karnataka"/>
    <x v="0"/>
    <n v="37"/>
    <s v="Male"/>
    <x v="1"/>
    <n v="30"/>
    <x v="0"/>
    <s v="Cash at Office"/>
    <s v="No"/>
    <n v="499"/>
    <n v="1"/>
    <n v="233.1"/>
    <x v="0"/>
    <n v="1"/>
    <n v="2"/>
    <s v="Internet keeps disconnecting every evening."/>
    <s v="Yes"/>
    <d v="2026-08-30T00:00:00"/>
    <s v="Network / speed issues"/>
    <n v="499"/>
    <s v="No"/>
    <s v="0-6 months"/>
    <s v="35-49"/>
    <x v="1"/>
  </r>
  <r>
    <x v="5719"/>
    <d v="2024-11-21T00:00:00"/>
    <s v="Kolkata"/>
    <s v="West Bengal"/>
    <x v="4"/>
    <n v="39"/>
    <s v="Female"/>
    <x v="0"/>
    <n v="100"/>
    <x v="2"/>
    <s v="Card AutoPay"/>
    <s v="No"/>
    <n v="799"/>
    <n v="21"/>
    <n v="400.4"/>
    <x v="2"/>
    <n v="0"/>
    <n v="4"/>
    <s v="Support is average and the wait time is long."/>
    <s v="No"/>
    <m/>
    <m/>
    <n v="16779"/>
    <s v="No"/>
    <s v="13-24 months"/>
    <s v="35-49"/>
    <x v="0"/>
  </r>
  <r>
    <x v="5720"/>
    <d v="2022-06-28T00:00:00"/>
    <s v="Ahmedabad"/>
    <s v="Gujarat"/>
    <x v="2"/>
    <n v="29"/>
    <s v="Male"/>
    <x v="1"/>
    <n v="30"/>
    <x v="2"/>
    <s v="UPI AutoPay"/>
    <s v="Yes"/>
    <n v="648"/>
    <n v="50"/>
    <n v="256"/>
    <x v="3"/>
    <n v="1"/>
    <n v="2"/>
    <s v="OTT bundle is not worth the extra money. Very disappointed."/>
    <s v="No"/>
    <m/>
    <m/>
    <n v="32400"/>
    <s v="No"/>
    <s v="48+ months"/>
    <s v="25-34"/>
    <x v="0"/>
  </r>
  <r>
    <x v="5721"/>
    <d v="2024-02-17T00:00:00"/>
    <s v="Delhi"/>
    <s v="Delhi"/>
    <x v="1"/>
    <n v="23"/>
    <s v="Male"/>
    <x v="3"/>
    <n v="300"/>
    <x v="2"/>
    <s v="UPI Manual"/>
    <s v="No"/>
    <n v="1199"/>
    <n v="4"/>
    <n v="434.5"/>
    <x v="1"/>
    <n v="0"/>
    <n v="3"/>
    <s v="Pricing is fair but not cheap."/>
    <s v="Yes"/>
    <d v="2024-06-09T00:00:00"/>
    <s v="Poor customer service"/>
    <n v="4796"/>
    <s v="No"/>
    <s v="0-6 months"/>
    <s v="18-24"/>
    <x v="1"/>
  </r>
  <r>
    <x v="5722"/>
    <d v="2023-04-13T00:00:00"/>
    <s v="Bengaluru"/>
    <s v="Karnataka"/>
    <x v="0"/>
    <n v="34"/>
    <s v="Female"/>
    <x v="1"/>
    <n v="30"/>
    <x v="2"/>
    <s v="Net Banking"/>
    <s v="Yes"/>
    <n v="648"/>
    <n v="41"/>
    <n v="181"/>
    <x v="3"/>
    <n v="0"/>
    <n v="4"/>
    <s v="Installation was quick and the technician was polite. Thanks team."/>
    <s v="No"/>
    <m/>
    <m/>
    <n v="26568"/>
    <s v="No"/>
    <s v="25-48 months"/>
    <s v="25-34"/>
    <x v="0"/>
  </r>
  <r>
    <x v="5723"/>
    <d v="2025-03-28T00:00:00"/>
    <s v="Delhi"/>
    <s v="Delhi"/>
    <x v="1"/>
    <n v="24"/>
    <s v="Male"/>
    <x v="0"/>
    <n v="100"/>
    <x v="2"/>
    <s v="Cash at Office"/>
    <s v="No"/>
    <n v="799"/>
    <n v="10"/>
    <n v="423.6"/>
    <x v="2"/>
    <n v="0"/>
    <n v="4"/>
    <s v="Support team resolved my issue quickly. Recommended!"/>
    <s v="Yes"/>
    <d v="2026-01-17T00:00:00"/>
    <s v="Poor customer service"/>
    <n v="7990"/>
    <s v="No"/>
    <s v="7-12 months"/>
    <s v="18-24"/>
    <x v="1"/>
  </r>
  <r>
    <x v="5724"/>
    <d v="2026-02-22T00:00:00"/>
    <s v="Delhi"/>
    <s v="Delhi"/>
    <x v="1"/>
    <n v="32"/>
    <s v="Male"/>
    <x v="3"/>
    <n v="300"/>
    <x v="2"/>
    <s v="Net Banking"/>
    <s v="Yes"/>
    <n v="1348"/>
    <n v="3"/>
    <n v="979.3"/>
    <x v="2"/>
    <n v="0"/>
    <n v="4"/>
    <m/>
    <s v="Yes"/>
    <d v="2026-06-04T00:00:00"/>
    <s v="Price too high"/>
    <n v="4044"/>
    <s v="No"/>
    <s v="0-6 months"/>
    <s v="25-34"/>
    <x v="1"/>
  </r>
  <r>
    <x v="5725"/>
    <d v="2026-01-29T00:00:00"/>
    <s v="Chandigarh"/>
    <s v="Chandigarh"/>
    <x v="1"/>
    <n v="33"/>
    <s v="Female"/>
    <x v="1"/>
    <n v="30"/>
    <x v="2"/>
    <s v="Card AutoPay"/>
    <s v="No"/>
    <n v="499"/>
    <n v="5"/>
    <n v="255"/>
    <x v="0"/>
    <n v="0"/>
    <n v="4"/>
    <s v="Very stable connection, works great for video calls."/>
    <s v="Yes"/>
    <d v="2026-07-02T00:00:00"/>
    <s v="Poor customer service"/>
    <n v="2495"/>
    <s v="No"/>
    <s v="0-6 months"/>
    <s v="25-34"/>
    <x v="1"/>
  </r>
  <r>
    <x v="5726"/>
    <d v="2024-01-16T00:00:00"/>
    <s v="Kolkata"/>
    <s v="West Bengal"/>
    <x v="4"/>
    <n v="18"/>
    <s v="Female"/>
    <x v="1"/>
    <n v="30"/>
    <x v="0"/>
    <s v="UPI Manual"/>
    <s v="No"/>
    <n v="499"/>
    <n v="31"/>
    <n v="326.3"/>
    <x v="2"/>
    <n v="0"/>
    <n v="4"/>
    <s v="Bills are clear and payment is easy with UPI. Thanks team."/>
    <s v="No"/>
    <m/>
    <m/>
    <n v="15469"/>
    <s v="No"/>
    <s v="25-48 months"/>
    <s v="18-24"/>
    <x v="0"/>
  </r>
  <r>
    <x v="5727"/>
    <d v="2025-10-09T00:00:00"/>
    <s v="Kochi"/>
    <s v="Kerala"/>
    <x v="0"/>
    <n v="45"/>
    <s v="Female"/>
    <x v="3"/>
    <n v="300"/>
    <x v="2"/>
    <s v="Cash at Office"/>
    <s v="No"/>
    <n v="1199"/>
    <n v="11"/>
    <n v="697.8"/>
    <x v="0"/>
    <n v="1"/>
    <n v="4"/>
    <m/>
    <s v="No"/>
    <m/>
    <m/>
    <n v="13189"/>
    <s v="No"/>
    <s v="7-12 months"/>
    <s v="35-49"/>
    <x v="0"/>
  </r>
  <r>
    <x v="5728"/>
    <d v="2025-10-15T00:00:00"/>
    <s v="Hyderabad"/>
    <s v="Telangana"/>
    <x v="0"/>
    <n v="40"/>
    <s v="Female"/>
    <x v="0"/>
    <n v="100"/>
    <x v="2"/>
    <s v="Cash at Office"/>
    <s v="No"/>
    <n v="799"/>
    <n v="10"/>
    <n v="467.5"/>
    <x v="1"/>
    <n v="2"/>
    <n v="3"/>
    <s v="Service is okay, nothing special. Hope it improves."/>
    <s v="Yes"/>
    <d v="2026-08-02T00:00:00"/>
    <s v="Billing issues"/>
    <n v="7990"/>
    <s v="No"/>
    <s v="7-12 months"/>
    <s v="35-49"/>
    <x v="1"/>
  </r>
  <r>
    <x v="5729"/>
    <d v="2025-12-01T00:00:00"/>
    <s v="Kolkata"/>
    <s v="West Bengal"/>
    <x v="4"/>
    <n v="34"/>
    <s v="Female"/>
    <x v="1"/>
    <n v="30"/>
    <x v="2"/>
    <s v="UPI AutoPay"/>
    <s v="Yes"/>
    <n v="648"/>
    <n v="9"/>
    <n v="310.10000000000002"/>
    <x v="2"/>
    <n v="1"/>
    <n v="4"/>
    <s v="OTT bundle is excellent value."/>
    <s v="No"/>
    <m/>
    <m/>
    <n v="5832"/>
    <s v="No"/>
    <s v="7-12 months"/>
    <s v="25-34"/>
    <x v="0"/>
  </r>
  <r>
    <x v="5730"/>
    <d v="2024-03-21T00:00:00"/>
    <s v="Delhi"/>
    <s v="Delhi"/>
    <x v="1"/>
    <n v="27"/>
    <s v="Female"/>
    <x v="2"/>
    <n v="1000"/>
    <x v="0"/>
    <s v="UPI Manual"/>
    <s v="No"/>
    <n v="1799"/>
    <n v="29"/>
    <n v="2124.9"/>
    <x v="2"/>
    <n v="0"/>
    <n v="4"/>
    <s v="Bills are clear and payment is easy with UPI. Thanks team."/>
    <s v="No"/>
    <m/>
    <m/>
    <n v="52171"/>
    <s v="No"/>
    <s v="25-48 months"/>
    <s v="25-34"/>
    <x v="0"/>
  </r>
  <r>
    <x v="5731"/>
    <d v="2026-01-26T00:00:00"/>
    <s v="Pune"/>
    <s v="Maharashtra"/>
    <x v="2"/>
    <n v="46"/>
    <s v="Female"/>
    <x v="1"/>
    <n v="30"/>
    <x v="2"/>
    <s v="Cash at Office"/>
    <s v="Yes"/>
    <n v="648"/>
    <n v="7"/>
    <n v="304.2"/>
    <x v="2"/>
    <n v="0"/>
    <n v="5"/>
    <s v="Very stable connection, works great for video calls. Thanks team."/>
    <s v="No"/>
    <m/>
    <m/>
    <n v="4536"/>
    <s v="No"/>
    <s v="7-12 months"/>
    <s v="35-49"/>
    <x v="0"/>
  </r>
  <r>
    <x v="5732"/>
    <d v="2023-11-27T00:00:00"/>
    <s v="Bengaluru"/>
    <s v="Karnataka"/>
    <x v="0"/>
    <n v="21"/>
    <s v="Female"/>
    <x v="1"/>
    <n v="30"/>
    <x v="0"/>
    <s v="UPI AutoPay"/>
    <s v="Yes"/>
    <n v="648"/>
    <n v="33"/>
    <n v="202.5"/>
    <x v="2"/>
    <n v="0"/>
    <n v="4"/>
    <s v="Very stable connection, works great for video calls. Recommended!"/>
    <s v="No"/>
    <m/>
    <m/>
    <n v="21384"/>
    <s v="No"/>
    <s v="25-48 months"/>
    <s v="18-24"/>
    <x v="0"/>
  </r>
  <r>
    <x v="5733"/>
    <d v="2025-05-10T00:00:00"/>
    <s v="Jaipur"/>
    <s v="Rajasthan"/>
    <x v="1"/>
    <n v="36"/>
    <s v="Male"/>
    <x v="0"/>
    <n v="100"/>
    <x v="2"/>
    <s v="Net Banking"/>
    <s v="No"/>
    <n v="799"/>
    <n v="16"/>
    <n v="1017.4"/>
    <x v="3"/>
    <n v="0"/>
    <n v="5"/>
    <s v="OTT bundle is excellent value."/>
    <s v="No"/>
    <m/>
    <m/>
    <n v="12784"/>
    <s v="No"/>
    <s v="13-24 months"/>
    <s v="35-49"/>
    <x v="0"/>
  </r>
  <r>
    <x v="5734"/>
    <d v="2025-04-04T00:00:00"/>
    <s v="Chennai"/>
    <s v="Tamil Nadu"/>
    <x v="0"/>
    <n v="42"/>
    <s v="Female"/>
    <x v="3"/>
    <n v="300"/>
    <x v="1"/>
    <s v="UPI AutoPay"/>
    <s v="No"/>
    <n v="1199"/>
    <n v="17"/>
    <n v="780"/>
    <x v="2"/>
    <n v="0"/>
    <n v="4"/>
    <s v="Great speed for the price, happy with the plan. Thanks team."/>
    <s v="No"/>
    <m/>
    <m/>
    <n v="20383"/>
    <s v="No"/>
    <s v="13-24 months"/>
    <s v="35-49"/>
    <x v="0"/>
  </r>
  <r>
    <x v="5735"/>
    <d v="2024-03-06T00:00:00"/>
    <s v="Bengaluru"/>
    <s v="Karnataka"/>
    <x v="0"/>
    <n v="33"/>
    <s v="Female"/>
    <x v="0"/>
    <n v="100"/>
    <x v="0"/>
    <s v="Net Banking"/>
    <s v="No"/>
    <n v="799"/>
    <n v="30"/>
    <n v="530.29999999999995"/>
    <x v="2"/>
    <n v="0"/>
    <n v="3"/>
    <s v="Support is average and the wait time is long."/>
    <s v="No"/>
    <m/>
    <m/>
    <n v="23970"/>
    <s v="No"/>
    <s v="25-48 months"/>
    <s v="25-34"/>
    <x v="0"/>
  </r>
  <r>
    <x v="5736"/>
    <d v="2024-07-06T00:00:00"/>
    <s v="Bengaluru"/>
    <s v="Karnataka"/>
    <x v="0"/>
    <n v="24"/>
    <s v="Male"/>
    <x v="0"/>
    <n v="100"/>
    <x v="0"/>
    <s v="Cash at Office"/>
    <s v="Yes"/>
    <n v="948"/>
    <n v="26"/>
    <n v="713.3"/>
    <x v="2"/>
    <n v="0"/>
    <n v="5"/>
    <s v="Bills are clear and payment is easy with UPI. Recommended!"/>
    <s v="No"/>
    <m/>
    <m/>
    <n v="24648"/>
    <s v="No"/>
    <s v="25-48 months"/>
    <s v="18-24"/>
    <x v="0"/>
  </r>
  <r>
    <x v="5737"/>
    <d v="2023-01-07T00:00:00"/>
    <s v="Bhubaneswar"/>
    <s v="Odisha"/>
    <x v="4"/>
    <n v="31"/>
    <s v="Male"/>
    <x v="1"/>
    <n v="30"/>
    <x v="2"/>
    <s v="UPI Manual"/>
    <s v="Yes"/>
    <n v="648"/>
    <n v="44"/>
    <n v="285.89999999999998"/>
    <x v="0"/>
    <n v="0"/>
    <n v="3"/>
    <s v="Installation was smooth, but the bill is confusing. Hope it improves."/>
    <s v="No"/>
    <m/>
    <m/>
    <n v="28512"/>
    <s v="No"/>
    <s v="25-48 months"/>
    <s v="25-34"/>
    <x v="0"/>
  </r>
  <r>
    <x v="5738"/>
    <d v="2025-04-30T00:00:00"/>
    <s v="Kolkata"/>
    <s v="West Bengal"/>
    <x v="4"/>
    <n v="21"/>
    <s v="Female"/>
    <x v="3"/>
    <n v="300"/>
    <x v="2"/>
    <s v="Cash at Office"/>
    <s v="Yes"/>
    <n v="1348"/>
    <n v="12"/>
    <n v="862.1"/>
    <x v="1"/>
    <n v="1"/>
    <n v="4"/>
    <s v="Great speed for the price, happy with the plan. Recommended!"/>
    <s v="Yes"/>
    <d v="2026-05-03T00:00:00"/>
    <s v="Network / speed issues"/>
    <n v="16176"/>
    <s v="No"/>
    <s v="7-12 months"/>
    <s v="18-24"/>
    <x v="1"/>
  </r>
  <r>
    <x v="5739"/>
    <d v="2025-12-14T00:00:00"/>
    <s v="Delhi"/>
    <s v="Delhi"/>
    <x v="1"/>
    <n v="53"/>
    <s v="Male"/>
    <x v="1"/>
    <n v="30"/>
    <x v="1"/>
    <s v="UPI AutoPay"/>
    <s v="Yes"/>
    <n v="648"/>
    <n v="4"/>
    <n v="287.39999999999998"/>
    <x v="1"/>
    <n v="0"/>
    <n v="4"/>
    <s v="Installation was quick and the technician was polite. Thanks team."/>
    <s v="Yes"/>
    <d v="2026-04-23T00:00:00"/>
    <s v="Price too high"/>
    <n v="2592"/>
    <s v="No"/>
    <s v="0-6 months"/>
    <s v="50+"/>
    <x v="1"/>
  </r>
  <r>
    <x v="5740"/>
    <d v="2024-12-20T00:00:00"/>
    <s v="Kolkata"/>
    <s v="West Bengal"/>
    <x v="4"/>
    <n v="21"/>
    <s v="Male"/>
    <x v="3"/>
    <n v="300"/>
    <x v="2"/>
    <s v="Net Banking"/>
    <s v="No"/>
    <n v="1199"/>
    <n v="20"/>
    <n v="1412.7"/>
    <x v="0"/>
    <n v="0"/>
    <n v="3"/>
    <s v="Pricing is fair but not cheap."/>
    <s v="No"/>
    <m/>
    <m/>
    <n v="23980"/>
    <s v="No"/>
    <s v="13-24 months"/>
    <s v="18-24"/>
    <x v="0"/>
  </r>
  <r>
    <x v="5741"/>
    <d v="2023-03-03T00:00:00"/>
    <s v="Bengaluru"/>
    <s v="Karnataka"/>
    <x v="0"/>
    <n v="45"/>
    <s v="Female"/>
    <x v="1"/>
    <n v="30"/>
    <x v="2"/>
    <s v="UPI Manual"/>
    <s v="No"/>
    <n v="499"/>
    <n v="42"/>
    <n v="200.4"/>
    <x v="1"/>
    <n v="0"/>
    <n v="3"/>
    <s v="Service is okay, nothing special. Hope it improves."/>
    <s v="No"/>
    <m/>
    <m/>
    <n v="20958"/>
    <s v="No"/>
    <s v="25-48 months"/>
    <s v="35-49"/>
    <x v="0"/>
  </r>
  <r>
    <x v="5742"/>
    <d v="2026-06-14T00:00:00"/>
    <s v="Lucknow"/>
    <s v="Uttar Pradesh"/>
    <x v="1"/>
    <n v="22"/>
    <s v="Male"/>
    <x v="1"/>
    <n v="30"/>
    <x v="2"/>
    <s v="Net Banking"/>
    <s v="No"/>
    <n v="499"/>
    <n v="3"/>
    <n v="436.1"/>
    <x v="2"/>
    <n v="2"/>
    <n v="4"/>
    <m/>
    <s v="No"/>
    <m/>
    <m/>
    <n v="1497"/>
    <s v="No"/>
    <s v="0-6 months"/>
    <s v="18-24"/>
    <x v="0"/>
  </r>
  <r>
    <x v="5743"/>
    <d v="2025-11-16T00:00:00"/>
    <s v="Kolkata"/>
    <s v="West Bengal"/>
    <x v="4"/>
    <n v="41"/>
    <s v="Female"/>
    <x v="1"/>
    <n v="30"/>
    <x v="2"/>
    <s v="Net Banking"/>
    <s v="No"/>
    <n v="499"/>
    <n v="9"/>
    <n v="163.1"/>
    <x v="1"/>
    <n v="0"/>
    <n v="4"/>
    <m/>
    <s v="No"/>
    <m/>
    <m/>
    <n v="4491"/>
    <s v="No"/>
    <s v="7-12 months"/>
    <s v="35-49"/>
    <x v="0"/>
  </r>
  <r>
    <x v="5744"/>
    <d v="2022-01-09T00:00:00"/>
    <s v="Indore"/>
    <s v="Madhya Pradesh"/>
    <x v="3"/>
    <n v="40"/>
    <s v="Male"/>
    <x v="0"/>
    <n v="100"/>
    <x v="1"/>
    <s v="Net Banking"/>
    <s v="No"/>
    <n v="799"/>
    <n v="56"/>
    <n v="771.2"/>
    <x v="1"/>
    <n v="1"/>
    <n v="2"/>
    <m/>
    <s v="No"/>
    <m/>
    <m/>
    <n v="44744"/>
    <s v="No"/>
    <s v="48+ months"/>
    <s v="35-49"/>
    <x v="0"/>
  </r>
  <r>
    <x v="5745"/>
    <d v="2025-05-30T00:00:00"/>
    <s v="Bhubaneswar"/>
    <s v="Odisha"/>
    <x v="4"/>
    <n v="27"/>
    <s v="Male"/>
    <x v="3"/>
    <n v="300"/>
    <x v="1"/>
    <s v="UPI Manual"/>
    <s v="No"/>
    <n v="1199"/>
    <n v="15"/>
    <n v="1101.8"/>
    <x v="2"/>
    <n v="0"/>
    <n v="4"/>
    <m/>
    <s v="No"/>
    <m/>
    <m/>
    <n v="17985"/>
    <s v="No"/>
    <s v="13-24 months"/>
    <s v="25-34"/>
    <x v="0"/>
  </r>
  <r>
    <x v="5746"/>
    <d v="2026-01-15T00:00:00"/>
    <s v="Delhi"/>
    <s v="Delhi"/>
    <x v="1"/>
    <n v="45"/>
    <s v="Female"/>
    <x v="3"/>
    <n v="300"/>
    <x v="1"/>
    <s v="Card AutoPay"/>
    <s v="No"/>
    <n v="1199"/>
    <n v="7"/>
    <n v="1332.3"/>
    <x v="2"/>
    <n v="0"/>
    <n v="3"/>
    <s v="Speed is fine most days but drops sometimes. Hope it improves."/>
    <s v="No"/>
    <m/>
    <m/>
    <n v="8393"/>
    <s v="No"/>
    <s v="7-12 months"/>
    <s v="35-49"/>
    <x v="0"/>
  </r>
  <r>
    <x v="5747"/>
    <d v="2025-01-02T00:00:00"/>
    <s v="Bhubaneswar"/>
    <s v="Odisha"/>
    <x v="4"/>
    <n v="28"/>
    <s v="Female"/>
    <x v="1"/>
    <n v="30"/>
    <x v="1"/>
    <s v="Net Banking"/>
    <s v="No"/>
    <n v="499"/>
    <n v="20"/>
    <n v="178.3"/>
    <x v="0"/>
    <n v="0"/>
    <n v="4"/>
    <m/>
    <s v="No"/>
    <m/>
    <m/>
    <n v="9980"/>
    <s v="No"/>
    <s v="13-24 months"/>
    <s v="25-34"/>
    <x v="0"/>
  </r>
  <r>
    <x v="5748"/>
    <d v="2026-07-07T00:00:00"/>
    <s v="Chennai"/>
    <s v="Tamil Nadu"/>
    <x v="0"/>
    <n v="39"/>
    <s v="Female"/>
    <x v="1"/>
    <n v="30"/>
    <x v="0"/>
    <s v="Net Banking"/>
    <s v="No"/>
    <n v="499"/>
    <n v="1"/>
    <n v="178.7"/>
    <x v="2"/>
    <n v="0"/>
    <n v="4"/>
    <s v="Speed is much lower than what I am paying for. Very disappointed."/>
    <s v="Yes"/>
    <d v="2026-08-20T00:00:00"/>
    <s v="Poor customer service"/>
    <n v="499"/>
    <s v="No"/>
    <s v="0-6 months"/>
    <s v="35-49"/>
    <x v="1"/>
  </r>
  <r>
    <x v="5749"/>
    <d v="2023-12-05T00:00:00"/>
    <s v="Chennai"/>
    <s v="Tamil Nadu"/>
    <x v="0"/>
    <n v="41"/>
    <s v="Female"/>
    <x v="3"/>
    <n v="300"/>
    <x v="2"/>
    <s v="UPI AutoPay"/>
    <s v="Yes"/>
    <n v="1348"/>
    <n v="33"/>
    <n v="1329.1"/>
    <x v="1"/>
    <n v="0"/>
    <n v="3"/>
    <m/>
    <s v="No"/>
    <m/>
    <m/>
    <n v="44484"/>
    <s v="No"/>
    <s v="25-48 months"/>
    <s v="35-49"/>
    <x v="0"/>
  </r>
  <r>
    <x v="5750"/>
    <d v="2025-04-10T00:00:00"/>
    <s v="Patna"/>
    <s v="Bihar"/>
    <x v="4"/>
    <n v="20"/>
    <s v="Male"/>
    <x v="1"/>
    <n v="30"/>
    <x v="2"/>
    <s v="Cash at Office"/>
    <s v="No"/>
    <n v="499"/>
    <n v="2"/>
    <n v="333.2"/>
    <x v="1"/>
    <n v="0"/>
    <n v="2"/>
    <s v="Bills are clear and payment is easy with UPI. Recommended!"/>
    <s v="Yes"/>
    <d v="2025-06-04T00:00:00"/>
    <s v="Price too high"/>
    <n v="998"/>
    <s v="No"/>
    <s v="0-6 months"/>
    <s v="18-24"/>
    <x v="1"/>
  </r>
  <r>
    <x v="5751"/>
    <d v="2022-10-22T00:00:00"/>
    <s v="Pune"/>
    <s v="Maharashtra"/>
    <x v="2"/>
    <n v="41"/>
    <s v="Male"/>
    <x v="3"/>
    <n v="300"/>
    <x v="0"/>
    <s v="UPI Manual"/>
    <s v="Yes"/>
    <n v="1348"/>
    <n v="46"/>
    <n v="1057.7"/>
    <x v="0"/>
    <n v="0"/>
    <n v="3"/>
    <m/>
    <s v="No"/>
    <m/>
    <m/>
    <n v="62008"/>
    <s v="No"/>
    <s v="25-48 months"/>
    <s v="35-49"/>
    <x v="0"/>
  </r>
  <r>
    <x v="5752"/>
    <d v="2025-02-25T00:00:00"/>
    <s v="Hyderabad"/>
    <s v="Telangana"/>
    <x v="0"/>
    <n v="21"/>
    <s v="Female"/>
    <x v="0"/>
    <n v="100"/>
    <x v="2"/>
    <s v="UPI Manual"/>
    <s v="No"/>
    <n v="799"/>
    <n v="4"/>
    <n v="237"/>
    <x v="2"/>
    <n v="0"/>
    <n v="2"/>
    <m/>
    <s v="Yes"/>
    <d v="2025-07-09T00:00:00"/>
    <s v="Network / speed issues"/>
    <n v="3196"/>
    <s v="No"/>
    <s v="0-6 months"/>
    <s v="18-24"/>
    <x v="1"/>
  </r>
  <r>
    <x v="5753"/>
    <d v="2025-08-25T00:00:00"/>
    <s v="Indore"/>
    <s v="Madhya Pradesh"/>
    <x v="3"/>
    <n v="35"/>
    <s v="Male"/>
    <x v="0"/>
    <n v="100"/>
    <x v="2"/>
    <s v="UPI AutoPay"/>
    <s v="Yes"/>
    <n v="948"/>
    <n v="12"/>
    <n v="686.5"/>
    <x v="0"/>
    <n v="0"/>
    <n v="4"/>
    <s v="Installation was quick and the technician was polite. Recommended!"/>
    <s v="No"/>
    <m/>
    <m/>
    <n v="11376"/>
    <s v="No"/>
    <s v="7-12 months"/>
    <s v="35-49"/>
    <x v="0"/>
  </r>
  <r>
    <x v="5754"/>
    <d v="2025-10-18T00:00:00"/>
    <s v="Hyderabad"/>
    <s v="Telangana"/>
    <x v="0"/>
    <n v="50"/>
    <s v="Female"/>
    <x v="0"/>
    <n v="100"/>
    <x v="2"/>
    <s v="Card AutoPay"/>
    <s v="No"/>
    <n v="799"/>
    <n v="10"/>
    <n v="358.1"/>
    <x v="2"/>
    <n v="0"/>
    <n v="4"/>
    <s v="OTT bundle is excellent value. Recommended!"/>
    <s v="No"/>
    <m/>
    <m/>
    <n v="7990"/>
    <s v="No"/>
    <s v="7-12 months"/>
    <s v="50+"/>
    <x v="0"/>
  </r>
  <r>
    <x v="5755"/>
    <d v="2025-12-06T00:00:00"/>
    <s v="Guwahati"/>
    <s v="Assam"/>
    <x v="4"/>
    <n v="20"/>
    <s v="Female"/>
    <x v="0"/>
    <n v="100"/>
    <x v="0"/>
    <s v="Cash at Office"/>
    <s v="Yes"/>
    <n v="948"/>
    <n v="9"/>
    <n v="439.8"/>
    <x v="1"/>
    <n v="0"/>
    <n v="5"/>
    <s v="OTT bundle is excellent value."/>
    <s v="No"/>
    <m/>
    <m/>
    <n v="8532"/>
    <s v="No"/>
    <s v="7-12 months"/>
    <s v="18-24"/>
    <x v="0"/>
  </r>
  <r>
    <x v="5756"/>
    <d v="2024-05-06T00:00:00"/>
    <s v="Mumbai"/>
    <s v="Maharashtra"/>
    <x v="2"/>
    <n v="52"/>
    <s v="Female"/>
    <x v="0"/>
    <n v="100"/>
    <x v="2"/>
    <s v="Card AutoPay"/>
    <s v="No"/>
    <n v="799"/>
    <n v="28"/>
    <n v="515.20000000000005"/>
    <x v="2"/>
    <n v="1"/>
    <n v="4"/>
    <s v="Support team resolved my issue quickly. Thanks team."/>
    <s v="No"/>
    <m/>
    <m/>
    <n v="22372"/>
    <s v="No"/>
    <s v="25-48 months"/>
    <s v="50+"/>
    <x v="0"/>
  </r>
  <r>
    <x v="5757"/>
    <d v="2025-11-08T00:00:00"/>
    <s v="Chennai"/>
    <s v="Tamil Nadu"/>
    <x v="0"/>
    <n v="46"/>
    <s v="Male"/>
    <x v="0"/>
    <n v="100"/>
    <x v="2"/>
    <s v="Card AutoPay"/>
    <s v="No"/>
    <n v="799"/>
    <n v="10"/>
    <n v="522.5"/>
    <x v="0"/>
    <n v="0"/>
    <n v="4"/>
    <m/>
    <s v="No"/>
    <m/>
    <m/>
    <n v="7990"/>
    <s v="No"/>
    <s v="7-12 months"/>
    <s v="35-49"/>
    <x v="0"/>
  </r>
  <r>
    <x v="5758"/>
    <d v="2022-11-16T00:00:00"/>
    <s v="Pune"/>
    <s v="Maharashtra"/>
    <x v="2"/>
    <n v="29"/>
    <s v="Male"/>
    <x v="1"/>
    <n v="30"/>
    <x v="1"/>
    <s v="UPI AutoPay"/>
    <s v="No"/>
    <n v="499"/>
    <n v="45"/>
    <n v="107.7"/>
    <x v="0"/>
    <n v="0"/>
    <n v="3"/>
    <s v="Installation was smooth, but the bill is confusing. Hope it improves."/>
    <s v="No"/>
    <m/>
    <m/>
    <n v="22455"/>
    <s v="No"/>
    <s v="25-48 months"/>
    <s v="25-34"/>
    <x v="0"/>
  </r>
  <r>
    <x v="5759"/>
    <d v="2025-11-25T00:00:00"/>
    <s v="Chandigarh"/>
    <s v="Chandigarh"/>
    <x v="1"/>
    <n v="31"/>
    <s v="Female"/>
    <x v="0"/>
    <n v="100"/>
    <x v="0"/>
    <s v="Cash at Office"/>
    <s v="Yes"/>
    <n v="948"/>
    <n v="9"/>
    <n v="778.5"/>
    <x v="1"/>
    <n v="0"/>
    <n v="4"/>
    <s v="Bills are clear and payment is easy with UPI. Recommended!"/>
    <s v="No"/>
    <m/>
    <m/>
    <n v="8532"/>
    <s v="No"/>
    <s v="7-12 months"/>
    <s v="25-34"/>
    <x v="0"/>
  </r>
  <r>
    <x v="5760"/>
    <d v="2024-09-23T00:00:00"/>
    <s v="Jaipur"/>
    <s v="Rajasthan"/>
    <x v="1"/>
    <n v="38"/>
    <s v="Female"/>
    <x v="2"/>
    <n v="1000"/>
    <x v="0"/>
    <s v="UPI Manual"/>
    <s v="No"/>
    <n v="1799"/>
    <n v="23"/>
    <n v="1280.0999999999999"/>
    <x v="0"/>
    <n v="0"/>
    <n v="4"/>
    <s v="OTT bundle is excellent value. Recommended!"/>
    <s v="No"/>
    <m/>
    <m/>
    <n v="41377"/>
    <s v="No"/>
    <s v="13-24 months"/>
    <s v="35-49"/>
    <x v="0"/>
  </r>
  <r>
    <x v="5761"/>
    <d v="2023-12-14T00:00:00"/>
    <s v="Kolkata"/>
    <s v="West Bengal"/>
    <x v="4"/>
    <n v="43"/>
    <s v="Female"/>
    <x v="1"/>
    <n v="30"/>
    <x v="1"/>
    <s v="Cash at Office"/>
    <s v="No"/>
    <n v="499"/>
    <n v="33"/>
    <n v="102.5"/>
    <x v="0"/>
    <n v="1"/>
    <n v="2"/>
    <s v="Customer support never resolves my complaint on the first call. Very disappointed."/>
    <s v="No"/>
    <m/>
    <m/>
    <n v="16467"/>
    <s v="No"/>
    <s v="25-48 months"/>
    <s v="35-49"/>
    <x v="0"/>
  </r>
  <r>
    <x v="5762"/>
    <d v="2024-11-03T00:00:00"/>
    <s v="Kochi"/>
    <s v="Kerala"/>
    <x v="0"/>
    <n v="35"/>
    <s v="Female"/>
    <x v="1"/>
    <n v="30"/>
    <x v="0"/>
    <s v="Net Banking"/>
    <s v="No"/>
    <n v="499"/>
    <n v="22"/>
    <n v="107.1"/>
    <x v="0"/>
    <n v="0"/>
    <n v="3"/>
    <s v="Speed is fine most days but drops sometimes. Hope it improves."/>
    <s v="No"/>
    <m/>
    <m/>
    <n v="10978"/>
    <s v="No"/>
    <s v="13-24 months"/>
    <s v="35-49"/>
    <x v="0"/>
  </r>
  <r>
    <x v="5763"/>
    <d v="2026-02-06T00:00:00"/>
    <s v="Pune"/>
    <s v="Maharashtra"/>
    <x v="2"/>
    <n v="24"/>
    <s v="Male"/>
    <x v="1"/>
    <n v="30"/>
    <x v="0"/>
    <s v="Cash at Office"/>
    <s v="No"/>
    <n v="499"/>
    <n v="7"/>
    <n v="204.8"/>
    <x v="1"/>
    <n v="0"/>
    <n v="4"/>
    <s v="Very stable connection, works great for video calls. Recommended!"/>
    <s v="No"/>
    <m/>
    <m/>
    <n v="3493"/>
    <s v="No"/>
    <s v="7-12 months"/>
    <s v="18-24"/>
    <x v="0"/>
  </r>
  <r>
    <x v="5764"/>
    <d v="2023-12-19T00:00:00"/>
    <s v="Bengaluru"/>
    <s v="Karnataka"/>
    <x v="0"/>
    <n v="22"/>
    <s v="Female"/>
    <x v="1"/>
    <n v="30"/>
    <x v="2"/>
    <s v="Net Banking"/>
    <s v="Yes"/>
    <n v="648"/>
    <n v="32"/>
    <n v="323.39999999999998"/>
    <x v="2"/>
    <n v="1"/>
    <n v="4"/>
    <s v="Great speed for the price, happy with the plan. Recommended!"/>
    <s v="No"/>
    <m/>
    <m/>
    <n v="20736"/>
    <s v="No"/>
    <s v="25-48 months"/>
    <s v="18-24"/>
    <x v="0"/>
  </r>
  <r>
    <x v="5765"/>
    <d v="2022-10-16T00:00:00"/>
    <s v="Kolkata"/>
    <s v="West Bengal"/>
    <x v="4"/>
    <n v="19"/>
    <s v="Male"/>
    <x v="3"/>
    <n v="300"/>
    <x v="2"/>
    <s v="UPI Manual"/>
    <s v="Yes"/>
    <n v="1348"/>
    <n v="46"/>
    <n v="885"/>
    <x v="0"/>
    <n v="0"/>
    <n v="4"/>
    <s v="Very stable connection, works great for video calls."/>
    <s v="No"/>
    <m/>
    <m/>
    <n v="62008"/>
    <s v="No"/>
    <s v="25-48 months"/>
    <s v="18-24"/>
    <x v="0"/>
  </r>
  <r>
    <x v="5766"/>
    <d v="2024-11-07T00:00:00"/>
    <s v="Mumbai"/>
    <s v="Maharashtra"/>
    <x v="2"/>
    <n v="18"/>
    <s v="Female"/>
    <x v="0"/>
    <n v="100"/>
    <x v="2"/>
    <s v="UPI AutoPay"/>
    <s v="No"/>
    <n v="799"/>
    <n v="22"/>
    <n v="542.1"/>
    <x v="2"/>
    <n v="0"/>
    <n v="5"/>
    <m/>
    <s v="No"/>
    <m/>
    <m/>
    <n v="17578"/>
    <s v="No"/>
    <s v="13-24 months"/>
    <s v="18-24"/>
    <x v="0"/>
  </r>
  <r>
    <x v="5767"/>
    <d v="2024-02-19T00:00:00"/>
    <s v="Chandigarh"/>
    <s v="Chandigarh"/>
    <x v="1"/>
    <n v="47"/>
    <s v="Female"/>
    <x v="2"/>
    <n v="1000"/>
    <x v="2"/>
    <s v="UPI Manual"/>
    <s v="No"/>
    <n v="1799"/>
    <n v="15"/>
    <n v="1106.5"/>
    <x v="2"/>
    <n v="0"/>
    <n v="4"/>
    <s v="Great speed for the price, happy with the plan. Recommended!"/>
    <s v="Yes"/>
    <d v="2025-05-23T00:00:00"/>
    <s v="Network / speed issues"/>
    <n v="26985"/>
    <s v="No"/>
    <s v="13-24 months"/>
    <s v="35-49"/>
    <x v="1"/>
  </r>
  <r>
    <x v="5768"/>
    <d v="2024-05-12T00:00:00"/>
    <s v="Mumbai"/>
    <s v="Maharashtra"/>
    <x v="2"/>
    <n v="41"/>
    <s v="Male"/>
    <x v="1"/>
    <n v="30"/>
    <x v="0"/>
    <s v="Net Banking"/>
    <s v="Yes"/>
    <n v="648"/>
    <n v="28"/>
    <n v="269.3"/>
    <x v="0"/>
    <n v="0"/>
    <n v="5"/>
    <m/>
    <s v="No"/>
    <m/>
    <m/>
    <n v="18144"/>
    <s v="No"/>
    <s v="25-48 months"/>
    <s v="35-49"/>
    <x v="0"/>
  </r>
  <r>
    <x v="5769"/>
    <d v="2026-04-01T00:00:00"/>
    <s v="Mumbai"/>
    <s v="Maharashtra"/>
    <x v="2"/>
    <n v="46"/>
    <s v="Male"/>
    <x v="2"/>
    <n v="1000"/>
    <x v="1"/>
    <s v="UPI Manual"/>
    <s v="No"/>
    <n v="1799"/>
    <n v="5"/>
    <n v="1662.9"/>
    <x v="0"/>
    <n v="0"/>
    <n v="3"/>
    <s v="Pricing is fair but not cheap."/>
    <s v="No"/>
    <m/>
    <m/>
    <n v="8995"/>
    <s v="No"/>
    <s v="0-6 months"/>
    <s v="35-49"/>
    <x v="0"/>
  </r>
  <r>
    <x v="5770"/>
    <d v="2022-10-05T00:00:00"/>
    <s v="Kolkata"/>
    <s v="West Bengal"/>
    <x v="4"/>
    <n v="46"/>
    <s v="Female"/>
    <x v="1"/>
    <n v="30"/>
    <x v="1"/>
    <s v="UPI AutoPay"/>
    <s v="Yes"/>
    <n v="648"/>
    <n v="47"/>
    <n v="435.5"/>
    <x v="3"/>
    <n v="0"/>
    <n v="4"/>
    <m/>
    <s v="No"/>
    <m/>
    <m/>
    <n v="30456"/>
    <s v="No"/>
    <s v="25-48 months"/>
    <s v="35-49"/>
    <x v="0"/>
  </r>
  <r>
    <x v="5771"/>
    <d v="2025-04-21T00:00:00"/>
    <s v="Kolkata"/>
    <s v="West Bengal"/>
    <x v="4"/>
    <n v="22"/>
    <s v="Female"/>
    <x v="1"/>
    <n v="30"/>
    <x v="0"/>
    <s v="UPI AutoPay"/>
    <s v="Yes"/>
    <n v="648"/>
    <n v="6"/>
    <n v="162.5"/>
    <x v="0"/>
    <n v="0"/>
    <n v="3"/>
    <s v="Pricing is fair but not cheap. Hope it improves."/>
    <s v="Yes"/>
    <d v="2025-10-09T00:00:00"/>
    <s v="Competitor offer"/>
    <n v="3888"/>
    <s v="No"/>
    <s v="0-6 months"/>
    <s v="18-24"/>
    <x v="1"/>
  </r>
  <r>
    <x v="5772"/>
    <d v="2025-05-16T00:00:00"/>
    <s v="Delhi"/>
    <s v="Delhi"/>
    <x v="1"/>
    <n v="30"/>
    <s v="Female"/>
    <x v="3"/>
    <n v="300"/>
    <x v="2"/>
    <s v="Net Banking"/>
    <s v="No"/>
    <n v="1199"/>
    <n v="16"/>
    <n v="943.1"/>
    <x v="0"/>
    <n v="1"/>
    <n v="4"/>
    <m/>
    <s v="No"/>
    <m/>
    <m/>
    <n v="19184"/>
    <s v="No"/>
    <s v="13-24 months"/>
    <s v="25-34"/>
    <x v="0"/>
  </r>
  <r>
    <x v="5773"/>
    <d v="2022-12-21T00:00:00"/>
    <s v="Bengaluru"/>
    <s v="Karnataka"/>
    <x v="0"/>
    <n v="38"/>
    <s v="Male"/>
    <x v="1"/>
    <n v="30"/>
    <x v="2"/>
    <s v="UPI Manual"/>
    <s v="Yes"/>
    <n v="648"/>
    <n v="44"/>
    <n v="337.4"/>
    <x v="1"/>
    <n v="1"/>
    <n v="4"/>
    <s v="Installation was quick and the technician was polite. Thanks team."/>
    <s v="No"/>
    <m/>
    <m/>
    <n v="28512"/>
    <s v="No"/>
    <s v="25-48 months"/>
    <s v="35-49"/>
    <x v="0"/>
  </r>
  <r>
    <x v="5774"/>
    <d v="2024-06-13T00:00:00"/>
    <s v="Bengaluru"/>
    <s v="Karnataka"/>
    <x v="0"/>
    <n v="47"/>
    <s v="Female"/>
    <x v="0"/>
    <n v="100"/>
    <x v="2"/>
    <s v="UPI AutoPay"/>
    <s v="No"/>
    <n v="799"/>
    <n v="14"/>
    <n v="445.6"/>
    <x v="6"/>
    <n v="0"/>
    <n v="1"/>
    <m/>
    <s v="Yes"/>
    <d v="2025-08-25T00:00:00"/>
    <s v="Poor customer service"/>
    <n v="11186"/>
    <s v="No"/>
    <s v="13-24 months"/>
    <s v="35-49"/>
    <x v="1"/>
  </r>
  <r>
    <x v="5775"/>
    <d v="2024-08-14T00:00:00"/>
    <s v="Kolkata"/>
    <s v="West Bengal"/>
    <x v="4"/>
    <n v="27"/>
    <s v="Male"/>
    <x v="2"/>
    <n v="1000"/>
    <x v="0"/>
    <s v="UPI Manual"/>
    <s v="Yes"/>
    <n v="1948"/>
    <n v="25"/>
    <n v="2177"/>
    <x v="2"/>
    <n v="0"/>
    <n v="5"/>
    <s v="Speed is much lower than what I am paying for. Very disappointed."/>
    <s v="No"/>
    <m/>
    <m/>
    <n v="48700"/>
    <s v="No"/>
    <s v="25-48 months"/>
    <s v="25-34"/>
    <x v="0"/>
  </r>
  <r>
    <x v="5776"/>
    <d v="2026-03-09T00:00:00"/>
    <s v="Bengaluru"/>
    <s v="Karnataka"/>
    <x v="0"/>
    <n v="36"/>
    <s v="Male"/>
    <x v="3"/>
    <n v="300"/>
    <x v="2"/>
    <s v="UPI Manual"/>
    <s v="No"/>
    <n v="1199"/>
    <n v="6"/>
    <n v="849.7"/>
    <x v="2"/>
    <n v="0"/>
    <n v="2"/>
    <s v="Considering switching to another provider. Very disappointed."/>
    <s v="No"/>
    <m/>
    <m/>
    <n v="7194"/>
    <s v="No"/>
    <s v="0-6 months"/>
    <s v="35-49"/>
    <x v="0"/>
  </r>
  <r>
    <x v="5777"/>
    <d v="2024-08-01T00:00:00"/>
    <s v="Mumbai"/>
    <s v="Maharashtra"/>
    <x v="2"/>
    <n v="41"/>
    <s v="Male"/>
    <x v="0"/>
    <n v="100"/>
    <x v="0"/>
    <s v="Card AutoPay"/>
    <s v="No"/>
    <n v="799"/>
    <n v="25"/>
    <n v="746.7"/>
    <x v="0"/>
    <n v="0"/>
    <n v="5"/>
    <s v="Installation was quick and the technician was polite."/>
    <s v="No"/>
    <m/>
    <m/>
    <n v="19975"/>
    <s v="No"/>
    <s v="25-48 months"/>
    <s v="35-49"/>
    <x v="0"/>
  </r>
  <r>
    <x v="5778"/>
    <d v="2024-10-28T00:00:00"/>
    <s v="Indore"/>
    <s v="Madhya Pradesh"/>
    <x v="3"/>
    <n v="50"/>
    <s v="Male"/>
    <x v="3"/>
    <n v="300"/>
    <x v="2"/>
    <s v="Cash at Office"/>
    <s v="No"/>
    <n v="1199"/>
    <n v="18"/>
    <n v="675.5"/>
    <x v="2"/>
    <n v="1"/>
    <n v="4"/>
    <s v="Very stable connection, works great for video calls. Recommended!"/>
    <s v="Yes"/>
    <d v="2026-05-09T00:00:00"/>
    <s v="Price too high"/>
    <n v="21582"/>
    <s v="No"/>
    <s v="13-24 months"/>
    <s v="50+"/>
    <x v="1"/>
  </r>
  <r>
    <x v="5779"/>
    <d v="2024-03-02T00:00:00"/>
    <s v="Bengaluru"/>
    <s v="Karnataka"/>
    <x v="0"/>
    <n v="62"/>
    <s v="Male"/>
    <x v="0"/>
    <n v="100"/>
    <x v="2"/>
    <s v="UPI Manual"/>
    <s v="Yes"/>
    <n v="948"/>
    <n v="18"/>
    <n v="398.7"/>
    <x v="2"/>
    <n v="0"/>
    <n v="5"/>
    <s v="Service is okay, nothing special."/>
    <s v="Yes"/>
    <d v="2025-09-09T00:00:00"/>
    <s v="Network / speed issues"/>
    <n v="17064"/>
    <s v="No"/>
    <s v="13-24 months"/>
    <s v="50+"/>
    <x v="1"/>
  </r>
  <r>
    <x v="5780"/>
    <d v="2025-05-28T00:00:00"/>
    <s v="Kolkata"/>
    <s v="West Bengal"/>
    <x v="4"/>
    <n v="38"/>
    <s v="Female"/>
    <x v="1"/>
    <n v="30"/>
    <x v="0"/>
    <s v="UPI Manual"/>
    <s v="Yes"/>
    <n v="648"/>
    <n v="15"/>
    <n v="407"/>
    <x v="1"/>
    <n v="0"/>
    <n v="2"/>
    <s v="Technician visit was delayed by three days. Please fix this soon."/>
    <s v="No"/>
    <m/>
    <m/>
    <n v="9720"/>
    <s v="No"/>
    <s v="13-24 months"/>
    <s v="35-49"/>
    <x v="0"/>
  </r>
  <r>
    <x v="5781"/>
    <d v="2022-07-21T00:00:00"/>
    <s v="Mumbai"/>
    <s v="Maharashtra"/>
    <x v="2"/>
    <n v="26"/>
    <s v="Male"/>
    <x v="0"/>
    <n v="100"/>
    <x v="2"/>
    <s v="Cash at Office"/>
    <s v="Yes"/>
    <n v="948"/>
    <n v="49"/>
    <n v="521.20000000000005"/>
    <x v="1"/>
    <n v="0"/>
    <n v="4"/>
    <s v="Support team resolved my issue quickly. Recommended!"/>
    <s v="No"/>
    <m/>
    <m/>
    <n v="46452"/>
    <s v="No"/>
    <s v="48+ months"/>
    <s v="25-34"/>
    <x v="0"/>
  </r>
  <r>
    <x v="5782"/>
    <d v="2023-09-03T00:00:00"/>
    <s v="Mumbai"/>
    <s v="Maharashtra"/>
    <x v="2"/>
    <n v="56"/>
    <s v="Male"/>
    <x v="3"/>
    <n v="300"/>
    <x v="2"/>
    <s v="UPI Manual"/>
    <s v="Yes"/>
    <n v="1348"/>
    <n v="36"/>
    <n v="865.8"/>
    <x v="0"/>
    <n v="1"/>
    <n v="4"/>
    <s v="Pricing is fair but not cheap. Hope it improves."/>
    <s v="No"/>
    <m/>
    <m/>
    <n v="48528"/>
    <s v="No"/>
    <s v="25-48 months"/>
    <s v="50+"/>
    <x v="0"/>
  </r>
  <r>
    <x v="5783"/>
    <d v="2026-02-22T00:00:00"/>
    <s v="Kolkata"/>
    <s v="West Bengal"/>
    <x v="4"/>
    <n v="31"/>
    <s v="Female"/>
    <x v="0"/>
    <n v="100"/>
    <x v="1"/>
    <s v="Card AutoPay"/>
    <s v="No"/>
    <n v="799"/>
    <n v="6"/>
    <n v="630"/>
    <x v="2"/>
    <n v="0"/>
    <n v="4"/>
    <s v="Very stable connection, works great for video calls. Recommended!"/>
    <s v="No"/>
    <m/>
    <m/>
    <n v="4794"/>
    <s v="No"/>
    <s v="0-6 months"/>
    <s v="25-34"/>
    <x v="0"/>
  </r>
  <r>
    <x v="5784"/>
    <d v="2025-01-27T00:00:00"/>
    <s v="Patna"/>
    <s v="Bihar"/>
    <x v="4"/>
    <n v="26"/>
    <s v="Male"/>
    <x v="1"/>
    <n v="30"/>
    <x v="1"/>
    <s v="Card AutoPay"/>
    <s v="Yes"/>
    <n v="648"/>
    <n v="19"/>
    <n v="289.7"/>
    <x v="2"/>
    <n v="0"/>
    <m/>
    <s v="Great speed for the price, happy with the plan. Recommended!"/>
    <s v="No"/>
    <m/>
    <m/>
    <n v="12312"/>
    <s v="No"/>
    <s v="13-24 months"/>
    <s v="25-34"/>
    <x v="0"/>
  </r>
  <r>
    <x v="5785"/>
    <d v="2022-12-05T00:00:00"/>
    <s v="Hyderabad"/>
    <s v="Telangana"/>
    <x v="0"/>
    <n v="45"/>
    <s v="Female"/>
    <x v="1"/>
    <n v="30"/>
    <x v="1"/>
    <s v="Net Banking"/>
    <s v="Yes"/>
    <n v="648"/>
    <n v="45"/>
    <n v="405.9"/>
    <x v="0"/>
    <n v="0"/>
    <n v="3"/>
    <s v="Speed is fine most days but drops sometimes."/>
    <s v="No"/>
    <m/>
    <m/>
    <n v="29160"/>
    <s v="No"/>
    <s v="25-48 months"/>
    <s v="35-49"/>
    <x v="0"/>
  </r>
  <r>
    <x v="5786"/>
    <d v="2026-08-08T00:00:00"/>
    <s v="Delhi"/>
    <s v="Delhi"/>
    <x v="1"/>
    <n v="42"/>
    <s v="Male"/>
    <x v="2"/>
    <n v="1000"/>
    <x v="2"/>
    <s v="UPI Manual"/>
    <s v="No"/>
    <n v="1799"/>
    <n v="1"/>
    <n v="762.1"/>
    <x v="0"/>
    <n v="1"/>
    <n v="3"/>
    <s v="Support team resolved my issue quickly. Recommended!"/>
    <s v="Yes"/>
    <d v="2026-08-30T00:00:00"/>
    <s v="Price too high"/>
    <n v="1799"/>
    <s v="No"/>
    <s v="0-6 months"/>
    <s v="35-49"/>
    <x v="1"/>
  </r>
  <r>
    <x v="5787"/>
    <d v="2022-10-19T00:00:00"/>
    <s v="Bengaluru"/>
    <s v="Karnataka"/>
    <x v="0"/>
    <n v="48"/>
    <s v="Female"/>
    <x v="0"/>
    <n v="100"/>
    <x v="2"/>
    <s v="Card AutoPay"/>
    <s v="Yes"/>
    <n v="948"/>
    <n v="46"/>
    <n v="324.3"/>
    <x v="2"/>
    <n v="1"/>
    <n v="4"/>
    <s v="Bills are clear and payment is easy with UPI. Thanks team."/>
    <s v="No"/>
    <m/>
    <m/>
    <n v="43608"/>
    <s v="No"/>
    <s v="25-48 months"/>
    <s v="35-49"/>
    <x v="0"/>
  </r>
  <r>
    <x v="5788"/>
    <d v="2026-06-27T00:00:00"/>
    <s v="Kolkata"/>
    <s v="West Bengal"/>
    <x v="4"/>
    <n v="48"/>
    <s v="Male"/>
    <x v="1"/>
    <n v="30"/>
    <x v="2"/>
    <s v="Card AutoPay"/>
    <s v="No"/>
    <n v="499"/>
    <n v="1"/>
    <n v="142.19999999999999"/>
    <x v="3"/>
    <n v="0"/>
    <n v="3"/>
    <s v="Speed is fine most days but drops sometimes. Hope it improves."/>
    <s v="Yes"/>
    <d v="2026-08-07T00:00:00"/>
    <s v="Price too high"/>
    <n v="499"/>
    <s v="No"/>
    <s v="0-6 months"/>
    <s v="35-49"/>
    <x v="1"/>
  </r>
  <r>
    <x v="5789"/>
    <d v="2025-08-06T00:00:00"/>
    <s v="Chennai"/>
    <s v="Tamil Nadu"/>
    <x v="0"/>
    <n v="32"/>
    <s v="Male"/>
    <x v="2"/>
    <n v="1000"/>
    <x v="0"/>
    <s v="UPI Manual"/>
    <s v="No"/>
    <n v="1799"/>
    <n v="2"/>
    <n v="1097.8"/>
    <x v="1"/>
    <n v="0"/>
    <n v="5"/>
    <s v="Great speed for the price, happy with the plan. Thanks team."/>
    <s v="Yes"/>
    <d v="2025-10-19T00:00:00"/>
    <s v="Poor customer service"/>
    <n v="3598"/>
    <s v="No"/>
    <s v="0-6 months"/>
    <s v="25-34"/>
    <x v="1"/>
  </r>
  <r>
    <x v="5790"/>
    <d v="2026-01-07T00:00:00"/>
    <s v="Kolkata"/>
    <s v="West Bengal"/>
    <x v="4"/>
    <n v="42"/>
    <s v="Female"/>
    <x v="1"/>
    <n v="30"/>
    <x v="2"/>
    <s v="UPI Manual"/>
    <s v="No"/>
    <n v="499"/>
    <n v="8"/>
    <n v="215"/>
    <x v="0"/>
    <n v="1"/>
    <m/>
    <m/>
    <s v="No"/>
    <m/>
    <m/>
    <n v="3992"/>
    <s v="No"/>
    <s v="7-12 months"/>
    <s v="35-49"/>
    <x v="0"/>
  </r>
  <r>
    <x v="5791"/>
    <d v="2023-01-24T00:00:00"/>
    <s v="Kolkata"/>
    <s v="West Bengal"/>
    <x v="4"/>
    <n v="50"/>
    <s v="Male"/>
    <x v="2"/>
    <n v="1000"/>
    <x v="2"/>
    <s v="UPI AutoPay"/>
    <s v="No"/>
    <n v="1799"/>
    <n v="36"/>
    <n v="1086.4000000000001"/>
    <x v="2"/>
    <n v="1"/>
    <n v="3"/>
    <s v="Pricing is fair but not cheap."/>
    <s v="Yes"/>
    <d v="2026-01-15T00:00:00"/>
    <s v="Price too high"/>
    <n v="64764"/>
    <s v="No"/>
    <s v="25-48 months"/>
    <s v="50+"/>
    <x v="1"/>
  </r>
  <r>
    <x v="5792"/>
    <d v="2022-10-23T00:00:00"/>
    <s v="Chennai"/>
    <s v="Tamil Nadu"/>
    <x v="0"/>
    <n v="38"/>
    <s v="M"/>
    <x v="0"/>
    <n v="100"/>
    <x v="2"/>
    <s v="UPI AutoPay"/>
    <s v="No"/>
    <n v="799"/>
    <n v="46"/>
    <n v="547.6"/>
    <x v="0"/>
    <n v="0"/>
    <n v="4"/>
    <s v="OTT bundle is excellent value. Recommended!"/>
    <s v="No"/>
    <m/>
    <m/>
    <n v="36754"/>
    <s v="No"/>
    <s v="25-48 months"/>
    <s v="35-49"/>
    <x v="0"/>
  </r>
  <r>
    <x v="5793"/>
    <d v="2025-01-06T00:00:00"/>
    <s v="Hyderabad"/>
    <s v="Telangana"/>
    <x v="0"/>
    <n v="57"/>
    <s v="Male"/>
    <x v="0"/>
    <n v="100"/>
    <x v="2"/>
    <s v="Card AutoPay"/>
    <s v="No"/>
    <n v="799"/>
    <n v="20"/>
    <n v="690.4"/>
    <x v="0"/>
    <n v="0"/>
    <n v="3"/>
    <s v="Service is okay, nothing special. Hope it improves."/>
    <s v="No"/>
    <m/>
    <m/>
    <n v="15980"/>
    <s v="No"/>
    <s v="13-24 months"/>
    <s v="50+"/>
    <x v="0"/>
  </r>
  <r>
    <x v="5794"/>
    <d v="2024-11-20T00:00:00"/>
    <s v="Bengaluru"/>
    <s v="Karnataka"/>
    <x v="0"/>
    <n v="32"/>
    <s v="Male"/>
    <x v="0"/>
    <n v="100"/>
    <x v="1"/>
    <s v="Net Banking"/>
    <s v="No"/>
    <n v="799"/>
    <n v="21"/>
    <n v="317.2"/>
    <x v="1"/>
    <n v="1"/>
    <n v="3"/>
    <s v="Pricing is fair but not cheap. Hope it improves."/>
    <s v="No"/>
    <m/>
    <m/>
    <n v="16779"/>
    <s v="No"/>
    <s v="13-24 months"/>
    <s v="25-34"/>
    <x v="0"/>
  </r>
  <r>
    <x v="5795"/>
    <d v="2023-09-12T00:00:00"/>
    <s v="Bengaluru"/>
    <s v="Karnataka"/>
    <x v="0"/>
    <n v="18"/>
    <s v="Male"/>
    <x v="1"/>
    <n v="30"/>
    <x v="2"/>
    <s v="UPI Manual"/>
    <s v="Yes"/>
    <n v="648"/>
    <n v="36"/>
    <n v="325.10000000000002"/>
    <x v="0"/>
    <n v="2"/>
    <n v="3"/>
    <s v="Pricing is fair but not cheap. Hope it improves."/>
    <s v="No"/>
    <m/>
    <m/>
    <n v="23328"/>
    <s v="No"/>
    <s v="25-48 months"/>
    <s v="18-24"/>
    <x v="0"/>
  </r>
  <r>
    <x v="5796"/>
    <d v="2023-09-28T00:00:00"/>
    <s v="Bengaluru"/>
    <s v="Karnataka"/>
    <x v="0"/>
    <n v="30"/>
    <s v="Male"/>
    <x v="2"/>
    <n v="1000"/>
    <x v="1"/>
    <s v="Cash at Office"/>
    <s v="Yes"/>
    <n v="1948"/>
    <n v="35"/>
    <n v="1142.4000000000001"/>
    <x v="2"/>
    <n v="1"/>
    <n v="5"/>
    <s v="OTT bundle is excellent value."/>
    <s v="No"/>
    <m/>
    <m/>
    <n v="68180"/>
    <s v="No"/>
    <s v="25-48 months"/>
    <s v="25-34"/>
    <x v="0"/>
  </r>
  <r>
    <x v="5797"/>
    <d v="2025-04-09T00:00:00"/>
    <s v="Kolkata"/>
    <s v="West Bengal"/>
    <x v="4"/>
    <n v="28"/>
    <s v="Male"/>
    <x v="1"/>
    <n v="30"/>
    <x v="1"/>
    <s v="Cash at Office"/>
    <s v="Yes"/>
    <n v="648"/>
    <n v="17"/>
    <n v="214.4"/>
    <x v="4"/>
    <n v="0"/>
    <n v="3"/>
    <s v="Service is okay, nothing special."/>
    <s v="No"/>
    <m/>
    <m/>
    <n v="11016"/>
    <s v="No"/>
    <s v="13-24 months"/>
    <s v="25-34"/>
    <x v="0"/>
  </r>
  <r>
    <x v="5798"/>
    <d v="2022-03-14T00:00:00"/>
    <s v="Bengaluru"/>
    <s v="Karnataka"/>
    <x v="0"/>
    <n v="38"/>
    <s v="Male"/>
    <x v="0"/>
    <n v="100"/>
    <x v="0"/>
    <s v="UPI Manual"/>
    <s v="Yes"/>
    <n v="948"/>
    <n v="54"/>
    <n v="1287.8"/>
    <x v="1"/>
    <n v="0"/>
    <n v="4"/>
    <s v="Installation was quick and the technician was polite."/>
    <s v="No"/>
    <m/>
    <m/>
    <n v="51192"/>
    <s v="No"/>
    <s v="48+ months"/>
    <s v="35-49"/>
    <x v="0"/>
  </r>
  <r>
    <x v="5799"/>
    <d v="2026-05-06T00:00:00"/>
    <s v="Mumbai"/>
    <s v="Maharashtra"/>
    <x v="2"/>
    <n v="35"/>
    <s v="Male"/>
    <x v="0"/>
    <n v="100"/>
    <x v="2"/>
    <s v="Cash at Office"/>
    <s v="Yes"/>
    <n v="948"/>
    <n v="1"/>
    <n v="525.29999999999995"/>
    <x v="2"/>
    <n v="0"/>
    <n v="4"/>
    <s v="Support team resolved my issue quickly. Thanks team."/>
    <s v="Yes"/>
    <d v="2026-06-20T00:00:00"/>
    <s v="Network / speed issues"/>
    <n v="948"/>
    <s v="No"/>
    <s v="0-6 months"/>
    <s v="35-49"/>
    <x v="1"/>
  </r>
  <r>
    <x v="5800"/>
    <d v="2025-01-19T00:00:00"/>
    <s v="Patna"/>
    <s v="Bihar"/>
    <x v="4"/>
    <n v="46"/>
    <s v="Male"/>
    <x v="3"/>
    <n v="300"/>
    <x v="2"/>
    <s v="UPI AutoPay"/>
    <s v="No"/>
    <n v="1199"/>
    <n v="12"/>
    <n v="1427.7"/>
    <x v="3"/>
    <n v="1"/>
    <n v="4"/>
    <s v="Great speed for the price, happy with the plan. Thanks team."/>
    <s v="Yes"/>
    <d v="2026-02-02T00:00:00"/>
    <s v="Price too high"/>
    <n v="14388"/>
    <s v="No"/>
    <s v="7-12 months"/>
    <s v="35-49"/>
    <x v="1"/>
  </r>
  <r>
    <x v="5801"/>
    <d v="2026-05-25T00:00:00"/>
    <s v="Bhubaneswar"/>
    <s v="Odisha"/>
    <x v="4"/>
    <n v="49"/>
    <s v="Male"/>
    <x v="1"/>
    <n v="30"/>
    <x v="1"/>
    <s v="Card AutoPay"/>
    <s v="No"/>
    <n v="499"/>
    <n v="3"/>
    <n v="243.4"/>
    <x v="2"/>
    <n v="0"/>
    <n v="3"/>
    <s v="Installation was smooth, but the bill is confusing."/>
    <s v="No"/>
    <m/>
    <m/>
    <n v="1497"/>
    <s v="No"/>
    <s v="0-6 months"/>
    <s v="35-49"/>
    <x v="0"/>
  </r>
  <r>
    <x v="5802"/>
    <d v="2023-12-20T00:00:00"/>
    <s v="Bengaluru"/>
    <s v="Karnataka"/>
    <x v="0"/>
    <n v="39"/>
    <s v="Female"/>
    <x v="2"/>
    <n v="1000"/>
    <x v="2"/>
    <s v="UPI AutoPay"/>
    <s v="No"/>
    <n v="1799"/>
    <n v="32"/>
    <n v="2779.5"/>
    <x v="0"/>
    <n v="0"/>
    <n v="3"/>
    <s v="Pricing is fair but not cheap. Hope it improves."/>
    <s v="No"/>
    <m/>
    <m/>
    <n v="57568"/>
    <s v="No"/>
    <s v="25-48 months"/>
    <s v="35-49"/>
    <x v="0"/>
  </r>
  <r>
    <x v="5803"/>
    <d v="2026-06-26T00:00:00"/>
    <s v="Kolkata"/>
    <s v="West Bengal"/>
    <x v="4"/>
    <n v="40"/>
    <s v="Female"/>
    <x v="2"/>
    <n v="1000"/>
    <x v="2"/>
    <s v="Card AutoPay"/>
    <s v="No"/>
    <n v="1799"/>
    <n v="2"/>
    <n v="1905.3"/>
    <x v="0"/>
    <n v="0"/>
    <n v="5"/>
    <s v="Installation was quick and the technician was polite."/>
    <s v="No"/>
    <m/>
    <m/>
    <n v="3598"/>
    <s v="No"/>
    <s v="0-6 months"/>
    <s v="35-49"/>
    <x v="0"/>
  </r>
  <r>
    <x v="5804"/>
    <d v="2026-06-20T00:00:00"/>
    <s v="Patna"/>
    <s v="Bihar"/>
    <x v="4"/>
    <n v="37"/>
    <s v="Male"/>
    <x v="2"/>
    <n v="1000"/>
    <x v="1"/>
    <s v="Card AutoPay"/>
    <s v="No"/>
    <n v="1799"/>
    <n v="2"/>
    <n v="946.6"/>
    <x v="2"/>
    <n v="0"/>
    <n v="3"/>
    <s v="Service is okay, nothing special."/>
    <s v="No"/>
    <m/>
    <m/>
    <n v="3598"/>
    <s v="No"/>
    <s v="0-6 months"/>
    <s v="35-49"/>
    <x v="0"/>
  </r>
  <r>
    <x v="5805"/>
    <d v="2025-04-06T00:00:00"/>
    <s v="Delhi"/>
    <s v="Delhi"/>
    <x v="1"/>
    <n v="32"/>
    <s v="Female"/>
    <x v="0"/>
    <n v="100"/>
    <x v="2"/>
    <s v="Card AutoPay"/>
    <s v="Yes"/>
    <n v="948"/>
    <n v="17"/>
    <n v="600.20000000000005"/>
    <x v="0"/>
    <n v="0"/>
    <n v="4"/>
    <s v="Bills are clear and payment is easy with UPI. Thanks team."/>
    <s v="No"/>
    <m/>
    <m/>
    <n v="16116"/>
    <s v="No"/>
    <s v="13-24 months"/>
    <s v="25-34"/>
    <x v="0"/>
  </r>
  <r>
    <x v="5806"/>
    <d v="2025-05-05T00:00:00"/>
    <s v="Kolkata"/>
    <s v="West Bengal"/>
    <x v="4"/>
    <n v="31"/>
    <s v="Female"/>
    <x v="1"/>
    <n v="30"/>
    <x v="0"/>
    <s v="Cash at Office"/>
    <s v="No"/>
    <n v="499"/>
    <n v="16"/>
    <n v="155.30000000000001"/>
    <x v="2"/>
    <n v="0"/>
    <n v="4"/>
    <m/>
    <s v="No"/>
    <m/>
    <m/>
    <n v="7984"/>
    <s v="No"/>
    <s v="13-24 months"/>
    <s v="25-34"/>
    <x v="0"/>
  </r>
  <r>
    <x v="5807"/>
    <d v="2024-03-24T00:00:00"/>
    <s v="Delhi"/>
    <s v="Delhi"/>
    <x v="1"/>
    <n v="53"/>
    <s v="Female"/>
    <x v="1"/>
    <n v="30"/>
    <x v="0"/>
    <s v="Cash at Office"/>
    <s v="Yes"/>
    <n v="648"/>
    <n v="29"/>
    <n v="246.7"/>
    <x v="2"/>
    <n v="0"/>
    <n v="5"/>
    <s v="OTT bundle is excellent value. Thanks team."/>
    <s v="No"/>
    <m/>
    <m/>
    <n v="18792"/>
    <s v="No"/>
    <s v="25-48 months"/>
    <s v="50+"/>
    <x v="0"/>
  </r>
  <r>
    <x v="5808"/>
    <d v="2025-02-17T00:00:00"/>
    <s v="Mumbai"/>
    <s v="Maharashtra"/>
    <x v="2"/>
    <n v="21"/>
    <s v="Female"/>
    <x v="3"/>
    <n v="300"/>
    <x v="1"/>
    <s v="Cash at Office"/>
    <s v="Yes"/>
    <n v="1348"/>
    <n v="18"/>
    <n v="638"/>
    <x v="1"/>
    <n v="3"/>
    <n v="4"/>
    <s v="Great speed for the price, happy with the plan."/>
    <s v="No"/>
    <m/>
    <m/>
    <n v="24264"/>
    <s v="No"/>
    <s v="13-24 months"/>
    <s v="18-24"/>
    <x v="0"/>
  </r>
  <r>
    <x v="5809"/>
    <d v="2025-08-26T00:00:00"/>
    <s v="Mumbai"/>
    <s v="Maharashtra"/>
    <x v="2"/>
    <n v="33"/>
    <s v="Male"/>
    <x v="1"/>
    <n v="30"/>
    <x v="1"/>
    <s v="Cash at Office"/>
    <s v="No"/>
    <n v="499"/>
    <n v="12"/>
    <n v="342.1"/>
    <x v="0"/>
    <n v="0"/>
    <n v="2"/>
    <s v="Internet keeps disconnecting every evening. Please fix this soon."/>
    <s v="No"/>
    <m/>
    <m/>
    <n v="5988"/>
    <s v="No"/>
    <s v="7-12 months"/>
    <s v="25-34"/>
    <x v="0"/>
  </r>
  <r>
    <x v="5810"/>
    <d v="2023-12-22T00:00:00"/>
    <s v="Jaipur"/>
    <s v="Rajasthan"/>
    <x v="1"/>
    <n v="57"/>
    <s v="Female"/>
    <x v="3"/>
    <n v="300"/>
    <x v="2"/>
    <s v="UPI Manual"/>
    <s v="No"/>
    <n v="1199"/>
    <n v="11"/>
    <n v="1281.5999999999999"/>
    <x v="0"/>
    <n v="0"/>
    <n v="4"/>
    <m/>
    <s v="Yes"/>
    <d v="2024-12-02T00:00:00"/>
    <s v="Network / speed issues"/>
    <n v="13189"/>
    <s v="No"/>
    <s v="7-12 months"/>
    <s v="50+"/>
    <x v="1"/>
  </r>
  <r>
    <x v="5811"/>
    <d v="2026-08-08T00:00:00"/>
    <s v="Delhi"/>
    <s v="Delhi"/>
    <x v="1"/>
    <n v="21"/>
    <s v="Male"/>
    <x v="3"/>
    <n v="300"/>
    <x v="0"/>
    <s v="Cash at Office"/>
    <s v="Yes"/>
    <n v="1348"/>
    <n v="1"/>
    <n v="984.2"/>
    <x v="2"/>
    <n v="0"/>
    <n v="5"/>
    <s v="Bills are clear and payment is easy with UPI. Thanks team."/>
    <s v="Yes"/>
    <d v="2026-08-30T00:00:00"/>
    <s v="Network / speed issues"/>
    <n v="1348"/>
    <s v="No"/>
    <s v="0-6 months"/>
    <s v="18-24"/>
    <x v="1"/>
  </r>
  <r>
    <x v="5812"/>
    <d v="2023-10-07T00:00:00"/>
    <s v="Hyderabad"/>
    <s v="Telangana"/>
    <x v="0"/>
    <n v="45"/>
    <s v="Female"/>
    <x v="3"/>
    <n v="300"/>
    <x v="2"/>
    <s v="UPI Manual"/>
    <s v="No"/>
    <n v="1199"/>
    <n v="35"/>
    <n v="1241.3"/>
    <x v="2"/>
    <n v="1"/>
    <n v="4"/>
    <s v="Installation was quick and the technician was polite. Thanks team."/>
    <s v="No"/>
    <m/>
    <m/>
    <n v="41965"/>
    <s v="No"/>
    <s v="25-48 months"/>
    <s v="35-49"/>
    <x v="0"/>
  </r>
  <r>
    <x v="5813"/>
    <d v="2026-06-17T00:00:00"/>
    <s v="Bengaluru"/>
    <s v="Karnataka"/>
    <x v="0"/>
    <n v="54"/>
    <s v="Male"/>
    <x v="0"/>
    <n v="100"/>
    <x v="1"/>
    <s v="UPI Manual"/>
    <s v="No"/>
    <n v="799"/>
    <n v="2"/>
    <n v="338"/>
    <x v="2"/>
    <n v="0"/>
    <n v="5"/>
    <s v="Installation was quick and the technician was polite."/>
    <s v="No"/>
    <m/>
    <m/>
    <n v="1598"/>
    <s v="No"/>
    <s v="0-6 months"/>
    <s v="50+"/>
    <x v="0"/>
  </r>
  <r>
    <x v="5814"/>
    <d v="2026-08-02T00:00:00"/>
    <s v="DELHI"/>
    <s v="Delhi"/>
    <x v="1"/>
    <n v="45"/>
    <s v="Male"/>
    <x v="3"/>
    <n v="300"/>
    <x v="2"/>
    <s v="UPI Manual"/>
    <s v="No"/>
    <n v="1199"/>
    <n v="1"/>
    <n v="563"/>
    <x v="2"/>
    <n v="0"/>
    <n v="5"/>
    <s v="Bills are clear and payment is easy with UPI."/>
    <s v="Yes"/>
    <d v="2026-08-30T00:00:00"/>
    <s v="Billing issues"/>
    <n v="1199"/>
    <s v="No"/>
    <s v="0-6 months"/>
    <s v="35-49"/>
    <x v="1"/>
  </r>
  <r>
    <x v="5815"/>
    <d v="2025-08-08T00:00:00"/>
    <s v="Hyderabad"/>
    <s v="Telangana"/>
    <x v="0"/>
    <n v="23"/>
    <s v="Male"/>
    <x v="1"/>
    <n v="30"/>
    <x v="2"/>
    <s v="UPI AutoPay"/>
    <s v="No"/>
    <n v="499"/>
    <n v="13"/>
    <n v="208.1"/>
    <x v="0"/>
    <n v="1"/>
    <n v="2"/>
    <s v="Outage lasted two days with no proper update."/>
    <s v="No"/>
    <m/>
    <m/>
    <n v="6487"/>
    <s v="No"/>
    <s v="13-24 months"/>
    <s v="18-24"/>
    <x v="0"/>
  </r>
  <r>
    <x v="5816"/>
    <d v="2024-12-28T00:00:00"/>
    <s v="Bengaluru"/>
    <s v="Karnataka"/>
    <x v="0"/>
    <n v="33"/>
    <s v="Female"/>
    <x v="1"/>
    <n v="30"/>
    <x v="0"/>
    <s v="Net Banking"/>
    <s v="No"/>
    <n v="499"/>
    <n v="20"/>
    <n v="370.5"/>
    <x v="1"/>
    <n v="0"/>
    <n v="2"/>
    <m/>
    <s v="No"/>
    <m/>
    <m/>
    <n v="9980"/>
    <s v="No"/>
    <s v="13-24 months"/>
    <s v="25-34"/>
    <x v="0"/>
  </r>
  <r>
    <x v="5817"/>
    <d v="2025-10-07T00:00:00"/>
    <s v="Hyderabad"/>
    <s v="Telangana"/>
    <x v="0"/>
    <n v="36"/>
    <s v="Male"/>
    <x v="2"/>
    <n v="1000"/>
    <x v="2"/>
    <s v="UPI Manual"/>
    <s v="No"/>
    <n v="1799"/>
    <n v="4"/>
    <n v="1230.4000000000001"/>
    <x v="1"/>
    <n v="0"/>
    <n v="2"/>
    <s v="OTT bundle is not worth the extra money."/>
    <s v="Yes"/>
    <d v="2026-02-02T00:00:00"/>
    <s v="Network / speed issues"/>
    <n v="7196"/>
    <s v="No"/>
    <s v="0-6 months"/>
    <s v="35-49"/>
    <x v="1"/>
  </r>
  <r>
    <x v="5818"/>
    <d v="2026-03-21T00:00:00"/>
    <s v="Delhi"/>
    <s v="Delhi"/>
    <x v="1"/>
    <n v="33"/>
    <s v="Male"/>
    <x v="3"/>
    <n v="300"/>
    <x v="2"/>
    <s v="Cash at Office"/>
    <s v="No"/>
    <n v="1199"/>
    <n v="5"/>
    <n v="773.7"/>
    <x v="2"/>
    <n v="0"/>
    <n v="4"/>
    <s v="Bills are clear and payment is easy with UPI."/>
    <s v="No"/>
    <m/>
    <m/>
    <n v="5995"/>
    <s v="No"/>
    <s v="0-6 months"/>
    <s v="25-34"/>
    <x v="0"/>
  </r>
  <r>
    <x v="5819"/>
    <d v="2025-09-22T00:00:00"/>
    <s v="Mumbai"/>
    <s v="Maharashtra"/>
    <x v="2"/>
    <n v="35"/>
    <s v="Female"/>
    <x v="0"/>
    <n v="100"/>
    <x v="2"/>
    <s v="Net Banking"/>
    <s v="No"/>
    <n v="799"/>
    <n v="9"/>
    <n v="439.8"/>
    <x v="1"/>
    <n v="0"/>
    <n v="4"/>
    <s v="Very stable connection, works great for video calls."/>
    <s v="Yes"/>
    <d v="2026-07-07T00:00:00"/>
    <s v="Competitor offer"/>
    <n v="7191"/>
    <s v="No"/>
    <s v="7-12 months"/>
    <s v="35-49"/>
    <x v="1"/>
  </r>
  <r>
    <x v="5820"/>
    <d v="2024-02-04T00:00:00"/>
    <s v="Chandigarh"/>
    <s v="Chandigarh"/>
    <x v="1"/>
    <n v="42"/>
    <s v="Female"/>
    <x v="1"/>
    <n v="30"/>
    <x v="2"/>
    <s v="Cash at Office"/>
    <s v="No"/>
    <n v="499"/>
    <n v="31"/>
    <n v="262.2"/>
    <x v="1"/>
    <n v="0"/>
    <n v="3"/>
    <s v="Installation was smooth, but the bill is confusing. Hope it improves."/>
    <s v="No"/>
    <m/>
    <m/>
    <n v="15469"/>
    <s v="No"/>
    <s v="25-48 months"/>
    <s v="35-49"/>
    <x v="0"/>
  </r>
  <r>
    <x v="5821"/>
    <d v="2024-08-11T00:00:00"/>
    <s v="Delhi"/>
    <s v="Delhi"/>
    <x v="1"/>
    <n v="34"/>
    <s v="Female"/>
    <x v="1"/>
    <n v="30"/>
    <x v="2"/>
    <s v="Card AutoPay"/>
    <s v="No"/>
    <n v="499"/>
    <n v="25"/>
    <n v="147.69999999999999"/>
    <x v="1"/>
    <n v="0"/>
    <n v="2"/>
    <s v="Outage lasted two days with no proper update."/>
    <s v="No"/>
    <m/>
    <m/>
    <n v="12475"/>
    <s v="No"/>
    <s v="25-48 months"/>
    <s v="25-34"/>
    <x v="0"/>
  </r>
  <r>
    <x v="5822"/>
    <d v="2026-08-09T00:00:00"/>
    <s v="Delhi"/>
    <s v="Delhi"/>
    <x v="1"/>
    <n v="20"/>
    <s v="Male"/>
    <x v="2"/>
    <n v="1000"/>
    <x v="1"/>
    <s v="Card AutoPay"/>
    <s v="Yes"/>
    <n v="1948"/>
    <n v="1"/>
    <n v="1164.9000000000001"/>
    <x v="0"/>
    <n v="0"/>
    <n v="5"/>
    <s v="Great speed for the price, happy with the plan. Thanks team."/>
    <s v="No"/>
    <m/>
    <m/>
    <n v="1948"/>
    <s v="No"/>
    <s v="0-6 months"/>
    <s v="18-24"/>
    <x v="0"/>
  </r>
  <r>
    <x v="5823"/>
    <d v="2026-02-12T00:00:00"/>
    <s v="Chennai"/>
    <s v="Tamil Nadu"/>
    <x v="0"/>
    <n v="29"/>
    <s v="Male"/>
    <x v="2"/>
    <n v="1000"/>
    <x v="2"/>
    <s v="UPI AutoPay"/>
    <s v="No"/>
    <n v="1799"/>
    <n v="1"/>
    <n v="1076.4000000000001"/>
    <x v="2"/>
    <n v="0"/>
    <n v="2"/>
    <s v="Internet keeps disconnecting every evening. Very disappointed."/>
    <s v="Yes"/>
    <d v="2026-03-14T00:00:00"/>
    <s v="Price too high"/>
    <n v="1799"/>
    <s v="No"/>
    <s v="0-6 months"/>
    <s v="25-34"/>
    <x v="1"/>
  </r>
  <r>
    <x v="5824"/>
    <d v="2023-12-25T00:00:00"/>
    <s v="Bengaluru"/>
    <s v="Karnataka"/>
    <x v="0"/>
    <n v="56"/>
    <s v="Male"/>
    <x v="0"/>
    <n v="100"/>
    <x v="0"/>
    <s v="Net Banking"/>
    <s v="Yes"/>
    <n v="948"/>
    <n v="32"/>
    <n v="638.20000000000005"/>
    <x v="3"/>
    <n v="0"/>
    <n v="3"/>
    <s v="Speed is fine most days but drops sometimes. Hope it improves."/>
    <s v="No"/>
    <m/>
    <m/>
    <n v="30336"/>
    <s v="No"/>
    <s v="25-48 months"/>
    <s v="50+"/>
    <x v="0"/>
  </r>
  <r>
    <x v="5825"/>
    <d v="2026-03-21T00:00:00"/>
    <s v="Mumbai"/>
    <s v="Maharashtra"/>
    <x v="2"/>
    <n v="18"/>
    <s v="Male"/>
    <x v="0"/>
    <n v="100"/>
    <x v="2"/>
    <s v="Net Banking"/>
    <s v="No"/>
    <n v="799"/>
    <n v="1"/>
    <n v="364"/>
    <x v="0"/>
    <n v="0"/>
    <n v="2"/>
    <s v="Bill amount is too high compared to other providers. Please fix this soon."/>
    <s v="Yes"/>
    <d v="2026-04-25T00:00:00"/>
    <s v="Poor customer service"/>
    <n v="799"/>
    <s v="No"/>
    <s v="0-6 months"/>
    <s v="18-24"/>
    <x v="1"/>
  </r>
  <r>
    <x v="5826"/>
    <d v="2024-04-28T00:00:00"/>
    <s v="Indore"/>
    <s v="Madhya Pradesh"/>
    <x v="3"/>
    <n v="32"/>
    <s v="Female"/>
    <x v="0"/>
    <n v="100"/>
    <x v="2"/>
    <s v="UPI AutoPay"/>
    <s v="No"/>
    <n v="799"/>
    <n v="28"/>
    <n v="557"/>
    <x v="0"/>
    <n v="0"/>
    <n v="4"/>
    <m/>
    <s v="No"/>
    <m/>
    <m/>
    <n v="22372"/>
    <s v="No"/>
    <s v="25-48 months"/>
    <s v="25-34"/>
    <x v="0"/>
  </r>
  <r>
    <x v="5827"/>
    <d v="2026-04-08T00:00:00"/>
    <s v="Bhubaneswar"/>
    <s v="Odisha"/>
    <x v="4"/>
    <n v="38"/>
    <s v="Female"/>
    <x v="0"/>
    <n v="100"/>
    <x v="2"/>
    <s v="Net Banking"/>
    <s v="No"/>
    <n v="799"/>
    <n v="5"/>
    <n v="622.9"/>
    <x v="0"/>
    <n v="1"/>
    <n v="3"/>
    <s v="Installation was smooth, but the bill is confusing. Hope it improves."/>
    <s v="No"/>
    <m/>
    <m/>
    <n v="3995"/>
    <s v="No"/>
    <s v="0-6 months"/>
    <s v="35-49"/>
    <x v="0"/>
  </r>
  <r>
    <x v="5828"/>
    <d v="2022-01-26T00:00:00"/>
    <s v="Chennai"/>
    <s v="Tamil Nadu"/>
    <x v="0"/>
    <n v="37"/>
    <s v="Male"/>
    <x v="0"/>
    <n v="100"/>
    <x v="2"/>
    <s v="Net Banking"/>
    <s v="Yes"/>
    <n v="948"/>
    <n v="55"/>
    <n v="404.2"/>
    <x v="3"/>
    <n v="0"/>
    <n v="2"/>
    <s v="Bill amount is too high compared to other providers."/>
    <s v="No"/>
    <m/>
    <m/>
    <n v="52140"/>
    <s v="No"/>
    <s v="48+ months"/>
    <s v="35-49"/>
    <x v="0"/>
  </r>
  <r>
    <x v="5829"/>
    <d v="2026-05-09T00:00:00"/>
    <s v="Kolkata"/>
    <s v="West Bengal"/>
    <x v="4"/>
    <n v="31"/>
    <s v="Female"/>
    <x v="1"/>
    <n v="30"/>
    <x v="0"/>
    <s v="UPI Manual"/>
    <s v="No"/>
    <n v="499"/>
    <n v="4"/>
    <n v="296.3"/>
    <x v="1"/>
    <n v="0"/>
    <n v="5"/>
    <m/>
    <s v="No"/>
    <m/>
    <m/>
    <n v="1996"/>
    <s v="No"/>
    <s v="0-6 months"/>
    <s v="25-34"/>
    <x v="0"/>
  </r>
  <r>
    <x v="5830"/>
    <d v="2025-09-05T00:00:00"/>
    <s v="Indore"/>
    <s v="Madhya Pradesh"/>
    <x v="3"/>
    <n v="31"/>
    <s v="Male"/>
    <x v="0"/>
    <n v="100"/>
    <x v="1"/>
    <s v="Card AutoPay"/>
    <s v="Yes"/>
    <n v="948"/>
    <n v="12"/>
    <n v="562.29999999999995"/>
    <x v="2"/>
    <n v="0"/>
    <n v="5"/>
    <s v="Great speed for the price, happy with the plan."/>
    <s v="No"/>
    <m/>
    <m/>
    <n v="11376"/>
    <s v="No"/>
    <s v="7-12 months"/>
    <s v="25-34"/>
    <x v="0"/>
  </r>
  <r>
    <x v="5831"/>
    <d v="2023-11-20T00:00:00"/>
    <s v="Kolkata"/>
    <s v="West Bengal"/>
    <x v="4"/>
    <n v="25"/>
    <s v="Female"/>
    <x v="0"/>
    <n v="100"/>
    <x v="2"/>
    <s v="Card AutoPay"/>
    <s v="Yes"/>
    <n v="948"/>
    <n v="33"/>
    <n v="753.1"/>
    <x v="0"/>
    <n v="0"/>
    <n v="5"/>
    <s v="Very stable connection, works great for video calls. Thanks team."/>
    <s v="No"/>
    <m/>
    <m/>
    <n v="31284"/>
    <s v="No"/>
    <s v="25-48 months"/>
    <s v="25-34"/>
    <x v="0"/>
  </r>
  <r>
    <x v="5832"/>
    <d v="2026-06-19T00:00:00"/>
    <s v="Kolkata"/>
    <s v="West Bengal"/>
    <x v="4"/>
    <n v="39"/>
    <s v="Female"/>
    <x v="1"/>
    <n v="30"/>
    <x v="1"/>
    <s v="Cash at Office"/>
    <s v="No"/>
    <n v="499"/>
    <n v="2"/>
    <n v="310.60000000000002"/>
    <x v="2"/>
    <n v="1"/>
    <n v="3"/>
    <m/>
    <s v="No"/>
    <m/>
    <m/>
    <n v="998"/>
    <s v="No"/>
    <s v="0-6 months"/>
    <s v="35-49"/>
    <x v="0"/>
  </r>
  <r>
    <x v="5833"/>
    <d v="2025-03-11T00:00:00"/>
    <s v="Kolkata"/>
    <s v="West Bengal"/>
    <x v="4"/>
    <n v="26"/>
    <s v="Male"/>
    <x v="0"/>
    <n v="100"/>
    <x v="2"/>
    <s v="Card AutoPay"/>
    <s v="Yes"/>
    <n v="948"/>
    <n v="18"/>
    <n v="787.1"/>
    <x v="2"/>
    <n v="1"/>
    <n v="5"/>
    <m/>
    <s v="No"/>
    <m/>
    <m/>
    <n v="17064"/>
    <s v="No"/>
    <s v="13-24 months"/>
    <s v="25-34"/>
    <x v="0"/>
  </r>
  <r>
    <x v="5834"/>
    <d v="2024-03-05T00:00:00"/>
    <s v="Kolkata"/>
    <s v="West Bengal"/>
    <x v="4"/>
    <n v="30"/>
    <s v="Male"/>
    <x v="0"/>
    <n v="100"/>
    <x v="2"/>
    <s v="Net Banking"/>
    <s v="Yes"/>
    <n v="948"/>
    <n v="17"/>
    <n v="687.9"/>
    <x v="0"/>
    <n v="1"/>
    <n v="2"/>
    <s v="Internet keeps disconnecting every evening. Very disappointed."/>
    <s v="Yes"/>
    <d v="2025-08-16T00:00:00"/>
    <s v="Network / speed issues"/>
    <n v="16116"/>
    <s v="No"/>
    <s v="13-24 months"/>
    <s v="25-34"/>
    <x v="1"/>
  </r>
  <r>
    <x v="5835"/>
    <d v="2025-08-03T00:00:00"/>
    <s v="Delhi"/>
    <s v="Delhi"/>
    <x v="1"/>
    <n v="29"/>
    <s v="Male"/>
    <x v="3"/>
    <n v="300"/>
    <x v="2"/>
    <s v="Card AutoPay"/>
    <s v="Yes"/>
    <n v="1348"/>
    <n v="13"/>
    <n v="453.7"/>
    <x v="0"/>
    <n v="0"/>
    <n v="4"/>
    <s v="Great speed for the price, happy with the plan. Recommended!"/>
    <s v="No"/>
    <m/>
    <m/>
    <n v="17524"/>
    <s v="No"/>
    <s v="13-24 months"/>
    <s v="25-34"/>
    <x v="0"/>
  </r>
  <r>
    <x v="5836"/>
    <d v="2025-03-06T00:00:00"/>
    <s v="Bengaluru"/>
    <s v="Karnataka"/>
    <x v="0"/>
    <n v="63"/>
    <s v="Female"/>
    <x v="2"/>
    <n v="1000"/>
    <x v="0"/>
    <s v="Card AutoPay"/>
    <s v="Yes"/>
    <n v="1948"/>
    <n v="18"/>
    <n v="2347.6"/>
    <x v="3"/>
    <n v="2"/>
    <n v="3"/>
    <s v="Pricing is fair but not cheap."/>
    <s v="No"/>
    <m/>
    <m/>
    <n v="35064"/>
    <s v="No"/>
    <s v="13-24 months"/>
    <s v="50+"/>
    <x v="0"/>
  </r>
  <r>
    <x v="5837"/>
    <d v="2023-08-21T00:00:00"/>
    <s v="Kolkata"/>
    <s v="West Bengal"/>
    <x v="4"/>
    <n v="43"/>
    <s v="Male"/>
    <x v="0"/>
    <n v="100"/>
    <x v="1"/>
    <s v="UPI AutoPay"/>
    <s v="Yes"/>
    <n v="948"/>
    <n v="36"/>
    <n v="446.4"/>
    <x v="3"/>
    <n v="0"/>
    <n v="4"/>
    <s v="OTT bundle is excellent value. Recommended!"/>
    <s v="No"/>
    <m/>
    <m/>
    <n v="34128"/>
    <s v="No"/>
    <s v="25-48 months"/>
    <s v="35-49"/>
    <x v="0"/>
  </r>
  <r>
    <x v="5838"/>
    <d v="2026-02-27T00:00:00"/>
    <s v="Mumbai"/>
    <s v="Maharashtra"/>
    <x v="2"/>
    <n v="41"/>
    <s v="Male"/>
    <x v="1"/>
    <n v="30"/>
    <x v="2"/>
    <s v="Net Banking"/>
    <s v="Yes"/>
    <n v="648"/>
    <n v="2"/>
    <n v="208.1"/>
    <x v="0"/>
    <n v="0"/>
    <n v="4"/>
    <s v="Very stable connection, works great for video calls. Recommended!"/>
    <s v="Yes"/>
    <d v="2026-05-13T00:00:00"/>
    <s v="Relocated"/>
    <n v="1296"/>
    <s v="No"/>
    <s v="0-6 months"/>
    <s v="35-49"/>
    <x v="1"/>
  </r>
  <r>
    <x v="5839"/>
    <d v="2025-09-29T00:00:00"/>
    <s v="Jaipur"/>
    <s v="Rajasthan"/>
    <x v="1"/>
    <n v="33"/>
    <s v="Female"/>
    <x v="1"/>
    <n v="30"/>
    <x v="2"/>
    <s v="UPI AutoPay"/>
    <s v="No"/>
    <n v="499"/>
    <n v="11"/>
    <n v="163.9"/>
    <x v="0"/>
    <n v="0"/>
    <n v="3"/>
    <s v="Installation was smooth, but the bill is confusing."/>
    <s v="No"/>
    <m/>
    <m/>
    <n v="5489"/>
    <s v="No"/>
    <s v="7-12 months"/>
    <s v="25-34"/>
    <x v="0"/>
  </r>
  <r>
    <x v="5840"/>
    <d v="2025-10-27T00:00:00"/>
    <s v="Mumbai"/>
    <s v="Maharashtra"/>
    <x v="2"/>
    <n v="45"/>
    <s v="Male"/>
    <x v="1"/>
    <n v="30"/>
    <x v="0"/>
    <s v="UPI AutoPay"/>
    <s v="No"/>
    <n v="499"/>
    <n v="10"/>
    <n v="193.7"/>
    <x v="0"/>
    <n v="0"/>
    <n v="4"/>
    <s v="Installation was quick and the technician was polite. Thanks team."/>
    <s v="No"/>
    <m/>
    <m/>
    <n v="4990"/>
    <s v="No"/>
    <s v="7-12 months"/>
    <s v="35-49"/>
    <x v="0"/>
  </r>
  <r>
    <x v="5841"/>
    <d v="2026-07-23T00:00:00"/>
    <s v="Bengaluru"/>
    <s v="Karnataka"/>
    <x v="0"/>
    <n v="31"/>
    <s v="Female"/>
    <x v="0"/>
    <n v="100"/>
    <x v="0"/>
    <s v="Card AutoPay"/>
    <s v="Yes"/>
    <n v="948"/>
    <n v="1"/>
    <n v="323"/>
    <x v="2"/>
    <n v="0"/>
    <n v="3"/>
    <m/>
    <s v="Yes"/>
    <d v="2026-08-24T00:00:00"/>
    <s v="Price too high"/>
    <n v="948"/>
    <s v="No"/>
    <s v="0-6 months"/>
    <s v="25-34"/>
    <x v="1"/>
  </r>
  <r>
    <x v="5842"/>
    <d v="2026-07-02T00:00:00"/>
    <s v="Chandigarh"/>
    <s v="Chandigarh"/>
    <x v="1"/>
    <n v="34"/>
    <s v="Male"/>
    <x v="0"/>
    <n v="100"/>
    <x v="1"/>
    <s v="UPI Manual"/>
    <s v="No"/>
    <n v="799"/>
    <n v="2"/>
    <n v="484.1"/>
    <x v="0"/>
    <n v="2"/>
    <n v="4"/>
    <m/>
    <s v="No"/>
    <m/>
    <m/>
    <n v="1598"/>
    <s v="No"/>
    <s v="0-6 months"/>
    <s v="25-34"/>
    <x v="0"/>
  </r>
  <r>
    <x v="5843"/>
    <d v="2023-05-20T00:00:00"/>
    <s v="Pune"/>
    <s v="Maharashtra"/>
    <x v="2"/>
    <n v="35"/>
    <s v="Male"/>
    <x v="2"/>
    <n v="1000"/>
    <x v="1"/>
    <s v="UPI AutoPay"/>
    <s v="No"/>
    <n v="1799"/>
    <n v="39"/>
    <n v="1422.1"/>
    <x v="2"/>
    <n v="0"/>
    <n v="3"/>
    <s v="Pricing is fair but not cheap. Hope it improves."/>
    <s v="No"/>
    <m/>
    <m/>
    <n v="70161"/>
    <s v="No"/>
    <s v="25-48 months"/>
    <s v="35-49"/>
    <x v="0"/>
  </r>
  <r>
    <x v="5844"/>
    <d v="2024-09-08T00:00:00"/>
    <s v="Hyderabad"/>
    <s v="Telangana"/>
    <x v="0"/>
    <n v="47"/>
    <s v="Female"/>
    <x v="0"/>
    <n v="100"/>
    <x v="2"/>
    <s v="Card AutoPay"/>
    <s v="Yes"/>
    <n v="948"/>
    <n v="24"/>
    <n v="1174.5"/>
    <x v="1"/>
    <n v="0"/>
    <n v="4"/>
    <s v="OTT bundle is excellent value."/>
    <s v="No"/>
    <m/>
    <m/>
    <n v="22752"/>
    <s v="No"/>
    <s v="13-24 months"/>
    <s v="35-49"/>
    <x v="0"/>
  </r>
  <r>
    <x v="5845"/>
    <d v="2026-02-12T00:00:00"/>
    <s v="Mumbai"/>
    <s v="Maharashtra"/>
    <x v="2"/>
    <n v="22"/>
    <s v="Male"/>
    <x v="0"/>
    <n v="100"/>
    <x v="2"/>
    <s v="UPI AutoPay"/>
    <s v="No"/>
    <n v="799"/>
    <n v="1"/>
    <n v="207.6"/>
    <x v="0"/>
    <n v="2"/>
    <n v="3"/>
    <s v="Bills are clear and payment is easy with UPI. Recommended!"/>
    <s v="Yes"/>
    <d v="2026-03-23T00:00:00"/>
    <s v="Price too high"/>
    <n v="799"/>
    <s v="No"/>
    <s v="0-6 months"/>
    <s v="18-24"/>
    <x v="1"/>
  </r>
  <r>
    <x v="5846"/>
    <d v="2024-01-06T00:00:00"/>
    <s v="Bengaluru"/>
    <s v="Karnataka"/>
    <x v="0"/>
    <n v="40"/>
    <s v="Male"/>
    <x v="0"/>
    <n v="100"/>
    <x v="2"/>
    <s v="UPI AutoPay"/>
    <s v="Yes"/>
    <n v="948"/>
    <n v="32"/>
    <n v="506.3"/>
    <x v="2"/>
    <n v="0"/>
    <n v="3"/>
    <s v="Service is okay, nothing special."/>
    <s v="No"/>
    <m/>
    <m/>
    <n v="30336"/>
    <s v="No"/>
    <s v="25-48 months"/>
    <s v="35-49"/>
    <x v="0"/>
  </r>
  <r>
    <x v="5847"/>
    <d v="2025-11-06T00:00:00"/>
    <s v="Kolkata"/>
    <s v="West Bengal"/>
    <x v="4"/>
    <n v="31"/>
    <s v="Female"/>
    <x v="3"/>
    <n v="300"/>
    <x v="2"/>
    <s v="UPI Manual"/>
    <s v="No"/>
    <n v="1199"/>
    <n v="10"/>
    <n v="789.6"/>
    <x v="0"/>
    <n v="0"/>
    <n v="4"/>
    <s v="Internet keeps disconnecting every evening. Very disappointed."/>
    <s v="No"/>
    <m/>
    <m/>
    <n v="11990"/>
    <s v="No"/>
    <s v="7-12 months"/>
    <s v="25-34"/>
    <x v="0"/>
  </r>
  <r>
    <x v="5848"/>
    <d v="2023-11-29T00:00:00"/>
    <s v="Mumbai"/>
    <s v="Maharashtra"/>
    <x v="2"/>
    <n v="30"/>
    <s v="Male"/>
    <x v="0"/>
    <n v="100"/>
    <x v="2"/>
    <s v="UPI AutoPay"/>
    <s v="Yes"/>
    <n v="948"/>
    <n v="33"/>
    <n v="497.8"/>
    <x v="1"/>
    <n v="0"/>
    <n v="3"/>
    <m/>
    <s v="No"/>
    <m/>
    <m/>
    <n v="31284"/>
    <s v="No"/>
    <s v="25-48 months"/>
    <s v="25-34"/>
    <x v="0"/>
  </r>
  <r>
    <x v="5849"/>
    <d v="2024-08-21T00:00:00"/>
    <s v="Bengaluru"/>
    <s v="Karnataka"/>
    <x v="0"/>
    <n v="31"/>
    <s v="Male"/>
    <x v="1"/>
    <n v="30"/>
    <x v="2"/>
    <s v="UPI AutoPay"/>
    <s v="No"/>
    <n v="499"/>
    <n v="24"/>
    <n v="475.8"/>
    <x v="0"/>
    <n v="0"/>
    <n v="3"/>
    <s v="Installation was smooth, but the bill is confusing. Hope it improves."/>
    <s v="No"/>
    <m/>
    <m/>
    <n v="11976"/>
    <s v="No"/>
    <s v="13-24 months"/>
    <s v="25-34"/>
    <x v="0"/>
  </r>
  <r>
    <x v="5850"/>
    <d v="2025-09-17T00:00:00"/>
    <s v="Kolkata"/>
    <s v="West Bengal"/>
    <x v="4"/>
    <n v="37"/>
    <s v="Female"/>
    <x v="1"/>
    <n v="30"/>
    <x v="2"/>
    <s v="UPI AutoPay"/>
    <s v="No"/>
    <n v="499"/>
    <n v="11"/>
    <n v="270.89999999999998"/>
    <x v="2"/>
    <n v="0"/>
    <n v="3"/>
    <s v="Support is average and the wait time is long."/>
    <s v="No"/>
    <m/>
    <m/>
    <n v="5489"/>
    <s v="No"/>
    <s v="7-12 months"/>
    <s v="35-49"/>
    <x v="0"/>
  </r>
  <r>
    <x v="5851"/>
    <d v="2022-06-25T00:00:00"/>
    <s v="Ahmedabad"/>
    <s v="Gujarat"/>
    <x v="2"/>
    <n v="33"/>
    <s v="Male"/>
    <x v="1"/>
    <n v="30"/>
    <x v="0"/>
    <s v="UPI AutoPay"/>
    <s v="No"/>
    <n v="499"/>
    <n v="50"/>
    <n v="196.2"/>
    <x v="2"/>
    <n v="0"/>
    <n v="5"/>
    <s v="Considering switching to another provider. Very disappointed."/>
    <s v="No"/>
    <m/>
    <m/>
    <n v="24950"/>
    <s v="No"/>
    <s v="48+ months"/>
    <s v="25-34"/>
    <x v="0"/>
  </r>
  <r>
    <x v="5852"/>
    <d v="2024-04-29T00:00:00"/>
    <s v="Delhi"/>
    <s v="Delhi"/>
    <x v="1"/>
    <n v="20"/>
    <s v="Male"/>
    <x v="3"/>
    <n v="300"/>
    <x v="0"/>
    <s v="Net Banking"/>
    <s v="Yes"/>
    <n v="1348"/>
    <n v="22"/>
    <n v="961.8"/>
    <x v="3"/>
    <n v="0"/>
    <n v="2"/>
    <s v="Outage lasted two days with no proper update. Please fix this soon."/>
    <s v="Yes"/>
    <d v="2026-02-27T00:00:00"/>
    <s v="Billing issues"/>
    <n v="29656"/>
    <s v="No"/>
    <s v="13-24 months"/>
    <s v="18-24"/>
    <x v="1"/>
  </r>
  <r>
    <x v="5853"/>
    <d v="2023-09-04T00:00:00"/>
    <s v="Patna"/>
    <s v="Bihar"/>
    <x v="4"/>
    <n v="52"/>
    <s v="Female"/>
    <x v="0"/>
    <n v="100"/>
    <x v="2"/>
    <s v="Net Banking"/>
    <s v="Yes"/>
    <n v="948"/>
    <n v="36"/>
    <n v="671.7"/>
    <x v="2"/>
    <n v="0"/>
    <n v="4"/>
    <s v="Installation was quick and the technician was polite."/>
    <s v="No"/>
    <m/>
    <m/>
    <n v="34128"/>
    <s v="No"/>
    <s v="25-48 months"/>
    <s v="50+"/>
    <x v="0"/>
  </r>
  <r>
    <x v="5854"/>
    <d v="2022-12-03T00:00:00"/>
    <s v="Bengaluru"/>
    <s v="Karnataka"/>
    <x v="0"/>
    <n v="25"/>
    <s v="Female"/>
    <x v="1"/>
    <n v="30"/>
    <x v="2"/>
    <s v="Net Banking"/>
    <s v="Yes"/>
    <n v="648"/>
    <n v="45"/>
    <n v="172.6"/>
    <x v="1"/>
    <n v="1"/>
    <n v="4"/>
    <s v="Great speed for the price, happy with the plan. Recommended!"/>
    <s v="No"/>
    <m/>
    <m/>
    <n v="29160"/>
    <s v="No"/>
    <s v="25-48 months"/>
    <s v="25-34"/>
    <x v="0"/>
  </r>
  <r>
    <x v="5855"/>
    <d v="2026-07-08T00:00:00"/>
    <s v="Delhi"/>
    <s v="Delhi"/>
    <x v="1"/>
    <n v="41"/>
    <s v="Male"/>
    <x v="2"/>
    <n v="1000"/>
    <x v="2"/>
    <s v="UPI Manual"/>
    <s v="No"/>
    <n v="1799"/>
    <n v="2"/>
    <n v="870.7"/>
    <x v="2"/>
    <n v="1"/>
    <n v="4"/>
    <m/>
    <s v="Yes"/>
    <d v="2026-08-28T00:00:00"/>
    <s v="Poor customer service"/>
    <n v="3598"/>
    <s v="No"/>
    <s v="0-6 months"/>
    <s v="35-49"/>
    <x v="1"/>
  </r>
  <r>
    <x v="5856"/>
    <d v="2025-08-04T00:00:00"/>
    <s v="Hyderabad"/>
    <s v="Telangana"/>
    <x v="0"/>
    <n v="55"/>
    <s v="Female"/>
    <x v="2"/>
    <n v="1000"/>
    <x v="2"/>
    <s v="Card AutoPay"/>
    <s v="Yes"/>
    <n v="1948"/>
    <n v="13"/>
    <n v="1278.2"/>
    <x v="2"/>
    <n v="0"/>
    <n v="4"/>
    <m/>
    <s v="No"/>
    <m/>
    <m/>
    <n v="25324"/>
    <s v="No"/>
    <s v="13-24 months"/>
    <s v="50+"/>
    <x v="0"/>
  </r>
  <r>
    <x v="5857"/>
    <d v="2024-07-14T00:00:00"/>
    <s v="Jaipur"/>
    <s v="Rajasthan"/>
    <x v="1"/>
    <n v="42"/>
    <s v="Female"/>
    <x v="0"/>
    <n v="100"/>
    <x v="2"/>
    <s v="UPI Manual"/>
    <s v="Yes"/>
    <n v="948"/>
    <n v="26"/>
    <n v="639.1"/>
    <x v="0"/>
    <n v="1"/>
    <n v="4"/>
    <s v="OTT bundle is excellent value. Thanks team."/>
    <s v="No"/>
    <m/>
    <m/>
    <n v="24648"/>
    <s v="No"/>
    <s v="25-48 months"/>
    <s v="35-49"/>
    <x v="0"/>
  </r>
  <r>
    <x v="5858"/>
    <d v="2026-03-20T00:00:00"/>
    <s v="Hyderabad"/>
    <s v="Telangana"/>
    <x v="0"/>
    <n v="47"/>
    <s v="Female"/>
    <x v="0"/>
    <n v="100"/>
    <x v="2"/>
    <s v="UPI Manual"/>
    <s v="No"/>
    <n v="799"/>
    <n v="5"/>
    <n v="458.7"/>
    <x v="2"/>
    <n v="1"/>
    <n v="4"/>
    <s v="Installation was quick and the technician was polite. Thanks team."/>
    <s v="No"/>
    <m/>
    <m/>
    <n v="3995"/>
    <s v="No"/>
    <s v="0-6 months"/>
    <s v="35-49"/>
    <x v="0"/>
  </r>
  <r>
    <x v="5859"/>
    <d v="2026-03-04T00:00:00"/>
    <s v="Bengaluru"/>
    <s v="Karnataka"/>
    <x v="0"/>
    <n v="34"/>
    <s v="Other"/>
    <x v="3"/>
    <n v="300"/>
    <x v="2"/>
    <s v="UPI AutoPay"/>
    <s v="Yes"/>
    <n v="1348"/>
    <n v="6"/>
    <n v="771.7"/>
    <x v="2"/>
    <n v="0"/>
    <n v="4"/>
    <s v="Great speed for the price, happy with the plan."/>
    <s v="No"/>
    <m/>
    <m/>
    <n v="8088"/>
    <s v="No"/>
    <s v="0-6 months"/>
    <s v="25-34"/>
    <x v="0"/>
  </r>
  <r>
    <x v="5860"/>
    <d v="2022-09-17T00:00:00"/>
    <s v="Delhi"/>
    <s v="Delhi"/>
    <x v="1"/>
    <n v="61"/>
    <s v="Male"/>
    <x v="1"/>
    <n v="30"/>
    <x v="2"/>
    <s v="Cash at Office"/>
    <s v="No"/>
    <n v="499"/>
    <n v="47"/>
    <n v="211.1"/>
    <x v="2"/>
    <n v="1"/>
    <n v="5"/>
    <s v="Great speed for the price, happy with the plan. Thanks team."/>
    <s v="No"/>
    <m/>
    <m/>
    <n v="23453"/>
    <s v="No"/>
    <s v="25-48 months"/>
    <s v="50+"/>
    <x v="0"/>
  </r>
  <r>
    <x v="5861"/>
    <d v="2022-12-22T00:00:00"/>
    <s v="Ahmedabad"/>
    <s v="Gujarat"/>
    <x v="2"/>
    <n v="32"/>
    <s v="Female"/>
    <x v="0"/>
    <n v="100"/>
    <x v="2"/>
    <s v="Card AutoPay"/>
    <s v="No"/>
    <n v="799"/>
    <n v="44"/>
    <n v="359.7"/>
    <x v="0"/>
    <n v="0"/>
    <n v="4"/>
    <m/>
    <s v="No"/>
    <m/>
    <m/>
    <n v="35156"/>
    <s v="No"/>
    <s v="25-48 months"/>
    <s v="25-34"/>
    <x v="0"/>
  </r>
  <r>
    <x v="5862"/>
    <d v="2024-05-30T00:00:00"/>
    <s v="Chennai"/>
    <s v="Tamil Nadu"/>
    <x v="0"/>
    <n v="24"/>
    <s v="Male"/>
    <x v="0"/>
    <n v="100"/>
    <x v="2"/>
    <s v="Card AutoPay"/>
    <s v="Yes"/>
    <n v="948"/>
    <n v="27"/>
    <n v="740.5"/>
    <x v="2"/>
    <n v="0"/>
    <n v="4"/>
    <s v="Installation was quick and the technician was polite."/>
    <s v="No"/>
    <m/>
    <m/>
    <n v="25596"/>
    <s v="No"/>
    <s v="25-48 months"/>
    <s v="18-24"/>
    <x v="0"/>
  </r>
  <r>
    <x v="5863"/>
    <d v="2026-03-18T00:00:00"/>
    <s v="Ahmedabad"/>
    <s v="Gujarat"/>
    <x v="2"/>
    <n v="40"/>
    <s v="Male"/>
    <x v="1"/>
    <n v="30"/>
    <x v="1"/>
    <s v="Net Banking"/>
    <s v="Yes"/>
    <n v="648"/>
    <n v="5"/>
    <n v="266.10000000000002"/>
    <x v="0"/>
    <n v="0"/>
    <n v="4"/>
    <m/>
    <s v="No"/>
    <m/>
    <m/>
    <n v="3240"/>
    <s v="No"/>
    <s v="0-6 months"/>
    <s v="35-49"/>
    <x v="0"/>
  </r>
  <r>
    <x v="5864"/>
    <d v="2024-11-09T00:00:00"/>
    <s v="Mumbai"/>
    <s v="Maharashtra"/>
    <x v="2"/>
    <n v="21"/>
    <s v="Female"/>
    <x v="0"/>
    <n v="100"/>
    <x v="2"/>
    <s v="UPI AutoPay"/>
    <s v="Yes"/>
    <n v="948"/>
    <n v="22"/>
    <n v="449.3"/>
    <x v="0"/>
    <n v="1"/>
    <n v="3"/>
    <m/>
    <s v="No"/>
    <m/>
    <m/>
    <n v="20856"/>
    <s v="No"/>
    <s v="13-24 months"/>
    <s v="18-24"/>
    <x v="0"/>
  </r>
  <r>
    <x v="5865"/>
    <d v="2026-05-15T00:00:00"/>
    <s v="Kolkata"/>
    <s v="West Bengal"/>
    <x v="4"/>
    <n v="28"/>
    <s v="Male"/>
    <x v="1"/>
    <n v="30"/>
    <x v="2"/>
    <s v="UPI AutoPay"/>
    <s v="No"/>
    <n v="499"/>
    <n v="2"/>
    <n v="280.2"/>
    <x v="1"/>
    <n v="0"/>
    <n v="3"/>
    <m/>
    <s v="Yes"/>
    <d v="2026-07-14T00:00:00"/>
    <s v="Competitor offer"/>
    <n v="998"/>
    <s v="No"/>
    <s v="0-6 months"/>
    <s v="25-34"/>
    <x v="1"/>
  </r>
  <r>
    <x v="5866"/>
    <d v="2026-08-14T00:00:00"/>
    <s v="Chennai"/>
    <s v="Tamil Nadu"/>
    <x v="0"/>
    <n v="47"/>
    <s v="Female"/>
    <x v="0"/>
    <n v="100"/>
    <x v="2"/>
    <s v="Cash at Office"/>
    <s v="No"/>
    <n v="799"/>
    <n v="1"/>
    <n v="299.8"/>
    <x v="0"/>
    <n v="0"/>
    <n v="3"/>
    <s v="Pricing is fair but not cheap. Hope it improves."/>
    <s v="No"/>
    <m/>
    <m/>
    <n v="799"/>
    <s v="No"/>
    <s v="0-6 months"/>
    <s v="35-49"/>
    <x v="0"/>
  </r>
  <r>
    <x v="5867"/>
    <d v="2023-05-29T00:00:00"/>
    <s v="Bengaluru"/>
    <s v="Karnataka"/>
    <x v="0"/>
    <n v="19"/>
    <s v="Male"/>
    <x v="0"/>
    <n v="100"/>
    <x v="2"/>
    <s v="UPI Manual"/>
    <s v="No"/>
    <n v="799"/>
    <n v="39"/>
    <n v="312.8"/>
    <x v="2"/>
    <n v="0"/>
    <n v="5"/>
    <s v="Great speed for the price, happy with the plan. Thanks team."/>
    <s v="No"/>
    <m/>
    <m/>
    <n v="31161"/>
    <s v="No"/>
    <s v="25-48 months"/>
    <s v="18-24"/>
    <x v="0"/>
  </r>
  <r>
    <x v="5868"/>
    <d v="2024-02-14T00:00:00"/>
    <s v="Bengaluru"/>
    <s v="Karnataka"/>
    <x v="0"/>
    <n v="48"/>
    <s v="Male"/>
    <x v="1"/>
    <n v="30"/>
    <x v="0"/>
    <s v="Card AutoPay"/>
    <s v="No"/>
    <n v="499"/>
    <n v="31"/>
    <n v="427.6"/>
    <x v="2"/>
    <n v="0"/>
    <n v="4"/>
    <s v="Bills are clear and payment is easy with UPI. Recommended!"/>
    <s v="No"/>
    <m/>
    <m/>
    <n v="15469"/>
    <s v="No"/>
    <s v="25-48 months"/>
    <s v="35-49"/>
    <x v="0"/>
  </r>
  <r>
    <x v="5869"/>
    <d v="2022-09-08T00:00:00"/>
    <s v="Delhi"/>
    <s v="Delhi"/>
    <x v="1"/>
    <n v="57"/>
    <s v="Female"/>
    <x v="0"/>
    <n v="100"/>
    <x v="0"/>
    <s v="Cash at Office"/>
    <s v="No"/>
    <n v="799"/>
    <n v="48"/>
    <n v="572.70000000000005"/>
    <x v="2"/>
    <n v="0"/>
    <n v="4"/>
    <s v="Installation was quick and the technician was polite. Recommended!"/>
    <s v="No"/>
    <m/>
    <m/>
    <n v="38352"/>
    <s v="No"/>
    <s v="25-48 months"/>
    <s v="50+"/>
    <x v="0"/>
  </r>
  <r>
    <x v="5870"/>
    <d v="2023-12-08T00:00:00"/>
    <s v="Ahmedabad"/>
    <s v="Gujarat"/>
    <x v="2"/>
    <n v="40"/>
    <s v="Male"/>
    <x v="0"/>
    <n v="100"/>
    <x v="1"/>
    <s v="UPI Manual"/>
    <s v="No"/>
    <n v="799"/>
    <n v="27"/>
    <n v="380"/>
    <x v="4"/>
    <n v="1"/>
    <n v="3"/>
    <s v="Installation was smooth, but the bill is confusing."/>
    <s v="Yes"/>
    <d v="2026-03-11T00:00:00"/>
    <s v="Price too high"/>
    <n v="21573"/>
    <s v="No"/>
    <s v="25-48 months"/>
    <s v="35-49"/>
    <x v="1"/>
  </r>
  <r>
    <x v="5871"/>
    <d v="2024-01-18T00:00:00"/>
    <s v="Indore"/>
    <s v="Madhya Pradesh"/>
    <x v="3"/>
    <n v="30"/>
    <s v="F"/>
    <x v="0"/>
    <n v="100"/>
    <x v="2"/>
    <s v="UPI AutoPay"/>
    <s v="Yes"/>
    <n v="948"/>
    <n v="30"/>
    <n v="674.8"/>
    <x v="0"/>
    <n v="1"/>
    <n v="3"/>
    <s v="Pricing is fair but not cheap."/>
    <s v="Yes"/>
    <d v="2026-07-21T00:00:00"/>
    <s v="No longer needed"/>
    <n v="28440"/>
    <s v="No"/>
    <s v="25-48 months"/>
    <s v="25-34"/>
    <x v="1"/>
  </r>
  <r>
    <x v="5872"/>
    <d v="2025-01-04T00:00:00"/>
    <s v="Delhi"/>
    <s v="Delhi"/>
    <x v="1"/>
    <n v="28"/>
    <s v="Male"/>
    <x v="3"/>
    <n v="300"/>
    <x v="0"/>
    <s v="UPI AutoPay"/>
    <s v="No"/>
    <n v="1199"/>
    <n v="20"/>
    <n v="1800"/>
    <x v="2"/>
    <n v="0"/>
    <n v="3"/>
    <s v="Service is okay, nothing special. Hope it improves."/>
    <s v="No"/>
    <m/>
    <m/>
    <n v="23980"/>
    <s v="No"/>
    <s v="13-24 months"/>
    <s v="25-34"/>
    <x v="0"/>
  </r>
  <r>
    <x v="5873"/>
    <d v="2025-05-01T00:00:00"/>
    <s v="Chandigarh"/>
    <s v="Chandigarh"/>
    <x v="1"/>
    <n v="36"/>
    <s v="Male"/>
    <x v="1"/>
    <n v="30"/>
    <x v="0"/>
    <s v="UPI Manual"/>
    <s v="No"/>
    <n v="499"/>
    <n v="16"/>
    <n v="257"/>
    <x v="0"/>
    <n v="0"/>
    <n v="5"/>
    <s v="OTT bundle is excellent value. Thanks team."/>
    <s v="No"/>
    <m/>
    <m/>
    <n v="7984"/>
    <s v="No"/>
    <s v="13-24 months"/>
    <s v="35-49"/>
    <x v="0"/>
  </r>
  <r>
    <x v="5874"/>
    <d v="2024-09-09T00:00:00"/>
    <s v="Bengaluru"/>
    <s v="Karnataka"/>
    <x v="0"/>
    <n v="38"/>
    <s v="Male"/>
    <x v="3"/>
    <n v="300"/>
    <x v="1"/>
    <s v="UPI Manual"/>
    <s v="No"/>
    <n v="1199"/>
    <n v="24"/>
    <n v="1233.7"/>
    <x v="0"/>
    <n v="0"/>
    <n v="4"/>
    <s v="OTT bundle is excellent value. Recommended!"/>
    <s v="No"/>
    <m/>
    <m/>
    <n v="28776"/>
    <s v="No"/>
    <s v="13-24 months"/>
    <s v="35-49"/>
    <x v="0"/>
  </r>
  <r>
    <x v="5875"/>
    <d v="2022-07-26T00:00:00"/>
    <s v="Bengaluru"/>
    <s v="Karnataka"/>
    <x v="0"/>
    <n v="55"/>
    <s v="Female"/>
    <x v="3"/>
    <n v="300"/>
    <x v="0"/>
    <s v="Cash at Office"/>
    <s v="Yes"/>
    <n v="1348"/>
    <n v="49"/>
    <n v="637.70000000000005"/>
    <x v="2"/>
    <n v="0"/>
    <n v="5"/>
    <s v="Bills are clear and payment is easy with UPI. Thanks team."/>
    <s v="No"/>
    <m/>
    <m/>
    <n v="66052"/>
    <s v="No"/>
    <s v="48+ months"/>
    <s v="50+"/>
    <x v="0"/>
  </r>
  <r>
    <x v="5876"/>
    <d v="2023-12-12T00:00:00"/>
    <s v="Chennai"/>
    <s v="Tamil Nadu"/>
    <x v="0"/>
    <n v="21"/>
    <s v="Male"/>
    <x v="1"/>
    <n v="30"/>
    <x v="0"/>
    <s v="UPI AutoPay"/>
    <s v="Yes"/>
    <n v="648"/>
    <n v="33"/>
    <n v="219.9"/>
    <x v="4"/>
    <n v="0"/>
    <n v="4"/>
    <s v="Support team resolved my issue quickly. Recommended!"/>
    <s v="No"/>
    <m/>
    <m/>
    <n v="21384"/>
    <s v="No"/>
    <s v="25-48 months"/>
    <s v="18-24"/>
    <x v="0"/>
  </r>
  <r>
    <x v="5877"/>
    <d v="2025-01-21T00:00:00"/>
    <s v="Delhi"/>
    <s v="Delhi"/>
    <x v="1"/>
    <n v="60"/>
    <s v="Other"/>
    <x v="1"/>
    <n v="30"/>
    <x v="1"/>
    <s v="UPI AutoPay"/>
    <s v="Yes"/>
    <n v="648"/>
    <n v="19"/>
    <n v="135.1"/>
    <x v="2"/>
    <n v="0"/>
    <n v="4"/>
    <s v="Very stable connection, works great for video calls. Recommended!"/>
    <s v="No"/>
    <m/>
    <m/>
    <n v="12312"/>
    <s v="No"/>
    <s v="13-24 months"/>
    <s v="50+"/>
    <x v="0"/>
  </r>
  <r>
    <x v="5878"/>
    <d v="2024-12-07T00:00:00"/>
    <s v="Pune"/>
    <s v="Maharashtra"/>
    <x v="2"/>
    <n v="38"/>
    <s v="Female"/>
    <x v="0"/>
    <n v="100"/>
    <x v="2"/>
    <s v="UPI AutoPay"/>
    <s v="Yes"/>
    <n v="948"/>
    <n v="21"/>
    <n v="506.1"/>
    <x v="3"/>
    <n v="0"/>
    <n v="2"/>
    <m/>
    <s v="No"/>
    <m/>
    <m/>
    <n v="19908"/>
    <s v="No"/>
    <s v="13-24 months"/>
    <s v="35-49"/>
    <x v="0"/>
  </r>
  <r>
    <x v="5879"/>
    <d v="2026-06-06T00:00:00"/>
    <s v="Bhubaneswar"/>
    <s v="Odisha"/>
    <x v="4"/>
    <n v="26"/>
    <s v="Male"/>
    <x v="0"/>
    <n v="100"/>
    <x v="0"/>
    <s v="Net Banking"/>
    <s v="No"/>
    <n v="799"/>
    <n v="2"/>
    <n v="704.3"/>
    <x v="2"/>
    <n v="1"/>
    <n v="3"/>
    <s v="Speed is fine most days but drops sometimes."/>
    <s v="Yes"/>
    <d v="2026-08-15T00:00:00"/>
    <s v="Poor customer service"/>
    <n v="1598"/>
    <s v="No"/>
    <s v="0-6 months"/>
    <s v="25-34"/>
    <x v="1"/>
  </r>
  <r>
    <x v="5880"/>
    <d v="2026-07-02T00:00:00"/>
    <s v="Chandigarh"/>
    <s v="Chandigarh"/>
    <x v="1"/>
    <n v="25"/>
    <s v="Female"/>
    <x v="0"/>
    <n v="100"/>
    <x v="0"/>
    <s v="Net Banking"/>
    <s v="No"/>
    <n v="799"/>
    <n v="2"/>
    <n v="478.1"/>
    <x v="0"/>
    <n v="0"/>
    <n v="4"/>
    <m/>
    <s v="No"/>
    <m/>
    <m/>
    <n v="1598"/>
    <s v="No"/>
    <s v="0-6 months"/>
    <s v="25-34"/>
    <x v="0"/>
  </r>
  <r>
    <x v="5881"/>
    <d v="2022-05-14T00:00:00"/>
    <s v="Bengaluru"/>
    <s v="Karnataka"/>
    <x v="0"/>
    <n v="33"/>
    <s v="Other"/>
    <x v="0"/>
    <n v="100"/>
    <x v="2"/>
    <s v="Net Banking"/>
    <s v="No"/>
    <n v="799"/>
    <n v="52"/>
    <n v="264"/>
    <x v="0"/>
    <n v="0"/>
    <n v="5"/>
    <m/>
    <s v="No"/>
    <m/>
    <m/>
    <n v="41548"/>
    <s v="No"/>
    <s v="48+ months"/>
    <s v="25-34"/>
    <x v="0"/>
  </r>
  <r>
    <x v="5882"/>
    <d v="2025-07-15T00:00:00"/>
    <s v="Bengaluru"/>
    <s v="Karnataka"/>
    <x v="0"/>
    <n v="49"/>
    <s v="Male"/>
    <x v="0"/>
    <n v="100"/>
    <x v="2"/>
    <s v="Card AutoPay"/>
    <s v="No"/>
    <n v="799"/>
    <n v="9"/>
    <n v="372"/>
    <x v="1"/>
    <n v="0"/>
    <n v="4"/>
    <s v="Installation was quick and the technician was polite. Recommended!"/>
    <s v="Yes"/>
    <d v="2026-04-13T00:00:00"/>
    <s v="Poor customer service"/>
    <n v="7191"/>
    <s v="No"/>
    <s v="7-12 months"/>
    <s v="35-49"/>
    <x v="1"/>
  </r>
  <r>
    <x v="5883"/>
    <d v="2023-07-09T00:00:00"/>
    <s v="Indore"/>
    <s v="Madhya Pradesh"/>
    <x v="3"/>
    <n v="46"/>
    <s v="Male"/>
    <x v="3"/>
    <n v="300"/>
    <x v="2"/>
    <s v="UPI Manual"/>
    <s v="Yes"/>
    <n v="1348"/>
    <n v="38"/>
    <n v="718.9"/>
    <x v="2"/>
    <n v="2"/>
    <n v="3"/>
    <s v="Support is average and the wait time is long."/>
    <s v="No"/>
    <m/>
    <m/>
    <n v="51224"/>
    <s v="No"/>
    <s v="25-48 months"/>
    <s v="35-49"/>
    <x v="0"/>
  </r>
  <r>
    <x v="5884"/>
    <d v="2026-02-20T00:00:00"/>
    <s v="Delhi"/>
    <s v="Delhi"/>
    <x v="1"/>
    <n v="18"/>
    <s v="Female"/>
    <x v="1"/>
    <n v="30"/>
    <x v="2"/>
    <s v="Net Banking"/>
    <s v="No"/>
    <n v="499"/>
    <n v="4"/>
    <n v="137.6"/>
    <x v="3"/>
    <n v="2"/>
    <n v="3"/>
    <s v="Service is okay, nothing special."/>
    <s v="Yes"/>
    <d v="2026-06-11T00:00:00"/>
    <s v="Competitor offer"/>
    <n v="1996"/>
    <s v="No"/>
    <s v="0-6 months"/>
    <s v="18-24"/>
    <x v="1"/>
  </r>
  <r>
    <x v="5885"/>
    <d v="2022-02-05T00:00:00"/>
    <s v="Pune"/>
    <s v="Maharashtra"/>
    <x v="2"/>
    <n v="24"/>
    <s v="Male"/>
    <x v="3"/>
    <n v="300"/>
    <x v="1"/>
    <s v="Cash at Office"/>
    <s v="No"/>
    <n v="1199"/>
    <n v="55"/>
    <n v="1067.7"/>
    <x v="2"/>
    <n v="1"/>
    <n v="2"/>
    <s v="Speed is fine most days but drops sometimes. Hope it improves."/>
    <s v="No"/>
    <m/>
    <m/>
    <n v="65945"/>
    <s v="No"/>
    <s v="48+ months"/>
    <s v="18-24"/>
    <x v="0"/>
  </r>
  <r>
    <x v="5886"/>
    <d v="2025-09-28T00:00:00"/>
    <s v="Jaipur"/>
    <s v="Rajasthan"/>
    <x v="1"/>
    <n v="39"/>
    <s v="Male"/>
    <x v="1"/>
    <n v="30"/>
    <x v="2"/>
    <s v="Net Banking"/>
    <s v="Yes"/>
    <n v="648"/>
    <n v="2"/>
    <n v="303.3"/>
    <x v="3"/>
    <n v="1"/>
    <n v="3"/>
    <m/>
    <s v="Yes"/>
    <d v="2025-11-15T00:00:00"/>
    <s v="No longer needed"/>
    <n v="1296"/>
    <s v="No"/>
    <s v="0-6 months"/>
    <s v="35-49"/>
    <x v="1"/>
  </r>
  <r>
    <x v="5887"/>
    <d v="2025-06-26T00:00:00"/>
    <s v="Kolkata"/>
    <s v="West Bengal"/>
    <x v="4"/>
    <n v="41"/>
    <s v="Male"/>
    <x v="1"/>
    <n v="30"/>
    <x v="0"/>
    <s v="UPI AutoPay"/>
    <s v="Yes"/>
    <n v="648"/>
    <n v="14"/>
    <n v="469.9"/>
    <x v="2"/>
    <n v="0"/>
    <n v="4"/>
    <s v="Very stable connection, works great for video calls."/>
    <s v="No"/>
    <m/>
    <m/>
    <n v="9072"/>
    <s v="No"/>
    <s v="13-24 months"/>
    <s v="35-49"/>
    <x v="0"/>
  </r>
  <r>
    <x v="5888"/>
    <d v="2024-07-16T00:00:00"/>
    <s v="Mumbai"/>
    <s v="Maharashtra"/>
    <x v="2"/>
    <n v="40"/>
    <s v="Female"/>
    <x v="0"/>
    <n v="100"/>
    <x v="2"/>
    <s v="Net Banking"/>
    <s v="Yes"/>
    <n v="948"/>
    <n v="25"/>
    <n v="539.9"/>
    <x v="2"/>
    <n v="0"/>
    <n v="3"/>
    <s v="Support is average and the wait time is long. Hope it improves."/>
    <s v="No"/>
    <m/>
    <m/>
    <n v="23700"/>
    <s v="No"/>
    <s v="25-48 months"/>
    <s v="35-49"/>
    <x v="0"/>
  </r>
  <r>
    <x v="5889"/>
    <d v="2024-01-31T00:00:00"/>
    <s v="Chennai"/>
    <s v="Tamil Nadu"/>
    <x v="0"/>
    <n v="33"/>
    <s v="Female"/>
    <x v="0"/>
    <n v="100"/>
    <x v="1"/>
    <s v="Card AutoPay"/>
    <s v="Yes"/>
    <n v="948"/>
    <n v="31"/>
    <n v="418.2"/>
    <x v="0"/>
    <n v="0"/>
    <n v="3"/>
    <s v="Support is average and the wait time is long. Hope it improves."/>
    <s v="No"/>
    <m/>
    <m/>
    <n v="29388"/>
    <s v="No"/>
    <s v="25-48 months"/>
    <s v="25-34"/>
    <x v="0"/>
  </r>
  <r>
    <x v="5890"/>
    <d v="2023-09-07T00:00:00"/>
    <s v="Mumbai"/>
    <s v="Maharashtra"/>
    <x v="2"/>
    <n v="55"/>
    <s v="Female"/>
    <x v="2"/>
    <n v="1000"/>
    <x v="0"/>
    <s v="Cash at Office"/>
    <s v="No"/>
    <n v="1799"/>
    <n v="36"/>
    <n v="944.8"/>
    <x v="2"/>
    <n v="0"/>
    <n v="4"/>
    <m/>
    <s v="No"/>
    <m/>
    <m/>
    <n v="64764"/>
    <s v="No"/>
    <s v="25-48 months"/>
    <s v="50+"/>
    <x v="0"/>
  </r>
  <r>
    <x v="5891"/>
    <d v="2025-11-02T00:00:00"/>
    <s v="Mumbai"/>
    <s v="Maharashtra"/>
    <x v="2"/>
    <n v="37"/>
    <s v="Female"/>
    <x v="0"/>
    <n v="100"/>
    <x v="2"/>
    <s v="Net Banking"/>
    <s v="No"/>
    <n v="799"/>
    <n v="6"/>
    <n v="599.6"/>
    <x v="1"/>
    <n v="1"/>
    <n v="3"/>
    <m/>
    <s v="Yes"/>
    <d v="2026-05-07T00:00:00"/>
    <s v="Price too high"/>
    <n v="4794"/>
    <s v="No"/>
    <s v="0-6 months"/>
    <s v="35-49"/>
    <x v="1"/>
  </r>
  <r>
    <x v="5892"/>
    <d v="2026-05-09T00:00:00"/>
    <s v="Kochi"/>
    <s v="Kerala"/>
    <x v="0"/>
    <n v="30"/>
    <s v="Male"/>
    <x v="1"/>
    <n v="30"/>
    <x v="1"/>
    <s v="Cash at Office"/>
    <s v="No"/>
    <n v="499"/>
    <n v="3"/>
    <n v="192.3"/>
    <x v="0"/>
    <n v="1"/>
    <n v="4"/>
    <s v="Bills are clear and payment is easy with UPI."/>
    <s v="Yes"/>
    <d v="2026-07-29T00:00:00"/>
    <s v="Relocated"/>
    <n v="1497"/>
    <s v="No"/>
    <s v="0-6 months"/>
    <s v="25-34"/>
    <x v="1"/>
  </r>
  <r>
    <x v="5893"/>
    <d v="2025-01-08T00:00:00"/>
    <s v="Kolkata"/>
    <s v="West Bengal"/>
    <x v="4"/>
    <n v="30"/>
    <s v="Female"/>
    <x v="2"/>
    <n v="1000"/>
    <x v="2"/>
    <s v="UPI AutoPay"/>
    <s v="Yes"/>
    <n v="1948"/>
    <n v="20"/>
    <n v="2898.6"/>
    <x v="1"/>
    <n v="0"/>
    <n v="4"/>
    <s v="Bills are clear and payment is easy with UPI. Recommended!"/>
    <s v="No"/>
    <m/>
    <m/>
    <n v="38960"/>
    <s v="No"/>
    <s v="13-24 months"/>
    <s v="25-34"/>
    <x v="0"/>
  </r>
  <r>
    <x v="5894"/>
    <d v="2025-10-25T00:00:00"/>
    <s v="Kolkata"/>
    <s v="West Bengal"/>
    <x v="4"/>
    <n v="47"/>
    <s v="Female"/>
    <x v="0"/>
    <n v="100"/>
    <x v="2"/>
    <s v="UPI AutoPay"/>
    <s v="No"/>
    <n v="799"/>
    <n v="10"/>
    <n v="385.5"/>
    <x v="1"/>
    <n v="1"/>
    <n v="4"/>
    <s v="Installation was quick and the technician was polite. Recommended!"/>
    <s v="No"/>
    <m/>
    <m/>
    <n v="7990"/>
    <s v="No"/>
    <s v="7-12 months"/>
    <s v="35-49"/>
    <x v="0"/>
  </r>
  <r>
    <x v="5895"/>
    <d v="2026-02-16T00:00:00"/>
    <s v="Mumbai"/>
    <s v="Maharashtra"/>
    <x v="2"/>
    <n v="23"/>
    <s v="Female"/>
    <x v="1"/>
    <n v="30"/>
    <x v="0"/>
    <s v="UPI AutoPay"/>
    <s v="Yes"/>
    <n v="648"/>
    <n v="6"/>
    <n v="365.8"/>
    <x v="0"/>
    <n v="0"/>
    <n v="3"/>
    <s v="Speed is fine most days but drops sometimes."/>
    <s v="No"/>
    <m/>
    <m/>
    <n v="3888"/>
    <s v="No"/>
    <s v="0-6 months"/>
    <s v="18-24"/>
    <x v="0"/>
  </r>
  <r>
    <x v="5896"/>
    <d v="2026-03-19T00:00:00"/>
    <s v="Bengaluru"/>
    <s v="Karnataka"/>
    <x v="0"/>
    <n v="18"/>
    <s v="Male"/>
    <x v="2"/>
    <n v="1000"/>
    <x v="2"/>
    <s v="Card AutoPay"/>
    <s v="No"/>
    <n v="1799"/>
    <n v="4"/>
    <n v="961.3"/>
    <x v="1"/>
    <n v="0"/>
    <n v="3"/>
    <s v="Installation was smooth, but the bill is confusing. Hope it improves."/>
    <s v="Yes"/>
    <d v="2026-07-05T00:00:00"/>
    <s v="Price too high"/>
    <n v="7196"/>
    <s v="No"/>
    <s v="0-6 months"/>
    <s v="18-24"/>
    <x v="1"/>
  </r>
  <r>
    <x v="5897"/>
    <d v="2026-05-10T00:00:00"/>
    <s v="Kolkata"/>
    <s v="West Bengal"/>
    <x v="4"/>
    <n v="47"/>
    <s v="Male"/>
    <x v="1"/>
    <n v="30"/>
    <x v="2"/>
    <s v="UPI Manual"/>
    <s v="No"/>
    <n v="499"/>
    <n v="2"/>
    <n v="306.39999999999998"/>
    <x v="1"/>
    <n v="0"/>
    <n v="2"/>
    <s v="Technician visit was delayed by three days. Very disappointed."/>
    <s v="Yes"/>
    <d v="2026-07-02T00:00:00"/>
    <s v="Price too high"/>
    <n v="998"/>
    <s v="No"/>
    <s v="0-6 months"/>
    <s v="35-49"/>
    <x v="1"/>
  </r>
  <r>
    <x v="5898"/>
    <d v="2026-07-02T00:00:00"/>
    <s v="Hyderabad"/>
    <s v="Telangana"/>
    <x v="0"/>
    <n v="45"/>
    <s v="Female"/>
    <x v="1"/>
    <n v="30"/>
    <x v="2"/>
    <s v="Card AutoPay"/>
    <s v="No"/>
    <n v="499"/>
    <n v="2"/>
    <n v="321.60000000000002"/>
    <x v="1"/>
    <n v="0"/>
    <n v="4"/>
    <m/>
    <s v="No"/>
    <m/>
    <m/>
    <n v="998"/>
    <s v="No"/>
    <s v="0-6 months"/>
    <s v="35-49"/>
    <x v="0"/>
  </r>
  <r>
    <x v="5899"/>
    <d v="2022-05-14T00:00:00"/>
    <s v="Jaipur"/>
    <s v="Rajasthan"/>
    <x v="1"/>
    <n v="34"/>
    <s v="Male"/>
    <x v="0"/>
    <n v="100"/>
    <x v="1"/>
    <s v="UPI Manual"/>
    <s v="Yes"/>
    <n v="948"/>
    <n v="52"/>
    <n v="422.5"/>
    <x v="0"/>
    <n v="4"/>
    <n v="4"/>
    <s v="Great speed for the price, happy with the plan. Recommended!"/>
    <s v="No"/>
    <m/>
    <m/>
    <n v="49296"/>
    <s v="No"/>
    <s v="48+ months"/>
    <s v="25-34"/>
    <x v="0"/>
  </r>
  <r>
    <x v="5900"/>
    <d v="2026-02-19T00:00:00"/>
    <s v="Chennai"/>
    <s v="Tamil Nadu"/>
    <x v="0"/>
    <n v="33"/>
    <s v="Female"/>
    <x v="3"/>
    <n v="300"/>
    <x v="2"/>
    <s v="Card AutoPay"/>
    <s v="No"/>
    <n v="1199"/>
    <n v="4"/>
    <n v="432.4"/>
    <x v="3"/>
    <n v="0"/>
    <n v="3"/>
    <s v="OTT bundle is excellent value."/>
    <s v="Yes"/>
    <d v="2026-06-23T00:00:00"/>
    <s v="Relocated"/>
    <n v="4796"/>
    <s v="No"/>
    <s v="0-6 months"/>
    <s v="25-34"/>
    <x v="1"/>
  </r>
  <r>
    <x v="5901"/>
    <d v="2024-12-13T00:00:00"/>
    <s v="Chennai"/>
    <s v="Tamil Nadu"/>
    <x v="0"/>
    <n v="55"/>
    <s v="Female"/>
    <x v="3"/>
    <n v="300"/>
    <x v="0"/>
    <s v="Card AutoPay"/>
    <s v="No"/>
    <n v="1199"/>
    <n v="10"/>
    <n v="719.9"/>
    <x v="0"/>
    <n v="0"/>
    <n v="3"/>
    <s v="Speed is fine most days but drops sometimes."/>
    <s v="Yes"/>
    <d v="2025-10-05T00:00:00"/>
    <s v="Billing issues"/>
    <n v="11990"/>
    <s v="No"/>
    <s v="7-12 months"/>
    <s v="50+"/>
    <x v="1"/>
  </r>
  <r>
    <x v="5902"/>
    <d v="2022-04-22T00:00:00"/>
    <s v="Kolkata"/>
    <s v="West Bengal"/>
    <x v="4"/>
    <n v="46"/>
    <s v="Male"/>
    <x v="1"/>
    <n v="30"/>
    <x v="2"/>
    <s v="Cash at Office"/>
    <s v="Yes"/>
    <n v="648"/>
    <n v="52"/>
    <n v="226.7"/>
    <x v="2"/>
    <n v="0"/>
    <n v="3"/>
    <s v="Service is okay, nothing special. Hope it improves."/>
    <s v="No"/>
    <m/>
    <m/>
    <n v="33696"/>
    <s v="No"/>
    <s v="48+ months"/>
    <s v="35-49"/>
    <x v="0"/>
  </r>
  <r>
    <x v="5903"/>
    <d v="2025-07-19T00:00:00"/>
    <s v="Ahmedabad"/>
    <s v="Gujarat"/>
    <x v="2"/>
    <n v="22"/>
    <s v="Female"/>
    <x v="1"/>
    <n v="30"/>
    <x v="2"/>
    <s v="UPI Manual"/>
    <s v="Yes"/>
    <n v="648"/>
    <n v="5"/>
    <n v="292"/>
    <x v="1"/>
    <n v="1"/>
    <n v="3"/>
    <s v="Pricing is fair but not cheap. Hope it improves."/>
    <s v="Yes"/>
    <d v="2025-12-27T00:00:00"/>
    <s v="Poor customer service"/>
    <n v="3240"/>
    <s v="No"/>
    <s v="0-6 months"/>
    <s v="18-24"/>
    <x v="1"/>
  </r>
  <r>
    <x v="5904"/>
    <d v="2022-02-06T00:00:00"/>
    <s v="Delhi"/>
    <s v="Delhi"/>
    <x v="1"/>
    <n v="31"/>
    <s v="Male"/>
    <x v="1"/>
    <n v="30"/>
    <x v="2"/>
    <s v="UPI AutoPay"/>
    <s v="No"/>
    <n v="499"/>
    <n v="55"/>
    <n v="200.1"/>
    <x v="0"/>
    <n v="1"/>
    <n v="3"/>
    <s v="Support is average and the wait time is long. Hope it improves."/>
    <s v="No"/>
    <m/>
    <m/>
    <n v="27445"/>
    <s v="No"/>
    <s v="48+ months"/>
    <s v="25-34"/>
    <x v="0"/>
  </r>
  <r>
    <x v="5905"/>
    <d v="2023-08-24T00:00:00"/>
    <s v="Ahmedabad"/>
    <s v="Gujarat"/>
    <x v="2"/>
    <n v="42"/>
    <s v="Male"/>
    <x v="2"/>
    <n v="1000"/>
    <x v="2"/>
    <s v="Card AutoPay"/>
    <s v="No"/>
    <n v="1799"/>
    <n v="36"/>
    <n v="2938.2"/>
    <x v="0"/>
    <n v="0"/>
    <n v="3"/>
    <s v="Installation was smooth, but the bill is confusing."/>
    <s v="No"/>
    <m/>
    <m/>
    <n v="64764"/>
    <s v="No"/>
    <s v="25-48 months"/>
    <s v="35-49"/>
    <x v="0"/>
  </r>
  <r>
    <x v="5906"/>
    <d v="2026-08-01T00:00:00"/>
    <s v="Mumbai"/>
    <s v="Maharashtra"/>
    <x v="2"/>
    <n v="23"/>
    <s v="Female"/>
    <x v="0"/>
    <n v="100"/>
    <x v="0"/>
    <s v="Cash at Office"/>
    <s v="No"/>
    <n v="799"/>
    <n v="1"/>
    <n v="198.3"/>
    <x v="1"/>
    <n v="2"/>
    <n v="3"/>
    <s v="Speed is fine most days but drops sometimes."/>
    <s v="No"/>
    <m/>
    <m/>
    <n v="799"/>
    <s v="No"/>
    <s v="0-6 months"/>
    <s v="18-24"/>
    <x v="0"/>
  </r>
  <r>
    <x v="5907"/>
    <d v="2026-04-18T00:00:00"/>
    <s v="Chennai"/>
    <s v="Tamil Nadu"/>
    <x v="0"/>
    <n v="36"/>
    <s v="Male"/>
    <x v="1"/>
    <n v="30"/>
    <x v="2"/>
    <s v="Net Banking"/>
    <s v="No"/>
    <n v="499"/>
    <n v="4"/>
    <n v="153.30000000000001"/>
    <x v="1"/>
    <n v="0"/>
    <n v="3"/>
    <s v="Support is average and the wait time is long."/>
    <s v="No"/>
    <m/>
    <m/>
    <n v="1996"/>
    <s v="No"/>
    <s v="0-6 months"/>
    <s v="35-49"/>
    <x v="0"/>
  </r>
  <r>
    <x v="5908"/>
    <d v="2025-02-20T00:00:00"/>
    <s v="Ahmedabad"/>
    <s v="Gujarat"/>
    <x v="2"/>
    <n v="18"/>
    <s v="Male"/>
    <x v="1"/>
    <n v="30"/>
    <x v="1"/>
    <s v="Card AutoPay"/>
    <s v="No"/>
    <n v="499"/>
    <n v="18"/>
    <n v="213.3"/>
    <x v="0"/>
    <n v="0"/>
    <m/>
    <m/>
    <s v="No"/>
    <m/>
    <m/>
    <n v="8982"/>
    <s v="No"/>
    <s v="13-24 months"/>
    <s v="18-24"/>
    <x v="0"/>
  </r>
  <r>
    <x v="5909"/>
    <d v="2025-07-05T00:00:00"/>
    <s v="Bhubaneswar"/>
    <s v="Odisha"/>
    <x v="4"/>
    <n v="19"/>
    <s v="Female"/>
    <x v="0"/>
    <n v="100"/>
    <x v="1"/>
    <s v="UPI AutoPay"/>
    <s v="Yes"/>
    <n v="948"/>
    <n v="14"/>
    <n v="472.9"/>
    <x v="0"/>
    <n v="0"/>
    <n v="5"/>
    <s v="Great speed for the price, happy with the plan. Thanks team."/>
    <s v="No"/>
    <m/>
    <m/>
    <n v="13272"/>
    <s v="No"/>
    <s v="13-24 months"/>
    <s v="18-24"/>
    <x v="0"/>
  </r>
  <r>
    <x v="5910"/>
    <d v="2025-09-03T00:00:00"/>
    <s v="Kochi"/>
    <s v="Kerala"/>
    <x v="0"/>
    <n v="43"/>
    <s v="Male"/>
    <x v="0"/>
    <n v="100"/>
    <x v="2"/>
    <s v="Card AutoPay"/>
    <s v="No"/>
    <n v="799"/>
    <n v="12"/>
    <n v="361.7"/>
    <x v="0"/>
    <n v="0"/>
    <n v="3"/>
    <s v="Great speed for the price, happy with the plan. Thanks team."/>
    <s v="No"/>
    <m/>
    <m/>
    <n v="9588"/>
    <s v="No"/>
    <s v="7-12 months"/>
    <s v="35-49"/>
    <x v="0"/>
  </r>
  <r>
    <x v="5911"/>
    <d v="2024-11-21T00:00:00"/>
    <s v="Lucknow"/>
    <s v="Uttar Pradesh"/>
    <x v="1"/>
    <n v="35"/>
    <s v="Male"/>
    <x v="1"/>
    <n v="30"/>
    <x v="2"/>
    <s v="Cash at Office"/>
    <s v="No"/>
    <n v="499"/>
    <n v="2"/>
    <n v="171.3"/>
    <x v="0"/>
    <n v="0"/>
    <n v="3"/>
    <s v="Installation was smooth, but the bill is confusing."/>
    <s v="Yes"/>
    <d v="2025-02-03T00:00:00"/>
    <s v="Network / speed issues"/>
    <n v="998"/>
    <s v="No"/>
    <s v="0-6 months"/>
    <s v="35-49"/>
    <x v="1"/>
  </r>
  <r>
    <x v="5912"/>
    <d v="2023-11-04T00:00:00"/>
    <s v="Mumbai"/>
    <s v="Maharashtra"/>
    <x v="2"/>
    <n v="30"/>
    <s v="Female"/>
    <x v="1"/>
    <n v="30"/>
    <x v="0"/>
    <s v="Card AutoPay"/>
    <s v="Yes"/>
    <n v="648"/>
    <n v="34"/>
    <n v="205.6"/>
    <x v="1"/>
    <n v="0"/>
    <n v="3"/>
    <m/>
    <s v="No"/>
    <m/>
    <m/>
    <n v="22032"/>
    <s v="No"/>
    <s v="25-48 months"/>
    <s v="25-34"/>
    <x v="0"/>
  </r>
  <r>
    <x v="5913"/>
    <d v="2025-10-05T00:00:00"/>
    <s v="Chennai"/>
    <s v="Tamil Nadu"/>
    <x v="0"/>
    <n v="25"/>
    <s v="Male"/>
    <x v="0"/>
    <n v="100"/>
    <x v="2"/>
    <s v="UPI AutoPay"/>
    <s v="No"/>
    <n v="799"/>
    <n v="7"/>
    <n v="493.2"/>
    <x v="1"/>
    <n v="0"/>
    <n v="2"/>
    <m/>
    <s v="Yes"/>
    <d v="2026-05-14T00:00:00"/>
    <s v="Poor customer service"/>
    <n v="5593"/>
    <s v="No"/>
    <s v="7-12 months"/>
    <s v="25-34"/>
    <x v="1"/>
  </r>
  <r>
    <x v="5914"/>
    <d v="2025-08-14T00:00:00"/>
    <s v="Kolkata"/>
    <s v="West Bengal"/>
    <x v="4"/>
    <n v="33"/>
    <s v="Female"/>
    <x v="2"/>
    <n v="1000"/>
    <x v="2"/>
    <s v="Card AutoPay"/>
    <s v="No"/>
    <n v="1799"/>
    <n v="6"/>
    <n v="981.6"/>
    <x v="2"/>
    <n v="0"/>
    <m/>
    <s v="Pricing is fair but not cheap."/>
    <s v="Yes"/>
    <d v="2026-02-06T00:00:00"/>
    <s v="Price too high"/>
    <n v="10794"/>
    <s v="No"/>
    <s v="0-6 months"/>
    <s v="25-34"/>
    <x v="1"/>
  </r>
  <r>
    <x v="5915"/>
    <d v="2023-04-28T00:00:00"/>
    <s v="Patna"/>
    <s v="Bihar"/>
    <x v="4"/>
    <n v="50"/>
    <s v="Other"/>
    <x v="0"/>
    <n v="100"/>
    <x v="1"/>
    <s v="UPI Manual"/>
    <s v="No"/>
    <n v="799"/>
    <n v="40"/>
    <n v="601.29999999999995"/>
    <x v="2"/>
    <n v="1"/>
    <n v="4"/>
    <s v="Bills are clear and payment is easy with UPI."/>
    <s v="No"/>
    <m/>
    <m/>
    <n v="31960"/>
    <s v="No"/>
    <s v="25-48 months"/>
    <s v="50+"/>
    <x v="0"/>
  </r>
  <r>
    <x v="5916"/>
    <d v="2023-07-28T00:00:00"/>
    <s v="Kolkata"/>
    <s v="West Bengal"/>
    <x v="4"/>
    <n v="41"/>
    <s v="Female"/>
    <x v="1"/>
    <n v="30"/>
    <x v="0"/>
    <s v="UPI Manual"/>
    <s v="Yes"/>
    <n v="648"/>
    <n v="37"/>
    <n v="241.2"/>
    <x v="0"/>
    <n v="0"/>
    <n v="5"/>
    <m/>
    <s v="No"/>
    <m/>
    <m/>
    <n v="23976"/>
    <s v="No"/>
    <s v="25-48 months"/>
    <s v="35-49"/>
    <x v="0"/>
  </r>
  <r>
    <x v="5917"/>
    <d v="2026-04-19T00:00:00"/>
    <s v="Pune"/>
    <s v="Maharashtra"/>
    <x v="2"/>
    <n v="30"/>
    <s v="Female"/>
    <x v="0"/>
    <n v="100"/>
    <x v="1"/>
    <s v="Net Banking"/>
    <s v="No"/>
    <n v="799"/>
    <n v="3"/>
    <n v="362.3"/>
    <x v="1"/>
    <n v="1"/>
    <n v="3"/>
    <m/>
    <s v="Yes"/>
    <d v="2026-07-10T00:00:00"/>
    <s v="No longer needed"/>
    <n v="2397"/>
    <s v="No"/>
    <s v="0-6 months"/>
    <s v="25-34"/>
    <x v="1"/>
  </r>
  <r>
    <x v="5918"/>
    <d v="2024-01-20T00:00:00"/>
    <s v="Pune"/>
    <s v="Maharashtra"/>
    <x v="2"/>
    <n v="39"/>
    <s v="Male"/>
    <x v="0"/>
    <n v="100"/>
    <x v="2"/>
    <s v="UPI Manual"/>
    <s v="Yes"/>
    <n v="948"/>
    <n v="31"/>
    <n v="687"/>
    <x v="2"/>
    <n v="0"/>
    <n v="4"/>
    <m/>
    <s v="No"/>
    <m/>
    <m/>
    <n v="29388"/>
    <s v="No"/>
    <s v="25-48 months"/>
    <s v="35-49"/>
    <x v="0"/>
  </r>
  <r>
    <x v="5919"/>
    <d v="2022-09-25T00:00:00"/>
    <s v="Delhi"/>
    <s v="Delhi"/>
    <x v="1"/>
    <n v="49"/>
    <s v="Male"/>
    <x v="1"/>
    <n v="30"/>
    <x v="0"/>
    <s v="UPI AutoPay"/>
    <s v="No"/>
    <n v="499"/>
    <n v="47"/>
    <n v="293.60000000000002"/>
    <x v="2"/>
    <n v="0"/>
    <n v="4"/>
    <m/>
    <s v="No"/>
    <m/>
    <m/>
    <n v="23453"/>
    <s v="No"/>
    <s v="25-48 months"/>
    <s v="35-49"/>
    <x v="0"/>
  </r>
  <r>
    <x v="5920"/>
    <d v="2025-06-14T00:00:00"/>
    <s v="Pune"/>
    <s v="Maharashtra"/>
    <x v="2"/>
    <n v="39"/>
    <s v="Female"/>
    <x v="1"/>
    <n v="30"/>
    <x v="1"/>
    <s v="Net Banking"/>
    <s v="No"/>
    <n v="499"/>
    <n v="15"/>
    <n v="223.4"/>
    <x v="0"/>
    <n v="0"/>
    <n v="4"/>
    <s v="Bills are clear and payment is easy with UPI. Thanks team."/>
    <s v="No"/>
    <m/>
    <m/>
    <n v="7485"/>
    <s v="No"/>
    <s v="13-24 months"/>
    <s v="35-49"/>
    <x v="0"/>
  </r>
  <r>
    <x v="5921"/>
    <d v="2024-01-02T00:00:00"/>
    <s v="Kolkata"/>
    <s v="West Bengal"/>
    <x v="4"/>
    <n v="40"/>
    <s v="Male"/>
    <x v="1"/>
    <n v="30"/>
    <x v="2"/>
    <s v="UPI AutoPay"/>
    <s v="No"/>
    <n v="499"/>
    <n v="32"/>
    <n v="130.6"/>
    <x v="6"/>
    <n v="0"/>
    <n v="2"/>
    <s v="Great speed for the price, happy with the plan."/>
    <s v="No"/>
    <m/>
    <m/>
    <n v="15968"/>
    <s v="No"/>
    <s v="25-48 months"/>
    <s v="35-49"/>
    <x v="0"/>
  </r>
  <r>
    <x v="5922"/>
    <d v="2025-08-06T00:00:00"/>
    <s v="Guwahati"/>
    <s v="Assam"/>
    <x v="4"/>
    <n v="29"/>
    <s v="Male"/>
    <x v="3"/>
    <n v="300"/>
    <x v="2"/>
    <s v="Net Banking"/>
    <s v="No"/>
    <n v="1199"/>
    <n v="13"/>
    <n v="399.7"/>
    <x v="2"/>
    <n v="0"/>
    <n v="3"/>
    <s v="Pricing is fair but not cheap."/>
    <s v="No"/>
    <m/>
    <m/>
    <n v="15587"/>
    <s v="No"/>
    <s v="13-24 months"/>
    <s v="25-34"/>
    <x v="0"/>
  </r>
  <r>
    <x v="5923"/>
    <d v="2023-04-04T00:00:00"/>
    <s v="Chennai"/>
    <s v="Tamil Nadu"/>
    <x v="0"/>
    <n v="45"/>
    <s v="Male"/>
    <x v="0"/>
    <n v="100"/>
    <x v="0"/>
    <s v="UPI Manual"/>
    <s v="No"/>
    <n v="799"/>
    <n v="41"/>
    <n v="627.20000000000005"/>
    <x v="0"/>
    <n v="1"/>
    <n v="4"/>
    <m/>
    <s v="No"/>
    <m/>
    <m/>
    <n v="32759"/>
    <s v="No"/>
    <s v="25-48 months"/>
    <s v="35-49"/>
    <x v="0"/>
  </r>
  <r>
    <x v="5924"/>
    <d v="2025-07-07T00:00:00"/>
    <s v="Pune"/>
    <s v="Maharashtra"/>
    <x v="2"/>
    <n v="41"/>
    <s v="Female"/>
    <x v="0"/>
    <n v="100"/>
    <x v="0"/>
    <s v="UPI AutoPay"/>
    <s v="No"/>
    <n v="799"/>
    <n v="14"/>
    <n v="241.2"/>
    <x v="2"/>
    <n v="0"/>
    <n v="5"/>
    <s v="Very stable connection, works great for video calls. Thanks team."/>
    <s v="No"/>
    <m/>
    <m/>
    <n v="11186"/>
    <s v="No"/>
    <s v="13-24 months"/>
    <s v="35-49"/>
    <x v="0"/>
  </r>
  <r>
    <x v="5925"/>
    <d v="2026-06-30T00:00:00"/>
    <s v="Kolkata"/>
    <s v="West Bengal"/>
    <x v="4"/>
    <n v="33"/>
    <s v="Male"/>
    <x v="1"/>
    <n v="30"/>
    <x v="2"/>
    <s v="Net Banking"/>
    <s v="Yes"/>
    <n v="648"/>
    <n v="2"/>
    <n v="127.3"/>
    <x v="0"/>
    <n v="0"/>
    <n v="4"/>
    <s v="Support team resolved my issue quickly. Thanks team."/>
    <s v="Yes"/>
    <d v="2026-08-19T00:00:00"/>
    <s v="Network / speed issues"/>
    <n v="1296"/>
    <s v="No"/>
    <s v="0-6 months"/>
    <s v="25-34"/>
    <x v="1"/>
  </r>
  <r>
    <x v="5926"/>
    <d v="2024-12-29T00:00:00"/>
    <s v="Kochi"/>
    <s v="Kerala"/>
    <x v="0"/>
    <n v="51"/>
    <s v="Female"/>
    <x v="1"/>
    <n v="30"/>
    <x v="2"/>
    <s v="Card AutoPay"/>
    <s v="No"/>
    <n v="499"/>
    <n v="20"/>
    <n v="624.6"/>
    <x v="2"/>
    <n v="0"/>
    <n v="4"/>
    <m/>
    <s v="No"/>
    <m/>
    <m/>
    <n v="9980"/>
    <s v="No"/>
    <s v="13-24 months"/>
    <s v="50+"/>
    <x v="0"/>
  </r>
  <r>
    <x v="5927"/>
    <d v="2025-10-20T00:00:00"/>
    <s v="Delhi"/>
    <s v="Delhi"/>
    <x v="1"/>
    <n v="20"/>
    <s v="Male"/>
    <x v="0"/>
    <n v="100"/>
    <x v="2"/>
    <s v="UPI AutoPay"/>
    <s v="Yes"/>
    <n v="948"/>
    <n v="5"/>
    <n v="483.7"/>
    <x v="1"/>
    <n v="0"/>
    <n v="3"/>
    <m/>
    <s v="Yes"/>
    <d v="2026-03-06T00:00:00"/>
    <s v="Price too high"/>
    <n v="4740"/>
    <s v="No"/>
    <s v="0-6 months"/>
    <s v="18-24"/>
    <x v="1"/>
  </r>
  <r>
    <x v="5928"/>
    <d v="2024-01-22T00:00:00"/>
    <s v="Guwahati"/>
    <s v="Assam"/>
    <x v="4"/>
    <n v="18"/>
    <s v="Male"/>
    <x v="0"/>
    <n v="100"/>
    <x v="0"/>
    <s v="Cash at Office"/>
    <s v="No"/>
    <n v="799"/>
    <n v="31"/>
    <n v="312"/>
    <x v="2"/>
    <n v="0"/>
    <n v="4"/>
    <s v="OTT bundle is excellent value. Recommended!"/>
    <s v="No"/>
    <m/>
    <m/>
    <n v="24769"/>
    <s v="No"/>
    <s v="25-48 months"/>
    <s v="18-24"/>
    <x v="0"/>
  </r>
  <r>
    <x v="5929"/>
    <d v="2026-02-04T00:00:00"/>
    <s v="Bengaluru"/>
    <s v="Karnataka"/>
    <x v="0"/>
    <n v="41"/>
    <s v="Male"/>
    <x v="0"/>
    <n v="100"/>
    <x v="0"/>
    <s v="Card AutoPay"/>
    <s v="No"/>
    <n v="799"/>
    <n v="1"/>
    <n v="475.7"/>
    <x v="1"/>
    <n v="0"/>
    <n v="3"/>
    <m/>
    <s v="Yes"/>
    <d v="2026-03-12T00:00:00"/>
    <s v="Relocated"/>
    <n v="799"/>
    <s v="No"/>
    <s v="0-6 months"/>
    <s v="35-49"/>
    <x v="1"/>
  </r>
  <r>
    <x v="5930"/>
    <d v="2025-10-29T00:00:00"/>
    <s v="Kolkata"/>
    <s v="West Bengal"/>
    <x v="4"/>
    <n v="27"/>
    <s v="Male"/>
    <x v="0"/>
    <n v="100"/>
    <x v="2"/>
    <s v="Cash at Office"/>
    <s v="No"/>
    <n v="799"/>
    <n v="10"/>
    <n v="344.7"/>
    <x v="1"/>
    <n v="0"/>
    <n v="4"/>
    <m/>
    <s v="No"/>
    <m/>
    <m/>
    <n v="7990"/>
    <s v="No"/>
    <s v="7-12 months"/>
    <s v="25-34"/>
    <x v="0"/>
  </r>
  <r>
    <x v="5931"/>
    <d v="2025-11-15T00:00:00"/>
    <s v="Pune"/>
    <s v="Maharashtra"/>
    <x v="2"/>
    <n v="32"/>
    <s v="Female"/>
    <x v="1"/>
    <n v="30"/>
    <x v="0"/>
    <s v="Cash at Office"/>
    <s v="Yes"/>
    <n v="648"/>
    <n v="9"/>
    <n v="265.2"/>
    <x v="1"/>
    <n v="0"/>
    <n v="4"/>
    <m/>
    <s v="No"/>
    <m/>
    <m/>
    <n v="5832"/>
    <s v="No"/>
    <s v="7-12 months"/>
    <s v="25-34"/>
    <x v="0"/>
  </r>
  <r>
    <x v="5932"/>
    <d v="2025-05-03T00:00:00"/>
    <s v="Lucknow"/>
    <s v="Uttar Pradesh"/>
    <x v="1"/>
    <n v="38"/>
    <s v="Female"/>
    <x v="1"/>
    <n v="30"/>
    <x v="2"/>
    <s v="Net Banking"/>
    <s v="No"/>
    <n v="499"/>
    <n v="16"/>
    <n v="153.6"/>
    <x v="2"/>
    <n v="0"/>
    <n v="5"/>
    <s v="Support team resolved my issue quickly. Thanks team."/>
    <s v="No"/>
    <m/>
    <m/>
    <n v="7984"/>
    <s v="No"/>
    <s v="13-24 months"/>
    <s v="35-49"/>
    <x v="0"/>
  </r>
  <r>
    <x v="5933"/>
    <d v="2026-07-05T00:00:00"/>
    <s v="Hyderabad"/>
    <s v="Telangana"/>
    <x v="0"/>
    <n v="39"/>
    <s v="Female"/>
    <x v="1"/>
    <n v="30"/>
    <x v="2"/>
    <s v="Card AutoPay"/>
    <s v="No"/>
    <n v="499"/>
    <n v="2"/>
    <n v="240.3"/>
    <x v="0"/>
    <n v="0"/>
    <n v="2"/>
    <s v="OTT bundle is not worth the extra money. Please fix this soon."/>
    <s v="No"/>
    <m/>
    <m/>
    <n v="998"/>
    <s v="No"/>
    <s v="0-6 months"/>
    <s v="35-49"/>
    <x v="0"/>
  </r>
  <r>
    <x v="5934"/>
    <d v="2026-06-07T00:00:00"/>
    <s v="Kochi"/>
    <s v="Kerala"/>
    <x v="0"/>
    <n v="34"/>
    <s v="Male"/>
    <x v="2"/>
    <n v="1000"/>
    <x v="0"/>
    <s v="UPI Manual"/>
    <s v="No"/>
    <n v="1799"/>
    <n v="3"/>
    <n v="735"/>
    <x v="2"/>
    <n v="0"/>
    <n v="3"/>
    <s v="Support is average and the wait time is long."/>
    <s v="No"/>
    <m/>
    <m/>
    <n v="5397"/>
    <s v="No"/>
    <s v="0-6 months"/>
    <s v="25-34"/>
    <x v="0"/>
  </r>
  <r>
    <x v="5935"/>
    <d v="2023-09-16T00:00:00"/>
    <s v="Delhi"/>
    <s v="Delhi"/>
    <x v="1"/>
    <n v="36"/>
    <s v="Male"/>
    <x v="3"/>
    <n v="300"/>
    <x v="0"/>
    <s v="UPI Manual"/>
    <s v="Yes"/>
    <n v="1348"/>
    <n v="35"/>
    <n v="623.1"/>
    <x v="0"/>
    <n v="1"/>
    <n v="3"/>
    <s v="Support is average and the wait time is long."/>
    <s v="No"/>
    <m/>
    <m/>
    <n v="47180"/>
    <s v="No"/>
    <s v="25-48 months"/>
    <s v="35-49"/>
    <x v="0"/>
  </r>
  <r>
    <x v="5936"/>
    <d v="2025-03-16T00:00:00"/>
    <s v="Mumbai"/>
    <s v="Maharashtra"/>
    <x v="2"/>
    <n v="27"/>
    <s v="Female"/>
    <x v="3"/>
    <n v="300"/>
    <x v="2"/>
    <s v="UPI Manual"/>
    <s v="No"/>
    <n v="1199"/>
    <n v="15"/>
    <n v="394.4"/>
    <x v="2"/>
    <n v="1"/>
    <n v="5"/>
    <s v="OTT bundle is excellent value. Thanks team."/>
    <s v="Yes"/>
    <d v="2026-06-26T00:00:00"/>
    <s v="Price too high"/>
    <n v="17985"/>
    <s v="No"/>
    <s v="13-24 months"/>
    <s v="25-34"/>
    <x v="1"/>
  </r>
  <r>
    <x v="5937"/>
    <d v="2024-10-05T00:00:00"/>
    <s v="Ahmedabad"/>
    <s v="Gujarat"/>
    <x v="2"/>
    <n v="38"/>
    <s v="Female"/>
    <x v="0"/>
    <n v="100"/>
    <x v="0"/>
    <s v="Net Banking"/>
    <s v="No"/>
    <n v="799"/>
    <n v="23"/>
    <n v="590.29999999999995"/>
    <x v="2"/>
    <n v="0"/>
    <n v="3"/>
    <s v="Installation was smooth, but the bill is confusing. Hope it improves."/>
    <s v="No"/>
    <m/>
    <m/>
    <n v="18377"/>
    <s v="No"/>
    <s v="13-24 months"/>
    <s v="35-49"/>
    <x v="0"/>
  </r>
  <r>
    <x v="5938"/>
    <d v="2023-11-14T00:00:00"/>
    <s v="Chennai"/>
    <s v="Tamil Nadu"/>
    <x v="0"/>
    <n v="40"/>
    <s v="Male"/>
    <x v="0"/>
    <n v="100"/>
    <x v="2"/>
    <s v="Net Banking"/>
    <s v="No"/>
    <n v="799"/>
    <n v="34"/>
    <n v="492.8"/>
    <x v="3"/>
    <n v="0"/>
    <n v="4"/>
    <s v="OTT bundle is excellent value."/>
    <s v="No"/>
    <m/>
    <m/>
    <n v="27166"/>
    <s v="No"/>
    <s v="25-48 months"/>
    <s v="35-49"/>
    <x v="0"/>
  </r>
  <r>
    <x v="5939"/>
    <d v="2024-12-23T00:00:00"/>
    <s v="Bengaluru"/>
    <s v="Karnataka"/>
    <x v="0"/>
    <n v="25"/>
    <s v="Female"/>
    <x v="3"/>
    <n v="300"/>
    <x v="2"/>
    <s v="Card AutoPay"/>
    <s v="Yes"/>
    <n v="1348"/>
    <n v="20"/>
    <n v="856.3"/>
    <x v="2"/>
    <n v="0"/>
    <n v="4"/>
    <s v="OTT bundle is excellent value. Recommended!"/>
    <s v="No"/>
    <m/>
    <m/>
    <n v="26960"/>
    <s v="No"/>
    <s v="13-24 months"/>
    <s v="25-34"/>
    <x v="0"/>
  </r>
  <r>
    <x v="5940"/>
    <d v="2024-01-23T00:00:00"/>
    <s v="Jaipur"/>
    <s v="Rajasthan"/>
    <x v="1"/>
    <n v="44"/>
    <s v="Male"/>
    <x v="1"/>
    <n v="30"/>
    <x v="1"/>
    <s v="UPI Manual"/>
    <s v="No"/>
    <n v="499"/>
    <n v="31"/>
    <n v="279.60000000000002"/>
    <x v="2"/>
    <n v="0"/>
    <n v="4"/>
    <s v="Bills are clear and payment is easy with UPI."/>
    <s v="No"/>
    <m/>
    <m/>
    <n v="15469"/>
    <s v="No"/>
    <s v="25-48 months"/>
    <s v="35-49"/>
    <x v="0"/>
  </r>
  <r>
    <x v="5941"/>
    <d v="2024-05-31T00:00:00"/>
    <s v="Hyderabad"/>
    <s v="Telangana"/>
    <x v="0"/>
    <n v="44"/>
    <s v="Male"/>
    <x v="0"/>
    <n v="100"/>
    <x v="1"/>
    <s v="Cash at Office"/>
    <s v="No"/>
    <n v="799"/>
    <n v="27"/>
    <n v="364.6"/>
    <x v="2"/>
    <n v="0"/>
    <n v="5"/>
    <s v="Support team resolved my issue quickly. Thanks team."/>
    <s v="No"/>
    <m/>
    <m/>
    <n v="21573"/>
    <s v="No"/>
    <s v="25-48 months"/>
    <s v="35-49"/>
    <x v="0"/>
  </r>
  <r>
    <x v="5942"/>
    <d v="2024-10-18T00:00:00"/>
    <s v="Kolkata"/>
    <s v="West Bengal"/>
    <x v="4"/>
    <n v="51"/>
    <s v="Male"/>
    <x v="0"/>
    <n v="100"/>
    <x v="2"/>
    <s v="Cash at Office"/>
    <s v="Yes"/>
    <n v="948"/>
    <n v="22"/>
    <n v="675.3"/>
    <x v="2"/>
    <n v="2"/>
    <n v="4"/>
    <s v="OTT bundle is excellent value. Recommended!"/>
    <s v="No"/>
    <m/>
    <m/>
    <n v="20856"/>
    <s v="No"/>
    <s v="13-24 months"/>
    <s v="50+"/>
    <x v="0"/>
  </r>
  <r>
    <x v="5943"/>
    <d v="2024-12-05T00:00:00"/>
    <s v="Lucknow"/>
    <s v="Uttar Pradesh"/>
    <x v="1"/>
    <n v="36"/>
    <s v="Male"/>
    <x v="0"/>
    <n v="100"/>
    <x v="2"/>
    <s v="Cash at Office"/>
    <s v="No"/>
    <n v="799"/>
    <n v="21"/>
    <n v="295.89999999999998"/>
    <x v="2"/>
    <n v="1"/>
    <n v="4"/>
    <s v="OTT bundle is excellent value. Recommended!"/>
    <s v="No"/>
    <m/>
    <m/>
    <n v="16779"/>
    <s v="No"/>
    <s v="13-24 months"/>
    <s v="35-49"/>
    <x v="0"/>
  </r>
  <r>
    <x v="5944"/>
    <d v="2024-05-14T00:00:00"/>
    <s v="Patna"/>
    <s v="Bihar"/>
    <x v="4"/>
    <n v="60"/>
    <s v="Male"/>
    <x v="0"/>
    <n v="100"/>
    <x v="2"/>
    <s v="UPI Manual"/>
    <s v="No"/>
    <n v="799"/>
    <n v="28"/>
    <n v="388"/>
    <x v="0"/>
    <n v="1"/>
    <n v="2"/>
    <m/>
    <s v="No"/>
    <m/>
    <m/>
    <n v="22372"/>
    <s v="No"/>
    <s v="25-48 months"/>
    <s v="50+"/>
    <x v="0"/>
  </r>
  <r>
    <x v="5945"/>
    <d v="2023-11-10T00:00:00"/>
    <s v="Chennai"/>
    <s v="Tamil Nadu"/>
    <x v="0"/>
    <n v="35"/>
    <s v="Male"/>
    <x v="3"/>
    <n v="300"/>
    <x v="2"/>
    <s v="UPI AutoPay"/>
    <s v="No"/>
    <n v="1199"/>
    <n v="31"/>
    <n v="988.2"/>
    <x v="4"/>
    <n v="0"/>
    <n v="3"/>
    <s v="Service is okay, nothing special."/>
    <s v="Yes"/>
    <d v="2026-06-06T00:00:00"/>
    <s v="Network / speed issues"/>
    <n v="37169"/>
    <s v="No"/>
    <s v="25-48 months"/>
    <s v="35-49"/>
    <x v="1"/>
  </r>
  <r>
    <x v="5946"/>
    <d v="2025-07-26T00:00:00"/>
    <s v="Kolkata"/>
    <s v="West Bengal"/>
    <x v="4"/>
    <n v="45"/>
    <s v="Female"/>
    <x v="0"/>
    <n v="100"/>
    <x v="2"/>
    <s v="Net Banking"/>
    <s v="No"/>
    <n v="799"/>
    <n v="13"/>
    <n v="536.79999999999995"/>
    <x v="1"/>
    <n v="0"/>
    <n v="3"/>
    <s v="Service is okay, nothing special."/>
    <s v="No"/>
    <m/>
    <m/>
    <n v="10387"/>
    <s v="No"/>
    <s v="13-24 months"/>
    <s v="35-49"/>
    <x v="0"/>
  </r>
  <r>
    <x v="5947"/>
    <d v="2025-10-15T00:00:00"/>
    <s v="Jaipur"/>
    <s v="Rajasthan"/>
    <x v="1"/>
    <n v="64"/>
    <s v="Male"/>
    <x v="3"/>
    <n v="300"/>
    <x v="2"/>
    <s v="UPI AutoPay"/>
    <s v="No"/>
    <n v="1199"/>
    <n v="6"/>
    <n v="766.1"/>
    <x v="1"/>
    <n v="0"/>
    <n v="4"/>
    <m/>
    <s v="Yes"/>
    <d v="2026-04-29T00:00:00"/>
    <s v="Network / speed issues"/>
    <n v="7194"/>
    <s v="No"/>
    <s v="0-6 months"/>
    <s v="50+"/>
    <x v="1"/>
  </r>
  <r>
    <x v="5948"/>
    <d v="2022-12-15T00:00:00"/>
    <s v="Chandigarh"/>
    <s v="Chandigarh"/>
    <x v="1"/>
    <n v="35"/>
    <s v="Female"/>
    <x v="3"/>
    <n v="300"/>
    <x v="0"/>
    <s v="UPI AutoPay"/>
    <s v="No"/>
    <n v="1199"/>
    <n v="45"/>
    <n v="836.5"/>
    <x v="1"/>
    <n v="0"/>
    <n v="3"/>
    <s v="Support is average and the wait time is long. Hope it improves."/>
    <s v="No"/>
    <m/>
    <m/>
    <n v="53955"/>
    <s v="No"/>
    <s v="25-48 months"/>
    <s v="35-49"/>
    <x v="0"/>
  </r>
  <r>
    <x v="5949"/>
    <d v="2023-08-07T00:00:00"/>
    <s v="Jaipur"/>
    <s v="Rajasthan"/>
    <x v="1"/>
    <n v="47"/>
    <s v="Male"/>
    <x v="1"/>
    <n v="30"/>
    <x v="2"/>
    <s v="Card AutoPay"/>
    <s v="Yes"/>
    <n v="648"/>
    <n v="37"/>
    <n v="226.6"/>
    <x v="3"/>
    <n v="0"/>
    <n v="3"/>
    <m/>
    <s v="No"/>
    <m/>
    <m/>
    <n v="23976"/>
    <s v="No"/>
    <s v="25-48 months"/>
    <s v="35-49"/>
    <x v="0"/>
  </r>
  <r>
    <x v="5950"/>
    <d v="2024-08-14T00:00:00"/>
    <s v="Kolkata"/>
    <s v="West Bengal"/>
    <x v="4"/>
    <n v="22"/>
    <s v="Female"/>
    <x v="3"/>
    <n v="300"/>
    <x v="2"/>
    <s v="Cash at Office"/>
    <s v="No"/>
    <n v="1199"/>
    <n v="15"/>
    <n v="635.29999999999995"/>
    <x v="1"/>
    <n v="0"/>
    <n v="3"/>
    <s v="Customer support never resolves my complaint on the first call. Please fix this soon."/>
    <s v="Yes"/>
    <d v="2025-11-20T00:00:00"/>
    <s v="Price too high"/>
    <n v="17985"/>
    <s v="No"/>
    <s v="13-24 months"/>
    <s v="18-24"/>
    <x v="1"/>
  </r>
  <r>
    <x v="5951"/>
    <d v="2022-09-10T00:00:00"/>
    <s v="Kolkata"/>
    <s v="West Bengal"/>
    <x v="4"/>
    <n v="30"/>
    <s v="Male"/>
    <x v="3"/>
    <n v="300"/>
    <x v="2"/>
    <s v="Card AutoPay"/>
    <s v="Yes"/>
    <n v="1348"/>
    <n v="2"/>
    <n v="833.4"/>
    <x v="1"/>
    <n v="0"/>
    <n v="2"/>
    <m/>
    <s v="Yes"/>
    <d v="2022-11-13T00:00:00"/>
    <s v="Network / speed issues"/>
    <n v="2696"/>
    <s v="No"/>
    <s v="0-6 months"/>
    <s v="25-34"/>
    <x v="1"/>
  </r>
  <r>
    <x v="5952"/>
    <d v="2024-05-03T00:00:00"/>
    <s v="Bengaluru"/>
    <s v="Karnataka"/>
    <x v="0"/>
    <n v="36"/>
    <s v="Female"/>
    <x v="1"/>
    <n v="30"/>
    <x v="2"/>
    <s v="Net Banking"/>
    <s v="No"/>
    <n v="499"/>
    <n v="11"/>
    <n v="288.5"/>
    <x v="0"/>
    <n v="0"/>
    <n v="2"/>
    <s v="Outage lasted two days with no proper update. Very disappointed."/>
    <s v="Yes"/>
    <d v="2025-03-22T00:00:00"/>
    <s v="Relocated"/>
    <n v="5489"/>
    <s v="No"/>
    <s v="7-12 months"/>
    <s v="35-49"/>
    <x v="1"/>
  </r>
  <r>
    <x v="5953"/>
    <d v="2025-03-21T00:00:00"/>
    <s v="Delhi"/>
    <s v="Delhi"/>
    <x v="1"/>
    <n v="31"/>
    <s v="Male"/>
    <x v="0"/>
    <n v="100"/>
    <x v="0"/>
    <s v="UPI Manual"/>
    <s v="No"/>
    <n v="799"/>
    <n v="17"/>
    <n v="478.5"/>
    <x v="0"/>
    <n v="2"/>
    <n v="4"/>
    <m/>
    <s v="No"/>
    <m/>
    <m/>
    <n v="13583"/>
    <s v="No"/>
    <s v="13-24 months"/>
    <s v="25-34"/>
    <x v="0"/>
  </r>
  <r>
    <x v="5954"/>
    <d v="2024-07-02T00:00:00"/>
    <s v="Delhi"/>
    <s v="Delhi"/>
    <x v="1"/>
    <n v="52"/>
    <s v="Male"/>
    <x v="1"/>
    <n v="30"/>
    <x v="1"/>
    <s v="Net Banking"/>
    <s v="No"/>
    <n v="499"/>
    <n v="26"/>
    <n v="390.4"/>
    <x v="0"/>
    <n v="1"/>
    <n v="4"/>
    <s v="Bills are clear and payment is easy with UPI."/>
    <s v="No"/>
    <m/>
    <m/>
    <n v="12974"/>
    <s v="No"/>
    <s v="25-48 months"/>
    <s v="50+"/>
    <x v="0"/>
  </r>
  <r>
    <x v="5955"/>
    <d v="2022-11-23T00:00:00"/>
    <s v="Bengaluru"/>
    <s v="Karnataka"/>
    <x v="0"/>
    <n v="51"/>
    <s v="Female"/>
    <x v="0"/>
    <n v="100"/>
    <x v="0"/>
    <s v="Net Banking"/>
    <s v="Yes"/>
    <n v="948"/>
    <n v="40"/>
    <n v="476"/>
    <x v="1"/>
    <n v="1"/>
    <n v="3"/>
    <m/>
    <s v="Yes"/>
    <d v="2026-03-28T00:00:00"/>
    <s v="Price too high"/>
    <n v="37920"/>
    <s v="No"/>
    <s v="25-48 months"/>
    <s v="50+"/>
    <x v="1"/>
  </r>
  <r>
    <x v="5956"/>
    <d v="2022-12-21T00:00:00"/>
    <s v="Mumbai"/>
    <s v="Maharashtra"/>
    <x v="2"/>
    <n v="36"/>
    <s v="Female"/>
    <x v="1"/>
    <n v="30"/>
    <x v="2"/>
    <s v="Card AutoPay"/>
    <s v="Yes"/>
    <n v="648"/>
    <n v="44"/>
    <n v="382.8"/>
    <x v="1"/>
    <n v="0"/>
    <n v="4"/>
    <s v="Support team resolved my issue quickly. Thanks team."/>
    <s v="No"/>
    <m/>
    <m/>
    <n v="28512"/>
    <s v="No"/>
    <s v="25-48 months"/>
    <s v="35-49"/>
    <x v="0"/>
  </r>
  <r>
    <x v="5957"/>
    <d v="2025-03-19T00:00:00"/>
    <s v="Bhubaneswar"/>
    <s v="Odisha"/>
    <x v="4"/>
    <n v="33"/>
    <s v="Male"/>
    <x v="0"/>
    <n v="100"/>
    <x v="1"/>
    <s v="Card AutoPay"/>
    <s v="No"/>
    <n v="799"/>
    <n v="17"/>
    <n v="408"/>
    <x v="2"/>
    <n v="0"/>
    <n v="5"/>
    <s v="Got charged twice this month and the refund took very long."/>
    <s v="No"/>
    <m/>
    <m/>
    <n v="13583"/>
    <s v="No"/>
    <s v="13-24 months"/>
    <s v="25-34"/>
    <x v="0"/>
  </r>
  <r>
    <x v="5958"/>
    <d v="2026-04-06T00:00:00"/>
    <s v="Indore"/>
    <s v="Madhya Pradesh"/>
    <x v="3"/>
    <n v="28"/>
    <s v="Male"/>
    <x v="1"/>
    <n v="30"/>
    <x v="1"/>
    <s v="UPI Manual"/>
    <s v="Yes"/>
    <n v="648"/>
    <n v="5"/>
    <n v="154.80000000000001"/>
    <x v="1"/>
    <n v="0"/>
    <n v="4"/>
    <m/>
    <s v="No"/>
    <m/>
    <m/>
    <n v="3240"/>
    <s v="No"/>
    <s v="0-6 months"/>
    <s v="25-34"/>
    <x v="0"/>
  </r>
  <r>
    <x v="5959"/>
    <d v="2026-05-21T00:00:00"/>
    <s v="Kolkata"/>
    <s v="West Bengal"/>
    <x v="4"/>
    <n v="33"/>
    <s v="Female"/>
    <x v="1"/>
    <n v="30"/>
    <x v="1"/>
    <s v="UPI AutoPay"/>
    <s v="No"/>
    <n v="499"/>
    <n v="3"/>
    <n v="189.9"/>
    <x v="2"/>
    <n v="0"/>
    <n v="5"/>
    <s v="Very stable connection, works great for video calls."/>
    <s v="No"/>
    <m/>
    <m/>
    <n v="1497"/>
    <s v="No"/>
    <s v="0-6 months"/>
    <s v="25-34"/>
    <x v="0"/>
  </r>
  <r>
    <x v="5960"/>
    <d v="2025-07-17T00:00:00"/>
    <s v="Delhi"/>
    <s v="Delhi"/>
    <x v="1"/>
    <n v="27"/>
    <s v="Male"/>
    <x v="1"/>
    <n v="30"/>
    <x v="2"/>
    <s v="UPI AutoPay"/>
    <s v="No"/>
    <n v="499"/>
    <n v="13"/>
    <n v="453.5"/>
    <x v="2"/>
    <n v="0"/>
    <n v="5"/>
    <s v="Installation was quick and the technician was polite. Recommended!"/>
    <s v="No"/>
    <m/>
    <m/>
    <n v="6487"/>
    <s v="No"/>
    <s v="13-24 months"/>
    <s v="25-34"/>
    <x v="0"/>
  </r>
  <r>
    <x v="5961"/>
    <d v="2023-12-04T00:00:00"/>
    <s v="Jaipur"/>
    <s v="Rajasthan"/>
    <x v="1"/>
    <n v="56"/>
    <s v="Female"/>
    <x v="2"/>
    <n v="1000"/>
    <x v="2"/>
    <s v="Net Banking"/>
    <s v="No"/>
    <n v="1799"/>
    <n v="18"/>
    <n v="1071.5"/>
    <x v="2"/>
    <n v="1"/>
    <n v="3"/>
    <s v="Pricing is fair but not cheap. Hope it improves."/>
    <s v="Yes"/>
    <d v="2025-06-14T00:00:00"/>
    <s v="Price too high"/>
    <n v="32382"/>
    <s v="No"/>
    <s v="13-24 months"/>
    <s v="50+"/>
    <x v="1"/>
  </r>
  <r>
    <x v="5962"/>
    <d v="2026-04-07T00:00:00"/>
    <s v="Bhubaneswar"/>
    <s v="Odisha"/>
    <x v="4"/>
    <n v="31"/>
    <s v="Female"/>
    <x v="0"/>
    <n v="100"/>
    <x v="1"/>
    <s v="UPI Manual"/>
    <s v="Yes"/>
    <n v="948"/>
    <n v="5"/>
    <n v="804.5"/>
    <x v="0"/>
    <n v="0"/>
    <n v="5"/>
    <m/>
    <s v="No"/>
    <m/>
    <m/>
    <n v="4740"/>
    <s v="No"/>
    <s v="0-6 months"/>
    <s v="25-34"/>
    <x v="0"/>
  </r>
  <r>
    <x v="5963"/>
    <d v="2023-11-17T00:00:00"/>
    <s v="Mumbai"/>
    <s v="Maharashtra"/>
    <x v="2"/>
    <n v="31"/>
    <s v="Male"/>
    <x v="0"/>
    <n v="100"/>
    <x v="2"/>
    <s v="Cash at Office"/>
    <s v="Yes"/>
    <n v="948"/>
    <n v="33"/>
    <n v="654.5"/>
    <x v="2"/>
    <n v="1"/>
    <n v="4"/>
    <s v="Support team resolved my issue quickly."/>
    <s v="No"/>
    <m/>
    <m/>
    <n v="31284"/>
    <s v="No"/>
    <s v="25-48 months"/>
    <s v="25-34"/>
    <x v="0"/>
  </r>
  <r>
    <x v="5964"/>
    <d v="2024-08-02T00:00:00"/>
    <s v="Kochi"/>
    <s v="Kerala"/>
    <x v="0"/>
    <n v="34"/>
    <s v="Male"/>
    <x v="2"/>
    <n v="1000"/>
    <x v="2"/>
    <s v="Cash at Office"/>
    <s v="No"/>
    <n v="1799"/>
    <n v="7"/>
    <n v="1833.6"/>
    <x v="0"/>
    <n v="1"/>
    <n v="3"/>
    <s v="Speed is fine most days but drops sometimes."/>
    <s v="Yes"/>
    <d v="2025-02-16T00:00:00"/>
    <s v="Relocated"/>
    <n v="12593"/>
    <s v="No"/>
    <s v="7-12 months"/>
    <s v="25-34"/>
    <x v="1"/>
  </r>
  <r>
    <x v="5965"/>
    <d v="2023-04-03T00:00:00"/>
    <s v="Pune"/>
    <s v="Maharashtra"/>
    <x v="2"/>
    <n v="20"/>
    <s v="Male"/>
    <x v="1"/>
    <n v="30"/>
    <x v="0"/>
    <s v="UPI Manual"/>
    <s v="Yes"/>
    <n v="648"/>
    <n v="41"/>
    <n v="246.8"/>
    <x v="2"/>
    <n v="2"/>
    <m/>
    <s v="Technician visit was delayed by three days. Please fix this soon."/>
    <s v="No"/>
    <m/>
    <m/>
    <n v="26568"/>
    <s v="No"/>
    <s v="25-48 months"/>
    <s v="18-24"/>
    <x v="0"/>
  </r>
  <r>
    <x v="5966"/>
    <d v="2025-09-25T00:00:00"/>
    <s v="Chandigarh"/>
    <s v="Chandigarh"/>
    <x v="1"/>
    <n v="41"/>
    <s v="Male"/>
    <x v="3"/>
    <n v="300"/>
    <x v="0"/>
    <s v="UPI Manual"/>
    <s v="No"/>
    <n v="1199"/>
    <n v="11"/>
    <n v="785.5"/>
    <x v="0"/>
    <n v="0"/>
    <n v="4"/>
    <s v="Bills are clear and payment is easy with UPI. Thanks team."/>
    <s v="No"/>
    <m/>
    <m/>
    <n v="13189"/>
    <s v="No"/>
    <s v="7-12 months"/>
    <s v="35-49"/>
    <x v="0"/>
  </r>
  <r>
    <x v="5967"/>
    <d v="2025-02-14T00:00:00"/>
    <s v="Chennai"/>
    <s v="Tamil Nadu"/>
    <x v="0"/>
    <n v="43"/>
    <s v="Male"/>
    <x v="1"/>
    <n v="30"/>
    <x v="2"/>
    <s v="UPI Manual"/>
    <s v="No"/>
    <n v="499"/>
    <n v="18"/>
    <n v="274.5"/>
    <x v="1"/>
    <n v="0"/>
    <n v="3"/>
    <s v="Installation was smooth, but the bill is confusing. Hope it improves."/>
    <s v="No"/>
    <m/>
    <m/>
    <n v="8982"/>
    <s v="No"/>
    <s v="13-24 months"/>
    <s v="35-49"/>
    <x v="0"/>
  </r>
  <r>
    <x v="5968"/>
    <d v="2024-05-30T00:00:00"/>
    <s v="Kolkata"/>
    <s v="West Bengal"/>
    <x v="4"/>
    <n v="18"/>
    <s v="Female"/>
    <x v="0"/>
    <n v="100"/>
    <x v="2"/>
    <s v="Net Banking"/>
    <s v="Yes"/>
    <n v="948"/>
    <n v="27"/>
    <n v="845.8"/>
    <x v="0"/>
    <n v="0"/>
    <n v="4"/>
    <s v="Very stable connection, works great for video calls."/>
    <s v="No"/>
    <m/>
    <m/>
    <n v="25596"/>
    <s v="No"/>
    <s v="25-48 months"/>
    <s v="18-24"/>
    <x v="0"/>
  </r>
  <r>
    <x v="5969"/>
    <d v="2022-11-06T00:00:00"/>
    <s v="Chennai"/>
    <s v="Tamil Nadu"/>
    <x v="0"/>
    <n v="54"/>
    <s v="Male"/>
    <x v="0"/>
    <n v="100"/>
    <x v="2"/>
    <s v="UPI AutoPay"/>
    <s v="No"/>
    <n v="799"/>
    <n v="46"/>
    <n v="468.9"/>
    <x v="0"/>
    <n v="0"/>
    <n v="3"/>
    <s v="Installation was smooth, but the bill is confusing. Hope it improves."/>
    <s v="No"/>
    <m/>
    <m/>
    <n v="36754"/>
    <s v="No"/>
    <s v="25-48 months"/>
    <s v="50+"/>
    <x v="0"/>
  </r>
  <r>
    <x v="5970"/>
    <d v="2023-11-01T00:00:00"/>
    <s v="Delhi"/>
    <s v="Delhi"/>
    <x v="1"/>
    <n v="33"/>
    <s v="Male"/>
    <x v="0"/>
    <n v="100"/>
    <x v="0"/>
    <s v="Net Banking"/>
    <s v="No"/>
    <n v="799"/>
    <n v="34"/>
    <n v="413.9"/>
    <x v="0"/>
    <n v="1"/>
    <n v="4"/>
    <s v="Outage lasted two days with no proper update. Please fix this soon."/>
    <s v="No"/>
    <m/>
    <m/>
    <n v="27166"/>
    <s v="No"/>
    <s v="25-48 months"/>
    <s v="25-34"/>
    <x v="0"/>
  </r>
  <r>
    <x v="5971"/>
    <d v="2023-08-07T00:00:00"/>
    <s v="Indore"/>
    <s v="Madhya Pradesh"/>
    <x v="3"/>
    <n v="39"/>
    <s v="Female"/>
    <x v="0"/>
    <n v="100"/>
    <x v="2"/>
    <s v="UPI Manual"/>
    <s v="No"/>
    <n v="799"/>
    <n v="37"/>
    <n v="526.6"/>
    <x v="1"/>
    <n v="0"/>
    <n v="3"/>
    <s v="Support is average and the wait time is long."/>
    <s v="No"/>
    <m/>
    <m/>
    <n v="29563"/>
    <s v="No"/>
    <s v="25-48 months"/>
    <s v="35-49"/>
    <x v="0"/>
  </r>
  <r>
    <x v="5972"/>
    <d v="2022-03-31T00:00:00"/>
    <s v="Kolkata"/>
    <s v="West Bengal"/>
    <x v="4"/>
    <n v="29"/>
    <s v="Female"/>
    <x v="1"/>
    <n v="30"/>
    <x v="0"/>
    <s v="UPI Manual"/>
    <s v="No"/>
    <n v="499"/>
    <n v="53"/>
    <n v="200.6"/>
    <x v="3"/>
    <n v="0"/>
    <n v="2"/>
    <m/>
    <s v="No"/>
    <m/>
    <m/>
    <n v="26447"/>
    <s v="No"/>
    <s v="48+ months"/>
    <s v="25-34"/>
    <x v="0"/>
  </r>
  <r>
    <x v="5973"/>
    <d v="2024-12-22T00:00:00"/>
    <s v="Bengaluru"/>
    <s v="Karnataka"/>
    <x v="0"/>
    <n v="45"/>
    <s v="Male"/>
    <x v="0"/>
    <n v="100"/>
    <x v="2"/>
    <s v="Net Banking"/>
    <s v="Yes"/>
    <n v="948"/>
    <n v="20"/>
    <n v="1327.1"/>
    <x v="1"/>
    <n v="0"/>
    <n v="4"/>
    <s v="Great speed for the price, happy with the plan. Thanks team."/>
    <s v="No"/>
    <m/>
    <m/>
    <n v="18960"/>
    <s v="No"/>
    <s v="13-24 months"/>
    <s v="35-49"/>
    <x v="0"/>
  </r>
  <r>
    <x v="5974"/>
    <d v="2023-05-02T00:00:00"/>
    <s v="Bengaluru"/>
    <s v="Karnataka"/>
    <x v="0"/>
    <n v="24"/>
    <s v="Female"/>
    <x v="3"/>
    <n v="300"/>
    <x v="2"/>
    <s v="Net Banking"/>
    <s v="No"/>
    <n v="1199"/>
    <n v="14"/>
    <n v="649.20000000000005"/>
    <x v="1"/>
    <n v="1"/>
    <n v="2"/>
    <s v="Technician visit was delayed by three days. Very disappointed."/>
    <s v="Yes"/>
    <d v="2024-07-16T00:00:00"/>
    <s v="Price too high"/>
    <n v="16786"/>
    <s v="No"/>
    <s v="13-24 months"/>
    <s v="18-24"/>
    <x v="1"/>
  </r>
  <r>
    <x v="5975"/>
    <d v="2023-08-25T00:00:00"/>
    <s v="Delhi"/>
    <s v="Delhi"/>
    <x v="1"/>
    <n v="32"/>
    <s v="Male"/>
    <x v="3"/>
    <n v="300"/>
    <x v="2"/>
    <s v="UPI Manual"/>
    <s v="No"/>
    <n v="1199"/>
    <n v="36"/>
    <n v="934.8"/>
    <x v="2"/>
    <n v="1"/>
    <m/>
    <s v="Service is okay, nothing special. Hope it improves."/>
    <s v="No"/>
    <m/>
    <m/>
    <n v="43164"/>
    <s v="No"/>
    <s v="25-48 months"/>
    <s v="25-34"/>
    <x v="0"/>
  </r>
  <r>
    <x v="5976"/>
    <d v="2026-08-02T00:00:00"/>
    <s v="Kolkata"/>
    <s v="West Bengal"/>
    <x v="4"/>
    <n v="31"/>
    <s v="Male"/>
    <x v="3"/>
    <n v="300"/>
    <x v="0"/>
    <s v="UPI Manual"/>
    <s v="Yes"/>
    <n v="1348"/>
    <n v="1"/>
    <n v="1064.9000000000001"/>
    <x v="2"/>
    <n v="1"/>
    <n v="4"/>
    <s v="Very stable connection, works great for video calls. Thanks team."/>
    <s v="No"/>
    <m/>
    <m/>
    <n v="1348"/>
    <s v="No"/>
    <s v="0-6 months"/>
    <s v="25-34"/>
    <x v="0"/>
  </r>
  <r>
    <x v="5977"/>
    <d v="2026-04-11T00:00:00"/>
    <s v="Hyderabad"/>
    <s v="Telangana"/>
    <x v="0"/>
    <n v="30"/>
    <s v="Female"/>
    <x v="1"/>
    <n v="30"/>
    <x v="0"/>
    <s v="UPI AutoPay"/>
    <s v="Yes"/>
    <n v="648"/>
    <n v="5"/>
    <n v="238.3"/>
    <x v="2"/>
    <n v="0"/>
    <n v="4"/>
    <m/>
    <s v="No"/>
    <m/>
    <m/>
    <n v="3240"/>
    <s v="No"/>
    <s v="0-6 months"/>
    <s v="25-34"/>
    <x v="0"/>
  </r>
  <r>
    <x v="5978"/>
    <d v="2025-04-25T00:00:00"/>
    <s v="Indore"/>
    <s v="Madhya Pradesh"/>
    <x v="3"/>
    <n v="44"/>
    <s v="Female"/>
    <x v="0"/>
    <n v="100"/>
    <x v="1"/>
    <s v="UPI Manual"/>
    <s v="No"/>
    <n v="799"/>
    <n v="16"/>
    <n v="874.6"/>
    <x v="3"/>
    <n v="1"/>
    <n v="2"/>
    <s v="Router needs frequent restarts, very frustrating. Very disappointed."/>
    <s v="No"/>
    <m/>
    <m/>
    <n v="12784"/>
    <s v="No"/>
    <s v="13-24 months"/>
    <s v="35-49"/>
    <x v="0"/>
  </r>
  <r>
    <x v="5979"/>
    <d v="2025-01-13T00:00:00"/>
    <s v="Bhubaneswar"/>
    <s v="Odisha"/>
    <x v="4"/>
    <n v="18"/>
    <s v="Female"/>
    <x v="0"/>
    <n v="100"/>
    <x v="2"/>
    <s v="Net Banking"/>
    <s v="No"/>
    <n v="799"/>
    <n v="20"/>
    <n v="638.79999999999995"/>
    <x v="1"/>
    <n v="0"/>
    <n v="2"/>
    <s v="Outage lasted two days with no proper update. Very disappointed."/>
    <s v="No"/>
    <m/>
    <m/>
    <n v="15980"/>
    <s v="No"/>
    <s v="13-24 months"/>
    <s v="18-24"/>
    <x v="0"/>
  </r>
  <r>
    <x v="5980"/>
    <d v="2024-09-22T00:00:00"/>
    <s v="Jaipur"/>
    <s v="Rajasthan"/>
    <x v="1"/>
    <n v="40"/>
    <s v="Female"/>
    <x v="3"/>
    <n v="300"/>
    <x v="0"/>
    <s v="Cash at Office"/>
    <s v="Yes"/>
    <n v="1348"/>
    <n v="23"/>
    <n v="984.5"/>
    <x v="1"/>
    <n v="1"/>
    <n v="3"/>
    <m/>
    <s v="No"/>
    <m/>
    <m/>
    <n v="31004"/>
    <s v="No"/>
    <s v="13-24 months"/>
    <s v="35-49"/>
    <x v="0"/>
  </r>
  <r>
    <x v="5981"/>
    <d v="2024-12-11T00:00:00"/>
    <s v="Mumbai"/>
    <s v="Maharashtra"/>
    <x v="2"/>
    <n v="40"/>
    <s v="Female"/>
    <x v="2"/>
    <n v="1000"/>
    <x v="1"/>
    <s v="UPI AutoPay"/>
    <s v="No"/>
    <n v="1799"/>
    <n v="21"/>
    <n v="1012.5"/>
    <x v="0"/>
    <n v="0"/>
    <n v="4"/>
    <s v="Support team resolved my issue quickly."/>
    <s v="No"/>
    <m/>
    <m/>
    <n v="37779"/>
    <s v="No"/>
    <s v="13-24 months"/>
    <s v="35-49"/>
    <x v="0"/>
  </r>
  <r>
    <x v="5982"/>
    <d v="2023-12-15T00:00:00"/>
    <s v="Kolkata"/>
    <s v="West Bengal"/>
    <x v="4"/>
    <n v="63"/>
    <s v="Male"/>
    <x v="3"/>
    <n v="300"/>
    <x v="2"/>
    <s v="Card AutoPay"/>
    <s v="Yes"/>
    <n v="1348"/>
    <n v="33"/>
    <n v="1035.5"/>
    <x v="0"/>
    <n v="1"/>
    <n v="4"/>
    <m/>
    <s v="No"/>
    <m/>
    <m/>
    <n v="44484"/>
    <s v="No"/>
    <s v="25-48 months"/>
    <s v="50+"/>
    <x v="0"/>
  </r>
  <r>
    <x v="5983"/>
    <d v="2024-12-31T00:00:00"/>
    <s v="Bengaluru"/>
    <s v="Karnataka"/>
    <x v="0"/>
    <n v="32"/>
    <s v="Male"/>
    <x v="1"/>
    <n v="30"/>
    <x v="0"/>
    <s v="Card AutoPay"/>
    <s v="No"/>
    <n v="499"/>
    <n v="20"/>
    <n v="309.7"/>
    <x v="1"/>
    <n v="1"/>
    <n v="5"/>
    <s v="Great speed for the price, happy with the plan."/>
    <s v="No"/>
    <m/>
    <m/>
    <n v="9980"/>
    <s v="No"/>
    <s v="13-24 months"/>
    <s v="25-34"/>
    <x v="0"/>
  </r>
  <r>
    <x v="5984"/>
    <d v="2025-01-17T00:00:00"/>
    <s v="Chandigarh"/>
    <s v="Chandigarh"/>
    <x v="1"/>
    <n v="43"/>
    <s v="Male"/>
    <x v="0"/>
    <n v="100"/>
    <x v="2"/>
    <s v="UPI AutoPay"/>
    <s v="No"/>
    <n v="799"/>
    <n v="19"/>
    <n v="371.1"/>
    <x v="1"/>
    <n v="0"/>
    <n v="3"/>
    <s v="Support is average and the wait time is long."/>
    <s v="No"/>
    <m/>
    <m/>
    <n v="15181"/>
    <s v="No"/>
    <s v="13-24 months"/>
    <s v="35-49"/>
    <x v="0"/>
  </r>
  <r>
    <x v="5985"/>
    <d v="2025-12-11T00:00:00"/>
    <s v="Delhi"/>
    <s v="Delhi"/>
    <x v="1"/>
    <n v="38"/>
    <s v="Male"/>
    <x v="2"/>
    <n v="1000"/>
    <x v="0"/>
    <s v="Net Banking"/>
    <s v="Yes"/>
    <n v="1948"/>
    <n v="3"/>
    <n v="1451.4"/>
    <x v="0"/>
    <n v="1"/>
    <n v="4"/>
    <s v="Bills are clear and payment is easy with UPI. Thanks team."/>
    <s v="Yes"/>
    <d v="2026-03-18T00:00:00"/>
    <s v="Price too high"/>
    <n v="5844"/>
    <s v="No"/>
    <s v="0-6 months"/>
    <s v="35-49"/>
    <x v="1"/>
  </r>
  <r>
    <x v="5986"/>
    <d v="2023-03-26T00:00:00"/>
    <s v="Delhi"/>
    <s v="Delhi"/>
    <x v="1"/>
    <n v="43"/>
    <s v="Female"/>
    <x v="1"/>
    <n v="30"/>
    <x v="2"/>
    <s v="Cash at Office"/>
    <s v="No"/>
    <n v="499"/>
    <n v="35"/>
    <n v="248.1"/>
    <x v="1"/>
    <n v="1"/>
    <n v="3"/>
    <s v="Support is average and the wait time is long."/>
    <s v="Yes"/>
    <d v="2026-03-07T00:00:00"/>
    <s v="Price too high"/>
    <n v="17465"/>
    <s v="No"/>
    <s v="25-48 months"/>
    <s v="35-49"/>
    <x v="1"/>
  </r>
  <r>
    <x v="5987"/>
    <d v="2024-11-09T00:00:00"/>
    <s v="Kolkata"/>
    <s v="West Bengal"/>
    <x v="4"/>
    <n v="23"/>
    <s v="Female"/>
    <x v="1"/>
    <n v="30"/>
    <x v="2"/>
    <s v="UPI Manual"/>
    <s v="No"/>
    <n v="499"/>
    <n v="8"/>
    <n v="279.89999999999998"/>
    <x v="0"/>
    <n v="0"/>
    <n v="2"/>
    <m/>
    <s v="Yes"/>
    <d v="2025-06-29T00:00:00"/>
    <s v="Relocated"/>
    <n v="3992"/>
    <s v="No"/>
    <s v="7-12 months"/>
    <s v="18-24"/>
    <x v="1"/>
  </r>
  <r>
    <x v="5988"/>
    <d v="2023-05-15T00:00:00"/>
    <s v="Delhi"/>
    <s v="Delhi"/>
    <x v="1"/>
    <n v="44"/>
    <s v="Male"/>
    <x v="1"/>
    <n v="30"/>
    <x v="2"/>
    <s v="Card AutoPay"/>
    <s v="No"/>
    <n v="499"/>
    <n v="40"/>
    <n v="326.3"/>
    <x v="3"/>
    <n v="0"/>
    <n v="3"/>
    <s v="Support is average and the wait time is long. Hope it improves."/>
    <s v="No"/>
    <m/>
    <m/>
    <n v="19960"/>
    <s v="No"/>
    <s v="25-48 months"/>
    <s v="35-49"/>
    <x v="0"/>
  </r>
  <r>
    <x v="5989"/>
    <d v="2026-01-12T00:00:00"/>
    <s v="Kolkata"/>
    <s v="West Bengal"/>
    <x v="4"/>
    <n v="34"/>
    <s v="Female"/>
    <x v="3"/>
    <n v="300"/>
    <x v="1"/>
    <s v="UPI AutoPay"/>
    <s v="No"/>
    <n v="1199"/>
    <n v="8"/>
    <n v="1262.3"/>
    <x v="2"/>
    <n v="1"/>
    <n v="5"/>
    <m/>
    <s v="No"/>
    <m/>
    <m/>
    <n v="9592"/>
    <s v="No"/>
    <s v="7-12 months"/>
    <s v="25-34"/>
    <x v="0"/>
  </r>
  <r>
    <x v="5990"/>
    <d v="2026-07-13T00:00:00"/>
    <s v="Ahmedabad"/>
    <s v="Gujarat"/>
    <x v="2"/>
    <n v="30"/>
    <s v="Female"/>
    <x v="0"/>
    <n v="100"/>
    <x v="2"/>
    <s v="Net Banking"/>
    <s v="Yes"/>
    <n v="948"/>
    <n v="1"/>
    <n v="427"/>
    <x v="6"/>
    <n v="0"/>
    <n v="2"/>
    <m/>
    <s v="Yes"/>
    <d v="2026-08-14T00:00:00"/>
    <s v="Poor customer service"/>
    <n v="948"/>
    <s v="No"/>
    <s v="0-6 months"/>
    <s v="25-34"/>
    <x v="1"/>
  </r>
  <r>
    <x v="5991"/>
    <d v="2025-03-28T00:00:00"/>
    <s v="Lucknow"/>
    <s v="Uttar Pradesh"/>
    <x v="1"/>
    <n v="37"/>
    <s v="Female"/>
    <x v="1"/>
    <n v="30"/>
    <x v="2"/>
    <s v="Net Banking"/>
    <s v="Yes"/>
    <n v="648"/>
    <n v="17"/>
    <n v="236.2"/>
    <x v="0"/>
    <n v="0"/>
    <n v="4"/>
    <s v="Very stable connection, works great for video calls."/>
    <s v="No"/>
    <m/>
    <m/>
    <n v="11016"/>
    <s v="No"/>
    <s v="13-24 months"/>
    <s v="35-49"/>
    <x v="0"/>
  </r>
  <r>
    <x v="5992"/>
    <d v="2023-05-01T00:00:00"/>
    <s v="Delhi"/>
    <s v="Delhi"/>
    <x v="1"/>
    <n v="54"/>
    <s v="Male"/>
    <x v="1"/>
    <n v="30"/>
    <x v="2"/>
    <s v="Card AutoPay"/>
    <s v="No"/>
    <n v="499"/>
    <n v="40"/>
    <n v="273.39999999999998"/>
    <x v="2"/>
    <n v="0"/>
    <n v="4"/>
    <m/>
    <s v="No"/>
    <m/>
    <m/>
    <n v="19960"/>
    <s v="No"/>
    <s v="25-48 months"/>
    <s v="50+"/>
    <x v="0"/>
  </r>
  <r>
    <x v="5993"/>
    <d v="2024-11-23T00:00:00"/>
    <s v="Mumbai"/>
    <s v="Maharashtra"/>
    <x v="2"/>
    <n v="33"/>
    <s v="Female"/>
    <x v="3"/>
    <n v="300"/>
    <x v="0"/>
    <s v="Card AutoPay"/>
    <s v="No"/>
    <n v="1199"/>
    <n v="21"/>
    <n v="893.9"/>
    <x v="2"/>
    <n v="0"/>
    <n v="5"/>
    <s v="Very stable connection, works great for video calls. Recommended!"/>
    <s v="No"/>
    <m/>
    <m/>
    <n v="25179"/>
    <s v="No"/>
    <s v="13-24 months"/>
    <s v="25-34"/>
    <x v="0"/>
  </r>
  <r>
    <x v="5994"/>
    <d v="2025-02-10T00:00:00"/>
    <s v="Kolkata"/>
    <s v="West Bengal"/>
    <x v="4"/>
    <n v="49"/>
    <s v="Female"/>
    <x v="0"/>
    <n v="100"/>
    <x v="2"/>
    <s v="UPI Manual"/>
    <s v="No"/>
    <n v="799"/>
    <n v="4"/>
    <n v="295"/>
    <x v="0"/>
    <n v="0"/>
    <n v="4"/>
    <m/>
    <s v="Yes"/>
    <d v="2025-06-18T00:00:00"/>
    <s v="Relocated"/>
    <n v="3196"/>
    <s v="No"/>
    <s v="0-6 months"/>
    <s v="35-49"/>
    <x v="1"/>
  </r>
  <r>
    <x v="5995"/>
    <d v="2025-03-04T00:00:00"/>
    <s v="Guwahati"/>
    <s v="Assam"/>
    <x v="4"/>
    <n v="19"/>
    <s v="Female"/>
    <x v="1"/>
    <n v="30"/>
    <x v="2"/>
    <s v="UPI AutoPay"/>
    <s v="Yes"/>
    <n v="648"/>
    <n v="18"/>
    <n v="338"/>
    <x v="3"/>
    <n v="0"/>
    <n v="2"/>
    <s v="Got charged twice this month and the refund took very long. Very disappointed."/>
    <s v="No"/>
    <m/>
    <m/>
    <n v="11664"/>
    <s v="No"/>
    <s v="13-24 months"/>
    <s v="18-24"/>
    <x v="0"/>
  </r>
  <r>
    <x v="5996"/>
    <d v="2024-01-13T00:00:00"/>
    <s v="Hyderabad"/>
    <s v="Telangana"/>
    <x v="0"/>
    <n v="21"/>
    <s v="Female"/>
    <x v="1"/>
    <n v="30"/>
    <x v="2"/>
    <s v="UPI Manual"/>
    <s v="Yes"/>
    <n v="648"/>
    <n v="32"/>
    <n v="201.8"/>
    <x v="0"/>
    <n v="0"/>
    <n v="4"/>
    <m/>
    <s v="No"/>
    <m/>
    <m/>
    <n v="20736"/>
    <s v="No"/>
    <s v="25-48 months"/>
    <s v="18-24"/>
    <x v="0"/>
  </r>
  <r>
    <x v="5997"/>
    <d v="2026-07-09T00:00:00"/>
    <s v="Mumbai"/>
    <s v="Maharashtra"/>
    <x v="2"/>
    <n v="20"/>
    <s v="Female"/>
    <x v="1"/>
    <n v="30"/>
    <x v="2"/>
    <s v="UPI AutoPay"/>
    <s v="Yes"/>
    <n v="648"/>
    <n v="1"/>
    <n v="386.5"/>
    <x v="2"/>
    <n v="0"/>
    <n v="3"/>
    <s v="Pricing is fair but not cheap."/>
    <s v="Yes"/>
    <d v="2026-08-21T00:00:00"/>
    <s v="Competitor offer"/>
    <n v="648"/>
    <s v="No"/>
    <s v="0-6 months"/>
    <s v="18-24"/>
    <x v="1"/>
  </r>
  <r>
    <x v="5998"/>
    <d v="2025-07-13T00:00:00"/>
    <s v="Kochi"/>
    <s v="Kerala"/>
    <x v="0"/>
    <n v="26"/>
    <s v="Female"/>
    <x v="1"/>
    <n v="30"/>
    <x v="2"/>
    <s v="UPI Manual"/>
    <s v="Yes"/>
    <n v="648"/>
    <n v="14"/>
    <n v="357.3"/>
    <x v="3"/>
    <n v="2"/>
    <n v="1"/>
    <s v="OTT bundle is not worth the extra money. Please fix this soon."/>
    <s v="Yes"/>
    <d v="2026-08-29T00:00:00"/>
    <s v="Billing issues"/>
    <n v="9072"/>
    <s v="No"/>
    <s v="13-24 months"/>
    <s v="25-34"/>
    <x v="1"/>
  </r>
  <r>
    <x v="5999"/>
    <d v="2024-09-25T00:00:00"/>
    <s v="Mumbai"/>
    <s v="Maharashtra"/>
    <x v="2"/>
    <n v="38"/>
    <s v="Male"/>
    <x v="0"/>
    <n v="100"/>
    <x v="2"/>
    <s v="Cash at Office"/>
    <s v="Yes"/>
    <n v="948"/>
    <n v="18"/>
    <n v="521.6"/>
    <x v="1"/>
    <n v="0"/>
    <n v="4"/>
    <s v="Support team resolved my issue quickly. Thanks team."/>
    <s v="Yes"/>
    <d v="2026-04-05T00:00:00"/>
    <s v="Network / speed issues"/>
    <n v="17064"/>
    <s v="No"/>
    <s v="13-24 months"/>
    <s v="35-49"/>
    <x v="1"/>
  </r>
  <r>
    <x v="6000"/>
    <d v="2023-09-03T00:00:00"/>
    <s v="Lucknow"/>
    <s v="Uttar Pradesh"/>
    <x v="1"/>
    <n v="37"/>
    <s v="Male"/>
    <x v="0"/>
    <n v="100"/>
    <x v="1"/>
    <s v="UPI Manual"/>
    <s v="No"/>
    <n v="799"/>
    <n v="36"/>
    <n v="567.6"/>
    <x v="2"/>
    <n v="0"/>
    <n v="4"/>
    <s v="Pricing is fair but not cheap."/>
    <s v="No"/>
    <m/>
    <m/>
    <n v="28764"/>
    <s v="No"/>
    <s v="25-48 months"/>
    <s v="35-49"/>
    <x v="0"/>
  </r>
  <r>
    <x v="6001"/>
    <d v="2023-03-16T00:00:00"/>
    <s v="Delhi"/>
    <s v="Delhi"/>
    <x v="1"/>
    <n v="31"/>
    <s v="Male"/>
    <x v="0"/>
    <n v="100"/>
    <x v="0"/>
    <s v="Card AutoPay"/>
    <s v="No"/>
    <n v="799"/>
    <n v="42"/>
    <n v="543.4"/>
    <x v="0"/>
    <n v="0"/>
    <n v="4"/>
    <m/>
    <s v="No"/>
    <m/>
    <m/>
    <n v="33558"/>
    <s v="No"/>
    <s v="25-48 months"/>
    <s v="25-34"/>
    <x v="0"/>
  </r>
  <r>
    <x v="6002"/>
    <d v="2024-10-18T00:00:00"/>
    <s v="Chandigarh"/>
    <s v="Chandigarh"/>
    <x v="1"/>
    <n v="38"/>
    <s v="Female"/>
    <x v="3"/>
    <n v="300"/>
    <x v="2"/>
    <s v="UPI AutoPay"/>
    <s v="No"/>
    <n v="1199"/>
    <n v="22"/>
    <n v="590.79999999999995"/>
    <x v="3"/>
    <n v="0"/>
    <n v="2"/>
    <s v="Speed is much lower than what I am paying for. Very disappointed."/>
    <s v="Yes"/>
    <d v="2026-08-15T00:00:00"/>
    <s v="Relocated"/>
    <n v="26378"/>
    <s v="No"/>
    <s v="13-24 months"/>
    <s v="35-49"/>
    <x v="1"/>
  </r>
  <r>
    <x v="6003"/>
    <d v="2023-02-27T00:00:00"/>
    <s v="Bhubaneswar"/>
    <s v="Odisha"/>
    <x v="4"/>
    <n v="19"/>
    <s v="Male"/>
    <x v="3"/>
    <n v="300"/>
    <x v="0"/>
    <s v="UPI Manual"/>
    <s v="No"/>
    <n v="1199"/>
    <n v="42"/>
    <n v="368.5"/>
    <x v="2"/>
    <n v="0"/>
    <n v="3"/>
    <s v="Router needs frequent restarts, very frustrating."/>
    <s v="No"/>
    <m/>
    <m/>
    <n v="50358"/>
    <s v="No"/>
    <s v="25-48 months"/>
    <s v="18-24"/>
    <x v="0"/>
  </r>
  <r>
    <x v="6004"/>
    <d v="2023-10-22T00:00:00"/>
    <s v="Chennai"/>
    <s v="Tamil Nadu"/>
    <x v="0"/>
    <n v="34"/>
    <s v="Female"/>
    <x v="1"/>
    <n v="30"/>
    <x v="0"/>
    <s v="Card AutoPay"/>
    <s v="Yes"/>
    <n v="648"/>
    <n v="34"/>
    <n v="194.1"/>
    <x v="2"/>
    <n v="0"/>
    <n v="5"/>
    <s v="Very stable connection, works great for video calls. Thanks team."/>
    <s v="No"/>
    <m/>
    <m/>
    <n v="22032"/>
    <s v="No"/>
    <s v="25-48 months"/>
    <s v="25-34"/>
    <x v="0"/>
  </r>
  <r>
    <x v="6005"/>
    <d v="2025-09-24T00:00:00"/>
    <s v="Jaipur"/>
    <s v="Rajasthan"/>
    <x v="1"/>
    <n v="52"/>
    <s v="Male"/>
    <x v="0"/>
    <n v="100"/>
    <x v="1"/>
    <s v="UPI Manual"/>
    <s v="No"/>
    <n v="799"/>
    <n v="11"/>
    <n v="735.1"/>
    <x v="1"/>
    <n v="1"/>
    <n v="3"/>
    <s v="Installation was smooth, but the bill is confusing."/>
    <s v="No"/>
    <m/>
    <m/>
    <n v="8789"/>
    <s v="No"/>
    <s v="7-12 months"/>
    <s v="50+"/>
    <x v="0"/>
  </r>
  <r>
    <x v="6006"/>
    <d v="2025-03-19T00:00:00"/>
    <s v="Mumbai"/>
    <s v="Maharashtra"/>
    <x v="2"/>
    <n v="18"/>
    <s v="Female"/>
    <x v="0"/>
    <n v="100"/>
    <x v="0"/>
    <s v="UPI AutoPay"/>
    <s v="Yes"/>
    <n v="948"/>
    <n v="17"/>
    <n v="671.1"/>
    <x v="0"/>
    <n v="0"/>
    <n v="4"/>
    <s v="Very stable connection, works great for video calls. Recommended!"/>
    <s v="No"/>
    <m/>
    <m/>
    <n v="16116"/>
    <s v="No"/>
    <s v="13-24 months"/>
    <s v="18-24"/>
    <x v="0"/>
  </r>
  <r>
    <x v="6007"/>
    <d v="2025-10-21T00:00:00"/>
    <s v="Delhi"/>
    <s v="Delhi"/>
    <x v="1"/>
    <n v="32"/>
    <s v="Male"/>
    <x v="0"/>
    <n v="100"/>
    <x v="1"/>
    <s v="UPI Manual"/>
    <s v="No"/>
    <n v="799"/>
    <n v="10"/>
    <n v="521.29999999999995"/>
    <x v="2"/>
    <n v="0"/>
    <n v="4"/>
    <m/>
    <s v="No"/>
    <m/>
    <m/>
    <n v="7990"/>
    <s v="No"/>
    <s v="7-12 months"/>
    <s v="25-34"/>
    <x v="0"/>
  </r>
  <r>
    <x v="6008"/>
    <d v="2025-08-18T00:00:00"/>
    <s v="Hyderabad"/>
    <s v="Telangana"/>
    <x v="0"/>
    <n v="18"/>
    <s v="Male"/>
    <x v="3"/>
    <n v="300"/>
    <x v="1"/>
    <s v="Card AutoPay"/>
    <s v="No"/>
    <n v="1199"/>
    <n v="12"/>
    <n v="331.8"/>
    <x v="0"/>
    <n v="0"/>
    <n v="3"/>
    <s v="Speed is fine most days but drops sometimes."/>
    <s v="No"/>
    <m/>
    <m/>
    <n v="14388"/>
    <s v="No"/>
    <s v="7-12 months"/>
    <s v="18-24"/>
    <x v="0"/>
  </r>
  <r>
    <x v="6009"/>
    <d v="2025-02-15T00:00:00"/>
    <s v="Mumbai"/>
    <s v="Maharashtra"/>
    <x v="2"/>
    <n v="23"/>
    <s v="Male"/>
    <x v="1"/>
    <n v="30"/>
    <x v="2"/>
    <s v="UPI AutoPay"/>
    <s v="Yes"/>
    <n v="648"/>
    <n v="16"/>
    <n v="295.60000000000002"/>
    <x v="0"/>
    <n v="0"/>
    <n v="4"/>
    <s v="Bills are clear and payment is easy with UPI. Thanks team."/>
    <s v="Yes"/>
    <d v="2026-06-04T00:00:00"/>
    <s v="Relocated"/>
    <n v="10368"/>
    <s v="No"/>
    <s v="13-24 months"/>
    <s v="18-24"/>
    <x v="1"/>
  </r>
  <r>
    <x v="6010"/>
    <d v="2024-05-04T00:00:00"/>
    <s v="Ahmedabad"/>
    <s v="Gujarat"/>
    <x v="2"/>
    <n v="18"/>
    <s v="Female"/>
    <x v="2"/>
    <n v="1000"/>
    <x v="1"/>
    <s v="Net Banking"/>
    <s v="No"/>
    <n v="1799"/>
    <n v="28"/>
    <n v="1793.3"/>
    <x v="0"/>
    <n v="0"/>
    <n v="5"/>
    <s v="Great speed for the price, happy with the plan. Recommended!"/>
    <s v="No"/>
    <m/>
    <m/>
    <n v="50372"/>
    <s v="No"/>
    <s v="25-48 months"/>
    <s v="18-24"/>
    <x v="0"/>
  </r>
  <r>
    <x v="6011"/>
    <d v="2025-11-06T00:00:00"/>
    <s v="Kochi"/>
    <s v="Kerala"/>
    <x v="0"/>
    <n v="28"/>
    <s v="Male"/>
    <x v="1"/>
    <n v="30"/>
    <x v="2"/>
    <s v="UPI Manual"/>
    <s v="Yes"/>
    <n v="648"/>
    <n v="4"/>
    <n v="339.1"/>
    <x v="1"/>
    <n v="4"/>
    <n v="2"/>
    <s v="Outage lasted two days with no proper update."/>
    <s v="Yes"/>
    <d v="2026-03-05T00:00:00"/>
    <s v="Network / speed issues"/>
    <n v="2592"/>
    <s v="No"/>
    <s v="0-6 months"/>
    <s v="25-34"/>
    <x v="1"/>
  </r>
  <r>
    <x v="6012"/>
    <d v="2023-01-24T00:00:00"/>
    <s v="Hyderabad"/>
    <s v="Telangana"/>
    <x v="0"/>
    <n v="37"/>
    <s v="Female"/>
    <x v="3"/>
    <n v="300"/>
    <x v="2"/>
    <s v="Card AutoPay"/>
    <s v="Yes"/>
    <n v="1348"/>
    <n v="33"/>
    <n v="705.8"/>
    <x v="0"/>
    <n v="0"/>
    <n v="4"/>
    <s v="Bills are clear and payment is easy with UPI. Thanks team."/>
    <s v="Yes"/>
    <d v="2025-10-31T00:00:00"/>
    <s v="Poor customer service"/>
    <n v="44484"/>
    <s v="No"/>
    <s v="25-48 months"/>
    <s v="35-49"/>
    <x v="1"/>
  </r>
  <r>
    <x v="6013"/>
    <d v="2023-12-23T00:00:00"/>
    <s v="Kolkata"/>
    <s v="West Bengal"/>
    <x v="4"/>
    <n v="34"/>
    <s v="Female"/>
    <x v="2"/>
    <n v="1000"/>
    <x v="2"/>
    <s v="Cash at Office"/>
    <s v="Yes"/>
    <n v="1948"/>
    <n v="4"/>
    <n v="1754.4"/>
    <x v="0"/>
    <n v="0"/>
    <n v="3"/>
    <s v="Installation was smooth, but the bill is confusing."/>
    <s v="Yes"/>
    <d v="2024-04-10T00:00:00"/>
    <s v="Network / speed issues"/>
    <n v="7792"/>
    <s v="No"/>
    <s v="0-6 months"/>
    <s v="25-34"/>
    <x v="1"/>
  </r>
  <r>
    <x v="6014"/>
    <d v="2025-09-24T00:00:00"/>
    <s v="Ahmedabad"/>
    <s v="Gujarat"/>
    <x v="2"/>
    <n v="29"/>
    <s v="Male"/>
    <x v="0"/>
    <n v="100"/>
    <x v="2"/>
    <s v="UPI AutoPay"/>
    <s v="No"/>
    <n v="799"/>
    <n v="11"/>
    <n v="465.1"/>
    <x v="2"/>
    <n v="0"/>
    <n v="4"/>
    <m/>
    <s v="No"/>
    <m/>
    <m/>
    <n v="8789"/>
    <s v="No"/>
    <s v="7-12 months"/>
    <s v="25-34"/>
    <x v="0"/>
  </r>
  <r>
    <x v="6015"/>
    <d v="2026-03-03T00:00:00"/>
    <s v="Hyderabad"/>
    <s v="Telangana"/>
    <x v="0"/>
    <n v="31"/>
    <s v="Male"/>
    <x v="0"/>
    <n v="100"/>
    <x v="2"/>
    <s v="Card AutoPay"/>
    <s v="Yes"/>
    <n v="948"/>
    <n v="6"/>
    <n v="372.9"/>
    <x v="2"/>
    <n v="0"/>
    <n v="3"/>
    <s v="Installation was smooth, but the bill is confusing."/>
    <s v="No"/>
    <m/>
    <m/>
    <n v="5688"/>
    <s v="No"/>
    <s v="0-6 months"/>
    <s v="25-34"/>
    <x v="0"/>
  </r>
  <r>
    <x v="6016"/>
    <d v="2025-09-30T00:00:00"/>
    <s v="Delhi"/>
    <s v="Delhi"/>
    <x v="1"/>
    <n v="31"/>
    <s v="Female"/>
    <x v="1"/>
    <n v="30"/>
    <x v="1"/>
    <s v="Net Banking"/>
    <s v="Yes"/>
    <n v="648"/>
    <n v="11"/>
    <n v="400"/>
    <x v="2"/>
    <n v="1"/>
    <n v="2"/>
    <s v="Outage lasted two days with no proper update. Please fix this soon."/>
    <s v="No"/>
    <m/>
    <m/>
    <n v="7128"/>
    <s v="No"/>
    <s v="7-12 months"/>
    <s v="25-34"/>
    <x v="0"/>
  </r>
  <r>
    <x v="6017"/>
    <d v="2023-03-25T00:00:00"/>
    <s v="Chennai"/>
    <s v="Tamil Nadu"/>
    <x v="0"/>
    <n v="35"/>
    <s v="Male"/>
    <x v="1"/>
    <n v="30"/>
    <x v="2"/>
    <s v="UPI Manual"/>
    <s v="No"/>
    <n v="499"/>
    <n v="41"/>
    <n v="237.1"/>
    <x v="2"/>
    <n v="0"/>
    <n v="4"/>
    <s v="Support team resolved my issue quickly. Thanks team."/>
    <s v="No"/>
    <m/>
    <m/>
    <n v="20459"/>
    <s v="No"/>
    <s v="25-48 months"/>
    <s v="35-49"/>
    <x v="0"/>
  </r>
  <r>
    <x v="6018"/>
    <d v="2025-04-08T00:00:00"/>
    <s v="Hyderabad"/>
    <s v="Telangana"/>
    <x v="0"/>
    <n v="25"/>
    <s v="Female"/>
    <x v="0"/>
    <n v="100"/>
    <x v="0"/>
    <s v="Cash at Office"/>
    <s v="No"/>
    <n v="799"/>
    <n v="17"/>
    <n v="645.6"/>
    <x v="2"/>
    <n v="0"/>
    <n v="4"/>
    <s v="Very stable connection, works great for video calls. Recommended!"/>
    <s v="No"/>
    <m/>
    <m/>
    <n v="13583"/>
    <s v="No"/>
    <s v="13-24 months"/>
    <s v="25-34"/>
    <x v="0"/>
  </r>
  <r>
    <x v="6019"/>
    <d v="2025-07-23T00:00:00"/>
    <s v="Bengaluru"/>
    <s v="Karnataka"/>
    <x v="0"/>
    <n v="55"/>
    <s v="Male"/>
    <x v="0"/>
    <n v="100"/>
    <x v="2"/>
    <s v="Net Banking"/>
    <s v="Yes"/>
    <n v="948"/>
    <n v="13"/>
    <n v="275.89999999999998"/>
    <x v="0"/>
    <n v="0"/>
    <n v="5"/>
    <s v="Great speed for the price, happy with the plan. Thanks team."/>
    <s v="No"/>
    <m/>
    <m/>
    <n v="12324"/>
    <s v="No"/>
    <s v="13-24 months"/>
    <s v="50+"/>
    <x v="0"/>
  </r>
  <r>
    <x v="6020"/>
    <d v="2024-12-24T00:00:00"/>
    <s v="Delhi"/>
    <s v="Delhi"/>
    <x v="1"/>
    <n v="33"/>
    <s v="Female"/>
    <x v="3"/>
    <n v="300"/>
    <x v="0"/>
    <s v="Net Banking"/>
    <s v="No"/>
    <n v="1199"/>
    <n v="20"/>
    <n v="739.1"/>
    <x v="2"/>
    <n v="1"/>
    <n v="2"/>
    <m/>
    <s v="No"/>
    <m/>
    <m/>
    <n v="23980"/>
    <s v="No"/>
    <s v="13-24 months"/>
    <s v="25-34"/>
    <x v="0"/>
  </r>
  <r>
    <x v="6021"/>
    <d v="2026-06-25T00:00:00"/>
    <s v="Pune"/>
    <s v="Maharashtra"/>
    <x v="2"/>
    <n v="23"/>
    <s v="Female"/>
    <x v="0"/>
    <n v="100"/>
    <x v="2"/>
    <s v="UPI Manual"/>
    <s v="No"/>
    <n v="799"/>
    <n v="2"/>
    <n v="408.5"/>
    <x v="2"/>
    <n v="3"/>
    <n v="4"/>
    <s v="Very stable connection, works great for video calls. Thanks team."/>
    <s v="Yes"/>
    <d v="2026-08-30T00:00:00"/>
    <s v="Price too high"/>
    <n v="1598"/>
    <s v="No"/>
    <s v="0-6 months"/>
    <s v="18-24"/>
    <x v="1"/>
  </r>
  <r>
    <x v="6022"/>
    <d v="2025-09-22T00:00:00"/>
    <s v="Patna"/>
    <s v="Bihar"/>
    <x v="4"/>
    <n v="29"/>
    <s v="Male"/>
    <x v="2"/>
    <n v="1000"/>
    <x v="2"/>
    <s v="Card AutoPay"/>
    <s v="No"/>
    <n v="1799"/>
    <n v="3"/>
    <n v="1223.7"/>
    <x v="2"/>
    <n v="0"/>
    <n v="3"/>
    <s v="Support team resolved my issue quickly. Recommended!"/>
    <s v="Yes"/>
    <d v="2025-12-18T00:00:00"/>
    <s v="Network / speed issues"/>
    <n v="5397"/>
    <s v="No"/>
    <s v="0-6 months"/>
    <s v="25-34"/>
    <x v="1"/>
  </r>
  <r>
    <x v="6023"/>
    <d v="2026-02-16T00:00:00"/>
    <s v="Chandigarh"/>
    <s v="Chandigarh"/>
    <x v="1"/>
    <n v="47"/>
    <s v="Female"/>
    <x v="3"/>
    <n v="300"/>
    <x v="2"/>
    <s v="UPI Manual"/>
    <s v="Yes"/>
    <n v="1348"/>
    <n v="4"/>
    <n v="762.7"/>
    <x v="1"/>
    <n v="1"/>
    <n v="3"/>
    <m/>
    <s v="Yes"/>
    <d v="2026-06-30T00:00:00"/>
    <s v="Price too high"/>
    <n v="5392"/>
    <s v="No"/>
    <s v="0-6 months"/>
    <s v="35-49"/>
    <x v="1"/>
  </r>
  <r>
    <x v="6024"/>
    <d v="2024-05-04T00:00:00"/>
    <s v="Mumbai"/>
    <s v="Maharashtra"/>
    <x v="2"/>
    <n v="42"/>
    <s v="Female"/>
    <x v="1"/>
    <n v="30"/>
    <x v="0"/>
    <s v="UPI AutoPay"/>
    <s v="No"/>
    <n v="499"/>
    <n v="28"/>
    <n v="213.1"/>
    <x v="1"/>
    <n v="1"/>
    <n v="2"/>
    <s v="Customer support never resolves my complaint on the first call. Please fix this soon."/>
    <s v="No"/>
    <m/>
    <m/>
    <n v="13972"/>
    <s v="No"/>
    <s v="25-48 months"/>
    <s v="35-49"/>
    <x v="0"/>
  </r>
  <r>
    <x v="6025"/>
    <d v="2024-09-15T00:00:00"/>
    <s v="Chandigarh"/>
    <s v="Chandigarh"/>
    <x v="1"/>
    <n v="45"/>
    <s v="Female"/>
    <x v="0"/>
    <n v="100"/>
    <x v="0"/>
    <s v="UPI Manual"/>
    <s v="No"/>
    <n v="799"/>
    <n v="23"/>
    <n v="839.5"/>
    <x v="1"/>
    <n v="0"/>
    <n v="2"/>
    <s v="Internet keeps disconnecting every evening."/>
    <s v="No"/>
    <m/>
    <m/>
    <n v="18377"/>
    <s v="No"/>
    <s v="13-24 months"/>
    <s v="35-49"/>
    <x v="0"/>
  </r>
  <r>
    <x v="6026"/>
    <d v="2025-04-11T00:00:00"/>
    <s v="Kolkata"/>
    <s v="West Bengal"/>
    <x v="4"/>
    <n v="42"/>
    <s v="Male"/>
    <x v="3"/>
    <n v="300"/>
    <x v="0"/>
    <s v="Card AutoPay"/>
    <s v="Yes"/>
    <n v="1348"/>
    <n v="17"/>
    <n v="474.5"/>
    <x v="3"/>
    <n v="0"/>
    <n v="2"/>
    <s v="Got charged twice this month and the refund took very long."/>
    <s v="No"/>
    <m/>
    <m/>
    <n v="22916"/>
    <s v="No"/>
    <s v="13-24 months"/>
    <s v="35-49"/>
    <x v="0"/>
  </r>
  <r>
    <x v="6027"/>
    <d v="2026-05-13T00:00:00"/>
    <s v="Chennai"/>
    <s v="Tamil Nadu"/>
    <x v="0"/>
    <n v="20"/>
    <s v="Female"/>
    <x v="0"/>
    <n v="100"/>
    <x v="1"/>
    <s v="Card AutoPay"/>
    <s v="No"/>
    <n v="799"/>
    <n v="4"/>
    <n v="731.7"/>
    <x v="2"/>
    <n v="0"/>
    <n v="3"/>
    <m/>
    <s v="No"/>
    <m/>
    <m/>
    <n v="3196"/>
    <s v="No"/>
    <s v="0-6 months"/>
    <s v="18-24"/>
    <x v="0"/>
  </r>
  <r>
    <x v="6028"/>
    <d v="2025-08-11T00:00:00"/>
    <s v="Bengaluru"/>
    <s v="Karnataka"/>
    <x v="0"/>
    <n v="18"/>
    <s v="Female"/>
    <x v="1"/>
    <n v="30"/>
    <x v="0"/>
    <s v="Net Banking"/>
    <s v="No"/>
    <n v="499"/>
    <n v="13"/>
    <n v="218.8"/>
    <x v="2"/>
    <n v="0"/>
    <n v="4"/>
    <s v="Installation was quick and the technician was polite."/>
    <s v="No"/>
    <m/>
    <m/>
    <n v="6487"/>
    <s v="No"/>
    <s v="13-24 months"/>
    <s v="18-24"/>
    <x v="0"/>
  </r>
  <r>
    <x v="6029"/>
    <d v="2023-08-05T00:00:00"/>
    <s v="Mumbai"/>
    <s v="Maharashtra"/>
    <x v="2"/>
    <n v="43"/>
    <s v="Female"/>
    <x v="0"/>
    <n v="100"/>
    <x v="0"/>
    <s v="Card AutoPay"/>
    <s v="Yes"/>
    <n v="948"/>
    <n v="37"/>
    <n v="398.4"/>
    <x v="0"/>
    <n v="0"/>
    <n v="3"/>
    <s v="Support is average and the wait time is long. Hope it improves."/>
    <s v="No"/>
    <m/>
    <m/>
    <n v="35076"/>
    <s v="No"/>
    <s v="25-48 months"/>
    <s v="35-49"/>
    <x v="0"/>
  </r>
  <r>
    <x v="6030"/>
    <d v="2022-11-13T00:00:00"/>
    <s v="Delhi"/>
    <s v="Delhi"/>
    <x v="1"/>
    <n v="23"/>
    <s v="Male"/>
    <x v="1"/>
    <n v="30"/>
    <x v="2"/>
    <s v="Cash at Office"/>
    <s v="Yes"/>
    <n v="648"/>
    <n v="40"/>
    <n v="318.2"/>
    <x v="0"/>
    <n v="0"/>
    <n v="3"/>
    <m/>
    <s v="Yes"/>
    <d v="2026-02-28T00:00:00"/>
    <s v="Poor customer service"/>
    <n v="25920"/>
    <s v="No"/>
    <s v="25-48 months"/>
    <s v="18-24"/>
    <x v="1"/>
  </r>
  <r>
    <x v="6031"/>
    <d v="2022-08-29T00:00:00"/>
    <s v="Guwahati"/>
    <s v="Assam"/>
    <x v="4"/>
    <n v="18"/>
    <s v="Female"/>
    <x v="3"/>
    <n v="300"/>
    <x v="1"/>
    <s v="UPI AutoPay"/>
    <s v="No"/>
    <n v="1199"/>
    <n v="48"/>
    <n v="1030"/>
    <x v="0"/>
    <n v="0"/>
    <n v="5"/>
    <m/>
    <s v="No"/>
    <m/>
    <m/>
    <n v="57552"/>
    <s v="No"/>
    <s v="25-48 months"/>
    <s v="18-24"/>
    <x v="0"/>
  </r>
  <r>
    <x v="6032"/>
    <d v="2024-01-08T00:00:00"/>
    <s v="Bengaluru"/>
    <s v="Karnataka"/>
    <x v="0"/>
    <n v="49"/>
    <s v="Male"/>
    <x v="0"/>
    <n v="100"/>
    <x v="2"/>
    <s v="UPI AutoPay"/>
    <s v="No"/>
    <n v="799"/>
    <n v="32"/>
    <n v="400.2"/>
    <x v="7"/>
    <n v="1"/>
    <n v="1"/>
    <s v="Considering switching to another provider. Very disappointed."/>
    <s v="No"/>
    <m/>
    <m/>
    <n v="25568"/>
    <s v="No"/>
    <s v="25-48 months"/>
    <s v="35-49"/>
    <x v="0"/>
  </r>
  <r>
    <x v="6033"/>
    <d v="2023-03-18T00:00:00"/>
    <s v="Kolkata"/>
    <s v="West Bengal"/>
    <x v="4"/>
    <n v="43"/>
    <s v="Male"/>
    <x v="1"/>
    <n v="30"/>
    <x v="2"/>
    <s v="UPI Manual"/>
    <s v="No"/>
    <n v="499"/>
    <n v="41"/>
    <n v="177.1"/>
    <x v="0"/>
    <n v="0"/>
    <n v="4"/>
    <s v="Support team resolved my issue quickly. Recommended!"/>
    <s v="No"/>
    <m/>
    <m/>
    <n v="20459"/>
    <s v="No"/>
    <s v="25-48 months"/>
    <s v="35-49"/>
    <x v="0"/>
  </r>
  <r>
    <x v="6034"/>
    <d v="2025-08-12T00:00:00"/>
    <s v="Ahmedabad"/>
    <s v="Gujarat"/>
    <x v="2"/>
    <n v="32"/>
    <s v="Male"/>
    <x v="0"/>
    <n v="100"/>
    <x v="2"/>
    <s v="UPI Manual"/>
    <s v="Yes"/>
    <n v="948"/>
    <n v="13"/>
    <n v="403.4"/>
    <x v="0"/>
    <n v="1"/>
    <n v="3"/>
    <s v="Speed is fine most days but drops sometimes."/>
    <s v="No"/>
    <m/>
    <m/>
    <n v="12324"/>
    <s v="No"/>
    <s v="13-24 months"/>
    <s v="25-34"/>
    <x v="0"/>
  </r>
  <r>
    <x v="6035"/>
    <d v="2023-10-28T00:00:00"/>
    <s v="Delhi"/>
    <s v="Delhi"/>
    <x v="1"/>
    <n v="35"/>
    <s v="Male"/>
    <x v="0"/>
    <n v="100"/>
    <x v="2"/>
    <s v="Card AutoPay"/>
    <s v="No"/>
    <n v="799"/>
    <n v="34"/>
    <n v="463.5"/>
    <x v="0"/>
    <n v="1"/>
    <n v="3"/>
    <m/>
    <s v="No"/>
    <m/>
    <m/>
    <n v="27166"/>
    <s v="No"/>
    <s v="25-48 months"/>
    <s v="35-49"/>
    <x v="0"/>
  </r>
  <r>
    <x v="6036"/>
    <d v="2024-03-04T00:00:00"/>
    <s v="Mumbai"/>
    <s v="Maharashtra"/>
    <x v="2"/>
    <n v="49"/>
    <s v="Female"/>
    <x v="0"/>
    <n v="100"/>
    <x v="2"/>
    <s v="UPI AutoPay"/>
    <s v="No"/>
    <n v="799"/>
    <n v="22"/>
    <n v="905.3"/>
    <x v="2"/>
    <n v="0"/>
    <n v="4"/>
    <s v="Service is okay, nothing special. Hope it improves."/>
    <s v="Yes"/>
    <d v="2025-12-25T00:00:00"/>
    <s v="Competitor offer"/>
    <n v="17578"/>
    <s v="No"/>
    <s v="13-24 months"/>
    <s v="35-49"/>
    <x v="1"/>
  </r>
  <r>
    <x v="6037"/>
    <d v="2022-10-08T00:00:00"/>
    <s v="Jaipur"/>
    <s v="Rajasthan"/>
    <x v="1"/>
    <n v="42"/>
    <s v="Female"/>
    <x v="1"/>
    <n v="30"/>
    <x v="2"/>
    <s v="Net Banking"/>
    <s v="No"/>
    <n v="499"/>
    <n v="47"/>
    <n v="200.8"/>
    <x v="1"/>
    <n v="0"/>
    <n v="5"/>
    <s v="Great speed for the price, happy with the plan."/>
    <s v="No"/>
    <m/>
    <m/>
    <n v="23453"/>
    <s v="No"/>
    <s v="25-48 months"/>
    <s v="35-49"/>
    <x v="0"/>
  </r>
  <r>
    <x v="6038"/>
    <d v="2026-05-07T00:00:00"/>
    <s v="Bengaluru"/>
    <s v="Karnataka"/>
    <x v="0"/>
    <n v="18"/>
    <s v="Female"/>
    <x v="0"/>
    <n v="100"/>
    <x v="2"/>
    <s v="Cash at Office"/>
    <s v="Yes"/>
    <n v="948"/>
    <n v="2"/>
    <n v="329.7"/>
    <x v="0"/>
    <n v="1"/>
    <n v="4"/>
    <s v="Great speed for the price, happy with the plan."/>
    <s v="Yes"/>
    <d v="2026-07-16T00:00:00"/>
    <s v="Network / speed issues"/>
    <n v="1896"/>
    <s v="No"/>
    <s v="0-6 months"/>
    <s v="18-24"/>
    <x v="1"/>
  </r>
  <r>
    <x v="6039"/>
    <d v="2024-04-20T00:00:00"/>
    <s v="Kolkata"/>
    <s v="West Bengal"/>
    <x v="4"/>
    <n v="48"/>
    <s v="Male"/>
    <x v="1"/>
    <n v="30"/>
    <x v="1"/>
    <s v="UPI AutoPay"/>
    <s v="Yes"/>
    <n v="648"/>
    <n v="28"/>
    <n v="333.5"/>
    <x v="0"/>
    <n v="0"/>
    <n v="1"/>
    <s v="Got charged twice this month and the refund took very long."/>
    <s v="No"/>
    <m/>
    <m/>
    <n v="18144"/>
    <s v="No"/>
    <s v="25-48 months"/>
    <s v="35-49"/>
    <x v="0"/>
  </r>
  <r>
    <x v="6040"/>
    <d v="2026-06-12T00:00:00"/>
    <s v="Kolkata"/>
    <s v="West Bengal"/>
    <x v="4"/>
    <n v="58"/>
    <s v="Male"/>
    <x v="3"/>
    <n v="300"/>
    <x v="1"/>
    <s v="UPI Manual"/>
    <s v="No"/>
    <n v="1199"/>
    <n v="2"/>
    <n v="478.7"/>
    <x v="0"/>
    <n v="1"/>
    <n v="4"/>
    <s v="Installation was quick and the technician was polite. Thanks team."/>
    <s v="Yes"/>
    <d v="2026-08-08T00:00:00"/>
    <s v="Network / speed issues"/>
    <n v="2398"/>
    <s v="No"/>
    <s v="0-6 months"/>
    <s v="50+"/>
    <x v="1"/>
  </r>
  <r>
    <x v="6041"/>
    <d v="2024-05-21T00:00:00"/>
    <s v="Kolkata"/>
    <s v="West Bengal"/>
    <x v="4"/>
    <n v="46"/>
    <s v="Male"/>
    <x v="1"/>
    <n v="30"/>
    <x v="2"/>
    <s v="UPI Manual"/>
    <s v="No"/>
    <n v="499"/>
    <n v="26"/>
    <n v="167.1"/>
    <x v="0"/>
    <n v="1"/>
    <n v="2"/>
    <s v="Bill amount is too high compared to other providers. Very disappointed."/>
    <s v="Yes"/>
    <d v="2026-07-12T00:00:00"/>
    <s v="Network / speed issues"/>
    <n v="12974"/>
    <s v="No"/>
    <s v="25-48 months"/>
    <s v="35-49"/>
    <x v="1"/>
  </r>
  <r>
    <x v="6042"/>
    <d v="2022-08-05T00:00:00"/>
    <s v="Kolkata"/>
    <s v="West Bengal"/>
    <x v="4"/>
    <n v="31"/>
    <s v="Female"/>
    <x v="2"/>
    <n v="1000"/>
    <x v="2"/>
    <s v="UPI AutoPay"/>
    <s v="No"/>
    <n v="1799"/>
    <n v="49"/>
    <n v="1488.5"/>
    <x v="0"/>
    <n v="0"/>
    <n v="4"/>
    <s v="Very stable connection, works great for video calls. Recommended!"/>
    <s v="No"/>
    <m/>
    <m/>
    <n v="88151"/>
    <s v="No"/>
    <s v="48+ months"/>
    <s v="25-34"/>
    <x v="0"/>
  </r>
  <r>
    <x v="6043"/>
    <d v="2024-04-13T00:00:00"/>
    <s v="Mumbai"/>
    <s v="Maharashtra"/>
    <x v="2"/>
    <n v="53"/>
    <s v="Female"/>
    <x v="1"/>
    <n v="30"/>
    <x v="0"/>
    <s v="UPI AutoPay"/>
    <s v="No"/>
    <n v="499"/>
    <n v="29"/>
    <n v="247.3"/>
    <x v="0"/>
    <n v="0"/>
    <n v="4"/>
    <m/>
    <s v="No"/>
    <m/>
    <m/>
    <n v="14471"/>
    <s v="No"/>
    <s v="25-48 months"/>
    <s v="50+"/>
    <x v="0"/>
  </r>
  <r>
    <x v="6044"/>
    <d v="2025-06-14T00:00:00"/>
    <s v="Bengaluru"/>
    <s v="Karnataka"/>
    <x v="0"/>
    <n v="38"/>
    <s v="Female"/>
    <x v="1"/>
    <n v="30"/>
    <x v="1"/>
    <s v="UPI AutoPay"/>
    <s v="Yes"/>
    <n v="648"/>
    <n v="15"/>
    <n v="265.60000000000002"/>
    <x v="6"/>
    <n v="0"/>
    <n v="3"/>
    <s v="Support is average and the wait time is long."/>
    <s v="No"/>
    <m/>
    <m/>
    <n v="9720"/>
    <s v="No"/>
    <s v="13-24 months"/>
    <s v="35-49"/>
    <x v="0"/>
  </r>
  <r>
    <x v="6045"/>
    <d v="2023-07-21T00:00:00"/>
    <s v="Chennai"/>
    <s v="Tamil Nadu"/>
    <x v="0"/>
    <n v="18"/>
    <s v="Male"/>
    <x v="0"/>
    <n v="100"/>
    <x v="2"/>
    <s v="Cash at Office"/>
    <s v="No"/>
    <n v="799"/>
    <n v="37"/>
    <n v="502"/>
    <x v="0"/>
    <n v="0"/>
    <n v="4"/>
    <s v="Customer support never resolves my complaint on the first call."/>
    <s v="No"/>
    <m/>
    <m/>
    <n v="29563"/>
    <s v="No"/>
    <s v="25-48 months"/>
    <s v="18-24"/>
    <x v="0"/>
  </r>
  <r>
    <x v="6046"/>
    <d v="2026-06-12T00:00:00"/>
    <s v="Kolkata"/>
    <s v="West Bengal"/>
    <x v="4"/>
    <n v="43"/>
    <s v="Male"/>
    <x v="1"/>
    <n v="30"/>
    <x v="0"/>
    <s v="UPI AutoPay"/>
    <s v="No"/>
    <n v="499"/>
    <n v="3"/>
    <n v="243.8"/>
    <x v="1"/>
    <n v="0"/>
    <n v="3"/>
    <s v="Speed is fine most days but drops sometimes. Hope it improves."/>
    <s v="No"/>
    <m/>
    <m/>
    <n v="1497"/>
    <s v="No"/>
    <s v="0-6 months"/>
    <s v="35-49"/>
    <x v="0"/>
  </r>
  <r>
    <x v="6047"/>
    <d v="2022-09-15T00:00:00"/>
    <s v="Jaipur"/>
    <s v="Rajasthan"/>
    <x v="1"/>
    <n v="45"/>
    <s v="Female"/>
    <x v="0"/>
    <n v="100"/>
    <x v="2"/>
    <s v="Cash at Office"/>
    <s v="No"/>
    <n v="799"/>
    <n v="48"/>
    <n v="463.7"/>
    <x v="1"/>
    <n v="0"/>
    <n v="3"/>
    <m/>
    <s v="No"/>
    <m/>
    <m/>
    <n v="38352"/>
    <s v="No"/>
    <s v="25-48 months"/>
    <s v="35-49"/>
    <x v="0"/>
  </r>
  <r>
    <x v="6048"/>
    <d v="2024-03-19T00:00:00"/>
    <s v="Bhubaneswar"/>
    <s v="Odisha"/>
    <x v="4"/>
    <n v="33"/>
    <s v="Female"/>
    <x v="1"/>
    <n v="30"/>
    <x v="2"/>
    <s v="UPI Manual"/>
    <s v="Yes"/>
    <n v="648"/>
    <n v="2"/>
    <n v="228.8"/>
    <x v="1"/>
    <n v="1"/>
    <n v="2"/>
    <m/>
    <s v="Yes"/>
    <d v="2024-05-21T00:00:00"/>
    <s v="Relocated"/>
    <n v="1296"/>
    <s v="No"/>
    <s v="0-6 months"/>
    <s v="25-34"/>
    <x v="1"/>
  </r>
  <r>
    <x v="6049"/>
    <d v="2025-01-14T00:00:00"/>
    <s v="Hyderabad"/>
    <s v="Telangana"/>
    <x v="0"/>
    <n v="19"/>
    <s v="Male"/>
    <x v="1"/>
    <n v="30"/>
    <x v="2"/>
    <s v="UPI Manual"/>
    <s v="No"/>
    <n v="499"/>
    <n v="13"/>
    <n v="214.1"/>
    <x v="2"/>
    <n v="2"/>
    <n v="4"/>
    <s v="Very stable connection, works great for video calls."/>
    <s v="Yes"/>
    <d v="2026-01-31T00:00:00"/>
    <s v="Network / speed issues"/>
    <n v="6487"/>
    <s v="No"/>
    <s v="13-24 months"/>
    <s v="18-24"/>
    <x v="1"/>
  </r>
  <r>
    <x v="6050"/>
    <d v="2025-07-19T00:00:00"/>
    <s v="Bengaluru"/>
    <s v="Karnataka"/>
    <x v="0"/>
    <n v="30"/>
    <s v="Female"/>
    <x v="3"/>
    <n v="300"/>
    <x v="2"/>
    <s v="UPI AutoPay"/>
    <s v="No"/>
    <n v="1199"/>
    <n v="8"/>
    <n v="453.1"/>
    <x v="4"/>
    <n v="0"/>
    <n v="3"/>
    <s v="Service is okay, nothing special."/>
    <s v="Yes"/>
    <d v="2026-03-20T00:00:00"/>
    <s v="Network / speed issues"/>
    <n v="9592"/>
    <s v="No"/>
    <s v="7-12 months"/>
    <s v="25-34"/>
    <x v="1"/>
  </r>
  <r>
    <x v="6051"/>
    <d v="2026-06-11T00:00:00"/>
    <s v="Mumbai"/>
    <s v="Maharashtra"/>
    <x v="2"/>
    <n v="28"/>
    <s v="Male"/>
    <x v="2"/>
    <n v="1000"/>
    <x v="2"/>
    <s v="Card AutoPay"/>
    <s v="No"/>
    <n v="1799"/>
    <n v="3"/>
    <n v="944"/>
    <x v="0"/>
    <n v="0"/>
    <n v="3"/>
    <s v="Pricing is fair but not cheap."/>
    <s v="No"/>
    <m/>
    <m/>
    <n v="5397"/>
    <s v="No"/>
    <s v="0-6 months"/>
    <s v="25-34"/>
    <x v="0"/>
  </r>
  <r>
    <x v="6052"/>
    <d v="2023-12-07T00:00:00"/>
    <s v="Pune"/>
    <s v="Maharashtra"/>
    <x v="2"/>
    <n v="42"/>
    <s v="Female"/>
    <x v="0"/>
    <n v="100"/>
    <x v="0"/>
    <s v="Net Banking"/>
    <s v="No"/>
    <n v="799"/>
    <n v="33"/>
    <n v="649.70000000000005"/>
    <x v="2"/>
    <n v="0"/>
    <n v="5"/>
    <s v="Installation was quick and the technician was polite."/>
    <s v="No"/>
    <m/>
    <m/>
    <n v="26367"/>
    <s v="No"/>
    <s v="25-48 months"/>
    <s v="35-49"/>
    <x v="0"/>
  </r>
  <r>
    <x v="6053"/>
    <d v="2025-11-13T00:00:00"/>
    <s v="Patna"/>
    <s v="Bihar"/>
    <x v="4"/>
    <n v="39"/>
    <s v="Male"/>
    <x v="0"/>
    <n v="100"/>
    <x v="2"/>
    <s v="Net Banking"/>
    <s v="No"/>
    <n v="799"/>
    <n v="4"/>
    <n v="392.8"/>
    <x v="0"/>
    <n v="0"/>
    <n v="3"/>
    <s v="Support is average and the wait time is long. Hope it improves."/>
    <s v="Yes"/>
    <d v="2026-03-15T00:00:00"/>
    <s v="Price too high"/>
    <n v="3196"/>
    <s v="No"/>
    <s v="0-6 months"/>
    <s v="35-49"/>
    <x v="1"/>
  </r>
  <r>
    <x v="6054"/>
    <d v="2025-10-02T00:00:00"/>
    <s v="Bhubaneswar"/>
    <s v="Odisha"/>
    <x v="4"/>
    <n v="55"/>
    <s v="Female"/>
    <x v="3"/>
    <n v="300"/>
    <x v="2"/>
    <s v="Card AutoPay"/>
    <s v="Yes"/>
    <n v="1348"/>
    <n v="3"/>
    <n v="776.1"/>
    <x v="0"/>
    <n v="1"/>
    <n v="5"/>
    <s v="OTT bundle is excellent value."/>
    <s v="Yes"/>
    <d v="2026-01-14T00:00:00"/>
    <s v="Relocated"/>
    <n v="4044"/>
    <s v="No"/>
    <s v="0-6 months"/>
    <s v="50+"/>
    <x v="1"/>
  </r>
  <r>
    <x v="6055"/>
    <d v="2025-01-26T00:00:00"/>
    <s v="Chennai"/>
    <s v="Tamil Nadu"/>
    <x v="0"/>
    <n v="44"/>
    <s v="Male"/>
    <x v="0"/>
    <n v="100"/>
    <x v="2"/>
    <s v="Cash at Office"/>
    <s v="No"/>
    <n v="799"/>
    <n v="2"/>
    <n v="393.9"/>
    <x v="0"/>
    <n v="0"/>
    <n v="4"/>
    <m/>
    <s v="Yes"/>
    <d v="2025-04-07T00:00:00"/>
    <s v="Competitor offer"/>
    <n v="1598"/>
    <s v="No"/>
    <s v="0-6 months"/>
    <s v="35-49"/>
    <x v="1"/>
  </r>
  <r>
    <x v="6056"/>
    <d v="2022-12-02T00:00:00"/>
    <s v="Mumbai"/>
    <s v="Maharashtra"/>
    <x v="2"/>
    <n v="48"/>
    <s v="Female"/>
    <x v="1"/>
    <n v="30"/>
    <x v="1"/>
    <s v="UPI Manual"/>
    <s v="No"/>
    <n v="499"/>
    <n v="45"/>
    <n v="138.5"/>
    <x v="0"/>
    <n v="1"/>
    <n v="1"/>
    <s v="Internet keeps disconnecting every evening."/>
    <s v="No"/>
    <m/>
    <m/>
    <n v="22455"/>
    <s v="No"/>
    <s v="25-48 months"/>
    <s v="35-49"/>
    <x v="0"/>
  </r>
  <r>
    <x v="6057"/>
    <d v="2026-01-08T00:00:00"/>
    <s v="Bengaluru"/>
    <s v="Karnataka"/>
    <x v="0"/>
    <n v="29"/>
    <s v="Male"/>
    <x v="0"/>
    <n v="100"/>
    <x v="0"/>
    <s v="UPI Manual"/>
    <s v="Yes"/>
    <n v="948"/>
    <n v="8"/>
    <n v="440.3"/>
    <x v="0"/>
    <n v="1"/>
    <n v="5"/>
    <m/>
    <s v="No"/>
    <m/>
    <m/>
    <n v="7584"/>
    <s v="No"/>
    <s v="7-12 months"/>
    <s v="25-34"/>
    <x v="0"/>
  </r>
  <r>
    <x v="6058"/>
    <d v="2026-04-06T00:00:00"/>
    <s v="Lucknow"/>
    <s v="Uttar Pradesh"/>
    <x v="1"/>
    <n v="41"/>
    <s v="Male"/>
    <x v="0"/>
    <n v="100"/>
    <x v="2"/>
    <s v="UPI AutoPay"/>
    <s v="Yes"/>
    <n v="948"/>
    <n v="5"/>
    <n v="771.7"/>
    <x v="2"/>
    <n v="0"/>
    <n v="4"/>
    <m/>
    <s v="No"/>
    <m/>
    <m/>
    <n v="4740"/>
    <s v="No"/>
    <s v="0-6 months"/>
    <s v="35-49"/>
    <x v="0"/>
  </r>
  <r>
    <x v="6059"/>
    <d v="2023-10-05T00:00:00"/>
    <s v="Kolkata"/>
    <s v="West Bengal"/>
    <x v="4"/>
    <n v="38"/>
    <s v="Female"/>
    <x v="0"/>
    <n v="100"/>
    <x v="0"/>
    <s v="UPI AutoPay"/>
    <s v="Yes"/>
    <n v="948"/>
    <n v="35"/>
    <n v="1205.2"/>
    <x v="2"/>
    <n v="1"/>
    <n v="4"/>
    <s v="Great speed for the price, happy with the plan. Recommended!"/>
    <s v="No"/>
    <m/>
    <m/>
    <n v="33180"/>
    <s v="No"/>
    <s v="25-48 months"/>
    <s v="35-49"/>
    <x v="0"/>
  </r>
  <r>
    <x v="6060"/>
    <d v="2024-01-11T00:00:00"/>
    <s v="Hyderabad"/>
    <s v="Telangana"/>
    <x v="0"/>
    <n v="36"/>
    <s v="Male"/>
    <x v="0"/>
    <n v="100"/>
    <x v="0"/>
    <s v="UPI Manual"/>
    <s v="No"/>
    <n v="799"/>
    <n v="7"/>
    <n v="650.9"/>
    <x v="0"/>
    <n v="1"/>
    <n v="4"/>
    <s v="Support team resolved my issue quickly. Thanks team."/>
    <s v="Yes"/>
    <d v="2024-08-05T00:00:00"/>
    <s v="Billing issues"/>
    <n v="5593"/>
    <s v="No"/>
    <s v="7-12 months"/>
    <s v="35-49"/>
    <x v="1"/>
  </r>
  <r>
    <x v="6061"/>
    <d v="2024-12-22T00:00:00"/>
    <s v="Chandigarh"/>
    <s v="Chandigarh"/>
    <x v="1"/>
    <n v="33"/>
    <s v="Male"/>
    <x v="2"/>
    <n v="1000"/>
    <x v="2"/>
    <s v="UPI AutoPay"/>
    <s v="No"/>
    <n v="1799"/>
    <n v="13"/>
    <n v="1282.0999999999999"/>
    <x v="2"/>
    <n v="0"/>
    <n v="3"/>
    <s v="Pricing is fair but not cheap."/>
    <s v="Yes"/>
    <d v="2026-01-07T00:00:00"/>
    <s v="Price too high"/>
    <n v="23387"/>
    <s v="No"/>
    <s v="13-24 months"/>
    <s v="25-34"/>
    <x v="1"/>
  </r>
  <r>
    <x v="6062"/>
    <d v="2026-04-01T00:00:00"/>
    <s v="Jaipur"/>
    <s v="Rajasthan"/>
    <x v="1"/>
    <n v="28"/>
    <s v="Female"/>
    <x v="1"/>
    <n v="30"/>
    <x v="2"/>
    <s v="UPI Manual"/>
    <s v="Yes"/>
    <n v="648"/>
    <n v="5"/>
    <n v="260.89999999999998"/>
    <x v="1"/>
    <n v="0"/>
    <n v="3"/>
    <s v="Installation was smooth, but the bill is confusing. Hope it improves."/>
    <s v="No"/>
    <m/>
    <m/>
    <n v="3240"/>
    <s v="No"/>
    <s v="0-6 months"/>
    <s v="25-34"/>
    <x v="0"/>
  </r>
  <r>
    <x v="6063"/>
    <d v="2026-05-06T00:00:00"/>
    <s v="Chennai"/>
    <s v="Tamil Nadu"/>
    <x v="0"/>
    <n v="38"/>
    <s v="Male"/>
    <x v="1"/>
    <n v="30"/>
    <x v="2"/>
    <s v="UPI Manual"/>
    <s v="Yes"/>
    <n v="648"/>
    <n v="4"/>
    <n v="260.89999999999998"/>
    <x v="0"/>
    <n v="0"/>
    <n v="4"/>
    <s v="Speed is fine most days but drops sometimes. Hope it improves."/>
    <s v="No"/>
    <m/>
    <m/>
    <n v="2592"/>
    <s v="No"/>
    <s v="0-6 months"/>
    <s v="35-49"/>
    <x v="0"/>
  </r>
  <r>
    <x v="6064"/>
    <d v="2022-11-04T00:00:00"/>
    <s v="Mumbai"/>
    <s v="Maharashtra"/>
    <x v="2"/>
    <n v="41"/>
    <s v="Male"/>
    <x v="1"/>
    <n v="30"/>
    <x v="0"/>
    <s v="Card AutoPay"/>
    <s v="No"/>
    <n v="499"/>
    <n v="46"/>
    <n v="589.29999999999995"/>
    <x v="1"/>
    <n v="0"/>
    <n v="3"/>
    <s v="Pricing is fair but not cheap."/>
    <s v="No"/>
    <m/>
    <m/>
    <n v="22954"/>
    <s v="No"/>
    <s v="25-48 months"/>
    <s v="35-49"/>
    <x v="0"/>
  </r>
  <r>
    <x v="6065"/>
    <d v="2022-12-05T00:00:00"/>
    <s v="Kolkata"/>
    <s v="West Bengal"/>
    <x v="4"/>
    <n v="24"/>
    <s v="Female"/>
    <x v="0"/>
    <n v="100"/>
    <x v="2"/>
    <s v="Net Banking"/>
    <s v="No"/>
    <n v="799"/>
    <n v="45"/>
    <n v="344.8"/>
    <x v="0"/>
    <n v="1"/>
    <n v="3"/>
    <s v="Service is okay, nothing special. Hope it improves."/>
    <s v="No"/>
    <m/>
    <m/>
    <n v="35955"/>
    <s v="No"/>
    <s v="25-48 months"/>
    <s v="18-24"/>
    <x v="0"/>
  </r>
  <r>
    <x v="6066"/>
    <d v="2025-07-07T00:00:00"/>
    <s v="Bengaluru"/>
    <s v="Karnataka"/>
    <x v="0"/>
    <n v="22"/>
    <s v="Female"/>
    <x v="0"/>
    <n v="100"/>
    <x v="0"/>
    <s v="UPI Manual"/>
    <s v="Yes"/>
    <n v="948"/>
    <n v="14"/>
    <n v="433.9"/>
    <x v="0"/>
    <n v="1"/>
    <n v="4"/>
    <s v="Very stable connection, works great for video calls."/>
    <s v="No"/>
    <m/>
    <m/>
    <n v="13272"/>
    <s v="No"/>
    <s v="13-24 months"/>
    <s v="18-24"/>
    <x v="0"/>
  </r>
  <r>
    <x v="6067"/>
    <d v="2023-02-02T00:00:00"/>
    <s v="Hyderabad"/>
    <s v="Telangana"/>
    <x v="0"/>
    <n v="36"/>
    <s v="Female"/>
    <x v="0"/>
    <n v="100"/>
    <x v="2"/>
    <s v="Net Banking"/>
    <s v="No"/>
    <n v="799"/>
    <n v="43"/>
    <n v="403"/>
    <x v="2"/>
    <n v="0"/>
    <n v="4"/>
    <s v="Great speed for the price, happy with the plan. Recommended!"/>
    <s v="No"/>
    <m/>
    <m/>
    <n v="34357"/>
    <s v="No"/>
    <s v="25-48 months"/>
    <s v="35-49"/>
    <x v="0"/>
  </r>
  <r>
    <x v="6068"/>
    <d v="2025-11-14T00:00:00"/>
    <s v="Pune"/>
    <s v="Maharashtra"/>
    <x v="2"/>
    <n v="25"/>
    <s v="Female"/>
    <x v="2"/>
    <n v="1000"/>
    <x v="1"/>
    <s v="UPI AutoPay"/>
    <s v="Yes"/>
    <n v="1948"/>
    <n v="10"/>
    <n v="1260.4000000000001"/>
    <x v="2"/>
    <n v="0"/>
    <n v="2"/>
    <m/>
    <s v="No"/>
    <m/>
    <m/>
    <n v="19480"/>
    <s v="No"/>
    <s v="7-12 months"/>
    <s v="25-34"/>
    <x v="0"/>
  </r>
  <r>
    <x v="6069"/>
    <d v="2022-05-29T00:00:00"/>
    <s v="Bengaluru"/>
    <s v="Karnataka"/>
    <x v="0"/>
    <n v="33"/>
    <s v="Female"/>
    <x v="3"/>
    <n v="300"/>
    <x v="1"/>
    <s v="Card AutoPay"/>
    <s v="No"/>
    <n v="1199"/>
    <n v="51"/>
    <n v="698.6"/>
    <x v="2"/>
    <n v="0"/>
    <n v="4"/>
    <s v="Bills are clear and payment is easy with UPI."/>
    <s v="No"/>
    <m/>
    <m/>
    <n v="61149"/>
    <s v="No"/>
    <s v="48+ months"/>
    <s v="25-34"/>
    <x v="0"/>
  </r>
  <r>
    <x v="6070"/>
    <d v="2026-02-04T00:00:00"/>
    <s v="Pune"/>
    <s v="Maharashtra"/>
    <x v="2"/>
    <n v="50"/>
    <s v="Female"/>
    <x v="0"/>
    <n v="100"/>
    <x v="0"/>
    <s v="Net Banking"/>
    <s v="Yes"/>
    <n v="948"/>
    <n v="7"/>
    <n v="352.5"/>
    <x v="2"/>
    <n v="1"/>
    <n v="5"/>
    <s v="Very stable connection, works great for video calls. Thanks team."/>
    <s v="No"/>
    <m/>
    <m/>
    <n v="6636"/>
    <s v="No"/>
    <s v="7-12 months"/>
    <s v="50+"/>
    <x v="0"/>
  </r>
  <r>
    <x v="6071"/>
    <d v="2024-05-21T00:00:00"/>
    <s v="Ahmedabad"/>
    <s v="Gujarat"/>
    <x v="2"/>
    <n v="35"/>
    <s v="Other"/>
    <x v="0"/>
    <n v="100"/>
    <x v="2"/>
    <s v="Net Banking"/>
    <s v="No"/>
    <n v="799"/>
    <n v="27"/>
    <n v="376.7"/>
    <x v="0"/>
    <n v="0"/>
    <n v="4"/>
    <s v="Bills are clear and payment is easy with UPI."/>
    <s v="No"/>
    <m/>
    <m/>
    <n v="21573"/>
    <s v="No"/>
    <s v="25-48 months"/>
    <s v="35-49"/>
    <x v="0"/>
  </r>
  <r>
    <x v="6072"/>
    <d v="2025-07-25T00:00:00"/>
    <s v="Mumbai"/>
    <s v="Maharashtra"/>
    <x v="2"/>
    <n v="50"/>
    <s v="Female"/>
    <x v="1"/>
    <n v="30"/>
    <x v="2"/>
    <s v="UPI AutoPay"/>
    <s v="No"/>
    <n v="499"/>
    <n v="13"/>
    <n v="139.69999999999999"/>
    <x v="0"/>
    <n v="0"/>
    <n v="4"/>
    <s v="Bills are clear and payment is easy with UPI."/>
    <s v="No"/>
    <m/>
    <m/>
    <n v="6487"/>
    <s v="No"/>
    <s v="13-24 months"/>
    <s v="50+"/>
    <x v="0"/>
  </r>
  <r>
    <x v="6073"/>
    <d v="2025-09-17T00:00:00"/>
    <s v="Mumbai"/>
    <s v="Maharashtra"/>
    <x v="2"/>
    <n v="24"/>
    <s v="Male"/>
    <x v="0"/>
    <n v="100"/>
    <x v="2"/>
    <s v="UPI Manual"/>
    <s v="Yes"/>
    <n v="948"/>
    <n v="11"/>
    <n v="1383.6"/>
    <x v="1"/>
    <n v="0"/>
    <n v="5"/>
    <s v="Very stable connection, works great for video calls. Thanks team."/>
    <s v="No"/>
    <m/>
    <m/>
    <n v="10428"/>
    <s v="No"/>
    <s v="7-12 months"/>
    <s v="18-24"/>
    <x v="0"/>
  </r>
  <r>
    <x v="6074"/>
    <d v="2025-12-19T00:00:00"/>
    <s v="Hyderabad"/>
    <s v="Telangana"/>
    <x v="0"/>
    <n v="37"/>
    <s v="Female"/>
    <x v="3"/>
    <n v="300"/>
    <x v="2"/>
    <s v="UPI AutoPay"/>
    <s v="No"/>
    <n v="1199"/>
    <n v="8"/>
    <n v="477"/>
    <x v="2"/>
    <n v="0"/>
    <n v="2"/>
    <s v="Technician visit was delayed by three days. Very disappointed."/>
    <s v="No"/>
    <m/>
    <m/>
    <n v="9592"/>
    <s v="No"/>
    <s v="7-12 months"/>
    <s v="35-49"/>
    <x v="0"/>
  </r>
  <r>
    <x v="6075"/>
    <d v="2025-12-11T00:00:00"/>
    <s v="Pune"/>
    <s v="Maharashtra"/>
    <x v="2"/>
    <n v="47"/>
    <s v="Male"/>
    <x v="1"/>
    <n v="30"/>
    <x v="2"/>
    <s v="UPI AutoPay"/>
    <s v="No"/>
    <n v="499"/>
    <n v="7"/>
    <n v="320.7"/>
    <x v="0"/>
    <n v="1"/>
    <n v="2"/>
    <s v="Technician visit was delayed by three days. Please fix this soon."/>
    <s v="Yes"/>
    <d v="2026-06-30T00:00:00"/>
    <s v="No longer needed"/>
    <n v="3493"/>
    <s v="No"/>
    <s v="7-12 months"/>
    <s v="35-49"/>
    <x v="1"/>
  </r>
  <r>
    <x v="6076"/>
    <d v="2025-06-20T00:00:00"/>
    <s v="Pune"/>
    <s v="Maharashtra"/>
    <x v="2"/>
    <n v="37"/>
    <s v="Male"/>
    <x v="3"/>
    <n v="300"/>
    <x v="1"/>
    <s v="UPI AutoPay"/>
    <s v="No"/>
    <n v="1199"/>
    <n v="14"/>
    <n v="513.29999999999995"/>
    <x v="2"/>
    <n v="1"/>
    <n v="3"/>
    <s v="Pricing is fair but not cheap. Hope it improves."/>
    <s v="No"/>
    <m/>
    <m/>
    <n v="16786"/>
    <s v="No"/>
    <s v="13-24 months"/>
    <s v="35-49"/>
    <x v="0"/>
  </r>
  <r>
    <x v="6077"/>
    <d v="2026-05-13T00:00:00"/>
    <s v="Bhubaneswar"/>
    <s v="Odisha"/>
    <x v="4"/>
    <n v="37"/>
    <s v="Female"/>
    <x v="1"/>
    <n v="30"/>
    <x v="0"/>
    <s v="UPI AutoPay"/>
    <s v="No"/>
    <n v="499"/>
    <n v="4"/>
    <n v="216.1"/>
    <x v="0"/>
    <n v="0"/>
    <n v="3"/>
    <s v="Speed is fine most days but drops sometimes. Hope it improves."/>
    <s v="No"/>
    <m/>
    <m/>
    <n v="1996"/>
    <s v="No"/>
    <s v="0-6 months"/>
    <s v="35-49"/>
    <x v="0"/>
  </r>
  <r>
    <x v="6078"/>
    <d v="2022-02-03T00:00:00"/>
    <s v="Kolkata"/>
    <s v="West Bengal"/>
    <x v="4"/>
    <n v="36"/>
    <s v="Male"/>
    <x v="2"/>
    <n v="1000"/>
    <x v="2"/>
    <s v="Card AutoPay"/>
    <s v="Yes"/>
    <n v="1948"/>
    <n v="9"/>
    <n v="1394.7"/>
    <x v="1"/>
    <n v="0"/>
    <n v="2"/>
    <s v="Speed is much lower than what I am paying for."/>
    <s v="Yes"/>
    <d v="2022-10-21T00:00:00"/>
    <s v="Poor customer service"/>
    <n v="17532"/>
    <s v="No"/>
    <s v="7-12 months"/>
    <s v="35-49"/>
    <x v="1"/>
  </r>
  <r>
    <x v="6079"/>
    <d v="2026-08-06T00:00:00"/>
    <s v="Kolkata"/>
    <s v="West Bengal"/>
    <x v="4"/>
    <n v="19"/>
    <s v="Male"/>
    <x v="3"/>
    <n v="300"/>
    <x v="2"/>
    <s v="Net Banking"/>
    <s v="No"/>
    <n v="1199"/>
    <n v="1"/>
    <n v="1048"/>
    <x v="2"/>
    <n v="1"/>
    <n v="4"/>
    <m/>
    <s v="No"/>
    <m/>
    <m/>
    <n v="1199"/>
    <s v="No"/>
    <s v="0-6 months"/>
    <s v="18-24"/>
    <x v="0"/>
  </r>
  <r>
    <x v="6080"/>
    <d v="2024-06-06T00:00:00"/>
    <s v="Hyderabad"/>
    <s v="Telangana"/>
    <x v="0"/>
    <n v="48"/>
    <s v="Female"/>
    <x v="3"/>
    <n v="300"/>
    <x v="1"/>
    <s v="Net Banking"/>
    <s v="No"/>
    <n v="1199"/>
    <n v="27"/>
    <n v="584.1"/>
    <x v="0"/>
    <n v="0"/>
    <n v="2"/>
    <s v="Customer support never resolves my complaint on the first call."/>
    <s v="No"/>
    <m/>
    <m/>
    <n v="32373"/>
    <s v="No"/>
    <s v="25-48 months"/>
    <s v="35-49"/>
    <x v="0"/>
  </r>
  <r>
    <x v="6081"/>
    <d v="2024-01-18T00:00:00"/>
    <s v="Kolkata"/>
    <s v="West Bengal"/>
    <x v="4"/>
    <n v="19"/>
    <s v="Male"/>
    <x v="0"/>
    <n v="100"/>
    <x v="0"/>
    <s v="UPI AutoPay"/>
    <s v="Yes"/>
    <n v="948"/>
    <n v="31"/>
    <n v="490.9"/>
    <x v="2"/>
    <n v="0"/>
    <n v="4"/>
    <s v="Great speed for the price, happy with the plan."/>
    <s v="No"/>
    <m/>
    <m/>
    <n v="29388"/>
    <s v="No"/>
    <s v="25-48 months"/>
    <s v="18-24"/>
    <x v="0"/>
  </r>
  <r>
    <x v="6082"/>
    <d v="2024-11-01T00:00:00"/>
    <s v="Mumbai"/>
    <s v="Maharashtra"/>
    <x v="2"/>
    <n v="40"/>
    <s v="Male"/>
    <x v="1"/>
    <n v="30"/>
    <x v="0"/>
    <s v="Net Banking"/>
    <s v="No"/>
    <n v="499"/>
    <n v="22"/>
    <n v="216.4"/>
    <x v="2"/>
    <n v="0"/>
    <n v="3"/>
    <s v="Service is okay, nothing special. Hope it improves."/>
    <s v="No"/>
    <m/>
    <m/>
    <n v="10978"/>
    <s v="No"/>
    <s v="13-24 months"/>
    <s v="35-49"/>
    <x v="0"/>
  </r>
  <r>
    <x v="6083"/>
    <d v="2023-12-28T00:00:00"/>
    <s v="Kolkata"/>
    <s v="West Bengal"/>
    <x v="4"/>
    <n v="40"/>
    <s v="Male"/>
    <x v="2"/>
    <n v="1000"/>
    <x v="2"/>
    <s v="Card AutoPay"/>
    <s v="No"/>
    <n v="1799"/>
    <n v="32"/>
    <n v="730.1"/>
    <x v="2"/>
    <n v="1"/>
    <n v="5"/>
    <s v="Great speed for the price, happy with the plan. Thanks team."/>
    <s v="No"/>
    <m/>
    <m/>
    <n v="57568"/>
    <s v="No"/>
    <s v="25-48 months"/>
    <s v="35-49"/>
    <x v="0"/>
  </r>
  <r>
    <x v="6084"/>
    <d v="2025-03-14T00:00:00"/>
    <s v="Pune"/>
    <s v="Maharashtra"/>
    <x v="2"/>
    <n v="28"/>
    <s v="Female"/>
    <x v="0"/>
    <n v="100"/>
    <x v="2"/>
    <s v="Card AutoPay"/>
    <s v="No"/>
    <n v="799"/>
    <n v="18"/>
    <n v="352.4"/>
    <x v="0"/>
    <n v="0"/>
    <n v="4"/>
    <s v="Bills are clear and payment is easy with UPI. Recommended!"/>
    <s v="No"/>
    <m/>
    <m/>
    <n v="14382"/>
    <s v="No"/>
    <s v="13-24 months"/>
    <s v="25-34"/>
    <x v="0"/>
  </r>
  <r>
    <x v="6085"/>
    <d v="2024-08-03T00:00:00"/>
    <s v="Bengaluru"/>
    <s v="Karnataka"/>
    <x v="0"/>
    <n v="32"/>
    <s v="Male"/>
    <x v="1"/>
    <n v="30"/>
    <x v="0"/>
    <s v="UPI AutoPay"/>
    <s v="No"/>
    <n v="499"/>
    <n v="25"/>
    <n v="149.5"/>
    <x v="0"/>
    <n v="0"/>
    <n v="3"/>
    <m/>
    <s v="No"/>
    <m/>
    <m/>
    <n v="12475"/>
    <s v="No"/>
    <s v="25-48 months"/>
    <s v="25-34"/>
    <x v="0"/>
  </r>
  <r>
    <x v="6086"/>
    <d v="2025-03-03T00:00:00"/>
    <s v="Lucknow"/>
    <s v="Uttar Pradesh"/>
    <x v="1"/>
    <n v="31"/>
    <s v="Female"/>
    <x v="1"/>
    <n v="30"/>
    <x v="0"/>
    <s v="Card AutoPay"/>
    <s v="Yes"/>
    <n v="648"/>
    <n v="18"/>
    <n v="280.3"/>
    <x v="0"/>
    <n v="0"/>
    <n v="4"/>
    <s v="Installation was quick and the technician was polite. Thanks team."/>
    <s v="No"/>
    <m/>
    <m/>
    <n v="11664"/>
    <s v="No"/>
    <s v="13-24 months"/>
    <s v="25-34"/>
    <x v="0"/>
  </r>
  <r>
    <x v="6087"/>
    <d v="2022-09-15T00:00:00"/>
    <s v="Chennai"/>
    <s v="Tamil Nadu"/>
    <x v="0"/>
    <n v="38"/>
    <s v="Male"/>
    <x v="0"/>
    <n v="100"/>
    <x v="1"/>
    <s v="UPI AutoPay"/>
    <s v="Yes"/>
    <n v="948"/>
    <n v="48"/>
    <n v="470.8"/>
    <x v="4"/>
    <n v="0"/>
    <n v="3"/>
    <m/>
    <s v="No"/>
    <m/>
    <m/>
    <n v="45504"/>
    <s v="No"/>
    <s v="25-48 months"/>
    <s v="35-49"/>
    <x v="0"/>
  </r>
  <r>
    <x v="6088"/>
    <d v="2025-07-30T00:00:00"/>
    <s v="Bengaluru"/>
    <s v="Karnataka"/>
    <x v="0"/>
    <n v="44"/>
    <s v="Female"/>
    <x v="0"/>
    <n v="100"/>
    <x v="2"/>
    <s v="Net Banking"/>
    <s v="No"/>
    <n v="799"/>
    <n v="3"/>
    <n v="626.4"/>
    <x v="4"/>
    <n v="0"/>
    <n v="3"/>
    <s v="Support is average and the wait time is long."/>
    <s v="Yes"/>
    <d v="2025-11-03T00:00:00"/>
    <s v="Poor customer service"/>
    <n v="2397"/>
    <s v="No"/>
    <s v="0-6 months"/>
    <s v="35-49"/>
    <x v="1"/>
  </r>
  <r>
    <x v="6089"/>
    <d v="2023-09-07T00:00:00"/>
    <s v="Delhi"/>
    <s v="Delhi"/>
    <x v="1"/>
    <n v="21"/>
    <s v="Male"/>
    <x v="0"/>
    <n v="100"/>
    <x v="2"/>
    <s v="UPI AutoPay"/>
    <s v="Yes"/>
    <n v="948"/>
    <n v="36"/>
    <n v="811.3"/>
    <x v="1"/>
    <n v="0"/>
    <n v="5"/>
    <m/>
    <s v="No"/>
    <m/>
    <m/>
    <n v="34128"/>
    <s v="No"/>
    <s v="25-48 months"/>
    <s v="18-24"/>
    <x v="0"/>
  </r>
  <r>
    <x v="6090"/>
    <d v="2025-04-13T00:00:00"/>
    <s v="Mumbai"/>
    <s v="Maharashtra"/>
    <x v="2"/>
    <n v="43"/>
    <s v="Male"/>
    <x v="3"/>
    <n v="300"/>
    <x v="2"/>
    <s v="UPI Manual"/>
    <s v="Yes"/>
    <n v="1348"/>
    <n v="7"/>
    <n v="619.4"/>
    <x v="2"/>
    <n v="1"/>
    <n v="3"/>
    <s v="Speed is fine most days but drops sometimes."/>
    <s v="Yes"/>
    <d v="2025-11-10T00:00:00"/>
    <s v="Relocated"/>
    <n v="9436"/>
    <s v="No"/>
    <s v="7-12 months"/>
    <s v="35-49"/>
    <x v="1"/>
  </r>
  <r>
    <x v="6091"/>
    <d v="2026-07-10T00:00:00"/>
    <s v="Mumbai"/>
    <s v="Maharashtra"/>
    <x v="2"/>
    <n v="25"/>
    <s v="Male"/>
    <x v="2"/>
    <n v="1000"/>
    <x v="2"/>
    <s v="Net Banking"/>
    <s v="No"/>
    <n v="1799"/>
    <n v="2"/>
    <n v="1023.2"/>
    <x v="2"/>
    <n v="0"/>
    <n v="4"/>
    <s v="Great speed for the price, happy with the plan. Thanks team."/>
    <s v="No"/>
    <m/>
    <m/>
    <n v="3598"/>
    <s v="No"/>
    <s v="0-6 months"/>
    <s v="25-34"/>
    <x v="0"/>
  </r>
  <r>
    <x v="6092"/>
    <d v="2025-12-05T00:00:00"/>
    <s v="Bengaluru"/>
    <s v="Karnataka"/>
    <x v="0"/>
    <n v="39"/>
    <s v="Male"/>
    <x v="0"/>
    <n v="100"/>
    <x v="0"/>
    <s v="Card AutoPay"/>
    <s v="Yes"/>
    <n v="948"/>
    <n v="9"/>
    <n v="290.8"/>
    <x v="2"/>
    <n v="0"/>
    <n v="4"/>
    <s v="Service is okay, nothing special."/>
    <s v="No"/>
    <m/>
    <m/>
    <n v="8532"/>
    <s v="No"/>
    <s v="7-12 months"/>
    <s v="35-49"/>
    <x v="0"/>
  </r>
  <r>
    <x v="6093"/>
    <d v="2026-05-09T00:00:00"/>
    <s v="Kolkata"/>
    <s v="West Bengal"/>
    <x v="4"/>
    <n v="22"/>
    <s v="Male"/>
    <x v="2"/>
    <n v="1000"/>
    <x v="2"/>
    <s v="Net Banking"/>
    <s v="No"/>
    <n v="1799"/>
    <n v="4"/>
    <n v="1130.5"/>
    <x v="1"/>
    <n v="1"/>
    <n v="2"/>
    <m/>
    <s v="No"/>
    <m/>
    <m/>
    <n v="7196"/>
    <s v="No"/>
    <s v="0-6 months"/>
    <s v="18-24"/>
    <x v="0"/>
  </r>
  <r>
    <x v="6094"/>
    <d v="2022-10-08T00:00:00"/>
    <s v="Bengaluru"/>
    <s v="Karnataka"/>
    <x v="0"/>
    <n v="18"/>
    <s v="Female"/>
    <x v="3"/>
    <n v="300"/>
    <x v="2"/>
    <s v="Net Banking"/>
    <s v="Yes"/>
    <n v="1348"/>
    <n v="47"/>
    <n v="802.3"/>
    <x v="0"/>
    <n v="0"/>
    <n v="3"/>
    <m/>
    <s v="No"/>
    <m/>
    <m/>
    <n v="63356"/>
    <s v="No"/>
    <s v="25-48 months"/>
    <s v="18-24"/>
    <x v="0"/>
  </r>
  <r>
    <x v="6095"/>
    <d v="2024-01-10T00:00:00"/>
    <s v="Kolkata"/>
    <s v="West Bengal"/>
    <x v="4"/>
    <n v="39"/>
    <s v="Other"/>
    <x v="1"/>
    <n v="30"/>
    <x v="0"/>
    <s v="UPI AutoPay"/>
    <s v="No"/>
    <n v="499"/>
    <n v="32"/>
    <n v="534"/>
    <x v="0"/>
    <n v="0"/>
    <n v="2"/>
    <s v="Outage lasted two days with no proper update. Very disappointed."/>
    <s v="No"/>
    <m/>
    <m/>
    <n v="15968"/>
    <s v="No"/>
    <s v="25-48 months"/>
    <s v="35-49"/>
    <x v="0"/>
  </r>
  <r>
    <x v="6096"/>
    <d v="2026-04-22T00:00:00"/>
    <s v="Pune"/>
    <s v="Maharashtra"/>
    <x v="2"/>
    <n v="18"/>
    <s v="Male"/>
    <x v="0"/>
    <n v="100"/>
    <x v="2"/>
    <s v="UPI AutoPay"/>
    <s v="Yes"/>
    <n v="948"/>
    <n v="1"/>
    <n v="604.4"/>
    <x v="0"/>
    <n v="0"/>
    <n v="3"/>
    <s v="Support is average and the wait time is long. Hope it improves."/>
    <s v="Yes"/>
    <d v="2026-05-27T00:00:00"/>
    <s v="No longer needed"/>
    <n v="948"/>
    <s v="No"/>
    <s v="0-6 months"/>
    <s v="18-24"/>
    <x v="1"/>
  </r>
  <r>
    <x v="6097"/>
    <d v="2024-04-02T00:00:00"/>
    <s v="Bengaluru"/>
    <s v="Karnataka"/>
    <x v="0"/>
    <n v="48"/>
    <s v="Male"/>
    <x v="0"/>
    <n v="100"/>
    <x v="0"/>
    <s v="Card AutoPay"/>
    <s v="No"/>
    <n v="799"/>
    <n v="29"/>
    <n v="788.2"/>
    <x v="1"/>
    <n v="0"/>
    <n v="2"/>
    <s v="Internet keeps disconnecting every evening."/>
    <s v="No"/>
    <m/>
    <m/>
    <n v="23171"/>
    <s v="No"/>
    <s v="25-48 months"/>
    <s v="35-49"/>
    <x v="0"/>
  </r>
  <r>
    <x v="6098"/>
    <d v="2025-09-17T00:00:00"/>
    <s v="Mumbai"/>
    <s v="Maharashtra"/>
    <x v="2"/>
    <n v="18"/>
    <s v="Male"/>
    <x v="3"/>
    <n v="300"/>
    <x v="0"/>
    <s v="UPI Manual"/>
    <s v="Yes"/>
    <n v="1348"/>
    <n v="11"/>
    <n v="603"/>
    <x v="2"/>
    <n v="0"/>
    <n v="4"/>
    <m/>
    <s v="No"/>
    <m/>
    <m/>
    <n v="14828"/>
    <s v="No"/>
    <s v="7-12 months"/>
    <s v="18-24"/>
    <x v="0"/>
  </r>
  <r>
    <x v="6099"/>
    <d v="2025-09-23T00:00:00"/>
    <s v="Pune"/>
    <s v="Maharashtra"/>
    <x v="2"/>
    <n v="26"/>
    <s v="Female"/>
    <x v="1"/>
    <n v="30"/>
    <x v="0"/>
    <s v="Net Banking"/>
    <s v="No"/>
    <n v="499"/>
    <n v="11"/>
    <n v="284.2"/>
    <x v="1"/>
    <n v="1"/>
    <n v="4"/>
    <s v="Bills are clear and payment is easy with UPI. Thanks team."/>
    <s v="No"/>
    <m/>
    <m/>
    <n v="5489"/>
    <s v="No"/>
    <s v="7-12 months"/>
    <s v="25-34"/>
    <x v="0"/>
  </r>
  <r>
    <x v="6100"/>
    <d v="2024-01-25T00:00:00"/>
    <s v="Lucknow"/>
    <s v="Uttar Pradesh"/>
    <x v="1"/>
    <n v="45"/>
    <s v="Female"/>
    <x v="0"/>
    <n v="100"/>
    <x v="1"/>
    <s v="Card AutoPay"/>
    <s v="Yes"/>
    <n v="948"/>
    <n v="31"/>
    <n v="701.1"/>
    <x v="0"/>
    <n v="0"/>
    <n v="3"/>
    <m/>
    <s v="No"/>
    <m/>
    <m/>
    <n v="29388"/>
    <s v="No"/>
    <s v="25-48 months"/>
    <s v="35-49"/>
    <x v="0"/>
  </r>
  <r>
    <x v="6101"/>
    <d v="2025-08-21T00:00:00"/>
    <s v="Kolkata"/>
    <s v="West Bengal"/>
    <x v="4"/>
    <n v="37"/>
    <s v="Female"/>
    <x v="1"/>
    <n v="30"/>
    <x v="0"/>
    <s v="Card AutoPay"/>
    <s v="Yes"/>
    <n v="648"/>
    <n v="12"/>
    <n v="597.5"/>
    <x v="4"/>
    <n v="0"/>
    <n v="2"/>
    <s v="Speed is much lower than what I am paying for. Very disappointed."/>
    <s v="No"/>
    <m/>
    <m/>
    <n v="7776"/>
    <s v="No"/>
    <s v="7-12 months"/>
    <s v="35-49"/>
    <x v="0"/>
  </r>
  <r>
    <x v="6102"/>
    <d v="2024-03-31T00:00:00"/>
    <s v="Mumbai"/>
    <s v="Maharashtra"/>
    <x v="2"/>
    <n v="48"/>
    <s v="Female"/>
    <x v="0"/>
    <n v="100"/>
    <x v="2"/>
    <s v="Cash at Office"/>
    <s v="Yes"/>
    <n v="948"/>
    <n v="29"/>
    <n v="354.6"/>
    <x v="0"/>
    <n v="0"/>
    <n v="2"/>
    <s v="Outage lasted two days with no proper update. Please fix this soon."/>
    <s v="No"/>
    <m/>
    <m/>
    <n v="27492"/>
    <s v="No"/>
    <s v="25-48 months"/>
    <s v="35-49"/>
    <x v="0"/>
  </r>
  <r>
    <x v="6103"/>
    <d v="2025-03-13T00:00:00"/>
    <s v="Lucknow"/>
    <s v="Uttar Pradesh"/>
    <x v="1"/>
    <n v="56"/>
    <s v="Male"/>
    <x v="1"/>
    <n v="30"/>
    <x v="2"/>
    <s v="Cash at Office"/>
    <s v="Yes"/>
    <n v="648"/>
    <n v="18"/>
    <n v="287.7"/>
    <x v="2"/>
    <n v="1"/>
    <n v="4"/>
    <m/>
    <s v="No"/>
    <m/>
    <m/>
    <n v="11664"/>
    <s v="No"/>
    <s v="13-24 months"/>
    <s v="50+"/>
    <x v="0"/>
  </r>
  <r>
    <x v="6104"/>
    <d v="2026-05-07T00:00:00"/>
    <s v="Hyderabad"/>
    <s v="Telangana"/>
    <x v="0"/>
    <n v="39"/>
    <s v="Female"/>
    <x v="3"/>
    <n v="300"/>
    <x v="0"/>
    <s v="UPI Manual"/>
    <s v="No"/>
    <n v="1199"/>
    <n v="4"/>
    <n v="908.3"/>
    <x v="0"/>
    <n v="0"/>
    <n v="4"/>
    <s v="Support team resolved my issue quickly. Thanks team."/>
    <s v="No"/>
    <m/>
    <m/>
    <n v="4796"/>
    <s v="No"/>
    <s v="0-6 months"/>
    <s v="35-49"/>
    <x v="0"/>
  </r>
  <r>
    <x v="6105"/>
    <d v="2024-07-09T00:00:00"/>
    <s v="Ahmedabad"/>
    <s v="Gujarat"/>
    <x v="2"/>
    <n v="44"/>
    <s v="Female"/>
    <x v="3"/>
    <n v="300"/>
    <x v="2"/>
    <s v="Net Banking"/>
    <s v="No"/>
    <n v="1199"/>
    <n v="16"/>
    <n v="1060.0999999999999"/>
    <x v="2"/>
    <n v="0"/>
    <n v="5"/>
    <s v="Very stable connection, works great for video calls."/>
    <s v="Yes"/>
    <d v="2025-11-12T00:00:00"/>
    <s v="Poor customer service"/>
    <n v="19184"/>
    <s v="No"/>
    <s v="13-24 months"/>
    <s v="35-49"/>
    <x v="1"/>
  </r>
  <r>
    <x v="6106"/>
    <d v="2026-05-07T00:00:00"/>
    <s v="Delhi"/>
    <s v="Delhi"/>
    <x v="1"/>
    <n v="37"/>
    <s v="Female"/>
    <x v="2"/>
    <n v="1000"/>
    <x v="2"/>
    <s v="UPI AutoPay"/>
    <s v="No"/>
    <n v="1799"/>
    <n v="4"/>
    <n v="2213.5"/>
    <x v="2"/>
    <n v="0"/>
    <n v="3"/>
    <s v="Installation was smooth, but the bill is confusing."/>
    <s v="No"/>
    <m/>
    <m/>
    <n v="7196"/>
    <s v="No"/>
    <s v="0-6 months"/>
    <s v="35-49"/>
    <x v="0"/>
  </r>
  <r>
    <x v="6107"/>
    <d v="2026-08-12T00:00:00"/>
    <s v="Mumbai"/>
    <s v="Maharashtra"/>
    <x v="2"/>
    <n v="35"/>
    <s v="Male"/>
    <x v="0"/>
    <n v="100"/>
    <x v="2"/>
    <s v="Net Banking"/>
    <s v="No"/>
    <n v="799"/>
    <n v="1"/>
    <n v="311.60000000000002"/>
    <x v="3"/>
    <n v="0"/>
    <n v="4"/>
    <m/>
    <s v="No"/>
    <m/>
    <m/>
    <n v="799"/>
    <s v="No"/>
    <s v="0-6 months"/>
    <s v="35-49"/>
    <x v="0"/>
  </r>
  <r>
    <x v="6108"/>
    <d v="2025-09-27T00:00:00"/>
    <s v="Kolkata"/>
    <s v="West Bengal"/>
    <x v="4"/>
    <n v="42"/>
    <s v="Female"/>
    <x v="1"/>
    <n v="30"/>
    <x v="1"/>
    <s v="Card AutoPay"/>
    <s v="Yes"/>
    <n v="648"/>
    <n v="11"/>
    <n v="373.7"/>
    <x v="0"/>
    <n v="1"/>
    <n v="4"/>
    <s v="Very stable connection, works great for video calls."/>
    <s v="No"/>
    <m/>
    <m/>
    <n v="7128"/>
    <s v="No"/>
    <s v="7-12 months"/>
    <s v="35-49"/>
    <x v="0"/>
  </r>
  <r>
    <x v="6109"/>
    <d v="2024-02-29T00:00:00"/>
    <s v="Jaipur"/>
    <s v="Rajasthan"/>
    <x v="1"/>
    <n v="30"/>
    <s v="Male"/>
    <x v="0"/>
    <n v="100"/>
    <x v="2"/>
    <s v="UPI Manual"/>
    <s v="No"/>
    <n v="799"/>
    <n v="20"/>
    <n v="803.9"/>
    <x v="0"/>
    <n v="1"/>
    <n v="3"/>
    <s v="Service is okay, nothing special. Hope it improves."/>
    <s v="Yes"/>
    <d v="2025-10-16T00:00:00"/>
    <s v="Competitor offer"/>
    <n v="15980"/>
    <s v="No"/>
    <s v="13-24 months"/>
    <s v="25-34"/>
    <x v="1"/>
  </r>
  <r>
    <x v="6110"/>
    <d v="2024-12-19T00:00:00"/>
    <s v="Hyderabad"/>
    <s v="Telangana"/>
    <x v="0"/>
    <n v="26"/>
    <s v="Female"/>
    <x v="0"/>
    <n v="100"/>
    <x v="1"/>
    <s v="Card AutoPay"/>
    <s v="Yes"/>
    <n v="948"/>
    <n v="20"/>
    <n v="502.9"/>
    <x v="2"/>
    <n v="0"/>
    <n v="5"/>
    <s v="Bills are clear and payment is easy with UPI."/>
    <s v="No"/>
    <m/>
    <m/>
    <n v="18960"/>
    <s v="No"/>
    <s v="13-24 months"/>
    <s v="25-34"/>
    <x v="0"/>
  </r>
  <r>
    <x v="6111"/>
    <d v="2022-09-04T00:00:00"/>
    <s v="Bengaluru"/>
    <s v="Karnataka"/>
    <x v="0"/>
    <n v="49"/>
    <s v="Male"/>
    <x v="3"/>
    <n v="300"/>
    <x v="0"/>
    <s v="Cash at Office"/>
    <s v="No"/>
    <n v="1199"/>
    <n v="48"/>
    <n v="563.20000000000005"/>
    <x v="1"/>
    <n v="2"/>
    <n v="3"/>
    <m/>
    <s v="No"/>
    <m/>
    <m/>
    <n v="57552"/>
    <s v="No"/>
    <s v="25-48 months"/>
    <s v="35-49"/>
    <x v="0"/>
  </r>
  <r>
    <x v="6112"/>
    <d v="2024-12-21T00:00:00"/>
    <s v="Bengaluru"/>
    <s v="Karnataka"/>
    <x v="0"/>
    <n v="27"/>
    <s v="Female"/>
    <x v="2"/>
    <n v="1000"/>
    <x v="2"/>
    <s v="Net Banking"/>
    <s v="Yes"/>
    <n v="1948"/>
    <n v="20"/>
    <n v="3673.6"/>
    <x v="1"/>
    <n v="0"/>
    <n v="3"/>
    <s v="Speed is fine most days but drops sometimes. Hope it improves."/>
    <s v="No"/>
    <m/>
    <m/>
    <n v="38960"/>
    <s v="No"/>
    <s v="13-24 months"/>
    <s v="25-34"/>
    <x v="0"/>
  </r>
  <r>
    <x v="6113"/>
    <d v="2022-10-05T00:00:00"/>
    <s v="Patna"/>
    <s v="Bihar"/>
    <x v="4"/>
    <n v="39"/>
    <s v="Male"/>
    <x v="0"/>
    <n v="100"/>
    <x v="1"/>
    <s v="UPI AutoPay"/>
    <s v="No"/>
    <n v="799"/>
    <n v="47"/>
    <n v="295.7"/>
    <x v="1"/>
    <n v="0"/>
    <n v="3"/>
    <s v="Pricing is fair but not cheap. Hope it improves."/>
    <s v="No"/>
    <m/>
    <m/>
    <n v="37553"/>
    <s v="No"/>
    <s v="25-48 months"/>
    <s v="35-49"/>
    <x v="0"/>
  </r>
  <r>
    <x v="6114"/>
    <d v="2023-06-15T00:00:00"/>
    <s v="Bhubaneswar"/>
    <s v="Odisha"/>
    <x v="4"/>
    <n v="39"/>
    <s v="Female"/>
    <x v="2"/>
    <n v="1000"/>
    <x v="0"/>
    <s v="Cash at Office"/>
    <s v="No"/>
    <n v="1799"/>
    <n v="39"/>
    <n v="921.3"/>
    <x v="3"/>
    <n v="1"/>
    <n v="4"/>
    <s v="Support team resolved my issue quickly."/>
    <s v="No"/>
    <m/>
    <m/>
    <n v="70161"/>
    <s v="No"/>
    <s v="25-48 months"/>
    <s v="35-49"/>
    <x v="0"/>
  </r>
  <r>
    <x v="6115"/>
    <d v="2026-07-25T00:00:00"/>
    <s v="Mumbai"/>
    <s v="Maharashtra"/>
    <x v="2"/>
    <n v="54"/>
    <s v="Male"/>
    <x v="0"/>
    <n v="100"/>
    <x v="2"/>
    <s v="Net Banking"/>
    <s v="Yes"/>
    <n v="948"/>
    <n v="1"/>
    <n v="280.8"/>
    <x v="0"/>
    <n v="1"/>
    <n v="3"/>
    <s v="Service is okay, nothing special. Hope it improves."/>
    <s v="No"/>
    <m/>
    <m/>
    <n v="948"/>
    <s v="No"/>
    <s v="0-6 months"/>
    <s v="50+"/>
    <x v="0"/>
  </r>
  <r>
    <x v="6116"/>
    <d v="2025-07-08T00:00:00"/>
    <s v="Chennai"/>
    <s v="Tamil Nadu"/>
    <x v="0"/>
    <n v="18"/>
    <s v="Male"/>
    <x v="2"/>
    <n v="1000"/>
    <x v="2"/>
    <s v="Cash at Office"/>
    <s v="No"/>
    <n v="1799"/>
    <n v="14"/>
    <n v="1313"/>
    <x v="0"/>
    <n v="2"/>
    <m/>
    <s v="Installation was quick and the technician was polite. Recommended!"/>
    <s v="No"/>
    <m/>
    <m/>
    <n v="25186"/>
    <s v="No"/>
    <s v="13-24 months"/>
    <s v="18-24"/>
    <x v="0"/>
  </r>
  <r>
    <x v="6117"/>
    <d v="2025-12-31T00:00:00"/>
    <s v="Lucknow"/>
    <s v="Uttar Pradesh"/>
    <x v="1"/>
    <n v="41"/>
    <s v="Male"/>
    <x v="1"/>
    <n v="30"/>
    <x v="2"/>
    <s v="UPI Manual"/>
    <s v="No"/>
    <n v="499"/>
    <n v="8"/>
    <n v="287.39999999999998"/>
    <x v="1"/>
    <n v="0"/>
    <n v="2"/>
    <m/>
    <s v="No"/>
    <m/>
    <m/>
    <n v="3992"/>
    <s v="No"/>
    <s v="7-12 months"/>
    <s v="35-49"/>
    <x v="0"/>
  </r>
  <r>
    <x v="6118"/>
    <d v="2024-08-31T00:00:00"/>
    <s v="Lucknow"/>
    <s v="Uttar Pradesh"/>
    <x v="1"/>
    <n v="29"/>
    <s v="Female"/>
    <x v="2"/>
    <n v="1000"/>
    <x v="0"/>
    <s v="Net Banking"/>
    <s v="No"/>
    <n v="1799"/>
    <n v="24"/>
    <n v="990.5"/>
    <x v="2"/>
    <n v="0"/>
    <n v="3"/>
    <s v="Installation was smooth, but the bill is confusing. Hope it improves."/>
    <s v="No"/>
    <m/>
    <m/>
    <n v="43176"/>
    <s v="No"/>
    <s v="13-24 months"/>
    <s v="25-34"/>
    <x v="0"/>
  </r>
  <r>
    <x v="6119"/>
    <d v="2025-10-14T00:00:00"/>
    <s v="Mumbai"/>
    <s v="Maharashtra"/>
    <x v="2"/>
    <n v="19"/>
    <s v="Male"/>
    <x v="0"/>
    <n v="100"/>
    <x v="2"/>
    <s v="Card AutoPay"/>
    <s v="Yes"/>
    <n v="948"/>
    <n v="11"/>
    <n v="682.2"/>
    <x v="1"/>
    <n v="0"/>
    <n v="4"/>
    <s v="Bills are clear and payment is easy with UPI. Recommended!"/>
    <s v="No"/>
    <m/>
    <m/>
    <n v="10428"/>
    <s v="No"/>
    <s v="7-12 months"/>
    <s v="18-24"/>
    <x v="0"/>
  </r>
  <r>
    <x v="6120"/>
    <d v="2026-04-01T00:00:00"/>
    <s v="Hyderabad"/>
    <s v="Telangana"/>
    <x v="0"/>
    <n v="48"/>
    <s v="Female"/>
    <x v="3"/>
    <n v="300"/>
    <x v="1"/>
    <s v="UPI Manual"/>
    <s v="No"/>
    <n v="1199"/>
    <n v="5"/>
    <n v="664.7"/>
    <x v="0"/>
    <n v="0"/>
    <n v="3"/>
    <s v="Speed is fine most days but drops sometimes. Hope it improves."/>
    <s v="No"/>
    <m/>
    <m/>
    <n v="5995"/>
    <s v="No"/>
    <s v="0-6 months"/>
    <s v="35-49"/>
    <x v="0"/>
  </r>
  <r>
    <x v="6121"/>
    <d v="2023-09-11T00:00:00"/>
    <s v="Chandigarh"/>
    <s v="Chandigarh"/>
    <x v="1"/>
    <n v="35"/>
    <s v="Female"/>
    <x v="0"/>
    <n v="100"/>
    <x v="2"/>
    <s v="Card AutoPay"/>
    <s v="No"/>
    <n v="799"/>
    <n v="36"/>
    <n v="532.29999999999995"/>
    <x v="0"/>
    <n v="0"/>
    <n v="3"/>
    <s v="Support is average and the wait time is long."/>
    <s v="No"/>
    <m/>
    <m/>
    <n v="28764"/>
    <s v="No"/>
    <s v="25-48 months"/>
    <s v="35-49"/>
    <x v="0"/>
  </r>
  <r>
    <x v="6122"/>
    <d v="2026-07-07T00:00:00"/>
    <s v="Delhi"/>
    <s v="Delhi"/>
    <x v="1"/>
    <n v="57"/>
    <s v="Male"/>
    <x v="0"/>
    <n v="100"/>
    <x v="2"/>
    <s v="Card AutoPay"/>
    <s v="Yes"/>
    <n v="948"/>
    <n v="1"/>
    <n v="796.9"/>
    <x v="1"/>
    <n v="0"/>
    <n v="3"/>
    <s v="Support is average and the wait time is long."/>
    <s v="Yes"/>
    <d v="2026-08-08T00:00:00"/>
    <s v="Competitor offer"/>
    <n v="948"/>
    <s v="No"/>
    <s v="0-6 months"/>
    <s v="50+"/>
    <x v="1"/>
  </r>
  <r>
    <x v="6123"/>
    <d v="2022-07-19T00:00:00"/>
    <s v="Ahmedabad"/>
    <s v="Gujarat"/>
    <x v="2"/>
    <n v="37"/>
    <s v="Female"/>
    <x v="3"/>
    <n v="300"/>
    <x v="2"/>
    <s v="Cash at Office"/>
    <s v="No"/>
    <n v="1199"/>
    <n v="49"/>
    <n v="711.2"/>
    <x v="0"/>
    <n v="1"/>
    <n v="2"/>
    <s v="Router needs frequent restarts, very frustrating. Very disappointed."/>
    <s v="No"/>
    <m/>
    <m/>
    <n v="58751"/>
    <s v="No"/>
    <s v="48+ months"/>
    <s v="35-49"/>
    <x v="0"/>
  </r>
  <r>
    <x v="6124"/>
    <d v="2024-01-26T00:00:00"/>
    <s v="Mumbai"/>
    <s v="Maharashtra"/>
    <x v="2"/>
    <n v="28"/>
    <s v="Male"/>
    <x v="0"/>
    <n v="100"/>
    <x v="2"/>
    <s v="UPI Manual"/>
    <s v="No"/>
    <n v="799"/>
    <n v="31"/>
    <n v="433.8"/>
    <x v="0"/>
    <n v="0"/>
    <n v="4"/>
    <m/>
    <s v="No"/>
    <m/>
    <m/>
    <n v="24769"/>
    <s v="No"/>
    <s v="25-48 months"/>
    <s v="25-34"/>
    <x v="0"/>
  </r>
  <r>
    <x v="6125"/>
    <d v="2024-12-04T00:00:00"/>
    <s v="Patna"/>
    <s v="Bihar"/>
    <x v="4"/>
    <n v="58"/>
    <s v="Male"/>
    <x v="0"/>
    <n v="100"/>
    <x v="2"/>
    <s v="UPI AutoPay"/>
    <s v="No"/>
    <n v="799"/>
    <n v="21"/>
    <n v="400.6"/>
    <x v="1"/>
    <n v="0"/>
    <n v="3"/>
    <m/>
    <s v="No"/>
    <m/>
    <m/>
    <n v="16779"/>
    <s v="No"/>
    <s v="13-24 months"/>
    <s v="50+"/>
    <x v="0"/>
  </r>
  <r>
    <x v="6126"/>
    <d v="2024-04-21T00:00:00"/>
    <s v="Chandigarh"/>
    <s v="Chandigarh"/>
    <x v="1"/>
    <n v="34"/>
    <s v="Male"/>
    <x v="2"/>
    <n v="1000"/>
    <x v="1"/>
    <s v="Net Banking"/>
    <s v="Yes"/>
    <n v="1948"/>
    <n v="28"/>
    <n v="1137.8"/>
    <x v="0"/>
    <n v="0"/>
    <n v="4"/>
    <s v="Outage lasted two days with no proper update. Please fix this soon."/>
    <s v="No"/>
    <m/>
    <m/>
    <n v="54544"/>
    <s v="No"/>
    <s v="25-48 months"/>
    <s v="25-34"/>
    <x v="0"/>
  </r>
  <r>
    <x v="6127"/>
    <d v="2025-12-08T00:00:00"/>
    <s v="Mumbai"/>
    <s v="Maharashtra"/>
    <x v="2"/>
    <n v="34"/>
    <s v="Male"/>
    <x v="1"/>
    <n v="30"/>
    <x v="2"/>
    <s v="Card AutoPay"/>
    <s v="Yes"/>
    <n v="648"/>
    <n v="9"/>
    <n v="336"/>
    <x v="2"/>
    <n v="0"/>
    <n v="4"/>
    <m/>
    <s v="No"/>
    <m/>
    <m/>
    <n v="5832"/>
    <s v="No"/>
    <s v="7-12 months"/>
    <s v="25-34"/>
    <x v="0"/>
  </r>
  <r>
    <x v="6128"/>
    <d v="2022-07-05T00:00:00"/>
    <s v="Mumbai"/>
    <s v="Maharashtra"/>
    <x v="2"/>
    <n v="36"/>
    <s v="Male"/>
    <x v="3"/>
    <n v="300"/>
    <x v="1"/>
    <s v="UPI Manual"/>
    <s v="No"/>
    <n v="1199"/>
    <n v="50"/>
    <n v="941.2"/>
    <x v="0"/>
    <n v="1"/>
    <n v="3"/>
    <s v="Installation was smooth, but the bill is confusing. Hope it improves."/>
    <s v="No"/>
    <m/>
    <m/>
    <n v="59950"/>
    <s v="No"/>
    <s v="48+ months"/>
    <s v="35-49"/>
    <x v="0"/>
  </r>
  <r>
    <x v="6129"/>
    <d v="2024-04-12T00:00:00"/>
    <s v="Hyderabad"/>
    <s v="Telangana"/>
    <x v="0"/>
    <n v="20"/>
    <s v="Male"/>
    <x v="1"/>
    <n v="30"/>
    <x v="2"/>
    <s v="Cash at Office"/>
    <s v="No"/>
    <n v="499"/>
    <n v="29"/>
    <n v="344.5"/>
    <x v="0"/>
    <n v="0"/>
    <n v="4"/>
    <s v="Bills are clear and payment is easy with UPI. Thanks team."/>
    <s v="No"/>
    <m/>
    <m/>
    <n v="14471"/>
    <s v="No"/>
    <s v="25-48 months"/>
    <s v="18-24"/>
    <x v="0"/>
  </r>
  <r>
    <x v="6130"/>
    <d v="2024-03-14T00:00:00"/>
    <s v="Delhi"/>
    <s v="Delhi"/>
    <x v="1"/>
    <n v="24"/>
    <s v="Female"/>
    <x v="1"/>
    <n v="30"/>
    <x v="2"/>
    <s v="Card AutoPay"/>
    <s v="Yes"/>
    <n v="648"/>
    <n v="11"/>
    <n v="191.5"/>
    <x v="2"/>
    <n v="0"/>
    <n v="3"/>
    <s v="Service is okay, nothing special. Hope it improves."/>
    <s v="Yes"/>
    <d v="2025-01-29T00:00:00"/>
    <s v="Price too high"/>
    <n v="7128"/>
    <s v="No"/>
    <s v="7-12 months"/>
    <s v="18-24"/>
    <x v="1"/>
  </r>
  <r>
    <x v="6131"/>
    <d v="2022-06-10T00:00:00"/>
    <s v="Mumbai"/>
    <s v="Maharashtra"/>
    <x v="2"/>
    <n v="57"/>
    <s v="Female"/>
    <x v="3"/>
    <n v="300"/>
    <x v="2"/>
    <s v="Card AutoPay"/>
    <s v="No"/>
    <n v="1199"/>
    <n v="51"/>
    <n v="783.6"/>
    <x v="0"/>
    <n v="0"/>
    <n v="4"/>
    <m/>
    <s v="No"/>
    <m/>
    <m/>
    <n v="61149"/>
    <s v="No"/>
    <s v="48+ months"/>
    <s v="50+"/>
    <x v="0"/>
  </r>
  <r>
    <x v="6132"/>
    <d v="2024-08-18T00:00:00"/>
    <s v="Bengaluru"/>
    <s v="Karnataka"/>
    <x v="0"/>
    <n v="48"/>
    <s v="Female"/>
    <x v="3"/>
    <n v="300"/>
    <x v="1"/>
    <s v="UPI Manual"/>
    <s v="No"/>
    <n v="1199"/>
    <n v="24"/>
    <n v="381.2"/>
    <x v="2"/>
    <n v="0"/>
    <n v="4"/>
    <s v="Installation was quick and the technician was polite. Recommended!"/>
    <s v="No"/>
    <m/>
    <m/>
    <n v="28776"/>
    <s v="No"/>
    <s v="13-24 months"/>
    <s v="35-49"/>
    <x v="0"/>
  </r>
  <r>
    <x v="6133"/>
    <d v="2023-08-22T00:00:00"/>
    <s v="MUMBAI"/>
    <s v="Maharashtra"/>
    <x v="2"/>
    <n v="52"/>
    <s v="Female"/>
    <x v="1"/>
    <n v="30"/>
    <x v="2"/>
    <s v="Card AutoPay"/>
    <s v="No"/>
    <n v="499"/>
    <n v="36"/>
    <n v="338.6"/>
    <x v="1"/>
    <n v="0"/>
    <n v="4"/>
    <s v="OTT bundle is excellent value. Thanks team."/>
    <s v="No"/>
    <m/>
    <m/>
    <n v="17964"/>
    <s v="No"/>
    <s v="25-48 months"/>
    <s v="50+"/>
    <x v="0"/>
  </r>
  <r>
    <x v="6134"/>
    <d v="2024-09-15T00:00:00"/>
    <s v="Kolkata"/>
    <s v="West Bengal"/>
    <x v="4"/>
    <n v="41"/>
    <s v="Other"/>
    <x v="1"/>
    <n v="30"/>
    <x v="0"/>
    <s v="Card AutoPay"/>
    <s v="No"/>
    <n v="499"/>
    <n v="23"/>
    <n v="259.3"/>
    <x v="2"/>
    <n v="1"/>
    <n v="4"/>
    <m/>
    <s v="No"/>
    <m/>
    <m/>
    <n v="11477"/>
    <s v="No"/>
    <s v="13-24 months"/>
    <s v="35-49"/>
    <x v="0"/>
  </r>
  <r>
    <x v="6135"/>
    <d v="2024-08-22T00:00:00"/>
    <s v="Kolkata"/>
    <s v="West Bengal"/>
    <x v="4"/>
    <n v="47"/>
    <s v="Female"/>
    <x v="2"/>
    <n v="1000"/>
    <x v="0"/>
    <s v="Card AutoPay"/>
    <s v="No"/>
    <n v="1799"/>
    <n v="24"/>
    <n v="1055.7"/>
    <x v="0"/>
    <n v="0"/>
    <n v="4"/>
    <s v="Very stable connection, works great for video calls. Recommended!"/>
    <s v="No"/>
    <m/>
    <m/>
    <n v="43176"/>
    <s v="No"/>
    <s v="13-24 months"/>
    <s v="35-49"/>
    <x v="0"/>
  </r>
  <r>
    <x v="6136"/>
    <d v="2024-04-27T00:00:00"/>
    <s v="Bengaluru"/>
    <s v="Karnataka"/>
    <x v="0"/>
    <n v="26"/>
    <s v="Male"/>
    <x v="1"/>
    <n v="30"/>
    <x v="2"/>
    <s v="Cash at Office"/>
    <s v="No"/>
    <n v="499"/>
    <n v="15"/>
    <n v="111"/>
    <x v="0"/>
    <n v="1"/>
    <n v="5"/>
    <m/>
    <s v="Yes"/>
    <d v="2025-07-23T00:00:00"/>
    <s v="Billing issues"/>
    <n v="7485"/>
    <s v="No"/>
    <s v="13-24 months"/>
    <s v="25-34"/>
    <x v="1"/>
  </r>
  <r>
    <x v="6137"/>
    <d v="2022-08-17T00:00:00"/>
    <s v="Kolkata"/>
    <s v="West Bengal"/>
    <x v="4"/>
    <n v="40"/>
    <s v="Female"/>
    <x v="1"/>
    <n v="30"/>
    <x v="2"/>
    <s v="UPI AutoPay"/>
    <s v="No"/>
    <n v="499"/>
    <n v="48"/>
    <n v="188.9"/>
    <x v="3"/>
    <n v="0"/>
    <n v="3"/>
    <s v="Pricing is fair but not cheap."/>
    <s v="No"/>
    <m/>
    <m/>
    <n v="23952"/>
    <s v="No"/>
    <s v="25-48 months"/>
    <s v="35-49"/>
    <x v="0"/>
  </r>
  <r>
    <x v="6138"/>
    <d v="2022-10-04T00:00:00"/>
    <s v="Mumbai"/>
    <s v="Maharashtra"/>
    <x v="2"/>
    <n v="18"/>
    <s v="Male"/>
    <x v="0"/>
    <n v="100"/>
    <x v="0"/>
    <s v="UPI Manual"/>
    <s v="Yes"/>
    <n v="948"/>
    <n v="46"/>
    <n v="594"/>
    <x v="2"/>
    <n v="0"/>
    <n v="1"/>
    <s v="Outage lasted two days with no proper update. Very disappointed."/>
    <s v="Yes"/>
    <d v="2026-08-09T00:00:00"/>
    <s v="Network / speed issues"/>
    <n v="43608"/>
    <s v="No"/>
    <s v="25-48 months"/>
    <s v="18-24"/>
    <x v="1"/>
  </r>
  <r>
    <x v="6139"/>
    <d v="2024-08-02T00:00:00"/>
    <s v="Hyderabad"/>
    <s v="Telangana"/>
    <x v="0"/>
    <n v="28"/>
    <s v="Male"/>
    <x v="1"/>
    <n v="30"/>
    <x v="2"/>
    <s v="UPI Manual"/>
    <s v="No"/>
    <n v="499"/>
    <n v="25"/>
    <n v="367.8"/>
    <x v="0"/>
    <n v="0"/>
    <n v="5"/>
    <s v="Support team resolved my issue quickly."/>
    <s v="No"/>
    <m/>
    <m/>
    <n v="12475"/>
    <s v="No"/>
    <s v="25-48 months"/>
    <s v="25-34"/>
    <x v="0"/>
  </r>
  <r>
    <x v="6140"/>
    <d v="2025-05-14T00:00:00"/>
    <s v="Chandigarh"/>
    <s v="Chandigarh"/>
    <x v="1"/>
    <n v="44"/>
    <s v="Female"/>
    <x v="3"/>
    <n v="300"/>
    <x v="0"/>
    <s v="Cash at Office"/>
    <s v="No"/>
    <n v="1199"/>
    <n v="16"/>
    <n v="819.5"/>
    <x v="2"/>
    <n v="0"/>
    <n v="5"/>
    <s v="Bills are clear and payment is easy with UPI. Recommended!"/>
    <s v="No"/>
    <m/>
    <m/>
    <n v="19184"/>
    <s v="No"/>
    <s v="13-24 months"/>
    <s v="35-49"/>
    <x v="0"/>
  </r>
  <r>
    <x v="6141"/>
    <d v="2024-03-13T00:00:00"/>
    <s v="Mumbai"/>
    <s v="Maharashtra"/>
    <x v="2"/>
    <n v="44"/>
    <s v="Female"/>
    <x v="3"/>
    <n v="300"/>
    <x v="1"/>
    <s v="UPI AutoPay"/>
    <s v="No"/>
    <n v="1199"/>
    <n v="30"/>
    <n v="412.1"/>
    <x v="4"/>
    <n v="0"/>
    <n v="4"/>
    <s v="OTT bundle is excellent value."/>
    <s v="No"/>
    <m/>
    <m/>
    <n v="35970"/>
    <s v="No"/>
    <s v="25-48 months"/>
    <s v="35-49"/>
    <x v="0"/>
  </r>
  <r>
    <x v="6142"/>
    <d v="2025-08-15T00:00:00"/>
    <s v="Chennai"/>
    <s v="Tamil Nadu"/>
    <x v="0"/>
    <n v="25"/>
    <s v="Male"/>
    <x v="0"/>
    <n v="100"/>
    <x v="0"/>
    <s v="Net Banking"/>
    <s v="Yes"/>
    <n v="948"/>
    <n v="13"/>
    <n v="416.1"/>
    <x v="2"/>
    <n v="0"/>
    <n v="3"/>
    <s v="Pricing is fair but not cheap. Hope it improves."/>
    <s v="No"/>
    <m/>
    <m/>
    <n v="12324"/>
    <s v="No"/>
    <s v="13-24 months"/>
    <s v="25-34"/>
    <x v="0"/>
  </r>
  <r>
    <x v="6143"/>
    <d v="2023-11-08T00:00:00"/>
    <s v="Chennai"/>
    <s v="Tamil Nadu"/>
    <x v="0"/>
    <n v="33"/>
    <s v="Male"/>
    <x v="1"/>
    <n v="30"/>
    <x v="2"/>
    <s v="UPI Manual"/>
    <s v="No"/>
    <n v="499"/>
    <n v="34"/>
    <n v="232"/>
    <x v="0"/>
    <n v="0"/>
    <n v="3"/>
    <s v="Speed is fine most days but drops sometimes."/>
    <s v="No"/>
    <m/>
    <m/>
    <n v="16966"/>
    <s v="No"/>
    <s v="25-48 months"/>
    <s v="25-34"/>
    <x v="0"/>
  </r>
  <r>
    <x v="6144"/>
    <d v="2025-05-27T00:00:00"/>
    <s v="Mumbai"/>
    <s v="Maharashtra"/>
    <x v="2"/>
    <n v="23"/>
    <s v="Female"/>
    <x v="0"/>
    <n v="100"/>
    <x v="2"/>
    <s v="Net Banking"/>
    <s v="No"/>
    <n v="799"/>
    <n v="15"/>
    <n v="353.6"/>
    <x v="0"/>
    <n v="0"/>
    <n v="4"/>
    <m/>
    <s v="No"/>
    <m/>
    <m/>
    <n v="11985"/>
    <s v="No"/>
    <s v="13-24 months"/>
    <s v="18-24"/>
    <x v="0"/>
  </r>
  <r>
    <x v="6145"/>
    <d v="2022-01-31T00:00:00"/>
    <s v="Bengaluru"/>
    <s v="Karnataka"/>
    <x v="0"/>
    <n v="46"/>
    <s v="Female"/>
    <x v="1"/>
    <n v="30"/>
    <x v="0"/>
    <s v="Net Banking"/>
    <s v="Yes"/>
    <n v="648"/>
    <n v="55"/>
    <n v="164.6"/>
    <x v="0"/>
    <n v="1"/>
    <n v="4"/>
    <s v="Considering switching to another provider. Very disappointed."/>
    <s v="No"/>
    <m/>
    <m/>
    <n v="35640"/>
    <s v="No"/>
    <s v="48+ months"/>
    <s v="35-49"/>
    <x v="0"/>
  </r>
  <r>
    <x v="6146"/>
    <d v="2024-11-21T00:00:00"/>
    <s v="Kolkata"/>
    <s v="West Bengal"/>
    <x v="4"/>
    <n v="28"/>
    <s v="Female"/>
    <x v="1"/>
    <n v="30"/>
    <x v="0"/>
    <s v="UPI AutoPay"/>
    <s v="Yes"/>
    <n v="648"/>
    <n v="21"/>
    <n v="242.9"/>
    <x v="3"/>
    <n v="1"/>
    <n v="1"/>
    <m/>
    <s v="No"/>
    <m/>
    <m/>
    <n v="13608"/>
    <s v="No"/>
    <s v="13-24 months"/>
    <s v="25-34"/>
    <x v="0"/>
  </r>
  <r>
    <x v="6147"/>
    <d v="2025-03-07T00:00:00"/>
    <s v="Bengaluru"/>
    <s v="Karnataka"/>
    <x v="0"/>
    <n v="33"/>
    <s v="Female"/>
    <x v="0"/>
    <n v="100"/>
    <x v="2"/>
    <s v="UPI Manual"/>
    <s v="No"/>
    <n v="799"/>
    <n v="18"/>
    <n v="360.5"/>
    <x v="0"/>
    <n v="0"/>
    <n v="5"/>
    <s v="OTT bundle is excellent value."/>
    <s v="No"/>
    <m/>
    <m/>
    <n v="14382"/>
    <s v="No"/>
    <s v="13-24 months"/>
    <s v="25-34"/>
    <x v="0"/>
  </r>
  <r>
    <x v="6148"/>
    <d v="2024-07-02T00:00:00"/>
    <s v="Patna"/>
    <s v="Bihar"/>
    <x v="4"/>
    <n v="53"/>
    <s v="Male"/>
    <x v="0"/>
    <n v="100"/>
    <x v="2"/>
    <s v="Card AutoPay"/>
    <s v="No"/>
    <n v="799"/>
    <n v="26"/>
    <n v="506.6"/>
    <x v="0"/>
    <n v="0"/>
    <n v="3"/>
    <s v="Internet keeps disconnecting every evening. Please fix this soon."/>
    <s v="No"/>
    <m/>
    <m/>
    <n v="20774"/>
    <s v="No"/>
    <s v="25-48 months"/>
    <s v="50+"/>
    <x v="0"/>
  </r>
  <r>
    <x v="6149"/>
    <d v="2025-07-14T00:00:00"/>
    <s v="Kolkata"/>
    <s v="West Bengal"/>
    <x v="4"/>
    <n v="53"/>
    <s v="Female"/>
    <x v="0"/>
    <n v="100"/>
    <x v="2"/>
    <s v="Cash at Office"/>
    <s v="No"/>
    <n v="799"/>
    <n v="14"/>
    <n v="364.7"/>
    <x v="1"/>
    <n v="1"/>
    <n v="4"/>
    <s v="OTT bundle is excellent value. Recommended!"/>
    <s v="No"/>
    <m/>
    <m/>
    <n v="11186"/>
    <s v="No"/>
    <s v="13-24 months"/>
    <s v="50+"/>
    <x v="0"/>
  </r>
  <r>
    <x v="6150"/>
    <d v="2026-05-24T00:00:00"/>
    <s v="Delhi"/>
    <s v="Delhi"/>
    <x v="1"/>
    <n v="45"/>
    <s v="Male"/>
    <x v="3"/>
    <n v="300"/>
    <x v="1"/>
    <s v="Cash at Office"/>
    <s v="No"/>
    <n v="1199"/>
    <n v="3"/>
    <n v="1135.0999999999999"/>
    <x v="2"/>
    <n v="0"/>
    <n v="5"/>
    <s v="Very stable connection, works great for video calls. Recommended!"/>
    <s v="No"/>
    <m/>
    <m/>
    <n v="3597"/>
    <s v="No"/>
    <s v="0-6 months"/>
    <s v="35-49"/>
    <x v="0"/>
  </r>
  <r>
    <x v="6151"/>
    <d v="2023-05-29T00:00:00"/>
    <s v="Hyderabad"/>
    <s v="Telangana"/>
    <x v="0"/>
    <n v="30"/>
    <s v="Female"/>
    <x v="0"/>
    <n v="100"/>
    <x v="2"/>
    <s v="Cash at Office"/>
    <s v="Yes"/>
    <n v="948"/>
    <n v="39"/>
    <n v="476.5"/>
    <x v="1"/>
    <n v="0"/>
    <n v="4"/>
    <m/>
    <s v="No"/>
    <m/>
    <m/>
    <n v="36972"/>
    <s v="No"/>
    <s v="25-48 months"/>
    <s v="25-34"/>
    <x v="0"/>
  </r>
  <r>
    <x v="6152"/>
    <d v="2024-11-04T00:00:00"/>
    <s v="Chennai"/>
    <s v="Tamil Nadu"/>
    <x v="0"/>
    <n v="47"/>
    <s v="Female"/>
    <x v="0"/>
    <n v="100"/>
    <x v="2"/>
    <s v="Net Banking"/>
    <s v="Yes"/>
    <n v="948"/>
    <n v="22"/>
    <n v="390.5"/>
    <x v="0"/>
    <n v="0"/>
    <n v="4"/>
    <s v="Installation was quick and the technician was polite."/>
    <s v="No"/>
    <m/>
    <m/>
    <n v="20856"/>
    <s v="No"/>
    <s v="13-24 months"/>
    <s v="35-49"/>
    <x v="0"/>
  </r>
  <r>
    <x v="6153"/>
    <d v="2024-04-03T00:00:00"/>
    <s v="Delhi"/>
    <s v="Delhi"/>
    <x v="1"/>
    <n v="19"/>
    <s v="Male"/>
    <x v="2"/>
    <n v="1000"/>
    <x v="2"/>
    <s v="UPI Manual"/>
    <s v="No"/>
    <n v="1799"/>
    <n v="29"/>
    <n v="1211.3"/>
    <x v="2"/>
    <n v="0"/>
    <n v="5"/>
    <s v="OTT bundle is not worth the extra money."/>
    <s v="No"/>
    <m/>
    <m/>
    <n v="52171"/>
    <s v="No"/>
    <s v="25-48 months"/>
    <s v="18-24"/>
    <x v="0"/>
  </r>
  <r>
    <x v="6154"/>
    <d v="2025-07-03T00:00:00"/>
    <s v="Kolkata"/>
    <s v="West Bengal"/>
    <x v="4"/>
    <n v="37"/>
    <s v="Female"/>
    <x v="2"/>
    <n v="1000"/>
    <x v="2"/>
    <s v="Card AutoPay"/>
    <s v="No"/>
    <n v="1799"/>
    <n v="2"/>
    <n v="1470.2"/>
    <x v="0"/>
    <n v="0"/>
    <n v="4"/>
    <s v="OTT bundle is excellent value."/>
    <s v="Yes"/>
    <d v="2025-08-19T00:00:00"/>
    <s v="Price too high"/>
    <n v="3598"/>
    <s v="No"/>
    <s v="0-6 months"/>
    <s v="35-49"/>
    <x v="1"/>
  </r>
  <r>
    <x v="6155"/>
    <d v="2026-05-17T00:00:00"/>
    <s v="Chennai"/>
    <s v="Tamil Nadu"/>
    <x v="0"/>
    <n v="43"/>
    <s v="Male"/>
    <x v="3"/>
    <n v="300"/>
    <x v="2"/>
    <s v="UPI AutoPay"/>
    <s v="No"/>
    <n v="1199"/>
    <n v="3"/>
    <n v="855.7"/>
    <x v="0"/>
    <n v="0"/>
    <n v="5"/>
    <s v="Bills are clear and payment is easy with UPI. Thanks team."/>
    <s v="No"/>
    <m/>
    <m/>
    <n v="3597"/>
    <s v="No"/>
    <s v="0-6 months"/>
    <s v="35-49"/>
    <x v="0"/>
  </r>
  <r>
    <x v="6156"/>
    <d v="2024-12-27T00:00:00"/>
    <s v="Indore"/>
    <s v="Madhya Pradesh"/>
    <x v="3"/>
    <n v="33"/>
    <s v="Male"/>
    <x v="1"/>
    <n v="30"/>
    <x v="2"/>
    <s v="Card AutoPay"/>
    <s v="No"/>
    <n v="499"/>
    <n v="20"/>
    <n v="577.79999999999995"/>
    <x v="1"/>
    <n v="0"/>
    <n v="4"/>
    <s v="OTT bundle is not worth the extra money."/>
    <s v="No"/>
    <m/>
    <m/>
    <n v="9980"/>
    <s v="No"/>
    <s v="13-24 months"/>
    <s v="25-34"/>
    <x v="0"/>
  </r>
  <r>
    <x v="6157"/>
    <d v="2024-05-28T00:00:00"/>
    <s v="Kolkata"/>
    <s v="West Bengal"/>
    <x v="4"/>
    <n v="53"/>
    <s v="Female"/>
    <x v="3"/>
    <n v="300"/>
    <x v="2"/>
    <s v="UPI AutoPay"/>
    <s v="Yes"/>
    <n v="1348"/>
    <n v="27"/>
    <n v="818.5"/>
    <x v="0"/>
    <n v="0"/>
    <n v="3"/>
    <m/>
    <s v="No"/>
    <m/>
    <m/>
    <n v="36396"/>
    <s v="No"/>
    <s v="25-48 months"/>
    <s v="50+"/>
    <x v="0"/>
  </r>
  <r>
    <x v="6158"/>
    <d v="2023-03-22T00:00:00"/>
    <s v="Kochi"/>
    <s v="Kerala"/>
    <x v="0"/>
    <n v="36"/>
    <s v="Female"/>
    <x v="3"/>
    <n v="300"/>
    <x v="0"/>
    <s v="UPI Manual"/>
    <s v="No"/>
    <n v="1199"/>
    <n v="41"/>
    <n v="737.2"/>
    <x v="2"/>
    <n v="0"/>
    <n v="5"/>
    <s v="Bills are clear and payment is easy with UPI."/>
    <s v="No"/>
    <m/>
    <m/>
    <n v="49159"/>
    <s v="No"/>
    <s v="25-48 months"/>
    <s v="35-49"/>
    <x v="0"/>
  </r>
  <r>
    <x v="6159"/>
    <d v="2025-11-14T00:00:00"/>
    <s v="Chennai"/>
    <s v="Tamil Nadu"/>
    <x v="0"/>
    <n v="33"/>
    <s v="Male"/>
    <x v="0"/>
    <n v="100"/>
    <x v="1"/>
    <s v="UPI AutoPay"/>
    <s v="Yes"/>
    <n v="948"/>
    <n v="10"/>
    <n v="410.2"/>
    <x v="1"/>
    <n v="0"/>
    <n v="5"/>
    <s v="Installation was quick and the technician was polite."/>
    <s v="No"/>
    <m/>
    <m/>
    <n v="9480"/>
    <s v="No"/>
    <s v="7-12 months"/>
    <s v="25-34"/>
    <x v="0"/>
  </r>
  <r>
    <x v="6160"/>
    <d v="2023-05-22T00:00:00"/>
    <s v="Jaipur"/>
    <s v="Rajasthan"/>
    <x v="1"/>
    <n v="33"/>
    <s v="Female"/>
    <x v="0"/>
    <n v="100"/>
    <x v="2"/>
    <s v="Card AutoPay"/>
    <s v="No"/>
    <n v="799"/>
    <n v="39"/>
    <n v="734"/>
    <x v="2"/>
    <n v="0"/>
    <n v="4"/>
    <m/>
    <s v="No"/>
    <m/>
    <m/>
    <n v="31161"/>
    <s v="No"/>
    <s v="25-48 months"/>
    <s v="25-34"/>
    <x v="0"/>
  </r>
  <r>
    <x v="6161"/>
    <d v="2024-10-31T00:00:00"/>
    <s v="Indore"/>
    <s v="Madhya Pradesh"/>
    <x v="3"/>
    <n v="33"/>
    <s v="Female"/>
    <x v="3"/>
    <n v="300"/>
    <x v="0"/>
    <s v="Cash at Office"/>
    <s v="No"/>
    <n v="1199"/>
    <n v="22"/>
    <n v="441.1"/>
    <x v="3"/>
    <n v="0"/>
    <n v="4"/>
    <s v="Bills are clear and payment is easy with UPI. Recommended!"/>
    <s v="No"/>
    <m/>
    <m/>
    <n v="26378"/>
    <s v="No"/>
    <s v="13-24 months"/>
    <s v="25-34"/>
    <x v="0"/>
  </r>
  <r>
    <x v="6162"/>
    <d v="2026-01-14T00:00:00"/>
    <s v="Delhi"/>
    <s v="Delhi"/>
    <x v="1"/>
    <n v="40"/>
    <s v="Female"/>
    <x v="2"/>
    <n v="1000"/>
    <x v="0"/>
    <s v="Net Banking"/>
    <s v="No"/>
    <n v="1799"/>
    <n v="8"/>
    <n v="1773.1"/>
    <x v="0"/>
    <n v="1"/>
    <n v="4"/>
    <m/>
    <s v="No"/>
    <m/>
    <m/>
    <n v="14392"/>
    <s v="No"/>
    <s v="7-12 months"/>
    <s v="35-49"/>
    <x v="0"/>
  </r>
  <r>
    <x v="6163"/>
    <d v="2026-06-04T00:00:00"/>
    <s v="Kolkata"/>
    <s v="West Bengal"/>
    <x v="4"/>
    <n v="33"/>
    <s v="Male"/>
    <x v="2"/>
    <n v="1000"/>
    <x v="2"/>
    <s v="Cash at Office"/>
    <s v="Yes"/>
    <n v="1948"/>
    <n v="3"/>
    <n v="2316.4"/>
    <x v="1"/>
    <n v="1"/>
    <n v="3"/>
    <m/>
    <s v="No"/>
    <m/>
    <m/>
    <n v="5844"/>
    <s v="No"/>
    <s v="0-6 months"/>
    <s v="25-34"/>
    <x v="0"/>
  </r>
  <r>
    <x v="6164"/>
    <d v="2025-07-04T00:00:00"/>
    <s v="Ahmedabad"/>
    <s v="Gujarat"/>
    <x v="2"/>
    <n v="58"/>
    <s v="Female"/>
    <x v="0"/>
    <n v="100"/>
    <x v="2"/>
    <s v="Net Banking"/>
    <s v="Yes"/>
    <n v="948"/>
    <n v="14"/>
    <n v="534.79999999999995"/>
    <x v="0"/>
    <n v="0"/>
    <n v="3"/>
    <s v="Speed is fine most days but drops sometimes. Hope it improves."/>
    <s v="No"/>
    <m/>
    <m/>
    <n v="13272"/>
    <s v="No"/>
    <s v="13-24 months"/>
    <s v="50+"/>
    <x v="0"/>
  </r>
  <r>
    <x v="6165"/>
    <d v="2024-08-17T00:00:00"/>
    <s v="Bengaluru"/>
    <s v="Karnataka"/>
    <x v="0"/>
    <n v="31"/>
    <s v="Female"/>
    <x v="0"/>
    <n v="100"/>
    <x v="2"/>
    <s v="Net Banking"/>
    <s v="No"/>
    <n v="799"/>
    <n v="10"/>
    <n v="389.5"/>
    <x v="2"/>
    <n v="1"/>
    <m/>
    <s v="Bills are clear and payment is easy with UPI. Thanks team."/>
    <s v="Yes"/>
    <d v="2025-06-25T00:00:00"/>
    <s v="Price too high"/>
    <n v="7990"/>
    <s v="No"/>
    <s v="7-12 months"/>
    <s v="25-34"/>
    <x v="1"/>
  </r>
  <r>
    <x v="6166"/>
    <d v="2023-12-04T00:00:00"/>
    <s v="Chennai"/>
    <s v="Tamil Nadu"/>
    <x v="0"/>
    <n v="27"/>
    <s v="Female"/>
    <x v="3"/>
    <n v="300"/>
    <x v="2"/>
    <s v="UPI AutoPay"/>
    <s v="No"/>
    <n v="1199"/>
    <n v="33"/>
    <n v="1077.5"/>
    <x v="0"/>
    <n v="0"/>
    <n v="4"/>
    <m/>
    <s v="No"/>
    <m/>
    <m/>
    <n v="39567"/>
    <s v="No"/>
    <s v="25-48 months"/>
    <s v="25-34"/>
    <x v="0"/>
  </r>
  <r>
    <x v="6167"/>
    <d v="2026-01-22T00:00:00"/>
    <s v="Pune"/>
    <s v="Maharashtra"/>
    <x v="2"/>
    <n v="32"/>
    <s v="Female"/>
    <x v="1"/>
    <n v="30"/>
    <x v="2"/>
    <s v="UPI AutoPay"/>
    <s v="No"/>
    <n v="499"/>
    <n v="7"/>
    <n v="228.7"/>
    <x v="0"/>
    <n v="0"/>
    <n v="4"/>
    <s v="Great speed for the price, happy with the plan. Thanks team."/>
    <s v="No"/>
    <m/>
    <m/>
    <n v="3493"/>
    <s v="No"/>
    <s v="7-12 months"/>
    <s v="25-34"/>
    <x v="0"/>
  </r>
  <r>
    <x v="6168"/>
    <d v="2026-01-16T00:00:00"/>
    <s v="Patna"/>
    <s v="Bihar"/>
    <x v="4"/>
    <n v="29"/>
    <s v="Female"/>
    <x v="3"/>
    <n v="300"/>
    <x v="1"/>
    <s v="Net Banking"/>
    <s v="No"/>
    <n v="1199"/>
    <n v="7"/>
    <n v="590.9"/>
    <x v="2"/>
    <n v="0"/>
    <n v="4"/>
    <s v="Support is average and the wait time is long. Hope it improves."/>
    <s v="No"/>
    <m/>
    <m/>
    <n v="8393"/>
    <s v="No"/>
    <s v="7-12 months"/>
    <s v="25-34"/>
    <x v="0"/>
  </r>
  <r>
    <x v="6169"/>
    <d v="2025-09-24T00:00:00"/>
    <s v="Guwahati"/>
    <s v="Assam"/>
    <x v="4"/>
    <n v="54"/>
    <s v="Male"/>
    <x v="1"/>
    <n v="30"/>
    <x v="2"/>
    <s v="Cash at Office"/>
    <s v="No"/>
    <n v="499"/>
    <n v="11"/>
    <n v="266.8"/>
    <x v="0"/>
    <n v="1"/>
    <n v="4"/>
    <m/>
    <s v="No"/>
    <m/>
    <m/>
    <n v="5489"/>
    <s v="No"/>
    <s v="7-12 months"/>
    <s v="50+"/>
    <x v="0"/>
  </r>
  <r>
    <x v="6170"/>
    <d v="2025-12-08T00:00:00"/>
    <s v="Hyderabad"/>
    <s v="Telangana"/>
    <x v="0"/>
    <n v="34"/>
    <s v="Male"/>
    <x v="0"/>
    <n v="100"/>
    <x v="2"/>
    <s v="UPI Manual"/>
    <s v="Yes"/>
    <n v="948"/>
    <n v="9"/>
    <n v="536.6"/>
    <x v="2"/>
    <n v="0"/>
    <n v="2"/>
    <s v="Router needs frequent restarts, very frustrating."/>
    <s v="No"/>
    <m/>
    <m/>
    <n v="8532"/>
    <s v="No"/>
    <s v="7-12 months"/>
    <s v="25-34"/>
    <x v="0"/>
  </r>
  <r>
    <x v="6171"/>
    <d v="2024-04-24T00:00:00"/>
    <s v="Delhi"/>
    <s v="Delhi"/>
    <x v="1"/>
    <n v="35"/>
    <s v="Male"/>
    <x v="2"/>
    <n v="1000"/>
    <x v="0"/>
    <s v="UPI AutoPay"/>
    <s v="No"/>
    <n v="1799"/>
    <n v="28"/>
    <n v="1287.9000000000001"/>
    <x v="2"/>
    <n v="0"/>
    <n v="5"/>
    <s v="Very stable connection, works great for video calls. Recommended!"/>
    <s v="No"/>
    <m/>
    <m/>
    <n v="50372"/>
    <s v="No"/>
    <s v="25-48 months"/>
    <s v="35-49"/>
    <x v="0"/>
  </r>
  <r>
    <x v="6172"/>
    <d v="2025-06-29T00:00:00"/>
    <s v="Patna"/>
    <s v="Bihar"/>
    <x v="4"/>
    <n v="21"/>
    <s v="Male"/>
    <x v="3"/>
    <n v="300"/>
    <x v="1"/>
    <s v="Cash at Office"/>
    <s v="No"/>
    <n v="1199"/>
    <n v="14"/>
    <n v="585"/>
    <x v="2"/>
    <n v="1"/>
    <n v="5"/>
    <s v="Installation was quick and the technician was polite."/>
    <s v="No"/>
    <m/>
    <m/>
    <n v="16786"/>
    <s v="No"/>
    <s v="13-24 months"/>
    <s v="18-24"/>
    <x v="0"/>
  </r>
  <r>
    <x v="6173"/>
    <d v="2023-08-08T00:00:00"/>
    <s v="Pune"/>
    <s v="Maharashtra"/>
    <x v="2"/>
    <n v="26"/>
    <s v="Male"/>
    <x v="0"/>
    <n v="100"/>
    <x v="2"/>
    <s v="UPI AutoPay"/>
    <s v="No"/>
    <n v="799"/>
    <n v="37"/>
    <n v="281.7"/>
    <x v="3"/>
    <n v="0"/>
    <n v="3"/>
    <s v="Support is average and the wait time is long. Hope it improves."/>
    <s v="No"/>
    <m/>
    <m/>
    <n v="29563"/>
    <s v="No"/>
    <s v="25-48 months"/>
    <s v="25-34"/>
    <x v="0"/>
  </r>
  <r>
    <x v="6174"/>
    <d v="2024-03-16T00:00:00"/>
    <s v="Kochi"/>
    <s v="Kerala"/>
    <x v="0"/>
    <n v="27"/>
    <s v="Male"/>
    <x v="2"/>
    <n v="1000"/>
    <x v="1"/>
    <s v="Cash at Office"/>
    <s v="No"/>
    <n v="1799"/>
    <n v="30"/>
    <n v="1373.7"/>
    <x v="1"/>
    <n v="0"/>
    <n v="4"/>
    <s v="Installation was quick and the technician was polite. Thanks team."/>
    <s v="No"/>
    <m/>
    <m/>
    <n v="53970"/>
    <s v="No"/>
    <s v="25-48 months"/>
    <s v="25-34"/>
    <x v="0"/>
  </r>
  <r>
    <x v="6175"/>
    <d v="2023-05-25T00:00:00"/>
    <s v="Hyderabad"/>
    <s v="Telangana"/>
    <x v="0"/>
    <n v="51"/>
    <s v="Female"/>
    <x v="1"/>
    <n v="30"/>
    <x v="2"/>
    <s v="UPI Manual"/>
    <s v="Yes"/>
    <n v="648"/>
    <n v="39"/>
    <n v="196"/>
    <x v="0"/>
    <n v="0"/>
    <m/>
    <s v="Support team resolved my issue quickly."/>
    <s v="No"/>
    <m/>
    <m/>
    <n v="25272"/>
    <s v="No"/>
    <s v="25-48 months"/>
    <s v="50+"/>
    <x v="0"/>
  </r>
  <r>
    <x v="6176"/>
    <d v="2024-08-22T00:00:00"/>
    <s v="Kochi"/>
    <s v="Kerala"/>
    <x v="0"/>
    <n v="32"/>
    <s v="Male"/>
    <x v="2"/>
    <n v="1000"/>
    <x v="1"/>
    <s v="Cash at Office"/>
    <s v="No"/>
    <n v="1799"/>
    <n v="24"/>
    <n v="1716.2"/>
    <x v="0"/>
    <n v="0"/>
    <n v="3"/>
    <m/>
    <s v="No"/>
    <m/>
    <m/>
    <n v="43176"/>
    <s v="No"/>
    <s v="13-24 months"/>
    <s v="25-34"/>
    <x v="0"/>
  </r>
  <r>
    <x v="6177"/>
    <d v="2024-03-20T00:00:00"/>
    <s v="Pune"/>
    <s v="Maharashtra"/>
    <x v="2"/>
    <n v="55"/>
    <s v="Female"/>
    <x v="1"/>
    <n v="30"/>
    <x v="1"/>
    <s v="UPI Manual"/>
    <s v="No"/>
    <n v="499"/>
    <n v="29"/>
    <n v="207.7"/>
    <x v="2"/>
    <n v="0"/>
    <n v="3"/>
    <s v="Speed is fine most days but drops sometimes. Hope it improves."/>
    <s v="No"/>
    <m/>
    <m/>
    <n v="14471"/>
    <s v="No"/>
    <s v="25-48 months"/>
    <s v="50+"/>
    <x v="0"/>
  </r>
  <r>
    <x v="6178"/>
    <d v="2026-04-12T00:00:00"/>
    <s v="Delhi"/>
    <s v="Delhi"/>
    <x v="1"/>
    <n v="48"/>
    <s v="Female"/>
    <x v="0"/>
    <n v="100"/>
    <x v="0"/>
    <s v="UPI Manual"/>
    <s v="No"/>
    <n v="799"/>
    <n v="5"/>
    <n v="358.9"/>
    <x v="1"/>
    <n v="0"/>
    <n v="3"/>
    <m/>
    <s v="No"/>
    <m/>
    <m/>
    <n v="3995"/>
    <s v="No"/>
    <s v="0-6 months"/>
    <s v="35-49"/>
    <x v="0"/>
  </r>
  <r>
    <x v="6179"/>
    <d v="2024-11-29T00:00:00"/>
    <s v="Bengaluru"/>
    <s v="Karnataka"/>
    <x v="0"/>
    <n v="29"/>
    <s v="Male"/>
    <x v="0"/>
    <n v="100"/>
    <x v="2"/>
    <s v="UPI AutoPay"/>
    <s v="No"/>
    <n v="799"/>
    <n v="21"/>
    <n v="357.6"/>
    <x v="2"/>
    <n v="0"/>
    <n v="5"/>
    <s v="Very stable connection, works great for video calls."/>
    <s v="No"/>
    <m/>
    <m/>
    <n v="16779"/>
    <s v="No"/>
    <s v="13-24 months"/>
    <s v="25-34"/>
    <x v="0"/>
  </r>
  <r>
    <x v="6180"/>
    <d v="2023-08-05T00:00:00"/>
    <s v="Hyderabad"/>
    <s v="Telangana"/>
    <x v="0"/>
    <n v="45"/>
    <s v="Male"/>
    <x v="2"/>
    <n v="1000"/>
    <x v="2"/>
    <s v="UPI Manual"/>
    <s v="No"/>
    <n v="1799"/>
    <n v="9"/>
    <n v="1139"/>
    <x v="3"/>
    <n v="0"/>
    <n v="3"/>
    <s v="Very stable connection, works great for video calls."/>
    <s v="Yes"/>
    <d v="2024-04-24T00:00:00"/>
    <s v="Network / speed issues"/>
    <n v="16191"/>
    <s v="No"/>
    <s v="7-12 months"/>
    <s v="35-49"/>
    <x v="1"/>
  </r>
  <r>
    <x v="6181"/>
    <d v="2024-03-01T00:00:00"/>
    <s v="Ahmedabad"/>
    <s v="Gujarat"/>
    <x v="2"/>
    <n v="20"/>
    <s v="Male"/>
    <x v="1"/>
    <n v="30"/>
    <x v="2"/>
    <s v="Cash at Office"/>
    <s v="No"/>
    <n v="499"/>
    <n v="24"/>
    <n v="304.5"/>
    <x v="6"/>
    <n v="1"/>
    <n v="2"/>
    <m/>
    <s v="Yes"/>
    <d v="2026-03-10T00:00:00"/>
    <s v="Poor customer service"/>
    <n v="11976"/>
    <s v="No"/>
    <s v="13-24 months"/>
    <s v="18-24"/>
    <x v="1"/>
  </r>
  <r>
    <x v="6182"/>
    <d v="2026-08-09T00:00:00"/>
    <s v="Pune"/>
    <s v="Maharashtra"/>
    <x v="2"/>
    <n v="29"/>
    <s v="Female"/>
    <x v="0"/>
    <n v="100"/>
    <x v="0"/>
    <s v="Card AutoPay"/>
    <s v="Yes"/>
    <n v="948"/>
    <n v="1"/>
    <n v="605.20000000000005"/>
    <x v="2"/>
    <n v="0"/>
    <n v="4"/>
    <s v="Great speed for the price, happy with the plan."/>
    <s v="No"/>
    <m/>
    <m/>
    <n v="948"/>
    <s v="No"/>
    <s v="0-6 months"/>
    <s v="25-34"/>
    <x v="0"/>
  </r>
  <r>
    <x v="6183"/>
    <d v="2023-08-24T00:00:00"/>
    <s v="Bengaluru"/>
    <s v="Karnataka"/>
    <x v="0"/>
    <n v="46"/>
    <s v="Male"/>
    <x v="3"/>
    <n v="300"/>
    <x v="1"/>
    <s v="Cash at Office"/>
    <s v="No"/>
    <n v="1199"/>
    <n v="36"/>
    <n v="1045"/>
    <x v="1"/>
    <n v="1"/>
    <n v="4"/>
    <m/>
    <s v="No"/>
    <m/>
    <m/>
    <n v="43164"/>
    <s v="No"/>
    <s v="25-48 months"/>
    <s v="35-49"/>
    <x v="0"/>
  </r>
  <r>
    <x v="6184"/>
    <d v="2024-10-21T00:00:00"/>
    <s v="Chennai"/>
    <s v="Tamil Nadu"/>
    <x v="0"/>
    <n v="65"/>
    <s v="Female"/>
    <x v="1"/>
    <n v="30"/>
    <x v="2"/>
    <s v="Card AutoPay"/>
    <s v="Yes"/>
    <n v="648"/>
    <n v="13"/>
    <n v="169.8"/>
    <x v="6"/>
    <n v="0"/>
    <n v="1"/>
    <m/>
    <s v="Yes"/>
    <d v="2025-11-26T00:00:00"/>
    <s v="Relocated"/>
    <n v="8424"/>
    <s v="No"/>
    <s v="13-24 months"/>
    <s v="50+"/>
    <x v="1"/>
  </r>
  <r>
    <x v="6185"/>
    <d v="2025-01-19T00:00:00"/>
    <s v="Bengaluru"/>
    <s v="Karnataka"/>
    <x v="0"/>
    <n v="20"/>
    <s v="Female"/>
    <x v="0"/>
    <n v="100"/>
    <x v="2"/>
    <s v="UPI Manual"/>
    <s v="No"/>
    <n v="799"/>
    <n v="15"/>
    <n v="491"/>
    <x v="0"/>
    <n v="2"/>
    <n v="5"/>
    <s v="Bills are clear and payment is easy with UPI. Recommended!"/>
    <s v="Yes"/>
    <d v="2026-04-22T00:00:00"/>
    <s v="Price too high"/>
    <n v="11985"/>
    <s v="No"/>
    <s v="13-24 months"/>
    <s v="18-24"/>
    <x v="1"/>
  </r>
  <r>
    <x v="6186"/>
    <d v="2023-09-18T00:00:00"/>
    <s v="Chandigarh"/>
    <s v="Chandigarh"/>
    <x v="1"/>
    <n v="29"/>
    <s v="Male"/>
    <x v="0"/>
    <n v="100"/>
    <x v="2"/>
    <s v="UPI AutoPay"/>
    <s v="No"/>
    <n v="799"/>
    <n v="35"/>
    <n v="452.5"/>
    <x v="2"/>
    <n v="1"/>
    <m/>
    <m/>
    <s v="No"/>
    <m/>
    <m/>
    <n v="27965"/>
    <s v="No"/>
    <s v="25-48 months"/>
    <s v="25-34"/>
    <x v="0"/>
  </r>
  <r>
    <x v="6187"/>
    <d v="2023-12-22T00:00:00"/>
    <s v="Mumbai"/>
    <s v="Maharashtra"/>
    <x v="2"/>
    <n v="18"/>
    <s v="Female"/>
    <x v="0"/>
    <n v="100"/>
    <x v="2"/>
    <s v="Net Banking"/>
    <s v="Yes"/>
    <n v="948"/>
    <n v="32"/>
    <n v="648.6"/>
    <x v="2"/>
    <n v="0"/>
    <n v="5"/>
    <m/>
    <s v="No"/>
    <m/>
    <m/>
    <n v="30336"/>
    <s v="No"/>
    <s v="25-48 months"/>
    <s v="18-24"/>
    <x v="0"/>
  </r>
  <r>
    <x v="6188"/>
    <d v="2025-09-03T00:00:00"/>
    <s v="Kolkata"/>
    <s v="West Bengal"/>
    <x v="4"/>
    <n v="24"/>
    <s v="Female"/>
    <x v="1"/>
    <n v="30"/>
    <x v="0"/>
    <s v="Cash at Office"/>
    <s v="Yes"/>
    <n v="648"/>
    <n v="12"/>
    <n v="255.4"/>
    <x v="2"/>
    <n v="0"/>
    <n v="4"/>
    <s v="Support team resolved my issue quickly. Thanks team."/>
    <s v="No"/>
    <m/>
    <m/>
    <n v="7776"/>
    <s v="No"/>
    <s v="7-12 months"/>
    <s v="18-24"/>
    <x v="0"/>
  </r>
  <r>
    <x v="6189"/>
    <d v="2024-12-27T00:00:00"/>
    <s v="Hyderabad"/>
    <s v="Telangana"/>
    <x v="0"/>
    <n v="50"/>
    <s v="Female"/>
    <x v="2"/>
    <n v="1000"/>
    <x v="0"/>
    <s v="Cash at Office"/>
    <s v="No"/>
    <n v="1799"/>
    <n v="5"/>
    <n v="1587"/>
    <x v="1"/>
    <n v="0"/>
    <n v="3"/>
    <s v="Service is okay, nothing special. Hope it improves."/>
    <s v="Yes"/>
    <d v="2025-06-07T00:00:00"/>
    <s v="Network / speed issues"/>
    <n v="8995"/>
    <s v="No"/>
    <s v="0-6 months"/>
    <s v="50+"/>
    <x v="1"/>
  </r>
  <r>
    <x v="6190"/>
    <d v="2024-06-17T00:00:00"/>
    <s v="Lucknow"/>
    <s v="Uttar Pradesh"/>
    <x v="1"/>
    <n v="24"/>
    <s v="Female"/>
    <x v="3"/>
    <n v="300"/>
    <x v="2"/>
    <s v="UPI AutoPay"/>
    <s v="No"/>
    <n v="1199"/>
    <n v="21"/>
    <n v="438.5"/>
    <x v="0"/>
    <n v="0"/>
    <n v="3"/>
    <s v="Speed is fine most days but drops sometimes. Hope it improves."/>
    <s v="Yes"/>
    <d v="2026-03-11T00:00:00"/>
    <s v="Price too high"/>
    <n v="25179"/>
    <s v="No"/>
    <s v="13-24 months"/>
    <s v="18-24"/>
    <x v="1"/>
  </r>
  <r>
    <x v="6191"/>
    <d v="2023-07-01T00:00:00"/>
    <s v="Jaipur"/>
    <s v="Rajasthan"/>
    <x v="1"/>
    <n v="44"/>
    <s v="Male"/>
    <x v="1"/>
    <n v="30"/>
    <x v="2"/>
    <s v="Card AutoPay"/>
    <s v="Yes"/>
    <n v="648"/>
    <n v="1"/>
    <n v="339.5"/>
    <x v="0"/>
    <n v="0"/>
    <n v="4"/>
    <s v="Support team resolved my issue quickly."/>
    <s v="Yes"/>
    <d v="2023-08-10T00:00:00"/>
    <s v="Billing issues"/>
    <n v="648"/>
    <s v="No"/>
    <s v="0-6 months"/>
    <s v="35-49"/>
    <x v="1"/>
  </r>
  <r>
    <x v="6192"/>
    <d v="2025-12-30T00:00:00"/>
    <s v="Delhi"/>
    <s v="Delhi"/>
    <x v="1"/>
    <n v="36"/>
    <s v="Male"/>
    <x v="1"/>
    <n v="30"/>
    <x v="2"/>
    <s v="UPI AutoPay"/>
    <s v="No"/>
    <n v="499"/>
    <n v="8"/>
    <n v="181.1"/>
    <x v="0"/>
    <n v="0"/>
    <n v="5"/>
    <m/>
    <s v="No"/>
    <m/>
    <m/>
    <n v="3992"/>
    <s v="No"/>
    <s v="7-12 months"/>
    <s v="35-49"/>
    <x v="0"/>
  </r>
  <r>
    <x v="6193"/>
    <d v="2025-01-10T00:00:00"/>
    <s v="Bhubaneswar"/>
    <s v="Odisha"/>
    <x v="4"/>
    <n v="39"/>
    <s v="Female"/>
    <x v="1"/>
    <n v="30"/>
    <x v="1"/>
    <s v="UPI AutoPay"/>
    <s v="Yes"/>
    <n v="648"/>
    <n v="20"/>
    <n v="189.6"/>
    <x v="1"/>
    <n v="1"/>
    <n v="3"/>
    <m/>
    <s v="No"/>
    <m/>
    <m/>
    <n v="12960"/>
    <s v="No"/>
    <s v="13-24 months"/>
    <s v="35-49"/>
    <x v="0"/>
  </r>
  <r>
    <x v="6194"/>
    <d v="2025-03-19T00:00:00"/>
    <s v="Hyderabad"/>
    <s v="Telangana"/>
    <x v="0"/>
    <n v="27"/>
    <s v="Male"/>
    <x v="0"/>
    <n v="100"/>
    <x v="0"/>
    <s v="Net Banking"/>
    <s v="Yes"/>
    <n v="948"/>
    <n v="12"/>
    <n v="465.2"/>
    <x v="0"/>
    <n v="1"/>
    <n v="4"/>
    <s v="Very stable connection, works great for video calls. Recommended!"/>
    <s v="Yes"/>
    <d v="2026-03-09T00:00:00"/>
    <s v="Price too high"/>
    <n v="11376"/>
    <s v="No"/>
    <s v="7-12 months"/>
    <s v="25-34"/>
    <x v="1"/>
  </r>
  <r>
    <x v="6195"/>
    <d v="2022-12-26T00:00:00"/>
    <s v="Hyderabad"/>
    <s v="Telangana"/>
    <x v="0"/>
    <n v="32"/>
    <s v="Male"/>
    <x v="1"/>
    <n v="30"/>
    <x v="2"/>
    <s v="Card AutoPay"/>
    <s v="Yes"/>
    <n v="648"/>
    <n v="44"/>
    <n v="163"/>
    <x v="0"/>
    <n v="0"/>
    <n v="5"/>
    <m/>
    <s v="No"/>
    <m/>
    <m/>
    <n v="28512"/>
    <s v="No"/>
    <s v="25-48 months"/>
    <s v="25-34"/>
    <x v="0"/>
  </r>
  <r>
    <x v="6196"/>
    <d v="2023-02-27T00:00:00"/>
    <s v="Kolkata"/>
    <s v="West Bengal"/>
    <x v="4"/>
    <n v="31"/>
    <s v="Female"/>
    <x v="1"/>
    <n v="30"/>
    <x v="0"/>
    <s v="UPI AutoPay"/>
    <s v="No"/>
    <n v="499"/>
    <n v="42"/>
    <n v="233.4"/>
    <x v="1"/>
    <n v="0"/>
    <n v="3"/>
    <s v="Pricing is fair but not cheap."/>
    <s v="No"/>
    <m/>
    <m/>
    <n v="20958"/>
    <s v="No"/>
    <s v="25-48 months"/>
    <s v="25-34"/>
    <x v="0"/>
  </r>
  <r>
    <x v="6197"/>
    <d v="2025-06-30T00:00:00"/>
    <s v="Delhi"/>
    <s v="Delhi"/>
    <x v="1"/>
    <n v="44"/>
    <s v="Female"/>
    <x v="0"/>
    <n v="100"/>
    <x v="1"/>
    <s v="UPI Manual"/>
    <s v="Yes"/>
    <n v="948"/>
    <n v="14"/>
    <n v="705.1"/>
    <x v="4"/>
    <n v="1"/>
    <n v="3"/>
    <s v="Pricing is fair but not cheap. Hope it improves."/>
    <s v="No"/>
    <m/>
    <m/>
    <n v="13272"/>
    <s v="No"/>
    <s v="13-24 months"/>
    <s v="35-49"/>
    <x v="0"/>
  </r>
  <r>
    <x v="6198"/>
    <d v="2023-02-19T00:00:00"/>
    <s v="Mumbai"/>
    <s v="Maharashtra"/>
    <x v="2"/>
    <n v="43"/>
    <s v="Female"/>
    <x v="0"/>
    <n v="100"/>
    <x v="1"/>
    <s v="Card AutoPay"/>
    <s v="Yes"/>
    <n v="948"/>
    <n v="42"/>
    <n v="869.3"/>
    <x v="0"/>
    <n v="0"/>
    <n v="4"/>
    <s v="Installation was quick and the technician was polite. Thanks team."/>
    <s v="No"/>
    <m/>
    <m/>
    <n v="39816"/>
    <s v="No"/>
    <s v="25-48 months"/>
    <s v="35-49"/>
    <x v="0"/>
  </r>
  <r>
    <x v="6199"/>
    <d v="2024-12-21T00:00:00"/>
    <s v="Chennai"/>
    <s v="Tamil Nadu"/>
    <x v="0"/>
    <n v="33"/>
    <s v="Male"/>
    <x v="1"/>
    <n v="30"/>
    <x v="0"/>
    <s v="UPI Manual"/>
    <s v="Yes"/>
    <n v="648"/>
    <n v="14"/>
    <n v="185.3"/>
    <x v="3"/>
    <n v="0"/>
    <n v="3"/>
    <s v="Speed is fine most days but drops sometimes. Hope it improves."/>
    <s v="Yes"/>
    <d v="2026-03-02T00:00:00"/>
    <s v="Price too high"/>
    <n v="9072"/>
    <s v="No"/>
    <s v="13-24 months"/>
    <s v="25-34"/>
    <x v="1"/>
  </r>
  <r>
    <x v="6200"/>
    <d v="2024-03-03T00:00:00"/>
    <s v="Lucknow"/>
    <s v="Uttar Pradesh"/>
    <x v="1"/>
    <n v="52"/>
    <s v="Female"/>
    <x v="0"/>
    <n v="100"/>
    <x v="2"/>
    <s v="UPI Manual"/>
    <s v="Yes"/>
    <n v="948"/>
    <n v="6"/>
    <n v="892.8"/>
    <x v="6"/>
    <n v="0"/>
    <n v="4"/>
    <m/>
    <s v="Yes"/>
    <d v="2024-08-31T00:00:00"/>
    <s v="Relocated"/>
    <n v="5688"/>
    <s v="No"/>
    <s v="0-6 months"/>
    <s v="50+"/>
    <x v="1"/>
  </r>
  <r>
    <x v="6201"/>
    <d v="2025-07-21T00:00:00"/>
    <s v="Kolkata"/>
    <s v="West Bengal"/>
    <x v="4"/>
    <n v="36"/>
    <s v="Female"/>
    <x v="1"/>
    <n v="30"/>
    <x v="2"/>
    <s v="Net Banking"/>
    <s v="No"/>
    <n v="499"/>
    <n v="13"/>
    <n v="383"/>
    <x v="2"/>
    <n v="0"/>
    <n v="4"/>
    <s v="Installation was quick and the technician was polite."/>
    <s v="No"/>
    <m/>
    <m/>
    <n v="6487"/>
    <s v="No"/>
    <s v="13-24 months"/>
    <s v="35-49"/>
    <x v="0"/>
  </r>
  <r>
    <x v="6202"/>
    <d v="2026-07-11T00:00:00"/>
    <s v="Hyderabad"/>
    <s v="Telangana"/>
    <x v="0"/>
    <n v="28"/>
    <s v="Male"/>
    <x v="3"/>
    <n v="300"/>
    <x v="2"/>
    <s v="Card AutoPay"/>
    <s v="No"/>
    <n v="1199"/>
    <n v="1"/>
    <n v="707.3"/>
    <x v="1"/>
    <n v="0"/>
    <n v="4"/>
    <s v="Bills are clear and payment is easy with UPI. Recommended!"/>
    <s v="Yes"/>
    <d v="2026-08-24T00:00:00"/>
    <s v="Poor customer service"/>
    <n v="1199"/>
    <s v="No"/>
    <s v="0-6 months"/>
    <s v="25-34"/>
    <x v="1"/>
  </r>
  <r>
    <x v="6203"/>
    <d v="2025-03-01T00:00:00"/>
    <s v="Bengaluru"/>
    <s v="Karnataka"/>
    <x v="0"/>
    <n v="49"/>
    <s v="Female"/>
    <x v="0"/>
    <n v="100"/>
    <x v="0"/>
    <s v="Cash at Office"/>
    <s v="Yes"/>
    <n v="948"/>
    <n v="12"/>
    <n v="357.6"/>
    <x v="0"/>
    <n v="0"/>
    <n v="5"/>
    <s v="OTT bundle is excellent value."/>
    <s v="Yes"/>
    <d v="2026-03-13T00:00:00"/>
    <s v="Price too high"/>
    <n v="11376"/>
    <s v="No"/>
    <s v="7-12 months"/>
    <s v="35-49"/>
    <x v="1"/>
  </r>
  <r>
    <x v="6204"/>
    <d v="2025-12-11T00:00:00"/>
    <s v="Bhubaneswar"/>
    <s v="Odisha"/>
    <x v="4"/>
    <n v="21"/>
    <s v="Female"/>
    <x v="0"/>
    <n v="100"/>
    <x v="2"/>
    <s v="Net Banking"/>
    <s v="Yes"/>
    <n v="948"/>
    <n v="1"/>
    <n v="393.4"/>
    <x v="0"/>
    <n v="0"/>
    <n v="5"/>
    <s v="Installation was quick and the technician was polite. Recommended!"/>
    <s v="Yes"/>
    <d v="2026-01-20T00:00:00"/>
    <s v="No longer needed"/>
    <n v="948"/>
    <s v="No"/>
    <s v="0-6 months"/>
    <s v="18-24"/>
    <x v="1"/>
  </r>
  <r>
    <x v="6205"/>
    <d v="2025-06-27T00:00:00"/>
    <s v="Pune"/>
    <s v="Maharashtra"/>
    <x v="2"/>
    <n v="28"/>
    <s v="Male"/>
    <x v="0"/>
    <n v="100"/>
    <x v="2"/>
    <s v="Card AutoPay"/>
    <s v="No"/>
    <n v="799"/>
    <n v="14"/>
    <n v="439.4"/>
    <x v="0"/>
    <n v="0"/>
    <n v="4"/>
    <s v="Bills are clear and payment is easy with UPI. Thanks team."/>
    <s v="Yes"/>
    <d v="2026-08-16T00:00:00"/>
    <s v="Network / speed issues"/>
    <n v="11186"/>
    <s v="No"/>
    <s v="13-24 months"/>
    <s v="25-34"/>
    <x v="1"/>
  </r>
  <r>
    <x v="6206"/>
    <d v="2022-11-22T00:00:00"/>
    <s v="Pune"/>
    <s v="Maharashtra"/>
    <x v="2"/>
    <n v="38"/>
    <s v="Male"/>
    <x v="0"/>
    <n v="100"/>
    <x v="0"/>
    <s v="Net Banking"/>
    <s v="Yes"/>
    <n v="948"/>
    <n v="45"/>
    <n v="612.4"/>
    <x v="0"/>
    <n v="0"/>
    <n v="4"/>
    <s v="Support team resolved my issue quickly."/>
    <s v="No"/>
    <m/>
    <m/>
    <n v="42660"/>
    <s v="No"/>
    <s v="25-48 months"/>
    <s v="35-49"/>
    <x v="0"/>
  </r>
  <r>
    <x v="6207"/>
    <d v="2024-12-04T00:00:00"/>
    <s v="Mumbai"/>
    <s v="Maharashtra"/>
    <x v="2"/>
    <n v="56"/>
    <s v="Male"/>
    <x v="1"/>
    <n v="30"/>
    <x v="0"/>
    <s v="Net Banking"/>
    <s v="Yes"/>
    <n v="648"/>
    <n v="21"/>
    <n v="325.89999999999998"/>
    <x v="3"/>
    <n v="0"/>
    <n v="5"/>
    <s v="Great speed for the price, happy with the plan. Recommended!"/>
    <s v="No"/>
    <m/>
    <m/>
    <n v="13608"/>
    <s v="No"/>
    <s v="13-24 months"/>
    <s v="50+"/>
    <x v="0"/>
  </r>
  <r>
    <x v="6208"/>
    <d v="2026-08-02T00:00:00"/>
    <s v="Kolkata"/>
    <s v="West Bengal"/>
    <x v="4"/>
    <n v="50"/>
    <s v="Male"/>
    <x v="1"/>
    <n v="30"/>
    <x v="0"/>
    <s v="Card AutoPay"/>
    <s v="Yes"/>
    <n v="648"/>
    <n v="1"/>
    <n v="181.8"/>
    <x v="0"/>
    <n v="0"/>
    <n v="1"/>
    <s v="Installation was smooth, but the bill is confusing."/>
    <s v="No"/>
    <m/>
    <m/>
    <n v="648"/>
    <s v="No"/>
    <s v="0-6 months"/>
    <s v="50+"/>
    <x v="0"/>
  </r>
  <r>
    <x v="6209"/>
    <d v="2026-06-23T00:00:00"/>
    <s v="Bengaluru"/>
    <s v="Karnataka"/>
    <x v="0"/>
    <n v="51"/>
    <s v="Female"/>
    <x v="1"/>
    <n v="30"/>
    <x v="0"/>
    <s v="Card AutoPay"/>
    <s v="No"/>
    <n v="499"/>
    <n v="2"/>
    <n v="303.89999999999998"/>
    <x v="1"/>
    <n v="0"/>
    <n v="3"/>
    <s v="Installation was smooth, but the bill is confusing."/>
    <s v="Yes"/>
    <d v="2026-08-24T00:00:00"/>
    <s v="Network / speed issues"/>
    <n v="998"/>
    <s v="No"/>
    <s v="0-6 months"/>
    <s v="50+"/>
    <x v="1"/>
  </r>
  <r>
    <x v="6210"/>
    <d v="2022-10-12T00:00:00"/>
    <s v="Mumbai"/>
    <s v="Maharashtra"/>
    <x v="2"/>
    <n v="33"/>
    <s v="Female"/>
    <x v="0"/>
    <n v="100"/>
    <x v="0"/>
    <s v="UPI Manual"/>
    <s v="Yes"/>
    <n v="948"/>
    <n v="47"/>
    <n v="649.29999999999995"/>
    <x v="1"/>
    <n v="0"/>
    <n v="4"/>
    <s v="Great speed for the price, happy with the plan. Recommended!"/>
    <s v="No"/>
    <m/>
    <m/>
    <n v="44556"/>
    <s v="No"/>
    <s v="25-48 months"/>
    <s v="25-34"/>
    <x v="0"/>
  </r>
  <r>
    <x v="6211"/>
    <d v="2023-03-04T00:00:00"/>
    <s v="Kolkata"/>
    <s v="West Bengal"/>
    <x v="4"/>
    <n v="39"/>
    <s v="Female"/>
    <x v="0"/>
    <n v="100"/>
    <x v="0"/>
    <s v="Net Banking"/>
    <s v="No"/>
    <n v="799"/>
    <n v="42"/>
    <n v="397.2"/>
    <x v="2"/>
    <n v="0"/>
    <n v="3"/>
    <s v="Pricing is fair but not cheap. Hope it improves."/>
    <s v="No"/>
    <m/>
    <m/>
    <n v="33558"/>
    <s v="No"/>
    <s v="25-48 months"/>
    <s v="35-49"/>
    <x v="0"/>
  </r>
  <r>
    <x v="6212"/>
    <d v="2023-09-22T00:00:00"/>
    <s v="Chennai"/>
    <s v="Tamil Nadu"/>
    <x v="0"/>
    <n v="43"/>
    <s v="Male"/>
    <x v="3"/>
    <n v="300"/>
    <x v="0"/>
    <s v="UPI Manual"/>
    <s v="No"/>
    <n v="1199"/>
    <n v="35"/>
    <n v="808.5"/>
    <x v="1"/>
    <n v="1"/>
    <n v="4"/>
    <s v="Bills are clear and payment is easy with UPI."/>
    <s v="No"/>
    <m/>
    <m/>
    <n v="41965"/>
    <s v="No"/>
    <s v="25-48 months"/>
    <s v="35-49"/>
    <x v="0"/>
  </r>
  <r>
    <x v="6213"/>
    <d v="2025-11-13T00:00:00"/>
    <s v="Kolkata"/>
    <s v="West Bengal"/>
    <x v="4"/>
    <n v="47"/>
    <s v="Male"/>
    <x v="0"/>
    <n v="100"/>
    <x v="0"/>
    <s v="UPI Manual"/>
    <s v="Yes"/>
    <n v="948"/>
    <n v="10"/>
    <n v="561.79999999999995"/>
    <x v="1"/>
    <n v="0"/>
    <n v="3"/>
    <s v="Speed is fine most days but drops sometimes."/>
    <s v="No"/>
    <m/>
    <m/>
    <n v="9480"/>
    <s v="No"/>
    <s v="7-12 months"/>
    <s v="35-49"/>
    <x v="0"/>
  </r>
  <r>
    <x v="6214"/>
    <d v="2022-11-29T00:00:00"/>
    <s v="Pune"/>
    <s v="Maharashtra"/>
    <x v="2"/>
    <n v="49"/>
    <s v="Male"/>
    <x v="3"/>
    <n v="300"/>
    <x v="2"/>
    <s v="Card AutoPay"/>
    <s v="Yes"/>
    <n v="1348"/>
    <n v="45"/>
    <n v="968.1"/>
    <x v="0"/>
    <n v="0"/>
    <n v="5"/>
    <s v="Very stable connection, works great for video calls. Recommended!"/>
    <s v="No"/>
    <m/>
    <m/>
    <n v="60660"/>
    <s v="No"/>
    <s v="25-48 months"/>
    <s v="35-49"/>
    <x v="0"/>
  </r>
  <r>
    <x v="6215"/>
    <d v="2024-12-14T00:00:00"/>
    <s v="Guwahati"/>
    <s v="Assam"/>
    <x v="4"/>
    <n v="30"/>
    <s v="Female"/>
    <x v="0"/>
    <n v="100"/>
    <x v="2"/>
    <s v="Cash at Office"/>
    <s v="Yes"/>
    <n v="948"/>
    <n v="21"/>
    <n v="334.3"/>
    <x v="2"/>
    <n v="0"/>
    <n v="5"/>
    <s v="Bills are clear and payment is easy with UPI. Thanks team."/>
    <s v="No"/>
    <m/>
    <m/>
    <n v="19908"/>
    <s v="No"/>
    <s v="13-24 months"/>
    <s v="25-34"/>
    <x v="0"/>
  </r>
  <r>
    <x v="6216"/>
    <d v="2024-07-09T00:00:00"/>
    <s v="Guwahati"/>
    <s v="Assam"/>
    <x v="4"/>
    <n v="18"/>
    <s v="Other"/>
    <x v="1"/>
    <n v="30"/>
    <x v="1"/>
    <s v="Card AutoPay"/>
    <s v="No"/>
    <n v="499"/>
    <n v="26"/>
    <n v="230.1"/>
    <x v="0"/>
    <n v="0"/>
    <n v="2"/>
    <m/>
    <s v="No"/>
    <m/>
    <m/>
    <n v="12974"/>
    <s v="No"/>
    <s v="25-48 months"/>
    <s v="18-24"/>
    <x v="0"/>
  </r>
  <r>
    <x v="6217"/>
    <d v="2025-09-01T00:00:00"/>
    <s v="Lucknow"/>
    <s v="Uttar Pradesh"/>
    <x v="1"/>
    <n v="34"/>
    <s v="Female"/>
    <x v="0"/>
    <n v="100"/>
    <x v="1"/>
    <s v="Cash at Office"/>
    <s v="No"/>
    <n v="799"/>
    <n v="12"/>
    <n v="396"/>
    <x v="2"/>
    <n v="0"/>
    <n v="4"/>
    <s v="Bills are clear and payment is easy with UPI. Thanks team."/>
    <s v="No"/>
    <m/>
    <m/>
    <n v="9588"/>
    <s v="No"/>
    <s v="7-12 months"/>
    <s v="25-34"/>
    <x v="0"/>
  </r>
  <r>
    <x v="6218"/>
    <d v="2026-04-26T00:00:00"/>
    <s v="Guwahati"/>
    <s v="Assam"/>
    <x v="4"/>
    <n v="28"/>
    <s v="Female"/>
    <x v="1"/>
    <n v="30"/>
    <x v="0"/>
    <s v="Net Banking"/>
    <s v="Yes"/>
    <n v="648"/>
    <n v="4"/>
    <n v="172.9"/>
    <x v="0"/>
    <n v="1"/>
    <n v="4"/>
    <s v="OTT bundle is excellent value."/>
    <s v="No"/>
    <m/>
    <m/>
    <n v="2592"/>
    <s v="No"/>
    <s v="0-6 months"/>
    <s v="25-34"/>
    <x v="0"/>
  </r>
  <r>
    <x v="6219"/>
    <d v="2024-07-14T00:00:00"/>
    <s v="Hyderabad"/>
    <s v="Telangana"/>
    <x v="0"/>
    <n v="37"/>
    <s v="Female"/>
    <x v="3"/>
    <n v="300"/>
    <x v="0"/>
    <s v="Net Banking"/>
    <s v="Yes"/>
    <n v="1348"/>
    <n v="26"/>
    <n v="654"/>
    <x v="2"/>
    <n v="1"/>
    <n v="5"/>
    <s v="OTT bundle is excellent value. Recommended!"/>
    <s v="No"/>
    <m/>
    <m/>
    <n v="35048"/>
    <s v="No"/>
    <s v="25-48 months"/>
    <s v="35-49"/>
    <x v="0"/>
  </r>
  <r>
    <x v="6220"/>
    <d v="2024-11-18T00:00:00"/>
    <s v="Ahmedabad"/>
    <s v="Gujarat"/>
    <x v="2"/>
    <n v="44"/>
    <s v="Female"/>
    <x v="0"/>
    <n v="100"/>
    <x v="2"/>
    <s v="UPI AutoPay"/>
    <s v="Yes"/>
    <n v="948"/>
    <n v="21"/>
    <n v="439.3"/>
    <x v="2"/>
    <n v="0"/>
    <n v="3"/>
    <m/>
    <s v="No"/>
    <m/>
    <m/>
    <n v="19908"/>
    <s v="No"/>
    <s v="13-24 months"/>
    <s v="35-49"/>
    <x v="0"/>
  </r>
  <r>
    <x v="6221"/>
    <d v="2026-03-04T00:00:00"/>
    <s v="Kolkata"/>
    <s v="West Bengal"/>
    <x v="4"/>
    <n v="39"/>
    <s v="Male"/>
    <x v="3"/>
    <n v="300"/>
    <x v="1"/>
    <s v="UPI AutoPay"/>
    <s v="No"/>
    <n v="1199"/>
    <n v="6"/>
    <n v="807.4"/>
    <x v="2"/>
    <n v="0"/>
    <n v="5"/>
    <s v="Bills are clear and payment is easy with UPI. Thanks team."/>
    <s v="No"/>
    <m/>
    <m/>
    <n v="7194"/>
    <s v="No"/>
    <s v="0-6 months"/>
    <s v="35-49"/>
    <x v="0"/>
  </r>
  <r>
    <x v="6222"/>
    <d v="2026-01-15T00:00:00"/>
    <s v="Chennai"/>
    <s v="Tamil Nadu"/>
    <x v="0"/>
    <n v="47"/>
    <s v="Male"/>
    <x v="1"/>
    <n v="30"/>
    <x v="2"/>
    <s v="Card AutoPay"/>
    <s v="No"/>
    <n v="499"/>
    <n v="7"/>
    <n v="279"/>
    <x v="2"/>
    <n v="0"/>
    <n v="4"/>
    <s v="Bills are clear and payment is easy with UPI. Recommended!"/>
    <s v="No"/>
    <m/>
    <m/>
    <n v="3493"/>
    <s v="No"/>
    <s v="7-12 months"/>
    <s v="35-49"/>
    <x v="0"/>
  </r>
  <r>
    <x v="6223"/>
    <d v="2024-07-10T00:00:00"/>
    <s v="Hyderabad"/>
    <s v="Telangana"/>
    <x v="0"/>
    <n v="50"/>
    <s v="Male"/>
    <x v="3"/>
    <n v="300"/>
    <x v="0"/>
    <s v="UPI Manual"/>
    <s v="No"/>
    <n v="1199"/>
    <n v="26"/>
    <n v="900.9"/>
    <x v="2"/>
    <n v="0"/>
    <n v="4"/>
    <s v="Support team resolved my issue quickly."/>
    <s v="No"/>
    <m/>
    <m/>
    <n v="31174"/>
    <s v="No"/>
    <s v="25-48 months"/>
    <s v="50+"/>
    <x v="0"/>
  </r>
  <r>
    <x v="6224"/>
    <d v="2025-09-02T00:00:00"/>
    <s v="Kolkata"/>
    <s v="West Bengal"/>
    <x v="4"/>
    <n v="40"/>
    <s v="Female"/>
    <x v="1"/>
    <n v="30"/>
    <x v="2"/>
    <s v="UPI AutoPay"/>
    <s v="No"/>
    <n v="499"/>
    <n v="12"/>
    <n v="265.7"/>
    <x v="0"/>
    <n v="0"/>
    <n v="4"/>
    <m/>
    <s v="No"/>
    <m/>
    <m/>
    <n v="5988"/>
    <s v="No"/>
    <s v="7-12 months"/>
    <s v="35-49"/>
    <x v="0"/>
  </r>
  <r>
    <x v="6225"/>
    <d v="2023-04-14T00:00:00"/>
    <s v="Bengaluru"/>
    <s v="Karnataka"/>
    <x v="0"/>
    <n v="49"/>
    <s v="Male"/>
    <x v="1"/>
    <n v="30"/>
    <x v="0"/>
    <s v="Cash at Office"/>
    <s v="No"/>
    <n v="499"/>
    <n v="41"/>
    <n v="137.19999999999999"/>
    <x v="2"/>
    <n v="0"/>
    <n v="5"/>
    <s v="Installation was quick and the technician was polite."/>
    <s v="No"/>
    <m/>
    <m/>
    <n v="20459"/>
    <s v="No"/>
    <s v="25-48 months"/>
    <s v="35-49"/>
    <x v="0"/>
  </r>
  <r>
    <x v="6226"/>
    <d v="2026-07-16T00:00:00"/>
    <s v="Mumbai"/>
    <s v="Maharashtra"/>
    <x v="2"/>
    <n v="55"/>
    <s v="Female"/>
    <x v="1"/>
    <n v="30"/>
    <x v="1"/>
    <s v="Net Banking"/>
    <s v="Yes"/>
    <n v="648"/>
    <n v="2"/>
    <n v="283.39999999999998"/>
    <x v="0"/>
    <n v="0"/>
    <n v="3"/>
    <s v="Installation was smooth, but the bill is confusing."/>
    <s v="No"/>
    <m/>
    <m/>
    <n v="1296"/>
    <s v="No"/>
    <s v="0-6 months"/>
    <s v="50+"/>
    <x v="0"/>
  </r>
  <r>
    <x v="6227"/>
    <d v="2023-09-28T00:00:00"/>
    <s v="Kolkata"/>
    <s v="West Bengal"/>
    <x v="4"/>
    <n v="35"/>
    <s v="Female"/>
    <x v="3"/>
    <n v="300"/>
    <x v="1"/>
    <s v="Cash at Office"/>
    <s v="No"/>
    <n v="1199"/>
    <n v="35"/>
    <n v="581.5"/>
    <x v="1"/>
    <n v="1"/>
    <n v="4"/>
    <s v="Great speed for the price, happy with the plan. Thanks team."/>
    <s v="No"/>
    <m/>
    <m/>
    <n v="41965"/>
    <s v="No"/>
    <s v="25-48 months"/>
    <s v="35-49"/>
    <x v="0"/>
  </r>
  <r>
    <x v="6228"/>
    <d v="2025-07-31T00:00:00"/>
    <s v="Jaipur"/>
    <s v="Rajasthan"/>
    <x v="1"/>
    <n v="27"/>
    <s v="Male"/>
    <x v="3"/>
    <n v="300"/>
    <x v="0"/>
    <s v="Net Banking"/>
    <s v="No"/>
    <n v="1199"/>
    <n v="13"/>
    <n v="606.29999999999995"/>
    <x v="0"/>
    <n v="0"/>
    <m/>
    <s v="OTT bundle is excellent value."/>
    <s v="No"/>
    <m/>
    <m/>
    <n v="15587"/>
    <s v="No"/>
    <s v="13-24 months"/>
    <s v="25-34"/>
    <x v="0"/>
  </r>
  <r>
    <x v="6229"/>
    <d v="2024-06-24T00:00:00"/>
    <s v="Mumbai"/>
    <s v="Maharashtra"/>
    <x v="2"/>
    <n v="18"/>
    <s v="Female"/>
    <x v="0"/>
    <n v="100"/>
    <x v="2"/>
    <s v="Net Banking"/>
    <s v="No"/>
    <n v="799"/>
    <n v="2"/>
    <n v="307.8"/>
    <x v="3"/>
    <n v="1"/>
    <n v="2"/>
    <m/>
    <s v="Yes"/>
    <d v="2024-09-01T00:00:00"/>
    <s v="Poor customer service"/>
    <n v="1598"/>
    <s v="No"/>
    <s v="0-6 months"/>
    <s v="18-24"/>
    <x v="1"/>
  </r>
  <r>
    <x v="6230"/>
    <d v="2023-02-15T00:00:00"/>
    <s v="Mumbai"/>
    <s v="Maharashtra"/>
    <x v="2"/>
    <n v="28"/>
    <s v="Female"/>
    <x v="3"/>
    <n v="300"/>
    <x v="0"/>
    <s v="Net Banking"/>
    <s v="No"/>
    <n v="1199"/>
    <n v="42"/>
    <n v="718.6"/>
    <x v="2"/>
    <n v="0"/>
    <m/>
    <s v="OTT bundle is excellent value."/>
    <s v="No"/>
    <m/>
    <m/>
    <n v="50358"/>
    <s v="No"/>
    <s v="25-48 months"/>
    <s v="25-34"/>
    <x v="0"/>
  </r>
  <r>
    <x v="6231"/>
    <d v="2024-08-13T00:00:00"/>
    <s v="Pune"/>
    <s v="Maharashtra"/>
    <x v="2"/>
    <n v="55"/>
    <s v="Female"/>
    <x v="2"/>
    <n v="1000"/>
    <x v="2"/>
    <s v="Card AutoPay"/>
    <s v="Yes"/>
    <n v="1948"/>
    <n v="8"/>
    <n v="1691.5"/>
    <x v="4"/>
    <n v="0"/>
    <n v="2"/>
    <s v="Considering switching to another provider."/>
    <s v="Yes"/>
    <d v="2025-04-18T00:00:00"/>
    <s v="Billing issues"/>
    <n v="15584"/>
    <s v="No"/>
    <s v="7-12 months"/>
    <s v="50+"/>
    <x v="1"/>
  </r>
  <r>
    <x v="6232"/>
    <d v="2026-01-11T00:00:00"/>
    <s v="Bengaluru"/>
    <s v="Karnataka"/>
    <x v="0"/>
    <n v="32"/>
    <s v="Male"/>
    <x v="1"/>
    <n v="30"/>
    <x v="1"/>
    <s v="UPI AutoPay"/>
    <s v="No"/>
    <n v="499"/>
    <n v="8"/>
    <n v="110.7"/>
    <x v="0"/>
    <n v="0"/>
    <n v="4"/>
    <m/>
    <s v="No"/>
    <m/>
    <m/>
    <n v="3992"/>
    <s v="No"/>
    <s v="7-12 months"/>
    <s v="25-34"/>
    <x v="0"/>
  </r>
  <r>
    <x v="6233"/>
    <d v="2024-09-09T00:00:00"/>
    <s v="Lucknow"/>
    <s v="Uttar Pradesh"/>
    <x v="1"/>
    <n v="21"/>
    <s v="Female"/>
    <x v="2"/>
    <n v="1000"/>
    <x v="0"/>
    <s v="UPI AutoPay"/>
    <s v="No"/>
    <n v="1799"/>
    <n v="24"/>
    <n v="1021.7"/>
    <x v="0"/>
    <n v="0"/>
    <n v="4"/>
    <s v="OTT bundle is excellent value."/>
    <s v="No"/>
    <m/>
    <m/>
    <n v="43176"/>
    <s v="No"/>
    <s v="13-24 months"/>
    <s v="18-24"/>
    <x v="0"/>
  </r>
  <r>
    <x v="6234"/>
    <d v="2024-10-21T00:00:00"/>
    <s v="Hyderabad"/>
    <s v="Telangana"/>
    <x v="0"/>
    <n v="39"/>
    <s v="Male"/>
    <x v="2"/>
    <n v="1000"/>
    <x v="2"/>
    <s v="Card AutoPay"/>
    <s v="No"/>
    <n v="1799"/>
    <n v="22"/>
    <n v="986.3"/>
    <x v="0"/>
    <n v="0"/>
    <n v="3"/>
    <s v="Installation was smooth, but the bill is confusing. Hope it improves."/>
    <s v="No"/>
    <m/>
    <m/>
    <n v="39578"/>
    <s v="No"/>
    <s v="13-24 months"/>
    <s v="35-49"/>
    <x v="0"/>
  </r>
  <r>
    <x v="6235"/>
    <d v="2025-08-05T00:00:00"/>
    <s v="Jaipur"/>
    <s v="Rajasthan"/>
    <x v="1"/>
    <n v="40"/>
    <s v="Other"/>
    <x v="1"/>
    <n v="30"/>
    <x v="0"/>
    <s v="UPI Manual"/>
    <s v="No"/>
    <n v="499"/>
    <n v="13"/>
    <n v="144.1"/>
    <x v="2"/>
    <n v="1"/>
    <n v="3"/>
    <m/>
    <s v="No"/>
    <m/>
    <m/>
    <n v="6487"/>
    <s v="No"/>
    <s v="13-24 months"/>
    <s v="35-49"/>
    <x v="0"/>
  </r>
  <r>
    <x v="6236"/>
    <d v="2025-07-30T00:00:00"/>
    <s v="Lucknow"/>
    <s v="Uttar Pradesh"/>
    <x v="1"/>
    <n v="34"/>
    <s v="Other"/>
    <x v="1"/>
    <n v="30"/>
    <x v="0"/>
    <s v="UPI Manual"/>
    <s v="No"/>
    <n v="499"/>
    <n v="12"/>
    <n v="243.3"/>
    <x v="4"/>
    <n v="0"/>
    <n v="1"/>
    <m/>
    <s v="Yes"/>
    <d v="2026-08-04T00:00:00"/>
    <s v="Price too high"/>
    <n v="5988"/>
    <s v="No"/>
    <s v="7-12 months"/>
    <s v="25-34"/>
    <x v="1"/>
  </r>
  <r>
    <x v="6237"/>
    <d v="2025-12-22T00:00:00"/>
    <s v="Mumbai"/>
    <s v="Maharashtra"/>
    <x v="2"/>
    <n v="33"/>
    <s v="Female"/>
    <x v="3"/>
    <n v="300"/>
    <x v="2"/>
    <s v="Card AutoPay"/>
    <s v="No"/>
    <n v="1199"/>
    <n v="5"/>
    <n v="1348.1"/>
    <x v="3"/>
    <n v="0"/>
    <n v="2"/>
    <s v="Pricing is fair but not cheap."/>
    <s v="Yes"/>
    <d v="2026-05-18T00:00:00"/>
    <s v="Poor customer service"/>
    <n v="5995"/>
    <s v="No"/>
    <s v="0-6 months"/>
    <s v="25-34"/>
    <x v="1"/>
  </r>
  <r>
    <x v="6238"/>
    <d v="2023-06-04T00:00:00"/>
    <s v="Kolkata"/>
    <s v="West Bengal"/>
    <x v="4"/>
    <n v="51"/>
    <s v="Male"/>
    <x v="1"/>
    <n v="30"/>
    <x v="2"/>
    <s v="UPI AutoPay"/>
    <s v="No"/>
    <n v="499"/>
    <n v="39"/>
    <n v="264.8"/>
    <x v="0"/>
    <n v="0"/>
    <n v="3"/>
    <s v="Speed is fine most days but drops sometimes."/>
    <s v="No"/>
    <m/>
    <m/>
    <n v="19461"/>
    <s v="No"/>
    <s v="25-48 months"/>
    <s v="50+"/>
    <x v="0"/>
  </r>
  <r>
    <x v="6239"/>
    <d v="2026-04-23T00:00:00"/>
    <s v="Mumbai"/>
    <s v="Maharashtra"/>
    <x v="2"/>
    <n v="42"/>
    <s v="Female"/>
    <x v="1"/>
    <n v="30"/>
    <x v="0"/>
    <s v="UPI Manual"/>
    <s v="No"/>
    <n v="499"/>
    <n v="4"/>
    <n v="295.89999999999998"/>
    <x v="2"/>
    <n v="2"/>
    <m/>
    <s v="OTT bundle is excellent value. Thanks team."/>
    <s v="No"/>
    <m/>
    <m/>
    <n v="1996"/>
    <s v="No"/>
    <s v="0-6 months"/>
    <s v="35-49"/>
    <x v="0"/>
  </r>
  <r>
    <x v="6240"/>
    <d v="2023-03-25T00:00:00"/>
    <s v="Kolkata"/>
    <s v="West Bengal"/>
    <x v="4"/>
    <n v="32"/>
    <s v="Male"/>
    <x v="1"/>
    <n v="30"/>
    <x v="1"/>
    <s v="UPI AutoPay"/>
    <s v="No"/>
    <n v="499"/>
    <n v="41"/>
    <n v="202.5"/>
    <x v="2"/>
    <n v="0"/>
    <n v="5"/>
    <s v="Support team resolved my issue quickly. Thanks team."/>
    <s v="No"/>
    <m/>
    <m/>
    <n v="20459"/>
    <s v="No"/>
    <s v="25-48 months"/>
    <s v="25-34"/>
    <x v="0"/>
  </r>
  <r>
    <x v="6241"/>
    <d v="2026-05-16T00:00:00"/>
    <s v="Bengaluru"/>
    <s v="Karnataka"/>
    <x v="0"/>
    <n v="41"/>
    <s v="Male"/>
    <x v="2"/>
    <n v="1000"/>
    <x v="2"/>
    <s v="Net Banking"/>
    <s v="No"/>
    <n v="1799"/>
    <n v="2"/>
    <n v="2120.6999999999998"/>
    <x v="2"/>
    <n v="0"/>
    <n v="4"/>
    <s v="Great speed for the price, happy with the plan. Thanks team."/>
    <s v="Yes"/>
    <d v="2026-07-07T00:00:00"/>
    <s v="Poor customer service"/>
    <n v="3598"/>
    <s v="No"/>
    <s v="0-6 months"/>
    <s v="35-49"/>
    <x v="1"/>
  </r>
  <r>
    <x v="6242"/>
    <d v="2023-10-26T00:00:00"/>
    <s v="Ahmedabad"/>
    <s v="Gujarat"/>
    <x v="2"/>
    <n v="42"/>
    <s v="Female"/>
    <x v="0"/>
    <n v="100"/>
    <x v="2"/>
    <s v="UPI Manual"/>
    <s v="No"/>
    <n v="799"/>
    <n v="34"/>
    <n v="283.5"/>
    <x v="2"/>
    <n v="0"/>
    <n v="5"/>
    <s v="Bills are clear and payment is easy with UPI. Thanks team."/>
    <s v="No"/>
    <m/>
    <m/>
    <n v="27166"/>
    <s v="No"/>
    <s v="25-48 months"/>
    <s v="35-49"/>
    <x v="0"/>
  </r>
  <r>
    <x v="6243"/>
    <d v="2026-06-20T00:00:00"/>
    <s v="Kolkata"/>
    <s v="West Bengal"/>
    <x v="4"/>
    <n v="41"/>
    <s v="Female"/>
    <x v="1"/>
    <n v="30"/>
    <x v="2"/>
    <s v="UPI AutoPay"/>
    <s v="No"/>
    <n v="499"/>
    <n v="2"/>
    <n v="233.7"/>
    <x v="2"/>
    <n v="0"/>
    <n v="4"/>
    <s v="Great speed for the price, happy with the plan. Thanks team."/>
    <s v="No"/>
    <m/>
    <m/>
    <n v="998"/>
    <s v="No"/>
    <s v="0-6 months"/>
    <s v="35-49"/>
    <x v="0"/>
  </r>
  <r>
    <x v="6244"/>
    <d v="2023-06-14T00:00:00"/>
    <s v="Kochi"/>
    <s v="Kerala"/>
    <x v="0"/>
    <n v="27"/>
    <s v="Female"/>
    <x v="2"/>
    <n v="1000"/>
    <x v="0"/>
    <s v="UPI AutoPay"/>
    <s v="Yes"/>
    <n v="1948"/>
    <n v="39"/>
    <n v="1819.8"/>
    <x v="3"/>
    <n v="0"/>
    <n v="3"/>
    <s v="Pricing is fair but not cheap. Hope it improves."/>
    <s v="No"/>
    <m/>
    <m/>
    <n v="75972"/>
    <s v="No"/>
    <s v="25-48 months"/>
    <s v="25-34"/>
    <x v="0"/>
  </r>
  <r>
    <x v="6245"/>
    <d v="2026-04-28T00:00:00"/>
    <s v="Delhi"/>
    <s v="Delhi"/>
    <x v="1"/>
    <n v="18"/>
    <s v="Female"/>
    <x v="0"/>
    <n v="100"/>
    <x v="2"/>
    <s v="Cash at Office"/>
    <s v="No"/>
    <n v="799"/>
    <n v="3"/>
    <n v="246.6"/>
    <x v="0"/>
    <n v="0"/>
    <n v="4"/>
    <m/>
    <s v="Yes"/>
    <d v="2026-07-16T00:00:00"/>
    <s v="Poor customer service"/>
    <n v="2397"/>
    <s v="No"/>
    <s v="0-6 months"/>
    <s v="18-24"/>
    <x v="1"/>
  </r>
  <r>
    <x v="6246"/>
    <d v="2026-05-03T00:00:00"/>
    <s v="Hyderabad"/>
    <s v="Telangana"/>
    <x v="0"/>
    <n v="48"/>
    <s v="Female"/>
    <x v="1"/>
    <n v="30"/>
    <x v="2"/>
    <s v="Card AutoPay"/>
    <s v="No"/>
    <n v="499"/>
    <n v="4"/>
    <n v="158.30000000000001"/>
    <x v="3"/>
    <n v="0"/>
    <m/>
    <s v="Very stable connection, works great for video calls. Thanks team."/>
    <s v="No"/>
    <m/>
    <m/>
    <n v="1996"/>
    <s v="No"/>
    <s v="0-6 months"/>
    <s v="35-49"/>
    <x v="0"/>
  </r>
  <r>
    <x v="6247"/>
    <d v="2026-02-19T00:00:00"/>
    <s v="Kolkata"/>
    <s v="West Bengal"/>
    <x v="4"/>
    <n v="33"/>
    <s v="Male"/>
    <x v="0"/>
    <n v="100"/>
    <x v="2"/>
    <s v="UPI AutoPay"/>
    <s v="Yes"/>
    <n v="948"/>
    <n v="6"/>
    <n v="889.1"/>
    <x v="2"/>
    <n v="0"/>
    <n v="4"/>
    <m/>
    <s v="No"/>
    <m/>
    <m/>
    <n v="5688"/>
    <s v="No"/>
    <s v="0-6 months"/>
    <s v="25-34"/>
    <x v="0"/>
  </r>
  <r>
    <x v="6248"/>
    <d v="2025-10-15T00:00:00"/>
    <s v="Pune"/>
    <s v="Maharashtra"/>
    <x v="2"/>
    <n v="18"/>
    <s v="Male"/>
    <x v="1"/>
    <n v="30"/>
    <x v="0"/>
    <s v="Net Banking"/>
    <s v="No"/>
    <n v="499"/>
    <n v="11"/>
    <n v="247.5"/>
    <x v="2"/>
    <n v="0"/>
    <n v="4"/>
    <m/>
    <s v="No"/>
    <m/>
    <m/>
    <n v="5489"/>
    <s v="No"/>
    <s v="7-12 months"/>
    <s v="18-24"/>
    <x v="0"/>
  </r>
  <r>
    <x v="6249"/>
    <d v="2025-06-12T00:00:00"/>
    <s v="Chennai"/>
    <s v="Tamil Nadu"/>
    <x v="0"/>
    <n v="44"/>
    <s v="Male"/>
    <x v="0"/>
    <n v="100"/>
    <x v="0"/>
    <s v="UPI AutoPay"/>
    <s v="No"/>
    <n v="799"/>
    <n v="8"/>
    <n v="613.4"/>
    <x v="0"/>
    <n v="0"/>
    <n v="3"/>
    <s v="Speed is fine most days but drops sometimes. Hope it improves."/>
    <s v="Yes"/>
    <d v="2026-02-02T00:00:00"/>
    <s v="Billing issues"/>
    <n v="6392"/>
    <s v="No"/>
    <s v="7-12 months"/>
    <s v="35-49"/>
    <x v="1"/>
  </r>
  <r>
    <x v="6250"/>
    <d v="2025-05-27T00:00:00"/>
    <s v="Pune"/>
    <s v="Maharashtra"/>
    <x v="2"/>
    <n v="36"/>
    <s v="Male"/>
    <x v="1"/>
    <n v="30"/>
    <x v="2"/>
    <s v="Net Banking"/>
    <s v="No"/>
    <n v="499"/>
    <n v="3"/>
    <n v="260.39999999999998"/>
    <x v="0"/>
    <n v="0"/>
    <n v="3"/>
    <s v="Installation was smooth, but the bill is confusing."/>
    <s v="Yes"/>
    <d v="2025-08-22T00:00:00"/>
    <s v="Price too high"/>
    <n v="1497"/>
    <s v="No"/>
    <s v="0-6 months"/>
    <s v="35-49"/>
    <x v="1"/>
  </r>
  <r>
    <x v="6251"/>
    <d v="2024-12-21T00:00:00"/>
    <s v="Mumbai"/>
    <s v="Maharashtra"/>
    <x v="2"/>
    <n v="25"/>
    <s v="Female"/>
    <x v="1"/>
    <n v="30"/>
    <x v="1"/>
    <s v="Net Banking"/>
    <s v="Yes"/>
    <n v="648"/>
    <n v="20"/>
    <n v="329.1"/>
    <x v="1"/>
    <n v="0"/>
    <n v="3"/>
    <m/>
    <s v="No"/>
    <m/>
    <m/>
    <n v="12960"/>
    <s v="No"/>
    <s v="13-24 months"/>
    <s v="25-34"/>
    <x v="0"/>
  </r>
  <r>
    <x v="6252"/>
    <d v="2023-05-31T00:00:00"/>
    <s v="Kochi"/>
    <s v="Kerala"/>
    <x v="0"/>
    <n v="27"/>
    <s v="Female"/>
    <x v="3"/>
    <n v="300"/>
    <x v="0"/>
    <s v="Net Banking"/>
    <s v="Yes"/>
    <n v="1348"/>
    <n v="36"/>
    <n v="711.7"/>
    <x v="4"/>
    <n v="1"/>
    <n v="1"/>
    <s v="Technician visit was delayed by three days. Very disappointed."/>
    <s v="Yes"/>
    <d v="2026-05-24T00:00:00"/>
    <s v="Network / speed issues"/>
    <n v="48528"/>
    <s v="No"/>
    <s v="25-48 months"/>
    <s v="25-34"/>
    <x v="1"/>
  </r>
  <r>
    <x v="6253"/>
    <d v="2022-12-28T00:00:00"/>
    <s v="Mumbai"/>
    <s v="Maharashtra"/>
    <x v="2"/>
    <n v="26"/>
    <s v="Female"/>
    <x v="0"/>
    <n v="100"/>
    <x v="0"/>
    <s v="Net Banking"/>
    <s v="Yes"/>
    <n v="948"/>
    <n v="44"/>
    <n v="237.4"/>
    <x v="0"/>
    <n v="0"/>
    <n v="5"/>
    <s v="Considering switching to another provider. Please fix this soon."/>
    <s v="No"/>
    <m/>
    <m/>
    <n v="41712"/>
    <s v="No"/>
    <s v="25-48 months"/>
    <s v="25-34"/>
    <x v="0"/>
  </r>
  <r>
    <x v="6254"/>
    <d v="2022-12-11T00:00:00"/>
    <s v="Pune"/>
    <s v="Maharashtra"/>
    <x v="2"/>
    <n v="20"/>
    <s v="Female"/>
    <x v="1"/>
    <n v="30"/>
    <x v="0"/>
    <s v="Card AutoPay"/>
    <s v="Yes"/>
    <n v="648"/>
    <n v="45"/>
    <n v="317.60000000000002"/>
    <x v="1"/>
    <n v="0"/>
    <n v="3"/>
    <s v="Service is okay, nothing special."/>
    <s v="No"/>
    <m/>
    <m/>
    <n v="29160"/>
    <s v="No"/>
    <s v="25-48 months"/>
    <s v="18-24"/>
    <x v="0"/>
  </r>
  <r>
    <x v="6255"/>
    <d v="2022-08-29T00:00:00"/>
    <s v="Kochi"/>
    <s v="Kerala"/>
    <x v="0"/>
    <n v="51"/>
    <s v="Male"/>
    <x v="1"/>
    <n v="30"/>
    <x v="1"/>
    <s v="UPI Manual"/>
    <s v="No"/>
    <n v="499"/>
    <n v="48"/>
    <n v="223.3"/>
    <x v="2"/>
    <n v="1"/>
    <n v="4"/>
    <s v="Support team resolved my issue quickly. Recommended!"/>
    <s v="No"/>
    <m/>
    <m/>
    <n v="23952"/>
    <s v="No"/>
    <s v="25-48 months"/>
    <s v="50+"/>
    <x v="0"/>
  </r>
  <r>
    <x v="6256"/>
    <d v="2025-10-01T00:00:00"/>
    <s v="Chandigarh"/>
    <s v="Chandigarh"/>
    <x v="1"/>
    <n v="70"/>
    <s v="Male"/>
    <x v="0"/>
    <n v="100"/>
    <x v="2"/>
    <s v="UPI Manual"/>
    <s v="No"/>
    <n v="799"/>
    <n v="3"/>
    <n v="355"/>
    <x v="1"/>
    <n v="0"/>
    <n v="3"/>
    <s v="Pricing is fair but not cheap."/>
    <s v="Yes"/>
    <d v="2026-01-05T00:00:00"/>
    <s v="Price too high"/>
    <n v="2397"/>
    <s v="No"/>
    <s v="0-6 months"/>
    <s v="50+"/>
    <x v="1"/>
  </r>
  <r>
    <x v="6257"/>
    <d v="2022-12-02T00:00:00"/>
    <s v="Hyderabad"/>
    <s v="Telangana"/>
    <x v="0"/>
    <n v="51"/>
    <s v="Female"/>
    <x v="0"/>
    <n v="100"/>
    <x v="2"/>
    <s v="UPI AutoPay"/>
    <s v="No"/>
    <n v="799"/>
    <n v="39"/>
    <n v="1033.5999999999999"/>
    <x v="2"/>
    <n v="0"/>
    <n v="2"/>
    <s v="Speed is much lower than what I am paying for."/>
    <s v="Yes"/>
    <d v="2026-03-16T00:00:00"/>
    <s v="Poor customer service"/>
    <n v="31161"/>
    <s v="No"/>
    <s v="25-48 months"/>
    <s v="50+"/>
    <x v="1"/>
  </r>
  <r>
    <x v="6258"/>
    <d v="2025-12-29T00:00:00"/>
    <s v="Jaipur"/>
    <s v="Rajasthan"/>
    <x v="1"/>
    <n v="42"/>
    <s v="Female"/>
    <x v="3"/>
    <n v="300"/>
    <x v="0"/>
    <s v="UPI AutoPay"/>
    <s v="No"/>
    <n v="1199"/>
    <n v="8"/>
    <n v="778.5"/>
    <x v="2"/>
    <n v="0"/>
    <n v="3"/>
    <m/>
    <s v="No"/>
    <m/>
    <m/>
    <n v="9592"/>
    <s v="No"/>
    <s v="7-12 months"/>
    <s v="35-49"/>
    <x v="0"/>
  </r>
  <r>
    <x v="6259"/>
    <d v="2023-05-28T00:00:00"/>
    <s v="Lucknow"/>
    <s v="Uttar Pradesh"/>
    <x v="1"/>
    <n v="25"/>
    <s v="Female"/>
    <x v="3"/>
    <n v="300"/>
    <x v="0"/>
    <s v="UPI Manual"/>
    <s v="Yes"/>
    <n v="1348"/>
    <n v="39"/>
    <n v="423"/>
    <x v="2"/>
    <n v="3"/>
    <n v="4"/>
    <s v="Bills are clear and payment is easy with UPI."/>
    <s v="No"/>
    <m/>
    <m/>
    <n v="52572"/>
    <s v="No"/>
    <s v="25-48 months"/>
    <s v="25-34"/>
    <x v="0"/>
  </r>
  <r>
    <x v="6260"/>
    <d v="2025-04-19T00:00:00"/>
    <s v="Kochi"/>
    <s v="Kerala"/>
    <x v="0"/>
    <n v="25"/>
    <s v="Female"/>
    <x v="0"/>
    <n v="100"/>
    <x v="0"/>
    <s v="Net Banking"/>
    <s v="Yes"/>
    <n v="948"/>
    <n v="16"/>
    <n v="863.3"/>
    <x v="0"/>
    <n v="1"/>
    <n v="5"/>
    <s v="Support team resolved my issue quickly. Recommended!"/>
    <s v="No"/>
    <m/>
    <m/>
    <n v="15168"/>
    <s v="No"/>
    <s v="13-24 months"/>
    <s v="25-34"/>
    <x v="0"/>
  </r>
  <r>
    <x v="6261"/>
    <d v="2023-02-08T00:00:00"/>
    <s v="Bhubaneswar"/>
    <s v="Odisha"/>
    <x v="4"/>
    <n v="42"/>
    <s v="M"/>
    <x v="1"/>
    <n v="30"/>
    <x v="0"/>
    <s v="UPI AutoPay"/>
    <s v="No"/>
    <n v="499"/>
    <n v="43"/>
    <n v="248.4"/>
    <x v="0"/>
    <n v="0"/>
    <n v="3"/>
    <s v="Service is okay, nothing special. Hope it improves."/>
    <s v="No"/>
    <m/>
    <m/>
    <n v="21457"/>
    <s v="No"/>
    <s v="25-48 months"/>
    <s v="35-49"/>
    <x v="0"/>
  </r>
  <r>
    <x v="6262"/>
    <d v="2025-05-03T00:00:00"/>
    <s v="Chandigarh"/>
    <s v="Chandigarh"/>
    <x v="1"/>
    <n v="37"/>
    <s v="Female"/>
    <x v="0"/>
    <n v="100"/>
    <x v="2"/>
    <s v="UPI AutoPay"/>
    <s v="No"/>
    <n v="799"/>
    <n v="16"/>
    <n v="726.4"/>
    <x v="1"/>
    <n v="0"/>
    <n v="3"/>
    <s v="OTT bundle is not worth the extra money."/>
    <s v="No"/>
    <m/>
    <m/>
    <n v="12784"/>
    <s v="No"/>
    <s v="13-24 months"/>
    <s v="35-49"/>
    <x v="0"/>
  </r>
  <r>
    <x v="6263"/>
    <d v="2025-06-14T00:00:00"/>
    <s v="Hyderabad"/>
    <s v="Telangana"/>
    <x v="0"/>
    <n v="38"/>
    <s v="Female"/>
    <x v="1"/>
    <n v="30"/>
    <x v="0"/>
    <s v="UPI Manual"/>
    <s v="Yes"/>
    <n v="648"/>
    <n v="15"/>
    <n v="416.5"/>
    <x v="2"/>
    <n v="1"/>
    <n v="4"/>
    <m/>
    <s v="No"/>
    <m/>
    <m/>
    <n v="9720"/>
    <s v="No"/>
    <s v="13-24 months"/>
    <s v="35-49"/>
    <x v="0"/>
  </r>
  <r>
    <x v="6264"/>
    <d v="2023-10-07T00:00:00"/>
    <s v="Mumbai"/>
    <s v="Maharashtra"/>
    <x v="2"/>
    <n v="24"/>
    <s v="Female"/>
    <x v="0"/>
    <n v="100"/>
    <x v="2"/>
    <s v="UPI Manual"/>
    <s v="Yes"/>
    <n v="948"/>
    <n v="29"/>
    <n v="335.7"/>
    <x v="2"/>
    <n v="0"/>
    <n v="3"/>
    <s v="Service is okay, nothing special. Hope it improves."/>
    <s v="Yes"/>
    <d v="2026-03-05T00:00:00"/>
    <s v="Price too high"/>
    <n v="27492"/>
    <s v="No"/>
    <s v="25-48 months"/>
    <s v="18-24"/>
    <x v="1"/>
  </r>
  <r>
    <x v="6265"/>
    <d v="2023-07-28T00:00:00"/>
    <s v="Kochi"/>
    <s v="Kerala"/>
    <x v="0"/>
    <n v="47"/>
    <s v="Female"/>
    <x v="0"/>
    <n v="100"/>
    <x v="0"/>
    <s v="UPI Manual"/>
    <s v="Yes"/>
    <n v="948"/>
    <n v="37"/>
    <n v="523"/>
    <x v="1"/>
    <n v="1"/>
    <n v="3"/>
    <m/>
    <s v="No"/>
    <m/>
    <m/>
    <n v="35076"/>
    <s v="No"/>
    <s v="25-48 months"/>
    <s v="35-49"/>
    <x v="0"/>
  </r>
  <r>
    <x v="6266"/>
    <d v="2024-06-21T00:00:00"/>
    <s v="Delhi"/>
    <s v="Delhi"/>
    <x v="1"/>
    <n v="18"/>
    <s v="Female"/>
    <x v="1"/>
    <n v="30"/>
    <x v="0"/>
    <s v="UPI AutoPay"/>
    <s v="No"/>
    <n v="499"/>
    <n v="26"/>
    <n v="361.6"/>
    <x v="0"/>
    <n v="0"/>
    <n v="3"/>
    <s v="Service is okay, nothing special. Hope it improves."/>
    <s v="No"/>
    <m/>
    <m/>
    <n v="12974"/>
    <s v="No"/>
    <s v="25-48 months"/>
    <s v="18-24"/>
    <x v="0"/>
  </r>
  <r>
    <x v="6267"/>
    <d v="2026-07-31T00:00:00"/>
    <s v="Guwahati"/>
    <s v="Assam"/>
    <x v="4"/>
    <n v="44"/>
    <s v="Female"/>
    <x v="1"/>
    <n v="30"/>
    <x v="0"/>
    <s v="Cash at Office"/>
    <s v="Yes"/>
    <n v="648"/>
    <n v="1"/>
    <n v="201.8"/>
    <x v="3"/>
    <n v="1"/>
    <n v="4"/>
    <s v="Bills are clear and payment is easy with UPI. Thanks team."/>
    <s v="Yes"/>
    <d v="2026-08-30T00:00:00"/>
    <s v="Network / speed issues"/>
    <n v="648"/>
    <s v="No"/>
    <s v="0-6 months"/>
    <s v="35-49"/>
    <x v="1"/>
  </r>
  <r>
    <x v="6268"/>
    <d v="2024-08-22T00:00:00"/>
    <s v="Kolkata"/>
    <s v="West Bengal"/>
    <x v="4"/>
    <n v="44"/>
    <s v="Male"/>
    <x v="0"/>
    <n v="100"/>
    <x v="2"/>
    <s v="Card AutoPay"/>
    <s v="No"/>
    <n v="799"/>
    <n v="24"/>
    <n v="900.9"/>
    <x v="1"/>
    <n v="0"/>
    <n v="3"/>
    <s v="Installation was smooth, but the bill is confusing. Hope it improves."/>
    <s v="No"/>
    <m/>
    <m/>
    <n v="19176"/>
    <s v="No"/>
    <s v="13-24 months"/>
    <s v="35-49"/>
    <x v="0"/>
  </r>
  <r>
    <x v="6269"/>
    <d v="2025-01-31T00:00:00"/>
    <s v="Bengaluru"/>
    <s v="Karnataka"/>
    <x v="0"/>
    <n v="50"/>
    <s v="Male"/>
    <x v="0"/>
    <n v="100"/>
    <x v="1"/>
    <s v="Card AutoPay"/>
    <s v="No"/>
    <n v="799"/>
    <n v="19"/>
    <n v="754.8"/>
    <x v="0"/>
    <n v="0"/>
    <n v="3"/>
    <m/>
    <s v="No"/>
    <m/>
    <m/>
    <n v="15181"/>
    <s v="No"/>
    <s v="13-24 months"/>
    <s v="50+"/>
    <x v="0"/>
  </r>
  <r>
    <x v="6270"/>
    <d v="2026-04-21T00:00:00"/>
    <s v="Lucknow"/>
    <s v="Uttar Pradesh"/>
    <x v="1"/>
    <n v="18"/>
    <s v="Male"/>
    <x v="1"/>
    <n v="30"/>
    <x v="1"/>
    <s v="Card AutoPay"/>
    <s v="No"/>
    <n v="499"/>
    <n v="4"/>
    <n v="301.60000000000002"/>
    <x v="2"/>
    <n v="0"/>
    <n v="4"/>
    <s v="Bills are clear and payment is easy with UPI."/>
    <s v="No"/>
    <m/>
    <m/>
    <n v="1996"/>
    <s v="No"/>
    <s v="0-6 months"/>
    <s v="18-24"/>
    <x v="0"/>
  </r>
  <r>
    <x v="6271"/>
    <d v="2024-04-03T00:00:00"/>
    <s v="Mumbai"/>
    <s v="Maharashtra"/>
    <x v="2"/>
    <n v="31"/>
    <s v="Male"/>
    <x v="0"/>
    <n v="100"/>
    <x v="2"/>
    <s v="Cash at Office"/>
    <s v="Yes"/>
    <n v="948"/>
    <n v="29"/>
    <n v="720"/>
    <x v="3"/>
    <n v="0"/>
    <n v="2"/>
    <m/>
    <s v="No"/>
    <m/>
    <m/>
    <n v="27492"/>
    <s v="No"/>
    <s v="25-48 months"/>
    <s v="25-34"/>
    <x v="0"/>
  </r>
  <r>
    <x v="6272"/>
    <d v="2023-09-27T00:00:00"/>
    <s v="Bhubaneswar"/>
    <s v="Odisha"/>
    <x v="4"/>
    <n v="36"/>
    <s v="Female"/>
    <x v="0"/>
    <n v="100"/>
    <x v="2"/>
    <s v="UPI AutoPay"/>
    <s v="No"/>
    <n v="799"/>
    <n v="35"/>
    <n v="383.5"/>
    <x v="2"/>
    <n v="0"/>
    <n v="4"/>
    <s v="Very stable connection, works great for video calls."/>
    <s v="No"/>
    <m/>
    <m/>
    <n v="27965"/>
    <s v="No"/>
    <s v="25-48 months"/>
    <s v="35-49"/>
    <x v="0"/>
  </r>
  <r>
    <x v="6273"/>
    <d v="2024-12-02T00:00:00"/>
    <s v="Chennai"/>
    <s v="Tamil Nadu"/>
    <x v="0"/>
    <n v="29"/>
    <s v="Female"/>
    <x v="1"/>
    <n v="30"/>
    <x v="2"/>
    <s v="UPI Manual"/>
    <s v="No"/>
    <n v="499"/>
    <n v="21"/>
    <n v="171.2"/>
    <x v="0"/>
    <n v="0"/>
    <n v="3"/>
    <m/>
    <s v="No"/>
    <m/>
    <m/>
    <n v="10479"/>
    <s v="No"/>
    <s v="13-24 months"/>
    <s v="25-34"/>
    <x v="0"/>
  </r>
  <r>
    <x v="6274"/>
    <d v="2022-11-24T00:00:00"/>
    <s v="Mumbai"/>
    <s v="Maharashtra"/>
    <x v="2"/>
    <n v="31"/>
    <s v="Female"/>
    <x v="0"/>
    <n v="100"/>
    <x v="2"/>
    <s v="Net Banking"/>
    <s v="No"/>
    <n v="799"/>
    <n v="6"/>
    <n v="259.10000000000002"/>
    <x v="3"/>
    <n v="0"/>
    <n v="4"/>
    <s v="Very stable connection, works great for video calls."/>
    <s v="Yes"/>
    <d v="2023-05-25T00:00:00"/>
    <s v="Poor customer service"/>
    <n v="4794"/>
    <s v="No"/>
    <s v="0-6 months"/>
    <s v="25-34"/>
    <x v="1"/>
  </r>
  <r>
    <x v="6275"/>
    <d v="2024-01-29T00:00:00"/>
    <s v="Patna"/>
    <s v="Bihar"/>
    <x v="4"/>
    <n v="26"/>
    <s v="Male"/>
    <x v="1"/>
    <n v="30"/>
    <x v="1"/>
    <s v="Cash at Office"/>
    <s v="No"/>
    <n v="499"/>
    <n v="31"/>
    <n v="227.5"/>
    <x v="0"/>
    <n v="1"/>
    <n v="4"/>
    <s v="Installation was quick and the technician was polite. Recommended!"/>
    <s v="No"/>
    <m/>
    <m/>
    <n v="15469"/>
    <s v="No"/>
    <s v="25-48 months"/>
    <s v="25-34"/>
    <x v="0"/>
  </r>
  <r>
    <x v="6276"/>
    <d v="2024-07-22T00:00:00"/>
    <s v="Chennai"/>
    <s v="Tamil Nadu"/>
    <x v="0"/>
    <n v="26"/>
    <s v="Female"/>
    <x v="3"/>
    <n v="300"/>
    <x v="2"/>
    <s v="UPI AutoPay"/>
    <s v="No"/>
    <n v="1199"/>
    <n v="25"/>
    <n v="649.4"/>
    <x v="0"/>
    <n v="0"/>
    <n v="5"/>
    <s v="Great speed for the price, happy with the plan. Recommended!"/>
    <s v="No"/>
    <m/>
    <m/>
    <n v="29975"/>
    <s v="No"/>
    <s v="25-48 months"/>
    <s v="25-34"/>
    <x v="0"/>
  </r>
  <r>
    <x v="6277"/>
    <d v="2026-04-24T00:00:00"/>
    <s v="Mumbai"/>
    <s v="Maharashtra"/>
    <x v="2"/>
    <n v="41"/>
    <s v="Female"/>
    <x v="2"/>
    <n v="1000"/>
    <x v="1"/>
    <s v="Cash at Office"/>
    <s v="Yes"/>
    <n v="1948"/>
    <n v="3"/>
    <n v="1170.9000000000001"/>
    <x v="2"/>
    <n v="2"/>
    <n v="3"/>
    <s v="Speed is fine most days but drops sometimes."/>
    <s v="Yes"/>
    <d v="2026-07-15T00:00:00"/>
    <s v="Price too high"/>
    <n v="5844"/>
    <s v="No"/>
    <s v="0-6 months"/>
    <s v="35-49"/>
    <x v="1"/>
  </r>
  <r>
    <x v="6278"/>
    <d v="2026-05-19T00:00:00"/>
    <s v="Kolkata"/>
    <s v="West Bengal"/>
    <x v="4"/>
    <n v="39"/>
    <s v="Female"/>
    <x v="0"/>
    <n v="100"/>
    <x v="1"/>
    <s v="UPI AutoPay"/>
    <s v="No"/>
    <n v="799"/>
    <n v="3"/>
    <n v="435.3"/>
    <x v="2"/>
    <n v="0"/>
    <n v="5"/>
    <s v="OTT bundle is excellent value."/>
    <s v="No"/>
    <m/>
    <m/>
    <n v="2397"/>
    <s v="No"/>
    <s v="0-6 months"/>
    <s v="35-49"/>
    <x v="0"/>
  </r>
  <r>
    <x v="6279"/>
    <d v="2025-08-27T00:00:00"/>
    <s v="Jaipur"/>
    <s v="Rajasthan"/>
    <x v="1"/>
    <n v="47"/>
    <s v="Male"/>
    <x v="0"/>
    <n v="100"/>
    <x v="0"/>
    <s v="Cash at Office"/>
    <s v="No"/>
    <n v="799"/>
    <n v="3"/>
    <n v="487.7"/>
    <x v="3"/>
    <n v="1"/>
    <m/>
    <s v="Installation was smooth, but the bill is confusing. Hope it improves."/>
    <s v="Yes"/>
    <d v="2025-12-03T00:00:00"/>
    <s v="Competitor offer"/>
    <n v="2397"/>
    <s v="No"/>
    <s v="0-6 months"/>
    <s v="35-49"/>
    <x v="1"/>
  </r>
  <r>
    <x v="6280"/>
    <d v="2024-11-27T00:00:00"/>
    <s v="Patna"/>
    <s v="Bihar"/>
    <x v="4"/>
    <n v="18"/>
    <s v="Male"/>
    <x v="3"/>
    <n v="300"/>
    <x v="2"/>
    <s v="Cash at Office"/>
    <s v="No"/>
    <n v="1199"/>
    <n v="16"/>
    <n v="1317.6"/>
    <x v="2"/>
    <n v="0"/>
    <n v="3"/>
    <s v="Support is average and the wait time is long."/>
    <s v="Yes"/>
    <d v="2026-03-24T00:00:00"/>
    <s v="Price too high"/>
    <n v="19184"/>
    <s v="No"/>
    <s v="13-24 months"/>
    <s v="18-24"/>
    <x v="1"/>
  </r>
  <r>
    <x v="6281"/>
    <d v="2024-05-31T00:00:00"/>
    <s v="Ahmedabad"/>
    <s v="Gujarat"/>
    <x v="2"/>
    <n v="35"/>
    <s v="Male"/>
    <x v="2"/>
    <n v="1000"/>
    <x v="1"/>
    <s v="Net Banking"/>
    <s v="Yes"/>
    <n v="1948"/>
    <n v="27"/>
    <n v="2295.3000000000002"/>
    <x v="2"/>
    <n v="0"/>
    <n v="5"/>
    <m/>
    <s v="No"/>
    <m/>
    <m/>
    <n v="52596"/>
    <s v="No"/>
    <s v="25-48 months"/>
    <s v="35-49"/>
    <x v="0"/>
  </r>
  <r>
    <x v="6282"/>
    <d v="2025-10-19T00:00:00"/>
    <s v="Pune"/>
    <s v="Maharashtra"/>
    <x v="2"/>
    <n v="37"/>
    <s v="Male"/>
    <x v="3"/>
    <n v="300"/>
    <x v="2"/>
    <s v="Card AutoPay"/>
    <s v="No"/>
    <n v="1199"/>
    <n v="10"/>
    <n v="436.7"/>
    <x v="2"/>
    <n v="0"/>
    <n v="4"/>
    <s v="Installation was quick and the technician was polite."/>
    <s v="No"/>
    <m/>
    <m/>
    <n v="11990"/>
    <s v="No"/>
    <s v="7-12 months"/>
    <s v="35-49"/>
    <x v="0"/>
  </r>
  <r>
    <x v="6283"/>
    <d v="2023-05-29T00:00:00"/>
    <s v="Chandigarh"/>
    <s v="Chandigarh"/>
    <x v="1"/>
    <n v="25"/>
    <s v="Other"/>
    <x v="0"/>
    <n v="100"/>
    <x v="2"/>
    <s v="Card AutoPay"/>
    <s v="Yes"/>
    <n v="948"/>
    <n v="39"/>
    <n v="346"/>
    <x v="2"/>
    <n v="0"/>
    <n v="5"/>
    <s v="Support team resolved my issue quickly. Recommended!"/>
    <s v="No"/>
    <m/>
    <m/>
    <n v="36972"/>
    <s v="No"/>
    <s v="25-48 months"/>
    <s v="25-34"/>
    <x v="0"/>
  </r>
  <r>
    <x v="6284"/>
    <d v="2024-09-13T00:00:00"/>
    <s v="Bengaluru"/>
    <s v="Karnataka"/>
    <x v="0"/>
    <n v="28"/>
    <s v="Female"/>
    <x v="1"/>
    <n v="30"/>
    <x v="2"/>
    <s v="Net Banking"/>
    <s v="Yes"/>
    <n v="648"/>
    <n v="24"/>
    <n v="309.3"/>
    <x v="4"/>
    <n v="1"/>
    <n v="4"/>
    <s v="Great speed for the price, happy with the plan. Thanks team."/>
    <s v="No"/>
    <m/>
    <m/>
    <n v="15552"/>
    <s v="No"/>
    <s v="13-24 months"/>
    <s v="25-34"/>
    <x v="0"/>
  </r>
  <r>
    <x v="6285"/>
    <d v="2023-10-20T00:00:00"/>
    <s v="Chandigarh"/>
    <s v="Chandigarh"/>
    <x v="1"/>
    <n v="25"/>
    <s v="Female"/>
    <x v="0"/>
    <n v="100"/>
    <x v="1"/>
    <s v="UPI Manual"/>
    <s v="Yes"/>
    <n v="948"/>
    <n v="34"/>
    <n v="713.9"/>
    <x v="4"/>
    <n v="0"/>
    <n v="2"/>
    <s v="Technician visit was delayed by three days. Please fix this soon."/>
    <s v="No"/>
    <m/>
    <m/>
    <n v="32232"/>
    <s v="No"/>
    <s v="25-48 months"/>
    <s v="25-34"/>
    <x v="0"/>
  </r>
  <r>
    <x v="6286"/>
    <d v="2024-11-20T00:00:00"/>
    <s v="Indore"/>
    <s v="Madhya Pradesh"/>
    <x v="3"/>
    <n v="27"/>
    <s v="Male"/>
    <x v="1"/>
    <n v="30"/>
    <x v="2"/>
    <s v="UPI AutoPay"/>
    <s v="Yes"/>
    <n v="648"/>
    <n v="21"/>
    <n v="318.5"/>
    <x v="0"/>
    <n v="0"/>
    <n v="4"/>
    <s v="Speed is fine most days but drops sometimes."/>
    <s v="No"/>
    <m/>
    <m/>
    <n v="13608"/>
    <s v="No"/>
    <s v="13-24 months"/>
    <s v="25-34"/>
    <x v="0"/>
  </r>
  <r>
    <x v="6287"/>
    <d v="2026-02-12T00:00:00"/>
    <s v="Patna"/>
    <s v="Bihar"/>
    <x v="4"/>
    <n v="28"/>
    <s v="Male"/>
    <x v="1"/>
    <n v="30"/>
    <x v="2"/>
    <s v="Cash at Office"/>
    <s v="No"/>
    <n v="499"/>
    <n v="7"/>
    <n v="151.80000000000001"/>
    <x v="0"/>
    <n v="1"/>
    <n v="5"/>
    <m/>
    <s v="No"/>
    <m/>
    <m/>
    <n v="3493"/>
    <s v="No"/>
    <s v="7-12 months"/>
    <s v="25-34"/>
    <x v="0"/>
  </r>
  <r>
    <x v="6288"/>
    <d v="2026-08-10T00:00:00"/>
    <s v="Patna"/>
    <s v="Bihar"/>
    <x v="4"/>
    <n v="42"/>
    <s v="Male"/>
    <x v="3"/>
    <n v="300"/>
    <x v="0"/>
    <s v="Card AutoPay"/>
    <s v="No"/>
    <n v="1199"/>
    <n v="1"/>
    <n v="1314.8"/>
    <x v="3"/>
    <n v="0"/>
    <n v="4"/>
    <s v="OTT bundle is excellent value."/>
    <s v="Yes"/>
    <d v="2026-08-30T00:00:00"/>
    <s v="Competitor offer"/>
    <n v="1199"/>
    <s v="No"/>
    <s v="0-6 months"/>
    <s v="35-49"/>
    <x v="1"/>
  </r>
  <r>
    <x v="6289"/>
    <d v="2025-05-29T00:00:00"/>
    <s v="Delhi"/>
    <s v="Delhi"/>
    <x v="1"/>
    <n v="18"/>
    <s v="Male"/>
    <x v="0"/>
    <n v="100"/>
    <x v="2"/>
    <s v="UPI Manual"/>
    <s v="Yes"/>
    <n v="948"/>
    <n v="15"/>
    <n v="508"/>
    <x v="2"/>
    <n v="1"/>
    <n v="4"/>
    <s v="Installation was quick and the technician was polite. Thanks team."/>
    <s v="No"/>
    <m/>
    <m/>
    <n v="14220"/>
    <s v="No"/>
    <s v="13-24 months"/>
    <s v="18-24"/>
    <x v="0"/>
  </r>
  <r>
    <x v="6290"/>
    <d v="2024-04-19T00:00:00"/>
    <s v="Bhubaneswar"/>
    <s v="Odisha"/>
    <x v="4"/>
    <n v="39"/>
    <s v="Male"/>
    <x v="0"/>
    <n v="100"/>
    <x v="2"/>
    <s v="Cash at Office"/>
    <s v="Yes"/>
    <n v="948"/>
    <n v="28"/>
    <n v="791.9"/>
    <x v="2"/>
    <n v="0"/>
    <n v="5"/>
    <s v="Bills are clear and payment is easy with UPI. Recommended!"/>
    <s v="No"/>
    <m/>
    <m/>
    <n v="26544"/>
    <s v="No"/>
    <s v="25-48 months"/>
    <s v="35-49"/>
    <x v="0"/>
  </r>
  <r>
    <x v="6291"/>
    <d v="2025-03-08T00:00:00"/>
    <s v="Ahmedabad"/>
    <s v="Gujarat"/>
    <x v="2"/>
    <n v="28"/>
    <s v="Male"/>
    <x v="3"/>
    <n v="300"/>
    <x v="1"/>
    <s v="Cash at Office"/>
    <s v="No"/>
    <n v="1199"/>
    <n v="18"/>
    <n v="1271.0999999999999"/>
    <x v="2"/>
    <n v="0"/>
    <n v="4"/>
    <s v="Great speed for the price, happy with the plan. Thanks team."/>
    <s v="No"/>
    <m/>
    <m/>
    <n v="21582"/>
    <s v="No"/>
    <s v="13-24 months"/>
    <s v="25-34"/>
    <x v="0"/>
  </r>
  <r>
    <x v="6292"/>
    <d v="2024-10-04T00:00:00"/>
    <s v="Hyderabad"/>
    <s v="Telangana"/>
    <x v="0"/>
    <n v="31"/>
    <s v="Male"/>
    <x v="1"/>
    <n v="30"/>
    <x v="2"/>
    <s v="UPI AutoPay"/>
    <s v="No"/>
    <n v="499"/>
    <n v="23"/>
    <n v="220.4"/>
    <x v="0"/>
    <n v="0"/>
    <n v="4"/>
    <m/>
    <s v="No"/>
    <m/>
    <m/>
    <n v="11477"/>
    <s v="No"/>
    <s v="13-24 months"/>
    <s v="25-34"/>
    <x v="0"/>
  </r>
  <r>
    <x v="6293"/>
    <d v="2023-08-18T00:00:00"/>
    <s v="Ahmedabad"/>
    <s v="Gujarat"/>
    <x v="2"/>
    <n v="39"/>
    <s v="Female"/>
    <x v="1"/>
    <n v="30"/>
    <x v="2"/>
    <s v="Card AutoPay"/>
    <s v="No"/>
    <n v="499"/>
    <n v="36"/>
    <n v="365.3"/>
    <x v="0"/>
    <n v="0"/>
    <n v="4"/>
    <s v="OTT bundle is excellent value. Thanks team."/>
    <s v="No"/>
    <m/>
    <m/>
    <n v="17964"/>
    <s v="No"/>
    <s v="25-48 months"/>
    <s v="35-49"/>
    <x v="0"/>
  </r>
  <r>
    <x v="6294"/>
    <d v="2024-12-23T00:00:00"/>
    <s v="Mumbai"/>
    <s v="Maharashtra"/>
    <x v="2"/>
    <n v="22"/>
    <s v="Female"/>
    <x v="0"/>
    <n v="100"/>
    <x v="1"/>
    <s v="Card AutoPay"/>
    <s v="No"/>
    <n v="799"/>
    <n v="20"/>
    <n v="687.5"/>
    <x v="1"/>
    <n v="0"/>
    <n v="3"/>
    <s v="Service is okay, nothing special. Hope it improves."/>
    <s v="No"/>
    <m/>
    <m/>
    <n v="15980"/>
    <s v="No"/>
    <s v="13-24 months"/>
    <s v="18-24"/>
    <x v="0"/>
  </r>
  <r>
    <x v="6295"/>
    <d v="2026-03-08T00:00:00"/>
    <s v="Delhi"/>
    <s v="Delhi"/>
    <x v="1"/>
    <n v="38"/>
    <s v="Male"/>
    <x v="0"/>
    <n v="100"/>
    <x v="0"/>
    <s v="UPI AutoPay"/>
    <s v="No"/>
    <n v="799"/>
    <n v="6"/>
    <n v="568.1"/>
    <x v="0"/>
    <n v="2"/>
    <m/>
    <s v="Service is okay, nothing special."/>
    <s v="No"/>
    <m/>
    <m/>
    <n v="4794"/>
    <s v="No"/>
    <s v="0-6 months"/>
    <s v="35-49"/>
    <x v="0"/>
  </r>
  <r>
    <x v="6296"/>
    <d v="2023-07-12T00:00:00"/>
    <s v="Hyderabad"/>
    <s v="Telangana"/>
    <x v="0"/>
    <n v="37"/>
    <s v="Male"/>
    <x v="0"/>
    <n v="100"/>
    <x v="2"/>
    <s v="Card AutoPay"/>
    <s v="Yes"/>
    <n v="948"/>
    <n v="38"/>
    <n v="981.4"/>
    <x v="0"/>
    <n v="0"/>
    <n v="3"/>
    <s v="Installation was smooth, but the bill is confusing."/>
    <s v="No"/>
    <m/>
    <m/>
    <n v="36024"/>
    <s v="No"/>
    <s v="25-48 months"/>
    <s v="35-49"/>
    <x v="0"/>
  </r>
  <r>
    <x v="6297"/>
    <d v="2023-05-23T00:00:00"/>
    <s v="Kolkata"/>
    <s v="West Bengal"/>
    <x v="4"/>
    <n v="42"/>
    <s v="Male"/>
    <x v="3"/>
    <n v="300"/>
    <x v="0"/>
    <s v="UPI AutoPay"/>
    <s v="No"/>
    <n v="1199"/>
    <n v="39"/>
    <n v="797.8"/>
    <x v="0"/>
    <n v="0"/>
    <n v="4"/>
    <s v="Great speed for the price, happy with the plan."/>
    <s v="No"/>
    <m/>
    <m/>
    <n v="46761"/>
    <s v="No"/>
    <s v="25-48 months"/>
    <s v="35-49"/>
    <x v="0"/>
  </r>
  <r>
    <x v="6298"/>
    <d v="2026-03-19T00:00:00"/>
    <s v="Indore"/>
    <s v="Madhya Pradesh"/>
    <x v="3"/>
    <n v="53"/>
    <s v="Female"/>
    <x v="2"/>
    <n v="1000"/>
    <x v="2"/>
    <s v="Cash at Office"/>
    <s v="No"/>
    <n v="1799"/>
    <n v="5"/>
    <n v="965.6"/>
    <x v="0"/>
    <n v="1"/>
    <n v="3"/>
    <s v="Speed is fine most days but drops sometimes."/>
    <s v="Yes"/>
    <d v="2026-08-21T00:00:00"/>
    <s v="Competitor offer"/>
    <n v="8995"/>
    <s v="No"/>
    <s v="0-6 months"/>
    <s v="50+"/>
    <x v="1"/>
  </r>
  <r>
    <x v="6299"/>
    <d v="2026-02-12T00:00:00"/>
    <s v="Delhi"/>
    <s v="Delhi"/>
    <x v="1"/>
    <n v="46"/>
    <s v="Male"/>
    <x v="0"/>
    <n v="100"/>
    <x v="2"/>
    <s v="UPI Manual"/>
    <s v="No"/>
    <n v="799"/>
    <n v="7"/>
    <n v="691.9"/>
    <x v="2"/>
    <n v="1"/>
    <n v="4"/>
    <s v="Installation was quick and the technician was polite."/>
    <s v="No"/>
    <m/>
    <m/>
    <n v="5593"/>
    <s v="No"/>
    <s v="7-12 months"/>
    <s v="35-49"/>
    <x v="0"/>
  </r>
  <r>
    <x v="6300"/>
    <d v="2024-09-03T00:00:00"/>
    <s v="Delhi"/>
    <s v="Delhi"/>
    <x v="1"/>
    <n v="36"/>
    <s v="Female"/>
    <x v="0"/>
    <n v="100"/>
    <x v="2"/>
    <s v="UPI Manual"/>
    <s v="Yes"/>
    <n v="948"/>
    <n v="24"/>
    <n v="637.4"/>
    <x v="2"/>
    <n v="1"/>
    <n v="3"/>
    <s v="Speed is fine most days but drops sometimes."/>
    <s v="No"/>
    <m/>
    <m/>
    <n v="22752"/>
    <s v="No"/>
    <s v="13-24 months"/>
    <s v="35-49"/>
    <x v="0"/>
  </r>
  <r>
    <x v="6301"/>
    <d v="2023-09-28T00:00:00"/>
    <s v="Mumbai"/>
    <s v="Maharashtra"/>
    <x v="2"/>
    <n v="37"/>
    <s v="Female"/>
    <x v="0"/>
    <n v="100"/>
    <x v="2"/>
    <s v="Net Banking"/>
    <s v="No"/>
    <n v="799"/>
    <n v="35"/>
    <n v="408.2"/>
    <x v="2"/>
    <n v="0"/>
    <n v="4"/>
    <s v="Bills are clear and payment is easy with UPI. Thanks team."/>
    <s v="No"/>
    <m/>
    <m/>
    <n v="27965"/>
    <s v="No"/>
    <s v="25-48 months"/>
    <s v="35-49"/>
    <x v="0"/>
  </r>
  <r>
    <x v="6302"/>
    <d v="2025-07-19T00:00:00"/>
    <s v="Indore"/>
    <s v="Madhya Pradesh"/>
    <x v="3"/>
    <n v="48"/>
    <s v="Male"/>
    <x v="1"/>
    <n v="30"/>
    <x v="2"/>
    <s v="UPI AutoPay"/>
    <s v="No"/>
    <n v="499"/>
    <n v="13"/>
    <n v="363.1"/>
    <x v="2"/>
    <n v="0"/>
    <n v="3"/>
    <s v="Speed is fine most days but drops sometimes."/>
    <s v="No"/>
    <m/>
    <m/>
    <n v="6487"/>
    <s v="No"/>
    <s v="13-24 months"/>
    <s v="35-49"/>
    <x v="0"/>
  </r>
  <r>
    <x v="6303"/>
    <d v="2022-02-21T00:00:00"/>
    <s v="Chennai"/>
    <s v="Tamil Nadu"/>
    <x v="0"/>
    <n v="41"/>
    <s v="Male"/>
    <x v="0"/>
    <n v="100"/>
    <x v="0"/>
    <s v="Card AutoPay"/>
    <s v="No"/>
    <n v="799"/>
    <n v="54"/>
    <n v="448.7"/>
    <x v="2"/>
    <n v="0"/>
    <n v="4"/>
    <s v="Support team resolved my issue quickly. Recommended!"/>
    <s v="No"/>
    <m/>
    <m/>
    <n v="43146"/>
    <s v="No"/>
    <s v="48+ months"/>
    <s v="35-49"/>
    <x v="0"/>
  </r>
  <r>
    <x v="6304"/>
    <d v="2022-12-03T00:00:00"/>
    <s v="Bhubaneswar"/>
    <s v="Odisha"/>
    <x v="4"/>
    <n v="18"/>
    <s v="Female"/>
    <x v="2"/>
    <n v="1000"/>
    <x v="2"/>
    <s v="Card AutoPay"/>
    <s v="No"/>
    <n v="1799"/>
    <n v="17"/>
    <n v="1310.7"/>
    <x v="2"/>
    <n v="0"/>
    <n v="2"/>
    <s v="Router needs frequent restarts, very frustrating. Very disappointed."/>
    <s v="Yes"/>
    <d v="2024-04-28T00:00:00"/>
    <s v="Network / speed issues"/>
    <n v="30583"/>
    <s v="No"/>
    <s v="13-24 months"/>
    <s v="18-24"/>
    <x v="1"/>
  </r>
  <r>
    <x v="6305"/>
    <d v="2026-05-01T00:00:00"/>
    <s v="Jaipur"/>
    <s v="Rajasthan"/>
    <x v="1"/>
    <n v="28"/>
    <s v="Male"/>
    <x v="0"/>
    <n v="100"/>
    <x v="2"/>
    <s v="UPI Manual"/>
    <s v="No"/>
    <n v="799"/>
    <n v="1"/>
    <n v="447.1"/>
    <x v="0"/>
    <n v="0"/>
    <n v="5"/>
    <m/>
    <s v="Yes"/>
    <d v="2026-06-11T00:00:00"/>
    <s v="Poor customer service"/>
    <n v="799"/>
    <s v="No"/>
    <s v="0-6 months"/>
    <s v="25-34"/>
    <x v="1"/>
  </r>
  <r>
    <x v="6306"/>
    <d v="2026-07-03T00:00:00"/>
    <s v="Jaipur"/>
    <s v="Rajasthan"/>
    <x v="1"/>
    <n v="50"/>
    <s v="Female"/>
    <x v="0"/>
    <n v="100"/>
    <x v="2"/>
    <s v="Cash at Office"/>
    <s v="No"/>
    <n v="799"/>
    <n v="1"/>
    <n v="321.2"/>
    <x v="7"/>
    <n v="0"/>
    <n v="2"/>
    <s v="Customer support never resolves my complaint on the first call. Very disappointed."/>
    <s v="Yes"/>
    <d v="2026-08-09T00:00:00"/>
    <s v="Poor customer service"/>
    <n v="799"/>
    <s v="No"/>
    <s v="0-6 months"/>
    <s v="50+"/>
    <x v="1"/>
  </r>
  <r>
    <x v="6307"/>
    <d v="2025-10-17T00:00:00"/>
    <s v="Mumbai"/>
    <s v="Maharashtra"/>
    <x v="2"/>
    <n v="31"/>
    <s v="Female"/>
    <x v="1"/>
    <n v="30"/>
    <x v="0"/>
    <s v="UPI Manual"/>
    <s v="No"/>
    <n v="499"/>
    <n v="10"/>
    <n v="210.9"/>
    <x v="0"/>
    <n v="0"/>
    <n v="5"/>
    <s v="Great speed for the price, happy with the plan. Recommended!"/>
    <s v="No"/>
    <m/>
    <m/>
    <n v="4990"/>
    <s v="No"/>
    <s v="7-12 months"/>
    <s v="25-34"/>
    <x v="0"/>
  </r>
  <r>
    <x v="6308"/>
    <d v="2026-05-21T00:00:00"/>
    <s v="Delhi"/>
    <s v="Delhi"/>
    <x v="1"/>
    <n v="42"/>
    <s v="Male"/>
    <x v="3"/>
    <n v="300"/>
    <x v="2"/>
    <s v="UPI Manual"/>
    <s v="Yes"/>
    <n v="1348"/>
    <n v="3"/>
    <n v="468"/>
    <x v="2"/>
    <n v="0"/>
    <n v="5"/>
    <s v="Great speed for the price, happy with the plan."/>
    <s v="No"/>
    <m/>
    <m/>
    <n v="4044"/>
    <s v="No"/>
    <s v="0-6 months"/>
    <s v="35-49"/>
    <x v="0"/>
  </r>
  <r>
    <x v="6309"/>
    <d v="2024-06-20T00:00:00"/>
    <s v="Bengaluru"/>
    <s v="Karnataka"/>
    <x v="0"/>
    <n v="30"/>
    <s v="Female"/>
    <x v="0"/>
    <n v="100"/>
    <x v="0"/>
    <s v="Card AutoPay"/>
    <s v="No"/>
    <n v="799"/>
    <n v="12"/>
    <n v="274.89999999999998"/>
    <x v="2"/>
    <n v="0"/>
    <n v="3"/>
    <s v="Support is average and the wait time is long."/>
    <s v="Yes"/>
    <d v="2025-06-08T00:00:00"/>
    <s v="Competitor offer"/>
    <n v="9588"/>
    <s v="No"/>
    <s v="7-12 months"/>
    <s v="25-34"/>
    <x v="1"/>
  </r>
  <r>
    <x v="6310"/>
    <d v="2022-02-15T00:00:00"/>
    <s v="Hyderabad"/>
    <s v="Telangana"/>
    <x v="0"/>
    <n v="29"/>
    <s v="Male"/>
    <x v="0"/>
    <n v="100"/>
    <x v="2"/>
    <s v="UPI AutoPay"/>
    <s v="No"/>
    <n v="799"/>
    <n v="54"/>
    <n v="453.1"/>
    <x v="4"/>
    <n v="0"/>
    <n v="2"/>
    <s v="Bill amount is too high compared to other providers. Please fix this soon."/>
    <s v="No"/>
    <m/>
    <m/>
    <n v="43146"/>
    <s v="No"/>
    <s v="48+ months"/>
    <s v="25-34"/>
    <x v="0"/>
  </r>
  <r>
    <x v="6311"/>
    <d v="2025-06-17T00:00:00"/>
    <s v="Jaipur"/>
    <s v="Rajasthan"/>
    <x v="1"/>
    <n v="37"/>
    <s v="Male"/>
    <x v="0"/>
    <n v="100"/>
    <x v="2"/>
    <s v="Cash at Office"/>
    <s v="No"/>
    <n v="799"/>
    <n v="14"/>
    <n v="505.2"/>
    <x v="2"/>
    <n v="0"/>
    <n v="4"/>
    <s v="Installation was quick and the technician was polite. Thanks team."/>
    <s v="No"/>
    <m/>
    <m/>
    <n v="11186"/>
    <s v="No"/>
    <s v="13-24 months"/>
    <s v="35-49"/>
    <x v="0"/>
  </r>
  <r>
    <x v="6312"/>
    <d v="2024-08-03T00:00:00"/>
    <s v="Hyderabad"/>
    <s v="Telangana"/>
    <x v="0"/>
    <n v="45"/>
    <s v="Male"/>
    <x v="1"/>
    <n v="30"/>
    <x v="2"/>
    <s v="UPI AutoPay"/>
    <s v="No"/>
    <n v="499"/>
    <n v="25"/>
    <n v="333.1"/>
    <x v="0"/>
    <n v="0"/>
    <n v="3"/>
    <s v="Service is okay, nothing special. Hope it improves."/>
    <s v="No"/>
    <m/>
    <m/>
    <n v="12475"/>
    <s v="No"/>
    <s v="25-48 months"/>
    <s v="35-49"/>
    <x v="0"/>
  </r>
  <r>
    <x v="6313"/>
    <d v="2023-06-24T00:00:00"/>
    <s v="Kolkata"/>
    <s v="West Bengal"/>
    <x v="4"/>
    <n v="50"/>
    <s v="Female"/>
    <x v="1"/>
    <n v="30"/>
    <x v="0"/>
    <s v="Card AutoPay"/>
    <s v="No"/>
    <n v="499"/>
    <n v="38"/>
    <n v="624"/>
    <x v="2"/>
    <n v="0"/>
    <n v="4"/>
    <s v="Bills are clear and payment is easy with UPI. Thanks team."/>
    <s v="No"/>
    <m/>
    <m/>
    <n v="18962"/>
    <s v="No"/>
    <s v="25-48 months"/>
    <s v="50+"/>
    <x v="0"/>
  </r>
  <r>
    <x v="6314"/>
    <d v="2025-11-27T00:00:00"/>
    <s v="Bhubaneswar"/>
    <s v="Odisha"/>
    <x v="4"/>
    <n v="42"/>
    <s v="Male"/>
    <x v="1"/>
    <n v="30"/>
    <x v="2"/>
    <s v="UPI AutoPay"/>
    <s v="Yes"/>
    <n v="648"/>
    <n v="9"/>
    <n v="383.3"/>
    <x v="2"/>
    <n v="0"/>
    <n v="3"/>
    <s v="Speed is fine most days but drops sometimes. Hope it improves."/>
    <s v="No"/>
    <m/>
    <m/>
    <n v="5832"/>
    <s v="No"/>
    <s v="7-12 months"/>
    <s v="35-49"/>
    <x v="0"/>
  </r>
  <r>
    <x v="6315"/>
    <d v="2025-08-22T00:00:00"/>
    <s v="Lucknow"/>
    <s v="Uttar Pradesh"/>
    <x v="1"/>
    <n v="55"/>
    <s v="Female"/>
    <x v="0"/>
    <n v="100"/>
    <x v="2"/>
    <s v="UPI AutoPay"/>
    <s v="No"/>
    <n v="799"/>
    <n v="12"/>
    <n v="417"/>
    <x v="2"/>
    <n v="0"/>
    <n v="4"/>
    <s v="Bills are clear and payment is easy with UPI. Recommended!"/>
    <s v="No"/>
    <m/>
    <m/>
    <n v="9588"/>
    <s v="No"/>
    <s v="7-12 months"/>
    <s v="50+"/>
    <x v="0"/>
  </r>
  <r>
    <x v="6316"/>
    <d v="2023-05-16T00:00:00"/>
    <s v="Bengaluru"/>
    <s v="Karnataka"/>
    <x v="0"/>
    <n v="35"/>
    <s v="Female"/>
    <x v="2"/>
    <n v="1000"/>
    <x v="0"/>
    <s v="UPI Manual"/>
    <s v="Yes"/>
    <n v="1948"/>
    <n v="40"/>
    <n v="1260.9000000000001"/>
    <x v="1"/>
    <n v="1"/>
    <n v="3"/>
    <s v="Support is average and the wait time is long."/>
    <s v="No"/>
    <m/>
    <m/>
    <n v="77920"/>
    <s v="No"/>
    <s v="25-48 months"/>
    <s v="35-49"/>
    <x v="0"/>
  </r>
  <r>
    <x v="6317"/>
    <d v="2025-08-06T00:00:00"/>
    <s v="Delhi"/>
    <s v="Delhi"/>
    <x v="1"/>
    <n v="26"/>
    <s v="Female"/>
    <x v="3"/>
    <n v="300"/>
    <x v="0"/>
    <s v="Net Banking"/>
    <s v="Yes"/>
    <n v="1348"/>
    <n v="13"/>
    <n v="587.20000000000005"/>
    <x v="0"/>
    <n v="0"/>
    <m/>
    <s v="Installation was smooth, but the bill is confusing. Hope it improves."/>
    <s v="No"/>
    <m/>
    <m/>
    <n v="17524"/>
    <s v="No"/>
    <s v="13-24 months"/>
    <s v="25-34"/>
    <x v="0"/>
  </r>
  <r>
    <x v="6318"/>
    <d v="2025-08-02T00:00:00"/>
    <s v="Chennai"/>
    <s v="Tamil Nadu"/>
    <x v="0"/>
    <n v="39"/>
    <s v="Male"/>
    <x v="0"/>
    <n v="100"/>
    <x v="1"/>
    <s v="UPI AutoPay"/>
    <s v="Yes"/>
    <n v="948"/>
    <n v="13"/>
    <n v="728.4"/>
    <x v="1"/>
    <n v="0"/>
    <n v="4"/>
    <s v="Installation was quick and the technician was polite. Thanks team."/>
    <s v="No"/>
    <m/>
    <m/>
    <n v="12324"/>
    <s v="No"/>
    <s v="13-24 months"/>
    <s v="35-49"/>
    <x v="0"/>
  </r>
  <r>
    <x v="6319"/>
    <d v="2023-03-23T00:00:00"/>
    <s v="Kolkata"/>
    <s v="West Bengal"/>
    <x v="4"/>
    <n v="49"/>
    <s v="Female"/>
    <x v="0"/>
    <n v="100"/>
    <x v="2"/>
    <s v="UPI AutoPay"/>
    <s v="No"/>
    <n v="799"/>
    <n v="41"/>
    <n v="644.5"/>
    <x v="0"/>
    <n v="0"/>
    <n v="3"/>
    <s v="Speed is fine most days but drops sometimes."/>
    <s v="No"/>
    <m/>
    <m/>
    <n v="32759"/>
    <s v="No"/>
    <s v="25-48 months"/>
    <s v="35-49"/>
    <x v="0"/>
  </r>
  <r>
    <x v="6320"/>
    <d v="2024-04-07T00:00:00"/>
    <s v="Kolkata"/>
    <s v="West Bengal"/>
    <x v="4"/>
    <n v="56"/>
    <s v="Female"/>
    <x v="3"/>
    <n v="300"/>
    <x v="2"/>
    <s v="Net Banking"/>
    <s v="No"/>
    <n v="1199"/>
    <n v="29"/>
    <n v="546.70000000000005"/>
    <x v="0"/>
    <n v="0"/>
    <n v="4"/>
    <s v="Bills are clear and payment is easy with UPI. Thanks team."/>
    <s v="No"/>
    <m/>
    <m/>
    <n v="34771"/>
    <s v="No"/>
    <s v="25-48 months"/>
    <s v="50+"/>
    <x v="0"/>
  </r>
  <r>
    <x v="6321"/>
    <d v="2025-10-27T00:00:00"/>
    <s v="Kochi"/>
    <s v="Kerala"/>
    <x v="0"/>
    <n v="33"/>
    <s v="Female"/>
    <x v="2"/>
    <n v="1000"/>
    <x v="2"/>
    <s v="UPI AutoPay"/>
    <s v="No"/>
    <n v="1799"/>
    <n v="4"/>
    <n v="1415.3"/>
    <x v="2"/>
    <n v="0"/>
    <n v="5"/>
    <s v="Installation was quick and the technician was polite."/>
    <s v="Yes"/>
    <d v="2026-02-22T00:00:00"/>
    <s v="Price too high"/>
    <n v="7196"/>
    <s v="No"/>
    <s v="0-6 months"/>
    <s v="25-34"/>
    <x v="1"/>
  </r>
  <r>
    <x v="6322"/>
    <d v="2024-05-24T00:00:00"/>
    <s v="Bengaluru"/>
    <s v="Karnataka"/>
    <x v="0"/>
    <n v="25"/>
    <s v="Male"/>
    <x v="2"/>
    <n v="1000"/>
    <x v="2"/>
    <s v="UPI Manual"/>
    <s v="Yes"/>
    <n v="1948"/>
    <n v="27"/>
    <n v="1646.2"/>
    <x v="2"/>
    <n v="0"/>
    <n v="4"/>
    <s v="Installation was quick and the technician was polite."/>
    <s v="No"/>
    <m/>
    <m/>
    <n v="52596"/>
    <s v="No"/>
    <s v="25-48 months"/>
    <s v="25-34"/>
    <x v="0"/>
  </r>
  <r>
    <x v="6323"/>
    <d v="2024-07-01T00:00:00"/>
    <s v="Bhubaneswar"/>
    <s v="Odisha"/>
    <x v="4"/>
    <n v="51"/>
    <s v="Male"/>
    <x v="1"/>
    <n v="30"/>
    <x v="0"/>
    <s v="UPI Manual"/>
    <s v="No"/>
    <n v="499"/>
    <n v="26"/>
    <n v="291.89999999999998"/>
    <x v="3"/>
    <n v="1"/>
    <n v="4"/>
    <m/>
    <s v="No"/>
    <m/>
    <m/>
    <n v="12974"/>
    <s v="No"/>
    <s v="25-48 months"/>
    <s v="50+"/>
    <x v="0"/>
  </r>
  <r>
    <x v="6324"/>
    <d v="2026-05-15T00:00:00"/>
    <s v="Delhi"/>
    <s v="Delhi"/>
    <x v="1"/>
    <n v="42"/>
    <s v="Male"/>
    <x v="2"/>
    <n v="1000"/>
    <x v="0"/>
    <s v="UPI AutoPay"/>
    <s v="No"/>
    <n v="1799"/>
    <n v="4"/>
    <n v="888.7"/>
    <x v="2"/>
    <n v="0"/>
    <n v="4"/>
    <s v="Support team resolved my issue quickly. Recommended!"/>
    <s v="No"/>
    <m/>
    <m/>
    <n v="7196"/>
    <s v="No"/>
    <s v="0-6 months"/>
    <s v="35-49"/>
    <x v="0"/>
  </r>
  <r>
    <x v="6325"/>
    <d v="2025-12-09T00:00:00"/>
    <s v="Delhi"/>
    <s v="Delhi"/>
    <x v="1"/>
    <n v="38"/>
    <s v="Other"/>
    <x v="0"/>
    <n v="100"/>
    <x v="0"/>
    <s v="Net Banking"/>
    <s v="Yes"/>
    <n v="948"/>
    <n v="9"/>
    <n v="385.1"/>
    <x v="2"/>
    <n v="0"/>
    <n v="4"/>
    <m/>
    <s v="No"/>
    <m/>
    <m/>
    <n v="8532"/>
    <s v="No"/>
    <s v="7-12 months"/>
    <s v="35-49"/>
    <x v="0"/>
  </r>
  <r>
    <x v="6326"/>
    <d v="2024-12-28T00:00:00"/>
    <s v="Ahmedabad"/>
    <s v="Gujarat"/>
    <x v="2"/>
    <n v="51"/>
    <s v="Female"/>
    <x v="1"/>
    <n v="30"/>
    <x v="1"/>
    <s v="Card AutoPay"/>
    <s v="Yes"/>
    <n v="648"/>
    <n v="20"/>
    <n v="669.8"/>
    <x v="2"/>
    <n v="0"/>
    <n v="5"/>
    <s v="OTT bundle is excellent value."/>
    <s v="No"/>
    <m/>
    <m/>
    <n v="12960"/>
    <s v="No"/>
    <s v="13-24 months"/>
    <s v="50+"/>
    <x v="0"/>
  </r>
  <r>
    <x v="6327"/>
    <d v="2022-12-15T00:00:00"/>
    <s v="Mumbai"/>
    <s v="Maharashtra"/>
    <x v="2"/>
    <n v="35"/>
    <s v="Female"/>
    <x v="1"/>
    <n v="30"/>
    <x v="0"/>
    <s v="UPI Manual"/>
    <s v="No"/>
    <n v="499"/>
    <n v="45"/>
    <n v="531.79999999999995"/>
    <x v="2"/>
    <n v="0"/>
    <n v="5"/>
    <m/>
    <s v="No"/>
    <m/>
    <m/>
    <n v="22455"/>
    <s v="No"/>
    <s v="25-48 months"/>
    <s v="35-49"/>
    <x v="0"/>
  </r>
  <r>
    <x v="6328"/>
    <d v="2026-06-03T00:00:00"/>
    <s v="Bengaluru"/>
    <s v="Karnataka"/>
    <x v="0"/>
    <n v="50"/>
    <s v="Other"/>
    <x v="0"/>
    <n v="100"/>
    <x v="2"/>
    <s v="UPI AutoPay"/>
    <s v="No"/>
    <n v="799"/>
    <n v="3"/>
    <n v="738.6"/>
    <x v="2"/>
    <n v="0"/>
    <n v="5"/>
    <m/>
    <s v="No"/>
    <m/>
    <m/>
    <n v="2397"/>
    <s v="No"/>
    <s v="0-6 months"/>
    <s v="50+"/>
    <x v="0"/>
  </r>
  <r>
    <x v="6329"/>
    <d v="2026-08-01T00:00:00"/>
    <s v="Patna"/>
    <s v="Bihar"/>
    <x v="4"/>
    <n v="56"/>
    <s v="Female"/>
    <x v="3"/>
    <n v="300"/>
    <x v="2"/>
    <s v="Cash at Office"/>
    <s v="Yes"/>
    <n v="1348"/>
    <n v="1"/>
    <n v="547.9"/>
    <x v="1"/>
    <n v="1"/>
    <n v="4"/>
    <m/>
    <s v="Yes"/>
    <d v="2026-08-30T00:00:00"/>
    <s v="Competitor offer"/>
    <n v="1348"/>
    <s v="No"/>
    <s v="0-6 months"/>
    <s v="50+"/>
    <x v="1"/>
  </r>
  <r>
    <x v="6330"/>
    <d v="2022-08-25T00:00:00"/>
    <s v="Bengaluru"/>
    <s v="Karnataka"/>
    <x v="0"/>
    <n v="42"/>
    <s v="Female"/>
    <x v="0"/>
    <n v="100"/>
    <x v="2"/>
    <s v="Card AutoPay"/>
    <s v="Yes"/>
    <n v="948"/>
    <n v="48"/>
    <n v="896.9"/>
    <x v="3"/>
    <n v="0"/>
    <n v="3"/>
    <s v="Service is okay, nothing special. Hope it improves."/>
    <s v="No"/>
    <m/>
    <m/>
    <n v="45504"/>
    <s v="No"/>
    <s v="25-48 months"/>
    <s v="35-49"/>
    <x v="0"/>
  </r>
  <r>
    <x v="6331"/>
    <d v="2026-03-25T00:00:00"/>
    <s v="Ahmedabad"/>
    <s v="Gujarat"/>
    <x v="2"/>
    <n v="35"/>
    <s v="Male"/>
    <x v="0"/>
    <n v="100"/>
    <x v="0"/>
    <s v="Card AutoPay"/>
    <s v="Yes"/>
    <n v="948"/>
    <n v="5"/>
    <n v="276.10000000000002"/>
    <x v="4"/>
    <n v="0"/>
    <n v="2"/>
    <s v="Technician visit was delayed by three days. Please fix this soon."/>
    <s v="Yes"/>
    <d v="2026-08-20T00:00:00"/>
    <s v="Relocated"/>
    <n v="4740"/>
    <s v="No"/>
    <s v="0-6 months"/>
    <s v="35-49"/>
    <x v="1"/>
  </r>
  <r>
    <x v="6332"/>
    <d v="2024-02-07T00:00:00"/>
    <s v="Patna"/>
    <s v="Bihar"/>
    <x v="4"/>
    <n v="36"/>
    <s v="Male"/>
    <x v="0"/>
    <n v="100"/>
    <x v="0"/>
    <s v="Cash at Office"/>
    <s v="Yes"/>
    <n v="948"/>
    <n v="31"/>
    <n v="404.6"/>
    <x v="0"/>
    <n v="1"/>
    <n v="3"/>
    <m/>
    <s v="No"/>
    <m/>
    <m/>
    <n v="29388"/>
    <s v="No"/>
    <s v="25-48 months"/>
    <s v="35-49"/>
    <x v="0"/>
  </r>
  <r>
    <x v="6333"/>
    <d v="2025-10-19T00:00:00"/>
    <s v="Ahmedabad"/>
    <s v="Gujarat"/>
    <x v="2"/>
    <n v="39"/>
    <s v="Male"/>
    <x v="2"/>
    <n v="1000"/>
    <x v="1"/>
    <s v="UPI AutoPay"/>
    <s v="Yes"/>
    <n v="1948"/>
    <n v="6"/>
    <n v="1228.2"/>
    <x v="0"/>
    <n v="0"/>
    <n v="5"/>
    <s v="Bills are clear and payment is easy with UPI."/>
    <s v="Yes"/>
    <d v="2026-04-13T00:00:00"/>
    <s v="Price too high"/>
    <n v="11688"/>
    <s v="No"/>
    <s v="0-6 months"/>
    <s v="35-49"/>
    <x v="1"/>
  </r>
  <r>
    <x v="6334"/>
    <d v="2023-02-23T00:00:00"/>
    <s v="Ahmedabad"/>
    <s v="Gujarat"/>
    <x v="2"/>
    <n v="39"/>
    <s v="Male"/>
    <x v="1"/>
    <n v="30"/>
    <x v="1"/>
    <s v="Card AutoPay"/>
    <s v="No"/>
    <n v="499"/>
    <n v="42"/>
    <n v="178"/>
    <x v="1"/>
    <n v="0"/>
    <n v="4"/>
    <s v="Very stable connection, works great for video calls. Recommended!"/>
    <s v="No"/>
    <m/>
    <m/>
    <n v="20958"/>
    <s v="No"/>
    <s v="25-48 months"/>
    <s v="35-49"/>
    <x v="0"/>
  </r>
  <r>
    <x v="6335"/>
    <d v="2023-08-15T00:00:00"/>
    <s v="Chandigarh"/>
    <s v="Chandigarh"/>
    <x v="1"/>
    <n v="49"/>
    <s v="Female"/>
    <x v="3"/>
    <n v="300"/>
    <x v="2"/>
    <s v="UPI AutoPay"/>
    <s v="Yes"/>
    <n v="1348"/>
    <n v="37"/>
    <n v="648.4"/>
    <x v="2"/>
    <n v="1"/>
    <n v="5"/>
    <s v="OTT bundle is excellent value. Recommended!"/>
    <s v="No"/>
    <m/>
    <m/>
    <n v="49876"/>
    <s v="No"/>
    <s v="25-48 months"/>
    <s v="35-49"/>
    <x v="0"/>
  </r>
  <r>
    <x v="6336"/>
    <d v="2025-04-18T00:00:00"/>
    <s v="Bengaluru"/>
    <s v="Karnataka"/>
    <x v="0"/>
    <n v="38"/>
    <s v="Male"/>
    <x v="1"/>
    <n v="30"/>
    <x v="2"/>
    <s v="Cash at Office"/>
    <s v="Yes"/>
    <n v="648"/>
    <n v="16"/>
    <n v="393.8"/>
    <x v="1"/>
    <n v="0"/>
    <n v="4"/>
    <s v="OTT bundle is excellent value. Thanks team."/>
    <s v="No"/>
    <m/>
    <m/>
    <n v="10368"/>
    <s v="No"/>
    <s v="13-24 months"/>
    <s v="35-49"/>
    <x v="0"/>
  </r>
  <r>
    <x v="6337"/>
    <d v="2024-10-03T00:00:00"/>
    <s v="Delhi"/>
    <s v="Delhi"/>
    <x v="1"/>
    <n v="54"/>
    <s v="Female"/>
    <x v="1"/>
    <n v="30"/>
    <x v="1"/>
    <s v="UPI Manual"/>
    <s v="Yes"/>
    <n v="648"/>
    <n v="23"/>
    <n v="598.5"/>
    <x v="2"/>
    <n v="0"/>
    <n v="4"/>
    <s v="Very stable connection, works great for video calls."/>
    <s v="No"/>
    <m/>
    <m/>
    <n v="14904"/>
    <s v="No"/>
    <s v="13-24 months"/>
    <s v="50+"/>
    <x v="0"/>
  </r>
  <r>
    <x v="6338"/>
    <d v="2022-03-27T00:00:00"/>
    <s v="Guwahati"/>
    <s v="Assam"/>
    <x v="4"/>
    <n v="28"/>
    <s v="Male"/>
    <x v="0"/>
    <n v="100"/>
    <x v="0"/>
    <s v="UPI AutoPay"/>
    <s v="No"/>
    <n v="799"/>
    <n v="53"/>
    <n v="694.2"/>
    <x v="0"/>
    <n v="0"/>
    <n v="2"/>
    <s v="Outage lasted two days with no proper update."/>
    <s v="No"/>
    <m/>
    <m/>
    <n v="42347"/>
    <s v="No"/>
    <s v="48+ months"/>
    <s v="25-34"/>
    <x v="0"/>
  </r>
  <r>
    <x v="6339"/>
    <d v="2026-01-17T00:00:00"/>
    <s v="Chennai"/>
    <s v="Tamil Nadu"/>
    <x v="0"/>
    <n v="42"/>
    <s v="Female"/>
    <x v="0"/>
    <n v="100"/>
    <x v="2"/>
    <s v="Net Banking"/>
    <s v="No"/>
    <n v="799"/>
    <n v="7"/>
    <n v="497.9"/>
    <x v="0"/>
    <n v="0"/>
    <n v="4"/>
    <s v="Bills are clear and payment is easy with UPI."/>
    <s v="No"/>
    <m/>
    <m/>
    <n v="5593"/>
    <s v="No"/>
    <s v="7-12 months"/>
    <s v="35-49"/>
    <x v="0"/>
  </r>
  <r>
    <x v="6340"/>
    <d v="2026-06-17T00:00:00"/>
    <s v="Kolkata"/>
    <s v="West Bengal"/>
    <x v="4"/>
    <n v="29"/>
    <s v="Female"/>
    <x v="3"/>
    <n v="300"/>
    <x v="2"/>
    <s v="UPI AutoPay"/>
    <s v="No"/>
    <n v="1199"/>
    <n v="1"/>
    <n v="965.7"/>
    <x v="0"/>
    <n v="0"/>
    <n v="3"/>
    <m/>
    <s v="Yes"/>
    <d v="2026-07-29T00:00:00"/>
    <s v="No longer needed"/>
    <n v="1199"/>
    <s v="No"/>
    <s v="0-6 months"/>
    <s v="25-34"/>
    <x v="1"/>
  </r>
  <r>
    <x v="6341"/>
    <d v="2025-08-06T00:00:00"/>
    <s v="Delhi"/>
    <s v="Delhi"/>
    <x v="1"/>
    <n v="41"/>
    <s v="Female"/>
    <x v="0"/>
    <n v="100"/>
    <x v="2"/>
    <s v="UPI Manual"/>
    <s v="No"/>
    <n v="799"/>
    <n v="3"/>
    <n v="944.2"/>
    <x v="0"/>
    <n v="0"/>
    <n v="4"/>
    <m/>
    <s v="Yes"/>
    <d v="2025-10-30T00:00:00"/>
    <s v="Competitor offer"/>
    <n v="2397"/>
    <s v="No"/>
    <s v="0-6 months"/>
    <s v="35-49"/>
    <x v="1"/>
  </r>
  <r>
    <x v="6342"/>
    <d v="2024-10-23T00:00:00"/>
    <s v="Chennai"/>
    <s v="Tamil Nadu"/>
    <x v="0"/>
    <n v="39"/>
    <s v="Male"/>
    <x v="0"/>
    <n v="100"/>
    <x v="0"/>
    <s v="UPI AutoPay"/>
    <s v="Yes"/>
    <n v="948"/>
    <n v="22"/>
    <n v="421.4"/>
    <x v="2"/>
    <n v="0"/>
    <m/>
    <s v="Very stable connection, works great for video calls. Thanks team."/>
    <s v="No"/>
    <m/>
    <m/>
    <n v="20856"/>
    <s v="No"/>
    <s v="13-24 months"/>
    <s v="35-49"/>
    <x v="0"/>
  </r>
  <r>
    <x v="6343"/>
    <d v="2023-04-21T00:00:00"/>
    <s v="Hyderabad"/>
    <s v="Telangana"/>
    <x v="0"/>
    <n v="20"/>
    <s v="Male"/>
    <x v="1"/>
    <n v="30"/>
    <x v="2"/>
    <s v="UPI AutoPay"/>
    <s v="Yes"/>
    <n v="648"/>
    <n v="40"/>
    <n v="274.10000000000002"/>
    <x v="0"/>
    <n v="0"/>
    <n v="3"/>
    <s v="Installation was smooth, but the bill is confusing."/>
    <s v="No"/>
    <m/>
    <m/>
    <n v="25920"/>
    <s v="No"/>
    <s v="25-48 months"/>
    <s v="18-24"/>
    <x v="0"/>
  </r>
  <r>
    <x v="6344"/>
    <d v="2025-06-15T00:00:00"/>
    <s v="Delhi"/>
    <s v="Delhi"/>
    <x v="1"/>
    <n v="33"/>
    <s v="Male"/>
    <x v="1"/>
    <n v="30"/>
    <x v="0"/>
    <s v="Net Banking"/>
    <s v="Yes"/>
    <n v="648"/>
    <n v="15"/>
    <n v="201.9"/>
    <x v="2"/>
    <n v="0"/>
    <n v="4"/>
    <s v="OTT bundle is excellent value."/>
    <s v="No"/>
    <m/>
    <m/>
    <n v="9720"/>
    <s v="No"/>
    <s v="13-24 months"/>
    <s v="25-34"/>
    <x v="0"/>
  </r>
  <r>
    <x v="6345"/>
    <d v="2023-11-01T00:00:00"/>
    <s v="Ahmedabad"/>
    <s v="Gujarat"/>
    <x v="2"/>
    <n v="41"/>
    <s v="Male"/>
    <x v="3"/>
    <n v="300"/>
    <x v="1"/>
    <s v="UPI Manual"/>
    <s v="No"/>
    <n v="1199"/>
    <n v="34"/>
    <n v="396.5"/>
    <x v="0"/>
    <n v="0"/>
    <n v="5"/>
    <s v="OTT bundle is excellent value. Recommended!"/>
    <s v="No"/>
    <m/>
    <m/>
    <n v="40766"/>
    <s v="No"/>
    <s v="25-48 months"/>
    <s v="35-49"/>
    <x v="0"/>
  </r>
  <r>
    <x v="6346"/>
    <d v="2026-06-12T00:00:00"/>
    <s v="Chandigarh"/>
    <s v="Chandigarh"/>
    <x v="1"/>
    <n v="57"/>
    <s v="Female"/>
    <x v="0"/>
    <n v="100"/>
    <x v="0"/>
    <s v="UPI AutoPay"/>
    <s v="Yes"/>
    <n v="948"/>
    <n v="3"/>
    <n v="441.7"/>
    <x v="1"/>
    <n v="0"/>
    <n v="3"/>
    <s v="Service is okay, nothing special."/>
    <s v="No"/>
    <m/>
    <m/>
    <n v="2844"/>
    <s v="No"/>
    <s v="0-6 months"/>
    <s v="50+"/>
    <x v="0"/>
  </r>
  <r>
    <x v="6347"/>
    <d v="2022-08-14T00:00:00"/>
    <s v="Kolkata"/>
    <s v="West Bengal"/>
    <x v="4"/>
    <n v="18"/>
    <s v="Male"/>
    <x v="0"/>
    <n v="100"/>
    <x v="2"/>
    <s v="Card AutoPay"/>
    <s v="No"/>
    <n v="799"/>
    <n v="49"/>
    <n v="222.7"/>
    <x v="3"/>
    <n v="0"/>
    <n v="2"/>
    <s v="Router needs frequent restarts, very frustrating. Please fix this soon."/>
    <s v="No"/>
    <m/>
    <m/>
    <n v="39151"/>
    <s v="No"/>
    <s v="48+ months"/>
    <s v="18-24"/>
    <x v="0"/>
  </r>
  <r>
    <x v="6348"/>
    <d v="2025-04-02T00:00:00"/>
    <s v="Kolkata"/>
    <s v="West Bengal"/>
    <x v="4"/>
    <n v="25"/>
    <s v="Female"/>
    <x v="0"/>
    <n v="100"/>
    <x v="0"/>
    <s v="Net Banking"/>
    <s v="Yes"/>
    <n v="948"/>
    <n v="17"/>
    <n v="355.2"/>
    <x v="2"/>
    <n v="0"/>
    <n v="4"/>
    <s v="Service is okay, nothing special."/>
    <s v="No"/>
    <m/>
    <m/>
    <n v="16116"/>
    <s v="No"/>
    <s v="13-24 months"/>
    <s v="25-34"/>
    <x v="0"/>
  </r>
  <r>
    <x v="6349"/>
    <d v="2024-03-17T00:00:00"/>
    <s v="Guwahati"/>
    <s v="Assam"/>
    <x v="4"/>
    <n v="18"/>
    <s v="Male"/>
    <x v="0"/>
    <n v="100"/>
    <x v="2"/>
    <s v="UPI AutoPay"/>
    <s v="No"/>
    <n v="799"/>
    <n v="11"/>
    <n v="418.2"/>
    <x v="3"/>
    <n v="0"/>
    <n v="1"/>
    <s v="Got charged twice this month and the refund took very long. Very disappointed."/>
    <s v="Yes"/>
    <d v="2025-02-23T00:00:00"/>
    <s v="Poor customer service"/>
    <n v="8789"/>
    <s v="No"/>
    <s v="7-12 months"/>
    <s v="18-24"/>
    <x v="1"/>
  </r>
  <r>
    <x v="6350"/>
    <d v="2026-07-08T00:00:00"/>
    <s v="Bengaluru"/>
    <s v="Karnataka"/>
    <x v="0"/>
    <n v="43"/>
    <s v="Male"/>
    <x v="0"/>
    <n v="100"/>
    <x v="2"/>
    <s v="Cash at Office"/>
    <s v="No"/>
    <n v="799"/>
    <n v="2"/>
    <n v="320.39999999999998"/>
    <x v="1"/>
    <n v="0"/>
    <n v="4"/>
    <s v="Pricing is fair but not cheap."/>
    <s v="No"/>
    <m/>
    <m/>
    <n v="1598"/>
    <s v="No"/>
    <s v="0-6 months"/>
    <s v="35-49"/>
    <x v="0"/>
  </r>
  <r>
    <x v="6351"/>
    <d v="2026-01-08T00:00:00"/>
    <s v="Mumbai"/>
    <s v="Maharashtra"/>
    <x v="2"/>
    <n v="54"/>
    <s v="Female"/>
    <x v="3"/>
    <n v="300"/>
    <x v="2"/>
    <s v="Net Banking"/>
    <s v="No"/>
    <n v="1199"/>
    <n v="8"/>
    <n v="494.1"/>
    <x v="0"/>
    <n v="0"/>
    <n v="4"/>
    <s v="OTT bundle is excellent value. Recommended!"/>
    <s v="No"/>
    <m/>
    <m/>
    <n v="9592"/>
    <s v="No"/>
    <s v="7-12 months"/>
    <s v="50+"/>
    <x v="0"/>
  </r>
  <r>
    <x v="6352"/>
    <d v="2026-04-24T00:00:00"/>
    <s v="Hyderabad"/>
    <s v="Telangana"/>
    <x v="0"/>
    <n v="46"/>
    <s v="Male"/>
    <x v="3"/>
    <n v="300"/>
    <x v="2"/>
    <s v="UPI AutoPay"/>
    <s v="No"/>
    <n v="1199"/>
    <n v="4"/>
    <n v="802.5"/>
    <x v="4"/>
    <n v="0"/>
    <n v="4"/>
    <s v="Installation was quick and the technician was polite."/>
    <s v="No"/>
    <m/>
    <m/>
    <n v="4796"/>
    <s v="No"/>
    <s v="0-6 months"/>
    <s v="35-49"/>
    <x v="0"/>
  </r>
  <r>
    <x v="6353"/>
    <d v="2026-07-04T00:00:00"/>
    <s v="Jaipur"/>
    <s v="Rajasthan"/>
    <x v="1"/>
    <n v="52"/>
    <s v="Male"/>
    <x v="1"/>
    <n v="30"/>
    <x v="0"/>
    <s v="Net Banking"/>
    <s v="No"/>
    <n v="499"/>
    <n v="2"/>
    <n v="462.5"/>
    <x v="3"/>
    <n v="0"/>
    <n v="3"/>
    <s v="Support is average and the wait time is long. Hope it improves."/>
    <s v="No"/>
    <m/>
    <m/>
    <n v="998"/>
    <s v="No"/>
    <s v="0-6 months"/>
    <s v="50+"/>
    <x v="0"/>
  </r>
  <r>
    <x v="6354"/>
    <d v="2025-11-14T00:00:00"/>
    <s v="Chennai"/>
    <s v="Tamil Nadu"/>
    <x v="0"/>
    <n v="34"/>
    <s v="Female"/>
    <x v="0"/>
    <n v="100"/>
    <x v="2"/>
    <s v="UPI AutoPay"/>
    <s v="Yes"/>
    <n v="948"/>
    <n v="10"/>
    <n v="506.2"/>
    <x v="0"/>
    <n v="0"/>
    <n v="4"/>
    <s v="Great speed for the price, happy with the plan. Recommended!"/>
    <s v="No"/>
    <m/>
    <m/>
    <n v="9480"/>
    <s v="No"/>
    <s v="7-12 months"/>
    <s v="25-34"/>
    <x v="0"/>
  </r>
  <r>
    <x v="6355"/>
    <d v="2023-09-09T00:00:00"/>
    <s v="Delhi"/>
    <s v="Delhi"/>
    <x v="1"/>
    <n v="38"/>
    <s v="Male"/>
    <x v="1"/>
    <n v="30"/>
    <x v="0"/>
    <s v="Cash at Office"/>
    <s v="Yes"/>
    <n v="648"/>
    <n v="36"/>
    <n v="378.8"/>
    <x v="0"/>
    <n v="1"/>
    <n v="3"/>
    <s v="Speed is fine most days but drops sometimes. Hope it improves."/>
    <s v="No"/>
    <m/>
    <m/>
    <n v="23328"/>
    <s v="No"/>
    <s v="25-48 months"/>
    <s v="35-49"/>
    <x v="0"/>
  </r>
  <r>
    <x v="6356"/>
    <d v="2025-05-02T00:00:00"/>
    <s v="Bengaluru"/>
    <s v="Karnataka"/>
    <x v="0"/>
    <n v="26"/>
    <s v="Male"/>
    <x v="3"/>
    <n v="300"/>
    <x v="2"/>
    <s v="Cash at Office"/>
    <s v="Yes"/>
    <n v="1348"/>
    <n v="16"/>
    <n v="527.6"/>
    <x v="2"/>
    <n v="0"/>
    <n v="4"/>
    <s v="Support team resolved my issue quickly. Recommended!"/>
    <s v="No"/>
    <m/>
    <m/>
    <n v="21568"/>
    <s v="No"/>
    <s v="13-24 months"/>
    <s v="25-34"/>
    <x v="0"/>
  </r>
  <r>
    <x v="6357"/>
    <d v="2025-04-12T00:00:00"/>
    <s v="Delhi"/>
    <s v="Delhi"/>
    <x v="1"/>
    <n v="27"/>
    <s v="Male"/>
    <x v="1"/>
    <n v="30"/>
    <x v="1"/>
    <s v="UPI AutoPay"/>
    <s v="No"/>
    <n v="499"/>
    <n v="17"/>
    <n v="456.6"/>
    <x v="2"/>
    <n v="0"/>
    <n v="4"/>
    <s v="Bills are clear and payment is easy with UPI."/>
    <s v="No"/>
    <m/>
    <m/>
    <n v="8483"/>
    <s v="No"/>
    <s v="13-24 months"/>
    <s v="25-34"/>
    <x v="0"/>
  </r>
  <r>
    <x v="6358"/>
    <d v="2022-08-07T00:00:00"/>
    <s v="Patna"/>
    <s v="Bihar"/>
    <x v="4"/>
    <n v="31"/>
    <s v="Male"/>
    <x v="0"/>
    <n v="100"/>
    <x v="2"/>
    <s v="Net Banking"/>
    <s v="No"/>
    <n v="799"/>
    <n v="49"/>
    <n v="711.2"/>
    <x v="2"/>
    <n v="0"/>
    <n v="4"/>
    <s v="Support team resolved my issue quickly. Recommended!"/>
    <s v="No"/>
    <m/>
    <m/>
    <n v="39151"/>
    <s v="No"/>
    <s v="48+ months"/>
    <s v="25-34"/>
    <x v="0"/>
  </r>
  <r>
    <x v="6359"/>
    <d v="2026-07-20T00:00:00"/>
    <s v="Guwahati"/>
    <s v="Assam"/>
    <x v="4"/>
    <n v="41"/>
    <s v="Female"/>
    <x v="3"/>
    <n v="300"/>
    <x v="2"/>
    <s v="Net Banking"/>
    <s v="No"/>
    <n v="1199"/>
    <n v="1"/>
    <n v="876.2"/>
    <x v="2"/>
    <n v="0"/>
    <n v="3"/>
    <s v="Installation was smooth, but the bill is confusing."/>
    <s v="No"/>
    <m/>
    <m/>
    <n v="1199"/>
    <s v="No"/>
    <s v="0-6 months"/>
    <s v="35-49"/>
    <x v="0"/>
  </r>
  <r>
    <x v="6360"/>
    <d v="2025-05-29T00:00:00"/>
    <s v="Lucknow"/>
    <s v="Uttar Pradesh"/>
    <x v="1"/>
    <n v="28"/>
    <s v="Male"/>
    <x v="0"/>
    <n v="100"/>
    <x v="0"/>
    <s v="UPI AutoPay"/>
    <s v="Yes"/>
    <n v="948"/>
    <n v="15"/>
    <n v="509.5"/>
    <x v="1"/>
    <n v="0"/>
    <n v="4"/>
    <s v="Support team resolved my issue quickly. Recommended!"/>
    <s v="No"/>
    <m/>
    <m/>
    <n v="14220"/>
    <s v="No"/>
    <s v="13-24 months"/>
    <s v="25-34"/>
    <x v="0"/>
  </r>
  <r>
    <x v="6361"/>
    <d v="2022-04-17T00:00:00"/>
    <s v="Pune"/>
    <s v="Maharashtra"/>
    <x v="2"/>
    <n v="26"/>
    <s v="Male"/>
    <x v="2"/>
    <n v="1000"/>
    <x v="2"/>
    <s v="UPI Manual"/>
    <s v="No"/>
    <n v="1799"/>
    <n v="15"/>
    <n v="1124"/>
    <x v="2"/>
    <n v="0"/>
    <m/>
    <s v="Speed is fine most days but drops sometimes. Hope it improves."/>
    <s v="Yes"/>
    <d v="2023-07-20T00:00:00"/>
    <s v="Price too high"/>
    <n v="26985"/>
    <s v="No"/>
    <s v="13-24 months"/>
    <s v="25-34"/>
    <x v="1"/>
  </r>
  <r>
    <x v="6362"/>
    <d v="2024-06-11T00:00:00"/>
    <s v="Delhi"/>
    <s v="Delhi"/>
    <x v="1"/>
    <n v="53"/>
    <s v="Female"/>
    <x v="0"/>
    <n v="100"/>
    <x v="2"/>
    <s v="Card AutoPay"/>
    <s v="No"/>
    <n v="799"/>
    <n v="27"/>
    <n v="621.4"/>
    <x v="0"/>
    <n v="0"/>
    <n v="4"/>
    <s v="Bills are clear and payment is easy with UPI."/>
    <s v="No"/>
    <m/>
    <m/>
    <n v="21573"/>
    <s v="No"/>
    <s v="25-48 months"/>
    <s v="50+"/>
    <x v="0"/>
  </r>
  <r>
    <x v="6363"/>
    <d v="2024-02-09T00:00:00"/>
    <s v="Lucknow"/>
    <s v="Uttar Pradesh"/>
    <x v="1"/>
    <n v="37"/>
    <s v="Male"/>
    <x v="3"/>
    <n v="300"/>
    <x v="0"/>
    <s v="UPI AutoPay"/>
    <s v="No"/>
    <n v="1199"/>
    <n v="31"/>
    <n v="762.1"/>
    <x v="0"/>
    <n v="0"/>
    <n v="4"/>
    <s v="Very stable connection, works great for video calls. Recommended!"/>
    <s v="No"/>
    <m/>
    <m/>
    <n v="37169"/>
    <s v="No"/>
    <s v="25-48 months"/>
    <s v="35-49"/>
    <x v="0"/>
  </r>
  <r>
    <x v="6364"/>
    <d v="2025-08-11T00:00:00"/>
    <s v="Mumbai"/>
    <s v="Maharashtra"/>
    <x v="2"/>
    <n v="19"/>
    <s v="Female"/>
    <x v="0"/>
    <n v="100"/>
    <x v="2"/>
    <s v="UPI AutoPay"/>
    <s v="No"/>
    <n v="799"/>
    <n v="8"/>
    <n v="495.1"/>
    <x v="0"/>
    <n v="0"/>
    <n v="4"/>
    <m/>
    <s v="Yes"/>
    <d v="2026-03-29T00:00:00"/>
    <s v="Price too high"/>
    <n v="6392"/>
    <s v="No"/>
    <s v="7-12 months"/>
    <s v="18-24"/>
    <x v="1"/>
  </r>
  <r>
    <x v="6365"/>
    <d v="2025-06-04T00:00:00"/>
    <s v="Bengaluru"/>
    <s v="Karnataka"/>
    <x v="0"/>
    <n v="33"/>
    <s v="Female"/>
    <x v="1"/>
    <n v="30"/>
    <x v="2"/>
    <s v="Net Banking"/>
    <s v="No"/>
    <n v="499"/>
    <n v="15"/>
    <n v="341.7"/>
    <x v="1"/>
    <n v="0"/>
    <n v="4"/>
    <m/>
    <s v="No"/>
    <m/>
    <m/>
    <n v="7485"/>
    <s v="No"/>
    <s v="13-24 months"/>
    <s v="25-34"/>
    <x v="0"/>
  </r>
  <r>
    <x v="6366"/>
    <d v="2025-07-16T00:00:00"/>
    <s v="Pune"/>
    <s v="Maharashtra"/>
    <x v="2"/>
    <n v="22"/>
    <s v="Female"/>
    <x v="1"/>
    <n v="30"/>
    <x v="0"/>
    <s v="UPI AutoPay"/>
    <s v="No"/>
    <n v="499"/>
    <n v="14"/>
    <n v="198.6"/>
    <x v="3"/>
    <n v="0"/>
    <n v="4"/>
    <s v="Bills are clear and payment is easy with UPI. Thanks team."/>
    <s v="No"/>
    <m/>
    <m/>
    <n v="6986"/>
    <s v="No"/>
    <s v="13-24 months"/>
    <s v="18-24"/>
    <x v="0"/>
  </r>
  <r>
    <x v="6367"/>
    <d v="2024-06-18T00:00:00"/>
    <s v="Delhi"/>
    <s v="Delhi"/>
    <x v="1"/>
    <n v="23"/>
    <s v="Male"/>
    <x v="2"/>
    <n v="1000"/>
    <x v="0"/>
    <s v="Net Banking"/>
    <s v="Yes"/>
    <n v="1948"/>
    <n v="26"/>
    <n v="1039.3"/>
    <x v="0"/>
    <n v="0"/>
    <n v="3"/>
    <m/>
    <s v="No"/>
    <m/>
    <m/>
    <n v="50648"/>
    <s v="No"/>
    <s v="25-48 months"/>
    <s v="18-24"/>
    <x v="0"/>
  </r>
  <r>
    <x v="6368"/>
    <d v="2025-03-09T00:00:00"/>
    <s v="Delhi"/>
    <s v="Delhi"/>
    <x v="1"/>
    <n v="37"/>
    <s v="Male"/>
    <x v="1"/>
    <n v="30"/>
    <x v="1"/>
    <s v="Net Banking"/>
    <s v="No"/>
    <n v="499"/>
    <n v="18"/>
    <n v="328.5"/>
    <x v="0"/>
    <n v="0"/>
    <n v="4"/>
    <s v="Great speed for the price, happy with the plan. Thanks team."/>
    <s v="No"/>
    <m/>
    <m/>
    <n v="8982"/>
    <s v="No"/>
    <s v="13-24 months"/>
    <s v="35-49"/>
    <x v="0"/>
  </r>
  <r>
    <x v="6369"/>
    <d v="2026-05-21T00:00:00"/>
    <s v="Patna"/>
    <s v="Bihar"/>
    <x v="4"/>
    <n v="28"/>
    <s v="Male"/>
    <x v="3"/>
    <n v="300"/>
    <x v="0"/>
    <s v="Card AutoPay"/>
    <s v="Yes"/>
    <n v="1348"/>
    <n v="3"/>
    <n v="1101.5"/>
    <x v="0"/>
    <n v="0"/>
    <n v="4"/>
    <m/>
    <s v="No"/>
    <m/>
    <m/>
    <n v="4044"/>
    <s v="No"/>
    <s v="0-6 months"/>
    <s v="25-34"/>
    <x v="0"/>
  </r>
  <r>
    <x v="6370"/>
    <d v="2024-12-11T00:00:00"/>
    <s v="Bengaluru"/>
    <s v="Karnataka"/>
    <x v="0"/>
    <n v="20"/>
    <s v="Female"/>
    <x v="2"/>
    <n v="1000"/>
    <x v="1"/>
    <s v="Card AutoPay"/>
    <s v="No"/>
    <n v="1799"/>
    <n v="21"/>
    <n v="1300.0999999999999"/>
    <x v="1"/>
    <n v="0"/>
    <n v="3"/>
    <s v="Support is average and the wait time is long. Hope it improves."/>
    <s v="No"/>
    <m/>
    <m/>
    <n v="37779"/>
    <s v="No"/>
    <s v="13-24 months"/>
    <s v="18-24"/>
    <x v="0"/>
  </r>
  <r>
    <x v="6371"/>
    <d v="2026-03-22T00:00:00"/>
    <s v="Hyderabad"/>
    <s v="Telangana"/>
    <x v="0"/>
    <n v="32"/>
    <s v="Male"/>
    <x v="3"/>
    <n v="300"/>
    <x v="2"/>
    <s v="Card AutoPay"/>
    <s v="No"/>
    <n v="1199"/>
    <n v="5"/>
    <n v="669.5"/>
    <x v="0"/>
    <n v="0"/>
    <n v="5"/>
    <s v="Very stable connection, works great for video calls. Recommended!"/>
    <s v="No"/>
    <m/>
    <m/>
    <n v="5995"/>
    <s v="No"/>
    <s v="0-6 months"/>
    <s v="25-34"/>
    <x v="0"/>
  </r>
  <r>
    <x v="6372"/>
    <d v="2025-07-18T00:00:00"/>
    <s v="Chennai"/>
    <s v="Tamil Nadu"/>
    <x v="0"/>
    <n v="20"/>
    <s v="Male"/>
    <x v="0"/>
    <n v="100"/>
    <x v="2"/>
    <s v="Net Banking"/>
    <s v="No"/>
    <n v="799"/>
    <n v="13"/>
    <n v="772.6"/>
    <x v="0"/>
    <n v="1"/>
    <n v="5"/>
    <s v="OTT bundle is excellent value. Recommended!"/>
    <s v="No"/>
    <m/>
    <m/>
    <n v="10387"/>
    <s v="No"/>
    <s v="13-24 months"/>
    <s v="18-24"/>
    <x v="0"/>
  </r>
  <r>
    <x v="6373"/>
    <d v="2026-04-15T00:00:00"/>
    <s v="Ahmedabad"/>
    <s v="Gujarat"/>
    <x v="2"/>
    <n v="40"/>
    <s v="Male"/>
    <x v="0"/>
    <n v="100"/>
    <x v="2"/>
    <s v="Cash at Office"/>
    <s v="Yes"/>
    <n v="948"/>
    <n v="5"/>
    <n v="562.6"/>
    <x v="1"/>
    <n v="0"/>
    <n v="4"/>
    <s v="Support team resolved my issue quickly."/>
    <s v="No"/>
    <m/>
    <m/>
    <n v="4740"/>
    <s v="No"/>
    <s v="0-6 months"/>
    <s v="35-49"/>
    <x v="0"/>
  </r>
  <r>
    <x v="6374"/>
    <d v="2024-02-05T00:00:00"/>
    <s v="Delhi"/>
    <s v="Delhi"/>
    <x v="1"/>
    <n v="37"/>
    <s v="Female"/>
    <x v="1"/>
    <n v="30"/>
    <x v="2"/>
    <s v="Net Banking"/>
    <s v="No"/>
    <n v="499"/>
    <n v="31"/>
    <n v="126.2"/>
    <x v="0"/>
    <n v="0"/>
    <n v="4"/>
    <s v="OTT bundle is excellent value."/>
    <s v="No"/>
    <m/>
    <m/>
    <n v="15469"/>
    <s v="No"/>
    <s v="25-48 months"/>
    <s v="35-49"/>
    <x v="0"/>
  </r>
  <r>
    <x v="6375"/>
    <d v="2022-09-19T00:00:00"/>
    <s v="Bhubaneswar"/>
    <s v="Odisha"/>
    <x v="4"/>
    <n v="38"/>
    <s v="Male"/>
    <x v="1"/>
    <n v="30"/>
    <x v="2"/>
    <s v="Net Banking"/>
    <s v="No"/>
    <n v="499"/>
    <n v="47"/>
    <n v="227.6"/>
    <x v="0"/>
    <n v="2"/>
    <n v="5"/>
    <m/>
    <s v="No"/>
    <m/>
    <m/>
    <n v="23453"/>
    <s v="No"/>
    <s v="25-48 months"/>
    <s v="35-49"/>
    <x v="0"/>
  </r>
  <r>
    <x v="6376"/>
    <d v="2023-10-21T00:00:00"/>
    <s v="Hyderabad"/>
    <s v="Telangana"/>
    <x v="0"/>
    <n v="18"/>
    <s v="Male"/>
    <x v="1"/>
    <n v="30"/>
    <x v="0"/>
    <s v="UPI Manual"/>
    <s v="No"/>
    <n v="499"/>
    <n v="34"/>
    <n v="220.3"/>
    <x v="2"/>
    <n v="1"/>
    <n v="4"/>
    <s v="Very stable connection, works great for video calls. Recommended!"/>
    <s v="No"/>
    <m/>
    <m/>
    <n v="16966"/>
    <s v="No"/>
    <s v="25-48 months"/>
    <s v="18-24"/>
    <x v="0"/>
  </r>
  <r>
    <x v="6377"/>
    <d v="2025-09-24T00:00:00"/>
    <s v="Ahmedabad"/>
    <s v="Gujarat"/>
    <x v="2"/>
    <n v="30"/>
    <s v="Female"/>
    <x v="1"/>
    <n v="30"/>
    <x v="2"/>
    <s v="Net Banking"/>
    <s v="Yes"/>
    <n v="648"/>
    <n v="11"/>
    <n v="216.4"/>
    <x v="1"/>
    <n v="0"/>
    <n v="4"/>
    <s v="Installation was quick and the technician was polite. Thanks team."/>
    <s v="No"/>
    <m/>
    <m/>
    <n v="7128"/>
    <s v="No"/>
    <s v="7-12 months"/>
    <s v="25-34"/>
    <x v="0"/>
  </r>
  <r>
    <x v="6378"/>
    <d v="2025-12-05T00:00:00"/>
    <s v="Lucknow"/>
    <s v="Uttar Pradesh"/>
    <x v="1"/>
    <n v="43"/>
    <s v="Male"/>
    <x v="3"/>
    <n v="300"/>
    <x v="2"/>
    <s v="UPI Manual"/>
    <s v="Yes"/>
    <n v="1348"/>
    <n v="9"/>
    <n v="738.3"/>
    <x v="1"/>
    <n v="0"/>
    <n v="3"/>
    <m/>
    <s v="No"/>
    <m/>
    <m/>
    <n v="12132"/>
    <s v="No"/>
    <s v="7-12 months"/>
    <s v="35-49"/>
    <x v="0"/>
  </r>
  <r>
    <x v="6379"/>
    <d v="2025-10-31T00:00:00"/>
    <s v="Pune"/>
    <s v="Maharashtra"/>
    <x v="2"/>
    <n v="32"/>
    <s v="Female"/>
    <x v="1"/>
    <n v="30"/>
    <x v="0"/>
    <s v="Card AutoPay"/>
    <s v="Yes"/>
    <n v="648"/>
    <n v="10"/>
    <n v="321.89999999999998"/>
    <x v="2"/>
    <n v="0"/>
    <n v="4"/>
    <s v="Support team resolved my issue quickly."/>
    <s v="No"/>
    <m/>
    <m/>
    <n v="6480"/>
    <s v="No"/>
    <s v="7-12 months"/>
    <s v="25-34"/>
    <x v="0"/>
  </r>
  <r>
    <x v="6380"/>
    <d v="2026-03-01T00:00:00"/>
    <s v="Lucknow"/>
    <s v="Uttar Pradesh"/>
    <x v="1"/>
    <n v="18"/>
    <s v="Female"/>
    <x v="1"/>
    <n v="30"/>
    <x v="2"/>
    <s v="UPI AutoPay"/>
    <s v="No"/>
    <n v="499"/>
    <n v="3"/>
    <n v="403.1"/>
    <x v="3"/>
    <n v="0"/>
    <n v="4"/>
    <m/>
    <s v="Yes"/>
    <d v="2026-06-12T00:00:00"/>
    <s v="Poor customer service"/>
    <n v="1497"/>
    <s v="No"/>
    <s v="0-6 months"/>
    <s v="18-24"/>
    <x v="1"/>
  </r>
  <r>
    <x v="6381"/>
    <d v="2024-07-17T00:00:00"/>
    <s v="Patna"/>
    <s v="Bihar"/>
    <x v="4"/>
    <n v="32"/>
    <s v="Male"/>
    <x v="1"/>
    <n v="30"/>
    <x v="2"/>
    <s v="UPI Manual"/>
    <s v="Yes"/>
    <n v="648"/>
    <n v="25"/>
    <n v="374.9"/>
    <x v="3"/>
    <n v="0"/>
    <n v="4"/>
    <s v="Great speed for the price, happy with the plan."/>
    <s v="No"/>
    <m/>
    <m/>
    <n v="16200"/>
    <s v="No"/>
    <s v="25-48 months"/>
    <s v="25-34"/>
    <x v="0"/>
  </r>
  <r>
    <x v="6382"/>
    <d v="2022-07-15T00:00:00"/>
    <s v="Bengaluru"/>
    <s v="Karnataka"/>
    <x v="0"/>
    <n v="28"/>
    <s v="Female"/>
    <x v="3"/>
    <n v="300"/>
    <x v="2"/>
    <s v="Cash at Office"/>
    <s v="Yes"/>
    <n v="1348"/>
    <n v="50"/>
    <n v="659.2"/>
    <x v="2"/>
    <n v="0"/>
    <n v="5"/>
    <s v="Bills are clear and payment is easy with UPI. Thanks team."/>
    <s v="No"/>
    <m/>
    <m/>
    <n v="67400"/>
    <s v="No"/>
    <s v="48+ months"/>
    <s v="25-34"/>
    <x v="0"/>
  </r>
  <r>
    <x v="6383"/>
    <d v="2024-11-04T00:00:00"/>
    <s v="Bengaluru"/>
    <s v="Karnataka"/>
    <x v="0"/>
    <n v="36"/>
    <s v="Male"/>
    <x v="1"/>
    <n v="30"/>
    <x v="2"/>
    <s v="Cash at Office"/>
    <s v="No"/>
    <n v="499"/>
    <n v="22"/>
    <n v="260.60000000000002"/>
    <x v="1"/>
    <n v="1"/>
    <n v="3"/>
    <s v="Speed is fine most days but drops sometimes."/>
    <s v="No"/>
    <m/>
    <m/>
    <n v="10978"/>
    <s v="No"/>
    <s v="13-24 months"/>
    <s v="35-49"/>
    <x v="0"/>
  </r>
  <r>
    <x v="6384"/>
    <d v="2025-04-04T00:00:00"/>
    <s v="Mumbai"/>
    <s v="Maharashtra"/>
    <x v="2"/>
    <n v="33"/>
    <s v="Female"/>
    <x v="0"/>
    <n v="100"/>
    <x v="2"/>
    <s v="UPI AutoPay"/>
    <s v="No"/>
    <n v="799"/>
    <n v="2"/>
    <n v="470.5"/>
    <x v="0"/>
    <n v="0"/>
    <n v="3"/>
    <s v="Installation was smooth, but the bill is confusing."/>
    <s v="Yes"/>
    <d v="2025-06-09T00:00:00"/>
    <s v="Network / speed issues"/>
    <n v="1598"/>
    <s v="No"/>
    <s v="0-6 months"/>
    <s v="25-34"/>
    <x v="1"/>
  </r>
  <r>
    <x v="6385"/>
    <d v="2024-05-30T00:00:00"/>
    <s v="Bengaluru"/>
    <s v="Karnataka"/>
    <x v="0"/>
    <n v="47"/>
    <s v="Female"/>
    <x v="0"/>
    <n v="100"/>
    <x v="1"/>
    <s v="UPI AutoPay"/>
    <s v="Yes"/>
    <n v="948"/>
    <n v="27"/>
    <n v="438.5"/>
    <x v="1"/>
    <n v="0"/>
    <n v="2"/>
    <m/>
    <s v="No"/>
    <m/>
    <m/>
    <n v="25596"/>
    <s v="No"/>
    <s v="25-48 months"/>
    <s v="35-49"/>
    <x v="0"/>
  </r>
  <r>
    <x v="6386"/>
    <d v="2026-03-08T00:00:00"/>
    <s v="Ahmedabad"/>
    <s v="Gujarat"/>
    <x v="2"/>
    <n v="41"/>
    <s v="Male"/>
    <x v="1"/>
    <n v="30"/>
    <x v="2"/>
    <s v="UPI AutoPay"/>
    <s v="Yes"/>
    <n v="648"/>
    <n v="4"/>
    <n v="444.1"/>
    <x v="1"/>
    <n v="1"/>
    <n v="3"/>
    <m/>
    <s v="Yes"/>
    <d v="2026-07-18T00:00:00"/>
    <s v="Price too high"/>
    <n v="2592"/>
    <s v="No"/>
    <s v="0-6 months"/>
    <s v="35-49"/>
    <x v="1"/>
  </r>
  <r>
    <x v="6387"/>
    <d v="2026-04-11T00:00:00"/>
    <s v="Kochi"/>
    <s v="Kerala"/>
    <x v="0"/>
    <n v="39"/>
    <s v="Female"/>
    <x v="1"/>
    <n v="30"/>
    <x v="2"/>
    <s v="UPI Manual"/>
    <s v="No"/>
    <n v="499"/>
    <n v="2"/>
    <n v="175.1"/>
    <x v="2"/>
    <n v="0"/>
    <n v="3"/>
    <m/>
    <s v="Yes"/>
    <d v="2026-05-27T00:00:00"/>
    <s v="Poor customer service"/>
    <n v="998"/>
    <s v="No"/>
    <s v="0-6 months"/>
    <s v="35-49"/>
    <x v="1"/>
  </r>
  <r>
    <x v="6388"/>
    <d v="2023-02-06T00:00:00"/>
    <s v="Mumbai "/>
    <s v="Maharashtra"/>
    <x v="2"/>
    <n v="23"/>
    <s v="Male"/>
    <x v="1"/>
    <n v="30"/>
    <x v="0"/>
    <s v="UPI AutoPay"/>
    <s v="No"/>
    <n v="499"/>
    <n v="43"/>
    <n v="440.6"/>
    <x v="2"/>
    <n v="0"/>
    <n v="4"/>
    <m/>
    <s v="No"/>
    <m/>
    <m/>
    <n v="21457"/>
    <s v="No"/>
    <s v="25-48 months"/>
    <s v="18-24"/>
    <x v="0"/>
  </r>
  <r>
    <x v="6389"/>
    <d v="2026-07-02T00:00:00"/>
    <s v="Kochi"/>
    <s v="Kerala"/>
    <x v="0"/>
    <n v="21"/>
    <s v="Female"/>
    <x v="1"/>
    <n v="30"/>
    <x v="1"/>
    <s v="Card AutoPay"/>
    <s v="No"/>
    <n v="499"/>
    <n v="2"/>
    <n v="223.5"/>
    <x v="1"/>
    <n v="0"/>
    <n v="2"/>
    <s v="Customer support never resolves my complaint on the first call."/>
    <s v="No"/>
    <m/>
    <m/>
    <n v="998"/>
    <s v="No"/>
    <s v="0-6 months"/>
    <s v="18-24"/>
    <x v="0"/>
  </r>
  <r>
    <x v="6390"/>
    <d v="2025-11-04T00:00:00"/>
    <s v="Bengaluru"/>
    <s v="Karnataka"/>
    <x v="0"/>
    <n v="48"/>
    <s v="Female"/>
    <x v="2"/>
    <n v="1000"/>
    <x v="2"/>
    <s v="UPI Manual"/>
    <s v="No"/>
    <n v="1799"/>
    <n v="10"/>
    <n v="826"/>
    <x v="0"/>
    <n v="0"/>
    <n v="4"/>
    <s v="Very stable connection, works great for video calls. Thanks team."/>
    <s v="No"/>
    <m/>
    <m/>
    <n v="17990"/>
    <s v="No"/>
    <s v="7-12 months"/>
    <s v="35-49"/>
    <x v="0"/>
  </r>
  <r>
    <x v="6391"/>
    <d v="2025-10-27T00:00:00"/>
    <s v="Pune"/>
    <s v="Maharashtra"/>
    <x v="2"/>
    <n v="30"/>
    <s v="Female"/>
    <x v="1"/>
    <n v="30"/>
    <x v="0"/>
    <s v="Card AutoPay"/>
    <s v="No"/>
    <n v="499"/>
    <n v="10"/>
    <n v="305.10000000000002"/>
    <x v="0"/>
    <n v="0"/>
    <m/>
    <m/>
    <s v="No"/>
    <m/>
    <m/>
    <n v="4990"/>
    <s v="No"/>
    <s v="7-12 months"/>
    <s v="25-34"/>
    <x v="0"/>
  </r>
  <r>
    <x v="6392"/>
    <d v="2026-06-30T00:00:00"/>
    <s v="Indore"/>
    <s v="Madhya Pradesh"/>
    <x v="3"/>
    <n v="38"/>
    <s v="Male"/>
    <x v="0"/>
    <n v="100"/>
    <x v="2"/>
    <s v="Net Banking"/>
    <s v="Yes"/>
    <n v="948"/>
    <n v="1"/>
    <n v="352.2"/>
    <x v="1"/>
    <n v="0"/>
    <n v="4"/>
    <m/>
    <s v="Yes"/>
    <d v="2026-08-07T00:00:00"/>
    <s v="Network / speed issues"/>
    <n v="948"/>
    <s v="No"/>
    <s v="0-6 months"/>
    <s v="35-49"/>
    <x v="1"/>
  </r>
  <r>
    <x v="6393"/>
    <d v="2025-03-17T00:00:00"/>
    <s v="Delhi"/>
    <s v="Delhi"/>
    <x v="1"/>
    <n v="39"/>
    <s v="Female"/>
    <x v="3"/>
    <n v="300"/>
    <x v="1"/>
    <s v="UPI AutoPay"/>
    <s v="Yes"/>
    <n v="1348"/>
    <n v="17"/>
    <n v="877.1"/>
    <x v="0"/>
    <n v="0"/>
    <n v="3"/>
    <s v="Bill amount is too high compared to other providers. Please fix this soon."/>
    <s v="No"/>
    <m/>
    <m/>
    <n v="22916"/>
    <s v="No"/>
    <s v="13-24 months"/>
    <s v="35-49"/>
    <x v="0"/>
  </r>
  <r>
    <x v="6394"/>
    <d v="2024-12-24T00:00:00"/>
    <s v="Delhi"/>
    <s v="Delhi"/>
    <x v="1"/>
    <n v="62"/>
    <s v="Male"/>
    <x v="2"/>
    <n v="1000"/>
    <x v="0"/>
    <s v="UPI AutoPay"/>
    <s v="No"/>
    <n v="1799"/>
    <n v="20"/>
    <n v="1378.5"/>
    <x v="0"/>
    <n v="0"/>
    <n v="4"/>
    <s v="Support team resolved my issue quickly."/>
    <s v="No"/>
    <m/>
    <m/>
    <n v="35980"/>
    <s v="No"/>
    <s v="13-24 months"/>
    <s v="50+"/>
    <x v="0"/>
  </r>
  <r>
    <x v="6395"/>
    <d v="2026-07-16T00:00:00"/>
    <s v="Bengaluru"/>
    <s v="Karnataka"/>
    <x v="0"/>
    <n v="21"/>
    <s v="Female"/>
    <x v="0"/>
    <n v="100"/>
    <x v="1"/>
    <s v="Cash at Office"/>
    <s v="No"/>
    <n v="799"/>
    <n v="2"/>
    <n v="371.4"/>
    <x v="2"/>
    <n v="1"/>
    <n v="5"/>
    <s v="Support team resolved my issue quickly. Recommended!"/>
    <s v="No"/>
    <m/>
    <m/>
    <n v="1598"/>
    <s v="No"/>
    <s v="0-6 months"/>
    <s v="18-24"/>
    <x v="0"/>
  </r>
  <r>
    <x v="6396"/>
    <d v="2024-09-23T00:00:00"/>
    <s v="Delhi"/>
    <s v="Delhi"/>
    <x v="1"/>
    <n v="30"/>
    <s v="Male"/>
    <x v="3"/>
    <n v="300"/>
    <x v="1"/>
    <s v="UPI AutoPay"/>
    <s v="No"/>
    <n v="1199"/>
    <n v="23"/>
    <n v="822.3"/>
    <x v="0"/>
    <n v="1"/>
    <n v="2"/>
    <s v="Bill amount is too high compared to other providers. Very disappointed."/>
    <s v="No"/>
    <m/>
    <m/>
    <n v="27577"/>
    <s v="No"/>
    <s v="13-24 months"/>
    <s v="25-34"/>
    <x v="0"/>
  </r>
  <r>
    <x v="6397"/>
    <d v="2023-08-15T00:00:00"/>
    <s v="Delhi"/>
    <s v="Delhi"/>
    <x v="1"/>
    <n v="25"/>
    <s v="Male"/>
    <x v="2"/>
    <n v="1000"/>
    <x v="1"/>
    <s v="Net Banking"/>
    <s v="No"/>
    <n v="1799"/>
    <n v="15"/>
    <n v="843.5"/>
    <x v="4"/>
    <n v="1"/>
    <n v="2"/>
    <s v="Customer support never resolves my complaint on the first call. Very disappointed."/>
    <s v="Yes"/>
    <d v="2024-11-05T00:00:00"/>
    <s v="Poor customer service"/>
    <n v="26985"/>
    <s v="No"/>
    <s v="13-24 months"/>
    <s v="25-34"/>
    <x v="1"/>
  </r>
  <r>
    <x v="6398"/>
    <d v="2025-01-27T00:00:00"/>
    <s v="Kolkata"/>
    <s v="West Bengal"/>
    <x v="4"/>
    <n v="47"/>
    <s v="Female"/>
    <x v="0"/>
    <n v="100"/>
    <x v="1"/>
    <s v="Card AutoPay"/>
    <s v="No"/>
    <n v="799"/>
    <n v="19"/>
    <n v="525.1"/>
    <x v="1"/>
    <n v="0"/>
    <n v="4"/>
    <m/>
    <s v="No"/>
    <m/>
    <m/>
    <n v="15181"/>
    <s v="No"/>
    <s v="13-24 months"/>
    <s v="35-49"/>
    <x v="0"/>
  </r>
  <r>
    <x v="6399"/>
    <d v="2025-06-24T00:00:00"/>
    <s v="Kolkata"/>
    <s v="West Bengal"/>
    <x v="4"/>
    <n v="39"/>
    <s v="Female"/>
    <x v="0"/>
    <n v="100"/>
    <x v="2"/>
    <s v="UPI Manual"/>
    <s v="No"/>
    <n v="799"/>
    <n v="8"/>
    <n v="440"/>
    <x v="1"/>
    <n v="1"/>
    <n v="2"/>
    <s v="Internet keeps disconnecting every evening."/>
    <s v="Yes"/>
    <d v="2026-03-03T00:00:00"/>
    <s v="Network / speed issues"/>
    <n v="6392"/>
    <s v="No"/>
    <s v="7-12 months"/>
    <s v="35-49"/>
    <x v="1"/>
  </r>
  <r>
    <x v="6400"/>
    <d v="2026-04-07T00:00:00"/>
    <s v="Delhi"/>
    <s v="Delhi"/>
    <x v="1"/>
    <n v="38"/>
    <s v="Male"/>
    <x v="3"/>
    <n v="300"/>
    <x v="2"/>
    <s v="Card AutoPay"/>
    <s v="Yes"/>
    <n v="1348"/>
    <n v="2"/>
    <n v="483.5"/>
    <x v="2"/>
    <n v="0"/>
    <n v="2"/>
    <m/>
    <s v="Yes"/>
    <d v="2026-06-05T00:00:00"/>
    <s v="Price too high"/>
    <n v="2696"/>
    <s v="No"/>
    <s v="0-6 months"/>
    <s v="35-49"/>
    <x v="1"/>
  </r>
  <r>
    <x v="6401"/>
    <d v="2025-09-08T00:00:00"/>
    <s v="Indore"/>
    <s v="Madhya Pradesh"/>
    <x v="3"/>
    <n v="19"/>
    <s v="Male"/>
    <x v="1"/>
    <n v="30"/>
    <x v="0"/>
    <s v="UPI AutoPay"/>
    <s v="No"/>
    <n v="499"/>
    <n v="12"/>
    <n v="384.4"/>
    <x v="1"/>
    <n v="0"/>
    <n v="5"/>
    <s v="Very stable connection, works great for video calls. Recommended!"/>
    <s v="No"/>
    <m/>
    <m/>
    <n v="5988"/>
    <s v="No"/>
    <s v="7-12 months"/>
    <s v="18-24"/>
    <x v="0"/>
  </r>
  <r>
    <x v="6402"/>
    <d v="2025-09-14T00:00:00"/>
    <s v="Jaipur"/>
    <s v="Rajasthan"/>
    <x v="1"/>
    <n v="41"/>
    <s v="Female"/>
    <x v="3"/>
    <n v="300"/>
    <x v="0"/>
    <s v="UPI Manual"/>
    <s v="No"/>
    <n v="1199"/>
    <n v="12"/>
    <n v="682.1"/>
    <x v="2"/>
    <n v="0"/>
    <n v="2"/>
    <m/>
    <s v="No"/>
    <m/>
    <m/>
    <n v="14388"/>
    <s v="No"/>
    <s v="7-12 months"/>
    <s v="35-49"/>
    <x v="0"/>
  </r>
  <r>
    <x v="6403"/>
    <d v="2026-04-07T00:00:00"/>
    <s v="Chennai"/>
    <s v="Tamil Nadu"/>
    <x v="0"/>
    <n v="37"/>
    <s v="Female"/>
    <x v="0"/>
    <n v="100"/>
    <x v="0"/>
    <s v="UPI AutoPay"/>
    <s v="No"/>
    <n v="799"/>
    <n v="5"/>
    <n v="183.1"/>
    <x v="2"/>
    <n v="0"/>
    <n v="5"/>
    <m/>
    <s v="No"/>
    <m/>
    <m/>
    <n v="3995"/>
    <s v="No"/>
    <s v="0-6 months"/>
    <s v="35-49"/>
    <x v="0"/>
  </r>
  <r>
    <x v="6404"/>
    <d v="2025-07-02T00:00:00"/>
    <s v="Lucknow"/>
    <s v="Uttar Pradesh"/>
    <x v="1"/>
    <n v="51"/>
    <s v="Male"/>
    <x v="0"/>
    <n v="100"/>
    <x v="2"/>
    <s v="UPI AutoPay"/>
    <s v="Yes"/>
    <n v="948"/>
    <n v="14"/>
    <n v="208.3"/>
    <x v="0"/>
    <n v="0"/>
    <n v="4"/>
    <m/>
    <s v="No"/>
    <m/>
    <m/>
    <n v="13272"/>
    <s v="No"/>
    <s v="13-24 months"/>
    <s v="50+"/>
    <x v="0"/>
  </r>
  <r>
    <x v="6405"/>
    <d v="2025-12-16T00:00:00"/>
    <s v="Patna"/>
    <s v="Bihar"/>
    <x v="4"/>
    <n v="18"/>
    <s v="Male"/>
    <x v="0"/>
    <n v="100"/>
    <x v="2"/>
    <s v="UPI AutoPay"/>
    <s v="No"/>
    <n v="799"/>
    <n v="3"/>
    <n v="407.7"/>
    <x v="0"/>
    <n v="0"/>
    <n v="2"/>
    <s v="Technician visit was delayed by three days. Very disappointed."/>
    <s v="Yes"/>
    <d v="2026-03-03T00:00:00"/>
    <s v="Price too high"/>
    <n v="2397"/>
    <s v="No"/>
    <s v="0-6 months"/>
    <s v="18-24"/>
    <x v="1"/>
  </r>
  <r>
    <x v="6406"/>
    <d v="2025-07-17T00:00:00"/>
    <s v="Kochi"/>
    <s v="Kerala"/>
    <x v="0"/>
    <n v="44"/>
    <s v="Male"/>
    <x v="1"/>
    <n v="30"/>
    <x v="2"/>
    <s v="Net Banking"/>
    <s v="No"/>
    <n v="499"/>
    <n v="13"/>
    <n v="385.2"/>
    <x v="3"/>
    <n v="0"/>
    <m/>
    <s v="Support is average and the wait time is long. Hope it improves."/>
    <s v="Yes"/>
    <d v="2026-08-22T00:00:00"/>
    <s v="Poor customer service"/>
    <n v="6487"/>
    <s v="No"/>
    <s v="13-24 months"/>
    <s v="35-49"/>
    <x v="1"/>
  </r>
  <r>
    <x v="6407"/>
    <d v="2025-06-10T00:00:00"/>
    <s v="Delhi"/>
    <s v="Delhi"/>
    <x v="1"/>
    <n v="18"/>
    <s v="Female"/>
    <x v="1"/>
    <n v="30"/>
    <x v="2"/>
    <s v="UPI Manual"/>
    <s v="Yes"/>
    <n v="648"/>
    <n v="11"/>
    <n v="270.39999999999998"/>
    <x v="1"/>
    <n v="0"/>
    <n v="4"/>
    <s v="Installation was quick and the technician was polite. Thanks team."/>
    <s v="Yes"/>
    <d v="2026-05-08T00:00:00"/>
    <s v="Competitor offer"/>
    <n v="7128"/>
    <s v="No"/>
    <s v="7-12 months"/>
    <s v="18-24"/>
    <x v="1"/>
  </r>
  <r>
    <x v="6408"/>
    <d v="2024-01-25T00:00:00"/>
    <s v="Kolkata"/>
    <s v="West Bengal"/>
    <x v="4"/>
    <n v="41"/>
    <s v="Male"/>
    <x v="1"/>
    <n v="30"/>
    <x v="2"/>
    <s v="Card AutoPay"/>
    <s v="No"/>
    <n v="499"/>
    <n v="31"/>
    <n v="131.80000000000001"/>
    <x v="2"/>
    <n v="0"/>
    <n v="4"/>
    <s v="Installation was quick and the technician was polite. Thanks team."/>
    <s v="No"/>
    <m/>
    <m/>
    <n v="15469"/>
    <s v="No"/>
    <s v="25-48 months"/>
    <s v="35-49"/>
    <x v="0"/>
  </r>
  <r>
    <x v="6409"/>
    <d v="2024-06-26T00:00:00"/>
    <s v="Kochi"/>
    <s v="Kerala"/>
    <x v="0"/>
    <n v="61"/>
    <s v="Male"/>
    <x v="2"/>
    <n v="1000"/>
    <x v="0"/>
    <s v="Cash at Office"/>
    <s v="No"/>
    <n v="1799"/>
    <n v="24"/>
    <n v="1690.1"/>
    <x v="0"/>
    <n v="2"/>
    <n v="3"/>
    <s v="Installation was smooth, but the bill is confusing. Hope it improves."/>
    <s v="Yes"/>
    <d v="2026-06-26T00:00:00"/>
    <s v="Billing issues"/>
    <n v="43176"/>
    <s v="No"/>
    <s v="13-24 months"/>
    <s v="50+"/>
    <x v="1"/>
  </r>
  <r>
    <x v="6410"/>
    <d v="2025-06-15T00:00:00"/>
    <s v="Lucknow"/>
    <s v="Uttar Pradesh"/>
    <x v="1"/>
    <n v="40"/>
    <s v="Male"/>
    <x v="0"/>
    <n v="100"/>
    <x v="2"/>
    <s v="UPI AutoPay"/>
    <s v="Yes"/>
    <n v="948"/>
    <n v="15"/>
    <n v="767.9"/>
    <x v="2"/>
    <n v="0"/>
    <n v="4"/>
    <s v="Support team resolved my issue quickly. Thanks team."/>
    <s v="No"/>
    <m/>
    <m/>
    <n v="14220"/>
    <s v="No"/>
    <s v="13-24 months"/>
    <s v="35-49"/>
    <x v="0"/>
  </r>
  <r>
    <x v="6411"/>
    <d v="2024-06-12T00:00:00"/>
    <s v="Delhi"/>
    <s v="Delhi"/>
    <x v="1"/>
    <n v="42"/>
    <s v="Male"/>
    <x v="1"/>
    <n v="30"/>
    <x v="2"/>
    <s v="Card AutoPay"/>
    <s v="No"/>
    <n v="499"/>
    <n v="27"/>
    <n v="183.8"/>
    <x v="2"/>
    <n v="0"/>
    <n v="5"/>
    <m/>
    <s v="No"/>
    <m/>
    <m/>
    <n v="13473"/>
    <s v="No"/>
    <s v="25-48 months"/>
    <s v="35-49"/>
    <x v="0"/>
  </r>
  <r>
    <x v="6412"/>
    <d v="2022-09-08T00:00:00"/>
    <s v="Kolkata"/>
    <s v="West Bengal"/>
    <x v="4"/>
    <n v="24"/>
    <s v="Male"/>
    <x v="0"/>
    <n v="100"/>
    <x v="2"/>
    <s v="UPI Manual"/>
    <s v="Yes"/>
    <n v="948"/>
    <n v="22"/>
    <n v="500.8"/>
    <x v="0"/>
    <n v="0"/>
    <n v="3"/>
    <s v="Considering switching to another provider."/>
    <s v="Yes"/>
    <d v="2024-06-24T00:00:00"/>
    <s v="Price too high"/>
    <n v="20856"/>
    <s v="No"/>
    <s v="13-24 months"/>
    <s v="18-24"/>
    <x v="1"/>
  </r>
  <r>
    <x v="6413"/>
    <d v="2023-08-07T00:00:00"/>
    <s v="Bengaluru"/>
    <s v="Karnataka"/>
    <x v="0"/>
    <n v="20"/>
    <s v="Female"/>
    <x v="0"/>
    <n v="100"/>
    <x v="1"/>
    <s v="Card AutoPay"/>
    <s v="Yes"/>
    <n v="948"/>
    <n v="37"/>
    <n v="361.3"/>
    <x v="2"/>
    <n v="0"/>
    <n v="3"/>
    <s v="Installation was smooth, but the bill is confusing."/>
    <s v="No"/>
    <m/>
    <m/>
    <n v="35076"/>
    <s v="No"/>
    <s v="25-48 months"/>
    <s v="18-24"/>
    <x v="0"/>
  </r>
  <r>
    <x v="6414"/>
    <d v="2023-11-25T00:00:00"/>
    <s v="Chandigarh"/>
    <s v="Chandigarh"/>
    <x v="1"/>
    <n v="40"/>
    <s v="Female"/>
    <x v="0"/>
    <n v="100"/>
    <x v="2"/>
    <s v="Card AutoPay"/>
    <s v="No"/>
    <n v="799"/>
    <n v="33"/>
    <n v="308.60000000000002"/>
    <x v="0"/>
    <n v="0"/>
    <n v="5"/>
    <s v="Great speed for the price, happy with the plan."/>
    <s v="No"/>
    <m/>
    <m/>
    <n v="26367"/>
    <s v="No"/>
    <s v="25-48 months"/>
    <s v="35-49"/>
    <x v="0"/>
  </r>
  <r>
    <x v="6415"/>
    <d v="2025-01-08T00:00:00"/>
    <s v="Bengaluru"/>
    <s v="Karnataka"/>
    <x v="0"/>
    <n v="41"/>
    <s v="Female"/>
    <x v="0"/>
    <n v="100"/>
    <x v="2"/>
    <s v="UPI Manual"/>
    <s v="No"/>
    <n v="799"/>
    <n v="3"/>
    <n v="431.2"/>
    <x v="2"/>
    <n v="1"/>
    <n v="4"/>
    <s v="Great speed for the price, happy with the plan. Thanks team."/>
    <s v="Yes"/>
    <d v="2025-04-01T00:00:00"/>
    <s v="Billing issues"/>
    <n v="2397"/>
    <s v="No"/>
    <s v="0-6 months"/>
    <s v="35-49"/>
    <x v="1"/>
  </r>
  <r>
    <x v="6416"/>
    <d v="2025-01-11T00:00:00"/>
    <s v="Mumbai"/>
    <s v="Maharashtra"/>
    <x v="2"/>
    <n v="25"/>
    <s v="Female"/>
    <x v="2"/>
    <n v="1000"/>
    <x v="1"/>
    <s v="Cash at Office"/>
    <s v="No"/>
    <n v="1799"/>
    <n v="20"/>
    <n v="1118.9000000000001"/>
    <x v="0"/>
    <n v="0"/>
    <n v="5"/>
    <s v="Installation was quick and the technician was polite. Thanks team."/>
    <s v="No"/>
    <m/>
    <m/>
    <n v="35980"/>
    <s v="No"/>
    <s v="13-24 months"/>
    <s v="25-34"/>
    <x v="0"/>
  </r>
  <r>
    <x v="6417"/>
    <d v="2024-07-30T00:00:00"/>
    <s v="Delhi"/>
    <s v="Delhi"/>
    <x v="1"/>
    <n v="41"/>
    <s v="Male"/>
    <x v="1"/>
    <n v="30"/>
    <x v="0"/>
    <s v="Cash at Office"/>
    <s v="No"/>
    <n v="499"/>
    <n v="20"/>
    <n v="228.7"/>
    <x v="1"/>
    <n v="0"/>
    <n v="3"/>
    <s v="Great speed for the price, happy with the plan. Recommended!"/>
    <s v="Yes"/>
    <d v="2026-03-16T00:00:00"/>
    <s v="Network / speed issues"/>
    <n v="9980"/>
    <s v="No"/>
    <s v="13-24 months"/>
    <s v="35-49"/>
    <x v="1"/>
  </r>
  <r>
    <x v="6418"/>
    <d v="2025-11-23T00:00:00"/>
    <s v="Mumbai"/>
    <s v="Maharashtra"/>
    <x v="2"/>
    <n v="39"/>
    <s v="Male"/>
    <x v="3"/>
    <n v="300"/>
    <x v="2"/>
    <s v="UPI AutoPay"/>
    <s v="No"/>
    <n v="1199"/>
    <n v="4"/>
    <n v="1170.0999999999999"/>
    <x v="4"/>
    <n v="0"/>
    <n v="3"/>
    <s v="Speed is fine most days but drops sometimes. Hope it improves."/>
    <s v="Yes"/>
    <d v="2026-03-11T00:00:00"/>
    <s v="Network / speed issues"/>
    <n v="4796"/>
    <s v="No"/>
    <s v="0-6 months"/>
    <s v="35-49"/>
    <x v="1"/>
  </r>
  <r>
    <x v="6419"/>
    <d v="2024-03-06T00:00:00"/>
    <s v="Pune"/>
    <s v="Maharashtra"/>
    <x v="2"/>
    <n v="37"/>
    <s v="Female"/>
    <x v="1"/>
    <n v="30"/>
    <x v="2"/>
    <s v="UPI Manual"/>
    <s v="Yes"/>
    <n v="648"/>
    <n v="30"/>
    <n v="241.6"/>
    <x v="1"/>
    <n v="0"/>
    <n v="4"/>
    <s v="Installation was smooth, but the bill is confusing."/>
    <s v="No"/>
    <m/>
    <m/>
    <n v="19440"/>
    <s v="No"/>
    <s v="25-48 months"/>
    <s v="35-49"/>
    <x v="0"/>
  </r>
  <r>
    <x v="6420"/>
    <d v="2025-06-08T00:00:00"/>
    <s v="Guwahati"/>
    <s v="Assam"/>
    <x v="4"/>
    <n v="33"/>
    <s v="Female"/>
    <x v="3"/>
    <n v="300"/>
    <x v="2"/>
    <s v="Cash at Office"/>
    <s v="Yes"/>
    <n v="1348"/>
    <n v="11"/>
    <n v="545.70000000000005"/>
    <x v="0"/>
    <n v="2"/>
    <n v="4"/>
    <s v="Bills are clear and payment is easy with UPI. Thanks team."/>
    <s v="Yes"/>
    <d v="2026-05-10T00:00:00"/>
    <s v="Network / speed issues"/>
    <n v="14828"/>
    <s v="No"/>
    <s v="7-12 months"/>
    <s v="25-34"/>
    <x v="1"/>
  </r>
  <r>
    <x v="6421"/>
    <d v="2023-01-20T00:00:00"/>
    <s v="Delhi"/>
    <s v="Delhi"/>
    <x v="1"/>
    <n v="40"/>
    <s v="Male"/>
    <x v="1"/>
    <n v="30"/>
    <x v="2"/>
    <s v="UPI AutoPay"/>
    <s v="No"/>
    <n v="499"/>
    <n v="43"/>
    <n v="310.89999999999998"/>
    <x v="2"/>
    <n v="0"/>
    <n v="3"/>
    <s v="Service is okay, nothing special. Hope it improves."/>
    <s v="No"/>
    <m/>
    <m/>
    <n v="21457"/>
    <s v="No"/>
    <s v="25-48 months"/>
    <s v="35-49"/>
    <x v="0"/>
  </r>
  <r>
    <x v="6422"/>
    <d v="2025-08-03T00:00:00"/>
    <s v="Kolkata"/>
    <s v="West Bengal"/>
    <x v="4"/>
    <n v="33"/>
    <s v="Male"/>
    <x v="1"/>
    <n v="30"/>
    <x v="0"/>
    <s v="UPI AutoPay"/>
    <s v="Yes"/>
    <n v="648"/>
    <n v="13"/>
    <n v="194.2"/>
    <x v="2"/>
    <n v="0"/>
    <n v="4"/>
    <s v="Installation was quick and the technician was polite. Thanks team."/>
    <s v="No"/>
    <m/>
    <m/>
    <n v="8424"/>
    <s v="No"/>
    <s v="13-24 months"/>
    <s v="25-34"/>
    <x v="0"/>
  </r>
  <r>
    <x v="6423"/>
    <d v="2024-06-12T00:00:00"/>
    <s v="Chennai"/>
    <s v="Tamil Nadu"/>
    <x v="0"/>
    <n v="32"/>
    <s v="Male"/>
    <x v="0"/>
    <n v="100"/>
    <x v="2"/>
    <s v="Net Banking"/>
    <s v="No"/>
    <n v="799"/>
    <n v="27"/>
    <n v="604.79999999999995"/>
    <x v="0"/>
    <n v="0"/>
    <n v="4"/>
    <s v="Bills are clear and payment is easy with UPI. Thanks team."/>
    <s v="No"/>
    <m/>
    <m/>
    <n v="21573"/>
    <s v="No"/>
    <s v="25-48 months"/>
    <s v="25-34"/>
    <x v="0"/>
  </r>
  <r>
    <x v="6424"/>
    <d v="2023-06-26T00:00:00"/>
    <s v="Bengaluru"/>
    <s v="Karnataka"/>
    <x v="0"/>
    <n v="32"/>
    <s v="Female"/>
    <x v="3"/>
    <n v="300"/>
    <x v="2"/>
    <s v="UPI AutoPay"/>
    <s v="No"/>
    <n v="1199"/>
    <n v="2"/>
    <n v="710.5"/>
    <x v="3"/>
    <n v="0"/>
    <n v="4"/>
    <m/>
    <s v="Yes"/>
    <d v="2023-09-01T00:00:00"/>
    <s v="Network / speed issues"/>
    <n v="2398"/>
    <s v="No"/>
    <s v="0-6 months"/>
    <s v="25-34"/>
    <x v="1"/>
  </r>
  <r>
    <x v="6425"/>
    <d v="2024-06-18T00:00:00"/>
    <s v="Mumbai"/>
    <s v="Maharashtra"/>
    <x v="2"/>
    <n v="18"/>
    <s v="Female"/>
    <x v="3"/>
    <n v="300"/>
    <x v="2"/>
    <s v="UPI AutoPay"/>
    <s v="No"/>
    <n v="1199"/>
    <n v="26"/>
    <n v="588.1"/>
    <x v="4"/>
    <n v="0"/>
    <n v="3"/>
    <s v="Support is average and the wait time is long."/>
    <s v="No"/>
    <m/>
    <m/>
    <n v="31174"/>
    <s v="No"/>
    <s v="25-48 months"/>
    <s v="18-24"/>
    <x v="0"/>
  </r>
  <r>
    <x v="6426"/>
    <d v="2025-11-06T00:00:00"/>
    <s v="Delhi"/>
    <s v="Delhi"/>
    <x v="1"/>
    <n v="41"/>
    <s v="Male"/>
    <x v="3"/>
    <n v="300"/>
    <x v="1"/>
    <s v="UPI AutoPay"/>
    <s v="No"/>
    <n v="1199"/>
    <n v="10"/>
    <n v="781.4"/>
    <x v="1"/>
    <n v="0"/>
    <n v="2"/>
    <s v="Internet keeps disconnecting every evening. Very disappointed."/>
    <s v="No"/>
    <m/>
    <m/>
    <n v="11990"/>
    <s v="No"/>
    <s v="7-12 months"/>
    <s v="35-49"/>
    <x v="0"/>
  </r>
  <r>
    <x v="6427"/>
    <d v="2026-05-03T00:00:00"/>
    <s v="Jaipur"/>
    <s v="Rajasthan"/>
    <x v="1"/>
    <n v="63"/>
    <s v="Female"/>
    <x v="0"/>
    <n v="100"/>
    <x v="1"/>
    <s v="UPI AutoPay"/>
    <s v="No"/>
    <n v="799"/>
    <n v="4"/>
    <n v="1101.0999999999999"/>
    <x v="2"/>
    <n v="1"/>
    <n v="5"/>
    <s v="Bills are clear and payment is easy with UPI. Recommended!"/>
    <s v="No"/>
    <m/>
    <m/>
    <n v="3196"/>
    <s v="No"/>
    <s v="0-6 months"/>
    <s v="50+"/>
    <x v="0"/>
  </r>
  <r>
    <x v="6428"/>
    <d v="2022-06-04T00:00:00"/>
    <s v="Indore"/>
    <s v="Madhya Pradesh"/>
    <x v="3"/>
    <n v="42"/>
    <s v="Male"/>
    <x v="0"/>
    <n v="100"/>
    <x v="2"/>
    <s v="UPI Manual"/>
    <s v="No"/>
    <n v="799"/>
    <n v="51"/>
    <n v="696.6"/>
    <x v="0"/>
    <n v="0"/>
    <n v="3"/>
    <m/>
    <s v="No"/>
    <m/>
    <m/>
    <n v="40749"/>
    <s v="No"/>
    <s v="48+ months"/>
    <s v="35-49"/>
    <x v="0"/>
  </r>
  <r>
    <x v="6429"/>
    <d v="2024-05-16T00:00:00"/>
    <s v="Kochi"/>
    <s v="Kerala"/>
    <x v="0"/>
    <n v="31"/>
    <s v="Male"/>
    <x v="0"/>
    <n v="100"/>
    <x v="2"/>
    <s v="Net Banking"/>
    <s v="No"/>
    <n v="799"/>
    <n v="27"/>
    <n v="298.10000000000002"/>
    <x v="0"/>
    <n v="1"/>
    <n v="4"/>
    <s v="Great speed for the price, happy with the plan."/>
    <s v="No"/>
    <m/>
    <m/>
    <n v="21573"/>
    <s v="No"/>
    <s v="25-48 months"/>
    <s v="25-34"/>
    <x v="0"/>
  </r>
  <r>
    <x v="6430"/>
    <d v="2023-09-12T00:00:00"/>
    <s v="Mumbai"/>
    <s v="Maharashtra"/>
    <x v="2"/>
    <n v="36"/>
    <s v="Female"/>
    <x v="0"/>
    <n v="100"/>
    <x v="2"/>
    <s v="Cash at Office"/>
    <s v="No"/>
    <n v="799"/>
    <n v="19"/>
    <n v="811.8"/>
    <x v="1"/>
    <n v="1"/>
    <n v="3"/>
    <m/>
    <s v="Yes"/>
    <d v="2025-03-29T00:00:00"/>
    <s v="Network / speed issues"/>
    <n v="15181"/>
    <s v="No"/>
    <s v="13-24 months"/>
    <s v="35-49"/>
    <x v="1"/>
  </r>
  <r>
    <x v="6431"/>
    <d v="2026-03-27T00:00:00"/>
    <s v="Patna"/>
    <s v="Bihar"/>
    <x v="4"/>
    <n v="36"/>
    <s v="Male"/>
    <x v="3"/>
    <n v="300"/>
    <x v="1"/>
    <s v="Net Banking"/>
    <s v="No"/>
    <n v="1199"/>
    <n v="5"/>
    <n v="293.89999999999998"/>
    <x v="1"/>
    <n v="0"/>
    <n v="4"/>
    <m/>
    <s v="No"/>
    <m/>
    <m/>
    <n v="5995"/>
    <s v="No"/>
    <s v="0-6 months"/>
    <s v="35-49"/>
    <x v="0"/>
  </r>
  <r>
    <x v="6432"/>
    <d v="2023-02-22T00:00:00"/>
    <s v="Bengaluru"/>
    <s v="Karnataka"/>
    <x v="0"/>
    <n v="42"/>
    <s v="Male"/>
    <x v="0"/>
    <n v="100"/>
    <x v="2"/>
    <s v="Net Banking"/>
    <s v="Yes"/>
    <n v="948"/>
    <n v="9"/>
    <n v="1357.2"/>
    <x v="0"/>
    <n v="0"/>
    <n v="4"/>
    <m/>
    <s v="Yes"/>
    <d v="2023-12-01T00:00:00"/>
    <s v="Poor customer service"/>
    <n v="8532"/>
    <s v="No"/>
    <s v="7-12 months"/>
    <s v="35-49"/>
    <x v="1"/>
  </r>
  <r>
    <x v="6433"/>
    <d v="2024-08-09T00:00:00"/>
    <s v="Pune"/>
    <s v="Maharashtra"/>
    <x v="2"/>
    <n v="32"/>
    <s v="Male"/>
    <x v="0"/>
    <n v="100"/>
    <x v="1"/>
    <s v="UPI Manual"/>
    <s v="Yes"/>
    <n v="948"/>
    <n v="25"/>
    <n v="536.20000000000005"/>
    <x v="2"/>
    <n v="0"/>
    <n v="4"/>
    <s v="OTT bundle is excellent value. Thanks team."/>
    <s v="No"/>
    <m/>
    <m/>
    <n v="23700"/>
    <s v="No"/>
    <s v="25-48 months"/>
    <s v="25-34"/>
    <x v="0"/>
  </r>
  <r>
    <x v="6434"/>
    <d v="2022-05-19T00:00:00"/>
    <s v="Ahmedabad"/>
    <s v="Gujarat"/>
    <x v="2"/>
    <n v="36"/>
    <s v="Female"/>
    <x v="3"/>
    <n v="300"/>
    <x v="2"/>
    <s v="Net Banking"/>
    <s v="No"/>
    <n v="1199"/>
    <n v="51"/>
    <n v="1070.9000000000001"/>
    <x v="2"/>
    <n v="0"/>
    <n v="5"/>
    <s v="Very stable connection, works great for video calls. Thanks team."/>
    <s v="No"/>
    <m/>
    <m/>
    <n v="61149"/>
    <s v="No"/>
    <s v="48+ months"/>
    <s v="35-49"/>
    <x v="0"/>
  </r>
  <r>
    <x v="6435"/>
    <d v="2026-05-15T00:00:00"/>
    <s v="Hyderabad"/>
    <s v="Telangana"/>
    <x v="0"/>
    <n v="49"/>
    <s v="Male"/>
    <x v="1"/>
    <n v="30"/>
    <x v="0"/>
    <s v="Card AutoPay"/>
    <s v="Yes"/>
    <n v="648"/>
    <n v="4"/>
    <n v="475.1"/>
    <x v="2"/>
    <n v="0"/>
    <n v="5"/>
    <s v="Support team resolved my issue quickly. Thanks team."/>
    <s v="No"/>
    <m/>
    <m/>
    <n v="2592"/>
    <s v="No"/>
    <s v="0-6 months"/>
    <s v="35-49"/>
    <x v="0"/>
  </r>
  <r>
    <x v="6436"/>
    <d v="2025-05-27T00:00:00"/>
    <s v="Lucknow"/>
    <s v="Uttar Pradesh"/>
    <x v="1"/>
    <n v="48"/>
    <s v="Male"/>
    <x v="0"/>
    <n v="100"/>
    <x v="0"/>
    <s v="Card AutoPay"/>
    <s v="No"/>
    <n v="799"/>
    <n v="15"/>
    <n v="311"/>
    <x v="0"/>
    <n v="1"/>
    <n v="3"/>
    <s v="Service is okay, nothing special. Hope it improves."/>
    <s v="No"/>
    <m/>
    <m/>
    <n v="11985"/>
    <s v="No"/>
    <s v="13-24 months"/>
    <s v="35-49"/>
    <x v="0"/>
  </r>
  <r>
    <x v="6437"/>
    <d v="2026-02-26T00:00:00"/>
    <s v="Kolkata"/>
    <s v="West Bengal"/>
    <x v="4"/>
    <n v="57"/>
    <s v="Female"/>
    <x v="0"/>
    <n v="100"/>
    <x v="2"/>
    <s v="UPI AutoPay"/>
    <s v="Yes"/>
    <n v="948"/>
    <n v="6"/>
    <n v="516.29999999999995"/>
    <x v="3"/>
    <n v="0"/>
    <n v="5"/>
    <m/>
    <s v="No"/>
    <m/>
    <m/>
    <n v="5688"/>
    <s v="No"/>
    <s v="0-6 months"/>
    <s v="50+"/>
    <x v="0"/>
  </r>
  <r>
    <x v="6438"/>
    <d v="2025-10-19T00:00:00"/>
    <s v="Kolkata"/>
    <s v="West Bengal"/>
    <x v="4"/>
    <n v="35"/>
    <s v="Male"/>
    <x v="1"/>
    <n v="30"/>
    <x v="1"/>
    <s v="UPI Manual"/>
    <s v="No"/>
    <n v="499"/>
    <n v="10"/>
    <n v="407.6"/>
    <x v="2"/>
    <n v="2"/>
    <n v="5"/>
    <s v="Very stable connection, works great for video calls. Recommended!"/>
    <s v="No"/>
    <m/>
    <m/>
    <n v="4990"/>
    <s v="No"/>
    <s v="7-12 months"/>
    <s v="35-49"/>
    <x v="0"/>
  </r>
  <r>
    <x v="6439"/>
    <d v="2024-06-10T00:00:00"/>
    <s v="Chennai"/>
    <s v="Tamil Nadu"/>
    <x v="0"/>
    <n v="42"/>
    <s v="Female"/>
    <x v="2"/>
    <n v="1000"/>
    <x v="0"/>
    <s v="Cash at Office"/>
    <s v="Yes"/>
    <n v="1948"/>
    <n v="27"/>
    <n v="1712.6"/>
    <x v="2"/>
    <n v="0"/>
    <n v="3"/>
    <m/>
    <s v="No"/>
    <m/>
    <m/>
    <n v="52596"/>
    <s v="No"/>
    <s v="25-48 months"/>
    <s v="35-49"/>
    <x v="0"/>
  </r>
  <r>
    <x v="6440"/>
    <d v="2025-04-07T00:00:00"/>
    <s v="Bengaluru"/>
    <s v="Karnataka"/>
    <x v="0"/>
    <n v="41"/>
    <s v="Male"/>
    <x v="3"/>
    <n v="300"/>
    <x v="0"/>
    <s v="UPI AutoPay"/>
    <s v="Yes"/>
    <n v="1348"/>
    <n v="17"/>
    <n v="642"/>
    <x v="0"/>
    <n v="0"/>
    <n v="4"/>
    <s v="Installation was quick and the technician was polite."/>
    <s v="No"/>
    <m/>
    <m/>
    <n v="22916"/>
    <s v="No"/>
    <s v="13-24 months"/>
    <s v="35-49"/>
    <x v="0"/>
  </r>
  <r>
    <x v="6441"/>
    <d v="2025-04-27T00:00:00"/>
    <s v="Kolkata"/>
    <s v="West Bengal"/>
    <x v="4"/>
    <n v="22"/>
    <s v="Male"/>
    <x v="1"/>
    <n v="30"/>
    <x v="0"/>
    <s v="Card AutoPay"/>
    <s v="No"/>
    <n v="499"/>
    <n v="16"/>
    <n v="283.39999999999998"/>
    <x v="0"/>
    <n v="0"/>
    <n v="4"/>
    <s v="OTT bundle is excellent value. Recommended!"/>
    <s v="No"/>
    <m/>
    <m/>
    <n v="7984"/>
    <s v="No"/>
    <s v="13-24 months"/>
    <s v="18-24"/>
    <x v="0"/>
  </r>
  <r>
    <x v="6442"/>
    <d v="2022-09-25T00:00:00"/>
    <s v="Mumbai"/>
    <s v="Maharashtra"/>
    <x v="2"/>
    <n v="44"/>
    <s v="Male"/>
    <x v="1"/>
    <n v="30"/>
    <x v="1"/>
    <s v="Net Banking"/>
    <s v="No"/>
    <n v="499"/>
    <n v="47"/>
    <n v="198.7"/>
    <x v="0"/>
    <n v="0"/>
    <n v="4"/>
    <s v="Very stable connection, works great for video calls. Thanks team."/>
    <s v="No"/>
    <m/>
    <m/>
    <n v="23453"/>
    <s v="No"/>
    <s v="25-48 months"/>
    <s v="35-49"/>
    <x v="0"/>
  </r>
  <r>
    <x v="6443"/>
    <d v="2026-02-05T00:00:00"/>
    <s v="Kolkata"/>
    <s v="West Bengal"/>
    <x v="4"/>
    <n v="27"/>
    <s v="Female"/>
    <x v="0"/>
    <n v="100"/>
    <x v="2"/>
    <s v="Card AutoPay"/>
    <s v="No"/>
    <n v="799"/>
    <n v="7"/>
    <n v="387.3"/>
    <x v="2"/>
    <n v="0"/>
    <n v="3"/>
    <m/>
    <s v="No"/>
    <m/>
    <m/>
    <n v="5593"/>
    <s v="No"/>
    <s v="7-12 months"/>
    <s v="25-34"/>
    <x v="0"/>
  </r>
  <r>
    <x v="6444"/>
    <d v="2024-08-07T00:00:00"/>
    <s v="Indore"/>
    <s v="Madhya Pradesh"/>
    <x v="3"/>
    <n v="22"/>
    <s v="Male"/>
    <x v="2"/>
    <n v="1000"/>
    <x v="2"/>
    <s v="UPI AutoPay"/>
    <s v="Yes"/>
    <n v="1948"/>
    <n v="4"/>
    <n v="1103.9000000000001"/>
    <x v="3"/>
    <n v="0"/>
    <n v="2"/>
    <s v="Outage lasted two days with no proper update. Very disappointed."/>
    <s v="Yes"/>
    <d v="2024-12-09T00:00:00"/>
    <s v="Poor customer service"/>
    <n v="7792"/>
    <s v="No"/>
    <s v="0-6 months"/>
    <s v="18-24"/>
    <x v="1"/>
  </r>
  <r>
    <x v="6445"/>
    <d v="2025-09-13T00:00:00"/>
    <s v="Delhi"/>
    <s v="Delhi"/>
    <x v="1"/>
    <n v="43"/>
    <s v="Male"/>
    <x v="1"/>
    <n v="30"/>
    <x v="2"/>
    <s v="UPI Manual"/>
    <s v="Yes"/>
    <n v="648"/>
    <n v="6"/>
    <n v="264.60000000000002"/>
    <x v="1"/>
    <n v="0"/>
    <n v="3"/>
    <s v="Speed is fine most days but drops sometimes."/>
    <s v="Yes"/>
    <d v="2026-03-18T00:00:00"/>
    <s v="Competitor offer"/>
    <n v="3888"/>
    <s v="No"/>
    <s v="0-6 months"/>
    <s v="35-49"/>
    <x v="1"/>
  </r>
  <r>
    <x v="6446"/>
    <d v="2023-08-10T00:00:00"/>
    <s v="Delhi"/>
    <s v="Delhi"/>
    <x v="1"/>
    <n v="44"/>
    <s v="Female"/>
    <x v="1"/>
    <n v="30"/>
    <x v="0"/>
    <s v="Net Banking"/>
    <s v="No"/>
    <n v="499"/>
    <n v="37"/>
    <n v="426.6"/>
    <x v="0"/>
    <n v="0"/>
    <n v="4"/>
    <s v="Bills are clear and payment is easy with UPI. Recommended!"/>
    <s v="No"/>
    <m/>
    <m/>
    <n v="18463"/>
    <s v="No"/>
    <s v="25-48 months"/>
    <s v="35-49"/>
    <x v="0"/>
  </r>
  <r>
    <x v="6447"/>
    <d v="2024-03-25T00:00:00"/>
    <s v="Hyderabad"/>
    <s v="Telangana"/>
    <x v="0"/>
    <n v="43"/>
    <s v="Female"/>
    <x v="0"/>
    <n v="100"/>
    <x v="1"/>
    <s v="Card AutoPay"/>
    <s v="Yes"/>
    <n v="948"/>
    <n v="29"/>
    <n v="489.2"/>
    <x v="0"/>
    <n v="0"/>
    <n v="5"/>
    <s v="Installation was quick and the technician was polite."/>
    <s v="No"/>
    <m/>
    <m/>
    <n v="27492"/>
    <s v="No"/>
    <s v="25-48 months"/>
    <s v="35-49"/>
    <x v="0"/>
  </r>
  <r>
    <x v="6448"/>
    <d v="2022-09-29T00:00:00"/>
    <s v="Kolkata"/>
    <s v="West Bengal"/>
    <x v="4"/>
    <n v="30"/>
    <s v="Female"/>
    <x v="0"/>
    <n v="100"/>
    <x v="2"/>
    <s v="UPI AutoPay"/>
    <s v="Yes"/>
    <n v="948"/>
    <n v="47"/>
    <n v="615.70000000000005"/>
    <x v="0"/>
    <n v="0"/>
    <n v="4"/>
    <m/>
    <s v="No"/>
    <m/>
    <m/>
    <n v="44556"/>
    <s v="No"/>
    <s v="25-48 months"/>
    <s v="25-34"/>
    <x v="0"/>
  </r>
  <r>
    <x v="6449"/>
    <d v="2024-11-28T00:00:00"/>
    <s v="Chennai"/>
    <s v="Tamil Nadu"/>
    <x v="0"/>
    <n v="41"/>
    <s v="Male"/>
    <x v="2"/>
    <n v="1000"/>
    <x v="0"/>
    <s v="UPI Manual"/>
    <s v="Yes"/>
    <n v="1948"/>
    <n v="21"/>
    <n v="1202.8"/>
    <x v="2"/>
    <n v="1"/>
    <n v="3"/>
    <s v="Speed is fine most days but drops sometimes."/>
    <s v="No"/>
    <m/>
    <m/>
    <n v="40908"/>
    <s v="No"/>
    <s v="13-24 months"/>
    <s v="35-49"/>
    <x v="0"/>
  </r>
  <r>
    <x v="6450"/>
    <d v="2026-02-24T00:00:00"/>
    <s v="Bengaluru"/>
    <s v="Karnataka"/>
    <x v="0"/>
    <n v="31"/>
    <s v="Male"/>
    <x v="0"/>
    <n v="100"/>
    <x v="2"/>
    <s v="Net Banking"/>
    <s v="Yes"/>
    <n v="948"/>
    <n v="3"/>
    <n v="460.7"/>
    <x v="0"/>
    <n v="1"/>
    <n v="5"/>
    <s v="Bills are clear and payment is easy with UPI. Recommended!"/>
    <s v="Yes"/>
    <d v="2026-06-08T00:00:00"/>
    <s v="Competitor offer"/>
    <n v="2844"/>
    <s v="No"/>
    <s v="0-6 months"/>
    <s v="25-34"/>
    <x v="1"/>
  </r>
  <r>
    <x v="6451"/>
    <d v="2025-02-09T00:00:00"/>
    <s v="Bengaluru"/>
    <s v="Karnataka"/>
    <x v="0"/>
    <n v="29"/>
    <s v="Female"/>
    <x v="2"/>
    <n v="1000"/>
    <x v="2"/>
    <s v="UPI Manual"/>
    <s v="Yes"/>
    <n v="1948"/>
    <n v="19"/>
    <n v="1629.9"/>
    <x v="2"/>
    <n v="0"/>
    <n v="3"/>
    <m/>
    <s v="No"/>
    <m/>
    <m/>
    <n v="37012"/>
    <s v="No"/>
    <s v="13-24 months"/>
    <s v="25-34"/>
    <x v="0"/>
  </r>
  <r>
    <x v="6452"/>
    <d v="2026-03-16T00:00:00"/>
    <s v="Delhi"/>
    <s v="Delhi"/>
    <x v="1"/>
    <n v="50"/>
    <s v="Male"/>
    <x v="3"/>
    <n v="300"/>
    <x v="2"/>
    <s v="UPI Manual"/>
    <s v="Yes"/>
    <n v="1348"/>
    <n v="6"/>
    <n v="958.9"/>
    <x v="2"/>
    <n v="1"/>
    <n v="3"/>
    <s v="Installation was smooth, but the bill is confusing."/>
    <s v="No"/>
    <m/>
    <m/>
    <n v="8088"/>
    <s v="No"/>
    <s v="0-6 months"/>
    <s v="50+"/>
    <x v="0"/>
  </r>
  <r>
    <x v="6453"/>
    <d v="2024-03-19T00:00:00"/>
    <s v="Kolkata"/>
    <s v="West Bengal"/>
    <x v="4"/>
    <n v="36"/>
    <s v="Female"/>
    <x v="0"/>
    <n v="100"/>
    <x v="1"/>
    <s v="UPI Manual"/>
    <s v="No"/>
    <n v="799"/>
    <n v="24"/>
    <n v="353.4"/>
    <x v="0"/>
    <n v="0"/>
    <n v="3"/>
    <s v="Speed is fine most days but drops sometimes."/>
    <s v="Yes"/>
    <d v="2026-03-28T00:00:00"/>
    <s v="Network / speed issues"/>
    <n v="19176"/>
    <s v="No"/>
    <s v="13-24 months"/>
    <s v="35-49"/>
    <x v="1"/>
  </r>
  <r>
    <x v="6454"/>
    <d v="2024-01-19T00:00:00"/>
    <s v="Pune"/>
    <s v="Maharashtra"/>
    <x v="2"/>
    <n v="41"/>
    <s v="Female"/>
    <x v="2"/>
    <n v="1000"/>
    <x v="1"/>
    <s v="UPI Manual"/>
    <s v="No"/>
    <n v="1799"/>
    <n v="31"/>
    <n v="1007.3"/>
    <x v="0"/>
    <n v="1"/>
    <n v="3"/>
    <m/>
    <s v="No"/>
    <m/>
    <m/>
    <n v="55769"/>
    <s v="No"/>
    <s v="25-48 months"/>
    <s v="35-49"/>
    <x v="0"/>
  </r>
  <r>
    <x v="6455"/>
    <d v="2022-06-06T00:00:00"/>
    <s v="Mumbai"/>
    <s v="Maharashtra"/>
    <x v="2"/>
    <n v="38"/>
    <s v="Male"/>
    <x v="1"/>
    <n v="30"/>
    <x v="2"/>
    <s v="Card AutoPay"/>
    <s v="Yes"/>
    <n v="648"/>
    <n v="51"/>
    <n v="344.7"/>
    <x v="2"/>
    <n v="0"/>
    <n v="5"/>
    <s v="Got charged twice this month and the refund took very long. Please fix this soon."/>
    <s v="No"/>
    <m/>
    <m/>
    <n v="33048"/>
    <s v="No"/>
    <s v="48+ months"/>
    <s v="35-49"/>
    <x v="0"/>
  </r>
  <r>
    <x v="6456"/>
    <d v="2023-02-07T00:00:00"/>
    <s v="Delhi"/>
    <s v="Delhi"/>
    <x v="1"/>
    <n v="32"/>
    <s v="Male"/>
    <x v="2"/>
    <n v="1000"/>
    <x v="0"/>
    <s v="Net Banking"/>
    <s v="No"/>
    <n v="1799"/>
    <n v="20"/>
    <n v="1478.6"/>
    <x v="2"/>
    <n v="0"/>
    <n v="3"/>
    <s v="Installation was smooth, but the bill is confusing."/>
    <s v="Yes"/>
    <d v="2024-10-08T00:00:00"/>
    <s v="Price too high"/>
    <n v="35980"/>
    <s v="No"/>
    <s v="13-24 months"/>
    <s v="25-34"/>
    <x v="1"/>
  </r>
  <r>
    <x v="6457"/>
    <d v="2025-08-02T00:00:00"/>
    <s v="Bengaluru"/>
    <s v="Karnataka"/>
    <x v="0"/>
    <n v="54"/>
    <s v="Male"/>
    <x v="1"/>
    <n v="30"/>
    <x v="2"/>
    <s v="Card AutoPay"/>
    <s v="Yes"/>
    <n v="648"/>
    <n v="11"/>
    <n v="384.4"/>
    <x v="0"/>
    <n v="0"/>
    <n v="4"/>
    <s v="OTT bundle is excellent value."/>
    <s v="Yes"/>
    <d v="2026-07-02T00:00:00"/>
    <s v="Poor customer service"/>
    <n v="7128"/>
    <s v="No"/>
    <s v="7-12 months"/>
    <s v="50+"/>
    <x v="1"/>
  </r>
  <r>
    <x v="6458"/>
    <d v="2024-11-28T00:00:00"/>
    <s v="Ahmedabad"/>
    <s v="Gujarat"/>
    <x v="2"/>
    <n v="50"/>
    <s v="Male"/>
    <x v="0"/>
    <n v="100"/>
    <x v="2"/>
    <s v="Cash at Office"/>
    <s v="Yes"/>
    <n v="948"/>
    <n v="21"/>
    <n v="597.6"/>
    <x v="1"/>
    <n v="0"/>
    <n v="3"/>
    <s v="Support is average and the wait time is long."/>
    <s v="No"/>
    <m/>
    <m/>
    <n v="19908"/>
    <s v="No"/>
    <s v="13-24 months"/>
    <s v="50+"/>
    <x v="0"/>
  </r>
  <r>
    <x v="6459"/>
    <d v="2026-07-28T00:00:00"/>
    <s v="Hyderabad"/>
    <s v="Telangana"/>
    <x v="0"/>
    <n v="44"/>
    <s v="Female"/>
    <x v="1"/>
    <n v="30"/>
    <x v="2"/>
    <s v="UPI Manual"/>
    <s v="No"/>
    <n v="499"/>
    <n v="1"/>
    <n v="307.7"/>
    <x v="0"/>
    <n v="0"/>
    <n v="5"/>
    <s v="Very stable connection, works great for video calls. Recommended!"/>
    <s v="No"/>
    <m/>
    <m/>
    <n v="499"/>
    <s v="No"/>
    <s v="0-6 months"/>
    <s v="35-49"/>
    <x v="0"/>
  </r>
  <r>
    <x v="6460"/>
    <d v="2025-02-20T00:00:00"/>
    <s v="Pune"/>
    <s v="Maharashtra"/>
    <x v="2"/>
    <n v="28"/>
    <s v="Male"/>
    <x v="1"/>
    <n v="30"/>
    <x v="2"/>
    <s v="Net Banking"/>
    <s v="No"/>
    <n v="499"/>
    <n v="7"/>
    <n v="351.8"/>
    <x v="0"/>
    <n v="0"/>
    <n v="4"/>
    <m/>
    <s v="Yes"/>
    <d v="2025-09-06T00:00:00"/>
    <s v="Competitor offer"/>
    <n v="3493"/>
    <s v="No"/>
    <s v="7-12 months"/>
    <s v="25-34"/>
    <x v="1"/>
  </r>
  <r>
    <x v="6461"/>
    <d v="2024-04-26T00:00:00"/>
    <s v="Bengaluru"/>
    <s v="Karnataka"/>
    <x v="0"/>
    <n v="43"/>
    <s v="Other"/>
    <x v="1"/>
    <n v="30"/>
    <x v="2"/>
    <s v="Net Banking"/>
    <s v="Yes"/>
    <n v="648"/>
    <n v="28"/>
    <n v="250.8"/>
    <x v="0"/>
    <n v="0"/>
    <n v="5"/>
    <m/>
    <s v="No"/>
    <m/>
    <m/>
    <n v="18144"/>
    <s v="No"/>
    <s v="25-48 months"/>
    <s v="35-49"/>
    <x v="0"/>
  </r>
  <r>
    <x v="6462"/>
    <d v="2026-05-21T00:00:00"/>
    <s v="Lucknow"/>
    <s v="Uttar Pradesh"/>
    <x v="1"/>
    <n v="18"/>
    <s v="Male"/>
    <x v="0"/>
    <n v="100"/>
    <x v="1"/>
    <s v="Net Banking"/>
    <s v="No"/>
    <n v="799"/>
    <n v="3"/>
    <n v="608.29999999999995"/>
    <x v="0"/>
    <n v="1"/>
    <n v="3"/>
    <s v="Service is okay, nothing special. Hope it improves."/>
    <s v="No"/>
    <m/>
    <m/>
    <n v="2397"/>
    <s v="No"/>
    <s v="0-6 months"/>
    <s v="18-24"/>
    <x v="0"/>
  </r>
  <r>
    <x v="6463"/>
    <d v="2024-07-10T00:00:00"/>
    <s v="Indore"/>
    <s v="Madhya Pradesh"/>
    <x v="3"/>
    <n v="39"/>
    <s v="Male"/>
    <x v="0"/>
    <n v="100"/>
    <x v="2"/>
    <s v="Card AutoPay"/>
    <s v="No"/>
    <n v="799"/>
    <n v="26"/>
    <n v="498.7"/>
    <x v="1"/>
    <n v="2"/>
    <n v="3"/>
    <s v="Support is average and the wait time is long. Hope it improves."/>
    <s v="No"/>
    <m/>
    <m/>
    <n v="20774"/>
    <s v="No"/>
    <s v="25-48 months"/>
    <s v="35-49"/>
    <x v="0"/>
  </r>
  <r>
    <x v="6464"/>
    <d v="2022-06-29T00:00:00"/>
    <s v="Lucknow"/>
    <s v="Uttar Pradesh"/>
    <x v="1"/>
    <n v="59"/>
    <s v="Male"/>
    <x v="0"/>
    <n v="100"/>
    <x v="2"/>
    <s v="UPI AutoPay"/>
    <s v="Yes"/>
    <n v="948"/>
    <n v="50"/>
    <n v="638.9"/>
    <x v="0"/>
    <n v="0"/>
    <n v="4"/>
    <s v="Great speed for the price, happy with the plan."/>
    <s v="No"/>
    <m/>
    <m/>
    <n v="47400"/>
    <s v="No"/>
    <s v="48+ months"/>
    <s v="50+"/>
    <x v="0"/>
  </r>
  <r>
    <x v="6465"/>
    <d v="2024-05-23T00:00:00"/>
    <s v="Lucknow"/>
    <s v="Uttar Pradesh"/>
    <x v="1"/>
    <n v="36"/>
    <s v="Male"/>
    <x v="0"/>
    <n v="100"/>
    <x v="2"/>
    <s v="Net Banking"/>
    <s v="Yes"/>
    <n v="948"/>
    <n v="27"/>
    <n v="499.6"/>
    <x v="0"/>
    <n v="0"/>
    <n v="4"/>
    <s v="Bills are clear and payment is easy with UPI. Recommended!"/>
    <s v="No"/>
    <m/>
    <m/>
    <n v="25596"/>
    <s v="No"/>
    <s v="25-48 months"/>
    <s v="35-49"/>
    <x v="0"/>
  </r>
  <r>
    <x v="6466"/>
    <d v="2023-02-22T00:00:00"/>
    <s v="Patna"/>
    <s v="Bihar"/>
    <x v="4"/>
    <n v="43"/>
    <s v="Female"/>
    <x v="0"/>
    <n v="100"/>
    <x v="0"/>
    <s v="Net Banking"/>
    <s v="Yes"/>
    <n v="948"/>
    <n v="42"/>
    <n v="495.9"/>
    <x v="2"/>
    <n v="0"/>
    <n v="3"/>
    <m/>
    <s v="No"/>
    <m/>
    <m/>
    <n v="39816"/>
    <s v="No"/>
    <s v="25-48 months"/>
    <s v="35-49"/>
    <x v="0"/>
  </r>
  <r>
    <x v="6467"/>
    <d v="2025-03-01T00:00:00"/>
    <s v="Kolkata"/>
    <s v="West Bengal"/>
    <x v="4"/>
    <n v="50"/>
    <s v="Female"/>
    <x v="0"/>
    <n v="100"/>
    <x v="0"/>
    <s v="Cash at Office"/>
    <s v="Yes"/>
    <n v="948"/>
    <n v="18"/>
    <n v="524.6"/>
    <x v="0"/>
    <n v="0"/>
    <n v="4"/>
    <s v="Great speed for the price, happy with the plan."/>
    <s v="No"/>
    <m/>
    <m/>
    <n v="17064"/>
    <s v="No"/>
    <s v="13-24 months"/>
    <s v="50+"/>
    <x v="0"/>
  </r>
  <r>
    <x v="6468"/>
    <d v="2023-07-27T00:00:00"/>
    <s v="Mumbai"/>
    <s v="Maharashtra"/>
    <x v="2"/>
    <n v="38"/>
    <s v="Male"/>
    <x v="1"/>
    <n v="30"/>
    <x v="2"/>
    <s v="Cash at Office"/>
    <s v="No"/>
    <n v="499"/>
    <n v="37"/>
    <n v="277.8"/>
    <x v="1"/>
    <n v="0"/>
    <n v="4"/>
    <m/>
    <s v="No"/>
    <m/>
    <m/>
    <n v="18463"/>
    <s v="No"/>
    <s v="25-48 months"/>
    <s v="35-49"/>
    <x v="0"/>
  </r>
  <r>
    <x v="6469"/>
    <d v="2024-03-01T00:00:00"/>
    <s v="Bengaluru"/>
    <s v="Karnataka"/>
    <x v="0"/>
    <n v="33"/>
    <s v="Male"/>
    <x v="2"/>
    <n v="1000"/>
    <x v="2"/>
    <s v="UPI Manual"/>
    <s v="No"/>
    <n v="1799"/>
    <n v="25"/>
    <n v="1119.2"/>
    <x v="0"/>
    <n v="0"/>
    <n v="4"/>
    <s v="OTT bundle is excellent value. Thanks team."/>
    <s v="Yes"/>
    <d v="2026-03-28T00:00:00"/>
    <s v="No longer needed"/>
    <n v="44975"/>
    <s v="No"/>
    <s v="25-48 months"/>
    <s v="25-34"/>
    <x v="1"/>
  </r>
  <r>
    <x v="6470"/>
    <d v="2023-05-10T00:00:00"/>
    <s v="Hyderabad"/>
    <s v="Telangana"/>
    <x v="0"/>
    <n v="38"/>
    <s v="Male"/>
    <x v="3"/>
    <n v="300"/>
    <x v="0"/>
    <s v="Card AutoPay"/>
    <s v="Yes"/>
    <n v="1348"/>
    <n v="40"/>
    <n v="703.5"/>
    <x v="0"/>
    <n v="0"/>
    <n v="3"/>
    <s v="Very stable connection, works great for video calls."/>
    <s v="No"/>
    <m/>
    <m/>
    <n v="53920"/>
    <s v="No"/>
    <s v="25-48 months"/>
    <s v="35-49"/>
    <x v="0"/>
  </r>
  <r>
    <x v="6471"/>
    <d v="2025-10-09T00:00:00"/>
    <s v="Pune"/>
    <s v="Maharashtra"/>
    <x v="2"/>
    <n v="20"/>
    <s v="Female"/>
    <x v="0"/>
    <n v="100"/>
    <x v="0"/>
    <s v="Cash at Office"/>
    <s v="No"/>
    <n v="799"/>
    <n v="11"/>
    <n v="663.3"/>
    <x v="0"/>
    <n v="0"/>
    <n v="3"/>
    <s v="Speed is fine most days but drops sometimes. Hope it improves."/>
    <s v="No"/>
    <m/>
    <m/>
    <n v="8789"/>
    <s v="No"/>
    <s v="7-12 months"/>
    <s v="18-24"/>
    <x v="0"/>
  </r>
  <r>
    <x v="6472"/>
    <d v="2024-02-20T00:00:00"/>
    <s v="Kolkata"/>
    <s v="West Bengal"/>
    <x v="4"/>
    <n v="39"/>
    <s v="Female"/>
    <x v="0"/>
    <n v="100"/>
    <x v="2"/>
    <s v="Card AutoPay"/>
    <s v="No"/>
    <n v="799"/>
    <n v="30"/>
    <n v="338.4"/>
    <x v="0"/>
    <n v="0"/>
    <n v="5"/>
    <s v="Support team resolved my issue quickly."/>
    <s v="No"/>
    <m/>
    <m/>
    <n v="23970"/>
    <s v="No"/>
    <s v="25-48 months"/>
    <s v="35-49"/>
    <x v="0"/>
  </r>
  <r>
    <x v="6473"/>
    <d v="2024-09-20T00:00:00"/>
    <s v="Delhi"/>
    <s v="Delhi"/>
    <x v="1"/>
    <n v="42"/>
    <s v="Male"/>
    <x v="1"/>
    <n v="30"/>
    <x v="1"/>
    <s v="UPI AutoPay"/>
    <s v="No"/>
    <n v="499"/>
    <n v="23"/>
    <n v="150.9"/>
    <x v="3"/>
    <n v="0"/>
    <n v="4"/>
    <s v="Very stable connection, works great for video calls. Thanks team."/>
    <s v="No"/>
    <m/>
    <m/>
    <n v="11477"/>
    <s v="No"/>
    <s v="13-24 months"/>
    <s v="35-49"/>
    <x v="0"/>
  </r>
  <r>
    <x v="6474"/>
    <d v="2026-06-26T00:00:00"/>
    <s v="Patna"/>
    <s v="Bihar"/>
    <x v="4"/>
    <n v="22"/>
    <s v="Male"/>
    <x v="0"/>
    <n v="100"/>
    <x v="1"/>
    <s v="UPI Manual"/>
    <s v="Yes"/>
    <n v="948"/>
    <n v="2"/>
    <n v="407.1"/>
    <x v="3"/>
    <n v="1"/>
    <n v="3"/>
    <m/>
    <s v="No"/>
    <m/>
    <m/>
    <n v="1896"/>
    <s v="No"/>
    <s v="0-6 months"/>
    <s v="18-24"/>
    <x v="0"/>
  </r>
  <r>
    <x v="6475"/>
    <d v="2025-01-27T00:00:00"/>
    <s v="Bengaluru"/>
    <s v="Karnataka"/>
    <x v="0"/>
    <n v="18"/>
    <s v="Male"/>
    <x v="0"/>
    <n v="100"/>
    <x v="2"/>
    <s v="Cash at Office"/>
    <s v="Yes"/>
    <n v="948"/>
    <n v="19"/>
    <n v="471.9"/>
    <x v="2"/>
    <n v="1"/>
    <n v="3"/>
    <s v="Service is okay, nothing special."/>
    <s v="No"/>
    <m/>
    <m/>
    <n v="18012"/>
    <s v="No"/>
    <s v="13-24 months"/>
    <s v="18-24"/>
    <x v="0"/>
  </r>
  <r>
    <x v="6476"/>
    <d v="2026-05-08T00:00:00"/>
    <s v="Bengaluru"/>
    <s v="Karnataka"/>
    <x v="0"/>
    <n v="26"/>
    <s v="Male"/>
    <x v="0"/>
    <n v="100"/>
    <x v="2"/>
    <s v="Card AutoPay"/>
    <s v="No"/>
    <n v="799"/>
    <n v="3"/>
    <n v="502.4"/>
    <x v="1"/>
    <n v="0"/>
    <n v="2"/>
    <s v="Internet keeps disconnecting every evening. Please fix this soon."/>
    <s v="Yes"/>
    <d v="2026-08-01T00:00:00"/>
    <s v="Poor customer service"/>
    <n v="2397"/>
    <s v="No"/>
    <s v="0-6 months"/>
    <s v="25-34"/>
    <x v="1"/>
  </r>
  <r>
    <x v="6477"/>
    <d v="2022-08-27T00:00:00"/>
    <s v="Hyderabad"/>
    <s v="Telangana"/>
    <x v="0"/>
    <n v="32"/>
    <s v="Male"/>
    <x v="0"/>
    <n v="100"/>
    <x v="0"/>
    <s v="Card AutoPay"/>
    <s v="No"/>
    <n v="799"/>
    <n v="48"/>
    <n v="352.3"/>
    <x v="2"/>
    <n v="0"/>
    <n v="5"/>
    <s v="Support team resolved my issue quickly. Recommended!"/>
    <s v="No"/>
    <m/>
    <m/>
    <n v="38352"/>
    <s v="No"/>
    <s v="25-48 months"/>
    <s v="25-34"/>
    <x v="0"/>
  </r>
  <r>
    <x v="6478"/>
    <d v="2025-03-06T00:00:00"/>
    <s v="Jaipur"/>
    <s v="Rajasthan"/>
    <x v="1"/>
    <n v="44"/>
    <s v="Female"/>
    <x v="0"/>
    <n v="100"/>
    <x v="2"/>
    <s v="UPI AutoPay"/>
    <s v="No"/>
    <n v="799"/>
    <n v="18"/>
    <n v="246.4"/>
    <x v="2"/>
    <n v="0"/>
    <n v="5"/>
    <s v="Bills are clear and payment is easy with UPI. Thanks team."/>
    <s v="No"/>
    <m/>
    <m/>
    <n v="14382"/>
    <s v="No"/>
    <s v="13-24 months"/>
    <s v="35-49"/>
    <x v="0"/>
  </r>
  <r>
    <x v="6479"/>
    <d v="2024-02-20T00:00:00"/>
    <s v="Mumbai"/>
    <s v="Maharashtra"/>
    <x v="2"/>
    <n v="51"/>
    <s v="Male"/>
    <x v="1"/>
    <n v="30"/>
    <x v="2"/>
    <s v="UPI AutoPay"/>
    <s v="No"/>
    <n v="499"/>
    <n v="25"/>
    <n v="339.4"/>
    <x v="2"/>
    <n v="0"/>
    <n v="5"/>
    <s v="Support team resolved my issue quickly. Thanks team."/>
    <s v="Yes"/>
    <d v="2026-03-21T00:00:00"/>
    <s v="Price too high"/>
    <n v="12475"/>
    <s v="No"/>
    <s v="25-48 months"/>
    <s v="50+"/>
    <x v="1"/>
  </r>
  <r>
    <x v="6480"/>
    <d v="2025-11-29T00:00:00"/>
    <s v="Pune"/>
    <s v="Maharashtra"/>
    <x v="2"/>
    <n v="24"/>
    <s v="Male"/>
    <x v="3"/>
    <n v="300"/>
    <x v="0"/>
    <s v="UPI AutoPay"/>
    <s v="Yes"/>
    <n v="1348"/>
    <n v="9"/>
    <n v="1156.8"/>
    <x v="2"/>
    <n v="0"/>
    <n v="3"/>
    <s v="Installation was smooth, but the bill is confusing."/>
    <s v="No"/>
    <m/>
    <m/>
    <n v="12132"/>
    <s v="No"/>
    <s v="7-12 months"/>
    <s v="18-24"/>
    <x v="0"/>
  </r>
  <r>
    <x v="6481"/>
    <d v="2025-08-09T00:00:00"/>
    <s v="Bengaluru"/>
    <s v="Karnataka"/>
    <x v="0"/>
    <n v="18"/>
    <s v="Male"/>
    <x v="3"/>
    <n v="300"/>
    <x v="2"/>
    <s v="UPI Manual"/>
    <s v="No"/>
    <n v="1199"/>
    <n v="2"/>
    <n v="624.4"/>
    <x v="4"/>
    <n v="1"/>
    <n v="2"/>
    <m/>
    <s v="Yes"/>
    <d v="2025-09-28T00:00:00"/>
    <s v="Price too high"/>
    <n v="2398"/>
    <s v="No"/>
    <s v="0-6 months"/>
    <s v="18-24"/>
    <x v="1"/>
  </r>
  <r>
    <x v="6482"/>
    <d v="2025-09-07T00:00:00"/>
    <s v="Bengaluru"/>
    <s v="Karnataka"/>
    <x v="0"/>
    <n v="36"/>
    <s v="Male"/>
    <x v="0"/>
    <n v="100"/>
    <x v="0"/>
    <s v="Net Banking"/>
    <s v="Yes"/>
    <n v="948"/>
    <n v="12"/>
    <n v="568.6"/>
    <x v="3"/>
    <n v="0"/>
    <n v="4"/>
    <s v="Installation was quick and the technician was polite."/>
    <s v="No"/>
    <m/>
    <m/>
    <n v="11376"/>
    <s v="No"/>
    <s v="7-12 months"/>
    <s v="35-49"/>
    <x v="0"/>
  </r>
  <r>
    <x v="6483"/>
    <d v="2022-04-04T00:00:00"/>
    <s v="Mumbai"/>
    <s v="Maharashtra"/>
    <x v="2"/>
    <n v="48"/>
    <s v="Male"/>
    <x v="1"/>
    <n v="30"/>
    <x v="1"/>
    <s v="UPI AutoPay"/>
    <s v="Yes"/>
    <n v="648"/>
    <n v="53"/>
    <n v="292.8"/>
    <x v="2"/>
    <n v="0"/>
    <n v="3"/>
    <s v="Pricing is fair but not cheap."/>
    <s v="No"/>
    <m/>
    <m/>
    <n v="34344"/>
    <s v="No"/>
    <s v="48+ months"/>
    <s v="35-49"/>
    <x v="0"/>
  </r>
  <r>
    <x v="6484"/>
    <d v="2023-08-11T00:00:00"/>
    <s v="Pune"/>
    <s v="Maharashtra"/>
    <x v="2"/>
    <n v="18"/>
    <s v="Male"/>
    <x v="0"/>
    <n v="100"/>
    <x v="2"/>
    <s v="UPI Manual"/>
    <s v="No"/>
    <n v="799"/>
    <n v="37"/>
    <n v="405.1"/>
    <x v="0"/>
    <n v="0"/>
    <n v="5"/>
    <m/>
    <s v="No"/>
    <m/>
    <m/>
    <n v="29563"/>
    <s v="No"/>
    <s v="25-48 months"/>
    <s v="18-24"/>
    <x v="0"/>
  </r>
  <r>
    <x v="6485"/>
    <d v="2024-12-01T00:00:00"/>
    <s v="Ahmedabad"/>
    <s v="Gujarat"/>
    <x v="2"/>
    <n v="49"/>
    <s v="Male"/>
    <x v="1"/>
    <n v="30"/>
    <x v="2"/>
    <s v="UPI Manual"/>
    <s v="No"/>
    <n v="499"/>
    <n v="21"/>
    <n v="244.4"/>
    <x v="0"/>
    <n v="0"/>
    <n v="4"/>
    <m/>
    <s v="No"/>
    <m/>
    <m/>
    <n v="10479"/>
    <s v="No"/>
    <s v="13-24 months"/>
    <s v="35-49"/>
    <x v="0"/>
  </r>
  <r>
    <x v="6486"/>
    <d v="2026-07-06T00:00:00"/>
    <s v="Ahmedabad"/>
    <s v="Gujarat"/>
    <x v="2"/>
    <n v="33"/>
    <s v="Male"/>
    <x v="0"/>
    <n v="100"/>
    <x v="2"/>
    <s v="Card AutoPay"/>
    <s v="Yes"/>
    <n v="948"/>
    <n v="2"/>
    <n v="350.6"/>
    <x v="2"/>
    <n v="1"/>
    <n v="4"/>
    <s v="OTT bundle is excellent value. Recommended!"/>
    <s v="No"/>
    <m/>
    <m/>
    <n v="1896"/>
    <s v="No"/>
    <s v="0-6 months"/>
    <s v="25-34"/>
    <x v="0"/>
  </r>
  <r>
    <x v="6487"/>
    <d v="2025-04-24T00:00:00"/>
    <s v="Mumbai"/>
    <s v="Maharashtra"/>
    <x v="2"/>
    <n v="25"/>
    <s v="Male"/>
    <x v="1"/>
    <n v="30"/>
    <x v="2"/>
    <s v="Card AutoPay"/>
    <s v="No"/>
    <n v="499"/>
    <n v="16"/>
    <n v="159.69999999999999"/>
    <x v="1"/>
    <n v="0"/>
    <n v="4"/>
    <m/>
    <s v="No"/>
    <m/>
    <m/>
    <n v="7984"/>
    <s v="No"/>
    <s v="13-24 months"/>
    <s v="25-34"/>
    <x v="0"/>
  </r>
  <r>
    <x v="6488"/>
    <d v="2024-04-23T00:00:00"/>
    <s v="Delhi"/>
    <s v="Delhi"/>
    <x v="1"/>
    <n v="44"/>
    <s v="Male"/>
    <x v="0"/>
    <n v="100"/>
    <x v="0"/>
    <s v="UPI Manual"/>
    <s v="No"/>
    <n v="799"/>
    <n v="28"/>
    <n v="411"/>
    <x v="0"/>
    <n v="1"/>
    <n v="5"/>
    <s v="Very stable connection, works great for video calls."/>
    <s v="No"/>
    <m/>
    <m/>
    <n v="22372"/>
    <s v="No"/>
    <s v="25-48 months"/>
    <s v="35-49"/>
    <x v="0"/>
  </r>
  <r>
    <x v="6489"/>
    <d v="2025-10-04T00:00:00"/>
    <s v="Hyderabad"/>
    <s v="Telangana"/>
    <x v="0"/>
    <n v="29"/>
    <s v="Female"/>
    <x v="0"/>
    <n v="100"/>
    <x v="1"/>
    <s v="UPI AutoPay"/>
    <s v="Yes"/>
    <n v="948"/>
    <n v="11"/>
    <n v="436.8"/>
    <x v="3"/>
    <n v="0"/>
    <n v="2"/>
    <m/>
    <s v="No"/>
    <m/>
    <m/>
    <n v="10428"/>
    <s v="No"/>
    <s v="7-12 months"/>
    <s v="25-34"/>
    <x v="0"/>
  </r>
  <r>
    <x v="6490"/>
    <d v="2024-02-20T00:00:00"/>
    <s v="Bengaluru"/>
    <s v="Karnataka"/>
    <x v="0"/>
    <n v="56"/>
    <s v="Male"/>
    <x v="1"/>
    <n v="30"/>
    <x v="2"/>
    <s v="Net Banking"/>
    <s v="No"/>
    <n v="499"/>
    <n v="30"/>
    <n v="192.4"/>
    <x v="0"/>
    <n v="0"/>
    <n v="3"/>
    <s v="Installation was smooth, but the bill is confusing."/>
    <s v="No"/>
    <m/>
    <m/>
    <n v="14970"/>
    <s v="No"/>
    <s v="25-48 months"/>
    <s v="50+"/>
    <x v="0"/>
  </r>
  <r>
    <x v="6491"/>
    <d v="2025-12-09T00:00:00"/>
    <s v="Mumbai"/>
    <s v="Maharashtra"/>
    <x v="2"/>
    <n v="31"/>
    <s v="Male"/>
    <x v="2"/>
    <n v="1000"/>
    <x v="2"/>
    <s v="UPI Manual"/>
    <s v="No"/>
    <n v="1799"/>
    <n v="9"/>
    <n v="1144.2"/>
    <x v="1"/>
    <n v="1"/>
    <n v="3"/>
    <m/>
    <s v="No"/>
    <m/>
    <m/>
    <n v="16191"/>
    <s v="No"/>
    <s v="7-12 months"/>
    <s v="25-34"/>
    <x v="0"/>
  </r>
  <r>
    <x v="6492"/>
    <d v="2022-12-04T00:00:00"/>
    <s v="Indore"/>
    <s v="Madhya Pradesh"/>
    <x v="3"/>
    <n v="50"/>
    <s v="Male"/>
    <x v="1"/>
    <n v="30"/>
    <x v="2"/>
    <s v="UPI Manual"/>
    <s v="No"/>
    <n v="499"/>
    <n v="44"/>
    <n v="321.7"/>
    <x v="1"/>
    <n v="0"/>
    <n v="3"/>
    <s v="Speed is fine most days but drops sometimes. Hope it improves."/>
    <s v="Yes"/>
    <d v="2026-08-09T00:00:00"/>
    <s v="Competitor offer"/>
    <n v="21956"/>
    <s v="No"/>
    <s v="25-48 months"/>
    <s v="50+"/>
    <x v="1"/>
  </r>
  <r>
    <x v="6493"/>
    <d v="2025-10-06T00:00:00"/>
    <s v="Bengaluru"/>
    <s v="Karnataka"/>
    <x v="0"/>
    <n v="20"/>
    <s v="Male"/>
    <x v="1"/>
    <n v="30"/>
    <x v="2"/>
    <s v="UPI AutoPay"/>
    <s v="Yes"/>
    <n v="648"/>
    <n v="11"/>
    <n v="197.7"/>
    <x v="0"/>
    <n v="0"/>
    <n v="3"/>
    <s v="Support is average and the wait time is long."/>
    <s v="No"/>
    <m/>
    <m/>
    <n v="7128"/>
    <s v="No"/>
    <s v="7-12 months"/>
    <s v="18-24"/>
    <x v="0"/>
  </r>
  <r>
    <x v="6494"/>
    <d v="2025-03-26T00:00:00"/>
    <s v="Bengaluru"/>
    <s v="Karnataka"/>
    <x v="0"/>
    <n v="25"/>
    <s v="Male"/>
    <x v="0"/>
    <n v="100"/>
    <x v="0"/>
    <s v="UPI AutoPay"/>
    <s v="No"/>
    <n v="799"/>
    <n v="17"/>
    <n v="317.89999999999998"/>
    <x v="1"/>
    <n v="0"/>
    <n v="5"/>
    <s v="Great speed for the price, happy with the plan. Thanks team."/>
    <s v="No"/>
    <m/>
    <m/>
    <n v="13583"/>
    <s v="No"/>
    <s v="13-24 months"/>
    <s v="25-34"/>
    <x v="0"/>
  </r>
  <r>
    <x v="6495"/>
    <d v="2023-01-22T00:00:00"/>
    <s v="Bengaluru"/>
    <s v="Karnataka"/>
    <x v="0"/>
    <n v="42"/>
    <s v="Female"/>
    <x v="1"/>
    <n v="30"/>
    <x v="2"/>
    <s v="UPI AutoPay"/>
    <s v="Yes"/>
    <n v="648"/>
    <n v="43"/>
    <n v="267"/>
    <x v="2"/>
    <n v="0"/>
    <n v="5"/>
    <s v="OTT bundle is excellent value. Recommended!"/>
    <s v="No"/>
    <m/>
    <m/>
    <n v="27864"/>
    <s v="No"/>
    <s v="25-48 months"/>
    <s v="35-49"/>
    <x v="0"/>
  </r>
  <r>
    <x v="6496"/>
    <d v="2024-09-14T00:00:00"/>
    <s v="Kolkata"/>
    <s v="West Bengal"/>
    <x v="4"/>
    <n v="48"/>
    <s v="Male"/>
    <x v="2"/>
    <n v="1000"/>
    <x v="2"/>
    <s v="Net Banking"/>
    <s v="Yes"/>
    <n v="1948"/>
    <n v="24"/>
    <n v="1896.3"/>
    <x v="2"/>
    <n v="1"/>
    <n v="4"/>
    <s v="Bills are clear and payment is easy with UPI. Thanks team."/>
    <s v="No"/>
    <m/>
    <m/>
    <n v="46752"/>
    <s v="No"/>
    <s v="13-24 months"/>
    <s v="35-49"/>
    <x v="0"/>
  </r>
  <r>
    <x v="6497"/>
    <d v="2026-06-11T00:00:00"/>
    <s v="Bengaluru"/>
    <s v="Karnataka"/>
    <x v="0"/>
    <n v="21"/>
    <s v="Male"/>
    <x v="1"/>
    <n v="30"/>
    <x v="2"/>
    <s v="Cash at Office"/>
    <s v="No"/>
    <n v="499"/>
    <n v="2"/>
    <n v="179.8"/>
    <x v="1"/>
    <n v="0"/>
    <n v="3"/>
    <s v="Speed is fine most days but drops sometimes."/>
    <s v="Yes"/>
    <d v="2026-07-28T00:00:00"/>
    <s v="Poor customer service"/>
    <n v="998"/>
    <s v="No"/>
    <s v="0-6 months"/>
    <s v="18-24"/>
    <x v="1"/>
  </r>
  <r>
    <x v="6498"/>
    <d v="2023-12-24T00:00:00"/>
    <s v="Mumbai"/>
    <s v="Maharashtra"/>
    <x v="2"/>
    <n v="28"/>
    <s v="Female"/>
    <x v="1"/>
    <n v="30"/>
    <x v="2"/>
    <s v="Net Banking"/>
    <s v="No"/>
    <n v="499"/>
    <n v="32"/>
    <n v="283.89999999999998"/>
    <x v="0"/>
    <n v="0"/>
    <n v="3"/>
    <m/>
    <s v="No"/>
    <m/>
    <m/>
    <n v="15968"/>
    <s v="No"/>
    <s v="25-48 months"/>
    <s v="25-34"/>
    <x v="0"/>
  </r>
  <r>
    <x v="6499"/>
    <d v="2025-07-30T00:00:00"/>
    <s v="Kolkata"/>
    <s v="West Bengal"/>
    <x v="4"/>
    <n v="29"/>
    <s v="Male"/>
    <x v="0"/>
    <n v="100"/>
    <x v="2"/>
    <s v="UPI AutoPay"/>
    <s v="Yes"/>
    <n v="948"/>
    <n v="13"/>
    <n v="651.1"/>
    <x v="1"/>
    <n v="0"/>
    <n v="2"/>
    <s v="Got charged twice this month and the refund took very long. Please fix this soon."/>
    <s v="No"/>
    <m/>
    <m/>
    <n v="12324"/>
    <s v="No"/>
    <s v="13-24 months"/>
    <s v="25-34"/>
    <x v="0"/>
  </r>
  <r>
    <x v="6500"/>
    <d v="2026-02-13T00:00:00"/>
    <s v="Bengaluru"/>
    <s v="Karnataka"/>
    <x v="0"/>
    <n v="50"/>
    <s v="Male"/>
    <x v="0"/>
    <n v="100"/>
    <x v="2"/>
    <s v="UPI AutoPay"/>
    <s v="No"/>
    <n v="799"/>
    <n v="7"/>
    <n v="317.3"/>
    <x v="2"/>
    <n v="0"/>
    <n v="5"/>
    <s v="Installation was quick and the technician was polite. Recommended!"/>
    <s v="No"/>
    <m/>
    <m/>
    <n v="5593"/>
    <s v="No"/>
    <s v="7-12 months"/>
    <s v="50+"/>
    <x v="0"/>
  </r>
  <r>
    <x v="6501"/>
    <d v="2026-01-25T00:00:00"/>
    <s v="Kolkata"/>
    <s v="West Bengal"/>
    <x v="4"/>
    <n v="18"/>
    <s v="Male"/>
    <x v="3"/>
    <n v="300"/>
    <x v="1"/>
    <s v="UPI Manual"/>
    <s v="No"/>
    <n v="1199"/>
    <n v="7"/>
    <n v="531.20000000000005"/>
    <x v="1"/>
    <n v="0"/>
    <n v="3"/>
    <s v="Pricing is fair but not cheap."/>
    <s v="No"/>
    <m/>
    <m/>
    <n v="8393"/>
    <s v="No"/>
    <s v="7-12 months"/>
    <s v="18-24"/>
    <x v="0"/>
  </r>
  <r>
    <x v="6502"/>
    <d v="2025-11-21T00:00:00"/>
    <s v="Mumbai"/>
    <s v="Maharashtra"/>
    <x v="2"/>
    <n v="18"/>
    <s v="Male"/>
    <x v="1"/>
    <n v="30"/>
    <x v="1"/>
    <s v="UPI Manual"/>
    <s v="No"/>
    <n v="499"/>
    <n v="9"/>
    <n v="454.2"/>
    <x v="2"/>
    <n v="0"/>
    <n v="4"/>
    <s v="Bills are clear and payment is easy with UPI. Thanks team."/>
    <s v="No"/>
    <m/>
    <m/>
    <n v="4491"/>
    <s v="No"/>
    <s v="7-12 months"/>
    <s v="18-24"/>
    <x v="0"/>
  </r>
  <r>
    <x v="6503"/>
    <d v="2026-07-23T00:00:00"/>
    <s v="Delhi"/>
    <s v="Delhi"/>
    <x v="1"/>
    <n v="34"/>
    <s v="Female"/>
    <x v="2"/>
    <n v="1000"/>
    <x v="2"/>
    <s v="UPI Manual"/>
    <s v="No"/>
    <n v="1799"/>
    <n v="1"/>
    <n v="889.2"/>
    <x v="0"/>
    <n v="2"/>
    <n v="4"/>
    <s v="Bills are clear and payment is easy with UPI. Recommended!"/>
    <s v="Yes"/>
    <d v="2026-08-22T00:00:00"/>
    <s v="Poor customer service"/>
    <n v="1799"/>
    <s v="No"/>
    <s v="0-6 months"/>
    <s v="25-34"/>
    <x v="1"/>
  </r>
  <r>
    <x v="6504"/>
    <d v="2025-08-29T00:00:00"/>
    <s v="Kolkata"/>
    <s v="West Bengal"/>
    <x v="4"/>
    <n v="22"/>
    <s v="Female"/>
    <x v="2"/>
    <n v="1000"/>
    <x v="1"/>
    <s v="UPI Manual"/>
    <s v="No"/>
    <n v="1799"/>
    <n v="12"/>
    <n v="1602.5"/>
    <x v="0"/>
    <n v="1"/>
    <n v="4"/>
    <s v="Installation was quick and the technician was polite."/>
    <s v="No"/>
    <m/>
    <m/>
    <n v="21588"/>
    <s v="No"/>
    <s v="7-12 months"/>
    <s v="18-24"/>
    <x v="0"/>
  </r>
  <r>
    <x v="6505"/>
    <d v="2025-06-16T00:00:00"/>
    <s v="Kolkata"/>
    <s v="West Bengal"/>
    <x v="4"/>
    <n v="38"/>
    <s v="Female"/>
    <x v="0"/>
    <n v="100"/>
    <x v="0"/>
    <s v="Cash at Office"/>
    <s v="No"/>
    <n v="799"/>
    <n v="4"/>
    <n v="368.5"/>
    <x v="3"/>
    <n v="1"/>
    <n v="5"/>
    <s v="Bills are clear and payment is easy with UPI. Recommended!"/>
    <s v="Yes"/>
    <d v="2025-10-15T00:00:00"/>
    <s v="Relocated"/>
    <n v="3196"/>
    <s v="No"/>
    <s v="0-6 months"/>
    <s v="35-49"/>
    <x v="1"/>
  </r>
  <r>
    <x v="6506"/>
    <d v="2025-11-08T00:00:00"/>
    <s v="Hyderabad"/>
    <s v="Telangana"/>
    <x v="0"/>
    <n v="35"/>
    <s v="Male"/>
    <x v="2"/>
    <n v="1000"/>
    <x v="0"/>
    <s v="Card AutoPay"/>
    <s v="No"/>
    <n v="1799"/>
    <n v="4"/>
    <n v="1206.9000000000001"/>
    <x v="4"/>
    <n v="1"/>
    <n v="3"/>
    <m/>
    <s v="Yes"/>
    <d v="2026-03-18T00:00:00"/>
    <s v="Price too high"/>
    <n v="7196"/>
    <s v="No"/>
    <s v="0-6 months"/>
    <s v="35-49"/>
    <x v="1"/>
  </r>
  <r>
    <x v="6507"/>
    <d v="2022-10-15T00:00:00"/>
    <s v="Delhi"/>
    <s v="Delhi"/>
    <x v="1"/>
    <n v="52"/>
    <s v="Female"/>
    <x v="0"/>
    <n v="100"/>
    <x v="0"/>
    <s v="Cash at Office"/>
    <s v="Yes"/>
    <n v="948"/>
    <n v="47"/>
    <n v="319.39999999999998"/>
    <x v="0"/>
    <n v="3"/>
    <n v="3"/>
    <m/>
    <s v="No"/>
    <m/>
    <m/>
    <n v="44556"/>
    <s v="No"/>
    <s v="25-48 months"/>
    <s v="50+"/>
    <x v="0"/>
  </r>
  <r>
    <x v="6508"/>
    <d v="2025-06-22T00:00:00"/>
    <s v="Chandigarh"/>
    <s v="Chandigarh"/>
    <x v="1"/>
    <n v="33"/>
    <s v="Female"/>
    <x v="0"/>
    <n v="100"/>
    <x v="2"/>
    <s v="UPI AutoPay"/>
    <s v="No"/>
    <n v="799"/>
    <n v="14"/>
    <n v="334.8"/>
    <x v="0"/>
    <n v="1"/>
    <n v="4"/>
    <m/>
    <s v="No"/>
    <m/>
    <m/>
    <n v="11186"/>
    <s v="No"/>
    <s v="13-24 months"/>
    <s v="25-34"/>
    <x v="0"/>
  </r>
  <r>
    <x v="6509"/>
    <d v="2023-04-24T00:00:00"/>
    <s v="Kolkata"/>
    <s v="West Bengal"/>
    <x v="4"/>
    <n v="22"/>
    <s v="Female"/>
    <x v="3"/>
    <n v="300"/>
    <x v="0"/>
    <s v="UPI Manual"/>
    <s v="No"/>
    <n v="1199"/>
    <n v="14"/>
    <n v="503.3"/>
    <x v="3"/>
    <n v="1"/>
    <n v="2"/>
    <s v="OTT bundle is not worth the extra money. Please fix this soon."/>
    <s v="Yes"/>
    <d v="2024-06-22T00:00:00"/>
    <s v="Price too high"/>
    <n v="16786"/>
    <s v="No"/>
    <s v="13-24 months"/>
    <s v="18-24"/>
    <x v="1"/>
  </r>
  <r>
    <x v="6510"/>
    <d v="2024-07-06T00:00:00"/>
    <s v="Delhi"/>
    <s v="Delhi"/>
    <x v="1"/>
    <n v="38"/>
    <s v="Male"/>
    <x v="0"/>
    <n v="100"/>
    <x v="2"/>
    <s v="UPI AutoPay"/>
    <s v="Yes"/>
    <n v="948"/>
    <n v="26"/>
    <n v="346.3"/>
    <x v="1"/>
    <n v="0"/>
    <n v="5"/>
    <s v="OTT bundle is excellent value. Thanks team."/>
    <s v="No"/>
    <m/>
    <m/>
    <n v="24648"/>
    <s v="No"/>
    <s v="25-48 months"/>
    <s v="35-49"/>
    <x v="0"/>
  </r>
  <r>
    <x v="6511"/>
    <d v="2026-06-19T00:00:00"/>
    <s v="Bengaluru"/>
    <s v="Karnataka"/>
    <x v="0"/>
    <n v="27"/>
    <s v="Female"/>
    <x v="0"/>
    <n v="100"/>
    <x v="0"/>
    <s v="Cash at Office"/>
    <s v="Yes"/>
    <n v="948"/>
    <n v="2"/>
    <n v="445.3"/>
    <x v="2"/>
    <n v="1"/>
    <n v="4"/>
    <m/>
    <s v="No"/>
    <m/>
    <m/>
    <n v="1896"/>
    <s v="No"/>
    <s v="0-6 months"/>
    <s v="25-34"/>
    <x v="0"/>
  </r>
  <r>
    <x v="6512"/>
    <d v="2022-02-09T00:00:00"/>
    <s v="Ahmedabad"/>
    <s v="Gujarat"/>
    <x v="2"/>
    <n v="37"/>
    <s v="Male"/>
    <x v="0"/>
    <n v="100"/>
    <x v="1"/>
    <s v="UPI AutoPay"/>
    <s v="Yes"/>
    <n v="948"/>
    <n v="55"/>
    <n v="848.4"/>
    <x v="1"/>
    <n v="0"/>
    <n v="4"/>
    <s v="OTT bundle is excellent value. Recommended!"/>
    <s v="No"/>
    <m/>
    <m/>
    <n v="52140"/>
    <s v="No"/>
    <s v="48+ months"/>
    <s v="35-49"/>
    <x v="0"/>
  </r>
  <r>
    <x v="6513"/>
    <d v="2026-06-09T00:00:00"/>
    <s v="Guwahati"/>
    <s v="Assam"/>
    <x v="4"/>
    <n v="18"/>
    <s v="Female"/>
    <x v="1"/>
    <n v="30"/>
    <x v="2"/>
    <s v="UPI AutoPay"/>
    <s v="No"/>
    <n v="499"/>
    <n v="3"/>
    <n v="275.89999999999998"/>
    <x v="2"/>
    <n v="0"/>
    <n v="3"/>
    <m/>
    <s v="No"/>
    <m/>
    <m/>
    <n v="1497"/>
    <s v="No"/>
    <s v="0-6 months"/>
    <s v="18-24"/>
    <x v="0"/>
  </r>
  <r>
    <x v="6514"/>
    <d v="2026-08-12T00:00:00"/>
    <s v="Chandigarh"/>
    <s v="Chandigarh"/>
    <x v="1"/>
    <n v="40"/>
    <s v="Male"/>
    <x v="1"/>
    <n v="30"/>
    <x v="0"/>
    <s v="UPI Manual"/>
    <s v="Yes"/>
    <n v="648"/>
    <n v="1"/>
    <n v="347.4"/>
    <x v="2"/>
    <n v="0"/>
    <n v="4"/>
    <s v="Great speed for the price, happy with the plan. Recommended!"/>
    <s v="No"/>
    <m/>
    <m/>
    <n v="648"/>
    <s v="No"/>
    <s v="0-6 months"/>
    <s v="35-49"/>
    <x v="0"/>
  </r>
  <r>
    <x v="6515"/>
    <d v="2023-08-19T00:00:00"/>
    <s v="Delhi"/>
    <s v="Delhi"/>
    <x v="1"/>
    <n v="34"/>
    <s v="Female"/>
    <x v="3"/>
    <n v="300"/>
    <x v="1"/>
    <s v="UPI Manual"/>
    <s v="No"/>
    <n v="1199"/>
    <n v="36"/>
    <n v="798"/>
    <x v="2"/>
    <n v="0"/>
    <n v="5"/>
    <s v="Very stable connection, works great for video calls. Recommended!"/>
    <s v="No"/>
    <m/>
    <m/>
    <n v="43164"/>
    <s v="No"/>
    <s v="25-48 months"/>
    <s v="25-34"/>
    <x v="0"/>
  </r>
  <r>
    <x v="6516"/>
    <d v="2026-04-24T00:00:00"/>
    <s v="Guwahati"/>
    <s v="Assam"/>
    <x v="4"/>
    <n v="38"/>
    <s v="Male"/>
    <x v="0"/>
    <n v="100"/>
    <x v="2"/>
    <s v="UPI AutoPay"/>
    <s v="No"/>
    <n v="799"/>
    <n v="4"/>
    <n v="431.5"/>
    <x v="1"/>
    <n v="0"/>
    <m/>
    <m/>
    <s v="No"/>
    <m/>
    <m/>
    <n v="3196"/>
    <s v="No"/>
    <s v="0-6 months"/>
    <s v="35-49"/>
    <x v="0"/>
  </r>
  <r>
    <x v="6517"/>
    <d v="2024-10-20T00:00:00"/>
    <s v="Kolkata"/>
    <s v="West Bengal"/>
    <x v="4"/>
    <n v="38"/>
    <s v="Male"/>
    <x v="3"/>
    <n v="300"/>
    <x v="1"/>
    <s v="UPI Manual"/>
    <s v="No"/>
    <n v="1199"/>
    <n v="22"/>
    <n v="1409.2"/>
    <x v="0"/>
    <n v="2"/>
    <n v="4"/>
    <s v="Installation was quick and the technician was polite."/>
    <s v="No"/>
    <m/>
    <m/>
    <n v="26378"/>
    <s v="No"/>
    <s v="13-24 months"/>
    <s v="35-49"/>
    <x v="0"/>
  </r>
  <r>
    <x v="6518"/>
    <d v="2022-11-10T00:00:00"/>
    <s v="Ahmedabad"/>
    <s v="Gujarat"/>
    <x v="2"/>
    <n v="35"/>
    <s v="Male"/>
    <x v="3"/>
    <n v="300"/>
    <x v="2"/>
    <s v="UPI AutoPay"/>
    <s v="No"/>
    <n v="1199"/>
    <n v="46"/>
    <n v="459.3"/>
    <x v="1"/>
    <n v="0"/>
    <n v="3"/>
    <s v="Installation was smooth, but the bill is confusing."/>
    <s v="No"/>
    <m/>
    <m/>
    <n v="55154"/>
    <s v="No"/>
    <s v="25-48 months"/>
    <s v="35-49"/>
    <x v="0"/>
  </r>
  <r>
    <x v="6519"/>
    <d v="2024-01-25T00:00:00"/>
    <s v="Hyderabad"/>
    <s v="Telangana"/>
    <x v="0"/>
    <n v="42"/>
    <s v="Female"/>
    <x v="3"/>
    <n v="300"/>
    <x v="2"/>
    <s v="Card AutoPay"/>
    <s v="No"/>
    <n v="1199"/>
    <n v="31"/>
    <n v="926.3"/>
    <x v="2"/>
    <n v="0"/>
    <n v="4"/>
    <s v="Installation was quick and the technician was polite."/>
    <s v="No"/>
    <m/>
    <m/>
    <n v="37169"/>
    <s v="No"/>
    <s v="25-48 months"/>
    <s v="35-49"/>
    <x v="0"/>
  </r>
  <r>
    <x v="6520"/>
    <d v="2025-11-03T00:00:00"/>
    <s v="Mumbai"/>
    <s v="Maharashtra"/>
    <x v="2"/>
    <n v="18"/>
    <s v="Female"/>
    <x v="3"/>
    <n v="300"/>
    <x v="1"/>
    <s v="Net Banking"/>
    <s v="No"/>
    <n v="1199"/>
    <n v="10"/>
    <n v="1110.9000000000001"/>
    <x v="0"/>
    <n v="0"/>
    <n v="5"/>
    <s v="Great speed for the price, happy with the plan. Recommended!"/>
    <s v="No"/>
    <m/>
    <m/>
    <n v="11990"/>
    <s v="No"/>
    <s v="7-12 months"/>
    <s v="18-24"/>
    <x v="0"/>
  </r>
  <r>
    <x v="6521"/>
    <d v="2024-07-25T00:00:00"/>
    <s v="Delhi"/>
    <s v="Delhi"/>
    <x v="1"/>
    <n v="38"/>
    <s v="Male"/>
    <x v="3"/>
    <n v="300"/>
    <x v="0"/>
    <s v="UPI AutoPay"/>
    <s v="No"/>
    <n v="1199"/>
    <n v="25"/>
    <n v="783.8"/>
    <x v="2"/>
    <n v="0"/>
    <n v="5"/>
    <s v="Support team resolved my issue quickly. Recommended!"/>
    <s v="No"/>
    <m/>
    <m/>
    <n v="29975"/>
    <s v="No"/>
    <s v="25-48 months"/>
    <s v="35-49"/>
    <x v="0"/>
  </r>
  <r>
    <x v="6522"/>
    <d v="2025-04-05T00:00:00"/>
    <s v="Pune"/>
    <s v="Maharashtra"/>
    <x v="2"/>
    <n v="25"/>
    <s v="Male"/>
    <x v="1"/>
    <n v="30"/>
    <x v="2"/>
    <s v="Card AutoPay"/>
    <s v="No"/>
    <n v="499"/>
    <n v="1"/>
    <n v="257.7"/>
    <x v="1"/>
    <n v="0"/>
    <n v="4"/>
    <s v="Installation was quick and the technician was polite. Thanks team."/>
    <s v="Yes"/>
    <d v="2025-05-18T00:00:00"/>
    <s v="Network / speed issues"/>
    <n v="499"/>
    <s v="No"/>
    <s v="0-6 months"/>
    <s v="25-34"/>
    <x v="1"/>
  </r>
  <r>
    <x v="6523"/>
    <d v="2025-06-26T00:00:00"/>
    <s v="Chennai"/>
    <s v="Tamil Nadu"/>
    <x v="0"/>
    <n v="41"/>
    <s v="Female"/>
    <x v="0"/>
    <n v="100"/>
    <x v="2"/>
    <s v="Cash at Office"/>
    <s v="No"/>
    <n v="799"/>
    <n v="4"/>
    <n v="271.5"/>
    <x v="2"/>
    <n v="0"/>
    <m/>
    <s v="Very stable connection, works great for video calls."/>
    <s v="Yes"/>
    <d v="2025-10-13T00:00:00"/>
    <s v="No longer needed"/>
    <n v="3196"/>
    <s v="No"/>
    <s v="0-6 months"/>
    <s v="35-49"/>
    <x v="1"/>
  </r>
  <r>
    <x v="6524"/>
    <d v="2026-08-13T00:00:00"/>
    <s v="Delhi"/>
    <s v="Delhi"/>
    <x v="1"/>
    <n v="29"/>
    <s v="Female"/>
    <x v="1"/>
    <n v="30"/>
    <x v="2"/>
    <s v="UPI AutoPay"/>
    <s v="No"/>
    <n v="499"/>
    <n v="1"/>
    <n v="318.39999999999998"/>
    <x v="0"/>
    <n v="0"/>
    <n v="4"/>
    <s v="Installation was quick and the technician was polite."/>
    <s v="No"/>
    <m/>
    <m/>
    <n v="499"/>
    <s v="No"/>
    <s v="0-6 months"/>
    <s v="25-34"/>
    <x v="0"/>
  </r>
  <r>
    <x v="6525"/>
    <d v="2024-02-01T00:00:00"/>
    <s v="Kolkata"/>
    <s v="West Bengal"/>
    <x v="4"/>
    <n v="20"/>
    <s v="Male"/>
    <x v="2"/>
    <n v="1000"/>
    <x v="1"/>
    <s v="Net Banking"/>
    <s v="No"/>
    <n v="1799"/>
    <n v="31"/>
    <n v="792.3"/>
    <x v="1"/>
    <n v="0"/>
    <n v="3"/>
    <s v="Support is average and the wait time is long."/>
    <s v="No"/>
    <m/>
    <m/>
    <n v="55769"/>
    <s v="No"/>
    <s v="25-48 months"/>
    <s v="18-24"/>
    <x v="0"/>
  </r>
  <r>
    <x v="6526"/>
    <d v="2025-02-15T00:00:00"/>
    <s v="Pune"/>
    <s v="Maharashtra"/>
    <x v="2"/>
    <n v="39"/>
    <s v="Female"/>
    <x v="3"/>
    <n v="300"/>
    <x v="1"/>
    <s v="UPI AutoPay"/>
    <s v="Yes"/>
    <n v="1348"/>
    <n v="18"/>
    <n v="1031.5"/>
    <x v="2"/>
    <n v="0"/>
    <n v="4"/>
    <s v="Very stable connection, works great for video calls."/>
    <s v="No"/>
    <m/>
    <m/>
    <n v="24264"/>
    <s v="No"/>
    <s v="13-24 months"/>
    <s v="35-49"/>
    <x v="0"/>
  </r>
  <r>
    <x v="6527"/>
    <d v="2024-08-26T00:00:00"/>
    <s v="Kochi"/>
    <s v="Kerala"/>
    <x v="0"/>
    <n v="62"/>
    <s v="Male"/>
    <x v="1"/>
    <n v="30"/>
    <x v="0"/>
    <s v="Card AutoPay"/>
    <s v="No"/>
    <n v="499"/>
    <n v="24"/>
    <n v="316.7"/>
    <x v="2"/>
    <n v="0"/>
    <n v="3"/>
    <s v="Installation was smooth, but the bill is confusing. Hope it improves."/>
    <s v="No"/>
    <m/>
    <m/>
    <n v="11976"/>
    <s v="No"/>
    <s v="13-24 months"/>
    <s v="50+"/>
    <x v="0"/>
  </r>
  <r>
    <x v="6528"/>
    <d v="2024-07-20T00:00:00"/>
    <s v="Bengaluru"/>
    <s v="Karnataka"/>
    <x v="0"/>
    <n v="36"/>
    <s v="Male"/>
    <x v="0"/>
    <n v="100"/>
    <x v="0"/>
    <s v="UPI Manual"/>
    <s v="Yes"/>
    <n v="948"/>
    <n v="25"/>
    <n v="471.4"/>
    <x v="0"/>
    <n v="1"/>
    <n v="4"/>
    <s v="Installation was quick and the technician was polite. Thanks team."/>
    <s v="No"/>
    <m/>
    <m/>
    <n v="23700"/>
    <s v="No"/>
    <s v="25-48 months"/>
    <s v="35-49"/>
    <x v="0"/>
  </r>
  <r>
    <x v="6529"/>
    <d v="2023-03-20T00:00:00"/>
    <s v="Bengaluru"/>
    <s v="Karnataka"/>
    <x v="0"/>
    <n v="33"/>
    <s v="Female"/>
    <x v="1"/>
    <n v="30"/>
    <x v="0"/>
    <s v="UPI Manual"/>
    <s v="Yes"/>
    <n v="648"/>
    <n v="41"/>
    <n v="278.7"/>
    <x v="2"/>
    <n v="0"/>
    <n v="2"/>
    <s v="Bill amount is too high compared to other providers."/>
    <s v="No"/>
    <m/>
    <m/>
    <n v="26568"/>
    <s v="No"/>
    <s v="25-48 months"/>
    <s v="25-34"/>
    <x v="0"/>
  </r>
  <r>
    <x v="6530"/>
    <d v="2025-06-07T00:00:00"/>
    <s v="Bengaluru"/>
    <s v="Karnataka"/>
    <x v="0"/>
    <n v="40"/>
    <s v="Male"/>
    <x v="3"/>
    <n v="300"/>
    <x v="2"/>
    <s v="UPI Manual"/>
    <s v="No"/>
    <n v="1199"/>
    <n v="2"/>
    <n v="1470.5"/>
    <x v="1"/>
    <n v="0"/>
    <n v="4"/>
    <s v="Great speed for the price, happy with the plan."/>
    <s v="Yes"/>
    <d v="2025-07-27T00:00:00"/>
    <s v="Competitor offer"/>
    <n v="2398"/>
    <s v="No"/>
    <s v="0-6 months"/>
    <s v="35-49"/>
    <x v="1"/>
  </r>
  <r>
    <x v="6531"/>
    <d v="2022-05-07T00:00:00"/>
    <s v="Chennai"/>
    <s v="Tamil Nadu"/>
    <x v="0"/>
    <n v="40"/>
    <s v="Male"/>
    <x v="0"/>
    <n v="100"/>
    <x v="2"/>
    <s v="Cash at Office"/>
    <s v="Yes"/>
    <n v="948"/>
    <n v="52"/>
    <n v="465.1"/>
    <x v="1"/>
    <n v="2"/>
    <n v="3"/>
    <m/>
    <s v="No"/>
    <m/>
    <m/>
    <n v="49296"/>
    <s v="No"/>
    <s v="48+ months"/>
    <s v="35-49"/>
    <x v="0"/>
  </r>
  <r>
    <x v="6532"/>
    <d v="2026-05-13T00:00:00"/>
    <s v="Chennai"/>
    <s v="Tamil Nadu"/>
    <x v="0"/>
    <n v="53"/>
    <s v="Female"/>
    <x v="2"/>
    <n v="1000"/>
    <x v="2"/>
    <s v="UPI Manual"/>
    <s v="No"/>
    <n v="1799"/>
    <n v="1"/>
    <n v="1636"/>
    <x v="4"/>
    <n v="1"/>
    <n v="3"/>
    <s v="Pricing is fair but not cheap."/>
    <s v="Yes"/>
    <d v="2026-06-24T00:00:00"/>
    <s v="Network / speed issues"/>
    <n v="1799"/>
    <s v="No"/>
    <s v="0-6 months"/>
    <s v="50+"/>
    <x v="1"/>
  </r>
  <r>
    <x v="6533"/>
    <d v="2025-12-11T00:00:00"/>
    <s v="Kolkata"/>
    <s v="West Bengal"/>
    <x v="4"/>
    <n v="47"/>
    <s v="Male"/>
    <x v="1"/>
    <n v="30"/>
    <x v="0"/>
    <s v="UPI Manual"/>
    <s v="No"/>
    <n v="499"/>
    <n v="3"/>
    <n v="206.1"/>
    <x v="3"/>
    <n v="0"/>
    <n v="4"/>
    <s v="Very stable connection, works great for video calls. Recommended!"/>
    <s v="Yes"/>
    <d v="2026-03-01T00:00:00"/>
    <s v="Price too high"/>
    <n v="1497"/>
    <s v="No"/>
    <s v="0-6 months"/>
    <s v="35-49"/>
    <x v="1"/>
  </r>
  <r>
    <x v="6534"/>
    <d v="2022-10-13T00:00:00"/>
    <s v="Bengaluru"/>
    <s v="Karnataka"/>
    <x v="0"/>
    <n v="42"/>
    <s v="Male"/>
    <x v="3"/>
    <n v="300"/>
    <x v="2"/>
    <s v="UPI Manual"/>
    <s v="No"/>
    <n v="1199"/>
    <n v="47"/>
    <n v="735.9"/>
    <x v="0"/>
    <n v="0"/>
    <n v="5"/>
    <s v="Very stable connection, works great for video calls. Recommended!"/>
    <s v="No"/>
    <m/>
    <m/>
    <n v="56353"/>
    <s v="No"/>
    <s v="25-48 months"/>
    <s v="35-49"/>
    <x v="0"/>
  </r>
  <r>
    <x v="6535"/>
    <d v="2026-01-02T00:00:00"/>
    <s v="Mumbai"/>
    <s v="Maharashtra"/>
    <x v="2"/>
    <n v="43"/>
    <s v="Male"/>
    <x v="3"/>
    <n v="300"/>
    <x v="2"/>
    <s v="Cash at Office"/>
    <s v="No"/>
    <n v="1199"/>
    <n v="7"/>
    <n v="1232"/>
    <x v="1"/>
    <n v="1"/>
    <n v="3"/>
    <m/>
    <s v="Yes"/>
    <d v="2026-08-13T00:00:00"/>
    <s v="Relocated"/>
    <n v="8393"/>
    <s v="No"/>
    <s v="7-12 months"/>
    <s v="35-49"/>
    <x v="1"/>
  </r>
  <r>
    <x v="6536"/>
    <d v="2023-12-20T00:00:00"/>
    <s v="Guwahati"/>
    <s v="Assam"/>
    <x v="4"/>
    <n v="47"/>
    <s v="Female"/>
    <x v="0"/>
    <n v="100"/>
    <x v="2"/>
    <s v="UPI Manual"/>
    <s v="Yes"/>
    <n v="948"/>
    <n v="32"/>
    <n v="406.9"/>
    <x v="2"/>
    <n v="1"/>
    <n v="4"/>
    <s v="Very stable connection, works great for video calls. Recommended!"/>
    <s v="No"/>
    <m/>
    <m/>
    <n v="30336"/>
    <s v="No"/>
    <s v="25-48 months"/>
    <s v="35-49"/>
    <x v="0"/>
  </r>
  <r>
    <x v="6537"/>
    <d v="2023-12-10T00:00:00"/>
    <s v="Hyderabad"/>
    <s v="Telangana"/>
    <x v="0"/>
    <n v="37"/>
    <s v="Female"/>
    <x v="1"/>
    <n v="30"/>
    <x v="1"/>
    <s v="Cash at Office"/>
    <s v="Yes"/>
    <n v="648"/>
    <n v="33"/>
    <n v="187.4"/>
    <x v="2"/>
    <n v="0"/>
    <n v="4"/>
    <m/>
    <s v="No"/>
    <m/>
    <m/>
    <n v="21384"/>
    <s v="No"/>
    <s v="25-48 months"/>
    <s v="35-49"/>
    <x v="0"/>
  </r>
  <r>
    <x v="6538"/>
    <d v="2026-04-01T00:00:00"/>
    <s v="Indore"/>
    <s v="Madhya Pradesh"/>
    <x v="3"/>
    <n v="49"/>
    <s v="Male"/>
    <x v="3"/>
    <n v="300"/>
    <x v="1"/>
    <s v="Cash at Office"/>
    <s v="Yes"/>
    <n v="1348"/>
    <n v="5"/>
    <n v="1207.7"/>
    <x v="2"/>
    <n v="1"/>
    <n v="3"/>
    <s v="Service is okay, nothing special. Hope it improves."/>
    <s v="No"/>
    <m/>
    <m/>
    <n v="6740"/>
    <s v="No"/>
    <s v="0-6 months"/>
    <s v="35-49"/>
    <x v="0"/>
  </r>
  <r>
    <x v="6539"/>
    <d v="2026-03-24T00:00:00"/>
    <s v="Patna"/>
    <s v="Bihar"/>
    <x v="4"/>
    <n v="29"/>
    <s v="Female"/>
    <x v="1"/>
    <n v="30"/>
    <x v="2"/>
    <s v="UPI AutoPay"/>
    <s v="Yes"/>
    <n v="648"/>
    <n v="2"/>
    <n v="237.7"/>
    <x v="2"/>
    <n v="0"/>
    <n v="4"/>
    <s v="Support team resolved my issue quickly."/>
    <s v="Yes"/>
    <d v="2026-05-28T00:00:00"/>
    <s v="Network / speed issues"/>
    <n v="1296"/>
    <s v="No"/>
    <s v="0-6 months"/>
    <s v="25-34"/>
    <x v="1"/>
  </r>
  <r>
    <x v="6540"/>
    <d v="2024-08-29T00:00:00"/>
    <s v="Chennai"/>
    <s v="Tamil Nadu"/>
    <x v="0"/>
    <n v="49"/>
    <s v="Female"/>
    <x v="1"/>
    <n v="30"/>
    <x v="1"/>
    <s v="Card AutoPay"/>
    <s v="Yes"/>
    <n v="648"/>
    <n v="24"/>
    <n v="368.3"/>
    <x v="2"/>
    <n v="0"/>
    <n v="5"/>
    <s v="Very stable connection, works great for video calls. Recommended!"/>
    <s v="No"/>
    <m/>
    <m/>
    <n v="15552"/>
    <s v="No"/>
    <s v="13-24 months"/>
    <s v="35-49"/>
    <x v="0"/>
  </r>
  <r>
    <x v="6541"/>
    <d v="2022-07-04T00:00:00"/>
    <s v="Kolkata"/>
    <s v="West Bengal"/>
    <x v="4"/>
    <n v="48"/>
    <s v="Male"/>
    <x v="1"/>
    <n v="30"/>
    <x v="0"/>
    <s v="Cash at Office"/>
    <s v="No"/>
    <n v="499"/>
    <n v="50"/>
    <n v="223"/>
    <x v="1"/>
    <n v="1"/>
    <n v="3"/>
    <s v="Speed is fine most days but drops sometimes."/>
    <s v="No"/>
    <m/>
    <m/>
    <n v="24950"/>
    <s v="No"/>
    <s v="48+ months"/>
    <s v="35-49"/>
    <x v="0"/>
  </r>
  <r>
    <x v="6542"/>
    <d v="2025-08-24T00:00:00"/>
    <s v="Bengaluru"/>
    <s v="Karnataka"/>
    <x v="0"/>
    <n v="41"/>
    <s v="Other"/>
    <x v="1"/>
    <n v="30"/>
    <x v="1"/>
    <s v="Net Banking"/>
    <s v="Yes"/>
    <n v="648"/>
    <n v="12"/>
    <n v="250.9"/>
    <x v="0"/>
    <n v="2"/>
    <n v="3"/>
    <s v="Support is average and the wait time is long."/>
    <s v="No"/>
    <m/>
    <m/>
    <n v="7776"/>
    <s v="No"/>
    <s v="7-12 months"/>
    <s v="35-49"/>
    <x v="0"/>
  </r>
  <r>
    <x v="6543"/>
    <d v="2024-09-07T00:00:00"/>
    <s v="Mumbai"/>
    <s v="Maharashtra"/>
    <x v="2"/>
    <n v="22"/>
    <s v="Male"/>
    <x v="0"/>
    <n v="100"/>
    <x v="0"/>
    <s v="UPI AutoPay"/>
    <s v="No"/>
    <n v="799"/>
    <n v="24"/>
    <n v="545.20000000000005"/>
    <x v="0"/>
    <n v="0"/>
    <n v="2"/>
    <s v="Bill amount is too high compared to other providers. Please fix this soon."/>
    <s v="No"/>
    <m/>
    <m/>
    <n v="19176"/>
    <s v="No"/>
    <s v="13-24 months"/>
    <s v="18-24"/>
    <x v="0"/>
  </r>
  <r>
    <x v="6544"/>
    <d v="2026-04-22T00:00:00"/>
    <s v="Mumbai"/>
    <s v="Maharashtra"/>
    <x v="2"/>
    <n v="20"/>
    <s v="Female"/>
    <x v="3"/>
    <n v="300"/>
    <x v="2"/>
    <s v="Card AutoPay"/>
    <s v="No"/>
    <n v="1199"/>
    <n v="2"/>
    <n v="906.2"/>
    <x v="1"/>
    <n v="0"/>
    <n v="4"/>
    <s v="Great speed for the price, happy with the plan. Thanks team."/>
    <s v="Yes"/>
    <d v="2026-06-20T00:00:00"/>
    <s v="Price too high"/>
    <n v="2398"/>
    <s v="No"/>
    <s v="0-6 months"/>
    <s v="18-24"/>
    <x v="1"/>
  </r>
  <r>
    <x v="6545"/>
    <d v="2026-05-17T00:00:00"/>
    <s v="Bengaluru"/>
    <s v="Karnataka"/>
    <x v="0"/>
    <n v="32"/>
    <s v="Male"/>
    <x v="1"/>
    <n v="30"/>
    <x v="0"/>
    <s v="UPI Manual"/>
    <s v="No"/>
    <n v="499"/>
    <n v="2"/>
    <n v="212.1"/>
    <x v="0"/>
    <n v="0"/>
    <n v="2"/>
    <s v="Speed is much lower than what I am paying for. Very disappointed."/>
    <s v="Yes"/>
    <d v="2026-07-29T00:00:00"/>
    <s v="Relocated"/>
    <n v="998"/>
    <s v="No"/>
    <s v="0-6 months"/>
    <s v="25-34"/>
    <x v="1"/>
  </r>
  <r>
    <x v="6546"/>
    <d v="2026-08-12T00:00:00"/>
    <s v="Mumbai"/>
    <s v="Maharashtra"/>
    <x v="2"/>
    <n v="23"/>
    <s v="Female"/>
    <x v="0"/>
    <n v="100"/>
    <x v="2"/>
    <s v="Card AutoPay"/>
    <s v="Yes"/>
    <n v="948"/>
    <n v="1"/>
    <n v="645.6"/>
    <x v="0"/>
    <n v="0"/>
    <n v="5"/>
    <s v="OTT bundle is excellent value."/>
    <s v="No"/>
    <m/>
    <m/>
    <n v="948"/>
    <s v="No"/>
    <s v="0-6 months"/>
    <s v="18-24"/>
    <x v="0"/>
  </r>
  <r>
    <x v="6547"/>
    <d v="2024-06-26T00:00:00"/>
    <s v="Chennai"/>
    <s v="Tamil Nadu"/>
    <x v="0"/>
    <n v="46"/>
    <s v="Female"/>
    <x v="3"/>
    <n v="300"/>
    <x v="0"/>
    <s v="UPI AutoPay"/>
    <s v="No"/>
    <n v="1199"/>
    <n v="26"/>
    <n v="365.8"/>
    <x v="2"/>
    <n v="0"/>
    <n v="3"/>
    <s v="Support is average and the wait time is long. Hope it improves."/>
    <s v="No"/>
    <m/>
    <m/>
    <n v="31174"/>
    <s v="No"/>
    <s v="25-48 months"/>
    <s v="35-49"/>
    <x v="0"/>
  </r>
  <r>
    <x v="6548"/>
    <d v="2023-08-17T00:00:00"/>
    <s v="Hyderabad"/>
    <s v="Telangana"/>
    <x v="0"/>
    <n v="36"/>
    <s v="Female"/>
    <x v="0"/>
    <n v="100"/>
    <x v="2"/>
    <s v="Net Banking"/>
    <s v="No"/>
    <n v="799"/>
    <n v="36"/>
    <n v="268.2"/>
    <x v="2"/>
    <n v="0"/>
    <n v="4"/>
    <s v="Internet keeps disconnecting every evening."/>
    <s v="No"/>
    <m/>
    <m/>
    <n v="28764"/>
    <s v="No"/>
    <s v="25-48 months"/>
    <s v="35-49"/>
    <x v="0"/>
  </r>
  <r>
    <x v="6549"/>
    <d v="2024-02-28T00:00:00"/>
    <s v="Guwahati"/>
    <s v="Assam"/>
    <x v="4"/>
    <n v="26"/>
    <s v="Male"/>
    <x v="0"/>
    <n v="100"/>
    <x v="2"/>
    <s v="Cash at Office"/>
    <s v="No"/>
    <n v="799"/>
    <n v="30"/>
    <n v="495.8"/>
    <x v="0"/>
    <n v="0"/>
    <n v="4"/>
    <m/>
    <s v="No"/>
    <m/>
    <m/>
    <n v="23970"/>
    <s v="No"/>
    <s v="25-48 months"/>
    <s v="25-34"/>
    <x v="0"/>
  </r>
  <r>
    <x v="6550"/>
    <d v="2025-10-03T00:00:00"/>
    <s v="Bengaluru"/>
    <s v="Karnataka"/>
    <x v="0"/>
    <n v="57"/>
    <s v="Female"/>
    <x v="1"/>
    <n v="30"/>
    <x v="2"/>
    <s v="Net Banking"/>
    <s v="No"/>
    <n v="499"/>
    <n v="11"/>
    <n v="421.7"/>
    <x v="0"/>
    <n v="0"/>
    <n v="5"/>
    <s v="Very stable connection, works great for video calls. Thanks team."/>
    <s v="No"/>
    <m/>
    <m/>
    <n v="5489"/>
    <s v="No"/>
    <s v="7-12 months"/>
    <s v="50+"/>
    <x v="0"/>
  </r>
  <r>
    <x v="6551"/>
    <d v="2025-10-28T00:00:00"/>
    <s v="Bengaluru"/>
    <s v="Karnataka"/>
    <x v="0"/>
    <n v="27"/>
    <s v="Male"/>
    <x v="1"/>
    <n v="30"/>
    <x v="2"/>
    <s v="UPI AutoPay"/>
    <s v="Yes"/>
    <n v="648"/>
    <n v="10"/>
    <n v="157.9"/>
    <x v="2"/>
    <n v="1"/>
    <n v="3"/>
    <s v="Pricing is fair but not cheap. Hope it improves."/>
    <s v="No"/>
    <m/>
    <m/>
    <n v="6480"/>
    <s v="No"/>
    <s v="7-12 months"/>
    <s v="25-34"/>
    <x v="0"/>
  </r>
  <r>
    <x v="6552"/>
    <d v="2026-04-27T00:00:00"/>
    <s v="Hyderabad"/>
    <s v="Telangana"/>
    <x v="0"/>
    <n v="27"/>
    <s v="Male"/>
    <x v="1"/>
    <n v="30"/>
    <x v="0"/>
    <s v="UPI AutoPay"/>
    <s v="Yes"/>
    <n v="648"/>
    <n v="4"/>
    <n v="295.5"/>
    <x v="3"/>
    <n v="0"/>
    <n v="3"/>
    <m/>
    <s v="No"/>
    <m/>
    <m/>
    <n v="2592"/>
    <s v="No"/>
    <s v="0-6 months"/>
    <s v="25-34"/>
    <x v="0"/>
  </r>
  <r>
    <x v="6553"/>
    <d v="2025-11-03T00:00:00"/>
    <s v="Jaipur"/>
    <s v="Rajasthan"/>
    <x v="1"/>
    <n v="46"/>
    <s v="Male"/>
    <x v="3"/>
    <n v="300"/>
    <x v="2"/>
    <s v="Card AutoPay"/>
    <s v="Yes"/>
    <n v="1348"/>
    <n v="10"/>
    <n v="1296.2"/>
    <x v="0"/>
    <n v="0"/>
    <n v="5"/>
    <s v="Support team resolved my issue quickly. Thanks team."/>
    <s v="No"/>
    <m/>
    <m/>
    <n v="13480"/>
    <s v="No"/>
    <s v="7-12 months"/>
    <s v="35-49"/>
    <x v="0"/>
  </r>
  <r>
    <x v="6554"/>
    <d v="2026-08-01T00:00:00"/>
    <s v="Indore"/>
    <s v="Madhya Pradesh"/>
    <x v="3"/>
    <n v="51"/>
    <s v="Female"/>
    <x v="2"/>
    <n v="1000"/>
    <x v="1"/>
    <s v="Card AutoPay"/>
    <s v="Yes"/>
    <n v="1948"/>
    <n v="1"/>
    <n v="1426.1"/>
    <x v="2"/>
    <n v="0"/>
    <n v="4"/>
    <s v="Great speed for the price, happy with the plan. Thanks team."/>
    <s v="No"/>
    <m/>
    <m/>
    <n v="1948"/>
    <s v="No"/>
    <s v="0-6 months"/>
    <s v="50+"/>
    <x v="0"/>
  </r>
  <r>
    <x v="6555"/>
    <d v="2026-07-08T00:00:00"/>
    <s v="Chennai"/>
    <s v="Tamil Nadu"/>
    <x v="0"/>
    <n v="53"/>
    <s v="Female"/>
    <x v="1"/>
    <n v="30"/>
    <x v="0"/>
    <s v="Net Banking"/>
    <s v="No"/>
    <n v="499"/>
    <n v="2"/>
    <n v="176.5"/>
    <x v="0"/>
    <n v="0"/>
    <n v="3"/>
    <s v="Installation was smooth, but the bill is confusing. Hope it improves."/>
    <s v="No"/>
    <m/>
    <m/>
    <n v="998"/>
    <s v="No"/>
    <s v="0-6 months"/>
    <s v="50+"/>
    <x v="0"/>
  </r>
  <r>
    <x v="6556"/>
    <d v="2022-02-26T00:00:00"/>
    <s v="Kolkata"/>
    <s v="West Bengal"/>
    <x v="4"/>
    <n v="18"/>
    <s v="Female"/>
    <x v="0"/>
    <n v="100"/>
    <x v="2"/>
    <s v="UPI AutoPay"/>
    <s v="No"/>
    <n v="799"/>
    <n v="54"/>
    <n v="484.3"/>
    <x v="1"/>
    <n v="0"/>
    <n v="4"/>
    <s v="Installation was quick and the technician was polite. Recommended!"/>
    <s v="No"/>
    <m/>
    <m/>
    <n v="43146"/>
    <s v="No"/>
    <s v="48+ months"/>
    <s v="18-24"/>
    <x v="0"/>
  </r>
  <r>
    <x v="6557"/>
    <d v="2025-05-03T00:00:00"/>
    <s v="Indore"/>
    <s v="Madhya Pradesh"/>
    <x v="3"/>
    <n v="32"/>
    <s v="Male"/>
    <x v="0"/>
    <n v="100"/>
    <x v="2"/>
    <s v="Net Banking"/>
    <s v="No"/>
    <n v="799"/>
    <n v="16"/>
    <n v="476.7"/>
    <x v="1"/>
    <n v="1"/>
    <n v="3"/>
    <s v="Installation was smooth, but the bill is confusing."/>
    <s v="No"/>
    <m/>
    <m/>
    <n v="12784"/>
    <s v="No"/>
    <s v="13-24 months"/>
    <s v="25-34"/>
    <x v="0"/>
  </r>
  <r>
    <x v="6558"/>
    <d v="2022-12-05T00:00:00"/>
    <s v="Kolkata"/>
    <s v="West Bengal"/>
    <x v="4"/>
    <n v="19"/>
    <s v="Male"/>
    <x v="1"/>
    <n v="30"/>
    <x v="0"/>
    <s v="Card AutoPay"/>
    <s v="No"/>
    <n v="499"/>
    <n v="45"/>
    <n v="320.3"/>
    <x v="2"/>
    <n v="0"/>
    <n v="5"/>
    <s v="Support team resolved my issue quickly."/>
    <s v="No"/>
    <m/>
    <m/>
    <n v="22455"/>
    <s v="No"/>
    <s v="25-48 months"/>
    <s v="18-24"/>
    <x v="0"/>
  </r>
  <r>
    <x v="6559"/>
    <d v="2024-11-30T00:00:00"/>
    <s v="Bengaluru"/>
    <s v="Karnataka"/>
    <x v="0"/>
    <n v="39"/>
    <s v="Female"/>
    <x v="2"/>
    <n v="1000"/>
    <x v="0"/>
    <s v="UPI Manual"/>
    <s v="No"/>
    <n v="1799"/>
    <n v="21"/>
    <n v="829.8"/>
    <x v="0"/>
    <n v="0"/>
    <n v="2"/>
    <s v="OTT bundle is not worth the extra money. Please fix this soon."/>
    <s v="No"/>
    <m/>
    <m/>
    <n v="37779"/>
    <s v="No"/>
    <s v="13-24 months"/>
    <s v="35-49"/>
    <x v="0"/>
  </r>
  <r>
    <x v="6560"/>
    <d v="2025-05-08T00:00:00"/>
    <s v="Kolkata"/>
    <s v="West Bengal"/>
    <x v="4"/>
    <n v="36"/>
    <s v="Female"/>
    <x v="3"/>
    <n v="300"/>
    <x v="2"/>
    <s v="Cash at Office"/>
    <s v="No"/>
    <n v="1199"/>
    <n v="16"/>
    <n v="796.1"/>
    <x v="2"/>
    <n v="1"/>
    <n v="5"/>
    <m/>
    <s v="No"/>
    <m/>
    <m/>
    <n v="19184"/>
    <s v="No"/>
    <s v="13-24 months"/>
    <s v="35-49"/>
    <x v="0"/>
  </r>
  <r>
    <x v="6561"/>
    <d v="2024-03-14T00:00:00"/>
    <s v="Kolkata"/>
    <s v="West Bengal"/>
    <x v="4"/>
    <n v="27"/>
    <s v="Female"/>
    <x v="3"/>
    <n v="300"/>
    <x v="2"/>
    <s v="Cash at Office"/>
    <s v="Yes"/>
    <n v="1348"/>
    <n v="30"/>
    <n v="1196"/>
    <x v="2"/>
    <n v="1"/>
    <n v="3"/>
    <s v="Service is okay, nothing special. Hope it improves."/>
    <s v="No"/>
    <m/>
    <m/>
    <n v="40440"/>
    <s v="No"/>
    <s v="25-48 months"/>
    <s v="25-34"/>
    <x v="0"/>
  </r>
  <r>
    <x v="6562"/>
    <d v="2026-02-04T00:00:00"/>
    <s v="Jaipur"/>
    <s v="Rajasthan"/>
    <x v="1"/>
    <n v="32"/>
    <s v="Female"/>
    <x v="2"/>
    <n v="1000"/>
    <x v="0"/>
    <s v="UPI AutoPay"/>
    <s v="No"/>
    <n v="1799"/>
    <n v="7"/>
    <n v="714.2"/>
    <x v="1"/>
    <n v="0"/>
    <n v="4"/>
    <s v="Great speed for the price, happy with the plan. Recommended!"/>
    <s v="No"/>
    <m/>
    <m/>
    <n v="12593"/>
    <s v="No"/>
    <s v="7-12 months"/>
    <s v="25-34"/>
    <x v="0"/>
  </r>
  <r>
    <x v="6563"/>
    <d v="2026-03-19T00:00:00"/>
    <s v="Kolkata"/>
    <s v="West Bengal"/>
    <x v="4"/>
    <n v="20"/>
    <s v="Female"/>
    <x v="1"/>
    <n v="30"/>
    <x v="2"/>
    <s v="UPI Manual"/>
    <s v="No"/>
    <n v="499"/>
    <n v="3"/>
    <n v="403.4"/>
    <x v="0"/>
    <n v="2"/>
    <n v="1"/>
    <s v="Customer support never resolves my complaint on the first call. Very disappointed."/>
    <s v="Yes"/>
    <d v="2026-07-03T00:00:00"/>
    <s v="Poor customer service"/>
    <n v="1497"/>
    <s v="No"/>
    <s v="0-6 months"/>
    <s v="18-24"/>
    <x v="1"/>
  </r>
  <r>
    <x v="6564"/>
    <d v="2026-03-30T00:00:00"/>
    <s v="Mumbai"/>
    <s v="Maharashtra"/>
    <x v="2"/>
    <n v="55"/>
    <s v="Male"/>
    <x v="2"/>
    <n v="1000"/>
    <x v="2"/>
    <s v="Net Banking"/>
    <s v="No"/>
    <n v="1799"/>
    <n v="5"/>
    <n v="985.3"/>
    <x v="0"/>
    <n v="1"/>
    <n v="4"/>
    <m/>
    <s v="No"/>
    <m/>
    <m/>
    <n v="8995"/>
    <s v="No"/>
    <s v="0-6 months"/>
    <s v="50+"/>
    <x v="0"/>
  </r>
  <r>
    <x v="6565"/>
    <d v="2026-03-11T00:00:00"/>
    <s v="Chennai"/>
    <s v="Tamil Nadu"/>
    <x v="0"/>
    <n v="26"/>
    <s v="Female"/>
    <x v="1"/>
    <n v="30"/>
    <x v="2"/>
    <s v="Cash at Office"/>
    <s v="No"/>
    <n v="499"/>
    <n v="5"/>
    <n v="224.3"/>
    <x v="2"/>
    <n v="1"/>
    <n v="3"/>
    <s v="Customer support never resolves my complaint on the first call."/>
    <s v="Yes"/>
    <d v="2026-07-27T00:00:00"/>
    <s v="No longer needed"/>
    <n v="2495"/>
    <s v="No"/>
    <s v="0-6 months"/>
    <s v="25-34"/>
    <x v="1"/>
  </r>
  <r>
    <x v="6566"/>
    <d v="2026-04-23T00:00:00"/>
    <s v="Chennai"/>
    <s v="Tamil Nadu"/>
    <x v="0"/>
    <n v="22"/>
    <s v="Male"/>
    <x v="0"/>
    <n v="100"/>
    <x v="2"/>
    <s v="UPI Manual"/>
    <s v="Yes"/>
    <n v="948"/>
    <n v="4"/>
    <n v="810.7"/>
    <x v="0"/>
    <n v="0"/>
    <n v="4"/>
    <s v="OTT bundle is excellent value."/>
    <s v="No"/>
    <m/>
    <m/>
    <n v="3792"/>
    <s v="No"/>
    <s v="0-6 months"/>
    <s v="18-24"/>
    <x v="0"/>
  </r>
  <r>
    <x v="6567"/>
    <d v="2026-08-11T00:00:00"/>
    <s v="Bengaluru"/>
    <s v="Karnataka"/>
    <x v="0"/>
    <n v="38"/>
    <s v="Male"/>
    <x v="3"/>
    <n v="300"/>
    <x v="2"/>
    <s v="UPI AutoPay"/>
    <s v="No"/>
    <n v="1199"/>
    <n v="1"/>
    <n v="674.2"/>
    <x v="2"/>
    <n v="0"/>
    <n v="4"/>
    <s v="Installation was smooth, but the bill is confusing. Hope it improves."/>
    <s v="No"/>
    <m/>
    <m/>
    <n v="1199"/>
    <s v="No"/>
    <s v="0-6 months"/>
    <s v="35-49"/>
    <x v="0"/>
  </r>
  <r>
    <x v="6568"/>
    <d v="2026-08-07T00:00:00"/>
    <s v="Delhi"/>
    <s v="Delhi"/>
    <x v="1"/>
    <n v="47"/>
    <s v="Male"/>
    <x v="0"/>
    <n v="100"/>
    <x v="0"/>
    <s v="UPI AutoPay"/>
    <s v="No"/>
    <n v="799"/>
    <n v="1"/>
    <n v="549.29999999999995"/>
    <x v="0"/>
    <n v="0"/>
    <n v="4"/>
    <s v="Great speed for the price, happy with the plan. Thanks team."/>
    <s v="No"/>
    <m/>
    <m/>
    <n v="799"/>
    <s v="No"/>
    <s v="0-6 months"/>
    <s v="35-49"/>
    <x v="0"/>
  </r>
  <r>
    <x v="6569"/>
    <d v="2022-09-18T00:00:00"/>
    <s v="Patna"/>
    <s v="Bihar"/>
    <x v="4"/>
    <n v="18"/>
    <s v="Male"/>
    <x v="0"/>
    <n v="100"/>
    <x v="0"/>
    <s v="Card AutoPay"/>
    <s v="Yes"/>
    <n v="948"/>
    <n v="47"/>
    <n v="328.5"/>
    <x v="0"/>
    <n v="0"/>
    <n v="4"/>
    <s v="Support team resolved my issue quickly."/>
    <s v="No"/>
    <m/>
    <m/>
    <n v="44556"/>
    <s v="No"/>
    <s v="25-48 months"/>
    <s v="18-24"/>
    <x v="0"/>
  </r>
  <r>
    <x v="6570"/>
    <d v="2024-05-10T00:00:00"/>
    <s v="Hyderabad"/>
    <s v="Telangana"/>
    <x v="0"/>
    <n v="28"/>
    <s v="Female"/>
    <x v="0"/>
    <n v="100"/>
    <x v="2"/>
    <s v="UPI AutoPay"/>
    <s v="No"/>
    <n v="799"/>
    <n v="28"/>
    <n v="528.1"/>
    <x v="3"/>
    <n v="0"/>
    <n v="2"/>
    <m/>
    <s v="No"/>
    <m/>
    <m/>
    <n v="22372"/>
    <s v="No"/>
    <s v="25-48 months"/>
    <s v="25-34"/>
    <x v="0"/>
  </r>
  <r>
    <x v="6571"/>
    <d v="2025-05-26T00:00:00"/>
    <s v="Kolkata"/>
    <s v="West Bengal"/>
    <x v="4"/>
    <n v="46"/>
    <s v="Male"/>
    <x v="3"/>
    <n v="300"/>
    <x v="0"/>
    <s v="UPI Manual"/>
    <s v="No"/>
    <n v="1199"/>
    <n v="12"/>
    <n v="496.8"/>
    <x v="4"/>
    <n v="0"/>
    <n v="2"/>
    <m/>
    <s v="Yes"/>
    <d v="2026-05-24T00:00:00"/>
    <s v="Network / speed issues"/>
    <n v="14388"/>
    <s v="No"/>
    <s v="7-12 months"/>
    <s v="35-49"/>
    <x v="1"/>
  </r>
  <r>
    <x v="6572"/>
    <d v="2024-04-09T00:00:00"/>
    <s v="Chennai"/>
    <s v="Tamil Nadu"/>
    <x v="0"/>
    <n v="26"/>
    <s v="Female"/>
    <x v="0"/>
    <n v="100"/>
    <x v="0"/>
    <s v="UPI Manual"/>
    <s v="No"/>
    <n v="799"/>
    <n v="29"/>
    <n v="424.1"/>
    <x v="0"/>
    <n v="1"/>
    <n v="4"/>
    <m/>
    <s v="No"/>
    <m/>
    <m/>
    <n v="23171"/>
    <s v="No"/>
    <s v="25-48 months"/>
    <s v="25-34"/>
    <x v="0"/>
  </r>
  <r>
    <x v="6573"/>
    <d v="2025-04-02T00:00:00"/>
    <s v="Ahmedabad"/>
    <s v="Gujarat"/>
    <x v="2"/>
    <n v="49"/>
    <s v="Female"/>
    <x v="1"/>
    <n v="30"/>
    <x v="2"/>
    <s v="UPI Manual"/>
    <s v="No"/>
    <n v="499"/>
    <n v="10"/>
    <n v="165.3"/>
    <x v="1"/>
    <n v="2"/>
    <n v="3"/>
    <m/>
    <s v="Yes"/>
    <d v="2026-01-19T00:00:00"/>
    <s v="Competitor offer"/>
    <n v="4990"/>
    <s v="No"/>
    <s v="7-12 months"/>
    <s v="35-49"/>
    <x v="1"/>
  </r>
  <r>
    <x v="6574"/>
    <d v="2023-10-28T00:00:00"/>
    <s v="Hyderabad"/>
    <s v="Telangana"/>
    <x v="0"/>
    <n v="42"/>
    <s v="Female"/>
    <x v="1"/>
    <n v="30"/>
    <x v="2"/>
    <s v="UPI Manual"/>
    <s v="Yes"/>
    <n v="648"/>
    <n v="13"/>
    <n v="203.8"/>
    <x v="1"/>
    <n v="3"/>
    <n v="3"/>
    <s v="Installation was smooth, but the bill is confusing. Hope it improves."/>
    <s v="Yes"/>
    <d v="2024-11-23T00:00:00"/>
    <s v="Competitor offer"/>
    <n v="8424"/>
    <s v="No"/>
    <s v="13-24 months"/>
    <s v="35-49"/>
    <x v="1"/>
  </r>
  <r>
    <x v="6575"/>
    <d v="2025-05-11T00:00:00"/>
    <s v="Mumbai"/>
    <s v="Maharashtra"/>
    <x v="2"/>
    <n v="20"/>
    <s v="Male"/>
    <x v="2"/>
    <n v="1000"/>
    <x v="1"/>
    <s v="UPI AutoPay"/>
    <s v="No"/>
    <n v="1799"/>
    <n v="10"/>
    <n v="1733.2"/>
    <x v="2"/>
    <n v="0"/>
    <n v="5"/>
    <m/>
    <s v="Yes"/>
    <d v="2026-03-15T00:00:00"/>
    <s v="Price too high"/>
    <n v="17990"/>
    <s v="No"/>
    <s v="7-12 months"/>
    <s v="18-24"/>
    <x v="1"/>
  </r>
  <r>
    <x v="6576"/>
    <d v="2023-12-30T00:00:00"/>
    <s v="Pune"/>
    <s v="Maharashtra"/>
    <x v="2"/>
    <n v="51"/>
    <s v="Female"/>
    <x v="3"/>
    <n v="300"/>
    <x v="2"/>
    <s v="Net Banking"/>
    <s v="No"/>
    <n v="1199"/>
    <n v="32"/>
    <n v="607.29999999999995"/>
    <x v="1"/>
    <n v="0"/>
    <n v="3"/>
    <s v="Speed is fine most days but drops sometimes."/>
    <s v="No"/>
    <m/>
    <m/>
    <n v="38368"/>
    <s v="No"/>
    <s v="25-48 months"/>
    <s v="50+"/>
    <x v="0"/>
  </r>
  <r>
    <x v="6577"/>
    <d v="2025-06-10T00:00:00"/>
    <s v="Patna"/>
    <s v="Bihar"/>
    <x v="4"/>
    <n v="31"/>
    <s v="Female"/>
    <x v="3"/>
    <n v="300"/>
    <x v="2"/>
    <s v="UPI AutoPay"/>
    <s v="Yes"/>
    <n v="1348"/>
    <n v="8"/>
    <n v="714.9"/>
    <x v="0"/>
    <n v="0"/>
    <n v="4"/>
    <s v="Support team resolved my issue quickly. Thanks team."/>
    <s v="Yes"/>
    <d v="2026-02-22T00:00:00"/>
    <s v="Price too high"/>
    <n v="10784"/>
    <s v="No"/>
    <s v="7-12 months"/>
    <s v="25-34"/>
    <x v="1"/>
  </r>
  <r>
    <x v="6578"/>
    <d v="2024-10-06T00:00:00"/>
    <s v="Mumbai"/>
    <s v="Maharashtra"/>
    <x v="2"/>
    <n v="40"/>
    <s v="Female"/>
    <x v="3"/>
    <n v="300"/>
    <x v="2"/>
    <s v="UPI AutoPay"/>
    <s v="Yes"/>
    <n v="1348"/>
    <n v="19"/>
    <n v="562.6"/>
    <x v="0"/>
    <n v="0"/>
    <n v="3"/>
    <m/>
    <s v="Yes"/>
    <d v="2026-05-21T00:00:00"/>
    <s v="Price too high"/>
    <n v="25612"/>
    <s v="No"/>
    <s v="13-24 months"/>
    <s v="35-49"/>
    <x v="1"/>
  </r>
  <r>
    <x v="6579"/>
    <d v="2022-12-22T00:00:00"/>
    <s v="Chandigarh"/>
    <s v="Chandigarh"/>
    <x v="1"/>
    <n v="47"/>
    <s v="Male"/>
    <x v="0"/>
    <n v="100"/>
    <x v="0"/>
    <s v="Card AutoPay"/>
    <s v="No"/>
    <n v="799"/>
    <n v="44"/>
    <n v="692"/>
    <x v="2"/>
    <n v="0"/>
    <n v="4"/>
    <s v="Support team resolved my issue quickly."/>
    <s v="No"/>
    <m/>
    <m/>
    <n v="35156"/>
    <s v="No"/>
    <s v="25-48 months"/>
    <s v="35-49"/>
    <x v="0"/>
  </r>
  <r>
    <x v="6580"/>
    <d v="2024-10-28T00:00:00"/>
    <s v="Chennai"/>
    <s v="Tamil Nadu"/>
    <x v="0"/>
    <n v="35"/>
    <s v="Male"/>
    <x v="1"/>
    <n v="30"/>
    <x v="0"/>
    <s v="UPI AutoPay"/>
    <s v="No"/>
    <n v="499"/>
    <n v="22"/>
    <n v="212.3"/>
    <x v="2"/>
    <n v="0"/>
    <n v="5"/>
    <m/>
    <s v="No"/>
    <m/>
    <m/>
    <n v="10978"/>
    <s v="No"/>
    <s v="13-24 months"/>
    <s v="35-49"/>
    <x v="0"/>
  </r>
  <r>
    <x v="6581"/>
    <d v="2024-11-01T00:00:00"/>
    <s v="Delhi"/>
    <s v="Delhi"/>
    <x v="1"/>
    <n v="41"/>
    <s v="Male"/>
    <x v="0"/>
    <n v="100"/>
    <x v="2"/>
    <s v="UPI AutoPay"/>
    <s v="No"/>
    <n v="799"/>
    <n v="22"/>
    <n v="325.5"/>
    <x v="0"/>
    <n v="0"/>
    <n v="4"/>
    <s v="Very stable connection, works great for video calls. Thanks team."/>
    <s v="No"/>
    <m/>
    <m/>
    <n v="17578"/>
    <s v="No"/>
    <s v="13-24 months"/>
    <s v="35-49"/>
    <x v="0"/>
  </r>
  <r>
    <x v="6582"/>
    <d v="2024-07-28T00:00:00"/>
    <s v="Kolkata"/>
    <s v="West Bengal"/>
    <x v="4"/>
    <n v="36"/>
    <s v="Female"/>
    <x v="0"/>
    <n v="100"/>
    <x v="2"/>
    <s v="UPI AutoPay"/>
    <s v="No"/>
    <n v="799"/>
    <n v="25"/>
    <n v="380.8"/>
    <x v="0"/>
    <n v="0"/>
    <n v="3"/>
    <s v="Installation was smooth, but the bill is confusing."/>
    <s v="No"/>
    <m/>
    <m/>
    <n v="19975"/>
    <s v="No"/>
    <s v="25-48 months"/>
    <s v="35-49"/>
    <x v="0"/>
  </r>
  <r>
    <x v="6583"/>
    <d v="2026-05-13T00:00:00"/>
    <s v="Patna"/>
    <s v="Bihar"/>
    <x v="4"/>
    <n v="34"/>
    <s v="Female"/>
    <x v="0"/>
    <n v="100"/>
    <x v="0"/>
    <s v="Net Banking"/>
    <s v="Yes"/>
    <n v="948"/>
    <n v="4"/>
    <n v="486.1"/>
    <x v="2"/>
    <n v="0"/>
    <n v="3"/>
    <s v="Speed is fine most days but drops sometimes."/>
    <s v="No"/>
    <m/>
    <m/>
    <n v="3792"/>
    <s v="No"/>
    <s v="0-6 months"/>
    <s v="25-34"/>
    <x v="0"/>
  </r>
  <r>
    <x v="6584"/>
    <d v="2022-12-28T00:00:00"/>
    <s v="Mumbai"/>
    <s v="Maharashtra"/>
    <x v="2"/>
    <n v="22"/>
    <s v="Female"/>
    <x v="1"/>
    <n v="30"/>
    <x v="2"/>
    <s v="Cash at Office"/>
    <s v="No"/>
    <n v="499"/>
    <n v="44"/>
    <n v="256.60000000000002"/>
    <x v="2"/>
    <n v="1"/>
    <n v="4"/>
    <m/>
    <s v="No"/>
    <m/>
    <m/>
    <n v="21956"/>
    <s v="No"/>
    <s v="25-48 months"/>
    <s v="18-24"/>
    <x v="0"/>
  </r>
  <r>
    <x v="6585"/>
    <d v="2023-12-07T00:00:00"/>
    <s v="Bengaluru"/>
    <s v="Karnataka"/>
    <x v="0"/>
    <n v="22"/>
    <s v="Male"/>
    <x v="0"/>
    <n v="100"/>
    <x v="2"/>
    <s v="UPI Manual"/>
    <s v="Yes"/>
    <n v="948"/>
    <n v="1"/>
    <n v="952.9"/>
    <x v="2"/>
    <n v="0"/>
    <n v="3"/>
    <m/>
    <s v="Yes"/>
    <d v="2024-01-19T00:00:00"/>
    <s v="Competitor offer"/>
    <n v="948"/>
    <s v="No"/>
    <s v="0-6 months"/>
    <s v="18-24"/>
    <x v="1"/>
  </r>
  <r>
    <x v="6586"/>
    <d v="2023-08-29T00:00:00"/>
    <s v="Chennai"/>
    <s v="Tamil Nadu"/>
    <x v="0"/>
    <n v="30"/>
    <s v="M"/>
    <x v="1"/>
    <n v="30"/>
    <x v="2"/>
    <s v="Net Banking"/>
    <s v="No"/>
    <n v="499"/>
    <n v="12"/>
    <n v="288.5"/>
    <x v="3"/>
    <n v="1"/>
    <n v="3"/>
    <m/>
    <s v="Yes"/>
    <d v="2024-09-06T00:00:00"/>
    <s v="Network / speed issues"/>
    <n v="5988"/>
    <s v="No"/>
    <s v="7-12 months"/>
    <s v="25-34"/>
    <x v="1"/>
  </r>
  <r>
    <x v="6587"/>
    <d v="2024-10-29T00:00:00"/>
    <s v="Pune"/>
    <s v="Maharashtra"/>
    <x v="2"/>
    <n v="46"/>
    <s v="Female"/>
    <x v="0"/>
    <n v="100"/>
    <x v="0"/>
    <s v="Cash at Office"/>
    <s v="Yes"/>
    <n v="948"/>
    <n v="22"/>
    <n v="533.70000000000005"/>
    <x v="1"/>
    <n v="0"/>
    <n v="4"/>
    <m/>
    <s v="No"/>
    <m/>
    <m/>
    <n v="20856"/>
    <s v="No"/>
    <s v="13-24 months"/>
    <s v="35-49"/>
    <x v="0"/>
  </r>
  <r>
    <x v="6588"/>
    <d v="2022-09-27T00:00:00"/>
    <s v="Delhi"/>
    <s v="Delhi"/>
    <x v="1"/>
    <n v="31"/>
    <s v="Male"/>
    <x v="1"/>
    <n v="30"/>
    <x v="0"/>
    <s v="UPI AutoPay"/>
    <s v="No"/>
    <n v="499"/>
    <n v="47"/>
    <n v="201.3"/>
    <x v="2"/>
    <n v="0"/>
    <n v="5"/>
    <s v="Installation was quick and the technician was polite. Thanks team."/>
    <s v="No"/>
    <m/>
    <m/>
    <n v="23453"/>
    <s v="No"/>
    <s v="25-48 months"/>
    <s v="25-34"/>
    <x v="0"/>
  </r>
  <r>
    <x v="6589"/>
    <d v="2022-04-14T00:00:00"/>
    <s v="Delhi"/>
    <s v="Delhi"/>
    <x v="1"/>
    <n v="49"/>
    <s v="Female"/>
    <x v="3"/>
    <n v="300"/>
    <x v="1"/>
    <s v="Net Banking"/>
    <s v="No"/>
    <n v="1199"/>
    <n v="53"/>
    <n v="508.8"/>
    <x v="2"/>
    <n v="1"/>
    <n v="3"/>
    <s v="Pricing is fair but not cheap."/>
    <s v="No"/>
    <m/>
    <m/>
    <n v="63547"/>
    <s v="No"/>
    <s v="48+ months"/>
    <s v="35-49"/>
    <x v="0"/>
  </r>
  <r>
    <x v="6590"/>
    <d v="2023-05-17T00:00:00"/>
    <s v="Kochi"/>
    <s v="Kerala"/>
    <x v="0"/>
    <n v="50"/>
    <s v="Female"/>
    <x v="0"/>
    <n v="100"/>
    <x v="2"/>
    <s v="UPI AutoPay"/>
    <s v="Yes"/>
    <n v="948"/>
    <n v="39"/>
    <n v="538.79999999999995"/>
    <x v="0"/>
    <n v="0"/>
    <n v="4"/>
    <m/>
    <s v="No"/>
    <m/>
    <m/>
    <n v="36972"/>
    <s v="No"/>
    <s v="25-48 months"/>
    <s v="50+"/>
    <x v="0"/>
  </r>
  <r>
    <x v="6591"/>
    <d v="2025-03-19T00:00:00"/>
    <s v="Kolkata"/>
    <s v="West Bengal"/>
    <x v="4"/>
    <n v="18"/>
    <s v="Male"/>
    <x v="0"/>
    <n v="100"/>
    <x v="0"/>
    <s v="UPI AutoPay"/>
    <s v="Yes"/>
    <n v="948"/>
    <n v="17"/>
    <n v="547.79999999999995"/>
    <x v="1"/>
    <n v="0"/>
    <n v="2"/>
    <s v="OTT bundle is not worth the extra money. Very disappointed."/>
    <s v="No"/>
    <m/>
    <m/>
    <n v="16116"/>
    <s v="No"/>
    <s v="13-24 months"/>
    <s v="18-24"/>
    <x v="0"/>
  </r>
  <r>
    <x v="6592"/>
    <d v="2025-02-13T00:00:00"/>
    <s v="Chennai"/>
    <s v="Tamil Nadu"/>
    <x v="0"/>
    <n v="24"/>
    <s v="Male"/>
    <x v="0"/>
    <n v="100"/>
    <x v="2"/>
    <s v="Card AutoPay"/>
    <s v="Yes"/>
    <n v="948"/>
    <n v="19"/>
    <n v="337.5"/>
    <x v="0"/>
    <n v="0"/>
    <n v="3"/>
    <s v="Outage lasted two days with no proper update. Very disappointed."/>
    <s v="No"/>
    <m/>
    <m/>
    <n v="18012"/>
    <s v="No"/>
    <s v="13-24 months"/>
    <s v="18-24"/>
    <x v="0"/>
  </r>
  <r>
    <x v="6593"/>
    <d v="2026-08-06T00:00:00"/>
    <s v="Jaipur"/>
    <s v="Rajasthan"/>
    <x v="1"/>
    <n v="37"/>
    <s v="Female"/>
    <x v="1"/>
    <n v="30"/>
    <x v="1"/>
    <s v="Card AutoPay"/>
    <s v="No"/>
    <n v="499"/>
    <n v="1"/>
    <n v="258.5"/>
    <x v="0"/>
    <n v="0"/>
    <n v="5"/>
    <m/>
    <s v="No"/>
    <m/>
    <m/>
    <n v="499"/>
    <s v="No"/>
    <s v="0-6 months"/>
    <s v="35-49"/>
    <x v="0"/>
  </r>
  <r>
    <x v="6594"/>
    <d v="2025-10-25T00:00:00"/>
    <s v="Hyderabad"/>
    <s v="Telangana"/>
    <x v="0"/>
    <n v="34"/>
    <s v="Male"/>
    <x v="1"/>
    <n v="30"/>
    <x v="2"/>
    <s v="UPI Manual"/>
    <s v="Yes"/>
    <n v="648"/>
    <n v="10"/>
    <n v="165"/>
    <x v="0"/>
    <n v="0"/>
    <n v="4"/>
    <m/>
    <s v="No"/>
    <m/>
    <m/>
    <n v="6480"/>
    <s v="No"/>
    <s v="7-12 months"/>
    <s v="25-34"/>
    <x v="0"/>
  </r>
  <r>
    <x v="6595"/>
    <d v="2025-01-20T00:00:00"/>
    <s v="Hyderabad"/>
    <s v="Telangana"/>
    <x v="0"/>
    <n v="25"/>
    <s v="Female"/>
    <x v="0"/>
    <n v="100"/>
    <x v="0"/>
    <s v="Net Banking"/>
    <s v="No"/>
    <n v="799"/>
    <n v="19"/>
    <n v="498.3"/>
    <x v="2"/>
    <n v="0"/>
    <n v="4"/>
    <s v="Great speed for the price, happy with the plan."/>
    <s v="No"/>
    <m/>
    <m/>
    <n v="15181"/>
    <s v="No"/>
    <s v="13-24 months"/>
    <s v="25-34"/>
    <x v="0"/>
  </r>
  <r>
    <x v="6596"/>
    <d v="2023-09-01T00:00:00"/>
    <s v="Bengaluru"/>
    <s v="Karnataka"/>
    <x v="0"/>
    <n v="41"/>
    <s v="Male"/>
    <x v="0"/>
    <n v="100"/>
    <x v="2"/>
    <s v="UPI AutoPay"/>
    <s v="Yes"/>
    <n v="948"/>
    <n v="17"/>
    <n v="394.9"/>
    <x v="1"/>
    <n v="1"/>
    <n v="5"/>
    <s v="Very stable connection, works great for video calls. Recommended!"/>
    <s v="Yes"/>
    <d v="2025-01-26T00:00:00"/>
    <s v="Network / speed issues"/>
    <n v="16116"/>
    <s v="No"/>
    <s v="13-24 months"/>
    <s v="35-49"/>
    <x v="1"/>
  </r>
  <r>
    <x v="6597"/>
    <d v="2023-07-20T00:00:00"/>
    <s v="Mumbai"/>
    <s v="Maharashtra"/>
    <x v="2"/>
    <n v="53"/>
    <s v="Male"/>
    <x v="1"/>
    <n v="30"/>
    <x v="2"/>
    <s v="Card AutoPay"/>
    <s v="No"/>
    <n v="499"/>
    <n v="37"/>
    <n v="321.7"/>
    <x v="4"/>
    <n v="0"/>
    <n v="2"/>
    <s v="Customer support never resolves my complaint on the first call. Very disappointed."/>
    <s v="No"/>
    <m/>
    <m/>
    <n v="18463"/>
    <s v="No"/>
    <s v="25-48 months"/>
    <s v="50+"/>
    <x v="0"/>
  </r>
  <r>
    <x v="6598"/>
    <d v="2023-03-21T00:00:00"/>
    <s v="Hyderabad"/>
    <s v="Telangana"/>
    <x v="0"/>
    <n v="24"/>
    <s v="Female"/>
    <x v="0"/>
    <n v="100"/>
    <x v="0"/>
    <s v="Cash at Office"/>
    <s v="Yes"/>
    <n v="948"/>
    <n v="41"/>
    <n v="772.8"/>
    <x v="2"/>
    <n v="0"/>
    <n v="4"/>
    <m/>
    <s v="No"/>
    <m/>
    <m/>
    <n v="38868"/>
    <s v="No"/>
    <s v="25-48 months"/>
    <s v="18-24"/>
    <x v="0"/>
  </r>
  <r>
    <x v="6599"/>
    <d v="2023-03-13T00:00:00"/>
    <s v="Ahmedabad"/>
    <s v="Gujarat"/>
    <x v="2"/>
    <n v="51"/>
    <s v="Male"/>
    <x v="0"/>
    <n v="100"/>
    <x v="1"/>
    <s v="Cash at Office"/>
    <s v="Yes"/>
    <n v="948"/>
    <n v="42"/>
    <n v="735.6"/>
    <x v="2"/>
    <n v="1"/>
    <n v="5"/>
    <m/>
    <s v="No"/>
    <m/>
    <m/>
    <n v="39816"/>
    <s v="No"/>
    <s v="25-48 months"/>
    <s v="50+"/>
    <x v="0"/>
  </r>
  <r>
    <x v="6600"/>
    <d v="2022-05-31T00:00:00"/>
    <s v="Pune"/>
    <s v="Maharashtra"/>
    <x v="2"/>
    <n v="30"/>
    <s v="Female"/>
    <x v="1"/>
    <n v="30"/>
    <x v="1"/>
    <s v="Cash at Office"/>
    <s v="Yes"/>
    <n v="648"/>
    <n v="51"/>
    <n v="378.8"/>
    <x v="3"/>
    <n v="0"/>
    <n v="4"/>
    <s v="Great speed for the price, happy with the plan."/>
    <s v="No"/>
    <m/>
    <m/>
    <n v="33048"/>
    <s v="No"/>
    <s v="48+ months"/>
    <s v="25-34"/>
    <x v="0"/>
  </r>
  <r>
    <x v="6601"/>
    <d v="2025-10-27T00:00:00"/>
    <s v="Jaipur"/>
    <s v="Rajasthan"/>
    <x v="1"/>
    <n v="68"/>
    <s v="Male"/>
    <x v="1"/>
    <n v="30"/>
    <x v="2"/>
    <s v="Card AutoPay"/>
    <s v="No"/>
    <n v="499"/>
    <n v="3"/>
    <n v="193.5"/>
    <x v="0"/>
    <n v="0"/>
    <n v="4"/>
    <s v="Very stable connection, works great for video calls."/>
    <s v="Yes"/>
    <d v="2026-02-01T00:00:00"/>
    <s v="No longer needed"/>
    <n v="1497"/>
    <s v="No"/>
    <s v="0-6 months"/>
    <s v="50+"/>
    <x v="1"/>
  </r>
  <r>
    <x v="6602"/>
    <d v="2023-08-20T00:00:00"/>
    <s v="Chennai"/>
    <s v="Tamil Nadu"/>
    <x v="0"/>
    <n v="44"/>
    <s v="Female"/>
    <x v="1"/>
    <n v="30"/>
    <x v="1"/>
    <s v="UPI Manual"/>
    <s v="No"/>
    <n v="499"/>
    <n v="36"/>
    <n v="348.2"/>
    <x v="0"/>
    <n v="1"/>
    <n v="3"/>
    <s v="Support is average and the wait time is long. Hope it improves."/>
    <s v="No"/>
    <m/>
    <m/>
    <n v="17964"/>
    <s v="No"/>
    <s v="25-48 months"/>
    <s v="35-49"/>
    <x v="0"/>
  </r>
  <r>
    <x v="6603"/>
    <d v="2025-09-30T00:00:00"/>
    <s v="Kolkata"/>
    <s v="West Bengal"/>
    <x v="4"/>
    <n v="29"/>
    <s v="Male"/>
    <x v="0"/>
    <n v="100"/>
    <x v="2"/>
    <s v="Card AutoPay"/>
    <s v="No"/>
    <n v="799"/>
    <n v="11"/>
    <n v="422.2"/>
    <x v="2"/>
    <n v="0"/>
    <n v="3"/>
    <s v="Pricing is fair but not cheap."/>
    <s v="No"/>
    <m/>
    <m/>
    <n v="8789"/>
    <s v="No"/>
    <s v="7-12 months"/>
    <s v="25-34"/>
    <x v="0"/>
  </r>
  <r>
    <x v="6604"/>
    <d v="2025-01-13T00:00:00"/>
    <s v="Bhubaneswar"/>
    <s v="Odisha"/>
    <x v="4"/>
    <n v="60"/>
    <s v="Other"/>
    <x v="1"/>
    <n v="30"/>
    <x v="0"/>
    <s v="Card AutoPay"/>
    <s v="Yes"/>
    <n v="648"/>
    <n v="20"/>
    <n v="317.39999999999998"/>
    <x v="1"/>
    <n v="0"/>
    <n v="2"/>
    <s v="Bill amount is too high compared to other providers. Please fix this soon."/>
    <s v="No"/>
    <m/>
    <m/>
    <n v="12960"/>
    <s v="No"/>
    <s v="13-24 months"/>
    <s v="50+"/>
    <x v="0"/>
  </r>
  <r>
    <x v="6605"/>
    <d v="2022-08-13T00:00:00"/>
    <s v="Bengaluru"/>
    <s v="Karnataka"/>
    <x v="0"/>
    <n v="42"/>
    <s v="Male"/>
    <x v="3"/>
    <n v="300"/>
    <x v="2"/>
    <s v="UPI Manual"/>
    <s v="No"/>
    <n v="1199"/>
    <n v="49"/>
    <n v="913.9"/>
    <x v="1"/>
    <n v="1"/>
    <n v="4"/>
    <s v="OTT bundle is excellent value. Recommended!"/>
    <s v="No"/>
    <m/>
    <m/>
    <n v="58751"/>
    <s v="No"/>
    <s v="48+ months"/>
    <s v="35-49"/>
    <x v="0"/>
  </r>
  <r>
    <x v="6606"/>
    <d v="2026-08-09T00:00:00"/>
    <s v="Mumbai"/>
    <s v="Maharashtra"/>
    <x v="2"/>
    <n v="39"/>
    <s v="Female"/>
    <x v="3"/>
    <n v="300"/>
    <x v="2"/>
    <s v="UPI AutoPay"/>
    <s v="No"/>
    <n v="1199"/>
    <n v="1"/>
    <n v="455.1"/>
    <x v="0"/>
    <n v="0"/>
    <n v="4"/>
    <m/>
    <s v="No"/>
    <m/>
    <m/>
    <n v="1199"/>
    <s v="No"/>
    <s v="0-6 months"/>
    <s v="35-49"/>
    <x v="0"/>
  </r>
  <r>
    <x v="6607"/>
    <d v="2023-04-26T00:00:00"/>
    <s v="Hyderabad"/>
    <s v="Telangana"/>
    <x v="0"/>
    <n v="44"/>
    <s v="Male"/>
    <x v="3"/>
    <n v="300"/>
    <x v="2"/>
    <s v="Card AutoPay"/>
    <s v="Yes"/>
    <n v="1348"/>
    <n v="40"/>
    <n v="764.7"/>
    <x v="0"/>
    <n v="0"/>
    <n v="3"/>
    <m/>
    <s v="No"/>
    <m/>
    <m/>
    <n v="53920"/>
    <s v="No"/>
    <s v="25-48 months"/>
    <s v="35-49"/>
    <x v="0"/>
  </r>
  <r>
    <x v="6608"/>
    <d v="2025-02-24T00:00:00"/>
    <s v="Kolkata"/>
    <s v="West Bengal"/>
    <x v="4"/>
    <n v="31"/>
    <s v="Female"/>
    <x v="3"/>
    <n v="300"/>
    <x v="0"/>
    <s v="Net Banking"/>
    <s v="No"/>
    <n v="1199"/>
    <n v="18"/>
    <n v="755.4"/>
    <x v="6"/>
    <n v="0"/>
    <n v="3"/>
    <s v="Service is okay, nothing special."/>
    <s v="No"/>
    <m/>
    <m/>
    <n v="21582"/>
    <s v="No"/>
    <s v="13-24 months"/>
    <s v="25-34"/>
    <x v="0"/>
  </r>
  <r>
    <x v="6609"/>
    <d v="2024-11-26T00:00:00"/>
    <s v="Bengaluru"/>
    <s v="Karnataka"/>
    <x v="0"/>
    <n v="35"/>
    <s v="Male"/>
    <x v="0"/>
    <n v="100"/>
    <x v="2"/>
    <s v="Cash at Office"/>
    <s v="No"/>
    <n v="799"/>
    <n v="21"/>
    <n v="232.7"/>
    <x v="1"/>
    <n v="1"/>
    <n v="3"/>
    <s v="OTT bundle is excellent value."/>
    <s v="No"/>
    <m/>
    <m/>
    <n v="16779"/>
    <s v="No"/>
    <s v="13-24 months"/>
    <s v="35-49"/>
    <x v="0"/>
  </r>
  <r>
    <x v="6610"/>
    <d v="2026-07-26T00:00:00"/>
    <s v="Mumbai"/>
    <s v="Maharashtra"/>
    <x v="2"/>
    <n v="40"/>
    <s v="Male"/>
    <x v="3"/>
    <n v="300"/>
    <x v="2"/>
    <s v="Cash at Office"/>
    <s v="No"/>
    <n v="1199"/>
    <n v="1"/>
    <n v="535.6"/>
    <x v="1"/>
    <n v="1"/>
    <n v="3"/>
    <m/>
    <s v="Yes"/>
    <d v="2026-08-25T00:00:00"/>
    <s v="No longer needed"/>
    <n v="1199"/>
    <s v="No"/>
    <s v="0-6 months"/>
    <s v="35-49"/>
    <x v="1"/>
  </r>
  <r>
    <x v="6611"/>
    <d v="2024-04-02T00:00:00"/>
    <s v="Bengaluru"/>
    <s v="Karnataka"/>
    <x v="0"/>
    <n v="32"/>
    <s v="Female"/>
    <x v="3"/>
    <n v="300"/>
    <x v="2"/>
    <s v="Cash at Office"/>
    <s v="Yes"/>
    <n v="1348"/>
    <n v="29"/>
    <n v="742.1"/>
    <x v="2"/>
    <n v="0"/>
    <n v="5"/>
    <m/>
    <s v="No"/>
    <m/>
    <m/>
    <n v="39092"/>
    <s v="No"/>
    <s v="25-48 months"/>
    <s v="25-34"/>
    <x v="0"/>
  </r>
  <r>
    <x v="6612"/>
    <d v="2022-12-05T00:00:00"/>
    <s v="Bengaluru"/>
    <s v="Karnataka"/>
    <x v="0"/>
    <n v="38"/>
    <s v="Female"/>
    <x v="1"/>
    <n v="30"/>
    <x v="2"/>
    <s v="UPI Manual"/>
    <s v="No"/>
    <n v="499"/>
    <n v="1"/>
    <n v="375.2"/>
    <x v="0"/>
    <n v="0"/>
    <n v="3"/>
    <s v="Service is okay, nothing special."/>
    <s v="Yes"/>
    <d v="2023-01-12T00:00:00"/>
    <s v="Competitor offer"/>
    <n v="499"/>
    <s v="No"/>
    <s v="0-6 months"/>
    <s v="35-49"/>
    <x v="1"/>
  </r>
  <r>
    <x v="6613"/>
    <d v="2024-04-12T00:00:00"/>
    <s v="Kolkata"/>
    <s v="West Bengal"/>
    <x v="4"/>
    <n v="23"/>
    <s v="Male"/>
    <x v="1"/>
    <n v="30"/>
    <x v="0"/>
    <s v="UPI Manual"/>
    <s v="Yes"/>
    <n v="648"/>
    <n v="1"/>
    <n v="366.7"/>
    <x v="1"/>
    <n v="2"/>
    <m/>
    <s v="Bill amount is too high compared to other providers."/>
    <s v="Yes"/>
    <d v="2024-05-24T00:00:00"/>
    <s v="Relocated"/>
    <n v="648"/>
    <s v="No"/>
    <s v="0-6 months"/>
    <s v="18-24"/>
    <x v="1"/>
  </r>
  <r>
    <x v="6614"/>
    <d v="2024-11-17T00:00:00"/>
    <s v="Chennai"/>
    <s v="Tamil Nadu"/>
    <x v="0"/>
    <n v="28"/>
    <s v="Female"/>
    <x v="0"/>
    <n v="100"/>
    <x v="2"/>
    <s v="UPI AutoPay"/>
    <s v="No"/>
    <n v="799"/>
    <n v="21"/>
    <n v="256.5"/>
    <x v="0"/>
    <n v="0"/>
    <n v="4"/>
    <m/>
    <s v="No"/>
    <m/>
    <m/>
    <n v="16779"/>
    <s v="No"/>
    <s v="13-24 months"/>
    <s v="25-34"/>
    <x v="0"/>
  </r>
  <r>
    <x v="6615"/>
    <d v="2024-06-22T00:00:00"/>
    <s v="Bengaluru"/>
    <s v="Karnataka"/>
    <x v="0"/>
    <n v="58"/>
    <s v="Male"/>
    <x v="0"/>
    <n v="100"/>
    <x v="2"/>
    <s v="UPI AutoPay"/>
    <s v="Yes"/>
    <n v="948"/>
    <n v="26"/>
    <n v="437"/>
    <x v="1"/>
    <n v="0"/>
    <n v="2"/>
    <m/>
    <s v="No"/>
    <m/>
    <m/>
    <n v="24648"/>
    <s v="No"/>
    <s v="25-48 months"/>
    <s v="50+"/>
    <x v="0"/>
  </r>
  <r>
    <x v="6616"/>
    <d v="2025-02-08T00:00:00"/>
    <s v="Pune"/>
    <s v="Maharashtra"/>
    <x v="2"/>
    <n v="60"/>
    <s v="Female"/>
    <x v="0"/>
    <n v="100"/>
    <x v="2"/>
    <s v="UPI AutoPay"/>
    <s v="No"/>
    <n v="799"/>
    <n v="19"/>
    <n v="393.3"/>
    <x v="0"/>
    <n v="0"/>
    <n v="3"/>
    <s v="Installation was smooth, but the bill is confusing. Hope it improves."/>
    <s v="No"/>
    <m/>
    <m/>
    <n v="15181"/>
    <s v="No"/>
    <s v="13-24 months"/>
    <s v="50+"/>
    <x v="0"/>
  </r>
  <r>
    <x v="6617"/>
    <d v="2023-12-04T00:00:00"/>
    <s v="Bengaluru"/>
    <s v="Karnataka"/>
    <x v="0"/>
    <n v="27"/>
    <s v="Female"/>
    <x v="0"/>
    <n v="100"/>
    <x v="2"/>
    <s v="UPI Manual"/>
    <s v="No"/>
    <n v="799"/>
    <n v="1"/>
    <n v="421.9"/>
    <x v="1"/>
    <n v="0"/>
    <n v="2"/>
    <m/>
    <s v="Yes"/>
    <d v="2024-01-06T00:00:00"/>
    <s v="Price too high"/>
    <n v="799"/>
    <s v="No"/>
    <s v="0-6 months"/>
    <s v="25-34"/>
    <x v="1"/>
  </r>
  <r>
    <x v="6618"/>
    <d v="2023-06-29T00:00:00"/>
    <s v="Bhubaneswar"/>
    <s v="Odisha"/>
    <x v="4"/>
    <n v="58"/>
    <s v="M"/>
    <x v="2"/>
    <n v="1000"/>
    <x v="2"/>
    <s v="UPI AutoPay"/>
    <s v="No"/>
    <n v="1799"/>
    <n v="31"/>
    <n v="2312.1"/>
    <x v="1"/>
    <n v="0"/>
    <n v="3"/>
    <m/>
    <s v="Yes"/>
    <d v="2026-01-27T00:00:00"/>
    <s v="Price too high"/>
    <n v="55769"/>
    <s v="No"/>
    <s v="25-48 months"/>
    <s v="50+"/>
    <x v="1"/>
  </r>
  <r>
    <x v="6619"/>
    <d v="2025-03-08T00:00:00"/>
    <s v="Chennai"/>
    <s v="Tamil Nadu"/>
    <x v="0"/>
    <n v="44"/>
    <s v="Male"/>
    <x v="3"/>
    <n v="300"/>
    <x v="2"/>
    <s v="Card AutoPay"/>
    <s v="No"/>
    <n v="1199"/>
    <n v="18"/>
    <n v="1147.5999999999999"/>
    <x v="0"/>
    <n v="1"/>
    <n v="3"/>
    <s v="Service is okay, nothing special. Hope it improves."/>
    <s v="No"/>
    <m/>
    <m/>
    <n v="21582"/>
    <s v="No"/>
    <s v="13-24 months"/>
    <s v="35-49"/>
    <x v="0"/>
  </r>
  <r>
    <x v="6620"/>
    <d v="2025-03-01T00:00:00"/>
    <s v="Delhi"/>
    <s v="Delhi"/>
    <x v="1"/>
    <n v="45"/>
    <s v="Male"/>
    <x v="0"/>
    <n v="100"/>
    <x v="0"/>
    <s v="Cash at Office"/>
    <s v="No"/>
    <n v="799"/>
    <n v="18"/>
    <n v="386.2"/>
    <x v="2"/>
    <n v="0"/>
    <n v="3"/>
    <s v="Speed is fine most days but drops sometimes. Hope it improves."/>
    <s v="No"/>
    <m/>
    <m/>
    <n v="14382"/>
    <s v="No"/>
    <s v="13-24 months"/>
    <s v="35-49"/>
    <x v="0"/>
  </r>
  <r>
    <x v="6621"/>
    <d v="2024-01-28T00:00:00"/>
    <s v="Mumbai"/>
    <s v="Maharashtra"/>
    <x v="2"/>
    <n v="42"/>
    <s v="Male"/>
    <x v="0"/>
    <n v="100"/>
    <x v="2"/>
    <s v="UPI AutoPay"/>
    <s v="No"/>
    <n v="799"/>
    <n v="31"/>
    <n v="507.5"/>
    <x v="1"/>
    <n v="0"/>
    <n v="4"/>
    <s v="Installation was quick and the technician was polite."/>
    <s v="No"/>
    <m/>
    <m/>
    <n v="24769"/>
    <s v="No"/>
    <s v="25-48 months"/>
    <s v="35-49"/>
    <x v="0"/>
  </r>
  <r>
    <x v="6622"/>
    <d v="2023-04-01T00:00:00"/>
    <s v="Patna"/>
    <s v="Bihar"/>
    <x v="4"/>
    <n v="51"/>
    <s v="Female"/>
    <x v="0"/>
    <n v="100"/>
    <x v="2"/>
    <s v="Cash at Office"/>
    <s v="No"/>
    <n v="799"/>
    <n v="39"/>
    <n v="251.5"/>
    <x v="0"/>
    <n v="0"/>
    <n v="4"/>
    <s v="Installation was quick and the technician was polite."/>
    <s v="Yes"/>
    <d v="2026-06-20T00:00:00"/>
    <s v="Poor customer service"/>
    <n v="31161"/>
    <s v="No"/>
    <s v="25-48 months"/>
    <s v="50+"/>
    <x v="1"/>
  </r>
  <r>
    <x v="6623"/>
    <d v="2026-04-29T00:00:00"/>
    <s v="Pune"/>
    <s v="Maharashtra"/>
    <x v="2"/>
    <n v="30"/>
    <s v="Male"/>
    <x v="3"/>
    <n v="300"/>
    <x v="2"/>
    <s v="UPI AutoPay"/>
    <s v="No"/>
    <n v="1199"/>
    <n v="4"/>
    <n v="591.79999999999995"/>
    <x v="0"/>
    <n v="0"/>
    <n v="3"/>
    <s v="Installation was smooth, but the bill is confusing. Hope it improves."/>
    <s v="No"/>
    <m/>
    <m/>
    <n v="4796"/>
    <s v="No"/>
    <s v="0-6 months"/>
    <s v="25-34"/>
    <x v="0"/>
  </r>
  <r>
    <x v="6624"/>
    <d v="2022-11-16T00:00:00"/>
    <s v="Kolkata"/>
    <s v="West Bengal"/>
    <x v="4"/>
    <n v="51"/>
    <s v="Female"/>
    <x v="0"/>
    <n v="100"/>
    <x v="0"/>
    <s v="Card AutoPay"/>
    <s v="Yes"/>
    <n v="948"/>
    <n v="45"/>
    <n v="684.7"/>
    <x v="0"/>
    <n v="0"/>
    <n v="3"/>
    <m/>
    <s v="No"/>
    <m/>
    <m/>
    <n v="42660"/>
    <s v="No"/>
    <s v="25-48 months"/>
    <s v="50+"/>
    <x v="0"/>
  </r>
  <r>
    <x v="6625"/>
    <d v="2025-04-13T00:00:00"/>
    <s v="Mumbai"/>
    <s v="Maharashtra"/>
    <x v="2"/>
    <n v="35"/>
    <s v="Other"/>
    <x v="0"/>
    <n v="100"/>
    <x v="0"/>
    <s v="Card AutoPay"/>
    <s v="No"/>
    <n v="799"/>
    <n v="17"/>
    <n v="298.5"/>
    <x v="6"/>
    <n v="0"/>
    <n v="4"/>
    <s v="OTT bundle is excellent value. Recommended!"/>
    <s v="No"/>
    <m/>
    <m/>
    <n v="13583"/>
    <s v="No"/>
    <s v="13-24 months"/>
    <s v="35-49"/>
    <x v="0"/>
  </r>
  <r>
    <x v="6626"/>
    <d v="2026-03-15T00:00:00"/>
    <s v="Mumbai"/>
    <s v="Maharashtra"/>
    <x v="2"/>
    <n v="29"/>
    <s v="Female"/>
    <x v="0"/>
    <n v="100"/>
    <x v="2"/>
    <s v="UPI AutoPay"/>
    <s v="Yes"/>
    <n v="948"/>
    <n v="6"/>
    <n v="599"/>
    <x v="2"/>
    <n v="0"/>
    <n v="4"/>
    <s v="Got charged twice this month and the refund took very long. Very disappointed."/>
    <s v="No"/>
    <m/>
    <m/>
    <n v="5688"/>
    <s v="No"/>
    <s v="0-6 months"/>
    <s v="25-34"/>
    <x v="0"/>
  </r>
  <r>
    <x v="6627"/>
    <d v="2024-11-12T00:00:00"/>
    <s v="Pune"/>
    <s v="Maharashtra"/>
    <x v="2"/>
    <n v="44"/>
    <s v="Male"/>
    <x v="1"/>
    <n v="30"/>
    <x v="2"/>
    <s v="UPI AutoPay"/>
    <s v="No"/>
    <n v="499"/>
    <n v="10"/>
    <n v="287.5"/>
    <x v="4"/>
    <n v="0"/>
    <n v="3"/>
    <m/>
    <s v="Yes"/>
    <d v="2025-09-03T00:00:00"/>
    <s v="Poor customer service"/>
    <n v="4990"/>
    <s v="No"/>
    <s v="7-12 months"/>
    <s v="35-49"/>
    <x v="1"/>
  </r>
  <r>
    <x v="6628"/>
    <d v="2022-04-19T00:00:00"/>
    <s v="Kolkata"/>
    <s v="West Bengal"/>
    <x v="4"/>
    <n v="33"/>
    <s v="Female"/>
    <x v="1"/>
    <n v="30"/>
    <x v="0"/>
    <s v="UPI Manual"/>
    <s v="No"/>
    <n v="499"/>
    <n v="52"/>
    <n v="164.1"/>
    <x v="2"/>
    <n v="0"/>
    <n v="3"/>
    <s v="Pricing is fair but not cheap."/>
    <s v="No"/>
    <m/>
    <m/>
    <n v="25948"/>
    <s v="No"/>
    <s v="48+ months"/>
    <s v="25-34"/>
    <x v="0"/>
  </r>
  <r>
    <x v="6629"/>
    <d v="2026-05-14T00:00:00"/>
    <s v="Hyderabad"/>
    <s v="Telangana"/>
    <x v="0"/>
    <n v="50"/>
    <s v="Female"/>
    <x v="2"/>
    <n v="1000"/>
    <x v="1"/>
    <s v="Cash at Office"/>
    <s v="No"/>
    <n v="1799"/>
    <n v="4"/>
    <n v="2005.4"/>
    <x v="0"/>
    <n v="0"/>
    <n v="3"/>
    <m/>
    <s v="No"/>
    <m/>
    <m/>
    <n v="7196"/>
    <s v="No"/>
    <s v="0-6 months"/>
    <s v="50+"/>
    <x v="0"/>
  </r>
  <r>
    <x v="6630"/>
    <d v="2024-12-12T00:00:00"/>
    <s v="Jaipur"/>
    <s v="Rajasthan"/>
    <x v="1"/>
    <n v="45"/>
    <s v="Female"/>
    <x v="3"/>
    <n v="300"/>
    <x v="0"/>
    <s v="UPI AutoPay"/>
    <s v="No"/>
    <n v="1199"/>
    <n v="21"/>
    <n v="303.7"/>
    <x v="0"/>
    <n v="0"/>
    <n v="3"/>
    <s v="Service is okay, nothing special."/>
    <s v="No"/>
    <m/>
    <m/>
    <n v="25179"/>
    <s v="No"/>
    <s v="13-24 months"/>
    <s v="35-49"/>
    <x v="0"/>
  </r>
  <r>
    <x v="6631"/>
    <d v="2026-05-03T00:00:00"/>
    <s v="Ahmedabad"/>
    <s v="Gujarat"/>
    <x v="2"/>
    <n v="36"/>
    <s v="Other"/>
    <x v="0"/>
    <n v="100"/>
    <x v="0"/>
    <s v="UPI AutoPay"/>
    <s v="Yes"/>
    <n v="948"/>
    <n v="4"/>
    <n v="617.4"/>
    <x v="2"/>
    <n v="0"/>
    <n v="4"/>
    <s v="Support team resolved my issue quickly."/>
    <s v="No"/>
    <m/>
    <m/>
    <n v="3792"/>
    <s v="No"/>
    <s v="0-6 months"/>
    <s v="35-49"/>
    <x v="0"/>
  </r>
  <r>
    <x v="6632"/>
    <d v="2025-02-04T00:00:00"/>
    <s v="Bengaluru"/>
    <s v="Karnataka"/>
    <x v="0"/>
    <n v="43"/>
    <s v="Female"/>
    <x v="1"/>
    <n v="30"/>
    <x v="2"/>
    <s v="Net Banking"/>
    <s v="Yes"/>
    <n v="648"/>
    <n v="15"/>
    <n v="326.89999999999998"/>
    <x v="0"/>
    <n v="0"/>
    <n v="2"/>
    <s v="Router needs frequent restarts, very frustrating."/>
    <s v="Yes"/>
    <d v="2026-05-20T00:00:00"/>
    <s v="Competitor offer"/>
    <n v="9720"/>
    <s v="No"/>
    <s v="13-24 months"/>
    <s v="35-49"/>
    <x v="1"/>
  </r>
  <r>
    <x v="6633"/>
    <d v="2025-12-15T00:00:00"/>
    <s v="Lucknow"/>
    <s v="Uttar Pradesh"/>
    <x v="1"/>
    <n v="42"/>
    <s v="Male"/>
    <x v="1"/>
    <n v="30"/>
    <x v="2"/>
    <s v="UPI AutoPay"/>
    <s v="No"/>
    <n v="499"/>
    <n v="9"/>
    <n v="390.5"/>
    <x v="2"/>
    <n v="0"/>
    <n v="4"/>
    <m/>
    <s v="No"/>
    <m/>
    <m/>
    <n v="4491"/>
    <s v="No"/>
    <s v="7-12 months"/>
    <s v="35-49"/>
    <x v="0"/>
  </r>
  <r>
    <x v="6634"/>
    <d v="2026-04-30T00:00:00"/>
    <s v="PUNE"/>
    <s v="Maharashtra"/>
    <x v="2"/>
    <n v="53"/>
    <s v="Female"/>
    <x v="0"/>
    <n v="100"/>
    <x v="2"/>
    <s v="Card AutoPay"/>
    <s v="No"/>
    <n v="799"/>
    <n v="4"/>
    <n v="602.20000000000005"/>
    <x v="2"/>
    <n v="0"/>
    <n v="4"/>
    <s v="Support team resolved my issue quickly."/>
    <s v="No"/>
    <m/>
    <m/>
    <n v="3196"/>
    <s v="No"/>
    <s v="0-6 months"/>
    <s v="50+"/>
    <x v="0"/>
  </r>
  <r>
    <x v="6635"/>
    <d v="2023-10-14T00:00:00"/>
    <s v="Chennai"/>
    <s v="Tamil Nadu"/>
    <x v="0"/>
    <n v="44"/>
    <s v="Male"/>
    <x v="0"/>
    <n v="100"/>
    <x v="2"/>
    <s v="Net Banking"/>
    <s v="No"/>
    <n v="799"/>
    <n v="30"/>
    <n v="450.5"/>
    <x v="0"/>
    <n v="0"/>
    <n v="3"/>
    <s v="Installation was smooth, but the bill is confusing. Hope it improves."/>
    <s v="Yes"/>
    <d v="2026-04-18T00:00:00"/>
    <s v="Poor customer service"/>
    <n v="23970"/>
    <s v="No"/>
    <s v="25-48 months"/>
    <s v="35-49"/>
    <x v="1"/>
  </r>
  <r>
    <x v="6636"/>
    <d v="2022-08-27T00:00:00"/>
    <s v="Ahmedabad"/>
    <s v="Gujarat"/>
    <x v="2"/>
    <n v="24"/>
    <s v="Female"/>
    <x v="0"/>
    <n v="100"/>
    <x v="2"/>
    <s v="UPI AutoPay"/>
    <s v="No"/>
    <n v="799"/>
    <n v="48"/>
    <n v="292.2"/>
    <x v="2"/>
    <n v="0"/>
    <n v="4"/>
    <m/>
    <s v="No"/>
    <m/>
    <m/>
    <n v="38352"/>
    <s v="No"/>
    <s v="25-48 months"/>
    <s v="18-24"/>
    <x v="0"/>
  </r>
  <r>
    <x v="6637"/>
    <d v="2024-12-07T00:00:00"/>
    <s v="Mumbai"/>
    <s v="Maharashtra"/>
    <x v="2"/>
    <n v="35"/>
    <s v="Female"/>
    <x v="1"/>
    <n v="30"/>
    <x v="2"/>
    <s v="Net Banking"/>
    <s v="No"/>
    <n v="499"/>
    <n v="7"/>
    <n v="226.3"/>
    <x v="0"/>
    <n v="0"/>
    <n v="1"/>
    <s v="Outage lasted two days with no proper update."/>
    <s v="Yes"/>
    <d v="2025-07-21T00:00:00"/>
    <s v="Network / speed issues"/>
    <n v="3493"/>
    <s v="No"/>
    <s v="7-12 months"/>
    <s v="35-49"/>
    <x v="1"/>
  </r>
  <r>
    <x v="6638"/>
    <d v="2025-10-12T00:00:00"/>
    <s v="Delhi"/>
    <s v="Delhi"/>
    <x v="1"/>
    <n v="47"/>
    <s v="Male"/>
    <x v="1"/>
    <n v="30"/>
    <x v="0"/>
    <s v="UPI Manual"/>
    <s v="No"/>
    <n v="499"/>
    <n v="11"/>
    <n v="279.2"/>
    <x v="1"/>
    <n v="0"/>
    <n v="4"/>
    <s v="Bills are clear and payment is easy with UPI. Recommended!"/>
    <s v="No"/>
    <m/>
    <m/>
    <n v="5489"/>
    <s v="No"/>
    <s v="7-12 months"/>
    <s v="35-49"/>
    <x v="0"/>
  </r>
  <r>
    <x v="6639"/>
    <d v="2022-09-11T00:00:00"/>
    <s v="Delhi"/>
    <s v="Delhi"/>
    <x v="1"/>
    <n v="37"/>
    <s v="Female"/>
    <x v="2"/>
    <n v="1000"/>
    <x v="0"/>
    <s v="Card AutoPay"/>
    <s v="Yes"/>
    <n v="1948"/>
    <n v="48"/>
    <n v="1316.5"/>
    <x v="2"/>
    <n v="0"/>
    <n v="3"/>
    <s v="Service is okay, nothing special. Hope it improves."/>
    <s v="No"/>
    <m/>
    <m/>
    <n v="93504"/>
    <s v="No"/>
    <s v="25-48 months"/>
    <s v="35-49"/>
    <x v="0"/>
  </r>
  <r>
    <x v="6640"/>
    <d v="2025-10-20T00:00:00"/>
    <s v="Hyderabad"/>
    <s v="Telangana"/>
    <x v="0"/>
    <n v="42"/>
    <s v="Female"/>
    <x v="1"/>
    <n v="30"/>
    <x v="2"/>
    <s v="UPI Manual"/>
    <s v="No"/>
    <n v="499"/>
    <n v="10"/>
    <n v="278.60000000000002"/>
    <x v="0"/>
    <n v="3"/>
    <n v="2"/>
    <s v="Considering switching to another provider. Please fix this soon."/>
    <s v="No"/>
    <m/>
    <m/>
    <n v="4990"/>
    <s v="No"/>
    <s v="7-12 months"/>
    <s v="35-49"/>
    <x v="0"/>
  </r>
  <r>
    <x v="6641"/>
    <d v="2024-06-07T00:00:00"/>
    <s v="Delhi"/>
    <s v="Delhi"/>
    <x v="1"/>
    <n v="18"/>
    <s v="Male"/>
    <x v="0"/>
    <n v="100"/>
    <x v="2"/>
    <s v="UPI AutoPay"/>
    <s v="No"/>
    <n v="799"/>
    <n v="20"/>
    <n v="529.79999999999995"/>
    <x v="4"/>
    <n v="0"/>
    <n v="3"/>
    <s v="Installation was smooth, but the bill is confusing. Hope it improves."/>
    <s v="Yes"/>
    <d v="2026-02-16T00:00:00"/>
    <s v="Price too high"/>
    <n v="15980"/>
    <s v="No"/>
    <s v="13-24 months"/>
    <s v="18-24"/>
    <x v="1"/>
  </r>
  <r>
    <x v="6642"/>
    <d v="2022-08-21T00:00:00"/>
    <s v="Chandigarh"/>
    <s v="Chandigarh"/>
    <x v="1"/>
    <n v="47"/>
    <s v="Female"/>
    <x v="3"/>
    <n v="300"/>
    <x v="2"/>
    <s v="UPI Manual"/>
    <s v="No"/>
    <n v="1199"/>
    <n v="48"/>
    <n v="492.4"/>
    <x v="2"/>
    <n v="0"/>
    <n v="5"/>
    <s v="Installation was quick and the technician was polite."/>
    <s v="No"/>
    <m/>
    <m/>
    <n v="57552"/>
    <s v="No"/>
    <s v="25-48 months"/>
    <s v="35-49"/>
    <x v="0"/>
  </r>
  <r>
    <x v="6643"/>
    <d v="2024-04-02T00:00:00"/>
    <s v="Indore"/>
    <s v="Madhya Pradesh"/>
    <x v="3"/>
    <n v="31"/>
    <s v="Female"/>
    <x v="1"/>
    <n v="30"/>
    <x v="0"/>
    <s v="Net Banking"/>
    <s v="Yes"/>
    <n v="648"/>
    <n v="29"/>
    <n v="233.9"/>
    <x v="0"/>
    <n v="0"/>
    <n v="4"/>
    <s v="Bills are clear and payment is easy with UPI."/>
    <s v="No"/>
    <m/>
    <m/>
    <n v="18792"/>
    <s v="No"/>
    <s v="25-48 months"/>
    <s v="25-34"/>
    <x v="0"/>
  </r>
  <r>
    <x v="6644"/>
    <d v="2025-07-16T00:00:00"/>
    <s v="Patna"/>
    <s v="Bihar"/>
    <x v="4"/>
    <n v="37"/>
    <s v="Female"/>
    <x v="3"/>
    <n v="300"/>
    <x v="2"/>
    <s v="Net Banking"/>
    <s v="No"/>
    <n v="1199"/>
    <n v="12"/>
    <n v="506.1"/>
    <x v="1"/>
    <n v="1"/>
    <n v="4"/>
    <s v="Support team resolved my issue quickly. Recommended!"/>
    <s v="Yes"/>
    <d v="2026-07-06T00:00:00"/>
    <s v="Relocated"/>
    <n v="14388"/>
    <s v="No"/>
    <s v="7-12 months"/>
    <s v="35-49"/>
    <x v="1"/>
  </r>
  <r>
    <x v="6645"/>
    <d v="2023-08-02T00:00:00"/>
    <s v="Delhi"/>
    <s v="Delhi"/>
    <x v="1"/>
    <n v="46"/>
    <s v="Female"/>
    <x v="3"/>
    <n v="300"/>
    <x v="2"/>
    <s v="Card AutoPay"/>
    <s v="No"/>
    <n v="1199"/>
    <n v="15"/>
    <n v="765.6"/>
    <x v="2"/>
    <n v="0"/>
    <n v="2"/>
    <s v="Router needs frequent restarts, very frustrating."/>
    <s v="Yes"/>
    <d v="2024-10-31T00:00:00"/>
    <s v="Network / speed issues"/>
    <n v="17985"/>
    <s v="No"/>
    <s v="13-24 months"/>
    <s v="35-49"/>
    <x v="1"/>
  </r>
  <r>
    <x v="6646"/>
    <d v="2022-04-07T00:00:00"/>
    <s v="Delhi"/>
    <s v="Delhi"/>
    <x v="1"/>
    <n v="48"/>
    <s v="Female"/>
    <x v="2"/>
    <n v="1000"/>
    <x v="2"/>
    <s v="UPI AutoPay"/>
    <s v="No"/>
    <n v="1799"/>
    <n v="21"/>
    <n v="804.9"/>
    <x v="1"/>
    <n v="1"/>
    <n v="3"/>
    <s v="Pricing is fair but not cheap. Hope it improves."/>
    <s v="Yes"/>
    <d v="2024-01-13T00:00:00"/>
    <s v="Price too high"/>
    <n v="37779"/>
    <s v="No"/>
    <s v="13-24 months"/>
    <s v="35-49"/>
    <x v="1"/>
  </r>
  <r>
    <x v="6647"/>
    <d v="2025-10-06T00:00:00"/>
    <s v="Chennai"/>
    <s v="Tamil Nadu"/>
    <x v="0"/>
    <n v="45"/>
    <s v="Male"/>
    <x v="1"/>
    <n v="30"/>
    <x v="2"/>
    <s v="UPI Manual"/>
    <s v="Yes"/>
    <n v="648"/>
    <n v="2"/>
    <n v="217.5"/>
    <x v="3"/>
    <n v="1"/>
    <n v="1"/>
    <s v="Router needs frequent restarts, very frustrating."/>
    <s v="Yes"/>
    <d v="2025-12-09T00:00:00"/>
    <s v="Network / speed issues"/>
    <n v="1296"/>
    <s v="No"/>
    <s v="0-6 months"/>
    <s v="35-49"/>
    <x v="1"/>
  </r>
  <r>
    <x v="6648"/>
    <d v="2024-02-23T00:00:00"/>
    <s v="Chennai"/>
    <s v="Tamil Nadu"/>
    <x v="0"/>
    <n v="32"/>
    <s v="Female"/>
    <x v="3"/>
    <n v="300"/>
    <x v="0"/>
    <s v="UPI AutoPay"/>
    <s v="Yes"/>
    <n v="1348"/>
    <n v="30"/>
    <n v="1752.2"/>
    <x v="1"/>
    <n v="0"/>
    <n v="2"/>
    <s v="OTT bundle is not worth the extra money. Very disappointed."/>
    <s v="No"/>
    <m/>
    <m/>
    <n v="40440"/>
    <s v="No"/>
    <s v="25-48 months"/>
    <s v="25-34"/>
    <x v="0"/>
  </r>
  <r>
    <x v="6649"/>
    <d v="2025-11-20T00:00:00"/>
    <s v="Patna"/>
    <s v="Bihar"/>
    <x v="4"/>
    <n v="33"/>
    <s v="Male"/>
    <x v="0"/>
    <n v="100"/>
    <x v="0"/>
    <s v="UPI AutoPay"/>
    <s v="No"/>
    <n v="799"/>
    <n v="9"/>
    <n v="360.5"/>
    <x v="6"/>
    <n v="1"/>
    <n v="2"/>
    <s v="Bill amount is too high compared to other providers. Please fix this soon."/>
    <s v="No"/>
    <m/>
    <m/>
    <n v="7191"/>
    <s v="No"/>
    <s v="7-12 months"/>
    <s v="25-34"/>
    <x v="0"/>
  </r>
  <r>
    <x v="6650"/>
    <d v="2024-03-25T00:00:00"/>
    <s v="Patna"/>
    <s v="Bihar"/>
    <x v="4"/>
    <n v="32"/>
    <s v="Male"/>
    <x v="1"/>
    <n v="30"/>
    <x v="2"/>
    <s v="Cash at Office"/>
    <s v="No"/>
    <n v="499"/>
    <n v="21"/>
    <n v="249.4"/>
    <x v="1"/>
    <n v="0"/>
    <n v="4"/>
    <s v="Installation was quick and the technician was polite. Recommended!"/>
    <s v="Yes"/>
    <d v="2025-12-31T00:00:00"/>
    <s v="Price too high"/>
    <n v="10479"/>
    <s v="No"/>
    <s v="13-24 months"/>
    <s v="25-34"/>
    <x v="1"/>
  </r>
  <r>
    <x v="6651"/>
    <d v="2023-05-27T00:00:00"/>
    <s v="Kolkata"/>
    <s v="West Bengal"/>
    <x v="4"/>
    <n v="32"/>
    <s v="Male"/>
    <x v="3"/>
    <n v="300"/>
    <x v="2"/>
    <s v="UPI Manual"/>
    <s v="No"/>
    <n v="1199"/>
    <n v="11"/>
    <n v="956.2"/>
    <x v="3"/>
    <n v="0"/>
    <n v="3"/>
    <m/>
    <s v="Yes"/>
    <d v="2024-04-17T00:00:00"/>
    <s v="Network / speed issues"/>
    <n v="13189"/>
    <s v="No"/>
    <s v="7-12 months"/>
    <s v="25-34"/>
    <x v="1"/>
  </r>
  <r>
    <x v="6652"/>
    <d v="2023-01-19T00:00:00"/>
    <s v="Delhi"/>
    <s v="Delhi"/>
    <x v="1"/>
    <n v="18"/>
    <s v="Male"/>
    <x v="3"/>
    <n v="300"/>
    <x v="2"/>
    <s v="Card AutoPay"/>
    <s v="Yes"/>
    <n v="1348"/>
    <n v="43"/>
    <n v="692.4"/>
    <x v="2"/>
    <n v="0"/>
    <n v="4"/>
    <s v="Bills are clear and payment is easy with UPI. Thanks team."/>
    <s v="No"/>
    <m/>
    <m/>
    <n v="57964"/>
    <s v="No"/>
    <s v="25-48 months"/>
    <s v="18-24"/>
    <x v="0"/>
  </r>
  <r>
    <x v="6653"/>
    <d v="2022-11-08T00:00:00"/>
    <s v="Lucknow"/>
    <s v="Uttar Pradesh"/>
    <x v="1"/>
    <n v="45"/>
    <s v="Female"/>
    <x v="0"/>
    <n v="100"/>
    <x v="0"/>
    <s v="Card AutoPay"/>
    <s v="No"/>
    <n v="799"/>
    <n v="46"/>
    <n v="369.8"/>
    <x v="2"/>
    <n v="0"/>
    <n v="5"/>
    <s v="Installation was quick and the technician was polite. Recommended!"/>
    <s v="No"/>
    <m/>
    <m/>
    <n v="36754"/>
    <s v="No"/>
    <s v="25-48 months"/>
    <s v="35-49"/>
    <x v="0"/>
  </r>
  <r>
    <x v="6654"/>
    <d v="2023-07-15T00:00:00"/>
    <s v="Indore"/>
    <s v="Madhya Pradesh"/>
    <x v="3"/>
    <n v="48"/>
    <s v="Male"/>
    <x v="3"/>
    <n v="300"/>
    <x v="1"/>
    <s v="UPI AutoPay"/>
    <s v="Yes"/>
    <n v="1348"/>
    <n v="38"/>
    <n v="810"/>
    <x v="1"/>
    <n v="0"/>
    <n v="4"/>
    <s v="Bills are clear and payment is easy with UPI. Recommended!"/>
    <s v="No"/>
    <m/>
    <m/>
    <n v="51224"/>
    <s v="No"/>
    <s v="25-48 months"/>
    <s v="35-49"/>
    <x v="0"/>
  </r>
  <r>
    <x v="6655"/>
    <d v="2025-04-08T00:00:00"/>
    <s v="Ahmedabad"/>
    <s v="Gujarat"/>
    <x v="2"/>
    <n v="18"/>
    <s v="Male"/>
    <x v="1"/>
    <n v="30"/>
    <x v="1"/>
    <s v="UPI AutoPay"/>
    <s v="No"/>
    <n v="499"/>
    <n v="17"/>
    <n v="296"/>
    <x v="2"/>
    <n v="0"/>
    <n v="4"/>
    <m/>
    <s v="No"/>
    <m/>
    <m/>
    <n v="8483"/>
    <s v="No"/>
    <s v="13-24 months"/>
    <s v="18-24"/>
    <x v="0"/>
  </r>
  <r>
    <x v="6656"/>
    <d v="2023-06-09T00:00:00"/>
    <s v="Kolkata"/>
    <s v="West Bengal"/>
    <x v="4"/>
    <n v="41"/>
    <s v="Male"/>
    <x v="0"/>
    <n v="100"/>
    <x v="2"/>
    <s v="Cash at Office"/>
    <s v="No"/>
    <n v="799"/>
    <n v="39"/>
    <n v="388"/>
    <x v="0"/>
    <n v="0"/>
    <n v="3"/>
    <m/>
    <s v="No"/>
    <m/>
    <m/>
    <n v="31161"/>
    <s v="No"/>
    <s v="25-48 months"/>
    <s v="35-49"/>
    <x v="0"/>
  </r>
  <r>
    <x v="6657"/>
    <d v="2025-01-03T00:00:00"/>
    <s v="Bengaluru"/>
    <s v="Karnataka"/>
    <x v="0"/>
    <n v="37"/>
    <s v="Male"/>
    <x v="3"/>
    <n v="300"/>
    <x v="1"/>
    <s v="Cash at Office"/>
    <s v="No"/>
    <n v="1199"/>
    <n v="1"/>
    <n v="805.5"/>
    <x v="1"/>
    <n v="1"/>
    <n v="3"/>
    <m/>
    <s v="Yes"/>
    <d v="2025-02-10T00:00:00"/>
    <s v="No longer needed"/>
    <n v="1199"/>
    <s v="No"/>
    <s v="0-6 months"/>
    <s v="35-49"/>
    <x v="1"/>
  </r>
  <r>
    <x v="6658"/>
    <d v="2023-11-19T00:00:00"/>
    <s v="Hyderabad"/>
    <s v="Telangana"/>
    <x v="0"/>
    <n v="23"/>
    <s v="Male"/>
    <x v="0"/>
    <n v="100"/>
    <x v="2"/>
    <s v="UPI Manual"/>
    <s v="No"/>
    <n v="799"/>
    <n v="14"/>
    <n v="255.1"/>
    <x v="2"/>
    <n v="1"/>
    <n v="4"/>
    <m/>
    <s v="Yes"/>
    <d v="2025-01-14T00:00:00"/>
    <s v="Network / speed issues"/>
    <n v="11186"/>
    <s v="No"/>
    <s v="13-24 months"/>
    <s v="18-24"/>
    <x v="1"/>
  </r>
  <r>
    <x v="6659"/>
    <d v="2025-04-27T00:00:00"/>
    <s v="Jaipur"/>
    <s v="Rajasthan"/>
    <x v="1"/>
    <n v="35"/>
    <s v="Male"/>
    <x v="3"/>
    <n v="300"/>
    <x v="1"/>
    <s v="Card AutoPay"/>
    <s v="No"/>
    <n v="1199"/>
    <n v="10"/>
    <n v="812.8"/>
    <x v="3"/>
    <n v="1"/>
    <n v="3"/>
    <s v="Pricing is fair but not cheap. Hope it improves."/>
    <s v="Yes"/>
    <d v="2026-03-12T00:00:00"/>
    <s v="Price too high"/>
    <n v="11990"/>
    <s v="No"/>
    <s v="7-12 months"/>
    <s v="35-49"/>
    <x v="1"/>
  </r>
  <r>
    <x v="6660"/>
    <d v="2025-09-12T00:00:00"/>
    <s v="Bhubaneswar"/>
    <s v="Odisha"/>
    <x v="4"/>
    <n v="35"/>
    <s v="Male"/>
    <x v="0"/>
    <n v="100"/>
    <x v="2"/>
    <s v="Net Banking"/>
    <s v="No"/>
    <n v="799"/>
    <n v="12"/>
    <n v="359"/>
    <x v="2"/>
    <n v="0"/>
    <n v="4"/>
    <s v="Installation was smooth, but the bill is confusing. Hope it improves."/>
    <s v="No"/>
    <m/>
    <m/>
    <n v="9588"/>
    <s v="No"/>
    <s v="7-12 months"/>
    <s v="35-49"/>
    <x v="0"/>
  </r>
  <r>
    <x v="6661"/>
    <d v="2025-12-27T00:00:00"/>
    <s v="Chennai"/>
    <s v="Tamil Nadu"/>
    <x v="0"/>
    <n v="31"/>
    <s v="Male"/>
    <x v="0"/>
    <n v="100"/>
    <x v="2"/>
    <s v="UPI Manual"/>
    <s v="Yes"/>
    <n v="948"/>
    <n v="1"/>
    <n v="663.6"/>
    <x v="0"/>
    <n v="0"/>
    <n v="4"/>
    <s v="Bills are clear and payment is easy with UPI. Recommended!"/>
    <s v="Yes"/>
    <d v="2026-02-04T00:00:00"/>
    <s v="Poor customer service"/>
    <n v="948"/>
    <s v="No"/>
    <s v="0-6 months"/>
    <s v="25-34"/>
    <x v="1"/>
  </r>
  <r>
    <x v="6662"/>
    <d v="2024-03-09T00:00:00"/>
    <s v="Pune"/>
    <s v="Maharashtra"/>
    <x v="2"/>
    <n v="40"/>
    <s v="Male"/>
    <x v="0"/>
    <n v="100"/>
    <x v="1"/>
    <s v="UPI AutoPay"/>
    <s v="No"/>
    <n v="799"/>
    <n v="30"/>
    <n v="425.7"/>
    <x v="2"/>
    <n v="0"/>
    <n v="4"/>
    <s v="Bills are clear and payment is easy with UPI. Recommended!"/>
    <s v="No"/>
    <m/>
    <m/>
    <n v="23970"/>
    <s v="No"/>
    <s v="25-48 months"/>
    <s v="35-49"/>
    <x v="0"/>
  </r>
  <r>
    <x v="6663"/>
    <d v="2026-03-12T00:00:00"/>
    <s v="Hyderabad"/>
    <s v="Telangana"/>
    <x v="0"/>
    <n v="42"/>
    <s v="Male"/>
    <x v="1"/>
    <n v="30"/>
    <x v="2"/>
    <s v="UPI Manual"/>
    <s v="No"/>
    <n v="499"/>
    <n v="6"/>
    <n v="139.9"/>
    <x v="2"/>
    <n v="1"/>
    <n v="5"/>
    <s v="Very stable connection, works great for video calls. Thanks team."/>
    <s v="No"/>
    <m/>
    <m/>
    <n v="2994"/>
    <s v="No"/>
    <s v="0-6 months"/>
    <s v="35-49"/>
    <x v="0"/>
  </r>
  <r>
    <x v="6664"/>
    <d v="2022-07-26T00:00:00"/>
    <s v="Mumbai"/>
    <s v="Maharashtra"/>
    <x v="2"/>
    <n v="49"/>
    <s v="Male"/>
    <x v="3"/>
    <n v="300"/>
    <x v="2"/>
    <s v="UPI AutoPay"/>
    <s v="No"/>
    <n v="1199"/>
    <n v="49"/>
    <n v="501.5"/>
    <x v="2"/>
    <n v="1"/>
    <n v="3"/>
    <s v="Installation was smooth, but the bill is confusing. Hope it improves."/>
    <s v="No"/>
    <m/>
    <m/>
    <n v="58751"/>
    <s v="No"/>
    <s v="48+ months"/>
    <s v="35-49"/>
    <x v="0"/>
  </r>
  <r>
    <x v="6665"/>
    <d v="2026-07-15T00:00:00"/>
    <s v="Hyderabad"/>
    <s v="Telangana"/>
    <x v="0"/>
    <n v="37"/>
    <s v="Female"/>
    <x v="1"/>
    <n v="30"/>
    <x v="2"/>
    <s v="Net Banking"/>
    <s v="No"/>
    <n v="499"/>
    <n v="1"/>
    <n v="460.3"/>
    <x v="1"/>
    <n v="2"/>
    <n v="2"/>
    <s v="Considering switching to another provider. Please fix this soon."/>
    <s v="Yes"/>
    <d v="2026-08-21T00:00:00"/>
    <s v="Relocated"/>
    <n v="499"/>
    <s v="No"/>
    <s v="0-6 months"/>
    <s v="35-49"/>
    <x v="1"/>
  </r>
  <r>
    <x v="6666"/>
    <d v="2022-05-21T00:00:00"/>
    <s v="Chandigarh"/>
    <s v="Chandigarh"/>
    <x v="1"/>
    <n v="33"/>
    <s v="Male"/>
    <x v="0"/>
    <n v="100"/>
    <x v="2"/>
    <s v="Net Banking"/>
    <s v="Yes"/>
    <n v="948"/>
    <n v="19"/>
    <n v="1037"/>
    <x v="4"/>
    <n v="1"/>
    <n v="3"/>
    <s v="Service is okay, nothing special. Hope it improves."/>
    <s v="Yes"/>
    <d v="2023-12-22T00:00:00"/>
    <s v="Network / speed issues"/>
    <n v="18012"/>
    <s v="No"/>
    <s v="13-24 months"/>
    <s v="25-34"/>
    <x v="1"/>
  </r>
  <r>
    <x v="6667"/>
    <d v="2025-06-14T00:00:00"/>
    <s v="Hyderabad"/>
    <s v="Telangana"/>
    <x v="0"/>
    <n v="32"/>
    <s v="Male"/>
    <x v="1"/>
    <n v="30"/>
    <x v="2"/>
    <s v="UPI AutoPay"/>
    <s v="No"/>
    <n v="499"/>
    <n v="15"/>
    <n v="151.80000000000001"/>
    <x v="2"/>
    <n v="0"/>
    <n v="5"/>
    <m/>
    <s v="No"/>
    <m/>
    <m/>
    <n v="7485"/>
    <s v="No"/>
    <s v="13-24 months"/>
    <s v="25-34"/>
    <x v="0"/>
  </r>
  <r>
    <x v="6668"/>
    <d v="2023-10-03T00:00:00"/>
    <s v="Delhi"/>
    <s v="Delhi"/>
    <x v="1"/>
    <n v="60"/>
    <s v="Female"/>
    <x v="1"/>
    <n v="30"/>
    <x v="2"/>
    <s v="Net Banking"/>
    <s v="Yes"/>
    <n v="648"/>
    <n v="35"/>
    <n v="225.6"/>
    <x v="0"/>
    <n v="1"/>
    <n v="3"/>
    <s v="Pricing is fair but not cheap."/>
    <s v="No"/>
    <m/>
    <m/>
    <n v="22680"/>
    <s v="No"/>
    <s v="25-48 months"/>
    <s v="50+"/>
    <x v="0"/>
  </r>
  <r>
    <x v="6669"/>
    <d v="2025-02-27T00:00:00"/>
    <s v="Indore"/>
    <s v="Madhya Pradesh"/>
    <x v="3"/>
    <n v="50"/>
    <s v="Female"/>
    <x v="3"/>
    <n v="300"/>
    <x v="1"/>
    <s v="Card AutoPay"/>
    <s v="No"/>
    <n v="1199"/>
    <n v="18"/>
    <n v="703.3"/>
    <x v="2"/>
    <n v="1"/>
    <n v="2"/>
    <s v="Got charged twice this month and the refund took very long. Please fix this soon."/>
    <s v="No"/>
    <m/>
    <m/>
    <n v="21582"/>
    <s v="No"/>
    <s v="13-24 months"/>
    <s v="50+"/>
    <x v="0"/>
  </r>
  <r>
    <x v="6670"/>
    <d v="2025-11-07T00:00:00"/>
    <s v="Kolkata"/>
    <s v="West Bengal"/>
    <x v="4"/>
    <n v="44"/>
    <s v="Male"/>
    <x v="2"/>
    <n v="1000"/>
    <x v="0"/>
    <s v="UPI Manual"/>
    <s v="No"/>
    <n v="1799"/>
    <n v="4"/>
    <n v="832.4"/>
    <x v="3"/>
    <n v="2"/>
    <n v="4"/>
    <s v="Installation was quick and the technician was polite."/>
    <s v="Yes"/>
    <d v="2026-03-06T00:00:00"/>
    <s v="Price too high"/>
    <n v="7196"/>
    <s v="No"/>
    <s v="0-6 months"/>
    <s v="35-49"/>
    <x v="1"/>
  </r>
  <r>
    <x v="6671"/>
    <d v="2025-10-18T00:00:00"/>
    <s v="Bengaluru"/>
    <s v="Karnataka"/>
    <x v="0"/>
    <n v="42"/>
    <s v="Male"/>
    <x v="0"/>
    <n v="100"/>
    <x v="2"/>
    <s v="UPI Manual"/>
    <s v="Yes"/>
    <n v="948"/>
    <n v="10"/>
    <n v="390.1"/>
    <x v="2"/>
    <n v="0"/>
    <n v="5"/>
    <s v="OTT bundle is excellent value. Recommended!"/>
    <s v="No"/>
    <m/>
    <m/>
    <n v="9480"/>
    <s v="No"/>
    <s v="7-12 months"/>
    <s v="35-49"/>
    <x v="0"/>
  </r>
  <r>
    <x v="6672"/>
    <d v="2026-03-18T00:00:00"/>
    <s v="Chennai"/>
    <s v="Tamil Nadu"/>
    <x v="0"/>
    <n v="45"/>
    <s v="Female"/>
    <x v="3"/>
    <n v="300"/>
    <x v="2"/>
    <s v="Card AutoPay"/>
    <s v="Yes"/>
    <n v="1348"/>
    <n v="5"/>
    <n v="838.7"/>
    <x v="0"/>
    <n v="0"/>
    <n v="2"/>
    <m/>
    <s v="No"/>
    <m/>
    <m/>
    <n v="6740"/>
    <s v="No"/>
    <s v="0-6 months"/>
    <s v="35-49"/>
    <x v="0"/>
  </r>
  <r>
    <x v="6673"/>
    <d v="2023-10-01T00:00:00"/>
    <s v="Jaipur"/>
    <s v="Rajasthan"/>
    <x v="1"/>
    <n v="40"/>
    <s v="Male"/>
    <x v="0"/>
    <n v="100"/>
    <x v="2"/>
    <s v="UPI AutoPay"/>
    <s v="No"/>
    <n v="799"/>
    <n v="35"/>
    <n v="451.9"/>
    <x v="0"/>
    <n v="0"/>
    <n v="5"/>
    <s v="Technician visit was delayed by three days."/>
    <s v="No"/>
    <m/>
    <m/>
    <n v="27965"/>
    <s v="No"/>
    <s v="25-48 months"/>
    <s v="35-49"/>
    <x v="0"/>
  </r>
  <r>
    <x v="6674"/>
    <d v="2025-05-10T00:00:00"/>
    <s v="Hyderabad"/>
    <s v="Telangana"/>
    <x v="0"/>
    <n v="31"/>
    <s v="Female"/>
    <x v="0"/>
    <n v="100"/>
    <x v="0"/>
    <s v="Card AutoPay"/>
    <s v="No"/>
    <n v="799"/>
    <n v="16"/>
    <n v="273.8"/>
    <x v="2"/>
    <n v="0"/>
    <n v="4"/>
    <s v="OTT bundle is excellent value. Recommended!"/>
    <s v="No"/>
    <m/>
    <m/>
    <n v="12784"/>
    <s v="No"/>
    <s v="13-24 months"/>
    <s v="25-34"/>
    <x v="0"/>
  </r>
  <r>
    <x v="6675"/>
    <d v="2024-06-15T00:00:00"/>
    <s v="Bengaluru"/>
    <s v="Karnataka"/>
    <x v="0"/>
    <n v="38"/>
    <s v="Female"/>
    <x v="3"/>
    <n v="300"/>
    <x v="0"/>
    <s v="Card AutoPay"/>
    <s v="Yes"/>
    <n v="1348"/>
    <n v="27"/>
    <n v="670.9"/>
    <x v="2"/>
    <n v="0"/>
    <n v="4"/>
    <s v="Bills are clear and payment is easy with UPI. Recommended!"/>
    <s v="No"/>
    <m/>
    <m/>
    <n v="36396"/>
    <s v="No"/>
    <s v="25-48 months"/>
    <s v="35-49"/>
    <x v="0"/>
  </r>
  <r>
    <x v="6676"/>
    <d v="2025-09-02T00:00:00"/>
    <s v="Chennai"/>
    <s v="Tamil Nadu"/>
    <x v="0"/>
    <n v="20"/>
    <s v="Female"/>
    <x v="1"/>
    <n v="30"/>
    <x v="2"/>
    <s v="UPI AutoPay"/>
    <s v="No"/>
    <n v="499"/>
    <n v="12"/>
    <n v="193.4"/>
    <x v="0"/>
    <n v="0"/>
    <n v="4"/>
    <m/>
    <s v="No"/>
    <m/>
    <m/>
    <n v="5988"/>
    <s v="No"/>
    <s v="7-12 months"/>
    <s v="18-24"/>
    <x v="0"/>
  </r>
  <r>
    <x v="6677"/>
    <d v="2025-07-07T00:00:00"/>
    <s v="Indore"/>
    <s v="Madhya Pradesh"/>
    <x v="3"/>
    <n v="43"/>
    <s v="Male"/>
    <x v="1"/>
    <n v="30"/>
    <x v="2"/>
    <s v="Cash at Office"/>
    <s v="No"/>
    <n v="499"/>
    <n v="8"/>
    <n v="225.6"/>
    <x v="2"/>
    <n v="1"/>
    <n v="4"/>
    <s v="Installation was quick and the technician was polite. Thanks team."/>
    <s v="Yes"/>
    <d v="2026-02-23T00:00:00"/>
    <s v="Relocated"/>
    <n v="3992"/>
    <s v="No"/>
    <s v="7-12 months"/>
    <s v="35-49"/>
    <x v="1"/>
  </r>
  <r>
    <x v="6678"/>
    <d v="2024-05-17T00:00:00"/>
    <s v="Chennai"/>
    <s v="Tamil Nadu"/>
    <x v="0"/>
    <n v="34"/>
    <s v="Female"/>
    <x v="0"/>
    <n v="100"/>
    <x v="1"/>
    <s v="UPI Manual"/>
    <s v="No"/>
    <n v="799"/>
    <n v="27"/>
    <n v="528.29999999999995"/>
    <x v="2"/>
    <n v="0"/>
    <n v="4"/>
    <m/>
    <s v="No"/>
    <m/>
    <m/>
    <n v="21573"/>
    <s v="No"/>
    <s v="25-48 months"/>
    <s v="25-34"/>
    <x v="0"/>
  </r>
  <r>
    <x v="6679"/>
    <d v="2022-08-11T00:00:00"/>
    <s v="Bengaluru"/>
    <s v="Karnataka"/>
    <x v="0"/>
    <n v="18"/>
    <s v="Male"/>
    <x v="0"/>
    <n v="100"/>
    <x v="2"/>
    <s v="Card AutoPay"/>
    <s v="Yes"/>
    <n v="948"/>
    <n v="14"/>
    <n v="951.5"/>
    <x v="2"/>
    <n v="0"/>
    <n v="2"/>
    <m/>
    <s v="Yes"/>
    <d v="2023-10-06T00:00:00"/>
    <s v="Price too high"/>
    <n v="13272"/>
    <s v="No"/>
    <s v="13-24 months"/>
    <s v="18-24"/>
    <x v="1"/>
  </r>
  <r>
    <x v="6680"/>
    <d v="2022-06-25T00:00:00"/>
    <s v="Delhi"/>
    <s v="Delhi"/>
    <x v="1"/>
    <n v="28"/>
    <s v="Female"/>
    <x v="1"/>
    <n v="30"/>
    <x v="2"/>
    <s v="UPI AutoPay"/>
    <s v="Yes"/>
    <n v="648"/>
    <n v="50"/>
    <n v="451.8"/>
    <x v="0"/>
    <n v="0"/>
    <n v="3"/>
    <m/>
    <s v="No"/>
    <m/>
    <m/>
    <n v="32400"/>
    <s v="No"/>
    <s v="48+ months"/>
    <s v="25-34"/>
    <x v="0"/>
  </r>
  <r>
    <x v="6681"/>
    <d v="2024-05-22T00:00:00"/>
    <s v="Jaipur"/>
    <s v="Rajasthan"/>
    <x v="1"/>
    <n v="42"/>
    <s v="Male"/>
    <x v="1"/>
    <n v="30"/>
    <x v="1"/>
    <s v="UPI Manual"/>
    <s v="No"/>
    <n v="499"/>
    <n v="27"/>
    <n v="314.89999999999998"/>
    <x v="3"/>
    <n v="1"/>
    <n v="4"/>
    <s v="OTT bundle is excellent value."/>
    <s v="No"/>
    <m/>
    <m/>
    <n v="13473"/>
    <s v="No"/>
    <s v="25-48 months"/>
    <s v="35-49"/>
    <x v="0"/>
  </r>
  <r>
    <x v="6682"/>
    <d v="2024-08-12T00:00:00"/>
    <s v="Mumbai"/>
    <s v="Maharashtra"/>
    <x v="2"/>
    <n v="46"/>
    <s v="Male"/>
    <x v="0"/>
    <n v="100"/>
    <x v="0"/>
    <s v="Card AutoPay"/>
    <s v="No"/>
    <n v="799"/>
    <n v="25"/>
    <n v="458"/>
    <x v="0"/>
    <n v="0"/>
    <n v="4"/>
    <s v="Router needs frequent restarts, very frustrating. Please fix this soon."/>
    <s v="No"/>
    <m/>
    <m/>
    <n v="19975"/>
    <s v="No"/>
    <s v="25-48 months"/>
    <s v="35-49"/>
    <x v="0"/>
  </r>
  <r>
    <x v="6683"/>
    <d v="2022-12-19T00:00:00"/>
    <s v="Guwahati"/>
    <s v="Assam"/>
    <x v="4"/>
    <n v="26"/>
    <s v="Male"/>
    <x v="0"/>
    <n v="100"/>
    <x v="2"/>
    <s v="UPI Manual"/>
    <s v="No"/>
    <n v="799"/>
    <n v="12"/>
    <n v="650.5"/>
    <x v="1"/>
    <n v="0"/>
    <n v="4"/>
    <s v="Bills are clear and payment is easy with UPI. Thanks team."/>
    <s v="Yes"/>
    <d v="2023-12-17T00:00:00"/>
    <s v="Competitor offer"/>
    <n v="9588"/>
    <s v="No"/>
    <s v="7-12 months"/>
    <s v="25-34"/>
    <x v="1"/>
  </r>
  <r>
    <x v="6684"/>
    <d v="2023-09-24T00:00:00"/>
    <s v="Mumbai"/>
    <s v="Maharashtra"/>
    <x v="2"/>
    <n v="48"/>
    <s v="Male"/>
    <x v="0"/>
    <n v="100"/>
    <x v="2"/>
    <s v="Card AutoPay"/>
    <s v="Yes"/>
    <n v="948"/>
    <n v="35"/>
    <n v="419.9"/>
    <x v="0"/>
    <n v="0"/>
    <n v="3"/>
    <m/>
    <s v="No"/>
    <m/>
    <m/>
    <n v="33180"/>
    <s v="No"/>
    <s v="25-48 months"/>
    <s v="35-49"/>
    <x v="0"/>
  </r>
  <r>
    <x v="6685"/>
    <d v="2026-05-13T00:00:00"/>
    <s v="Kolkata"/>
    <s v="West Bengal"/>
    <x v="4"/>
    <n v="41"/>
    <s v="Male"/>
    <x v="1"/>
    <n v="30"/>
    <x v="2"/>
    <s v="UPI AutoPay"/>
    <s v="Yes"/>
    <n v="648"/>
    <n v="3"/>
    <n v="245.3"/>
    <x v="0"/>
    <n v="0"/>
    <n v="3"/>
    <s v="Service is okay, nothing special."/>
    <s v="Yes"/>
    <d v="2026-08-01T00:00:00"/>
    <s v="Poor customer service"/>
    <n v="1944"/>
    <s v="No"/>
    <s v="0-6 months"/>
    <s v="35-49"/>
    <x v="1"/>
  </r>
  <r>
    <x v="6686"/>
    <d v="2022-07-19T00:00:00"/>
    <s v="Pune"/>
    <s v="Maharashtra"/>
    <x v="2"/>
    <n v="36"/>
    <s v="Female"/>
    <x v="1"/>
    <n v="30"/>
    <x v="2"/>
    <s v="UPI AutoPay"/>
    <s v="Yes"/>
    <n v="648"/>
    <n v="49"/>
    <n v="273.3"/>
    <x v="0"/>
    <n v="0"/>
    <n v="4"/>
    <s v="Support team resolved my issue quickly. Thanks team."/>
    <s v="No"/>
    <m/>
    <m/>
    <n v="31752"/>
    <s v="No"/>
    <s v="48+ months"/>
    <s v="35-49"/>
    <x v="0"/>
  </r>
  <r>
    <x v="6687"/>
    <d v="2026-01-03T00:00:00"/>
    <s v="Hyderabad"/>
    <s v="Telangana"/>
    <x v="0"/>
    <n v="33"/>
    <s v="Male"/>
    <x v="1"/>
    <n v="30"/>
    <x v="0"/>
    <s v="Net Banking"/>
    <s v="No"/>
    <n v="499"/>
    <n v="2"/>
    <n v="261.5"/>
    <x v="0"/>
    <n v="0"/>
    <n v="4"/>
    <s v="Support team resolved my issue quickly. Recommended!"/>
    <s v="Yes"/>
    <d v="2026-03-13T00:00:00"/>
    <s v="Price too high"/>
    <n v="998"/>
    <s v="No"/>
    <s v="0-6 months"/>
    <s v="25-34"/>
    <x v="1"/>
  </r>
  <r>
    <x v="6688"/>
    <d v="2026-03-04T00:00:00"/>
    <s v="Pune"/>
    <s v="Maharashtra"/>
    <x v="2"/>
    <n v="40"/>
    <s v="Female"/>
    <x v="1"/>
    <n v="30"/>
    <x v="2"/>
    <s v="UPI AutoPay"/>
    <s v="No"/>
    <n v="499"/>
    <n v="6"/>
    <n v="207"/>
    <x v="2"/>
    <n v="0"/>
    <n v="3"/>
    <s v="Support is average and the wait time is long. Hope it improves."/>
    <s v="No"/>
    <m/>
    <m/>
    <n v="2994"/>
    <s v="No"/>
    <s v="0-6 months"/>
    <s v="35-49"/>
    <x v="0"/>
  </r>
  <r>
    <x v="6689"/>
    <d v="2023-11-05T00:00:00"/>
    <s v="Bengaluru"/>
    <s v="Karnataka"/>
    <x v="0"/>
    <n v="46"/>
    <s v="Female"/>
    <x v="0"/>
    <n v="100"/>
    <x v="0"/>
    <s v="UPI Manual"/>
    <s v="Yes"/>
    <n v="948"/>
    <n v="7"/>
    <n v="326"/>
    <x v="0"/>
    <n v="0"/>
    <n v="4"/>
    <s v="Very stable connection, works great for video calls. Recommended!"/>
    <s v="Yes"/>
    <d v="2024-05-25T00:00:00"/>
    <s v="Relocated"/>
    <n v="6636"/>
    <s v="No"/>
    <s v="7-12 months"/>
    <s v="35-49"/>
    <x v="1"/>
  </r>
  <r>
    <x v="6690"/>
    <d v="2025-08-06T00:00:00"/>
    <s v="Mumbai"/>
    <s v="Maharashtra"/>
    <x v="2"/>
    <n v="44"/>
    <s v="Female"/>
    <x v="0"/>
    <n v="100"/>
    <x v="1"/>
    <s v="UPI Manual"/>
    <s v="Yes"/>
    <n v="948"/>
    <n v="13"/>
    <n v="483.6"/>
    <x v="0"/>
    <n v="1"/>
    <n v="3"/>
    <s v="Speed is fine most days but drops sometimes. Hope it improves."/>
    <s v="No"/>
    <m/>
    <m/>
    <n v="12324"/>
    <s v="No"/>
    <s v="13-24 months"/>
    <s v="35-49"/>
    <x v="0"/>
  </r>
  <r>
    <x v="6691"/>
    <d v="2026-07-09T00:00:00"/>
    <s v="Bengaluru"/>
    <s v="Karnataka"/>
    <x v="0"/>
    <n v="38"/>
    <s v="Male"/>
    <x v="1"/>
    <n v="30"/>
    <x v="2"/>
    <s v="Net Banking"/>
    <s v="No"/>
    <n v="499"/>
    <n v="2"/>
    <n v="282.39999999999998"/>
    <x v="1"/>
    <n v="0"/>
    <n v="3"/>
    <s v="Pricing is fair but not cheap."/>
    <s v="No"/>
    <m/>
    <m/>
    <n v="998"/>
    <s v="No"/>
    <s v="0-6 months"/>
    <s v="35-49"/>
    <x v="0"/>
  </r>
  <r>
    <x v="6692"/>
    <d v="2025-09-01T00:00:00"/>
    <s v="Pune"/>
    <s v="Maharashtra"/>
    <x v="2"/>
    <n v="45"/>
    <s v="Male"/>
    <x v="0"/>
    <n v="100"/>
    <x v="2"/>
    <s v="Card AutoPay"/>
    <s v="No"/>
    <n v="799"/>
    <n v="12"/>
    <n v="570.70000000000005"/>
    <x v="0"/>
    <n v="0"/>
    <n v="4"/>
    <s v="Very stable connection, works great for video calls."/>
    <s v="No"/>
    <m/>
    <m/>
    <n v="9588"/>
    <s v="No"/>
    <s v="7-12 months"/>
    <s v="35-49"/>
    <x v="0"/>
  </r>
  <r>
    <x v="6693"/>
    <d v="2025-10-19T00:00:00"/>
    <s v="Kochi"/>
    <s v="Kerala"/>
    <x v="0"/>
    <n v="42"/>
    <s v="Male"/>
    <x v="1"/>
    <n v="30"/>
    <x v="1"/>
    <s v="UPI AutoPay"/>
    <s v="No"/>
    <n v="499"/>
    <n v="10"/>
    <n v="276.3"/>
    <x v="0"/>
    <n v="0"/>
    <n v="4"/>
    <s v="Bills are clear and payment is easy with UPI."/>
    <s v="No"/>
    <m/>
    <m/>
    <n v="4990"/>
    <s v="No"/>
    <s v="7-12 months"/>
    <s v="35-49"/>
    <x v="0"/>
  </r>
  <r>
    <x v="6694"/>
    <d v="2025-01-29T00:00:00"/>
    <s v="Chandigarh"/>
    <s v="Chandigarh"/>
    <x v="1"/>
    <n v="36"/>
    <s v="Male"/>
    <x v="0"/>
    <n v="100"/>
    <x v="0"/>
    <s v="Net Banking"/>
    <s v="Yes"/>
    <n v="948"/>
    <n v="19"/>
    <n v="673.9"/>
    <x v="2"/>
    <n v="0"/>
    <n v="5"/>
    <s v="Great speed for the price, happy with the plan. Recommended!"/>
    <s v="No"/>
    <m/>
    <m/>
    <n v="18012"/>
    <s v="No"/>
    <s v="13-24 months"/>
    <s v="35-49"/>
    <x v="0"/>
  </r>
  <r>
    <x v="6695"/>
    <d v="2025-04-02T00:00:00"/>
    <s v="Mumbai"/>
    <s v="Maharashtra"/>
    <x v="2"/>
    <n v="34"/>
    <s v="Female"/>
    <x v="1"/>
    <n v="30"/>
    <x v="2"/>
    <s v="Cash at Office"/>
    <s v="No"/>
    <n v="499"/>
    <n v="17"/>
    <n v="325.7"/>
    <x v="2"/>
    <n v="1"/>
    <n v="4"/>
    <s v="Great speed for the price, happy with the plan. Thanks team."/>
    <s v="No"/>
    <m/>
    <m/>
    <n v="8483"/>
    <s v="No"/>
    <s v="13-24 months"/>
    <s v="25-34"/>
    <x v="0"/>
  </r>
  <r>
    <x v="6696"/>
    <d v="2023-03-01T00:00:00"/>
    <s v="Kolkata"/>
    <s v="West Bengal"/>
    <x v="4"/>
    <n v="23"/>
    <s v="Male"/>
    <x v="0"/>
    <n v="100"/>
    <x v="0"/>
    <s v="UPI AutoPay"/>
    <s v="Yes"/>
    <n v="948"/>
    <n v="42"/>
    <n v="1098.5"/>
    <x v="0"/>
    <n v="0"/>
    <n v="3"/>
    <s v="Pricing is fair but not cheap."/>
    <s v="No"/>
    <m/>
    <m/>
    <n v="39816"/>
    <s v="No"/>
    <s v="25-48 months"/>
    <s v="18-24"/>
    <x v="0"/>
  </r>
  <r>
    <x v="6697"/>
    <d v="2025-03-23T00:00:00"/>
    <s v="Mumbai"/>
    <s v="Maharashtra"/>
    <x v="2"/>
    <n v="21"/>
    <s v="Female"/>
    <x v="0"/>
    <n v="100"/>
    <x v="0"/>
    <s v="Net Banking"/>
    <s v="No"/>
    <n v="799"/>
    <n v="17"/>
    <n v="382.3"/>
    <x v="1"/>
    <n v="0"/>
    <n v="3"/>
    <m/>
    <s v="No"/>
    <m/>
    <m/>
    <n v="13583"/>
    <s v="No"/>
    <s v="13-24 months"/>
    <s v="18-24"/>
    <x v="0"/>
  </r>
  <r>
    <x v="6698"/>
    <d v="2025-08-12T00:00:00"/>
    <s v="Kolkata"/>
    <s v="West Bengal"/>
    <x v="4"/>
    <n v="36"/>
    <s v="Male"/>
    <x v="3"/>
    <n v="300"/>
    <x v="1"/>
    <s v="UPI AutoPay"/>
    <s v="Yes"/>
    <n v="1348"/>
    <n v="13"/>
    <n v="566.1"/>
    <x v="1"/>
    <n v="0"/>
    <n v="2"/>
    <s v="Bill amount is too high compared to other providers."/>
    <s v="No"/>
    <m/>
    <m/>
    <n v="17524"/>
    <s v="No"/>
    <s v="13-24 months"/>
    <s v="35-49"/>
    <x v="0"/>
  </r>
  <r>
    <x v="6699"/>
    <d v="2025-03-09T00:00:00"/>
    <s v="Ahmedabad"/>
    <s v="Gujarat"/>
    <x v="2"/>
    <n v="28"/>
    <s v="Female"/>
    <x v="3"/>
    <n v="300"/>
    <x v="0"/>
    <s v="Card AutoPay"/>
    <s v="Yes"/>
    <n v="1348"/>
    <n v="18"/>
    <n v="610"/>
    <x v="2"/>
    <n v="0"/>
    <n v="4"/>
    <s v="Pricing is fair but not cheap. Hope it improves."/>
    <s v="No"/>
    <m/>
    <m/>
    <n v="24264"/>
    <s v="No"/>
    <s v="13-24 months"/>
    <s v="25-34"/>
    <x v="0"/>
  </r>
  <r>
    <x v="6700"/>
    <d v="2026-07-28T00:00:00"/>
    <s v="Guwahati"/>
    <s v="Assam"/>
    <x v="4"/>
    <n v="32"/>
    <s v="Male"/>
    <x v="1"/>
    <n v="30"/>
    <x v="2"/>
    <s v="Net Banking"/>
    <s v="No"/>
    <n v="499"/>
    <n v="1"/>
    <n v="218"/>
    <x v="1"/>
    <n v="0"/>
    <n v="2"/>
    <m/>
    <s v="No"/>
    <m/>
    <m/>
    <n v="499"/>
    <s v="No"/>
    <s v="0-6 months"/>
    <s v="25-34"/>
    <x v="0"/>
  </r>
  <r>
    <x v="6701"/>
    <d v="2025-03-24T00:00:00"/>
    <s v="Patna"/>
    <s v="Bihar"/>
    <x v="4"/>
    <n v="45"/>
    <s v="Male"/>
    <x v="0"/>
    <n v="100"/>
    <x v="2"/>
    <s v="UPI AutoPay"/>
    <s v="No"/>
    <n v="799"/>
    <n v="17"/>
    <n v="399.4"/>
    <x v="2"/>
    <n v="0"/>
    <n v="3"/>
    <s v="Speed is fine most days but drops sometimes. Hope it improves."/>
    <s v="No"/>
    <m/>
    <m/>
    <n v="13583"/>
    <s v="No"/>
    <s v="13-24 months"/>
    <s v="35-49"/>
    <x v="0"/>
  </r>
  <r>
    <x v="6702"/>
    <d v="2024-08-29T00:00:00"/>
    <s v="Kolkata"/>
    <s v="West Bengal"/>
    <x v="4"/>
    <n v="18"/>
    <s v="Male"/>
    <x v="0"/>
    <n v="100"/>
    <x v="0"/>
    <s v="Card AutoPay"/>
    <s v="No"/>
    <n v="799"/>
    <n v="24"/>
    <n v="470.6"/>
    <x v="0"/>
    <n v="0"/>
    <n v="3"/>
    <s v="Pricing is fair but not cheap."/>
    <s v="No"/>
    <m/>
    <m/>
    <n v="19176"/>
    <s v="No"/>
    <s v="13-24 months"/>
    <s v="18-24"/>
    <x v="0"/>
  </r>
  <r>
    <x v="6703"/>
    <d v="2025-07-12T00:00:00"/>
    <s v="Jaipur"/>
    <s v="Rajasthan"/>
    <x v="1"/>
    <n v="44"/>
    <s v="Male"/>
    <x v="0"/>
    <n v="100"/>
    <x v="0"/>
    <s v="Net Banking"/>
    <s v="No"/>
    <n v="799"/>
    <n v="14"/>
    <n v="302.10000000000002"/>
    <x v="0"/>
    <n v="0"/>
    <n v="5"/>
    <m/>
    <s v="No"/>
    <m/>
    <m/>
    <n v="11186"/>
    <s v="No"/>
    <s v="13-24 months"/>
    <s v="35-49"/>
    <x v="0"/>
  </r>
  <r>
    <x v="6704"/>
    <d v="2024-10-23T00:00:00"/>
    <s v="Ahmedabad"/>
    <s v="Gujarat"/>
    <x v="2"/>
    <n v="41"/>
    <s v="Female"/>
    <x v="3"/>
    <n v="300"/>
    <x v="0"/>
    <s v="UPI Manual"/>
    <s v="No"/>
    <n v="1199"/>
    <n v="22"/>
    <n v="769.9"/>
    <x v="0"/>
    <n v="1"/>
    <n v="3"/>
    <m/>
    <s v="No"/>
    <m/>
    <m/>
    <n v="26378"/>
    <s v="No"/>
    <s v="13-24 months"/>
    <s v="35-49"/>
    <x v="0"/>
  </r>
  <r>
    <x v="6705"/>
    <d v="2023-09-03T00:00:00"/>
    <s v="Bengaluru"/>
    <s v="Karnataka"/>
    <x v="0"/>
    <n v="34"/>
    <s v="Male"/>
    <x v="3"/>
    <n v="300"/>
    <x v="2"/>
    <s v="UPI Manual"/>
    <s v="No"/>
    <n v="1199"/>
    <n v="36"/>
    <n v="1029.5"/>
    <x v="2"/>
    <n v="2"/>
    <n v="3"/>
    <m/>
    <s v="No"/>
    <m/>
    <m/>
    <n v="43164"/>
    <s v="No"/>
    <s v="25-48 months"/>
    <s v="25-34"/>
    <x v="0"/>
  </r>
  <r>
    <x v="6706"/>
    <d v="2023-06-20T00:00:00"/>
    <s v="Bengaluru"/>
    <s v="Karnataka"/>
    <x v="0"/>
    <n v="27"/>
    <s v="Male"/>
    <x v="0"/>
    <n v="100"/>
    <x v="2"/>
    <s v="Cash at Office"/>
    <s v="No"/>
    <n v="799"/>
    <n v="38"/>
    <n v="355.3"/>
    <x v="1"/>
    <n v="1"/>
    <n v="3"/>
    <s v="Pricing is fair but not cheap."/>
    <s v="No"/>
    <m/>
    <m/>
    <n v="30362"/>
    <s v="No"/>
    <s v="25-48 months"/>
    <s v="25-34"/>
    <x v="0"/>
  </r>
  <r>
    <x v="6707"/>
    <d v="2023-06-21T00:00:00"/>
    <s v="Mumbai"/>
    <s v="Maharashtra"/>
    <x v="2"/>
    <n v="33"/>
    <s v="M"/>
    <x v="1"/>
    <n v="30"/>
    <x v="2"/>
    <s v="UPI Manual"/>
    <s v="Yes"/>
    <n v="648"/>
    <n v="38"/>
    <n v="346.7"/>
    <x v="4"/>
    <n v="0"/>
    <n v="2"/>
    <m/>
    <s v="No"/>
    <m/>
    <m/>
    <n v="24624"/>
    <s v="No"/>
    <s v="25-48 months"/>
    <s v="25-34"/>
    <x v="0"/>
  </r>
  <r>
    <x v="6708"/>
    <d v="2022-11-24T00:00:00"/>
    <s v="Bengaluru"/>
    <s v="Karnataka"/>
    <x v="0"/>
    <n v="52"/>
    <s v="Female"/>
    <x v="0"/>
    <n v="100"/>
    <x v="2"/>
    <s v="Cash at Office"/>
    <s v="No"/>
    <n v="799"/>
    <n v="45"/>
    <n v="602.70000000000005"/>
    <x v="0"/>
    <n v="0"/>
    <n v="4"/>
    <s v="Support team resolved my issue quickly."/>
    <s v="No"/>
    <m/>
    <m/>
    <n v="35955"/>
    <s v="No"/>
    <s v="25-48 months"/>
    <s v="50+"/>
    <x v="0"/>
  </r>
  <r>
    <x v="6709"/>
    <d v="2026-04-21T00:00:00"/>
    <s v="Mumbai"/>
    <s v="Maharashtra"/>
    <x v="2"/>
    <n v="38"/>
    <s v="Female"/>
    <x v="1"/>
    <n v="30"/>
    <x v="0"/>
    <s v="UPI Manual"/>
    <s v="Yes"/>
    <n v="648"/>
    <n v="4"/>
    <n v="596.1"/>
    <x v="2"/>
    <n v="0"/>
    <n v="5"/>
    <s v="Support team resolved my issue quickly. Thanks team."/>
    <s v="No"/>
    <m/>
    <m/>
    <n v="2592"/>
    <s v="No"/>
    <s v="0-6 months"/>
    <s v="35-49"/>
    <x v="0"/>
  </r>
  <r>
    <x v="6710"/>
    <d v="2024-10-19T00:00:00"/>
    <s v="Guwahati"/>
    <s v="Assam"/>
    <x v="4"/>
    <n v="28"/>
    <s v="Male"/>
    <x v="1"/>
    <n v="30"/>
    <x v="0"/>
    <s v="Cash at Office"/>
    <s v="No"/>
    <n v="499"/>
    <n v="22"/>
    <n v="434"/>
    <x v="1"/>
    <n v="0"/>
    <n v="4"/>
    <s v="Support team resolved my issue quickly. Thanks team."/>
    <s v="No"/>
    <m/>
    <m/>
    <n v="10978"/>
    <s v="No"/>
    <s v="13-24 months"/>
    <s v="25-34"/>
    <x v="0"/>
  </r>
  <r>
    <x v="6711"/>
    <d v="2024-06-20T00:00:00"/>
    <s v="Lucknow"/>
    <s v="Uttar Pradesh"/>
    <x v="1"/>
    <n v="44"/>
    <s v="Male"/>
    <x v="3"/>
    <n v="300"/>
    <x v="2"/>
    <s v="Net Banking"/>
    <s v="Yes"/>
    <n v="1348"/>
    <n v="23"/>
    <n v="1084.8"/>
    <x v="1"/>
    <n v="0"/>
    <n v="4"/>
    <s v="Internet keeps disconnecting every evening."/>
    <s v="Yes"/>
    <d v="2026-05-21T00:00:00"/>
    <s v="Relocated"/>
    <n v="31004"/>
    <s v="No"/>
    <s v="13-24 months"/>
    <s v="35-49"/>
    <x v="1"/>
  </r>
  <r>
    <x v="6712"/>
    <d v="2022-07-26T00:00:00"/>
    <s v="Hyderabad"/>
    <s v="Telangana"/>
    <x v="0"/>
    <n v="33"/>
    <s v="Male"/>
    <x v="0"/>
    <n v="100"/>
    <x v="2"/>
    <s v="Card AutoPay"/>
    <s v="No"/>
    <n v="799"/>
    <n v="49"/>
    <n v="517.9"/>
    <x v="1"/>
    <n v="0"/>
    <n v="5"/>
    <m/>
    <s v="No"/>
    <m/>
    <m/>
    <n v="39151"/>
    <s v="No"/>
    <s v="48+ months"/>
    <s v="25-34"/>
    <x v="0"/>
  </r>
  <r>
    <x v="6713"/>
    <d v="2023-11-15T00:00:00"/>
    <s v="Hyderabad"/>
    <s v="Telangana"/>
    <x v="0"/>
    <n v="50"/>
    <s v="Female"/>
    <x v="3"/>
    <n v="300"/>
    <x v="2"/>
    <s v="Cash at Office"/>
    <s v="No"/>
    <n v="1199"/>
    <n v="34"/>
    <n v="923.8"/>
    <x v="1"/>
    <n v="0"/>
    <n v="4"/>
    <s v="Customer support never resolves my complaint on the first call. Please fix this soon."/>
    <s v="No"/>
    <m/>
    <m/>
    <n v="40766"/>
    <s v="No"/>
    <s v="25-48 months"/>
    <s v="50+"/>
    <x v="0"/>
  </r>
  <r>
    <x v="6714"/>
    <d v="2024-12-22T00:00:00"/>
    <s v="Mumbai"/>
    <s v="Maharashtra"/>
    <x v="2"/>
    <n v="37"/>
    <s v="Male"/>
    <x v="0"/>
    <n v="100"/>
    <x v="0"/>
    <s v="UPI AutoPay"/>
    <s v="No"/>
    <n v="799"/>
    <n v="20"/>
    <n v="213"/>
    <x v="1"/>
    <n v="0"/>
    <n v="2"/>
    <s v="Internet keeps disconnecting every evening."/>
    <s v="No"/>
    <m/>
    <m/>
    <n v="15980"/>
    <s v="No"/>
    <s v="13-24 months"/>
    <s v="35-49"/>
    <x v="0"/>
  </r>
  <r>
    <x v="6715"/>
    <d v="2025-03-24T00:00:00"/>
    <s v="Chennai"/>
    <s v="Tamil Nadu"/>
    <x v="0"/>
    <n v="36"/>
    <s v="Female"/>
    <x v="1"/>
    <n v="30"/>
    <x v="2"/>
    <s v="Card AutoPay"/>
    <s v="No"/>
    <n v="499"/>
    <n v="17"/>
    <n v="158.6"/>
    <x v="2"/>
    <n v="0"/>
    <n v="4"/>
    <s v="Considering switching to another provider."/>
    <s v="No"/>
    <m/>
    <m/>
    <n v="8483"/>
    <s v="No"/>
    <s v="13-24 months"/>
    <s v="35-49"/>
    <x v="0"/>
  </r>
  <r>
    <x v="6716"/>
    <d v="2024-11-28T00:00:00"/>
    <s v="Chandigarh"/>
    <s v="Chandigarh"/>
    <x v="1"/>
    <n v="19"/>
    <s v="Other"/>
    <x v="3"/>
    <n v="300"/>
    <x v="2"/>
    <s v="UPI AutoPay"/>
    <s v="No"/>
    <n v="1199"/>
    <n v="21"/>
    <n v="371.3"/>
    <x v="0"/>
    <n v="0"/>
    <n v="3"/>
    <s v="Got charged twice this month and the refund took very long."/>
    <s v="No"/>
    <m/>
    <m/>
    <n v="25179"/>
    <s v="No"/>
    <s v="13-24 months"/>
    <s v="18-24"/>
    <x v="0"/>
  </r>
  <r>
    <x v="6717"/>
    <d v="2025-08-07T00:00:00"/>
    <s v="Guwahati"/>
    <s v="Assam"/>
    <x v="4"/>
    <n v="44"/>
    <s v="Male"/>
    <x v="0"/>
    <n v="100"/>
    <x v="0"/>
    <s v="UPI AutoPay"/>
    <s v="No"/>
    <n v="799"/>
    <n v="13"/>
    <n v="698.2"/>
    <x v="1"/>
    <n v="0"/>
    <n v="3"/>
    <s v="Speed is fine most days but drops sometimes. Hope it improves."/>
    <s v="No"/>
    <m/>
    <m/>
    <n v="10387"/>
    <s v="No"/>
    <s v="13-24 months"/>
    <s v="35-49"/>
    <x v="0"/>
  </r>
  <r>
    <x v="6718"/>
    <d v="2026-04-17T00:00:00"/>
    <s v="Chandigarh"/>
    <s v="Chandigarh"/>
    <x v="1"/>
    <n v="34"/>
    <s v="Female"/>
    <x v="0"/>
    <n v="100"/>
    <x v="2"/>
    <s v="UPI Manual"/>
    <s v="No"/>
    <n v="799"/>
    <n v="4"/>
    <n v="408.7"/>
    <x v="2"/>
    <n v="0"/>
    <n v="3"/>
    <s v="Router needs frequent restarts, very frustrating. Please fix this soon."/>
    <s v="No"/>
    <m/>
    <m/>
    <n v="3196"/>
    <s v="No"/>
    <s v="0-6 months"/>
    <s v="25-34"/>
    <x v="0"/>
  </r>
  <r>
    <x v="6719"/>
    <d v="2025-05-08T00:00:00"/>
    <s v="Mumbai"/>
    <s v="Maharashtra"/>
    <x v="2"/>
    <n v="41"/>
    <s v="Male"/>
    <x v="0"/>
    <n v="100"/>
    <x v="2"/>
    <s v="UPI Manual"/>
    <s v="Yes"/>
    <n v="948"/>
    <n v="8"/>
    <n v="507.5"/>
    <x v="0"/>
    <n v="0"/>
    <m/>
    <s v="OTT bundle is excellent value. Recommended!"/>
    <s v="Yes"/>
    <d v="2026-01-18T00:00:00"/>
    <s v="Billing issues"/>
    <n v="7584"/>
    <s v="No"/>
    <s v="7-12 months"/>
    <s v="35-49"/>
    <x v="1"/>
  </r>
  <r>
    <x v="6720"/>
    <d v="2025-12-24T00:00:00"/>
    <s v="Delhi"/>
    <s v="Delhi"/>
    <x v="1"/>
    <n v="22"/>
    <s v="Male"/>
    <x v="1"/>
    <n v="30"/>
    <x v="2"/>
    <s v="Card AutoPay"/>
    <s v="Yes"/>
    <n v="648"/>
    <n v="8"/>
    <n v="523.4"/>
    <x v="2"/>
    <n v="0"/>
    <n v="5"/>
    <s v="Support team resolved my issue quickly. Recommended!"/>
    <s v="No"/>
    <m/>
    <m/>
    <n v="5184"/>
    <s v="No"/>
    <s v="7-12 months"/>
    <s v="18-24"/>
    <x v="0"/>
  </r>
  <r>
    <x v="6721"/>
    <d v="2025-08-27T00:00:00"/>
    <s v="Bengaluru"/>
    <s v="Karnataka"/>
    <x v="0"/>
    <n v="50"/>
    <s v="Male"/>
    <x v="0"/>
    <n v="100"/>
    <x v="0"/>
    <s v="UPI AutoPay"/>
    <s v="No"/>
    <n v="799"/>
    <n v="12"/>
    <n v="508"/>
    <x v="1"/>
    <n v="0"/>
    <n v="3"/>
    <s v="Installation was smooth, but the bill is confusing."/>
    <s v="No"/>
    <m/>
    <m/>
    <n v="9588"/>
    <s v="No"/>
    <s v="7-12 months"/>
    <s v="50+"/>
    <x v="0"/>
  </r>
  <r>
    <x v="6722"/>
    <d v="2026-02-14T00:00:00"/>
    <s v="Delhi"/>
    <s v="Delhi"/>
    <x v="1"/>
    <n v="40"/>
    <s v="Male"/>
    <x v="0"/>
    <n v="100"/>
    <x v="2"/>
    <s v="UPI AutoPay"/>
    <s v="Yes"/>
    <n v="948"/>
    <n v="7"/>
    <n v="247"/>
    <x v="3"/>
    <n v="0"/>
    <n v="3"/>
    <s v="Service is okay, nothing special. Hope it improves."/>
    <s v="No"/>
    <m/>
    <m/>
    <n v="6636"/>
    <s v="No"/>
    <s v="7-12 months"/>
    <s v="35-49"/>
    <x v="0"/>
  </r>
  <r>
    <x v="6723"/>
    <d v="2024-10-02T00:00:00"/>
    <s v="Pune"/>
    <s v="Maharashtra"/>
    <x v="2"/>
    <n v="26"/>
    <s v="Female"/>
    <x v="2"/>
    <n v="1000"/>
    <x v="2"/>
    <s v="Net Banking"/>
    <s v="No"/>
    <n v="1799"/>
    <n v="23"/>
    <n v="958.8"/>
    <x v="0"/>
    <n v="1"/>
    <n v="4"/>
    <s v="Bills are clear and payment is easy with UPI."/>
    <s v="No"/>
    <m/>
    <m/>
    <n v="41377"/>
    <s v="No"/>
    <s v="13-24 months"/>
    <s v="25-34"/>
    <x v="0"/>
  </r>
  <r>
    <x v="6724"/>
    <d v="2024-04-19T00:00:00"/>
    <s v="Patna"/>
    <s v="Bihar"/>
    <x v="4"/>
    <n v="30"/>
    <s v="Male"/>
    <x v="3"/>
    <n v="300"/>
    <x v="0"/>
    <s v="UPI AutoPay"/>
    <s v="No"/>
    <n v="1199"/>
    <n v="28"/>
    <n v="514.70000000000005"/>
    <x v="3"/>
    <n v="0"/>
    <n v="1"/>
    <m/>
    <s v="No"/>
    <m/>
    <m/>
    <n v="33572"/>
    <s v="No"/>
    <s v="25-48 months"/>
    <s v="25-34"/>
    <x v="0"/>
  </r>
  <r>
    <x v="6725"/>
    <d v="2023-03-10T00:00:00"/>
    <s v="Guwahati"/>
    <s v="Assam"/>
    <x v="4"/>
    <n v="35"/>
    <s v="Male"/>
    <x v="3"/>
    <n v="300"/>
    <x v="2"/>
    <s v="UPI AutoPay"/>
    <s v="No"/>
    <n v="1199"/>
    <n v="42"/>
    <n v="451.8"/>
    <x v="0"/>
    <n v="0"/>
    <n v="3"/>
    <s v="Installation was quick and the technician was polite. Recommended!"/>
    <s v="No"/>
    <m/>
    <m/>
    <n v="50358"/>
    <s v="No"/>
    <s v="25-48 months"/>
    <s v="35-49"/>
    <x v="0"/>
  </r>
  <r>
    <x v="6726"/>
    <d v="2026-04-26T00:00:00"/>
    <s v="Hyderabad"/>
    <s v="Telangana"/>
    <x v="0"/>
    <n v="40"/>
    <s v="Male"/>
    <x v="1"/>
    <n v="30"/>
    <x v="2"/>
    <s v="UPI Manual"/>
    <s v="Yes"/>
    <n v="648"/>
    <n v="4"/>
    <n v="301.8"/>
    <x v="0"/>
    <n v="3"/>
    <n v="4"/>
    <s v="OTT bundle is excellent value. Thanks team."/>
    <s v="No"/>
    <m/>
    <m/>
    <n v="2592"/>
    <s v="No"/>
    <s v="0-6 months"/>
    <s v="35-49"/>
    <x v="0"/>
  </r>
  <r>
    <x v="6727"/>
    <d v="2023-08-12T00:00:00"/>
    <s v="Kolkata"/>
    <s v="West Bengal"/>
    <x v="4"/>
    <n v="44"/>
    <s v="Male"/>
    <x v="0"/>
    <n v="100"/>
    <x v="2"/>
    <s v="Card AutoPay"/>
    <s v="No"/>
    <n v="799"/>
    <n v="18"/>
    <n v="403.3"/>
    <x v="3"/>
    <n v="0"/>
    <n v="4"/>
    <s v="Support team resolved my issue quickly. Thanks team."/>
    <s v="Yes"/>
    <d v="2025-02-08T00:00:00"/>
    <s v="Billing issues"/>
    <n v="14382"/>
    <s v="No"/>
    <s v="13-24 months"/>
    <s v="35-49"/>
    <x v="1"/>
  </r>
  <r>
    <x v="6728"/>
    <d v="2022-10-16T00:00:00"/>
    <s v="Chennai"/>
    <s v="Tamil Nadu"/>
    <x v="0"/>
    <n v="35"/>
    <s v="Female"/>
    <x v="2"/>
    <n v="1000"/>
    <x v="0"/>
    <s v="UPI AutoPay"/>
    <s v="No"/>
    <n v="1799"/>
    <n v="24"/>
    <n v="1220.5999999999999"/>
    <x v="4"/>
    <n v="0"/>
    <n v="2"/>
    <s v="Internet keeps disconnecting every evening. Please fix this soon."/>
    <s v="Yes"/>
    <d v="2024-10-20T00:00:00"/>
    <s v="Poor customer service"/>
    <n v="43176"/>
    <s v="No"/>
    <s v="13-24 months"/>
    <s v="35-49"/>
    <x v="1"/>
  </r>
  <r>
    <x v="6729"/>
    <d v="2024-10-29T00:00:00"/>
    <s v="Kolkata"/>
    <s v="West Bengal"/>
    <x v="4"/>
    <n v="40"/>
    <s v="Female"/>
    <x v="0"/>
    <n v="100"/>
    <x v="1"/>
    <s v="UPI AutoPay"/>
    <s v="Yes"/>
    <n v="948"/>
    <n v="22"/>
    <n v="510.6"/>
    <x v="3"/>
    <n v="0"/>
    <n v="3"/>
    <s v="Service is okay, nothing special."/>
    <s v="No"/>
    <m/>
    <m/>
    <n v="20856"/>
    <s v="No"/>
    <s v="13-24 months"/>
    <s v="35-49"/>
    <x v="0"/>
  </r>
  <r>
    <x v="6730"/>
    <d v="2024-09-19T00:00:00"/>
    <s v="Kolkata"/>
    <s v="West Bengal"/>
    <x v="4"/>
    <n v="41"/>
    <s v="Female"/>
    <x v="0"/>
    <n v="100"/>
    <x v="0"/>
    <s v="Net Banking"/>
    <s v="No"/>
    <n v="799"/>
    <n v="23"/>
    <n v="430.5"/>
    <x v="0"/>
    <n v="0"/>
    <n v="3"/>
    <m/>
    <s v="No"/>
    <m/>
    <m/>
    <n v="18377"/>
    <s v="No"/>
    <s v="13-24 months"/>
    <s v="35-49"/>
    <x v="0"/>
  </r>
  <r>
    <x v="6731"/>
    <d v="2026-07-01T00:00:00"/>
    <s v="Chandigarh"/>
    <s v="Chandigarh"/>
    <x v="1"/>
    <n v="25"/>
    <s v="Female"/>
    <x v="1"/>
    <n v="30"/>
    <x v="2"/>
    <s v="Net Banking"/>
    <s v="Yes"/>
    <n v="648"/>
    <n v="1"/>
    <n v="272.3"/>
    <x v="2"/>
    <n v="1"/>
    <n v="3"/>
    <s v="Pricing is fair but not cheap."/>
    <s v="Yes"/>
    <d v="2026-08-03T00:00:00"/>
    <s v="Competitor offer"/>
    <n v="648"/>
    <s v="No"/>
    <s v="0-6 months"/>
    <s v="25-34"/>
    <x v="1"/>
  </r>
  <r>
    <x v="6732"/>
    <d v="2024-03-26T00:00:00"/>
    <s v="Indore"/>
    <s v="Madhya Pradesh"/>
    <x v="3"/>
    <n v="24"/>
    <s v="Female"/>
    <x v="0"/>
    <n v="100"/>
    <x v="0"/>
    <s v="UPI Manual"/>
    <s v="No"/>
    <n v="799"/>
    <n v="29"/>
    <n v="245.1"/>
    <x v="0"/>
    <n v="1"/>
    <n v="2"/>
    <s v="OTT bundle is not worth the extra money."/>
    <s v="No"/>
    <m/>
    <m/>
    <n v="23171"/>
    <s v="No"/>
    <s v="25-48 months"/>
    <s v="18-24"/>
    <x v="0"/>
  </r>
  <r>
    <x v="6733"/>
    <d v="2023-12-15T00:00:00"/>
    <s v="Kolkata"/>
    <s v="West Bengal"/>
    <x v="4"/>
    <n v="31"/>
    <s v="Female"/>
    <x v="0"/>
    <n v="100"/>
    <x v="0"/>
    <s v="UPI Manual"/>
    <s v="No"/>
    <n v="799"/>
    <n v="33"/>
    <n v="318.39999999999998"/>
    <x v="1"/>
    <n v="1"/>
    <n v="2"/>
    <s v="Got charged twice this month and the refund took very long."/>
    <s v="No"/>
    <m/>
    <m/>
    <n v="26367"/>
    <s v="No"/>
    <s v="25-48 months"/>
    <s v="25-34"/>
    <x v="0"/>
  </r>
  <r>
    <x v="6734"/>
    <d v="2022-05-06T00:00:00"/>
    <s v="Hyderabad"/>
    <s v="Telangana"/>
    <x v="0"/>
    <n v="66"/>
    <s v="Male"/>
    <x v="2"/>
    <n v="1000"/>
    <x v="0"/>
    <s v="UPI AutoPay"/>
    <s v="Yes"/>
    <n v="1948"/>
    <n v="52"/>
    <n v="2792.3"/>
    <x v="3"/>
    <n v="0"/>
    <n v="3"/>
    <s v="Service is okay, nothing special. Hope it improves."/>
    <s v="No"/>
    <m/>
    <m/>
    <n v="101296"/>
    <s v="No"/>
    <s v="48+ months"/>
    <s v="50+"/>
    <x v="0"/>
  </r>
  <r>
    <x v="6735"/>
    <d v="2024-06-04T00:00:00"/>
    <s v="Hyderabad"/>
    <s v="Telangana"/>
    <x v="0"/>
    <n v="33"/>
    <s v="Female"/>
    <x v="0"/>
    <n v="100"/>
    <x v="2"/>
    <s v="Cash at Office"/>
    <s v="Yes"/>
    <n v="948"/>
    <n v="27"/>
    <n v="423.5"/>
    <x v="1"/>
    <n v="1"/>
    <n v="4"/>
    <s v="Bills are clear and payment is easy with UPI. Thanks team."/>
    <s v="No"/>
    <m/>
    <m/>
    <n v="25596"/>
    <s v="No"/>
    <s v="25-48 months"/>
    <s v="25-34"/>
    <x v="0"/>
  </r>
  <r>
    <x v="6736"/>
    <d v="2024-07-18T00:00:00"/>
    <s v="Mumbai"/>
    <s v="Maharashtra"/>
    <x v="2"/>
    <n v="35"/>
    <s v="Male"/>
    <x v="0"/>
    <n v="100"/>
    <x v="0"/>
    <s v="UPI AutoPay"/>
    <s v="Yes"/>
    <n v="948"/>
    <n v="25"/>
    <n v="626.5"/>
    <x v="0"/>
    <n v="0"/>
    <n v="4"/>
    <s v="Great speed for the price, happy with the plan."/>
    <s v="No"/>
    <m/>
    <m/>
    <n v="23700"/>
    <s v="No"/>
    <s v="25-48 months"/>
    <s v="35-49"/>
    <x v="0"/>
  </r>
  <r>
    <x v="6737"/>
    <d v="2026-07-23T00:00:00"/>
    <s v="Ahmedabad"/>
    <s v="Gujarat"/>
    <x v="2"/>
    <n v="43"/>
    <s v="Female"/>
    <x v="2"/>
    <n v="1000"/>
    <x v="2"/>
    <s v="UPI AutoPay"/>
    <s v="No"/>
    <n v="1799"/>
    <n v="1"/>
    <n v="1874.2"/>
    <x v="1"/>
    <n v="0"/>
    <n v="4"/>
    <s v="Support team resolved my issue quickly. Thanks team."/>
    <s v="Yes"/>
    <d v="2026-08-28T00:00:00"/>
    <s v="Price too high"/>
    <n v="1799"/>
    <s v="No"/>
    <s v="0-6 months"/>
    <s v="35-49"/>
    <x v="1"/>
  </r>
  <r>
    <x v="6738"/>
    <d v="2025-08-17T00:00:00"/>
    <s v="Kolkata"/>
    <s v="West Bengal"/>
    <x v="4"/>
    <n v="30"/>
    <s v="Male"/>
    <x v="1"/>
    <n v="30"/>
    <x v="2"/>
    <s v="UPI AutoPay"/>
    <s v="Yes"/>
    <n v="648"/>
    <n v="12"/>
    <n v="241.6"/>
    <x v="0"/>
    <n v="0"/>
    <n v="2"/>
    <s v="Internet keeps disconnecting every evening. Please fix this soon."/>
    <s v="No"/>
    <m/>
    <m/>
    <n v="7776"/>
    <s v="No"/>
    <s v="7-12 months"/>
    <s v="25-34"/>
    <x v="0"/>
  </r>
  <r>
    <x v="6739"/>
    <d v="2026-08-09T00:00:00"/>
    <s v="Patna"/>
    <s v="Bihar"/>
    <x v="4"/>
    <n v="21"/>
    <s v="Male"/>
    <x v="1"/>
    <n v="30"/>
    <x v="2"/>
    <s v="Cash at Office"/>
    <s v="No"/>
    <n v="499"/>
    <n v="1"/>
    <n v="178.4"/>
    <x v="2"/>
    <n v="1"/>
    <n v="3"/>
    <s v="Speed is fine most days but drops sometimes. Hope it improves."/>
    <s v="Yes"/>
    <d v="2026-08-30T00:00:00"/>
    <s v="Network / speed issues"/>
    <n v="499"/>
    <s v="No"/>
    <s v="0-6 months"/>
    <s v="18-24"/>
    <x v="1"/>
  </r>
  <r>
    <x v="6740"/>
    <d v="2026-07-19T00:00:00"/>
    <s v="Hyderabad"/>
    <s v="Telangana"/>
    <x v="0"/>
    <n v="43"/>
    <s v="Male"/>
    <x v="1"/>
    <n v="30"/>
    <x v="1"/>
    <s v="Net Banking"/>
    <s v="Yes"/>
    <n v="648"/>
    <n v="1"/>
    <n v="207.6"/>
    <x v="0"/>
    <n v="0"/>
    <n v="3"/>
    <s v="Installation was smooth, but the bill is confusing."/>
    <s v="No"/>
    <m/>
    <m/>
    <n v="648"/>
    <s v="No"/>
    <s v="0-6 months"/>
    <s v="35-49"/>
    <x v="0"/>
  </r>
  <r>
    <x v="6741"/>
    <d v="2024-12-04T00:00:00"/>
    <s v="Kochi"/>
    <s v="Kerala"/>
    <x v="0"/>
    <n v="51"/>
    <s v="Male"/>
    <x v="1"/>
    <n v="30"/>
    <x v="2"/>
    <s v="Cash at Office"/>
    <s v="No"/>
    <n v="499"/>
    <n v="21"/>
    <n v="327.7"/>
    <x v="0"/>
    <n v="0"/>
    <n v="4"/>
    <s v="Great speed for the price, happy with the plan. Thanks team."/>
    <s v="No"/>
    <m/>
    <m/>
    <n v="10479"/>
    <s v="No"/>
    <s v="13-24 months"/>
    <s v="50+"/>
    <x v="0"/>
  </r>
  <r>
    <x v="6742"/>
    <d v="2024-12-10T00:00:00"/>
    <s v="Ahmedabad"/>
    <s v="Gujarat"/>
    <x v="2"/>
    <n v="42"/>
    <s v="Female"/>
    <x v="0"/>
    <n v="100"/>
    <x v="2"/>
    <s v="UPI Manual"/>
    <s v="No"/>
    <n v="799"/>
    <n v="21"/>
    <n v="417.6"/>
    <x v="1"/>
    <n v="1"/>
    <n v="3"/>
    <m/>
    <s v="No"/>
    <m/>
    <m/>
    <n v="16779"/>
    <s v="No"/>
    <s v="13-24 months"/>
    <s v="35-49"/>
    <x v="0"/>
  </r>
  <r>
    <x v="6743"/>
    <d v="2024-06-30T00:00:00"/>
    <s v="Chandigarh"/>
    <s v="Chandigarh"/>
    <x v="1"/>
    <n v="37"/>
    <s v="Female"/>
    <x v="0"/>
    <n v="100"/>
    <x v="2"/>
    <s v="UPI Manual"/>
    <s v="No"/>
    <n v="799"/>
    <n v="23"/>
    <n v="446"/>
    <x v="0"/>
    <n v="2"/>
    <n v="3"/>
    <s v="Service is okay, nothing special."/>
    <s v="Yes"/>
    <d v="2026-06-14T00:00:00"/>
    <s v="Billing issues"/>
    <n v="18377"/>
    <s v="No"/>
    <s v="13-24 months"/>
    <s v="35-49"/>
    <x v="1"/>
  </r>
  <r>
    <x v="6744"/>
    <d v="2024-07-23T00:00:00"/>
    <s v="Guwahati"/>
    <s v="Assam"/>
    <x v="4"/>
    <n v="35"/>
    <s v="Female"/>
    <x v="1"/>
    <n v="30"/>
    <x v="2"/>
    <s v="UPI AutoPay"/>
    <s v="Yes"/>
    <n v="648"/>
    <n v="25"/>
    <n v="409.7"/>
    <x v="0"/>
    <n v="1"/>
    <n v="4"/>
    <s v="Support team resolved my issue quickly. Thanks team."/>
    <s v="No"/>
    <m/>
    <m/>
    <n v="16200"/>
    <s v="No"/>
    <s v="25-48 months"/>
    <s v="35-49"/>
    <x v="0"/>
  </r>
  <r>
    <x v="6745"/>
    <d v="2023-06-02T00:00:00"/>
    <s v="Mumbai"/>
    <s v="Maharashtra"/>
    <x v="2"/>
    <n v="43"/>
    <s v="Male"/>
    <x v="3"/>
    <n v="300"/>
    <x v="1"/>
    <s v="Net Banking"/>
    <s v="No"/>
    <n v="1199"/>
    <n v="39"/>
    <n v="500.4"/>
    <x v="0"/>
    <n v="0"/>
    <n v="3"/>
    <s v="Service is okay, nothing special."/>
    <s v="No"/>
    <m/>
    <m/>
    <n v="46761"/>
    <s v="No"/>
    <s v="25-48 months"/>
    <s v="35-49"/>
    <x v="0"/>
  </r>
  <r>
    <x v="6746"/>
    <d v="2026-05-19T00:00:00"/>
    <s v="Bengaluru"/>
    <s v="Karnataka"/>
    <x v="0"/>
    <n v="37"/>
    <s v="Male"/>
    <x v="3"/>
    <n v="300"/>
    <x v="0"/>
    <s v="UPI Manual"/>
    <s v="Yes"/>
    <n v="1348"/>
    <n v="3"/>
    <n v="826"/>
    <x v="0"/>
    <n v="1"/>
    <n v="5"/>
    <s v="Installation was quick and the technician was polite."/>
    <s v="No"/>
    <m/>
    <m/>
    <n v="4044"/>
    <s v="No"/>
    <s v="0-6 months"/>
    <s v="35-49"/>
    <x v="0"/>
  </r>
  <r>
    <x v="6747"/>
    <d v="2026-05-11T00:00:00"/>
    <s v="Delhi"/>
    <s v="Delhi"/>
    <x v="1"/>
    <n v="19"/>
    <s v="Female"/>
    <x v="3"/>
    <n v="300"/>
    <x v="2"/>
    <s v="Net Banking"/>
    <s v="No"/>
    <n v="1199"/>
    <n v="4"/>
    <n v="604.1"/>
    <x v="0"/>
    <n v="0"/>
    <n v="4"/>
    <s v="Great speed for the price, happy with the plan."/>
    <s v="No"/>
    <m/>
    <m/>
    <n v="4796"/>
    <s v="No"/>
    <s v="0-6 months"/>
    <s v="18-24"/>
    <x v="0"/>
  </r>
  <r>
    <x v="6748"/>
    <d v="2022-04-15T00:00:00"/>
    <s v="Mumbai"/>
    <s v="Maharashtra"/>
    <x v="2"/>
    <n v="35"/>
    <s v="Female"/>
    <x v="3"/>
    <n v="300"/>
    <x v="1"/>
    <s v="UPI Manual"/>
    <s v="Yes"/>
    <n v="1348"/>
    <n v="53"/>
    <n v="916.5"/>
    <x v="1"/>
    <n v="2"/>
    <n v="3"/>
    <m/>
    <s v="No"/>
    <m/>
    <m/>
    <n v="71444"/>
    <s v="No"/>
    <s v="48+ months"/>
    <s v="35-49"/>
    <x v="0"/>
  </r>
  <r>
    <x v="6749"/>
    <d v="2025-10-21T00:00:00"/>
    <s v="Patna"/>
    <s v="Bihar"/>
    <x v="4"/>
    <n v="32"/>
    <s v="Male"/>
    <x v="2"/>
    <n v="1000"/>
    <x v="2"/>
    <s v="UPI AutoPay"/>
    <s v="No"/>
    <n v="1799"/>
    <n v="7"/>
    <n v="1118.8"/>
    <x v="0"/>
    <n v="0"/>
    <n v="4"/>
    <s v="Router needs frequent restarts, very frustrating. Very disappointed."/>
    <s v="Yes"/>
    <d v="2026-05-22T00:00:00"/>
    <s v="Price too high"/>
    <n v="12593"/>
    <s v="No"/>
    <s v="7-12 months"/>
    <s v="25-34"/>
    <x v="1"/>
  </r>
  <r>
    <x v="6750"/>
    <d v="2024-06-29T00:00:00"/>
    <s v="Delhi"/>
    <s v="Delhi"/>
    <x v="1"/>
    <n v="49"/>
    <s v="Male"/>
    <x v="2"/>
    <n v="1000"/>
    <x v="2"/>
    <s v="Cash at Office"/>
    <s v="No"/>
    <n v="1799"/>
    <n v="13"/>
    <n v="1666.8"/>
    <x v="1"/>
    <n v="4"/>
    <n v="2"/>
    <m/>
    <s v="Yes"/>
    <d v="2025-08-12T00:00:00"/>
    <s v="Poor customer service"/>
    <n v="23387"/>
    <s v="No"/>
    <s v="13-24 months"/>
    <s v="35-49"/>
    <x v="1"/>
  </r>
  <r>
    <x v="6751"/>
    <d v="2026-07-21T00:00:00"/>
    <s v="Pune"/>
    <s v="Maharashtra"/>
    <x v="2"/>
    <n v="52"/>
    <s v="Female"/>
    <x v="1"/>
    <n v="30"/>
    <x v="0"/>
    <s v="Cash at Office"/>
    <s v="No"/>
    <n v="499"/>
    <n v="1"/>
    <n v="169.3"/>
    <x v="0"/>
    <n v="1"/>
    <n v="4"/>
    <s v="Great speed for the price, happy with the plan."/>
    <s v="No"/>
    <m/>
    <m/>
    <n v="499"/>
    <s v="No"/>
    <s v="0-6 months"/>
    <s v="50+"/>
    <x v="0"/>
  </r>
  <r>
    <x v="6752"/>
    <d v="2024-04-21T00:00:00"/>
    <s v="Delhi"/>
    <s v="Delhi"/>
    <x v="1"/>
    <n v="33"/>
    <s v="Male"/>
    <x v="1"/>
    <n v="30"/>
    <x v="2"/>
    <s v="Card AutoPay"/>
    <s v="No"/>
    <n v="499"/>
    <n v="28"/>
    <n v="174"/>
    <x v="0"/>
    <n v="0"/>
    <n v="4"/>
    <s v="OTT bundle is excellent value."/>
    <s v="No"/>
    <m/>
    <m/>
    <n v="13972"/>
    <s v="No"/>
    <s v="25-48 months"/>
    <s v="25-34"/>
    <x v="0"/>
  </r>
  <r>
    <x v="6753"/>
    <d v="2023-06-14T00:00:00"/>
    <s v="Hyderabad"/>
    <s v="Telangana"/>
    <x v="0"/>
    <n v="27"/>
    <s v="Female"/>
    <x v="2"/>
    <n v="1000"/>
    <x v="2"/>
    <s v="Cash at Office"/>
    <s v="No"/>
    <n v="1799"/>
    <n v="28"/>
    <n v="814.3"/>
    <x v="0"/>
    <n v="0"/>
    <n v="3"/>
    <s v="Support is average and the wait time is long. Hope it improves."/>
    <s v="Yes"/>
    <d v="2025-09-29T00:00:00"/>
    <s v="Poor customer service"/>
    <n v="50372"/>
    <s v="No"/>
    <s v="25-48 months"/>
    <s v="25-34"/>
    <x v="1"/>
  </r>
  <r>
    <x v="6754"/>
    <d v="2023-05-23T00:00:00"/>
    <s v="Hyderabad"/>
    <s v="Telangana"/>
    <x v="0"/>
    <n v="34"/>
    <s v="Female"/>
    <x v="2"/>
    <n v="1000"/>
    <x v="0"/>
    <s v="Net Banking"/>
    <s v="No"/>
    <n v="1799"/>
    <n v="39"/>
    <n v="1208.9000000000001"/>
    <x v="1"/>
    <n v="1"/>
    <n v="4"/>
    <s v="Bills are clear and payment is easy with UPI. Recommended!"/>
    <s v="No"/>
    <m/>
    <m/>
    <n v="70161"/>
    <s v="No"/>
    <s v="25-48 months"/>
    <s v="25-34"/>
    <x v="0"/>
  </r>
  <r>
    <x v="6755"/>
    <d v="2026-03-29T00:00:00"/>
    <s v="Bengaluru"/>
    <s v="Karnataka"/>
    <x v="0"/>
    <n v="39"/>
    <s v="Male"/>
    <x v="1"/>
    <n v="30"/>
    <x v="1"/>
    <s v="Net Banking"/>
    <s v="No"/>
    <n v="499"/>
    <n v="5"/>
    <n v="223.2"/>
    <x v="2"/>
    <n v="0"/>
    <n v="4"/>
    <s v="Great speed for the price, happy with the plan. Thanks team."/>
    <s v="No"/>
    <m/>
    <m/>
    <n v="2495"/>
    <s v="No"/>
    <s v="0-6 months"/>
    <s v="35-49"/>
    <x v="0"/>
  </r>
  <r>
    <x v="6756"/>
    <d v="2026-04-15T00:00:00"/>
    <s v="Indore"/>
    <s v="Madhya Pradesh"/>
    <x v="3"/>
    <n v="40"/>
    <s v="Female"/>
    <x v="1"/>
    <n v="30"/>
    <x v="2"/>
    <s v="Card AutoPay"/>
    <s v="No"/>
    <n v="499"/>
    <n v="5"/>
    <n v="219"/>
    <x v="0"/>
    <n v="0"/>
    <n v="3"/>
    <m/>
    <s v="No"/>
    <m/>
    <m/>
    <n v="2495"/>
    <s v="No"/>
    <s v="0-6 months"/>
    <s v="35-49"/>
    <x v="0"/>
  </r>
  <r>
    <x v="6757"/>
    <d v="2023-08-31T00:00:00"/>
    <s v="Kochi"/>
    <s v="Kerala"/>
    <x v="0"/>
    <n v="25"/>
    <s v="Female"/>
    <x v="3"/>
    <n v="300"/>
    <x v="1"/>
    <s v="UPI AutoPay"/>
    <s v="No"/>
    <n v="1199"/>
    <n v="36"/>
    <n v="883.9"/>
    <x v="2"/>
    <n v="0"/>
    <n v="5"/>
    <s v="Great speed for the price, happy with the plan."/>
    <s v="No"/>
    <m/>
    <m/>
    <n v="43164"/>
    <s v="No"/>
    <s v="25-48 months"/>
    <s v="25-34"/>
    <x v="0"/>
  </r>
  <r>
    <x v="6758"/>
    <d v="2024-03-25T00:00:00"/>
    <s v="Jaipur"/>
    <s v="Rajasthan"/>
    <x v="1"/>
    <n v="43"/>
    <s v="Male"/>
    <x v="3"/>
    <n v="300"/>
    <x v="0"/>
    <s v="UPI AutoPay"/>
    <s v="No"/>
    <n v="1199"/>
    <n v="29"/>
    <n v="628.6"/>
    <x v="0"/>
    <n v="0"/>
    <n v="3"/>
    <s v="Pricing is fair but not cheap."/>
    <s v="No"/>
    <m/>
    <m/>
    <n v="34771"/>
    <s v="No"/>
    <s v="25-48 months"/>
    <s v="35-49"/>
    <x v="0"/>
  </r>
  <r>
    <x v="6759"/>
    <d v="2025-08-16T00:00:00"/>
    <s v="Bengaluru"/>
    <s v="Karnataka"/>
    <x v="0"/>
    <n v="30"/>
    <s v="Female"/>
    <x v="0"/>
    <n v="100"/>
    <x v="0"/>
    <s v="UPI Manual"/>
    <s v="Yes"/>
    <n v="948"/>
    <n v="12"/>
    <n v="293.3"/>
    <x v="0"/>
    <n v="0"/>
    <n v="4"/>
    <m/>
    <s v="No"/>
    <m/>
    <m/>
    <n v="11376"/>
    <s v="No"/>
    <s v="7-12 months"/>
    <s v="25-34"/>
    <x v="0"/>
  </r>
  <r>
    <x v="6760"/>
    <d v="2026-01-31T00:00:00"/>
    <s v="Chennai"/>
    <s v="Tamil Nadu"/>
    <x v="0"/>
    <n v="42"/>
    <s v="Male"/>
    <x v="2"/>
    <n v="1000"/>
    <x v="0"/>
    <s v="UPI Manual"/>
    <s v="No"/>
    <n v="1799"/>
    <n v="7"/>
    <n v="691.7"/>
    <x v="0"/>
    <n v="1"/>
    <n v="3"/>
    <s v="Speed is fine most days but drops sometimes. Hope it improves."/>
    <s v="No"/>
    <m/>
    <m/>
    <n v="12593"/>
    <s v="No"/>
    <s v="7-12 months"/>
    <s v="35-49"/>
    <x v="0"/>
  </r>
  <r>
    <x v="6761"/>
    <d v="2023-11-17T00:00:00"/>
    <s v="Delhi"/>
    <s v="Delhi"/>
    <x v="1"/>
    <n v="40"/>
    <s v="Female"/>
    <x v="3"/>
    <n v="300"/>
    <x v="2"/>
    <s v="Net Banking"/>
    <s v="Yes"/>
    <n v="1348"/>
    <n v="33"/>
    <n v="1294"/>
    <x v="2"/>
    <n v="0"/>
    <n v="4"/>
    <s v="Very stable connection, works great for video calls. Thanks team."/>
    <s v="No"/>
    <m/>
    <m/>
    <n v="44484"/>
    <s v="No"/>
    <s v="25-48 months"/>
    <s v="35-49"/>
    <x v="0"/>
  </r>
  <r>
    <x v="6762"/>
    <d v="2025-08-12T00:00:00"/>
    <s v="Pune"/>
    <s v="Maharashtra"/>
    <x v="2"/>
    <n v="18"/>
    <s v="Female"/>
    <x v="3"/>
    <n v="300"/>
    <x v="1"/>
    <s v="UPI AutoPay"/>
    <s v="Yes"/>
    <n v="1348"/>
    <n v="13"/>
    <n v="608.79999999999995"/>
    <x v="0"/>
    <n v="0"/>
    <n v="4"/>
    <m/>
    <s v="No"/>
    <m/>
    <m/>
    <n v="17524"/>
    <s v="No"/>
    <s v="13-24 months"/>
    <s v="18-24"/>
    <x v="0"/>
  </r>
  <r>
    <x v="6763"/>
    <d v="2026-04-28T00:00:00"/>
    <s v="Mumbai"/>
    <s v="Maharashtra"/>
    <x v="2"/>
    <n v="44"/>
    <s v="Male"/>
    <x v="3"/>
    <n v="300"/>
    <x v="2"/>
    <s v="Net Banking"/>
    <s v="Yes"/>
    <n v="1348"/>
    <n v="1"/>
    <n v="329.4"/>
    <x v="2"/>
    <n v="0"/>
    <n v="3"/>
    <s v="Support is average and the wait time is long. Hope it improves."/>
    <s v="Yes"/>
    <d v="2026-06-01T00:00:00"/>
    <s v="Competitor offer"/>
    <n v="1348"/>
    <s v="No"/>
    <s v="0-6 months"/>
    <s v="35-49"/>
    <x v="1"/>
  </r>
  <r>
    <x v="6764"/>
    <d v="2026-08-06T00:00:00"/>
    <s v="Kolkata"/>
    <s v="West Bengal"/>
    <x v="4"/>
    <n v="36"/>
    <s v="Male"/>
    <x v="1"/>
    <n v="30"/>
    <x v="2"/>
    <s v="Card AutoPay"/>
    <s v="Yes"/>
    <n v="648"/>
    <n v="1"/>
    <n v="266.2"/>
    <x v="0"/>
    <n v="0"/>
    <n v="3"/>
    <m/>
    <s v="No"/>
    <m/>
    <m/>
    <n v="648"/>
    <s v="No"/>
    <s v="0-6 months"/>
    <s v="35-49"/>
    <x v="0"/>
  </r>
  <r>
    <x v="6765"/>
    <d v="2023-05-05T00:00:00"/>
    <s v="Pune"/>
    <s v="Maharashtra"/>
    <x v="2"/>
    <n v="31"/>
    <s v="Male"/>
    <x v="3"/>
    <n v="300"/>
    <x v="0"/>
    <s v="Cash at Office"/>
    <s v="No"/>
    <n v="1199"/>
    <n v="40"/>
    <n v="494.1"/>
    <x v="1"/>
    <n v="2"/>
    <n v="3"/>
    <m/>
    <s v="No"/>
    <m/>
    <m/>
    <n v="47960"/>
    <s v="No"/>
    <s v="25-48 months"/>
    <s v="25-34"/>
    <x v="0"/>
  </r>
  <r>
    <x v="6766"/>
    <d v="2025-01-29T00:00:00"/>
    <s v="Ahmedabad"/>
    <s v="Gujarat"/>
    <x v="2"/>
    <n v="37"/>
    <s v="Female"/>
    <x v="1"/>
    <n v="30"/>
    <x v="1"/>
    <s v="Net Banking"/>
    <s v="Yes"/>
    <n v="648"/>
    <n v="19"/>
    <n v="378.4"/>
    <x v="2"/>
    <n v="0"/>
    <n v="3"/>
    <s v="Support is average and the wait time is long."/>
    <s v="No"/>
    <m/>
    <m/>
    <n v="12312"/>
    <s v="No"/>
    <s v="13-24 months"/>
    <s v="35-49"/>
    <x v="0"/>
  </r>
  <r>
    <x v="6767"/>
    <d v="2025-11-24T00:00:00"/>
    <s v="Bengaluru"/>
    <s v="Karnataka"/>
    <x v="0"/>
    <n v="50"/>
    <s v="Female"/>
    <x v="1"/>
    <n v="30"/>
    <x v="1"/>
    <s v="UPI Manual"/>
    <s v="No"/>
    <n v="499"/>
    <n v="9"/>
    <n v="296.39999999999998"/>
    <x v="4"/>
    <n v="0"/>
    <n v="3"/>
    <m/>
    <s v="No"/>
    <m/>
    <m/>
    <n v="4491"/>
    <s v="No"/>
    <s v="7-12 months"/>
    <s v="50+"/>
    <x v="0"/>
  </r>
  <r>
    <x v="6768"/>
    <d v="2025-09-30T00:00:00"/>
    <s v="Mumbai"/>
    <s v="Maharashtra"/>
    <x v="2"/>
    <n v="42"/>
    <s v="Male"/>
    <x v="3"/>
    <n v="300"/>
    <x v="0"/>
    <s v="Card AutoPay"/>
    <s v="Yes"/>
    <n v="1348"/>
    <n v="11"/>
    <n v="1458.8"/>
    <x v="0"/>
    <n v="0"/>
    <n v="2"/>
    <m/>
    <s v="No"/>
    <m/>
    <m/>
    <n v="14828"/>
    <s v="No"/>
    <s v="7-12 months"/>
    <s v="35-49"/>
    <x v="0"/>
  </r>
  <r>
    <x v="6769"/>
    <d v="2026-04-22T00:00:00"/>
    <s v="Indore"/>
    <s v="Madhya Pradesh"/>
    <x v="3"/>
    <n v="57"/>
    <s v="Female"/>
    <x v="0"/>
    <n v="100"/>
    <x v="2"/>
    <s v="UPI Manual"/>
    <s v="No"/>
    <n v="799"/>
    <n v="4"/>
    <n v="288.5"/>
    <x v="2"/>
    <n v="0"/>
    <n v="5"/>
    <s v="Great speed for the price, happy with the plan."/>
    <s v="No"/>
    <m/>
    <m/>
    <n v="3196"/>
    <s v="No"/>
    <s v="0-6 months"/>
    <s v="50+"/>
    <x v="0"/>
  </r>
  <r>
    <x v="6770"/>
    <d v="2025-01-29T00:00:00"/>
    <s v="Guwahati"/>
    <s v="Assam"/>
    <x v="4"/>
    <n v="20"/>
    <s v="Male"/>
    <x v="0"/>
    <n v="100"/>
    <x v="0"/>
    <s v="UPI AutoPay"/>
    <s v="No"/>
    <n v="799"/>
    <n v="19"/>
    <n v="323.3"/>
    <x v="0"/>
    <n v="0"/>
    <n v="3"/>
    <m/>
    <s v="No"/>
    <m/>
    <m/>
    <n v="15181"/>
    <s v="No"/>
    <s v="13-24 months"/>
    <s v="18-24"/>
    <x v="0"/>
  </r>
  <r>
    <x v="6771"/>
    <d v="2023-05-05T00:00:00"/>
    <s v="Ahmedabad"/>
    <s v="Gujarat"/>
    <x v="2"/>
    <n v="42"/>
    <s v="Male"/>
    <x v="1"/>
    <n v="30"/>
    <x v="0"/>
    <s v="UPI AutoPay"/>
    <s v="No"/>
    <n v="499"/>
    <n v="40"/>
    <n v="140.6"/>
    <x v="3"/>
    <n v="0"/>
    <n v="2"/>
    <s v="Router needs frequent restarts, very frustrating. Very disappointed."/>
    <s v="No"/>
    <m/>
    <m/>
    <n v="19960"/>
    <s v="No"/>
    <s v="25-48 months"/>
    <s v="35-49"/>
    <x v="0"/>
  </r>
  <r>
    <x v="6772"/>
    <d v="2024-12-25T00:00:00"/>
    <s v="Pune"/>
    <s v="Maharashtra"/>
    <x v="2"/>
    <n v="32"/>
    <s v="Male"/>
    <x v="0"/>
    <n v="100"/>
    <x v="2"/>
    <s v="Card AutoPay"/>
    <s v="Yes"/>
    <n v="948"/>
    <n v="15"/>
    <n v="400.5"/>
    <x v="1"/>
    <n v="0"/>
    <n v="3"/>
    <s v="Installation was smooth, but the bill is confusing. Hope it improves."/>
    <s v="Yes"/>
    <d v="2026-03-25T00:00:00"/>
    <s v="Poor customer service"/>
    <n v="14220"/>
    <s v="No"/>
    <s v="13-24 months"/>
    <s v="25-34"/>
    <x v="1"/>
  </r>
  <r>
    <x v="6773"/>
    <d v="2024-09-20T00:00:00"/>
    <s v="Delhi"/>
    <s v="Delhi"/>
    <x v="1"/>
    <n v="51"/>
    <s v="Female"/>
    <x v="0"/>
    <n v="100"/>
    <x v="2"/>
    <s v="UPI Manual"/>
    <s v="No"/>
    <n v="799"/>
    <n v="23"/>
    <n v="283.3"/>
    <x v="2"/>
    <n v="0"/>
    <n v="3"/>
    <s v="Support is average and the wait time is long. Hope it improves."/>
    <s v="No"/>
    <m/>
    <m/>
    <n v="18377"/>
    <s v="No"/>
    <s v="13-24 months"/>
    <s v="50+"/>
    <x v="0"/>
  </r>
  <r>
    <x v="6774"/>
    <d v="2024-09-30T00:00:00"/>
    <s v="Kochi"/>
    <s v="Kerala"/>
    <x v="0"/>
    <n v="35"/>
    <s v="Female"/>
    <x v="1"/>
    <n v="30"/>
    <x v="0"/>
    <s v="UPI AutoPay"/>
    <s v="No"/>
    <n v="499"/>
    <n v="23"/>
    <n v="214.8"/>
    <x v="1"/>
    <n v="0"/>
    <n v="2"/>
    <s v="OTT bundle is not worth the extra money. Very disappointed."/>
    <s v="No"/>
    <m/>
    <m/>
    <n v="11477"/>
    <s v="No"/>
    <s v="13-24 months"/>
    <s v="35-49"/>
    <x v="0"/>
  </r>
  <r>
    <x v="6775"/>
    <d v="2024-01-09T00:00:00"/>
    <s v="Kolkata"/>
    <s v="West Bengal"/>
    <x v="4"/>
    <n v="27"/>
    <s v="Female"/>
    <x v="0"/>
    <n v="100"/>
    <x v="2"/>
    <s v="UPI Manual"/>
    <s v="Yes"/>
    <n v="948"/>
    <n v="32"/>
    <n v="377.8"/>
    <x v="2"/>
    <n v="0"/>
    <n v="4"/>
    <s v="Bills are clear and payment is easy with UPI."/>
    <s v="No"/>
    <m/>
    <m/>
    <n v="30336"/>
    <s v="No"/>
    <s v="25-48 months"/>
    <s v="25-34"/>
    <x v="0"/>
  </r>
  <r>
    <x v="6776"/>
    <d v="2025-11-28T00:00:00"/>
    <s v="Jaipur"/>
    <s v="Rajasthan"/>
    <x v="1"/>
    <n v="38"/>
    <s v="Male"/>
    <x v="3"/>
    <n v="300"/>
    <x v="1"/>
    <s v="UPI AutoPay"/>
    <s v="No"/>
    <n v="1199"/>
    <n v="9"/>
    <n v="585.20000000000005"/>
    <x v="2"/>
    <n v="0"/>
    <n v="5"/>
    <s v="OTT bundle is excellent value. Recommended!"/>
    <s v="No"/>
    <m/>
    <m/>
    <n v="10791"/>
    <s v="No"/>
    <s v="7-12 months"/>
    <s v="35-49"/>
    <x v="0"/>
  </r>
  <r>
    <x v="6777"/>
    <d v="2026-05-19T00:00:00"/>
    <s v="Jaipur"/>
    <s v="Rajasthan"/>
    <x v="1"/>
    <n v="52"/>
    <s v="Male"/>
    <x v="0"/>
    <n v="100"/>
    <x v="0"/>
    <s v="Card AutoPay"/>
    <s v="No"/>
    <n v="799"/>
    <n v="3"/>
    <n v="613.4"/>
    <x v="2"/>
    <n v="0"/>
    <n v="5"/>
    <s v="Support team resolved my issue quickly. Recommended!"/>
    <s v="Yes"/>
    <d v="2026-08-11T00:00:00"/>
    <s v="Network / speed issues"/>
    <n v="2397"/>
    <s v="No"/>
    <s v="0-6 months"/>
    <s v="50+"/>
    <x v="1"/>
  </r>
  <r>
    <x v="6778"/>
    <d v="2025-04-24T00:00:00"/>
    <s v="Pune"/>
    <s v="Maharashtra"/>
    <x v="2"/>
    <n v="23"/>
    <s v="Male"/>
    <x v="0"/>
    <n v="100"/>
    <x v="2"/>
    <s v="UPI AutoPay"/>
    <s v="Yes"/>
    <n v="948"/>
    <n v="7"/>
    <n v="446.5"/>
    <x v="0"/>
    <n v="1"/>
    <n v="2"/>
    <m/>
    <s v="Yes"/>
    <d v="2025-12-01T00:00:00"/>
    <s v="Poor customer service"/>
    <n v="6636"/>
    <s v="No"/>
    <s v="7-12 months"/>
    <s v="18-24"/>
    <x v="1"/>
  </r>
  <r>
    <x v="6779"/>
    <d v="2024-10-20T00:00:00"/>
    <s v="Chandigarh"/>
    <s v="Chandigarh"/>
    <x v="1"/>
    <n v="37"/>
    <s v="Female"/>
    <x v="3"/>
    <n v="300"/>
    <x v="0"/>
    <s v="UPI AutoPay"/>
    <s v="No"/>
    <n v="1199"/>
    <n v="22"/>
    <n v="780"/>
    <x v="1"/>
    <n v="0"/>
    <n v="4"/>
    <s v="OTT bundle is excellent value. Recommended!"/>
    <s v="No"/>
    <m/>
    <m/>
    <n v="26378"/>
    <s v="No"/>
    <s v="13-24 months"/>
    <s v="35-49"/>
    <x v="0"/>
  </r>
  <r>
    <x v="6780"/>
    <d v="2023-08-02T00:00:00"/>
    <s v="Kochi"/>
    <s v="Kerala"/>
    <x v="0"/>
    <n v="18"/>
    <s v="Male"/>
    <x v="1"/>
    <n v="30"/>
    <x v="2"/>
    <s v="UPI Manual"/>
    <s v="Yes"/>
    <n v="648"/>
    <n v="34"/>
    <n v="233.2"/>
    <x v="4"/>
    <n v="0"/>
    <n v="2"/>
    <s v="Technician visit was delayed by three days."/>
    <s v="Yes"/>
    <d v="2026-05-27T00:00:00"/>
    <s v="Competitor offer"/>
    <n v="22032"/>
    <s v="No"/>
    <s v="25-48 months"/>
    <s v="18-24"/>
    <x v="1"/>
  </r>
  <r>
    <x v="6781"/>
    <d v="2026-01-22T00:00:00"/>
    <s v="Kolkata"/>
    <s v="West Bengal"/>
    <x v="4"/>
    <n v="28"/>
    <s v="Female"/>
    <x v="1"/>
    <n v="30"/>
    <x v="0"/>
    <s v="Net Banking"/>
    <s v="No"/>
    <n v="499"/>
    <n v="7"/>
    <n v="263.3"/>
    <x v="2"/>
    <n v="2"/>
    <n v="4"/>
    <s v="Great speed for the price, happy with the plan."/>
    <s v="No"/>
    <m/>
    <m/>
    <n v="3493"/>
    <s v="No"/>
    <s v="7-12 months"/>
    <s v="25-34"/>
    <x v="0"/>
  </r>
  <r>
    <x v="6782"/>
    <d v="2025-12-26T00:00:00"/>
    <s v="Bengaluru"/>
    <s v="Karnataka"/>
    <x v="0"/>
    <n v="39"/>
    <s v="Male"/>
    <x v="2"/>
    <n v="1000"/>
    <x v="2"/>
    <s v="Card AutoPay"/>
    <s v="No"/>
    <n v="1799"/>
    <n v="6"/>
    <n v="1343.6"/>
    <x v="2"/>
    <n v="0"/>
    <n v="4"/>
    <s v="Very stable connection, works great for video calls."/>
    <s v="Yes"/>
    <d v="2026-06-25T00:00:00"/>
    <s v="Network / speed issues"/>
    <n v="10794"/>
    <s v="No"/>
    <s v="0-6 months"/>
    <s v="35-49"/>
    <x v="1"/>
  </r>
  <r>
    <x v="6783"/>
    <d v="2025-07-19T00:00:00"/>
    <s v="Kochi"/>
    <s v="Kerala"/>
    <x v="0"/>
    <n v="31"/>
    <s v="Male"/>
    <x v="0"/>
    <n v="100"/>
    <x v="2"/>
    <s v="Card AutoPay"/>
    <s v="No"/>
    <n v="799"/>
    <n v="13"/>
    <n v="639"/>
    <x v="1"/>
    <n v="0"/>
    <n v="4"/>
    <s v="OTT bundle is excellent value. Thanks team."/>
    <s v="No"/>
    <m/>
    <m/>
    <n v="10387"/>
    <s v="No"/>
    <s v="13-24 months"/>
    <s v="25-34"/>
    <x v="0"/>
  </r>
  <r>
    <x v="6784"/>
    <d v="2026-07-01T00:00:00"/>
    <s v="Kolkata"/>
    <s v="West Bengal"/>
    <x v="4"/>
    <n v="31"/>
    <s v="Male"/>
    <x v="1"/>
    <n v="30"/>
    <x v="0"/>
    <s v="UPI AutoPay"/>
    <s v="No"/>
    <n v="499"/>
    <n v="2"/>
    <n v="116.5"/>
    <x v="2"/>
    <n v="0"/>
    <n v="4"/>
    <s v="OTT bundle is excellent value."/>
    <s v="No"/>
    <m/>
    <m/>
    <n v="998"/>
    <s v="No"/>
    <s v="0-6 months"/>
    <s v="25-34"/>
    <x v="0"/>
  </r>
  <r>
    <x v="6785"/>
    <d v="2026-07-14T00:00:00"/>
    <s v="Kolkata"/>
    <s v="West Bengal"/>
    <x v="4"/>
    <n v="31"/>
    <s v="Female"/>
    <x v="0"/>
    <n v="100"/>
    <x v="2"/>
    <s v="UPI AutoPay"/>
    <s v="Yes"/>
    <n v="948"/>
    <n v="2"/>
    <n v="753.9"/>
    <x v="2"/>
    <n v="0"/>
    <n v="5"/>
    <s v="Bills are clear and payment is easy with UPI."/>
    <s v="No"/>
    <m/>
    <m/>
    <n v="1896"/>
    <s v="No"/>
    <s v="0-6 months"/>
    <s v="25-34"/>
    <x v="0"/>
  </r>
  <r>
    <x v="6786"/>
    <d v="2024-12-20T00:00:00"/>
    <s v="Chennai"/>
    <s v="Tamil Nadu"/>
    <x v="0"/>
    <n v="25"/>
    <s v="Male"/>
    <x v="0"/>
    <n v="100"/>
    <x v="2"/>
    <s v="UPI Manual"/>
    <s v="No"/>
    <n v="799"/>
    <n v="20"/>
    <n v="243.7"/>
    <x v="2"/>
    <n v="0"/>
    <n v="5"/>
    <s v="Technician visit was delayed by three days. Very disappointed."/>
    <s v="No"/>
    <m/>
    <m/>
    <n v="15980"/>
    <s v="No"/>
    <s v="13-24 months"/>
    <s v="25-34"/>
    <x v="0"/>
  </r>
  <r>
    <x v="6787"/>
    <d v="2026-03-11T00:00:00"/>
    <s v="Mumbai"/>
    <s v="Maharashtra"/>
    <x v="2"/>
    <n v="18"/>
    <s v="Female"/>
    <x v="1"/>
    <n v="30"/>
    <x v="2"/>
    <s v="UPI AutoPay"/>
    <s v="Yes"/>
    <n v="648"/>
    <n v="6"/>
    <n v="221.8"/>
    <x v="1"/>
    <n v="0"/>
    <n v="4"/>
    <s v="Bills are clear and payment is easy with UPI."/>
    <s v="No"/>
    <m/>
    <m/>
    <n v="3888"/>
    <s v="No"/>
    <s v="0-6 months"/>
    <s v="18-24"/>
    <x v="0"/>
  </r>
  <r>
    <x v="6788"/>
    <d v="2025-01-25T00:00:00"/>
    <s v="Bengaluru"/>
    <s v="Karnataka"/>
    <x v="0"/>
    <n v="36"/>
    <s v="Female"/>
    <x v="3"/>
    <n v="300"/>
    <x v="0"/>
    <s v="Cash at Office"/>
    <s v="Yes"/>
    <n v="1348"/>
    <n v="19"/>
    <n v="1003.1"/>
    <x v="2"/>
    <n v="0"/>
    <n v="5"/>
    <m/>
    <s v="No"/>
    <m/>
    <m/>
    <n v="25612"/>
    <s v="No"/>
    <s v="13-24 months"/>
    <s v="35-49"/>
    <x v="0"/>
  </r>
  <r>
    <x v="6789"/>
    <d v="2022-12-19T00:00:00"/>
    <s v="Delhi"/>
    <s v="Delhi"/>
    <x v="1"/>
    <n v="43"/>
    <s v="Female"/>
    <x v="3"/>
    <n v="300"/>
    <x v="2"/>
    <s v="Cash at Office"/>
    <s v="Yes"/>
    <n v="1348"/>
    <n v="44"/>
    <n v="551.4"/>
    <x v="2"/>
    <n v="0"/>
    <n v="3"/>
    <s v="Support is average and the wait time is long."/>
    <s v="No"/>
    <m/>
    <m/>
    <n v="59312"/>
    <s v="No"/>
    <s v="25-48 months"/>
    <s v="35-49"/>
    <x v="0"/>
  </r>
  <r>
    <x v="6790"/>
    <d v="2023-01-05T00:00:00"/>
    <s v="Mumbai"/>
    <s v="Maharashtra"/>
    <x v="2"/>
    <n v="26"/>
    <s v="Female"/>
    <x v="0"/>
    <n v="100"/>
    <x v="0"/>
    <s v="Card AutoPay"/>
    <s v="No"/>
    <n v="799"/>
    <n v="44"/>
    <n v="471.6"/>
    <x v="1"/>
    <n v="0"/>
    <n v="4"/>
    <s v="Installation was quick and the technician was polite. Thanks team."/>
    <s v="No"/>
    <m/>
    <m/>
    <n v="35156"/>
    <s v="No"/>
    <s v="25-48 months"/>
    <s v="25-34"/>
    <x v="0"/>
  </r>
  <r>
    <x v="6791"/>
    <d v="2025-07-01T00:00:00"/>
    <s v="Mumbai"/>
    <s v="Maharashtra"/>
    <x v="2"/>
    <n v="41"/>
    <s v="Male"/>
    <x v="3"/>
    <n v="300"/>
    <x v="0"/>
    <s v="UPI Manual"/>
    <s v="No"/>
    <n v="1199"/>
    <n v="14"/>
    <n v="730.7"/>
    <x v="1"/>
    <n v="0"/>
    <n v="4"/>
    <s v="Installation was quick and the technician was polite. Recommended!"/>
    <s v="No"/>
    <m/>
    <m/>
    <n v="16786"/>
    <s v="No"/>
    <s v="13-24 months"/>
    <s v="35-49"/>
    <x v="0"/>
  </r>
  <r>
    <x v="6792"/>
    <d v="2025-09-28T00:00:00"/>
    <s v="Hyderabad"/>
    <s v="Telangana"/>
    <x v="0"/>
    <n v="44"/>
    <s v="Female"/>
    <x v="0"/>
    <n v="100"/>
    <x v="2"/>
    <s v="UPI AutoPay"/>
    <s v="Yes"/>
    <n v="948"/>
    <n v="11"/>
    <n v="434.2"/>
    <x v="0"/>
    <n v="0"/>
    <n v="4"/>
    <s v="Great speed for the price, happy with the plan."/>
    <s v="No"/>
    <m/>
    <m/>
    <n v="10428"/>
    <s v="No"/>
    <s v="7-12 months"/>
    <s v="35-49"/>
    <x v="0"/>
  </r>
  <r>
    <x v="6793"/>
    <d v="2025-12-28T00:00:00"/>
    <s v="Kochi"/>
    <s v="Kerala"/>
    <x v="0"/>
    <n v="18"/>
    <s v="Male"/>
    <x v="1"/>
    <n v="30"/>
    <x v="2"/>
    <s v="UPI Manual"/>
    <s v="No"/>
    <n v="499"/>
    <n v="8"/>
    <n v="275.5"/>
    <x v="2"/>
    <n v="0"/>
    <n v="4"/>
    <m/>
    <s v="No"/>
    <m/>
    <m/>
    <n v="3992"/>
    <s v="No"/>
    <s v="7-12 months"/>
    <s v="18-24"/>
    <x v="0"/>
  </r>
  <r>
    <x v="6794"/>
    <d v="2024-01-09T00:00:00"/>
    <s v="Lucknow"/>
    <s v="Uttar Pradesh"/>
    <x v="1"/>
    <n v="18"/>
    <s v="Female"/>
    <x v="1"/>
    <n v="30"/>
    <x v="0"/>
    <s v="Net Banking"/>
    <s v="Yes"/>
    <n v="648"/>
    <n v="32"/>
    <n v="242.4"/>
    <x v="3"/>
    <n v="2"/>
    <n v="2"/>
    <m/>
    <s v="No"/>
    <m/>
    <m/>
    <n v="20736"/>
    <s v="No"/>
    <s v="25-48 months"/>
    <s v="18-24"/>
    <x v="0"/>
  </r>
  <r>
    <x v="6795"/>
    <d v="2026-03-31T00:00:00"/>
    <s v="Ahmedabad"/>
    <s v="Gujarat"/>
    <x v="2"/>
    <n v="55"/>
    <s v="Male"/>
    <x v="0"/>
    <n v="100"/>
    <x v="2"/>
    <s v="Net Banking"/>
    <s v="No"/>
    <n v="799"/>
    <n v="5"/>
    <n v="348.5"/>
    <x v="0"/>
    <n v="0"/>
    <n v="4"/>
    <s v="Very stable connection, works great for video calls. Recommended!"/>
    <s v="No"/>
    <m/>
    <m/>
    <n v="3995"/>
    <s v="No"/>
    <s v="0-6 months"/>
    <s v="50+"/>
    <x v="0"/>
  </r>
  <r>
    <x v="6796"/>
    <d v="2023-08-17T00:00:00"/>
    <s v="Pune"/>
    <s v="Maharashtra"/>
    <x v="2"/>
    <n v="28"/>
    <s v="Male"/>
    <x v="1"/>
    <n v="30"/>
    <x v="2"/>
    <s v="Net Banking"/>
    <s v="No"/>
    <n v="499"/>
    <n v="21"/>
    <n v="306.8"/>
    <x v="0"/>
    <n v="2"/>
    <n v="3"/>
    <s v="Technician visit was delayed by three days. Please fix this soon."/>
    <s v="Yes"/>
    <d v="2025-05-29T00:00:00"/>
    <s v="Poor customer service"/>
    <n v="10479"/>
    <s v="No"/>
    <s v="13-24 months"/>
    <s v="25-34"/>
    <x v="1"/>
  </r>
  <r>
    <x v="6797"/>
    <d v="2026-01-26T00:00:00"/>
    <s v="Delhi"/>
    <s v="Delhi"/>
    <x v="1"/>
    <n v="50"/>
    <s v="Female"/>
    <x v="1"/>
    <n v="30"/>
    <x v="0"/>
    <s v="Net Banking"/>
    <s v="Yes"/>
    <n v="648"/>
    <n v="7"/>
    <n v="247.4"/>
    <x v="9"/>
    <n v="0"/>
    <n v="3"/>
    <s v="Service is okay, nothing special. Hope it improves."/>
    <s v="No"/>
    <m/>
    <m/>
    <n v="4536"/>
    <s v="No"/>
    <s v="7-12 months"/>
    <s v="50+"/>
    <x v="0"/>
  </r>
  <r>
    <x v="6798"/>
    <d v="2025-10-21T00:00:00"/>
    <s v="Pune"/>
    <s v="Maharashtra"/>
    <x v="2"/>
    <n v="32"/>
    <s v="Male"/>
    <x v="2"/>
    <n v="1000"/>
    <x v="1"/>
    <s v="Card AutoPay"/>
    <s v="Yes"/>
    <n v="1948"/>
    <n v="10"/>
    <n v="1874.2"/>
    <x v="2"/>
    <n v="0"/>
    <n v="5"/>
    <s v="Great speed for the price, happy with the plan."/>
    <s v="No"/>
    <m/>
    <m/>
    <n v="19480"/>
    <s v="No"/>
    <s v="7-12 months"/>
    <s v="25-34"/>
    <x v="0"/>
  </r>
  <r>
    <x v="6799"/>
    <d v="2025-07-04T00:00:00"/>
    <s v="Guwahati"/>
    <s v="Assam"/>
    <x v="4"/>
    <n v="25"/>
    <s v="Male"/>
    <x v="0"/>
    <n v="100"/>
    <x v="0"/>
    <s v="Cash at Office"/>
    <s v="No"/>
    <n v="799"/>
    <n v="11"/>
    <n v="683.7"/>
    <x v="0"/>
    <n v="0"/>
    <n v="3"/>
    <s v="Support is average and the wait time is long."/>
    <s v="Yes"/>
    <d v="2026-05-23T00:00:00"/>
    <s v="No longer needed"/>
    <n v="8789"/>
    <s v="No"/>
    <s v="7-12 months"/>
    <s v="25-34"/>
    <x v="1"/>
  </r>
  <r>
    <x v="6800"/>
    <d v="2025-08-29T00:00:00"/>
    <s v="Kolkata"/>
    <s v="West Bengal"/>
    <x v="4"/>
    <n v="40"/>
    <s v="Male"/>
    <x v="0"/>
    <n v="100"/>
    <x v="2"/>
    <s v="UPI AutoPay"/>
    <s v="No"/>
    <n v="799"/>
    <n v="12"/>
    <n v="327.9"/>
    <x v="1"/>
    <n v="0"/>
    <n v="3"/>
    <s v="Speed is fine most days but drops sometimes. Hope it improves."/>
    <s v="No"/>
    <m/>
    <m/>
    <n v="9588"/>
    <s v="No"/>
    <s v="7-12 months"/>
    <s v="35-49"/>
    <x v="0"/>
  </r>
  <r>
    <x v="6801"/>
    <d v="2026-01-21T00:00:00"/>
    <s v="Kolkata"/>
    <s v="West Bengal"/>
    <x v="4"/>
    <n v="31"/>
    <s v="Female"/>
    <x v="3"/>
    <n v="300"/>
    <x v="2"/>
    <s v="UPI Manual"/>
    <s v="No"/>
    <n v="1199"/>
    <n v="3"/>
    <n v="768.2"/>
    <x v="2"/>
    <n v="0"/>
    <n v="5"/>
    <s v="Bills are clear and payment is easy with UPI."/>
    <s v="Yes"/>
    <d v="2026-04-08T00:00:00"/>
    <s v="Billing issues"/>
    <n v="3597"/>
    <s v="No"/>
    <s v="0-6 months"/>
    <s v="25-34"/>
    <x v="1"/>
  </r>
  <r>
    <x v="6802"/>
    <d v="2023-01-03T00:00:00"/>
    <s v="Kolkata"/>
    <s v="West Bengal"/>
    <x v="4"/>
    <n v="46"/>
    <s v="Male"/>
    <x v="0"/>
    <n v="100"/>
    <x v="2"/>
    <s v="Cash at Office"/>
    <s v="Yes"/>
    <n v="948"/>
    <n v="44"/>
    <n v="854.1"/>
    <x v="2"/>
    <n v="1"/>
    <n v="2"/>
    <m/>
    <s v="No"/>
    <m/>
    <m/>
    <n v="41712"/>
    <s v="No"/>
    <s v="25-48 months"/>
    <s v="35-49"/>
    <x v="0"/>
  </r>
  <r>
    <x v="6803"/>
    <d v="2026-03-09T00:00:00"/>
    <s v="Bengaluru"/>
    <s v="Karnataka"/>
    <x v="0"/>
    <n v="49"/>
    <s v="Male"/>
    <x v="0"/>
    <n v="100"/>
    <x v="2"/>
    <s v="Net Banking"/>
    <s v="No"/>
    <n v="799"/>
    <n v="5"/>
    <n v="735.2"/>
    <x v="0"/>
    <n v="0"/>
    <n v="3"/>
    <s v="Support is average and the wait time is long."/>
    <s v="Yes"/>
    <d v="2026-08-04T00:00:00"/>
    <s v="Competitor offer"/>
    <n v="3995"/>
    <s v="No"/>
    <s v="0-6 months"/>
    <s v="35-49"/>
    <x v="1"/>
  </r>
  <r>
    <x v="6804"/>
    <d v="2025-05-06T00:00:00"/>
    <s v="Lucknow"/>
    <s v="Uttar Pradesh"/>
    <x v="1"/>
    <n v="34"/>
    <s v="Female"/>
    <x v="1"/>
    <n v="30"/>
    <x v="1"/>
    <s v="Net Banking"/>
    <s v="Yes"/>
    <n v="648"/>
    <n v="16"/>
    <n v="296.10000000000002"/>
    <x v="0"/>
    <n v="0"/>
    <n v="3"/>
    <m/>
    <s v="No"/>
    <m/>
    <m/>
    <n v="10368"/>
    <s v="No"/>
    <s v="13-24 months"/>
    <s v="25-34"/>
    <x v="0"/>
  </r>
  <r>
    <x v="6805"/>
    <d v="2024-07-12T00:00:00"/>
    <s v="Mumbai"/>
    <s v="Maharashtra"/>
    <x v="2"/>
    <n v="29"/>
    <s v="Male"/>
    <x v="1"/>
    <n v="30"/>
    <x v="2"/>
    <s v="UPI Manual"/>
    <s v="No"/>
    <n v="499"/>
    <n v="26"/>
    <n v="260"/>
    <x v="0"/>
    <n v="1"/>
    <n v="3"/>
    <s v="OTT bundle is excellent value."/>
    <s v="No"/>
    <m/>
    <m/>
    <n v="12974"/>
    <s v="No"/>
    <s v="25-48 months"/>
    <s v="25-34"/>
    <x v="0"/>
  </r>
  <r>
    <x v="6806"/>
    <d v="2024-09-26T00:00:00"/>
    <s v="Hyderabad"/>
    <s v="Telangana"/>
    <x v="0"/>
    <n v="40"/>
    <s v="Female"/>
    <x v="3"/>
    <n v="300"/>
    <x v="2"/>
    <s v="Card AutoPay"/>
    <s v="No"/>
    <n v="1199"/>
    <n v="23"/>
    <n v="842.4"/>
    <x v="2"/>
    <n v="0"/>
    <n v="2"/>
    <m/>
    <s v="No"/>
    <m/>
    <m/>
    <n v="27577"/>
    <s v="No"/>
    <s v="13-24 months"/>
    <s v="35-49"/>
    <x v="0"/>
  </r>
  <r>
    <x v="6807"/>
    <d v="2026-05-25T00:00:00"/>
    <s v="Chennai"/>
    <s v="Tamil Nadu"/>
    <x v="0"/>
    <n v="32"/>
    <s v="Female"/>
    <x v="1"/>
    <n v="30"/>
    <x v="2"/>
    <s v="Net Banking"/>
    <s v="No"/>
    <n v="499"/>
    <n v="3"/>
    <n v="115.1"/>
    <x v="2"/>
    <n v="0"/>
    <n v="2"/>
    <s v="Great speed for the price, happy with the plan."/>
    <s v="No"/>
    <m/>
    <m/>
    <n v="1497"/>
    <s v="No"/>
    <s v="0-6 months"/>
    <s v="25-34"/>
    <x v="0"/>
  </r>
  <r>
    <x v="6808"/>
    <d v="2024-02-23T00:00:00"/>
    <s v="Ahmedabad"/>
    <s v="Gujarat"/>
    <x v="2"/>
    <n v="49"/>
    <s v="Male"/>
    <x v="1"/>
    <n v="30"/>
    <x v="2"/>
    <s v="UPI Manual"/>
    <s v="Yes"/>
    <n v="648"/>
    <n v="30"/>
    <n v="447.9"/>
    <x v="1"/>
    <n v="1"/>
    <n v="3"/>
    <s v="Support is average and the wait time is long. Hope it improves."/>
    <s v="No"/>
    <m/>
    <m/>
    <n v="19440"/>
    <s v="No"/>
    <s v="25-48 months"/>
    <s v="35-49"/>
    <x v="0"/>
  </r>
  <r>
    <x v="6809"/>
    <d v="2025-04-17T00:00:00"/>
    <s v="Chennai"/>
    <s v="Tamil Nadu"/>
    <x v="0"/>
    <n v="42"/>
    <s v="Male"/>
    <x v="1"/>
    <n v="30"/>
    <x v="0"/>
    <s v="Cash at Office"/>
    <s v="Yes"/>
    <n v="648"/>
    <n v="16"/>
    <n v="449.2"/>
    <x v="1"/>
    <n v="0"/>
    <n v="3"/>
    <s v="Speed is fine most days but drops sometimes. Hope it improves."/>
    <s v="No"/>
    <m/>
    <m/>
    <n v="10368"/>
    <s v="No"/>
    <s v="13-24 months"/>
    <s v="35-49"/>
    <x v="0"/>
  </r>
  <r>
    <x v="6810"/>
    <d v="2025-04-28T00:00:00"/>
    <s v="Delhi"/>
    <s v="Delhi"/>
    <x v="1"/>
    <n v="27"/>
    <s v="Female"/>
    <x v="0"/>
    <n v="100"/>
    <x v="2"/>
    <s v="UPI AutoPay"/>
    <s v="Yes"/>
    <n v="948"/>
    <n v="16"/>
    <n v="663.7"/>
    <x v="0"/>
    <n v="0"/>
    <n v="3"/>
    <m/>
    <s v="No"/>
    <m/>
    <m/>
    <n v="15168"/>
    <s v="No"/>
    <s v="13-24 months"/>
    <s v="25-34"/>
    <x v="0"/>
  </r>
  <r>
    <x v="6811"/>
    <d v="2025-11-22T00:00:00"/>
    <s v="Lucknow"/>
    <s v="Uttar Pradesh"/>
    <x v="1"/>
    <n v="35"/>
    <s v="Female"/>
    <x v="1"/>
    <n v="30"/>
    <x v="2"/>
    <s v="UPI AutoPay"/>
    <s v="No"/>
    <n v="499"/>
    <n v="9"/>
    <n v="139.6"/>
    <x v="0"/>
    <n v="0"/>
    <n v="3"/>
    <s v="Service is okay, nothing special. Hope it improves."/>
    <s v="No"/>
    <m/>
    <m/>
    <n v="4491"/>
    <s v="No"/>
    <s v="7-12 months"/>
    <s v="35-49"/>
    <x v="0"/>
  </r>
  <r>
    <x v="6812"/>
    <d v="2023-06-08T00:00:00"/>
    <s v="Kochi"/>
    <s v="Kerala"/>
    <x v="0"/>
    <n v="44"/>
    <s v="Female"/>
    <x v="3"/>
    <n v="300"/>
    <x v="2"/>
    <s v="UPI Manual"/>
    <s v="Yes"/>
    <n v="1348"/>
    <n v="39"/>
    <n v="567.29999999999995"/>
    <x v="2"/>
    <n v="0"/>
    <n v="3"/>
    <m/>
    <s v="No"/>
    <m/>
    <m/>
    <n v="52572"/>
    <s v="No"/>
    <s v="25-48 months"/>
    <s v="35-49"/>
    <x v="0"/>
  </r>
  <r>
    <x v="6813"/>
    <d v="2024-10-05T00:00:00"/>
    <s v="Chandigarh"/>
    <s v="Chandigarh"/>
    <x v="1"/>
    <n v="25"/>
    <s v="Male"/>
    <x v="3"/>
    <n v="300"/>
    <x v="2"/>
    <s v="UPI AutoPay"/>
    <s v="No"/>
    <n v="1199"/>
    <n v="23"/>
    <n v="885.4"/>
    <x v="4"/>
    <n v="0"/>
    <n v="4"/>
    <s v="Installation was quick and the technician was polite."/>
    <s v="No"/>
    <m/>
    <m/>
    <n v="27577"/>
    <s v="No"/>
    <s v="13-24 months"/>
    <s v="25-34"/>
    <x v="0"/>
  </r>
  <r>
    <x v="6814"/>
    <d v="2023-12-01T00:00:00"/>
    <s v="Lucknow"/>
    <s v="Uttar Pradesh"/>
    <x v="1"/>
    <n v="48"/>
    <s v="Male"/>
    <x v="2"/>
    <n v="1000"/>
    <x v="2"/>
    <s v="Card AutoPay"/>
    <s v="Yes"/>
    <n v="1948"/>
    <n v="33"/>
    <n v="862.9"/>
    <x v="3"/>
    <n v="0"/>
    <n v="3"/>
    <s v="Pricing is fair but not cheap."/>
    <s v="No"/>
    <m/>
    <m/>
    <n v="64284"/>
    <s v="No"/>
    <s v="25-48 months"/>
    <s v="35-49"/>
    <x v="0"/>
  </r>
  <r>
    <x v="6815"/>
    <d v="2022-12-23T00:00:00"/>
    <s v="Guwahati"/>
    <s v="Assam"/>
    <x v="4"/>
    <n v="23"/>
    <s v="Female"/>
    <x v="0"/>
    <n v="100"/>
    <x v="2"/>
    <s v="Card AutoPay"/>
    <s v="Yes"/>
    <n v="948"/>
    <n v="44"/>
    <n v="442.6"/>
    <x v="0"/>
    <n v="1"/>
    <n v="4"/>
    <s v="Very stable connection, works great for video calls. Recommended!"/>
    <s v="No"/>
    <m/>
    <m/>
    <n v="41712"/>
    <s v="No"/>
    <s v="25-48 months"/>
    <s v="18-24"/>
    <x v="0"/>
  </r>
  <r>
    <x v="6816"/>
    <d v="2025-12-13T00:00:00"/>
    <s v="Hyderabad"/>
    <s v="Telangana"/>
    <x v="0"/>
    <n v="25"/>
    <s v="Male"/>
    <x v="0"/>
    <n v="100"/>
    <x v="1"/>
    <s v="Net Banking"/>
    <s v="No"/>
    <n v="799"/>
    <n v="9"/>
    <n v="607.9"/>
    <x v="2"/>
    <n v="0"/>
    <n v="3"/>
    <s v="Speed is fine most days but drops sometimes."/>
    <s v="No"/>
    <m/>
    <m/>
    <n v="7191"/>
    <s v="No"/>
    <s v="7-12 months"/>
    <s v="25-34"/>
    <x v="0"/>
  </r>
  <r>
    <x v="6817"/>
    <d v="2024-07-26T00:00:00"/>
    <s v="Mumbai"/>
    <s v="Maharashtra"/>
    <x v="2"/>
    <n v="53"/>
    <s v="Male"/>
    <x v="1"/>
    <n v="30"/>
    <x v="0"/>
    <s v="Cash at Office"/>
    <s v="No"/>
    <n v="499"/>
    <n v="25"/>
    <n v="428.8"/>
    <x v="2"/>
    <n v="0"/>
    <n v="4"/>
    <s v="Bills are clear and payment is easy with UPI."/>
    <s v="No"/>
    <m/>
    <m/>
    <n v="12475"/>
    <s v="No"/>
    <s v="25-48 months"/>
    <s v="50+"/>
    <x v="0"/>
  </r>
  <r>
    <x v="6818"/>
    <d v="2024-10-15T00:00:00"/>
    <s v="Kolkata"/>
    <s v="West Bengal"/>
    <x v="4"/>
    <n v="31"/>
    <s v="Female"/>
    <x v="1"/>
    <n v="30"/>
    <x v="1"/>
    <s v="UPI AutoPay"/>
    <s v="Yes"/>
    <n v="648"/>
    <n v="23"/>
    <n v="438.2"/>
    <x v="3"/>
    <n v="0"/>
    <n v="2"/>
    <s v="Internet keeps disconnecting every evening. Very disappointed."/>
    <s v="No"/>
    <m/>
    <m/>
    <n v="14904"/>
    <s v="No"/>
    <s v="13-24 months"/>
    <s v="25-34"/>
    <x v="0"/>
  </r>
  <r>
    <x v="6819"/>
    <d v="2024-09-12T00:00:00"/>
    <s v="Chandigarh"/>
    <s v="Chandigarh"/>
    <x v="1"/>
    <n v="39"/>
    <s v="Male"/>
    <x v="1"/>
    <n v="30"/>
    <x v="2"/>
    <s v="UPI Manual"/>
    <s v="Yes"/>
    <n v="648"/>
    <n v="24"/>
    <n v="371.3"/>
    <x v="2"/>
    <n v="1"/>
    <n v="5"/>
    <s v="Very stable connection, works great for video calls."/>
    <s v="No"/>
    <m/>
    <m/>
    <n v="15552"/>
    <s v="No"/>
    <s v="13-24 months"/>
    <s v="35-49"/>
    <x v="0"/>
  </r>
  <r>
    <x v="6820"/>
    <d v="2026-04-03T00:00:00"/>
    <s v="Ahmedabad"/>
    <s v="Gujarat"/>
    <x v="2"/>
    <n v="40"/>
    <s v="Female"/>
    <x v="1"/>
    <n v="30"/>
    <x v="2"/>
    <s v="UPI AutoPay"/>
    <s v="Yes"/>
    <n v="648"/>
    <n v="5"/>
    <n v="271.60000000000002"/>
    <x v="2"/>
    <n v="0"/>
    <n v="3"/>
    <s v="Support is average and the wait time is long. Hope it improves."/>
    <s v="Yes"/>
    <d v="2026-08-21T00:00:00"/>
    <s v="Poor customer service"/>
    <n v="3240"/>
    <s v="No"/>
    <s v="0-6 months"/>
    <s v="35-49"/>
    <x v="1"/>
  </r>
  <r>
    <x v="6821"/>
    <d v="2025-09-17T00:00:00"/>
    <s v="Jaipur"/>
    <s v="Rajasthan"/>
    <x v="1"/>
    <n v="22"/>
    <s v="Male"/>
    <x v="1"/>
    <n v="30"/>
    <x v="2"/>
    <s v="UPI AutoPay"/>
    <s v="No"/>
    <n v="499"/>
    <n v="2"/>
    <n v="279.2"/>
    <x v="0"/>
    <n v="1"/>
    <n v="5"/>
    <m/>
    <s v="Yes"/>
    <d v="2025-11-22T00:00:00"/>
    <s v="Price too high"/>
    <n v="998"/>
    <s v="No"/>
    <s v="0-6 months"/>
    <s v="18-24"/>
    <x v="1"/>
  </r>
  <r>
    <x v="6822"/>
    <d v="2024-02-26T00:00:00"/>
    <s v="Delhi"/>
    <s v="Delhi"/>
    <x v="1"/>
    <n v="36"/>
    <s v="Female"/>
    <x v="1"/>
    <n v="30"/>
    <x v="0"/>
    <s v="UPI AutoPay"/>
    <s v="No"/>
    <n v="499"/>
    <n v="30"/>
    <n v="451"/>
    <x v="0"/>
    <n v="0"/>
    <n v="5"/>
    <s v="Support team resolved my issue quickly. Recommended!"/>
    <s v="No"/>
    <m/>
    <m/>
    <n v="14970"/>
    <s v="No"/>
    <s v="25-48 months"/>
    <s v="35-49"/>
    <x v="0"/>
  </r>
  <r>
    <x v="6823"/>
    <d v="2025-01-17T00:00:00"/>
    <s v="Chennai"/>
    <s v="Tamil Nadu"/>
    <x v="0"/>
    <n v="50"/>
    <s v="Male"/>
    <x v="3"/>
    <n v="300"/>
    <x v="0"/>
    <s v="UPI AutoPay"/>
    <s v="No"/>
    <n v="1199"/>
    <n v="19"/>
    <n v="791.8"/>
    <x v="1"/>
    <n v="0"/>
    <n v="4"/>
    <s v="Bills are clear and payment is easy with UPI. Recommended!"/>
    <s v="No"/>
    <m/>
    <m/>
    <n v="22781"/>
    <s v="No"/>
    <s v="13-24 months"/>
    <s v="50+"/>
    <x v="0"/>
  </r>
  <r>
    <x v="6824"/>
    <d v="2022-11-30T00:00:00"/>
    <s v="Patna"/>
    <s v="Bihar"/>
    <x v="4"/>
    <n v="30"/>
    <s v="Male"/>
    <x v="1"/>
    <n v="30"/>
    <x v="0"/>
    <s v="Cash at Office"/>
    <s v="No"/>
    <n v="499"/>
    <n v="17"/>
    <n v="471"/>
    <x v="9"/>
    <n v="0"/>
    <n v="2"/>
    <m/>
    <s v="Yes"/>
    <d v="2024-04-25T00:00:00"/>
    <s v="Price too high"/>
    <n v="8483"/>
    <s v="No"/>
    <s v="13-24 months"/>
    <s v="25-34"/>
    <x v="1"/>
  </r>
  <r>
    <x v="6825"/>
    <d v="2023-08-15T00:00:00"/>
    <s v="Guwahati"/>
    <s v="Assam"/>
    <x v="4"/>
    <n v="32"/>
    <s v="Female"/>
    <x v="1"/>
    <n v="30"/>
    <x v="2"/>
    <s v="Card AutoPay"/>
    <s v="Yes"/>
    <n v="648"/>
    <n v="37"/>
    <n v="162.5"/>
    <x v="3"/>
    <n v="1"/>
    <n v="4"/>
    <s v="Support team resolved my issue quickly."/>
    <s v="No"/>
    <m/>
    <m/>
    <n v="23976"/>
    <s v="No"/>
    <s v="25-48 months"/>
    <s v="25-34"/>
    <x v="0"/>
  </r>
  <r>
    <x v="6826"/>
    <d v="2026-02-20T00:00:00"/>
    <s v="Kolkata"/>
    <s v="West Bengal"/>
    <x v="4"/>
    <n v="35"/>
    <s v="Male"/>
    <x v="1"/>
    <n v="30"/>
    <x v="2"/>
    <s v="Card AutoPay"/>
    <s v="Yes"/>
    <n v="648"/>
    <n v="6"/>
    <n v="255.9"/>
    <x v="2"/>
    <n v="1"/>
    <n v="5"/>
    <s v="Bills are clear and payment is easy with UPI. Recommended!"/>
    <s v="No"/>
    <m/>
    <m/>
    <n v="3888"/>
    <s v="No"/>
    <s v="0-6 months"/>
    <s v="35-49"/>
    <x v="0"/>
  </r>
  <r>
    <x v="6827"/>
    <d v="2025-10-25T00:00:00"/>
    <s v="Bengaluru"/>
    <s v="Karnataka"/>
    <x v="0"/>
    <n v="36"/>
    <s v="Female"/>
    <x v="1"/>
    <n v="30"/>
    <x v="0"/>
    <s v="UPI AutoPay"/>
    <s v="No"/>
    <n v="499"/>
    <n v="10"/>
    <n v="456.1"/>
    <x v="0"/>
    <n v="0"/>
    <n v="3"/>
    <s v="Pricing is fair but not cheap. Hope it improves."/>
    <s v="No"/>
    <m/>
    <m/>
    <n v="4990"/>
    <s v="No"/>
    <s v="7-12 months"/>
    <s v="35-49"/>
    <x v="0"/>
  </r>
  <r>
    <x v="6828"/>
    <d v="2022-05-22T00:00:00"/>
    <s v="Pune"/>
    <s v="Maharashtra"/>
    <x v="2"/>
    <n v="40"/>
    <s v="Male"/>
    <x v="0"/>
    <n v="100"/>
    <x v="2"/>
    <s v="Cash at Office"/>
    <s v="Yes"/>
    <n v="948"/>
    <n v="51"/>
    <n v="269.89999999999998"/>
    <x v="1"/>
    <n v="1"/>
    <n v="4"/>
    <s v="Support team resolved my issue quickly. Recommended!"/>
    <s v="No"/>
    <m/>
    <m/>
    <n v="48348"/>
    <s v="No"/>
    <s v="48+ months"/>
    <s v="35-49"/>
    <x v="0"/>
  </r>
  <r>
    <x v="6829"/>
    <d v="2024-03-09T00:00:00"/>
    <s v="Bhubaneswar"/>
    <s v="Odisha"/>
    <x v="4"/>
    <n v="23"/>
    <s v="Female"/>
    <x v="2"/>
    <n v="1000"/>
    <x v="2"/>
    <s v="UPI AutoPay"/>
    <s v="No"/>
    <n v="1799"/>
    <n v="30"/>
    <n v="1401.9"/>
    <x v="2"/>
    <n v="0"/>
    <n v="4"/>
    <m/>
    <s v="No"/>
    <m/>
    <m/>
    <n v="53970"/>
    <s v="No"/>
    <s v="25-48 months"/>
    <s v="18-24"/>
    <x v="0"/>
  </r>
  <r>
    <x v="6830"/>
    <d v="2024-10-22T00:00:00"/>
    <s v="Mumbai"/>
    <s v="Maharashtra"/>
    <x v="2"/>
    <n v="18"/>
    <s v="Male"/>
    <x v="0"/>
    <n v="100"/>
    <x v="0"/>
    <s v="Net Banking"/>
    <s v="No"/>
    <n v="799"/>
    <n v="22"/>
    <n v="547.4"/>
    <x v="0"/>
    <n v="0"/>
    <n v="3"/>
    <s v="Speed is fine most days but drops sometimes. Hope it improves."/>
    <s v="No"/>
    <m/>
    <m/>
    <n v="17578"/>
    <s v="No"/>
    <s v="13-24 months"/>
    <s v="18-24"/>
    <x v="0"/>
  </r>
  <r>
    <x v="6831"/>
    <d v="2026-05-22T00:00:00"/>
    <s v="Delhi"/>
    <s v="Delhi"/>
    <x v="1"/>
    <n v="29"/>
    <s v="Female"/>
    <x v="2"/>
    <n v="1000"/>
    <x v="1"/>
    <s v="Net Banking"/>
    <s v="No"/>
    <n v="1799"/>
    <n v="3"/>
    <n v="812.5"/>
    <x v="2"/>
    <n v="0"/>
    <n v="3"/>
    <s v="Support is average and the wait time is long. Hope it improves."/>
    <s v="No"/>
    <m/>
    <m/>
    <n v="5397"/>
    <s v="No"/>
    <s v="0-6 months"/>
    <s v="25-34"/>
    <x v="0"/>
  </r>
  <r>
    <x v="6832"/>
    <d v="2024-02-22T00:00:00"/>
    <s v="Ahmedabad"/>
    <s v="Gujarat"/>
    <x v="2"/>
    <n v="24"/>
    <s v="Female"/>
    <x v="1"/>
    <n v="30"/>
    <x v="1"/>
    <s v="Cash at Office"/>
    <s v="No"/>
    <n v="499"/>
    <n v="30"/>
    <n v="275.3"/>
    <x v="2"/>
    <n v="1"/>
    <n v="3"/>
    <m/>
    <s v="No"/>
    <m/>
    <m/>
    <n v="14970"/>
    <s v="No"/>
    <s v="25-48 months"/>
    <s v="18-24"/>
    <x v="0"/>
  </r>
  <r>
    <x v="6833"/>
    <d v="2022-03-13T00:00:00"/>
    <s v="Kolkata"/>
    <s v="West Bengal"/>
    <x v="4"/>
    <n v="51"/>
    <s v="Other"/>
    <x v="1"/>
    <n v="30"/>
    <x v="1"/>
    <s v="UPI AutoPay"/>
    <s v="Yes"/>
    <n v="648"/>
    <n v="54"/>
    <n v="220.7"/>
    <x v="0"/>
    <n v="0"/>
    <n v="5"/>
    <s v="Great speed for the price, happy with the plan. Thanks team."/>
    <s v="No"/>
    <m/>
    <m/>
    <n v="34992"/>
    <s v="No"/>
    <s v="48+ months"/>
    <s v="50+"/>
    <x v="0"/>
  </r>
  <r>
    <x v="6834"/>
    <d v="2023-11-09T00:00:00"/>
    <s v="Bengaluru"/>
    <s v="Karnataka"/>
    <x v="0"/>
    <n v="44"/>
    <s v="Female"/>
    <x v="1"/>
    <n v="30"/>
    <x v="2"/>
    <s v="Card AutoPay"/>
    <s v="No"/>
    <n v="499"/>
    <n v="34"/>
    <n v="369.6"/>
    <x v="2"/>
    <n v="0"/>
    <n v="4"/>
    <s v="Bills are clear and payment is easy with UPI."/>
    <s v="No"/>
    <m/>
    <m/>
    <n v="16966"/>
    <s v="No"/>
    <s v="25-48 months"/>
    <s v="35-49"/>
    <x v="0"/>
  </r>
  <r>
    <x v="6835"/>
    <d v="2026-05-19T00:00:00"/>
    <s v="Delhi"/>
    <s v="Delhi"/>
    <x v="1"/>
    <n v="32"/>
    <s v="Male"/>
    <x v="3"/>
    <n v="300"/>
    <x v="2"/>
    <s v="UPI AutoPay"/>
    <s v="No"/>
    <n v="1199"/>
    <n v="2"/>
    <n v="883.6"/>
    <x v="2"/>
    <n v="0"/>
    <n v="4"/>
    <s v="Great speed for the price, happy with the plan."/>
    <s v="Yes"/>
    <d v="2026-07-12T00:00:00"/>
    <s v="Competitor offer"/>
    <n v="2398"/>
    <s v="No"/>
    <s v="0-6 months"/>
    <s v="25-34"/>
    <x v="1"/>
  </r>
  <r>
    <x v="6836"/>
    <d v="2025-11-18T00:00:00"/>
    <s v="Guwahati"/>
    <s v="Assam"/>
    <x v="4"/>
    <n v="39"/>
    <s v="Male"/>
    <x v="0"/>
    <n v="100"/>
    <x v="2"/>
    <s v="Card AutoPay"/>
    <s v="No"/>
    <n v="799"/>
    <n v="2"/>
    <n v="534.4"/>
    <x v="3"/>
    <n v="0"/>
    <n v="5"/>
    <s v="Bills are clear and payment is easy with UPI. Thanks team."/>
    <s v="Yes"/>
    <d v="2026-01-13T00:00:00"/>
    <s v="Network / speed issues"/>
    <n v="1598"/>
    <s v="No"/>
    <s v="0-6 months"/>
    <s v="35-49"/>
    <x v="1"/>
  </r>
  <r>
    <x v="6837"/>
    <d v="2023-01-20T00:00:00"/>
    <s v="Mumbai"/>
    <s v="Maharashtra"/>
    <x v="2"/>
    <n v="41"/>
    <s v="Male"/>
    <x v="1"/>
    <n v="30"/>
    <x v="2"/>
    <s v="UPI AutoPay"/>
    <s v="Yes"/>
    <n v="648"/>
    <n v="43"/>
    <n v="455.8"/>
    <x v="0"/>
    <n v="0"/>
    <n v="3"/>
    <s v="Speed is fine most days but drops sometimes. Hope it improves."/>
    <s v="No"/>
    <m/>
    <m/>
    <n v="27864"/>
    <s v="No"/>
    <s v="25-48 months"/>
    <s v="35-49"/>
    <x v="0"/>
  </r>
  <r>
    <x v="6838"/>
    <d v="2024-04-13T00:00:00"/>
    <s v="Kolkata"/>
    <s v="West Bengal"/>
    <x v="4"/>
    <n v="57"/>
    <s v="Female"/>
    <x v="0"/>
    <n v="100"/>
    <x v="1"/>
    <s v="UPI Manual"/>
    <s v="No"/>
    <n v="799"/>
    <n v="29"/>
    <n v="511.4"/>
    <x v="1"/>
    <n v="1"/>
    <n v="2"/>
    <s v="Installation was quick and the technician was polite. Thanks team."/>
    <s v="No"/>
    <m/>
    <m/>
    <n v="23171"/>
    <s v="No"/>
    <s v="25-48 months"/>
    <s v="50+"/>
    <x v="0"/>
  </r>
  <r>
    <x v="6839"/>
    <d v="2024-04-22T00:00:00"/>
    <s v="Chandigarh"/>
    <s v="Chandigarh"/>
    <x v="1"/>
    <n v="27"/>
    <s v="Female"/>
    <x v="3"/>
    <n v="300"/>
    <x v="2"/>
    <s v="UPI Manual"/>
    <s v="No"/>
    <n v="1199"/>
    <n v="24"/>
    <n v="969.7"/>
    <x v="3"/>
    <n v="2"/>
    <n v="1"/>
    <s v="Support team resolved my issue quickly. Recommended!"/>
    <s v="Yes"/>
    <d v="2026-04-25T00:00:00"/>
    <s v="Poor customer service"/>
    <n v="28776"/>
    <s v="No"/>
    <s v="13-24 months"/>
    <s v="25-34"/>
    <x v="1"/>
  </r>
  <r>
    <x v="6840"/>
    <d v="2025-05-19T00:00:00"/>
    <s v="Bengaluru"/>
    <s v="Karnataka"/>
    <x v="0"/>
    <n v="35"/>
    <s v="Female"/>
    <x v="0"/>
    <n v="100"/>
    <x v="0"/>
    <s v="UPI Manual"/>
    <s v="No"/>
    <n v="799"/>
    <n v="15"/>
    <n v="494.5"/>
    <x v="1"/>
    <n v="1"/>
    <n v="3"/>
    <s v="Pricing is fair but not cheap."/>
    <s v="No"/>
    <m/>
    <m/>
    <n v="11985"/>
    <s v="No"/>
    <s v="13-24 months"/>
    <s v="35-49"/>
    <x v="0"/>
  </r>
  <r>
    <x v="6841"/>
    <d v="2024-06-09T00:00:00"/>
    <s v="Kochi"/>
    <s v="Kerala"/>
    <x v="0"/>
    <n v="55"/>
    <s v="Female"/>
    <x v="0"/>
    <n v="100"/>
    <x v="2"/>
    <s v="UPI AutoPay"/>
    <s v="Yes"/>
    <n v="948"/>
    <n v="27"/>
    <n v="356.3"/>
    <x v="1"/>
    <n v="0"/>
    <n v="4"/>
    <s v="OTT bundle is excellent value. Recommended!"/>
    <s v="No"/>
    <m/>
    <m/>
    <n v="25596"/>
    <s v="No"/>
    <s v="25-48 months"/>
    <s v="50+"/>
    <x v="0"/>
  </r>
  <r>
    <x v="6842"/>
    <d v="2026-05-12T00:00:00"/>
    <s v="Ahmedabad"/>
    <s v="Gujarat"/>
    <x v="2"/>
    <n v="45"/>
    <s v="Male"/>
    <x v="3"/>
    <n v="300"/>
    <x v="2"/>
    <s v="UPI AutoPay"/>
    <s v="Yes"/>
    <n v="1348"/>
    <n v="4"/>
    <n v="734.6"/>
    <x v="0"/>
    <n v="0"/>
    <n v="5"/>
    <s v="Support team resolved my issue quickly."/>
    <s v="No"/>
    <m/>
    <m/>
    <n v="5392"/>
    <s v="No"/>
    <s v="0-6 months"/>
    <s v="35-49"/>
    <x v="0"/>
  </r>
  <r>
    <x v="6843"/>
    <d v="2025-08-02T00:00:00"/>
    <s v="Mumbai"/>
    <s v="Maharashtra"/>
    <x v="2"/>
    <n v="42"/>
    <s v="Male"/>
    <x v="1"/>
    <n v="30"/>
    <x v="1"/>
    <s v="UPI Manual"/>
    <s v="No"/>
    <n v="499"/>
    <n v="13"/>
    <n v="215.5"/>
    <x v="0"/>
    <n v="1"/>
    <n v="3"/>
    <s v="Installation was smooth, but the bill is confusing. Hope it improves."/>
    <s v="No"/>
    <m/>
    <m/>
    <n v="6487"/>
    <s v="No"/>
    <s v="13-24 months"/>
    <s v="35-49"/>
    <x v="0"/>
  </r>
  <r>
    <x v="6844"/>
    <d v="2023-09-28T00:00:00"/>
    <s v="Kolkata"/>
    <s v="West Bengal"/>
    <x v="4"/>
    <n v="68"/>
    <s v="Female"/>
    <x v="3"/>
    <n v="300"/>
    <x v="2"/>
    <s v="Cash at Office"/>
    <s v="Yes"/>
    <n v="1348"/>
    <n v="35"/>
    <n v="1265.2"/>
    <x v="2"/>
    <n v="0"/>
    <n v="4"/>
    <s v="Great speed for the price, happy with the plan. Recommended!"/>
    <s v="No"/>
    <m/>
    <m/>
    <n v="47180"/>
    <s v="No"/>
    <s v="25-48 months"/>
    <s v="50+"/>
    <x v="0"/>
  </r>
  <r>
    <x v="6845"/>
    <d v="2025-02-05T00:00:00"/>
    <s v="Ahmedabad"/>
    <s v="Gujarat"/>
    <x v="2"/>
    <n v="26"/>
    <s v="Female"/>
    <x v="1"/>
    <n v="30"/>
    <x v="1"/>
    <s v="UPI AutoPay"/>
    <s v="No"/>
    <n v="499"/>
    <n v="19"/>
    <n v="234.7"/>
    <x v="1"/>
    <n v="0"/>
    <n v="4"/>
    <m/>
    <s v="No"/>
    <m/>
    <m/>
    <n v="9481"/>
    <s v="No"/>
    <s v="13-24 months"/>
    <s v="25-34"/>
    <x v="0"/>
  </r>
  <r>
    <x v="6846"/>
    <d v="2024-08-06T00:00:00"/>
    <s v="Hyderabad"/>
    <s v="Telangana"/>
    <x v="0"/>
    <n v="34"/>
    <s v="Male"/>
    <x v="2"/>
    <n v="1000"/>
    <x v="2"/>
    <s v="Card AutoPay"/>
    <s v="No"/>
    <n v="1799"/>
    <n v="16"/>
    <n v="1134.5999999999999"/>
    <x v="4"/>
    <n v="0"/>
    <n v="2"/>
    <m/>
    <s v="Yes"/>
    <d v="2025-11-27T00:00:00"/>
    <s v="Price too high"/>
    <n v="28784"/>
    <s v="No"/>
    <s v="13-24 months"/>
    <s v="25-34"/>
    <x v="1"/>
  </r>
  <r>
    <x v="6847"/>
    <d v="2022-12-14T00:00:00"/>
    <s v="Patna"/>
    <s v="Bihar"/>
    <x v="4"/>
    <n v="57"/>
    <s v="Other"/>
    <x v="1"/>
    <n v="30"/>
    <x v="2"/>
    <s v="Net Banking"/>
    <s v="Yes"/>
    <n v="648"/>
    <n v="15"/>
    <n v="231.9"/>
    <x v="1"/>
    <n v="0"/>
    <n v="4"/>
    <s v="Bills are clear and payment is easy with UPI. Recommended!"/>
    <s v="Yes"/>
    <d v="2024-03-19T00:00:00"/>
    <s v="Price too high"/>
    <n v="9720"/>
    <s v="No"/>
    <s v="13-24 months"/>
    <s v="50+"/>
    <x v="1"/>
  </r>
  <r>
    <x v="6848"/>
    <d v="2022-08-30T00:00:00"/>
    <s v="Bengaluru"/>
    <s v="Karnataka"/>
    <x v="0"/>
    <n v="42"/>
    <s v="Female"/>
    <x v="2"/>
    <n v="1000"/>
    <x v="1"/>
    <s v="Cash at Office"/>
    <s v="No"/>
    <n v="1799"/>
    <n v="48"/>
    <n v="945.7"/>
    <x v="3"/>
    <n v="0"/>
    <n v="3"/>
    <s v="Installation was smooth, but the bill is confusing."/>
    <s v="No"/>
    <m/>
    <m/>
    <n v="86352"/>
    <s v="No"/>
    <s v="25-48 months"/>
    <s v="35-49"/>
    <x v="0"/>
  </r>
  <r>
    <x v="6849"/>
    <d v="2026-08-09T00:00:00"/>
    <s v="Bhubaneswar"/>
    <s v="Odisha"/>
    <x v="4"/>
    <n v="38"/>
    <s v="Female"/>
    <x v="1"/>
    <n v="30"/>
    <x v="2"/>
    <s v="Card AutoPay"/>
    <s v="No"/>
    <n v="499"/>
    <n v="1"/>
    <n v="198.4"/>
    <x v="1"/>
    <n v="0"/>
    <n v="3"/>
    <s v="Installation was smooth, but the bill is confusing."/>
    <s v="No"/>
    <m/>
    <m/>
    <n v="499"/>
    <s v="No"/>
    <s v="0-6 months"/>
    <s v="35-49"/>
    <x v="0"/>
  </r>
  <r>
    <x v="6850"/>
    <d v="2025-05-23T00:00:00"/>
    <s v="Kolkata"/>
    <s v="West Bengal"/>
    <x v="4"/>
    <n v="39"/>
    <s v="Male"/>
    <x v="0"/>
    <n v="100"/>
    <x v="2"/>
    <s v="Net Banking"/>
    <s v="No"/>
    <n v="799"/>
    <n v="15"/>
    <n v="320.60000000000002"/>
    <x v="0"/>
    <n v="1"/>
    <n v="3"/>
    <s v="Installation was smooth, but the bill is confusing. Hope it improves."/>
    <s v="No"/>
    <m/>
    <m/>
    <n v="11985"/>
    <s v="No"/>
    <s v="13-24 months"/>
    <s v="35-49"/>
    <x v="0"/>
  </r>
  <r>
    <x v="6851"/>
    <d v="2022-06-28T00:00:00"/>
    <s v="Pune"/>
    <s v="Maharashtra"/>
    <x v="2"/>
    <n v="35"/>
    <s v="Female"/>
    <x v="3"/>
    <n v="300"/>
    <x v="1"/>
    <s v="UPI Manual"/>
    <s v="No"/>
    <n v="1199"/>
    <n v="50"/>
    <n v="791"/>
    <x v="2"/>
    <n v="0"/>
    <n v="4"/>
    <m/>
    <s v="No"/>
    <m/>
    <m/>
    <n v="59950"/>
    <s v="No"/>
    <s v="48+ months"/>
    <s v="35-49"/>
    <x v="0"/>
  </r>
  <r>
    <x v="6852"/>
    <d v="2025-03-23T00:00:00"/>
    <s v="Mumbai"/>
    <s v="Maharashtra"/>
    <x v="2"/>
    <n v="45"/>
    <s v="Female"/>
    <x v="1"/>
    <n v="30"/>
    <x v="2"/>
    <s v="UPI Manual"/>
    <s v="No"/>
    <n v="499"/>
    <n v="5"/>
    <n v="221.7"/>
    <x v="2"/>
    <n v="0"/>
    <n v="5"/>
    <s v="Very stable connection, works great for video calls."/>
    <s v="Yes"/>
    <d v="2025-08-10T00:00:00"/>
    <s v="Network / speed issues"/>
    <n v="2495"/>
    <s v="No"/>
    <s v="0-6 months"/>
    <s v="35-49"/>
    <x v="1"/>
  </r>
  <r>
    <x v="6853"/>
    <d v="2026-06-25T00:00:00"/>
    <s v="Pune"/>
    <s v="Maharashtra"/>
    <x v="2"/>
    <n v="36"/>
    <s v="Male"/>
    <x v="1"/>
    <n v="30"/>
    <x v="2"/>
    <s v="UPI AutoPay"/>
    <s v="No"/>
    <n v="499"/>
    <n v="2"/>
    <n v="225.9"/>
    <x v="0"/>
    <n v="1"/>
    <n v="5"/>
    <m/>
    <s v="No"/>
    <m/>
    <m/>
    <n v="998"/>
    <s v="No"/>
    <s v="0-6 months"/>
    <s v="35-49"/>
    <x v="0"/>
  </r>
  <r>
    <x v="6854"/>
    <d v="2023-04-22T00:00:00"/>
    <s v="Pune"/>
    <s v="Maharashtra"/>
    <x v="2"/>
    <n v="37"/>
    <s v="Male"/>
    <x v="0"/>
    <n v="100"/>
    <x v="1"/>
    <s v="Net Banking"/>
    <s v="Yes"/>
    <n v="948"/>
    <n v="40"/>
    <n v="590.79999999999995"/>
    <x v="0"/>
    <n v="0"/>
    <n v="3"/>
    <m/>
    <s v="No"/>
    <m/>
    <m/>
    <n v="37920"/>
    <s v="No"/>
    <s v="25-48 months"/>
    <s v="35-49"/>
    <x v="0"/>
  </r>
  <r>
    <x v="6855"/>
    <d v="2026-01-30T00:00:00"/>
    <s v="Pune"/>
    <s v="Maharashtra"/>
    <x v="2"/>
    <n v="37"/>
    <s v="Male"/>
    <x v="1"/>
    <n v="30"/>
    <x v="0"/>
    <s v="UPI Manual"/>
    <s v="No"/>
    <n v="499"/>
    <n v="7"/>
    <n v="183"/>
    <x v="2"/>
    <n v="1"/>
    <n v="5"/>
    <m/>
    <s v="No"/>
    <m/>
    <m/>
    <n v="3493"/>
    <s v="No"/>
    <s v="7-12 months"/>
    <s v="35-49"/>
    <x v="0"/>
  </r>
  <r>
    <x v="6856"/>
    <d v="2025-06-09T00:00:00"/>
    <s v="Bengaluru"/>
    <s v="Karnataka"/>
    <x v="0"/>
    <n v="56"/>
    <s v="Male"/>
    <x v="1"/>
    <n v="30"/>
    <x v="2"/>
    <s v="UPI AutoPay"/>
    <s v="Yes"/>
    <n v="648"/>
    <n v="2"/>
    <n v="236.8"/>
    <x v="2"/>
    <n v="0"/>
    <n v="4"/>
    <m/>
    <s v="Yes"/>
    <d v="2025-07-30T00:00:00"/>
    <s v="Relocated"/>
    <n v="1296"/>
    <s v="No"/>
    <s v="0-6 months"/>
    <s v="50+"/>
    <x v="1"/>
  </r>
  <r>
    <x v="6857"/>
    <d v="2026-08-08T00:00:00"/>
    <s v="Kolkata"/>
    <s v="West Bengal"/>
    <x v="4"/>
    <n v="32"/>
    <s v="Female"/>
    <x v="0"/>
    <n v="100"/>
    <x v="2"/>
    <s v="Net Banking"/>
    <s v="Yes"/>
    <n v="948"/>
    <n v="1"/>
    <n v="459.9"/>
    <x v="1"/>
    <n v="0"/>
    <m/>
    <s v="Router needs frequent restarts, very frustrating."/>
    <s v="Yes"/>
    <d v="2026-08-30T00:00:00"/>
    <s v="Relocated"/>
    <n v="948"/>
    <s v="No"/>
    <s v="0-6 months"/>
    <s v="25-34"/>
    <x v="1"/>
  </r>
  <r>
    <x v="6858"/>
    <d v="2025-08-23T00:00:00"/>
    <s v="Pune"/>
    <s v="Maharashtra"/>
    <x v="2"/>
    <n v="39"/>
    <s v="Female"/>
    <x v="2"/>
    <n v="1000"/>
    <x v="1"/>
    <s v="UPI Manual"/>
    <s v="No"/>
    <n v="1799"/>
    <n v="12"/>
    <n v="1604.8"/>
    <x v="0"/>
    <n v="1"/>
    <n v="4"/>
    <m/>
    <s v="No"/>
    <m/>
    <m/>
    <n v="21588"/>
    <s v="No"/>
    <s v="7-12 months"/>
    <s v="35-49"/>
    <x v="0"/>
  </r>
  <r>
    <x v="6859"/>
    <d v="2025-11-28T00:00:00"/>
    <s v="Delhi"/>
    <s v="Delhi"/>
    <x v="1"/>
    <n v="30"/>
    <s v="Male"/>
    <x v="1"/>
    <n v="30"/>
    <x v="2"/>
    <s v="UPI Manual"/>
    <s v="No"/>
    <n v="499"/>
    <n v="8"/>
    <n v="249.2"/>
    <x v="1"/>
    <n v="1"/>
    <n v="2"/>
    <s v="Router needs frequent restarts, very frustrating. Please fix this soon."/>
    <s v="Yes"/>
    <d v="2026-08-12T00:00:00"/>
    <s v="Network / speed issues"/>
    <n v="3992"/>
    <s v="No"/>
    <s v="7-12 months"/>
    <s v="25-34"/>
    <x v="1"/>
  </r>
  <r>
    <x v="6860"/>
    <d v="2024-11-10T00:00:00"/>
    <s v="Ahmedabad"/>
    <s v="Gujarat"/>
    <x v="2"/>
    <n v="46"/>
    <s v="Female"/>
    <x v="1"/>
    <n v="30"/>
    <x v="1"/>
    <s v="UPI AutoPay"/>
    <s v="Yes"/>
    <n v="648"/>
    <n v="22"/>
    <n v="315.3"/>
    <x v="1"/>
    <n v="0"/>
    <n v="4"/>
    <s v="Installation was quick and the technician was polite. Recommended!"/>
    <s v="No"/>
    <m/>
    <m/>
    <n v="14256"/>
    <s v="No"/>
    <s v="13-24 months"/>
    <s v="35-49"/>
    <x v="0"/>
  </r>
  <r>
    <x v="6861"/>
    <d v="2026-08-01T00:00:00"/>
    <s v="Delhi"/>
    <s v="Delhi"/>
    <x v="1"/>
    <n v="48"/>
    <s v="Male"/>
    <x v="3"/>
    <n v="300"/>
    <x v="1"/>
    <s v="UPI Manual"/>
    <s v="No"/>
    <n v="1199"/>
    <n v="1"/>
    <n v="522.1"/>
    <x v="0"/>
    <n v="0"/>
    <n v="4"/>
    <s v="Great speed for the price, happy with the plan. Recommended!"/>
    <s v="No"/>
    <m/>
    <m/>
    <n v="1199"/>
    <s v="No"/>
    <s v="0-6 months"/>
    <s v="35-49"/>
    <x v="0"/>
  </r>
  <r>
    <x v="6862"/>
    <d v="2025-06-17T00:00:00"/>
    <s v="Kochi"/>
    <s v="Kerala"/>
    <x v="0"/>
    <n v="23"/>
    <s v="Female"/>
    <x v="0"/>
    <n v="100"/>
    <x v="1"/>
    <s v="UPI Manual"/>
    <s v="No"/>
    <n v="799"/>
    <n v="14"/>
    <n v="253.1"/>
    <x v="2"/>
    <n v="1"/>
    <n v="3"/>
    <s v="Support team resolved my issue quickly. Thanks team."/>
    <s v="No"/>
    <m/>
    <m/>
    <n v="11186"/>
    <s v="No"/>
    <s v="13-24 months"/>
    <s v="18-24"/>
    <x v="0"/>
  </r>
  <r>
    <x v="6863"/>
    <d v="2023-12-11T00:00:00"/>
    <s v="Indore"/>
    <s v="Madhya Pradesh"/>
    <x v="3"/>
    <n v="52"/>
    <s v="Male"/>
    <x v="0"/>
    <n v="100"/>
    <x v="0"/>
    <s v="Cash at Office"/>
    <s v="No"/>
    <n v="799"/>
    <n v="33"/>
    <n v="550.20000000000005"/>
    <x v="2"/>
    <n v="1"/>
    <n v="3"/>
    <s v="Pricing is fair but not cheap. Hope it improves."/>
    <s v="No"/>
    <m/>
    <m/>
    <n v="26367"/>
    <s v="No"/>
    <s v="25-48 months"/>
    <s v="50+"/>
    <x v="0"/>
  </r>
  <r>
    <x v="6864"/>
    <d v="2024-07-19T00:00:00"/>
    <s v="Bhubaneswar"/>
    <s v="Odisha"/>
    <x v="4"/>
    <n v="20"/>
    <s v="Male"/>
    <x v="0"/>
    <n v="100"/>
    <x v="2"/>
    <s v="Net Banking"/>
    <s v="No"/>
    <n v="799"/>
    <n v="25"/>
    <n v="1053"/>
    <x v="2"/>
    <n v="0"/>
    <n v="3"/>
    <s v="Speed is fine most days but drops sometimes. Hope it improves."/>
    <s v="No"/>
    <m/>
    <m/>
    <n v="19975"/>
    <s v="No"/>
    <s v="25-48 months"/>
    <s v="18-24"/>
    <x v="0"/>
  </r>
  <r>
    <x v="6865"/>
    <d v="2023-12-07T00:00:00"/>
    <s v="Lucknow"/>
    <s v="Uttar Pradesh"/>
    <x v="1"/>
    <n v="24"/>
    <s v="Male"/>
    <x v="0"/>
    <n v="100"/>
    <x v="0"/>
    <s v="UPI AutoPay"/>
    <s v="Yes"/>
    <n v="948"/>
    <n v="33"/>
    <n v="590.9"/>
    <x v="1"/>
    <n v="0"/>
    <n v="4"/>
    <s v="Great speed for the price, happy with the plan."/>
    <s v="No"/>
    <m/>
    <m/>
    <n v="31284"/>
    <s v="No"/>
    <s v="25-48 months"/>
    <s v="18-24"/>
    <x v="0"/>
  </r>
  <r>
    <x v="6866"/>
    <d v="2025-09-13T00:00:00"/>
    <s v="Mumbai"/>
    <s v="Maharashtra"/>
    <x v="2"/>
    <n v="46"/>
    <s v="Female"/>
    <x v="1"/>
    <n v="30"/>
    <x v="2"/>
    <s v="Net Banking"/>
    <s v="Yes"/>
    <n v="648"/>
    <n v="12"/>
    <n v="663.3"/>
    <x v="3"/>
    <n v="0"/>
    <n v="5"/>
    <s v="Support team resolved my issue quickly. Thanks team."/>
    <s v="No"/>
    <m/>
    <m/>
    <n v="7776"/>
    <s v="No"/>
    <s v="7-12 months"/>
    <s v="35-49"/>
    <x v="0"/>
  </r>
  <r>
    <x v="6867"/>
    <d v="2023-09-13T00:00:00"/>
    <s v="Pune"/>
    <s v="Maharashtra"/>
    <x v="2"/>
    <n v="50"/>
    <s v="Male"/>
    <x v="1"/>
    <n v="30"/>
    <x v="1"/>
    <s v="UPI AutoPay"/>
    <s v="Yes"/>
    <n v="648"/>
    <n v="36"/>
    <n v="494.5"/>
    <x v="2"/>
    <n v="0"/>
    <n v="4"/>
    <s v="Support team resolved my issue quickly. Recommended!"/>
    <s v="No"/>
    <m/>
    <m/>
    <n v="23328"/>
    <s v="No"/>
    <s v="25-48 months"/>
    <s v="50+"/>
    <x v="0"/>
  </r>
  <r>
    <x v="6868"/>
    <d v="2026-05-03T00:00:00"/>
    <s v="Indore"/>
    <s v="Madhya Pradesh"/>
    <x v="3"/>
    <n v="32"/>
    <s v="Female"/>
    <x v="0"/>
    <n v="100"/>
    <x v="2"/>
    <s v="UPI AutoPay"/>
    <s v="No"/>
    <n v="799"/>
    <n v="3"/>
    <n v="515.29999999999995"/>
    <x v="0"/>
    <n v="0"/>
    <n v="3"/>
    <s v="Support is average and the wait time is long. Hope it improves."/>
    <s v="Yes"/>
    <d v="2026-08-01T00:00:00"/>
    <s v="Price too high"/>
    <n v="2397"/>
    <s v="No"/>
    <s v="0-6 months"/>
    <s v="25-34"/>
    <x v="1"/>
  </r>
  <r>
    <x v="6869"/>
    <d v="2025-10-18T00:00:00"/>
    <s v="Jaipur"/>
    <s v="Rajasthan"/>
    <x v="1"/>
    <n v="43"/>
    <s v="Female"/>
    <x v="1"/>
    <n v="30"/>
    <x v="2"/>
    <s v="Card AutoPay"/>
    <s v="Yes"/>
    <n v="648"/>
    <n v="5"/>
    <n v="216.3"/>
    <x v="2"/>
    <n v="0"/>
    <n v="5"/>
    <s v="Great speed for the price, happy with the plan. Recommended!"/>
    <s v="Yes"/>
    <d v="2026-03-06T00:00:00"/>
    <s v="Price too high"/>
    <n v="3240"/>
    <s v="No"/>
    <s v="0-6 months"/>
    <s v="35-49"/>
    <x v="1"/>
  </r>
  <r>
    <x v="6870"/>
    <d v="2023-03-28T00:00:00"/>
    <s v="Delhi"/>
    <s v="Delhi"/>
    <x v="1"/>
    <n v="42"/>
    <s v="Male"/>
    <x v="1"/>
    <n v="30"/>
    <x v="0"/>
    <s v="UPI AutoPay"/>
    <s v="Yes"/>
    <n v="648"/>
    <n v="41"/>
    <n v="409.2"/>
    <x v="1"/>
    <n v="0"/>
    <n v="5"/>
    <m/>
    <s v="No"/>
    <m/>
    <m/>
    <n v="26568"/>
    <s v="No"/>
    <s v="25-48 months"/>
    <s v="35-49"/>
    <x v="0"/>
  </r>
  <r>
    <x v="6871"/>
    <d v="2023-09-26T00:00:00"/>
    <s v="Indore"/>
    <s v="Madhya Pradesh"/>
    <x v="3"/>
    <n v="45"/>
    <s v="Male"/>
    <x v="3"/>
    <n v="300"/>
    <x v="2"/>
    <s v="UPI AutoPay"/>
    <s v="No"/>
    <n v="1199"/>
    <n v="35"/>
    <n v="525.6"/>
    <x v="0"/>
    <n v="0"/>
    <n v="2"/>
    <s v="Bill amount is too high compared to other providers. Please fix this soon."/>
    <s v="No"/>
    <m/>
    <m/>
    <n v="41965"/>
    <s v="No"/>
    <s v="25-48 months"/>
    <s v="35-49"/>
    <x v="0"/>
  </r>
  <r>
    <x v="6872"/>
    <d v="2023-04-03T00:00:00"/>
    <s v="Delhi"/>
    <s v="Delhi"/>
    <x v="1"/>
    <n v="30"/>
    <s v="Male"/>
    <x v="0"/>
    <n v="100"/>
    <x v="2"/>
    <s v="Net Banking"/>
    <s v="No"/>
    <n v="799"/>
    <n v="41"/>
    <n v="358.3"/>
    <x v="0"/>
    <n v="0"/>
    <n v="4"/>
    <m/>
    <s v="No"/>
    <m/>
    <m/>
    <n v="32759"/>
    <s v="No"/>
    <s v="25-48 months"/>
    <s v="25-34"/>
    <x v="0"/>
  </r>
  <r>
    <x v="6873"/>
    <d v="2024-02-01T00:00:00"/>
    <s v="Mumbai"/>
    <s v="Maharashtra"/>
    <x v="2"/>
    <n v="35"/>
    <s v="Male"/>
    <x v="0"/>
    <n v="100"/>
    <x v="2"/>
    <s v="UPI AutoPay"/>
    <s v="No"/>
    <n v="799"/>
    <n v="31"/>
    <n v="169.4"/>
    <x v="1"/>
    <n v="0"/>
    <n v="4"/>
    <s v="Great speed for the price, happy with the plan."/>
    <s v="No"/>
    <m/>
    <m/>
    <n v="24769"/>
    <s v="No"/>
    <s v="25-48 months"/>
    <s v="35-49"/>
    <x v="0"/>
  </r>
  <r>
    <x v="6874"/>
    <d v="2026-01-06T00:00:00"/>
    <s v="Kolkata"/>
    <s v="West Bengal"/>
    <x v="4"/>
    <n v="29"/>
    <s v="Male"/>
    <x v="0"/>
    <n v="100"/>
    <x v="2"/>
    <s v="Card AutoPay"/>
    <s v="No"/>
    <n v="799"/>
    <n v="3"/>
    <n v="377.5"/>
    <x v="1"/>
    <n v="0"/>
    <n v="2"/>
    <s v="Service is okay, nothing special."/>
    <s v="Yes"/>
    <d v="2026-03-30T00:00:00"/>
    <s v="Price too high"/>
    <n v="2397"/>
    <s v="No"/>
    <s v="0-6 months"/>
    <s v="25-34"/>
    <x v="1"/>
  </r>
  <r>
    <x v="6875"/>
    <d v="2025-06-27T00:00:00"/>
    <s v="Delhi"/>
    <s v="Delhi"/>
    <x v="1"/>
    <n v="18"/>
    <s v="Female"/>
    <x v="3"/>
    <n v="300"/>
    <x v="1"/>
    <s v="Net Banking"/>
    <s v="No"/>
    <n v="1199"/>
    <n v="14"/>
    <n v="835.3"/>
    <x v="6"/>
    <n v="1"/>
    <n v="1"/>
    <s v="Bill amount is too high compared to other providers. Very disappointed."/>
    <s v="No"/>
    <m/>
    <m/>
    <n v="16786"/>
    <s v="No"/>
    <s v="13-24 months"/>
    <s v="18-24"/>
    <x v="0"/>
  </r>
  <r>
    <x v="6876"/>
    <d v="2026-03-14T00:00:00"/>
    <s v="Chennai"/>
    <s v="Tamil Nadu"/>
    <x v="0"/>
    <n v="35"/>
    <s v="Female"/>
    <x v="0"/>
    <n v="100"/>
    <x v="0"/>
    <s v="UPI AutoPay"/>
    <s v="No"/>
    <n v="799"/>
    <n v="6"/>
    <n v="243.8"/>
    <x v="2"/>
    <n v="0"/>
    <n v="5"/>
    <m/>
    <s v="No"/>
    <m/>
    <m/>
    <n v="4794"/>
    <s v="No"/>
    <s v="0-6 months"/>
    <s v="35-49"/>
    <x v="0"/>
  </r>
  <r>
    <x v="6877"/>
    <d v="2023-10-01T00:00:00"/>
    <s v="Mumbai"/>
    <s v="Maharashtra"/>
    <x v="2"/>
    <n v="56"/>
    <s v="Female"/>
    <x v="0"/>
    <n v="100"/>
    <x v="0"/>
    <s v="UPI Manual"/>
    <s v="No"/>
    <n v="799"/>
    <n v="35"/>
    <n v="405"/>
    <x v="0"/>
    <n v="1"/>
    <n v="3"/>
    <s v="Installation was smooth, but the bill is confusing. Hope it improves."/>
    <s v="No"/>
    <m/>
    <m/>
    <n v="27965"/>
    <s v="No"/>
    <s v="25-48 months"/>
    <s v="50+"/>
    <x v="0"/>
  </r>
  <r>
    <x v="6878"/>
    <d v="2024-02-27T00:00:00"/>
    <s v="Jaipur"/>
    <s v="Rajasthan"/>
    <x v="1"/>
    <n v="31"/>
    <s v="Male"/>
    <x v="1"/>
    <n v="30"/>
    <x v="2"/>
    <s v="UPI Manual"/>
    <s v="No"/>
    <n v="499"/>
    <n v="30"/>
    <n v="160.69999999999999"/>
    <x v="2"/>
    <n v="0"/>
    <n v="4"/>
    <m/>
    <s v="No"/>
    <m/>
    <m/>
    <n v="14970"/>
    <s v="No"/>
    <s v="25-48 months"/>
    <s v="25-34"/>
    <x v="0"/>
  </r>
  <r>
    <x v="6879"/>
    <d v="2026-01-25T00:00:00"/>
    <s v="Bengaluru"/>
    <s v="Karnataka"/>
    <x v="0"/>
    <n v="18"/>
    <s v="Female"/>
    <x v="3"/>
    <n v="300"/>
    <x v="1"/>
    <s v="Net Banking"/>
    <s v="Yes"/>
    <n v="1348"/>
    <n v="7"/>
    <n v="505.7"/>
    <x v="2"/>
    <n v="1"/>
    <n v="5"/>
    <s v="Great speed for the price, happy with the plan. Recommended!"/>
    <s v="No"/>
    <m/>
    <m/>
    <n v="9436"/>
    <s v="No"/>
    <s v="7-12 months"/>
    <s v="18-24"/>
    <x v="0"/>
  </r>
  <r>
    <x v="6880"/>
    <d v="2026-07-01T00:00:00"/>
    <s v="Kolkata"/>
    <s v="West Bengal"/>
    <x v="4"/>
    <n v="31"/>
    <s v="Male"/>
    <x v="3"/>
    <n v="300"/>
    <x v="0"/>
    <s v="Cash at Office"/>
    <s v="No"/>
    <n v="1199"/>
    <n v="1"/>
    <n v="1400"/>
    <x v="6"/>
    <n v="2"/>
    <n v="2"/>
    <s v="Got charged twice this month and the refund took very long. Please fix this soon."/>
    <s v="Yes"/>
    <d v="2026-08-10T00:00:00"/>
    <s v="Network / speed issues"/>
    <n v="1199"/>
    <s v="No"/>
    <s v="0-6 months"/>
    <s v="25-34"/>
    <x v="1"/>
  </r>
  <r>
    <x v="6881"/>
    <d v="2025-08-07T00:00:00"/>
    <s v="Kochi"/>
    <s v="Kerala"/>
    <x v="0"/>
    <n v="34"/>
    <s v="Male"/>
    <x v="1"/>
    <n v="30"/>
    <x v="2"/>
    <s v="Net Banking"/>
    <s v="No"/>
    <n v="499"/>
    <n v="13"/>
    <n v="408.9"/>
    <x v="2"/>
    <n v="0"/>
    <n v="5"/>
    <s v="Very stable connection, works great for video calls."/>
    <s v="No"/>
    <m/>
    <m/>
    <n v="6487"/>
    <s v="No"/>
    <s v="13-24 months"/>
    <s v="25-34"/>
    <x v="0"/>
  </r>
  <r>
    <x v="6882"/>
    <d v="2025-04-22T00:00:00"/>
    <s v="Pune"/>
    <s v="Maharashtra"/>
    <x v="2"/>
    <n v="38"/>
    <s v="Male"/>
    <x v="3"/>
    <n v="300"/>
    <x v="2"/>
    <s v="Card AutoPay"/>
    <s v="Yes"/>
    <n v="1348"/>
    <n v="6"/>
    <n v="1810.9"/>
    <x v="2"/>
    <n v="0"/>
    <n v="3"/>
    <m/>
    <s v="Yes"/>
    <d v="2025-11-04T00:00:00"/>
    <s v="Price too high"/>
    <n v="8088"/>
    <s v="No"/>
    <s v="0-6 months"/>
    <s v="35-49"/>
    <x v="1"/>
  </r>
  <r>
    <x v="6883"/>
    <d v="2026-05-28T00:00:00"/>
    <s v="Mumbai"/>
    <s v="Maharashtra"/>
    <x v="2"/>
    <n v="37"/>
    <s v="Male"/>
    <x v="1"/>
    <n v="30"/>
    <x v="1"/>
    <s v="UPI Manual"/>
    <s v="No"/>
    <n v="499"/>
    <n v="3"/>
    <n v="315.2"/>
    <x v="1"/>
    <n v="1"/>
    <n v="3"/>
    <s v="Speed is fine most days but drops sometimes. Hope it improves."/>
    <s v="No"/>
    <m/>
    <m/>
    <n v="1497"/>
    <s v="No"/>
    <s v="0-6 months"/>
    <s v="35-49"/>
    <x v="0"/>
  </r>
  <r>
    <x v="6884"/>
    <d v="2025-12-27T00:00:00"/>
    <s v="Bengaluru"/>
    <s v="Karnataka"/>
    <x v="0"/>
    <n v="39"/>
    <s v="Female"/>
    <x v="0"/>
    <n v="100"/>
    <x v="1"/>
    <s v="Cash at Office"/>
    <s v="Yes"/>
    <n v="948"/>
    <n v="8"/>
    <n v="839.8"/>
    <x v="2"/>
    <n v="1"/>
    <n v="3"/>
    <s v="Speed is fine most days but drops sometimes."/>
    <s v="No"/>
    <m/>
    <m/>
    <n v="7584"/>
    <s v="No"/>
    <s v="7-12 months"/>
    <s v="35-49"/>
    <x v="0"/>
  </r>
  <r>
    <x v="6885"/>
    <d v="2026-05-25T00:00:00"/>
    <s v="Guwahati"/>
    <s v="Assam"/>
    <x v="4"/>
    <n v="41"/>
    <s v="Male"/>
    <x v="1"/>
    <n v="30"/>
    <x v="0"/>
    <s v="Card AutoPay"/>
    <s v="No"/>
    <n v="499"/>
    <n v="3"/>
    <n v="274.10000000000002"/>
    <x v="3"/>
    <n v="0"/>
    <n v="4"/>
    <s v="Bills are clear and payment is easy with UPI. Thanks team."/>
    <s v="No"/>
    <m/>
    <m/>
    <n v="1497"/>
    <s v="No"/>
    <s v="0-6 months"/>
    <s v="35-49"/>
    <x v="0"/>
  </r>
  <r>
    <x v="6886"/>
    <d v="2026-03-09T00:00:00"/>
    <s v="Lucknow"/>
    <s v="Uttar Pradesh"/>
    <x v="1"/>
    <n v="35"/>
    <s v="Male"/>
    <x v="1"/>
    <n v="30"/>
    <x v="2"/>
    <s v="UPI AutoPay"/>
    <s v="No"/>
    <n v="499"/>
    <n v="4"/>
    <n v="160"/>
    <x v="2"/>
    <n v="0"/>
    <n v="5"/>
    <s v="Support team resolved my issue quickly."/>
    <s v="Yes"/>
    <d v="2026-07-09T00:00:00"/>
    <s v="Relocated"/>
    <n v="1996"/>
    <s v="No"/>
    <s v="0-6 months"/>
    <s v="35-49"/>
    <x v="1"/>
  </r>
  <r>
    <x v="6887"/>
    <d v="2024-08-07T00:00:00"/>
    <s v="Kolkata"/>
    <s v="West Bengal"/>
    <x v="4"/>
    <n v="47"/>
    <s v="Male"/>
    <x v="0"/>
    <n v="100"/>
    <x v="0"/>
    <s v="Cash at Office"/>
    <s v="Yes"/>
    <n v="948"/>
    <n v="25"/>
    <n v="398.2"/>
    <x v="0"/>
    <n v="0"/>
    <n v="4"/>
    <s v="Bills are clear and payment is easy with UPI."/>
    <s v="No"/>
    <m/>
    <m/>
    <n v="23700"/>
    <s v="No"/>
    <s v="25-48 months"/>
    <s v="35-49"/>
    <x v="0"/>
  </r>
  <r>
    <x v="6888"/>
    <d v="2025-09-23T00:00:00"/>
    <s v="Kochi"/>
    <s v="Kerala"/>
    <x v="0"/>
    <n v="25"/>
    <s v="Female"/>
    <x v="2"/>
    <n v="1000"/>
    <x v="0"/>
    <s v="Card AutoPay"/>
    <s v="No"/>
    <n v="1799"/>
    <n v="11"/>
    <n v="2191.6"/>
    <x v="1"/>
    <n v="0"/>
    <n v="4"/>
    <s v="Bills are clear and payment is easy with UPI. Recommended!"/>
    <s v="No"/>
    <m/>
    <m/>
    <n v="19789"/>
    <s v="No"/>
    <s v="7-12 months"/>
    <s v="25-34"/>
    <x v="0"/>
  </r>
  <r>
    <x v="6889"/>
    <d v="2025-12-15T00:00:00"/>
    <s v="Bhubaneswar"/>
    <s v="Odisha"/>
    <x v="4"/>
    <n v="58"/>
    <s v="Male"/>
    <x v="3"/>
    <n v="300"/>
    <x v="2"/>
    <s v="Cash at Office"/>
    <s v="Yes"/>
    <n v="1348"/>
    <n v="4"/>
    <n v="1122.2"/>
    <x v="2"/>
    <n v="1"/>
    <n v="5"/>
    <s v="Installation was quick and the technician was polite. Thanks team."/>
    <s v="Yes"/>
    <d v="2026-04-03T00:00:00"/>
    <s v="Price too high"/>
    <n v="5392"/>
    <s v="No"/>
    <s v="0-6 months"/>
    <s v="50+"/>
    <x v="1"/>
  </r>
  <r>
    <x v="6890"/>
    <d v="2024-01-20T00:00:00"/>
    <s v="Delhi"/>
    <s v="Delhi"/>
    <x v="1"/>
    <n v="40"/>
    <s v="Male"/>
    <x v="3"/>
    <n v="300"/>
    <x v="1"/>
    <s v="UPI AutoPay"/>
    <s v="Yes"/>
    <n v="1348"/>
    <n v="31"/>
    <n v="279.8"/>
    <x v="0"/>
    <n v="0"/>
    <n v="3"/>
    <s v="Support team resolved my issue quickly. Thanks team."/>
    <s v="No"/>
    <m/>
    <m/>
    <n v="41788"/>
    <s v="No"/>
    <s v="25-48 months"/>
    <s v="35-49"/>
    <x v="0"/>
  </r>
  <r>
    <x v="6891"/>
    <d v="2026-07-08T00:00:00"/>
    <s v="Guwahati"/>
    <s v="Assam"/>
    <x v="4"/>
    <n v="30"/>
    <s v="Female"/>
    <x v="1"/>
    <n v="30"/>
    <x v="2"/>
    <s v="UPI Manual"/>
    <s v="Yes"/>
    <n v="648"/>
    <n v="1"/>
    <n v="273.3"/>
    <x v="1"/>
    <n v="0"/>
    <n v="2"/>
    <s v="Internet keeps disconnecting every evening. Very disappointed."/>
    <s v="Yes"/>
    <d v="2026-08-20T00:00:00"/>
    <s v="Network / speed issues"/>
    <n v="648"/>
    <s v="No"/>
    <s v="0-6 months"/>
    <s v="25-34"/>
    <x v="1"/>
  </r>
  <r>
    <x v="6892"/>
    <d v="2024-07-18T00:00:00"/>
    <s v="Mumbai"/>
    <s v="Maharashtra"/>
    <x v="2"/>
    <n v="23"/>
    <s v="Female"/>
    <x v="0"/>
    <n v="100"/>
    <x v="2"/>
    <s v="Net Banking"/>
    <s v="No"/>
    <n v="799"/>
    <n v="25"/>
    <n v="449.9"/>
    <x v="1"/>
    <n v="1"/>
    <n v="4"/>
    <s v="Bills are clear and payment is easy with UPI. Recommended!"/>
    <s v="No"/>
    <m/>
    <m/>
    <n v="19975"/>
    <s v="No"/>
    <s v="25-48 months"/>
    <s v="18-24"/>
    <x v="0"/>
  </r>
  <r>
    <x v="6893"/>
    <d v="2025-09-17T00:00:00"/>
    <s v="Mumbai"/>
    <s v="Maharashtra"/>
    <x v="2"/>
    <n v="39"/>
    <s v="Male"/>
    <x v="0"/>
    <n v="100"/>
    <x v="1"/>
    <s v="Card AutoPay"/>
    <s v="No"/>
    <n v="799"/>
    <n v="11"/>
    <n v="486"/>
    <x v="0"/>
    <n v="0"/>
    <n v="4"/>
    <s v="OTT bundle is excellent value. Thanks team."/>
    <s v="No"/>
    <m/>
    <m/>
    <n v="8789"/>
    <s v="No"/>
    <s v="7-12 months"/>
    <s v="35-49"/>
    <x v="0"/>
  </r>
  <r>
    <x v="6894"/>
    <d v="2022-12-07T00:00:00"/>
    <s v="Delhi"/>
    <s v="Delhi"/>
    <x v="1"/>
    <n v="35"/>
    <s v="Female"/>
    <x v="2"/>
    <n v="1000"/>
    <x v="2"/>
    <s v="UPI AutoPay"/>
    <s v="Yes"/>
    <n v="1948"/>
    <n v="45"/>
    <n v="1170.0999999999999"/>
    <x v="2"/>
    <n v="0"/>
    <n v="5"/>
    <s v="Great speed for the price, happy with the plan."/>
    <s v="No"/>
    <m/>
    <m/>
    <n v="87660"/>
    <s v="No"/>
    <s v="25-48 months"/>
    <s v="35-49"/>
    <x v="0"/>
  </r>
  <r>
    <x v="6895"/>
    <d v="2025-04-17T00:00:00"/>
    <s v="Lucknow"/>
    <s v="Uttar Pradesh"/>
    <x v="1"/>
    <n v="30"/>
    <s v="Male"/>
    <x v="0"/>
    <n v="100"/>
    <x v="0"/>
    <s v="UPI Manual"/>
    <s v="Yes"/>
    <n v="948"/>
    <n v="16"/>
    <n v="448.9"/>
    <x v="1"/>
    <n v="0"/>
    <n v="3"/>
    <s v="Installation was smooth, but the bill is confusing. Hope it improves."/>
    <s v="No"/>
    <m/>
    <m/>
    <n v="15168"/>
    <s v="No"/>
    <s v="13-24 months"/>
    <s v="25-34"/>
    <x v="0"/>
  </r>
  <r>
    <x v="6896"/>
    <d v="2025-02-27T00:00:00"/>
    <s v="Kolkata"/>
    <s v="West Bengal"/>
    <x v="4"/>
    <n v="35"/>
    <s v="Female"/>
    <x v="2"/>
    <n v="1000"/>
    <x v="2"/>
    <s v="Card AutoPay"/>
    <s v="No"/>
    <n v="1799"/>
    <n v="18"/>
    <n v="692.3"/>
    <x v="1"/>
    <n v="0"/>
    <n v="3"/>
    <s v="Installation was smooth, but the bill is confusing. Hope it improves."/>
    <s v="No"/>
    <m/>
    <m/>
    <n v="32382"/>
    <s v="No"/>
    <s v="13-24 months"/>
    <s v="35-49"/>
    <x v="0"/>
  </r>
  <r>
    <x v="6897"/>
    <d v="2022-09-24T00:00:00"/>
    <s v="Hyderabad"/>
    <s v="Telangana"/>
    <x v="0"/>
    <n v="53"/>
    <s v="Female"/>
    <x v="2"/>
    <n v="1000"/>
    <x v="0"/>
    <s v="Card AutoPay"/>
    <s v="Yes"/>
    <n v="1948"/>
    <n v="47"/>
    <n v="1187.5999999999999"/>
    <x v="2"/>
    <n v="0"/>
    <n v="4"/>
    <s v="Great speed for the price, happy with the plan. Recommended!"/>
    <s v="No"/>
    <m/>
    <m/>
    <n v="91556"/>
    <s v="No"/>
    <s v="25-48 months"/>
    <s v="50+"/>
    <x v="0"/>
  </r>
  <r>
    <x v="6898"/>
    <d v="2024-10-30T00:00:00"/>
    <s v="Hyderabad"/>
    <s v="Telangana"/>
    <x v="0"/>
    <n v="48"/>
    <s v="Female"/>
    <x v="0"/>
    <n v="100"/>
    <x v="1"/>
    <s v="Card AutoPay"/>
    <s v="No"/>
    <n v="799"/>
    <n v="22"/>
    <n v="213.3"/>
    <x v="2"/>
    <n v="0"/>
    <n v="4"/>
    <s v="Support team resolved my issue quickly."/>
    <s v="No"/>
    <m/>
    <m/>
    <n v="17578"/>
    <s v="No"/>
    <s v="13-24 months"/>
    <s v="35-49"/>
    <x v="0"/>
  </r>
  <r>
    <x v="6899"/>
    <d v="2023-11-13T00:00:00"/>
    <s v="Delhi"/>
    <s v="Delhi"/>
    <x v="1"/>
    <n v="35"/>
    <s v="Male"/>
    <x v="0"/>
    <n v="100"/>
    <x v="2"/>
    <s v="Card AutoPay"/>
    <s v="Yes"/>
    <n v="948"/>
    <n v="34"/>
    <n v="561.6"/>
    <x v="0"/>
    <n v="0"/>
    <n v="3"/>
    <s v="Service is okay, nothing special. Hope it improves."/>
    <s v="No"/>
    <m/>
    <m/>
    <n v="32232"/>
    <s v="No"/>
    <s v="25-48 months"/>
    <s v="35-49"/>
    <x v="0"/>
  </r>
  <r>
    <x v="6900"/>
    <d v="2024-03-26T00:00:00"/>
    <s v="Indore"/>
    <s v="Madhya Pradesh"/>
    <x v="3"/>
    <n v="36"/>
    <s v="Female"/>
    <x v="0"/>
    <n v="100"/>
    <x v="2"/>
    <s v="Card AutoPay"/>
    <s v="No"/>
    <n v="799"/>
    <n v="29"/>
    <n v="266.10000000000002"/>
    <x v="1"/>
    <n v="0"/>
    <n v="3"/>
    <s v="Pricing is fair but not cheap."/>
    <s v="No"/>
    <m/>
    <m/>
    <n v="23171"/>
    <s v="No"/>
    <s v="25-48 months"/>
    <s v="35-49"/>
    <x v="0"/>
  </r>
  <r>
    <x v="6901"/>
    <d v="2025-11-26T00:00:00"/>
    <s v="Mumbai"/>
    <s v="Maharashtra"/>
    <x v="2"/>
    <n v="33"/>
    <s v="Male"/>
    <x v="0"/>
    <n v="100"/>
    <x v="0"/>
    <s v="UPI Manual"/>
    <s v="No"/>
    <n v="799"/>
    <n v="9"/>
    <n v="660.6"/>
    <x v="0"/>
    <n v="0"/>
    <n v="4"/>
    <s v="Very stable connection, works great for video calls. Thanks team."/>
    <s v="No"/>
    <m/>
    <m/>
    <n v="7191"/>
    <s v="No"/>
    <s v="7-12 months"/>
    <s v="25-34"/>
    <x v="0"/>
  </r>
  <r>
    <x v="6902"/>
    <d v="2026-02-27T00:00:00"/>
    <s v="Guwahati"/>
    <s v="Assam"/>
    <x v="4"/>
    <n v="45"/>
    <s v="Female"/>
    <x v="3"/>
    <n v="300"/>
    <x v="2"/>
    <s v="UPI AutoPay"/>
    <s v="No"/>
    <n v="1199"/>
    <n v="5"/>
    <n v="906.8"/>
    <x v="1"/>
    <n v="0"/>
    <n v="5"/>
    <s v="Bills are clear and payment is easy with UPI. Thanks team."/>
    <s v="Yes"/>
    <d v="2026-08-09T00:00:00"/>
    <s v="Network / speed issues"/>
    <n v="5995"/>
    <s v="No"/>
    <s v="0-6 months"/>
    <s v="35-49"/>
    <x v="1"/>
  </r>
  <r>
    <x v="6903"/>
    <d v="2022-08-14T00:00:00"/>
    <s v="Chennai"/>
    <s v="Tamil Nadu"/>
    <x v="0"/>
    <n v="27"/>
    <s v="Female"/>
    <x v="3"/>
    <n v="300"/>
    <x v="1"/>
    <s v="UPI Manual"/>
    <s v="Yes"/>
    <n v="1348"/>
    <n v="49"/>
    <n v="713.1"/>
    <x v="4"/>
    <n v="0"/>
    <n v="1"/>
    <s v="OTT bundle is not worth the extra money. Very disappointed."/>
    <s v="No"/>
    <m/>
    <m/>
    <n v="66052"/>
    <s v="No"/>
    <s v="48+ months"/>
    <s v="25-34"/>
    <x v="0"/>
  </r>
  <r>
    <x v="6904"/>
    <d v="2024-12-12T00:00:00"/>
    <s v="Pune"/>
    <s v="Maharashtra"/>
    <x v="2"/>
    <n v="19"/>
    <s v="Male"/>
    <x v="0"/>
    <n v="100"/>
    <x v="2"/>
    <s v="Cash at Office"/>
    <s v="Yes"/>
    <n v="948"/>
    <n v="15"/>
    <n v="398.7"/>
    <x v="0"/>
    <n v="0"/>
    <n v="3"/>
    <s v="Support is average and the wait time is long."/>
    <s v="Yes"/>
    <d v="2026-03-23T00:00:00"/>
    <s v="Network / speed issues"/>
    <n v="14220"/>
    <s v="No"/>
    <s v="13-24 months"/>
    <s v="18-24"/>
    <x v="1"/>
  </r>
  <r>
    <x v="6905"/>
    <d v="2026-06-20T00:00:00"/>
    <s v=" Mumbai"/>
    <s v="Maharashtra"/>
    <x v="2"/>
    <n v="32"/>
    <s v="Male"/>
    <x v="0"/>
    <n v="100"/>
    <x v="2"/>
    <s v="UPI AutoPay"/>
    <s v="No"/>
    <n v="799"/>
    <n v="1"/>
    <n v="470.5"/>
    <x v="2"/>
    <n v="0"/>
    <n v="3"/>
    <s v="Pricing is fair but not cheap."/>
    <s v="Yes"/>
    <d v="2026-08-01T00:00:00"/>
    <s v="Price too high"/>
    <n v="799"/>
    <s v="No"/>
    <s v="0-6 months"/>
    <s v="25-34"/>
    <x v="1"/>
  </r>
  <r>
    <x v="6906"/>
    <d v="2025-10-15T00:00:00"/>
    <s v="Mumbai"/>
    <s v="Maharashtra"/>
    <x v="2"/>
    <n v="34"/>
    <s v="Female"/>
    <x v="3"/>
    <n v="300"/>
    <x v="0"/>
    <s v="Card AutoPay"/>
    <s v="No"/>
    <n v="1199"/>
    <n v="11"/>
    <n v="661.5"/>
    <x v="0"/>
    <n v="0"/>
    <n v="3"/>
    <m/>
    <s v="No"/>
    <m/>
    <m/>
    <n v="13189"/>
    <s v="No"/>
    <s v="7-12 months"/>
    <s v="25-34"/>
    <x v="0"/>
  </r>
  <r>
    <x v="6907"/>
    <d v="2026-06-30T00:00:00"/>
    <s v="Indore"/>
    <s v="Madhya Pradesh"/>
    <x v="3"/>
    <n v="40"/>
    <s v="Male"/>
    <x v="0"/>
    <n v="100"/>
    <x v="2"/>
    <s v="Card AutoPay"/>
    <s v="Yes"/>
    <n v="948"/>
    <n v="2"/>
    <n v="574.9"/>
    <x v="0"/>
    <n v="0"/>
    <n v="4"/>
    <s v="Installation was quick and the technician was polite. Thanks team."/>
    <s v="No"/>
    <m/>
    <m/>
    <n v="1896"/>
    <s v="No"/>
    <s v="0-6 months"/>
    <s v="35-49"/>
    <x v="0"/>
  </r>
  <r>
    <x v="6908"/>
    <d v="2023-08-24T00:00:00"/>
    <s v="Hyderabad"/>
    <s v="Telangana"/>
    <x v="0"/>
    <n v="39"/>
    <s v="Other"/>
    <x v="0"/>
    <n v="100"/>
    <x v="1"/>
    <s v="UPI Manual"/>
    <s v="No"/>
    <n v="799"/>
    <n v="36"/>
    <n v="415.3"/>
    <x v="0"/>
    <n v="1"/>
    <n v="2"/>
    <m/>
    <s v="No"/>
    <m/>
    <m/>
    <n v="28764"/>
    <s v="No"/>
    <s v="25-48 months"/>
    <s v="35-49"/>
    <x v="0"/>
  </r>
  <r>
    <x v="6909"/>
    <d v="2026-02-21T00:00:00"/>
    <s v="Hyderabad"/>
    <s v="Telangana"/>
    <x v="0"/>
    <n v="46"/>
    <s v="Female"/>
    <x v="0"/>
    <n v="100"/>
    <x v="1"/>
    <s v="Cash at Office"/>
    <s v="Yes"/>
    <n v="948"/>
    <n v="6"/>
    <n v="741.1"/>
    <x v="2"/>
    <n v="1"/>
    <n v="4"/>
    <s v="Installation was smooth, but the bill is confusing. Hope it improves."/>
    <s v="No"/>
    <m/>
    <m/>
    <n v="5688"/>
    <s v="No"/>
    <s v="0-6 months"/>
    <s v="35-49"/>
    <x v="0"/>
  </r>
  <r>
    <x v="6910"/>
    <d v="2025-12-23T00:00:00"/>
    <s v="Chennai"/>
    <s v="Tamil Nadu"/>
    <x v="0"/>
    <n v="40"/>
    <s v="Male"/>
    <x v="0"/>
    <n v="100"/>
    <x v="2"/>
    <s v="Card AutoPay"/>
    <s v="Yes"/>
    <n v="948"/>
    <n v="8"/>
    <n v="880.7"/>
    <x v="1"/>
    <n v="0"/>
    <n v="4"/>
    <m/>
    <s v="No"/>
    <m/>
    <m/>
    <n v="7584"/>
    <s v="No"/>
    <s v="7-12 months"/>
    <s v="35-49"/>
    <x v="0"/>
  </r>
  <r>
    <x v="6911"/>
    <d v="2023-10-07T00:00:00"/>
    <s v="Kolkata"/>
    <s v="West Bengal"/>
    <x v="4"/>
    <n v="29"/>
    <s v="Female"/>
    <x v="3"/>
    <n v="300"/>
    <x v="0"/>
    <s v="Net Banking"/>
    <s v="Yes"/>
    <n v="1348"/>
    <n v="35"/>
    <n v="509.4"/>
    <x v="1"/>
    <n v="0"/>
    <n v="3"/>
    <s v="Support is average and the wait time is long. Hope it improves."/>
    <s v="No"/>
    <m/>
    <m/>
    <n v="47180"/>
    <s v="No"/>
    <s v="25-48 months"/>
    <s v="25-34"/>
    <x v="0"/>
  </r>
  <r>
    <x v="6912"/>
    <d v="2022-06-18T00:00:00"/>
    <s v="Jaipur"/>
    <s v="Rajasthan"/>
    <x v="1"/>
    <n v="34"/>
    <s v="Male"/>
    <x v="3"/>
    <n v="300"/>
    <x v="2"/>
    <s v="UPI Manual"/>
    <s v="Yes"/>
    <n v="1348"/>
    <n v="44"/>
    <n v="810.4"/>
    <x v="4"/>
    <n v="0"/>
    <n v="2"/>
    <m/>
    <s v="Yes"/>
    <d v="2026-03-02T00:00:00"/>
    <s v="Relocated"/>
    <n v="59312"/>
    <s v="No"/>
    <s v="25-48 months"/>
    <s v="25-34"/>
    <x v="1"/>
  </r>
  <r>
    <x v="6913"/>
    <d v="2024-07-23T00:00:00"/>
    <s v="Lucknow"/>
    <s v="Uttar Pradesh"/>
    <x v="1"/>
    <n v="18"/>
    <s v="Female"/>
    <x v="1"/>
    <n v="30"/>
    <x v="2"/>
    <s v="Net Banking"/>
    <s v="Yes"/>
    <n v="648"/>
    <n v="25"/>
    <n v="231.7"/>
    <x v="0"/>
    <n v="0"/>
    <n v="5"/>
    <m/>
    <s v="No"/>
    <m/>
    <m/>
    <n v="16200"/>
    <s v="No"/>
    <s v="25-48 months"/>
    <s v="18-24"/>
    <x v="0"/>
  </r>
  <r>
    <x v="6914"/>
    <d v="2026-07-12T00:00:00"/>
    <s v="Chennai"/>
    <s v="Tamil Nadu"/>
    <x v="0"/>
    <n v="27"/>
    <s v="Female"/>
    <x v="3"/>
    <n v="300"/>
    <x v="2"/>
    <s v="Cash at Office"/>
    <s v="Yes"/>
    <n v="1348"/>
    <n v="2"/>
    <n v="775.6"/>
    <x v="0"/>
    <n v="0"/>
    <n v="4"/>
    <s v="OTT bundle is excellent value. Recommended!"/>
    <s v="No"/>
    <m/>
    <m/>
    <n v="2696"/>
    <s v="No"/>
    <s v="0-6 months"/>
    <s v="25-34"/>
    <x v="0"/>
  </r>
  <r>
    <x v="6915"/>
    <d v="2022-02-04T00:00:00"/>
    <s v="Bengaluru"/>
    <s v="Karnataka"/>
    <x v="0"/>
    <n v="37"/>
    <s v="Male"/>
    <x v="3"/>
    <n v="300"/>
    <x v="2"/>
    <s v="UPI AutoPay"/>
    <s v="No"/>
    <n v="1199"/>
    <n v="55"/>
    <n v="841.1"/>
    <x v="1"/>
    <n v="0"/>
    <n v="2"/>
    <m/>
    <s v="No"/>
    <m/>
    <m/>
    <n v="65945"/>
    <s v="No"/>
    <s v="48+ months"/>
    <s v="35-49"/>
    <x v="0"/>
  </r>
  <r>
    <x v="6916"/>
    <d v="2025-08-02T00:00:00"/>
    <s v="Delhi"/>
    <s v="Delhi"/>
    <x v="1"/>
    <n v="42"/>
    <s v="Female"/>
    <x v="3"/>
    <n v="300"/>
    <x v="2"/>
    <s v="Net Banking"/>
    <s v="No"/>
    <n v="1199"/>
    <n v="13"/>
    <n v="763.4"/>
    <x v="0"/>
    <n v="0"/>
    <n v="5"/>
    <s v="OTT bundle is excellent value. Thanks team."/>
    <s v="No"/>
    <m/>
    <m/>
    <n v="15587"/>
    <s v="No"/>
    <s v="13-24 months"/>
    <s v="35-49"/>
    <x v="0"/>
  </r>
  <r>
    <x v="6917"/>
    <d v="2023-03-04T00:00:00"/>
    <s v="Ahmedabad"/>
    <s v="Gujarat"/>
    <x v="2"/>
    <n v="39"/>
    <s v="Female"/>
    <x v="3"/>
    <n v="300"/>
    <x v="0"/>
    <s v="Net Banking"/>
    <s v="Yes"/>
    <n v="1348"/>
    <n v="42"/>
    <n v="1043.5999999999999"/>
    <x v="1"/>
    <n v="1"/>
    <n v="3"/>
    <s v="Speed is fine most days but drops sometimes."/>
    <s v="No"/>
    <m/>
    <m/>
    <n v="56616"/>
    <s v="No"/>
    <s v="25-48 months"/>
    <s v="35-49"/>
    <x v="0"/>
  </r>
  <r>
    <x v="6918"/>
    <d v="2024-12-09T00:00:00"/>
    <s v="Lucknow"/>
    <s v="Uttar Pradesh"/>
    <x v="1"/>
    <n v="40"/>
    <s v="Female"/>
    <x v="1"/>
    <n v="30"/>
    <x v="2"/>
    <s v="UPI AutoPay"/>
    <s v="No"/>
    <n v="499"/>
    <n v="21"/>
    <n v="376.3"/>
    <x v="1"/>
    <n v="0"/>
    <n v="4"/>
    <s v="Bills are clear and payment is easy with UPI. Recommended!"/>
    <s v="No"/>
    <m/>
    <m/>
    <n v="10479"/>
    <s v="No"/>
    <s v="13-24 months"/>
    <s v="35-49"/>
    <x v="0"/>
  </r>
  <r>
    <x v="6919"/>
    <d v="2025-12-28T00:00:00"/>
    <s v="Bhubaneswar"/>
    <s v="Odisha"/>
    <x v="4"/>
    <n v="31"/>
    <s v="Male"/>
    <x v="1"/>
    <n v="30"/>
    <x v="0"/>
    <s v="Card AutoPay"/>
    <s v="No"/>
    <n v="499"/>
    <n v="8"/>
    <n v="155.6"/>
    <x v="4"/>
    <n v="0"/>
    <n v="3"/>
    <s v="Installation was smooth, but the bill is confusing."/>
    <s v="Yes"/>
    <d v="2026-08-25T00:00:00"/>
    <s v="Network / speed issues"/>
    <n v="3992"/>
    <s v="No"/>
    <s v="7-12 months"/>
    <s v="25-34"/>
    <x v="1"/>
  </r>
  <r>
    <x v="6920"/>
    <d v="2025-06-22T00:00:00"/>
    <s v="Mumbai"/>
    <s v="Maharashtra"/>
    <x v="2"/>
    <n v="35"/>
    <s v="Female"/>
    <x v="1"/>
    <n v="30"/>
    <x v="0"/>
    <s v="Cash at Office"/>
    <s v="No"/>
    <n v="499"/>
    <n v="14"/>
    <n v="204.5"/>
    <x v="2"/>
    <n v="1"/>
    <n v="5"/>
    <s v="Internet keeps disconnecting every evening."/>
    <s v="No"/>
    <m/>
    <m/>
    <n v="6986"/>
    <s v="No"/>
    <s v="13-24 months"/>
    <s v="35-49"/>
    <x v="0"/>
  </r>
  <r>
    <x v="6921"/>
    <d v="2022-06-10T00:00:00"/>
    <s v="Pune"/>
    <s v="Maharashtra"/>
    <x v="2"/>
    <n v="34"/>
    <s v="Female"/>
    <x v="1"/>
    <n v="30"/>
    <x v="1"/>
    <s v="Card AutoPay"/>
    <s v="No"/>
    <n v="499"/>
    <n v="51"/>
    <n v="180.9"/>
    <x v="2"/>
    <n v="0"/>
    <n v="5"/>
    <s v="Support team resolved my issue quickly. Recommended!"/>
    <s v="No"/>
    <m/>
    <m/>
    <n v="25449"/>
    <s v="No"/>
    <s v="48+ months"/>
    <s v="25-34"/>
    <x v="0"/>
  </r>
  <r>
    <x v="6922"/>
    <d v="2024-11-20T00:00:00"/>
    <s v="Jaipur"/>
    <s v="Rajasthan"/>
    <x v="1"/>
    <n v="50"/>
    <s v="Female"/>
    <x v="1"/>
    <n v="30"/>
    <x v="2"/>
    <s v="Card AutoPay"/>
    <s v="Yes"/>
    <n v="648"/>
    <n v="21"/>
    <n v="225.4"/>
    <x v="3"/>
    <n v="0"/>
    <n v="4"/>
    <m/>
    <s v="No"/>
    <m/>
    <m/>
    <n v="13608"/>
    <s v="No"/>
    <s v="13-24 months"/>
    <s v="50+"/>
    <x v="0"/>
  </r>
  <r>
    <x v="6923"/>
    <d v="2023-05-24T00:00:00"/>
    <s v="Delhi"/>
    <s v="Delhi"/>
    <x v="1"/>
    <n v="40"/>
    <s v="Male"/>
    <x v="0"/>
    <n v="100"/>
    <x v="2"/>
    <s v="UPI AutoPay"/>
    <s v="No"/>
    <n v="799"/>
    <n v="10"/>
    <n v="424.3"/>
    <x v="0"/>
    <n v="0"/>
    <n v="3"/>
    <s v="Speed is fine most days but drops sometimes."/>
    <s v="Yes"/>
    <d v="2024-03-29T00:00:00"/>
    <s v="Network / speed issues"/>
    <n v="7990"/>
    <s v="No"/>
    <s v="7-12 months"/>
    <s v="35-49"/>
    <x v="1"/>
  </r>
  <r>
    <x v="6924"/>
    <d v="2024-05-07T00:00:00"/>
    <s v="Jaipur"/>
    <s v="Rajasthan"/>
    <x v="1"/>
    <n v="42"/>
    <s v="Female"/>
    <x v="0"/>
    <n v="100"/>
    <x v="0"/>
    <s v="Net Banking"/>
    <s v="Yes"/>
    <n v="948"/>
    <n v="28"/>
    <n v="338.5"/>
    <x v="0"/>
    <n v="0"/>
    <n v="4"/>
    <s v="OTT bundle is not worth the extra money."/>
    <s v="No"/>
    <m/>
    <m/>
    <n v="26544"/>
    <s v="No"/>
    <s v="25-48 months"/>
    <s v="35-49"/>
    <x v="0"/>
  </r>
  <r>
    <x v="6925"/>
    <d v="2024-08-30T00:00:00"/>
    <s v="Mumbai"/>
    <s v="Maharashtra"/>
    <x v="2"/>
    <n v="18"/>
    <s v="Male"/>
    <x v="1"/>
    <n v="30"/>
    <x v="1"/>
    <s v="UPI Manual"/>
    <s v="No"/>
    <n v="499"/>
    <n v="24"/>
    <n v="175.5"/>
    <x v="1"/>
    <n v="1"/>
    <n v="4"/>
    <s v="OTT bundle is excellent value. Thanks team."/>
    <s v="No"/>
    <m/>
    <m/>
    <n v="11976"/>
    <s v="No"/>
    <s v="13-24 months"/>
    <s v="18-24"/>
    <x v="0"/>
  </r>
  <r>
    <x v="6926"/>
    <d v="2025-05-22T00:00:00"/>
    <s v="Mumbai"/>
    <s v="Maharashtra"/>
    <x v="2"/>
    <n v="35"/>
    <s v="Female"/>
    <x v="0"/>
    <n v="100"/>
    <x v="2"/>
    <s v="UPI AutoPay"/>
    <s v="No"/>
    <n v="799"/>
    <n v="15"/>
    <n v="457.5"/>
    <x v="0"/>
    <n v="0"/>
    <n v="4"/>
    <s v="Considering switching to another provider."/>
    <s v="No"/>
    <m/>
    <m/>
    <n v="11985"/>
    <s v="No"/>
    <s v="13-24 months"/>
    <s v="35-49"/>
    <x v="0"/>
  </r>
  <r>
    <x v="6927"/>
    <d v="2026-02-17T00:00:00"/>
    <s v="Mumbai"/>
    <s v="Maharashtra"/>
    <x v="2"/>
    <n v="41"/>
    <s v="Male"/>
    <x v="1"/>
    <n v="30"/>
    <x v="0"/>
    <s v="UPI Manual"/>
    <s v="No"/>
    <n v="499"/>
    <n v="6"/>
    <n v="185"/>
    <x v="4"/>
    <n v="0"/>
    <n v="2"/>
    <s v="Outage lasted two days with no proper update."/>
    <s v="Yes"/>
    <d v="2026-08-19T00:00:00"/>
    <s v="Network / speed issues"/>
    <n v="2994"/>
    <s v="No"/>
    <s v="0-6 months"/>
    <s v="35-49"/>
    <x v="1"/>
  </r>
  <r>
    <x v="6928"/>
    <d v="2025-06-21T00:00:00"/>
    <s v="Bengaluru"/>
    <s v="Karnataka"/>
    <x v="0"/>
    <n v="39"/>
    <s v="Male"/>
    <x v="1"/>
    <n v="30"/>
    <x v="2"/>
    <s v="Net Banking"/>
    <s v="No"/>
    <n v="499"/>
    <n v="14"/>
    <n v="145.6"/>
    <x v="2"/>
    <n v="0"/>
    <n v="4"/>
    <s v="Support team resolved my issue quickly."/>
    <s v="No"/>
    <m/>
    <m/>
    <n v="6986"/>
    <s v="No"/>
    <s v="13-24 months"/>
    <s v="35-49"/>
    <x v="0"/>
  </r>
  <r>
    <x v="6929"/>
    <d v="2025-10-20T00:00:00"/>
    <s v="Delhi"/>
    <s v="Delhi"/>
    <x v="1"/>
    <n v="20"/>
    <s v="Female"/>
    <x v="0"/>
    <n v="100"/>
    <x v="2"/>
    <s v="UPI AutoPay"/>
    <s v="No"/>
    <n v="799"/>
    <n v="2"/>
    <n v="544.20000000000005"/>
    <x v="2"/>
    <n v="0"/>
    <n v="4"/>
    <m/>
    <s v="Yes"/>
    <d v="2026-01-02T00:00:00"/>
    <s v="Billing issues"/>
    <n v="1598"/>
    <s v="No"/>
    <s v="0-6 months"/>
    <s v="18-24"/>
    <x v="1"/>
  </r>
  <r>
    <x v="6930"/>
    <d v="2025-02-04T00:00:00"/>
    <s v="Chennai"/>
    <s v="Tamil Nadu"/>
    <x v="0"/>
    <n v="18"/>
    <s v="Female"/>
    <x v="0"/>
    <n v="100"/>
    <x v="2"/>
    <s v="Net Banking"/>
    <s v="No"/>
    <n v="799"/>
    <n v="17"/>
    <n v="428.7"/>
    <x v="4"/>
    <n v="0"/>
    <n v="3"/>
    <s v="Service is okay, nothing special."/>
    <s v="Yes"/>
    <d v="2026-06-24T00:00:00"/>
    <s v="Billing issues"/>
    <n v="13583"/>
    <s v="No"/>
    <s v="13-24 months"/>
    <s v="18-24"/>
    <x v="1"/>
  </r>
  <r>
    <x v="6931"/>
    <d v="2024-05-19T00:00:00"/>
    <s v="Indore"/>
    <s v="Madhya Pradesh"/>
    <x v="3"/>
    <n v="22"/>
    <s v="Male"/>
    <x v="1"/>
    <n v="30"/>
    <x v="0"/>
    <s v="Net Banking"/>
    <s v="Yes"/>
    <n v="648"/>
    <n v="27"/>
    <n v="229.9"/>
    <x v="0"/>
    <n v="0"/>
    <n v="3"/>
    <s v="Support is average and the wait time is long."/>
    <s v="No"/>
    <m/>
    <m/>
    <n v="17496"/>
    <s v="No"/>
    <s v="25-48 months"/>
    <s v="18-24"/>
    <x v="0"/>
  </r>
  <r>
    <x v="6932"/>
    <d v="2023-09-27T00:00:00"/>
    <s v="Bengaluru"/>
    <s v="Karnataka"/>
    <x v="0"/>
    <n v="42"/>
    <s v="Female"/>
    <x v="2"/>
    <n v="1000"/>
    <x v="2"/>
    <s v="Cash at Office"/>
    <s v="No"/>
    <n v="1799"/>
    <n v="4"/>
    <n v="818.1"/>
    <x v="2"/>
    <n v="0"/>
    <n v="3"/>
    <m/>
    <s v="Yes"/>
    <d v="2024-01-30T00:00:00"/>
    <s v="Competitor offer"/>
    <n v="7196"/>
    <s v="No"/>
    <s v="0-6 months"/>
    <s v="35-49"/>
    <x v="1"/>
  </r>
  <r>
    <x v="6933"/>
    <d v="2026-03-04T00:00:00"/>
    <s v="Lucknow"/>
    <s v="Uttar Pradesh"/>
    <x v="1"/>
    <n v="20"/>
    <s v="Male"/>
    <x v="3"/>
    <n v="300"/>
    <x v="0"/>
    <s v="Net Banking"/>
    <s v="Yes"/>
    <n v="1348"/>
    <n v="2"/>
    <n v="948.7"/>
    <x v="2"/>
    <n v="0"/>
    <n v="4"/>
    <s v="Bills are clear and payment is easy with UPI. Thanks team."/>
    <s v="Yes"/>
    <d v="2026-05-13T00:00:00"/>
    <s v="Poor customer service"/>
    <n v="2696"/>
    <s v="No"/>
    <s v="0-6 months"/>
    <s v="18-24"/>
    <x v="1"/>
  </r>
  <r>
    <x v="6934"/>
    <d v="2025-05-25T00:00:00"/>
    <s v="Indore"/>
    <s v="Madhya Pradesh"/>
    <x v="3"/>
    <n v="26"/>
    <s v="Male"/>
    <x v="0"/>
    <n v="100"/>
    <x v="2"/>
    <s v="UPI AutoPay"/>
    <s v="Yes"/>
    <n v="948"/>
    <n v="10"/>
    <n v="469"/>
    <x v="1"/>
    <n v="1"/>
    <n v="2"/>
    <s v="Internet keeps disconnecting every evening. Please fix this soon."/>
    <s v="Yes"/>
    <d v="2026-03-26T00:00:00"/>
    <s v="Network / speed issues"/>
    <n v="9480"/>
    <s v="No"/>
    <s v="7-12 months"/>
    <s v="25-34"/>
    <x v="1"/>
  </r>
  <r>
    <x v="6935"/>
    <d v="2025-03-14T00:00:00"/>
    <s v="Delhi"/>
    <s v="Delhi"/>
    <x v="1"/>
    <n v="29"/>
    <s v="Male"/>
    <x v="1"/>
    <n v="30"/>
    <x v="0"/>
    <s v="Net Banking"/>
    <s v="No"/>
    <n v="499"/>
    <n v="18"/>
    <n v="192"/>
    <x v="3"/>
    <n v="1"/>
    <n v="3"/>
    <s v="Speed is fine most days but drops sometimes. Hope it improves."/>
    <s v="No"/>
    <m/>
    <m/>
    <n v="8982"/>
    <s v="No"/>
    <s v="13-24 months"/>
    <s v="25-34"/>
    <x v="0"/>
  </r>
  <r>
    <x v="6936"/>
    <d v="2025-08-13T00:00:00"/>
    <s v="Bengaluru"/>
    <s v="Karnataka"/>
    <x v="0"/>
    <n v="52"/>
    <s v="Male"/>
    <x v="1"/>
    <n v="30"/>
    <x v="2"/>
    <s v="UPI Manual"/>
    <s v="No"/>
    <n v="499"/>
    <n v="13"/>
    <n v="295.60000000000002"/>
    <x v="2"/>
    <n v="0"/>
    <n v="3"/>
    <s v="Support is average and the wait time is long."/>
    <s v="No"/>
    <m/>
    <m/>
    <n v="6487"/>
    <s v="No"/>
    <s v="13-24 months"/>
    <s v="50+"/>
    <x v="0"/>
  </r>
  <r>
    <x v="6937"/>
    <d v="2026-07-15T00:00:00"/>
    <s v="Indore"/>
    <s v="Madhya Pradesh"/>
    <x v="3"/>
    <n v="27"/>
    <s v="Male"/>
    <x v="2"/>
    <n v="1000"/>
    <x v="0"/>
    <s v="Card AutoPay"/>
    <s v="No"/>
    <n v="1799"/>
    <n v="2"/>
    <n v="1912.2"/>
    <x v="2"/>
    <n v="0"/>
    <n v="3"/>
    <s v="Support is average and the wait time is long. Hope it improves."/>
    <s v="No"/>
    <m/>
    <m/>
    <n v="3598"/>
    <s v="No"/>
    <s v="0-6 months"/>
    <s v="25-34"/>
    <x v="0"/>
  </r>
  <r>
    <x v="6938"/>
    <d v="2023-06-02T00:00:00"/>
    <s v="Hyderabad"/>
    <s v="Telangana"/>
    <x v="0"/>
    <n v="36"/>
    <s v="Male"/>
    <x v="3"/>
    <n v="300"/>
    <x v="0"/>
    <s v="UPI AutoPay"/>
    <s v="Yes"/>
    <n v="1348"/>
    <n v="3"/>
    <n v="613.4"/>
    <x v="1"/>
    <n v="0"/>
    <n v="3"/>
    <m/>
    <s v="Yes"/>
    <d v="2023-08-26T00:00:00"/>
    <s v="Price too high"/>
    <n v="4044"/>
    <s v="No"/>
    <s v="0-6 months"/>
    <s v="35-49"/>
    <x v="1"/>
  </r>
  <r>
    <x v="6939"/>
    <d v="2022-03-18T00:00:00"/>
    <s v="Bengaluru"/>
    <s v="Karnataka"/>
    <x v="0"/>
    <n v="29"/>
    <s v="Male"/>
    <x v="0"/>
    <n v="100"/>
    <x v="1"/>
    <s v="Cash at Office"/>
    <s v="Yes"/>
    <n v="948"/>
    <n v="53"/>
    <n v="283.3"/>
    <x v="1"/>
    <n v="1"/>
    <n v="4"/>
    <s v="Great speed for the price, happy with the plan. Recommended!"/>
    <s v="No"/>
    <m/>
    <m/>
    <n v="50244"/>
    <s v="No"/>
    <s v="48+ months"/>
    <s v="25-34"/>
    <x v="0"/>
  </r>
  <r>
    <x v="6940"/>
    <d v="2026-05-12T00:00:00"/>
    <s v="Indore"/>
    <s v="Madhya Pradesh"/>
    <x v="3"/>
    <n v="44"/>
    <s v="Male"/>
    <x v="2"/>
    <n v="1000"/>
    <x v="2"/>
    <s v="UPI Manual"/>
    <s v="Yes"/>
    <n v="1948"/>
    <n v="4"/>
    <n v="1970.6"/>
    <x v="0"/>
    <n v="1"/>
    <n v="4"/>
    <s v="Very stable connection, works great for video calls. Recommended!"/>
    <s v="No"/>
    <m/>
    <m/>
    <n v="7792"/>
    <s v="No"/>
    <s v="0-6 months"/>
    <s v="35-49"/>
    <x v="0"/>
  </r>
  <r>
    <x v="6941"/>
    <d v="2024-12-22T00:00:00"/>
    <s v="Mumbai"/>
    <s v="Maharashtra"/>
    <x v="2"/>
    <n v="42"/>
    <s v="Male"/>
    <x v="0"/>
    <n v="100"/>
    <x v="0"/>
    <s v="UPI AutoPay"/>
    <s v="Yes"/>
    <n v="948"/>
    <n v="20"/>
    <n v="647"/>
    <x v="1"/>
    <n v="0"/>
    <n v="3"/>
    <s v="Support is average and the wait time is long."/>
    <s v="No"/>
    <m/>
    <m/>
    <n v="18960"/>
    <s v="No"/>
    <s v="13-24 months"/>
    <s v="35-49"/>
    <x v="0"/>
  </r>
  <r>
    <x v="6942"/>
    <d v="2026-06-09T00:00:00"/>
    <s v="Delhi"/>
    <s v="Delhi"/>
    <x v="1"/>
    <n v="41"/>
    <s v="Female"/>
    <x v="0"/>
    <n v="100"/>
    <x v="2"/>
    <s v="UPI Manual"/>
    <s v="No"/>
    <n v="799"/>
    <n v="3"/>
    <n v="486.5"/>
    <x v="0"/>
    <n v="0"/>
    <n v="2"/>
    <s v="Outage lasted two days with no proper update. Please fix this soon."/>
    <s v="No"/>
    <m/>
    <m/>
    <n v="2397"/>
    <s v="No"/>
    <s v="0-6 months"/>
    <s v="35-49"/>
    <x v="0"/>
  </r>
  <r>
    <x v="6943"/>
    <d v="2026-02-23T00:00:00"/>
    <s v="Mumbai"/>
    <s v="Maharashtra"/>
    <x v="2"/>
    <n v="48"/>
    <s v="Male"/>
    <x v="2"/>
    <n v="1000"/>
    <x v="2"/>
    <s v="UPI AutoPay"/>
    <s v="No"/>
    <n v="1799"/>
    <n v="4"/>
    <n v="882"/>
    <x v="2"/>
    <n v="0"/>
    <n v="4"/>
    <s v="Great speed for the price, happy with the plan. Recommended!"/>
    <s v="Yes"/>
    <d v="2026-06-29T00:00:00"/>
    <s v="Price too high"/>
    <n v="7196"/>
    <s v="No"/>
    <s v="0-6 months"/>
    <s v="35-49"/>
    <x v="1"/>
  </r>
  <r>
    <x v="6944"/>
    <d v="2025-08-15T00:00:00"/>
    <s v="Kolkata"/>
    <s v="West Bengal"/>
    <x v="4"/>
    <n v="26"/>
    <s v="Male"/>
    <x v="2"/>
    <n v="1000"/>
    <x v="1"/>
    <s v="UPI Manual"/>
    <s v="No"/>
    <n v="1799"/>
    <n v="13"/>
    <n v="1354.6"/>
    <x v="3"/>
    <n v="1"/>
    <n v="4"/>
    <m/>
    <s v="No"/>
    <m/>
    <m/>
    <n v="23387"/>
    <s v="No"/>
    <s v="13-24 months"/>
    <s v="25-34"/>
    <x v="0"/>
  </r>
  <r>
    <x v="6945"/>
    <d v="2025-07-28T00:00:00"/>
    <s v="Chennai"/>
    <s v="Tamil Nadu"/>
    <x v="0"/>
    <n v="52"/>
    <s v="Male"/>
    <x v="0"/>
    <n v="100"/>
    <x v="0"/>
    <s v="Net Banking"/>
    <s v="No"/>
    <n v="799"/>
    <n v="12"/>
    <n v="518.9"/>
    <x v="2"/>
    <n v="0"/>
    <n v="4"/>
    <s v="Very stable connection, works great for video calls. Recommended!"/>
    <s v="Yes"/>
    <d v="2026-07-23T00:00:00"/>
    <s v="Relocated"/>
    <n v="9588"/>
    <s v="No"/>
    <s v="7-12 months"/>
    <s v="50+"/>
    <x v="1"/>
  </r>
  <r>
    <x v="6946"/>
    <d v="2024-03-08T00:00:00"/>
    <s v="Chennai"/>
    <s v="Tamil Nadu"/>
    <x v="0"/>
    <n v="40"/>
    <s v="Female"/>
    <x v="1"/>
    <n v="30"/>
    <x v="0"/>
    <s v="UPI AutoPay"/>
    <s v="Yes"/>
    <n v="648"/>
    <n v="30"/>
    <n v="272.60000000000002"/>
    <x v="0"/>
    <n v="0"/>
    <n v="5"/>
    <s v="Very stable connection, works great for video calls."/>
    <s v="No"/>
    <m/>
    <m/>
    <n v="19440"/>
    <s v="No"/>
    <s v="25-48 months"/>
    <s v="35-49"/>
    <x v="0"/>
  </r>
  <r>
    <x v="6947"/>
    <d v="2024-07-26T00:00:00"/>
    <s v="Delhi"/>
    <s v="Delhi"/>
    <x v="1"/>
    <n v="33"/>
    <s v="Male"/>
    <x v="3"/>
    <n v="300"/>
    <x v="0"/>
    <s v="UPI AutoPay"/>
    <s v="No"/>
    <n v="1199"/>
    <n v="25"/>
    <n v="542.9"/>
    <x v="1"/>
    <n v="1"/>
    <n v="4"/>
    <s v="Support team resolved my issue quickly."/>
    <s v="No"/>
    <m/>
    <m/>
    <n v="29975"/>
    <s v="No"/>
    <s v="25-48 months"/>
    <s v="25-34"/>
    <x v="0"/>
  </r>
  <r>
    <x v="6948"/>
    <d v="2026-05-16T00:00:00"/>
    <s v="Delhi"/>
    <s v="Delhi"/>
    <x v="1"/>
    <n v="22"/>
    <s v="Male"/>
    <x v="2"/>
    <n v="1000"/>
    <x v="0"/>
    <s v="UPI AutoPay"/>
    <s v="Yes"/>
    <n v="1948"/>
    <n v="4"/>
    <n v="1503.9"/>
    <x v="0"/>
    <n v="0"/>
    <n v="3"/>
    <s v="Pricing is fair but not cheap."/>
    <s v="No"/>
    <m/>
    <m/>
    <n v="7792"/>
    <s v="No"/>
    <s v="0-6 months"/>
    <s v="18-24"/>
    <x v="0"/>
  </r>
  <r>
    <x v="6949"/>
    <d v="2026-02-07T00:00:00"/>
    <s v="Kolkata"/>
    <s v="West Bengal"/>
    <x v="4"/>
    <n v="45"/>
    <s v="Male"/>
    <x v="0"/>
    <n v="100"/>
    <x v="2"/>
    <s v="UPI Manual"/>
    <s v="No"/>
    <n v="799"/>
    <n v="7"/>
    <n v="649.1"/>
    <x v="2"/>
    <n v="0"/>
    <n v="5"/>
    <m/>
    <s v="No"/>
    <m/>
    <m/>
    <n v="5593"/>
    <s v="No"/>
    <s v="7-12 months"/>
    <s v="35-49"/>
    <x v="0"/>
  </r>
  <r>
    <x v="6950"/>
    <d v="2025-02-28T00:00:00"/>
    <s v="Mumbai"/>
    <s v="Maharashtra"/>
    <x v="2"/>
    <n v="44"/>
    <s v="Female"/>
    <x v="3"/>
    <n v="300"/>
    <x v="2"/>
    <s v="Card AutoPay"/>
    <s v="No"/>
    <n v="1199"/>
    <n v="18"/>
    <n v="1183.4000000000001"/>
    <x v="1"/>
    <n v="0"/>
    <n v="1"/>
    <m/>
    <s v="No"/>
    <m/>
    <m/>
    <n v="21582"/>
    <s v="No"/>
    <s v="13-24 months"/>
    <s v="35-49"/>
    <x v="0"/>
  </r>
  <r>
    <x v="6951"/>
    <d v="2024-05-12T00:00:00"/>
    <s v="Chennai"/>
    <s v="Tamil Nadu"/>
    <x v="0"/>
    <n v="59"/>
    <s v="Male"/>
    <x v="2"/>
    <n v="1000"/>
    <x v="0"/>
    <s v="UPI AutoPay"/>
    <s v="Yes"/>
    <n v="1948"/>
    <n v="28"/>
    <n v="948.3"/>
    <x v="3"/>
    <n v="1"/>
    <n v="3"/>
    <m/>
    <s v="No"/>
    <m/>
    <m/>
    <n v="54544"/>
    <s v="No"/>
    <s v="25-48 months"/>
    <s v="50+"/>
    <x v="0"/>
  </r>
  <r>
    <x v="6952"/>
    <d v="2023-02-13T00:00:00"/>
    <s v="Bengaluru"/>
    <s v="Karnataka"/>
    <x v="0"/>
    <n v="46"/>
    <s v="Male"/>
    <x v="3"/>
    <n v="300"/>
    <x v="1"/>
    <s v="UPI AutoPay"/>
    <s v="No"/>
    <n v="1199"/>
    <n v="43"/>
    <n v="371.1"/>
    <x v="2"/>
    <n v="0"/>
    <n v="4"/>
    <s v="OTT bundle is excellent value."/>
    <s v="No"/>
    <m/>
    <m/>
    <n v="51557"/>
    <s v="No"/>
    <s v="25-48 months"/>
    <s v="35-49"/>
    <x v="0"/>
  </r>
  <r>
    <x v="6953"/>
    <d v="2024-07-20T00:00:00"/>
    <s v="Ahmedabad"/>
    <s v="Gujarat"/>
    <x v="2"/>
    <n v="23"/>
    <s v="Female"/>
    <x v="1"/>
    <n v="30"/>
    <x v="2"/>
    <s v="UPI Manual"/>
    <s v="No"/>
    <n v="499"/>
    <n v="25"/>
    <n v="249.3"/>
    <x v="1"/>
    <n v="0"/>
    <n v="3"/>
    <s v="Speed is fine most days but drops sometimes."/>
    <s v="No"/>
    <m/>
    <m/>
    <n v="12475"/>
    <s v="No"/>
    <s v="25-48 months"/>
    <s v="18-24"/>
    <x v="0"/>
  </r>
  <r>
    <x v="6954"/>
    <d v="2024-12-18T00:00:00"/>
    <s v="Lucknow"/>
    <s v="Uttar Pradesh"/>
    <x v="1"/>
    <n v="33"/>
    <s v="Male"/>
    <x v="0"/>
    <n v="100"/>
    <x v="2"/>
    <s v="Net Banking"/>
    <s v="Yes"/>
    <n v="948"/>
    <n v="20"/>
    <n v="456.9"/>
    <x v="1"/>
    <n v="0"/>
    <n v="4"/>
    <s v="Bills are clear and payment is easy with UPI."/>
    <s v="No"/>
    <m/>
    <m/>
    <n v="18960"/>
    <s v="No"/>
    <s v="13-24 months"/>
    <s v="25-34"/>
    <x v="0"/>
  </r>
  <r>
    <x v="6955"/>
    <d v="2026-07-25T00:00:00"/>
    <s v="Ahmedabad"/>
    <s v="Gujarat"/>
    <x v="2"/>
    <n v="40"/>
    <s v="Female"/>
    <x v="3"/>
    <n v="300"/>
    <x v="2"/>
    <s v="Net Banking"/>
    <s v="No"/>
    <n v="1199"/>
    <n v="1"/>
    <n v="1445"/>
    <x v="0"/>
    <n v="1"/>
    <n v="4"/>
    <s v="Bills are clear and payment is easy with UPI."/>
    <s v="No"/>
    <m/>
    <m/>
    <n v="1199"/>
    <s v="No"/>
    <s v="0-6 months"/>
    <s v="35-49"/>
    <x v="0"/>
  </r>
  <r>
    <x v="6956"/>
    <d v="2025-07-27T00:00:00"/>
    <s v="Chennai"/>
    <s v="Tamil Nadu"/>
    <x v="0"/>
    <n v="42"/>
    <s v="Male"/>
    <x v="0"/>
    <n v="100"/>
    <x v="2"/>
    <s v="UPI AutoPay"/>
    <s v="No"/>
    <n v="799"/>
    <n v="13"/>
    <n v="180.5"/>
    <x v="2"/>
    <n v="0"/>
    <n v="5"/>
    <s v="OTT bundle is excellent value. Thanks team."/>
    <s v="No"/>
    <m/>
    <m/>
    <n v="10387"/>
    <s v="No"/>
    <s v="13-24 months"/>
    <s v="35-49"/>
    <x v="0"/>
  </r>
  <r>
    <x v="6957"/>
    <d v="2026-06-18T00:00:00"/>
    <s v="Kolkata"/>
    <s v="West Bengal"/>
    <x v="4"/>
    <n v="35"/>
    <s v="Male"/>
    <x v="2"/>
    <n v="1000"/>
    <x v="0"/>
    <s v="UPI Manual"/>
    <s v="No"/>
    <n v="1799"/>
    <n v="1"/>
    <n v="1134.9000000000001"/>
    <x v="0"/>
    <n v="1"/>
    <n v="3"/>
    <m/>
    <s v="Yes"/>
    <d v="2026-07-24T00:00:00"/>
    <s v="Price too high"/>
    <n v="1799"/>
    <s v="No"/>
    <s v="0-6 months"/>
    <s v="35-49"/>
    <x v="1"/>
  </r>
  <r>
    <x v="6958"/>
    <d v="2022-09-28T00:00:00"/>
    <s v="Indore"/>
    <s v="Madhya Pradesh"/>
    <x v="3"/>
    <n v="24"/>
    <s v="Female"/>
    <x v="0"/>
    <n v="100"/>
    <x v="2"/>
    <s v="Net Banking"/>
    <s v="No"/>
    <n v="799"/>
    <n v="42"/>
    <n v="463.6"/>
    <x v="0"/>
    <n v="1"/>
    <n v="3"/>
    <s v="Installation was smooth, but the bill is confusing."/>
    <s v="Yes"/>
    <d v="2026-03-28T00:00:00"/>
    <s v="Network / speed issues"/>
    <n v="33558"/>
    <s v="No"/>
    <s v="25-48 months"/>
    <s v="18-24"/>
    <x v="1"/>
  </r>
  <r>
    <x v="6959"/>
    <d v="2026-07-15T00:00:00"/>
    <s v="Indore"/>
    <s v="Madhya Pradesh"/>
    <x v="3"/>
    <n v="53"/>
    <s v="Male"/>
    <x v="1"/>
    <n v="30"/>
    <x v="0"/>
    <s v="Cash at Office"/>
    <s v="Yes"/>
    <n v="648"/>
    <n v="2"/>
    <n v="207.6"/>
    <x v="2"/>
    <n v="0"/>
    <n v="3"/>
    <s v="Service is okay, nothing special. Hope it improves."/>
    <s v="No"/>
    <m/>
    <m/>
    <n v="1296"/>
    <s v="No"/>
    <s v="0-6 months"/>
    <s v="50+"/>
    <x v="0"/>
  </r>
  <r>
    <x v="6960"/>
    <d v="2026-04-26T00:00:00"/>
    <s v="Delhi"/>
    <s v="Delhi"/>
    <x v="1"/>
    <n v="39"/>
    <s v="Male"/>
    <x v="2"/>
    <n v="1000"/>
    <x v="0"/>
    <s v="UPI AutoPay"/>
    <s v="Yes"/>
    <n v="1948"/>
    <n v="4"/>
    <n v="1936.3"/>
    <x v="1"/>
    <n v="0"/>
    <n v="3"/>
    <s v="Service is okay, nothing special. Hope it improves."/>
    <s v="No"/>
    <m/>
    <m/>
    <n v="7792"/>
    <s v="No"/>
    <s v="0-6 months"/>
    <s v="35-49"/>
    <x v="0"/>
  </r>
  <r>
    <x v="6961"/>
    <d v="2023-05-19T00:00:00"/>
    <s v="Kolkata"/>
    <s v="West Bengal"/>
    <x v="4"/>
    <n v="23"/>
    <s v="Female"/>
    <x v="0"/>
    <n v="100"/>
    <x v="2"/>
    <s v="UPI AutoPay"/>
    <s v="No"/>
    <n v="799"/>
    <n v="39"/>
    <n v="491.9"/>
    <x v="1"/>
    <n v="0"/>
    <n v="3"/>
    <m/>
    <s v="No"/>
    <m/>
    <m/>
    <n v="31161"/>
    <s v="No"/>
    <s v="25-48 months"/>
    <s v="18-24"/>
    <x v="0"/>
  </r>
  <r>
    <x v="6962"/>
    <d v="2024-05-14T00:00:00"/>
    <s v="Delhi"/>
    <s v="Delhi"/>
    <x v="1"/>
    <n v="43"/>
    <s v="Male"/>
    <x v="0"/>
    <n v="100"/>
    <x v="0"/>
    <s v="UPI AutoPay"/>
    <s v="Yes"/>
    <n v="948"/>
    <n v="14"/>
    <n v="328.5"/>
    <x v="0"/>
    <n v="0"/>
    <n v="3"/>
    <m/>
    <s v="Yes"/>
    <d v="2025-07-18T00:00:00"/>
    <s v="Poor customer service"/>
    <n v="13272"/>
    <s v="No"/>
    <s v="13-24 months"/>
    <s v="35-49"/>
    <x v="1"/>
  </r>
  <r>
    <x v="6963"/>
    <d v="2024-08-19T00:00:00"/>
    <s v="Kolkata"/>
    <s v="West Bengal"/>
    <x v="4"/>
    <n v="36"/>
    <s v="Female"/>
    <x v="1"/>
    <n v="30"/>
    <x v="2"/>
    <s v="Card AutoPay"/>
    <s v="No"/>
    <n v="499"/>
    <n v="24"/>
    <n v="257.89999999999998"/>
    <x v="0"/>
    <n v="0"/>
    <n v="3"/>
    <s v="Installation was smooth, but the bill is confusing. Hope it improves."/>
    <s v="No"/>
    <m/>
    <m/>
    <n v="11976"/>
    <s v="No"/>
    <s v="13-24 months"/>
    <s v="35-49"/>
    <x v="0"/>
  </r>
  <r>
    <x v="6964"/>
    <d v="2024-10-21T00:00:00"/>
    <s v="Hyderabad"/>
    <s v="Telangana"/>
    <x v="0"/>
    <n v="44"/>
    <s v="Female"/>
    <x v="1"/>
    <n v="30"/>
    <x v="0"/>
    <s v="UPI AutoPay"/>
    <s v="Yes"/>
    <n v="648"/>
    <n v="22"/>
    <n v="161.5"/>
    <x v="2"/>
    <n v="0"/>
    <n v="5"/>
    <s v="Bills are clear and payment is easy with UPI. Recommended!"/>
    <s v="No"/>
    <m/>
    <m/>
    <n v="14256"/>
    <s v="No"/>
    <s v="13-24 months"/>
    <s v="35-49"/>
    <x v="0"/>
  </r>
  <r>
    <x v="6965"/>
    <d v="2023-09-19T00:00:00"/>
    <s v="Bengaluru"/>
    <s v="Karnataka"/>
    <x v="0"/>
    <n v="45"/>
    <s v="Male"/>
    <x v="0"/>
    <n v="100"/>
    <x v="2"/>
    <s v="Net Banking"/>
    <s v="No"/>
    <n v="799"/>
    <n v="3"/>
    <n v="601.20000000000005"/>
    <x v="1"/>
    <n v="1"/>
    <n v="4"/>
    <m/>
    <s v="Yes"/>
    <d v="2023-12-05T00:00:00"/>
    <s v="Competitor offer"/>
    <n v="2397"/>
    <s v="No"/>
    <s v="0-6 months"/>
    <s v="35-49"/>
    <x v="1"/>
  </r>
  <r>
    <x v="6966"/>
    <d v="2025-08-07T00:00:00"/>
    <s v="Kolkata"/>
    <s v="West Bengal"/>
    <x v="4"/>
    <n v="58"/>
    <s v="Male"/>
    <x v="0"/>
    <n v="100"/>
    <x v="2"/>
    <s v="Cash at Office"/>
    <s v="No"/>
    <n v="799"/>
    <n v="8"/>
    <n v="437.5"/>
    <x v="1"/>
    <n v="0"/>
    <n v="2"/>
    <s v="Bill amount is too high compared to other providers. Please fix this soon."/>
    <s v="Yes"/>
    <d v="2026-04-03T00:00:00"/>
    <s v="Network / speed issues"/>
    <n v="6392"/>
    <s v="No"/>
    <s v="7-12 months"/>
    <s v="50+"/>
    <x v="1"/>
  </r>
  <r>
    <x v="6967"/>
    <d v="2026-03-21T00:00:00"/>
    <s v="Mumbai"/>
    <s v="Maharashtra"/>
    <x v="2"/>
    <n v="34"/>
    <s v="Male"/>
    <x v="3"/>
    <n v="300"/>
    <x v="1"/>
    <s v="UPI AutoPay"/>
    <s v="Yes"/>
    <n v="1348"/>
    <n v="5"/>
    <n v="848.8"/>
    <x v="2"/>
    <n v="0"/>
    <n v="2"/>
    <s v="Outage lasted two days with no proper update. Very disappointed."/>
    <s v="No"/>
    <m/>
    <m/>
    <n v="6740"/>
    <s v="No"/>
    <s v="0-6 months"/>
    <s v="25-34"/>
    <x v="0"/>
  </r>
  <r>
    <x v="6968"/>
    <d v="2026-02-23T00:00:00"/>
    <s v="Jaipur"/>
    <s v="Rajasthan"/>
    <x v="1"/>
    <n v="39"/>
    <s v="Female"/>
    <x v="0"/>
    <n v="100"/>
    <x v="0"/>
    <s v="UPI AutoPay"/>
    <s v="Yes"/>
    <n v="948"/>
    <n v="6"/>
    <n v="313.60000000000002"/>
    <x v="2"/>
    <n v="0"/>
    <n v="3"/>
    <s v="Installation was smooth, but the bill is confusing."/>
    <s v="No"/>
    <m/>
    <m/>
    <n v="5688"/>
    <s v="No"/>
    <s v="0-6 months"/>
    <s v="35-49"/>
    <x v="0"/>
  </r>
  <r>
    <x v="6969"/>
    <d v="2026-07-26T00:00:00"/>
    <s v="Mumbai"/>
    <s v="Maharashtra"/>
    <x v="2"/>
    <n v="41"/>
    <s v="Female"/>
    <x v="2"/>
    <n v="1000"/>
    <x v="0"/>
    <s v="UPI Manual"/>
    <s v="Yes"/>
    <n v="1948"/>
    <n v="1"/>
    <n v="978.5"/>
    <x v="0"/>
    <n v="0"/>
    <n v="3"/>
    <m/>
    <s v="No"/>
    <m/>
    <m/>
    <n v="1948"/>
    <s v="No"/>
    <s v="0-6 months"/>
    <s v="35-49"/>
    <x v="0"/>
  </r>
  <r>
    <x v="6970"/>
    <d v="2022-12-28T00:00:00"/>
    <s v="Bengaluru"/>
    <s v="Karnataka"/>
    <x v="0"/>
    <n v="35"/>
    <s v="Male"/>
    <x v="3"/>
    <n v="300"/>
    <x v="2"/>
    <s v="Cash at Office"/>
    <s v="No"/>
    <n v="1199"/>
    <n v="44"/>
    <n v="564.20000000000005"/>
    <x v="1"/>
    <n v="0"/>
    <m/>
    <s v="Bills are clear and payment is easy with UPI. Thanks team."/>
    <s v="No"/>
    <m/>
    <m/>
    <n v="52756"/>
    <s v="No"/>
    <s v="25-48 months"/>
    <s v="35-49"/>
    <x v="0"/>
  </r>
  <r>
    <x v="6971"/>
    <d v="2023-08-24T00:00:00"/>
    <s v="Ahmedabad"/>
    <s v="Gujarat"/>
    <x v="2"/>
    <n v="42"/>
    <s v="Male"/>
    <x v="2"/>
    <n v="1000"/>
    <x v="1"/>
    <s v="Net Banking"/>
    <s v="Yes"/>
    <n v="1948"/>
    <n v="36"/>
    <n v="2120.6"/>
    <x v="1"/>
    <n v="0"/>
    <n v="5"/>
    <m/>
    <s v="No"/>
    <m/>
    <m/>
    <n v="70128"/>
    <s v="No"/>
    <s v="25-48 months"/>
    <s v="35-49"/>
    <x v="0"/>
  </r>
  <r>
    <x v="6972"/>
    <d v="2024-07-05T00:00:00"/>
    <s v="Kochi"/>
    <s v="Kerala"/>
    <x v="0"/>
    <n v="54"/>
    <s v="Male"/>
    <x v="0"/>
    <n v="100"/>
    <x v="2"/>
    <s v="UPI AutoPay"/>
    <s v="No"/>
    <n v="799"/>
    <n v="26"/>
    <n v="332.9"/>
    <x v="1"/>
    <n v="0"/>
    <n v="2"/>
    <m/>
    <s v="No"/>
    <m/>
    <m/>
    <n v="20774"/>
    <s v="No"/>
    <s v="25-48 months"/>
    <s v="50+"/>
    <x v="0"/>
  </r>
  <r>
    <x v="6973"/>
    <d v="2024-09-20T00:00:00"/>
    <s v="Hyderabad"/>
    <s v="Telangana"/>
    <x v="0"/>
    <n v="22"/>
    <s v="Female"/>
    <x v="1"/>
    <n v="30"/>
    <x v="2"/>
    <s v="Net Banking"/>
    <s v="Yes"/>
    <n v="648"/>
    <n v="23"/>
    <n v="316.2"/>
    <x v="1"/>
    <n v="0"/>
    <n v="4"/>
    <s v="OTT bundle is excellent value. Recommended!"/>
    <s v="No"/>
    <m/>
    <m/>
    <n v="14904"/>
    <s v="No"/>
    <s v="13-24 months"/>
    <s v="18-24"/>
    <x v="0"/>
  </r>
  <r>
    <x v="6974"/>
    <d v="2023-10-04T00:00:00"/>
    <s v="Mumbai"/>
    <s v="Maharashtra"/>
    <x v="2"/>
    <n v="34"/>
    <s v="Male"/>
    <x v="3"/>
    <n v="300"/>
    <x v="2"/>
    <s v="UPI Manual"/>
    <s v="Yes"/>
    <n v="1348"/>
    <n v="35"/>
    <n v="938.7"/>
    <x v="2"/>
    <n v="0"/>
    <n v="4"/>
    <s v="Installation was quick and the technician was polite. Thanks team."/>
    <s v="No"/>
    <m/>
    <m/>
    <n v="47180"/>
    <s v="No"/>
    <s v="25-48 months"/>
    <s v="25-34"/>
    <x v="0"/>
  </r>
  <r>
    <x v="6975"/>
    <d v="2024-07-28T00:00:00"/>
    <s v="Bhubaneswar"/>
    <s v="Odisha"/>
    <x v="4"/>
    <n v="40"/>
    <s v="Female"/>
    <x v="1"/>
    <n v="30"/>
    <x v="1"/>
    <s v="UPI AutoPay"/>
    <s v="No"/>
    <n v="499"/>
    <n v="25"/>
    <n v="461.1"/>
    <x v="1"/>
    <n v="1"/>
    <n v="4"/>
    <m/>
    <s v="No"/>
    <m/>
    <m/>
    <n v="12475"/>
    <s v="No"/>
    <s v="25-48 months"/>
    <s v="35-49"/>
    <x v="0"/>
  </r>
  <r>
    <x v="6976"/>
    <d v="2023-10-10T00:00:00"/>
    <s v="Kolkata"/>
    <s v="West Bengal"/>
    <x v="4"/>
    <n v="34"/>
    <s v="Male"/>
    <x v="2"/>
    <n v="1000"/>
    <x v="2"/>
    <s v="UPI AutoPay"/>
    <s v="Yes"/>
    <n v="1948"/>
    <n v="4"/>
    <n v="1955.6"/>
    <x v="0"/>
    <n v="0"/>
    <n v="3"/>
    <s v="Pricing is fair but not cheap. Hope it improves."/>
    <s v="Yes"/>
    <d v="2024-02-21T00:00:00"/>
    <s v="Price too high"/>
    <n v="7792"/>
    <s v="No"/>
    <s v="0-6 months"/>
    <s v="25-34"/>
    <x v="1"/>
  </r>
  <r>
    <x v="6977"/>
    <d v="2026-01-08T00:00:00"/>
    <s v="Chennai"/>
    <s v="Tamil Nadu"/>
    <x v="0"/>
    <n v="26"/>
    <s v="Male"/>
    <x v="0"/>
    <n v="100"/>
    <x v="2"/>
    <s v="Net Banking"/>
    <s v="Yes"/>
    <n v="948"/>
    <n v="8"/>
    <n v="577.70000000000005"/>
    <x v="2"/>
    <n v="0"/>
    <n v="5"/>
    <m/>
    <s v="No"/>
    <m/>
    <m/>
    <n v="7584"/>
    <s v="No"/>
    <s v="7-12 months"/>
    <s v="25-34"/>
    <x v="0"/>
  </r>
  <r>
    <x v="6978"/>
    <d v="2025-06-28T00:00:00"/>
    <s v="Kolkata"/>
    <s v="West Bengal"/>
    <x v="4"/>
    <n v="27"/>
    <s v="Female"/>
    <x v="1"/>
    <n v="30"/>
    <x v="1"/>
    <s v="Card AutoPay"/>
    <s v="No"/>
    <n v="499"/>
    <n v="14"/>
    <n v="212.5"/>
    <x v="0"/>
    <n v="0"/>
    <n v="4"/>
    <s v="Support team resolved my issue quickly."/>
    <s v="No"/>
    <m/>
    <m/>
    <n v="6986"/>
    <s v="No"/>
    <s v="13-24 months"/>
    <s v="25-34"/>
    <x v="0"/>
  </r>
  <r>
    <x v="6979"/>
    <d v="2026-05-18T00:00:00"/>
    <s v="Indore"/>
    <s v="Madhya Pradesh"/>
    <x v="3"/>
    <n v="19"/>
    <s v="Male"/>
    <x v="3"/>
    <n v="300"/>
    <x v="1"/>
    <s v="Cash at Office"/>
    <s v="No"/>
    <n v="1199"/>
    <n v="3"/>
    <n v="523.5"/>
    <x v="2"/>
    <n v="0"/>
    <n v="4"/>
    <s v="Great speed for the price, happy with the plan. Thanks team."/>
    <s v="No"/>
    <m/>
    <m/>
    <n v="3597"/>
    <s v="No"/>
    <s v="0-6 months"/>
    <s v="18-24"/>
    <x v="0"/>
  </r>
  <r>
    <x v="6980"/>
    <d v="2024-04-07T00:00:00"/>
    <s v="Chandigarh"/>
    <s v="Chandigarh"/>
    <x v="1"/>
    <n v="33"/>
    <s v="Male"/>
    <x v="1"/>
    <n v="30"/>
    <x v="1"/>
    <s v="Net Banking"/>
    <s v="No"/>
    <n v="499"/>
    <n v="29"/>
    <n v="336.2"/>
    <x v="3"/>
    <n v="0"/>
    <n v="2"/>
    <s v="Bill amount is too high compared to other providers. Please fix this soon."/>
    <s v="No"/>
    <m/>
    <m/>
    <n v="14471"/>
    <s v="No"/>
    <s v="25-48 months"/>
    <s v="25-34"/>
    <x v="0"/>
  </r>
  <r>
    <x v="6981"/>
    <d v="2026-04-08T00:00:00"/>
    <s v="Jaipur"/>
    <s v="Rajasthan"/>
    <x v="1"/>
    <n v="39"/>
    <s v="Female"/>
    <x v="1"/>
    <n v="30"/>
    <x v="1"/>
    <s v="Card AutoPay"/>
    <s v="Yes"/>
    <n v="648"/>
    <n v="5"/>
    <n v="237"/>
    <x v="1"/>
    <n v="0"/>
    <n v="2"/>
    <m/>
    <s v="No"/>
    <m/>
    <m/>
    <n v="3240"/>
    <s v="No"/>
    <s v="0-6 months"/>
    <s v="35-49"/>
    <x v="0"/>
  </r>
  <r>
    <x v="6982"/>
    <d v="2025-11-18T00:00:00"/>
    <s v="Chennai"/>
    <s v="Tamil Nadu"/>
    <x v="0"/>
    <n v="37"/>
    <s v="Female"/>
    <x v="3"/>
    <n v="300"/>
    <x v="2"/>
    <s v="Net Banking"/>
    <s v="No"/>
    <n v="1199"/>
    <n v="9"/>
    <n v="524.4"/>
    <x v="2"/>
    <n v="0"/>
    <n v="3"/>
    <s v="Speed is fine most days but drops sometimes. Hope it improves."/>
    <s v="No"/>
    <m/>
    <m/>
    <n v="10791"/>
    <s v="No"/>
    <s v="7-12 months"/>
    <s v="35-49"/>
    <x v="0"/>
  </r>
  <r>
    <x v="6983"/>
    <d v="2026-07-11T00:00:00"/>
    <s v="Lucknow"/>
    <s v="Uttar Pradesh"/>
    <x v="1"/>
    <n v="40"/>
    <s v="Male"/>
    <x v="1"/>
    <n v="30"/>
    <x v="2"/>
    <s v="Net Banking"/>
    <s v="No"/>
    <n v="499"/>
    <n v="2"/>
    <n v="306.10000000000002"/>
    <x v="0"/>
    <n v="0"/>
    <n v="4"/>
    <s v="Very stable connection, works great for video calls. Recommended!"/>
    <s v="No"/>
    <m/>
    <m/>
    <n v="998"/>
    <s v="No"/>
    <s v="0-6 months"/>
    <s v="35-49"/>
    <x v="0"/>
  </r>
  <r>
    <x v="6984"/>
    <d v="2025-08-02T00:00:00"/>
    <s v="Jaipur"/>
    <s v="Rajasthan"/>
    <x v="1"/>
    <n v="38"/>
    <s v="Male"/>
    <x v="3"/>
    <n v="300"/>
    <x v="2"/>
    <s v="Net Banking"/>
    <s v="No"/>
    <n v="1199"/>
    <n v="13"/>
    <n v="1391.1"/>
    <x v="0"/>
    <n v="0"/>
    <n v="2"/>
    <s v="Technician visit was delayed by three days. Very disappointed."/>
    <s v="No"/>
    <m/>
    <m/>
    <n v="15587"/>
    <s v="No"/>
    <s v="13-24 months"/>
    <s v="35-49"/>
    <x v="0"/>
  </r>
  <r>
    <x v="6985"/>
    <d v="2024-07-12T00:00:00"/>
    <s v="Ahmedabad"/>
    <s v="Gujarat"/>
    <x v="2"/>
    <n v="35"/>
    <s v="Male"/>
    <x v="0"/>
    <n v="100"/>
    <x v="2"/>
    <s v="UPI Manual"/>
    <s v="Yes"/>
    <n v="948"/>
    <n v="26"/>
    <n v="664.7"/>
    <x v="1"/>
    <n v="0"/>
    <n v="2"/>
    <s v="OTT bundle is not worth the extra money."/>
    <s v="No"/>
    <m/>
    <m/>
    <n v="24648"/>
    <s v="No"/>
    <s v="25-48 months"/>
    <s v="35-49"/>
    <x v="0"/>
  </r>
  <r>
    <x v="6986"/>
    <d v="2026-04-12T00:00:00"/>
    <s v="Kolkata"/>
    <s v="West Bengal"/>
    <x v="4"/>
    <n v="43"/>
    <s v="Male"/>
    <x v="1"/>
    <n v="30"/>
    <x v="2"/>
    <s v="Net Banking"/>
    <s v="Yes"/>
    <n v="648"/>
    <n v="5"/>
    <n v="490.5"/>
    <x v="3"/>
    <n v="1"/>
    <n v="3"/>
    <m/>
    <s v="No"/>
    <m/>
    <m/>
    <n v="3240"/>
    <s v="No"/>
    <s v="0-6 months"/>
    <s v="35-49"/>
    <x v="0"/>
  </r>
  <r>
    <x v="6987"/>
    <d v="2025-09-09T00:00:00"/>
    <s v="Ahmedabad"/>
    <s v="Gujarat"/>
    <x v="2"/>
    <n v="42"/>
    <s v="Male"/>
    <x v="0"/>
    <n v="100"/>
    <x v="1"/>
    <s v="Card AutoPay"/>
    <s v="No"/>
    <n v="799"/>
    <n v="12"/>
    <n v="682.6"/>
    <x v="1"/>
    <n v="0"/>
    <n v="3"/>
    <s v="Support is average and the wait time is long. Hope it improves."/>
    <s v="No"/>
    <m/>
    <m/>
    <n v="9588"/>
    <s v="No"/>
    <s v="7-12 months"/>
    <s v="35-49"/>
    <x v="0"/>
  </r>
  <r>
    <x v="6988"/>
    <d v="2026-03-07T00:00:00"/>
    <s v="Lucknow"/>
    <s v="Uttar Pradesh"/>
    <x v="1"/>
    <n v="43"/>
    <s v="Female"/>
    <x v="1"/>
    <n v="30"/>
    <x v="1"/>
    <s v="UPI AutoPay"/>
    <s v="Yes"/>
    <n v="648"/>
    <n v="6"/>
    <n v="520.20000000000005"/>
    <x v="3"/>
    <n v="1"/>
    <n v="2"/>
    <s v="Considering switching to another provider. Please fix this soon."/>
    <s v="No"/>
    <m/>
    <m/>
    <n v="3888"/>
    <s v="No"/>
    <s v="0-6 months"/>
    <s v="35-49"/>
    <x v="0"/>
  </r>
  <r>
    <x v="6989"/>
    <d v="2024-05-23T00:00:00"/>
    <s v="Lucknow"/>
    <s v="Uttar Pradesh"/>
    <x v="1"/>
    <n v="30"/>
    <s v="Male"/>
    <x v="1"/>
    <n v="30"/>
    <x v="0"/>
    <s v="UPI AutoPay"/>
    <s v="Yes"/>
    <n v="648"/>
    <n v="27"/>
    <n v="181.4"/>
    <x v="0"/>
    <n v="0"/>
    <n v="4"/>
    <s v="Support team resolved my issue quickly. Thanks team."/>
    <s v="No"/>
    <m/>
    <m/>
    <n v="17496"/>
    <s v="No"/>
    <s v="25-48 months"/>
    <s v="25-34"/>
    <x v="0"/>
  </r>
  <r>
    <x v="6990"/>
    <d v="2023-06-21T00:00:00"/>
    <s v="Kolkata"/>
    <s v="West Bengal"/>
    <x v="4"/>
    <n v="21"/>
    <s v="Female"/>
    <x v="3"/>
    <n v="300"/>
    <x v="1"/>
    <s v="UPI Manual"/>
    <s v="Yes"/>
    <n v="1348"/>
    <n v="38"/>
    <n v="566.20000000000005"/>
    <x v="2"/>
    <n v="0"/>
    <n v="4"/>
    <m/>
    <s v="No"/>
    <m/>
    <m/>
    <n v="51224"/>
    <s v="No"/>
    <s v="25-48 months"/>
    <s v="18-24"/>
    <x v="0"/>
  </r>
  <r>
    <x v="6991"/>
    <d v="2023-09-09T00:00:00"/>
    <s v="Chandigarh"/>
    <s v="Chandigarh"/>
    <x v="1"/>
    <n v="42"/>
    <s v="Female"/>
    <x v="3"/>
    <n v="300"/>
    <x v="2"/>
    <s v="Net Banking"/>
    <s v="No"/>
    <n v="1199"/>
    <n v="30"/>
    <n v="561.29999999999995"/>
    <x v="1"/>
    <n v="0"/>
    <n v="3"/>
    <s v="Service is okay, nothing special."/>
    <s v="Yes"/>
    <d v="2026-03-05T00:00:00"/>
    <s v="Price too high"/>
    <n v="35970"/>
    <s v="No"/>
    <s v="25-48 months"/>
    <s v="35-49"/>
    <x v="1"/>
  </r>
  <r>
    <x v="6992"/>
    <d v="2026-01-07T00:00:00"/>
    <s v="Ahmedabad"/>
    <s v="Gujarat"/>
    <x v="2"/>
    <n v="18"/>
    <s v="Female"/>
    <x v="0"/>
    <n v="100"/>
    <x v="2"/>
    <s v="UPI Manual"/>
    <s v="Yes"/>
    <n v="948"/>
    <n v="8"/>
    <n v="373"/>
    <x v="1"/>
    <n v="1"/>
    <n v="4"/>
    <s v="Very stable connection, works great for video calls. Recommended!"/>
    <s v="No"/>
    <m/>
    <m/>
    <n v="7584"/>
    <s v="No"/>
    <s v="7-12 months"/>
    <s v="18-24"/>
    <x v="0"/>
  </r>
  <r>
    <x v="6993"/>
    <d v="2024-08-24T00:00:00"/>
    <s v="Lucknow"/>
    <s v="Uttar Pradesh"/>
    <x v="1"/>
    <n v="39"/>
    <s v="Female"/>
    <x v="3"/>
    <n v="300"/>
    <x v="0"/>
    <s v="Net Banking"/>
    <s v="No"/>
    <n v="1199"/>
    <n v="24"/>
    <n v="451.1"/>
    <x v="2"/>
    <n v="0"/>
    <n v="2"/>
    <s v="Technician visit was delayed by three days. Very disappointed."/>
    <s v="No"/>
    <m/>
    <m/>
    <n v="28776"/>
    <s v="No"/>
    <s v="13-24 months"/>
    <s v="35-49"/>
    <x v="0"/>
  </r>
  <r>
    <x v="6994"/>
    <d v="2024-06-24T00:00:00"/>
    <s v="Jaipur"/>
    <s v="Rajasthan"/>
    <x v="1"/>
    <n v="52"/>
    <s v="Female"/>
    <x v="0"/>
    <n v="100"/>
    <x v="2"/>
    <s v="Net Banking"/>
    <s v="No"/>
    <n v="799"/>
    <n v="14"/>
    <n v="490.4"/>
    <x v="3"/>
    <n v="0"/>
    <n v="4"/>
    <s v="Installation was quick and the technician was polite. Recommended!"/>
    <s v="Yes"/>
    <d v="2025-08-14T00:00:00"/>
    <s v="Price too high"/>
    <n v="11186"/>
    <s v="No"/>
    <s v="13-24 months"/>
    <s v="50+"/>
    <x v="1"/>
  </r>
  <r>
    <x v="6995"/>
    <d v="2025-12-23T00:00:00"/>
    <s v="Ahmedabad"/>
    <s v="Gujarat"/>
    <x v="2"/>
    <n v="46"/>
    <s v="Female"/>
    <x v="3"/>
    <n v="300"/>
    <x v="0"/>
    <s v="UPI Manual"/>
    <s v="Yes"/>
    <n v="1348"/>
    <n v="8"/>
    <n v="691.8"/>
    <x v="1"/>
    <n v="1"/>
    <n v="5"/>
    <m/>
    <s v="No"/>
    <m/>
    <m/>
    <n v="10784"/>
    <s v="No"/>
    <s v="7-12 months"/>
    <s v="35-49"/>
    <x v="0"/>
  </r>
  <r>
    <x v="6996"/>
    <d v="2023-10-03T00:00:00"/>
    <s v="Chennai"/>
    <s v="Tamil Nadu"/>
    <x v="0"/>
    <n v="25"/>
    <s v="Male"/>
    <x v="3"/>
    <n v="300"/>
    <x v="2"/>
    <s v="UPI AutoPay"/>
    <s v="No"/>
    <n v="1199"/>
    <n v="35"/>
    <n v="779"/>
    <x v="0"/>
    <n v="0"/>
    <n v="4"/>
    <m/>
    <s v="No"/>
    <m/>
    <m/>
    <n v="41965"/>
    <s v="No"/>
    <s v="25-48 months"/>
    <s v="25-34"/>
    <x v="0"/>
  </r>
  <r>
    <x v="6997"/>
    <d v="2023-05-17T00:00:00"/>
    <s v="Guwahati"/>
    <s v="Assam"/>
    <x v="4"/>
    <n v="39"/>
    <s v="Female"/>
    <x v="3"/>
    <n v="300"/>
    <x v="2"/>
    <s v="UPI AutoPay"/>
    <s v="No"/>
    <n v="1199"/>
    <n v="29"/>
    <n v="402.7"/>
    <x v="2"/>
    <n v="0"/>
    <n v="3"/>
    <s v="Installation was smooth, but the bill is confusing. Hope it improves."/>
    <s v="Yes"/>
    <d v="2025-10-03T00:00:00"/>
    <s v="Poor customer service"/>
    <n v="34771"/>
    <s v="No"/>
    <s v="25-48 months"/>
    <s v="35-49"/>
    <x v="1"/>
  </r>
  <r>
    <x v="6998"/>
    <d v="2026-04-16T00:00:00"/>
    <s v="Chennai"/>
    <s v="Tamil Nadu"/>
    <x v="0"/>
    <n v="28"/>
    <s v="Female"/>
    <x v="0"/>
    <n v="100"/>
    <x v="1"/>
    <s v="Net Banking"/>
    <s v="No"/>
    <n v="799"/>
    <n v="5"/>
    <n v="445.9"/>
    <x v="4"/>
    <n v="0"/>
    <n v="2"/>
    <s v="Internet keeps disconnecting every evening."/>
    <s v="No"/>
    <m/>
    <m/>
    <n v="3995"/>
    <s v="No"/>
    <s v="0-6 months"/>
    <s v="25-34"/>
    <x v="0"/>
  </r>
  <r>
    <x v="6999"/>
    <d v="2023-03-18T00:00:00"/>
    <s v="Kolkata"/>
    <s v="West Bengal"/>
    <x v="4"/>
    <n v="24"/>
    <s v="Female"/>
    <x v="0"/>
    <n v="100"/>
    <x v="2"/>
    <s v="UPI Manual"/>
    <s v="Yes"/>
    <n v="948"/>
    <n v="41"/>
    <n v="419.3"/>
    <x v="2"/>
    <n v="0"/>
    <n v="4"/>
    <m/>
    <s v="No"/>
    <m/>
    <m/>
    <n v="38868"/>
    <s v="No"/>
    <s v="25-48 months"/>
    <s v="18-24"/>
    <x v="0"/>
  </r>
  <r>
    <x v="7000"/>
    <d v="2023-05-14T00:00:00"/>
    <s v="Lucknow"/>
    <s v="Uttar Pradesh"/>
    <x v="1"/>
    <n v="36"/>
    <s v="Other"/>
    <x v="3"/>
    <n v="300"/>
    <x v="0"/>
    <s v="Card AutoPay"/>
    <s v="No"/>
    <n v="1199"/>
    <n v="40"/>
    <n v="792.4"/>
    <x v="4"/>
    <n v="0"/>
    <n v="2"/>
    <m/>
    <s v="No"/>
    <m/>
    <m/>
    <n v="47960"/>
    <s v="No"/>
    <s v="25-48 months"/>
    <s v="35-49"/>
    <x v="0"/>
  </r>
  <r>
    <x v="7001"/>
    <d v="2022-10-19T00:00:00"/>
    <s v="Kolkata"/>
    <s v="West Bengal"/>
    <x v="4"/>
    <n v="32"/>
    <s v="Male"/>
    <x v="1"/>
    <n v="30"/>
    <x v="1"/>
    <s v="UPI AutoPay"/>
    <s v="Yes"/>
    <n v="648"/>
    <n v="46"/>
    <n v="373.7"/>
    <x v="0"/>
    <n v="0"/>
    <n v="4"/>
    <m/>
    <s v="No"/>
    <m/>
    <m/>
    <n v="29808"/>
    <s v="No"/>
    <s v="25-48 months"/>
    <s v="25-34"/>
    <x v="0"/>
  </r>
  <r>
    <x v="7002"/>
    <d v="2026-06-30T00:00:00"/>
    <s v="Bengaluru"/>
    <s v="Karnataka"/>
    <x v="0"/>
    <n v="41"/>
    <s v="Female"/>
    <x v="0"/>
    <n v="100"/>
    <x v="0"/>
    <s v="Cash at Office"/>
    <s v="No"/>
    <n v="799"/>
    <n v="2"/>
    <n v="341.7"/>
    <x v="1"/>
    <n v="0"/>
    <n v="3"/>
    <s v="Support is average and the wait time is long. Hope it improves."/>
    <s v="No"/>
    <m/>
    <m/>
    <n v="1598"/>
    <s v="No"/>
    <s v="0-6 months"/>
    <s v="35-49"/>
    <x v="0"/>
  </r>
  <r>
    <x v="7003"/>
    <d v="2025-08-21T00:00:00"/>
    <s v="Lucknow"/>
    <s v="Uttar Pradesh"/>
    <x v="1"/>
    <n v="19"/>
    <s v="Male"/>
    <x v="3"/>
    <n v="300"/>
    <x v="2"/>
    <s v="UPI AutoPay"/>
    <s v="Yes"/>
    <n v="1348"/>
    <n v="7"/>
    <n v="865.1"/>
    <x v="2"/>
    <n v="0"/>
    <n v="5"/>
    <m/>
    <s v="Yes"/>
    <d v="2026-04-03T00:00:00"/>
    <s v="Price too high"/>
    <n v="9436"/>
    <s v="No"/>
    <s v="7-12 months"/>
    <s v="18-24"/>
    <x v="1"/>
  </r>
  <r>
    <x v="7004"/>
    <d v="2026-07-25T00:00:00"/>
    <s v="Kolkata"/>
    <s v="West Bengal"/>
    <x v="4"/>
    <n v="37"/>
    <s v="Female"/>
    <x v="2"/>
    <n v="1000"/>
    <x v="2"/>
    <s v="Cash at Office"/>
    <s v="Yes"/>
    <n v="1948"/>
    <n v="1"/>
    <n v="1149.4000000000001"/>
    <x v="2"/>
    <n v="0"/>
    <n v="2"/>
    <s v="Customer support never resolves my complaint on the first call."/>
    <s v="Yes"/>
    <d v="2026-08-25T00:00:00"/>
    <s v="Network / speed issues"/>
    <n v="1948"/>
    <s v="No"/>
    <s v="0-6 months"/>
    <s v="35-49"/>
    <x v="1"/>
  </r>
  <r>
    <x v="7005"/>
    <d v="2025-03-20T00:00:00"/>
    <s v="Chennai"/>
    <s v="Tamil Nadu"/>
    <x v="0"/>
    <n v="49"/>
    <s v="Male"/>
    <x v="0"/>
    <n v="100"/>
    <x v="2"/>
    <s v="Cash at Office"/>
    <s v="No"/>
    <n v="799"/>
    <n v="17"/>
    <n v="431.3"/>
    <x v="0"/>
    <n v="0"/>
    <n v="4"/>
    <m/>
    <s v="No"/>
    <m/>
    <m/>
    <n v="13583"/>
    <s v="No"/>
    <s v="13-24 months"/>
    <s v="35-49"/>
    <x v="0"/>
  </r>
  <r>
    <x v="7006"/>
    <d v="2024-03-06T00:00:00"/>
    <s v="Hyderabad"/>
    <s v="Telangana"/>
    <x v="0"/>
    <n v="44"/>
    <s v="Female"/>
    <x v="3"/>
    <n v="300"/>
    <x v="2"/>
    <s v="UPI Manual"/>
    <s v="Yes"/>
    <n v="1348"/>
    <n v="30"/>
    <n v="1467.4"/>
    <x v="0"/>
    <n v="0"/>
    <n v="4"/>
    <s v="Support team resolved my issue quickly. Recommended!"/>
    <s v="No"/>
    <m/>
    <m/>
    <n v="40440"/>
    <s v="No"/>
    <s v="25-48 months"/>
    <s v="35-49"/>
    <x v="0"/>
  </r>
  <r>
    <x v="7007"/>
    <d v="2024-10-25T00:00:00"/>
    <s v="Kolkata"/>
    <s v="West Bengal"/>
    <x v="4"/>
    <n v="34"/>
    <s v="Female"/>
    <x v="0"/>
    <n v="100"/>
    <x v="1"/>
    <s v="UPI AutoPay"/>
    <s v="No"/>
    <n v="799"/>
    <n v="22"/>
    <n v="540.70000000000005"/>
    <x v="1"/>
    <n v="1"/>
    <n v="3"/>
    <m/>
    <s v="No"/>
    <m/>
    <m/>
    <n v="17578"/>
    <s v="No"/>
    <s v="13-24 months"/>
    <s v="25-34"/>
    <x v="0"/>
  </r>
  <r>
    <x v="7008"/>
    <d v="2024-03-05T00:00:00"/>
    <s v="Kolkata"/>
    <s v="West Bengal"/>
    <x v="4"/>
    <n v="18"/>
    <s v="Male"/>
    <x v="1"/>
    <n v="30"/>
    <x v="0"/>
    <s v="UPI Manual"/>
    <s v="Yes"/>
    <n v="648"/>
    <n v="30"/>
    <n v="207.1"/>
    <x v="3"/>
    <n v="1"/>
    <n v="4"/>
    <s v="Support team resolved my issue quickly."/>
    <s v="No"/>
    <m/>
    <m/>
    <n v="19440"/>
    <s v="No"/>
    <s v="25-48 months"/>
    <s v="18-24"/>
    <x v="0"/>
  </r>
  <r>
    <x v="7009"/>
    <d v="2025-03-22T00:00:00"/>
    <s v="Bhubaneswar"/>
    <s v="Odisha"/>
    <x v="4"/>
    <n v="42"/>
    <s v="Female"/>
    <x v="3"/>
    <n v="300"/>
    <x v="2"/>
    <s v="Cash at Office"/>
    <s v="No"/>
    <n v="1199"/>
    <n v="2"/>
    <n v="1338.9"/>
    <x v="2"/>
    <n v="2"/>
    <n v="5"/>
    <s v="Great speed for the price, happy with the plan. Thanks team."/>
    <s v="Yes"/>
    <d v="2025-06-01T00:00:00"/>
    <s v="Billing issues"/>
    <n v="2398"/>
    <s v="No"/>
    <s v="0-6 months"/>
    <s v="35-49"/>
    <x v="1"/>
  </r>
  <r>
    <x v="7010"/>
    <d v="2024-05-31T00:00:00"/>
    <s v="Hyderabad"/>
    <s v="Telangana"/>
    <x v="0"/>
    <n v="44"/>
    <s v="Female"/>
    <x v="1"/>
    <n v="30"/>
    <x v="2"/>
    <s v="UPI Manual"/>
    <s v="No"/>
    <n v="499"/>
    <n v="27"/>
    <n v="278"/>
    <x v="2"/>
    <n v="0"/>
    <n v="5"/>
    <s v="Very stable connection, works great for video calls. Thanks team."/>
    <s v="No"/>
    <m/>
    <m/>
    <n v="13473"/>
    <s v="No"/>
    <s v="25-48 months"/>
    <s v="35-49"/>
    <x v="0"/>
  </r>
  <r>
    <x v="7011"/>
    <d v="2025-01-08T00:00:00"/>
    <s v="BENGALURU"/>
    <s v="Karnataka"/>
    <x v="0"/>
    <n v="38"/>
    <s v="Male"/>
    <x v="1"/>
    <n v="30"/>
    <x v="2"/>
    <s v="Card AutoPay"/>
    <s v="No"/>
    <n v="499"/>
    <n v="20"/>
    <n v="283"/>
    <x v="2"/>
    <n v="0"/>
    <n v="3"/>
    <s v="Service is okay, nothing special."/>
    <s v="No"/>
    <m/>
    <m/>
    <n v="9980"/>
    <s v="No"/>
    <s v="13-24 months"/>
    <s v="35-49"/>
    <x v="0"/>
  </r>
  <r>
    <x v="7012"/>
    <d v="2026-07-09T00:00:00"/>
    <s v="Jaipur"/>
    <s v="Rajasthan"/>
    <x v="1"/>
    <n v="23"/>
    <s v="Male"/>
    <x v="3"/>
    <n v="300"/>
    <x v="0"/>
    <s v="UPI AutoPay"/>
    <s v="Yes"/>
    <n v="1348"/>
    <n v="2"/>
    <n v="869.2"/>
    <x v="2"/>
    <n v="0"/>
    <n v="3"/>
    <s v="Support is average and the wait time is long."/>
    <s v="No"/>
    <m/>
    <m/>
    <n v="2696"/>
    <s v="No"/>
    <s v="0-6 months"/>
    <s v="18-24"/>
    <x v="0"/>
  </r>
  <r>
    <x v="7013"/>
    <d v="2023-06-09T00:00:00"/>
    <s v="Chennai"/>
    <s v="Tamil Nadu"/>
    <x v="0"/>
    <n v="38"/>
    <s v="Male"/>
    <x v="2"/>
    <n v="1000"/>
    <x v="2"/>
    <s v="Cash at Office"/>
    <s v="No"/>
    <n v="1799"/>
    <n v="39"/>
    <n v="762.4"/>
    <x v="2"/>
    <n v="1"/>
    <n v="4"/>
    <s v="Bills are clear and payment is easy with UPI. Thanks team."/>
    <s v="No"/>
    <m/>
    <m/>
    <n v="70161"/>
    <s v="No"/>
    <s v="25-48 months"/>
    <s v="35-49"/>
    <x v="0"/>
  </r>
  <r>
    <x v="7014"/>
    <d v="2023-04-08T00:00:00"/>
    <s v="Hyderabad"/>
    <s v="Telangana"/>
    <x v="0"/>
    <n v="30"/>
    <s v="Male"/>
    <x v="1"/>
    <n v="30"/>
    <x v="0"/>
    <s v="Cash at Office"/>
    <s v="No"/>
    <n v="499"/>
    <n v="41"/>
    <n v="220.1"/>
    <x v="2"/>
    <n v="0"/>
    <n v="5"/>
    <s v="Support team resolved my issue quickly."/>
    <s v="No"/>
    <m/>
    <m/>
    <n v="20459"/>
    <s v="No"/>
    <s v="25-48 months"/>
    <s v="25-34"/>
    <x v="0"/>
  </r>
  <r>
    <x v="7015"/>
    <d v="2026-07-31T00:00:00"/>
    <s v="Chennai"/>
    <s v="Tamil Nadu"/>
    <x v="0"/>
    <n v="67"/>
    <s v="Female"/>
    <x v="1"/>
    <n v="30"/>
    <x v="2"/>
    <s v="Cash at Office"/>
    <s v="No"/>
    <n v="499"/>
    <n v="1"/>
    <n v="197.1"/>
    <x v="2"/>
    <n v="0"/>
    <n v="5"/>
    <s v="Installation was quick and the technician was polite."/>
    <s v="No"/>
    <m/>
    <m/>
    <n v="499"/>
    <s v="No"/>
    <s v="0-6 months"/>
    <s v="50+"/>
    <x v="0"/>
  </r>
  <r>
    <x v="7016"/>
    <d v="2025-02-14T00:00:00"/>
    <s v="Kolkata"/>
    <s v="West Bengal"/>
    <x v="4"/>
    <n v="35"/>
    <s v="Female"/>
    <x v="1"/>
    <n v="30"/>
    <x v="2"/>
    <s v="UPI AutoPay"/>
    <s v="No"/>
    <n v="499"/>
    <n v="18"/>
    <n v="222.1"/>
    <x v="2"/>
    <n v="0"/>
    <n v="4"/>
    <s v="Support team resolved my issue quickly. Recommended!"/>
    <s v="No"/>
    <m/>
    <m/>
    <n v="8982"/>
    <s v="No"/>
    <s v="13-24 months"/>
    <s v="35-49"/>
    <x v="0"/>
  </r>
  <r>
    <x v="7017"/>
    <d v="2022-07-17T00:00:00"/>
    <s v="Mumbai"/>
    <s v="Maharashtra"/>
    <x v="2"/>
    <n v="39"/>
    <s v="Male"/>
    <x v="1"/>
    <n v="30"/>
    <x v="2"/>
    <s v="UPI AutoPay"/>
    <s v="Yes"/>
    <n v="648"/>
    <n v="14"/>
    <n v="248.6"/>
    <x v="2"/>
    <n v="0"/>
    <n v="3"/>
    <s v="Installation was smooth, but the bill is confusing. Hope it improves."/>
    <s v="Yes"/>
    <d v="2023-09-10T00:00:00"/>
    <s v="Network / speed issues"/>
    <n v="9072"/>
    <s v="No"/>
    <s v="13-24 months"/>
    <s v="35-49"/>
    <x v="1"/>
  </r>
  <r>
    <x v="7018"/>
    <d v="2024-10-29T00:00:00"/>
    <s v="Jaipur"/>
    <s v="Rajasthan"/>
    <x v="1"/>
    <n v="35"/>
    <s v="Male"/>
    <x v="0"/>
    <n v="100"/>
    <x v="0"/>
    <s v="UPI Manual"/>
    <s v="No"/>
    <n v="799"/>
    <n v="12"/>
    <n v="466.6"/>
    <x v="2"/>
    <n v="1"/>
    <n v="2"/>
    <s v="Internet keeps disconnecting every evening."/>
    <s v="Yes"/>
    <d v="2025-11-09T00:00:00"/>
    <s v="Relocated"/>
    <n v="9588"/>
    <s v="No"/>
    <s v="7-12 months"/>
    <s v="35-49"/>
    <x v="1"/>
  </r>
  <r>
    <x v="7019"/>
    <d v="2025-02-07T00:00:00"/>
    <s v="Delhi"/>
    <s v="Delhi"/>
    <x v="1"/>
    <n v="30"/>
    <s v="Female"/>
    <x v="1"/>
    <n v="30"/>
    <x v="1"/>
    <s v="Cash at Office"/>
    <s v="No"/>
    <n v="499"/>
    <n v="19"/>
    <n v="552.70000000000005"/>
    <x v="0"/>
    <n v="1"/>
    <n v="2"/>
    <m/>
    <s v="No"/>
    <m/>
    <m/>
    <n v="9481"/>
    <s v="No"/>
    <s v="13-24 months"/>
    <s v="25-34"/>
    <x v="0"/>
  </r>
  <r>
    <x v="7020"/>
    <d v="2023-06-22T00:00:00"/>
    <s v="Chennai"/>
    <s v="Tamil Nadu"/>
    <x v="0"/>
    <n v="28"/>
    <s v="Male"/>
    <x v="0"/>
    <n v="100"/>
    <x v="2"/>
    <s v="Card AutoPay"/>
    <s v="No"/>
    <n v="799"/>
    <n v="37"/>
    <n v="575.1"/>
    <x v="1"/>
    <n v="1"/>
    <n v="2"/>
    <m/>
    <s v="Yes"/>
    <d v="2026-07-24T00:00:00"/>
    <s v="Poor customer service"/>
    <n v="29563"/>
    <s v="No"/>
    <s v="25-48 months"/>
    <s v="25-34"/>
    <x v="1"/>
  </r>
  <r>
    <x v="7021"/>
    <d v="2024-02-22T00:00:00"/>
    <s v="Hyderabad"/>
    <s v="Telangana"/>
    <x v="0"/>
    <n v="36"/>
    <s v="Male"/>
    <x v="3"/>
    <n v="300"/>
    <x v="2"/>
    <s v="Card AutoPay"/>
    <s v="No"/>
    <n v="1199"/>
    <n v="30"/>
    <n v="1197.9000000000001"/>
    <x v="0"/>
    <n v="0"/>
    <n v="2"/>
    <m/>
    <s v="No"/>
    <m/>
    <m/>
    <n v="35970"/>
    <s v="No"/>
    <s v="25-48 months"/>
    <s v="35-49"/>
    <x v="0"/>
  </r>
  <r>
    <x v="7022"/>
    <d v="2022-12-06T00:00:00"/>
    <s v="Bhubaneswar"/>
    <s v="Odisha"/>
    <x v="4"/>
    <n v="44"/>
    <s v="Male"/>
    <x v="3"/>
    <n v="300"/>
    <x v="2"/>
    <s v="Net Banking"/>
    <s v="Yes"/>
    <n v="1348"/>
    <n v="45"/>
    <n v="630.79999999999995"/>
    <x v="2"/>
    <n v="0"/>
    <n v="5"/>
    <s v="OTT bundle is excellent value."/>
    <s v="No"/>
    <m/>
    <m/>
    <n v="60660"/>
    <s v="No"/>
    <s v="25-48 months"/>
    <s v="35-49"/>
    <x v="0"/>
  </r>
  <r>
    <x v="7023"/>
    <d v="2025-12-23T00:00:00"/>
    <s v="Jaipur"/>
    <s v="Rajasthan"/>
    <x v="1"/>
    <n v="32"/>
    <s v="Male"/>
    <x v="1"/>
    <n v="30"/>
    <x v="0"/>
    <s v="UPI Manual"/>
    <s v="Yes"/>
    <n v="648"/>
    <n v="8"/>
    <n v="211.5"/>
    <x v="2"/>
    <n v="0"/>
    <n v="3"/>
    <s v="Support is average and the wait time is long."/>
    <s v="No"/>
    <m/>
    <m/>
    <n v="5184"/>
    <s v="No"/>
    <s v="7-12 months"/>
    <s v="25-34"/>
    <x v="0"/>
  </r>
  <r>
    <x v="7024"/>
    <d v="2025-06-06T00:00:00"/>
    <s v="Kolkata"/>
    <s v="West Bengal"/>
    <x v="4"/>
    <n v="21"/>
    <s v="Male"/>
    <x v="0"/>
    <n v="100"/>
    <x v="0"/>
    <s v="Cash at Office"/>
    <s v="Yes"/>
    <n v="948"/>
    <n v="15"/>
    <n v="281.3"/>
    <x v="3"/>
    <n v="1"/>
    <n v="5"/>
    <s v="Support team resolved my issue quickly. Thanks team."/>
    <s v="No"/>
    <m/>
    <m/>
    <n v="14220"/>
    <s v="No"/>
    <s v="13-24 months"/>
    <s v="18-24"/>
    <x v="0"/>
  </r>
  <r>
    <x v="7025"/>
    <d v="2025-12-19T00:00:00"/>
    <s v="Chandigarh"/>
    <s v="Chandigarh"/>
    <x v="1"/>
    <n v="47"/>
    <s v="Male"/>
    <x v="3"/>
    <n v="300"/>
    <x v="2"/>
    <s v="Cash at Office"/>
    <s v="No"/>
    <n v="1199"/>
    <n v="5"/>
    <n v="708.5"/>
    <x v="2"/>
    <n v="1"/>
    <n v="5"/>
    <s v="Installation was quick and the technician was polite. Recommended!"/>
    <s v="Yes"/>
    <d v="2026-05-21T00:00:00"/>
    <s v="Billing issues"/>
    <n v="5995"/>
    <s v="No"/>
    <s v="0-6 months"/>
    <s v="35-49"/>
    <x v="1"/>
  </r>
  <r>
    <x v="7026"/>
    <d v="2026-04-29T00:00:00"/>
    <s v="Mumbai"/>
    <s v="Maharashtra"/>
    <x v="2"/>
    <n v="52"/>
    <s v="Male"/>
    <x v="0"/>
    <n v="100"/>
    <x v="2"/>
    <s v="UPI Manual"/>
    <s v="Yes"/>
    <n v="948"/>
    <n v="3"/>
    <n v="782.2"/>
    <x v="2"/>
    <n v="2"/>
    <n v="4"/>
    <s v="Great speed for the price, happy with the plan. Recommended!"/>
    <s v="Yes"/>
    <d v="2026-07-29T00:00:00"/>
    <s v="Network / speed issues"/>
    <n v="2844"/>
    <s v="No"/>
    <s v="0-6 months"/>
    <s v="50+"/>
    <x v="1"/>
  </r>
  <r>
    <x v="7027"/>
    <d v="2023-03-08T00:00:00"/>
    <s v="Delhi"/>
    <s v="Delhi"/>
    <x v="1"/>
    <n v="18"/>
    <s v="Female"/>
    <x v="2"/>
    <n v="1000"/>
    <x v="2"/>
    <s v="Card AutoPay"/>
    <s v="No"/>
    <n v="1799"/>
    <n v="42"/>
    <n v="851.9"/>
    <x v="2"/>
    <n v="0"/>
    <n v="3"/>
    <s v="Speed is fine most days but drops sometimes."/>
    <s v="No"/>
    <m/>
    <m/>
    <n v="75558"/>
    <s v="No"/>
    <s v="25-48 months"/>
    <s v="18-24"/>
    <x v="0"/>
  </r>
  <r>
    <x v="7028"/>
    <d v="2026-03-13T00:00:00"/>
    <s v="Ahmedabad"/>
    <s v="Gujarat"/>
    <x v="2"/>
    <n v="42"/>
    <s v="Male"/>
    <x v="1"/>
    <n v="30"/>
    <x v="2"/>
    <s v="UPI AutoPay"/>
    <s v="Yes"/>
    <n v="648"/>
    <n v="6"/>
    <n v="345.2"/>
    <x v="2"/>
    <n v="0"/>
    <n v="4"/>
    <s v="OTT bundle is excellent value. Recommended!"/>
    <s v="No"/>
    <m/>
    <m/>
    <n v="3888"/>
    <s v="No"/>
    <s v="0-6 months"/>
    <s v="35-49"/>
    <x v="0"/>
  </r>
  <r>
    <x v="7029"/>
    <d v="2024-05-30T00:00:00"/>
    <s v="Bengaluru"/>
    <s v="Karnataka"/>
    <x v="0"/>
    <n v="32"/>
    <s v="Male"/>
    <x v="0"/>
    <n v="100"/>
    <x v="0"/>
    <s v="UPI AutoPay"/>
    <s v="No"/>
    <n v="799"/>
    <n v="20"/>
    <n v="662.8"/>
    <x v="2"/>
    <n v="0"/>
    <n v="3"/>
    <m/>
    <s v="Yes"/>
    <d v="2026-02-02T00:00:00"/>
    <s v="Competitor offer"/>
    <n v="15980"/>
    <s v="No"/>
    <s v="13-24 months"/>
    <s v="25-34"/>
    <x v="1"/>
  </r>
  <r>
    <x v="7030"/>
    <d v="2023-04-05T00:00:00"/>
    <s v="Bengaluru"/>
    <s v="Karnataka"/>
    <x v="0"/>
    <n v="31"/>
    <s v="Male"/>
    <x v="0"/>
    <n v="100"/>
    <x v="2"/>
    <s v="Net Banking"/>
    <s v="No"/>
    <n v="799"/>
    <n v="41"/>
    <n v="586.20000000000005"/>
    <x v="2"/>
    <n v="0"/>
    <n v="5"/>
    <m/>
    <s v="No"/>
    <m/>
    <m/>
    <n v="32759"/>
    <s v="No"/>
    <s v="25-48 months"/>
    <s v="25-34"/>
    <x v="0"/>
  </r>
  <r>
    <x v="7031"/>
    <d v="2025-03-04T00:00:00"/>
    <s v="Kolkata"/>
    <s v="West Bengal"/>
    <x v="4"/>
    <n v="64"/>
    <s v="Female"/>
    <x v="1"/>
    <n v="30"/>
    <x v="2"/>
    <s v="UPI Manual"/>
    <s v="No"/>
    <n v="499"/>
    <n v="18"/>
    <n v="194.9"/>
    <x v="6"/>
    <n v="0"/>
    <n v="2"/>
    <s v="Speed is much lower than what I am paying for. Please fix this soon."/>
    <s v="No"/>
    <m/>
    <m/>
    <n v="8982"/>
    <s v="No"/>
    <s v="13-24 months"/>
    <s v="50+"/>
    <x v="0"/>
  </r>
  <r>
    <x v="7032"/>
    <d v="2024-11-04T00:00:00"/>
    <s v="Pune"/>
    <s v="Maharashtra"/>
    <x v="2"/>
    <n v="51"/>
    <s v="Other"/>
    <x v="0"/>
    <n v="100"/>
    <x v="2"/>
    <s v="Cash at Office"/>
    <s v="No"/>
    <n v="799"/>
    <n v="22"/>
    <n v="427.5"/>
    <x v="2"/>
    <n v="1"/>
    <n v="4"/>
    <s v="OTT bundle is excellent value. Thanks team."/>
    <s v="No"/>
    <m/>
    <m/>
    <n v="17578"/>
    <s v="No"/>
    <s v="13-24 months"/>
    <s v="50+"/>
    <x v="0"/>
  </r>
  <r>
    <x v="7033"/>
    <d v="2023-05-21T00:00:00"/>
    <s v="Kochi"/>
    <s v="Kerala"/>
    <x v="0"/>
    <n v="44"/>
    <s v="Male"/>
    <x v="0"/>
    <n v="100"/>
    <x v="2"/>
    <s v="UPI AutoPay"/>
    <s v="Yes"/>
    <n v="948"/>
    <n v="39"/>
    <n v="865.9"/>
    <x v="0"/>
    <n v="0"/>
    <n v="4"/>
    <m/>
    <s v="No"/>
    <m/>
    <m/>
    <n v="36972"/>
    <s v="No"/>
    <s v="25-48 months"/>
    <s v="35-49"/>
    <x v="0"/>
  </r>
  <r>
    <x v="7034"/>
    <d v="2026-02-14T00:00:00"/>
    <s v="Chennai"/>
    <s v="Tamil Nadu"/>
    <x v="0"/>
    <n v="21"/>
    <s v="Male"/>
    <x v="0"/>
    <n v="100"/>
    <x v="2"/>
    <s v="Net Banking"/>
    <s v="No"/>
    <n v="799"/>
    <n v="4"/>
    <n v="355.9"/>
    <x v="0"/>
    <n v="0"/>
    <n v="4"/>
    <s v="Support team resolved my issue quickly. Thanks team."/>
    <s v="Yes"/>
    <d v="2026-06-07T00:00:00"/>
    <s v="Poor customer service"/>
    <n v="3196"/>
    <s v="No"/>
    <s v="0-6 months"/>
    <s v="18-24"/>
    <x v="1"/>
  </r>
  <r>
    <x v="7035"/>
    <d v="2026-05-03T00:00:00"/>
    <s v="Ahmedabad"/>
    <s v="Gujarat"/>
    <x v="2"/>
    <n v="35"/>
    <s v="Male"/>
    <x v="3"/>
    <n v="300"/>
    <x v="1"/>
    <s v="UPI Manual"/>
    <s v="No"/>
    <n v="1199"/>
    <n v="4"/>
    <n v="1146.0999999999999"/>
    <x v="0"/>
    <n v="0"/>
    <n v="3"/>
    <s v="Installation was smooth, but the bill is confusing. Hope it improves."/>
    <s v="No"/>
    <m/>
    <m/>
    <n v="4796"/>
    <s v="No"/>
    <s v="0-6 months"/>
    <s v="35-49"/>
    <x v="0"/>
  </r>
  <r>
    <x v="7036"/>
    <d v="2026-03-12T00:00:00"/>
    <s v="Kolkata"/>
    <s v="West Bengal"/>
    <x v="4"/>
    <n v="51"/>
    <s v="Female"/>
    <x v="0"/>
    <n v="100"/>
    <x v="2"/>
    <s v="UPI Manual"/>
    <s v="Yes"/>
    <n v="948"/>
    <n v="6"/>
    <n v="411.1"/>
    <x v="2"/>
    <n v="1"/>
    <n v="4"/>
    <s v="OTT bundle is excellent value. Thanks team."/>
    <s v="No"/>
    <m/>
    <m/>
    <n v="5688"/>
    <s v="No"/>
    <s v="0-6 months"/>
    <s v="50+"/>
    <x v="0"/>
  </r>
  <r>
    <x v="7037"/>
    <d v="2025-11-23T00:00:00"/>
    <s v="Hyderabad"/>
    <s v="Telangana"/>
    <x v="0"/>
    <n v="55"/>
    <s v="Female"/>
    <x v="3"/>
    <n v="300"/>
    <x v="2"/>
    <s v="UPI AutoPay"/>
    <s v="Yes"/>
    <n v="1348"/>
    <n v="9"/>
    <n v="622.29999999999995"/>
    <x v="2"/>
    <n v="0"/>
    <n v="5"/>
    <s v="Speed is fine most days but drops sometimes."/>
    <s v="No"/>
    <m/>
    <m/>
    <n v="12132"/>
    <s v="No"/>
    <s v="7-12 months"/>
    <s v="50+"/>
    <x v="0"/>
  </r>
  <r>
    <x v="7038"/>
    <d v="2024-03-02T00:00:00"/>
    <s v="Delhi"/>
    <s v="Delhi"/>
    <x v="1"/>
    <n v="39"/>
    <s v="Male"/>
    <x v="1"/>
    <n v="30"/>
    <x v="2"/>
    <s v="Card AutoPay"/>
    <s v="Yes"/>
    <n v="648"/>
    <n v="30"/>
    <n v="210.2"/>
    <x v="0"/>
    <n v="0"/>
    <n v="4"/>
    <s v="Support team resolved my issue quickly."/>
    <s v="No"/>
    <m/>
    <m/>
    <n v="19440"/>
    <s v="No"/>
    <s v="25-48 months"/>
    <s v="35-49"/>
    <x v="0"/>
  </r>
  <r>
    <x v="7039"/>
    <d v="2026-07-27T00:00:00"/>
    <s v="Delhi"/>
    <s v="Delhi"/>
    <x v="1"/>
    <n v="26"/>
    <s v="Male"/>
    <x v="0"/>
    <n v="100"/>
    <x v="1"/>
    <s v="Net Banking"/>
    <s v="No"/>
    <n v="799"/>
    <n v="1"/>
    <n v="332.5"/>
    <x v="1"/>
    <n v="1"/>
    <n v="4"/>
    <m/>
    <s v="No"/>
    <m/>
    <m/>
    <n v="799"/>
    <s v="No"/>
    <s v="0-6 months"/>
    <s v="25-34"/>
    <x v="0"/>
  </r>
  <r>
    <x v="7040"/>
    <d v="2026-06-22T00:00:00"/>
    <s v="Lucknow"/>
    <s v="Uttar Pradesh"/>
    <x v="1"/>
    <n v="20"/>
    <s v="Female"/>
    <x v="0"/>
    <n v="100"/>
    <x v="1"/>
    <s v="Card AutoPay"/>
    <s v="No"/>
    <n v="799"/>
    <n v="2"/>
    <n v="341.9"/>
    <x v="2"/>
    <n v="1"/>
    <n v="4"/>
    <s v="Support team resolved my issue quickly. Thanks team."/>
    <s v="No"/>
    <m/>
    <m/>
    <n v="1598"/>
    <s v="No"/>
    <s v="0-6 months"/>
    <s v="18-24"/>
    <x v="0"/>
  </r>
  <r>
    <x v="7041"/>
    <d v="2024-11-08T00:00:00"/>
    <s v="Chennai"/>
    <s v="Tamil Nadu"/>
    <x v="0"/>
    <n v="26"/>
    <s v="Male"/>
    <x v="1"/>
    <n v="30"/>
    <x v="2"/>
    <s v="UPI AutoPay"/>
    <s v="No"/>
    <n v="499"/>
    <n v="21"/>
    <n v="219.6"/>
    <x v="2"/>
    <n v="0"/>
    <n v="3"/>
    <s v="Speed is fine most days but drops sometimes. Hope it improves."/>
    <s v="Yes"/>
    <d v="2026-07-31T00:00:00"/>
    <s v="Relocated"/>
    <n v="10479"/>
    <s v="No"/>
    <s v="13-24 months"/>
    <s v="25-34"/>
    <x v="1"/>
  </r>
  <r>
    <x v="7042"/>
    <d v="2022-06-14T00:00:00"/>
    <s v="Bengaluru"/>
    <s v="Karnataka"/>
    <x v="0"/>
    <n v="18"/>
    <s v="Male"/>
    <x v="0"/>
    <n v="100"/>
    <x v="2"/>
    <s v="UPI AutoPay"/>
    <s v="Yes"/>
    <n v="948"/>
    <n v="51"/>
    <n v="303.7"/>
    <x v="0"/>
    <n v="0"/>
    <n v="3"/>
    <s v="Support is average and the wait time is long."/>
    <s v="No"/>
    <m/>
    <m/>
    <n v="48348"/>
    <s v="No"/>
    <s v="48+ months"/>
    <s v="18-24"/>
    <x v="0"/>
  </r>
  <r>
    <x v="7043"/>
    <d v="2026-06-24T00:00:00"/>
    <s v="Bhubaneswar"/>
    <s v="Odisha"/>
    <x v="4"/>
    <n v="40"/>
    <s v="Female"/>
    <x v="3"/>
    <n v="300"/>
    <x v="2"/>
    <s v="Card AutoPay"/>
    <s v="No"/>
    <n v="1199"/>
    <n v="2"/>
    <n v="565.29999999999995"/>
    <x v="3"/>
    <n v="0"/>
    <n v="3"/>
    <s v="Speed is fine most days but drops sometimes. Hope it improves."/>
    <s v="No"/>
    <m/>
    <m/>
    <n v="2398"/>
    <s v="No"/>
    <s v="0-6 months"/>
    <s v="35-49"/>
    <x v="0"/>
  </r>
  <r>
    <x v="7044"/>
    <d v="2025-02-19T00:00:00"/>
    <s v="Hyderabad"/>
    <s v="Telangana"/>
    <x v="0"/>
    <n v="43"/>
    <s v="Male"/>
    <x v="1"/>
    <n v="30"/>
    <x v="2"/>
    <s v="UPI AutoPay"/>
    <s v="No"/>
    <n v="499"/>
    <n v="18"/>
    <n v="186.7"/>
    <x v="3"/>
    <n v="0"/>
    <n v="3"/>
    <m/>
    <s v="No"/>
    <m/>
    <m/>
    <n v="8982"/>
    <s v="No"/>
    <s v="13-24 months"/>
    <s v="35-49"/>
    <x v="0"/>
  </r>
  <r>
    <x v="7045"/>
    <d v="2022-07-27T00:00:00"/>
    <s v="Pune"/>
    <s v="Maharashtra"/>
    <x v="2"/>
    <n v="39"/>
    <s v="Male"/>
    <x v="0"/>
    <n v="100"/>
    <x v="0"/>
    <s v="UPI AutoPay"/>
    <s v="Yes"/>
    <n v="948"/>
    <n v="49"/>
    <n v="681.3"/>
    <x v="3"/>
    <n v="0"/>
    <n v="4"/>
    <s v="Great speed for the price, happy with the plan. Thanks team."/>
    <s v="No"/>
    <m/>
    <m/>
    <n v="46452"/>
    <s v="No"/>
    <s v="48+ months"/>
    <s v="35-49"/>
    <x v="0"/>
  </r>
  <r>
    <x v="7046"/>
    <d v="2024-10-17T00:00:00"/>
    <s v="Kolkata"/>
    <s v="West Bengal"/>
    <x v="4"/>
    <n v="34"/>
    <s v="Male"/>
    <x v="0"/>
    <n v="100"/>
    <x v="0"/>
    <s v="Net Banking"/>
    <s v="Yes"/>
    <n v="948"/>
    <n v="22"/>
    <n v="421.5"/>
    <x v="2"/>
    <n v="0"/>
    <n v="5"/>
    <s v="Very stable connection, works great for video calls."/>
    <s v="No"/>
    <m/>
    <m/>
    <n v="20856"/>
    <s v="No"/>
    <s v="13-24 months"/>
    <s v="25-34"/>
    <x v="0"/>
  </r>
  <r>
    <x v="7047"/>
    <d v="2022-10-11T00:00:00"/>
    <s v="Delhi"/>
    <s v="Delhi"/>
    <x v="1"/>
    <n v="32"/>
    <s v="Female"/>
    <x v="3"/>
    <n v="300"/>
    <x v="0"/>
    <s v="UPI AutoPay"/>
    <s v="Yes"/>
    <n v="1348"/>
    <n v="4"/>
    <n v="1397.7"/>
    <x v="0"/>
    <n v="0"/>
    <n v="3"/>
    <s v="Pricing is fair but not cheap."/>
    <s v="Yes"/>
    <d v="2023-01-27T00:00:00"/>
    <s v="Competitor offer"/>
    <n v="5392"/>
    <s v="No"/>
    <s v="0-6 months"/>
    <s v="25-34"/>
    <x v="1"/>
  </r>
  <r>
    <x v="7048"/>
    <d v="2024-08-22T00:00:00"/>
    <s v="Bhubaneswar"/>
    <s v="Odisha"/>
    <x v="4"/>
    <n v="46"/>
    <s v="Female"/>
    <x v="3"/>
    <n v="300"/>
    <x v="0"/>
    <s v="Cash at Office"/>
    <s v="No"/>
    <n v="1199"/>
    <n v="24"/>
    <n v="483"/>
    <x v="2"/>
    <n v="0"/>
    <n v="3"/>
    <s v="Support is average and the wait time is long. Hope it improves."/>
    <s v="No"/>
    <m/>
    <m/>
    <n v="28776"/>
    <s v="No"/>
    <s v="13-24 months"/>
    <s v="35-49"/>
    <x v="0"/>
  </r>
  <r>
    <x v="7049"/>
    <d v="2022-05-27T00:00:00"/>
    <s v="Indore"/>
    <s v="Madhya Pradesh"/>
    <x v="3"/>
    <n v="37"/>
    <s v="Female"/>
    <x v="0"/>
    <n v="100"/>
    <x v="1"/>
    <s v="Card AutoPay"/>
    <s v="No"/>
    <n v="799"/>
    <n v="51"/>
    <n v="338.8"/>
    <x v="1"/>
    <n v="1"/>
    <n v="4"/>
    <m/>
    <s v="No"/>
    <m/>
    <m/>
    <n v="40749"/>
    <s v="No"/>
    <s v="48+ months"/>
    <s v="35-49"/>
    <x v="0"/>
  </r>
  <r>
    <x v="7050"/>
    <d v="2026-02-24T00:00:00"/>
    <s v="Bengaluru"/>
    <s v="Karnataka"/>
    <x v="0"/>
    <n v="31"/>
    <s v="Male"/>
    <x v="1"/>
    <n v="30"/>
    <x v="2"/>
    <s v="Net Banking"/>
    <s v="No"/>
    <n v="499"/>
    <n v="3"/>
    <n v="212.3"/>
    <x v="4"/>
    <n v="0"/>
    <n v="1"/>
    <m/>
    <s v="Yes"/>
    <d v="2026-05-21T00:00:00"/>
    <s v="Relocated"/>
    <n v="1497"/>
    <s v="No"/>
    <s v="0-6 months"/>
    <s v="25-34"/>
    <x v="1"/>
  </r>
  <r>
    <x v="7051"/>
    <d v="2026-06-14T00:00:00"/>
    <s v="Guwahati"/>
    <s v="Assam"/>
    <x v="4"/>
    <n v="24"/>
    <s v="Female"/>
    <x v="0"/>
    <n v="100"/>
    <x v="0"/>
    <s v="Card AutoPay"/>
    <s v="No"/>
    <n v="799"/>
    <n v="3"/>
    <n v="414"/>
    <x v="1"/>
    <n v="0"/>
    <n v="3"/>
    <s v="Pricing is fair but not cheap. Hope it improves."/>
    <s v="No"/>
    <m/>
    <m/>
    <n v="2397"/>
    <s v="No"/>
    <s v="0-6 months"/>
    <s v="18-24"/>
    <x v="0"/>
  </r>
  <r>
    <x v="7052"/>
    <d v="2025-01-21T00:00:00"/>
    <s v="Jaipur"/>
    <s v="Rajasthan"/>
    <x v="1"/>
    <n v="33"/>
    <s v="Female"/>
    <x v="0"/>
    <n v="100"/>
    <x v="2"/>
    <s v="Cash at Office"/>
    <s v="Yes"/>
    <n v="948"/>
    <n v="19"/>
    <n v="482.5"/>
    <x v="2"/>
    <n v="0"/>
    <n v="5"/>
    <s v="Great speed for the price, happy with the plan."/>
    <s v="No"/>
    <m/>
    <m/>
    <n v="18012"/>
    <s v="No"/>
    <s v="13-24 months"/>
    <s v="25-34"/>
    <x v="0"/>
  </r>
  <r>
    <x v="7053"/>
    <d v="2025-05-16T00:00:00"/>
    <s v="Chennai"/>
    <s v="Tamil Nadu"/>
    <x v="0"/>
    <n v="18"/>
    <s v="Male"/>
    <x v="1"/>
    <n v="30"/>
    <x v="2"/>
    <s v="Card AutoPay"/>
    <s v="Yes"/>
    <n v="648"/>
    <n v="5"/>
    <n v="185.4"/>
    <x v="2"/>
    <n v="0"/>
    <n v="3"/>
    <s v="Speed is fine most days but drops sometimes."/>
    <s v="Yes"/>
    <d v="2025-10-04T00:00:00"/>
    <s v="Network / speed issues"/>
    <n v="3240"/>
    <s v="No"/>
    <s v="0-6 months"/>
    <s v="18-24"/>
    <x v="1"/>
  </r>
  <r>
    <x v="7054"/>
    <d v="2025-12-31T00:00:00"/>
    <s v="Pune"/>
    <s v="Maharashtra"/>
    <x v="2"/>
    <n v="31"/>
    <s v="Female"/>
    <x v="3"/>
    <n v="300"/>
    <x v="2"/>
    <s v="Net Banking"/>
    <s v="No"/>
    <n v="1199"/>
    <n v="8"/>
    <n v="537.29999999999995"/>
    <x v="2"/>
    <n v="0"/>
    <n v="4"/>
    <s v="OTT bundle is excellent value."/>
    <s v="No"/>
    <m/>
    <m/>
    <n v="9592"/>
    <s v="No"/>
    <s v="7-12 months"/>
    <s v="25-34"/>
    <x v="0"/>
  </r>
  <r>
    <x v="7055"/>
    <d v="2024-05-01T00:00:00"/>
    <s v="Kochi"/>
    <s v="Kerala"/>
    <x v="0"/>
    <n v="48"/>
    <s v="Male"/>
    <x v="0"/>
    <n v="100"/>
    <x v="2"/>
    <s v="Cash at Office"/>
    <s v="No"/>
    <n v="799"/>
    <n v="28"/>
    <n v="523.6"/>
    <x v="0"/>
    <n v="0"/>
    <n v="4"/>
    <s v="OTT bundle is excellent value. Recommended!"/>
    <s v="No"/>
    <m/>
    <m/>
    <n v="22372"/>
    <s v="No"/>
    <s v="25-48 months"/>
    <s v="35-49"/>
    <x v="0"/>
  </r>
  <r>
    <x v="7056"/>
    <d v="2024-01-31T00:00:00"/>
    <s v="Delhi"/>
    <s v="Delhi"/>
    <x v="1"/>
    <n v="46"/>
    <s v="Male"/>
    <x v="1"/>
    <n v="30"/>
    <x v="0"/>
    <s v="Card AutoPay"/>
    <s v="No"/>
    <n v="499"/>
    <n v="31"/>
    <n v="130.69999999999999"/>
    <x v="0"/>
    <n v="0"/>
    <n v="5"/>
    <s v="Installation was quick and the technician was polite. Thanks team."/>
    <s v="No"/>
    <m/>
    <m/>
    <n v="15469"/>
    <s v="No"/>
    <s v="25-48 months"/>
    <s v="35-49"/>
    <x v="0"/>
  </r>
  <r>
    <x v="7057"/>
    <d v="2024-04-24T00:00:00"/>
    <s v="Guwahati"/>
    <s v="Assam"/>
    <x v="4"/>
    <n v="33"/>
    <s v="Female"/>
    <x v="3"/>
    <n v="300"/>
    <x v="2"/>
    <s v="UPI AutoPay"/>
    <s v="No"/>
    <n v="1199"/>
    <n v="28"/>
    <n v="1003.5"/>
    <x v="0"/>
    <n v="0"/>
    <n v="4"/>
    <m/>
    <s v="No"/>
    <m/>
    <m/>
    <n v="33572"/>
    <s v="No"/>
    <s v="25-48 months"/>
    <s v="25-34"/>
    <x v="0"/>
  </r>
  <r>
    <x v="7058"/>
    <d v="2023-02-21T00:00:00"/>
    <s v="Mumbai"/>
    <s v="Maharashtra"/>
    <x v="2"/>
    <n v="39"/>
    <s v="Female"/>
    <x v="1"/>
    <n v="30"/>
    <x v="0"/>
    <s v="Cash at Office"/>
    <s v="No"/>
    <n v="499"/>
    <n v="42"/>
    <n v="222.2"/>
    <x v="0"/>
    <n v="1"/>
    <n v="3"/>
    <s v="Support is average and the wait time is long. Hope it improves."/>
    <s v="No"/>
    <m/>
    <m/>
    <n v="20958"/>
    <s v="No"/>
    <s v="25-48 months"/>
    <s v="35-49"/>
    <x v="0"/>
  </r>
  <r>
    <x v="7059"/>
    <d v="2026-03-31T00:00:00"/>
    <s v="Delhi"/>
    <s v="Delhi"/>
    <x v="1"/>
    <n v="42"/>
    <s v="Female"/>
    <x v="1"/>
    <n v="30"/>
    <x v="0"/>
    <s v="UPI Manual"/>
    <s v="Yes"/>
    <n v="648"/>
    <n v="5"/>
    <n v="425.6"/>
    <x v="1"/>
    <n v="1"/>
    <n v="3"/>
    <s v="Installation was smooth, but the bill is confusing."/>
    <s v="No"/>
    <m/>
    <m/>
    <n v="3240"/>
    <s v="No"/>
    <s v="0-6 months"/>
    <s v="35-49"/>
    <x v="0"/>
  </r>
  <r>
    <x v="7060"/>
    <d v="2025-09-06T00:00:00"/>
    <s v="Mumbai"/>
    <s v="Maharashtra"/>
    <x v="2"/>
    <n v="54"/>
    <s v="Male"/>
    <x v="3"/>
    <n v="300"/>
    <x v="0"/>
    <s v="Net Banking"/>
    <s v="No"/>
    <n v="1199"/>
    <n v="12"/>
    <n v="336"/>
    <x v="0"/>
    <n v="0"/>
    <n v="3"/>
    <s v="Installation was smooth, but the bill is confusing. Hope it improves."/>
    <s v="No"/>
    <m/>
    <m/>
    <n v="14388"/>
    <s v="No"/>
    <s v="7-12 months"/>
    <s v="50+"/>
    <x v="0"/>
  </r>
  <r>
    <x v="7061"/>
    <d v="2024-04-27T00:00:00"/>
    <s v="Chennai"/>
    <s v="Tamil Nadu"/>
    <x v="0"/>
    <n v="35"/>
    <s v="Male"/>
    <x v="1"/>
    <n v="30"/>
    <x v="1"/>
    <s v="Cash at Office"/>
    <s v="Yes"/>
    <n v="648"/>
    <n v="28"/>
    <n v="160.19999999999999"/>
    <x v="2"/>
    <n v="0"/>
    <n v="5"/>
    <s v="Great speed for the price, happy with the plan. Thanks team."/>
    <s v="No"/>
    <m/>
    <m/>
    <n v="18144"/>
    <s v="No"/>
    <s v="25-48 months"/>
    <s v="35-49"/>
    <x v="0"/>
  </r>
  <r>
    <x v="7062"/>
    <d v="2026-05-01T00:00:00"/>
    <s v="Chennai"/>
    <s v="Tamil Nadu"/>
    <x v="0"/>
    <n v="49"/>
    <s v="Male"/>
    <x v="0"/>
    <n v="100"/>
    <x v="2"/>
    <s v="UPI Manual"/>
    <s v="Yes"/>
    <n v="948"/>
    <n v="4"/>
    <n v="333.5"/>
    <x v="3"/>
    <n v="0"/>
    <n v="3"/>
    <s v="Installation was smooth, but the bill is confusing."/>
    <s v="No"/>
    <m/>
    <m/>
    <n v="3792"/>
    <s v="No"/>
    <s v="0-6 months"/>
    <s v="35-49"/>
    <x v="0"/>
  </r>
  <r>
    <x v="7063"/>
    <d v="2025-12-11T00:00:00"/>
    <s v="Kolkata"/>
    <s v="West Bengal"/>
    <x v="4"/>
    <n v="33"/>
    <s v="Male"/>
    <x v="3"/>
    <n v="300"/>
    <x v="2"/>
    <s v="Net Banking"/>
    <s v="No"/>
    <n v="1199"/>
    <n v="9"/>
    <n v="685.9"/>
    <x v="2"/>
    <n v="0"/>
    <n v="4"/>
    <s v="Very stable connection, works great for video calls. Thanks team."/>
    <s v="No"/>
    <m/>
    <m/>
    <n v="10791"/>
    <s v="No"/>
    <s v="7-12 months"/>
    <s v="25-34"/>
    <x v="0"/>
  </r>
  <r>
    <x v="7064"/>
    <d v="2023-07-03T00:00:00"/>
    <s v="Pune"/>
    <s v="Maharashtra"/>
    <x v="2"/>
    <n v="31"/>
    <s v="Male"/>
    <x v="0"/>
    <n v="100"/>
    <x v="0"/>
    <s v="Cash at Office"/>
    <s v="Yes"/>
    <n v="948"/>
    <n v="38"/>
    <n v="499.3"/>
    <x v="0"/>
    <n v="0"/>
    <n v="3"/>
    <s v="Installation was smooth, but the bill is confusing. Hope it improves."/>
    <s v="No"/>
    <m/>
    <m/>
    <n v="36024"/>
    <s v="No"/>
    <s v="25-48 months"/>
    <s v="25-34"/>
    <x v="0"/>
  </r>
  <r>
    <x v="7065"/>
    <d v="2025-03-27T00:00:00"/>
    <s v="Ahmedabad"/>
    <s v="Gujarat"/>
    <x v="2"/>
    <n v="27"/>
    <s v="Male"/>
    <x v="1"/>
    <n v="30"/>
    <x v="0"/>
    <s v="Cash at Office"/>
    <s v="No"/>
    <n v="499"/>
    <n v="17"/>
    <n v="294.60000000000002"/>
    <x v="0"/>
    <n v="0"/>
    <n v="5"/>
    <s v="Support team resolved my issue quickly."/>
    <s v="No"/>
    <m/>
    <m/>
    <n v="8483"/>
    <s v="No"/>
    <s v="13-24 months"/>
    <s v="25-34"/>
    <x v="0"/>
  </r>
  <r>
    <x v="7066"/>
    <d v="2026-07-12T00:00:00"/>
    <s v="Ahmedabad"/>
    <s v="Gujarat"/>
    <x v="2"/>
    <n v="38"/>
    <s v="Other"/>
    <x v="1"/>
    <n v="30"/>
    <x v="2"/>
    <s v="UPI AutoPay"/>
    <s v="Yes"/>
    <n v="648"/>
    <n v="2"/>
    <n v="167.6"/>
    <x v="2"/>
    <n v="0"/>
    <n v="3"/>
    <s v="Speed is fine most days but drops sometimes. Hope it improves."/>
    <s v="No"/>
    <m/>
    <m/>
    <n v="1296"/>
    <s v="No"/>
    <s v="0-6 months"/>
    <s v="35-49"/>
    <x v="0"/>
  </r>
  <r>
    <x v="7067"/>
    <d v="2025-06-11T00:00:00"/>
    <s v="Mumbai"/>
    <s v="Maharashtra"/>
    <x v="2"/>
    <n v="34"/>
    <s v="Male"/>
    <x v="1"/>
    <n v="30"/>
    <x v="2"/>
    <s v="UPI Manual"/>
    <s v="No"/>
    <n v="499"/>
    <n v="15"/>
    <n v="133.30000000000001"/>
    <x v="0"/>
    <n v="2"/>
    <n v="3"/>
    <s v="Installation was smooth, but the bill is confusing. Hope it improves."/>
    <s v="No"/>
    <m/>
    <m/>
    <n v="7485"/>
    <s v="No"/>
    <s v="13-24 months"/>
    <s v="25-34"/>
    <x v="0"/>
  </r>
  <r>
    <x v="7068"/>
    <d v="2024-03-03T00:00:00"/>
    <s v="Delhi"/>
    <s v="Delhi"/>
    <x v="1"/>
    <n v="18"/>
    <s v="Female"/>
    <x v="0"/>
    <n v="100"/>
    <x v="1"/>
    <s v="UPI AutoPay"/>
    <s v="Yes"/>
    <n v="948"/>
    <n v="30"/>
    <n v="638.29999999999995"/>
    <x v="3"/>
    <n v="0"/>
    <n v="4"/>
    <m/>
    <s v="No"/>
    <m/>
    <m/>
    <n v="28440"/>
    <s v="No"/>
    <s v="25-48 months"/>
    <s v="18-24"/>
    <x v="0"/>
  </r>
  <r>
    <x v="7069"/>
    <d v="2022-02-18T00:00:00"/>
    <s v="Ahmedabad"/>
    <s v="Gujarat"/>
    <x v="2"/>
    <n v="23"/>
    <s v="Male"/>
    <x v="1"/>
    <n v="30"/>
    <x v="0"/>
    <s v="Net Banking"/>
    <s v="No"/>
    <n v="499"/>
    <n v="54"/>
    <n v="329"/>
    <x v="0"/>
    <n v="0"/>
    <n v="2"/>
    <s v="Support team resolved my issue quickly. Thanks team."/>
    <s v="No"/>
    <m/>
    <m/>
    <n v="26946"/>
    <s v="No"/>
    <s v="48+ months"/>
    <s v="18-24"/>
    <x v="0"/>
  </r>
  <r>
    <x v="7070"/>
    <d v="2025-04-21T00:00:00"/>
    <s v="Pune"/>
    <s v="Maharashtra"/>
    <x v="2"/>
    <n v="30"/>
    <s v="Female"/>
    <x v="1"/>
    <n v="30"/>
    <x v="0"/>
    <s v="UPI Manual"/>
    <s v="Yes"/>
    <n v="648"/>
    <n v="16"/>
    <n v="376.8"/>
    <x v="0"/>
    <n v="0"/>
    <n v="4"/>
    <s v="Bills are clear and payment is easy with UPI."/>
    <s v="No"/>
    <m/>
    <m/>
    <n v="10368"/>
    <s v="No"/>
    <s v="13-24 months"/>
    <s v="25-34"/>
    <x v="0"/>
  </r>
  <r>
    <x v="7071"/>
    <d v="2022-04-09T00:00:00"/>
    <s v="Patna"/>
    <s v="Bihar"/>
    <x v="4"/>
    <n v="32"/>
    <s v="Male"/>
    <x v="3"/>
    <n v="300"/>
    <x v="1"/>
    <s v="Net Banking"/>
    <s v="Yes"/>
    <n v="1348"/>
    <n v="53"/>
    <n v="753.2"/>
    <x v="1"/>
    <n v="0"/>
    <n v="3"/>
    <s v="Support team resolved my issue quickly."/>
    <s v="No"/>
    <m/>
    <m/>
    <n v="71444"/>
    <s v="No"/>
    <s v="48+ months"/>
    <s v="25-34"/>
    <x v="0"/>
  </r>
  <r>
    <x v="7072"/>
    <d v="2024-11-30T00:00:00"/>
    <s v="Chennai"/>
    <s v="Tamil Nadu"/>
    <x v="0"/>
    <n v="39"/>
    <s v="Male"/>
    <x v="1"/>
    <n v="30"/>
    <x v="1"/>
    <s v="Cash at Office"/>
    <s v="Yes"/>
    <n v="648"/>
    <n v="6"/>
    <n v="390.5"/>
    <x v="0"/>
    <n v="3"/>
    <n v="3"/>
    <s v="Support is average and the wait time is long."/>
    <s v="Yes"/>
    <d v="2025-06-08T00:00:00"/>
    <s v="Billing issues"/>
    <n v="3888"/>
    <s v="No"/>
    <s v="0-6 months"/>
    <s v="35-49"/>
    <x v="1"/>
  </r>
  <r>
    <x v="7073"/>
    <d v="2023-01-28T00:00:00"/>
    <s v="Chandigarh"/>
    <s v="Chandigarh"/>
    <x v="1"/>
    <n v="34"/>
    <s v="Male"/>
    <x v="3"/>
    <n v="300"/>
    <x v="0"/>
    <s v="Cash at Office"/>
    <s v="Yes"/>
    <n v="1348"/>
    <n v="43"/>
    <n v="1055.2"/>
    <x v="2"/>
    <n v="2"/>
    <n v="3"/>
    <s v="Speed is fine most days but drops sometimes."/>
    <s v="No"/>
    <m/>
    <m/>
    <n v="57964"/>
    <s v="No"/>
    <s v="25-48 months"/>
    <s v="25-34"/>
    <x v="0"/>
  </r>
  <r>
    <x v="7074"/>
    <d v="2025-06-23T00:00:00"/>
    <s v="Bengaluru"/>
    <s v="Karnataka"/>
    <x v="0"/>
    <n v="26"/>
    <s v="Male"/>
    <x v="3"/>
    <n v="300"/>
    <x v="0"/>
    <s v="Cash at Office"/>
    <s v="Yes"/>
    <n v="1348"/>
    <n v="14"/>
    <n v="921.5"/>
    <x v="2"/>
    <n v="0"/>
    <n v="3"/>
    <m/>
    <s v="No"/>
    <m/>
    <m/>
    <n v="18872"/>
    <s v="No"/>
    <s v="13-24 months"/>
    <s v="25-34"/>
    <x v="0"/>
  </r>
  <r>
    <x v="7075"/>
    <d v="2024-12-14T00:00:00"/>
    <s v="Ahmedabad"/>
    <s v="Gujarat"/>
    <x v="2"/>
    <n v="47"/>
    <s v="Male"/>
    <x v="0"/>
    <n v="100"/>
    <x v="2"/>
    <s v="UPI AutoPay"/>
    <s v="Yes"/>
    <n v="948"/>
    <n v="21"/>
    <n v="437.1"/>
    <x v="1"/>
    <n v="0"/>
    <n v="1"/>
    <s v="Internet keeps disconnecting every evening."/>
    <s v="No"/>
    <m/>
    <m/>
    <n v="19908"/>
    <s v="No"/>
    <s v="13-24 months"/>
    <s v="35-49"/>
    <x v="0"/>
  </r>
  <r>
    <x v="7076"/>
    <d v="2026-05-02T00:00:00"/>
    <s v="Patna"/>
    <s v="Bihar"/>
    <x v="4"/>
    <n v="30"/>
    <s v="Female"/>
    <x v="3"/>
    <n v="300"/>
    <x v="1"/>
    <s v="UPI AutoPay"/>
    <s v="Yes"/>
    <n v="1348"/>
    <n v="4"/>
    <n v="712"/>
    <x v="2"/>
    <n v="0"/>
    <n v="4"/>
    <s v="Great speed for the price, happy with the plan. Thanks team."/>
    <s v="No"/>
    <m/>
    <m/>
    <n v="5392"/>
    <s v="No"/>
    <s v="0-6 months"/>
    <s v="25-34"/>
    <x v="0"/>
  </r>
  <r>
    <x v="7077"/>
    <d v="2026-04-10T00:00:00"/>
    <s v="Bhubaneswar"/>
    <s v="Odisha"/>
    <x v="4"/>
    <n v="50"/>
    <s v="Other"/>
    <x v="0"/>
    <n v="100"/>
    <x v="2"/>
    <s v="Net Banking"/>
    <s v="Yes"/>
    <n v="948"/>
    <n v="5"/>
    <n v="649.70000000000005"/>
    <x v="2"/>
    <n v="0"/>
    <n v="4"/>
    <s v="Support team resolved my issue quickly. Recommended!"/>
    <s v="No"/>
    <m/>
    <m/>
    <n v="4740"/>
    <s v="No"/>
    <s v="0-6 months"/>
    <s v="50+"/>
    <x v="0"/>
  </r>
  <r>
    <x v="7078"/>
    <d v="2024-04-05T00:00:00"/>
    <s v="Delhi"/>
    <s v="Delhi"/>
    <x v="1"/>
    <n v="39"/>
    <s v="Male"/>
    <x v="3"/>
    <n v="300"/>
    <x v="2"/>
    <s v="Cash at Office"/>
    <s v="Yes"/>
    <n v="1348"/>
    <n v="24"/>
    <n v="619.70000000000005"/>
    <x v="0"/>
    <n v="0"/>
    <n v="3"/>
    <s v="Pricing is fair but not cheap. Hope it improves."/>
    <s v="Yes"/>
    <d v="2026-04-06T00:00:00"/>
    <s v="Price too high"/>
    <n v="32352"/>
    <s v="No"/>
    <s v="13-24 months"/>
    <s v="35-49"/>
    <x v="1"/>
  </r>
  <r>
    <x v="7079"/>
    <d v="2022-10-04T00:00:00"/>
    <s v="Chandigarh"/>
    <s v="Chandigarh"/>
    <x v="1"/>
    <n v="49"/>
    <s v="Other"/>
    <x v="0"/>
    <n v="100"/>
    <x v="1"/>
    <s v="UPI AutoPay"/>
    <s v="Yes"/>
    <n v="948"/>
    <n v="47"/>
    <n v="456.6"/>
    <x v="0"/>
    <n v="0"/>
    <n v="4"/>
    <s v="Installation was quick and the technician was polite."/>
    <s v="No"/>
    <m/>
    <m/>
    <n v="44556"/>
    <s v="No"/>
    <s v="25-48 months"/>
    <s v="35-49"/>
    <x v="0"/>
  </r>
  <r>
    <x v="7080"/>
    <d v="2023-04-20T00:00:00"/>
    <s v="Delhi"/>
    <s v="Delhi"/>
    <x v="1"/>
    <n v="43"/>
    <s v="Male"/>
    <x v="0"/>
    <n v="100"/>
    <x v="2"/>
    <s v="Cash at Office"/>
    <s v="No"/>
    <n v="799"/>
    <n v="40"/>
    <n v="364.8"/>
    <x v="2"/>
    <n v="0"/>
    <n v="4"/>
    <s v="Bills are clear and payment is easy with UPI. Recommended!"/>
    <s v="No"/>
    <m/>
    <m/>
    <n v="31960"/>
    <s v="No"/>
    <s v="25-48 months"/>
    <s v="35-49"/>
    <x v="0"/>
  </r>
  <r>
    <x v="7081"/>
    <d v="2025-10-30T00:00:00"/>
    <s v="Delhi"/>
    <s v="Delhi"/>
    <x v="1"/>
    <n v="27"/>
    <s v="Male"/>
    <x v="3"/>
    <n v="300"/>
    <x v="1"/>
    <s v="Card AutoPay"/>
    <s v="Yes"/>
    <n v="1348"/>
    <n v="10"/>
    <n v="953.8"/>
    <x v="1"/>
    <n v="0"/>
    <n v="4"/>
    <m/>
    <s v="No"/>
    <m/>
    <m/>
    <n v="13480"/>
    <s v="No"/>
    <s v="7-12 months"/>
    <s v="25-34"/>
    <x v="0"/>
  </r>
  <r>
    <x v="7082"/>
    <d v="2023-02-17T00:00:00"/>
    <s v="Kochi"/>
    <s v="Kerala"/>
    <x v="0"/>
    <n v="29"/>
    <s v="Female"/>
    <x v="3"/>
    <n v="300"/>
    <x v="1"/>
    <s v="UPI AutoPay"/>
    <s v="No"/>
    <n v="1199"/>
    <n v="42"/>
    <n v="615.79999999999995"/>
    <x v="0"/>
    <n v="0"/>
    <n v="3"/>
    <s v="Support is average and the wait time is long. Hope it improves."/>
    <s v="No"/>
    <m/>
    <m/>
    <n v="50358"/>
    <s v="No"/>
    <s v="25-48 months"/>
    <s v="25-34"/>
    <x v="0"/>
  </r>
  <r>
    <x v="7083"/>
    <d v="2025-02-25T00:00:00"/>
    <s v="Bengaluru"/>
    <s v="Karnataka"/>
    <x v="0"/>
    <n v="33"/>
    <s v="Female"/>
    <x v="0"/>
    <n v="100"/>
    <x v="1"/>
    <s v="UPI AutoPay"/>
    <s v="No"/>
    <n v="799"/>
    <n v="18"/>
    <n v="354.9"/>
    <x v="1"/>
    <n v="0"/>
    <n v="2"/>
    <s v="Bill amount is too high compared to other providers."/>
    <s v="No"/>
    <m/>
    <m/>
    <n v="14382"/>
    <s v="No"/>
    <s v="13-24 months"/>
    <s v="25-34"/>
    <x v="0"/>
  </r>
  <r>
    <x v="7084"/>
    <d v="2022-08-02T00:00:00"/>
    <s v="Ahmedabad"/>
    <s v="Gujarat"/>
    <x v="2"/>
    <n v="35"/>
    <s v="Male"/>
    <x v="1"/>
    <n v="30"/>
    <x v="0"/>
    <s v="Card AutoPay"/>
    <s v="No"/>
    <n v="499"/>
    <n v="49"/>
    <n v="200.7"/>
    <x v="3"/>
    <n v="0"/>
    <n v="3"/>
    <m/>
    <s v="No"/>
    <m/>
    <m/>
    <n v="24451"/>
    <s v="No"/>
    <s v="48+ months"/>
    <s v="35-49"/>
    <x v="0"/>
  </r>
  <r>
    <x v="7085"/>
    <d v="2026-02-20T00:00:00"/>
    <s v="BHUBANESWAR"/>
    <s v="Odisha"/>
    <x v="4"/>
    <n v="45"/>
    <s v="Male"/>
    <x v="0"/>
    <n v="100"/>
    <x v="2"/>
    <s v="UPI Manual"/>
    <s v="No"/>
    <n v="799"/>
    <n v="3"/>
    <n v="614.70000000000005"/>
    <x v="0"/>
    <n v="0"/>
    <n v="4"/>
    <m/>
    <s v="Yes"/>
    <d v="2026-06-01T00:00:00"/>
    <s v="Billing issues"/>
    <n v="2397"/>
    <s v="No"/>
    <s v="0-6 months"/>
    <s v="35-49"/>
    <x v="1"/>
  </r>
  <r>
    <x v="7086"/>
    <d v="2026-02-15T00:00:00"/>
    <s v="Kolkata"/>
    <s v="West Bengal"/>
    <x v="4"/>
    <n v="18"/>
    <s v="Female"/>
    <x v="0"/>
    <n v="100"/>
    <x v="2"/>
    <s v="UPI Manual"/>
    <s v="No"/>
    <n v="799"/>
    <n v="6"/>
    <n v="432.1"/>
    <x v="2"/>
    <n v="0"/>
    <n v="5"/>
    <s v="Very stable connection, works great for video calls."/>
    <s v="No"/>
    <m/>
    <m/>
    <n v="4794"/>
    <s v="No"/>
    <s v="0-6 months"/>
    <s v="18-24"/>
    <x v="0"/>
  </r>
  <r>
    <x v="7087"/>
    <d v="2022-11-11T00:00:00"/>
    <s v="Bengaluru"/>
    <s v="Karnataka"/>
    <x v="0"/>
    <n v="39"/>
    <s v="Male"/>
    <x v="0"/>
    <n v="100"/>
    <x v="2"/>
    <s v="Cash at Office"/>
    <s v="Yes"/>
    <n v="948"/>
    <n v="46"/>
    <n v="353.5"/>
    <x v="0"/>
    <n v="0"/>
    <n v="5"/>
    <s v="OTT bundle is excellent value. Recommended!"/>
    <s v="No"/>
    <m/>
    <m/>
    <n v="43608"/>
    <s v="No"/>
    <s v="25-48 months"/>
    <s v="35-49"/>
    <x v="0"/>
  </r>
  <r>
    <x v="7088"/>
    <d v="2025-09-20T00:00:00"/>
    <s v="Delhi"/>
    <s v="Delhi"/>
    <x v="1"/>
    <n v="35"/>
    <s v="Female"/>
    <x v="1"/>
    <n v="30"/>
    <x v="1"/>
    <s v="UPI AutoPay"/>
    <s v="Yes"/>
    <n v="648"/>
    <n v="11"/>
    <n v="382.8"/>
    <x v="0"/>
    <n v="0"/>
    <n v="3"/>
    <s v="Pricing is fair but not cheap."/>
    <s v="No"/>
    <m/>
    <m/>
    <n v="7128"/>
    <s v="No"/>
    <s v="7-12 months"/>
    <s v="35-49"/>
    <x v="0"/>
  </r>
  <r>
    <x v="7089"/>
    <d v="2023-11-18T00:00:00"/>
    <s v="Patna"/>
    <s v="Bihar"/>
    <x v="4"/>
    <n v="19"/>
    <s v="Female"/>
    <x v="3"/>
    <n v="300"/>
    <x v="1"/>
    <s v="Card AutoPay"/>
    <s v="No"/>
    <n v="1199"/>
    <n v="33"/>
    <n v="465.2"/>
    <x v="2"/>
    <n v="0"/>
    <n v="4"/>
    <s v="Very stable connection, works great for video calls. Recommended!"/>
    <s v="No"/>
    <m/>
    <m/>
    <n v="39567"/>
    <s v="No"/>
    <s v="25-48 months"/>
    <s v="18-24"/>
    <x v="0"/>
  </r>
  <r>
    <x v="7090"/>
    <d v="2025-04-28T00:00:00"/>
    <s v="kochi"/>
    <s v="Kerala"/>
    <x v="0"/>
    <n v="25"/>
    <s v="Male"/>
    <x v="3"/>
    <n v="300"/>
    <x v="2"/>
    <s v="Cash at Office"/>
    <s v="No"/>
    <n v="1199"/>
    <n v="11"/>
    <n v="1574.5"/>
    <x v="3"/>
    <n v="0"/>
    <n v="2"/>
    <m/>
    <s v="Yes"/>
    <d v="2026-03-30T00:00:00"/>
    <s v="Poor customer service"/>
    <n v="13189"/>
    <s v="No"/>
    <s v="7-12 months"/>
    <s v="25-34"/>
    <x v="1"/>
  </r>
  <r>
    <x v="7091"/>
    <d v="2024-05-08T00:00:00"/>
    <s v="Kolkata"/>
    <s v="West Bengal"/>
    <x v="4"/>
    <n v="47"/>
    <s v="Male"/>
    <x v="1"/>
    <n v="30"/>
    <x v="2"/>
    <s v="Net Banking"/>
    <s v="No"/>
    <n v="499"/>
    <n v="4"/>
    <n v="127.1"/>
    <x v="0"/>
    <n v="0"/>
    <n v="3"/>
    <m/>
    <s v="Yes"/>
    <d v="2024-09-07T00:00:00"/>
    <s v="Price too high"/>
    <n v="1996"/>
    <s v="No"/>
    <s v="0-6 months"/>
    <s v="35-49"/>
    <x v="1"/>
  </r>
  <r>
    <x v="7092"/>
    <d v="2025-03-15T00:00:00"/>
    <s v="Lucknow"/>
    <s v="Uttar Pradesh"/>
    <x v="1"/>
    <n v="18"/>
    <s v="Female"/>
    <x v="1"/>
    <n v="30"/>
    <x v="2"/>
    <s v="UPI Manual"/>
    <s v="No"/>
    <n v="499"/>
    <n v="10"/>
    <n v="322.89999999999998"/>
    <x v="0"/>
    <n v="0"/>
    <n v="3"/>
    <s v="Technician visit was delayed by three days."/>
    <s v="Yes"/>
    <d v="2026-01-18T00:00:00"/>
    <s v="Poor customer service"/>
    <n v="4990"/>
    <s v="No"/>
    <s v="7-12 months"/>
    <s v="18-24"/>
    <x v="1"/>
  </r>
  <r>
    <x v="7093"/>
    <d v="2023-10-30T00:00:00"/>
    <s v="Kolkata"/>
    <s v="West Bengal"/>
    <x v="4"/>
    <n v="50"/>
    <s v="Female"/>
    <x v="3"/>
    <n v="300"/>
    <x v="0"/>
    <s v="UPI AutoPay"/>
    <s v="Yes"/>
    <n v="1348"/>
    <n v="34"/>
    <n v="721"/>
    <x v="2"/>
    <n v="0"/>
    <n v="4"/>
    <s v="OTT bundle is excellent value."/>
    <s v="No"/>
    <m/>
    <m/>
    <n v="45832"/>
    <s v="No"/>
    <s v="25-48 months"/>
    <s v="50+"/>
    <x v="0"/>
  </r>
  <r>
    <x v="7094"/>
    <d v="2024-09-17T00:00:00"/>
    <s v="Patna"/>
    <s v="Bihar"/>
    <x v="4"/>
    <n v="33"/>
    <s v="Male"/>
    <x v="1"/>
    <n v="30"/>
    <x v="2"/>
    <s v="UPI AutoPay"/>
    <s v="No"/>
    <n v="499"/>
    <n v="23"/>
    <n v="430.9"/>
    <x v="3"/>
    <n v="1"/>
    <n v="3"/>
    <s v="Speed is fine most days but drops sometimes. Hope it improves."/>
    <s v="No"/>
    <m/>
    <m/>
    <n v="11477"/>
    <s v="No"/>
    <s v="13-24 months"/>
    <s v="25-34"/>
    <x v="0"/>
  </r>
  <r>
    <x v="7095"/>
    <d v="2022-07-02T00:00:00"/>
    <s v="Chandigarh"/>
    <s v="Chandigarh"/>
    <x v="1"/>
    <n v="23"/>
    <s v="Male"/>
    <x v="1"/>
    <n v="30"/>
    <x v="1"/>
    <s v="Card AutoPay"/>
    <s v="Yes"/>
    <n v="648"/>
    <n v="50"/>
    <n v="393.3"/>
    <x v="0"/>
    <n v="0"/>
    <n v="4"/>
    <m/>
    <s v="No"/>
    <m/>
    <m/>
    <n v="32400"/>
    <s v="No"/>
    <s v="48+ months"/>
    <s v="18-24"/>
    <x v="0"/>
  </r>
  <r>
    <x v="7096"/>
    <d v="2023-07-07T00:00:00"/>
    <s v="Pune"/>
    <s v="Maharashtra"/>
    <x v="2"/>
    <n v="31"/>
    <s v="Male"/>
    <x v="0"/>
    <n v="100"/>
    <x v="0"/>
    <s v="Card AutoPay"/>
    <s v="No"/>
    <n v="799"/>
    <n v="38"/>
    <n v="365.8"/>
    <x v="2"/>
    <n v="0"/>
    <n v="4"/>
    <m/>
    <s v="No"/>
    <m/>
    <m/>
    <n v="30362"/>
    <s v="No"/>
    <s v="25-48 months"/>
    <s v="25-34"/>
    <x v="0"/>
  </r>
  <r>
    <x v="7097"/>
    <d v="2023-01-18T00:00:00"/>
    <s v="Chennai"/>
    <s v="Tamil Nadu"/>
    <x v="0"/>
    <n v="41"/>
    <s v="Female"/>
    <x v="0"/>
    <n v="100"/>
    <x v="1"/>
    <s v="UPI AutoPay"/>
    <s v="No"/>
    <n v="799"/>
    <n v="43"/>
    <n v="776.8"/>
    <x v="0"/>
    <n v="0"/>
    <n v="3"/>
    <s v="Speed is fine most days but drops sometimes."/>
    <s v="No"/>
    <m/>
    <m/>
    <n v="34357"/>
    <s v="No"/>
    <s v="25-48 months"/>
    <s v="35-49"/>
    <x v="0"/>
  </r>
  <r>
    <x v="7098"/>
    <d v="2024-09-13T00:00:00"/>
    <s v="Delhi"/>
    <s v="Delhi"/>
    <x v="1"/>
    <n v="26"/>
    <s v="Male"/>
    <x v="0"/>
    <n v="100"/>
    <x v="1"/>
    <s v="UPI AutoPay"/>
    <s v="No"/>
    <n v="799"/>
    <n v="24"/>
    <n v="442.9"/>
    <x v="2"/>
    <n v="1"/>
    <n v="3"/>
    <s v="Support is average and the wait time is long."/>
    <s v="No"/>
    <m/>
    <m/>
    <n v="19176"/>
    <s v="No"/>
    <s v="13-24 months"/>
    <s v="25-34"/>
    <x v="0"/>
  </r>
  <r>
    <x v="7099"/>
    <d v="2026-06-22T00:00:00"/>
    <s v="Mumbai"/>
    <s v="Maharashtra"/>
    <x v="2"/>
    <n v="22"/>
    <s v="Male"/>
    <x v="0"/>
    <n v="100"/>
    <x v="2"/>
    <s v="Card AutoPay"/>
    <s v="Yes"/>
    <n v="948"/>
    <n v="2"/>
    <n v="660.4"/>
    <x v="0"/>
    <n v="0"/>
    <n v="5"/>
    <m/>
    <s v="No"/>
    <m/>
    <m/>
    <n v="1896"/>
    <s v="No"/>
    <s v="0-6 months"/>
    <s v="18-24"/>
    <x v="0"/>
  </r>
  <r>
    <x v="7100"/>
    <d v="2026-05-20T00:00:00"/>
    <s v="Chennai"/>
    <s v="Tamil Nadu"/>
    <x v="0"/>
    <n v="22"/>
    <s v="Male"/>
    <x v="3"/>
    <n v="300"/>
    <x v="1"/>
    <s v="Net Banking"/>
    <s v="Yes"/>
    <n v="1348"/>
    <n v="1"/>
    <n v="1244.4000000000001"/>
    <x v="2"/>
    <n v="1"/>
    <n v="3"/>
    <s v="Speed is fine most days but drops sometimes. Hope it improves."/>
    <s v="Yes"/>
    <d v="2026-07-03T00:00:00"/>
    <s v="Competitor offer"/>
    <n v="1348"/>
    <s v="No"/>
    <s v="0-6 months"/>
    <s v="18-24"/>
    <x v="1"/>
  </r>
  <r>
    <x v="7101"/>
    <d v="2025-03-27T00:00:00"/>
    <s v="Mumbai"/>
    <s v="Maharashtra"/>
    <x v="2"/>
    <n v="37"/>
    <s v="Male"/>
    <x v="1"/>
    <n v="30"/>
    <x v="1"/>
    <s v="UPI Manual"/>
    <s v="No"/>
    <n v="499"/>
    <n v="7"/>
    <n v="356.2"/>
    <x v="0"/>
    <n v="0"/>
    <n v="2"/>
    <s v="OTT bundle is not worth the extra money. Very disappointed."/>
    <s v="Yes"/>
    <d v="2025-11-08T00:00:00"/>
    <s v="Network / speed issues"/>
    <n v="3493"/>
    <s v="No"/>
    <s v="7-12 months"/>
    <s v="35-49"/>
    <x v="1"/>
  </r>
  <r>
    <x v="7102"/>
    <d v="2022-09-26T00:00:00"/>
    <s v="Kochi"/>
    <s v="Kerala"/>
    <x v="0"/>
    <n v="30"/>
    <s v="Female"/>
    <x v="1"/>
    <n v="30"/>
    <x v="0"/>
    <s v="Card AutoPay"/>
    <s v="Yes"/>
    <n v="648"/>
    <n v="47"/>
    <n v="297.10000000000002"/>
    <x v="0"/>
    <n v="0"/>
    <n v="3"/>
    <m/>
    <s v="No"/>
    <m/>
    <m/>
    <n v="30456"/>
    <s v="No"/>
    <s v="25-48 months"/>
    <s v="25-34"/>
    <x v="0"/>
  </r>
  <r>
    <x v="7103"/>
    <d v="2022-09-23T00:00:00"/>
    <s v="Hyderabad"/>
    <s v="Telangana"/>
    <x v="0"/>
    <n v="27"/>
    <s v="Female"/>
    <x v="0"/>
    <n v="100"/>
    <x v="2"/>
    <s v="Cash at Office"/>
    <s v="Yes"/>
    <n v="948"/>
    <n v="47"/>
    <n v="610.20000000000005"/>
    <x v="0"/>
    <n v="0"/>
    <n v="3"/>
    <s v="Support is average and the wait time is long. Hope it improves."/>
    <s v="No"/>
    <m/>
    <m/>
    <n v="44556"/>
    <s v="No"/>
    <s v="25-48 months"/>
    <s v="25-34"/>
    <x v="0"/>
  </r>
  <r>
    <x v="7104"/>
    <d v="2026-02-14T00:00:00"/>
    <s v="Guwahati"/>
    <s v="Assam"/>
    <x v="4"/>
    <n v="35"/>
    <s v="Female"/>
    <x v="0"/>
    <n v="100"/>
    <x v="2"/>
    <s v="Cash at Office"/>
    <s v="No"/>
    <n v="799"/>
    <n v="5"/>
    <n v="543.20000000000005"/>
    <x v="4"/>
    <n v="1"/>
    <n v="1"/>
    <s v="Internet keeps disconnecting every evening."/>
    <s v="Yes"/>
    <d v="2026-07-29T00:00:00"/>
    <s v="Network / speed issues"/>
    <n v="3995"/>
    <s v="No"/>
    <s v="0-6 months"/>
    <s v="35-49"/>
    <x v="1"/>
  </r>
  <r>
    <x v="7105"/>
    <d v="2024-04-11T00:00:00"/>
    <s v="Bengaluru"/>
    <s v="Karnataka"/>
    <x v="0"/>
    <n v="18"/>
    <s v="Female"/>
    <x v="1"/>
    <n v="30"/>
    <x v="0"/>
    <s v="Card AutoPay"/>
    <s v="No"/>
    <n v="499"/>
    <n v="29"/>
    <n v="153.5"/>
    <x v="0"/>
    <n v="0"/>
    <n v="3"/>
    <s v="Service is okay, nothing special. Hope it improves."/>
    <s v="No"/>
    <m/>
    <m/>
    <n v="14471"/>
    <s v="No"/>
    <s v="25-48 months"/>
    <s v="18-24"/>
    <x v="0"/>
  </r>
  <r>
    <x v="7106"/>
    <d v="2023-05-04T00:00:00"/>
    <s v="Delhi"/>
    <s v="Delhi"/>
    <x v="1"/>
    <n v="25"/>
    <s v="Other"/>
    <x v="1"/>
    <n v="30"/>
    <x v="0"/>
    <s v="UPI Manual"/>
    <s v="No"/>
    <n v="499"/>
    <n v="40"/>
    <n v="283.2"/>
    <x v="2"/>
    <n v="0"/>
    <n v="3"/>
    <s v="Pricing is fair but not cheap. Hope it improves."/>
    <s v="No"/>
    <m/>
    <m/>
    <n v="19960"/>
    <s v="No"/>
    <s v="25-48 months"/>
    <s v="25-34"/>
    <x v="0"/>
  </r>
  <r>
    <x v="7107"/>
    <d v="2025-02-27T00:00:00"/>
    <s v="Delhi"/>
    <s v="Delhi"/>
    <x v="1"/>
    <n v="28"/>
    <s v="Female"/>
    <x v="0"/>
    <n v="100"/>
    <x v="2"/>
    <s v="Card AutoPay"/>
    <s v="Yes"/>
    <n v="948"/>
    <n v="18"/>
    <n v="547.5"/>
    <x v="0"/>
    <n v="0"/>
    <n v="5"/>
    <s v="Bills are clear and payment is easy with UPI. Recommended!"/>
    <s v="No"/>
    <m/>
    <m/>
    <n v="17064"/>
    <s v="No"/>
    <s v="13-24 months"/>
    <s v="25-34"/>
    <x v="0"/>
  </r>
  <r>
    <x v="7108"/>
    <d v="2026-02-05T00:00:00"/>
    <s v="Jaipur"/>
    <s v="Rajasthan"/>
    <x v="1"/>
    <n v="39"/>
    <s v="Other"/>
    <x v="1"/>
    <n v="30"/>
    <x v="2"/>
    <s v="UPI Manual"/>
    <s v="No"/>
    <n v="499"/>
    <n v="7"/>
    <n v="208.5"/>
    <x v="2"/>
    <n v="0"/>
    <n v="4"/>
    <s v="Support team resolved my issue quickly. Recommended!"/>
    <s v="No"/>
    <m/>
    <m/>
    <n v="3493"/>
    <s v="No"/>
    <s v="7-12 months"/>
    <s v="35-49"/>
    <x v="0"/>
  </r>
  <r>
    <x v="7109"/>
    <d v="2023-03-28T00:00:00"/>
    <s v="Kochi"/>
    <s v="Kerala"/>
    <x v="0"/>
    <n v="33"/>
    <s v="Male"/>
    <x v="2"/>
    <n v="1000"/>
    <x v="2"/>
    <s v="Card AutoPay"/>
    <s v="Yes"/>
    <n v="1948"/>
    <n v="41"/>
    <n v="945.6"/>
    <x v="3"/>
    <n v="0"/>
    <n v="4"/>
    <m/>
    <s v="No"/>
    <m/>
    <m/>
    <n v="79868"/>
    <s v="No"/>
    <s v="25-48 months"/>
    <s v="25-34"/>
    <x v="0"/>
  </r>
  <r>
    <x v="7110"/>
    <d v="2024-11-27T00:00:00"/>
    <s v="Kolkata"/>
    <s v="West Bengal"/>
    <x v="4"/>
    <n v="23"/>
    <s v="Male"/>
    <x v="3"/>
    <n v="300"/>
    <x v="2"/>
    <s v="Card AutoPay"/>
    <s v="Yes"/>
    <n v="1348"/>
    <n v="20"/>
    <n v="619.29999999999995"/>
    <x v="2"/>
    <n v="0"/>
    <n v="4"/>
    <s v="Bills are clear and payment is easy with UPI. Recommended!"/>
    <s v="Yes"/>
    <d v="2026-07-25T00:00:00"/>
    <s v="Poor customer service"/>
    <n v="26960"/>
    <s v="No"/>
    <s v="13-24 months"/>
    <s v="18-24"/>
    <x v="1"/>
  </r>
  <r>
    <x v="7111"/>
    <d v="2026-07-30T00:00:00"/>
    <s v="Hyderabad"/>
    <s v="Telangana"/>
    <x v="0"/>
    <n v="26"/>
    <s v="Male"/>
    <x v="1"/>
    <n v="30"/>
    <x v="0"/>
    <s v="UPI AutoPay"/>
    <s v="No"/>
    <n v="499"/>
    <n v="1"/>
    <n v="396.2"/>
    <x v="2"/>
    <n v="0"/>
    <n v="5"/>
    <s v="Support team resolved my issue quickly. Thanks team."/>
    <s v="Yes"/>
    <d v="2026-08-29T00:00:00"/>
    <s v="Price too high"/>
    <n v="499"/>
    <s v="No"/>
    <s v="0-6 months"/>
    <s v="25-34"/>
    <x v="1"/>
  </r>
  <r>
    <x v="7112"/>
    <d v="2024-12-18T00:00:00"/>
    <s v="Delhi"/>
    <s v="Delhi"/>
    <x v="1"/>
    <n v="53"/>
    <s v="Male"/>
    <x v="0"/>
    <n v="100"/>
    <x v="0"/>
    <s v="UPI Manual"/>
    <s v="No"/>
    <n v="799"/>
    <n v="20"/>
    <n v="251.8"/>
    <x v="2"/>
    <n v="0"/>
    <n v="3"/>
    <s v="Support is average and the wait time is long. Hope it improves."/>
    <s v="No"/>
    <m/>
    <m/>
    <n v="15980"/>
    <s v="No"/>
    <s v="13-24 months"/>
    <s v="50+"/>
    <x v="0"/>
  </r>
  <r>
    <x v="7113"/>
    <d v="2023-01-20T00:00:00"/>
    <s v="Kolkata"/>
    <s v="West Bengal"/>
    <x v="4"/>
    <n v="23"/>
    <s v="Male"/>
    <x v="0"/>
    <n v="100"/>
    <x v="2"/>
    <s v="UPI AutoPay"/>
    <s v="No"/>
    <n v="799"/>
    <n v="43"/>
    <n v="557.20000000000005"/>
    <x v="2"/>
    <n v="0"/>
    <n v="3"/>
    <s v="Service is okay, nothing special."/>
    <s v="No"/>
    <m/>
    <m/>
    <n v="34357"/>
    <s v="No"/>
    <s v="25-48 months"/>
    <s v="18-24"/>
    <x v="0"/>
  </r>
  <r>
    <x v="7114"/>
    <d v="2024-03-13T00:00:00"/>
    <s v="Ahmedabad"/>
    <s v="Gujarat"/>
    <x v="2"/>
    <n v="42"/>
    <s v="Male"/>
    <x v="1"/>
    <n v="30"/>
    <x v="1"/>
    <s v="UPI Manual"/>
    <s v="Yes"/>
    <n v="648"/>
    <n v="30"/>
    <n v="356.4"/>
    <x v="2"/>
    <n v="0"/>
    <n v="4"/>
    <s v="Bills are clear and payment is easy with UPI."/>
    <s v="No"/>
    <m/>
    <m/>
    <n v="19440"/>
    <s v="No"/>
    <s v="25-48 months"/>
    <s v="35-49"/>
    <x v="0"/>
  </r>
  <r>
    <x v="7115"/>
    <d v="2024-01-18T00:00:00"/>
    <s v="Mumbai"/>
    <s v="Maharashtra"/>
    <x v="2"/>
    <n v="45"/>
    <s v="Female"/>
    <x v="0"/>
    <n v="100"/>
    <x v="2"/>
    <s v="Net Banking"/>
    <s v="Yes"/>
    <n v="948"/>
    <n v="31"/>
    <n v="691.2"/>
    <x v="2"/>
    <n v="0"/>
    <n v="5"/>
    <s v="Very stable connection, works great for video calls. Recommended!"/>
    <s v="No"/>
    <m/>
    <m/>
    <n v="29388"/>
    <s v="No"/>
    <s v="25-48 months"/>
    <s v="35-49"/>
    <x v="0"/>
  </r>
  <r>
    <x v="7116"/>
    <d v="2026-05-18T00:00:00"/>
    <s v="Indore"/>
    <s v="Madhya Pradesh"/>
    <x v="3"/>
    <n v="58"/>
    <s v="Female"/>
    <x v="1"/>
    <n v="30"/>
    <x v="1"/>
    <s v="UPI AutoPay"/>
    <s v="No"/>
    <n v="499"/>
    <n v="3"/>
    <n v="487.5"/>
    <x v="2"/>
    <n v="0"/>
    <n v="3"/>
    <m/>
    <s v="No"/>
    <m/>
    <m/>
    <n v="1497"/>
    <s v="No"/>
    <s v="0-6 months"/>
    <s v="50+"/>
    <x v="0"/>
  </r>
  <r>
    <x v="7117"/>
    <d v="2026-02-19T00:00:00"/>
    <s v="Chennai"/>
    <s v="Tamil Nadu"/>
    <x v="0"/>
    <n v="29"/>
    <s v="Female"/>
    <x v="3"/>
    <n v="300"/>
    <x v="0"/>
    <s v="Card AutoPay"/>
    <s v="No"/>
    <n v="1199"/>
    <n v="6"/>
    <n v="669.7"/>
    <x v="1"/>
    <n v="0"/>
    <n v="3"/>
    <s v="OTT bundle is excellent value."/>
    <s v="No"/>
    <m/>
    <m/>
    <n v="7194"/>
    <s v="No"/>
    <s v="0-6 months"/>
    <s v="25-34"/>
    <x v="0"/>
  </r>
  <r>
    <x v="7118"/>
    <d v="2024-10-17T00:00:00"/>
    <s v="Indore"/>
    <s v="Madhya Pradesh"/>
    <x v="3"/>
    <n v="36"/>
    <s v="Female"/>
    <x v="0"/>
    <n v="100"/>
    <x v="1"/>
    <s v="UPI Manual"/>
    <s v="No"/>
    <n v="799"/>
    <n v="22"/>
    <n v="562.29999999999995"/>
    <x v="1"/>
    <n v="0"/>
    <n v="3"/>
    <s v="Service is okay, nothing special. Hope it improves."/>
    <s v="No"/>
    <m/>
    <m/>
    <n v="17578"/>
    <s v="No"/>
    <s v="13-24 months"/>
    <s v="35-49"/>
    <x v="0"/>
  </r>
  <r>
    <x v="7119"/>
    <d v="2025-04-18T00:00:00"/>
    <s v="Patna"/>
    <s v="Bihar"/>
    <x v="4"/>
    <n v="42"/>
    <s v="Female"/>
    <x v="0"/>
    <n v="100"/>
    <x v="0"/>
    <s v="Cash at Office"/>
    <s v="No"/>
    <n v="799"/>
    <n v="16"/>
    <n v="1031.5"/>
    <x v="0"/>
    <n v="0"/>
    <n v="4"/>
    <s v="Bills are clear and payment is easy with UPI."/>
    <s v="No"/>
    <m/>
    <m/>
    <n v="12784"/>
    <s v="No"/>
    <s v="13-24 months"/>
    <s v="35-49"/>
    <x v="0"/>
  </r>
  <r>
    <x v="7120"/>
    <d v="2022-10-25T00:00:00"/>
    <s v="Mumbai"/>
    <s v="Maharashtra"/>
    <x v="2"/>
    <n v="52"/>
    <s v="Male"/>
    <x v="0"/>
    <n v="100"/>
    <x v="2"/>
    <s v="UPI AutoPay"/>
    <s v="Yes"/>
    <n v="948"/>
    <n v="46"/>
    <n v="453.8"/>
    <x v="2"/>
    <n v="0"/>
    <n v="3"/>
    <s v="Installation was smooth, but the bill is confusing."/>
    <s v="No"/>
    <m/>
    <m/>
    <n v="43608"/>
    <s v="No"/>
    <s v="25-48 months"/>
    <s v="50+"/>
    <x v="0"/>
  </r>
  <r>
    <x v="7121"/>
    <d v="2025-12-13T00:00:00"/>
    <s v="Pune"/>
    <s v="Maharashtra"/>
    <x v="2"/>
    <n v="38"/>
    <s v="Male"/>
    <x v="0"/>
    <n v="100"/>
    <x v="2"/>
    <s v="UPI AutoPay"/>
    <s v="No"/>
    <n v="799"/>
    <n v="9"/>
    <n v="376.7"/>
    <x v="2"/>
    <n v="0"/>
    <n v="4"/>
    <s v="Installation was quick and the technician was polite."/>
    <s v="No"/>
    <m/>
    <m/>
    <n v="7191"/>
    <s v="No"/>
    <s v="7-12 months"/>
    <s v="35-49"/>
    <x v="0"/>
  </r>
  <r>
    <x v="7122"/>
    <d v="2023-12-28T00:00:00"/>
    <s v="Delhi"/>
    <s v="Delhi"/>
    <x v="1"/>
    <n v="44"/>
    <s v="Male"/>
    <x v="1"/>
    <n v="30"/>
    <x v="2"/>
    <s v="Card AutoPay"/>
    <s v="No"/>
    <n v="499"/>
    <n v="32"/>
    <n v="379.2"/>
    <x v="2"/>
    <n v="0"/>
    <n v="4"/>
    <m/>
    <s v="No"/>
    <m/>
    <m/>
    <n v="15968"/>
    <s v="No"/>
    <s v="25-48 months"/>
    <s v="35-49"/>
    <x v="0"/>
  </r>
  <r>
    <x v="7123"/>
    <d v="2023-05-05T00:00:00"/>
    <s v="Hyderabad"/>
    <s v="Telangana"/>
    <x v="0"/>
    <n v="39"/>
    <s v="Male"/>
    <x v="1"/>
    <n v="30"/>
    <x v="1"/>
    <s v="UPI AutoPay"/>
    <s v="Yes"/>
    <n v="648"/>
    <n v="40"/>
    <n v="415.3"/>
    <x v="2"/>
    <n v="0"/>
    <n v="4"/>
    <m/>
    <s v="No"/>
    <m/>
    <m/>
    <n v="25920"/>
    <s v="No"/>
    <s v="25-48 months"/>
    <s v="35-49"/>
    <x v="0"/>
  </r>
  <r>
    <x v="7124"/>
    <d v="2025-12-10T00:00:00"/>
    <s v="Ahmedabad"/>
    <s v="Gujarat"/>
    <x v="2"/>
    <n v="33"/>
    <s v="Male"/>
    <x v="3"/>
    <n v="300"/>
    <x v="2"/>
    <s v="UPI Manual"/>
    <s v="No"/>
    <n v="1199"/>
    <n v="9"/>
    <n v="531.20000000000005"/>
    <x v="2"/>
    <n v="1"/>
    <n v="5"/>
    <s v="Very stable connection, works great for video calls."/>
    <s v="No"/>
    <m/>
    <m/>
    <n v="10791"/>
    <s v="No"/>
    <s v="7-12 months"/>
    <s v="25-34"/>
    <x v="0"/>
  </r>
  <r>
    <x v="7125"/>
    <d v="2022-09-18T00:00:00"/>
    <s v="Pune"/>
    <s v="Maharashtra"/>
    <x v="2"/>
    <n v="32"/>
    <s v="Female"/>
    <x v="0"/>
    <n v="100"/>
    <x v="0"/>
    <s v="UPI Manual"/>
    <s v="No"/>
    <n v="799"/>
    <n v="47"/>
    <n v="419.5"/>
    <x v="0"/>
    <n v="1"/>
    <n v="4"/>
    <s v="Bills are clear and payment is easy with UPI. Thanks team."/>
    <s v="No"/>
    <m/>
    <m/>
    <n v="37553"/>
    <s v="No"/>
    <s v="25-48 months"/>
    <s v="25-34"/>
    <x v="0"/>
  </r>
  <r>
    <x v="7126"/>
    <d v="2026-07-31T00:00:00"/>
    <s v="Chennai"/>
    <s v="Tamil Nadu"/>
    <x v="0"/>
    <n v="49"/>
    <s v="Female"/>
    <x v="0"/>
    <n v="100"/>
    <x v="2"/>
    <s v="Net Banking"/>
    <s v="Yes"/>
    <n v="948"/>
    <n v="1"/>
    <n v="435.4"/>
    <x v="2"/>
    <n v="1"/>
    <n v="3"/>
    <s v="Speed is fine most days but drops sometimes. Hope it improves."/>
    <s v="No"/>
    <m/>
    <m/>
    <n v="948"/>
    <s v="No"/>
    <s v="0-6 months"/>
    <s v="35-49"/>
    <x v="0"/>
  </r>
  <r>
    <x v="7127"/>
    <d v="2026-06-14T00:00:00"/>
    <s v="Bengaluru"/>
    <s v="Karnataka"/>
    <x v="0"/>
    <n v="19"/>
    <s v="Male"/>
    <x v="1"/>
    <n v="30"/>
    <x v="2"/>
    <s v="Cash at Office"/>
    <s v="No"/>
    <n v="499"/>
    <n v="1"/>
    <n v="221.6"/>
    <x v="0"/>
    <n v="3"/>
    <n v="3"/>
    <m/>
    <s v="Yes"/>
    <d v="2026-07-18T00:00:00"/>
    <s v="Competitor offer"/>
    <n v="499"/>
    <s v="No"/>
    <s v="0-6 months"/>
    <s v="18-24"/>
    <x v="1"/>
  </r>
  <r>
    <x v="7128"/>
    <d v="2026-04-30T00:00:00"/>
    <s v="Bengaluru"/>
    <s v="Karnataka"/>
    <x v="0"/>
    <n v="45"/>
    <s v="Male"/>
    <x v="0"/>
    <n v="100"/>
    <x v="2"/>
    <s v="Net Banking"/>
    <s v="Yes"/>
    <n v="948"/>
    <n v="4"/>
    <n v="352.8"/>
    <x v="2"/>
    <n v="0"/>
    <n v="4"/>
    <s v="OTT bundle is excellent value."/>
    <s v="No"/>
    <m/>
    <m/>
    <n v="3792"/>
    <s v="No"/>
    <s v="0-6 months"/>
    <s v="35-49"/>
    <x v="0"/>
  </r>
  <r>
    <x v="7129"/>
    <d v="2024-10-06T00:00:00"/>
    <s v="Jaipur"/>
    <s v="Rajasthan"/>
    <x v="1"/>
    <n v="31"/>
    <s v="Female"/>
    <x v="1"/>
    <n v="30"/>
    <x v="2"/>
    <s v="UPI Manual"/>
    <s v="Yes"/>
    <n v="648"/>
    <n v="23"/>
    <n v="306.5"/>
    <x v="1"/>
    <n v="0"/>
    <n v="2"/>
    <s v="Customer support never resolves my complaint on the first call."/>
    <s v="No"/>
    <m/>
    <m/>
    <n v="14904"/>
    <s v="No"/>
    <s v="13-24 months"/>
    <s v="25-34"/>
    <x v="0"/>
  </r>
  <r>
    <x v="7130"/>
    <d v="2023-09-09T00:00:00"/>
    <s v="Delhi"/>
    <s v="Delhi"/>
    <x v="1"/>
    <n v="49"/>
    <s v="Male"/>
    <x v="1"/>
    <n v="30"/>
    <x v="2"/>
    <s v="Cash at Office"/>
    <s v="No"/>
    <n v="499"/>
    <n v="24"/>
    <n v="584.70000000000005"/>
    <x v="1"/>
    <n v="0"/>
    <n v="4"/>
    <m/>
    <s v="Yes"/>
    <d v="2025-09-01T00:00:00"/>
    <s v="Price too high"/>
    <n v="11976"/>
    <s v="No"/>
    <s v="13-24 months"/>
    <s v="35-49"/>
    <x v="1"/>
  </r>
  <r>
    <x v="7131"/>
    <d v="2022-09-04T00:00:00"/>
    <s v="Guwahati"/>
    <s v="Assam"/>
    <x v="4"/>
    <n v="32"/>
    <s v="Female"/>
    <x v="2"/>
    <n v="1000"/>
    <x v="2"/>
    <s v="UPI Manual"/>
    <s v="No"/>
    <n v="1799"/>
    <n v="48"/>
    <n v="1156.5"/>
    <x v="2"/>
    <n v="0"/>
    <n v="5"/>
    <s v="OTT bundle is excellent value."/>
    <s v="No"/>
    <m/>
    <m/>
    <n v="86352"/>
    <s v="No"/>
    <s v="25-48 months"/>
    <s v="25-34"/>
    <x v="0"/>
  </r>
  <r>
    <x v="7132"/>
    <d v="2024-05-30T00:00:00"/>
    <s v="Lucknow"/>
    <s v="Uttar Pradesh"/>
    <x v="1"/>
    <n v="28"/>
    <s v="Male"/>
    <x v="0"/>
    <n v="100"/>
    <x v="0"/>
    <s v="UPI AutoPay"/>
    <s v="No"/>
    <n v="799"/>
    <n v="27"/>
    <n v="275.2"/>
    <x v="1"/>
    <n v="0"/>
    <n v="3"/>
    <s v="Installation was smooth, but the bill is confusing."/>
    <s v="No"/>
    <m/>
    <m/>
    <n v="21573"/>
    <s v="No"/>
    <s v="25-48 months"/>
    <s v="25-34"/>
    <x v="0"/>
  </r>
  <r>
    <x v="7133"/>
    <d v="2026-03-23T00:00:00"/>
    <s v="Delhi"/>
    <s v="Delhi"/>
    <x v="1"/>
    <n v="18"/>
    <s v="Male"/>
    <x v="3"/>
    <n v="300"/>
    <x v="2"/>
    <s v="UPI AutoPay"/>
    <s v="No"/>
    <n v="1199"/>
    <n v="5"/>
    <n v="557.20000000000005"/>
    <x v="2"/>
    <n v="0"/>
    <n v="5"/>
    <s v="Support team resolved my issue quickly. Thanks team."/>
    <s v="No"/>
    <m/>
    <m/>
    <n v="5995"/>
    <s v="No"/>
    <s v="0-6 months"/>
    <s v="18-24"/>
    <x v="0"/>
  </r>
  <r>
    <x v="7134"/>
    <d v="2024-07-10T00:00:00"/>
    <s v="Bengaluru"/>
    <s v="Karnataka"/>
    <x v="0"/>
    <n v="33"/>
    <s v="Male"/>
    <x v="2"/>
    <n v="1000"/>
    <x v="2"/>
    <s v="UPI AutoPay"/>
    <s v="Yes"/>
    <n v="1948"/>
    <n v="14"/>
    <n v="792.6"/>
    <x v="0"/>
    <n v="0"/>
    <n v="3"/>
    <m/>
    <s v="Yes"/>
    <d v="2025-09-06T00:00:00"/>
    <s v="Competitor offer"/>
    <n v="27272"/>
    <s v="No"/>
    <s v="13-24 months"/>
    <s v="25-34"/>
    <x v="1"/>
  </r>
  <r>
    <x v="7135"/>
    <d v="2025-10-04T00:00:00"/>
    <s v="Kolkata"/>
    <s v="West Bengal"/>
    <x v="4"/>
    <n v="18"/>
    <s v="Female"/>
    <x v="0"/>
    <n v="100"/>
    <x v="0"/>
    <s v="UPI Manual"/>
    <s v="No"/>
    <n v="799"/>
    <n v="11"/>
    <n v="408"/>
    <x v="0"/>
    <n v="0"/>
    <n v="3"/>
    <s v="Installation was smooth, but the bill is confusing. Hope it improves."/>
    <s v="No"/>
    <m/>
    <m/>
    <n v="8789"/>
    <s v="No"/>
    <s v="7-12 months"/>
    <s v="18-24"/>
    <x v="0"/>
  </r>
  <r>
    <x v="7136"/>
    <d v="2024-07-11T00:00:00"/>
    <s v="Kochi"/>
    <s v="Kerala"/>
    <x v="0"/>
    <n v="31"/>
    <s v="Male"/>
    <x v="0"/>
    <n v="100"/>
    <x v="2"/>
    <s v="Card AutoPay"/>
    <s v="Yes"/>
    <n v="948"/>
    <n v="26"/>
    <n v="399.9"/>
    <x v="1"/>
    <n v="1"/>
    <n v="5"/>
    <s v="Great speed for the price, happy with the plan. Thanks team."/>
    <s v="No"/>
    <m/>
    <m/>
    <n v="24648"/>
    <s v="No"/>
    <s v="25-48 months"/>
    <s v="25-34"/>
    <x v="0"/>
  </r>
  <r>
    <x v="7137"/>
    <d v="2022-11-06T00:00:00"/>
    <s v="Indore"/>
    <s v="Madhya Pradesh"/>
    <x v="3"/>
    <n v="35"/>
    <s v="Male"/>
    <x v="1"/>
    <n v="30"/>
    <x v="2"/>
    <s v="Net Banking"/>
    <s v="Yes"/>
    <n v="648"/>
    <n v="46"/>
    <n v="194.7"/>
    <x v="2"/>
    <n v="0"/>
    <m/>
    <s v="Got charged twice this month and the refund took very long. Please fix this soon."/>
    <s v="No"/>
    <m/>
    <m/>
    <n v="29808"/>
    <s v="No"/>
    <s v="25-48 months"/>
    <s v="35-49"/>
    <x v="0"/>
  </r>
  <r>
    <x v="7138"/>
    <d v="2026-06-05T00:00:00"/>
    <s v="Bengaluru"/>
    <s v="Karnataka"/>
    <x v="0"/>
    <n v="26"/>
    <s v="Male"/>
    <x v="3"/>
    <n v="300"/>
    <x v="0"/>
    <s v="UPI AutoPay"/>
    <s v="Yes"/>
    <n v="1348"/>
    <n v="3"/>
    <n v="438.4"/>
    <x v="6"/>
    <n v="0"/>
    <n v="2"/>
    <s v="Considering switching to another provider. Please fix this soon."/>
    <s v="No"/>
    <m/>
    <m/>
    <n v="4044"/>
    <s v="No"/>
    <s v="0-6 months"/>
    <s v="25-34"/>
    <x v="0"/>
  </r>
  <r>
    <x v="7139"/>
    <d v="2022-12-14T00:00:00"/>
    <s v="Kolkata"/>
    <s v="West Bengal"/>
    <x v="4"/>
    <n v="29"/>
    <s v="Female"/>
    <x v="3"/>
    <n v="300"/>
    <x v="0"/>
    <s v="Cash at Office"/>
    <s v="Yes"/>
    <n v="1348"/>
    <n v="45"/>
    <n v="448.1"/>
    <x v="0"/>
    <n v="0"/>
    <n v="3"/>
    <s v="Support is average and the wait time is long."/>
    <s v="No"/>
    <m/>
    <m/>
    <n v="60660"/>
    <s v="No"/>
    <s v="25-48 months"/>
    <s v="25-34"/>
    <x v="0"/>
  </r>
  <r>
    <x v="7140"/>
    <d v="2025-08-09T00:00:00"/>
    <s v="Delhi"/>
    <s v="Delhi"/>
    <x v="1"/>
    <n v="43"/>
    <s v="Male"/>
    <x v="1"/>
    <n v="30"/>
    <x v="2"/>
    <s v="Card AutoPay"/>
    <s v="No"/>
    <n v="499"/>
    <n v="8"/>
    <n v="289.5"/>
    <x v="3"/>
    <n v="0"/>
    <n v="4"/>
    <s v="Installation was quick and the technician was polite."/>
    <s v="Yes"/>
    <d v="2026-03-26T00:00:00"/>
    <s v="Poor customer service"/>
    <n v="3992"/>
    <s v="No"/>
    <s v="7-12 months"/>
    <s v="35-49"/>
    <x v="1"/>
  </r>
  <r>
    <x v="7141"/>
    <d v="2024-01-17T00:00:00"/>
    <s v="Pune"/>
    <s v="Maharashtra"/>
    <x v="2"/>
    <n v="42"/>
    <s v="Female"/>
    <x v="0"/>
    <n v="100"/>
    <x v="2"/>
    <s v="UPI AutoPay"/>
    <s v="No"/>
    <n v="799"/>
    <n v="31"/>
    <n v="275.5"/>
    <x v="2"/>
    <n v="0"/>
    <n v="3"/>
    <s v="Installation was smooth, but the bill is confusing. Hope it improves."/>
    <s v="No"/>
    <m/>
    <m/>
    <n v="24769"/>
    <s v="No"/>
    <s v="25-48 months"/>
    <s v="35-49"/>
    <x v="0"/>
  </r>
  <r>
    <x v="7142"/>
    <d v="2024-08-31T00:00:00"/>
    <s v="Delhi"/>
    <s v="Delhi"/>
    <x v="1"/>
    <n v="58"/>
    <s v="Female"/>
    <x v="3"/>
    <n v="300"/>
    <x v="0"/>
    <s v="Cash at Office"/>
    <s v="No"/>
    <n v="1199"/>
    <n v="24"/>
    <n v="621"/>
    <x v="2"/>
    <n v="1"/>
    <n v="5"/>
    <m/>
    <s v="No"/>
    <m/>
    <m/>
    <n v="28776"/>
    <s v="No"/>
    <s v="13-24 months"/>
    <s v="50+"/>
    <x v="0"/>
  </r>
  <r>
    <x v="7143"/>
    <d v="2024-07-12T00:00:00"/>
    <s v="Kolkata"/>
    <s v="West Bengal"/>
    <x v="4"/>
    <n v="38"/>
    <s v="Male"/>
    <x v="3"/>
    <n v="300"/>
    <x v="2"/>
    <s v="UPI AutoPay"/>
    <s v="No"/>
    <n v="1199"/>
    <n v="26"/>
    <n v="872.9"/>
    <x v="0"/>
    <n v="0"/>
    <n v="5"/>
    <s v="Support team resolved my issue quickly. Recommended!"/>
    <s v="No"/>
    <m/>
    <m/>
    <n v="31174"/>
    <s v="No"/>
    <s v="25-48 months"/>
    <s v="35-49"/>
    <x v="0"/>
  </r>
  <r>
    <x v="7144"/>
    <d v="2024-02-08T00:00:00"/>
    <s v="Bengaluru"/>
    <s v="Karnataka"/>
    <x v="0"/>
    <n v="39"/>
    <s v="Female"/>
    <x v="3"/>
    <n v="300"/>
    <x v="0"/>
    <s v="Cash at Office"/>
    <s v="No"/>
    <n v="1199"/>
    <n v="31"/>
    <n v="501.8"/>
    <x v="0"/>
    <n v="0"/>
    <n v="5"/>
    <s v="Installation was quick and the technician was polite. Recommended!"/>
    <s v="No"/>
    <m/>
    <m/>
    <n v="37169"/>
    <s v="No"/>
    <s v="25-48 months"/>
    <s v="35-49"/>
    <x v="0"/>
  </r>
  <r>
    <x v="7145"/>
    <d v="2026-05-22T00:00:00"/>
    <s v="Lucknow"/>
    <s v="Uttar Pradesh"/>
    <x v="1"/>
    <n v="19"/>
    <s v="Male"/>
    <x v="2"/>
    <n v="1000"/>
    <x v="2"/>
    <s v="Card AutoPay"/>
    <s v="Yes"/>
    <n v="1948"/>
    <n v="3"/>
    <n v="1272.2"/>
    <x v="3"/>
    <n v="0"/>
    <n v="3"/>
    <s v="Service is okay, nothing special."/>
    <s v="No"/>
    <m/>
    <m/>
    <n v="5844"/>
    <s v="No"/>
    <s v="0-6 months"/>
    <s v="18-24"/>
    <x v="0"/>
  </r>
  <r>
    <x v="7146"/>
    <d v="2026-05-12T00:00:00"/>
    <s v="Hyderabad"/>
    <s v="Telangana"/>
    <x v="0"/>
    <n v="40"/>
    <s v="Female"/>
    <x v="1"/>
    <n v="30"/>
    <x v="1"/>
    <s v="UPI AutoPay"/>
    <s v="No"/>
    <n v="499"/>
    <n v="4"/>
    <n v="168.5"/>
    <x v="0"/>
    <n v="0"/>
    <n v="2"/>
    <s v="Technician visit was delayed by three days."/>
    <s v="No"/>
    <m/>
    <m/>
    <n v="1996"/>
    <s v="No"/>
    <s v="0-6 months"/>
    <s v="35-49"/>
    <x v="0"/>
  </r>
  <r>
    <x v="7147"/>
    <d v="2026-08-01T00:00:00"/>
    <s v="Indore"/>
    <s v="Madhya Pradesh"/>
    <x v="3"/>
    <n v="34"/>
    <s v="Female"/>
    <x v="1"/>
    <n v="30"/>
    <x v="0"/>
    <s v="Net Banking"/>
    <s v="Yes"/>
    <n v="648"/>
    <n v="1"/>
    <n v="224.5"/>
    <x v="1"/>
    <n v="0"/>
    <n v="3"/>
    <s v="Technician visit was delayed by three days. Please fix this soon."/>
    <s v="No"/>
    <m/>
    <m/>
    <n v="648"/>
    <s v="No"/>
    <s v="0-6 months"/>
    <s v="25-34"/>
    <x v="0"/>
  </r>
  <r>
    <x v="7148"/>
    <d v="2023-06-02T00:00:00"/>
    <s v="Pune"/>
    <s v="Maharashtra"/>
    <x v="2"/>
    <n v="45"/>
    <s v="Female"/>
    <x v="2"/>
    <n v="1000"/>
    <x v="2"/>
    <s v="UPI AutoPay"/>
    <s v="Yes"/>
    <n v="1948"/>
    <n v="39"/>
    <n v="1639.8"/>
    <x v="2"/>
    <n v="0"/>
    <n v="5"/>
    <s v="Installation was quick and the technician was polite."/>
    <s v="No"/>
    <m/>
    <m/>
    <n v="75972"/>
    <s v="No"/>
    <s v="25-48 months"/>
    <s v="35-49"/>
    <x v="0"/>
  </r>
  <r>
    <x v="7149"/>
    <d v="2025-06-13T00:00:00"/>
    <s v="Chennai"/>
    <s v="Tamil Nadu"/>
    <x v="0"/>
    <n v="41"/>
    <s v="Male"/>
    <x v="2"/>
    <n v="1000"/>
    <x v="1"/>
    <s v="Card AutoPay"/>
    <s v="No"/>
    <n v="1799"/>
    <n v="15"/>
    <n v="620.6"/>
    <x v="2"/>
    <n v="1"/>
    <n v="5"/>
    <m/>
    <s v="No"/>
    <m/>
    <m/>
    <n v="26985"/>
    <s v="No"/>
    <s v="13-24 months"/>
    <s v="35-49"/>
    <x v="0"/>
  </r>
  <r>
    <x v="7150"/>
    <d v="2023-06-13T00:00:00"/>
    <s v="Mumbai"/>
    <s v="Maharashtra"/>
    <x v="2"/>
    <n v="57"/>
    <s v="Female"/>
    <x v="1"/>
    <n v="30"/>
    <x v="2"/>
    <s v="Card AutoPay"/>
    <s v="No"/>
    <n v="499"/>
    <n v="39"/>
    <n v="386.8"/>
    <x v="2"/>
    <n v="0"/>
    <n v="3"/>
    <s v="Pricing is fair but not cheap. Hope it improves."/>
    <s v="No"/>
    <m/>
    <m/>
    <n v="19461"/>
    <s v="No"/>
    <s v="25-48 months"/>
    <s v="50+"/>
    <x v="0"/>
  </r>
  <r>
    <x v="7151"/>
    <d v="2025-09-20T00:00:00"/>
    <s v="Guwahati"/>
    <s v="Assam"/>
    <x v="4"/>
    <n v="47"/>
    <s v="Female"/>
    <x v="2"/>
    <n v="1000"/>
    <x v="2"/>
    <s v="UPI AutoPay"/>
    <s v="Yes"/>
    <n v="1948"/>
    <n v="11"/>
    <n v="921.1"/>
    <x v="2"/>
    <n v="0"/>
    <n v="3"/>
    <m/>
    <s v="No"/>
    <m/>
    <m/>
    <n v="21428"/>
    <s v="No"/>
    <s v="7-12 months"/>
    <s v="35-49"/>
    <x v="0"/>
  </r>
  <r>
    <x v="7152"/>
    <d v="2026-05-23T00:00:00"/>
    <s v="Patna"/>
    <s v="Bihar"/>
    <x v="4"/>
    <n v="18"/>
    <s v="Male"/>
    <x v="0"/>
    <n v="100"/>
    <x v="0"/>
    <s v="UPI AutoPay"/>
    <s v="No"/>
    <n v="799"/>
    <n v="3"/>
    <n v="348.5"/>
    <x v="3"/>
    <n v="0"/>
    <n v="3"/>
    <s v="Service is okay, nothing special."/>
    <s v="Yes"/>
    <d v="2026-08-26T00:00:00"/>
    <s v="Network / speed issues"/>
    <n v="2397"/>
    <s v="No"/>
    <s v="0-6 months"/>
    <s v="18-24"/>
    <x v="1"/>
  </r>
  <r>
    <x v="7153"/>
    <d v="2024-09-09T00:00:00"/>
    <s v="Kolkata"/>
    <s v="West Bengal"/>
    <x v="4"/>
    <n v="42"/>
    <s v="Female"/>
    <x v="2"/>
    <n v="1000"/>
    <x v="2"/>
    <s v="UPI AutoPay"/>
    <s v="Yes"/>
    <n v="1948"/>
    <n v="24"/>
    <n v="1121.4000000000001"/>
    <x v="1"/>
    <n v="0"/>
    <n v="5"/>
    <m/>
    <s v="No"/>
    <m/>
    <m/>
    <n v="46752"/>
    <s v="No"/>
    <s v="13-24 months"/>
    <s v="35-49"/>
    <x v="0"/>
  </r>
  <r>
    <x v="7154"/>
    <d v="2026-04-02T00:00:00"/>
    <s v="Guwahati"/>
    <s v="Assam"/>
    <x v="4"/>
    <n v="50"/>
    <s v="Female"/>
    <x v="0"/>
    <n v="100"/>
    <x v="2"/>
    <s v="Card AutoPay"/>
    <s v="No"/>
    <n v="799"/>
    <n v="5"/>
    <n v="455.7"/>
    <x v="1"/>
    <n v="0"/>
    <n v="3"/>
    <s v="Installation was smooth, but the bill is confusing."/>
    <s v="No"/>
    <m/>
    <m/>
    <n v="3995"/>
    <s v="No"/>
    <s v="0-6 months"/>
    <s v="50+"/>
    <x v="0"/>
  </r>
  <r>
    <x v="7155"/>
    <d v="2023-05-16T00:00:00"/>
    <s v="Kochi"/>
    <s v="Kerala"/>
    <x v="0"/>
    <n v="31"/>
    <s v="Male"/>
    <x v="0"/>
    <n v="100"/>
    <x v="2"/>
    <s v="Net Banking"/>
    <s v="No"/>
    <n v="799"/>
    <n v="3"/>
    <n v="488.3"/>
    <x v="0"/>
    <n v="0"/>
    <m/>
    <s v="Support is average and the wait time is long."/>
    <s v="Yes"/>
    <d v="2023-08-28T00:00:00"/>
    <s v="Poor customer service"/>
    <n v="2397"/>
    <s v="No"/>
    <s v="0-6 months"/>
    <s v="25-34"/>
    <x v="1"/>
  </r>
  <r>
    <x v="7156"/>
    <d v="2022-07-14T00:00:00"/>
    <s v="Chennai"/>
    <s v="Tamil Nadu"/>
    <x v="0"/>
    <n v="24"/>
    <s v="Male"/>
    <x v="3"/>
    <n v="300"/>
    <x v="2"/>
    <s v="UPI Manual"/>
    <s v="No"/>
    <n v="1199"/>
    <n v="50"/>
    <n v="667.2"/>
    <x v="1"/>
    <n v="0"/>
    <n v="3"/>
    <s v="Speed is fine most days but drops sometimes. Hope it improves."/>
    <s v="No"/>
    <m/>
    <m/>
    <n v="59950"/>
    <s v="No"/>
    <s v="48+ months"/>
    <s v="18-24"/>
    <x v="0"/>
  </r>
  <r>
    <x v="7157"/>
    <d v="2024-04-08T00:00:00"/>
    <s v="Chennai"/>
    <s v="Tamil Nadu"/>
    <x v="0"/>
    <n v="53"/>
    <s v="Female"/>
    <x v="0"/>
    <n v="100"/>
    <x v="2"/>
    <s v="Card AutoPay"/>
    <s v="Yes"/>
    <n v="948"/>
    <n v="29"/>
    <n v="762.5"/>
    <x v="0"/>
    <n v="0"/>
    <n v="3"/>
    <s v="Pricing is fair but not cheap. Hope it improves."/>
    <s v="No"/>
    <m/>
    <m/>
    <n v="27492"/>
    <s v="No"/>
    <s v="25-48 months"/>
    <s v="50+"/>
    <x v="0"/>
  </r>
  <r>
    <x v="7158"/>
    <d v="2025-03-11T00:00:00"/>
    <s v="Pune"/>
    <s v="Maharashtra"/>
    <x v="2"/>
    <n v="46"/>
    <s v="Female"/>
    <x v="1"/>
    <n v="30"/>
    <x v="1"/>
    <s v="UPI AutoPay"/>
    <s v="Yes"/>
    <n v="648"/>
    <n v="18"/>
    <n v="110.8"/>
    <x v="2"/>
    <n v="0"/>
    <n v="5"/>
    <m/>
    <s v="No"/>
    <m/>
    <m/>
    <n v="11664"/>
    <s v="No"/>
    <s v="13-24 months"/>
    <s v="35-49"/>
    <x v="0"/>
  </r>
  <r>
    <x v="7159"/>
    <d v="2025-09-17T00:00:00"/>
    <s v="Pune"/>
    <s v="Maharashtra"/>
    <x v="2"/>
    <n v="40"/>
    <s v="Female"/>
    <x v="0"/>
    <n v="100"/>
    <x v="2"/>
    <s v="Card AutoPay"/>
    <s v="No"/>
    <n v="799"/>
    <n v="6"/>
    <n v="444.2"/>
    <x v="4"/>
    <n v="0"/>
    <n v="4"/>
    <s v="Great speed for the price, happy with the plan. Thanks team."/>
    <s v="Yes"/>
    <d v="2026-03-21T00:00:00"/>
    <s v="Network / speed issues"/>
    <n v="4794"/>
    <s v="No"/>
    <s v="0-6 months"/>
    <s v="35-49"/>
    <x v="1"/>
  </r>
  <r>
    <x v="7160"/>
    <d v="2025-12-15T00:00:00"/>
    <s v="Pune"/>
    <s v="Maharashtra"/>
    <x v="2"/>
    <n v="33"/>
    <s v="Male"/>
    <x v="1"/>
    <n v="30"/>
    <x v="0"/>
    <s v="UPI AutoPay"/>
    <s v="Yes"/>
    <n v="648"/>
    <n v="9"/>
    <n v="262.2"/>
    <x v="2"/>
    <n v="0"/>
    <n v="5"/>
    <s v="Very stable connection, works great for video calls. Recommended!"/>
    <s v="No"/>
    <m/>
    <m/>
    <n v="5832"/>
    <s v="No"/>
    <s v="7-12 months"/>
    <s v="25-34"/>
    <x v="0"/>
  </r>
  <r>
    <x v="7161"/>
    <d v="2023-05-28T00:00:00"/>
    <s v="Delhi"/>
    <s v="Delhi"/>
    <x v="1"/>
    <n v="21"/>
    <s v="Male"/>
    <x v="1"/>
    <n v="30"/>
    <x v="2"/>
    <s v="UPI AutoPay"/>
    <s v="Yes"/>
    <n v="648"/>
    <n v="39"/>
    <n v="353.9"/>
    <x v="0"/>
    <n v="0"/>
    <n v="4"/>
    <m/>
    <s v="No"/>
    <m/>
    <m/>
    <n v="25272"/>
    <s v="No"/>
    <s v="25-48 months"/>
    <s v="18-24"/>
    <x v="0"/>
  </r>
  <r>
    <x v="7162"/>
    <d v="2025-11-07T00:00:00"/>
    <s v="Lucknow"/>
    <s v="Uttar Pradesh"/>
    <x v="1"/>
    <n v="58"/>
    <s v="Female"/>
    <x v="3"/>
    <n v="300"/>
    <x v="2"/>
    <s v="Card AutoPay"/>
    <s v="No"/>
    <n v="1199"/>
    <n v="10"/>
    <n v="1327.5"/>
    <x v="1"/>
    <n v="0"/>
    <n v="3"/>
    <m/>
    <s v="No"/>
    <m/>
    <m/>
    <n v="11990"/>
    <s v="No"/>
    <s v="7-12 months"/>
    <s v="50+"/>
    <x v="0"/>
  </r>
  <r>
    <x v="7163"/>
    <d v="2026-03-25T00:00:00"/>
    <s v="Mumbai"/>
    <s v="Maharashtra"/>
    <x v="2"/>
    <n v="19"/>
    <s v="Female"/>
    <x v="1"/>
    <n v="30"/>
    <x v="2"/>
    <s v="UPI AutoPay"/>
    <s v="Yes"/>
    <n v="648"/>
    <n v="5"/>
    <n v="707.8"/>
    <x v="6"/>
    <n v="1"/>
    <n v="4"/>
    <m/>
    <s v="No"/>
    <m/>
    <m/>
    <n v="3240"/>
    <s v="No"/>
    <s v="0-6 months"/>
    <s v="18-24"/>
    <x v="0"/>
  </r>
  <r>
    <x v="7164"/>
    <d v="2023-02-23T00:00:00"/>
    <s v="Hyderabad"/>
    <s v="Telangana"/>
    <x v="0"/>
    <n v="29"/>
    <s v="Female"/>
    <x v="1"/>
    <n v="30"/>
    <x v="2"/>
    <s v="Card AutoPay"/>
    <s v="Yes"/>
    <n v="648"/>
    <n v="42"/>
    <n v="692.6"/>
    <x v="2"/>
    <n v="0"/>
    <n v="5"/>
    <s v="Great speed for the price, happy with the plan."/>
    <s v="No"/>
    <m/>
    <m/>
    <n v="27216"/>
    <s v="No"/>
    <s v="25-48 months"/>
    <s v="25-34"/>
    <x v="0"/>
  </r>
  <r>
    <x v="7165"/>
    <d v="2026-06-23T00:00:00"/>
    <s v="Mumbai"/>
    <s v="Maharashtra"/>
    <x v="2"/>
    <n v="41"/>
    <s v="Male"/>
    <x v="0"/>
    <n v="100"/>
    <x v="0"/>
    <s v="Net Banking"/>
    <s v="Yes"/>
    <n v="948"/>
    <n v="2"/>
    <n v="543.79999999999995"/>
    <x v="2"/>
    <n v="0"/>
    <n v="3"/>
    <s v="Speed is fine most days but drops sometimes. Hope it improves."/>
    <s v="No"/>
    <m/>
    <m/>
    <n v="1896"/>
    <s v="No"/>
    <s v="0-6 months"/>
    <s v="35-49"/>
    <x v="0"/>
  </r>
  <r>
    <x v="7166"/>
    <d v="2022-06-01T00:00:00"/>
    <s v="Mumbai"/>
    <s v="Maharashtra"/>
    <x v="2"/>
    <n v="23"/>
    <s v="Female"/>
    <x v="0"/>
    <n v="100"/>
    <x v="2"/>
    <s v="Net Banking"/>
    <s v="Yes"/>
    <n v="948"/>
    <n v="51"/>
    <n v="396.3"/>
    <x v="0"/>
    <n v="0"/>
    <n v="4"/>
    <m/>
    <s v="No"/>
    <m/>
    <m/>
    <n v="48348"/>
    <s v="No"/>
    <s v="48+ months"/>
    <s v="18-24"/>
    <x v="0"/>
  </r>
  <r>
    <x v="7167"/>
    <d v="2025-07-04T00:00:00"/>
    <s v="Hyderabad"/>
    <s v="Telangana"/>
    <x v="0"/>
    <n v="32"/>
    <s v="Male"/>
    <x v="1"/>
    <n v="30"/>
    <x v="2"/>
    <s v="Cash at Office"/>
    <s v="Yes"/>
    <n v="648"/>
    <n v="2"/>
    <n v="492.9"/>
    <x v="3"/>
    <n v="3"/>
    <n v="3"/>
    <m/>
    <s v="Yes"/>
    <d v="2025-08-28T00:00:00"/>
    <s v="Price too high"/>
    <n v="1296"/>
    <s v="No"/>
    <s v="0-6 months"/>
    <s v="25-34"/>
    <x v="1"/>
  </r>
  <r>
    <x v="7168"/>
    <d v="2023-01-28T00:00:00"/>
    <s v="Lucknow"/>
    <s v="Uttar Pradesh"/>
    <x v="1"/>
    <n v="39"/>
    <s v="Male"/>
    <x v="1"/>
    <n v="30"/>
    <x v="2"/>
    <s v="UPI AutoPay"/>
    <s v="No"/>
    <n v="499"/>
    <n v="43"/>
    <n v="398.4"/>
    <x v="4"/>
    <n v="0"/>
    <n v="4"/>
    <s v="Very stable connection, works great for video calls. Recommended!"/>
    <s v="No"/>
    <m/>
    <m/>
    <n v="21457"/>
    <s v="No"/>
    <s v="25-48 months"/>
    <s v="35-49"/>
    <x v="0"/>
  </r>
  <r>
    <x v="7169"/>
    <d v="2024-06-10T00:00:00"/>
    <s v="Kochi"/>
    <s v="Kerala"/>
    <x v="0"/>
    <n v="62"/>
    <s v="Female"/>
    <x v="1"/>
    <n v="30"/>
    <x v="2"/>
    <s v="Net Banking"/>
    <s v="No"/>
    <n v="499"/>
    <n v="20"/>
    <n v="216.3"/>
    <x v="0"/>
    <n v="1"/>
    <n v="3"/>
    <s v="Service is okay, nothing special."/>
    <s v="Yes"/>
    <d v="2026-01-27T00:00:00"/>
    <s v="Price too high"/>
    <n v="9980"/>
    <s v="No"/>
    <s v="13-24 months"/>
    <s v="50+"/>
    <x v="1"/>
  </r>
  <r>
    <x v="7170"/>
    <d v="2024-07-19T00:00:00"/>
    <s v="Chennai"/>
    <s v="Tamil Nadu"/>
    <x v="0"/>
    <n v="23"/>
    <s v="Female"/>
    <x v="1"/>
    <n v="30"/>
    <x v="0"/>
    <s v="Cash at Office"/>
    <s v="No"/>
    <n v="499"/>
    <n v="14"/>
    <n v="206"/>
    <x v="0"/>
    <n v="2"/>
    <n v="3"/>
    <s v="Pricing is fair but not cheap."/>
    <s v="Yes"/>
    <d v="2025-09-14T00:00:00"/>
    <s v="No longer needed"/>
    <n v="6986"/>
    <s v="No"/>
    <s v="13-24 months"/>
    <s v="18-24"/>
    <x v="1"/>
  </r>
  <r>
    <x v="7171"/>
    <d v="2025-12-03T00:00:00"/>
    <s v="Chennai"/>
    <s v="Tamil Nadu"/>
    <x v="0"/>
    <n v="33"/>
    <s v="Female"/>
    <x v="2"/>
    <n v="1000"/>
    <x v="2"/>
    <s v="Net Banking"/>
    <s v="No"/>
    <n v="1799"/>
    <n v="6"/>
    <n v="902.7"/>
    <x v="1"/>
    <n v="0"/>
    <n v="3"/>
    <s v="Pricing is fair but not cheap. Hope it improves."/>
    <s v="Yes"/>
    <d v="2026-06-03T00:00:00"/>
    <s v="Poor customer service"/>
    <n v="10794"/>
    <s v="No"/>
    <s v="0-6 months"/>
    <s v="25-34"/>
    <x v="1"/>
  </r>
  <r>
    <x v="7172"/>
    <d v="2026-06-11T00:00:00"/>
    <s v="Lucknow"/>
    <s v="Uttar Pradesh"/>
    <x v="1"/>
    <n v="29"/>
    <s v="Female"/>
    <x v="3"/>
    <n v="300"/>
    <x v="2"/>
    <s v="UPI AutoPay"/>
    <s v="No"/>
    <n v="1199"/>
    <n v="3"/>
    <n v="497.1"/>
    <x v="2"/>
    <n v="0"/>
    <n v="4"/>
    <s v="Bills are clear and payment is easy with UPI. Recommended!"/>
    <s v="No"/>
    <m/>
    <m/>
    <n v="3597"/>
    <s v="No"/>
    <s v="0-6 months"/>
    <s v="25-34"/>
    <x v="0"/>
  </r>
  <r>
    <x v="7173"/>
    <d v="2022-09-26T00:00:00"/>
    <s v="Mumbai"/>
    <s v="Maharashtra"/>
    <x v="2"/>
    <n v="24"/>
    <s v="Male"/>
    <x v="0"/>
    <n v="100"/>
    <x v="1"/>
    <s v="Net Banking"/>
    <s v="No"/>
    <n v="799"/>
    <n v="47"/>
    <n v="825.5"/>
    <x v="1"/>
    <n v="0"/>
    <n v="5"/>
    <m/>
    <s v="No"/>
    <m/>
    <m/>
    <n v="37553"/>
    <s v="No"/>
    <s v="25-48 months"/>
    <s v="18-24"/>
    <x v="0"/>
  </r>
  <r>
    <x v="7174"/>
    <d v="2023-09-22T00:00:00"/>
    <s v="Chennai"/>
    <s v="Tamil Nadu"/>
    <x v="0"/>
    <n v="29"/>
    <s v="Female"/>
    <x v="0"/>
    <n v="100"/>
    <x v="0"/>
    <s v="Net Banking"/>
    <s v="No"/>
    <n v="799"/>
    <n v="35"/>
    <n v="382"/>
    <x v="0"/>
    <n v="1"/>
    <n v="4"/>
    <s v="OTT bundle is excellent value. Thanks team."/>
    <s v="No"/>
    <m/>
    <m/>
    <n v="27965"/>
    <s v="No"/>
    <s v="25-48 months"/>
    <s v="25-34"/>
    <x v="0"/>
  </r>
  <r>
    <x v="7175"/>
    <d v="2025-12-03T00:00:00"/>
    <s v="Lucknow"/>
    <s v="Uttar Pradesh"/>
    <x v="1"/>
    <n v="29"/>
    <s v="Other"/>
    <x v="3"/>
    <n v="300"/>
    <x v="2"/>
    <s v="UPI Manual"/>
    <s v="No"/>
    <n v="1199"/>
    <n v="4"/>
    <n v="527.79999999999995"/>
    <x v="2"/>
    <n v="0"/>
    <n v="3"/>
    <s v="Pricing is fair but not cheap."/>
    <s v="Yes"/>
    <d v="2026-04-05T00:00:00"/>
    <s v="Competitor offer"/>
    <n v="4796"/>
    <s v="No"/>
    <s v="0-6 months"/>
    <s v="25-34"/>
    <x v="1"/>
  </r>
  <r>
    <x v="7176"/>
    <d v="2023-04-18T00:00:00"/>
    <s v="Bengaluru"/>
    <s v="Karnataka"/>
    <x v="0"/>
    <n v="38"/>
    <s v="Male"/>
    <x v="1"/>
    <n v="30"/>
    <x v="0"/>
    <s v="Cash at Office"/>
    <s v="No"/>
    <n v="499"/>
    <n v="40"/>
    <n v="248.1"/>
    <x v="2"/>
    <n v="0"/>
    <n v="4"/>
    <s v="Support team resolved my issue quickly. Recommended!"/>
    <s v="No"/>
    <m/>
    <m/>
    <n v="19960"/>
    <s v="No"/>
    <s v="25-48 months"/>
    <s v="35-49"/>
    <x v="0"/>
  </r>
  <r>
    <x v="7177"/>
    <d v="2025-09-25T00:00:00"/>
    <s v="Jaipur"/>
    <s v="Rajasthan"/>
    <x v="1"/>
    <n v="25"/>
    <s v="Female"/>
    <x v="0"/>
    <n v="100"/>
    <x v="2"/>
    <s v="UPI Manual"/>
    <s v="Yes"/>
    <n v="948"/>
    <n v="11"/>
    <n v="515.20000000000005"/>
    <x v="1"/>
    <n v="2"/>
    <n v="4"/>
    <s v="Very stable connection, works great for video calls."/>
    <s v="No"/>
    <m/>
    <m/>
    <n v="10428"/>
    <s v="No"/>
    <s v="7-12 months"/>
    <s v="25-34"/>
    <x v="0"/>
  </r>
  <r>
    <x v="7178"/>
    <d v="2026-03-15T00:00:00"/>
    <s v="Bengaluru"/>
    <s v="Karnataka"/>
    <x v="0"/>
    <n v="37"/>
    <s v="Male"/>
    <x v="1"/>
    <n v="30"/>
    <x v="2"/>
    <s v="UPI Manual"/>
    <s v="Yes"/>
    <n v="648"/>
    <n v="5"/>
    <n v="275"/>
    <x v="3"/>
    <n v="0"/>
    <n v="2"/>
    <m/>
    <s v="Yes"/>
    <d v="2026-08-22T00:00:00"/>
    <s v="Poor customer service"/>
    <n v="3240"/>
    <s v="No"/>
    <s v="0-6 months"/>
    <s v="35-49"/>
    <x v="1"/>
  </r>
  <r>
    <x v="7179"/>
    <d v="2026-08-01T00:00:00"/>
    <s v="Mumbai"/>
    <s v="Maharashtra"/>
    <x v="2"/>
    <n v="36"/>
    <s v="Male"/>
    <x v="0"/>
    <n v="100"/>
    <x v="1"/>
    <s v="UPI AutoPay"/>
    <s v="Yes"/>
    <n v="948"/>
    <n v="1"/>
    <n v="689.7"/>
    <x v="2"/>
    <n v="0"/>
    <n v="5"/>
    <s v="OTT bundle is excellent value. Thanks team."/>
    <s v="No"/>
    <m/>
    <m/>
    <n v="948"/>
    <s v="No"/>
    <s v="0-6 months"/>
    <s v="35-49"/>
    <x v="0"/>
  </r>
  <r>
    <x v="7180"/>
    <d v="2025-09-07T00:00:00"/>
    <s v="Pune"/>
    <s v="Maharashtra"/>
    <x v="2"/>
    <n v="19"/>
    <s v="Female"/>
    <x v="0"/>
    <n v="100"/>
    <x v="0"/>
    <s v="UPI Manual"/>
    <s v="No"/>
    <n v="799"/>
    <n v="12"/>
    <n v="438.3"/>
    <x v="3"/>
    <n v="0"/>
    <n v="2"/>
    <s v="Technician visit was delayed by three days. Please fix this soon."/>
    <s v="No"/>
    <m/>
    <m/>
    <n v="9588"/>
    <s v="No"/>
    <s v="7-12 months"/>
    <s v="18-24"/>
    <x v="0"/>
  </r>
  <r>
    <x v="7181"/>
    <d v="2024-06-12T00:00:00"/>
    <s v="Kochi"/>
    <s v="Kerala"/>
    <x v="0"/>
    <n v="50"/>
    <s v="Male"/>
    <x v="3"/>
    <n v="300"/>
    <x v="0"/>
    <s v="Cash at Office"/>
    <s v="Yes"/>
    <n v="1348"/>
    <n v="27"/>
    <n v="1161.2"/>
    <x v="0"/>
    <n v="0"/>
    <n v="3"/>
    <s v="Speed is fine most days but drops sometimes. Hope it improves."/>
    <s v="No"/>
    <m/>
    <m/>
    <n v="36396"/>
    <s v="No"/>
    <s v="25-48 months"/>
    <s v="50+"/>
    <x v="0"/>
  </r>
  <r>
    <x v="7182"/>
    <d v="2025-12-07T00:00:00"/>
    <s v="Kolkata"/>
    <s v="West Bengal"/>
    <x v="4"/>
    <n v="30"/>
    <s v="Female"/>
    <x v="3"/>
    <n v="300"/>
    <x v="0"/>
    <s v="Card AutoPay"/>
    <s v="No"/>
    <n v="1199"/>
    <n v="9"/>
    <n v="530.29999999999995"/>
    <x v="0"/>
    <n v="0"/>
    <n v="4"/>
    <s v="Support team resolved my issue quickly. Recommended!"/>
    <s v="No"/>
    <m/>
    <m/>
    <n v="10791"/>
    <s v="No"/>
    <s v="7-12 months"/>
    <s v="25-34"/>
    <x v="0"/>
  </r>
  <r>
    <x v="7183"/>
    <d v="2024-02-01T00:00:00"/>
    <s v="Bengaluru"/>
    <s v="Karnataka"/>
    <x v="0"/>
    <n v="34"/>
    <s v="Male"/>
    <x v="1"/>
    <n v="30"/>
    <x v="2"/>
    <s v="Net Banking"/>
    <s v="No"/>
    <n v="499"/>
    <n v="31"/>
    <n v="259.10000000000002"/>
    <x v="4"/>
    <n v="0"/>
    <n v="3"/>
    <s v="Support is average and the wait time is long. Hope it improves."/>
    <s v="No"/>
    <m/>
    <m/>
    <n v="15469"/>
    <s v="No"/>
    <s v="25-48 months"/>
    <s v="25-34"/>
    <x v="0"/>
  </r>
  <r>
    <x v="7184"/>
    <d v="2025-06-29T00:00:00"/>
    <s v="Jaipur"/>
    <s v="Rajasthan"/>
    <x v="1"/>
    <n v="34"/>
    <s v="Female"/>
    <x v="0"/>
    <n v="100"/>
    <x v="2"/>
    <s v="Cash at Office"/>
    <s v="No"/>
    <n v="799"/>
    <n v="14"/>
    <n v="833.8"/>
    <x v="1"/>
    <n v="1"/>
    <n v="4"/>
    <m/>
    <s v="No"/>
    <m/>
    <m/>
    <n v="11186"/>
    <s v="No"/>
    <s v="13-24 months"/>
    <s v="25-34"/>
    <x v="0"/>
  </r>
  <r>
    <x v="7185"/>
    <d v="2025-11-07T00:00:00"/>
    <s v="Indore"/>
    <s v="Madhya Pradesh"/>
    <x v="3"/>
    <n v="38"/>
    <s v="Male"/>
    <x v="3"/>
    <n v="300"/>
    <x v="1"/>
    <s v="UPI AutoPay"/>
    <s v="No"/>
    <n v="1199"/>
    <n v="10"/>
    <n v="716.4"/>
    <x v="2"/>
    <n v="0"/>
    <n v="4"/>
    <s v="Bills are clear and payment is easy with UPI. Thanks team."/>
    <s v="No"/>
    <m/>
    <m/>
    <n v="11990"/>
    <s v="No"/>
    <s v="7-12 months"/>
    <s v="35-49"/>
    <x v="0"/>
  </r>
  <r>
    <x v="7186"/>
    <d v="2026-02-01T00:00:00"/>
    <s v="Bengaluru"/>
    <s v="Karnataka"/>
    <x v="0"/>
    <n v="53"/>
    <s v="Female"/>
    <x v="0"/>
    <n v="100"/>
    <x v="0"/>
    <s v="Card AutoPay"/>
    <s v="No"/>
    <n v="799"/>
    <n v="7"/>
    <n v="1124.2"/>
    <x v="1"/>
    <n v="0"/>
    <n v="4"/>
    <s v="Support team resolved my issue quickly. Thanks team."/>
    <s v="No"/>
    <m/>
    <m/>
    <n v="5593"/>
    <s v="No"/>
    <s v="7-12 months"/>
    <s v="50+"/>
    <x v="0"/>
  </r>
  <r>
    <x v="7187"/>
    <d v="2026-04-17T00:00:00"/>
    <s v="Patna"/>
    <s v="Bihar"/>
    <x v="4"/>
    <n v="54"/>
    <s v="Male"/>
    <x v="0"/>
    <n v="100"/>
    <x v="2"/>
    <s v="Net Banking"/>
    <s v="Yes"/>
    <n v="948"/>
    <n v="4"/>
    <n v="472.1"/>
    <x v="2"/>
    <n v="0"/>
    <n v="5"/>
    <s v="OTT bundle is excellent value."/>
    <s v="No"/>
    <m/>
    <m/>
    <n v="3792"/>
    <s v="No"/>
    <s v="0-6 months"/>
    <s v="50+"/>
    <x v="0"/>
  </r>
  <r>
    <x v="7188"/>
    <d v="2022-11-04T00:00:00"/>
    <s v="Jaipur"/>
    <s v="Rajasthan"/>
    <x v="1"/>
    <n v="35"/>
    <s v="Male"/>
    <x v="1"/>
    <n v="30"/>
    <x v="2"/>
    <s v="Cash at Office"/>
    <s v="No"/>
    <n v="499"/>
    <n v="33"/>
    <n v="316.89999999999998"/>
    <x v="4"/>
    <n v="1"/>
    <n v="2"/>
    <s v="Router needs frequent restarts, very frustrating. Very disappointed."/>
    <s v="Yes"/>
    <d v="2025-08-12T00:00:00"/>
    <s v="Poor customer service"/>
    <n v="16467"/>
    <s v="No"/>
    <s v="25-48 months"/>
    <s v="35-49"/>
    <x v="1"/>
  </r>
  <r>
    <x v="7189"/>
    <d v="2026-05-23T00:00:00"/>
    <s v="Kolkata"/>
    <s v="West Bengal"/>
    <x v="4"/>
    <n v="44"/>
    <s v="Male"/>
    <x v="3"/>
    <n v="300"/>
    <x v="0"/>
    <s v="Card AutoPay"/>
    <s v="No"/>
    <n v="1199"/>
    <n v="3"/>
    <n v="601.1"/>
    <x v="2"/>
    <n v="0"/>
    <n v="4"/>
    <s v="Support team resolved my issue quickly. Recommended!"/>
    <s v="No"/>
    <m/>
    <m/>
    <n v="3597"/>
    <s v="No"/>
    <s v="0-6 months"/>
    <s v="35-49"/>
    <x v="0"/>
  </r>
  <r>
    <x v="7190"/>
    <d v="2026-07-15T00:00:00"/>
    <s v="Bengaluru"/>
    <s v="Karnataka"/>
    <x v="0"/>
    <n v="22"/>
    <s v="Female"/>
    <x v="3"/>
    <n v="300"/>
    <x v="1"/>
    <s v="UPI Manual"/>
    <s v="Yes"/>
    <n v="1348"/>
    <n v="2"/>
    <n v="586.79999999999995"/>
    <x v="1"/>
    <n v="1"/>
    <m/>
    <s v="OTT bundle is excellent value. Recommended!"/>
    <s v="No"/>
    <m/>
    <m/>
    <n v="2696"/>
    <s v="No"/>
    <s v="0-6 months"/>
    <s v="18-24"/>
    <x v="0"/>
  </r>
  <r>
    <x v="7191"/>
    <d v="2022-09-05T00:00:00"/>
    <s v="Kolkata"/>
    <s v="West Bengal"/>
    <x v="4"/>
    <n v="40"/>
    <s v="Female"/>
    <x v="3"/>
    <n v="300"/>
    <x v="2"/>
    <s v="UPI Manual"/>
    <s v="No"/>
    <n v="1199"/>
    <n v="48"/>
    <n v="627.29999999999995"/>
    <x v="0"/>
    <n v="1"/>
    <n v="3"/>
    <s v="Speed is fine most days but drops sometimes."/>
    <s v="No"/>
    <m/>
    <m/>
    <n v="57552"/>
    <s v="No"/>
    <s v="25-48 months"/>
    <s v="35-49"/>
    <x v="0"/>
  </r>
  <r>
    <x v="7192"/>
    <d v="2024-06-19T00:00:00"/>
    <s v="Bengaluru"/>
    <s v="Karnataka"/>
    <x v="0"/>
    <n v="44"/>
    <s v="Male"/>
    <x v="3"/>
    <n v="300"/>
    <x v="2"/>
    <s v="UPI AutoPay"/>
    <s v="Yes"/>
    <n v="1348"/>
    <n v="26"/>
    <n v="392.8"/>
    <x v="0"/>
    <n v="0"/>
    <n v="3"/>
    <m/>
    <s v="No"/>
    <m/>
    <m/>
    <n v="35048"/>
    <s v="No"/>
    <s v="25-48 months"/>
    <s v="35-49"/>
    <x v="0"/>
  </r>
  <r>
    <x v="7193"/>
    <d v="2024-10-02T00:00:00"/>
    <s v="Pune"/>
    <s v="Maharashtra"/>
    <x v="2"/>
    <n v="29"/>
    <s v="Female"/>
    <x v="3"/>
    <n v="300"/>
    <x v="1"/>
    <s v="Net Banking"/>
    <s v="Yes"/>
    <n v="1348"/>
    <n v="23"/>
    <n v="1095.9000000000001"/>
    <x v="2"/>
    <n v="0"/>
    <n v="3"/>
    <s v="Speed is fine most days but drops sometimes."/>
    <s v="No"/>
    <m/>
    <m/>
    <n v="31004"/>
    <s v="No"/>
    <s v="13-24 months"/>
    <s v="25-34"/>
    <x v="0"/>
  </r>
  <r>
    <x v="7194"/>
    <d v="2024-06-09T00:00:00"/>
    <s v="Bengaluru"/>
    <s v="Karnataka"/>
    <x v="0"/>
    <n v="39"/>
    <s v="Female"/>
    <x v="1"/>
    <n v="30"/>
    <x v="2"/>
    <s v="UPI AutoPay"/>
    <s v="No"/>
    <n v="499"/>
    <n v="27"/>
    <n v="239.7"/>
    <x v="0"/>
    <n v="0"/>
    <n v="3"/>
    <s v="Support is average and the wait time is long. Hope it improves."/>
    <s v="No"/>
    <m/>
    <m/>
    <n v="13473"/>
    <s v="No"/>
    <s v="25-48 months"/>
    <s v="35-49"/>
    <x v="0"/>
  </r>
  <r>
    <x v="7195"/>
    <d v="2022-06-27T00:00:00"/>
    <s v="Pune"/>
    <s v="Maharashtra"/>
    <x v="2"/>
    <n v="39"/>
    <s v="Male"/>
    <x v="0"/>
    <n v="100"/>
    <x v="2"/>
    <s v="UPI AutoPay"/>
    <s v="Yes"/>
    <n v="948"/>
    <n v="50"/>
    <n v="679.1"/>
    <x v="3"/>
    <n v="0"/>
    <n v="3"/>
    <s v="Speed is fine most days but drops sometimes."/>
    <s v="No"/>
    <m/>
    <m/>
    <n v="47400"/>
    <s v="No"/>
    <s v="48+ months"/>
    <s v="35-49"/>
    <x v="0"/>
  </r>
  <r>
    <x v="7196"/>
    <d v="2024-07-07T00:00:00"/>
    <s v="Kochi"/>
    <s v="Kerala"/>
    <x v="0"/>
    <n v="34"/>
    <s v="Male"/>
    <x v="3"/>
    <n v="300"/>
    <x v="2"/>
    <s v="Card AutoPay"/>
    <s v="No"/>
    <n v="1199"/>
    <n v="26"/>
    <n v="519.6"/>
    <x v="2"/>
    <n v="0"/>
    <n v="3"/>
    <s v="Pricing is fair but not cheap. Hope it improves."/>
    <s v="No"/>
    <m/>
    <m/>
    <n v="31174"/>
    <s v="No"/>
    <s v="25-48 months"/>
    <s v="25-34"/>
    <x v="0"/>
  </r>
  <r>
    <x v="7197"/>
    <d v="2023-03-10T00:00:00"/>
    <s v="Kolkata"/>
    <s v="West Bengal"/>
    <x v="4"/>
    <n v="34"/>
    <s v="Other"/>
    <x v="0"/>
    <n v="100"/>
    <x v="0"/>
    <s v="Card AutoPay"/>
    <s v="No"/>
    <n v="799"/>
    <n v="36"/>
    <n v="642.4"/>
    <x v="1"/>
    <n v="1"/>
    <n v="4"/>
    <s v="Support team resolved my issue quickly. Recommended!"/>
    <s v="Yes"/>
    <d v="2026-03-15T00:00:00"/>
    <s v="Price too high"/>
    <n v="28764"/>
    <s v="No"/>
    <s v="25-48 months"/>
    <s v="25-34"/>
    <x v="1"/>
  </r>
  <r>
    <x v="7198"/>
    <d v="2024-04-06T00:00:00"/>
    <s v="Chandigarh"/>
    <s v="Chandigarh"/>
    <x v="1"/>
    <n v="40"/>
    <s v="Male"/>
    <x v="3"/>
    <n v="300"/>
    <x v="0"/>
    <s v="Net Banking"/>
    <s v="Yes"/>
    <n v="1348"/>
    <n v="29"/>
    <n v="697.8"/>
    <x v="0"/>
    <n v="1"/>
    <n v="4"/>
    <s v="Great speed for the price, happy with the plan. Recommended!"/>
    <s v="No"/>
    <m/>
    <m/>
    <n v="39092"/>
    <s v="No"/>
    <s v="25-48 months"/>
    <s v="35-49"/>
    <x v="0"/>
  </r>
  <r>
    <x v="7199"/>
    <d v="2025-03-07T00:00:00"/>
    <s v="Mumbai"/>
    <s v="Maharashtra"/>
    <x v="2"/>
    <n v="40"/>
    <s v="Female"/>
    <x v="0"/>
    <n v="100"/>
    <x v="2"/>
    <s v="UPI Manual"/>
    <s v="No"/>
    <n v="799"/>
    <n v="18"/>
    <n v="710.4"/>
    <x v="1"/>
    <n v="0"/>
    <n v="3"/>
    <m/>
    <s v="No"/>
    <m/>
    <m/>
    <n v="14382"/>
    <s v="No"/>
    <s v="13-24 months"/>
    <s v="35-49"/>
    <x v="0"/>
  </r>
  <r>
    <x v="7200"/>
    <d v="2024-01-16T00:00:00"/>
    <s v="Hyderabad"/>
    <s v="Telangana"/>
    <x v="0"/>
    <n v="26"/>
    <s v="Male"/>
    <x v="3"/>
    <n v="300"/>
    <x v="0"/>
    <s v="UPI AutoPay"/>
    <s v="Yes"/>
    <n v="1348"/>
    <n v="31"/>
    <n v="372.8"/>
    <x v="1"/>
    <n v="0"/>
    <n v="3"/>
    <s v="Speed is fine most days but drops sometimes. Hope it improves."/>
    <s v="No"/>
    <m/>
    <m/>
    <n v="41788"/>
    <s v="No"/>
    <s v="25-48 months"/>
    <s v="25-34"/>
    <x v="0"/>
  </r>
  <r>
    <x v="7201"/>
    <d v="2026-07-25T00:00:00"/>
    <s v="Hyderabad"/>
    <s v="Telangana"/>
    <x v="0"/>
    <n v="21"/>
    <s v="Male"/>
    <x v="1"/>
    <n v="30"/>
    <x v="0"/>
    <s v="UPI Manual"/>
    <s v="No"/>
    <n v="499"/>
    <n v="1"/>
    <n v="210.7"/>
    <x v="1"/>
    <n v="1"/>
    <n v="2"/>
    <s v="Speed is much lower than what I am paying for. Very disappointed."/>
    <s v="Yes"/>
    <d v="2026-08-27T00:00:00"/>
    <s v="Network / speed issues"/>
    <n v="499"/>
    <s v="No"/>
    <s v="0-6 months"/>
    <s v="18-24"/>
    <x v="1"/>
  </r>
  <r>
    <x v="7202"/>
    <d v="2023-06-25T00:00:00"/>
    <s v="Kolkata"/>
    <s v="West Bengal"/>
    <x v="4"/>
    <n v="37"/>
    <s v="Male"/>
    <x v="2"/>
    <n v="1000"/>
    <x v="2"/>
    <s v="Cash at Office"/>
    <s v="Yes"/>
    <n v="1948"/>
    <n v="38"/>
    <n v="2619.9"/>
    <x v="0"/>
    <n v="1"/>
    <n v="3"/>
    <m/>
    <s v="No"/>
    <m/>
    <m/>
    <n v="74024"/>
    <s v="No"/>
    <s v="25-48 months"/>
    <s v="35-49"/>
    <x v="0"/>
  </r>
  <r>
    <x v="7203"/>
    <d v="2025-03-02T00:00:00"/>
    <s v="Patna"/>
    <s v="Bihar"/>
    <x v="4"/>
    <n v="38"/>
    <s v="Male"/>
    <x v="1"/>
    <n v="30"/>
    <x v="2"/>
    <s v="Net Banking"/>
    <s v="No"/>
    <n v="499"/>
    <n v="18"/>
    <n v="463.4"/>
    <x v="1"/>
    <n v="1"/>
    <n v="3"/>
    <m/>
    <s v="No"/>
    <m/>
    <m/>
    <n v="8982"/>
    <s v="No"/>
    <s v="13-24 months"/>
    <s v="35-49"/>
    <x v="0"/>
  </r>
  <r>
    <x v="7204"/>
    <d v="2023-12-28T00:00:00"/>
    <s v="Kochi"/>
    <s v="Kerala"/>
    <x v="0"/>
    <n v="36"/>
    <s v="Female"/>
    <x v="1"/>
    <n v="30"/>
    <x v="1"/>
    <s v="Card AutoPay"/>
    <s v="No"/>
    <n v="499"/>
    <n v="32"/>
    <n v="285.5"/>
    <x v="0"/>
    <n v="1"/>
    <n v="4"/>
    <s v="Support team resolved my issue quickly. Thanks team."/>
    <s v="No"/>
    <m/>
    <m/>
    <n v="15968"/>
    <s v="No"/>
    <s v="25-48 months"/>
    <s v="35-49"/>
    <x v="0"/>
  </r>
  <r>
    <x v="7205"/>
    <d v="2026-03-06T00:00:00"/>
    <s v="Bengaluru"/>
    <s v="Karnataka"/>
    <x v="0"/>
    <n v="42"/>
    <s v="Female"/>
    <x v="2"/>
    <n v="1000"/>
    <x v="0"/>
    <s v="UPI AutoPay"/>
    <s v="No"/>
    <n v="1799"/>
    <n v="6"/>
    <n v="1203.4000000000001"/>
    <x v="0"/>
    <n v="0"/>
    <n v="4"/>
    <s v="Bills are clear and payment is easy with UPI."/>
    <s v="No"/>
    <m/>
    <m/>
    <n v="10794"/>
    <s v="No"/>
    <s v="0-6 months"/>
    <s v="35-49"/>
    <x v="0"/>
  </r>
  <r>
    <x v="7206"/>
    <d v="2022-02-06T00:00:00"/>
    <s v="Lucknow"/>
    <s v="Uttar Pradesh"/>
    <x v="1"/>
    <n v="36"/>
    <s v="Male"/>
    <x v="1"/>
    <n v="30"/>
    <x v="2"/>
    <s v="UPI Manual"/>
    <s v="No"/>
    <n v="499"/>
    <n v="55"/>
    <n v="267.89999999999998"/>
    <x v="0"/>
    <n v="1"/>
    <n v="5"/>
    <s v="OTT bundle is excellent value."/>
    <s v="No"/>
    <m/>
    <m/>
    <n v="27445"/>
    <s v="No"/>
    <s v="48+ months"/>
    <s v="35-49"/>
    <x v="0"/>
  </r>
  <r>
    <x v="7207"/>
    <d v="2024-10-03T00:00:00"/>
    <s v="Guwahati"/>
    <s v="Assam"/>
    <x v="4"/>
    <n v="50"/>
    <s v="Other"/>
    <x v="2"/>
    <n v="1000"/>
    <x v="0"/>
    <s v="Card AutoPay"/>
    <s v="No"/>
    <n v="1799"/>
    <n v="23"/>
    <n v="1277.0999999999999"/>
    <x v="3"/>
    <n v="0"/>
    <n v="4"/>
    <s v="Very stable connection, works great for video calls. Thanks team."/>
    <s v="No"/>
    <m/>
    <m/>
    <n v="41377"/>
    <s v="No"/>
    <s v="13-24 months"/>
    <s v="50+"/>
    <x v="0"/>
  </r>
  <r>
    <x v="7208"/>
    <d v="2025-10-15T00:00:00"/>
    <s v="Kochi"/>
    <s v="Kerala"/>
    <x v="0"/>
    <n v="29"/>
    <s v="Male"/>
    <x v="0"/>
    <n v="100"/>
    <x v="2"/>
    <s v="Cash at Office"/>
    <s v="Yes"/>
    <n v="948"/>
    <n v="1"/>
    <n v="569.1"/>
    <x v="2"/>
    <n v="0"/>
    <n v="3"/>
    <s v="Support team resolved my issue quickly."/>
    <s v="Yes"/>
    <d v="2025-11-15T00:00:00"/>
    <s v="Price too high"/>
    <n v="948"/>
    <s v="No"/>
    <s v="0-6 months"/>
    <s v="25-34"/>
    <x v="1"/>
  </r>
  <r>
    <x v="7209"/>
    <d v="2022-09-02T00:00:00"/>
    <s v="Kolkata"/>
    <s v="West Bengal"/>
    <x v="4"/>
    <n v="33"/>
    <s v="Female"/>
    <x v="1"/>
    <n v="30"/>
    <x v="0"/>
    <s v="Card AutoPay"/>
    <s v="No"/>
    <n v="499"/>
    <n v="48"/>
    <n v="142.80000000000001"/>
    <x v="0"/>
    <n v="0"/>
    <n v="2"/>
    <s v="Customer support never resolves my complaint on the first call. Please fix this soon."/>
    <s v="No"/>
    <m/>
    <m/>
    <n v="23952"/>
    <s v="No"/>
    <s v="25-48 months"/>
    <s v="25-34"/>
    <x v="0"/>
  </r>
  <r>
    <x v="7210"/>
    <d v="2025-12-30T00:00:00"/>
    <s v="Kolkata"/>
    <s v="West Bengal"/>
    <x v="4"/>
    <n v="23"/>
    <s v="Male"/>
    <x v="0"/>
    <n v="100"/>
    <x v="2"/>
    <s v="UPI AutoPay"/>
    <s v="Yes"/>
    <n v="948"/>
    <n v="8"/>
    <n v="897.1"/>
    <x v="0"/>
    <n v="0"/>
    <m/>
    <s v="Speed is fine most days but drops sometimes."/>
    <s v="No"/>
    <m/>
    <m/>
    <n v="7584"/>
    <s v="No"/>
    <s v="7-12 months"/>
    <s v="18-24"/>
    <x v="0"/>
  </r>
  <r>
    <x v="7211"/>
    <d v="2026-05-06T00:00:00"/>
    <s v="Pune"/>
    <s v="Maharashtra"/>
    <x v="2"/>
    <n v="26"/>
    <s v="Female"/>
    <x v="0"/>
    <n v="100"/>
    <x v="0"/>
    <s v="UPI Manual"/>
    <s v="No"/>
    <n v="799"/>
    <n v="3"/>
    <n v="416.8"/>
    <x v="0"/>
    <n v="1"/>
    <n v="2"/>
    <s v="Technician visit was delayed by three days. Please fix this soon."/>
    <s v="Yes"/>
    <d v="2026-07-23T00:00:00"/>
    <s v="Competitor offer"/>
    <n v="2397"/>
    <s v="No"/>
    <s v="0-6 months"/>
    <s v="25-34"/>
    <x v="1"/>
  </r>
  <r>
    <x v="7212"/>
    <d v="2025-12-29T00:00:00"/>
    <s v="Bengaluru"/>
    <s v="Karnataka"/>
    <x v="0"/>
    <n v="37"/>
    <s v="Male"/>
    <x v="0"/>
    <n v="100"/>
    <x v="2"/>
    <s v="Net Banking"/>
    <s v="No"/>
    <n v="799"/>
    <n v="8"/>
    <n v="487.5"/>
    <x v="2"/>
    <n v="0"/>
    <n v="5"/>
    <s v="Installation was quick and the technician was polite. Recommended!"/>
    <s v="No"/>
    <m/>
    <m/>
    <n v="6392"/>
    <s v="No"/>
    <s v="7-12 months"/>
    <s v="35-49"/>
    <x v="0"/>
  </r>
  <r>
    <x v="7213"/>
    <d v="2023-12-02T00:00:00"/>
    <s v="Chennai"/>
    <s v="Tamil Nadu"/>
    <x v="0"/>
    <n v="57"/>
    <s v="Female"/>
    <x v="2"/>
    <n v="1000"/>
    <x v="2"/>
    <s v="Cash at Office"/>
    <s v="Yes"/>
    <n v="1948"/>
    <n v="12"/>
    <n v="1558.6"/>
    <x v="2"/>
    <n v="0"/>
    <n v="4"/>
    <s v="OTT bundle is excellent value."/>
    <s v="Yes"/>
    <d v="2024-11-29T00:00:00"/>
    <s v="Price too high"/>
    <n v="23376"/>
    <s v="No"/>
    <s v="7-12 months"/>
    <s v="50+"/>
    <x v="1"/>
  </r>
  <r>
    <x v="7214"/>
    <d v="2023-09-10T00:00:00"/>
    <s v="Kochi"/>
    <s v="Kerala"/>
    <x v="0"/>
    <n v="27"/>
    <s v="Male"/>
    <x v="1"/>
    <n v="30"/>
    <x v="2"/>
    <s v="UPI Manual"/>
    <s v="No"/>
    <n v="499"/>
    <n v="36"/>
    <n v="373"/>
    <x v="0"/>
    <n v="0"/>
    <n v="2"/>
    <s v="Outage lasted two days with no proper update. Please fix this soon."/>
    <s v="No"/>
    <m/>
    <m/>
    <n v="17964"/>
    <s v="No"/>
    <s v="25-48 months"/>
    <s v="25-34"/>
    <x v="0"/>
  </r>
  <r>
    <x v="7215"/>
    <d v="2022-04-03T00:00:00"/>
    <s v="Chennai"/>
    <s v="Tamil Nadu"/>
    <x v="0"/>
    <n v="36"/>
    <s v="Male"/>
    <x v="2"/>
    <n v="1000"/>
    <x v="1"/>
    <s v="Cash at Office"/>
    <s v="No"/>
    <n v="1799"/>
    <n v="53"/>
    <n v="1472.8"/>
    <x v="2"/>
    <n v="1"/>
    <n v="4"/>
    <m/>
    <s v="No"/>
    <m/>
    <m/>
    <n v="95347"/>
    <s v="No"/>
    <s v="48+ months"/>
    <s v="35-49"/>
    <x v="0"/>
  </r>
  <r>
    <x v="7216"/>
    <d v="2026-01-29T00:00:00"/>
    <s v="Kolkata"/>
    <s v="West Bengal"/>
    <x v="4"/>
    <n v="28"/>
    <s v="Male"/>
    <x v="0"/>
    <n v="100"/>
    <x v="0"/>
    <s v="Cash at Office"/>
    <s v="No"/>
    <n v="799"/>
    <n v="7"/>
    <n v="407.9"/>
    <x v="2"/>
    <n v="0"/>
    <n v="4"/>
    <s v="Bills are clear and payment is easy with UPI."/>
    <s v="No"/>
    <m/>
    <m/>
    <n v="5593"/>
    <s v="No"/>
    <s v="7-12 months"/>
    <s v="25-34"/>
    <x v="0"/>
  </r>
  <r>
    <x v="7217"/>
    <d v="2026-05-15T00:00:00"/>
    <s v="Lucknow"/>
    <s v="Uttar Pradesh"/>
    <x v="1"/>
    <n v="34"/>
    <s v="Male"/>
    <x v="2"/>
    <n v="1000"/>
    <x v="1"/>
    <s v="UPI AutoPay"/>
    <s v="No"/>
    <n v="1799"/>
    <n v="2"/>
    <n v="812.5"/>
    <x v="1"/>
    <n v="0"/>
    <n v="2"/>
    <s v="Customer support never resolves my complaint on the first call. Please fix this soon."/>
    <s v="Yes"/>
    <d v="2026-07-16T00:00:00"/>
    <s v="No longer needed"/>
    <n v="3598"/>
    <s v="No"/>
    <s v="0-6 months"/>
    <s v="25-34"/>
    <x v="1"/>
  </r>
  <r>
    <x v="7218"/>
    <d v="2024-11-03T00:00:00"/>
    <s v="Ahmedabad"/>
    <s v="Gujarat"/>
    <x v="2"/>
    <n v="18"/>
    <s v="Male"/>
    <x v="2"/>
    <n v="1000"/>
    <x v="2"/>
    <s v="UPI AutoPay"/>
    <s v="No"/>
    <n v="1799"/>
    <n v="12"/>
    <n v="1910.5"/>
    <x v="4"/>
    <n v="0"/>
    <n v="3"/>
    <s v="Support is average and the wait time is long."/>
    <s v="Yes"/>
    <d v="2025-11-06T00:00:00"/>
    <s v="Price too high"/>
    <n v="21588"/>
    <s v="No"/>
    <s v="7-12 months"/>
    <s v="18-24"/>
    <x v="1"/>
  </r>
  <r>
    <x v="7219"/>
    <d v="2025-12-20T00:00:00"/>
    <s v="Delhi"/>
    <s v="Delhi"/>
    <x v="1"/>
    <n v="36"/>
    <s v="Female"/>
    <x v="1"/>
    <n v="30"/>
    <x v="2"/>
    <s v="Card AutoPay"/>
    <s v="No"/>
    <n v="499"/>
    <n v="8"/>
    <n v="250.7"/>
    <x v="3"/>
    <n v="0"/>
    <n v="2"/>
    <s v="OTT bundle is not worth the extra money."/>
    <s v="No"/>
    <m/>
    <m/>
    <n v="3992"/>
    <s v="No"/>
    <s v="7-12 months"/>
    <s v="35-49"/>
    <x v="0"/>
  </r>
  <r>
    <x v="7220"/>
    <d v="2024-11-04T00:00:00"/>
    <s v="Delhi"/>
    <s v="Delhi"/>
    <x v="1"/>
    <n v="18"/>
    <s v="Female"/>
    <x v="0"/>
    <n v="100"/>
    <x v="2"/>
    <s v="Net Banking"/>
    <s v="Yes"/>
    <n v="948"/>
    <n v="11"/>
    <n v="556.70000000000005"/>
    <x v="4"/>
    <n v="0"/>
    <n v="3"/>
    <s v="Support is average and the wait time is long."/>
    <s v="Yes"/>
    <d v="2025-09-28T00:00:00"/>
    <s v="Competitor offer"/>
    <n v="10428"/>
    <s v="No"/>
    <s v="7-12 months"/>
    <s v="18-24"/>
    <x v="1"/>
  </r>
  <r>
    <x v="7221"/>
    <d v="2022-09-17T00:00:00"/>
    <s v="Delhi"/>
    <s v="Delhi"/>
    <x v="1"/>
    <n v="29"/>
    <s v="Male"/>
    <x v="0"/>
    <n v="100"/>
    <x v="2"/>
    <s v="Cash at Office"/>
    <s v="No"/>
    <n v="799"/>
    <n v="45"/>
    <n v="590.29999999999995"/>
    <x v="2"/>
    <n v="0"/>
    <n v="2"/>
    <s v="Considering switching to another provider."/>
    <s v="Yes"/>
    <d v="2026-06-08T00:00:00"/>
    <s v="Network / speed issues"/>
    <n v="35955"/>
    <s v="No"/>
    <s v="25-48 months"/>
    <s v="25-34"/>
    <x v="1"/>
  </r>
  <r>
    <x v="7222"/>
    <d v="2025-01-06T00:00:00"/>
    <s v="Kolkata"/>
    <s v="West Bengal"/>
    <x v="4"/>
    <n v="38"/>
    <s v="Male"/>
    <x v="2"/>
    <n v="1000"/>
    <x v="2"/>
    <s v="UPI Manual"/>
    <s v="Yes"/>
    <n v="1948"/>
    <n v="16"/>
    <n v="870.4"/>
    <x v="0"/>
    <n v="0"/>
    <n v="4"/>
    <s v="Installation was quick and the technician was polite. Recommended!"/>
    <s v="Yes"/>
    <d v="2026-04-30T00:00:00"/>
    <s v="Network / speed issues"/>
    <n v="31168"/>
    <s v="No"/>
    <s v="13-24 months"/>
    <s v="35-49"/>
    <x v="1"/>
  </r>
  <r>
    <x v="7223"/>
    <d v="2025-06-18T00:00:00"/>
    <s v="Pune"/>
    <s v="Maharashtra"/>
    <x v="2"/>
    <n v="55"/>
    <s v="Male"/>
    <x v="3"/>
    <n v="300"/>
    <x v="2"/>
    <s v="UPI Manual"/>
    <s v="Yes"/>
    <n v="1348"/>
    <n v="5"/>
    <n v="790"/>
    <x v="7"/>
    <n v="0"/>
    <n v="1"/>
    <s v="Considering switching to another provider."/>
    <s v="Yes"/>
    <d v="2025-11-29T00:00:00"/>
    <s v="Relocated"/>
    <n v="6740"/>
    <s v="No"/>
    <s v="0-6 months"/>
    <s v="50+"/>
    <x v="1"/>
  </r>
  <r>
    <x v="7224"/>
    <d v="2025-04-24T00:00:00"/>
    <s v="Chennai"/>
    <s v="Tamil Nadu"/>
    <x v="0"/>
    <n v="57"/>
    <s v="Male"/>
    <x v="3"/>
    <n v="300"/>
    <x v="0"/>
    <s v="UPI AutoPay"/>
    <s v="No"/>
    <n v="1199"/>
    <n v="16"/>
    <n v="444.8"/>
    <x v="0"/>
    <n v="0"/>
    <n v="2"/>
    <s v="Router needs frequent restarts, very frustrating. Please fix this soon."/>
    <s v="No"/>
    <m/>
    <m/>
    <n v="19184"/>
    <s v="No"/>
    <s v="13-24 months"/>
    <s v="50+"/>
    <x v="0"/>
  </r>
  <r>
    <x v="7225"/>
    <d v="2025-03-25T00:00:00"/>
    <s v="Lucknow"/>
    <s v="Uttar Pradesh"/>
    <x v="1"/>
    <n v="58"/>
    <s v="Female"/>
    <x v="2"/>
    <n v="1000"/>
    <x v="2"/>
    <s v="UPI AutoPay"/>
    <s v="No"/>
    <n v="1799"/>
    <n v="10"/>
    <n v="1112.2"/>
    <x v="1"/>
    <n v="0"/>
    <m/>
    <s v="Technician visit was delayed by three days. Please fix this soon."/>
    <s v="Yes"/>
    <d v="2026-02-06T00:00:00"/>
    <s v="Price too high"/>
    <n v="17990"/>
    <s v="No"/>
    <s v="7-12 months"/>
    <s v="50+"/>
    <x v="1"/>
  </r>
  <r>
    <x v="7226"/>
    <d v="2026-04-22T00:00:00"/>
    <s v="Chandigarh"/>
    <s v="Chandigarh"/>
    <x v="1"/>
    <n v="47"/>
    <s v="Male"/>
    <x v="3"/>
    <n v="300"/>
    <x v="2"/>
    <s v="Net Banking"/>
    <s v="No"/>
    <n v="1199"/>
    <n v="4"/>
    <n v="556.70000000000005"/>
    <x v="2"/>
    <n v="1"/>
    <n v="4"/>
    <s v="Very stable connection, works great for video calls."/>
    <s v="No"/>
    <m/>
    <m/>
    <n v="4796"/>
    <s v="No"/>
    <s v="0-6 months"/>
    <s v="35-49"/>
    <x v="0"/>
  </r>
  <r>
    <x v="7227"/>
    <d v="2024-12-01T00:00:00"/>
    <s v="Mumbai"/>
    <s v="Maharashtra"/>
    <x v="2"/>
    <n v="30"/>
    <s v="Male"/>
    <x v="0"/>
    <n v="100"/>
    <x v="1"/>
    <s v="UPI Manual"/>
    <s v="No"/>
    <n v="799"/>
    <n v="21"/>
    <n v="419.7"/>
    <x v="2"/>
    <n v="0"/>
    <n v="3"/>
    <m/>
    <s v="No"/>
    <m/>
    <m/>
    <n v="16779"/>
    <s v="No"/>
    <s v="13-24 months"/>
    <s v="25-34"/>
    <x v="0"/>
  </r>
  <r>
    <x v="7228"/>
    <d v="2022-03-13T00:00:00"/>
    <s v="Kolkata"/>
    <s v="West Bengal"/>
    <x v="4"/>
    <n v="49"/>
    <s v="Female"/>
    <x v="2"/>
    <n v="1000"/>
    <x v="2"/>
    <s v="UPI AutoPay"/>
    <s v="Yes"/>
    <n v="1948"/>
    <n v="54"/>
    <n v="1738.2"/>
    <x v="0"/>
    <n v="0"/>
    <n v="4"/>
    <s v="OTT bundle is excellent value. Recommended!"/>
    <s v="No"/>
    <m/>
    <m/>
    <n v="105192"/>
    <s v="No"/>
    <s v="48+ months"/>
    <s v="35-49"/>
    <x v="0"/>
  </r>
  <r>
    <x v="7229"/>
    <d v="2026-03-14T00:00:00"/>
    <s v="Kolkata"/>
    <s v="West Bengal"/>
    <x v="4"/>
    <n v="44"/>
    <s v="Female"/>
    <x v="0"/>
    <n v="100"/>
    <x v="2"/>
    <s v="UPI Manual"/>
    <s v="No"/>
    <n v="799"/>
    <n v="6"/>
    <n v="298.89999999999998"/>
    <x v="0"/>
    <n v="0"/>
    <n v="5"/>
    <m/>
    <s v="No"/>
    <m/>
    <m/>
    <n v="4794"/>
    <s v="No"/>
    <s v="0-6 months"/>
    <s v="35-49"/>
    <x v="0"/>
  </r>
  <r>
    <x v="7230"/>
    <d v="2026-04-02T00:00:00"/>
    <s v="Pune"/>
    <s v="Maharashtra"/>
    <x v="2"/>
    <n v="39"/>
    <s v="Female"/>
    <x v="0"/>
    <n v="100"/>
    <x v="0"/>
    <s v="Cash at Office"/>
    <s v="Yes"/>
    <n v="948"/>
    <n v="5"/>
    <n v="1188.0999999999999"/>
    <x v="2"/>
    <n v="2"/>
    <n v="4"/>
    <s v="Speed is fine most days but drops sometimes. Hope it improves."/>
    <s v="No"/>
    <m/>
    <m/>
    <n v="4740"/>
    <s v="No"/>
    <s v="0-6 months"/>
    <s v="35-49"/>
    <x v="0"/>
  </r>
  <r>
    <x v="7231"/>
    <d v="2024-03-01T00:00:00"/>
    <s v="Kolkata"/>
    <s v="West Bengal"/>
    <x v="4"/>
    <n v="41"/>
    <s v="Male"/>
    <x v="0"/>
    <n v="100"/>
    <x v="0"/>
    <s v="Card AutoPay"/>
    <s v="Yes"/>
    <n v="948"/>
    <n v="30"/>
    <n v="262.8"/>
    <x v="2"/>
    <n v="0"/>
    <n v="4"/>
    <s v="OTT bundle is excellent value. Recommended!"/>
    <s v="No"/>
    <m/>
    <m/>
    <n v="28440"/>
    <s v="No"/>
    <s v="25-48 months"/>
    <s v="35-49"/>
    <x v="0"/>
  </r>
  <r>
    <x v="7232"/>
    <d v="2024-09-20T00:00:00"/>
    <s v="Hyderabad"/>
    <s v="Telangana"/>
    <x v="0"/>
    <n v="42"/>
    <s v="Female"/>
    <x v="0"/>
    <n v="100"/>
    <x v="0"/>
    <s v="Card AutoPay"/>
    <s v="No"/>
    <n v="799"/>
    <n v="19"/>
    <n v="599"/>
    <x v="1"/>
    <n v="0"/>
    <n v="3"/>
    <m/>
    <s v="Yes"/>
    <d v="2026-04-09T00:00:00"/>
    <s v="Competitor offer"/>
    <n v="15181"/>
    <s v="No"/>
    <s v="13-24 months"/>
    <s v="35-49"/>
    <x v="1"/>
  </r>
  <r>
    <x v="7233"/>
    <d v="2024-07-18T00:00:00"/>
    <s v="Pune"/>
    <s v="Maharashtra"/>
    <x v="2"/>
    <n v="31"/>
    <s v="Male"/>
    <x v="3"/>
    <n v="300"/>
    <x v="0"/>
    <s v="Net Banking"/>
    <s v="No"/>
    <n v="1199"/>
    <n v="25"/>
    <n v="1057.7"/>
    <x v="2"/>
    <n v="1"/>
    <n v="4"/>
    <s v="Support team resolved my issue quickly. Thanks team."/>
    <s v="No"/>
    <m/>
    <m/>
    <n v="29975"/>
    <s v="No"/>
    <s v="25-48 months"/>
    <s v="25-34"/>
    <x v="0"/>
  </r>
  <r>
    <x v="7234"/>
    <d v="2025-06-24T00:00:00"/>
    <s v="Guwahati"/>
    <s v="Assam"/>
    <x v="4"/>
    <n v="44"/>
    <s v="Male"/>
    <x v="3"/>
    <n v="300"/>
    <x v="0"/>
    <s v="Net Banking"/>
    <s v="No"/>
    <n v="1199"/>
    <n v="14"/>
    <n v="707.7"/>
    <x v="0"/>
    <n v="0"/>
    <n v="4"/>
    <s v="Bills are clear and payment is easy with UPI. Thanks team."/>
    <s v="No"/>
    <m/>
    <m/>
    <n v="16786"/>
    <s v="No"/>
    <s v="13-24 months"/>
    <s v="35-49"/>
    <x v="0"/>
  </r>
  <r>
    <x v="7235"/>
    <d v="2025-06-07T00:00:00"/>
    <s v="Delhi"/>
    <s v="Delhi"/>
    <x v="1"/>
    <n v="48"/>
    <s v="Male"/>
    <x v="1"/>
    <n v="30"/>
    <x v="2"/>
    <s v="UPI AutoPay"/>
    <s v="Yes"/>
    <n v="648"/>
    <n v="9"/>
    <n v="369.6"/>
    <x v="0"/>
    <n v="0"/>
    <n v="2"/>
    <m/>
    <s v="Yes"/>
    <d v="2026-03-15T00:00:00"/>
    <s v="Network / speed issues"/>
    <n v="5832"/>
    <s v="No"/>
    <s v="7-12 months"/>
    <s v="35-49"/>
    <x v="1"/>
  </r>
  <r>
    <x v="7236"/>
    <d v="2023-08-18T00:00:00"/>
    <s v="Kolkata"/>
    <s v="West Bengal"/>
    <x v="4"/>
    <n v="47"/>
    <s v="Female"/>
    <x v="1"/>
    <n v="30"/>
    <x v="2"/>
    <s v="Net Banking"/>
    <s v="Yes"/>
    <n v="648"/>
    <n v="36"/>
    <n v="215.6"/>
    <x v="2"/>
    <n v="0"/>
    <n v="3"/>
    <s v="Support is average and the wait time is long. Hope it improves."/>
    <s v="No"/>
    <m/>
    <m/>
    <n v="23328"/>
    <s v="No"/>
    <s v="25-48 months"/>
    <s v="35-49"/>
    <x v="0"/>
  </r>
  <r>
    <x v="7237"/>
    <d v="2023-12-26T00:00:00"/>
    <s v="Kolkata"/>
    <s v="West Bengal"/>
    <x v="4"/>
    <n v="27"/>
    <s v="Female"/>
    <x v="3"/>
    <n v="300"/>
    <x v="2"/>
    <s v="Card AutoPay"/>
    <s v="No"/>
    <n v="1199"/>
    <n v="32"/>
    <n v="1199.5999999999999"/>
    <x v="0"/>
    <n v="0"/>
    <n v="3"/>
    <s v="Installation was smooth, but the bill is confusing. Hope it improves."/>
    <s v="No"/>
    <m/>
    <m/>
    <n v="38368"/>
    <s v="No"/>
    <s v="25-48 months"/>
    <s v="25-34"/>
    <x v="0"/>
  </r>
  <r>
    <x v="7238"/>
    <d v="2023-05-01T00:00:00"/>
    <s v="Kolkata"/>
    <s v="West Bengal"/>
    <x v="4"/>
    <n v="46"/>
    <s v="Male"/>
    <x v="1"/>
    <n v="30"/>
    <x v="1"/>
    <s v="Net Banking"/>
    <s v="No"/>
    <n v="499"/>
    <n v="40"/>
    <n v="374.6"/>
    <x v="1"/>
    <n v="0"/>
    <n v="4"/>
    <s v="Very stable connection, works great for video calls. Recommended!"/>
    <s v="No"/>
    <m/>
    <m/>
    <n v="19960"/>
    <s v="No"/>
    <s v="25-48 months"/>
    <s v="35-49"/>
    <x v="0"/>
  </r>
  <r>
    <x v="7239"/>
    <d v="2024-01-31T00:00:00"/>
    <s v="Bhubaneswar"/>
    <s v="Odisha"/>
    <x v="4"/>
    <n v="46"/>
    <s v="Female"/>
    <x v="1"/>
    <n v="30"/>
    <x v="0"/>
    <s v="UPI Manual"/>
    <s v="No"/>
    <n v="499"/>
    <n v="31"/>
    <n v="216.9"/>
    <x v="0"/>
    <n v="1"/>
    <m/>
    <s v="Service is okay, nothing special."/>
    <s v="No"/>
    <m/>
    <m/>
    <n v="15469"/>
    <s v="No"/>
    <s v="25-48 months"/>
    <s v="35-49"/>
    <x v="0"/>
  </r>
  <r>
    <x v="7240"/>
    <d v="2022-11-16T00:00:00"/>
    <s v="Mumbai"/>
    <s v="Maharashtra"/>
    <x v="2"/>
    <n v="48"/>
    <s v="Female"/>
    <x v="0"/>
    <n v="100"/>
    <x v="2"/>
    <s v="UPI Manual"/>
    <s v="No"/>
    <n v="799"/>
    <n v="45"/>
    <n v="263.89999999999998"/>
    <x v="0"/>
    <n v="0"/>
    <n v="5"/>
    <s v="Installation was quick and the technician was polite."/>
    <s v="No"/>
    <m/>
    <m/>
    <n v="35955"/>
    <s v="No"/>
    <s v="25-48 months"/>
    <s v="35-49"/>
    <x v="0"/>
  </r>
  <r>
    <x v="7241"/>
    <d v="2026-03-18T00:00:00"/>
    <s v="Bengaluru"/>
    <s v="Karnataka"/>
    <x v="0"/>
    <n v="37"/>
    <s v="Male"/>
    <x v="2"/>
    <n v="1000"/>
    <x v="2"/>
    <s v="Cash at Office"/>
    <s v="No"/>
    <n v="1799"/>
    <n v="5"/>
    <n v="970.6"/>
    <x v="1"/>
    <n v="0"/>
    <n v="5"/>
    <s v="OTT bundle is excellent value. Recommended!"/>
    <s v="Yes"/>
    <d v="2026-08-17T00:00:00"/>
    <s v="Relocated"/>
    <n v="8995"/>
    <s v="No"/>
    <s v="0-6 months"/>
    <s v="35-49"/>
    <x v="1"/>
  </r>
  <r>
    <x v="7242"/>
    <d v="2026-04-08T00:00:00"/>
    <s v="Kolkata"/>
    <s v="West Bengal"/>
    <x v="4"/>
    <n v="18"/>
    <s v="Female"/>
    <x v="0"/>
    <n v="100"/>
    <x v="2"/>
    <s v="UPI Manual"/>
    <s v="No"/>
    <n v="799"/>
    <n v="5"/>
    <n v="241.1"/>
    <x v="0"/>
    <n v="0"/>
    <n v="3"/>
    <s v="Speed is much lower than what I am paying for."/>
    <s v="No"/>
    <m/>
    <m/>
    <n v="3995"/>
    <s v="No"/>
    <s v="0-6 months"/>
    <s v="18-24"/>
    <x v="0"/>
  </r>
  <r>
    <x v="7243"/>
    <d v="2024-10-28T00:00:00"/>
    <s v="Mumbai"/>
    <s v="Maharashtra"/>
    <x v="2"/>
    <n v="28"/>
    <s v="Male"/>
    <x v="3"/>
    <n v="300"/>
    <x v="1"/>
    <s v="Net Banking"/>
    <s v="Yes"/>
    <n v="1348"/>
    <n v="22"/>
    <n v="932.8"/>
    <x v="2"/>
    <n v="0"/>
    <n v="4"/>
    <s v="Support team resolved my issue quickly. Recommended!"/>
    <s v="No"/>
    <m/>
    <m/>
    <n v="29656"/>
    <s v="No"/>
    <s v="13-24 months"/>
    <s v="25-34"/>
    <x v="0"/>
  </r>
  <r>
    <x v="7244"/>
    <d v="2024-08-11T00:00:00"/>
    <s v="Ahmedabad"/>
    <s v="Gujarat"/>
    <x v="2"/>
    <n v="18"/>
    <s v="Male"/>
    <x v="3"/>
    <n v="300"/>
    <x v="1"/>
    <s v="UPI AutoPay"/>
    <s v="Yes"/>
    <n v="1348"/>
    <n v="25"/>
    <n v="1289.9000000000001"/>
    <x v="3"/>
    <n v="0"/>
    <n v="4"/>
    <s v="Got charged twice this month and the refund took very long. Please fix this soon."/>
    <s v="No"/>
    <m/>
    <m/>
    <n v="33700"/>
    <s v="No"/>
    <s v="25-48 months"/>
    <s v="18-24"/>
    <x v="0"/>
  </r>
  <r>
    <x v="7245"/>
    <d v="2026-01-14T00:00:00"/>
    <s v="Hyderabad"/>
    <s v="Telangana"/>
    <x v="0"/>
    <n v="32"/>
    <s v="Male"/>
    <x v="3"/>
    <n v="300"/>
    <x v="2"/>
    <s v="Cash at Office"/>
    <s v="Yes"/>
    <n v="1348"/>
    <n v="8"/>
    <n v="873.8"/>
    <x v="0"/>
    <n v="1"/>
    <n v="4"/>
    <s v="Bills are clear and payment is easy with UPI. Recommended!"/>
    <s v="No"/>
    <m/>
    <m/>
    <n v="10784"/>
    <s v="No"/>
    <s v="7-12 months"/>
    <s v="25-34"/>
    <x v="0"/>
  </r>
  <r>
    <x v="7246"/>
    <d v="2025-01-10T00:00:00"/>
    <s v="Kolkata"/>
    <s v="West Bengal"/>
    <x v="4"/>
    <n v="49"/>
    <s v="Female"/>
    <x v="3"/>
    <n v="300"/>
    <x v="2"/>
    <s v="UPI Manual"/>
    <s v="No"/>
    <n v="1199"/>
    <n v="20"/>
    <n v="829.9"/>
    <x v="2"/>
    <n v="1"/>
    <n v="5"/>
    <s v="Installation was quick and the technician was polite. Recommended!"/>
    <s v="No"/>
    <m/>
    <m/>
    <n v="23980"/>
    <s v="No"/>
    <s v="13-24 months"/>
    <s v="35-49"/>
    <x v="0"/>
  </r>
  <r>
    <x v="7247"/>
    <d v="2023-09-16T00:00:00"/>
    <s v="Kolkata"/>
    <s v="West Bengal"/>
    <x v="4"/>
    <n v="24"/>
    <s v="Male"/>
    <x v="1"/>
    <n v="30"/>
    <x v="0"/>
    <s v="UPI AutoPay"/>
    <s v="No"/>
    <n v="499"/>
    <n v="35"/>
    <n v="239.3"/>
    <x v="0"/>
    <n v="0"/>
    <n v="4"/>
    <m/>
    <s v="No"/>
    <m/>
    <m/>
    <n v="17465"/>
    <s v="No"/>
    <s v="25-48 months"/>
    <s v="18-24"/>
    <x v="0"/>
  </r>
  <r>
    <x v="7248"/>
    <d v="2023-10-11T00:00:00"/>
    <s v="Bengaluru"/>
    <s v="Karnataka"/>
    <x v="0"/>
    <n v="29"/>
    <s v="Female"/>
    <x v="3"/>
    <n v="300"/>
    <x v="1"/>
    <s v="Cash at Office"/>
    <s v="No"/>
    <n v="1199"/>
    <n v="35"/>
    <n v="847.2"/>
    <x v="1"/>
    <n v="0"/>
    <m/>
    <s v="Great speed for the price, happy with the plan. Thanks team."/>
    <s v="No"/>
    <m/>
    <m/>
    <n v="41965"/>
    <s v="No"/>
    <s v="25-48 months"/>
    <s v="25-34"/>
    <x v="0"/>
  </r>
  <r>
    <x v="7249"/>
    <d v="2026-02-10T00:00:00"/>
    <s v="Pune"/>
    <s v="Maharashtra"/>
    <x v="2"/>
    <n v="51"/>
    <s v="Female"/>
    <x v="0"/>
    <n v="100"/>
    <x v="2"/>
    <s v="Cash at Office"/>
    <s v="No"/>
    <n v="799"/>
    <n v="2"/>
    <n v="677.8"/>
    <x v="0"/>
    <n v="0"/>
    <n v="4"/>
    <m/>
    <s v="Yes"/>
    <d v="2026-04-11T00:00:00"/>
    <s v="Competitor offer"/>
    <n v="1598"/>
    <s v="No"/>
    <s v="0-6 months"/>
    <s v="50+"/>
    <x v="1"/>
  </r>
  <r>
    <x v="7250"/>
    <d v="2026-07-16T00:00:00"/>
    <s v="Bengaluru"/>
    <s v="Karnataka"/>
    <x v="0"/>
    <n v="49"/>
    <s v="Female"/>
    <x v="0"/>
    <n v="100"/>
    <x v="1"/>
    <s v="Cash at Office"/>
    <s v="No"/>
    <n v="799"/>
    <n v="2"/>
    <n v="312.3"/>
    <x v="3"/>
    <n v="1"/>
    <n v="2"/>
    <s v="Got charged twice this month and the refund took very long. Very disappointed."/>
    <s v="No"/>
    <m/>
    <m/>
    <n v="1598"/>
    <s v="No"/>
    <s v="0-6 months"/>
    <s v="35-49"/>
    <x v="0"/>
  </r>
  <r>
    <x v="7251"/>
    <d v="2026-07-19T00:00:00"/>
    <s v="Lucknow"/>
    <s v="Uttar Pradesh"/>
    <x v="1"/>
    <n v="47"/>
    <s v="Male"/>
    <x v="0"/>
    <n v="100"/>
    <x v="1"/>
    <s v="Net Banking"/>
    <s v="Yes"/>
    <n v="948"/>
    <n v="1"/>
    <n v="325.10000000000002"/>
    <x v="0"/>
    <n v="0"/>
    <n v="3"/>
    <s v="Support is average and the wait time is long."/>
    <s v="No"/>
    <m/>
    <m/>
    <n v="948"/>
    <s v="No"/>
    <s v="0-6 months"/>
    <s v="35-49"/>
    <x v="0"/>
  </r>
  <r>
    <x v="7252"/>
    <d v="2026-07-10T00:00:00"/>
    <s v="Mumbai"/>
    <s v="Maharashtra"/>
    <x v="2"/>
    <n v="24"/>
    <s v="Female"/>
    <x v="3"/>
    <n v="300"/>
    <x v="2"/>
    <s v="Cash at Office"/>
    <s v="No"/>
    <n v="1199"/>
    <n v="1"/>
    <n v="677.9"/>
    <x v="0"/>
    <n v="1"/>
    <n v="4"/>
    <s v="Great speed for the price, happy with the plan. Thanks team."/>
    <s v="Yes"/>
    <d v="2026-08-11T00:00:00"/>
    <s v="Price too high"/>
    <n v="1199"/>
    <s v="No"/>
    <s v="0-6 months"/>
    <s v="18-24"/>
    <x v="1"/>
  </r>
  <r>
    <x v="7253"/>
    <d v="2025-06-27T00:00:00"/>
    <s v="Lucknow"/>
    <s v="Uttar Pradesh"/>
    <x v="1"/>
    <n v="26"/>
    <s v="Male"/>
    <x v="0"/>
    <n v="100"/>
    <x v="0"/>
    <s v="UPI AutoPay"/>
    <s v="Yes"/>
    <n v="948"/>
    <n v="14"/>
    <n v="642.79999999999995"/>
    <x v="2"/>
    <n v="0"/>
    <n v="4"/>
    <s v="Support team resolved my issue quickly."/>
    <s v="No"/>
    <m/>
    <m/>
    <n v="13272"/>
    <s v="No"/>
    <s v="13-24 months"/>
    <s v="25-34"/>
    <x v="0"/>
  </r>
  <r>
    <x v="7254"/>
    <d v="2023-08-28T00:00:00"/>
    <s v="Kochi"/>
    <s v="Kerala"/>
    <x v="0"/>
    <n v="18"/>
    <s v="Female"/>
    <x v="0"/>
    <n v="100"/>
    <x v="0"/>
    <s v="UPI AutoPay"/>
    <s v="No"/>
    <n v="799"/>
    <n v="36"/>
    <n v="890"/>
    <x v="0"/>
    <n v="0"/>
    <n v="5"/>
    <m/>
    <s v="No"/>
    <m/>
    <m/>
    <n v="28764"/>
    <s v="No"/>
    <s v="25-48 months"/>
    <s v="18-24"/>
    <x v="0"/>
  </r>
  <r>
    <x v="7255"/>
    <d v="2025-06-18T00:00:00"/>
    <s v="Bengaluru"/>
    <s v="Karnataka"/>
    <x v="0"/>
    <n v="32"/>
    <s v="Female"/>
    <x v="0"/>
    <n v="100"/>
    <x v="0"/>
    <s v="Cash at Office"/>
    <s v="Yes"/>
    <n v="948"/>
    <n v="14"/>
    <n v="607.1"/>
    <x v="3"/>
    <n v="1"/>
    <n v="3"/>
    <s v="Speed is fine most days but drops sometimes."/>
    <s v="No"/>
    <m/>
    <m/>
    <n v="13272"/>
    <s v="No"/>
    <s v="13-24 months"/>
    <s v="25-34"/>
    <x v="0"/>
  </r>
  <r>
    <x v="7256"/>
    <d v="2026-02-20T00:00:00"/>
    <s v="Kolkata"/>
    <s v="West Bengal"/>
    <x v="4"/>
    <n v="27"/>
    <s v="Male"/>
    <x v="0"/>
    <n v="100"/>
    <x v="2"/>
    <s v="UPI Manual"/>
    <s v="No"/>
    <n v="799"/>
    <n v="6"/>
    <n v="578.70000000000005"/>
    <x v="0"/>
    <n v="2"/>
    <n v="4"/>
    <s v="Service is okay, nothing special. Hope it improves."/>
    <s v="No"/>
    <m/>
    <m/>
    <n v="4794"/>
    <s v="No"/>
    <s v="0-6 months"/>
    <s v="25-34"/>
    <x v="0"/>
  </r>
  <r>
    <x v="7257"/>
    <d v="2024-05-22T00:00:00"/>
    <s v="Guwahati"/>
    <s v="Assam"/>
    <x v="4"/>
    <n v="25"/>
    <s v="Male"/>
    <x v="0"/>
    <n v="100"/>
    <x v="2"/>
    <s v="UPI AutoPay"/>
    <s v="No"/>
    <n v="799"/>
    <n v="14"/>
    <n v="357.6"/>
    <x v="2"/>
    <n v="0"/>
    <n v="4"/>
    <m/>
    <s v="Yes"/>
    <d v="2025-07-09T00:00:00"/>
    <s v="Network / speed issues"/>
    <n v="11186"/>
    <s v="No"/>
    <s v="13-24 months"/>
    <s v="25-34"/>
    <x v="1"/>
  </r>
  <r>
    <x v="7258"/>
    <d v="2022-11-04T00:00:00"/>
    <s v="Patna"/>
    <s v="Bihar"/>
    <x v="4"/>
    <n v="24"/>
    <s v="Male"/>
    <x v="0"/>
    <n v="100"/>
    <x v="0"/>
    <s v="Cash at Office"/>
    <s v="No"/>
    <n v="799"/>
    <n v="46"/>
    <n v="501.8"/>
    <x v="1"/>
    <n v="2"/>
    <n v="3"/>
    <m/>
    <s v="No"/>
    <m/>
    <m/>
    <n v="36754"/>
    <s v="No"/>
    <s v="25-48 months"/>
    <s v="18-24"/>
    <x v="0"/>
  </r>
  <r>
    <x v="7259"/>
    <d v="2026-04-28T00:00:00"/>
    <s v="Guwahati"/>
    <s v="Assam"/>
    <x v="4"/>
    <n v="39"/>
    <s v="Male"/>
    <x v="3"/>
    <n v="300"/>
    <x v="0"/>
    <s v="UPI Manual"/>
    <s v="Yes"/>
    <n v="1348"/>
    <n v="1"/>
    <n v="505.5"/>
    <x v="1"/>
    <n v="1"/>
    <n v="4"/>
    <s v="OTT bundle is excellent value."/>
    <s v="Yes"/>
    <d v="2026-06-11T00:00:00"/>
    <s v="Price too high"/>
    <n v="1348"/>
    <s v="No"/>
    <s v="0-6 months"/>
    <s v="35-49"/>
    <x v="1"/>
  </r>
  <r>
    <x v="7260"/>
    <d v="2025-04-10T00:00:00"/>
    <s v="Ahmedabad"/>
    <s v="Gujarat"/>
    <x v="2"/>
    <n v="54"/>
    <s v="Female"/>
    <x v="3"/>
    <n v="300"/>
    <x v="1"/>
    <s v="UPI Manual"/>
    <s v="Yes"/>
    <n v="1348"/>
    <n v="17"/>
    <n v="1168.3"/>
    <x v="2"/>
    <n v="0"/>
    <n v="5"/>
    <m/>
    <s v="No"/>
    <m/>
    <m/>
    <n v="22916"/>
    <s v="No"/>
    <s v="13-24 months"/>
    <s v="50+"/>
    <x v="0"/>
  </r>
  <r>
    <x v="7261"/>
    <d v="2022-01-27T00:00:00"/>
    <s v="Kolkata"/>
    <s v="West Bengal"/>
    <x v="4"/>
    <n v="33"/>
    <s v="Male"/>
    <x v="1"/>
    <n v="30"/>
    <x v="2"/>
    <s v="UPI AutoPay"/>
    <s v="Yes"/>
    <n v="648"/>
    <n v="55"/>
    <n v="298.39999999999998"/>
    <x v="0"/>
    <n v="0"/>
    <n v="4"/>
    <s v="Great speed for the price, happy with the plan. Thanks team."/>
    <s v="No"/>
    <m/>
    <m/>
    <n v="35640"/>
    <s v="No"/>
    <s v="48+ months"/>
    <s v="25-34"/>
    <x v="0"/>
  </r>
  <r>
    <x v="7262"/>
    <d v="2025-11-15T00:00:00"/>
    <s v="Bengaluru"/>
    <s v="Karnataka"/>
    <x v="0"/>
    <n v="42"/>
    <s v="Male"/>
    <x v="1"/>
    <n v="30"/>
    <x v="1"/>
    <s v="UPI AutoPay"/>
    <s v="Yes"/>
    <n v="648"/>
    <n v="9"/>
    <n v="436.6"/>
    <x v="0"/>
    <n v="0"/>
    <n v="3"/>
    <s v="Speed is fine most days but drops sometimes. Hope it improves."/>
    <s v="No"/>
    <m/>
    <m/>
    <n v="5832"/>
    <s v="No"/>
    <s v="7-12 months"/>
    <s v="35-49"/>
    <x v="0"/>
  </r>
  <r>
    <x v="7263"/>
    <d v="2023-10-04T00:00:00"/>
    <s v="Guwahati"/>
    <s v="Assam"/>
    <x v="4"/>
    <n v="39"/>
    <s v="Male"/>
    <x v="0"/>
    <n v="100"/>
    <x v="2"/>
    <s v="Net Banking"/>
    <s v="Yes"/>
    <n v="948"/>
    <n v="33"/>
    <n v="487.3"/>
    <x v="1"/>
    <n v="0"/>
    <n v="3"/>
    <s v="Service is okay, nothing special. Hope it improves."/>
    <s v="Yes"/>
    <d v="2026-07-13T00:00:00"/>
    <s v="Network / speed issues"/>
    <n v="31284"/>
    <s v="No"/>
    <s v="25-48 months"/>
    <s v="35-49"/>
    <x v="1"/>
  </r>
  <r>
    <x v="7264"/>
    <d v="2023-09-14T00:00:00"/>
    <s v="Bengaluru"/>
    <s v="Karnataka"/>
    <x v="0"/>
    <n v="34"/>
    <s v="Male"/>
    <x v="2"/>
    <n v="1000"/>
    <x v="2"/>
    <s v="UPI Manual"/>
    <s v="Yes"/>
    <n v="1948"/>
    <n v="36"/>
    <n v="1104.7"/>
    <x v="1"/>
    <n v="0"/>
    <n v="3"/>
    <s v="Speed is fine most days but drops sometimes."/>
    <s v="No"/>
    <m/>
    <m/>
    <n v="70128"/>
    <s v="No"/>
    <s v="25-48 months"/>
    <s v="25-34"/>
    <x v="0"/>
  </r>
  <r>
    <x v="7265"/>
    <d v="2025-01-04T00:00:00"/>
    <s v="Pune"/>
    <s v="Maharashtra"/>
    <x v="2"/>
    <n v="51"/>
    <s v="Female"/>
    <x v="1"/>
    <n v="30"/>
    <x v="2"/>
    <s v="Net Banking"/>
    <s v="Yes"/>
    <n v="648"/>
    <n v="20"/>
    <n v="391.9"/>
    <x v="2"/>
    <n v="0"/>
    <n v="4"/>
    <m/>
    <s v="No"/>
    <m/>
    <m/>
    <n v="12960"/>
    <s v="No"/>
    <s v="13-24 months"/>
    <s v="50+"/>
    <x v="0"/>
  </r>
  <r>
    <x v="7266"/>
    <d v="2023-10-20T00:00:00"/>
    <s v="Kolkata"/>
    <s v="West Bengal"/>
    <x v="4"/>
    <n v="34"/>
    <s v="Female"/>
    <x v="1"/>
    <n v="30"/>
    <x v="2"/>
    <s v="Cash at Office"/>
    <s v="No"/>
    <n v="499"/>
    <n v="6"/>
    <n v="110.6"/>
    <x v="1"/>
    <n v="0"/>
    <n v="3"/>
    <s v="Speed is fine most days but drops sometimes. Hope it improves."/>
    <s v="Yes"/>
    <d v="2024-04-20T00:00:00"/>
    <s v="Competitor offer"/>
    <n v="2994"/>
    <s v="No"/>
    <s v="0-6 months"/>
    <s v="25-34"/>
    <x v="1"/>
  </r>
  <r>
    <x v="7267"/>
    <d v="2026-02-25T00:00:00"/>
    <s v="Patna"/>
    <s v="Bihar"/>
    <x v="4"/>
    <n v="20"/>
    <s v="Male"/>
    <x v="1"/>
    <n v="30"/>
    <x v="1"/>
    <s v="Card AutoPay"/>
    <s v="Yes"/>
    <n v="648"/>
    <n v="6"/>
    <n v="318.89999999999998"/>
    <x v="0"/>
    <n v="0"/>
    <n v="3"/>
    <s v="Installation was smooth, but the bill is confusing."/>
    <s v="No"/>
    <m/>
    <m/>
    <n v="3888"/>
    <s v="No"/>
    <s v="0-6 months"/>
    <s v="18-24"/>
    <x v="0"/>
  </r>
  <r>
    <x v="7268"/>
    <d v="2022-11-24T00:00:00"/>
    <s v="Mumbai"/>
    <s v="Maharashtra"/>
    <x v="2"/>
    <n v="30"/>
    <s v="Female"/>
    <x v="1"/>
    <n v="30"/>
    <x v="1"/>
    <s v="UPI AutoPay"/>
    <s v="Yes"/>
    <n v="648"/>
    <n v="45"/>
    <n v="323.39999999999998"/>
    <x v="1"/>
    <n v="1"/>
    <n v="3"/>
    <s v="Speed is fine most days but drops sometimes."/>
    <s v="No"/>
    <m/>
    <m/>
    <n v="29160"/>
    <s v="No"/>
    <s v="25-48 months"/>
    <s v="25-34"/>
    <x v="0"/>
  </r>
  <r>
    <x v="7269"/>
    <d v="2022-11-19T00:00:00"/>
    <s v="Chennai"/>
    <s v="Tamil Nadu"/>
    <x v="0"/>
    <n v="40"/>
    <s v="Female"/>
    <x v="0"/>
    <n v="100"/>
    <x v="0"/>
    <s v="UPI AutoPay"/>
    <s v="No"/>
    <n v="799"/>
    <n v="45"/>
    <n v="211.4"/>
    <x v="2"/>
    <n v="0"/>
    <n v="5"/>
    <m/>
    <s v="No"/>
    <m/>
    <m/>
    <n v="35955"/>
    <s v="No"/>
    <s v="25-48 months"/>
    <s v="35-49"/>
    <x v="0"/>
  </r>
  <r>
    <x v="7270"/>
    <d v="2025-09-24T00:00:00"/>
    <s v="Chennai"/>
    <s v="Tamil Nadu"/>
    <x v="0"/>
    <n v="21"/>
    <s v="Male"/>
    <x v="1"/>
    <n v="30"/>
    <x v="0"/>
    <s v="UPI AutoPay"/>
    <s v="No"/>
    <n v="499"/>
    <n v="11"/>
    <n v="236"/>
    <x v="1"/>
    <n v="0"/>
    <n v="3"/>
    <s v="Service is okay, nothing special. Hope it improves."/>
    <s v="No"/>
    <m/>
    <m/>
    <n v="5489"/>
    <s v="No"/>
    <s v="7-12 months"/>
    <s v="18-24"/>
    <x v="0"/>
  </r>
  <r>
    <x v="7271"/>
    <d v="2025-03-26T00:00:00"/>
    <s v="Jaipur"/>
    <s v="Rajasthan"/>
    <x v="1"/>
    <n v="22"/>
    <s v="Female"/>
    <x v="0"/>
    <n v="100"/>
    <x v="1"/>
    <s v="UPI AutoPay"/>
    <s v="Yes"/>
    <n v="948"/>
    <n v="17"/>
    <n v="666.3"/>
    <x v="0"/>
    <n v="0"/>
    <n v="4"/>
    <s v="Pricing is fair but not cheap."/>
    <s v="No"/>
    <m/>
    <m/>
    <n v="16116"/>
    <s v="No"/>
    <s v="13-24 months"/>
    <s v="18-24"/>
    <x v="0"/>
  </r>
  <r>
    <x v="7272"/>
    <d v="2024-12-29T00:00:00"/>
    <s v="Kolkata"/>
    <s v="West Bengal"/>
    <x v="4"/>
    <n v="47"/>
    <s v="Female"/>
    <x v="0"/>
    <n v="100"/>
    <x v="1"/>
    <s v="Net Banking"/>
    <s v="No"/>
    <n v="799"/>
    <n v="20"/>
    <n v="336.5"/>
    <x v="3"/>
    <n v="0"/>
    <n v="4"/>
    <m/>
    <s v="No"/>
    <m/>
    <m/>
    <n v="15980"/>
    <s v="No"/>
    <s v="13-24 months"/>
    <s v="35-49"/>
    <x v="0"/>
  </r>
  <r>
    <x v="7273"/>
    <d v="2025-06-15T00:00:00"/>
    <s v="Pune"/>
    <s v="Maharashtra"/>
    <x v="2"/>
    <n v="51"/>
    <s v="Male"/>
    <x v="1"/>
    <n v="30"/>
    <x v="2"/>
    <s v="UPI AutoPay"/>
    <s v="Yes"/>
    <n v="648"/>
    <n v="9"/>
    <n v="269"/>
    <x v="4"/>
    <n v="0"/>
    <n v="3"/>
    <s v="Pricing is fair but not cheap."/>
    <s v="Yes"/>
    <d v="2026-03-09T00:00:00"/>
    <s v="Network / speed issues"/>
    <n v="5832"/>
    <s v="No"/>
    <s v="7-12 months"/>
    <s v="50+"/>
    <x v="1"/>
  </r>
  <r>
    <x v="7274"/>
    <d v="2026-04-26T00:00:00"/>
    <s v="Kolkata"/>
    <s v="West Bengal"/>
    <x v="4"/>
    <n v="37"/>
    <s v="Female"/>
    <x v="0"/>
    <n v="100"/>
    <x v="2"/>
    <s v="Cash at Office"/>
    <s v="Yes"/>
    <n v="948"/>
    <n v="4"/>
    <n v="362.2"/>
    <x v="0"/>
    <n v="0"/>
    <n v="4"/>
    <s v="Great speed for the price, happy with the plan."/>
    <s v="No"/>
    <m/>
    <m/>
    <n v="3792"/>
    <s v="No"/>
    <s v="0-6 months"/>
    <s v="35-49"/>
    <x v="0"/>
  </r>
  <r>
    <x v="7275"/>
    <d v="2025-05-28T00:00:00"/>
    <s v="Bengaluru"/>
    <s v="Karnataka"/>
    <x v="0"/>
    <n v="31"/>
    <s v="Female"/>
    <x v="3"/>
    <n v="300"/>
    <x v="0"/>
    <s v="Card AutoPay"/>
    <s v="No"/>
    <n v="1199"/>
    <n v="15"/>
    <n v="964.3"/>
    <x v="0"/>
    <n v="0"/>
    <n v="4"/>
    <s v="Installation was quick and the technician was polite."/>
    <s v="No"/>
    <m/>
    <m/>
    <n v="17985"/>
    <s v="No"/>
    <s v="13-24 months"/>
    <s v="25-34"/>
    <x v="0"/>
  </r>
  <r>
    <x v="7276"/>
    <d v="2024-02-18T00:00:00"/>
    <s v="Mumbai"/>
    <s v="Maharashtra"/>
    <x v="2"/>
    <n v="47"/>
    <s v="Female"/>
    <x v="0"/>
    <n v="100"/>
    <x v="2"/>
    <s v="UPI Manual"/>
    <s v="Yes"/>
    <n v="948"/>
    <n v="30"/>
    <n v="663.9"/>
    <x v="2"/>
    <n v="0"/>
    <n v="4"/>
    <m/>
    <s v="No"/>
    <m/>
    <m/>
    <n v="28440"/>
    <s v="No"/>
    <s v="25-48 months"/>
    <s v="35-49"/>
    <x v="0"/>
  </r>
  <r>
    <x v="7277"/>
    <d v="2024-09-01T00:00:00"/>
    <s v="Kolkata"/>
    <s v="West Bengal"/>
    <x v="4"/>
    <n v="45"/>
    <s v="Male"/>
    <x v="0"/>
    <n v="100"/>
    <x v="2"/>
    <s v="Net Banking"/>
    <s v="No"/>
    <n v="799"/>
    <n v="24"/>
    <n v="695.9"/>
    <x v="3"/>
    <n v="0"/>
    <m/>
    <s v="Very stable connection, works great for video calls."/>
    <s v="No"/>
    <m/>
    <m/>
    <n v="19176"/>
    <s v="No"/>
    <s v="13-24 months"/>
    <s v="35-49"/>
    <x v="0"/>
  </r>
  <r>
    <x v="7278"/>
    <d v="2023-06-15T00:00:00"/>
    <s v="Bengaluru"/>
    <s v="Karnataka"/>
    <x v="0"/>
    <n v="45"/>
    <s v="Male"/>
    <x v="2"/>
    <n v="1000"/>
    <x v="0"/>
    <s v="UPI Manual"/>
    <s v="No"/>
    <n v="1799"/>
    <n v="18"/>
    <n v="1068.0999999999999"/>
    <x v="1"/>
    <n v="1"/>
    <n v="4"/>
    <s v="Bills are clear and payment is easy with UPI. Recommended!"/>
    <s v="Yes"/>
    <d v="2024-12-05T00:00:00"/>
    <s v="Competitor offer"/>
    <n v="32382"/>
    <s v="No"/>
    <s v="13-24 months"/>
    <s v="35-49"/>
    <x v="1"/>
  </r>
  <r>
    <x v="7279"/>
    <d v="2024-12-18T00:00:00"/>
    <s v="Chennai"/>
    <s v="Tamil Nadu"/>
    <x v="0"/>
    <n v="39"/>
    <s v="Female"/>
    <x v="3"/>
    <n v="300"/>
    <x v="2"/>
    <s v="Net Banking"/>
    <s v="Yes"/>
    <n v="1348"/>
    <n v="15"/>
    <n v="953.6"/>
    <x v="2"/>
    <n v="0"/>
    <n v="3"/>
    <s v="Support is average and the wait time is long."/>
    <s v="Yes"/>
    <d v="2026-03-23T00:00:00"/>
    <s v="Price too high"/>
    <n v="20220"/>
    <s v="No"/>
    <s v="13-24 months"/>
    <s v="35-49"/>
    <x v="1"/>
  </r>
  <r>
    <x v="7280"/>
    <d v="2026-05-07T00:00:00"/>
    <s v="Indore"/>
    <s v="Madhya Pradesh"/>
    <x v="3"/>
    <n v="26"/>
    <s v="Male"/>
    <x v="1"/>
    <n v="30"/>
    <x v="0"/>
    <s v="UPI Manual"/>
    <s v="No"/>
    <n v="499"/>
    <n v="1"/>
    <n v="254.5"/>
    <x v="0"/>
    <n v="0"/>
    <n v="3"/>
    <s v="Support is average and the wait time is long. Hope it improves."/>
    <s v="Yes"/>
    <d v="2026-06-15T00:00:00"/>
    <s v="Price too high"/>
    <n v="499"/>
    <s v="No"/>
    <s v="0-6 months"/>
    <s v="25-34"/>
    <x v="1"/>
  </r>
  <r>
    <x v="7281"/>
    <d v="2025-09-14T00:00:00"/>
    <s v="Mumbai"/>
    <s v="Maharashtra"/>
    <x v="2"/>
    <n v="31"/>
    <s v="Male"/>
    <x v="3"/>
    <n v="300"/>
    <x v="2"/>
    <s v="UPI AutoPay"/>
    <s v="No"/>
    <n v="1199"/>
    <n v="12"/>
    <n v="560.4"/>
    <x v="0"/>
    <n v="0"/>
    <n v="3"/>
    <s v="Installation was smooth, but the bill is confusing."/>
    <s v="No"/>
    <m/>
    <m/>
    <n v="14388"/>
    <s v="No"/>
    <s v="7-12 months"/>
    <s v="25-34"/>
    <x v="0"/>
  </r>
  <r>
    <x v="7282"/>
    <d v="2022-09-05T00:00:00"/>
    <s v="Indore"/>
    <s v="Madhya Pradesh"/>
    <x v="3"/>
    <n v="40"/>
    <s v="Male"/>
    <x v="0"/>
    <n v="100"/>
    <x v="2"/>
    <s v="Cash at Office"/>
    <s v="Yes"/>
    <n v="948"/>
    <n v="42"/>
    <n v="355.1"/>
    <x v="2"/>
    <n v="0"/>
    <n v="3"/>
    <s v="Service is okay, nothing special. Hope it improves."/>
    <s v="Yes"/>
    <d v="2026-03-02T00:00:00"/>
    <s v="Billing issues"/>
    <n v="39816"/>
    <s v="No"/>
    <s v="25-48 months"/>
    <s v="35-49"/>
    <x v="1"/>
  </r>
  <r>
    <x v="7283"/>
    <d v="2023-03-15T00:00:00"/>
    <s v="Kolkata"/>
    <s v="West Bengal"/>
    <x v="4"/>
    <n v="31"/>
    <s v="Male"/>
    <x v="1"/>
    <n v="30"/>
    <x v="0"/>
    <s v="UPI Manual"/>
    <s v="No"/>
    <n v="499"/>
    <n v="42"/>
    <n v="452.6"/>
    <x v="0"/>
    <n v="1"/>
    <n v="4"/>
    <s v="Great speed for the price, happy with the plan. Thanks team."/>
    <s v="No"/>
    <m/>
    <m/>
    <n v="20958"/>
    <s v="No"/>
    <s v="25-48 months"/>
    <s v="25-34"/>
    <x v="0"/>
  </r>
  <r>
    <x v="7284"/>
    <d v="2024-08-02T00:00:00"/>
    <s v="Mumbai"/>
    <s v="Maharashtra"/>
    <x v="2"/>
    <n v="52"/>
    <s v="Male"/>
    <x v="1"/>
    <n v="30"/>
    <x v="0"/>
    <s v="Net Banking"/>
    <s v="Yes"/>
    <n v="648"/>
    <n v="25"/>
    <n v="563"/>
    <x v="0"/>
    <n v="0"/>
    <n v="2"/>
    <s v="Considering switching to another provider. Please fix this soon."/>
    <s v="No"/>
    <m/>
    <m/>
    <n v="16200"/>
    <s v="No"/>
    <s v="25-48 months"/>
    <s v="50+"/>
    <x v="0"/>
  </r>
  <r>
    <x v="7285"/>
    <d v="2023-02-16T00:00:00"/>
    <s v="Kolkata"/>
    <s v="West Bengal"/>
    <x v="4"/>
    <n v="21"/>
    <s v="Male"/>
    <x v="0"/>
    <n v="100"/>
    <x v="1"/>
    <s v="Net Banking"/>
    <s v="No"/>
    <n v="799"/>
    <n v="42"/>
    <n v="756.5"/>
    <x v="0"/>
    <n v="0"/>
    <n v="4"/>
    <s v="Bills are clear and payment is easy with UPI. Recommended!"/>
    <s v="No"/>
    <m/>
    <m/>
    <n v="33558"/>
    <s v="No"/>
    <s v="25-48 months"/>
    <s v="18-24"/>
    <x v="0"/>
  </r>
  <r>
    <x v="7286"/>
    <d v="2024-09-07T00:00:00"/>
    <s v="Delhi"/>
    <s v="Delhi"/>
    <x v="1"/>
    <n v="25"/>
    <s v="Female"/>
    <x v="0"/>
    <n v="100"/>
    <x v="2"/>
    <s v="Net Banking"/>
    <s v="No"/>
    <n v="799"/>
    <n v="20"/>
    <n v="758.3"/>
    <x v="2"/>
    <n v="0"/>
    <n v="5"/>
    <s v="Speed is fine most days but drops sometimes. Hope it improves."/>
    <s v="Yes"/>
    <d v="2026-04-29T00:00:00"/>
    <s v="Billing issues"/>
    <n v="15980"/>
    <s v="No"/>
    <s v="13-24 months"/>
    <s v="25-34"/>
    <x v="1"/>
  </r>
  <r>
    <x v="7287"/>
    <d v="2023-05-19T00:00:00"/>
    <s v="Pune"/>
    <s v="Maharashtra"/>
    <x v="2"/>
    <n v="24"/>
    <s v="Female"/>
    <x v="0"/>
    <n v="100"/>
    <x v="1"/>
    <s v="UPI Manual"/>
    <s v="No"/>
    <n v="799"/>
    <n v="39"/>
    <n v="553.29999999999995"/>
    <x v="2"/>
    <n v="0"/>
    <n v="4"/>
    <s v="Support team resolved my issue quickly. Thanks team."/>
    <s v="No"/>
    <m/>
    <m/>
    <n v="31161"/>
    <s v="No"/>
    <s v="25-48 months"/>
    <s v="18-24"/>
    <x v="0"/>
  </r>
  <r>
    <x v="7288"/>
    <d v="2025-04-21T00:00:00"/>
    <s v="Indore"/>
    <s v="Madhya Pradesh"/>
    <x v="3"/>
    <n v="63"/>
    <s v="Female"/>
    <x v="3"/>
    <n v="300"/>
    <x v="2"/>
    <s v="UPI AutoPay"/>
    <s v="Yes"/>
    <n v="1348"/>
    <n v="16"/>
    <n v="1089.5999999999999"/>
    <x v="0"/>
    <n v="0"/>
    <n v="5"/>
    <s v="Great speed for the price, happy with the plan. Recommended!"/>
    <s v="No"/>
    <m/>
    <m/>
    <n v="21568"/>
    <s v="No"/>
    <s v="13-24 months"/>
    <s v="50+"/>
    <x v="0"/>
  </r>
  <r>
    <x v="7289"/>
    <d v="2024-03-25T00:00:00"/>
    <s v="Kolkata"/>
    <s v="West Bengal"/>
    <x v="4"/>
    <n v="20"/>
    <s v="Male"/>
    <x v="0"/>
    <n v="100"/>
    <x v="1"/>
    <s v="Net Banking"/>
    <s v="No"/>
    <n v="799"/>
    <n v="29"/>
    <n v="423.2"/>
    <x v="0"/>
    <n v="0"/>
    <n v="5"/>
    <m/>
    <s v="No"/>
    <m/>
    <m/>
    <n v="23171"/>
    <s v="No"/>
    <s v="25-48 months"/>
    <s v="18-24"/>
    <x v="0"/>
  </r>
  <r>
    <x v="7290"/>
    <d v="2025-05-27T00:00:00"/>
    <s v="Mumbai"/>
    <s v="Maharashtra"/>
    <x v="2"/>
    <n v="43"/>
    <s v="Male"/>
    <x v="3"/>
    <n v="300"/>
    <x v="2"/>
    <s v="UPI Manual"/>
    <s v="No"/>
    <n v="1199"/>
    <n v="3"/>
    <n v="690.6"/>
    <x v="2"/>
    <n v="1"/>
    <n v="2"/>
    <s v="Customer support never resolves my complaint on the first call. Please fix this soon."/>
    <s v="Yes"/>
    <d v="2025-09-08T00:00:00"/>
    <s v="Price too high"/>
    <n v="3597"/>
    <s v="No"/>
    <s v="0-6 months"/>
    <s v="35-49"/>
    <x v="1"/>
  </r>
  <r>
    <x v="7291"/>
    <d v="2025-05-05T00:00:00"/>
    <s v="Kolkata"/>
    <s v="West Bengal"/>
    <x v="4"/>
    <n v="38"/>
    <s v="Female"/>
    <x v="2"/>
    <n v="1000"/>
    <x v="2"/>
    <s v="Card AutoPay"/>
    <s v="No"/>
    <n v="1799"/>
    <n v="11"/>
    <n v="801"/>
    <x v="1"/>
    <n v="0"/>
    <n v="5"/>
    <m/>
    <s v="Yes"/>
    <d v="2026-04-01T00:00:00"/>
    <s v="Price too high"/>
    <n v="19789"/>
    <s v="No"/>
    <s v="7-12 months"/>
    <s v="35-49"/>
    <x v="1"/>
  </r>
  <r>
    <x v="7292"/>
    <d v="2026-06-13T00:00:00"/>
    <s v="Kolkata"/>
    <s v="West Bengal"/>
    <x v="4"/>
    <n v="40"/>
    <s v="Female"/>
    <x v="3"/>
    <n v="300"/>
    <x v="2"/>
    <s v="Cash at Office"/>
    <s v="Yes"/>
    <n v="1348"/>
    <n v="3"/>
    <n v="504.3"/>
    <x v="0"/>
    <n v="0"/>
    <n v="4"/>
    <s v="OTT bundle is excellent value. Thanks team."/>
    <s v="No"/>
    <m/>
    <m/>
    <n v="4044"/>
    <s v="No"/>
    <s v="0-6 months"/>
    <s v="35-49"/>
    <x v="0"/>
  </r>
  <r>
    <x v="7293"/>
    <d v="2025-09-20T00:00:00"/>
    <s v="Bengaluru"/>
    <s v="Karnataka"/>
    <x v="0"/>
    <n v="21"/>
    <s v="Other"/>
    <x v="3"/>
    <n v="300"/>
    <x v="2"/>
    <s v="Net Banking"/>
    <s v="No"/>
    <n v="1199"/>
    <n v="5"/>
    <n v="804.4"/>
    <x v="2"/>
    <n v="0"/>
    <n v="3"/>
    <m/>
    <s v="Yes"/>
    <d v="2026-03-06T00:00:00"/>
    <s v="Network / speed issues"/>
    <n v="5995"/>
    <s v="No"/>
    <s v="0-6 months"/>
    <s v="18-24"/>
    <x v="1"/>
  </r>
  <r>
    <x v="7294"/>
    <d v="2025-02-14T00:00:00"/>
    <s v="Kolkata"/>
    <s v="West Bengal"/>
    <x v="4"/>
    <n v="60"/>
    <s v="Female"/>
    <x v="0"/>
    <n v="100"/>
    <x v="2"/>
    <s v="Cash at Office"/>
    <s v="Yes"/>
    <n v="948"/>
    <n v="18"/>
    <n v="440.2"/>
    <x v="0"/>
    <n v="0"/>
    <n v="5"/>
    <m/>
    <s v="No"/>
    <m/>
    <m/>
    <n v="17064"/>
    <s v="No"/>
    <s v="13-24 months"/>
    <s v="50+"/>
    <x v="0"/>
  </r>
  <r>
    <x v="7295"/>
    <d v="2023-09-11T00:00:00"/>
    <s v="Delhi"/>
    <s v="Delhi"/>
    <x v="1"/>
    <n v="26"/>
    <s v="Female"/>
    <x v="1"/>
    <n v="30"/>
    <x v="1"/>
    <s v="Cash at Office"/>
    <s v="No"/>
    <n v="499"/>
    <n v="36"/>
    <n v="215.2"/>
    <x v="2"/>
    <n v="0"/>
    <n v="3"/>
    <s v="Customer support never resolves my complaint on the first call."/>
    <s v="No"/>
    <m/>
    <m/>
    <n v="17964"/>
    <s v="No"/>
    <s v="25-48 months"/>
    <s v="25-34"/>
    <x v="0"/>
  </r>
  <r>
    <x v="7296"/>
    <d v="2025-08-16T00:00:00"/>
    <s v="Jaipur"/>
    <s v="Rajasthan"/>
    <x v="1"/>
    <n v="31"/>
    <s v="Male"/>
    <x v="3"/>
    <n v="300"/>
    <x v="2"/>
    <s v="UPI AutoPay"/>
    <s v="No"/>
    <n v="1199"/>
    <n v="12"/>
    <n v="644.9"/>
    <x v="0"/>
    <n v="0"/>
    <n v="3"/>
    <s v="Speed is fine most days but drops sometimes. Hope it improves."/>
    <s v="No"/>
    <m/>
    <m/>
    <n v="14388"/>
    <s v="No"/>
    <s v="7-12 months"/>
    <s v="25-34"/>
    <x v="0"/>
  </r>
  <r>
    <x v="7297"/>
    <d v="2025-03-20T00:00:00"/>
    <s v="Mumbai"/>
    <s v="Maharashtra"/>
    <x v="2"/>
    <n v="43"/>
    <s v="Male"/>
    <x v="0"/>
    <n v="100"/>
    <x v="1"/>
    <s v="Card AutoPay"/>
    <s v="Yes"/>
    <n v="948"/>
    <n v="17"/>
    <n v="812"/>
    <x v="0"/>
    <n v="1"/>
    <n v="4"/>
    <m/>
    <s v="No"/>
    <m/>
    <m/>
    <n v="16116"/>
    <s v="No"/>
    <s v="13-24 months"/>
    <s v="35-49"/>
    <x v="0"/>
  </r>
  <r>
    <x v="7298"/>
    <d v="2022-03-14T00:00:00"/>
    <s v="Lucknow"/>
    <s v="Uttar Pradesh"/>
    <x v="1"/>
    <n v="18"/>
    <s v="Female"/>
    <x v="3"/>
    <n v="300"/>
    <x v="0"/>
    <s v="Net Banking"/>
    <s v="Yes"/>
    <n v="1348"/>
    <n v="54"/>
    <n v="1193.5"/>
    <x v="0"/>
    <n v="0"/>
    <n v="4"/>
    <m/>
    <s v="No"/>
    <m/>
    <m/>
    <n v="72792"/>
    <s v="No"/>
    <s v="48+ months"/>
    <s v="18-24"/>
    <x v="0"/>
  </r>
  <r>
    <x v="7299"/>
    <d v="2026-03-31T00:00:00"/>
    <s v="Delhi"/>
    <s v="Delhi"/>
    <x v="1"/>
    <n v="39"/>
    <s v="Female"/>
    <x v="1"/>
    <n v="30"/>
    <x v="0"/>
    <s v="UPI AutoPay"/>
    <s v="Yes"/>
    <n v="648"/>
    <n v="5"/>
    <n v="217.5"/>
    <x v="4"/>
    <n v="0"/>
    <n v="3"/>
    <s v="Service is okay, nothing special. Hope it improves."/>
    <s v="No"/>
    <m/>
    <m/>
    <n v="3240"/>
    <s v="No"/>
    <s v="0-6 months"/>
    <s v="35-49"/>
    <x v="0"/>
  </r>
  <r>
    <x v="7300"/>
    <d v="2025-07-31T00:00:00"/>
    <s v="Kolkata"/>
    <s v="West Bengal"/>
    <x v="4"/>
    <n v="22"/>
    <s v="Male"/>
    <x v="3"/>
    <n v="300"/>
    <x v="0"/>
    <s v="UPI AutoPay"/>
    <s v="No"/>
    <n v="1199"/>
    <n v="12"/>
    <n v="1027"/>
    <x v="2"/>
    <n v="0"/>
    <n v="3"/>
    <s v="Service is okay, nothing special."/>
    <s v="Yes"/>
    <d v="2026-07-28T00:00:00"/>
    <s v="Billing issues"/>
    <n v="14388"/>
    <s v="No"/>
    <s v="7-12 months"/>
    <s v="18-24"/>
    <x v="1"/>
  </r>
  <r>
    <x v="7301"/>
    <d v="2025-05-23T00:00:00"/>
    <s v="Mumbai"/>
    <s v="Maharashtra"/>
    <x v="2"/>
    <n v="20"/>
    <s v="Male"/>
    <x v="3"/>
    <n v="300"/>
    <x v="0"/>
    <s v="UPI AutoPay"/>
    <s v="No"/>
    <n v="1199"/>
    <n v="15"/>
    <n v="610.1"/>
    <x v="2"/>
    <n v="0"/>
    <n v="5"/>
    <s v="Great speed for the price, happy with the plan."/>
    <s v="No"/>
    <m/>
    <m/>
    <n v="17985"/>
    <s v="No"/>
    <s v="13-24 months"/>
    <s v="18-24"/>
    <x v="0"/>
  </r>
  <r>
    <x v="7302"/>
    <d v="2025-01-25T00:00:00"/>
    <s v="Jaipur"/>
    <s v="Rajasthan"/>
    <x v="1"/>
    <n v="25"/>
    <s v="Female"/>
    <x v="0"/>
    <n v="100"/>
    <x v="2"/>
    <s v="UPI AutoPay"/>
    <s v="No"/>
    <n v="799"/>
    <n v="19"/>
    <n v="523.1"/>
    <x v="1"/>
    <n v="1"/>
    <n v="5"/>
    <m/>
    <s v="No"/>
    <m/>
    <m/>
    <n v="15181"/>
    <s v="No"/>
    <s v="13-24 months"/>
    <s v="25-34"/>
    <x v="0"/>
  </r>
  <r>
    <x v="7303"/>
    <d v="2023-08-06T00:00:00"/>
    <s v="Indore"/>
    <s v="Madhya Pradesh"/>
    <x v="3"/>
    <n v="48"/>
    <s v="Female"/>
    <x v="0"/>
    <n v="100"/>
    <x v="1"/>
    <s v="Card AutoPay"/>
    <s v="No"/>
    <n v="799"/>
    <n v="37"/>
    <n v="452.6"/>
    <x v="0"/>
    <n v="0"/>
    <n v="4"/>
    <s v="Bills are clear and payment is easy with UPI."/>
    <s v="No"/>
    <m/>
    <m/>
    <n v="29563"/>
    <s v="No"/>
    <s v="25-48 months"/>
    <s v="35-49"/>
    <x v="0"/>
  </r>
  <r>
    <x v="7304"/>
    <d v="2024-01-06T00:00:00"/>
    <s v="Chennai"/>
    <s v="Tamil Nadu"/>
    <x v="0"/>
    <n v="28"/>
    <s v="Male"/>
    <x v="1"/>
    <n v="30"/>
    <x v="2"/>
    <s v="Net Banking"/>
    <s v="No"/>
    <n v="499"/>
    <n v="32"/>
    <n v="290.10000000000002"/>
    <x v="1"/>
    <n v="0"/>
    <n v="3"/>
    <s v="Installation was smooth, but the bill is confusing."/>
    <s v="No"/>
    <m/>
    <m/>
    <n v="15968"/>
    <s v="No"/>
    <s v="25-48 months"/>
    <s v="25-34"/>
    <x v="0"/>
  </r>
  <r>
    <x v="7305"/>
    <d v="2025-05-10T00:00:00"/>
    <s v="Pune"/>
    <s v="Maharashtra"/>
    <x v="2"/>
    <n v="48"/>
    <s v="Male"/>
    <x v="0"/>
    <n v="100"/>
    <x v="2"/>
    <s v="UPI AutoPay"/>
    <s v="No"/>
    <n v="799"/>
    <n v="11"/>
    <n v="518"/>
    <x v="0"/>
    <n v="0"/>
    <n v="4"/>
    <m/>
    <s v="Yes"/>
    <d v="2026-03-31T00:00:00"/>
    <s v="Price too high"/>
    <n v="8789"/>
    <s v="No"/>
    <s v="7-12 months"/>
    <s v="35-49"/>
    <x v="1"/>
  </r>
  <r>
    <x v="7306"/>
    <d v="2026-08-06T00:00:00"/>
    <s v="Kolkata"/>
    <s v="West Bengal"/>
    <x v="4"/>
    <n v="40"/>
    <s v="Male"/>
    <x v="3"/>
    <n v="300"/>
    <x v="1"/>
    <s v="Cash at Office"/>
    <s v="Yes"/>
    <n v="1348"/>
    <n v="1"/>
    <n v="980.4"/>
    <x v="0"/>
    <n v="0"/>
    <n v="5"/>
    <s v="OTT bundle is excellent value. Recommended!"/>
    <s v="No"/>
    <m/>
    <m/>
    <n v="1348"/>
    <s v="No"/>
    <s v="0-6 months"/>
    <s v="35-49"/>
    <x v="0"/>
  </r>
  <r>
    <x v="7307"/>
    <d v="2025-11-22T00:00:00"/>
    <s v="Indore"/>
    <s v="Madhya Pradesh"/>
    <x v="3"/>
    <n v="48"/>
    <s v="Male"/>
    <x v="1"/>
    <n v="30"/>
    <x v="2"/>
    <s v="Card AutoPay"/>
    <s v="No"/>
    <n v="499"/>
    <n v="6"/>
    <n v="296.3"/>
    <x v="6"/>
    <n v="0"/>
    <n v="3"/>
    <m/>
    <s v="Yes"/>
    <d v="2026-05-09T00:00:00"/>
    <s v="Network / speed issues"/>
    <n v="2994"/>
    <s v="No"/>
    <s v="0-6 months"/>
    <s v="35-49"/>
    <x v="1"/>
  </r>
  <r>
    <x v="7308"/>
    <d v="2025-09-24T00:00:00"/>
    <s v="Kolkata"/>
    <s v="West Bengal"/>
    <x v="4"/>
    <n v="31"/>
    <s v="Male"/>
    <x v="0"/>
    <n v="100"/>
    <x v="0"/>
    <s v="Net Banking"/>
    <s v="No"/>
    <n v="799"/>
    <n v="11"/>
    <n v="481.3"/>
    <x v="0"/>
    <n v="1"/>
    <n v="3"/>
    <s v="Service is okay, nothing special. Hope it improves."/>
    <s v="No"/>
    <m/>
    <m/>
    <n v="8789"/>
    <s v="No"/>
    <s v="7-12 months"/>
    <s v="25-34"/>
    <x v="0"/>
  </r>
  <r>
    <x v="7309"/>
    <d v="2024-09-12T00:00:00"/>
    <s v="Mumbai"/>
    <s v="Maharashtra"/>
    <x v="2"/>
    <n v="33"/>
    <s v="Female"/>
    <x v="1"/>
    <n v="30"/>
    <x v="2"/>
    <s v="UPI AutoPay"/>
    <s v="No"/>
    <n v="499"/>
    <n v="23"/>
    <n v="211.1"/>
    <x v="0"/>
    <n v="0"/>
    <n v="3"/>
    <s v="Service is okay, nothing special. Hope it improves."/>
    <s v="Yes"/>
    <d v="2026-08-03T00:00:00"/>
    <s v="Price too high"/>
    <n v="11477"/>
    <s v="No"/>
    <s v="13-24 months"/>
    <s v="25-34"/>
    <x v="1"/>
  </r>
  <r>
    <x v="7310"/>
    <d v="2024-07-10T00:00:00"/>
    <s v="Jaipur"/>
    <s v="Rajasthan"/>
    <x v="1"/>
    <n v="45"/>
    <s v="Female"/>
    <x v="3"/>
    <n v="300"/>
    <x v="0"/>
    <s v="Card AutoPay"/>
    <s v="No"/>
    <n v="1199"/>
    <n v="12"/>
    <n v="1800.9"/>
    <x v="0"/>
    <n v="0"/>
    <n v="3"/>
    <s v="Pricing is fair but not cheap."/>
    <s v="Yes"/>
    <d v="2025-07-02T00:00:00"/>
    <s v="Billing issues"/>
    <n v="14388"/>
    <s v="No"/>
    <s v="7-12 months"/>
    <s v="35-49"/>
    <x v="1"/>
  </r>
  <r>
    <x v="7311"/>
    <d v="2025-09-16T00:00:00"/>
    <s v="Jaipur"/>
    <s v="Rajasthan"/>
    <x v="1"/>
    <n v="18"/>
    <s v="Male"/>
    <x v="3"/>
    <n v="300"/>
    <x v="2"/>
    <s v="Cash at Office"/>
    <s v="No"/>
    <n v="1199"/>
    <n v="6"/>
    <n v="884.7"/>
    <x v="2"/>
    <n v="1"/>
    <n v="2"/>
    <s v="Router needs frequent restarts, very frustrating. Very disappointed."/>
    <s v="Yes"/>
    <d v="2026-03-19T00:00:00"/>
    <s v="Price too high"/>
    <n v="7194"/>
    <s v="No"/>
    <s v="0-6 months"/>
    <s v="18-24"/>
    <x v="1"/>
  </r>
  <r>
    <x v="7312"/>
    <d v="2022-12-04T00:00:00"/>
    <s v="Delhi"/>
    <s v="Delhi"/>
    <x v="1"/>
    <n v="39"/>
    <s v="Female"/>
    <x v="2"/>
    <n v="1000"/>
    <x v="2"/>
    <s v="UPI AutoPay"/>
    <s v="No"/>
    <n v="1799"/>
    <n v="45"/>
    <n v="2168.9"/>
    <x v="2"/>
    <n v="0"/>
    <n v="4"/>
    <s v="Very stable connection, works great for video calls."/>
    <s v="No"/>
    <m/>
    <m/>
    <n v="80955"/>
    <s v="No"/>
    <s v="25-48 months"/>
    <s v="35-49"/>
    <x v="0"/>
  </r>
  <r>
    <x v="7313"/>
    <d v="2022-07-30T00:00:00"/>
    <s v="Kochi"/>
    <s v="Kerala"/>
    <x v="0"/>
    <n v="19"/>
    <s v="Male"/>
    <x v="3"/>
    <n v="300"/>
    <x v="2"/>
    <s v="Net Banking"/>
    <s v="No"/>
    <n v="1199"/>
    <n v="13"/>
    <n v="1362.6"/>
    <x v="2"/>
    <n v="0"/>
    <n v="3"/>
    <s v="Speed is fine most days but drops sometimes."/>
    <s v="Yes"/>
    <d v="2023-08-23T00:00:00"/>
    <s v="Billing issues"/>
    <n v="15587"/>
    <s v="No"/>
    <s v="13-24 months"/>
    <s v="18-24"/>
    <x v="1"/>
  </r>
  <r>
    <x v="7314"/>
    <d v="2025-04-10T00:00:00"/>
    <s v="Chennai"/>
    <s v="Tamil Nadu"/>
    <x v="0"/>
    <n v="35"/>
    <s v="Female"/>
    <x v="3"/>
    <n v="300"/>
    <x v="1"/>
    <s v="Card AutoPay"/>
    <s v="No"/>
    <n v="1199"/>
    <n v="17"/>
    <n v="686.9"/>
    <x v="0"/>
    <n v="0"/>
    <n v="4"/>
    <s v="Very stable connection, works great for video calls. Recommended!"/>
    <s v="No"/>
    <m/>
    <m/>
    <n v="20383"/>
    <s v="No"/>
    <s v="13-24 months"/>
    <s v="35-49"/>
    <x v="0"/>
  </r>
  <r>
    <x v="7315"/>
    <d v="2022-07-17T00:00:00"/>
    <s v="Guwahati"/>
    <s v="Assam"/>
    <x v="4"/>
    <n v="50"/>
    <s v="Female"/>
    <x v="0"/>
    <n v="100"/>
    <x v="0"/>
    <s v="UPI Manual"/>
    <s v="No"/>
    <n v="799"/>
    <n v="9"/>
    <n v="267.5"/>
    <x v="2"/>
    <n v="2"/>
    <n v="2"/>
    <s v="Installation was quick and the technician was polite. Recommended!"/>
    <s v="Yes"/>
    <d v="2023-05-02T00:00:00"/>
    <s v="Poor customer service"/>
    <n v="7191"/>
    <s v="No"/>
    <s v="7-12 months"/>
    <s v="50+"/>
    <x v="1"/>
  </r>
  <r>
    <x v="7316"/>
    <d v="2024-06-10T00:00:00"/>
    <s v="Mumbai"/>
    <s v="Maharashtra"/>
    <x v="2"/>
    <n v="25"/>
    <s v="Male"/>
    <x v="1"/>
    <n v="30"/>
    <x v="1"/>
    <s v="UPI AutoPay"/>
    <s v="No"/>
    <n v="499"/>
    <n v="27"/>
    <n v="159.30000000000001"/>
    <x v="0"/>
    <n v="0"/>
    <n v="3"/>
    <s v="Pricing is fair but not cheap. Hope it improves."/>
    <s v="No"/>
    <m/>
    <m/>
    <n v="13473"/>
    <s v="No"/>
    <s v="25-48 months"/>
    <s v="25-34"/>
    <x v="0"/>
  </r>
  <r>
    <x v="7317"/>
    <d v="2025-05-26T00:00:00"/>
    <s v="Hyderabad"/>
    <s v="Telangana"/>
    <x v="0"/>
    <n v="34"/>
    <s v="Female"/>
    <x v="3"/>
    <n v="300"/>
    <x v="2"/>
    <s v="Cash at Office"/>
    <s v="No"/>
    <n v="1199"/>
    <n v="15"/>
    <n v="608.1"/>
    <x v="2"/>
    <n v="0"/>
    <n v="4"/>
    <s v="Support team resolved my issue quickly. Thanks team."/>
    <s v="No"/>
    <m/>
    <m/>
    <n v="17985"/>
    <s v="No"/>
    <s v="13-24 months"/>
    <s v="25-34"/>
    <x v="0"/>
  </r>
  <r>
    <x v="7318"/>
    <d v="2024-01-21T00:00:00"/>
    <s v="Delhi"/>
    <s v="Delhi"/>
    <x v="1"/>
    <n v="56"/>
    <s v="Female"/>
    <x v="3"/>
    <n v="300"/>
    <x v="2"/>
    <s v="Net Banking"/>
    <s v="Yes"/>
    <n v="1348"/>
    <n v="31"/>
    <n v="731.6"/>
    <x v="3"/>
    <n v="0"/>
    <n v="3"/>
    <s v="Speed is fine most days but drops sometimes."/>
    <s v="No"/>
    <m/>
    <m/>
    <n v="41788"/>
    <s v="No"/>
    <s v="25-48 months"/>
    <s v="50+"/>
    <x v="0"/>
  </r>
  <r>
    <x v="7319"/>
    <d v="2025-08-19T00:00:00"/>
    <s v="Delhi"/>
    <s v="Delhi"/>
    <x v="1"/>
    <n v="44"/>
    <s v="Male"/>
    <x v="3"/>
    <n v="300"/>
    <x v="2"/>
    <s v="UPI Manual"/>
    <s v="No"/>
    <n v="1199"/>
    <n v="6"/>
    <n v="964.6"/>
    <x v="2"/>
    <n v="2"/>
    <n v="2"/>
    <s v="Got charged twice this month and the refund took very long. Very disappointed."/>
    <s v="Yes"/>
    <d v="2026-02-06T00:00:00"/>
    <s v="Network / speed issues"/>
    <n v="7194"/>
    <s v="No"/>
    <s v="0-6 months"/>
    <s v="35-49"/>
    <x v="1"/>
  </r>
  <r>
    <x v="7320"/>
    <d v="2026-03-06T00:00:00"/>
    <s v="Kolkata"/>
    <s v="West Bengal"/>
    <x v="4"/>
    <n v="27"/>
    <s v="Female"/>
    <x v="1"/>
    <n v="30"/>
    <x v="2"/>
    <s v="UPI Manual"/>
    <s v="Yes"/>
    <n v="648"/>
    <n v="6"/>
    <n v="241.3"/>
    <x v="1"/>
    <n v="0"/>
    <n v="4"/>
    <m/>
    <s v="No"/>
    <m/>
    <m/>
    <n v="3888"/>
    <s v="No"/>
    <s v="0-6 months"/>
    <s v="25-34"/>
    <x v="0"/>
  </r>
  <r>
    <x v="7321"/>
    <d v="2026-03-25T00:00:00"/>
    <s v="Pune"/>
    <s v="Maharashtra"/>
    <x v="2"/>
    <n v="33"/>
    <s v="Female"/>
    <x v="0"/>
    <n v="100"/>
    <x v="2"/>
    <s v="Card AutoPay"/>
    <s v="No"/>
    <n v="799"/>
    <n v="5"/>
    <n v="342.5"/>
    <x v="1"/>
    <n v="0"/>
    <m/>
    <s v="Service is okay, nothing special."/>
    <s v="No"/>
    <m/>
    <m/>
    <n v="3995"/>
    <s v="No"/>
    <s v="0-6 months"/>
    <s v="25-34"/>
    <x v="0"/>
  </r>
  <r>
    <x v="7322"/>
    <d v="2022-08-31T00:00:00"/>
    <s v="Lucknow"/>
    <s v="Uttar Pradesh"/>
    <x v="1"/>
    <n v="23"/>
    <s v="Other"/>
    <x v="0"/>
    <n v="100"/>
    <x v="1"/>
    <s v="UPI AutoPay"/>
    <s v="No"/>
    <n v="799"/>
    <n v="48"/>
    <n v="514.70000000000005"/>
    <x v="1"/>
    <n v="0"/>
    <n v="4"/>
    <s v="Installation was smooth, but the bill is confusing. Hope it improves."/>
    <s v="No"/>
    <m/>
    <m/>
    <n v="38352"/>
    <s v="No"/>
    <s v="25-48 months"/>
    <s v="18-24"/>
    <x v="0"/>
  </r>
  <r>
    <x v="7323"/>
    <d v="2023-05-05T00:00:00"/>
    <s v="Kolkata"/>
    <s v="West Bengal"/>
    <x v="4"/>
    <n v="50"/>
    <s v="Male"/>
    <x v="3"/>
    <n v="300"/>
    <x v="2"/>
    <s v="Cash at Office"/>
    <s v="Yes"/>
    <n v="1348"/>
    <n v="40"/>
    <n v="585.9"/>
    <x v="2"/>
    <n v="0"/>
    <n v="4"/>
    <s v="Installation was quick and the technician was polite."/>
    <s v="No"/>
    <m/>
    <m/>
    <n v="53920"/>
    <s v="No"/>
    <s v="25-48 months"/>
    <s v="50+"/>
    <x v="0"/>
  </r>
  <r>
    <x v="7324"/>
    <d v="2026-02-19T00:00:00"/>
    <s v="Hyderabad"/>
    <s v="Telangana"/>
    <x v="0"/>
    <n v="47"/>
    <s v="Female"/>
    <x v="1"/>
    <n v="30"/>
    <x v="1"/>
    <s v="Card AutoPay"/>
    <s v="No"/>
    <n v="499"/>
    <n v="6"/>
    <n v="226.8"/>
    <x v="4"/>
    <n v="1"/>
    <n v="4"/>
    <s v="Pricing is fair but not cheap. Hope it improves."/>
    <s v="No"/>
    <m/>
    <m/>
    <n v="2994"/>
    <s v="No"/>
    <s v="0-6 months"/>
    <s v="35-49"/>
    <x v="0"/>
  </r>
  <r>
    <x v="7325"/>
    <d v="2024-11-04T00:00:00"/>
    <s v="Hyderabad"/>
    <s v="Telangana"/>
    <x v="0"/>
    <n v="28"/>
    <s v="Male"/>
    <x v="0"/>
    <n v="100"/>
    <x v="2"/>
    <s v="Cash at Office"/>
    <s v="Yes"/>
    <n v="948"/>
    <n v="22"/>
    <n v="423.4"/>
    <x v="2"/>
    <n v="0"/>
    <n v="2"/>
    <s v="Speed is much lower than what I am paying for. Please fix this soon."/>
    <s v="No"/>
    <m/>
    <m/>
    <n v="20856"/>
    <s v="No"/>
    <s v="13-24 months"/>
    <s v="25-34"/>
    <x v="0"/>
  </r>
  <r>
    <x v="7326"/>
    <d v="2024-12-03T00:00:00"/>
    <s v="Mumbai"/>
    <s v="Maharashtra"/>
    <x v="2"/>
    <n v="47"/>
    <s v="Male"/>
    <x v="3"/>
    <n v="300"/>
    <x v="2"/>
    <s v="Net Banking"/>
    <s v="Yes"/>
    <n v="1348"/>
    <n v="21"/>
    <n v="583"/>
    <x v="3"/>
    <n v="0"/>
    <n v="4"/>
    <s v="Support team resolved my issue quickly. Recommended!"/>
    <s v="No"/>
    <m/>
    <m/>
    <n v="28308"/>
    <s v="No"/>
    <s v="13-24 months"/>
    <s v="35-49"/>
    <x v="0"/>
  </r>
  <r>
    <x v="7327"/>
    <d v="2022-07-15T00:00:00"/>
    <s v="Kolkata"/>
    <s v="West Bengal"/>
    <x v="4"/>
    <n v="44"/>
    <s v="Male"/>
    <x v="1"/>
    <n v="30"/>
    <x v="2"/>
    <s v="Card AutoPay"/>
    <s v="No"/>
    <n v="499"/>
    <n v="50"/>
    <n v="209.2"/>
    <x v="2"/>
    <n v="0"/>
    <n v="5"/>
    <m/>
    <s v="No"/>
    <m/>
    <m/>
    <n v="24950"/>
    <s v="No"/>
    <s v="48+ months"/>
    <s v="35-49"/>
    <x v="0"/>
  </r>
  <r>
    <x v="7328"/>
    <d v="2025-12-07T00:00:00"/>
    <s v="Bengaluru"/>
    <s v="Karnataka"/>
    <x v="0"/>
    <n v="22"/>
    <s v="Female"/>
    <x v="0"/>
    <n v="100"/>
    <x v="2"/>
    <s v="Card AutoPay"/>
    <s v="No"/>
    <n v="799"/>
    <n v="3"/>
    <n v="525.9"/>
    <x v="2"/>
    <n v="0"/>
    <n v="5"/>
    <s v="Bill amount is too high compared to other providers. Very disappointed."/>
    <s v="Yes"/>
    <d v="2026-03-12T00:00:00"/>
    <s v="Price too high"/>
    <n v="2397"/>
    <s v="No"/>
    <s v="0-6 months"/>
    <s v="18-24"/>
    <x v="1"/>
  </r>
  <r>
    <x v="7329"/>
    <d v="2023-04-07T00:00:00"/>
    <s v="Hyderabad"/>
    <s v="Telangana"/>
    <x v="0"/>
    <n v="46"/>
    <s v="Female"/>
    <x v="3"/>
    <n v="300"/>
    <x v="0"/>
    <s v="UPI AutoPay"/>
    <s v="Yes"/>
    <n v="1348"/>
    <n v="41"/>
    <n v="1056.4000000000001"/>
    <x v="2"/>
    <n v="0"/>
    <n v="4"/>
    <s v="Very stable connection, works great for video calls."/>
    <s v="No"/>
    <m/>
    <m/>
    <n v="55268"/>
    <s v="No"/>
    <s v="25-48 months"/>
    <s v="35-49"/>
    <x v="0"/>
  </r>
  <r>
    <x v="7330"/>
    <d v="2026-04-24T00:00:00"/>
    <s v="Hyderabad"/>
    <s v="Telangana"/>
    <x v="0"/>
    <n v="39"/>
    <s v="Male"/>
    <x v="0"/>
    <n v="100"/>
    <x v="2"/>
    <s v="UPI AutoPay"/>
    <s v="No"/>
    <n v="799"/>
    <n v="4"/>
    <n v="514.1"/>
    <x v="1"/>
    <n v="0"/>
    <n v="4"/>
    <m/>
    <s v="No"/>
    <m/>
    <m/>
    <n v="3196"/>
    <s v="No"/>
    <s v="0-6 months"/>
    <s v="35-49"/>
    <x v="0"/>
  </r>
  <r>
    <x v="7331"/>
    <d v="2025-05-17T00:00:00"/>
    <s v="Mumbai"/>
    <s v="Maharashtra"/>
    <x v="2"/>
    <n v="26"/>
    <s v="Female"/>
    <x v="0"/>
    <n v="100"/>
    <x v="1"/>
    <s v="Net Banking"/>
    <s v="No"/>
    <n v="799"/>
    <n v="15"/>
    <n v="474.2"/>
    <x v="0"/>
    <n v="0"/>
    <n v="3"/>
    <m/>
    <s v="No"/>
    <m/>
    <m/>
    <n v="11985"/>
    <s v="No"/>
    <s v="13-24 months"/>
    <s v="25-34"/>
    <x v="0"/>
  </r>
  <r>
    <x v="7332"/>
    <d v="2023-10-10T00:00:00"/>
    <s v="Chennai"/>
    <s v="Tamil Nadu"/>
    <x v="0"/>
    <n v="38"/>
    <s v="Female"/>
    <x v="3"/>
    <n v="300"/>
    <x v="0"/>
    <s v="UPI AutoPay"/>
    <s v="Yes"/>
    <n v="1348"/>
    <n v="35"/>
    <n v="1143"/>
    <x v="1"/>
    <n v="0"/>
    <n v="3"/>
    <s v="Pricing is fair but not cheap. Hope it improves."/>
    <s v="No"/>
    <m/>
    <m/>
    <n v="47180"/>
    <s v="No"/>
    <s v="25-48 months"/>
    <s v="35-49"/>
    <x v="0"/>
  </r>
  <r>
    <x v="7333"/>
    <d v="2023-06-17T00:00:00"/>
    <s v="Kochi"/>
    <s v="Kerala"/>
    <x v="0"/>
    <n v="33"/>
    <s v="Female"/>
    <x v="1"/>
    <n v="30"/>
    <x v="2"/>
    <s v="UPI AutoPay"/>
    <s v="No"/>
    <n v="499"/>
    <n v="38"/>
    <n v="314.89999999999998"/>
    <x v="0"/>
    <n v="0"/>
    <n v="3"/>
    <s v="Support is average and the wait time is long. Hope it improves."/>
    <s v="No"/>
    <m/>
    <m/>
    <n v="18962"/>
    <s v="No"/>
    <s v="25-48 months"/>
    <s v="25-34"/>
    <x v="0"/>
  </r>
  <r>
    <x v="7334"/>
    <d v="2025-01-05T00:00:00"/>
    <s v="Bengaluru"/>
    <s v="Karnataka"/>
    <x v="0"/>
    <n v="32"/>
    <s v="Female"/>
    <x v="3"/>
    <n v="300"/>
    <x v="2"/>
    <s v="Cash at Office"/>
    <s v="No"/>
    <n v="1199"/>
    <n v="16"/>
    <n v="791.3"/>
    <x v="2"/>
    <n v="0"/>
    <n v="4"/>
    <s v="Bills are clear and payment is easy with UPI. Recommended!"/>
    <s v="Yes"/>
    <d v="2026-05-05T00:00:00"/>
    <s v="Network / speed issues"/>
    <n v="19184"/>
    <s v="No"/>
    <s v="13-24 months"/>
    <s v="25-34"/>
    <x v="1"/>
  </r>
  <r>
    <x v="7335"/>
    <d v="2025-12-12T00:00:00"/>
    <s v="Bengaluru"/>
    <s v="Karnataka"/>
    <x v="0"/>
    <n v="40"/>
    <s v="Female"/>
    <x v="2"/>
    <n v="1000"/>
    <x v="2"/>
    <s v="UPI Manual"/>
    <s v="No"/>
    <n v="1799"/>
    <n v="2"/>
    <n v="1167"/>
    <x v="3"/>
    <n v="1"/>
    <n v="3"/>
    <s v="Speed is fine most days but drops sometimes. Hope it improves."/>
    <s v="Yes"/>
    <d v="2026-02-26T00:00:00"/>
    <s v="Network / speed issues"/>
    <n v="3598"/>
    <s v="No"/>
    <s v="0-6 months"/>
    <s v="35-49"/>
    <x v="1"/>
  </r>
  <r>
    <x v="7336"/>
    <d v="2023-11-28T00:00:00"/>
    <s v="Mumbai"/>
    <s v="Maharashtra"/>
    <x v="2"/>
    <n v="65"/>
    <s v="Female"/>
    <x v="1"/>
    <n v="30"/>
    <x v="1"/>
    <s v="UPI AutoPay"/>
    <s v="Yes"/>
    <n v="648"/>
    <n v="33"/>
    <n v="288.89999999999998"/>
    <x v="3"/>
    <n v="0"/>
    <n v="4"/>
    <s v="Great speed for the price, happy with the plan. Recommended!"/>
    <s v="No"/>
    <m/>
    <m/>
    <n v="21384"/>
    <s v="No"/>
    <s v="25-48 months"/>
    <s v="50+"/>
    <x v="0"/>
  </r>
  <r>
    <x v="7337"/>
    <d v="2026-08-09T00:00:00"/>
    <s v="Indore"/>
    <s v="Madhya Pradesh"/>
    <x v="3"/>
    <n v="37"/>
    <s v="Female"/>
    <x v="1"/>
    <n v="30"/>
    <x v="1"/>
    <s v="UPI AutoPay"/>
    <s v="No"/>
    <n v="499"/>
    <n v="1"/>
    <n v="315.8"/>
    <x v="2"/>
    <n v="0"/>
    <n v="3"/>
    <s v="Support is average and the wait time is long."/>
    <s v="No"/>
    <m/>
    <m/>
    <n v="499"/>
    <s v="No"/>
    <s v="0-6 months"/>
    <s v="35-49"/>
    <x v="0"/>
  </r>
  <r>
    <x v="7338"/>
    <d v="2024-03-21T00:00:00"/>
    <s v="Kolkata"/>
    <s v="West Bengal"/>
    <x v="4"/>
    <n v="34"/>
    <s v="Male"/>
    <x v="3"/>
    <n v="300"/>
    <x v="2"/>
    <s v="UPI Manual"/>
    <s v="Yes"/>
    <n v="1348"/>
    <n v="29"/>
    <n v="681.5"/>
    <x v="0"/>
    <n v="0"/>
    <n v="4"/>
    <s v="OTT bundle is excellent value. Thanks team."/>
    <s v="No"/>
    <m/>
    <m/>
    <n v="39092"/>
    <s v="No"/>
    <s v="25-48 months"/>
    <s v="25-34"/>
    <x v="0"/>
  </r>
  <r>
    <x v="7339"/>
    <d v="2025-10-23T00:00:00"/>
    <s v="Kolkata"/>
    <s v="West Bengal"/>
    <x v="4"/>
    <n v="44"/>
    <s v="Male"/>
    <x v="3"/>
    <n v="300"/>
    <x v="2"/>
    <s v="UPI AutoPay"/>
    <s v="No"/>
    <n v="1199"/>
    <n v="5"/>
    <n v="1007.9"/>
    <x v="0"/>
    <n v="0"/>
    <n v="5"/>
    <m/>
    <s v="Yes"/>
    <d v="2026-03-19T00:00:00"/>
    <s v="Price too high"/>
    <n v="5995"/>
    <s v="No"/>
    <s v="0-6 months"/>
    <s v="35-49"/>
    <x v="1"/>
  </r>
  <r>
    <x v="7340"/>
    <d v="2026-08-09T00:00:00"/>
    <s v="Bhubaneswar"/>
    <s v="Odisha"/>
    <x v="4"/>
    <n v="37"/>
    <s v="Female"/>
    <x v="1"/>
    <n v="30"/>
    <x v="2"/>
    <s v="UPI AutoPay"/>
    <s v="No"/>
    <n v="499"/>
    <n v="1"/>
    <n v="227.8"/>
    <x v="0"/>
    <n v="0"/>
    <n v="5"/>
    <s v="Great speed for the price, happy with the plan. Recommended!"/>
    <s v="No"/>
    <m/>
    <m/>
    <n v="499"/>
    <s v="No"/>
    <s v="0-6 months"/>
    <s v="35-49"/>
    <x v="0"/>
  </r>
  <r>
    <x v="7341"/>
    <d v="2023-08-16T00:00:00"/>
    <s v="Kochi"/>
    <s v="Kerala"/>
    <x v="0"/>
    <n v="41"/>
    <s v="Male"/>
    <x v="0"/>
    <n v="100"/>
    <x v="2"/>
    <s v="UPI AutoPay"/>
    <s v="Yes"/>
    <n v="948"/>
    <n v="36"/>
    <n v="318.39999999999998"/>
    <x v="0"/>
    <n v="0"/>
    <n v="3"/>
    <s v="Bill amount is too high compared to other providers. Please fix this soon."/>
    <s v="No"/>
    <m/>
    <m/>
    <n v="34128"/>
    <s v="No"/>
    <s v="25-48 months"/>
    <s v="35-49"/>
    <x v="0"/>
  </r>
  <r>
    <x v="7342"/>
    <d v="2026-07-16T00:00:00"/>
    <s v="Bengaluru"/>
    <s v="Karnataka"/>
    <x v="0"/>
    <n v="30"/>
    <s v="Female"/>
    <x v="1"/>
    <n v="30"/>
    <x v="2"/>
    <s v="Card AutoPay"/>
    <s v="No"/>
    <n v="499"/>
    <n v="1"/>
    <n v="387.1"/>
    <x v="4"/>
    <n v="0"/>
    <n v="2"/>
    <s v="Customer support never resolves my complaint on the first call. Please fix this soon."/>
    <s v="Yes"/>
    <d v="2026-08-17T00:00:00"/>
    <s v="Competitor offer"/>
    <n v="499"/>
    <s v="No"/>
    <s v="0-6 months"/>
    <s v="25-34"/>
    <x v="1"/>
  </r>
  <r>
    <x v="7343"/>
    <d v="2022-11-09T00:00:00"/>
    <s v="Mumbai"/>
    <s v="Maharashtra"/>
    <x v="2"/>
    <n v="37"/>
    <s v="Female"/>
    <x v="1"/>
    <n v="30"/>
    <x v="2"/>
    <s v="UPI AutoPay"/>
    <s v="No"/>
    <n v="499"/>
    <n v="46"/>
    <n v="253.9"/>
    <x v="0"/>
    <n v="0"/>
    <n v="4"/>
    <m/>
    <s v="No"/>
    <m/>
    <m/>
    <n v="22954"/>
    <s v="No"/>
    <s v="25-48 months"/>
    <s v="35-49"/>
    <x v="0"/>
  </r>
  <r>
    <x v="7344"/>
    <d v="2024-01-24T00:00:00"/>
    <s v="Bengaluru"/>
    <s v="Karnataka"/>
    <x v="0"/>
    <n v="22"/>
    <s v="Female"/>
    <x v="0"/>
    <n v="100"/>
    <x v="2"/>
    <s v="UPI AutoPay"/>
    <s v="No"/>
    <n v="799"/>
    <n v="25"/>
    <n v="204.9"/>
    <x v="0"/>
    <n v="0"/>
    <n v="3"/>
    <s v="Installation was smooth, but the bill is confusing. Hope it improves."/>
    <s v="Yes"/>
    <d v="2026-03-03T00:00:00"/>
    <s v="Price too high"/>
    <n v="19975"/>
    <s v="No"/>
    <s v="25-48 months"/>
    <s v="18-24"/>
    <x v="1"/>
  </r>
  <r>
    <x v="7345"/>
    <d v="2025-01-19T00:00:00"/>
    <s v="Chennai"/>
    <s v="Tamil Nadu"/>
    <x v="0"/>
    <n v="40"/>
    <s v="Female"/>
    <x v="3"/>
    <n v="300"/>
    <x v="2"/>
    <s v="Card AutoPay"/>
    <s v="No"/>
    <n v="1199"/>
    <n v="19"/>
    <n v="929.6"/>
    <x v="2"/>
    <n v="1"/>
    <n v="4"/>
    <s v="Installation was quick and the technician was polite. Recommended!"/>
    <s v="No"/>
    <m/>
    <m/>
    <n v="22781"/>
    <s v="No"/>
    <s v="13-24 months"/>
    <s v="35-49"/>
    <x v="0"/>
  </r>
  <r>
    <x v="7346"/>
    <d v="2025-11-19T00:00:00"/>
    <s v="Ahmedabad"/>
    <s v="Gujarat"/>
    <x v="2"/>
    <n v="42"/>
    <s v="Female"/>
    <x v="3"/>
    <n v="300"/>
    <x v="2"/>
    <s v="Card AutoPay"/>
    <s v="Yes"/>
    <n v="1348"/>
    <n v="9"/>
    <n v="608.1"/>
    <x v="2"/>
    <n v="0"/>
    <n v="5"/>
    <s v="Bills are clear and payment is easy with UPI. Recommended!"/>
    <s v="No"/>
    <m/>
    <m/>
    <n v="12132"/>
    <s v="No"/>
    <s v="7-12 months"/>
    <s v="35-49"/>
    <x v="0"/>
  </r>
  <r>
    <x v="7347"/>
    <d v="2025-08-18T00:00:00"/>
    <s v="Pune"/>
    <s v="Maharashtra"/>
    <x v="2"/>
    <n v="40"/>
    <s v="Female"/>
    <x v="1"/>
    <n v="30"/>
    <x v="2"/>
    <s v="Card AutoPay"/>
    <s v="Yes"/>
    <n v="648"/>
    <n v="12"/>
    <n v="428.6"/>
    <x v="0"/>
    <n v="0"/>
    <n v="3"/>
    <s v="Pricing is fair but not cheap."/>
    <s v="No"/>
    <m/>
    <m/>
    <n v="7776"/>
    <s v="No"/>
    <s v="7-12 months"/>
    <s v="35-49"/>
    <x v="0"/>
  </r>
  <r>
    <x v="7348"/>
    <d v="2024-08-03T00:00:00"/>
    <s v="Hyderabad"/>
    <s v="Telangana"/>
    <x v="0"/>
    <n v="37"/>
    <s v="Female"/>
    <x v="1"/>
    <n v="30"/>
    <x v="0"/>
    <s v="Net Banking"/>
    <s v="Yes"/>
    <n v="648"/>
    <n v="25"/>
    <n v="443.4"/>
    <x v="0"/>
    <n v="0"/>
    <n v="4"/>
    <s v="Very stable connection, works great for video calls. Recommended!"/>
    <s v="No"/>
    <m/>
    <m/>
    <n v="16200"/>
    <s v="No"/>
    <s v="25-48 months"/>
    <s v="35-49"/>
    <x v="0"/>
  </r>
  <r>
    <x v="7349"/>
    <d v="2024-03-22T00:00:00"/>
    <s v="Kochi"/>
    <s v="Kerala"/>
    <x v="0"/>
    <n v="37"/>
    <s v="Female"/>
    <x v="1"/>
    <n v="30"/>
    <x v="0"/>
    <s v="Net Banking"/>
    <s v="Yes"/>
    <n v="648"/>
    <n v="27"/>
    <n v="386.9"/>
    <x v="0"/>
    <n v="0"/>
    <n v="3"/>
    <s v="Speed is much lower than what I am paying for. Please fix this soon."/>
    <s v="Yes"/>
    <d v="2026-07-05T00:00:00"/>
    <s v="Poor customer service"/>
    <n v="17496"/>
    <s v="No"/>
    <s v="25-48 months"/>
    <s v="35-49"/>
    <x v="1"/>
  </r>
  <r>
    <x v="7350"/>
    <d v="2023-06-24T00:00:00"/>
    <s v="Delhi"/>
    <s v="Delhi"/>
    <x v="1"/>
    <n v="36"/>
    <s v="Female"/>
    <x v="0"/>
    <n v="100"/>
    <x v="2"/>
    <s v="Net Banking"/>
    <s v="No"/>
    <n v="799"/>
    <n v="38"/>
    <n v="686.6"/>
    <x v="1"/>
    <n v="0"/>
    <m/>
    <s v="OTT bundle is excellent value."/>
    <s v="No"/>
    <m/>
    <m/>
    <n v="30362"/>
    <s v="No"/>
    <s v="25-48 months"/>
    <s v="35-49"/>
    <x v="0"/>
  </r>
  <r>
    <x v="7351"/>
    <d v="2022-11-16T00:00:00"/>
    <s v="Pune"/>
    <s v="Maharashtra"/>
    <x v="2"/>
    <n v="42"/>
    <s v="Male"/>
    <x v="1"/>
    <n v="30"/>
    <x v="2"/>
    <s v="Card AutoPay"/>
    <s v="Yes"/>
    <n v="648"/>
    <n v="10"/>
    <n v="453.3"/>
    <x v="2"/>
    <n v="0"/>
    <n v="2"/>
    <s v="Service is okay, nothing special."/>
    <s v="Yes"/>
    <d v="2023-09-02T00:00:00"/>
    <s v="Price too high"/>
    <n v="6480"/>
    <s v="No"/>
    <s v="7-12 months"/>
    <s v="35-49"/>
    <x v="1"/>
  </r>
  <r>
    <x v="7352"/>
    <d v="2022-11-01T00:00:00"/>
    <s v="Delhi"/>
    <s v="Delhi"/>
    <x v="1"/>
    <n v="37"/>
    <s v="Female"/>
    <x v="1"/>
    <n v="30"/>
    <x v="2"/>
    <s v="Card AutoPay"/>
    <s v="Yes"/>
    <n v="648"/>
    <n v="46"/>
    <n v="256.5"/>
    <x v="2"/>
    <n v="0"/>
    <n v="3"/>
    <s v="Installation was smooth, but the bill is confusing. Hope it improves."/>
    <s v="No"/>
    <m/>
    <m/>
    <n v="29808"/>
    <s v="No"/>
    <s v="25-48 months"/>
    <s v="35-49"/>
    <x v="0"/>
  </r>
  <r>
    <x v="7353"/>
    <d v="2026-04-08T00:00:00"/>
    <s v="Guwahati"/>
    <s v="Assam"/>
    <x v="4"/>
    <n v="48"/>
    <s v="Male"/>
    <x v="1"/>
    <n v="30"/>
    <x v="2"/>
    <s v="Cash at Office"/>
    <s v="Yes"/>
    <n v="648"/>
    <n v="2"/>
    <n v="351"/>
    <x v="2"/>
    <n v="0"/>
    <n v="3"/>
    <s v="Pricing is fair but not cheap. Hope it improves."/>
    <s v="Yes"/>
    <d v="2026-06-21T00:00:00"/>
    <s v="Network / speed issues"/>
    <n v="1296"/>
    <s v="No"/>
    <s v="0-6 months"/>
    <s v="35-49"/>
    <x v="1"/>
  </r>
  <r>
    <x v="7354"/>
    <d v="2024-01-29T00:00:00"/>
    <s v="Mumbai"/>
    <s v="Maharashtra"/>
    <x v="2"/>
    <n v="18"/>
    <s v="Male"/>
    <x v="3"/>
    <n v="300"/>
    <x v="1"/>
    <s v="Cash at Office"/>
    <s v="No"/>
    <n v="1199"/>
    <n v="31"/>
    <n v="585.20000000000005"/>
    <x v="2"/>
    <n v="1"/>
    <n v="3"/>
    <s v="Speed is fine most days but drops sometimes. Hope it improves."/>
    <s v="No"/>
    <m/>
    <m/>
    <n v="37169"/>
    <s v="No"/>
    <s v="25-48 months"/>
    <s v="18-24"/>
    <x v="0"/>
  </r>
  <r>
    <x v="7355"/>
    <d v="2026-01-23T00:00:00"/>
    <s v="Hyderabad"/>
    <s v="Telangana"/>
    <x v="0"/>
    <n v="19"/>
    <s v="Male"/>
    <x v="0"/>
    <n v="100"/>
    <x v="2"/>
    <s v="Cash at Office"/>
    <s v="Yes"/>
    <n v="948"/>
    <n v="7"/>
    <n v="554.29999999999995"/>
    <x v="2"/>
    <n v="0"/>
    <n v="4"/>
    <s v="Bills are clear and payment is easy with UPI. Thanks team."/>
    <s v="No"/>
    <m/>
    <m/>
    <n v="6636"/>
    <s v="No"/>
    <s v="7-12 months"/>
    <s v="18-24"/>
    <x v="0"/>
  </r>
  <r>
    <x v="7356"/>
    <d v="2025-09-17T00:00:00"/>
    <s v="Guwahati"/>
    <s v="Assam"/>
    <x v="4"/>
    <n v="31"/>
    <s v="Male"/>
    <x v="0"/>
    <n v="100"/>
    <x v="1"/>
    <s v="Card AutoPay"/>
    <s v="Yes"/>
    <n v="948"/>
    <n v="11"/>
    <n v="510.7"/>
    <x v="2"/>
    <n v="0"/>
    <n v="4"/>
    <s v="Very stable connection, works great for video calls. Recommended!"/>
    <s v="No"/>
    <m/>
    <m/>
    <n v="10428"/>
    <s v="No"/>
    <s v="7-12 months"/>
    <s v="25-34"/>
    <x v="0"/>
  </r>
  <r>
    <x v="7357"/>
    <d v="2024-04-22T00:00:00"/>
    <s v="Hyderabad"/>
    <s v="Telangana"/>
    <x v="0"/>
    <n v="20"/>
    <s v="Male"/>
    <x v="2"/>
    <n v="1000"/>
    <x v="0"/>
    <s v="Card AutoPay"/>
    <s v="Yes"/>
    <n v="1948"/>
    <n v="28"/>
    <n v="1371.2"/>
    <x v="4"/>
    <n v="0"/>
    <n v="4"/>
    <s v="OTT bundle is not worth the extra money. Very disappointed."/>
    <s v="No"/>
    <m/>
    <m/>
    <n v="54544"/>
    <s v="No"/>
    <s v="25-48 months"/>
    <s v="18-24"/>
    <x v="0"/>
  </r>
  <r>
    <x v="7358"/>
    <d v="2024-03-09T00:00:00"/>
    <s v="Pune"/>
    <s v="Maharashtra"/>
    <x v="2"/>
    <n v="42"/>
    <s v="Male"/>
    <x v="3"/>
    <n v="300"/>
    <x v="0"/>
    <s v="Net Banking"/>
    <s v="No"/>
    <n v="1199"/>
    <n v="30"/>
    <n v="735.3"/>
    <x v="4"/>
    <n v="0"/>
    <n v="3"/>
    <s v="Service is okay, nothing special. Hope it improves."/>
    <s v="No"/>
    <m/>
    <m/>
    <n v="35970"/>
    <s v="No"/>
    <s v="25-48 months"/>
    <s v="35-49"/>
    <x v="0"/>
  </r>
  <r>
    <x v="7359"/>
    <d v="2023-06-03T00:00:00"/>
    <s v="Chandigarh"/>
    <s v="Chandigarh"/>
    <x v="1"/>
    <n v="40"/>
    <s v="Male"/>
    <x v="3"/>
    <n v="300"/>
    <x v="2"/>
    <s v="Cash at Office"/>
    <s v="Yes"/>
    <n v="1348"/>
    <n v="7"/>
    <n v="1376.9"/>
    <x v="1"/>
    <n v="0"/>
    <n v="2"/>
    <s v="Internet keeps disconnecting every evening. Very disappointed."/>
    <s v="Yes"/>
    <d v="2024-01-09T00:00:00"/>
    <s v="Network / speed issues"/>
    <n v="9436"/>
    <s v="No"/>
    <s v="7-12 months"/>
    <s v="35-49"/>
    <x v="1"/>
  </r>
  <r>
    <x v="7360"/>
    <d v="2023-02-14T00:00:00"/>
    <s v="Hyderabad"/>
    <s v="Telangana"/>
    <x v="0"/>
    <n v="26"/>
    <s v="Female"/>
    <x v="0"/>
    <n v="100"/>
    <x v="2"/>
    <s v="UPI AutoPay"/>
    <s v="Yes"/>
    <n v="948"/>
    <n v="43"/>
    <n v="373.5"/>
    <x v="3"/>
    <n v="0"/>
    <n v="3"/>
    <m/>
    <s v="No"/>
    <m/>
    <m/>
    <n v="40764"/>
    <s v="No"/>
    <s v="25-48 months"/>
    <s v="25-34"/>
    <x v="0"/>
  </r>
  <r>
    <x v="7361"/>
    <d v="2024-12-26T00:00:00"/>
    <s v="Kochi"/>
    <s v="Kerala"/>
    <x v="0"/>
    <n v="22"/>
    <s v="Female"/>
    <x v="0"/>
    <n v="100"/>
    <x v="0"/>
    <s v="Card AutoPay"/>
    <s v="No"/>
    <n v="799"/>
    <n v="20"/>
    <n v="372.2"/>
    <x v="0"/>
    <n v="0"/>
    <n v="5"/>
    <s v="Very stable connection, works great for video calls."/>
    <s v="No"/>
    <m/>
    <m/>
    <n v="15980"/>
    <s v="No"/>
    <s v="13-24 months"/>
    <s v="18-24"/>
    <x v="0"/>
  </r>
  <r>
    <x v="7362"/>
    <d v="2024-05-07T00:00:00"/>
    <s v="Hyderabad"/>
    <s v="Telangana"/>
    <x v="0"/>
    <n v="30"/>
    <s v="Female"/>
    <x v="1"/>
    <n v="30"/>
    <x v="2"/>
    <s v="UPI Manual"/>
    <s v="No"/>
    <n v="499"/>
    <n v="28"/>
    <n v="139.69999999999999"/>
    <x v="0"/>
    <n v="0"/>
    <n v="3"/>
    <s v="Installation was smooth, but the bill is confusing. Hope it improves."/>
    <s v="No"/>
    <m/>
    <m/>
    <n v="13972"/>
    <s v="No"/>
    <s v="25-48 months"/>
    <s v="25-34"/>
    <x v="0"/>
  </r>
  <r>
    <x v="7363"/>
    <d v="2026-06-28T00:00:00"/>
    <s v="Jaipur"/>
    <s v="Rajasthan"/>
    <x v="1"/>
    <n v="37"/>
    <s v="Female"/>
    <x v="3"/>
    <n v="300"/>
    <x v="0"/>
    <s v="Card AutoPay"/>
    <s v="No"/>
    <n v="1199"/>
    <n v="2"/>
    <n v="897.7"/>
    <x v="0"/>
    <n v="0"/>
    <n v="4"/>
    <s v="Bills are clear and payment is easy with UPI."/>
    <s v="No"/>
    <m/>
    <m/>
    <n v="2398"/>
    <s v="No"/>
    <s v="0-6 months"/>
    <s v="35-49"/>
    <x v="0"/>
  </r>
  <r>
    <x v="7364"/>
    <d v="2023-08-06T00:00:00"/>
    <s v="Patna"/>
    <s v="Bihar"/>
    <x v="4"/>
    <n v="42"/>
    <s v="Male"/>
    <x v="0"/>
    <n v="100"/>
    <x v="2"/>
    <s v="Net Banking"/>
    <s v="No"/>
    <n v="799"/>
    <n v="33"/>
    <n v="288.3"/>
    <x v="2"/>
    <n v="1"/>
    <n v="4"/>
    <s v="Installation was quick and the technician was polite."/>
    <s v="Yes"/>
    <d v="2026-04-25T00:00:00"/>
    <s v="Billing issues"/>
    <n v="26367"/>
    <s v="No"/>
    <s v="25-48 months"/>
    <s v="35-49"/>
    <x v="1"/>
  </r>
  <r>
    <x v="7365"/>
    <d v="2024-12-20T00:00:00"/>
    <s v="Kolkata"/>
    <s v="West Bengal"/>
    <x v="4"/>
    <n v="56"/>
    <s v="Male"/>
    <x v="1"/>
    <n v="30"/>
    <x v="0"/>
    <s v="UPI AutoPay"/>
    <s v="No"/>
    <n v="499"/>
    <n v="20"/>
    <n v="333.1"/>
    <x v="2"/>
    <n v="0"/>
    <n v="5"/>
    <s v="OTT bundle is excellent value."/>
    <s v="No"/>
    <m/>
    <m/>
    <n v="9980"/>
    <s v="No"/>
    <s v="13-24 months"/>
    <s v="50+"/>
    <x v="0"/>
  </r>
  <r>
    <x v="7366"/>
    <d v="2025-02-05T00:00:00"/>
    <s v="Mumbai"/>
    <s v="Maharashtra"/>
    <x v="2"/>
    <n v="34"/>
    <s v="Other"/>
    <x v="0"/>
    <n v="100"/>
    <x v="1"/>
    <s v="UPI AutoPay"/>
    <s v="No"/>
    <n v="799"/>
    <n v="19"/>
    <n v="256.8"/>
    <x v="0"/>
    <n v="0"/>
    <n v="3"/>
    <s v="Speed is fine most days but drops sometimes."/>
    <s v="No"/>
    <m/>
    <m/>
    <n v="15181"/>
    <s v="No"/>
    <s v="13-24 months"/>
    <s v="25-34"/>
    <x v="0"/>
  </r>
  <r>
    <x v="7367"/>
    <d v="2025-08-21T00:00:00"/>
    <s v="Kolkata"/>
    <s v="West Bengal"/>
    <x v="4"/>
    <n v="36"/>
    <s v="Male"/>
    <x v="1"/>
    <n v="30"/>
    <x v="2"/>
    <s v="Net Banking"/>
    <s v="No"/>
    <n v="499"/>
    <n v="11"/>
    <n v="185.3"/>
    <x v="2"/>
    <n v="1"/>
    <n v="3"/>
    <s v="Service is okay, nothing special."/>
    <s v="Yes"/>
    <d v="2026-07-11T00:00:00"/>
    <s v="Price too high"/>
    <n v="5489"/>
    <s v="No"/>
    <s v="7-12 months"/>
    <s v="35-49"/>
    <x v="1"/>
  </r>
  <r>
    <x v="7368"/>
    <d v="2024-12-18T00:00:00"/>
    <s v="Lucknow"/>
    <s v="Uttar Pradesh"/>
    <x v="1"/>
    <n v="20"/>
    <s v="Male"/>
    <x v="0"/>
    <n v="100"/>
    <x v="2"/>
    <s v="Card AutoPay"/>
    <s v="No"/>
    <n v="799"/>
    <n v="20"/>
    <n v="403"/>
    <x v="0"/>
    <n v="0"/>
    <n v="4"/>
    <s v="Great speed for the price, happy with the plan. Recommended!"/>
    <s v="No"/>
    <m/>
    <m/>
    <n v="15980"/>
    <s v="No"/>
    <s v="13-24 months"/>
    <s v="18-24"/>
    <x v="0"/>
  </r>
  <r>
    <x v="7369"/>
    <d v="2025-06-20T00:00:00"/>
    <s v="Bengaluru"/>
    <s v="Karnataka"/>
    <x v="0"/>
    <n v="49"/>
    <s v="Female"/>
    <x v="3"/>
    <n v="300"/>
    <x v="0"/>
    <s v="UPI Manual"/>
    <s v="Yes"/>
    <n v="1348"/>
    <n v="14"/>
    <n v="1310.7"/>
    <x v="0"/>
    <n v="0"/>
    <n v="4"/>
    <s v="Bills are clear and payment is easy with UPI. Thanks team."/>
    <s v="No"/>
    <m/>
    <m/>
    <n v="18872"/>
    <s v="No"/>
    <s v="13-24 months"/>
    <s v="35-49"/>
    <x v="0"/>
  </r>
  <r>
    <x v="7370"/>
    <d v="2024-09-12T00:00:00"/>
    <s v="Kolkata"/>
    <s v="West Bengal"/>
    <x v="4"/>
    <n v="30"/>
    <s v="Male"/>
    <x v="2"/>
    <n v="1000"/>
    <x v="2"/>
    <s v="UPI Manual"/>
    <s v="Yes"/>
    <n v="1948"/>
    <n v="13"/>
    <n v="1603.2"/>
    <x v="2"/>
    <n v="0"/>
    <n v="3"/>
    <s v="Installation was smooth, but the bill is confusing."/>
    <s v="Yes"/>
    <d v="2025-10-25T00:00:00"/>
    <s v="Price too high"/>
    <n v="25324"/>
    <s v="No"/>
    <s v="13-24 months"/>
    <s v="25-34"/>
    <x v="1"/>
  </r>
  <r>
    <x v="7371"/>
    <d v="2025-09-19T00:00:00"/>
    <s v="Mumbai"/>
    <s v="Maharashtra"/>
    <x v="2"/>
    <n v="47"/>
    <s v="Male"/>
    <x v="0"/>
    <n v="100"/>
    <x v="2"/>
    <s v="UPI AutoPay"/>
    <s v="No"/>
    <n v="799"/>
    <n v="11"/>
    <n v="435.9"/>
    <x v="1"/>
    <n v="0"/>
    <n v="3"/>
    <s v="Pricing is fair but not cheap."/>
    <s v="No"/>
    <m/>
    <m/>
    <n v="8789"/>
    <s v="No"/>
    <s v="7-12 months"/>
    <s v="35-49"/>
    <x v="0"/>
  </r>
  <r>
    <x v="7372"/>
    <d v="2026-07-27T00:00:00"/>
    <s v="Pune"/>
    <s v="Maharashtra"/>
    <x v="2"/>
    <n v="41"/>
    <s v="Male"/>
    <x v="0"/>
    <n v="100"/>
    <x v="2"/>
    <s v="Cash at Office"/>
    <s v="No"/>
    <n v="799"/>
    <n v="1"/>
    <n v="247.7"/>
    <x v="0"/>
    <n v="1"/>
    <n v="5"/>
    <s v="OTT bundle is excellent value."/>
    <s v="Yes"/>
    <d v="2026-08-27T00:00:00"/>
    <s v="Price too high"/>
    <n v="799"/>
    <s v="No"/>
    <s v="0-6 months"/>
    <s v="35-49"/>
    <x v="1"/>
  </r>
  <r>
    <x v="7373"/>
    <d v="2025-10-23T00:00:00"/>
    <s v="Bengaluru"/>
    <s v="Karnataka"/>
    <x v="0"/>
    <n v="18"/>
    <s v="Female"/>
    <x v="0"/>
    <n v="100"/>
    <x v="0"/>
    <s v="Cash at Office"/>
    <s v="No"/>
    <n v="799"/>
    <n v="10"/>
    <n v="284.5"/>
    <x v="2"/>
    <n v="2"/>
    <n v="5"/>
    <s v="Very stable connection, works great for video calls."/>
    <s v="No"/>
    <m/>
    <m/>
    <n v="7990"/>
    <s v="No"/>
    <s v="7-12 months"/>
    <s v="18-24"/>
    <x v="0"/>
  </r>
  <r>
    <x v="7374"/>
    <d v="2025-03-15T00:00:00"/>
    <s v="Delhi"/>
    <s v="Delhi"/>
    <x v="1"/>
    <n v="27"/>
    <s v="Male"/>
    <x v="0"/>
    <n v="100"/>
    <x v="2"/>
    <s v="Card AutoPay"/>
    <s v="No"/>
    <n v="799"/>
    <n v="10"/>
    <n v="387.7"/>
    <x v="0"/>
    <n v="1"/>
    <n v="3"/>
    <s v="Speed is fine most days but drops sometimes. Hope it improves."/>
    <s v="Yes"/>
    <d v="2026-01-23T00:00:00"/>
    <s v="Relocated"/>
    <n v="7990"/>
    <s v="No"/>
    <s v="7-12 months"/>
    <s v="25-34"/>
    <x v="1"/>
  </r>
  <r>
    <x v="7375"/>
    <d v="2026-06-13T00:00:00"/>
    <s v="Kolkata"/>
    <s v="West Bengal"/>
    <x v="4"/>
    <n v="26"/>
    <s v="Female"/>
    <x v="3"/>
    <n v="300"/>
    <x v="2"/>
    <s v="UPI AutoPay"/>
    <s v="Yes"/>
    <n v="1348"/>
    <n v="3"/>
    <n v="1527"/>
    <x v="4"/>
    <n v="0"/>
    <n v="1"/>
    <s v="Customer support never resolves my complaint on the first call. Please fix this soon."/>
    <s v="No"/>
    <m/>
    <m/>
    <n v="4044"/>
    <s v="No"/>
    <s v="0-6 months"/>
    <s v="25-34"/>
    <x v="0"/>
  </r>
  <r>
    <x v="7376"/>
    <d v="2026-05-17T00:00:00"/>
    <s v="Kolkata"/>
    <s v="West Bengal"/>
    <x v="4"/>
    <n v="41"/>
    <s v="Male"/>
    <x v="1"/>
    <n v="30"/>
    <x v="0"/>
    <s v="UPI AutoPay"/>
    <s v="No"/>
    <n v="499"/>
    <n v="3"/>
    <n v="324.5"/>
    <x v="0"/>
    <n v="1"/>
    <n v="3"/>
    <m/>
    <s v="No"/>
    <m/>
    <m/>
    <n v="1497"/>
    <s v="No"/>
    <s v="0-6 months"/>
    <s v="35-49"/>
    <x v="0"/>
  </r>
  <r>
    <x v="7377"/>
    <d v="2026-06-23T00:00:00"/>
    <s v="Hyderabad"/>
    <s v="Telangana"/>
    <x v="0"/>
    <n v="33"/>
    <s v="Male"/>
    <x v="3"/>
    <n v="300"/>
    <x v="1"/>
    <s v="UPI Manual"/>
    <s v="Yes"/>
    <n v="1348"/>
    <n v="2"/>
    <n v="688.2"/>
    <x v="1"/>
    <n v="1"/>
    <n v="4"/>
    <m/>
    <s v="No"/>
    <m/>
    <m/>
    <n v="2696"/>
    <s v="No"/>
    <s v="0-6 months"/>
    <s v="25-34"/>
    <x v="0"/>
  </r>
  <r>
    <x v="7378"/>
    <d v="2026-08-01T00:00:00"/>
    <s v="Bengaluru"/>
    <s v="Karnataka"/>
    <x v="0"/>
    <n v="18"/>
    <s v="Male"/>
    <x v="0"/>
    <n v="100"/>
    <x v="2"/>
    <s v="Card AutoPay"/>
    <s v="No"/>
    <n v="799"/>
    <n v="1"/>
    <n v="627.20000000000005"/>
    <x v="0"/>
    <n v="0"/>
    <n v="3"/>
    <s v="Speed is fine most days but drops sometimes."/>
    <s v="Yes"/>
    <d v="2026-08-30T00:00:00"/>
    <s v="Price too high"/>
    <n v="799"/>
    <s v="No"/>
    <s v="0-6 months"/>
    <s v="18-24"/>
    <x v="1"/>
  </r>
  <r>
    <x v="7379"/>
    <d v="2025-01-11T00:00:00"/>
    <s v="Kolkata"/>
    <s v="West Bengal"/>
    <x v="4"/>
    <n v="40"/>
    <s v="Male"/>
    <x v="3"/>
    <n v="300"/>
    <x v="2"/>
    <s v="UPI AutoPay"/>
    <s v="No"/>
    <n v="1199"/>
    <n v="19"/>
    <n v="799.8"/>
    <x v="0"/>
    <n v="0"/>
    <n v="3"/>
    <s v="Internet keeps disconnecting every evening. Please fix this soon."/>
    <s v="Yes"/>
    <d v="2026-07-29T00:00:00"/>
    <s v="Network / speed issues"/>
    <n v="22781"/>
    <s v="No"/>
    <s v="13-24 months"/>
    <s v="35-49"/>
    <x v="1"/>
  </r>
  <r>
    <x v="7380"/>
    <d v="2023-12-25T00:00:00"/>
    <s v="Kolkata"/>
    <s v="West Bengal"/>
    <x v="4"/>
    <n v="56"/>
    <s v="Male"/>
    <x v="3"/>
    <n v="300"/>
    <x v="2"/>
    <s v="UPI AutoPay"/>
    <s v="Yes"/>
    <n v="1348"/>
    <n v="32"/>
    <n v="466"/>
    <x v="0"/>
    <n v="0"/>
    <n v="5"/>
    <s v="OTT bundle is excellent value."/>
    <s v="No"/>
    <m/>
    <m/>
    <n v="43136"/>
    <s v="No"/>
    <s v="25-48 months"/>
    <s v="50+"/>
    <x v="0"/>
  </r>
  <r>
    <x v="7381"/>
    <d v="2026-08-05T00:00:00"/>
    <s v="Kolkata"/>
    <s v="West Bengal"/>
    <x v="4"/>
    <n v="49"/>
    <s v="Male"/>
    <x v="0"/>
    <n v="100"/>
    <x v="0"/>
    <s v="Net Banking"/>
    <s v="No"/>
    <n v="799"/>
    <n v="1"/>
    <n v="498.2"/>
    <x v="2"/>
    <n v="1"/>
    <n v="4"/>
    <s v="Installation was quick and the technician was polite."/>
    <s v="No"/>
    <m/>
    <m/>
    <n v="799"/>
    <s v="No"/>
    <s v="0-6 months"/>
    <s v="35-49"/>
    <x v="0"/>
  </r>
  <r>
    <x v="7382"/>
    <d v="2025-02-14T00:00:00"/>
    <s v="Ahmedabad"/>
    <s v="Gujarat"/>
    <x v="2"/>
    <n v="42"/>
    <s v="Female"/>
    <x v="1"/>
    <n v="30"/>
    <x v="2"/>
    <s v="UPI Manual"/>
    <s v="Yes"/>
    <n v="648"/>
    <n v="9"/>
    <n v="210.8"/>
    <x v="2"/>
    <n v="2"/>
    <n v="3"/>
    <s v="Speed is fine most days but drops sometimes."/>
    <s v="Yes"/>
    <d v="2025-11-02T00:00:00"/>
    <s v="Billing issues"/>
    <n v="5832"/>
    <s v="No"/>
    <s v="7-12 months"/>
    <s v="35-49"/>
    <x v="1"/>
  </r>
  <r>
    <x v="7383"/>
    <d v="2023-10-02T00:00:00"/>
    <s v="Delhi"/>
    <s v="Delhi"/>
    <x v="1"/>
    <n v="50"/>
    <s v="Male"/>
    <x v="0"/>
    <n v="100"/>
    <x v="2"/>
    <s v="UPI AutoPay"/>
    <s v="No"/>
    <n v="799"/>
    <n v="35"/>
    <n v="792.6"/>
    <x v="0"/>
    <n v="0"/>
    <n v="5"/>
    <s v="Great speed for the price, happy with the plan."/>
    <s v="No"/>
    <m/>
    <m/>
    <n v="27965"/>
    <s v="No"/>
    <s v="25-48 months"/>
    <s v="50+"/>
    <x v="0"/>
  </r>
  <r>
    <x v="7384"/>
    <d v="2024-07-30T00:00:00"/>
    <s v="Kochi"/>
    <s v="Kerala"/>
    <x v="0"/>
    <n v="41"/>
    <s v="Male"/>
    <x v="0"/>
    <n v="100"/>
    <x v="1"/>
    <s v="UPI AutoPay"/>
    <s v="Yes"/>
    <n v="948"/>
    <n v="25"/>
    <n v="479.3"/>
    <x v="0"/>
    <n v="0"/>
    <n v="3"/>
    <m/>
    <s v="No"/>
    <m/>
    <m/>
    <n v="23700"/>
    <s v="No"/>
    <s v="25-48 months"/>
    <s v="35-49"/>
    <x v="0"/>
  </r>
  <r>
    <x v="7385"/>
    <d v="2023-05-29T00:00:00"/>
    <s v="Patna"/>
    <s v="Bihar"/>
    <x v="4"/>
    <n v="48"/>
    <s v="Female"/>
    <x v="2"/>
    <n v="1000"/>
    <x v="2"/>
    <s v="Net Banking"/>
    <s v="No"/>
    <n v="1799"/>
    <n v="2"/>
    <n v="527.29999999999995"/>
    <x v="0"/>
    <n v="0"/>
    <n v="4"/>
    <m/>
    <s v="Yes"/>
    <d v="2023-08-10T00:00:00"/>
    <s v="Poor customer service"/>
    <n v="3598"/>
    <s v="No"/>
    <s v="0-6 months"/>
    <s v="35-49"/>
    <x v="1"/>
  </r>
  <r>
    <x v="7386"/>
    <d v="2022-07-28T00:00:00"/>
    <s v="Kolkata"/>
    <s v="West Bengal"/>
    <x v="4"/>
    <n v="36"/>
    <s v="Male"/>
    <x v="0"/>
    <n v="100"/>
    <x v="2"/>
    <s v="Cash at Office"/>
    <s v="No"/>
    <n v="799"/>
    <n v="49"/>
    <n v="279.60000000000002"/>
    <x v="0"/>
    <n v="2"/>
    <n v="2"/>
    <m/>
    <s v="No"/>
    <m/>
    <m/>
    <n v="39151"/>
    <s v="No"/>
    <s v="48+ months"/>
    <s v="35-49"/>
    <x v="0"/>
  </r>
  <r>
    <x v="7387"/>
    <d v="2023-12-25T00:00:00"/>
    <s v="Bhubaneswar"/>
    <s v="Odisha"/>
    <x v="4"/>
    <n v="19"/>
    <s v="Female"/>
    <x v="1"/>
    <n v="30"/>
    <x v="2"/>
    <s v="UPI AutoPay"/>
    <s v="No"/>
    <n v="499"/>
    <n v="32"/>
    <n v="348"/>
    <x v="1"/>
    <n v="0"/>
    <n v="4"/>
    <s v="Speed is much lower than what I am paying for."/>
    <s v="No"/>
    <m/>
    <m/>
    <n v="15968"/>
    <s v="No"/>
    <s v="25-48 months"/>
    <s v="18-24"/>
    <x v="0"/>
  </r>
  <r>
    <x v="7388"/>
    <d v="2025-02-28T00:00:00"/>
    <s v="Chandigarh"/>
    <s v="Chandigarh"/>
    <x v="1"/>
    <n v="39"/>
    <s v="Female"/>
    <x v="0"/>
    <n v="100"/>
    <x v="1"/>
    <s v="Net Banking"/>
    <s v="No"/>
    <n v="799"/>
    <n v="18"/>
    <n v="721.1"/>
    <x v="0"/>
    <n v="1"/>
    <n v="3"/>
    <s v="Support is average and the wait time is long."/>
    <s v="No"/>
    <m/>
    <m/>
    <n v="14382"/>
    <s v="No"/>
    <s v="13-24 months"/>
    <s v="35-49"/>
    <x v="0"/>
  </r>
  <r>
    <x v="7389"/>
    <d v="2022-07-14T00:00:00"/>
    <s v="Guwahati"/>
    <s v="Assam"/>
    <x v="4"/>
    <n v="32"/>
    <s v="Male"/>
    <x v="0"/>
    <n v="100"/>
    <x v="1"/>
    <s v="UPI Manual"/>
    <s v="Yes"/>
    <n v="948"/>
    <n v="50"/>
    <n v="427.9"/>
    <x v="2"/>
    <n v="0"/>
    <n v="4"/>
    <m/>
    <s v="No"/>
    <m/>
    <m/>
    <n v="47400"/>
    <s v="No"/>
    <s v="48+ months"/>
    <s v="25-34"/>
    <x v="0"/>
  </r>
  <r>
    <x v="7390"/>
    <d v="2025-08-13T00:00:00"/>
    <s v="Ahmedabad"/>
    <s v="Gujarat"/>
    <x v="2"/>
    <n v="30"/>
    <s v="Female"/>
    <x v="0"/>
    <n v="100"/>
    <x v="2"/>
    <s v="UPI Manual"/>
    <s v="Yes"/>
    <n v="948"/>
    <n v="6"/>
    <n v="639.70000000000005"/>
    <x v="3"/>
    <n v="0"/>
    <n v="1"/>
    <s v="OTT bundle is not worth the extra money. Very disappointed."/>
    <s v="Yes"/>
    <d v="2026-02-11T00:00:00"/>
    <s v="Relocated"/>
    <n v="5688"/>
    <s v="No"/>
    <s v="0-6 months"/>
    <s v="25-34"/>
    <x v="1"/>
  </r>
  <r>
    <x v="7391"/>
    <d v="2023-11-03T00:00:00"/>
    <s v="Pune"/>
    <s v="Maharashtra"/>
    <x v="2"/>
    <n v="42"/>
    <s v="Female"/>
    <x v="1"/>
    <n v="30"/>
    <x v="1"/>
    <s v="UPI AutoPay"/>
    <s v="No"/>
    <n v="499"/>
    <n v="34"/>
    <n v="313.7"/>
    <x v="2"/>
    <n v="1"/>
    <n v="3"/>
    <s v="Service is okay, nothing special."/>
    <s v="No"/>
    <m/>
    <m/>
    <n v="16966"/>
    <s v="No"/>
    <s v="25-48 months"/>
    <s v="35-49"/>
    <x v="0"/>
  </r>
  <r>
    <x v="7392"/>
    <d v="2025-12-07T00:00:00"/>
    <s v="Bengaluru"/>
    <s v="Karnataka"/>
    <x v="0"/>
    <n v="43"/>
    <s v="Male"/>
    <x v="1"/>
    <n v="30"/>
    <x v="2"/>
    <s v="UPI AutoPay"/>
    <s v="Yes"/>
    <n v="648"/>
    <n v="9"/>
    <n v="285.89999999999998"/>
    <x v="1"/>
    <n v="0"/>
    <n v="1"/>
    <m/>
    <s v="No"/>
    <m/>
    <m/>
    <n v="5832"/>
    <s v="No"/>
    <s v="7-12 months"/>
    <s v="35-49"/>
    <x v="0"/>
  </r>
  <r>
    <x v="7393"/>
    <d v="2023-03-26T00:00:00"/>
    <s v="Patna"/>
    <s v="Bihar"/>
    <x v="4"/>
    <n v="43"/>
    <s v="Female"/>
    <x v="1"/>
    <n v="30"/>
    <x v="2"/>
    <s v="UPI AutoPay"/>
    <s v="No"/>
    <n v="499"/>
    <n v="41"/>
    <n v="308.39999999999998"/>
    <x v="1"/>
    <n v="1"/>
    <n v="3"/>
    <m/>
    <s v="No"/>
    <m/>
    <m/>
    <n v="20459"/>
    <s v="No"/>
    <s v="25-48 months"/>
    <s v="35-49"/>
    <x v="0"/>
  </r>
  <r>
    <x v="7394"/>
    <d v="2023-08-11T00:00:00"/>
    <s v="Kolkata"/>
    <s v="West Bengal"/>
    <x v="4"/>
    <n v="61"/>
    <s v="Male"/>
    <x v="1"/>
    <n v="30"/>
    <x v="0"/>
    <s v="Card AutoPay"/>
    <s v="No"/>
    <n v="499"/>
    <n v="37"/>
    <n v="169.7"/>
    <x v="0"/>
    <n v="0"/>
    <n v="3"/>
    <s v="Technician visit was delayed by three days. Very disappointed."/>
    <s v="No"/>
    <m/>
    <m/>
    <n v="18463"/>
    <s v="No"/>
    <s v="25-48 months"/>
    <s v="50+"/>
    <x v="0"/>
  </r>
  <r>
    <x v="7395"/>
    <d v="2024-08-10T00:00:00"/>
    <s v="Mumbai"/>
    <s v="Maharashtra"/>
    <x v="2"/>
    <n v="48"/>
    <s v="Male"/>
    <x v="1"/>
    <n v="30"/>
    <x v="0"/>
    <s v="Card AutoPay"/>
    <s v="No"/>
    <n v="499"/>
    <n v="25"/>
    <n v="383.1"/>
    <x v="2"/>
    <n v="0"/>
    <n v="5"/>
    <m/>
    <s v="No"/>
    <m/>
    <m/>
    <n v="12475"/>
    <s v="No"/>
    <s v="25-48 months"/>
    <s v="35-49"/>
    <x v="0"/>
  </r>
  <r>
    <x v="7396"/>
    <d v="2024-06-10T00:00:00"/>
    <s v="Ahmedabad"/>
    <s v="Gujarat"/>
    <x v="2"/>
    <n v="29"/>
    <s v="Female"/>
    <x v="1"/>
    <n v="30"/>
    <x v="0"/>
    <s v="Card AutoPay"/>
    <s v="No"/>
    <n v="499"/>
    <n v="27"/>
    <n v="138.19999999999999"/>
    <x v="0"/>
    <n v="0"/>
    <n v="4"/>
    <s v="Very stable connection, works great for video calls. Recommended!"/>
    <s v="No"/>
    <m/>
    <m/>
    <n v="13473"/>
    <s v="No"/>
    <s v="25-48 months"/>
    <s v="25-34"/>
    <x v="0"/>
  </r>
  <r>
    <x v="7397"/>
    <d v="2022-09-30T00:00:00"/>
    <s v="Mumbai"/>
    <s v="Maharashtra"/>
    <x v="2"/>
    <n v="29"/>
    <s v="Male"/>
    <x v="1"/>
    <n v="30"/>
    <x v="1"/>
    <s v="UPI AutoPay"/>
    <s v="No"/>
    <n v="499"/>
    <n v="47"/>
    <n v="291.7"/>
    <x v="0"/>
    <n v="0"/>
    <n v="4"/>
    <m/>
    <s v="No"/>
    <m/>
    <m/>
    <n v="23453"/>
    <s v="No"/>
    <s v="25-48 months"/>
    <s v="25-34"/>
    <x v="0"/>
  </r>
  <r>
    <x v="7398"/>
    <d v="2026-02-11T00:00:00"/>
    <s v="Chandigarh"/>
    <s v="Chandigarh"/>
    <x v="1"/>
    <n v="40"/>
    <s v="Male"/>
    <x v="2"/>
    <n v="1000"/>
    <x v="1"/>
    <s v="UPI AutoPay"/>
    <s v="No"/>
    <n v="1799"/>
    <n v="7"/>
    <n v="1059.4000000000001"/>
    <x v="2"/>
    <n v="0"/>
    <n v="2"/>
    <s v="Considering switching to another provider. Very disappointed."/>
    <s v="No"/>
    <m/>
    <m/>
    <n v="12593"/>
    <s v="No"/>
    <s v="7-12 months"/>
    <s v="35-49"/>
    <x v="0"/>
  </r>
  <r>
    <x v="7399"/>
    <d v="2024-05-05T00:00:00"/>
    <s v="Delhi"/>
    <s v="Delhi"/>
    <x v="1"/>
    <n v="40"/>
    <s v="Female"/>
    <x v="0"/>
    <n v="100"/>
    <x v="0"/>
    <s v="UPI Manual"/>
    <s v="No"/>
    <n v="799"/>
    <n v="28"/>
    <n v="395.1"/>
    <x v="2"/>
    <n v="2"/>
    <n v="5"/>
    <s v="Installation was quick and the technician was polite. Recommended!"/>
    <s v="No"/>
    <m/>
    <m/>
    <n v="22372"/>
    <s v="No"/>
    <s v="25-48 months"/>
    <s v="35-49"/>
    <x v="0"/>
  </r>
  <r>
    <x v="7400"/>
    <d v="2026-03-02T00:00:00"/>
    <s v="Chennai"/>
    <s v="Tamil Nadu"/>
    <x v="0"/>
    <n v="42"/>
    <s v="Male"/>
    <x v="3"/>
    <n v="300"/>
    <x v="1"/>
    <s v="UPI Manual"/>
    <s v="No"/>
    <n v="1199"/>
    <n v="6"/>
    <n v="697.9"/>
    <x v="3"/>
    <n v="0"/>
    <n v="4"/>
    <s v="Installation was quick and the technician was polite. Thanks team."/>
    <s v="No"/>
    <m/>
    <m/>
    <n v="7194"/>
    <s v="No"/>
    <s v="0-6 months"/>
    <s v="35-49"/>
    <x v="0"/>
  </r>
  <r>
    <x v="7401"/>
    <d v="2026-03-02T00:00:00"/>
    <s v="Delhi"/>
    <s v="Delhi"/>
    <x v="1"/>
    <n v="35"/>
    <s v="Female"/>
    <x v="2"/>
    <n v="1000"/>
    <x v="2"/>
    <s v="Card AutoPay"/>
    <s v="Yes"/>
    <n v="1948"/>
    <n v="6"/>
    <n v="1125.3"/>
    <x v="2"/>
    <n v="0"/>
    <n v="3"/>
    <m/>
    <s v="No"/>
    <m/>
    <m/>
    <n v="11688"/>
    <s v="No"/>
    <s v="0-6 months"/>
    <s v="35-49"/>
    <x v="0"/>
  </r>
  <r>
    <x v="7402"/>
    <d v="2022-08-17T00:00:00"/>
    <s v="Mumbai"/>
    <s v="Maharashtra"/>
    <x v="2"/>
    <n v="43"/>
    <s v="Male"/>
    <x v="0"/>
    <n v="100"/>
    <x v="2"/>
    <s v="UPI Manual"/>
    <s v="Yes"/>
    <n v="948"/>
    <n v="22"/>
    <n v="434.2"/>
    <x v="0"/>
    <n v="2"/>
    <n v="3"/>
    <s v="Service is okay, nothing special."/>
    <s v="Yes"/>
    <d v="2024-06-07T00:00:00"/>
    <s v="Poor customer service"/>
    <n v="20856"/>
    <s v="No"/>
    <s v="13-24 months"/>
    <s v="35-49"/>
    <x v="1"/>
  </r>
  <r>
    <x v="7403"/>
    <d v="2023-06-03T00:00:00"/>
    <s v="Delhi"/>
    <s v="Delhi"/>
    <x v="1"/>
    <n v="39"/>
    <s v="Female"/>
    <x v="0"/>
    <n v="100"/>
    <x v="2"/>
    <s v="UPI AutoPay"/>
    <s v="Yes"/>
    <n v="948"/>
    <n v="33"/>
    <n v="473.6"/>
    <x v="4"/>
    <n v="1"/>
    <n v="3"/>
    <s v="Pricing is fair but not cheap."/>
    <s v="Yes"/>
    <d v="2026-03-02T00:00:00"/>
    <s v="Price too high"/>
    <n v="31284"/>
    <s v="No"/>
    <s v="25-48 months"/>
    <s v="35-49"/>
    <x v="1"/>
  </r>
  <r>
    <x v="7404"/>
    <d v="2026-02-22T00:00:00"/>
    <s v="Bhubaneswar"/>
    <s v="Odisha"/>
    <x v="4"/>
    <n v="42"/>
    <s v="Female"/>
    <x v="0"/>
    <n v="100"/>
    <x v="2"/>
    <s v="Card AutoPay"/>
    <s v="No"/>
    <n v="799"/>
    <n v="1"/>
    <n v="684"/>
    <x v="9"/>
    <n v="0"/>
    <n v="2"/>
    <s v="Outage lasted two days with no proper update."/>
    <s v="Yes"/>
    <d v="2026-03-24T00:00:00"/>
    <s v="No longer needed"/>
    <n v="799"/>
    <s v="No"/>
    <s v="0-6 months"/>
    <s v="35-49"/>
    <x v="1"/>
  </r>
  <r>
    <x v="7405"/>
    <d v="2022-10-22T00:00:00"/>
    <s v="Lucknow"/>
    <s v="Uttar Pradesh"/>
    <x v="1"/>
    <n v="24"/>
    <s v="Female"/>
    <x v="3"/>
    <n v="300"/>
    <x v="0"/>
    <s v="Card AutoPay"/>
    <s v="Yes"/>
    <n v="1348"/>
    <n v="46"/>
    <n v="722.7"/>
    <x v="2"/>
    <n v="0"/>
    <n v="3"/>
    <s v="Pricing is fair but not cheap. Hope it improves."/>
    <s v="No"/>
    <m/>
    <m/>
    <n v="62008"/>
    <s v="No"/>
    <s v="25-48 months"/>
    <s v="18-24"/>
    <x v="0"/>
  </r>
  <r>
    <x v="7406"/>
    <d v="2022-09-26T00:00:00"/>
    <s v="Delhi"/>
    <s v="Delhi"/>
    <x v="1"/>
    <n v="38"/>
    <s v="Female"/>
    <x v="0"/>
    <n v="100"/>
    <x v="2"/>
    <s v="Card AutoPay"/>
    <s v="No"/>
    <n v="799"/>
    <n v="28"/>
    <n v="410"/>
    <x v="1"/>
    <n v="0"/>
    <n v="4"/>
    <s v="Bills are clear and payment is easy with UPI. Recommended!"/>
    <s v="Yes"/>
    <d v="2025-01-13T00:00:00"/>
    <s v="Network / speed issues"/>
    <n v="22372"/>
    <s v="No"/>
    <s v="25-48 months"/>
    <s v="35-49"/>
    <x v="1"/>
  </r>
  <r>
    <x v="7407"/>
    <d v="2024-12-09T00:00:00"/>
    <s v="Hyderabad"/>
    <s v="Telangana"/>
    <x v="0"/>
    <n v="28"/>
    <s v="Male"/>
    <x v="0"/>
    <n v="100"/>
    <x v="2"/>
    <s v="UPI AutoPay"/>
    <s v="No"/>
    <n v="799"/>
    <n v="21"/>
    <n v="275.7"/>
    <x v="1"/>
    <n v="0"/>
    <n v="4"/>
    <m/>
    <s v="No"/>
    <m/>
    <m/>
    <n v="16779"/>
    <s v="No"/>
    <s v="13-24 months"/>
    <s v="25-34"/>
    <x v="0"/>
  </r>
  <r>
    <x v="7408"/>
    <d v="2025-12-03T00:00:00"/>
    <s v="Lucknow"/>
    <s v="Uttar Pradesh"/>
    <x v="1"/>
    <n v="18"/>
    <s v="Male"/>
    <x v="3"/>
    <n v="300"/>
    <x v="0"/>
    <s v="Card AutoPay"/>
    <s v="No"/>
    <n v="1199"/>
    <n v="9"/>
    <n v="429"/>
    <x v="2"/>
    <n v="0"/>
    <n v="3"/>
    <m/>
    <s v="No"/>
    <m/>
    <m/>
    <n v="10791"/>
    <s v="No"/>
    <s v="7-12 months"/>
    <s v="18-24"/>
    <x v="0"/>
  </r>
  <r>
    <x v="7409"/>
    <d v="2026-02-04T00:00:00"/>
    <s v="Kolkata"/>
    <s v="West Bengal"/>
    <x v="4"/>
    <n v="40"/>
    <s v="Female"/>
    <x v="2"/>
    <n v="1000"/>
    <x v="0"/>
    <s v="Net Banking"/>
    <s v="Yes"/>
    <n v="1948"/>
    <n v="7"/>
    <n v="1286.2"/>
    <x v="0"/>
    <n v="0"/>
    <n v="4"/>
    <s v="Installation was quick and the technician was polite."/>
    <s v="No"/>
    <m/>
    <m/>
    <n v="13636"/>
    <s v="No"/>
    <s v="7-12 months"/>
    <s v="35-49"/>
    <x v="0"/>
  </r>
  <r>
    <x v="7410"/>
    <d v="2023-09-06T00:00:00"/>
    <s v="Ahmedabad"/>
    <s v="Gujarat"/>
    <x v="2"/>
    <n v="33"/>
    <s v="Male"/>
    <x v="1"/>
    <n v="30"/>
    <x v="0"/>
    <s v="UPI Manual"/>
    <s v="No"/>
    <n v="499"/>
    <n v="36"/>
    <n v="183.8"/>
    <x v="1"/>
    <n v="0"/>
    <n v="4"/>
    <s v="OTT bundle is excellent value. Recommended!"/>
    <s v="No"/>
    <m/>
    <m/>
    <n v="17964"/>
    <s v="No"/>
    <s v="25-48 months"/>
    <s v="25-34"/>
    <x v="0"/>
  </r>
  <r>
    <x v="7411"/>
    <d v="2025-07-22T00:00:00"/>
    <s v="Bengaluru"/>
    <s v="Karnataka"/>
    <x v="0"/>
    <n v="49"/>
    <s v="Female"/>
    <x v="1"/>
    <n v="30"/>
    <x v="2"/>
    <s v="Cash at Office"/>
    <s v="No"/>
    <n v="499"/>
    <n v="13"/>
    <n v="288.5"/>
    <x v="0"/>
    <n v="0"/>
    <n v="2"/>
    <m/>
    <s v="No"/>
    <m/>
    <m/>
    <n v="6487"/>
    <s v="No"/>
    <s v="13-24 months"/>
    <s v="35-49"/>
    <x v="0"/>
  </r>
  <r>
    <x v="7412"/>
    <d v="2025-02-02T00:00:00"/>
    <s v="Kolkata"/>
    <s v="West Bengal"/>
    <x v="4"/>
    <n v="53"/>
    <s v="Female"/>
    <x v="1"/>
    <n v="30"/>
    <x v="2"/>
    <s v="Cash at Office"/>
    <s v="No"/>
    <n v="499"/>
    <n v="19"/>
    <n v="404.8"/>
    <x v="2"/>
    <n v="1"/>
    <m/>
    <s v="Very stable connection, works great for video calls. Thanks team."/>
    <s v="No"/>
    <m/>
    <m/>
    <n v="9481"/>
    <s v="No"/>
    <s v="13-24 months"/>
    <s v="50+"/>
    <x v="0"/>
  </r>
  <r>
    <x v="7413"/>
    <d v="2026-01-08T00:00:00"/>
    <s v="Bengaluru"/>
    <s v="Karnataka"/>
    <x v="0"/>
    <n v="36"/>
    <s v="Female"/>
    <x v="0"/>
    <n v="100"/>
    <x v="0"/>
    <s v="Card AutoPay"/>
    <s v="Yes"/>
    <n v="948"/>
    <n v="8"/>
    <n v="466.8"/>
    <x v="1"/>
    <n v="0"/>
    <n v="4"/>
    <s v="Installation was quick and the technician was polite."/>
    <s v="No"/>
    <m/>
    <m/>
    <n v="7584"/>
    <s v="No"/>
    <s v="7-12 months"/>
    <s v="35-49"/>
    <x v="0"/>
  </r>
  <r>
    <x v="7414"/>
    <d v="2026-03-05T00:00:00"/>
    <s v="Chandigarh"/>
    <s v="Chandigarh"/>
    <x v="1"/>
    <n v="38"/>
    <s v="Male"/>
    <x v="1"/>
    <n v="30"/>
    <x v="0"/>
    <s v="UPI Manual"/>
    <s v="No"/>
    <n v="499"/>
    <n v="6"/>
    <n v="116"/>
    <x v="2"/>
    <n v="1"/>
    <n v="5"/>
    <s v="Support team resolved my issue quickly."/>
    <s v="No"/>
    <m/>
    <m/>
    <n v="2994"/>
    <s v="No"/>
    <s v="0-6 months"/>
    <s v="35-49"/>
    <x v="0"/>
  </r>
  <r>
    <x v="7415"/>
    <d v="2025-11-29T00:00:00"/>
    <s v="Lucknow"/>
    <s v="Uttar Pradesh"/>
    <x v="1"/>
    <n v="37"/>
    <s v="Male"/>
    <x v="0"/>
    <n v="100"/>
    <x v="2"/>
    <s v="Net Banking"/>
    <s v="Yes"/>
    <n v="948"/>
    <n v="4"/>
    <n v="628.70000000000005"/>
    <x v="0"/>
    <n v="0"/>
    <n v="4"/>
    <s v="Great speed for the price, happy with the plan."/>
    <s v="Yes"/>
    <d v="2026-03-18T00:00:00"/>
    <s v="Price too high"/>
    <n v="3792"/>
    <s v="No"/>
    <s v="0-6 months"/>
    <s v="35-49"/>
    <x v="1"/>
  </r>
  <r>
    <x v="7416"/>
    <d v="2025-05-16T00:00:00"/>
    <s v="Bengaluru"/>
    <s v="Karnataka"/>
    <x v="0"/>
    <n v="32"/>
    <s v="Female"/>
    <x v="1"/>
    <n v="30"/>
    <x v="0"/>
    <s v="Card AutoPay"/>
    <s v="No"/>
    <n v="499"/>
    <n v="16"/>
    <n v="231"/>
    <x v="2"/>
    <n v="1"/>
    <n v="5"/>
    <s v="Very stable connection, works great for video calls. Recommended!"/>
    <s v="No"/>
    <m/>
    <m/>
    <n v="7984"/>
    <s v="No"/>
    <s v="13-24 months"/>
    <s v="25-34"/>
    <x v="0"/>
  </r>
  <r>
    <x v="7417"/>
    <d v="2024-12-17T00:00:00"/>
    <s v="Ahmedabad"/>
    <s v="Gujarat"/>
    <x v="2"/>
    <n v="23"/>
    <s v="Female"/>
    <x v="3"/>
    <n v="300"/>
    <x v="2"/>
    <s v="Card AutoPay"/>
    <s v="No"/>
    <n v="1199"/>
    <n v="5"/>
    <n v="938.7"/>
    <x v="1"/>
    <n v="0"/>
    <n v="1"/>
    <m/>
    <s v="Yes"/>
    <d v="2025-05-11T00:00:00"/>
    <s v="Price too high"/>
    <n v="5995"/>
    <s v="No"/>
    <s v="0-6 months"/>
    <s v="18-24"/>
    <x v="1"/>
  </r>
  <r>
    <x v="7418"/>
    <d v="2022-10-08T00:00:00"/>
    <s v="Kolkata"/>
    <s v="West Bengal"/>
    <x v="4"/>
    <n v="18"/>
    <s v="Female"/>
    <x v="3"/>
    <n v="300"/>
    <x v="2"/>
    <s v="Card AutoPay"/>
    <s v="No"/>
    <n v="1199"/>
    <n v="47"/>
    <n v="722.7"/>
    <x v="2"/>
    <n v="0"/>
    <n v="4"/>
    <s v="Very stable connection, works great for video calls. Recommended!"/>
    <s v="No"/>
    <m/>
    <m/>
    <n v="56353"/>
    <s v="No"/>
    <s v="25-48 months"/>
    <s v="18-24"/>
    <x v="0"/>
  </r>
  <r>
    <x v="7419"/>
    <d v="2025-09-01T00:00:00"/>
    <s v="Ahmedabad"/>
    <s v="Gujarat"/>
    <x v="2"/>
    <n v="33"/>
    <s v="Female"/>
    <x v="3"/>
    <n v="300"/>
    <x v="2"/>
    <s v="UPI AutoPay"/>
    <s v="No"/>
    <n v="1199"/>
    <n v="12"/>
    <n v="870.3"/>
    <x v="2"/>
    <n v="0"/>
    <n v="5"/>
    <s v="Got charged twice this month and the refund took very long. Very disappointed."/>
    <s v="No"/>
    <m/>
    <m/>
    <n v="14388"/>
    <s v="No"/>
    <s v="7-12 months"/>
    <s v="25-34"/>
    <x v="0"/>
  </r>
  <r>
    <x v="7420"/>
    <d v="2022-10-11T00:00:00"/>
    <s v="Chandigarh"/>
    <s v="Chandigarh"/>
    <x v="1"/>
    <n v="53"/>
    <s v="Male"/>
    <x v="0"/>
    <n v="100"/>
    <x v="2"/>
    <s v="UPI Manual"/>
    <s v="No"/>
    <n v="799"/>
    <n v="47"/>
    <n v="392.5"/>
    <x v="1"/>
    <n v="0"/>
    <n v="4"/>
    <s v="Installation was quick and the technician was polite. Thanks team."/>
    <s v="No"/>
    <m/>
    <m/>
    <n v="37553"/>
    <s v="No"/>
    <s v="25-48 months"/>
    <s v="50+"/>
    <x v="0"/>
  </r>
  <r>
    <x v="7421"/>
    <d v="2026-06-02T00:00:00"/>
    <s v="Mumbai"/>
    <s v="Maharashtra"/>
    <x v="2"/>
    <n v="37"/>
    <s v="Female"/>
    <x v="3"/>
    <n v="300"/>
    <x v="2"/>
    <s v="UPI AutoPay"/>
    <s v="No"/>
    <n v="1199"/>
    <n v="2"/>
    <n v="863.9"/>
    <x v="0"/>
    <n v="0"/>
    <n v="3"/>
    <s v="Speed is fine most days but drops sometimes. Hope it improves."/>
    <s v="Yes"/>
    <d v="2026-08-11T00:00:00"/>
    <s v="Relocated"/>
    <n v="2398"/>
    <s v="No"/>
    <s v="0-6 months"/>
    <s v="35-49"/>
    <x v="1"/>
  </r>
  <r>
    <x v="7422"/>
    <d v="2023-11-04T00:00:00"/>
    <s v="Pune"/>
    <s v="Maharashtra"/>
    <x v="2"/>
    <n v="25"/>
    <s v="Female"/>
    <x v="0"/>
    <n v="100"/>
    <x v="2"/>
    <s v="Cash at Office"/>
    <s v="No"/>
    <n v="799"/>
    <n v="34"/>
    <n v="405.7"/>
    <x v="2"/>
    <n v="0"/>
    <n v="4"/>
    <m/>
    <s v="No"/>
    <m/>
    <m/>
    <n v="27166"/>
    <s v="No"/>
    <s v="25-48 months"/>
    <s v="25-34"/>
    <x v="0"/>
  </r>
  <r>
    <x v="7423"/>
    <d v="2024-09-01T00:00:00"/>
    <s v="Mumbai"/>
    <s v="Maharashtra"/>
    <x v="2"/>
    <n v="55"/>
    <s v="Female"/>
    <x v="0"/>
    <n v="100"/>
    <x v="2"/>
    <s v="Net Banking"/>
    <s v="No"/>
    <n v="799"/>
    <n v="24"/>
    <n v="462.6"/>
    <x v="2"/>
    <n v="0"/>
    <n v="4"/>
    <s v="Installation was quick and the technician was polite. Thanks team."/>
    <s v="No"/>
    <m/>
    <m/>
    <n v="19176"/>
    <s v="No"/>
    <s v="13-24 months"/>
    <s v="50+"/>
    <x v="0"/>
  </r>
  <r>
    <x v="7424"/>
    <d v="2025-10-14T00:00:00"/>
    <s v="Kolkata"/>
    <s v="West Bengal"/>
    <x v="4"/>
    <n v="42"/>
    <s v="Male"/>
    <x v="2"/>
    <n v="1000"/>
    <x v="0"/>
    <s v="UPI AutoPay"/>
    <s v="No"/>
    <n v="1799"/>
    <n v="11"/>
    <n v="2854.4"/>
    <x v="1"/>
    <n v="1"/>
    <n v="4"/>
    <s v="Got charged twice this month and the refund took very long. Very disappointed."/>
    <s v="No"/>
    <m/>
    <m/>
    <n v="19789"/>
    <s v="No"/>
    <s v="7-12 months"/>
    <s v="35-49"/>
    <x v="0"/>
  </r>
  <r>
    <x v="7425"/>
    <d v="2024-09-19T00:00:00"/>
    <s v="Mumbai"/>
    <s v="Maharashtra"/>
    <x v="2"/>
    <n v="50"/>
    <s v="Male"/>
    <x v="1"/>
    <n v="30"/>
    <x v="0"/>
    <s v="UPI AutoPay"/>
    <s v="No"/>
    <n v="499"/>
    <n v="23"/>
    <n v="293.5"/>
    <x v="0"/>
    <n v="0"/>
    <n v="4"/>
    <s v="Installation was quick and the technician was polite. Thanks team."/>
    <s v="No"/>
    <m/>
    <m/>
    <n v="11477"/>
    <s v="No"/>
    <s v="13-24 months"/>
    <s v="50+"/>
    <x v="0"/>
  </r>
  <r>
    <x v="7426"/>
    <d v="2024-08-07T00:00:00"/>
    <s v="Delhi"/>
    <s v="Delhi"/>
    <x v="1"/>
    <n v="38"/>
    <s v="Female"/>
    <x v="1"/>
    <n v="30"/>
    <x v="2"/>
    <s v="Card AutoPay"/>
    <s v="Yes"/>
    <n v="648"/>
    <n v="20"/>
    <n v="131.69999999999999"/>
    <x v="1"/>
    <n v="0"/>
    <n v="3"/>
    <m/>
    <s v="Yes"/>
    <d v="2026-04-23T00:00:00"/>
    <s v="Network / speed issues"/>
    <n v="12960"/>
    <s v="No"/>
    <s v="13-24 months"/>
    <s v="35-49"/>
    <x v="1"/>
  </r>
  <r>
    <x v="7427"/>
    <d v="2025-09-17T00:00:00"/>
    <s v="Chennai"/>
    <s v="Tamil Nadu"/>
    <x v="0"/>
    <n v="45"/>
    <s v="Male"/>
    <x v="2"/>
    <n v="1000"/>
    <x v="1"/>
    <s v="Net Banking"/>
    <s v="No"/>
    <n v="1799"/>
    <n v="11"/>
    <n v="821"/>
    <x v="2"/>
    <n v="1"/>
    <n v="5"/>
    <m/>
    <s v="No"/>
    <m/>
    <m/>
    <n v="19789"/>
    <s v="No"/>
    <s v="7-12 months"/>
    <s v="35-49"/>
    <x v="0"/>
  </r>
  <r>
    <x v="7428"/>
    <d v="2023-11-24T00:00:00"/>
    <s v="Hyderabad"/>
    <s v="Telangana"/>
    <x v="0"/>
    <n v="39"/>
    <s v="Female"/>
    <x v="0"/>
    <n v="100"/>
    <x v="2"/>
    <s v="UPI AutoPay"/>
    <s v="No"/>
    <n v="799"/>
    <n v="28"/>
    <n v="453.4"/>
    <x v="1"/>
    <n v="1"/>
    <n v="4"/>
    <s v="Installation was quick and the technician was polite."/>
    <s v="Yes"/>
    <d v="2026-03-19T00:00:00"/>
    <s v="Network / speed issues"/>
    <n v="22372"/>
    <s v="No"/>
    <s v="25-48 months"/>
    <s v="35-49"/>
    <x v="1"/>
  </r>
  <r>
    <x v="7429"/>
    <d v="2023-07-12T00:00:00"/>
    <s v="Chandigarh"/>
    <s v="Chandigarh"/>
    <x v="1"/>
    <n v="30"/>
    <s v="Male"/>
    <x v="3"/>
    <n v="300"/>
    <x v="1"/>
    <s v="UPI Manual"/>
    <s v="Yes"/>
    <n v="1348"/>
    <n v="38"/>
    <n v="757.2"/>
    <x v="0"/>
    <n v="0"/>
    <n v="3"/>
    <s v="Pricing is fair but not cheap. Hope it improves."/>
    <s v="No"/>
    <m/>
    <m/>
    <n v="51224"/>
    <s v="No"/>
    <s v="25-48 months"/>
    <s v="25-34"/>
    <x v="0"/>
  </r>
  <r>
    <x v="7430"/>
    <d v="2026-07-24T00:00:00"/>
    <s v="Hyderabad"/>
    <s v="Telangana"/>
    <x v="0"/>
    <n v="45"/>
    <s v="Female"/>
    <x v="1"/>
    <n v="30"/>
    <x v="2"/>
    <s v="UPI AutoPay"/>
    <s v="Yes"/>
    <n v="648"/>
    <n v="1"/>
    <n v="462.8"/>
    <x v="0"/>
    <n v="0"/>
    <n v="3"/>
    <s v="Installation was smooth, but the bill is confusing."/>
    <s v="No"/>
    <m/>
    <m/>
    <n v="648"/>
    <s v="No"/>
    <s v="0-6 months"/>
    <s v="35-49"/>
    <x v="0"/>
  </r>
  <r>
    <x v="7431"/>
    <d v="2026-01-09T00:00:00"/>
    <s v="Pune"/>
    <s v="Maharashtra"/>
    <x v="2"/>
    <n v="26"/>
    <s v="Female"/>
    <x v="3"/>
    <n v="300"/>
    <x v="0"/>
    <s v="UPI Manual"/>
    <s v="Yes"/>
    <n v="1348"/>
    <n v="8"/>
    <n v="992.6"/>
    <x v="2"/>
    <n v="0"/>
    <n v="5"/>
    <s v="Speed is much lower than what I am paying for."/>
    <s v="No"/>
    <m/>
    <m/>
    <n v="10784"/>
    <s v="No"/>
    <s v="7-12 months"/>
    <s v="25-34"/>
    <x v="0"/>
  </r>
  <r>
    <x v="7432"/>
    <d v="2025-02-15T00:00:00"/>
    <s v="Jaipur"/>
    <s v="Rajasthan"/>
    <x v="1"/>
    <n v="28"/>
    <s v="Male"/>
    <x v="0"/>
    <n v="100"/>
    <x v="1"/>
    <s v="UPI AutoPay"/>
    <s v="No"/>
    <n v="799"/>
    <n v="18"/>
    <n v="902.1"/>
    <x v="4"/>
    <n v="1"/>
    <n v="1"/>
    <s v="Considering switching to another provider. Please fix this soon."/>
    <s v="No"/>
    <m/>
    <m/>
    <n v="14382"/>
    <s v="No"/>
    <s v="13-24 months"/>
    <s v="25-34"/>
    <x v="0"/>
  </r>
  <r>
    <x v="7433"/>
    <d v="2024-12-15T00:00:00"/>
    <s v="Kolkata"/>
    <s v="West Bengal"/>
    <x v="4"/>
    <n v="23"/>
    <s v="Male"/>
    <x v="0"/>
    <n v="100"/>
    <x v="1"/>
    <s v="UPI AutoPay"/>
    <s v="No"/>
    <n v="799"/>
    <n v="20"/>
    <n v="343"/>
    <x v="2"/>
    <n v="0"/>
    <n v="2"/>
    <s v="Router needs frequent restarts, very frustrating. Please fix this soon."/>
    <s v="No"/>
    <m/>
    <m/>
    <n v="15980"/>
    <s v="No"/>
    <s v="13-24 months"/>
    <s v="18-24"/>
    <x v="0"/>
  </r>
  <r>
    <x v="7434"/>
    <d v="2022-04-22T00:00:00"/>
    <s v="Kochi"/>
    <s v="Kerala"/>
    <x v="0"/>
    <n v="30"/>
    <s v="Male"/>
    <x v="0"/>
    <n v="100"/>
    <x v="2"/>
    <s v="Card AutoPay"/>
    <s v="No"/>
    <n v="799"/>
    <n v="52"/>
    <n v="469.9"/>
    <x v="2"/>
    <n v="0"/>
    <n v="5"/>
    <s v="Great speed for the price, happy with the plan. Thanks team."/>
    <s v="No"/>
    <m/>
    <m/>
    <n v="41548"/>
    <s v="No"/>
    <s v="48+ months"/>
    <s v="25-34"/>
    <x v="0"/>
  </r>
  <r>
    <x v="7435"/>
    <d v="2026-05-29T00:00:00"/>
    <s v="Patna"/>
    <s v="Bihar"/>
    <x v="4"/>
    <n v="21"/>
    <s v="Male"/>
    <x v="0"/>
    <n v="100"/>
    <x v="0"/>
    <s v="UPI AutoPay"/>
    <s v="Yes"/>
    <n v="948"/>
    <n v="3"/>
    <n v="535.9"/>
    <x v="2"/>
    <n v="1"/>
    <n v="5"/>
    <s v="Bills are clear and payment is easy with UPI. Recommended!"/>
    <s v="No"/>
    <m/>
    <m/>
    <n v="2844"/>
    <s v="No"/>
    <s v="0-6 months"/>
    <s v="18-24"/>
    <x v="0"/>
  </r>
  <r>
    <x v="7436"/>
    <d v="2024-12-16T00:00:00"/>
    <s v="Delhi"/>
    <s v="Delhi"/>
    <x v="1"/>
    <n v="46"/>
    <s v="Female"/>
    <x v="0"/>
    <n v="100"/>
    <x v="2"/>
    <s v="Cash at Office"/>
    <s v="No"/>
    <n v="799"/>
    <n v="20"/>
    <n v="351.2"/>
    <x v="2"/>
    <n v="1"/>
    <n v="4"/>
    <s v="Very stable connection, works great for video calls. Thanks team."/>
    <s v="No"/>
    <m/>
    <m/>
    <n v="15980"/>
    <s v="No"/>
    <s v="13-24 months"/>
    <s v="35-49"/>
    <x v="0"/>
  </r>
  <r>
    <x v="7437"/>
    <d v="2026-01-25T00:00:00"/>
    <s v="Mumbai"/>
    <s v="Maharashtra"/>
    <x v="2"/>
    <n v="49"/>
    <s v="Male"/>
    <x v="1"/>
    <n v="30"/>
    <x v="2"/>
    <s v="Net Banking"/>
    <s v="Yes"/>
    <n v="648"/>
    <n v="7"/>
    <n v="401.3"/>
    <x v="0"/>
    <n v="0"/>
    <n v="5"/>
    <m/>
    <s v="No"/>
    <m/>
    <m/>
    <n v="4536"/>
    <s v="No"/>
    <s v="7-12 months"/>
    <s v="35-49"/>
    <x v="0"/>
  </r>
  <r>
    <x v="7438"/>
    <d v="2025-03-03T00:00:00"/>
    <s v="Delhi"/>
    <s v="Delhi"/>
    <x v="1"/>
    <n v="18"/>
    <s v="Female"/>
    <x v="0"/>
    <n v="100"/>
    <x v="0"/>
    <s v="UPI Manual"/>
    <s v="No"/>
    <n v="799"/>
    <n v="18"/>
    <n v="535.79999999999995"/>
    <x v="2"/>
    <n v="0"/>
    <n v="5"/>
    <s v="Very stable connection, works great for video calls. Recommended!"/>
    <s v="No"/>
    <m/>
    <m/>
    <n v="14382"/>
    <s v="No"/>
    <s v="13-24 months"/>
    <s v="18-24"/>
    <x v="0"/>
  </r>
  <r>
    <x v="7439"/>
    <d v="2024-09-11T00:00:00"/>
    <s v="Chandigarh"/>
    <s v="Chandigarh"/>
    <x v="1"/>
    <n v="71"/>
    <s v="Male"/>
    <x v="0"/>
    <n v="100"/>
    <x v="0"/>
    <s v="UPI Manual"/>
    <s v="No"/>
    <n v="799"/>
    <n v="24"/>
    <n v="196.4"/>
    <x v="2"/>
    <n v="0"/>
    <n v="4"/>
    <s v="OTT bundle is excellent value. Recommended!"/>
    <s v="No"/>
    <m/>
    <m/>
    <n v="19176"/>
    <s v="No"/>
    <s v="13-24 months"/>
    <s v="50+"/>
    <x v="0"/>
  </r>
  <r>
    <x v="7440"/>
    <d v="2025-05-01T00:00:00"/>
    <s v="Delhi"/>
    <s v="Delhi"/>
    <x v="1"/>
    <n v="36"/>
    <s v="Female"/>
    <x v="0"/>
    <n v="100"/>
    <x v="2"/>
    <s v="Net Banking"/>
    <s v="No"/>
    <n v="799"/>
    <n v="10"/>
    <n v="404.5"/>
    <x v="0"/>
    <n v="0"/>
    <n v="2"/>
    <s v="Considering switching to another provider. Very disappointed."/>
    <s v="Yes"/>
    <d v="2026-02-25T00:00:00"/>
    <s v="Competitor offer"/>
    <n v="7990"/>
    <s v="No"/>
    <s v="7-12 months"/>
    <s v="35-49"/>
    <x v="1"/>
  </r>
  <r>
    <x v="7441"/>
    <d v="2025-05-28T00:00:00"/>
    <s v="Bhubaneswar"/>
    <s v="Odisha"/>
    <x v="4"/>
    <n v="26"/>
    <s v="Female"/>
    <x v="1"/>
    <n v="30"/>
    <x v="0"/>
    <s v="Cash at Office"/>
    <s v="Yes"/>
    <n v="648"/>
    <n v="5"/>
    <n v="190.3"/>
    <x v="4"/>
    <n v="1"/>
    <n v="2"/>
    <s v="Outage lasted two days with no proper update. Please fix this soon."/>
    <s v="Yes"/>
    <d v="2025-10-26T00:00:00"/>
    <s v="Network / speed issues"/>
    <n v="3240"/>
    <s v="No"/>
    <s v="0-6 months"/>
    <s v="25-34"/>
    <x v="1"/>
  </r>
  <r>
    <x v="7442"/>
    <d v="2023-09-11T00:00:00"/>
    <s v="Kolkata"/>
    <s v="West Bengal"/>
    <x v="4"/>
    <n v="36"/>
    <s v="Male"/>
    <x v="0"/>
    <n v="100"/>
    <x v="2"/>
    <s v="Cash at Office"/>
    <s v="Yes"/>
    <n v="948"/>
    <n v="30"/>
    <n v="612.6"/>
    <x v="0"/>
    <n v="0"/>
    <n v="3"/>
    <s v="Service is okay, nothing special."/>
    <s v="Yes"/>
    <d v="2026-03-23T00:00:00"/>
    <s v="Price too high"/>
    <n v="28440"/>
    <s v="No"/>
    <s v="25-48 months"/>
    <s v="35-49"/>
    <x v="1"/>
  </r>
  <r>
    <x v="7443"/>
    <d v="2022-11-25T00:00:00"/>
    <s v="Jaipur"/>
    <s v="Rajasthan"/>
    <x v="1"/>
    <n v="40"/>
    <s v="Female"/>
    <x v="3"/>
    <n v="300"/>
    <x v="2"/>
    <s v="Card AutoPay"/>
    <s v="Yes"/>
    <n v="1348"/>
    <n v="45"/>
    <n v="1161"/>
    <x v="0"/>
    <n v="0"/>
    <n v="3"/>
    <s v="Installation was smooth, but the bill is confusing."/>
    <s v="No"/>
    <m/>
    <m/>
    <n v="60660"/>
    <s v="No"/>
    <s v="25-48 months"/>
    <s v="35-49"/>
    <x v="0"/>
  </r>
  <r>
    <x v="7444"/>
    <d v="2024-10-15T00:00:00"/>
    <s v="Chandigarh"/>
    <s v="Chandigarh"/>
    <x v="1"/>
    <n v="57"/>
    <s v="Male"/>
    <x v="2"/>
    <n v="1000"/>
    <x v="2"/>
    <s v="UPI Manual"/>
    <s v="Yes"/>
    <n v="1948"/>
    <n v="19"/>
    <n v="2693.6"/>
    <x v="3"/>
    <n v="0"/>
    <n v="3"/>
    <s v="Support is average and the wait time is long. Hope it improves."/>
    <s v="Yes"/>
    <d v="2026-05-14T00:00:00"/>
    <s v="Price too high"/>
    <n v="37012"/>
    <s v="No"/>
    <s v="13-24 months"/>
    <s v="50+"/>
    <x v="1"/>
  </r>
  <r>
    <x v="7445"/>
    <d v="2024-03-02T00:00:00"/>
    <s v="Indore"/>
    <s v="Madhya Pradesh"/>
    <x v="3"/>
    <n v="46"/>
    <s v="Male"/>
    <x v="1"/>
    <n v="30"/>
    <x v="0"/>
    <s v="UPI Manual"/>
    <s v="No"/>
    <n v="499"/>
    <n v="30"/>
    <n v="132.69999999999999"/>
    <x v="3"/>
    <n v="1"/>
    <n v="4"/>
    <s v="Support team resolved my issue quickly. Thanks team."/>
    <s v="No"/>
    <m/>
    <m/>
    <n v="14970"/>
    <s v="No"/>
    <s v="25-48 months"/>
    <s v="35-49"/>
    <x v="0"/>
  </r>
  <r>
    <x v="7446"/>
    <d v="2022-04-30T00:00:00"/>
    <s v="Delhi"/>
    <s v="Delhi"/>
    <x v="1"/>
    <n v="29"/>
    <s v="Male"/>
    <x v="0"/>
    <n v="100"/>
    <x v="0"/>
    <s v="UPI AutoPay"/>
    <s v="Yes"/>
    <n v="948"/>
    <n v="52"/>
    <n v="360.5"/>
    <x v="2"/>
    <n v="0"/>
    <n v="4"/>
    <s v="Support team resolved my issue quickly. Thanks team."/>
    <s v="No"/>
    <m/>
    <m/>
    <n v="49296"/>
    <s v="No"/>
    <s v="48+ months"/>
    <s v="25-34"/>
    <x v="0"/>
  </r>
  <r>
    <x v="7447"/>
    <d v="2024-06-30T00:00:00"/>
    <s v="Delhi"/>
    <s v="Delhi"/>
    <x v="1"/>
    <n v="36"/>
    <s v="Male"/>
    <x v="1"/>
    <n v="30"/>
    <x v="0"/>
    <s v="UPI AutoPay"/>
    <s v="No"/>
    <n v="499"/>
    <n v="18"/>
    <n v="116.9"/>
    <x v="0"/>
    <n v="0"/>
    <n v="4"/>
    <s v="Bills are clear and payment is easy with UPI."/>
    <s v="Yes"/>
    <d v="2025-12-15T00:00:00"/>
    <s v="No longer needed"/>
    <n v="8982"/>
    <s v="No"/>
    <s v="13-24 months"/>
    <s v="35-49"/>
    <x v="1"/>
  </r>
  <r>
    <x v="7448"/>
    <d v="2025-09-13T00:00:00"/>
    <s v="Lucknow"/>
    <s v="Uttar Pradesh"/>
    <x v="1"/>
    <n v="35"/>
    <s v="Other"/>
    <x v="3"/>
    <n v="300"/>
    <x v="0"/>
    <s v="UPI AutoPay"/>
    <s v="No"/>
    <n v="1199"/>
    <n v="12"/>
    <n v="464.4"/>
    <x v="3"/>
    <n v="0"/>
    <n v="2"/>
    <s v="OTT bundle is not worth the extra money."/>
    <s v="No"/>
    <m/>
    <m/>
    <n v="14388"/>
    <s v="No"/>
    <s v="7-12 months"/>
    <s v="35-49"/>
    <x v="0"/>
  </r>
  <r>
    <x v="7449"/>
    <d v="2026-03-22T00:00:00"/>
    <s v="Delhi"/>
    <s v="Delhi"/>
    <x v="1"/>
    <n v="36"/>
    <s v="Female"/>
    <x v="0"/>
    <n v="100"/>
    <x v="0"/>
    <s v="UPI Manual"/>
    <s v="Yes"/>
    <n v="948"/>
    <n v="5"/>
    <n v="318.39999999999998"/>
    <x v="1"/>
    <n v="2"/>
    <m/>
    <m/>
    <s v="No"/>
    <m/>
    <m/>
    <n v="4740"/>
    <s v="No"/>
    <s v="0-6 months"/>
    <s v="35-49"/>
    <x v="0"/>
  </r>
  <r>
    <x v="7450"/>
    <d v="2024-05-05T00:00:00"/>
    <s v="Mumbai"/>
    <s v="Maharashtra"/>
    <x v="2"/>
    <n v="38"/>
    <s v="Male"/>
    <x v="1"/>
    <n v="30"/>
    <x v="0"/>
    <s v="UPI Manual"/>
    <s v="No"/>
    <n v="499"/>
    <n v="28"/>
    <n v="156.69999999999999"/>
    <x v="2"/>
    <n v="0"/>
    <n v="4"/>
    <s v="Support is average and the wait time is long."/>
    <s v="No"/>
    <m/>
    <m/>
    <n v="13972"/>
    <s v="No"/>
    <s v="25-48 months"/>
    <s v="35-49"/>
    <x v="0"/>
  </r>
  <r>
    <x v="7451"/>
    <d v="2026-05-19T00:00:00"/>
    <s v="Kolkata"/>
    <s v="West Bengal"/>
    <x v="4"/>
    <n v="18"/>
    <s v="Female"/>
    <x v="2"/>
    <n v="1000"/>
    <x v="1"/>
    <s v="UPI Manual"/>
    <s v="Yes"/>
    <n v="1948"/>
    <n v="3"/>
    <n v="831.9"/>
    <x v="2"/>
    <n v="0"/>
    <n v="4"/>
    <s v="Support team resolved my issue quickly."/>
    <s v="No"/>
    <m/>
    <m/>
    <n v="5844"/>
    <s v="No"/>
    <s v="0-6 months"/>
    <s v="18-24"/>
    <x v="0"/>
  </r>
  <r>
    <x v="7452"/>
    <d v="2025-05-20T00:00:00"/>
    <s v="Kolkata"/>
    <s v="West Bengal"/>
    <x v="4"/>
    <n v="28"/>
    <s v="Female"/>
    <x v="3"/>
    <n v="300"/>
    <x v="2"/>
    <s v="Card AutoPay"/>
    <s v="Yes"/>
    <n v="1348"/>
    <n v="10"/>
    <n v="611.5"/>
    <x v="1"/>
    <n v="0"/>
    <n v="3"/>
    <s v="Technician visit was delayed by three days. Very disappointed."/>
    <s v="Yes"/>
    <d v="2026-03-31T00:00:00"/>
    <s v="Price too high"/>
    <n v="13480"/>
    <s v="No"/>
    <s v="7-12 months"/>
    <s v="25-34"/>
    <x v="1"/>
  </r>
  <r>
    <x v="7453"/>
    <d v="2025-02-06T00:00:00"/>
    <s v="Kolkata"/>
    <s v="West Bengal"/>
    <x v="4"/>
    <n v="46"/>
    <s v="Male"/>
    <x v="3"/>
    <n v="300"/>
    <x v="2"/>
    <s v="UPI AutoPay"/>
    <s v="No"/>
    <n v="1199"/>
    <n v="19"/>
    <n v="390.3"/>
    <x v="2"/>
    <n v="0"/>
    <n v="4"/>
    <m/>
    <s v="No"/>
    <m/>
    <m/>
    <n v="22781"/>
    <s v="No"/>
    <s v="13-24 months"/>
    <s v="35-49"/>
    <x v="0"/>
  </r>
  <r>
    <x v="7454"/>
    <d v="2025-04-20T00:00:00"/>
    <s v="Hyderabad"/>
    <s v="Telangana"/>
    <x v="0"/>
    <n v="22"/>
    <s v="Male"/>
    <x v="0"/>
    <n v="100"/>
    <x v="2"/>
    <s v="Cash at Office"/>
    <s v="No"/>
    <n v="799"/>
    <n v="16"/>
    <n v="752.1"/>
    <x v="0"/>
    <n v="0"/>
    <n v="3"/>
    <s v="Installation was smooth, but the bill is confusing. Hope it improves."/>
    <s v="No"/>
    <m/>
    <m/>
    <n v="12784"/>
    <s v="No"/>
    <s v="13-24 months"/>
    <s v="18-24"/>
    <x v="0"/>
  </r>
  <r>
    <x v="7455"/>
    <d v="2023-11-27T00:00:00"/>
    <s v="Pune"/>
    <s v="Maharashtra"/>
    <x v="2"/>
    <n v="49"/>
    <s v="Male"/>
    <x v="0"/>
    <n v="100"/>
    <x v="1"/>
    <s v="UPI AutoPay"/>
    <s v="No"/>
    <n v="799"/>
    <n v="33"/>
    <n v="524.79999999999995"/>
    <x v="0"/>
    <n v="1"/>
    <n v="4"/>
    <s v="Great speed for the price, happy with the plan."/>
    <s v="No"/>
    <m/>
    <m/>
    <n v="26367"/>
    <s v="No"/>
    <s v="25-48 months"/>
    <s v="35-49"/>
    <x v="0"/>
  </r>
  <r>
    <x v="7456"/>
    <d v="2025-03-31T00:00:00"/>
    <s v="Lucknow"/>
    <s v="Uttar Pradesh"/>
    <x v="1"/>
    <n v="35"/>
    <s v="Male"/>
    <x v="0"/>
    <n v="100"/>
    <x v="2"/>
    <s v="Card AutoPay"/>
    <s v="Yes"/>
    <n v="948"/>
    <n v="17"/>
    <n v="428.5"/>
    <x v="2"/>
    <n v="0"/>
    <n v="4"/>
    <s v="Bills are clear and payment is easy with UPI. Thanks team."/>
    <s v="No"/>
    <m/>
    <m/>
    <n v="16116"/>
    <s v="No"/>
    <s v="13-24 months"/>
    <s v="35-49"/>
    <x v="0"/>
  </r>
  <r>
    <x v="7457"/>
    <d v="2026-03-10T00:00:00"/>
    <s v="Mumbai"/>
    <s v="Maharashtra"/>
    <x v="2"/>
    <n v="20"/>
    <s v="Female"/>
    <x v="1"/>
    <n v="30"/>
    <x v="2"/>
    <s v="Net Banking"/>
    <s v="No"/>
    <n v="499"/>
    <n v="6"/>
    <n v="348"/>
    <x v="1"/>
    <n v="0"/>
    <n v="5"/>
    <s v="OTT bundle is excellent value. Recommended!"/>
    <s v="No"/>
    <m/>
    <m/>
    <n v="2994"/>
    <s v="No"/>
    <s v="0-6 months"/>
    <s v="18-24"/>
    <x v="0"/>
  </r>
  <r>
    <x v="7458"/>
    <d v="2022-04-19T00:00:00"/>
    <s v="Pune"/>
    <s v="Maharashtra"/>
    <x v="2"/>
    <n v="39"/>
    <s v="Male"/>
    <x v="1"/>
    <n v="30"/>
    <x v="0"/>
    <s v="Card AutoPay"/>
    <s v="Yes"/>
    <n v="648"/>
    <n v="52"/>
    <n v="220.1"/>
    <x v="0"/>
    <n v="0"/>
    <n v="5"/>
    <m/>
    <s v="No"/>
    <m/>
    <m/>
    <n v="33696"/>
    <s v="No"/>
    <s v="48+ months"/>
    <s v="35-49"/>
    <x v="0"/>
  </r>
  <r>
    <x v="7459"/>
    <d v="2025-02-08T00:00:00"/>
    <s v="Chennai"/>
    <s v="Tamil Nadu"/>
    <x v="0"/>
    <n v="52"/>
    <s v="Female"/>
    <x v="3"/>
    <n v="300"/>
    <x v="0"/>
    <s v="UPI AutoPay"/>
    <s v="Yes"/>
    <n v="1348"/>
    <n v="17"/>
    <n v="1166"/>
    <x v="2"/>
    <n v="1"/>
    <n v="3"/>
    <m/>
    <s v="Yes"/>
    <d v="2026-07-21T00:00:00"/>
    <s v="Billing issues"/>
    <n v="22916"/>
    <s v="No"/>
    <s v="13-24 months"/>
    <s v="50+"/>
    <x v="1"/>
  </r>
  <r>
    <x v="7460"/>
    <d v="2023-08-25T00:00:00"/>
    <s v="Indore"/>
    <s v="Madhya Pradesh"/>
    <x v="3"/>
    <n v="33"/>
    <s v="Male"/>
    <x v="0"/>
    <n v="100"/>
    <x v="2"/>
    <s v="UPI Manual"/>
    <s v="Yes"/>
    <n v="948"/>
    <n v="36"/>
    <n v="419.9"/>
    <x v="2"/>
    <n v="0"/>
    <n v="3"/>
    <s v="Speed is fine most days but drops sometimes. Hope it improves."/>
    <s v="No"/>
    <m/>
    <m/>
    <n v="34128"/>
    <s v="No"/>
    <s v="25-48 months"/>
    <s v="25-34"/>
    <x v="0"/>
  </r>
  <r>
    <x v="7461"/>
    <d v="2026-06-24T00:00:00"/>
    <s v="Mumbai"/>
    <s v="Maharashtra"/>
    <x v="2"/>
    <n v="48"/>
    <s v="Male"/>
    <x v="2"/>
    <n v="1000"/>
    <x v="1"/>
    <s v="UPI AutoPay"/>
    <s v="No"/>
    <n v="1799"/>
    <n v="2"/>
    <n v="708.8"/>
    <x v="1"/>
    <n v="0"/>
    <n v="4"/>
    <s v="Great speed for the price, happy with the plan. Thanks team."/>
    <s v="No"/>
    <m/>
    <m/>
    <n v="3598"/>
    <s v="No"/>
    <s v="0-6 months"/>
    <s v="35-49"/>
    <x v="0"/>
  </r>
  <r>
    <x v="7462"/>
    <d v="2025-07-12T00:00:00"/>
    <s v="Mumbai"/>
    <s v="Maharashtra"/>
    <x v="2"/>
    <n v="35"/>
    <s v="Male"/>
    <x v="1"/>
    <n v="30"/>
    <x v="2"/>
    <s v="Net Banking"/>
    <s v="No"/>
    <n v="499"/>
    <n v="14"/>
    <n v="173.9"/>
    <x v="2"/>
    <n v="1"/>
    <n v="4"/>
    <s v="Speed is fine most days but drops sometimes. Hope it improves."/>
    <s v="No"/>
    <m/>
    <m/>
    <n v="6986"/>
    <s v="No"/>
    <s v="13-24 months"/>
    <s v="35-49"/>
    <x v="0"/>
  </r>
  <r>
    <x v="7463"/>
    <d v="2023-11-30T00:00:00"/>
    <s v="Kolkata"/>
    <s v="West Bengal"/>
    <x v="4"/>
    <n v="37"/>
    <s v="Male"/>
    <x v="2"/>
    <n v="1000"/>
    <x v="2"/>
    <s v="Net Banking"/>
    <s v="No"/>
    <n v="1799"/>
    <n v="33"/>
    <n v="1182.4000000000001"/>
    <x v="0"/>
    <n v="0"/>
    <n v="4"/>
    <s v="Internet keeps disconnecting every evening. Very disappointed."/>
    <s v="No"/>
    <m/>
    <m/>
    <n v="59367"/>
    <s v="No"/>
    <s v="25-48 months"/>
    <s v="35-49"/>
    <x v="0"/>
  </r>
  <r>
    <x v="7464"/>
    <d v="2026-05-23T00:00:00"/>
    <s v="Mumbai"/>
    <s v="Maharashtra"/>
    <x v="2"/>
    <n v="52"/>
    <s v="Male"/>
    <x v="1"/>
    <n v="30"/>
    <x v="2"/>
    <s v="Cash at Office"/>
    <s v="Yes"/>
    <n v="648"/>
    <n v="3"/>
    <n v="221.9"/>
    <x v="2"/>
    <n v="1"/>
    <m/>
    <m/>
    <s v="No"/>
    <m/>
    <m/>
    <n v="1944"/>
    <s v="No"/>
    <s v="0-6 months"/>
    <s v="50+"/>
    <x v="0"/>
  </r>
  <r>
    <x v="7465"/>
    <d v="2024-08-11T00:00:00"/>
    <s v="Chennai"/>
    <s v="Tamil Nadu"/>
    <x v="0"/>
    <n v="18"/>
    <s v="Female"/>
    <x v="1"/>
    <n v="30"/>
    <x v="2"/>
    <s v="UPI AutoPay"/>
    <s v="No"/>
    <n v="499"/>
    <n v="25"/>
    <n v="273.89999999999998"/>
    <x v="0"/>
    <n v="0"/>
    <n v="3"/>
    <s v="Support is average and the wait time is long."/>
    <s v="No"/>
    <m/>
    <m/>
    <n v="12475"/>
    <s v="No"/>
    <s v="25-48 months"/>
    <s v="18-24"/>
    <x v="0"/>
  </r>
  <r>
    <x v="7466"/>
    <d v="2024-05-03T00:00:00"/>
    <s v="Kolkata"/>
    <s v="West Bengal"/>
    <x v="4"/>
    <n v="28"/>
    <s v="Male"/>
    <x v="1"/>
    <n v="30"/>
    <x v="2"/>
    <s v="Net Banking"/>
    <s v="Yes"/>
    <n v="648"/>
    <n v="28"/>
    <n v="277.39999999999998"/>
    <x v="0"/>
    <n v="0"/>
    <n v="4"/>
    <m/>
    <s v="No"/>
    <m/>
    <m/>
    <n v="18144"/>
    <s v="No"/>
    <s v="25-48 months"/>
    <s v="25-34"/>
    <x v="0"/>
  </r>
  <r>
    <x v="7467"/>
    <d v="2024-07-29T00:00:00"/>
    <s v="Hyderabad"/>
    <s v="Telangana"/>
    <x v="0"/>
    <n v="30"/>
    <s v="Female"/>
    <x v="3"/>
    <n v="300"/>
    <x v="2"/>
    <s v="UPI AutoPay"/>
    <s v="Yes"/>
    <n v="1348"/>
    <n v="21"/>
    <n v="830.8"/>
    <x v="3"/>
    <n v="0"/>
    <n v="3"/>
    <s v="Service is okay, nothing special. Hope it improves."/>
    <s v="Yes"/>
    <d v="2026-04-18T00:00:00"/>
    <s v="Poor customer service"/>
    <n v="28308"/>
    <s v="No"/>
    <s v="13-24 months"/>
    <s v="25-34"/>
    <x v="1"/>
  </r>
  <r>
    <x v="7468"/>
    <d v="2025-07-13T00:00:00"/>
    <s v="Chandigarh"/>
    <s v="Chandigarh"/>
    <x v="1"/>
    <n v="39"/>
    <s v="Female"/>
    <x v="1"/>
    <n v="30"/>
    <x v="1"/>
    <s v="Net Banking"/>
    <s v="No"/>
    <n v="499"/>
    <n v="2"/>
    <n v="127.1"/>
    <x v="6"/>
    <n v="1"/>
    <n v="2"/>
    <m/>
    <s v="Yes"/>
    <d v="2025-09-22T00:00:00"/>
    <s v="Price too high"/>
    <n v="998"/>
    <s v="No"/>
    <s v="0-6 months"/>
    <s v="35-49"/>
    <x v="1"/>
  </r>
  <r>
    <x v="7469"/>
    <d v="2023-12-30T00:00:00"/>
    <s v="Hyderabad"/>
    <s v="Telangana"/>
    <x v="0"/>
    <n v="36"/>
    <s v="Female"/>
    <x v="1"/>
    <n v="30"/>
    <x v="2"/>
    <s v="UPI AutoPay"/>
    <s v="Yes"/>
    <n v="648"/>
    <n v="32"/>
    <n v="369.8"/>
    <x v="2"/>
    <n v="0"/>
    <n v="5"/>
    <s v="Very stable connection, works great for video calls. Recommended!"/>
    <s v="No"/>
    <m/>
    <m/>
    <n v="20736"/>
    <s v="No"/>
    <s v="25-48 months"/>
    <s v="35-49"/>
    <x v="0"/>
  </r>
  <r>
    <x v="7470"/>
    <d v="2025-06-15T00:00:00"/>
    <s v="Lucknow"/>
    <s v="Uttar Pradesh"/>
    <x v="1"/>
    <n v="44"/>
    <s v="Female"/>
    <x v="0"/>
    <n v="100"/>
    <x v="0"/>
    <s v="UPI AutoPay"/>
    <s v="No"/>
    <n v="799"/>
    <n v="15"/>
    <n v="275.39999999999998"/>
    <x v="0"/>
    <n v="0"/>
    <n v="4"/>
    <m/>
    <s v="No"/>
    <m/>
    <m/>
    <n v="11985"/>
    <s v="No"/>
    <s v="13-24 months"/>
    <s v="35-49"/>
    <x v="0"/>
  </r>
  <r>
    <x v="7471"/>
    <d v="2024-09-20T00:00:00"/>
    <s v="Mumbai"/>
    <s v="Maharashtra"/>
    <x v="2"/>
    <n v="45"/>
    <s v="Male"/>
    <x v="3"/>
    <n v="300"/>
    <x v="1"/>
    <s v="UPI Manual"/>
    <s v="No"/>
    <n v="1199"/>
    <n v="23"/>
    <n v="604.29999999999995"/>
    <x v="1"/>
    <n v="0"/>
    <n v="4"/>
    <s v="Very stable connection, works great for video calls. Recommended!"/>
    <s v="No"/>
    <m/>
    <m/>
    <n v="27577"/>
    <s v="No"/>
    <s v="13-24 months"/>
    <s v="35-49"/>
    <x v="0"/>
  </r>
  <r>
    <x v="7472"/>
    <d v="2023-01-19T00:00:00"/>
    <s v="Kolkata"/>
    <s v="West Bengal"/>
    <x v="4"/>
    <n v="50"/>
    <s v="Female"/>
    <x v="0"/>
    <n v="100"/>
    <x v="2"/>
    <s v="UPI AutoPay"/>
    <s v="No"/>
    <n v="799"/>
    <n v="43"/>
    <n v="776.9"/>
    <x v="0"/>
    <n v="0"/>
    <n v="3"/>
    <m/>
    <s v="No"/>
    <m/>
    <m/>
    <n v="34357"/>
    <s v="No"/>
    <s v="25-48 months"/>
    <s v="50+"/>
    <x v="0"/>
  </r>
  <r>
    <x v="7473"/>
    <d v="2024-04-30T00:00:00"/>
    <s v="Mumbai"/>
    <s v="Maharashtra"/>
    <x v="2"/>
    <n v="30"/>
    <s v="Male"/>
    <x v="1"/>
    <n v="30"/>
    <x v="2"/>
    <s v="UPI Manual"/>
    <s v="No"/>
    <n v="499"/>
    <n v="28"/>
    <n v="167.6"/>
    <x v="4"/>
    <n v="1"/>
    <n v="1"/>
    <s v="Speed is much lower than what I am paying for. Please fix this soon."/>
    <s v="No"/>
    <m/>
    <m/>
    <n v="13972"/>
    <s v="No"/>
    <s v="25-48 months"/>
    <s v="25-34"/>
    <x v="0"/>
  </r>
  <r>
    <x v="7474"/>
    <d v="2026-06-04T00:00:00"/>
    <s v="Lucknow"/>
    <s v="Uttar Pradesh"/>
    <x v="1"/>
    <n v="30"/>
    <s v="Male"/>
    <x v="3"/>
    <n v="300"/>
    <x v="1"/>
    <s v="Cash at Office"/>
    <s v="No"/>
    <n v="1199"/>
    <n v="3"/>
    <n v="1105.0999999999999"/>
    <x v="0"/>
    <n v="0"/>
    <n v="3"/>
    <s v="Installation was smooth, but the bill is confusing. Hope it improves."/>
    <s v="No"/>
    <m/>
    <m/>
    <n v="3597"/>
    <s v="No"/>
    <s v="0-6 months"/>
    <s v="25-34"/>
    <x v="0"/>
  </r>
  <r>
    <x v="7475"/>
    <d v="2023-07-17T00:00:00"/>
    <s v="Bhubaneswar"/>
    <s v="Odisha"/>
    <x v="4"/>
    <n v="46"/>
    <s v="Male"/>
    <x v="3"/>
    <n v="300"/>
    <x v="0"/>
    <s v="Cash at Office"/>
    <s v="No"/>
    <n v="1199"/>
    <n v="37"/>
    <n v="452.4"/>
    <x v="0"/>
    <n v="2"/>
    <n v="5"/>
    <s v="Installation was quick and the technician was polite."/>
    <s v="No"/>
    <m/>
    <m/>
    <n v="44363"/>
    <s v="No"/>
    <s v="25-48 months"/>
    <s v="35-49"/>
    <x v="0"/>
  </r>
  <r>
    <x v="7476"/>
    <d v="2023-11-06T00:00:00"/>
    <s v="Delhi"/>
    <s v="Delhi"/>
    <x v="1"/>
    <n v="60"/>
    <s v="Female"/>
    <x v="0"/>
    <n v="100"/>
    <x v="2"/>
    <s v="Net Banking"/>
    <s v="No"/>
    <n v="799"/>
    <n v="34"/>
    <n v="481.4"/>
    <x v="2"/>
    <n v="0"/>
    <n v="3"/>
    <s v="Service is okay, nothing special. Hope it improves."/>
    <s v="No"/>
    <m/>
    <m/>
    <n v="27166"/>
    <s v="No"/>
    <s v="25-48 months"/>
    <s v="50+"/>
    <x v="0"/>
  </r>
  <r>
    <x v="7477"/>
    <d v="2023-01-26T00:00:00"/>
    <s v="Jaipur"/>
    <s v="Rajasthan"/>
    <x v="1"/>
    <n v="35"/>
    <s v="Male"/>
    <x v="1"/>
    <n v="30"/>
    <x v="1"/>
    <s v="UPI AutoPay"/>
    <s v="No"/>
    <n v="499"/>
    <n v="43"/>
    <n v="263.10000000000002"/>
    <x v="3"/>
    <n v="0"/>
    <n v="3"/>
    <s v="Speed is much lower than what I am paying for. Very disappointed."/>
    <s v="No"/>
    <m/>
    <m/>
    <n v="21457"/>
    <s v="No"/>
    <s v="25-48 months"/>
    <s v="35-49"/>
    <x v="0"/>
  </r>
  <r>
    <x v="7478"/>
    <d v="2026-05-13T00:00:00"/>
    <s v="Hyderabad"/>
    <s v="Telangana"/>
    <x v="0"/>
    <n v="46"/>
    <s v="Male"/>
    <x v="0"/>
    <n v="100"/>
    <x v="2"/>
    <s v="Net Banking"/>
    <s v="No"/>
    <n v="799"/>
    <n v="2"/>
    <n v="245.6"/>
    <x v="0"/>
    <n v="0"/>
    <n v="4"/>
    <m/>
    <s v="Yes"/>
    <d v="2026-06-30T00:00:00"/>
    <s v="Price too high"/>
    <n v="1598"/>
    <s v="No"/>
    <s v="0-6 months"/>
    <s v="35-49"/>
    <x v="1"/>
  </r>
  <r>
    <x v="7479"/>
    <d v="2025-09-24T00:00:00"/>
    <s v="Mumbai"/>
    <s v="Maharashtra"/>
    <x v="2"/>
    <n v="28"/>
    <s v="Female"/>
    <x v="1"/>
    <n v="30"/>
    <x v="2"/>
    <s v="Net Banking"/>
    <s v="Yes"/>
    <n v="648"/>
    <n v="2"/>
    <n v="201.3"/>
    <x v="2"/>
    <n v="1"/>
    <n v="5"/>
    <s v="Support team resolved my issue quickly."/>
    <s v="Yes"/>
    <d v="2025-11-28T00:00:00"/>
    <s v="Competitor offer"/>
    <n v="1296"/>
    <s v="No"/>
    <s v="0-6 months"/>
    <s v="25-34"/>
    <x v="1"/>
  </r>
  <r>
    <x v="7480"/>
    <d v="2022-12-17T00:00:00"/>
    <s v="Chandigarh"/>
    <s v="Chandigarh"/>
    <x v="1"/>
    <n v="50"/>
    <s v="Male"/>
    <x v="3"/>
    <n v="300"/>
    <x v="0"/>
    <s v="UPI Manual"/>
    <s v="No"/>
    <n v="1199"/>
    <n v="44"/>
    <n v="1236.4000000000001"/>
    <x v="0"/>
    <n v="0"/>
    <n v="5"/>
    <s v="OTT bundle is excellent value. Thanks team."/>
    <s v="No"/>
    <m/>
    <m/>
    <n v="52756"/>
    <s v="No"/>
    <s v="25-48 months"/>
    <s v="50+"/>
    <x v="0"/>
  </r>
  <r>
    <x v="7481"/>
    <d v="2024-02-26T00:00:00"/>
    <s v="Kolkata"/>
    <s v="West Bengal"/>
    <x v="4"/>
    <n v="35"/>
    <s v="Female"/>
    <x v="0"/>
    <n v="100"/>
    <x v="2"/>
    <s v="Net Banking"/>
    <s v="Yes"/>
    <n v="948"/>
    <n v="30"/>
    <n v="431.4"/>
    <x v="2"/>
    <n v="0"/>
    <n v="5"/>
    <s v="Installation was quick and the technician was polite. Recommended!"/>
    <s v="No"/>
    <m/>
    <m/>
    <n v="28440"/>
    <s v="No"/>
    <s v="25-48 months"/>
    <s v="35-49"/>
    <x v="0"/>
  </r>
  <r>
    <x v="7482"/>
    <d v="2026-06-26T00:00:00"/>
    <s v="Jaipur"/>
    <s v="Rajasthan"/>
    <x v="1"/>
    <n v="18"/>
    <s v="Female"/>
    <x v="1"/>
    <n v="30"/>
    <x v="2"/>
    <s v="Cash at Office"/>
    <s v="No"/>
    <n v="499"/>
    <n v="2"/>
    <n v="409"/>
    <x v="1"/>
    <n v="1"/>
    <n v="4"/>
    <s v="Very stable connection, works great for video calls."/>
    <s v="No"/>
    <m/>
    <m/>
    <n v="998"/>
    <s v="No"/>
    <s v="0-6 months"/>
    <s v="18-24"/>
    <x v="0"/>
  </r>
  <r>
    <x v="7483"/>
    <d v="2026-07-23T00:00:00"/>
    <s v="Guwahati"/>
    <s v="Assam"/>
    <x v="4"/>
    <n v="35"/>
    <s v="Male"/>
    <x v="3"/>
    <n v="300"/>
    <x v="1"/>
    <s v="UPI AutoPay"/>
    <s v="Yes"/>
    <n v="1348"/>
    <n v="1"/>
    <n v="1226.4000000000001"/>
    <x v="0"/>
    <n v="1"/>
    <n v="2"/>
    <s v="OTT bundle is not worth the extra money. Very disappointed."/>
    <s v="Yes"/>
    <d v="2026-08-28T00:00:00"/>
    <s v="Price too high"/>
    <n v="1348"/>
    <s v="No"/>
    <s v="0-6 months"/>
    <s v="35-49"/>
    <x v="1"/>
  </r>
  <r>
    <x v="7484"/>
    <d v="2025-11-07T00:00:00"/>
    <s v="Pune"/>
    <s v="Maharashtra"/>
    <x v="2"/>
    <n v="22"/>
    <s v="Female"/>
    <x v="1"/>
    <n v="30"/>
    <x v="0"/>
    <s v="UPI AutoPay"/>
    <s v="No"/>
    <n v="499"/>
    <n v="10"/>
    <n v="328.7"/>
    <x v="0"/>
    <n v="0"/>
    <n v="4"/>
    <s v="Bills are clear and payment is easy with UPI."/>
    <s v="No"/>
    <m/>
    <m/>
    <n v="4990"/>
    <s v="No"/>
    <s v="7-12 months"/>
    <s v="18-24"/>
    <x v="0"/>
  </r>
  <r>
    <x v="7485"/>
    <d v="2025-02-18T00:00:00"/>
    <s v="Kolkata"/>
    <s v="West Bengal"/>
    <x v="4"/>
    <n v="32"/>
    <s v="Female"/>
    <x v="3"/>
    <n v="300"/>
    <x v="0"/>
    <s v="Cash at Office"/>
    <s v="No"/>
    <n v="1199"/>
    <n v="18"/>
    <n v="677.6"/>
    <x v="2"/>
    <n v="1"/>
    <n v="4"/>
    <m/>
    <s v="No"/>
    <m/>
    <m/>
    <n v="21582"/>
    <s v="No"/>
    <s v="13-24 months"/>
    <s v="25-34"/>
    <x v="0"/>
  </r>
  <r>
    <x v="7486"/>
    <d v="2026-04-28T00:00:00"/>
    <s v="Kolkata"/>
    <s v="West Bengal"/>
    <x v="4"/>
    <n v="41"/>
    <s v="Male"/>
    <x v="1"/>
    <n v="30"/>
    <x v="0"/>
    <s v="Cash at Office"/>
    <s v="Yes"/>
    <n v="648"/>
    <n v="4"/>
    <n v="262.60000000000002"/>
    <x v="0"/>
    <n v="1"/>
    <n v="5"/>
    <s v="Installation was quick and the technician was polite. Thanks team."/>
    <s v="No"/>
    <m/>
    <m/>
    <n v="2592"/>
    <s v="No"/>
    <s v="0-6 months"/>
    <s v="35-49"/>
    <x v="0"/>
  </r>
  <r>
    <x v="7487"/>
    <d v="2023-07-03T00:00:00"/>
    <s v="Bengaluru"/>
    <s v="Karnataka"/>
    <x v="0"/>
    <n v="25"/>
    <s v="Female"/>
    <x v="3"/>
    <n v="300"/>
    <x v="0"/>
    <s v="UPI AutoPay"/>
    <s v="Yes"/>
    <n v="1348"/>
    <n v="38"/>
    <n v="1030.3"/>
    <x v="2"/>
    <n v="0"/>
    <n v="4"/>
    <s v="Very stable connection, works great for video calls. Recommended!"/>
    <s v="No"/>
    <m/>
    <m/>
    <n v="51224"/>
    <s v="No"/>
    <s v="25-48 months"/>
    <s v="25-34"/>
    <x v="0"/>
  </r>
  <r>
    <x v="7488"/>
    <d v="2026-06-03T00:00:00"/>
    <s v="Ahmedabad"/>
    <s v="Gujarat"/>
    <x v="2"/>
    <n v="37"/>
    <s v="Male"/>
    <x v="0"/>
    <n v="100"/>
    <x v="2"/>
    <s v="UPI Manual"/>
    <s v="No"/>
    <n v="799"/>
    <n v="1"/>
    <n v="405.1"/>
    <x v="1"/>
    <n v="0"/>
    <n v="4"/>
    <s v="Bills are clear and payment is easy with UPI. Recommended!"/>
    <s v="Yes"/>
    <d v="2026-07-13T00:00:00"/>
    <s v="No longer needed"/>
    <n v="799"/>
    <s v="No"/>
    <s v="0-6 months"/>
    <s v="35-49"/>
    <x v="1"/>
  </r>
  <r>
    <x v="7489"/>
    <d v="2025-06-14T00:00:00"/>
    <s v="Guwahati"/>
    <s v="Assam"/>
    <x v="4"/>
    <n v="46"/>
    <s v="Other"/>
    <x v="2"/>
    <n v="1000"/>
    <x v="1"/>
    <s v="Cash at Office"/>
    <s v="No"/>
    <n v="1799"/>
    <n v="15"/>
    <n v="1534.7"/>
    <x v="2"/>
    <n v="1"/>
    <n v="5"/>
    <s v="Installation was quick and the technician was polite. Thanks team."/>
    <s v="No"/>
    <m/>
    <m/>
    <n v="26985"/>
    <s v="No"/>
    <s v="13-24 months"/>
    <s v="35-49"/>
    <x v="0"/>
  </r>
  <r>
    <x v="7490"/>
    <d v="2025-09-10T00:00:00"/>
    <s v="Delhi"/>
    <s v="Delhi"/>
    <x v="1"/>
    <n v="41"/>
    <s v="Male"/>
    <x v="1"/>
    <n v="30"/>
    <x v="2"/>
    <s v="UPI AutoPay"/>
    <s v="No"/>
    <n v="499"/>
    <n v="12"/>
    <n v="266.60000000000002"/>
    <x v="2"/>
    <n v="1"/>
    <n v="3"/>
    <s v="Pricing is fair but not cheap. Hope it improves."/>
    <s v="No"/>
    <m/>
    <m/>
    <n v="5988"/>
    <s v="No"/>
    <s v="7-12 months"/>
    <s v="35-49"/>
    <x v="0"/>
  </r>
  <r>
    <x v="7491"/>
    <d v="2022-07-11T00:00:00"/>
    <s v="Kolkata"/>
    <s v="West Bengal"/>
    <x v="4"/>
    <n v="34"/>
    <s v="Male"/>
    <x v="2"/>
    <n v="1000"/>
    <x v="2"/>
    <s v="Cash at Office"/>
    <s v="No"/>
    <n v="1799"/>
    <n v="50"/>
    <n v="1119.8"/>
    <x v="2"/>
    <n v="0"/>
    <n v="3"/>
    <s v="Support is average and the wait time is long. Hope it improves."/>
    <s v="No"/>
    <m/>
    <m/>
    <n v="89950"/>
    <s v="No"/>
    <s v="48+ months"/>
    <s v="25-34"/>
    <x v="0"/>
  </r>
  <r>
    <x v="7492"/>
    <d v="2023-05-12T00:00:00"/>
    <s v="Bhubaneswar"/>
    <s v="Odisha"/>
    <x v="4"/>
    <n v="43"/>
    <s v="Female"/>
    <x v="0"/>
    <n v="100"/>
    <x v="2"/>
    <s v="UPI AutoPay"/>
    <s v="Yes"/>
    <n v="948"/>
    <n v="40"/>
    <n v="613.4"/>
    <x v="2"/>
    <n v="0"/>
    <n v="5"/>
    <m/>
    <s v="No"/>
    <m/>
    <m/>
    <n v="37920"/>
    <s v="No"/>
    <s v="25-48 months"/>
    <s v="35-49"/>
    <x v="0"/>
  </r>
  <r>
    <x v="7493"/>
    <d v="2025-04-21T00:00:00"/>
    <s v="Delhi"/>
    <s v="Delhi"/>
    <x v="1"/>
    <n v="30"/>
    <s v="Male"/>
    <x v="0"/>
    <n v="100"/>
    <x v="0"/>
    <s v="UPI AutoPay"/>
    <s v="Yes"/>
    <n v="948"/>
    <n v="16"/>
    <n v="668"/>
    <x v="2"/>
    <n v="0"/>
    <n v="3"/>
    <m/>
    <s v="No"/>
    <m/>
    <m/>
    <n v="15168"/>
    <s v="No"/>
    <s v="13-24 months"/>
    <s v="25-34"/>
    <x v="0"/>
  </r>
  <r>
    <x v="7494"/>
    <d v="2025-03-21T00:00:00"/>
    <s v="Ahmedabad"/>
    <s v="Gujarat"/>
    <x v="2"/>
    <n v="54"/>
    <s v="Male"/>
    <x v="0"/>
    <n v="100"/>
    <x v="2"/>
    <s v="Net Banking"/>
    <s v="No"/>
    <n v="799"/>
    <n v="17"/>
    <n v="482.3"/>
    <x v="2"/>
    <n v="0"/>
    <n v="3"/>
    <s v="Support is average and the wait time is long. Hope it improves."/>
    <s v="No"/>
    <m/>
    <m/>
    <n v="13583"/>
    <s v="No"/>
    <s v="13-24 months"/>
    <s v="50+"/>
    <x v="0"/>
  </r>
  <r>
    <x v="7495"/>
    <d v="2022-11-30T00:00:00"/>
    <s v="Hyderabad"/>
    <s v="Telangana"/>
    <x v="0"/>
    <n v="38"/>
    <s v="Male"/>
    <x v="0"/>
    <n v="100"/>
    <x v="1"/>
    <s v="Cash at Office"/>
    <s v="No"/>
    <n v="799"/>
    <n v="45"/>
    <n v="619.70000000000005"/>
    <x v="1"/>
    <n v="0"/>
    <n v="4"/>
    <s v="Installation was quick and the technician was polite. Recommended!"/>
    <s v="No"/>
    <m/>
    <m/>
    <n v="35955"/>
    <s v="No"/>
    <s v="25-48 months"/>
    <s v="35-49"/>
    <x v="0"/>
  </r>
  <r>
    <x v="7496"/>
    <d v="2026-02-24T00:00:00"/>
    <s v="Mumbai"/>
    <s v="Maharashtra"/>
    <x v="2"/>
    <n v="31"/>
    <s v="Male"/>
    <x v="1"/>
    <n v="30"/>
    <x v="2"/>
    <s v="Net Banking"/>
    <s v="Yes"/>
    <n v="648"/>
    <n v="3"/>
    <n v="235.8"/>
    <x v="1"/>
    <n v="0"/>
    <n v="3"/>
    <s v="Pricing is fair but not cheap."/>
    <s v="Yes"/>
    <d v="2026-05-19T00:00:00"/>
    <s v="Competitor offer"/>
    <n v="1944"/>
    <s v="No"/>
    <s v="0-6 months"/>
    <s v="25-34"/>
    <x v="1"/>
  </r>
  <r>
    <x v="7497"/>
    <d v="2024-03-10T00:00:00"/>
    <s v="Bengaluru"/>
    <s v="Karnataka"/>
    <x v="0"/>
    <n v="61"/>
    <s v="Other"/>
    <x v="0"/>
    <n v="100"/>
    <x v="1"/>
    <s v="UPI AutoPay"/>
    <s v="No"/>
    <n v="799"/>
    <n v="30"/>
    <n v="369.9"/>
    <x v="1"/>
    <n v="0"/>
    <n v="3"/>
    <s v="Support is average and the wait time is long."/>
    <s v="No"/>
    <m/>
    <m/>
    <n v="23970"/>
    <s v="No"/>
    <s v="25-48 months"/>
    <s v="50+"/>
    <x v="0"/>
  </r>
  <r>
    <x v="7498"/>
    <d v="2025-02-06T00:00:00"/>
    <s v="Kolkata"/>
    <s v="West Bengal"/>
    <x v="4"/>
    <n v="18"/>
    <s v="Male"/>
    <x v="0"/>
    <n v="100"/>
    <x v="2"/>
    <s v="Net Banking"/>
    <s v="Yes"/>
    <n v="948"/>
    <n v="19"/>
    <n v="362.5"/>
    <x v="0"/>
    <n v="0"/>
    <n v="5"/>
    <s v="Customer support never resolves my complaint on the first call. Please fix this soon."/>
    <s v="No"/>
    <m/>
    <m/>
    <n v="18012"/>
    <s v="No"/>
    <s v="13-24 months"/>
    <s v="18-24"/>
    <x v="0"/>
  </r>
  <r>
    <x v="7499"/>
    <d v="2025-02-04T00:00:00"/>
    <s v="Guwahati"/>
    <s v="Assam"/>
    <x v="4"/>
    <n v="22"/>
    <s v="Male"/>
    <x v="3"/>
    <n v="300"/>
    <x v="0"/>
    <s v="Net Banking"/>
    <s v="No"/>
    <n v="1199"/>
    <n v="13"/>
    <n v="733.3"/>
    <x v="1"/>
    <n v="0"/>
    <n v="3"/>
    <s v="Installation was smooth, but the bill is confusing."/>
    <s v="Yes"/>
    <d v="2026-03-07T00:00:00"/>
    <s v="Price too high"/>
    <n v="15587"/>
    <s v="No"/>
    <s v="13-24 months"/>
    <s v="18-24"/>
    <x v="1"/>
  </r>
  <r>
    <x v="7500"/>
    <d v="2023-07-28T00:00:00"/>
    <s v="Pune"/>
    <s v="Maharashtra"/>
    <x v="2"/>
    <n v="22"/>
    <s v="Male"/>
    <x v="0"/>
    <n v="100"/>
    <x v="2"/>
    <s v="UPI AutoPay"/>
    <s v="Yes"/>
    <n v="948"/>
    <n v="17"/>
    <n v="853.5"/>
    <x v="0"/>
    <n v="1"/>
    <n v="2"/>
    <m/>
    <s v="Yes"/>
    <d v="2025-01-01T00:00:00"/>
    <s v="Poor customer service"/>
    <n v="16116"/>
    <s v="No"/>
    <s v="13-24 months"/>
    <s v="18-24"/>
    <x v="1"/>
  </r>
  <r>
    <x v="7501"/>
    <d v="2025-09-02T00:00:00"/>
    <s v="Kolkata"/>
    <s v="West Bengal"/>
    <x v="4"/>
    <n v="31"/>
    <s v="Male"/>
    <x v="2"/>
    <n v="1000"/>
    <x v="1"/>
    <s v="UPI AutoPay"/>
    <s v="Yes"/>
    <n v="1948"/>
    <n v="12"/>
    <n v="663.9"/>
    <x v="2"/>
    <n v="0"/>
    <n v="5"/>
    <s v="Support is average and the wait time is long. Hope it improves."/>
    <s v="No"/>
    <m/>
    <m/>
    <n v="23376"/>
    <s v="No"/>
    <s v="7-12 months"/>
    <s v="25-34"/>
    <x v="0"/>
  </r>
  <r>
    <x v="7502"/>
    <d v="2024-02-05T00:00:00"/>
    <s v="Kochi"/>
    <s v="Kerala"/>
    <x v="0"/>
    <n v="42"/>
    <s v="Female"/>
    <x v="0"/>
    <n v="100"/>
    <x v="2"/>
    <s v="Cash at Office"/>
    <s v="No"/>
    <n v="799"/>
    <n v="12"/>
    <n v="491.1"/>
    <x v="0"/>
    <n v="0"/>
    <n v="3"/>
    <s v="Pricing is fair but not cheap."/>
    <s v="Yes"/>
    <d v="2025-02-17T00:00:00"/>
    <s v="Relocated"/>
    <n v="9588"/>
    <s v="No"/>
    <s v="7-12 months"/>
    <s v="35-49"/>
    <x v="1"/>
  </r>
  <r>
    <x v="7503"/>
    <d v="2026-03-01T00:00:00"/>
    <s v="Delhi"/>
    <s v="Delhi"/>
    <x v="1"/>
    <n v="36"/>
    <s v="Male"/>
    <x v="0"/>
    <n v="100"/>
    <x v="0"/>
    <s v="Cash at Office"/>
    <s v="Yes"/>
    <n v="948"/>
    <n v="3"/>
    <n v="480.1"/>
    <x v="0"/>
    <n v="0"/>
    <n v="3"/>
    <s v="Speed is fine most days but drops sometimes."/>
    <s v="Yes"/>
    <d v="2026-05-28T00:00:00"/>
    <s v="Price too high"/>
    <n v="2844"/>
    <s v="No"/>
    <s v="0-6 months"/>
    <s v="35-49"/>
    <x v="1"/>
  </r>
  <r>
    <x v="7504"/>
    <d v="2026-02-08T00:00:00"/>
    <s v="Lucknow"/>
    <s v="Uttar Pradesh"/>
    <x v="1"/>
    <n v="26"/>
    <s v="Male"/>
    <x v="3"/>
    <n v="300"/>
    <x v="0"/>
    <s v="UPI AutoPay"/>
    <s v="No"/>
    <n v="1199"/>
    <n v="7"/>
    <n v="716.3"/>
    <x v="2"/>
    <n v="0"/>
    <n v="3"/>
    <m/>
    <s v="No"/>
    <m/>
    <m/>
    <n v="8393"/>
    <s v="No"/>
    <s v="7-12 months"/>
    <s v="25-34"/>
    <x v="0"/>
  </r>
  <r>
    <x v="7505"/>
    <d v="2026-01-18T00:00:00"/>
    <s v="Jaipur"/>
    <s v="Rajasthan"/>
    <x v="1"/>
    <n v="52"/>
    <s v="Female"/>
    <x v="0"/>
    <n v="100"/>
    <x v="2"/>
    <s v="Net Banking"/>
    <s v="No"/>
    <n v="799"/>
    <n v="5"/>
    <n v="371.1"/>
    <x v="0"/>
    <n v="0"/>
    <n v="4"/>
    <s v="Great speed for the price, happy with the plan."/>
    <s v="Yes"/>
    <d v="2026-06-25T00:00:00"/>
    <s v="Price too high"/>
    <n v="3995"/>
    <s v="No"/>
    <s v="0-6 months"/>
    <s v="50+"/>
    <x v="1"/>
  </r>
  <r>
    <x v="7506"/>
    <d v="2024-08-25T00:00:00"/>
    <s v="Mumbai"/>
    <s v="Maharashtra"/>
    <x v="2"/>
    <n v="36"/>
    <s v="Male"/>
    <x v="3"/>
    <n v="300"/>
    <x v="2"/>
    <s v="UPI Manual"/>
    <s v="Yes"/>
    <n v="1348"/>
    <n v="24"/>
    <n v="521.29999999999995"/>
    <x v="0"/>
    <n v="0"/>
    <n v="4"/>
    <s v="Installation was quick and the technician was polite. Thanks team."/>
    <s v="No"/>
    <m/>
    <m/>
    <n v="32352"/>
    <s v="No"/>
    <s v="13-24 months"/>
    <s v="35-49"/>
    <x v="0"/>
  </r>
  <r>
    <x v="7507"/>
    <d v="2025-07-05T00:00:00"/>
    <s v="Hyderabad"/>
    <s v="Telangana"/>
    <x v="0"/>
    <n v="22"/>
    <s v="Male"/>
    <x v="0"/>
    <n v="100"/>
    <x v="1"/>
    <s v="Cash at Office"/>
    <s v="No"/>
    <n v="799"/>
    <n v="14"/>
    <n v="378"/>
    <x v="3"/>
    <n v="1"/>
    <n v="3"/>
    <m/>
    <s v="No"/>
    <m/>
    <m/>
    <n v="11186"/>
    <s v="No"/>
    <s v="13-24 months"/>
    <s v="18-24"/>
    <x v="0"/>
  </r>
  <r>
    <x v="7508"/>
    <d v="2025-06-01T00:00:00"/>
    <s v="Hyderabad"/>
    <s v="Telangana"/>
    <x v="0"/>
    <n v="40"/>
    <s v="Female"/>
    <x v="1"/>
    <n v="30"/>
    <x v="0"/>
    <s v="UPI Manual"/>
    <s v="No"/>
    <n v="499"/>
    <n v="15"/>
    <n v="197.3"/>
    <x v="3"/>
    <n v="0"/>
    <n v="4"/>
    <s v="Great speed for the price, happy with the plan. Thanks team."/>
    <s v="No"/>
    <m/>
    <m/>
    <n v="7485"/>
    <s v="No"/>
    <s v="13-24 months"/>
    <s v="35-49"/>
    <x v="0"/>
  </r>
  <r>
    <x v="7509"/>
    <d v="2026-01-29T00:00:00"/>
    <s v="Kolkata"/>
    <s v="West Bengal"/>
    <x v="4"/>
    <n v="36"/>
    <s v="Male"/>
    <x v="0"/>
    <n v="100"/>
    <x v="1"/>
    <s v="UPI AutoPay"/>
    <s v="No"/>
    <n v="799"/>
    <n v="7"/>
    <n v="726.9"/>
    <x v="2"/>
    <n v="0"/>
    <n v="5"/>
    <s v="Great speed for the price, happy with the plan. Thanks team."/>
    <s v="No"/>
    <m/>
    <m/>
    <n v="5593"/>
    <s v="No"/>
    <s v="7-12 months"/>
    <s v="35-49"/>
    <x v="0"/>
  </r>
  <r>
    <x v="7510"/>
    <d v="2022-08-05T00:00:00"/>
    <s v="Bengaluru"/>
    <s v="Karnataka"/>
    <x v="0"/>
    <n v="37"/>
    <s v="Male"/>
    <x v="1"/>
    <n v="30"/>
    <x v="0"/>
    <s v="Card AutoPay"/>
    <s v="No"/>
    <n v="499"/>
    <n v="49"/>
    <n v="234.1"/>
    <x v="1"/>
    <n v="0"/>
    <n v="2"/>
    <s v="Internet keeps disconnecting every evening."/>
    <s v="No"/>
    <m/>
    <m/>
    <n v="24451"/>
    <s v="No"/>
    <s v="48+ months"/>
    <s v="35-49"/>
    <x v="0"/>
  </r>
  <r>
    <x v="7511"/>
    <d v="2025-05-03T00:00:00"/>
    <s v="CHENNAI"/>
    <s v="Tamil Nadu"/>
    <x v="0"/>
    <n v="30"/>
    <s v="Female"/>
    <x v="0"/>
    <n v="100"/>
    <x v="2"/>
    <s v="Card AutoPay"/>
    <s v="No"/>
    <n v="799"/>
    <n v="16"/>
    <n v="387.3"/>
    <x v="2"/>
    <n v="0"/>
    <n v="5"/>
    <s v="Bills are clear and payment is easy with UPI. Recommended!"/>
    <s v="No"/>
    <m/>
    <m/>
    <n v="12784"/>
    <s v="No"/>
    <s v="13-24 months"/>
    <s v="25-34"/>
    <x v="0"/>
  </r>
  <r>
    <x v="7512"/>
    <d v="2024-04-28T00:00:00"/>
    <s v="Kolkata"/>
    <s v="West Bengal"/>
    <x v="4"/>
    <n v="49"/>
    <s v="Male"/>
    <x v="0"/>
    <n v="100"/>
    <x v="1"/>
    <s v="UPI Manual"/>
    <s v="Yes"/>
    <n v="948"/>
    <n v="17"/>
    <n v="393.2"/>
    <x v="1"/>
    <n v="1"/>
    <n v="2"/>
    <s v="OTT bundle is not worth the extra money. Please fix this soon."/>
    <s v="Yes"/>
    <d v="2025-09-30T00:00:00"/>
    <s v="Network / speed issues"/>
    <n v="16116"/>
    <s v="No"/>
    <s v="13-24 months"/>
    <s v="35-49"/>
    <x v="1"/>
  </r>
  <r>
    <x v="7513"/>
    <d v="2023-04-19T00:00:00"/>
    <s v="Pune"/>
    <s v="Maharashtra"/>
    <x v="2"/>
    <n v="36"/>
    <s v="Female"/>
    <x v="1"/>
    <n v="30"/>
    <x v="2"/>
    <s v="Net Banking"/>
    <s v="No"/>
    <n v="499"/>
    <n v="40"/>
    <n v="171.8"/>
    <x v="2"/>
    <n v="1"/>
    <n v="4"/>
    <s v="Support team resolved my issue quickly. Thanks team."/>
    <s v="No"/>
    <m/>
    <m/>
    <n v="19960"/>
    <s v="No"/>
    <s v="25-48 months"/>
    <s v="35-49"/>
    <x v="0"/>
  </r>
  <r>
    <x v="7514"/>
    <d v="2023-11-10T00:00:00"/>
    <s v="Bengaluru"/>
    <s v="Karnataka"/>
    <x v="0"/>
    <n v="48"/>
    <s v="Female"/>
    <x v="3"/>
    <n v="300"/>
    <x v="2"/>
    <s v="Card AutoPay"/>
    <s v="No"/>
    <n v="1199"/>
    <n v="34"/>
    <n v="1150"/>
    <x v="2"/>
    <n v="0"/>
    <n v="2"/>
    <s v="Customer support never resolves my complaint on the first call. Very disappointed."/>
    <s v="No"/>
    <m/>
    <m/>
    <n v="40766"/>
    <s v="No"/>
    <s v="25-48 months"/>
    <s v="35-49"/>
    <x v="0"/>
  </r>
  <r>
    <x v="7515"/>
    <d v="2023-03-29T00:00:00"/>
    <s v="Pune"/>
    <s v="Maharashtra"/>
    <x v="2"/>
    <n v="58"/>
    <s v="Male"/>
    <x v="2"/>
    <n v="1000"/>
    <x v="1"/>
    <s v="Card AutoPay"/>
    <s v="No"/>
    <n v="1799"/>
    <n v="41"/>
    <n v="1277.9000000000001"/>
    <x v="2"/>
    <n v="0"/>
    <n v="4"/>
    <s v="Very stable connection, works great for video calls. Recommended!"/>
    <s v="No"/>
    <m/>
    <m/>
    <n v="73759"/>
    <s v="No"/>
    <s v="25-48 months"/>
    <s v="50+"/>
    <x v="0"/>
  </r>
  <r>
    <x v="7516"/>
    <d v="2024-12-12T00:00:00"/>
    <s v="Hyderabad"/>
    <s v="Telangana"/>
    <x v="0"/>
    <n v="28"/>
    <s v="Female"/>
    <x v="0"/>
    <n v="100"/>
    <x v="0"/>
    <s v="Card AutoPay"/>
    <s v="Yes"/>
    <n v="948"/>
    <n v="21"/>
    <n v="582.29999999999995"/>
    <x v="0"/>
    <n v="1"/>
    <n v="3"/>
    <s v="Support is average and the wait time is long."/>
    <s v="No"/>
    <m/>
    <m/>
    <n v="19908"/>
    <s v="No"/>
    <s v="13-24 months"/>
    <s v="25-34"/>
    <x v="0"/>
  </r>
  <r>
    <x v="7517"/>
    <d v="2023-05-11T00:00:00"/>
    <s v="Chennai"/>
    <s v="Tamil Nadu"/>
    <x v="0"/>
    <n v="23"/>
    <s v="Female"/>
    <x v="0"/>
    <n v="100"/>
    <x v="1"/>
    <s v="Net Banking"/>
    <s v="No"/>
    <n v="799"/>
    <n v="40"/>
    <n v="519.70000000000005"/>
    <x v="4"/>
    <n v="1"/>
    <n v="3"/>
    <s v="Installation was smooth, but the bill is confusing. Hope it improves."/>
    <s v="No"/>
    <m/>
    <m/>
    <n v="31960"/>
    <s v="No"/>
    <s v="25-48 months"/>
    <s v="18-24"/>
    <x v="0"/>
  </r>
  <r>
    <x v="7518"/>
    <d v="2025-01-01T00:00:00"/>
    <s v="Hyderabad"/>
    <s v="Telangana"/>
    <x v="0"/>
    <n v="42"/>
    <s v="Male"/>
    <x v="1"/>
    <n v="30"/>
    <x v="0"/>
    <s v="UPI Manual"/>
    <s v="No"/>
    <n v="499"/>
    <n v="20"/>
    <n v="308.8"/>
    <x v="0"/>
    <n v="0"/>
    <n v="3"/>
    <s v="Pricing is fair but not cheap."/>
    <s v="No"/>
    <m/>
    <m/>
    <n v="9980"/>
    <s v="No"/>
    <s v="13-24 months"/>
    <s v="35-49"/>
    <x v="0"/>
  </r>
  <r>
    <x v="7519"/>
    <d v="2023-05-01T00:00:00"/>
    <s v="Delhi"/>
    <s v="Delhi"/>
    <x v="1"/>
    <n v="32"/>
    <s v="Female"/>
    <x v="0"/>
    <n v="100"/>
    <x v="0"/>
    <s v="UPI AutoPay"/>
    <s v="Yes"/>
    <n v="948"/>
    <n v="40"/>
    <n v="422.3"/>
    <x v="0"/>
    <n v="0"/>
    <n v="3"/>
    <s v="Speed is fine most days but drops sometimes. Hope it improves."/>
    <s v="No"/>
    <m/>
    <m/>
    <n v="37920"/>
    <s v="No"/>
    <s v="25-48 months"/>
    <s v="25-34"/>
    <x v="0"/>
  </r>
  <r>
    <x v="7520"/>
    <d v="2022-05-12T00:00:00"/>
    <s v="Mumbai"/>
    <s v="Maharashtra"/>
    <x v="2"/>
    <n v="55"/>
    <s v="Female"/>
    <x v="0"/>
    <n v="100"/>
    <x v="1"/>
    <s v="Net Banking"/>
    <s v="No"/>
    <n v="799"/>
    <n v="46"/>
    <n v="389.7"/>
    <x v="0"/>
    <n v="1"/>
    <n v="4"/>
    <m/>
    <s v="Yes"/>
    <d v="2026-03-22T00:00:00"/>
    <s v="Poor customer service"/>
    <n v="36754"/>
    <s v="No"/>
    <s v="25-48 months"/>
    <s v="50+"/>
    <x v="1"/>
  </r>
  <r>
    <x v="7521"/>
    <d v="2026-01-31T00:00:00"/>
    <s v="Delhi"/>
    <s v="Delhi"/>
    <x v="1"/>
    <n v="59"/>
    <s v="Female"/>
    <x v="2"/>
    <n v="1000"/>
    <x v="2"/>
    <s v="UPI AutoPay"/>
    <s v="No"/>
    <n v="1799"/>
    <n v="2"/>
    <n v="912.9"/>
    <x v="2"/>
    <n v="0"/>
    <n v="2"/>
    <s v="Customer support never resolves my complaint on the first call. Very disappointed."/>
    <s v="Yes"/>
    <d v="2026-03-25T00:00:00"/>
    <s v="Price too high"/>
    <n v="3598"/>
    <s v="No"/>
    <s v="0-6 months"/>
    <s v="50+"/>
    <x v="1"/>
  </r>
  <r>
    <x v="7522"/>
    <d v="2025-04-14T00:00:00"/>
    <s v="Kolkata"/>
    <s v="West Bengal"/>
    <x v="4"/>
    <n v="42"/>
    <s v="Male"/>
    <x v="1"/>
    <n v="30"/>
    <x v="0"/>
    <s v="Cash at Office"/>
    <s v="No"/>
    <n v="499"/>
    <n v="17"/>
    <n v="315.39999999999998"/>
    <x v="2"/>
    <n v="0"/>
    <n v="5"/>
    <s v="Great speed for the price, happy with the plan. Recommended!"/>
    <s v="No"/>
    <m/>
    <m/>
    <n v="8483"/>
    <s v="No"/>
    <s v="13-24 months"/>
    <s v="35-49"/>
    <x v="0"/>
  </r>
  <r>
    <x v="7523"/>
    <d v="2023-09-13T00:00:00"/>
    <s v="Indore"/>
    <s v="Madhya Pradesh"/>
    <x v="3"/>
    <n v="19"/>
    <s v="Female"/>
    <x v="1"/>
    <n v="30"/>
    <x v="2"/>
    <s v="Card AutoPay"/>
    <s v="Yes"/>
    <n v="648"/>
    <n v="36"/>
    <n v="495.6"/>
    <x v="1"/>
    <n v="1"/>
    <n v="3"/>
    <s v="Installation was smooth, but the bill is confusing. Hope it improves."/>
    <s v="No"/>
    <m/>
    <m/>
    <n v="23328"/>
    <s v="No"/>
    <s v="25-48 months"/>
    <s v="18-24"/>
    <x v="0"/>
  </r>
  <r>
    <x v="7524"/>
    <d v="2026-03-28T00:00:00"/>
    <s v="Chandigarh"/>
    <s v="Chandigarh"/>
    <x v="1"/>
    <n v="54"/>
    <s v="Male"/>
    <x v="0"/>
    <n v="100"/>
    <x v="2"/>
    <s v="UPI AutoPay"/>
    <s v="No"/>
    <n v="799"/>
    <n v="5"/>
    <n v="285.5"/>
    <x v="2"/>
    <n v="0"/>
    <n v="4"/>
    <s v="Bills are clear and payment is easy with UPI. Thanks team."/>
    <s v="No"/>
    <m/>
    <m/>
    <n v="3995"/>
    <s v="No"/>
    <s v="0-6 months"/>
    <s v="50+"/>
    <x v="0"/>
  </r>
  <r>
    <x v="7525"/>
    <d v="2022-03-30T00:00:00"/>
    <s v="Chennai"/>
    <s v="Tamil Nadu"/>
    <x v="0"/>
    <n v="46"/>
    <s v="Male"/>
    <x v="0"/>
    <n v="100"/>
    <x v="0"/>
    <s v="Net Banking"/>
    <s v="No"/>
    <n v="799"/>
    <n v="53"/>
    <n v="409.5"/>
    <x v="2"/>
    <n v="0"/>
    <n v="3"/>
    <s v="Pricing is fair but not cheap."/>
    <s v="No"/>
    <m/>
    <m/>
    <n v="42347"/>
    <s v="No"/>
    <s v="48+ months"/>
    <s v="35-49"/>
    <x v="0"/>
  </r>
  <r>
    <x v="7526"/>
    <d v="2026-05-10T00:00:00"/>
    <s v="Kolkata"/>
    <s v="West Bengal"/>
    <x v="4"/>
    <n v="61"/>
    <s v="Female"/>
    <x v="1"/>
    <n v="30"/>
    <x v="2"/>
    <s v="UPI Manual"/>
    <s v="Yes"/>
    <n v="648"/>
    <n v="2"/>
    <n v="157.1"/>
    <x v="0"/>
    <n v="2"/>
    <n v="1"/>
    <s v="Router needs frequent restarts, very frustrating. Please fix this soon."/>
    <s v="Yes"/>
    <d v="2026-07-22T00:00:00"/>
    <s v="No longer needed"/>
    <n v="1296"/>
    <s v="No"/>
    <s v="0-6 months"/>
    <s v="50+"/>
    <x v="1"/>
  </r>
  <r>
    <x v="7527"/>
    <d v="2023-08-30T00:00:00"/>
    <s v="Bengaluru"/>
    <s v="Karnataka"/>
    <x v="0"/>
    <n v="40"/>
    <s v="Female"/>
    <x v="1"/>
    <n v="30"/>
    <x v="2"/>
    <s v="UPI Manual"/>
    <s v="No"/>
    <n v="499"/>
    <n v="4"/>
    <n v="230.1"/>
    <x v="1"/>
    <n v="0"/>
    <n v="3"/>
    <s v="Installation was smooth, but the bill is confusing. Hope it improves."/>
    <s v="Yes"/>
    <d v="2023-12-27T00:00:00"/>
    <s v="Poor customer service"/>
    <n v="1996"/>
    <s v="No"/>
    <s v="0-6 months"/>
    <s v="35-49"/>
    <x v="1"/>
  </r>
  <r>
    <x v="7528"/>
    <d v="2023-09-18T00:00:00"/>
    <s v="Hyderabad"/>
    <s v="Telangana"/>
    <x v="0"/>
    <n v="51"/>
    <s v="Male"/>
    <x v="0"/>
    <n v="100"/>
    <x v="0"/>
    <s v="Card AutoPay"/>
    <s v="Yes"/>
    <n v="948"/>
    <n v="35"/>
    <n v="507.1"/>
    <x v="1"/>
    <n v="0"/>
    <n v="4"/>
    <s v="OTT bundle is excellent value."/>
    <s v="No"/>
    <m/>
    <m/>
    <n v="33180"/>
    <s v="No"/>
    <s v="25-48 months"/>
    <s v="50+"/>
    <x v="0"/>
  </r>
  <r>
    <x v="7529"/>
    <d v="2026-05-19T00:00:00"/>
    <s v="Delhi"/>
    <s v="Delhi"/>
    <x v="1"/>
    <n v="42"/>
    <s v="Male"/>
    <x v="3"/>
    <n v="300"/>
    <x v="1"/>
    <s v="UPI AutoPay"/>
    <s v="No"/>
    <n v="1199"/>
    <n v="3"/>
    <n v="595.1"/>
    <x v="0"/>
    <n v="1"/>
    <n v="4"/>
    <s v="OTT bundle is excellent value."/>
    <s v="No"/>
    <m/>
    <m/>
    <n v="3597"/>
    <s v="No"/>
    <s v="0-6 months"/>
    <s v="35-49"/>
    <x v="0"/>
  </r>
  <r>
    <x v="7530"/>
    <d v="2025-09-07T00:00:00"/>
    <s v="Bengaluru"/>
    <s v="Karnataka"/>
    <x v="0"/>
    <n v="24"/>
    <s v="Male"/>
    <x v="3"/>
    <n v="300"/>
    <x v="2"/>
    <s v="Cash at Office"/>
    <s v="No"/>
    <n v="1199"/>
    <n v="4"/>
    <n v="494.1"/>
    <x v="0"/>
    <n v="0"/>
    <n v="3"/>
    <s v="Installation was smooth, but the bill is confusing. Hope it improves."/>
    <s v="Yes"/>
    <d v="2026-01-18T00:00:00"/>
    <s v="Poor customer service"/>
    <n v="4796"/>
    <s v="No"/>
    <s v="0-6 months"/>
    <s v="18-24"/>
    <x v="1"/>
  </r>
  <r>
    <x v="7531"/>
    <d v="2025-12-26T00:00:00"/>
    <s v="Kolkata"/>
    <s v="West Bengal"/>
    <x v="4"/>
    <n v="22"/>
    <s v="Female"/>
    <x v="2"/>
    <n v="1000"/>
    <x v="2"/>
    <s v="Cash at Office"/>
    <s v="No"/>
    <n v="1799"/>
    <n v="8"/>
    <n v="1127.2"/>
    <x v="2"/>
    <n v="0"/>
    <n v="5"/>
    <s v="Bills are clear and payment is easy with UPI. Recommended!"/>
    <s v="No"/>
    <m/>
    <m/>
    <n v="14392"/>
    <s v="No"/>
    <s v="7-12 months"/>
    <s v="18-24"/>
    <x v="0"/>
  </r>
  <r>
    <x v="7532"/>
    <d v="2026-04-14T00:00:00"/>
    <s v="Kolkata"/>
    <s v="West Bengal"/>
    <x v="4"/>
    <n v="34"/>
    <s v="Female"/>
    <x v="3"/>
    <n v="300"/>
    <x v="2"/>
    <s v="Net Banking"/>
    <s v="Yes"/>
    <n v="1348"/>
    <n v="5"/>
    <n v="1545.5"/>
    <x v="0"/>
    <n v="1"/>
    <m/>
    <s v="Service is okay, nothing special."/>
    <s v="No"/>
    <m/>
    <m/>
    <n v="6740"/>
    <s v="No"/>
    <s v="0-6 months"/>
    <s v="25-34"/>
    <x v="0"/>
  </r>
  <r>
    <x v="7533"/>
    <d v="2022-01-09T00:00:00"/>
    <s v="Pune"/>
    <s v="Maharashtra"/>
    <x v="2"/>
    <n v="30"/>
    <s v="Female"/>
    <x v="3"/>
    <n v="300"/>
    <x v="0"/>
    <s v="UPI AutoPay"/>
    <s v="Yes"/>
    <n v="1348"/>
    <n v="56"/>
    <n v="560.1"/>
    <x v="0"/>
    <n v="0"/>
    <n v="2"/>
    <s v="Customer support never resolves my complaint on the first call. Very disappointed."/>
    <s v="No"/>
    <m/>
    <m/>
    <n v="75488"/>
    <s v="No"/>
    <s v="48+ months"/>
    <s v="25-34"/>
    <x v="0"/>
  </r>
  <r>
    <x v="7534"/>
    <d v="2024-11-23T00:00:00"/>
    <s v="Bhubaneswar"/>
    <s v="Odisha"/>
    <x v="4"/>
    <n v="35"/>
    <s v="Male"/>
    <x v="2"/>
    <n v="1000"/>
    <x v="0"/>
    <s v="UPI AutoPay"/>
    <s v="No"/>
    <n v="1799"/>
    <n v="21"/>
    <n v="932.7"/>
    <x v="1"/>
    <n v="0"/>
    <n v="3"/>
    <m/>
    <s v="No"/>
    <m/>
    <m/>
    <n v="37779"/>
    <s v="No"/>
    <s v="13-24 months"/>
    <s v="35-49"/>
    <x v="0"/>
  </r>
  <r>
    <x v="7535"/>
    <d v="2023-07-17T00:00:00"/>
    <s v="Patna"/>
    <s v="Bihar"/>
    <x v="4"/>
    <n v="30"/>
    <s v="Female"/>
    <x v="3"/>
    <n v="300"/>
    <x v="2"/>
    <s v="Cash at Office"/>
    <s v="No"/>
    <n v="1199"/>
    <n v="37"/>
    <n v="746"/>
    <x v="2"/>
    <n v="1"/>
    <n v="5"/>
    <s v="Support team resolved my issue quickly. Thanks team."/>
    <s v="No"/>
    <m/>
    <m/>
    <n v="44363"/>
    <s v="No"/>
    <s v="25-48 months"/>
    <s v="25-34"/>
    <x v="0"/>
  </r>
  <r>
    <x v="7536"/>
    <d v="2022-08-31T00:00:00"/>
    <s v="Delhi"/>
    <s v="Delhi"/>
    <x v="1"/>
    <n v="27"/>
    <s v="Female"/>
    <x v="3"/>
    <n v="300"/>
    <x v="2"/>
    <s v="Card AutoPay"/>
    <s v="No"/>
    <n v="1199"/>
    <n v="48"/>
    <n v="765.3"/>
    <x v="0"/>
    <n v="0"/>
    <n v="5"/>
    <s v="Installation was quick and the technician was polite."/>
    <s v="No"/>
    <m/>
    <m/>
    <n v="57552"/>
    <s v="No"/>
    <s v="25-48 months"/>
    <s v="25-34"/>
    <x v="0"/>
  </r>
  <r>
    <x v="7537"/>
    <d v="2025-12-12T00:00:00"/>
    <s v="Kochi"/>
    <s v="Kerala"/>
    <x v="0"/>
    <n v="33"/>
    <s v="Male"/>
    <x v="1"/>
    <n v="30"/>
    <x v="1"/>
    <s v="Cash at Office"/>
    <s v="No"/>
    <n v="499"/>
    <n v="9"/>
    <n v="136.1"/>
    <x v="0"/>
    <n v="0"/>
    <n v="4"/>
    <s v="Support team resolved my issue quickly. Thanks team."/>
    <s v="No"/>
    <m/>
    <m/>
    <n v="4491"/>
    <s v="No"/>
    <s v="7-12 months"/>
    <s v="25-34"/>
    <x v="0"/>
  </r>
  <r>
    <x v="7538"/>
    <d v="2024-11-09T00:00:00"/>
    <s v="Indore"/>
    <s v="Madhya Pradesh"/>
    <x v="3"/>
    <n v="36"/>
    <s v="Male"/>
    <x v="0"/>
    <n v="100"/>
    <x v="2"/>
    <s v="Net Banking"/>
    <s v="Yes"/>
    <n v="948"/>
    <n v="13"/>
    <n v="522.9"/>
    <x v="3"/>
    <n v="1"/>
    <n v="1"/>
    <m/>
    <s v="Yes"/>
    <d v="2025-12-01T00:00:00"/>
    <s v="Network / speed issues"/>
    <n v="12324"/>
    <s v="No"/>
    <s v="13-24 months"/>
    <s v="35-49"/>
    <x v="1"/>
  </r>
  <r>
    <x v="7539"/>
    <d v="2023-06-26T00:00:00"/>
    <s v="Chennai"/>
    <s v="Tamil Nadu"/>
    <x v="0"/>
    <n v="26"/>
    <s v="Male"/>
    <x v="1"/>
    <n v="30"/>
    <x v="2"/>
    <s v="Net Banking"/>
    <s v="No"/>
    <n v="499"/>
    <n v="38"/>
    <n v="280.2"/>
    <x v="1"/>
    <n v="0"/>
    <n v="4"/>
    <s v="Great speed for the price, happy with the plan."/>
    <s v="No"/>
    <m/>
    <m/>
    <n v="18962"/>
    <s v="No"/>
    <s v="25-48 months"/>
    <s v="25-34"/>
    <x v="0"/>
  </r>
  <r>
    <x v="7540"/>
    <d v="2024-06-25T00:00:00"/>
    <s v="Lucknow"/>
    <s v="Uttar Pradesh"/>
    <x v="1"/>
    <n v="31"/>
    <s v="Female"/>
    <x v="3"/>
    <n v="300"/>
    <x v="2"/>
    <s v="Net Banking"/>
    <s v="No"/>
    <n v="1199"/>
    <n v="26"/>
    <n v="1761.8"/>
    <x v="2"/>
    <n v="0"/>
    <n v="5"/>
    <s v="Bills are clear and payment is easy with UPI. Thanks team."/>
    <s v="No"/>
    <m/>
    <m/>
    <n v="31174"/>
    <s v="No"/>
    <s v="25-48 months"/>
    <s v="25-34"/>
    <x v="0"/>
  </r>
  <r>
    <x v="7541"/>
    <d v="2024-03-31T00:00:00"/>
    <s v="Hyderabad"/>
    <s v="Telangana"/>
    <x v="0"/>
    <n v="41"/>
    <s v="Male"/>
    <x v="0"/>
    <n v="100"/>
    <x v="2"/>
    <s v="UPI Manual"/>
    <s v="Yes"/>
    <n v="948"/>
    <n v="29"/>
    <n v="531.6"/>
    <x v="1"/>
    <n v="0"/>
    <n v="4"/>
    <s v="Installation was quick and the technician was polite. Thanks team."/>
    <s v="No"/>
    <m/>
    <m/>
    <n v="27492"/>
    <s v="No"/>
    <s v="25-48 months"/>
    <s v="35-49"/>
    <x v="0"/>
  </r>
  <r>
    <x v="7542"/>
    <d v="2025-11-05T00:00:00"/>
    <s v="Hyderabad"/>
    <s v="Telangana"/>
    <x v="0"/>
    <n v="43"/>
    <s v="Female"/>
    <x v="0"/>
    <n v="100"/>
    <x v="2"/>
    <s v="UPI AutoPay"/>
    <s v="No"/>
    <n v="799"/>
    <n v="10"/>
    <n v="496.8"/>
    <x v="1"/>
    <n v="1"/>
    <n v="2"/>
    <s v="Installation was quick and the technician was polite. Recommended!"/>
    <s v="No"/>
    <m/>
    <m/>
    <n v="7990"/>
    <s v="No"/>
    <s v="7-12 months"/>
    <s v="35-49"/>
    <x v="0"/>
  </r>
  <r>
    <x v="7543"/>
    <d v="2024-07-05T00:00:00"/>
    <s v="Bengaluru"/>
    <s v="Karnataka"/>
    <x v="0"/>
    <n v="55"/>
    <s v="Male"/>
    <x v="1"/>
    <n v="30"/>
    <x v="1"/>
    <s v="UPI AutoPay"/>
    <s v="No"/>
    <n v="499"/>
    <n v="26"/>
    <n v="575.70000000000005"/>
    <x v="0"/>
    <n v="1"/>
    <n v="2"/>
    <s v="Got charged twice this month and the refund took very long. Please fix this soon."/>
    <s v="No"/>
    <m/>
    <m/>
    <n v="12974"/>
    <s v="No"/>
    <s v="25-48 months"/>
    <s v="50+"/>
    <x v="0"/>
  </r>
  <r>
    <x v="7544"/>
    <d v="2023-05-18T00:00:00"/>
    <s v="Bengaluru"/>
    <s v="Karnataka"/>
    <x v="0"/>
    <n v="40"/>
    <s v="Female"/>
    <x v="3"/>
    <n v="300"/>
    <x v="2"/>
    <s v="Net Banking"/>
    <s v="No"/>
    <n v="1199"/>
    <n v="39"/>
    <n v="354.9"/>
    <x v="2"/>
    <n v="0"/>
    <n v="3"/>
    <s v="Support is average and the wait time is long."/>
    <s v="No"/>
    <m/>
    <m/>
    <n v="46761"/>
    <s v="No"/>
    <s v="25-48 months"/>
    <s v="35-49"/>
    <x v="0"/>
  </r>
  <r>
    <x v="7545"/>
    <d v="2022-06-12T00:00:00"/>
    <s v="Delhi"/>
    <s v="Delhi"/>
    <x v="1"/>
    <n v="25"/>
    <s v="Female"/>
    <x v="3"/>
    <n v="300"/>
    <x v="0"/>
    <s v="UPI AutoPay"/>
    <s v="No"/>
    <n v="1199"/>
    <n v="51"/>
    <n v="1217.5999999999999"/>
    <x v="0"/>
    <n v="0"/>
    <n v="3"/>
    <s v="Speed is fine most days but drops sometimes. Hope it improves."/>
    <s v="No"/>
    <m/>
    <m/>
    <n v="61149"/>
    <s v="No"/>
    <s v="48+ months"/>
    <s v="25-34"/>
    <x v="0"/>
  </r>
  <r>
    <x v="7546"/>
    <d v="2024-03-18T00:00:00"/>
    <s v="Kolkata"/>
    <s v="West Bengal"/>
    <x v="4"/>
    <n v="43"/>
    <s v="Male"/>
    <x v="0"/>
    <n v="100"/>
    <x v="2"/>
    <s v="Card AutoPay"/>
    <s v="No"/>
    <n v="799"/>
    <n v="29"/>
    <n v="318.5"/>
    <x v="2"/>
    <n v="0"/>
    <n v="3"/>
    <s v="Support is average and the wait time is long."/>
    <s v="No"/>
    <m/>
    <m/>
    <n v="23171"/>
    <s v="No"/>
    <s v="25-48 months"/>
    <s v="35-49"/>
    <x v="0"/>
  </r>
  <r>
    <x v="7547"/>
    <d v="2024-08-05T00:00:00"/>
    <s v="Kochi"/>
    <s v="Kerala"/>
    <x v="0"/>
    <n v="43"/>
    <s v="Female"/>
    <x v="0"/>
    <n v="100"/>
    <x v="0"/>
    <s v="Net Banking"/>
    <s v="Yes"/>
    <n v="948"/>
    <n v="25"/>
    <n v="323.39999999999998"/>
    <x v="2"/>
    <n v="0"/>
    <n v="5"/>
    <m/>
    <s v="No"/>
    <m/>
    <m/>
    <n v="23700"/>
    <s v="No"/>
    <s v="25-48 months"/>
    <s v="35-49"/>
    <x v="0"/>
  </r>
  <r>
    <x v="7548"/>
    <d v="2026-01-21T00:00:00"/>
    <s v="Kolkata"/>
    <s v="West Bengal"/>
    <x v="4"/>
    <n v="45"/>
    <s v="Female"/>
    <x v="1"/>
    <n v="30"/>
    <x v="1"/>
    <s v="Net Banking"/>
    <s v="Yes"/>
    <n v="648"/>
    <n v="7"/>
    <n v="283"/>
    <x v="1"/>
    <n v="1"/>
    <n v="2"/>
    <m/>
    <s v="No"/>
    <m/>
    <m/>
    <n v="4536"/>
    <s v="No"/>
    <s v="7-12 months"/>
    <s v="35-49"/>
    <x v="0"/>
  </r>
  <r>
    <x v="7549"/>
    <d v="2026-08-07T00:00:00"/>
    <s v="Mumbai"/>
    <s v="Maharashtra"/>
    <x v="2"/>
    <n v="36"/>
    <s v="Female"/>
    <x v="2"/>
    <n v="1000"/>
    <x v="0"/>
    <s v="UPI AutoPay"/>
    <s v="Yes"/>
    <n v="1948"/>
    <n v="1"/>
    <n v="1542.1"/>
    <x v="1"/>
    <n v="1"/>
    <n v="4"/>
    <s v="Service is okay, nothing special. Hope it improves."/>
    <s v="No"/>
    <m/>
    <m/>
    <n v="1948"/>
    <s v="No"/>
    <s v="0-6 months"/>
    <s v="35-49"/>
    <x v="0"/>
  </r>
  <r>
    <x v="7550"/>
    <d v="2023-04-28T00:00:00"/>
    <s v="Mumbai"/>
    <s v="Maharashtra"/>
    <x v="2"/>
    <n v="31"/>
    <s v="Female"/>
    <x v="1"/>
    <n v="30"/>
    <x v="0"/>
    <s v="Net Banking"/>
    <s v="No"/>
    <n v="499"/>
    <n v="40"/>
    <n v="300.60000000000002"/>
    <x v="0"/>
    <n v="0"/>
    <n v="5"/>
    <s v="Support team resolved my issue quickly. Recommended!"/>
    <s v="No"/>
    <m/>
    <m/>
    <n v="19960"/>
    <s v="No"/>
    <s v="25-48 months"/>
    <s v="25-34"/>
    <x v="0"/>
  </r>
  <r>
    <x v="7551"/>
    <d v="2025-07-22T00:00:00"/>
    <s v="Bengaluru"/>
    <s v="Karnataka"/>
    <x v="0"/>
    <n v="45"/>
    <s v="Male"/>
    <x v="3"/>
    <n v="300"/>
    <x v="1"/>
    <s v="Net Banking"/>
    <s v="No"/>
    <n v="1199"/>
    <n v="13"/>
    <n v="1052"/>
    <x v="0"/>
    <n v="0"/>
    <n v="4"/>
    <s v="Installation was quick and the technician was polite."/>
    <s v="No"/>
    <m/>
    <m/>
    <n v="15587"/>
    <s v="No"/>
    <s v="13-24 months"/>
    <s v="35-49"/>
    <x v="0"/>
  </r>
  <r>
    <x v="7552"/>
    <d v="2024-03-01T00:00:00"/>
    <s v="Delhi"/>
    <s v="Delhi"/>
    <x v="1"/>
    <n v="44"/>
    <s v="Male"/>
    <x v="0"/>
    <n v="100"/>
    <x v="0"/>
    <s v="Cash at Office"/>
    <s v="Yes"/>
    <n v="948"/>
    <n v="30"/>
    <n v="392.6"/>
    <x v="0"/>
    <n v="0"/>
    <n v="4"/>
    <s v="Very stable connection, works great for video calls."/>
    <s v="No"/>
    <m/>
    <m/>
    <n v="28440"/>
    <s v="No"/>
    <s v="25-48 months"/>
    <s v="35-49"/>
    <x v="0"/>
  </r>
  <r>
    <x v="7553"/>
    <d v="2025-03-27T00:00:00"/>
    <s v="Lucknow"/>
    <s v="Uttar Pradesh"/>
    <x v="1"/>
    <n v="21"/>
    <s v="Female"/>
    <x v="1"/>
    <n v="30"/>
    <x v="2"/>
    <s v="UPI AutoPay"/>
    <s v="Yes"/>
    <n v="648"/>
    <n v="17"/>
    <n v="161.4"/>
    <x v="0"/>
    <n v="0"/>
    <n v="4"/>
    <m/>
    <s v="No"/>
    <m/>
    <m/>
    <n v="11016"/>
    <s v="No"/>
    <s v="13-24 months"/>
    <s v="18-24"/>
    <x v="0"/>
  </r>
  <r>
    <x v="7554"/>
    <d v="2026-01-27T00:00:00"/>
    <s v="Jaipur"/>
    <s v="Rajasthan"/>
    <x v="1"/>
    <n v="60"/>
    <s v="Female"/>
    <x v="3"/>
    <n v="300"/>
    <x v="2"/>
    <s v="UPI Manual"/>
    <s v="No"/>
    <n v="1199"/>
    <n v="4"/>
    <n v="732.1"/>
    <x v="1"/>
    <n v="0"/>
    <n v="4"/>
    <m/>
    <s v="Yes"/>
    <d v="2026-06-01T00:00:00"/>
    <s v="No longer needed"/>
    <n v="4796"/>
    <s v="No"/>
    <s v="0-6 months"/>
    <s v="50+"/>
    <x v="1"/>
  </r>
  <r>
    <x v="7555"/>
    <d v="2025-10-10T00:00:00"/>
    <s v="Pune"/>
    <s v="Maharashtra"/>
    <x v="2"/>
    <n v="54"/>
    <s v="Male"/>
    <x v="1"/>
    <n v="30"/>
    <x v="0"/>
    <s v="UPI AutoPay"/>
    <s v="No"/>
    <n v="499"/>
    <n v="11"/>
    <n v="571.1"/>
    <x v="0"/>
    <n v="0"/>
    <n v="5"/>
    <s v="Very stable connection, works great for video calls. Thanks team."/>
    <s v="No"/>
    <m/>
    <m/>
    <n v="5489"/>
    <s v="No"/>
    <s v="7-12 months"/>
    <s v="50+"/>
    <x v="0"/>
  </r>
  <r>
    <x v="7556"/>
    <d v="2023-03-22T00:00:00"/>
    <s v="Patna"/>
    <s v="Bihar"/>
    <x v="4"/>
    <n v="27"/>
    <s v="Female"/>
    <x v="1"/>
    <n v="30"/>
    <x v="2"/>
    <s v="Card AutoPay"/>
    <s v="No"/>
    <n v="499"/>
    <n v="36"/>
    <n v="269.8"/>
    <x v="0"/>
    <n v="0"/>
    <n v="2"/>
    <s v="Technician visit was delayed by three days. Please fix this soon."/>
    <s v="Yes"/>
    <d v="2026-03-14T00:00:00"/>
    <s v="Poor customer service"/>
    <n v="17964"/>
    <s v="No"/>
    <s v="25-48 months"/>
    <s v="25-34"/>
    <x v="1"/>
  </r>
  <r>
    <x v="7557"/>
    <d v="2025-12-25T00:00:00"/>
    <s v="Delhi"/>
    <s v="Delhi"/>
    <x v="1"/>
    <n v="44"/>
    <s v="Male"/>
    <x v="2"/>
    <n v="1000"/>
    <x v="1"/>
    <s v="UPI Manual"/>
    <s v="Yes"/>
    <n v="1948"/>
    <n v="8"/>
    <n v="859.8"/>
    <x v="1"/>
    <n v="0"/>
    <n v="4"/>
    <m/>
    <s v="No"/>
    <m/>
    <m/>
    <n v="15584"/>
    <s v="No"/>
    <s v="7-12 months"/>
    <s v="35-49"/>
    <x v="0"/>
  </r>
  <r>
    <x v="7558"/>
    <d v="2026-03-29T00:00:00"/>
    <s v="Bengaluru"/>
    <s v="Karnataka"/>
    <x v="0"/>
    <n v="29"/>
    <s v="Male"/>
    <x v="3"/>
    <n v="300"/>
    <x v="2"/>
    <s v="Net Banking"/>
    <s v="No"/>
    <n v="1199"/>
    <n v="5"/>
    <n v="635.70000000000005"/>
    <x v="0"/>
    <n v="0"/>
    <n v="3"/>
    <s v="Pricing is fair but not cheap. Hope it improves."/>
    <s v="No"/>
    <m/>
    <m/>
    <n v="5995"/>
    <s v="No"/>
    <s v="0-6 months"/>
    <s v="25-34"/>
    <x v="0"/>
  </r>
  <r>
    <x v="7559"/>
    <d v="2022-09-21T00:00:00"/>
    <s v="Patna"/>
    <s v="Bihar"/>
    <x v="4"/>
    <n v="38"/>
    <s v="Male"/>
    <x v="0"/>
    <n v="100"/>
    <x v="1"/>
    <s v="UPI AutoPay"/>
    <s v="Yes"/>
    <n v="948"/>
    <n v="47"/>
    <n v="508.2"/>
    <x v="0"/>
    <n v="1"/>
    <n v="2"/>
    <s v="Customer support never resolves my complaint on the first call. Very disappointed."/>
    <s v="No"/>
    <m/>
    <m/>
    <n v="44556"/>
    <s v="No"/>
    <s v="25-48 months"/>
    <s v="35-49"/>
    <x v="0"/>
  </r>
  <r>
    <x v="7560"/>
    <d v="2026-04-01T00:00:00"/>
    <s v="Delhi"/>
    <s v="Delhi"/>
    <x v="1"/>
    <n v="33"/>
    <s v="Male"/>
    <x v="1"/>
    <n v="30"/>
    <x v="2"/>
    <s v="Cash at Office"/>
    <s v="Yes"/>
    <n v="648"/>
    <n v="5"/>
    <n v="654.9"/>
    <x v="2"/>
    <n v="0"/>
    <n v="4"/>
    <m/>
    <s v="No"/>
    <m/>
    <m/>
    <n v="3240"/>
    <s v="No"/>
    <s v="0-6 months"/>
    <s v="25-34"/>
    <x v="0"/>
  </r>
  <r>
    <x v="7561"/>
    <d v="2025-07-07T00:00:00"/>
    <s v="Kolkata"/>
    <s v="West Bengal"/>
    <x v="4"/>
    <n v="53"/>
    <s v="Female"/>
    <x v="2"/>
    <n v="1000"/>
    <x v="1"/>
    <s v="UPI AutoPay"/>
    <s v="No"/>
    <n v="1799"/>
    <n v="14"/>
    <n v="777.7"/>
    <x v="2"/>
    <n v="1"/>
    <n v="5"/>
    <s v="Bills are clear and payment is easy with UPI. Thanks team."/>
    <s v="No"/>
    <m/>
    <m/>
    <n v="25186"/>
    <s v="No"/>
    <s v="13-24 months"/>
    <s v="50+"/>
    <x v="0"/>
  </r>
  <r>
    <x v="7562"/>
    <d v="2023-10-06T00:00:00"/>
    <s v="Ahmedabad"/>
    <s v="Gujarat"/>
    <x v="2"/>
    <n v="36"/>
    <s v="Male"/>
    <x v="0"/>
    <n v="100"/>
    <x v="0"/>
    <s v="UPI AutoPay"/>
    <s v="No"/>
    <n v="799"/>
    <n v="35"/>
    <n v="429.7"/>
    <x v="2"/>
    <n v="0"/>
    <n v="5"/>
    <s v="Speed is fine most days but drops sometimes. Hope it improves."/>
    <s v="No"/>
    <m/>
    <m/>
    <n v="27965"/>
    <s v="No"/>
    <s v="25-48 months"/>
    <s v="35-49"/>
    <x v="0"/>
  </r>
  <r>
    <x v="7563"/>
    <d v="2025-06-10T00:00:00"/>
    <s v="Kolkata"/>
    <s v="West Bengal"/>
    <x v="4"/>
    <n v="28"/>
    <s v="Female"/>
    <x v="0"/>
    <n v="100"/>
    <x v="2"/>
    <s v="UPI Manual"/>
    <s v="No"/>
    <n v="799"/>
    <n v="15"/>
    <n v="492.8"/>
    <x v="2"/>
    <n v="0"/>
    <n v="4"/>
    <s v="Great speed for the price, happy with the plan. Thanks team."/>
    <s v="No"/>
    <m/>
    <m/>
    <n v="11985"/>
    <s v="No"/>
    <s v="13-24 months"/>
    <s v="25-34"/>
    <x v="0"/>
  </r>
  <r>
    <x v="7564"/>
    <d v="2024-08-11T00:00:00"/>
    <s v="Bengaluru"/>
    <s v="Karnataka"/>
    <x v="0"/>
    <n v="38"/>
    <s v="Female"/>
    <x v="0"/>
    <n v="100"/>
    <x v="2"/>
    <s v="Card AutoPay"/>
    <s v="Yes"/>
    <n v="948"/>
    <n v="25"/>
    <n v="275"/>
    <x v="2"/>
    <n v="0"/>
    <n v="5"/>
    <s v="Very stable connection, works great for video calls. Recommended!"/>
    <s v="No"/>
    <m/>
    <m/>
    <n v="23700"/>
    <s v="No"/>
    <s v="25-48 months"/>
    <s v="35-49"/>
    <x v="0"/>
  </r>
  <r>
    <x v="7565"/>
    <d v="2026-03-17T00:00:00"/>
    <s v="Patna"/>
    <s v="Bihar"/>
    <x v="4"/>
    <n v="48"/>
    <s v="Female"/>
    <x v="0"/>
    <n v="100"/>
    <x v="2"/>
    <s v="Card AutoPay"/>
    <s v="No"/>
    <n v="799"/>
    <n v="5"/>
    <n v="376.2"/>
    <x v="1"/>
    <n v="0"/>
    <n v="3"/>
    <m/>
    <s v="No"/>
    <m/>
    <m/>
    <n v="3995"/>
    <s v="No"/>
    <s v="0-6 months"/>
    <s v="35-49"/>
    <x v="0"/>
  </r>
  <r>
    <x v="7566"/>
    <d v="2023-01-07T00:00:00"/>
    <s v="Guwahati"/>
    <s v="Assam"/>
    <x v="4"/>
    <n v="18"/>
    <s v="Female"/>
    <x v="3"/>
    <n v="300"/>
    <x v="0"/>
    <s v="Net Banking"/>
    <s v="Yes"/>
    <n v="1348"/>
    <n v="44"/>
    <n v="678.7"/>
    <x v="0"/>
    <n v="0"/>
    <n v="5"/>
    <s v="Installation was quick and the technician was polite. Recommended!"/>
    <s v="No"/>
    <m/>
    <m/>
    <n v="59312"/>
    <s v="No"/>
    <s v="25-48 months"/>
    <s v="18-24"/>
    <x v="0"/>
  </r>
  <r>
    <x v="7567"/>
    <d v="2025-06-26T00:00:00"/>
    <s v="Mumbai"/>
    <s v="Maharashtra"/>
    <x v="2"/>
    <n v="28"/>
    <s v="Female"/>
    <x v="2"/>
    <n v="1000"/>
    <x v="1"/>
    <s v="Cash at Office"/>
    <s v="Yes"/>
    <n v="1948"/>
    <n v="10"/>
    <n v="1255.8"/>
    <x v="1"/>
    <n v="0"/>
    <n v="3"/>
    <s v="Got charged twice this month and the refund took very long."/>
    <s v="Yes"/>
    <d v="2026-04-18T00:00:00"/>
    <s v="Price too high"/>
    <n v="19480"/>
    <s v="No"/>
    <s v="7-12 months"/>
    <s v="25-34"/>
    <x v="1"/>
  </r>
  <r>
    <x v="7568"/>
    <d v="2024-10-17T00:00:00"/>
    <s v="Bhubaneswar"/>
    <s v="Odisha"/>
    <x v="4"/>
    <n v="49"/>
    <s v="Male"/>
    <x v="1"/>
    <n v="30"/>
    <x v="2"/>
    <s v="Cash at Office"/>
    <s v="No"/>
    <n v="499"/>
    <n v="8"/>
    <n v="169.3"/>
    <x v="2"/>
    <n v="0"/>
    <n v="5"/>
    <m/>
    <s v="Yes"/>
    <d v="2025-06-09T00:00:00"/>
    <s v="Relocated"/>
    <n v="3992"/>
    <s v="No"/>
    <s v="7-12 months"/>
    <s v="35-49"/>
    <x v="1"/>
  </r>
  <r>
    <x v="7569"/>
    <d v="2022-06-06T00:00:00"/>
    <s v="Chennai"/>
    <s v="Tamil Nadu"/>
    <x v="0"/>
    <n v="33"/>
    <s v="Male"/>
    <x v="1"/>
    <n v="30"/>
    <x v="1"/>
    <s v="UPI AutoPay"/>
    <s v="No"/>
    <n v="499"/>
    <n v="51"/>
    <n v="199.8"/>
    <x v="2"/>
    <n v="0"/>
    <n v="3"/>
    <m/>
    <s v="No"/>
    <m/>
    <m/>
    <n v="25449"/>
    <s v="No"/>
    <s v="48+ months"/>
    <s v="25-34"/>
    <x v="0"/>
  </r>
  <r>
    <x v="7570"/>
    <d v="2025-04-19T00:00:00"/>
    <s v="Guwahati"/>
    <s v="Assam"/>
    <x v="4"/>
    <n v="48"/>
    <s v="Female"/>
    <x v="3"/>
    <n v="300"/>
    <x v="2"/>
    <s v="UPI Manual"/>
    <s v="No"/>
    <n v="1199"/>
    <n v="16"/>
    <n v="600"/>
    <x v="1"/>
    <n v="0"/>
    <n v="5"/>
    <s v="Service is okay, nothing special."/>
    <s v="No"/>
    <m/>
    <m/>
    <n v="19184"/>
    <s v="No"/>
    <s v="13-24 months"/>
    <s v="35-49"/>
    <x v="0"/>
  </r>
  <r>
    <x v="7571"/>
    <d v="2023-08-16T00:00:00"/>
    <s v="Hyderabad"/>
    <s v="Telangana"/>
    <x v="0"/>
    <n v="52"/>
    <s v="Male"/>
    <x v="3"/>
    <n v="300"/>
    <x v="2"/>
    <s v="Net Banking"/>
    <s v="Yes"/>
    <n v="1348"/>
    <n v="35"/>
    <n v="775.3"/>
    <x v="0"/>
    <n v="1"/>
    <n v="3"/>
    <s v="Outage lasted two days with no proper update."/>
    <s v="Yes"/>
    <d v="2026-07-13T00:00:00"/>
    <s v="Poor customer service"/>
    <n v="47180"/>
    <s v="No"/>
    <s v="25-48 months"/>
    <s v="50+"/>
    <x v="1"/>
  </r>
  <r>
    <x v="7572"/>
    <d v="2025-09-23T00:00:00"/>
    <s v="Delhi"/>
    <s v="Delhi"/>
    <x v="1"/>
    <n v="31"/>
    <s v="Female"/>
    <x v="1"/>
    <n v="30"/>
    <x v="2"/>
    <s v="UPI AutoPay"/>
    <s v="No"/>
    <n v="499"/>
    <n v="5"/>
    <n v="274.10000000000002"/>
    <x v="4"/>
    <n v="0"/>
    <n v="3"/>
    <s v="Support is average and the wait time is long. Hope it improves."/>
    <s v="Yes"/>
    <d v="2026-03-01T00:00:00"/>
    <s v="Poor customer service"/>
    <n v="2495"/>
    <s v="No"/>
    <s v="0-6 months"/>
    <s v="25-34"/>
    <x v="1"/>
  </r>
  <r>
    <x v="7573"/>
    <d v="2023-12-16T00:00:00"/>
    <s v="Delhi"/>
    <s v="Delhi"/>
    <x v="1"/>
    <n v="46"/>
    <s v="Male"/>
    <x v="2"/>
    <n v="1000"/>
    <x v="2"/>
    <s v="UPI AutoPay"/>
    <s v="No"/>
    <n v="1799"/>
    <n v="32"/>
    <n v="779.5"/>
    <x v="2"/>
    <n v="0"/>
    <n v="3"/>
    <s v="Speed is fine most days but drops sometimes. Hope it improves."/>
    <s v="No"/>
    <m/>
    <m/>
    <n v="57568"/>
    <s v="No"/>
    <s v="25-48 months"/>
    <s v="35-49"/>
    <x v="0"/>
  </r>
  <r>
    <x v="7574"/>
    <d v="2022-09-18T00:00:00"/>
    <s v="Ahmedabad"/>
    <s v="Gujarat"/>
    <x v="2"/>
    <n v="39"/>
    <s v="Female"/>
    <x v="2"/>
    <n v="1000"/>
    <x v="2"/>
    <s v="Net Banking"/>
    <s v="Yes"/>
    <n v="1948"/>
    <n v="41"/>
    <n v="1929"/>
    <x v="1"/>
    <n v="0"/>
    <n v="3"/>
    <m/>
    <s v="Yes"/>
    <d v="2026-03-01T00:00:00"/>
    <s v="Price too high"/>
    <n v="79868"/>
    <s v="No"/>
    <s v="25-48 months"/>
    <s v="35-49"/>
    <x v="1"/>
  </r>
  <r>
    <x v="7575"/>
    <d v="2024-06-30T00:00:00"/>
    <s v="Chandigarh"/>
    <s v="Chandigarh"/>
    <x v="1"/>
    <n v="41"/>
    <s v="Male"/>
    <x v="1"/>
    <n v="30"/>
    <x v="0"/>
    <s v="UPI AutoPay"/>
    <s v="Yes"/>
    <n v="648"/>
    <n v="3"/>
    <n v="370.4"/>
    <x v="1"/>
    <n v="0"/>
    <n v="3"/>
    <m/>
    <s v="Yes"/>
    <d v="2024-09-24T00:00:00"/>
    <s v="Network / speed issues"/>
    <n v="1944"/>
    <s v="No"/>
    <s v="0-6 months"/>
    <s v="35-49"/>
    <x v="1"/>
  </r>
  <r>
    <x v="7576"/>
    <d v="2025-04-01T00:00:00"/>
    <s v="Pune"/>
    <s v="Maharashtra"/>
    <x v="2"/>
    <n v="26"/>
    <s v="Female"/>
    <x v="1"/>
    <n v="30"/>
    <x v="0"/>
    <s v="Net Banking"/>
    <s v="No"/>
    <n v="499"/>
    <n v="17"/>
    <n v="411.8"/>
    <x v="2"/>
    <n v="1"/>
    <n v="4"/>
    <s v="OTT bundle is excellent value. Recommended!"/>
    <s v="No"/>
    <m/>
    <m/>
    <n v="8483"/>
    <s v="No"/>
    <s v="13-24 months"/>
    <s v="25-34"/>
    <x v="0"/>
  </r>
  <r>
    <x v="7577"/>
    <d v="2023-03-06T00:00:00"/>
    <s v="Patna"/>
    <s v="Bihar"/>
    <x v="4"/>
    <n v="29"/>
    <s v="Male"/>
    <x v="1"/>
    <n v="30"/>
    <x v="2"/>
    <s v="Net Banking"/>
    <s v="Yes"/>
    <n v="648"/>
    <n v="42"/>
    <n v="364.8"/>
    <x v="2"/>
    <n v="1"/>
    <n v="3"/>
    <s v="Speed is fine most days but drops sometimes."/>
    <s v="No"/>
    <m/>
    <m/>
    <n v="27216"/>
    <s v="No"/>
    <s v="25-48 months"/>
    <s v="25-34"/>
    <x v="0"/>
  </r>
  <r>
    <x v="7578"/>
    <d v="2026-03-20T00:00:00"/>
    <s v="Bengaluru"/>
    <s v="Karnataka"/>
    <x v="0"/>
    <n v="24"/>
    <s v="Female"/>
    <x v="3"/>
    <n v="300"/>
    <x v="2"/>
    <s v="UPI AutoPay"/>
    <s v="Yes"/>
    <n v="1348"/>
    <n v="5"/>
    <n v="728.2"/>
    <x v="2"/>
    <n v="0"/>
    <n v="3"/>
    <s v="Speed is fine most days but drops sometimes."/>
    <s v="No"/>
    <m/>
    <m/>
    <n v="6740"/>
    <s v="No"/>
    <s v="0-6 months"/>
    <s v="18-24"/>
    <x v="0"/>
  </r>
  <r>
    <x v="7579"/>
    <d v="2026-05-26T00:00:00"/>
    <s v="Mumbai"/>
    <s v="Maharashtra"/>
    <x v="2"/>
    <n v="33"/>
    <s v="Male"/>
    <x v="0"/>
    <n v="100"/>
    <x v="2"/>
    <s v="Net Banking"/>
    <s v="Yes"/>
    <n v="948"/>
    <n v="3"/>
    <n v="542.9"/>
    <x v="3"/>
    <n v="0"/>
    <n v="5"/>
    <s v="OTT bundle is excellent value."/>
    <s v="No"/>
    <m/>
    <m/>
    <n v="2844"/>
    <s v="No"/>
    <s v="0-6 months"/>
    <s v="25-34"/>
    <x v="0"/>
  </r>
  <r>
    <x v="7580"/>
    <d v="2025-07-19T00:00:00"/>
    <s v="Delhi"/>
    <s v="Delhi"/>
    <x v="1"/>
    <n v="47"/>
    <s v="Male"/>
    <x v="1"/>
    <n v="30"/>
    <x v="2"/>
    <s v="Net Banking"/>
    <s v="No"/>
    <n v="499"/>
    <n v="13"/>
    <n v="294.5"/>
    <x v="0"/>
    <n v="0"/>
    <n v="4"/>
    <s v="Installation was quick and the technician was polite. Thanks team."/>
    <s v="No"/>
    <m/>
    <m/>
    <n v="6487"/>
    <s v="No"/>
    <s v="13-24 months"/>
    <s v="35-49"/>
    <x v="0"/>
  </r>
  <r>
    <x v="7581"/>
    <d v="2024-02-17T00:00:00"/>
    <s v="Chennai"/>
    <s v="Tamil Nadu"/>
    <x v="0"/>
    <n v="39"/>
    <s v="Male"/>
    <x v="3"/>
    <n v="300"/>
    <x v="1"/>
    <s v="UPI AutoPay"/>
    <s v="No"/>
    <n v="1199"/>
    <n v="30"/>
    <n v="710.5"/>
    <x v="0"/>
    <n v="1"/>
    <n v="4"/>
    <s v="Very stable connection, works great for video calls. Thanks team."/>
    <s v="No"/>
    <m/>
    <m/>
    <n v="35970"/>
    <s v="No"/>
    <s v="25-48 months"/>
    <s v="35-49"/>
    <x v="0"/>
  </r>
  <r>
    <x v="7582"/>
    <d v="2023-09-13T00:00:00"/>
    <s v="Bengaluru"/>
    <s v="Karnataka"/>
    <x v="0"/>
    <n v="39"/>
    <s v="Female"/>
    <x v="3"/>
    <n v="300"/>
    <x v="2"/>
    <s v="UPI AutoPay"/>
    <s v="Yes"/>
    <n v="1348"/>
    <n v="36"/>
    <n v="1223.7"/>
    <x v="0"/>
    <n v="0"/>
    <n v="4"/>
    <s v="Bills are clear and payment is easy with UPI. Recommended!"/>
    <s v="No"/>
    <m/>
    <m/>
    <n v="48528"/>
    <s v="No"/>
    <s v="25-48 months"/>
    <s v="35-49"/>
    <x v="0"/>
  </r>
  <r>
    <x v="7583"/>
    <d v="2025-07-23T00:00:00"/>
    <s v="Kolkata"/>
    <s v="West Bengal"/>
    <x v="4"/>
    <n v="46"/>
    <s v="Female"/>
    <x v="1"/>
    <n v="30"/>
    <x v="2"/>
    <s v="Cash at Office"/>
    <s v="No"/>
    <n v="499"/>
    <n v="13"/>
    <n v="231.4"/>
    <x v="0"/>
    <n v="0"/>
    <n v="3"/>
    <m/>
    <s v="No"/>
    <m/>
    <m/>
    <n v="6487"/>
    <s v="No"/>
    <s v="13-24 months"/>
    <s v="35-49"/>
    <x v="0"/>
  </r>
  <r>
    <x v="7584"/>
    <d v="2025-06-06T00:00:00"/>
    <s v="Bhubaneswar"/>
    <s v="Odisha"/>
    <x v="4"/>
    <n v="45"/>
    <s v="Male"/>
    <x v="3"/>
    <n v="300"/>
    <x v="1"/>
    <s v="Net Banking"/>
    <s v="Yes"/>
    <n v="1348"/>
    <n v="15"/>
    <n v="1340.9"/>
    <x v="2"/>
    <n v="0"/>
    <n v="4"/>
    <s v="Bills are clear and payment is easy with UPI."/>
    <s v="No"/>
    <m/>
    <m/>
    <n v="20220"/>
    <s v="No"/>
    <s v="13-24 months"/>
    <s v="35-49"/>
    <x v="0"/>
  </r>
  <r>
    <x v="7585"/>
    <d v="2025-06-04T00:00:00"/>
    <s v="Bengaluru"/>
    <s v="Karnataka"/>
    <x v="0"/>
    <n v="43"/>
    <s v="Male"/>
    <x v="3"/>
    <n v="300"/>
    <x v="1"/>
    <s v="UPI AutoPay"/>
    <s v="Yes"/>
    <n v="1348"/>
    <n v="15"/>
    <n v="969.4"/>
    <x v="3"/>
    <n v="0"/>
    <n v="2"/>
    <s v="Customer support never resolves my complaint on the first call. Please fix this soon."/>
    <s v="No"/>
    <m/>
    <m/>
    <n v="20220"/>
    <s v="No"/>
    <s v="13-24 months"/>
    <s v="35-49"/>
    <x v="0"/>
  </r>
  <r>
    <x v="7586"/>
    <d v="2024-10-20T00:00:00"/>
    <s v="Delhi"/>
    <s v="Delhi"/>
    <x v="1"/>
    <n v="25"/>
    <s v="Female"/>
    <x v="1"/>
    <n v="30"/>
    <x v="2"/>
    <s v="Cash at Office"/>
    <s v="Yes"/>
    <n v="648"/>
    <n v="22"/>
    <n v="199"/>
    <x v="2"/>
    <n v="1"/>
    <n v="4"/>
    <m/>
    <s v="No"/>
    <m/>
    <m/>
    <n v="14256"/>
    <s v="No"/>
    <s v="13-24 months"/>
    <s v="25-34"/>
    <x v="0"/>
  </r>
  <r>
    <x v="7587"/>
    <d v="2024-09-14T00:00:00"/>
    <s v="Kolkata"/>
    <s v="West Bengal"/>
    <x v="4"/>
    <n v="33"/>
    <s v="Male"/>
    <x v="0"/>
    <n v="100"/>
    <x v="2"/>
    <s v="UPI AutoPay"/>
    <s v="No"/>
    <n v="799"/>
    <n v="23"/>
    <n v="392.5"/>
    <x v="0"/>
    <n v="0"/>
    <n v="2"/>
    <s v="Speed is much lower than what I am paying for."/>
    <s v="Yes"/>
    <d v="2026-08-06T00:00:00"/>
    <s v="Price too high"/>
    <n v="18377"/>
    <s v="No"/>
    <s v="13-24 months"/>
    <s v="25-34"/>
    <x v="1"/>
  </r>
  <r>
    <x v="7588"/>
    <d v="2025-05-27T00:00:00"/>
    <s v="Bengaluru"/>
    <s v="Karnataka"/>
    <x v="0"/>
    <n v="46"/>
    <s v="Female"/>
    <x v="0"/>
    <n v="100"/>
    <x v="2"/>
    <s v="Net Banking"/>
    <s v="Yes"/>
    <n v="948"/>
    <n v="15"/>
    <n v="529.79999999999995"/>
    <x v="2"/>
    <n v="0"/>
    <n v="4"/>
    <s v="Bills are clear and payment is easy with UPI. Thanks team."/>
    <s v="No"/>
    <m/>
    <m/>
    <n v="14220"/>
    <s v="No"/>
    <s v="13-24 months"/>
    <s v="35-49"/>
    <x v="0"/>
  </r>
  <r>
    <x v="7589"/>
    <d v="2023-10-29T00:00:00"/>
    <s v="Kolkata"/>
    <s v="West Bengal"/>
    <x v="4"/>
    <n v="18"/>
    <s v="Female"/>
    <x v="3"/>
    <n v="300"/>
    <x v="0"/>
    <s v="UPI Manual"/>
    <s v="No"/>
    <n v="1199"/>
    <n v="34"/>
    <n v="709.4"/>
    <x v="1"/>
    <n v="2"/>
    <n v="3"/>
    <s v="Pricing is fair but not cheap. Hope it improves."/>
    <s v="No"/>
    <m/>
    <m/>
    <n v="40766"/>
    <s v="No"/>
    <s v="25-48 months"/>
    <s v="18-24"/>
    <x v="0"/>
  </r>
  <r>
    <x v="7590"/>
    <d v="2026-04-22T00:00:00"/>
    <s v="Guwahati"/>
    <s v="Assam"/>
    <x v="4"/>
    <n v="44"/>
    <s v="Female"/>
    <x v="1"/>
    <n v="30"/>
    <x v="0"/>
    <s v="UPI Manual"/>
    <s v="No"/>
    <n v="499"/>
    <n v="4"/>
    <n v="197.7"/>
    <x v="3"/>
    <n v="2"/>
    <n v="4"/>
    <s v="Bills are clear and payment is easy with UPI. Recommended!"/>
    <s v="No"/>
    <m/>
    <m/>
    <n v="1996"/>
    <s v="No"/>
    <s v="0-6 months"/>
    <s v="35-49"/>
    <x v="0"/>
  </r>
  <r>
    <x v="7591"/>
    <d v="2026-05-08T00:00:00"/>
    <s v="Bhubaneswar"/>
    <s v="Odisha"/>
    <x v="4"/>
    <n v="34"/>
    <s v="Female"/>
    <x v="0"/>
    <n v="100"/>
    <x v="0"/>
    <s v="Cash at Office"/>
    <s v="Yes"/>
    <n v="948"/>
    <n v="3"/>
    <n v="380.2"/>
    <x v="0"/>
    <n v="2"/>
    <n v="3"/>
    <m/>
    <s v="Yes"/>
    <d v="2026-08-03T00:00:00"/>
    <s v="Billing issues"/>
    <n v="2844"/>
    <s v="No"/>
    <s v="0-6 months"/>
    <s v="25-34"/>
    <x v="1"/>
  </r>
  <r>
    <x v="7592"/>
    <d v="2025-10-25T00:00:00"/>
    <s v="Hyderabad"/>
    <s v="Telangana"/>
    <x v="0"/>
    <n v="35"/>
    <s v="Male"/>
    <x v="0"/>
    <n v="100"/>
    <x v="2"/>
    <s v="UPI AutoPay"/>
    <s v="No"/>
    <n v="799"/>
    <n v="10"/>
    <n v="442.2"/>
    <x v="2"/>
    <n v="2"/>
    <n v="4"/>
    <s v="Installation was quick and the technician was polite."/>
    <s v="No"/>
    <m/>
    <m/>
    <n v="7990"/>
    <s v="No"/>
    <s v="7-12 months"/>
    <s v="35-49"/>
    <x v="0"/>
  </r>
  <r>
    <x v="7593"/>
    <d v="2025-08-23T00:00:00"/>
    <s v="Delhi"/>
    <s v="Delhi"/>
    <x v="1"/>
    <n v="29"/>
    <s v="Female"/>
    <x v="1"/>
    <n v="30"/>
    <x v="2"/>
    <s v="Net Banking"/>
    <s v="No"/>
    <n v="499"/>
    <n v="12"/>
    <n v="256.8"/>
    <x v="3"/>
    <n v="0"/>
    <n v="3"/>
    <s v="Pricing is fair but not cheap."/>
    <s v="No"/>
    <m/>
    <m/>
    <n v="5988"/>
    <s v="No"/>
    <s v="7-12 months"/>
    <s v="25-34"/>
    <x v="0"/>
  </r>
  <r>
    <x v="7594"/>
    <d v="2026-05-15T00:00:00"/>
    <s v="Hyderabad"/>
    <s v="Telangana"/>
    <x v="0"/>
    <n v="31"/>
    <s v="Female"/>
    <x v="0"/>
    <n v="100"/>
    <x v="0"/>
    <s v="Cash at Office"/>
    <s v="No"/>
    <n v="799"/>
    <n v="2"/>
    <n v="707.2"/>
    <x v="2"/>
    <n v="1"/>
    <m/>
    <m/>
    <s v="Yes"/>
    <d v="2026-07-17T00:00:00"/>
    <s v="Competitor offer"/>
    <n v="1598"/>
    <s v="No"/>
    <s v="0-6 months"/>
    <s v="25-34"/>
    <x v="1"/>
  </r>
  <r>
    <x v="7595"/>
    <d v="2023-05-18T00:00:00"/>
    <s v="Pune"/>
    <s v="Maharashtra"/>
    <x v="2"/>
    <n v="25"/>
    <s v="Female"/>
    <x v="1"/>
    <n v="30"/>
    <x v="2"/>
    <s v="Cash at Office"/>
    <s v="Yes"/>
    <n v="648"/>
    <n v="39"/>
    <n v="253.1"/>
    <x v="2"/>
    <n v="1"/>
    <n v="3"/>
    <s v="Speed is fine most days but drops sometimes. Hope it improves."/>
    <s v="No"/>
    <m/>
    <m/>
    <n v="25272"/>
    <s v="No"/>
    <s v="25-48 months"/>
    <s v="25-34"/>
    <x v="0"/>
  </r>
  <r>
    <x v="7596"/>
    <d v="2024-10-05T00:00:00"/>
    <s v="Ahmedabad"/>
    <s v="Gujarat"/>
    <x v="2"/>
    <n v="23"/>
    <s v="F"/>
    <x v="3"/>
    <n v="300"/>
    <x v="2"/>
    <s v="UPI AutoPay"/>
    <s v="No"/>
    <n v="1199"/>
    <n v="23"/>
    <n v="1105.9000000000001"/>
    <x v="0"/>
    <n v="0"/>
    <n v="4"/>
    <s v="Great speed for the price, happy with the plan."/>
    <s v="No"/>
    <m/>
    <m/>
    <n v="27577"/>
    <s v="No"/>
    <s v="13-24 months"/>
    <s v="18-24"/>
    <x v="0"/>
  </r>
  <r>
    <x v="7597"/>
    <d v="2025-05-27T00:00:00"/>
    <s v="Ahmedabad"/>
    <s v="Gujarat"/>
    <x v="2"/>
    <n v="49"/>
    <s v="Male"/>
    <x v="2"/>
    <n v="1000"/>
    <x v="1"/>
    <s v="UPI Manual"/>
    <s v="No"/>
    <n v="1799"/>
    <n v="15"/>
    <n v="1689.8"/>
    <x v="2"/>
    <n v="1"/>
    <n v="4"/>
    <m/>
    <s v="No"/>
    <m/>
    <m/>
    <n v="26985"/>
    <s v="No"/>
    <s v="13-24 months"/>
    <s v="35-49"/>
    <x v="0"/>
  </r>
  <r>
    <x v="7598"/>
    <d v="2024-07-30T00:00:00"/>
    <s v="Kolkata"/>
    <s v="West Bengal"/>
    <x v="4"/>
    <n v="27"/>
    <s v="Female"/>
    <x v="2"/>
    <n v="1000"/>
    <x v="0"/>
    <s v="UPI AutoPay"/>
    <s v="No"/>
    <n v="1799"/>
    <n v="25"/>
    <n v="747.6"/>
    <x v="0"/>
    <n v="0"/>
    <n v="4"/>
    <m/>
    <s v="No"/>
    <m/>
    <m/>
    <n v="44975"/>
    <s v="No"/>
    <s v="25-48 months"/>
    <s v="25-34"/>
    <x v="0"/>
  </r>
  <r>
    <x v="7599"/>
    <d v="2025-05-20T00:00:00"/>
    <s v="Kolkata"/>
    <s v="West Bengal"/>
    <x v="4"/>
    <n v="36"/>
    <s v="Female"/>
    <x v="0"/>
    <n v="100"/>
    <x v="2"/>
    <s v="UPI AutoPay"/>
    <s v="No"/>
    <n v="799"/>
    <n v="15"/>
    <n v="588.9"/>
    <x v="1"/>
    <n v="0"/>
    <n v="3"/>
    <m/>
    <s v="No"/>
    <m/>
    <m/>
    <n v="11985"/>
    <s v="No"/>
    <s v="13-24 months"/>
    <s v="35-49"/>
    <x v="0"/>
  </r>
  <r>
    <x v="7600"/>
    <d v="2025-08-08T00:00:00"/>
    <s v="Delhi"/>
    <s v="Delhi"/>
    <x v="1"/>
    <n v="18"/>
    <s v="Male"/>
    <x v="1"/>
    <n v="30"/>
    <x v="2"/>
    <s v="UPI Manual"/>
    <s v="No"/>
    <n v="499"/>
    <n v="13"/>
    <n v="263.5"/>
    <x v="2"/>
    <n v="1"/>
    <n v="4"/>
    <s v="Very stable connection, works great for video calls. Thanks team."/>
    <s v="No"/>
    <m/>
    <m/>
    <n v="6487"/>
    <s v="No"/>
    <s v="13-24 months"/>
    <s v="18-24"/>
    <x v="0"/>
  </r>
  <r>
    <x v="7601"/>
    <d v="2026-07-30T00:00:00"/>
    <s v="Delhi"/>
    <s v="Delhi"/>
    <x v="1"/>
    <n v="53"/>
    <s v="Male"/>
    <x v="1"/>
    <n v="30"/>
    <x v="2"/>
    <s v="Net Banking"/>
    <s v="No"/>
    <n v="499"/>
    <n v="1"/>
    <n v="534.70000000000005"/>
    <x v="0"/>
    <n v="1"/>
    <n v="3"/>
    <s v="Installation was smooth, but the bill is confusing."/>
    <s v="Yes"/>
    <d v="2026-08-30T00:00:00"/>
    <s v="Price too high"/>
    <n v="499"/>
    <s v="No"/>
    <s v="0-6 months"/>
    <s v="50+"/>
    <x v="1"/>
  </r>
  <r>
    <x v="7602"/>
    <d v="2024-09-22T00:00:00"/>
    <s v="Guwahati"/>
    <s v="Assam"/>
    <x v="4"/>
    <n v="59"/>
    <s v="Male"/>
    <x v="1"/>
    <n v="30"/>
    <x v="0"/>
    <s v="Card AutoPay"/>
    <s v="No"/>
    <n v="499"/>
    <n v="23"/>
    <n v="181.9"/>
    <x v="0"/>
    <n v="0"/>
    <n v="3"/>
    <s v="Customer support never resolves my complaint on the first call. Please fix this soon."/>
    <s v="No"/>
    <m/>
    <m/>
    <n v="11477"/>
    <s v="No"/>
    <s v="13-24 months"/>
    <s v="50+"/>
    <x v="0"/>
  </r>
  <r>
    <x v="7603"/>
    <d v="2025-10-11T00:00:00"/>
    <s v="Hyderabad"/>
    <s v="Telangana"/>
    <x v="0"/>
    <n v="35"/>
    <s v="Female"/>
    <x v="1"/>
    <n v="30"/>
    <x v="0"/>
    <s v="Net Banking"/>
    <s v="No"/>
    <n v="499"/>
    <n v="11"/>
    <n v="169.8"/>
    <x v="1"/>
    <n v="1"/>
    <n v="4"/>
    <m/>
    <s v="No"/>
    <m/>
    <m/>
    <n v="5489"/>
    <s v="No"/>
    <s v="7-12 months"/>
    <s v="35-49"/>
    <x v="0"/>
  </r>
  <r>
    <x v="7604"/>
    <d v="2022-07-08T00:00:00"/>
    <s v="Bengaluru"/>
    <s v="Karnataka"/>
    <x v="0"/>
    <n v="22"/>
    <s v="Male"/>
    <x v="1"/>
    <n v="30"/>
    <x v="2"/>
    <s v="Card AutoPay"/>
    <s v="No"/>
    <n v="499"/>
    <n v="50"/>
    <n v="100.4"/>
    <x v="1"/>
    <n v="0"/>
    <n v="3"/>
    <s v="Speed is fine most days but drops sometimes."/>
    <s v="No"/>
    <m/>
    <m/>
    <n v="24950"/>
    <s v="No"/>
    <s v="48+ months"/>
    <s v="18-24"/>
    <x v="0"/>
  </r>
  <r>
    <x v="7605"/>
    <d v="2025-05-25T00:00:00"/>
    <s v="Bengaluru"/>
    <s v="Karnataka"/>
    <x v="0"/>
    <n v="54"/>
    <s v="Male"/>
    <x v="3"/>
    <n v="300"/>
    <x v="2"/>
    <s v="Card AutoPay"/>
    <s v="No"/>
    <n v="1199"/>
    <n v="8"/>
    <n v="739"/>
    <x v="0"/>
    <n v="0"/>
    <n v="3"/>
    <s v="Speed is fine most days but drops sometimes. Hope it improves."/>
    <s v="Yes"/>
    <d v="2026-01-27T00:00:00"/>
    <s v="Price too high"/>
    <n v="9592"/>
    <s v="No"/>
    <s v="7-12 months"/>
    <s v="50+"/>
    <x v="1"/>
  </r>
  <r>
    <x v="7606"/>
    <d v="2026-01-11T00:00:00"/>
    <s v="Bengaluru"/>
    <s v="Karnataka"/>
    <x v="0"/>
    <n v="26"/>
    <s v="Female"/>
    <x v="1"/>
    <n v="30"/>
    <x v="2"/>
    <s v="UPI AutoPay"/>
    <s v="No"/>
    <n v="499"/>
    <n v="8"/>
    <n v="265.7"/>
    <x v="2"/>
    <n v="0"/>
    <n v="3"/>
    <s v="Got charged twice this month and the refund took very long. Very disappointed."/>
    <s v="No"/>
    <m/>
    <m/>
    <n v="3992"/>
    <s v="No"/>
    <s v="7-12 months"/>
    <s v="25-34"/>
    <x v="0"/>
  </r>
  <r>
    <x v="7607"/>
    <d v="2024-12-30T00:00:00"/>
    <s v="Jaipur"/>
    <s v="Rajasthan"/>
    <x v="1"/>
    <n v="33"/>
    <s v="Male"/>
    <x v="0"/>
    <n v="100"/>
    <x v="0"/>
    <s v="Card AutoPay"/>
    <s v="No"/>
    <n v="799"/>
    <n v="20"/>
    <n v="494"/>
    <x v="1"/>
    <n v="0"/>
    <n v="3"/>
    <m/>
    <s v="No"/>
    <m/>
    <m/>
    <n v="15980"/>
    <s v="No"/>
    <s v="13-24 months"/>
    <s v="25-34"/>
    <x v="0"/>
  </r>
  <r>
    <x v="7608"/>
    <d v="2024-09-02T00:00:00"/>
    <s v="Mumbai"/>
    <s v="Maharashtra"/>
    <x v="2"/>
    <n v="41"/>
    <s v="Male"/>
    <x v="0"/>
    <n v="100"/>
    <x v="2"/>
    <s v="UPI AutoPay"/>
    <s v="No"/>
    <n v="799"/>
    <n v="24"/>
    <n v="465.6"/>
    <x v="3"/>
    <n v="0"/>
    <n v="4"/>
    <s v="OTT bundle is excellent value."/>
    <s v="No"/>
    <m/>
    <m/>
    <n v="19176"/>
    <s v="No"/>
    <s v="13-24 months"/>
    <s v="35-49"/>
    <x v="0"/>
  </r>
  <r>
    <x v="7609"/>
    <d v="2025-07-12T00:00:00"/>
    <s v="Guwahati"/>
    <s v="Assam"/>
    <x v="4"/>
    <n v="41"/>
    <s v="Male"/>
    <x v="0"/>
    <n v="100"/>
    <x v="1"/>
    <s v="Cash at Office"/>
    <s v="No"/>
    <n v="799"/>
    <n v="14"/>
    <n v="476.2"/>
    <x v="1"/>
    <n v="1"/>
    <n v="4"/>
    <m/>
    <s v="No"/>
    <m/>
    <m/>
    <n v="11186"/>
    <s v="No"/>
    <s v="13-24 months"/>
    <s v="35-49"/>
    <x v="0"/>
  </r>
  <r>
    <x v="7610"/>
    <d v="2023-02-14T00:00:00"/>
    <s v="Bengaluru"/>
    <s v="Karnataka"/>
    <x v="0"/>
    <n v="49"/>
    <s v="Female"/>
    <x v="0"/>
    <n v="100"/>
    <x v="2"/>
    <s v="Net Banking"/>
    <s v="Yes"/>
    <n v="948"/>
    <n v="43"/>
    <n v="291.8"/>
    <x v="1"/>
    <n v="0"/>
    <n v="3"/>
    <s v="Installation was smooth, but the bill is confusing. Hope it improves."/>
    <s v="No"/>
    <m/>
    <m/>
    <n v="40764"/>
    <s v="No"/>
    <s v="25-48 months"/>
    <s v="35-49"/>
    <x v="0"/>
  </r>
  <r>
    <x v="7611"/>
    <d v="2026-01-01T00:00:00"/>
    <s v="Kochi"/>
    <s v="Kerala"/>
    <x v="0"/>
    <n v="27"/>
    <s v="Male"/>
    <x v="2"/>
    <n v="1000"/>
    <x v="1"/>
    <s v="Net Banking"/>
    <s v="No"/>
    <n v="1799"/>
    <n v="7"/>
    <n v="1133.0999999999999"/>
    <x v="1"/>
    <n v="0"/>
    <n v="4"/>
    <s v="Support is average and the wait time is long. Hope it improves."/>
    <s v="Yes"/>
    <d v="2026-07-26T00:00:00"/>
    <s v="Competitor offer"/>
    <n v="12593"/>
    <s v="No"/>
    <s v="7-12 months"/>
    <s v="25-34"/>
    <x v="1"/>
  </r>
  <r>
    <x v="7612"/>
    <d v="2025-10-25T00:00:00"/>
    <s v="Mumbai"/>
    <s v="Maharashtra"/>
    <x v="2"/>
    <n v="56"/>
    <s v="Male"/>
    <x v="0"/>
    <n v="100"/>
    <x v="1"/>
    <s v="UPI AutoPay"/>
    <s v="Yes"/>
    <n v="948"/>
    <n v="10"/>
    <n v="681.7"/>
    <x v="0"/>
    <n v="0"/>
    <n v="3"/>
    <s v="Speed is fine most days but drops sometimes."/>
    <s v="No"/>
    <m/>
    <m/>
    <n v="9480"/>
    <s v="No"/>
    <s v="7-12 months"/>
    <s v="50+"/>
    <x v="0"/>
  </r>
  <r>
    <x v="7613"/>
    <d v="2024-06-08T00:00:00"/>
    <s v="Hyderabad"/>
    <s v="Telangana"/>
    <x v="0"/>
    <n v="30"/>
    <s v="Male"/>
    <x v="0"/>
    <n v="100"/>
    <x v="0"/>
    <s v="Net Banking"/>
    <s v="No"/>
    <n v="799"/>
    <n v="27"/>
    <n v="277.3"/>
    <x v="2"/>
    <n v="1"/>
    <n v="4"/>
    <s v="Very stable connection, works great for video calls."/>
    <s v="No"/>
    <m/>
    <m/>
    <n v="21573"/>
    <s v="No"/>
    <s v="25-48 months"/>
    <s v="25-34"/>
    <x v="0"/>
  </r>
  <r>
    <x v="7614"/>
    <d v="2023-03-15T00:00:00"/>
    <s v="Kolkata"/>
    <s v="West Bengal"/>
    <x v="4"/>
    <n v="27"/>
    <s v="Female"/>
    <x v="1"/>
    <n v="30"/>
    <x v="2"/>
    <s v="UPI AutoPay"/>
    <s v="No"/>
    <n v="499"/>
    <n v="42"/>
    <n v="178.9"/>
    <x v="2"/>
    <n v="1"/>
    <n v="4"/>
    <s v="Support team resolved my issue quickly. Recommended!"/>
    <s v="No"/>
    <m/>
    <m/>
    <n v="20958"/>
    <s v="No"/>
    <s v="25-48 months"/>
    <s v="25-34"/>
    <x v="0"/>
  </r>
  <r>
    <x v="7615"/>
    <d v="2024-07-06T00:00:00"/>
    <s v="Kolkata"/>
    <s v="West Bengal"/>
    <x v="4"/>
    <n v="44"/>
    <s v="Female"/>
    <x v="1"/>
    <n v="30"/>
    <x v="0"/>
    <s v="Net Banking"/>
    <s v="Yes"/>
    <n v="648"/>
    <n v="21"/>
    <n v="349.3"/>
    <x v="0"/>
    <n v="0"/>
    <n v="5"/>
    <s v="Support team resolved my issue quickly."/>
    <s v="Yes"/>
    <d v="2026-03-30T00:00:00"/>
    <s v="Price too high"/>
    <n v="13608"/>
    <s v="No"/>
    <s v="13-24 months"/>
    <s v="35-49"/>
    <x v="1"/>
  </r>
  <r>
    <x v="7616"/>
    <d v="2022-10-13T00:00:00"/>
    <s v="Patna"/>
    <s v="Bihar"/>
    <x v="4"/>
    <n v="24"/>
    <s v="Male"/>
    <x v="3"/>
    <n v="300"/>
    <x v="2"/>
    <s v="Net Banking"/>
    <s v="Yes"/>
    <n v="1348"/>
    <n v="47"/>
    <n v="850.8"/>
    <x v="0"/>
    <n v="0"/>
    <n v="3"/>
    <s v="Installation was smooth, but the bill is confusing."/>
    <s v="No"/>
    <m/>
    <m/>
    <n v="63356"/>
    <s v="No"/>
    <s v="25-48 months"/>
    <s v="18-24"/>
    <x v="0"/>
  </r>
  <r>
    <x v="7617"/>
    <d v="2023-09-15T00:00:00"/>
    <s v="Kolkata"/>
    <s v="West Bengal"/>
    <x v="4"/>
    <n v="36"/>
    <s v="Male"/>
    <x v="2"/>
    <n v="1000"/>
    <x v="2"/>
    <s v="Cash at Office"/>
    <s v="Yes"/>
    <n v="1948"/>
    <n v="5"/>
    <n v="1226.9000000000001"/>
    <x v="2"/>
    <n v="2"/>
    <n v="5"/>
    <s v="Pricing is fair but not cheap."/>
    <s v="Yes"/>
    <d v="2024-02-15T00:00:00"/>
    <s v="Price too high"/>
    <n v="9740"/>
    <s v="No"/>
    <s v="0-6 months"/>
    <s v="35-49"/>
    <x v="1"/>
  </r>
  <r>
    <x v="7618"/>
    <d v="2024-12-03T00:00:00"/>
    <s v="Jaipur"/>
    <s v="Rajasthan"/>
    <x v="1"/>
    <n v="18"/>
    <s v="Female"/>
    <x v="0"/>
    <n v="100"/>
    <x v="2"/>
    <s v="Net Banking"/>
    <s v="No"/>
    <n v="799"/>
    <n v="21"/>
    <n v="788.9"/>
    <x v="2"/>
    <n v="1"/>
    <n v="3"/>
    <s v="Speed is fine most days but drops sometimes. Hope it improves."/>
    <s v="No"/>
    <m/>
    <m/>
    <n v="16779"/>
    <s v="No"/>
    <s v="13-24 months"/>
    <s v="18-24"/>
    <x v="0"/>
  </r>
  <r>
    <x v="7619"/>
    <d v="2025-09-14T00:00:00"/>
    <s v="Bengaluru"/>
    <s v="Karnataka"/>
    <x v="0"/>
    <n v="30"/>
    <s v="Male"/>
    <x v="3"/>
    <n v="300"/>
    <x v="1"/>
    <s v="UPI AutoPay"/>
    <s v="Yes"/>
    <n v="1348"/>
    <n v="12"/>
    <n v="886.6"/>
    <x v="2"/>
    <n v="0"/>
    <n v="4"/>
    <s v="Bill amount is too high compared to other providers. Please fix this soon."/>
    <s v="No"/>
    <m/>
    <m/>
    <n v="16176"/>
    <s v="No"/>
    <s v="7-12 months"/>
    <s v="25-34"/>
    <x v="0"/>
  </r>
  <r>
    <x v="7620"/>
    <d v="2026-03-01T00:00:00"/>
    <s v="Delhi"/>
    <s v="Delhi"/>
    <x v="1"/>
    <n v="54"/>
    <s v="Female"/>
    <x v="0"/>
    <n v="100"/>
    <x v="0"/>
    <s v="Net Banking"/>
    <s v="Yes"/>
    <n v="948"/>
    <n v="2"/>
    <n v="903.8"/>
    <x v="4"/>
    <n v="0"/>
    <n v="2"/>
    <s v="Outage lasted two days with no proper update."/>
    <s v="Yes"/>
    <d v="2026-05-12T00:00:00"/>
    <s v="Relocated"/>
    <n v="1896"/>
    <s v="No"/>
    <s v="0-6 months"/>
    <s v="50+"/>
    <x v="1"/>
  </r>
  <r>
    <x v="7621"/>
    <d v="2024-01-21T00:00:00"/>
    <s v="Hyderabad"/>
    <s v="Telangana"/>
    <x v="0"/>
    <n v="44"/>
    <s v="Female"/>
    <x v="3"/>
    <n v="300"/>
    <x v="2"/>
    <s v="Cash at Office"/>
    <s v="Yes"/>
    <n v="1348"/>
    <n v="31"/>
    <n v="1109.5"/>
    <x v="1"/>
    <n v="0"/>
    <n v="2"/>
    <s v="Considering switching to another provider. Please fix this soon."/>
    <s v="No"/>
    <m/>
    <m/>
    <n v="41788"/>
    <s v="No"/>
    <s v="25-48 months"/>
    <s v="35-49"/>
    <x v="0"/>
  </r>
  <r>
    <x v="7622"/>
    <d v="2025-04-20T00:00:00"/>
    <s v="Hyderabad"/>
    <s v="Telangana"/>
    <x v="0"/>
    <n v="49"/>
    <s v="Male"/>
    <x v="0"/>
    <n v="100"/>
    <x v="2"/>
    <s v="UPI AutoPay"/>
    <s v="Yes"/>
    <n v="948"/>
    <n v="11"/>
    <n v="491.4"/>
    <x v="2"/>
    <n v="0"/>
    <n v="4"/>
    <s v="Support team resolved my issue quickly."/>
    <s v="Yes"/>
    <d v="2026-03-26T00:00:00"/>
    <s v="Network / speed issues"/>
    <n v="10428"/>
    <s v="No"/>
    <s v="7-12 months"/>
    <s v="35-49"/>
    <x v="1"/>
  </r>
  <r>
    <x v="7623"/>
    <d v="2023-08-07T00:00:00"/>
    <s v="Guwahati"/>
    <s v="Assam"/>
    <x v="4"/>
    <n v="50"/>
    <s v="Male"/>
    <x v="1"/>
    <n v="30"/>
    <x v="0"/>
    <s v="Net Banking"/>
    <s v="No"/>
    <n v="499"/>
    <n v="2"/>
    <n v="210.3"/>
    <x v="0"/>
    <n v="1"/>
    <n v="3"/>
    <s v="Installation was smooth, but the bill is confusing. Hope it improves."/>
    <s v="Yes"/>
    <d v="2023-10-18T00:00:00"/>
    <s v="Poor customer service"/>
    <n v="998"/>
    <s v="No"/>
    <s v="0-6 months"/>
    <s v="50+"/>
    <x v="1"/>
  </r>
  <r>
    <x v="7624"/>
    <d v="2026-08-05T00:00:00"/>
    <s v="Ahmedabad"/>
    <s v="Gujarat"/>
    <x v="2"/>
    <n v="24"/>
    <s v="Male"/>
    <x v="3"/>
    <n v="300"/>
    <x v="2"/>
    <s v="Cash at Office"/>
    <s v="No"/>
    <n v="1199"/>
    <n v="1"/>
    <n v="564"/>
    <x v="2"/>
    <n v="0"/>
    <n v="5"/>
    <s v="Support team resolved my issue quickly."/>
    <s v="No"/>
    <m/>
    <m/>
    <n v="1199"/>
    <s v="No"/>
    <s v="0-6 months"/>
    <s v="18-24"/>
    <x v="0"/>
  </r>
  <r>
    <x v="7625"/>
    <d v="2025-05-13T00:00:00"/>
    <s v="Hyderabad"/>
    <s v="Telangana"/>
    <x v="0"/>
    <n v="36"/>
    <s v="Female"/>
    <x v="1"/>
    <n v="30"/>
    <x v="0"/>
    <s v="UPI AutoPay"/>
    <s v="No"/>
    <n v="499"/>
    <n v="16"/>
    <n v="307.8"/>
    <x v="0"/>
    <n v="0"/>
    <n v="4"/>
    <m/>
    <s v="No"/>
    <m/>
    <m/>
    <n v="7984"/>
    <s v="No"/>
    <s v="13-24 months"/>
    <s v="35-49"/>
    <x v="0"/>
  </r>
  <r>
    <x v="7626"/>
    <d v="2023-10-23T00:00:00"/>
    <s v=" Pune"/>
    <s v="Maharashtra"/>
    <x v="2"/>
    <n v="42"/>
    <s v="Male"/>
    <x v="0"/>
    <n v="100"/>
    <x v="2"/>
    <s v="UPI Manual"/>
    <s v="No"/>
    <n v="799"/>
    <n v="34"/>
    <n v="815.1"/>
    <x v="0"/>
    <n v="0"/>
    <n v="3"/>
    <s v="Pricing is fair but not cheap."/>
    <s v="No"/>
    <m/>
    <m/>
    <n v="27166"/>
    <s v="No"/>
    <s v="25-48 months"/>
    <s v="35-49"/>
    <x v="0"/>
  </r>
  <r>
    <x v="7627"/>
    <d v="2023-08-21T00:00:00"/>
    <s v="Mumbai"/>
    <s v="Maharashtra"/>
    <x v="2"/>
    <n v="40"/>
    <s v="Female"/>
    <x v="1"/>
    <n v="30"/>
    <x v="2"/>
    <s v="UPI AutoPay"/>
    <s v="No"/>
    <n v="499"/>
    <n v="30"/>
    <n v="167"/>
    <x v="2"/>
    <n v="0"/>
    <n v="3"/>
    <s v="Pricing is fair but not cheap."/>
    <s v="Yes"/>
    <d v="2026-02-18T00:00:00"/>
    <s v="Network / speed issues"/>
    <n v="14970"/>
    <s v="No"/>
    <s v="25-48 months"/>
    <s v="35-49"/>
    <x v="1"/>
  </r>
  <r>
    <x v="7628"/>
    <d v="2025-04-17T00:00:00"/>
    <s v="Chandigarh"/>
    <s v="Chandigarh"/>
    <x v="1"/>
    <n v="18"/>
    <s v="Female"/>
    <x v="2"/>
    <n v="1000"/>
    <x v="2"/>
    <s v="UPI Manual"/>
    <s v="No"/>
    <n v="1799"/>
    <n v="16"/>
    <n v="1881.6"/>
    <x v="2"/>
    <n v="0"/>
    <m/>
    <m/>
    <s v="No"/>
    <m/>
    <m/>
    <n v="28784"/>
    <s v="No"/>
    <s v="13-24 months"/>
    <s v="18-24"/>
    <x v="0"/>
  </r>
  <r>
    <x v="7629"/>
    <d v="2026-01-13T00:00:00"/>
    <s v="Delhi"/>
    <s v="Delhi"/>
    <x v="1"/>
    <n v="18"/>
    <s v="Male"/>
    <x v="0"/>
    <n v="100"/>
    <x v="2"/>
    <s v="Cash at Office"/>
    <s v="No"/>
    <n v="799"/>
    <n v="2"/>
    <n v="434.2"/>
    <x v="0"/>
    <n v="0"/>
    <n v="5"/>
    <s v="Bills are clear and payment is easy with UPI. Thanks team."/>
    <s v="Yes"/>
    <d v="2026-03-30T00:00:00"/>
    <s v="Price too high"/>
    <n v="1598"/>
    <s v="No"/>
    <s v="0-6 months"/>
    <s v="18-24"/>
    <x v="1"/>
  </r>
  <r>
    <x v="7630"/>
    <d v="2022-10-02T00:00:00"/>
    <s v="Delhi"/>
    <s v="Delhi"/>
    <x v="1"/>
    <n v="27"/>
    <s v="Male"/>
    <x v="0"/>
    <n v="100"/>
    <x v="2"/>
    <s v="UPI AutoPay"/>
    <s v="Yes"/>
    <n v="948"/>
    <n v="47"/>
    <n v="538.1"/>
    <x v="3"/>
    <n v="0"/>
    <n v="4"/>
    <m/>
    <s v="No"/>
    <m/>
    <m/>
    <n v="44556"/>
    <s v="No"/>
    <s v="25-48 months"/>
    <s v="25-34"/>
    <x v="0"/>
  </r>
  <r>
    <x v="7631"/>
    <d v="2026-07-24T00:00:00"/>
    <s v="Kolkata"/>
    <s v="West Bengal"/>
    <x v="4"/>
    <n v="36"/>
    <s v="Male"/>
    <x v="0"/>
    <n v="100"/>
    <x v="2"/>
    <s v="Cash at Office"/>
    <s v="No"/>
    <n v="799"/>
    <n v="1"/>
    <n v="1250.9000000000001"/>
    <x v="2"/>
    <n v="0"/>
    <n v="5"/>
    <s v="Installation was quick and the technician was polite. Thanks team."/>
    <s v="No"/>
    <m/>
    <m/>
    <n v="799"/>
    <s v="No"/>
    <s v="0-6 months"/>
    <s v="35-49"/>
    <x v="0"/>
  </r>
  <r>
    <x v="7632"/>
    <d v="2025-04-03T00:00:00"/>
    <s v="Chennai"/>
    <s v="Tamil Nadu"/>
    <x v="0"/>
    <n v="62"/>
    <s v="Female"/>
    <x v="0"/>
    <n v="100"/>
    <x v="2"/>
    <s v="Card AutoPay"/>
    <s v="No"/>
    <n v="799"/>
    <n v="17"/>
    <n v="586.29999999999995"/>
    <x v="0"/>
    <n v="0"/>
    <n v="3"/>
    <s v="Pricing is fair but not cheap. Hope it improves."/>
    <s v="No"/>
    <m/>
    <m/>
    <n v="13583"/>
    <s v="No"/>
    <s v="13-24 months"/>
    <s v="50+"/>
    <x v="0"/>
  </r>
  <r>
    <x v="7633"/>
    <d v="2023-05-01T00:00:00"/>
    <s v="Delhi"/>
    <s v="Delhi"/>
    <x v="1"/>
    <n v="49"/>
    <s v="Female"/>
    <x v="3"/>
    <n v="300"/>
    <x v="2"/>
    <s v="UPI Manual"/>
    <s v="No"/>
    <n v="1199"/>
    <n v="40"/>
    <n v="805.5"/>
    <x v="0"/>
    <n v="0"/>
    <n v="4"/>
    <m/>
    <s v="No"/>
    <m/>
    <m/>
    <n v="47960"/>
    <s v="No"/>
    <s v="25-48 months"/>
    <s v="35-49"/>
    <x v="0"/>
  </r>
  <r>
    <x v="7634"/>
    <d v="2026-01-31T00:00:00"/>
    <s v="Mumbai"/>
    <s v="Maharashtra"/>
    <x v="2"/>
    <n v="40"/>
    <s v="Female"/>
    <x v="1"/>
    <n v="30"/>
    <x v="2"/>
    <s v="UPI AutoPay"/>
    <s v="Yes"/>
    <n v="648"/>
    <n v="7"/>
    <n v="425.8"/>
    <x v="1"/>
    <n v="0"/>
    <n v="4"/>
    <s v="Support team resolved my issue quickly. Recommended!"/>
    <s v="No"/>
    <m/>
    <m/>
    <n v="4536"/>
    <s v="No"/>
    <s v="7-12 months"/>
    <s v="35-49"/>
    <x v="0"/>
  </r>
  <r>
    <x v="7635"/>
    <d v="2025-06-10T00:00:00"/>
    <s v="Bhubaneswar"/>
    <s v="Odisha"/>
    <x v="4"/>
    <n v="45"/>
    <s v="Female"/>
    <x v="0"/>
    <n v="100"/>
    <x v="2"/>
    <s v="Cash at Office"/>
    <s v="Yes"/>
    <n v="948"/>
    <n v="15"/>
    <n v="474.2"/>
    <x v="2"/>
    <n v="0"/>
    <n v="5"/>
    <m/>
    <s v="No"/>
    <m/>
    <m/>
    <n v="14220"/>
    <s v="No"/>
    <s v="13-24 months"/>
    <s v="35-49"/>
    <x v="0"/>
  </r>
  <r>
    <x v="7636"/>
    <d v="2024-01-12T00:00:00"/>
    <s v="Indore"/>
    <s v="Madhya Pradesh"/>
    <x v="3"/>
    <n v="21"/>
    <s v="Male"/>
    <x v="0"/>
    <n v="100"/>
    <x v="2"/>
    <s v="UPI AutoPay"/>
    <s v="Yes"/>
    <n v="948"/>
    <n v="7"/>
    <n v="521.6"/>
    <x v="4"/>
    <n v="1"/>
    <n v="2"/>
    <s v="Router needs frequent restarts, very frustrating. Please fix this soon."/>
    <s v="Yes"/>
    <d v="2024-07-28T00:00:00"/>
    <s v="Network / speed issues"/>
    <n v="6636"/>
    <s v="No"/>
    <s v="7-12 months"/>
    <s v="18-24"/>
    <x v="1"/>
  </r>
  <r>
    <x v="7637"/>
    <d v="2023-07-28T00:00:00"/>
    <s v="Lucknow"/>
    <s v="Uttar Pradesh"/>
    <x v="1"/>
    <n v="28"/>
    <s v="Female"/>
    <x v="0"/>
    <n v="100"/>
    <x v="0"/>
    <s v="Card AutoPay"/>
    <s v="No"/>
    <n v="799"/>
    <n v="37"/>
    <n v="297.10000000000002"/>
    <x v="0"/>
    <n v="0"/>
    <n v="2"/>
    <s v="Outage lasted two days with no proper update."/>
    <s v="No"/>
    <m/>
    <m/>
    <n v="29563"/>
    <s v="No"/>
    <s v="25-48 months"/>
    <s v="25-34"/>
    <x v="0"/>
  </r>
  <r>
    <x v="7638"/>
    <d v="2024-01-28T00:00:00"/>
    <s v="Bhubaneswar"/>
    <s v="Odisha"/>
    <x v="4"/>
    <n v="57"/>
    <s v="Male"/>
    <x v="1"/>
    <n v="30"/>
    <x v="0"/>
    <s v="Card AutoPay"/>
    <s v="No"/>
    <n v="499"/>
    <n v="31"/>
    <n v="181.1"/>
    <x v="2"/>
    <n v="0"/>
    <n v="4"/>
    <s v="Bills are clear and payment is easy with UPI. Recommended!"/>
    <s v="No"/>
    <m/>
    <m/>
    <n v="15469"/>
    <s v="No"/>
    <s v="25-48 months"/>
    <s v="50+"/>
    <x v="0"/>
  </r>
  <r>
    <x v="7639"/>
    <d v="2026-06-03T00:00:00"/>
    <s v="Hyderabad"/>
    <s v="Telangana"/>
    <x v="0"/>
    <n v="34"/>
    <s v="Male"/>
    <x v="0"/>
    <n v="100"/>
    <x v="2"/>
    <s v="Net Banking"/>
    <s v="No"/>
    <n v="799"/>
    <n v="2"/>
    <n v="383.5"/>
    <x v="0"/>
    <n v="0"/>
    <n v="3"/>
    <s v="Installation was smooth, but the bill is confusing. Hope it improves."/>
    <s v="Yes"/>
    <d v="2026-08-02T00:00:00"/>
    <s v="Price too high"/>
    <n v="1598"/>
    <s v="No"/>
    <s v="0-6 months"/>
    <s v="25-34"/>
    <x v="1"/>
  </r>
  <r>
    <x v="7640"/>
    <d v="2024-07-20T00:00:00"/>
    <s v="Mumbai"/>
    <s v="Maharashtra"/>
    <x v="2"/>
    <n v="38"/>
    <s v="Male"/>
    <x v="0"/>
    <n v="100"/>
    <x v="0"/>
    <s v="Net Banking"/>
    <s v="No"/>
    <n v="799"/>
    <n v="25"/>
    <n v="326.89999999999998"/>
    <x v="0"/>
    <n v="0"/>
    <n v="5"/>
    <s v="Support team resolved my issue quickly. Recommended!"/>
    <s v="No"/>
    <m/>
    <m/>
    <n v="19975"/>
    <s v="No"/>
    <s v="25-48 months"/>
    <s v="35-49"/>
    <x v="0"/>
  </r>
  <r>
    <x v="7641"/>
    <d v="2024-09-24T00:00:00"/>
    <s v="Chennai"/>
    <s v="Tamil Nadu"/>
    <x v="0"/>
    <n v="35"/>
    <s v="Male"/>
    <x v="2"/>
    <n v="1000"/>
    <x v="2"/>
    <s v="UPI Manual"/>
    <s v="No"/>
    <n v="1799"/>
    <n v="8"/>
    <n v="868"/>
    <x v="1"/>
    <n v="1"/>
    <n v="3"/>
    <m/>
    <s v="Yes"/>
    <d v="2025-05-16T00:00:00"/>
    <s v="Competitor offer"/>
    <n v="14392"/>
    <s v="No"/>
    <s v="7-12 months"/>
    <s v="35-49"/>
    <x v="1"/>
  </r>
  <r>
    <x v="7642"/>
    <d v="2022-05-01T00:00:00"/>
    <s v="Chennai"/>
    <s v="Tamil Nadu"/>
    <x v="0"/>
    <n v="31"/>
    <s v="Female"/>
    <x v="1"/>
    <n v="30"/>
    <x v="2"/>
    <s v="Card AutoPay"/>
    <s v="Yes"/>
    <n v="648"/>
    <n v="52"/>
    <n v="424.9"/>
    <x v="2"/>
    <n v="2"/>
    <n v="3"/>
    <s v="Great speed for the price, happy with the plan. Recommended!"/>
    <s v="No"/>
    <m/>
    <m/>
    <n v="33696"/>
    <s v="No"/>
    <s v="48+ months"/>
    <s v="25-34"/>
    <x v="0"/>
  </r>
  <r>
    <x v="7643"/>
    <d v="2023-09-06T00:00:00"/>
    <s v="Chennai"/>
    <s v="Tamil Nadu"/>
    <x v="0"/>
    <n v="34"/>
    <s v="Male"/>
    <x v="0"/>
    <n v="100"/>
    <x v="1"/>
    <s v="UPI Manual"/>
    <s v="No"/>
    <n v="799"/>
    <n v="28"/>
    <n v="432.8"/>
    <x v="0"/>
    <n v="0"/>
    <n v="3"/>
    <s v="Service is okay, nothing special. Hope it improves."/>
    <s v="Yes"/>
    <d v="2025-12-23T00:00:00"/>
    <s v="Poor customer service"/>
    <n v="22372"/>
    <s v="No"/>
    <s v="25-48 months"/>
    <s v="25-34"/>
    <x v="1"/>
  </r>
  <r>
    <x v="7644"/>
    <d v="2024-10-05T00:00:00"/>
    <s v="Indore"/>
    <s v="Madhya Pradesh"/>
    <x v="3"/>
    <n v="48"/>
    <s v="Male"/>
    <x v="3"/>
    <n v="300"/>
    <x v="1"/>
    <s v="Net Banking"/>
    <s v="Yes"/>
    <n v="1348"/>
    <n v="23"/>
    <n v="714.6"/>
    <x v="2"/>
    <n v="1"/>
    <n v="4"/>
    <s v="Installation was quick and the technician was polite."/>
    <s v="No"/>
    <m/>
    <m/>
    <n v="31004"/>
    <s v="No"/>
    <s v="13-24 months"/>
    <s v="35-49"/>
    <x v="0"/>
  </r>
  <r>
    <x v="7645"/>
    <d v="2023-03-24T00:00:00"/>
    <s v="Pune"/>
    <s v="Maharashtra"/>
    <x v="2"/>
    <n v="47"/>
    <s v="Female"/>
    <x v="2"/>
    <n v="1000"/>
    <x v="1"/>
    <s v="UPI AutoPay"/>
    <s v="No"/>
    <n v="1799"/>
    <n v="41"/>
    <n v="1440.9"/>
    <x v="0"/>
    <n v="0"/>
    <n v="5"/>
    <s v="Installation was quick and the technician was polite. Recommended!"/>
    <s v="No"/>
    <m/>
    <m/>
    <n v="73759"/>
    <s v="No"/>
    <s v="25-48 months"/>
    <s v="35-49"/>
    <x v="0"/>
  </r>
  <r>
    <x v="7646"/>
    <d v="2025-04-22T00:00:00"/>
    <s v="Bhubaneswar"/>
    <s v="Odisha"/>
    <x v="4"/>
    <n v="33"/>
    <s v="Female"/>
    <x v="1"/>
    <n v="30"/>
    <x v="2"/>
    <s v="UPI AutoPay"/>
    <s v="No"/>
    <n v="499"/>
    <n v="16"/>
    <n v="313.3"/>
    <x v="0"/>
    <n v="0"/>
    <n v="5"/>
    <s v="Installation was quick and the technician was polite."/>
    <s v="No"/>
    <m/>
    <m/>
    <n v="7984"/>
    <s v="No"/>
    <s v="13-24 months"/>
    <s v="25-34"/>
    <x v="0"/>
  </r>
  <r>
    <x v="7647"/>
    <d v="2026-04-05T00:00:00"/>
    <s v="Kolkata"/>
    <s v="West Bengal"/>
    <x v="4"/>
    <n v="65"/>
    <s v="Female"/>
    <x v="0"/>
    <n v="100"/>
    <x v="2"/>
    <s v="Net Banking"/>
    <s v="No"/>
    <n v="799"/>
    <n v="4"/>
    <n v="547.9"/>
    <x v="2"/>
    <n v="0"/>
    <n v="4"/>
    <s v="Great speed for the price, happy with the plan. Recommended!"/>
    <s v="Yes"/>
    <d v="2026-08-10T00:00:00"/>
    <s v="Poor customer service"/>
    <n v="3196"/>
    <s v="No"/>
    <s v="0-6 months"/>
    <s v="50+"/>
    <x v="1"/>
  </r>
  <r>
    <x v="7648"/>
    <d v="2026-05-17T00:00:00"/>
    <s v="Hyderabad"/>
    <s v="Telangana"/>
    <x v="0"/>
    <n v="30"/>
    <s v="Female"/>
    <x v="0"/>
    <n v="100"/>
    <x v="2"/>
    <s v="UPI AutoPay"/>
    <s v="No"/>
    <n v="799"/>
    <n v="3"/>
    <n v="272"/>
    <x v="2"/>
    <n v="0"/>
    <n v="3"/>
    <s v="Pricing is fair but not cheap."/>
    <s v="No"/>
    <m/>
    <m/>
    <n v="2397"/>
    <s v="No"/>
    <s v="0-6 months"/>
    <s v="25-34"/>
    <x v="0"/>
  </r>
  <r>
    <x v="7649"/>
    <d v="2025-01-18T00:00:00"/>
    <s v="Pune"/>
    <s v="Maharashtra"/>
    <x v="2"/>
    <n v="23"/>
    <s v="Male"/>
    <x v="0"/>
    <n v="100"/>
    <x v="2"/>
    <s v="UPI Manual"/>
    <s v="No"/>
    <n v="799"/>
    <n v="19"/>
    <n v="411.2"/>
    <x v="0"/>
    <n v="0"/>
    <m/>
    <m/>
    <s v="No"/>
    <m/>
    <m/>
    <n v="15181"/>
    <s v="No"/>
    <s v="13-24 months"/>
    <s v="18-24"/>
    <x v="0"/>
  </r>
  <r>
    <x v="7650"/>
    <d v="2025-10-20T00:00:00"/>
    <s v="Chennai"/>
    <s v="Tamil Nadu"/>
    <x v="0"/>
    <n v="18"/>
    <s v="Male"/>
    <x v="3"/>
    <n v="300"/>
    <x v="2"/>
    <s v="UPI Manual"/>
    <s v="No"/>
    <n v="1199"/>
    <n v="9"/>
    <n v="1124.9000000000001"/>
    <x v="2"/>
    <n v="0"/>
    <n v="3"/>
    <s v="Support is average and the wait time is long. Hope it improves."/>
    <s v="Yes"/>
    <d v="2026-07-18T00:00:00"/>
    <s v="Network / speed issues"/>
    <n v="10791"/>
    <s v="No"/>
    <s v="7-12 months"/>
    <s v="18-24"/>
    <x v="1"/>
  </r>
  <r>
    <x v="7651"/>
    <d v="2025-08-13T00:00:00"/>
    <s v="Kolkata"/>
    <s v="West Bengal"/>
    <x v="4"/>
    <n v="32"/>
    <s v="Male"/>
    <x v="1"/>
    <n v="30"/>
    <x v="0"/>
    <s v="Card AutoPay"/>
    <s v="Yes"/>
    <n v="648"/>
    <n v="13"/>
    <n v="702.5"/>
    <x v="1"/>
    <n v="0"/>
    <n v="3"/>
    <s v="Service is okay, nothing special. Hope it improves."/>
    <s v="No"/>
    <m/>
    <m/>
    <n v="8424"/>
    <s v="No"/>
    <s v="13-24 months"/>
    <s v="25-34"/>
    <x v="0"/>
  </r>
  <r>
    <x v="7652"/>
    <d v="2026-06-04T00:00:00"/>
    <s v="Jaipur"/>
    <s v="Rajasthan"/>
    <x v="1"/>
    <n v="37"/>
    <s v="Male"/>
    <x v="0"/>
    <n v="100"/>
    <x v="0"/>
    <s v="Net Banking"/>
    <s v="Yes"/>
    <n v="948"/>
    <n v="3"/>
    <n v="580.79999999999995"/>
    <x v="0"/>
    <n v="0"/>
    <n v="3"/>
    <s v="Support is average and the wait time is long. Hope it improves."/>
    <s v="No"/>
    <m/>
    <m/>
    <n v="2844"/>
    <s v="No"/>
    <s v="0-6 months"/>
    <s v="35-49"/>
    <x v="0"/>
  </r>
  <r>
    <x v="7653"/>
    <d v="2026-05-11T00:00:00"/>
    <s v="Mumbai"/>
    <s v="Maharashtra"/>
    <x v="2"/>
    <n v="29"/>
    <s v="Male"/>
    <x v="3"/>
    <n v="300"/>
    <x v="2"/>
    <s v="Net Banking"/>
    <s v="No"/>
    <n v="1199"/>
    <n v="4"/>
    <n v="1206.8"/>
    <x v="0"/>
    <n v="0"/>
    <n v="3"/>
    <s v="Speed is fine most days but drops sometimes. Hope it improves."/>
    <s v="Yes"/>
    <d v="2026-08-28T00:00:00"/>
    <s v="Billing issues"/>
    <n v="4796"/>
    <s v="No"/>
    <s v="0-6 months"/>
    <s v="25-34"/>
    <x v="1"/>
  </r>
  <r>
    <x v="7654"/>
    <d v="2024-07-04T00:00:00"/>
    <s v="Hyderabad"/>
    <s v="Telangana"/>
    <x v="0"/>
    <n v="18"/>
    <s v="Female"/>
    <x v="1"/>
    <n v="30"/>
    <x v="2"/>
    <s v="UPI AutoPay"/>
    <s v="No"/>
    <n v="499"/>
    <n v="17"/>
    <n v="365"/>
    <x v="2"/>
    <n v="0"/>
    <n v="3"/>
    <s v="Support is average and the wait time is long. Hope it improves."/>
    <s v="Yes"/>
    <d v="2025-12-05T00:00:00"/>
    <s v="Price too high"/>
    <n v="8483"/>
    <s v="No"/>
    <s v="13-24 months"/>
    <s v="18-24"/>
    <x v="1"/>
  </r>
  <r>
    <x v="7655"/>
    <d v="2026-04-01T00:00:00"/>
    <s v="Ahmedabad"/>
    <s v="Gujarat"/>
    <x v="2"/>
    <n v="25"/>
    <s v="Female"/>
    <x v="1"/>
    <n v="30"/>
    <x v="1"/>
    <s v="UPI Manual"/>
    <s v="No"/>
    <n v="499"/>
    <n v="5"/>
    <n v="263.39999999999998"/>
    <x v="1"/>
    <n v="0"/>
    <n v="5"/>
    <s v="Support team resolved my issue quickly."/>
    <s v="No"/>
    <m/>
    <m/>
    <n v="2495"/>
    <s v="No"/>
    <s v="0-6 months"/>
    <s v="25-34"/>
    <x v="0"/>
  </r>
  <r>
    <x v="7656"/>
    <d v="2025-03-12T00:00:00"/>
    <s v="Pune"/>
    <s v="Maharashtra"/>
    <x v="2"/>
    <n v="45"/>
    <s v="Male"/>
    <x v="3"/>
    <n v="300"/>
    <x v="2"/>
    <s v="Net Banking"/>
    <s v="Yes"/>
    <n v="1348"/>
    <n v="11"/>
    <n v="1106.0999999999999"/>
    <x v="1"/>
    <n v="0"/>
    <n v="3"/>
    <s v="Speed is fine most days but drops sometimes."/>
    <s v="Yes"/>
    <d v="2026-02-20T00:00:00"/>
    <s v="Competitor offer"/>
    <n v="14828"/>
    <s v="No"/>
    <s v="7-12 months"/>
    <s v="35-49"/>
    <x v="1"/>
  </r>
  <r>
    <x v="7657"/>
    <d v="2023-09-10T00:00:00"/>
    <s v="Delhi"/>
    <s v="Delhi"/>
    <x v="1"/>
    <n v="18"/>
    <s v="Female"/>
    <x v="2"/>
    <n v="1000"/>
    <x v="0"/>
    <s v="UPI AutoPay"/>
    <s v="Yes"/>
    <n v="1948"/>
    <n v="14"/>
    <n v="1514.1"/>
    <x v="0"/>
    <n v="0"/>
    <n v="4"/>
    <s v="Great speed for the price, happy with the plan. Thanks team."/>
    <s v="Yes"/>
    <d v="2024-11-01T00:00:00"/>
    <s v="Competitor offer"/>
    <n v="27272"/>
    <s v="No"/>
    <s v="13-24 months"/>
    <s v="18-24"/>
    <x v="1"/>
  </r>
  <r>
    <x v="7658"/>
    <d v="2023-03-31T00:00:00"/>
    <s v="Bengaluru"/>
    <s v="Karnataka"/>
    <x v="0"/>
    <n v="29"/>
    <s v="Female"/>
    <x v="0"/>
    <n v="100"/>
    <x v="2"/>
    <s v="UPI AutoPay"/>
    <s v="Yes"/>
    <n v="948"/>
    <n v="2"/>
    <n v="1209.4000000000001"/>
    <x v="4"/>
    <n v="0"/>
    <n v="2"/>
    <s v="Customer support never resolves my complaint on the first call."/>
    <s v="Yes"/>
    <d v="2023-05-31T00:00:00"/>
    <s v="Poor customer service"/>
    <n v="1896"/>
    <s v="No"/>
    <s v="0-6 months"/>
    <s v="25-34"/>
    <x v="1"/>
  </r>
  <r>
    <x v="7659"/>
    <d v="2026-04-23T00:00:00"/>
    <s v="Mumbai"/>
    <s v="Maharashtra"/>
    <x v="2"/>
    <n v="39"/>
    <s v="Female"/>
    <x v="0"/>
    <n v="100"/>
    <x v="0"/>
    <s v="UPI AutoPay"/>
    <s v="Yes"/>
    <n v="948"/>
    <n v="4"/>
    <n v="516.6"/>
    <x v="2"/>
    <n v="0"/>
    <n v="5"/>
    <s v="Support team resolved my issue quickly. Thanks team."/>
    <s v="No"/>
    <m/>
    <m/>
    <n v="3792"/>
    <s v="No"/>
    <s v="0-6 months"/>
    <s v="35-49"/>
    <x v="0"/>
  </r>
  <r>
    <x v="7660"/>
    <d v="2026-07-17T00:00:00"/>
    <s v="Jaipur"/>
    <s v="Rajasthan"/>
    <x v="1"/>
    <n v="37"/>
    <s v="Female"/>
    <x v="1"/>
    <n v="30"/>
    <x v="2"/>
    <s v="UPI AutoPay"/>
    <s v="No"/>
    <n v="499"/>
    <n v="1"/>
    <n v="263.89999999999998"/>
    <x v="3"/>
    <n v="0"/>
    <n v="2"/>
    <s v="OTT bundle is not worth the extra money. Very disappointed."/>
    <s v="No"/>
    <m/>
    <m/>
    <n v="499"/>
    <s v="No"/>
    <s v="0-6 months"/>
    <s v="35-49"/>
    <x v="0"/>
  </r>
  <r>
    <x v="7661"/>
    <d v="2024-03-12T00:00:00"/>
    <s v="Bengaluru"/>
    <s v="Karnataka"/>
    <x v="0"/>
    <n v="42"/>
    <s v="Male"/>
    <x v="3"/>
    <n v="300"/>
    <x v="2"/>
    <s v="Net Banking"/>
    <s v="Yes"/>
    <n v="1348"/>
    <n v="30"/>
    <n v="869.1"/>
    <x v="3"/>
    <n v="1"/>
    <n v="3"/>
    <m/>
    <s v="No"/>
    <m/>
    <m/>
    <n v="40440"/>
    <s v="No"/>
    <s v="25-48 months"/>
    <s v="35-49"/>
    <x v="0"/>
  </r>
  <r>
    <x v="7662"/>
    <d v="2024-09-29T00:00:00"/>
    <s v="Chennai"/>
    <s v="Tamil Nadu"/>
    <x v="0"/>
    <n v="60"/>
    <s v="Male"/>
    <x v="2"/>
    <n v="1000"/>
    <x v="2"/>
    <s v="UPI AutoPay"/>
    <s v="Yes"/>
    <n v="1948"/>
    <n v="23"/>
    <n v="1319.6"/>
    <x v="2"/>
    <n v="0"/>
    <n v="4"/>
    <m/>
    <s v="No"/>
    <m/>
    <m/>
    <n v="44804"/>
    <s v="No"/>
    <s v="13-24 months"/>
    <s v="50+"/>
    <x v="0"/>
  </r>
  <r>
    <x v="7663"/>
    <d v="2024-02-16T00:00:00"/>
    <s v="Kochi"/>
    <s v="Kerala"/>
    <x v="0"/>
    <n v="33"/>
    <s v="Female"/>
    <x v="1"/>
    <n v="30"/>
    <x v="0"/>
    <s v="Card AutoPay"/>
    <s v="No"/>
    <n v="499"/>
    <n v="30"/>
    <n v="176.8"/>
    <x v="2"/>
    <n v="0"/>
    <n v="5"/>
    <s v="OTT bundle is excellent value. Thanks team."/>
    <s v="No"/>
    <m/>
    <m/>
    <n v="14970"/>
    <s v="No"/>
    <s v="25-48 months"/>
    <s v="25-34"/>
    <x v="0"/>
  </r>
  <r>
    <x v="7664"/>
    <d v="2026-08-04T00:00:00"/>
    <s v="Chennai"/>
    <s v="Tamil Nadu"/>
    <x v="0"/>
    <n v="30"/>
    <s v="Male"/>
    <x v="0"/>
    <n v="100"/>
    <x v="0"/>
    <s v="Card AutoPay"/>
    <s v="No"/>
    <n v="799"/>
    <n v="1"/>
    <n v="277"/>
    <x v="0"/>
    <n v="0"/>
    <n v="3"/>
    <s v="Service is okay, nothing special. Hope it improves."/>
    <s v="Yes"/>
    <d v="2026-08-30T00:00:00"/>
    <s v="Competitor offer"/>
    <n v="799"/>
    <s v="No"/>
    <s v="0-6 months"/>
    <s v="25-34"/>
    <x v="1"/>
  </r>
  <r>
    <x v="7665"/>
    <d v="2023-08-10T00:00:00"/>
    <s v="Ahmedabad"/>
    <s v="Gujarat"/>
    <x v="2"/>
    <n v="51"/>
    <s v="Male"/>
    <x v="3"/>
    <n v="300"/>
    <x v="0"/>
    <s v="UPI Manual"/>
    <s v="Yes"/>
    <n v="1348"/>
    <n v="37"/>
    <n v="605.4"/>
    <x v="3"/>
    <n v="1"/>
    <n v="4"/>
    <m/>
    <s v="No"/>
    <m/>
    <m/>
    <n v="49876"/>
    <s v="No"/>
    <s v="25-48 months"/>
    <s v="50+"/>
    <x v="0"/>
  </r>
  <r>
    <x v="7666"/>
    <d v="2022-10-29T00:00:00"/>
    <s v="Mumbai"/>
    <s v="Maharashtra"/>
    <x v="2"/>
    <n v="40"/>
    <s v="Male"/>
    <x v="1"/>
    <n v="30"/>
    <x v="0"/>
    <s v="UPI AutoPay"/>
    <s v="No"/>
    <n v="499"/>
    <n v="46"/>
    <n v="190.7"/>
    <x v="2"/>
    <n v="0"/>
    <n v="4"/>
    <m/>
    <s v="No"/>
    <m/>
    <m/>
    <n v="22954"/>
    <s v="No"/>
    <s v="25-48 months"/>
    <s v="35-49"/>
    <x v="0"/>
  </r>
  <r>
    <x v="7667"/>
    <d v="2024-03-09T00:00:00"/>
    <s v="Bengaluru"/>
    <s v="Karnataka"/>
    <x v="0"/>
    <n v="51"/>
    <s v="Female"/>
    <x v="1"/>
    <n v="30"/>
    <x v="2"/>
    <s v="Net Banking"/>
    <s v="Yes"/>
    <n v="648"/>
    <n v="30"/>
    <n v="498.3"/>
    <x v="2"/>
    <n v="1"/>
    <n v="5"/>
    <m/>
    <s v="No"/>
    <m/>
    <m/>
    <n v="19440"/>
    <s v="No"/>
    <s v="25-48 months"/>
    <s v="50+"/>
    <x v="0"/>
  </r>
  <r>
    <x v="7668"/>
    <d v="2025-06-10T00:00:00"/>
    <s v="Bhubaneswar"/>
    <s v="Odisha"/>
    <x v="4"/>
    <n v="42"/>
    <s v="Male"/>
    <x v="0"/>
    <n v="100"/>
    <x v="2"/>
    <s v="Net Banking"/>
    <s v="No"/>
    <n v="799"/>
    <n v="15"/>
    <n v="677.7"/>
    <x v="2"/>
    <n v="0"/>
    <n v="4"/>
    <m/>
    <s v="No"/>
    <m/>
    <m/>
    <n v="11985"/>
    <s v="No"/>
    <s v="13-24 months"/>
    <s v="35-49"/>
    <x v="0"/>
  </r>
  <r>
    <x v="7669"/>
    <d v="2025-12-05T00:00:00"/>
    <s v="Lucknow"/>
    <s v="Uttar Pradesh"/>
    <x v="1"/>
    <n v="37"/>
    <s v="Female"/>
    <x v="0"/>
    <n v="100"/>
    <x v="2"/>
    <s v="Net Banking"/>
    <s v="Yes"/>
    <n v="948"/>
    <n v="9"/>
    <n v="816.3"/>
    <x v="2"/>
    <n v="0"/>
    <n v="5"/>
    <m/>
    <s v="No"/>
    <m/>
    <m/>
    <n v="8532"/>
    <s v="No"/>
    <s v="7-12 months"/>
    <s v="35-49"/>
    <x v="0"/>
  </r>
  <r>
    <x v="7670"/>
    <d v="2025-06-25T00:00:00"/>
    <s v="Bengaluru"/>
    <s v="Karnataka"/>
    <x v="0"/>
    <n v="36"/>
    <s v="Female"/>
    <x v="1"/>
    <n v="30"/>
    <x v="0"/>
    <s v="UPI Manual"/>
    <s v="No"/>
    <n v="499"/>
    <n v="14"/>
    <n v="228"/>
    <x v="3"/>
    <n v="0"/>
    <n v="3"/>
    <s v="Installation was smooth, but the bill is confusing. Hope it improves."/>
    <s v="No"/>
    <m/>
    <m/>
    <n v="6986"/>
    <s v="No"/>
    <s v="13-24 months"/>
    <s v="35-49"/>
    <x v="0"/>
  </r>
  <r>
    <x v="7671"/>
    <d v="2025-12-03T00:00:00"/>
    <s v="Kolkata"/>
    <s v="West Bengal"/>
    <x v="4"/>
    <n v="49"/>
    <s v="Female"/>
    <x v="0"/>
    <n v="100"/>
    <x v="2"/>
    <s v="Cash at Office"/>
    <s v="No"/>
    <n v="799"/>
    <n v="9"/>
    <n v="425.1"/>
    <x v="0"/>
    <n v="0"/>
    <n v="4"/>
    <s v="Bills are clear and payment is easy with UPI. Recommended!"/>
    <s v="No"/>
    <m/>
    <m/>
    <n v="7191"/>
    <s v="No"/>
    <s v="7-12 months"/>
    <s v="35-49"/>
    <x v="0"/>
  </r>
  <r>
    <x v="7672"/>
    <d v="2026-02-17T00:00:00"/>
    <s v="Mumbai"/>
    <s v="Maharashtra"/>
    <x v="2"/>
    <n v="43"/>
    <s v="Female"/>
    <x v="3"/>
    <n v="300"/>
    <x v="0"/>
    <s v="UPI Manual"/>
    <s v="Yes"/>
    <n v="1348"/>
    <n v="6"/>
    <n v="865.8"/>
    <x v="1"/>
    <n v="0"/>
    <n v="4"/>
    <m/>
    <s v="No"/>
    <m/>
    <m/>
    <n v="8088"/>
    <s v="No"/>
    <s v="0-6 months"/>
    <s v="35-49"/>
    <x v="0"/>
  </r>
  <r>
    <x v="7673"/>
    <d v="2025-08-14T00:00:00"/>
    <s v="Kolkata"/>
    <s v="West Bengal"/>
    <x v="4"/>
    <n v="28"/>
    <s v="Male"/>
    <x v="1"/>
    <n v="30"/>
    <x v="2"/>
    <s v="UPI AutoPay"/>
    <s v="No"/>
    <n v="499"/>
    <n v="13"/>
    <n v="220.2"/>
    <x v="2"/>
    <n v="0"/>
    <n v="3"/>
    <s v="OTT bundle is excellent value."/>
    <s v="No"/>
    <m/>
    <m/>
    <n v="6487"/>
    <s v="No"/>
    <s v="13-24 months"/>
    <s v="25-34"/>
    <x v="0"/>
  </r>
  <r>
    <x v="7674"/>
    <d v="2025-12-26T00:00:00"/>
    <s v="Chandigarh"/>
    <s v="Chandigarh"/>
    <x v="1"/>
    <n v="50"/>
    <s v="Male"/>
    <x v="0"/>
    <n v="100"/>
    <x v="0"/>
    <s v="Card AutoPay"/>
    <s v="Yes"/>
    <n v="948"/>
    <n v="8"/>
    <n v="430.7"/>
    <x v="1"/>
    <n v="1"/>
    <n v="4"/>
    <m/>
    <s v="No"/>
    <m/>
    <m/>
    <n v="7584"/>
    <s v="No"/>
    <s v="7-12 months"/>
    <s v="50+"/>
    <x v="0"/>
  </r>
  <r>
    <x v="7675"/>
    <d v="2023-04-06T00:00:00"/>
    <s v="Chandigarh"/>
    <s v="Chandigarh"/>
    <x v="1"/>
    <n v="50"/>
    <s v="Female"/>
    <x v="3"/>
    <n v="300"/>
    <x v="2"/>
    <s v="UPI Manual"/>
    <s v="No"/>
    <n v="1199"/>
    <n v="6"/>
    <n v="683.9"/>
    <x v="0"/>
    <n v="2"/>
    <n v="3"/>
    <s v="Service is okay, nothing special. Hope it improves."/>
    <s v="Yes"/>
    <d v="2023-10-20T00:00:00"/>
    <s v="No longer needed"/>
    <n v="7194"/>
    <s v="No"/>
    <s v="0-6 months"/>
    <s v="50+"/>
    <x v="1"/>
  </r>
  <r>
    <x v="7676"/>
    <d v="2025-11-18T00:00:00"/>
    <s v="Delhi"/>
    <s v="Delhi"/>
    <x v="1"/>
    <n v="36"/>
    <s v="Female"/>
    <x v="1"/>
    <n v="30"/>
    <x v="2"/>
    <s v="Net Banking"/>
    <s v="No"/>
    <n v="499"/>
    <n v="9"/>
    <n v="273.7"/>
    <x v="0"/>
    <n v="1"/>
    <m/>
    <s v="Speed is fine most days but drops sometimes. Hope it improves."/>
    <s v="No"/>
    <m/>
    <m/>
    <n v="4491"/>
    <s v="No"/>
    <s v="7-12 months"/>
    <s v="35-49"/>
    <x v="0"/>
  </r>
  <r>
    <x v="7677"/>
    <d v="2024-09-28T00:00:00"/>
    <s v="Delhi"/>
    <s v="Delhi"/>
    <x v="1"/>
    <n v="36"/>
    <s v="Female"/>
    <x v="2"/>
    <n v="1000"/>
    <x v="2"/>
    <s v="UPI AutoPay"/>
    <s v="No"/>
    <n v="1799"/>
    <n v="23"/>
    <n v="1334.6"/>
    <x v="0"/>
    <n v="0"/>
    <n v="3"/>
    <s v="Installation was smooth, but the bill is confusing. Hope it improves."/>
    <s v="No"/>
    <m/>
    <m/>
    <n v="41377"/>
    <s v="No"/>
    <s v="13-24 months"/>
    <s v="35-49"/>
    <x v="0"/>
  </r>
  <r>
    <x v="7678"/>
    <d v="2025-01-18T00:00:00"/>
    <s v="Mumbai"/>
    <s v="Maharashtra"/>
    <x v="2"/>
    <n v="24"/>
    <s v="Other"/>
    <x v="3"/>
    <n v="300"/>
    <x v="0"/>
    <s v="UPI Manual"/>
    <s v="No"/>
    <n v="1199"/>
    <n v="19"/>
    <n v="504.9"/>
    <x v="1"/>
    <n v="1"/>
    <n v="4"/>
    <s v="OTT bundle is excellent value. Recommended!"/>
    <s v="No"/>
    <m/>
    <m/>
    <n v="22781"/>
    <s v="No"/>
    <s v="13-24 months"/>
    <s v="18-24"/>
    <x v="0"/>
  </r>
  <r>
    <x v="7679"/>
    <d v="2024-08-24T00:00:00"/>
    <s v="AHMEDABAD"/>
    <s v="Gujarat"/>
    <x v="2"/>
    <n v="42"/>
    <s v="Other"/>
    <x v="3"/>
    <n v="300"/>
    <x v="2"/>
    <s v="UPI AutoPay"/>
    <s v="No"/>
    <n v="1199"/>
    <n v="24"/>
    <n v="510.7"/>
    <x v="3"/>
    <n v="0"/>
    <n v="3"/>
    <s v="Installation was smooth, but the bill is confusing."/>
    <s v="No"/>
    <m/>
    <m/>
    <n v="28776"/>
    <s v="No"/>
    <s v="13-24 months"/>
    <s v="35-49"/>
    <x v="0"/>
  </r>
  <r>
    <x v="7680"/>
    <d v="2026-07-06T00:00:00"/>
    <s v="Ahmedabad"/>
    <s v="Gujarat"/>
    <x v="2"/>
    <n v="54"/>
    <s v="Male"/>
    <x v="1"/>
    <n v="30"/>
    <x v="2"/>
    <s v="UPI AutoPay"/>
    <s v="Yes"/>
    <n v="648"/>
    <n v="2"/>
    <n v="445.1"/>
    <x v="1"/>
    <n v="0"/>
    <n v="4"/>
    <s v="Installation was quick and the technician was polite."/>
    <s v="No"/>
    <m/>
    <m/>
    <n v="1296"/>
    <s v="No"/>
    <s v="0-6 months"/>
    <s v="50+"/>
    <x v="0"/>
  </r>
  <r>
    <x v="7681"/>
    <d v="2024-04-27T00:00:00"/>
    <s v="Kolkata"/>
    <s v="West Bengal"/>
    <x v="4"/>
    <n v="27"/>
    <s v="Male"/>
    <x v="0"/>
    <n v="100"/>
    <x v="0"/>
    <s v="Net Banking"/>
    <s v="Yes"/>
    <n v="948"/>
    <n v="28"/>
    <n v="853.9"/>
    <x v="1"/>
    <n v="0"/>
    <n v="2"/>
    <s v="Speed is much lower than what I am paying for. Very disappointed."/>
    <s v="No"/>
    <m/>
    <m/>
    <n v="26544"/>
    <s v="No"/>
    <s v="25-48 months"/>
    <s v="25-34"/>
    <x v="0"/>
  </r>
  <r>
    <x v="7682"/>
    <d v="2024-02-11T00:00:00"/>
    <s v="Jaipur"/>
    <s v="Rajasthan"/>
    <x v="1"/>
    <n v="20"/>
    <s v="Female"/>
    <x v="1"/>
    <n v="30"/>
    <x v="0"/>
    <s v="UPI Manual"/>
    <s v="Yes"/>
    <n v="648"/>
    <n v="31"/>
    <n v="297.5"/>
    <x v="2"/>
    <n v="0"/>
    <n v="4"/>
    <m/>
    <s v="No"/>
    <m/>
    <m/>
    <n v="20088"/>
    <s v="No"/>
    <s v="25-48 months"/>
    <s v="18-24"/>
    <x v="0"/>
  </r>
  <r>
    <x v="7683"/>
    <d v="2023-10-12T00:00:00"/>
    <s v="Indore"/>
    <s v="Madhya Pradesh"/>
    <x v="3"/>
    <n v="18"/>
    <s v="Female"/>
    <x v="0"/>
    <n v="100"/>
    <x v="2"/>
    <s v="Card AutoPay"/>
    <s v="No"/>
    <n v="799"/>
    <n v="35"/>
    <n v="351"/>
    <x v="2"/>
    <n v="0"/>
    <n v="4"/>
    <s v="Great speed for the price, happy with the plan. Recommended!"/>
    <s v="No"/>
    <m/>
    <m/>
    <n v="27965"/>
    <s v="No"/>
    <s v="25-48 months"/>
    <s v="18-24"/>
    <x v="0"/>
  </r>
  <r>
    <x v="7684"/>
    <d v="2024-07-18T00:00:00"/>
    <s v="Chandigarh"/>
    <s v="Chandigarh"/>
    <x v="1"/>
    <n v="20"/>
    <s v="Male"/>
    <x v="1"/>
    <n v="30"/>
    <x v="2"/>
    <s v="Card AutoPay"/>
    <s v="No"/>
    <n v="499"/>
    <n v="17"/>
    <n v="206.5"/>
    <x v="0"/>
    <n v="0"/>
    <n v="3"/>
    <s v="Speed is fine most days but drops sometimes. Hope it improves."/>
    <s v="Yes"/>
    <d v="2025-12-13T00:00:00"/>
    <s v="Poor customer service"/>
    <n v="8483"/>
    <s v="No"/>
    <s v="13-24 months"/>
    <s v="18-24"/>
    <x v="1"/>
  </r>
  <r>
    <x v="7685"/>
    <d v="2025-03-19T00:00:00"/>
    <s v="Lucknow"/>
    <s v="Uttar Pradesh"/>
    <x v="1"/>
    <n v="26"/>
    <s v="Male"/>
    <x v="2"/>
    <n v="1000"/>
    <x v="0"/>
    <s v="Net Banking"/>
    <s v="No"/>
    <n v="1799"/>
    <n v="17"/>
    <n v="547"/>
    <x v="0"/>
    <n v="1"/>
    <n v="4"/>
    <s v="Installation was quick and the technician was polite."/>
    <s v="No"/>
    <m/>
    <m/>
    <n v="30583"/>
    <s v="No"/>
    <s v="13-24 months"/>
    <s v="25-34"/>
    <x v="0"/>
  </r>
  <r>
    <x v="7686"/>
    <d v="2026-01-24T00:00:00"/>
    <s v="Chennai"/>
    <s v="Tamil Nadu"/>
    <x v="0"/>
    <n v="45"/>
    <s v="Female"/>
    <x v="0"/>
    <n v="100"/>
    <x v="2"/>
    <s v="UPI AutoPay"/>
    <s v="Yes"/>
    <n v="948"/>
    <n v="7"/>
    <n v="329.9"/>
    <x v="2"/>
    <n v="0"/>
    <n v="3"/>
    <s v="Pricing is fair but not cheap. Hope it improves."/>
    <s v="No"/>
    <m/>
    <m/>
    <n v="6636"/>
    <s v="No"/>
    <s v="7-12 months"/>
    <s v="35-49"/>
    <x v="0"/>
  </r>
  <r>
    <x v="7687"/>
    <d v="2024-04-19T00:00:00"/>
    <s v="Bengaluru"/>
    <s v="Karnataka"/>
    <x v="0"/>
    <n v="51"/>
    <s v="Male"/>
    <x v="1"/>
    <n v="30"/>
    <x v="2"/>
    <s v="UPI Manual"/>
    <s v="No"/>
    <n v="499"/>
    <n v="25"/>
    <n v="281.39999999999998"/>
    <x v="0"/>
    <n v="1"/>
    <m/>
    <s v="Bill amount is too high compared to other providers. Very disappointed."/>
    <s v="Yes"/>
    <d v="2026-05-16T00:00:00"/>
    <s v="Network / speed issues"/>
    <n v="12475"/>
    <s v="No"/>
    <s v="25-48 months"/>
    <s v="50+"/>
    <x v="1"/>
  </r>
  <r>
    <x v="7688"/>
    <d v="2025-05-19T00:00:00"/>
    <s v="Delhi"/>
    <s v="Delhi"/>
    <x v="1"/>
    <n v="24"/>
    <s v="Female"/>
    <x v="0"/>
    <n v="100"/>
    <x v="2"/>
    <s v="Net Banking"/>
    <s v="No"/>
    <n v="799"/>
    <n v="15"/>
    <n v="292"/>
    <x v="2"/>
    <n v="0"/>
    <n v="5"/>
    <s v="Installation was quick and the technician was polite. Recommended!"/>
    <s v="No"/>
    <m/>
    <m/>
    <n v="11985"/>
    <s v="No"/>
    <s v="13-24 months"/>
    <s v="18-24"/>
    <x v="0"/>
  </r>
  <r>
    <x v="7689"/>
    <d v="2022-07-02T00:00:00"/>
    <s v="Guwahati"/>
    <s v="Assam"/>
    <x v="4"/>
    <n v="18"/>
    <s v="Female"/>
    <x v="1"/>
    <n v="30"/>
    <x v="1"/>
    <s v="UPI AutoPay"/>
    <s v="Yes"/>
    <n v="648"/>
    <n v="50"/>
    <n v="603.6"/>
    <x v="0"/>
    <n v="0"/>
    <n v="4"/>
    <s v="Great speed for the price, happy with the plan."/>
    <s v="No"/>
    <m/>
    <m/>
    <n v="32400"/>
    <s v="No"/>
    <s v="48+ months"/>
    <s v="18-24"/>
    <x v="0"/>
  </r>
  <r>
    <x v="7690"/>
    <d v="2022-07-22T00:00:00"/>
    <s v="Patna"/>
    <s v="Bihar"/>
    <x v="4"/>
    <n v="38"/>
    <s v="Male"/>
    <x v="1"/>
    <n v="30"/>
    <x v="0"/>
    <s v="UPI AutoPay"/>
    <s v="No"/>
    <n v="499"/>
    <n v="49"/>
    <n v="343.6"/>
    <x v="1"/>
    <n v="0"/>
    <n v="2"/>
    <s v="Outage lasted two days with no proper update. Please fix this soon."/>
    <s v="No"/>
    <m/>
    <m/>
    <n v="24451"/>
    <s v="No"/>
    <s v="48+ months"/>
    <s v="35-49"/>
    <x v="0"/>
  </r>
  <r>
    <x v="7691"/>
    <d v="2025-12-24T00:00:00"/>
    <s v="Kolkata"/>
    <s v="West Bengal"/>
    <x v="4"/>
    <n v="60"/>
    <s v="Male"/>
    <x v="1"/>
    <n v="30"/>
    <x v="2"/>
    <s v="UPI Manual"/>
    <s v="No"/>
    <n v="499"/>
    <n v="8"/>
    <n v="201.2"/>
    <x v="1"/>
    <n v="1"/>
    <n v="4"/>
    <s v="Bills are clear and payment is easy with UPI. Recommended!"/>
    <s v="No"/>
    <m/>
    <m/>
    <n v="3992"/>
    <s v="No"/>
    <s v="7-12 months"/>
    <s v="50+"/>
    <x v="0"/>
  </r>
  <r>
    <x v="7692"/>
    <d v="2024-08-31T00:00:00"/>
    <s v="Lucknow"/>
    <s v="Uttar Pradesh"/>
    <x v="1"/>
    <n v="41"/>
    <s v="Female"/>
    <x v="3"/>
    <n v="300"/>
    <x v="1"/>
    <s v="UPI AutoPay"/>
    <s v="No"/>
    <n v="1199"/>
    <n v="24"/>
    <n v="1244.2"/>
    <x v="3"/>
    <n v="0"/>
    <n v="2"/>
    <s v="Router needs frequent restarts, very frustrating. Very disappointed."/>
    <s v="No"/>
    <m/>
    <m/>
    <n v="28776"/>
    <s v="No"/>
    <s v="13-24 months"/>
    <s v="35-49"/>
    <x v="0"/>
  </r>
  <r>
    <x v="7693"/>
    <d v="2025-06-29T00:00:00"/>
    <s v="Delhi"/>
    <s v="Delhi"/>
    <x v="1"/>
    <n v="39"/>
    <s v="Male"/>
    <x v="3"/>
    <n v="300"/>
    <x v="2"/>
    <s v="UPI Manual"/>
    <s v="No"/>
    <n v="1199"/>
    <n v="14"/>
    <n v="318.2"/>
    <x v="0"/>
    <n v="1"/>
    <n v="3"/>
    <s v="Pricing is fair but not cheap. Hope it improves."/>
    <s v="No"/>
    <m/>
    <m/>
    <n v="16786"/>
    <s v="No"/>
    <s v="13-24 months"/>
    <s v="35-49"/>
    <x v="0"/>
  </r>
  <r>
    <x v="7694"/>
    <d v="2025-08-22T00:00:00"/>
    <s v="Kochi"/>
    <s v="Kerala"/>
    <x v="0"/>
    <n v="31"/>
    <s v="Male"/>
    <x v="2"/>
    <n v="1000"/>
    <x v="0"/>
    <s v="UPI AutoPay"/>
    <s v="No"/>
    <n v="1799"/>
    <n v="12"/>
    <n v="1059.8"/>
    <x v="2"/>
    <n v="0"/>
    <n v="3"/>
    <s v="Support is average and the wait time is long."/>
    <s v="No"/>
    <m/>
    <m/>
    <n v="21588"/>
    <s v="No"/>
    <s v="7-12 months"/>
    <s v="25-34"/>
    <x v="0"/>
  </r>
  <r>
    <x v="7695"/>
    <d v="2023-02-05T00:00:00"/>
    <s v="Patna"/>
    <s v="Bihar"/>
    <x v="4"/>
    <n v="35"/>
    <s v="Female"/>
    <x v="0"/>
    <n v="100"/>
    <x v="2"/>
    <s v="UPI AutoPay"/>
    <s v="No"/>
    <n v="799"/>
    <n v="43"/>
    <n v="818.5"/>
    <x v="0"/>
    <n v="1"/>
    <n v="4"/>
    <s v="Great speed for the price, happy with the plan."/>
    <s v="No"/>
    <m/>
    <m/>
    <n v="34357"/>
    <s v="No"/>
    <s v="25-48 months"/>
    <s v="35-49"/>
    <x v="0"/>
  </r>
  <r>
    <x v="7696"/>
    <d v="2024-01-19T00:00:00"/>
    <s v="Bengaluru"/>
    <s v="Karnataka"/>
    <x v="0"/>
    <n v="49"/>
    <s v="Male"/>
    <x v="3"/>
    <n v="300"/>
    <x v="0"/>
    <s v="Card AutoPay"/>
    <s v="No"/>
    <n v="1199"/>
    <n v="31"/>
    <n v="779.3"/>
    <x v="0"/>
    <n v="0"/>
    <n v="4"/>
    <s v="Great speed for the price, happy with the plan. Thanks team."/>
    <s v="No"/>
    <m/>
    <m/>
    <n v="37169"/>
    <s v="No"/>
    <s v="25-48 months"/>
    <s v="35-49"/>
    <x v="0"/>
  </r>
  <r>
    <x v="7697"/>
    <d v="2025-01-14T00:00:00"/>
    <s v="Ahmedabad"/>
    <s v="Gujarat"/>
    <x v="2"/>
    <n v="36"/>
    <s v="Female"/>
    <x v="2"/>
    <n v="1000"/>
    <x v="0"/>
    <s v="UPI AutoPay"/>
    <s v="No"/>
    <n v="1799"/>
    <n v="20"/>
    <n v="771.3"/>
    <x v="2"/>
    <n v="1"/>
    <n v="3"/>
    <m/>
    <s v="No"/>
    <m/>
    <m/>
    <n v="35980"/>
    <s v="No"/>
    <s v="13-24 months"/>
    <s v="35-49"/>
    <x v="0"/>
  </r>
  <r>
    <x v="7698"/>
    <d v="2025-08-14T00:00:00"/>
    <s v="Jaipur"/>
    <s v="Rajasthan"/>
    <x v="1"/>
    <n v="47"/>
    <s v="Male"/>
    <x v="1"/>
    <n v="30"/>
    <x v="0"/>
    <s v="Card AutoPay"/>
    <s v="Yes"/>
    <n v="648"/>
    <n v="13"/>
    <n v="200.2"/>
    <x v="2"/>
    <n v="0"/>
    <n v="3"/>
    <s v="Speed is fine most days but drops sometimes."/>
    <s v="No"/>
    <m/>
    <m/>
    <n v="8424"/>
    <s v="No"/>
    <s v="13-24 months"/>
    <s v="35-49"/>
    <x v="0"/>
  </r>
  <r>
    <x v="7699"/>
    <d v="2024-06-14T00:00:00"/>
    <s v="Pune"/>
    <s v="Maharashtra"/>
    <x v="2"/>
    <n v="27"/>
    <s v="Male"/>
    <x v="0"/>
    <n v="100"/>
    <x v="0"/>
    <s v="Net Banking"/>
    <s v="No"/>
    <n v="799"/>
    <n v="21"/>
    <n v="291.8"/>
    <x v="1"/>
    <n v="0"/>
    <n v="3"/>
    <s v="Pricing is fair but not cheap."/>
    <s v="Yes"/>
    <d v="2026-03-25T00:00:00"/>
    <s v="Price too high"/>
    <n v="16779"/>
    <s v="No"/>
    <s v="13-24 months"/>
    <s v="25-34"/>
    <x v="1"/>
  </r>
  <r>
    <x v="7700"/>
    <d v="2025-10-25T00:00:00"/>
    <s v="Indore"/>
    <s v="Madhya Pradesh"/>
    <x v="3"/>
    <n v="44"/>
    <s v="Male"/>
    <x v="1"/>
    <n v="30"/>
    <x v="1"/>
    <s v="UPI AutoPay"/>
    <s v="No"/>
    <n v="499"/>
    <n v="10"/>
    <n v="489.7"/>
    <x v="1"/>
    <n v="0"/>
    <n v="1"/>
    <s v="Customer support never resolves my complaint on the first call. Please fix this soon."/>
    <s v="No"/>
    <m/>
    <m/>
    <n v="4990"/>
    <s v="No"/>
    <s v="7-12 months"/>
    <s v="35-49"/>
    <x v="0"/>
  </r>
  <r>
    <x v="7701"/>
    <d v="2022-12-14T00:00:00"/>
    <s v="Kochi"/>
    <s v="Kerala"/>
    <x v="0"/>
    <n v="25"/>
    <s v="Male"/>
    <x v="1"/>
    <n v="30"/>
    <x v="2"/>
    <s v="Card AutoPay"/>
    <s v="Yes"/>
    <n v="648"/>
    <n v="5"/>
    <n v="423"/>
    <x v="2"/>
    <n v="0"/>
    <n v="2"/>
    <m/>
    <s v="Yes"/>
    <d v="2023-05-02T00:00:00"/>
    <s v="Poor customer service"/>
    <n v="3240"/>
    <s v="No"/>
    <s v="0-6 months"/>
    <s v="25-34"/>
    <x v="1"/>
  </r>
  <r>
    <x v="7702"/>
    <d v="2024-09-30T00:00:00"/>
    <s v="Delhi"/>
    <s v="Delhi"/>
    <x v="1"/>
    <n v="34"/>
    <s v="Male"/>
    <x v="0"/>
    <n v="100"/>
    <x v="2"/>
    <s v="Net Banking"/>
    <s v="No"/>
    <n v="799"/>
    <n v="17"/>
    <n v="649.4"/>
    <x v="6"/>
    <n v="0"/>
    <n v="1"/>
    <s v="Technician visit was delayed by three days."/>
    <s v="Yes"/>
    <d v="2026-03-07T00:00:00"/>
    <s v="Price too high"/>
    <n v="13583"/>
    <s v="No"/>
    <s v="13-24 months"/>
    <s v="25-34"/>
    <x v="1"/>
  </r>
  <r>
    <x v="7703"/>
    <d v="2024-02-24T00:00:00"/>
    <s v="Kolkata"/>
    <s v="West Bengal"/>
    <x v="4"/>
    <n v="46"/>
    <s v="Female"/>
    <x v="3"/>
    <n v="300"/>
    <x v="0"/>
    <s v="UPI Manual"/>
    <s v="No"/>
    <n v="1199"/>
    <n v="30"/>
    <n v="376"/>
    <x v="0"/>
    <n v="1"/>
    <n v="4"/>
    <s v="Great speed for the price, happy with the plan. Thanks team."/>
    <s v="No"/>
    <m/>
    <m/>
    <n v="35970"/>
    <s v="No"/>
    <s v="25-48 months"/>
    <s v="35-49"/>
    <x v="0"/>
  </r>
  <r>
    <x v="7704"/>
    <d v="2023-03-22T00:00:00"/>
    <s v="Kolkata"/>
    <s v="West Bengal"/>
    <x v="4"/>
    <n v="31"/>
    <s v="Female"/>
    <x v="0"/>
    <n v="100"/>
    <x v="2"/>
    <s v="UPI Manual"/>
    <s v="No"/>
    <n v="799"/>
    <n v="41"/>
    <n v="528.29999999999995"/>
    <x v="1"/>
    <n v="0"/>
    <n v="3"/>
    <s v="Bills are clear and payment is easy with UPI. Thanks team."/>
    <s v="No"/>
    <m/>
    <m/>
    <n v="32759"/>
    <s v="No"/>
    <s v="25-48 months"/>
    <s v="25-34"/>
    <x v="0"/>
  </r>
  <r>
    <x v="7705"/>
    <d v="2025-03-12T00:00:00"/>
    <s v="Hyderabad"/>
    <s v="Telangana"/>
    <x v="0"/>
    <n v="39"/>
    <s v="Male"/>
    <x v="1"/>
    <n v="30"/>
    <x v="0"/>
    <s v="Cash at Office"/>
    <s v="No"/>
    <n v="499"/>
    <n v="18"/>
    <n v="377.4"/>
    <x v="0"/>
    <n v="1"/>
    <n v="4"/>
    <s v="Very stable connection, works great for video calls. Thanks team."/>
    <s v="No"/>
    <m/>
    <m/>
    <n v="8982"/>
    <s v="No"/>
    <s v="13-24 months"/>
    <s v="35-49"/>
    <x v="0"/>
  </r>
  <r>
    <x v="7706"/>
    <d v="2026-02-16T00:00:00"/>
    <s v="Bhubaneswar"/>
    <s v="Odisha"/>
    <x v="4"/>
    <n v="31"/>
    <s v="Female"/>
    <x v="0"/>
    <n v="100"/>
    <x v="2"/>
    <s v="Net Banking"/>
    <s v="Yes"/>
    <n v="948"/>
    <n v="6"/>
    <n v="853"/>
    <x v="2"/>
    <n v="0"/>
    <n v="5"/>
    <m/>
    <s v="No"/>
    <m/>
    <m/>
    <n v="5688"/>
    <s v="No"/>
    <s v="0-6 months"/>
    <s v="25-34"/>
    <x v="0"/>
  </r>
  <r>
    <x v="7707"/>
    <d v="2024-04-02T00:00:00"/>
    <s v="Jaipur"/>
    <s v="Rajasthan"/>
    <x v="1"/>
    <n v="49"/>
    <s v="Male"/>
    <x v="3"/>
    <n v="300"/>
    <x v="0"/>
    <s v="UPI Manual"/>
    <s v="No"/>
    <n v="1199"/>
    <n v="27"/>
    <n v="545.1"/>
    <x v="1"/>
    <n v="0"/>
    <n v="4"/>
    <m/>
    <s v="Yes"/>
    <d v="2026-07-10T00:00:00"/>
    <s v="Price too high"/>
    <n v="32373"/>
    <s v="No"/>
    <s v="25-48 months"/>
    <s v="35-49"/>
    <x v="1"/>
  </r>
  <r>
    <x v="7708"/>
    <d v="2024-10-11T00:00:00"/>
    <s v="Kolkata"/>
    <s v="West Bengal"/>
    <x v="4"/>
    <n v="45"/>
    <s v="Female"/>
    <x v="0"/>
    <n v="100"/>
    <x v="2"/>
    <s v="Cash at Office"/>
    <s v="No"/>
    <n v="799"/>
    <n v="15"/>
    <n v="921.6"/>
    <x v="3"/>
    <n v="0"/>
    <n v="3"/>
    <s v="Pricing is fair but not cheap. Hope it improves."/>
    <s v="Yes"/>
    <d v="2026-01-05T00:00:00"/>
    <s v="Poor customer service"/>
    <n v="11985"/>
    <s v="No"/>
    <s v="13-24 months"/>
    <s v="35-49"/>
    <x v="1"/>
  </r>
  <r>
    <x v="7709"/>
    <d v="2025-02-05T00:00:00"/>
    <s v="Kolkata"/>
    <s v="West Bengal"/>
    <x v="4"/>
    <n v="62"/>
    <s v="Male"/>
    <x v="1"/>
    <n v="30"/>
    <x v="1"/>
    <s v="UPI Manual"/>
    <s v="Yes"/>
    <n v="648"/>
    <n v="19"/>
    <n v="287.5"/>
    <x v="1"/>
    <n v="0"/>
    <n v="4"/>
    <s v="OTT bundle is excellent value. Thanks team."/>
    <s v="No"/>
    <m/>
    <m/>
    <n v="12312"/>
    <s v="No"/>
    <s v="13-24 months"/>
    <s v="50+"/>
    <x v="0"/>
  </r>
  <r>
    <x v="7710"/>
    <d v="2022-09-24T00:00:00"/>
    <s v="Lucknow"/>
    <s v="Uttar Pradesh"/>
    <x v="1"/>
    <n v="44"/>
    <s v="Female"/>
    <x v="1"/>
    <n v="30"/>
    <x v="2"/>
    <s v="UPI Manual"/>
    <s v="Yes"/>
    <n v="648"/>
    <n v="47"/>
    <n v="258"/>
    <x v="2"/>
    <n v="0"/>
    <n v="3"/>
    <s v="Support is average and the wait time is long. Hope it improves."/>
    <s v="No"/>
    <m/>
    <m/>
    <n v="30456"/>
    <s v="No"/>
    <s v="25-48 months"/>
    <s v="35-49"/>
    <x v="0"/>
  </r>
  <r>
    <x v="7711"/>
    <d v="2025-02-23T00:00:00"/>
    <s v="Kochi"/>
    <s v="Kerala"/>
    <x v="0"/>
    <n v="31"/>
    <s v="Female"/>
    <x v="0"/>
    <n v="100"/>
    <x v="2"/>
    <s v="Card AutoPay"/>
    <s v="Yes"/>
    <n v="948"/>
    <n v="18"/>
    <n v="298.89999999999998"/>
    <x v="2"/>
    <n v="0"/>
    <n v="3"/>
    <m/>
    <s v="No"/>
    <m/>
    <m/>
    <n v="17064"/>
    <s v="No"/>
    <s v="13-24 months"/>
    <s v="25-34"/>
    <x v="0"/>
  </r>
  <r>
    <x v="7712"/>
    <d v="2024-09-28T00:00:00"/>
    <s v=" Lucknow"/>
    <s v="Uttar Pradesh"/>
    <x v="1"/>
    <n v="43"/>
    <s v="Male"/>
    <x v="1"/>
    <n v="30"/>
    <x v="2"/>
    <s v="UPI AutoPay"/>
    <s v="Yes"/>
    <n v="648"/>
    <n v="23"/>
    <n v="293.2"/>
    <x v="0"/>
    <n v="0"/>
    <n v="4"/>
    <m/>
    <s v="No"/>
    <m/>
    <m/>
    <n v="14904"/>
    <s v="No"/>
    <s v="13-24 months"/>
    <s v="35-49"/>
    <x v="0"/>
  </r>
  <r>
    <x v="7713"/>
    <d v="2026-03-11T00:00:00"/>
    <s v="Chennai"/>
    <s v="Tamil Nadu"/>
    <x v="0"/>
    <n v="38"/>
    <s v="Female"/>
    <x v="0"/>
    <n v="100"/>
    <x v="2"/>
    <s v="UPI AutoPay"/>
    <s v="No"/>
    <n v="799"/>
    <n v="6"/>
    <n v="769.4"/>
    <x v="1"/>
    <n v="0"/>
    <n v="5"/>
    <s v="Installation was quick and the technician was polite. Thanks team."/>
    <s v="No"/>
    <m/>
    <m/>
    <n v="4794"/>
    <s v="No"/>
    <s v="0-6 months"/>
    <s v="35-49"/>
    <x v="0"/>
  </r>
  <r>
    <x v="7714"/>
    <d v="2024-06-13T00:00:00"/>
    <s v="Pune"/>
    <s v="Maharashtra"/>
    <x v="2"/>
    <n v="41"/>
    <s v="Male"/>
    <x v="3"/>
    <n v="300"/>
    <x v="0"/>
    <s v="UPI Manual"/>
    <s v="No"/>
    <n v="1199"/>
    <n v="27"/>
    <n v="383.3"/>
    <x v="2"/>
    <n v="0"/>
    <n v="3"/>
    <s v="Support is average and the wait time is long. Hope it improves."/>
    <s v="No"/>
    <m/>
    <m/>
    <n v="32373"/>
    <s v="No"/>
    <s v="25-48 months"/>
    <s v="35-49"/>
    <x v="0"/>
  </r>
  <r>
    <x v="7715"/>
    <d v="2024-10-14T00:00:00"/>
    <s v="Hyderabad"/>
    <s v="Telangana"/>
    <x v="0"/>
    <n v="37"/>
    <s v="Male"/>
    <x v="0"/>
    <n v="100"/>
    <x v="2"/>
    <s v="UPI AutoPay"/>
    <s v="Yes"/>
    <n v="948"/>
    <n v="23"/>
    <n v="692.4"/>
    <x v="2"/>
    <n v="0"/>
    <n v="4"/>
    <m/>
    <s v="No"/>
    <m/>
    <m/>
    <n v="21804"/>
    <s v="No"/>
    <s v="13-24 months"/>
    <s v="35-49"/>
    <x v="0"/>
  </r>
  <r>
    <x v="7716"/>
    <d v="2024-01-31T00:00:00"/>
    <s v="Hyderabad"/>
    <s v="Telangana"/>
    <x v="0"/>
    <n v="30"/>
    <s v="Male"/>
    <x v="3"/>
    <n v="300"/>
    <x v="2"/>
    <s v="UPI Manual"/>
    <s v="No"/>
    <n v="1199"/>
    <n v="26"/>
    <n v="758.1"/>
    <x v="2"/>
    <n v="0"/>
    <n v="3"/>
    <m/>
    <s v="Yes"/>
    <d v="2026-03-20T00:00:00"/>
    <s v="Price too high"/>
    <n v="31174"/>
    <s v="No"/>
    <s v="25-48 months"/>
    <s v="25-34"/>
    <x v="1"/>
  </r>
  <r>
    <x v="7717"/>
    <d v="2024-12-18T00:00:00"/>
    <s v="Chennai"/>
    <s v="Tamil Nadu"/>
    <x v="0"/>
    <n v="40"/>
    <s v="Male"/>
    <x v="1"/>
    <n v="30"/>
    <x v="2"/>
    <s v="UPI AutoPay"/>
    <s v="Yes"/>
    <n v="648"/>
    <n v="20"/>
    <n v="319.2"/>
    <x v="2"/>
    <n v="0"/>
    <n v="4"/>
    <s v="Very stable connection, works great for video calls. Recommended!"/>
    <s v="No"/>
    <m/>
    <m/>
    <n v="12960"/>
    <s v="No"/>
    <s v="13-24 months"/>
    <s v="35-49"/>
    <x v="0"/>
  </r>
  <r>
    <x v="7718"/>
    <d v="2025-12-19T00:00:00"/>
    <s v="Delhi"/>
    <s v="Delhi"/>
    <x v="1"/>
    <n v="28"/>
    <s v="Male"/>
    <x v="1"/>
    <n v="30"/>
    <x v="2"/>
    <s v="UPI AutoPay"/>
    <s v="Yes"/>
    <n v="648"/>
    <n v="8"/>
    <n v="244.9"/>
    <x v="7"/>
    <n v="0"/>
    <n v="2"/>
    <s v="Technician visit was delayed by three days."/>
    <s v="No"/>
    <m/>
    <m/>
    <n v="5184"/>
    <s v="No"/>
    <s v="7-12 months"/>
    <s v="25-34"/>
    <x v="0"/>
  </r>
  <r>
    <x v="7719"/>
    <d v="2023-08-07T00:00:00"/>
    <s v="Patna"/>
    <s v="Bihar"/>
    <x v="4"/>
    <n v="36"/>
    <s v="Male"/>
    <x v="0"/>
    <n v="100"/>
    <x v="2"/>
    <s v="Cash at Office"/>
    <s v="No"/>
    <n v="799"/>
    <n v="22"/>
    <n v="559.79999999999995"/>
    <x v="1"/>
    <n v="1"/>
    <n v="5"/>
    <m/>
    <s v="Yes"/>
    <d v="2025-06-01T00:00:00"/>
    <s v="Relocated"/>
    <n v="17578"/>
    <s v="No"/>
    <s v="13-24 months"/>
    <s v="35-49"/>
    <x v="1"/>
  </r>
  <r>
    <x v="7720"/>
    <d v="2025-04-30T00:00:00"/>
    <s v="Bengaluru"/>
    <s v="Karnataka"/>
    <x v="0"/>
    <n v="27"/>
    <s v="Male"/>
    <x v="0"/>
    <n v="100"/>
    <x v="2"/>
    <s v="Net Banking"/>
    <s v="Yes"/>
    <n v="948"/>
    <n v="16"/>
    <n v="448"/>
    <x v="2"/>
    <n v="0"/>
    <n v="5"/>
    <s v="Installation was quick and the technician was polite. Recommended!"/>
    <s v="No"/>
    <m/>
    <m/>
    <n v="15168"/>
    <s v="No"/>
    <s v="13-24 months"/>
    <s v="25-34"/>
    <x v="0"/>
  </r>
  <r>
    <x v="7721"/>
    <d v="2026-07-26T00:00:00"/>
    <s v="Hyderabad"/>
    <s v="Telangana"/>
    <x v="0"/>
    <n v="36"/>
    <s v="Male"/>
    <x v="0"/>
    <n v="100"/>
    <x v="2"/>
    <s v="UPI AutoPay"/>
    <s v="No"/>
    <n v="799"/>
    <n v="1"/>
    <n v="254.2"/>
    <x v="3"/>
    <n v="0"/>
    <n v="3"/>
    <s v="Considering switching to another provider. Please fix this soon."/>
    <s v="Yes"/>
    <d v="2026-08-29T00:00:00"/>
    <s v="Relocated"/>
    <n v="799"/>
    <s v="No"/>
    <s v="0-6 months"/>
    <s v="35-49"/>
    <x v="1"/>
  </r>
  <r>
    <x v="7722"/>
    <d v="2025-01-28T00:00:00"/>
    <s v="Delhi"/>
    <s v="Delhi"/>
    <x v="1"/>
    <n v="45"/>
    <s v="Female"/>
    <x v="3"/>
    <n v="300"/>
    <x v="0"/>
    <s v="UPI AutoPay"/>
    <s v="No"/>
    <n v="1199"/>
    <n v="19"/>
    <n v="1314.8"/>
    <x v="2"/>
    <n v="0"/>
    <n v="3"/>
    <m/>
    <s v="No"/>
    <m/>
    <m/>
    <n v="22781"/>
    <s v="No"/>
    <s v="13-24 months"/>
    <s v="35-49"/>
    <x v="0"/>
  </r>
  <r>
    <x v="7723"/>
    <d v="2024-03-30T00:00:00"/>
    <s v="Chennai"/>
    <s v="Tamil Nadu"/>
    <x v="0"/>
    <n v="40"/>
    <s v="Female"/>
    <x v="3"/>
    <n v="300"/>
    <x v="2"/>
    <s v="UPI Manual"/>
    <s v="No"/>
    <n v="1199"/>
    <n v="23"/>
    <n v="944.7"/>
    <x v="0"/>
    <n v="2"/>
    <n v="3"/>
    <s v="Speed is fine most days but drops sometimes. Hope it improves."/>
    <s v="Yes"/>
    <d v="2026-03-11T00:00:00"/>
    <s v="Price too high"/>
    <n v="27577"/>
    <s v="No"/>
    <s v="13-24 months"/>
    <s v="35-49"/>
    <x v="1"/>
  </r>
  <r>
    <x v="7724"/>
    <d v="2025-06-09T00:00:00"/>
    <s v="Delhi"/>
    <s v="Delhi"/>
    <x v="1"/>
    <n v="24"/>
    <s v="Male"/>
    <x v="3"/>
    <n v="300"/>
    <x v="0"/>
    <s v="Cash at Office"/>
    <s v="No"/>
    <n v="1199"/>
    <n v="15"/>
    <n v="946.5"/>
    <x v="1"/>
    <n v="0"/>
    <n v="3"/>
    <s v="Pricing is fair but not cheap."/>
    <s v="No"/>
    <m/>
    <m/>
    <n v="17985"/>
    <s v="No"/>
    <s v="13-24 months"/>
    <s v="18-24"/>
    <x v="0"/>
  </r>
  <r>
    <x v="7725"/>
    <d v="2024-12-26T00:00:00"/>
    <s v="Ahmedabad"/>
    <s v="Gujarat"/>
    <x v="2"/>
    <n v="38"/>
    <s v="Male"/>
    <x v="0"/>
    <n v="100"/>
    <x v="2"/>
    <s v="Cash at Office"/>
    <s v="No"/>
    <n v="799"/>
    <n v="6"/>
    <n v="359.2"/>
    <x v="2"/>
    <n v="1"/>
    <n v="3"/>
    <s v="Speed is fine most days but drops sometimes."/>
    <s v="Yes"/>
    <d v="2025-06-29T00:00:00"/>
    <s v="Relocated"/>
    <n v="4794"/>
    <s v="No"/>
    <s v="0-6 months"/>
    <s v="35-49"/>
    <x v="1"/>
  </r>
  <r>
    <x v="7726"/>
    <d v="2026-04-04T00:00:00"/>
    <s v="Hyderabad"/>
    <s v="Telangana"/>
    <x v="0"/>
    <n v="18"/>
    <s v="Female"/>
    <x v="0"/>
    <n v="100"/>
    <x v="2"/>
    <s v="UPI AutoPay"/>
    <s v="Yes"/>
    <n v="948"/>
    <n v="5"/>
    <n v="561.9"/>
    <x v="0"/>
    <n v="0"/>
    <n v="5"/>
    <m/>
    <s v="No"/>
    <m/>
    <m/>
    <n v="4740"/>
    <s v="No"/>
    <s v="0-6 months"/>
    <s v="18-24"/>
    <x v="0"/>
  </r>
  <r>
    <x v="7727"/>
    <d v="2025-06-20T00:00:00"/>
    <s v="Mumbai"/>
    <s v="Maharashtra"/>
    <x v="2"/>
    <n v="54"/>
    <s v="Male"/>
    <x v="0"/>
    <n v="100"/>
    <x v="1"/>
    <s v="UPI AutoPay"/>
    <s v="Yes"/>
    <n v="948"/>
    <n v="1"/>
    <n v="588.1"/>
    <x v="0"/>
    <n v="0"/>
    <n v="3"/>
    <m/>
    <s v="Yes"/>
    <d v="2025-07-20T00:00:00"/>
    <s v="Relocated"/>
    <n v="948"/>
    <s v="No"/>
    <s v="0-6 months"/>
    <s v="50+"/>
    <x v="1"/>
  </r>
  <r>
    <x v="7728"/>
    <d v="2025-09-22T00:00:00"/>
    <s v="Indore"/>
    <s v="Madhya Pradesh"/>
    <x v="3"/>
    <n v="26"/>
    <s v="Male"/>
    <x v="1"/>
    <n v="30"/>
    <x v="2"/>
    <s v="UPI AutoPay"/>
    <s v="No"/>
    <n v="499"/>
    <n v="11"/>
    <n v="310.2"/>
    <x v="1"/>
    <n v="0"/>
    <n v="4"/>
    <m/>
    <s v="No"/>
    <m/>
    <m/>
    <n v="5489"/>
    <s v="No"/>
    <s v="7-12 months"/>
    <s v="25-34"/>
    <x v="0"/>
  </r>
  <r>
    <x v="7729"/>
    <d v="2025-09-08T00:00:00"/>
    <s v="Guwahati"/>
    <s v="Assam"/>
    <x v="4"/>
    <n v="37"/>
    <s v="Female"/>
    <x v="1"/>
    <n v="30"/>
    <x v="2"/>
    <s v="UPI AutoPay"/>
    <s v="No"/>
    <n v="499"/>
    <n v="12"/>
    <n v="255.3"/>
    <x v="2"/>
    <n v="0"/>
    <n v="5"/>
    <s v="Great speed for the price, happy with the plan. Thanks team."/>
    <s v="No"/>
    <m/>
    <m/>
    <n v="5988"/>
    <s v="No"/>
    <s v="7-12 months"/>
    <s v="35-49"/>
    <x v="0"/>
  </r>
  <r>
    <x v="7730"/>
    <d v="2024-10-17T00:00:00"/>
    <s v="Bhubaneswar"/>
    <s v="Odisha"/>
    <x v="4"/>
    <n v="18"/>
    <s v="Male"/>
    <x v="1"/>
    <n v="30"/>
    <x v="2"/>
    <s v="Cash at Office"/>
    <s v="No"/>
    <n v="499"/>
    <n v="7"/>
    <n v="181.7"/>
    <x v="0"/>
    <n v="0"/>
    <n v="4"/>
    <s v="Very stable connection, works great for video calls. Recommended!"/>
    <s v="Yes"/>
    <d v="2025-05-27T00:00:00"/>
    <s v="Price too high"/>
    <n v="3493"/>
    <s v="No"/>
    <s v="7-12 months"/>
    <s v="18-24"/>
    <x v="1"/>
  </r>
  <r>
    <x v="7731"/>
    <d v="2026-08-03T00:00:00"/>
    <s v="Hyderabad"/>
    <s v="Telangana"/>
    <x v="0"/>
    <n v="41"/>
    <s v="Female"/>
    <x v="3"/>
    <n v="300"/>
    <x v="0"/>
    <s v="UPI AutoPay"/>
    <s v="Yes"/>
    <n v="1348"/>
    <n v="1"/>
    <n v="1117.2"/>
    <x v="2"/>
    <n v="1"/>
    <n v="3"/>
    <s v="Pricing is fair but not cheap."/>
    <s v="No"/>
    <m/>
    <m/>
    <n v="1348"/>
    <s v="No"/>
    <s v="0-6 months"/>
    <s v="35-49"/>
    <x v="0"/>
  </r>
  <r>
    <x v="7732"/>
    <d v="2025-01-14T00:00:00"/>
    <s v="Mumbai"/>
    <s v="Maharashtra"/>
    <x v="2"/>
    <n v="33"/>
    <s v="Male"/>
    <x v="3"/>
    <n v="300"/>
    <x v="2"/>
    <s v="UPI Manual"/>
    <s v="No"/>
    <n v="1199"/>
    <n v="15"/>
    <n v="718.2"/>
    <x v="3"/>
    <n v="1"/>
    <n v="2"/>
    <s v="Outage lasted two days with no proper update. Very disappointed."/>
    <s v="Yes"/>
    <d v="2026-04-26T00:00:00"/>
    <s v="No longer needed"/>
    <n v="17985"/>
    <s v="No"/>
    <s v="13-24 months"/>
    <s v="25-34"/>
    <x v="1"/>
  </r>
  <r>
    <x v="7733"/>
    <d v="2023-08-11T00:00:00"/>
    <s v="Bengaluru"/>
    <s v="Karnataka"/>
    <x v="0"/>
    <n v="48"/>
    <s v="Female"/>
    <x v="0"/>
    <n v="100"/>
    <x v="1"/>
    <s v="Net Banking"/>
    <s v="No"/>
    <n v="799"/>
    <n v="37"/>
    <n v="612.70000000000005"/>
    <x v="1"/>
    <n v="0"/>
    <n v="2"/>
    <s v="OTT bundle is not worth the extra money."/>
    <s v="No"/>
    <m/>
    <m/>
    <n v="29563"/>
    <s v="No"/>
    <s v="25-48 months"/>
    <s v="35-49"/>
    <x v="0"/>
  </r>
  <r>
    <x v="7734"/>
    <d v="2023-03-13T00:00:00"/>
    <s v="Kolkata"/>
    <s v="West Bengal"/>
    <x v="4"/>
    <n v="54"/>
    <s v="Female"/>
    <x v="1"/>
    <n v="30"/>
    <x v="2"/>
    <s v="Net Banking"/>
    <s v="Yes"/>
    <n v="648"/>
    <n v="42"/>
    <n v="289.10000000000002"/>
    <x v="0"/>
    <n v="0"/>
    <n v="3"/>
    <s v="Pricing is fair but not cheap. Hope it improves."/>
    <s v="No"/>
    <m/>
    <m/>
    <n v="27216"/>
    <s v="No"/>
    <s v="25-48 months"/>
    <s v="50+"/>
    <x v="0"/>
  </r>
  <r>
    <x v="7735"/>
    <d v="2024-04-28T00:00:00"/>
    <s v="Delhi"/>
    <s v="Delhi"/>
    <x v="1"/>
    <n v="41"/>
    <s v="Female"/>
    <x v="1"/>
    <n v="30"/>
    <x v="2"/>
    <s v="UPI Manual"/>
    <s v="Yes"/>
    <n v="648"/>
    <n v="28"/>
    <n v="137.4"/>
    <x v="2"/>
    <n v="0"/>
    <n v="4"/>
    <s v="Speed is fine most days but drops sometimes. Hope it improves."/>
    <s v="No"/>
    <m/>
    <m/>
    <n v="18144"/>
    <s v="No"/>
    <s v="25-48 months"/>
    <s v="35-49"/>
    <x v="0"/>
  </r>
  <r>
    <x v="7736"/>
    <d v="2024-02-24T00:00:00"/>
    <s v="Delhi"/>
    <s v="Delhi"/>
    <x v="1"/>
    <n v="38"/>
    <s v="Other"/>
    <x v="3"/>
    <n v="300"/>
    <x v="2"/>
    <s v="UPI Manual"/>
    <s v="No"/>
    <n v="1199"/>
    <n v="24"/>
    <n v="655.29999999999995"/>
    <x v="2"/>
    <n v="1"/>
    <n v="4"/>
    <s v="Support team resolved my issue quickly. Thanks team."/>
    <s v="Yes"/>
    <d v="2026-02-11T00:00:00"/>
    <s v="Price too high"/>
    <n v="28776"/>
    <s v="No"/>
    <s v="13-24 months"/>
    <s v="35-49"/>
    <x v="1"/>
  </r>
  <r>
    <x v="7737"/>
    <d v="2023-08-11T00:00:00"/>
    <s v="Chennai"/>
    <s v="Tamil Nadu"/>
    <x v="0"/>
    <n v="23"/>
    <s v="Male"/>
    <x v="0"/>
    <n v="100"/>
    <x v="2"/>
    <s v="Net Banking"/>
    <s v="Yes"/>
    <n v="948"/>
    <n v="37"/>
    <n v="713.3"/>
    <x v="0"/>
    <n v="0"/>
    <n v="4"/>
    <s v="Bills are clear and payment is easy with UPI. Recommended!"/>
    <s v="No"/>
    <m/>
    <m/>
    <n v="35076"/>
    <s v="No"/>
    <s v="25-48 months"/>
    <s v="18-24"/>
    <x v="0"/>
  </r>
  <r>
    <x v="7738"/>
    <d v="2022-12-06T00:00:00"/>
    <s v="Bhubaneswar"/>
    <s v="Odisha"/>
    <x v="4"/>
    <n v="33"/>
    <s v="Male"/>
    <x v="1"/>
    <n v="30"/>
    <x v="2"/>
    <s v="UPI Manual"/>
    <s v="No"/>
    <n v="499"/>
    <n v="45"/>
    <n v="90.3"/>
    <x v="2"/>
    <n v="0"/>
    <n v="3"/>
    <s v="Service is okay, nothing special."/>
    <s v="No"/>
    <m/>
    <m/>
    <n v="22455"/>
    <s v="No"/>
    <s v="25-48 months"/>
    <s v="25-34"/>
    <x v="0"/>
  </r>
  <r>
    <x v="7739"/>
    <d v="2025-06-15T00:00:00"/>
    <s v="Delhi"/>
    <s v="Delhi"/>
    <x v="1"/>
    <n v="29"/>
    <s v="Female"/>
    <x v="3"/>
    <n v="300"/>
    <x v="0"/>
    <s v="UPI Manual"/>
    <s v="No"/>
    <n v="1199"/>
    <n v="15"/>
    <n v="1026"/>
    <x v="3"/>
    <n v="1"/>
    <n v="4"/>
    <s v="Installation was quick and the technician was polite. Recommended!"/>
    <s v="No"/>
    <m/>
    <m/>
    <n v="17985"/>
    <s v="No"/>
    <s v="13-24 months"/>
    <s v="25-34"/>
    <x v="0"/>
  </r>
  <r>
    <x v="7740"/>
    <d v="2025-04-21T00:00:00"/>
    <s v="Delhi"/>
    <s v="Delhi"/>
    <x v="1"/>
    <n v="31"/>
    <s v="Female"/>
    <x v="2"/>
    <n v="1000"/>
    <x v="2"/>
    <s v="Card AutoPay"/>
    <s v="Yes"/>
    <n v="1948"/>
    <n v="16"/>
    <n v="1633.9"/>
    <x v="1"/>
    <n v="0"/>
    <n v="4"/>
    <s v="Very stable connection, works great for video calls."/>
    <s v="No"/>
    <m/>
    <m/>
    <n v="31168"/>
    <s v="No"/>
    <s v="13-24 months"/>
    <s v="25-34"/>
    <x v="0"/>
  </r>
  <r>
    <x v="7741"/>
    <d v="2022-11-02T00:00:00"/>
    <s v="Kolkata"/>
    <s v="West Bengal"/>
    <x v="4"/>
    <n v="20"/>
    <s v="Female"/>
    <x v="2"/>
    <n v="1000"/>
    <x v="0"/>
    <s v="Net Banking"/>
    <s v="No"/>
    <n v="1799"/>
    <n v="27"/>
    <n v="2772.3"/>
    <x v="3"/>
    <n v="0"/>
    <n v="1"/>
    <s v="Speed is fine most days but drops sometimes."/>
    <s v="Yes"/>
    <d v="2025-01-21T00:00:00"/>
    <s v="Poor customer service"/>
    <n v="48573"/>
    <s v="No"/>
    <s v="25-48 months"/>
    <s v="18-24"/>
    <x v="1"/>
  </r>
  <r>
    <x v="7742"/>
    <d v="2026-05-11T00:00:00"/>
    <s v="Hyderabad"/>
    <s v="Telangana"/>
    <x v="0"/>
    <n v="32"/>
    <s v="Female"/>
    <x v="0"/>
    <n v="100"/>
    <x v="0"/>
    <s v="UPI Manual"/>
    <s v="Yes"/>
    <n v="948"/>
    <n v="4"/>
    <n v="415.3"/>
    <x v="2"/>
    <n v="0"/>
    <n v="4"/>
    <s v="Support team resolved my issue quickly. Thanks team."/>
    <s v="No"/>
    <m/>
    <m/>
    <n v="3792"/>
    <s v="No"/>
    <s v="0-6 months"/>
    <s v="25-34"/>
    <x v="0"/>
  </r>
  <r>
    <x v="7743"/>
    <d v="2025-07-20T00:00:00"/>
    <s v="Kochi"/>
    <s v="Kerala"/>
    <x v="0"/>
    <n v="50"/>
    <s v="Male"/>
    <x v="3"/>
    <n v="300"/>
    <x v="2"/>
    <s v="Net Banking"/>
    <s v="Yes"/>
    <n v="1348"/>
    <n v="13"/>
    <n v="727.8"/>
    <x v="2"/>
    <n v="1"/>
    <n v="5"/>
    <s v="Great speed for the price, happy with the plan. Recommended!"/>
    <s v="No"/>
    <m/>
    <m/>
    <n v="17524"/>
    <s v="No"/>
    <s v="13-24 months"/>
    <s v="50+"/>
    <x v="0"/>
  </r>
  <r>
    <x v="7744"/>
    <d v="2025-08-16T00:00:00"/>
    <s v="Ahmedabad"/>
    <s v="Gujarat"/>
    <x v="2"/>
    <n v="49"/>
    <s v="Female"/>
    <x v="2"/>
    <n v="1000"/>
    <x v="2"/>
    <s v="UPI AutoPay"/>
    <s v="No"/>
    <n v="1799"/>
    <n v="12"/>
    <n v="1480.7"/>
    <x v="0"/>
    <n v="0"/>
    <n v="5"/>
    <m/>
    <s v="No"/>
    <m/>
    <m/>
    <n v="21588"/>
    <s v="No"/>
    <s v="7-12 months"/>
    <s v="35-49"/>
    <x v="0"/>
  </r>
  <r>
    <x v="7745"/>
    <d v="2025-07-01T00:00:00"/>
    <s v="Mumbai"/>
    <s v="Maharashtra"/>
    <x v="2"/>
    <n v="48"/>
    <s v="Male"/>
    <x v="1"/>
    <n v="30"/>
    <x v="1"/>
    <s v="Card AutoPay"/>
    <s v="No"/>
    <n v="499"/>
    <n v="14"/>
    <n v="234.7"/>
    <x v="1"/>
    <n v="0"/>
    <n v="5"/>
    <m/>
    <s v="No"/>
    <m/>
    <m/>
    <n v="6986"/>
    <s v="No"/>
    <s v="13-24 months"/>
    <s v="35-49"/>
    <x v="0"/>
  </r>
  <r>
    <x v="7746"/>
    <d v="2024-06-27T00:00:00"/>
    <s v=" Chandigarh"/>
    <s v="Chandigarh"/>
    <x v="1"/>
    <n v="25"/>
    <s v="Male"/>
    <x v="1"/>
    <n v="30"/>
    <x v="2"/>
    <s v="Cash at Office"/>
    <s v="No"/>
    <n v="499"/>
    <n v="4"/>
    <n v="405.6"/>
    <x v="2"/>
    <n v="1"/>
    <n v="4"/>
    <m/>
    <s v="Yes"/>
    <d v="2024-10-27T00:00:00"/>
    <s v="Relocated"/>
    <n v="1996"/>
    <s v="No"/>
    <s v="0-6 months"/>
    <s v="25-34"/>
    <x v="1"/>
  </r>
  <r>
    <x v="7747"/>
    <d v="2023-05-25T00:00:00"/>
    <s v="Lucknow"/>
    <s v="Uttar Pradesh"/>
    <x v="1"/>
    <n v="41"/>
    <s v="Male"/>
    <x v="0"/>
    <n v="100"/>
    <x v="2"/>
    <s v="UPI AutoPay"/>
    <s v="No"/>
    <n v="799"/>
    <n v="39"/>
    <n v="479.1"/>
    <x v="0"/>
    <n v="0"/>
    <n v="5"/>
    <s v="Bills are clear and payment is easy with UPI. Recommended!"/>
    <s v="No"/>
    <m/>
    <m/>
    <n v="31161"/>
    <s v="No"/>
    <s v="25-48 months"/>
    <s v="35-49"/>
    <x v="0"/>
  </r>
  <r>
    <x v="7748"/>
    <d v="2025-06-20T00:00:00"/>
    <s v="Hyderabad"/>
    <s v="Telangana"/>
    <x v="0"/>
    <n v="50"/>
    <s v="Female"/>
    <x v="0"/>
    <n v="100"/>
    <x v="2"/>
    <s v="UPI AutoPay"/>
    <s v="Yes"/>
    <n v="948"/>
    <n v="14"/>
    <n v="454.2"/>
    <x v="2"/>
    <n v="0"/>
    <n v="3"/>
    <s v="Speed is fine most days but drops sometimes."/>
    <s v="No"/>
    <m/>
    <m/>
    <n v="13272"/>
    <s v="No"/>
    <s v="13-24 months"/>
    <s v="50+"/>
    <x v="0"/>
  </r>
  <r>
    <x v="7749"/>
    <d v="2025-12-06T00:00:00"/>
    <s v="Chennai"/>
    <s v="Tamil Nadu"/>
    <x v="0"/>
    <n v="19"/>
    <s v="Male"/>
    <x v="3"/>
    <n v="300"/>
    <x v="2"/>
    <s v="Net Banking"/>
    <s v="No"/>
    <n v="1199"/>
    <n v="1"/>
    <n v="1278.8"/>
    <x v="0"/>
    <n v="0"/>
    <n v="3"/>
    <m/>
    <s v="Yes"/>
    <d v="2026-01-07T00:00:00"/>
    <s v="Price too high"/>
    <n v="1199"/>
    <s v="No"/>
    <s v="0-6 months"/>
    <s v="18-24"/>
    <x v="1"/>
  </r>
  <r>
    <x v="7750"/>
    <d v="2026-08-09T00:00:00"/>
    <s v="Kolkata"/>
    <s v="West Bengal"/>
    <x v="4"/>
    <n v="22"/>
    <s v="Female"/>
    <x v="3"/>
    <n v="300"/>
    <x v="2"/>
    <s v="UPI Manual"/>
    <s v="Yes"/>
    <n v="1348"/>
    <n v="1"/>
    <n v="1544.3"/>
    <x v="2"/>
    <n v="1"/>
    <n v="4"/>
    <m/>
    <s v="Yes"/>
    <d v="2026-08-30T00:00:00"/>
    <s v="Price too high"/>
    <n v="1348"/>
    <s v="No"/>
    <s v="0-6 months"/>
    <s v="18-24"/>
    <x v="1"/>
  </r>
  <r>
    <x v="7751"/>
    <d v="2026-06-16T00:00:00"/>
    <s v="Mumbai"/>
    <s v="Maharashtra"/>
    <x v="2"/>
    <n v="33"/>
    <s v="Female"/>
    <x v="2"/>
    <n v="1000"/>
    <x v="2"/>
    <s v="Net Banking"/>
    <s v="Yes"/>
    <n v="1948"/>
    <n v="1"/>
    <n v="2493.1"/>
    <x v="2"/>
    <n v="0"/>
    <n v="3"/>
    <s v="Support is average and the wait time is long. Hope it improves."/>
    <s v="Yes"/>
    <d v="2026-07-26T00:00:00"/>
    <s v="Price too high"/>
    <n v="1948"/>
    <s v="No"/>
    <s v="0-6 months"/>
    <s v="25-34"/>
    <x v="1"/>
  </r>
  <r>
    <x v="7752"/>
    <d v="2024-07-15T00:00:00"/>
    <s v="Delhi"/>
    <s v="Delhi"/>
    <x v="1"/>
    <n v="43"/>
    <s v="Female"/>
    <x v="0"/>
    <n v="100"/>
    <x v="0"/>
    <s v="UPI AutoPay"/>
    <s v="No"/>
    <n v="799"/>
    <n v="26"/>
    <n v="422.3"/>
    <x v="0"/>
    <n v="0"/>
    <n v="4"/>
    <m/>
    <s v="No"/>
    <m/>
    <m/>
    <n v="20774"/>
    <s v="No"/>
    <s v="25-48 months"/>
    <s v="35-49"/>
    <x v="0"/>
  </r>
  <r>
    <x v="7753"/>
    <d v="2023-02-13T00:00:00"/>
    <s v="Delhi"/>
    <s v="Delhi"/>
    <x v="1"/>
    <n v="51"/>
    <s v="Female"/>
    <x v="3"/>
    <n v="300"/>
    <x v="1"/>
    <s v="UPI Manual"/>
    <s v="No"/>
    <n v="1199"/>
    <n v="43"/>
    <n v="450.1"/>
    <x v="0"/>
    <n v="0"/>
    <n v="3"/>
    <s v="Installation was smooth, but the bill is confusing. Hope it improves."/>
    <s v="No"/>
    <m/>
    <m/>
    <n v="51557"/>
    <s v="No"/>
    <s v="25-48 months"/>
    <s v="50+"/>
    <x v="0"/>
  </r>
  <r>
    <x v="7754"/>
    <d v="2026-08-03T00:00:00"/>
    <s v="Bengaluru"/>
    <s v="Karnataka"/>
    <x v="0"/>
    <n v="33"/>
    <s v="Male"/>
    <x v="1"/>
    <n v="30"/>
    <x v="2"/>
    <s v="UPI AutoPay"/>
    <s v="No"/>
    <n v="499"/>
    <n v="1"/>
    <n v="334.2"/>
    <x v="0"/>
    <n v="1"/>
    <n v="3"/>
    <m/>
    <s v="Yes"/>
    <d v="2026-08-30T00:00:00"/>
    <s v="Network / speed issues"/>
    <n v="499"/>
    <s v="No"/>
    <s v="0-6 months"/>
    <s v="25-34"/>
    <x v="1"/>
  </r>
  <r>
    <x v="7755"/>
    <d v="2025-11-13T00:00:00"/>
    <s v="Mumbai"/>
    <s v="Maharashtra"/>
    <x v="2"/>
    <n v="42"/>
    <s v="Female"/>
    <x v="1"/>
    <n v="30"/>
    <x v="2"/>
    <s v="UPI AutoPay"/>
    <s v="No"/>
    <n v="499"/>
    <n v="7"/>
    <n v="280.60000000000002"/>
    <x v="2"/>
    <n v="0"/>
    <n v="3"/>
    <s v="Speed is fine most days but drops sometimes."/>
    <s v="Yes"/>
    <d v="2026-06-05T00:00:00"/>
    <s v="No longer needed"/>
    <n v="3493"/>
    <s v="No"/>
    <s v="7-12 months"/>
    <s v="35-49"/>
    <x v="1"/>
  </r>
  <r>
    <x v="7756"/>
    <d v="2023-10-05T00:00:00"/>
    <s v="Guwahati"/>
    <s v="Assam"/>
    <x v="4"/>
    <n v="53"/>
    <s v="Male"/>
    <x v="3"/>
    <n v="300"/>
    <x v="1"/>
    <s v="UPI Manual"/>
    <s v="No"/>
    <n v="1199"/>
    <n v="35"/>
    <n v="793.5"/>
    <x v="0"/>
    <n v="0"/>
    <n v="4"/>
    <m/>
    <s v="No"/>
    <m/>
    <m/>
    <n v="41965"/>
    <s v="No"/>
    <s v="25-48 months"/>
    <s v="50+"/>
    <x v="0"/>
  </r>
  <r>
    <x v="7757"/>
    <d v="2025-07-01T00:00:00"/>
    <s v="Bengaluru"/>
    <s v="Karnataka"/>
    <x v="0"/>
    <n v="47"/>
    <s v="Male"/>
    <x v="0"/>
    <n v="100"/>
    <x v="2"/>
    <s v="UPI AutoPay"/>
    <s v="No"/>
    <n v="799"/>
    <n v="1"/>
    <n v="445.1"/>
    <x v="2"/>
    <n v="0"/>
    <n v="3"/>
    <s v="Support is average and the wait time is long."/>
    <s v="Yes"/>
    <d v="2025-08-01T00:00:00"/>
    <s v="Poor customer service"/>
    <n v="799"/>
    <s v="No"/>
    <s v="0-6 months"/>
    <s v="35-49"/>
    <x v="1"/>
  </r>
  <r>
    <x v="7758"/>
    <d v="2025-07-10T00:00:00"/>
    <s v="Kolkata"/>
    <s v="West Bengal"/>
    <x v="4"/>
    <n v="39"/>
    <s v="Female"/>
    <x v="3"/>
    <n v="300"/>
    <x v="0"/>
    <s v="UPI Manual"/>
    <s v="No"/>
    <n v="1199"/>
    <n v="14"/>
    <n v="575.4"/>
    <x v="2"/>
    <n v="1"/>
    <n v="4"/>
    <m/>
    <s v="No"/>
    <m/>
    <m/>
    <n v="16786"/>
    <s v="No"/>
    <s v="13-24 months"/>
    <s v="35-49"/>
    <x v="0"/>
  </r>
  <r>
    <x v="7759"/>
    <d v="2023-09-17T00:00:00"/>
    <s v="Pune"/>
    <s v="Maharashtra"/>
    <x v="2"/>
    <n v="36"/>
    <s v="Male"/>
    <x v="0"/>
    <n v="100"/>
    <x v="2"/>
    <s v="Net Banking"/>
    <s v="No"/>
    <n v="799"/>
    <n v="3"/>
    <n v="495.1"/>
    <x v="1"/>
    <n v="2"/>
    <n v="2"/>
    <s v="OTT bundle is not worth the extra money. Very disappointed."/>
    <s v="Yes"/>
    <d v="2023-12-29T00:00:00"/>
    <s v="Poor customer service"/>
    <n v="2397"/>
    <s v="No"/>
    <s v="0-6 months"/>
    <s v="35-49"/>
    <x v="1"/>
  </r>
  <r>
    <x v="7760"/>
    <d v="2024-12-07T00:00:00"/>
    <s v="Bengaluru"/>
    <s v="Karnataka"/>
    <x v="0"/>
    <n v="42"/>
    <s v="Male"/>
    <x v="0"/>
    <n v="100"/>
    <x v="0"/>
    <s v="Net Banking"/>
    <s v="No"/>
    <n v="799"/>
    <n v="21"/>
    <n v="570.6"/>
    <x v="2"/>
    <n v="1"/>
    <n v="5"/>
    <m/>
    <s v="No"/>
    <m/>
    <m/>
    <n v="16779"/>
    <s v="No"/>
    <s v="13-24 months"/>
    <s v="35-49"/>
    <x v="0"/>
  </r>
  <r>
    <x v="7761"/>
    <d v="2026-03-09T00:00:00"/>
    <s v="Bengaluru"/>
    <s v="Karnataka"/>
    <x v="0"/>
    <n v="39"/>
    <s v="Female"/>
    <x v="3"/>
    <n v="300"/>
    <x v="2"/>
    <s v="UPI Manual"/>
    <s v="Yes"/>
    <n v="1348"/>
    <n v="4"/>
    <n v="965.1"/>
    <x v="1"/>
    <n v="2"/>
    <n v="2"/>
    <s v="Considering switching to another provider. Very disappointed."/>
    <s v="Yes"/>
    <d v="2026-06-30T00:00:00"/>
    <s v="Network / speed issues"/>
    <n v="5392"/>
    <s v="No"/>
    <s v="0-6 months"/>
    <s v="35-49"/>
    <x v="1"/>
  </r>
  <r>
    <x v="7762"/>
    <d v="2025-07-03T00:00:00"/>
    <s v="Chennai"/>
    <s v="Tamil Nadu"/>
    <x v="0"/>
    <n v="39"/>
    <s v="Female"/>
    <x v="3"/>
    <n v="300"/>
    <x v="0"/>
    <s v="Cash at Office"/>
    <s v="Yes"/>
    <n v="1348"/>
    <n v="14"/>
    <n v="653.6"/>
    <x v="0"/>
    <n v="3"/>
    <n v="3"/>
    <s v="Support is average and the wait time is long. Hope it improves."/>
    <s v="Yes"/>
    <d v="2026-08-24T00:00:00"/>
    <s v="Poor customer service"/>
    <n v="18872"/>
    <s v="No"/>
    <s v="13-24 months"/>
    <s v="35-49"/>
    <x v="1"/>
  </r>
  <r>
    <x v="7763"/>
    <d v="2026-06-26T00:00:00"/>
    <s v="Mumbai"/>
    <s v="Maharashtra"/>
    <x v="2"/>
    <n v="32"/>
    <s v="Female"/>
    <x v="1"/>
    <n v="30"/>
    <x v="2"/>
    <s v="Cash at Office"/>
    <s v="No"/>
    <n v="499"/>
    <n v="2"/>
    <n v="233.1"/>
    <x v="0"/>
    <n v="0"/>
    <n v="4"/>
    <m/>
    <s v="No"/>
    <m/>
    <m/>
    <n v="998"/>
    <s v="No"/>
    <s v="0-6 months"/>
    <s v="25-34"/>
    <x v="0"/>
  </r>
  <r>
    <x v="7764"/>
    <d v="2026-07-16T00:00:00"/>
    <s v="Pune"/>
    <s v="Maharashtra"/>
    <x v="2"/>
    <n v="30"/>
    <s v="Male"/>
    <x v="3"/>
    <n v="300"/>
    <x v="2"/>
    <s v="Net Banking"/>
    <s v="No"/>
    <n v="1199"/>
    <n v="1"/>
    <n v="1316"/>
    <x v="2"/>
    <n v="0"/>
    <n v="5"/>
    <m/>
    <s v="Yes"/>
    <d v="2026-08-24T00:00:00"/>
    <s v="Competitor offer"/>
    <n v="1199"/>
    <s v="No"/>
    <s v="0-6 months"/>
    <s v="25-34"/>
    <x v="1"/>
  </r>
  <r>
    <x v="7765"/>
    <d v="2025-09-12T00:00:00"/>
    <s v="Bengaluru"/>
    <s v="Karnataka"/>
    <x v="0"/>
    <n v="28"/>
    <s v="Female"/>
    <x v="3"/>
    <n v="300"/>
    <x v="1"/>
    <s v="Card AutoPay"/>
    <s v="Yes"/>
    <n v="1348"/>
    <n v="12"/>
    <n v="682.6"/>
    <x v="2"/>
    <n v="0"/>
    <n v="5"/>
    <s v="Speed is fine most days but drops sometimes."/>
    <s v="No"/>
    <m/>
    <m/>
    <n v="16176"/>
    <s v="No"/>
    <s v="7-12 months"/>
    <s v="25-34"/>
    <x v="0"/>
  </r>
  <r>
    <x v="7766"/>
    <d v="2023-12-16T00:00:00"/>
    <s v="Indore"/>
    <s v="Madhya Pradesh"/>
    <x v="3"/>
    <n v="18"/>
    <s v="Male"/>
    <x v="1"/>
    <n v="30"/>
    <x v="1"/>
    <s v="UPI Manual"/>
    <s v="Yes"/>
    <n v="648"/>
    <n v="32"/>
    <n v="503.1"/>
    <x v="0"/>
    <n v="0"/>
    <n v="4"/>
    <s v="Great speed for the price, happy with the plan. Thanks team."/>
    <s v="No"/>
    <m/>
    <m/>
    <n v="20736"/>
    <s v="No"/>
    <s v="25-48 months"/>
    <s v="18-24"/>
    <x v="0"/>
  </r>
  <r>
    <x v="7767"/>
    <d v="2023-08-19T00:00:00"/>
    <s v="Bhubaneswar"/>
    <s v="Odisha"/>
    <x v="4"/>
    <n v="40"/>
    <s v="Male"/>
    <x v="0"/>
    <n v="100"/>
    <x v="1"/>
    <s v="UPI Manual"/>
    <s v="Yes"/>
    <n v="948"/>
    <n v="36"/>
    <n v="467.8"/>
    <x v="1"/>
    <n v="0"/>
    <n v="3"/>
    <s v="Support is average and the wait time is long. Hope it improves."/>
    <s v="No"/>
    <m/>
    <m/>
    <n v="34128"/>
    <s v="No"/>
    <s v="25-48 months"/>
    <s v="35-49"/>
    <x v="0"/>
  </r>
  <r>
    <x v="7768"/>
    <d v="2024-11-07T00:00:00"/>
    <s v="Mumbai"/>
    <s v="Maharashtra"/>
    <x v="2"/>
    <n v="53"/>
    <s v="Male"/>
    <x v="1"/>
    <n v="30"/>
    <x v="2"/>
    <s v="Card AutoPay"/>
    <s v="No"/>
    <n v="499"/>
    <n v="22"/>
    <n v="290.89999999999998"/>
    <x v="0"/>
    <n v="0"/>
    <n v="4"/>
    <m/>
    <s v="No"/>
    <m/>
    <m/>
    <n v="10978"/>
    <s v="No"/>
    <s v="13-24 months"/>
    <s v="50+"/>
    <x v="0"/>
  </r>
  <r>
    <x v="7769"/>
    <d v="2025-10-19T00:00:00"/>
    <s v="Mumbai"/>
    <s v="Maharashtra"/>
    <x v="2"/>
    <n v="27"/>
    <s v="Female"/>
    <x v="1"/>
    <n v="30"/>
    <x v="0"/>
    <s v="Net Banking"/>
    <s v="No"/>
    <n v="499"/>
    <n v="10"/>
    <n v="159.1"/>
    <x v="0"/>
    <n v="0"/>
    <n v="3"/>
    <s v="Support is average and the wait time is long."/>
    <s v="No"/>
    <m/>
    <m/>
    <n v="4990"/>
    <s v="No"/>
    <s v="7-12 months"/>
    <s v="25-34"/>
    <x v="0"/>
  </r>
  <r>
    <x v="7770"/>
    <d v="2024-07-30T00:00:00"/>
    <s v="Lucknow"/>
    <s v="Uttar Pradesh"/>
    <x v="1"/>
    <n v="29"/>
    <s v="Male"/>
    <x v="2"/>
    <n v="1000"/>
    <x v="0"/>
    <s v="UPI Manual"/>
    <s v="No"/>
    <n v="1799"/>
    <n v="25"/>
    <n v="1309.4000000000001"/>
    <x v="2"/>
    <n v="0"/>
    <n v="4"/>
    <s v="OTT bundle is excellent value."/>
    <s v="No"/>
    <m/>
    <m/>
    <n v="44975"/>
    <s v="No"/>
    <s v="25-48 months"/>
    <s v="25-34"/>
    <x v="0"/>
  </r>
  <r>
    <x v="7771"/>
    <d v="2022-11-16T00:00:00"/>
    <s v="Mumbai"/>
    <s v="Maharashtra"/>
    <x v="2"/>
    <n v="33"/>
    <s v="Female"/>
    <x v="3"/>
    <n v="300"/>
    <x v="1"/>
    <s v="UPI AutoPay"/>
    <s v="No"/>
    <n v="1199"/>
    <n v="45"/>
    <n v="604.4"/>
    <x v="3"/>
    <n v="1"/>
    <n v="2"/>
    <m/>
    <s v="No"/>
    <m/>
    <m/>
    <n v="53955"/>
    <s v="No"/>
    <s v="25-48 months"/>
    <s v="25-34"/>
    <x v="0"/>
  </r>
  <r>
    <x v="7772"/>
    <d v="2025-09-27T00:00:00"/>
    <s v="Delhi"/>
    <s v="Delhi"/>
    <x v="1"/>
    <n v="18"/>
    <s v="Male"/>
    <x v="1"/>
    <n v="30"/>
    <x v="0"/>
    <s v="Cash at Office"/>
    <s v="No"/>
    <n v="499"/>
    <n v="11"/>
    <n v="255.8"/>
    <x v="0"/>
    <n v="1"/>
    <n v="4"/>
    <s v="Installation was quick and the technician was polite. Recommended!"/>
    <s v="No"/>
    <m/>
    <m/>
    <n v="5489"/>
    <s v="No"/>
    <s v="7-12 months"/>
    <s v="18-24"/>
    <x v="0"/>
  </r>
  <r>
    <x v="7773"/>
    <d v="2023-04-22T00:00:00"/>
    <s v="Mumbai"/>
    <s v="Maharashtra"/>
    <x v="2"/>
    <n v="23"/>
    <s v="Male"/>
    <x v="1"/>
    <n v="30"/>
    <x v="2"/>
    <s v="Net Banking"/>
    <s v="Yes"/>
    <n v="648"/>
    <n v="40"/>
    <n v="154.19999999999999"/>
    <x v="2"/>
    <n v="1"/>
    <n v="4"/>
    <s v="Bills are clear and payment is easy with UPI. Recommended!"/>
    <s v="No"/>
    <m/>
    <m/>
    <n v="25920"/>
    <s v="No"/>
    <s v="25-48 months"/>
    <s v="18-24"/>
    <x v="0"/>
  </r>
  <r>
    <x v="7774"/>
    <d v="2025-12-21T00:00:00"/>
    <s v="Bengaluru"/>
    <s v="Karnataka"/>
    <x v="0"/>
    <n v="41"/>
    <s v="Male"/>
    <x v="1"/>
    <n v="30"/>
    <x v="2"/>
    <s v="Net Banking"/>
    <s v="Yes"/>
    <n v="648"/>
    <n v="8"/>
    <n v="533.79999999999995"/>
    <x v="0"/>
    <n v="0"/>
    <n v="4"/>
    <s v="Very stable connection, works great for video calls. Thanks team."/>
    <s v="No"/>
    <m/>
    <m/>
    <n v="5184"/>
    <s v="No"/>
    <s v="7-12 months"/>
    <s v="35-49"/>
    <x v="0"/>
  </r>
  <r>
    <x v="7775"/>
    <d v="2023-12-29T00:00:00"/>
    <s v="Hyderabad"/>
    <s v="Telangana"/>
    <x v="0"/>
    <n v="24"/>
    <s v="Male"/>
    <x v="1"/>
    <n v="30"/>
    <x v="2"/>
    <s v="UPI Manual"/>
    <s v="Yes"/>
    <n v="648"/>
    <n v="23"/>
    <n v="135.4"/>
    <x v="0"/>
    <n v="2"/>
    <n v="3"/>
    <s v="Service is okay, nothing special. Hope it improves."/>
    <s v="Yes"/>
    <d v="2025-11-24T00:00:00"/>
    <s v="Relocated"/>
    <n v="14904"/>
    <s v="No"/>
    <s v="13-24 months"/>
    <s v="18-24"/>
    <x v="1"/>
  </r>
  <r>
    <x v="7776"/>
    <d v="2025-01-13T00:00:00"/>
    <s v="Ahmedabad"/>
    <s v="Gujarat"/>
    <x v="2"/>
    <n v="48"/>
    <s v="Other"/>
    <x v="0"/>
    <n v="100"/>
    <x v="0"/>
    <s v="Cash at Office"/>
    <s v="No"/>
    <n v="799"/>
    <n v="20"/>
    <n v="676.3"/>
    <x v="2"/>
    <n v="0"/>
    <n v="5"/>
    <m/>
    <s v="No"/>
    <m/>
    <m/>
    <n v="15980"/>
    <s v="No"/>
    <s v="13-24 months"/>
    <s v="35-49"/>
    <x v="0"/>
  </r>
  <r>
    <x v="7777"/>
    <d v="2024-04-08T00:00:00"/>
    <s v="Lucknow"/>
    <s v="Uttar Pradesh"/>
    <x v="1"/>
    <n v="53"/>
    <s v="Male"/>
    <x v="3"/>
    <n v="300"/>
    <x v="0"/>
    <s v="Net Banking"/>
    <s v="No"/>
    <n v="1199"/>
    <n v="29"/>
    <n v="614.5"/>
    <x v="1"/>
    <n v="0"/>
    <n v="4"/>
    <s v="OTT bundle is excellent value. Recommended!"/>
    <s v="No"/>
    <m/>
    <m/>
    <n v="34771"/>
    <s v="No"/>
    <s v="25-48 months"/>
    <s v="50+"/>
    <x v="0"/>
  </r>
  <r>
    <x v="7778"/>
    <d v="2023-08-04T00:00:00"/>
    <s v="Hyderabad"/>
    <s v="Telangana"/>
    <x v="0"/>
    <n v="57"/>
    <s v="Female"/>
    <x v="2"/>
    <n v="1000"/>
    <x v="0"/>
    <s v="UPI Manual"/>
    <s v="Yes"/>
    <n v="1948"/>
    <n v="37"/>
    <n v="1131.2"/>
    <x v="2"/>
    <n v="0"/>
    <n v="5"/>
    <s v="Support team resolved my issue quickly."/>
    <s v="No"/>
    <m/>
    <m/>
    <n v="72076"/>
    <s v="No"/>
    <s v="25-48 months"/>
    <s v="50+"/>
    <x v="0"/>
  </r>
  <r>
    <x v="7779"/>
    <d v="2026-06-07T00:00:00"/>
    <s v="Kolkata"/>
    <s v="West Bengal"/>
    <x v="4"/>
    <n v="39"/>
    <s v="Female"/>
    <x v="0"/>
    <n v="100"/>
    <x v="0"/>
    <s v="Card AutoPay"/>
    <s v="No"/>
    <n v="799"/>
    <n v="3"/>
    <n v="442.7"/>
    <x v="3"/>
    <n v="0"/>
    <n v="2"/>
    <m/>
    <s v="No"/>
    <m/>
    <m/>
    <n v="2397"/>
    <s v="No"/>
    <s v="0-6 months"/>
    <s v="35-49"/>
    <x v="0"/>
  </r>
  <r>
    <x v="7780"/>
    <d v="2022-07-22T00:00:00"/>
    <s v="Chandigarh"/>
    <s v="Chandigarh"/>
    <x v="1"/>
    <n v="30"/>
    <s v="Other"/>
    <x v="0"/>
    <n v="100"/>
    <x v="1"/>
    <s v="UPI AutoPay"/>
    <s v="Yes"/>
    <n v="948"/>
    <n v="49"/>
    <n v="290.89999999999998"/>
    <x v="2"/>
    <n v="0"/>
    <n v="1"/>
    <m/>
    <s v="No"/>
    <m/>
    <m/>
    <n v="46452"/>
    <s v="No"/>
    <s v="48+ months"/>
    <s v="25-34"/>
    <x v="0"/>
  </r>
  <r>
    <x v="7781"/>
    <d v="2025-01-27T00:00:00"/>
    <s v="Delhi"/>
    <s v="Delhi"/>
    <x v="1"/>
    <n v="43"/>
    <s v="Female"/>
    <x v="1"/>
    <n v="30"/>
    <x v="2"/>
    <s v="Cash at Office"/>
    <s v="No"/>
    <n v="499"/>
    <n v="19"/>
    <n v="104"/>
    <x v="1"/>
    <n v="1"/>
    <n v="4"/>
    <s v="Installation was quick and the technician was polite. Recommended!"/>
    <s v="No"/>
    <m/>
    <m/>
    <n v="9481"/>
    <s v="No"/>
    <s v="13-24 months"/>
    <s v="35-49"/>
    <x v="0"/>
  </r>
  <r>
    <x v="7782"/>
    <d v="2024-01-14T00:00:00"/>
    <s v="Hyderabad"/>
    <s v="Telangana"/>
    <x v="0"/>
    <n v="39"/>
    <s v="Female"/>
    <x v="3"/>
    <n v="300"/>
    <x v="0"/>
    <s v="UPI Manual"/>
    <s v="No"/>
    <n v="1199"/>
    <n v="32"/>
    <n v="632"/>
    <x v="3"/>
    <n v="0"/>
    <n v="3"/>
    <s v="Installation was smooth, but the bill is confusing."/>
    <s v="No"/>
    <m/>
    <m/>
    <n v="38368"/>
    <s v="No"/>
    <s v="25-48 months"/>
    <s v="35-49"/>
    <x v="0"/>
  </r>
  <r>
    <x v="7783"/>
    <d v="2023-02-27T00:00:00"/>
    <s v="Delhi"/>
    <s v="Delhi"/>
    <x v="1"/>
    <n v="62"/>
    <s v="Female"/>
    <x v="3"/>
    <n v="300"/>
    <x v="0"/>
    <s v="Net Banking"/>
    <s v="No"/>
    <n v="1199"/>
    <n v="42"/>
    <n v="477.5"/>
    <x v="2"/>
    <n v="0"/>
    <n v="4"/>
    <s v="Great speed for the price, happy with the plan. Recommended!"/>
    <s v="No"/>
    <m/>
    <m/>
    <n v="50358"/>
    <s v="No"/>
    <s v="25-48 months"/>
    <s v="50+"/>
    <x v="0"/>
  </r>
  <r>
    <x v="7784"/>
    <d v="2024-03-27T00:00:00"/>
    <s v="Indore"/>
    <s v="Madhya Pradesh"/>
    <x v="3"/>
    <n v="37"/>
    <s v="Female"/>
    <x v="1"/>
    <n v="30"/>
    <x v="2"/>
    <s v="Net Banking"/>
    <s v="Yes"/>
    <n v="648"/>
    <n v="29"/>
    <n v="571.29999999999995"/>
    <x v="1"/>
    <n v="0"/>
    <n v="2"/>
    <s v="Speed is much lower than what I am paying for. Very disappointed."/>
    <s v="No"/>
    <m/>
    <m/>
    <n v="18792"/>
    <s v="No"/>
    <s v="25-48 months"/>
    <s v="35-49"/>
    <x v="0"/>
  </r>
  <r>
    <x v="7785"/>
    <d v="2025-08-25T00:00:00"/>
    <s v="Kolkata"/>
    <s v="West Bengal"/>
    <x v="4"/>
    <n v="50"/>
    <s v="Male"/>
    <x v="3"/>
    <n v="300"/>
    <x v="0"/>
    <s v="UPI AutoPay"/>
    <s v="Yes"/>
    <n v="1348"/>
    <n v="5"/>
    <n v="711.3"/>
    <x v="1"/>
    <n v="0"/>
    <n v="3"/>
    <s v="Speed is fine most days but drops sometimes. Hope it improves."/>
    <s v="Yes"/>
    <d v="2026-02-06T00:00:00"/>
    <s v="Relocated"/>
    <n v="6740"/>
    <s v="No"/>
    <s v="0-6 months"/>
    <s v="50+"/>
    <x v="1"/>
  </r>
  <r>
    <x v="7786"/>
    <d v="2025-11-03T00:00:00"/>
    <s v="Bengaluru"/>
    <s v="Karnataka"/>
    <x v="0"/>
    <n v="23"/>
    <s v="Female"/>
    <x v="0"/>
    <n v="100"/>
    <x v="2"/>
    <s v="UPI AutoPay"/>
    <s v="No"/>
    <n v="799"/>
    <n v="1"/>
    <n v="479.1"/>
    <x v="1"/>
    <n v="0"/>
    <n v="4"/>
    <s v="Very stable connection, works great for video calls."/>
    <s v="Yes"/>
    <d v="2025-12-08T00:00:00"/>
    <s v="Price too high"/>
    <n v="799"/>
    <s v="No"/>
    <s v="0-6 months"/>
    <s v="18-24"/>
    <x v="1"/>
  </r>
  <r>
    <x v="7787"/>
    <d v="2024-07-02T00:00:00"/>
    <s v="Bengaluru"/>
    <s v="Karnataka"/>
    <x v="0"/>
    <n v="45"/>
    <s v="Female"/>
    <x v="3"/>
    <n v="300"/>
    <x v="0"/>
    <s v="UPI Manual"/>
    <s v="Yes"/>
    <n v="1348"/>
    <n v="26"/>
    <n v="612"/>
    <x v="2"/>
    <n v="2"/>
    <n v="4"/>
    <s v="Very stable connection, works great for video calls. Recommended!"/>
    <s v="No"/>
    <m/>
    <m/>
    <n v="35048"/>
    <s v="No"/>
    <s v="25-48 months"/>
    <s v="35-49"/>
    <x v="0"/>
  </r>
  <r>
    <x v="7788"/>
    <d v="2025-07-08T00:00:00"/>
    <s v="Lucknow"/>
    <s v="Uttar Pradesh"/>
    <x v="1"/>
    <n v="19"/>
    <s v="Female"/>
    <x v="1"/>
    <n v="30"/>
    <x v="2"/>
    <s v="UPI AutoPay"/>
    <s v="Yes"/>
    <n v="648"/>
    <n v="4"/>
    <n v="243"/>
    <x v="2"/>
    <n v="0"/>
    <n v="4"/>
    <s v="Pricing is fair but not cheap."/>
    <s v="Yes"/>
    <d v="2025-10-30T00:00:00"/>
    <s v="Network / speed issues"/>
    <n v="2592"/>
    <s v="No"/>
    <s v="0-6 months"/>
    <s v="18-24"/>
    <x v="1"/>
  </r>
  <r>
    <x v="7789"/>
    <d v="2023-06-30T00:00:00"/>
    <s v="Mumbai"/>
    <s v="Maharashtra"/>
    <x v="2"/>
    <n v="39"/>
    <s v="Female"/>
    <x v="0"/>
    <n v="100"/>
    <x v="2"/>
    <s v="Cash at Office"/>
    <s v="Yes"/>
    <n v="948"/>
    <n v="38"/>
    <n v="643.6"/>
    <x v="0"/>
    <n v="0"/>
    <n v="4"/>
    <s v="Support team resolved my issue quickly."/>
    <s v="No"/>
    <m/>
    <m/>
    <n v="36024"/>
    <s v="No"/>
    <s v="25-48 months"/>
    <s v="35-49"/>
    <x v="0"/>
  </r>
  <r>
    <x v="7790"/>
    <d v="2024-11-06T00:00:00"/>
    <s v="Bengaluru"/>
    <s v="Karnataka"/>
    <x v="0"/>
    <n v="32"/>
    <s v="Female"/>
    <x v="1"/>
    <n v="30"/>
    <x v="2"/>
    <s v="UPI AutoPay"/>
    <s v="No"/>
    <n v="499"/>
    <n v="22"/>
    <n v="246.3"/>
    <x v="2"/>
    <n v="0"/>
    <n v="4"/>
    <m/>
    <s v="No"/>
    <m/>
    <m/>
    <n v="10978"/>
    <s v="No"/>
    <s v="13-24 months"/>
    <s v="25-34"/>
    <x v="0"/>
  </r>
  <r>
    <x v="7791"/>
    <d v="2024-05-30T00:00:00"/>
    <s v="Kolkata"/>
    <s v="West Bengal"/>
    <x v="4"/>
    <n v="26"/>
    <s v="Male"/>
    <x v="3"/>
    <n v="300"/>
    <x v="2"/>
    <s v="UPI AutoPay"/>
    <s v="Yes"/>
    <n v="1348"/>
    <n v="9"/>
    <n v="837.2"/>
    <x v="0"/>
    <n v="0"/>
    <n v="3"/>
    <s v="Service is okay, nothing special. Hope it improves."/>
    <s v="Yes"/>
    <d v="2025-02-18T00:00:00"/>
    <s v="Price too high"/>
    <n v="12132"/>
    <s v="No"/>
    <s v="7-12 months"/>
    <s v="25-34"/>
    <x v="1"/>
  </r>
  <r>
    <x v="7792"/>
    <d v="2023-11-04T00:00:00"/>
    <s v="Bengaluru"/>
    <s v="Karnataka"/>
    <x v="0"/>
    <n v="27"/>
    <s v="Male"/>
    <x v="1"/>
    <n v="30"/>
    <x v="2"/>
    <s v="UPI Manual"/>
    <s v="No"/>
    <n v="499"/>
    <n v="34"/>
    <n v="198.8"/>
    <x v="1"/>
    <n v="1"/>
    <n v="4"/>
    <s v="OTT bundle is excellent value."/>
    <s v="No"/>
    <m/>
    <m/>
    <n v="16966"/>
    <s v="No"/>
    <s v="25-48 months"/>
    <s v="25-34"/>
    <x v="0"/>
  </r>
  <r>
    <x v="7793"/>
    <d v="2026-07-17T00:00:00"/>
    <s v="Delhi"/>
    <s v="Delhi"/>
    <x v="1"/>
    <n v="30"/>
    <s v="Male"/>
    <x v="0"/>
    <n v="100"/>
    <x v="2"/>
    <s v="Net Banking"/>
    <s v="Yes"/>
    <n v="948"/>
    <n v="1"/>
    <n v="562.6"/>
    <x v="3"/>
    <n v="0"/>
    <n v="3"/>
    <s v="Installation was quick and the technician was polite."/>
    <s v="No"/>
    <m/>
    <m/>
    <n v="948"/>
    <s v="No"/>
    <s v="0-6 months"/>
    <s v="25-34"/>
    <x v="0"/>
  </r>
  <r>
    <x v="7794"/>
    <d v="2026-02-04T00:00:00"/>
    <s v="Bengaluru"/>
    <s v="Karnataka"/>
    <x v="0"/>
    <n v="35"/>
    <s v="Female"/>
    <x v="3"/>
    <n v="300"/>
    <x v="2"/>
    <s v="UPI AutoPay"/>
    <s v="No"/>
    <n v="1199"/>
    <n v="7"/>
    <n v="602.29999999999995"/>
    <x v="0"/>
    <n v="0"/>
    <n v="4"/>
    <s v="Support team resolved my issue quickly. Thanks team."/>
    <s v="No"/>
    <m/>
    <m/>
    <n v="8393"/>
    <s v="No"/>
    <s v="7-12 months"/>
    <s v="35-49"/>
    <x v="0"/>
  </r>
  <r>
    <x v="7795"/>
    <d v="2023-06-18T00:00:00"/>
    <s v="Kolkata"/>
    <s v="West Bengal"/>
    <x v="4"/>
    <n v="18"/>
    <s v="Male"/>
    <x v="3"/>
    <n v="300"/>
    <x v="2"/>
    <s v="UPI Manual"/>
    <s v="No"/>
    <n v="1199"/>
    <n v="38"/>
    <n v="815.4"/>
    <x v="0"/>
    <n v="0"/>
    <n v="3"/>
    <s v="Service is okay, nothing special."/>
    <s v="No"/>
    <m/>
    <m/>
    <n v="45562"/>
    <s v="No"/>
    <s v="25-48 months"/>
    <s v="18-24"/>
    <x v="0"/>
  </r>
  <r>
    <x v="7796"/>
    <d v="2025-07-21T00:00:00"/>
    <s v="Mumbai"/>
    <s v="Maharashtra"/>
    <x v="2"/>
    <n v="27"/>
    <s v="Male"/>
    <x v="1"/>
    <n v="30"/>
    <x v="1"/>
    <s v="Card AutoPay"/>
    <s v="No"/>
    <n v="499"/>
    <n v="13"/>
    <n v="288.5"/>
    <x v="2"/>
    <n v="0"/>
    <n v="4"/>
    <s v="Very stable connection, works great for video calls."/>
    <s v="No"/>
    <m/>
    <m/>
    <n v="6487"/>
    <s v="No"/>
    <s v="13-24 months"/>
    <s v="25-34"/>
    <x v="0"/>
  </r>
  <r>
    <x v="7797"/>
    <d v="2025-08-20T00:00:00"/>
    <s v="Hyderabad"/>
    <s v="Telangana"/>
    <x v="0"/>
    <n v="49"/>
    <s v="Male"/>
    <x v="3"/>
    <n v="300"/>
    <x v="2"/>
    <s v="Cash at Office"/>
    <s v="Yes"/>
    <n v="1348"/>
    <n v="12"/>
    <n v="905.5"/>
    <x v="6"/>
    <n v="0"/>
    <n v="5"/>
    <s v="Support team resolved my issue quickly. Recommended!"/>
    <s v="Yes"/>
    <d v="2026-08-06T00:00:00"/>
    <s v="Price too high"/>
    <n v="16176"/>
    <s v="No"/>
    <s v="7-12 months"/>
    <s v="35-49"/>
    <x v="1"/>
  </r>
  <r>
    <x v="7798"/>
    <d v="2026-07-09T00:00:00"/>
    <s v="Mumbai"/>
    <s v="Maharashtra"/>
    <x v="2"/>
    <n v="42"/>
    <s v="Male"/>
    <x v="1"/>
    <n v="30"/>
    <x v="2"/>
    <s v="UPI Manual"/>
    <s v="No"/>
    <n v="499"/>
    <n v="2"/>
    <n v="185"/>
    <x v="0"/>
    <n v="0"/>
    <n v="3"/>
    <s v="Support is average and the wait time is long. Hope it improves."/>
    <s v="No"/>
    <m/>
    <m/>
    <n v="998"/>
    <s v="No"/>
    <s v="0-6 months"/>
    <s v="35-49"/>
    <x v="0"/>
  </r>
  <r>
    <x v="7799"/>
    <d v="2024-09-20T00:00:00"/>
    <s v="Ahmedabad"/>
    <s v="Gujarat"/>
    <x v="2"/>
    <n v="42"/>
    <s v="Male"/>
    <x v="0"/>
    <n v="100"/>
    <x v="0"/>
    <s v="UPI AutoPay"/>
    <s v="No"/>
    <n v="799"/>
    <n v="23"/>
    <n v="211.3"/>
    <x v="0"/>
    <n v="1"/>
    <n v="3"/>
    <s v="Support is average and the wait time is long. Hope it improves."/>
    <s v="No"/>
    <m/>
    <m/>
    <n v="18377"/>
    <s v="No"/>
    <s v="13-24 months"/>
    <s v="35-49"/>
    <x v="0"/>
  </r>
  <r>
    <x v="7800"/>
    <d v="2024-08-16T00:00:00"/>
    <s v="Pune"/>
    <s v="Maharashtra"/>
    <x v="2"/>
    <n v="46"/>
    <s v="Male"/>
    <x v="1"/>
    <n v="30"/>
    <x v="0"/>
    <s v="Cash at Office"/>
    <s v="Yes"/>
    <n v="648"/>
    <n v="24"/>
    <n v="272.5"/>
    <x v="2"/>
    <n v="0"/>
    <n v="5"/>
    <s v="Bills are clear and payment is easy with UPI."/>
    <s v="No"/>
    <m/>
    <m/>
    <n v="15552"/>
    <s v="No"/>
    <s v="13-24 months"/>
    <s v="35-49"/>
    <x v="0"/>
  </r>
  <r>
    <x v="7801"/>
    <d v="2024-02-26T00:00:00"/>
    <s v="Kolkata"/>
    <s v="West Bengal"/>
    <x v="4"/>
    <n v="28"/>
    <s v="Male"/>
    <x v="3"/>
    <n v="300"/>
    <x v="2"/>
    <s v="UPI Manual"/>
    <s v="Yes"/>
    <n v="1348"/>
    <n v="30"/>
    <n v="1018.4"/>
    <x v="2"/>
    <n v="0"/>
    <n v="4"/>
    <s v="OTT bundle is excellent value. Recommended!"/>
    <s v="No"/>
    <m/>
    <m/>
    <n v="40440"/>
    <s v="No"/>
    <s v="25-48 months"/>
    <s v="25-34"/>
    <x v="0"/>
  </r>
  <r>
    <x v="7802"/>
    <d v="2024-11-30T00:00:00"/>
    <s v="Kochi"/>
    <s v="Kerala"/>
    <x v="0"/>
    <n v="39"/>
    <s v="Male"/>
    <x v="3"/>
    <n v="300"/>
    <x v="1"/>
    <s v="Card AutoPay"/>
    <s v="No"/>
    <n v="1199"/>
    <n v="21"/>
    <n v="657.1"/>
    <x v="0"/>
    <n v="0"/>
    <n v="3"/>
    <s v="Support is average and the wait time is long. Hope it improves."/>
    <s v="No"/>
    <m/>
    <m/>
    <n v="25179"/>
    <s v="No"/>
    <s v="13-24 months"/>
    <s v="35-49"/>
    <x v="0"/>
  </r>
  <r>
    <x v="7803"/>
    <d v="2026-05-06T00:00:00"/>
    <s v="Kolkata"/>
    <s v="West Bengal"/>
    <x v="4"/>
    <n v="35"/>
    <s v="Male"/>
    <x v="0"/>
    <n v="100"/>
    <x v="1"/>
    <s v="Net Banking"/>
    <s v="No"/>
    <n v="799"/>
    <n v="4"/>
    <n v="380.8"/>
    <x v="2"/>
    <n v="0"/>
    <n v="3"/>
    <s v="Support is average and the wait time is long. Hope it improves."/>
    <s v="No"/>
    <m/>
    <m/>
    <n v="3196"/>
    <s v="No"/>
    <s v="0-6 months"/>
    <s v="35-49"/>
    <x v="0"/>
  </r>
  <r>
    <x v="7804"/>
    <d v="2024-12-17T00:00:00"/>
    <s v="Kolkata"/>
    <s v="West Bengal"/>
    <x v="4"/>
    <n v="31"/>
    <s v="Male"/>
    <x v="0"/>
    <n v="100"/>
    <x v="2"/>
    <s v="UPI AutoPay"/>
    <s v="No"/>
    <n v="799"/>
    <n v="20"/>
    <n v="263.2"/>
    <x v="1"/>
    <n v="0"/>
    <n v="5"/>
    <s v="Bills are clear and payment is easy with UPI. Recommended!"/>
    <s v="No"/>
    <m/>
    <m/>
    <n v="15980"/>
    <s v="No"/>
    <s v="13-24 months"/>
    <s v="25-34"/>
    <x v="0"/>
  </r>
  <r>
    <x v="7805"/>
    <d v="2025-07-17T00:00:00"/>
    <s v="Kolkata"/>
    <s v="West Bengal"/>
    <x v="4"/>
    <n v="18"/>
    <s v="Male"/>
    <x v="3"/>
    <n v="300"/>
    <x v="0"/>
    <s v="UPI AutoPay"/>
    <s v="No"/>
    <n v="1199"/>
    <n v="13"/>
    <n v="683.4"/>
    <x v="0"/>
    <n v="0"/>
    <n v="4"/>
    <s v="Bills are clear and payment is easy with UPI."/>
    <s v="No"/>
    <m/>
    <m/>
    <n v="15587"/>
    <s v="No"/>
    <s v="13-24 months"/>
    <s v="18-24"/>
    <x v="0"/>
  </r>
  <r>
    <x v="7806"/>
    <d v="2023-09-10T00:00:00"/>
    <s v="Mumbai"/>
    <s v="Maharashtra"/>
    <x v="2"/>
    <n v="46"/>
    <s v="Female"/>
    <x v="0"/>
    <n v="100"/>
    <x v="2"/>
    <s v="Card AutoPay"/>
    <s v="No"/>
    <n v="799"/>
    <n v="36"/>
    <n v="245.8"/>
    <x v="1"/>
    <n v="0"/>
    <n v="2"/>
    <s v="Router needs frequent restarts, very frustrating. Very disappointed."/>
    <s v="No"/>
    <m/>
    <m/>
    <n v="28764"/>
    <s v="No"/>
    <s v="25-48 months"/>
    <s v="35-49"/>
    <x v="0"/>
  </r>
  <r>
    <x v="7807"/>
    <d v="2024-09-28T00:00:00"/>
    <s v="Mumbai"/>
    <s v="Maharashtra"/>
    <x v="2"/>
    <n v="56"/>
    <s v="Male"/>
    <x v="0"/>
    <n v="100"/>
    <x v="2"/>
    <s v="UPI AutoPay"/>
    <s v="Yes"/>
    <n v="948"/>
    <n v="23"/>
    <n v="570.1"/>
    <x v="1"/>
    <n v="0"/>
    <n v="2"/>
    <m/>
    <s v="No"/>
    <m/>
    <m/>
    <n v="21804"/>
    <s v="No"/>
    <s v="13-24 months"/>
    <s v="50+"/>
    <x v="0"/>
  </r>
  <r>
    <x v="7808"/>
    <d v="2022-12-20T00:00:00"/>
    <s v="Mumbai"/>
    <s v="Maharashtra"/>
    <x v="2"/>
    <n v="32"/>
    <s v="Female"/>
    <x v="3"/>
    <n v="300"/>
    <x v="0"/>
    <s v="Net Banking"/>
    <s v="Yes"/>
    <n v="1348"/>
    <n v="44"/>
    <n v="776.8"/>
    <x v="2"/>
    <n v="0"/>
    <n v="2"/>
    <s v="Router needs frequent restarts, very frustrating. Please fix this soon."/>
    <s v="No"/>
    <m/>
    <m/>
    <n v="59312"/>
    <s v="No"/>
    <s v="25-48 months"/>
    <s v="25-34"/>
    <x v="0"/>
  </r>
  <r>
    <x v="7809"/>
    <d v="2026-03-21T00:00:00"/>
    <s v="Bengaluru"/>
    <s v="Karnataka"/>
    <x v="0"/>
    <n v="19"/>
    <s v="Male"/>
    <x v="0"/>
    <n v="100"/>
    <x v="2"/>
    <s v="UPI AutoPay"/>
    <s v="Yes"/>
    <n v="948"/>
    <n v="1"/>
    <n v="428"/>
    <x v="2"/>
    <n v="0"/>
    <n v="5"/>
    <s v="Support team resolved my issue quickly. Thanks team."/>
    <s v="Yes"/>
    <d v="2026-04-30T00:00:00"/>
    <s v="Poor customer service"/>
    <n v="948"/>
    <s v="No"/>
    <s v="0-6 months"/>
    <s v="18-24"/>
    <x v="1"/>
  </r>
  <r>
    <x v="7810"/>
    <d v="2025-08-24T00:00:00"/>
    <s v="Chennai"/>
    <s v="Tamil Nadu"/>
    <x v="0"/>
    <n v="40"/>
    <s v="Female"/>
    <x v="0"/>
    <n v="100"/>
    <x v="1"/>
    <s v="UPI AutoPay"/>
    <s v="No"/>
    <n v="799"/>
    <n v="12"/>
    <n v="456.7"/>
    <x v="0"/>
    <n v="0"/>
    <n v="5"/>
    <s v="Technician visit was delayed by three days. Please fix this soon."/>
    <s v="No"/>
    <m/>
    <m/>
    <n v="9588"/>
    <s v="No"/>
    <s v="7-12 months"/>
    <s v="35-49"/>
    <x v="0"/>
  </r>
  <r>
    <x v="7811"/>
    <d v="2026-06-24T00:00:00"/>
    <s v="Delhi"/>
    <s v="Delhi"/>
    <x v="1"/>
    <n v="22"/>
    <s v="Male"/>
    <x v="0"/>
    <n v="100"/>
    <x v="2"/>
    <s v="Net Banking"/>
    <s v="No"/>
    <n v="799"/>
    <n v="2"/>
    <n v="735.3"/>
    <x v="0"/>
    <n v="0"/>
    <n v="4"/>
    <m/>
    <s v="Yes"/>
    <d v="2026-08-10T00:00:00"/>
    <s v="Competitor offer"/>
    <n v="1598"/>
    <s v="No"/>
    <s v="0-6 months"/>
    <s v="18-24"/>
    <x v="1"/>
  </r>
  <r>
    <x v="7812"/>
    <d v="2025-04-22T00:00:00"/>
    <s v="Bengaluru"/>
    <s v="Karnataka"/>
    <x v="0"/>
    <n v="18"/>
    <s v="Male"/>
    <x v="1"/>
    <n v="30"/>
    <x v="2"/>
    <s v="Cash at Office"/>
    <s v="No"/>
    <n v="499"/>
    <n v="9"/>
    <n v="265.7"/>
    <x v="2"/>
    <n v="2"/>
    <n v="4"/>
    <s v="Support team resolved my issue quickly."/>
    <s v="Yes"/>
    <d v="2026-01-18T00:00:00"/>
    <s v="Billing issues"/>
    <n v="4491"/>
    <s v="No"/>
    <s v="7-12 months"/>
    <s v="18-24"/>
    <x v="1"/>
  </r>
  <r>
    <x v="7813"/>
    <d v="2024-07-01T00:00:00"/>
    <s v="Mumbai"/>
    <s v="Maharashtra"/>
    <x v="2"/>
    <n v="43"/>
    <s v="Female"/>
    <x v="0"/>
    <n v="100"/>
    <x v="0"/>
    <s v="Card AutoPay"/>
    <s v="No"/>
    <n v="799"/>
    <n v="26"/>
    <n v="349.8"/>
    <x v="0"/>
    <n v="1"/>
    <n v="4"/>
    <s v="Bills are clear and payment is easy with UPI."/>
    <s v="No"/>
    <m/>
    <m/>
    <n v="20774"/>
    <s v="No"/>
    <s v="25-48 months"/>
    <s v="35-49"/>
    <x v="0"/>
  </r>
  <r>
    <x v="7814"/>
    <d v="2024-12-20T00:00:00"/>
    <s v="Mumbai"/>
    <s v="Maharashtra"/>
    <x v="2"/>
    <n v="65"/>
    <s v="Female"/>
    <x v="0"/>
    <n v="100"/>
    <x v="2"/>
    <s v="Cash at Office"/>
    <s v="No"/>
    <n v="799"/>
    <n v="5"/>
    <n v="525.79999999999995"/>
    <x v="3"/>
    <n v="0"/>
    <n v="4"/>
    <m/>
    <s v="Yes"/>
    <d v="2025-05-08T00:00:00"/>
    <s v="Price too high"/>
    <n v="3995"/>
    <s v="No"/>
    <s v="0-6 months"/>
    <s v="50+"/>
    <x v="1"/>
  </r>
  <r>
    <x v="7815"/>
    <d v="2022-11-19T00:00:00"/>
    <s v="Bhubaneswar"/>
    <s v="Odisha"/>
    <x v="4"/>
    <n v="40"/>
    <s v="Female"/>
    <x v="2"/>
    <n v="1000"/>
    <x v="2"/>
    <s v="UPI Manual"/>
    <s v="No"/>
    <n v="1799"/>
    <n v="1"/>
    <n v="1928.1"/>
    <x v="1"/>
    <n v="0"/>
    <n v="4"/>
    <s v="Support team resolved my issue quickly. Recommended!"/>
    <s v="Yes"/>
    <d v="2022-12-25T00:00:00"/>
    <s v="Competitor offer"/>
    <n v="1799"/>
    <s v="No"/>
    <s v="0-6 months"/>
    <s v="35-49"/>
    <x v="1"/>
  </r>
  <r>
    <x v="7816"/>
    <d v="2024-03-13T00:00:00"/>
    <s v="Chennai"/>
    <s v="Tamil Nadu"/>
    <x v="0"/>
    <n v="36"/>
    <s v="Male"/>
    <x v="3"/>
    <n v="300"/>
    <x v="2"/>
    <s v="Card AutoPay"/>
    <s v="No"/>
    <n v="1199"/>
    <n v="30"/>
    <n v="1036"/>
    <x v="1"/>
    <n v="1"/>
    <n v="4"/>
    <s v="OTT bundle is excellent value."/>
    <s v="No"/>
    <m/>
    <m/>
    <n v="35970"/>
    <s v="No"/>
    <s v="25-48 months"/>
    <s v="35-49"/>
    <x v="0"/>
  </r>
  <r>
    <x v="7817"/>
    <d v="2025-06-19T00:00:00"/>
    <s v="Bengaluru"/>
    <s v="Karnataka"/>
    <x v="0"/>
    <n v="20"/>
    <s v="Male"/>
    <x v="0"/>
    <n v="100"/>
    <x v="0"/>
    <s v="Card AutoPay"/>
    <s v="No"/>
    <n v="799"/>
    <n v="14"/>
    <n v="441.4"/>
    <x v="0"/>
    <n v="0"/>
    <n v="4"/>
    <s v="Great speed for the price, happy with the plan. Thanks team."/>
    <s v="No"/>
    <m/>
    <m/>
    <n v="11186"/>
    <s v="No"/>
    <s v="13-24 months"/>
    <s v="18-24"/>
    <x v="0"/>
  </r>
  <r>
    <x v="7818"/>
    <d v="2023-11-12T00:00:00"/>
    <s v="Hyderabad"/>
    <s v="Telangana"/>
    <x v="0"/>
    <n v="38"/>
    <s v="Female"/>
    <x v="0"/>
    <n v="100"/>
    <x v="0"/>
    <s v="UPI Manual"/>
    <s v="Yes"/>
    <n v="948"/>
    <n v="34"/>
    <n v="465.4"/>
    <x v="0"/>
    <n v="0"/>
    <n v="4"/>
    <s v="Installation was smooth, but the bill is confusing."/>
    <s v="No"/>
    <m/>
    <m/>
    <n v="32232"/>
    <s v="No"/>
    <s v="25-48 months"/>
    <s v="35-49"/>
    <x v="0"/>
  </r>
  <r>
    <x v="7819"/>
    <d v="2025-09-15T00:00:00"/>
    <s v="Bengaluru"/>
    <s v="Karnataka"/>
    <x v="0"/>
    <n v="25"/>
    <s v="Female"/>
    <x v="1"/>
    <n v="30"/>
    <x v="2"/>
    <s v="Cash at Office"/>
    <s v="No"/>
    <n v="499"/>
    <n v="11"/>
    <n v="141.1"/>
    <x v="2"/>
    <n v="0"/>
    <n v="4"/>
    <s v="Support team resolved my issue quickly. Recommended!"/>
    <s v="No"/>
    <m/>
    <m/>
    <n v="5489"/>
    <s v="No"/>
    <s v="7-12 months"/>
    <s v="25-34"/>
    <x v="0"/>
  </r>
  <r>
    <x v="7820"/>
    <d v="2023-09-09T00:00:00"/>
    <s v="Chennai"/>
    <s v="Tamil Nadu"/>
    <x v="0"/>
    <n v="41"/>
    <s v="Female"/>
    <x v="1"/>
    <n v="30"/>
    <x v="1"/>
    <s v="Cash at Office"/>
    <s v="No"/>
    <n v="499"/>
    <n v="36"/>
    <n v="211.3"/>
    <x v="2"/>
    <n v="0"/>
    <n v="5"/>
    <s v="Support team resolved my issue quickly."/>
    <s v="No"/>
    <m/>
    <m/>
    <n v="17964"/>
    <s v="No"/>
    <s v="25-48 months"/>
    <s v="35-49"/>
    <x v="0"/>
  </r>
  <r>
    <x v="7821"/>
    <d v="2026-07-25T00:00:00"/>
    <s v="Ahmedabad"/>
    <s v="Gujarat"/>
    <x v="2"/>
    <n v="51"/>
    <s v="Male"/>
    <x v="3"/>
    <n v="300"/>
    <x v="0"/>
    <s v="Card AutoPay"/>
    <s v="No"/>
    <n v="1199"/>
    <n v="1"/>
    <n v="674.4"/>
    <x v="2"/>
    <n v="1"/>
    <n v="4"/>
    <s v="Support team resolved my issue quickly."/>
    <s v="No"/>
    <m/>
    <m/>
    <n v="1199"/>
    <s v="No"/>
    <s v="0-6 months"/>
    <s v="50+"/>
    <x v="0"/>
  </r>
  <r>
    <x v="7822"/>
    <d v="2024-10-12T00:00:00"/>
    <s v="Guwahati"/>
    <s v="Assam"/>
    <x v="4"/>
    <n v="47"/>
    <s v="Male"/>
    <x v="0"/>
    <n v="100"/>
    <x v="2"/>
    <s v="UPI Manual"/>
    <s v="No"/>
    <n v="799"/>
    <n v="23"/>
    <n v="822.1"/>
    <x v="1"/>
    <n v="1"/>
    <n v="5"/>
    <m/>
    <s v="No"/>
    <m/>
    <m/>
    <n v="18377"/>
    <s v="No"/>
    <s v="13-24 months"/>
    <s v="35-49"/>
    <x v="0"/>
  </r>
  <r>
    <x v="7823"/>
    <d v="2026-06-13T00:00:00"/>
    <s v="Delhi"/>
    <s v="Delhi"/>
    <x v="1"/>
    <n v="27"/>
    <s v="Male"/>
    <x v="1"/>
    <n v="30"/>
    <x v="0"/>
    <s v="UPI AutoPay"/>
    <s v="Yes"/>
    <n v="648"/>
    <n v="3"/>
    <n v="310.3"/>
    <x v="7"/>
    <n v="0"/>
    <n v="3"/>
    <s v="Service is okay, nothing special."/>
    <s v="No"/>
    <m/>
    <m/>
    <n v="1944"/>
    <s v="No"/>
    <s v="0-6 months"/>
    <s v="25-34"/>
    <x v="0"/>
  </r>
  <r>
    <x v="7824"/>
    <d v="2023-12-12T00:00:00"/>
    <s v="Chennai"/>
    <s v="Tamil Nadu"/>
    <x v="0"/>
    <n v="52"/>
    <s v="Male"/>
    <x v="0"/>
    <n v="100"/>
    <x v="2"/>
    <s v="UPI AutoPay"/>
    <s v="Yes"/>
    <n v="948"/>
    <n v="22"/>
    <n v="588.20000000000005"/>
    <x v="1"/>
    <n v="0"/>
    <n v="3"/>
    <s v="Support is average and the wait time is long. Hope it improves."/>
    <s v="Yes"/>
    <d v="2025-10-26T00:00:00"/>
    <s v="Network / speed issues"/>
    <n v="20856"/>
    <s v="No"/>
    <s v="13-24 months"/>
    <s v="50+"/>
    <x v="1"/>
  </r>
  <r>
    <x v="7825"/>
    <d v="2023-08-14T00:00:00"/>
    <s v="Bhubaneswar"/>
    <s v="Odisha"/>
    <x v="4"/>
    <n v="37"/>
    <s v="Male"/>
    <x v="0"/>
    <n v="100"/>
    <x v="2"/>
    <s v="Net Banking"/>
    <s v="No"/>
    <n v="799"/>
    <n v="37"/>
    <n v="1392.8"/>
    <x v="2"/>
    <n v="0"/>
    <n v="5"/>
    <s v="OTT bundle is excellent value."/>
    <s v="No"/>
    <m/>
    <m/>
    <n v="29563"/>
    <s v="No"/>
    <s v="25-48 months"/>
    <s v="35-49"/>
    <x v="0"/>
  </r>
  <r>
    <x v="7826"/>
    <d v="2025-08-05T00:00:00"/>
    <s v="Delhi"/>
    <s v="Delhi"/>
    <x v="1"/>
    <n v="38"/>
    <s v="Other"/>
    <x v="0"/>
    <n v="100"/>
    <x v="0"/>
    <s v="UPI AutoPay"/>
    <s v="Yes"/>
    <n v="948"/>
    <n v="13"/>
    <n v="557.20000000000005"/>
    <x v="2"/>
    <n v="0"/>
    <n v="4"/>
    <s v="Installation was quick and the technician was polite. Thanks team."/>
    <s v="No"/>
    <m/>
    <m/>
    <n v="12324"/>
    <s v="No"/>
    <s v="13-24 months"/>
    <s v="35-49"/>
    <x v="0"/>
  </r>
  <r>
    <x v="7827"/>
    <d v="2026-01-26T00:00:00"/>
    <s v="Indore"/>
    <s v="Madhya Pradesh"/>
    <x v="3"/>
    <n v="18"/>
    <s v="Male"/>
    <x v="0"/>
    <n v="100"/>
    <x v="2"/>
    <s v="Net Banking"/>
    <s v="Yes"/>
    <n v="948"/>
    <n v="7"/>
    <n v="305"/>
    <x v="0"/>
    <n v="1"/>
    <n v="3"/>
    <s v="Support is average and the wait time is long."/>
    <s v="No"/>
    <m/>
    <m/>
    <n v="6636"/>
    <s v="No"/>
    <s v="7-12 months"/>
    <s v="18-24"/>
    <x v="0"/>
  </r>
  <r>
    <x v="7828"/>
    <d v="2023-01-25T00:00:00"/>
    <s v="Mumbai"/>
    <s v="Maharashtra"/>
    <x v="2"/>
    <n v="36"/>
    <s v="Male"/>
    <x v="2"/>
    <n v="1000"/>
    <x v="0"/>
    <s v="UPI AutoPay"/>
    <s v="Yes"/>
    <n v="1948"/>
    <n v="43"/>
    <n v="1559.3"/>
    <x v="0"/>
    <n v="0"/>
    <n v="4"/>
    <s v="Support team resolved my issue quickly. Thanks team."/>
    <s v="No"/>
    <m/>
    <m/>
    <n v="83764"/>
    <s v="No"/>
    <s v="25-48 months"/>
    <s v="35-49"/>
    <x v="0"/>
  </r>
  <r>
    <x v="7829"/>
    <d v="2023-02-12T00:00:00"/>
    <s v="Delhi"/>
    <s v="Delhi"/>
    <x v="1"/>
    <n v="18"/>
    <s v="Male"/>
    <x v="3"/>
    <n v="300"/>
    <x v="1"/>
    <s v="Net Banking"/>
    <s v="Yes"/>
    <n v="1348"/>
    <n v="43"/>
    <n v="492.6"/>
    <x v="3"/>
    <n v="1"/>
    <n v="4"/>
    <m/>
    <s v="No"/>
    <m/>
    <m/>
    <n v="57964"/>
    <s v="No"/>
    <s v="25-48 months"/>
    <s v="18-24"/>
    <x v="0"/>
  </r>
  <r>
    <x v="7830"/>
    <d v="2025-04-14T00:00:00"/>
    <s v="Hyderabad"/>
    <s v="Telangana"/>
    <x v="0"/>
    <n v="18"/>
    <s v="Male"/>
    <x v="0"/>
    <n v="100"/>
    <x v="2"/>
    <s v="UPI Manual"/>
    <s v="No"/>
    <n v="799"/>
    <n v="8"/>
    <n v="543.29999999999995"/>
    <x v="2"/>
    <n v="1"/>
    <n v="4"/>
    <s v="Technician visit was delayed by three days. Very disappointed."/>
    <s v="Yes"/>
    <d v="2025-11-29T00:00:00"/>
    <s v="Network / speed issues"/>
    <n v="6392"/>
    <s v="No"/>
    <s v="7-12 months"/>
    <s v="18-24"/>
    <x v="1"/>
  </r>
  <r>
    <x v="7831"/>
    <d v="2025-01-27T00:00:00"/>
    <s v="Bengaluru"/>
    <s v="Karnataka"/>
    <x v="0"/>
    <n v="37"/>
    <s v="Male"/>
    <x v="2"/>
    <n v="1000"/>
    <x v="1"/>
    <s v="UPI AutoPay"/>
    <s v="No"/>
    <n v="1799"/>
    <n v="19"/>
    <n v="746.2"/>
    <x v="4"/>
    <n v="0"/>
    <n v="4"/>
    <s v="Very stable connection, works great for video calls. Thanks team."/>
    <s v="No"/>
    <m/>
    <m/>
    <n v="34181"/>
    <s v="No"/>
    <s v="13-24 months"/>
    <s v="35-49"/>
    <x v="0"/>
  </r>
  <r>
    <x v="7832"/>
    <d v="2022-03-09T00:00:00"/>
    <s v="Lucknow"/>
    <s v="Uttar Pradesh"/>
    <x v="1"/>
    <n v="34"/>
    <s v="Female"/>
    <x v="0"/>
    <n v="100"/>
    <x v="1"/>
    <s v="UPI AutoPay"/>
    <s v="Yes"/>
    <n v="948"/>
    <n v="54"/>
    <n v="560.5"/>
    <x v="1"/>
    <n v="0"/>
    <n v="4"/>
    <s v="Great speed for the price, happy with the plan. Recommended!"/>
    <s v="No"/>
    <m/>
    <m/>
    <n v="51192"/>
    <s v="No"/>
    <s v="48+ months"/>
    <s v="25-34"/>
    <x v="0"/>
  </r>
  <r>
    <x v="7833"/>
    <d v="2025-02-19T00:00:00"/>
    <s v="Kolkata"/>
    <s v="West Bengal"/>
    <x v="4"/>
    <n v="35"/>
    <s v="Female"/>
    <x v="1"/>
    <n v="30"/>
    <x v="1"/>
    <s v="Net Banking"/>
    <s v="Yes"/>
    <n v="648"/>
    <n v="18"/>
    <n v="208.1"/>
    <x v="0"/>
    <n v="2"/>
    <n v="4"/>
    <m/>
    <s v="No"/>
    <m/>
    <m/>
    <n v="11664"/>
    <s v="No"/>
    <s v="13-24 months"/>
    <s v="35-49"/>
    <x v="0"/>
  </r>
  <r>
    <x v="7834"/>
    <d v="2026-05-26T00:00:00"/>
    <s v="Guwahati"/>
    <s v="Assam"/>
    <x v="4"/>
    <n v="19"/>
    <s v="Male"/>
    <x v="1"/>
    <n v="30"/>
    <x v="2"/>
    <s v="UPI Manual"/>
    <s v="No"/>
    <n v="499"/>
    <n v="1"/>
    <n v="150.9"/>
    <x v="0"/>
    <n v="1"/>
    <n v="5"/>
    <s v="Support is average and the wait time is long."/>
    <s v="Yes"/>
    <d v="2026-07-09T00:00:00"/>
    <s v="No longer needed"/>
    <n v="499"/>
    <s v="No"/>
    <s v="0-6 months"/>
    <s v="18-24"/>
    <x v="1"/>
  </r>
  <r>
    <x v="7835"/>
    <d v="2023-10-23T00:00:00"/>
    <s v="Mumbai"/>
    <s v="Maharashtra"/>
    <x v="2"/>
    <n v="45"/>
    <s v="Female"/>
    <x v="0"/>
    <n v="100"/>
    <x v="2"/>
    <s v="UPI Manual"/>
    <s v="No"/>
    <n v="799"/>
    <n v="34"/>
    <n v="477.6"/>
    <x v="0"/>
    <n v="0"/>
    <n v="3"/>
    <m/>
    <s v="No"/>
    <m/>
    <m/>
    <n v="27166"/>
    <s v="No"/>
    <s v="25-48 months"/>
    <s v="35-49"/>
    <x v="0"/>
  </r>
  <r>
    <x v="7836"/>
    <d v="2026-02-14T00:00:00"/>
    <s v="Jaipur"/>
    <s v="Rajasthan"/>
    <x v="1"/>
    <n v="42"/>
    <s v="Male"/>
    <x v="1"/>
    <n v="30"/>
    <x v="2"/>
    <s v="Card AutoPay"/>
    <s v="No"/>
    <n v="499"/>
    <n v="7"/>
    <n v="266.3"/>
    <x v="0"/>
    <n v="0"/>
    <n v="3"/>
    <m/>
    <s v="No"/>
    <m/>
    <m/>
    <n v="3493"/>
    <s v="No"/>
    <s v="7-12 months"/>
    <s v="35-49"/>
    <x v="0"/>
  </r>
  <r>
    <x v="7837"/>
    <d v="2026-01-29T00:00:00"/>
    <s v="Delhi"/>
    <s v="Delhi"/>
    <x v="1"/>
    <n v="22"/>
    <s v="Female"/>
    <x v="1"/>
    <n v="30"/>
    <x v="0"/>
    <s v="UPI AutoPay"/>
    <s v="No"/>
    <n v="499"/>
    <n v="7"/>
    <n v="271.3"/>
    <x v="2"/>
    <n v="0"/>
    <n v="4"/>
    <s v="Great speed for the price, happy with the plan."/>
    <s v="No"/>
    <m/>
    <m/>
    <n v="3493"/>
    <s v="No"/>
    <s v="7-12 months"/>
    <s v="18-24"/>
    <x v="0"/>
  </r>
  <r>
    <x v="7838"/>
    <d v="2025-02-08T00:00:00"/>
    <s v="Kolkata"/>
    <s v="West Bengal"/>
    <x v="4"/>
    <n v="37"/>
    <s v="Female"/>
    <x v="2"/>
    <n v="1000"/>
    <x v="1"/>
    <s v="UPI AutoPay"/>
    <s v="No"/>
    <n v="1799"/>
    <n v="19"/>
    <n v="909.5"/>
    <x v="2"/>
    <n v="0"/>
    <n v="4"/>
    <m/>
    <s v="No"/>
    <m/>
    <m/>
    <n v="34181"/>
    <s v="No"/>
    <s v="13-24 months"/>
    <s v="35-49"/>
    <x v="0"/>
  </r>
  <r>
    <x v="7839"/>
    <d v="2026-04-27T00:00:00"/>
    <s v="Lucknow"/>
    <s v="Uttar Pradesh"/>
    <x v="1"/>
    <n v="43"/>
    <s v="Male"/>
    <x v="0"/>
    <n v="100"/>
    <x v="2"/>
    <s v="Card AutoPay"/>
    <s v="Yes"/>
    <n v="948"/>
    <n v="4"/>
    <n v="405.3"/>
    <x v="6"/>
    <n v="0"/>
    <n v="2"/>
    <s v="Outage lasted two days with no proper update. Please fix this soon."/>
    <s v="Yes"/>
    <d v="2026-08-26T00:00:00"/>
    <s v="Billing issues"/>
    <n v="3792"/>
    <s v="No"/>
    <s v="0-6 months"/>
    <s v="35-49"/>
    <x v="1"/>
  </r>
  <r>
    <x v="7840"/>
    <d v="2025-10-08T00:00:00"/>
    <s v="Kolkata"/>
    <s v="West Bengal"/>
    <x v="4"/>
    <n v="49"/>
    <s v="Male"/>
    <x v="0"/>
    <n v="100"/>
    <x v="0"/>
    <s v="Net Banking"/>
    <s v="No"/>
    <n v="799"/>
    <n v="11"/>
    <n v="610.4"/>
    <x v="0"/>
    <n v="0"/>
    <n v="3"/>
    <s v="Service is okay, nothing special."/>
    <s v="No"/>
    <m/>
    <m/>
    <n v="8789"/>
    <s v="No"/>
    <s v="7-12 months"/>
    <s v="35-49"/>
    <x v="0"/>
  </r>
  <r>
    <x v="7841"/>
    <d v="2023-11-11T00:00:00"/>
    <s v="Bengaluru"/>
    <s v="Karnataka"/>
    <x v="0"/>
    <n v="26"/>
    <s v="Male"/>
    <x v="0"/>
    <n v="100"/>
    <x v="0"/>
    <s v="Net Banking"/>
    <s v="No"/>
    <n v="799"/>
    <n v="34"/>
    <n v="722"/>
    <x v="1"/>
    <n v="0"/>
    <n v="2"/>
    <s v="Installation was smooth, but the bill is confusing. Hope it improves."/>
    <s v="No"/>
    <m/>
    <m/>
    <n v="27166"/>
    <s v="No"/>
    <s v="25-48 months"/>
    <s v="25-34"/>
    <x v="0"/>
  </r>
  <r>
    <x v="7842"/>
    <d v="2025-11-15T00:00:00"/>
    <s v="Kolkata"/>
    <s v="West Bengal"/>
    <x v="4"/>
    <n v="38"/>
    <s v="Female"/>
    <x v="1"/>
    <n v="30"/>
    <x v="2"/>
    <s v="Net Banking"/>
    <s v="No"/>
    <n v="499"/>
    <n v="9"/>
    <n v="244.1"/>
    <x v="0"/>
    <n v="0"/>
    <n v="4"/>
    <s v="Bills are clear and payment is easy with UPI. Recommended!"/>
    <s v="No"/>
    <m/>
    <m/>
    <n v="4491"/>
    <s v="No"/>
    <s v="7-12 months"/>
    <s v="35-49"/>
    <x v="0"/>
  </r>
  <r>
    <x v="7843"/>
    <d v="2025-08-10T00:00:00"/>
    <s v="Kolkata"/>
    <s v="West Bengal"/>
    <x v="4"/>
    <n v="27"/>
    <s v="Male"/>
    <x v="1"/>
    <n v="30"/>
    <x v="0"/>
    <s v="UPI AutoPay"/>
    <s v="No"/>
    <n v="499"/>
    <n v="13"/>
    <n v="256.89999999999998"/>
    <x v="3"/>
    <n v="0"/>
    <n v="2"/>
    <m/>
    <s v="No"/>
    <m/>
    <m/>
    <n v="6487"/>
    <s v="No"/>
    <s v="13-24 months"/>
    <s v="25-34"/>
    <x v="0"/>
  </r>
  <r>
    <x v="7844"/>
    <d v="2025-11-09T00:00:00"/>
    <s v="Kolkata"/>
    <s v="West Bengal"/>
    <x v="4"/>
    <n v="45"/>
    <s v="Female"/>
    <x v="0"/>
    <n v="100"/>
    <x v="2"/>
    <s v="UPI AutoPay"/>
    <s v="Yes"/>
    <n v="948"/>
    <n v="10"/>
    <n v="717"/>
    <x v="1"/>
    <n v="0"/>
    <n v="3"/>
    <m/>
    <s v="No"/>
    <m/>
    <m/>
    <n v="9480"/>
    <s v="No"/>
    <s v="7-12 months"/>
    <s v="35-49"/>
    <x v="0"/>
  </r>
  <r>
    <x v="7845"/>
    <d v="2024-03-14T00:00:00"/>
    <s v="Mumbai"/>
    <s v="Maharashtra"/>
    <x v="2"/>
    <n v="32"/>
    <s v="Female"/>
    <x v="0"/>
    <n v="100"/>
    <x v="1"/>
    <s v="Net Banking"/>
    <s v="No"/>
    <n v="799"/>
    <n v="30"/>
    <n v="488.2"/>
    <x v="2"/>
    <n v="0"/>
    <n v="5"/>
    <s v="Installation was quick and the technician was polite."/>
    <s v="No"/>
    <m/>
    <m/>
    <n v="23970"/>
    <s v="No"/>
    <s v="25-48 months"/>
    <s v="25-34"/>
    <x v="0"/>
  </r>
  <r>
    <x v="7846"/>
    <d v="2023-02-11T00:00:00"/>
    <s v="Mumbai"/>
    <s v="Maharashtra"/>
    <x v="2"/>
    <n v="37"/>
    <s v="Female"/>
    <x v="1"/>
    <n v="30"/>
    <x v="2"/>
    <s v="Net Banking"/>
    <s v="Yes"/>
    <n v="648"/>
    <n v="43"/>
    <n v="192.4"/>
    <x v="1"/>
    <n v="0"/>
    <n v="3"/>
    <s v="OTT bundle is excellent value. Recommended!"/>
    <s v="No"/>
    <m/>
    <m/>
    <n v="27864"/>
    <s v="No"/>
    <s v="25-48 months"/>
    <s v="35-49"/>
    <x v="0"/>
  </r>
  <r>
    <x v="7847"/>
    <d v="2023-12-05T00:00:00"/>
    <s v="Kolkata"/>
    <s v="West Bengal"/>
    <x v="4"/>
    <n v="31"/>
    <s v="Female"/>
    <x v="0"/>
    <n v="100"/>
    <x v="0"/>
    <s v="Net Banking"/>
    <s v="Yes"/>
    <n v="948"/>
    <n v="33"/>
    <n v="882.6"/>
    <x v="4"/>
    <n v="0"/>
    <n v="4"/>
    <s v="Bills are clear and payment is easy with UPI."/>
    <s v="No"/>
    <m/>
    <m/>
    <n v="31284"/>
    <s v="No"/>
    <s v="25-48 months"/>
    <s v="25-34"/>
    <x v="0"/>
  </r>
  <r>
    <x v="7848"/>
    <d v="2023-07-20T00:00:00"/>
    <s v="Hyderabad"/>
    <s v="Telangana"/>
    <x v="0"/>
    <n v="45"/>
    <s v="Male"/>
    <x v="1"/>
    <n v="30"/>
    <x v="1"/>
    <s v="Cash at Office"/>
    <s v="No"/>
    <n v="499"/>
    <n v="37"/>
    <n v="317.2"/>
    <x v="2"/>
    <n v="1"/>
    <n v="4"/>
    <m/>
    <s v="No"/>
    <m/>
    <m/>
    <n v="18463"/>
    <s v="No"/>
    <s v="25-48 months"/>
    <s v="35-49"/>
    <x v="0"/>
  </r>
  <r>
    <x v="7849"/>
    <d v="2023-05-18T00:00:00"/>
    <s v="Bengaluru"/>
    <s v="Karnataka"/>
    <x v="0"/>
    <n v="27"/>
    <s v="Female"/>
    <x v="0"/>
    <n v="100"/>
    <x v="2"/>
    <s v="UPI Manual"/>
    <s v="No"/>
    <n v="799"/>
    <n v="22"/>
    <n v="535.6"/>
    <x v="1"/>
    <n v="2"/>
    <n v="4"/>
    <s v="Bills are clear and payment is easy with UPI. Thanks team."/>
    <s v="Yes"/>
    <d v="2025-03-15T00:00:00"/>
    <s v="Price too high"/>
    <n v="17578"/>
    <s v="No"/>
    <s v="13-24 months"/>
    <s v="25-34"/>
    <x v="1"/>
  </r>
  <r>
    <x v="7850"/>
    <d v="2023-05-25T00:00:00"/>
    <s v="Hyderabad"/>
    <s v="Telangana"/>
    <x v="0"/>
    <n v="37"/>
    <s v="Male"/>
    <x v="1"/>
    <n v="30"/>
    <x v="2"/>
    <s v="UPI AutoPay"/>
    <s v="No"/>
    <n v="499"/>
    <n v="34"/>
    <n v="343.1"/>
    <x v="0"/>
    <n v="1"/>
    <n v="2"/>
    <s v="Outage lasted two days with no proper update."/>
    <s v="Yes"/>
    <d v="2026-03-25T00:00:00"/>
    <s v="Price too high"/>
    <n v="16966"/>
    <s v="No"/>
    <s v="25-48 months"/>
    <s v="35-49"/>
    <x v="1"/>
  </r>
  <r>
    <x v="7851"/>
    <d v="2025-06-12T00:00:00"/>
    <s v="Jaipur"/>
    <s v="Rajasthan"/>
    <x v="1"/>
    <n v="31"/>
    <s v="Female"/>
    <x v="2"/>
    <n v="1000"/>
    <x v="2"/>
    <s v="Card AutoPay"/>
    <s v="No"/>
    <n v="1799"/>
    <n v="2"/>
    <n v="2138.6999999999998"/>
    <x v="1"/>
    <n v="0"/>
    <n v="4"/>
    <m/>
    <s v="Yes"/>
    <d v="2025-08-21T00:00:00"/>
    <s v="Competitor offer"/>
    <n v="3598"/>
    <s v="No"/>
    <s v="0-6 months"/>
    <s v="25-34"/>
    <x v="1"/>
  </r>
  <r>
    <x v="7852"/>
    <d v="2025-07-31T00:00:00"/>
    <s v="Delhi"/>
    <s v="Delhi"/>
    <x v="1"/>
    <n v="28"/>
    <s v="Male"/>
    <x v="1"/>
    <n v="30"/>
    <x v="2"/>
    <s v="Card AutoPay"/>
    <s v="No"/>
    <n v="499"/>
    <n v="13"/>
    <n v="369"/>
    <x v="2"/>
    <n v="0"/>
    <n v="4"/>
    <m/>
    <s v="No"/>
    <m/>
    <m/>
    <n v="6487"/>
    <s v="No"/>
    <s v="13-24 months"/>
    <s v="25-34"/>
    <x v="0"/>
  </r>
  <r>
    <x v="7853"/>
    <d v="2024-04-08T00:00:00"/>
    <s v="Pune"/>
    <s v="Maharashtra"/>
    <x v="2"/>
    <n v="33"/>
    <s v="Female"/>
    <x v="1"/>
    <n v="30"/>
    <x v="2"/>
    <s v="Cash at Office"/>
    <s v="Yes"/>
    <n v="648"/>
    <n v="29"/>
    <n v="657.1"/>
    <x v="0"/>
    <n v="1"/>
    <n v="3"/>
    <s v="Pricing is fair but not cheap."/>
    <s v="No"/>
    <m/>
    <m/>
    <n v="18792"/>
    <s v="No"/>
    <s v="25-48 months"/>
    <s v="25-34"/>
    <x v="0"/>
  </r>
  <r>
    <x v="7854"/>
    <d v="2024-10-07T00:00:00"/>
    <s v="Kolkata"/>
    <s v="West Bengal"/>
    <x v="4"/>
    <n v="47"/>
    <s v="Female"/>
    <x v="2"/>
    <n v="1000"/>
    <x v="2"/>
    <s v="Cash at Office"/>
    <s v="No"/>
    <n v="1799"/>
    <n v="17"/>
    <n v="1272.5999999999999"/>
    <x v="1"/>
    <n v="1"/>
    <n v="4"/>
    <s v="Installation was quick and the technician was polite."/>
    <s v="Yes"/>
    <d v="2026-02-22T00:00:00"/>
    <s v="Poor customer service"/>
    <n v="30583"/>
    <s v="No"/>
    <s v="13-24 months"/>
    <s v="35-49"/>
    <x v="1"/>
  </r>
  <r>
    <x v="7855"/>
    <d v="2024-03-05T00:00:00"/>
    <s v="Delhi"/>
    <s v="Delhi"/>
    <x v="1"/>
    <n v="23"/>
    <s v="Female"/>
    <x v="1"/>
    <n v="30"/>
    <x v="2"/>
    <s v="UPI AutoPay"/>
    <s v="Yes"/>
    <n v="648"/>
    <n v="23"/>
    <n v="178.3"/>
    <x v="2"/>
    <n v="0"/>
    <n v="5"/>
    <s v="Installation was quick and the technician was polite. Recommended!"/>
    <s v="Yes"/>
    <d v="2026-02-09T00:00:00"/>
    <s v="Competitor offer"/>
    <n v="14904"/>
    <s v="No"/>
    <s v="13-24 months"/>
    <s v="18-24"/>
    <x v="1"/>
  </r>
  <r>
    <x v="7856"/>
    <d v="2025-02-10T00:00:00"/>
    <s v="Mumbai"/>
    <s v="Maharashtra"/>
    <x v="2"/>
    <n v="54"/>
    <s v="Male"/>
    <x v="1"/>
    <n v="30"/>
    <x v="2"/>
    <s v="Card AutoPay"/>
    <s v="No"/>
    <n v="499"/>
    <n v="19"/>
    <n v="229.9"/>
    <x v="2"/>
    <n v="0"/>
    <n v="5"/>
    <s v="Support team resolved my issue quickly."/>
    <s v="No"/>
    <m/>
    <m/>
    <n v="9481"/>
    <s v="No"/>
    <s v="13-24 months"/>
    <s v="50+"/>
    <x v="0"/>
  </r>
  <r>
    <x v="7857"/>
    <d v="2025-01-17T00:00:00"/>
    <s v="Bengaluru"/>
    <s v="Karnataka"/>
    <x v="0"/>
    <n v="48"/>
    <s v="Other"/>
    <x v="1"/>
    <n v="30"/>
    <x v="2"/>
    <s v="Card AutoPay"/>
    <s v="Yes"/>
    <n v="648"/>
    <n v="4"/>
    <n v="239.2"/>
    <x v="3"/>
    <n v="0"/>
    <n v="1"/>
    <s v="Internet keeps disconnecting every evening. Please fix this soon."/>
    <s v="Yes"/>
    <d v="2025-05-10T00:00:00"/>
    <s v="Relocated"/>
    <n v="2592"/>
    <s v="No"/>
    <s v="0-6 months"/>
    <s v="35-49"/>
    <x v="1"/>
  </r>
  <r>
    <x v="7858"/>
    <d v="2026-06-25T00:00:00"/>
    <s v="Guwahati"/>
    <s v="Assam"/>
    <x v="4"/>
    <n v="65"/>
    <s v="Male"/>
    <x v="3"/>
    <n v="300"/>
    <x v="2"/>
    <s v="Net Banking"/>
    <s v="Yes"/>
    <n v="1348"/>
    <n v="2"/>
    <n v="731.5"/>
    <x v="0"/>
    <n v="0"/>
    <n v="4"/>
    <m/>
    <s v="No"/>
    <m/>
    <m/>
    <n v="2696"/>
    <s v="No"/>
    <s v="0-6 months"/>
    <s v="50+"/>
    <x v="0"/>
  </r>
  <r>
    <x v="7859"/>
    <d v="2025-06-12T00:00:00"/>
    <s v="Kochi"/>
    <s v="Kerala"/>
    <x v="0"/>
    <n v="59"/>
    <s v="Female"/>
    <x v="1"/>
    <n v="30"/>
    <x v="1"/>
    <s v="Net Banking"/>
    <s v="No"/>
    <n v="499"/>
    <n v="15"/>
    <n v="218.2"/>
    <x v="0"/>
    <n v="0"/>
    <n v="4"/>
    <s v="Great speed for the price, happy with the plan. Thanks team."/>
    <s v="No"/>
    <m/>
    <m/>
    <n v="7485"/>
    <s v="No"/>
    <s v="13-24 months"/>
    <s v="50+"/>
    <x v="0"/>
  </r>
  <r>
    <x v="7860"/>
    <d v="2026-04-25T00:00:00"/>
    <s v="Mumbai"/>
    <s v="Maharashtra"/>
    <x v="2"/>
    <n v="31"/>
    <s v="Female"/>
    <x v="2"/>
    <n v="1000"/>
    <x v="2"/>
    <s v="UPI AutoPay"/>
    <s v="No"/>
    <n v="1799"/>
    <n v="4"/>
    <n v="1044.5999999999999"/>
    <x v="3"/>
    <n v="0"/>
    <n v="3"/>
    <m/>
    <s v="No"/>
    <m/>
    <m/>
    <n v="7196"/>
    <s v="No"/>
    <s v="0-6 months"/>
    <s v="25-34"/>
    <x v="0"/>
  </r>
  <r>
    <x v="7861"/>
    <d v="2026-06-25T00:00:00"/>
    <s v="Kolkata"/>
    <s v="West Bengal"/>
    <x v="4"/>
    <n v="21"/>
    <s v="Female"/>
    <x v="1"/>
    <n v="30"/>
    <x v="0"/>
    <s v="UPI AutoPay"/>
    <s v="No"/>
    <n v="499"/>
    <n v="2"/>
    <n v="317.5"/>
    <x v="0"/>
    <n v="0"/>
    <n v="4"/>
    <s v="Installation was quick and the technician was polite. Recommended!"/>
    <s v="No"/>
    <m/>
    <m/>
    <n v="998"/>
    <s v="No"/>
    <s v="0-6 months"/>
    <s v="18-24"/>
    <x v="0"/>
  </r>
  <r>
    <x v="7862"/>
    <d v="2024-10-30T00:00:00"/>
    <s v="Jaipur"/>
    <s v="Rajasthan"/>
    <x v="1"/>
    <n v="41"/>
    <s v="Female"/>
    <x v="3"/>
    <n v="300"/>
    <x v="0"/>
    <s v="Card AutoPay"/>
    <s v="No"/>
    <n v="1199"/>
    <n v="22"/>
    <n v="456.3"/>
    <x v="2"/>
    <n v="0"/>
    <n v="4"/>
    <s v="Very stable connection, works great for video calls. Recommended!"/>
    <s v="No"/>
    <m/>
    <m/>
    <n v="26378"/>
    <s v="No"/>
    <s v="13-24 months"/>
    <s v="35-49"/>
    <x v="0"/>
  </r>
  <r>
    <x v="7863"/>
    <d v="2026-07-16T00:00:00"/>
    <s v="Kolkata"/>
    <s v="West Bengal"/>
    <x v="4"/>
    <n v="34"/>
    <s v="Male"/>
    <x v="1"/>
    <n v="30"/>
    <x v="2"/>
    <s v="Card AutoPay"/>
    <s v="Yes"/>
    <n v="648"/>
    <n v="2"/>
    <n v="308.5"/>
    <x v="2"/>
    <n v="1"/>
    <n v="5"/>
    <s v="Bills are clear and payment is easy with UPI. Thanks team."/>
    <s v="No"/>
    <m/>
    <m/>
    <n v="1296"/>
    <s v="No"/>
    <s v="0-6 months"/>
    <s v="25-34"/>
    <x v="0"/>
  </r>
  <r>
    <x v="7864"/>
    <d v="2024-04-08T00:00:00"/>
    <s v="Bengaluru"/>
    <s v="Karnataka"/>
    <x v="0"/>
    <n v="29"/>
    <s v="Female"/>
    <x v="0"/>
    <n v="100"/>
    <x v="0"/>
    <s v="Card AutoPay"/>
    <s v="No"/>
    <n v="799"/>
    <n v="3"/>
    <n v="376"/>
    <x v="0"/>
    <n v="0"/>
    <n v="5"/>
    <m/>
    <s v="Yes"/>
    <d v="2024-07-02T00:00:00"/>
    <s v="Network / speed issues"/>
    <n v="2397"/>
    <s v="No"/>
    <s v="0-6 months"/>
    <s v="25-34"/>
    <x v="1"/>
  </r>
  <r>
    <x v="7865"/>
    <d v="2023-07-26T00:00:00"/>
    <s v="Mumbai"/>
    <s v="Maharashtra"/>
    <x v="2"/>
    <n v="26"/>
    <s v="Female"/>
    <x v="0"/>
    <n v="100"/>
    <x v="1"/>
    <s v="UPI Manual"/>
    <s v="Yes"/>
    <n v="948"/>
    <n v="37"/>
    <n v="479.3"/>
    <x v="1"/>
    <n v="0"/>
    <n v="2"/>
    <m/>
    <s v="No"/>
    <m/>
    <m/>
    <n v="35076"/>
    <s v="No"/>
    <s v="25-48 months"/>
    <s v="25-34"/>
    <x v="0"/>
  </r>
  <r>
    <x v="7866"/>
    <d v="2026-04-30T00:00:00"/>
    <s v="Guwahati"/>
    <s v="Assam"/>
    <x v="4"/>
    <n v="32"/>
    <s v="Male"/>
    <x v="3"/>
    <n v="300"/>
    <x v="2"/>
    <s v="UPI AutoPay"/>
    <s v="No"/>
    <n v="1199"/>
    <n v="2"/>
    <n v="665.2"/>
    <x v="4"/>
    <n v="0"/>
    <n v="2"/>
    <s v="Got charged twice this month and the refund took very long."/>
    <s v="Yes"/>
    <d v="2026-07-03T00:00:00"/>
    <s v="Network / speed issues"/>
    <n v="2398"/>
    <s v="No"/>
    <s v="0-6 months"/>
    <s v="25-34"/>
    <x v="1"/>
  </r>
  <r>
    <x v="7867"/>
    <d v="2025-12-18T00:00:00"/>
    <s v="Kolkata"/>
    <s v="West Bengal"/>
    <x v="4"/>
    <n v="42"/>
    <s v="Female"/>
    <x v="1"/>
    <n v="30"/>
    <x v="2"/>
    <s v="Net Banking"/>
    <s v="No"/>
    <n v="499"/>
    <n v="4"/>
    <n v="252.5"/>
    <x v="1"/>
    <n v="0"/>
    <n v="4"/>
    <s v="Very stable connection, works great for video calls. Thanks team."/>
    <s v="Yes"/>
    <d v="2026-04-18T00:00:00"/>
    <s v="Poor customer service"/>
    <n v="1996"/>
    <s v="No"/>
    <s v="0-6 months"/>
    <s v="35-49"/>
    <x v="1"/>
  </r>
  <r>
    <x v="7868"/>
    <d v="2026-04-06T00:00:00"/>
    <s v="Ahmedabad"/>
    <s v="Gujarat"/>
    <x v="2"/>
    <n v="40"/>
    <s v="Female"/>
    <x v="1"/>
    <n v="30"/>
    <x v="0"/>
    <s v="Net Banking"/>
    <s v="Yes"/>
    <n v="648"/>
    <n v="5"/>
    <n v="368.8"/>
    <x v="0"/>
    <n v="0"/>
    <m/>
    <s v="Installation was smooth, but the bill is confusing."/>
    <s v="No"/>
    <m/>
    <m/>
    <n v="3240"/>
    <s v="No"/>
    <s v="0-6 months"/>
    <s v="35-49"/>
    <x v="0"/>
  </r>
  <r>
    <x v="7869"/>
    <d v="2023-08-30T00:00:00"/>
    <s v="Pune"/>
    <s v="Maharashtra"/>
    <x v="2"/>
    <n v="40"/>
    <s v="Female"/>
    <x v="1"/>
    <n v="30"/>
    <x v="1"/>
    <s v="UPI AutoPay"/>
    <s v="No"/>
    <n v="499"/>
    <n v="36"/>
    <n v="256.5"/>
    <x v="2"/>
    <n v="0"/>
    <n v="4"/>
    <s v="Installation was quick and the technician was polite."/>
    <s v="No"/>
    <m/>
    <m/>
    <n v="17964"/>
    <s v="No"/>
    <s v="25-48 months"/>
    <s v="35-49"/>
    <x v="0"/>
  </r>
  <r>
    <x v="7870"/>
    <d v="2023-11-30T00:00:00"/>
    <s v="Kolkata"/>
    <s v="West Bengal"/>
    <x v="4"/>
    <n v="33"/>
    <s v="Male"/>
    <x v="0"/>
    <n v="100"/>
    <x v="1"/>
    <s v="Net Banking"/>
    <s v="Yes"/>
    <n v="948"/>
    <n v="33"/>
    <n v="432.8"/>
    <x v="1"/>
    <n v="0"/>
    <n v="3"/>
    <s v="Support is average and the wait time is long. Hope it improves."/>
    <s v="No"/>
    <m/>
    <m/>
    <n v="31284"/>
    <s v="No"/>
    <s v="25-48 months"/>
    <s v="25-34"/>
    <x v="0"/>
  </r>
  <r>
    <x v="7871"/>
    <d v="2026-07-13T00:00:00"/>
    <s v="Guwahati"/>
    <s v="Assam"/>
    <x v="4"/>
    <n v="27"/>
    <s v="Female"/>
    <x v="1"/>
    <n v="30"/>
    <x v="0"/>
    <s v="UPI Manual"/>
    <s v="Yes"/>
    <n v="648"/>
    <n v="2"/>
    <n v="329.4"/>
    <x v="0"/>
    <n v="1"/>
    <n v="5"/>
    <s v="OTT bundle is not worth the extra money. Very disappointed."/>
    <s v="No"/>
    <m/>
    <m/>
    <n v="1296"/>
    <s v="No"/>
    <s v="0-6 months"/>
    <s v="25-34"/>
    <x v="0"/>
  </r>
  <r>
    <x v="7872"/>
    <d v="2025-10-02T00:00:00"/>
    <s v="Chennai"/>
    <s v="Tamil Nadu"/>
    <x v="0"/>
    <n v="31"/>
    <s v="Male"/>
    <x v="0"/>
    <n v="100"/>
    <x v="2"/>
    <s v="UPI AutoPay"/>
    <s v="No"/>
    <n v="799"/>
    <n v="11"/>
    <n v="618.4"/>
    <x v="1"/>
    <n v="0"/>
    <n v="5"/>
    <s v="Installation was quick and the technician was polite. Recommended!"/>
    <s v="No"/>
    <m/>
    <m/>
    <n v="8789"/>
    <s v="No"/>
    <s v="7-12 months"/>
    <s v="25-34"/>
    <x v="0"/>
  </r>
  <r>
    <x v="7873"/>
    <d v="2023-10-03T00:00:00"/>
    <s v="Jaipur"/>
    <s v="Rajasthan"/>
    <x v="1"/>
    <n v="29"/>
    <s v="Male"/>
    <x v="1"/>
    <n v="30"/>
    <x v="2"/>
    <s v="UPI Manual"/>
    <s v="Yes"/>
    <n v="648"/>
    <n v="35"/>
    <n v="473.3"/>
    <x v="2"/>
    <n v="0"/>
    <n v="3"/>
    <s v="Installation was smooth, but the bill is confusing. Hope it improves."/>
    <s v="No"/>
    <m/>
    <m/>
    <n v="22680"/>
    <s v="No"/>
    <s v="25-48 months"/>
    <s v="25-34"/>
    <x v="0"/>
  </r>
  <r>
    <x v="7874"/>
    <d v="2022-12-31T00:00:00"/>
    <s v="Patna"/>
    <s v="Bihar"/>
    <x v="4"/>
    <n v="43"/>
    <s v="Male"/>
    <x v="0"/>
    <n v="100"/>
    <x v="2"/>
    <s v="Net Banking"/>
    <s v="No"/>
    <n v="799"/>
    <n v="44"/>
    <n v="499.1"/>
    <x v="1"/>
    <n v="0"/>
    <n v="3"/>
    <s v="Pricing is fair but not cheap."/>
    <s v="No"/>
    <m/>
    <m/>
    <n v="35156"/>
    <s v="No"/>
    <s v="25-48 months"/>
    <s v="35-49"/>
    <x v="0"/>
  </r>
  <r>
    <x v="7875"/>
    <d v="2024-09-13T00:00:00"/>
    <s v="Bhubaneswar"/>
    <s v="Odisha"/>
    <x v="4"/>
    <n v="39"/>
    <s v="Male"/>
    <x v="0"/>
    <n v="100"/>
    <x v="0"/>
    <s v="Card AutoPay"/>
    <s v="No"/>
    <n v="799"/>
    <n v="24"/>
    <n v="533.6"/>
    <x v="2"/>
    <n v="0"/>
    <n v="3"/>
    <s v="Pricing is fair but not cheap."/>
    <s v="No"/>
    <m/>
    <m/>
    <n v="19176"/>
    <s v="No"/>
    <s v="13-24 months"/>
    <s v="35-49"/>
    <x v="0"/>
  </r>
  <r>
    <x v="7876"/>
    <d v="2024-07-01T00:00:00"/>
    <s v="Chandigarh"/>
    <s v="Chandigarh"/>
    <x v="1"/>
    <n v="41"/>
    <s v="Female"/>
    <x v="3"/>
    <n v="300"/>
    <x v="2"/>
    <s v="Cash at Office"/>
    <s v="No"/>
    <n v="1199"/>
    <n v="26"/>
    <n v="624.1"/>
    <x v="3"/>
    <n v="0"/>
    <n v="3"/>
    <m/>
    <s v="No"/>
    <m/>
    <m/>
    <n v="31174"/>
    <s v="No"/>
    <s v="25-48 months"/>
    <s v="35-49"/>
    <x v="0"/>
  </r>
  <r>
    <x v="7877"/>
    <d v="2024-06-18T00:00:00"/>
    <s v="Pune"/>
    <s v="Maharashtra"/>
    <x v="2"/>
    <n v="27"/>
    <s v="Male"/>
    <x v="0"/>
    <n v="100"/>
    <x v="2"/>
    <s v="Cash at Office"/>
    <s v="Yes"/>
    <n v="948"/>
    <n v="23"/>
    <n v="532.1"/>
    <x v="0"/>
    <n v="0"/>
    <n v="4"/>
    <s v="OTT bundle is excellent value. Recommended!"/>
    <s v="Yes"/>
    <d v="2026-05-24T00:00:00"/>
    <s v="Network / speed issues"/>
    <n v="21804"/>
    <s v="No"/>
    <s v="13-24 months"/>
    <s v="25-34"/>
    <x v="1"/>
  </r>
  <r>
    <x v="7878"/>
    <d v="2023-04-17T00:00:00"/>
    <s v="Pune"/>
    <s v="Maharashtra"/>
    <x v="2"/>
    <n v="28"/>
    <s v="F"/>
    <x v="0"/>
    <n v="100"/>
    <x v="1"/>
    <s v="Net Banking"/>
    <s v="No"/>
    <n v="799"/>
    <n v="40"/>
    <n v="605.29999999999995"/>
    <x v="3"/>
    <n v="0"/>
    <n v="3"/>
    <s v="Service is okay, nothing special."/>
    <s v="No"/>
    <m/>
    <m/>
    <n v="31960"/>
    <s v="No"/>
    <s v="25-48 months"/>
    <s v="25-34"/>
    <x v="0"/>
  </r>
  <r>
    <x v="7879"/>
    <d v="2025-11-09T00:00:00"/>
    <s v="Delhi"/>
    <s v="Delhi"/>
    <x v="1"/>
    <n v="31"/>
    <s v="Male"/>
    <x v="3"/>
    <n v="300"/>
    <x v="2"/>
    <s v="UPI AutoPay"/>
    <s v="Yes"/>
    <n v="1348"/>
    <n v="10"/>
    <n v="937.6"/>
    <x v="3"/>
    <n v="1"/>
    <n v="4"/>
    <s v="Very stable connection, works great for video calls. Recommended!"/>
    <s v="No"/>
    <m/>
    <m/>
    <n v="13480"/>
    <s v="No"/>
    <s v="7-12 months"/>
    <s v="25-34"/>
    <x v="0"/>
  </r>
  <r>
    <x v="7880"/>
    <d v="2024-08-14T00:00:00"/>
    <s v="Kolkata"/>
    <s v="West Bengal"/>
    <x v="4"/>
    <n v="45"/>
    <s v="Female"/>
    <x v="2"/>
    <n v="1000"/>
    <x v="2"/>
    <s v="Net Banking"/>
    <s v="No"/>
    <n v="1799"/>
    <n v="1"/>
    <n v="865"/>
    <x v="0"/>
    <n v="1"/>
    <n v="3"/>
    <s v="Got charged twice this month and the refund took very long. Very disappointed."/>
    <s v="Yes"/>
    <d v="2024-09-22T00:00:00"/>
    <s v="Price too high"/>
    <n v="1799"/>
    <s v="No"/>
    <s v="0-6 months"/>
    <s v="35-49"/>
    <x v="1"/>
  </r>
  <r>
    <x v="7881"/>
    <d v="2025-01-12T00:00:00"/>
    <s v="Pune"/>
    <s v="Maharashtra"/>
    <x v="2"/>
    <n v="25"/>
    <s v="Male"/>
    <x v="0"/>
    <n v="100"/>
    <x v="0"/>
    <s v="Cash at Office"/>
    <s v="Yes"/>
    <n v="948"/>
    <n v="20"/>
    <n v="528.5"/>
    <x v="0"/>
    <n v="2"/>
    <n v="5"/>
    <s v="Installation was quick and the technician was polite. Recommended!"/>
    <s v="No"/>
    <m/>
    <m/>
    <n v="18960"/>
    <s v="No"/>
    <s v="13-24 months"/>
    <s v="25-34"/>
    <x v="0"/>
  </r>
  <r>
    <x v="7882"/>
    <d v="2025-06-10T00:00:00"/>
    <s v="Delhi"/>
    <s v="Delhi"/>
    <x v="1"/>
    <n v="29"/>
    <s v="Male"/>
    <x v="3"/>
    <n v="300"/>
    <x v="2"/>
    <s v="Net Banking"/>
    <s v="No"/>
    <n v="1199"/>
    <n v="13"/>
    <n v="748.4"/>
    <x v="2"/>
    <n v="0"/>
    <n v="3"/>
    <s v="Support is average and the wait time is long. Hope it improves."/>
    <s v="Yes"/>
    <d v="2026-07-20T00:00:00"/>
    <s v="Network / speed issues"/>
    <n v="15587"/>
    <s v="No"/>
    <s v="13-24 months"/>
    <s v="25-34"/>
    <x v="1"/>
  </r>
  <r>
    <x v="7883"/>
    <d v="2025-05-13T00:00:00"/>
    <s v="Bengaluru"/>
    <s v="Karnataka"/>
    <x v="0"/>
    <n v="27"/>
    <s v="Female"/>
    <x v="3"/>
    <n v="300"/>
    <x v="2"/>
    <s v="UPI Manual"/>
    <s v="Yes"/>
    <n v="1348"/>
    <n v="16"/>
    <n v="1077.4000000000001"/>
    <x v="2"/>
    <n v="1"/>
    <n v="3"/>
    <s v="Speed is fine most days but drops sometimes."/>
    <s v="No"/>
    <m/>
    <m/>
    <n v="21568"/>
    <s v="No"/>
    <s v="13-24 months"/>
    <s v="25-34"/>
    <x v="0"/>
  </r>
  <r>
    <x v="7884"/>
    <d v="2025-09-14T00:00:00"/>
    <s v="Delhi"/>
    <s v="Delhi"/>
    <x v="1"/>
    <n v="27"/>
    <s v="Female"/>
    <x v="0"/>
    <n v="100"/>
    <x v="0"/>
    <s v="UPI AutoPay"/>
    <s v="No"/>
    <n v="799"/>
    <n v="12"/>
    <n v="518.70000000000005"/>
    <x v="0"/>
    <n v="0"/>
    <n v="4"/>
    <m/>
    <s v="No"/>
    <m/>
    <m/>
    <n v="9588"/>
    <s v="No"/>
    <s v="7-12 months"/>
    <s v="25-34"/>
    <x v="0"/>
  </r>
  <r>
    <x v="7885"/>
    <d v="2025-09-25T00:00:00"/>
    <s v="Hyderabad"/>
    <s v="Telangana"/>
    <x v="0"/>
    <n v="31"/>
    <s v="Male"/>
    <x v="1"/>
    <n v="30"/>
    <x v="2"/>
    <s v="UPI AutoPay"/>
    <s v="Yes"/>
    <n v="648"/>
    <n v="11"/>
    <n v="241.5"/>
    <x v="2"/>
    <n v="0"/>
    <n v="3"/>
    <s v="Service is okay, nothing special. Hope it improves."/>
    <s v="No"/>
    <m/>
    <m/>
    <n v="7128"/>
    <s v="No"/>
    <s v="7-12 months"/>
    <s v="25-34"/>
    <x v="0"/>
  </r>
  <r>
    <x v="7886"/>
    <d v="2026-01-29T00:00:00"/>
    <s v="Ahmedabad"/>
    <s v="Gujarat"/>
    <x v="2"/>
    <n v="45"/>
    <s v="Female"/>
    <x v="0"/>
    <n v="100"/>
    <x v="0"/>
    <s v="UPI Manual"/>
    <s v="No"/>
    <n v="799"/>
    <n v="7"/>
    <n v="271.60000000000002"/>
    <x v="2"/>
    <n v="0"/>
    <n v="5"/>
    <s v="Support team resolved my issue quickly."/>
    <s v="No"/>
    <m/>
    <m/>
    <n v="5593"/>
    <s v="No"/>
    <s v="7-12 months"/>
    <s v="35-49"/>
    <x v="0"/>
  </r>
  <r>
    <x v="7887"/>
    <d v="2025-02-05T00:00:00"/>
    <s v="Bengaluru"/>
    <s v="Karnataka"/>
    <x v="0"/>
    <n v="33"/>
    <s v="Male"/>
    <x v="0"/>
    <n v="100"/>
    <x v="2"/>
    <s v="Card AutoPay"/>
    <s v="Yes"/>
    <n v="948"/>
    <n v="19"/>
    <n v="642.70000000000005"/>
    <x v="2"/>
    <n v="0"/>
    <n v="2"/>
    <s v="Very stable connection, works great for video calls. Recommended!"/>
    <s v="No"/>
    <m/>
    <m/>
    <n v="18012"/>
    <s v="No"/>
    <s v="13-24 months"/>
    <s v="25-34"/>
    <x v="0"/>
  </r>
  <r>
    <x v="7888"/>
    <d v="2023-12-29T00:00:00"/>
    <s v="Patna"/>
    <s v="Bihar"/>
    <x v="4"/>
    <n v="29"/>
    <s v="Male"/>
    <x v="1"/>
    <n v="30"/>
    <x v="2"/>
    <s v="Cash at Office"/>
    <s v="No"/>
    <n v="499"/>
    <n v="32"/>
    <n v="188.2"/>
    <x v="0"/>
    <n v="0"/>
    <m/>
    <m/>
    <s v="No"/>
    <m/>
    <m/>
    <n v="15968"/>
    <s v="No"/>
    <s v="25-48 months"/>
    <s v="25-34"/>
    <x v="0"/>
  </r>
  <r>
    <x v="7889"/>
    <d v="2025-03-15T00:00:00"/>
    <s v="Kolkata"/>
    <s v="West Bengal"/>
    <x v="4"/>
    <n v="27"/>
    <s v="Male"/>
    <x v="3"/>
    <n v="300"/>
    <x v="2"/>
    <s v="Cash at Office"/>
    <s v="No"/>
    <n v="1199"/>
    <n v="17"/>
    <n v="1150.5"/>
    <x v="0"/>
    <n v="0"/>
    <n v="2"/>
    <m/>
    <s v="Yes"/>
    <d v="2026-08-26T00:00:00"/>
    <s v="Billing issues"/>
    <n v="20383"/>
    <s v="No"/>
    <s v="13-24 months"/>
    <s v="25-34"/>
    <x v="1"/>
  </r>
  <r>
    <x v="7890"/>
    <d v="2023-12-01T00:00:00"/>
    <s v="Ahmedabad"/>
    <s v="Gujarat"/>
    <x v="2"/>
    <n v="48"/>
    <s v="Male"/>
    <x v="0"/>
    <n v="100"/>
    <x v="2"/>
    <s v="UPI AutoPay"/>
    <s v="Yes"/>
    <n v="948"/>
    <n v="33"/>
    <n v="432.2"/>
    <x v="1"/>
    <n v="0"/>
    <n v="4"/>
    <s v="Very stable connection, works great for video calls."/>
    <s v="No"/>
    <m/>
    <m/>
    <n v="31284"/>
    <s v="No"/>
    <s v="25-48 months"/>
    <s v="35-49"/>
    <x v="0"/>
  </r>
  <r>
    <x v="7891"/>
    <d v="2023-04-08T00:00:00"/>
    <s v="Chandigarh"/>
    <s v="Chandigarh"/>
    <x v="1"/>
    <n v="29"/>
    <s v="Male"/>
    <x v="3"/>
    <n v="300"/>
    <x v="2"/>
    <s v="UPI AutoPay"/>
    <s v="No"/>
    <n v="1199"/>
    <n v="41"/>
    <n v="457.1"/>
    <x v="2"/>
    <n v="0"/>
    <n v="5"/>
    <m/>
    <s v="No"/>
    <m/>
    <m/>
    <n v="49159"/>
    <s v="No"/>
    <s v="25-48 months"/>
    <s v="25-34"/>
    <x v="0"/>
  </r>
  <r>
    <x v="7892"/>
    <d v="2024-11-16T00:00:00"/>
    <s v="Kolkata"/>
    <s v="West Bengal"/>
    <x v="4"/>
    <n v="36"/>
    <s v="Female"/>
    <x v="2"/>
    <n v="1000"/>
    <x v="1"/>
    <s v="Cash at Office"/>
    <s v="No"/>
    <n v="1799"/>
    <n v="21"/>
    <n v="1837.3"/>
    <x v="1"/>
    <n v="0"/>
    <n v="4"/>
    <s v="Support team resolved my issue quickly. Recommended!"/>
    <s v="No"/>
    <m/>
    <m/>
    <n v="37779"/>
    <s v="No"/>
    <s v="13-24 months"/>
    <s v="35-49"/>
    <x v="0"/>
  </r>
  <r>
    <x v="7893"/>
    <d v="2024-07-02T00:00:00"/>
    <s v="Hyderabad"/>
    <s v="Telangana"/>
    <x v="0"/>
    <n v="38"/>
    <s v="Female"/>
    <x v="0"/>
    <n v="100"/>
    <x v="2"/>
    <s v="UPI Manual"/>
    <s v="Yes"/>
    <n v="948"/>
    <n v="26"/>
    <n v="1206.2"/>
    <x v="0"/>
    <n v="0"/>
    <n v="2"/>
    <s v="Router needs frequent restarts, very frustrating. Very disappointed."/>
    <s v="No"/>
    <m/>
    <m/>
    <n v="24648"/>
    <s v="No"/>
    <s v="25-48 months"/>
    <s v="35-49"/>
    <x v="0"/>
  </r>
  <r>
    <x v="7894"/>
    <d v="2023-03-10T00:00:00"/>
    <s v="Kolkata"/>
    <s v="West Bengal"/>
    <x v="4"/>
    <n v="24"/>
    <s v="Male"/>
    <x v="1"/>
    <n v="30"/>
    <x v="2"/>
    <s v="UPI AutoPay"/>
    <s v="Yes"/>
    <n v="648"/>
    <n v="42"/>
    <n v="286.39999999999998"/>
    <x v="1"/>
    <n v="0"/>
    <n v="4"/>
    <s v="Support team resolved my issue quickly."/>
    <s v="No"/>
    <m/>
    <m/>
    <n v="27216"/>
    <s v="No"/>
    <s v="25-48 months"/>
    <s v="18-24"/>
    <x v="0"/>
  </r>
  <r>
    <x v="7895"/>
    <d v="2023-05-09T00:00:00"/>
    <s v="JAIPUR"/>
    <s v="Rajasthan"/>
    <x v="1"/>
    <n v="18"/>
    <s v="Male"/>
    <x v="3"/>
    <n v="300"/>
    <x v="2"/>
    <s v="UPI Manual"/>
    <s v="No"/>
    <n v="1199"/>
    <n v="40"/>
    <n v="647.6"/>
    <x v="1"/>
    <n v="1"/>
    <n v="3"/>
    <m/>
    <s v="No"/>
    <m/>
    <m/>
    <n v="47960"/>
    <s v="No"/>
    <s v="25-48 months"/>
    <s v="18-24"/>
    <x v="0"/>
  </r>
  <r>
    <x v="7896"/>
    <d v="2023-02-17T00:00:00"/>
    <s v="Delhi"/>
    <s v="Delhi"/>
    <x v="1"/>
    <n v="46"/>
    <s v="Male"/>
    <x v="1"/>
    <n v="30"/>
    <x v="2"/>
    <s v="Card AutoPay"/>
    <s v="Yes"/>
    <n v="648"/>
    <n v="42"/>
    <n v="187.6"/>
    <x v="4"/>
    <n v="0"/>
    <n v="4"/>
    <s v="Great speed for the price, happy with the plan. Thanks team."/>
    <s v="No"/>
    <m/>
    <m/>
    <n v="27216"/>
    <s v="No"/>
    <s v="25-48 months"/>
    <s v="35-49"/>
    <x v="0"/>
  </r>
  <r>
    <x v="7897"/>
    <d v="2026-06-26T00:00:00"/>
    <s v="Jaipur"/>
    <s v="Rajasthan"/>
    <x v="1"/>
    <n v="33"/>
    <s v="Male"/>
    <x v="3"/>
    <n v="300"/>
    <x v="2"/>
    <s v="Cash at Office"/>
    <s v="Yes"/>
    <n v="1348"/>
    <n v="2"/>
    <n v="1456.5"/>
    <x v="0"/>
    <n v="1"/>
    <n v="3"/>
    <s v="Pricing is fair but not cheap. Hope it improves."/>
    <s v="No"/>
    <m/>
    <m/>
    <n v="2696"/>
    <s v="No"/>
    <s v="0-6 months"/>
    <s v="25-34"/>
    <x v="0"/>
  </r>
  <r>
    <x v="7898"/>
    <d v="2023-08-14T00:00:00"/>
    <s v="Pune"/>
    <s v="Maharashtra"/>
    <x v="2"/>
    <n v="27"/>
    <s v="Male"/>
    <x v="0"/>
    <n v="100"/>
    <x v="2"/>
    <s v="Net Banking"/>
    <s v="Yes"/>
    <n v="948"/>
    <n v="37"/>
    <n v="866.5"/>
    <x v="0"/>
    <n v="0"/>
    <n v="2"/>
    <s v="Router needs frequent restarts, very frustrating. Very disappointed."/>
    <s v="No"/>
    <m/>
    <m/>
    <n v="35076"/>
    <s v="No"/>
    <s v="25-48 months"/>
    <s v="25-34"/>
    <x v="0"/>
  </r>
  <r>
    <x v="7899"/>
    <d v="2025-09-16T00:00:00"/>
    <s v="Hyderabad"/>
    <s v="Telangana"/>
    <x v="0"/>
    <n v="36"/>
    <s v="Female"/>
    <x v="1"/>
    <n v="30"/>
    <x v="2"/>
    <s v="Card AutoPay"/>
    <s v="Yes"/>
    <n v="648"/>
    <n v="11"/>
    <n v="261.8"/>
    <x v="6"/>
    <n v="0"/>
    <n v="2"/>
    <s v="Speed is much lower than what I am paying for. Please fix this soon."/>
    <s v="No"/>
    <m/>
    <m/>
    <n v="7128"/>
    <s v="No"/>
    <s v="7-12 months"/>
    <s v="35-49"/>
    <x v="0"/>
  </r>
  <r>
    <x v="7900"/>
    <d v="2024-02-27T00:00:00"/>
    <s v="Patna"/>
    <s v="Bihar"/>
    <x v="4"/>
    <n v="52"/>
    <s v="Female"/>
    <x v="2"/>
    <n v="1000"/>
    <x v="0"/>
    <s v="Net Banking"/>
    <s v="Yes"/>
    <n v="1948"/>
    <n v="30"/>
    <n v="1412.1"/>
    <x v="0"/>
    <n v="0"/>
    <n v="3"/>
    <s v="Service is okay, nothing special. Hope it improves."/>
    <s v="No"/>
    <m/>
    <m/>
    <n v="58440"/>
    <s v="No"/>
    <s v="25-48 months"/>
    <s v="50+"/>
    <x v="0"/>
  </r>
  <r>
    <x v="7901"/>
    <d v="2026-06-12T00:00:00"/>
    <s v="Kolkata"/>
    <s v="West Bengal"/>
    <x v="4"/>
    <n v="32"/>
    <s v="Female"/>
    <x v="0"/>
    <n v="100"/>
    <x v="2"/>
    <s v="UPI Manual"/>
    <s v="No"/>
    <n v="799"/>
    <n v="2"/>
    <n v="516.9"/>
    <x v="0"/>
    <n v="1"/>
    <n v="4"/>
    <s v="Very stable connection, works great for video calls."/>
    <s v="Yes"/>
    <d v="2026-07-30T00:00:00"/>
    <s v="Poor customer service"/>
    <n v="1598"/>
    <s v="No"/>
    <s v="0-6 months"/>
    <s v="25-34"/>
    <x v="1"/>
  </r>
  <r>
    <x v="7902"/>
    <d v="2026-06-01T00:00:00"/>
    <s v="Bengaluru"/>
    <s v="Karnataka"/>
    <x v="0"/>
    <n v="27"/>
    <s v="Female"/>
    <x v="2"/>
    <n v="1000"/>
    <x v="2"/>
    <s v="Cash at Office"/>
    <s v="Yes"/>
    <n v="1948"/>
    <n v="2"/>
    <n v="1576.2"/>
    <x v="2"/>
    <n v="0"/>
    <n v="4"/>
    <s v="OTT bundle is excellent value. Recommended!"/>
    <s v="Yes"/>
    <d v="2026-08-06T00:00:00"/>
    <s v="Billing issues"/>
    <n v="3896"/>
    <s v="No"/>
    <s v="0-6 months"/>
    <s v="25-34"/>
    <x v="1"/>
  </r>
  <r>
    <x v="7903"/>
    <d v="2026-07-27T00:00:00"/>
    <s v="Chandigarh"/>
    <s v="Chandigarh"/>
    <x v="1"/>
    <n v="44"/>
    <s v="Male"/>
    <x v="0"/>
    <n v="100"/>
    <x v="2"/>
    <s v="UPI AutoPay"/>
    <s v="Yes"/>
    <n v="948"/>
    <n v="1"/>
    <n v="508.3"/>
    <x v="0"/>
    <n v="0"/>
    <n v="4"/>
    <m/>
    <s v="No"/>
    <m/>
    <m/>
    <n v="948"/>
    <s v="No"/>
    <s v="0-6 months"/>
    <s v="35-49"/>
    <x v="0"/>
  </r>
  <r>
    <x v="7904"/>
    <d v="2023-05-03T00:00:00"/>
    <s v="Bengaluru"/>
    <s v="Karnataka"/>
    <x v="0"/>
    <n v="48"/>
    <s v="Female"/>
    <x v="1"/>
    <n v="30"/>
    <x v="1"/>
    <s v="UPI Manual"/>
    <s v="No"/>
    <n v="499"/>
    <n v="40"/>
    <n v="338"/>
    <x v="2"/>
    <n v="0"/>
    <n v="5"/>
    <s v="Bills are clear and payment is easy with UPI."/>
    <s v="No"/>
    <m/>
    <m/>
    <n v="19960"/>
    <s v="No"/>
    <s v="25-48 months"/>
    <s v="35-49"/>
    <x v="0"/>
  </r>
  <r>
    <x v="7905"/>
    <d v="2025-05-06T00:00:00"/>
    <s v="Indore"/>
    <s v="Madhya Pradesh"/>
    <x v="3"/>
    <n v="44"/>
    <s v="Female"/>
    <x v="1"/>
    <n v="30"/>
    <x v="2"/>
    <s v="UPI AutoPay"/>
    <s v="No"/>
    <n v="499"/>
    <n v="16"/>
    <n v="219.5"/>
    <x v="2"/>
    <n v="0"/>
    <n v="4"/>
    <m/>
    <s v="No"/>
    <m/>
    <m/>
    <n v="7984"/>
    <s v="No"/>
    <s v="13-24 months"/>
    <s v="35-49"/>
    <x v="0"/>
  </r>
  <r>
    <x v="7906"/>
    <d v="2025-06-12T00:00:00"/>
    <s v="Mumbai"/>
    <s v="Maharashtra"/>
    <x v="2"/>
    <n v="43"/>
    <s v="Male"/>
    <x v="1"/>
    <n v="30"/>
    <x v="1"/>
    <s v="UPI AutoPay"/>
    <s v="No"/>
    <n v="499"/>
    <n v="15"/>
    <n v="217.9"/>
    <x v="2"/>
    <n v="0"/>
    <n v="4"/>
    <s v="Very stable connection, works great for video calls. Recommended!"/>
    <s v="No"/>
    <m/>
    <m/>
    <n v="7485"/>
    <s v="No"/>
    <s v="13-24 months"/>
    <s v="35-49"/>
    <x v="0"/>
  </r>
  <r>
    <x v="7907"/>
    <d v="2026-06-18T00:00:00"/>
    <s v="Bengaluru"/>
    <s v="Karnataka"/>
    <x v="0"/>
    <n v="49"/>
    <s v="Male"/>
    <x v="2"/>
    <n v="1000"/>
    <x v="1"/>
    <s v="UPI Manual"/>
    <s v="No"/>
    <n v="1799"/>
    <n v="2"/>
    <n v="785.9"/>
    <x v="0"/>
    <n v="1"/>
    <n v="3"/>
    <s v="Speed is fine most days but drops sometimes."/>
    <s v="No"/>
    <m/>
    <m/>
    <n v="3598"/>
    <s v="No"/>
    <s v="0-6 months"/>
    <s v="35-49"/>
    <x v="0"/>
  </r>
  <r>
    <x v="7908"/>
    <d v="2026-03-13T00:00:00"/>
    <s v="Lucknow"/>
    <s v="Uttar Pradesh"/>
    <x v="1"/>
    <n v="52"/>
    <s v="Male"/>
    <x v="0"/>
    <n v="100"/>
    <x v="2"/>
    <s v="Card AutoPay"/>
    <s v="No"/>
    <n v="799"/>
    <n v="4"/>
    <n v="606.4"/>
    <x v="1"/>
    <n v="0"/>
    <n v="3"/>
    <m/>
    <s v="Yes"/>
    <d v="2026-07-02T00:00:00"/>
    <s v="Relocated"/>
    <n v="3196"/>
    <s v="No"/>
    <s v="0-6 months"/>
    <s v="50+"/>
    <x v="1"/>
  </r>
  <r>
    <x v="7909"/>
    <d v="2026-08-10T00:00:00"/>
    <s v="Jaipur"/>
    <s v="Rajasthan"/>
    <x v="1"/>
    <n v="40"/>
    <s v="Male"/>
    <x v="0"/>
    <n v="100"/>
    <x v="1"/>
    <s v="Card AutoPay"/>
    <s v="No"/>
    <n v="799"/>
    <n v="1"/>
    <n v="434.4"/>
    <x v="2"/>
    <n v="0"/>
    <n v="5"/>
    <m/>
    <s v="No"/>
    <m/>
    <m/>
    <n v="799"/>
    <s v="No"/>
    <s v="0-6 months"/>
    <s v="35-49"/>
    <x v="0"/>
  </r>
  <r>
    <x v="7910"/>
    <d v="2024-01-22T00:00:00"/>
    <s v="Patna"/>
    <s v="Bihar"/>
    <x v="4"/>
    <n v="41"/>
    <s v="Male"/>
    <x v="0"/>
    <n v="100"/>
    <x v="2"/>
    <s v="UPI AutoPay"/>
    <s v="No"/>
    <n v="799"/>
    <n v="31"/>
    <n v="636"/>
    <x v="0"/>
    <n v="0"/>
    <n v="2"/>
    <m/>
    <s v="No"/>
    <m/>
    <m/>
    <n v="24769"/>
    <s v="No"/>
    <s v="25-48 months"/>
    <s v="35-49"/>
    <x v="0"/>
  </r>
  <r>
    <x v="7911"/>
    <d v="2022-07-04T00:00:00"/>
    <s v="Kolkata"/>
    <s v="West Bengal"/>
    <x v="4"/>
    <n v="32"/>
    <s v="Male"/>
    <x v="0"/>
    <n v="100"/>
    <x v="1"/>
    <s v="Card AutoPay"/>
    <s v="No"/>
    <n v="799"/>
    <n v="50"/>
    <n v="288.8"/>
    <x v="0"/>
    <n v="0"/>
    <n v="3"/>
    <m/>
    <s v="No"/>
    <m/>
    <m/>
    <n v="39950"/>
    <s v="No"/>
    <s v="48+ months"/>
    <s v="25-34"/>
    <x v="0"/>
  </r>
  <r>
    <x v="7912"/>
    <d v="2025-03-02T00:00:00"/>
    <s v="Mumbai"/>
    <s v="Maharashtra"/>
    <x v="2"/>
    <n v="27"/>
    <s v="Male"/>
    <x v="0"/>
    <n v="100"/>
    <x v="2"/>
    <s v="Cash at Office"/>
    <s v="Yes"/>
    <n v="948"/>
    <n v="18"/>
    <n v="347.1"/>
    <x v="1"/>
    <n v="0"/>
    <n v="3"/>
    <m/>
    <s v="No"/>
    <m/>
    <m/>
    <n v="17064"/>
    <s v="No"/>
    <s v="13-24 months"/>
    <s v="25-34"/>
    <x v="0"/>
  </r>
  <r>
    <x v="7913"/>
    <d v="2024-08-14T00:00:00"/>
    <s v="Chennai"/>
    <s v="Tamil Nadu"/>
    <x v="0"/>
    <n v="43"/>
    <s v="Male"/>
    <x v="0"/>
    <n v="100"/>
    <x v="2"/>
    <s v="UPI AutoPay"/>
    <s v="Yes"/>
    <n v="948"/>
    <n v="4"/>
    <n v="956"/>
    <x v="0"/>
    <n v="0"/>
    <m/>
    <s v="Service is okay, nothing special."/>
    <s v="Yes"/>
    <d v="2024-12-28T00:00:00"/>
    <s v="Price too high"/>
    <n v="3792"/>
    <s v="No"/>
    <s v="0-6 months"/>
    <s v="35-49"/>
    <x v="1"/>
  </r>
  <r>
    <x v="7914"/>
    <d v="2022-11-24T00:00:00"/>
    <s v="Patna"/>
    <s v="Bihar"/>
    <x v="4"/>
    <n v="18"/>
    <s v="Female"/>
    <x v="1"/>
    <n v="30"/>
    <x v="2"/>
    <s v="Net Banking"/>
    <s v="Yes"/>
    <n v="648"/>
    <n v="5"/>
    <n v="259.89999999999998"/>
    <x v="0"/>
    <n v="0"/>
    <n v="4"/>
    <m/>
    <s v="Yes"/>
    <d v="2023-04-16T00:00:00"/>
    <s v="Relocated"/>
    <n v="3240"/>
    <s v="No"/>
    <s v="0-6 months"/>
    <s v="18-24"/>
    <x v="1"/>
  </r>
  <r>
    <x v="7915"/>
    <d v="2024-10-27T00:00:00"/>
    <s v="Kolkata"/>
    <s v="West Bengal"/>
    <x v="4"/>
    <n v="55"/>
    <s v="Female"/>
    <x v="3"/>
    <n v="300"/>
    <x v="2"/>
    <s v="UPI Manual"/>
    <s v="No"/>
    <n v="1199"/>
    <n v="7"/>
    <n v="634.6"/>
    <x v="2"/>
    <n v="2"/>
    <n v="3"/>
    <s v="Service is okay, nothing special. Hope it improves."/>
    <s v="Yes"/>
    <d v="2025-05-13T00:00:00"/>
    <s v="Price too high"/>
    <n v="8393"/>
    <s v="No"/>
    <s v="7-12 months"/>
    <s v="50+"/>
    <x v="1"/>
  </r>
  <r>
    <x v="7916"/>
    <d v="2025-03-20T00:00:00"/>
    <s v="Kolkata"/>
    <s v="West Bengal"/>
    <x v="4"/>
    <n v="29"/>
    <s v="Female"/>
    <x v="0"/>
    <n v="100"/>
    <x v="2"/>
    <s v="UPI AutoPay"/>
    <s v="No"/>
    <n v="799"/>
    <n v="17"/>
    <n v="468.4"/>
    <x v="2"/>
    <n v="0"/>
    <n v="5"/>
    <s v="Installation was quick and the technician was polite."/>
    <s v="No"/>
    <m/>
    <m/>
    <n v="13583"/>
    <s v="No"/>
    <s v="13-24 months"/>
    <s v="25-34"/>
    <x v="0"/>
  </r>
  <r>
    <x v="7917"/>
    <d v="2022-07-23T00:00:00"/>
    <s v="Hyderabad"/>
    <s v="Telangana"/>
    <x v="0"/>
    <n v="26"/>
    <s v="Male"/>
    <x v="0"/>
    <n v="100"/>
    <x v="2"/>
    <s v="UPI AutoPay"/>
    <s v="No"/>
    <n v="799"/>
    <n v="49"/>
    <n v="469"/>
    <x v="0"/>
    <n v="0"/>
    <n v="2"/>
    <s v="Outage lasted two days with no proper update. Please fix this soon."/>
    <s v="No"/>
    <m/>
    <m/>
    <n v="39151"/>
    <s v="No"/>
    <s v="48+ months"/>
    <s v="25-34"/>
    <x v="0"/>
  </r>
  <r>
    <x v="7918"/>
    <d v="2022-10-01T00:00:00"/>
    <s v="Chennai"/>
    <s v="Tamil Nadu"/>
    <x v="0"/>
    <n v="34"/>
    <s v="Male"/>
    <x v="3"/>
    <n v="300"/>
    <x v="0"/>
    <s v="Net Banking"/>
    <s v="Yes"/>
    <n v="1348"/>
    <n v="47"/>
    <n v="581.29999999999995"/>
    <x v="0"/>
    <n v="0"/>
    <n v="3"/>
    <s v="Bills are clear and payment is easy with UPI. Recommended!"/>
    <s v="No"/>
    <m/>
    <m/>
    <n v="63356"/>
    <s v="No"/>
    <s v="25-48 months"/>
    <s v="25-34"/>
    <x v="0"/>
  </r>
  <r>
    <x v="7919"/>
    <d v="2024-08-16T00:00:00"/>
    <s v="Mumbai"/>
    <s v="Maharashtra"/>
    <x v="2"/>
    <n v="30"/>
    <s v="Male"/>
    <x v="3"/>
    <n v="300"/>
    <x v="2"/>
    <s v="UPI AutoPay"/>
    <s v="Yes"/>
    <n v="1348"/>
    <n v="24"/>
    <n v="1446"/>
    <x v="0"/>
    <n v="0"/>
    <n v="5"/>
    <m/>
    <s v="No"/>
    <m/>
    <m/>
    <n v="32352"/>
    <s v="No"/>
    <s v="13-24 months"/>
    <s v="25-34"/>
    <x v="0"/>
  </r>
  <r>
    <x v="7920"/>
    <d v="2024-11-20T00:00:00"/>
    <s v="Kolkata"/>
    <s v="West Bengal"/>
    <x v="4"/>
    <n v="19"/>
    <s v="Male"/>
    <x v="0"/>
    <n v="100"/>
    <x v="0"/>
    <s v="Net Banking"/>
    <s v="Yes"/>
    <n v="948"/>
    <n v="21"/>
    <n v="771.7"/>
    <x v="2"/>
    <n v="0"/>
    <n v="4"/>
    <m/>
    <s v="No"/>
    <m/>
    <m/>
    <n v="19908"/>
    <s v="No"/>
    <s v="13-24 months"/>
    <s v="18-24"/>
    <x v="0"/>
  </r>
  <r>
    <x v="7921"/>
    <d v="2026-07-11T00:00:00"/>
    <s v="Bengaluru"/>
    <s v="Karnataka"/>
    <x v="0"/>
    <n v="29"/>
    <s v="Male"/>
    <x v="1"/>
    <n v="30"/>
    <x v="1"/>
    <s v="UPI Manual"/>
    <s v="Yes"/>
    <n v="648"/>
    <n v="2"/>
    <n v="358.5"/>
    <x v="1"/>
    <n v="0"/>
    <n v="4"/>
    <m/>
    <s v="Yes"/>
    <d v="2026-08-30T00:00:00"/>
    <s v="Competitor offer"/>
    <n v="1296"/>
    <s v="No"/>
    <s v="0-6 months"/>
    <s v="25-34"/>
    <x v="1"/>
  </r>
  <r>
    <x v="7922"/>
    <d v="2025-11-16T00:00:00"/>
    <s v="Guwahati"/>
    <s v="Assam"/>
    <x v="4"/>
    <n v="26"/>
    <s v="Male"/>
    <x v="3"/>
    <n v="300"/>
    <x v="2"/>
    <s v="Card AutoPay"/>
    <s v="No"/>
    <n v="1199"/>
    <n v="9"/>
    <n v="1376.2"/>
    <x v="2"/>
    <n v="1"/>
    <n v="2"/>
    <s v="OTT bundle is not worth the extra money. Please fix this soon."/>
    <s v="No"/>
    <m/>
    <m/>
    <n v="10791"/>
    <s v="No"/>
    <s v="7-12 months"/>
    <s v="25-34"/>
    <x v="0"/>
  </r>
  <r>
    <x v="7923"/>
    <d v="2024-10-21T00:00:00"/>
    <s v="Ahmedabad"/>
    <s v="Gujarat"/>
    <x v="2"/>
    <n v="37"/>
    <s v="Male"/>
    <x v="0"/>
    <n v="100"/>
    <x v="0"/>
    <s v="UPI AutoPay"/>
    <s v="No"/>
    <n v="799"/>
    <n v="3"/>
    <n v="472.6"/>
    <x v="1"/>
    <n v="0"/>
    <n v="1"/>
    <s v="Got charged twice this month and the refund took very long. Very disappointed."/>
    <s v="Yes"/>
    <d v="2025-01-26T00:00:00"/>
    <s v="Poor customer service"/>
    <n v="2397"/>
    <s v="No"/>
    <s v="0-6 months"/>
    <s v="35-49"/>
    <x v="1"/>
  </r>
  <r>
    <x v="7924"/>
    <d v="2023-06-12T00:00:00"/>
    <s v="Kolkata"/>
    <s v="West Bengal"/>
    <x v="4"/>
    <n v="18"/>
    <s v="Male"/>
    <x v="2"/>
    <n v="1000"/>
    <x v="2"/>
    <s v="UPI Manual"/>
    <s v="No"/>
    <n v="1799"/>
    <n v="9"/>
    <n v="685.6"/>
    <x v="2"/>
    <n v="0"/>
    <n v="5"/>
    <s v="Installation was quick and the technician was polite. Recommended!"/>
    <s v="Yes"/>
    <d v="2024-03-26T00:00:00"/>
    <s v="Price too high"/>
    <n v="16191"/>
    <s v="No"/>
    <s v="7-12 months"/>
    <s v="18-24"/>
    <x v="1"/>
  </r>
  <r>
    <x v="7925"/>
    <d v="2023-10-17T00:00:00"/>
    <s v="Hyderabad"/>
    <s v="Telangana"/>
    <x v="0"/>
    <n v="31"/>
    <s v="Male"/>
    <x v="0"/>
    <n v="100"/>
    <x v="0"/>
    <s v="UPI AutoPay"/>
    <s v="Yes"/>
    <n v="948"/>
    <n v="34"/>
    <n v="498.4"/>
    <x v="2"/>
    <n v="0"/>
    <n v="4"/>
    <s v="Installation was quick and the technician was polite. Recommended!"/>
    <s v="No"/>
    <m/>
    <m/>
    <n v="32232"/>
    <s v="No"/>
    <s v="25-48 months"/>
    <s v="25-34"/>
    <x v="0"/>
  </r>
  <r>
    <x v="7926"/>
    <d v="2026-07-22T00:00:00"/>
    <s v="Kochi"/>
    <s v="Kerala"/>
    <x v="0"/>
    <n v="32"/>
    <s v="Male"/>
    <x v="0"/>
    <n v="100"/>
    <x v="2"/>
    <s v="Net Banking"/>
    <s v="No"/>
    <n v="799"/>
    <n v="1"/>
    <n v="467.7"/>
    <x v="1"/>
    <n v="1"/>
    <n v="4"/>
    <s v="Installation was quick and the technician was polite."/>
    <s v="No"/>
    <m/>
    <m/>
    <n v="799"/>
    <s v="No"/>
    <s v="0-6 months"/>
    <s v="25-34"/>
    <x v="0"/>
  </r>
  <r>
    <x v="7927"/>
    <d v="2026-04-25T00:00:00"/>
    <s v="Kolkata"/>
    <s v="West Bengal"/>
    <x v="4"/>
    <n v="53"/>
    <s v="Male"/>
    <x v="1"/>
    <n v="30"/>
    <x v="1"/>
    <s v="Cash at Office"/>
    <s v="Yes"/>
    <n v="648"/>
    <n v="4"/>
    <n v="200.7"/>
    <x v="2"/>
    <n v="1"/>
    <n v="4"/>
    <s v="Very stable connection, works great for video calls. Thanks team."/>
    <s v="No"/>
    <m/>
    <m/>
    <n v="2592"/>
    <s v="No"/>
    <s v="0-6 months"/>
    <s v="50+"/>
    <x v="0"/>
  </r>
  <r>
    <x v="7928"/>
    <d v="2023-05-31T00:00:00"/>
    <s v="Bengaluru"/>
    <s v="Karnataka"/>
    <x v="0"/>
    <n v="30"/>
    <s v="Female"/>
    <x v="0"/>
    <n v="100"/>
    <x v="1"/>
    <s v="UPI AutoPay"/>
    <s v="Yes"/>
    <n v="948"/>
    <n v="39"/>
    <n v="388"/>
    <x v="2"/>
    <n v="1"/>
    <n v="4"/>
    <s v="Support team resolved my issue quickly. Thanks team."/>
    <s v="No"/>
    <m/>
    <m/>
    <n v="36972"/>
    <s v="No"/>
    <s v="25-48 months"/>
    <s v="25-34"/>
    <x v="0"/>
  </r>
  <r>
    <x v="7929"/>
    <d v="2026-07-24T00:00:00"/>
    <s v="Pune"/>
    <s v="Maharashtra"/>
    <x v="2"/>
    <n v="40"/>
    <s v="Female"/>
    <x v="0"/>
    <n v="100"/>
    <x v="0"/>
    <s v="UPI AutoPay"/>
    <s v="No"/>
    <n v="799"/>
    <n v="1"/>
    <n v="326.7"/>
    <x v="2"/>
    <n v="0"/>
    <n v="5"/>
    <s v="OTT bundle is excellent value. Thanks team."/>
    <s v="No"/>
    <m/>
    <m/>
    <n v="799"/>
    <s v="No"/>
    <s v="0-6 months"/>
    <s v="35-49"/>
    <x v="0"/>
  </r>
  <r>
    <x v="7930"/>
    <d v="2026-03-24T00:00:00"/>
    <s v="Bengaluru"/>
    <s v="Karnataka"/>
    <x v="0"/>
    <n v="31"/>
    <s v="Male"/>
    <x v="0"/>
    <n v="100"/>
    <x v="2"/>
    <s v="Net Banking"/>
    <s v="No"/>
    <n v="799"/>
    <n v="4"/>
    <n v="433.1"/>
    <x v="2"/>
    <n v="0"/>
    <n v="4"/>
    <s v="Bills are clear and payment is easy with UPI."/>
    <s v="Yes"/>
    <d v="2026-08-03T00:00:00"/>
    <s v="Price too high"/>
    <n v="3196"/>
    <s v="No"/>
    <s v="0-6 months"/>
    <s v="25-34"/>
    <x v="1"/>
  </r>
  <r>
    <x v="7931"/>
    <d v="2026-07-30T00:00:00"/>
    <s v="Indore"/>
    <s v="Madhya Pradesh"/>
    <x v="3"/>
    <n v="35"/>
    <s v="Male"/>
    <x v="0"/>
    <n v="100"/>
    <x v="0"/>
    <s v="UPI Manual"/>
    <s v="No"/>
    <n v="799"/>
    <n v="1"/>
    <n v="481.5"/>
    <x v="0"/>
    <n v="0"/>
    <n v="4"/>
    <s v="OTT bundle is excellent value. Thanks team."/>
    <s v="Yes"/>
    <d v="2026-08-30T00:00:00"/>
    <s v="Competitor offer"/>
    <n v="799"/>
    <s v="No"/>
    <s v="0-6 months"/>
    <s v="35-49"/>
    <x v="1"/>
  </r>
  <r>
    <x v="7932"/>
    <d v="2026-07-06T00:00:00"/>
    <s v="Kolkata"/>
    <s v="West Bengal"/>
    <x v="4"/>
    <n v="18"/>
    <s v="Female"/>
    <x v="1"/>
    <n v="30"/>
    <x v="2"/>
    <s v="UPI AutoPay"/>
    <s v="No"/>
    <n v="499"/>
    <n v="1"/>
    <n v="189.5"/>
    <x v="2"/>
    <n v="0"/>
    <n v="4"/>
    <m/>
    <s v="Yes"/>
    <d v="2026-08-12T00:00:00"/>
    <s v="Price too high"/>
    <n v="499"/>
    <s v="No"/>
    <s v="0-6 months"/>
    <s v="18-24"/>
    <x v="1"/>
  </r>
  <r>
    <x v="7933"/>
    <d v="2024-11-06T00:00:00"/>
    <s v="Jaipur"/>
    <s v="Rajasthan"/>
    <x v="1"/>
    <n v="49"/>
    <s v="Male"/>
    <x v="0"/>
    <n v="100"/>
    <x v="2"/>
    <s v="UPI Manual"/>
    <s v="No"/>
    <n v="799"/>
    <n v="22"/>
    <n v="448.2"/>
    <x v="0"/>
    <n v="0"/>
    <n v="5"/>
    <s v="Great speed for the price, happy with the plan. Recommended!"/>
    <s v="No"/>
    <m/>
    <m/>
    <n v="17578"/>
    <s v="No"/>
    <s v="13-24 months"/>
    <s v="35-49"/>
    <x v="0"/>
  </r>
  <r>
    <x v="7934"/>
    <d v="2026-06-23T00:00:00"/>
    <s v="Kolkata"/>
    <s v="West Bengal"/>
    <x v="4"/>
    <n v="34"/>
    <s v="Male"/>
    <x v="1"/>
    <n v="30"/>
    <x v="0"/>
    <s v="UPI AutoPay"/>
    <s v="No"/>
    <n v="499"/>
    <n v="2"/>
    <n v="459.8"/>
    <x v="1"/>
    <n v="0"/>
    <n v="2"/>
    <s v="Technician visit was delayed by three days."/>
    <s v="No"/>
    <m/>
    <m/>
    <n v="998"/>
    <s v="No"/>
    <s v="0-6 months"/>
    <s v="25-34"/>
    <x v="0"/>
  </r>
  <r>
    <x v="7935"/>
    <d v="2025-02-11T00:00:00"/>
    <s v="Mumbai"/>
    <s v="Maharashtra"/>
    <x v="2"/>
    <n v="62"/>
    <s v="Female"/>
    <x v="1"/>
    <n v="30"/>
    <x v="2"/>
    <s v="UPI AutoPay"/>
    <s v="No"/>
    <n v="499"/>
    <n v="19"/>
    <n v="235.4"/>
    <x v="2"/>
    <n v="0"/>
    <n v="3"/>
    <m/>
    <s v="No"/>
    <m/>
    <m/>
    <n v="9481"/>
    <s v="No"/>
    <s v="13-24 months"/>
    <s v="50+"/>
    <x v="0"/>
  </r>
  <r>
    <x v="7936"/>
    <d v="2023-08-04T00:00:00"/>
    <s v="Chennai"/>
    <s v="Tamil Nadu"/>
    <x v="0"/>
    <n v="27"/>
    <s v="Male"/>
    <x v="0"/>
    <n v="100"/>
    <x v="2"/>
    <s v="Net Banking"/>
    <s v="Yes"/>
    <n v="948"/>
    <n v="31"/>
    <n v="660.5"/>
    <x v="1"/>
    <n v="1"/>
    <n v="3"/>
    <s v="Installation was smooth, but the bill is confusing."/>
    <s v="Yes"/>
    <d v="2026-03-03T00:00:00"/>
    <s v="Price too high"/>
    <n v="29388"/>
    <s v="No"/>
    <s v="25-48 months"/>
    <s v="25-34"/>
    <x v="1"/>
  </r>
  <r>
    <x v="7937"/>
    <d v="2026-02-10T00:00:00"/>
    <s v="Bengaluru"/>
    <s v="Karnataka"/>
    <x v="0"/>
    <n v="44"/>
    <s v="Female"/>
    <x v="0"/>
    <n v="100"/>
    <x v="1"/>
    <s v="Cash at Office"/>
    <s v="Yes"/>
    <n v="948"/>
    <n v="7"/>
    <n v="759.6"/>
    <x v="0"/>
    <n v="1"/>
    <n v="4"/>
    <s v="Support team resolved my issue quickly. Recommended!"/>
    <s v="No"/>
    <m/>
    <m/>
    <n v="6636"/>
    <s v="No"/>
    <s v="7-12 months"/>
    <s v="35-49"/>
    <x v="0"/>
  </r>
  <r>
    <x v="7938"/>
    <d v="2025-05-23T00:00:00"/>
    <s v="Bengaluru"/>
    <s v="Karnataka"/>
    <x v="0"/>
    <n v="30"/>
    <s v="Male"/>
    <x v="1"/>
    <n v="30"/>
    <x v="2"/>
    <s v="Cash at Office"/>
    <s v="No"/>
    <n v="499"/>
    <n v="11"/>
    <n v="209.7"/>
    <x v="0"/>
    <n v="0"/>
    <n v="3"/>
    <s v="Installation was smooth, but the bill is confusing."/>
    <s v="Yes"/>
    <d v="2026-04-30T00:00:00"/>
    <s v="Price too high"/>
    <n v="5489"/>
    <s v="No"/>
    <s v="7-12 months"/>
    <s v="25-34"/>
    <x v="1"/>
  </r>
  <r>
    <x v="7939"/>
    <d v="2024-12-30T00:00:00"/>
    <s v="Bengaluru"/>
    <s v="Karnataka"/>
    <x v="0"/>
    <n v="43"/>
    <s v="Female"/>
    <x v="3"/>
    <n v="300"/>
    <x v="0"/>
    <s v="UPI Manual"/>
    <s v="Yes"/>
    <n v="1348"/>
    <n v="20"/>
    <n v="777.1"/>
    <x v="2"/>
    <n v="1"/>
    <n v="3"/>
    <m/>
    <s v="No"/>
    <m/>
    <m/>
    <n v="26960"/>
    <s v="No"/>
    <s v="13-24 months"/>
    <s v="35-49"/>
    <x v="0"/>
  </r>
  <r>
    <x v="7940"/>
    <d v="2025-04-06T00:00:00"/>
    <s v="Indore"/>
    <s v="Madhya Pradesh"/>
    <x v="3"/>
    <n v="22"/>
    <s v="Male"/>
    <x v="2"/>
    <n v="1000"/>
    <x v="2"/>
    <s v="UPI AutoPay"/>
    <s v="No"/>
    <n v="1799"/>
    <n v="13"/>
    <n v="925.5"/>
    <x v="1"/>
    <n v="0"/>
    <n v="5"/>
    <s v="OTT bundle is excellent value."/>
    <s v="Yes"/>
    <d v="2026-05-18T00:00:00"/>
    <s v="Price too high"/>
    <n v="23387"/>
    <s v="No"/>
    <s v="13-24 months"/>
    <s v="18-24"/>
    <x v="1"/>
  </r>
  <r>
    <x v="7941"/>
    <d v="2026-07-12T00:00:00"/>
    <s v="Pune"/>
    <s v="Maharashtra"/>
    <x v="2"/>
    <n v="44"/>
    <s v="Male"/>
    <x v="1"/>
    <n v="30"/>
    <x v="2"/>
    <s v="Cash at Office"/>
    <s v="No"/>
    <n v="499"/>
    <n v="2"/>
    <n v="189.9"/>
    <x v="1"/>
    <n v="0"/>
    <n v="3"/>
    <s v="Support is average and the wait time is long. Hope it improves."/>
    <s v="No"/>
    <m/>
    <m/>
    <n v="998"/>
    <s v="No"/>
    <s v="0-6 months"/>
    <s v="35-49"/>
    <x v="0"/>
  </r>
  <r>
    <x v="7942"/>
    <d v="2022-03-15T00:00:00"/>
    <s v="Bengaluru"/>
    <s v="Karnataka"/>
    <x v="0"/>
    <n v="27"/>
    <s v="Male"/>
    <x v="0"/>
    <n v="100"/>
    <x v="2"/>
    <s v="Cash at Office"/>
    <s v="No"/>
    <n v="799"/>
    <n v="54"/>
    <n v="437.8"/>
    <x v="0"/>
    <n v="0"/>
    <n v="2"/>
    <m/>
    <s v="No"/>
    <m/>
    <m/>
    <n v="43146"/>
    <s v="No"/>
    <s v="48+ months"/>
    <s v="25-34"/>
    <x v="0"/>
  </r>
  <r>
    <x v="7943"/>
    <d v="2025-09-12T00:00:00"/>
    <s v="Chennai"/>
    <s v="Tamil Nadu"/>
    <x v="0"/>
    <n v="40"/>
    <s v="Male"/>
    <x v="1"/>
    <n v="30"/>
    <x v="0"/>
    <s v="Net Banking"/>
    <s v="Yes"/>
    <n v="648"/>
    <n v="12"/>
    <n v="290.7"/>
    <x v="0"/>
    <n v="0"/>
    <n v="4"/>
    <s v="Service is okay, nothing special."/>
    <s v="No"/>
    <m/>
    <m/>
    <n v="7776"/>
    <s v="No"/>
    <s v="7-12 months"/>
    <s v="35-49"/>
    <x v="0"/>
  </r>
  <r>
    <x v="7944"/>
    <d v="2024-12-02T00:00:00"/>
    <s v="Delhi"/>
    <s v="Delhi"/>
    <x v="1"/>
    <n v="34"/>
    <s v="Male"/>
    <x v="1"/>
    <n v="30"/>
    <x v="2"/>
    <s v="Net Banking"/>
    <s v="No"/>
    <n v="499"/>
    <n v="21"/>
    <n v="414.6"/>
    <x v="0"/>
    <n v="0"/>
    <n v="4"/>
    <s v="Support team resolved my issue quickly."/>
    <s v="No"/>
    <m/>
    <m/>
    <n v="10479"/>
    <s v="No"/>
    <s v="13-24 months"/>
    <s v="25-34"/>
    <x v="0"/>
  </r>
  <r>
    <x v="7945"/>
    <d v="2026-04-25T00:00:00"/>
    <s v="Bhubaneswar"/>
    <s v="Odisha"/>
    <x v="4"/>
    <n v="30"/>
    <s v="Female"/>
    <x v="3"/>
    <n v="300"/>
    <x v="0"/>
    <s v="UPI AutoPay"/>
    <s v="No"/>
    <n v="1199"/>
    <n v="4"/>
    <n v="851.4"/>
    <x v="0"/>
    <n v="0"/>
    <n v="5"/>
    <s v="Speed is fine most days but drops sometimes."/>
    <s v="No"/>
    <m/>
    <m/>
    <n v="4796"/>
    <s v="No"/>
    <s v="0-6 months"/>
    <s v="25-34"/>
    <x v="0"/>
  </r>
  <r>
    <x v="7946"/>
    <d v="2025-01-06T00:00:00"/>
    <s v="Chandigarh"/>
    <s v="Chandigarh"/>
    <x v="1"/>
    <n v="41"/>
    <s v="Male"/>
    <x v="3"/>
    <n v="300"/>
    <x v="0"/>
    <s v="UPI Manual"/>
    <s v="No"/>
    <n v="1199"/>
    <n v="20"/>
    <n v="799.7"/>
    <x v="1"/>
    <n v="0"/>
    <n v="3"/>
    <s v="Support is average and the wait time is long. Hope it improves."/>
    <s v="No"/>
    <m/>
    <m/>
    <n v="23980"/>
    <s v="No"/>
    <s v="13-24 months"/>
    <s v="35-49"/>
    <x v="0"/>
  </r>
  <r>
    <x v="7947"/>
    <d v="2024-12-06T00:00:00"/>
    <s v="Mumbai"/>
    <s v="Maharashtra"/>
    <x v="2"/>
    <n v="34"/>
    <s v="Male"/>
    <x v="1"/>
    <n v="30"/>
    <x v="2"/>
    <s v="Card AutoPay"/>
    <s v="Yes"/>
    <n v="648"/>
    <n v="21"/>
    <n v="194.4"/>
    <x v="1"/>
    <n v="0"/>
    <n v="4"/>
    <s v="Great speed for the price, happy with the plan. Recommended!"/>
    <s v="No"/>
    <m/>
    <m/>
    <n v="13608"/>
    <s v="No"/>
    <s v="13-24 months"/>
    <s v="25-34"/>
    <x v="0"/>
  </r>
  <r>
    <x v="7948"/>
    <d v="2025-12-16T00:00:00"/>
    <s v="Kolkata"/>
    <s v="West Bengal"/>
    <x v="4"/>
    <n v="35"/>
    <s v="Female"/>
    <x v="1"/>
    <n v="30"/>
    <x v="2"/>
    <s v="UPI AutoPay"/>
    <s v="Yes"/>
    <n v="648"/>
    <n v="8"/>
    <n v="288.8"/>
    <x v="0"/>
    <n v="0"/>
    <n v="5"/>
    <s v="Bills are clear and payment is easy with UPI. Thanks team."/>
    <s v="No"/>
    <m/>
    <m/>
    <n v="5184"/>
    <s v="No"/>
    <s v="7-12 months"/>
    <s v="35-49"/>
    <x v="0"/>
  </r>
  <r>
    <x v="7949"/>
    <d v="2025-06-06T00:00:00"/>
    <s v="Bengaluru"/>
    <s v="Karnataka"/>
    <x v="0"/>
    <n v="32"/>
    <s v="Female"/>
    <x v="0"/>
    <n v="100"/>
    <x v="1"/>
    <s v="UPI AutoPay"/>
    <s v="No"/>
    <n v="799"/>
    <n v="15"/>
    <n v="376.5"/>
    <x v="0"/>
    <n v="0"/>
    <n v="2"/>
    <s v="Outage lasted two days with no proper update. Please fix this soon."/>
    <s v="No"/>
    <m/>
    <m/>
    <n v="11985"/>
    <s v="No"/>
    <s v="13-24 months"/>
    <s v="25-34"/>
    <x v="0"/>
  </r>
  <r>
    <x v="7950"/>
    <d v="2024-01-25T00:00:00"/>
    <s v="Chennai"/>
    <s v="Tamil Nadu"/>
    <x v="0"/>
    <n v="24"/>
    <s v="Male"/>
    <x v="0"/>
    <n v="100"/>
    <x v="2"/>
    <s v="UPI Manual"/>
    <s v="Yes"/>
    <n v="948"/>
    <n v="31"/>
    <n v="583.9"/>
    <x v="1"/>
    <n v="1"/>
    <n v="4"/>
    <m/>
    <s v="No"/>
    <m/>
    <m/>
    <n v="29388"/>
    <s v="No"/>
    <s v="25-48 months"/>
    <s v="18-24"/>
    <x v="0"/>
  </r>
  <r>
    <x v="7951"/>
    <d v="2024-09-12T00:00:00"/>
    <s v="Ahmedabad"/>
    <s v="Gujarat"/>
    <x v="2"/>
    <n v="18"/>
    <s v="Female"/>
    <x v="1"/>
    <n v="30"/>
    <x v="1"/>
    <s v="Cash at Office"/>
    <s v="No"/>
    <n v="499"/>
    <n v="24"/>
    <n v="228.3"/>
    <x v="2"/>
    <n v="2"/>
    <n v="3"/>
    <s v="Service is okay, nothing special. Hope it improves."/>
    <s v="No"/>
    <m/>
    <m/>
    <n v="11976"/>
    <s v="No"/>
    <s v="13-24 months"/>
    <s v="18-24"/>
    <x v="0"/>
  </r>
  <r>
    <x v="7952"/>
    <d v="2025-05-27T00:00:00"/>
    <s v="Hyderabad"/>
    <s v="Telangana"/>
    <x v="0"/>
    <n v="48"/>
    <s v="Male"/>
    <x v="0"/>
    <n v="100"/>
    <x v="2"/>
    <s v="Net Banking"/>
    <s v="No"/>
    <n v="799"/>
    <n v="11"/>
    <n v="393"/>
    <x v="9"/>
    <n v="0"/>
    <n v="2"/>
    <s v="Support team resolved my issue quickly. Recommended!"/>
    <s v="Yes"/>
    <d v="2026-05-05T00:00:00"/>
    <s v="Competitor offer"/>
    <n v="8789"/>
    <s v="No"/>
    <s v="7-12 months"/>
    <s v="35-49"/>
    <x v="1"/>
  </r>
  <r>
    <x v="7953"/>
    <d v="2025-08-29T00:00:00"/>
    <s v="Hyderabad"/>
    <s v="Telangana"/>
    <x v="0"/>
    <n v="31"/>
    <s v="Female"/>
    <x v="3"/>
    <n v="300"/>
    <x v="1"/>
    <s v="Card AutoPay"/>
    <s v="Yes"/>
    <n v="1348"/>
    <n v="12"/>
    <n v="729.9"/>
    <x v="0"/>
    <n v="0"/>
    <n v="3"/>
    <s v="Speed is fine most days but drops sometimes. Hope it improves."/>
    <s v="No"/>
    <m/>
    <m/>
    <n v="16176"/>
    <s v="No"/>
    <s v="7-12 months"/>
    <s v="25-34"/>
    <x v="0"/>
  </r>
  <r>
    <x v="7954"/>
    <d v="2025-04-12T00:00:00"/>
    <s v="Kolkata"/>
    <s v="West Bengal"/>
    <x v="4"/>
    <n v="28"/>
    <s v="Male"/>
    <x v="1"/>
    <n v="30"/>
    <x v="2"/>
    <s v="Net Banking"/>
    <s v="Yes"/>
    <n v="648"/>
    <n v="17"/>
    <n v="234.1"/>
    <x v="2"/>
    <n v="0"/>
    <n v="3"/>
    <s v="Speed is fine most days but drops sometimes. Hope it improves."/>
    <s v="No"/>
    <m/>
    <m/>
    <n v="11016"/>
    <s v="No"/>
    <s v="13-24 months"/>
    <s v="25-34"/>
    <x v="0"/>
  </r>
  <r>
    <x v="7955"/>
    <d v="2026-06-23T00:00:00"/>
    <s v="Chennai"/>
    <s v="Tamil Nadu"/>
    <x v="0"/>
    <n v="40"/>
    <s v="Female"/>
    <x v="3"/>
    <n v="300"/>
    <x v="2"/>
    <s v="UPI AutoPay"/>
    <s v="No"/>
    <n v="1199"/>
    <n v="2"/>
    <n v="751.2"/>
    <x v="2"/>
    <n v="0"/>
    <n v="4"/>
    <m/>
    <s v="No"/>
    <m/>
    <m/>
    <n v="2398"/>
    <s v="No"/>
    <s v="0-6 months"/>
    <s v="35-49"/>
    <x v="0"/>
  </r>
  <r>
    <x v="7956"/>
    <d v="2024-06-20T00:00:00"/>
    <s v="Kochi"/>
    <s v="Kerala"/>
    <x v="0"/>
    <n v="25"/>
    <s v="Female"/>
    <x v="0"/>
    <n v="100"/>
    <x v="2"/>
    <s v="Card AutoPay"/>
    <s v="No"/>
    <n v="799"/>
    <n v="13"/>
    <n v="583.29999999999995"/>
    <x v="2"/>
    <n v="0"/>
    <n v="5"/>
    <s v="Very stable connection, works great for video calls. Recommended!"/>
    <s v="Yes"/>
    <d v="2025-08-04T00:00:00"/>
    <s v="Billing issues"/>
    <n v="10387"/>
    <s v="No"/>
    <s v="13-24 months"/>
    <s v="25-34"/>
    <x v="1"/>
  </r>
  <r>
    <x v="7957"/>
    <d v="2026-05-01T00:00:00"/>
    <s v="Lucknow"/>
    <s v="Uttar Pradesh"/>
    <x v="1"/>
    <n v="45"/>
    <s v="Other"/>
    <x v="0"/>
    <n v="100"/>
    <x v="2"/>
    <s v="UPI AutoPay"/>
    <s v="Yes"/>
    <n v="948"/>
    <n v="2"/>
    <n v="489.3"/>
    <x v="1"/>
    <n v="0"/>
    <n v="3"/>
    <s v="Pricing is fair but not cheap."/>
    <s v="Yes"/>
    <d v="2026-06-19T00:00:00"/>
    <s v="Price too high"/>
    <n v="1896"/>
    <s v="No"/>
    <s v="0-6 months"/>
    <s v="35-49"/>
    <x v="1"/>
  </r>
  <r>
    <x v="7958"/>
    <d v="2025-08-28T00:00:00"/>
    <s v="Bengaluru"/>
    <s v="Karnataka"/>
    <x v="0"/>
    <n v="40"/>
    <s v="Male"/>
    <x v="1"/>
    <n v="30"/>
    <x v="2"/>
    <s v="Card AutoPay"/>
    <s v="No"/>
    <n v="499"/>
    <n v="12"/>
    <n v="425.7"/>
    <x v="0"/>
    <n v="2"/>
    <n v="3"/>
    <s v="Pricing is fair but not cheap."/>
    <s v="No"/>
    <m/>
    <m/>
    <n v="5988"/>
    <s v="No"/>
    <s v="7-12 months"/>
    <s v="35-49"/>
    <x v="0"/>
  </r>
  <r>
    <x v="7959"/>
    <d v="2023-12-02T00:00:00"/>
    <s v="Delhi"/>
    <s v="Delhi"/>
    <x v="1"/>
    <n v="35"/>
    <s v="Female"/>
    <x v="1"/>
    <n v="30"/>
    <x v="1"/>
    <s v="Card AutoPay"/>
    <s v="No"/>
    <n v="499"/>
    <n v="33"/>
    <n v="298.39999999999998"/>
    <x v="0"/>
    <n v="0"/>
    <n v="3"/>
    <m/>
    <s v="No"/>
    <m/>
    <m/>
    <n v="16467"/>
    <s v="No"/>
    <s v="25-48 months"/>
    <s v="35-49"/>
    <x v="0"/>
  </r>
  <r>
    <x v="7960"/>
    <d v="2025-09-10T00:00:00"/>
    <s v="Guwahati"/>
    <s v="Assam"/>
    <x v="4"/>
    <n v="24"/>
    <s v="Female"/>
    <x v="1"/>
    <n v="30"/>
    <x v="1"/>
    <s v="Net Banking"/>
    <s v="No"/>
    <n v="499"/>
    <n v="12"/>
    <n v="244.8"/>
    <x v="2"/>
    <n v="0"/>
    <n v="5"/>
    <s v="Support team resolved my issue quickly. Thanks team."/>
    <s v="No"/>
    <m/>
    <m/>
    <n v="5988"/>
    <s v="No"/>
    <s v="7-12 months"/>
    <s v="18-24"/>
    <x v="0"/>
  </r>
  <r>
    <x v="7961"/>
    <d v="2025-10-07T00:00:00"/>
    <s v="Guwahati"/>
    <s v="Assam"/>
    <x v="4"/>
    <n v="19"/>
    <s v="Female"/>
    <x v="0"/>
    <n v="100"/>
    <x v="1"/>
    <s v="UPI Manual"/>
    <s v="No"/>
    <n v="799"/>
    <n v="11"/>
    <n v="295.89999999999998"/>
    <x v="1"/>
    <n v="1"/>
    <n v="3"/>
    <m/>
    <s v="No"/>
    <m/>
    <m/>
    <n v="8789"/>
    <s v="No"/>
    <s v="7-12 months"/>
    <s v="18-24"/>
    <x v="0"/>
  </r>
  <r>
    <x v="7962"/>
    <d v="2025-10-05T00:00:00"/>
    <s v="Indore"/>
    <s v="Madhya Pradesh"/>
    <x v="3"/>
    <n v="24"/>
    <s v="Male"/>
    <x v="0"/>
    <n v="100"/>
    <x v="0"/>
    <s v="UPI AutoPay"/>
    <s v="No"/>
    <n v="799"/>
    <n v="11"/>
    <n v="551.4"/>
    <x v="0"/>
    <n v="0"/>
    <n v="3"/>
    <m/>
    <s v="No"/>
    <m/>
    <m/>
    <n v="8789"/>
    <s v="No"/>
    <s v="7-12 months"/>
    <s v="18-24"/>
    <x v="0"/>
  </r>
  <r>
    <x v="7963"/>
    <d v="2023-07-22T00:00:00"/>
    <s v="Bengaluru"/>
    <s v="Karnataka"/>
    <x v="0"/>
    <n v="38"/>
    <s v="Male"/>
    <x v="3"/>
    <n v="300"/>
    <x v="0"/>
    <s v="UPI Manual"/>
    <s v="No"/>
    <n v="1199"/>
    <n v="37"/>
    <n v="718.5"/>
    <x v="0"/>
    <n v="0"/>
    <n v="2"/>
    <s v="OTT bundle is not worth the extra money."/>
    <s v="No"/>
    <m/>
    <m/>
    <n v="44363"/>
    <s v="No"/>
    <s v="25-48 months"/>
    <s v="35-49"/>
    <x v="0"/>
  </r>
  <r>
    <x v="7964"/>
    <d v="2025-06-30T00:00:00"/>
    <s v="Patna"/>
    <s v="Bihar"/>
    <x v="4"/>
    <n v="51"/>
    <s v="Male"/>
    <x v="1"/>
    <n v="30"/>
    <x v="0"/>
    <s v="Net Banking"/>
    <s v="No"/>
    <n v="499"/>
    <n v="8"/>
    <n v="187.8"/>
    <x v="1"/>
    <n v="0"/>
    <m/>
    <s v="Very stable connection, works great for video calls. Recommended!"/>
    <s v="Yes"/>
    <d v="2026-03-08T00:00:00"/>
    <s v="Billing issues"/>
    <n v="3992"/>
    <s v="No"/>
    <s v="7-12 months"/>
    <s v="50+"/>
    <x v="1"/>
  </r>
  <r>
    <x v="7965"/>
    <d v="2023-07-21T00:00:00"/>
    <s v="Ahmedabad"/>
    <s v="Gujarat"/>
    <x v="2"/>
    <n v="18"/>
    <s v="Male"/>
    <x v="0"/>
    <n v="100"/>
    <x v="0"/>
    <s v="UPI AutoPay"/>
    <s v="No"/>
    <n v="799"/>
    <n v="37"/>
    <n v="708"/>
    <x v="1"/>
    <n v="1"/>
    <n v="4"/>
    <m/>
    <s v="No"/>
    <m/>
    <m/>
    <n v="29563"/>
    <s v="No"/>
    <s v="25-48 months"/>
    <s v="18-24"/>
    <x v="0"/>
  </r>
  <r>
    <x v="7966"/>
    <d v="2023-05-30T00:00:00"/>
    <s v="Mumbai"/>
    <s v="Maharashtra"/>
    <x v="2"/>
    <n v="51"/>
    <s v="Female"/>
    <x v="1"/>
    <n v="30"/>
    <x v="2"/>
    <s v="Card AutoPay"/>
    <s v="No"/>
    <n v="499"/>
    <n v="39"/>
    <n v="221.3"/>
    <x v="1"/>
    <n v="0"/>
    <n v="3"/>
    <s v="Pricing is fair but not cheap."/>
    <s v="No"/>
    <m/>
    <m/>
    <n v="19461"/>
    <s v="No"/>
    <s v="25-48 months"/>
    <s v="50+"/>
    <x v="0"/>
  </r>
  <r>
    <x v="7967"/>
    <d v="2024-12-17T00:00:00"/>
    <s v="Ahmedabad"/>
    <s v="Gujarat"/>
    <x v="2"/>
    <n v="49"/>
    <s v="Female"/>
    <x v="0"/>
    <n v="100"/>
    <x v="2"/>
    <s v="UPI Manual"/>
    <s v="No"/>
    <n v="799"/>
    <n v="20"/>
    <n v="558.6"/>
    <x v="2"/>
    <n v="0"/>
    <n v="5"/>
    <m/>
    <s v="No"/>
    <m/>
    <m/>
    <n v="15980"/>
    <s v="No"/>
    <s v="13-24 months"/>
    <s v="35-49"/>
    <x v="0"/>
  </r>
  <r>
    <x v="7968"/>
    <d v="2024-03-10T00:00:00"/>
    <s v="Chennai"/>
    <s v="Tamil Nadu"/>
    <x v="0"/>
    <n v="52"/>
    <s v="Male"/>
    <x v="3"/>
    <n v="300"/>
    <x v="0"/>
    <s v="Cash at Office"/>
    <s v="Yes"/>
    <n v="1348"/>
    <n v="30"/>
    <n v="1284.9000000000001"/>
    <x v="1"/>
    <n v="0"/>
    <n v="4"/>
    <m/>
    <s v="No"/>
    <m/>
    <m/>
    <n v="40440"/>
    <s v="No"/>
    <s v="25-48 months"/>
    <s v="50+"/>
    <x v="0"/>
  </r>
  <r>
    <x v="7969"/>
    <d v="2024-06-26T00:00:00"/>
    <s v="Mumbai"/>
    <s v="Maharashtra"/>
    <x v="2"/>
    <n v="58"/>
    <s v="Female"/>
    <x v="3"/>
    <n v="300"/>
    <x v="2"/>
    <s v="UPI Manual"/>
    <s v="No"/>
    <n v="1199"/>
    <n v="26"/>
    <n v="639.1"/>
    <x v="0"/>
    <n v="1"/>
    <n v="4"/>
    <s v="Support team resolved my issue quickly. Recommended!"/>
    <s v="No"/>
    <m/>
    <m/>
    <n v="31174"/>
    <s v="No"/>
    <s v="25-48 months"/>
    <s v="50+"/>
    <x v="0"/>
  </r>
  <r>
    <x v="7970"/>
    <d v="2024-04-18T00:00:00"/>
    <s v="Mumbai"/>
    <s v="Maharashtra"/>
    <x v="2"/>
    <n v="42"/>
    <s v="Male"/>
    <x v="2"/>
    <n v="1000"/>
    <x v="2"/>
    <s v="Cash at Office"/>
    <s v="Yes"/>
    <n v="1948"/>
    <n v="28"/>
    <n v="1596.2"/>
    <x v="2"/>
    <n v="0"/>
    <n v="3"/>
    <s v="Speed is fine most days but drops sometimes. Hope it improves."/>
    <s v="No"/>
    <m/>
    <m/>
    <n v="54544"/>
    <s v="No"/>
    <s v="25-48 months"/>
    <s v="35-49"/>
    <x v="0"/>
  </r>
  <r>
    <x v="7971"/>
    <d v="2024-05-30T00:00:00"/>
    <s v="Delhi"/>
    <s v="Delhi"/>
    <x v="1"/>
    <n v="30"/>
    <s v="Female"/>
    <x v="0"/>
    <n v="100"/>
    <x v="2"/>
    <s v="UPI AutoPay"/>
    <s v="Yes"/>
    <n v="948"/>
    <n v="27"/>
    <n v="966.2"/>
    <x v="1"/>
    <n v="0"/>
    <n v="3"/>
    <s v="Pricing is fair but not cheap. Hope it improves."/>
    <s v="No"/>
    <m/>
    <m/>
    <n v="25596"/>
    <s v="No"/>
    <s v="25-48 months"/>
    <s v="25-34"/>
    <x v="0"/>
  </r>
  <r>
    <x v="7972"/>
    <d v="2024-12-20T00:00:00"/>
    <s v="Lucknow"/>
    <s v="Uttar Pradesh"/>
    <x v="1"/>
    <n v="29"/>
    <s v="Male"/>
    <x v="0"/>
    <n v="100"/>
    <x v="2"/>
    <s v="Cash at Office"/>
    <s v="No"/>
    <n v="799"/>
    <n v="20"/>
    <n v="732.1"/>
    <x v="3"/>
    <n v="1"/>
    <n v="1"/>
    <s v="Installation was smooth, but the bill is confusing. Hope it improves."/>
    <s v="No"/>
    <m/>
    <m/>
    <n v="15980"/>
    <s v="No"/>
    <s v="13-24 months"/>
    <s v="25-34"/>
    <x v="0"/>
  </r>
  <r>
    <x v="7973"/>
    <d v="2024-04-17T00:00:00"/>
    <s v="Bengaluru"/>
    <s v="Karnataka"/>
    <x v="0"/>
    <n v="49"/>
    <s v="Male"/>
    <x v="3"/>
    <n v="300"/>
    <x v="0"/>
    <s v="Card AutoPay"/>
    <s v="Yes"/>
    <n v="1348"/>
    <n v="28"/>
    <n v="848.4"/>
    <x v="2"/>
    <n v="0"/>
    <n v="4"/>
    <s v="Great speed for the price, happy with the plan. Recommended!"/>
    <s v="No"/>
    <m/>
    <m/>
    <n v="37744"/>
    <s v="No"/>
    <s v="25-48 months"/>
    <s v="35-49"/>
    <x v="0"/>
  </r>
  <r>
    <x v="7974"/>
    <d v="2026-01-12T00:00:00"/>
    <s v="Kolkata"/>
    <s v="West Bengal"/>
    <x v="4"/>
    <n v="36"/>
    <s v="Male"/>
    <x v="1"/>
    <n v="30"/>
    <x v="2"/>
    <s v="UPI AutoPay"/>
    <s v="Yes"/>
    <n v="648"/>
    <n v="8"/>
    <n v="350"/>
    <x v="0"/>
    <n v="0"/>
    <n v="3"/>
    <s v="Outage lasted two days with no proper update."/>
    <s v="No"/>
    <m/>
    <m/>
    <n v="5184"/>
    <s v="No"/>
    <s v="7-12 months"/>
    <s v="35-49"/>
    <x v="0"/>
  </r>
  <r>
    <x v="7975"/>
    <d v="2026-03-15T00:00:00"/>
    <s v="Ahmedabad"/>
    <s v="Gujarat"/>
    <x v="2"/>
    <n v="32"/>
    <s v="Female"/>
    <x v="1"/>
    <n v="30"/>
    <x v="0"/>
    <s v="Net Banking"/>
    <s v="Yes"/>
    <n v="648"/>
    <n v="6"/>
    <n v="648.4"/>
    <x v="1"/>
    <n v="0"/>
    <n v="3"/>
    <s v="Support is average and the wait time is long."/>
    <s v="No"/>
    <m/>
    <m/>
    <n v="3888"/>
    <s v="No"/>
    <s v="0-6 months"/>
    <s v="25-34"/>
    <x v="0"/>
  </r>
  <r>
    <x v="7976"/>
    <d v="2024-12-14T00:00:00"/>
    <s v="Mumbai"/>
    <s v="Maharashtra"/>
    <x v="2"/>
    <n v="31"/>
    <s v="Male"/>
    <x v="1"/>
    <n v="30"/>
    <x v="2"/>
    <s v="UPI Manual"/>
    <s v="Yes"/>
    <n v="648"/>
    <n v="21"/>
    <n v="373.8"/>
    <x v="3"/>
    <n v="0"/>
    <n v="5"/>
    <s v="Installation was quick and the technician was polite."/>
    <s v="No"/>
    <m/>
    <m/>
    <n v="13608"/>
    <s v="No"/>
    <s v="13-24 months"/>
    <s v="25-34"/>
    <x v="0"/>
  </r>
  <r>
    <x v="7977"/>
    <d v="2025-12-06T00:00:00"/>
    <s v="Mumbai"/>
    <s v="Maharashtra"/>
    <x v="2"/>
    <n v="52"/>
    <s v="Male"/>
    <x v="1"/>
    <n v="30"/>
    <x v="1"/>
    <s v="UPI AutoPay"/>
    <s v="No"/>
    <n v="499"/>
    <n v="9"/>
    <n v="166.2"/>
    <x v="0"/>
    <n v="0"/>
    <n v="4"/>
    <s v="Great speed for the price, happy with the plan."/>
    <s v="No"/>
    <m/>
    <m/>
    <n v="4491"/>
    <s v="No"/>
    <s v="7-12 months"/>
    <s v="50+"/>
    <x v="0"/>
  </r>
  <r>
    <x v="7978"/>
    <d v="2025-05-05T00:00:00"/>
    <s v="Hyderabad"/>
    <s v="Telangana"/>
    <x v="0"/>
    <n v="23"/>
    <s v="Female"/>
    <x v="0"/>
    <n v="100"/>
    <x v="0"/>
    <s v="UPI Manual"/>
    <s v="No"/>
    <n v="799"/>
    <n v="16"/>
    <n v="551.20000000000005"/>
    <x v="2"/>
    <n v="1"/>
    <n v="3"/>
    <s v="Installation was smooth, but the bill is confusing. Hope it improves."/>
    <s v="No"/>
    <m/>
    <m/>
    <n v="12784"/>
    <s v="No"/>
    <s v="13-24 months"/>
    <s v="18-24"/>
    <x v="0"/>
  </r>
  <r>
    <x v="7979"/>
    <d v="2024-09-29T00:00:00"/>
    <s v="Ahmedabad"/>
    <s v="Gujarat"/>
    <x v="2"/>
    <n v="57"/>
    <s v="Male"/>
    <x v="2"/>
    <n v="1000"/>
    <x v="0"/>
    <s v="UPI Manual"/>
    <s v="Yes"/>
    <n v="1948"/>
    <n v="23"/>
    <n v="1377.7"/>
    <x v="0"/>
    <n v="0"/>
    <n v="4"/>
    <s v="Great speed for the price, happy with the plan."/>
    <s v="No"/>
    <m/>
    <m/>
    <n v="44804"/>
    <s v="No"/>
    <s v="13-24 months"/>
    <s v="50+"/>
    <x v="0"/>
  </r>
  <r>
    <x v="7980"/>
    <d v="2024-10-10T00:00:00"/>
    <s v="Hyderabad"/>
    <s v="Telangana"/>
    <x v="0"/>
    <n v="22"/>
    <s v="Male"/>
    <x v="0"/>
    <n v="100"/>
    <x v="2"/>
    <s v="UPI AutoPay"/>
    <s v="No"/>
    <n v="799"/>
    <n v="23"/>
    <n v="480"/>
    <x v="0"/>
    <n v="0"/>
    <n v="4"/>
    <s v="Very stable connection, works great for video calls."/>
    <s v="No"/>
    <m/>
    <m/>
    <n v="18377"/>
    <s v="No"/>
    <s v="13-24 months"/>
    <s v="18-24"/>
    <x v="0"/>
  </r>
  <r>
    <x v="7981"/>
    <d v="2025-05-05T00:00:00"/>
    <s v="Hyderabad"/>
    <s v="Telangana"/>
    <x v="0"/>
    <n v="38"/>
    <s v="Female"/>
    <x v="3"/>
    <n v="300"/>
    <x v="2"/>
    <s v="UPI AutoPay"/>
    <s v="No"/>
    <n v="1199"/>
    <n v="16"/>
    <n v="601.70000000000005"/>
    <x v="0"/>
    <n v="0"/>
    <n v="3"/>
    <s v="Service is okay, nothing special."/>
    <s v="No"/>
    <m/>
    <m/>
    <n v="19184"/>
    <s v="No"/>
    <s v="13-24 months"/>
    <s v="35-49"/>
    <x v="0"/>
  </r>
  <r>
    <x v="7982"/>
    <d v="2025-02-14T00:00:00"/>
    <s v="Chennai"/>
    <s v="Tamil Nadu"/>
    <x v="0"/>
    <n v="32"/>
    <s v="Male"/>
    <x v="0"/>
    <n v="100"/>
    <x v="2"/>
    <s v="UPI AutoPay"/>
    <s v="No"/>
    <n v="799"/>
    <n v="9"/>
    <n v="346.3"/>
    <x v="0"/>
    <n v="1"/>
    <n v="4"/>
    <m/>
    <s v="Yes"/>
    <d v="2025-11-16T00:00:00"/>
    <s v="Price too high"/>
    <n v="7191"/>
    <s v="No"/>
    <s v="7-12 months"/>
    <s v="25-34"/>
    <x v="1"/>
  </r>
  <r>
    <x v="7983"/>
    <d v="2024-09-24T00:00:00"/>
    <s v="Patna"/>
    <s v="Bihar"/>
    <x v="4"/>
    <n v="51"/>
    <s v="Female"/>
    <x v="3"/>
    <n v="300"/>
    <x v="0"/>
    <s v="Net Banking"/>
    <s v="No"/>
    <n v="1199"/>
    <n v="23"/>
    <n v="748.8"/>
    <x v="2"/>
    <n v="0"/>
    <n v="4"/>
    <s v="OTT bundle is excellent value. Recommended!"/>
    <s v="No"/>
    <m/>
    <m/>
    <n v="27577"/>
    <s v="No"/>
    <s v="13-24 months"/>
    <s v="50+"/>
    <x v="0"/>
  </r>
  <r>
    <x v="7984"/>
    <d v="2024-07-27T00:00:00"/>
    <s v="Guwahati"/>
    <s v="Assam"/>
    <x v="4"/>
    <n v="34"/>
    <s v="Female"/>
    <x v="2"/>
    <n v="1000"/>
    <x v="2"/>
    <s v="UPI AutoPay"/>
    <s v="Yes"/>
    <n v="1948"/>
    <n v="12"/>
    <n v="2633.9"/>
    <x v="1"/>
    <n v="0"/>
    <n v="3"/>
    <s v="Speed is fine most days but drops sometimes."/>
    <s v="Yes"/>
    <d v="2025-07-17T00:00:00"/>
    <s v="Competitor offer"/>
    <n v="23376"/>
    <s v="No"/>
    <s v="7-12 months"/>
    <s v="25-34"/>
    <x v="1"/>
  </r>
  <r>
    <x v="7985"/>
    <d v="2024-09-10T00:00:00"/>
    <s v="Bhubaneswar"/>
    <s v="Odisha"/>
    <x v="4"/>
    <n v="30"/>
    <s v="Female"/>
    <x v="3"/>
    <n v="300"/>
    <x v="1"/>
    <s v="Card AutoPay"/>
    <s v="No"/>
    <n v="1199"/>
    <n v="24"/>
    <n v="872.1"/>
    <x v="1"/>
    <n v="0"/>
    <n v="3"/>
    <s v="Support is average and the wait time is long. Hope it improves."/>
    <s v="No"/>
    <m/>
    <m/>
    <n v="28776"/>
    <s v="No"/>
    <s v="13-24 months"/>
    <s v="25-34"/>
    <x v="0"/>
  </r>
  <r>
    <x v="7986"/>
    <d v="2023-07-23T00:00:00"/>
    <s v="Kolkata"/>
    <s v="West Bengal"/>
    <x v="4"/>
    <n v="28"/>
    <s v="Female"/>
    <x v="0"/>
    <n v="100"/>
    <x v="2"/>
    <s v="UPI Manual"/>
    <s v="No"/>
    <n v="799"/>
    <n v="37"/>
    <n v="326.2"/>
    <x v="2"/>
    <n v="0"/>
    <m/>
    <m/>
    <s v="No"/>
    <m/>
    <m/>
    <n v="29563"/>
    <s v="No"/>
    <s v="25-48 months"/>
    <s v="25-34"/>
    <x v="0"/>
  </r>
  <r>
    <x v="7987"/>
    <d v="2026-05-07T00:00:00"/>
    <s v="Hyderabad"/>
    <s v="Telangana"/>
    <x v="0"/>
    <n v="35"/>
    <s v="Male"/>
    <x v="0"/>
    <n v="100"/>
    <x v="2"/>
    <s v="UPI AutoPay"/>
    <s v="Yes"/>
    <n v="948"/>
    <n v="2"/>
    <n v="427.9"/>
    <x v="4"/>
    <n v="0"/>
    <n v="2"/>
    <m/>
    <s v="Yes"/>
    <d v="2026-06-30T00:00:00"/>
    <s v="Network / speed issues"/>
    <n v="1896"/>
    <s v="No"/>
    <s v="0-6 months"/>
    <s v="35-49"/>
    <x v="1"/>
  </r>
  <r>
    <x v="7988"/>
    <d v="2025-09-26T00:00:00"/>
    <s v="Kolkata"/>
    <s v="West Bengal"/>
    <x v="4"/>
    <n v="35"/>
    <s v="Female"/>
    <x v="1"/>
    <n v="30"/>
    <x v="2"/>
    <s v="Net Banking"/>
    <s v="No"/>
    <n v="499"/>
    <n v="11"/>
    <n v="204.6"/>
    <x v="0"/>
    <n v="0"/>
    <n v="5"/>
    <s v="Very stable connection, works great for video calls. Recommended!"/>
    <s v="No"/>
    <m/>
    <m/>
    <n v="5489"/>
    <s v="No"/>
    <s v="7-12 months"/>
    <s v="35-49"/>
    <x v="0"/>
  </r>
  <r>
    <x v="7989"/>
    <d v="2023-01-29T00:00:00"/>
    <s v="Bengaluru"/>
    <s v="Karnataka"/>
    <x v="0"/>
    <n v="25"/>
    <s v="Female"/>
    <x v="0"/>
    <n v="100"/>
    <x v="2"/>
    <s v="Net Banking"/>
    <s v="Yes"/>
    <n v="948"/>
    <n v="43"/>
    <n v="573.70000000000005"/>
    <x v="0"/>
    <n v="0"/>
    <n v="5"/>
    <m/>
    <s v="No"/>
    <m/>
    <m/>
    <n v="40764"/>
    <s v="No"/>
    <s v="25-48 months"/>
    <s v="25-34"/>
    <x v="0"/>
  </r>
  <r>
    <x v="7990"/>
    <d v="2022-09-16T00:00:00"/>
    <s v="Delhi"/>
    <s v="Delhi"/>
    <x v="1"/>
    <n v="18"/>
    <s v="Male"/>
    <x v="0"/>
    <n v="100"/>
    <x v="1"/>
    <s v="Net Banking"/>
    <s v="No"/>
    <n v="799"/>
    <n v="7"/>
    <n v="286.2"/>
    <x v="2"/>
    <n v="1"/>
    <n v="3"/>
    <s v="Speed is fine most days but drops sometimes."/>
    <s v="Yes"/>
    <d v="2023-04-05T00:00:00"/>
    <s v="Billing issues"/>
    <n v="5593"/>
    <s v="No"/>
    <s v="7-12 months"/>
    <s v="18-24"/>
    <x v="1"/>
  </r>
  <r>
    <x v="7991"/>
    <d v="2026-06-05T00:00:00"/>
    <s v="Bengaluru"/>
    <s v="Karnataka"/>
    <x v="0"/>
    <n v="30"/>
    <s v="Female"/>
    <x v="2"/>
    <n v="1000"/>
    <x v="0"/>
    <s v="Net Banking"/>
    <s v="No"/>
    <n v="1799"/>
    <n v="3"/>
    <n v="2111.6"/>
    <x v="4"/>
    <n v="0"/>
    <n v="3"/>
    <s v="Support is average and the wait time is long."/>
    <s v="No"/>
    <m/>
    <m/>
    <n v="5397"/>
    <s v="No"/>
    <s v="0-6 months"/>
    <s v="25-34"/>
    <x v="0"/>
  </r>
  <r>
    <x v="7992"/>
    <d v="2023-11-19T00:00:00"/>
    <s v="Delhi"/>
    <s v="Delhi"/>
    <x v="1"/>
    <n v="44"/>
    <s v="Male"/>
    <x v="1"/>
    <n v="30"/>
    <x v="2"/>
    <s v="Card AutoPay"/>
    <s v="No"/>
    <n v="499"/>
    <n v="33"/>
    <n v="413.5"/>
    <x v="2"/>
    <n v="0"/>
    <n v="3"/>
    <s v="Installation was smooth, but the bill is confusing."/>
    <s v="No"/>
    <m/>
    <m/>
    <n v="16467"/>
    <s v="No"/>
    <s v="25-48 months"/>
    <s v="35-49"/>
    <x v="0"/>
  </r>
  <r>
    <x v="7993"/>
    <d v="2025-09-27T00:00:00"/>
    <s v="Pune"/>
    <s v="Maharashtra"/>
    <x v="2"/>
    <n v="37"/>
    <s v="Male"/>
    <x v="2"/>
    <n v="1000"/>
    <x v="2"/>
    <s v="Net Banking"/>
    <s v="No"/>
    <n v="1799"/>
    <n v="11"/>
    <n v="1957.4"/>
    <x v="0"/>
    <n v="0"/>
    <n v="4"/>
    <m/>
    <s v="No"/>
    <m/>
    <m/>
    <n v="19789"/>
    <s v="No"/>
    <s v="7-12 months"/>
    <s v="35-49"/>
    <x v="0"/>
  </r>
  <r>
    <x v="7994"/>
    <d v="2025-02-06T00:00:00"/>
    <s v="Mumbai"/>
    <s v="Maharashtra"/>
    <x v="2"/>
    <n v="42"/>
    <s v="Female"/>
    <x v="3"/>
    <n v="300"/>
    <x v="1"/>
    <s v="Cash at Office"/>
    <s v="Yes"/>
    <n v="1348"/>
    <n v="19"/>
    <n v="585.1"/>
    <x v="2"/>
    <n v="2"/>
    <n v="3"/>
    <s v="Speed is fine most days but drops sometimes."/>
    <s v="No"/>
    <m/>
    <m/>
    <n v="25612"/>
    <s v="No"/>
    <s v="13-24 months"/>
    <s v="35-49"/>
    <x v="0"/>
  </r>
  <r>
    <x v="7995"/>
    <d v="2023-08-15T00:00:00"/>
    <s v="Lucknow"/>
    <s v="Uttar Pradesh"/>
    <x v="1"/>
    <n v="38"/>
    <s v="Female"/>
    <x v="0"/>
    <n v="100"/>
    <x v="2"/>
    <s v="Card AutoPay"/>
    <s v="No"/>
    <n v="799"/>
    <n v="37"/>
    <n v="358.5"/>
    <x v="0"/>
    <n v="0"/>
    <n v="2"/>
    <s v="Considering switching to another provider. Very disappointed."/>
    <s v="No"/>
    <m/>
    <m/>
    <n v="29563"/>
    <s v="No"/>
    <s v="25-48 months"/>
    <s v="35-49"/>
    <x v="0"/>
  </r>
  <r>
    <x v="7996"/>
    <d v="2026-03-18T00:00:00"/>
    <s v="Chennai"/>
    <s v="Tamil Nadu"/>
    <x v="0"/>
    <n v="38"/>
    <s v="Male"/>
    <x v="0"/>
    <n v="100"/>
    <x v="2"/>
    <s v="UPI AutoPay"/>
    <s v="No"/>
    <n v="799"/>
    <n v="5"/>
    <n v="407.2"/>
    <x v="0"/>
    <n v="0"/>
    <n v="4"/>
    <s v="Bills are clear and payment is easy with UPI. Recommended!"/>
    <s v="No"/>
    <m/>
    <m/>
    <n v="3995"/>
    <s v="No"/>
    <s v="0-6 months"/>
    <s v="35-49"/>
    <x v="0"/>
  </r>
  <r>
    <x v="7997"/>
    <d v="2022-06-06T00:00:00"/>
    <s v="Guwahati"/>
    <s v="Assam"/>
    <x v="4"/>
    <n v="44"/>
    <s v="Male"/>
    <x v="3"/>
    <n v="300"/>
    <x v="2"/>
    <s v="UPI AutoPay"/>
    <s v="No"/>
    <n v="1199"/>
    <n v="51"/>
    <n v="556.9"/>
    <x v="4"/>
    <n v="0"/>
    <n v="2"/>
    <m/>
    <s v="No"/>
    <m/>
    <m/>
    <n v="61149"/>
    <s v="No"/>
    <s v="48+ months"/>
    <s v="35-49"/>
    <x v="0"/>
  </r>
  <r>
    <x v="7998"/>
    <d v="2025-11-09T00:00:00"/>
    <s v="Bengaluru"/>
    <s v="Karnataka"/>
    <x v="0"/>
    <n v="51"/>
    <s v="Male"/>
    <x v="1"/>
    <n v="30"/>
    <x v="2"/>
    <s v="UPI AutoPay"/>
    <s v="Yes"/>
    <n v="648"/>
    <n v="10"/>
    <n v="204.8"/>
    <x v="0"/>
    <n v="0"/>
    <n v="3"/>
    <s v="Pricing is fair but not cheap. Hope it improves."/>
    <s v="No"/>
    <m/>
    <m/>
    <n v="6480"/>
    <s v="No"/>
    <s v="7-12 months"/>
    <s v="50+"/>
    <x v="0"/>
  </r>
  <r>
    <x v="7999"/>
    <d v="2023-06-15T00:00:00"/>
    <s v="Delhi"/>
    <s v="Delhi"/>
    <x v="1"/>
    <n v="30"/>
    <s v="Male"/>
    <x v="0"/>
    <n v="100"/>
    <x v="2"/>
    <s v="Card AutoPay"/>
    <s v="No"/>
    <n v="799"/>
    <n v="39"/>
    <n v="341"/>
    <x v="2"/>
    <n v="0"/>
    <n v="3"/>
    <s v="Speed is fine most days but drops sometimes. Hope it improves."/>
    <s v="No"/>
    <m/>
    <m/>
    <n v="31161"/>
    <s v="No"/>
    <s v="25-48 months"/>
    <s v="25-34"/>
    <x v="0"/>
  </r>
  <r>
    <x v="8000"/>
    <d v="2026-02-08T00:00:00"/>
    <s v="Mumbai"/>
    <s v="Maharashtra"/>
    <x v="2"/>
    <n v="38"/>
    <s v="Female"/>
    <x v="0"/>
    <n v="100"/>
    <x v="2"/>
    <s v="Card AutoPay"/>
    <s v="No"/>
    <n v="799"/>
    <n v="7"/>
    <n v="680.1"/>
    <x v="1"/>
    <n v="0"/>
    <n v="4"/>
    <s v="Support team resolved my issue quickly."/>
    <s v="No"/>
    <m/>
    <m/>
    <n v="5593"/>
    <s v="No"/>
    <s v="7-12 months"/>
    <s v="35-49"/>
    <x v="0"/>
  </r>
  <r>
    <x v="8001"/>
    <d v="2025-09-07T00:00:00"/>
    <s v="Jaipur"/>
    <s v="Rajasthan"/>
    <x v="1"/>
    <n v="34"/>
    <s v="Female"/>
    <x v="0"/>
    <n v="100"/>
    <x v="2"/>
    <s v="Card AutoPay"/>
    <s v="No"/>
    <n v="799"/>
    <n v="12"/>
    <n v="476"/>
    <x v="0"/>
    <n v="1"/>
    <n v="4"/>
    <m/>
    <s v="No"/>
    <m/>
    <m/>
    <n v="9588"/>
    <s v="No"/>
    <s v="7-12 months"/>
    <s v="25-34"/>
    <x v="0"/>
  </r>
  <r>
    <x v="8002"/>
    <d v="2026-05-09T00:00:00"/>
    <s v="Hyderabad"/>
    <s v="Telangana"/>
    <x v="0"/>
    <n v="40"/>
    <s v="Male"/>
    <x v="3"/>
    <n v="300"/>
    <x v="1"/>
    <s v="Card AutoPay"/>
    <s v="No"/>
    <n v="1199"/>
    <n v="4"/>
    <n v="838.9"/>
    <x v="1"/>
    <n v="0"/>
    <n v="2"/>
    <s v="Speed is fine most days but drops sometimes. Hope it improves."/>
    <s v="No"/>
    <m/>
    <m/>
    <n v="4796"/>
    <s v="No"/>
    <s v="0-6 months"/>
    <s v="35-49"/>
    <x v="0"/>
  </r>
  <r>
    <x v="8003"/>
    <d v="2022-08-02T00:00:00"/>
    <s v="Delhi"/>
    <s v="Delhi"/>
    <x v="1"/>
    <n v="55"/>
    <s v="Male"/>
    <x v="0"/>
    <n v="100"/>
    <x v="1"/>
    <s v="UPI Manual"/>
    <s v="Yes"/>
    <n v="948"/>
    <n v="49"/>
    <n v="605.29999999999995"/>
    <x v="0"/>
    <n v="1"/>
    <n v="4"/>
    <s v="Installation was quick and the technician was polite. Thanks team."/>
    <s v="No"/>
    <m/>
    <m/>
    <n v="46452"/>
    <s v="No"/>
    <s v="48+ months"/>
    <s v="50+"/>
    <x v="0"/>
  </r>
  <r>
    <x v="8004"/>
    <d v="2024-08-29T00:00:00"/>
    <s v="Pune"/>
    <s v="Maharashtra"/>
    <x v="2"/>
    <n v="40"/>
    <s v="Male"/>
    <x v="0"/>
    <n v="100"/>
    <x v="2"/>
    <s v="Net Banking"/>
    <s v="Yes"/>
    <n v="948"/>
    <n v="24"/>
    <n v="248"/>
    <x v="0"/>
    <n v="2"/>
    <n v="5"/>
    <s v="Installation was quick and the technician was polite. Thanks team."/>
    <s v="No"/>
    <m/>
    <m/>
    <n v="22752"/>
    <s v="No"/>
    <s v="13-24 months"/>
    <s v="35-49"/>
    <x v="0"/>
  </r>
  <r>
    <x v="8005"/>
    <d v="2026-01-11T00:00:00"/>
    <s v="Hyderabad"/>
    <s v="Telangana"/>
    <x v="0"/>
    <n v="25"/>
    <s v="Female"/>
    <x v="0"/>
    <n v="100"/>
    <x v="1"/>
    <s v="Cash at Office"/>
    <s v="No"/>
    <n v="799"/>
    <n v="8"/>
    <n v="339.5"/>
    <x v="2"/>
    <n v="1"/>
    <n v="3"/>
    <s v="Pricing is fair but not cheap."/>
    <s v="No"/>
    <m/>
    <m/>
    <n v="6392"/>
    <s v="No"/>
    <s v="7-12 months"/>
    <s v="25-34"/>
    <x v="0"/>
  </r>
  <r>
    <x v="8006"/>
    <d v="2025-04-26T00:00:00"/>
    <s v="Chandigarh"/>
    <s v="Chandigarh"/>
    <x v="1"/>
    <n v="34"/>
    <s v="Male"/>
    <x v="3"/>
    <n v="300"/>
    <x v="2"/>
    <s v="Card AutoPay"/>
    <s v="Yes"/>
    <n v="1348"/>
    <n v="16"/>
    <n v="478.7"/>
    <x v="2"/>
    <n v="0"/>
    <n v="5"/>
    <m/>
    <s v="No"/>
    <m/>
    <m/>
    <n v="21568"/>
    <s v="No"/>
    <s v="13-24 months"/>
    <s v="25-34"/>
    <x v="0"/>
  </r>
  <r>
    <x v="8007"/>
    <d v="2025-04-18T00:00:00"/>
    <s v="Bengaluru"/>
    <s v="Karnataka"/>
    <x v="0"/>
    <n v="26"/>
    <s v="Female"/>
    <x v="3"/>
    <n v="300"/>
    <x v="2"/>
    <s v="UPI AutoPay"/>
    <s v="No"/>
    <n v="1199"/>
    <n v="16"/>
    <n v="579"/>
    <x v="2"/>
    <n v="0"/>
    <n v="4"/>
    <s v="Support team resolved my issue quickly. Recommended!"/>
    <s v="No"/>
    <m/>
    <m/>
    <n v="19184"/>
    <s v="No"/>
    <s v="13-24 months"/>
    <s v="25-34"/>
    <x v="0"/>
  </r>
  <r>
    <x v="8008"/>
    <d v="2023-08-25T00:00:00"/>
    <s v="Kolkata"/>
    <s v="West Bengal"/>
    <x v="4"/>
    <n v="42"/>
    <s v="Male"/>
    <x v="0"/>
    <n v="100"/>
    <x v="1"/>
    <s v="Card AutoPay"/>
    <s v="No"/>
    <n v="799"/>
    <n v="36"/>
    <n v="276"/>
    <x v="3"/>
    <n v="0"/>
    <n v="3"/>
    <s v="Support is average and the wait time is long."/>
    <s v="No"/>
    <m/>
    <m/>
    <n v="28764"/>
    <s v="No"/>
    <s v="25-48 months"/>
    <s v="35-49"/>
    <x v="0"/>
  </r>
  <r>
    <x v="8009"/>
    <d v="2023-08-18T00:00:00"/>
    <s v="Ahmedabad"/>
    <s v="Gujarat"/>
    <x v="2"/>
    <n v="34"/>
    <s v="Female"/>
    <x v="3"/>
    <n v="300"/>
    <x v="2"/>
    <s v="Net Banking"/>
    <s v="No"/>
    <n v="1199"/>
    <n v="30"/>
    <n v="561.20000000000005"/>
    <x v="6"/>
    <n v="0"/>
    <n v="2"/>
    <m/>
    <s v="Yes"/>
    <d v="2026-02-14T00:00:00"/>
    <s v="Poor customer service"/>
    <n v="35970"/>
    <s v="No"/>
    <s v="25-48 months"/>
    <s v="25-34"/>
    <x v="1"/>
  </r>
  <r>
    <x v="8010"/>
    <d v="2024-04-21T00:00:00"/>
    <s v="Lucknow"/>
    <s v="Uttar Pradesh"/>
    <x v="1"/>
    <n v="25"/>
    <s v="Female"/>
    <x v="3"/>
    <n v="300"/>
    <x v="2"/>
    <s v="UPI Manual"/>
    <s v="Yes"/>
    <n v="1348"/>
    <n v="15"/>
    <n v="484.1"/>
    <x v="2"/>
    <n v="1"/>
    <n v="5"/>
    <s v="OTT bundle is excellent value."/>
    <s v="Yes"/>
    <d v="2025-07-20T00:00:00"/>
    <s v="No longer needed"/>
    <n v="20220"/>
    <s v="No"/>
    <s v="13-24 months"/>
    <s v="25-34"/>
    <x v="1"/>
  </r>
  <r>
    <x v="8011"/>
    <d v="2026-05-07T00:00:00"/>
    <s v="Ahmedabad"/>
    <s v="Gujarat"/>
    <x v="2"/>
    <n v="18"/>
    <s v="Male"/>
    <x v="0"/>
    <n v="100"/>
    <x v="2"/>
    <s v="Net Banking"/>
    <s v="No"/>
    <n v="799"/>
    <n v="4"/>
    <n v="335.9"/>
    <x v="0"/>
    <n v="1"/>
    <n v="5"/>
    <s v="Great speed for the price, happy with the plan. Thanks team."/>
    <s v="No"/>
    <m/>
    <m/>
    <n v="3196"/>
    <s v="No"/>
    <s v="0-6 months"/>
    <s v="18-24"/>
    <x v="0"/>
  </r>
  <r>
    <x v="8012"/>
    <d v="2023-12-19T00:00:00"/>
    <s v="Chennai"/>
    <s v="Tamil Nadu"/>
    <x v="0"/>
    <n v="33"/>
    <s v="Male"/>
    <x v="0"/>
    <n v="100"/>
    <x v="1"/>
    <s v="Card AutoPay"/>
    <s v="No"/>
    <n v="799"/>
    <n v="32"/>
    <n v="470"/>
    <x v="3"/>
    <n v="0"/>
    <n v="2"/>
    <s v="Very stable connection, works great for video calls."/>
    <s v="No"/>
    <m/>
    <m/>
    <n v="25568"/>
    <s v="No"/>
    <s v="25-48 months"/>
    <s v="25-34"/>
    <x v="0"/>
  </r>
  <r>
    <x v="8013"/>
    <d v="2025-07-24T00:00:00"/>
    <s v="Kochi"/>
    <s v="Kerala"/>
    <x v="0"/>
    <n v="38"/>
    <s v="Female"/>
    <x v="0"/>
    <n v="100"/>
    <x v="0"/>
    <s v="Cash at Office"/>
    <s v="No"/>
    <n v="799"/>
    <n v="7"/>
    <n v="316.39999999999998"/>
    <x v="2"/>
    <n v="1"/>
    <n v="2"/>
    <s v="Considering switching to another provider. Please fix this soon."/>
    <s v="Yes"/>
    <d v="2026-03-06T00:00:00"/>
    <s v="Price too high"/>
    <n v="5593"/>
    <s v="No"/>
    <s v="7-12 months"/>
    <s v="35-49"/>
    <x v="1"/>
  </r>
  <r>
    <x v="8014"/>
    <d v="2023-01-31T00:00:00"/>
    <s v="Kolkata"/>
    <s v="West Bengal"/>
    <x v="4"/>
    <n v="32"/>
    <s v="Male"/>
    <x v="1"/>
    <n v="30"/>
    <x v="2"/>
    <s v="UPI AutoPay"/>
    <s v="Yes"/>
    <n v="648"/>
    <n v="43"/>
    <n v="227.2"/>
    <x v="0"/>
    <n v="0"/>
    <n v="4"/>
    <s v="Support team resolved my issue quickly. Recommended!"/>
    <s v="No"/>
    <m/>
    <m/>
    <n v="27864"/>
    <s v="No"/>
    <s v="25-48 months"/>
    <s v="25-34"/>
    <x v="0"/>
  </r>
  <r>
    <x v="8015"/>
    <d v="2024-08-27T00:00:00"/>
    <s v="Kochi"/>
    <s v="Kerala"/>
    <x v="0"/>
    <n v="29"/>
    <s v="Male"/>
    <x v="1"/>
    <n v="30"/>
    <x v="1"/>
    <s v="Cash at Office"/>
    <s v="No"/>
    <n v="499"/>
    <n v="24"/>
    <n v="160.19999999999999"/>
    <x v="0"/>
    <n v="0"/>
    <n v="3"/>
    <s v="Installation was smooth, but the bill is confusing."/>
    <s v="No"/>
    <m/>
    <m/>
    <n v="11976"/>
    <s v="No"/>
    <s v="13-24 months"/>
    <s v="25-34"/>
    <x v="0"/>
  </r>
  <r>
    <x v="8016"/>
    <d v="2025-11-24T00:00:00"/>
    <s v="Mumbai"/>
    <s v="Maharashtra"/>
    <x v="2"/>
    <n v="30"/>
    <s v="Male"/>
    <x v="3"/>
    <n v="300"/>
    <x v="2"/>
    <s v="Card AutoPay"/>
    <s v="No"/>
    <n v="1199"/>
    <n v="9"/>
    <n v="605.29999999999995"/>
    <x v="0"/>
    <n v="0"/>
    <n v="5"/>
    <s v="Installation was quick and the technician was polite."/>
    <s v="No"/>
    <m/>
    <m/>
    <n v="10791"/>
    <s v="No"/>
    <s v="7-12 months"/>
    <s v="25-34"/>
    <x v="0"/>
  </r>
  <r>
    <x v="8017"/>
    <d v="2026-08-13T00:00:00"/>
    <s v="Lucknow"/>
    <s v="Uttar Pradesh"/>
    <x v="1"/>
    <n v="53"/>
    <s v="Male"/>
    <x v="0"/>
    <n v="100"/>
    <x v="0"/>
    <s v="UPI Manual"/>
    <s v="No"/>
    <n v="799"/>
    <n v="1"/>
    <n v="455.2"/>
    <x v="1"/>
    <n v="0"/>
    <n v="4"/>
    <s v="Support team resolved my issue quickly. Recommended!"/>
    <s v="No"/>
    <m/>
    <m/>
    <n v="799"/>
    <s v="No"/>
    <s v="0-6 months"/>
    <s v="50+"/>
    <x v="0"/>
  </r>
  <r>
    <x v="8018"/>
    <d v="2024-09-28T00:00:00"/>
    <s v="Delhi"/>
    <s v="Delhi"/>
    <x v="1"/>
    <n v="38"/>
    <s v="Female"/>
    <x v="1"/>
    <n v="30"/>
    <x v="2"/>
    <s v="UPI Manual"/>
    <s v="Yes"/>
    <n v="648"/>
    <n v="23"/>
    <n v="413.4"/>
    <x v="3"/>
    <n v="0"/>
    <n v="3"/>
    <m/>
    <s v="No"/>
    <m/>
    <m/>
    <n v="14904"/>
    <s v="No"/>
    <s v="13-24 months"/>
    <s v="35-49"/>
    <x v="0"/>
  </r>
  <r>
    <x v="8019"/>
    <d v="2024-12-31T00:00:00"/>
    <s v="Lucknow"/>
    <s v="Uttar Pradesh"/>
    <x v="1"/>
    <n v="32"/>
    <s v="Male"/>
    <x v="1"/>
    <n v="30"/>
    <x v="1"/>
    <s v="Card AutoPay"/>
    <s v="Yes"/>
    <n v="648"/>
    <n v="20"/>
    <n v="211.9"/>
    <x v="3"/>
    <n v="0"/>
    <n v="3"/>
    <s v="Bills are clear and payment is easy with UPI."/>
    <s v="No"/>
    <m/>
    <m/>
    <n v="12960"/>
    <s v="No"/>
    <s v="13-24 months"/>
    <s v="25-34"/>
    <x v="0"/>
  </r>
  <r>
    <x v="8020"/>
    <d v="2022-10-08T00:00:00"/>
    <s v="Delhi"/>
    <s v="Delhi"/>
    <x v="1"/>
    <n v="44"/>
    <s v="Female"/>
    <x v="0"/>
    <n v="100"/>
    <x v="2"/>
    <s v="UPI Manual"/>
    <s v="Yes"/>
    <n v="948"/>
    <n v="47"/>
    <n v="385.8"/>
    <x v="2"/>
    <n v="0"/>
    <n v="5"/>
    <s v="Very stable connection, works great for video calls."/>
    <s v="No"/>
    <m/>
    <m/>
    <n v="44556"/>
    <s v="No"/>
    <s v="25-48 months"/>
    <s v="35-49"/>
    <x v="0"/>
  </r>
  <r>
    <x v="8021"/>
    <d v="2026-03-04T00:00:00"/>
    <s v="Kolkata "/>
    <s v="West Bengal"/>
    <x v="4"/>
    <n v="54"/>
    <s v="Female"/>
    <x v="1"/>
    <n v="30"/>
    <x v="0"/>
    <s v="UPI AutoPay"/>
    <s v="Yes"/>
    <n v="648"/>
    <n v="6"/>
    <n v="262.3"/>
    <x v="0"/>
    <n v="0"/>
    <n v="3"/>
    <s v="Pricing is fair but not cheap."/>
    <s v="No"/>
    <m/>
    <m/>
    <n v="3888"/>
    <s v="No"/>
    <s v="0-6 months"/>
    <s v="50+"/>
    <x v="0"/>
  </r>
  <r>
    <x v="8022"/>
    <d v="2024-12-22T00:00:00"/>
    <s v="Hyderabad"/>
    <s v="Telangana"/>
    <x v="0"/>
    <n v="24"/>
    <s v="Male"/>
    <x v="1"/>
    <n v="30"/>
    <x v="2"/>
    <s v="Net Banking"/>
    <s v="No"/>
    <n v="499"/>
    <n v="20"/>
    <n v="119"/>
    <x v="0"/>
    <n v="0"/>
    <n v="3"/>
    <s v="Pricing is fair but not cheap. Hope it improves."/>
    <s v="No"/>
    <m/>
    <m/>
    <n v="9980"/>
    <s v="No"/>
    <s v="13-24 months"/>
    <s v="18-24"/>
    <x v="0"/>
  </r>
  <r>
    <x v="8023"/>
    <d v="2024-04-05T00:00:00"/>
    <s v="Kochi"/>
    <s v="Kerala"/>
    <x v="0"/>
    <n v="26"/>
    <s v="Male"/>
    <x v="0"/>
    <n v="100"/>
    <x v="1"/>
    <s v="Net Banking"/>
    <s v="No"/>
    <n v="799"/>
    <n v="29"/>
    <n v="457.7"/>
    <x v="2"/>
    <n v="0"/>
    <n v="4"/>
    <s v="Support team resolved my issue quickly."/>
    <s v="No"/>
    <m/>
    <m/>
    <n v="23171"/>
    <s v="No"/>
    <s v="25-48 months"/>
    <s v="25-34"/>
    <x v="0"/>
  </r>
  <r>
    <x v="8024"/>
    <d v="2024-01-21T00:00:00"/>
    <s v="Delhi"/>
    <s v="Delhi"/>
    <x v="1"/>
    <n v="39"/>
    <s v="Male"/>
    <x v="2"/>
    <n v="1000"/>
    <x v="2"/>
    <s v="Net Banking"/>
    <s v="No"/>
    <n v="1799"/>
    <n v="31"/>
    <n v="1899.3"/>
    <x v="2"/>
    <n v="0"/>
    <n v="5"/>
    <s v="Bills are clear and payment is easy with UPI. Thanks team."/>
    <s v="No"/>
    <m/>
    <m/>
    <n v="55769"/>
    <s v="No"/>
    <s v="25-48 months"/>
    <s v="35-49"/>
    <x v="0"/>
  </r>
  <r>
    <x v="8025"/>
    <d v="2023-05-09T00:00:00"/>
    <s v="Delhi"/>
    <s v="Delhi"/>
    <x v="1"/>
    <n v="33"/>
    <s v="Female"/>
    <x v="3"/>
    <n v="300"/>
    <x v="1"/>
    <s v="UPI AutoPay"/>
    <s v="No"/>
    <n v="1199"/>
    <n v="40"/>
    <n v="617.70000000000005"/>
    <x v="3"/>
    <n v="0"/>
    <n v="3"/>
    <s v="Pricing is fair but not cheap. Hope it improves."/>
    <s v="No"/>
    <m/>
    <m/>
    <n v="47960"/>
    <s v="No"/>
    <s v="25-48 months"/>
    <s v="25-34"/>
    <x v="0"/>
  </r>
  <r>
    <x v="8026"/>
    <d v="2026-01-02T00:00:00"/>
    <s v="Lucknow"/>
    <s v="Uttar Pradesh"/>
    <x v="1"/>
    <n v="44"/>
    <s v="Male"/>
    <x v="3"/>
    <n v="300"/>
    <x v="0"/>
    <s v="UPI AutoPay"/>
    <s v="No"/>
    <n v="1199"/>
    <n v="4"/>
    <n v="538.6"/>
    <x v="0"/>
    <n v="0"/>
    <n v="2"/>
    <m/>
    <s v="Yes"/>
    <d v="2026-05-17T00:00:00"/>
    <s v="Relocated"/>
    <n v="4796"/>
    <s v="No"/>
    <s v="0-6 months"/>
    <s v="35-49"/>
    <x v="1"/>
  </r>
  <r>
    <x v="8027"/>
    <d v="2024-01-03T00:00:00"/>
    <s v="Mumbai"/>
    <s v="Maharashtra"/>
    <x v="2"/>
    <n v="28"/>
    <s v="Female"/>
    <x v="1"/>
    <n v="30"/>
    <x v="2"/>
    <s v="UPI Manual"/>
    <s v="No"/>
    <n v="499"/>
    <n v="6"/>
    <n v="196.9"/>
    <x v="3"/>
    <n v="0"/>
    <n v="4"/>
    <m/>
    <s v="Yes"/>
    <d v="2024-07-08T00:00:00"/>
    <s v="Relocated"/>
    <n v="2994"/>
    <s v="No"/>
    <s v="0-6 months"/>
    <s v="25-34"/>
    <x v="1"/>
  </r>
  <r>
    <x v="8028"/>
    <d v="2024-06-07T00:00:00"/>
    <s v="Lucknow"/>
    <s v="Uttar Pradesh"/>
    <x v="1"/>
    <n v="55"/>
    <s v="Male"/>
    <x v="0"/>
    <n v="100"/>
    <x v="2"/>
    <s v="UPI AutoPay"/>
    <s v="No"/>
    <n v="799"/>
    <n v="26"/>
    <n v="451.1"/>
    <x v="4"/>
    <n v="0"/>
    <n v="3"/>
    <s v="Support is average and the wait time is long. Hope it improves."/>
    <s v="Yes"/>
    <d v="2026-08-18T00:00:00"/>
    <s v="Network / speed issues"/>
    <n v="20774"/>
    <s v="No"/>
    <s v="25-48 months"/>
    <s v="50+"/>
    <x v="1"/>
  </r>
  <r>
    <x v="8029"/>
    <d v="2025-10-19T00:00:00"/>
    <s v="Guwahati"/>
    <s v="Assam"/>
    <x v="4"/>
    <n v="36"/>
    <s v="Female"/>
    <x v="3"/>
    <n v="300"/>
    <x v="2"/>
    <s v="Cash at Office"/>
    <s v="Yes"/>
    <n v="1348"/>
    <n v="10"/>
    <n v="1278.5"/>
    <x v="2"/>
    <n v="0"/>
    <n v="5"/>
    <s v="Very stable connection, works great for video calls. Recommended!"/>
    <s v="Yes"/>
    <d v="2026-08-09T00:00:00"/>
    <s v="Price too high"/>
    <n v="13480"/>
    <s v="No"/>
    <s v="7-12 months"/>
    <s v="35-49"/>
    <x v="1"/>
  </r>
  <r>
    <x v="8030"/>
    <d v="2026-06-22T00:00:00"/>
    <s v="Bhubaneswar"/>
    <s v="Odisha"/>
    <x v="4"/>
    <n v="26"/>
    <s v="Male"/>
    <x v="0"/>
    <n v="100"/>
    <x v="2"/>
    <s v="UPI Manual"/>
    <s v="Yes"/>
    <n v="948"/>
    <n v="2"/>
    <n v="503.5"/>
    <x v="2"/>
    <n v="0"/>
    <n v="4"/>
    <s v="Bills are clear and payment is easy with UPI. Recommended!"/>
    <s v="No"/>
    <m/>
    <m/>
    <n v="1896"/>
    <s v="No"/>
    <s v="0-6 months"/>
    <s v="25-34"/>
    <x v="0"/>
  </r>
  <r>
    <x v="8031"/>
    <d v="2024-12-12T00:00:00"/>
    <s v="Indore"/>
    <s v="Madhya Pradesh"/>
    <x v="3"/>
    <n v="28"/>
    <s v="Male"/>
    <x v="0"/>
    <n v="100"/>
    <x v="2"/>
    <s v="Net Banking"/>
    <s v="No"/>
    <n v="799"/>
    <n v="21"/>
    <n v="636"/>
    <x v="2"/>
    <n v="0"/>
    <n v="5"/>
    <s v="Installation was quick and the technician was polite. Thanks team."/>
    <s v="No"/>
    <m/>
    <m/>
    <n v="16779"/>
    <s v="No"/>
    <s v="13-24 months"/>
    <s v="25-34"/>
    <x v="0"/>
  </r>
  <r>
    <x v="8032"/>
    <d v="2024-09-02T00:00:00"/>
    <s v="Hyderabad"/>
    <s v="Telangana"/>
    <x v="0"/>
    <n v="45"/>
    <s v="Female"/>
    <x v="1"/>
    <n v="30"/>
    <x v="2"/>
    <s v="UPI Manual"/>
    <s v="Yes"/>
    <n v="648"/>
    <n v="13"/>
    <n v="266"/>
    <x v="0"/>
    <n v="1"/>
    <n v="3"/>
    <s v="Support is average and the wait time is long."/>
    <s v="Yes"/>
    <d v="2025-10-02T00:00:00"/>
    <s v="Network / speed issues"/>
    <n v="8424"/>
    <s v="No"/>
    <s v="13-24 months"/>
    <s v="35-49"/>
    <x v="1"/>
  </r>
  <r>
    <x v="8033"/>
    <d v="2023-11-05T00:00:00"/>
    <s v="Chennai"/>
    <s v="Tamil Nadu"/>
    <x v="0"/>
    <n v="57"/>
    <s v="Female"/>
    <x v="3"/>
    <n v="300"/>
    <x v="0"/>
    <s v="Card AutoPay"/>
    <s v="Yes"/>
    <n v="1348"/>
    <n v="34"/>
    <n v="805.2"/>
    <x v="2"/>
    <n v="0"/>
    <n v="5"/>
    <m/>
    <s v="No"/>
    <m/>
    <m/>
    <n v="45832"/>
    <s v="No"/>
    <s v="25-48 months"/>
    <s v="50+"/>
    <x v="0"/>
  </r>
  <r>
    <x v="8034"/>
    <d v="2023-04-13T00:00:00"/>
    <s v="Delhi"/>
    <s v="Delhi"/>
    <x v="1"/>
    <n v="54"/>
    <s v="Male"/>
    <x v="2"/>
    <n v="1000"/>
    <x v="1"/>
    <s v="UPI AutoPay"/>
    <s v="Yes"/>
    <n v="1948"/>
    <n v="41"/>
    <n v="700.6"/>
    <x v="0"/>
    <n v="0"/>
    <n v="4"/>
    <m/>
    <s v="No"/>
    <m/>
    <m/>
    <n v="79868"/>
    <s v="No"/>
    <s v="25-48 months"/>
    <s v="50+"/>
    <x v="0"/>
  </r>
  <r>
    <x v="8035"/>
    <d v="2025-05-27T00:00:00"/>
    <s v="Indore"/>
    <s v="Madhya Pradesh"/>
    <x v="3"/>
    <n v="54"/>
    <s v="Male"/>
    <x v="1"/>
    <n v="30"/>
    <x v="2"/>
    <s v="UPI Manual"/>
    <s v="No"/>
    <n v="499"/>
    <n v="15"/>
    <n v="369.2"/>
    <x v="0"/>
    <n v="0"/>
    <n v="5"/>
    <m/>
    <s v="No"/>
    <m/>
    <m/>
    <n v="7485"/>
    <s v="No"/>
    <s v="13-24 months"/>
    <s v="50+"/>
    <x v="0"/>
  </r>
  <r>
    <x v="8036"/>
    <d v="2023-12-12T00:00:00"/>
    <s v="Bengaluru"/>
    <s v="Karnataka"/>
    <x v="0"/>
    <n v="36"/>
    <s v="Female"/>
    <x v="1"/>
    <n v="30"/>
    <x v="2"/>
    <s v="Card AutoPay"/>
    <s v="No"/>
    <n v="499"/>
    <n v="33"/>
    <n v="221.3"/>
    <x v="2"/>
    <n v="0"/>
    <n v="4"/>
    <s v="Speed is fine most days but drops sometimes. Hope it improves."/>
    <s v="No"/>
    <m/>
    <m/>
    <n v="16467"/>
    <s v="No"/>
    <s v="25-48 months"/>
    <s v="35-49"/>
    <x v="0"/>
  </r>
  <r>
    <x v="8037"/>
    <d v="2024-12-31T00:00:00"/>
    <s v="Chandigarh"/>
    <s v="Chandigarh"/>
    <x v="1"/>
    <n v="44"/>
    <s v="Female"/>
    <x v="1"/>
    <n v="30"/>
    <x v="2"/>
    <s v="Cash at Office"/>
    <s v="Yes"/>
    <n v="648"/>
    <n v="20"/>
    <n v="378.8"/>
    <x v="4"/>
    <n v="2"/>
    <n v="3"/>
    <s v="Pricing is fair but not cheap."/>
    <s v="No"/>
    <m/>
    <m/>
    <n v="12960"/>
    <s v="No"/>
    <s v="13-24 months"/>
    <s v="35-49"/>
    <x v="0"/>
  </r>
  <r>
    <x v="8038"/>
    <d v="2026-05-31T00:00:00"/>
    <s v="Jaipur"/>
    <s v="Rajasthan"/>
    <x v="1"/>
    <n v="44"/>
    <s v="Male"/>
    <x v="1"/>
    <n v="30"/>
    <x v="2"/>
    <s v="Card AutoPay"/>
    <s v="No"/>
    <n v="499"/>
    <n v="3"/>
    <n v="291.7"/>
    <x v="2"/>
    <n v="0"/>
    <n v="3"/>
    <s v="Installation was smooth, but the bill is confusing."/>
    <s v="No"/>
    <m/>
    <m/>
    <n v="1497"/>
    <s v="No"/>
    <s v="0-6 months"/>
    <s v="35-49"/>
    <x v="0"/>
  </r>
  <r>
    <x v="8039"/>
    <d v="2025-03-22T00:00:00"/>
    <s v="Kolkata"/>
    <s v="West Bengal"/>
    <x v="4"/>
    <n v="38"/>
    <s v="Male"/>
    <x v="0"/>
    <n v="100"/>
    <x v="1"/>
    <s v="Cash at Office"/>
    <s v="Yes"/>
    <n v="948"/>
    <n v="17"/>
    <n v="585.79999999999995"/>
    <x v="2"/>
    <n v="0"/>
    <n v="5"/>
    <s v="Great speed for the price, happy with the plan. Thanks team."/>
    <s v="No"/>
    <m/>
    <m/>
    <n v="16116"/>
    <s v="No"/>
    <s v="13-24 months"/>
    <s v="35-49"/>
    <x v="0"/>
  </r>
  <r>
    <x v="8040"/>
    <d v="2025-08-25T00:00:00"/>
    <s v="Kochi"/>
    <s v="Kerala"/>
    <x v="0"/>
    <n v="33"/>
    <s v="Male"/>
    <x v="1"/>
    <n v="30"/>
    <x v="1"/>
    <s v="Cash at Office"/>
    <s v="Yes"/>
    <n v="648"/>
    <n v="12"/>
    <n v="257.3"/>
    <x v="0"/>
    <n v="0"/>
    <n v="5"/>
    <s v="Very stable connection, works great for video calls. Thanks team."/>
    <s v="No"/>
    <m/>
    <m/>
    <n v="7776"/>
    <s v="No"/>
    <s v="7-12 months"/>
    <s v="25-34"/>
    <x v="0"/>
  </r>
  <r>
    <x v="8041"/>
    <d v="2025-01-31T00:00:00"/>
    <s v="Hyderabad"/>
    <s v="Telangana"/>
    <x v="0"/>
    <n v="32"/>
    <s v="Male"/>
    <x v="3"/>
    <n v="300"/>
    <x v="2"/>
    <s v="Cash at Office"/>
    <s v="Yes"/>
    <n v="1348"/>
    <n v="19"/>
    <n v="501"/>
    <x v="2"/>
    <n v="1"/>
    <n v="5"/>
    <s v="Installation was quick and the technician was polite. Recommended!"/>
    <s v="No"/>
    <m/>
    <m/>
    <n v="25612"/>
    <s v="No"/>
    <s v="13-24 months"/>
    <s v="25-34"/>
    <x v="0"/>
  </r>
  <r>
    <x v="8042"/>
    <d v="2023-12-22T00:00:00"/>
    <s v="Mumbai"/>
    <s v="Maharashtra"/>
    <x v="2"/>
    <n v="26"/>
    <s v="Female"/>
    <x v="0"/>
    <n v="100"/>
    <x v="2"/>
    <s v="Cash at Office"/>
    <s v="No"/>
    <n v="799"/>
    <n v="32"/>
    <n v="442.4"/>
    <x v="3"/>
    <n v="1"/>
    <n v="3"/>
    <s v="Speed is fine most days but drops sometimes."/>
    <s v="No"/>
    <m/>
    <m/>
    <n v="25568"/>
    <s v="No"/>
    <s v="25-48 months"/>
    <s v="25-34"/>
    <x v="0"/>
  </r>
  <r>
    <x v="8043"/>
    <d v="2026-08-02T00:00:00"/>
    <s v="Lucknow"/>
    <s v="Uttar Pradesh"/>
    <x v="1"/>
    <n v="50"/>
    <s v="Male"/>
    <x v="3"/>
    <n v="300"/>
    <x v="2"/>
    <s v="UPI Manual"/>
    <s v="Yes"/>
    <n v="1348"/>
    <n v="1"/>
    <n v="750.5"/>
    <x v="2"/>
    <n v="1"/>
    <n v="3"/>
    <s v="Internet keeps disconnecting every evening."/>
    <s v="Yes"/>
    <d v="2026-08-30T00:00:00"/>
    <s v="Poor customer service"/>
    <n v="1348"/>
    <s v="No"/>
    <s v="0-6 months"/>
    <s v="50+"/>
    <x v="1"/>
  </r>
  <r>
    <x v="8044"/>
    <d v="2025-07-30T00:00:00"/>
    <s v="Patna"/>
    <s v="Bihar"/>
    <x v="4"/>
    <n v="39"/>
    <s v="Male"/>
    <x v="0"/>
    <n v="100"/>
    <x v="2"/>
    <s v="Cash at Office"/>
    <s v="Yes"/>
    <n v="948"/>
    <n v="13"/>
    <n v="538.6"/>
    <x v="0"/>
    <n v="0"/>
    <n v="3"/>
    <s v="Pricing is fair but not cheap. Hope it improves."/>
    <s v="No"/>
    <m/>
    <m/>
    <n v="12324"/>
    <s v="No"/>
    <s v="13-24 months"/>
    <s v="35-49"/>
    <x v="0"/>
  </r>
  <r>
    <x v="8045"/>
    <d v="2026-04-06T00:00:00"/>
    <s v="Chennai"/>
    <s v="Tamil Nadu"/>
    <x v="0"/>
    <n v="28"/>
    <s v="Female"/>
    <x v="2"/>
    <n v="1000"/>
    <x v="2"/>
    <s v="UPI Manual"/>
    <s v="No"/>
    <n v="1799"/>
    <n v="5"/>
    <n v="1061.5999999999999"/>
    <x v="3"/>
    <n v="0"/>
    <n v="3"/>
    <s v="Pricing is fair but not cheap. Hope it improves."/>
    <s v="No"/>
    <m/>
    <m/>
    <n v="8995"/>
    <s v="No"/>
    <s v="0-6 months"/>
    <s v="25-34"/>
    <x v="0"/>
  </r>
  <r>
    <x v="8046"/>
    <d v="2024-11-17T00:00:00"/>
    <s v="Guwahati"/>
    <s v="Assam"/>
    <x v="4"/>
    <n v="35"/>
    <s v="Male"/>
    <x v="0"/>
    <n v="100"/>
    <x v="2"/>
    <s v="UPI AutoPay"/>
    <s v="No"/>
    <n v="799"/>
    <n v="21"/>
    <n v="310.3"/>
    <x v="1"/>
    <n v="0"/>
    <n v="2"/>
    <s v="Got charged twice this month and the refund took very long. Very disappointed."/>
    <s v="No"/>
    <m/>
    <m/>
    <n v="16779"/>
    <s v="No"/>
    <s v="13-24 months"/>
    <s v="35-49"/>
    <x v="0"/>
  </r>
  <r>
    <x v="8047"/>
    <d v="2024-06-24T00:00:00"/>
    <s v="Chennai"/>
    <s v="Tamil Nadu"/>
    <x v="0"/>
    <n v="33"/>
    <s v="Male"/>
    <x v="0"/>
    <n v="100"/>
    <x v="1"/>
    <s v="Card AutoPay"/>
    <s v="No"/>
    <n v="799"/>
    <n v="26"/>
    <n v="358.1"/>
    <x v="2"/>
    <n v="1"/>
    <n v="2"/>
    <s v="Router needs frequent restarts, very frustrating. Please fix this soon."/>
    <s v="No"/>
    <m/>
    <m/>
    <n v="20774"/>
    <s v="No"/>
    <s v="25-48 months"/>
    <s v="25-34"/>
    <x v="0"/>
  </r>
  <r>
    <x v="8048"/>
    <d v="2025-03-20T00:00:00"/>
    <s v="Bhubaneswar"/>
    <s v="Odisha"/>
    <x v="4"/>
    <n v="40"/>
    <s v="Female"/>
    <x v="3"/>
    <n v="300"/>
    <x v="1"/>
    <s v="Card AutoPay"/>
    <s v="Yes"/>
    <n v="1348"/>
    <n v="17"/>
    <n v="1637.2"/>
    <x v="2"/>
    <n v="0"/>
    <n v="4"/>
    <m/>
    <s v="No"/>
    <m/>
    <m/>
    <n v="22916"/>
    <s v="No"/>
    <s v="13-24 months"/>
    <s v="35-49"/>
    <x v="0"/>
  </r>
  <r>
    <x v="8049"/>
    <d v="2025-10-16T00:00:00"/>
    <s v="Bengaluru"/>
    <s v="Karnataka"/>
    <x v="0"/>
    <n v="27"/>
    <s v="Female"/>
    <x v="2"/>
    <n v="1000"/>
    <x v="0"/>
    <s v="UPI Manual"/>
    <s v="No"/>
    <n v="1799"/>
    <n v="10"/>
    <n v="2302"/>
    <x v="2"/>
    <n v="0"/>
    <n v="5"/>
    <s v="Very stable connection, works great for video calls."/>
    <s v="No"/>
    <m/>
    <m/>
    <n v="17990"/>
    <s v="No"/>
    <s v="7-12 months"/>
    <s v="25-34"/>
    <x v="0"/>
  </r>
  <r>
    <x v="8050"/>
    <d v="2026-04-01T00:00:00"/>
    <s v="Guwahati"/>
    <s v="Assam"/>
    <x v="4"/>
    <n v="32"/>
    <s v="Other"/>
    <x v="2"/>
    <n v="1000"/>
    <x v="1"/>
    <s v="UPI AutoPay"/>
    <s v="Yes"/>
    <n v="1948"/>
    <n v="3"/>
    <n v="1859"/>
    <x v="1"/>
    <n v="0"/>
    <n v="1"/>
    <m/>
    <s v="Yes"/>
    <d v="2026-06-23T00:00:00"/>
    <s v="Poor customer service"/>
    <n v="5844"/>
    <s v="No"/>
    <s v="0-6 months"/>
    <s v="25-34"/>
    <x v="1"/>
  </r>
  <r>
    <x v="8051"/>
    <d v="2026-03-05T00:00:00"/>
    <s v="Bengaluru"/>
    <s v="Karnataka"/>
    <x v="0"/>
    <n v="53"/>
    <s v="Female"/>
    <x v="1"/>
    <n v="30"/>
    <x v="2"/>
    <s v="UPI Manual"/>
    <s v="No"/>
    <n v="499"/>
    <n v="3"/>
    <n v="276.60000000000002"/>
    <x v="1"/>
    <n v="2"/>
    <n v="3"/>
    <s v="Pricing is fair but not cheap. Hope it improves."/>
    <s v="Yes"/>
    <d v="2026-05-25T00:00:00"/>
    <s v="Price too high"/>
    <n v="1497"/>
    <s v="No"/>
    <s v="0-6 months"/>
    <s v="50+"/>
    <x v="1"/>
  </r>
  <r>
    <x v="8052"/>
    <d v="2024-05-02T00:00:00"/>
    <s v="Kolkata"/>
    <s v="West Bengal"/>
    <x v="4"/>
    <n v="48"/>
    <s v="Male"/>
    <x v="1"/>
    <n v="30"/>
    <x v="2"/>
    <s v="Card AutoPay"/>
    <s v="No"/>
    <n v="499"/>
    <n v="28"/>
    <n v="340.1"/>
    <x v="3"/>
    <n v="0"/>
    <n v="4"/>
    <s v="Bills are clear and payment is easy with UPI."/>
    <s v="No"/>
    <m/>
    <m/>
    <n v="13972"/>
    <s v="No"/>
    <s v="25-48 months"/>
    <s v="35-49"/>
    <x v="0"/>
  </r>
  <r>
    <x v="8053"/>
    <d v="2025-11-24T00:00:00"/>
    <s v="Delhi"/>
    <s v="Delhi"/>
    <x v="1"/>
    <n v="39"/>
    <s v="Female"/>
    <x v="1"/>
    <n v="30"/>
    <x v="0"/>
    <s v="Net Banking"/>
    <s v="No"/>
    <n v="499"/>
    <n v="5"/>
    <n v="237.1"/>
    <x v="3"/>
    <n v="0"/>
    <n v="4"/>
    <s v="Very stable connection, works great for video calls. Thanks team."/>
    <s v="Yes"/>
    <d v="2026-04-21T00:00:00"/>
    <s v="Poor customer service"/>
    <n v="2495"/>
    <s v="No"/>
    <s v="0-6 months"/>
    <s v="35-49"/>
    <x v="1"/>
  </r>
  <r>
    <x v="8054"/>
    <d v="2026-06-19T00:00:00"/>
    <s v="Bhubaneswar"/>
    <s v="Odisha"/>
    <x v="4"/>
    <n v="46"/>
    <s v="Female"/>
    <x v="1"/>
    <n v="30"/>
    <x v="2"/>
    <s v="Card AutoPay"/>
    <s v="Yes"/>
    <n v="648"/>
    <n v="2"/>
    <n v="328.4"/>
    <x v="2"/>
    <n v="0"/>
    <n v="5"/>
    <s v="Very stable connection, works great for video calls. Thanks team."/>
    <s v="No"/>
    <m/>
    <m/>
    <n v="1296"/>
    <s v="No"/>
    <s v="0-6 months"/>
    <s v="35-49"/>
    <x v="0"/>
  </r>
  <r>
    <x v="8055"/>
    <d v="2023-12-29T00:00:00"/>
    <s v="Bengaluru"/>
    <s v="Karnataka"/>
    <x v="0"/>
    <n v="20"/>
    <s v="Male"/>
    <x v="1"/>
    <n v="30"/>
    <x v="2"/>
    <s v="UPI AutoPay"/>
    <s v="Yes"/>
    <n v="648"/>
    <n v="32"/>
    <n v="188.6"/>
    <x v="2"/>
    <n v="0"/>
    <n v="3"/>
    <s v="Support is average and the wait time is long. Hope it improves."/>
    <s v="No"/>
    <m/>
    <m/>
    <n v="20736"/>
    <s v="No"/>
    <s v="25-48 months"/>
    <s v="18-24"/>
    <x v="0"/>
  </r>
  <r>
    <x v="8056"/>
    <d v="2024-04-23T00:00:00"/>
    <s v="Bhubaneswar"/>
    <s v="Odisha"/>
    <x v="4"/>
    <n v="46"/>
    <s v="Male"/>
    <x v="0"/>
    <n v="100"/>
    <x v="0"/>
    <s v="UPI AutoPay"/>
    <s v="Yes"/>
    <n v="948"/>
    <n v="28"/>
    <n v="310.8"/>
    <x v="3"/>
    <n v="0"/>
    <n v="4"/>
    <s v="Support team resolved my issue quickly. Recommended!"/>
    <s v="No"/>
    <m/>
    <m/>
    <n v="26544"/>
    <s v="No"/>
    <s v="25-48 months"/>
    <s v="35-49"/>
    <x v="0"/>
  </r>
  <r>
    <x v="8057"/>
    <d v="2025-03-26T00:00:00"/>
    <s v="Delhi"/>
    <s v="Delhi"/>
    <x v="1"/>
    <n v="40"/>
    <s v="Male"/>
    <x v="0"/>
    <n v="100"/>
    <x v="1"/>
    <s v="Cash at Office"/>
    <s v="No"/>
    <n v="799"/>
    <n v="17"/>
    <n v="439.7"/>
    <x v="2"/>
    <n v="1"/>
    <n v="4"/>
    <s v="Support is average and the wait time is long."/>
    <s v="No"/>
    <m/>
    <m/>
    <n v="13583"/>
    <s v="No"/>
    <s v="13-24 months"/>
    <s v="35-49"/>
    <x v="0"/>
  </r>
  <r>
    <x v="8058"/>
    <d v="2025-10-12T00:00:00"/>
    <s v="Ahmedabad"/>
    <s v="Gujarat"/>
    <x v="2"/>
    <n v="45"/>
    <s v="Male"/>
    <x v="2"/>
    <n v="1000"/>
    <x v="0"/>
    <s v="Net Banking"/>
    <s v="Yes"/>
    <n v="1948"/>
    <n v="5"/>
    <n v="1282.4000000000001"/>
    <x v="0"/>
    <n v="0"/>
    <m/>
    <m/>
    <s v="Yes"/>
    <d v="2026-03-19T00:00:00"/>
    <s v="Poor customer service"/>
    <n v="9740"/>
    <s v="No"/>
    <s v="0-6 months"/>
    <s v="35-49"/>
    <x v="1"/>
  </r>
  <r>
    <x v="8059"/>
    <d v="2024-09-18T00:00:00"/>
    <s v="Lucknow"/>
    <s v="Uttar Pradesh"/>
    <x v="1"/>
    <n v="40"/>
    <s v="Male"/>
    <x v="1"/>
    <n v="30"/>
    <x v="2"/>
    <s v="Cash at Office"/>
    <s v="Yes"/>
    <n v="648"/>
    <n v="23"/>
    <n v="226.3"/>
    <x v="0"/>
    <n v="2"/>
    <n v="4"/>
    <m/>
    <s v="No"/>
    <m/>
    <m/>
    <n v="14904"/>
    <s v="No"/>
    <s v="13-24 months"/>
    <s v="35-49"/>
    <x v="0"/>
  </r>
  <r>
    <x v="8060"/>
    <d v="2024-08-12T00:00:00"/>
    <s v="Bhubaneswar"/>
    <s v="Odisha"/>
    <x v="4"/>
    <n v="49"/>
    <s v="Female"/>
    <x v="0"/>
    <n v="100"/>
    <x v="0"/>
    <s v="Card AutoPay"/>
    <s v="No"/>
    <n v="799"/>
    <n v="25"/>
    <n v="608.5"/>
    <x v="0"/>
    <n v="0"/>
    <n v="2"/>
    <m/>
    <s v="No"/>
    <m/>
    <m/>
    <n v="19975"/>
    <s v="No"/>
    <s v="25-48 months"/>
    <s v="35-49"/>
    <x v="0"/>
  </r>
  <r>
    <x v="8061"/>
    <d v="2026-05-24T00:00:00"/>
    <s v="Chennai"/>
    <s v="Tamil Nadu"/>
    <x v="0"/>
    <n v="62"/>
    <s v="Male"/>
    <x v="0"/>
    <n v="100"/>
    <x v="2"/>
    <s v="UPI Manual"/>
    <s v="Yes"/>
    <n v="948"/>
    <n v="3"/>
    <n v="801.5"/>
    <x v="0"/>
    <n v="3"/>
    <n v="3"/>
    <s v="Service is okay, nothing special."/>
    <s v="Yes"/>
    <d v="2026-08-19T00:00:00"/>
    <s v="Poor customer service"/>
    <n v="2844"/>
    <s v="No"/>
    <s v="0-6 months"/>
    <s v="50+"/>
    <x v="1"/>
  </r>
  <r>
    <x v="8062"/>
    <d v="2025-06-08T00:00:00"/>
    <s v="Patna"/>
    <s v="Bihar"/>
    <x v="4"/>
    <n v="38"/>
    <s v="Male"/>
    <x v="3"/>
    <n v="300"/>
    <x v="1"/>
    <s v="UPI AutoPay"/>
    <s v="No"/>
    <n v="1199"/>
    <n v="15"/>
    <n v="579.9"/>
    <x v="2"/>
    <n v="0"/>
    <n v="3"/>
    <m/>
    <s v="No"/>
    <m/>
    <m/>
    <n v="17985"/>
    <s v="No"/>
    <s v="13-24 months"/>
    <s v="35-49"/>
    <x v="0"/>
  </r>
  <r>
    <x v="8063"/>
    <d v="2026-04-11T00:00:00"/>
    <s v="Pune"/>
    <s v="Maharashtra"/>
    <x v="2"/>
    <n v="25"/>
    <s v="Male"/>
    <x v="1"/>
    <n v="30"/>
    <x v="2"/>
    <s v="Cash at Office"/>
    <s v="No"/>
    <n v="499"/>
    <n v="5"/>
    <n v="248.7"/>
    <x v="0"/>
    <n v="0"/>
    <n v="4"/>
    <s v="Support team resolved my issue quickly."/>
    <s v="No"/>
    <m/>
    <m/>
    <n v="2495"/>
    <s v="No"/>
    <s v="0-6 months"/>
    <s v="25-34"/>
    <x v="0"/>
  </r>
  <r>
    <x v="8064"/>
    <d v="2025-09-14T00:00:00"/>
    <s v="Kolkata"/>
    <s v="West Bengal"/>
    <x v="4"/>
    <n v="31"/>
    <s v="Female"/>
    <x v="1"/>
    <n v="30"/>
    <x v="2"/>
    <s v="UPI Manual"/>
    <s v="Yes"/>
    <n v="648"/>
    <n v="12"/>
    <n v="222.4"/>
    <x v="2"/>
    <n v="0"/>
    <n v="4"/>
    <m/>
    <s v="No"/>
    <m/>
    <m/>
    <n v="7776"/>
    <s v="No"/>
    <s v="7-12 months"/>
    <s v="25-34"/>
    <x v="0"/>
  </r>
  <r>
    <x v="8065"/>
    <d v="2024-07-23T00:00:00"/>
    <s v="Hyderabad"/>
    <s v="Telangana"/>
    <x v="0"/>
    <n v="32"/>
    <s v="Other"/>
    <x v="0"/>
    <n v="100"/>
    <x v="2"/>
    <s v="Cash at Office"/>
    <s v="Yes"/>
    <n v="948"/>
    <n v="25"/>
    <n v="722.2"/>
    <x v="2"/>
    <n v="1"/>
    <n v="3"/>
    <s v="Installation was smooth, but the bill is confusing. Hope it improves."/>
    <s v="No"/>
    <m/>
    <m/>
    <n v="23700"/>
    <s v="No"/>
    <s v="25-48 months"/>
    <s v="25-34"/>
    <x v="0"/>
  </r>
  <r>
    <x v="8066"/>
    <d v="2023-07-14T00:00:00"/>
    <s v="Hyderabad"/>
    <s v="Telangana"/>
    <x v="0"/>
    <n v="38"/>
    <s v="Female"/>
    <x v="0"/>
    <n v="100"/>
    <x v="2"/>
    <s v="UPI Manual"/>
    <s v="Yes"/>
    <n v="948"/>
    <n v="38"/>
    <n v="633.4"/>
    <x v="2"/>
    <n v="1"/>
    <n v="3"/>
    <s v="Service is okay, nothing special."/>
    <s v="No"/>
    <m/>
    <m/>
    <n v="36024"/>
    <s v="No"/>
    <s v="25-48 months"/>
    <s v="35-49"/>
    <x v="0"/>
  </r>
  <r>
    <x v="8067"/>
    <d v="2026-04-01T00:00:00"/>
    <s v="Kolkata"/>
    <s v="West Bengal"/>
    <x v="4"/>
    <n v="25"/>
    <s v="Female"/>
    <x v="3"/>
    <n v="300"/>
    <x v="2"/>
    <s v="UPI Manual"/>
    <s v="Yes"/>
    <n v="1348"/>
    <n v="5"/>
    <n v="549.20000000000005"/>
    <x v="0"/>
    <n v="0"/>
    <n v="4"/>
    <s v="OTT bundle is excellent value. Recommended!"/>
    <s v="No"/>
    <m/>
    <m/>
    <n v="6740"/>
    <s v="No"/>
    <s v="0-6 months"/>
    <s v="25-34"/>
    <x v="0"/>
  </r>
  <r>
    <x v="8068"/>
    <d v="2022-05-20T00:00:00"/>
    <s v="Chennai"/>
    <s v="Tamil Nadu"/>
    <x v="0"/>
    <n v="33"/>
    <s v="Male"/>
    <x v="0"/>
    <n v="100"/>
    <x v="2"/>
    <s v="Cash at Office"/>
    <s v="No"/>
    <n v="799"/>
    <n v="51"/>
    <n v="286.60000000000002"/>
    <x v="1"/>
    <n v="0"/>
    <n v="4"/>
    <s v="Pricing is fair but not cheap."/>
    <s v="No"/>
    <m/>
    <m/>
    <n v="40749"/>
    <s v="No"/>
    <s v="48+ months"/>
    <s v="25-34"/>
    <x v="0"/>
  </r>
  <r>
    <x v="8069"/>
    <d v="2025-10-28T00:00:00"/>
    <s v="Bhubaneswar"/>
    <s v="Odisha"/>
    <x v="4"/>
    <n v="52"/>
    <s v="Female"/>
    <x v="3"/>
    <n v="300"/>
    <x v="1"/>
    <s v="UPI AutoPay"/>
    <s v="Yes"/>
    <n v="1348"/>
    <n v="10"/>
    <n v="830.8"/>
    <x v="0"/>
    <n v="0"/>
    <n v="4"/>
    <s v="Great speed for the price, happy with the plan. Thanks team."/>
    <s v="No"/>
    <m/>
    <m/>
    <n v="13480"/>
    <s v="No"/>
    <s v="7-12 months"/>
    <s v="50+"/>
    <x v="0"/>
  </r>
  <r>
    <x v="8070"/>
    <d v="2023-08-08T00:00:00"/>
    <s v="Kolkata"/>
    <s v="West Bengal"/>
    <x v="4"/>
    <n v="41"/>
    <s v="Female"/>
    <x v="1"/>
    <n v="30"/>
    <x v="0"/>
    <s v="UPI AutoPay"/>
    <s v="No"/>
    <n v="499"/>
    <n v="37"/>
    <n v="213.7"/>
    <x v="3"/>
    <n v="0"/>
    <n v="2"/>
    <s v="Got charged twice this month and the refund took very long. Very disappointed."/>
    <s v="No"/>
    <m/>
    <m/>
    <n v="18463"/>
    <s v="No"/>
    <s v="25-48 months"/>
    <s v="35-49"/>
    <x v="0"/>
  </r>
  <r>
    <x v="8071"/>
    <d v="2026-03-29T00:00:00"/>
    <s v="Bengaluru"/>
    <s v="Karnataka"/>
    <x v="0"/>
    <n v="24"/>
    <s v="Male"/>
    <x v="0"/>
    <n v="100"/>
    <x v="2"/>
    <s v="Cash at Office"/>
    <s v="No"/>
    <n v="799"/>
    <n v="1"/>
    <n v="294.7"/>
    <x v="2"/>
    <n v="1"/>
    <n v="4"/>
    <m/>
    <s v="Yes"/>
    <d v="2026-04-28T00:00:00"/>
    <s v="Billing issues"/>
    <n v="799"/>
    <s v="No"/>
    <s v="0-6 months"/>
    <s v="18-24"/>
    <x v="1"/>
  </r>
  <r>
    <x v="8072"/>
    <d v="2025-05-29T00:00:00"/>
    <s v="Mumbai"/>
    <s v="Maharashtra"/>
    <x v="2"/>
    <n v="31"/>
    <s v="Female"/>
    <x v="3"/>
    <n v="300"/>
    <x v="2"/>
    <s v="Net Banking"/>
    <s v="Yes"/>
    <n v="1348"/>
    <n v="15"/>
    <n v="616.70000000000005"/>
    <x v="0"/>
    <n v="0"/>
    <n v="3"/>
    <s v="Speed is fine most days but drops sometimes."/>
    <s v="No"/>
    <m/>
    <m/>
    <n v="20220"/>
    <s v="No"/>
    <s v="13-24 months"/>
    <s v="25-34"/>
    <x v="0"/>
  </r>
  <r>
    <x v="8073"/>
    <d v="2026-06-19T00:00:00"/>
    <s v="Jaipur"/>
    <s v="Rajasthan"/>
    <x v="1"/>
    <n v="18"/>
    <s v="Female"/>
    <x v="0"/>
    <n v="100"/>
    <x v="1"/>
    <s v="Cash at Office"/>
    <s v="No"/>
    <n v="799"/>
    <n v="2"/>
    <n v="401.3"/>
    <x v="2"/>
    <n v="0"/>
    <n v="5"/>
    <s v="OTT bundle is excellent value. Recommended!"/>
    <s v="No"/>
    <m/>
    <m/>
    <n v="1598"/>
    <s v="No"/>
    <s v="0-6 months"/>
    <s v="18-24"/>
    <x v="0"/>
  </r>
  <r>
    <x v="8074"/>
    <d v="2025-06-08T00:00:00"/>
    <s v="Hyderabad"/>
    <s v="Telangana"/>
    <x v="0"/>
    <n v="43"/>
    <s v="Female"/>
    <x v="0"/>
    <n v="100"/>
    <x v="2"/>
    <s v="UPI AutoPay"/>
    <s v="Yes"/>
    <n v="948"/>
    <n v="15"/>
    <n v="451.8"/>
    <x v="1"/>
    <n v="0"/>
    <n v="2"/>
    <s v="Router needs frequent restarts, very frustrating. Very disappointed."/>
    <s v="No"/>
    <m/>
    <m/>
    <n v="14220"/>
    <s v="No"/>
    <s v="13-24 months"/>
    <s v="35-49"/>
    <x v="0"/>
  </r>
  <r>
    <x v="8075"/>
    <d v="2026-04-25T00:00:00"/>
    <s v="Delhi"/>
    <s v="Delhi"/>
    <x v="1"/>
    <n v="52"/>
    <s v="Female"/>
    <x v="1"/>
    <n v="30"/>
    <x v="0"/>
    <s v="Cash at Office"/>
    <s v="Yes"/>
    <n v="648"/>
    <n v="4"/>
    <n v="239.5"/>
    <x v="0"/>
    <n v="0"/>
    <n v="3"/>
    <s v="Pricing is fair but not cheap."/>
    <s v="No"/>
    <m/>
    <m/>
    <n v="2592"/>
    <s v="No"/>
    <s v="0-6 months"/>
    <s v="50+"/>
    <x v="0"/>
  </r>
  <r>
    <x v="8076"/>
    <d v="2023-08-16T00:00:00"/>
    <s v="Hyderabad"/>
    <s v="Telangana"/>
    <x v="0"/>
    <n v="22"/>
    <s v="Other"/>
    <x v="0"/>
    <n v="100"/>
    <x v="0"/>
    <s v="Card AutoPay"/>
    <s v="Yes"/>
    <n v="948"/>
    <n v="36"/>
    <n v="532.6"/>
    <x v="2"/>
    <n v="0"/>
    <n v="5"/>
    <s v="Very stable connection, works great for video calls."/>
    <s v="No"/>
    <m/>
    <m/>
    <n v="34128"/>
    <s v="No"/>
    <s v="25-48 months"/>
    <s v="18-24"/>
    <x v="0"/>
  </r>
  <r>
    <x v="8077"/>
    <d v="2026-05-31T00:00:00"/>
    <s v="Delhi"/>
    <s v="Delhi"/>
    <x v="1"/>
    <n v="30"/>
    <s v="Male"/>
    <x v="1"/>
    <n v="30"/>
    <x v="2"/>
    <s v="Net Banking"/>
    <s v="Yes"/>
    <n v="648"/>
    <n v="1"/>
    <n v="340.8"/>
    <x v="0"/>
    <n v="0"/>
    <n v="3"/>
    <m/>
    <s v="Yes"/>
    <d v="2026-07-15T00:00:00"/>
    <s v="Poor customer service"/>
    <n v="648"/>
    <s v="No"/>
    <s v="0-6 months"/>
    <s v="25-34"/>
    <x v="1"/>
  </r>
  <r>
    <x v="8078"/>
    <d v="2024-01-25T00:00:00"/>
    <s v="Hyderabad"/>
    <s v="Telangana"/>
    <x v="0"/>
    <n v="21"/>
    <s v="Male"/>
    <x v="3"/>
    <n v="300"/>
    <x v="0"/>
    <s v="UPI AutoPay"/>
    <s v="Yes"/>
    <n v="1348"/>
    <n v="31"/>
    <n v="736.2"/>
    <x v="0"/>
    <n v="0"/>
    <n v="5"/>
    <s v="OTT bundle is excellent value. Thanks team."/>
    <s v="No"/>
    <m/>
    <m/>
    <n v="41788"/>
    <s v="No"/>
    <s v="25-48 months"/>
    <s v="18-24"/>
    <x v="0"/>
  </r>
  <r>
    <x v="8079"/>
    <d v="2024-09-27T00:00:00"/>
    <s v="Mumbai"/>
    <s v="Maharashtra"/>
    <x v="2"/>
    <n v="51"/>
    <s v="Male"/>
    <x v="1"/>
    <n v="30"/>
    <x v="2"/>
    <s v="Net Banking"/>
    <s v="Yes"/>
    <n v="648"/>
    <n v="23"/>
    <n v="233.4"/>
    <x v="6"/>
    <n v="1"/>
    <n v="2"/>
    <s v="OTT bundle is not worth the extra money."/>
    <s v="No"/>
    <m/>
    <m/>
    <n v="14904"/>
    <s v="No"/>
    <s v="13-24 months"/>
    <s v="50+"/>
    <x v="0"/>
  </r>
  <r>
    <x v="8080"/>
    <d v="2026-02-12T00:00:00"/>
    <s v="Bengaluru"/>
    <s v="Karnataka"/>
    <x v="0"/>
    <n v="49"/>
    <s v="Female"/>
    <x v="0"/>
    <n v="100"/>
    <x v="0"/>
    <s v="Cash at Office"/>
    <s v="Yes"/>
    <n v="948"/>
    <n v="7"/>
    <n v="380.7"/>
    <x v="2"/>
    <n v="0"/>
    <n v="4"/>
    <s v="OTT bundle is not worth the extra money. Please fix this soon."/>
    <s v="No"/>
    <m/>
    <m/>
    <n v="6636"/>
    <s v="No"/>
    <s v="7-12 months"/>
    <s v="35-49"/>
    <x v="0"/>
  </r>
  <r>
    <x v="8081"/>
    <d v="2023-08-16T00:00:00"/>
    <s v="Bengaluru"/>
    <s v="Karnataka"/>
    <x v="0"/>
    <n v="65"/>
    <s v="Female"/>
    <x v="0"/>
    <n v="100"/>
    <x v="0"/>
    <s v="Cash at Office"/>
    <s v="Yes"/>
    <n v="948"/>
    <n v="36"/>
    <n v="388.4"/>
    <x v="1"/>
    <n v="0"/>
    <n v="3"/>
    <s v="Speed is fine most days but drops sometimes. Hope it improves."/>
    <s v="No"/>
    <m/>
    <m/>
    <n v="34128"/>
    <s v="No"/>
    <s v="25-48 months"/>
    <s v="50+"/>
    <x v="0"/>
  </r>
  <r>
    <x v="8082"/>
    <d v="2026-04-18T00:00:00"/>
    <s v="Kolkata"/>
    <s v="West Bengal"/>
    <x v="4"/>
    <n v="40"/>
    <s v="Male"/>
    <x v="3"/>
    <n v="300"/>
    <x v="2"/>
    <s v="Net Banking"/>
    <s v="No"/>
    <n v="1199"/>
    <n v="1"/>
    <n v="1351.3"/>
    <x v="1"/>
    <n v="0"/>
    <n v="3"/>
    <s v="Great speed for the price, happy with the plan. Thanks team."/>
    <s v="Yes"/>
    <d v="2026-05-26T00:00:00"/>
    <s v="Competitor offer"/>
    <n v="1199"/>
    <s v="No"/>
    <s v="0-6 months"/>
    <s v="35-49"/>
    <x v="1"/>
  </r>
  <r>
    <x v="8083"/>
    <d v="2024-09-02T00:00:00"/>
    <s v="Delhi"/>
    <s v="Delhi"/>
    <x v="1"/>
    <n v="32"/>
    <s v="Male"/>
    <x v="0"/>
    <n v="100"/>
    <x v="2"/>
    <s v="Cash at Office"/>
    <s v="No"/>
    <n v="799"/>
    <n v="16"/>
    <n v="560.70000000000005"/>
    <x v="3"/>
    <n v="0"/>
    <n v="4"/>
    <m/>
    <s v="Yes"/>
    <d v="2026-01-12T00:00:00"/>
    <s v="Relocated"/>
    <n v="12784"/>
    <s v="No"/>
    <s v="13-24 months"/>
    <s v="25-34"/>
    <x v="1"/>
  </r>
  <r>
    <x v="8084"/>
    <d v="2025-07-02T00:00:00"/>
    <s v="Kolkata"/>
    <s v="West Bengal"/>
    <x v="4"/>
    <n v="59"/>
    <s v="Male"/>
    <x v="2"/>
    <n v="1000"/>
    <x v="2"/>
    <s v="UPI AutoPay"/>
    <s v="Yes"/>
    <n v="1948"/>
    <n v="14"/>
    <n v="1743.4"/>
    <x v="0"/>
    <n v="0"/>
    <n v="4"/>
    <s v="Got charged twice this month and the refund took very long."/>
    <s v="No"/>
    <m/>
    <m/>
    <n v="27272"/>
    <s v="No"/>
    <s v="13-24 months"/>
    <s v="50+"/>
    <x v="0"/>
  </r>
  <r>
    <x v="8085"/>
    <d v="2026-06-09T00:00:00"/>
    <s v="Mumbai"/>
    <s v="Maharashtra"/>
    <x v="2"/>
    <n v="39"/>
    <s v="Male"/>
    <x v="1"/>
    <n v="30"/>
    <x v="2"/>
    <s v="Net Banking"/>
    <s v="No"/>
    <n v="499"/>
    <n v="3"/>
    <n v="264.5"/>
    <x v="1"/>
    <n v="1"/>
    <n v="3"/>
    <s v="Speed is fine most days but drops sometimes. Hope it improves."/>
    <s v="No"/>
    <m/>
    <m/>
    <n v="1497"/>
    <s v="No"/>
    <s v="0-6 months"/>
    <s v="35-49"/>
    <x v="0"/>
  </r>
  <r>
    <x v="8086"/>
    <d v="2022-02-13T00:00:00"/>
    <s v="Patna"/>
    <s v="Bihar"/>
    <x v="4"/>
    <n v="39"/>
    <s v="Male"/>
    <x v="1"/>
    <n v="30"/>
    <x v="2"/>
    <s v="Card AutoPay"/>
    <s v="No"/>
    <n v="499"/>
    <n v="55"/>
    <n v="177.5"/>
    <x v="0"/>
    <n v="0"/>
    <n v="5"/>
    <s v="Bills are clear and payment is easy with UPI."/>
    <s v="No"/>
    <m/>
    <m/>
    <n v="27445"/>
    <s v="No"/>
    <s v="48+ months"/>
    <s v="35-49"/>
    <x v="0"/>
  </r>
  <r>
    <x v="8087"/>
    <d v="2026-01-08T00:00:00"/>
    <s v="Delhi"/>
    <s v="Delhi"/>
    <x v="1"/>
    <n v="35"/>
    <s v="Female"/>
    <x v="0"/>
    <n v="100"/>
    <x v="0"/>
    <s v="UPI AutoPay"/>
    <s v="Yes"/>
    <n v="948"/>
    <n v="8"/>
    <n v="579"/>
    <x v="0"/>
    <n v="0"/>
    <n v="4"/>
    <s v="Support team resolved my issue quickly. Thanks team."/>
    <s v="No"/>
    <m/>
    <m/>
    <n v="7584"/>
    <s v="No"/>
    <s v="7-12 months"/>
    <s v="35-49"/>
    <x v="0"/>
  </r>
  <r>
    <x v="8088"/>
    <d v="2026-03-03T00:00:00"/>
    <s v="Pune"/>
    <s v="Maharashtra"/>
    <x v="2"/>
    <n v="38"/>
    <s v="Male"/>
    <x v="0"/>
    <n v="100"/>
    <x v="1"/>
    <s v="Card AutoPay"/>
    <s v="No"/>
    <n v="799"/>
    <n v="6"/>
    <n v="538.9"/>
    <x v="2"/>
    <n v="0"/>
    <n v="3"/>
    <s v="Installation was smooth, but the bill is confusing. Hope it improves."/>
    <s v="No"/>
    <m/>
    <m/>
    <n v="4794"/>
    <s v="No"/>
    <s v="0-6 months"/>
    <s v="35-49"/>
    <x v="0"/>
  </r>
  <r>
    <x v="8089"/>
    <d v="2025-01-22T00:00:00"/>
    <s v="Indore"/>
    <s v="Madhya Pradesh"/>
    <x v="3"/>
    <n v="48"/>
    <s v="Male"/>
    <x v="0"/>
    <n v="100"/>
    <x v="1"/>
    <s v="UPI AutoPay"/>
    <s v="Yes"/>
    <n v="948"/>
    <n v="19"/>
    <n v="550.6"/>
    <x v="2"/>
    <n v="0"/>
    <n v="1"/>
    <s v="Bill amount is too high compared to other providers."/>
    <s v="No"/>
    <m/>
    <m/>
    <n v="18012"/>
    <s v="No"/>
    <s v="13-24 months"/>
    <s v="35-49"/>
    <x v="0"/>
  </r>
  <r>
    <x v="8090"/>
    <d v="2025-12-23T00:00:00"/>
    <s v="Bengaluru"/>
    <s v="Karnataka"/>
    <x v="0"/>
    <n v="22"/>
    <s v="Female"/>
    <x v="0"/>
    <n v="100"/>
    <x v="0"/>
    <s v="UPI Manual"/>
    <s v="No"/>
    <n v="799"/>
    <n v="8"/>
    <n v="420"/>
    <x v="2"/>
    <n v="2"/>
    <n v="4"/>
    <s v="Very stable connection, works great for video calls. Thanks team."/>
    <s v="No"/>
    <m/>
    <m/>
    <n v="6392"/>
    <s v="No"/>
    <s v="7-12 months"/>
    <s v="18-24"/>
    <x v="0"/>
  </r>
  <r>
    <x v="8091"/>
    <d v="2025-10-05T00:00:00"/>
    <s v="Chennai"/>
    <s v="Tamil Nadu"/>
    <x v="0"/>
    <n v="49"/>
    <s v="Female"/>
    <x v="1"/>
    <n v="30"/>
    <x v="2"/>
    <s v="Card AutoPay"/>
    <s v="Yes"/>
    <n v="648"/>
    <n v="11"/>
    <n v="183.5"/>
    <x v="2"/>
    <n v="0"/>
    <n v="3"/>
    <s v="Pricing is fair but not cheap. Hope it improves."/>
    <s v="No"/>
    <m/>
    <m/>
    <n v="7128"/>
    <s v="No"/>
    <s v="7-12 months"/>
    <s v="35-49"/>
    <x v="0"/>
  </r>
  <r>
    <x v="8092"/>
    <d v="2024-05-25T00:00:00"/>
    <s v="Pune"/>
    <s v="Maharashtra"/>
    <x v="2"/>
    <n v="36"/>
    <s v="Female"/>
    <x v="3"/>
    <n v="300"/>
    <x v="2"/>
    <s v="Net Banking"/>
    <s v="Yes"/>
    <n v="1348"/>
    <n v="27"/>
    <n v="930.9"/>
    <x v="2"/>
    <n v="1"/>
    <n v="4"/>
    <s v="Installation was quick and the technician was polite. Thanks team."/>
    <s v="No"/>
    <m/>
    <m/>
    <n v="36396"/>
    <s v="No"/>
    <s v="25-48 months"/>
    <s v="35-49"/>
    <x v="0"/>
  </r>
  <r>
    <x v="8093"/>
    <d v="2025-10-03T00:00:00"/>
    <s v="Jaipur"/>
    <s v="Rajasthan"/>
    <x v="1"/>
    <n v="38"/>
    <s v="Male"/>
    <x v="1"/>
    <n v="30"/>
    <x v="2"/>
    <s v="UPI Manual"/>
    <s v="No"/>
    <n v="499"/>
    <n v="11"/>
    <n v="306.60000000000002"/>
    <x v="2"/>
    <n v="0"/>
    <n v="2"/>
    <s v="Speed is much lower than what I am paying for."/>
    <s v="No"/>
    <m/>
    <m/>
    <n v="5489"/>
    <s v="No"/>
    <s v="7-12 months"/>
    <s v="35-49"/>
    <x v="0"/>
  </r>
  <r>
    <x v="8094"/>
    <d v="2025-02-06T00:00:00"/>
    <s v="Chennai"/>
    <s v="Tamil Nadu"/>
    <x v="0"/>
    <n v="32"/>
    <s v="Male"/>
    <x v="3"/>
    <n v="300"/>
    <x v="2"/>
    <s v="UPI Manual"/>
    <s v="Yes"/>
    <n v="1348"/>
    <n v="19"/>
    <n v="1145.7"/>
    <x v="2"/>
    <n v="0"/>
    <m/>
    <s v="Installation was smooth, but the bill is confusing. Hope it improves."/>
    <s v="No"/>
    <m/>
    <m/>
    <n v="25612"/>
    <s v="No"/>
    <s v="13-24 months"/>
    <s v="25-34"/>
    <x v="0"/>
  </r>
  <r>
    <x v="8095"/>
    <d v="2025-12-21T00:00:00"/>
    <s v="Chandigarh"/>
    <s v="Chandigarh"/>
    <x v="1"/>
    <n v="30"/>
    <s v="Female"/>
    <x v="1"/>
    <n v="30"/>
    <x v="2"/>
    <s v="Card AutoPay"/>
    <s v="No"/>
    <n v="499"/>
    <n v="8"/>
    <n v="154.5"/>
    <x v="0"/>
    <n v="0"/>
    <n v="5"/>
    <s v="Support team resolved my issue quickly."/>
    <s v="Yes"/>
    <d v="2026-08-07T00:00:00"/>
    <s v="Relocated"/>
    <n v="3992"/>
    <s v="No"/>
    <s v="7-12 months"/>
    <s v="25-34"/>
    <x v="1"/>
  </r>
  <r>
    <x v="8096"/>
    <d v="2024-05-02T00:00:00"/>
    <s v="Mumbai"/>
    <s v="Maharashtra"/>
    <x v="2"/>
    <n v="33"/>
    <s v="Male"/>
    <x v="1"/>
    <n v="30"/>
    <x v="2"/>
    <s v="UPI AutoPay"/>
    <s v="No"/>
    <n v="499"/>
    <n v="28"/>
    <n v="333.8"/>
    <x v="1"/>
    <n v="0"/>
    <n v="3"/>
    <s v="Support team resolved my issue quickly. Thanks team."/>
    <s v="No"/>
    <m/>
    <m/>
    <n v="13972"/>
    <s v="No"/>
    <s v="25-48 months"/>
    <s v="25-34"/>
    <x v="0"/>
  </r>
  <r>
    <x v="8097"/>
    <d v="2025-12-18T00:00:00"/>
    <s v="Lucknow"/>
    <s v="Uttar Pradesh"/>
    <x v="1"/>
    <n v="54"/>
    <s v="Male"/>
    <x v="0"/>
    <n v="100"/>
    <x v="1"/>
    <s v="UPI Manual"/>
    <s v="No"/>
    <n v="799"/>
    <n v="8"/>
    <n v="474.8"/>
    <x v="0"/>
    <n v="1"/>
    <n v="5"/>
    <s v="Bills are clear and payment is easy with UPI. Thanks team."/>
    <s v="No"/>
    <m/>
    <m/>
    <n v="6392"/>
    <s v="No"/>
    <s v="7-12 months"/>
    <s v="50+"/>
    <x v="0"/>
  </r>
  <r>
    <x v="8098"/>
    <d v="2026-02-03T00:00:00"/>
    <s v="Delhi"/>
    <s v="Delhi"/>
    <x v="1"/>
    <n v="32"/>
    <s v="Male"/>
    <x v="3"/>
    <n v="300"/>
    <x v="2"/>
    <s v="Card AutoPay"/>
    <s v="No"/>
    <n v="1199"/>
    <n v="3"/>
    <n v="723.4"/>
    <x v="3"/>
    <n v="0"/>
    <n v="4"/>
    <s v="Installation was quick and the technician was polite. Thanks team."/>
    <s v="Yes"/>
    <d v="2026-05-02T00:00:00"/>
    <s v="Billing issues"/>
    <n v="3597"/>
    <s v="No"/>
    <s v="0-6 months"/>
    <s v="25-34"/>
    <x v="1"/>
  </r>
  <r>
    <x v="8099"/>
    <d v="2025-07-05T00:00:00"/>
    <s v="Hyderabad"/>
    <s v="Telangana"/>
    <x v="0"/>
    <n v="26"/>
    <s v="Female"/>
    <x v="0"/>
    <n v="100"/>
    <x v="2"/>
    <s v="UPI AutoPay"/>
    <s v="No"/>
    <n v="799"/>
    <n v="14"/>
    <n v="678.7"/>
    <x v="0"/>
    <n v="0"/>
    <n v="3"/>
    <s v="Service is okay, nothing special. Hope it improves."/>
    <s v="No"/>
    <m/>
    <m/>
    <n v="11186"/>
    <s v="No"/>
    <s v="13-24 months"/>
    <s v="25-34"/>
    <x v="0"/>
  </r>
  <r>
    <x v="8100"/>
    <d v="2023-09-30T00:00:00"/>
    <s v="Mumbai"/>
    <s v="Maharashtra"/>
    <x v="2"/>
    <n v="29"/>
    <s v="Male"/>
    <x v="3"/>
    <n v="300"/>
    <x v="0"/>
    <s v="Cash at Office"/>
    <s v="Yes"/>
    <n v="1348"/>
    <n v="35"/>
    <n v="989.8"/>
    <x v="2"/>
    <n v="0"/>
    <n v="5"/>
    <m/>
    <s v="No"/>
    <m/>
    <m/>
    <n v="47180"/>
    <s v="No"/>
    <s v="25-48 months"/>
    <s v="25-34"/>
    <x v="0"/>
  </r>
  <r>
    <x v="8101"/>
    <d v="2024-11-01T00:00:00"/>
    <s v="Delhi"/>
    <s v="Delhi"/>
    <x v="1"/>
    <n v="41"/>
    <s v="Male"/>
    <x v="0"/>
    <n v="100"/>
    <x v="0"/>
    <s v="UPI AutoPay"/>
    <s v="Yes"/>
    <n v="948"/>
    <n v="22"/>
    <n v="427.1"/>
    <x v="0"/>
    <n v="0"/>
    <n v="4"/>
    <s v="Support team resolved my issue quickly."/>
    <s v="No"/>
    <m/>
    <m/>
    <n v="20856"/>
    <s v="No"/>
    <s v="13-24 months"/>
    <s v="35-49"/>
    <x v="0"/>
  </r>
  <r>
    <x v="8102"/>
    <d v="2023-12-03T00:00:00"/>
    <s v="Mumbai"/>
    <s v="Maharashtra"/>
    <x v="2"/>
    <n v="37"/>
    <s v="Male"/>
    <x v="0"/>
    <n v="100"/>
    <x v="1"/>
    <s v="Net Banking"/>
    <s v="No"/>
    <n v="799"/>
    <n v="33"/>
    <n v="413.4"/>
    <x v="1"/>
    <n v="1"/>
    <n v="3"/>
    <s v="Speed is fine most days but drops sometimes."/>
    <s v="No"/>
    <m/>
    <m/>
    <n v="26367"/>
    <s v="No"/>
    <s v="25-48 months"/>
    <s v="35-49"/>
    <x v="0"/>
  </r>
  <r>
    <x v="8103"/>
    <d v="2025-03-10T00:00:00"/>
    <s v="Kolkata"/>
    <s v="West Bengal"/>
    <x v="4"/>
    <n v="21"/>
    <s v="Female"/>
    <x v="0"/>
    <n v="100"/>
    <x v="1"/>
    <s v="UPI AutoPay"/>
    <s v="Yes"/>
    <n v="948"/>
    <n v="18"/>
    <n v="536.9"/>
    <x v="2"/>
    <n v="0"/>
    <n v="4"/>
    <m/>
    <s v="No"/>
    <m/>
    <m/>
    <n v="17064"/>
    <s v="No"/>
    <s v="13-24 months"/>
    <s v="18-24"/>
    <x v="0"/>
  </r>
  <r>
    <x v="8104"/>
    <d v="2026-07-10T00:00:00"/>
    <s v="Jaipur"/>
    <s v="Rajasthan"/>
    <x v="1"/>
    <n v="46"/>
    <s v="Female"/>
    <x v="0"/>
    <n v="100"/>
    <x v="2"/>
    <s v="Card AutoPay"/>
    <s v="No"/>
    <n v="799"/>
    <n v="2"/>
    <n v="656.7"/>
    <x v="1"/>
    <n v="0"/>
    <n v="4"/>
    <s v="Bills are clear and payment is easy with UPI. Recommended!"/>
    <s v="No"/>
    <m/>
    <m/>
    <n v="1598"/>
    <s v="No"/>
    <s v="0-6 months"/>
    <s v="35-49"/>
    <x v="0"/>
  </r>
  <r>
    <x v="8105"/>
    <d v="2024-07-15T00:00:00"/>
    <s v="Kolkata"/>
    <s v="West Bengal"/>
    <x v="4"/>
    <n v="41"/>
    <s v="Male"/>
    <x v="0"/>
    <n v="100"/>
    <x v="0"/>
    <s v="Net Banking"/>
    <s v="Yes"/>
    <n v="948"/>
    <n v="26"/>
    <n v="973.3"/>
    <x v="1"/>
    <n v="1"/>
    <m/>
    <s v="Pricing is fair but not cheap. Hope it improves."/>
    <s v="No"/>
    <m/>
    <m/>
    <n v="24648"/>
    <s v="No"/>
    <s v="25-48 months"/>
    <s v="35-49"/>
    <x v="0"/>
  </r>
  <r>
    <x v="8106"/>
    <d v="2024-10-29T00:00:00"/>
    <s v="Mumbai"/>
    <s v="Maharashtra"/>
    <x v="2"/>
    <n v="40"/>
    <s v="Male"/>
    <x v="0"/>
    <n v="100"/>
    <x v="2"/>
    <s v="Net Banking"/>
    <s v="Yes"/>
    <n v="948"/>
    <n v="22"/>
    <n v="461.1"/>
    <x v="2"/>
    <n v="0"/>
    <n v="3"/>
    <s v="Installation was smooth, but the bill is confusing. Hope it improves."/>
    <s v="No"/>
    <m/>
    <m/>
    <n v="20856"/>
    <s v="No"/>
    <s v="13-24 months"/>
    <s v="35-49"/>
    <x v="0"/>
  </r>
  <r>
    <x v="8107"/>
    <d v="2024-05-22T00:00:00"/>
    <s v="Hyderabad"/>
    <s v="Telangana"/>
    <x v="0"/>
    <n v="38"/>
    <s v="Female"/>
    <x v="3"/>
    <n v="300"/>
    <x v="1"/>
    <s v="Card AutoPay"/>
    <s v="Yes"/>
    <n v="1348"/>
    <n v="27"/>
    <n v="526.9"/>
    <x v="2"/>
    <n v="0"/>
    <n v="2"/>
    <m/>
    <s v="No"/>
    <m/>
    <m/>
    <n v="36396"/>
    <s v="No"/>
    <s v="25-48 months"/>
    <s v="35-49"/>
    <x v="0"/>
  </r>
  <r>
    <x v="8108"/>
    <d v="2026-08-08T00:00:00"/>
    <s v="Mumbai"/>
    <s v="Maharashtra"/>
    <x v="2"/>
    <n v="24"/>
    <s v="Male"/>
    <x v="0"/>
    <n v="100"/>
    <x v="2"/>
    <s v="UPI Manual"/>
    <s v="No"/>
    <n v="799"/>
    <n v="1"/>
    <n v="406.3"/>
    <x v="0"/>
    <n v="0"/>
    <n v="3"/>
    <s v="Pricing is fair but not cheap."/>
    <s v="Yes"/>
    <d v="2026-08-30T00:00:00"/>
    <s v="Competitor offer"/>
    <n v="799"/>
    <s v="No"/>
    <s v="0-6 months"/>
    <s v="18-24"/>
    <x v="1"/>
  </r>
  <r>
    <x v="8109"/>
    <d v="2026-07-16T00:00:00"/>
    <s v="Bhubaneswar"/>
    <s v="Odisha"/>
    <x v="4"/>
    <n v="43"/>
    <s v="Male"/>
    <x v="0"/>
    <n v="100"/>
    <x v="2"/>
    <s v="UPI AutoPay"/>
    <s v="Yes"/>
    <n v="948"/>
    <n v="2"/>
    <n v="411.2"/>
    <x v="1"/>
    <n v="0"/>
    <n v="4"/>
    <s v="Support team resolved my issue quickly. Recommended!"/>
    <s v="No"/>
    <m/>
    <m/>
    <n v="1896"/>
    <s v="No"/>
    <s v="0-6 months"/>
    <s v="35-49"/>
    <x v="0"/>
  </r>
  <r>
    <x v="8110"/>
    <d v="2023-03-22T00:00:00"/>
    <s v="Ahmedabad"/>
    <s v="Gujarat"/>
    <x v="2"/>
    <n v="36"/>
    <s v="Female"/>
    <x v="3"/>
    <n v="300"/>
    <x v="0"/>
    <s v="Cash at Office"/>
    <s v="Yes"/>
    <n v="1348"/>
    <n v="41"/>
    <n v="908.5"/>
    <x v="0"/>
    <n v="1"/>
    <n v="4"/>
    <s v="Installation was quick and the technician was polite. Thanks team."/>
    <s v="No"/>
    <m/>
    <m/>
    <n v="55268"/>
    <s v="No"/>
    <s v="25-48 months"/>
    <s v="35-49"/>
    <x v="0"/>
  </r>
  <r>
    <x v="8111"/>
    <d v="2023-11-18T00:00:00"/>
    <s v="Hyderabad"/>
    <s v="Telangana"/>
    <x v="0"/>
    <n v="47"/>
    <s v="Female"/>
    <x v="0"/>
    <n v="100"/>
    <x v="0"/>
    <s v="UPI Manual"/>
    <s v="No"/>
    <n v="799"/>
    <n v="33"/>
    <n v="1008.5"/>
    <x v="3"/>
    <n v="0"/>
    <n v="2"/>
    <m/>
    <s v="No"/>
    <m/>
    <m/>
    <n v="26367"/>
    <s v="No"/>
    <s v="25-48 months"/>
    <s v="35-49"/>
    <x v="0"/>
  </r>
  <r>
    <x v="8112"/>
    <d v="2025-11-15T00:00:00"/>
    <s v="Patna"/>
    <s v="Bihar"/>
    <x v="4"/>
    <n v="34"/>
    <s v="Female"/>
    <x v="1"/>
    <n v="30"/>
    <x v="2"/>
    <s v="Cash at Office"/>
    <s v="No"/>
    <n v="499"/>
    <n v="7"/>
    <n v="216.4"/>
    <x v="3"/>
    <n v="1"/>
    <n v="2"/>
    <m/>
    <s v="Yes"/>
    <d v="2026-06-25T00:00:00"/>
    <s v="Price too high"/>
    <n v="3493"/>
    <s v="No"/>
    <s v="7-12 months"/>
    <s v="25-34"/>
    <x v="1"/>
  </r>
  <r>
    <x v="8113"/>
    <d v="2023-12-11T00:00:00"/>
    <s v="Pune"/>
    <s v="Maharashtra"/>
    <x v="2"/>
    <n v="35"/>
    <s v="Male"/>
    <x v="3"/>
    <n v="300"/>
    <x v="2"/>
    <s v="Net Banking"/>
    <s v="Yes"/>
    <n v="1348"/>
    <n v="33"/>
    <n v="2273.8000000000002"/>
    <x v="2"/>
    <n v="0"/>
    <m/>
    <s v="OTT bundle is excellent value."/>
    <s v="No"/>
    <m/>
    <m/>
    <n v="44484"/>
    <s v="No"/>
    <s v="25-48 months"/>
    <s v="35-49"/>
    <x v="0"/>
  </r>
  <r>
    <x v="8114"/>
    <d v="2024-04-12T00:00:00"/>
    <s v="Delhi"/>
    <s v="Delhi"/>
    <x v="1"/>
    <n v="27"/>
    <s v="Male"/>
    <x v="2"/>
    <n v="1000"/>
    <x v="2"/>
    <s v="UPI Manual"/>
    <s v="Yes"/>
    <n v="1948"/>
    <n v="29"/>
    <n v="1752.6"/>
    <x v="4"/>
    <n v="1"/>
    <n v="2"/>
    <s v="Technician visit was delayed by three days."/>
    <s v="No"/>
    <m/>
    <m/>
    <n v="56492"/>
    <s v="No"/>
    <s v="25-48 months"/>
    <s v="25-34"/>
    <x v="0"/>
  </r>
  <r>
    <x v="8115"/>
    <d v="2026-01-31T00:00:00"/>
    <s v="Bengaluru"/>
    <s v="Karnataka"/>
    <x v="0"/>
    <n v="36"/>
    <s v="Male"/>
    <x v="0"/>
    <n v="100"/>
    <x v="1"/>
    <s v="Cash at Office"/>
    <s v="No"/>
    <n v="799"/>
    <n v="7"/>
    <n v="315.8"/>
    <x v="3"/>
    <n v="0"/>
    <n v="3"/>
    <s v="Installation was smooth, but the bill is confusing. Hope it improves."/>
    <s v="No"/>
    <m/>
    <m/>
    <n v="5593"/>
    <s v="No"/>
    <s v="7-12 months"/>
    <s v="35-49"/>
    <x v="0"/>
  </r>
  <r>
    <x v="8116"/>
    <d v="2025-04-07T00:00:00"/>
    <s v="Hyderabad"/>
    <s v="Telangana"/>
    <x v="0"/>
    <n v="24"/>
    <s v="Male"/>
    <x v="3"/>
    <n v="300"/>
    <x v="2"/>
    <s v="Card AutoPay"/>
    <s v="Yes"/>
    <n v="1348"/>
    <n v="17"/>
    <n v="679.2"/>
    <x v="0"/>
    <n v="0"/>
    <m/>
    <s v="Bills are clear and payment is easy with UPI. Recommended!"/>
    <s v="No"/>
    <m/>
    <m/>
    <n v="22916"/>
    <s v="No"/>
    <s v="13-24 months"/>
    <s v="18-24"/>
    <x v="0"/>
  </r>
  <r>
    <x v="8117"/>
    <d v="2026-06-16T00:00:00"/>
    <s v="Kolkata"/>
    <s v="West Bengal"/>
    <x v="4"/>
    <n v="48"/>
    <s v="Male"/>
    <x v="1"/>
    <n v="30"/>
    <x v="1"/>
    <s v="Cash at Office"/>
    <s v="Yes"/>
    <n v="648"/>
    <n v="2"/>
    <n v="134.80000000000001"/>
    <x v="0"/>
    <n v="1"/>
    <n v="3"/>
    <s v="Speed is fine most days but drops sometimes."/>
    <s v="Yes"/>
    <d v="2026-08-16T00:00:00"/>
    <s v="Relocated"/>
    <n v="1296"/>
    <s v="No"/>
    <s v="0-6 months"/>
    <s v="35-49"/>
    <x v="1"/>
  </r>
  <r>
    <x v="8118"/>
    <d v="2025-09-08T00:00:00"/>
    <s v="Mumbai"/>
    <s v="Maharashtra"/>
    <x v="2"/>
    <n v="21"/>
    <s v="Male"/>
    <x v="0"/>
    <n v="100"/>
    <x v="2"/>
    <s v="Card AutoPay"/>
    <s v="No"/>
    <n v="799"/>
    <n v="5"/>
    <n v="749.5"/>
    <x v="2"/>
    <n v="0"/>
    <n v="3"/>
    <s v="Speed is fine most days but drops sometimes."/>
    <s v="Yes"/>
    <d v="2026-02-07T00:00:00"/>
    <s v="No longer needed"/>
    <n v="3995"/>
    <s v="No"/>
    <s v="0-6 months"/>
    <s v="18-24"/>
    <x v="1"/>
  </r>
  <r>
    <x v="8119"/>
    <d v="2024-03-05T00:00:00"/>
    <s v="Delhi"/>
    <s v="Delhi"/>
    <x v="1"/>
    <n v="36"/>
    <s v="Male"/>
    <x v="1"/>
    <n v="30"/>
    <x v="2"/>
    <s v="Net Banking"/>
    <s v="Yes"/>
    <n v="648"/>
    <n v="30"/>
    <n v="423.9"/>
    <x v="2"/>
    <n v="0"/>
    <n v="3"/>
    <s v="Great speed for the price, happy with the plan. Thanks team."/>
    <s v="No"/>
    <m/>
    <m/>
    <n v="19440"/>
    <s v="No"/>
    <s v="25-48 months"/>
    <s v="35-49"/>
    <x v="0"/>
  </r>
  <r>
    <x v="8120"/>
    <d v="2023-06-19T00:00:00"/>
    <s v="Guwahati"/>
    <s v="Assam"/>
    <x v="4"/>
    <n v="36"/>
    <s v="Male"/>
    <x v="0"/>
    <n v="100"/>
    <x v="0"/>
    <s v="UPI Manual"/>
    <s v="No"/>
    <n v="799"/>
    <n v="38"/>
    <n v="476"/>
    <x v="0"/>
    <n v="0"/>
    <n v="5"/>
    <m/>
    <s v="No"/>
    <m/>
    <m/>
    <n v="30362"/>
    <s v="No"/>
    <s v="25-48 months"/>
    <s v="35-49"/>
    <x v="0"/>
  </r>
  <r>
    <x v="8121"/>
    <d v="2023-03-29T00:00:00"/>
    <s v="Chennai"/>
    <s v="Tamil Nadu"/>
    <x v="0"/>
    <n v="35"/>
    <s v="Female"/>
    <x v="2"/>
    <n v="1000"/>
    <x v="0"/>
    <s v="Card AutoPay"/>
    <s v="No"/>
    <n v="1799"/>
    <n v="41"/>
    <n v="1271"/>
    <x v="0"/>
    <n v="0"/>
    <n v="4"/>
    <m/>
    <s v="No"/>
    <m/>
    <m/>
    <n v="73759"/>
    <s v="No"/>
    <s v="25-48 months"/>
    <s v="35-49"/>
    <x v="0"/>
  </r>
  <r>
    <x v="8122"/>
    <d v="2024-07-28T00:00:00"/>
    <s v="Bengaluru"/>
    <s v="Karnataka"/>
    <x v="0"/>
    <n v="36"/>
    <s v="Male"/>
    <x v="0"/>
    <n v="100"/>
    <x v="2"/>
    <s v="Card AutoPay"/>
    <s v="No"/>
    <n v="799"/>
    <n v="25"/>
    <n v="491.9"/>
    <x v="1"/>
    <n v="0"/>
    <n v="4"/>
    <s v="Very stable connection, works great for video calls. Thanks team."/>
    <s v="No"/>
    <m/>
    <m/>
    <n v="19975"/>
    <s v="No"/>
    <s v="25-48 months"/>
    <s v="35-49"/>
    <x v="0"/>
  </r>
  <r>
    <x v="8123"/>
    <d v="2023-08-22T00:00:00"/>
    <s v="Hyderabad"/>
    <s v="Telangana"/>
    <x v="0"/>
    <n v="32"/>
    <s v="Female"/>
    <x v="1"/>
    <n v="30"/>
    <x v="2"/>
    <s v="Net Banking"/>
    <s v="Yes"/>
    <n v="648"/>
    <n v="36"/>
    <n v="214"/>
    <x v="2"/>
    <n v="0"/>
    <n v="3"/>
    <m/>
    <s v="No"/>
    <m/>
    <m/>
    <n v="23328"/>
    <s v="No"/>
    <s v="25-48 months"/>
    <s v="25-34"/>
    <x v="0"/>
  </r>
  <r>
    <x v="8124"/>
    <d v="2026-02-06T00:00:00"/>
    <s v="Kolkata"/>
    <s v="West Bengal"/>
    <x v="4"/>
    <n v="29"/>
    <s v="Male"/>
    <x v="0"/>
    <n v="100"/>
    <x v="2"/>
    <s v="UPI AutoPay"/>
    <s v="Yes"/>
    <n v="948"/>
    <n v="7"/>
    <n v="1230.9000000000001"/>
    <x v="2"/>
    <n v="0"/>
    <n v="5"/>
    <s v="Very stable connection, works great for video calls."/>
    <s v="No"/>
    <m/>
    <m/>
    <n v="6636"/>
    <s v="No"/>
    <s v="7-12 months"/>
    <s v="25-34"/>
    <x v="0"/>
  </r>
  <r>
    <x v="8125"/>
    <d v="2022-12-20T00:00:00"/>
    <s v="Chennai"/>
    <s v="Tamil Nadu"/>
    <x v="0"/>
    <n v="27"/>
    <s v="Female"/>
    <x v="0"/>
    <n v="100"/>
    <x v="2"/>
    <s v="Net Banking"/>
    <s v="Yes"/>
    <n v="948"/>
    <n v="44"/>
    <n v="407"/>
    <x v="2"/>
    <n v="1"/>
    <n v="4"/>
    <s v="Great speed for the price, happy with the plan. Recommended!"/>
    <s v="No"/>
    <m/>
    <m/>
    <n v="41712"/>
    <s v="No"/>
    <s v="25-48 months"/>
    <s v="25-34"/>
    <x v="0"/>
  </r>
  <r>
    <x v="8126"/>
    <d v="2026-06-05T00:00:00"/>
    <s v="Delhi"/>
    <s v="Delhi"/>
    <x v="1"/>
    <n v="45"/>
    <s v="Male"/>
    <x v="0"/>
    <n v="100"/>
    <x v="0"/>
    <s v="Card AutoPay"/>
    <s v="No"/>
    <n v="799"/>
    <n v="3"/>
    <n v="305.10000000000002"/>
    <x v="2"/>
    <n v="0"/>
    <n v="4"/>
    <s v="Very stable connection, works great for video calls."/>
    <s v="No"/>
    <m/>
    <m/>
    <n v="2397"/>
    <s v="No"/>
    <s v="0-6 months"/>
    <s v="35-49"/>
    <x v="0"/>
  </r>
  <r>
    <x v="8127"/>
    <d v="2026-08-01T00:00:00"/>
    <s v="Chandigarh"/>
    <s v="Chandigarh"/>
    <x v="1"/>
    <n v="25"/>
    <s v="Male"/>
    <x v="3"/>
    <n v="300"/>
    <x v="2"/>
    <s v="Cash at Office"/>
    <s v="Yes"/>
    <n v="1348"/>
    <n v="1"/>
    <n v="458.7"/>
    <x v="2"/>
    <n v="0"/>
    <n v="5"/>
    <s v="Installation was quick and the technician was polite. Recommended!"/>
    <s v="No"/>
    <m/>
    <m/>
    <n v="1348"/>
    <s v="No"/>
    <s v="0-6 months"/>
    <s v="25-34"/>
    <x v="0"/>
  </r>
  <r>
    <x v="8128"/>
    <d v="2025-03-30T00:00:00"/>
    <s v="Mumbai"/>
    <s v="Maharashtra"/>
    <x v="2"/>
    <n v="56"/>
    <s v="Female"/>
    <x v="0"/>
    <n v="100"/>
    <x v="2"/>
    <s v="UPI AutoPay"/>
    <s v="Yes"/>
    <n v="948"/>
    <n v="17"/>
    <n v="637.6"/>
    <x v="0"/>
    <n v="1"/>
    <n v="5"/>
    <s v="Great speed for the price, happy with the plan."/>
    <s v="No"/>
    <m/>
    <m/>
    <n v="16116"/>
    <s v="No"/>
    <s v="13-24 months"/>
    <s v="50+"/>
    <x v="0"/>
  </r>
  <r>
    <x v="8129"/>
    <d v="2024-05-08T00:00:00"/>
    <s v="Indore"/>
    <s v="Madhya Pradesh"/>
    <x v="3"/>
    <n v="46"/>
    <s v="Female"/>
    <x v="3"/>
    <n v="300"/>
    <x v="2"/>
    <s v="UPI AutoPay"/>
    <s v="No"/>
    <n v="1199"/>
    <n v="28"/>
    <n v="1170.8"/>
    <x v="0"/>
    <n v="0"/>
    <n v="2"/>
    <s v="Internet keeps disconnecting every evening. Very disappointed."/>
    <s v="No"/>
    <m/>
    <m/>
    <n v="33572"/>
    <s v="No"/>
    <s v="25-48 months"/>
    <s v="35-49"/>
    <x v="0"/>
  </r>
  <r>
    <x v="8130"/>
    <d v="2024-08-17T00:00:00"/>
    <s v="Chennai"/>
    <s v="Tamil Nadu"/>
    <x v="0"/>
    <n v="31"/>
    <s v="Male"/>
    <x v="1"/>
    <n v="30"/>
    <x v="1"/>
    <s v="UPI Manual"/>
    <s v="Yes"/>
    <n v="648"/>
    <n v="24"/>
    <n v="216.6"/>
    <x v="4"/>
    <n v="4"/>
    <n v="1"/>
    <s v="Router needs frequent restarts, very frustrating."/>
    <s v="No"/>
    <m/>
    <m/>
    <n v="15552"/>
    <s v="No"/>
    <s v="13-24 months"/>
    <s v="25-34"/>
    <x v="0"/>
  </r>
  <r>
    <x v="8131"/>
    <d v="2022-09-03T00:00:00"/>
    <s v="Mumbai"/>
    <s v="Maharashtra"/>
    <x v="2"/>
    <n v="34"/>
    <s v="Female"/>
    <x v="3"/>
    <n v="300"/>
    <x v="0"/>
    <s v="UPI AutoPay"/>
    <s v="No"/>
    <n v="1199"/>
    <n v="48"/>
    <n v="1278.4000000000001"/>
    <x v="0"/>
    <n v="0"/>
    <n v="4"/>
    <s v="Great speed for the price, happy with the plan. Recommended!"/>
    <s v="No"/>
    <m/>
    <m/>
    <n v="57552"/>
    <s v="No"/>
    <s v="25-48 months"/>
    <s v="25-34"/>
    <x v="0"/>
  </r>
  <r>
    <x v="8132"/>
    <d v="2026-06-22T00:00:00"/>
    <s v="Delhi"/>
    <s v="Delhi"/>
    <x v="1"/>
    <n v="38"/>
    <s v="Female"/>
    <x v="1"/>
    <n v="30"/>
    <x v="1"/>
    <s v="Cash at Office"/>
    <s v="No"/>
    <n v="499"/>
    <n v="2"/>
    <n v="187"/>
    <x v="0"/>
    <n v="2"/>
    <n v="3"/>
    <m/>
    <s v="No"/>
    <m/>
    <m/>
    <n v="998"/>
    <s v="No"/>
    <s v="0-6 months"/>
    <s v="35-49"/>
    <x v="0"/>
  </r>
  <r>
    <x v="8133"/>
    <d v="2026-05-21T00:00:00"/>
    <s v="Mumbai"/>
    <s v="Maharashtra"/>
    <x v="2"/>
    <n v="45"/>
    <s v="Female"/>
    <x v="2"/>
    <n v="1000"/>
    <x v="2"/>
    <s v="UPI AutoPay"/>
    <s v="Yes"/>
    <n v="1948"/>
    <n v="3"/>
    <n v="1465.5"/>
    <x v="0"/>
    <n v="0"/>
    <n v="4"/>
    <s v="Installation was quick and the technician was polite."/>
    <s v="Yes"/>
    <d v="2026-08-24T00:00:00"/>
    <s v="Competitor offer"/>
    <n v="5844"/>
    <s v="No"/>
    <s v="0-6 months"/>
    <s v="35-49"/>
    <x v="1"/>
  </r>
  <r>
    <x v="8134"/>
    <d v="2025-12-20T00:00:00"/>
    <s v="Kolkata"/>
    <s v="West Bengal"/>
    <x v="4"/>
    <n v="45"/>
    <s v="Male"/>
    <x v="0"/>
    <n v="100"/>
    <x v="2"/>
    <s v="UPI AutoPay"/>
    <s v="No"/>
    <n v="799"/>
    <n v="2"/>
    <n v="334.4"/>
    <x v="2"/>
    <n v="0"/>
    <n v="2"/>
    <s v="Installation was smooth, but the bill is confusing. Hope it improves."/>
    <s v="Yes"/>
    <d v="2026-02-17T00:00:00"/>
    <s v="Network / speed issues"/>
    <n v="1598"/>
    <s v="No"/>
    <s v="0-6 months"/>
    <s v="35-49"/>
    <x v="1"/>
  </r>
  <r>
    <x v="8135"/>
    <d v="2025-10-10T00:00:00"/>
    <s v="Bengaluru"/>
    <s v="Karnataka"/>
    <x v="0"/>
    <n v="30"/>
    <s v="Female"/>
    <x v="1"/>
    <n v="30"/>
    <x v="2"/>
    <s v="Cash at Office"/>
    <s v="Yes"/>
    <n v="648"/>
    <n v="11"/>
    <n v="312.5"/>
    <x v="0"/>
    <n v="0"/>
    <n v="5"/>
    <s v="Support team resolved my issue quickly. Recommended!"/>
    <s v="No"/>
    <m/>
    <m/>
    <n v="7128"/>
    <s v="No"/>
    <s v="7-12 months"/>
    <s v="25-34"/>
    <x v="0"/>
  </r>
  <r>
    <x v="8136"/>
    <d v="2026-05-14T00:00:00"/>
    <s v="Indore"/>
    <s v="Madhya Pradesh"/>
    <x v="3"/>
    <n v="39"/>
    <s v="Female"/>
    <x v="0"/>
    <n v="100"/>
    <x v="2"/>
    <s v="UPI AutoPay"/>
    <s v="No"/>
    <n v="799"/>
    <n v="4"/>
    <n v="297.7"/>
    <x v="0"/>
    <n v="0"/>
    <n v="4"/>
    <s v="OTT bundle is excellent value. Thanks team."/>
    <s v="No"/>
    <m/>
    <m/>
    <n v="3196"/>
    <s v="No"/>
    <s v="0-6 months"/>
    <s v="35-49"/>
    <x v="0"/>
  </r>
  <r>
    <x v="8137"/>
    <d v="2025-07-08T00:00:00"/>
    <s v="Mumbai"/>
    <s v="Maharashtra"/>
    <x v="2"/>
    <n v="42"/>
    <s v="Male"/>
    <x v="3"/>
    <n v="300"/>
    <x v="2"/>
    <s v="UPI AutoPay"/>
    <s v="Yes"/>
    <n v="1348"/>
    <n v="14"/>
    <n v="474.9"/>
    <x v="0"/>
    <n v="0"/>
    <m/>
    <s v="Very stable connection, works great for video calls. Recommended!"/>
    <s v="No"/>
    <m/>
    <m/>
    <n v="18872"/>
    <s v="No"/>
    <s v="13-24 months"/>
    <s v="35-49"/>
    <x v="0"/>
  </r>
  <r>
    <x v="8138"/>
    <d v="2023-12-10T00:00:00"/>
    <s v="Kolkata"/>
    <s v="West Bengal"/>
    <x v="4"/>
    <n v="27"/>
    <s v="Male"/>
    <x v="1"/>
    <n v="30"/>
    <x v="0"/>
    <s v="UPI Manual"/>
    <s v="No"/>
    <n v="499"/>
    <n v="33"/>
    <n v="309.10000000000002"/>
    <x v="0"/>
    <n v="0"/>
    <n v="2"/>
    <m/>
    <s v="No"/>
    <m/>
    <m/>
    <n v="16467"/>
    <s v="No"/>
    <s v="25-48 months"/>
    <s v="25-34"/>
    <x v="0"/>
  </r>
  <r>
    <x v="8139"/>
    <d v="2026-03-04T00:00:00"/>
    <s v="Hyderabad"/>
    <s v="Telangana"/>
    <x v="0"/>
    <n v="48"/>
    <s v="Male"/>
    <x v="0"/>
    <n v="100"/>
    <x v="2"/>
    <s v="UPI AutoPay"/>
    <s v="Yes"/>
    <n v="948"/>
    <n v="6"/>
    <n v="546.1"/>
    <x v="0"/>
    <n v="0"/>
    <n v="3"/>
    <s v="Got charged twice this month and the refund took very long."/>
    <s v="No"/>
    <m/>
    <m/>
    <n v="5688"/>
    <s v="No"/>
    <s v="0-6 months"/>
    <s v="35-49"/>
    <x v="0"/>
  </r>
  <r>
    <x v="8140"/>
    <d v="2026-07-05T00:00:00"/>
    <s v="Kochi"/>
    <s v="Kerala"/>
    <x v="0"/>
    <n v="39"/>
    <s v="Male"/>
    <x v="1"/>
    <n v="30"/>
    <x v="1"/>
    <s v="UPI AutoPay"/>
    <s v="No"/>
    <n v="499"/>
    <n v="2"/>
    <n v="224.6"/>
    <x v="2"/>
    <n v="1"/>
    <n v="3"/>
    <s v="Installation was smooth, but the bill is confusing. Hope it improves."/>
    <s v="No"/>
    <m/>
    <m/>
    <n v="998"/>
    <s v="No"/>
    <s v="0-6 months"/>
    <s v="35-49"/>
    <x v="0"/>
  </r>
  <r>
    <x v="8141"/>
    <d v="2024-12-19T00:00:00"/>
    <s v="Kolkata"/>
    <s v="West Bengal"/>
    <x v="4"/>
    <n v="38"/>
    <s v="Female"/>
    <x v="2"/>
    <n v="1000"/>
    <x v="2"/>
    <s v="UPI Manual"/>
    <s v="Yes"/>
    <n v="1948"/>
    <n v="20"/>
    <n v="1621.1"/>
    <x v="1"/>
    <n v="1"/>
    <n v="5"/>
    <s v="OTT bundle is not worth the extra money. Very disappointed."/>
    <s v="No"/>
    <m/>
    <m/>
    <n v="38960"/>
    <s v="No"/>
    <s v="13-24 months"/>
    <s v="35-49"/>
    <x v="0"/>
  </r>
  <r>
    <x v="8142"/>
    <d v="2025-07-24T00:00:00"/>
    <s v="Hyderabad"/>
    <s v="Telangana"/>
    <x v="0"/>
    <n v="48"/>
    <s v="Male"/>
    <x v="0"/>
    <n v="100"/>
    <x v="0"/>
    <s v="Net Banking"/>
    <s v="No"/>
    <n v="799"/>
    <n v="1"/>
    <n v="514.79999999999995"/>
    <x v="4"/>
    <n v="0"/>
    <n v="2"/>
    <m/>
    <s v="Yes"/>
    <d v="2025-08-26T00:00:00"/>
    <s v="Competitor offer"/>
    <n v="799"/>
    <s v="No"/>
    <s v="0-6 months"/>
    <s v="35-49"/>
    <x v="1"/>
  </r>
  <r>
    <x v="8143"/>
    <d v="2024-03-14T00:00:00"/>
    <s v="Chennai"/>
    <s v="Tamil Nadu"/>
    <x v="0"/>
    <n v="35"/>
    <s v="Male"/>
    <x v="3"/>
    <n v="300"/>
    <x v="1"/>
    <s v="Cash at Office"/>
    <s v="No"/>
    <n v="1199"/>
    <n v="30"/>
    <n v="829.6"/>
    <x v="1"/>
    <n v="0"/>
    <n v="3"/>
    <m/>
    <s v="No"/>
    <m/>
    <m/>
    <n v="35970"/>
    <s v="No"/>
    <s v="25-48 months"/>
    <s v="35-49"/>
    <x v="0"/>
  </r>
  <r>
    <x v="8144"/>
    <d v="2024-08-23T00:00:00"/>
    <s v="Kochi"/>
    <s v="Kerala"/>
    <x v="0"/>
    <n v="18"/>
    <s v="Female"/>
    <x v="3"/>
    <n v="300"/>
    <x v="2"/>
    <s v="Net Banking"/>
    <s v="No"/>
    <n v="1199"/>
    <n v="9"/>
    <n v="917.4"/>
    <x v="3"/>
    <n v="1"/>
    <n v="2"/>
    <s v="Bills are clear and payment is easy with UPI."/>
    <s v="Yes"/>
    <d v="2025-06-08T00:00:00"/>
    <s v="Network / speed issues"/>
    <n v="10791"/>
    <s v="No"/>
    <s v="7-12 months"/>
    <s v="18-24"/>
    <x v="1"/>
  </r>
  <r>
    <x v="8145"/>
    <d v="2024-02-08T00:00:00"/>
    <s v="Mumbai"/>
    <s v="Maharashtra"/>
    <x v="2"/>
    <n v="30"/>
    <s v="Female"/>
    <x v="2"/>
    <n v="1000"/>
    <x v="2"/>
    <s v="Card AutoPay"/>
    <s v="No"/>
    <n v="1799"/>
    <n v="3"/>
    <n v="918.4"/>
    <x v="2"/>
    <n v="0"/>
    <n v="4"/>
    <s v="Bills are clear and payment is easy with UPI. Recommended!"/>
    <s v="Yes"/>
    <d v="2024-04-28T00:00:00"/>
    <s v="Price too high"/>
    <n v="5397"/>
    <s v="No"/>
    <s v="0-6 months"/>
    <s v="25-34"/>
    <x v="1"/>
  </r>
  <r>
    <x v="8146"/>
    <d v="2024-07-14T00:00:00"/>
    <s v="Kolkata"/>
    <s v="West Bengal"/>
    <x v="4"/>
    <n v="22"/>
    <s v="Female"/>
    <x v="1"/>
    <n v="30"/>
    <x v="2"/>
    <s v="Net Banking"/>
    <s v="No"/>
    <n v="499"/>
    <n v="26"/>
    <n v="263.3"/>
    <x v="2"/>
    <n v="0"/>
    <n v="4"/>
    <m/>
    <s v="No"/>
    <m/>
    <m/>
    <n v="12974"/>
    <s v="No"/>
    <s v="25-48 months"/>
    <s v="18-24"/>
    <x v="0"/>
  </r>
  <r>
    <x v="8147"/>
    <d v="2024-08-07T00:00:00"/>
    <s v="Delhi"/>
    <s v="Delhi"/>
    <x v="1"/>
    <n v="45"/>
    <s v="Male"/>
    <x v="1"/>
    <n v="30"/>
    <x v="1"/>
    <s v="UPI AutoPay"/>
    <s v="Yes"/>
    <n v="648"/>
    <n v="25"/>
    <n v="383.2"/>
    <x v="3"/>
    <n v="0"/>
    <n v="2"/>
    <s v="Technician visit was delayed by three days."/>
    <s v="No"/>
    <m/>
    <m/>
    <n v="16200"/>
    <s v="No"/>
    <s v="25-48 months"/>
    <s v="35-49"/>
    <x v="0"/>
  </r>
  <r>
    <x v="8148"/>
    <d v="2023-10-27T00:00:00"/>
    <s v="Ahmedabad"/>
    <s v="Gujarat"/>
    <x v="2"/>
    <n v="50"/>
    <s v="Female"/>
    <x v="2"/>
    <n v="1000"/>
    <x v="2"/>
    <s v="UPI Manual"/>
    <s v="Yes"/>
    <n v="1948"/>
    <n v="3"/>
    <n v="1839.3"/>
    <x v="0"/>
    <n v="0"/>
    <n v="2"/>
    <s v="Router needs frequent restarts, very frustrating."/>
    <s v="Yes"/>
    <d v="2024-01-25T00:00:00"/>
    <s v="Network / speed issues"/>
    <n v="5844"/>
    <s v="No"/>
    <s v="0-6 months"/>
    <s v="50+"/>
    <x v="1"/>
  </r>
  <r>
    <x v="8149"/>
    <d v="2026-07-24T00:00:00"/>
    <s v="Delhi"/>
    <s v="Delhi"/>
    <x v="1"/>
    <n v="54"/>
    <s v="Male"/>
    <x v="3"/>
    <n v="300"/>
    <x v="2"/>
    <s v="UPI AutoPay"/>
    <s v="No"/>
    <n v="1199"/>
    <n v="1"/>
    <n v="735.5"/>
    <x v="0"/>
    <n v="0"/>
    <n v="4"/>
    <s v="Very stable connection, works great for video calls. Recommended!"/>
    <s v="Yes"/>
    <d v="2026-08-25T00:00:00"/>
    <s v="Network / speed issues"/>
    <n v="1199"/>
    <s v="No"/>
    <s v="0-6 months"/>
    <s v="50+"/>
    <x v="1"/>
  </r>
  <r>
    <x v="8150"/>
    <d v="2025-07-04T00:00:00"/>
    <s v="Hyderabad"/>
    <s v="Telangana"/>
    <x v="0"/>
    <n v="44"/>
    <s v="Male"/>
    <x v="1"/>
    <n v="30"/>
    <x v="2"/>
    <s v="UPI AutoPay"/>
    <s v="Yes"/>
    <n v="648"/>
    <n v="14"/>
    <n v="174.5"/>
    <x v="1"/>
    <n v="0"/>
    <n v="3"/>
    <s v="Support is average and the wait time is long. Hope it improves."/>
    <s v="No"/>
    <m/>
    <m/>
    <n v="9072"/>
    <s v="No"/>
    <s v="13-24 months"/>
    <s v="35-49"/>
    <x v="0"/>
  </r>
  <r>
    <x v="8151"/>
    <d v="2024-12-24T00:00:00"/>
    <s v="Bengaluru"/>
    <s v="Karnataka"/>
    <x v="0"/>
    <n v="36"/>
    <s v="Male"/>
    <x v="1"/>
    <n v="30"/>
    <x v="1"/>
    <s v="Card AutoPay"/>
    <s v="Yes"/>
    <n v="648"/>
    <n v="20"/>
    <n v="252.2"/>
    <x v="1"/>
    <n v="0"/>
    <n v="3"/>
    <s v="Service is okay, nothing special. Hope it improves."/>
    <s v="No"/>
    <m/>
    <m/>
    <n v="12960"/>
    <s v="No"/>
    <s v="13-24 months"/>
    <s v="35-49"/>
    <x v="0"/>
  </r>
  <r>
    <x v="8152"/>
    <d v="2025-01-10T00:00:00"/>
    <s v="Indore"/>
    <s v="Madhya Pradesh"/>
    <x v="3"/>
    <n v="41"/>
    <s v="Female"/>
    <x v="0"/>
    <n v="100"/>
    <x v="2"/>
    <s v="UPI AutoPay"/>
    <s v="No"/>
    <n v="799"/>
    <n v="20"/>
    <n v="389.6"/>
    <x v="0"/>
    <n v="0"/>
    <n v="4"/>
    <m/>
    <s v="No"/>
    <m/>
    <m/>
    <n v="15980"/>
    <s v="No"/>
    <s v="13-24 months"/>
    <s v="35-49"/>
    <x v="0"/>
  </r>
  <r>
    <x v="8153"/>
    <d v="2024-09-19T00:00:00"/>
    <s v="Mumbai"/>
    <s v="Maharashtra"/>
    <x v="2"/>
    <n v="49"/>
    <s v="Male"/>
    <x v="0"/>
    <n v="100"/>
    <x v="1"/>
    <s v="UPI AutoPay"/>
    <s v="Yes"/>
    <n v="948"/>
    <n v="23"/>
    <n v="844"/>
    <x v="2"/>
    <n v="0"/>
    <n v="2"/>
    <m/>
    <s v="No"/>
    <m/>
    <m/>
    <n v="21804"/>
    <s v="No"/>
    <s v="13-24 months"/>
    <s v="35-49"/>
    <x v="0"/>
  </r>
  <r>
    <x v="8154"/>
    <d v="2023-01-07T00:00:00"/>
    <s v="Delhi"/>
    <s v="Delhi"/>
    <x v="1"/>
    <n v="34"/>
    <s v="Female"/>
    <x v="0"/>
    <n v="100"/>
    <x v="0"/>
    <s v="Cash at Office"/>
    <s v="No"/>
    <n v="799"/>
    <n v="44"/>
    <n v="282.10000000000002"/>
    <x v="0"/>
    <n v="1"/>
    <n v="3"/>
    <s v="Service is okay, nothing special. Hope it improves."/>
    <s v="No"/>
    <m/>
    <m/>
    <n v="35156"/>
    <s v="No"/>
    <s v="25-48 months"/>
    <s v="25-34"/>
    <x v="0"/>
  </r>
  <r>
    <x v="8155"/>
    <d v="2026-07-12T00:00:00"/>
    <s v="Chennai"/>
    <s v="Tamil Nadu"/>
    <x v="0"/>
    <n v="49"/>
    <s v="Female"/>
    <x v="0"/>
    <n v="100"/>
    <x v="1"/>
    <s v="UPI AutoPay"/>
    <s v="No"/>
    <n v="799"/>
    <n v="2"/>
    <n v="460.8"/>
    <x v="2"/>
    <n v="0"/>
    <n v="5"/>
    <s v="OTT bundle is excellent value. Thanks team."/>
    <s v="No"/>
    <m/>
    <m/>
    <n v="1598"/>
    <s v="No"/>
    <s v="0-6 months"/>
    <s v="35-49"/>
    <x v="0"/>
  </r>
  <r>
    <x v="8156"/>
    <d v="2026-07-20T00:00:00"/>
    <s v="Chennai"/>
    <s v="Tamil Nadu"/>
    <x v="0"/>
    <n v="34"/>
    <s v="Female"/>
    <x v="0"/>
    <n v="100"/>
    <x v="1"/>
    <s v="Net Banking"/>
    <s v="No"/>
    <n v="799"/>
    <n v="1"/>
    <n v="560.1"/>
    <x v="1"/>
    <n v="0"/>
    <n v="3"/>
    <s v="Service is okay, nothing special. Hope it improves."/>
    <s v="No"/>
    <m/>
    <m/>
    <n v="799"/>
    <s v="No"/>
    <s v="0-6 months"/>
    <s v="25-34"/>
    <x v="0"/>
  </r>
  <r>
    <x v="8157"/>
    <d v="2026-08-05T00:00:00"/>
    <s v="Delhi"/>
    <s v="Delhi"/>
    <x v="1"/>
    <n v="18"/>
    <s v="Male"/>
    <x v="0"/>
    <n v="100"/>
    <x v="2"/>
    <s v="UPI Manual"/>
    <s v="Yes"/>
    <n v="948"/>
    <n v="1"/>
    <n v="727.6"/>
    <x v="2"/>
    <n v="2"/>
    <n v="3"/>
    <s v="Speed is fine most days but drops sometimes."/>
    <s v="No"/>
    <m/>
    <m/>
    <n v="948"/>
    <s v="No"/>
    <s v="0-6 months"/>
    <s v="18-24"/>
    <x v="0"/>
  </r>
  <r>
    <x v="8158"/>
    <d v="2025-08-26T00:00:00"/>
    <s v="Delhi"/>
    <s v="Delhi"/>
    <x v="1"/>
    <n v="18"/>
    <s v="Female"/>
    <x v="0"/>
    <n v="100"/>
    <x v="1"/>
    <s v="Card AutoPay"/>
    <s v="Yes"/>
    <n v="948"/>
    <n v="12"/>
    <n v="376"/>
    <x v="2"/>
    <n v="0"/>
    <n v="4"/>
    <s v="Installation was quick and the technician was polite."/>
    <s v="No"/>
    <m/>
    <m/>
    <n v="11376"/>
    <s v="No"/>
    <s v="7-12 months"/>
    <s v="18-24"/>
    <x v="0"/>
  </r>
  <r>
    <x v="8159"/>
    <d v="2024-03-31T00:00:00"/>
    <s v="Kolkata"/>
    <s v="West Bengal"/>
    <x v="4"/>
    <n v="58"/>
    <s v="Other"/>
    <x v="3"/>
    <n v="300"/>
    <x v="2"/>
    <s v="Cash at Office"/>
    <s v="No"/>
    <n v="1199"/>
    <n v="29"/>
    <n v="983.3"/>
    <x v="0"/>
    <n v="0"/>
    <n v="3"/>
    <s v="Service is okay, nothing special. Hope it improves."/>
    <s v="No"/>
    <m/>
    <m/>
    <n v="34771"/>
    <s v="No"/>
    <s v="25-48 months"/>
    <s v="50+"/>
    <x v="0"/>
  </r>
  <r>
    <x v="8160"/>
    <d v="2025-10-21T00:00:00"/>
    <s v="Jaipur"/>
    <s v="Rajasthan"/>
    <x v="1"/>
    <n v="18"/>
    <s v="Male"/>
    <x v="2"/>
    <n v="1000"/>
    <x v="2"/>
    <s v="UPI AutoPay"/>
    <s v="No"/>
    <n v="1799"/>
    <n v="10"/>
    <n v="1380.9"/>
    <x v="4"/>
    <n v="0"/>
    <n v="2"/>
    <s v="Considering switching to another provider."/>
    <s v="No"/>
    <m/>
    <m/>
    <n v="17990"/>
    <s v="No"/>
    <s v="7-12 months"/>
    <s v="18-24"/>
    <x v="0"/>
  </r>
  <r>
    <x v="8161"/>
    <d v="2026-05-29T00:00:00"/>
    <s v="Hyderabad"/>
    <s v="Telangana"/>
    <x v="0"/>
    <n v="18"/>
    <s v="Female"/>
    <x v="1"/>
    <n v="30"/>
    <x v="0"/>
    <s v="Net Banking"/>
    <s v="No"/>
    <n v="499"/>
    <n v="3"/>
    <n v="173"/>
    <x v="1"/>
    <n v="0"/>
    <n v="4"/>
    <m/>
    <s v="No"/>
    <m/>
    <m/>
    <n v="1497"/>
    <s v="No"/>
    <s v="0-6 months"/>
    <s v="18-24"/>
    <x v="0"/>
  </r>
  <r>
    <x v="8162"/>
    <d v="2026-05-09T00:00:00"/>
    <s v="Kolkata"/>
    <s v="West Bengal"/>
    <x v="4"/>
    <n v="39"/>
    <s v="Female"/>
    <x v="0"/>
    <n v="100"/>
    <x v="2"/>
    <s v="UPI Manual"/>
    <s v="No"/>
    <n v="799"/>
    <n v="4"/>
    <n v="287.5"/>
    <x v="2"/>
    <n v="1"/>
    <n v="4"/>
    <s v="Got charged twice this month and the refund took very long. Very disappointed."/>
    <s v="No"/>
    <m/>
    <m/>
    <n v="3196"/>
    <s v="No"/>
    <s v="0-6 months"/>
    <s v="35-49"/>
    <x v="0"/>
  </r>
  <r>
    <x v="8163"/>
    <d v="2026-02-14T00:00:00"/>
    <s v="Pune"/>
    <s v="Maharashtra"/>
    <x v="2"/>
    <n v="18"/>
    <s v="Male"/>
    <x v="0"/>
    <n v="100"/>
    <x v="2"/>
    <s v="UPI Manual"/>
    <s v="No"/>
    <n v="799"/>
    <n v="4"/>
    <n v="387.1"/>
    <x v="0"/>
    <n v="0"/>
    <n v="2"/>
    <s v="OTT bundle is not worth the extra money."/>
    <s v="Yes"/>
    <d v="2026-06-29T00:00:00"/>
    <s v="Competitor offer"/>
    <n v="3196"/>
    <s v="No"/>
    <s v="0-6 months"/>
    <s v="18-24"/>
    <x v="1"/>
  </r>
  <r>
    <x v="8164"/>
    <d v="2023-07-28T00:00:00"/>
    <s v="Jaipur"/>
    <s v="Rajasthan"/>
    <x v="1"/>
    <n v="25"/>
    <s v="Male"/>
    <x v="1"/>
    <n v="30"/>
    <x v="0"/>
    <s v="UPI AutoPay"/>
    <s v="No"/>
    <n v="499"/>
    <n v="19"/>
    <n v="308.7"/>
    <x v="1"/>
    <n v="0"/>
    <n v="3"/>
    <m/>
    <s v="Yes"/>
    <d v="2025-03-02T00:00:00"/>
    <s v="Network / speed issues"/>
    <n v="9481"/>
    <s v="No"/>
    <s v="13-24 months"/>
    <s v="25-34"/>
    <x v="1"/>
  </r>
  <r>
    <x v="8165"/>
    <d v="2025-06-15T00:00:00"/>
    <s v="Chandigarh"/>
    <s v="Chandigarh"/>
    <x v="1"/>
    <n v="46"/>
    <s v="Male"/>
    <x v="3"/>
    <n v="300"/>
    <x v="2"/>
    <s v="UPI AutoPay"/>
    <s v="Yes"/>
    <n v="1348"/>
    <n v="15"/>
    <n v="578.1"/>
    <x v="2"/>
    <n v="0"/>
    <n v="3"/>
    <m/>
    <s v="No"/>
    <m/>
    <m/>
    <n v="20220"/>
    <s v="No"/>
    <s v="13-24 months"/>
    <s v="35-49"/>
    <x v="0"/>
  </r>
  <r>
    <x v="8166"/>
    <d v="2022-05-20T00:00:00"/>
    <s v="Mumbai"/>
    <s v="Maharashtra"/>
    <x v="2"/>
    <n v="47"/>
    <s v="Female"/>
    <x v="0"/>
    <n v="100"/>
    <x v="1"/>
    <s v="Net Banking"/>
    <s v="No"/>
    <n v="799"/>
    <n v="51"/>
    <n v="377.2"/>
    <x v="2"/>
    <n v="0"/>
    <n v="3"/>
    <s v="Support is average and the wait time is long. Hope it improves."/>
    <s v="No"/>
    <m/>
    <m/>
    <n v="40749"/>
    <s v="No"/>
    <s v="48+ months"/>
    <s v="35-49"/>
    <x v="0"/>
  </r>
  <r>
    <x v="8167"/>
    <d v="2024-05-13T00:00:00"/>
    <s v="Pune"/>
    <s v="Maharashtra"/>
    <x v="2"/>
    <n v="22"/>
    <s v="Male"/>
    <x v="0"/>
    <n v="100"/>
    <x v="2"/>
    <s v="Cash at Office"/>
    <s v="No"/>
    <n v="799"/>
    <n v="28"/>
    <n v="428.4"/>
    <x v="0"/>
    <n v="0"/>
    <n v="4"/>
    <s v="OTT bundle is excellent value. Recommended!"/>
    <s v="No"/>
    <m/>
    <m/>
    <n v="22372"/>
    <s v="No"/>
    <s v="25-48 months"/>
    <s v="18-24"/>
    <x v="0"/>
  </r>
  <r>
    <x v="8168"/>
    <d v="2023-03-07T00:00:00"/>
    <s v="Pune"/>
    <s v="Maharashtra"/>
    <x v="2"/>
    <n v="36"/>
    <s v="Female"/>
    <x v="3"/>
    <n v="300"/>
    <x v="2"/>
    <s v="Net Banking"/>
    <s v="No"/>
    <n v="1199"/>
    <n v="42"/>
    <n v="569.1"/>
    <x v="1"/>
    <n v="0"/>
    <n v="3"/>
    <s v="Support is average and the wait time is long."/>
    <s v="No"/>
    <m/>
    <m/>
    <n v="50358"/>
    <s v="No"/>
    <s v="25-48 months"/>
    <s v="35-49"/>
    <x v="0"/>
  </r>
  <r>
    <x v="8169"/>
    <d v="2025-08-09T00:00:00"/>
    <s v="Bengaluru"/>
    <s v="Karnataka"/>
    <x v="0"/>
    <n v="18"/>
    <s v="Female"/>
    <x v="3"/>
    <n v="300"/>
    <x v="2"/>
    <s v="UPI AutoPay"/>
    <s v="Yes"/>
    <n v="1348"/>
    <n v="13"/>
    <n v="1131.0999999999999"/>
    <x v="2"/>
    <n v="0"/>
    <n v="3"/>
    <s v="Installation was smooth, but the bill is confusing. Hope it improves."/>
    <s v="No"/>
    <m/>
    <m/>
    <n v="17524"/>
    <s v="No"/>
    <s v="13-24 months"/>
    <s v="18-24"/>
    <x v="0"/>
  </r>
  <r>
    <x v="8170"/>
    <d v="2022-03-26T00:00:00"/>
    <s v="Bengaluru"/>
    <s v="Karnataka"/>
    <x v="0"/>
    <n v="31"/>
    <s v="Female"/>
    <x v="0"/>
    <n v="100"/>
    <x v="2"/>
    <s v="UPI AutoPay"/>
    <s v="No"/>
    <n v="799"/>
    <n v="53"/>
    <n v="557.29999999999995"/>
    <x v="2"/>
    <n v="0"/>
    <n v="5"/>
    <s v="Bills are clear and payment is easy with UPI."/>
    <s v="No"/>
    <m/>
    <m/>
    <n v="42347"/>
    <s v="No"/>
    <s v="48+ months"/>
    <s v="25-34"/>
    <x v="0"/>
  </r>
  <r>
    <x v="8171"/>
    <d v="2025-05-01T00:00:00"/>
    <s v="Chennai"/>
    <s v="Tamil Nadu"/>
    <x v="0"/>
    <n v="36"/>
    <s v="Female"/>
    <x v="2"/>
    <n v="1000"/>
    <x v="2"/>
    <s v="Cash at Office"/>
    <s v="Yes"/>
    <n v="1948"/>
    <n v="16"/>
    <n v="1604.3"/>
    <x v="0"/>
    <n v="0"/>
    <n v="4"/>
    <s v="Bills are clear and payment is easy with UPI."/>
    <s v="No"/>
    <m/>
    <m/>
    <n v="31168"/>
    <s v="No"/>
    <s v="13-24 months"/>
    <s v="35-49"/>
    <x v="0"/>
  </r>
  <r>
    <x v="8172"/>
    <d v="2026-02-21T00:00:00"/>
    <s v="Lucknow"/>
    <s v="Uttar Pradesh"/>
    <x v="1"/>
    <n v="35"/>
    <s v="Male"/>
    <x v="3"/>
    <n v="300"/>
    <x v="2"/>
    <s v="Card AutoPay"/>
    <s v="Yes"/>
    <n v="1348"/>
    <n v="6"/>
    <n v="633.20000000000005"/>
    <x v="2"/>
    <n v="0"/>
    <n v="3"/>
    <s v="Speed is fine most days but drops sometimes. Hope it improves."/>
    <s v="No"/>
    <m/>
    <m/>
    <n v="8088"/>
    <s v="No"/>
    <s v="0-6 months"/>
    <s v="35-49"/>
    <x v="0"/>
  </r>
  <r>
    <x v="8173"/>
    <d v="2023-10-06T00:00:00"/>
    <s v="Chennai"/>
    <s v="Tamil Nadu"/>
    <x v="0"/>
    <n v="48"/>
    <s v="Female"/>
    <x v="0"/>
    <n v="100"/>
    <x v="0"/>
    <s v="UPI Manual"/>
    <s v="No"/>
    <n v="799"/>
    <n v="35"/>
    <n v="352.2"/>
    <x v="0"/>
    <n v="1"/>
    <n v="4"/>
    <s v="Installation was quick and the technician was polite. Recommended!"/>
    <s v="No"/>
    <m/>
    <m/>
    <n v="27965"/>
    <s v="No"/>
    <s v="25-48 months"/>
    <s v="35-49"/>
    <x v="0"/>
  </r>
  <r>
    <x v="8174"/>
    <d v="2024-03-01T00:00:00"/>
    <s v="Bengaluru"/>
    <s v="Karnataka"/>
    <x v="0"/>
    <n v="32"/>
    <s v="Male"/>
    <x v="0"/>
    <n v="100"/>
    <x v="2"/>
    <s v="UPI AutoPay"/>
    <s v="No"/>
    <n v="799"/>
    <n v="30"/>
    <n v="470"/>
    <x v="2"/>
    <n v="0"/>
    <n v="3"/>
    <s v="Speed is fine most days but drops sometimes."/>
    <s v="No"/>
    <m/>
    <m/>
    <n v="23970"/>
    <s v="No"/>
    <s v="25-48 months"/>
    <s v="25-34"/>
    <x v="0"/>
  </r>
  <r>
    <x v="8175"/>
    <d v="2025-12-02T00:00:00"/>
    <s v="Ahmedabad"/>
    <s v="Gujarat"/>
    <x v="2"/>
    <n v="46"/>
    <s v="Male"/>
    <x v="1"/>
    <n v="30"/>
    <x v="1"/>
    <s v="UPI AutoPay"/>
    <s v="No"/>
    <n v="499"/>
    <n v="9"/>
    <n v="154.5"/>
    <x v="1"/>
    <n v="1"/>
    <n v="2"/>
    <m/>
    <s v="No"/>
    <m/>
    <m/>
    <n v="4491"/>
    <s v="No"/>
    <s v="7-12 months"/>
    <s v="35-49"/>
    <x v="0"/>
  </r>
  <r>
    <x v="8176"/>
    <d v="2024-11-16T00:00:00"/>
    <s v="Chennai"/>
    <s v="Tamil Nadu"/>
    <x v="0"/>
    <n v="51"/>
    <s v="Female"/>
    <x v="0"/>
    <n v="100"/>
    <x v="1"/>
    <s v="UPI AutoPay"/>
    <s v="No"/>
    <n v="799"/>
    <n v="21"/>
    <n v="582"/>
    <x v="1"/>
    <n v="0"/>
    <n v="3"/>
    <s v="Pricing is fair but not cheap."/>
    <s v="No"/>
    <m/>
    <m/>
    <n v="16779"/>
    <s v="No"/>
    <s v="13-24 months"/>
    <s v="50+"/>
    <x v="0"/>
  </r>
  <r>
    <x v="8177"/>
    <d v="2025-04-22T00:00:00"/>
    <s v="Delhi"/>
    <s v="Delhi"/>
    <x v="1"/>
    <n v="53"/>
    <s v="Male"/>
    <x v="2"/>
    <n v="1000"/>
    <x v="0"/>
    <s v="Card AutoPay"/>
    <s v="Yes"/>
    <n v="1948"/>
    <n v="16"/>
    <n v="1869"/>
    <x v="2"/>
    <n v="0"/>
    <n v="4"/>
    <m/>
    <s v="No"/>
    <m/>
    <m/>
    <n v="31168"/>
    <s v="No"/>
    <s v="13-24 months"/>
    <s v="50+"/>
    <x v="0"/>
  </r>
  <r>
    <x v="8178"/>
    <d v="2026-02-03T00:00:00"/>
    <s v="Ahmedabad"/>
    <s v="Gujarat"/>
    <x v="2"/>
    <n v="50"/>
    <s v="Female"/>
    <x v="1"/>
    <n v="30"/>
    <x v="2"/>
    <s v="Card AutoPay"/>
    <s v="Yes"/>
    <n v="648"/>
    <n v="7"/>
    <n v="300.10000000000002"/>
    <x v="0"/>
    <n v="0"/>
    <n v="4"/>
    <s v="OTT bundle is excellent value. Thanks team."/>
    <s v="No"/>
    <m/>
    <m/>
    <n v="4536"/>
    <s v="No"/>
    <s v="7-12 months"/>
    <s v="50+"/>
    <x v="0"/>
  </r>
  <r>
    <x v="8179"/>
    <d v="2026-03-24T00:00:00"/>
    <s v="Mumbai"/>
    <s v="Maharashtra"/>
    <x v="2"/>
    <n v="37"/>
    <s v="Female"/>
    <x v="1"/>
    <n v="30"/>
    <x v="0"/>
    <s v="Net Banking"/>
    <s v="No"/>
    <n v="499"/>
    <n v="5"/>
    <n v="322.2"/>
    <x v="0"/>
    <n v="0"/>
    <n v="4"/>
    <m/>
    <s v="No"/>
    <m/>
    <m/>
    <n v="2495"/>
    <s v="No"/>
    <s v="0-6 months"/>
    <s v="35-49"/>
    <x v="0"/>
  </r>
  <r>
    <x v="8180"/>
    <d v="2024-07-29T00:00:00"/>
    <s v="Bengaluru"/>
    <s v="Karnataka"/>
    <x v="0"/>
    <n v="40"/>
    <s v="Female"/>
    <x v="3"/>
    <n v="300"/>
    <x v="2"/>
    <s v="UPI Manual"/>
    <s v="Yes"/>
    <n v="1348"/>
    <n v="13"/>
    <n v="705.1"/>
    <x v="0"/>
    <n v="1"/>
    <n v="4"/>
    <m/>
    <s v="Yes"/>
    <d v="2025-09-03T00:00:00"/>
    <s v="Competitor offer"/>
    <n v="17524"/>
    <s v="No"/>
    <s v="13-24 months"/>
    <s v="35-49"/>
    <x v="1"/>
  </r>
  <r>
    <x v="8181"/>
    <d v="2026-05-01T00:00:00"/>
    <s v="Bengaluru"/>
    <s v="Karnataka"/>
    <x v="0"/>
    <n v="34"/>
    <s v="Female"/>
    <x v="0"/>
    <n v="100"/>
    <x v="0"/>
    <s v="Net Banking"/>
    <s v="Yes"/>
    <n v="948"/>
    <n v="4"/>
    <n v="469.5"/>
    <x v="0"/>
    <n v="0"/>
    <n v="4"/>
    <s v="Bills are clear and payment is easy with UPI. Recommended!"/>
    <s v="No"/>
    <m/>
    <m/>
    <n v="3792"/>
    <s v="No"/>
    <s v="0-6 months"/>
    <s v="25-34"/>
    <x v="0"/>
  </r>
  <r>
    <x v="8182"/>
    <d v="2024-07-28T00:00:00"/>
    <s v="Chennai"/>
    <s v="Tamil Nadu"/>
    <x v="0"/>
    <n v="42"/>
    <s v="Male"/>
    <x v="1"/>
    <n v="30"/>
    <x v="0"/>
    <s v="UPI AutoPay"/>
    <s v="No"/>
    <n v="499"/>
    <n v="25"/>
    <n v="216.6"/>
    <x v="1"/>
    <n v="0"/>
    <n v="2"/>
    <s v="Speed is much lower than what I am paying for. Please fix this soon."/>
    <s v="No"/>
    <m/>
    <m/>
    <n v="12475"/>
    <s v="No"/>
    <s v="25-48 months"/>
    <s v="35-49"/>
    <x v="0"/>
  </r>
  <r>
    <x v="8183"/>
    <d v="2025-11-24T00:00:00"/>
    <s v="Hyderabad"/>
    <s v="Telangana"/>
    <x v="0"/>
    <n v="37"/>
    <s v="Male"/>
    <x v="0"/>
    <n v="100"/>
    <x v="1"/>
    <s v="Cash at Office"/>
    <s v="No"/>
    <n v="799"/>
    <n v="9"/>
    <n v="757.3"/>
    <x v="0"/>
    <n v="1"/>
    <n v="4"/>
    <s v="Very stable connection, works great for video calls. Recommended!"/>
    <s v="No"/>
    <m/>
    <m/>
    <n v="7191"/>
    <s v="No"/>
    <s v="7-12 months"/>
    <s v="35-49"/>
    <x v="0"/>
  </r>
  <r>
    <x v="8184"/>
    <d v="2026-05-08T00:00:00"/>
    <s v="Kolkata"/>
    <s v="West Bengal"/>
    <x v="4"/>
    <n v="28"/>
    <s v="Female"/>
    <x v="0"/>
    <n v="100"/>
    <x v="0"/>
    <s v="Net Banking"/>
    <s v="Yes"/>
    <n v="948"/>
    <n v="4"/>
    <n v="591.70000000000005"/>
    <x v="3"/>
    <n v="0"/>
    <n v="3"/>
    <s v="Speed is fine most days but drops sometimes."/>
    <s v="No"/>
    <m/>
    <m/>
    <n v="3792"/>
    <s v="No"/>
    <s v="0-6 months"/>
    <s v="25-34"/>
    <x v="0"/>
  </r>
  <r>
    <x v="8185"/>
    <d v="2023-01-21T00:00:00"/>
    <s v="Mumbai"/>
    <s v="Maharashtra"/>
    <x v="2"/>
    <n v="32"/>
    <s v="Male"/>
    <x v="3"/>
    <n v="300"/>
    <x v="2"/>
    <s v="UPI Manual"/>
    <s v="No"/>
    <n v="1199"/>
    <n v="38"/>
    <n v="510.3"/>
    <x v="1"/>
    <n v="4"/>
    <n v="2"/>
    <s v="Bill amount is too high compared to other providers. Please fix this soon."/>
    <s v="Yes"/>
    <d v="2026-03-20T00:00:00"/>
    <s v="No longer needed"/>
    <n v="45562"/>
    <s v="No"/>
    <s v="25-48 months"/>
    <s v="25-34"/>
    <x v="1"/>
  </r>
  <r>
    <x v="8186"/>
    <d v="2024-03-21T00:00:00"/>
    <s v="Delhi"/>
    <s v="Delhi"/>
    <x v="1"/>
    <n v="21"/>
    <s v="Female"/>
    <x v="1"/>
    <n v="30"/>
    <x v="1"/>
    <s v="UPI Manual"/>
    <s v="No"/>
    <n v="499"/>
    <n v="29"/>
    <n v="193"/>
    <x v="0"/>
    <n v="0"/>
    <n v="4"/>
    <m/>
    <s v="No"/>
    <m/>
    <m/>
    <n v="14471"/>
    <s v="No"/>
    <s v="25-48 months"/>
    <s v="18-24"/>
    <x v="0"/>
  </r>
  <r>
    <x v="8187"/>
    <d v="2026-05-21T00:00:00"/>
    <s v="Bengaluru"/>
    <s v="Karnataka"/>
    <x v="0"/>
    <n v="25"/>
    <s v="Female"/>
    <x v="2"/>
    <n v="1000"/>
    <x v="2"/>
    <s v="Card AutoPay"/>
    <s v="No"/>
    <n v="1799"/>
    <n v="1"/>
    <n v="732.3"/>
    <x v="3"/>
    <n v="0"/>
    <n v="2"/>
    <s v="Technician visit was delayed by three days. Please fix this soon."/>
    <s v="Yes"/>
    <d v="2026-06-23T00:00:00"/>
    <s v="Poor customer service"/>
    <n v="1799"/>
    <s v="No"/>
    <s v="0-6 months"/>
    <s v="25-34"/>
    <x v="1"/>
  </r>
  <r>
    <x v="8188"/>
    <d v="2025-01-20T00:00:00"/>
    <s v="Kolkata"/>
    <s v="West Bengal"/>
    <x v="4"/>
    <n v="39"/>
    <s v="Female"/>
    <x v="1"/>
    <n v="30"/>
    <x v="2"/>
    <s v="Net Banking"/>
    <s v="Yes"/>
    <n v="648"/>
    <n v="15"/>
    <n v="222.6"/>
    <x v="0"/>
    <n v="1"/>
    <n v="4"/>
    <s v="Support team resolved my issue quickly."/>
    <s v="Yes"/>
    <d v="2026-04-11T00:00:00"/>
    <s v="Relocated"/>
    <n v="9720"/>
    <s v="No"/>
    <s v="13-24 months"/>
    <s v="35-49"/>
    <x v="1"/>
  </r>
  <r>
    <x v="8189"/>
    <d v="2023-01-20T00:00:00"/>
    <s v="Kolkata"/>
    <s v="West Bengal"/>
    <x v="4"/>
    <n v="41"/>
    <s v="Female"/>
    <x v="0"/>
    <n v="100"/>
    <x v="2"/>
    <s v="Net Banking"/>
    <s v="No"/>
    <n v="799"/>
    <n v="3"/>
    <n v="362.8"/>
    <x v="6"/>
    <n v="0"/>
    <n v="1"/>
    <s v="Internet keeps disconnecting every evening. Very disappointed."/>
    <s v="Yes"/>
    <d v="2023-04-18T00:00:00"/>
    <s v="Price too high"/>
    <n v="2397"/>
    <s v="No"/>
    <s v="0-6 months"/>
    <s v="35-49"/>
    <x v="1"/>
  </r>
  <r>
    <x v="8190"/>
    <d v="2023-11-12T00:00:00"/>
    <s v="Chennai"/>
    <s v="Tamil Nadu"/>
    <x v="0"/>
    <n v="45"/>
    <s v="Female"/>
    <x v="3"/>
    <n v="300"/>
    <x v="2"/>
    <s v="Card AutoPay"/>
    <s v="No"/>
    <n v="1199"/>
    <n v="34"/>
    <n v="1045.3"/>
    <x v="0"/>
    <n v="1"/>
    <n v="3"/>
    <s v="Service is okay, nothing special. Hope it improves."/>
    <s v="No"/>
    <m/>
    <m/>
    <n v="40766"/>
    <s v="No"/>
    <s v="25-48 months"/>
    <s v="35-49"/>
    <x v="0"/>
  </r>
  <r>
    <x v="8191"/>
    <d v="2026-07-06T00:00:00"/>
    <s v="Hyderabad"/>
    <s v="Telangana"/>
    <x v="0"/>
    <n v="37"/>
    <s v="Female"/>
    <x v="0"/>
    <n v="100"/>
    <x v="0"/>
    <s v="Net Banking"/>
    <s v="Yes"/>
    <n v="948"/>
    <n v="2"/>
    <n v="719.9"/>
    <x v="1"/>
    <n v="2"/>
    <n v="4"/>
    <s v="Support team resolved my issue quickly. Thanks team."/>
    <s v="No"/>
    <m/>
    <m/>
    <n v="1896"/>
    <s v="No"/>
    <s v="0-6 months"/>
    <s v="35-49"/>
    <x v="0"/>
  </r>
  <r>
    <x v="8192"/>
    <d v="2026-04-28T00:00:00"/>
    <s v="Ahmedabad"/>
    <s v="Gujarat"/>
    <x v="2"/>
    <n v="63"/>
    <s v="Female"/>
    <x v="3"/>
    <n v="300"/>
    <x v="0"/>
    <s v="UPI AutoPay"/>
    <s v="No"/>
    <n v="1199"/>
    <n v="4"/>
    <n v="806.2"/>
    <x v="3"/>
    <n v="0"/>
    <n v="4"/>
    <s v="Installation was quick and the technician was polite."/>
    <s v="No"/>
    <m/>
    <m/>
    <n v="4796"/>
    <s v="No"/>
    <s v="0-6 months"/>
    <s v="50+"/>
    <x v="0"/>
  </r>
  <r>
    <x v="8193"/>
    <d v="2023-02-05T00:00:00"/>
    <s v="Lucknow"/>
    <s v="Uttar Pradesh"/>
    <x v="1"/>
    <n v="57"/>
    <s v="Female"/>
    <x v="2"/>
    <n v="1000"/>
    <x v="2"/>
    <s v="UPI Manual"/>
    <s v="No"/>
    <n v="1799"/>
    <n v="37"/>
    <n v="928.9"/>
    <x v="6"/>
    <n v="2"/>
    <n v="2"/>
    <s v="Speed is much lower than what I am paying for. Please fix this soon."/>
    <s v="Yes"/>
    <d v="2026-03-20T00:00:00"/>
    <s v="Price too high"/>
    <n v="66563"/>
    <s v="No"/>
    <s v="25-48 months"/>
    <s v="50+"/>
    <x v="1"/>
  </r>
  <r>
    <x v="8194"/>
    <d v="2024-07-05T00:00:00"/>
    <s v="Chandigarh"/>
    <s v="Chandigarh"/>
    <x v="1"/>
    <n v="39"/>
    <s v="Male"/>
    <x v="0"/>
    <n v="100"/>
    <x v="1"/>
    <s v="Cash at Office"/>
    <s v="No"/>
    <n v="799"/>
    <n v="26"/>
    <n v="561"/>
    <x v="2"/>
    <n v="0"/>
    <n v="4"/>
    <s v="OTT bundle is excellent value. Thanks team."/>
    <s v="No"/>
    <m/>
    <m/>
    <n v="20774"/>
    <s v="No"/>
    <s v="25-48 months"/>
    <s v="35-49"/>
    <x v="0"/>
  </r>
  <r>
    <x v="8195"/>
    <d v="2023-08-29T00:00:00"/>
    <s v="Patna"/>
    <s v="Bihar"/>
    <x v="4"/>
    <n v="19"/>
    <s v="Male"/>
    <x v="0"/>
    <n v="100"/>
    <x v="2"/>
    <s v="Card AutoPay"/>
    <s v="No"/>
    <n v="799"/>
    <n v="36"/>
    <n v="442.9"/>
    <x v="0"/>
    <n v="0"/>
    <n v="5"/>
    <s v="Very stable connection, works great for video calls. Thanks team."/>
    <s v="No"/>
    <m/>
    <m/>
    <n v="28764"/>
    <s v="No"/>
    <s v="25-48 months"/>
    <s v="18-24"/>
    <x v="0"/>
  </r>
  <r>
    <x v="8196"/>
    <d v="2025-02-02T00:00:00"/>
    <s v="Kolkata"/>
    <s v="West Bengal"/>
    <x v="4"/>
    <n v="52"/>
    <s v="Male"/>
    <x v="0"/>
    <n v="100"/>
    <x v="0"/>
    <s v="UPI AutoPay"/>
    <s v="Yes"/>
    <n v="948"/>
    <n v="19"/>
    <n v="525.70000000000005"/>
    <x v="0"/>
    <n v="0"/>
    <n v="2"/>
    <s v="OTT bundle is not worth the extra money. Please fix this soon."/>
    <s v="No"/>
    <m/>
    <m/>
    <n v="18012"/>
    <s v="No"/>
    <s v="13-24 months"/>
    <s v="50+"/>
    <x v="0"/>
  </r>
  <r>
    <x v="8197"/>
    <d v="2026-03-22T00:00:00"/>
    <s v="Delhi"/>
    <s v="Delhi"/>
    <x v="1"/>
    <n v="18"/>
    <s v="Female"/>
    <x v="0"/>
    <n v="100"/>
    <x v="2"/>
    <s v="Card AutoPay"/>
    <s v="No"/>
    <n v="799"/>
    <n v="5"/>
    <n v="330.7"/>
    <x v="1"/>
    <n v="1"/>
    <n v="2"/>
    <m/>
    <s v="No"/>
    <m/>
    <m/>
    <n v="3995"/>
    <s v="No"/>
    <s v="0-6 months"/>
    <s v="18-24"/>
    <x v="0"/>
  </r>
  <r>
    <x v="8198"/>
    <d v="2024-11-08T00:00:00"/>
    <s v="Bengaluru"/>
    <s v="Karnataka"/>
    <x v="0"/>
    <n v="18"/>
    <s v="Male"/>
    <x v="0"/>
    <n v="100"/>
    <x v="1"/>
    <s v="Cash at Office"/>
    <s v="No"/>
    <n v="799"/>
    <n v="22"/>
    <n v="577.79999999999995"/>
    <x v="0"/>
    <n v="0"/>
    <n v="4"/>
    <s v="Great speed for the price, happy with the plan."/>
    <s v="No"/>
    <m/>
    <m/>
    <n v="17578"/>
    <s v="No"/>
    <s v="13-24 months"/>
    <s v="18-24"/>
    <x v="0"/>
  </r>
  <r>
    <x v="8199"/>
    <d v="2026-03-28T00:00:00"/>
    <s v="Delhi"/>
    <s v="Delhi"/>
    <x v="1"/>
    <n v="20"/>
    <s v="Female"/>
    <x v="3"/>
    <n v="300"/>
    <x v="2"/>
    <s v="Net Banking"/>
    <s v="No"/>
    <n v="1199"/>
    <n v="5"/>
    <n v="344.6"/>
    <x v="3"/>
    <n v="0"/>
    <n v="2"/>
    <s v="Technician visit was delayed by three days. Please fix this soon."/>
    <s v="No"/>
    <m/>
    <m/>
    <n v="5995"/>
    <s v="No"/>
    <s v="0-6 months"/>
    <s v="18-24"/>
    <x v="0"/>
  </r>
  <r>
    <x v="8200"/>
    <d v="2024-05-06T00:00:00"/>
    <s v="Hyderabad"/>
    <s v="Telangana"/>
    <x v="0"/>
    <n v="45"/>
    <s v="Female"/>
    <x v="1"/>
    <n v="30"/>
    <x v="2"/>
    <s v="UPI Manual"/>
    <s v="Yes"/>
    <n v="648"/>
    <n v="4"/>
    <n v="393.3"/>
    <x v="0"/>
    <n v="3"/>
    <n v="2"/>
    <s v="Considering switching to another provider."/>
    <s v="Yes"/>
    <d v="2024-09-05T00:00:00"/>
    <s v="Billing issues"/>
    <n v="2592"/>
    <s v="No"/>
    <s v="0-6 months"/>
    <s v="35-49"/>
    <x v="1"/>
  </r>
  <r>
    <x v="8201"/>
    <d v="2025-09-27T00:00:00"/>
    <s v="Indore"/>
    <s v="Madhya Pradesh"/>
    <x v="3"/>
    <n v="35"/>
    <s v="Female"/>
    <x v="0"/>
    <n v="100"/>
    <x v="0"/>
    <s v="UPI Manual"/>
    <s v="Yes"/>
    <n v="948"/>
    <n v="11"/>
    <n v="219.1"/>
    <x v="2"/>
    <n v="1"/>
    <n v="4"/>
    <s v="Very stable connection, works great for video calls. Thanks team."/>
    <s v="No"/>
    <m/>
    <m/>
    <n v="10428"/>
    <s v="No"/>
    <s v="7-12 months"/>
    <s v="35-49"/>
    <x v="0"/>
  </r>
  <r>
    <x v="8202"/>
    <d v="2026-04-02T00:00:00"/>
    <s v="Indore"/>
    <s v="Madhya Pradesh"/>
    <x v="3"/>
    <n v="29"/>
    <s v="Male"/>
    <x v="0"/>
    <n v="100"/>
    <x v="1"/>
    <s v="Card AutoPay"/>
    <s v="Yes"/>
    <n v="948"/>
    <n v="5"/>
    <n v="376.1"/>
    <x v="2"/>
    <n v="0"/>
    <n v="5"/>
    <m/>
    <s v="No"/>
    <m/>
    <m/>
    <n v="4740"/>
    <s v="No"/>
    <s v="0-6 months"/>
    <s v="25-34"/>
    <x v="0"/>
  </r>
  <r>
    <x v="8203"/>
    <d v="2024-10-13T00:00:00"/>
    <s v="Pune"/>
    <s v="Maharashtra"/>
    <x v="2"/>
    <n v="43"/>
    <s v="Female"/>
    <x v="1"/>
    <n v="30"/>
    <x v="2"/>
    <s v="Card AutoPay"/>
    <s v="No"/>
    <n v="499"/>
    <n v="21"/>
    <n v="203.6"/>
    <x v="0"/>
    <n v="0"/>
    <n v="5"/>
    <s v="Installation was quick and the technician was polite. Thanks team."/>
    <s v="Yes"/>
    <d v="2026-07-24T00:00:00"/>
    <s v="Network / speed issues"/>
    <n v="10479"/>
    <s v="No"/>
    <s v="13-24 months"/>
    <s v="35-49"/>
    <x v="1"/>
  </r>
  <r>
    <x v="8204"/>
    <d v="2025-11-02T00:00:00"/>
    <s v="Lucknow"/>
    <s v="Uttar Pradesh"/>
    <x v="1"/>
    <n v="39"/>
    <s v="Female"/>
    <x v="3"/>
    <n v="300"/>
    <x v="2"/>
    <s v="Cash at Office"/>
    <s v="No"/>
    <n v="1199"/>
    <n v="10"/>
    <n v="358.7"/>
    <x v="3"/>
    <n v="2"/>
    <n v="3"/>
    <s v="Installation was smooth, but the bill is confusing."/>
    <s v="No"/>
    <m/>
    <m/>
    <n v="11990"/>
    <s v="No"/>
    <s v="7-12 months"/>
    <s v="35-49"/>
    <x v="0"/>
  </r>
  <r>
    <x v="8205"/>
    <d v="2024-10-31T00:00:00"/>
    <s v="Kolkata"/>
    <s v="West Bengal"/>
    <x v="4"/>
    <n v="55"/>
    <s v="Male"/>
    <x v="2"/>
    <n v="1000"/>
    <x v="0"/>
    <s v="UPI Manual"/>
    <s v="No"/>
    <n v="1799"/>
    <n v="22"/>
    <n v="1498.2"/>
    <x v="0"/>
    <n v="0"/>
    <n v="4"/>
    <m/>
    <s v="No"/>
    <m/>
    <m/>
    <n v="39578"/>
    <s v="No"/>
    <s v="13-24 months"/>
    <s v="50+"/>
    <x v="0"/>
  </r>
  <r>
    <x v="8206"/>
    <d v="2022-10-05T00:00:00"/>
    <s v="Hyderabad"/>
    <s v="Telangana"/>
    <x v="0"/>
    <n v="40"/>
    <s v="Male"/>
    <x v="1"/>
    <n v="30"/>
    <x v="2"/>
    <s v="Cash at Office"/>
    <s v="No"/>
    <n v="499"/>
    <n v="17"/>
    <n v="202.5"/>
    <x v="0"/>
    <n v="1"/>
    <n v="4"/>
    <s v="Great speed for the price, happy with the plan. Thanks team."/>
    <s v="Yes"/>
    <d v="2024-03-04T00:00:00"/>
    <s v="Relocated"/>
    <n v="8483"/>
    <s v="No"/>
    <s v="13-24 months"/>
    <s v="35-49"/>
    <x v="1"/>
  </r>
  <r>
    <x v="8207"/>
    <d v="2026-04-19T00:00:00"/>
    <s v="Mumbai"/>
    <s v="Maharashtra"/>
    <x v="2"/>
    <n v="44"/>
    <s v="Male"/>
    <x v="1"/>
    <n v="30"/>
    <x v="2"/>
    <s v="UPI Manual"/>
    <s v="Yes"/>
    <n v="648"/>
    <n v="4"/>
    <n v="300.2"/>
    <x v="1"/>
    <n v="0"/>
    <n v="4"/>
    <s v="Speed is fine most days but drops sometimes."/>
    <s v="No"/>
    <m/>
    <m/>
    <n v="2592"/>
    <s v="No"/>
    <s v="0-6 months"/>
    <s v="35-49"/>
    <x v="0"/>
  </r>
  <r>
    <x v="8208"/>
    <d v="2023-10-09T00:00:00"/>
    <s v="Bengaluru"/>
    <s v="Karnataka"/>
    <x v="0"/>
    <n v="43"/>
    <s v="Female"/>
    <x v="0"/>
    <n v="100"/>
    <x v="0"/>
    <s v="Card AutoPay"/>
    <s v="No"/>
    <n v="799"/>
    <n v="35"/>
    <n v="373.7"/>
    <x v="0"/>
    <n v="0"/>
    <n v="5"/>
    <m/>
    <s v="No"/>
    <m/>
    <m/>
    <n v="27965"/>
    <s v="No"/>
    <s v="25-48 months"/>
    <s v="35-49"/>
    <x v="0"/>
  </r>
  <r>
    <x v="8209"/>
    <d v="2022-09-16T00:00:00"/>
    <s v="Chennai"/>
    <s v="Tamil Nadu"/>
    <x v="0"/>
    <n v="50"/>
    <s v="Female"/>
    <x v="2"/>
    <n v="1000"/>
    <x v="2"/>
    <s v="Net Banking"/>
    <s v="No"/>
    <n v="1799"/>
    <n v="47"/>
    <n v="2022.7"/>
    <x v="2"/>
    <n v="1"/>
    <n v="4"/>
    <s v="Very stable connection, works great for video calls."/>
    <s v="No"/>
    <m/>
    <m/>
    <n v="84553"/>
    <s v="No"/>
    <s v="25-48 months"/>
    <s v="50+"/>
    <x v="0"/>
  </r>
  <r>
    <x v="8210"/>
    <d v="2025-12-17T00:00:00"/>
    <s v="Ahmedabad"/>
    <s v="Gujarat"/>
    <x v="2"/>
    <n v="20"/>
    <s v="Male"/>
    <x v="3"/>
    <n v="300"/>
    <x v="2"/>
    <s v="UPI AutoPay"/>
    <s v="No"/>
    <n v="1199"/>
    <n v="8"/>
    <n v="556.1"/>
    <x v="2"/>
    <n v="0"/>
    <n v="5"/>
    <s v="Great speed for the price, happy with the plan. Recommended!"/>
    <s v="No"/>
    <m/>
    <m/>
    <n v="9592"/>
    <s v="No"/>
    <s v="7-12 months"/>
    <s v="18-24"/>
    <x v="0"/>
  </r>
  <r>
    <x v="8211"/>
    <d v="2025-03-22T00:00:00"/>
    <s v="Hyderabad"/>
    <s v="Telangana"/>
    <x v="0"/>
    <n v="32"/>
    <s v="Male"/>
    <x v="2"/>
    <n v="1000"/>
    <x v="2"/>
    <s v="Net Banking"/>
    <s v="Yes"/>
    <n v="1948"/>
    <n v="17"/>
    <n v="1296.5999999999999"/>
    <x v="0"/>
    <n v="0"/>
    <n v="5"/>
    <s v="Installation was quick and the technician was polite. Thanks team."/>
    <s v="No"/>
    <m/>
    <m/>
    <n v="33116"/>
    <s v="No"/>
    <s v="13-24 months"/>
    <s v="25-34"/>
    <x v="0"/>
  </r>
  <r>
    <x v="8212"/>
    <d v="2024-11-12T00:00:00"/>
    <s v="Bengaluru"/>
    <s v="Karnataka"/>
    <x v="0"/>
    <n v="41"/>
    <s v="Female"/>
    <x v="0"/>
    <n v="100"/>
    <x v="1"/>
    <s v="UPI AutoPay"/>
    <s v="Yes"/>
    <n v="948"/>
    <n v="22"/>
    <n v="638.5"/>
    <x v="1"/>
    <n v="0"/>
    <n v="3"/>
    <m/>
    <s v="No"/>
    <m/>
    <m/>
    <n v="20856"/>
    <s v="No"/>
    <s v="13-24 months"/>
    <s v="35-49"/>
    <x v="0"/>
  </r>
  <r>
    <x v="8213"/>
    <d v="2024-03-10T00:00:00"/>
    <s v="Delhi"/>
    <s v="Delhi"/>
    <x v="1"/>
    <n v="23"/>
    <s v="Male"/>
    <x v="2"/>
    <n v="1000"/>
    <x v="0"/>
    <s v="Cash at Office"/>
    <s v="No"/>
    <n v="1799"/>
    <n v="30"/>
    <n v="1205.0999999999999"/>
    <x v="3"/>
    <n v="1"/>
    <n v="2"/>
    <s v="Speed is much lower than what I am paying for. Please fix this soon."/>
    <s v="No"/>
    <m/>
    <m/>
    <n v="53970"/>
    <s v="No"/>
    <s v="25-48 months"/>
    <s v="18-24"/>
    <x v="0"/>
  </r>
  <r>
    <x v="8214"/>
    <d v="2026-02-11T00:00:00"/>
    <s v="Chennai"/>
    <s v="Tamil Nadu"/>
    <x v="0"/>
    <n v="48"/>
    <s v="Female"/>
    <x v="0"/>
    <n v="100"/>
    <x v="1"/>
    <s v="UPI AutoPay"/>
    <s v="No"/>
    <n v="799"/>
    <n v="7"/>
    <n v="711.8"/>
    <x v="0"/>
    <n v="0"/>
    <n v="3"/>
    <s v="Installation was smooth, but the bill is confusing."/>
    <s v="No"/>
    <m/>
    <m/>
    <n v="5593"/>
    <s v="No"/>
    <s v="7-12 months"/>
    <s v="35-49"/>
    <x v="0"/>
  </r>
  <r>
    <x v="8215"/>
    <d v="2024-08-11T00:00:00"/>
    <s v="Pune"/>
    <s v="Maharashtra"/>
    <x v="2"/>
    <n v="42"/>
    <s v="Female"/>
    <x v="0"/>
    <n v="100"/>
    <x v="1"/>
    <s v="Card AutoPay"/>
    <s v="Yes"/>
    <n v="948"/>
    <n v="25"/>
    <n v="380.3"/>
    <x v="1"/>
    <n v="0"/>
    <n v="3"/>
    <s v="Support is average and the wait time is long."/>
    <s v="No"/>
    <m/>
    <m/>
    <n v="23700"/>
    <s v="No"/>
    <s v="25-48 months"/>
    <s v="35-49"/>
    <x v="0"/>
  </r>
  <r>
    <x v="8216"/>
    <d v="2025-07-19T00:00:00"/>
    <s v="Kolkata"/>
    <s v="West Bengal"/>
    <x v="4"/>
    <n v="38"/>
    <s v="Male"/>
    <x v="0"/>
    <n v="100"/>
    <x v="2"/>
    <s v="UPI AutoPay"/>
    <s v="Yes"/>
    <n v="948"/>
    <n v="13"/>
    <n v="330.8"/>
    <x v="0"/>
    <n v="1"/>
    <n v="3"/>
    <s v="Pricing is fair but not cheap. Hope it improves."/>
    <s v="No"/>
    <m/>
    <m/>
    <n v="12324"/>
    <s v="No"/>
    <s v="13-24 months"/>
    <s v="35-49"/>
    <x v="0"/>
  </r>
  <r>
    <x v="8217"/>
    <d v="2025-05-03T00:00:00"/>
    <s v="Kolkata"/>
    <s v="West Bengal"/>
    <x v="4"/>
    <n v="19"/>
    <s v="Male"/>
    <x v="3"/>
    <n v="300"/>
    <x v="0"/>
    <s v="Card AutoPay"/>
    <s v="No"/>
    <n v="1199"/>
    <n v="16"/>
    <n v="1152"/>
    <x v="2"/>
    <n v="0"/>
    <n v="5"/>
    <m/>
    <s v="No"/>
    <m/>
    <m/>
    <n v="19184"/>
    <s v="No"/>
    <s v="13-24 months"/>
    <s v="18-24"/>
    <x v="0"/>
  </r>
  <r>
    <x v="8218"/>
    <d v="2023-06-24T00:00:00"/>
    <s v="Hyderabad"/>
    <s v="Telangana"/>
    <x v="0"/>
    <n v="47"/>
    <s v="Male"/>
    <x v="3"/>
    <n v="300"/>
    <x v="1"/>
    <s v="UPI AutoPay"/>
    <s v="Yes"/>
    <n v="1348"/>
    <n v="38"/>
    <n v="559.5"/>
    <x v="0"/>
    <n v="0"/>
    <n v="4"/>
    <m/>
    <s v="No"/>
    <m/>
    <m/>
    <n v="51224"/>
    <s v="No"/>
    <s v="25-48 months"/>
    <s v="35-49"/>
    <x v="0"/>
  </r>
  <r>
    <x v="8219"/>
    <d v="2025-05-13T00:00:00"/>
    <s v="Mumbai"/>
    <s v="Maharashtra"/>
    <x v="2"/>
    <n v="43"/>
    <s v="Male"/>
    <x v="3"/>
    <n v="300"/>
    <x v="2"/>
    <s v="UPI AutoPay"/>
    <s v="Yes"/>
    <n v="1348"/>
    <n v="11"/>
    <n v="1053.3"/>
    <x v="1"/>
    <n v="0"/>
    <n v="5"/>
    <m/>
    <s v="Yes"/>
    <d v="2026-03-30T00:00:00"/>
    <s v="Price too high"/>
    <n v="14828"/>
    <s v="No"/>
    <s v="7-12 months"/>
    <s v="35-49"/>
    <x v="1"/>
  </r>
  <r>
    <x v="8220"/>
    <d v="2023-07-30T00:00:00"/>
    <s v="Chandigarh"/>
    <s v="Chandigarh"/>
    <x v="1"/>
    <n v="48"/>
    <s v="Male"/>
    <x v="1"/>
    <n v="30"/>
    <x v="0"/>
    <s v="Net Banking"/>
    <s v="Yes"/>
    <n v="648"/>
    <n v="37"/>
    <n v="493.6"/>
    <x v="2"/>
    <n v="0"/>
    <n v="5"/>
    <s v="Internet keeps disconnecting every evening. Very disappointed."/>
    <s v="No"/>
    <m/>
    <m/>
    <n v="23976"/>
    <s v="No"/>
    <s v="25-48 months"/>
    <s v="35-49"/>
    <x v="0"/>
  </r>
  <r>
    <x v="8221"/>
    <d v="2024-12-04T00:00:00"/>
    <s v="Hyderabad"/>
    <s v="Telangana"/>
    <x v="0"/>
    <n v="36"/>
    <s v="Female"/>
    <x v="0"/>
    <n v="100"/>
    <x v="0"/>
    <s v="UPI Manual"/>
    <s v="Yes"/>
    <n v="948"/>
    <n v="21"/>
    <n v="504"/>
    <x v="0"/>
    <n v="1"/>
    <n v="3"/>
    <m/>
    <s v="No"/>
    <m/>
    <m/>
    <n v="19908"/>
    <s v="No"/>
    <s v="13-24 months"/>
    <s v="35-49"/>
    <x v="0"/>
  </r>
  <r>
    <x v="8222"/>
    <d v="2025-08-23T00:00:00"/>
    <s v="Hyderabad"/>
    <s v="Telangana"/>
    <x v="0"/>
    <n v="48"/>
    <s v="Other"/>
    <x v="3"/>
    <n v="300"/>
    <x v="2"/>
    <s v="Card AutoPay"/>
    <s v="No"/>
    <n v="1199"/>
    <n v="9"/>
    <n v="791.3"/>
    <x v="3"/>
    <n v="0"/>
    <n v="4"/>
    <s v="Pricing is fair but not cheap. Hope it improves."/>
    <s v="Yes"/>
    <d v="2026-05-25T00:00:00"/>
    <s v="Network / speed issues"/>
    <n v="10791"/>
    <s v="No"/>
    <s v="7-12 months"/>
    <s v="35-49"/>
    <x v="1"/>
  </r>
  <r>
    <x v="8223"/>
    <d v="2023-12-21T00:00:00"/>
    <s v="Chennai"/>
    <s v="Tamil Nadu"/>
    <x v="0"/>
    <n v="62"/>
    <s v="Female"/>
    <x v="0"/>
    <n v="100"/>
    <x v="2"/>
    <s v="UPI AutoPay"/>
    <s v="No"/>
    <n v="799"/>
    <n v="32"/>
    <n v="633.70000000000005"/>
    <x v="0"/>
    <n v="0"/>
    <n v="3"/>
    <s v="Pricing is fair but not cheap."/>
    <s v="No"/>
    <m/>
    <m/>
    <n v="25568"/>
    <s v="No"/>
    <s v="25-48 months"/>
    <s v="50+"/>
    <x v="0"/>
  </r>
  <r>
    <x v="8224"/>
    <d v="2023-04-15T00:00:00"/>
    <s v="Bhubaneswar"/>
    <s v="Odisha"/>
    <x v="4"/>
    <n v="26"/>
    <s v="Female"/>
    <x v="0"/>
    <n v="100"/>
    <x v="0"/>
    <s v="UPI AutoPay"/>
    <s v="No"/>
    <n v="799"/>
    <n v="41"/>
    <n v="357.6"/>
    <x v="1"/>
    <n v="0"/>
    <n v="3"/>
    <m/>
    <s v="No"/>
    <m/>
    <m/>
    <n v="32759"/>
    <s v="No"/>
    <s v="25-48 months"/>
    <s v="25-34"/>
    <x v="0"/>
  </r>
  <r>
    <x v="8225"/>
    <d v="2024-11-18T00:00:00"/>
    <s v="Mumbai"/>
    <s v="Maharashtra"/>
    <x v="2"/>
    <n v="34"/>
    <s v="Male"/>
    <x v="2"/>
    <n v="1000"/>
    <x v="0"/>
    <s v="Cash at Office"/>
    <s v="No"/>
    <n v="1799"/>
    <n v="21"/>
    <n v="1239.0999999999999"/>
    <x v="2"/>
    <n v="0"/>
    <n v="3"/>
    <m/>
    <s v="Yes"/>
    <d v="2026-08-29T00:00:00"/>
    <s v="Relocated"/>
    <n v="37779"/>
    <s v="No"/>
    <s v="13-24 months"/>
    <s v="25-34"/>
    <x v="1"/>
  </r>
  <r>
    <x v="8226"/>
    <d v="2023-02-07T00:00:00"/>
    <s v="Kochi"/>
    <s v="Kerala"/>
    <x v="0"/>
    <n v="55"/>
    <s v="Female"/>
    <x v="1"/>
    <n v="30"/>
    <x v="0"/>
    <s v="Cash at Office"/>
    <s v="No"/>
    <n v="499"/>
    <n v="43"/>
    <n v="278"/>
    <x v="2"/>
    <n v="1"/>
    <n v="4"/>
    <s v="OTT bundle is excellent value. Recommended!"/>
    <s v="No"/>
    <m/>
    <m/>
    <n v="21457"/>
    <s v="No"/>
    <s v="25-48 months"/>
    <s v="50+"/>
    <x v="0"/>
  </r>
  <r>
    <x v="8227"/>
    <d v="2022-02-28T00:00:00"/>
    <s v="Delhi"/>
    <s v="Delhi"/>
    <x v="1"/>
    <n v="47"/>
    <s v="Female"/>
    <x v="1"/>
    <n v="30"/>
    <x v="2"/>
    <s v="Net Banking"/>
    <s v="No"/>
    <n v="499"/>
    <n v="54"/>
    <n v="412.1"/>
    <x v="3"/>
    <n v="0"/>
    <n v="1"/>
    <m/>
    <s v="No"/>
    <m/>
    <m/>
    <n v="26946"/>
    <s v="No"/>
    <s v="48+ months"/>
    <s v="35-49"/>
    <x v="0"/>
  </r>
  <r>
    <x v="8228"/>
    <d v="2022-01-19T00:00:00"/>
    <s v="Hyderabad"/>
    <s v="Telangana"/>
    <x v="0"/>
    <n v="18"/>
    <s v="Female"/>
    <x v="2"/>
    <n v="1000"/>
    <x v="0"/>
    <s v="Cash at Office"/>
    <s v="Yes"/>
    <n v="1948"/>
    <n v="50"/>
    <n v="1651"/>
    <x v="0"/>
    <n v="2"/>
    <n v="4"/>
    <s v="Great speed for the price, happy with the plan."/>
    <s v="Yes"/>
    <d v="2026-03-30T00:00:00"/>
    <s v="Relocated"/>
    <n v="97400"/>
    <s v="No"/>
    <s v="48+ months"/>
    <s v="18-24"/>
    <x v="1"/>
  </r>
  <r>
    <x v="8229"/>
    <d v="2025-12-23T00:00:00"/>
    <s v="Indore"/>
    <s v="Madhya Pradesh"/>
    <x v="3"/>
    <n v="43"/>
    <s v="Female"/>
    <x v="0"/>
    <n v="100"/>
    <x v="0"/>
    <s v="Card AutoPay"/>
    <s v="Yes"/>
    <n v="948"/>
    <n v="8"/>
    <n v="870.7"/>
    <x v="2"/>
    <n v="0"/>
    <n v="4"/>
    <m/>
    <s v="No"/>
    <m/>
    <m/>
    <n v="7584"/>
    <s v="No"/>
    <s v="7-12 months"/>
    <s v="35-49"/>
    <x v="0"/>
  </r>
  <r>
    <x v="8230"/>
    <d v="2025-03-12T00:00:00"/>
    <s v="Kolkata"/>
    <s v="West Bengal"/>
    <x v="4"/>
    <n v="43"/>
    <s v="Male"/>
    <x v="0"/>
    <n v="100"/>
    <x v="0"/>
    <s v="Cash at Office"/>
    <s v="No"/>
    <n v="799"/>
    <n v="3"/>
    <n v="712.5"/>
    <x v="0"/>
    <n v="1"/>
    <n v="2"/>
    <s v="Customer support never resolves my complaint on the first call."/>
    <s v="Yes"/>
    <d v="2025-06-08T00:00:00"/>
    <s v="Network / speed issues"/>
    <n v="2397"/>
    <s v="No"/>
    <s v="0-6 months"/>
    <s v="35-49"/>
    <x v="1"/>
  </r>
  <r>
    <x v="8231"/>
    <d v="2022-09-01T00:00:00"/>
    <s v="Jaipur"/>
    <s v="Rajasthan"/>
    <x v="1"/>
    <n v="18"/>
    <s v="Male"/>
    <x v="2"/>
    <n v="1000"/>
    <x v="2"/>
    <s v="UPI AutoPay"/>
    <s v="Yes"/>
    <n v="1948"/>
    <n v="6"/>
    <n v="2039.1"/>
    <x v="3"/>
    <n v="1"/>
    <n v="2"/>
    <s v="Got charged twice this month and the refund took very long. Very disappointed."/>
    <s v="Yes"/>
    <d v="2023-02-24T00:00:00"/>
    <s v="Competitor offer"/>
    <n v="11688"/>
    <s v="No"/>
    <s v="0-6 months"/>
    <s v="18-24"/>
    <x v="1"/>
  </r>
  <r>
    <x v="8232"/>
    <d v="2023-10-29T00:00:00"/>
    <s v="Mumbai"/>
    <s v="Maharashtra"/>
    <x v="2"/>
    <n v="30"/>
    <s v="Male"/>
    <x v="1"/>
    <n v="30"/>
    <x v="2"/>
    <s v="Net Banking"/>
    <s v="No"/>
    <n v="499"/>
    <n v="34"/>
    <n v="218.6"/>
    <x v="1"/>
    <n v="1"/>
    <n v="3"/>
    <m/>
    <s v="No"/>
    <m/>
    <m/>
    <n v="16966"/>
    <s v="No"/>
    <s v="25-48 months"/>
    <s v="25-34"/>
    <x v="0"/>
  </r>
  <r>
    <x v="8233"/>
    <d v="2026-01-14T00:00:00"/>
    <s v="Delhi"/>
    <s v="Delhi"/>
    <x v="1"/>
    <n v="35"/>
    <s v="Male"/>
    <x v="1"/>
    <n v="30"/>
    <x v="1"/>
    <s v="Cash at Office"/>
    <s v="Yes"/>
    <n v="648"/>
    <n v="8"/>
    <n v="422.4"/>
    <x v="0"/>
    <n v="1"/>
    <n v="5"/>
    <s v="OTT bundle is excellent value. Recommended!"/>
    <s v="No"/>
    <m/>
    <m/>
    <n v="5184"/>
    <s v="No"/>
    <s v="7-12 months"/>
    <s v="35-49"/>
    <x v="0"/>
  </r>
  <r>
    <x v="8234"/>
    <d v="2025-11-19T00:00:00"/>
    <s v="Chennai"/>
    <s v="Tamil Nadu"/>
    <x v="0"/>
    <n v="32"/>
    <s v="Male"/>
    <x v="3"/>
    <n v="300"/>
    <x v="2"/>
    <s v="UPI Manual"/>
    <s v="No"/>
    <n v="1199"/>
    <n v="6"/>
    <n v="771.9"/>
    <x v="2"/>
    <n v="0"/>
    <n v="5"/>
    <m/>
    <s v="Yes"/>
    <d v="2026-05-22T00:00:00"/>
    <s v="Poor customer service"/>
    <n v="7194"/>
    <s v="No"/>
    <s v="0-6 months"/>
    <s v="25-34"/>
    <x v="1"/>
  </r>
  <r>
    <x v="8235"/>
    <d v="2024-09-30T00:00:00"/>
    <s v="Delhi"/>
    <s v="Delhi"/>
    <x v="1"/>
    <n v="40"/>
    <s v="Male"/>
    <x v="2"/>
    <n v="1000"/>
    <x v="2"/>
    <s v="Net Banking"/>
    <s v="No"/>
    <n v="1799"/>
    <n v="23"/>
    <n v="935.7"/>
    <x v="2"/>
    <n v="0"/>
    <n v="3"/>
    <s v="Installation was smooth, but the bill is confusing."/>
    <s v="No"/>
    <m/>
    <m/>
    <n v="41377"/>
    <s v="No"/>
    <s v="13-24 months"/>
    <s v="35-49"/>
    <x v="0"/>
  </r>
  <r>
    <x v="8236"/>
    <d v="2022-08-30T00:00:00"/>
    <s v="Indore"/>
    <s v="Madhya Pradesh"/>
    <x v="3"/>
    <n v="31"/>
    <s v="Male"/>
    <x v="1"/>
    <n v="30"/>
    <x v="1"/>
    <s v="UPI Manual"/>
    <s v="No"/>
    <n v="499"/>
    <n v="48"/>
    <n v="376.6"/>
    <x v="0"/>
    <n v="0"/>
    <n v="4"/>
    <m/>
    <s v="No"/>
    <m/>
    <m/>
    <n v="23952"/>
    <s v="No"/>
    <s v="25-48 months"/>
    <s v="25-34"/>
    <x v="0"/>
  </r>
  <r>
    <x v="8237"/>
    <d v="2024-10-25T00:00:00"/>
    <s v="Bhubaneswar"/>
    <s v="Odisha"/>
    <x v="4"/>
    <n v="28"/>
    <s v="Female"/>
    <x v="0"/>
    <n v="100"/>
    <x v="1"/>
    <s v="UPI AutoPay"/>
    <s v="Yes"/>
    <n v="948"/>
    <n v="22"/>
    <n v="971.9"/>
    <x v="0"/>
    <n v="0"/>
    <n v="3"/>
    <s v="Technician visit was delayed by three days."/>
    <s v="No"/>
    <m/>
    <m/>
    <n v="20856"/>
    <s v="No"/>
    <s v="13-24 months"/>
    <s v="25-34"/>
    <x v="0"/>
  </r>
  <r>
    <x v="8238"/>
    <d v="2023-07-02T00:00:00"/>
    <s v="Chennai"/>
    <s v="Tamil Nadu"/>
    <x v="0"/>
    <n v="52"/>
    <s v="Male"/>
    <x v="3"/>
    <n v="300"/>
    <x v="2"/>
    <s v="UPI Manual"/>
    <s v="Yes"/>
    <n v="1348"/>
    <n v="2"/>
    <n v="524.70000000000005"/>
    <x v="0"/>
    <n v="1"/>
    <n v="3"/>
    <s v="Pricing is fair but not cheap."/>
    <s v="Yes"/>
    <d v="2023-08-18T00:00:00"/>
    <s v="Price too high"/>
    <n v="2696"/>
    <s v="No"/>
    <s v="0-6 months"/>
    <s v="50+"/>
    <x v="1"/>
  </r>
  <r>
    <x v="8239"/>
    <d v="2023-10-10T00:00:00"/>
    <s v="Kolkata"/>
    <s v="West Bengal"/>
    <x v="4"/>
    <n v="25"/>
    <s v="Male"/>
    <x v="1"/>
    <n v="30"/>
    <x v="2"/>
    <s v="UPI AutoPay"/>
    <s v="Yes"/>
    <n v="648"/>
    <n v="35"/>
    <n v="209.9"/>
    <x v="2"/>
    <n v="0"/>
    <n v="4"/>
    <s v="Support team resolved my issue quickly. Recommended!"/>
    <s v="No"/>
    <m/>
    <m/>
    <n v="22680"/>
    <s v="No"/>
    <s v="25-48 months"/>
    <s v="25-34"/>
    <x v="0"/>
  </r>
  <r>
    <x v="8240"/>
    <d v="2025-11-13T00:00:00"/>
    <s v="Delhi"/>
    <s v="Delhi"/>
    <x v="1"/>
    <n v="38"/>
    <s v="Male"/>
    <x v="3"/>
    <n v="300"/>
    <x v="2"/>
    <s v="UPI AutoPay"/>
    <s v="No"/>
    <n v="1199"/>
    <n v="10"/>
    <n v="520.4"/>
    <x v="3"/>
    <n v="0"/>
    <n v="3"/>
    <s v="Pricing is fair but not cheap."/>
    <s v="No"/>
    <m/>
    <m/>
    <n v="11990"/>
    <s v="No"/>
    <s v="7-12 months"/>
    <s v="35-49"/>
    <x v="0"/>
  </r>
  <r>
    <x v="8241"/>
    <d v="2026-08-14T00:00:00"/>
    <s v="Kolkata"/>
    <s v="West Bengal"/>
    <x v="4"/>
    <n v="19"/>
    <s v="Male"/>
    <x v="1"/>
    <n v="30"/>
    <x v="2"/>
    <s v="Net Banking"/>
    <s v="No"/>
    <n v="499"/>
    <n v="1"/>
    <n v="380.1"/>
    <x v="2"/>
    <n v="2"/>
    <n v="3"/>
    <s v="Service is okay, nothing special."/>
    <s v="No"/>
    <m/>
    <m/>
    <n v="499"/>
    <s v="No"/>
    <s v="0-6 months"/>
    <s v="18-24"/>
    <x v="0"/>
  </r>
  <r>
    <x v="8242"/>
    <d v="2026-02-04T00:00:00"/>
    <s v="Kochi"/>
    <s v="Kerala"/>
    <x v="0"/>
    <n v="41"/>
    <s v="Female"/>
    <x v="0"/>
    <n v="100"/>
    <x v="1"/>
    <s v="UPI AutoPay"/>
    <s v="Yes"/>
    <n v="948"/>
    <n v="5"/>
    <n v="387"/>
    <x v="4"/>
    <n v="0"/>
    <n v="2"/>
    <s v="Customer support never resolves my complaint on the first call."/>
    <s v="Yes"/>
    <d v="2026-07-11T00:00:00"/>
    <s v="Network / speed issues"/>
    <n v="4740"/>
    <s v="No"/>
    <s v="0-6 months"/>
    <s v="35-49"/>
    <x v="1"/>
  </r>
  <r>
    <x v="8243"/>
    <d v="2023-04-20T00:00:00"/>
    <s v="Pune"/>
    <s v="Maharashtra"/>
    <x v="2"/>
    <n v="21"/>
    <s v="Male"/>
    <x v="1"/>
    <n v="30"/>
    <x v="2"/>
    <s v="Cash at Office"/>
    <s v="Yes"/>
    <n v="648"/>
    <n v="40"/>
    <n v="416.8"/>
    <x v="2"/>
    <n v="0"/>
    <n v="3"/>
    <m/>
    <s v="No"/>
    <m/>
    <m/>
    <n v="25920"/>
    <s v="No"/>
    <s v="25-48 months"/>
    <s v="18-24"/>
    <x v="0"/>
  </r>
  <r>
    <x v="8244"/>
    <d v="2023-11-25T00:00:00"/>
    <s v="Kolkata"/>
    <s v="West Bengal"/>
    <x v="4"/>
    <n v="18"/>
    <s v="Male"/>
    <x v="0"/>
    <n v="100"/>
    <x v="1"/>
    <s v="UPI AutoPay"/>
    <s v="No"/>
    <n v="799"/>
    <n v="33"/>
    <n v="329.1"/>
    <x v="2"/>
    <n v="0"/>
    <n v="5"/>
    <s v="Very stable connection, works great for video calls. Thanks team."/>
    <s v="No"/>
    <m/>
    <m/>
    <n v="26367"/>
    <s v="No"/>
    <s v="25-48 months"/>
    <s v="18-24"/>
    <x v="0"/>
  </r>
  <r>
    <x v="8245"/>
    <d v="2025-03-05T00:00:00"/>
    <s v="Pune"/>
    <s v="Maharashtra"/>
    <x v="2"/>
    <n v="35"/>
    <s v="Female"/>
    <x v="3"/>
    <n v="300"/>
    <x v="2"/>
    <s v="UPI Manual"/>
    <s v="No"/>
    <n v="1199"/>
    <n v="16"/>
    <n v="1790.4"/>
    <x v="1"/>
    <n v="0"/>
    <n v="3"/>
    <m/>
    <s v="Yes"/>
    <d v="2026-06-22T00:00:00"/>
    <s v="Poor customer service"/>
    <n v="19184"/>
    <s v="No"/>
    <s v="13-24 months"/>
    <s v="35-49"/>
    <x v="1"/>
  </r>
  <r>
    <x v="8246"/>
    <d v="2023-09-24T00:00:00"/>
    <s v="Kolkata"/>
    <s v="West Bengal"/>
    <x v="4"/>
    <n v="29"/>
    <s v="Male"/>
    <x v="0"/>
    <n v="100"/>
    <x v="1"/>
    <s v="UPI AutoPay"/>
    <s v="Yes"/>
    <n v="948"/>
    <n v="22"/>
    <n v="618.9"/>
    <x v="3"/>
    <n v="1"/>
    <n v="1"/>
    <s v="Bill amount is too high compared to other providers."/>
    <s v="Yes"/>
    <d v="2025-08-06T00:00:00"/>
    <s v="Price too high"/>
    <n v="20856"/>
    <s v="No"/>
    <s v="13-24 months"/>
    <s v="25-34"/>
    <x v="1"/>
  </r>
  <r>
    <x v="8247"/>
    <d v="2023-09-14T00:00:00"/>
    <s v="Bengaluru"/>
    <s v="Karnataka"/>
    <x v="0"/>
    <n v="36"/>
    <s v="Male"/>
    <x v="3"/>
    <n v="300"/>
    <x v="2"/>
    <s v="Net Banking"/>
    <s v="No"/>
    <n v="1199"/>
    <n v="31"/>
    <n v="2391.6"/>
    <x v="4"/>
    <n v="1"/>
    <n v="3"/>
    <s v="Pricing is fair but not cheap."/>
    <s v="Yes"/>
    <d v="2026-04-23T00:00:00"/>
    <s v="Relocated"/>
    <n v="37169"/>
    <s v="No"/>
    <s v="25-48 months"/>
    <s v="35-49"/>
    <x v="1"/>
  </r>
  <r>
    <x v="8248"/>
    <d v="2025-05-29T00:00:00"/>
    <s v="Delhi"/>
    <s v="Delhi"/>
    <x v="1"/>
    <n v="31"/>
    <s v="Female"/>
    <x v="1"/>
    <n v="30"/>
    <x v="1"/>
    <s v="UPI Manual"/>
    <s v="No"/>
    <n v="499"/>
    <n v="15"/>
    <n v="192.5"/>
    <x v="2"/>
    <n v="1"/>
    <n v="4"/>
    <s v="Support team resolved my issue quickly."/>
    <s v="No"/>
    <m/>
    <m/>
    <n v="7485"/>
    <s v="No"/>
    <s v="13-24 months"/>
    <s v="25-34"/>
    <x v="0"/>
  </r>
  <r>
    <x v="8249"/>
    <d v="2025-01-06T00:00:00"/>
    <s v="Kolkata"/>
    <s v="West Bengal"/>
    <x v="4"/>
    <n v="34"/>
    <s v="Male"/>
    <x v="0"/>
    <n v="100"/>
    <x v="0"/>
    <s v="Cash at Office"/>
    <s v="No"/>
    <n v="799"/>
    <n v="15"/>
    <n v="424"/>
    <x v="4"/>
    <n v="4"/>
    <n v="2"/>
    <s v="Got charged twice this month and the refund took very long."/>
    <s v="Yes"/>
    <d v="2026-03-30T00:00:00"/>
    <s v="Poor customer service"/>
    <n v="11985"/>
    <s v="No"/>
    <s v="13-24 months"/>
    <s v="25-34"/>
    <x v="1"/>
  </r>
  <r>
    <x v="8250"/>
    <d v="2025-07-02T00:00:00"/>
    <s v="Lucknow"/>
    <s v="Uttar Pradesh"/>
    <x v="1"/>
    <n v="19"/>
    <s v="Male"/>
    <x v="3"/>
    <n v="300"/>
    <x v="2"/>
    <s v="Net Banking"/>
    <s v="No"/>
    <n v="1199"/>
    <n v="14"/>
    <n v="742.6"/>
    <x v="2"/>
    <n v="0"/>
    <m/>
    <s v="Very stable connection, works great for video calls."/>
    <s v="No"/>
    <m/>
    <m/>
    <n v="16786"/>
    <s v="No"/>
    <s v="13-24 months"/>
    <s v="18-24"/>
    <x v="0"/>
  </r>
  <r>
    <x v="8251"/>
    <d v="2026-02-25T00:00:00"/>
    <s v="Delhi"/>
    <s v="Delhi"/>
    <x v="1"/>
    <n v="30"/>
    <s v="Male"/>
    <x v="3"/>
    <n v="300"/>
    <x v="0"/>
    <s v="Cash at Office"/>
    <s v="No"/>
    <n v="1199"/>
    <n v="6"/>
    <n v="985.6"/>
    <x v="0"/>
    <n v="0"/>
    <n v="3"/>
    <s v="Installation was smooth, but the bill is confusing. Hope it improves."/>
    <s v="No"/>
    <m/>
    <m/>
    <n v="7194"/>
    <s v="No"/>
    <s v="0-6 months"/>
    <s v="25-34"/>
    <x v="0"/>
  </r>
  <r>
    <x v="8252"/>
    <d v="2025-09-30T00:00:00"/>
    <s v="Mumbai"/>
    <s v="Maharashtra"/>
    <x v="2"/>
    <n v="27"/>
    <s v="Male"/>
    <x v="1"/>
    <n v="30"/>
    <x v="2"/>
    <s v="Cash at Office"/>
    <s v="No"/>
    <n v="499"/>
    <n v="11"/>
    <n v="188"/>
    <x v="2"/>
    <n v="0"/>
    <n v="4"/>
    <s v="Support team resolved my issue quickly. Thanks team."/>
    <s v="No"/>
    <m/>
    <m/>
    <n v="5489"/>
    <s v="No"/>
    <s v="7-12 months"/>
    <s v="25-34"/>
    <x v="0"/>
  </r>
  <r>
    <x v="8253"/>
    <d v="2025-06-01T00:00:00"/>
    <s v="Ahmedabad"/>
    <s v="Gujarat"/>
    <x v="2"/>
    <n v="47"/>
    <s v="Male"/>
    <x v="2"/>
    <n v="1000"/>
    <x v="0"/>
    <s v="Card AutoPay"/>
    <s v="No"/>
    <n v="1799"/>
    <n v="15"/>
    <n v="995.1"/>
    <x v="1"/>
    <n v="0"/>
    <n v="3"/>
    <s v="Pricing is fair but not cheap. Hope it improves."/>
    <s v="No"/>
    <m/>
    <m/>
    <n v="26985"/>
    <s v="No"/>
    <s v="13-24 months"/>
    <s v="35-49"/>
    <x v="0"/>
  </r>
  <r>
    <x v="8254"/>
    <d v="2026-03-05T00:00:00"/>
    <s v="Chennai"/>
    <s v="Tamil Nadu"/>
    <x v="0"/>
    <n v="32"/>
    <s v="Female"/>
    <x v="3"/>
    <n v="300"/>
    <x v="2"/>
    <s v="UPI AutoPay"/>
    <s v="No"/>
    <n v="1199"/>
    <n v="6"/>
    <n v="601.79999999999995"/>
    <x v="1"/>
    <n v="0"/>
    <n v="4"/>
    <s v="OTT bundle is excellent value."/>
    <s v="No"/>
    <m/>
    <m/>
    <n v="7194"/>
    <s v="No"/>
    <s v="0-6 months"/>
    <s v="25-34"/>
    <x v="0"/>
  </r>
  <r>
    <x v="8255"/>
    <d v="2024-09-04T00:00:00"/>
    <s v="Bengaluru"/>
    <s v="Karnataka"/>
    <x v="0"/>
    <n v="18"/>
    <s v="Male"/>
    <x v="1"/>
    <n v="30"/>
    <x v="2"/>
    <s v="UPI Manual"/>
    <s v="No"/>
    <n v="499"/>
    <n v="24"/>
    <n v="213.7"/>
    <x v="3"/>
    <n v="1"/>
    <n v="5"/>
    <s v="Bills are clear and payment is easy with UPI. Thanks team."/>
    <s v="No"/>
    <m/>
    <m/>
    <n v="11976"/>
    <s v="No"/>
    <s v="13-24 months"/>
    <s v="18-24"/>
    <x v="0"/>
  </r>
  <r>
    <x v="8256"/>
    <d v="2024-08-22T00:00:00"/>
    <s v="Ahmedabad"/>
    <s v="Gujarat"/>
    <x v="2"/>
    <n v="36"/>
    <s v="Male"/>
    <x v="1"/>
    <n v="30"/>
    <x v="2"/>
    <s v="UPI AutoPay"/>
    <s v="Yes"/>
    <n v="648"/>
    <n v="24"/>
    <n v="353"/>
    <x v="0"/>
    <n v="0"/>
    <n v="5"/>
    <s v="Very stable connection, works great for video calls. Thanks team."/>
    <s v="No"/>
    <m/>
    <m/>
    <n v="15552"/>
    <s v="No"/>
    <s v="13-24 months"/>
    <s v="35-49"/>
    <x v="0"/>
  </r>
  <r>
    <x v="8257"/>
    <d v="2022-12-12T00:00:00"/>
    <s v="Delhi"/>
    <s v="Delhi"/>
    <x v="1"/>
    <n v="41"/>
    <s v="Female"/>
    <x v="1"/>
    <n v="30"/>
    <x v="0"/>
    <s v="Net Banking"/>
    <s v="No"/>
    <n v="499"/>
    <n v="45"/>
    <n v="149.80000000000001"/>
    <x v="2"/>
    <n v="0"/>
    <n v="4"/>
    <m/>
    <s v="No"/>
    <m/>
    <m/>
    <n v="22455"/>
    <s v="No"/>
    <s v="25-48 months"/>
    <s v="35-49"/>
    <x v="0"/>
  </r>
  <r>
    <x v="8258"/>
    <d v="2023-07-31T00:00:00"/>
    <s v="Bengaluru"/>
    <s v="Karnataka"/>
    <x v="0"/>
    <n v="31"/>
    <s v="Female"/>
    <x v="0"/>
    <n v="100"/>
    <x v="2"/>
    <s v="Net Banking"/>
    <s v="Yes"/>
    <n v="948"/>
    <n v="37"/>
    <n v="1027.9000000000001"/>
    <x v="0"/>
    <n v="0"/>
    <n v="3"/>
    <s v="Pricing is fair but not cheap. Hope it improves."/>
    <s v="No"/>
    <m/>
    <m/>
    <n v="35076"/>
    <s v="No"/>
    <s v="25-48 months"/>
    <s v="25-34"/>
    <x v="0"/>
  </r>
  <r>
    <x v="8259"/>
    <d v="2022-08-11T00:00:00"/>
    <s v="Chennai"/>
    <s v="Tamil Nadu"/>
    <x v="0"/>
    <n v="22"/>
    <s v="Male"/>
    <x v="2"/>
    <n v="1000"/>
    <x v="1"/>
    <s v="Net Banking"/>
    <s v="No"/>
    <n v="1799"/>
    <n v="49"/>
    <n v="1156.0999999999999"/>
    <x v="0"/>
    <n v="1"/>
    <n v="3"/>
    <s v="Speed is fine most days but drops sometimes. Hope it improves."/>
    <s v="No"/>
    <m/>
    <m/>
    <n v="88151"/>
    <s v="No"/>
    <s v="48+ months"/>
    <s v="18-24"/>
    <x v="0"/>
  </r>
  <r>
    <x v="8260"/>
    <d v="2024-06-18T00:00:00"/>
    <s v="Bengaluru"/>
    <s v="Karnataka"/>
    <x v="0"/>
    <n v="44"/>
    <s v="Male"/>
    <x v="0"/>
    <n v="100"/>
    <x v="2"/>
    <s v="Net Banking"/>
    <s v="No"/>
    <n v="799"/>
    <n v="11"/>
    <n v="529.4"/>
    <x v="1"/>
    <n v="1"/>
    <n v="4"/>
    <s v="Router needs frequent restarts, very frustrating. Very disappointed."/>
    <s v="Yes"/>
    <d v="2025-05-27T00:00:00"/>
    <s v="Price too high"/>
    <n v="8789"/>
    <s v="No"/>
    <s v="7-12 months"/>
    <s v="35-49"/>
    <x v="1"/>
  </r>
  <r>
    <x v="8261"/>
    <d v="2026-03-24T00:00:00"/>
    <s v="Kolkata"/>
    <s v="West Bengal"/>
    <x v="4"/>
    <n v="56"/>
    <s v="F"/>
    <x v="0"/>
    <n v="100"/>
    <x v="2"/>
    <s v="Net Banking"/>
    <s v="No"/>
    <n v="799"/>
    <n v="5"/>
    <n v="417.6"/>
    <x v="1"/>
    <n v="0"/>
    <n v="4"/>
    <s v="Installation was quick and the technician was polite. Recommended!"/>
    <s v="Yes"/>
    <d v="2026-08-30T00:00:00"/>
    <s v="Network / speed issues"/>
    <n v="3995"/>
    <s v="No"/>
    <s v="0-6 months"/>
    <s v="50+"/>
    <x v="1"/>
  </r>
  <r>
    <x v="8262"/>
    <d v="2026-04-10T00:00:00"/>
    <s v="Bengaluru"/>
    <s v="Karnataka"/>
    <x v="0"/>
    <n v="56"/>
    <s v="Female"/>
    <x v="2"/>
    <n v="1000"/>
    <x v="0"/>
    <s v="Cash at Office"/>
    <s v="No"/>
    <n v="1799"/>
    <n v="5"/>
    <n v="1428.9"/>
    <x v="2"/>
    <n v="0"/>
    <n v="5"/>
    <m/>
    <s v="No"/>
    <m/>
    <m/>
    <n v="8995"/>
    <s v="No"/>
    <s v="0-6 months"/>
    <s v="50+"/>
    <x v="0"/>
  </r>
  <r>
    <x v="8263"/>
    <d v="2024-08-26T00:00:00"/>
    <s v="Kolkata"/>
    <s v="West Bengal"/>
    <x v="4"/>
    <n v="40"/>
    <s v="Male"/>
    <x v="1"/>
    <n v="30"/>
    <x v="2"/>
    <s v="UPI Manual"/>
    <s v="No"/>
    <n v="499"/>
    <n v="24"/>
    <n v="275.60000000000002"/>
    <x v="1"/>
    <n v="1"/>
    <m/>
    <s v="Pricing is fair but not cheap."/>
    <s v="No"/>
    <m/>
    <m/>
    <n v="11976"/>
    <s v="No"/>
    <s v="13-24 months"/>
    <s v="35-49"/>
    <x v="0"/>
  </r>
  <r>
    <x v="8264"/>
    <d v="2023-08-16T00:00:00"/>
    <s v="Bengaluru"/>
    <s v="Karnataka"/>
    <x v="0"/>
    <n v="47"/>
    <s v="Female"/>
    <x v="2"/>
    <n v="1000"/>
    <x v="1"/>
    <s v="Cash at Office"/>
    <s v="No"/>
    <n v="1799"/>
    <n v="36"/>
    <n v="1254.3"/>
    <x v="1"/>
    <n v="0"/>
    <n v="3"/>
    <s v="Pricing is fair but not cheap."/>
    <s v="No"/>
    <m/>
    <m/>
    <n v="64764"/>
    <s v="No"/>
    <s v="25-48 months"/>
    <s v="35-49"/>
    <x v="0"/>
  </r>
  <r>
    <x v="8265"/>
    <d v="2026-05-01T00:00:00"/>
    <s v="hyderabad"/>
    <s v="Telangana"/>
    <x v="0"/>
    <n v="26"/>
    <s v="Female"/>
    <x v="1"/>
    <n v="30"/>
    <x v="2"/>
    <s v="Card AutoPay"/>
    <s v="Yes"/>
    <n v="648"/>
    <n v="2"/>
    <n v="1020.1"/>
    <x v="0"/>
    <n v="0"/>
    <n v="4"/>
    <s v="Great speed for the price, happy with the plan. Thanks team."/>
    <s v="Yes"/>
    <d v="2026-07-02T00:00:00"/>
    <s v="Poor customer service"/>
    <n v="1296"/>
    <s v="No"/>
    <s v="0-6 months"/>
    <s v="25-34"/>
    <x v="1"/>
  </r>
  <r>
    <x v="8266"/>
    <d v="2026-07-11T00:00:00"/>
    <s v="Delhi"/>
    <s v="Delhi"/>
    <x v="1"/>
    <n v="44"/>
    <s v="Male"/>
    <x v="1"/>
    <n v="30"/>
    <x v="2"/>
    <s v="Card AutoPay"/>
    <s v="Yes"/>
    <n v="648"/>
    <n v="2"/>
    <n v="306.60000000000002"/>
    <x v="0"/>
    <n v="0"/>
    <n v="5"/>
    <s v="Very stable connection, works great for video calls. Thanks team."/>
    <s v="No"/>
    <m/>
    <m/>
    <n v="1296"/>
    <s v="No"/>
    <s v="0-6 months"/>
    <s v="35-49"/>
    <x v="0"/>
  </r>
  <r>
    <x v="8267"/>
    <d v="2025-02-28T00:00:00"/>
    <s v="Kolkata"/>
    <s v="West Bengal"/>
    <x v="4"/>
    <n v="36"/>
    <s v="Male"/>
    <x v="0"/>
    <n v="100"/>
    <x v="2"/>
    <s v="Card AutoPay"/>
    <s v="No"/>
    <n v="799"/>
    <n v="18"/>
    <n v="319.5"/>
    <x v="0"/>
    <n v="1"/>
    <n v="3"/>
    <s v="Installation was smooth, but the bill is confusing. Hope it improves."/>
    <s v="No"/>
    <m/>
    <m/>
    <n v="14382"/>
    <s v="No"/>
    <s v="13-24 months"/>
    <s v="35-49"/>
    <x v="0"/>
  </r>
  <r>
    <x v="8268"/>
    <d v="2024-06-24T00:00:00"/>
    <s v="Chennai"/>
    <s v="Tamil Nadu"/>
    <x v="0"/>
    <n v="58"/>
    <s v="Male"/>
    <x v="3"/>
    <n v="300"/>
    <x v="2"/>
    <s v="Cash at Office"/>
    <s v="No"/>
    <n v="1199"/>
    <n v="26"/>
    <n v="874.9"/>
    <x v="0"/>
    <n v="1"/>
    <n v="4"/>
    <s v="Bills are clear and payment is easy with UPI. Thanks team."/>
    <s v="No"/>
    <m/>
    <m/>
    <n v="31174"/>
    <s v="No"/>
    <s v="25-48 months"/>
    <s v="50+"/>
    <x v="0"/>
  </r>
  <r>
    <x v="8269"/>
    <d v="2023-09-16T00:00:00"/>
    <s v="Kolkata"/>
    <s v="West Bengal"/>
    <x v="4"/>
    <n v="50"/>
    <s v="Male"/>
    <x v="3"/>
    <n v="300"/>
    <x v="0"/>
    <s v="Cash at Office"/>
    <s v="Yes"/>
    <n v="1348"/>
    <n v="35"/>
    <n v="890.8"/>
    <x v="1"/>
    <n v="2"/>
    <n v="3"/>
    <s v="Installation was smooth, but the bill is confusing."/>
    <s v="No"/>
    <m/>
    <m/>
    <n v="47180"/>
    <s v="No"/>
    <s v="25-48 months"/>
    <s v="50+"/>
    <x v="0"/>
  </r>
  <r>
    <x v="8270"/>
    <d v="2026-04-13T00:00:00"/>
    <s v="Bhubaneswar"/>
    <s v="Odisha"/>
    <x v="4"/>
    <n v="40"/>
    <s v="Female"/>
    <x v="3"/>
    <n v="300"/>
    <x v="0"/>
    <s v="Net Banking"/>
    <s v="Yes"/>
    <n v="1348"/>
    <n v="5"/>
    <n v="823.9"/>
    <x v="2"/>
    <n v="0"/>
    <n v="5"/>
    <s v="Installation was quick and the technician was polite."/>
    <s v="No"/>
    <m/>
    <m/>
    <n v="6740"/>
    <s v="No"/>
    <s v="0-6 months"/>
    <s v="35-49"/>
    <x v="0"/>
  </r>
  <r>
    <x v="8271"/>
    <d v="2024-08-24T00:00:00"/>
    <s v="Mumbai"/>
    <s v="Maharashtra"/>
    <x v="2"/>
    <n v="30"/>
    <s v="Male"/>
    <x v="2"/>
    <n v="1000"/>
    <x v="1"/>
    <s v="UPI AutoPay"/>
    <s v="No"/>
    <n v="1799"/>
    <n v="24"/>
    <n v="929.2"/>
    <x v="0"/>
    <n v="0"/>
    <n v="5"/>
    <s v="Installation was quick and the technician was polite. Recommended!"/>
    <s v="No"/>
    <m/>
    <m/>
    <n v="43176"/>
    <s v="No"/>
    <s v="13-24 months"/>
    <s v="25-34"/>
    <x v="0"/>
  </r>
  <r>
    <x v="8272"/>
    <d v="2023-10-11T00:00:00"/>
    <s v="Kolkata"/>
    <s v="West Bengal"/>
    <x v="4"/>
    <n v="39"/>
    <s v="Female"/>
    <x v="3"/>
    <n v="300"/>
    <x v="1"/>
    <s v="UPI Manual"/>
    <s v="No"/>
    <n v="1199"/>
    <n v="29"/>
    <n v="818.7"/>
    <x v="3"/>
    <n v="0"/>
    <n v="3"/>
    <s v="Pricing is fair but not cheap."/>
    <s v="Yes"/>
    <d v="2026-03-15T00:00:00"/>
    <s v="Competitor offer"/>
    <n v="34771"/>
    <s v="No"/>
    <s v="25-48 months"/>
    <s v="35-49"/>
    <x v="1"/>
  </r>
  <r>
    <x v="8273"/>
    <d v="2026-06-21T00:00:00"/>
    <s v="Bengaluru"/>
    <s v="Karnataka"/>
    <x v="0"/>
    <n v="28"/>
    <s v="Female"/>
    <x v="1"/>
    <n v="30"/>
    <x v="1"/>
    <s v="UPI Manual"/>
    <s v="Yes"/>
    <n v="648"/>
    <n v="2"/>
    <n v="237.5"/>
    <x v="1"/>
    <n v="2"/>
    <n v="2"/>
    <m/>
    <s v="No"/>
    <m/>
    <m/>
    <n v="1296"/>
    <s v="No"/>
    <s v="0-6 months"/>
    <s v="25-34"/>
    <x v="0"/>
  </r>
  <r>
    <x v="8274"/>
    <d v="2026-07-10T00:00:00"/>
    <s v="Patna"/>
    <s v="Bihar"/>
    <x v="4"/>
    <n v="31"/>
    <s v="Male"/>
    <x v="1"/>
    <n v="30"/>
    <x v="1"/>
    <s v="Card AutoPay"/>
    <s v="No"/>
    <n v="499"/>
    <n v="2"/>
    <n v="144.69999999999999"/>
    <x v="2"/>
    <n v="0"/>
    <n v="4"/>
    <m/>
    <s v="No"/>
    <m/>
    <m/>
    <n v="998"/>
    <s v="No"/>
    <s v="0-6 months"/>
    <s v="25-34"/>
    <x v="0"/>
  </r>
  <r>
    <x v="8275"/>
    <d v="2025-06-13T00:00:00"/>
    <s v="Delhi"/>
    <s v="Delhi"/>
    <x v="1"/>
    <n v="24"/>
    <s v="Female"/>
    <x v="1"/>
    <n v="30"/>
    <x v="2"/>
    <s v="Cash at Office"/>
    <s v="Yes"/>
    <n v="648"/>
    <n v="2"/>
    <n v="439.9"/>
    <x v="3"/>
    <n v="0"/>
    <n v="3"/>
    <m/>
    <s v="Yes"/>
    <d v="2025-08-17T00:00:00"/>
    <s v="Network / speed issues"/>
    <n v="1296"/>
    <s v="No"/>
    <s v="0-6 months"/>
    <s v="18-24"/>
    <x v="1"/>
  </r>
  <r>
    <x v="8276"/>
    <d v="2024-12-16T00:00:00"/>
    <s v="Pune"/>
    <s v="Maharashtra"/>
    <x v="2"/>
    <n v="33"/>
    <s v="Female"/>
    <x v="3"/>
    <n v="300"/>
    <x v="2"/>
    <s v="UPI AutoPay"/>
    <s v="Yes"/>
    <n v="1348"/>
    <n v="20"/>
    <n v="490.4"/>
    <x v="1"/>
    <n v="0"/>
    <n v="5"/>
    <m/>
    <s v="No"/>
    <m/>
    <m/>
    <n v="26960"/>
    <s v="No"/>
    <s v="13-24 months"/>
    <s v="25-34"/>
    <x v="0"/>
  </r>
  <r>
    <x v="8277"/>
    <d v="2022-02-15T00:00:00"/>
    <s v="Kolkata"/>
    <s v="West Bengal"/>
    <x v="4"/>
    <n v="26"/>
    <s v="Female"/>
    <x v="0"/>
    <n v="100"/>
    <x v="2"/>
    <s v="Net Banking"/>
    <s v="No"/>
    <n v="799"/>
    <n v="54"/>
    <n v="351.9"/>
    <x v="2"/>
    <n v="0"/>
    <n v="5"/>
    <m/>
    <s v="No"/>
    <m/>
    <m/>
    <n v="43146"/>
    <s v="No"/>
    <s v="48+ months"/>
    <s v="25-34"/>
    <x v="0"/>
  </r>
  <r>
    <x v="8278"/>
    <d v="2023-08-01T00:00:00"/>
    <s v="Chandigarh"/>
    <s v="Chandigarh"/>
    <x v="1"/>
    <n v="30"/>
    <s v="Male"/>
    <x v="3"/>
    <n v="300"/>
    <x v="1"/>
    <s v="Cash at Office"/>
    <s v="No"/>
    <n v="1199"/>
    <n v="37"/>
    <n v="411.5"/>
    <x v="3"/>
    <n v="2"/>
    <n v="2"/>
    <m/>
    <s v="No"/>
    <m/>
    <m/>
    <n v="44363"/>
    <s v="No"/>
    <s v="25-48 months"/>
    <s v="25-34"/>
    <x v="0"/>
  </r>
  <r>
    <x v="8279"/>
    <d v="2025-08-26T00:00:00"/>
    <s v="Kolkata"/>
    <s v="West Bengal"/>
    <x v="4"/>
    <n v="26"/>
    <s v="Male"/>
    <x v="0"/>
    <n v="100"/>
    <x v="0"/>
    <s v="Cash at Office"/>
    <s v="No"/>
    <n v="799"/>
    <n v="12"/>
    <n v="450.1"/>
    <x v="0"/>
    <n v="2"/>
    <n v="3"/>
    <s v="Installation was smooth, but the bill is confusing."/>
    <s v="No"/>
    <m/>
    <m/>
    <n v="9588"/>
    <s v="No"/>
    <s v="7-12 months"/>
    <s v="25-34"/>
    <x v="0"/>
  </r>
  <r>
    <x v="8280"/>
    <d v="2024-06-14T00:00:00"/>
    <s v="Bengaluru"/>
    <s v="Karnataka"/>
    <x v="0"/>
    <n v="39"/>
    <s v="Female"/>
    <x v="3"/>
    <n v="300"/>
    <x v="2"/>
    <s v="UPI AutoPay"/>
    <s v="No"/>
    <n v="1199"/>
    <n v="27"/>
    <n v="685.8"/>
    <x v="0"/>
    <n v="0"/>
    <n v="3"/>
    <m/>
    <s v="No"/>
    <m/>
    <m/>
    <n v="32373"/>
    <s v="No"/>
    <s v="25-48 months"/>
    <s v="35-49"/>
    <x v="0"/>
  </r>
  <r>
    <x v="8281"/>
    <d v="2026-06-22T00:00:00"/>
    <s v="Delhi"/>
    <s v="Delhi"/>
    <x v="1"/>
    <n v="35"/>
    <s v="Male"/>
    <x v="0"/>
    <n v="100"/>
    <x v="2"/>
    <s v="Net Banking"/>
    <s v="Yes"/>
    <n v="948"/>
    <n v="2"/>
    <n v="381.7"/>
    <x v="1"/>
    <n v="1"/>
    <n v="2"/>
    <m/>
    <s v="Yes"/>
    <d v="2026-08-28T00:00:00"/>
    <s v="Competitor offer"/>
    <n v="1896"/>
    <s v="No"/>
    <s v="0-6 months"/>
    <s v="35-49"/>
    <x v="1"/>
  </r>
  <r>
    <x v="8282"/>
    <d v="2024-06-12T00:00:00"/>
    <s v="Bhubaneswar"/>
    <s v="Odisha"/>
    <x v="4"/>
    <n v="24"/>
    <s v="Male"/>
    <x v="2"/>
    <n v="1000"/>
    <x v="2"/>
    <s v="Net Banking"/>
    <s v="No"/>
    <n v="1799"/>
    <n v="22"/>
    <n v="1199.4000000000001"/>
    <x v="3"/>
    <n v="2"/>
    <n v="3"/>
    <s v="Support is average and the wait time is long."/>
    <s v="Yes"/>
    <d v="2026-04-26T00:00:00"/>
    <s v="Network / speed issues"/>
    <n v="39578"/>
    <s v="No"/>
    <s v="13-24 months"/>
    <s v="18-24"/>
    <x v="1"/>
  </r>
  <r>
    <x v="8283"/>
    <d v="2024-04-19T00:00:00"/>
    <s v="Hyderabad"/>
    <s v="Telangana"/>
    <x v="0"/>
    <n v="23"/>
    <s v="Male"/>
    <x v="3"/>
    <n v="300"/>
    <x v="2"/>
    <s v="UPI Manual"/>
    <s v="No"/>
    <n v="1199"/>
    <n v="28"/>
    <n v="674.1"/>
    <x v="2"/>
    <n v="2"/>
    <n v="5"/>
    <s v="Great speed for the price, happy with the plan. Thanks team."/>
    <s v="No"/>
    <m/>
    <m/>
    <n v="33572"/>
    <s v="No"/>
    <s v="25-48 months"/>
    <s v="18-24"/>
    <x v="0"/>
  </r>
  <r>
    <x v="8284"/>
    <d v="2025-05-01T00:00:00"/>
    <s v="Mumbai"/>
    <s v="Maharashtra"/>
    <x v="2"/>
    <n v="40"/>
    <s v="Male"/>
    <x v="1"/>
    <n v="30"/>
    <x v="2"/>
    <s v="UPI AutoPay"/>
    <s v="No"/>
    <n v="499"/>
    <n v="16"/>
    <n v="156"/>
    <x v="0"/>
    <n v="0"/>
    <n v="4"/>
    <s v="Support team resolved my issue quickly. Thanks team."/>
    <s v="No"/>
    <m/>
    <m/>
    <n v="7984"/>
    <s v="No"/>
    <s v="13-24 months"/>
    <s v="35-49"/>
    <x v="0"/>
  </r>
  <r>
    <x v="8285"/>
    <d v="2026-01-02T00:00:00"/>
    <s v="Chandigarh"/>
    <s v="Chandigarh"/>
    <x v="1"/>
    <n v="24"/>
    <s v="M"/>
    <x v="3"/>
    <n v="300"/>
    <x v="2"/>
    <s v="UPI Manual"/>
    <s v="Yes"/>
    <n v="1348"/>
    <n v="8"/>
    <n v="965.9"/>
    <x v="0"/>
    <n v="1"/>
    <n v="4"/>
    <s v="Great speed for the price, happy with the plan. Thanks team."/>
    <s v="No"/>
    <m/>
    <m/>
    <n v="10784"/>
    <s v="No"/>
    <s v="7-12 months"/>
    <s v="18-24"/>
    <x v="0"/>
  </r>
  <r>
    <x v="8286"/>
    <d v="2026-03-23T00:00:00"/>
    <s v="Chennai"/>
    <s v="Tamil Nadu"/>
    <x v="0"/>
    <n v="48"/>
    <s v="Male"/>
    <x v="1"/>
    <n v="30"/>
    <x v="0"/>
    <s v="UPI AutoPay"/>
    <s v="No"/>
    <n v="499"/>
    <n v="5"/>
    <n v="265.89999999999998"/>
    <x v="0"/>
    <n v="0"/>
    <n v="3"/>
    <s v="Installation was smooth, but the bill is confusing. Hope it improves."/>
    <s v="No"/>
    <m/>
    <m/>
    <n v="2495"/>
    <s v="No"/>
    <s v="0-6 months"/>
    <s v="35-49"/>
    <x v="0"/>
  </r>
  <r>
    <x v="8287"/>
    <d v="2026-05-12T00:00:00"/>
    <s v="Lucknow"/>
    <s v="Uttar Pradesh"/>
    <x v="1"/>
    <n v="30"/>
    <s v="Female"/>
    <x v="0"/>
    <n v="100"/>
    <x v="0"/>
    <s v="Cash at Office"/>
    <s v="No"/>
    <n v="799"/>
    <n v="4"/>
    <n v="621.9"/>
    <x v="2"/>
    <n v="2"/>
    <n v="4"/>
    <s v="Installation was quick and the technician was polite. Recommended!"/>
    <s v="No"/>
    <m/>
    <m/>
    <n v="3196"/>
    <s v="No"/>
    <s v="0-6 months"/>
    <s v="25-34"/>
    <x v="0"/>
  </r>
  <r>
    <x v="8288"/>
    <d v="2026-04-08T00:00:00"/>
    <s v="Lucknow"/>
    <s v="Uttar Pradesh"/>
    <x v="1"/>
    <n v="25"/>
    <s v="Female"/>
    <x v="3"/>
    <n v="300"/>
    <x v="1"/>
    <s v="UPI AutoPay"/>
    <s v="No"/>
    <n v="1199"/>
    <n v="5"/>
    <n v="709.3"/>
    <x v="1"/>
    <n v="0"/>
    <n v="3"/>
    <s v="Service is okay, nothing special. Hope it improves."/>
    <s v="No"/>
    <m/>
    <m/>
    <n v="5995"/>
    <s v="No"/>
    <s v="0-6 months"/>
    <s v="25-34"/>
    <x v="0"/>
  </r>
  <r>
    <x v="8289"/>
    <d v="2025-07-07T00:00:00"/>
    <s v="Ahmedabad"/>
    <s v="Gujarat"/>
    <x v="2"/>
    <n v="49"/>
    <s v="Male"/>
    <x v="1"/>
    <n v="30"/>
    <x v="1"/>
    <s v="Cash at Office"/>
    <s v="No"/>
    <n v="499"/>
    <n v="14"/>
    <n v="272.8"/>
    <x v="0"/>
    <n v="0"/>
    <n v="5"/>
    <s v="Support team resolved my issue quickly. Recommended!"/>
    <s v="No"/>
    <m/>
    <m/>
    <n v="6986"/>
    <s v="No"/>
    <s v="13-24 months"/>
    <s v="35-49"/>
    <x v="0"/>
  </r>
  <r>
    <x v="8290"/>
    <d v="2024-04-07T00:00:00"/>
    <s v="Chennai"/>
    <s v="Tamil Nadu"/>
    <x v="0"/>
    <n v="48"/>
    <s v="Male"/>
    <x v="3"/>
    <n v="300"/>
    <x v="2"/>
    <s v="Card AutoPay"/>
    <s v="No"/>
    <n v="1199"/>
    <n v="29"/>
    <n v="901"/>
    <x v="0"/>
    <n v="0"/>
    <n v="3"/>
    <s v="Speed is fine most days but drops sometimes. Hope it improves."/>
    <s v="No"/>
    <m/>
    <m/>
    <n v="34771"/>
    <s v="No"/>
    <s v="25-48 months"/>
    <s v="35-49"/>
    <x v="0"/>
  </r>
  <r>
    <x v="8291"/>
    <d v="2025-06-24T00:00:00"/>
    <s v="Mumbai"/>
    <s v="Maharashtra"/>
    <x v="2"/>
    <n v="21"/>
    <s v="Male"/>
    <x v="0"/>
    <n v="100"/>
    <x v="2"/>
    <s v="UPI AutoPay"/>
    <s v="No"/>
    <n v="799"/>
    <n v="14"/>
    <n v="1031.5"/>
    <x v="2"/>
    <n v="0"/>
    <n v="5"/>
    <s v="Installation was quick and the technician was polite. Recommended!"/>
    <s v="No"/>
    <m/>
    <m/>
    <n v="11186"/>
    <s v="No"/>
    <s v="13-24 months"/>
    <s v="18-24"/>
    <x v="0"/>
  </r>
  <r>
    <x v="8292"/>
    <d v="2024-02-15T00:00:00"/>
    <s v="Ahmedabad"/>
    <s v="Gujarat"/>
    <x v="2"/>
    <n v="36"/>
    <s v="Female"/>
    <x v="0"/>
    <n v="100"/>
    <x v="1"/>
    <s v="Net Banking"/>
    <s v="Yes"/>
    <n v="948"/>
    <n v="30"/>
    <n v="617.6"/>
    <x v="1"/>
    <n v="1"/>
    <n v="4"/>
    <s v="Support team resolved my issue quickly."/>
    <s v="No"/>
    <m/>
    <m/>
    <n v="28440"/>
    <s v="No"/>
    <s v="25-48 months"/>
    <s v="35-49"/>
    <x v="0"/>
  </r>
  <r>
    <x v="8293"/>
    <d v="2024-03-20T00:00:00"/>
    <s v="Bengaluru"/>
    <s v="Karnataka"/>
    <x v="0"/>
    <n v="34"/>
    <s v="Male"/>
    <x v="0"/>
    <n v="100"/>
    <x v="1"/>
    <s v="UPI AutoPay"/>
    <s v="No"/>
    <n v="799"/>
    <n v="29"/>
    <n v="450.9"/>
    <x v="0"/>
    <n v="0"/>
    <n v="2"/>
    <s v="Internet keeps disconnecting every evening. Please fix this soon."/>
    <s v="No"/>
    <m/>
    <m/>
    <n v="23171"/>
    <s v="No"/>
    <s v="25-48 months"/>
    <s v="25-34"/>
    <x v="0"/>
  </r>
  <r>
    <x v="8294"/>
    <d v="2026-02-07T00:00:00"/>
    <s v="Hyderabad"/>
    <s v="Telangana"/>
    <x v="0"/>
    <n v="35"/>
    <s v="Male"/>
    <x v="1"/>
    <n v="30"/>
    <x v="1"/>
    <s v="Net Banking"/>
    <s v="No"/>
    <n v="499"/>
    <n v="7"/>
    <n v="170.7"/>
    <x v="1"/>
    <n v="2"/>
    <n v="3"/>
    <m/>
    <s v="No"/>
    <m/>
    <m/>
    <n v="3493"/>
    <s v="No"/>
    <s v="7-12 months"/>
    <s v="35-49"/>
    <x v="0"/>
  </r>
  <r>
    <x v="8295"/>
    <d v="2025-09-05T00:00:00"/>
    <s v="Indore"/>
    <s v="Madhya Pradesh"/>
    <x v="3"/>
    <n v="19"/>
    <s v="Male"/>
    <x v="1"/>
    <n v="30"/>
    <x v="2"/>
    <s v="UPI AutoPay"/>
    <s v="No"/>
    <n v="499"/>
    <n v="12"/>
    <n v="399.3"/>
    <x v="1"/>
    <n v="0"/>
    <n v="4"/>
    <s v="Great speed for the price, happy with the plan. Recommended!"/>
    <s v="No"/>
    <m/>
    <m/>
    <n v="5988"/>
    <s v="No"/>
    <s v="7-12 months"/>
    <s v="18-24"/>
    <x v="0"/>
  </r>
  <r>
    <x v="8296"/>
    <d v="2023-11-14T00:00:00"/>
    <s v="Mumbai"/>
    <s v="Maharashtra"/>
    <x v="2"/>
    <n v="43"/>
    <s v="Female"/>
    <x v="0"/>
    <n v="100"/>
    <x v="1"/>
    <s v="Card AutoPay"/>
    <s v="No"/>
    <n v="799"/>
    <n v="34"/>
    <n v="727.2"/>
    <x v="2"/>
    <n v="1"/>
    <m/>
    <s v="Bill amount is too high compared to other providers. Please fix this soon."/>
    <s v="No"/>
    <m/>
    <m/>
    <n v="27166"/>
    <s v="No"/>
    <s v="25-48 months"/>
    <s v="35-49"/>
    <x v="0"/>
  </r>
  <r>
    <x v="8297"/>
    <d v="2025-06-14T00:00:00"/>
    <s v="Hyderabad"/>
    <s v="Telangana"/>
    <x v="0"/>
    <n v="34"/>
    <s v="Male"/>
    <x v="0"/>
    <n v="100"/>
    <x v="2"/>
    <s v="UPI Manual"/>
    <s v="No"/>
    <n v="799"/>
    <n v="15"/>
    <n v="547"/>
    <x v="2"/>
    <n v="2"/>
    <n v="4"/>
    <m/>
    <s v="No"/>
    <m/>
    <m/>
    <n v="11985"/>
    <s v="No"/>
    <s v="13-24 months"/>
    <s v="25-34"/>
    <x v="0"/>
  </r>
  <r>
    <x v="8298"/>
    <d v="2023-10-13T00:00:00"/>
    <s v="Mumbai"/>
    <s v="Maharashtra"/>
    <x v="2"/>
    <n v="30"/>
    <s v="Male"/>
    <x v="2"/>
    <n v="1000"/>
    <x v="2"/>
    <s v="Net Banking"/>
    <s v="No"/>
    <n v="1799"/>
    <n v="35"/>
    <n v="701.9"/>
    <x v="3"/>
    <n v="0"/>
    <n v="4"/>
    <s v="Support team resolved my issue quickly. Recommended!"/>
    <s v="No"/>
    <m/>
    <m/>
    <n v="62965"/>
    <s v="No"/>
    <s v="25-48 months"/>
    <s v="25-34"/>
    <x v="0"/>
  </r>
  <r>
    <x v="8299"/>
    <d v="2025-11-13T00:00:00"/>
    <s v="Chandigarh"/>
    <s v="Chandigarh"/>
    <x v="1"/>
    <n v="46"/>
    <s v="Male"/>
    <x v="0"/>
    <n v="100"/>
    <x v="2"/>
    <s v="Card AutoPay"/>
    <s v="No"/>
    <n v="799"/>
    <n v="10"/>
    <n v="685.6"/>
    <x v="4"/>
    <n v="0"/>
    <n v="3"/>
    <s v="Installation was smooth, but the bill is confusing."/>
    <s v="No"/>
    <m/>
    <m/>
    <n v="7990"/>
    <s v="No"/>
    <s v="7-12 months"/>
    <s v="35-49"/>
    <x v="0"/>
  </r>
  <r>
    <x v="8300"/>
    <d v="2024-10-30T00:00:00"/>
    <s v="Kolkata"/>
    <s v="West Bengal"/>
    <x v="4"/>
    <n v="29"/>
    <s v="Female"/>
    <x v="0"/>
    <n v="100"/>
    <x v="0"/>
    <s v="Card AutoPay"/>
    <s v="Yes"/>
    <n v="948"/>
    <n v="22"/>
    <n v="511.1"/>
    <x v="0"/>
    <n v="0"/>
    <m/>
    <s v="Installation was quick and the technician was polite. Thanks team."/>
    <s v="No"/>
    <m/>
    <m/>
    <n v="20856"/>
    <s v="No"/>
    <s v="13-24 months"/>
    <s v="25-34"/>
    <x v="0"/>
  </r>
  <r>
    <x v="8301"/>
    <d v="2022-08-24T00:00:00"/>
    <s v="Lucknow"/>
    <s v="Uttar Pradesh"/>
    <x v="1"/>
    <n v="29"/>
    <s v="Male"/>
    <x v="0"/>
    <n v="100"/>
    <x v="2"/>
    <s v="Card AutoPay"/>
    <s v="No"/>
    <n v="799"/>
    <n v="48"/>
    <n v="616.20000000000005"/>
    <x v="2"/>
    <n v="0"/>
    <n v="4"/>
    <m/>
    <s v="No"/>
    <m/>
    <m/>
    <n v="38352"/>
    <s v="No"/>
    <s v="25-48 months"/>
    <s v="25-34"/>
    <x v="0"/>
  </r>
  <r>
    <x v="8302"/>
    <d v="2025-04-05T00:00:00"/>
    <s v="Delhi"/>
    <s v="Delhi"/>
    <x v="1"/>
    <n v="48"/>
    <s v="Female"/>
    <x v="0"/>
    <n v="100"/>
    <x v="0"/>
    <s v="Net Banking"/>
    <s v="No"/>
    <n v="799"/>
    <n v="17"/>
    <n v="980.3"/>
    <x v="2"/>
    <n v="1"/>
    <n v="5"/>
    <s v="Support team resolved my issue quickly. Thanks team."/>
    <s v="No"/>
    <m/>
    <m/>
    <n v="13583"/>
    <s v="No"/>
    <s v="13-24 months"/>
    <s v="35-49"/>
    <x v="0"/>
  </r>
  <r>
    <x v="8303"/>
    <d v="2025-05-04T00:00:00"/>
    <s v="Kolkata"/>
    <s v="West Bengal"/>
    <x v="4"/>
    <n v="57"/>
    <s v="Male"/>
    <x v="1"/>
    <n v="30"/>
    <x v="2"/>
    <s v="Net Banking"/>
    <s v="No"/>
    <n v="499"/>
    <n v="16"/>
    <n v="308.8"/>
    <x v="1"/>
    <n v="1"/>
    <n v="4"/>
    <s v="Installation was quick and the technician was polite. Recommended!"/>
    <s v="No"/>
    <m/>
    <m/>
    <n v="7984"/>
    <s v="No"/>
    <s v="13-24 months"/>
    <s v="50+"/>
    <x v="0"/>
  </r>
  <r>
    <x v="8304"/>
    <d v="2025-08-31T00:00:00"/>
    <s v="INDORE"/>
    <s v="Madhya Pradesh"/>
    <x v="3"/>
    <n v="44"/>
    <s v="Male"/>
    <x v="0"/>
    <n v="100"/>
    <x v="0"/>
    <s v="UPI Manual"/>
    <s v="No"/>
    <n v="799"/>
    <n v="12"/>
    <n v="624.20000000000005"/>
    <x v="1"/>
    <n v="2"/>
    <n v="3"/>
    <s v="Installation was smooth, but the bill is confusing. Hope it improves."/>
    <s v="No"/>
    <m/>
    <m/>
    <n v="9588"/>
    <s v="No"/>
    <s v="7-12 months"/>
    <s v="35-49"/>
    <x v="0"/>
  </r>
  <r>
    <x v="8305"/>
    <d v="2022-02-02T00:00:00"/>
    <s v="Jaipur"/>
    <s v="Rajasthan"/>
    <x v="1"/>
    <n v="37"/>
    <s v="Female"/>
    <x v="3"/>
    <n v="300"/>
    <x v="1"/>
    <s v="UPI Manual"/>
    <s v="Yes"/>
    <n v="1348"/>
    <n v="55"/>
    <n v="707.3"/>
    <x v="1"/>
    <n v="2"/>
    <n v="1"/>
    <s v="Bill amount is too high compared to other providers. Please fix this soon."/>
    <s v="No"/>
    <m/>
    <m/>
    <n v="74140"/>
    <s v="No"/>
    <s v="48+ months"/>
    <s v="35-49"/>
    <x v="0"/>
  </r>
  <r>
    <x v="8306"/>
    <d v="2024-09-29T00:00:00"/>
    <s v="Kolkata"/>
    <s v="West Bengal"/>
    <x v="4"/>
    <n v="40"/>
    <s v="Male"/>
    <x v="2"/>
    <n v="1000"/>
    <x v="0"/>
    <s v="UPI Manual"/>
    <s v="No"/>
    <n v="1799"/>
    <n v="4"/>
    <n v="1595.5"/>
    <x v="3"/>
    <n v="1"/>
    <n v="4"/>
    <s v="Bills are clear and payment is easy with UPI. Recommended!"/>
    <s v="Yes"/>
    <d v="2025-01-30T00:00:00"/>
    <s v="Competitor offer"/>
    <n v="7196"/>
    <s v="No"/>
    <s v="0-6 months"/>
    <s v="35-49"/>
    <x v="1"/>
  </r>
  <r>
    <x v="8307"/>
    <d v="2025-12-24T00:00:00"/>
    <s v="Pune"/>
    <s v="Maharashtra"/>
    <x v="2"/>
    <n v="28"/>
    <s v="Female"/>
    <x v="0"/>
    <n v="100"/>
    <x v="2"/>
    <s v="Cash at Office"/>
    <s v="Yes"/>
    <n v="948"/>
    <n v="6"/>
    <n v="435.1"/>
    <x v="0"/>
    <n v="0"/>
    <n v="3"/>
    <s v="Installation was smooth, but the bill is confusing. Hope it improves."/>
    <s v="Yes"/>
    <d v="2026-07-05T00:00:00"/>
    <s v="Relocated"/>
    <n v="5688"/>
    <s v="No"/>
    <s v="0-6 months"/>
    <s v="25-34"/>
    <x v="1"/>
  </r>
  <r>
    <x v="8308"/>
    <d v="2025-03-20T00:00:00"/>
    <s v="Bengaluru"/>
    <s v="Karnataka"/>
    <x v="0"/>
    <n v="44"/>
    <s v="Female"/>
    <x v="1"/>
    <n v="30"/>
    <x v="0"/>
    <s v="Cash at Office"/>
    <s v="No"/>
    <n v="499"/>
    <n v="1"/>
    <n v="157.69999999999999"/>
    <x v="2"/>
    <n v="2"/>
    <n v="4"/>
    <s v="Bills are clear and payment is easy with UPI. Recommended!"/>
    <s v="Yes"/>
    <d v="2025-04-23T00:00:00"/>
    <s v="Billing issues"/>
    <n v="499"/>
    <s v="No"/>
    <s v="0-6 months"/>
    <s v="35-49"/>
    <x v="1"/>
  </r>
  <r>
    <x v="8309"/>
    <d v="2025-03-02T00:00:00"/>
    <s v="Guwahati"/>
    <s v="Assam"/>
    <x v="4"/>
    <n v="49"/>
    <s v="Female"/>
    <x v="3"/>
    <n v="300"/>
    <x v="2"/>
    <s v="UPI AutoPay"/>
    <s v="Yes"/>
    <n v="1348"/>
    <n v="18"/>
    <n v="1227.3"/>
    <x v="1"/>
    <n v="0"/>
    <m/>
    <s v="Great speed for the price, happy with the plan. Thanks team."/>
    <s v="No"/>
    <m/>
    <m/>
    <n v="24264"/>
    <s v="No"/>
    <s v="13-24 months"/>
    <s v="35-49"/>
    <x v="0"/>
  </r>
  <r>
    <x v="8310"/>
    <d v="2024-07-01T00:00:00"/>
    <s v="Chennai"/>
    <s v="Tamil Nadu"/>
    <x v="0"/>
    <n v="48"/>
    <s v="Female"/>
    <x v="0"/>
    <n v="100"/>
    <x v="1"/>
    <s v="Card AutoPay"/>
    <s v="No"/>
    <n v="799"/>
    <n v="26"/>
    <n v="404.3"/>
    <x v="2"/>
    <n v="0"/>
    <n v="5"/>
    <m/>
    <s v="No"/>
    <m/>
    <m/>
    <n v="20774"/>
    <s v="No"/>
    <s v="25-48 months"/>
    <s v="35-49"/>
    <x v="0"/>
  </r>
  <r>
    <x v="8311"/>
    <d v="2025-06-04T00:00:00"/>
    <s v="Mumbai"/>
    <s v="Maharashtra"/>
    <x v="2"/>
    <n v="52"/>
    <s v="Male"/>
    <x v="1"/>
    <n v="30"/>
    <x v="2"/>
    <s v="Net Banking"/>
    <s v="No"/>
    <n v="499"/>
    <n v="15"/>
    <n v="161.1"/>
    <x v="1"/>
    <n v="0"/>
    <n v="2"/>
    <s v="Speed is much lower than what I am paying for. Please fix this soon."/>
    <s v="No"/>
    <m/>
    <m/>
    <n v="7485"/>
    <s v="No"/>
    <s v="13-24 months"/>
    <s v="50+"/>
    <x v="0"/>
  </r>
  <r>
    <x v="8312"/>
    <d v="2026-01-24T00:00:00"/>
    <s v="Jaipur"/>
    <s v="Rajasthan"/>
    <x v="1"/>
    <n v="39"/>
    <s v="Female"/>
    <x v="1"/>
    <n v="30"/>
    <x v="0"/>
    <s v="UPI Manual"/>
    <s v="No"/>
    <n v="499"/>
    <n v="7"/>
    <n v="206.6"/>
    <x v="0"/>
    <n v="0"/>
    <m/>
    <s v="Installation was smooth, but the bill is confusing. Hope it improves."/>
    <s v="No"/>
    <m/>
    <m/>
    <n v="3493"/>
    <s v="No"/>
    <s v="7-12 months"/>
    <s v="35-49"/>
    <x v="0"/>
  </r>
  <r>
    <x v="8313"/>
    <d v="2026-07-03T00:00:00"/>
    <s v="Pune "/>
    <s v="Maharashtra"/>
    <x v="2"/>
    <n v="45"/>
    <s v="Female"/>
    <x v="0"/>
    <n v="100"/>
    <x v="2"/>
    <s v="UPI AutoPay"/>
    <s v="No"/>
    <n v="799"/>
    <n v="1"/>
    <n v="853"/>
    <x v="6"/>
    <n v="0"/>
    <n v="3"/>
    <s v="Speed is fine most days but drops sometimes."/>
    <s v="Yes"/>
    <d v="2026-08-06T00:00:00"/>
    <s v="No longer needed"/>
    <n v="799"/>
    <s v="No"/>
    <s v="0-6 months"/>
    <s v="35-49"/>
    <x v="1"/>
  </r>
  <r>
    <x v="8314"/>
    <d v="2023-11-02T00:00:00"/>
    <s v="Kochi"/>
    <s v="Kerala"/>
    <x v="0"/>
    <n v="32"/>
    <s v="Female"/>
    <x v="1"/>
    <n v="30"/>
    <x v="0"/>
    <s v="Cash at Office"/>
    <s v="Yes"/>
    <n v="648"/>
    <n v="34"/>
    <n v="381.1"/>
    <x v="3"/>
    <n v="0"/>
    <n v="4"/>
    <s v="Very stable connection, works great for video calls."/>
    <s v="No"/>
    <m/>
    <m/>
    <n v="22032"/>
    <s v="No"/>
    <s v="25-48 months"/>
    <s v="25-34"/>
    <x v="0"/>
  </r>
  <r>
    <x v="8315"/>
    <d v="2022-06-26T00:00:00"/>
    <s v="Kochi"/>
    <s v="Kerala"/>
    <x v="0"/>
    <n v="42"/>
    <s v="Female"/>
    <x v="2"/>
    <n v="1000"/>
    <x v="0"/>
    <s v="UPI Manual"/>
    <s v="No"/>
    <n v="1799"/>
    <n v="50"/>
    <n v="851.2"/>
    <x v="1"/>
    <n v="0"/>
    <n v="2"/>
    <s v="Outage lasted two days with no proper update. Please fix this soon."/>
    <s v="No"/>
    <m/>
    <m/>
    <n v="89950"/>
    <s v="No"/>
    <s v="48+ months"/>
    <s v="35-49"/>
    <x v="0"/>
  </r>
  <r>
    <x v="8316"/>
    <d v="2024-07-10T00:00:00"/>
    <s v="Bengaluru"/>
    <s v="Karnataka"/>
    <x v="0"/>
    <n v="18"/>
    <s v="Female"/>
    <x v="2"/>
    <n v="1000"/>
    <x v="0"/>
    <s v="Cash at Office"/>
    <s v="Yes"/>
    <n v="1948"/>
    <n v="2"/>
    <n v="1393.5"/>
    <x v="0"/>
    <n v="1"/>
    <n v="2"/>
    <s v="Customer support never resolves my complaint on the first call."/>
    <s v="Yes"/>
    <d v="2024-08-27T00:00:00"/>
    <s v="Poor customer service"/>
    <n v="3896"/>
    <s v="No"/>
    <s v="0-6 months"/>
    <s v="18-24"/>
    <x v="1"/>
  </r>
  <r>
    <x v="8317"/>
    <d v="2024-09-03T00:00:00"/>
    <s v="Ahmedabad"/>
    <s v="Gujarat"/>
    <x v="2"/>
    <n v="39"/>
    <s v="Male"/>
    <x v="2"/>
    <n v="1000"/>
    <x v="2"/>
    <s v="UPI Manual"/>
    <s v="Yes"/>
    <n v="1948"/>
    <n v="24"/>
    <n v="1476.3"/>
    <x v="0"/>
    <n v="0"/>
    <n v="5"/>
    <m/>
    <s v="No"/>
    <m/>
    <m/>
    <n v="46752"/>
    <s v="No"/>
    <s v="13-24 months"/>
    <s v="35-49"/>
    <x v="0"/>
  </r>
  <r>
    <x v="8318"/>
    <d v="2023-10-27T00:00:00"/>
    <s v="Patna"/>
    <s v="Bihar"/>
    <x v="4"/>
    <n v="31"/>
    <s v="Female"/>
    <x v="0"/>
    <n v="100"/>
    <x v="2"/>
    <s v="Net Banking"/>
    <s v="No"/>
    <n v="799"/>
    <n v="19"/>
    <n v="442.4"/>
    <x v="2"/>
    <n v="0"/>
    <m/>
    <s v="Support team resolved my issue quickly."/>
    <s v="Yes"/>
    <d v="2025-05-31T00:00:00"/>
    <s v="Price too high"/>
    <n v="15181"/>
    <s v="No"/>
    <s v="13-24 months"/>
    <s v="25-34"/>
    <x v="1"/>
  </r>
  <r>
    <x v="8319"/>
    <d v="2025-04-02T00:00:00"/>
    <s v="Ahmedabad"/>
    <s v="Gujarat"/>
    <x v="2"/>
    <n v="39"/>
    <s v="Female"/>
    <x v="1"/>
    <n v="30"/>
    <x v="2"/>
    <s v="UPI AutoPay"/>
    <s v="Yes"/>
    <n v="648"/>
    <n v="17"/>
    <n v="230.3"/>
    <x v="2"/>
    <n v="0"/>
    <n v="5"/>
    <m/>
    <s v="No"/>
    <m/>
    <m/>
    <n v="11016"/>
    <s v="No"/>
    <s v="13-24 months"/>
    <s v="35-49"/>
    <x v="0"/>
  </r>
  <r>
    <x v="8320"/>
    <d v="2025-10-05T00:00:00"/>
    <s v="Bengaluru"/>
    <s v="Karnataka"/>
    <x v="0"/>
    <n v="40"/>
    <s v="Male"/>
    <x v="1"/>
    <n v="30"/>
    <x v="2"/>
    <s v="Net Banking"/>
    <s v="Yes"/>
    <n v="648"/>
    <n v="2"/>
    <n v="272.5"/>
    <x v="0"/>
    <n v="0"/>
    <n v="3"/>
    <s v="Got charged twice this month and the refund took very long."/>
    <s v="Yes"/>
    <d v="2025-12-04T00:00:00"/>
    <s v="Price too high"/>
    <n v="1296"/>
    <s v="No"/>
    <s v="0-6 months"/>
    <s v="35-49"/>
    <x v="1"/>
  </r>
  <r>
    <x v="8321"/>
    <d v="2024-08-04T00:00:00"/>
    <s v="Hyderabad"/>
    <s v="Telangana"/>
    <x v="0"/>
    <n v="27"/>
    <s v="Other"/>
    <x v="0"/>
    <n v="100"/>
    <x v="2"/>
    <s v="Net Banking"/>
    <s v="No"/>
    <n v="799"/>
    <n v="23"/>
    <n v="414.2"/>
    <x v="2"/>
    <n v="0"/>
    <n v="3"/>
    <s v="Speed is fine most days but drops sometimes."/>
    <s v="Yes"/>
    <d v="2026-07-03T00:00:00"/>
    <s v="Relocated"/>
    <n v="18377"/>
    <s v="No"/>
    <s v="13-24 months"/>
    <s v="25-34"/>
    <x v="1"/>
  </r>
  <r>
    <x v="8322"/>
    <d v="2023-09-08T00:00:00"/>
    <s v="Indore"/>
    <s v="Madhya Pradesh"/>
    <x v="3"/>
    <n v="38"/>
    <s v="Male"/>
    <x v="1"/>
    <n v="30"/>
    <x v="0"/>
    <s v="Net Banking"/>
    <s v="Yes"/>
    <n v="648"/>
    <n v="36"/>
    <n v="424.7"/>
    <x v="2"/>
    <n v="1"/>
    <n v="3"/>
    <s v="Support is average and the wait time is long. Hope it improves."/>
    <s v="No"/>
    <m/>
    <m/>
    <n v="23328"/>
    <s v="No"/>
    <s v="25-48 months"/>
    <s v="35-49"/>
    <x v="0"/>
  </r>
  <r>
    <x v="8323"/>
    <d v="2026-03-07T00:00:00"/>
    <s v="Hyderabad"/>
    <s v="Telangana"/>
    <x v="0"/>
    <n v="40"/>
    <s v="Female"/>
    <x v="2"/>
    <n v="1000"/>
    <x v="0"/>
    <s v="Net Banking"/>
    <s v="Yes"/>
    <n v="1948"/>
    <n v="6"/>
    <n v="1001.9"/>
    <x v="0"/>
    <n v="0"/>
    <n v="5"/>
    <m/>
    <s v="No"/>
    <m/>
    <m/>
    <n v="11688"/>
    <s v="No"/>
    <s v="0-6 months"/>
    <s v="35-49"/>
    <x v="0"/>
  </r>
  <r>
    <x v="8324"/>
    <d v="2025-07-26T00:00:00"/>
    <s v="Chennai"/>
    <s v="Tamil Nadu"/>
    <x v="0"/>
    <n v="18"/>
    <s v="Female"/>
    <x v="0"/>
    <n v="100"/>
    <x v="2"/>
    <s v="UPI AutoPay"/>
    <s v="No"/>
    <n v="799"/>
    <n v="12"/>
    <n v="483.5"/>
    <x v="2"/>
    <n v="1"/>
    <n v="4"/>
    <s v="Bills are clear and payment is easy with UPI. Thanks team."/>
    <s v="Yes"/>
    <d v="2026-08-02T00:00:00"/>
    <s v="Poor customer service"/>
    <n v="9588"/>
    <s v="No"/>
    <s v="7-12 months"/>
    <s v="18-24"/>
    <x v="1"/>
  </r>
  <r>
    <x v="8325"/>
    <d v="2024-12-25T00:00:00"/>
    <s v="Pune"/>
    <s v="Maharashtra"/>
    <x v="2"/>
    <n v="30"/>
    <s v="Female"/>
    <x v="1"/>
    <n v="30"/>
    <x v="1"/>
    <s v="Cash at Office"/>
    <s v="No"/>
    <n v="499"/>
    <n v="20"/>
    <n v="186"/>
    <x v="2"/>
    <n v="1"/>
    <n v="5"/>
    <m/>
    <s v="No"/>
    <m/>
    <m/>
    <n v="9980"/>
    <s v="No"/>
    <s v="13-24 months"/>
    <s v="25-34"/>
    <x v="0"/>
  </r>
  <r>
    <x v="8326"/>
    <d v="2024-10-06T00:00:00"/>
    <s v="Chennai"/>
    <s v="Tamil Nadu"/>
    <x v="0"/>
    <n v="41"/>
    <s v="Male"/>
    <x v="3"/>
    <n v="300"/>
    <x v="2"/>
    <s v="Card AutoPay"/>
    <s v="Yes"/>
    <n v="1348"/>
    <n v="23"/>
    <n v="492.2"/>
    <x v="1"/>
    <n v="0"/>
    <n v="3"/>
    <s v="Installation was smooth, but the bill is confusing. Hope it improves."/>
    <s v="No"/>
    <m/>
    <m/>
    <n v="31004"/>
    <s v="No"/>
    <s v="13-24 months"/>
    <s v="35-49"/>
    <x v="0"/>
  </r>
  <r>
    <x v="8327"/>
    <d v="2026-06-18T00:00:00"/>
    <s v="Hyderabad"/>
    <s v="Telangana"/>
    <x v="0"/>
    <n v="18"/>
    <s v="Male"/>
    <x v="2"/>
    <n v="1000"/>
    <x v="2"/>
    <s v="UPI AutoPay"/>
    <s v="No"/>
    <n v="1799"/>
    <n v="2"/>
    <n v="1670.4"/>
    <x v="0"/>
    <n v="0"/>
    <n v="1"/>
    <s v="Technician visit was delayed by three days."/>
    <s v="Yes"/>
    <d v="2026-08-30T00:00:00"/>
    <s v="Poor customer service"/>
    <n v="3598"/>
    <s v="No"/>
    <s v="0-6 months"/>
    <s v="18-24"/>
    <x v="1"/>
  </r>
  <r>
    <x v="8328"/>
    <d v="2022-04-30T00:00:00"/>
    <s v="Lucknow"/>
    <s v="Uttar Pradesh"/>
    <x v="1"/>
    <n v="52"/>
    <s v="Female"/>
    <x v="3"/>
    <n v="300"/>
    <x v="1"/>
    <s v="Cash at Office"/>
    <s v="No"/>
    <n v="1199"/>
    <n v="52"/>
    <n v="739.1"/>
    <x v="2"/>
    <n v="0"/>
    <n v="5"/>
    <s v="OTT bundle is excellent value."/>
    <s v="No"/>
    <m/>
    <m/>
    <n v="62348"/>
    <s v="No"/>
    <s v="48+ months"/>
    <s v="50+"/>
    <x v="0"/>
  </r>
  <r>
    <x v="8329"/>
    <d v="2026-03-03T00:00:00"/>
    <s v="Bengaluru"/>
    <s v="Karnataka"/>
    <x v="0"/>
    <n v="38"/>
    <s v="Male"/>
    <x v="0"/>
    <n v="100"/>
    <x v="0"/>
    <s v="Cash at Office"/>
    <s v="Yes"/>
    <n v="948"/>
    <n v="6"/>
    <n v="490.3"/>
    <x v="3"/>
    <n v="1"/>
    <n v="3"/>
    <s v="Customer support never resolves my complaint on the first call. Please fix this soon."/>
    <s v="No"/>
    <m/>
    <m/>
    <n v="5688"/>
    <s v="No"/>
    <s v="0-6 months"/>
    <s v="35-49"/>
    <x v="0"/>
  </r>
  <r>
    <x v="8330"/>
    <d v="2025-06-24T00:00:00"/>
    <s v="Delhi"/>
    <s v="Delhi"/>
    <x v="1"/>
    <n v="26"/>
    <s v="Female"/>
    <x v="3"/>
    <n v="300"/>
    <x v="2"/>
    <s v="Net Banking"/>
    <s v="No"/>
    <n v="1199"/>
    <n v="8"/>
    <n v="1012.4"/>
    <x v="0"/>
    <n v="1"/>
    <n v="3"/>
    <s v="Installation was smooth, but the bill is confusing."/>
    <s v="Yes"/>
    <d v="2026-03-03T00:00:00"/>
    <s v="Poor customer service"/>
    <n v="9592"/>
    <s v="No"/>
    <s v="7-12 months"/>
    <s v="25-34"/>
    <x v="1"/>
  </r>
  <r>
    <x v="8331"/>
    <d v="2023-04-18T00:00:00"/>
    <s v="Bengaluru"/>
    <s v="Karnataka"/>
    <x v="0"/>
    <n v="36"/>
    <s v="Male"/>
    <x v="3"/>
    <n v="300"/>
    <x v="2"/>
    <s v="Net Banking"/>
    <s v="Yes"/>
    <n v="1348"/>
    <n v="35"/>
    <n v="770.9"/>
    <x v="1"/>
    <n v="0"/>
    <n v="3"/>
    <m/>
    <s v="Yes"/>
    <d v="2026-03-17T00:00:00"/>
    <s v="Price too high"/>
    <n v="47180"/>
    <s v="No"/>
    <s v="25-48 months"/>
    <s v="35-49"/>
    <x v="1"/>
  </r>
  <r>
    <x v="8332"/>
    <d v="2025-09-09T00:00:00"/>
    <s v="Chennai"/>
    <s v="Tamil Nadu"/>
    <x v="0"/>
    <n v="35"/>
    <s v="Male"/>
    <x v="0"/>
    <n v="100"/>
    <x v="2"/>
    <s v="Net Banking"/>
    <s v="Yes"/>
    <n v="948"/>
    <n v="11"/>
    <n v="787.7"/>
    <x v="2"/>
    <n v="0"/>
    <n v="4"/>
    <s v="Bills are clear and payment is easy with UPI. Thanks team."/>
    <s v="Yes"/>
    <d v="2026-08-19T00:00:00"/>
    <s v="Poor customer service"/>
    <n v="10428"/>
    <s v="No"/>
    <s v="7-12 months"/>
    <s v="35-49"/>
    <x v="1"/>
  </r>
  <r>
    <x v="8333"/>
    <d v="2023-03-01T00:00:00"/>
    <s v="Bengaluru"/>
    <s v="Karnataka"/>
    <x v="0"/>
    <n v="22"/>
    <s v="Female"/>
    <x v="0"/>
    <n v="100"/>
    <x v="2"/>
    <s v="Card AutoPay"/>
    <s v="No"/>
    <n v="799"/>
    <n v="42"/>
    <n v="773.4"/>
    <x v="1"/>
    <n v="0"/>
    <n v="3"/>
    <s v="Pricing is fair but not cheap. Hope it improves."/>
    <s v="No"/>
    <m/>
    <m/>
    <n v="33558"/>
    <s v="No"/>
    <s v="25-48 months"/>
    <s v="18-24"/>
    <x v="0"/>
  </r>
  <r>
    <x v="8334"/>
    <d v="2025-06-13T00:00:00"/>
    <s v="Kolkata"/>
    <s v="West Bengal"/>
    <x v="4"/>
    <n v="36"/>
    <s v="Male"/>
    <x v="0"/>
    <n v="100"/>
    <x v="2"/>
    <s v="Net Banking"/>
    <s v="Yes"/>
    <n v="948"/>
    <n v="15"/>
    <n v="615.5"/>
    <x v="2"/>
    <n v="0"/>
    <n v="4"/>
    <s v="Support team resolved my issue quickly. Thanks team."/>
    <s v="No"/>
    <m/>
    <m/>
    <n v="14220"/>
    <s v="No"/>
    <s v="13-24 months"/>
    <s v="35-49"/>
    <x v="0"/>
  </r>
  <r>
    <x v="8335"/>
    <d v="2025-12-03T00:00:00"/>
    <s v="Lucknow"/>
    <s v="Uttar Pradesh"/>
    <x v="1"/>
    <n v="18"/>
    <s v="Male"/>
    <x v="0"/>
    <n v="100"/>
    <x v="2"/>
    <s v="Card AutoPay"/>
    <s v="No"/>
    <n v="799"/>
    <n v="8"/>
    <n v="239.5"/>
    <x v="3"/>
    <n v="0"/>
    <n v="2"/>
    <s v="Bill amount is too high compared to other providers. Very disappointed."/>
    <s v="Yes"/>
    <d v="2026-07-28T00:00:00"/>
    <s v="Network / speed issues"/>
    <n v="6392"/>
    <s v="No"/>
    <s v="7-12 months"/>
    <s v="18-24"/>
    <x v="1"/>
  </r>
  <r>
    <x v="8336"/>
    <d v="2026-05-01T00:00:00"/>
    <s v="Ahmedabad"/>
    <s v="Gujarat"/>
    <x v="2"/>
    <n v="44"/>
    <s v="Female"/>
    <x v="2"/>
    <n v="1000"/>
    <x v="2"/>
    <s v="Cash at Office"/>
    <s v="No"/>
    <n v="1799"/>
    <n v="2"/>
    <n v="1151.5"/>
    <x v="1"/>
    <n v="0"/>
    <n v="4"/>
    <s v="Great speed for the price, happy with the plan. Recommended!"/>
    <s v="Yes"/>
    <d v="2026-07-06T00:00:00"/>
    <s v="Competitor offer"/>
    <n v="3598"/>
    <s v="No"/>
    <s v="0-6 months"/>
    <s v="35-49"/>
    <x v="1"/>
  </r>
  <r>
    <x v="8337"/>
    <d v="2023-10-02T00:00:00"/>
    <s v="Jaipur"/>
    <s v="Rajasthan"/>
    <x v="1"/>
    <n v="24"/>
    <s v="Male"/>
    <x v="0"/>
    <n v="100"/>
    <x v="2"/>
    <s v="Card AutoPay"/>
    <s v="No"/>
    <n v="799"/>
    <n v="35"/>
    <n v="405.1"/>
    <x v="3"/>
    <n v="0"/>
    <n v="3"/>
    <m/>
    <s v="No"/>
    <m/>
    <m/>
    <n v="27965"/>
    <s v="No"/>
    <s v="25-48 months"/>
    <s v="18-24"/>
    <x v="0"/>
  </r>
  <r>
    <x v="8338"/>
    <d v="2024-07-28T00:00:00"/>
    <s v="Kolkata"/>
    <s v="West Bengal"/>
    <x v="4"/>
    <n v="31"/>
    <s v="Female"/>
    <x v="0"/>
    <n v="100"/>
    <x v="2"/>
    <s v="Card AutoPay"/>
    <s v="No"/>
    <n v="799"/>
    <n v="25"/>
    <n v="441.2"/>
    <x v="0"/>
    <n v="0"/>
    <n v="5"/>
    <s v="Pricing is fair but not cheap. Hope it improves."/>
    <s v="No"/>
    <m/>
    <m/>
    <n v="19975"/>
    <s v="No"/>
    <s v="25-48 months"/>
    <s v="25-34"/>
    <x v="0"/>
  </r>
  <r>
    <x v="8339"/>
    <d v="2025-01-25T00:00:00"/>
    <s v="Bengaluru"/>
    <s v="Karnataka"/>
    <x v="0"/>
    <n v="18"/>
    <s v="Female"/>
    <x v="0"/>
    <n v="100"/>
    <x v="1"/>
    <s v="UPI Manual"/>
    <s v="Yes"/>
    <n v="948"/>
    <n v="19"/>
    <n v="325.39999999999998"/>
    <x v="0"/>
    <n v="1"/>
    <n v="5"/>
    <s v="Great speed for the price, happy with the plan. Thanks team."/>
    <s v="No"/>
    <m/>
    <m/>
    <n v="18012"/>
    <s v="No"/>
    <s v="13-24 months"/>
    <s v="18-24"/>
    <x v="0"/>
  </r>
  <r>
    <x v="8340"/>
    <d v="2022-06-30T00:00:00"/>
    <s v="Chennai"/>
    <s v="Tamil Nadu"/>
    <x v="0"/>
    <n v="26"/>
    <s v="Male"/>
    <x v="1"/>
    <n v="30"/>
    <x v="0"/>
    <s v="UPI Manual"/>
    <s v="No"/>
    <n v="499"/>
    <n v="50"/>
    <n v="101.5"/>
    <x v="0"/>
    <n v="0"/>
    <n v="5"/>
    <m/>
    <s v="No"/>
    <m/>
    <m/>
    <n v="24950"/>
    <s v="No"/>
    <s v="48+ months"/>
    <s v="25-34"/>
    <x v="0"/>
  </r>
  <r>
    <x v="8341"/>
    <d v="2026-07-29T00:00:00"/>
    <s v="Lucknow"/>
    <s v="Uttar Pradesh"/>
    <x v="1"/>
    <n v="33"/>
    <s v="Other"/>
    <x v="0"/>
    <n v="100"/>
    <x v="2"/>
    <s v="UPI AutoPay"/>
    <s v="No"/>
    <n v="799"/>
    <n v="1"/>
    <n v="372.4"/>
    <x v="1"/>
    <n v="0"/>
    <n v="3"/>
    <s v="Service is okay, nothing special. Hope it improves."/>
    <s v="Yes"/>
    <d v="2026-08-29T00:00:00"/>
    <s v="Poor customer service"/>
    <n v="799"/>
    <s v="No"/>
    <s v="0-6 months"/>
    <s v="25-34"/>
    <x v="1"/>
  </r>
  <r>
    <x v="8342"/>
    <d v="2025-07-11T00:00:00"/>
    <s v="Mumbai"/>
    <s v="Maharashtra"/>
    <x v="2"/>
    <n v="33"/>
    <s v="Female"/>
    <x v="0"/>
    <n v="100"/>
    <x v="0"/>
    <s v="Card AutoPay"/>
    <s v="No"/>
    <n v="799"/>
    <n v="14"/>
    <n v="309.3"/>
    <x v="3"/>
    <n v="0"/>
    <n v="2"/>
    <m/>
    <s v="No"/>
    <m/>
    <m/>
    <n v="11186"/>
    <s v="No"/>
    <s v="13-24 months"/>
    <s v="25-34"/>
    <x v="0"/>
  </r>
  <r>
    <x v="8343"/>
    <d v="2023-06-16T00:00:00"/>
    <s v="Kolkata"/>
    <s v="West Bengal"/>
    <x v="4"/>
    <n v="43"/>
    <s v="Female"/>
    <x v="2"/>
    <n v="1000"/>
    <x v="0"/>
    <s v="Card AutoPay"/>
    <s v="No"/>
    <n v="1799"/>
    <n v="39"/>
    <n v="931.4"/>
    <x v="1"/>
    <n v="0"/>
    <n v="5"/>
    <s v="Great speed for the price, happy with the plan."/>
    <s v="No"/>
    <m/>
    <m/>
    <n v="70161"/>
    <s v="No"/>
    <s v="25-48 months"/>
    <s v="35-49"/>
    <x v="0"/>
  </r>
  <r>
    <x v="8344"/>
    <d v="2025-02-07T00:00:00"/>
    <s v="Hyderabad"/>
    <s v="Telangana"/>
    <x v="0"/>
    <n v="58"/>
    <s v="Female"/>
    <x v="3"/>
    <n v="300"/>
    <x v="0"/>
    <s v="Cash at Office"/>
    <s v="No"/>
    <n v="1199"/>
    <n v="14"/>
    <n v="873"/>
    <x v="0"/>
    <n v="3"/>
    <n v="3"/>
    <s v="Support is average and the wait time is long."/>
    <s v="Yes"/>
    <d v="2026-04-12T00:00:00"/>
    <s v="Poor customer service"/>
    <n v="16786"/>
    <s v="No"/>
    <s v="13-24 months"/>
    <s v="50+"/>
    <x v="1"/>
  </r>
  <r>
    <x v="8345"/>
    <d v="2026-04-27T00:00:00"/>
    <s v="Ahmedabad"/>
    <s v="Gujarat"/>
    <x v="2"/>
    <n v="18"/>
    <s v="Female"/>
    <x v="1"/>
    <n v="30"/>
    <x v="1"/>
    <s v="UPI AutoPay"/>
    <s v="Yes"/>
    <n v="648"/>
    <n v="4"/>
    <n v="281.10000000000002"/>
    <x v="3"/>
    <n v="0"/>
    <n v="3"/>
    <s v="Pricing is fair but not cheap. Hope it improves."/>
    <s v="No"/>
    <m/>
    <m/>
    <n v="2592"/>
    <s v="No"/>
    <s v="0-6 months"/>
    <s v="18-24"/>
    <x v="0"/>
  </r>
  <r>
    <x v="8346"/>
    <d v="2025-03-20T00:00:00"/>
    <s v="Kolkata"/>
    <s v="West Bengal"/>
    <x v="4"/>
    <n v="51"/>
    <s v="Male"/>
    <x v="1"/>
    <n v="30"/>
    <x v="1"/>
    <s v="Card AutoPay"/>
    <s v="No"/>
    <n v="499"/>
    <n v="17"/>
    <n v="282.39999999999998"/>
    <x v="0"/>
    <n v="0"/>
    <n v="4"/>
    <s v="OTT bundle is excellent value."/>
    <s v="No"/>
    <m/>
    <m/>
    <n v="8483"/>
    <s v="No"/>
    <s v="13-24 months"/>
    <s v="50+"/>
    <x v="0"/>
  </r>
  <r>
    <x v="8347"/>
    <d v="2024-03-06T00:00:00"/>
    <s v="Kolkata"/>
    <s v="West Bengal"/>
    <x v="4"/>
    <n v="38"/>
    <s v="Female"/>
    <x v="3"/>
    <n v="300"/>
    <x v="2"/>
    <s v="Net Banking"/>
    <s v="No"/>
    <n v="1199"/>
    <n v="18"/>
    <n v="620.4"/>
    <x v="0"/>
    <n v="0"/>
    <n v="4"/>
    <s v="Installation was quick and the technician was polite. Thanks team."/>
    <s v="Yes"/>
    <d v="2025-09-14T00:00:00"/>
    <s v="Competitor offer"/>
    <n v="21582"/>
    <s v="No"/>
    <s v="13-24 months"/>
    <s v="35-49"/>
    <x v="1"/>
  </r>
  <r>
    <x v="8348"/>
    <d v="2024-03-15T00:00:00"/>
    <s v="Patna"/>
    <s v="Bihar"/>
    <x v="4"/>
    <n v="49"/>
    <s v="Female"/>
    <x v="0"/>
    <n v="100"/>
    <x v="0"/>
    <s v="Card AutoPay"/>
    <s v="Yes"/>
    <n v="948"/>
    <n v="30"/>
    <n v="674.9"/>
    <x v="0"/>
    <n v="0"/>
    <m/>
    <s v="Installation was quick and the technician was polite. Thanks team."/>
    <s v="No"/>
    <m/>
    <m/>
    <n v="28440"/>
    <s v="No"/>
    <s v="25-48 months"/>
    <s v="35-49"/>
    <x v="0"/>
  </r>
  <r>
    <x v="8349"/>
    <d v="2025-05-15T00:00:00"/>
    <s v="Ahmedabad"/>
    <s v="Gujarat"/>
    <x v="2"/>
    <n v="18"/>
    <s v="Male"/>
    <x v="2"/>
    <n v="1000"/>
    <x v="1"/>
    <s v="UPI AutoPay"/>
    <s v="Yes"/>
    <n v="1948"/>
    <n v="16"/>
    <n v="867.4"/>
    <x v="1"/>
    <n v="0"/>
    <n v="4"/>
    <m/>
    <s v="No"/>
    <m/>
    <m/>
    <n v="31168"/>
    <s v="No"/>
    <s v="13-24 months"/>
    <s v="18-24"/>
    <x v="0"/>
  </r>
  <r>
    <x v="8350"/>
    <d v="2023-05-08T00:00:00"/>
    <s v="Ahmedabad"/>
    <s v="Gujarat"/>
    <x v="2"/>
    <n v="37"/>
    <s v="Female"/>
    <x v="0"/>
    <n v="100"/>
    <x v="1"/>
    <s v="Net Banking"/>
    <s v="Yes"/>
    <n v="948"/>
    <n v="40"/>
    <n v="605.1"/>
    <x v="0"/>
    <n v="2"/>
    <n v="5"/>
    <s v="Great speed for the price, happy with the plan."/>
    <s v="No"/>
    <m/>
    <m/>
    <n v="37920"/>
    <s v="No"/>
    <s v="25-48 months"/>
    <s v="35-49"/>
    <x v="0"/>
  </r>
  <r>
    <x v="8351"/>
    <d v="2025-01-26T00:00:00"/>
    <s v="Guwahati"/>
    <s v="Assam"/>
    <x v="4"/>
    <n v="48"/>
    <s v="Male"/>
    <x v="3"/>
    <n v="300"/>
    <x v="2"/>
    <s v="Cash at Office"/>
    <s v="No"/>
    <n v="1199"/>
    <n v="19"/>
    <n v="1098.7"/>
    <x v="0"/>
    <n v="0"/>
    <n v="5"/>
    <m/>
    <s v="No"/>
    <m/>
    <m/>
    <n v="22781"/>
    <s v="No"/>
    <s v="13-24 months"/>
    <s v="35-49"/>
    <x v="0"/>
  </r>
  <r>
    <x v="8352"/>
    <d v="2025-03-16T00:00:00"/>
    <s v="Mumbai"/>
    <s v="Maharashtra"/>
    <x v="2"/>
    <n v="35"/>
    <s v="Female"/>
    <x v="1"/>
    <n v="30"/>
    <x v="0"/>
    <s v="Card AutoPay"/>
    <s v="Yes"/>
    <n v="648"/>
    <n v="18"/>
    <n v="155.4"/>
    <x v="2"/>
    <n v="0"/>
    <n v="2"/>
    <s v="Speed is much lower than what I am paying for. Very disappointed."/>
    <s v="No"/>
    <m/>
    <m/>
    <n v="11664"/>
    <s v="No"/>
    <s v="13-24 months"/>
    <s v="35-49"/>
    <x v="0"/>
  </r>
  <r>
    <x v="8353"/>
    <d v="2024-08-23T00:00:00"/>
    <s v="Kolkata"/>
    <s v="West Bengal"/>
    <x v="4"/>
    <n v="28"/>
    <s v="Female"/>
    <x v="0"/>
    <n v="100"/>
    <x v="0"/>
    <s v="UPI AutoPay"/>
    <s v="Yes"/>
    <n v="948"/>
    <n v="24"/>
    <n v="329.2"/>
    <x v="2"/>
    <n v="0"/>
    <n v="4"/>
    <s v="OTT bundle is excellent value. Recommended!"/>
    <s v="No"/>
    <m/>
    <m/>
    <n v="22752"/>
    <s v="No"/>
    <s v="13-24 months"/>
    <s v="25-34"/>
    <x v="0"/>
  </r>
  <r>
    <x v="8354"/>
    <d v="2022-12-11T00:00:00"/>
    <s v="Jaipur"/>
    <s v="Rajasthan"/>
    <x v="1"/>
    <n v="30"/>
    <s v="M"/>
    <x v="3"/>
    <n v="300"/>
    <x v="0"/>
    <s v="Net Banking"/>
    <s v="Yes"/>
    <n v="1348"/>
    <n v="45"/>
    <n v="1022.1"/>
    <x v="2"/>
    <n v="1"/>
    <n v="5"/>
    <m/>
    <s v="No"/>
    <m/>
    <m/>
    <n v="60660"/>
    <s v="No"/>
    <s v="25-48 months"/>
    <s v="25-34"/>
    <x v="0"/>
  </r>
  <r>
    <x v="8355"/>
    <d v="2024-02-28T00:00:00"/>
    <s v="Kolkata"/>
    <s v="West Bengal"/>
    <x v="4"/>
    <n v="26"/>
    <s v="Male"/>
    <x v="0"/>
    <n v="100"/>
    <x v="2"/>
    <s v="UPI AutoPay"/>
    <s v="No"/>
    <n v="799"/>
    <n v="30"/>
    <n v="447.2"/>
    <x v="2"/>
    <n v="0"/>
    <n v="2"/>
    <s v="OTT bundle is excellent value."/>
    <s v="No"/>
    <m/>
    <m/>
    <n v="23970"/>
    <s v="No"/>
    <s v="25-48 months"/>
    <s v="25-34"/>
    <x v="0"/>
  </r>
  <r>
    <x v="8356"/>
    <d v="2026-06-23T00:00:00"/>
    <s v="Bengaluru"/>
    <s v="Karnataka"/>
    <x v="0"/>
    <n v="41"/>
    <s v="Male"/>
    <x v="3"/>
    <n v="300"/>
    <x v="1"/>
    <s v="UPI AutoPay"/>
    <s v="Yes"/>
    <n v="1348"/>
    <n v="2"/>
    <n v="1347.4"/>
    <x v="4"/>
    <n v="0"/>
    <n v="2"/>
    <s v="Got charged twice this month and the refund took very long. Very disappointed."/>
    <s v="No"/>
    <m/>
    <m/>
    <n v="2696"/>
    <s v="No"/>
    <s v="0-6 months"/>
    <s v="35-49"/>
    <x v="0"/>
  </r>
  <r>
    <x v="8357"/>
    <d v="2022-02-17T00:00:00"/>
    <s v="Indore"/>
    <s v="Madhya Pradesh"/>
    <x v="3"/>
    <n v="21"/>
    <s v="Male"/>
    <x v="1"/>
    <n v="30"/>
    <x v="2"/>
    <s v="Card AutoPay"/>
    <s v="No"/>
    <n v="499"/>
    <n v="54"/>
    <n v="170"/>
    <x v="0"/>
    <n v="0"/>
    <n v="5"/>
    <s v="OTT bundle is excellent value. Thanks team."/>
    <s v="No"/>
    <m/>
    <m/>
    <n v="26946"/>
    <s v="No"/>
    <s v="48+ months"/>
    <s v="18-24"/>
    <x v="0"/>
  </r>
  <r>
    <x v="8358"/>
    <d v="2026-03-26T00:00:00"/>
    <s v="Delhi"/>
    <s v="Delhi"/>
    <x v="1"/>
    <n v="39"/>
    <s v="Male"/>
    <x v="2"/>
    <n v="1000"/>
    <x v="2"/>
    <s v="Net Banking"/>
    <s v="Yes"/>
    <n v="1948"/>
    <n v="5"/>
    <n v="1175.0999999999999"/>
    <x v="2"/>
    <n v="0"/>
    <n v="4"/>
    <s v="Great speed for the price, happy with the plan. Thanks team."/>
    <s v="No"/>
    <m/>
    <m/>
    <n v="9740"/>
    <s v="No"/>
    <s v="0-6 months"/>
    <s v="35-49"/>
    <x v="0"/>
  </r>
  <r>
    <x v="8359"/>
    <d v="2022-12-02T00:00:00"/>
    <s v="Bengaluru"/>
    <s v="Karnataka"/>
    <x v="0"/>
    <n v="44"/>
    <s v="Female"/>
    <x v="2"/>
    <n v="1000"/>
    <x v="1"/>
    <s v="Card AutoPay"/>
    <s v="No"/>
    <n v="1799"/>
    <n v="45"/>
    <n v="560.29999999999995"/>
    <x v="2"/>
    <n v="0"/>
    <n v="5"/>
    <s v="Great speed for the price, happy with the plan. Recommended!"/>
    <s v="No"/>
    <m/>
    <m/>
    <n v="80955"/>
    <s v="No"/>
    <s v="25-48 months"/>
    <s v="35-49"/>
    <x v="0"/>
  </r>
  <r>
    <x v="8360"/>
    <d v="2026-05-13T00:00:00"/>
    <s v="Hyderabad"/>
    <s v="Telangana"/>
    <x v="0"/>
    <n v="18"/>
    <s v="Male"/>
    <x v="2"/>
    <n v="1000"/>
    <x v="2"/>
    <s v="Card AutoPay"/>
    <s v="Yes"/>
    <n v="1948"/>
    <n v="3"/>
    <n v="1815.9"/>
    <x v="2"/>
    <n v="0"/>
    <n v="4"/>
    <s v="Installation was quick and the technician was polite. Recommended!"/>
    <s v="Yes"/>
    <d v="2026-08-17T00:00:00"/>
    <s v="Relocated"/>
    <n v="5844"/>
    <s v="No"/>
    <s v="0-6 months"/>
    <s v="18-24"/>
    <x v="1"/>
  </r>
  <r>
    <x v="8361"/>
    <d v="2023-05-20T00:00:00"/>
    <s v="Guwahati"/>
    <s v="Assam"/>
    <x v="4"/>
    <n v="44"/>
    <s v="Male"/>
    <x v="1"/>
    <n v="30"/>
    <x v="2"/>
    <s v="Cash at Office"/>
    <s v="Yes"/>
    <n v="648"/>
    <n v="10"/>
    <n v="258.7"/>
    <x v="3"/>
    <n v="2"/>
    <n v="2"/>
    <s v="Technician visit was delayed by three days. Please fix this soon."/>
    <s v="Yes"/>
    <d v="2024-04-02T00:00:00"/>
    <s v="Network / speed issues"/>
    <n v="6480"/>
    <s v="No"/>
    <s v="7-12 months"/>
    <s v="35-49"/>
    <x v="1"/>
  </r>
  <r>
    <x v="8362"/>
    <d v="2024-05-05T00:00:00"/>
    <s v="Kolkata"/>
    <s v="West Bengal"/>
    <x v="4"/>
    <n v="42"/>
    <s v="Male"/>
    <x v="3"/>
    <n v="300"/>
    <x v="2"/>
    <s v="Card AutoPay"/>
    <s v="Yes"/>
    <n v="1348"/>
    <n v="28"/>
    <n v="812.9"/>
    <x v="2"/>
    <n v="0"/>
    <n v="4"/>
    <s v="Installation was quick and the technician was polite."/>
    <s v="No"/>
    <m/>
    <m/>
    <n v="37744"/>
    <s v="No"/>
    <s v="25-48 months"/>
    <s v="35-49"/>
    <x v="0"/>
  </r>
  <r>
    <x v="8363"/>
    <d v="2025-04-15T00:00:00"/>
    <s v="Bengaluru"/>
    <s v="Karnataka"/>
    <x v="0"/>
    <n v="64"/>
    <s v="Male"/>
    <x v="0"/>
    <n v="100"/>
    <x v="2"/>
    <s v="UPI Manual"/>
    <s v="No"/>
    <n v="799"/>
    <n v="16"/>
    <n v="749.4"/>
    <x v="2"/>
    <n v="2"/>
    <n v="5"/>
    <s v="Installation was quick and the technician was polite. Thanks team."/>
    <s v="Yes"/>
    <d v="2026-08-23T00:00:00"/>
    <s v="Billing issues"/>
    <n v="12784"/>
    <s v="No"/>
    <s v="13-24 months"/>
    <s v="50+"/>
    <x v="1"/>
  </r>
  <r>
    <x v="8364"/>
    <d v="2023-09-24T00:00:00"/>
    <s v="Bengaluru"/>
    <s v="Karnataka"/>
    <x v="0"/>
    <n v="38"/>
    <s v="Male"/>
    <x v="2"/>
    <n v="1000"/>
    <x v="1"/>
    <s v="UPI Manual"/>
    <s v="Yes"/>
    <n v="1948"/>
    <n v="35"/>
    <n v="1152.7"/>
    <x v="1"/>
    <n v="0"/>
    <n v="3"/>
    <s v="Support is average and the wait time is long."/>
    <s v="No"/>
    <m/>
    <m/>
    <n v="68180"/>
    <s v="No"/>
    <s v="25-48 months"/>
    <s v="35-49"/>
    <x v="0"/>
  </r>
  <r>
    <x v="8365"/>
    <d v="2026-06-27T00:00:00"/>
    <s v="Bengaluru"/>
    <s v="Karnataka"/>
    <x v="0"/>
    <n v="27"/>
    <s v="Female"/>
    <x v="2"/>
    <n v="1000"/>
    <x v="0"/>
    <s v="Card AutoPay"/>
    <s v="Yes"/>
    <n v="1948"/>
    <n v="2"/>
    <n v="910.4"/>
    <x v="6"/>
    <n v="0"/>
    <n v="2"/>
    <m/>
    <s v="Yes"/>
    <d v="2026-08-18T00:00:00"/>
    <s v="Network / speed issues"/>
    <n v="3896"/>
    <s v="No"/>
    <s v="0-6 months"/>
    <s v="25-34"/>
    <x v="1"/>
  </r>
  <r>
    <x v="8366"/>
    <d v="2025-07-01T00:00:00"/>
    <s v="Lucknow"/>
    <s v="Uttar Pradesh"/>
    <x v="1"/>
    <n v="32"/>
    <s v="Female"/>
    <x v="1"/>
    <n v="30"/>
    <x v="2"/>
    <s v="Cash at Office"/>
    <s v="Yes"/>
    <n v="648"/>
    <n v="14"/>
    <n v="202.2"/>
    <x v="0"/>
    <n v="0"/>
    <n v="5"/>
    <s v="Very stable connection, works great for video calls."/>
    <s v="No"/>
    <m/>
    <m/>
    <n v="9072"/>
    <s v="No"/>
    <s v="13-24 months"/>
    <s v="25-34"/>
    <x v="0"/>
  </r>
  <r>
    <x v="8367"/>
    <d v="2024-03-23T00:00:00"/>
    <s v="Kolkata"/>
    <s v="West Bengal"/>
    <x v="4"/>
    <n v="20"/>
    <s v="Female"/>
    <x v="0"/>
    <n v="100"/>
    <x v="1"/>
    <s v="Card AutoPay"/>
    <s v="No"/>
    <n v="799"/>
    <n v="29"/>
    <n v="344.6"/>
    <x v="2"/>
    <n v="0"/>
    <n v="3"/>
    <m/>
    <s v="No"/>
    <m/>
    <m/>
    <n v="23171"/>
    <s v="No"/>
    <s v="25-48 months"/>
    <s v="18-24"/>
    <x v="0"/>
  </r>
  <r>
    <x v="8368"/>
    <d v="2026-03-15T00:00:00"/>
    <s v="Hyderabad"/>
    <s v="Telangana"/>
    <x v="0"/>
    <n v="39"/>
    <s v="Male"/>
    <x v="3"/>
    <n v="300"/>
    <x v="2"/>
    <s v="Card AutoPay"/>
    <s v="No"/>
    <n v="1199"/>
    <n v="6"/>
    <n v="808.8"/>
    <x v="0"/>
    <n v="0"/>
    <n v="3"/>
    <m/>
    <s v="No"/>
    <m/>
    <m/>
    <n v="7194"/>
    <s v="No"/>
    <s v="0-6 months"/>
    <s v="35-49"/>
    <x v="0"/>
  </r>
  <r>
    <x v="8369"/>
    <d v="2025-12-10T00:00:00"/>
    <s v="Bhubaneswar"/>
    <s v="Odisha"/>
    <x v="4"/>
    <n v="47"/>
    <s v="Female"/>
    <x v="0"/>
    <n v="100"/>
    <x v="1"/>
    <s v="UPI Manual"/>
    <s v="No"/>
    <n v="799"/>
    <n v="9"/>
    <n v="391.2"/>
    <x v="4"/>
    <n v="0"/>
    <n v="2"/>
    <s v="Considering switching to another provider. Please fix this soon."/>
    <s v="No"/>
    <m/>
    <m/>
    <n v="7191"/>
    <s v="No"/>
    <s v="7-12 months"/>
    <s v="35-49"/>
    <x v="0"/>
  </r>
  <r>
    <x v="8370"/>
    <d v="2022-07-12T00:00:00"/>
    <s v="Pune"/>
    <s v="Maharashtra"/>
    <x v="2"/>
    <n v="43"/>
    <s v="F"/>
    <x v="1"/>
    <n v="30"/>
    <x v="0"/>
    <s v="UPI Manual"/>
    <s v="No"/>
    <n v="499"/>
    <n v="50"/>
    <n v="262.7"/>
    <x v="0"/>
    <n v="0"/>
    <n v="4"/>
    <m/>
    <s v="No"/>
    <m/>
    <m/>
    <n v="24950"/>
    <s v="No"/>
    <s v="48+ months"/>
    <s v="35-49"/>
    <x v="0"/>
  </r>
  <r>
    <x v="8371"/>
    <d v="2024-05-14T00:00:00"/>
    <s v="Kochi"/>
    <s v="Kerala"/>
    <x v="0"/>
    <n v="21"/>
    <s v="Male"/>
    <x v="1"/>
    <n v="30"/>
    <x v="0"/>
    <s v="Card AutoPay"/>
    <s v="No"/>
    <n v="499"/>
    <n v="28"/>
    <n v="166.2"/>
    <x v="2"/>
    <n v="0"/>
    <n v="5"/>
    <s v="Support team resolved my issue quickly. Recommended!"/>
    <s v="No"/>
    <m/>
    <m/>
    <n v="13972"/>
    <s v="No"/>
    <s v="25-48 months"/>
    <s v="18-24"/>
    <x v="0"/>
  </r>
  <r>
    <x v="8372"/>
    <d v="2026-07-17T00:00:00"/>
    <s v="Chandigarh"/>
    <s v="Chandigarh"/>
    <x v="1"/>
    <n v="48"/>
    <s v="Male"/>
    <x v="1"/>
    <n v="30"/>
    <x v="0"/>
    <s v="UPI Manual"/>
    <s v="No"/>
    <n v="499"/>
    <n v="1"/>
    <n v="252.7"/>
    <x v="2"/>
    <n v="0"/>
    <n v="3"/>
    <s v="Support is average and the wait time is long. Hope it improves."/>
    <s v="No"/>
    <m/>
    <m/>
    <n v="499"/>
    <s v="No"/>
    <s v="0-6 months"/>
    <s v="35-49"/>
    <x v="0"/>
  </r>
  <r>
    <x v="8373"/>
    <d v="2025-03-15T00:00:00"/>
    <s v="Pune"/>
    <s v="Maharashtra"/>
    <x v="2"/>
    <n v="35"/>
    <s v="Female"/>
    <x v="0"/>
    <n v="100"/>
    <x v="2"/>
    <s v="Net Banking"/>
    <s v="No"/>
    <n v="799"/>
    <n v="4"/>
    <n v="451.8"/>
    <x v="1"/>
    <n v="1"/>
    <n v="2"/>
    <s v="Technician visit was delayed by three days. Very disappointed."/>
    <s v="Yes"/>
    <d v="2025-07-18T00:00:00"/>
    <s v="Poor customer service"/>
    <n v="3196"/>
    <s v="No"/>
    <s v="0-6 months"/>
    <s v="35-49"/>
    <x v="1"/>
  </r>
  <r>
    <x v="8374"/>
    <d v="2025-08-20T00:00:00"/>
    <s v="Indore"/>
    <s v="Madhya Pradesh"/>
    <x v="3"/>
    <n v="18"/>
    <s v="Male"/>
    <x v="0"/>
    <n v="100"/>
    <x v="2"/>
    <s v="Card AutoPay"/>
    <s v="Yes"/>
    <n v="948"/>
    <n v="12"/>
    <n v="631.4"/>
    <x v="2"/>
    <n v="0"/>
    <n v="3"/>
    <m/>
    <s v="No"/>
    <m/>
    <m/>
    <n v="11376"/>
    <s v="No"/>
    <s v="7-12 months"/>
    <s v="18-24"/>
    <x v="0"/>
  </r>
  <r>
    <x v="8375"/>
    <d v="2023-03-17T00:00:00"/>
    <s v="Delhi"/>
    <s v="Delhi"/>
    <x v="1"/>
    <n v="39"/>
    <s v="Female"/>
    <x v="0"/>
    <n v="100"/>
    <x v="2"/>
    <s v="UPI Manual"/>
    <s v="No"/>
    <n v="799"/>
    <n v="41"/>
    <n v="386.6"/>
    <x v="0"/>
    <n v="0"/>
    <n v="2"/>
    <s v="Installation was smooth, but the bill is confusing. Hope it improves."/>
    <s v="No"/>
    <m/>
    <m/>
    <n v="32759"/>
    <s v="No"/>
    <s v="25-48 months"/>
    <s v="35-49"/>
    <x v="0"/>
  </r>
  <r>
    <x v="8376"/>
    <d v="2025-01-23T00:00:00"/>
    <s v="Delhi"/>
    <s v="Delhi"/>
    <x v="1"/>
    <n v="32"/>
    <s v="Male"/>
    <x v="0"/>
    <n v="100"/>
    <x v="2"/>
    <s v="UPI Manual"/>
    <s v="No"/>
    <n v="799"/>
    <n v="19"/>
    <n v="495.7"/>
    <x v="2"/>
    <n v="0"/>
    <n v="3"/>
    <s v="Speed is fine most days but drops sometimes. Hope it improves."/>
    <s v="No"/>
    <m/>
    <m/>
    <n v="15181"/>
    <s v="No"/>
    <s v="13-24 months"/>
    <s v="25-34"/>
    <x v="0"/>
  </r>
  <r>
    <x v="8377"/>
    <d v="2024-10-03T00:00:00"/>
    <s v="Kolkata"/>
    <s v="West Bengal"/>
    <x v="4"/>
    <n v="24"/>
    <s v="Male"/>
    <x v="2"/>
    <n v="1000"/>
    <x v="0"/>
    <s v="Cash at Office"/>
    <s v="No"/>
    <n v="1799"/>
    <n v="23"/>
    <n v="1506.2"/>
    <x v="2"/>
    <n v="0"/>
    <n v="4"/>
    <s v="Installation was quick and the technician was polite. Recommended!"/>
    <s v="No"/>
    <m/>
    <m/>
    <n v="41377"/>
    <s v="No"/>
    <s v="13-24 months"/>
    <s v="18-24"/>
    <x v="0"/>
  </r>
  <r>
    <x v="8378"/>
    <d v="2024-07-26T00:00:00"/>
    <s v="Kolkata"/>
    <s v="West Bengal"/>
    <x v="4"/>
    <n v="40"/>
    <s v="Male"/>
    <x v="0"/>
    <n v="100"/>
    <x v="1"/>
    <s v="UPI Manual"/>
    <s v="Yes"/>
    <n v="948"/>
    <n v="25"/>
    <n v="631.5"/>
    <x v="2"/>
    <n v="0"/>
    <n v="3"/>
    <m/>
    <s v="No"/>
    <m/>
    <m/>
    <n v="23700"/>
    <s v="No"/>
    <s v="25-48 months"/>
    <s v="35-49"/>
    <x v="0"/>
  </r>
  <r>
    <x v="8379"/>
    <d v="2023-02-15T00:00:00"/>
    <s v="Hyderabad"/>
    <s v="Telangana"/>
    <x v="0"/>
    <n v="42"/>
    <s v="Female"/>
    <x v="2"/>
    <n v="1000"/>
    <x v="2"/>
    <s v="UPI Manual"/>
    <s v="No"/>
    <n v="1799"/>
    <n v="24"/>
    <n v="887.5"/>
    <x v="1"/>
    <n v="2"/>
    <n v="3"/>
    <m/>
    <s v="Yes"/>
    <d v="2025-02-05T00:00:00"/>
    <s v="Competitor offer"/>
    <n v="43176"/>
    <s v="No"/>
    <s v="13-24 months"/>
    <s v="35-49"/>
    <x v="1"/>
  </r>
  <r>
    <x v="8380"/>
    <d v="2026-05-06T00:00:00"/>
    <s v="Guwahati"/>
    <s v="Assam"/>
    <x v="4"/>
    <n v="51"/>
    <s v="Female"/>
    <x v="1"/>
    <n v="30"/>
    <x v="2"/>
    <s v="Card AutoPay"/>
    <s v="No"/>
    <n v="499"/>
    <n v="1"/>
    <n v="140.9"/>
    <x v="4"/>
    <n v="0"/>
    <n v="2"/>
    <m/>
    <s v="Yes"/>
    <d v="2026-06-15T00:00:00"/>
    <s v="Poor customer service"/>
    <n v="499"/>
    <s v="No"/>
    <s v="0-6 months"/>
    <s v="50+"/>
    <x v="1"/>
  </r>
  <r>
    <x v="8381"/>
    <d v="2023-12-02T00:00:00"/>
    <s v="Chennai"/>
    <s v="Tamil Nadu"/>
    <x v="0"/>
    <n v="40"/>
    <s v="Female"/>
    <x v="0"/>
    <n v="100"/>
    <x v="2"/>
    <s v="Net Banking"/>
    <s v="No"/>
    <n v="799"/>
    <n v="28"/>
    <n v="356.8"/>
    <x v="0"/>
    <n v="1"/>
    <n v="3"/>
    <s v="Pricing is fair but not cheap. Hope it improves."/>
    <s v="Yes"/>
    <d v="2026-04-13T00:00:00"/>
    <s v="No longer needed"/>
    <n v="22372"/>
    <s v="No"/>
    <s v="25-48 months"/>
    <s v="35-49"/>
    <x v="1"/>
  </r>
  <r>
    <x v="8382"/>
    <d v="2026-01-27T00:00:00"/>
    <s v="Chennai"/>
    <s v="Tamil Nadu"/>
    <x v="0"/>
    <n v="41"/>
    <s v="Male"/>
    <x v="1"/>
    <n v="30"/>
    <x v="2"/>
    <s v="Net Banking"/>
    <s v="No"/>
    <n v="499"/>
    <n v="7"/>
    <n v="175.5"/>
    <x v="1"/>
    <n v="0"/>
    <n v="3"/>
    <s v="Speed is fine most days but drops sometimes."/>
    <s v="No"/>
    <m/>
    <m/>
    <n v="3493"/>
    <s v="No"/>
    <s v="7-12 months"/>
    <s v="35-49"/>
    <x v="0"/>
  </r>
  <r>
    <x v="8383"/>
    <d v="2024-06-18T00:00:00"/>
    <s v="Pune"/>
    <s v="Maharashtra"/>
    <x v="2"/>
    <n v="57"/>
    <s v="Female"/>
    <x v="2"/>
    <n v="1000"/>
    <x v="2"/>
    <s v="UPI AutoPay"/>
    <s v="No"/>
    <n v="1799"/>
    <n v="26"/>
    <n v="1005.6"/>
    <x v="2"/>
    <n v="0"/>
    <n v="4"/>
    <m/>
    <s v="No"/>
    <m/>
    <m/>
    <n v="46774"/>
    <s v="No"/>
    <s v="25-48 months"/>
    <s v="50+"/>
    <x v="0"/>
  </r>
  <r>
    <x v="8384"/>
    <d v="2024-08-07T00:00:00"/>
    <s v="Bhubaneswar"/>
    <s v="Odisha"/>
    <x v="4"/>
    <n v="35"/>
    <s v="Other"/>
    <x v="3"/>
    <n v="300"/>
    <x v="0"/>
    <s v="Net Banking"/>
    <s v="Yes"/>
    <n v="1348"/>
    <n v="25"/>
    <n v="820.3"/>
    <x v="0"/>
    <n v="1"/>
    <n v="3"/>
    <s v="Pricing is fair but not cheap. Hope it improves."/>
    <s v="No"/>
    <m/>
    <m/>
    <n v="33700"/>
    <s v="No"/>
    <s v="25-48 months"/>
    <s v="35-49"/>
    <x v="0"/>
  </r>
  <r>
    <x v="8385"/>
    <d v="2025-12-24T00:00:00"/>
    <s v="Delhi"/>
    <s v="Delhi"/>
    <x v="1"/>
    <n v="29"/>
    <s v="Male"/>
    <x v="1"/>
    <n v="30"/>
    <x v="1"/>
    <s v="Net Banking"/>
    <s v="No"/>
    <n v="499"/>
    <n v="8"/>
    <n v="273.8"/>
    <x v="0"/>
    <n v="1"/>
    <n v="3"/>
    <s v="Service is okay, nothing special. Hope it improves."/>
    <s v="No"/>
    <m/>
    <m/>
    <n v="3992"/>
    <s v="No"/>
    <s v="7-12 months"/>
    <s v="25-34"/>
    <x v="0"/>
  </r>
  <r>
    <x v="8386"/>
    <d v="2023-11-21T00:00:00"/>
    <s v="Mumbai"/>
    <s v="Maharashtra"/>
    <x v="2"/>
    <n v="56"/>
    <s v="Female"/>
    <x v="0"/>
    <n v="100"/>
    <x v="1"/>
    <s v="UPI AutoPay"/>
    <s v="Yes"/>
    <n v="948"/>
    <n v="33"/>
    <n v="1362.2"/>
    <x v="2"/>
    <n v="0"/>
    <n v="4"/>
    <s v="OTT bundle is excellent value. Recommended!"/>
    <s v="No"/>
    <m/>
    <m/>
    <n v="31284"/>
    <s v="No"/>
    <s v="25-48 months"/>
    <s v="50+"/>
    <x v="0"/>
  </r>
  <r>
    <x v="8387"/>
    <d v="2022-09-25T00:00:00"/>
    <s v="Kolkata"/>
    <s v="West Bengal"/>
    <x v="4"/>
    <n v="27"/>
    <s v="Male"/>
    <x v="1"/>
    <n v="30"/>
    <x v="2"/>
    <s v="Cash at Office"/>
    <s v="Yes"/>
    <n v="648"/>
    <n v="42"/>
    <n v="335.9"/>
    <x v="0"/>
    <n v="2"/>
    <n v="2"/>
    <m/>
    <s v="Yes"/>
    <d v="2026-03-21T00:00:00"/>
    <s v="Network / speed issues"/>
    <n v="27216"/>
    <s v="No"/>
    <s v="25-48 months"/>
    <s v="25-34"/>
    <x v="1"/>
  </r>
  <r>
    <x v="8388"/>
    <d v="2026-05-26T00:00:00"/>
    <s v="Mumbai"/>
    <s v="Maharashtra"/>
    <x v="2"/>
    <n v="35"/>
    <s v="Female"/>
    <x v="3"/>
    <n v="300"/>
    <x v="2"/>
    <s v="Net Banking"/>
    <s v="No"/>
    <n v="1199"/>
    <n v="3"/>
    <n v="767.5"/>
    <x v="1"/>
    <n v="0"/>
    <n v="5"/>
    <s v="Installation was quick and the technician was polite. Thanks team."/>
    <s v="No"/>
    <m/>
    <m/>
    <n v="3597"/>
    <s v="No"/>
    <s v="0-6 months"/>
    <s v="35-49"/>
    <x v="0"/>
  </r>
  <r>
    <x v="8389"/>
    <d v="2025-03-12T00:00:00"/>
    <s v="Ahmedabad"/>
    <s v="Gujarat"/>
    <x v="2"/>
    <n v="43"/>
    <s v="Female"/>
    <x v="3"/>
    <n v="300"/>
    <x v="0"/>
    <s v="Net Banking"/>
    <s v="No"/>
    <n v="1199"/>
    <n v="18"/>
    <n v="687.5"/>
    <x v="3"/>
    <n v="1"/>
    <n v="4"/>
    <m/>
    <s v="No"/>
    <m/>
    <m/>
    <n v="21582"/>
    <s v="No"/>
    <s v="13-24 months"/>
    <s v="35-49"/>
    <x v="0"/>
  </r>
  <r>
    <x v="8390"/>
    <d v="2023-10-25T00:00:00"/>
    <s v="Bengaluru"/>
    <s v="Karnataka"/>
    <x v="0"/>
    <n v="20"/>
    <s v="Male"/>
    <x v="0"/>
    <n v="100"/>
    <x v="2"/>
    <s v="UPI AutoPay"/>
    <s v="Yes"/>
    <n v="948"/>
    <n v="34"/>
    <n v="453.5"/>
    <x v="1"/>
    <n v="0"/>
    <n v="3"/>
    <m/>
    <s v="No"/>
    <m/>
    <m/>
    <n v="32232"/>
    <s v="No"/>
    <s v="25-48 months"/>
    <s v="18-24"/>
    <x v="0"/>
  </r>
  <r>
    <x v="8391"/>
    <d v="2024-09-24T00:00:00"/>
    <s v="Jaipur"/>
    <s v="Rajasthan"/>
    <x v="1"/>
    <n v="58"/>
    <s v="Male"/>
    <x v="0"/>
    <n v="100"/>
    <x v="2"/>
    <s v="Net Banking"/>
    <s v="No"/>
    <n v="799"/>
    <n v="23"/>
    <n v="287.7"/>
    <x v="1"/>
    <n v="0"/>
    <n v="5"/>
    <s v="OTT bundle is excellent value. Thanks team."/>
    <s v="No"/>
    <m/>
    <m/>
    <n v="18377"/>
    <s v="No"/>
    <s v="13-24 months"/>
    <s v="50+"/>
    <x v="0"/>
  </r>
  <r>
    <x v="8392"/>
    <d v="2024-03-09T00:00:00"/>
    <s v="Chandigarh"/>
    <s v="Chandigarh"/>
    <x v="1"/>
    <n v="55"/>
    <s v="Male"/>
    <x v="0"/>
    <n v="100"/>
    <x v="1"/>
    <s v="UPI AutoPay"/>
    <s v="No"/>
    <n v="799"/>
    <n v="30"/>
    <n v="561.70000000000005"/>
    <x v="1"/>
    <n v="0"/>
    <n v="2"/>
    <m/>
    <s v="No"/>
    <m/>
    <m/>
    <n v="23970"/>
    <s v="No"/>
    <s v="25-48 months"/>
    <s v="50+"/>
    <x v="0"/>
  </r>
  <r>
    <x v="8393"/>
    <d v="2026-06-10T00:00:00"/>
    <s v="Hyderabad"/>
    <s v="Telangana"/>
    <x v="0"/>
    <n v="33"/>
    <s v="Female"/>
    <x v="1"/>
    <n v="30"/>
    <x v="1"/>
    <s v="Card AutoPay"/>
    <s v="No"/>
    <n v="499"/>
    <n v="3"/>
    <n v="113.4"/>
    <x v="2"/>
    <n v="0"/>
    <n v="5"/>
    <m/>
    <s v="No"/>
    <m/>
    <m/>
    <n v="1497"/>
    <s v="No"/>
    <s v="0-6 months"/>
    <s v="25-34"/>
    <x v="0"/>
  </r>
  <r>
    <x v="8394"/>
    <d v="2026-01-14T00:00:00"/>
    <s v="Bengaluru"/>
    <s v="Karnataka"/>
    <x v="0"/>
    <n v="41"/>
    <s v="Male"/>
    <x v="0"/>
    <n v="100"/>
    <x v="2"/>
    <s v="Card AutoPay"/>
    <s v="Yes"/>
    <n v="948"/>
    <n v="3"/>
    <n v="1541.3"/>
    <x v="2"/>
    <n v="1"/>
    <n v="3"/>
    <s v="Service is okay, nothing special."/>
    <s v="Yes"/>
    <d v="2026-04-28T00:00:00"/>
    <s v="Poor customer service"/>
    <n v="2844"/>
    <s v="No"/>
    <s v="0-6 months"/>
    <s v="35-49"/>
    <x v="1"/>
  </r>
  <r>
    <x v="8395"/>
    <d v="2023-01-01T00:00:00"/>
    <s v="Bhubaneswar"/>
    <s v="Odisha"/>
    <x v="4"/>
    <n v="53"/>
    <s v="Male"/>
    <x v="3"/>
    <n v="300"/>
    <x v="0"/>
    <s v="Net Banking"/>
    <s v="Yes"/>
    <n v="1348"/>
    <n v="44"/>
    <n v="876.1"/>
    <x v="3"/>
    <n v="0"/>
    <n v="3"/>
    <s v="Installation was smooth, but the bill is confusing."/>
    <s v="No"/>
    <m/>
    <m/>
    <n v="59312"/>
    <s v="No"/>
    <s v="25-48 months"/>
    <s v="50+"/>
    <x v="0"/>
  </r>
  <r>
    <x v="8396"/>
    <d v="2025-01-17T00:00:00"/>
    <s v="Kolkata"/>
    <s v="West Bengal"/>
    <x v="4"/>
    <n v="42"/>
    <s v="Male"/>
    <x v="1"/>
    <n v="30"/>
    <x v="1"/>
    <s v="Card AutoPay"/>
    <s v="Yes"/>
    <n v="648"/>
    <n v="19"/>
    <n v="238.2"/>
    <x v="2"/>
    <n v="0"/>
    <n v="3"/>
    <m/>
    <s v="No"/>
    <m/>
    <m/>
    <n v="12312"/>
    <s v="No"/>
    <s v="13-24 months"/>
    <s v="35-49"/>
    <x v="0"/>
  </r>
  <r>
    <x v="8397"/>
    <d v="2026-04-24T00:00:00"/>
    <s v="Indore"/>
    <s v="Madhya Pradesh"/>
    <x v="3"/>
    <n v="33"/>
    <s v="Male"/>
    <x v="2"/>
    <n v="1000"/>
    <x v="2"/>
    <s v="Net Banking"/>
    <s v="Yes"/>
    <n v="1948"/>
    <n v="4"/>
    <n v="2657.2"/>
    <x v="1"/>
    <n v="1"/>
    <n v="1"/>
    <m/>
    <s v="Yes"/>
    <d v="2026-08-09T00:00:00"/>
    <s v="Poor customer service"/>
    <n v="7792"/>
    <s v="No"/>
    <s v="0-6 months"/>
    <s v="25-34"/>
    <x v="1"/>
  </r>
  <r>
    <x v="8398"/>
    <d v="2023-12-16T00:00:00"/>
    <s v="Bengaluru"/>
    <s v="Karnataka"/>
    <x v="0"/>
    <n v="38"/>
    <s v="Female"/>
    <x v="0"/>
    <n v="100"/>
    <x v="0"/>
    <s v="UPI AutoPay"/>
    <s v="No"/>
    <n v="799"/>
    <n v="32"/>
    <n v="1179.4000000000001"/>
    <x v="2"/>
    <n v="0"/>
    <n v="4"/>
    <s v="OTT bundle is excellent value."/>
    <s v="No"/>
    <m/>
    <m/>
    <n v="25568"/>
    <s v="No"/>
    <s v="25-48 months"/>
    <s v="35-49"/>
    <x v="0"/>
  </r>
  <r>
    <x v="8399"/>
    <d v="2024-06-05T00:00:00"/>
    <s v="Indore"/>
    <s v="Madhya Pradesh"/>
    <x v="3"/>
    <n v="30"/>
    <s v="Female"/>
    <x v="0"/>
    <n v="100"/>
    <x v="2"/>
    <s v="UPI AutoPay"/>
    <s v="No"/>
    <n v="799"/>
    <n v="26"/>
    <n v="499"/>
    <x v="4"/>
    <n v="0"/>
    <n v="3"/>
    <s v="Installation was smooth, but the bill is confusing. Hope it improves."/>
    <s v="Yes"/>
    <d v="2026-08-07T00:00:00"/>
    <s v="Competitor offer"/>
    <n v="20774"/>
    <s v="No"/>
    <s v="25-48 months"/>
    <s v="25-34"/>
    <x v="1"/>
  </r>
  <r>
    <x v="8400"/>
    <d v="2025-01-07T00:00:00"/>
    <s v="Jaipur"/>
    <s v="Rajasthan"/>
    <x v="1"/>
    <n v="45"/>
    <s v="Female"/>
    <x v="0"/>
    <n v="100"/>
    <x v="2"/>
    <s v="Cash at Office"/>
    <s v="No"/>
    <n v="799"/>
    <n v="20"/>
    <n v="803.7"/>
    <x v="2"/>
    <n v="0"/>
    <n v="5"/>
    <s v="Bills are clear and payment is easy with UPI."/>
    <s v="No"/>
    <m/>
    <m/>
    <n v="15980"/>
    <s v="No"/>
    <s v="13-24 months"/>
    <s v="35-49"/>
    <x v="0"/>
  </r>
  <r>
    <x v="8401"/>
    <d v="2024-11-03T00:00:00"/>
    <s v="Chennai"/>
    <s v="Tamil Nadu"/>
    <x v="0"/>
    <n v="21"/>
    <s v="Female"/>
    <x v="2"/>
    <n v="1000"/>
    <x v="1"/>
    <s v="Net Banking"/>
    <s v="No"/>
    <n v="1799"/>
    <n v="22"/>
    <n v="3349.8"/>
    <x v="0"/>
    <n v="1"/>
    <n v="3"/>
    <s v="Service is okay, nothing special. Hope it improves."/>
    <s v="No"/>
    <m/>
    <m/>
    <n v="39578"/>
    <s v="No"/>
    <s v="13-24 months"/>
    <s v="18-24"/>
    <x v="0"/>
  </r>
  <r>
    <x v="8402"/>
    <d v="2026-07-29T00:00:00"/>
    <s v="Delhi"/>
    <s v="Delhi"/>
    <x v="1"/>
    <n v="38"/>
    <s v="Male"/>
    <x v="0"/>
    <n v="100"/>
    <x v="2"/>
    <s v="Net Banking"/>
    <s v="Yes"/>
    <n v="948"/>
    <n v="1"/>
    <n v="455.5"/>
    <x v="3"/>
    <n v="0"/>
    <n v="5"/>
    <s v="Support team resolved my issue quickly. Thanks team."/>
    <s v="No"/>
    <m/>
    <m/>
    <n v="948"/>
    <s v="No"/>
    <s v="0-6 months"/>
    <s v="35-49"/>
    <x v="0"/>
  </r>
  <r>
    <x v="8403"/>
    <d v="2024-08-26T00:00:00"/>
    <s v="Kolkata"/>
    <s v="West Bengal"/>
    <x v="4"/>
    <n v="45"/>
    <s v="Female"/>
    <x v="1"/>
    <n v="30"/>
    <x v="2"/>
    <s v="Cash at Office"/>
    <s v="Yes"/>
    <n v="648"/>
    <n v="24"/>
    <n v="242.4"/>
    <x v="0"/>
    <n v="0"/>
    <n v="4"/>
    <m/>
    <s v="No"/>
    <m/>
    <m/>
    <n v="15552"/>
    <s v="No"/>
    <s v="13-24 months"/>
    <s v="35-49"/>
    <x v="0"/>
  </r>
  <r>
    <x v="8404"/>
    <d v="2023-08-10T00:00:00"/>
    <s v="Hyderabad"/>
    <s v="Telangana"/>
    <x v="0"/>
    <n v="53"/>
    <s v="Male"/>
    <x v="1"/>
    <n v="30"/>
    <x v="1"/>
    <s v="Cash at Office"/>
    <s v="No"/>
    <n v="499"/>
    <n v="37"/>
    <n v="263"/>
    <x v="2"/>
    <n v="1"/>
    <n v="3"/>
    <s v="Support is average and the wait time is long. Hope it improves."/>
    <s v="No"/>
    <m/>
    <m/>
    <n v="18463"/>
    <s v="No"/>
    <s v="25-48 months"/>
    <s v="50+"/>
    <x v="0"/>
  </r>
  <r>
    <x v="8405"/>
    <d v="2026-04-20T00:00:00"/>
    <s v="Delhi"/>
    <s v="Delhi"/>
    <x v="1"/>
    <n v="40"/>
    <s v="Female"/>
    <x v="3"/>
    <n v="300"/>
    <x v="0"/>
    <s v="UPI AutoPay"/>
    <s v="Yes"/>
    <n v="1348"/>
    <n v="4"/>
    <n v="736.7"/>
    <x v="0"/>
    <n v="2"/>
    <n v="5"/>
    <m/>
    <s v="No"/>
    <m/>
    <m/>
    <n v="5392"/>
    <s v="No"/>
    <s v="0-6 months"/>
    <s v="35-49"/>
    <x v="0"/>
  </r>
  <r>
    <x v="8406"/>
    <d v="2025-04-09T00:00:00"/>
    <s v="Delhi"/>
    <s v="Delhi"/>
    <x v="1"/>
    <n v="26"/>
    <s v="Male"/>
    <x v="0"/>
    <n v="100"/>
    <x v="2"/>
    <s v="UPI AutoPay"/>
    <s v="No"/>
    <n v="799"/>
    <n v="17"/>
    <n v="380.1"/>
    <x v="2"/>
    <n v="0"/>
    <n v="4"/>
    <m/>
    <s v="No"/>
    <m/>
    <m/>
    <n v="13583"/>
    <s v="No"/>
    <s v="13-24 months"/>
    <s v="25-34"/>
    <x v="0"/>
  </r>
  <r>
    <x v="8407"/>
    <d v="2024-12-07T00:00:00"/>
    <s v="Hyderabad"/>
    <s v="Telangana"/>
    <x v="0"/>
    <n v="42"/>
    <s v="Male"/>
    <x v="3"/>
    <n v="300"/>
    <x v="1"/>
    <s v="UPI Manual"/>
    <s v="No"/>
    <n v="1199"/>
    <n v="21"/>
    <n v="1986.5"/>
    <x v="1"/>
    <n v="1"/>
    <n v="4"/>
    <s v="Great speed for the price, happy with the plan. Recommended!"/>
    <s v="No"/>
    <m/>
    <m/>
    <n v="25179"/>
    <s v="No"/>
    <s v="13-24 months"/>
    <s v="35-49"/>
    <x v="0"/>
  </r>
  <r>
    <x v="8408"/>
    <d v="2025-05-22T00:00:00"/>
    <s v="Guwahati"/>
    <s v="Assam"/>
    <x v="4"/>
    <n v="23"/>
    <s v="Male"/>
    <x v="0"/>
    <n v="100"/>
    <x v="1"/>
    <s v="UPI AutoPay"/>
    <s v="No"/>
    <n v="799"/>
    <n v="15"/>
    <n v="446.4"/>
    <x v="4"/>
    <n v="0"/>
    <n v="2"/>
    <m/>
    <s v="No"/>
    <m/>
    <m/>
    <n v="11985"/>
    <s v="No"/>
    <s v="13-24 months"/>
    <s v="18-24"/>
    <x v="0"/>
  </r>
  <r>
    <x v="8409"/>
    <d v="2026-01-29T00:00:00"/>
    <s v="Delhi"/>
    <s v="Delhi"/>
    <x v="1"/>
    <n v="26"/>
    <s v="Female"/>
    <x v="2"/>
    <n v="1000"/>
    <x v="1"/>
    <s v="Card AutoPay"/>
    <s v="No"/>
    <n v="1799"/>
    <n v="7"/>
    <n v="834.3"/>
    <x v="2"/>
    <n v="0"/>
    <n v="4"/>
    <s v="Support team resolved my issue quickly. Thanks team."/>
    <s v="No"/>
    <m/>
    <m/>
    <n v="12593"/>
    <s v="No"/>
    <s v="7-12 months"/>
    <s v="25-34"/>
    <x v="0"/>
  </r>
  <r>
    <x v="8410"/>
    <d v="2023-03-18T00:00:00"/>
    <s v="Lucknow"/>
    <s v="Uttar Pradesh"/>
    <x v="1"/>
    <n v="18"/>
    <s v="Male"/>
    <x v="0"/>
    <n v="100"/>
    <x v="2"/>
    <s v="UPI Manual"/>
    <s v="No"/>
    <n v="799"/>
    <n v="41"/>
    <n v="339.5"/>
    <x v="2"/>
    <n v="1"/>
    <n v="4"/>
    <s v="Support team resolved my issue quickly. Recommended!"/>
    <s v="No"/>
    <m/>
    <m/>
    <n v="32759"/>
    <s v="No"/>
    <s v="25-48 months"/>
    <s v="18-24"/>
    <x v="0"/>
  </r>
  <r>
    <x v="8411"/>
    <d v="2025-07-08T00:00:00"/>
    <s v="Lucknow"/>
    <s v="Uttar Pradesh"/>
    <x v="1"/>
    <n v="43"/>
    <s v="Male"/>
    <x v="1"/>
    <n v="30"/>
    <x v="2"/>
    <s v="Net Banking"/>
    <s v="No"/>
    <n v="499"/>
    <n v="14"/>
    <n v="200.7"/>
    <x v="0"/>
    <n v="1"/>
    <n v="3"/>
    <s v="Support is average and the wait time is long."/>
    <s v="No"/>
    <m/>
    <m/>
    <n v="6986"/>
    <s v="No"/>
    <s v="13-24 months"/>
    <s v="35-49"/>
    <x v="0"/>
  </r>
  <r>
    <x v="8412"/>
    <d v="2025-03-16T00:00:00"/>
    <s v="Kolkata"/>
    <s v="West Bengal"/>
    <x v="4"/>
    <n v="21"/>
    <s v="Male"/>
    <x v="0"/>
    <n v="100"/>
    <x v="1"/>
    <s v="UPI Manual"/>
    <s v="Yes"/>
    <n v="948"/>
    <n v="18"/>
    <n v="392"/>
    <x v="2"/>
    <n v="0"/>
    <n v="3"/>
    <s v="Service is okay, nothing special. Hope it improves."/>
    <s v="No"/>
    <m/>
    <m/>
    <n v="17064"/>
    <s v="No"/>
    <s v="13-24 months"/>
    <s v="18-24"/>
    <x v="0"/>
  </r>
  <r>
    <x v="8413"/>
    <d v="2025-10-17T00:00:00"/>
    <s v="Lucknow"/>
    <s v="Uttar Pradesh"/>
    <x v="1"/>
    <n v="40"/>
    <s v="Female"/>
    <x v="3"/>
    <n v="300"/>
    <x v="0"/>
    <s v="UPI AutoPay"/>
    <s v="No"/>
    <n v="1199"/>
    <n v="10"/>
    <n v="664.8"/>
    <x v="0"/>
    <n v="0"/>
    <n v="3"/>
    <m/>
    <s v="No"/>
    <m/>
    <m/>
    <n v="11990"/>
    <s v="No"/>
    <s v="7-12 months"/>
    <s v="35-49"/>
    <x v="0"/>
  </r>
  <r>
    <x v="8414"/>
    <d v="2025-07-22T00:00:00"/>
    <s v="Chennai"/>
    <s v="Tamil Nadu"/>
    <x v="0"/>
    <n v="27"/>
    <s v="Female"/>
    <x v="1"/>
    <n v="30"/>
    <x v="0"/>
    <s v="UPI AutoPay"/>
    <s v="No"/>
    <n v="499"/>
    <n v="13"/>
    <n v="459.5"/>
    <x v="2"/>
    <n v="0"/>
    <n v="3"/>
    <s v="Installation was smooth, but the bill is confusing. Hope it improves."/>
    <s v="No"/>
    <m/>
    <m/>
    <n v="6487"/>
    <s v="No"/>
    <s v="13-24 months"/>
    <s v="25-34"/>
    <x v="0"/>
  </r>
  <r>
    <x v="8415"/>
    <d v="2024-04-01T00:00:00"/>
    <s v="Delhi"/>
    <s v="Delhi"/>
    <x v="1"/>
    <n v="57"/>
    <s v="Male"/>
    <x v="1"/>
    <n v="30"/>
    <x v="2"/>
    <s v="Net Banking"/>
    <s v="No"/>
    <n v="499"/>
    <n v="29"/>
    <n v="183.6"/>
    <x v="1"/>
    <n v="1"/>
    <n v="4"/>
    <s v="Installation was quick and the technician was polite. Recommended!"/>
    <s v="No"/>
    <m/>
    <m/>
    <n v="14471"/>
    <s v="No"/>
    <s v="25-48 months"/>
    <s v="50+"/>
    <x v="0"/>
  </r>
  <r>
    <x v="8416"/>
    <d v="2026-07-05T00:00:00"/>
    <s v="Mumbai"/>
    <s v="Maharashtra"/>
    <x v="2"/>
    <n v="42"/>
    <s v="Male"/>
    <x v="3"/>
    <n v="300"/>
    <x v="0"/>
    <s v="UPI AutoPay"/>
    <s v="Yes"/>
    <n v="1348"/>
    <n v="2"/>
    <n v="716.4"/>
    <x v="3"/>
    <n v="0"/>
    <n v="5"/>
    <m/>
    <s v="No"/>
    <m/>
    <m/>
    <n v="2696"/>
    <s v="No"/>
    <s v="0-6 months"/>
    <s v="35-49"/>
    <x v="0"/>
  </r>
  <r>
    <x v="8417"/>
    <d v="2024-09-28T00:00:00"/>
    <s v="Delhi"/>
    <s v="Delhi"/>
    <x v="1"/>
    <n v="48"/>
    <s v="Male"/>
    <x v="3"/>
    <n v="300"/>
    <x v="2"/>
    <s v="Cash at Office"/>
    <s v="No"/>
    <n v="1199"/>
    <n v="10"/>
    <n v="1028.5999999999999"/>
    <x v="2"/>
    <n v="1"/>
    <n v="4"/>
    <s v="Great speed for the price, happy with the plan."/>
    <s v="Yes"/>
    <d v="2025-08-10T00:00:00"/>
    <s v="Price too high"/>
    <n v="11990"/>
    <s v="No"/>
    <s v="7-12 months"/>
    <s v="35-49"/>
    <x v="1"/>
  </r>
  <r>
    <x v="8418"/>
    <d v="2025-05-16T00:00:00"/>
    <s v="Delhi"/>
    <s v="Delhi"/>
    <x v="1"/>
    <n v="36"/>
    <s v="Male"/>
    <x v="0"/>
    <n v="100"/>
    <x v="2"/>
    <s v="Card AutoPay"/>
    <s v="Yes"/>
    <n v="948"/>
    <n v="16"/>
    <n v="661.9"/>
    <x v="1"/>
    <n v="0"/>
    <n v="3"/>
    <s v="Support is average and the wait time is long."/>
    <s v="No"/>
    <m/>
    <m/>
    <n v="15168"/>
    <s v="No"/>
    <s v="13-24 months"/>
    <s v="35-49"/>
    <x v="0"/>
  </r>
  <r>
    <x v="8419"/>
    <d v="2026-03-04T00:00:00"/>
    <s v="Mumbai"/>
    <s v="Maharashtra"/>
    <x v="2"/>
    <n v="33"/>
    <s v="Female"/>
    <x v="3"/>
    <n v="300"/>
    <x v="2"/>
    <s v="Net Banking"/>
    <s v="No"/>
    <n v="1199"/>
    <n v="6"/>
    <n v="826.1"/>
    <x v="2"/>
    <n v="0"/>
    <n v="4"/>
    <s v="Great speed for the price, happy with the plan. Thanks team."/>
    <s v="No"/>
    <m/>
    <m/>
    <n v="7194"/>
    <s v="No"/>
    <s v="0-6 months"/>
    <s v="25-34"/>
    <x v="0"/>
  </r>
  <r>
    <x v="8420"/>
    <d v="2022-12-02T00:00:00"/>
    <s v="Hyderabad"/>
    <s v="Telangana"/>
    <x v="0"/>
    <n v="41"/>
    <s v="Male"/>
    <x v="2"/>
    <n v="1000"/>
    <x v="2"/>
    <s v="Net Banking"/>
    <s v="No"/>
    <n v="1799"/>
    <n v="45"/>
    <n v="1376.8"/>
    <x v="4"/>
    <n v="0"/>
    <n v="3"/>
    <m/>
    <s v="No"/>
    <m/>
    <m/>
    <n v="80955"/>
    <s v="No"/>
    <s v="25-48 months"/>
    <s v="35-49"/>
    <x v="0"/>
  </r>
  <r>
    <x v="8421"/>
    <d v="2025-08-09T00:00:00"/>
    <s v="Pune"/>
    <s v="Maharashtra"/>
    <x v="2"/>
    <n v="54"/>
    <s v="Female"/>
    <x v="1"/>
    <n v="30"/>
    <x v="0"/>
    <s v="UPI AutoPay"/>
    <s v="No"/>
    <n v="499"/>
    <n v="13"/>
    <n v="132.1"/>
    <x v="1"/>
    <n v="0"/>
    <n v="4"/>
    <s v="OTT bundle is excellent value. Recommended!"/>
    <s v="No"/>
    <m/>
    <m/>
    <n v="6487"/>
    <s v="No"/>
    <s v="13-24 months"/>
    <s v="50+"/>
    <x v="0"/>
  </r>
  <r>
    <x v="8422"/>
    <d v="2026-08-14T00:00:00"/>
    <s v="Delhi"/>
    <s v="Delhi"/>
    <x v="1"/>
    <n v="35"/>
    <s v="Female"/>
    <x v="0"/>
    <n v="100"/>
    <x v="1"/>
    <s v="Cash at Office"/>
    <s v="No"/>
    <n v="799"/>
    <n v="1"/>
    <n v="1005.1"/>
    <x v="1"/>
    <n v="0"/>
    <n v="3"/>
    <m/>
    <s v="Yes"/>
    <d v="2026-08-30T00:00:00"/>
    <s v="Network / speed issues"/>
    <n v="799"/>
    <s v="No"/>
    <s v="0-6 months"/>
    <s v="35-49"/>
    <x v="1"/>
  </r>
  <r>
    <x v="8423"/>
    <d v="2023-04-25T00:00:00"/>
    <s v="Hyderabad"/>
    <s v="Telangana"/>
    <x v="0"/>
    <n v="40"/>
    <s v="Male"/>
    <x v="0"/>
    <n v="100"/>
    <x v="0"/>
    <s v="UPI AutoPay"/>
    <s v="No"/>
    <n v="799"/>
    <n v="40"/>
    <n v="574.29999999999995"/>
    <x v="0"/>
    <n v="0"/>
    <n v="3"/>
    <s v="Technician visit was delayed by three days. Please fix this soon."/>
    <s v="No"/>
    <m/>
    <m/>
    <n v="31960"/>
    <s v="No"/>
    <s v="25-48 months"/>
    <s v="35-49"/>
    <x v="0"/>
  </r>
  <r>
    <x v="8424"/>
    <d v="2023-05-27T00:00:00"/>
    <s v="Bhubaneswar"/>
    <s v="Odisha"/>
    <x v="4"/>
    <n v="30"/>
    <s v="Male"/>
    <x v="1"/>
    <n v="30"/>
    <x v="0"/>
    <s v="UPI Manual"/>
    <s v="No"/>
    <n v="499"/>
    <n v="39"/>
    <n v="182.4"/>
    <x v="2"/>
    <n v="0"/>
    <n v="4"/>
    <s v="Installation was quick and the technician was polite. Thanks team."/>
    <s v="No"/>
    <m/>
    <m/>
    <n v="19461"/>
    <s v="No"/>
    <s v="25-48 months"/>
    <s v="25-34"/>
    <x v="0"/>
  </r>
  <r>
    <x v="8425"/>
    <d v="2026-07-15T00:00:00"/>
    <s v="Bengaluru"/>
    <s v="Karnataka"/>
    <x v="0"/>
    <n v="38"/>
    <s v="Female"/>
    <x v="1"/>
    <n v="30"/>
    <x v="2"/>
    <s v="UPI Manual"/>
    <s v="No"/>
    <n v="499"/>
    <n v="2"/>
    <n v="357.7"/>
    <x v="1"/>
    <n v="1"/>
    <n v="3"/>
    <s v="Service is okay, nothing special. Hope it improves."/>
    <s v="Yes"/>
    <d v="2026-08-30T00:00:00"/>
    <s v="Network / speed issues"/>
    <n v="998"/>
    <s v="No"/>
    <s v="0-6 months"/>
    <s v="35-49"/>
    <x v="1"/>
  </r>
  <r>
    <x v="8426"/>
    <d v="2023-03-18T00:00:00"/>
    <s v="Bengaluru"/>
    <s v="Karnataka"/>
    <x v="0"/>
    <n v="56"/>
    <s v="Female"/>
    <x v="0"/>
    <n v="100"/>
    <x v="2"/>
    <s v="UPI Manual"/>
    <s v="No"/>
    <n v="799"/>
    <n v="41"/>
    <n v="655.4"/>
    <x v="2"/>
    <n v="0"/>
    <n v="5"/>
    <s v="Very stable connection, works great for video calls."/>
    <s v="No"/>
    <m/>
    <m/>
    <n v="32759"/>
    <s v="No"/>
    <s v="25-48 months"/>
    <s v="50+"/>
    <x v="0"/>
  </r>
  <r>
    <x v="8427"/>
    <d v="2025-10-01T00:00:00"/>
    <s v="Jaipur"/>
    <s v="Rajasthan"/>
    <x v="1"/>
    <n v="53"/>
    <s v="Female"/>
    <x v="0"/>
    <n v="100"/>
    <x v="1"/>
    <s v="Card AutoPay"/>
    <s v="No"/>
    <n v="799"/>
    <n v="11"/>
    <n v="334.3"/>
    <x v="2"/>
    <n v="0"/>
    <n v="4"/>
    <m/>
    <s v="No"/>
    <m/>
    <m/>
    <n v="8789"/>
    <s v="No"/>
    <s v="7-12 months"/>
    <s v="50+"/>
    <x v="0"/>
  </r>
  <r>
    <x v="8428"/>
    <d v="2023-10-31T00:00:00"/>
    <s v="Bengaluru"/>
    <s v="Karnataka"/>
    <x v="0"/>
    <n v="25"/>
    <s v="Female"/>
    <x v="1"/>
    <n v="30"/>
    <x v="2"/>
    <s v="Net Banking"/>
    <s v="Yes"/>
    <n v="648"/>
    <n v="28"/>
    <n v="225.3"/>
    <x v="0"/>
    <n v="0"/>
    <n v="3"/>
    <m/>
    <s v="Yes"/>
    <d v="2026-03-09T00:00:00"/>
    <s v="Price too high"/>
    <n v="18144"/>
    <s v="No"/>
    <s v="25-48 months"/>
    <s v="25-34"/>
    <x v="1"/>
  </r>
  <r>
    <x v="8429"/>
    <d v="2024-08-06T00:00:00"/>
    <s v="Bengaluru"/>
    <s v="Karnataka"/>
    <x v="0"/>
    <n v="24"/>
    <s v="Female"/>
    <x v="3"/>
    <n v="300"/>
    <x v="2"/>
    <s v="UPI AutoPay"/>
    <s v="Yes"/>
    <n v="1348"/>
    <n v="25"/>
    <n v="561.70000000000005"/>
    <x v="0"/>
    <n v="0"/>
    <n v="4"/>
    <s v="Installation was quick and the technician was polite. Thanks team."/>
    <s v="No"/>
    <m/>
    <m/>
    <n v="33700"/>
    <s v="No"/>
    <s v="25-48 months"/>
    <s v="18-24"/>
    <x v="0"/>
  </r>
  <r>
    <x v="8430"/>
    <d v="2024-07-10T00:00:00"/>
    <s v="Jaipur"/>
    <s v="Rajasthan"/>
    <x v="1"/>
    <n v="49"/>
    <s v="Male"/>
    <x v="0"/>
    <n v="100"/>
    <x v="0"/>
    <s v="Card AutoPay"/>
    <s v="No"/>
    <n v="799"/>
    <n v="16"/>
    <n v="440.1"/>
    <x v="0"/>
    <n v="1"/>
    <n v="3"/>
    <s v="Service is okay, nothing special."/>
    <s v="Yes"/>
    <d v="2025-10-27T00:00:00"/>
    <s v="Competitor offer"/>
    <n v="12784"/>
    <s v="No"/>
    <s v="13-24 months"/>
    <s v="35-49"/>
    <x v="1"/>
  </r>
  <r>
    <x v="8431"/>
    <d v="2024-09-04T00:00:00"/>
    <s v="Chennai"/>
    <s v="Tamil Nadu"/>
    <x v="0"/>
    <n v="37"/>
    <s v="Male"/>
    <x v="0"/>
    <n v="100"/>
    <x v="0"/>
    <s v="UPI AutoPay"/>
    <s v="No"/>
    <n v="799"/>
    <n v="24"/>
    <n v="780"/>
    <x v="1"/>
    <n v="0"/>
    <n v="4"/>
    <m/>
    <s v="No"/>
    <m/>
    <m/>
    <n v="19176"/>
    <s v="No"/>
    <s v="13-24 months"/>
    <s v="35-49"/>
    <x v="0"/>
  </r>
  <r>
    <x v="8432"/>
    <d v="2022-12-14T00:00:00"/>
    <s v="Mumbai"/>
    <s v="Maharashtra"/>
    <x v="2"/>
    <n v="18"/>
    <s v="Female"/>
    <x v="0"/>
    <n v="100"/>
    <x v="2"/>
    <s v="Net Banking"/>
    <s v="No"/>
    <n v="799"/>
    <n v="45"/>
    <n v="492.4"/>
    <x v="0"/>
    <n v="0"/>
    <n v="3"/>
    <m/>
    <s v="No"/>
    <m/>
    <m/>
    <n v="35955"/>
    <s v="No"/>
    <s v="25-48 months"/>
    <s v="18-24"/>
    <x v="0"/>
  </r>
  <r>
    <x v="8433"/>
    <d v="2023-09-04T00:00:00"/>
    <s v="Pune"/>
    <s v="Maharashtra"/>
    <x v="2"/>
    <n v="36"/>
    <s v="Female"/>
    <x v="2"/>
    <n v="1000"/>
    <x v="2"/>
    <s v="Cash at Office"/>
    <s v="Yes"/>
    <n v="1948"/>
    <n v="18"/>
    <n v="780.1"/>
    <x v="2"/>
    <n v="0"/>
    <n v="5"/>
    <s v="Support is average and the wait time is long. Hope it improves."/>
    <s v="Yes"/>
    <d v="2025-03-09T00:00:00"/>
    <s v="Poor customer service"/>
    <n v="35064"/>
    <s v="No"/>
    <s v="13-24 months"/>
    <s v="35-49"/>
    <x v="1"/>
  </r>
  <r>
    <x v="8434"/>
    <d v="2023-04-11T00:00:00"/>
    <s v="Chennai"/>
    <s v="Tamil Nadu"/>
    <x v="0"/>
    <n v="34"/>
    <s v="Male"/>
    <x v="3"/>
    <n v="300"/>
    <x v="2"/>
    <s v="UPI Manual"/>
    <s v="No"/>
    <n v="1199"/>
    <n v="41"/>
    <n v="467.1"/>
    <x v="0"/>
    <n v="2"/>
    <n v="3"/>
    <m/>
    <s v="No"/>
    <m/>
    <m/>
    <n v="49159"/>
    <s v="No"/>
    <s v="25-48 months"/>
    <s v="25-34"/>
    <x v="0"/>
  </r>
  <r>
    <x v="8435"/>
    <d v="2025-09-17T00:00:00"/>
    <s v="Kochi"/>
    <s v="Kerala"/>
    <x v="0"/>
    <n v="34"/>
    <s v="Male"/>
    <x v="1"/>
    <n v="30"/>
    <x v="2"/>
    <s v="Cash at Office"/>
    <s v="No"/>
    <n v="499"/>
    <n v="11"/>
    <n v="320.8"/>
    <x v="2"/>
    <n v="0"/>
    <n v="5"/>
    <s v="OTT bundle is excellent value. Recommended!"/>
    <s v="No"/>
    <m/>
    <m/>
    <n v="5489"/>
    <s v="No"/>
    <s v="7-12 months"/>
    <s v="25-34"/>
    <x v="0"/>
  </r>
  <r>
    <x v="8436"/>
    <d v="2024-11-16T00:00:00"/>
    <s v="Chennai"/>
    <s v="Tamil Nadu"/>
    <x v="0"/>
    <n v="42"/>
    <s v="Female"/>
    <x v="1"/>
    <n v="30"/>
    <x v="1"/>
    <s v="UPI AutoPay"/>
    <s v="No"/>
    <n v="499"/>
    <n v="21"/>
    <n v="232.8"/>
    <x v="0"/>
    <n v="1"/>
    <n v="3"/>
    <s v="Pricing is fair but not cheap. Hope it improves."/>
    <s v="No"/>
    <m/>
    <m/>
    <n v="10479"/>
    <s v="No"/>
    <s v="13-24 months"/>
    <s v="35-49"/>
    <x v="0"/>
  </r>
  <r>
    <x v="8437"/>
    <d v="2025-11-19T00:00:00"/>
    <s v="Chennai"/>
    <s v="Tamil Nadu"/>
    <x v="0"/>
    <n v="25"/>
    <s v="Male"/>
    <x v="1"/>
    <n v="30"/>
    <x v="0"/>
    <s v="UPI AutoPay"/>
    <s v="Yes"/>
    <n v="648"/>
    <n v="5"/>
    <n v="360.6"/>
    <x v="0"/>
    <n v="0"/>
    <n v="3"/>
    <s v="Pricing is fair but not cheap."/>
    <s v="Yes"/>
    <d v="2026-04-24T00:00:00"/>
    <s v="Poor customer service"/>
    <n v="3240"/>
    <s v="No"/>
    <s v="0-6 months"/>
    <s v="25-34"/>
    <x v="1"/>
  </r>
  <r>
    <x v="8438"/>
    <d v="2024-11-27T00:00:00"/>
    <s v="Hyderabad"/>
    <s v="Telangana"/>
    <x v="0"/>
    <n v="33"/>
    <s v="Male"/>
    <x v="1"/>
    <n v="30"/>
    <x v="0"/>
    <s v="UPI Manual"/>
    <s v="Yes"/>
    <n v="648"/>
    <n v="21"/>
    <n v="228.2"/>
    <x v="2"/>
    <n v="0"/>
    <n v="4"/>
    <s v="Very stable connection, works great for video calls. Recommended!"/>
    <s v="No"/>
    <m/>
    <m/>
    <n v="13608"/>
    <s v="No"/>
    <s v="13-24 months"/>
    <s v="25-34"/>
    <x v="0"/>
  </r>
  <r>
    <x v="8439"/>
    <d v="2022-03-07T00:00:00"/>
    <s v="Kolkata"/>
    <s v="West Bengal"/>
    <x v="4"/>
    <n v="18"/>
    <s v="Female"/>
    <x v="1"/>
    <n v="30"/>
    <x v="0"/>
    <s v="UPI Manual"/>
    <s v="No"/>
    <n v="499"/>
    <n v="9"/>
    <n v="156.5"/>
    <x v="8"/>
    <n v="3"/>
    <n v="2"/>
    <m/>
    <s v="Yes"/>
    <d v="2022-12-11T00:00:00"/>
    <s v="Relocated"/>
    <n v="4491"/>
    <s v="No"/>
    <s v="7-12 months"/>
    <s v="18-24"/>
    <x v="1"/>
  </r>
  <r>
    <x v="8440"/>
    <d v="2023-04-24T00:00:00"/>
    <s v="Kolkata"/>
    <s v="West Bengal"/>
    <x v="4"/>
    <n v="18"/>
    <s v="Female"/>
    <x v="1"/>
    <n v="30"/>
    <x v="0"/>
    <s v="UPI Manual"/>
    <s v="No"/>
    <n v="499"/>
    <n v="40"/>
    <n v="261"/>
    <x v="0"/>
    <n v="1"/>
    <n v="2"/>
    <s v="Internet keeps disconnecting every evening. Very disappointed."/>
    <s v="No"/>
    <m/>
    <m/>
    <n v="19960"/>
    <s v="No"/>
    <s v="25-48 months"/>
    <s v="18-24"/>
    <x v="0"/>
  </r>
  <r>
    <x v="8441"/>
    <d v="2025-10-08T00:00:00"/>
    <s v="Kochi"/>
    <s v="Kerala"/>
    <x v="0"/>
    <n v="34"/>
    <s v="Male"/>
    <x v="2"/>
    <n v="1000"/>
    <x v="2"/>
    <s v="UPI AutoPay"/>
    <s v="Yes"/>
    <n v="1948"/>
    <n v="11"/>
    <n v="973.6"/>
    <x v="1"/>
    <n v="0"/>
    <n v="3"/>
    <s v="Pricing is fair but not cheap."/>
    <s v="No"/>
    <m/>
    <m/>
    <n v="21428"/>
    <s v="No"/>
    <s v="7-12 months"/>
    <s v="25-34"/>
    <x v="0"/>
  </r>
  <r>
    <x v="8442"/>
    <d v="2024-07-22T00:00:00"/>
    <s v="Delhi"/>
    <s v="Delhi"/>
    <x v="1"/>
    <n v="45"/>
    <s v="Female"/>
    <x v="1"/>
    <n v="30"/>
    <x v="1"/>
    <s v="UPI AutoPay"/>
    <s v="No"/>
    <n v="499"/>
    <n v="25"/>
    <n v="213.6"/>
    <x v="2"/>
    <n v="0"/>
    <n v="5"/>
    <s v="Installation was quick and the technician was polite. Recommended!"/>
    <s v="No"/>
    <m/>
    <m/>
    <n v="12475"/>
    <s v="No"/>
    <s v="25-48 months"/>
    <s v="35-49"/>
    <x v="0"/>
  </r>
  <r>
    <x v="8443"/>
    <d v="2025-11-03T00:00:00"/>
    <s v="Mumbai"/>
    <s v="Maharashtra"/>
    <x v="2"/>
    <n v="20"/>
    <s v="Male"/>
    <x v="1"/>
    <n v="30"/>
    <x v="0"/>
    <s v="UPI AutoPay"/>
    <s v="Yes"/>
    <n v="648"/>
    <n v="10"/>
    <n v="375.4"/>
    <x v="0"/>
    <n v="0"/>
    <n v="3"/>
    <s v="OTT bundle is excellent value."/>
    <s v="No"/>
    <m/>
    <m/>
    <n v="6480"/>
    <s v="No"/>
    <s v="7-12 months"/>
    <s v="18-24"/>
    <x v="0"/>
  </r>
  <r>
    <x v="8444"/>
    <d v="2023-12-01T00:00:00"/>
    <s v="Delhi"/>
    <s v="Delhi"/>
    <x v="1"/>
    <n v="35"/>
    <s v="Female"/>
    <x v="2"/>
    <n v="1000"/>
    <x v="0"/>
    <s v="Card AutoPay"/>
    <s v="No"/>
    <n v="1799"/>
    <n v="33"/>
    <n v="929.5"/>
    <x v="0"/>
    <n v="0"/>
    <n v="3"/>
    <s v="Speed is fine most days but drops sometimes."/>
    <s v="No"/>
    <m/>
    <m/>
    <n v="59367"/>
    <s v="No"/>
    <s v="25-48 months"/>
    <s v="35-49"/>
    <x v="0"/>
  </r>
  <r>
    <x v="8445"/>
    <d v="2025-09-25T00:00:00"/>
    <s v="Pune"/>
    <s v="Maharashtra"/>
    <x v="2"/>
    <n v="31"/>
    <s v="Male"/>
    <x v="0"/>
    <n v="100"/>
    <x v="2"/>
    <s v="Cash at Office"/>
    <s v="No"/>
    <n v="799"/>
    <n v="5"/>
    <n v="342.5"/>
    <x v="1"/>
    <n v="0"/>
    <n v="4"/>
    <s v="Bills are clear and payment is easy with UPI."/>
    <s v="Yes"/>
    <d v="2026-03-08T00:00:00"/>
    <s v="Billing issues"/>
    <n v="3995"/>
    <s v="No"/>
    <s v="0-6 months"/>
    <s v="25-34"/>
    <x v="1"/>
  </r>
  <r>
    <x v="8446"/>
    <d v="2025-04-18T00:00:00"/>
    <s v="Bengaluru"/>
    <s v="Karnataka"/>
    <x v="0"/>
    <n v="20"/>
    <s v="Female"/>
    <x v="3"/>
    <n v="300"/>
    <x v="0"/>
    <s v="UPI AutoPay"/>
    <s v="No"/>
    <n v="1199"/>
    <n v="16"/>
    <n v="1021.3"/>
    <x v="0"/>
    <n v="0"/>
    <n v="3"/>
    <s v="Installation was smooth, but the bill is confusing. Hope it improves."/>
    <s v="No"/>
    <m/>
    <m/>
    <n v="19184"/>
    <s v="No"/>
    <s v="13-24 months"/>
    <s v="18-24"/>
    <x v="0"/>
  </r>
  <r>
    <x v="8447"/>
    <d v="2025-10-28T00:00:00"/>
    <s v="Kochi"/>
    <s v="Kerala"/>
    <x v="0"/>
    <n v="43"/>
    <s v="Male"/>
    <x v="3"/>
    <n v="300"/>
    <x v="2"/>
    <s v="Cash at Office"/>
    <s v="Yes"/>
    <n v="1348"/>
    <n v="4"/>
    <n v="1077.2"/>
    <x v="2"/>
    <n v="1"/>
    <n v="4"/>
    <s v="Great speed for the price, happy with the plan. Recommended!"/>
    <s v="Yes"/>
    <d v="2026-03-01T00:00:00"/>
    <s v="Price too high"/>
    <n v="5392"/>
    <s v="No"/>
    <s v="0-6 months"/>
    <s v="35-49"/>
    <x v="1"/>
  </r>
  <r>
    <x v="8448"/>
    <d v="2023-06-06T00:00:00"/>
    <s v="Delhi"/>
    <s v="Delhi"/>
    <x v="1"/>
    <n v="25"/>
    <s v="Female"/>
    <x v="1"/>
    <n v="30"/>
    <x v="2"/>
    <s v="UPI AutoPay"/>
    <s v="No"/>
    <n v="499"/>
    <n v="39"/>
    <n v="328.3"/>
    <x v="3"/>
    <n v="0"/>
    <n v="3"/>
    <s v="Speed is fine most days but drops sometimes."/>
    <s v="No"/>
    <m/>
    <m/>
    <n v="19461"/>
    <s v="No"/>
    <s v="25-48 months"/>
    <s v="25-34"/>
    <x v="0"/>
  </r>
  <r>
    <x v="8449"/>
    <d v="2024-12-11T00:00:00"/>
    <s v="Kolkata"/>
    <s v="West Bengal"/>
    <x v="4"/>
    <n v="18"/>
    <s v="Male"/>
    <x v="2"/>
    <n v="1000"/>
    <x v="1"/>
    <s v="UPI AutoPay"/>
    <s v="Yes"/>
    <n v="1948"/>
    <n v="21"/>
    <n v="1284.2"/>
    <x v="1"/>
    <n v="0"/>
    <n v="2"/>
    <s v="Router needs frequent restarts, very frustrating. Please fix this soon."/>
    <s v="No"/>
    <m/>
    <m/>
    <n v="40908"/>
    <s v="No"/>
    <s v="13-24 months"/>
    <s v="18-24"/>
    <x v="0"/>
  </r>
  <r>
    <x v="8450"/>
    <d v="2022-07-04T00:00:00"/>
    <s v="Hyderabad"/>
    <s v="Telangana"/>
    <x v="0"/>
    <n v="44"/>
    <s v="Female"/>
    <x v="3"/>
    <n v="300"/>
    <x v="2"/>
    <s v="Cash at Office"/>
    <s v="No"/>
    <n v="1199"/>
    <n v="50"/>
    <n v="1661.4"/>
    <x v="2"/>
    <n v="1"/>
    <n v="4"/>
    <s v="Great speed for the price, happy with the plan. Thanks team."/>
    <s v="Yes"/>
    <d v="2026-08-26T00:00:00"/>
    <s v="Network / speed issues"/>
    <n v="59950"/>
    <s v="No"/>
    <s v="48+ months"/>
    <s v="35-49"/>
    <x v="1"/>
  </r>
  <r>
    <x v="8451"/>
    <d v="2025-07-07T00:00:00"/>
    <s v="Kolkata"/>
    <s v="West Bengal"/>
    <x v="4"/>
    <n v="39"/>
    <s v="Female"/>
    <x v="1"/>
    <n v="30"/>
    <x v="2"/>
    <s v="Cash at Office"/>
    <s v="Yes"/>
    <n v="648"/>
    <n v="14"/>
    <n v="176.7"/>
    <x v="2"/>
    <n v="1"/>
    <m/>
    <m/>
    <s v="No"/>
    <m/>
    <m/>
    <n v="9072"/>
    <s v="No"/>
    <s v="13-24 months"/>
    <s v="35-49"/>
    <x v="0"/>
  </r>
  <r>
    <x v="8452"/>
    <d v="2022-10-02T00:00:00"/>
    <s v="Hyderabad"/>
    <s v="Telangana"/>
    <x v="0"/>
    <n v="28"/>
    <s v="Female"/>
    <x v="0"/>
    <n v="100"/>
    <x v="2"/>
    <s v="UPI AutoPay"/>
    <s v="No"/>
    <n v="799"/>
    <n v="47"/>
    <n v="791"/>
    <x v="2"/>
    <n v="0"/>
    <n v="3"/>
    <m/>
    <s v="No"/>
    <m/>
    <m/>
    <n v="37553"/>
    <s v="No"/>
    <s v="25-48 months"/>
    <s v="25-34"/>
    <x v="0"/>
  </r>
  <r>
    <x v="8453"/>
    <d v="2023-07-04T00:00:00"/>
    <s v="Delhi"/>
    <s v="Delhi"/>
    <x v="1"/>
    <n v="36"/>
    <s v="Male"/>
    <x v="3"/>
    <n v="300"/>
    <x v="2"/>
    <s v="UPI AutoPay"/>
    <s v="No"/>
    <n v="1199"/>
    <n v="38"/>
    <n v="754.3"/>
    <x v="0"/>
    <n v="0"/>
    <n v="4"/>
    <s v="Support team resolved my issue quickly."/>
    <s v="No"/>
    <m/>
    <m/>
    <n v="45562"/>
    <s v="No"/>
    <s v="25-48 months"/>
    <s v="35-49"/>
    <x v="0"/>
  </r>
  <r>
    <x v="8454"/>
    <d v="2025-10-06T00:00:00"/>
    <s v="Bengaluru"/>
    <s v="Karnataka"/>
    <x v="0"/>
    <n v="27"/>
    <s v="Male"/>
    <x v="1"/>
    <n v="30"/>
    <x v="2"/>
    <s v="Cash at Office"/>
    <s v="Yes"/>
    <n v="648"/>
    <n v="4"/>
    <n v="246.2"/>
    <x v="1"/>
    <n v="2"/>
    <n v="3"/>
    <m/>
    <s v="Yes"/>
    <d v="2026-01-26T00:00:00"/>
    <s v="Poor customer service"/>
    <n v="2592"/>
    <s v="No"/>
    <s v="0-6 months"/>
    <s v="25-34"/>
    <x v="1"/>
  </r>
  <r>
    <x v="8455"/>
    <d v="2025-07-24T00:00:00"/>
    <s v="Chandigarh"/>
    <s v="Chandigarh"/>
    <x v="1"/>
    <n v="39"/>
    <s v="Male"/>
    <x v="2"/>
    <n v="1000"/>
    <x v="2"/>
    <s v="UPI AutoPay"/>
    <s v="Yes"/>
    <n v="1948"/>
    <n v="4"/>
    <n v="1338.1"/>
    <x v="3"/>
    <n v="0"/>
    <n v="3"/>
    <s v="Pricing is fair but not cheap."/>
    <s v="Yes"/>
    <d v="2025-11-26T00:00:00"/>
    <s v="Price too high"/>
    <n v="7792"/>
    <s v="No"/>
    <s v="0-6 months"/>
    <s v="35-49"/>
    <x v="1"/>
  </r>
  <r>
    <x v="8456"/>
    <d v="2025-01-09T00:00:00"/>
    <s v="Bengaluru"/>
    <s v="Karnataka"/>
    <x v="0"/>
    <n v="22"/>
    <s v="Female"/>
    <x v="3"/>
    <n v="300"/>
    <x v="1"/>
    <s v="Net Banking"/>
    <s v="No"/>
    <n v="1199"/>
    <n v="20"/>
    <n v="1326.9"/>
    <x v="2"/>
    <n v="1"/>
    <n v="2"/>
    <s v="Speed is much lower than what I am paying for. Please fix this soon."/>
    <s v="No"/>
    <m/>
    <m/>
    <n v="23980"/>
    <s v="No"/>
    <s v="13-24 months"/>
    <s v="18-24"/>
    <x v="0"/>
  </r>
  <r>
    <x v="8457"/>
    <d v="2026-03-31T00:00:00"/>
    <s v="Hyderabad"/>
    <s v="Telangana"/>
    <x v="0"/>
    <n v="46"/>
    <s v="Female"/>
    <x v="1"/>
    <n v="30"/>
    <x v="0"/>
    <s v="Card AutoPay"/>
    <s v="Yes"/>
    <n v="648"/>
    <n v="5"/>
    <n v="405.6"/>
    <x v="1"/>
    <n v="0"/>
    <n v="3"/>
    <s v="Service is okay, nothing special."/>
    <s v="No"/>
    <m/>
    <m/>
    <n v="3240"/>
    <s v="No"/>
    <s v="0-6 months"/>
    <s v="35-49"/>
    <x v="0"/>
  </r>
  <r>
    <x v="8458"/>
    <d v="2024-02-22T00:00:00"/>
    <s v="Bengaluru"/>
    <s v="Karnataka"/>
    <x v="0"/>
    <n v="32"/>
    <s v="Male"/>
    <x v="0"/>
    <n v="100"/>
    <x v="2"/>
    <s v="UPI Manual"/>
    <s v="Yes"/>
    <n v="948"/>
    <n v="30"/>
    <n v="497.9"/>
    <x v="2"/>
    <n v="0"/>
    <n v="4"/>
    <s v="Bills are clear and payment is easy with UPI."/>
    <s v="No"/>
    <m/>
    <m/>
    <n v="28440"/>
    <s v="No"/>
    <s v="25-48 months"/>
    <s v="25-34"/>
    <x v="0"/>
  </r>
  <r>
    <x v="8459"/>
    <d v="2025-09-24T00:00:00"/>
    <s v="Jaipur"/>
    <s v="Rajasthan"/>
    <x v="1"/>
    <n v="40"/>
    <s v="Male"/>
    <x v="2"/>
    <n v="1000"/>
    <x v="2"/>
    <s v="Net Banking"/>
    <s v="No"/>
    <n v="1799"/>
    <n v="11"/>
    <n v="1082.9000000000001"/>
    <x v="3"/>
    <n v="0"/>
    <n v="1"/>
    <s v="Internet keeps disconnecting every evening."/>
    <s v="No"/>
    <m/>
    <m/>
    <n v="19789"/>
    <s v="No"/>
    <s v="7-12 months"/>
    <s v="35-49"/>
    <x v="0"/>
  </r>
  <r>
    <x v="8460"/>
    <d v="2025-01-12T00:00:00"/>
    <s v="Pune"/>
    <s v="Maharashtra"/>
    <x v="2"/>
    <n v="24"/>
    <s v="Male"/>
    <x v="0"/>
    <n v="100"/>
    <x v="2"/>
    <s v="UPI AutoPay"/>
    <s v="No"/>
    <n v="799"/>
    <n v="20"/>
    <n v="622.79999999999995"/>
    <x v="2"/>
    <n v="0"/>
    <n v="5"/>
    <s v="Support is average and the wait time is long. Hope it improves."/>
    <s v="No"/>
    <m/>
    <m/>
    <n v="15980"/>
    <s v="No"/>
    <s v="13-24 months"/>
    <s v="18-24"/>
    <x v="0"/>
  </r>
  <r>
    <x v="8461"/>
    <d v="2025-04-21T00:00:00"/>
    <s v="Jaipur"/>
    <s v="Rajasthan"/>
    <x v="1"/>
    <n v="35"/>
    <s v="Male"/>
    <x v="3"/>
    <n v="300"/>
    <x v="2"/>
    <s v="UPI Manual"/>
    <s v="No"/>
    <n v="1199"/>
    <n v="16"/>
    <n v="582.29999999999995"/>
    <x v="0"/>
    <n v="0"/>
    <n v="3"/>
    <m/>
    <s v="No"/>
    <m/>
    <m/>
    <n v="19184"/>
    <s v="No"/>
    <s v="13-24 months"/>
    <s v="35-49"/>
    <x v="0"/>
  </r>
  <r>
    <x v="8462"/>
    <d v="2025-07-04T00:00:00"/>
    <s v="Lucknow"/>
    <s v="Uttar Pradesh"/>
    <x v="1"/>
    <n v="29"/>
    <s v="Male"/>
    <x v="0"/>
    <n v="100"/>
    <x v="1"/>
    <s v="UPI AutoPay"/>
    <s v="No"/>
    <n v="799"/>
    <n v="14"/>
    <n v="624.29999999999995"/>
    <x v="2"/>
    <n v="0"/>
    <n v="3"/>
    <s v="Speed is fine most days but drops sometimes. Hope it improves."/>
    <s v="No"/>
    <m/>
    <m/>
    <n v="11186"/>
    <s v="No"/>
    <s v="13-24 months"/>
    <s v="25-34"/>
    <x v="0"/>
  </r>
  <r>
    <x v="8463"/>
    <d v="2025-08-29T00:00:00"/>
    <s v="Pune"/>
    <s v="Maharashtra"/>
    <x v="2"/>
    <n v="51"/>
    <s v="Female"/>
    <x v="3"/>
    <n v="300"/>
    <x v="0"/>
    <s v="UPI AutoPay"/>
    <s v="Yes"/>
    <n v="1348"/>
    <n v="10"/>
    <n v="922.5"/>
    <x v="1"/>
    <n v="0"/>
    <n v="4"/>
    <s v="OTT bundle is excellent value."/>
    <s v="Yes"/>
    <d v="2026-07-07T00:00:00"/>
    <s v="Relocated"/>
    <n v="13480"/>
    <s v="No"/>
    <s v="7-12 months"/>
    <s v="50+"/>
    <x v="1"/>
  </r>
  <r>
    <x v="8464"/>
    <d v="2025-06-16T00:00:00"/>
    <s v="Pune"/>
    <s v="Maharashtra"/>
    <x v="2"/>
    <n v="32"/>
    <s v="Male"/>
    <x v="0"/>
    <n v="100"/>
    <x v="1"/>
    <s v="UPI AutoPay"/>
    <s v="No"/>
    <n v="799"/>
    <n v="6"/>
    <n v="656.4"/>
    <x v="3"/>
    <n v="0"/>
    <n v="2"/>
    <s v="OTT bundle is not worth the extra money."/>
    <s v="Yes"/>
    <d v="2025-12-20T00:00:00"/>
    <s v="Network / speed issues"/>
    <n v="4794"/>
    <s v="No"/>
    <s v="0-6 months"/>
    <s v="25-34"/>
    <x v="1"/>
  </r>
  <r>
    <x v="8465"/>
    <d v="2026-04-08T00:00:00"/>
    <s v="Jaipur"/>
    <s v="Rajasthan"/>
    <x v="1"/>
    <n v="43"/>
    <s v="Male"/>
    <x v="2"/>
    <n v="1000"/>
    <x v="2"/>
    <s v="Net Banking"/>
    <s v="Yes"/>
    <n v="1948"/>
    <n v="5"/>
    <n v="1028.2"/>
    <x v="0"/>
    <n v="0"/>
    <n v="3"/>
    <s v="Installation was smooth, but the bill is confusing. Hope it improves."/>
    <s v="No"/>
    <m/>
    <m/>
    <n v="9740"/>
    <s v="No"/>
    <s v="0-6 months"/>
    <s v="35-49"/>
    <x v="0"/>
  </r>
  <r>
    <x v="8466"/>
    <d v="2025-09-12T00:00:00"/>
    <s v="Bhubaneswar"/>
    <s v="Odisha"/>
    <x v="4"/>
    <n v="38"/>
    <s v="Male"/>
    <x v="0"/>
    <n v="100"/>
    <x v="2"/>
    <s v="Cash at Office"/>
    <s v="Yes"/>
    <n v="948"/>
    <n v="2"/>
    <n v="477.5"/>
    <x v="2"/>
    <n v="1"/>
    <n v="3"/>
    <m/>
    <s v="Yes"/>
    <d v="2025-10-28T00:00:00"/>
    <s v="Competitor offer"/>
    <n v="1896"/>
    <s v="No"/>
    <s v="0-6 months"/>
    <s v="35-49"/>
    <x v="1"/>
  </r>
  <r>
    <x v="8467"/>
    <d v="2025-04-08T00:00:00"/>
    <s v="Guwahati"/>
    <s v="Assam"/>
    <x v="4"/>
    <n v="38"/>
    <s v="F"/>
    <x v="0"/>
    <n v="100"/>
    <x v="2"/>
    <s v="UPI Manual"/>
    <s v="No"/>
    <n v="799"/>
    <n v="17"/>
    <n v="497.2"/>
    <x v="2"/>
    <n v="1"/>
    <n v="5"/>
    <s v="Bills are clear and payment is easy with UPI. Recommended!"/>
    <s v="No"/>
    <m/>
    <m/>
    <n v="13583"/>
    <s v="No"/>
    <s v="13-24 months"/>
    <s v="35-49"/>
    <x v="0"/>
  </r>
  <r>
    <x v="8468"/>
    <d v="2023-01-11T00:00:00"/>
    <s v="Hyderabad"/>
    <s v="Telangana"/>
    <x v="0"/>
    <n v="57"/>
    <s v="Female"/>
    <x v="3"/>
    <n v="300"/>
    <x v="1"/>
    <s v="Net Banking"/>
    <s v="Yes"/>
    <n v="1348"/>
    <n v="44"/>
    <n v="1062.9000000000001"/>
    <x v="0"/>
    <n v="1"/>
    <n v="4"/>
    <m/>
    <s v="No"/>
    <m/>
    <m/>
    <n v="59312"/>
    <s v="No"/>
    <s v="25-48 months"/>
    <s v="50+"/>
    <x v="0"/>
  </r>
  <r>
    <x v="8469"/>
    <d v="2025-04-23T00:00:00"/>
    <s v="Indore"/>
    <s v="Madhya Pradesh"/>
    <x v="3"/>
    <n v="37"/>
    <s v="Female"/>
    <x v="0"/>
    <n v="100"/>
    <x v="2"/>
    <s v="Card AutoPay"/>
    <s v="No"/>
    <n v="799"/>
    <n v="14"/>
    <n v="1249.5999999999999"/>
    <x v="0"/>
    <n v="0"/>
    <n v="3"/>
    <m/>
    <s v="Yes"/>
    <d v="2026-07-03T00:00:00"/>
    <s v="Network / speed issues"/>
    <n v="11186"/>
    <s v="No"/>
    <s v="13-24 months"/>
    <s v="35-49"/>
    <x v="1"/>
  </r>
  <r>
    <x v="8470"/>
    <d v="2025-09-05T00:00:00"/>
    <s v="Bhubaneswar"/>
    <s v="Odisha"/>
    <x v="4"/>
    <n v="31"/>
    <s v="Female"/>
    <x v="1"/>
    <n v="30"/>
    <x v="1"/>
    <s v="Net Banking"/>
    <s v="No"/>
    <n v="499"/>
    <n v="12"/>
    <n v="172.5"/>
    <x v="0"/>
    <n v="0"/>
    <n v="4"/>
    <s v="Great speed for the price, happy with the plan. Thanks team."/>
    <s v="No"/>
    <m/>
    <m/>
    <n v="5988"/>
    <s v="No"/>
    <s v="7-12 months"/>
    <s v="25-34"/>
    <x v="0"/>
  </r>
  <r>
    <x v="8471"/>
    <d v="2025-01-30T00:00:00"/>
    <s v="Kolkata"/>
    <s v="West Bengal"/>
    <x v="4"/>
    <n v="20"/>
    <s v="Male"/>
    <x v="3"/>
    <n v="300"/>
    <x v="1"/>
    <s v="Cash at Office"/>
    <s v="No"/>
    <n v="1199"/>
    <n v="19"/>
    <n v="458.3"/>
    <x v="2"/>
    <n v="0"/>
    <n v="4"/>
    <s v="Support team resolved my issue quickly."/>
    <s v="No"/>
    <m/>
    <m/>
    <n v="22781"/>
    <s v="No"/>
    <s v="13-24 months"/>
    <s v="18-24"/>
    <x v="0"/>
  </r>
  <r>
    <x v="8472"/>
    <d v="2025-05-15T00:00:00"/>
    <s v="Ahmedabad"/>
    <s v="Gujarat"/>
    <x v="2"/>
    <n v="44"/>
    <s v="Female"/>
    <x v="3"/>
    <n v="300"/>
    <x v="0"/>
    <s v="UPI AutoPay"/>
    <s v="Yes"/>
    <n v="1348"/>
    <n v="16"/>
    <n v="1189.4000000000001"/>
    <x v="0"/>
    <n v="0"/>
    <n v="5"/>
    <s v="Very stable connection, works great for video calls. Recommended!"/>
    <s v="No"/>
    <m/>
    <m/>
    <n v="21568"/>
    <s v="No"/>
    <s v="13-24 months"/>
    <s v="35-49"/>
    <x v="0"/>
  </r>
  <r>
    <x v="8473"/>
    <d v="2022-07-18T00:00:00"/>
    <s v="Pune"/>
    <s v="Maharashtra"/>
    <x v="2"/>
    <n v="19"/>
    <s v="Male"/>
    <x v="3"/>
    <n v="300"/>
    <x v="2"/>
    <s v="Cash at Office"/>
    <s v="No"/>
    <n v="1199"/>
    <n v="49"/>
    <n v="693"/>
    <x v="0"/>
    <n v="0"/>
    <n v="3"/>
    <s v="Service is okay, nothing special."/>
    <s v="No"/>
    <m/>
    <m/>
    <n v="58751"/>
    <s v="No"/>
    <s v="48+ months"/>
    <s v="18-24"/>
    <x v="0"/>
  </r>
  <r>
    <x v="8474"/>
    <d v="2024-12-02T00:00:00"/>
    <s v="Guwahati"/>
    <s v="Assam"/>
    <x v="4"/>
    <n v="27"/>
    <s v="Female"/>
    <x v="0"/>
    <n v="100"/>
    <x v="2"/>
    <s v="Net Banking"/>
    <s v="No"/>
    <n v="799"/>
    <n v="21"/>
    <n v="633.1"/>
    <x v="2"/>
    <n v="0"/>
    <n v="5"/>
    <s v="Installation was quick and the technician was polite. Thanks team."/>
    <s v="No"/>
    <m/>
    <m/>
    <n v="16779"/>
    <s v="No"/>
    <s v="13-24 months"/>
    <s v="25-34"/>
    <x v="0"/>
  </r>
  <r>
    <x v="8475"/>
    <d v="2024-11-28T00:00:00"/>
    <s v="Lucknow"/>
    <s v="Uttar Pradesh"/>
    <x v="1"/>
    <n v="46"/>
    <s v="Female"/>
    <x v="0"/>
    <n v="100"/>
    <x v="2"/>
    <s v="UPI Manual"/>
    <s v="Yes"/>
    <n v="948"/>
    <n v="21"/>
    <n v="548.20000000000005"/>
    <x v="0"/>
    <n v="1"/>
    <n v="4"/>
    <s v="OTT bundle is excellent value."/>
    <s v="No"/>
    <m/>
    <m/>
    <n v="19908"/>
    <s v="No"/>
    <s v="13-24 months"/>
    <s v="35-49"/>
    <x v="0"/>
  </r>
  <r>
    <x v="8476"/>
    <d v="2026-07-07T00:00:00"/>
    <s v="Kolkata"/>
    <s v="West Bengal"/>
    <x v="4"/>
    <n v="37"/>
    <s v="Female"/>
    <x v="3"/>
    <n v="300"/>
    <x v="2"/>
    <s v="Net Banking"/>
    <s v="Yes"/>
    <n v="1348"/>
    <n v="2"/>
    <n v="943.7"/>
    <x v="1"/>
    <n v="0"/>
    <n v="4"/>
    <s v="Support is average and the wait time is long. Hope it improves."/>
    <s v="No"/>
    <m/>
    <m/>
    <n v="2696"/>
    <s v="No"/>
    <s v="0-6 months"/>
    <s v="35-49"/>
    <x v="0"/>
  </r>
  <r>
    <x v="8477"/>
    <d v="2026-04-05T00:00:00"/>
    <s v="Hyderabad"/>
    <s v="Telangana"/>
    <x v="0"/>
    <n v="36"/>
    <s v="Male"/>
    <x v="0"/>
    <n v="100"/>
    <x v="2"/>
    <s v="UPI Manual"/>
    <s v="Yes"/>
    <n v="948"/>
    <n v="2"/>
    <n v="473"/>
    <x v="0"/>
    <n v="0"/>
    <n v="2"/>
    <s v="Bill amount is too high compared to other providers. Very disappointed."/>
    <s v="Yes"/>
    <d v="2026-06-17T00:00:00"/>
    <s v="Network / speed issues"/>
    <n v="1896"/>
    <s v="No"/>
    <s v="0-6 months"/>
    <s v="35-49"/>
    <x v="1"/>
  </r>
  <r>
    <x v="8478"/>
    <d v="2026-03-23T00:00:00"/>
    <s v="Hyderabad"/>
    <s v="Telangana"/>
    <x v="0"/>
    <n v="39"/>
    <s v="Male"/>
    <x v="0"/>
    <n v="100"/>
    <x v="0"/>
    <s v="Net Banking"/>
    <s v="Yes"/>
    <n v="948"/>
    <n v="5"/>
    <n v="454.1"/>
    <x v="0"/>
    <n v="1"/>
    <n v="4"/>
    <s v="Great speed for the price, happy with the plan."/>
    <s v="No"/>
    <m/>
    <m/>
    <n v="4740"/>
    <s v="No"/>
    <s v="0-6 months"/>
    <s v="35-49"/>
    <x v="0"/>
  </r>
  <r>
    <x v="8479"/>
    <d v="2025-10-06T00:00:00"/>
    <s v="Bengaluru"/>
    <s v="Karnataka"/>
    <x v="0"/>
    <n v="48"/>
    <s v="Male"/>
    <x v="1"/>
    <n v="30"/>
    <x v="1"/>
    <s v="Net Banking"/>
    <s v="No"/>
    <n v="499"/>
    <n v="11"/>
    <n v="224.5"/>
    <x v="0"/>
    <n v="1"/>
    <n v="4"/>
    <m/>
    <s v="No"/>
    <m/>
    <m/>
    <n v="5489"/>
    <s v="No"/>
    <s v="7-12 months"/>
    <s v="35-49"/>
    <x v="0"/>
  </r>
  <r>
    <x v="8480"/>
    <d v="2024-04-01T00:00:00"/>
    <s v="Delhi"/>
    <s v="Delhi"/>
    <x v="1"/>
    <n v="38"/>
    <s v="Female"/>
    <x v="1"/>
    <n v="30"/>
    <x v="2"/>
    <s v="Card AutoPay"/>
    <s v="No"/>
    <n v="499"/>
    <n v="23"/>
    <n v="241.9"/>
    <x v="1"/>
    <n v="0"/>
    <n v="3"/>
    <s v="Installation was smooth, but the bill is confusing. Hope it improves."/>
    <s v="Yes"/>
    <d v="2026-03-11T00:00:00"/>
    <s v="Price too high"/>
    <n v="11477"/>
    <s v="No"/>
    <s v="13-24 months"/>
    <s v="35-49"/>
    <x v="1"/>
  </r>
  <r>
    <x v="8481"/>
    <d v="2022-09-10T00:00:00"/>
    <s v="Lucknow"/>
    <s v="Uttar Pradesh"/>
    <x v="1"/>
    <n v="35"/>
    <s v="Female"/>
    <x v="0"/>
    <n v="100"/>
    <x v="2"/>
    <s v="Cash at Office"/>
    <s v="No"/>
    <n v="799"/>
    <n v="48"/>
    <n v="552.6"/>
    <x v="0"/>
    <n v="1"/>
    <n v="3"/>
    <s v="Installation was smooth, but the bill is confusing. Hope it improves."/>
    <s v="No"/>
    <m/>
    <m/>
    <n v="38352"/>
    <s v="No"/>
    <s v="25-48 months"/>
    <s v="35-49"/>
    <x v="0"/>
  </r>
  <r>
    <x v="8482"/>
    <d v="2026-06-06T00:00:00"/>
    <s v="Mumbai"/>
    <s v="Maharashtra"/>
    <x v="2"/>
    <n v="55"/>
    <s v="Female"/>
    <x v="0"/>
    <n v="100"/>
    <x v="2"/>
    <s v="UPI Manual"/>
    <s v="No"/>
    <n v="799"/>
    <n v="3"/>
    <n v="793"/>
    <x v="2"/>
    <n v="0"/>
    <n v="3"/>
    <m/>
    <s v="No"/>
    <m/>
    <m/>
    <n v="2397"/>
    <s v="No"/>
    <s v="0-6 months"/>
    <s v="50+"/>
    <x v="0"/>
  </r>
  <r>
    <x v="8483"/>
    <d v="2026-07-13T00:00:00"/>
    <s v="Hyderabad"/>
    <s v="Telangana"/>
    <x v="0"/>
    <n v="18"/>
    <s v="Male"/>
    <x v="3"/>
    <n v="300"/>
    <x v="1"/>
    <s v="Card AutoPay"/>
    <s v="No"/>
    <n v="1199"/>
    <n v="2"/>
    <n v="848.2"/>
    <x v="0"/>
    <n v="0"/>
    <n v="3"/>
    <s v="Service is okay, nothing special."/>
    <s v="No"/>
    <m/>
    <m/>
    <n v="2398"/>
    <s v="No"/>
    <s v="0-6 months"/>
    <s v="18-24"/>
    <x v="0"/>
  </r>
  <r>
    <x v="8484"/>
    <d v="2023-01-23T00:00:00"/>
    <s v="Hyderabad"/>
    <s v="Telangana"/>
    <x v="0"/>
    <n v="41"/>
    <s v="Female"/>
    <x v="2"/>
    <n v="1000"/>
    <x v="1"/>
    <s v="Net Banking"/>
    <s v="Yes"/>
    <n v="1948"/>
    <n v="43"/>
    <n v="1703.5"/>
    <x v="0"/>
    <n v="0"/>
    <n v="4"/>
    <s v="Router needs frequent restarts, very frustrating. Very disappointed."/>
    <s v="No"/>
    <m/>
    <m/>
    <n v="83764"/>
    <s v="No"/>
    <s v="25-48 months"/>
    <s v="35-49"/>
    <x v="0"/>
  </r>
  <r>
    <x v="8485"/>
    <d v="2025-09-21T00:00:00"/>
    <s v="Chandigarh"/>
    <s v="Chandigarh"/>
    <x v="1"/>
    <n v="25"/>
    <s v="Male"/>
    <x v="0"/>
    <n v="100"/>
    <x v="2"/>
    <s v="UPI Manual"/>
    <s v="No"/>
    <n v="799"/>
    <n v="5"/>
    <n v="294.7"/>
    <x v="0"/>
    <n v="0"/>
    <n v="4"/>
    <m/>
    <s v="Yes"/>
    <d v="2026-02-27T00:00:00"/>
    <s v="Price too high"/>
    <n v="3995"/>
    <s v="No"/>
    <s v="0-6 months"/>
    <s v="25-34"/>
    <x v="1"/>
  </r>
  <r>
    <x v="8486"/>
    <d v="2023-09-29T00:00:00"/>
    <s v="Kolkata"/>
    <s v="West Bengal"/>
    <x v="4"/>
    <n v="40"/>
    <s v="Male"/>
    <x v="2"/>
    <n v="1000"/>
    <x v="0"/>
    <s v="UPI Manual"/>
    <s v="No"/>
    <n v="1799"/>
    <n v="23"/>
    <n v="1257.5999999999999"/>
    <x v="1"/>
    <n v="1"/>
    <n v="4"/>
    <s v="Bills are clear and payment is easy with UPI. Recommended!"/>
    <s v="Yes"/>
    <d v="2025-08-18T00:00:00"/>
    <s v="Price too high"/>
    <n v="41377"/>
    <s v="No"/>
    <s v="13-24 months"/>
    <s v="35-49"/>
    <x v="1"/>
  </r>
  <r>
    <x v="8487"/>
    <d v="2025-02-13T00:00:00"/>
    <s v="Mumbai"/>
    <s v="Maharashtra"/>
    <x v="2"/>
    <n v="30"/>
    <s v="Male"/>
    <x v="0"/>
    <n v="100"/>
    <x v="0"/>
    <s v="Net Banking"/>
    <s v="Yes"/>
    <n v="948"/>
    <n v="19"/>
    <n v="460.2"/>
    <x v="2"/>
    <n v="0"/>
    <n v="4"/>
    <s v="Installation was quick and the technician was polite."/>
    <s v="No"/>
    <m/>
    <m/>
    <n v="18012"/>
    <s v="No"/>
    <s v="13-24 months"/>
    <s v="25-34"/>
    <x v="0"/>
  </r>
  <r>
    <x v="8488"/>
    <d v="2024-10-10T00:00:00"/>
    <s v="Delhi"/>
    <s v="Delhi"/>
    <x v="1"/>
    <n v="53"/>
    <s v="Male"/>
    <x v="1"/>
    <n v="30"/>
    <x v="2"/>
    <s v="Cash at Office"/>
    <s v="No"/>
    <n v="499"/>
    <n v="23"/>
    <n v="462.9"/>
    <x v="2"/>
    <n v="0"/>
    <n v="5"/>
    <s v="Very stable connection, works great for video calls. Recommended!"/>
    <s v="No"/>
    <m/>
    <m/>
    <n v="11477"/>
    <s v="No"/>
    <s v="13-24 months"/>
    <s v="50+"/>
    <x v="0"/>
  </r>
  <r>
    <x v="8489"/>
    <d v="2026-07-08T00:00:00"/>
    <s v="Indore"/>
    <s v="Madhya Pradesh"/>
    <x v="3"/>
    <n v="45"/>
    <s v="Male"/>
    <x v="1"/>
    <n v="30"/>
    <x v="2"/>
    <s v="UPI AutoPay"/>
    <s v="Yes"/>
    <n v="648"/>
    <n v="1"/>
    <n v="571.1"/>
    <x v="0"/>
    <n v="0"/>
    <n v="5"/>
    <s v="Great speed for the price, happy with the plan. Thanks team."/>
    <s v="Yes"/>
    <d v="2026-08-10T00:00:00"/>
    <s v="Price too high"/>
    <n v="648"/>
    <s v="No"/>
    <s v="0-6 months"/>
    <s v="35-49"/>
    <x v="1"/>
  </r>
  <r>
    <x v="8490"/>
    <d v="2023-04-13T00:00:00"/>
    <s v="Bengaluru"/>
    <s v="Karnataka"/>
    <x v="0"/>
    <n v="37"/>
    <s v="Female"/>
    <x v="1"/>
    <n v="30"/>
    <x v="2"/>
    <s v="Net Banking"/>
    <s v="No"/>
    <n v="499"/>
    <n v="27"/>
    <n v="320.8"/>
    <x v="0"/>
    <n v="2"/>
    <n v="3"/>
    <s v="Pricing is fair but not cheap. Hope it improves."/>
    <s v="Yes"/>
    <d v="2025-07-23T00:00:00"/>
    <s v="Network / speed issues"/>
    <n v="13473"/>
    <s v="No"/>
    <s v="25-48 months"/>
    <s v="35-49"/>
    <x v="1"/>
  </r>
  <r>
    <x v="8491"/>
    <d v="2024-10-28T00:00:00"/>
    <s v="Ahmedabad"/>
    <s v="Gujarat"/>
    <x v="2"/>
    <n v="25"/>
    <s v="Male"/>
    <x v="1"/>
    <n v="30"/>
    <x v="2"/>
    <s v="UPI AutoPay"/>
    <s v="Yes"/>
    <n v="648"/>
    <n v="22"/>
    <n v="162.19999999999999"/>
    <x v="0"/>
    <n v="1"/>
    <n v="2"/>
    <s v="Technician visit was delayed by three days. Please fix this soon."/>
    <s v="No"/>
    <m/>
    <m/>
    <n v="14256"/>
    <s v="No"/>
    <s v="13-24 months"/>
    <s v="25-34"/>
    <x v="0"/>
  </r>
  <r>
    <x v="8492"/>
    <d v="2024-10-04T00:00:00"/>
    <s v="Guwahati"/>
    <s v="Assam"/>
    <x v="4"/>
    <n v="35"/>
    <s v="Male"/>
    <x v="0"/>
    <n v="100"/>
    <x v="0"/>
    <s v="Net Banking"/>
    <s v="No"/>
    <n v="799"/>
    <n v="23"/>
    <n v="394.1"/>
    <x v="0"/>
    <n v="0"/>
    <n v="5"/>
    <s v="Very stable connection, works great for video calls. Recommended!"/>
    <s v="No"/>
    <m/>
    <m/>
    <n v="18377"/>
    <s v="No"/>
    <s v="13-24 months"/>
    <s v="35-49"/>
    <x v="0"/>
  </r>
  <r>
    <x v="8493"/>
    <d v="2023-05-18T00:00:00"/>
    <s v="Chennai"/>
    <s v="Tamil Nadu"/>
    <x v="0"/>
    <n v="18"/>
    <s v="Male"/>
    <x v="1"/>
    <n v="30"/>
    <x v="0"/>
    <s v="UPI AutoPay"/>
    <s v="Yes"/>
    <n v="648"/>
    <n v="39"/>
    <n v="340.7"/>
    <x v="2"/>
    <n v="0"/>
    <n v="3"/>
    <s v="Pricing is fair but not cheap."/>
    <s v="No"/>
    <m/>
    <m/>
    <n v="25272"/>
    <s v="No"/>
    <s v="25-48 months"/>
    <s v="18-24"/>
    <x v="0"/>
  </r>
  <r>
    <x v="8494"/>
    <d v="2025-08-27T00:00:00"/>
    <s v="Chennai"/>
    <s v="Tamil Nadu"/>
    <x v="0"/>
    <n v="41"/>
    <s v="Male"/>
    <x v="1"/>
    <n v="30"/>
    <x v="2"/>
    <s v="Card AutoPay"/>
    <s v="Yes"/>
    <n v="648"/>
    <n v="12"/>
    <n v="541.70000000000005"/>
    <x v="0"/>
    <n v="0"/>
    <n v="3"/>
    <m/>
    <s v="No"/>
    <m/>
    <m/>
    <n v="7776"/>
    <s v="No"/>
    <s v="7-12 months"/>
    <s v="35-49"/>
    <x v="0"/>
  </r>
  <r>
    <x v="8495"/>
    <d v="2025-02-06T00:00:00"/>
    <s v="Lucknow"/>
    <s v="Uttar Pradesh"/>
    <x v="1"/>
    <n v="36"/>
    <s v="Female"/>
    <x v="3"/>
    <n v="300"/>
    <x v="2"/>
    <s v="Card AutoPay"/>
    <s v="Yes"/>
    <n v="1348"/>
    <n v="19"/>
    <n v="892.5"/>
    <x v="0"/>
    <n v="0"/>
    <n v="5"/>
    <s v="Speed is fine most days but drops sometimes. Hope it improves."/>
    <s v="No"/>
    <m/>
    <m/>
    <n v="25612"/>
    <s v="No"/>
    <s v="13-24 months"/>
    <s v="35-49"/>
    <x v="0"/>
  </r>
  <r>
    <x v="8496"/>
    <d v="2026-05-13T00:00:00"/>
    <s v="Hyderabad"/>
    <s v="Telangana"/>
    <x v="0"/>
    <n v="69"/>
    <s v="Female"/>
    <x v="1"/>
    <n v="30"/>
    <x v="1"/>
    <s v="Card AutoPay"/>
    <s v="No"/>
    <n v="499"/>
    <n v="4"/>
    <n v="179.4"/>
    <x v="1"/>
    <n v="0"/>
    <n v="4"/>
    <s v="Installation was quick and the technician was polite."/>
    <s v="No"/>
    <m/>
    <m/>
    <n v="1996"/>
    <s v="No"/>
    <s v="0-6 months"/>
    <s v="50+"/>
    <x v="0"/>
  </r>
  <r>
    <x v="8497"/>
    <d v="2025-04-12T00:00:00"/>
    <s v="Kolkata"/>
    <s v="West Bengal"/>
    <x v="4"/>
    <n v="32"/>
    <s v="Female"/>
    <x v="3"/>
    <n v="300"/>
    <x v="0"/>
    <s v="Card AutoPay"/>
    <s v="No"/>
    <n v="1199"/>
    <n v="17"/>
    <n v="558.4"/>
    <x v="2"/>
    <n v="0"/>
    <n v="4"/>
    <s v="Installation was quick and the technician was polite. Thanks team."/>
    <s v="No"/>
    <m/>
    <m/>
    <n v="20383"/>
    <s v="No"/>
    <s v="13-24 months"/>
    <s v="25-34"/>
    <x v="0"/>
  </r>
  <r>
    <x v="8498"/>
    <d v="2024-08-25T00:00:00"/>
    <s v="Bengaluru"/>
    <s v="Karnataka"/>
    <x v="0"/>
    <n v="28"/>
    <s v="Male"/>
    <x v="3"/>
    <n v="300"/>
    <x v="2"/>
    <s v="Net Banking"/>
    <s v="No"/>
    <n v="1199"/>
    <n v="11"/>
    <n v="929.8"/>
    <x v="2"/>
    <n v="0"/>
    <n v="3"/>
    <s v="Pricing is fair but not cheap. Hope it improves."/>
    <s v="Yes"/>
    <d v="2025-08-04T00:00:00"/>
    <s v="Competitor offer"/>
    <n v="13189"/>
    <s v="No"/>
    <s v="7-12 months"/>
    <s v="25-34"/>
    <x v="1"/>
  </r>
  <r>
    <x v="8499"/>
    <d v="2026-01-15T00:00:00"/>
    <s v="Chennai"/>
    <s v="Tamil Nadu"/>
    <x v="0"/>
    <n v="31"/>
    <s v="Male"/>
    <x v="0"/>
    <n v="100"/>
    <x v="2"/>
    <s v="UPI AutoPay"/>
    <s v="Yes"/>
    <n v="948"/>
    <n v="7"/>
    <n v="396.2"/>
    <x v="0"/>
    <n v="0"/>
    <n v="4"/>
    <s v="Very stable connection, works great for video calls. Recommended!"/>
    <s v="No"/>
    <m/>
    <m/>
    <n v="6636"/>
    <s v="No"/>
    <s v="7-12 months"/>
    <s v="25-34"/>
    <x v="0"/>
  </r>
  <r>
    <x v="8500"/>
    <d v="2023-06-16T00:00:00"/>
    <s v="Chennai"/>
    <s v="Tamil Nadu"/>
    <x v="0"/>
    <n v="39"/>
    <s v="Female"/>
    <x v="1"/>
    <n v="30"/>
    <x v="2"/>
    <s v="Net Banking"/>
    <s v="No"/>
    <n v="499"/>
    <n v="26"/>
    <n v="245.9"/>
    <x v="0"/>
    <n v="1"/>
    <n v="3"/>
    <s v="Service is okay, nothing special. Hope it improves."/>
    <s v="Yes"/>
    <d v="2025-08-11T00:00:00"/>
    <s v="Price too high"/>
    <n v="12974"/>
    <s v="No"/>
    <s v="25-48 months"/>
    <s v="35-49"/>
    <x v="1"/>
  </r>
  <r>
    <x v="8501"/>
    <d v="2025-01-30T00:00:00"/>
    <s v="Mumbai"/>
    <s v="Maharashtra"/>
    <x v="2"/>
    <n v="28"/>
    <s v="Male"/>
    <x v="1"/>
    <n v="30"/>
    <x v="0"/>
    <s v="UPI Manual"/>
    <s v="No"/>
    <n v="499"/>
    <n v="19"/>
    <n v="128.9"/>
    <x v="1"/>
    <n v="1"/>
    <n v="4"/>
    <s v="Bills are clear and payment is easy with UPI."/>
    <s v="No"/>
    <m/>
    <m/>
    <n v="9481"/>
    <s v="No"/>
    <s v="13-24 months"/>
    <s v="25-34"/>
    <x v="0"/>
  </r>
  <r>
    <x v="8502"/>
    <d v="2022-08-12T00:00:00"/>
    <s v="Delhi"/>
    <s v="Delhi"/>
    <x v="1"/>
    <n v="27"/>
    <s v="Male"/>
    <x v="2"/>
    <n v="1000"/>
    <x v="0"/>
    <s v="UPI AutoPay"/>
    <s v="No"/>
    <n v="1799"/>
    <n v="49"/>
    <n v="1157.7"/>
    <x v="2"/>
    <n v="0"/>
    <n v="4"/>
    <s v="Very stable connection, works great for video calls."/>
    <s v="No"/>
    <m/>
    <m/>
    <n v="88151"/>
    <s v="No"/>
    <s v="48+ months"/>
    <s v="25-34"/>
    <x v="0"/>
  </r>
  <r>
    <x v="8503"/>
    <d v="2025-12-02T00:00:00"/>
    <s v="Ahmedabad"/>
    <s v="Gujarat"/>
    <x v="2"/>
    <n v="18"/>
    <s v="Male"/>
    <x v="0"/>
    <n v="100"/>
    <x v="0"/>
    <s v="Card AutoPay"/>
    <s v="Yes"/>
    <n v="948"/>
    <n v="9"/>
    <n v="763.8"/>
    <x v="1"/>
    <n v="0"/>
    <n v="4"/>
    <m/>
    <s v="No"/>
    <m/>
    <m/>
    <n v="8532"/>
    <s v="No"/>
    <s v="7-12 months"/>
    <s v="18-24"/>
    <x v="0"/>
  </r>
  <r>
    <x v="8504"/>
    <d v="2026-04-10T00:00:00"/>
    <s v="Delhi"/>
    <s v="Delhi"/>
    <x v="1"/>
    <n v="42"/>
    <s v="Female"/>
    <x v="3"/>
    <n v="300"/>
    <x v="0"/>
    <s v="UPI Manual"/>
    <s v="No"/>
    <n v="1199"/>
    <n v="5"/>
    <n v="729.5"/>
    <x v="1"/>
    <n v="0"/>
    <n v="2"/>
    <s v="OTT bundle is not worth the extra money."/>
    <s v="No"/>
    <m/>
    <m/>
    <n v="5995"/>
    <s v="No"/>
    <s v="0-6 months"/>
    <s v="35-49"/>
    <x v="0"/>
  </r>
  <r>
    <x v="8505"/>
    <d v="2026-02-19T00:00:00"/>
    <s v="Kolkata"/>
    <s v="West Bengal"/>
    <x v="4"/>
    <n v="30"/>
    <s v="Female"/>
    <x v="1"/>
    <n v="30"/>
    <x v="0"/>
    <s v="Net Banking"/>
    <s v="No"/>
    <n v="499"/>
    <n v="6"/>
    <n v="270.39999999999998"/>
    <x v="0"/>
    <n v="2"/>
    <n v="4"/>
    <s v="Bills are clear and payment is easy with UPI. Thanks team."/>
    <s v="No"/>
    <m/>
    <m/>
    <n v="2994"/>
    <s v="No"/>
    <s v="0-6 months"/>
    <s v="25-34"/>
    <x v="0"/>
  </r>
  <r>
    <x v="8506"/>
    <d v="2026-03-08T00:00:00"/>
    <s v="Guwahati"/>
    <s v="Assam"/>
    <x v="4"/>
    <n v="40"/>
    <s v="Male"/>
    <x v="0"/>
    <n v="100"/>
    <x v="2"/>
    <s v="Net Banking"/>
    <s v="No"/>
    <n v="799"/>
    <n v="6"/>
    <n v="326.8"/>
    <x v="2"/>
    <n v="0"/>
    <n v="4"/>
    <s v="Installation was quick and the technician was polite."/>
    <s v="No"/>
    <m/>
    <m/>
    <n v="4794"/>
    <s v="No"/>
    <s v="0-6 months"/>
    <s v="35-49"/>
    <x v="0"/>
  </r>
  <r>
    <x v="8507"/>
    <d v="2022-04-19T00:00:00"/>
    <s v="Guwahati"/>
    <s v="Assam"/>
    <x v="4"/>
    <n v="24"/>
    <s v="Male"/>
    <x v="0"/>
    <n v="100"/>
    <x v="0"/>
    <s v="UPI Manual"/>
    <s v="No"/>
    <n v="799"/>
    <n v="10"/>
    <n v="826"/>
    <x v="0"/>
    <n v="0"/>
    <m/>
    <s v="OTT bundle is not worth the extra money. Please fix this soon."/>
    <s v="Yes"/>
    <d v="2023-02-18T00:00:00"/>
    <s v="Network / speed issues"/>
    <n v="7990"/>
    <s v="No"/>
    <s v="7-12 months"/>
    <s v="18-24"/>
    <x v="1"/>
  </r>
  <r>
    <x v="8508"/>
    <d v="2024-07-04T00:00:00"/>
    <s v="Delhi"/>
    <s v="Delhi"/>
    <x v="1"/>
    <n v="25"/>
    <s v="Male"/>
    <x v="3"/>
    <n v="300"/>
    <x v="2"/>
    <s v="Cash at Office"/>
    <s v="No"/>
    <n v="1199"/>
    <n v="11"/>
    <n v="605.4"/>
    <x v="2"/>
    <n v="1"/>
    <n v="4"/>
    <s v="Very stable connection, works great for video calls."/>
    <s v="Yes"/>
    <d v="2025-06-03T00:00:00"/>
    <s v="Competitor offer"/>
    <n v="13189"/>
    <s v="No"/>
    <s v="7-12 months"/>
    <s v="25-34"/>
    <x v="1"/>
  </r>
  <r>
    <x v="8509"/>
    <d v="2024-09-21T00:00:00"/>
    <s v="Lucknow"/>
    <s v="Uttar Pradesh"/>
    <x v="1"/>
    <n v="35"/>
    <s v="Male"/>
    <x v="1"/>
    <n v="30"/>
    <x v="2"/>
    <s v="Net Banking"/>
    <s v="No"/>
    <n v="499"/>
    <n v="13"/>
    <n v="203.2"/>
    <x v="1"/>
    <n v="0"/>
    <n v="3"/>
    <s v="Installation was smooth, but the bill is confusing."/>
    <s v="Yes"/>
    <d v="2025-10-15T00:00:00"/>
    <s v="Relocated"/>
    <n v="6487"/>
    <s v="No"/>
    <s v="13-24 months"/>
    <s v="35-49"/>
    <x v="1"/>
  </r>
  <r>
    <x v="8510"/>
    <d v="2026-03-02T00:00:00"/>
    <s v="Mumbai"/>
    <s v="Maharashtra"/>
    <x v="2"/>
    <n v="31"/>
    <s v="Female"/>
    <x v="0"/>
    <n v="100"/>
    <x v="2"/>
    <s v="Net Banking"/>
    <s v="Yes"/>
    <n v="948"/>
    <n v="2"/>
    <n v="884.5"/>
    <x v="0"/>
    <n v="0"/>
    <n v="4"/>
    <s v="Installation was quick and the technician was polite. Thanks team."/>
    <s v="Yes"/>
    <d v="2026-05-07T00:00:00"/>
    <s v="No longer needed"/>
    <n v="1896"/>
    <s v="No"/>
    <s v="0-6 months"/>
    <s v="25-34"/>
    <x v="1"/>
  </r>
  <r>
    <x v="8511"/>
    <d v="2024-11-28T00:00:00"/>
    <s v="Bengaluru"/>
    <s v="Karnataka"/>
    <x v="0"/>
    <n v="41"/>
    <s v="Female"/>
    <x v="2"/>
    <n v="1000"/>
    <x v="0"/>
    <s v="Net Banking"/>
    <s v="No"/>
    <n v="1799"/>
    <n v="18"/>
    <n v="1162.3"/>
    <x v="0"/>
    <n v="0"/>
    <n v="5"/>
    <m/>
    <s v="Yes"/>
    <d v="2026-05-21T00:00:00"/>
    <s v="Price too high"/>
    <n v="32382"/>
    <s v="No"/>
    <s v="13-24 months"/>
    <s v="35-49"/>
    <x v="1"/>
  </r>
  <r>
    <x v="8512"/>
    <d v="2025-11-21T00:00:00"/>
    <s v="Guwahati"/>
    <s v="Assam"/>
    <x v="4"/>
    <n v="37"/>
    <s v="Male"/>
    <x v="2"/>
    <n v="1000"/>
    <x v="0"/>
    <s v="Net Banking"/>
    <s v="No"/>
    <n v="1799"/>
    <n v="9"/>
    <n v="922.7"/>
    <x v="1"/>
    <n v="1"/>
    <n v="2"/>
    <m/>
    <s v="No"/>
    <m/>
    <m/>
    <n v="16191"/>
    <s v="No"/>
    <s v="7-12 months"/>
    <s v="35-49"/>
    <x v="0"/>
  </r>
  <r>
    <x v="8513"/>
    <d v="2026-08-06T00:00:00"/>
    <s v="Kochi"/>
    <s v="Kerala"/>
    <x v="0"/>
    <n v="44"/>
    <s v="Female"/>
    <x v="1"/>
    <n v="30"/>
    <x v="0"/>
    <s v="Card AutoPay"/>
    <s v="Yes"/>
    <n v="648"/>
    <n v="1"/>
    <n v="438.6"/>
    <x v="2"/>
    <n v="0"/>
    <n v="4"/>
    <s v="Support team resolved my issue quickly. Thanks team."/>
    <s v="Yes"/>
    <d v="2026-08-30T00:00:00"/>
    <s v="No longer needed"/>
    <n v="648"/>
    <s v="No"/>
    <s v="0-6 months"/>
    <s v="35-49"/>
    <x v="1"/>
  </r>
  <r>
    <x v="8514"/>
    <d v="2024-11-11T00:00:00"/>
    <s v="Bhubaneswar"/>
    <s v="Odisha"/>
    <x v="4"/>
    <n v="31"/>
    <s v="Male"/>
    <x v="1"/>
    <n v="30"/>
    <x v="2"/>
    <s v="UPI AutoPay"/>
    <s v="No"/>
    <n v="499"/>
    <n v="22"/>
    <n v="170.8"/>
    <x v="2"/>
    <n v="0"/>
    <n v="4"/>
    <s v="OTT bundle is excellent value."/>
    <s v="No"/>
    <m/>
    <m/>
    <n v="10978"/>
    <s v="No"/>
    <s v="13-24 months"/>
    <s v="25-34"/>
    <x v="0"/>
  </r>
  <r>
    <x v="8515"/>
    <d v="2025-02-12T00:00:00"/>
    <s v="Indore"/>
    <s v="Madhya Pradesh"/>
    <x v="3"/>
    <n v="36"/>
    <s v="Female"/>
    <x v="0"/>
    <n v="100"/>
    <x v="2"/>
    <s v="UPI AutoPay"/>
    <s v="Yes"/>
    <n v="948"/>
    <n v="19"/>
    <n v="670.3"/>
    <x v="2"/>
    <n v="0"/>
    <n v="4"/>
    <s v="Great speed for the price, happy with the plan."/>
    <s v="No"/>
    <m/>
    <m/>
    <n v="18012"/>
    <s v="No"/>
    <s v="13-24 months"/>
    <s v="35-49"/>
    <x v="0"/>
  </r>
  <r>
    <x v="8516"/>
    <d v="2023-10-27T00:00:00"/>
    <s v="Guwahati"/>
    <s v="Assam"/>
    <x v="4"/>
    <n v="31"/>
    <s v="Male"/>
    <x v="1"/>
    <n v="30"/>
    <x v="2"/>
    <s v="Net Banking"/>
    <s v="Yes"/>
    <n v="648"/>
    <n v="34"/>
    <n v="173"/>
    <x v="2"/>
    <n v="0"/>
    <n v="3"/>
    <s v="Installation was smooth, but the bill is confusing. Hope it improves."/>
    <s v="No"/>
    <m/>
    <m/>
    <n v="22032"/>
    <s v="No"/>
    <s v="25-48 months"/>
    <s v="25-34"/>
    <x v="0"/>
  </r>
  <r>
    <x v="8517"/>
    <d v="2023-09-17T00:00:00"/>
    <s v="Mumbai"/>
    <s v="Maharashtra"/>
    <x v="2"/>
    <n v="47"/>
    <s v="Male"/>
    <x v="3"/>
    <n v="300"/>
    <x v="0"/>
    <s v="Cash at Office"/>
    <s v="No"/>
    <n v="1199"/>
    <n v="23"/>
    <n v="1135.5999999999999"/>
    <x v="1"/>
    <n v="1"/>
    <n v="1"/>
    <s v="Bill amount is too high compared to other providers. Please fix this soon."/>
    <s v="Yes"/>
    <d v="2025-08-11T00:00:00"/>
    <s v="Competitor offer"/>
    <n v="27577"/>
    <s v="No"/>
    <s v="13-24 months"/>
    <s v="35-49"/>
    <x v="1"/>
  </r>
  <r>
    <x v="8518"/>
    <d v="2022-12-06T00:00:00"/>
    <s v="Delhi"/>
    <s v="Delhi"/>
    <x v="1"/>
    <n v="34"/>
    <s v="Female"/>
    <x v="2"/>
    <n v="1000"/>
    <x v="0"/>
    <s v="UPI Manual"/>
    <s v="No"/>
    <n v="1799"/>
    <n v="45"/>
    <n v="1757.4"/>
    <x v="0"/>
    <n v="0"/>
    <n v="4"/>
    <m/>
    <s v="No"/>
    <m/>
    <m/>
    <n v="80955"/>
    <s v="No"/>
    <s v="25-48 months"/>
    <s v="25-34"/>
    <x v="0"/>
  </r>
  <r>
    <x v="8519"/>
    <d v="2022-10-06T00:00:00"/>
    <s v="Indore"/>
    <s v="Madhya Pradesh"/>
    <x v="3"/>
    <n v="32"/>
    <s v="Female"/>
    <x v="2"/>
    <n v="1000"/>
    <x v="1"/>
    <s v="UPI Manual"/>
    <s v="No"/>
    <n v="1799"/>
    <n v="47"/>
    <n v="1512.4"/>
    <x v="0"/>
    <n v="0"/>
    <n v="3"/>
    <m/>
    <s v="No"/>
    <m/>
    <m/>
    <n v="84553"/>
    <s v="No"/>
    <s v="25-48 months"/>
    <s v="25-34"/>
    <x v="0"/>
  </r>
  <r>
    <x v="8520"/>
    <d v="2025-11-30T00:00:00"/>
    <s v="Lucknow"/>
    <s v="Uttar Pradesh"/>
    <x v="1"/>
    <n v="43"/>
    <s v="Male"/>
    <x v="1"/>
    <n v="30"/>
    <x v="2"/>
    <s v="UPI Manual"/>
    <s v="Yes"/>
    <n v="648"/>
    <n v="9"/>
    <n v="327.9"/>
    <x v="3"/>
    <n v="0"/>
    <n v="5"/>
    <s v="Support team resolved my issue quickly. Thanks team."/>
    <s v="No"/>
    <m/>
    <m/>
    <n v="5832"/>
    <s v="No"/>
    <s v="7-12 months"/>
    <s v="35-49"/>
    <x v="0"/>
  </r>
  <r>
    <x v="8521"/>
    <d v="2024-12-26T00:00:00"/>
    <s v="Kolkata"/>
    <s v="West Bengal"/>
    <x v="4"/>
    <n v="28"/>
    <s v="Female"/>
    <x v="0"/>
    <n v="100"/>
    <x v="1"/>
    <s v="Net Banking"/>
    <s v="Yes"/>
    <n v="948"/>
    <n v="20"/>
    <n v="536.1"/>
    <x v="0"/>
    <n v="0"/>
    <n v="3"/>
    <s v="Installation was smooth, but the bill is confusing. Hope it improves."/>
    <s v="No"/>
    <m/>
    <m/>
    <n v="18960"/>
    <s v="No"/>
    <s v="13-24 months"/>
    <s v="25-34"/>
    <x v="0"/>
  </r>
  <r>
    <x v="8522"/>
    <d v="2023-09-21T00:00:00"/>
    <s v="Kolkata"/>
    <s v="West Bengal"/>
    <x v="4"/>
    <n v="49"/>
    <s v="Female"/>
    <x v="3"/>
    <n v="300"/>
    <x v="0"/>
    <s v="Cash at Office"/>
    <s v="Yes"/>
    <n v="1348"/>
    <n v="35"/>
    <n v="967.6"/>
    <x v="1"/>
    <n v="1"/>
    <n v="3"/>
    <s v="Service is okay, nothing special."/>
    <s v="No"/>
    <m/>
    <m/>
    <n v="47180"/>
    <s v="No"/>
    <s v="25-48 months"/>
    <s v="35-49"/>
    <x v="0"/>
  </r>
  <r>
    <x v="8523"/>
    <d v="2022-11-21T00:00:00"/>
    <s v="Mumbai"/>
    <s v="Maharashtra"/>
    <x v="2"/>
    <n v="47"/>
    <s v="Male"/>
    <x v="0"/>
    <n v="100"/>
    <x v="2"/>
    <s v="Net Banking"/>
    <s v="Yes"/>
    <n v="948"/>
    <n v="45"/>
    <n v="644.79999999999995"/>
    <x v="0"/>
    <n v="1"/>
    <n v="5"/>
    <s v="Bills are clear and payment is easy with UPI. Thanks team."/>
    <s v="No"/>
    <m/>
    <m/>
    <n v="42660"/>
    <s v="No"/>
    <s v="25-48 months"/>
    <s v="35-49"/>
    <x v="0"/>
  </r>
  <r>
    <x v="8524"/>
    <d v="2026-05-25T00:00:00"/>
    <s v="Pune"/>
    <s v="Maharashtra"/>
    <x v="2"/>
    <n v="28"/>
    <s v="Female"/>
    <x v="1"/>
    <n v="30"/>
    <x v="2"/>
    <s v="Net Banking"/>
    <s v="No"/>
    <n v="499"/>
    <n v="3"/>
    <n v="179"/>
    <x v="2"/>
    <n v="0"/>
    <n v="4"/>
    <s v="Great speed for the price, happy with the plan. Thanks team."/>
    <s v="No"/>
    <m/>
    <m/>
    <n v="1497"/>
    <s v="No"/>
    <s v="0-6 months"/>
    <s v="25-34"/>
    <x v="0"/>
  </r>
  <r>
    <x v="8525"/>
    <d v="2022-04-20T00:00:00"/>
    <s v="Kolkata"/>
    <s v="West Bengal"/>
    <x v="4"/>
    <n v="35"/>
    <s v="Female"/>
    <x v="3"/>
    <n v="300"/>
    <x v="0"/>
    <s v="Card AutoPay"/>
    <s v="No"/>
    <n v="1199"/>
    <n v="52"/>
    <n v="928.3"/>
    <x v="3"/>
    <n v="0"/>
    <n v="2"/>
    <m/>
    <s v="No"/>
    <m/>
    <m/>
    <n v="62348"/>
    <s v="No"/>
    <s v="48+ months"/>
    <s v="35-49"/>
    <x v="0"/>
  </r>
  <r>
    <x v="8526"/>
    <d v="2022-08-02T00:00:00"/>
    <s v="Bengaluru"/>
    <s v="Karnataka"/>
    <x v="0"/>
    <n v="35"/>
    <s v="Female"/>
    <x v="2"/>
    <n v="1000"/>
    <x v="1"/>
    <s v="Cash at Office"/>
    <s v="Yes"/>
    <n v="1948"/>
    <n v="49"/>
    <n v="1420.6"/>
    <x v="4"/>
    <n v="1"/>
    <n v="2"/>
    <s v="Got charged twice this month and the refund took very long."/>
    <s v="No"/>
    <m/>
    <m/>
    <n v="95452"/>
    <s v="No"/>
    <s v="48+ months"/>
    <s v="35-49"/>
    <x v="0"/>
  </r>
  <r>
    <x v="8527"/>
    <d v="2025-11-26T00:00:00"/>
    <s v="Mumbai"/>
    <s v="Maharashtra"/>
    <x v="2"/>
    <n v="39"/>
    <s v="Female"/>
    <x v="0"/>
    <n v="100"/>
    <x v="0"/>
    <s v="Net Banking"/>
    <s v="Yes"/>
    <n v="948"/>
    <n v="9"/>
    <n v="445.9"/>
    <x v="3"/>
    <n v="0"/>
    <n v="4"/>
    <s v="OTT bundle is excellent value."/>
    <s v="No"/>
    <m/>
    <m/>
    <n v="8532"/>
    <s v="No"/>
    <s v="7-12 months"/>
    <s v="35-49"/>
    <x v="0"/>
  </r>
  <r>
    <x v="8528"/>
    <d v="2024-07-02T00:00:00"/>
    <s v="Mumbai"/>
    <s v="Maharashtra"/>
    <x v="2"/>
    <n v="27"/>
    <s v="Female"/>
    <x v="0"/>
    <n v="100"/>
    <x v="0"/>
    <s v="UPI Manual"/>
    <s v="Yes"/>
    <n v="948"/>
    <n v="26"/>
    <n v="574.29999999999995"/>
    <x v="2"/>
    <n v="0"/>
    <n v="3"/>
    <s v="Installation was smooth, but the bill is confusing. Hope it improves."/>
    <s v="No"/>
    <m/>
    <m/>
    <n v="24648"/>
    <s v="No"/>
    <s v="25-48 months"/>
    <s v="25-34"/>
    <x v="0"/>
  </r>
  <r>
    <x v="8529"/>
    <d v="2026-02-01T00:00:00"/>
    <s v="Bengaluru"/>
    <s v="Karnataka"/>
    <x v="0"/>
    <n v="47"/>
    <s v="Male"/>
    <x v="3"/>
    <n v="300"/>
    <x v="0"/>
    <s v="Card AutoPay"/>
    <s v="Yes"/>
    <n v="1348"/>
    <n v="7"/>
    <n v="1337.3"/>
    <x v="2"/>
    <n v="0"/>
    <n v="5"/>
    <s v="Considering switching to another provider. Very disappointed."/>
    <s v="No"/>
    <m/>
    <m/>
    <n v="9436"/>
    <s v="No"/>
    <s v="7-12 months"/>
    <s v="35-49"/>
    <x v="0"/>
  </r>
  <r>
    <x v="8530"/>
    <d v="2025-11-29T00:00:00"/>
    <s v="Jaipur"/>
    <s v="Rajasthan"/>
    <x v="1"/>
    <n v="35"/>
    <s v="Male"/>
    <x v="3"/>
    <n v="300"/>
    <x v="0"/>
    <s v="Net Banking"/>
    <s v="No"/>
    <n v="1199"/>
    <n v="9"/>
    <n v="440"/>
    <x v="0"/>
    <n v="0"/>
    <n v="3"/>
    <m/>
    <s v="No"/>
    <m/>
    <m/>
    <n v="10791"/>
    <s v="No"/>
    <s v="7-12 months"/>
    <s v="35-49"/>
    <x v="0"/>
  </r>
  <r>
    <x v="8531"/>
    <d v="2024-05-11T00:00:00"/>
    <s v="Mumbai"/>
    <s v="Maharashtra"/>
    <x v="2"/>
    <n v="60"/>
    <s v="Female"/>
    <x v="0"/>
    <n v="100"/>
    <x v="1"/>
    <s v="UPI AutoPay"/>
    <s v="Yes"/>
    <n v="948"/>
    <n v="28"/>
    <n v="761.4"/>
    <x v="2"/>
    <n v="0"/>
    <n v="5"/>
    <s v="Bills are clear and payment is easy with UPI. Thanks team."/>
    <s v="No"/>
    <m/>
    <m/>
    <n v="26544"/>
    <s v="No"/>
    <s v="25-48 months"/>
    <s v="50+"/>
    <x v="0"/>
  </r>
  <r>
    <x v="8532"/>
    <d v="2023-10-02T00:00:00"/>
    <s v="Pune"/>
    <s v="Maharashtra"/>
    <x v="2"/>
    <n v="35"/>
    <s v="Female"/>
    <x v="3"/>
    <n v="300"/>
    <x v="0"/>
    <s v="UPI Manual"/>
    <s v="No"/>
    <n v="1199"/>
    <n v="15"/>
    <n v="753.3"/>
    <x v="6"/>
    <n v="1"/>
    <n v="1"/>
    <s v="Router needs frequent restarts, very frustrating. Please fix this soon."/>
    <s v="Yes"/>
    <d v="2025-01-03T00:00:00"/>
    <s v="Relocated"/>
    <n v="17985"/>
    <s v="No"/>
    <s v="13-24 months"/>
    <s v="35-49"/>
    <x v="1"/>
  </r>
  <r>
    <x v="8533"/>
    <d v="2024-04-18T00:00:00"/>
    <s v="Mumbai"/>
    <s v="Maharashtra"/>
    <x v="2"/>
    <n v="27"/>
    <s v="Male"/>
    <x v="2"/>
    <n v="1000"/>
    <x v="2"/>
    <s v="Cash at Office"/>
    <s v="No"/>
    <n v="1799"/>
    <n v="28"/>
    <n v="1178.4000000000001"/>
    <x v="0"/>
    <n v="0"/>
    <n v="3"/>
    <m/>
    <s v="No"/>
    <m/>
    <m/>
    <n v="50372"/>
    <s v="No"/>
    <s v="25-48 months"/>
    <s v="25-34"/>
    <x v="0"/>
  </r>
  <r>
    <x v="8534"/>
    <d v="2023-09-27T00:00:00"/>
    <s v="Pune"/>
    <s v="Maharashtra"/>
    <x v="2"/>
    <n v="55"/>
    <s v="Male"/>
    <x v="3"/>
    <n v="300"/>
    <x v="0"/>
    <s v="UPI AutoPay"/>
    <s v="Yes"/>
    <n v="1348"/>
    <n v="35"/>
    <n v="544"/>
    <x v="2"/>
    <n v="0"/>
    <n v="4"/>
    <s v="Installation was quick and the technician was polite. Thanks team."/>
    <s v="No"/>
    <m/>
    <m/>
    <n v="47180"/>
    <s v="No"/>
    <s v="25-48 months"/>
    <s v="50+"/>
    <x v="0"/>
  </r>
  <r>
    <x v="8535"/>
    <d v="2025-08-04T00:00:00"/>
    <s v="Ahmedabad"/>
    <s v="Gujarat"/>
    <x v="2"/>
    <n v="41"/>
    <s v="Female"/>
    <x v="3"/>
    <n v="300"/>
    <x v="2"/>
    <s v="Net Banking"/>
    <s v="No"/>
    <n v="1199"/>
    <n v="13"/>
    <n v="736.1"/>
    <x v="2"/>
    <n v="1"/>
    <n v="4"/>
    <s v="Very stable connection, works great for video calls. Recommended!"/>
    <s v="No"/>
    <m/>
    <m/>
    <n v="15587"/>
    <s v="No"/>
    <s v="13-24 months"/>
    <s v="35-49"/>
    <x v="0"/>
  </r>
  <r>
    <x v="8536"/>
    <d v="2025-11-01T00:00:00"/>
    <s v="Delhi"/>
    <s v="Delhi"/>
    <x v="1"/>
    <n v="18"/>
    <s v="Male"/>
    <x v="3"/>
    <n v="300"/>
    <x v="1"/>
    <s v="Net Banking"/>
    <s v="No"/>
    <n v="1199"/>
    <n v="10"/>
    <n v="714"/>
    <x v="2"/>
    <n v="0"/>
    <n v="4"/>
    <s v="OTT bundle is excellent value. Recommended!"/>
    <s v="No"/>
    <m/>
    <m/>
    <n v="11990"/>
    <s v="No"/>
    <s v="7-12 months"/>
    <s v="18-24"/>
    <x v="0"/>
  </r>
  <r>
    <x v="8537"/>
    <d v="2025-03-27T00:00:00"/>
    <s v="Kochi"/>
    <s v="Kerala"/>
    <x v="0"/>
    <n v="50"/>
    <s v="Female"/>
    <x v="0"/>
    <n v="100"/>
    <x v="2"/>
    <s v="Card AutoPay"/>
    <s v="Yes"/>
    <n v="948"/>
    <n v="17"/>
    <n v="285.39999999999998"/>
    <x v="2"/>
    <n v="0"/>
    <n v="3"/>
    <s v="Support is average and the wait time is long. Hope it improves."/>
    <s v="No"/>
    <m/>
    <m/>
    <n v="16116"/>
    <s v="No"/>
    <s v="13-24 months"/>
    <s v="50+"/>
    <x v="0"/>
  </r>
  <r>
    <x v="8538"/>
    <d v="2024-04-28T00:00:00"/>
    <s v="Bengaluru"/>
    <s v="Karnataka"/>
    <x v="0"/>
    <n v="41"/>
    <s v="Female"/>
    <x v="2"/>
    <n v="1000"/>
    <x v="2"/>
    <s v="Net Banking"/>
    <s v="No"/>
    <n v="1799"/>
    <n v="23"/>
    <n v="1543.5"/>
    <x v="2"/>
    <n v="0"/>
    <n v="2"/>
    <s v="Considering switching to another provider."/>
    <s v="Yes"/>
    <d v="2026-03-21T00:00:00"/>
    <s v="Relocated"/>
    <n v="41377"/>
    <s v="No"/>
    <s v="13-24 months"/>
    <s v="35-49"/>
    <x v="1"/>
  </r>
  <r>
    <x v="8539"/>
    <d v="2026-05-03T00:00:00"/>
    <s v="Kolkata"/>
    <s v="West Bengal"/>
    <x v="4"/>
    <n v="38"/>
    <s v="Female"/>
    <x v="0"/>
    <n v="100"/>
    <x v="2"/>
    <s v="Cash at Office"/>
    <s v="Yes"/>
    <n v="948"/>
    <n v="3"/>
    <n v="598.1"/>
    <x v="0"/>
    <n v="0"/>
    <n v="3"/>
    <s v="Speed is fine most days but drops sometimes."/>
    <s v="Yes"/>
    <d v="2026-07-21T00:00:00"/>
    <s v="Poor customer service"/>
    <n v="2844"/>
    <s v="No"/>
    <s v="0-6 months"/>
    <s v="35-49"/>
    <x v="1"/>
  </r>
  <r>
    <x v="8540"/>
    <d v="2024-05-12T00:00:00"/>
    <s v="Hyderabad"/>
    <s v="Telangana"/>
    <x v="0"/>
    <n v="18"/>
    <s v="Female"/>
    <x v="1"/>
    <n v="30"/>
    <x v="0"/>
    <s v="Card AutoPay"/>
    <s v="No"/>
    <n v="499"/>
    <n v="28"/>
    <n v="335.9"/>
    <x v="0"/>
    <n v="0"/>
    <n v="5"/>
    <m/>
    <s v="No"/>
    <m/>
    <m/>
    <n v="13972"/>
    <s v="No"/>
    <s v="25-48 months"/>
    <s v="18-24"/>
    <x v="0"/>
  </r>
  <r>
    <x v="8541"/>
    <d v="2023-09-11T00:00:00"/>
    <s v="Mumbai"/>
    <s v="Maharashtra"/>
    <x v="2"/>
    <n v="37"/>
    <s v="Male"/>
    <x v="0"/>
    <n v="100"/>
    <x v="2"/>
    <s v="UPI Manual"/>
    <s v="No"/>
    <n v="799"/>
    <n v="19"/>
    <n v="396.5"/>
    <x v="1"/>
    <n v="0"/>
    <n v="3"/>
    <m/>
    <s v="Yes"/>
    <d v="2025-03-30T00:00:00"/>
    <s v="Relocated"/>
    <n v="15181"/>
    <s v="No"/>
    <s v="13-24 months"/>
    <s v="35-49"/>
    <x v="1"/>
  </r>
  <r>
    <x v="8542"/>
    <d v="2023-04-25T00:00:00"/>
    <s v="Pune"/>
    <s v="Maharashtra"/>
    <x v="2"/>
    <n v="36"/>
    <s v="Male"/>
    <x v="1"/>
    <n v="30"/>
    <x v="0"/>
    <s v="Card AutoPay"/>
    <s v="Yes"/>
    <n v="648"/>
    <n v="40"/>
    <n v="439.1"/>
    <x v="0"/>
    <n v="0"/>
    <n v="4"/>
    <s v="Great speed for the price, happy with the plan. Recommended!"/>
    <s v="No"/>
    <m/>
    <m/>
    <n v="25920"/>
    <s v="No"/>
    <s v="25-48 months"/>
    <s v="35-49"/>
    <x v="0"/>
  </r>
  <r>
    <x v="8543"/>
    <d v="2023-11-05T00:00:00"/>
    <s v="Bengaluru"/>
    <s v="Karnataka"/>
    <x v="0"/>
    <n v="20"/>
    <s v="Male"/>
    <x v="1"/>
    <n v="30"/>
    <x v="0"/>
    <s v="UPI AutoPay"/>
    <s v="No"/>
    <n v="499"/>
    <n v="34"/>
    <n v="271.3"/>
    <x v="3"/>
    <n v="0"/>
    <n v="2"/>
    <s v="Installation was smooth, but the bill is confusing. Hope it improves."/>
    <s v="No"/>
    <m/>
    <m/>
    <n v="16966"/>
    <s v="No"/>
    <s v="25-48 months"/>
    <s v="18-24"/>
    <x v="0"/>
  </r>
  <r>
    <x v="8544"/>
    <d v="2025-11-27T00:00:00"/>
    <s v="Patna"/>
    <s v="Bihar"/>
    <x v="4"/>
    <n v="35"/>
    <s v="Female"/>
    <x v="3"/>
    <n v="300"/>
    <x v="2"/>
    <s v="Cash at Office"/>
    <s v="Yes"/>
    <n v="1348"/>
    <n v="9"/>
    <n v="761"/>
    <x v="1"/>
    <n v="0"/>
    <n v="4"/>
    <s v="Support team resolved my issue quickly. Thanks team."/>
    <s v="No"/>
    <m/>
    <m/>
    <n v="12132"/>
    <s v="No"/>
    <s v="7-12 months"/>
    <s v="35-49"/>
    <x v="0"/>
  </r>
  <r>
    <x v="8545"/>
    <d v="2026-08-02T00:00:00"/>
    <s v="Jaipur"/>
    <s v="Rajasthan"/>
    <x v="1"/>
    <n v="39"/>
    <s v="Male"/>
    <x v="1"/>
    <n v="30"/>
    <x v="0"/>
    <s v="Net Banking"/>
    <s v="No"/>
    <n v="499"/>
    <n v="1"/>
    <n v="373.5"/>
    <x v="1"/>
    <n v="0"/>
    <n v="4"/>
    <m/>
    <s v="No"/>
    <m/>
    <m/>
    <n v="499"/>
    <s v="No"/>
    <s v="0-6 months"/>
    <s v="35-49"/>
    <x v="0"/>
  </r>
  <r>
    <x v="8546"/>
    <d v="2024-05-14T00:00:00"/>
    <s v="Chennai"/>
    <s v="Tamil Nadu"/>
    <x v="0"/>
    <n v="45"/>
    <s v="Male"/>
    <x v="1"/>
    <n v="30"/>
    <x v="0"/>
    <s v="Net Banking"/>
    <s v="No"/>
    <n v="499"/>
    <n v="28"/>
    <n v="480.7"/>
    <x v="2"/>
    <n v="1"/>
    <n v="5"/>
    <s v="OTT bundle is excellent value."/>
    <s v="No"/>
    <m/>
    <m/>
    <n v="13972"/>
    <s v="No"/>
    <s v="25-48 months"/>
    <s v="35-49"/>
    <x v="0"/>
  </r>
  <r>
    <x v="8547"/>
    <d v="2024-05-12T00:00:00"/>
    <s v="Pune"/>
    <s v="Maharashtra"/>
    <x v="2"/>
    <n v="50"/>
    <s v="Male"/>
    <x v="3"/>
    <n v="300"/>
    <x v="0"/>
    <s v="UPI Manual"/>
    <s v="No"/>
    <n v="1199"/>
    <n v="28"/>
    <n v="840"/>
    <x v="0"/>
    <n v="0"/>
    <n v="5"/>
    <s v="OTT bundle is excellent value. Thanks team."/>
    <s v="No"/>
    <m/>
    <m/>
    <n v="33572"/>
    <s v="No"/>
    <s v="25-48 months"/>
    <s v="50+"/>
    <x v="0"/>
  </r>
  <r>
    <x v="8548"/>
    <d v="2024-10-27T00:00:00"/>
    <s v="Pune"/>
    <s v="Maharashtra"/>
    <x v="2"/>
    <n v="34"/>
    <s v="Male"/>
    <x v="1"/>
    <n v="30"/>
    <x v="2"/>
    <s v="UPI AutoPay"/>
    <s v="No"/>
    <n v="499"/>
    <n v="22"/>
    <n v="190.8"/>
    <x v="0"/>
    <n v="0"/>
    <n v="3"/>
    <m/>
    <s v="No"/>
    <m/>
    <m/>
    <n v="10978"/>
    <s v="No"/>
    <s v="13-24 months"/>
    <s v="25-34"/>
    <x v="0"/>
  </r>
  <r>
    <x v="8549"/>
    <d v="2024-03-15T00:00:00"/>
    <s v="Mumbai"/>
    <s v="Maharashtra"/>
    <x v="2"/>
    <n v="33"/>
    <s v="Male"/>
    <x v="3"/>
    <n v="300"/>
    <x v="2"/>
    <s v="Net Banking"/>
    <s v="No"/>
    <n v="1199"/>
    <n v="25"/>
    <n v="257"/>
    <x v="0"/>
    <n v="0"/>
    <n v="4"/>
    <s v="Installation was quick and the technician was polite. Recommended!"/>
    <s v="Yes"/>
    <d v="2026-04-18T00:00:00"/>
    <s v="Network / speed issues"/>
    <n v="29975"/>
    <s v="No"/>
    <s v="25-48 months"/>
    <s v="25-34"/>
    <x v="1"/>
  </r>
  <r>
    <x v="8550"/>
    <d v="2025-05-11T00:00:00"/>
    <s v="Delhi"/>
    <s v="Delhi"/>
    <x v="1"/>
    <n v="38"/>
    <s v="Female"/>
    <x v="0"/>
    <n v="100"/>
    <x v="0"/>
    <s v="Card AutoPay"/>
    <s v="Yes"/>
    <n v="948"/>
    <n v="16"/>
    <n v="466.6"/>
    <x v="1"/>
    <n v="0"/>
    <n v="4"/>
    <m/>
    <s v="No"/>
    <m/>
    <m/>
    <n v="15168"/>
    <s v="No"/>
    <s v="13-24 months"/>
    <s v="35-49"/>
    <x v="0"/>
  </r>
  <r>
    <x v="8551"/>
    <d v="2023-03-26T00:00:00"/>
    <s v="Delhi"/>
    <s v="Delhi"/>
    <x v="1"/>
    <n v="51"/>
    <s v="Female"/>
    <x v="1"/>
    <n v="30"/>
    <x v="1"/>
    <s v="Cash at Office"/>
    <s v="Yes"/>
    <n v="648"/>
    <n v="41"/>
    <n v="295.2"/>
    <x v="2"/>
    <n v="0"/>
    <n v="4"/>
    <s v="Very stable connection, works great for video calls. Recommended!"/>
    <s v="No"/>
    <m/>
    <m/>
    <n v="26568"/>
    <s v="No"/>
    <s v="25-48 months"/>
    <s v="50+"/>
    <x v="0"/>
  </r>
  <r>
    <x v="8552"/>
    <d v="2022-03-16T00:00:00"/>
    <s v="Kolkata"/>
    <s v="West Bengal"/>
    <x v="4"/>
    <n v="45"/>
    <s v="Male"/>
    <x v="3"/>
    <n v="300"/>
    <x v="0"/>
    <s v="Net Banking"/>
    <s v="No"/>
    <n v="1199"/>
    <n v="54"/>
    <n v="454.1"/>
    <x v="3"/>
    <n v="0"/>
    <n v="2"/>
    <m/>
    <s v="No"/>
    <m/>
    <m/>
    <n v="64746"/>
    <s v="No"/>
    <s v="48+ months"/>
    <s v="35-49"/>
    <x v="0"/>
  </r>
  <r>
    <x v="8553"/>
    <d v="2025-04-16T00:00:00"/>
    <s v="Patna"/>
    <s v="Bihar"/>
    <x v="4"/>
    <n v="35"/>
    <s v="Male"/>
    <x v="2"/>
    <n v="1000"/>
    <x v="1"/>
    <s v="Net Banking"/>
    <s v="Yes"/>
    <n v="1948"/>
    <n v="16"/>
    <n v="1750.2"/>
    <x v="2"/>
    <n v="0"/>
    <n v="5"/>
    <m/>
    <s v="No"/>
    <m/>
    <m/>
    <n v="31168"/>
    <s v="No"/>
    <s v="13-24 months"/>
    <s v="35-49"/>
    <x v="0"/>
  </r>
  <r>
    <x v="8554"/>
    <d v="2025-10-13T00:00:00"/>
    <s v="Ahmedabad"/>
    <s v="Gujarat"/>
    <x v="2"/>
    <n v="27"/>
    <s v="Male"/>
    <x v="2"/>
    <n v="1000"/>
    <x v="2"/>
    <s v="UPI AutoPay"/>
    <s v="No"/>
    <n v="1799"/>
    <n v="3"/>
    <n v="2418"/>
    <x v="0"/>
    <n v="0"/>
    <m/>
    <s v="Support team resolved my issue quickly. Recommended!"/>
    <s v="Yes"/>
    <d v="2025-12-31T00:00:00"/>
    <s v="Price too high"/>
    <n v="5397"/>
    <s v="No"/>
    <s v="0-6 months"/>
    <s v="25-34"/>
    <x v="1"/>
  </r>
  <r>
    <x v="8555"/>
    <d v="2023-11-11T00:00:00"/>
    <s v="Delhi"/>
    <s v="Delhi"/>
    <x v="1"/>
    <n v="55"/>
    <s v="Male"/>
    <x v="1"/>
    <n v="30"/>
    <x v="2"/>
    <s v="UPI AutoPay"/>
    <s v="No"/>
    <n v="499"/>
    <n v="16"/>
    <n v="166"/>
    <x v="2"/>
    <n v="0"/>
    <n v="3"/>
    <s v="Pricing is fair but not cheap. Hope it improves."/>
    <s v="Yes"/>
    <d v="2025-03-22T00:00:00"/>
    <s v="Competitor offer"/>
    <n v="7984"/>
    <s v="No"/>
    <s v="13-24 months"/>
    <s v="50+"/>
    <x v="1"/>
  </r>
  <r>
    <x v="8556"/>
    <d v="2026-02-10T00:00:00"/>
    <s v="Ahmedabad"/>
    <s v="Gujarat"/>
    <x v="2"/>
    <n v="40"/>
    <s v="Female"/>
    <x v="0"/>
    <n v="100"/>
    <x v="2"/>
    <s v="Cash at Office"/>
    <s v="Yes"/>
    <n v="948"/>
    <n v="4"/>
    <n v="351.2"/>
    <x v="1"/>
    <n v="1"/>
    <n v="2"/>
    <s v="Customer support never resolves my complaint on the first call. Please fix this soon."/>
    <s v="Yes"/>
    <d v="2026-06-26T00:00:00"/>
    <s v="Relocated"/>
    <n v="3792"/>
    <s v="No"/>
    <s v="0-6 months"/>
    <s v="35-49"/>
    <x v="1"/>
  </r>
  <r>
    <x v="8557"/>
    <d v="2023-01-19T00:00:00"/>
    <s v="Kolkata"/>
    <s v="West Bengal"/>
    <x v="4"/>
    <n v="36"/>
    <s v="Male"/>
    <x v="0"/>
    <n v="100"/>
    <x v="0"/>
    <s v="Cash at Office"/>
    <s v="Yes"/>
    <n v="948"/>
    <n v="43"/>
    <n v="530.4"/>
    <x v="0"/>
    <n v="2"/>
    <n v="5"/>
    <m/>
    <s v="No"/>
    <m/>
    <m/>
    <n v="40764"/>
    <s v="No"/>
    <s v="25-48 months"/>
    <s v="35-49"/>
    <x v="0"/>
  </r>
  <r>
    <x v="8558"/>
    <d v="2026-02-14T00:00:00"/>
    <s v="PATNA"/>
    <s v="Bihar"/>
    <x v="4"/>
    <n v="22"/>
    <s v="Female"/>
    <x v="1"/>
    <n v="30"/>
    <x v="1"/>
    <s v="UPI Manual"/>
    <s v="No"/>
    <n v="499"/>
    <n v="7"/>
    <n v="271"/>
    <x v="0"/>
    <n v="1"/>
    <n v="4"/>
    <m/>
    <s v="No"/>
    <m/>
    <m/>
    <n v="3493"/>
    <s v="No"/>
    <s v="7-12 months"/>
    <s v="18-24"/>
    <x v="0"/>
  </r>
  <r>
    <x v="8559"/>
    <d v="2024-12-03T00:00:00"/>
    <s v="Kochi"/>
    <s v="Kerala"/>
    <x v="0"/>
    <n v="27"/>
    <s v="Male"/>
    <x v="0"/>
    <n v="100"/>
    <x v="2"/>
    <s v="Net Banking"/>
    <s v="No"/>
    <n v="799"/>
    <n v="21"/>
    <n v="285.5"/>
    <x v="1"/>
    <n v="0"/>
    <n v="3"/>
    <s v="Service is okay, nothing special. Hope it improves."/>
    <s v="No"/>
    <m/>
    <m/>
    <n v="16779"/>
    <s v="No"/>
    <s v="13-24 months"/>
    <s v="25-34"/>
    <x v="0"/>
  </r>
  <r>
    <x v="8560"/>
    <d v="2025-05-01T00:00:00"/>
    <s v="Hyderabad"/>
    <s v="Telangana"/>
    <x v="0"/>
    <n v="34"/>
    <s v="Male"/>
    <x v="0"/>
    <n v="100"/>
    <x v="2"/>
    <s v="Cash at Office"/>
    <s v="Yes"/>
    <n v="948"/>
    <n v="16"/>
    <n v="798.5"/>
    <x v="0"/>
    <n v="0"/>
    <n v="3"/>
    <s v="Speed is fine most days but drops sometimes. Hope it improves."/>
    <s v="No"/>
    <m/>
    <m/>
    <n v="15168"/>
    <s v="No"/>
    <s v="13-24 months"/>
    <s v="25-34"/>
    <x v="0"/>
  </r>
  <r>
    <x v="8561"/>
    <d v="2026-02-21T00:00:00"/>
    <s v="Mumbai"/>
    <s v="Maharashtra"/>
    <x v="2"/>
    <n v="27"/>
    <s v="Male"/>
    <x v="3"/>
    <n v="300"/>
    <x v="0"/>
    <s v="UPI AutoPay"/>
    <s v="No"/>
    <n v="1199"/>
    <n v="3"/>
    <n v="1276.0999999999999"/>
    <x v="7"/>
    <n v="0"/>
    <n v="3"/>
    <s v="Installation was smooth, but the bill is confusing. Hope it improves."/>
    <s v="Yes"/>
    <d v="2026-05-14T00:00:00"/>
    <s v="Poor customer service"/>
    <n v="3597"/>
    <s v="No"/>
    <s v="0-6 months"/>
    <s v="25-34"/>
    <x v="1"/>
  </r>
  <r>
    <x v="8562"/>
    <d v="2025-03-13T00:00:00"/>
    <s v="Bengaluru"/>
    <s v="Karnataka"/>
    <x v="0"/>
    <n v="27"/>
    <s v="Male"/>
    <x v="1"/>
    <n v="30"/>
    <x v="2"/>
    <s v="UPI AutoPay"/>
    <s v="Yes"/>
    <n v="648"/>
    <n v="18"/>
    <n v="293.39999999999998"/>
    <x v="0"/>
    <n v="0"/>
    <n v="4"/>
    <m/>
    <s v="No"/>
    <m/>
    <m/>
    <n v="11664"/>
    <s v="No"/>
    <s v="13-24 months"/>
    <s v="25-34"/>
    <x v="0"/>
  </r>
  <r>
    <x v="8563"/>
    <d v="2025-04-03T00:00:00"/>
    <s v="Bengaluru"/>
    <s v="Karnataka"/>
    <x v="0"/>
    <n v="36"/>
    <s v="Female"/>
    <x v="3"/>
    <n v="300"/>
    <x v="2"/>
    <s v="Net Banking"/>
    <s v="No"/>
    <n v="1199"/>
    <n v="17"/>
    <n v="831.4"/>
    <x v="1"/>
    <n v="0"/>
    <n v="3"/>
    <s v="Support is average and the wait time is long."/>
    <s v="No"/>
    <m/>
    <m/>
    <n v="20383"/>
    <s v="No"/>
    <s v="13-24 months"/>
    <s v="35-49"/>
    <x v="0"/>
  </r>
  <r>
    <x v="8564"/>
    <d v="2025-11-26T00:00:00"/>
    <s v="Kochi"/>
    <s v="Kerala"/>
    <x v="0"/>
    <n v="37"/>
    <s v="Male"/>
    <x v="2"/>
    <n v="1000"/>
    <x v="2"/>
    <s v="UPI AutoPay"/>
    <s v="Yes"/>
    <n v="1948"/>
    <n v="9"/>
    <n v="1607.6"/>
    <x v="2"/>
    <n v="0"/>
    <n v="5"/>
    <s v="Very stable connection, works great for video calls. Recommended!"/>
    <s v="No"/>
    <m/>
    <m/>
    <n v="17532"/>
    <s v="No"/>
    <s v="7-12 months"/>
    <s v="35-49"/>
    <x v="0"/>
  </r>
  <r>
    <x v="8565"/>
    <d v="2024-08-22T00:00:00"/>
    <s v="Ahmedabad"/>
    <s v="Gujarat"/>
    <x v="2"/>
    <n v="35"/>
    <s v="Female"/>
    <x v="1"/>
    <n v="30"/>
    <x v="0"/>
    <s v="Card AutoPay"/>
    <s v="No"/>
    <n v="499"/>
    <n v="24"/>
    <n v="397.9"/>
    <x v="1"/>
    <n v="0"/>
    <n v="3"/>
    <s v="Installation was smooth, but the bill is confusing."/>
    <s v="No"/>
    <m/>
    <m/>
    <n v="11976"/>
    <s v="No"/>
    <s v="13-24 months"/>
    <s v="35-49"/>
    <x v="0"/>
  </r>
  <r>
    <x v="8566"/>
    <d v="2023-07-18T00:00:00"/>
    <s v="Indore"/>
    <s v="Madhya Pradesh"/>
    <x v="3"/>
    <n v="40"/>
    <s v="Female"/>
    <x v="1"/>
    <n v="30"/>
    <x v="2"/>
    <s v="UPI AutoPay"/>
    <s v="No"/>
    <n v="499"/>
    <n v="24"/>
    <n v="310.8"/>
    <x v="6"/>
    <n v="0"/>
    <n v="3"/>
    <m/>
    <s v="Yes"/>
    <d v="2025-07-21T00:00:00"/>
    <s v="Network / speed issues"/>
    <n v="11976"/>
    <s v="No"/>
    <s v="13-24 months"/>
    <s v="35-49"/>
    <x v="1"/>
  </r>
  <r>
    <x v="8567"/>
    <d v="2024-09-11T00:00:00"/>
    <s v="Chennai"/>
    <s v="Tamil Nadu"/>
    <x v="0"/>
    <n v="37"/>
    <s v="Male"/>
    <x v="0"/>
    <n v="100"/>
    <x v="2"/>
    <s v="UPI AutoPay"/>
    <s v="No"/>
    <n v="799"/>
    <n v="24"/>
    <n v="250.3"/>
    <x v="0"/>
    <n v="0"/>
    <n v="4"/>
    <s v="Bills are clear and payment is easy with UPI. Recommended!"/>
    <s v="No"/>
    <m/>
    <m/>
    <n v="19176"/>
    <s v="No"/>
    <s v="13-24 months"/>
    <s v="35-49"/>
    <x v="0"/>
  </r>
  <r>
    <x v="8568"/>
    <d v="2024-09-02T00:00:00"/>
    <s v="Pune"/>
    <s v="Maharashtra"/>
    <x v="2"/>
    <n v="25"/>
    <s v="Female"/>
    <x v="2"/>
    <n v="1000"/>
    <x v="2"/>
    <s v="UPI AutoPay"/>
    <s v="No"/>
    <n v="1799"/>
    <n v="6"/>
    <n v="1990.5"/>
    <x v="1"/>
    <n v="0"/>
    <n v="4"/>
    <s v="Bills are clear and payment is easy with UPI. Thanks team."/>
    <s v="Yes"/>
    <d v="2025-02-20T00:00:00"/>
    <s v="Competitor offer"/>
    <n v="10794"/>
    <s v="No"/>
    <s v="0-6 months"/>
    <s v="25-34"/>
    <x v="1"/>
  </r>
  <r>
    <x v="8569"/>
    <d v="2024-08-09T00:00:00"/>
    <s v="Mumbai"/>
    <s v="Maharashtra"/>
    <x v="2"/>
    <n v="44"/>
    <s v="Male"/>
    <x v="2"/>
    <n v="1000"/>
    <x v="2"/>
    <s v="Cash at Office"/>
    <s v="Yes"/>
    <n v="1948"/>
    <n v="3"/>
    <n v="1360.3"/>
    <x v="1"/>
    <n v="2"/>
    <n v="4"/>
    <m/>
    <s v="Yes"/>
    <d v="2024-11-01T00:00:00"/>
    <s v="Poor customer service"/>
    <n v="5844"/>
    <s v="No"/>
    <s v="0-6 months"/>
    <s v="35-49"/>
    <x v="1"/>
  </r>
  <r>
    <x v="8570"/>
    <d v="2022-09-18T00:00:00"/>
    <s v="Delhi"/>
    <s v="Delhi"/>
    <x v="1"/>
    <n v="22"/>
    <s v="Female"/>
    <x v="1"/>
    <n v="30"/>
    <x v="2"/>
    <s v="Net Banking"/>
    <s v="No"/>
    <n v="499"/>
    <n v="40"/>
    <n v="381.9"/>
    <x v="1"/>
    <n v="0"/>
    <m/>
    <s v="Great speed for the price, happy with the plan."/>
    <s v="Yes"/>
    <d v="2026-02-01T00:00:00"/>
    <s v="Price too high"/>
    <n v="19960"/>
    <s v="No"/>
    <s v="25-48 months"/>
    <s v="18-24"/>
    <x v="1"/>
  </r>
  <r>
    <x v="8571"/>
    <d v="2026-07-08T00:00:00"/>
    <s v="Lucknow"/>
    <s v="Uttar Pradesh"/>
    <x v="1"/>
    <n v="25"/>
    <s v="Male"/>
    <x v="3"/>
    <n v="300"/>
    <x v="2"/>
    <s v="Net Banking"/>
    <s v="No"/>
    <n v="1199"/>
    <n v="2"/>
    <n v="598.79999999999995"/>
    <x v="1"/>
    <n v="0"/>
    <n v="4"/>
    <s v="Very stable connection, works great for video calls."/>
    <s v="No"/>
    <m/>
    <m/>
    <n v="2398"/>
    <s v="No"/>
    <s v="0-6 months"/>
    <s v="25-34"/>
    <x v="0"/>
  </r>
  <r>
    <x v="8572"/>
    <d v="2025-01-11T00:00:00"/>
    <s v="Bengaluru"/>
    <s v="Karnataka"/>
    <x v="0"/>
    <n v="39"/>
    <s v="Female"/>
    <x v="1"/>
    <n v="30"/>
    <x v="0"/>
    <s v="Net Banking"/>
    <s v="Yes"/>
    <n v="648"/>
    <n v="8"/>
    <n v="229.1"/>
    <x v="1"/>
    <n v="0"/>
    <n v="3"/>
    <s v="Pricing is fair but not cheap."/>
    <s v="Yes"/>
    <d v="2025-09-14T00:00:00"/>
    <s v="Poor customer service"/>
    <n v="5184"/>
    <s v="No"/>
    <s v="7-12 months"/>
    <s v="35-49"/>
    <x v="1"/>
  </r>
  <r>
    <x v="8573"/>
    <d v="2024-07-26T00:00:00"/>
    <s v="Hyderabad"/>
    <s v="Telangana"/>
    <x v="0"/>
    <n v="38"/>
    <s v="Female"/>
    <x v="1"/>
    <n v="30"/>
    <x v="0"/>
    <s v="UPI AutoPay"/>
    <s v="No"/>
    <n v="499"/>
    <n v="25"/>
    <n v="163.5"/>
    <x v="3"/>
    <n v="0"/>
    <n v="4"/>
    <s v="Pricing is fair but not cheap. Hope it improves."/>
    <s v="No"/>
    <m/>
    <m/>
    <n v="12475"/>
    <s v="No"/>
    <s v="25-48 months"/>
    <s v="35-49"/>
    <x v="0"/>
  </r>
  <r>
    <x v="8574"/>
    <d v="2025-12-10T00:00:00"/>
    <s v="Pune"/>
    <s v="Maharashtra"/>
    <x v="2"/>
    <n v="47"/>
    <s v="Male"/>
    <x v="1"/>
    <n v="30"/>
    <x v="2"/>
    <s v="UPI Manual"/>
    <s v="No"/>
    <n v="499"/>
    <n v="9"/>
    <n v="238"/>
    <x v="0"/>
    <n v="0"/>
    <n v="4"/>
    <s v="Installation was quick and the technician was polite. Recommended!"/>
    <s v="No"/>
    <m/>
    <m/>
    <n v="4491"/>
    <s v="No"/>
    <s v="7-12 months"/>
    <s v="35-49"/>
    <x v="0"/>
  </r>
  <r>
    <x v="8575"/>
    <d v="2025-01-02T00:00:00"/>
    <s v="Hyderabad"/>
    <s v="Telangana"/>
    <x v="0"/>
    <n v="47"/>
    <s v="Male"/>
    <x v="0"/>
    <n v="100"/>
    <x v="2"/>
    <s v="UPI AutoPay"/>
    <s v="Yes"/>
    <n v="948"/>
    <n v="20"/>
    <n v="548"/>
    <x v="2"/>
    <n v="0"/>
    <n v="2"/>
    <s v="Very stable connection, works great for video calls. Recommended!"/>
    <s v="No"/>
    <m/>
    <m/>
    <n v="18960"/>
    <s v="No"/>
    <s v="13-24 months"/>
    <s v="35-49"/>
    <x v="0"/>
  </r>
  <r>
    <x v="8576"/>
    <d v="2025-03-27T00:00:00"/>
    <s v="Delhi"/>
    <s v="Delhi"/>
    <x v="1"/>
    <n v="46"/>
    <s v="Male"/>
    <x v="3"/>
    <n v="300"/>
    <x v="1"/>
    <s v="Net Banking"/>
    <s v="Yes"/>
    <n v="1348"/>
    <n v="17"/>
    <n v="582.70000000000005"/>
    <x v="0"/>
    <n v="0"/>
    <n v="4"/>
    <s v="Very stable connection, works great for video calls. Recommended!"/>
    <s v="No"/>
    <m/>
    <m/>
    <n v="22916"/>
    <s v="No"/>
    <s v="13-24 months"/>
    <s v="35-49"/>
    <x v="0"/>
  </r>
  <r>
    <x v="8577"/>
    <d v="2022-05-30T00:00:00"/>
    <s v="Bengaluru"/>
    <s v="Karnataka"/>
    <x v="0"/>
    <n v="44"/>
    <s v="Male"/>
    <x v="1"/>
    <n v="30"/>
    <x v="2"/>
    <s v="Card AutoPay"/>
    <s v="No"/>
    <n v="499"/>
    <n v="51"/>
    <n v="141"/>
    <x v="0"/>
    <n v="0"/>
    <n v="4"/>
    <s v="Great speed for the price, happy with the plan."/>
    <s v="No"/>
    <m/>
    <m/>
    <n v="25449"/>
    <s v="No"/>
    <s v="48+ months"/>
    <s v="35-49"/>
    <x v="0"/>
  </r>
  <r>
    <x v="8578"/>
    <d v="2025-12-23T00:00:00"/>
    <s v="Mumbai"/>
    <s v="Maharashtra"/>
    <x v="2"/>
    <n v="40"/>
    <s v="Female"/>
    <x v="3"/>
    <n v="300"/>
    <x v="2"/>
    <s v="UPI AutoPay"/>
    <s v="No"/>
    <n v="1199"/>
    <n v="8"/>
    <n v="602.70000000000005"/>
    <x v="0"/>
    <n v="0"/>
    <n v="5"/>
    <s v="Pricing is fair but not cheap."/>
    <s v="No"/>
    <m/>
    <m/>
    <n v="9592"/>
    <s v="No"/>
    <s v="7-12 months"/>
    <s v="35-49"/>
    <x v="0"/>
  </r>
  <r>
    <x v="8579"/>
    <d v="2026-07-21T00:00:00"/>
    <s v="Delhi"/>
    <s v="Delhi"/>
    <x v="1"/>
    <n v="58"/>
    <s v="Male"/>
    <x v="0"/>
    <n v="100"/>
    <x v="1"/>
    <s v="Cash at Office"/>
    <s v="No"/>
    <n v="799"/>
    <n v="1"/>
    <n v="310.3"/>
    <x v="1"/>
    <n v="0"/>
    <n v="4"/>
    <s v="Installation was quick and the technician was polite."/>
    <s v="No"/>
    <m/>
    <m/>
    <n v="799"/>
    <s v="No"/>
    <s v="0-6 months"/>
    <s v="50+"/>
    <x v="0"/>
  </r>
  <r>
    <x v="8580"/>
    <d v="2023-07-22T00:00:00"/>
    <s v="Ahmedabad"/>
    <s v="Gujarat"/>
    <x v="2"/>
    <n v="18"/>
    <s v="Female"/>
    <x v="0"/>
    <n v="100"/>
    <x v="2"/>
    <s v="UPI AutoPay"/>
    <s v="Yes"/>
    <n v="948"/>
    <n v="37"/>
    <n v="320.60000000000002"/>
    <x v="1"/>
    <n v="0"/>
    <n v="2"/>
    <m/>
    <s v="No"/>
    <m/>
    <m/>
    <n v="35076"/>
    <s v="No"/>
    <s v="25-48 months"/>
    <s v="18-24"/>
    <x v="0"/>
  </r>
  <r>
    <x v="8581"/>
    <d v="2023-01-28T00:00:00"/>
    <s v="Bengaluru"/>
    <s v="Karnataka"/>
    <x v="0"/>
    <n v="45"/>
    <s v="Male"/>
    <x v="3"/>
    <n v="300"/>
    <x v="2"/>
    <s v="Net Banking"/>
    <s v="No"/>
    <n v="1199"/>
    <n v="43"/>
    <n v="723.7"/>
    <x v="1"/>
    <n v="0"/>
    <n v="4"/>
    <s v="Support team resolved my issue quickly. Recommended!"/>
    <s v="No"/>
    <m/>
    <m/>
    <n v="51557"/>
    <s v="No"/>
    <s v="25-48 months"/>
    <s v="35-49"/>
    <x v="0"/>
  </r>
  <r>
    <x v="8582"/>
    <d v="2025-07-15T00:00:00"/>
    <s v="Bengaluru"/>
    <s v="Karnataka"/>
    <x v="0"/>
    <n v="60"/>
    <s v="Male"/>
    <x v="1"/>
    <n v="30"/>
    <x v="1"/>
    <s v="Net Banking"/>
    <s v="Yes"/>
    <n v="648"/>
    <n v="14"/>
    <n v="415.1"/>
    <x v="1"/>
    <n v="0"/>
    <n v="4"/>
    <s v="Support team resolved my issue quickly."/>
    <s v="No"/>
    <m/>
    <m/>
    <n v="9072"/>
    <s v="No"/>
    <s v="13-24 months"/>
    <s v="50+"/>
    <x v="0"/>
  </r>
  <r>
    <x v="8583"/>
    <d v="2024-06-28T00:00:00"/>
    <s v="Kolkata"/>
    <s v="West Bengal"/>
    <x v="4"/>
    <n v="47"/>
    <s v="Male"/>
    <x v="1"/>
    <n v="30"/>
    <x v="2"/>
    <s v="UPI Manual"/>
    <s v="No"/>
    <n v="499"/>
    <n v="2"/>
    <n v="228.5"/>
    <x v="4"/>
    <n v="1"/>
    <n v="2"/>
    <s v="Internet keeps disconnecting every evening. Please fix this soon."/>
    <s v="Yes"/>
    <d v="2024-08-22T00:00:00"/>
    <s v="No longer needed"/>
    <n v="998"/>
    <s v="No"/>
    <s v="0-6 months"/>
    <s v="35-49"/>
    <x v="1"/>
  </r>
  <r>
    <x v="8584"/>
    <d v="2026-02-05T00:00:00"/>
    <s v="Mumbai"/>
    <s v="Maharashtra"/>
    <x v="2"/>
    <n v="26"/>
    <s v="Female"/>
    <x v="1"/>
    <n v="30"/>
    <x v="0"/>
    <s v="Net Banking"/>
    <s v="No"/>
    <n v="499"/>
    <n v="7"/>
    <n v="348.3"/>
    <x v="0"/>
    <n v="0"/>
    <n v="5"/>
    <m/>
    <s v="No"/>
    <m/>
    <m/>
    <n v="3493"/>
    <s v="No"/>
    <s v="7-12 months"/>
    <s v="25-34"/>
    <x v="0"/>
  </r>
  <r>
    <x v="8585"/>
    <d v="2026-04-06T00:00:00"/>
    <s v="Pune"/>
    <s v="Maharashtra"/>
    <x v="2"/>
    <n v="33"/>
    <s v="Male"/>
    <x v="3"/>
    <n v="300"/>
    <x v="2"/>
    <s v="Net Banking"/>
    <s v="No"/>
    <n v="1199"/>
    <n v="5"/>
    <n v="962.8"/>
    <x v="2"/>
    <n v="1"/>
    <n v="3"/>
    <s v="Pricing is fair but not cheap."/>
    <s v="No"/>
    <m/>
    <m/>
    <n v="5995"/>
    <s v="No"/>
    <s v="0-6 months"/>
    <s v="25-34"/>
    <x v="0"/>
  </r>
  <r>
    <x v="8586"/>
    <d v="2024-01-04T00:00:00"/>
    <s v="Hyderabad"/>
    <s v="Telangana"/>
    <x v="0"/>
    <n v="30"/>
    <s v="Female"/>
    <x v="0"/>
    <n v="100"/>
    <x v="2"/>
    <s v="UPI Manual"/>
    <s v="No"/>
    <n v="799"/>
    <n v="26"/>
    <n v="478.1"/>
    <x v="2"/>
    <n v="1"/>
    <n v="5"/>
    <m/>
    <s v="Yes"/>
    <d v="2026-02-26T00:00:00"/>
    <s v="Poor customer service"/>
    <n v="20774"/>
    <s v="No"/>
    <s v="25-48 months"/>
    <s v="25-34"/>
    <x v="1"/>
  </r>
  <r>
    <x v="8587"/>
    <d v="2025-06-01T00:00:00"/>
    <s v="Delhi"/>
    <s v="Delhi"/>
    <x v="1"/>
    <n v="35"/>
    <s v="Female"/>
    <x v="1"/>
    <n v="30"/>
    <x v="0"/>
    <s v="Cash at Office"/>
    <s v="Yes"/>
    <n v="648"/>
    <n v="15"/>
    <n v="357.2"/>
    <x v="0"/>
    <n v="1"/>
    <n v="5"/>
    <s v="Very stable connection, works great for video calls."/>
    <s v="No"/>
    <m/>
    <m/>
    <n v="9720"/>
    <s v="No"/>
    <s v="13-24 months"/>
    <s v="35-49"/>
    <x v="0"/>
  </r>
  <r>
    <x v="8588"/>
    <d v="2026-03-27T00:00:00"/>
    <s v="Lucknow"/>
    <s v="Uttar Pradesh"/>
    <x v="1"/>
    <n v="18"/>
    <s v="Other"/>
    <x v="1"/>
    <n v="30"/>
    <x v="2"/>
    <s v="UPI Manual"/>
    <s v="No"/>
    <n v="499"/>
    <n v="5"/>
    <n v="174.7"/>
    <x v="0"/>
    <n v="0"/>
    <n v="3"/>
    <s v="Pricing is fair but not cheap."/>
    <s v="No"/>
    <m/>
    <m/>
    <n v="2495"/>
    <s v="No"/>
    <s v="0-6 months"/>
    <s v="18-24"/>
    <x v="0"/>
  </r>
  <r>
    <x v="8589"/>
    <d v="2025-09-03T00:00:00"/>
    <s v="Kolkata"/>
    <s v="West Bengal"/>
    <x v="4"/>
    <n v="41"/>
    <s v="Male"/>
    <x v="1"/>
    <n v="30"/>
    <x v="0"/>
    <s v="Cash at Office"/>
    <s v="No"/>
    <n v="499"/>
    <n v="12"/>
    <n v="329.3"/>
    <x v="2"/>
    <n v="0"/>
    <n v="4"/>
    <s v="Pricing is fair but not cheap. Hope it improves."/>
    <s v="No"/>
    <m/>
    <m/>
    <n v="5988"/>
    <s v="No"/>
    <s v="7-12 months"/>
    <s v="35-49"/>
    <x v="0"/>
  </r>
  <r>
    <x v="8590"/>
    <d v="2024-05-08T00:00:00"/>
    <s v="Lucknow"/>
    <s v="Uttar Pradesh"/>
    <x v="1"/>
    <n v="43"/>
    <s v="Other"/>
    <x v="0"/>
    <n v="100"/>
    <x v="1"/>
    <s v="Cash at Office"/>
    <s v="No"/>
    <n v="799"/>
    <n v="28"/>
    <n v="381.8"/>
    <x v="0"/>
    <n v="0"/>
    <n v="3"/>
    <m/>
    <s v="No"/>
    <m/>
    <m/>
    <n v="22372"/>
    <s v="No"/>
    <s v="25-48 months"/>
    <s v="35-49"/>
    <x v="0"/>
  </r>
  <r>
    <x v="8591"/>
    <d v="2024-11-07T00:00:00"/>
    <s v="Hyderabad"/>
    <s v="Telangana"/>
    <x v="0"/>
    <n v="33"/>
    <s v="Male"/>
    <x v="2"/>
    <n v="1000"/>
    <x v="0"/>
    <s v="UPI AutoPay"/>
    <s v="No"/>
    <n v="1799"/>
    <n v="22"/>
    <n v="1308.5999999999999"/>
    <x v="1"/>
    <n v="0"/>
    <n v="3"/>
    <m/>
    <s v="No"/>
    <m/>
    <m/>
    <n v="39578"/>
    <s v="No"/>
    <s v="13-24 months"/>
    <s v="25-34"/>
    <x v="0"/>
  </r>
  <r>
    <x v="8592"/>
    <d v="2024-04-27T00:00:00"/>
    <s v="Mumbai"/>
    <s v="Maharashtra"/>
    <x v="2"/>
    <n v="24"/>
    <s v="Male"/>
    <x v="0"/>
    <n v="100"/>
    <x v="2"/>
    <s v="Card AutoPay"/>
    <s v="Yes"/>
    <n v="948"/>
    <n v="28"/>
    <n v="484.1"/>
    <x v="3"/>
    <n v="0"/>
    <n v="4"/>
    <s v="OTT bundle is excellent value."/>
    <s v="No"/>
    <m/>
    <m/>
    <n v="26544"/>
    <s v="No"/>
    <s v="25-48 months"/>
    <s v="18-24"/>
    <x v="0"/>
  </r>
  <r>
    <x v="8593"/>
    <d v="2025-06-08T00:00:00"/>
    <s v="Mumbai"/>
    <s v="Maharashtra"/>
    <x v="2"/>
    <n v="18"/>
    <s v="Female"/>
    <x v="3"/>
    <n v="300"/>
    <x v="0"/>
    <s v="UPI Manual"/>
    <s v="No"/>
    <n v="1199"/>
    <n v="15"/>
    <n v="950.6"/>
    <x v="2"/>
    <n v="1"/>
    <n v="4"/>
    <s v="Bills are clear and payment is easy with UPI. Thanks team."/>
    <s v="No"/>
    <m/>
    <m/>
    <n v="17985"/>
    <s v="No"/>
    <s v="13-24 months"/>
    <s v="18-24"/>
    <x v="0"/>
  </r>
  <r>
    <x v="8594"/>
    <d v="2025-03-28T00:00:00"/>
    <s v="Kolkata"/>
    <s v="West Bengal"/>
    <x v="4"/>
    <n v="41"/>
    <s v="Male"/>
    <x v="1"/>
    <n v="30"/>
    <x v="1"/>
    <s v="UPI Manual"/>
    <s v="Yes"/>
    <n v="648"/>
    <n v="17"/>
    <n v="228.6"/>
    <x v="2"/>
    <n v="1"/>
    <n v="5"/>
    <m/>
    <s v="No"/>
    <m/>
    <m/>
    <n v="11016"/>
    <s v="No"/>
    <s v="13-24 months"/>
    <s v="35-49"/>
    <x v="0"/>
  </r>
  <r>
    <x v="8595"/>
    <d v="2025-08-10T00:00:00"/>
    <s v="Hyderabad"/>
    <s v="Telangana"/>
    <x v="0"/>
    <n v="39"/>
    <s v="Male"/>
    <x v="1"/>
    <n v="30"/>
    <x v="2"/>
    <s v="UPI Manual"/>
    <s v="No"/>
    <n v="499"/>
    <n v="13"/>
    <n v="239.9"/>
    <x v="0"/>
    <n v="1"/>
    <n v="3"/>
    <s v="Speed is fine most days but drops sometimes."/>
    <s v="No"/>
    <m/>
    <m/>
    <n v="6487"/>
    <s v="No"/>
    <s v="13-24 months"/>
    <s v="35-49"/>
    <x v="0"/>
  </r>
  <r>
    <x v="8596"/>
    <d v="2024-07-14T00:00:00"/>
    <s v="Patna"/>
    <s v="Bihar"/>
    <x v="4"/>
    <n v="33"/>
    <s v="Male"/>
    <x v="1"/>
    <n v="30"/>
    <x v="2"/>
    <s v="Cash at Office"/>
    <s v="No"/>
    <n v="499"/>
    <n v="20"/>
    <n v="234.2"/>
    <x v="0"/>
    <n v="0"/>
    <n v="2"/>
    <s v="Got charged twice this month and the refund took very long. Very disappointed."/>
    <s v="Yes"/>
    <d v="2026-03-25T00:00:00"/>
    <s v="Poor customer service"/>
    <n v="9980"/>
    <s v="No"/>
    <s v="13-24 months"/>
    <s v="25-34"/>
    <x v="1"/>
  </r>
  <r>
    <x v="8597"/>
    <d v="2025-03-31T00:00:00"/>
    <s v="Guwahati"/>
    <s v="Assam"/>
    <x v="4"/>
    <n v="46"/>
    <s v="Female"/>
    <x v="2"/>
    <n v="1000"/>
    <x v="2"/>
    <s v="UPI AutoPay"/>
    <s v="Yes"/>
    <n v="1948"/>
    <n v="17"/>
    <n v="790.1"/>
    <x v="0"/>
    <n v="0"/>
    <n v="3"/>
    <s v="Support is average and the wait time is long."/>
    <s v="No"/>
    <m/>
    <m/>
    <n v="33116"/>
    <s v="No"/>
    <s v="13-24 months"/>
    <s v="35-49"/>
    <x v="0"/>
  </r>
  <r>
    <x v="8598"/>
    <d v="2025-04-08T00:00:00"/>
    <s v="Patna"/>
    <s v="Bihar"/>
    <x v="4"/>
    <n v="37"/>
    <s v="Female"/>
    <x v="3"/>
    <n v="300"/>
    <x v="0"/>
    <s v="UPI AutoPay"/>
    <s v="Yes"/>
    <n v="1348"/>
    <n v="17"/>
    <n v="662"/>
    <x v="2"/>
    <n v="0"/>
    <n v="4"/>
    <s v="Installation was quick and the technician was polite. Thanks team."/>
    <s v="No"/>
    <m/>
    <m/>
    <n v="22916"/>
    <s v="No"/>
    <s v="13-24 months"/>
    <s v="35-49"/>
    <x v="0"/>
  </r>
  <r>
    <x v="8599"/>
    <d v="2023-04-28T00:00:00"/>
    <s v="Jaipur"/>
    <s v="Rajasthan"/>
    <x v="1"/>
    <n v="28"/>
    <s v="Male"/>
    <x v="1"/>
    <n v="30"/>
    <x v="2"/>
    <s v="Cash at Office"/>
    <s v="No"/>
    <n v="499"/>
    <n v="40"/>
    <n v="290.2"/>
    <x v="2"/>
    <n v="1"/>
    <n v="4"/>
    <s v="OTT bundle is excellent value. Recommended!"/>
    <s v="No"/>
    <m/>
    <m/>
    <n v="19960"/>
    <s v="No"/>
    <s v="25-48 months"/>
    <s v="25-34"/>
    <x v="0"/>
  </r>
  <r>
    <x v="8600"/>
    <d v="2025-10-21T00:00:00"/>
    <s v="Hyderabad"/>
    <s v="Telangana"/>
    <x v="0"/>
    <n v="35"/>
    <s v="Male"/>
    <x v="1"/>
    <n v="30"/>
    <x v="2"/>
    <s v="Net Banking"/>
    <s v="No"/>
    <n v="499"/>
    <n v="2"/>
    <n v="209.3"/>
    <x v="1"/>
    <n v="3"/>
    <n v="2"/>
    <s v="OTT bundle is not worth the extra money. Very disappointed."/>
    <s v="Yes"/>
    <d v="2025-12-30T00:00:00"/>
    <s v="Billing issues"/>
    <n v="998"/>
    <s v="No"/>
    <s v="0-6 months"/>
    <s v="35-49"/>
    <x v="1"/>
  </r>
  <r>
    <x v="8601"/>
    <d v="2023-06-02T00:00:00"/>
    <s v="Guwahati"/>
    <s v="Assam"/>
    <x v="4"/>
    <n v="43"/>
    <s v="Other"/>
    <x v="0"/>
    <n v="100"/>
    <x v="2"/>
    <s v="Cash at Office"/>
    <s v="Yes"/>
    <n v="948"/>
    <n v="15"/>
    <n v="445.2"/>
    <x v="0"/>
    <n v="1"/>
    <n v="2"/>
    <s v="Customer support never resolves my complaint on the first call. Please fix this soon."/>
    <s v="Yes"/>
    <d v="2024-09-06T00:00:00"/>
    <s v="Price too high"/>
    <n v="14220"/>
    <s v="No"/>
    <s v="13-24 months"/>
    <s v="35-49"/>
    <x v="1"/>
  </r>
  <r>
    <x v="8602"/>
    <d v="2024-03-15T00:00:00"/>
    <s v="Hyderabad"/>
    <s v="Telangana"/>
    <x v="0"/>
    <n v="30"/>
    <s v="Male"/>
    <x v="2"/>
    <n v="1000"/>
    <x v="2"/>
    <s v="Card AutoPay"/>
    <s v="No"/>
    <n v="1799"/>
    <n v="3"/>
    <n v="2622"/>
    <x v="2"/>
    <n v="0"/>
    <n v="4"/>
    <s v="OTT bundle is excellent value. Thanks team."/>
    <s v="Yes"/>
    <d v="2024-06-10T00:00:00"/>
    <s v="Relocated"/>
    <n v="5397"/>
    <s v="No"/>
    <s v="0-6 months"/>
    <s v="25-34"/>
    <x v="1"/>
  </r>
  <r>
    <x v="8603"/>
    <d v="2026-03-02T00:00:00"/>
    <s v="Mumbai"/>
    <s v="Maharashtra"/>
    <x v="2"/>
    <n v="35"/>
    <s v="Female"/>
    <x v="3"/>
    <n v="300"/>
    <x v="2"/>
    <s v="Net Banking"/>
    <s v="No"/>
    <n v="1199"/>
    <n v="3"/>
    <n v="1033"/>
    <x v="0"/>
    <n v="0"/>
    <m/>
    <s v="Support is average and the wait time is long."/>
    <s v="Yes"/>
    <d v="2026-05-26T00:00:00"/>
    <s v="Network / speed issues"/>
    <n v="3597"/>
    <s v="No"/>
    <s v="0-6 months"/>
    <s v="35-49"/>
    <x v="1"/>
  </r>
  <r>
    <x v="8604"/>
    <d v="2023-06-19T00:00:00"/>
    <s v="Kolkata"/>
    <s v="West Bengal"/>
    <x v="4"/>
    <n v="18"/>
    <s v="Female"/>
    <x v="3"/>
    <n v="300"/>
    <x v="0"/>
    <s v="UPI Manual"/>
    <s v="No"/>
    <n v="1199"/>
    <n v="38"/>
    <n v="823.9"/>
    <x v="0"/>
    <n v="0"/>
    <n v="4"/>
    <s v="Bills are clear and payment is easy with UPI."/>
    <s v="No"/>
    <m/>
    <m/>
    <n v="45562"/>
    <s v="No"/>
    <s v="25-48 months"/>
    <s v="18-24"/>
    <x v="0"/>
  </r>
  <r>
    <x v="8605"/>
    <d v="2024-09-10T00:00:00"/>
    <s v="Lucknow"/>
    <s v="Uttar Pradesh"/>
    <x v="1"/>
    <n v="40"/>
    <s v="Female"/>
    <x v="2"/>
    <n v="1000"/>
    <x v="0"/>
    <s v="UPI AutoPay"/>
    <s v="Yes"/>
    <n v="1948"/>
    <n v="24"/>
    <n v="806.2"/>
    <x v="2"/>
    <n v="0"/>
    <n v="4"/>
    <m/>
    <s v="No"/>
    <m/>
    <m/>
    <n v="46752"/>
    <s v="No"/>
    <s v="13-24 months"/>
    <s v="35-49"/>
    <x v="0"/>
  </r>
  <r>
    <x v="8606"/>
    <d v="2024-10-07T00:00:00"/>
    <s v="Delhi"/>
    <s v="Delhi"/>
    <x v="1"/>
    <n v="43"/>
    <s v="Male"/>
    <x v="1"/>
    <n v="30"/>
    <x v="2"/>
    <s v="Cash at Office"/>
    <s v="No"/>
    <n v="499"/>
    <n v="23"/>
    <n v="296.89999999999998"/>
    <x v="2"/>
    <n v="1"/>
    <n v="3"/>
    <s v="Support is average and the wait time is long."/>
    <s v="No"/>
    <m/>
    <m/>
    <n v="11477"/>
    <s v="No"/>
    <s v="13-24 months"/>
    <s v="35-49"/>
    <x v="0"/>
  </r>
  <r>
    <x v="8607"/>
    <d v="2025-07-06T00:00:00"/>
    <s v="Mumbai"/>
    <s v="Maharashtra"/>
    <x v="2"/>
    <n v="53"/>
    <s v="Male"/>
    <x v="0"/>
    <n v="100"/>
    <x v="2"/>
    <s v="UPI Manual"/>
    <s v="No"/>
    <n v="799"/>
    <n v="8"/>
    <n v="647.70000000000005"/>
    <x v="1"/>
    <n v="2"/>
    <n v="4"/>
    <s v="Installation was quick and the technician was polite. Recommended!"/>
    <s v="Yes"/>
    <d v="2026-03-21T00:00:00"/>
    <s v="Price too high"/>
    <n v="6392"/>
    <s v="No"/>
    <s v="7-12 months"/>
    <s v="50+"/>
    <x v="1"/>
  </r>
  <r>
    <x v="8608"/>
    <d v="2024-07-03T00:00:00"/>
    <s v="Patna"/>
    <s v="Bihar"/>
    <x v="4"/>
    <n v="35"/>
    <s v="Male"/>
    <x v="0"/>
    <n v="100"/>
    <x v="1"/>
    <s v="Net Banking"/>
    <s v="No"/>
    <n v="799"/>
    <n v="26"/>
    <n v="421"/>
    <x v="0"/>
    <n v="0"/>
    <n v="3"/>
    <s v="Service is okay, nothing special."/>
    <s v="No"/>
    <m/>
    <m/>
    <n v="20774"/>
    <s v="No"/>
    <s v="25-48 months"/>
    <s v="35-49"/>
    <x v="0"/>
  </r>
  <r>
    <x v="8609"/>
    <d v="2025-02-26T00:00:00"/>
    <s v="Kolkata"/>
    <s v="West Bengal"/>
    <x v="4"/>
    <n v="28"/>
    <s v="Male"/>
    <x v="2"/>
    <n v="1000"/>
    <x v="2"/>
    <s v="Cash at Office"/>
    <s v="No"/>
    <n v="1799"/>
    <n v="12"/>
    <n v="1005.9"/>
    <x v="2"/>
    <n v="1"/>
    <n v="2"/>
    <s v="Internet keeps disconnecting every evening. Please fix this soon."/>
    <s v="Yes"/>
    <d v="2026-03-05T00:00:00"/>
    <s v="Price too high"/>
    <n v="21588"/>
    <s v="No"/>
    <s v="7-12 months"/>
    <s v="25-34"/>
    <x v="1"/>
  </r>
  <r>
    <x v="8610"/>
    <d v="2026-06-21T00:00:00"/>
    <s v="Kolkata"/>
    <s v="West Bengal"/>
    <x v="4"/>
    <n v="59"/>
    <s v="Male"/>
    <x v="0"/>
    <n v="100"/>
    <x v="2"/>
    <s v="UPI AutoPay"/>
    <s v="No"/>
    <n v="799"/>
    <n v="2"/>
    <n v="373.3"/>
    <x v="0"/>
    <n v="0"/>
    <n v="3"/>
    <s v="Speed is fine most days but drops sometimes."/>
    <s v="Yes"/>
    <d v="2026-08-20T00:00:00"/>
    <s v="Poor customer service"/>
    <n v="1598"/>
    <s v="No"/>
    <s v="0-6 months"/>
    <s v="50+"/>
    <x v="1"/>
  </r>
  <r>
    <x v="8611"/>
    <d v="2025-04-24T00:00:00"/>
    <s v="Guwahati"/>
    <s v="Assam"/>
    <x v="4"/>
    <n v="29"/>
    <s v="Male"/>
    <x v="1"/>
    <n v="30"/>
    <x v="0"/>
    <s v="Net Banking"/>
    <s v="Yes"/>
    <n v="648"/>
    <n v="16"/>
    <n v="268.3"/>
    <x v="0"/>
    <n v="0"/>
    <n v="3"/>
    <s v="Service is okay, nothing special."/>
    <s v="No"/>
    <m/>
    <m/>
    <n v="10368"/>
    <s v="No"/>
    <s v="13-24 months"/>
    <s v="25-34"/>
    <x v="0"/>
  </r>
  <r>
    <x v="8612"/>
    <d v="2022-04-15T00:00:00"/>
    <s v="Hyderabad"/>
    <s v="Telangana"/>
    <x v="0"/>
    <n v="25"/>
    <s v="Other"/>
    <x v="1"/>
    <n v="30"/>
    <x v="0"/>
    <s v="Net Banking"/>
    <s v="No"/>
    <n v="499"/>
    <n v="53"/>
    <n v="328.8"/>
    <x v="3"/>
    <n v="2"/>
    <n v="2"/>
    <s v="Considering switching to another provider. Please fix this soon."/>
    <s v="No"/>
    <m/>
    <m/>
    <n v="26447"/>
    <s v="No"/>
    <s v="48+ months"/>
    <s v="25-34"/>
    <x v="0"/>
  </r>
  <r>
    <x v="8613"/>
    <d v="2023-01-23T00:00:00"/>
    <s v="Pune"/>
    <s v="Maharashtra"/>
    <x v="2"/>
    <n v="55"/>
    <s v="Female"/>
    <x v="0"/>
    <n v="100"/>
    <x v="0"/>
    <s v="UPI Manual"/>
    <s v="No"/>
    <n v="799"/>
    <n v="43"/>
    <n v="305.60000000000002"/>
    <x v="4"/>
    <n v="1"/>
    <m/>
    <s v="Customer support never resolves my complaint on the first call. Very disappointed."/>
    <s v="No"/>
    <m/>
    <m/>
    <n v="34357"/>
    <s v="No"/>
    <s v="25-48 months"/>
    <s v="50+"/>
    <x v="0"/>
  </r>
  <r>
    <x v="8614"/>
    <d v="2023-04-04T00:00:00"/>
    <s v="Kochi"/>
    <s v="Kerala"/>
    <x v="0"/>
    <n v="26"/>
    <s v="Male"/>
    <x v="3"/>
    <n v="300"/>
    <x v="2"/>
    <s v="UPI Manual"/>
    <s v="No"/>
    <n v="1199"/>
    <n v="2"/>
    <n v="836.5"/>
    <x v="4"/>
    <n v="2"/>
    <n v="2"/>
    <m/>
    <s v="Yes"/>
    <d v="2023-06-13T00:00:00"/>
    <s v="Poor customer service"/>
    <n v="2398"/>
    <s v="No"/>
    <s v="0-6 months"/>
    <s v="25-34"/>
    <x v="1"/>
  </r>
  <r>
    <x v="8615"/>
    <d v="2025-02-09T00:00:00"/>
    <s v="Bengaluru"/>
    <s v="Karnataka"/>
    <x v="0"/>
    <n v="34"/>
    <s v="Female"/>
    <x v="3"/>
    <n v="300"/>
    <x v="2"/>
    <s v="UPI AutoPay"/>
    <s v="No"/>
    <n v="1199"/>
    <n v="19"/>
    <n v="368.4"/>
    <x v="2"/>
    <n v="0"/>
    <n v="3"/>
    <s v="Support is average and the wait time is long. Hope it improves."/>
    <s v="No"/>
    <m/>
    <m/>
    <n v="22781"/>
    <s v="No"/>
    <s v="13-24 months"/>
    <s v="25-34"/>
    <x v="0"/>
  </r>
  <r>
    <x v="8616"/>
    <d v="2022-05-20T00:00:00"/>
    <s v="Bhubaneswar"/>
    <s v="Odisha"/>
    <x v="4"/>
    <n v="41"/>
    <s v="Male"/>
    <x v="2"/>
    <n v="1000"/>
    <x v="2"/>
    <s v="UPI Manual"/>
    <s v="Yes"/>
    <n v="1948"/>
    <n v="42"/>
    <n v="2097"/>
    <x v="1"/>
    <n v="2"/>
    <n v="2"/>
    <s v="Bill amount is too high compared to other providers. Please fix this soon."/>
    <s v="Yes"/>
    <d v="2025-11-17T00:00:00"/>
    <s v="Billing issues"/>
    <n v="81816"/>
    <s v="No"/>
    <s v="25-48 months"/>
    <s v="35-49"/>
    <x v="1"/>
  </r>
  <r>
    <x v="8617"/>
    <d v="2024-06-14T00:00:00"/>
    <s v="Delhi"/>
    <s v="Delhi"/>
    <x v="1"/>
    <n v="35"/>
    <s v="Male"/>
    <x v="3"/>
    <n v="300"/>
    <x v="1"/>
    <s v="UPI AutoPay"/>
    <s v="No"/>
    <n v="1199"/>
    <n v="27"/>
    <n v="796.7"/>
    <x v="0"/>
    <n v="0"/>
    <n v="5"/>
    <m/>
    <s v="No"/>
    <m/>
    <m/>
    <n v="32373"/>
    <s v="No"/>
    <s v="25-48 months"/>
    <s v="35-49"/>
    <x v="0"/>
  </r>
  <r>
    <x v="8618"/>
    <d v="2025-10-27T00:00:00"/>
    <s v="Pune"/>
    <s v="Maharashtra"/>
    <x v="2"/>
    <n v="23"/>
    <s v="Male"/>
    <x v="0"/>
    <n v="100"/>
    <x v="1"/>
    <s v="UPI AutoPay"/>
    <s v="No"/>
    <n v="799"/>
    <n v="10"/>
    <n v="339.4"/>
    <x v="0"/>
    <n v="0"/>
    <n v="4"/>
    <s v="Support team resolved my issue quickly."/>
    <s v="No"/>
    <m/>
    <m/>
    <n v="7990"/>
    <s v="No"/>
    <s v="7-12 months"/>
    <s v="18-24"/>
    <x v="0"/>
  </r>
  <r>
    <x v="8619"/>
    <d v="2026-08-04T00:00:00"/>
    <s v="Chandigarh"/>
    <s v="Chandigarh"/>
    <x v="1"/>
    <n v="50"/>
    <s v="Male"/>
    <x v="1"/>
    <n v="30"/>
    <x v="0"/>
    <s v="Cash at Office"/>
    <s v="Yes"/>
    <n v="648"/>
    <n v="1"/>
    <n v="303.5"/>
    <x v="0"/>
    <n v="1"/>
    <n v="4"/>
    <s v="OTT bundle is excellent value."/>
    <s v="No"/>
    <m/>
    <m/>
    <n v="648"/>
    <s v="No"/>
    <s v="0-6 months"/>
    <s v="50+"/>
    <x v="0"/>
  </r>
  <r>
    <x v="8620"/>
    <d v="2025-03-04T00:00:00"/>
    <s v="Bengaluru"/>
    <s v="Karnataka"/>
    <x v="0"/>
    <n v="57"/>
    <s v="Female"/>
    <x v="0"/>
    <n v="100"/>
    <x v="2"/>
    <s v="UPI Manual"/>
    <s v="No"/>
    <n v="799"/>
    <n v="17"/>
    <n v="668.4"/>
    <x v="3"/>
    <n v="1"/>
    <n v="2"/>
    <m/>
    <s v="Yes"/>
    <d v="2026-08-15T00:00:00"/>
    <s v="Relocated"/>
    <n v="13583"/>
    <s v="No"/>
    <s v="13-24 months"/>
    <s v="50+"/>
    <x v="1"/>
  </r>
  <r>
    <x v="8621"/>
    <d v="2025-04-22T00:00:00"/>
    <s v="Delhi"/>
    <s v="Delhi"/>
    <x v="1"/>
    <n v="25"/>
    <s v="Female"/>
    <x v="0"/>
    <n v="100"/>
    <x v="2"/>
    <s v="Cash at Office"/>
    <s v="Yes"/>
    <n v="948"/>
    <n v="13"/>
    <n v="385.1"/>
    <x v="2"/>
    <n v="0"/>
    <n v="2"/>
    <s v="Internet keeps disconnecting every evening."/>
    <s v="Yes"/>
    <d v="2026-05-11T00:00:00"/>
    <s v="Network / speed issues"/>
    <n v="12324"/>
    <s v="No"/>
    <s v="13-24 months"/>
    <s v="25-34"/>
    <x v="1"/>
  </r>
  <r>
    <x v="8622"/>
    <d v="2023-01-10T00:00:00"/>
    <s v="Kolkata"/>
    <s v="West Bengal"/>
    <x v="4"/>
    <n v="58"/>
    <s v="Female"/>
    <x v="0"/>
    <n v="100"/>
    <x v="0"/>
    <s v="UPI AutoPay"/>
    <s v="Yes"/>
    <n v="948"/>
    <n v="44"/>
    <n v="387.8"/>
    <x v="2"/>
    <n v="1"/>
    <n v="5"/>
    <s v="Very stable connection, works great for video calls."/>
    <s v="No"/>
    <m/>
    <m/>
    <n v="41712"/>
    <s v="No"/>
    <s v="25-48 months"/>
    <s v="50+"/>
    <x v="0"/>
  </r>
  <r>
    <x v="8623"/>
    <d v="2024-08-04T00:00:00"/>
    <s v="Mumbai"/>
    <s v="Maharashtra"/>
    <x v="2"/>
    <n v="31"/>
    <s v="Male"/>
    <x v="3"/>
    <n v="300"/>
    <x v="1"/>
    <s v="Card AutoPay"/>
    <s v="Yes"/>
    <n v="1348"/>
    <n v="25"/>
    <n v="531.70000000000005"/>
    <x v="3"/>
    <n v="0"/>
    <n v="1"/>
    <s v="Got charged twice this month and the refund took very long."/>
    <s v="No"/>
    <m/>
    <m/>
    <n v="33700"/>
    <s v="No"/>
    <s v="25-48 months"/>
    <s v="25-34"/>
    <x v="0"/>
  </r>
  <r>
    <x v="8624"/>
    <d v="2023-11-05T00:00:00"/>
    <s v="Kolkata"/>
    <s v="West Bengal"/>
    <x v="4"/>
    <n v="45"/>
    <s v="Male"/>
    <x v="1"/>
    <n v="30"/>
    <x v="2"/>
    <s v="Cash at Office"/>
    <s v="No"/>
    <n v="499"/>
    <n v="34"/>
    <n v="365.9"/>
    <x v="2"/>
    <n v="1"/>
    <n v="5"/>
    <s v="OTT bundle is excellent value."/>
    <s v="No"/>
    <m/>
    <m/>
    <n v="16966"/>
    <s v="No"/>
    <s v="25-48 months"/>
    <s v="35-49"/>
    <x v="0"/>
  </r>
  <r>
    <x v="8625"/>
    <d v="2026-01-22T00:00:00"/>
    <s v="Chandigarh"/>
    <s v="Chandigarh"/>
    <x v="1"/>
    <n v="35"/>
    <s v="Female"/>
    <x v="3"/>
    <n v="300"/>
    <x v="2"/>
    <s v="Net Banking"/>
    <s v="Yes"/>
    <n v="1348"/>
    <n v="7"/>
    <n v="913.7"/>
    <x v="2"/>
    <n v="0"/>
    <n v="5"/>
    <m/>
    <s v="No"/>
    <m/>
    <m/>
    <n v="9436"/>
    <s v="No"/>
    <s v="7-12 months"/>
    <s v="35-49"/>
    <x v="0"/>
  </r>
  <r>
    <x v="8626"/>
    <d v="2024-11-12T00:00:00"/>
    <s v="Jaipur"/>
    <s v="Rajasthan"/>
    <x v="1"/>
    <n v="30"/>
    <s v="Male"/>
    <x v="1"/>
    <n v="30"/>
    <x v="2"/>
    <s v="Cash at Office"/>
    <s v="No"/>
    <n v="499"/>
    <n v="8"/>
    <n v="284.2"/>
    <x v="6"/>
    <n v="2"/>
    <n v="3"/>
    <s v="Bills are clear and payment is easy with UPI. Recommended!"/>
    <s v="Yes"/>
    <d v="2025-07-16T00:00:00"/>
    <s v="Poor customer service"/>
    <n v="3992"/>
    <s v="No"/>
    <s v="7-12 months"/>
    <s v="25-34"/>
    <x v="1"/>
  </r>
  <r>
    <x v="8627"/>
    <d v="2026-02-19T00:00:00"/>
    <s v="Kochi"/>
    <s v="Kerala"/>
    <x v="0"/>
    <n v="18"/>
    <s v="Female"/>
    <x v="2"/>
    <n v="1000"/>
    <x v="2"/>
    <s v="UPI AutoPay"/>
    <s v="Yes"/>
    <n v="1948"/>
    <n v="6"/>
    <n v="988.1"/>
    <x v="6"/>
    <n v="0"/>
    <n v="2"/>
    <m/>
    <s v="No"/>
    <m/>
    <m/>
    <n v="11688"/>
    <s v="No"/>
    <s v="0-6 months"/>
    <s v="18-24"/>
    <x v="0"/>
  </r>
  <r>
    <x v="8628"/>
    <d v="2026-01-05T00:00:00"/>
    <s v="Pune"/>
    <s v="Maharashtra"/>
    <x v="2"/>
    <n v="31"/>
    <s v="Female"/>
    <x v="1"/>
    <n v="30"/>
    <x v="2"/>
    <s v="UPI AutoPay"/>
    <s v="Yes"/>
    <n v="648"/>
    <n v="8"/>
    <n v="210.5"/>
    <x v="6"/>
    <n v="0"/>
    <n v="2"/>
    <s v="Internet keeps disconnecting every evening. Very disappointed."/>
    <s v="No"/>
    <m/>
    <m/>
    <n v="5184"/>
    <s v="No"/>
    <s v="7-12 months"/>
    <s v="25-34"/>
    <x v="0"/>
  </r>
  <r>
    <x v="8629"/>
    <d v="2023-01-17T00:00:00"/>
    <s v="Hyderabad"/>
    <s v="Telangana"/>
    <x v="0"/>
    <n v="24"/>
    <s v="Male"/>
    <x v="3"/>
    <n v="300"/>
    <x v="2"/>
    <s v="UPI Manual"/>
    <s v="Yes"/>
    <n v="1348"/>
    <n v="43"/>
    <n v="421.4"/>
    <x v="0"/>
    <n v="0"/>
    <n v="3"/>
    <m/>
    <s v="No"/>
    <m/>
    <m/>
    <n v="57964"/>
    <s v="No"/>
    <s v="25-48 months"/>
    <s v="18-24"/>
    <x v="0"/>
  </r>
  <r>
    <x v="8630"/>
    <d v="2024-06-14T00:00:00"/>
    <s v="Kolkata"/>
    <s v="West Bengal"/>
    <x v="4"/>
    <n v="18"/>
    <s v="Male"/>
    <x v="0"/>
    <n v="100"/>
    <x v="2"/>
    <s v="UPI AutoPay"/>
    <s v="No"/>
    <n v="799"/>
    <n v="27"/>
    <n v="222.6"/>
    <x v="2"/>
    <n v="0"/>
    <n v="4"/>
    <s v="Support team resolved my issue quickly. Thanks team."/>
    <s v="No"/>
    <m/>
    <m/>
    <n v="21573"/>
    <s v="No"/>
    <s v="25-48 months"/>
    <s v="18-24"/>
    <x v="0"/>
  </r>
  <r>
    <x v="8631"/>
    <d v="2025-05-25T00:00:00"/>
    <s v="Lucknow"/>
    <s v="Uttar Pradesh"/>
    <x v="1"/>
    <n v="33"/>
    <s v="Female"/>
    <x v="3"/>
    <n v="300"/>
    <x v="1"/>
    <s v="Cash at Office"/>
    <s v="No"/>
    <n v="1199"/>
    <n v="15"/>
    <n v="1067.5999999999999"/>
    <x v="2"/>
    <n v="0"/>
    <n v="3"/>
    <s v="OTT bundle is excellent value."/>
    <s v="No"/>
    <m/>
    <m/>
    <n v="17985"/>
    <s v="No"/>
    <s v="13-24 months"/>
    <s v="25-34"/>
    <x v="0"/>
  </r>
  <r>
    <x v="8632"/>
    <d v="2025-05-16T00:00:00"/>
    <s v="Ahmedabad"/>
    <s v="Gujarat"/>
    <x v="2"/>
    <n v="47"/>
    <s v="Male"/>
    <x v="3"/>
    <n v="300"/>
    <x v="2"/>
    <s v="Card AutoPay"/>
    <s v="No"/>
    <n v="1199"/>
    <n v="10"/>
    <n v="1080.3"/>
    <x v="2"/>
    <n v="0"/>
    <n v="3"/>
    <m/>
    <s v="Yes"/>
    <d v="2026-03-05T00:00:00"/>
    <s v="Competitor offer"/>
    <n v="11990"/>
    <s v="No"/>
    <s v="7-12 months"/>
    <s v="35-49"/>
    <x v="1"/>
  </r>
  <r>
    <x v="8633"/>
    <d v="2023-11-08T00:00:00"/>
    <s v="Lucknow"/>
    <s v="Uttar Pradesh"/>
    <x v="1"/>
    <n v="39"/>
    <s v="Male"/>
    <x v="1"/>
    <n v="30"/>
    <x v="0"/>
    <s v="UPI AutoPay"/>
    <s v="No"/>
    <n v="499"/>
    <n v="34"/>
    <n v="429.2"/>
    <x v="3"/>
    <n v="0"/>
    <n v="1"/>
    <s v="Bill amount is too high compared to other providers. Please fix this soon."/>
    <s v="No"/>
    <m/>
    <m/>
    <n v="16966"/>
    <s v="No"/>
    <s v="25-48 months"/>
    <s v="35-49"/>
    <x v="0"/>
  </r>
  <r>
    <x v="8634"/>
    <d v="2023-11-27T00:00:00"/>
    <s v="Mumbai"/>
    <s v="Maharashtra"/>
    <x v="2"/>
    <n v="31"/>
    <s v="Female"/>
    <x v="1"/>
    <n v="30"/>
    <x v="2"/>
    <s v="Net Banking"/>
    <s v="Yes"/>
    <n v="648"/>
    <n v="33"/>
    <n v="282.3"/>
    <x v="2"/>
    <n v="0"/>
    <n v="4"/>
    <m/>
    <s v="No"/>
    <m/>
    <m/>
    <n v="21384"/>
    <s v="No"/>
    <s v="25-48 months"/>
    <s v="25-34"/>
    <x v="0"/>
  </r>
  <r>
    <x v="8635"/>
    <d v="2025-07-03T00:00:00"/>
    <s v="Bhubaneswar"/>
    <s v="Odisha"/>
    <x v="4"/>
    <n v="40"/>
    <s v="Female"/>
    <x v="0"/>
    <n v="100"/>
    <x v="0"/>
    <s v="Net Banking"/>
    <s v="No"/>
    <n v="799"/>
    <n v="14"/>
    <n v="405"/>
    <x v="2"/>
    <n v="0"/>
    <n v="4"/>
    <m/>
    <s v="No"/>
    <m/>
    <m/>
    <n v="11186"/>
    <s v="No"/>
    <s v="13-24 months"/>
    <s v="35-49"/>
    <x v="0"/>
  </r>
  <r>
    <x v="8636"/>
    <d v="2024-03-26T00:00:00"/>
    <s v="Patna"/>
    <s v="Bihar"/>
    <x v="4"/>
    <n v="38"/>
    <s v="Male"/>
    <x v="1"/>
    <n v="30"/>
    <x v="2"/>
    <s v="UPI Manual"/>
    <s v="No"/>
    <n v="499"/>
    <n v="23"/>
    <n v="367.6"/>
    <x v="6"/>
    <n v="2"/>
    <n v="1"/>
    <s v="Got charged twice this month and the refund took very long. Please fix this soon."/>
    <s v="Yes"/>
    <d v="2026-03-01T00:00:00"/>
    <s v="Network / speed issues"/>
    <n v="11477"/>
    <s v="No"/>
    <s v="13-24 months"/>
    <s v="35-49"/>
    <x v="1"/>
  </r>
  <r>
    <x v="8637"/>
    <d v="2025-04-30T00:00:00"/>
    <s v="Kolkata"/>
    <s v="West Bengal"/>
    <x v="4"/>
    <n v="39"/>
    <s v="Male"/>
    <x v="0"/>
    <n v="100"/>
    <x v="1"/>
    <s v="UPI AutoPay"/>
    <s v="Yes"/>
    <n v="948"/>
    <n v="16"/>
    <n v="530.4"/>
    <x v="0"/>
    <n v="0"/>
    <n v="2"/>
    <s v="Speed is much lower than what I am paying for."/>
    <s v="No"/>
    <m/>
    <m/>
    <n v="15168"/>
    <s v="No"/>
    <s v="13-24 months"/>
    <s v="35-49"/>
    <x v="0"/>
  </r>
  <r>
    <x v="8638"/>
    <d v="2024-03-07T00:00:00"/>
    <s v="Jaipur"/>
    <s v="Rajasthan"/>
    <x v="1"/>
    <n v="40"/>
    <s v="Female"/>
    <x v="1"/>
    <n v="30"/>
    <x v="2"/>
    <s v="Cash at Office"/>
    <s v="No"/>
    <n v="499"/>
    <n v="30"/>
    <n v="229.9"/>
    <x v="2"/>
    <n v="0"/>
    <n v="4"/>
    <s v="OTT bundle is excellent value."/>
    <s v="No"/>
    <m/>
    <m/>
    <n v="14970"/>
    <s v="No"/>
    <s v="25-48 months"/>
    <s v="35-49"/>
    <x v="0"/>
  </r>
  <r>
    <x v="8639"/>
    <d v="2025-05-27T00:00:00"/>
    <s v="Bengaluru"/>
    <s v="Karnataka"/>
    <x v="0"/>
    <n v="29"/>
    <s v="Male"/>
    <x v="0"/>
    <n v="100"/>
    <x v="0"/>
    <s v="UPI Manual"/>
    <s v="Yes"/>
    <n v="948"/>
    <n v="15"/>
    <n v="565.9"/>
    <x v="3"/>
    <n v="0"/>
    <n v="3"/>
    <s v="Pricing is fair but not cheap."/>
    <s v="No"/>
    <m/>
    <m/>
    <n v="14220"/>
    <s v="No"/>
    <s v="13-24 months"/>
    <s v="25-34"/>
    <x v="0"/>
  </r>
  <r>
    <x v="8640"/>
    <d v="2023-03-14T00:00:00"/>
    <s v="Pune"/>
    <s v="Maharashtra"/>
    <x v="2"/>
    <n v="48"/>
    <s v="Male"/>
    <x v="3"/>
    <n v="300"/>
    <x v="2"/>
    <s v="Cash at Office"/>
    <s v="No"/>
    <n v="1199"/>
    <n v="25"/>
    <n v="982"/>
    <x v="1"/>
    <n v="0"/>
    <n v="3"/>
    <s v="Pricing is fair but not cheap."/>
    <s v="Yes"/>
    <d v="2025-04-28T00:00:00"/>
    <s v="Price too high"/>
    <n v="29975"/>
    <s v="No"/>
    <s v="25-48 months"/>
    <s v="35-49"/>
    <x v="1"/>
  </r>
  <r>
    <x v="8641"/>
    <d v="2025-06-28T00:00:00"/>
    <s v="Hyderabad"/>
    <s v="Telangana"/>
    <x v="0"/>
    <n v="48"/>
    <s v="Female"/>
    <x v="2"/>
    <n v="1000"/>
    <x v="2"/>
    <s v="Cash at Office"/>
    <s v="No"/>
    <n v="1799"/>
    <n v="1"/>
    <n v="639.1"/>
    <x v="1"/>
    <n v="1"/>
    <n v="3"/>
    <m/>
    <s v="Yes"/>
    <d v="2025-08-10T00:00:00"/>
    <s v="Price too high"/>
    <n v="1799"/>
    <s v="No"/>
    <s v="0-6 months"/>
    <s v="35-49"/>
    <x v="1"/>
  </r>
  <r>
    <x v="8642"/>
    <d v="2025-06-29T00:00:00"/>
    <s v="Hyderabad"/>
    <s v="Telangana"/>
    <x v="0"/>
    <n v="46"/>
    <s v="Male"/>
    <x v="1"/>
    <n v="30"/>
    <x v="0"/>
    <s v="Cash at Office"/>
    <s v="No"/>
    <n v="499"/>
    <n v="14"/>
    <n v="254.9"/>
    <x v="2"/>
    <n v="0"/>
    <n v="3"/>
    <m/>
    <s v="No"/>
    <m/>
    <m/>
    <n v="6986"/>
    <s v="No"/>
    <s v="13-24 months"/>
    <s v="35-49"/>
    <x v="0"/>
  </r>
  <r>
    <x v="8643"/>
    <d v="2024-10-06T00:00:00"/>
    <s v="Delhi"/>
    <s v="Delhi"/>
    <x v="1"/>
    <n v="41"/>
    <s v="Female"/>
    <x v="0"/>
    <n v="100"/>
    <x v="0"/>
    <s v="Net Banking"/>
    <s v="No"/>
    <n v="799"/>
    <n v="23"/>
    <n v="363.8"/>
    <x v="1"/>
    <n v="0"/>
    <n v="3"/>
    <s v="Service is okay, nothing special."/>
    <s v="No"/>
    <m/>
    <m/>
    <n v="18377"/>
    <s v="No"/>
    <s v="13-24 months"/>
    <s v="35-49"/>
    <x v="0"/>
  </r>
  <r>
    <x v="8644"/>
    <d v="2025-11-03T00:00:00"/>
    <s v="Mumbai"/>
    <s v="Maharashtra"/>
    <x v="2"/>
    <n v="42"/>
    <s v="Female"/>
    <x v="3"/>
    <n v="300"/>
    <x v="0"/>
    <s v="UPI AutoPay"/>
    <s v="Yes"/>
    <n v="1348"/>
    <n v="10"/>
    <n v="1376.3"/>
    <x v="1"/>
    <n v="0"/>
    <m/>
    <s v="OTT bundle is excellent value. Recommended!"/>
    <s v="No"/>
    <m/>
    <m/>
    <n v="13480"/>
    <s v="No"/>
    <s v="7-12 months"/>
    <s v="35-49"/>
    <x v="0"/>
  </r>
  <r>
    <x v="8645"/>
    <d v="2024-07-21T00:00:00"/>
    <s v="Bhubaneswar"/>
    <s v="Odisha"/>
    <x v="4"/>
    <n v="27"/>
    <s v="Male"/>
    <x v="2"/>
    <n v="1000"/>
    <x v="2"/>
    <s v="Net Banking"/>
    <s v="Yes"/>
    <n v="1948"/>
    <n v="20"/>
    <n v="1044.4000000000001"/>
    <x v="1"/>
    <n v="1"/>
    <n v="3"/>
    <m/>
    <s v="Yes"/>
    <d v="2026-03-21T00:00:00"/>
    <s v="Network / speed issues"/>
    <n v="38960"/>
    <s v="No"/>
    <s v="13-24 months"/>
    <s v="25-34"/>
    <x v="1"/>
  </r>
  <r>
    <x v="8646"/>
    <d v="2023-06-12T00:00:00"/>
    <s v="Delhi"/>
    <s v="Delhi"/>
    <x v="1"/>
    <n v="24"/>
    <s v="Male"/>
    <x v="0"/>
    <n v="100"/>
    <x v="0"/>
    <s v="Net Banking"/>
    <s v="No"/>
    <n v="799"/>
    <n v="39"/>
    <n v="305.89999999999998"/>
    <x v="2"/>
    <n v="0"/>
    <n v="5"/>
    <s v="OTT bundle is excellent value. Recommended!"/>
    <s v="No"/>
    <m/>
    <m/>
    <n v="31161"/>
    <s v="No"/>
    <s v="25-48 months"/>
    <s v="18-24"/>
    <x v="0"/>
  </r>
  <r>
    <x v="8647"/>
    <d v="2026-02-01T00:00:00"/>
    <s v="Pune"/>
    <s v="Maharashtra"/>
    <x v="2"/>
    <n v="38"/>
    <s v="Male"/>
    <x v="1"/>
    <n v="30"/>
    <x v="2"/>
    <s v="Card AutoPay"/>
    <s v="No"/>
    <n v="499"/>
    <n v="7"/>
    <n v="265.5"/>
    <x v="0"/>
    <n v="0"/>
    <n v="2"/>
    <s v="Got charged twice this month and the refund took very long. Please fix this soon."/>
    <s v="No"/>
    <m/>
    <m/>
    <n v="3493"/>
    <s v="No"/>
    <s v="7-12 months"/>
    <s v="35-49"/>
    <x v="0"/>
  </r>
  <r>
    <x v="8648"/>
    <d v="2026-08-11T00:00:00"/>
    <s v="Mumbai"/>
    <s v="Maharashtra"/>
    <x v="2"/>
    <n v="44"/>
    <s v="Male"/>
    <x v="1"/>
    <n v="30"/>
    <x v="2"/>
    <s v="UPI Manual"/>
    <s v="No"/>
    <n v="499"/>
    <n v="1"/>
    <n v="278.3"/>
    <x v="2"/>
    <n v="0"/>
    <n v="4"/>
    <m/>
    <s v="No"/>
    <m/>
    <m/>
    <n v="499"/>
    <s v="No"/>
    <s v="0-6 months"/>
    <s v="35-49"/>
    <x v="0"/>
  </r>
  <r>
    <x v="8649"/>
    <d v="2025-06-07T00:00:00"/>
    <s v="Patna"/>
    <s v="Bihar"/>
    <x v="4"/>
    <n v="31"/>
    <s v="Female"/>
    <x v="1"/>
    <n v="30"/>
    <x v="2"/>
    <s v="Card AutoPay"/>
    <s v="No"/>
    <n v="499"/>
    <n v="11"/>
    <n v="203.7"/>
    <x v="4"/>
    <n v="0"/>
    <n v="4"/>
    <s v="Installation was quick and the technician was polite. Thanks team."/>
    <s v="Yes"/>
    <d v="2026-05-23T00:00:00"/>
    <s v="No longer needed"/>
    <n v="5489"/>
    <s v="No"/>
    <s v="7-12 months"/>
    <s v="25-34"/>
    <x v="1"/>
  </r>
  <r>
    <x v="8650"/>
    <d v="2024-04-19T00:00:00"/>
    <s v="Lucknow"/>
    <s v="Uttar Pradesh"/>
    <x v="1"/>
    <n v="60"/>
    <s v="Male"/>
    <x v="3"/>
    <n v="300"/>
    <x v="1"/>
    <s v="UPI AutoPay"/>
    <s v="Yes"/>
    <n v="1348"/>
    <n v="28"/>
    <n v="347.7"/>
    <x v="2"/>
    <n v="0"/>
    <n v="4"/>
    <s v="Great speed for the price, happy with the plan. Thanks team."/>
    <s v="No"/>
    <m/>
    <m/>
    <n v="37744"/>
    <s v="No"/>
    <s v="25-48 months"/>
    <s v="50+"/>
    <x v="0"/>
  </r>
  <r>
    <x v="8651"/>
    <d v="2026-06-29T00:00:00"/>
    <s v="Jaipur"/>
    <s v="Rajasthan"/>
    <x v="1"/>
    <n v="21"/>
    <s v="Female"/>
    <x v="0"/>
    <n v="100"/>
    <x v="2"/>
    <s v="UPI Manual"/>
    <s v="No"/>
    <n v="799"/>
    <n v="2"/>
    <n v="616.70000000000005"/>
    <x v="0"/>
    <n v="0"/>
    <n v="5"/>
    <s v="Great speed for the price, happy with the plan."/>
    <s v="No"/>
    <m/>
    <m/>
    <n v="1598"/>
    <s v="No"/>
    <s v="0-6 months"/>
    <s v="18-24"/>
    <x v="0"/>
  </r>
  <r>
    <x v="8652"/>
    <d v="2025-01-18T00:00:00"/>
    <s v="Kolkata"/>
    <s v="West Bengal"/>
    <x v="4"/>
    <n v="24"/>
    <s v="Male"/>
    <x v="1"/>
    <n v="30"/>
    <x v="0"/>
    <s v="UPI Manual"/>
    <s v="No"/>
    <n v="499"/>
    <n v="19"/>
    <n v="235.8"/>
    <x v="0"/>
    <n v="1"/>
    <n v="5"/>
    <s v="Great speed for the price, happy with the plan. Thanks team."/>
    <s v="No"/>
    <m/>
    <m/>
    <n v="9481"/>
    <s v="No"/>
    <s v="13-24 months"/>
    <s v="18-24"/>
    <x v="0"/>
  </r>
  <r>
    <x v="8653"/>
    <d v="2023-03-30T00:00:00"/>
    <s v="Mumbai"/>
    <s v="Maharashtra"/>
    <x v="2"/>
    <n v="36"/>
    <s v="Male"/>
    <x v="1"/>
    <n v="30"/>
    <x v="2"/>
    <s v="Net Banking"/>
    <s v="No"/>
    <n v="499"/>
    <n v="41"/>
    <n v="174"/>
    <x v="2"/>
    <n v="0"/>
    <n v="5"/>
    <s v="Speed is fine most days but drops sometimes."/>
    <s v="No"/>
    <m/>
    <m/>
    <n v="20459"/>
    <s v="No"/>
    <s v="25-48 months"/>
    <s v="35-49"/>
    <x v="0"/>
  </r>
  <r>
    <x v="8654"/>
    <d v="2022-10-01T00:00:00"/>
    <s v="Delhi"/>
    <s v="Delhi"/>
    <x v="1"/>
    <n v="48"/>
    <s v="Female"/>
    <x v="1"/>
    <n v="30"/>
    <x v="2"/>
    <s v="UPI Manual"/>
    <s v="Yes"/>
    <n v="648"/>
    <n v="47"/>
    <n v="381"/>
    <x v="0"/>
    <n v="2"/>
    <n v="4"/>
    <s v="Great speed for the price, happy with the plan."/>
    <s v="No"/>
    <m/>
    <m/>
    <n v="30456"/>
    <s v="No"/>
    <s v="25-48 months"/>
    <s v="35-49"/>
    <x v="0"/>
  </r>
  <r>
    <x v="8655"/>
    <d v="2022-04-20T00:00:00"/>
    <s v="Chennai"/>
    <s v="Tamil Nadu"/>
    <x v="0"/>
    <n v="18"/>
    <s v="Male"/>
    <x v="2"/>
    <n v="1000"/>
    <x v="0"/>
    <s v="Card AutoPay"/>
    <s v="Yes"/>
    <n v="1948"/>
    <n v="52"/>
    <n v="1032.4000000000001"/>
    <x v="0"/>
    <n v="0"/>
    <n v="3"/>
    <s v="Bills are clear and payment is easy with UPI."/>
    <s v="No"/>
    <m/>
    <m/>
    <n v="101296"/>
    <s v="No"/>
    <s v="48+ months"/>
    <s v="18-24"/>
    <x v="0"/>
  </r>
  <r>
    <x v="8656"/>
    <d v="2025-06-10T00:00:00"/>
    <s v="Pune"/>
    <s v="Maharashtra"/>
    <x v="2"/>
    <n v="53"/>
    <s v="M"/>
    <x v="2"/>
    <n v="1000"/>
    <x v="2"/>
    <s v="Net Banking"/>
    <s v="Yes"/>
    <n v="1948"/>
    <n v="15"/>
    <n v="1063.0999999999999"/>
    <x v="0"/>
    <n v="1"/>
    <n v="4"/>
    <m/>
    <s v="No"/>
    <m/>
    <m/>
    <n v="29220"/>
    <s v="No"/>
    <s v="13-24 months"/>
    <s v="50+"/>
    <x v="0"/>
  </r>
  <r>
    <x v="8657"/>
    <d v="2026-01-10T00:00:00"/>
    <s v="Patna"/>
    <s v="Bihar"/>
    <x v="4"/>
    <n v="23"/>
    <s v="Female"/>
    <x v="3"/>
    <n v="300"/>
    <x v="2"/>
    <s v="Card AutoPay"/>
    <s v="No"/>
    <n v="1199"/>
    <n v="8"/>
    <n v="352.2"/>
    <x v="2"/>
    <n v="0"/>
    <n v="5"/>
    <s v="Great speed for the price, happy with the plan."/>
    <s v="No"/>
    <m/>
    <m/>
    <n v="9592"/>
    <s v="No"/>
    <s v="7-12 months"/>
    <s v="18-24"/>
    <x v="0"/>
  </r>
  <r>
    <x v="8658"/>
    <d v="2025-05-25T00:00:00"/>
    <s v="Guwahati"/>
    <s v="Assam"/>
    <x v="4"/>
    <n v="47"/>
    <s v="Male"/>
    <x v="0"/>
    <n v="100"/>
    <x v="0"/>
    <s v="UPI AutoPay"/>
    <s v="Yes"/>
    <n v="948"/>
    <n v="15"/>
    <n v="347.3"/>
    <x v="1"/>
    <n v="0"/>
    <n v="3"/>
    <s v="Pricing is fair but not cheap."/>
    <s v="No"/>
    <m/>
    <m/>
    <n v="14220"/>
    <s v="No"/>
    <s v="13-24 months"/>
    <s v="35-49"/>
    <x v="0"/>
  </r>
  <r>
    <x v="8659"/>
    <d v="2023-12-19T00:00:00"/>
    <s v="Hyderabad"/>
    <s v="Telangana"/>
    <x v="0"/>
    <n v="36"/>
    <s v="Male"/>
    <x v="3"/>
    <n v="300"/>
    <x v="0"/>
    <s v="UPI Manual"/>
    <s v="No"/>
    <n v="1199"/>
    <n v="32"/>
    <n v="547.4"/>
    <x v="1"/>
    <n v="1"/>
    <n v="3"/>
    <s v="Support is average and the wait time is long."/>
    <s v="No"/>
    <m/>
    <m/>
    <n v="38368"/>
    <s v="No"/>
    <s v="25-48 months"/>
    <s v="35-49"/>
    <x v="0"/>
  </r>
  <r>
    <x v="8660"/>
    <d v="2024-12-14T00:00:00"/>
    <s v="Bengaluru"/>
    <s v="Karnataka"/>
    <x v="0"/>
    <n v="35"/>
    <s v="Male"/>
    <x v="1"/>
    <n v="30"/>
    <x v="2"/>
    <s v="UPI Manual"/>
    <s v="No"/>
    <n v="499"/>
    <n v="21"/>
    <n v="314.2"/>
    <x v="0"/>
    <n v="0"/>
    <m/>
    <m/>
    <s v="No"/>
    <m/>
    <m/>
    <n v="10479"/>
    <s v="No"/>
    <s v="13-24 months"/>
    <s v="35-49"/>
    <x v="0"/>
  </r>
  <r>
    <x v="8661"/>
    <d v="2025-05-04T00:00:00"/>
    <s v="Bengaluru"/>
    <s v="Karnataka"/>
    <x v="0"/>
    <n v="29"/>
    <s v="Male"/>
    <x v="0"/>
    <n v="100"/>
    <x v="1"/>
    <s v="Card AutoPay"/>
    <s v="Yes"/>
    <n v="948"/>
    <n v="16"/>
    <n v="465.1"/>
    <x v="0"/>
    <n v="0"/>
    <n v="3"/>
    <m/>
    <s v="No"/>
    <m/>
    <m/>
    <n v="15168"/>
    <s v="No"/>
    <s v="13-24 months"/>
    <s v="25-34"/>
    <x v="0"/>
  </r>
  <r>
    <x v="8662"/>
    <d v="2026-07-12T00:00:00"/>
    <s v=" Patna"/>
    <s v="Bihar"/>
    <x v="4"/>
    <n v="38"/>
    <s v="Male"/>
    <x v="3"/>
    <n v="300"/>
    <x v="0"/>
    <s v="Net Banking"/>
    <s v="No"/>
    <n v="1199"/>
    <n v="2"/>
    <n v="638.4"/>
    <x v="1"/>
    <n v="0"/>
    <n v="3"/>
    <s v="Speed is fine most days but drops sometimes. Hope it improves."/>
    <s v="No"/>
    <m/>
    <m/>
    <n v="2398"/>
    <s v="No"/>
    <s v="0-6 months"/>
    <s v="35-49"/>
    <x v="0"/>
  </r>
  <r>
    <x v="8663"/>
    <d v="2024-12-21T00:00:00"/>
    <s v="Bengaluru"/>
    <s v="Karnataka"/>
    <x v="0"/>
    <n v="42"/>
    <s v="Male"/>
    <x v="0"/>
    <n v="100"/>
    <x v="2"/>
    <s v="UPI Manual"/>
    <s v="Yes"/>
    <n v="948"/>
    <n v="20"/>
    <n v="778.7"/>
    <x v="0"/>
    <n v="1"/>
    <n v="2"/>
    <s v="Router needs frequent restarts, very frustrating. Very disappointed."/>
    <s v="No"/>
    <m/>
    <m/>
    <n v="18960"/>
    <s v="No"/>
    <s v="13-24 months"/>
    <s v="35-49"/>
    <x v="0"/>
  </r>
  <r>
    <x v="8664"/>
    <d v="2024-01-15T00:00:00"/>
    <s v="Mumbai"/>
    <s v="Maharashtra"/>
    <x v="2"/>
    <n v="24"/>
    <s v="Female"/>
    <x v="0"/>
    <n v="100"/>
    <x v="2"/>
    <s v="Card AutoPay"/>
    <s v="No"/>
    <n v="799"/>
    <n v="32"/>
    <n v="372.6"/>
    <x v="2"/>
    <n v="0"/>
    <n v="4"/>
    <m/>
    <s v="No"/>
    <m/>
    <m/>
    <n v="25568"/>
    <s v="No"/>
    <s v="25-48 months"/>
    <s v="18-24"/>
    <x v="0"/>
  </r>
  <r>
    <x v="8665"/>
    <d v="2024-12-11T00:00:00"/>
    <s v="Mumbai"/>
    <s v="Maharashtra"/>
    <x v="2"/>
    <n v="47"/>
    <s v="Female"/>
    <x v="3"/>
    <n v="300"/>
    <x v="0"/>
    <s v="UPI Manual"/>
    <s v="Yes"/>
    <n v="1348"/>
    <n v="21"/>
    <n v="989.9"/>
    <x v="3"/>
    <n v="1"/>
    <n v="3"/>
    <m/>
    <s v="No"/>
    <m/>
    <m/>
    <n v="28308"/>
    <s v="No"/>
    <s v="13-24 months"/>
    <s v="35-49"/>
    <x v="0"/>
  </r>
  <r>
    <x v="8666"/>
    <d v="2025-10-11T00:00:00"/>
    <s v="Ahmedabad"/>
    <s v="Gujarat"/>
    <x v="2"/>
    <n v="19"/>
    <s v="Female"/>
    <x v="0"/>
    <n v="100"/>
    <x v="0"/>
    <s v="Net Banking"/>
    <s v="Yes"/>
    <n v="948"/>
    <n v="11"/>
    <n v="437.9"/>
    <x v="2"/>
    <n v="0"/>
    <n v="5"/>
    <s v="Installation was quick and the technician was polite."/>
    <s v="No"/>
    <m/>
    <m/>
    <n v="10428"/>
    <s v="No"/>
    <s v="7-12 months"/>
    <s v="18-24"/>
    <x v="0"/>
  </r>
  <r>
    <x v="8667"/>
    <d v="2025-11-03T00:00:00"/>
    <s v="Delhi"/>
    <s v="Delhi"/>
    <x v="1"/>
    <n v="43"/>
    <s v="Male"/>
    <x v="1"/>
    <n v="30"/>
    <x v="2"/>
    <s v="Cash at Office"/>
    <s v="No"/>
    <n v="499"/>
    <n v="10"/>
    <n v="128.6"/>
    <x v="0"/>
    <n v="0"/>
    <n v="4"/>
    <s v="Installation was quick and the technician was polite. Recommended!"/>
    <s v="No"/>
    <m/>
    <m/>
    <n v="4990"/>
    <s v="No"/>
    <s v="7-12 months"/>
    <s v="35-49"/>
    <x v="0"/>
  </r>
  <r>
    <x v="8668"/>
    <d v="2023-01-19T00:00:00"/>
    <s v="Mumbai"/>
    <s v="Maharashtra"/>
    <x v="2"/>
    <n v="21"/>
    <s v="Male"/>
    <x v="0"/>
    <n v="100"/>
    <x v="1"/>
    <s v="Cash at Office"/>
    <s v="Yes"/>
    <n v="948"/>
    <n v="43"/>
    <n v="520.29999999999995"/>
    <x v="4"/>
    <n v="1"/>
    <n v="3"/>
    <s v="Service is okay, nothing special."/>
    <s v="No"/>
    <m/>
    <m/>
    <n v="40764"/>
    <s v="No"/>
    <s v="25-48 months"/>
    <s v="18-24"/>
    <x v="0"/>
  </r>
  <r>
    <x v="8669"/>
    <d v="2026-06-18T00:00:00"/>
    <s v="Delhi"/>
    <s v="Delhi"/>
    <x v="1"/>
    <n v="28"/>
    <s v="Female"/>
    <x v="3"/>
    <n v="300"/>
    <x v="0"/>
    <s v="UPI Manual"/>
    <s v="Yes"/>
    <n v="1348"/>
    <n v="2"/>
    <n v="693.6"/>
    <x v="2"/>
    <n v="0"/>
    <n v="4"/>
    <s v="OTT bundle is excellent value."/>
    <s v="No"/>
    <m/>
    <m/>
    <n v="2696"/>
    <s v="No"/>
    <s v="0-6 months"/>
    <s v="25-34"/>
    <x v="0"/>
  </r>
  <r>
    <x v="8670"/>
    <d v="2024-10-12T00:00:00"/>
    <s v="Hyderabad"/>
    <s v="Telangana"/>
    <x v="0"/>
    <n v="45"/>
    <s v="Female"/>
    <x v="0"/>
    <n v="100"/>
    <x v="1"/>
    <s v="Card AutoPay"/>
    <s v="Yes"/>
    <n v="948"/>
    <n v="23"/>
    <n v="799"/>
    <x v="2"/>
    <n v="0"/>
    <n v="5"/>
    <m/>
    <s v="No"/>
    <m/>
    <m/>
    <n v="21804"/>
    <s v="No"/>
    <s v="13-24 months"/>
    <s v="35-49"/>
    <x v="0"/>
  </r>
  <r>
    <x v="8671"/>
    <d v="2025-12-30T00:00:00"/>
    <s v="Kochi"/>
    <s v="Kerala"/>
    <x v="0"/>
    <n v="34"/>
    <s v="Female"/>
    <x v="0"/>
    <n v="100"/>
    <x v="2"/>
    <s v="Card AutoPay"/>
    <s v="Yes"/>
    <n v="948"/>
    <n v="8"/>
    <n v="469.4"/>
    <x v="2"/>
    <n v="0"/>
    <n v="5"/>
    <s v="Installation was quick and the technician was polite. Thanks team."/>
    <s v="No"/>
    <m/>
    <m/>
    <n v="7584"/>
    <s v="No"/>
    <s v="7-12 months"/>
    <s v="25-34"/>
    <x v="0"/>
  </r>
  <r>
    <x v="8672"/>
    <d v="2024-07-10T00:00:00"/>
    <s v="Bengaluru"/>
    <s v="Karnataka"/>
    <x v="0"/>
    <n v="40"/>
    <s v="Male"/>
    <x v="0"/>
    <n v="100"/>
    <x v="2"/>
    <s v="UPI Manual"/>
    <s v="No"/>
    <n v="799"/>
    <n v="7"/>
    <n v="610.29999999999995"/>
    <x v="4"/>
    <n v="1"/>
    <n v="1"/>
    <s v="Technician visit was delayed by three days. Very disappointed."/>
    <s v="Yes"/>
    <d v="2025-02-11T00:00:00"/>
    <s v="Poor customer service"/>
    <n v="5593"/>
    <s v="No"/>
    <s v="7-12 months"/>
    <s v="35-49"/>
    <x v="1"/>
  </r>
  <r>
    <x v="8673"/>
    <d v="2025-06-04T00:00:00"/>
    <s v="Mumbai"/>
    <s v="Maharashtra"/>
    <x v="2"/>
    <n v="24"/>
    <s v="Female"/>
    <x v="0"/>
    <n v="100"/>
    <x v="0"/>
    <s v="UPI AutoPay"/>
    <s v="No"/>
    <n v="799"/>
    <n v="15"/>
    <n v="313.5"/>
    <x v="3"/>
    <n v="1"/>
    <n v="4"/>
    <m/>
    <s v="No"/>
    <m/>
    <m/>
    <n v="11985"/>
    <s v="No"/>
    <s v="13-24 months"/>
    <s v="18-24"/>
    <x v="0"/>
  </r>
  <r>
    <x v="8674"/>
    <d v="2025-07-29T00:00:00"/>
    <s v="Chennai"/>
    <s v="Tamil Nadu"/>
    <x v="0"/>
    <n v="37"/>
    <s v="Male"/>
    <x v="3"/>
    <n v="300"/>
    <x v="0"/>
    <s v="Cash at Office"/>
    <s v="Yes"/>
    <n v="1348"/>
    <n v="13"/>
    <n v="1216.5"/>
    <x v="1"/>
    <n v="0"/>
    <n v="4"/>
    <s v="Bills are clear and payment is easy with UPI. Recommended!"/>
    <s v="No"/>
    <m/>
    <m/>
    <n v="17524"/>
    <s v="No"/>
    <s v="13-24 months"/>
    <s v="35-49"/>
    <x v="0"/>
  </r>
  <r>
    <x v="8675"/>
    <d v="2024-05-25T00:00:00"/>
    <s v="Indore"/>
    <s v="Madhya Pradesh"/>
    <x v="3"/>
    <n v="30"/>
    <s v="Male"/>
    <x v="1"/>
    <n v="30"/>
    <x v="1"/>
    <s v="UPI AutoPay"/>
    <s v="No"/>
    <n v="499"/>
    <n v="27"/>
    <n v="188"/>
    <x v="0"/>
    <n v="0"/>
    <n v="2"/>
    <s v="Outage lasted two days with no proper update. Please fix this soon."/>
    <s v="No"/>
    <m/>
    <m/>
    <n v="13473"/>
    <s v="No"/>
    <s v="25-48 months"/>
    <s v="25-34"/>
    <x v="0"/>
  </r>
  <r>
    <x v="8676"/>
    <d v="2025-07-06T00:00:00"/>
    <s v="Chennai"/>
    <s v="Tamil Nadu"/>
    <x v="0"/>
    <n v="41"/>
    <s v="Male"/>
    <x v="1"/>
    <n v="30"/>
    <x v="1"/>
    <s v="UPI AutoPay"/>
    <s v="Yes"/>
    <n v="648"/>
    <n v="12"/>
    <n v="293.39999999999998"/>
    <x v="3"/>
    <n v="0"/>
    <n v="3"/>
    <m/>
    <s v="Yes"/>
    <d v="2026-07-16T00:00:00"/>
    <s v="Price too high"/>
    <n v="7776"/>
    <s v="No"/>
    <s v="7-12 months"/>
    <s v="35-49"/>
    <x v="1"/>
  </r>
  <r>
    <x v="8677"/>
    <d v="2024-07-16T00:00:00"/>
    <s v="Kolkata"/>
    <s v="West Bengal"/>
    <x v="4"/>
    <n v="50"/>
    <s v="Male"/>
    <x v="0"/>
    <n v="100"/>
    <x v="2"/>
    <s v="UPI AutoPay"/>
    <s v="No"/>
    <n v="799"/>
    <n v="25"/>
    <n v="704"/>
    <x v="1"/>
    <n v="0"/>
    <n v="4"/>
    <s v="Great speed for the price, happy with the plan. Thanks team."/>
    <s v="No"/>
    <m/>
    <m/>
    <n v="19975"/>
    <s v="No"/>
    <s v="25-48 months"/>
    <s v="50+"/>
    <x v="0"/>
  </r>
  <r>
    <x v="8678"/>
    <d v="2024-04-10T00:00:00"/>
    <s v="Delhi"/>
    <s v="Delhi"/>
    <x v="1"/>
    <n v="18"/>
    <s v="Female"/>
    <x v="1"/>
    <n v="30"/>
    <x v="0"/>
    <s v="UPI Manual"/>
    <s v="No"/>
    <n v="499"/>
    <n v="29"/>
    <n v="171.3"/>
    <x v="1"/>
    <n v="0"/>
    <n v="2"/>
    <m/>
    <s v="No"/>
    <m/>
    <m/>
    <n v="14471"/>
    <s v="No"/>
    <s v="25-48 months"/>
    <s v="18-24"/>
    <x v="0"/>
  </r>
  <r>
    <x v="8679"/>
    <d v="2024-09-30T00:00:00"/>
    <s v="Kolkata"/>
    <s v="West Bengal"/>
    <x v="4"/>
    <n v="44"/>
    <s v="Male"/>
    <x v="0"/>
    <n v="100"/>
    <x v="2"/>
    <s v="UPI AutoPay"/>
    <s v="Yes"/>
    <n v="948"/>
    <n v="23"/>
    <n v="517.70000000000005"/>
    <x v="0"/>
    <n v="0"/>
    <n v="5"/>
    <s v="OTT bundle is excellent value."/>
    <s v="No"/>
    <m/>
    <m/>
    <n v="21804"/>
    <s v="No"/>
    <s v="13-24 months"/>
    <s v="35-49"/>
    <x v="0"/>
  </r>
  <r>
    <x v="8680"/>
    <d v="2024-05-05T00:00:00"/>
    <s v="Chandigarh"/>
    <s v="Chandigarh"/>
    <x v="1"/>
    <n v="46"/>
    <s v="Male"/>
    <x v="1"/>
    <n v="30"/>
    <x v="2"/>
    <s v="Net Banking"/>
    <s v="No"/>
    <n v="499"/>
    <n v="28"/>
    <n v="274.8"/>
    <x v="1"/>
    <n v="0"/>
    <n v="2"/>
    <m/>
    <s v="No"/>
    <m/>
    <m/>
    <n v="13972"/>
    <s v="No"/>
    <s v="25-48 months"/>
    <s v="35-49"/>
    <x v="0"/>
  </r>
  <r>
    <x v="8681"/>
    <d v="2024-12-13T00:00:00"/>
    <s v="Mumbai"/>
    <s v="Maharashtra"/>
    <x v="2"/>
    <n v="42"/>
    <s v="Male"/>
    <x v="0"/>
    <n v="100"/>
    <x v="0"/>
    <s v="Cash at Office"/>
    <s v="No"/>
    <n v="799"/>
    <n v="21"/>
    <n v="477.8"/>
    <x v="2"/>
    <n v="1"/>
    <n v="4"/>
    <s v="Bills are clear and payment is easy with UPI."/>
    <s v="No"/>
    <m/>
    <m/>
    <n v="16779"/>
    <s v="No"/>
    <s v="13-24 months"/>
    <s v="35-49"/>
    <x v="0"/>
  </r>
  <r>
    <x v="8682"/>
    <d v="2024-08-22T00:00:00"/>
    <s v="Hyderabad"/>
    <s v="Telangana"/>
    <x v="0"/>
    <n v="37"/>
    <s v="Male"/>
    <x v="2"/>
    <n v="1000"/>
    <x v="0"/>
    <s v="Net Banking"/>
    <s v="No"/>
    <n v="1799"/>
    <n v="19"/>
    <n v="1282.0999999999999"/>
    <x v="0"/>
    <n v="1"/>
    <n v="2"/>
    <s v="Technician visit was delayed by three days."/>
    <s v="Yes"/>
    <d v="2026-03-16T00:00:00"/>
    <s v="Price too high"/>
    <n v="34181"/>
    <s v="No"/>
    <s v="13-24 months"/>
    <s v="35-49"/>
    <x v="1"/>
  </r>
  <r>
    <x v="8683"/>
    <d v="2026-03-27T00:00:00"/>
    <s v="Bengaluru"/>
    <s v="Karnataka"/>
    <x v="0"/>
    <n v="19"/>
    <s v="Male"/>
    <x v="3"/>
    <n v="300"/>
    <x v="0"/>
    <s v="Cash at Office"/>
    <s v="No"/>
    <n v="1199"/>
    <n v="5"/>
    <n v="796.8"/>
    <x v="0"/>
    <n v="2"/>
    <n v="4"/>
    <m/>
    <s v="No"/>
    <m/>
    <m/>
    <n v="5995"/>
    <s v="No"/>
    <s v="0-6 months"/>
    <s v="18-24"/>
    <x v="0"/>
  </r>
  <r>
    <x v="8684"/>
    <d v="2025-12-28T00:00:00"/>
    <s v="Hyderabad"/>
    <s v="Telangana"/>
    <x v="0"/>
    <n v="48"/>
    <s v="Male"/>
    <x v="0"/>
    <n v="100"/>
    <x v="1"/>
    <s v="Card AutoPay"/>
    <s v="No"/>
    <n v="799"/>
    <n v="1"/>
    <n v="286.89999999999998"/>
    <x v="2"/>
    <n v="0"/>
    <n v="4"/>
    <s v="Support team resolved my issue quickly."/>
    <s v="Yes"/>
    <d v="2026-02-06T00:00:00"/>
    <s v="Relocated"/>
    <n v="799"/>
    <s v="No"/>
    <s v="0-6 months"/>
    <s v="35-49"/>
    <x v="1"/>
  </r>
  <r>
    <x v="8685"/>
    <d v="2026-04-08T00:00:00"/>
    <s v="Hyderabad"/>
    <s v="Telangana"/>
    <x v="0"/>
    <n v="29"/>
    <s v="Male"/>
    <x v="2"/>
    <n v="1000"/>
    <x v="2"/>
    <s v="UPI AutoPay"/>
    <s v="No"/>
    <n v="1799"/>
    <n v="5"/>
    <n v="2277.6999999999998"/>
    <x v="2"/>
    <n v="0"/>
    <n v="4"/>
    <s v="OTT bundle is excellent value. Recommended!"/>
    <s v="No"/>
    <m/>
    <m/>
    <n v="8995"/>
    <s v="No"/>
    <s v="0-6 months"/>
    <s v="25-34"/>
    <x v="0"/>
  </r>
  <r>
    <x v="8686"/>
    <d v="2026-01-06T00:00:00"/>
    <s v="Guwahati"/>
    <s v="Assam"/>
    <x v="4"/>
    <n v="46"/>
    <s v="Female"/>
    <x v="1"/>
    <n v="30"/>
    <x v="2"/>
    <s v="UPI AutoPay"/>
    <s v="No"/>
    <n v="499"/>
    <n v="8"/>
    <n v="232.8"/>
    <x v="0"/>
    <n v="0"/>
    <n v="2"/>
    <s v="OTT bundle is not worth the extra money. Please fix this soon."/>
    <s v="No"/>
    <m/>
    <m/>
    <n v="3992"/>
    <s v="No"/>
    <s v="7-12 months"/>
    <s v="35-49"/>
    <x v="0"/>
  </r>
  <r>
    <x v="8687"/>
    <d v="2024-11-28T00:00:00"/>
    <s v="Chennai"/>
    <s v="Tamil Nadu"/>
    <x v="0"/>
    <n v="47"/>
    <s v="Male"/>
    <x v="1"/>
    <n v="30"/>
    <x v="2"/>
    <s v="Card AutoPay"/>
    <s v="Yes"/>
    <n v="648"/>
    <n v="21"/>
    <n v="227.7"/>
    <x v="2"/>
    <n v="0"/>
    <n v="4"/>
    <s v="Bills are clear and payment is easy with UPI. Thanks team."/>
    <s v="No"/>
    <m/>
    <m/>
    <n v="13608"/>
    <s v="No"/>
    <s v="13-24 months"/>
    <s v="35-49"/>
    <x v="0"/>
  </r>
  <r>
    <x v="8688"/>
    <d v="2022-11-11T00:00:00"/>
    <s v="Kolkata"/>
    <s v="West Bengal"/>
    <x v="4"/>
    <n v="38"/>
    <s v="Male"/>
    <x v="0"/>
    <n v="100"/>
    <x v="1"/>
    <s v="Net Banking"/>
    <s v="Yes"/>
    <n v="948"/>
    <n v="46"/>
    <n v="295.10000000000002"/>
    <x v="0"/>
    <n v="0"/>
    <n v="4"/>
    <m/>
    <s v="No"/>
    <m/>
    <m/>
    <n v="43608"/>
    <s v="No"/>
    <s v="25-48 months"/>
    <s v="35-49"/>
    <x v="0"/>
  </r>
  <r>
    <x v="8689"/>
    <d v="2025-05-15T00:00:00"/>
    <s v="Delhi"/>
    <s v="Delhi"/>
    <x v="1"/>
    <n v="26"/>
    <s v="Male"/>
    <x v="0"/>
    <n v="100"/>
    <x v="2"/>
    <s v="Net Banking"/>
    <s v="Yes"/>
    <n v="948"/>
    <n v="16"/>
    <n v="287.89999999999998"/>
    <x v="4"/>
    <n v="2"/>
    <n v="2"/>
    <s v="Outage lasted two days with no proper update. Very disappointed."/>
    <s v="No"/>
    <m/>
    <m/>
    <n v="15168"/>
    <s v="No"/>
    <s v="13-24 months"/>
    <s v="25-34"/>
    <x v="0"/>
  </r>
  <r>
    <x v="8690"/>
    <d v="2023-09-08T00:00:00"/>
    <s v="Mumbai"/>
    <s v="Maharashtra"/>
    <x v="2"/>
    <n v="28"/>
    <s v="Male"/>
    <x v="3"/>
    <n v="300"/>
    <x v="2"/>
    <s v="Net Banking"/>
    <s v="No"/>
    <n v="1199"/>
    <n v="27"/>
    <n v="703.3"/>
    <x v="1"/>
    <n v="0"/>
    <n v="2"/>
    <s v="Internet keeps disconnecting every evening. Please fix this soon."/>
    <s v="Yes"/>
    <d v="2025-11-27T00:00:00"/>
    <s v="Competitor offer"/>
    <n v="32373"/>
    <s v="No"/>
    <s v="25-48 months"/>
    <s v="25-34"/>
    <x v="1"/>
  </r>
  <r>
    <x v="8691"/>
    <d v="2025-04-06T00:00:00"/>
    <s v="Delhi"/>
    <s v="Delhi"/>
    <x v="1"/>
    <n v="52"/>
    <s v="Female"/>
    <x v="0"/>
    <n v="100"/>
    <x v="0"/>
    <s v="Net Banking"/>
    <s v="Yes"/>
    <n v="948"/>
    <n v="17"/>
    <n v="781.7"/>
    <x v="2"/>
    <n v="0"/>
    <n v="3"/>
    <m/>
    <s v="No"/>
    <m/>
    <m/>
    <n v="16116"/>
    <s v="No"/>
    <s v="13-24 months"/>
    <s v="50+"/>
    <x v="0"/>
  </r>
  <r>
    <x v="8692"/>
    <d v="2024-09-16T00:00:00"/>
    <s v="Ahmedabad"/>
    <s v="Gujarat"/>
    <x v="2"/>
    <n v="46"/>
    <s v="Female"/>
    <x v="1"/>
    <n v="30"/>
    <x v="2"/>
    <s v="UPI AutoPay"/>
    <s v="Yes"/>
    <n v="648"/>
    <n v="23"/>
    <n v="258"/>
    <x v="2"/>
    <n v="0"/>
    <n v="4"/>
    <s v="Bills are clear and payment is easy with UPI."/>
    <s v="No"/>
    <m/>
    <m/>
    <n v="14904"/>
    <s v="No"/>
    <s v="13-24 months"/>
    <s v="35-49"/>
    <x v="0"/>
  </r>
  <r>
    <x v="8693"/>
    <d v="2023-09-24T00:00:00"/>
    <s v="Delhi"/>
    <s v="Delhi"/>
    <x v="1"/>
    <n v="26"/>
    <s v="Female"/>
    <x v="1"/>
    <n v="30"/>
    <x v="0"/>
    <s v="UPI AutoPay"/>
    <s v="Yes"/>
    <n v="648"/>
    <n v="35"/>
    <n v="220.1"/>
    <x v="0"/>
    <n v="0"/>
    <n v="2"/>
    <s v="Considering switching to another provider. Please fix this soon."/>
    <s v="No"/>
    <m/>
    <m/>
    <n v="22680"/>
    <s v="No"/>
    <s v="25-48 months"/>
    <s v="25-34"/>
    <x v="0"/>
  </r>
  <r>
    <x v="8694"/>
    <d v="2023-12-31T00:00:00"/>
    <s v="Kolkata"/>
    <s v="West Bengal"/>
    <x v="4"/>
    <n v="29"/>
    <s v="Female"/>
    <x v="0"/>
    <n v="100"/>
    <x v="1"/>
    <s v="UPI AutoPay"/>
    <s v="No"/>
    <n v="799"/>
    <n v="32"/>
    <n v="237"/>
    <x v="0"/>
    <n v="0"/>
    <n v="4"/>
    <m/>
    <s v="No"/>
    <m/>
    <m/>
    <n v="25568"/>
    <s v="No"/>
    <s v="25-48 months"/>
    <s v="25-34"/>
    <x v="0"/>
  </r>
  <r>
    <x v="8695"/>
    <d v="2023-11-26T00:00:00"/>
    <s v="Chandigarh"/>
    <s v="Chandigarh"/>
    <x v="1"/>
    <n v="54"/>
    <s v="Female"/>
    <x v="1"/>
    <n v="30"/>
    <x v="1"/>
    <s v="Cash at Office"/>
    <s v="No"/>
    <n v="499"/>
    <n v="33"/>
    <n v="405.8"/>
    <x v="1"/>
    <n v="1"/>
    <n v="4"/>
    <m/>
    <s v="No"/>
    <m/>
    <m/>
    <n v="16467"/>
    <s v="No"/>
    <s v="25-48 months"/>
    <s v="50+"/>
    <x v="0"/>
  </r>
  <r>
    <x v="8696"/>
    <d v="2023-04-26T00:00:00"/>
    <s v="Indore"/>
    <s v="Madhya Pradesh"/>
    <x v="3"/>
    <n v="61"/>
    <s v="Male"/>
    <x v="3"/>
    <n v="300"/>
    <x v="0"/>
    <s v="Cash at Office"/>
    <s v="No"/>
    <n v="1199"/>
    <n v="40"/>
    <n v="792.7"/>
    <x v="3"/>
    <n v="2"/>
    <n v="3"/>
    <s v="Speed is fine most days but drops sometimes. Hope it improves."/>
    <s v="No"/>
    <m/>
    <m/>
    <n v="47960"/>
    <s v="No"/>
    <s v="25-48 months"/>
    <s v="50+"/>
    <x v="0"/>
  </r>
  <r>
    <x v="8697"/>
    <d v="2023-06-04T00:00:00"/>
    <s v="Ahmedabad"/>
    <s v="Gujarat"/>
    <x v="2"/>
    <n v="46"/>
    <s v="Female"/>
    <x v="1"/>
    <n v="30"/>
    <x v="2"/>
    <s v="UPI AutoPay"/>
    <s v="No"/>
    <n v="499"/>
    <n v="39"/>
    <n v="150"/>
    <x v="0"/>
    <n v="0"/>
    <n v="4"/>
    <s v="OTT bundle is excellent value."/>
    <s v="No"/>
    <m/>
    <m/>
    <n v="19461"/>
    <s v="No"/>
    <s v="25-48 months"/>
    <s v="35-49"/>
    <x v="0"/>
  </r>
  <r>
    <x v="8698"/>
    <d v="2025-10-23T00:00:00"/>
    <s v="Mumbai"/>
    <s v="Maharashtra"/>
    <x v="2"/>
    <n v="33"/>
    <s v="Female"/>
    <x v="0"/>
    <n v="100"/>
    <x v="2"/>
    <s v="UPI AutoPay"/>
    <s v="No"/>
    <n v="799"/>
    <n v="10"/>
    <n v="308.5"/>
    <x v="2"/>
    <n v="0"/>
    <n v="4"/>
    <s v="OTT bundle is excellent value."/>
    <s v="No"/>
    <m/>
    <m/>
    <n v="7990"/>
    <s v="No"/>
    <s v="7-12 months"/>
    <s v="25-34"/>
    <x v="0"/>
  </r>
  <r>
    <x v="8699"/>
    <d v="2023-05-26T00:00:00"/>
    <s v="Patna"/>
    <s v="Bihar"/>
    <x v="4"/>
    <n v="63"/>
    <s v="Male"/>
    <x v="0"/>
    <n v="100"/>
    <x v="2"/>
    <s v="UPI Manual"/>
    <s v="No"/>
    <n v="799"/>
    <n v="39"/>
    <n v="638.5"/>
    <x v="0"/>
    <n v="1"/>
    <n v="2"/>
    <s v="Outage lasted two days with no proper update. Please fix this soon."/>
    <s v="Yes"/>
    <d v="2026-08-16T00:00:00"/>
    <s v="Price too high"/>
    <n v="31161"/>
    <s v="No"/>
    <s v="25-48 months"/>
    <s v="50+"/>
    <x v="1"/>
  </r>
  <r>
    <x v="8700"/>
    <d v="2025-08-16T00:00:00"/>
    <s v="Kolkata"/>
    <s v="West Bengal"/>
    <x v="4"/>
    <n v="46"/>
    <s v="Female"/>
    <x v="0"/>
    <n v="100"/>
    <x v="2"/>
    <s v="UPI AutoPay"/>
    <s v="No"/>
    <n v="799"/>
    <n v="12"/>
    <n v="403.5"/>
    <x v="4"/>
    <n v="0"/>
    <m/>
    <s v="Installation was smooth, but the bill is confusing."/>
    <s v="No"/>
    <m/>
    <m/>
    <n v="9588"/>
    <s v="No"/>
    <s v="7-12 months"/>
    <s v="35-49"/>
    <x v="0"/>
  </r>
  <r>
    <x v="8701"/>
    <d v="2025-04-16T00:00:00"/>
    <s v="Kochi"/>
    <s v="Kerala"/>
    <x v="0"/>
    <n v="54"/>
    <s v="Male"/>
    <x v="2"/>
    <n v="1000"/>
    <x v="2"/>
    <s v="UPI Manual"/>
    <s v="Yes"/>
    <n v="1948"/>
    <n v="16"/>
    <n v="947.6"/>
    <x v="1"/>
    <n v="0"/>
    <n v="2"/>
    <m/>
    <s v="No"/>
    <m/>
    <m/>
    <n v="31168"/>
    <s v="No"/>
    <s v="13-24 months"/>
    <s v="50+"/>
    <x v="0"/>
  </r>
  <r>
    <x v="8702"/>
    <d v="2024-06-04T00:00:00"/>
    <s v="Guwahati"/>
    <s v="Assam"/>
    <x v="4"/>
    <n v="39"/>
    <s v="Female"/>
    <x v="1"/>
    <n v="30"/>
    <x v="1"/>
    <s v="Net Banking"/>
    <s v="No"/>
    <n v="499"/>
    <n v="27"/>
    <n v="388.4"/>
    <x v="1"/>
    <n v="0"/>
    <n v="3"/>
    <s v="Installation was smooth, but the bill is confusing."/>
    <s v="No"/>
    <m/>
    <m/>
    <n v="13473"/>
    <s v="No"/>
    <s v="25-48 months"/>
    <s v="35-49"/>
    <x v="0"/>
  </r>
  <r>
    <x v="8703"/>
    <d v="2024-04-12T00:00:00"/>
    <s v="Chennai"/>
    <s v="Tamil Nadu"/>
    <x v="0"/>
    <n v="34"/>
    <s v="Male"/>
    <x v="1"/>
    <n v="30"/>
    <x v="2"/>
    <s v="UPI Manual"/>
    <s v="No"/>
    <n v="499"/>
    <n v="29"/>
    <n v="246.4"/>
    <x v="2"/>
    <n v="0"/>
    <n v="5"/>
    <s v="Bills are clear and payment is easy with UPI."/>
    <s v="No"/>
    <m/>
    <m/>
    <n v="14471"/>
    <s v="No"/>
    <s v="25-48 months"/>
    <s v="25-34"/>
    <x v="0"/>
  </r>
  <r>
    <x v="8704"/>
    <d v="2024-06-19T00:00:00"/>
    <s v="Mumbai"/>
    <s v="Maharashtra"/>
    <x v="2"/>
    <n v="40"/>
    <s v="Male"/>
    <x v="2"/>
    <n v="1000"/>
    <x v="0"/>
    <s v="Card AutoPay"/>
    <s v="No"/>
    <n v="1799"/>
    <n v="26"/>
    <n v="635.29999999999995"/>
    <x v="0"/>
    <n v="0"/>
    <n v="4"/>
    <m/>
    <s v="No"/>
    <m/>
    <m/>
    <n v="46774"/>
    <s v="No"/>
    <s v="25-48 months"/>
    <s v="35-49"/>
    <x v="0"/>
  </r>
  <r>
    <x v="8705"/>
    <d v="2023-02-03T00:00:00"/>
    <s v="Delhi"/>
    <s v="Delhi"/>
    <x v="1"/>
    <n v="23"/>
    <s v="Male"/>
    <x v="1"/>
    <n v="30"/>
    <x v="2"/>
    <s v="Card AutoPay"/>
    <s v="No"/>
    <n v="499"/>
    <n v="43"/>
    <n v="301.3"/>
    <x v="0"/>
    <n v="0"/>
    <n v="4"/>
    <s v="Very stable connection, works great for video calls."/>
    <s v="No"/>
    <m/>
    <m/>
    <n v="21457"/>
    <s v="No"/>
    <s v="25-48 months"/>
    <s v="18-24"/>
    <x v="0"/>
  </r>
  <r>
    <x v="8706"/>
    <d v="2023-11-17T00:00:00"/>
    <s v="Delhi"/>
    <s v="Delhi"/>
    <x v="1"/>
    <n v="36"/>
    <s v="Female"/>
    <x v="1"/>
    <n v="30"/>
    <x v="2"/>
    <s v="UPI AutoPay"/>
    <s v="No"/>
    <n v="499"/>
    <n v="33"/>
    <n v="239"/>
    <x v="0"/>
    <n v="0"/>
    <n v="3"/>
    <s v="Speed is fine most days but drops sometimes."/>
    <s v="No"/>
    <m/>
    <m/>
    <n v="16467"/>
    <s v="No"/>
    <s v="25-48 months"/>
    <s v="35-49"/>
    <x v="0"/>
  </r>
  <r>
    <x v="8707"/>
    <d v="2024-02-23T00:00:00"/>
    <s v="Chennai"/>
    <s v="Tamil Nadu"/>
    <x v="0"/>
    <n v="36"/>
    <s v="Female"/>
    <x v="3"/>
    <n v="300"/>
    <x v="2"/>
    <s v="UPI AutoPay"/>
    <s v="No"/>
    <n v="1199"/>
    <n v="11"/>
    <n v="547.70000000000005"/>
    <x v="1"/>
    <n v="0"/>
    <n v="3"/>
    <s v="Installation was smooth, but the bill is confusing."/>
    <s v="Yes"/>
    <d v="2025-02-04T00:00:00"/>
    <s v="Poor customer service"/>
    <n v="13189"/>
    <s v="No"/>
    <s v="7-12 months"/>
    <s v="35-49"/>
    <x v="1"/>
  </r>
  <r>
    <x v="8708"/>
    <d v="2023-05-25T00:00:00"/>
    <s v="Chennai"/>
    <s v="Tamil Nadu"/>
    <x v="0"/>
    <n v="44"/>
    <s v="Female"/>
    <x v="1"/>
    <n v="30"/>
    <x v="2"/>
    <s v="UPI AutoPay"/>
    <s v="No"/>
    <n v="499"/>
    <n v="34"/>
    <n v="312.2"/>
    <x v="2"/>
    <n v="0"/>
    <n v="4"/>
    <s v="OTT bundle is excellent value. Thanks team."/>
    <s v="Yes"/>
    <d v="2026-03-22T00:00:00"/>
    <s v="Price too high"/>
    <n v="16966"/>
    <s v="No"/>
    <s v="25-48 months"/>
    <s v="35-49"/>
    <x v="1"/>
  </r>
  <r>
    <x v="8709"/>
    <d v="2022-08-08T00:00:00"/>
    <s v="Ahmedabad"/>
    <s v="Gujarat"/>
    <x v="2"/>
    <n v="53"/>
    <s v="Female"/>
    <x v="1"/>
    <n v="30"/>
    <x v="1"/>
    <s v="Net Banking"/>
    <s v="Yes"/>
    <n v="648"/>
    <n v="49"/>
    <n v="261"/>
    <x v="1"/>
    <n v="0"/>
    <n v="3"/>
    <m/>
    <s v="No"/>
    <m/>
    <m/>
    <n v="31752"/>
    <s v="No"/>
    <s v="48+ months"/>
    <s v="50+"/>
    <x v="0"/>
  </r>
  <r>
    <x v="8710"/>
    <d v="2026-04-30T00:00:00"/>
    <s v="Hyderabad"/>
    <s v="Telangana"/>
    <x v="0"/>
    <n v="36"/>
    <s v="Male"/>
    <x v="1"/>
    <n v="30"/>
    <x v="1"/>
    <s v="Card AutoPay"/>
    <s v="Yes"/>
    <n v="648"/>
    <n v="4"/>
    <n v="198.8"/>
    <x v="0"/>
    <n v="0"/>
    <n v="4"/>
    <s v="Installation was quick and the technician was polite. Recommended!"/>
    <s v="No"/>
    <m/>
    <m/>
    <n v="2592"/>
    <s v="No"/>
    <s v="0-6 months"/>
    <s v="35-49"/>
    <x v="0"/>
  </r>
  <r>
    <x v="8711"/>
    <d v="2025-12-06T00:00:00"/>
    <s v="Lucknow"/>
    <s v="Uttar Pradesh"/>
    <x v="1"/>
    <n v="39"/>
    <s v="Female"/>
    <x v="3"/>
    <n v="300"/>
    <x v="2"/>
    <s v="UPI Manual"/>
    <s v="Yes"/>
    <n v="1348"/>
    <n v="9"/>
    <n v="716.2"/>
    <x v="1"/>
    <n v="1"/>
    <n v="4"/>
    <m/>
    <s v="No"/>
    <m/>
    <m/>
    <n v="12132"/>
    <s v="No"/>
    <s v="7-12 months"/>
    <s v="35-49"/>
    <x v="0"/>
  </r>
  <r>
    <x v="8712"/>
    <d v="2024-04-03T00:00:00"/>
    <s v="Hyderabad"/>
    <s v="Telangana"/>
    <x v="0"/>
    <n v="35"/>
    <s v="Female"/>
    <x v="1"/>
    <n v="30"/>
    <x v="2"/>
    <s v="UPI AutoPay"/>
    <s v="Yes"/>
    <n v="648"/>
    <n v="29"/>
    <n v="452.8"/>
    <x v="3"/>
    <n v="0"/>
    <n v="5"/>
    <s v="Installation was quick and the technician was polite. Recommended!"/>
    <s v="No"/>
    <m/>
    <m/>
    <n v="18792"/>
    <s v="No"/>
    <s v="25-48 months"/>
    <s v="35-49"/>
    <x v="0"/>
  </r>
  <r>
    <x v="8713"/>
    <d v="2025-02-14T00:00:00"/>
    <s v="Chennai"/>
    <s v="Tamil Nadu"/>
    <x v="0"/>
    <n v="38"/>
    <s v="M"/>
    <x v="1"/>
    <n v="30"/>
    <x v="0"/>
    <s v="Cash at Office"/>
    <s v="Yes"/>
    <n v="648"/>
    <n v="18"/>
    <n v="208.2"/>
    <x v="2"/>
    <n v="0"/>
    <n v="5"/>
    <s v="Great speed for the price, happy with the plan. Thanks team."/>
    <s v="No"/>
    <m/>
    <m/>
    <n v="11664"/>
    <s v="No"/>
    <s v="13-24 months"/>
    <s v="35-49"/>
    <x v="0"/>
  </r>
  <r>
    <x v="8714"/>
    <d v="2023-04-12T00:00:00"/>
    <s v="Mumbai"/>
    <s v="Maharashtra"/>
    <x v="2"/>
    <n v="22"/>
    <s v="Male"/>
    <x v="1"/>
    <n v="30"/>
    <x v="0"/>
    <s v="Net Banking"/>
    <s v="Yes"/>
    <n v="648"/>
    <n v="41"/>
    <n v="263.7"/>
    <x v="0"/>
    <n v="0"/>
    <n v="4"/>
    <s v="Bills are clear and payment is easy with UPI."/>
    <s v="No"/>
    <m/>
    <m/>
    <n v="26568"/>
    <s v="No"/>
    <s v="25-48 months"/>
    <s v="18-24"/>
    <x v="0"/>
  </r>
  <r>
    <x v="8715"/>
    <d v="2025-11-12T00:00:00"/>
    <s v="Ahmedabad"/>
    <s v="Gujarat"/>
    <x v="2"/>
    <n v="22"/>
    <s v="Female"/>
    <x v="1"/>
    <n v="30"/>
    <x v="2"/>
    <s v="Net Banking"/>
    <s v="Yes"/>
    <n v="648"/>
    <n v="10"/>
    <n v="247.7"/>
    <x v="2"/>
    <n v="0"/>
    <n v="4"/>
    <s v="Very stable connection, works great for video calls."/>
    <s v="No"/>
    <m/>
    <m/>
    <n v="6480"/>
    <s v="No"/>
    <s v="7-12 months"/>
    <s v="18-24"/>
    <x v="0"/>
  </r>
  <r>
    <x v="8716"/>
    <d v="2024-03-05T00:00:00"/>
    <s v="Hyderabad"/>
    <s v="Telangana"/>
    <x v="0"/>
    <n v="31"/>
    <s v="Female"/>
    <x v="1"/>
    <n v="30"/>
    <x v="2"/>
    <s v="UPI Manual"/>
    <s v="Yes"/>
    <n v="648"/>
    <n v="30"/>
    <n v="342.5"/>
    <x v="0"/>
    <n v="0"/>
    <n v="3"/>
    <s v="Pricing is fair but not cheap."/>
    <s v="No"/>
    <m/>
    <m/>
    <n v="19440"/>
    <s v="No"/>
    <s v="25-48 months"/>
    <s v="25-34"/>
    <x v="0"/>
  </r>
  <r>
    <x v="8717"/>
    <d v="2025-07-24T00:00:00"/>
    <s v="Pune"/>
    <s v="Maharashtra"/>
    <x v="2"/>
    <n v="44"/>
    <s v="Female"/>
    <x v="1"/>
    <n v="30"/>
    <x v="0"/>
    <s v="Net Banking"/>
    <s v="No"/>
    <n v="499"/>
    <n v="13"/>
    <n v="280.2"/>
    <x v="2"/>
    <n v="0"/>
    <n v="5"/>
    <m/>
    <s v="No"/>
    <m/>
    <m/>
    <n v="6487"/>
    <s v="No"/>
    <s v="13-24 months"/>
    <s v="35-49"/>
    <x v="0"/>
  </r>
  <r>
    <x v="8718"/>
    <d v="2024-11-09T00:00:00"/>
    <s v="Kolkata"/>
    <s v="West Bengal"/>
    <x v="4"/>
    <n v="41"/>
    <s v="Female"/>
    <x v="0"/>
    <n v="100"/>
    <x v="1"/>
    <s v="Net Banking"/>
    <s v="Yes"/>
    <n v="948"/>
    <n v="22"/>
    <n v="389"/>
    <x v="1"/>
    <n v="0"/>
    <n v="4"/>
    <s v="Installation was smooth, but the bill is confusing."/>
    <s v="No"/>
    <m/>
    <m/>
    <n v="20856"/>
    <s v="No"/>
    <s v="13-24 months"/>
    <s v="35-49"/>
    <x v="0"/>
  </r>
  <r>
    <x v="8719"/>
    <d v="2026-01-01T00:00:00"/>
    <s v="Mumbai"/>
    <s v="Maharashtra"/>
    <x v="2"/>
    <n v="48"/>
    <s v="Female"/>
    <x v="0"/>
    <n v="100"/>
    <x v="0"/>
    <s v="Cash at Office"/>
    <s v="Yes"/>
    <n v="948"/>
    <n v="8"/>
    <n v="278.7"/>
    <x v="0"/>
    <n v="0"/>
    <n v="3"/>
    <s v="Support is average and the wait time is long. Hope it improves."/>
    <s v="No"/>
    <m/>
    <m/>
    <n v="7584"/>
    <s v="No"/>
    <s v="7-12 months"/>
    <s v="35-49"/>
    <x v="0"/>
  </r>
  <r>
    <x v="8720"/>
    <d v="2024-12-05T00:00:00"/>
    <s v="Lucknow"/>
    <s v="Uttar Pradesh"/>
    <x v="1"/>
    <n v="36"/>
    <s v="Female"/>
    <x v="0"/>
    <n v="100"/>
    <x v="2"/>
    <s v="UPI AutoPay"/>
    <s v="No"/>
    <n v="799"/>
    <n v="21"/>
    <n v="834"/>
    <x v="0"/>
    <n v="0"/>
    <n v="3"/>
    <s v="Support is average and the wait time is long. Hope it improves."/>
    <s v="No"/>
    <m/>
    <m/>
    <n v="16779"/>
    <s v="No"/>
    <s v="13-24 months"/>
    <s v="35-49"/>
    <x v="0"/>
  </r>
  <r>
    <x v="8721"/>
    <d v="2024-12-11T00:00:00"/>
    <s v="Kolkata"/>
    <s v="West Bengal"/>
    <x v="4"/>
    <n v="34"/>
    <s v="Male"/>
    <x v="3"/>
    <n v="300"/>
    <x v="0"/>
    <s v="UPI AutoPay"/>
    <s v="No"/>
    <n v="1199"/>
    <n v="21"/>
    <n v="821.7"/>
    <x v="2"/>
    <n v="0"/>
    <n v="4"/>
    <s v="Great speed for the price, happy with the plan."/>
    <s v="No"/>
    <m/>
    <m/>
    <n v="25179"/>
    <s v="No"/>
    <s v="13-24 months"/>
    <s v="25-34"/>
    <x v="0"/>
  </r>
  <r>
    <x v="8722"/>
    <d v="2026-01-29T00:00:00"/>
    <s v="Bengaluru"/>
    <s v="Karnataka"/>
    <x v="0"/>
    <n v="31"/>
    <s v="Male"/>
    <x v="0"/>
    <n v="100"/>
    <x v="1"/>
    <s v="UPI AutoPay"/>
    <s v="No"/>
    <n v="799"/>
    <n v="7"/>
    <n v="193.3"/>
    <x v="1"/>
    <n v="0"/>
    <n v="3"/>
    <s v="Speed is fine most days but drops sometimes. Hope it improves."/>
    <s v="No"/>
    <m/>
    <m/>
    <n v="5593"/>
    <s v="No"/>
    <s v="7-12 months"/>
    <s v="25-34"/>
    <x v="0"/>
  </r>
  <r>
    <x v="8723"/>
    <d v="2024-04-25T00:00:00"/>
    <s v="Delhi"/>
    <s v="Delhi"/>
    <x v="1"/>
    <n v="58"/>
    <s v="Male"/>
    <x v="3"/>
    <n v="300"/>
    <x v="2"/>
    <s v="Net Banking"/>
    <s v="No"/>
    <n v="1199"/>
    <n v="28"/>
    <n v="2073.4"/>
    <x v="2"/>
    <n v="0"/>
    <n v="3"/>
    <s v="Speed is fine most days but drops sometimes."/>
    <s v="No"/>
    <m/>
    <m/>
    <n v="33572"/>
    <s v="No"/>
    <s v="25-48 months"/>
    <s v="50+"/>
    <x v="0"/>
  </r>
  <r>
    <x v="8724"/>
    <d v="2025-01-24T00:00:00"/>
    <s v="Mumbai"/>
    <s v="Maharashtra"/>
    <x v="2"/>
    <n v="42"/>
    <s v="Female"/>
    <x v="1"/>
    <n v="30"/>
    <x v="2"/>
    <s v="UPI Manual"/>
    <s v="Yes"/>
    <n v="648"/>
    <n v="19"/>
    <n v="239.8"/>
    <x v="1"/>
    <n v="0"/>
    <n v="4"/>
    <m/>
    <s v="No"/>
    <m/>
    <m/>
    <n v="12312"/>
    <s v="No"/>
    <s v="13-24 months"/>
    <s v="35-49"/>
    <x v="0"/>
  </r>
  <r>
    <x v="8725"/>
    <d v="2025-11-23T00:00:00"/>
    <s v="delhi"/>
    <s v="Delhi"/>
    <x v="1"/>
    <n v="42"/>
    <s v="Female"/>
    <x v="0"/>
    <n v="100"/>
    <x v="1"/>
    <s v="Net Banking"/>
    <s v="Yes"/>
    <n v="948"/>
    <n v="9"/>
    <n v="834.9"/>
    <x v="0"/>
    <n v="0"/>
    <n v="4"/>
    <m/>
    <s v="No"/>
    <m/>
    <m/>
    <n v="8532"/>
    <s v="No"/>
    <s v="7-12 months"/>
    <s v="35-49"/>
    <x v="0"/>
  </r>
  <r>
    <x v="8726"/>
    <d v="2022-09-11T00:00:00"/>
    <s v="Chandigarh"/>
    <s v="Chandigarh"/>
    <x v="1"/>
    <n v="29"/>
    <s v="Female"/>
    <x v="1"/>
    <n v="30"/>
    <x v="2"/>
    <s v="UPI Manual"/>
    <s v="Yes"/>
    <n v="648"/>
    <n v="13"/>
    <n v="191.6"/>
    <x v="0"/>
    <n v="1"/>
    <n v="2"/>
    <s v="Outage lasted two days with no proper update."/>
    <s v="Yes"/>
    <d v="2023-10-20T00:00:00"/>
    <s v="Network / speed issues"/>
    <n v="8424"/>
    <s v="No"/>
    <s v="13-24 months"/>
    <s v="25-34"/>
    <x v="1"/>
  </r>
  <r>
    <x v="8727"/>
    <d v="2023-06-03T00:00:00"/>
    <s v="Hyderabad"/>
    <s v="Telangana"/>
    <x v="0"/>
    <n v="50"/>
    <s v="Female"/>
    <x v="2"/>
    <n v="1000"/>
    <x v="2"/>
    <s v="UPI Manual"/>
    <s v="Yes"/>
    <n v="1948"/>
    <n v="39"/>
    <n v="1643"/>
    <x v="0"/>
    <n v="3"/>
    <n v="4"/>
    <s v="Bills are clear and payment is easy with UPI. Thanks team."/>
    <s v="No"/>
    <m/>
    <m/>
    <n v="75972"/>
    <s v="No"/>
    <s v="25-48 months"/>
    <s v="50+"/>
    <x v="0"/>
  </r>
  <r>
    <x v="8728"/>
    <d v="2025-11-07T00:00:00"/>
    <s v="Bengaluru"/>
    <s v="Karnataka"/>
    <x v="0"/>
    <n v="41"/>
    <s v="Female"/>
    <x v="3"/>
    <n v="300"/>
    <x v="2"/>
    <s v="UPI AutoPay"/>
    <s v="Yes"/>
    <n v="1348"/>
    <n v="10"/>
    <n v="605.29999999999995"/>
    <x v="0"/>
    <n v="0"/>
    <n v="3"/>
    <m/>
    <s v="No"/>
    <m/>
    <m/>
    <n v="13480"/>
    <s v="No"/>
    <s v="7-12 months"/>
    <s v="35-49"/>
    <x v="0"/>
  </r>
  <r>
    <x v="8729"/>
    <d v="2025-07-20T00:00:00"/>
    <s v="Hyderabad"/>
    <s v="Telangana"/>
    <x v="0"/>
    <n v="33"/>
    <s v="Female"/>
    <x v="1"/>
    <n v="30"/>
    <x v="2"/>
    <s v="UPI AutoPay"/>
    <s v="Yes"/>
    <n v="648"/>
    <n v="13"/>
    <n v="205.4"/>
    <x v="0"/>
    <n v="0"/>
    <n v="3"/>
    <s v="Installation was smooth, but the bill is confusing."/>
    <s v="No"/>
    <m/>
    <m/>
    <n v="8424"/>
    <s v="No"/>
    <s v="13-24 months"/>
    <s v="25-34"/>
    <x v="0"/>
  </r>
  <r>
    <x v="8730"/>
    <d v="2025-11-16T00:00:00"/>
    <s v="Chennai"/>
    <s v="Tamil Nadu"/>
    <x v="0"/>
    <n v="22"/>
    <s v="Female"/>
    <x v="3"/>
    <n v="300"/>
    <x v="2"/>
    <s v="UPI AutoPay"/>
    <s v="No"/>
    <n v="1199"/>
    <n v="9"/>
    <n v="636.29999999999995"/>
    <x v="2"/>
    <n v="0"/>
    <n v="5"/>
    <s v="Very stable connection, works great for video calls."/>
    <s v="No"/>
    <m/>
    <m/>
    <n v="10791"/>
    <s v="No"/>
    <s v="7-12 months"/>
    <s v="18-24"/>
    <x v="0"/>
  </r>
  <r>
    <x v="8731"/>
    <d v="2025-06-26T00:00:00"/>
    <s v="Kolkata"/>
    <s v="West Bengal"/>
    <x v="4"/>
    <n v="33"/>
    <s v="Male"/>
    <x v="0"/>
    <n v="100"/>
    <x v="2"/>
    <s v="UPI AutoPay"/>
    <s v="No"/>
    <n v="799"/>
    <n v="14"/>
    <n v="594.70000000000005"/>
    <x v="0"/>
    <n v="0"/>
    <n v="5"/>
    <s v="Very stable connection, works great for video calls."/>
    <s v="No"/>
    <m/>
    <m/>
    <n v="11186"/>
    <s v="No"/>
    <s v="13-24 months"/>
    <s v="25-34"/>
    <x v="0"/>
  </r>
  <r>
    <x v="8732"/>
    <d v="2026-04-11T00:00:00"/>
    <s v="Indore"/>
    <s v="Madhya Pradesh"/>
    <x v="3"/>
    <n v="50"/>
    <s v="Male"/>
    <x v="0"/>
    <n v="100"/>
    <x v="0"/>
    <s v="Cash at Office"/>
    <s v="No"/>
    <n v="799"/>
    <n v="5"/>
    <n v="665.2"/>
    <x v="2"/>
    <n v="0"/>
    <n v="5"/>
    <s v="OTT bundle is excellent value. Thanks team."/>
    <s v="No"/>
    <m/>
    <m/>
    <n v="3995"/>
    <s v="No"/>
    <s v="0-6 months"/>
    <s v="50+"/>
    <x v="0"/>
  </r>
  <r>
    <x v="8733"/>
    <d v="2023-02-23T00:00:00"/>
    <s v="Delhi"/>
    <s v="Delhi"/>
    <x v="1"/>
    <n v="31"/>
    <s v="Female"/>
    <x v="0"/>
    <n v="100"/>
    <x v="1"/>
    <s v="Card AutoPay"/>
    <s v="No"/>
    <n v="799"/>
    <n v="42"/>
    <n v="734.8"/>
    <x v="2"/>
    <n v="0"/>
    <n v="5"/>
    <s v="Installation was quick and the technician was polite. Thanks team."/>
    <s v="No"/>
    <m/>
    <m/>
    <n v="33558"/>
    <s v="No"/>
    <s v="25-48 months"/>
    <s v="25-34"/>
    <x v="0"/>
  </r>
  <r>
    <x v="8734"/>
    <d v="2026-07-24T00:00:00"/>
    <s v="Mumbai"/>
    <s v="Maharashtra"/>
    <x v="2"/>
    <n v="42"/>
    <s v="Male"/>
    <x v="0"/>
    <n v="100"/>
    <x v="2"/>
    <s v="Net Banking"/>
    <s v="Yes"/>
    <n v="948"/>
    <n v="1"/>
    <n v="440.7"/>
    <x v="3"/>
    <n v="0"/>
    <n v="4"/>
    <s v="Bills are clear and payment is easy with UPI. Recommended!"/>
    <s v="Yes"/>
    <d v="2026-08-28T00:00:00"/>
    <s v="Network / speed issues"/>
    <n v="948"/>
    <s v="No"/>
    <s v="0-6 months"/>
    <s v="35-49"/>
    <x v="1"/>
  </r>
  <r>
    <x v="8735"/>
    <d v="2024-11-11T00:00:00"/>
    <s v="Lucknow"/>
    <s v="Uttar Pradesh"/>
    <x v="1"/>
    <n v="44"/>
    <s v="Male"/>
    <x v="2"/>
    <n v="1000"/>
    <x v="2"/>
    <s v="UPI AutoPay"/>
    <s v="Yes"/>
    <n v="1948"/>
    <n v="22"/>
    <n v="1911.9"/>
    <x v="2"/>
    <n v="0"/>
    <n v="3"/>
    <s v="Pricing is fair but not cheap."/>
    <s v="No"/>
    <m/>
    <m/>
    <n v="42856"/>
    <s v="No"/>
    <s v="13-24 months"/>
    <s v="35-49"/>
    <x v="0"/>
  </r>
  <r>
    <x v="8736"/>
    <d v="2025-10-07T00:00:00"/>
    <s v="Patna"/>
    <s v="Bihar"/>
    <x v="4"/>
    <n v="41"/>
    <s v="Male"/>
    <x v="2"/>
    <n v="1000"/>
    <x v="2"/>
    <s v="Card AutoPay"/>
    <s v="Yes"/>
    <n v="1948"/>
    <n v="11"/>
    <n v="1570"/>
    <x v="1"/>
    <n v="0"/>
    <n v="5"/>
    <s v="Bills are clear and payment is easy with UPI. Recommended!"/>
    <s v="No"/>
    <m/>
    <m/>
    <n v="21428"/>
    <s v="No"/>
    <s v="7-12 months"/>
    <s v="35-49"/>
    <x v="0"/>
  </r>
  <r>
    <x v="8737"/>
    <d v="2025-07-15T00:00:00"/>
    <s v="Ahmedabad"/>
    <s v="Gujarat"/>
    <x v="2"/>
    <n v="35"/>
    <s v="Male"/>
    <x v="2"/>
    <n v="1000"/>
    <x v="2"/>
    <s v="Cash at Office"/>
    <s v="Yes"/>
    <n v="1948"/>
    <n v="14"/>
    <n v="1800.2"/>
    <x v="0"/>
    <n v="0"/>
    <n v="5"/>
    <s v="Great speed for the price, happy with the plan. Thanks team."/>
    <s v="No"/>
    <m/>
    <m/>
    <n v="27272"/>
    <s v="No"/>
    <s v="13-24 months"/>
    <s v="35-49"/>
    <x v="0"/>
  </r>
  <r>
    <x v="8738"/>
    <d v="2024-07-24T00:00:00"/>
    <s v="Patna"/>
    <s v="Bihar"/>
    <x v="4"/>
    <n v="32"/>
    <s v="Male"/>
    <x v="3"/>
    <n v="300"/>
    <x v="2"/>
    <s v="Card AutoPay"/>
    <s v="No"/>
    <n v="1199"/>
    <n v="25"/>
    <n v="1107"/>
    <x v="1"/>
    <n v="0"/>
    <n v="3"/>
    <s v="Service is okay, nothing special. Hope it improves."/>
    <s v="No"/>
    <m/>
    <m/>
    <n v="29975"/>
    <s v="No"/>
    <s v="25-48 months"/>
    <s v="25-34"/>
    <x v="0"/>
  </r>
  <r>
    <x v="8739"/>
    <d v="2024-01-08T00:00:00"/>
    <s v="Bengaluru"/>
    <s v="Karnataka"/>
    <x v="0"/>
    <n v="36"/>
    <s v="Female"/>
    <x v="0"/>
    <n v="100"/>
    <x v="0"/>
    <s v="Net Banking"/>
    <s v="No"/>
    <n v="799"/>
    <n v="32"/>
    <n v="561.4"/>
    <x v="2"/>
    <n v="0"/>
    <n v="5"/>
    <m/>
    <s v="No"/>
    <m/>
    <m/>
    <n v="25568"/>
    <s v="No"/>
    <s v="25-48 months"/>
    <s v="35-49"/>
    <x v="0"/>
  </r>
  <r>
    <x v="8740"/>
    <d v="2025-03-17T00:00:00"/>
    <s v="Lucknow"/>
    <s v="Uttar Pradesh"/>
    <x v="1"/>
    <n v="44"/>
    <s v="Female"/>
    <x v="1"/>
    <n v="30"/>
    <x v="0"/>
    <s v="UPI AutoPay"/>
    <s v="Yes"/>
    <n v="648"/>
    <n v="17"/>
    <n v="277.89999999999998"/>
    <x v="0"/>
    <n v="0"/>
    <n v="4"/>
    <s v="Installation was quick and the technician was polite. Recommended!"/>
    <s v="No"/>
    <m/>
    <m/>
    <n v="11016"/>
    <s v="No"/>
    <s v="13-24 months"/>
    <s v="35-49"/>
    <x v="0"/>
  </r>
  <r>
    <x v="8741"/>
    <d v="2026-03-06T00:00:00"/>
    <s v="Mumbai"/>
    <s v="Maharashtra"/>
    <x v="2"/>
    <n v="34"/>
    <s v="Male"/>
    <x v="2"/>
    <n v="1000"/>
    <x v="2"/>
    <s v="UPI AutoPay"/>
    <s v="No"/>
    <n v="1799"/>
    <n v="6"/>
    <n v="1465.8"/>
    <x v="1"/>
    <n v="0"/>
    <n v="4"/>
    <s v="Bills are clear and payment is easy with UPI."/>
    <s v="No"/>
    <m/>
    <m/>
    <n v="10794"/>
    <s v="No"/>
    <s v="0-6 months"/>
    <s v="25-34"/>
    <x v="0"/>
  </r>
  <r>
    <x v="8742"/>
    <d v="2024-12-22T00:00:00"/>
    <s v="Bengaluru"/>
    <s v="Karnataka"/>
    <x v="0"/>
    <n v="43"/>
    <s v="Female"/>
    <x v="3"/>
    <n v="300"/>
    <x v="2"/>
    <s v="Card AutoPay"/>
    <s v="Yes"/>
    <n v="1348"/>
    <n v="20"/>
    <n v="796.3"/>
    <x v="0"/>
    <n v="0"/>
    <n v="3"/>
    <s v="Support is average and the wait time is long."/>
    <s v="No"/>
    <m/>
    <m/>
    <n v="26960"/>
    <s v="No"/>
    <s v="13-24 months"/>
    <s v="35-49"/>
    <x v="0"/>
  </r>
  <r>
    <x v="8743"/>
    <d v="2026-08-11T00:00:00"/>
    <s v="Chennai"/>
    <s v="Tamil Nadu"/>
    <x v="0"/>
    <n v="54"/>
    <s v="Female"/>
    <x v="3"/>
    <n v="300"/>
    <x v="2"/>
    <s v="Card AutoPay"/>
    <s v="No"/>
    <n v="1199"/>
    <n v="1"/>
    <n v="664.3"/>
    <x v="0"/>
    <n v="0"/>
    <n v="3"/>
    <m/>
    <s v="Yes"/>
    <d v="2026-08-30T00:00:00"/>
    <s v="Poor customer service"/>
    <n v="1199"/>
    <s v="No"/>
    <s v="0-6 months"/>
    <s v="50+"/>
    <x v="1"/>
  </r>
  <r>
    <x v="8744"/>
    <d v="2024-12-09T00:00:00"/>
    <s v="Delhi"/>
    <s v="Delhi"/>
    <x v="1"/>
    <n v="45"/>
    <s v="Male"/>
    <x v="0"/>
    <n v="100"/>
    <x v="2"/>
    <s v="Card AutoPay"/>
    <s v="No"/>
    <n v="799"/>
    <n v="21"/>
    <n v="544.5"/>
    <x v="0"/>
    <n v="0"/>
    <n v="4"/>
    <s v="Installation was quick and the technician was polite. Thanks team."/>
    <s v="No"/>
    <m/>
    <m/>
    <n v="16779"/>
    <s v="No"/>
    <s v="13-24 months"/>
    <s v="35-49"/>
    <x v="0"/>
  </r>
  <r>
    <x v="8745"/>
    <d v="2023-12-02T00:00:00"/>
    <s v="Jaipur"/>
    <s v="Rajasthan"/>
    <x v="1"/>
    <n v="36"/>
    <s v="Male"/>
    <x v="1"/>
    <n v="30"/>
    <x v="2"/>
    <s v="Net Banking"/>
    <s v="No"/>
    <n v="499"/>
    <n v="33"/>
    <n v="215.2"/>
    <x v="0"/>
    <n v="0"/>
    <n v="2"/>
    <s v="Considering switching to another provider. Please fix this soon."/>
    <s v="No"/>
    <m/>
    <m/>
    <n v="16467"/>
    <s v="No"/>
    <s v="25-48 months"/>
    <s v="35-49"/>
    <x v="0"/>
  </r>
  <r>
    <x v="8746"/>
    <d v="2025-09-24T00:00:00"/>
    <s v="Chennai"/>
    <s v="Tamil Nadu"/>
    <x v="0"/>
    <n v="30"/>
    <s v="Male"/>
    <x v="2"/>
    <n v="1000"/>
    <x v="1"/>
    <s v="UPI AutoPay"/>
    <s v="No"/>
    <n v="1799"/>
    <n v="11"/>
    <n v="495.3"/>
    <x v="0"/>
    <n v="0"/>
    <n v="4"/>
    <m/>
    <s v="No"/>
    <m/>
    <m/>
    <n v="19789"/>
    <s v="No"/>
    <s v="7-12 months"/>
    <s v="25-34"/>
    <x v="0"/>
  </r>
  <r>
    <x v="8747"/>
    <d v="2023-12-09T00:00:00"/>
    <s v="Ahmedabad"/>
    <s v="Gujarat"/>
    <x v="2"/>
    <n v="54"/>
    <s v="Female"/>
    <x v="1"/>
    <n v="30"/>
    <x v="2"/>
    <s v="Card AutoPay"/>
    <s v="No"/>
    <n v="499"/>
    <n v="29"/>
    <n v="198.1"/>
    <x v="1"/>
    <n v="0"/>
    <n v="3"/>
    <m/>
    <s v="Yes"/>
    <d v="2026-05-20T00:00:00"/>
    <s v="Network / speed issues"/>
    <n v="14471"/>
    <s v="No"/>
    <s v="25-48 months"/>
    <s v="50+"/>
    <x v="1"/>
  </r>
  <r>
    <x v="8748"/>
    <d v="2026-04-19T00:00:00"/>
    <s v="Bhubaneswar"/>
    <s v="Odisha"/>
    <x v="4"/>
    <n v="33"/>
    <s v="Male"/>
    <x v="0"/>
    <n v="100"/>
    <x v="2"/>
    <s v="Net Banking"/>
    <s v="Yes"/>
    <n v="948"/>
    <n v="4"/>
    <n v="670.9"/>
    <x v="1"/>
    <n v="0"/>
    <n v="4"/>
    <s v="Great speed for the price, happy with the plan. Thanks team."/>
    <s v="No"/>
    <m/>
    <m/>
    <n v="3792"/>
    <s v="No"/>
    <s v="0-6 months"/>
    <s v="25-34"/>
    <x v="0"/>
  </r>
  <r>
    <x v="8749"/>
    <d v="2025-07-13T00:00:00"/>
    <s v="Jaipur"/>
    <s v="Rajasthan"/>
    <x v="1"/>
    <n v="20"/>
    <s v="Male"/>
    <x v="0"/>
    <n v="100"/>
    <x v="2"/>
    <s v="Net Banking"/>
    <s v="No"/>
    <n v="799"/>
    <n v="14"/>
    <n v="869.7"/>
    <x v="2"/>
    <n v="0"/>
    <n v="5"/>
    <m/>
    <s v="No"/>
    <m/>
    <m/>
    <n v="11186"/>
    <s v="No"/>
    <s v="13-24 months"/>
    <s v="18-24"/>
    <x v="0"/>
  </r>
  <r>
    <x v="8750"/>
    <d v="2022-08-07T00:00:00"/>
    <s v="Kolkata"/>
    <s v="West Bengal"/>
    <x v="4"/>
    <n v="45"/>
    <s v="Male"/>
    <x v="0"/>
    <n v="100"/>
    <x v="2"/>
    <s v="UPI Manual"/>
    <s v="No"/>
    <n v="799"/>
    <n v="49"/>
    <n v="441"/>
    <x v="2"/>
    <n v="0"/>
    <n v="5"/>
    <s v="Very stable connection, works great for video calls."/>
    <s v="No"/>
    <m/>
    <m/>
    <n v="39151"/>
    <s v="No"/>
    <s v="48+ months"/>
    <s v="35-49"/>
    <x v="0"/>
  </r>
  <r>
    <x v="8751"/>
    <d v="2024-04-25T00:00:00"/>
    <s v="Delhi"/>
    <s v="Delhi"/>
    <x v="1"/>
    <n v="30"/>
    <s v="Male"/>
    <x v="0"/>
    <n v="100"/>
    <x v="2"/>
    <s v="UPI Manual"/>
    <s v="Yes"/>
    <n v="948"/>
    <n v="28"/>
    <n v="395.7"/>
    <x v="1"/>
    <n v="0"/>
    <n v="2"/>
    <s v="Got charged twice this month and the refund took very long. Please fix this soon."/>
    <s v="No"/>
    <m/>
    <m/>
    <n v="26544"/>
    <s v="No"/>
    <s v="25-48 months"/>
    <s v="25-34"/>
    <x v="0"/>
  </r>
  <r>
    <x v="8752"/>
    <d v="2026-02-15T00:00:00"/>
    <s v="Jaipur"/>
    <s v="Rajasthan"/>
    <x v="1"/>
    <n v="50"/>
    <s v="Female"/>
    <x v="0"/>
    <n v="100"/>
    <x v="1"/>
    <s v="UPI Manual"/>
    <s v="No"/>
    <n v="799"/>
    <n v="6"/>
    <n v="357"/>
    <x v="0"/>
    <n v="0"/>
    <n v="2"/>
    <m/>
    <s v="No"/>
    <m/>
    <m/>
    <n v="4794"/>
    <s v="No"/>
    <s v="0-6 months"/>
    <s v="50+"/>
    <x v="0"/>
  </r>
  <r>
    <x v="8753"/>
    <d v="2023-10-23T00:00:00"/>
    <s v="Bengaluru"/>
    <s v="Karnataka"/>
    <x v="0"/>
    <n v="52"/>
    <s v="Male"/>
    <x v="0"/>
    <n v="100"/>
    <x v="0"/>
    <s v="Net Banking"/>
    <s v="No"/>
    <n v="799"/>
    <n v="26"/>
    <n v="499.5"/>
    <x v="1"/>
    <n v="0"/>
    <n v="1"/>
    <s v="Technician visit was delayed by three days. Very disappointed."/>
    <s v="Yes"/>
    <d v="2025-12-19T00:00:00"/>
    <s v="Network / speed issues"/>
    <n v="20774"/>
    <s v="No"/>
    <s v="25-48 months"/>
    <s v="50+"/>
    <x v="1"/>
  </r>
  <r>
    <x v="8754"/>
    <d v="2023-11-01T00:00:00"/>
    <s v="Kolkata"/>
    <s v="West Bengal"/>
    <x v="4"/>
    <n v="23"/>
    <s v="Female"/>
    <x v="0"/>
    <n v="100"/>
    <x v="2"/>
    <s v="Net Banking"/>
    <s v="Yes"/>
    <n v="948"/>
    <n v="34"/>
    <n v="379.7"/>
    <x v="2"/>
    <n v="0"/>
    <n v="4"/>
    <s v="Great speed for the price, happy with the plan."/>
    <s v="No"/>
    <m/>
    <m/>
    <n v="32232"/>
    <s v="No"/>
    <s v="25-48 months"/>
    <s v="18-24"/>
    <x v="0"/>
  </r>
  <r>
    <x v="8755"/>
    <d v="2025-05-15T00:00:00"/>
    <s v="Mumbai"/>
    <s v="Maharashtra"/>
    <x v="2"/>
    <n v="40"/>
    <s v="Female"/>
    <x v="2"/>
    <n v="1000"/>
    <x v="2"/>
    <s v="Card AutoPay"/>
    <s v="No"/>
    <n v="1799"/>
    <n v="15"/>
    <n v="1108.4000000000001"/>
    <x v="1"/>
    <n v="0"/>
    <n v="4"/>
    <s v="Support team resolved my issue quickly."/>
    <s v="Yes"/>
    <d v="2026-08-13T00:00:00"/>
    <s v="Poor customer service"/>
    <n v="26985"/>
    <s v="No"/>
    <s v="13-24 months"/>
    <s v="35-49"/>
    <x v="1"/>
  </r>
  <r>
    <x v="8756"/>
    <d v="2025-04-10T00:00:00"/>
    <s v="Chennai"/>
    <s v="Tamil Nadu"/>
    <x v="0"/>
    <n v="44"/>
    <s v="Female"/>
    <x v="0"/>
    <n v="100"/>
    <x v="1"/>
    <s v="Net Banking"/>
    <s v="No"/>
    <n v="799"/>
    <n v="17"/>
    <n v="350.5"/>
    <x v="3"/>
    <n v="0"/>
    <n v="3"/>
    <m/>
    <s v="No"/>
    <m/>
    <m/>
    <n v="13583"/>
    <s v="No"/>
    <s v="13-24 months"/>
    <s v="35-49"/>
    <x v="0"/>
  </r>
  <r>
    <x v="8757"/>
    <d v="2025-02-01T00:00:00"/>
    <s v="Chennai"/>
    <s v="Tamil Nadu"/>
    <x v="0"/>
    <n v="47"/>
    <s v="Male"/>
    <x v="3"/>
    <n v="300"/>
    <x v="2"/>
    <s v="UPI Manual"/>
    <s v="No"/>
    <n v="1199"/>
    <n v="19"/>
    <n v="441.1"/>
    <x v="0"/>
    <n v="0"/>
    <n v="4"/>
    <s v="Support team resolved my issue quickly. Thanks team."/>
    <s v="No"/>
    <m/>
    <m/>
    <n v="22781"/>
    <s v="No"/>
    <s v="13-24 months"/>
    <s v="35-49"/>
    <x v="0"/>
  </r>
  <r>
    <x v="8758"/>
    <d v="2024-06-26T00:00:00"/>
    <s v="Chennai"/>
    <s v="Tamil Nadu"/>
    <x v="0"/>
    <n v="43"/>
    <s v="Female"/>
    <x v="0"/>
    <n v="100"/>
    <x v="2"/>
    <s v="UPI AutoPay"/>
    <s v="No"/>
    <n v="799"/>
    <n v="26"/>
    <n v="482.7"/>
    <x v="3"/>
    <n v="0"/>
    <n v="3"/>
    <s v="Pricing is fair but not cheap."/>
    <s v="No"/>
    <m/>
    <m/>
    <n v="20774"/>
    <s v="No"/>
    <s v="25-48 months"/>
    <s v="35-49"/>
    <x v="0"/>
  </r>
  <r>
    <x v="8759"/>
    <d v="2025-09-30T00:00:00"/>
    <s v="Bengaluru"/>
    <s v="Karnataka"/>
    <x v="0"/>
    <n v="31"/>
    <s v="Male"/>
    <x v="1"/>
    <n v="30"/>
    <x v="1"/>
    <s v="UPI AutoPay"/>
    <s v="Yes"/>
    <n v="648"/>
    <n v="11"/>
    <n v="345.7"/>
    <x v="2"/>
    <n v="0"/>
    <n v="4"/>
    <s v="Great speed for the price, happy with the plan. Thanks team."/>
    <s v="No"/>
    <m/>
    <m/>
    <n v="7128"/>
    <s v="No"/>
    <s v="7-12 months"/>
    <s v="25-34"/>
    <x v="0"/>
  </r>
  <r>
    <x v="8760"/>
    <d v="2025-05-01T00:00:00"/>
    <s v="Bhubaneswar"/>
    <s v="Odisha"/>
    <x v="4"/>
    <n v="48"/>
    <s v="Female"/>
    <x v="3"/>
    <n v="300"/>
    <x v="1"/>
    <s v="Net Banking"/>
    <s v="No"/>
    <n v="1199"/>
    <n v="16"/>
    <n v="569.9"/>
    <x v="2"/>
    <n v="0"/>
    <n v="4"/>
    <m/>
    <s v="No"/>
    <m/>
    <m/>
    <n v="19184"/>
    <s v="No"/>
    <s v="13-24 months"/>
    <s v="35-49"/>
    <x v="0"/>
  </r>
  <r>
    <x v="8761"/>
    <d v="2025-04-14T00:00:00"/>
    <s v="Jaipur"/>
    <s v="Rajasthan"/>
    <x v="1"/>
    <n v="18"/>
    <s v="Female"/>
    <x v="3"/>
    <n v="300"/>
    <x v="2"/>
    <s v="Cash at Office"/>
    <s v="No"/>
    <n v="1199"/>
    <n v="17"/>
    <n v="1540.6"/>
    <x v="0"/>
    <n v="0"/>
    <n v="4"/>
    <s v="Great speed for the price, happy with the plan. Recommended!"/>
    <s v="No"/>
    <m/>
    <m/>
    <n v="20383"/>
    <s v="No"/>
    <s v="13-24 months"/>
    <s v="18-24"/>
    <x v="0"/>
  </r>
  <r>
    <x v="8762"/>
    <d v="2025-10-29T00:00:00"/>
    <s v="Bengaluru"/>
    <s v="Karnataka"/>
    <x v="0"/>
    <n v="22"/>
    <s v="Male"/>
    <x v="1"/>
    <n v="30"/>
    <x v="0"/>
    <s v="Card AutoPay"/>
    <s v="Yes"/>
    <n v="648"/>
    <n v="6"/>
    <n v="262.10000000000002"/>
    <x v="0"/>
    <n v="0"/>
    <n v="4"/>
    <m/>
    <s v="Yes"/>
    <d v="2026-05-12T00:00:00"/>
    <s v="Relocated"/>
    <n v="3888"/>
    <s v="No"/>
    <s v="0-6 months"/>
    <s v="18-24"/>
    <x v="1"/>
  </r>
  <r>
    <x v="8763"/>
    <d v="2025-01-02T00:00:00"/>
    <s v="Jaipur"/>
    <s v="Rajasthan"/>
    <x v="1"/>
    <n v="29"/>
    <s v="Male"/>
    <x v="1"/>
    <n v="30"/>
    <x v="0"/>
    <s v="UPI AutoPay"/>
    <s v="No"/>
    <n v="499"/>
    <n v="20"/>
    <n v="257.2"/>
    <x v="1"/>
    <n v="0"/>
    <n v="4"/>
    <s v="OTT bundle is excellent value."/>
    <s v="No"/>
    <m/>
    <m/>
    <n v="9980"/>
    <s v="No"/>
    <s v="13-24 months"/>
    <s v="25-34"/>
    <x v="0"/>
  </r>
  <r>
    <x v="8764"/>
    <d v="2024-01-29T00:00:00"/>
    <s v="Chennai"/>
    <s v="Tamil Nadu"/>
    <x v="0"/>
    <n v="43"/>
    <s v="Male"/>
    <x v="0"/>
    <n v="100"/>
    <x v="2"/>
    <s v="Net Banking"/>
    <s v="No"/>
    <n v="799"/>
    <n v="31"/>
    <n v="354.3"/>
    <x v="1"/>
    <n v="0"/>
    <n v="3"/>
    <m/>
    <s v="No"/>
    <m/>
    <m/>
    <n v="24769"/>
    <s v="No"/>
    <s v="25-48 months"/>
    <s v="35-49"/>
    <x v="0"/>
  </r>
  <r>
    <x v="8765"/>
    <d v="2023-11-05T00:00:00"/>
    <s v="Patna"/>
    <s v="Bihar"/>
    <x v="4"/>
    <n v="39"/>
    <s v="Female"/>
    <x v="3"/>
    <n v="300"/>
    <x v="2"/>
    <s v="Net Banking"/>
    <s v="No"/>
    <n v="1199"/>
    <n v="34"/>
    <n v="577"/>
    <x v="0"/>
    <n v="1"/>
    <n v="5"/>
    <m/>
    <s v="No"/>
    <m/>
    <m/>
    <n v="40766"/>
    <s v="No"/>
    <s v="25-48 months"/>
    <s v="35-49"/>
    <x v="0"/>
  </r>
  <r>
    <x v="8766"/>
    <d v="2024-11-01T00:00:00"/>
    <s v="Chennai"/>
    <s v="Tamil Nadu"/>
    <x v="0"/>
    <n v="33"/>
    <s v="Male"/>
    <x v="3"/>
    <n v="300"/>
    <x v="2"/>
    <s v="Cash at Office"/>
    <s v="No"/>
    <n v="1199"/>
    <n v="17"/>
    <n v="733.8"/>
    <x v="2"/>
    <n v="1"/>
    <n v="2"/>
    <s v="Internet keeps disconnecting every evening."/>
    <s v="Yes"/>
    <d v="2026-03-28T00:00:00"/>
    <s v="No longer needed"/>
    <n v="20383"/>
    <s v="No"/>
    <s v="13-24 months"/>
    <s v="25-34"/>
    <x v="1"/>
  </r>
  <r>
    <x v="8767"/>
    <d v="2025-10-11T00:00:00"/>
    <s v="Kolkata"/>
    <s v="West Bengal"/>
    <x v="4"/>
    <n v="39"/>
    <s v="Male"/>
    <x v="0"/>
    <n v="100"/>
    <x v="0"/>
    <s v="Net Banking"/>
    <s v="No"/>
    <n v="799"/>
    <n v="4"/>
    <n v="247.6"/>
    <x v="3"/>
    <n v="1"/>
    <n v="3"/>
    <s v="Support is average and the wait time is long. Hope it improves."/>
    <s v="Yes"/>
    <d v="2026-02-11T00:00:00"/>
    <s v="Poor customer service"/>
    <n v="3196"/>
    <s v="No"/>
    <s v="0-6 months"/>
    <s v="35-49"/>
    <x v="1"/>
  </r>
  <r>
    <x v="8768"/>
    <d v="2025-05-15T00:00:00"/>
    <s v="Hyderabad"/>
    <s v="Telangana"/>
    <x v="0"/>
    <n v="43"/>
    <s v="Male"/>
    <x v="0"/>
    <n v="100"/>
    <x v="2"/>
    <s v="Net Banking"/>
    <s v="Yes"/>
    <n v="948"/>
    <n v="16"/>
    <n v="337.1"/>
    <x v="2"/>
    <n v="1"/>
    <n v="4"/>
    <s v="Very stable connection, works great for video calls."/>
    <s v="No"/>
    <m/>
    <m/>
    <n v="15168"/>
    <s v="No"/>
    <s v="13-24 months"/>
    <s v="35-49"/>
    <x v="0"/>
  </r>
  <r>
    <x v="8769"/>
    <d v="2024-08-20T00:00:00"/>
    <s v="Delhi"/>
    <s v="Delhi"/>
    <x v="1"/>
    <n v="43"/>
    <s v="Female"/>
    <x v="0"/>
    <n v="100"/>
    <x v="2"/>
    <s v="Net Banking"/>
    <s v="Yes"/>
    <n v="948"/>
    <n v="24"/>
    <n v="483.7"/>
    <x v="2"/>
    <n v="0"/>
    <n v="4"/>
    <s v="OTT bundle is excellent value. Thanks team."/>
    <s v="No"/>
    <m/>
    <m/>
    <n v="22752"/>
    <s v="No"/>
    <s v="13-24 months"/>
    <s v="35-49"/>
    <x v="0"/>
  </r>
  <r>
    <x v="8770"/>
    <d v="2022-06-21T00:00:00"/>
    <s v="Kolkata"/>
    <s v="West Bengal"/>
    <x v="4"/>
    <n v="44"/>
    <s v="Female"/>
    <x v="3"/>
    <n v="300"/>
    <x v="2"/>
    <s v="Cash at Office"/>
    <s v="No"/>
    <n v="1199"/>
    <n v="26"/>
    <n v="873.7"/>
    <x v="1"/>
    <n v="1"/>
    <n v="4"/>
    <m/>
    <s v="Yes"/>
    <d v="2024-08-10T00:00:00"/>
    <s v="Relocated"/>
    <n v="31174"/>
    <s v="No"/>
    <s v="25-48 months"/>
    <s v="35-49"/>
    <x v="1"/>
  </r>
  <r>
    <x v="8771"/>
    <d v="2026-01-02T00:00:00"/>
    <s v="Bhubaneswar"/>
    <s v="Odisha"/>
    <x v="4"/>
    <n v="30"/>
    <s v="Female"/>
    <x v="0"/>
    <n v="100"/>
    <x v="2"/>
    <s v="UPI AutoPay"/>
    <s v="Yes"/>
    <n v="948"/>
    <n v="8"/>
    <n v="529.6"/>
    <x v="1"/>
    <n v="0"/>
    <n v="3"/>
    <m/>
    <s v="No"/>
    <m/>
    <m/>
    <n v="7584"/>
    <s v="No"/>
    <s v="7-12 months"/>
    <s v="25-34"/>
    <x v="0"/>
  </r>
  <r>
    <x v="8772"/>
    <d v="2025-06-10T00:00:00"/>
    <s v="Delhi"/>
    <s v="Delhi"/>
    <x v="1"/>
    <n v="50"/>
    <s v="Male"/>
    <x v="0"/>
    <n v="100"/>
    <x v="2"/>
    <s v="Cash at Office"/>
    <s v="Yes"/>
    <n v="948"/>
    <n v="15"/>
    <n v="342.5"/>
    <x v="3"/>
    <n v="2"/>
    <n v="1"/>
    <m/>
    <s v="No"/>
    <m/>
    <m/>
    <n v="14220"/>
    <s v="No"/>
    <s v="13-24 months"/>
    <s v="50+"/>
    <x v="0"/>
  </r>
  <r>
    <x v="8773"/>
    <d v="2025-12-10T00:00:00"/>
    <s v="Hyderabad"/>
    <s v="Telangana"/>
    <x v="0"/>
    <n v="38"/>
    <s v="Male"/>
    <x v="1"/>
    <n v="30"/>
    <x v="2"/>
    <s v="UPI AutoPay"/>
    <s v="Yes"/>
    <n v="648"/>
    <n v="9"/>
    <n v="280.3"/>
    <x v="2"/>
    <n v="0"/>
    <m/>
    <s v="Bills are clear and payment is easy with UPI. Recommended!"/>
    <s v="Yes"/>
    <d v="2026-08-26T00:00:00"/>
    <s v="Billing issues"/>
    <n v="5832"/>
    <s v="No"/>
    <s v="7-12 months"/>
    <s v="35-49"/>
    <x v="1"/>
  </r>
  <r>
    <x v="8774"/>
    <d v="2025-06-25T00:00:00"/>
    <s v="Kolkata"/>
    <s v="West Bengal"/>
    <x v="4"/>
    <n v="53"/>
    <s v="Male"/>
    <x v="0"/>
    <n v="100"/>
    <x v="2"/>
    <s v="UPI AutoPay"/>
    <s v="Yes"/>
    <n v="948"/>
    <n v="14"/>
    <n v="395"/>
    <x v="2"/>
    <n v="0"/>
    <n v="5"/>
    <s v="Great speed for the price, happy with the plan. Recommended!"/>
    <s v="No"/>
    <m/>
    <m/>
    <n v="13272"/>
    <s v="No"/>
    <s v="13-24 months"/>
    <s v="50+"/>
    <x v="0"/>
  </r>
  <r>
    <x v="8775"/>
    <d v="2024-04-24T00:00:00"/>
    <s v="Pune"/>
    <s v="Maharashtra"/>
    <x v="2"/>
    <n v="39"/>
    <s v="Male"/>
    <x v="1"/>
    <n v="30"/>
    <x v="2"/>
    <s v="UPI AutoPay"/>
    <s v="No"/>
    <n v="499"/>
    <n v="28"/>
    <n v="273.89999999999998"/>
    <x v="2"/>
    <n v="0"/>
    <n v="5"/>
    <s v="OTT bundle is excellent value."/>
    <s v="No"/>
    <m/>
    <m/>
    <n v="13972"/>
    <s v="No"/>
    <s v="25-48 months"/>
    <s v="35-49"/>
    <x v="0"/>
  </r>
  <r>
    <x v="8776"/>
    <d v="2025-08-04T00:00:00"/>
    <s v="Chandigarh"/>
    <s v="Chandigarh"/>
    <x v="1"/>
    <n v="46"/>
    <s v="Female"/>
    <x v="3"/>
    <n v="300"/>
    <x v="2"/>
    <s v="UPI AutoPay"/>
    <s v="Yes"/>
    <n v="1348"/>
    <n v="13"/>
    <n v="1160.2"/>
    <x v="2"/>
    <n v="0"/>
    <n v="4"/>
    <m/>
    <s v="No"/>
    <m/>
    <m/>
    <n v="17524"/>
    <s v="No"/>
    <s v="13-24 months"/>
    <s v="35-49"/>
    <x v="0"/>
  </r>
  <r>
    <x v="8777"/>
    <d v="2026-06-01T00:00:00"/>
    <s v="Mumbai"/>
    <s v="Maharashtra"/>
    <x v="2"/>
    <n v="28"/>
    <s v="Male"/>
    <x v="3"/>
    <n v="300"/>
    <x v="0"/>
    <s v="UPI AutoPay"/>
    <s v="No"/>
    <n v="1199"/>
    <n v="3"/>
    <n v="429.5"/>
    <x v="0"/>
    <n v="0"/>
    <n v="4"/>
    <m/>
    <s v="No"/>
    <m/>
    <m/>
    <n v="3597"/>
    <s v="No"/>
    <s v="0-6 months"/>
    <s v="25-34"/>
    <x v="0"/>
  </r>
  <r>
    <x v="8778"/>
    <d v="2024-06-16T00:00:00"/>
    <s v="Bengaluru"/>
    <s v="Karnataka"/>
    <x v="0"/>
    <n v="27"/>
    <s v="Female"/>
    <x v="0"/>
    <n v="100"/>
    <x v="2"/>
    <s v="UPI AutoPay"/>
    <s v="Yes"/>
    <n v="948"/>
    <n v="26"/>
    <n v="863.6"/>
    <x v="0"/>
    <n v="0"/>
    <n v="4"/>
    <m/>
    <s v="No"/>
    <m/>
    <m/>
    <n v="24648"/>
    <s v="No"/>
    <s v="25-48 months"/>
    <s v="25-34"/>
    <x v="0"/>
  </r>
  <r>
    <x v="8779"/>
    <d v="2022-10-03T00:00:00"/>
    <s v="Chennai"/>
    <s v="Tamil Nadu"/>
    <x v="0"/>
    <n v="33"/>
    <s v="Male"/>
    <x v="3"/>
    <n v="300"/>
    <x v="2"/>
    <s v="UPI Manual"/>
    <s v="Yes"/>
    <n v="1348"/>
    <n v="47"/>
    <n v="917.2"/>
    <x v="0"/>
    <n v="0"/>
    <n v="4"/>
    <s v="Pricing is fair but not cheap. Hope it improves."/>
    <s v="No"/>
    <m/>
    <m/>
    <n v="63356"/>
    <s v="No"/>
    <s v="25-48 months"/>
    <s v="25-34"/>
    <x v="0"/>
  </r>
  <r>
    <x v="8780"/>
    <d v="2022-12-08T00:00:00"/>
    <s v="Bhubaneswar"/>
    <s v="Odisha"/>
    <x v="4"/>
    <n v="42"/>
    <s v="Female"/>
    <x v="1"/>
    <n v="30"/>
    <x v="0"/>
    <s v="UPI AutoPay"/>
    <s v="Yes"/>
    <n v="648"/>
    <n v="45"/>
    <n v="395.5"/>
    <x v="2"/>
    <n v="0"/>
    <n v="3"/>
    <s v="Pricing is fair but not cheap."/>
    <s v="No"/>
    <m/>
    <m/>
    <n v="29160"/>
    <s v="No"/>
    <s v="25-48 months"/>
    <s v="35-49"/>
    <x v="0"/>
  </r>
  <r>
    <x v="8781"/>
    <d v="2024-11-29T00:00:00"/>
    <s v="Delhi"/>
    <s v="Delhi"/>
    <x v="1"/>
    <n v="34"/>
    <s v="Male"/>
    <x v="3"/>
    <n v="300"/>
    <x v="2"/>
    <s v="UPI AutoPay"/>
    <s v="No"/>
    <n v="1199"/>
    <n v="21"/>
    <n v="565.9"/>
    <x v="0"/>
    <n v="0"/>
    <m/>
    <s v="Installation was smooth, but the bill is confusing."/>
    <s v="No"/>
    <m/>
    <m/>
    <n v="25179"/>
    <s v="No"/>
    <s v="13-24 months"/>
    <s v="25-34"/>
    <x v="0"/>
  </r>
  <r>
    <x v="8782"/>
    <d v="2024-09-30T00:00:00"/>
    <s v="Kolkata"/>
    <s v="West Bengal"/>
    <x v="4"/>
    <n v="20"/>
    <s v="Male"/>
    <x v="3"/>
    <n v="300"/>
    <x v="1"/>
    <s v="Net Banking"/>
    <s v="Yes"/>
    <n v="1348"/>
    <n v="23"/>
    <n v="1124.5999999999999"/>
    <x v="3"/>
    <n v="0"/>
    <n v="3"/>
    <s v="Service is okay, nothing special."/>
    <s v="No"/>
    <m/>
    <m/>
    <n v="31004"/>
    <s v="No"/>
    <s v="13-24 months"/>
    <s v="18-24"/>
    <x v="0"/>
  </r>
  <r>
    <x v="8783"/>
    <d v="2023-12-18T00:00:00"/>
    <s v="Bengaluru"/>
    <s v="Karnataka"/>
    <x v="0"/>
    <n v="34"/>
    <s v="Female"/>
    <x v="1"/>
    <n v="30"/>
    <x v="2"/>
    <s v="Net Banking"/>
    <s v="No"/>
    <n v="499"/>
    <n v="32"/>
    <n v="210.8"/>
    <x v="2"/>
    <n v="1"/>
    <n v="4"/>
    <s v="Bills are clear and payment is easy with UPI. Thanks team."/>
    <s v="No"/>
    <m/>
    <m/>
    <n v="15968"/>
    <s v="No"/>
    <s v="25-48 months"/>
    <s v="25-34"/>
    <x v="0"/>
  </r>
  <r>
    <x v="8784"/>
    <d v="2025-02-09T00:00:00"/>
    <s v="Delhi"/>
    <s v="Delhi"/>
    <x v="1"/>
    <n v="27"/>
    <s v="Female"/>
    <x v="0"/>
    <n v="100"/>
    <x v="0"/>
    <s v="UPI Manual"/>
    <s v="No"/>
    <n v="799"/>
    <n v="19"/>
    <n v="215.9"/>
    <x v="0"/>
    <n v="0"/>
    <n v="4"/>
    <m/>
    <s v="No"/>
    <m/>
    <m/>
    <n v="15181"/>
    <s v="No"/>
    <s v="13-24 months"/>
    <s v="25-34"/>
    <x v="0"/>
  </r>
  <r>
    <x v="8785"/>
    <d v="2025-10-02T00:00:00"/>
    <s v="Mumbai"/>
    <s v="Maharashtra"/>
    <x v="2"/>
    <n v="23"/>
    <s v="Male"/>
    <x v="1"/>
    <n v="30"/>
    <x v="0"/>
    <s v="Cash at Office"/>
    <s v="No"/>
    <n v="499"/>
    <n v="11"/>
    <n v="321.7"/>
    <x v="0"/>
    <n v="0"/>
    <n v="4"/>
    <s v="OTT bundle is excellent value."/>
    <s v="No"/>
    <m/>
    <m/>
    <n v="5489"/>
    <s v="No"/>
    <s v="7-12 months"/>
    <s v="18-24"/>
    <x v="0"/>
  </r>
  <r>
    <x v="8786"/>
    <d v="2023-06-02T00:00:00"/>
    <s v="Hyderabad"/>
    <s v="Telangana"/>
    <x v="0"/>
    <n v="58"/>
    <s v="Female"/>
    <x v="0"/>
    <n v="100"/>
    <x v="2"/>
    <s v="UPI Manual"/>
    <s v="No"/>
    <n v="799"/>
    <n v="39"/>
    <n v="411.6"/>
    <x v="0"/>
    <n v="1"/>
    <n v="4"/>
    <s v="Support team resolved my issue quickly. Recommended!"/>
    <s v="No"/>
    <m/>
    <m/>
    <n v="31161"/>
    <s v="No"/>
    <s v="25-48 months"/>
    <s v="50+"/>
    <x v="0"/>
  </r>
  <r>
    <x v="8787"/>
    <d v="2022-12-03T00:00:00"/>
    <s v="Chandigarh"/>
    <s v="Chandigarh"/>
    <x v="1"/>
    <n v="32"/>
    <s v="Female"/>
    <x v="0"/>
    <n v="100"/>
    <x v="2"/>
    <s v="UPI Manual"/>
    <s v="No"/>
    <n v="799"/>
    <n v="2"/>
    <n v="419.4"/>
    <x v="4"/>
    <n v="2"/>
    <n v="2"/>
    <s v="Got charged twice this month and the refund took very long."/>
    <s v="Yes"/>
    <d v="2023-01-20T00:00:00"/>
    <s v="Poor customer service"/>
    <n v="1598"/>
    <s v="No"/>
    <s v="0-6 months"/>
    <s v="25-34"/>
    <x v="1"/>
  </r>
  <r>
    <x v="8788"/>
    <d v="2022-07-02T00:00:00"/>
    <s v="Kochi"/>
    <s v="Kerala"/>
    <x v="0"/>
    <n v="18"/>
    <s v="Female"/>
    <x v="0"/>
    <n v="100"/>
    <x v="0"/>
    <s v="UPI AutoPay"/>
    <s v="No"/>
    <n v="799"/>
    <n v="50"/>
    <n v="414.6"/>
    <x v="0"/>
    <n v="1"/>
    <n v="4"/>
    <s v="Bills are clear and payment is easy with UPI."/>
    <s v="No"/>
    <m/>
    <m/>
    <n v="39950"/>
    <s v="No"/>
    <s v="48+ months"/>
    <s v="18-24"/>
    <x v="0"/>
  </r>
  <r>
    <x v="8789"/>
    <d v="2023-12-19T00:00:00"/>
    <s v="Guwahati"/>
    <s v="Assam"/>
    <x v="4"/>
    <n v="23"/>
    <s v="Male"/>
    <x v="0"/>
    <n v="100"/>
    <x v="1"/>
    <s v="Card AutoPay"/>
    <s v="No"/>
    <n v="799"/>
    <n v="32"/>
    <n v="581.6"/>
    <x v="2"/>
    <n v="0"/>
    <n v="4"/>
    <s v="OTT bundle is excellent value. Thanks team."/>
    <s v="No"/>
    <m/>
    <m/>
    <n v="25568"/>
    <s v="No"/>
    <s v="25-48 months"/>
    <s v="18-24"/>
    <x v="0"/>
  </r>
  <r>
    <x v="8790"/>
    <d v="2026-01-21T00:00:00"/>
    <s v="Hyderabad"/>
    <s v="Telangana"/>
    <x v="0"/>
    <n v="41"/>
    <s v="Male"/>
    <x v="0"/>
    <n v="100"/>
    <x v="0"/>
    <s v="UPI Manual"/>
    <s v="No"/>
    <n v="799"/>
    <n v="7"/>
    <n v="459.2"/>
    <x v="0"/>
    <n v="0"/>
    <n v="2"/>
    <s v="Speed is much lower than what I am paying for."/>
    <s v="No"/>
    <m/>
    <m/>
    <n v="5593"/>
    <s v="No"/>
    <s v="7-12 months"/>
    <s v="35-49"/>
    <x v="0"/>
  </r>
  <r>
    <x v="8791"/>
    <d v="2023-11-27T00:00:00"/>
    <s v="Chennai"/>
    <s v="Tamil Nadu"/>
    <x v="0"/>
    <n v="62"/>
    <s v="Male"/>
    <x v="2"/>
    <n v="1000"/>
    <x v="1"/>
    <s v="Net Banking"/>
    <s v="No"/>
    <n v="1799"/>
    <n v="33"/>
    <n v="2081.9"/>
    <x v="3"/>
    <n v="0"/>
    <n v="3"/>
    <s v="Speed is fine most days but drops sometimes. Hope it improves."/>
    <s v="No"/>
    <m/>
    <m/>
    <n v="59367"/>
    <s v="No"/>
    <s v="25-48 months"/>
    <s v="50+"/>
    <x v="0"/>
  </r>
  <r>
    <x v="8792"/>
    <d v="2022-09-29T00:00:00"/>
    <s v="Kolkata"/>
    <s v="West Bengal"/>
    <x v="4"/>
    <n v="38"/>
    <s v="Female"/>
    <x v="0"/>
    <n v="100"/>
    <x v="2"/>
    <s v="Net Banking"/>
    <s v="Yes"/>
    <n v="948"/>
    <n v="47"/>
    <n v="589"/>
    <x v="0"/>
    <n v="0"/>
    <n v="4"/>
    <s v="Very stable connection, works great for video calls."/>
    <s v="No"/>
    <m/>
    <m/>
    <n v="44556"/>
    <s v="No"/>
    <s v="25-48 months"/>
    <s v="35-49"/>
    <x v="0"/>
  </r>
  <r>
    <x v="8793"/>
    <d v="2023-02-10T00:00:00"/>
    <s v="Pune"/>
    <s v="Maharashtra"/>
    <x v="2"/>
    <n v="42"/>
    <s v="Female"/>
    <x v="0"/>
    <n v="100"/>
    <x v="2"/>
    <s v="UPI AutoPay"/>
    <s v="No"/>
    <n v="799"/>
    <n v="43"/>
    <n v="472.4"/>
    <x v="0"/>
    <n v="1"/>
    <n v="4"/>
    <m/>
    <s v="No"/>
    <m/>
    <m/>
    <n v="34357"/>
    <s v="No"/>
    <s v="25-48 months"/>
    <s v="35-49"/>
    <x v="0"/>
  </r>
  <r>
    <x v="8794"/>
    <d v="2024-01-22T00:00:00"/>
    <s v="Mumbai"/>
    <s v="Maharashtra"/>
    <x v="2"/>
    <n v="36"/>
    <s v="Female"/>
    <x v="2"/>
    <n v="1000"/>
    <x v="2"/>
    <s v="UPI Manual"/>
    <s v="Yes"/>
    <n v="1948"/>
    <n v="31"/>
    <n v="1525.8"/>
    <x v="2"/>
    <n v="0"/>
    <n v="4"/>
    <s v="Very stable connection, works great for video calls."/>
    <s v="No"/>
    <m/>
    <m/>
    <n v="60388"/>
    <s v="No"/>
    <s v="25-48 months"/>
    <s v="35-49"/>
    <x v="0"/>
  </r>
  <r>
    <x v="8795"/>
    <d v="2023-01-09T00:00:00"/>
    <s v="Chennai"/>
    <s v="Tamil Nadu"/>
    <x v="0"/>
    <n v="51"/>
    <s v="Male"/>
    <x v="2"/>
    <n v="1000"/>
    <x v="0"/>
    <s v="Card AutoPay"/>
    <s v="No"/>
    <n v="1799"/>
    <n v="44"/>
    <n v="2589.9"/>
    <x v="2"/>
    <n v="0"/>
    <n v="3"/>
    <s v="Speed is fine most days but drops sometimes. Hope it improves."/>
    <s v="No"/>
    <m/>
    <m/>
    <n v="79156"/>
    <s v="No"/>
    <s v="25-48 months"/>
    <s v="50+"/>
    <x v="0"/>
  </r>
  <r>
    <x v="8796"/>
    <d v="2022-04-25T00:00:00"/>
    <s v="Kolkata"/>
    <s v="West Bengal"/>
    <x v="4"/>
    <n v="32"/>
    <s v="Female"/>
    <x v="0"/>
    <n v="100"/>
    <x v="2"/>
    <s v="UPI AutoPay"/>
    <s v="Yes"/>
    <n v="948"/>
    <n v="52"/>
    <n v="394"/>
    <x v="1"/>
    <n v="0"/>
    <n v="3"/>
    <s v="Support is average and the wait time is long."/>
    <s v="No"/>
    <m/>
    <m/>
    <n v="49296"/>
    <s v="No"/>
    <s v="48+ months"/>
    <s v="25-34"/>
    <x v="0"/>
  </r>
  <r>
    <x v="8797"/>
    <d v="2023-01-03T00:00:00"/>
    <s v="Lucknow"/>
    <s v="Uttar Pradesh"/>
    <x v="1"/>
    <n v="37"/>
    <s v="Female"/>
    <x v="0"/>
    <n v="100"/>
    <x v="2"/>
    <s v="UPI AutoPay"/>
    <s v="Yes"/>
    <n v="948"/>
    <n v="41"/>
    <n v="558.29999999999995"/>
    <x v="0"/>
    <n v="0"/>
    <n v="3"/>
    <s v="Service is okay, nothing special."/>
    <s v="Yes"/>
    <d v="2026-06-04T00:00:00"/>
    <s v="Relocated"/>
    <n v="38868"/>
    <s v="No"/>
    <s v="25-48 months"/>
    <s v="35-49"/>
    <x v="1"/>
  </r>
  <r>
    <x v="8798"/>
    <d v="2025-09-07T00:00:00"/>
    <s v="Jaipur"/>
    <s v="Rajasthan"/>
    <x v="1"/>
    <n v="26"/>
    <s v="Male"/>
    <x v="3"/>
    <n v="300"/>
    <x v="2"/>
    <s v="UPI AutoPay"/>
    <s v="No"/>
    <n v="1199"/>
    <n v="12"/>
    <n v="614.70000000000005"/>
    <x v="2"/>
    <n v="0"/>
    <n v="5"/>
    <s v="Support team resolved my issue quickly."/>
    <s v="No"/>
    <m/>
    <m/>
    <n v="14388"/>
    <s v="No"/>
    <s v="7-12 months"/>
    <s v="25-34"/>
    <x v="0"/>
  </r>
  <r>
    <x v="8799"/>
    <d v="2026-08-06T00:00:00"/>
    <s v="Bhubaneswar"/>
    <s v="Odisha"/>
    <x v="4"/>
    <n v="23"/>
    <s v="Male"/>
    <x v="0"/>
    <n v="100"/>
    <x v="2"/>
    <s v="Net Banking"/>
    <s v="No"/>
    <n v="799"/>
    <n v="1"/>
    <n v="602.79999999999995"/>
    <x v="2"/>
    <n v="0"/>
    <n v="4"/>
    <m/>
    <s v="No"/>
    <m/>
    <m/>
    <n v="799"/>
    <s v="No"/>
    <s v="0-6 months"/>
    <s v="18-24"/>
    <x v="0"/>
  </r>
  <r>
    <x v="8800"/>
    <d v="2025-12-21T00:00:00"/>
    <s v="Indore"/>
    <s v="Madhya Pradesh"/>
    <x v="3"/>
    <n v="22"/>
    <s v="Female"/>
    <x v="1"/>
    <n v="30"/>
    <x v="2"/>
    <s v="UPI AutoPay"/>
    <s v="No"/>
    <n v="499"/>
    <n v="8"/>
    <n v="484.4"/>
    <x v="1"/>
    <n v="0"/>
    <n v="4"/>
    <m/>
    <s v="No"/>
    <m/>
    <m/>
    <n v="3992"/>
    <s v="No"/>
    <s v="7-12 months"/>
    <s v="18-24"/>
    <x v="0"/>
  </r>
  <r>
    <x v="8801"/>
    <d v="2023-08-04T00:00:00"/>
    <s v="Ahmedabad"/>
    <s v="Gujarat"/>
    <x v="2"/>
    <n v="38"/>
    <s v="Female"/>
    <x v="1"/>
    <n v="30"/>
    <x v="0"/>
    <s v="UPI AutoPay"/>
    <s v="Yes"/>
    <n v="648"/>
    <n v="37"/>
    <n v="358.8"/>
    <x v="0"/>
    <n v="1"/>
    <n v="3"/>
    <s v="Installation was smooth, but the bill is confusing. Hope it improves."/>
    <s v="No"/>
    <m/>
    <m/>
    <n v="23976"/>
    <s v="No"/>
    <s v="25-48 months"/>
    <s v="35-49"/>
    <x v="0"/>
  </r>
  <r>
    <x v="8802"/>
    <d v="2023-09-08T00:00:00"/>
    <s v="Delhi"/>
    <s v="Delhi"/>
    <x v="1"/>
    <n v="35"/>
    <s v="Female"/>
    <x v="3"/>
    <n v="300"/>
    <x v="2"/>
    <s v="Card AutoPay"/>
    <s v="Yes"/>
    <n v="1348"/>
    <n v="36"/>
    <n v="800.8"/>
    <x v="2"/>
    <n v="1"/>
    <n v="5"/>
    <s v="Bills are clear and payment is easy with UPI."/>
    <s v="No"/>
    <m/>
    <m/>
    <n v="48528"/>
    <s v="No"/>
    <s v="25-48 months"/>
    <s v="35-49"/>
    <x v="0"/>
  </r>
  <r>
    <x v="8803"/>
    <d v="2026-03-25T00:00:00"/>
    <s v="Mumbai"/>
    <s v="Maharashtra"/>
    <x v="2"/>
    <n v="33"/>
    <s v="Female"/>
    <x v="0"/>
    <n v="100"/>
    <x v="0"/>
    <s v="Card AutoPay"/>
    <s v="No"/>
    <n v="799"/>
    <n v="5"/>
    <n v="637.5"/>
    <x v="1"/>
    <n v="0"/>
    <n v="4"/>
    <s v="Very stable connection, works great for video calls. Thanks team."/>
    <s v="No"/>
    <m/>
    <m/>
    <n v="3995"/>
    <s v="No"/>
    <s v="0-6 months"/>
    <s v="25-34"/>
    <x v="0"/>
  </r>
  <r>
    <x v="8804"/>
    <d v="2024-06-17T00:00:00"/>
    <s v="Lucknow"/>
    <s v="Uttar Pradesh"/>
    <x v="1"/>
    <n v="28"/>
    <s v="Female"/>
    <x v="3"/>
    <n v="300"/>
    <x v="2"/>
    <s v="UPI AutoPay"/>
    <s v="No"/>
    <n v="1199"/>
    <n v="26"/>
    <n v="1077.0999999999999"/>
    <x v="1"/>
    <n v="0"/>
    <n v="3"/>
    <s v="Support is average and the wait time is long."/>
    <s v="No"/>
    <m/>
    <m/>
    <n v="31174"/>
    <s v="No"/>
    <s v="25-48 months"/>
    <s v="25-34"/>
    <x v="0"/>
  </r>
  <r>
    <x v="8805"/>
    <d v="2024-12-15T00:00:00"/>
    <s v="Indore"/>
    <s v="Madhya Pradesh"/>
    <x v="3"/>
    <n v="54"/>
    <s v="Female"/>
    <x v="3"/>
    <n v="300"/>
    <x v="0"/>
    <s v="UPI Manual"/>
    <s v="No"/>
    <n v="1199"/>
    <n v="20"/>
    <n v="1100.5"/>
    <x v="0"/>
    <n v="1"/>
    <n v="3"/>
    <m/>
    <s v="No"/>
    <m/>
    <m/>
    <n v="23980"/>
    <s v="No"/>
    <s v="13-24 months"/>
    <s v="50+"/>
    <x v="0"/>
  </r>
  <r>
    <x v="8806"/>
    <d v="2022-07-29T00:00:00"/>
    <s v="Chennai"/>
    <s v="Tamil Nadu"/>
    <x v="0"/>
    <n v="26"/>
    <s v="Female"/>
    <x v="0"/>
    <n v="100"/>
    <x v="0"/>
    <s v="UPI Manual"/>
    <s v="No"/>
    <n v="799"/>
    <n v="49"/>
    <n v="276"/>
    <x v="0"/>
    <n v="0"/>
    <n v="4"/>
    <s v="Installation was quick and the technician was polite. Recommended!"/>
    <s v="No"/>
    <m/>
    <m/>
    <n v="39151"/>
    <s v="No"/>
    <s v="48+ months"/>
    <s v="25-34"/>
    <x v="0"/>
  </r>
  <r>
    <x v="8807"/>
    <d v="2023-10-21T00:00:00"/>
    <s v="Jaipur"/>
    <s v="Rajasthan"/>
    <x v="1"/>
    <n v="34"/>
    <s v="Male"/>
    <x v="3"/>
    <n v="300"/>
    <x v="2"/>
    <s v="Net Banking"/>
    <s v="No"/>
    <n v="1199"/>
    <n v="34"/>
    <n v="1190.8"/>
    <x v="0"/>
    <n v="2"/>
    <n v="3"/>
    <s v="Installation was smooth, but the bill is confusing."/>
    <s v="No"/>
    <m/>
    <m/>
    <n v="40766"/>
    <s v="No"/>
    <s v="25-48 months"/>
    <s v="25-34"/>
    <x v="0"/>
  </r>
  <r>
    <x v="8808"/>
    <d v="2023-08-02T00:00:00"/>
    <s v="Mumbai"/>
    <s v="Maharashtra"/>
    <x v="2"/>
    <n v="22"/>
    <s v="Male"/>
    <x v="1"/>
    <n v="30"/>
    <x v="2"/>
    <s v="UPI AutoPay"/>
    <s v="No"/>
    <n v="499"/>
    <n v="26"/>
    <n v="221.1"/>
    <x v="1"/>
    <n v="0"/>
    <n v="2"/>
    <s v="Speed is much lower than what I am paying for. Very disappointed."/>
    <s v="Yes"/>
    <d v="2025-09-28T00:00:00"/>
    <s v="Price too high"/>
    <n v="12974"/>
    <s v="No"/>
    <s v="25-48 months"/>
    <s v="18-24"/>
    <x v="1"/>
  </r>
  <r>
    <x v="8809"/>
    <d v="2025-02-28T00:00:00"/>
    <s v=" Delhi"/>
    <s v="Delhi"/>
    <x v="1"/>
    <n v="43"/>
    <s v="Male"/>
    <x v="3"/>
    <n v="300"/>
    <x v="0"/>
    <s v="UPI AutoPay"/>
    <s v="No"/>
    <n v="1199"/>
    <n v="18"/>
    <n v="763.4"/>
    <x v="2"/>
    <n v="1"/>
    <n v="4"/>
    <m/>
    <s v="No"/>
    <m/>
    <m/>
    <n v="21582"/>
    <s v="No"/>
    <s v="13-24 months"/>
    <s v="35-49"/>
    <x v="0"/>
  </r>
  <r>
    <x v="8810"/>
    <d v="2024-10-03T00:00:00"/>
    <s v="Chennai"/>
    <s v="Tamil Nadu"/>
    <x v="0"/>
    <n v="42"/>
    <s v="Male"/>
    <x v="2"/>
    <n v="1000"/>
    <x v="2"/>
    <s v="UPI Manual"/>
    <s v="No"/>
    <n v="1799"/>
    <n v="13"/>
    <n v="1206.5"/>
    <x v="6"/>
    <n v="0"/>
    <n v="1"/>
    <s v="Got charged twice this month and the refund took very long. Very disappointed."/>
    <s v="Yes"/>
    <d v="2025-11-10T00:00:00"/>
    <s v="Network / speed issues"/>
    <n v="23387"/>
    <s v="No"/>
    <s v="13-24 months"/>
    <s v="35-49"/>
    <x v="1"/>
  </r>
  <r>
    <x v="8811"/>
    <d v="2023-06-10T00:00:00"/>
    <s v="Delhi"/>
    <s v="Delhi"/>
    <x v="1"/>
    <n v="39"/>
    <s v="Male"/>
    <x v="0"/>
    <n v="100"/>
    <x v="1"/>
    <s v="Cash at Office"/>
    <s v="No"/>
    <n v="799"/>
    <n v="6"/>
    <n v="297.2"/>
    <x v="3"/>
    <n v="0"/>
    <n v="2"/>
    <s v="Internet keeps disconnecting every evening."/>
    <s v="Yes"/>
    <d v="2023-11-25T00:00:00"/>
    <s v="Network / speed issues"/>
    <n v="4794"/>
    <s v="No"/>
    <s v="0-6 months"/>
    <s v="35-49"/>
    <x v="1"/>
  </r>
  <r>
    <x v="8812"/>
    <d v="2024-01-31T00:00:00"/>
    <s v="Pune"/>
    <s v="Maharashtra"/>
    <x v="2"/>
    <n v="27"/>
    <s v="Female"/>
    <x v="1"/>
    <n v="30"/>
    <x v="2"/>
    <s v="Card AutoPay"/>
    <s v="Yes"/>
    <n v="648"/>
    <n v="31"/>
    <n v="283.7"/>
    <x v="1"/>
    <n v="0"/>
    <n v="4"/>
    <s v="Installation was quick and the technician was polite. Thanks team."/>
    <s v="No"/>
    <m/>
    <m/>
    <n v="20088"/>
    <s v="No"/>
    <s v="25-48 months"/>
    <s v="25-34"/>
    <x v="0"/>
  </r>
  <r>
    <x v="8813"/>
    <d v="2024-04-19T00:00:00"/>
    <s v="Ahmedabad"/>
    <s v="Gujarat"/>
    <x v="2"/>
    <n v="45"/>
    <s v="Male"/>
    <x v="0"/>
    <n v="100"/>
    <x v="0"/>
    <s v="UPI AutoPay"/>
    <s v="Yes"/>
    <n v="948"/>
    <n v="28"/>
    <n v="468.6"/>
    <x v="0"/>
    <n v="0"/>
    <n v="3"/>
    <s v="Pricing is fair but not cheap. Hope it improves."/>
    <s v="No"/>
    <m/>
    <m/>
    <n v="26544"/>
    <s v="No"/>
    <s v="25-48 months"/>
    <s v="35-49"/>
    <x v="0"/>
  </r>
  <r>
    <x v="8814"/>
    <d v="2025-02-15T00:00:00"/>
    <s v="Mumbai"/>
    <s v="Maharashtra"/>
    <x v="2"/>
    <n v="40"/>
    <s v="Male"/>
    <x v="3"/>
    <n v="300"/>
    <x v="0"/>
    <s v="UPI AutoPay"/>
    <s v="No"/>
    <n v="1199"/>
    <n v="18"/>
    <n v="398.3"/>
    <x v="0"/>
    <n v="0"/>
    <n v="2"/>
    <s v="OTT bundle is not worth the extra money."/>
    <s v="No"/>
    <m/>
    <m/>
    <n v="21582"/>
    <s v="No"/>
    <s v="13-24 months"/>
    <s v="35-49"/>
    <x v="0"/>
  </r>
  <r>
    <x v="8815"/>
    <d v="2024-08-14T00:00:00"/>
    <s v="Bengaluru"/>
    <s v="Karnataka"/>
    <x v="0"/>
    <n v="44"/>
    <s v="Male"/>
    <x v="1"/>
    <n v="30"/>
    <x v="1"/>
    <s v="UPI Manual"/>
    <s v="No"/>
    <n v="499"/>
    <n v="25"/>
    <n v="386.5"/>
    <x v="2"/>
    <n v="1"/>
    <n v="5"/>
    <s v="Installation was quick and the technician was polite. Thanks team."/>
    <s v="No"/>
    <m/>
    <m/>
    <n v="12475"/>
    <s v="No"/>
    <s v="25-48 months"/>
    <s v="35-49"/>
    <x v="0"/>
  </r>
  <r>
    <x v="8816"/>
    <d v="2025-04-19T00:00:00"/>
    <s v="Bengaluru"/>
    <s v="Karnataka"/>
    <x v="0"/>
    <n v="29"/>
    <s v="Male"/>
    <x v="1"/>
    <n v="30"/>
    <x v="1"/>
    <s v="Card AutoPay"/>
    <s v="Yes"/>
    <n v="648"/>
    <n v="16"/>
    <n v="339.5"/>
    <x v="2"/>
    <n v="0"/>
    <n v="3"/>
    <s v="Speed is fine most days but drops sometimes. Hope it improves."/>
    <s v="No"/>
    <m/>
    <m/>
    <n v="10368"/>
    <s v="No"/>
    <s v="13-24 months"/>
    <s v="25-34"/>
    <x v="0"/>
  </r>
  <r>
    <x v="8817"/>
    <d v="2026-07-29T00:00:00"/>
    <s v="Hyderabad"/>
    <s v="Telangana"/>
    <x v="0"/>
    <n v="48"/>
    <s v="Female"/>
    <x v="3"/>
    <n v="300"/>
    <x v="1"/>
    <s v="UPI AutoPay"/>
    <s v="Yes"/>
    <n v="1348"/>
    <n v="1"/>
    <n v="1095.7"/>
    <x v="0"/>
    <n v="0"/>
    <n v="1"/>
    <s v="Considering switching to another provider. Very disappointed."/>
    <s v="No"/>
    <m/>
    <m/>
    <n v="1348"/>
    <s v="No"/>
    <s v="0-6 months"/>
    <s v="35-49"/>
    <x v="0"/>
  </r>
  <r>
    <x v="8818"/>
    <d v="2024-03-19T00:00:00"/>
    <s v="Bengaluru"/>
    <s v="Karnataka"/>
    <x v="0"/>
    <n v="42"/>
    <s v="Female"/>
    <x v="3"/>
    <n v="300"/>
    <x v="2"/>
    <s v="Card AutoPay"/>
    <s v="Yes"/>
    <n v="1348"/>
    <n v="23"/>
    <n v="1079.0999999999999"/>
    <x v="2"/>
    <n v="0"/>
    <n v="3"/>
    <s v="Speed is fine most days but drops sometimes."/>
    <s v="Yes"/>
    <d v="2026-02-22T00:00:00"/>
    <s v="Price too high"/>
    <n v="31004"/>
    <s v="No"/>
    <s v="13-24 months"/>
    <s v="35-49"/>
    <x v="1"/>
  </r>
  <r>
    <x v="8819"/>
    <d v="2023-01-12T00:00:00"/>
    <s v="Bengaluru"/>
    <s v="Karnataka"/>
    <x v="0"/>
    <n v="31"/>
    <s v="Female"/>
    <x v="0"/>
    <n v="100"/>
    <x v="2"/>
    <s v="Net Banking"/>
    <s v="Yes"/>
    <n v="948"/>
    <n v="44"/>
    <n v="511.4"/>
    <x v="2"/>
    <n v="0"/>
    <n v="5"/>
    <m/>
    <s v="No"/>
    <m/>
    <m/>
    <n v="41712"/>
    <s v="No"/>
    <s v="25-48 months"/>
    <s v="25-34"/>
    <x v="0"/>
  </r>
  <r>
    <x v="8820"/>
    <d v="2022-07-18T00:00:00"/>
    <s v="Bengaluru"/>
    <s v="Karnataka"/>
    <x v="0"/>
    <n v="29"/>
    <s v="Female"/>
    <x v="1"/>
    <n v="30"/>
    <x v="1"/>
    <s v="UPI AutoPay"/>
    <s v="No"/>
    <n v="499"/>
    <n v="49"/>
    <n v="427.9"/>
    <x v="1"/>
    <n v="0"/>
    <n v="4"/>
    <s v="Installation was quick and the technician was polite. Thanks team."/>
    <s v="No"/>
    <m/>
    <m/>
    <n v="24451"/>
    <s v="No"/>
    <s v="48+ months"/>
    <s v="25-34"/>
    <x v="0"/>
  </r>
  <r>
    <x v="8821"/>
    <d v="2026-05-02T00:00:00"/>
    <s v="Lucknow"/>
    <s v="Uttar Pradesh"/>
    <x v="1"/>
    <n v="37"/>
    <s v="Female"/>
    <x v="3"/>
    <n v="300"/>
    <x v="2"/>
    <s v="UPI AutoPay"/>
    <s v="No"/>
    <n v="1199"/>
    <n v="4"/>
    <n v="504.1"/>
    <x v="0"/>
    <n v="0"/>
    <n v="2"/>
    <s v="Outage lasted two days with no proper update. Very disappointed."/>
    <s v="No"/>
    <m/>
    <m/>
    <n v="4796"/>
    <s v="No"/>
    <s v="0-6 months"/>
    <s v="35-49"/>
    <x v="0"/>
  </r>
  <r>
    <x v="8822"/>
    <d v="2025-07-17T00:00:00"/>
    <s v="Chennai"/>
    <s v="Tamil Nadu"/>
    <x v="0"/>
    <n v="56"/>
    <s v="Male"/>
    <x v="1"/>
    <n v="30"/>
    <x v="1"/>
    <s v="UPI AutoPay"/>
    <s v="No"/>
    <n v="499"/>
    <n v="13"/>
    <n v="388.9"/>
    <x v="1"/>
    <n v="1"/>
    <n v="2"/>
    <m/>
    <s v="No"/>
    <m/>
    <m/>
    <n v="6487"/>
    <s v="No"/>
    <s v="13-24 months"/>
    <s v="50+"/>
    <x v="0"/>
  </r>
  <r>
    <x v="8823"/>
    <d v="2026-01-27T00:00:00"/>
    <s v="Bengaluru"/>
    <s v="Karnataka"/>
    <x v="0"/>
    <n v="42"/>
    <s v="Male"/>
    <x v="3"/>
    <n v="300"/>
    <x v="0"/>
    <s v="UPI Manual"/>
    <s v="No"/>
    <n v="1199"/>
    <n v="7"/>
    <n v="1204.8"/>
    <x v="0"/>
    <n v="1"/>
    <n v="3"/>
    <m/>
    <s v="No"/>
    <m/>
    <m/>
    <n v="8393"/>
    <s v="No"/>
    <s v="7-12 months"/>
    <s v="35-49"/>
    <x v="0"/>
  </r>
  <r>
    <x v="8824"/>
    <d v="2026-05-05T00:00:00"/>
    <s v="Chennai"/>
    <s v="Tamil Nadu"/>
    <x v="0"/>
    <n v="50"/>
    <s v="Male"/>
    <x v="3"/>
    <n v="300"/>
    <x v="2"/>
    <s v="UPI AutoPay"/>
    <s v="Yes"/>
    <n v="1348"/>
    <n v="2"/>
    <n v="1126"/>
    <x v="4"/>
    <n v="0"/>
    <n v="2"/>
    <s v="Got charged twice this month and the refund took very long. Please fix this soon."/>
    <s v="Yes"/>
    <d v="2026-06-23T00:00:00"/>
    <s v="Network / speed issues"/>
    <n v="2696"/>
    <s v="No"/>
    <s v="0-6 months"/>
    <s v="50+"/>
    <x v="1"/>
  </r>
  <r>
    <x v="8825"/>
    <d v="2022-03-13T00:00:00"/>
    <s v="Bengaluru"/>
    <s v="Karnataka"/>
    <x v="0"/>
    <n v="35"/>
    <s v="Female"/>
    <x v="3"/>
    <n v="300"/>
    <x v="2"/>
    <s v="Net Banking"/>
    <s v="No"/>
    <n v="1199"/>
    <n v="54"/>
    <n v="440.5"/>
    <x v="3"/>
    <n v="0"/>
    <n v="4"/>
    <s v="Installation was quick and the technician was polite."/>
    <s v="No"/>
    <m/>
    <m/>
    <n v="64746"/>
    <s v="No"/>
    <s v="48+ months"/>
    <s v="35-49"/>
    <x v="0"/>
  </r>
  <r>
    <x v="8826"/>
    <d v="2026-03-14T00:00:00"/>
    <s v="Delhi"/>
    <s v="Delhi"/>
    <x v="1"/>
    <n v="21"/>
    <s v="Other"/>
    <x v="3"/>
    <n v="300"/>
    <x v="2"/>
    <s v="UPI AutoPay"/>
    <s v="Yes"/>
    <n v="1348"/>
    <n v="6"/>
    <n v="839.8"/>
    <x v="2"/>
    <n v="0"/>
    <n v="5"/>
    <s v="Support team resolved my issue quickly."/>
    <s v="No"/>
    <m/>
    <m/>
    <n v="8088"/>
    <s v="No"/>
    <s v="0-6 months"/>
    <s v="18-24"/>
    <x v="0"/>
  </r>
  <r>
    <x v="8827"/>
    <d v="2026-01-18T00:00:00"/>
    <s v="Delhi"/>
    <s v="Delhi"/>
    <x v="1"/>
    <n v="41"/>
    <s v="Female"/>
    <x v="0"/>
    <n v="100"/>
    <x v="1"/>
    <s v="UPI AutoPay"/>
    <s v="Yes"/>
    <n v="948"/>
    <n v="7"/>
    <n v="486.3"/>
    <x v="2"/>
    <n v="0"/>
    <n v="3"/>
    <s v="Service is okay, nothing special."/>
    <s v="No"/>
    <m/>
    <m/>
    <n v="6636"/>
    <s v="No"/>
    <s v="7-12 months"/>
    <s v="35-49"/>
    <x v="0"/>
  </r>
  <r>
    <x v="8828"/>
    <d v="2025-09-25T00:00:00"/>
    <s v="Kolkata"/>
    <s v="West Bengal"/>
    <x v="4"/>
    <n v="28"/>
    <s v="Female"/>
    <x v="1"/>
    <n v="30"/>
    <x v="1"/>
    <s v="Net Banking"/>
    <s v="No"/>
    <n v="499"/>
    <n v="11"/>
    <n v="307.7"/>
    <x v="3"/>
    <n v="1"/>
    <n v="2"/>
    <s v="Customer support never resolves my complaint on the first call."/>
    <s v="No"/>
    <m/>
    <m/>
    <n v="5489"/>
    <s v="No"/>
    <s v="7-12 months"/>
    <s v="25-34"/>
    <x v="0"/>
  </r>
  <r>
    <x v="8829"/>
    <d v="2023-03-06T00:00:00"/>
    <s v="Lucknow"/>
    <s v="Uttar Pradesh"/>
    <x v="1"/>
    <n v="18"/>
    <s v="Male"/>
    <x v="3"/>
    <n v="300"/>
    <x v="0"/>
    <s v="Card AutoPay"/>
    <s v="No"/>
    <n v="1199"/>
    <n v="15"/>
    <n v="533.1"/>
    <x v="0"/>
    <n v="0"/>
    <m/>
    <s v="Installation was smooth, but the bill is confusing."/>
    <s v="Yes"/>
    <d v="2024-06-01T00:00:00"/>
    <s v="Network / speed issues"/>
    <n v="17985"/>
    <s v="No"/>
    <s v="13-24 months"/>
    <s v="18-24"/>
    <x v="1"/>
  </r>
  <r>
    <x v="8830"/>
    <d v="2022-05-28T00:00:00"/>
    <s v="Bengaluru"/>
    <s v="Karnataka"/>
    <x v="0"/>
    <n v="33"/>
    <s v="Male"/>
    <x v="1"/>
    <n v="30"/>
    <x v="2"/>
    <s v="Net Banking"/>
    <s v="No"/>
    <n v="499"/>
    <n v="12"/>
    <n v="313.60000000000002"/>
    <x v="0"/>
    <n v="0"/>
    <n v="5"/>
    <m/>
    <s v="Yes"/>
    <d v="2023-05-21T00:00:00"/>
    <s v="Price too high"/>
    <n v="5988"/>
    <s v="No"/>
    <s v="7-12 months"/>
    <s v="25-34"/>
    <x v="1"/>
  </r>
  <r>
    <x v="8831"/>
    <d v="2024-09-12T00:00:00"/>
    <s v="Chennai"/>
    <s v="Tamil Nadu"/>
    <x v="0"/>
    <n v="25"/>
    <s v="Male"/>
    <x v="0"/>
    <n v="100"/>
    <x v="2"/>
    <s v="Card AutoPay"/>
    <s v="No"/>
    <n v="799"/>
    <n v="24"/>
    <n v="420.7"/>
    <x v="2"/>
    <n v="0"/>
    <n v="4"/>
    <s v="Great speed for the price, happy with the plan. Thanks team."/>
    <s v="No"/>
    <m/>
    <m/>
    <n v="19176"/>
    <s v="No"/>
    <s v="13-24 months"/>
    <s v="25-34"/>
    <x v="0"/>
  </r>
  <r>
    <x v="8832"/>
    <d v="2023-03-17T00:00:00"/>
    <s v="Pune"/>
    <s v="Maharashtra"/>
    <x v="2"/>
    <n v="43"/>
    <s v="Male"/>
    <x v="0"/>
    <n v="100"/>
    <x v="0"/>
    <s v="Card AutoPay"/>
    <s v="Yes"/>
    <n v="948"/>
    <n v="41"/>
    <n v="749.1"/>
    <x v="2"/>
    <n v="0"/>
    <n v="5"/>
    <s v="Bills are clear and payment is easy with UPI. Thanks team."/>
    <s v="No"/>
    <m/>
    <m/>
    <n v="38868"/>
    <s v="No"/>
    <s v="25-48 months"/>
    <s v="35-49"/>
    <x v="0"/>
  </r>
  <r>
    <x v="8833"/>
    <d v="2025-05-16T00:00:00"/>
    <s v="Ahmedabad"/>
    <s v="Gujarat"/>
    <x v="2"/>
    <n v="31"/>
    <s v="Other"/>
    <x v="1"/>
    <n v="30"/>
    <x v="2"/>
    <s v="Cash at Office"/>
    <s v="No"/>
    <n v="499"/>
    <n v="10"/>
    <n v="534.70000000000005"/>
    <x v="0"/>
    <n v="0"/>
    <n v="3"/>
    <s v="Service is okay, nothing special."/>
    <s v="Yes"/>
    <d v="2026-03-10T00:00:00"/>
    <s v="Price too high"/>
    <n v="4990"/>
    <s v="No"/>
    <s v="7-12 months"/>
    <s v="25-34"/>
    <x v="1"/>
  </r>
  <r>
    <x v="8834"/>
    <d v="2024-02-07T00:00:00"/>
    <s v="Chennai"/>
    <s v="Tamil Nadu"/>
    <x v="0"/>
    <n v="43"/>
    <s v="Male"/>
    <x v="0"/>
    <n v="100"/>
    <x v="2"/>
    <s v="UPI AutoPay"/>
    <s v="No"/>
    <n v="799"/>
    <n v="25"/>
    <n v="322.60000000000002"/>
    <x v="0"/>
    <n v="0"/>
    <n v="3"/>
    <s v="Support is average and the wait time is long. Hope it improves."/>
    <s v="Yes"/>
    <d v="2026-03-20T00:00:00"/>
    <s v="Price too high"/>
    <n v="19975"/>
    <s v="No"/>
    <s v="25-48 months"/>
    <s v="35-49"/>
    <x v="1"/>
  </r>
  <r>
    <x v="8835"/>
    <d v="2023-07-17T00:00:00"/>
    <s v="Kolkata"/>
    <s v="West Bengal"/>
    <x v="4"/>
    <n v="18"/>
    <s v="Female"/>
    <x v="0"/>
    <n v="100"/>
    <x v="2"/>
    <s v="UPI AutoPay"/>
    <s v="No"/>
    <n v="799"/>
    <n v="37"/>
    <n v="396.1"/>
    <x v="0"/>
    <n v="0"/>
    <n v="3"/>
    <m/>
    <s v="No"/>
    <m/>
    <m/>
    <n v="29563"/>
    <s v="No"/>
    <s v="25-48 months"/>
    <s v="18-24"/>
    <x v="0"/>
  </r>
  <r>
    <x v="8836"/>
    <d v="2024-05-09T00:00:00"/>
    <s v="Delhi"/>
    <s v="Delhi"/>
    <x v="1"/>
    <n v="43"/>
    <s v="Male"/>
    <x v="0"/>
    <n v="100"/>
    <x v="2"/>
    <s v="UPI AutoPay"/>
    <s v="Yes"/>
    <n v="948"/>
    <n v="27"/>
    <n v="567.5"/>
    <x v="1"/>
    <n v="0"/>
    <n v="3"/>
    <m/>
    <s v="Yes"/>
    <d v="2026-08-17T00:00:00"/>
    <s v="Network / speed issues"/>
    <n v="25596"/>
    <s v="No"/>
    <s v="25-48 months"/>
    <s v="35-49"/>
    <x v="1"/>
  </r>
  <r>
    <x v="8837"/>
    <d v="2025-07-31T00:00:00"/>
    <s v="Chennai"/>
    <s v="Tamil Nadu"/>
    <x v="0"/>
    <n v="51"/>
    <s v="Male"/>
    <x v="1"/>
    <n v="30"/>
    <x v="1"/>
    <s v="Cash at Office"/>
    <s v="Yes"/>
    <n v="648"/>
    <n v="1"/>
    <n v="290.2"/>
    <x v="0"/>
    <n v="1"/>
    <n v="3"/>
    <m/>
    <s v="Yes"/>
    <d v="2025-09-07T00:00:00"/>
    <s v="Competitor offer"/>
    <n v="648"/>
    <s v="No"/>
    <s v="0-6 months"/>
    <s v="50+"/>
    <x v="1"/>
  </r>
  <r>
    <x v="8838"/>
    <d v="2024-01-04T00:00:00"/>
    <s v="Bengaluru"/>
    <s v="Karnataka"/>
    <x v="0"/>
    <n v="38"/>
    <s v="Male"/>
    <x v="1"/>
    <n v="30"/>
    <x v="1"/>
    <s v="Cash at Office"/>
    <s v="Yes"/>
    <n v="648"/>
    <n v="32"/>
    <n v="278.39999999999998"/>
    <x v="1"/>
    <n v="0"/>
    <n v="5"/>
    <s v="Very stable connection, works great for video calls."/>
    <s v="No"/>
    <m/>
    <m/>
    <n v="20736"/>
    <s v="No"/>
    <s v="25-48 months"/>
    <s v="35-49"/>
    <x v="0"/>
  </r>
  <r>
    <x v="8839"/>
    <d v="2023-10-12T00:00:00"/>
    <s v="Kolkata"/>
    <s v="West Bengal"/>
    <x v="4"/>
    <n v="44"/>
    <s v="Female"/>
    <x v="1"/>
    <n v="30"/>
    <x v="2"/>
    <s v="Net Banking"/>
    <s v="Yes"/>
    <n v="648"/>
    <n v="35"/>
    <n v="313.3"/>
    <x v="0"/>
    <n v="1"/>
    <n v="4"/>
    <s v="Support team resolved my issue quickly. Recommended!"/>
    <s v="No"/>
    <m/>
    <m/>
    <n v="22680"/>
    <s v="No"/>
    <s v="25-48 months"/>
    <s v="35-49"/>
    <x v="0"/>
  </r>
  <r>
    <x v="8840"/>
    <d v="2025-05-09T00:00:00"/>
    <s v="Chennai"/>
    <s v="Tamil Nadu"/>
    <x v="0"/>
    <n v="51"/>
    <s v="Female"/>
    <x v="1"/>
    <n v="30"/>
    <x v="1"/>
    <s v="UPI Manual"/>
    <s v="No"/>
    <n v="499"/>
    <n v="16"/>
    <n v="208.1"/>
    <x v="0"/>
    <n v="0"/>
    <n v="4"/>
    <s v="Support team resolved my issue quickly. Thanks team."/>
    <s v="No"/>
    <m/>
    <m/>
    <n v="7984"/>
    <s v="No"/>
    <s v="13-24 months"/>
    <s v="50+"/>
    <x v="0"/>
  </r>
  <r>
    <x v="8841"/>
    <d v="2025-03-12T00:00:00"/>
    <s v="Kochi"/>
    <s v="Kerala"/>
    <x v="0"/>
    <n v="45"/>
    <s v="Male"/>
    <x v="3"/>
    <n v="300"/>
    <x v="0"/>
    <s v="UPI AutoPay"/>
    <s v="Yes"/>
    <n v="1348"/>
    <n v="12"/>
    <n v="406.1"/>
    <x v="0"/>
    <n v="0"/>
    <n v="3"/>
    <s v="Pricing is fair but not cheap. Hope it improves."/>
    <s v="Yes"/>
    <d v="2026-03-18T00:00:00"/>
    <s v="Price too high"/>
    <n v="16176"/>
    <s v="No"/>
    <s v="7-12 months"/>
    <s v="35-49"/>
    <x v="1"/>
  </r>
  <r>
    <x v="8842"/>
    <d v="2024-06-23T00:00:00"/>
    <s v="Kolkata"/>
    <s v="West Bengal"/>
    <x v="4"/>
    <n v="41"/>
    <s v="Female"/>
    <x v="2"/>
    <n v="1000"/>
    <x v="2"/>
    <s v="UPI Manual"/>
    <s v="Yes"/>
    <n v="1948"/>
    <n v="26"/>
    <n v="1869.9"/>
    <x v="2"/>
    <n v="0"/>
    <n v="4"/>
    <s v="Great speed for the price, happy with the plan."/>
    <s v="No"/>
    <m/>
    <m/>
    <n v="50648"/>
    <s v="No"/>
    <s v="25-48 months"/>
    <s v="35-49"/>
    <x v="0"/>
  </r>
  <r>
    <x v="8843"/>
    <d v="2026-05-24T00:00:00"/>
    <s v="Jaipur"/>
    <s v="Rajasthan"/>
    <x v="1"/>
    <n v="40"/>
    <s v="Male"/>
    <x v="1"/>
    <n v="30"/>
    <x v="0"/>
    <s v="UPI AutoPay"/>
    <s v="Yes"/>
    <n v="648"/>
    <n v="3"/>
    <n v="298"/>
    <x v="0"/>
    <n v="0"/>
    <n v="3"/>
    <s v="Service is okay, nothing special."/>
    <s v="No"/>
    <m/>
    <m/>
    <n v="1944"/>
    <s v="No"/>
    <s v="0-6 months"/>
    <s v="35-49"/>
    <x v="0"/>
  </r>
  <r>
    <x v="8844"/>
    <d v="2022-09-21T00:00:00"/>
    <s v="Indore"/>
    <s v="Madhya Pradesh"/>
    <x v="3"/>
    <n v="38"/>
    <s v="Male"/>
    <x v="3"/>
    <n v="300"/>
    <x v="2"/>
    <s v="UPI Manual"/>
    <s v="No"/>
    <n v="1199"/>
    <n v="28"/>
    <n v="447.2"/>
    <x v="4"/>
    <n v="2"/>
    <n v="2"/>
    <s v="Technician visit was delayed by three days. Very disappointed."/>
    <s v="Yes"/>
    <d v="2025-01-11T00:00:00"/>
    <s v="Poor customer service"/>
    <n v="33572"/>
    <s v="No"/>
    <s v="25-48 months"/>
    <s v="35-49"/>
    <x v="1"/>
  </r>
  <r>
    <x v="8845"/>
    <d v="2023-04-16T00:00:00"/>
    <s v=" Kolkata"/>
    <s v="West Bengal"/>
    <x v="4"/>
    <n v="26"/>
    <s v="Male"/>
    <x v="3"/>
    <n v="300"/>
    <x v="0"/>
    <s v="UPI AutoPay"/>
    <s v="No"/>
    <n v="1199"/>
    <n v="41"/>
    <n v="925.8"/>
    <x v="2"/>
    <n v="0"/>
    <n v="4"/>
    <s v="OTT bundle is excellent value. Thanks team."/>
    <s v="No"/>
    <m/>
    <m/>
    <n v="49159"/>
    <s v="No"/>
    <s v="25-48 months"/>
    <s v="25-34"/>
    <x v="0"/>
  </r>
  <r>
    <x v="8846"/>
    <d v="2023-10-25T00:00:00"/>
    <s v="Delhi"/>
    <s v="Delhi"/>
    <x v="1"/>
    <n v="34"/>
    <s v="Male"/>
    <x v="0"/>
    <n v="100"/>
    <x v="2"/>
    <s v="Cash at Office"/>
    <s v="No"/>
    <n v="799"/>
    <n v="26"/>
    <n v="465.3"/>
    <x v="2"/>
    <n v="3"/>
    <n v="2"/>
    <m/>
    <s v="Yes"/>
    <d v="2025-12-12T00:00:00"/>
    <s v="Price too high"/>
    <n v="20774"/>
    <s v="No"/>
    <s v="25-48 months"/>
    <s v="25-34"/>
    <x v="1"/>
  </r>
  <r>
    <x v="8847"/>
    <d v="2023-06-16T00:00:00"/>
    <s v="Jaipur"/>
    <s v="Rajasthan"/>
    <x v="1"/>
    <n v="36"/>
    <s v="Female"/>
    <x v="0"/>
    <n v="100"/>
    <x v="1"/>
    <s v="UPI AutoPay"/>
    <s v="No"/>
    <n v="799"/>
    <n v="39"/>
    <n v="559.79999999999995"/>
    <x v="3"/>
    <n v="0"/>
    <n v="2"/>
    <s v="Customer support never resolves my complaint on the first call. Please fix this soon."/>
    <s v="No"/>
    <m/>
    <m/>
    <n v="31161"/>
    <s v="No"/>
    <s v="25-48 months"/>
    <s v="35-49"/>
    <x v="0"/>
  </r>
  <r>
    <x v="8848"/>
    <d v="2023-05-20T00:00:00"/>
    <s v="Bengaluru"/>
    <s v="Karnataka"/>
    <x v="0"/>
    <n v="40"/>
    <s v="Male"/>
    <x v="1"/>
    <n v="30"/>
    <x v="0"/>
    <s v="UPI Manual"/>
    <s v="No"/>
    <n v="499"/>
    <n v="37"/>
    <n v="231.9"/>
    <x v="3"/>
    <n v="0"/>
    <n v="1"/>
    <s v="Speed is much lower than what I am paying for. Please fix this soon."/>
    <s v="Yes"/>
    <d v="2026-07-01T00:00:00"/>
    <s v="No longer needed"/>
    <n v="18463"/>
    <s v="No"/>
    <s v="25-48 months"/>
    <s v="35-49"/>
    <x v="1"/>
  </r>
  <r>
    <x v="8849"/>
    <d v="2023-07-15T00:00:00"/>
    <s v="Hyderabad"/>
    <s v="Telangana"/>
    <x v="0"/>
    <n v="56"/>
    <s v="Female"/>
    <x v="0"/>
    <n v="100"/>
    <x v="2"/>
    <s v="Card AutoPay"/>
    <s v="No"/>
    <n v="799"/>
    <n v="38"/>
    <n v="367.2"/>
    <x v="0"/>
    <n v="1"/>
    <n v="4"/>
    <s v="Support team resolved my issue quickly. Thanks team."/>
    <s v="No"/>
    <m/>
    <m/>
    <n v="30362"/>
    <s v="No"/>
    <s v="25-48 months"/>
    <s v="50+"/>
    <x v="0"/>
  </r>
  <r>
    <x v="8850"/>
    <d v="2026-06-15T00:00:00"/>
    <s v="Mumbai"/>
    <s v="Maharashtra"/>
    <x v="2"/>
    <n v="34"/>
    <s v="Other"/>
    <x v="0"/>
    <n v="100"/>
    <x v="2"/>
    <s v="UPI AutoPay"/>
    <s v="Yes"/>
    <n v="948"/>
    <n v="3"/>
    <n v="238.8"/>
    <x v="2"/>
    <n v="0"/>
    <n v="4"/>
    <m/>
    <s v="No"/>
    <m/>
    <m/>
    <n v="2844"/>
    <s v="No"/>
    <s v="0-6 months"/>
    <s v="25-34"/>
    <x v="0"/>
  </r>
  <r>
    <x v="8851"/>
    <d v="2026-08-08T00:00:00"/>
    <s v="Chennai"/>
    <s v="Tamil Nadu"/>
    <x v="0"/>
    <n v="40"/>
    <s v="Female"/>
    <x v="1"/>
    <n v="30"/>
    <x v="2"/>
    <s v="UPI AutoPay"/>
    <s v="No"/>
    <n v="499"/>
    <n v="1"/>
    <n v="334.4"/>
    <x v="1"/>
    <n v="0"/>
    <n v="3"/>
    <s v="Support is average and the wait time is long. Hope it improves."/>
    <s v="No"/>
    <m/>
    <m/>
    <n v="499"/>
    <s v="No"/>
    <s v="0-6 months"/>
    <s v="35-49"/>
    <x v="0"/>
  </r>
  <r>
    <x v="8852"/>
    <d v="2023-05-01T00:00:00"/>
    <s v="Mumbai"/>
    <s v="Maharashtra"/>
    <x v="2"/>
    <n v="26"/>
    <s v="Female"/>
    <x v="0"/>
    <n v="100"/>
    <x v="2"/>
    <s v="UPI AutoPay"/>
    <s v="Yes"/>
    <n v="948"/>
    <n v="40"/>
    <n v="699.7"/>
    <x v="2"/>
    <n v="0"/>
    <n v="4"/>
    <s v="Support team resolved my issue quickly."/>
    <s v="No"/>
    <m/>
    <m/>
    <n v="37920"/>
    <s v="No"/>
    <s v="25-48 months"/>
    <s v="25-34"/>
    <x v="0"/>
  </r>
  <r>
    <x v="8853"/>
    <d v="2025-02-16T00:00:00"/>
    <s v="Guwahati"/>
    <s v="Assam"/>
    <x v="4"/>
    <n v="35"/>
    <s v="Female"/>
    <x v="3"/>
    <n v="300"/>
    <x v="1"/>
    <s v="Cash at Office"/>
    <s v="No"/>
    <n v="1199"/>
    <n v="18"/>
    <n v="456.7"/>
    <x v="0"/>
    <n v="0"/>
    <n v="3"/>
    <s v="Speed is fine most days but drops sometimes."/>
    <s v="No"/>
    <m/>
    <m/>
    <n v="21582"/>
    <s v="No"/>
    <s v="13-24 months"/>
    <s v="35-49"/>
    <x v="0"/>
  </r>
  <r>
    <x v="8854"/>
    <d v="2024-06-07T00:00:00"/>
    <s v="Bengaluru"/>
    <s v="Karnataka"/>
    <x v="0"/>
    <n v="52"/>
    <s v="Female"/>
    <x v="0"/>
    <n v="100"/>
    <x v="0"/>
    <s v="UPI AutoPay"/>
    <s v="Yes"/>
    <n v="948"/>
    <n v="27"/>
    <n v="953.8"/>
    <x v="1"/>
    <n v="0"/>
    <n v="5"/>
    <s v="Very stable connection, works great for video calls. Thanks team."/>
    <s v="No"/>
    <m/>
    <m/>
    <n v="25596"/>
    <s v="No"/>
    <s v="25-48 months"/>
    <s v="50+"/>
    <x v="0"/>
  </r>
  <r>
    <x v="8855"/>
    <d v="2025-05-01T00:00:00"/>
    <s v="Kolkata"/>
    <s v="West Bengal"/>
    <x v="4"/>
    <n v="34"/>
    <s v="Male"/>
    <x v="3"/>
    <n v="300"/>
    <x v="2"/>
    <s v="Cash at Office"/>
    <s v="Yes"/>
    <n v="1348"/>
    <n v="16"/>
    <n v="750"/>
    <x v="2"/>
    <n v="1"/>
    <n v="4"/>
    <s v="Installation was quick and the technician was polite. Recommended!"/>
    <s v="No"/>
    <m/>
    <m/>
    <n v="21568"/>
    <s v="No"/>
    <s v="13-24 months"/>
    <s v="25-34"/>
    <x v="0"/>
  </r>
  <r>
    <x v="8856"/>
    <d v="2024-07-01T00:00:00"/>
    <s v="Kolkata"/>
    <s v="West Bengal"/>
    <x v="4"/>
    <n v="38"/>
    <s v="Female"/>
    <x v="2"/>
    <n v="1000"/>
    <x v="2"/>
    <s v="UPI Manual"/>
    <s v="No"/>
    <n v="1799"/>
    <n v="26"/>
    <n v="1714.4"/>
    <x v="0"/>
    <n v="0"/>
    <n v="4"/>
    <s v="OTT bundle is excellent value. Recommended!"/>
    <s v="No"/>
    <m/>
    <m/>
    <n v="46774"/>
    <s v="No"/>
    <s v="25-48 months"/>
    <s v="35-49"/>
    <x v="0"/>
  </r>
  <r>
    <x v="8857"/>
    <d v="2026-05-27T00:00:00"/>
    <s v="Hyderabad"/>
    <s v="Telangana"/>
    <x v="0"/>
    <n v="53"/>
    <s v="Female"/>
    <x v="0"/>
    <n v="100"/>
    <x v="2"/>
    <s v="UPI Manual"/>
    <s v="No"/>
    <n v="799"/>
    <n v="3"/>
    <n v="338.6"/>
    <x v="0"/>
    <n v="1"/>
    <n v="2"/>
    <s v="Bill amount is too high compared to other providers. Very disappointed."/>
    <s v="No"/>
    <m/>
    <m/>
    <n v="2397"/>
    <s v="No"/>
    <s v="0-6 months"/>
    <s v="50+"/>
    <x v="0"/>
  </r>
  <r>
    <x v="8858"/>
    <d v="2024-01-22T00:00:00"/>
    <s v="Pune"/>
    <s v="Maharashtra"/>
    <x v="2"/>
    <n v="34"/>
    <s v="Female"/>
    <x v="1"/>
    <n v="30"/>
    <x v="2"/>
    <s v="UPI AutoPay"/>
    <s v="Yes"/>
    <n v="648"/>
    <n v="31"/>
    <n v="233.2"/>
    <x v="0"/>
    <n v="0"/>
    <n v="4"/>
    <m/>
    <s v="No"/>
    <m/>
    <m/>
    <n v="20088"/>
    <s v="No"/>
    <s v="25-48 months"/>
    <s v="25-34"/>
    <x v="0"/>
  </r>
  <r>
    <x v="8859"/>
    <d v="2023-12-27T00:00:00"/>
    <s v="Bhubaneswar"/>
    <s v="Odisha"/>
    <x v="4"/>
    <n v="42"/>
    <s v="Female"/>
    <x v="3"/>
    <n v="300"/>
    <x v="0"/>
    <s v="UPI AutoPay"/>
    <s v="No"/>
    <n v="1199"/>
    <n v="32"/>
    <n v="553"/>
    <x v="2"/>
    <n v="0"/>
    <n v="5"/>
    <m/>
    <s v="No"/>
    <m/>
    <m/>
    <n v="38368"/>
    <s v="No"/>
    <s v="25-48 months"/>
    <s v="35-49"/>
    <x v="0"/>
  </r>
  <r>
    <x v="8860"/>
    <d v="2026-05-14T00:00:00"/>
    <s v="Mumbai"/>
    <s v="Maharashtra"/>
    <x v="2"/>
    <n v="18"/>
    <s v="Female"/>
    <x v="1"/>
    <n v="30"/>
    <x v="2"/>
    <s v="Net Banking"/>
    <s v="No"/>
    <n v="499"/>
    <n v="4"/>
    <n v="271.39999999999998"/>
    <x v="0"/>
    <n v="0"/>
    <n v="5"/>
    <s v="Support team resolved my issue quickly. Thanks team."/>
    <s v="No"/>
    <m/>
    <m/>
    <n v="1996"/>
    <s v="No"/>
    <s v="0-6 months"/>
    <s v="18-24"/>
    <x v="0"/>
  </r>
  <r>
    <x v="8861"/>
    <d v="2025-12-14T00:00:00"/>
    <s v="Bhubaneswar"/>
    <s v="Odisha"/>
    <x v="4"/>
    <n v="45"/>
    <s v="Male"/>
    <x v="2"/>
    <n v="1000"/>
    <x v="1"/>
    <s v="UPI AutoPay"/>
    <s v="Yes"/>
    <n v="1948"/>
    <n v="9"/>
    <n v="1383.4"/>
    <x v="2"/>
    <n v="0"/>
    <n v="4"/>
    <s v="OTT bundle is excellent value. Recommended!"/>
    <s v="No"/>
    <m/>
    <m/>
    <n v="17532"/>
    <s v="No"/>
    <s v="7-12 months"/>
    <s v="35-49"/>
    <x v="0"/>
  </r>
  <r>
    <x v="8862"/>
    <d v="2025-01-23T00:00:00"/>
    <s v="Delhi"/>
    <s v="Delhi"/>
    <x v="1"/>
    <n v="45"/>
    <s v="Female"/>
    <x v="2"/>
    <n v="1000"/>
    <x v="2"/>
    <s v="UPI Manual"/>
    <s v="No"/>
    <n v="1799"/>
    <n v="10"/>
    <n v="1447.1"/>
    <x v="0"/>
    <n v="0"/>
    <n v="4"/>
    <s v="Support team resolved my issue quickly."/>
    <s v="Yes"/>
    <d v="2025-11-17T00:00:00"/>
    <s v="Price too high"/>
    <n v="17990"/>
    <s v="No"/>
    <s v="7-12 months"/>
    <s v="35-49"/>
    <x v="1"/>
  </r>
  <r>
    <x v="8863"/>
    <d v="2024-04-01T00:00:00"/>
    <s v="Delhi"/>
    <s v="Delhi"/>
    <x v="1"/>
    <n v="49"/>
    <s v="Female"/>
    <x v="2"/>
    <n v="1000"/>
    <x v="2"/>
    <s v="Cash at Office"/>
    <s v="No"/>
    <n v="1799"/>
    <n v="29"/>
    <n v="1403.9"/>
    <x v="0"/>
    <n v="1"/>
    <n v="4"/>
    <s v="Very stable connection, works great for video calls. Recommended!"/>
    <s v="No"/>
    <m/>
    <m/>
    <n v="52171"/>
    <s v="No"/>
    <s v="25-48 months"/>
    <s v="35-49"/>
    <x v="0"/>
  </r>
  <r>
    <x v="8864"/>
    <d v="2025-08-19T00:00:00"/>
    <s v="Chennai"/>
    <s v="Tamil Nadu"/>
    <x v="0"/>
    <n v="27"/>
    <s v="Female"/>
    <x v="0"/>
    <n v="100"/>
    <x v="1"/>
    <s v="UPI AutoPay"/>
    <s v="No"/>
    <n v="799"/>
    <n v="12"/>
    <n v="788.4"/>
    <x v="3"/>
    <n v="0"/>
    <n v="3"/>
    <s v="Installation was smooth, but the bill is confusing. Hope it improves."/>
    <s v="No"/>
    <m/>
    <m/>
    <n v="9588"/>
    <s v="No"/>
    <s v="7-12 months"/>
    <s v="25-34"/>
    <x v="0"/>
  </r>
  <r>
    <x v="8865"/>
    <d v="2022-10-01T00:00:00"/>
    <s v="Kolkata"/>
    <s v="West Bengal"/>
    <x v="4"/>
    <n v="50"/>
    <s v="Male"/>
    <x v="0"/>
    <n v="100"/>
    <x v="0"/>
    <s v="UPI AutoPay"/>
    <s v="Yes"/>
    <n v="948"/>
    <n v="47"/>
    <n v="566.9"/>
    <x v="0"/>
    <n v="0"/>
    <n v="2"/>
    <s v="Outage lasted two days with no proper update. Please fix this soon."/>
    <s v="No"/>
    <m/>
    <m/>
    <n v="44556"/>
    <s v="No"/>
    <s v="25-48 months"/>
    <s v="50+"/>
    <x v="0"/>
  </r>
  <r>
    <x v="8866"/>
    <d v="2025-12-02T00:00:00"/>
    <s v="Kolkata"/>
    <s v="West Bengal"/>
    <x v="4"/>
    <n v="36"/>
    <s v="Male"/>
    <x v="3"/>
    <n v="300"/>
    <x v="2"/>
    <s v="Cash at Office"/>
    <s v="Yes"/>
    <n v="1348"/>
    <n v="3"/>
    <n v="1006.3"/>
    <x v="1"/>
    <n v="2"/>
    <n v="4"/>
    <m/>
    <s v="Yes"/>
    <d v="2026-03-05T00:00:00"/>
    <s v="Price too high"/>
    <n v="4044"/>
    <s v="No"/>
    <s v="0-6 months"/>
    <s v="35-49"/>
    <x v="1"/>
  </r>
  <r>
    <x v="8867"/>
    <d v="2026-04-22T00:00:00"/>
    <s v="Pune"/>
    <s v="Maharashtra"/>
    <x v="2"/>
    <n v="58"/>
    <s v="Male"/>
    <x v="0"/>
    <n v="100"/>
    <x v="2"/>
    <s v="Card AutoPay"/>
    <s v="No"/>
    <n v="799"/>
    <n v="4"/>
    <n v="493.8"/>
    <x v="0"/>
    <n v="0"/>
    <n v="5"/>
    <m/>
    <s v="No"/>
    <m/>
    <m/>
    <n v="3196"/>
    <s v="No"/>
    <s v="0-6 months"/>
    <s v="50+"/>
    <x v="0"/>
  </r>
  <r>
    <x v="8868"/>
    <d v="2025-03-02T00:00:00"/>
    <s v="Kochi"/>
    <s v="Kerala"/>
    <x v="0"/>
    <n v="41"/>
    <s v="Male"/>
    <x v="2"/>
    <n v="1000"/>
    <x v="1"/>
    <s v="Net Banking"/>
    <s v="No"/>
    <n v="1799"/>
    <n v="18"/>
    <n v="915.9"/>
    <x v="0"/>
    <n v="0"/>
    <n v="5"/>
    <s v="Very stable connection, works great for video calls."/>
    <s v="No"/>
    <m/>
    <m/>
    <n v="32382"/>
    <s v="No"/>
    <s v="13-24 months"/>
    <s v="35-49"/>
    <x v="0"/>
  </r>
  <r>
    <x v="8869"/>
    <d v="2023-06-03T00:00:00"/>
    <s v="Guwahati"/>
    <s v="Assam"/>
    <x v="4"/>
    <n v="22"/>
    <s v="Male"/>
    <x v="0"/>
    <n v="100"/>
    <x v="0"/>
    <s v="UPI Manual"/>
    <s v="Yes"/>
    <n v="948"/>
    <n v="13"/>
    <n v="484.2"/>
    <x v="0"/>
    <n v="1"/>
    <n v="2"/>
    <s v="Considering switching to another provider."/>
    <s v="Yes"/>
    <d v="2024-07-16T00:00:00"/>
    <s v="No longer needed"/>
    <n v="12324"/>
    <s v="No"/>
    <s v="13-24 months"/>
    <s v="18-24"/>
    <x v="1"/>
  </r>
  <r>
    <x v="8870"/>
    <d v="2025-10-05T00:00:00"/>
    <s v="Mumbai"/>
    <s v="Maharashtra"/>
    <x v="2"/>
    <n v="39"/>
    <s v="Male"/>
    <x v="0"/>
    <n v="100"/>
    <x v="2"/>
    <s v="UPI AutoPay"/>
    <s v="No"/>
    <n v="799"/>
    <n v="11"/>
    <n v="357.8"/>
    <x v="2"/>
    <n v="1"/>
    <n v="4"/>
    <s v="Very stable connection, works great for video calls."/>
    <s v="No"/>
    <m/>
    <m/>
    <n v="8789"/>
    <s v="No"/>
    <s v="7-12 months"/>
    <s v="35-49"/>
    <x v="0"/>
  </r>
  <r>
    <x v="8871"/>
    <d v="2023-12-15T00:00:00"/>
    <s v="Jaipur"/>
    <s v="Rajasthan"/>
    <x v="1"/>
    <n v="44"/>
    <s v="Female"/>
    <x v="0"/>
    <n v="100"/>
    <x v="1"/>
    <s v="Net Banking"/>
    <s v="Yes"/>
    <n v="948"/>
    <n v="33"/>
    <n v="493.7"/>
    <x v="2"/>
    <n v="1"/>
    <n v="4"/>
    <s v="Great speed for the price, happy with the plan. Recommended!"/>
    <s v="No"/>
    <m/>
    <m/>
    <n v="31284"/>
    <s v="No"/>
    <s v="25-48 months"/>
    <s v="35-49"/>
    <x v="0"/>
  </r>
  <r>
    <x v="8872"/>
    <d v="2025-01-18T00:00:00"/>
    <s v="Mumbai"/>
    <s v="Maharashtra"/>
    <x v="2"/>
    <n v="22"/>
    <s v="Female"/>
    <x v="1"/>
    <n v="30"/>
    <x v="0"/>
    <s v="UPI AutoPay"/>
    <s v="Yes"/>
    <n v="648"/>
    <n v="19"/>
    <n v="201.8"/>
    <x v="0"/>
    <n v="1"/>
    <n v="3"/>
    <s v="Pricing is fair but not cheap. Hope it improves."/>
    <s v="No"/>
    <m/>
    <m/>
    <n v="12312"/>
    <s v="No"/>
    <s v="13-24 months"/>
    <s v="18-24"/>
    <x v="0"/>
  </r>
  <r>
    <x v="8873"/>
    <d v="2024-08-25T00:00:00"/>
    <s v="Bengaluru"/>
    <s v="Karnataka"/>
    <x v="0"/>
    <n v="23"/>
    <s v="Male"/>
    <x v="3"/>
    <n v="300"/>
    <x v="2"/>
    <s v="Cash at Office"/>
    <s v="No"/>
    <n v="1199"/>
    <n v="24"/>
    <n v="383.5"/>
    <x v="2"/>
    <n v="1"/>
    <n v="5"/>
    <m/>
    <s v="No"/>
    <m/>
    <m/>
    <n v="28776"/>
    <s v="No"/>
    <s v="13-24 months"/>
    <s v="18-24"/>
    <x v="0"/>
  </r>
  <r>
    <x v="8874"/>
    <d v="2023-10-02T00:00:00"/>
    <s v="Kolkata"/>
    <s v="West Bengal"/>
    <x v="4"/>
    <n v="28"/>
    <s v="Female"/>
    <x v="3"/>
    <n v="300"/>
    <x v="1"/>
    <s v="Net Banking"/>
    <s v="No"/>
    <n v="1199"/>
    <n v="35"/>
    <n v="930.1"/>
    <x v="2"/>
    <n v="0"/>
    <n v="4"/>
    <s v="Great speed for the price, happy with the plan. Recommended!"/>
    <s v="No"/>
    <m/>
    <m/>
    <n v="41965"/>
    <s v="No"/>
    <s v="25-48 months"/>
    <s v="25-34"/>
    <x v="0"/>
  </r>
  <r>
    <x v="8875"/>
    <d v="2024-08-04T00:00:00"/>
    <s v="Guwahati"/>
    <s v="Assam"/>
    <x v="4"/>
    <n v="46"/>
    <s v="Male"/>
    <x v="1"/>
    <n v="30"/>
    <x v="2"/>
    <s v="UPI AutoPay"/>
    <s v="No"/>
    <n v="499"/>
    <n v="25"/>
    <n v="155"/>
    <x v="2"/>
    <n v="0"/>
    <n v="4"/>
    <m/>
    <s v="No"/>
    <m/>
    <m/>
    <n v="12475"/>
    <s v="No"/>
    <s v="25-48 months"/>
    <s v="35-49"/>
    <x v="0"/>
  </r>
  <r>
    <x v="8876"/>
    <d v="2026-02-25T00:00:00"/>
    <s v="Jaipur"/>
    <s v="Rajasthan"/>
    <x v="1"/>
    <n v="44"/>
    <s v="Other"/>
    <x v="3"/>
    <n v="300"/>
    <x v="1"/>
    <s v="Card AutoPay"/>
    <s v="No"/>
    <n v="1199"/>
    <n v="6"/>
    <n v="815.2"/>
    <x v="0"/>
    <n v="0"/>
    <n v="3"/>
    <m/>
    <s v="No"/>
    <m/>
    <m/>
    <n v="7194"/>
    <s v="No"/>
    <s v="0-6 months"/>
    <s v="35-49"/>
    <x v="0"/>
  </r>
  <r>
    <x v="8877"/>
    <d v="2026-02-27T00:00:00"/>
    <s v="Patna"/>
    <s v="Bihar"/>
    <x v="4"/>
    <n v="35"/>
    <s v="Female"/>
    <x v="3"/>
    <n v="300"/>
    <x v="2"/>
    <s v="Cash at Office"/>
    <s v="No"/>
    <n v="1199"/>
    <n v="6"/>
    <n v="1024.9000000000001"/>
    <x v="2"/>
    <n v="1"/>
    <n v="5"/>
    <s v="Installation was quick and the technician was polite. Recommended!"/>
    <s v="No"/>
    <m/>
    <m/>
    <n v="7194"/>
    <s v="No"/>
    <s v="0-6 months"/>
    <s v="35-49"/>
    <x v="0"/>
  </r>
  <r>
    <x v="8878"/>
    <d v="2022-06-12T00:00:00"/>
    <s v="Ahmedabad"/>
    <s v="Gujarat"/>
    <x v="2"/>
    <n v="34"/>
    <s v="Male"/>
    <x v="0"/>
    <n v="100"/>
    <x v="2"/>
    <s v="Card AutoPay"/>
    <s v="Yes"/>
    <n v="948"/>
    <n v="51"/>
    <n v="536.6"/>
    <x v="2"/>
    <n v="0"/>
    <n v="5"/>
    <s v="Very stable connection, works great for video calls."/>
    <s v="No"/>
    <m/>
    <m/>
    <n v="48348"/>
    <s v="No"/>
    <s v="48+ months"/>
    <s v="25-34"/>
    <x v="0"/>
  </r>
  <r>
    <x v="8879"/>
    <d v="2023-12-26T00:00:00"/>
    <s v="Bhubaneswar"/>
    <s v="Odisha"/>
    <x v="4"/>
    <n v="39"/>
    <s v="Female"/>
    <x v="1"/>
    <n v="30"/>
    <x v="2"/>
    <s v="Cash at Office"/>
    <s v="No"/>
    <n v="499"/>
    <n v="32"/>
    <n v="548.6"/>
    <x v="2"/>
    <n v="0"/>
    <n v="4"/>
    <m/>
    <s v="No"/>
    <m/>
    <m/>
    <n v="15968"/>
    <s v="No"/>
    <s v="25-48 months"/>
    <s v="35-49"/>
    <x v="0"/>
  </r>
  <r>
    <x v="8880"/>
    <d v="2026-05-16T00:00:00"/>
    <s v="Chandigarh"/>
    <s v="Chandigarh"/>
    <x v="1"/>
    <n v="33"/>
    <s v="Female"/>
    <x v="3"/>
    <n v="300"/>
    <x v="1"/>
    <s v="UPI AutoPay"/>
    <s v="Yes"/>
    <n v="1348"/>
    <n v="4"/>
    <n v="1467.9"/>
    <x v="2"/>
    <n v="0"/>
    <n v="5"/>
    <s v="Support team resolved my issue quickly. Recommended!"/>
    <s v="No"/>
    <m/>
    <m/>
    <n v="5392"/>
    <s v="No"/>
    <s v="0-6 months"/>
    <s v="25-34"/>
    <x v="0"/>
  </r>
  <r>
    <x v="8881"/>
    <d v="2024-03-30T00:00:00"/>
    <s v="Pune"/>
    <s v="Maharashtra"/>
    <x v="2"/>
    <n v="32"/>
    <s v="Female"/>
    <x v="1"/>
    <n v="30"/>
    <x v="2"/>
    <s v="Cash at Office"/>
    <s v="No"/>
    <n v="499"/>
    <n v="29"/>
    <n v="176.9"/>
    <x v="0"/>
    <n v="0"/>
    <n v="3"/>
    <s v="Pricing is fair but not cheap."/>
    <s v="No"/>
    <m/>
    <m/>
    <n v="14471"/>
    <s v="No"/>
    <s v="25-48 months"/>
    <s v="25-34"/>
    <x v="0"/>
  </r>
  <r>
    <x v="8882"/>
    <d v="2026-04-25T00:00:00"/>
    <s v="Hyderabad"/>
    <s v="Telangana"/>
    <x v="0"/>
    <n v="51"/>
    <s v="Female"/>
    <x v="0"/>
    <n v="100"/>
    <x v="2"/>
    <s v="Card AutoPay"/>
    <s v="No"/>
    <n v="799"/>
    <n v="2"/>
    <n v="337.2"/>
    <x v="1"/>
    <n v="0"/>
    <n v="1"/>
    <s v="Router needs frequent restarts, very frustrating. Please fix this soon."/>
    <s v="Yes"/>
    <d v="2026-06-18T00:00:00"/>
    <s v="No longer needed"/>
    <n v="1598"/>
    <s v="No"/>
    <s v="0-6 months"/>
    <s v="50+"/>
    <x v="1"/>
  </r>
  <r>
    <x v="8883"/>
    <d v="2025-09-07T00:00:00"/>
    <s v="Delhi"/>
    <s v="Delhi"/>
    <x v="1"/>
    <n v="33"/>
    <s v="Female"/>
    <x v="0"/>
    <n v="100"/>
    <x v="0"/>
    <s v="Cash at Office"/>
    <s v="Yes"/>
    <n v="948"/>
    <n v="9"/>
    <n v="540.6"/>
    <x v="1"/>
    <n v="1"/>
    <n v="3"/>
    <m/>
    <s v="Yes"/>
    <d v="2026-06-05T00:00:00"/>
    <s v="Competitor offer"/>
    <n v="8532"/>
    <s v="No"/>
    <s v="7-12 months"/>
    <s v="25-34"/>
    <x v="1"/>
  </r>
  <r>
    <x v="8884"/>
    <d v="2026-05-08T00:00:00"/>
    <s v="Delhi"/>
    <s v="Delhi"/>
    <x v="1"/>
    <n v="31"/>
    <s v="Female"/>
    <x v="1"/>
    <n v="30"/>
    <x v="0"/>
    <s v="Net Banking"/>
    <s v="No"/>
    <n v="499"/>
    <n v="4"/>
    <n v="115.1"/>
    <x v="3"/>
    <n v="0"/>
    <n v="3"/>
    <s v="Speed is fine most days but drops sometimes."/>
    <s v="No"/>
    <m/>
    <m/>
    <n v="1996"/>
    <s v="No"/>
    <s v="0-6 months"/>
    <s v="25-34"/>
    <x v="0"/>
  </r>
  <r>
    <x v="8885"/>
    <d v="2025-01-27T00:00:00"/>
    <s v="Bengaluru"/>
    <s v="Karnataka"/>
    <x v="0"/>
    <n v="50"/>
    <s v="Male"/>
    <x v="3"/>
    <n v="300"/>
    <x v="0"/>
    <s v="UPI AutoPay"/>
    <s v="No"/>
    <n v="1199"/>
    <n v="14"/>
    <n v="747"/>
    <x v="0"/>
    <n v="0"/>
    <n v="4"/>
    <s v="Very stable connection, works great for video calls. Thanks team."/>
    <s v="Yes"/>
    <d v="2026-03-26T00:00:00"/>
    <s v="Price too high"/>
    <n v="16786"/>
    <s v="No"/>
    <s v="13-24 months"/>
    <s v="50+"/>
    <x v="1"/>
  </r>
  <r>
    <x v="8886"/>
    <d v="2025-02-23T00:00:00"/>
    <s v="Kochi"/>
    <s v="Kerala"/>
    <x v="0"/>
    <n v="31"/>
    <s v="Male"/>
    <x v="1"/>
    <n v="30"/>
    <x v="0"/>
    <s v="UPI AutoPay"/>
    <s v="No"/>
    <n v="499"/>
    <n v="18"/>
    <n v="138.69999999999999"/>
    <x v="2"/>
    <n v="0"/>
    <n v="5"/>
    <s v="Support team resolved my issue quickly."/>
    <s v="No"/>
    <m/>
    <m/>
    <n v="8982"/>
    <s v="No"/>
    <s v="13-24 months"/>
    <s v="25-34"/>
    <x v="0"/>
  </r>
  <r>
    <x v="8887"/>
    <d v="2024-06-02T00:00:00"/>
    <s v="Lucknow"/>
    <s v="Uttar Pradesh"/>
    <x v="1"/>
    <n v="34"/>
    <s v="Male"/>
    <x v="1"/>
    <n v="30"/>
    <x v="2"/>
    <s v="UPI AutoPay"/>
    <s v="Yes"/>
    <n v="648"/>
    <n v="27"/>
    <n v="468.7"/>
    <x v="1"/>
    <n v="0"/>
    <n v="4"/>
    <s v="Bills are clear and payment is easy with UPI. Recommended!"/>
    <s v="No"/>
    <m/>
    <m/>
    <n v="17496"/>
    <s v="No"/>
    <s v="25-48 months"/>
    <s v="25-34"/>
    <x v="0"/>
  </r>
  <r>
    <x v="8888"/>
    <d v="2026-05-30T00:00:00"/>
    <s v="Mumbai"/>
    <s v="Maharashtra"/>
    <x v="2"/>
    <n v="59"/>
    <s v="Male"/>
    <x v="3"/>
    <n v="300"/>
    <x v="0"/>
    <s v="UPI Manual"/>
    <s v="Yes"/>
    <n v="1348"/>
    <n v="3"/>
    <n v="878.6"/>
    <x v="2"/>
    <n v="0"/>
    <n v="4"/>
    <s v="Bills are clear and payment is easy with UPI. Thanks team."/>
    <s v="No"/>
    <m/>
    <m/>
    <n v="4044"/>
    <s v="No"/>
    <s v="0-6 months"/>
    <s v="50+"/>
    <x v="0"/>
  </r>
  <r>
    <x v="8889"/>
    <d v="2023-10-07T00:00:00"/>
    <s v="Kolkata"/>
    <s v="West Bengal"/>
    <x v="4"/>
    <n v="49"/>
    <s v="Male"/>
    <x v="3"/>
    <n v="300"/>
    <x v="2"/>
    <s v="Card AutoPay"/>
    <s v="No"/>
    <n v="1199"/>
    <n v="35"/>
    <n v="503.5"/>
    <x v="3"/>
    <n v="0"/>
    <n v="3"/>
    <s v="Pricing is fair but not cheap."/>
    <s v="No"/>
    <m/>
    <m/>
    <n v="41965"/>
    <s v="No"/>
    <s v="25-48 months"/>
    <s v="35-49"/>
    <x v="0"/>
  </r>
  <r>
    <x v="8890"/>
    <d v="2025-02-25T00:00:00"/>
    <s v="Delhi"/>
    <s v="Delhi"/>
    <x v="1"/>
    <n v="18"/>
    <s v="Male"/>
    <x v="1"/>
    <n v="30"/>
    <x v="2"/>
    <s v="UPI Manual"/>
    <s v="No"/>
    <n v="499"/>
    <n v="18"/>
    <n v="233.8"/>
    <x v="2"/>
    <n v="0"/>
    <n v="5"/>
    <s v="OTT bundle is excellent value."/>
    <s v="No"/>
    <m/>
    <m/>
    <n v="8982"/>
    <s v="No"/>
    <s v="13-24 months"/>
    <s v="18-24"/>
    <x v="0"/>
  </r>
  <r>
    <x v="8891"/>
    <d v="2024-02-11T00:00:00"/>
    <s v="Ahmedabad"/>
    <s v="Gujarat"/>
    <x v="2"/>
    <n v="38"/>
    <s v="Female"/>
    <x v="2"/>
    <n v="1000"/>
    <x v="2"/>
    <s v="Net Banking"/>
    <s v="No"/>
    <n v="1799"/>
    <n v="5"/>
    <n v="2964.9"/>
    <x v="2"/>
    <n v="0"/>
    <n v="3"/>
    <s v="Support is average and the wait time is long."/>
    <s v="Yes"/>
    <d v="2024-07-08T00:00:00"/>
    <s v="Poor customer service"/>
    <n v="8995"/>
    <s v="No"/>
    <s v="0-6 months"/>
    <s v="35-49"/>
    <x v="1"/>
  </r>
  <r>
    <x v="8892"/>
    <d v="2022-12-21T00:00:00"/>
    <s v="Hyderabad"/>
    <s v="Telangana"/>
    <x v="0"/>
    <n v="18"/>
    <s v="Male"/>
    <x v="3"/>
    <n v="300"/>
    <x v="0"/>
    <s v="Net Banking"/>
    <s v="Yes"/>
    <n v="1348"/>
    <n v="44"/>
    <n v="793.6"/>
    <x v="2"/>
    <n v="0"/>
    <n v="4"/>
    <s v="Bills are clear and payment is easy with UPI. Recommended!"/>
    <s v="No"/>
    <m/>
    <m/>
    <n v="59312"/>
    <s v="No"/>
    <s v="25-48 months"/>
    <s v="18-24"/>
    <x v="0"/>
  </r>
  <r>
    <x v="8893"/>
    <d v="2024-02-17T00:00:00"/>
    <s v="Kolkata"/>
    <s v="West Bengal"/>
    <x v="4"/>
    <n v="34"/>
    <s v="Female"/>
    <x v="0"/>
    <n v="100"/>
    <x v="0"/>
    <s v="Card AutoPay"/>
    <s v="No"/>
    <n v="799"/>
    <n v="30"/>
    <n v="514.6"/>
    <x v="3"/>
    <n v="1"/>
    <n v="2"/>
    <s v="Got charged twice this month and the refund took very long. Please fix this soon."/>
    <s v="No"/>
    <m/>
    <m/>
    <n v="23970"/>
    <s v="No"/>
    <s v="25-48 months"/>
    <s v="25-34"/>
    <x v="0"/>
  </r>
  <r>
    <x v="8894"/>
    <d v="2023-07-01T00:00:00"/>
    <s v="Delhi"/>
    <s v="Delhi"/>
    <x v="1"/>
    <n v="18"/>
    <s v="Female"/>
    <x v="1"/>
    <n v="30"/>
    <x v="2"/>
    <s v="UPI AutoPay"/>
    <s v="No"/>
    <n v="499"/>
    <n v="26"/>
    <n v="313.7"/>
    <x v="2"/>
    <n v="0"/>
    <n v="5"/>
    <s v="OTT bundle is not worth the extra money. Please fix this soon."/>
    <s v="Yes"/>
    <d v="2025-08-17T00:00:00"/>
    <s v="Poor customer service"/>
    <n v="12974"/>
    <s v="No"/>
    <s v="25-48 months"/>
    <s v="18-24"/>
    <x v="1"/>
  </r>
  <r>
    <x v="8895"/>
    <d v="2023-07-31T00:00:00"/>
    <s v="Mumbai"/>
    <s v="Maharashtra"/>
    <x v="2"/>
    <n v="26"/>
    <s v="Male"/>
    <x v="0"/>
    <n v="100"/>
    <x v="1"/>
    <s v="UPI AutoPay"/>
    <s v="No"/>
    <n v="799"/>
    <n v="37"/>
    <n v="607.20000000000005"/>
    <x v="3"/>
    <n v="0"/>
    <n v="5"/>
    <m/>
    <s v="No"/>
    <m/>
    <m/>
    <n v="29563"/>
    <s v="No"/>
    <s v="25-48 months"/>
    <s v="25-34"/>
    <x v="0"/>
  </r>
  <r>
    <x v="8896"/>
    <d v="2024-06-15T00:00:00"/>
    <s v="Mumbai"/>
    <s v="Maharashtra"/>
    <x v="2"/>
    <n v="36"/>
    <s v="Female"/>
    <x v="0"/>
    <n v="100"/>
    <x v="1"/>
    <s v="Cash at Office"/>
    <s v="Yes"/>
    <n v="948"/>
    <n v="27"/>
    <n v="540.1"/>
    <x v="0"/>
    <n v="1"/>
    <n v="3"/>
    <s v="Service is okay, nothing special. Hope it improves."/>
    <s v="No"/>
    <m/>
    <m/>
    <n v="25596"/>
    <s v="No"/>
    <s v="25-48 months"/>
    <s v="35-49"/>
    <x v="0"/>
  </r>
  <r>
    <x v="8897"/>
    <d v="2023-08-23T00:00:00"/>
    <s v="Delhi"/>
    <s v="Delhi"/>
    <x v="1"/>
    <n v="37"/>
    <s v="Female"/>
    <x v="1"/>
    <n v="30"/>
    <x v="2"/>
    <s v="UPI AutoPay"/>
    <s v="Yes"/>
    <n v="648"/>
    <n v="36"/>
    <n v="356.9"/>
    <x v="0"/>
    <n v="0"/>
    <n v="5"/>
    <s v="Bills are clear and payment is easy with UPI. Recommended!"/>
    <s v="No"/>
    <m/>
    <m/>
    <n v="23328"/>
    <s v="No"/>
    <s v="25-48 months"/>
    <s v="35-49"/>
    <x v="0"/>
  </r>
  <r>
    <x v="8898"/>
    <d v="2026-01-17T00:00:00"/>
    <s v="Kolkata"/>
    <s v="West Bengal"/>
    <x v="4"/>
    <n v="41"/>
    <s v="Female"/>
    <x v="0"/>
    <n v="100"/>
    <x v="2"/>
    <s v="UPI AutoPay"/>
    <s v="No"/>
    <n v="799"/>
    <n v="7"/>
    <n v="461.6"/>
    <x v="2"/>
    <n v="0"/>
    <n v="3"/>
    <m/>
    <s v="No"/>
    <m/>
    <m/>
    <n v="5593"/>
    <s v="No"/>
    <s v="7-12 months"/>
    <s v="35-49"/>
    <x v="0"/>
  </r>
  <r>
    <x v="8899"/>
    <d v="2026-01-26T00:00:00"/>
    <s v="Chandigarh"/>
    <s v="Chandigarh"/>
    <x v="1"/>
    <n v="43"/>
    <s v="Male"/>
    <x v="0"/>
    <n v="100"/>
    <x v="0"/>
    <s v="UPI AutoPay"/>
    <s v="No"/>
    <n v="799"/>
    <n v="7"/>
    <n v="269.39999999999998"/>
    <x v="1"/>
    <n v="1"/>
    <n v="4"/>
    <s v="Router needs frequent restarts, very frustrating."/>
    <s v="No"/>
    <m/>
    <m/>
    <n v="5593"/>
    <s v="No"/>
    <s v="7-12 months"/>
    <s v="35-49"/>
    <x v="0"/>
  </r>
  <r>
    <x v="8900"/>
    <d v="2026-04-24T00:00:00"/>
    <s v="Bengaluru"/>
    <s v="Karnataka"/>
    <x v="0"/>
    <n v="28"/>
    <s v="Female"/>
    <x v="2"/>
    <n v="1000"/>
    <x v="0"/>
    <s v="UPI Manual"/>
    <s v="No"/>
    <n v="1799"/>
    <n v="4"/>
    <n v="1780.9"/>
    <x v="2"/>
    <n v="0"/>
    <n v="5"/>
    <s v="OTT bundle is excellent value. Thanks team."/>
    <s v="No"/>
    <m/>
    <m/>
    <n v="7196"/>
    <s v="No"/>
    <s v="0-6 months"/>
    <s v="25-34"/>
    <x v="0"/>
  </r>
  <r>
    <x v="8901"/>
    <d v="2025-01-16T00:00:00"/>
    <s v="Kolkata"/>
    <s v="West Bengal"/>
    <x v="4"/>
    <n v="33"/>
    <s v="Male"/>
    <x v="1"/>
    <n v="30"/>
    <x v="0"/>
    <s v="UPI Manual"/>
    <s v="Yes"/>
    <n v="648"/>
    <n v="3"/>
    <n v="319.10000000000002"/>
    <x v="2"/>
    <n v="1"/>
    <n v="5"/>
    <s v="Very stable connection, works great for video calls. Thanks team."/>
    <s v="Yes"/>
    <d v="2025-04-18T00:00:00"/>
    <s v="Price too high"/>
    <n v="1944"/>
    <s v="No"/>
    <s v="0-6 months"/>
    <s v="25-34"/>
    <x v="1"/>
  </r>
  <r>
    <x v="8902"/>
    <d v="2025-12-17T00:00:00"/>
    <s v="Kolkata"/>
    <s v="West Bengal"/>
    <x v="4"/>
    <n v="44"/>
    <s v="Female"/>
    <x v="0"/>
    <n v="100"/>
    <x v="2"/>
    <s v="UPI AutoPay"/>
    <s v="Yes"/>
    <n v="948"/>
    <n v="8"/>
    <n v="316"/>
    <x v="2"/>
    <n v="0"/>
    <n v="4"/>
    <s v="OTT bundle is excellent value. Thanks team."/>
    <s v="No"/>
    <m/>
    <m/>
    <n v="7584"/>
    <s v="No"/>
    <s v="7-12 months"/>
    <s v="35-49"/>
    <x v="0"/>
  </r>
  <r>
    <x v="8903"/>
    <d v="2026-05-09T00:00:00"/>
    <s v="Pune"/>
    <s v="Maharashtra"/>
    <x v="2"/>
    <n v="37"/>
    <s v="Female"/>
    <x v="3"/>
    <n v="300"/>
    <x v="2"/>
    <s v="Net Banking"/>
    <s v="No"/>
    <n v="1199"/>
    <n v="3"/>
    <n v="953.9"/>
    <x v="1"/>
    <n v="1"/>
    <n v="4"/>
    <m/>
    <s v="Yes"/>
    <d v="2026-08-06T00:00:00"/>
    <s v="Network / speed issues"/>
    <n v="3597"/>
    <s v="No"/>
    <s v="0-6 months"/>
    <s v="35-49"/>
    <x v="1"/>
  </r>
  <r>
    <x v="8904"/>
    <d v="2024-11-15T00:00:00"/>
    <s v="Indore"/>
    <s v="Madhya Pradesh"/>
    <x v="3"/>
    <n v="18"/>
    <s v="Female"/>
    <x v="0"/>
    <n v="100"/>
    <x v="2"/>
    <s v="Net Banking"/>
    <s v="No"/>
    <n v="799"/>
    <n v="10"/>
    <n v="1094"/>
    <x v="1"/>
    <n v="0"/>
    <n v="2"/>
    <s v="Internet keeps disconnecting every evening. Very disappointed."/>
    <s v="Yes"/>
    <d v="2025-09-18T00:00:00"/>
    <s v="Price too high"/>
    <n v="7990"/>
    <s v="No"/>
    <s v="7-12 months"/>
    <s v="18-24"/>
    <x v="1"/>
  </r>
  <r>
    <x v="8905"/>
    <d v="2026-02-11T00:00:00"/>
    <s v="Chennai"/>
    <s v="Tamil Nadu"/>
    <x v="0"/>
    <n v="20"/>
    <s v="Female"/>
    <x v="3"/>
    <n v="300"/>
    <x v="0"/>
    <s v="Net Banking"/>
    <s v="No"/>
    <n v="1199"/>
    <n v="5"/>
    <n v="865"/>
    <x v="0"/>
    <n v="0"/>
    <n v="2"/>
    <s v="Customer support never resolves my complaint on the first call. Very disappointed."/>
    <s v="Yes"/>
    <d v="2026-07-22T00:00:00"/>
    <s v="Price too high"/>
    <n v="5995"/>
    <s v="No"/>
    <s v="0-6 months"/>
    <s v="18-24"/>
    <x v="1"/>
  </r>
  <r>
    <x v="8906"/>
    <d v="2026-05-28T00:00:00"/>
    <s v="Mumbai"/>
    <s v="Maharashtra"/>
    <x v="2"/>
    <n v="59"/>
    <s v="Male"/>
    <x v="2"/>
    <n v="1000"/>
    <x v="2"/>
    <s v="UPI AutoPay"/>
    <s v="No"/>
    <n v="1799"/>
    <n v="2"/>
    <n v="1225.4000000000001"/>
    <x v="2"/>
    <n v="0"/>
    <n v="4"/>
    <s v="Very stable connection, works great for video calls. Thanks team."/>
    <s v="Yes"/>
    <d v="2026-07-30T00:00:00"/>
    <s v="Price too high"/>
    <n v="3598"/>
    <s v="No"/>
    <s v="0-6 months"/>
    <s v="50+"/>
    <x v="1"/>
  </r>
  <r>
    <x v="8907"/>
    <d v="2026-06-05T00:00:00"/>
    <s v="Chandigarh"/>
    <s v="Chandigarh"/>
    <x v="1"/>
    <n v="22"/>
    <s v="Male"/>
    <x v="2"/>
    <n v="1000"/>
    <x v="2"/>
    <s v="UPI Manual"/>
    <s v="No"/>
    <n v="1799"/>
    <n v="1"/>
    <n v="1743.9"/>
    <x v="2"/>
    <n v="0"/>
    <n v="3"/>
    <m/>
    <s v="Yes"/>
    <d v="2026-07-05T00:00:00"/>
    <s v="Network / speed issues"/>
    <n v="1799"/>
    <s v="No"/>
    <s v="0-6 months"/>
    <s v="18-24"/>
    <x v="1"/>
  </r>
  <r>
    <x v="8908"/>
    <d v="2023-01-16T00:00:00"/>
    <s v="Ahmedabad"/>
    <s v="Gujarat"/>
    <x v="2"/>
    <n v="37"/>
    <s v="Female"/>
    <x v="0"/>
    <n v="100"/>
    <x v="1"/>
    <s v="Net Banking"/>
    <s v="No"/>
    <n v="799"/>
    <n v="43"/>
    <n v="275.3"/>
    <x v="0"/>
    <n v="1"/>
    <n v="5"/>
    <s v="Support team resolved my issue quickly."/>
    <s v="No"/>
    <m/>
    <m/>
    <n v="34357"/>
    <s v="No"/>
    <s v="25-48 months"/>
    <s v="35-49"/>
    <x v="0"/>
  </r>
  <r>
    <x v="8909"/>
    <d v="2025-12-12T00:00:00"/>
    <s v="Mumbai"/>
    <s v="Maharashtra"/>
    <x v="2"/>
    <n v="30"/>
    <s v="Male"/>
    <x v="1"/>
    <n v="30"/>
    <x v="0"/>
    <s v="Net Banking"/>
    <s v="No"/>
    <n v="499"/>
    <n v="9"/>
    <n v="214.1"/>
    <x v="2"/>
    <n v="0"/>
    <n v="5"/>
    <s v="Bills are clear and payment is easy with UPI. Thanks team."/>
    <s v="No"/>
    <m/>
    <m/>
    <n v="4491"/>
    <s v="No"/>
    <s v="7-12 months"/>
    <s v="25-34"/>
    <x v="0"/>
  </r>
  <r>
    <x v="8910"/>
    <d v="2025-03-02T00:00:00"/>
    <s v="Delhi"/>
    <s v="Delhi"/>
    <x v="1"/>
    <n v="61"/>
    <s v="Male"/>
    <x v="1"/>
    <n v="30"/>
    <x v="2"/>
    <s v="Cash at Office"/>
    <s v="No"/>
    <n v="499"/>
    <n v="15"/>
    <n v="287.7"/>
    <x v="0"/>
    <n v="2"/>
    <n v="3"/>
    <s v="Support is average and the wait time is long. Hope it improves."/>
    <s v="Yes"/>
    <d v="2026-06-07T00:00:00"/>
    <s v="No longer needed"/>
    <n v="7485"/>
    <s v="No"/>
    <s v="13-24 months"/>
    <s v="50+"/>
    <x v="1"/>
  </r>
  <r>
    <x v="8911"/>
    <d v="2025-10-04T00:00:00"/>
    <s v="Mumbai"/>
    <s v="Maharashtra"/>
    <x v="2"/>
    <n v="33"/>
    <s v="Male"/>
    <x v="0"/>
    <n v="100"/>
    <x v="2"/>
    <s v="Cash at Office"/>
    <s v="No"/>
    <n v="799"/>
    <n v="4"/>
    <n v="192.6"/>
    <x v="1"/>
    <n v="0"/>
    <n v="2"/>
    <s v="Customer support never resolves my complaint on the first call. Please fix this soon."/>
    <s v="Yes"/>
    <d v="2026-02-11T00:00:00"/>
    <s v="Competitor offer"/>
    <n v="3196"/>
    <s v="No"/>
    <s v="0-6 months"/>
    <s v="25-34"/>
    <x v="1"/>
  </r>
  <r>
    <x v="8912"/>
    <d v="2025-09-28T00:00:00"/>
    <s v="Delhi"/>
    <s v="Delhi"/>
    <x v="1"/>
    <n v="42"/>
    <s v="Female"/>
    <x v="1"/>
    <n v="30"/>
    <x v="2"/>
    <s v="UPI AutoPay"/>
    <s v="No"/>
    <n v="499"/>
    <n v="11"/>
    <n v="396.2"/>
    <x v="0"/>
    <n v="0"/>
    <n v="3"/>
    <m/>
    <s v="No"/>
    <m/>
    <m/>
    <n v="5489"/>
    <s v="No"/>
    <s v="7-12 months"/>
    <s v="35-49"/>
    <x v="0"/>
  </r>
  <r>
    <x v="8913"/>
    <d v="2026-02-16T00:00:00"/>
    <s v="Pune"/>
    <s v="Maharashtra"/>
    <x v="2"/>
    <n v="55"/>
    <s v="Male"/>
    <x v="3"/>
    <n v="300"/>
    <x v="1"/>
    <s v="UPI AutoPay"/>
    <s v="Yes"/>
    <n v="1348"/>
    <n v="6"/>
    <n v="2251"/>
    <x v="2"/>
    <n v="0"/>
    <n v="3"/>
    <m/>
    <s v="No"/>
    <m/>
    <m/>
    <n v="8088"/>
    <s v="No"/>
    <s v="0-6 months"/>
    <s v="50+"/>
    <x v="0"/>
  </r>
  <r>
    <x v="8914"/>
    <d v="2022-10-03T00:00:00"/>
    <s v="Bengaluru"/>
    <s v="Karnataka"/>
    <x v="0"/>
    <n v="50"/>
    <s v="Male"/>
    <x v="0"/>
    <n v="100"/>
    <x v="2"/>
    <s v="UPI AutoPay"/>
    <s v="Yes"/>
    <n v="948"/>
    <n v="47"/>
    <n v="650.6"/>
    <x v="1"/>
    <n v="0"/>
    <n v="3"/>
    <s v="Pricing is fair but not cheap. Hope it improves."/>
    <s v="No"/>
    <m/>
    <m/>
    <n v="44556"/>
    <s v="No"/>
    <s v="25-48 months"/>
    <s v="50+"/>
    <x v="0"/>
  </r>
  <r>
    <x v="8915"/>
    <d v="2025-02-02T00:00:00"/>
    <s v="Lucknow"/>
    <s v="Uttar Pradesh"/>
    <x v="1"/>
    <n v="42"/>
    <s v="Male"/>
    <x v="3"/>
    <n v="300"/>
    <x v="0"/>
    <s v="UPI Manual"/>
    <s v="Yes"/>
    <n v="1348"/>
    <n v="6"/>
    <n v="600.9"/>
    <x v="1"/>
    <n v="0"/>
    <n v="2"/>
    <s v="Bill amount is too high compared to other providers. Very disappointed."/>
    <s v="Yes"/>
    <d v="2025-07-30T00:00:00"/>
    <s v="Network / speed issues"/>
    <n v="8088"/>
    <s v="No"/>
    <s v="0-6 months"/>
    <s v="35-49"/>
    <x v="1"/>
  </r>
  <r>
    <x v="8916"/>
    <d v="2024-02-01T00:00:00"/>
    <s v="Kolkata"/>
    <s v="West Bengal"/>
    <x v="4"/>
    <n v="27"/>
    <s v="Other"/>
    <x v="3"/>
    <n v="300"/>
    <x v="2"/>
    <s v="UPI AutoPay"/>
    <s v="Yes"/>
    <n v="1348"/>
    <n v="31"/>
    <n v="1279.4000000000001"/>
    <x v="1"/>
    <n v="0"/>
    <n v="4"/>
    <s v="Bills are clear and payment is easy with UPI. Recommended!"/>
    <s v="No"/>
    <m/>
    <m/>
    <n v="41788"/>
    <s v="No"/>
    <s v="25-48 months"/>
    <s v="25-34"/>
    <x v="0"/>
  </r>
  <r>
    <x v="8917"/>
    <d v="2025-09-18T00:00:00"/>
    <s v="Kolkata"/>
    <s v="West Bengal"/>
    <x v="4"/>
    <n v="42"/>
    <s v="Female"/>
    <x v="0"/>
    <n v="100"/>
    <x v="2"/>
    <s v="Net Banking"/>
    <s v="No"/>
    <n v="799"/>
    <n v="11"/>
    <n v="413.6"/>
    <x v="0"/>
    <n v="0"/>
    <n v="4"/>
    <s v="Great speed for the price, happy with the plan. Recommended!"/>
    <s v="No"/>
    <m/>
    <m/>
    <n v="8789"/>
    <s v="No"/>
    <s v="7-12 months"/>
    <s v="35-49"/>
    <x v="0"/>
  </r>
  <r>
    <x v="8918"/>
    <d v="2026-05-23T00:00:00"/>
    <s v="Hyderabad"/>
    <s v="Telangana"/>
    <x v="0"/>
    <n v="31"/>
    <s v="Male"/>
    <x v="3"/>
    <n v="300"/>
    <x v="0"/>
    <s v="UPI Manual"/>
    <s v="Yes"/>
    <n v="1348"/>
    <n v="3"/>
    <n v="875"/>
    <x v="2"/>
    <n v="2"/>
    <n v="3"/>
    <s v="OTT bundle is excellent value. Thanks team."/>
    <s v="No"/>
    <m/>
    <m/>
    <n v="4044"/>
    <s v="No"/>
    <s v="0-6 months"/>
    <s v="25-34"/>
    <x v="0"/>
  </r>
  <r>
    <x v="8919"/>
    <d v="2025-05-02T00:00:00"/>
    <s v="Kolkata"/>
    <s v="West Bengal"/>
    <x v="4"/>
    <n v="54"/>
    <s v="Male"/>
    <x v="0"/>
    <n v="100"/>
    <x v="0"/>
    <s v="UPI AutoPay"/>
    <s v="No"/>
    <n v="799"/>
    <n v="16"/>
    <n v="498.6"/>
    <x v="0"/>
    <n v="0"/>
    <n v="3"/>
    <m/>
    <s v="No"/>
    <m/>
    <m/>
    <n v="12784"/>
    <s v="No"/>
    <s v="13-24 months"/>
    <s v="50+"/>
    <x v="0"/>
  </r>
  <r>
    <x v="8920"/>
    <d v="2023-08-07T00:00:00"/>
    <s v="Pune"/>
    <s v="Maharashtra"/>
    <x v="2"/>
    <n v="35"/>
    <s v="Male"/>
    <x v="2"/>
    <n v="1000"/>
    <x v="2"/>
    <s v="Net Banking"/>
    <s v="No"/>
    <n v="1799"/>
    <n v="37"/>
    <n v="1877.5"/>
    <x v="2"/>
    <n v="0"/>
    <n v="4"/>
    <s v="Great speed for the price, happy with the plan. Recommended!"/>
    <s v="No"/>
    <m/>
    <m/>
    <n v="66563"/>
    <s v="No"/>
    <s v="25-48 months"/>
    <s v="35-49"/>
    <x v="0"/>
  </r>
  <r>
    <x v="8921"/>
    <d v="2025-02-23T00:00:00"/>
    <s v="Jaipur"/>
    <s v="Rajasthan"/>
    <x v="1"/>
    <n v="49"/>
    <s v="Female"/>
    <x v="1"/>
    <n v="30"/>
    <x v="2"/>
    <s v="Net Banking"/>
    <s v="No"/>
    <n v="499"/>
    <n v="18"/>
    <n v="272.60000000000002"/>
    <x v="0"/>
    <n v="0"/>
    <n v="5"/>
    <s v="Great speed for the price, happy with the plan. Recommended!"/>
    <s v="No"/>
    <m/>
    <m/>
    <n v="8982"/>
    <s v="No"/>
    <s v="13-24 months"/>
    <s v="35-49"/>
    <x v="0"/>
  </r>
  <r>
    <x v="8922"/>
    <d v="2024-05-26T00:00:00"/>
    <s v="Chennai"/>
    <s v="Tamil Nadu"/>
    <x v="0"/>
    <n v="49"/>
    <s v="Female"/>
    <x v="0"/>
    <n v="100"/>
    <x v="0"/>
    <s v="Net Banking"/>
    <s v="No"/>
    <n v="799"/>
    <n v="27"/>
    <n v="396.7"/>
    <x v="0"/>
    <n v="0"/>
    <n v="3"/>
    <s v="Installation was smooth, but the bill is confusing. Hope it improves."/>
    <s v="No"/>
    <m/>
    <m/>
    <n v="21573"/>
    <s v="No"/>
    <s v="25-48 months"/>
    <s v="35-49"/>
    <x v="0"/>
  </r>
  <r>
    <x v="8923"/>
    <d v="2026-07-21T00:00:00"/>
    <s v="Bengaluru"/>
    <s v="Karnataka"/>
    <x v="0"/>
    <n v="27"/>
    <s v="Female"/>
    <x v="3"/>
    <n v="300"/>
    <x v="2"/>
    <s v="Cash at Office"/>
    <s v="Yes"/>
    <n v="1348"/>
    <n v="1"/>
    <n v="827.6"/>
    <x v="1"/>
    <n v="1"/>
    <n v="3"/>
    <m/>
    <s v="No"/>
    <m/>
    <m/>
    <n v="1348"/>
    <s v="No"/>
    <s v="0-6 months"/>
    <s v="25-34"/>
    <x v="0"/>
  </r>
  <r>
    <x v="8924"/>
    <d v="2024-10-17T00:00:00"/>
    <s v="Delhi"/>
    <s v="Delhi"/>
    <x v="1"/>
    <n v="29"/>
    <s v="Male"/>
    <x v="2"/>
    <n v="1000"/>
    <x v="2"/>
    <s v="Card AutoPay"/>
    <s v="Yes"/>
    <n v="1948"/>
    <n v="16"/>
    <n v="1512.9"/>
    <x v="2"/>
    <n v="1"/>
    <n v="3"/>
    <m/>
    <s v="Yes"/>
    <d v="2026-03-02T00:00:00"/>
    <s v="Price too high"/>
    <n v="31168"/>
    <s v="No"/>
    <s v="13-24 months"/>
    <s v="25-34"/>
    <x v="1"/>
  </r>
  <r>
    <x v="8925"/>
    <d v="2024-11-24T00:00:00"/>
    <s v="Kochi"/>
    <s v="Kerala"/>
    <x v="0"/>
    <n v="22"/>
    <s v="Male"/>
    <x v="0"/>
    <n v="100"/>
    <x v="0"/>
    <s v="Cash at Office"/>
    <s v="No"/>
    <n v="799"/>
    <n v="15"/>
    <n v="358"/>
    <x v="0"/>
    <n v="1"/>
    <n v="3"/>
    <s v="Support is average and the wait time is long."/>
    <s v="Yes"/>
    <d v="2026-03-08T00:00:00"/>
    <s v="Billing issues"/>
    <n v="11985"/>
    <s v="No"/>
    <s v="13-24 months"/>
    <s v="18-24"/>
    <x v="1"/>
  </r>
  <r>
    <x v="8926"/>
    <d v="2022-06-28T00:00:00"/>
    <s v="Jaipur"/>
    <s v="Rajasthan"/>
    <x v="1"/>
    <n v="18"/>
    <s v="Female"/>
    <x v="1"/>
    <n v="30"/>
    <x v="2"/>
    <s v="UPI Manual"/>
    <s v="Yes"/>
    <n v="648"/>
    <n v="50"/>
    <n v="244.3"/>
    <x v="2"/>
    <n v="1"/>
    <n v="5"/>
    <s v="Router needs frequent restarts, very frustrating. Very disappointed."/>
    <s v="No"/>
    <m/>
    <m/>
    <n v="32400"/>
    <s v="No"/>
    <s v="48+ months"/>
    <s v="18-24"/>
    <x v="0"/>
  </r>
  <r>
    <x v="8927"/>
    <d v="2023-01-03T00:00:00"/>
    <s v="Delhi"/>
    <s v="Delhi"/>
    <x v="1"/>
    <n v="35"/>
    <s v="Male"/>
    <x v="3"/>
    <n v="300"/>
    <x v="2"/>
    <s v="UPI Manual"/>
    <s v="No"/>
    <n v="1199"/>
    <n v="44"/>
    <n v="946.1"/>
    <x v="0"/>
    <n v="1"/>
    <n v="3"/>
    <s v="Speed is fine most days but drops sometimes."/>
    <s v="No"/>
    <m/>
    <m/>
    <n v="52756"/>
    <s v="No"/>
    <s v="25-48 months"/>
    <s v="35-49"/>
    <x v="0"/>
  </r>
  <r>
    <x v="8928"/>
    <d v="2023-06-10T00:00:00"/>
    <s v="Pune"/>
    <s v="Maharashtra"/>
    <x v="2"/>
    <n v="39"/>
    <s v="Female"/>
    <x v="1"/>
    <n v="30"/>
    <x v="2"/>
    <s v="Net Banking"/>
    <s v="Yes"/>
    <n v="648"/>
    <n v="38"/>
    <n v="348.3"/>
    <x v="2"/>
    <n v="0"/>
    <n v="5"/>
    <s v="Got charged twice this month and the refund took very long. Please fix this soon."/>
    <s v="Yes"/>
    <d v="2026-07-29T00:00:00"/>
    <s v="Price too high"/>
    <n v="24624"/>
    <s v="No"/>
    <s v="25-48 months"/>
    <s v="35-49"/>
    <x v="1"/>
  </r>
  <r>
    <x v="8929"/>
    <d v="2025-12-05T00:00:00"/>
    <s v="Pune"/>
    <s v="Maharashtra"/>
    <x v="2"/>
    <n v="43"/>
    <s v="Female"/>
    <x v="1"/>
    <n v="30"/>
    <x v="0"/>
    <s v="Cash at Office"/>
    <s v="No"/>
    <n v="499"/>
    <n v="9"/>
    <n v="266.3"/>
    <x v="2"/>
    <n v="0"/>
    <n v="5"/>
    <s v="Bills are clear and payment is easy with UPI. Thanks team."/>
    <s v="No"/>
    <m/>
    <m/>
    <n v="4491"/>
    <s v="No"/>
    <s v="7-12 months"/>
    <s v="35-49"/>
    <x v="0"/>
  </r>
  <r>
    <x v="8930"/>
    <d v="2025-11-02T00:00:00"/>
    <s v="Delhi"/>
    <s v="Delhi"/>
    <x v="1"/>
    <n v="46"/>
    <s v="Male"/>
    <x v="2"/>
    <n v="1000"/>
    <x v="2"/>
    <s v="Card AutoPay"/>
    <s v="No"/>
    <n v="1799"/>
    <n v="6"/>
    <n v="802.4"/>
    <x v="0"/>
    <n v="0"/>
    <n v="2"/>
    <m/>
    <s v="Yes"/>
    <d v="2026-04-28T00:00:00"/>
    <s v="Competitor offer"/>
    <n v="10794"/>
    <s v="No"/>
    <s v="0-6 months"/>
    <s v="35-49"/>
    <x v="1"/>
  </r>
  <r>
    <x v="8931"/>
    <d v="2023-04-09T00:00:00"/>
    <s v="Guwahati"/>
    <s v="Assam"/>
    <x v="4"/>
    <n v="27"/>
    <s v="Male"/>
    <x v="3"/>
    <n v="300"/>
    <x v="2"/>
    <s v="Cash at Office"/>
    <s v="Yes"/>
    <n v="1348"/>
    <n v="41"/>
    <n v="807.9"/>
    <x v="0"/>
    <n v="0"/>
    <n v="5"/>
    <s v="Very stable connection, works great for video calls. Thanks team."/>
    <s v="No"/>
    <m/>
    <m/>
    <n v="55268"/>
    <s v="No"/>
    <s v="25-48 months"/>
    <s v="25-34"/>
    <x v="0"/>
  </r>
  <r>
    <x v="8932"/>
    <d v="2025-09-09T00:00:00"/>
    <s v="Chandigarh"/>
    <s v="Chandigarh"/>
    <x v="1"/>
    <n v="39"/>
    <s v="Female"/>
    <x v="1"/>
    <n v="30"/>
    <x v="1"/>
    <s v="UPI AutoPay"/>
    <s v="No"/>
    <n v="499"/>
    <n v="12"/>
    <n v="233.2"/>
    <x v="2"/>
    <n v="0"/>
    <n v="4"/>
    <s v="Very stable connection, works great for video calls. Thanks team."/>
    <s v="No"/>
    <m/>
    <m/>
    <n v="5988"/>
    <s v="No"/>
    <s v="7-12 months"/>
    <s v="35-49"/>
    <x v="0"/>
  </r>
  <r>
    <x v="8933"/>
    <d v="2024-11-23T00:00:00"/>
    <s v="Jaipur"/>
    <s v="Rajasthan"/>
    <x v="1"/>
    <n v="19"/>
    <s v="Female"/>
    <x v="0"/>
    <n v="100"/>
    <x v="0"/>
    <s v="UPI AutoPay"/>
    <s v="No"/>
    <n v="799"/>
    <n v="21"/>
    <n v="365.1"/>
    <x v="0"/>
    <n v="0"/>
    <n v="4"/>
    <s v="Installation was quick and the technician was polite. Thanks team."/>
    <s v="No"/>
    <m/>
    <m/>
    <n v="16779"/>
    <s v="No"/>
    <s v="13-24 months"/>
    <s v="18-24"/>
    <x v="0"/>
  </r>
  <r>
    <x v="8934"/>
    <d v="2023-06-29T00:00:00"/>
    <s v="Delhi"/>
    <s v="Delhi"/>
    <x v="1"/>
    <n v="33"/>
    <s v="Female"/>
    <x v="1"/>
    <n v="30"/>
    <x v="1"/>
    <s v="UPI Manual"/>
    <s v="No"/>
    <n v="499"/>
    <n v="34"/>
    <n v="230.4"/>
    <x v="0"/>
    <n v="1"/>
    <n v="4"/>
    <m/>
    <s v="Yes"/>
    <d v="2026-04-15T00:00:00"/>
    <s v="Network / speed issues"/>
    <n v="16966"/>
    <s v="No"/>
    <s v="25-48 months"/>
    <s v="25-34"/>
    <x v="1"/>
  </r>
  <r>
    <x v="8935"/>
    <d v="2023-10-10T00:00:00"/>
    <s v="Kolkata"/>
    <s v="West Bengal"/>
    <x v="4"/>
    <n v="35"/>
    <s v="Male"/>
    <x v="0"/>
    <n v="100"/>
    <x v="0"/>
    <s v="UPI AutoPay"/>
    <s v="No"/>
    <n v="799"/>
    <n v="35"/>
    <n v="372.3"/>
    <x v="1"/>
    <n v="0"/>
    <n v="4"/>
    <s v="Very stable connection, works great for video calls."/>
    <s v="No"/>
    <m/>
    <m/>
    <n v="27965"/>
    <s v="No"/>
    <s v="25-48 months"/>
    <s v="35-49"/>
    <x v="0"/>
  </r>
  <r>
    <x v="8936"/>
    <d v="2026-06-23T00:00:00"/>
    <s v="Lucknow"/>
    <s v="Uttar Pradesh"/>
    <x v="1"/>
    <n v="37"/>
    <s v="Female"/>
    <x v="1"/>
    <n v="30"/>
    <x v="2"/>
    <s v="UPI AutoPay"/>
    <s v="No"/>
    <n v="499"/>
    <n v="2"/>
    <n v="189.2"/>
    <x v="0"/>
    <n v="0"/>
    <n v="2"/>
    <s v="Speed is much lower than what I am paying for."/>
    <s v="Yes"/>
    <d v="2026-08-24T00:00:00"/>
    <s v="Network / speed issues"/>
    <n v="998"/>
    <s v="No"/>
    <s v="0-6 months"/>
    <s v="35-49"/>
    <x v="1"/>
  </r>
  <r>
    <x v="8937"/>
    <d v="2022-06-28T00:00:00"/>
    <s v="Ahmedabad"/>
    <s v="Gujarat"/>
    <x v="2"/>
    <n v="33"/>
    <s v="Female"/>
    <x v="3"/>
    <n v="300"/>
    <x v="0"/>
    <s v="Cash at Office"/>
    <s v="Yes"/>
    <n v="1348"/>
    <n v="50"/>
    <n v="1004"/>
    <x v="2"/>
    <n v="1"/>
    <n v="4"/>
    <s v="OTT bundle is excellent value. Thanks team."/>
    <s v="No"/>
    <m/>
    <m/>
    <n v="67400"/>
    <s v="No"/>
    <s v="48+ months"/>
    <s v="25-34"/>
    <x v="0"/>
  </r>
  <r>
    <x v="8938"/>
    <d v="2025-06-18T00:00:00"/>
    <s v="Mumbai"/>
    <s v="Maharashtra"/>
    <x v="2"/>
    <n v="24"/>
    <s v="Female"/>
    <x v="3"/>
    <n v="300"/>
    <x v="2"/>
    <s v="UPI AutoPay"/>
    <s v="Yes"/>
    <n v="1348"/>
    <n v="14"/>
    <n v="704"/>
    <x v="2"/>
    <n v="0"/>
    <n v="3"/>
    <s v="Support is average and the wait time is long. Hope it improves."/>
    <s v="No"/>
    <m/>
    <m/>
    <n v="18872"/>
    <s v="No"/>
    <s v="13-24 months"/>
    <s v="18-24"/>
    <x v="0"/>
  </r>
  <r>
    <x v="8939"/>
    <d v="2024-09-03T00:00:00"/>
    <s v="Chennai"/>
    <s v="Tamil Nadu"/>
    <x v="0"/>
    <n v="26"/>
    <s v="Female"/>
    <x v="0"/>
    <n v="100"/>
    <x v="2"/>
    <s v="Card AutoPay"/>
    <s v="Yes"/>
    <n v="948"/>
    <n v="24"/>
    <n v="674.4"/>
    <x v="0"/>
    <n v="0"/>
    <n v="2"/>
    <s v="Considering switching to another provider. Please fix this soon."/>
    <s v="No"/>
    <m/>
    <m/>
    <n v="22752"/>
    <s v="No"/>
    <s v="13-24 months"/>
    <s v="25-34"/>
    <x v="0"/>
  </r>
  <r>
    <x v="8940"/>
    <d v="2023-12-12T00:00:00"/>
    <s v="Pune"/>
    <s v="Maharashtra"/>
    <x v="2"/>
    <n v="42"/>
    <s v="Male"/>
    <x v="0"/>
    <n v="100"/>
    <x v="2"/>
    <s v="UPI AutoPay"/>
    <s v="No"/>
    <n v="799"/>
    <n v="33"/>
    <n v="706.9"/>
    <x v="0"/>
    <n v="0"/>
    <n v="5"/>
    <s v="Support team resolved my issue quickly. Recommended!"/>
    <s v="No"/>
    <m/>
    <m/>
    <n v="26367"/>
    <s v="No"/>
    <s v="25-48 months"/>
    <s v="35-49"/>
    <x v="0"/>
  </r>
  <r>
    <x v="8941"/>
    <d v="2025-11-12T00:00:00"/>
    <s v="Hyderabad"/>
    <s v="Telangana"/>
    <x v="0"/>
    <n v="54"/>
    <s v="Male"/>
    <x v="0"/>
    <n v="100"/>
    <x v="2"/>
    <s v="UPI Manual"/>
    <s v="No"/>
    <n v="799"/>
    <n v="2"/>
    <n v="448.7"/>
    <x v="1"/>
    <n v="0"/>
    <n v="4"/>
    <s v="Support team resolved my issue quickly. Recommended!"/>
    <s v="Yes"/>
    <d v="2026-01-22T00:00:00"/>
    <s v="Billing issues"/>
    <n v="1598"/>
    <s v="No"/>
    <s v="0-6 months"/>
    <s v="50+"/>
    <x v="1"/>
  </r>
  <r>
    <x v="8942"/>
    <d v="2025-06-18T00:00:00"/>
    <s v="Chennai"/>
    <s v="Tamil Nadu"/>
    <x v="0"/>
    <n v="39"/>
    <s v="Female"/>
    <x v="3"/>
    <n v="300"/>
    <x v="0"/>
    <s v="Net Banking"/>
    <s v="Yes"/>
    <n v="1348"/>
    <n v="14"/>
    <n v="1512.7"/>
    <x v="2"/>
    <n v="0"/>
    <n v="4"/>
    <m/>
    <s v="No"/>
    <m/>
    <m/>
    <n v="18872"/>
    <s v="No"/>
    <s v="13-24 months"/>
    <s v="35-49"/>
    <x v="0"/>
  </r>
  <r>
    <x v="8943"/>
    <d v="2026-02-11T00:00:00"/>
    <s v="Pune"/>
    <s v="Maharashtra"/>
    <x v="2"/>
    <n v="38"/>
    <s v="Female"/>
    <x v="3"/>
    <n v="300"/>
    <x v="1"/>
    <s v="Card AutoPay"/>
    <s v="No"/>
    <n v="1199"/>
    <n v="7"/>
    <n v="551.79999999999995"/>
    <x v="0"/>
    <n v="0"/>
    <n v="3"/>
    <s v="Pricing is fair but not cheap. Hope it improves."/>
    <s v="No"/>
    <m/>
    <m/>
    <n v="8393"/>
    <s v="No"/>
    <s v="7-12 months"/>
    <s v="35-49"/>
    <x v="0"/>
  </r>
  <r>
    <x v="8944"/>
    <d v="2022-11-02T00:00:00"/>
    <s v="Hyderabad"/>
    <s v="Telangana"/>
    <x v="0"/>
    <n v="36"/>
    <s v="Male"/>
    <x v="0"/>
    <n v="100"/>
    <x v="2"/>
    <s v="Card AutoPay"/>
    <s v="No"/>
    <n v="799"/>
    <n v="46"/>
    <n v="645"/>
    <x v="1"/>
    <n v="0"/>
    <n v="5"/>
    <m/>
    <s v="No"/>
    <m/>
    <m/>
    <n v="36754"/>
    <s v="No"/>
    <s v="25-48 months"/>
    <s v="35-49"/>
    <x v="0"/>
  </r>
  <r>
    <x v="8945"/>
    <d v="2022-10-31T00:00:00"/>
    <s v="Delhi"/>
    <s v="Delhi"/>
    <x v="1"/>
    <n v="30"/>
    <s v="Male"/>
    <x v="1"/>
    <n v="30"/>
    <x v="2"/>
    <s v="UPI Manual"/>
    <s v="No"/>
    <n v="499"/>
    <n v="46"/>
    <n v="380.1"/>
    <x v="0"/>
    <n v="1"/>
    <n v="5"/>
    <s v="Very stable connection, works great for video calls. Recommended!"/>
    <s v="No"/>
    <m/>
    <m/>
    <n v="22954"/>
    <s v="No"/>
    <s v="25-48 months"/>
    <s v="25-34"/>
    <x v="0"/>
  </r>
  <r>
    <x v="8946"/>
    <d v="2022-12-03T00:00:00"/>
    <s v="Chandigarh"/>
    <s v="Chandigarh"/>
    <x v="1"/>
    <n v="18"/>
    <s v="Female"/>
    <x v="1"/>
    <n v="30"/>
    <x v="1"/>
    <s v="UPI AutoPay"/>
    <s v="Yes"/>
    <n v="648"/>
    <n v="45"/>
    <n v="406.9"/>
    <x v="3"/>
    <n v="0"/>
    <n v="2"/>
    <s v="Router needs frequent restarts, very frustrating. Very disappointed."/>
    <s v="No"/>
    <m/>
    <m/>
    <n v="29160"/>
    <s v="No"/>
    <s v="25-48 months"/>
    <s v="18-24"/>
    <x v="0"/>
  </r>
  <r>
    <x v="8947"/>
    <d v="2022-05-27T00:00:00"/>
    <s v="Chennai"/>
    <s v="Tamil Nadu"/>
    <x v="0"/>
    <n v="23"/>
    <s v="Female"/>
    <x v="0"/>
    <n v="100"/>
    <x v="2"/>
    <s v="Net Banking"/>
    <s v="No"/>
    <n v="799"/>
    <n v="51"/>
    <n v="426.2"/>
    <x v="1"/>
    <n v="1"/>
    <n v="5"/>
    <s v="Bills are clear and payment is easy with UPI."/>
    <s v="No"/>
    <m/>
    <m/>
    <n v="40749"/>
    <s v="No"/>
    <s v="48+ months"/>
    <s v="18-24"/>
    <x v="0"/>
  </r>
  <r>
    <x v="8948"/>
    <d v="2025-12-25T00:00:00"/>
    <s v="Kolkata"/>
    <s v="West Bengal"/>
    <x v="4"/>
    <n v="27"/>
    <s v="Male"/>
    <x v="0"/>
    <n v="100"/>
    <x v="1"/>
    <s v="Net Banking"/>
    <s v="Yes"/>
    <n v="948"/>
    <n v="8"/>
    <n v="893.6"/>
    <x v="2"/>
    <n v="1"/>
    <n v="3"/>
    <s v="Service is okay, nothing special."/>
    <s v="No"/>
    <m/>
    <m/>
    <n v="7584"/>
    <s v="No"/>
    <s v="7-12 months"/>
    <s v="25-34"/>
    <x v="0"/>
  </r>
  <r>
    <x v="8949"/>
    <d v="2024-07-16T00:00:00"/>
    <s v="Ahmedabad"/>
    <s v="Gujarat"/>
    <x v="2"/>
    <n v="50"/>
    <s v="Male"/>
    <x v="2"/>
    <n v="1000"/>
    <x v="2"/>
    <s v="UPI Manual"/>
    <s v="Yes"/>
    <n v="1948"/>
    <n v="11"/>
    <n v="1916.1"/>
    <x v="1"/>
    <n v="0"/>
    <n v="4"/>
    <s v="OTT bundle is excellent value. Recommended!"/>
    <s v="Yes"/>
    <d v="2025-06-08T00:00:00"/>
    <s v="Competitor offer"/>
    <n v="21428"/>
    <s v="No"/>
    <s v="7-12 months"/>
    <s v="50+"/>
    <x v="1"/>
  </r>
  <r>
    <x v="8950"/>
    <d v="2022-07-08T00:00:00"/>
    <s v="Bhubaneswar"/>
    <s v="Odisha"/>
    <x v="4"/>
    <n v="27"/>
    <s v="Female"/>
    <x v="1"/>
    <n v="30"/>
    <x v="0"/>
    <s v="Cash at Office"/>
    <s v="Yes"/>
    <n v="648"/>
    <n v="50"/>
    <n v="325.39999999999998"/>
    <x v="1"/>
    <n v="1"/>
    <n v="3"/>
    <s v="Installation was smooth, but the bill is confusing. Hope it improves."/>
    <s v="No"/>
    <m/>
    <m/>
    <n v="32400"/>
    <s v="No"/>
    <s v="48+ months"/>
    <s v="25-34"/>
    <x v="0"/>
  </r>
  <r>
    <x v="8951"/>
    <d v="2025-05-20T00:00:00"/>
    <s v="Chennai"/>
    <s v="Tamil Nadu"/>
    <x v="0"/>
    <n v="38"/>
    <s v="Male"/>
    <x v="1"/>
    <n v="30"/>
    <x v="2"/>
    <s v="Net Banking"/>
    <s v="Yes"/>
    <n v="648"/>
    <n v="10"/>
    <n v="396.8"/>
    <x v="1"/>
    <n v="2"/>
    <n v="3"/>
    <s v="Speed is fine most days but drops sometimes. Hope it improves."/>
    <s v="Yes"/>
    <d v="2026-03-21T00:00:00"/>
    <s v="Price too high"/>
    <n v="6480"/>
    <s v="No"/>
    <s v="7-12 months"/>
    <s v="35-49"/>
    <x v="1"/>
  </r>
  <r>
    <x v="8952"/>
    <d v="2022-09-02T00:00:00"/>
    <s v="Ahmedabad"/>
    <s v="Gujarat"/>
    <x v="2"/>
    <n v="27"/>
    <s v="Male"/>
    <x v="0"/>
    <n v="100"/>
    <x v="1"/>
    <s v="UPI AutoPay"/>
    <s v="No"/>
    <n v="799"/>
    <n v="48"/>
    <n v="577.70000000000005"/>
    <x v="2"/>
    <n v="0"/>
    <n v="2"/>
    <s v="Bill amount is too high compared to other providers. Very disappointed."/>
    <s v="No"/>
    <m/>
    <m/>
    <n v="38352"/>
    <s v="No"/>
    <s v="25-48 months"/>
    <s v="25-34"/>
    <x v="0"/>
  </r>
  <r>
    <x v="8953"/>
    <d v="2025-02-13T00:00:00"/>
    <s v="Mumbai"/>
    <s v="Maharashtra"/>
    <x v="2"/>
    <n v="35"/>
    <s v="Male"/>
    <x v="0"/>
    <n v="100"/>
    <x v="0"/>
    <s v="UPI Manual"/>
    <s v="No"/>
    <n v="799"/>
    <n v="19"/>
    <n v="393.2"/>
    <x v="6"/>
    <n v="0"/>
    <n v="1"/>
    <s v="Considering switching to another provider. Please fix this soon."/>
    <s v="No"/>
    <m/>
    <m/>
    <n v="15181"/>
    <s v="No"/>
    <s v="13-24 months"/>
    <s v="35-49"/>
    <x v="0"/>
  </r>
  <r>
    <x v="8954"/>
    <d v="2025-03-25T00:00:00"/>
    <s v="Jaipur"/>
    <s v="Rajasthan"/>
    <x v="1"/>
    <n v="19"/>
    <s v="Female"/>
    <x v="3"/>
    <n v="300"/>
    <x v="2"/>
    <s v="Cash at Office"/>
    <s v="No"/>
    <n v="1199"/>
    <n v="3"/>
    <n v="566.1"/>
    <x v="0"/>
    <n v="1"/>
    <n v="2"/>
    <m/>
    <s v="Yes"/>
    <d v="2025-06-15T00:00:00"/>
    <s v="Network / speed issues"/>
    <n v="3597"/>
    <s v="No"/>
    <s v="0-6 months"/>
    <s v="18-24"/>
    <x v="1"/>
  </r>
  <r>
    <x v="8955"/>
    <d v="2023-08-10T00:00:00"/>
    <s v="Pune"/>
    <s v="Maharashtra"/>
    <x v="2"/>
    <n v="37"/>
    <s v="Male"/>
    <x v="2"/>
    <n v="1000"/>
    <x v="2"/>
    <s v="Net Banking"/>
    <s v="Yes"/>
    <n v="1948"/>
    <n v="37"/>
    <n v="914.4"/>
    <x v="0"/>
    <n v="0"/>
    <n v="3"/>
    <s v="Pricing is fair but not cheap."/>
    <s v="No"/>
    <m/>
    <m/>
    <n v="72076"/>
    <s v="No"/>
    <s v="25-48 months"/>
    <s v="35-49"/>
    <x v="0"/>
  </r>
  <r>
    <x v="8956"/>
    <d v="2025-04-03T00:00:00"/>
    <s v="Bengaluru"/>
    <s v="Karnataka"/>
    <x v="0"/>
    <n v="25"/>
    <s v="Male"/>
    <x v="0"/>
    <n v="100"/>
    <x v="0"/>
    <s v="UPI AutoPay"/>
    <s v="No"/>
    <n v="799"/>
    <n v="17"/>
    <n v="425.6"/>
    <x v="1"/>
    <n v="1"/>
    <n v="3"/>
    <s v="Service is okay, nothing special."/>
    <s v="No"/>
    <m/>
    <m/>
    <n v="13583"/>
    <s v="No"/>
    <s v="13-24 months"/>
    <s v="25-34"/>
    <x v="0"/>
  </r>
  <r>
    <x v="8957"/>
    <d v="2022-12-02T00:00:00"/>
    <s v="Ahmedabad"/>
    <s v="Gujarat"/>
    <x v="2"/>
    <n v="24"/>
    <s v="Female"/>
    <x v="0"/>
    <n v="100"/>
    <x v="2"/>
    <s v="UPI Manual"/>
    <s v="No"/>
    <n v="799"/>
    <n v="45"/>
    <n v="476.5"/>
    <x v="0"/>
    <n v="0"/>
    <n v="1"/>
    <s v="Technician visit was delayed by three days. Please fix this soon."/>
    <s v="No"/>
    <m/>
    <m/>
    <n v="35955"/>
    <s v="No"/>
    <s v="25-48 months"/>
    <s v="18-24"/>
    <x v="0"/>
  </r>
  <r>
    <x v="8958"/>
    <d v="2025-10-25T00:00:00"/>
    <s v="Guwahati"/>
    <s v="Assam"/>
    <x v="4"/>
    <n v="24"/>
    <s v="Male"/>
    <x v="0"/>
    <n v="100"/>
    <x v="2"/>
    <s v="UPI Manual"/>
    <s v="No"/>
    <n v="799"/>
    <n v="10"/>
    <n v="830.6"/>
    <x v="1"/>
    <n v="0"/>
    <n v="4"/>
    <m/>
    <s v="No"/>
    <m/>
    <m/>
    <n v="7990"/>
    <s v="No"/>
    <s v="7-12 months"/>
    <s v="18-24"/>
    <x v="0"/>
  </r>
  <r>
    <x v="8959"/>
    <d v="2024-09-21T00:00:00"/>
    <s v="Pune"/>
    <s v="Maharashtra"/>
    <x v="2"/>
    <n v="57"/>
    <s v="Female"/>
    <x v="1"/>
    <n v="30"/>
    <x v="0"/>
    <s v="UPI Manual"/>
    <s v="No"/>
    <n v="499"/>
    <n v="23"/>
    <n v="350.8"/>
    <x v="0"/>
    <n v="0"/>
    <n v="2"/>
    <s v="Technician visit was delayed by three days. Very disappointed."/>
    <s v="No"/>
    <m/>
    <m/>
    <n v="11477"/>
    <s v="No"/>
    <s v="13-24 months"/>
    <s v="50+"/>
    <x v="0"/>
  </r>
  <r>
    <x v="8960"/>
    <d v="2025-06-03T00:00:00"/>
    <s v="Chennai"/>
    <s v="Tamil Nadu"/>
    <x v="0"/>
    <n v="36"/>
    <s v="Female"/>
    <x v="0"/>
    <n v="100"/>
    <x v="1"/>
    <s v="Net Banking"/>
    <s v="No"/>
    <n v="799"/>
    <n v="15"/>
    <n v="573.5"/>
    <x v="2"/>
    <n v="0"/>
    <n v="4"/>
    <s v="Bills are clear and payment is easy with UPI. Recommended!"/>
    <s v="No"/>
    <m/>
    <m/>
    <n v="11985"/>
    <s v="No"/>
    <s v="13-24 months"/>
    <s v="35-49"/>
    <x v="0"/>
  </r>
  <r>
    <x v="8961"/>
    <d v="2024-03-03T00:00:00"/>
    <s v="Bengaluru"/>
    <s v="Karnataka"/>
    <x v="0"/>
    <n v="28"/>
    <s v="Female"/>
    <x v="3"/>
    <n v="300"/>
    <x v="0"/>
    <s v="UPI AutoPay"/>
    <s v="Yes"/>
    <n v="1348"/>
    <n v="30"/>
    <n v="899.3"/>
    <x v="1"/>
    <n v="0"/>
    <n v="4"/>
    <s v="Bills are clear and payment is easy with UPI. Recommended!"/>
    <s v="No"/>
    <m/>
    <m/>
    <n v="40440"/>
    <s v="No"/>
    <s v="25-48 months"/>
    <s v="25-34"/>
    <x v="0"/>
  </r>
  <r>
    <x v="8962"/>
    <d v="2023-11-06T00:00:00"/>
    <s v="Bengaluru"/>
    <s v="Karnataka"/>
    <x v="0"/>
    <n v="40"/>
    <s v="Female"/>
    <x v="0"/>
    <n v="100"/>
    <x v="2"/>
    <s v="Cash at Office"/>
    <s v="Yes"/>
    <n v="948"/>
    <n v="34"/>
    <n v="580.70000000000005"/>
    <x v="0"/>
    <n v="1"/>
    <m/>
    <m/>
    <s v="No"/>
    <m/>
    <m/>
    <n v="32232"/>
    <s v="No"/>
    <s v="25-48 months"/>
    <s v="35-49"/>
    <x v="0"/>
  </r>
  <r>
    <x v="8963"/>
    <d v="2024-08-12T00:00:00"/>
    <s v="Pune"/>
    <s v="Maharashtra"/>
    <x v="2"/>
    <n v="31"/>
    <s v="Female"/>
    <x v="0"/>
    <n v="100"/>
    <x v="2"/>
    <s v="Card AutoPay"/>
    <s v="Yes"/>
    <n v="948"/>
    <n v="25"/>
    <n v="654.20000000000005"/>
    <x v="2"/>
    <n v="0"/>
    <n v="5"/>
    <s v="OTT bundle is excellent value."/>
    <s v="No"/>
    <m/>
    <m/>
    <n v="23700"/>
    <s v="No"/>
    <s v="25-48 months"/>
    <s v="25-34"/>
    <x v="0"/>
  </r>
  <r>
    <x v="8964"/>
    <d v="2023-09-04T00:00:00"/>
    <s v="Delhi"/>
    <s v="Delhi"/>
    <x v="1"/>
    <n v="34"/>
    <s v="Female"/>
    <x v="3"/>
    <n v="300"/>
    <x v="0"/>
    <s v="Card AutoPay"/>
    <s v="No"/>
    <n v="1199"/>
    <n v="36"/>
    <n v="612.70000000000005"/>
    <x v="1"/>
    <n v="0"/>
    <n v="3"/>
    <s v="Service is okay, nothing special."/>
    <s v="No"/>
    <m/>
    <m/>
    <n v="43164"/>
    <s v="No"/>
    <s v="25-48 months"/>
    <s v="25-34"/>
    <x v="0"/>
  </r>
  <r>
    <x v="8965"/>
    <d v="2023-01-13T00:00:00"/>
    <s v="Bengaluru"/>
    <s v="Karnataka"/>
    <x v="0"/>
    <n v="46"/>
    <s v="Male"/>
    <x v="1"/>
    <n v="30"/>
    <x v="1"/>
    <s v="UPI Manual"/>
    <s v="Yes"/>
    <n v="648"/>
    <n v="44"/>
    <n v="223"/>
    <x v="1"/>
    <n v="2"/>
    <n v="5"/>
    <s v="Support team resolved my issue quickly."/>
    <s v="No"/>
    <m/>
    <m/>
    <n v="28512"/>
    <s v="No"/>
    <s v="25-48 months"/>
    <s v="35-49"/>
    <x v="0"/>
  </r>
  <r>
    <x v="8966"/>
    <d v="2026-06-11T00:00:00"/>
    <s v="Ahmedabad"/>
    <s v="Gujarat"/>
    <x v="2"/>
    <n v="36"/>
    <s v="Female"/>
    <x v="0"/>
    <n v="100"/>
    <x v="2"/>
    <s v="Card AutoPay"/>
    <s v="No"/>
    <n v="799"/>
    <n v="1"/>
    <n v="470.3"/>
    <x v="4"/>
    <n v="0"/>
    <n v="1"/>
    <s v="Considering switching to another provider. Very disappointed."/>
    <s v="Yes"/>
    <d v="2026-07-24T00:00:00"/>
    <s v="Relocated"/>
    <n v="799"/>
    <s v="No"/>
    <s v="0-6 months"/>
    <s v="35-49"/>
    <x v="1"/>
  </r>
  <r>
    <x v="8967"/>
    <d v="2023-01-14T00:00:00"/>
    <s v="Chandigarh"/>
    <s v="Chandigarh"/>
    <x v="1"/>
    <n v="27"/>
    <s v="Male"/>
    <x v="3"/>
    <n v="300"/>
    <x v="2"/>
    <s v="Cash at Office"/>
    <s v="Yes"/>
    <n v="1348"/>
    <n v="21"/>
    <n v="1179.3"/>
    <x v="3"/>
    <n v="1"/>
    <n v="1"/>
    <s v="OTT bundle is not worth the extra money. Please fix this soon."/>
    <s v="Yes"/>
    <d v="2024-10-12T00:00:00"/>
    <s v="Billing issues"/>
    <n v="28308"/>
    <s v="No"/>
    <s v="13-24 months"/>
    <s v="25-34"/>
    <x v="1"/>
  </r>
  <r>
    <x v="8968"/>
    <d v="2025-06-16T00:00:00"/>
    <s v="Ahmedabad"/>
    <s v="Gujarat"/>
    <x v="2"/>
    <n v="52"/>
    <s v="Female"/>
    <x v="3"/>
    <n v="300"/>
    <x v="2"/>
    <s v="Net Banking"/>
    <s v="No"/>
    <n v="1199"/>
    <n v="14"/>
    <n v="697.5"/>
    <x v="1"/>
    <n v="0"/>
    <n v="3"/>
    <s v="Pricing is fair but not cheap. Hope it improves."/>
    <s v="No"/>
    <m/>
    <m/>
    <n v="16786"/>
    <s v="No"/>
    <s v="13-24 months"/>
    <s v="50+"/>
    <x v="0"/>
  </r>
  <r>
    <x v="8969"/>
    <d v="2024-01-02T00:00:00"/>
    <s v="Guwahati"/>
    <s v="Assam"/>
    <x v="4"/>
    <n v="38"/>
    <s v="Male"/>
    <x v="3"/>
    <n v="300"/>
    <x v="0"/>
    <s v="UPI AutoPay"/>
    <s v="No"/>
    <n v="1199"/>
    <n v="32"/>
    <n v="336.5"/>
    <x v="1"/>
    <n v="0"/>
    <n v="4"/>
    <s v="Great speed for the price, happy with the plan. Thanks team."/>
    <s v="No"/>
    <m/>
    <m/>
    <n v="38368"/>
    <s v="No"/>
    <s v="25-48 months"/>
    <s v="35-49"/>
    <x v="0"/>
  </r>
  <r>
    <x v="8970"/>
    <d v="2025-06-13T00:00:00"/>
    <s v="Bengaluru"/>
    <s v="Karnataka"/>
    <x v="0"/>
    <n v="53"/>
    <s v="Female"/>
    <x v="3"/>
    <n v="300"/>
    <x v="2"/>
    <s v="Net Banking"/>
    <s v="No"/>
    <n v="1199"/>
    <n v="15"/>
    <n v="479.3"/>
    <x v="2"/>
    <n v="0"/>
    <n v="5"/>
    <s v="Very stable connection, works great for video calls."/>
    <s v="No"/>
    <m/>
    <m/>
    <n v="17985"/>
    <s v="No"/>
    <s v="13-24 months"/>
    <s v="50+"/>
    <x v="0"/>
  </r>
  <r>
    <x v="8971"/>
    <d v="2025-12-16T00:00:00"/>
    <s v="Bengaluru"/>
    <s v="Karnataka"/>
    <x v="0"/>
    <n v="41"/>
    <s v="Male"/>
    <x v="3"/>
    <n v="300"/>
    <x v="0"/>
    <s v="Net Banking"/>
    <s v="Yes"/>
    <n v="1348"/>
    <n v="8"/>
    <n v="1148.5999999999999"/>
    <x v="1"/>
    <n v="1"/>
    <n v="4"/>
    <s v="OTT bundle is excellent value."/>
    <s v="No"/>
    <m/>
    <m/>
    <n v="10784"/>
    <s v="No"/>
    <s v="7-12 months"/>
    <s v="35-49"/>
    <x v="0"/>
  </r>
  <r>
    <x v="8972"/>
    <d v="2024-04-22T00:00:00"/>
    <s v="Indore"/>
    <s v="Madhya Pradesh"/>
    <x v="3"/>
    <n v="36"/>
    <s v="Female"/>
    <x v="1"/>
    <n v="30"/>
    <x v="2"/>
    <s v="UPI AutoPay"/>
    <s v="No"/>
    <n v="499"/>
    <n v="28"/>
    <n v="310.10000000000002"/>
    <x v="2"/>
    <n v="0"/>
    <n v="5"/>
    <s v="Support team resolved my issue quickly. Recommended!"/>
    <s v="No"/>
    <m/>
    <m/>
    <n v="13972"/>
    <s v="No"/>
    <s v="25-48 months"/>
    <s v="35-49"/>
    <x v="0"/>
  </r>
  <r>
    <x v="8973"/>
    <d v="2026-05-12T00:00:00"/>
    <s v="Bengaluru"/>
    <s v="Karnataka"/>
    <x v="0"/>
    <n v="58"/>
    <s v="Male"/>
    <x v="3"/>
    <n v="300"/>
    <x v="2"/>
    <s v="Net Banking"/>
    <s v="No"/>
    <n v="1199"/>
    <n v="2"/>
    <n v="787.3"/>
    <x v="1"/>
    <n v="0"/>
    <n v="3"/>
    <s v="Speed is fine most days but drops sometimes. Hope it improves."/>
    <s v="Yes"/>
    <d v="2026-07-13T00:00:00"/>
    <s v="Relocated"/>
    <n v="2398"/>
    <s v="No"/>
    <s v="0-6 months"/>
    <s v="50+"/>
    <x v="1"/>
  </r>
  <r>
    <x v="8974"/>
    <d v="2025-03-13T00:00:00"/>
    <s v="Kolkata"/>
    <s v="West Bengal"/>
    <x v="4"/>
    <n v="28"/>
    <s v="Female"/>
    <x v="2"/>
    <n v="1000"/>
    <x v="2"/>
    <s v="UPI Manual"/>
    <s v="No"/>
    <n v="1799"/>
    <n v="18"/>
    <n v="763.8"/>
    <x v="2"/>
    <n v="0"/>
    <n v="5"/>
    <s v="Bills are clear and payment is easy with UPI."/>
    <s v="No"/>
    <m/>
    <m/>
    <n v="32382"/>
    <s v="No"/>
    <s v="13-24 months"/>
    <s v="25-34"/>
    <x v="0"/>
  </r>
  <r>
    <x v="8975"/>
    <d v="2024-02-16T00:00:00"/>
    <s v="Chennai"/>
    <s v="Tamil Nadu"/>
    <x v="0"/>
    <n v="40"/>
    <s v="Male"/>
    <x v="1"/>
    <n v="30"/>
    <x v="0"/>
    <s v="UPI AutoPay"/>
    <s v="No"/>
    <n v="499"/>
    <n v="30"/>
    <n v="233.5"/>
    <x v="2"/>
    <n v="1"/>
    <n v="3"/>
    <s v="Installation was smooth, but the bill is confusing. Hope it improves."/>
    <s v="No"/>
    <m/>
    <m/>
    <n v="14970"/>
    <s v="No"/>
    <s v="25-48 months"/>
    <s v="35-49"/>
    <x v="0"/>
  </r>
  <r>
    <x v="8976"/>
    <d v="2026-03-28T00:00:00"/>
    <s v="Delhi"/>
    <s v="Delhi"/>
    <x v="1"/>
    <n v="26"/>
    <s v="Male"/>
    <x v="0"/>
    <n v="100"/>
    <x v="0"/>
    <s v="UPI Manual"/>
    <s v="No"/>
    <n v="799"/>
    <n v="5"/>
    <n v="507.1"/>
    <x v="0"/>
    <n v="1"/>
    <m/>
    <s v="Installation was quick and the technician was polite. Recommended!"/>
    <s v="No"/>
    <m/>
    <m/>
    <n v="3995"/>
    <s v="No"/>
    <s v="0-6 months"/>
    <s v="25-34"/>
    <x v="0"/>
  </r>
  <r>
    <x v="8977"/>
    <d v="2022-04-13T00:00:00"/>
    <s v="Hyderabad"/>
    <s v="Telangana"/>
    <x v="0"/>
    <n v="29"/>
    <s v="Female"/>
    <x v="3"/>
    <n v="300"/>
    <x v="0"/>
    <s v="Net Banking"/>
    <s v="Yes"/>
    <n v="1348"/>
    <n v="53"/>
    <n v="636.29999999999995"/>
    <x v="2"/>
    <n v="0"/>
    <n v="4"/>
    <s v="Great speed for the price, happy with the plan."/>
    <s v="No"/>
    <m/>
    <m/>
    <n v="71444"/>
    <s v="No"/>
    <s v="48+ months"/>
    <s v="25-34"/>
    <x v="0"/>
  </r>
  <r>
    <x v="8978"/>
    <d v="2025-09-27T00:00:00"/>
    <s v="Jaipur"/>
    <s v="Rajasthan"/>
    <x v="1"/>
    <n v="55"/>
    <s v="Female"/>
    <x v="1"/>
    <n v="30"/>
    <x v="2"/>
    <s v="UPI Manual"/>
    <s v="No"/>
    <n v="499"/>
    <n v="11"/>
    <n v="191"/>
    <x v="2"/>
    <n v="0"/>
    <n v="4"/>
    <s v="OTT bundle is excellent value."/>
    <s v="No"/>
    <m/>
    <m/>
    <n v="5489"/>
    <s v="No"/>
    <s v="7-12 months"/>
    <s v="50+"/>
    <x v="0"/>
  </r>
  <r>
    <x v="8979"/>
    <d v="2026-06-24T00:00:00"/>
    <s v="Kochi"/>
    <s v="Kerala"/>
    <x v="0"/>
    <n v="45"/>
    <s v="Female"/>
    <x v="2"/>
    <n v="1000"/>
    <x v="0"/>
    <s v="Net Banking"/>
    <s v="No"/>
    <n v="1799"/>
    <n v="2"/>
    <n v="1023.6"/>
    <x v="3"/>
    <n v="0"/>
    <n v="3"/>
    <s v="Service is okay, nothing special."/>
    <s v="No"/>
    <m/>
    <m/>
    <n v="3598"/>
    <s v="No"/>
    <s v="0-6 months"/>
    <s v="35-49"/>
    <x v="0"/>
  </r>
  <r>
    <x v="8980"/>
    <d v="2023-09-15T00:00:00"/>
    <s v="Mumbai"/>
    <s v="Maharashtra"/>
    <x v="2"/>
    <n v="45"/>
    <s v="Male"/>
    <x v="0"/>
    <n v="100"/>
    <x v="0"/>
    <s v="UPI Manual"/>
    <s v="No"/>
    <n v="799"/>
    <n v="36"/>
    <n v="356.9"/>
    <x v="0"/>
    <n v="0"/>
    <n v="4"/>
    <m/>
    <s v="No"/>
    <m/>
    <m/>
    <n v="28764"/>
    <s v="No"/>
    <s v="25-48 months"/>
    <s v="35-49"/>
    <x v="0"/>
  </r>
  <r>
    <x v="8981"/>
    <d v="2022-12-18T00:00:00"/>
    <s v="Hyderabad"/>
    <s v="Telangana"/>
    <x v="0"/>
    <n v="42"/>
    <s v="Male"/>
    <x v="0"/>
    <n v="100"/>
    <x v="2"/>
    <s v="Cash at Office"/>
    <s v="No"/>
    <n v="799"/>
    <n v="44"/>
    <n v="978.4"/>
    <x v="1"/>
    <n v="0"/>
    <n v="4"/>
    <s v="OTT bundle is excellent value. Recommended!"/>
    <s v="No"/>
    <m/>
    <m/>
    <n v="35156"/>
    <s v="No"/>
    <s v="25-48 months"/>
    <s v="35-49"/>
    <x v="0"/>
  </r>
  <r>
    <x v="8982"/>
    <d v="2025-08-10T00:00:00"/>
    <s v="Lucknow"/>
    <s v="Uttar Pradesh"/>
    <x v="1"/>
    <n v="29"/>
    <s v="Female"/>
    <x v="3"/>
    <n v="300"/>
    <x v="2"/>
    <s v="UPI AutoPay"/>
    <s v="Yes"/>
    <n v="1348"/>
    <n v="13"/>
    <n v="776.3"/>
    <x v="2"/>
    <n v="0"/>
    <n v="3"/>
    <s v="Pricing is fair but not cheap. Hope it improves."/>
    <s v="No"/>
    <m/>
    <m/>
    <n v="17524"/>
    <s v="No"/>
    <s v="13-24 months"/>
    <s v="25-34"/>
    <x v="0"/>
  </r>
  <r>
    <x v="8983"/>
    <d v="2023-08-27T00:00:00"/>
    <s v="Delhi"/>
    <s v="Delhi"/>
    <x v="1"/>
    <n v="42"/>
    <s v="Female"/>
    <x v="1"/>
    <n v="30"/>
    <x v="0"/>
    <s v="UPI Manual"/>
    <s v="No"/>
    <n v="499"/>
    <n v="36"/>
    <n v="222.6"/>
    <x v="0"/>
    <n v="0"/>
    <n v="3"/>
    <s v="Service is okay, nothing special."/>
    <s v="No"/>
    <m/>
    <m/>
    <n v="17964"/>
    <s v="No"/>
    <s v="25-48 months"/>
    <s v="35-49"/>
    <x v="0"/>
  </r>
  <r>
    <x v="8984"/>
    <d v="2024-05-30T00:00:00"/>
    <s v="Mumbai"/>
    <s v="Maharashtra"/>
    <x v="2"/>
    <n v="32"/>
    <s v="Female"/>
    <x v="0"/>
    <n v="100"/>
    <x v="0"/>
    <s v="Card AutoPay"/>
    <s v="Yes"/>
    <n v="948"/>
    <n v="27"/>
    <n v="753.6"/>
    <x v="0"/>
    <n v="0"/>
    <n v="4"/>
    <s v="OTT bundle is excellent value. Recommended!"/>
    <s v="No"/>
    <m/>
    <m/>
    <n v="25596"/>
    <s v="No"/>
    <s v="25-48 months"/>
    <s v="25-34"/>
    <x v="0"/>
  </r>
  <r>
    <x v="8985"/>
    <d v="2023-03-05T00:00:00"/>
    <s v="Jaipur"/>
    <s v="Rajasthan"/>
    <x v="1"/>
    <n v="44"/>
    <s v="Female"/>
    <x v="0"/>
    <n v="100"/>
    <x v="2"/>
    <s v="Cash at Office"/>
    <s v="No"/>
    <n v="799"/>
    <n v="42"/>
    <n v="432.3"/>
    <x v="2"/>
    <n v="1"/>
    <n v="3"/>
    <s v="Pricing is fair but not cheap."/>
    <s v="No"/>
    <m/>
    <m/>
    <n v="33558"/>
    <s v="No"/>
    <s v="25-48 months"/>
    <s v="35-49"/>
    <x v="0"/>
  </r>
  <r>
    <x v="8986"/>
    <d v="2024-03-18T00:00:00"/>
    <s v="Bhubaneswar"/>
    <s v="Odisha"/>
    <x v="4"/>
    <n v="40"/>
    <s v="Female"/>
    <x v="0"/>
    <n v="100"/>
    <x v="2"/>
    <s v="Net Banking"/>
    <s v="No"/>
    <n v="799"/>
    <n v="1"/>
    <n v="399.9"/>
    <x v="0"/>
    <n v="1"/>
    <n v="2"/>
    <m/>
    <s v="Yes"/>
    <d v="2024-04-17T00:00:00"/>
    <s v="No longer needed"/>
    <n v="799"/>
    <s v="No"/>
    <s v="0-6 months"/>
    <s v="35-49"/>
    <x v="1"/>
  </r>
  <r>
    <x v="8987"/>
    <d v="2024-10-03T00:00:00"/>
    <s v="Bengaluru"/>
    <s v="Karnataka"/>
    <x v="0"/>
    <n v="47"/>
    <s v="Male"/>
    <x v="1"/>
    <n v="30"/>
    <x v="2"/>
    <s v="UPI AutoPay"/>
    <s v="No"/>
    <n v="499"/>
    <n v="3"/>
    <n v="239.3"/>
    <x v="1"/>
    <n v="0"/>
    <n v="2"/>
    <m/>
    <s v="Yes"/>
    <d v="2025-01-13T00:00:00"/>
    <s v="Poor customer service"/>
    <n v="1497"/>
    <s v="No"/>
    <s v="0-6 months"/>
    <s v="35-49"/>
    <x v="1"/>
  </r>
  <r>
    <x v="8988"/>
    <d v="2025-03-23T00:00:00"/>
    <s v="Guwahati"/>
    <s v="Assam"/>
    <x v="4"/>
    <n v="30"/>
    <s v="Male"/>
    <x v="0"/>
    <n v="100"/>
    <x v="1"/>
    <s v="UPI Manual"/>
    <s v="No"/>
    <n v="799"/>
    <n v="17"/>
    <n v="504.6"/>
    <x v="1"/>
    <n v="1"/>
    <n v="4"/>
    <s v="OTT bundle is excellent value. Recommended!"/>
    <s v="No"/>
    <m/>
    <m/>
    <n v="13583"/>
    <s v="No"/>
    <s v="13-24 months"/>
    <s v="25-34"/>
    <x v="0"/>
  </r>
  <r>
    <x v="8989"/>
    <d v="2025-07-04T00:00:00"/>
    <s v="Kolkata"/>
    <s v="West Bengal"/>
    <x v="4"/>
    <n v="46"/>
    <s v="Male"/>
    <x v="0"/>
    <n v="100"/>
    <x v="2"/>
    <s v="UPI AutoPay"/>
    <s v="No"/>
    <n v="799"/>
    <n v="14"/>
    <n v="762.7"/>
    <x v="0"/>
    <n v="0"/>
    <n v="5"/>
    <s v="Support is average and the wait time is long. Hope it improves."/>
    <s v="No"/>
    <m/>
    <m/>
    <n v="11186"/>
    <s v="No"/>
    <s v="13-24 months"/>
    <s v="35-49"/>
    <x v="0"/>
  </r>
  <r>
    <x v="8990"/>
    <d v="2023-06-07T00:00:00"/>
    <s v="Chandigarh"/>
    <s v="Chandigarh"/>
    <x v="1"/>
    <n v="31"/>
    <s v="Female"/>
    <x v="0"/>
    <n v="100"/>
    <x v="1"/>
    <s v="Card AutoPay"/>
    <s v="No"/>
    <n v="799"/>
    <n v="39"/>
    <n v="512.1"/>
    <x v="0"/>
    <n v="0"/>
    <n v="5"/>
    <s v="Very stable connection, works great for video calls."/>
    <s v="No"/>
    <m/>
    <m/>
    <n v="31161"/>
    <s v="No"/>
    <s v="25-48 months"/>
    <s v="25-34"/>
    <x v="0"/>
  </r>
  <r>
    <x v="8991"/>
    <d v="2026-07-15T00:00:00"/>
    <s v="Mumbai"/>
    <s v="Maharashtra"/>
    <x v="2"/>
    <n v="52"/>
    <s v="Female"/>
    <x v="0"/>
    <n v="100"/>
    <x v="0"/>
    <s v="UPI Manual"/>
    <s v="No"/>
    <n v="799"/>
    <n v="2"/>
    <n v="477.8"/>
    <x v="0"/>
    <n v="0"/>
    <n v="3"/>
    <s v="Support is average and the wait time is long."/>
    <s v="No"/>
    <m/>
    <m/>
    <n v="1598"/>
    <s v="No"/>
    <s v="0-6 months"/>
    <s v="50+"/>
    <x v="0"/>
  </r>
  <r>
    <x v="8992"/>
    <d v="2026-02-03T00:00:00"/>
    <s v="Delhi"/>
    <s v="Delhi"/>
    <x v="1"/>
    <n v="32"/>
    <s v="Other"/>
    <x v="3"/>
    <n v="300"/>
    <x v="2"/>
    <s v="Cash at Office"/>
    <s v="Yes"/>
    <n v="1348"/>
    <n v="7"/>
    <n v="772.4"/>
    <x v="2"/>
    <n v="0"/>
    <n v="3"/>
    <m/>
    <s v="No"/>
    <m/>
    <m/>
    <n v="9436"/>
    <s v="No"/>
    <s v="7-12 months"/>
    <s v="25-34"/>
    <x v="0"/>
  </r>
  <r>
    <x v="8993"/>
    <d v="2022-09-01T00:00:00"/>
    <s v="Kolkata"/>
    <s v="West Bengal"/>
    <x v="4"/>
    <n v="18"/>
    <s v="Male"/>
    <x v="0"/>
    <n v="100"/>
    <x v="2"/>
    <s v="Net Banking"/>
    <s v="No"/>
    <n v="799"/>
    <n v="48"/>
    <n v="474"/>
    <x v="2"/>
    <n v="0"/>
    <n v="3"/>
    <s v="Speed is fine most days but drops sometimes. Hope it improves."/>
    <s v="No"/>
    <m/>
    <m/>
    <n v="38352"/>
    <s v="No"/>
    <s v="25-48 months"/>
    <s v="18-24"/>
    <x v="0"/>
  </r>
  <r>
    <x v="8994"/>
    <d v="2024-12-24T00:00:00"/>
    <s v="Pune"/>
    <s v="Maharashtra"/>
    <x v="2"/>
    <n v="36"/>
    <s v="Male"/>
    <x v="3"/>
    <n v="300"/>
    <x v="0"/>
    <s v="UPI AutoPay"/>
    <s v="Yes"/>
    <n v="1348"/>
    <n v="14"/>
    <n v="757.1"/>
    <x v="1"/>
    <n v="0"/>
    <n v="3"/>
    <s v="Service is okay, nothing special. Hope it improves."/>
    <s v="Yes"/>
    <d v="2026-03-01T00:00:00"/>
    <s v="Relocated"/>
    <n v="18872"/>
    <s v="No"/>
    <s v="13-24 months"/>
    <s v="35-49"/>
    <x v="1"/>
  </r>
  <r>
    <x v="8995"/>
    <d v="2024-05-28T00:00:00"/>
    <s v="Mumbai"/>
    <s v="Maharashtra"/>
    <x v="2"/>
    <n v="41"/>
    <s v="Male"/>
    <x v="3"/>
    <n v="300"/>
    <x v="0"/>
    <s v="Card AutoPay"/>
    <s v="No"/>
    <n v="1199"/>
    <n v="27"/>
    <n v="1333"/>
    <x v="0"/>
    <n v="0"/>
    <n v="3"/>
    <m/>
    <s v="No"/>
    <m/>
    <m/>
    <n v="32373"/>
    <s v="No"/>
    <s v="25-48 months"/>
    <s v="35-49"/>
    <x v="0"/>
  </r>
  <r>
    <x v="8996"/>
    <d v="2024-02-10T00:00:00"/>
    <s v="Kolkata"/>
    <s v="West Bengal"/>
    <x v="4"/>
    <n v="51"/>
    <s v="Female"/>
    <x v="0"/>
    <n v="100"/>
    <x v="2"/>
    <s v="Net Banking"/>
    <s v="Yes"/>
    <n v="948"/>
    <n v="31"/>
    <n v="636.1"/>
    <x v="1"/>
    <n v="0"/>
    <n v="3"/>
    <m/>
    <s v="No"/>
    <m/>
    <m/>
    <n v="29388"/>
    <s v="No"/>
    <s v="25-48 months"/>
    <s v="50+"/>
    <x v="0"/>
  </r>
  <r>
    <x v="8997"/>
    <d v="2025-02-20T00:00:00"/>
    <s v="Pune"/>
    <s v="Maharashtra"/>
    <x v="2"/>
    <n v="40"/>
    <s v="Male"/>
    <x v="0"/>
    <n v="100"/>
    <x v="0"/>
    <s v="UPI AutoPay"/>
    <s v="Yes"/>
    <n v="948"/>
    <n v="18"/>
    <n v="687.1"/>
    <x v="0"/>
    <n v="0"/>
    <n v="4"/>
    <m/>
    <s v="No"/>
    <m/>
    <m/>
    <n v="17064"/>
    <s v="No"/>
    <s v="13-24 months"/>
    <s v="35-49"/>
    <x v="0"/>
  </r>
  <r>
    <x v="8998"/>
    <d v="2026-04-04T00:00:00"/>
    <s v="Chennai"/>
    <s v="Tamil Nadu"/>
    <x v="0"/>
    <n v="49"/>
    <s v="Female"/>
    <x v="2"/>
    <n v="1000"/>
    <x v="2"/>
    <s v="Card AutoPay"/>
    <s v="No"/>
    <n v="1799"/>
    <n v="3"/>
    <n v="1594.3"/>
    <x v="1"/>
    <n v="0"/>
    <n v="4"/>
    <s v="Speed is fine most days but drops sometimes. Hope it improves."/>
    <s v="Yes"/>
    <d v="2026-06-25T00:00:00"/>
    <s v="Poor customer service"/>
    <n v="5397"/>
    <s v="No"/>
    <s v="0-6 months"/>
    <s v="35-49"/>
    <x v="1"/>
  </r>
  <r>
    <x v="8999"/>
    <d v="2024-04-24T00:00:00"/>
    <s v="Ahmedabad"/>
    <s v="Gujarat"/>
    <x v="2"/>
    <n v="25"/>
    <s v="Male"/>
    <x v="3"/>
    <n v="300"/>
    <x v="1"/>
    <s v="Net Banking"/>
    <s v="No"/>
    <n v="1199"/>
    <n v="28"/>
    <n v="377.4"/>
    <x v="1"/>
    <n v="0"/>
    <n v="2"/>
    <s v="Technician visit was delayed by three days. Very disappointed."/>
    <s v="No"/>
    <m/>
    <m/>
    <n v="33572"/>
    <s v="No"/>
    <s v="25-48 months"/>
    <s v="25-34"/>
    <x v="0"/>
  </r>
  <r>
    <x v="9000"/>
    <d v="2023-10-01T00:00:00"/>
    <s v="Delhi"/>
    <s v="Delhi"/>
    <x v="1"/>
    <n v="18"/>
    <s v="Female"/>
    <x v="1"/>
    <n v="30"/>
    <x v="0"/>
    <s v="UPI Manual"/>
    <s v="Yes"/>
    <n v="648"/>
    <n v="15"/>
    <n v="188.1"/>
    <x v="0"/>
    <n v="1"/>
    <n v="4"/>
    <s v="Very stable connection, works great for video calls. Recommended!"/>
    <s v="Yes"/>
    <d v="2024-12-16T00:00:00"/>
    <s v="Relocated"/>
    <n v="9720"/>
    <s v="No"/>
    <s v="13-24 months"/>
    <s v="18-24"/>
    <x v="1"/>
  </r>
  <r>
    <x v="9001"/>
    <d v="2024-11-20T00:00:00"/>
    <s v="Ahmedabad"/>
    <s v="Gujarat"/>
    <x v="2"/>
    <n v="42"/>
    <s v="Female"/>
    <x v="1"/>
    <n v="30"/>
    <x v="1"/>
    <s v="UPI AutoPay"/>
    <s v="No"/>
    <n v="499"/>
    <n v="21"/>
    <n v="207.7"/>
    <x v="3"/>
    <n v="0"/>
    <n v="1"/>
    <s v="Internet keeps disconnecting every evening. Very disappointed."/>
    <s v="No"/>
    <m/>
    <m/>
    <n v="10479"/>
    <s v="No"/>
    <s v="13-24 months"/>
    <s v="35-49"/>
    <x v="0"/>
  </r>
  <r>
    <x v="9002"/>
    <d v="2025-09-18T00:00:00"/>
    <s v="Delhi"/>
    <s v="Delhi"/>
    <x v="1"/>
    <n v="26"/>
    <s v="Male"/>
    <x v="0"/>
    <n v="100"/>
    <x v="2"/>
    <s v="Card AutoPay"/>
    <s v="Yes"/>
    <n v="948"/>
    <n v="11"/>
    <n v="383.1"/>
    <x v="0"/>
    <n v="0"/>
    <n v="5"/>
    <s v="Installation was quick and the technician was polite. Recommended!"/>
    <s v="No"/>
    <m/>
    <m/>
    <n v="10428"/>
    <s v="No"/>
    <s v="7-12 months"/>
    <s v="25-34"/>
    <x v="0"/>
  </r>
  <r>
    <x v="9003"/>
    <d v="2025-02-28T00:00:00"/>
    <s v="Mumbai"/>
    <s v="Maharashtra"/>
    <x v="2"/>
    <n v="39"/>
    <s v="Male"/>
    <x v="2"/>
    <n v="1000"/>
    <x v="2"/>
    <s v="Net Banking"/>
    <s v="No"/>
    <n v="1799"/>
    <n v="18"/>
    <n v="2217.5"/>
    <x v="0"/>
    <n v="0"/>
    <n v="4"/>
    <s v="Installation was quick and the technician was polite. Thanks team."/>
    <s v="No"/>
    <m/>
    <m/>
    <n v="32382"/>
    <s v="No"/>
    <s v="13-24 months"/>
    <s v="35-49"/>
    <x v="0"/>
  </r>
  <r>
    <x v="9004"/>
    <d v="2023-03-06T00:00:00"/>
    <s v="Pune"/>
    <s v="Maharashtra"/>
    <x v="2"/>
    <n v="48"/>
    <s v="Female"/>
    <x v="0"/>
    <n v="100"/>
    <x v="0"/>
    <s v="UPI Manual"/>
    <s v="No"/>
    <n v="799"/>
    <n v="42"/>
    <n v="626.79999999999995"/>
    <x v="1"/>
    <n v="1"/>
    <n v="4"/>
    <m/>
    <s v="No"/>
    <m/>
    <m/>
    <n v="33558"/>
    <s v="No"/>
    <s v="25-48 months"/>
    <s v="35-49"/>
    <x v="0"/>
  </r>
  <r>
    <x v="9005"/>
    <d v="2026-01-02T00:00:00"/>
    <s v="Kolkata"/>
    <s v="West Bengal"/>
    <x v="4"/>
    <n v="38"/>
    <s v="Male"/>
    <x v="1"/>
    <n v="30"/>
    <x v="1"/>
    <s v="UPI Manual"/>
    <s v="Yes"/>
    <n v="648"/>
    <n v="8"/>
    <n v="208.9"/>
    <x v="0"/>
    <n v="1"/>
    <n v="4"/>
    <m/>
    <s v="No"/>
    <m/>
    <m/>
    <n v="5184"/>
    <s v="No"/>
    <s v="7-12 months"/>
    <s v="35-49"/>
    <x v="0"/>
  </r>
  <r>
    <x v="9006"/>
    <d v="2022-06-11T00:00:00"/>
    <s v="Delhi"/>
    <s v="Delhi"/>
    <x v="1"/>
    <n v="35"/>
    <s v="Male"/>
    <x v="3"/>
    <n v="300"/>
    <x v="0"/>
    <s v="UPI AutoPay"/>
    <s v="Yes"/>
    <n v="1348"/>
    <n v="51"/>
    <n v="907.3"/>
    <x v="0"/>
    <n v="0"/>
    <n v="3"/>
    <s v="Support is average and the wait time is long."/>
    <s v="No"/>
    <m/>
    <m/>
    <n v="68748"/>
    <s v="No"/>
    <s v="48+ months"/>
    <s v="35-49"/>
    <x v="0"/>
  </r>
  <r>
    <x v="9007"/>
    <d v="2022-11-28T00:00:00"/>
    <s v="Pune"/>
    <s v="Maharashtra"/>
    <x v="2"/>
    <n v="40"/>
    <s v="Male"/>
    <x v="0"/>
    <n v="100"/>
    <x v="2"/>
    <s v="Net Banking"/>
    <s v="No"/>
    <n v="799"/>
    <n v="45"/>
    <n v="333.8"/>
    <x v="2"/>
    <n v="0"/>
    <n v="5"/>
    <s v="Great speed for the price, happy with the plan. Thanks team."/>
    <s v="No"/>
    <m/>
    <m/>
    <n v="35955"/>
    <s v="No"/>
    <s v="25-48 months"/>
    <s v="35-49"/>
    <x v="0"/>
  </r>
  <r>
    <x v="9008"/>
    <d v="2024-12-09T00:00:00"/>
    <s v="Mumbai"/>
    <s v="Maharashtra"/>
    <x v="2"/>
    <n v="39"/>
    <s v="Female"/>
    <x v="3"/>
    <n v="300"/>
    <x v="1"/>
    <s v="UPI Manual"/>
    <s v="No"/>
    <n v="1199"/>
    <n v="21"/>
    <n v="1028.0999999999999"/>
    <x v="1"/>
    <n v="1"/>
    <n v="3"/>
    <m/>
    <s v="No"/>
    <m/>
    <m/>
    <n v="25179"/>
    <s v="No"/>
    <s v="13-24 months"/>
    <s v="35-49"/>
    <x v="0"/>
  </r>
  <r>
    <x v="9009"/>
    <d v="2025-05-31T00:00:00"/>
    <s v="Bengaluru"/>
    <s v="Karnataka"/>
    <x v="0"/>
    <n v="27"/>
    <s v="Male"/>
    <x v="2"/>
    <n v="1000"/>
    <x v="1"/>
    <s v="Cash at Office"/>
    <s v="No"/>
    <n v="1799"/>
    <n v="15"/>
    <n v="1178.3"/>
    <x v="1"/>
    <n v="1"/>
    <n v="3"/>
    <s v="Service is okay, nothing special. Hope it improves."/>
    <s v="No"/>
    <m/>
    <m/>
    <n v="26985"/>
    <s v="No"/>
    <s v="13-24 months"/>
    <s v="25-34"/>
    <x v="0"/>
  </r>
  <r>
    <x v="9010"/>
    <d v="2024-07-11T00:00:00"/>
    <s v="Hyderabad"/>
    <s v="Telangana"/>
    <x v="0"/>
    <n v="49"/>
    <s v="Male"/>
    <x v="3"/>
    <n v="300"/>
    <x v="2"/>
    <s v="Card AutoPay"/>
    <s v="No"/>
    <n v="1199"/>
    <n v="12"/>
    <n v="429"/>
    <x v="2"/>
    <n v="0"/>
    <n v="4"/>
    <s v="Service is okay, nothing special. Hope it improves."/>
    <s v="Yes"/>
    <d v="2025-07-01T00:00:00"/>
    <s v="No longer needed"/>
    <n v="14388"/>
    <s v="No"/>
    <s v="7-12 months"/>
    <s v="35-49"/>
    <x v="1"/>
  </r>
  <r>
    <x v="9011"/>
    <d v="2022-09-27T00:00:00"/>
    <s v="Delhi"/>
    <s v="Delhi"/>
    <x v="1"/>
    <n v="22"/>
    <s v="Male"/>
    <x v="0"/>
    <n v="100"/>
    <x v="2"/>
    <s v="Cash at Office"/>
    <s v="No"/>
    <n v="799"/>
    <n v="47"/>
    <n v="540.9"/>
    <x v="0"/>
    <n v="0"/>
    <n v="3"/>
    <s v="Speed is fine most days but drops sometimes. Hope it improves."/>
    <s v="No"/>
    <m/>
    <m/>
    <n v="37553"/>
    <s v="No"/>
    <s v="25-48 months"/>
    <s v="18-24"/>
    <x v="0"/>
  </r>
  <r>
    <x v="9012"/>
    <d v="2024-02-04T00:00:00"/>
    <s v="Pune"/>
    <s v="Maharashtra"/>
    <x v="2"/>
    <n v="28"/>
    <s v="Male"/>
    <x v="1"/>
    <n v="30"/>
    <x v="2"/>
    <s v="UPI AutoPay"/>
    <s v="No"/>
    <n v="499"/>
    <n v="31"/>
    <n v="225.7"/>
    <x v="2"/>
    <n v="0"/>
    <n v="3"/>
    <m/>
    <s v="No"/>
    <m/>
    <m/>
    <n v="15469"/>
    <s v="No"/>
    <s v="25-48 months"/>
    <s v="25-34"/>
    <x v="0"/>
  </r>
  <r>
    <x v="9013"/>
    <d v="2024-03-28T00:00:00"/>
    <s v="Mumbai"/>
    <s v="Maharashtra"/>
    <x v="2"/>
    <n v="46"/>
    <s v="Male"/>
    <x v="1"/>
    <n v="30"/>
    <x v="0"/>
    <s v="UPI Manual"/>
    <s v="No"/>
    <n v="499"/>
    <n v="29"/>
    <n v="299.7"/>
    <x v="2"/>
    <n v="0"/>
    <n v="5"/>
    <m/>
    <s v="No"/>
    <m/>
    <m/>
    <n v="14471"/>
    <s v="No"/>
    <s v="25-48 months"/>
    <s v="35-49"/>
    <x v="0"/>
  </r>
  <r>
    <x v="9014"/>
    <d v="2022-06-12T00:00:00"/>
    <s v="Mumbai"/>
    <s v="Maharashtra"/>
    <x v="2"/>
    <n v="42"/>
    <s v="Male"/>
    <x v="1"/>
    <n v="30"/>
    <x v="2"/>
    <s v="UPI Manual"/>
    <s v="Yes"/>
    <n v="648"/>
    <n v="46"/>
    <n v="352.3"/>
    <x v="1"/>
    <n v="1"/>
    <n v="3"/>
    <s v="Installation was smooth, but the bill is confusing. Hope it improves."/>
    <s v="Yes"/>
    <d v="2026-04-25T00:00:00"/>
    <s v="Network / speed issues"/>
    <n v="29808"/>
    <s v="No"/>
    <s v="25-48 months"/>
    <s v="35-49"/>
    <x v="1"/>
  </r>
  <r>
    <x v="9015"/>
    <d v="2024-06-21T00:00:00"/>
    <s v="Kolkata"/>
    <s v="West Bengal"/>
    <x v="4"/>
    <n v="31"/>
    <s v="Female"/>
    <x v="2"/>
    <n v="1000"/>
    <x v="2"/>
    <s v="Card AutoPay"/>
    <s v="Yes"/>
    <n v="1948"/>
    <n v="26"/>
    <n v="1000.9"/>
    <x v="2"/>
    <n v="0"/>
    <n v="5"/>
    <s v="Great speed for the price, happy with the plan. Recommended!"/>
    <s v="No"/>
    <m/>
    <m/>
    <n v="50648"/>
    <s v="No"/>
    <s v="25-48 months"/>
    <s v="25-34"/>
    <x v="0"/>
  </r>
  <r>
    <x v="9016"/>
    <d v="2025-08-07T00:00:00"/>
    <s v="Mumbai"/>
    <s v="Maharashtra"/>
    <x v="2"/>
    <n v="22"/>
    <s v="Female"/>
    <x v="1"/>
    <n v="30"/>
    <x v="0"/>
    <s v="Net Banking"/>
    <s v="No"/>
    <n v="499"/>
    <n v="13"/>
    <n v="179.4"/>
    <x v="0"/>
    <n v="0"/>
    <n v="3"/>
    <s v="Installation was smooth, but the bill is confusing. Hope it improves."/>
    <s v="No"/>
    <m/>
    <m/>
    <n v="6487"/>
    <s v="No"/>
    <s v="13-24 months"/>
    <s v="18-24"/>
    <x v="0"/>
  </r>
  <r>
    <x v="9017"/>
    <d v="2026-04-13T00:00:00"/>
    <s v="Pune"/>
    <s v="Maharashtra"/>
    <x v="2"/>
    <n v="41"/>
    <s v="Male"/>
    <x v="3"/>
    <n v="300"/>
    <x v="2"/>
    <s v="UPI Manual"/>
    <s v="No"/>
    <n v="1199"/>
    <n v="5"/>
    <n v="840.8"/>
    <x v="1"/>
    <n v="1"/>
    <n v="4"/>
    <s v="Great speed for the price, happy with the plan."/>
    <s v="No"/>
    <m/>
    <m/>
    <n v="5995"/>
    <s v="No"/>
    <s v="0-6 months"/>
    <s v="35-49"/>
    <x v="0"/>
  </r>
  <r>
    <x v="9018"/>
    <d v="2025-09-29T00:00:00"/>
    <s v="Jaipur"/>
    <s v="Rajasthan"/>
    <x v="1"/>
    <n v="37"/>
    <s v="Female"/>
    <x v="1"/>
    <n v="30"/>
    <x v="2"/>
    <s v="UPI AutoPay"/>
    <s v="Yes"/>
    <n v="648"/>
    <n v="11"/>
    <n v="419.9"/>
    <x v="3"/>
    <n v="0"/>
    <n v="2"/>
    <m/>
    <s v="No"/>
    <m/>
    <m/>
    <n v="7128"/>
    <s v="No"/>
    <s v="7-12 months"/>
    <s v="35-49"/>
    <x v="0"/>
  </r>
  <r>
    <x v="9019"/>
    <d v="2024-09-16T00:00:00"/>
    <s v="Kolkata"/>
    <s v="West Bengal"/>
    <x v="4"/>
    <n v="33"/>
    <s v="Female"/>
    <x v="0"/>
    <n v="100"/>
    <x v="1"/>
    <s v="UPI Manual"/>
    <s v="Yes"/>
    <n v="948"/>
    <n v="23"/>
    <n v="572.79999999999995"/>
    <x v="2"/>
    <n v="1"/>
    <n v="5"/>
    <m/>
    <s v="No"/>
    <m/>
    <m/>
    <n v="21804"/>
    <s v="No"/>
    <s v="13-24 months"/>
    <s v="25-34"/>
    <x v="0"/>
  </r>
  <r>
    <x v="9020"/>
    <d v="2024-09-16T00:00:00"/>
    <s v="Delhi"/>
    <s v="Delhi"/>
    <x v="1"/>
    <n v="55"/>
    <s v="Female"/>
    <x v="3"/>
    <n v="300"/>
    <x v="0"/>
    <s v="Card AutoPay"/>
    <s v="No"/>
    <n v="1199"/>
    <n v="23"/>
    <n v="964.5"/>
    <x v="0"/>
    <n v="0"/>
    <n v="3"/>
    <s v="Support is average and the wait time is long."/>
    <s v="No"/>
    <m/>
    <m/>
    <n v="27577"/>
    <s v="No"/>
    <s v="13-24 months"/>
    <s v="50+"/>
    <x v="0"/>
  </r>
  <r>
    <x v="9021"/>
    <d v="2025-01-26T00:00:00"/>
    <s v="Guwahati"/>
    <s v="Assam"/>
    <x v="4"/>
    <n v="40"/>
    <s v="Female"/>
    <x v="1"/>
    <n v="30"/>
    <x v="1"/>
    <s v="Net Banking"/>
    <s v="No"/>
    <n v="499"/>
    <n v="19"/>
    <n v="118.8"/>
    <x v="2"/>
    <n v="0"/>
    <n v="2"/>
    <m/>
    <s v="No"/>
    <m/>
    <m/>
    <n v="9481"/>
    <s v="No"/>
    <s v="13-24 months"/>
    <s v="35-49"/>
    <x v="0"/>
  </r>
  <r>
    <x v="9022"/>
    <d v="2026-04-11T00:00:00"/>
    <s v="Kochi"/>
    <s v="Kerala"/>
    <x v="0"/>
    <n v="34"/>
    <s v="Male"/>
    <x v="1"/>
    <n v="30"/>
    <x v="2"/>
    <s v="Cash at Office"/>
    <s v="No"/>
    <n v="499"/>
    <n v="4"/>
    <n v="263.8"/>
    <x v="2"/>
    <n v="0"/>
    <n v="4"/>
    <s v="Great speed for the price, happy with the plan. Recommended!"/>
    <s v="Yes"/>
    <d v="2026-08-09T00:00:00"/>
    <s v="Poor customer service"/>
    <n v="1996"/>
    <s v="No"/>
    <s v="0-6 months"/>
    <s v="25-34"/>
    <x v="1"/>
  </r>
  <r>
    <x v="9023"/>
    <d v="2025-08-13T00:00:00"/>
    <s v="Pune"/>
    <s v="Maharashtra"/>
    <x v="2"/>
    <n v="39"/>
    <s v="Female"/>
    <x v="3"/>
    <n v="300"/>
    <x v="2"/>
    <s v="Net Banking"/>
    <s v="No"/>
    <n v="1199"/>
    <n v="6"/>
    <n v="983.4"/>
    <x v="0"/>
    <n v="0"/>
    <n v="3"/>
    <m/>
    <s v="Yes"/>
    <d v="2026-01-28T00:00:00"/>
    <s v="No longer needed"/>
    <n v="7194"/>
    <s v="No"/>
    <s v="0-6 months"/>
    <s v="35-49"/>
    <x v="1"/>
  </r>
  <r>
    <x v="9024"/>
    <d v="2022-05-23T00:00:00"/>
    <s v="Kochi"/>
    <s v="Kerala"/>
    <x v="0"/>
    <n v="40"/>
    <s v="Female"/>
    <x v="0"/>
    <n v="100"/>
    <x v="2"/>
    <s v="Net Banking"/>
    <s v="No"/>
    <n v="799"/>
    <n v="51"/>
    <n v="516.9"/>
    <x v="2"/>
    <n v="1"/>
    <n v="4"/>
    <m/>
    <s v="No"/>
    <m/>
    <m/>
    <n v="40749"/>
    <s v="No"/>
    <s v="48+ months"/>
    <s v="35-49"/>
    <x v="0"/>
  </r>
  <r>
    <x v="9025"/>
    <d v="2024-07-01T00:00:00"/>
    <s v="Patna"/>
    <s v="Bihar"/>
    <x v="4"/>
    <n v="19"/>
    <s v="Female"/>
    <x v="0"/>
    <n v="100"/>
    <x v="0"/>
    <s v="Cash at Office"/>
    <s v="No"/>
    <n v="799"/>
    <n v="26"/>
    <n v="558.79999999999995"/>
    <x v="2"/>
    <n v="0"/>
    <m/>
    <m/>
    <s v="No"/>
    <m/>
    <m/>
    <n v="20774"/>
    <s v="No"/>
    <s v="25-48 months"/>
    <s v="18-24"/>
    <x v="0"/>
  </r>
  <r>
    <x v="9026"/>
    <d v="2024-05-20T00:00:00"/>
    <s v="Hyderabad"/>
    <s v="Telangana"/>
    <x v="0"/>
    <n v="47"/>
    <s v="Male"/>
    <x v="1"/>
    <n v="30"/>
    <x v="0"/>
    <s v="Net Banking"/>
    <s v="No"/>
    <n v="499"/>
    <n v="27"/>
    <n v="441.3"/>
    <x v="0"/>
    <n v="1"/>
    <n v="4"/>
    <s v="Very stable connection, works great for video calls."/>
    <s v="No"/>
    <m/>
    <m/>
    <n v="13473"/>
    <s v="No"/>
    <s v="25-48 months"/>
    <s v="35-49"/>
    <x v="0"/>
  </r>
  <r>
    <x v="9027"/>
    <d v="2022-04-23T00:00:00"/>
    <s v="Kolkata"/>
    <s v="West Bengal"/>
    <x v="4"/>
    <n v="24"/>
    <s v="Female"/>
    <x v="1"/>
    <n v="30"/>
    <x v="0"/>
    <s v="Net Banking"/>
    <s v="No"/>
    <n v="499"/>
    <n v="52"/>
    <n v="139"/>
    <x v="2"/>
    <n v="0"/>
    <n v="5"/>
    <s v="OTT bundle is excellent value."/>
    <s v="No"/>
    <m/>
    <m/>
    <n v="25948"/>
    <s v="No"/>
    <s v="48+ months"/>
    <s v="18-24"/>
    <x v="0"/>
  </r>
  <r>
    <x v="9028"/>
    <d v="2023-03-03T00:00:00"/>
    <s v="Bengaluru"/>
    <s v="Karnataka"/>
    <x v="0"/>
    <n v="28"/>
    <s v="Female"/>
    <x v="1"/>
    <n v="30"/>
    <x v="0"/>
    <s v="Cash at Office"/>
    <s v="No"/>
    <n v="499"/>
    <n v="42"/>
    <n v="267.5"/>
    <x v="2"/>
    <n v="1"/>
    <n v="3"/>
    <s v="Speed is fine most days but drops sometimes. Hope it improves."/>
    <s v="No"/>
    <m/>
    <m/>
    <n v="20958"/>
    <s v="No"/>
    <s v="25-48 months"/>
    <s v="25-34"/>
    <x v="0"/>
  </r>
  <r>
    <x v="9029"/>
    <d v="2023-08-23T00:00:00"/>
    <s v="Kolkata"/>
    <s v="West Bengal"/>
    <x v="4"/>
    <n v="48"/>
    <s v="Male"/>
    <x v="1"/>
    <n v="30"/>
    <x v="0"/>
    <s v="Cash at Office"/>
    <s v="No"/>
    <n v="499"/>
    <n v="36"/>
    <n v="219.2"/>
    <x v="2"/>
    <n v="0"/>
    <n v="4"/>
    <s v="Great speed for the price, happy with the plan."/>
    <s v="No"/>
    <m/>
    <m/>
    <n v="17964"/>
    <s v="No"/>
    <s v="25-48 months"/>
    <s v="35-49"/>
    <x v="0"/>
  </r>
  <r>
    <x v="9030"/>
    <d v="2026-01-23T00:00:00"/>
    <s v="Guwahati"/>
    <s v="Assam"/>
    <x v="4"/>
    <n v="50"/>
    <s v="Female"/>
    <x v="1"/>
    <n v="30"/>
    <x v="2"/>
    <s v="Cash at Office"/>
    <s v="Yes"/>
    <n v="648"/>
    <n v="7"/>
    <n v="246.2"/>
    <x v="2"/>
    <n v="0"/>
    <n v="5"/>
    <s v="Bills are clear and payment is easy with UPI. Thanks team."/>
    <s v="No"/>
    <m/>
    <m/>
    <n v="4536"/>
    <s v="No"/>
    <s v="7-12 months"/>
    <s v="50+"/>
    <x v="0"/>
  </r>
  <r>
    <x v="9031"/>
    <d v="2023-11-17T00:00:00"/>
    <s v="Indore"/>
    <s v="Madhya Pradesh"/>
    <x v="3"/>
    <n v="45"/>
    <s v="Female"/>
    <x v="0"/>
    <n v="100"/>
    <x v="0"/>
    <s v="Net Banking"/>
    <s v="Yes"/>
    <n v="948"/>
    <n v="33"/>
    <n v="774.1"/>
    <x v="2"/>
    <n v="0"/>
    <n v="5"/>
    <s v="Installation was quick and the technician was polite."/>
    <s v="No"/>
    <m/>
    <m/>
    <n v="31284"/>
    <s v="No"/>
    <s v="25-48 months"/>
    <s v="35-49"/>
    <x v="0"/>
  </r>
  <r>
    <x v="9032"/>
    <d v="2022-10-06T00:00:00"/>
    <s v="Pune"/>
    <s v="Maharashtra"/>
    <x v="2"/>
    <n v="53"/>
    <s v="Female"/>
    <x v="2"/>
    <n v="1000"/>
    <x v="2"/>
    <s v="UPI Manual"/>
    <s v="Yes"/>
    <n v="1948"/>
    <n v="19"/>
    <n v="1236.3"/>
    <x v="1"/>
    <n v="1"/>
    <n v="2"/>
    <s v="Technician visit was delayed by three days."/>
    <s v="Yes"/>
    <d v="2024-05-14T00:00:00"/>
    <s v="Billing issues"/>
    <n v="37012"/>
    <s v="No"/>
    <s v="13-24 months"/>
    <s v="50+"/>
    <x v="1"/>
  </r>
  <r>
    <x v="9033"/>
    <d v="2024-03-15T00:00:00"/>
    <s v="Kolkata"/>
    <s v="West Bengal"/>
    <x v="4"/>
    <n v="36"/>
    <s v="Male"/>
    <x v="2"/>
    <n v="1000"/>
    <x v="2"/>
    <s v="Net Banking"/>
    <s v="Yes"/>
    <n v="1948"/>
    <n v="30"/>
    <n v="2608.8000000000002"/>
    <x v="1"/>
    <n v="0"/>
    <n v="3"/>
    <m/>
    <s v="No"/>
    <m/>
    <m/>
    <n v="58440"/>
    <s v="No"/>
    <s v="25-48 months"/>
    <s v="35-49"/>
    <x v="0"/>
  </r>
  <r>
    <x v="9034"/>
    <d v="2025-05-09T00:00:00"/>
    <s v="Jaipur"/>
    <s v="Rajasthan"/>
    <x v="1"/>
    <n v="22"/>
    <s v="Male"/>
    <x v="1"/>
    <n v="30"/>
    <x v="0"/>
    <s v="Cash at Office"/>
    <s v="Yes"/>
    <n v="648"/>
    <n v="12"/>
    <n v="485.2"/>
    <x v="3"/>
    <n v="1"/>
    <n v="3"/>
    <s v="Pricing is fair but not cheap."/>
    <s v="Yes"/>
    <d v="2026-05-24T00:00:00"/>
    <s v="Competitor offer"/>
    <n v="7776"/>
    <s v="No"/>
    <s v="7-12 months"/>
    <s v="18-24"/>
    <x v="1"/>
  </r>
  <r>
    <x v="9035"/>
    <d v="2024-11-25T00:00:00"/>
    <s v="Bhubaneswar"/>
    <s v="Odisha"/>
    <x v="4"/>
    <n v="36"/>
    <s v="Male"/>
    <x v="3"/>
    <n v="300"/>
    <x v="2"/>
    <s v="Cash at Office"/>
    <s v="No"/>
    <n v="1199"/>
    <n v="21"/>
    <n v="1367.5"/>
    <x v="0"/>
    <n v="0"/>
    <n v="4"/>
    <s v="OTT bundle is excellent value."/>
    <s v="No"/>
    <m/>
    <m/>
    <n v="25179"/>
    <s v="No"/>
    <s v="13-24 months"/>
    <s v="35-49"/>
    <x v="0"/>
  </r>
  <r>
    <x v="9036"/>
    <d v="2026-05-30T00:00:00"/>
    <s v="Chennai"/>
    <s v="Tamil Nadu"/>
    <x v="0"/>
    <n v="29"/>
    <s v="Male"/>
    <x v="0"/>
    <n v="100"/>
    <x v="2"/>
    <s v="Net Banking"/>
    <s v="No"/>
    <n v="799"/>
    <n v="3"/>
    <n v="571.29999999999995"/>
    <x v="0"/>
    <n v="0"/>
    <n v="4"/>
    <s v="Installation was quick and the technician was polite. Thanks team."/>
    <s v="No"/>
    <m/>
    <m/>
    <n v="2397"/>
    <s v="No"/>
    <s v="0-6 months"/>
    <s v="25-34"/>
    <x v="0"/>
  </r>
  <r>
    <x v="9037"/>
    <d v="2023-06-04T00:00:00"/>
    <s v="Kolkata"/>
    <s v="West Bengal"/>
    <x v="4"/>
    <n v="55"/>
    <s v="Female"/>
    <x v="1"/>
    <n v="30"/>
    <x v="0"/>
    <s v="UPI Manual"/>
    <s v="No"/>
    <n v="499"/>
    <n v="39"/>
    <n v="168.1"/>
    <x v="3"/>
    <n v="0"/>
    <n v="4"/>
    <s v="Great speed for the price, happy with the plan. Recommended!"/>
    <s v="No"/>
    <m/>
    <m/>
    <n v="19461"/>
    <s v="No"/>
    <s v="25-48 months"/>
    <s v="50+"/>
    <x v="0"/>
  </r>
  <r>
    <x v="9038"/>
    <d v="2025-06-07T00:00:00"/>
    <s v=" Mumbai"/>
    <s v="Maharashtra"/>
    <x v="2"/>
    <n v="47"/>
    <s v="Male"/>
    <x v="3"/>
    <n v="300"/>
    <x v="0"/>
    <s v="UPI AutoPay"/>
    <s v="No"/>
    <n v="1199"/>
    <n v="15"/>
    <n v="546.6"/>
    <x v="0"/>
    <n v="0"/>
    <n v="5"/>
    <s v="Great speed for the price, happy with the plan. Thanks team."/>
    <s v="No"/>
    <m/>
    <m/>
    <n v="17985"/>
    <s v="No"/>
    <s v="13-24 months"/>
    <s v="35-49"/>
    <x v="0"/>
  </r>
  <r>
    <x v="9039"/>
    <d v="2025-10-22T00:00:00"/>
    <s v="Mumbai"/>
    <s v="Maharashtra"/>
    <x v="2"/>
    <n v="65"/>
    <s v="Male"/>
    <x v="1"/>
    <n v="30"/>
    <x v="2"/>
    <s v="UPI Manual"/>
    <s v="No"/>
    <n v="499"/>
    <n v="5"/>
    <n v="135"/>
    <x v="1"/>
    <n v="1"/>
    <n v="5"/>
    <s v="Great speed for the price, happy with the plan. Thanks team."/>
    <s v="Yes"/>
    <d v="2026-03-09T00:00:00"/>
    <s v="Poor customer service"/>
    <n v="2495"/>
    <s v="No"/>
    <s v="0-6 months"/>
    <s v="50+"/>
    <x v="1"/>
  </r>
  <r>
    <x v="9040"/>
    <d v="2025-06-30T00:00:00"/>
    <s v="Bengaluru"/>
    <s v="Karnataka"/>
    <x v="0"/>
    <n v="33"/>
    <s v="Male"/>
    <x v="1"/>
    <n v="30"/>
    <x v="2"/>
    <s v="UPI AutoPay"/>
    <s v="Yes"/>
    <n v="648"/>
    <n v="3"/>
    <n v="251.5"/>
    <x v="1"/>
    <n v="0"/>
    <n v="4"/>
    <s v="OTT bundle is excellent value. Recommended!"/>
    <s v="Yes"/>
    <d v="2025-09-23T00:00:00"/>
    <s v="Price too high"/>
    <n v="1944"/>
    <s v="No"/>
    <s v="0-6 months"/>
    <s v="25-34"/>
    <x v="1"/>
  </r>
  <r>
    <x v="9041"/>
    <d v="2026-05-22T00:00:00"/>
    <s v="Pune"/>
    <s v="Maharashtra"/>
    <x v="2"/>
    <n v="18"/>
    <s v="Male"/>
    <x v="3"/>
    <n v="300"/>
    <x v="2"/>
    <s v="Card AutoPay"/>
    <s v="No"/>
    <n v="1199"/>
    <n v="3"/>
    <n v="813.6"/>
    <x v="1"/>
    <n v="0"/>
    <n v="3"/>
    <s v="Pricing is fair but not cheap."/>
    <s v="No"/>
    <m/>
    <m/>
    <n v="3597"/>
    <s v="No"/>
    <s v="0-6 months"/>
    <s v="18-24"/>
    <x v="0"/>
  </r>
  <r>
    <x v="9042"/>
    <d v="2025-10-10T00:00:00"/>
    <s v="Delhi"/>
    <s v="Delhi"/>
    <x v="1"/>
    <n v="35"/>
    <s v="Male"/>
    <x v="1"/>
    <n v="30"/>
    <x v="2"/>
    <s v="Card AutoPay"/>
    <s v="No"/>
    <n v="499"/>
    <n v="11"/>
    <n v="251"/>
    <x v="2"/>
    <n v="0"/>
    <n v="5"/>
    <s v="Very stable connection, works great for video calls. Thanks team."/>
    <s v="No"/>
    <m/>
    <m/>
    <n v="5489"/>
    <s v="No"/>
    <s v="7-12 months"/>
    <s v="35-49"/>
    <x v="0"/>
  </r>
  <r>
    <x v="9043"/>
    <d v="2026-02-22T00:00:00"/>
    <s v="Lucknow"/>
    <s v="Uttar Pradesh"/>
    <x v="1"/>
    <n v="26"/>
    <s v="Male"/>
    <x v="2"/>
    <n v="1000"/>
    <x v="1"/>
    <s v="UPI Manual"/>
    <s v="Yes"/>
    <n v="1948"/>
    <n v="6"/>
    <n v="1764.4"/>
    <x v="1"/>
    <n v="1"/>
    <n v="4"/>
    <s v="Installation was quick and the technician was polite. Thanks team."/>
    <s v="No"/>
    <m/>
    <m/>
    <n v="11688"/>
    <s v="No"/>
    <s v="0-6 months"/>
    <s v="25-34"/>
    <x v="0"/>
  </r>
  <r>
    <x v="9044"/>
    <d v="2026-06-18T00:00:00"/>
    <s v="Lucknow"/>
    <s v="Uttar Pradesh"/>
    <x v="1"/>
    <n v="36"/>
    <s v="Male"/>
    <x v="2"/>
    <n v="1000"/>
    <x v="0"/>
    <s v="Cash at Office"/>
    <s v="No"/>
    <n v="1799"/>
    <n v="2"/>
    <n v="1264.5"/>
    <x v="2"/>
    <n v="0"/>
    <n v="5"/>
    <s v="Service is okay, nothing special."/>
    <s v="Yes"/>
    <d v="2026-08-09T00:00:00"/>
    <s v="Poor customer service"/>
    <n v="3598"/>
    <s v="No"/>
    <s v="0-6 months"/>
    <s v="35-49"/>
    <x v="1"/>
  </r>
  <r>
    <x v="9045"/>
    <d v="2023-10-13T00:00:00"/>
    <s v="Hyderabad"/>
    <s v="Telangana"/>
    <x v="0"/>
    <n v="32"/>
    <s v="Female"/>
    <x v="0"/>
    <n v="100"/>
    <x v="0"/>
    <s v="Card AutoPay"/>
    <s v="Yes"/>
    <n v="948"/>
    <n v="35"/>
    <n v="494.1"/>
    <x v="0"/>
    <n v="0"/>
    <n v="4"/>
    <m/>
    <s v="No"/>
    <m/>
    <m/>
    <n v="33180"/>
    <s v="No"/>
    <s v="25-48 months"/>
    <s v="25-34"/>
    <x v="0"/>
  </r>
  <r>
    <x v="9046"/>
    <d v="2023-04-22T00:00:00"/>
    <s v="Chennai"/>
    <s v="Tamil Nadu"/>
    <x v="0"/>
    <n v="37"/>
    <s v="Female"/>
    <x v="1"/>
    <n v="30"/>
    <x v="2"/>
    <s v="UPI AutoPay"/>
    <s v="No"/>
    <n v="499"/>
    <n v="40"/>
    <n v="190.8"/>
    <x v="2"/>
    <n v="0"/>
    <n v="5"/>
    <s v="Support team resolved my issue quickly."/>
    <s v="No"/>
    <m/>
    <m/>
    <n v="19960"/>
    <s v="No"/>
    <s v="25-48 months"/>
    <s v="35-49"/>
    <x v="0"/>
  </r>
  <r>
    <x v="9047"/>
    <d v="2024-04-11T00:00:00"/>
    <s v="Delhi"/>
    <s v="Delhi"/>
    <x v="1"/>
    <n v="34"/>
    <s v="Female"/>
    <x v="0"/>
    <n v="100"/>
    <x v="2"/>
    <s v="Net Banking"/>
    <s v="No"/>
    <n v="799"/>
    <n v="23"/>
    <n v="523.29999999999995"/>
    <x v="0"/>
    <n v="0"/>
    <n v="3"/>
    <s v="Installation was smooth, but the bill is confusing."/>
    <s v="Yes"/>
    <d v="2026-03-01T00:00:00"/>
    <s v="Network / speed issues"/>
    <n v="18377"/>
    <s v="No"/>
    <s v="13-24 months"/>
    <s v="25-34"/>
    <x v="1"/>
  </r>
  <r>
    <x v="9048"/>
    <d v="2023-10-29T00:00:00"/>
    <s v="Ahmedabad"/>
    <s v="Gujarat"/>
    <x v="2"/>
    <n v="43"/>
    <s v="Female"/>
    <x v="0"/>
    <n v="100"/>
    <x v="2"/>
    <s v="UPI AutoPay"/>
    <s v="Yes"/>
    <n v="948"/>
    <n v="34"/>
    <n v="807"/>
    <x v="1"/>
    <n v="0"/>
    <n v="2"/>
    <m/>
    <s v="No"/>
    <m/>
    <m/>
    <n v="32232"/>
    <s v="No"/>
    <s v="25-48 months"/>
    <s v="35-49"/>
    <x v="0"/>
  </r>
  <r>
    <x v="9049"/>
    <d v="2026-01-07T00:00:00"/>
    <s v="Mumbai"/>
    <s v="Maharashtra"/>
    <x v="2"/>
    <n v="42"/>
    <s v="Male"/>
    <x v="1"/>
    <n v="30"/>
    <x v="0"/>
    <s v="Net Banking"/>
    <s v="Yes"/>
    <n v="648"/>
    <n v="8"/>
    <n v="384.7"/>
    <x v="3"/>
    <n v="0"/>
    <n v="1"/>
    <s v="OTT bundle is not worth the extra money. Very disappointed."/>
    <s v="No"/>
    <m/>
    <m/>
    <n v="5184"/>
    <s v="No"/>
    <s v="7-12 months"/>
    <s v="35-49"/>
    <x v="0"/>
  </r>
  <r>
    <x v="9050"/>
    <d v="2023-05-19T00:00:00"/>
    <s v="Chennai"/>
    <s v="Tamil Nadu"/>
    <x v="0"/>
    <n v="46"/>
    <s v="F"/>
    <x v="2"/>
    <n v="1000"/>
    <x v="1"/>
    <s v="Cash at Office"/>
    <s v="Yes"/>
    <n v="1948"/>
    <n v="39"/>
    <n v="809.9"/>
    <x v="0"/>
    <n v="0"/>
    <n v="2"/>
    <s v="Great speed for the price, happy with the plan. Recommended!"/>
    <s v="No"/>
    <m/>
    <m/>
    <n v="75972"/>
    <s v="No"/>
    <s v="25-48 months"/>
    <s v="35-49"/>
    <x v="0"/>
  </r>
  <r>
    <x v="9051"/>
    <d v="2023-08-03T00:00:00"/>
    <s v="Indore"/>
    <s v="Madhya Pradesh"/>
    <x v="3"/>
    <n v="18"/>
    <s v="Female"/>
    <x v="1"/>
    <n v="30"/>
    <x v="2"/>
    <s v="Cash at Office"/>
    <s v="No"/>
    <n v="499"/>
    <n v="37"/>
    <n v="273.3"/>
    <x v="0"/>
    <n v="0"/>
    <n v="4"/>
    <m/>
    <s v="No"/>
    <m/>
    <m/>
    <n v="18463"/>
    <s v="No"/>
    <s v="25-48 months"/>
    <s v="18-24"/>
    <x v="0"/>
  </r>
  <r>
    <x v="9052"/>
    <d v="2024-06-09T00:00:00"/>
    <s v="Kolkata"/>
    <s v="West Bengal"/>
    <x v="4"/>
    <n v="45"/>
    <s v="Male"/>
    <x v="1"/>
    <n v="30"/>
    <x v="2"/>
    <s v="Net Banking"/>
    <s v="No"/>
    <n v="499"/>
    <n v="27"/>
    <n v="231.3"/>
    <x v="1"/>
    <n v="0"/>
    <n v="4"/>
    <m/>
    <s v="No"/>
    <m/>
    <m/>
    <n v="13473"/>
    <s v="No"/>
    <s v="25-48 months"/>
    <s v="35-49"/>
    <x v="0"/>
  </r>
  <r>
    <x v="9053"/>
    <d v="2025-11-25T00:00:00"/>
    <s v="Bengaluru"/>
    <s v="Karnataka"/>
    <x v="0"/>
    <n v="27"/>
    <s v="Female"/>
    <x v="1"/>
    <n v="30"/>
    <x v="2"/>
    <s v="UPI AutoPay"/>
    <s v="Yes"/>
    <n v="648"/>
    <n v="9"/>
    <n v="350.9"/>
    <x v="2"/>
    <n v="0"/>
    <n v="5"/>
    <s v="Bills are clear and payment is easy with UPI. Thanks team."/>
    <s v="No"/>
    <m/>
    <m/>
    <n v="5832"/>
    <s v="No"/>
    <s v="7-12 months"/>
    <s v="25-34"/>
    <x v="0"/>
  </r>
  <r>
    <x v="9054"/>
    <d v="2025-01-11T00:00:00"/>
    <s v="Bengaluru"/>
    <s v="Karnataka"/>
    <x v="0"/>
    <n v="29"/>
    <s v="Male"/>
    <x v="1"/>
    <n v="30"/>
    <x v="2"/>
    <s v="UPI Manual"/>
    <s v="Yes"/>
    <n v="648"/>
    <n v="20"/>
    <n v="163.9"/>
    <x v="2"/>
    <n v="1"/>
    <n v="4"/>
    <m/>
    <s v="No"/>
    <m/>
    <m/>
    <n v="12960"/>
    <s v="No"/>
    <s v="13-24 months"/>
    <s v="25-34"/>
    <x v="0"/>
  </r>
  <r>
    <x v="9055"/>
    <d v="2024-08-29T00:00:00"/>
    <s v="Kolkata"/>
    <s v="West Bengal"/>
    <x v="4"/>
    <n v="28"/>
    <s v="Male"/>
    <x v="0"/>
    <n v="100"/>
    <x v="1"/>
    <s v="Card AutoPay"/>
    <s v="No"/>
    <n v="799"/>
    <n v="24"/>
    <n v="264.8"/>
    <x v="0"/>
    <n v="0"/>
    <n v="4"/>
    <s v="Bills are clear and payment is easy with UPI. Recommended!"/>
    <s v="No"/>
    <m/>
    <m/>
    <n v="19176"/>
    <s v="No"/>
    <s v="13-24 months"/>
    <s v="25-34"/>
    <x v="0"/>
  </r>
  <r>
    <x v="9056"/>
    <d v="2025-10-30T00:00:00"/>
    <s v="Hyderabad"/>
    <s v="Telangana"/>
    <x v="0"/>
    <n v="31"/>
    <s v="Male"/>
    <x v="0"/>
    <n v="100"/>
    <x v="0"/>
    <s v="UPI AutoPay"/>
    <s v="Yes"/>
    <n v="948"/>
    <n v="10"/>
    <n v="416.6"/>
    <x v="0"/>
    <n v="0"/>
    <m/>
    <s v="Pricing is fair but not cheap. Hope it improves."/>
    <s v="No"/>
    <m/>
    <m/>
    <n v="9480"/>
    <s v="No"/>
    <s v="7-12 months"/>
    <s v="25-34"/>
    <x v="0"/>
  </r>
  <r>
    <x v="9057"/>
    <d v="2025-11-21T00:00:00"/>
    <s v="Kolkata"/>
    <s v="West Bengal"/>
    <x v="4"/>
    <n v="33"/>
    <s v="Female"/>
    <x v="0"/>
    <n v="100"/>
    <x v="2"/>
    <s v="UPI AutoPay"/>
    <s v="No"/>
    <n v="799"/>
    <n v="5"/>
    <n v="401.2"/>
    <x v="1"/>
    <n v="0"/>
    <n v="3"/>
    <s v="Support is average and the wait time is long."/>
    <s v="Yes"/>
    <d v="2026-04-09T00:00:00"/>
    <s v="Price too high"/>
    <n v="3995"/>
    <s v="No"/>
    <s v="0-6 months"/>
    <s v="25-34"/>
    <x v="1"/>
  </r>
  <r>
    <x v="9058"/>
    <d v="2026-04-22T00:00:00"/>
    <s v="Kolkata"/>
    <s v="West Bengal"/>
    <x v="4"/>
    <n v="52"/>
    <s v="Male"/>
    <x v="1"/>
    <n v="30"/>
    <x v="1"/>
    <s v="Card AutoPay"/>
    <s v="No"/>
    <n v="499"/>
    <n v="4"/>
    <n v="327.8"/>
    <x v="1"/>
    <n v="0"/>
    <n v="3"/>
    <s v="Installation was smooth, but the bill is confusing. Hope it improves."/>
    <s v="No"/>
    <m/>
    <m/>
    <n v="1996"/>
    <s v="No"/>
    <s v="0-6 months"/>
    <s v="50+"/>
    <x v="0"/>
  </r>
  <r>
    <x v="9059"/>
    <d v="2025-01-26T00:00:00"/>
    <s v="Delhi"/>
    <s v="Delhi"/>
    <x v="1"/>
    <n v="35"/>
    <s v="Female"/>
    <x v="0"/>
    <n v="100"/>
    <x v="2"/>
    <s v="UPI AutoPay"/>
    <s v="Yes"/>
    <n v="948"/>
    <n v="18"/>
    <n v="385.1"/>
    <x v="1"/>
    <n v="0"/>
    <n v="3"/>
    <s v="Bill amount is too high compared to other providers. Please fix this soon."/>
    <s v="Yes"/>
    <d v="2026-07-22T00:00:00"/>
    <s v="Billing issues"/>
    <n v="17064"/>
    <s v="No"/>
    <s v="13-24 months"/>
    <s v="35-49"/>
    <x v="1"/>
  </r>
  <r>
    <x v="9060"/>
    <d v="2026-06-28T00:00:00"/>
    <s v="Hyderabad"/>
    <s v="Telangana"/>
    <x v="0"/>
    <n v="45"/>
    <s v="Female"/>
    <x v="3"/>
    <n v="300"/>
    <x v="2"/>
    <s v="UPI AutoPay"/>
    <s v="Yes"/>
    <n v="1348"/>
    <n v="2"/>
    <n v="445.1"/>
    <x v="1"/>
    <n v="0"/>
    <n v="4"/>
    <s v="Installation was quick and the technician was polite. Thanks team."/>
    <s v="No"/>
    <m/>
    <m/>
    <n v="2696"/>
    <s v="No"/>
    <s v="0-6 months"/>
    <s v="35-49"/>
    <x v="0"/>
  </r>
  <r>
    <x v="9061"/>
    <d v="2025-04-12T00:00:00"/>
    <s v="Pune"/>
    <s v="Maharashtra"/>
    <x v="2"/>
    <n v="46"/>
    <s v="Male"/>
    <x v="3"/>
    <n v="300"/>
    <x v="2"/>
    <s v="Net Banking"/>
    <s v="No"/>
    <n v="1199"/>
    <n v="16"/>
    <n v="614.1"/>
    <x v="2"/>
    <n v="0"/>
    <n v="5"/>
    <s v="Installation was quick and the technician was polite."/>
    <s v="Yes"/>
    <d v="2026-08-21T00:00:00"/>
    <s v="Billing issues"/>
    <n v="19184"/>
    <s v="No"/>
    <s v="13-24 months"/>
    <s v="35-49"/>
    <x v="1"/>
  </r>
  <r>
    <x v="9062"/>
    <d v="2023-03-14T00:00:00"/>
    <s v="Kolkata"/>
    <s v="West Bengal"/>
    <x v="4"/>
    <n v="47"/>
    <s v="Female"/>
    <x v="3"/>
    <n v="300"/>
    <x v="0"/>
    <s v="Net Banking"/>
    <s v="No"/>
    <n v="1199"/>
    <n v="42"/>
    <n v="600.4"/>
    <x v="0"/>
    <n v="0"/>
    <n v="3"/>
    <s v="Support is average and the wait time is long."/>
    <s v="No"/>
    <m/>
    <m/>
    <n v="50358"/>
    <s v="No"/>
    <s v="25-48 months"/>
    <s v="35-49"/>
    <x v="0"/>
  </r>
  <r>
    <x v="9063"/>
    <d v="2023-08-14T00:00:00"/>
    <s v="Lucknow"/>
    <s v="Uttar Pradesh"/>
    <x v="1"/>
    <n v="48"/>
    <s v="Male"/>
    <x v="2"/>
    <n v="1000"/>
    <x v="0"/>
    <s v="Net Banking"/>
    <s v="Yes"/>
    <n v="1948"/>
    <n v="22"/>
    <n v="1948.8"/>
    <x v="2"/>
    <n v="0"/>
    <n v="4"/>
    <s v="OTT bundle is excellent value. Recommended!"/>
    <s v="Yes"/>
    <d v="2025-06-22T00:00:00"/>
    <s v="Poor customer service"/>
    <n v="42856"/>
    <s v="No"/>
    <s v="13-24 months"/>
    <s v="35-49"/>
    <x v="1"/>
  </r>
  <r>
    <x v="9064"/>
    <d v="2024-08-14T00:00:00"/>
    <s v="Chandigarh"/>
    <s v="Chandigarh"/>
    <x v="1"/>
    <n v="68"/>
    <s v="Male"/>
    <x v="1"/>
    <n v="30"/>
    <x v="2"/>
    <s v="Card AutoPay"/>
    <s v="No"/>
    <n v="499"/>
    <n v="19"/>
    <n v="218.5"/>
    <x v="2"/>
    <n v="0"/>
    <n v="3"/>
    <s v="Service is okay, nothing special."/>
    <s v="Yes"/>
    <d v="2026-03-04T00:00:00"/>
    <s v="Poor customer service"/>
    <n v="9481"/>
    <s v="No"/>
    <s v="13-24 months"/>
    <s v="50+"/>
    <x v="1"/>
  </r>
  <r>
    <x v="9065"/>
    <d v="2023-11-25T00:00:00"/>
    <s v="Pune"/>
    <s v="Maharashtra"/>
    <x v="2"/>
    <n v="49"/>
    <s v="Male"/>
    <x v="3"/>
    <n v="300"/>
    <x v="0"/>
    <s v="Net Banking"/>
    <s v="No"/>
    <n v="1199"/>
    <n v="33"/>
    <n v="827.2"/>
    <x v="0"/>
    <n v="0"/>
    <n v="4"/>
    <s v="Support team resolved my issue quickly. Thanks team."/>
    <s v="No"/>
    <m/>
    <m/>
    <n v="39567"/>
    <s v="No"/>
    <s v="25-48 months"/>
    <s v="35-49"/>
    <x v="0"/>
  </r>
  <r>
    <x v="9066"/>
    <d v="2026-01-28T00:00:00"/>
    <s v="Lucknow"/>
    <s v="Uttar Pradesh"/>
    <x v="1"/>
    <n v="18"/>
    <s v="Female"/>
    <x v="1"/>
    <n v="30"/>
    <x v="1"/>
    <s v="Cash at Office"/>
    <s v="No"/>
    <n v="499"/>
    <n v="7"/>
    <n v="347"/>
    <x v="0"/>
    <n v="1"/>
    <n v="3"/>
    <s v="Installation was smooth, but the bill is confusing."/>
    <s v="No"/>
    <m/>
    <m/>
    <n v="3493"/>
    <s v="No"/>
    <s v="7-12 months"/>
    <s v="18-24"/>
    <x v="0"/>
  </r>
  <r>
    <x v="9067"/>
    <d v="2026-07-07T00:00:00"/>
    <s v="Mumbai"/>
    <s v="Maharashtra"/>
    <x v="2"/>
    <n v="30"/>
    <s v="Male"/>
    <x v="3"/>
    <n v="300"/>
    <x v="1"/>
    <s v="Net Banking"/>
    <s v="Yes"/>
    <n v="1348"/>
    <n v="2"/>
    <n v="965.2"/>
    <x v="2"/>
    <n v="1"/>
    <n v="5"/>
    <s v="Very stable connection, works great for video calls. Recommended!"/>
    <s v="No"/>
    <m/>
    <m/>
    <n v="2696"/>
    <s v="No"/>
    <s v="0-6 months"/>
    <s v="25-34"/>
    <x v="0"/>
  </r>
  <r>
    <x v="9068"/>
    <d v="2025-08-16T00:00:00"/>
    <s v="Ahmedabad"/>
    <s v="Gujarat"/>
    <x v="2"/>
    <n v="42"/>
    <s v="Female"/>
    <x v="3"/>
    <n v="300"/>
    <x v="0"/>
    <s v="UPI Manual"/>
    <s v="Yes"/>
    <n v="1348"/>
    <n v="12"/>
    <n v="1006.6"/>
    <x v="0"/>
    <n v="1"/>
    <n v="5"/>
    <s v="Great speed for the price, happy with the plan. Recommended!"/>
    <s v="No"/>
    <m/>
    <m/>
    <n v="16176"/>
    <s v="No"/>
    <s v="7-12 months"/>
    <s v="35-49"/>
    <x v="0"/>
  </r>
  <r>
    <x v="9069"/>
    <d v="2023-05-20T00:00:00"/>
    <s v="Patna"/>
    <s v="Bihar"/>
    <x v="4"/>
    <n v="37"/>
    <s v="Female"/>
    <x v="3"/>
    <n v="300"/>
    <x v="2"/>
    <s v="Cash at Office"/>
    <s v="No"/>
    <n v="1199"/>
    <n v="39"/>
    <n v="997.5"/>
    <x v="0"/>
    <n v="2"/>
    <n v="4"/>
    <m/>
    <s v="No"/>
    <m/>
    <m/>
    <n v="46761"/>
    <s v="No"/>
    <s v="25-48 months"/>
    <s v="35-49"/>
    <x v="0"/>
  </r>
  <r>
    <x v="9070"/>
    <d v="2023-06-29T00:00:00"/>
    <s v="Chandigarh"/>
    <s v="Chandigarh"/>
    <x v="1"/>
    <n v="36"/>
    <s v="Female"/>
    <x v="2"/>
    <n v="1000"/>
    <x v="2"/>
    <s v="Cash at Office"/>
    <s v="Yes"/>
    <n v="1948"/>
    <n v="38"/>
    <n v="1481.7"/>
    <x v="0"/>
    <n v="1"/>
    <n v="4"/>
    <s v="Great speed for the price, happy with the plan. Thanks team."/>
    <s v="No"/>
    <m/>
    <m/>
    <n v="74024"/>
    <s v="No"/>
    <s v="25-48 months"/>
    <s v="35-49"/>
    <x v="0"/>
  </r>
  <r>
    <x v="9071"/>
    <d v="2023-11-03T00:00:00"/>
    <s v="Jaipur"/>
    <s v="Rajasthan"/>
    <x v="1"/>
    <n v="31"/>
    <s v="Male"/>
    <x v="3"/>
    <n v="300"/>
    <x v="2"/>
    <s v="UPI AutoPay"/>
    <s v="No"/>
    <n v="1199"/>
    <n v="34"/>
    <n v="773.2"/>
    <x v="0"/>
    <n v="0"/>
    <m/>
    <s v="Customer support never resolves my complaint on the first call. Very disappointed."/>
    <s v="No"/>
    <m/>
    <m/>
    <n v="40766"/>
    <s v="No"/>
    <s v="25-48 months"/>
    <s v="25-34"/>
    <x v="0"/>
  </r>
  <r>
    <x v="9072"/>
    <d v="2026-04-18T00:00:00"/>
    <s v="Delhi"/>
    <s v="Delhi"/>
    <x v="1"/>
    <n v="39"/>
    <s v="Male"/>
    <x v="1"/>
    <n v="30"/>
    <x v="2"/>
    <s v="Cash at Office"/>
    <s v="No"/>
    <n v="499"/>
    <n v="4"/>
    <n v="274.7"/>
    <x v="4"/>
    <n v="0"/>
    <n v="4"/>
    <s v="OTT bundle is excellent value. Thanks team."/>
    <s v="Yes"/>
    <d v="2026-08-15T00:00:00"/>
    <s v="Network / speed issues"/>
    <n v="1996"/>
    <s v="No"/>
    <s v="0-6 months"/>
    <s v="35-49"/>
    <x v="1"/>
  </r>
  <r>
    <x v="9073"/>
    <d v="2023-06-06T00:00:00"/>
    <s v="Lucknow"/>
    <s v="Uttar Pradesh"/>
    <x v="1"/>
    <n v="46"/>
    <s v="Female"/>
    <x v="0"/>
    <n v="100"/>
    <x v="0"/>
    <s v="Net Banking"/>
    <s v="Yes"/>
    <n v="948"/>
    <n v="39"/>
    <n v="630.6"/>
    <x v="2"/>
    <n v="0"/>
    <n v="2"/>
    <m/>
    <s v="No"/>
    <m/>
    <m/>
    <n v="36972"/>
    <s v="No"/>
    <s v="25-48 months"/>
    <s v="35-49"/>
    <x v="0"/>
  </r>
  <r>
    <x v="9074"/>
    <d v="2025-03-04T00:00:00"/>
    <s v="Lucknow"/>
    <s v="Uttar Pradesh"/>
    <x v="1"/>
    <n v="39"/>
    <s v="Female"/>
    <x v="1"/>
    <n v="30"/>
    <x v="0"/>
    <s v="Net Banking"/>
    <s v="No"/>
    <n v="499"/>
    <n v="17"/>
    <n v="263"/>
    <x v="2"/>
    <n v="0"/>
    <n v="5"/>
    <m/>
    <s v="Yes"/>
    <d v="2026-08-05T00:00:00"/>
    <s v="Price too high"/>
    <n v="8483"/>
    <s v="No"/>
    <s v="13-24 months"/>
    <s v="35-49"/>
    <x v="1"/>
  </r>
  <r>
    <x v="9075"/>
    <d v="2024-10-16T00:00:00"/>
    <s v="Hyderabad"/>
    <s v="Telangana"/>
    <x v="0"/>
    <n v="26"/>
    <s v="Female"/>
    <x v="2"/>
    <n v="1000"/>
    <x v="1"/>
    <s v="Cash at Office"/>
    <s v="Yes"/>
    <n v="1948"/>
    <n v="22"/>
    <n v="2116.4"/>
    <x v="1"/>
    <n v="0"/>
    <m/>
    <s v="Installation was quick and the technician was polite. Recommended!"/>
    <s v="No"/>
    <m/>
    <m/>
    <n v="42856"/>
    <s v="No"/>
    <s v="13-24 months"/>
    <s v="25-34"/>
    <x v="0"/>
  </r>
  <r>
    <x v="9076"/>
    <d v="2022-10-13T00:00:00"/>
    <s v="Kolkata"/>
    <s v="West Bengal"/>
    <x v="4"/>
    <n v="34"/>
    <s v="Male"/>
    <x v="0"/>
    <n v="100"/>
    <x v="0"/>
    <s v="UPI AutoPay"/>
    <s v="No"/>
    <n v="799"/>
    <n v="47"/>
    <n v="363.5"/>
    <x v="2"/>
    <n v="0"/>
    <n v="4"/>
    <s v="Installation was quick and the technician was polite."/>
    <s v="No"/>
    <m/>
    <m/>
    <n v="37553"/>
    <s v="No"/>
    <s v="25-48 months"/>
    <s v="25-34"/>
    <x v="0"/>
  </r>
  <r>
    <x v="9077"/>
    <d v="2025-06-04T00:00:00"/>
    <s v="Indore"/>
    <s v="Madhya Pradesh"/>
    <x v="3"/>
    <n v="32"/>
    <s v="Female"/>
    <x v="3"/>
    <n v="300"/>
    <x v="0"/>
    <s v="Net Banking"/>
    <s v="No"/>
    <n v="1199"/>
    <n v="15"/>
    <n v="489.6"/>
    <x v="3"/>
    <n v="1"/>
    <n v="3"/>
    <m/>
    <s v="No"/>
    <m/>
    <m/>
    <n v="17985"/>
    <s v="No"/>
    <s v="13-24 months"/>
    <s v="25-34"/>
    <x v="0"/>
  </r>
  <r>
    <x v="9078"/>
    <d v="2025-08-21T00:00:00"/>
    <s v="Delhi"/>
    <s v="Delhi"/>
    <x v="1"/>
    <n v="36"/>
    <s v="Female"/>
    <x v="3"/>
    <n v="300"/>
    <x v="1"/>
    <s v="Card AutoPay"/>
    <s v="No"/>
    <n v="1199"/>
    <n v="12"/>
    <n v="951.9"/>
    <x v="3"/>
    <n v="0"/>
    <n v="3"/>
    <m/>
    <s v="No"/>
    <m/>
    <m/>
    <n v="14388"/>
    <s v="No"/>
    <s v="7-12 months"/>
    <s v="35-49"/>
    <x v="0"/>
  </r>
  <r>
    <x v="9079"/>
    <d v="2024-01-26T00:00:00"/>
    <s v="Bengaluru"/>
    <s v="Karnataka"/>
    <x v="0"/>
    <n v="41"/>
    <s v="Female"/>
    <x v="0"/>
    <n v="100"/>
    <x v="1"/>
    <s v="Card AutoPay"/>
    <s v="No"/>
    <n v="799"/>
    <n v="31"/>
    <n v="464.8"/>
    <x v="2"/>
    <n v="0"/>
    <n v="4"/>
    <s v="Bills are clear and payment is easy with UPI."/>
    <s v="No"/>
    <m/>
    <m/>
    <n v="24769"/>
    <s v="No"/>
    <s v="25-48 months"/>
    <s v="35-49"/>
    <x v="0"/>
  </r>
  <r>
    <x v="9080"/>
    <d v="2022-12-17T00:00:00"/>
    <s v="Patna"/>
    <s v="Bihar"/>
    <x v="4"/>
    <n v="44"/>
    <s v="Male"/>
    <x v="0"/>
    <n v="100"/>
    <x v="2"/>
    <s v="UPI AutoPay"/>
    <s v="Yes"/>
    <n v="948"/>
    <n v="44"/>
    <n v="578"/>
    <x v="0"/>
    <n v="0"/>
    <n v="5"/>
    <s v="OTT bundle is excellent value. Thanks team."/>
    <s v="No"/>
    <m/>
    <m/>
    <n v="41712"/>
    <s v="No"/>
    <s v="25-48 months"/>
    <s v="35-49"/>
    <x v="0"/>
  </r>
  <r>
    <x v="9081"/>
    <d v="2023-12-01T00:00:00"/>
    <s v="Kochi"/>
    <s v="Kerala"/>
    <x v="0"/>
    <n v="32"/>
    <s v="Female"/>
    <x v="1"/>
    <n v="30"/>
    <x v="0"/>
    <s v="Cash at Office"/>
    <s v="No"/>
    <n v="499"/>
    <n v="33"/>
    <n v="238.7"/>
    <x v="1"/>
    <n v="0"/>
    <n v="2"/>
    <s v="Bill amount is too high compared to other providers. Please fix this soon."/>
    <s v="No"/>
    <m/>
    <m/>
    <n v="16467"/>
    <s v="No"/>
    <s v="25-48 months"/>
    <s v="25-34"/>
    <x v="0"/>
  </r>
  <r>
    <x v="9082"/>
    <d v="2024-12-22T00:00:00"/>
    <s v="Hyderabad"/>
    <s v="Telangana"/>
    <x v="0"/>
    <n v="42"/>
    <s v="Male"/>
    <x v="1"/>
    <n v="30"/>
    <x v="2"/>
    <s v="UPI AutoPay"/>
    <s v="Yes"/>
    <n v="648"/>
    <n v="20"/>
    <n v="443.9"/>
    <x v="2"/>
    <n v="0"/>
    <n v="2"/>
    <s v="Considering switching to another provider."/>
    <s v="No"/>
    <m/>
    <m/>
    <n v="12960"/>
    <s v="No"/>
    <s v="13-24 months"/>
    <s v="35-49"/>
    <x v="0"/>
  </r>
  <r>
    <x v="9083"/>
    <d v="2024-11-13T00:00:00"/>
    <s v="Mumbai"/>
    <s v="Maharashtra"/>
    <x v="2"/>
    <n v="37"/>
    <s v="Male"/>
    <x v="0"/>
    <n v="100"/>
    <x v="0"/>
    <s v="UPI Manual"/>
    <s v="No"/>
    <n v="799"/>
    <n v="6"/>
    <n v="1044"/>
    <x v="0"/>
    <n v="2"/>
    <n v="4"/>
    <s v="Very stable connection, works great for video calls. Recommended!"/>
    <s v="Yes"/>
    <d v="2025-05-08T00:00:00"/>
    <s v="Competitor offer"/>
    <n v="4794"/>
    <s v="No"/>
    <s v="0-6 months"/>
    <s v="35-49"/>
    <x v="1"/>
  </r>
  <r>
    <x v="9084"/>
    <d v="2026-01-07T00:00:00"/>
    <s v="Hyderabad"/>
    <s v="Telangana"/>
    <x v="0"/>
    <n v="32"/>
    <s v="Female"/>
    <x v="1"/>
    <n v="30"/>
    <x v="0"/>
    <s v="Card AutoPay"/>
    <s v="No"/>
    <n v="499"/>
    <n v="8"/>
    <n v="216.2"/>
    <x v="2"/>
    <n v="0"/>
    <n v="3"/>
    <s v="Support team resolved my issue quickly. Thanks team."/>
    <s v="No"/>
    <m/>
    <m/>
    <n v="3992"/>
    <s v="No"/>
    <s v="7-12 months"/>
    <s v="25-34"/>
    <x v="0"/>
  </r>
  <r>
    <x v="9085"/>
    <d v="2024-10-03T00:00:00"/>
    <s v="Kolkata"/>
    <s v="West Bengal"/>
    <x v="4"/>
    <n v="51"/>
    <s v="Female"/>
    <x v="1"/>
    <n v="30"/>
    <x v="2"/>
    <s v="Cash at Office"/>
    <s v="Yes"/>
    <n v="648"/>
    <n v="23"/>
    <n v="245.8"/>
    <x v="2"/>
    <n v="1"/>
    <n v="4"/>
    <s v="Great speed for the price, happy with the plan."/>
    <s v="No"/>
    <m/>
    <m/>
    <n v="14904"/>
    <s v="No"/>
    <s v="13-24 months"/>
    <s v="50+"/>
    <x v="0"/>
  </r>
  <r>
    <x v="9086"/>
    <d v="2025-09-05T00:00:00"/>
    <s v="Kolkata"/>
    <s v="West Bengal"/>
    <x v="4"/>
    <n v="42"/>
    <s v="Male"/>
    <x v="0"/>
    <n v="100"/>
    <x v="2"/>
    <s v="Net Banking"/>
    <s v="No"/>
    <n v="799"/>
    <n v="7"/>
    <n v="688.1"/>
    <x v="0"/>
    <n v="1"/>
    <n v="3"/>
    <m/>
    <s v="Yes"/>
    <d v="2026-04-10T00:00:00"/>
    <s v="Competitor offer"/>
    <n v="5593"/>
    <s v="No"/>
    <s v="7-12 months"/>
    <s v="35-49"/>
    <x v="1"/>
  </r>
  <r>
    <x v="9087"/>
    <d v="2026-03-21T00:00:00"/>
    <s v="Ahmedabad"/>
    <s v="Gujarat"/>
    <x v="2"/>
    <n v="38"/>
    <s v="Male"/>
    <x v="2"/>
    <n v="1000"/>
    <x v="1"/>
    <s v="UPI Manual"/>
    <s v="Yes"/>
    <n v="1948"/>
    <n v="5"/>
    <n v="1556.2"/>
    <x v="2"/>
    <n v="0"/>
    <n v="3"/>
    <s v="Installation was smooth, but the bill is confusing. Hope it improves."/>
    <s v="No"/>
    <m/>
    <m/>
    <n v="9740"/>
    <s v="No"/>
    <s v="0-6 months"/>
    <s v="35-49"/>
    <x v="0"/>
  </r>
  <r>
    <x v="9088"/>
    <d v="2025-11-26T00:00:00"/>
    <s v="Bengaluru"/>
    <s v="Karnataka"/>
    <x v="0"/>
    <n v="40"/>
    <s v="Female"/>
    <x v="3"/>
    <n v="300"/>
    <x v="2"/>
    <s v="UPI AutoPay"/>
    <s v="No"/>
    <n v="1199"/>
    <n v="9"/>
    <n v="987.7"/>
    <x v="0"/>
    <n v="0"/>
    <n v="3"/>
    <m/>
    <s v="No"/>
    <m/>
    <m/>
    <n v="10791"/>
    <s v="No"/>
    <s v="7-12 months"/>
    <s v="35-49"/>
    <x v="0"/>
  </r>
  <r>
    <x v="9089"/>
    <d v="2022-11-27T00:00:00"/>
    <s v="Bengaluru"/>
    <s v="Karnataka"/>
    <x v="0"/>
    <n v="45"/>
    <s v="Other"/>
    <x v="1"/>
    <n v="30"/>
    <x v="2"/>
    <s v="Net Banking"/>
    <s v="Yes"/>
    <n v="648"/>
    <n v="45"/>
    <n v="486.7"/>
    <x v="2"/>
    <n v="2"/>
    <n v="5"/>
    <s v="Great speed for the price, happy with the plan. Recommended!"/>
    <s v="No"/>
    <m/>
    <m/>
    <n v="29160"/>
    <s v="No"/>
    <s v="25-48 months"/>
    <s v="35-49"/>
    <x v="0"/>
  </r>
  <r>
    <x v="9090"/>
    <d v="2025-12-08T00:00:00"/>
    <s v="Chennai"/>
    <s v="Tamil Nadu"/>
    <x v="0"/>
    <n v="38"/>
    <s v="Male"/>
    <x v="3"/>
    <n v="300"/>
    <x v="2"/>
    <s v="Cash at Office"/>
    <s v="No"/>
    <n v="1199"/>
    <n v="9"/>
    <n v="747"/>
    <x v="2"/>
    <n v="0"/>
    <n v="5"/>
    <s v="OTT bundle is excellent value. Thanks team."/>
    <s v="No"/>
    <m/>
    <m/>
    <n v="10791"/>
    <s v="No"/>
    <s v="7-12 months"/>
    <s v="35-49"/>
    <x v="0"/>
  </r>
  <r>
    <x v="9091"/>
    <d v="2025-10-27T00:00:00"/>
    <s v="Kolkata"/>
    <s v="West Bengal"/>
    <x v="4"/>
    <n v="49"/>
    <s v="Male"/>
    <x v="1"/>
    <n v="30"/>
    <x v="2"/>
    <s v="UPI Manual"/>
    <s v="Yes"/>
    <n v="648"/>
    <n v="4"/>
    <n v="290.10000000000002"/>
    <x v="2"/>
    <n v="0"/>
    <n v="4"/>
    <m/>
    <s v="Yes"/>
    <d v="2026-03-06T00:00:00"/>
    <s v="Price too high"/>
    <n v="2592"/>
    <s v="No"/>
    <s v="0-6 months"/>
    <s v="35-49"/>
    <x v="1"/>
  </r>
  <r>
    <x v="9092"/>
    <d v="2024-07-05T00:00:00"/>
    <s v="Kochi"/>
    <s v="Kerala"/>
    <x v="0"/>
    <n v="42"/>
    <s v="Female"/>
    <x v="3"/>
    <n v="300"/>
    <x v="2"/>
    <s v="UPI AutoPay"/>
    <s v="Yes"/>
    <n v="1348"/>
    <n v="26"/>
    <n v="653.9"/>
    <x v="3"/>
    <n v="0"/>
    <n v="3"/>
    <s v="Speed is fine most days but drops sometimes. Hope it improves."/>
    <s v="No"/>
    <m/>
    <m/>
    <n v="35048"/>
    <s v="No"/>
    <s v="25-48 months"/>
    <s v="35-49"/>
    <x v="0"/>
  </r>
  <r>
    <x v="9093"/>
    <d v="2025-11-04T00:00:00"/>
    <s v="Chennai"/>
    <s v="Tamil Nadu"/>
    <x v="0"/>
    <n v="24"/>
    <s v="Male"/>
    <x v="1"/>
    <n v="30"/>
    <x v="2"/>
    <s v="UPI Manual"/>
    <s v="Yes"/>
    <n v="648"/>
    <n v="10"/>
    <n v="454.6"/>
    <x v="0"/>
    <n v="0"/>
    <n v="5"/>
    <s v="Bills are clear and payment is easy with UPI."/>
    <s v="No"/>
    <m/>
    <m/>
    <n v="6480"/>
    <s v="No"/>
    <s v="7-12 months"/>
    <s v="18-24"/>
    <x v="0"/>
  </r>
  <r>
    <x v="9094"/>
    <d v="2025-12-11T00:00:00"/>
    <s v="Hyderabad"/>
    <s v="Telangana"/>
    <x v="0"/>
    <n v="50"/>
    <s v="Female"/>
    <x v="3"/>
    <n v="300"/>
    <x v="2"/>
    <s v="Card AutoPay"/>
    <s v="No"/>
    <n v="1199"/>
    <n v="9"/>
    <n v="960.9"/>
    <x v="1"/>
    <n v="0"/>
    <n v="3"/>
    <s v="Installation was smooth, but the bill is confusing. Hope it improves."/>
    <s v="No"/>
    <m/>
    <m/>
    <n v="10791"/>
    <s v="No"/>
    <s v="7-12 months"/>
    <s v="50+"/>
    <x v="0"/>
  </r>
  <r>
    <x v="9095"/>
    <d v="2026-07-03T00:00:00"/>
    <s v="Jaipur"/>
    <s v="Rajasthan"/>
    <x v="1"/>
    <n v="39"/>
    <s v="Male"/>
    <x v="1"/>
    <n v="30"/>
    <x v="0"/>
    <s v="Card AutoPay"/>
    <s v="No"/>
    <n v="499"/>
    <n v="2"/>
    <n v="204"/>
    <x v="3"/>
    <n v="0"/>
    <n v="2"/>
    <m/>
    <s v="No"/>
    <m/>
    <m/>
    <n v="998"/>
    <s v="No"/>
    <s v="0-6 months"/>
    <s v="35-49"/>
    <x v="0"/>
  </r>
  <r>
    <x v="9096"/>
    <d v="2024-01-21T00:00:00"/>
    <s v="Delhi"/>
    <s v="Delhi"/>
    <x v="1"/>
    <n v="29"/>
    <s v="Male"/>
    <x v="1"/>
    <n v="30"/>
    <x v="1"/>
    <s v="Net Banking"/>
    <s v="No"/>
    <n v="499"/>
    <n v="31"/>
    <n v="250.6"/>
    <x v="2"/>
    <n v="0"/>
    <n v="4"/>
    <m/>
    <s v="No"/>
    <m/>
    <m/>
    <n v="15469"/>
    <s v="No"/>
    <s v="25-48 months"/>
    <s v="25-34"/>
    <x v="0"/>
  </r>
  <r>
    <x v="9097"/>
    <d v="2024-12-31T00:00:00"/>
    <s v="Jaipur"/>
    <s v="Rajasthan"/>
    <x v="1"/>
    <n v="30"/>
    <s v="Female"/>
    <x v="0"/>
    <n v="100"/>
    <x v="0"/>
    <s v="UPI AutoPay"/>
    <s v="No"/>
    <n v="799"/>
    <n v="20"/>
    <n v="452.8"/>
    <x v="0"/>
    <n v="0"/>
    <n v="3"/>
    <s v="Speed is fine most days but drops sometimes. Hope it improves."/>
    <s v="No"/>
    <m/>
    <m/>
    <n v="15980"/>
    <s v="No"/>
    <s v="13-24 months"/>
    <s v="25-34"/>
    <x v="0"/>
  </r>
  <r>
    <x v="9098"/>
    <d v="2024-05-15T00:00:00"/>
    <s v="Mumbai"/>
    <s v="Maharashtra"/>
    <x v="2"/>
    <n v="48"/>
    <s v="Female"/>
    <x v="0"/>
    <n v="100"/>
    <x v="0"/>
    <s v="UPI AutoPay"/>
    <s v="Yes"/>
    <n v="948"/>
    <n v="28"/>
    <n v="721"/>
    <x v="1"/>
    <n v="0"/>
    <n v="4"/>
    <s v="Bills are clear and payment is easy with UPI. Thanks team."/>
    <s v="No"/>
    <m/>
    <m/>
    <n v="26544"/>
    <s v="No"/>
    <s v="25-48 months"/>
    <s v="35-49"/>
    <x v="0"/>
  </r>
  <r>
    <x v="9099"/>
    <d v="2026-04-26T00:00:00"/>
    <s v="Delhi"/>
    <s v="Delhi"/>
    <x v="1"/>
    <n v="30"/>
    <s v="Female"/>
    <x v="1"/>
    <n v="30"/>
    <x v="2"/>
    <s v="UPI AutoPay"/>
    <s v="Yes"/>
    <n v="648"/>
    <n v="4"/>
    <n v="279.3"/>
    <x v="1"/>
    <n v="0"/>
    <n v="3"/>
    <s v="Service is okay, nothing special."/>
    <s v="No"/>
    <m/>
    <m/>
    <n v="2592"/>
    <s v="No"/>
    <s v="0-6 months"/>
    <s v="25-34"/>
    <x v="0"/>
  </r>
  <r>
    <x v="9100"/>
    <d v="2024-07-26T00:00:00"/>
    <s v="Ahmedabad"/>
    <s v="Gujarat"/>
    <x v="2"/>
    <n v="45"/>
    <s v="Male"/>
    <x v="0"/>
    <n v="100"/>
    <x v="1"/>
    <s v="Net Banking"/>
    <s v="Yes"/>
    <n v="948"/>
    <n v="25"/>
    <n v="446"/>
    <x v="2"/>
    <n v="0"/>
    <n v="3"/>
    <s v="Installation was smooth, but the bill is confusing."/>
    <s v="No"/>
    <m/>
    <m/>
    <n v="23700"/>
    <s v="No"/>
    <s v="25-48 months"/>
    <s v="35-49"/>
    <x v="0"/>
  </r>
  <r>
    <x v="9101"/>
    <d v="2025-10-15T00:00:00"/>
    <s v="Guwahati"/>
    <s v="Assam"/>
    <x v="4"/>
    <n v="35"/>
    <s v="Male"/>
    <x v="3"/>
    <n v="300"/>
    <x v="0"/>
    <s v="UPI AutoPay"/>
    <s v="No"/>
    <n v="1199"/>
    <n v="4"/>
    <n v="584.9"/>
    <x v="4"/>
    <n v="0"/>
    <n v="1"/>
    <s v="Considering switching to another provider. Please fix this soon."/>
    <s v="Yes"/>
    <d v="2026-01-31T00:00:00"/>
    <s v="Poor customer service"/>
    <n v="4796"/>
    <s v="No"/>
    <s v="0-6 months"/>
    <s v="35-49"/>
    <x v="1"/>
  </r>
  <r>
    <x v="9102"/>
    <d v="2023-09-22T00:00:00"/>
    <s v="Delhi"/>
    <s v="Delhi"/>
    <x v="1"/>
    <n v="42"/>
    <s v="Male"/>
    <x v="1"/>
    <n v="30"/>
    <x v="2"/>
    <s v="Net Banking"/>
    <s v="No"/>
    <n v="499"/>
    <n v="2"/>
    <n v="143.80000000000001"/>
    <x v="2"/>
    <n v="0"/>
    <n v="4"/>
    <s v="Very stable connection, works great for video calls."/>
    <s v="Yes"/>
    <d v="2023-11-29T00:00:00"/>
    <s v="Poor customer service"/>
    <n v="998"/>
    <s v="No"/>
    <s v="0-6 months"/>
    <s v="35-49"/>
    <x v="1"/>
  </r>
  <r>
    <x v="9103"/>
    <d v="2025-01-01T00:00:00"/>
    <s v="Delhi"/>
    <s v="Delhi"/>
    <x v="1"/>
    <n v="51"/>
    <s v="Male"/>
    <x v="0"/>
    <n v="100"/>
    <x v="2"/>
    <s v="UPI Manual"/>
    <s v="No"/>
    <n v="799"/>
    <n v="10"/>
    <n v="193"/>
    <x v="0"/>
    <n v="2"/>
    <n v="2"/>
    <m/>
    <s v="Yes"/>
    <d v="2025-10-26T00:00:00"/>
    <s v="Billing issues"/>
    <n v="7990"/>
    <s v="No"/>
    <s v="7-12 months"/>
    <s v="50+"/>
    <x v="1"/>
  </r>
  <r>
    <x v="9104"/>
    <d v="2026-08-14T00:00:00"/>
    <s v="Kolkata"/>
    <s v="West Bengal"/>
    <x v="4"/>
    <n v="48"/>
    <s v="Female"/>
    <x v="3"/>
    <n v="300"/>
    <x v="0"/>
    <s v="UPI AutoPay"/>
    <s v="No"/>
    <n v="1199"/>
    <n v="1"/>
    <n v="507.7"/>
    <x v="2"/>
    <n v="0"/>
    <n v="4"/>
    <s v="Support team resolved my issue quickly. Thanks team."/>
    <s v="No"/>
    <m/>
    <m/>
    <n v="1199"/>
    <s v="No"/>
    <s v="0-6 months"/>
    <s v="35-49"/>
    <x v="0"/>
  </r>
  <r>
    <x v="9105"/>
    <d v="2023-10-21T00:00:00"/>
    <s v="Bhubaneswar"/>
    <s v="Odisha"/>
    <x v="4"/>
    <n v="23"/>
    <s v="Female"/>
    <x v="0"/>
    <n v="100"/>
    <x v="2"/>
    <s v="Card AutoPay"/>
    <s v="No"/>
    <n v="799"/>
    <n v="34"/>
    <n v="437.8"/>
    <x v="2"/>
    <n v="0"/>
    <n v="4"/>
    <s v="Very stable connection, works great for video calls."/>
    <s v="No"/>
    <m/>
    <m/>
    <n v="27166"/>
    <s v="No"/>
    <s v="25-48 months"/>
    <s v="18-24"/>
    <x v="0"/>
  </r>
  <r>
    <x v="9106"/>
    <d v="2022-10-23T00:00:00"/>
    <s v="Lucknow"/>
    <s v="Uttar Pradesh"/>
    <x v="1"/>
    <n v="19"/>
    <s v="Female"/>
    <x v="0"/>
    <n v="100"/>
    <x v="0"/>
    <s v="UPI Manual"/>
    <s v="Yes"/>
    <n v="948"/>
    <n v="46"/>
    <n v="414.1"/>
    <x v="0"/>
    <n v="1"/>
    <n v="3"/>
    <s v="Pricing is fair but not cheap. Hope it improves."/>
    <s v="No"/>
    <m/>
    <m/>
    <n v="43608"/>
    <s v="No"/>
    <s v="25-48 months"/>
    <s v="18-24"/>
    <x v="0"/>
  </r>
  <r>
    <x v="9107"/>
    <d v="2023-11-16T00:00:00"/>
    <s v="Jaipur"/>
    <s v="Rajasthan"/>
    <x v="1"/>
    <n v="31"/>
    <s v="Male"/>
    <x v="0"/>
    <n v="100"/>
    <x v="0"/>
    <s v="Net Banking"/>
    <s v="Yes"/>
    <n v="948"/>
    <n v="33"/>
    <n v="686.2"/>
    <x v="1"/>
    <n v="0"/>
    <n v="4"/>
    <s v="Very stable connection, works great for video calls. Thanks team."/>
    <s v="No"/>
    <m/>
    <m/>
    <n v="31284"/>
    <s v="No"/>
    <s v="25-48 months"/>
    <s v="25-34"/>
    <x v="0"/>
  </r>
  <r>
    <x v="9108"/>
    <d v="2024-06-23T00:00:00"/>
    <s v="Hyderabad"/>
    <s v="Telangana"/>
    <x v="0"/>
    <n v="23"/>
    <s v="Female"/>
    <x v="1"/>
    <n v="30"/>
    <x v="2"/>
    <s v="Cash at Office"/>
    <s v="No"/>
    <n v="499"/>
    <n v="19"/>
    <n v="265.7"/>
    <x v="3"/>
    <n v="0"/>
    <n v="4"/>
    <m/>
    <s v="Yes"/>
    <d v="2026-01-28T00:00:00"/>
    <s v="Network / speed issues"/>
    <n v="9481"/>
    <s v="No"/>
    <s v="13-24 months"/>
    <s v="18-24"/>
    <x v="1"/>
  </r>
  <r>
    <x v="9109"/>
    <d v="2026-06-27T00:00:00"/>
    <s v="Delhi"/>
    <s v="Delhi"/>
    <x v="1"/>
    <n v="45"/>
    <s v="Male"/>
    <x v="1"/>
    <n v="30"/>
    <x v="0"/>
    <s v="UPI Manual"/>
    <s v="No"/>
    <n v="499"/>
    <n v="2"/>
    <n v="339.2"/>
    <x v="1"/>
    <n v="1"/>
    <n v="4"/>
    <s v="Bills are clear and payment is easy with UPI. Recommended!"/>
    <s v="Yes"/>
    <d v="2026-08-15T00:00:00"/>
    <s v="Billing issues"/>
    <n v="998"/>
    <s v="No"/>
    <s v="0-6 months"/>
    <s v="35-49"/>
    <x v="1"/>
  </r>
  <r>
    <x v="9110"/>
    <d v="2023-12-14T00:00:00"/>
    <s v="Kolkata"/>
    <s v="West Bengal"/>
    <x v="4"/>
    <n v="66"/>
    <s v="Female"/>
    <x v="1"/>
    <n v="30"/>
    <x v="0"/>
    <s v="Net Banking"/>
    <s v="No"/>
    <n v="499"/>
    <n v="33"/>
    <n v="154.80000000000001"/>
    <x v="0"/>
    <n v="0"/>
    <n v="4"/>
    <s v="Great speed for the price, happy with the plan. Recommended!"/>
    <s v="No"/>
    <m/>
    <m/>
    <n v="16467"/>
    <s v="No"/>
    <s v="25-48 months"/>
    <s v="50+"/>
    <x v="0"/>
  </r>
  <r>
    <x v="9111"/>
    <d v="2025-06-14T00:00:00"/>
    <s v="Bhubaneswar"/>
    <s v="Odisha"/>
    <x v="4"/>
    <n v="60"/>
    <s v="Female"/>
    <x v="2"/>
    <n v="1000"/>
    <x v="2"/>
    <s v="UPI Manual"/>
    <s v="No"/>
    <n v="1799"/>
    <n v="2"/>
    <n v="2932.5"/>
    <x v="2"/>
    <n v="0"/>
    <n v="2"/>
    <s v="Got charged twice this month and the refund took very long."/>
    <s v="Yes"/>
    <d v="2025-08-15T00:00:00"/>
    <s v="Price too high"/>
    <n v="3598"/>
    <s v="No"/>
    <s v="0-6 months"/>
    <s v="50+"/>
    <x v="1"/>
  </r>
  <r>
    <x v="9112"/>
    <d v="2022-10-18T00:00:00"/>
    <s v="Chandigarh"/>
    <s v="Chandigarh"/>
    <x v="1"/>
    <n v="18"/>
    <s v="Male"/>
    <x v="1"/>
    <n v="30"/>
    <x v="2"/>
    <s v="Net Banking"/>
    <s v="No"/>
    <n v="499"/>
    <n v="46"/>
    <n v="456.8"/>
    <x v="2"/>
    <n v="1"/>
    <n v="3"/>
    <m/>
    <s v="No"/>
    <m/>
    <m/>
    <n v="22954"/>
    <s v="No"/>
    <s v="25-48 months"/>
    <s v="18-24"/>
    <x v="0"/>
  </r>
  <r>
    <x v="9113"/>
    <d v="2022-04-30T00:00:00"/>
    <s v="Bhubaneswar"/>
    <s v="Odisha"/>
    <x v="4"/>
    <n v="44"/>
    <s v="Male"/>
    <x v="0"/>
    <n v="100"/>
    <x v="1"/>
    <s v="UPI AutoPay"/>
    <s v="No"/>
    <n v="799"/>
    <n v="52"/>
    <n v="823.2"/>
    <x v="1"/>
    <n v="0"/>
    <n v="3"/>
    <s v="Service is okay, nothing special."/>
    <s v="No"/>
    <m/>
    <m/>
    <n v="41548"/>
    <s v="No"/>
    <s v="48+ months"/>
    <s v="35-49"/>
    <x v="0"/>
  </r>
  <r>
    <x v="9114"/>
    <d v="2023-07-27T00:00:00"/>
    <s v="Delhi"/>
    <s v="Delhi"/>
    <x v="1"/>
    <n v="26"/>
    <s v="Male"/>
    <x v="1"/>
    <n v="30"/>
    <x v="2"/>
    <s v="UPI AutoPay"/>
    <s v="No"/>
    <n v="499"/>
    <n v="37"/>
    <n v="155.30000000000001"/>
    <x v="2"/>
    <n v="0"/>
    <n v="3"/>
    <s v="Bills are clear and payment is easy with UPI. Thanks team."/>
    <s v="No"/>
    <m/>
    <m/>
    <n v="18463"/>
    <s v="No"/>
    <s v="25-48 months"/>
    <s v="25-34"/>
    <x v="0"/>
  </r>
  <r>
    <x v="9115"/>
    <d v="2024-04-26T00:00:00"/>
    <s v="Mumbai"/>
    <s v="Maharashtra"/>
    <x v="2"/>
    <n v="44"/>
    <s v="Male"/>
    <x v="1"/>
    <n v="30"/>
    <x v="2"/>
    <s v="UPI AutoPay"/>
    <s v="Yes"/>
    <n v="648"/>
    <n v="28"/>
    <n v="292.5"/>
    <x v="2"/>
    <n v="0"/>
    <n v="5"/>
    <s v="Support team resolved my issue quickly. Recommended!"/>
    <s v="No"/>
    <m/>
    <m/>
    <n v="18144"/>
    <s v="No"/>
    <s v="25-48 months"/>
    <s v="35-49"/>
    <x v="0"/>
  </r>
  <r>
    <x v="9116"/>
    <d v="2023-08-15T00:00:00"/>
    <s v="Pune"/>
    <s v="Maharashtra"/>
    <x v="2"/>
    <n v="37"/>
    <s v="Female"/>
    <x v="0"/>
    <n v="100"/>
    <x v="2"/>
    <s v="UPI AutoPay"/>
    <s v="Yes"/>
    <n v="948"/>
    <n v="37"/>
    <n v="646.4"/>
    <x v="2"/>
    <n v="0"/>
    <n v="5"/>
    <s v="Bills are clear and payment is easy with UPI. Thanks team."/>
    <s v="No"/>
    <m/>
    <m/>
    <n v="35076"/>
    <s v="No"/>
    <s v="25-48 months"/>
    <s v="35-49"/>
    <x v="0"/>
  </r>
  <r>
    <x v="9117"/>
    <d v="2022-06-20T00:00:00"/>
    <s v="Chennai"/>
    <s v="Tamil Nadu"/>
    <x v="0"/>
    <n v="20"/>
    <s v="Male"/>
    <x v="1"/>
    <n v="30"/>
    <x v="2"/>
    <s v="UPI Manual"/>
    <s v="No"/>
    <n v="499"/>
    <n v="45"/>
    <n v="108.1"/>
    <x v="2"/>
    <n v="2"/>
    <n v="3"/>
    <m/>
    <s v="Yes"/>
    <d v="2026-03-29T00:00:00"/>
    <s v="Billing issues"/>
    <n v="22455"/>
    <s v="No"/>
    <s v="25-48 months"/>
    <s v="18-24"/>
    <x v="1"/>
  </r>
  <r>
    <x v="9118"/>
    <d v="2026-07-30T00:00:00"/>
    <s v="Kolkata"/>
    <s v="West Bengal"/>
    <x v="4"/>
    <n v="36"/>
    <s v="Female"/>
    <x v="3"/>
    <n v="300"/>
    <x v="2"/>
    <s v="Card AutoPay"/>
    <s v="No"/>
    <n v="1199"/>
    <n v="1"/>
    <n v="1275.3"/>
    <x v="1"/>
    <n v="0"/>
    <n v="3"/>
    <m/>
    <s v="Yes"/>
    <d v="2026-08-29T00:00:00"/>
    <s v="Poor customer service"/>
    <n v="1199"/>
    <s v="No"/>
    <s v="0-6 months"/>
    <s v="35-49"/>
    <x v="1"/>
  </r>
  <r>
    <x v="9119"/>
    <d v="2022-09-07T00:00:00"/>
    <s v="Mumbai"/>
    <s v="Maharashtra"/>
    <x v="2"/>
    <n v="23"/>
    <s v="Female"/>
    <x v="1"/>
    <n v="30"/>
    <x v="1"/>
    <s v="Net Banking"/>
    <s v="No"/>
    <n v="499"/>
    <n v="48"/>
    <n v="239.1"/>
    <x v="1"/>
    <n v="0"/>
    <n v="1"/>
    <s v="Router needs frequent restarts, very frustrating."/>
    <s v="No"/>
    <m/>
    <m/>
    <n v="23952"/>
    <s v="No"/>
    <s v="25-48 months"/>
    <s v="18-24"/>
    <x v="0"/>
  </r>
  <r>
    <x v="9120"/>
    <d v="2025-08-10T00:00:00"/>
    <s v="Chennai"/>
    <s v="Tamil Nadu"/>
    <x v="0"/>
    <n v="40"/>
    <s v="Male"/>
    <x v="0"/>
    <n v="100"/>
    <x v="1"/>
    <s v="Card AutoPay"/>
    <s v="Yes"/>
    <n v="948"/>
    <n v="13"/>
    <n v="909.2"/>
    <x v="4"/>
    <n v="0"/>
    <n v="3"/>
    <s v="Service is okay, nothing special."/>
    <s v="No"/>
    <m/>
    <m/>
    <n v="12324"/>
    <s v="No"/>
    <s v="13-24 months"/>
    <s v="35-49"/>
    <x v="0"/>
  </r>
  <r>
    <x v="9121"/>
    <d v="2023-08-15T00:00:00"/>
    <s v="Indore"/>
    <s v="Madhya Pradesh"/>
    <x v="3"/>
    <n v="31"/>
    <s v="Female"/>
    <x v="1"/>
    <n v="30"/>
    <x v="1"/>
    <s v="Net Banking"/>
    <s v="No"/>
    <n v="499"/>
    <n v="37"/>
    <n v="229.6"/>
    <x v="4"/>
    <n v="1"/>
    <n v="2"/>
    <m/>
    <s v="No"/>
    <m/>
    <m/>
    <n v="18463"/>
    <s v="No"/>
    <s v="25-48 months"/>
    <s v="25-34"/>
    <x v="0"/>
  </r>
  <r>
    <x v="9122"/>
    <d v="2024-06-07T00:00:00"/>
    <s v="Patna"/>
    <s v="Bihar"/>
    <x v="4"/>
    <n v="34"/>
    <s v="Female"/>
    <x v="0"/>
    <n v="100"/>
    <x v="2"/>
    <s v="Card AutoPay"/>
    <s v="No"/>
    <n v="799"/>
    <n v="27"/>
    <n v="428.6"/>
    <x v="0"/>
    <n v="0"/>
    <n v="4"/>
    <s v="Very stable connection, works great for video calls."/>
    <s v="No"/>
    <m/>
    <m/>
    <n v="21573"/>
    <s v="No"/>
    <s v="25-48 months"/>
    <s v="25-34"/>
    <x v="0"/>
  </r>
  <r>
    <x v="9123"/>
    <d v="2026-01-31T00:00:00"/>
    <s v="Mumbai"/>
    <s v="Maharashtra"/>
    <x v="2"/>
    <n v="35"/>
    <s v="Male"/>
    <x v="0"/>
    <n v="100"/>
    <x v="2"/>
    <s v="Net Banking"/>
    <s v="No"/>
    <n v="799"/>
    <n v="1"/>
    <n v="592.70000000000005"/>
    <x v="0"/>
    <n v="0"/>
    <n v="5"/>
    <s v="OTT bundle is excellent value. Thanks team."/>
    <s v="Yes"/>
    <d v="2026-03-14T00:00:00"/>
    <s v="Price too high"/>
    <n v="799"/>
    <s v="No"/>
    <s v="0-6 months"/>
    <s v="35-49"/>
    <x v="1"/>
  </r>
  <r>
    <x v="9124"/>
    <d v="2022-07-03T00:00:00"/>
    <s v="Bengaluru"/>
    <s v="Karnataka"/>
    <x v="0"/>
    <n v="59"/>
    <s v="Male"/>
    <x v="3"/>
    <n v="300"/>
    <x v="2"/>
    <s v="Net Banking"/>
    <s v="No"/>
    <n v="1199"/>
    <n v="38"/>
    <n v="633.5"/>
    <x v="1"/>
    <n v="0"/>
    <n v="4"/>
    <s v="Very stable connection, works great for video calls."/>
    <s v="Yes"/>
    <d v="2025-08-20T00:00:00"/>
    <s v="Billing issues"/>
    <n v="45562"/>
    <s v="No"/>
    <s v="25-48 months"/>
    <s v="50+"/>
    <x v="1"/>
  </r>
  <r>
    <x v="9125"/>
    <d v="2024-08-16T00:00:00"/>
    <s v="Kolkata"/>
    <s v="West Bengal"/>
    <x v="4"/>
    <n v="37"/>
    <s v="Female"/>
    <x v="1"/>
    <n v="30"/>
    <x v="0"/>
    <s v="UPI Manual"/>
    <s v="Yes"/>
    <n v="648"/>
    <n v="24"/>
    <n v="242.5"/>
    <x v="1"/>
    <n v="2"/>
    <n v="4"/>
    <s v="OTT bundle is excellent value. Thanks team."/>
    <s v="No"/>
    <m/>
    <m/>
    <n v="15552"/>
    <s v="No"/>
    <s v="13-24 months"/>
    <s v="35-49"/>
    <x v="0"/>
  </r>
  <r>
    <x v="9126"/>
    <d v="2022-11-25T00:00:00"/>
    <s v="Guwahati"/>
    <s v="Assam"/>
    <x v="4"/>
    <n v="42"/>
    <s v="Male"/>
    <x v="0"/>
    <n v="100"/>
    <x v="0"/>
    <s v="UPI AutoPay"/>
    <s v="No"/>
    <n v="799"/>
    <n v="45"/>
    <n v="447.9"/>
    <x v="0"/>
    <n v="0"/>
    <n v="4"/>
    <m/>
    <s v="No"/>
    <m/>
    <m/>
    <n v="35955"/>
    <s v="No"/>
    <s v="25-48 months"/>
    <s v="35-49"/>
    <x v="0"/>
  </r>
  <r>
    <x v="9127"/>
    <d v="2025-02-02T00:00:00"/>
    <s v="Chennai"/>
    <s v="Tamil Nadu"/>
    <x v="0"/>
    <n v="55"/>
    <s v="Female"/>
    <x v="2"/>
    <n v="1000"/>
    <x v="0"/>
    <s v="UPI AutoPay"/>
    <s v="No"/>
    <n v="1799"/>
    <n v="19"/>
    <n v="1525.1"/>
    <x v="2"/>
    <n v="0"/>
    <n v="4"/>
    <s v="Installation was quick and the technician was polite."/>
    <s v="No"/>
    <m/>
    <m/>
    <n v="34181"/>
    <s v="No"/>
    <s v="13-24 months"/>
    <s v="50+"/>
    <x v="0"/>
  </r>
  <r>
    <x v="9128"/>
    <d v="2022-09-21T00:00:00"/>
    <s v="Kolkata"/>
    <s v="West Bengal"/>
    <x v="4"/>
    <n v="18"/>
    <s v="Male"/>
    <x v="1"/>
    <n v="30"/>
    <x v="0"/>
    <s v="Net Banking"/>
    <s v="No"/>
    <n v="499"/>
    <n v="47"/>
    <n v="153.5"/>
    <x v="2"/>
    <n v="0"/>
    <n v="5"/>
    <s v="Very stable connection, works great for video calls."/>
    <s v="No"/>
    <m/>
    <m/>
    <n v="23453"/>
    <s v="No"/>
    <s v="25-48 months"/>
    <s v="18-24"/>
    <x v="0"/>
  </r>
  <r>
    <x v="9129"/>
    <d v="2022-10-03T00:00:00"/>
    <s v="Delhi"/>
    <s v="Delhi"/>
    <x v="1"/>
    <n v="37"/>
    <s v="Female"/>
    <x v="1"/>
    <n v="30"/>
    <x v="1"/>
    <s v="Cash at Office"/>
    <s v="No"/>
    <n v="499"/>
    <n v="47"/>
    <n v="429.3"/>
    <x v="0"/>
    <n v="0"/>
    <n v="3"/>
    <s v="Installation was smooth, but the bill is confusing. Hope it improves."/>
    <s v="No"/>
    <m/>
    <m/>
    <n v="23453"/>
    <s v="No"/>
    <s v="25-48 months"/>
    <s v="35-49"/>
    <x v="0"/>
  </r>
  <r>
    <x v="9130"/>
    <d v="2023-04-07T00:00:00"/>
    <s v="Patna"/>
    <s v="Bihar"/>
    <x v="4"/>
    <n v="47"/>
    <s v="Male"/>
    <x v="3"/>
    <n v="300"/>
    <x v="0"/>
    <s v="UPI AutoPay"/>
    <s v="No"/>
    <n v="1199"/>
    <n v="41"/>
    <n v="652.4"/>
    <x v="1"/>
    <n v="0"/>
    <n v="4"/>
    <s v="Service is okay, nothing special. Hope it improves."/>
    <s v="No"/>
    <m/>
    <m/>
    <n v="49159"/>
    <s v="No"/>
    <s v="25-48 months"/>
    <s v="35-49"/>
    <x v="0"/>
  </r>
  <r>
    <x v="9131"/>
    <d v="2025-09-11T00:00:00"/>
    <s v="Chandigarh"/>
    <s v="Chandigarh"/>
    <x v="1"/>
    <n v="18"/>
    <s v="Female"/>
    <x v="2"/>
    <n v="1000"/>
    <x v="2"/>
    <s v="Card AutoPay"/>
    <s v="No"/>
    <n v="1799"/>
    <n v="11"/>
    <n v="1793"/>
    <x v="0"/>
    <n v="0"/>
    <m/>
    <s v="Bills are clear and payment is easy with UPI. Recommended!"/>
    <s v="Yes"/>
    <d v="2026-08-13T00:00:00"/>
    <s v="No longer needed"/>
    <n v="19789"/>
    <s v="No"/>
    <s v="7-12 months"/>
    <s v="18-24"/>
    <x v="1"/>
  </r>
  <r>
    <x v="9132"/>
    <d v="2025-11-02T00:00:00"/>
    <s v="Chandigarh"/>
    <s v="Chandigarh"/>
    <x v="1"/>
    <n v="26"/>
    <s v="Male"/>
    <x v="3"/>
    <n v="300"/>
    <x v="2"/>
    <s v="Net Banking"/>
    <s v="No"/>
    <n v="1199"/>
    <n v="10"/>
    <n v="549.9"/>
    <x v="0"/>
    <n v="1"/>
    <n v="4"/>
    <s v="OTT bundle is excellent value. Recommended!"/>
    <s v="No"/>
    <m/>
    <m/>
    <n v="11990"/>
    <s v="No"/>
    <s v="7-12 months"/>
    <s v="25-34"/>
    <x v="0"/>
  </r>
  <r>
    <x v="9133"/>
    <d v="2026-02-02T00:00:00"/>
    <s v="Indore"/>
    <s v="Madhya Pradesh"/>
    <x v="3"/>
    <n v="43"/>
    <s v="Female"/>
    <x v="1"/>
    <n v="30"/>
    <x v="0"/>
    <s v="Cash at Office"/>
    <s v="Yes"/>
    <n v="648"/>
    <n v="7"/>
    <n v="365.7"/>
    <x v="1"/>
    <n v="0"/>
    <n v="4"/>
    <s v="Great speed for the price, happy with the plan. Recommended!"/>
    <s v="No"/>
    <m/>
    <m/>
    <n v="4536"/>
    <s v="No"/>
    <s v="7-12 months"/>
    <s v="35-49"/>
    <x v="0"/>
  </r>
  <r>
    <x v="9134"/>
    <d v="2022-07-07T00:00:00"/>
    <s v="Lucknow"/>
    <s v="Uttar Pradesh"/>
    <x v="1"/>
    <n v="20"/>
    <s v="Male"/>
    <x v="0"/>
    <n v="100"/>
    <x v="2"/>
    <s v="Card AutoPay"/>
    <s v="No"/>
    <n v="799"/>
    <n v="50"/>
    <n v="586"/>
    <x v="3"/>
    <n v="0"/>
    <n v="5"/>
    <s v="Bills are clear and payment is easy with UPI. Recommended!"/>
    <s v="No"/>
    <m/>
    <m/>
    <n v="39950"/>
    <s v="No"/>
    <s v="48+ months"/>
    <s v="18-24"/>
    <x v="0"/>
  </r>
  <r>
    <x v="9135"/>
    <d v="2025-07-07T00:00:00"/>
    <s v="Ahmedabad"/>
    <s v="Gujarat"/>
    <x v="2"/>
    <n v="35"/>
    <s v="Female"/>
    <x v="0"/>
    <n v="100"/>
    <x v="2"/>
    <s v="UPI Manual"/>
    <s v="No"/>
    <n v="799"/>
    <n v="7"/>
    <n v="392"/>
    <x v="3"/>
    <n v="0"/>
    <n v="2"/>
    <s v="Customer support never resolves my complaint on the first call."/>
    <s v="Yes"/>
    <d v="2026-02-14T00:00:00"/>
    <s v="Price too high"/>
    <n v="5593"/>
    <s v="No"/>
    <s v="7-12 months"/>
    <s v="35-49"/>
    <x v="1"/>
  </r>
  <r>
    <x v="9136"/>
    <d v="2023-12-11T00:00:00"/>
    <s v="Delhi"/>
    <s v="Delhi"/>
    <x v="1"/>
    <n v="23"/>
    <s v="Male"/>
    <x v="0"/>
    <n v="100"/>
    <x v="2"/>
    <s v="UPI AutoPay"/>
    <s v="Yes"/>
    <n v="948"/>
    <n v="33"/>
    <n v="1023.3"/>
    <x v="2"/>
    <n v="0"/>
    <n v="3"/>
    <s v="Service is okay, nothing special."/>
    <s v="No"/>
    <m/>
    <m/>
    <n v="31284"/>
    <s v="No"/>
    <s v="25-48 months"/>
    <s v="18-24"/>
    <x v="0"/>
  </r>
  <r>
    <x v="9137"/>
    <d v="2023-07-25T00:00:00"/>
    <s v="Lucknow"/>
    <s v="Uttar Pradesh"/>
    <x v="1"/>
    <n v="18"/>
    <s v="Female"/>
    <x v="0"/>
    <n v="100"/>
    <x v="2"/>
    <s v="Net Banking"/>
    <s v="Yes"/>
    <n v="948"/>
    <n v="37"/>
    <n v="415.5"/>
    <x v="0"/>
    <n v="0"/>
    <n v="3"/>
    <s v="Installation was smooth, but the bill is confusing."/>
    <s v="No"/>
    <m/>
    <m/>
    <n v="35076"/>
    <s v="No"/>
    <s v="25-48 months"/>
    <s v="18-24"/>
    <x v="0"/>
  </r>
  <r>
    <x v="9138"/>
    <d v="2025-07-28T00:00:00"/>
    <s v="Pune"/>
    <s v="Maharashtra"/>
    <x v="2"/>
    <n v="50"/>
    <s v="Female"/>
    <x v="1"/>
    <n v="30"/>
    <x v="0"/>
    <s v="Cash at Office"/>
    <s v="No"/>
    <n v="499"/>
    <n v="13"/>
    <n v="293.2"/>
    <x v="2"/>
    <n v="0"/>
    <n v="3"/>
    <s v="Pricing is fair but not cheap. Hope it improves."/>
    <s v="No"/>
    <m/>
    <m/>
    <n v="6487"/>
    <s v="No"/>
    <s v="13-24 months"/>
    <s v="50+"/>
    <x v="0"/>
  </r>
  <r>
    <x v="9139"/>
    <d v="2026-07-12T00:00:00"/>
    <s v="Hyderabad"/>
    <s v="Telangana"/>
    <x v="0"/>
    <n v="44"/>
    <s v="Female"/>
    <x v="1"/>
    <n v="30"/>
    <x v="2"/>
    <s v="Net Banking"/>
    <s v="Yes"/>
    <n v="648"/>
    <n v="1"/>
    <n v="558.20000000000005"/>
    <x v="1"/>
    <n v="0"/>
    <n v="1"/>
    <m/>
    <s v="Yes"/>
    <d v="2026-08-15T00:00:00"/>
    <s v="Poor customer service"/>
    <n v="648"/>
    <s v="No"/>
    <s v="0-6 months"/>
    <s v="35-49"/>
    <x v="1"/>
  </r>
  <r>
    <x v="9140"/>
    <d v="2026-02-26T00:00:00"/>
    <s v="Ahmedabad"/>
    <s v="Gujarat"/>
    <x v="2"/>
    <n v="31"/>
    <s v="Male"/>
    <x v="3"/>
    <n v="300"/>
    <x v="1"/>
    <s v="Cash at Office"/>
    <s v="No"/>
    <n v="1199"/>
    <n v="6"/>
    <n v="974"/>
    <x v="0"/>
    <n v="0"/>
    <n v="4"/>
    <s v="Great speed for the price, happy with the plan. Thanks team."/>
    <s v="No"/>
    <m/>
    <m/>
    <n v="7194"/>
    <s v="No"/>
    <s v="0-6 months"/>
    <s v="25-34"/>
    <x v="0"/>
  </r>
  <r>
    <x v="9141"/>
    <d v="2022-09-25T00:00:00"/>
    <s v="Hyderabad"/>
    <s v="Telangana"/>
    <x v="0"/>
    <n v="57"/>
    <s v="Female"/>
    <x v="1"/>
    <n v="30"/>
    <x v="2"/>
    <s v="Cash at Office"/>
    <s v="No"/>
    <n v="499"/>
    <n v="2"/>
    <n v="147.69999999999999"/>
    <x v="0"/>
    <n v="1"/>
    <n v="3"/>
    <s v="Speed is fine most days but drops sometimes."/>
    <s v="Yes"/>
    <d v="2022-11-20T00:00:00"/>
    <s v="Relocated"/>
    <n v="998"/>
    <s v="No"/>
    <s v="0-6 months"/>
    <s v="50+"/>
    <x v="1"/>
  </r>
  <r>
    <x v="9142"/>
    <d v="2023-07-02T00:00:00"/>
    <s v="Kolkata"/>
    <s v="West Bengal"/>
    <x v="4"/>
    <n v="18"/>
    <s v="Female"/>
    <x v="3"/>
    <n v="300"/>
    <x v="2"/>
    <s v="Cash at Office"/>
    <s v="Yes"/>
    <n v="1348"/>
    <n v="27"/>
    <n v="1332.2"/>
    <x v="1"/>
    <n v="0"/>
    <n v="3"/>
    <m/>
    <s v="Yes"/>
    <d v="2025-09-17T00:00:00"/>
    <s v="Network / speed issues"/>
    <n v="36396"/>
    <s v="No"/>
    <s v="25-48 months"/>
    <s v="18-24"/>
    <x v="1"/>
  </r>
  <r>
    <x v="9143"/>
    <d v="2024-05-17T00:00:00"/>
    <s v="Patna"/>
    <s v="Bihar"/>
    <x v="4"/>
    <n v="20"/>
    <s v="Female"/>
    <x v="3"/>
    <n v="300"/>
    <x v="0"/>
    <s v="Cash at Office"/>
    <s v="Yes"/>
    <n v="1348"/>
    <n v="27"/>
    <n v="977.2"/>
    <x v="2"/>
    <n v="1"/>
    <n v="5"/>
    <m/>
    <s v="No"/>
    <m/>
    <m/>
    <n v="36396"/>
    <s v="No"/>
    <s v="25-48 months"/>
    <s v="18-24"/>
    <x v="0"/>
  </r>
  <r>
    <x v="9144"/>
    <d v="2024-02-25T00:00:00"/>
    <s v="Ahmedabad"/>
    <s v="Gujarat"/>
    <x v="2"/>
    <n v="28"/>
    <s v="Female"/>
    <x v="3"/>
    <n v="300"/>
    <x v="1"/>
    <s v="Card AutoPay"/>
    <s v="No"/>
    <n v="1199"/>
    <n v="30"/>
    <n v="1225.5"/>
    <x v="0"/>
    <n v="0"/>
    <n v="3"/>
    <s v="Installation was smooth, but the bill is confusing."/>
    <s v="No"/>
    <m/>
    <m/>
    <n v="35970"/>
    <s v="No"/>
    <s v="25-48 months"/>
    <s v="25-34"/>
    <x v="0"/>
  </r>
  <r>
    <x v="9145"/>
    <d v="2023-06-19T00:00:00"/>
    <s v="Guwahati"/>
    <s v="Assam"/>
    <x v="4"/>
    <n v="20"/>
    <s v="Male"/>
    <x v="0"/>
    <n v="100"/>
    <x v="2"/>
    <s v="Net Banking"/>
    <s v="No"/>
    <n v="799"/>
    <n v="38"/>
    <n v="945.7"/>
    <x v="0"/>
    <n v="0"/>
    <n v="3"/>
    <s v="Service is okay, nothing special. Hope it improves."/>
    <s v="No"/>
    <m/>
    <m/>
    <n v="30362"/>
    <s v="No"/>
    <s v="25-48 months"/>
    <s v="18-24"/>
    <x v="0"/>
  </r>
  <r>
    <x v="9146"/>
    <d v="2023-11-10T00:00:00"/>
    <s v="Lucknow"/>
    <s v="Uttar Pradesh"/>
    <x v="1"/>
    <n v="26"/>
    <s v="Female"/>
    <x v="0"/>
    <n v="100"/>
    <x v="1"/>
    <s v="Net Banking"/>
    <s v="No"/>
    <n v="799"/>
    <n v="34"/>
    <n v="501.1"/>
    <x v="2"/>
    <n v="0"/>
    <n v="4"/>
    <s v="Bills are clear and payment is easy with UPI. Recommended!"/>
    <s v="No"/>
    <m/>
    <m/>
    <n v="27166"/>
    <s v="No"/>
    <s v="25-48 months"/>
    <s v="25-34"/>
    <x v="0"/>
  </r>
  <r>
    <x v="9147"/>
    <d v="2024-11-13T00:00:00"/>
    <s v="Ahmedabad"/>
    <s v="Gujarat"/>
    <x v="2"/>
    <n v="45"/>
    <s v="Female"/>
    <x v="0"/>
    <n v="100"/>
    <x v="0"/>
    <s v="Cash at Office"/>
    <s v="Yes"/>
    <n v="948"/>
    <n v="22"/>
    <n v="419.7"/>
    <x v="0"/>
    <n v="0"/>
    <n v="3"/>
    <s v="Service is okay, nothing special."/>
    <s v="No"/>
    <m/>
    <m/>
    <n v="20856"/>
    <s v="No"/>
    <s v="13-24 months"/>
    <s v="35-49"/>
    <x v="0"/>
  </r>
  <r>
    <x v="9148"/>
    <d v="2026-05-13T00:00:00"/>
    <s v="Lucknow"/>
    <s v="Uttar Pradesh"/>
    <x v="1"/>
    <n v="33"/>
    <s v="Male"/>
    <x v="1"/>
    <n v="30"/>
    <x v="2"/>
    <s v="UPI AutoPay"/>
    <s v="Yes"/>
    <n v="648"/>
    <n v="1"/>
    <n v="382.3"/>
    <x v="0"/>
    <n v="0"/>
    <n v="4"/>
    <s v="Very stable connection, works great for video calls. Recommended!"/>
    <s v="Yes"/>
    <d v="2026-06-26T00:00:00"/>
    <s v="Billing issues"/>
    <n v="648"/>
    <s v="No"/>
    <s v="0-6 months"/>
    <s v="25-34"/>
    <x v="1"/>
  </r>
  <r>
    <x v="9149"/>
    <d v="2025-11-26T00:00:00"/>
    <s v="Delhi"/>
    <s v="Delhi"/>
    <x v="1"/>
    <n v="38"/>
    <s v="Male"/>
    <x v="1"/>
    <n v="30"/>
    <x v="2"/>
    <s v="UPI AutoPay"/>
    <s v="No"/>
    <n v="499"/>
    <n v="9"/>
    <n v="325.39999999999998"/>
    <x v="0"/>
    <n v="0"/>
    <n v="4"/>
    <s v="Support team resolved my issue quickly. Recommended!"/>
    <s v="No"/>
    <m/>
    <m/>
    <n v="4491"/>
    <s v="No"/>
    <s v="7-12 months"/>
    <s v="35-49"/>
    <x v="0"/>
  </r>
  <r>
    <x v="9150"/>
    <d v="2024-10-15T00:00:00"/>
    <s v="Mumbai"/>
    <s v="Maharashtra"/>
    <x v="2"/>
    <n v="33"/>
    <s v="Female"/>
    <x v="0"/>
    <n v="100"/>
    <x v="2"/>
    <s v="UPI Manual"/>
    <s v="Yes"/>
    <n v="948"/>
    <n v="16"/>
    <n v="648.5"/>
    <x v="0"/>
    <n v="0"/>
    <n v="5"/>
    <s v="OTT bundle is excellent value."/>
    <s v="Yes"/>
    <d v="2026-02-20T00:00:00"/>
    <s v="Relocated"/>
    <n v="15168"/>
    <s v="No"/>
    <s v="13-24 months"/>
    <s v="25-34"/>
    <x v="1"/>
  </r>
  <r>
    <x v="9151"/>
    <d v="2023-03-29T00:00:00"/>
    <s v="Chennai"/>
    <s v="Tamil Nadu"/>
    <x v="0"/>
    <n v="37"/>
    <s v="Female"/>
    <x v="0"/>
    <n v="100"/>
    <x v="1"/>
    <s v="UPI Manual"/>
    <s v="No"/>
    <n v="799"/>
    <n v="41"/>
    <n v="419.8"/>
    <x v="0"/>
    <n v="0"/>
    <n v="4"/>
    <m/>
    <s v="No"/>
    <m/>
    <m/>
    <n v="32759"/>
    <s v="No"/>
    <s v="25-48 months"/>
    <s v="35-49"/>
    <x v="0"/>
  </r>
  <r>
    <x v="9152"/>
    <d v="2026-01-06T00:00:00"/>
    <s v="Delhi"/>
    <s v="Delhi"/>
    <x v="1"/>
    <n v="40"/>
    <s v="Female"/>
    <x v="1"/>
    <n v="30"/>
    <x v="2"/>
    <s v="Net Banking"/>
    <s v="No"/>
    <n v="499"/>
    <n v="2"/>
    <n v="158.9"/>
    <x v="1"/>
    <n v="0"/>
    <n v="2"/>
    <s v="Router needs frequent restarts, very frustrating. Very disappointed."/>
    <s v="Yes"/>
    <d v="2026-03-04T00:00:00"/>
    <s v="Billing issues"/>
    <n v="998"/>
    <s v="No"/>
    <s v="0-6 months"/>
    <s v="35-49"/>
    <x v="1"/>
  </r>
  <r>
    <x v="9153"/>
    <d v="2022-12-01T00:00:00"/>
    <s v="Hyderabad"/>
    <s v="Telangana"/>
    <x v="0"/>
    <n v="45"/>
    <s v="Female"/>
    <x v="3"/>
    <n v="300"/>
    <x v="1"/>
    <s v="Card AutoPay"/>
    <s v="No"/>
    <n v="1199"/>
    <n v="45"/>
    <n v="942.6"/>
    <x v="6"/>
    <n v="0"/>
    <n v="2"/>
    <s v="Bill amount is too high compared to other providers. Very disappointed."/>
    <s v="No"/>
    <m/>
    <m/>
    <n v="53955"/>
    <s v="No"/>
    <s v="25-48 months"/>
    <s v="35-49"/>
    <x v="0"/>
  </r>
  <r>
    <x v="9154"/>
    <d v="2025-06-24T00:00:00"/>
    <s v="Indore"/>
    <s v="Madhya Pradesh"/>
    <x v="3"/>
    <n v="18"/>
    <s v="Female"/>
    <x v="3"/>
    <n v="300"/>
    <x v="0"/>
    <s v="UPI Manual"/>
    <s v="Yes"/>
    <n v="1348"/>
    <n v="9"/>
    <n v="1205.0999999999999"/>
    <x v="0"/>
    <n v="0"/>
    <n v="3"/>
    <s v="Installation was smooth, but the bill is confusing."/>
    <s v="Yes"/>
    <d v="2026-03-15T00:00:00"/>
    <s v="Relocated"/>
    <n v="12132"/>
    <s v="No"/>
    <s v="7-12 months"/>
    <s v="18-24"/>
    <x v="1"/>
  </r>
  <r>
    <x v="9155"/>
    <d v="2023-02-06T00:00:00"/>
    <s v="Kolkata"/>
    <s v="West Bengal"/>
    <x v="4"/>
    <n v="53"/>
    <s v="Male"/>
    <x v="3"/>
    <n v="300"/>
    <x v="2"/>
    <s v="Cash at Office"/>
    <s v="No"/>
    <n v="1199"/>
    <n v="43"/>
    <n v="669.1"/>
    <x v="0"/>
    <n v="0"/>
    <n v="5"/>
    <m/>
    <s v="No"/>
    <m/>
    <m/>
    <n v="51557"/>
    <s v="No"/>
    <s v="25-48 months"/>
    <s v="50+"/>
    <x v="0"/>
  </r>
  <r>
    <x v="9156"/>
    <d v="2025-10-21T00:00:00"/>
    <s v="Chennai"/>
    <s v="Tamil Nadu"/>
    <x v="0"/>
    <n v="53"/>
    <s v="Male"/>
    <x v="1"/>
    <n v="30"/>
    <x v="0"/>
    <s v="UPI Manual"/>
    <s v="No"/>
    <n v="499"/>
    <n v="10"/>
    <n v="326.3"/>
    <x v="2"/>
    <n v="2"/>
    <n v="3"/>
    <s v="Service is okay, nothing special. Hope it improves."/>
    <s v="No"/>
    <m/>
    <m/>
    <n v="4990"/>
    <s v="No"/>
    <s v="7-12 months"/>
    <s v="50+"/>
    <x v="0"/>
  </r>
  <r>
    <x v="9157"/>
    <d v="2022-04-05T00:00:00"/>
    <s v="Kolkata"/>
    <s v="West Bengal"/>
    <x v="4"/>
    <n v="40"/>
    <s v="Male"/>
    <x v="0"/>
    <n v="100"/>
    <x v="1"/>
    <s v="UPI Manual"/>
    <s v="No"/>
    <n v="799"/>
    <n v="53"/>
    <n v="479.4"/>
    <x v="2"/>
    <n v="0"/>
    <n v="3"/>
    <s v="Support is average and the wait time is long. Hope it improves."/>
    <s v="No"/>
    <m/>
    <m/>
    <n v="42347"/>
    <s v="No"/>
    <s v="48+ months"/>
    <s v="35-49"/>
    <x v="0"/>
  </r>
  <r>
    <x v="9158"/>
    <d v="2025-06-07T00:00:00"/>
    <s v="Chennai"/>
    <s v="Tamil Nadu"/>
    <x v="0"/>
    <n v="36"/>
    <s v="Female"/>
    <x v="3"/>
    <n v="300"/>
    <x v="1"/>
    <s v="Cash at Office"/>
    <s v="No"/>
    <n v="1199"/>
    <n v="15"/>
    <n v="702.5"/>
    <x v="2"/>
    <n v="0"/>
    <n v="2"/>
    <s v="Router needs frequent restarts, very frustrating. Please fix this soon."/>
    <s v="No"/>
    <m/>
    <m/>
    <n v="17985"/>
    <s v="No"/>
    <s v="13-24 months"/>
    <s v="35-49"/>
    <x v="0"/>
  </r>
  <r>
    <x v="9159"/>
    <d v="2026-04-20T00:00:00"/>
    <s v="Mumbai"/>
    <s v="Maharashtra"/>
    <x v="2"/>
    <n v="27"/>
    <s v="Male"/>
    <x v="2"/>
    <n v="1000"/>
    <x v="2"/>
    <s v="Net Banking"/>
    <s v="Yes"/>
    <n v="1948"/>
    <n v="2"/>
    <n v="1256.7"/>
    <x v="0"/>
    <n v="0"/>
    <n v="3"/>
    <s v="Speed is fine most days but drops sometimes. Hope it improves."/>
    <s v="Yes"/>
    <d v="2026-06-16T00:00:00"/>
    <s v="Network / speed issues"/>
    <n v="3896"/>
    <s v="No"/>
    <s v="0-6 months"/>
    <s v="25-34"/>
    <x v="1"/>
  </r>
  <r>
    <x v="9160"/>
    <d v="2025-08-10T00:00:00"/>
    <s v="Bengaluru"/>
    <s v="Karnataka"/>
    <x v="0"/>
    <n v="30"/>
    <s v="Female"/>
    <x v="0"/>
    <n v="100"/>
    <x v="0"/>
    <s v="Card AutoPay"/>
    <s v="No"/>
    <n v="799"/>
    <n v="13"/>
    <n v="306.60000000000002"/>
    <x v="0"/>
    <n v="0"/>
    <n v="2"/>
    <s v="Technician visit was delayed by three days."/>
    <s v="No"/>
    <m/>
    <m/>
    <n v="10387"/>
    <s v="No"/>
    <s v="13-24 months"/>
    <s v="25-34"/>
    <x v="0"/>
  </r>
  <r>
    <x v="9161"/>
    <d v="2026-06-21T00:00:00"/>
    <s v="Ahmedabad"/>
    <s v="Gujarat"/>
    <x v="2"/>
    <n v="53"/>
    <s v="Female"/>
    <x v="0"/>
    <n v="100"/>
    <x v="2"/>
    <s v="UPI Manual"/>
    <s v="No"/>
    <n v="799"/>
    <n v="2"/>
    <n v="359.8"/>
    <x v="0"/>
    <n v="0"/>
    <n v="4"/>
    <s v="OTT bundle is excellent value. Thanks team."/>
    <s v="No"/>
    <m/>
    <m/>
    <n v="1598"/>
    <s v="No"/>
    <s v="0-6 months"/>
    <s v="50+"/>
    <x v="0"/>
  </r>
  <r>
    <x v="9162"/>
    <d v="2024-10-30T00:00:00"/>
    <s v="Pune"/>
    <s v="Maharashtra"/>
    <x v="2"/>
    <n v="45"/>
    <s v="Male"/>
    <x v="1"/>
    <n v="30"/>
    <x v="2"/>
    <s v="Net Banking"/>
    <s v="No"/>
    <n v="499"/>
    <n v="10"/>
    <n v="406.8"/>
    <x v="3"/>
    <n v="0"/>
    <n v="3"/>
    <s v="Service is okay, nothing special. Hope it improves."/>
    <s v="Yes"/>
    <d v="2025-08-29T00:00:00"/>
    <s v="No longer needed"/>
    <n v="4990"/>
    <s v="No"/>
    <s v="7-12 months"/>
    <s v="35-49"/>
    <x v="1"/>
  </r>
  <r>
    <x v="9163"/>
    <d v="2026-06-01T00:00:00"/>
    <s v="Chandigarh"/>
    <s v="Chandigarh"/>
    <x v="1"/>
    <n v="35"/>
    <s v="Female"/>
    <x v="0"/>
    <n v="100"/>
    <x v="2"/>
    <s v="UPI AutoPay"/>
    <s v="No"/>
    <n v="799"/>
    <n v="3"/>
    <n v="413.8"/>
    <x v="2"/>
    <n v="0"/>
    <n v="5"/>
    <s v="Considering switching to another provider. Very disappointed."/>
    <s v="No"/>
    <m/>
    <m/>
    <n v="2397"/>
    <s v="No"/>
    <s v="0-6 months"/>
    <s v="35-49"/>
    <x v="0"/>
  </r>
  <r>
    <x v="9164"/>
    <d v="2025-02-24T00:00:00"/>
    <s v="Mumbai"/>
    <s v="Maharashtra"/>
    <x v="2"/>
    <n v="48"/>
    <s v="Male"/>
    <x v="0"/>
    <n v="100"/>
    <x v="2"/>
    <s v="Cash at Office"/>
    <s v="Yes"/>
    <n v="948"/>
    <n v="18"/>
    <n v="737.4"/>
    <x v="2"/>
    <n v="0"/>
    <n v="4"/>
    <s v="Great speed for the price, happy with the plan. Recommended!"/>
    <s v="No"/>
    <m/>
    <m/>
    <n v="17064"/>
    <s v="No"/>
    <s v="13-24 months"/>
    <s v="35-49"/>
    <x v="0"/>
  </r>
  <r>
    <x v="9165"/>
    <d v="2023-05-29T00:00:00"/>
    <s v="Chennai"/>
    <s v="Tamil Nadu"/>
    <x v="0"/>
    <n v="41"/>
    <s v="Female"/>
    <x v="3"/>
    <n v="300"/>
    <x v="0"/>
    <s v="UPI AutoPay"/>
    <s v="Yes"/>
    <n v="1348"/>
    <n v="39"/>
    <n v="660.4"/>
    <x v="0"/>
    <n v="0"/>
    <m/>
    <s v="Great speed for the price, happy with the plan. Thanks team."/>
    <s v="No"/>
    <m/>
    <m/>
    <n v="52572"/>
    <s v="No"/>
    <s v="25-48 months"/>
    <s v="35-49"/>
    <x v="0"/>
  </r>
  <r>
    <x v="9166"/>
    <d v="2024-12-20T00:00:00"/>
    <s v="Kolkata"/>
    <s v="West Bengal"/>
    <x v="4"/>
    <n v="36"/>
    <s v="Male"/>
    <x v="0"/>
    <n v="100"/>
    <x v="2"/>
    <s v="UPI Manual"/>
    <s v="No"/>
    <n v="799"/>
    <n v="20"/>
    <n v="294.2"/>
    <x v="2"/>
    <n v="0"/>
    <n v="4"/>
    <s v="Service is okay, nothing special. Hope it improves."/>
    <s v="No"/>
    <m/>
    <m/>
    <n v="15980"/>
    <s v="No"/>
    <s v="13-24 months"/>
    <s v="35-49"/>
    <x v="0"/>
  </r>
  <r>
    <x v="9167"/>
    <d v="2022-05-24T00:00:00"/>
    <s v="Chennai"/>
    <s v="Tamil Nadu"/>
    <x v="0"/>
    <n v="37"/>
    <s v="Female"/>
    <x v="0"/>
    <n v="100"/>
    <x v="0"/>
    <s v="UPI Manual"/>
    <s v="No"/>
    <n v="799"/>
    <n v="51"/>
    <n v="268.10000000000002"/>
    <x v="1"/>
    <n v="0"/>
    <n v="3"/>
    <s v="Service is okay, nothing special. Hope it improves."/>
    <s v="No"/>
    <m/>
    <m/>
    <n v="40749"/>
    <s v="No"/>
    <s v="48+ months"/>
    <s v="35-49"/>
    <x v="0"/>
  </r>
  <r>
    <x v="9168"/>
    <d v="2024-03-16T00:00:00"/>
    <s v="Ahmedabad"/>
    <s v="Gujarat"/>
    <x v="2"/>
    <n v="31"/>
    <s v="Male"/>
    <x v="3"/>
    <n v="300"/>
    <x v="2"/>
    <s v="UPI AutoPay"/>
    <s v="No"/>
    <n v="1199"/>
    <n v="30"/>
    <n v="1213.5999999999999"/>
    <x v="2"/>
    <n v="0"/>
    <n v="4"/>
    <m/>
    <s v="No"/>
    <m/>
    <m/>
    <n v="35970"/>
    <s v="No"/>
    <s v="25-48 months"/>
    <s v="25-34"/>
    <x v="0"/>
  </r>
  <r>
    <x v="9169"/>
    <d v="2025-01-16T00:00:00"/>
    <s v="Bengaluru"/>
    <s v="Karnataka"/>
    <x v="0"/>
    <n v="24"/>
    <s v="Female"/>
    <x v="3"/>
    <n v="300"/>
    <x v="2"/>
    <s v="Card AutoPay"/>
    <s v="Yes"/>
    <n v="1348"/>
    <n v="19"/>
    <n v="839.6"/>
    <x v="2"/>
    <n v="0"/>
    <n v="4"/>
    <s v="Bills are clear and payment is easy with UPI. Recommended!"/>
    <s v="No"/>
    <m/>
    <m/>
    <n v="25612"/>
    <s v="No"/>
    <s v="13-24 months"/>
    <s v="18-24"/>
    <x v="0"/>
  </r>
  <r>
    <x v="9170"/>
    <d v="2023-09-24T00:00:00"/>
    <s v="Kolkata"/>
    <s v="West Bengal"/>
    <x v="4"/>
    <n v="35"/>
    <s v="Male"/>
    <x v="1"/>
    <n v="30"/>
    <x v="0"/>
    <s v="UPI AutoPay"/>
    <s v="Yes"/>
    <n v="648"/>
    <n v="35"/>
    <n v="247.5"/>
    <x v="3"/>
    <n v="0"/>
    <n v="2"/>
    <s v="Customer support never resolves my complaint on the first call. Please fix this soon."/>
    <s v="No"/>
    <m/>
    <m/>
    <n v="22680"/>
    <s v="No"/>
    <s v="25-48 months"/>
    <s v="35-49"/>
    <x v="0"/>
  </r>
  <r>
    <x v="9171"/>
    <d v="2025-09-04T00:00:00"/>
    <s v="Kolkata"/>
    <s v="West Bengal"/>
    <x v="4"/>
    <n v="42"/>
    <s v="Male"/>
    <x v="0"/>
    <n v="100"/>
    <x v="0"/>
    <s v="UPI AutoPay"/>
    <s v="Yes"/>
    <n v="948"/>
    <n v="12"/>
    <n v="648.9"/>
    <x v="0"/>
    <n v="0"/>
    <n v="4"/>
    <m/>
    <s v="No"/>
    <m/>
    <m/>
    <n v="11376"/>
    <s v="No"/>
    <s v="7-12 months"/>
    <s v="35-49"/>
    <x v="0"/>
  </r>
  <r>
    <x v="9172"/>
    <d v="2023-08-23T00:00:00"/>
    <s v="Mumbai"/>
    <s v="Maharashtra"/>
    <x v="2"/>
    <n v="44"/>
    <s v="Female"/>
    <x v="0"/>
    <n v="100"/>
    <x v="2"/>
    <s v="UPI AutoPay"/>
    <s v="Yes"/>
    <n v="948"/>
    <n v="36"/>
    <n v="403.8"/>
    <x v="1"/>
    <n v="0"/>
    <n v="3"/>
    <m/>
    <s v="No"/>
    <m/>
    <m/>
    <n v="34128"/>
    <s v="No"/>
    <s v="25-48 months"/>
    <s v="35-49"/>
    <x v="0"/>
  </r>
  <r>
    <x v="9173"/>
    <d v="2024-11-11T00:00:00"/>
    <s v="Ahmedabad"/>
    <s v="Gujarat"/>
    <x v="2"/>
    <n v="29"/>
    <s v="Male"/>
    <x v="0"/>
    <n v="100"/>
    <x v="2"/>
    <s v="Net Banking"/>
    <s v="No"/>
    <n v="799"/>
    <n v="5"/>
    <n v="801.8"/>
    <x v="0"/>
    <n v="0"/>
    <n v="5"/>
    <s v="Great speed for the price, happy with the plan. Recommended!"/>
    <s v="Yes"/>
    <d v="2025-04-13T00:00:00"/>
    <s v="No longer needed"/>
    <n v="3995"/>
    <s v="No"/>
    <s v="0-6 months"/>
    <s v="25-34"/>
    <x v="1"/>
  </r>
  <r>
    <x v="9174"/>
    <d v="2026-01-25T00:00:00"/>
    <s v="Hyderabad"/>
    <s v="Telangana"/>
    <x v="0"/>
    <n v="48"/>
    <s v="Male"/>
    <x v="3"/>
    <n v="300"/>
    <x v="0"/>
    <s v="Cash at Office"/>
    <s v="No"/>
    <n v="1199"/>
    <n v="7"/>
    <n v="668.2"/>
    <x v="2"/>
    <n v="0"/>
    <n v="4"/>
    <s v="Support team resolved my issue quickly. Thanks team."/>
    <s v="No"/>
    <m/>
    <m/>
    <n v="8393"/>
    <s v="No"/>
    <s v="7-12 months"/>
    <s v="35-49"/>
    <x v="0"/>
  </r>
  <r>
    <x v="9175"/>
    <d v="2025-11-15T00:00:00"/>
    <s v="Delhi"/>
    <s v="Delhi"/>
    <x v="1"/>
    <n v="48"/>
    <s v="Female"/>
    <x v="0"/>
    <n v="100"/>
    <x v="0"/>
    <s v="UPI Manual"/>
    <s v="Yes"/>
    <n v="948"/>
    <n v="6"/>
    <n v="512.5"/>
    <x v="1"/>
    <n v="2"/>
    <n v="3"/>
    <s v="Installation was smooth, but the bill is confusing."/>
    <s v="Yes"/>
    <d v="2026-05-29T00:00:00"/>
    <s v="Network / speed issues"/>
    <n v="5688"/>
    <s v="No"/>
    <s v="0-6 months"/>
    <s v="35-49"/>
    <x v="1"/>
  </r>
  <r>
    <x v="9176"/>
    <d v="2026-04-17T00:00:00"/>
    <s v="Bengaluru"/>
    <s v="Karnataka"/>
    <x v="0"/>
    <n v="55"/>
    <s v="Male"/>
    <x v="3"/>
    <n v="300"/>
    <x v="0"/>
    <s v="Net Banking"/>
    <s v="No"/>
    <n v="1199"/>
    <n v="2"/>
    <n v="984.1"/>
    <x v="0"/>
    <n v="0"/>
    <n v="2"/>
    <s v="Router needs frequent restarts, very frustrating."/>
    <s v="Yes"/>
    <d v="2026-06-14T00:00:00"/>
    <s v="Price too high"/>
    <n v="2398"/>
    <s v="No"/>
    <s v="0-6 months"/>
    <s v="50+"/>
    <x v="1"/>
  </r>
  <r>
    <x v="9177"/>
    <d v="2022-11-23T00:00:00"/>
    <s v="Bengaluru"/>
    <s v="Karnataka"/>
    <x v="0"/>
    <n v="18"/>
    <s v="Female"/>
    <x v="2"/>
    <n v="1000"/>
    <x v="1"/>
    <s v="Card AutoPay"/>
    <s v="No"/>
    <n v="1799"/>
    <n v="45"/>
    <n v="1418.2"/>
    <x v="2"/>
    <n v="0"/>
    <n v="5"/>
    <s v="Bills are clear and payment is easy with UPI. Recommended!"/>
    <s v="No"/>
    <m/>
    <m/>
    <n v="80955"/>
    <s v="No"/>
    <s v="25-48 months"/>
    <s v="18-24"/>
    <x v="0"/>
  </r>
  <r>
    <x v="9178"/>
    <d v="2025-11-03T00:00:00"/>
    <s v="Kolkata"/>
    <s v="West Bengal"/>
    <x v="4"/>
    <n v="36"/>
    <s v="Male"/>
    <x v="3"/>
    <n v="300"/>
    <x v="1"/>
    <s v="Net Banking"/>
    <s v="No"/>
    <n v="1199"/>
    <n v="10"/>
    <n v="877.9"/>
    <x v="1"/>
    <n v="0"/>
    <n v="4"/>
    <s v="Bills are clear and payment is easy with UPI. Recommended!"/>
    <s v="No"/>
    <m/>
    <m/>
    <n v="11990"/>
    <s v="No"/>
    <s v="7-12 months"/>
    <s v="35-49"/>
    <x v="0"/>
  </r>
  <r>
    <x v="9179"/>
    <d v="2026-04-23T00:00:00"/>
    <s v="Lucknow"/>
    <s v="Uttar Pradesh"/>
    <x v="1"/>
    <n v="45"/>
    <s v="Female"/>
    <x v="3"/>
    <n v="300"/>
    <x v="2"/>
    <s v="Net Banking"/>
    <s v="No"/>
    <n v="1199"/>
    <n v="4"/>
    <n v="732"/>
    <x v="1"/>
    <n v="0"/>
    <n v="3"/>
    <s v="Pricing is fair but not cheap. Hope it improves."/>
    <s v="No"/>
    <m/>
    <m/>
    <n v="4796"/>
    <s v="No"/>
    <s v="0-6 months"/>
    <s v="35-49"/>
    <x v="0"/>
  </r>
  <r>
    <x v="9180"/>
    <d v="2023-03-26T00:00:00"/>
    <s v="Chennai"/>
    <s v="Tamil Nadu"/>
    <x v="0"/>
    <n v="35"/>
    <s v="Male"/>
    <x v="0"/>
    <n v="100"/>
    <x v="1"/>
    <s v="UPI AutoPay"/>
    <s v="Yes"/>
    <n v="948"/>
    <n v="41"/>
    <n v="541.4"/>
    <x v="0"/>
    <n v="0"/>
    <n v="3"/>
    <m/>
    <s v="No"/>
    <m/>
    <m/>
    <n v="38868"/>
    <s v="No"/>
    <s v="25-48 months"/>
    <s v="35-49"/>
    <x v="0"/>
  </r>
  <r>
    <x v="9181"/>
    <d v="2025-12-20T00:00:00"/>
    <s v="Bengaluru"/>
    <s v="Karnataka"/>
    <x v="0"/>
    <n v="55"/>
    <s v="Female"/>
    <x v="3"/>
    <n v="300"/>
    <x v="0"/>
    <s v="UPI Manual"/>
    <s v="Yes"/>
    <n v="1348"/>
    <n v="8"/>
    <n v="1161.7"/>
    <x v="1"/>
    <n v="1"/>
    <n v="4"/>
    <m/>
    <s v="No"/>
    <m/>
    <m/>
    <n v="10784"/>
    <s v="No"/>
    <s v="7-12 months"/>
    <s v="50+"/>
    <x v="0"/>
  </r>
  <r>
    <x v="9182"/>
    <d v="2025-10-03T00:00:00"/>
    <s v="Delhi"/>
    <s v="Delhi"/>
    <x v="1"/>
    <n v="26"/>
    <s v="Male"/>
    <x v="1"/>
    <n v="30"/>
    <x v="2"/>
    <s v="Net Banking"/>
    <s v="No"/>
    <n v="499"/>
    <n v="11"/>
    <n v="294.2"/>
    <x v="2"/>
    <n v="0"/>
    <n v="4"/>
    <s v="Very stable connection, works great for video calls. Recommended!"/>
    <s v="No"/>
    <m/>
    <m/>
    <n v="5489"/>
    <s v="No"/>
    <s v="7-12 months"/>
    <s v="25-34"/>
    <x v="0"/>
  </r>
  <r>
    <x v="9183"/>
    <d v="2026-06-21T00:00:00"/>
    <s v="Jaipur"/>
    <s v="Rajasthan"/>
    <x v="1"/>
    <n v="39"/>
    <s v="Male"/>
    <x v="1"/>
    <n v="30"/>
    <x v="2"/>
    <s v="Card AutoPay"/>
    <s v="No"/>
    <n v="499"/>
    <n v="2"/>
    <n v="255.5"/>
    <x v="3"/>
    <n v="0"/>
    <n v="3"/>
    <s v="Great speed for the price, happy with the plan. Thanks team."/>
    <s v="No"/>
    <m/>
    <m/>
    <n v="998"/>
    <s v="No"/>
    <s v="0-6 months"/>
    <s v="35-49"/>
    <x v="0"/>
  </r>
  <r>
    <x v="9184"/>
    <d v="2025-07-15T00:00:00"/>
    <s v="Delhi"/>
    <s v="Delhi"/>
    <x v="1"/>
    <n v="45"/>
    <s v="Male"/>
    <x v="0"/>
    <n v="100"/>
    <x v="2"/>
    <s v="UPI AutoPay"/>
    <s v="Yes"/>
    <n v="948"/>
    <n v="14"/>
    <n v="955.3"/>
    <x v="1"/>
    <n v="0"/>
    <m/>
    <s v="Pricing is fair but not cheap. Hope it improves."/>
    <s v="No"/>
    <m/>
    <m/>
    <n v="13272"/>
    <s v="No"/>
    <s v="13-24 months"/>
    <s v="35-49"/>
    <x v="0"/>
  </r>
  <r>
    <x v="9185"/>
    <d v="2025-08-13T00:00:00"/>
    <s v="Delhi"/>
    <s v="Delhi"/>
    <x v="1"/>
    <n v="62"/>
    <s v="Male"/>
    <x v="1"/>
    <n v="30"/>
    <x v="2"/>
    <s v="Cash at Office"/>
    <s v="No"/>
    <n v="499"/>
    <n v="13"/>
    <n v="267.60000000000002"/>
    <x v="2"/>
    <n v="0"/>
    <n v="4"/>
    <s v="OTT bundle is excellent value. Recommended!"/>
    <s v="No"/>
    <m/>
    <m/>
    <n v="6487"/>
    <s v="No"/>
    <s v="13-24 months"/>
    <s v="50+"/>
    <x v="0"/>
  </r>
  <r>
    <x v="9186"/>
    <d v="2022-11-05T00:00:00"/>
    <s v="Kochi"/>
    <s v="Kerala"/>
    <x v="0"/>
    <n v="41"/>
    <s v="Male"/>
    <x v="2"/>
    <n v="1000"/>
    <x v="0"/>
    <s v="Card AutoPay"/>
    <s v="Yes"/>
    <n v="1948"/>
    <n v="40"/>
    <n v="1038.4000000000001"/>
    <x v="2"/>
    <n v="0"/>
    <n v="4"/>
    <s v="Installation was quick and the technician was polite. Thanks team."/>
    <s v="Yes"/>
    <d v="2026-03-15T00:00:00"/>
    <s v="Poor customer service"/>
    <n v="77920"/>
    <s v="No"/>
    <s v="25-48 months"/>
    <s v="35-49"/>
    <x v="1"/>
  </r>
  <r>
    <x v="9187"/>
    <d v="2023-12-28T00:00:00"/>
    <s v="Mumbai"/>
    <s v="Maharashtra"/>
    <x v="2"/>
    <n v="31"/>
    <s v="Male"/>
    <x v="1"/>
    <n v="30"/>
    <x v="1"/>
    <s v="Card AutoPay"/>
    <s v="No"/>
    <n v="499"/>
    <n v="32"/>
    <n v="199.4"/>
    <x v="2"/>
    <n v="0"/>
    <n v="4"/>
    <s v="Installation was quick and the technician was polite. Thanks team."/>
    <s v="No"/>
    <m/>
    <m/>
    <n v="15968"/>
    <s v="No"/>
    <s v="25-48 months"/>
    <s v="25-34"/>
    <x v="0"/>
  </r>
  <r>
    <x v="9188"/>
    <d v="2024-10-18T00:00:00"/>
    <s v="Chennai"/>
    <s v="Tamil Nadu"/>
    <x v="0"/>
    <n v="40"/>
    <s v="Male"/>
    <x v="3"/>
    <n v="300"/>
    <x v="0"/>
    <s v="UPI AutoPay"/>
    <s v="Yes"/>
    <n v="1348"/>
    <n v="22"/>
    <n v="992.5"/>
    <x v="0"/>
    <n v="0"/>
    <n v="4"/>
    <s v="Installation was quick and the technician was polite. Recommended!"/>
    <s v="No"/>
    <m/>
    <m/>
    <n v="29656"/>
    <s v="No"/>
    <s v="13-24 months"/>
    <s v="35-49"/>
    <x v="0"/>
  </r>
  <r>
    <x v="9189"/>
    <d v="2023-05-14T00:00:00"/>
    <s v="Ahmedabad"/>
    <s v="Gujarat"/>
    <x v="2"/>
    <n v="36"/>
    <s v="Male"/>
    <x v="0"/>
    <n v="100"/>
    <x v="2"/>
    <s v="UPI AutoPay"/>
    <s v="No"/>
    <n v="799"/>
    <n v="40"/>
    <n v="604.79999999999995"/>
    <x v="0"/>
    <n v="0"/>
    <n v="4"/>
    <s v="Great speed for the price, happy with the plan."/>
    <s v="No"/>
    <m/>
    <m/>
    <n v="31960"/>
    <s v="No"/>
    <s v="25-48 months"/>
    <s v="35-49"/>
    <x v="0"/>
  </r>
  <r>
    <x v="9190"/>
    <d v="2023-12-08T00:00:00"/>
    <s v="Chennai"/>
    <s v="Tamil Nadu"/>
    <x v="0"/>
    <n v="30"/>
    <s v="Male"/>
    <x v="3"/>
    <n v="300"/>
    <x v="2"/>
    <s v="UPI AutoPay"/>
    <s v="No"/>
    <n v="1199"/>
    <n v="33"/>
    <n v="858.6"/>
    <x v="2"/>
    <n v="0"/>
    <n v="2"/>
    <m/>
    <s v="No"/>
    <m/>
    <m/>
    <n v="39567"/>
    <s v="No"/>
    <s v="25-48 months"/>
    <s v="25-34"/>
    <x v="0"/>
  </r>
  <r>
    <x v="9191"/>
    <d v="2025-12-01T00:00:00"/>
    <s v="Ahmedabad"/>
    <s v="Gujarat"/>
    <x v="2"/>
    <n v="43"/>
    <s v="Male"/>
    <x v="0"/>
    <n v="100"/>
    <x v="0"/>
    <s v="UPI AutoPay"/>
    <s v="No"/>
    <n v="799"/>
    <n v="9"/>
    <n v="373.7"/>
    <x v="2"/>
    <n v="0"/>
    <n v="4"/>
    <s v="Bills are clear and payment is easy with UPI. Thanks team."/>
    <s v="No"/>
    <m/>
    <m/>
    <n v="7191"/>
    <s v="No"/>
    <s v="7-12 months"/>
    <s v="35-49"/>
    <x v="0"/>
  </r>
  <r>
    <x v="9192"/>
    <d v="2025-09-28T00:00:00"/>
    <s v="Jaipur"/>
    <s v="Rajasthan"/>
    <x v="1"/>
    <n v="18"/>
    <s v="Female"/>
    <x v="1"/>
    <n v="30"/>
    <x v="1"/>
    <s v="UPI AutoPay"/>
    <s v="No"/>
    <n v="499"/>
    <n v="11"/>
    <n v="154.6"/>
    <x v="2"/>
    <n v="0"/>
    <n v="5"/>
    <s v="Speed is fine most days but drops sometimes. Hope it improves."/>
    <s v="No"/>
    <m/>
    <m/>
    <n v="5489"/>
    <s v="No"/>
    <s v="7-12 months"/>
    <s v="18-24"/>
    <x v="0"/>
  </r>
  <r>
    <x v="9193"/>
    <d v="2026-02-22T00:00:00"/>
    <s v="Jaipur"/>
    <s v="Rajasthan"/>
    <x v="1"/>
    <n v="35"/>
    <s v="Male"/>
    <x v="1"/>
    <n v="30"/>
    <x v="2"/>
    <s v="Card AutoPay"/>
    <s v="Yes"/>
    <n v="648"/>
    <n v="6"/>
    <n v="223.3"/>
    <x v="2"/>
    <n v="0"/>
    <n v="4"/>
    <s v="Bill amount is too high compared to other providers. Very disappointed."/>
    <s v="No"/>
    <m/>
    <m/>
    <n v="3888"/>
    <s v="No"/>
    <s v="0-6 months"/>
    <s v="35-49"/>
    <x v="0"/>
  </r>
  <r>
    <x v="9194"/>
    <d v="2023-04-22T00:00:00"/>
    <s v="Bengaluru"/>
    <s v="Karnataka"/>
    <x v="0"/>
    <n v="22"/>
    <s v="Female"/>
    <x v="0"/>
    <n v="100"/>
    <x v="1"/>
    <s v="Net Banking"/>
    <s v="No"/>
    <n v="799"/>
    <n v="40"/>
    <n v="257.3"/>
    <x v="2"/>
    <n v="0"/>
    <n v="3"/>
    <s v="Speed is fine most days but drops sometimes. Hope it improves."/>
    <s v="No"/>
    <m/>
    <m/>
    <n v="31960"/>
    <s v="No"/>
    <s v="25-48 months"/>
    <s v="18-24"/>
    <x v="0"/>
  </r>
  <r>
    <x v="9195"/>
    <d v="2024-02-25T00:00:00"/>
    <s v="Pune"/>
    <s v="Maharashtra"/>
    <x v="2"/>
    <n v="18"/>
    <s v="Female"/>
    <x v="2"/>
    <n v="1000"/>
    <x v="1"/>
    <s v="Net Banking"/>
    <s v="Yes"/>
    <n v="1948"/>
    <n v="30"/>
    <n v="1767.3"/>
    <x v="3"/>
    <n v="1"/>
    <n v="2"/>
    <s v="OTT bundle is excellent value. Recommended!"/>
    <s v="No"/>
    <m/>
    <m/>
    <n v="58440"/>
    <s v="No"/>
    <s v="25-48 months"/>
    <s v="18-24"/>
    <x v="0"/>
  </r>
  <r>
    <x v="9196"/>
    <d v="2022-12-12T00:00:00"/>
    <s v="Mumbai"/>
    <s v="Maharashtra"/>
    <x v="2"/>
    <n v="35"/>
    <s v="Female"/>
    <x v="1"/>
    <n v="30"/>
    <x v="0"/>
    <s v="Card AutoPay"/>
    <s v="No"/>
    <n v="499"/>
    <n v="45"/>
    <n v="270.10000000000002"/>
    <x v="1"/>
    <n v="0"/>
    <n v="2"/>
    <m/>
    <s v="No"/>
    <m/>
    <m/>
    <n v="22455"/>
    <s v="No"/>
    <s v="25-48 months"/>
    <s v="35-49"/>
    <x v="0"/>
  </r>
  <r>
    <x v="9197"/>
    <d v="2023-01-22T00:00:00"/>
    <s v="Delhi"/>
    <s v="Delhi"/>
    <x v="1"/>
    <n v="46"/>
    <s v="Male"/>
    <x v="0"/>
    <n v="100"/>
    <x v="2"/>
    <s v="UPI AutoPay"/>
    <s v="No"/>
    <n v="799"/>
    <n v="43"/>
    <n v="423.2"/>
    <x v="7"/>
    <n v="0"/>
    <n v="2"/>
    <s v="Got charged twice this month and the refund took very long. Please fix this soon."/>
    <s v="No"/>
    <m/>
    <m/>
    <n v="34357"/>
    <s v="No"/>
    <s v="25-48 months"/>
    <s v="35-49"/>
    <x v="0"/>
  </r>
  <r>
    <x v="9198"/>
    <d v="2023-08-03T00:00:00"/>
    <s v="Pune"/>
    <s v="Maharashtra"/>
    <x v="2"/>
    <n v="47"/>
    <s v="Male"/>
    <x v="3"/>
    <n v="300"/>
    <x v="1"/>
    <s v="Card AutoPay"/>
    <s v="No"/>
    <n v="1199"/>
    <n v="37"/>
    <n v="730"/>
    <x v="0"/>
    <n v="0"/>
    <n v="4"/>
    <s v="Support team resolved my issue quickly. Recommended!"/>
    <s v="No"/>
    <m/>
    <m/>
    <n v="44363"/>
    <s v="No"/>
    <s v="25-48 months"/>
    <s v="35-49"/>
    <x v="0"/>
  </r>
  <r>
    <x v="9199"/>
    <d v="2025-12-22T00:00:00"/>
    <s v="Mumbai"/>
    <s v="Maharashtra"/>
    <x v="2"/>
    <n v="48"/>
    <s v="Male"/>
    <x v="3"/>
    <n v="300"/>
    <x v="0"/>
    <s v="UPI AutoPay"/>
    <s v="Yes"/>
    <n v="1348"/>
    <n v="8"/>
    <n v="554.79999999999995"/>
    <x v="3"/>
    <n v="0"/>
    <n v="5"/>
    <s v="Support team resolved my issue quickly. Thanks team."/>
    <s v="No"/>
    <m/>
    <m/>
    <n v="10784"/>
    <s v="No"/>
    <s v="7-12 months"/>
    <s v="35-49"/>
    <x v="0"/>
  </r>
  <r>
    <x v="9200"/>
    <d v="2026-07-25T00:00:00"/>
    <s v="Ahmedabad"/>
    <s v="Gujarat"/>
    <x v="2"/>
    <n v="51"/>
    <s v="Male"/>
    <x v="1"/>
    <n v="30"/>
    <x v="2"/>
    <s v="Net Banking"/>
    <s v="Yes"/>
    <n v="648"/>
    <n v="1"/>
    <n v="389.3"/>
    <x v="2"/>
    <n v="0"/>
    <n v="4"/>
    <m/>
    <s v="No"/>
    <m/>
    <m/>
    <n v="648"/>
    <s v="No"/>
    <s v="0-6 months"/>
    <s v="50+"/>
    <x v="0"/>
  </r>
  <r>
    <x v="9201"/>
    <d v="2025-12-01T00:00:00"/>
    <s v="Guwahati"/>
    <s v="Assam"/>
    <x v="4"/>
    <n v="33"/>
    <s v="Female"/>
    <x v="0"/>
    <n v="100"/>
    <x v="0"/>
    <s v="UPI AutoPay"/>
    <s v="No"/>
    <n v="799"/>
    <n v="9"/>
    <n v="316.7"/>
    <x v="0"/>
    <n v="0"/>
    <n v="4"/>
    <s v="OTT bundle is excellent value. Recommended!"/>
    <s v="No"/>
    <m/>
    <m/>
    <n v="7191"/>
    <s v="No"/>
    <s v="7-12 months"/>
    <s v="25-34"/>
    <x v="0"/>
  </r>
  <r>
    <x v="9202"/>
    <d v="2023-04-12T00:00:00"/>
    <s v="Bengaluru"/>
    <s v="Karnataka"/>
    <x v="0"/>
    <n v="27"/>
    <s v="Other"/>
    <x v="0"/>
    <n v="100"/>
    <x v="2"/>
    <s v="Card AutoPay"/>
    <s v="No"/>
    <n v="799"/>
    <n v="41"/>
    <n v="433.9"/>
    <x v="0"/>
    <n v="0"/>
    <n v="4"/>
    <s v="Bills are clear and payment is easy with UPI. Thanks team."/>
    <s v="No"/>
    <m/>
    <m/>
    <n v="32759"/>
    <s v="No"/>
    <s v="25-48 months"/>
    <s v="25-34"/>
    <x v="0"/>
  </r>
  <r>
    <x v="9203"/>
    <d v="2024-04-16T00:00:00"/>
    <s v="Jaipur"/>
    <s v="Rajasthan"/>
    <x v="1"/>
    <n v="35"/>
    <s v="Male"/>
    <x v="0"/>
    <n v="100"/>
    <x v="2"/>
    <s v="Cash at Office"/>
    <s v="No"/>
    <n v="799"/>
    <n v="25"/>
    <n v="372.4"/>
    <x v="1"/>
    <n v="2"/>
    <n v="2"/>
    <s v="Internet keeps disconnecting every evening."/>
    <s v="Yes"/>
    <d v="2026-05-11T00:00:00"/>
    <s v="Network / speed issues"/>
    <n v="19975"/>
    <s v="No"/>
    <s v="25-48 months"/>
    <s v="35-49"/>
    <x v="1"/>
  </r>
  <r>
    <x v="9204"/>
    <d v="2023-06-18T00:00:00"/>
    <s v="Kochi"/>
    <s v="Kerala"/>
    <x v="0"/>
    <n v="40"/>
    <s v="Male"/>
    <x v="3"/>
    <n v="300"/>
    <x v="1"/>
    <s v="UPI AutoPay"/>
    <s v="No"/>
    <n v="1199"/>
    <n v="38"/>
    <n v="917.8"/>
    <x v="3"/>
    <n v="0"/>
    <n v="2"/>
    <s v="Very stable connection, works great for video calls."/>
    <s v="No"/>
    <m/>
    <m/>
    <n v="45562"/>
    <s v="No"/>
    <s v="25-48 months"/>
    <s v="35-49"/>
    <x v="0"/>
  </r>
  <r>
    <x v="9205"/>
    <d v="2024-07-07T00:00:00"/>
    <s v="Mumbai"/>
    <s v="Maharashtra"/>
    <x v="2"/>
    <n v="53"/>
    <s v="Male"/>
    <x v="0"/>
    <n v="100"/>
    <x v="1"/>
    <s v="Net Banking"/>
    <s v="No"/>
    <n v="799"/>
    <n v="26"/>
    <n v="452.9"/>
    <x v="2"/>
    <n v="1"/>
    <n v="5"/>
    <m/>
    <s v="No"/>
    <m/>
    <m/>
    <n v="20774"/>
    <s v="No"/>
    <s v="25-48 months"/>
    <s v="50+"/>
    <x v="0"/>
  </r>
  <r>
    <x v="9206"/>
    <d v="2025-04-01T00:00:00"/>
    <s v="Kolkata"/>
    <s v="West Bengal"/>
    <x v="4"/>
    <n v="32"/>
    <s v="Male"/>
    <x v="3"/>
    <n v="300"/>
    <x v="2"/>
    <s v="Cash at Office"/>
    <s v="No"/>
    <n v="1199"/>
    <n v="17"/>
    <n v="1064.0999999999999"/>
    <x v="2"/>
    <n v="0"/>
    <n v="4"/>
    <s v="Very stable connection, works great for video calls. Thanks team."/>
    <s v="No"/>
    <m/>
    <m/>
    <n v="20383"/>
    <s v="No"/>
    <s v="13-24 months"/>
    <s v="25-34"/>
    <x v="0"/>
  </r>
  <r>
    <x v="9207"/>
    <d v="2023-04-01T00:00:00"/>
    <s v="Kolkata"/>
    <s v="West Bengal"/>
    <x v="4"/>
    <n v="25"/>
    <s v="Male"/>
    <x v="0"/>
    <n v="100"/>
    <x v="2"/>
    <s v="Net Banking"/>
    <s v="No"/>
    <n v="799"/>
    <n v="41"/>
    <n v="463.2"/>
    <x v="1"/>
    <n v="2"/>
    <n v="4"/>
    <s v="Speed is much lower than what I am paying for. Please fix this soon."/>
    <s v="No"/>
    <m/>
    <m/>
    <n v="32759"/>
    <s v="No"/>
    <s v="25-48 months"/>
    <s v="25-34"/>
    <x v="0"/>
  </r>
  <r>
    <x v="9208"/>
    <d v="2026-05-29T00:00:00"/>
    <s v="Hyderabad"/>
    <s v="Telangana"/>
    <x v="0"/>
    <n v="39"/>
    <s v="Male"/>
    <x v="1"/>
    <n v="30"/>
    <x v="2"/>
    <s v="UPI AutoPay"/>
    <s v="No"/>
    <n v="499"/>
    <n v="2"/>
    <n v="210.9"/>
    <x v="1"/>
    <n v="0"/>
    <n v="3"/>
    <s v="Speed is fine most days but drops sometimes. Hope it improves."/>
    <s v="Yes"/>
    <d v="2026-08-03T00:00:00"/>
    <s v="Network / speed issues"/>
    <n v="998"/>
    <s v="No"/>
    <s v="0-6 months"/>
    <s v="35-49"/>
    <x v="1"/>
  </r>
  <r>
    <x v="9209"/>
    <d v="2024-08-23T00:00:00"/>
    <s v="Kolkata"/>
    <s v="West Bengal"/>
    <x v="4"/>
    <n v="30"/>
    <s v="Male"/>
    <x v="1"/>
    <n v="30"/>
    <x v="2"/>
    <s v="UPI AutoPay"/>
    <s v="No"/>
    <n v="499"/>
    <n v="24"/>
    <n v="348.8"/>
    <x v="0"/>
    <n v="0"/>
    <n v="4"/>
    <m/>
    <s v="No"/>
    <m/>
    <m/>
    <n v="11976"/>
    <s v="No"/>
    <s v="13-24 months"/>
    <s v="25-34"/>
    <x v="0"/>
  </r>
  <r>
    <x v="9210"/>
    <d v="2026-03-23T00:00:00"/>
    <s v="Chennai"/>
    <s v="Tamil Nadu"/>
    <x v="0"/>
    <n v="31"/>
    <s v="Male"/>
    <x v="1"/>
    <n v="30"/>
    <x v="2"/>
    <s v="Cash at Office"/>
    <s v="Yes"/>
    <n v="648"/>
    <n v="5"/>
    <n v="270.5"/>
    <x v="1"/>
    <n v="1"/>
    <n v="1"/>
    <m/>
    <s v="Yes"/>
    <d v="2026-08-15T00:00:00"/>
    <s v="Network / speed issues"/>
    <n v="3240"/>
    <s v="No"/>
    <s v="0-6 months"/>
    <s v="25-34"/>
    <x v="1"/>
  </r>
  <r>
    <x v="9211"/>
    <d v="2024-03-16T00:00:00"/>
    <s v="Lucknow"/>
    <s v="Uttar Pradesh"/>
    <x v="1"/>
    <n v="21"/>
    <s v="F"/>
    <x v="0"/>
    <n v="100"/>
    <x v="1"/>
    <s v="Cash at Office"/>
    <s v="No"/>
    <n v="799"/>
    <n v="30"/>
    <n v="449.9"/>
    <x v="2"/>
    <n v="0"/>
    <n v="3"/>
    <s v="Speed is fine most days but drops sometimes."/>
    <s v="No"/>
    <m/>
    <m/>
    <n v="23970"/>
    <s v="No"/>
    <s v="25-48 months"/>
    <s v="18-24"/>
    <x v="0"/>
  </r>
  <r>
    <x v="9212"/>
    <d v="2025-03-18T00:00:00"/>
    <s v="Delhi"/>
    <s v="Delhi"/>
    <x v="1"/>
    <n v="45"/>
    <s v="Male"/>
    <x v="3"/>
    <n v="300"/>
    <x v="0"/>
    <s v="UPI Manual"/>
    <s v="No"/>
    <n v="1199"/>
    <n v="17"/>
    <n v="1043"/>
    <x v="1"/>
    <n v="1"/>
    <n v="3"/>
    <s v="Support team resolved my issue quickly. Recommended!"/>
    <s v="No"/>
    <m/>
    <m/>
    <n v="20383"/>
    <s v="No"/>
    <s v="13-24 months"/>
    <s v="35-49"/>
    <x v="0"/>
  </r>
  <r>
    <x v="9213"/>
    <d v="2026-03-05T00:00:00"/>
    <s v="Mumbai"/>
    <s v="Maharashtra"/>
    <x v="2"/>
    <n v="69"/>
    <s v="Male"/>
    <x v="1"/>
    <n v="30"/>
    <x v="1"/>
    <s v="UPI AutoPay"/>
    <s v="Yes"/>
    <n v="648"/>
    <n v="6"/>
    <n v="259.2"/>
    <x v="1"/>
    <n v="0"/>
    <n v="3"/>
    <m/>
    <s v="No"/>
    <m/>
    <m/>
    <n v="3888"/>
    <s v="No"/>
    <s v="0-6 months"/>
    <s v="50+"/>
    <x v="0"/>
  </r>
  <r>
    <x v="9214"/>
    <d v="2025-09-19T00:00:00"/>
    <s v="Kolkata"/>
    <s v="West Bengal"/>
    <x v="4"/>
    <n v="44"/>
    <s v="Male"/>
    <x v="0"/>
    <n v="100"/>
    <x v="0"/>
    <s v="Card AutoPay"/>
    <s v="No"/>
    <n v="799"/>
    <n v="11"/>
    <n v="354.9"/>
    <x v="1"/>
    <n v="0"/>
    <n v="3"/>
    <m/>
    <s v="No"/>
    <m/>
    <m/>
    <n v="8789"/>
    <s v="No"/>
    <s v="7-12 months"/>
    <s v="35-49"/>
    <x v="0"/>
  </r>
  <r>
    <x v="9215"/>
    <d v="2023-12-19T00:00:00"/>
    <s v="Guwahati"/>
    <s v="Assam"/>
    <x v="4"/>
    <n v="30"/>
    <s v="Male"/>
    <x v="3"/>
    <n v="300"/>
    <x v="1"/>
    <s v="Card AutoPay"/>
    <s v="No"/>
    <n v="1199"/>
    <n v="32"/>
    <n v="754.6"/>
    <x v="2"/>
    <n v="0"/>
    <n v="3"/>
    <s v="Service is okay, nothing special."/>
    <s v="No"/>
    <m/>
    <m/>
    <n v="38368"/>
    <s v="No"/>
    <s v="25-48 months"/>
    <s v="25-34"/>
    <x v="0"/>
  </r>
  <r>
    <x v="9216"/>
    <d v="2024-06-09T00:00:00"/>
    <s v="Ahmedabad"/>
    <s v="Gujarat"/>
    <x v="2"/>
    <n v="31"/>
    <s v="Female"/>
    <x v="3"/>
    <n v="300"/>
    <x v="2"/>
    <s v="Cash at Office"/>
    <s v="Yes"/>
    <n v="1348"/>
    <n v="24"/>
    <n v="1312.2"/>
    <x v="0"/>
    <n v="0"/>
    <n v="3"/>
    <s v="Pricing is fair but not cheap. Hope it improves."/>
    <s v="Yes"/>
    <d v="2026-06-02T00:00:00"/>
    <s v="Poor customer service"/>
    <n v="32352"/>
    <s v="No"/>
    <s v="13-24 months"/>
    <s v="25-34"/>
    <x v="1"/>
  </r>
  <r>
    <x v="9217"/>
    <d v="2022-03-27T00:00:00"/>
    <s v="Pune"/>
    <s v="Maharashtra"/>
    <x v="2"/>
    <n v="30"/>
    <s v="Other"/>
    <x v="2"/>
    <n v="1000"/>
    <x v="2"/>
    <s v="Net Banking"/>
    <s v="Yes"/>
    <n v="1948"/>
    <n v="11"/>
    <n v="1822.5"/>
    <x v="1"/>
    <n v="0"/>
    <n v="4"/>
    <s v="Installation was quick and the technician was polite."/>
    <s v="Yes"/>
    <d v="2023-02-14T00:00:00"/>
    <s v="Poor customer service"/>
    <n v="21428"/>
    <s v="No"/>
    <s v="7-12 months"/>
    <s v="25-34"/>
    <x v="1"/>
  </r>
  <r>
    <x v="9218"/>
    <d v="2022-12-19T00:00:00"/>
    <s v="Bengaluru"/>
    <s v="Karnataka"/>
    <x v="0"/>
    <n v="25"/>
    <s v="Male"/>
    <x v="0"/>
    <n v="100"/>
    <x v="1"/>
    <s v="Card AutoPay"/>
    <s v="Yes"/>
    <n v="948"/>
    <n v="44"/>
    <n v="596"/>
    <x v="0"/>
    <n v="0"/>
    <m/>
    <s v="Pricing is fair but not cheap."/>
    <s v="No"/>
    <m/>
    <m/>
    <n v="41712"/>
    <s v="No"/>
    <s v="25-48 months"/>
    <s v="25-34"/>
    <x v="0"/>
  </r>
  <r>
    <x v="9219"/>
    <d v="2026-04-02T00:00:00"/>
    <s v="Chennai"/>
    <s v="Tamil Nadu"/>
    <x v="0"/>
    <n v="36"/>
    <s v="Female"/>
    <x v="0"/>
    <n v="100"/>
    <x v="2"/>
    <s v="UPI Manual"/>
    <s v="Yes"/>
    <n v="948"/>
    <n v="5"/>
    <n v="401.3"/>
    <x v="2"/>
    <n v="1"/>
    <n v="4"/>
    <m/>
    <s v="No"/>
    <m/>
    <m/>
    <n v="4740"/>
    <s v="No"/>
    <s v="0-6 months"/>
    <s v="35-49"/>
    <x v="0"/>
  </r>
  <r>
    <x v="9220"/>
    <d v="2024-02-23T00:00:00"/>
    <s v="Kochi"/>
    <s v="Kerala"/>
    <x v="0"/>
    <n v="31"/>
    <s v="Male"/>
    <x v="1"/>
    <n v="30"/>
    <x v="0"/>
    <s v="UPI Manual"/>
    <s v="No"/>
    <n v="499"/>
    <n v="30"/>
    <n v="283.8"/>
    <x v="2"/>
    <n v="1"/>
    <n v="3"/>
    <s v="Support is average and the wait time is long. Hope it improves."/>
    <s v="No"/>
    <m/>
    <m/>
    <n v="14970"/>
    <s v="No"/>
    <s v="25-48 months"/>
    <s v="25-34"/>
    <x v="0"/>
  </r>
  <r>
    <x v="9221"/>
    <d v="2024-01-13T00:00:00"/>
    <s v="Mumbai"/>
    <s v="Maharashtra"/>
    <x v="2"/>
    <n v="30"/>
    <s v="Male"/>
    <x v="2"/>
    <n v="1000"/>
    <x v="2"/>
    <s v="Net Banking"/>
    <s v="No"/>
    <n v="1799"/>
    <n v="32"/>
    <n v="1143.9000000000001"/>
    <x v="0"/>
    <n v="1"/>
    <n v="4"/>
    <s v="Great speed for the price, happy with the plan."/>
    <s v="No"/>
    <m/>
    <m/>
    <n v="57568"/>
    <s v="No"/>
    <s v="25-48 months"/>
    <s v="25-34"/>
    <x v="0"/>
  </r>
  <r>
    <x v="9222"/>
    <d v="2023-08-09T00:00:00"/>
    <s v="Chennai"/>
    <s v="Tamil Nadu"/>
    <x v="0"/>
    <n v="26"/>
    <s v="Male"/>
    <x v="0"/>
    <n v="100"/>
    <x v="2"/>
    <s v="UPI Manual"/>
    <s v="No"/>
    <n v="799"/>
    <n v="37"/>
    <n v="782.8"/>
    <x v="0"/>
    <n v="0"/>
    <n v="4"/>
    <m/>
    <s v="No"/>
    <m/>
    <m/>
    <n v="29563"/>
    <s v="No"/>
    <s v="25-48 months"/>
    <s v="25-34"/>
    <x v="0"/>
  </r>
  <r>
    <x v="9223"/>
    <d v="2022-04-05T00:00:00"/>
    <s v="Delhi"/>
    <s v="Delhi"/>
    <x v="1"/>
    <n v="19"/>
    <s v="Female"/>
    <x v="1"/>
    <n v="30"/>
    <x v="1"/>
    <s v="Card AutoPay"/>
    <s v="No"/>
    <n v="499"/>
    <n v="53"/>
    <n v="115.2"/>
    <x v="0"/>
    <n v="0"/>
    <n v="5"/>
    <s v="Bills are clear and payment is easy with UPI. Thanks team."/>
    <s v="No"/>
    <m/>
    <m/>
    <n v="26447"/>
    <s v="No"/>
    <s v="48+ months"/>
    <s v="18-24"/>
    <x v="0"/>
  </r>
  <r>
    <x v="9224"/>
    <d v="2023-01-03T00:00:00"/>
    <s v="Indore"/>
    <s v="Madhya Pradesh"/>
    <x v="3"/>
    <n v="44"/>
    <s v="Female"/>
    <x v="0"/>
    <n v="100"/>
    <x v="0"/>
    <s v="UPI AutoPay"/>
    <s v="Yes"/>
    <n v="948"/>
    <n v="44"/>
    <n v="1136.9000000000001"/>
    <x v="4"/>
    <n v="0"/>
    <n v="2"/>
    <s v="Technician visit was delayed by three days. Please fix this soon."/>
    <s v="No"/>
    <m/>
    <m/>
    <n v="41712"/>
    <s v="No"/>
    <s v="25-48 months"/>
    <s v="35-49"/>
    <x v="0"/>
  </r>
  <r>
    <x v="9225"/>
    <d v="2025-06-21T00:00:00"/>
    <s v="Bengaluru"/>
    <s v="Karnataka"/>
    <x v="0"/>
    <n v="29"/>
    <s v="Female"/>
    <x v="1"/>
    <n v="30"/>
    <x v="2"/>
    <s v="UPI AutoPay"/>
    <s v="No"/>
    <n v="499"/>
    <n v="14"/>
    <n v="211"/>
    <x v="1"/>
    <n v="0"/>
    <n v="5"/>
    <s v="Very stable connection, works great for video calls."/>
    <s v="No"/>
    <m/>
    <m/>
    <n v="6986"/>
    <s v="No"/>
    <s v="13-24 months"/>
    <s v="25-34"/>
    <x v="0"/>
  </r>
  <r>
    <x v="9226"/>
    <d v="2022-07-08T00:00:00"/>
    <s v="Bhubaneswar"/>
    <s v="Odisha"/>
    <x v="4"/>
    <n v="36"/>
    <s v="Female"/>
    <x v="1"/>
    <n v="30"/>
    <x v="0"/>
    <s v="Net Banking"/>
    <s v="No"/>
    <n v="499"/>
    <n v="50"/>
    <n v="287.5"/>
    <x v="2"/>
    <n v="1"/>
    <n v="4"/>
    <s v="OTT bundle is excellent value. Recommended!"/>
    <s v="No"/>
    <m/>
    <m/>
    <n v="24950"/>
    <s v="No"/>
    <s v="48+ months"/>
    <s v="35-49"/>
    <x v="0"/>
  </r>
  <r>
    <x v="9227"/>
    <d v="2022-12-20T00:00:00"/>
    <s v="Ahmedabad"/>
    <s v="Gujarat"/>
    <x v="2"/>
    <n v="27"/>
    <s v="Male"/>
    <x v="0"/>
    <n v="100"/>
    <x v="2"/>
    <s v="Cash at Office"/>
    <s v="Yes"/>
    <n v="948"/>
    <n v="44"/>
    <n v="639.5"/>
    <x v="2"/>
    <n v="0"/>
    <n v="5"/>
    <s v="Installation was quick and the technician was polite."/>
    <s v="No"/>
    <m/>
    <m/>
    <n v="41712"/>
    <s v="No"/>
    <s v="25-48 months"/>
    <s v="25-34"/>
    <x v="0"/>
  </r>
  <r>
    <x v="9228"/>
    <d v="2025-08-08T00:00:00"/>
    <s v="Ahmedabad"/>
    <s v="Gujarat"/>
    <x v="2"/>
    <n v="26"/>
    <s v="Male"/>
    <x v="1"/>
    <n v="30"/>
    <x v="2"/>
    <s v="UPI AutoPay"/>
    <s v="No"/>
    <n v="499"/>
    <n v="13"/>
    <n v="113.9"/>
    <x v="3"/>
    <n v="0"/>
    <n v="3"/>
    <s v="Support is average and the wait time is long. Hope it improves."/>
    <s v="No"/>
    <m/>
    <m/>
    <n v="6487"/>
    <s v="No"/>
    <s v="13-24 months"/>
    <s v="25-34"/>
    <x v="0"/>
  </r>
  <r>
    <x v="9229"/>
    <d v="2024-07-31T00:00:00"/>
    <s v="Kolkata"/>
    <s v="West Bengal"/>
    <x v="4"/>
    <n v="22"/>
    <s v="Male"/>
    <x v="0"/>
    <n v="100"/>
    <x v="1"/>
    <s v="Card AutoPay"/>
    <s v="No"/>
    <n v="799"/>
    <n v="25"/>
    <n v="352.6"/>
    <x v="0"/>
    <n v="0"/>
    <n v="5"/>
    <s v="Installation was quick and the technician was polite. Thanks team."/>
    <s v="No"/>
    <m/>
    <m/>
    <n v="19975"/>
    <s v="No"/>
    <s v="25-48 months"/>
    <s v="18-24"/>
    <x v="0"/>
  </r>
  <r>
    <x v="9230"/>
    <d v="2024-12-15T00:00:00"/>
    <s v="Mumbai"/>
    <s v="Maharashtra"/>
    <x v="2"/>
    <n v="37"/>
    <s v="Female"/>
    <x v="0"/>
    <n v="100"/>
    <x v="0"/>
    <s v="UPI AutoPay"/>
    <s v="No"/>
    <n v="799"/>
    <n v="20"/>
    <n v="837"/>
    <x v="0"/>
    <n v="0"/>
    <n v="4"/>
    <m/>
    <s v="No"/>
    <m/>
    <m/>
    <n v="15980"/>
    <s v="No"/>
    <s v="13-24 months"/>
    <s v="35-49"/>
    <x v="0"/>
  </r>
  <r>
    <x v="9231"/>
    <d v="2025-02-13T00:00:00"/>
    <s v="Delhi"/>
    <s v="Delhi"/>
    <x v="1"/>
    <n v="28"/>
    <s v="Female"/>
    <x v="2"/>
    <n v="1000"/>
    <x v="2"/>
    <s v="UPI AutoPay"/>
    <s v="Yes"/>
    <n v="1948"/>
    <n v="5"/>
    <n v="1159.8"/>
    <x v="0"/>
    <n v="0"/>
    <n v="3"/>
    <s v="Installation was smooth, but the bill is confusing. Hope it improves."/>
    <s v="Yes"/>
    <d v="2025-07-09T00:00:00"/>
    <s v="Price too high"/>
    <n v="9740"/>
    <s v="No"/>
    <s v="0-6 months"/>
    <s v="25-34"/>
    <x v="1"/>
  </r>
  <r>
    <x v="9232"/>
    <d v="2024-03-06T00:00:00"/>
    <s v="Mumbai"/>
    <s v="Maharashtra"/>
    <x v="2"/>
    <n v="33"/>
    <s v="Male"/>
    <x v="3"/>
    <n v="300"/>
    <x v="0"/>
    <s v="UPI Manual"/>
    <s v="No"/>
    <n v="1199"/>
    <n v="30"/>
    <n v="849.9"/>
    <x v="2"/>
    <n v="1"/>
    <n v="4"/>
    <s v="Great speed for the price, happy with the plan. Thanks team."/>
    <s v="No"/>
    <m/>
    <m/>
    <n v="35970"/>
    <s v="No"/>
    <s v="25-48 months"/>
    <s v="25-34"/>
    <x v="0"/>
  </r>
  <r>
    <x v="9233"/>
    <d v="2024-11-17T00:00:00"/>
    <s v="Chennai"/>
    <s v="Tamil Nadu"/>
    <x v="0"/>
    <n v="35"/>
    <s v="Male"/>
    <x v="1"/>
    <n v="30"/>
    <x v="2"/>
    <s v="UPI AutoPay"/>
    <s v="No"/>
    <n v="499"/>
    <n v="21"/>
    <n v="154.6"/>
    <x v="0"/>
    <n v="1"/>
    <n v="4"/>
    <s v="Very stable connection, works great for video calls. Thanks team."/>
    <s v="No"/>
    <m/>
    <m/>
    <n v="10479"/>
    <s v="No"/>
    <s v="13-24 months"/>
    <s v="35-49"/>
    <x v="0"/>
  </r>
  <r>
    <x v="9234"/>
    <d v="2024-09-06T00:00:00"/>
    <s v="Chandigarh"/>
    <s v="Chandigarh"/>
    <x v="1"/>
    <n v="24"/>
    <s v="Male"/>
    <x v="0"/>
    <n v="100"/>
    <x v="0"/>
    <s v="Net Banking"/>
    <s v="No"/>
    <n v="799"/>
    <n v="24"/>
    <n v="568.20000000000005"/>
    <x v="0"/>
    <n v="0"/>
    <n v="3"/>
    <s v="Speed is fine most days but drops sometimes."/>
    <s v="No"/>
    <m/>
    <m/>
    <n v="19176"/>
    <s v="No"/>
    <s v="13-24 months"/>
    <s v="18-24"/>
    <x v="0"/>
  </r>
  <r>
    <x v="9235"/>
    <d v="2024-09-10T00:00:00"/>
    <s v="Delhi"/>
    <s v="Delhi"/>
    <x v="1"/>
    <n v="28"/>
    <s v="Male"/>
    <x v="2"/>
    <n v="1000"/>
    <x v="2"/>
    <s v="Net Banking"/>
    <s v="Yes"/>
    <n v="1948"/>
    <n v="24"/>
    <n v="996.9"/>
    <x v="2"/>
    <n v="0"/>
    <n v="4"/>
    <s v="Bills are clear and payment is easy with UPI. Thanks team."/>
    <s v="No"/>
    <m/>
    <m/>
    <n v="46752"/>
    <s v="No"/>
    <s v="13-24 months"/>
    <s v="25-34"/>
    <x v="0"/>
  </r>
  <r>
    <x v="9236"/>
    <d v="2024-06-19T00:00:00"/>
    <s v="Kolkata"/>
    <s v="West Bengal"/>
    <x v="4"/>
    <n v="23"/>
    <s v="Other"/>
    <x v="1"/>
    <n v="30"/>
    <x v="2"/>
    <s v="Net Banking"/>
    <s v="No"/>
    <n v="499"/>
    <n v="2"/>
    <n v="184.5"/>
    <x v="0"/>
    <n v="2"/>
    <n v="3"/>
    <s v="Pricing is fair but not cheap."/>
    <s v="Yes"/>
    <d v="2024-09-03T00:00:00"/>
    <s v="Billing issues"/>
    <n v="998"/>
    <s v="No"/>
    <s v="0-6 months"/>
    <s v="18-24"/>
    <x v="1"/>
  </r>
  <r>
    <x v="9237"/>
    <d v="2026-08-04T00:00:00"/>
    <s v="Ahmedabad"/>
    <s v="Gujarat"/>
    <x v="2"/>
    <n v="34"/>
    <s v="Female"/>
    <x v="0"/>
    <n v="100"/>
    <x v="0"/>
    <s v="UPI AutoPay"/>
    <s v="Yes"/>
    <n v="948"/>
    <n v="1"/>
    <n v="495.2"/>
    <x v="0"/>
    <n v="0"/>
    <n v="5"/>
    <s v="Support team resolved my issue quickly. Recommended!"/>
    <s v="No"/>
    <m/>
    <m/>
    <n v="948"/>
    <s v="No"/>
    <s v="0-6 months"/>
    <s v="25-34"/>
    <x v="0"/>
  </r>
  <r>
    <x v="9238"/>
    <d v="2026-05-28T00:00:00"/>
    <s v="Kolkata"/>
    <s v="West Bengal"/>
    <x v="4"/>
    <n v="30"/>
    <s v="Male"/>
    <x v="0"/>
    <n v="100"/>
    <x v="0"/>
    <s v="Cash at Office"/>
    <s v="Yes"/>
    <n v="948"/>
    <n v="3"/>
    <n v="662.8"/>
    <x v="3"/>
    <n v="0"/>
    <n v="3"/>
    <s v="Pricing is fair but not cheap. Hope it improves."/>
    <s v="No"/>
    <m/>
    <m/>
    <n v="2844"/>
    <s v="No"/>
    <s v="0-6 months"/>
    <s v="25-34"/>
    <x v="0"/>
  </r>
  <r>
    <x v="9239"/>
    <d v="2023-07-17T00:00:00"/>
    <s v="Patna"/>
    <s v="Bihar"/>
    <x v="4"/>
    <n v="25"/>
    <s v="Male"/>
    <x v="0"/>
    <n v="100"/>
    <x v="2"/>
    <s v="Net Banking"/>
    <s v="No"/>
    <n v="799"/>
    <n v="37"/>
    <n v="237.6"/>
    <x v="0"/>
    <n v="1"/>
    <n v="5"/>
    <s v="Installation was quick and the technician was polite."/>
    <s v="No"/>
    <m/>
    <m/>
    <n v="29563"/>
    <s v="No"/>
    <s v="25-48 months"/>
    <s v="25-34"/>
    <x v="0"/>
  </r>
  <r>
    <x v="9240"/>
    <d v="2025-11-25T00:00:00"/>
    <s v="Hyderabad"/>
    <s v="Telangana"/>
    <x v="0"/>
    <n v="30"/>
    <s v="Male"/>
    <x v="1"/>
    <n v="30"/>
    <x v="2"/>
    <s v="Net Banking"/>
    <s v="No"/>
    <n v="499"/>
    <n v="5"/>
    <n v="391.5"/>
    <x v="2"/>
    <n v="0"/>
    <n v="4"/>
    <s v="Bills are clear and payment is easy with UPI."/>
    <s v="Yes"/>
    <d v="2026-04-16T00:00:00"/>
    <s v="Network / speed issues"/>
    <n v="2495"/>
    <s v="No"/>
    <s v="0-6 months"/>
    <s v="25-34"/>
    <x v="1"/>
  </r>
  <r>
    <x v="9241"/>
    <d v="2025-01-16T00:00:00"/>
    <s v="Delhi"/>
    <s v="Delhi"/>
    <x v="1"/>
    <n v="40"/>
    <s v="Male"/>
    <x v="0"/>
    <n v="100"/>
    <x v="2"/>
    <s v="Card AutoPay"/>
    <s v="No"/>
    <n v="799"/>
    <n v="19"/>
    <n v="341.1"/>
    <x v="0"/>
    <n v="0"/>
    <n v="3"/>
    <m/>
    <s v="No"/>
    <m/>
    <m/>
    <n v="15181"/>
    <s v="No"/>
    <s v="13-24 months"/>
    <s v="35-49"/>
    <x v="0"/>
  </r>
  <r>
    <x v="9242"/>
    <d v="2024-07-15T00:00:00"/>
    <s v="Mumbai"/>
    <s v="Maharashtra"/>
    <x v="2"/>
    <n v="31"/>
    <s v="Female"/>
    <x v="3"/>
    <n v="300"/>
    <x v="2"/>
    <s v="UPI AutoPay"/>
    <s v="No"/>
    <n v="1199"/>
    <n v="25"/>
    <n v="746.6"/>
    <x v="2"/>
    <n v="0"/>
    <n v="2"/>
    <s v="Internet keeps disconnecting every evening. Very disappointed."/>
    <s v="Yes"/>
    <d v="2026-08-06T00:00:00"/>
    <s v="Network / speed issues"/>
    <n v="29975"/>
    <s v="No"/>
    <s v="25-48 months"/>
    <s v="25-34"/>
    <x v="1"/>
  </r>
  <r>
    <x v="9243"/>
    <d v="2025-04-16T00:00:00"/>
    <s v="Kolkata"/>
    <s v="West Bengal"/>
    <x v="4"/>
    <n v="38"/>
    <s v="Female"/>
    <x v="3"/>
    <n v="300"/>
    <x v="2"/>
    <s v="Net Banking"/>
    <s v="Yes"/>
    <n v="1348"/>
    <n v="16"/>
    <n v="791.3"/>
    <x v="0"/>
    <n v="0"/>
    <n v="2"/>
    <s v="Bill amount is too high compared to other providers. Please fix this soon."/>
    <s v="No"/>
    <m/>
    <m/>
    <n v="21568"/>
    <s v="No"/>
    <s v="13-24 months"/>
    <s v="35-49"/>
    <x v="0"/>
  </r>
  <r>
    <x v="9244"/>
    <d v="2025-03-13T00:00:00"/>
    <s v="Delhi"/>
    <s v="Delhi"/>
    <x v="1"/>
    <n v="64"/>
    <s v="Female"/>
    <x v="1"/>
    <n v="30"/>
    <x v="2"/>
    <s v="UPI AutoPay"/>
    <s v="No"/>
    <n v="499"/>
    <n v="18"/>
    <n v="131.69999999999999"/>
    <x v="1"/>
    <n v="0"/>
    <n v="4"/>
    <s v="Installation was quick and the technician was polite."/>
    <s v="No"/>
    <m/>
    <m/>
    <n v="8982"/>
    <s v="No"/>
    <s v="13-24 months"/>
    <s v="50+"/>
    <x v="0"/>
  </r>
  <r>
    <x v="9245"/>
    <d v="2023-02-05T00:00:00"/>
    <s v="Delhi"/>
    <s v="Delhi"/>
    <x v="1"/>
    <n v="18"/>
    <s v="Male"/>
    <x v="3"/>
    <n v="300"/>
    <x v="0"/>
    <s v="Card AutoPay"/>
    <s v="No"/>
    <n v="1199"/>
    <n v="43"/>
    <n v="769.7"/>
    <x v="3"/>
    <n v="0"/>
    <n v="3"/>
    <m/>
    <s v="No"/>
    <m/>
    <m/>
    <n v="51557"/>
    <s v="No"/>
    <s v="25-48 months"/>
    <s v="18-24"/>
    <x v="0"/>
  </r>
  <r>
    <x v="9246"/>
    <d v="2024-02-25T00:00:00"/>
    <s v="Jaipur"/>
    <s v="Rajasthan"/>
    <x v="1"/>
    <n v="22"/>
    <s v="Female"/>
    <x v="3"/>
    <n v="300"/>
    <x v="2"/>
    <s v="UPI AutoPay"/>
    <s v="Yes"/>
    <n v="1348"/>
    <n v="30"/>
    <n v="1432.4"/>
    <x v="2"/>
    <n v="0"/>
    <n v="5"/>
    <s v="OTT bundle is excellent value."/>
    <s v="No"/>
    <m/>
    <m/>
    <n v="40440"/>
    <s v="No"/>
    <s v="25-48 months"/>
    <s v="18-24"/>
    <x v="0"/>
  </r>
  <r>
    <x v="9247"/>
    <d v="2025-01-16T00:00:00"/>
    <s v="Hyderabad"/>
    <s v="Telangana"/>
    <x v="0"/>
    <n v="46"/>
    <s v="Female"/>
    <x v="0"/>
    <n v="100"/>
    <x v="1"/>
    <s v="UPI Manual"/>
    <s v="No"/>
    <n v="799"/>
    <n v="19"/>
    <n v="699.1"/>
    <x v="0"/>
    <n v="1"/>
    <n v="3"/>
    <s v="Support team resolved my issue quickly. Recommended!"/>
    <s v="No"/>
    <m/>
    <m/>
    <n v="15181"/>
    <s v="No"/>
    <s v="13-24 months"/>
    <s v="35-49"/>
    <x v="0"/>
  </r>
  <r>
    <x v="9248"/>
    <d v="2025-08-09T00:00:00"/>
    <s v="Bengaluru"/>
    <s v="Karnataka"/>
    <x v="0"/>
    <n v="63"/>
    <s v="Female"/>
    <x v="3"/>
    <n v="300"/>
    <x v="2"/>
    <s v="Card AutoPay"/>
    <s v="No"/>
    <n v="1199"/>
    <n v="13"/>
    <n v="619.20000000000005"/>
    <x v="1"/>
    <n v="0"/>
    <n v="4"/>
    <s v="Customer support never resolves my complaint on the first call."/>
    <s v="No"/>
    <m/>
    <m/>
    <n v="15587"/>
    <s v="No"/>
    <s v="13-24 months"/>
    <s v="50+"/>
    <x v="0"/>
  </r>
  <r>
    <x v="9249"/>
    <d v="2025-12-08T00:00:00"/>
    <s v="Hyderabad"/>
    <s v="Telangana"/>
    <x v="0"/>
    <n v="57"/>
    <s v="Male"/>
    <x v="0"/>
    <n v="100"/>
    <x v="0"/>
    <s v="Card AutoPay"/>
    <s v="No"/>
    <n v="799"/>
    <n v="9"/>
    <n v="635"/>
    <x v="1"/>
    <n v="0"/>
    <n v="5"/>
    <s v="OTT bundle is excellent value. Thanks team."/>
    <s v="No"/>
    <m/>
    <m/>
    <n v="7191"/>
    <s v="No"/>
    <s v="7-12 months"/>
    <s v="50+"/>
    <x v="0"/>
  </r>
  <r>
    <x v="9250"/>
    <d v="2024-10-28T00:00:00"/>
    <s v="Kolkata"/>
    <s v="West Bengal"/>
    <x v="4"/>
    <n v="35"/>
    <s v="Female"/>
    <x v="3"/>
    <n v="300"/>
    <x v="2"/>
    <s v="Cash at Office"/>
    <s v="Yes"/>
    <n v="1348"/>
    <n v="22"/>
    <n v="428.7"/>
    <x v="2"/>
    <n v="1"/>
    <n v="4"/>
    <s v="Very stable connection, works great for video calls. Thanks team."/>
    <s v="No"/>
    <m/>
    <m/>
    <n v="29656"/>
    <s v="No"/>
    <s v="13-24 months"/>
    <s v="35-49"/>
    <x v="0"/>
  </r>
  <r>
    <x v="9251"/>
    <d v="2024-11-21T00:00:00"/>
    <s v="Guwahati"/>
    <s v="Assam"/>
    <x v="4"/>
    <n v="27"/>
    <s v="Male"/>
    <x v="0"/>
    <n v="100"/>
    <x v="2"/>
    <s v="Card AutoPay"/>
    <s v="No"/>
    <n v="799"/>
    <n v="19"/>
    <n v="690.7"/>
    <x v="3"/>
    <n v="0"/>
    <n v="1"/>
    <m/>
    <s v="Yes"/>
    <d v="2026-06-25T00:00:00"/>
    <s v="Relocated"/>
    <n v="15181"/>
    <s v="No"/>
    <s v="13-24 months"/>
    <s v="25-34"/>
    <x v="1"/>
  </r>
  <r>
    <x v="9252"/>
    <d v="2024-02-18T00:00:00"/>
    <s v="Bengaluru"/>
    <s v="Karnataka"/>
    <x v="0"/>
    <n v="38"/>
    <s v="Male"/>
    <x v="0"/>
    <n v="100"/>
    <x v="2"/>
    <s v="UPI Manual"/>
    <s v="No"/>
    <n v="799"/>
    <n v="30"/>
    <n v="555.29999999999995"/>
    <x v="0"/>
    <n v="0"/>
    <n v="5"/>
    <s v="Great speed for the price, happy with the plan. Thanks team."/>
    <s v="No"/>
    <m/>
    <m/>
    <n v="23970"/>
    <s v="No"/>
    <s v="25-48 months"/>
    <s v="35-49"/>
    <x v="0"/>
  </r>
  <r>
    <x v="9253"/>
    <d v="2026-04-15T00:00:00"/>
    <s v="Delhi"/>
    <s v="Delhi"/>
    <x v="1"/>
    <n v="41"/>
    <s v="Male"/>
    <x v="1"/>
    <n v="30"/>
    <x v="1"/>
    <s v="UPI AutoPay"/>
    <s v="No"/>
    <n v="499"/>
    <n v="5"/>
    <n v="166.4"/>
    <x v="3"/>
    <n v="0"/>
    <n v="3"/>
    <s v="Speed is fine most days but drops sometimes. Hope it improves."/>
    <s v="No"/>
    <m/>
    <m/>
    <n v="2495"/>
    <s v="No"/>
    <s v="0-6 months"/>
    <s v="35-49"/>
    <x v="0"/>
  </r>
  <r>
    <x v="9254"/>
    <d v="2022-04-18T00:00:00"/>
    <s v="Kolkata"/>
    <s v="West Bengal"/>
    <x v="4"/>
    <n v="34"/>
    <s v="Male"/>
    <x v="0"/>
    <n v="100"/>
    <x v="2"/>
    <s v="Net Banking"/>
    <s v="No"/>
    <n v="799"/>
    <n v="25"/>
    <n v="533.5"/>
    <x v="0"/>
    <n v="0"/>
    <n v="5"/>
    <s v="OTT bundle is excellent value. Recommended!"/>
    <s v="Yes"/>
    <d v="2024-05-15T00:00:00"/>
    <s v="Relocated"/>
    <n v="19975"/>
    <s v="No"/>
    <s v="25-48 months"/>
    <s v="25-34"/>
    <x v="1"/>
  </r>
  <r>
    <x v="9255"/>
    <d v="2026-05-11T00:00:00"/>
    <s v="Lucknow"/>
    <s v="Uttar Pradesh"/>
    <x v="1"/>
    <n v="39"/>
    <s v="Male"/>
    <x v="3"/>
    <n v="300"/>
    <x v="0"/>
    <s v="Cash at Office"/>
    <s v="Yes"/>
    <n v="1348"/>
    <n v="4"/>
    <n v="1292.8"/>
    <x v="2"/>
    <n v="0"/>
    <n v="5"/>
    <m/>
    <s v="No"/>
    <m/>
    <m/>
    <n v="5392"/>
    <s v="No"/>
    <s v="0-6 months"/>
    <s v="35-49"/>
    <x v="0"/>
  </r>
  <r>
    <x v="9256"/>
    <d v="2023-02-17T00:00:00"/>
    <s v="Bhubaneswar"/>
    <s v="Odisha"/>
    <x v="4"/>
    <n v="36"/>
    <s v="Female"/>
    <x v="0"/>
    <n v="100"/>
    <x v="2"/>
    <s v="UPI AutoPay"/>
    <s v="Yes"/>
    <n v="948"/>
    <n v="42"/>
    <n v="325"/>
    <x v="2"/>
    <n v="0"/>
    <n v="2"/>
    <s v="Speed is much lower than what I am paying for. Very disappointed."/>
    <s v="No"/>
    <m/>
    <m/>
    <n v="39816"/>
    <s v="No"/>
    <s v="25-48 months"/>
    <s v="35-49"/>
    <x v="0"/>
  </r>
  <r>
    <x v="9257"/>
    <d v="2026-06-07T00:00:00"/>
    <s v="Hyderabad"/>
    <s v="Telangana"/>
    <x v="0"/>
    <n v="56"/>
    <s v="Female"/>
    <x v="0"/>
    <n v="100"/>
    <x v="2"/>
    <s v="Card AutoPay"/>
    <s v="No"/>
    <n v="799"/>
    <n v="1"/>
    <n v="345"/>
    <x v="1"/>
    <n v="0"/>
    <n v="4"/>
    <s v="Great speed for the price, happy with the plan."/>
    <s v="Yes"/>
    <d v="2026-07-20T00:00:00"/>
    <s v="Relocated"/>
    <n v="799"/>
    <s v="No"/>
    <s v="0-6 months"/>
    <s v="50+"/>
    <x v="1"/>
  </r>
  <r>
    <x v="9258"/>
    <d v="2025-07-12T00:00:00"/>
    <s v="Jaipur"/>
    <s v="Rajasthan"/>
    <x v="1"/>
    <n v="36"/>
    <s v="Female"/>
    <x v="1"/>
    <n v="30"/>
    <x v="2"/>
    <s v="Cash at Office"/>
    <s v="No"/>
    <n v="499"/>
    <n v="14"/>
    <n v="246.6"/>
    <x v="0"/>
    <n v="1"/>
    <n v="3"/>
    <s v="Support is average and the wait time is long."/>
    <s v="No"/>
    <m/>
    <m/>
    <n v="6986"/>
    <s v="No"/>
    <s v="13-24 months"/>
    <s v="35-49"/>
    <x v="0"/>
  </r>
  <r>
    <x v="9259"/>
    <d v="2025-07-03T00:00:00"/>
    <s v="Bengaluru"/>
    <s v="Karnataka"/>
    <x v="0"/>
    <n v="31"/>
    <s v="Male"/>
    <x v="1"/>
    <n v="30"/>
    <x v="2"/>
    <s v="Card AutoPay"/>
    <s v="Yes"/>
    <n v="648"/>
    <n v="14"/>
    <n v="261.89999999999998"/>
    <x v="0"/>
    <n v="0"/>
    <n v="4"/>
    <s v="OTT bundle is excellent value. Recommended!"/>
    <s v="No"/>
    <m/>
    <m/>
    <n v="9072"/>
    <s v="No"/>
    <s v="13-24 months"/>
    <s v="25-34"/>
    <x v="0"/>
  </r>
  <r>
    <x v="9260"/>
    <d v="2025-07-02T00:00:00"/>
    <s v="Bengaluru"/>
    <s v="Karnataka"/>
    <x v="0"/>
    <n v="33"/>
    <s v="Female"/>
    <x v="1"/>
    <n v="30"/>
    <x v="0"/>
    <s v="Card AutoPay"/>
    <s v="No"/>
    <n v="499"/>
    <n v="6"/>
    <n v="246.4"/>
    <x v="0"/>
    <n v="0"/>
    <n v="4"/>
    <s v="OTT bundle is excellent value."/>
    <s v="Yes"/>
    <d v="2025-12-21T00:00:00"/>
    <s v="Poor customer service"/>
    <n v="2994"/>
    <s v="No"/>
    <s v="0-6 months"/>
    <s v="25-34"/>
    <x v="1"/>
  </r>
  <r>
    <x v="9261"/>
    <d v="2025-01-29T00:00:00"/>
    <s v="Mumbai"/>
    <s v="Maharashtra"/>
    <x v="2"/>
    <n v="49"/>
    <s v="Male"/>
    <x v="1"/>
    <n v="30"/>
    <x v="1"/>
    <s v="Card AutoPay"/>
    <s v="No"/>
    <n v="499"/>
    <n v="11"/>
    <n v="323"/>
    <x v="6"/>
    <n v="0"/>
    <n v="2"/>
    <s v="Outage lasted two days with no proper update. Please fix this soon."/>
    <s v="Yes"/>
    <d v="2025-12-18T00:00:00"/>
    <s v="Competitor offer"/>
    <n v="5489"/>
    <s v="No"/>
    <s v="7-12 months"/>
    <s v="35-49"/>
    <x v="1"/>
  </r>
  <r>
    <x v="9262"/>
    <d v="2023-09-22T00:00:00"/>
    <s v="Kochi"/>
    <s v="Kerala"/>
    <x v="0"/>
    <n v="27"/>
    <s v="Male"/>
    <x v="0"/>
    <n v="100"/>
    <x v="0"/>
    <s v="Card AutoPay"/>
    <s v="Yes"/>
    <n v="948"/>
    <n v="35"/>
    <n v="389.8"/>
    <x v="1"/>
    <n v="0"/>
    <n v="3"/>
    <s v="Support is average and the wait time is long."/>
    <s v="No"/>
    <m/>
    <m/>
    <n v="33180"/>
    <s v="No"/>
    <s v="25-48 months"/>
    <s v="25-34"/>
    <x v="0"/>
  </r>
  <r>
    <x v="9263"/>
    <d v="2025-02-25T00:00:00"/>
    <s v="Pune"/>
    <s v="Maharashtra"/>
    <x v="2"/>
    <n v="43"/>
    <s v="Male"/>
    <x v="1"/>
    <n v="30"/>
    <x v="1"/>
    <s v="UPI AutoPay"/>
    <s v="No"/>
    <n v="499"/>
    <n v="18"/>
    <n v="201.2"/>
    <x v="0"/>
    <n v="0"/>
    <n v="4"/>
    <s v="Service is okay, nothing special. Hope it improves."/>
    <s v="No"/>
    <m/>
    <m/>
    <n v="8982"/>
    <s v="No"/>
    <s v="13-24 months"/>
    <s v="35-49"/>
    <x v="0"/>
  </r>
  <r>
    <x v="9264"/>
    <d v="2025-01-04T00:00:00"/>
    <s v="Bengaluru"/>
    <s v="Karnataka"/>
    <x v="0"/>
    <n v="35"/>
    <s v="Female"/>
    <x v="1"/>
    <n v="30"/>
    <x v="2"/>
    <s v="Card AutoPay"/>
    <s v="Yes"/>
    <n v="648"/>
    <n v="20"/>
    <n v="225.2"/>
    <x v="1"/>
    <n v="0"/>
    <m/>
    <s v="Service is okay, nothing special. Hope it improves."/>
    <s v="No"/>
    <m/>
    <m/>
    <n v="12960"/>
    <s v="No"/>
    <s v="13-24 months"/>
    <s v="35-49"/>
    <x v="0"/>
  </r>
  <r>
    <x v="9265"/>
    <d v="2024-04-21T00:00:00"/>
    <s v="Kolkata"/>
    <s v="West Bengal"/>
    <x v="4"/>
    <n v="27"/>
    <s v="Female"/>
    <x v="1"/>
    <n v="30"/>
    <x v="2"/>
    <s v="Net Banking"/>
    <s v="Yes"/>
    <n v="648"/>
    <n v="28"/>
    <n v="225.6"/>
    <x v="2"/>
    <n v="1"/>
    <n v="4"/>
    <s v="Installation was quick and the technician was polite. Thanks team."/>
    <s v="No"/>
    <m/>
    <m/>
    <n v="18144"/>
    <s v="No"/>
    <s v="25-48 months"/>
    <s v="25-34"/>
    <x v="0"/>
  </r>
  <r>
    <x v="9266"/>
    <d v="2024-06-19T00:00:00"/>
    <s v="Hyderabad"/>
    <s v="Telangana"/>
    <x v="0"/>
    <n v="33"/>
    <s v="Female"/>
    <x v="3"/>
    <n v="300"/>
    <x v="1"/>
    <s v="UPI Manual"/>
    <s v="No"/>
    <n v="1199"/>
    <n v="26"/>
    <n v="922.2"/>
    <x v="2"/>
    <n v="0"/>
    <n v="5"/>
    <s v="Very stable connection, works great for video calls. Thanks team."/>
    <s v="No"/>
    <m/>
    <m/>
    <n v="31174"/>
    <s v="No"/>
    <s v="25-48 months"/>
    <s v="25-34"/>
    <x v="0"/>
  </r>
  <r>
    <x v="9267"/>
    <d v="2022-04-21T00:00:00"/>
    <s v="Kolkata"/>
    <s v="West Bengal"/>
    <x v="4"/>
    <n v="32"/>
    <s v="Female"/>
    <x v="0"/>
    <n v="100"/>
    <x v="2"/>
    <s v="UPI AutoPay"/>
    <s v="No"/>
    <n v="799"/>
    <n v="13"/>
    <n v="479.9"/>
    <x v="0"/>
    <n v="0"/>
    <n v="3"/>
    <s v="Pricing is fair but not cheap."/>
    <s v="Yes"/>
    <d v="2023-05-08T00:00:00"/>
    <s v="Price too high"/>
    <n v="10387"/>
    <s v="No"/>
    <s v="13-24 months"/>
    <s v="25-34"/>
    <x v="1"/>
  </r>
  <r>
    <x v="9268"/>
    <d v="2022-07-02T00:00:00"/>
    <s v="Ahmedabad"/>
    <s v="Gujarat"/>
    <x v="2"/>
    <n v="36"/>
    <s v="Male"/>
    <x v="1"/>
    <n v="30"/>
    <x v="2"/>
    <s v="UPI AutoPay"/>
    <s v="No"/>
    <n v="499"/>
    <n v="50"/>
    <n v="275.60000000000002"/>
    <x v="2"/>
    <n v="0"/>
    <m/>
    <m/>
    <s v="No"/>
    <m/>
    <m/>
    <n v="24950"/>
    <s v="No"/>
    <s v="48+ months"/>
    <s v="35-49"/>
    <x v="0"/>
  </r>
  <r>
    <x v="9269"/>
    <d v="2025-01-10T00:00:00"/>
    <s v="Mumbai"/>
    <s v="Maharashtra"/>
    <x v="2"/>
    <n v="34"/>
    <s v="Male"/>
    <x v="3"/>
    <n v="300"/>
    <x v="0"/>
    <s v="UPI AutoPay"/>
    <s v="Yes"/>
    <n v="1348"/>
    <n v="20"/>
    <n v="983.6"/>
    <x v="0"/>
    <n v="0"/>
    <n v="4"/>
    <s v="Very stable connection, works great for video calls. Thanks team."/>
    <s v="No"/>
    <m/>
    <m/>
    <n v="26960"/>
    <s v="No"/>
    <s v="13-24 months"/>
    <s v="25-34"/>
    <x v="0"/>
  </r>
  <r>
    <x v="9270"/>
    <d v="2025-01-15T00:00:00"/>
    <s v="Chennai"/>
    <s v="Tamil Nadu"/>
    <x v="0"/>
    <n v="42"/>
    <s v="Male"/>
    <x v="0"/>
    <n v="100"/>
    <x v="2"/>
    <s v="Net Banking"/>
    <s v="No"/>
    <n v="799"/>
    <n v="19"/>
    <n v="642"/>
    <x v="2"/>
    <n v="0"/>
    <m/>
    <m/>
    <s v="No"/>
    <m/>
    <m/>
    <n v="15181"/>
    <s v="No"/>
    <s v="13-24 months"/>
    <s v="35-49"/>
    <x v="0"/>
  </r>
  <r>
    <x v="9271"/>
    <d v="2023-03-30T00:00:00"/>
    <s v="Bengaluru"/>
    <s v="Karnataka"/>
    <x v="0"/>
    <n v="30"/>
    <s v="Male"/>
    <x v="0"/>
    <n v="100"/>
    <x v="0"/>
    <s v="Net Banking"/>
    <s v="Yes"/>
    <n v="948"/>
    <n v="41"/>
    <n v="661.5"/>
    <x v="2"/>
    <n v="0"/>
    <n v="4"/>
    <s v="Installation was quick and the technician was polite. Thanks team."/>
    <s v="No"/>
    <m/>
    <m/>
    <n v="38868"/>
    <s v="No"/>
    <s v="25-48 months"/>
    <s v="25-34"/>
    <x v="0"/>
  </r>
  <r>
    <x v="9272"/>
    <d v="2023-08-13T00:00:00"/>
    <s v="Mumbai"/>
    <s v="Maharashtra"/>
    <x v="2"/>
    <n v="43"/>
    <s v="Male"/>
    <x v="0"/>
    <n v="100"/>
    <x v="2"/>
    <s v="UPI AutoPay"/>
    <s v="Yes"/>
    <n v="948"/>
    <n v="37"/>
    <n v="468"/>
    <x v="1"/>
    <n v="0"/>
    <n v="3"/>
    <m/>
    <s v="No"/>
    <m/>
    <m/>
    <n v="35076"/>
    <s v="No"/>
    <s v="25-48 months"/>
    <s v="35-49"/>
    <x v="0"/>
  </r>
  <r>
    <x v="9273"/>
    <d v="2023-10-06T00:00:00"/>
    <s v="Delhi"/>
    <s v="Delhi"/>
    <x v="1"/>
    <n v="31"/>
    <s v="Female"/>
    <x v="3"/>
    <n v="300"/>
    <x v="2"/>
    <s v="UPI AutoPay"/>
    <s v="Yes"/>
    <n v="1348"/>
    <n v="35"/>
    <n v="707.5"/>
    <x v="0"/>
    <n v="1"/>
    <n v="5"/>
    <s v="Great speed for the price, happy with the plan. Recommended!"/>
    <s v="No"/>
    <m/>
    <m/>
    <n v="47180"/>
    <s v="No"/>
    <s v="25-48 months"/>
    <s v="25-34"/>
    <x v="0"/>
  </r>
  <r>
    <x v="9274"/>
    <d v="2024-09-15T00:00:00"/>
    <s v="Delhi"/>
    <s v="Delhi"/>
    <x v="1"/>
    <n v="43"/>
    <s v="Male"/>
    <x v="1"/>
    <n v="30"/>
    <x v="0"/>
    <s v="UPI Manual"/>
    <s v="No"/>
    <n v="499"/>
    <n v="23"/>
    <n v="204.7"/>
    <x v="0"/>
    <n v="0"/>
    <n v="3"/>
    <m/>
    <s v="No"/>
    <m/>
    <m/>
    <n v="11477"/>
    <s v="No"/>
    <s v="13-24 months"/>
    <s v="35-49"/>
    <x v="0"/>
  </r>
  <r>
    <x v="9275"/>
    <d v="2024-07-10T00:00:00"/>
    <s v="Hyderabad"/>
    <s v="Telangana"/>
    <x v="0"/>
    <n v="50"/>
    <s v="Female"/>
    <x v="2"/>
    <n v="1000"/>
    <x v="1"/>
    <s v="Card AutoPay"/>
    <s v="Yes"/>
    <n v="1948"/>
    <n v="26"/>
    <n v="784.8"/>
    <x v="4"/>
    <n v="0"/>
    <n v="3"/>
    <s v="OTT bundle is excellent value."/>
    <s v="No"/>
    <m/>
    <m/>
    <n v="50648"/>
    <s v="No"/>
    <s v="25-48 months"/>
    <s v="50+"/>
    <x v="0"/>
  </r>
  <r>
    <x v="9276"/>
    <d v="2024-05-26T00:00:00"/>
    <s v="Delhi"/>
    <s v="Delhi"/>
    <x v="1"/>
    <n v="33"/>
    <s v="Female"/>
    <x v="2"/>
    <n v="1000"/>
    <x v="2"/>
    <s v="Card AutoPay"/>
    <s v="No"/>
    <n v="1799"/>
    <n v="27"/>
    <n v="644.20000000000005"/>
    <x v="0"/>
    <n v="0"/>
    <n v="5"/>
    <m/>
    <s v="No"/>
    <m/>
    <m/>
    <n v="48573"/>
    <s v="No"/>
    <s v="25-48 months"/>
    <s v="25-34"/>
    <x v="0"/>
  </r>
  <r>
    <x v="9277"/>
    <d v="2024-02-01T00:00:00"/>
    <s v="Guwahati"/>
    <s v="Assam"/>
    <x v="4"/>
    <n v="33"/>
    <s v="Female"/>
    <x v="0"/>
    <n v="100"/>
    <x v="0"/>
    <s v="Card AutoPay"/>
    <s v="No"/>
    <n v="799"/>
    <n v="31"/>
    <n v="428.9"/>
    <x v="3"/>
    <n v="1"/>
    <n v="4"/>
    <s v="Bills are clear and payment is easy with UPI. Recommended!"/>
    <s v="No"/>
    <m/>
    <m/>
    <n v="24769"/>
    <s v="No"/>
    <s v="25-48 months"/>
    <s v="25-34"/>
    <x v="0"/>
  </r>
  <r>
    <x v="9278"/>
    <d v="2024-12-30T00:00:00"/>
    <s v="Delhi"/>
    <s v="Delhi"/>
    <x v="1"/>
    <n v="35"/>
    <s v="Male"/>
    <x v="1"/>
    <n v="30"/>
    <x v="2"/>
    <s v="UPI AutoPay"/>
    <s v="Yes"/>
    <n v="648"/>
    <n v="20"/>
    <n v="192.8"/>
    <x v="0"/>
    <n v="0"/>
    <n v="5"/>
    <s v="Great speed for the price, happy with the plan."/>
    <s v="No"/>
    <m/>
    <m/>
    <n v="12960"/>
    <s v="No"/>
    <s v="13-24 months"/>
    <s v="35-49"/>
    <x v="0"/>
  </r>
  <r>
    <x v="9279"/>
    <d v="2023-10-24T00:00:00"/>
    <s v="Delhi"/>
    <s v="Delhi"/>
    <x v="1"/>
    <n v="43"/>
    <s v="Male"/>
    <x v="0"/>
    <n v="100"/>
    <x v="0"/>
    <s v="Net Banking"/>
    <s v="No"/>
    <n v="799"/>
    <n v="34"/>
    <n v="284.7"/>
    <x v="0"/>
    <n v="1"/>
    <n v="5"/>
    <s v="OTT bundle is excellent value."/>
    <s v="No"/>
    <m/>
    <m/>
    <n v="27166"/>
    <s v="No"/>
    <s v="25-48 months"/>
    <s v="35-49"/>
    <x v="0"/>
  </r>
  <r>
    <x v="9280"/>
    <d v="2026-03-24T00:00:00"/>
    <s v="Pune"/>
    <s v="Maharashtra"/>
    <x v="2"/>
    <n v="23"/>
    <s v="Female"/>
    <x v="0"/>
    <n v="100"/>
    <x v="2"/>
    <s v="Card AutoPay"/>
    <s v="Yes"/>
    <n v="948"/>
    <n v="4"/>
    <n v="335.5"/>
    <x v="2"/>
    <n v="0"/>
    <n v="5"/>
    <m/>
    <s v="Yes"/>
    <d v="2026-07-30T00:00:00"/>
    <s v="Poor customer service"/>
    <n v="3792"/>
    <s v="No"/>
    <s v="0-6 months"/>
    <s v="18-24"/>
    <x v="1"/>
  </r>
  <r>
    <x v="9281"/>
    <d v="2026-01-23T00:00:00"/>
    <s v="Mumbai"/>
    <s v="Maharashtra"/>
    <x v="2"/>
    <n v="44"/>
    <s v="Female"/>
    <x v="1"/>
    <n v="30"/>
    <x v="2"/>
    <s v="UPI Manual"/>
    <s v="No"/>
    <n v="499"/>
    <n v="7"/>
    <n v="457.3"/>
    <x v="1"/>
    <n v="0"/>
    <n v="3"/>
    <s v="Installation was smooth, but the bill is confusing."/>
    <s v="No"/>
    <m/>
    <m/>
    <n v="3493"/>
    <s v="No"/>
    <s v="7-12 months"/>
    <s v="35-49"/>
    <x v="0"/>
  </r>
  <r>
    <x v="9282"/>
    <d v="2025-01-31T00:00:00"/>
    <s v="Kolkata"/>
    <s v="West Bengal"/>
    <x v="4"/>
    <n v="30"/>
    <s v="Female"/>
    <x v="1"/>
    <n v="30"/>
    <x v="0"/>
    <s v="Cash at Office"/>
    <s v="No"/>
    <n v="499"/>
    <n v="15"/>
    <n v="237.5"/>
    <x v="3"/>
    <n v="1"/>
    <n v="3"/>
    <m/>
    <s v="Yes"/>
    <d v="2026-05-14T00:00:00"/>
    <s v="No longer needed"/>
    <n v="7485"/>
    <s v="No"/>
    <s v="13-24 months"/>
    <s v="25-34"/>
    <x v="1"/>
  </r>
  <r>
    <x v="9283"/>
    <d v="2025-02-22T00:00:00"/>
    <s v="Delhi"/>
    <s v="Delhi"/>
    <x v="1"/>
    <n v="30"/>
    <s v="Male"/>
    <x v="3"/>
    <n v="300"/>
    <x v="2"/>
    <s v="UPI AutoPay"/>
    <s v="Yes"/>
    <n v="1348"/>
    <n v="18"/>
    <n v="704.4"/>
    <x v="2"/>
    <n v="0"/>
    <n v="5"/>
    <m/>
    <s v="No"/>
    <m/>
    <m/>
    <n v="24264"/>
    <s v="No"/>
    <s v="13-24 months"/>
    <s v="25-34"/>
    <x v="0"/>
  </r>
  <r>
    <x v="9284"/>
    <d v="2025-01-12T00:00:00"/>
    <s v="Hyderabad"/>
    <s v="Telangana"/>
    <x v="0"/>
    <n v="56"/>
    <s v="Female"/>
    <x v="0"/>
    <n v="100"/>
    <x v="2"/>
    <s v="UPI Manual"/>
    <s v="No"/>
    <n v="799"/>
    <n v="20"/>
    <n v="339.3"/>
    <x v="0"/>
    <n v="3"/>
    <n v="3"/>
    <s v="Pricing is fair but not cheap. Hope it improves."/>
    <s v="No"/>
    <m/>
    <m/>
    <n v="15980"/>
    <s v="No"/>
    <s v="13-24 months"/>
    <s v="50+"/>
    <x v="0"/>
  </r>
  <r>
    <x v="9285"/>
    <d v="2026-05-02T00:00:00"/>
    <s v="Chandigarh"/>
    <s v="Chandigarh"/>
    <x v="1"/>
    <n v="50"/>
    <s v="Male"/>
    <x v="1"/>
    <n v="30"/>
    <x v="0"/>
    <s v="UPI AutoPay"/>
    <s v="No"/>
    <n v="499"/>
    <n v="4"/>
    <n v="180.3"/>
    <x v="3"/>
    <n v="0"/>
    <n v="4"/>
    <s v="Bills are clear and payment is easy with UPI. Recommended!"/>
    <s v="No"/>
    <m/>
    <m/>
    <n v="1996"/>
    <s v="No"/>
    <s v="0-6 months"/>
    <s v="50+"/>
    <x v="0"/>
  </r>
  <r>
    <x v="9286"/>
    <d v="2025-07-09T00:00:00"/>
    <s v="Bengaluru"/>
    <s v="Karnataka"/>
    <x v="0"/>
    <n v="55"/>
    <s v="Female"/>
    <x v="0"/>
    <n v="100"/>
    <x v="1"/>
    <s v="UPI Manual"/>
    <s v="Yes"/>
    <n v="948"/>
    <n v="14"/>
    <n v="412.8"/>
    <x v="1"/>
    <n v="0"/>
    <m/>
    <s v="Installation was smooth, but the bill is confusing."/>
    <s v="No"/>
    <m/>
    <m/>
    <n v="13272"/>
    <s v="No"/>
    <s v="13-24 months"/>
    <s v="50+"/>
    <x v="0"/>
  </r>
  <r>
    <x v="9287"/>
    <d v="2025-08-23T00:00:00"/>
    <s v="Mumbai"/>
    <s v="Maharashtra"/>
    <x v="2"/>
    <n v="61"/>
    <s v="Male"/>
    <x v="2"/>
    <n v="1000"/>
    <x v="2"/>
    <s v="Card AutoPay"/>
    <s v="No"/>
    <n v="1799"/>
    <n v="5"/>
    <n v="1657.1"/>
    <x v="1"/>
    <n v="0"/>
    <n v="3"/>
    <m/>
    <s v="Yes"/>
    <d v="2026-01-10T00:00:00"/>
    <s v="Price too high"/>
    <n v="8995"/>
    <s v="No"/>
    <s v="0-6 months"/>
    <s v="50+"/>
    <x v="1"/>
  </r>
  <r>
    <x v="9288"/>
    <d v="2023-03-18T00:00:00"/>
    <s v="Chandigarh"/>
    <s v="Chandigarh"/>
    <x v="1"/>
    <n v="36"/>
    <s v="Female"/>
    <x v="0"/>
    <n v="100"/>
    <x v="2"/>
    <s v="Card AutoPay"/>
    <s v="No"/>
    <n v="799"/>
    <n v="41"/>
    <n v="382.9"/>
    <x v="0"/>
    <n v="0"/>
    <n v="4"/>
    <m/>
    <s v="No"/>
    <m/>
    <m/>
    <n v="32759"/>
    <s v="No"/>
    <s v="25-48 months"/>
    <s v="35-49"/>
    <x v="0"/>
  </r>
  <r>
    <x v="9289"/>
    <d v="2024-05-02T00:00:00"/>
    <s v="Chennai"/>
    <s v="Tamil Nadu"/>
    <x v="0"/>
    <n v="30"/>
    <s v="Male"/>
    <x v="1"/>
    <n v="30"/>
    <x v="2"/>
    <s v="Card AutoPay"/>
    <s v="Yes"/>
    <n v="648"/>
    <n v="28"/>
    <n v="232.8"/>
    <x v="0"/>
    <n v="0"/>
    <n v="4"/>
    <m/>
    <s v="No"/>
    <m/>
    <m/>
    <n v="18144"/>
    <s v="No"/>
    <s v="25-48 months"/>
    <s v="25-34"/>
    <x v="0"/>
  </r>
  <r>
    <x v="9290"/>
    <d v="2023-08-07T00:00:00"/>
    <s v="Hyderabad"/>
    <s v="Telangana"/>
    <x v="0"/>
    <n v="67"/>
    <s v="Male"/>
    <x v="0"/>
    <n v="100"/>
    <x v="2"/>
    <s v="UPI Manual"/>
    <s v="Yes"/>
    <n v="948"/>
    <n v="37"/>
    <n v="799.5"/>
    <x v="2"/>
    <n v="1"/>
    <m/>
    <s v="Support is average and the wait time is long. Hope it improves."/>
    <s v="No"/>
    <m/>
    <m/>
    <n v="35076"/>
    <s v="No"/>
    <s v="25-48 months"/>
    <s v="50+"/>
    <x v="0"/>
  </r>
  <r>
    <x v="9291"/>
    <d v="2026-08-02T00:00:00"/>
    <s v="Ahmedabad"/>
    <s v="Gujarat"/>
    <x v="2"/>
    <n v="37"/>
    <s v="Male"/>
    <x v="3"/>
    <n v="300"/>
    <x v="2"/>
    <s v="UPI Manual"/>
    <s v="No"/>
    <n v="1199"/>
    <n v="1"/>
    <n v="875.1"/>
    <x v="0"/>
    <n v="1"/>
    <n v="3"/>
    <m/>
    <s v="Yes"/>
    <d v="2026-08-30T00:00:00"/>
    <s v="Competitor offer"/>
    <n v="1199"/>
    <s v="No"/>
    <s v="0-6 months"/>
    <s v="35-49"/>
    <x v="1"/>
  </r>
  <r>
    <x v="9292"/>
    <d v="2025-03-11T00:00:00"/>
    <s v="Hyderabad"/>
    <s v="Telangana"/>
    <x v="0"/>
    <n v="49"/>
    <s v="Male"/>
    <x v="3"/>
    <n v="300"/>
    <x v="0"/>
    <s v="Net Banking"/>
    <s v="No"/>
    <n v="1199"/>
    <n v="18"/>
    <n v="809.2"/>
    <x v="0"/>
    <n v="0"/>
    <n v="3"/>
    <s v="Installation was smooth, but the bill is confusing."/>
    <s v="No"/>
    <m/>
    <m/>
    <n v="21582"/>
    <s v="No"/>
    <s v="13-24 months"/>
    <s v="35-49"/>
    <x v="0"/>
  </r>
  <r>
    <x v="9293"/>
    <d v="2025-09-11T00:00:00"/>
    <s v="Ahmedabad"/>
    <s v="Gujarat"/>
    <x v="2"/>
    <n v="35"/>
    <s v="Male"/>
    <x v="0"/>
    <n v="100"/>
    <x v="2"/>
    <s v="Net Banking"/>
    <s v="Yes"/>
    <n v="948"/>
    <n v="12"/>
    <n v="499.9"/>
    <x v="3"/>
    <n v="0"/>
    <n v="3"/>
    <s v="Speed is fine most days but drops sometimes. Hope it improves."/>
    <s v="No"/>
    <m/>
    <m/>
    <n v="11376"/>
    <s v="No"/>
    <s v="7-12 months"/>
    <s v="35-49"/>
    <x v="0"/>
  </r>
  <r>
    <x v="9294"/>
    <d v="2025-03-27T00:00:00"/>
    <s v="Bhubaneswar"/>
    <s v="Odisha"/>
    <x v="4"/>
    <n v="37"/>
    <s v="Female"/>
    <x v="0"/>
    <n v="100"/>
    <x v="0"/>
    <s v="UPI AutoPay"/>
    <s v="No"/>
    <n v="799"/>
    <n v="17"/>
    <n v="480.1"/>
    <x v="1"/>
    <n v="0"/>
    <n v="3"/>
    <s v="Service is okay, nothing special."/>
    <s v="No"/>
    <m/>
    <m/>
    <n v="13583"/>
    <s v="No"/>
    <s v="13-24 months"/>
    <s v="35-49"/>
    <x v="0"/>
  </r>
  <r>
    <x v="9295"/>
    <d v="2024-12-24T00:00:00"/>
    <s v="Mumbai"/>
    <s v="Maharashtra"/>
    <x v="2"/>
    <n v="28"/>
    <s v="Female"/>
    <x v="3"/>
    <n v="300"/>
    <x v="2"/>
    <s v="Net Banking"/>
    <s v="No"/>
    <n v="1199"/>
    <n v="7"/>
    <n v="1229.4000000000001"/>
    <x v="0"/>
    <n v="0"/>
    <n v="3"/>
    <m/>
    <s v="Yes"/>
    <d v="2025-07-15T00:00:00"/>
    <s v="Competitor offer"/>
    <n v="8393"/>
    <s v="No"/>
    <s v="7-12 months"/>
    <s v="25-34"/>
    <x v="1"/>
  </r>
  <r>
    <x v="9296"/>
    <d v="2024-01-21T00:00:00"/>
    <s v="Patna"/>
    <s v="Bihar"/>
    <x v="4"/>
    <n v="42"/>
    <s v="Male"/>
    <x v="1"/>
    <n v="30"/>
    <x v="2"/>
    <s v="UPI AutoPay"/>
    <s v="No"/>
    <n v="499"/>
    <n v="20"/>
    <n v="221.4"/>
    <x v="1"/>
    <n v="0"/>
    <n v="1"/>
    <m/>
    <s v="Yes"/>
    <d v="2025-09-06T00:00:00"/>
    <s v="Competitor offer"/>
    <n v="9980"/>
    <s v="No"/>
    <s v="13-24 months"/>
    <s v="35-49"/>
    <x v="1"/>
  </r>
  <r>
    <x v="9297"/>
    <d v="2026-04-22T00:00:00"/>
    <s v="Mumbai"/>
    <s v="Maharashtra"/>
    <x v="2"/>
    <n v="40"/>
    <s v="Male"/>
    <x v="0"/>
    <n v="100"/>
    <x v="2"/>
    <s v="UPI Manual"/>
    <s v="No"/>
    <n v="799"/>
    <n v="2"/>
    <n v="579.20000000000005"/>
    <x v="0"/>
    <n v="1"/>
    <n v="2"/>
    <s v="Bill amount is too high compared to other providers. Very disappointed."/>
    <s v="Yes"/>
    <d v="2026-07-06T00:00:00"/>
    <s v="Relocated"/>
    <n v="1598"/>
    <s v="No"/>
    <s v="0-6 months"/>
    <s v="35-49"/>
    <x v="1"/>
  </r>
  <r>
    <x v="9298"/>
    <d v="2024-09-09T00:00:00"/>
    <s v="Mumbai"/>
    <s v="Maharashtra"/>
    <x v="2"/>
    <n v="37"/>
    <s v="Male"/>
    <x v="1"/>
    <n v="30"/>
    <x v="0"/>
    <s v="Cash at Office"/>
    <s v="No"/>
    <n v="499"/>
    <n v="23"/>
    <n v="213.9"/>
    <x v="0"/>
    <n v="1"/>
    <n v="4"/>
    <m/>
    <s v="Yes"/>
    <d v="2026-08-07T00:00:00"/>
    <s v="Poor customer service"/>
    <n v="11477"/>
    <s v="No"/>
    <s v="13-24 months"/>
    <s v="35-49"/>
    <x v="1"/>
  </r>
  <r>
    <x v="9299"/>
    <d v="2025-11-06T00:00:00"/>
    <s v="Hyderabad"/>
    <s v="Telangana"/>
    <x v="0"/>
    <n v="26"/>
    <s v="Male"/>
    <x v="3"/>
    <n v="300"/>
    <x v="0"/>
    <s v="Cash at Office"/>
    <s v="No"/>
    <n v="1199"/>
    <n v="10"/>
    <n v="695.4"/>
    <x v="2"/>
    <n v="0"/>
    <n v="2"/>
    <s v="Got charged twice this month and the refund took very long."/>
    <s v="No"/>
    <m/>
    <m/>
    <n v="11990"/>
    <s v="No"/>
    <s v="7-12 months"/>
    <s v="25-34"/>
    <x v="0"/>
  </r>
  <r>
    <x v="9300"/>
    <d v="2026-04-05T00:00:00"/>
    <s v="Chennai"/>
    <s v="Tamil Nadu"/>
    <x v="0"/>
    <n v="28"/>
    <s v="Male"/>
    <x v="0"/>
    <n v="100"/>
    <x v="0"/>
    <s v="UPI Manual"/>
    <s v="Yes"/>
    <n v="948"/>
    <n v="5"/>
    <n v="896.4"/>
    <x v="0"/>
    <n v="0"/>
    <n v="3"/>
    <s v="Support is average and the wait time is long."/>
    <s v="No"/>
    <m/>
    <m/>
    <n v="4740"/>
    <s v="No"/>
    <s v="0-6 months"/>
    <s v="25-34"/>
    <x v="0"/>
  </r>
  <r>
    <x v="9301"/>
    <d v="2024-02-03T00:00:00"/>
    <s v="Kochi"/>
    <s v="Kerala"/>
    <x v="0"/>
    <n v="46"/>
    <s v="Male"/>
    <x v="0"/>
    <n v="100"/>
    <x v="0"/>
    <s v="UPI AutoPay"/>
    <s v="No"/>
    <n v="799"/>
    <n v="31"/>
    <n v="688.7"/>
    <x v="0"/>
    <n v="0"/>
    <n v="5"/>
    <s v="Installation was quick and the technician was polite."/>
    <s v="No"/>
    <m/>
    <m/>
    <n v="24769"/>
    <s v="No"/>
    <s v="25-48 months"/>
    <s v="35-49"/>
    <x v="0"/>
  </r>
  <r>
    <x v="9302"/>
    <d v="2024-05-12T00:00:00"/>
    <s v="Kolkata"/>
    <s v="West Bengal"/>
    <x v="4"/>
    <n v="45"/>
    <s v="Female"/>
    <x v="3"/>
    <n v="300"/>
    <x v="1"/>
    <s v="Net Banking"/>
    <s v="Yes"/>
    <n v="1348"/>
    <n v="28"/>
    <n v="643.29999999999995"/>
    <x v="2"/>
    <n v="0"/>
    <n v="4"/>
    <m/>
    <s v="No"/>
    <m/>
    <m/>
    <n v="37744"/>
    <s v="No"/>
    <s v="25-48 months"/>
    <s v="35-49"/>
    <x v="0"/>
  </r>
  <r>
    <x v="9303"/>
    <d v="2026-08-06T00:00:00"/>
    <s v="Patna"/>
    <s v="Bihar"/>
    <x v="4"/>
    <n v="35"/>
    <s v="Male"/>
    <x v="0"/>
    <n v="100"/>
    <x v="2"/>
    <s v="UPI Manual"/>
    <s v="No"/>
    <n v="799"/>
    <n v="1"/>
    <n v="770.7"/>
    <x v="1"/>
    <n v="1"/>
    <n v="5"/>
    <s v="Bills are clear and payment is easy with UPI. Recommended!"/>
    <s v="Yes"/>
    <d v="2026-08-30T00:00:00"/>
    <s v="Billing issues"/>
    <n v="799"/>
    <s v="No"/>
    <s v="0-6 months"/>
    <s v="35-49"/>
    <x v="1"/>
  </r>
  <r>
    <x v="9304"/>
    <d v="2024-04-23T00:00:00"/>
    <s v="Chandigarh"/>
    <s v="Chandigarh"/>
    <x v="1"/>
    <n v="33"/>
    <s v="Female"/>
    <x v="1"/>
    <n v="30"/>
    <x v="1"/>
    <s v="Net Banking"/>
    <s v="No"/>
    <n v="499"/>
    <n v="28"/>
    <n v="399.9"/>
    <x v="0"/>
    <n v="0"/>
    <n v="4"/>
    <s v="Very stable connection, works great for video calls. Recommended!"/>
    <s v="No"/>
    <m/>
    <m/>
    <n v="13972"/>
    <s v="No"/>
    <s v="25-48 months"/>
    <s v="25-34"/>
    <x v="0"/>
  </r>
  <r>
    <x v="9305"/>
    <d v="2024-03-24T00:00:00"/>
    <s v="Kolkata"/>
    <s v="West Bengal"/>
    <x v="4"/>
    <n v="31"/>
    <s v="Female"/>
    <x v="1"/>
    <n v="30"/>
    <x v="2"/>
    <s v="Cash at Office"/>
    <s v="Yes"/>
    <n v="648"/>
    <n v="13"/>
    <n v="121.7"/>
    <x v="1"/>
    <n v="3"/>
    <n v="1"/>
    <s v="Customer support never resolves my complaint on the first call."/>
    <s v="Yes"/>
    <d v="2025-04-11T00:00:00"/>
    <s v="Billing issues"/>
    <n v="8424"/>
    <s v="No"/>
    <s v="13-24 months"/>
    <s v="25-34"/>
    <x v="1"/>
  </r>
  <r>
    <x v="9306"/>
    <d v="2023-05-12T00:00:00"/>
    <s v="Bengaluru"/>
    <s v="Karnataka"/>
    <x v="0"/>
    <n v="25"/>
    <s v="Female"/>
    <x v="1"/>
    <n v="30"/>
    <x v="2"/>
    <s v="Cash at Office"/>
    <s v="Yes"/>
    <n v="648"/>
    <n v="40"/>
    <n v="297.3"/>
    <x v="2"/>
    <n v="1"/>
    <n v="5"/>
    <s v="Installation was quick and the technician was polite."/>
    <s v="No"/>
    <m/>
    <m/>
    <n v="25920"/>
    <s v="No"/>
    <s v="25-48 months"/>
    <s v="25-34"/>
    <x v="0"/>
  </r>
  <r>
    <x v="9307"/>
    <d v="2023-08-20T00:00:00"/>
    <s v="Lucknow"/>
    <s v="Uttar Pradesh"/>
    <x v="1"/>
    <n v="41"/>
    <s v="Female"/>
    <x v="0"/>
    <n v="100"/>
    <x v="2"/>
    <s v="Card AutoPay"/>
    <s v="No"/>
    <n v="799"/>
    <n v="33"/>
    <n v="652.20000000000005"/>
    <x v="1"/>
    <n v="1"/>
    <n v="3"/>
    <s v="Service is okay, nothing special. Hope it improves."/>
    <s v="Yes"/>
    <d v="2026-05-06T00:00:00"/>
    <s v="Relocated"/>
    <n v="26367"/>
    <s v="No"/>
    <s v="25-48 months"/>
    <s v="35-49"/>
    <x v="1"/>
  </r>
  <r>
    <x v="9308"/>
    <d v="2025-09-18T00:00:00"/>
    <s v="Bhubaneswar"/>
    <s v="Odisha"/>
    <x v="4"/>
    <n v="39"/>
    <s v="Male"/>
    <x v="1"/>
    <n v="30"/>
    <x v="0"/>
    <s v="UPI AutoPay"/>
    <s v="No"/>
    <n v="499"/>
    <n v="11"/>
    <n v="257.89999999999998"/>
    <x v="1"/>
    <n v="0"/>
    <n v="4"/>
    <s v="Support team resolved my issue quickly."/>
    <s v="No"/>
    <m/>
    <m/>
    <n v="5489"/>
    <s v="No"/>
    <s v="7-12 months"/>
    <s v="35-49"/>
    <x v="0"/>
  </r>
  <r>
    <x v="9309"/>
    <d v="2026-05-15T00:00:00"/>
    <s v="Mumbai"/>
    <s v="Maharashtra"/>
    <x v="2"/>
    <n v="31"/>
    <s v="Female"/>
    <x v="0"/>
    <n v="100"/>
    <x v="2"/>
    <s v="Net Banking"/>
    <s v="Yes"/>
    <n v="948"/>
    <n v="4"/>
    <n v="435.8"/>
    <x v="0"/>
    <n v="1"/>
    <n v="5"/>
    <s v="Installation was quick and the technician was polite. Recommended!"/>
    <s v="No"/>
    <m/>
    <m/>
    <n v="3792"/>
    <s v="No"/>
    <s v="0-6 months"/>
    <s v="25-34"/>
    <x v="0"/>
  </r>
  <r>
    <x v="9310"/>
    <d v="2023-06-18T00:00:00"/>
    <s v="Chandigarh"/>
    <s v="Chandigarh"/>
    <x v="1"/>
    <n v="29"/>
    <s v="Male"/>
    <x v="0"/>
    <n v="100"/>
    <x v="0"/>
    <s v="Net Banking"/>
    <s v="No"/>
    <n v="799"/>
    <n v="38"/>
    <n v="574.70000000000005"/>
    <x v="2"/>
    <n v="0"/>
    <n v="5"/>
    <m/>
    <s v="No"/>
    <m/>
    <m/>
    <n v="30362"/>
    <s v="No"/>
    <s v="25-48 months"/>
    <s v="25-34"/>
    <x v="0"/>
  </r>
  <r>
    <x v="9311"/>
    <d v="2026-03-02T00:00:00"/>
    <s v="Ahmedabad"/>
    <s v="Gujarat"/>
    <x v="2"/>
    <n v="44"/>
    <s v="Female"/>
    <x v="3"/>
    <n v="300"/>
    <x v="2"/>
    <s v="UPI Manual"/>
    <s v="No"/>
    <n v="1199"/>
    <n v="6"/>
    <n v="1106.5"/>
    <x v="0"/>
    <n v="1"/>
    <n v="4"/>
    <s v="Bills are clear and payment is easy with UPI."/>
    <s v="No"/>
    <m/>
    <m/>
    <n v="7194"/>
    <s v="No"/>
    <s v="0-6 months"/>
    <s v="35-49"/>
    <x v="0"/>
  </r>
  <r>
    <x v="9312"/>
    <d v="2025-08-28T00:00:00"/>
    <s v="Kochi"/>
    <s v="Kerala"/>
    <x v="0"/>
    <n v="22"/>
    <s v="Female"/>
    <x v="3"/>
    <n v="300"/>
    <x v="0"/>
    <s v="Net Banking"/>
    <s v="Yes"/>
    <n v="1348"/>
    <n v="12"/>
    <n v="1575.7"/>
    <x v="0"/>
    <n v="0"/>
    <n v="4"/>
    <s v="Great speed for the price, happy with the plan."/>
    <s v="No"/>
    <m/>
    <m/>
    <n v="16176"/>
    <s v="No"/>
    <s v="7-12 months"/>
    <s v="18-24"/>
    <x v="0"/>
  </r>
  <r>
    <x v="9313"/>
    <d v="2023-04-13T00:00:00"/>
    <s v="Chennai"/>
    <s v="Tamil Nadu"/>
    <x v="0"/>
    <n v="34"/>
    <s v="Female"/>
    <x v="3"/>
    <n v="300"/>
    <x v="0"/>
    <s v="Net Banking"/>
    <s v="No"/>
    <n v="1199"/>
    <n v="41"/>
    <n v="1331.9"/>
    <x v="0"/>
    <n v="0"/>
    <n v="3"/>
    <m/>
    <s v="No"/>
    <m/>
    <m/>
    <n v="49159"/>
    <s v="No"/>
    <s v="25-48 months"/>
    <s v="25-34"/>
    <x v="0"/>
  </r>
  <r>
    <x v="9314"/>
    <d v="2024-05-18T00:00:00"/>
    <s v="Hyderabad"/>
    <s v="Telangana"/>
    <x v="0"/>
    <n v="38"/>
    <s v="Female"/>
    <x v="1"/>
    <n v="30"/>
    <x v="0"/>
    <s v="Card AutoPay"/>
    <s v="No"/>
    <n v="499"/>
    <n v="27"/>
    <n v="260.8"/>
    <x v="0"/>
    <n v="0"/>
    <n v="4"/>
    <s v="OTT bundle is excellent value."/>
    <s v="No"/>
    <m/>
    <m/>
    <n v="13473"/>
    <s v="No"/>
    <s v="25-48 months"/>
    <s v="35-49"/>
    <x v="0"/>
  </r>
  <r>
    <x v="9315"/>
    <d v="2023-06-27T00:00:00"/>
    <s v="Kolkata"/>
    <s v="West Bengal"/>
    <x v="4"/>
    <n v="18"/>
    <s v="Male"/>
    <x v="0"/>
    <n v="100"/>
    <x v="2"/>
    <s v="Cash at Office"/>
    <s v="Yes"/>
    <n v="948"/>
    <n v="38"/>
    <n v="513.20000000000005"/>
    <x v="0"/>
    <n v="1"/>
    <n v="3"/>
    <s v="Service is okay, nothing special."/>
    <s v="No"/>
    <m/>
    <m/>
    <n v="36024"/>
    <s v="No"/>
    <s v="25-48 months"/>
    <s v="18-24"/>
    <x v="0"/>
  </r>
  <r>
    <x v="9316"/>
    <d v="2022-12-03T00:00:00"/>
    <s v="Bengaluru"/>
    <s v="Karnataka"/>
    <x v="0"/>
    <n v="35"/>
    <s v="Female"/>
    <x v="3"/>
    <n v="300"/>
    <x v="1"/>
    <s v="UPI AutoPay"/>
    <s v="No"/>
    <n v="1199"/>
    <n v="45"/>
    <n v="575"/>
    <x v="4"/>
    <n v="0"/>
    <n v="3"/>
    <s v="Service is okay, nothing special. Hope it improves."/>
    <s v="No"/>
    <m/>
    <m/>
    <n v="53955"/>
    <s v="No"/>
    <s v="25-48 months"/>
    <s v="35-49"/>
    <x v="0"/>
  </r>
  <r>
    <x v="9317"/>
    <d v="2024-11-25T00:00:00"/>
    <s v="Bhubaneswar"/>
    <s v="Odisha"/>
    <x v="4"/>
    <n v="29"/>
    <s v="Male"/>
    <x v="0"/>
    <n v="100"/>
    <x v="1"/>
    <s v="Net Banking"/>
    <s v="Yes"/>
    <n v="948"/>
    <n v="21"/>
    <n v="257.10000000000002"/>
    <x v="0"/>
    <n v="0"/>
    <n v="3"/>
    <s v="Service is okay, nothing special. Hope it improves."/>
    <s v="No"/>
    <m/>
    <m/>
    <n v="19908"/>
    <s v="No"/>
    <s v="13-24 months"/>
    <s v="25-34"/>
    <x v="0"/>
  </r>
  <r>
    <x v="9318"/>
    <d v="2026-07-08T00:00:00"/>
    <s v="Chandigarh"/>
    <s v="Chandigarh"/>
    <x v="1"/>
    <n v="29"/>
    <s v="Female"/>
    <x v="0"/>
    <n v="100"/>
    <x v="2"/>
    <s v="Cash at Office"/>
    <s v="No"/>
    <n v="799"/>
    <n v="1"/>
    <n v="414.4"/>
    <x v="3"/>
    <n v="3"/>
    <n v="4"/>
    <m/>
    <s v="Yes"/>
    <d v="2026-08-22T00:00:00"/>
    <s v="Billing issues"/>
    <n v="799"/>
    <s v="No"/>
    <s v="0-6 months"/>
    <s v="25-34"/>
    <x v="1"/>
  </r>
  <r>
    <x v="9319"/>
    <d v="2023-02-16T00:00:00"/>
    <s v="Hyderabad"/>
    <s v="Telangana"/>
    <x v="0"/>
    <n v="28"/>
    <s v="Female"/>
    <x v="0"/>
    <n v="100"/>
    <x v="0"/>
    <s v="UPI AutoPay"/>
    <s v="Yes"/>
    <n v="948"/>
    <n v="42"/>
    <n v="624.20000000000005"/>
    <x v="0"/>
    <n v="0"/>
    <n v="5"/>
    <m/>
    <s v="No"/>
    <m/>
    <m/>
    <n v="39816"/>
    <s v="No"/>
    <s v="25-48 months"/>
    <s v="25-34"/>
    <x v="0"/>
  </r>
  <r>
    <x v="9320"/>
    <d v="2024-08-26T00:00:00"/>
    <s v="Kolkata"/>
    <s v="West Bengal"/>
    <x v="4"/>
    <n v="38"/>
    <s v="Female"/>
    <x v="0"/>
    <n v="100"/>
    <x v="2"/>
    <s v="UPI Manual"/>
    <s v="No"/>
    <n v="799"/>
    <n v="20"/>
    <n v="488.5"/>
    <x v="0"/>
    <n v="0"/>
    <n v="4"/>
    <s v="OTT bundle is excellent value. Thanks team."/>
    <s v="Yes"/>
    <d v="2026-05-08T00:00:00"/>
    <s v="No longer needed"/>
    <n v="15980"/>
    <s v="No"/>
    <s v="13-24 months"/>
    <s v="35-49"/>
    <x v="1"/>
  </r>
  <r>
    <x v="9321"/>
    <d v="2023-08-20T00:00:00"/>
    <s v="Chennai"/>
    <s v="Tamil Nadu"/>
    <x v="0"/>
    <n v="40"/>
    <s v="Female"/>
    <x v="0"/>
    <n v="100"/>
    <x v="2"/>
    <s v="Card AutoPay"/>
    <s v="Yes"/>
    <n v="948"/>
    <n v="36"/>
    <n v="696.2"/>
    <x v="0"/>
    <n v="0"/>
    <n v="3"/>
    <m/>
    <s v="No"/>
    <m/>
    <m/>
    <n v="34128"/>
    <s v="No"/>
    <s v="25-48 months"/>
    <s v="35-49"/>
    <x v="0"/>
  </r>
  <r>
    <x v="9322"/>
    <d v="2024-07-16T00:00:00"/>
    <s v="Bengaluru"/>
    <s v="Karnataka"/>
    <x v="0"/>
    <n v="34"/>
    <s v="Female"/>
    <x v="1"/>
    <n v="30"/>
    <x v="0"/>
    <s v="Cash at Office"/>
    <s v="No"/>
    <n v="499"/>
    <n v="25"/>
    <n v="227.6"/>
    <x v="2"/>
    <n v="0"/>
    <n v="4"/>
    <s v="Bills are clear and payment is easy with UPI. Thanks team."/>
    <s v="No"/>
    <m/>
    <m/>
    <n v="12475"/>
    <s v="No"/>
    <s v="25-48 months"/>
    <s v="25-34"/>
    <x v="0"/>
  </r>
  <r>
    <x v="9323"/>
    <d v="2026-06-27T00:00:00"/>
    <s v="Bengaluru"/>
    <s v="Karnataka"/>
    <x v="0"/>
    <n v="32"/>
    <s v="Male"/>
    <x v="2"/>
    <n v="1000"/>
    <x v="2"/>
    <s v="Card AutoPay"/>
    <s v="No"/>
    <n v="1799"/>
    <n v="2"/>
    <n v="1153.0999999999999"/>
    <x v="1"/>
    <n v="0"/>
    <n v="3"/>
    <m/>
    <s v="No"/>
    <m/>
    <m/>
    <n v="3598"/>
    <s v="No"/>
    <s v="0-6 months"/>
    <s v="25-34"/>
    <x v="0"/>
  </r>
  <r>
    <x v="9324"/>
    <d v="2026-07-15T00:00:00"/>
    <s v="Guwahati"/>
    <s v="Assam"/>
    <x v="4"/>
    <n v="51"/>
    <s v="Male"/>
    <x v="0"/>
    <n v="100"/>
    <x v="2"/>
    <s v="Card AutoPay"/>
    <s v="No"/>
    <n v="799"/>
    <n v="2"/>
    <n v="520.9"/>
    <x v="2"/>
    <n v="1"/>
    <n v="4"/>
    <s v="OTT bundle is not worth the extra money. Please fix this soon."/>
    <s v="No"/>
    <m/>
    <m/>
    <n v="1598"/>
    <s v="No"/>
    <s v="0-6 months"/>
    <s v="50+"/>
    <x v="0"/>
  </r>
  <r>
    <x v="9325"/>
    <d v="2024-01-20T00:00:00"/>
    <s v="Kolkata"/>
    <s v="West Bengal"/>
    <x v="4"/>
    <n v="31"/>
    <s v="Female"/>
    <x v="0"/>
    <n v="100"/>
    <x v="0"/>
    <s v="UPI AutoPay"/>
    <s v="No"/>
    <n v="799"/>
    <n v="31"/>
    <n v="363.1"/>
    <x v="3"/>
    <n v="0"/>
    <n v="4"/>
    <s v="Support team resolved my issue quickly. Recommended!"/>
    <s v="No"/>
    <m/>
    <m/>
    <n v="24769"/>
    <s v="No"/>
    <s v="25-48 months"/>
    <s v="25-34"/>
    <x v="0"/>
  </r>
  <r>
    <x v="9326"/>
    <d v="2023-03-25T00:00:00"/>
    <s v="Kolkata"/>
    <s v="West Bengal"/>
    <x v="4"/>
    <n v="27"/>
    <s v="Male"/>
    <x v="3"/>
    <n v="300"/>
    <x v="2"/>
    <s v="Cash at Office"/>
    <s v="No"/>
    <n v="1199"/>
    <n v="41"/>
    <n v="736.4"/>
    <x v="0"/>
    <n v="0"/>
    <n v="4"/>
    <s v="Installation was quick and the technician was polite. Recommended!"/>
    <s v="No"/>
    <m/>
    <m/>
    <n v="49159"/>
    <s v="No"/>
    <s v="25-48 months"/>
    <s v="25-34"/>
    <x v="0"/>
  </r>
  <r>
    <x v="9327"/>
    <d v="2022-07-12T00:00:00"/>
    <s v="Chandigarh"/>
    <s v="Chandigarh"/>
    <x v="1"/>
    <n v="44"/>
    <s v="Female"/>
    <x v="0"/>
    <n v="100"/>
    <x v="2"/>
    <s v="UPI AutoPay"/>
    <s v="No"/>
    <n v="799"/>
    <n v="50"/>
    <n v="356.2"/>
    <x v="1"/>
    <n v="0"/>
    <n v="4"/>
    <s v="OTT bundle is excellent value. Recommended!"/>
    <s v="No"/>
    <m/>
    <m/>
    <n v="39950"/>
    <s v="No"/>
    <s v="48+ months"/>
    <s v="35-49"/>
    <x v="0"/>
  </r>
  <r>
    <x v="9328"/>
    <d v="2024-03-10T00:00:00"/>
    <s v="Delhi"/>
    <s v="Delhi"/>
    <x v="1"/>
    <n v="18"/>
    <s v="Female"/>
    <x v="0"/>
    <n v="100"/>
    <x v="0"/>
    <s v="UPI Manual"/>
    <s v="No"/>
    <n v="799"/>
    <n v="30"/>
    <n v="629.4"/>
    <x v="2"/>
    <n v="0"/>
    <n v="5"/>
    <s v="Bills are clear and payment is easy with UPI."/>
    <s v="No"/>
    <m/>
    <m/>
    <n v="23970"/>
    <s v="No"/>
    <s v="25-48 months"/>
    <s v="18-24"/>
    <x v="0"/>
  </r>
  <r>
    <x v="9329"/>
    <d v="2026-02-23T00:00:00"/>
    <s v="Indore"/>
    <s v="Madhya Pradesh"/>
    <x v="3"/>
    <n v="56"/>
    <s v="Male"/>
    <x v="0"/>
    <n v="100"/>
    <x v="2"/>
    <s v="UPI AutoPay"/>
    <s v="Yes"/>
    <n v="948"/>
    <n v="6"/>
    <n v="429.6"/>
    <x v="2"/>
    <n v="0"/>
    <n v="3"/>
    <m/>
    <s v="No"/>
    <m/>
    <m/>
    <n v="5688"/>
    <s v="No"/>
    <s v="0-6 months"/>
    <s v="50+"/>
    <x v="0"/>
  </r>
  <r>
    <x v="9330"/>
    <d v="2023-12-07T00:00:00"/>
    <s v="Indore"/>
    <s v="Madhya Pradesh"/>
    <x v="3"/>
    <n v="18"/>
    <s v="Female"/>
    <x v="3"/>
    <n v="300"/>
    <x v="2"/>
    <s v="Net Banking"/>
    <s v="No"/>
    <n v="1199"/>
    <n v="21"/>
    <n v="861.4"/>
    <x v="3"/>
    <n v="1"/>
    <n v="5"/>
    <m/>
    <s v="Yes"/>
    <d v="2025-09-18T00:00:00"/>
    <s v="Billing issues"/>
    <n v="25179"/>
    <s v="No"/>
    <s v="13-24 months"/>
    <s v="18-24"/>
    <x v="1"/>
  </r>
  <r>
    <x v="9331"/>
    <d v="2024-11-19T00:00:00"/>
    <s v="Kolkata"/>
    <s v="West Bengal"/>
    <x v="4"/>
    <n v="48"/>
    <s v="Female"/>
    <x v="0"/>
    <n v="100"/>
    <x v="0"/>
    <s v="Cash at Office"/>
    <s v="No"/>
    <n v="799"/>
    <n v="19"/>
    <n v="530.4"/>
    <x v="1"/>
    <n v="0"/>
    <n v="3"/>
    <m/>
    <s v="Yes"/>
    <d v="2026-07-04T00:00:00"/>
    <s v="Poor customer service"/>
    <n v="15181"/>
    <s v="No"/>
    <s v="13-24 months"/>
    <s v="35-49"/>
    <x v="1"/>
  </r>
  <r>
    <x v="9332"/>
    <d v="2024-11-28T00:00:00"/>
    <s v="Kolkata"/>
    <s v="West Bengal"/>
    <x v="4"/>
    <n v="46"/>
    <s v="Male"/>
    <x v="1"/>
    <n v="30"/>
    <x v="2"/>
    <s v="Net Banking"/>
    <s v="No"/>
    <n v="499"/>
    <n v="21"/>
    <n v="201.1"/>
    <x v="0"/>
    <n v="0"/>
    <n v="5"/>
    <s v="OTT bundle is excellent value."/>
    <s v="No"/>
    <m/>
    <m/>
    <n v="10479"/>
    <s v="No"/>
    <s v="13-24 months"/>
    <s v="35-49"/>
    <x v="0"/>
  </r>
  <r>
    <x v="9333"/>
    <d v="2025-07-24T00:00:00"/>
    <s v="Pune"/>
    <s v="Maharashtra"/>
    <x v="2"/>
    <n v="47"/>
    <s v="Male"/>
    <x v="1"/>
    <n v="30"/>
    <x v="2"/>
    <s v="Cash at Office"/>
    <s v="No"/>
    <n v="499"/>
    <n v="13"/>
    <n v="239.3"/>
    <x v="2"/>
    <n v="0"/>
    <n v="3"/>
    <s v="Pricing is fair but not cheap."/>
    <s v="No"/>
    <m/>
    <m/>
    <n v="6487"/>
    <s v="No"/>
    <s v="13-24 months"/>
    <s v="35-49"/>
    <x v="0"/>
  </r>
  <r>
    <x v="9334"/>
    <d v="2024-01-22T00:00:00"/>
    <s v="Bengaluru"/>
    <s v="Karnataka"/>
    <x v="0"/>
    <n v="25"/>
    <s v="Male"/>
    <x v="0"/>
    <n v="100"/>
    <x v="2"/>
    <s v="Net Banking"/>
    <s v="No"/>
    <n v="799"/>
    <n v="13"/>
    <n v="286.5"/>
    <x v="3"/>
    <n v="1"/>
    <n v="4"/>
    <m/>
    <s v="Yes"/>
    <d v="2025-02-09T00:00:00"/>
    <s v="Poor customer service"/>
    <n v="10387"/>
    <s v="No"/>
    <s v="13-24 months"/>
    <s v="25-34"/>
    <x v="1"/>
  </r>
  <r>
    <x v="9335"/>
    <d v="2022-11-17T00:00:00"/>
    <s v="Delhi"/>
    <s v="Delhi"/>
    <x v="1"/>
    <n v="37"/>
    <s v="Female"/>
    <x v="0"/>
    <n v="100"/>
    <x v="1"/>
    <s v="UPI Manual"/>
    <s v="No"/>
    <n v="799"/>
    <n v="45"/>
    <n v="703"/>
    <x v="3"/>
    <n v="0"/>
    <n v="3"/>
    <s v="Installation was smooth, but the bill is confusing."/>
    <s v="No"/>
    <m/>
    <m/>
    <n v="35955"/>
    <s v="No"/>
    <s v="25-48 months"/>
    <s v="35-49"/>
    <x v="0"/>
  </r>
  <r>
    <x v="9336"/>
    <d v="2024-10-21T00:00:00"/>
    <s v="Guwahati"/>
    <s v="Assam"/>
    <x v="4"/>
    <n v="33"/>
    <s v="Male"/>
    <x v="2"/>
    <n v="1000"/>
    <x v="1"/>
    <s v="Cash at Office"/>
    <s v="No"/>
    <n v="1799"/>
    <n v="22"/>
    <n v="1330.6"/>
    <x v="2"/>
    <n v="0"/>
    <n v="4"/>
    <s v="Support team resolved my issue quickly. Recommended!"/>
    <s v="No"/>
    <m/>
    <m/>
    <n v="39578"/>
    <s v="No"/>
    <s v="13-24 months"/>
    <s v="25-34"/>
    <x v="0"/>
  </r>
  <r>
    <x v="9337"/>
    <d v="2023-06-04T00:00:00"/>
    <s v="Pune"/>
    <s v="Maharashtra"/>
    <x v="2"/>
    <n v="44"/>
    <s v="Female"/>
    <x v="3"/>
    <n v="300"/>
    <x v="1"/>
    <s v="Net Banking"/>
    <s v="No"/>
    <n v="1199"/>
    <n v="39"/>
    <n v="594.20000000000005"/>
    <x v="1"/>
    <n v="0"/>
    <n v="3"/>
    <s v="Service is okay, nothing special. Hope it improves."/>
    <s v="No"/>
    <m/>
    <m/>
    <n v="46761"/>
    <s v="No"/>
    <s v="25-48 months"/>
    <s v="35-49"/>
    <x v="0"/>
  </r>
  <r>
    <x v="9338"/>
    <d v="2023-08-17T00:00:00"/>
    <s v="Bengaluru"/>
    <s v="Karnataka"/>
    <x v="0"/>
    <n v="38"/>
    <s v="Female"/>
    <x v="1"/>
    <n v="30"/>
    <x v="0"/>
    <s v="UPI AutoPay"/>
    <s v="No"/>
    <n v="499"/>
    <n v="36"/>
    <n v="148.30000000000001"/>
    <x v="2"/>
    <n v="0"/>
    <n v="3"/>
    <s v="Speed is fine most days but drops sometimes. Hope it improves."/>
    <s v="No"/>
    <m/>
    <m/>
    <n v="17964"/>
    <s v="No"/>
    <s v="25-48 months"/>
    <s v="35-49"/>
    <x v="0"/>
  </r>
  <r>
    <x v="9339"/>
    <d v="2025-09-26T00:00:00"/>
    <s v="Mumbai"/>
    <s v="Maharashtra"/>
    <x v="2"/>
    <n v="26"/>
    <s v="Male"/>
    <x v="0"/>
    <n v="100"/>
    <x v="0"/>
    <s v="Cash at Office"/>
    <s v="Yes"/>
    <n v="948"/>
    <n v="9"/>
    <n v="525.1"/>
    <x v="0"/>
    <n v="0"/>
    <n v="2"/>
    <m/>
    <s v="Yes"/>
    <d v="2026-07-06T00:00:00"/>
    <s v="Poor customer service"/>
    <n v="8532"/>
    <s v="No"/>
    <s v="7-12 months"/>
    <s v="25-34"/>
    <x v="1"/>
  </r>
  <r>
    <x v="9340"/>
    <d v="2026-07-28T00:00:00"/>
    <s v="Delhi"/>
    <s v="Delhi"/>
    <x v="1"/>
    <n v="44"/>
    <s v="Female"/>
    <x v="3"/>
    <n v="300"/>
    <x v="2"/>
    <s v="Net Banking"/>
    <s v="No"/>
    <n v="1199"/>
    <n v="1"/>
    <n v="1289"/>
    <x v="2"/>
    <n v="0"/>
    <n v="5"/>
    <s v="Installation was quick and the technician was polite."/>
    <s v="No"/>
    <m/>
    <m/>
    <n v="1199"/>
    <s v="No"/>
    <s v="0-6 months"/>
    <s v="35-49"/>
    <x v="0"/>
  </r>
  <r>
    <x v="9341"/>
    <d v="2024-05-11T00:00:00"/>
    <s v="Kolkata"/>
    <s v="West Bengal"/>
    <x v="4"/>
    <n v="37"/>
    <s v="Male"/>
    <x v="3"/>
    <n v="300"/>
    <x v="2"/>
    <s v="UPI Manual"/>
    <s v="No"/>
    <n v="1199"/>
    <n v="28"/>
    <n v="412"/>
    <x v="2"/>
    <n v="1"/>
    <n v="3"/>
    <s v="Service is okay, nothing special."/>
    <s v="No"/>
    <m/>
    <m/>
    <n v="33572"/>
    <s v="No"/>
    <s v="25-48 months"/>
    <s v="35-49"/>
    <x v="0"/>
  </r>
  <r>
    <x v="9342"/>
    <d v="2025-11-27T00:00:00"/>
    <s v="Bengaluru"/>
    <s v="Karnataka"/>
    <x v="0"/>
    <n v="18"/>
    <s v="Female"/>
    <x v="1"/>
    <n v="30"/>
    <x v="0"/>
    <s v="Card AutoPay"/>
    <s v="No"/>
    <n v="499"/>
    <n v="9"/>
    <n v="209.3"/>
    <x v="2"/>
    <n v="0"/>
    <n v="4"/>
    <m/>
    <s v="No"/>
    <m/>
    <m/>
    <n v="4491"/>
    <s v="No"/>
    <s v="7-12 months"/>
    <s v="18-24"/>
    <x v="0"/>
  </r>
  <r>
    <x v="9343"/>
    <d v="2023-08-06T00:00:00"/>
    <s v="Chennai"/>
    <s v="Tamil Nadu"/>
    <x v="0"/>
    <n v="45"/>
    <s v="Male"/>
    <x v="1"/>
    <n v="30"/>
    <x v="2"/>
    <s v="Net Banking"/>
    <s v="Yes"/>
    <n v="648"/>
    <n v="37"/>
    <n v="192.3"/>
    <x v="0"/>
    <n v="2"/>
    <n v="3"/>
    <m/>
    <s v="No"/>
    <m/>
    <m/>
    <n v="23976"/>
    <s v="No"/>
    <s v="25-48 months"/>
    <s v="35-49"/>
    <x v="0"/>
  </r>
  <r>
    <x v="9344"/>
    <d v="2024-11-13T00:00:00"/>
    <s v="Bengaluru"/>
    <s v="Karnataka"/>
    <x v="0"/>
    <n v="57"/>
    <s v="Male"/>
    <x v="0"/>
    <n v="100"/>
    <x v="0"/>
    <s v="Net Banking"/>
    <s v="Yes"/>
    <n v="948"/>
    <n v="19"/>
    <n v="692.7"/>
    <x v="2"/>
    <n v="1"/>
    <n v="3"/>
    <s v="Installation was smooth, but the bill is confusing. Hope it improves."/>
    <s v="Yes"/>
    <d v="2026-06-15T00:00:00"/>
    <s v="Network / speed issues"/>
    <n v="18012"/>
    <s v="No"/>
    <s v="13-24 months"/>
    <s v="50+"/>
    <x v="1"/>
  </r>
  <r>
    <x v="9345"/>
    <d v="2024-05-24T00:00:00"/>
    <s v="Kolkata"/>
    <s v="West Bengal"/>
    <x v="4"/>
    <n v="29"/>
    <s v="Male"/>
    <x v="1"/>
    <n v="30"/>
    <x v="2"/>
    <s v="Card AutoPay"/>
    <s v="Yes"/>
    <n v="648"/>
    <n v="27"/>
    <n v="430.8"/>
    <x v="3"/>
    <n v="1"/>
    <n v="3"/>
    <s v="Speed is fine most days but drops sometimes."/>
    <s v="No"/>
    <m/>
    <m/>
    <n v="17496"/>
    <s v="No"/>
    <s v="25-48 months"/>
    <s v="25-34"/>
    <x v="0"/>
  </r>
  <r>
    <x v="9346"/>
    <d v="2023-01-24T00:00:00"/>
    <s v="Hyderabad"/>
    <s v="Telangana"/>
    <x v="0"/>
    <n v="39"/>
    <s v="Female"/>
    <x v="0"/>
    <n v="100"/>
    <x v="0"/>
    <s v="UPI AutoPay"/>
    <s v="Yes"/>
    <n v="948"/>
    <n v="43"/>
    <n v="364.4"/>
    <x v="1"/>
    <n v="0"/>
    <n v="2"/>
    <s v="Bill amount is too high compared to other providers."/>
    <s v="No"/>
    <m/>
    <m/>
    <n v="40764"/>
    <s v="No"/>
    <s v="25-48 months"/>
    <s v="35-49"/>
    <x v="0"/>
  </r>
  <r>
    <x v="9347"/>
    <d v="2025-05-20T00:00:00"/>
    <s v="Bengaluru"/>
    <s v="Karnataka"/>
    <x v="0"/>
    <n v="48"/>
    <s v="Female"/>
    <x v="1"/>
    <n v="30"/>
    <x v="2"/>
    <s v="UPI AutoPay"/>
    <s v="No"/>
    <n v="499"/>
    <n v="15"/>
    <n v="299.5"/>
    <x v="2"/>
    <n v="0"/>
    <n v="4"/>
    <m/>
    <s v="No"/>
    <m/>
    <m/>
    <n v="7485"/>
    <s v="No"/>
    <s v="13-24 months"/>
    <s v="35-49"/>
    <x v="0"/>
  </r>
  <r>
    <x v="9348"/>
    <d v="2025-02-27T00:00:00"/>
    <s v="Bhubaneswar"/>
    <s v="Odisha"/>
    <x v="4"/>
    <n v="30"/>
    <s v="Male"/>
    <x v="0"/>
    <n v="100"/>
    <x v="0"/>
    <s v="UPI Manual"/>
    <s v="No"/>
    <n v="799"/>
    <n v="18"/>
    <n v="817"/>
    <x v="2"/>
    <n v="2"/>
    <n v="5"/>
    <s v="Bills are clear and payment is easy with UPI. Thanks team."/>
    <s v="No"/>
    <m/>
    <m/>
    <n v="14382"/>
    <s v="No"/>
    <s v="13-24 months"/>
    <s v="25-34"/>
    <x v="0"/>
  </r>
  <r>
    <x v="9349"/>
    <d v="2022-08-30T00:00:00"/>
    <s v="Kolkata"/>
    <s v="West Bengal"/>
    <x v="4"/>
    <n v="47"/>
    <s v="Male"/>
    <x v="1"/>
    <n v="30"/>
    <x v="2"/>
    <s v="Cash at Office"/>
    <s v="No"/>
    <n v="499"/>
    <n v="16"/>
    <n v="629.5"/>
    <x v="1"/>
    <n v="1"/>
    <n v="3"/>
    <s v="Service is okay, nothing special."/>
    <s v="Yes"/>
    <d v="2024-01-10T00:00:00"/>
    <s v="Network / speed issues"/>
    <n v="7984"/>
    <s v="No"/>
    <s v="13-24 months"/>
    <s v="35-49"/>
    <x v="1"/>
  </r>
  <r>
    <x v="9350"/>
    <d v="2024-08-05T00:00:00"/>
    <s v="Lucknow"/>
    <s v="Uttar Pradesh"/>
    <x v="1"/>
    <n v="45"/>
    <s v="Female"/>
    <x v="0"/>
    <n v="100"/>
    <x v="0"/>
    <s v="Card AutoPay"/>
    <s v="No"/>
    <n v="799"/>
    <n v="25"/>
    <n v="408.7"/>
    <x v="1"/>
    <n v="0"/>
    <n v="5"/>
    <m/>
    <s v="No"/>
    <m/>
    <m/>
    <n v="19975"/>
    <s v="No"/>
    <s v="25-48 months"/>
    <s v="35-49"/>
    <x v="0"/>
  </r>
  <r>
    <x v="9351"/>
    <d v="2022-05-06T00:00:00"/>
    <s v="Bengaluru"/>
    <s v="Karnataka"/>
    <x v="0"/>
    <n v="40"/>
    <s v="Male"/>
    <x v="0"/>
    <n v="100"/>
    <x v="2"/>
    <s v="UPI AutoPay"/>
    <s v="Yes"/>
    <n v="948"/>
    <n v="52"/>
    <n v="438.2"/>
    <x v="3"/>
    <n v="0"/>
    <n v="4"/>
    <m/>
    <s v="No"/>
    <m/>
    <m/>
    <n v="49296"/>
    <s v="No"/>
    <s v="48+ months"/>
    <s v="35-49"/>
    <x v="0"/>
  </r>
  <r>
    <x v="9352"/>
    <d v="2024-12-09T00:00:00"/>
    <s v="Delhi"/>
    <s v="Delhi"/>
    <x v="1"/>
    <n v="40"/>
    <s v="Other"/>
    <x v="1"/>
    <n v="30"/>
    <x v="0"/>
    <s v="UPI AutoPay"/>
    <s v="No"/>
    <n v="499"/>
    <n v="21"/>
    <n v="293.2"/>
    <x v="3"/>
    <n v="1"/>
    <n v="3"/>
    <s v="Speed is fine most days but drops sometimes."/>
    <s v="No"/>
    <m/>
    <m/>
    <n v="10479"/>
    <s v="No"/>
    <s v="13-24 months"/>
    <s v="35-49"/>
    <x v="0"/>
  </r>
  <r>
    <x v="9353"/>
    <d v="2022-06-23T00:00:00"/>
    <s v="Bhubaneswar"/>
    <s v="Odisha"/>
    <x v="4"/>
    <n v="71"/>
    <s v="Female"/>
    <x v="3"/>
    <n v="300"/>
    <x v="1"/>
    <s v="Cash at Office"/>
    <s v="No"/>
    <n v="1199"/>
    <n v="50"/>
    <n v="887"/>
    <x v="2"/>
    <n v="1"/>
    <n v="3"/>
    <m/>
    <s v="No"/>
    <m/>
    <m/>
    <n v="59950"/>
    <s v="No"/>
    <s v="48+ months"/>
    <s v="50+"/>
    <x v="0"/>
  </r>
  <r>
    <x v="9354"/>
    <d v="2023-02-11T00:00:00"/>
    <s v="Kolkata"/>
    <s v="West Bengal"/>
    <x v="4"/>
    <n v="45"/>
    <s v="Male"/>
    <x v="1"/>
    <n v="30"/>
    <x v="2"/>
    <s v="UPI AutoPay"/>
    <s v="No"/>
    <n v="499"/>
    <n v="43"/>
    <n v="282.3"/>
    <x v="7"/>
    <n v="0"/>
    <n v="1"/>
    <m/>
    <s v="No"/>
    <m/>
    <m/>
    <n v="21457"/>
    <s v="No"/>
    <s v="25-48 months"/>
    <s v="35-49"/>
    <x v="0"/>
  </r>
  <r>
    <x v="9355"/>
    <d v="2026-05-25T00:00:00"/>
    <s v="Mumbai"/>
    <s v="Maharashtra"/>
    <x v="2"/>
    <n v="36"/>
    <s v="Male"/>
    <x v="1"/>
    <n v="30"/>
    <x v="0"/>
    <s v="Cash at Office"/>
    <s v="No"/>
    <n v="499"/>
    <n v="3"/>
    <n v="266.89999999999998"/>
    <x v="2"/>
    <n v="1"/>
    <n v="3"/>
    <s v="Service is okay, nothing special. Hope it improves."/>
    <s v="No"/>
    <m/>
    <m/>
    <n v="1497"/>
    <s v="No"/>
    <s v="0-6 months"/>
    <s v="35-49"/>
    <x v="0"/>
  </r>
  <r>
    <x v="9356"/>
    <d v="2025-03-09T00:00:00"/>
    <s v="Lucknow"/>
    <s v="Uttar Pradesh"/>
    <x v="1"/>
    <n v="20"/>
    <s v="Male"/>
    <x v="0"/>
    <n v="100"/>
    <x v="2"/>
    <s v="Cash at Office"/>
    <s v="No"/>
    <n v="799"/>
    <n v="13"/>
    <n v="264.7"/>
    <x v="1"/>
    <n v="2"/>
    <n v="4"/>
    <s v="Bills are clear and payment is easy with UPI."/>
    <s v="Yes"/>
    <d v="2026-03-31T00:00:00"/>
    <s v="Network / speed issues"/>
    <n v="10387"/>
    <s v="No"/>
    <s v="13-24 months"/>
    <s v="18-24"/>
    <x v="1"/>
  </r>
  <r>
    <x v="9357"/>
    <d v="2025-08-20T00:00:00"/>
    <s v="Delhi"/>
    <s v="Delhi"/>
    <x v="1"/>
    <n v="47"/>
    <s v="Male"/>
    <x v="3"/>
    <n v="300"/>
    <x v="0"/>
    <s v="Cash at Office"/>
    <s v="Yes"/>
    <n v="1348"/>
    <n v="12"/>
    <n v="1004.5"/>
    <x v="2"/>
    <n v="0"/>
    <n v="4"/>
    <s v="Support team resolved my issue quickly."/>
    <s v="No"/>
    <m/>
    <m/>
    <n v="16176"/>
    <s v="No"/>
    <s v="7-12 months"/>
    <s v="35-49"/>
    <x v="0"/>
  </r>
  <r>
    <x v="9358"/>
    <d v="2024-12-29T00:00:00"/>
    <s v="Mumbai"/>
    <s v="Maharashtra"/>
    <x v="2"/>
    <n v="18"/>
    <s v="Female"/>
    <x v="0"/>
    <n v="100"/>
    <x v="2"/>
    <s v="UPI AutoPay"/>
    <s v="No"/>
    <n v="799"/>
    <n v="9"/>
    <n v="269.89999999999998"/>
    <x v="3"/>
    <n v="0"/>
    <n v="2"/>
    <s v="Considering switching to another provider. Please fix this soon."/>
    <s v="Yes"/>
    <d v="2025-10-12T00:00:00"/>
    <s v="Price too high"/>
    <n v="7191"/>
    <s v="No"/>
    <s v="7-12 months"/>
    <s v="18-24"/>
    <x v="1"/>
  </r>
  <r>
    <x v="9359"/>
    <d v="2025-08-11T00:00:00"/>
    <s v="Mumbai"/>
    <s v="Maharashtra"/>
    <x v="2"/>
    <n v="25"/>
    <s v="Female"/>
    <x v="2"/>
    <n v="1000"/>
    <x v="2"/>
    <s v="UPI Manual"/>
    <s v="No"/>
    <n v="1799"/>
    <n v="13"/>
    <n v="1425.4"/>
    <x v="2"/>
    <n v="1"/>
    <n v="4"/>
    <m/>
    <s v="No"/>
    <m/>
    <m/>
    <n v="23387"/>
    <s v="No"/>
    <s v="13-24 months"/>
    <s v="25-34"/>
    <x v="0"/>
  </r>
  <r>
    <x v="9360"/>
    <d v="2026-06-30T00:00:00"/>
    <s v="Chandigarh"/>
    <s v="Chandigarh"/>
    <x v="1"/>
    <n v="52"/>
    <s v="Male"/>
    <x v="3"/>
    <n v="300"/>
    <x v="2"/>
    <s v="UPI AutoPay"/>
    <s v="Yes"/>
    <n v="1348"/>
    <n v="2"/>
    <n v="1466.6"/>
    <x v="0"/>
    <n v="0"/>
    <n v="4"/>
    <s v="Installation was quick and the technician was polite. Recommended!"/>
    <s v="No"/>
    <m/>
    <m/>
    <n v="2696"/>
    <s v="No"/>
    <s v="0-6 months"/>
    <s v="50+"/>
    <x v="0"/>
  </r>
  <r>
    <x v="9361"/>
    <d v="2025-03-07T00:00:00"/>
    <s v="Indore"/>
    <s v="Madhya Pradesh"/>
    <x v="3"/>
    <n v="48"/>
    <s v="Female"/>
    <x v="0"/>
    <n v="100"/>
    <x v="2"/>
    <s v="Net Banking"/>
    <s v="No"/>
    <n v="799"/>
    <n v="18"/>
    <n v="383.8"/>
    <x v="3"/>
    <n v="1"/>
    <n v="4"/>
    <s v="Very stable connection, works great for video calls. Recommended!"/>
    <s v="No"/>
    <m/>
    <m/>
    <n v="14382"/>
    <s v="No"/>
    <s v="13-24 months"/>
    <s v="35-49"/>
    <x v="0"/>
  </r>
  <r>
    <x v="9362"/>
    <d v="2024-12-25T00:00:00"/>
    <s v="Chennai"/>
    <s v="Tamil Nadu"/>
    <x v="0"/>
    <n v="59"/>
    <s v="Male"/>
    <x v="0"/>
    <n v="100"/>
    <x v="0"/>
    <s v="UPI AutoPay"/>
    <s v="Yes"/>
    <n v="948"/>
    <n v="20"/>
    <n v="825.1"/>
    <x v="1"/>
    <n v="0"/>
    <n v="3"/>
    <m/>
    <s v="No"/>
    <m/>
    <m/>
    <n v="18960"/>
    <s v="No"/>
    <s v="13-24 months"/>
    <s v="50+"/>
    <x v="0"/>
  </r>
  <r>
    <x v="9363"/>
    <d v="2023-07-08T00:00:00"/>
    <s v="Mumbai"/>
    <s v="Maharashtra"/>
    <x v="2"/>
    <n v="44"/>
    <s v="Male"/>
    <x v="3"/>
    <n v="300"/>
    <x v="2"/>
    <s v="Net Banking"/>
    <s v="No"/>
    <n v="1199"/>
    <n v="14"/>
    <n v="717.2"/>
    <x v="2"/>
    <n v="0"/>
    <n v="2"/>
    <s v="Very stable connection, works great for video calls."/>
    <s v="Yes"/>
    <d v="2024-09-09T00:00:00"/>
    <s v="Competitor offer"/>
    <n v="16786"/>
    <s v="No"/>
    <s v="13-24 months"/>
    <s v="35-49"/>
    <x v="1"/>
  </r>
  <r>
    <x v="9364"/>
    <d v="2025-11-19T00:00:00"/>
    <s v="Ahmedabad"/>
    <s v="Gujarat"/>
    <x v="2"/>
    <n v="33"/>
    <s v="Male"/>
    <x v="0"/>
    <n v="100"/>
    <x v="2"/>
    <s v="UPI Manual"/>
    <s v="Yes"/>
    <n v="948"/>
    <n v="4"/>
    <n v="704"/>
    <x v="3"/>
    <n v="1"/>
    <m/>
    <s v="Installation was smooth, but the bill is confusing."/>
    <s v="Yes"/>
    <d v="2026-03-27T00:00:00"/>
    <s v="Poor customer service"/>
    <n v="3792"/>
    <s v="No"/>
    <s v="0-6 months"/>
    <s v="25-34"/>
    <x v="1"/>
  </r>
  <r>
    <x v="9365"/>
    <d v="2023-12-18T00:00:00"/>
    <s v="Delhi"/>
    <s v="Delhi"/>
    <x v="1"/>
    <n v="30"/>
    <s v="Female"/>
    <x v="0"/>
    <n v="100"/>
    <x v="1"/>
    <s v="UPI AutoPay"/>
    <s v="No"/>
    <n v="799"/>
    <n v="32"/>
    <n v="382.2"/>
    <x v="0"/>
    <n v="0"/>
    <n v="4"/>
    <s v="OTT bundle is excellent value. Recommended!"/>
    <s v="No"/>
    <m/>
    <m/>
    <n v="25568"/>
    <s v="No"/>
    <s v="25-48 months"/>
    <s v="25-34"/>
    <x v="0"/>
  </r>
  <r>
    <x v="9366"/>
    <d v="2025-10-21T00:00:00"/>
    <s v="Kolkata"/>
    <s v="West Bengal"/>
    <x v="4"/>
    <n v="21"/>
    <s v="Male"/>
    <x v="2"/>
    <n v="1000"/>
    <x v="0"/>
    <s v="Net Banking"/>
    <s v="Yes"/>
    <n v="1948"/>
    <n v="10"/>
    <n v="1311.5"/>
    <x v="0"/>
    <n v="1"/>
    <n v="3"/>
    <s v="Support is average and the wait time is long. Hope it improves."/>
    <s v="No"/>
    <m/>
    <m/>
    <n v="19480"/>
    <s v="No"/>
    <s v="7-12 months"/>
    <s v="18-24"/>
    <x v="0"/>
  </r>
  <r>
    <x v="9367"/>
    <d v="2022-07-30T00:00:00"/>
    <s v="Chennai"/>
    <s v="Tamil Nadu"/>
    <x v="0"/>
    <n v="32"/>
    <s v="Female"/>
    <x v="0"/>
    <n v="100"/>
    <x v="0"/>
    <s v="Card AutoPay"/>
    <s v="No"/>
    <n v="799"/>
    <n v="49"/>
    <n v="359.2"/>
    <x v="2"/>
    <n v="0"/>
    <n v="5"/>
    <s v="Installation was quick and the technician was polite. Thanks team."/>
    <s v="No"/>
    <m/>
    <m/>
    <n v="39151"/>
    <s v="No"/>
    <s v="48+ months"/>
    <s v="25-34"/>
    <x v="0"/>
  </r>
  <r>
    <x v="9368"/>
    <d v="2026-01-05T00:00:00"/>
    <s v="Pune"/>
    <s v="Maharashtra"/>
    <x v="2"/>
    <n v="45"/>
    <s v="Female"/>
    <x v="1"/>
    <n v="30"/>
    <x v="0"/>
    <s v="Cash at Office"/>
    <s v="No"/>
    <n v="499"/>
    <n v="8"/>
    <n v="156.69999999999999"/>
    <x v="0"/>
    <n v="1"/>
    <n v="4"/>
    <s v="Bill amount is too high compared to other providers. Very disappointed."/>
    <s v="No"/>
    <m/>
    <m/>
    <n v="3992"/>
    <s v="No"/>
    <s v="7-12 months"/>
    <s v="35-49"/>
    <x v="0"/>
  </r>
  <r>
    <x v="9369"/>
    <d v="2024-05-12T00:00:00"/>
    <s v="Kochi"/>
    <s v="Kerala"/>
    <x v="0"/>
    <n v="44"/>
    <s v="Male"/>
    <x v="0"/>
    <n v="100"/>
    <x v="0"/>
    <s v="UPI Manual"/>
    <s v="No"/>
    <n v="799"/>
    <n v="28"/>
    <n v="557.1"/>
    <x v="0"/>
    <n v="0"/>
    <n v="4"/>
    <s v="Support team resolved my issue quickly."/>
    <s v="No"/>
    <m/>
    <m/>
    <n v="22372"/>
    <s v="No"/>
    <s v="25-48 months"/>
    <s v="35-49"/>
    <x v="0"/>
  </r>
  <r>
    <x v="9370"/>
    <d v="2024-12-22T00:00:00"/>
    <s v="Chennai"/>
    <s v="Tamil Nadu"/>
    <x v="0"/>
    <n v="38"/>
    <s v="Male"/>
    <x v="1"/>
    <n v="30"/>
    <x v="2"/>
    <s v="UPI AutoPay"/>
    <s v="Yes"/>
    <n v="648"/>
    <n v="20"/>
    <n v="173.7"/>
    <x v="0"/>
    <n v="0"/>
    <n v="3"/>
    <m/>
    <s v="No"/>
    <m/>
    <m/>
    <n v="12960"/>
    <s v="No"/>
    <s v="13-24 months"/>
    <s v="35-49"/>
    <x v="0"/>
  </r>
  <r>
    <x v="9371"/>
    <d v="2024-05-20T00:00:00"/>
    <s v="Kolkata"/>
    <s v="West Bengal"/>
    <x v="4"/>
    <n v="36"/>
    <s v="Male"/>
    <x v="3"/>
    <n v="300"/>
    <x v="2"/>
    <s v="Net Banking"/>
    <s v="No"/>
    <n v="1199"/>
    <n v="22"/>
    <n v="581.70000000000005"/>
    <x v="1"/>
    <n v="0"/>
    <n v="4"/>
    <s v="Bills are clear and payment is easy with UPI. Recommended!"/>
    <s v="Yes"/>
    <d v="2026-03-31T00:00:00"/>
    <s v="Price too high"/>
    <n v="26378"/>
    <s v="No"/>
    <s v="13-24 months"/>
    <s v="35-49"/>
    <x v="1"/>
  </r>
  <r>
    <x v="9372"/>
    <d v="2025-10-07T00:00:00"/>
    <s v="Jaipur"/>
    <s v="Rajasthan"/>
    <x v="1"/>
    <n v="28"/>
    <s v="Male"/>
    <x v="0"/>
    <n v="100"/>
    <x v="1"/>
    <s v="UPI Manual"/>
    <s v="Yes"/>
    <n v="948"/>
    <n v="11"/>
    <n v="413.7"/>
    <x v="4"/>
    <n v="0"/>
    <n v="2"/>
    <s v="Speed is much lower than what I am paying for. Very disappointed."/>
    <s v="No"/>
    <m/>
    <m/>
    <n v="10428"/>
    <s v="No"/>
    <s v="7-12 months"/>
    <s v="25-34"/>
    <x v="0"/>
  </r>
  <r>
    <x v="9373"/>
    <d v="2025-10-10T00:00:00"/>
    <s v="Pune"/>
    <s v="Maharashtra"/>
    <x v="2"/>
    <n v="41"/>
    <s v="Female"/>
    <x v="3"/>
    <n v="300"/>
    <x v="0"/>
    <s v="Net Banking"/>
    <s v="Yes"/>
    <n v="1348"/>
    <n v="11"/>
    <n v="1116.2"/>
    <x v="0"/>
    <n v="1"/>
    <n v="4"/>
    <m/>
    <s v="No"/>
    <m/>
    <m/>
    <n v="14828"/>
    <s v="No"/>
    <s v="7-12 months"/>
    <s v="35-49"/>
    <x v="0"/>
  </r>
  <r>
    <x v="9374"/>
    <d v="2022-03-04T00:00:00"/>
    <s v="Indore"/>
    <s v="Madhya Pradesh"/>
    <x v="3"/>
    <n v="31"/>
    <s v="Female"/>
    <x v="2"/>
    <n v="1000"/>
    <x v="1"/>
    <s v="UPI Manual"/>
    <s v="No"/>
    <n v="1799"/>
    <n v="54"/>
    <n v="1670.9"/>
    <x v="1"/>
    <n v="0"/>
    <n v="3"/>
    <m/>
    <s v="No"/>
    <m/>
    <m/>
    <n v="97146"/>
    <s v="No"/>
    <s v="48+ months"/>
    <s v="25-34"/>
    <x v="0"/>
  </r>
  <r>
    <x v="9375"/>
    <d v="2025-07-17T00:00:00"/>
    <s v="Delhi"/>
    <s v="Delhi"/>
    <x v="1"/>
    <n v="27"/>
    <s v="Other"/>
    <x v="2"/>
    <n v="1000"/>
    <x v="0"/>
    <s v="Card AutoPay"/>
    <s v="No"/>
    <n v="1799"/>
    <n v="13"/>
    <n v="1294.4000000000001"/>
    <x v="0"/>
    <n v="0"/>
    <n v="3"/>
    <s v="Support is average and the wait time is long. Hope it improves."/>
    <s v="No"/>
    <m/>
    <m/>
    <n v="23387"/>
    <s v="No"/>
    <s v="13-24 months"/>
    <s v="25-34"/>
    <x v="0"/>
  </r>
  <r>
    <x v="9376"/>
    <d v="2024-09-05T00:00:00"/>
    <s v="Bengaluru"/>
    <s v="Karnataka"/>
    <x v="0"/>
    <n v="41"/>
    <s v="Male"/>
    <x v="1"/>
    <n v="30"/>
    <x v="2"/>
    <s v="UPI AutoPay"/>
    <s v="Yes"/>
    <n v="648"/>
    <n v="24"/>
    <n v="316.2"/>
    <x v="3"/>
    <n v="0"/>
    <n v="3"/>
    <m/>
    <s v="No"/>
    <m/>
    <m/>
    <n v="15552"/>
    <s v="No"/>
    <s v="13-24 months"/>
    <s v="35-49"/>
    <x v="0"/>
  </r>
  <r>
    <x v="9377"/>
    <d v="2022-09-03T00:00:00"/>
    <s v="Hyderabad"/>
    <s v="Telangana"/>
    <x v="0"/>
    <n v="43"/>
    <s v="Female"/>
    <x v="1"/>
    <n v="30"/>
    <x v="0"/>
    <s v="UPI Manual"/>
    <s v="No"/>
    <n v="499"/>
    <n v="48"/>
    <n v="364.5"/>
    <x v="3"/>
    <n v="0"/>
    <n v="3"/>
    <s v="Installation was smooth, but the bill is confusing. Hope it improves."/>
    <s v="No"/>
    <m/>
    <m/>
    <n v="23952"/>
    <s v="No"/>
    <s v="25-48 months"/>
    <s v="35-49"/>
    <x v="0"/>
  </r>
  <r>
    <x v="9378"/>
    <d v="2023-10-14T00:00:00"/>
    <s v="Mumbai"/>
    <s v="Maharashtra"/>
    <x v="2"/>
    <n v="31"/>
    <s v="Male"/>
    <x v="3"/>
    <n v="300"/>
    <x v="0"/>
    <s v="Card AutoPay"/>
    <s v="No"/>
    <n v="1199"/>
    <n v="35"/>
    <n v="829.3"/>
    <x v="1"/>
    <n v="0"/>
    <n v="4"/>
    <s v="OTT bundle is excellent value."/>
    <s v="No"/>
    <m/>
    <m/>
    <n v="41965"/>
    <s v="No"/>
    <s v="25-48 months"/>
    <s v="25-34"/>
    <x v="0"/>
  </r>
  <r>
    <x v="9379"/>
    <d v="2024-08-25T00:00:00"/>
    <s v="Ahmedabad"/>
    <s v="Gujarat"/>
    <x v="2"/>
    <n v="41"/>
    <s v="Male"/>
    <x v="1"/>
    <n v="30"/>
    <x v="2"/>
    <s v="Card AutoPay"/>
    <s v="Yes"/>
    <n v="648"/>
    <n v="24"/>
    <n v="502"/>
    <x v="0"/>
    <n v="0"/>
    <n v="3"/>
    <s v="Service is okay, nothing special. Hope it improves."/>
    <s v="No"/>
    <m/>
    <m/>
    <n v="15552"/>
    <s v="No"/>
    <s v="13-24 months"/>
    <s v="35-49"/>
    <x v="0"/>
  </r>
  <r>
    <x v="9380"/>
    <d v="2026-07-31T00:00:00"/>
    <s v="Pune"/>
    <s v="Maharashtra"/>
    <x v="2"/>
    <n v="53"/>
    <s v="Female"/>
    <x v="3"/>
    <n v="300"/>
    <x v="2"/>
    <s v="UPI AutoPay"/>
    <s v="Yes"/>
    <n v="1348"/>
    <n v="1"/>
    <n v="810.1"/>
    <x v="2"/>
    <n v="0"/>
    <n v="5"/>
    <s v="Support team resolved my issue quickly."/>
    <s v="No"/>
    <m/>
    <m/>
    <n v="1348"/>
    <s v="No"/>
    <s v="0-6 months"/>
    <s v="50+"/>
    <x v="0"/>
  </r>
  <r>
    <x v="9381"/>
    <d v="2025-01-06T00:00:00"/>
    <s v="Bengaluru"/>
    <s v="Karnataka"/>
    <x v="0"/>
    <n v="22"/>
    <s v="Female"/>
    <x v="2"/>
    <n v="1000"/>
    <x v="2"/>
    <s v="UPI Manual"/>
    <s v="Yes"/>
    <n v="1948"/>
    <n v="14"/>
    <n v="1295.2"/>
    <x v="1"/>
    <n v="1"/>
    <n v="3"/>
    <m/>
    <s v="Yes"/>
    <d v="2026-03-02T00:00:00"/>
    <s v="No longer needed"/>
    <n v="27272"/>
    <s v="No"/>
    <s v="13-24 months"/>
    <s v="18-24"/>
    <x v="1"/>
  </r>
  <r>
    <x v="9382"/>
    <d v="2024-03-10T00:00:00"/>
    <s v="Delhi"/>
    <s v="Delhi"/>
    <x v="1"/>
    <n v="47"/>
    <s v="Male"/>
    <x v="1"/>
    <n v="30"/>
    <x v="2"/>
    <s v="Net Banking"/>
    <s v="No"/>
    <n v="499"/>
    <n v="2"/>
    <n v="170.1"/>
    <x v="0"/>
    <n v="0"/>
    <n v="2"/>
    <s v="Considering switching to another provider. Very disappointed."/>
    <s v="Yes"/>
    <d v="2024-04-26T00:00:00"/>
    <s v="Competitor offer"/>
    <n v="998"/>
    <s v="No"/>
    <s v="0-6 months"/>
    <s v="35-49"/>
    <x v="1"/>
  </r>
  <r>
    <x v="9383"/>
    <d v="2024-02-10T00:00:00"/>
    <s v="Hyderabad"/>
    <s v="Telangana"/>
    <x v="0"/>
    <n v="31"/>
    <s v="Female"/>
    <x v="0"/>
    <n v="100"/>
    <x v="2"/>
    <s v="Card AutoPay"/>
    <s v="Yes"/>
    <n v="948"/>
    <n v="31"/>
    <n v="378.9"/>
    <x v="2"/>
    <n v="0"/>
    <n v="3"/>
    <s v="Pricing is fair but not cheap. Hope it improves."/>
    <s v="No"/>
    <m/>
    <m/>
    <n v="29388"/>
    <s v="No"/>
    <s v="25-48 months"/>
    <s v="25-34"/>
    <x v="0"/>
  </r>
  <r>
    <x v="9384"/>
    <d v="2025-08-09T00:00:00"/>
    <s v="Kolkata"/>
    <s v="West Bengal"/>
    <x v="4"/>
    <n v="18"/>
    <s v="Male"/>
    <x v="0"/>
    <n v="100"/>
    <x v="2"/>
    <s v="Cash at Office"/>
    <s v="No"/>
    <n v="799"/>
    <n v="7"/>
    <n v="352.4"/>
    <x v="2"/>
    <n v="0"/>
    <n v="3"/>
    <s v="Service is okay, nothing special. Hope it improves."/>
    <s v="Yes"/>
    <d v="2026-03-14T00:00:00"/>
    <s v="Competitor offer"/>
    <n v="5593"/>
    <s v="No"/>
    <s v="7-12 months"/>
    <s v="18-24"/>
    <x v="1"/>
  </r>
  <r>
    <x v="9385"/>
    <d v="2024-12-21T00:00:00"/>
    <s v="Lucknow"/>
    <s v="Uttar Pradesh"/>
    <x v="1"/>
    <n v="39"/>
    <s v="Female"/>
    <x v="1"/>
    <n v="30"/>
    <x v="1"/>
    <s v="Card AutoPay"/>
    <s v="Yes"/>
    <n v="648"/>
    <n v="20"/>
    <n v="737.3"/>
    <x v="2"/>
    <n v="0"/>
    <n v="4"/>
    <s v="Very stable connection, works great for video calls. Recommended!"/>
    <s v="No"/>
    <m/>
    <m/>
    <n v="12960"/>
    <s v="No"/>
    <s v="13-24 months"/>
    <s v="35-49"/>
    <x v="0"/>
  </r>
  <r>
    <x v="9386"/>
    <d v="2022-03-12T00:00:00"/>
    <s v="Kolkata"/>
    <s v="West Bengal"/>
    <x v="4"/>
    <n v="46"/>
    <s v="Male"/>
    <x v="0"/>
    <n v="100"/>
    <x v="0"/>
    <s v="Cash at Office"/>
    <s v="No"/>
    <n v="799"/>
    <n v="54"/>
    <n v="523.79999999999995"/>
    <x v="2"/>
    <n v="0"/>
    <n v="4"/>
    <m/>
    <s v="No"/>
    <m/>
    <m/>
    <n v="43146"/>
    <s v="No"/>
    <s v="48+ months"/>
    <s v="35-49"/>
    <x v="0"/>
  </r>
  <r>
    <x v="9387"/>
    <d v="2026-07-22T00:00:00"/>
    <s v="Bengaluru"/>
    <s v="Karnataka"/>
    <x v="0"/>
    <n v="52"/>
    <s v="Male"/>
    <x v="0"/>
    <n v="100"/>
    <x v="2"/>
    <s v="Net Banking"/>
    <s v="No"/>
    <n v="799"/>
    <n v="1"/>
    <n v="198.5"/>
    <x v="2"/>
    <n v="0"/>
    <n v="4"/>
    <s v="Support is average and the wait time is long."/>
    <s v="No"/>
    <m/>
    <m/>
    <n v="799"/>
    <s v="No"/>
    <s v="0-6 months"/>
    <s v="50+"/>
    <x v="0"/>
  </r>
  <r>
    <x v="9388"/>
    <d v="2025-11-12T00:00:00"/>
    <s v="Kolkata"/>
    <s v="West Bengal"/>
    <x v="4"/>
    <n v="42"/>
    <s v="Male"/>
    <x v="3"/>
    <n v="300"/>
    <x v="2"/>
    <s v="Net Banking"/>
    <s v="No"/>
    <n v="1199"/>
    <n v="10"/>
    <n v="846.7"/>
    <x v="3"/>
    <n v="0"/>
    <n v="2"/>
    <s v="Considering switching to another provider. Please fix this soon."/>
    <s v="No"/>
    <m/>
    <m/>
    <n v="11990"/>
    <s v="No"/>
    <s v="7-12 months"/>
    <s v="35-49"/>
    <x v="0"/>
  </r>
  <r>
    <x v="9389"/>
    <d v="2026-04-30T00:00:00"/>
    <s v="Pune"/>
    <s v="Maharashtra"/>
    <x v="2"/>
    <n v="37"/>
    <s v="Male"/>
    <x v="3"/>
    <n v="300"/>
    <x v="2"/>
    <s v="Net Banking"/>
    <s v="Yes"/>
    <n v="1348"/>
    <n v="4"/>
    <n v="701.5"/>
    <x v="0"/>
    <n v="0"/>
    <n v="4"/>
    <m/>
    <s v="No"/>
    <m/>
    <m/>
    <n v="5392"/>
    <s v="No"/>
    <s v="0-6 months"/>
    <s v="35-49"/>
    <x v="0"/>
  </r>
  <r>
    <x v="9390"/>
    <d v="2024-10-28T00:00:00"/>
    <s v="Chandigarh"/>
    <s v="Chandigarh"/>
    <x v="1"/>
    <n v="36"/>
    <s v="Female"/>
    <x v="1"/>
    <n v="30"/>
    <x v="1"/>
    <s v="UPI AutoPay"/>
    <s v="Yes"/>
    <n v="648"/>
    <n v="22"/>
    <n v="177.2"/>
    <x v="2"/>
    <n v="0"/>
    <n v="5"/>
    <s v="Great speed for the price, happy with the plan. Thanks team."/>
    <s v="No"/>
    <m/>
    <m/>
    <n v="14256"/>
    <s v="No"/>
    <s v="13-24 months"/>
    <s v="35-49"/>
    <x v="0"/>
  </r>
  <r>
    <x v="9391"/>
    <d v="2025-06-25T00:00:00"/>
    <s v="Kochi"/>
    <s v="Kerala"/>
    <x v="0"/>
    <n v="23"/>
    <s v="Male"/>
    <x v="3"/>
    <n v="300"/>
    <x v="0"/>
    <s v="Card AutoPay"/>
    <s v="Yes"/>
    <n v="1348"/>
    <n v="14"/>
    <n v="796.4"/>
    <x v="0"/>
    <n v="0"/>
    <n v="4"/>
    <m/>
    <s v="No"/>
    <m/>
    <m/>
    <n v="18872"/>
    <s v="No"/>
    <s v="13-24 months"/>
    <s v="18-24"/>
    <x v="0"/>
  </r>
  <r>
    <x v="9392"/>
    <d v="2025-06-01T00:00:00"/>
    <s v="Guwahati"/>
    <s v="Assam"/>
    <x v="4"/>
    <n v="35"/>
    <s v="Female"/>
    <x v="0"/>
    <n v="100"/>
    <x v="1"/>
    <s v="UPI AutoPay"/>
    <s v="No"/>
    <n v="799"/>
    <n v="15"/>
    <n v="636.29999999999995"/>
    <x v="3"/>
    <n v="0"/>
    <n v="3"/>
    <m/>
    <s v="No"/>
    <m/>
    <m/>
    <n v="11985"/>
    <s v="No"/>
    <s v="13-24 months"/>
    <s v="35-49"/>
    <x v="0"/>
  </r>
  <r>
    <x v="9393"/>
    <d v="2024-10-31T00:00:00"/>
    <s v="Hyderabad"/>
    <s v="Telangana"/>
    <x v="0"/>
    <n v="25"/>
    <s v="Female"/>
    <x v="3"/>
    <n v="300"/>
    <x v="0"/>
    <s v="Cash at Office"/>
    <s v="No"/>
    <n v="1199"/>
    <n v="22"/>
    <n v="380.1"/>
    <x v="2"/>
    <n v="1"/>
    <n v="3"/>
    <s v="Service is okay, nothing special."/>
    <s v="No"/>
    <m/>
    <m/>
    <n v="26378"/>
    <s v="No"/>
    <s v="13-24 months"/>
    <s v="25-34"/>
    <x v="0"/>
  </r>
  <r>
    <x v="9394"/>
    <d v="2024-04-17T00:00:00"/>
    <s v="Chennai"/>
    <s v="Tamil Nadu"/>
    <x v="0"/>
    <n v="45"/>
    <s v="Female"/>
    <x v="0"/>
    <n v="100"/>
    <x v="0"/>
    <s v="UPI AutoPay"/>
    <s v="No"/>
    <n v="799"/>
    <n v="28"/>
    <n v="394.1"/>
    <x v="0"/>
    <n v="0"/>
    <n v="4"/>
    <s v="OTT bundle is excellent value. Thanks team."/>
    <s v="No"/>
    <m/>
    <m/>
    <n v="22372"/>
    <s v="No"/>
    <s v="25-48 months"/>
    <s v="35-49"/>
    <x v="0"/>
  </r>
  <r>
    <x v="9395"/>
    <d v="2025-11-14T00:00:00"/>
    <s v="Kolkata"/>
    <s v="West Bengal"/>
    <x v="4"/>
    <n v="30"/>
    <s v="Other"/>
    <x v="1"/>
    <n v="30"/>
    <x v="2"/>
    <s v="UPI AutoPay"/>
    <s v="Yes"/>
    <n v="648"/>
    <n v="3"/>
    <n v="203.6"/>
    <x v="1"/>
    <n v="0"/>
    <n v="3"/>
    <s v="Support is average and the wait time is long."/>
    <s v="Yes"/>
    <d v="2026-02-16T00:00:00"/>
    <s v="Price too high"/>
    <n v="1944"/>
    <s v="No"/>
    <s v="0-6 months"/>
    <s v="25-34"/>
    <x v="1"/>
  </r>
  <r>
    <x v="9396"/>
    <d v="2024-01-22T00:00:00"/>
    <s v="Chandigarh"/>
    <s v="Chandigarh"/>
    <x v="1"/>
    <n v="47"/>
    <s v="Female"/>
    <x v="1"/>
    <n v="30"/>
    <x v="2"/>
    <s v="Net Banking"/>
    <s v="No"/>
    <n v="499"/>
    <n v="31"/>
    <n v="277.2"/>
    <x v="0"/>
    <n v="0"/>
    <n v="4"/>
    <s v="Bills are clear and payment is easy with UPI. Recommended!"/>
    <s v="No"/>
    <m/>
    <m/>
    <n v="15469"/>
    <s v="No"/>
    <s v="25-48 months"/>
    <s v="35-49"/>
    <x v="0"/>
  </r>
  <r>
    <x v="9397"/>
    <d v="2024-07-27T00:00:00"/>
    <s v="Chennai"/>
    <s v="Tamil Nadu"/>
    <x v="0"/>
    <n v="39"/>
    <s v="Female"/>
    <x v="1"/>
    <n v="30"/>
    <x v="1"/>
    <s v="Card AutoPay"/>
    <s v="Yes"/>
    <n v="648"/>
    <n v="25"/>
    <n v="431"/>
    <x v="0"/>
    <n v="0"/>
    <n v="3"/>
    <m/>
    <s v="No"/>
    <m/>
    <m/>
    <n v="16200"/>
    <s v="No"/>
    <s v="25-48 months"/>
    <s v="35-49"/>
    <x v="0"/>
  </r>
  <r>
    <x v="9398"/>
    <d v="2025-11-15T00:00:00"/>
    <s v="Chennai"/>
    <s v="Tamil Nadu"/>
    <x v="0"/>
    <n v="20"/>
    <s v="Male"/>
    <x v="0"/>
    <n v="100"/>
    <x v="2"/>
    <s v="UPI AutoPay"/>
    <s v="Yes"/>
    <n v="948"/>
    <n v="9"/>
    <n v="299.8"/>
    <x v="1"/>
    <n v="0"/>
    <n v="4"/>
    <s v="OTT bundle is excellent value. Recommended!"/>
    <s v="No"/>
    <m/>
    <m/>
    <n v="8532"/>
    <s v="No"/>
    <s v="7-12 months"/>
    <s v="18-24"/>
    <x v="0"/>
  </r>
  <r>
    <x v="9399"/>
    <d v="2025-02-13T00:00:00"/>
    <s v="Mumbai"/>
    <s v="Maharashtra"/>
    <x v="2"/>
    <n v="31"/>
    <s v="Female"/>
    <x v="0"/>
    <n v="100"/>
    <x v="0"/>
    <s v="Net Banking"/>
    <s v="No"/>
    <n v="799"/>
    <n v="19"/>
    <n v="376.5"/>
    <x v="1"/>
    <n v="0"/>
    <n v="4"/>
    <s v="OTT bundle is excellent value. Thanks team."/>
    <s v="No"/>
    <m/>
    <m/>
    <n v="15181"/>
    <s v="No"/>
    <s v="13-24 months"/>
    <s v="25-34"/>
    <x v="0"/>
  </r>
  <r>
    <x v="9400"/>
    <d v="2025-04-27T00:00:00"/>
    <s v="Hyderabad"/>
    <s v="Telangana"/>
    <x v="0"/>
    <n v="34"/>
    <s v="Male"/>
    <x v="0"/>
    <n v="100"/>
    <x v="2"/>
    <s v="Card AutoPay"/>
    <s v="No"/>
    <n v="799"/>
    <n v="16"/>
    <n v="755"/>
    <x v="2"/>
    <n v="0"/>
    <n v="3"/>
    <s v="Pricing is fair but not cheap. Hope it improves."/>
    <s v="No"/>
    <m/>
    <m/>
    <n v="12784"/>
    <s v="No"/>
    <s v="13-24 months"/>
    <s v="25-34"/>
    <x v="0"/>
  </r>
  <r>
    <x v="9401"/>
    <d v="2026-04-25T00:00:00"/>
    <s v="Lucknow"/>
    <s v="Uttar Pradesh"/>
    <x v="1"/>
    <n v="35"/>
    <s v="Male"/>
    <x v="0"/>
    <n v="100"/>
    <x v="0"/>
    <s v="UPI AutoPay"/>
    <s v="Yes"/>
    <n v="948"/>
    <n v="4"/>
    <n v="393.7"/>
    <x v="0"/>
    <n v="0"/>
    <n v="3"/>
    <s v="OTT bundle is excellent value."/>
    <s v="No"/>
    <m/>
    <m/>
    <n v="3792"/>
    <s v="No"/>
    <s v="0-6 months"/>
    <s v="35-49"/>
    <x v="0"/>
  </r>
  <r>
    <x v="9402"/>
    <d v="2024-03-31T00:00:00"/>
    <s v="Chennai"/>
    <s v="Tamil Nadu"/>
    <x v="0"/>
    <n v="36"/>
    <s v="Male"/>
    <x v="1"/>
    <n v="30"/>
    <x v="2"/>
    <s v="UPI AutoPay"/>
    <s v="Yes"/>
    <n v="648"/>
    <n v="29"/>
    <n v="227.9"/>
    <x v="0"/>
    <n v="0"/>
    <n v="5"/>
    <n v="36"/>
    <s v="No"/>
    <m/>
    <m/>
    <n v="18792"/>
    <s v="No"/>
    <s v="25-48 months"/>
    <s v="35-49"/>
    <x v="0"/>
  </r>
  <r>
    <x v="9403"/>
    <d v="2024-01-19T00:00:00"/>
    <s v="Kochi"/>
    <s v="Kerala"/>
    <x v="0"/>
    <n v="56"/>
    <s v="Male"/>
    <x v="0"/>
    <n v="100"/>
    <x v="2"/>
    <s v="Card AutoPay"/>
    <s v="No"/>
    <n v="799"/>
    <n v="31"/>
    <n v="664.3"/>
    <x v="2"/>
    <n v="0"/>
    <n v="3"/>
    <s v="Service is okay, nothing special. Hope it improves."/>
    <s v="No"/>
    <m/>
    <m/>
    <n v="24769"/>
    <s v="No"/>
    <s v="25-48 months"/>
    <s v="50+"/>
    <x v="0"/>
  </r>
  <r>
    <x v="9404"/>
    <d v="2025-03-29T00:00:00"/>
    <s v="Kolkata"/>
    <s v="West Bengal"/>
    <x v="4"/>
    <n v="23"/>
    <s v="Female"/>
    <x v="0"/>
    <n v="100"/>
    <x v="2"/>
    <s v="Card AutoPay"/>
    <s v="Yes"/>
    <n v="948"/>
    <n v="17"/>
    <n v="333.2"/>
    <x v="2"/>
    <n v="0"/>
    <n v="4"/>
    <m/>
    <s v="No"/>
    <m/>
    <m/>
    <n v="16116"/>
    <s v="No"/>
    <s v="13-24 months"/>
    <s v="18-24"/>
    <x v="0"/>
  </r>
  <r>
    <x v="9405"/>
    <d v="2023-12-04T00:00:00"/>
    <s v="Jaipur"/>
    <s v="Rajasthan"/>
    <x v="1"/>
    <n v="47"/>
    <s v="Female"/>
    <x v="3"/>
    <n v="300"/>
    <x v="0"/>
    <s v="Net Banking"/>
    <s v="No"/>
    <n v="1199"/>
    <n v="33"/>
    <n v="1041.0999999999999"/>
    <x v="0"/>
    <n v="0"/>
    <n v="4"/>
    <s v="Great speed for the price, happy with the plan. Thanks team."/>
    <s v="No"/>
    <m/>
    <m/>
    <n v="39567"/>
    <s v="No"/>
    <s v="25-48 months"/>
    <s v="35-49"/>
    <x v="0"/>
  </r>
  <r>
    <x v="9406"/>
    <d v="2023-07-12T00:00:00"/>
    <s v="Kolkata"/>
    <s v="West Bengal"/>
    <x v="4"/>
    <n v="48"/>
    <s v="Other"/>
    <x v="0"/>
    <n v="100"/>
    <x v="2"/>
    <s v="Cash at Office"/>
    <s v="Yes"/>
    <n v="948"/>
    <n v="38"/>
    <n v="588.79999999999995"/>
    <x v="2"/>
    <n v="2"/>
    <n v="3"/>
    <s v="Pricing is fair but not cheap."/>
    <s v="No"/>
    <m/>
    <m/>
    <n v="36024"/>
    <s v="No"/>
    <s v="25-48 months"/>
    <s v="35-49"/>
    <x v="0"/>
  </r>
  <r>
    <x v="9407"/>
    <d v="2025-12-28T00:00:00"/>
    <s v="Bengaluru"/>
    <s v="Karnataka"/>
    <x v="0"/>
    <n v="32"/>
    <s v="Female"/>
    <x v="1"/>
    <n v="30"/>
    <x v="2"/>
    <s v="Card AutoPay"/>
    <s v="Yes"/>
    <n v="648"/>
    <n v="2"/>
    <n v="323.39999999999998"/>
    <x v="1"/>
    <n v="0"/>
    <n v="3"/>
    <s v="Speed is fine most days but drops sometimes. Hope it improves."/>
    <s v="Yes"/>
    <d v="2026-02-24T00:00:00"/>
    <s v="Poor customer service"/>
    <n v="1296"/>
    <s v="No"/>
    <s v="0-6 months"/>
    <s v="25-34"/>
    <x v="1"/>
  </r>
  <r>
    <x v="9408"/>
    <d v="2024-03-13T00:00:00"/>
    <s v="Pune"/>
    <s v="Maharashtra"/>
    <x v="2"/>
    <n v="26"/>
    <s v="Male"/>
    <x v="0"/>
    <n v="100"/>
    <x v="2"/>
    <s v="UPI Manual"/>
    <s v="Yes"/>
    <n v="948"/>
    <n v="30"/>
    <n v="580.29999999999995"/>
    <x v="0"/>
    <n v="0"/>
    <n v="3"/>
    <s v="Support team resolved my issue quickly. Recommended!"/>
    <s v="No"/>
    <m/>
    <m/>
    <n v="28440"/>
    <s v="No"/>
    <s v="25-48 months"/>
    <s v="25-34"/>
    <x v="0"/>
  </r>
  <r>
    <x v="9409"/>
    <d v="2024-12-17T00:00:00"/>
    <s v="Kolkata"/>
    <s v="West Bengal"/>
    <x v="4"/>
    <n v="36"/>
    <s v="Female"/>
    <x v="1"/>
    <n v="30"/>
    <x v="2"/>
    <s v="UPI AutoPay"/>
    <s v="Yes"/>
    <n v="648"/>
    <n v="20"/>
    <n v="257.89999999999998"/>
    <x v="2"/>
    <n v="0"/>
    <n v="5"/>
    <s v="OTT bundle is excellent value. Thanks team."/>
    <s v="No"/>
    <m/>
    <m/>
    <n v="12960"/>
    <s v="No"/>
    <s v="13-24 months"/>
    <s v="35-49"/>
    <x v="0"/>
  </r>
  <r>
    <x v="9410"/>
    <d v="2025-12-30T00:00:00"/>
    <s v="Bengaluru"/>
    <s v="Karnataka"/>
    <x v="0"/>
    <n v="33"/>
    <s v="Male"/>
    <x v="1"/>
    <n v="30"/>
    <x v="0"/>
    <s v="UPI Manual"/>
    <s v="Yes"/>
    <n v="648"/>
    <n v="8"/>
    <n v="363.4"/>
    <x v="0"/>
    <n v="0"/>
    <n v="5"/>
    <m/>
    <s v="No"/>
    <m/>
    <m/>
    <n v="5184"/>
    <s v="No"/>
    <s v="7-12 months"/>
    <s v="25-34"/>
    <x v="0"/>
  </r>
  <r>
    <x v="9411"/>
    <d v="2022-06-21T00:00:00"/>
    <s v="Pune"/>
    <s v="Maharashtra"/>
    <x v="2"/>
    <n v="37"/>
    <s v="Female"/>
    <x v="0"/>
    <n v="100"/>
    <x v="1"/>
    <s v="UPI AutoPay"/>
    <s v="No"/>
    <n v="799"/>
    <n v="50"/>
    <n v="424.3"/>
    <x v="0"/>
    <n v="0"/>
    <n v="3"/>
    <s v="Pricing is fair but not cheap. Hope it improves."/>
    <s v="No"/>
    <m/>
    <m/>
    <n v="39950"/>
    <s v="No"/>
    <s v="48+ months"/>
    <s v="35-49"/>
    <x v="0"/>
  </r>
  <r>
    <x v="9412"/>
    <d v="2026-07-26T00:00:00"/>
    <s v="Kolkata"/>
    <s v="West Bengal"/>
    <x v="4"/>
    <n v="28"/>
    <s v="Female"/>
    <x v="2"/>
    <n v="1000"/>
    <x v="0"/>
    <s v="UPI AutoPay"/>
    <s v="No"/>
    <n v="1799"/>
    <n v="1"/>
    <n v="1492.3"/>
    <x v="4"/>
    <n v="1"/>
    <n v="3"/>
    <s v="Speed is fine most days but drops sometimes. Hope it improves."/>
    <s v="No"/>
    <m/>
    <m/>
    <n v="1799"/>
    <s v="No"/>
    <s v="0-6 months"/>
    <s v="25-34"/>
    <x v="0"/>
  </r>
  <r>
    <x v="9413"/>
    <d v="2025-09-07T00:00:00"/>
    <s v="Kolkata"/>
    <s v="West Bengal"/>
    <x v="4"/>
    <n v="49"/>
    <s v="Male"/>
    <x v="3"/>
    <n v="300"/>
    <x v="0"/>
    <s v="UPI AutoPay"/>
    <s v="No"/>
    <n v="1199"/>
    <n v="12"/>
    <n v="430.5"/>
    <x v="0"/>
    <n v="0"/>
    <n v="4"/>
    <s v="Installation was quick and the technician was polite."/>
    <s v="No"/>
    <m/>
    <m/>
    <n v="14388"/>
    <s v="No"/>
    <s v="7-12 months"/>
    <s v="35-49"/>
    <x v="0"/>
  </r>
  <r>
    <x v="9414"/>
    <d v="2026-07-03T00:00:00"/>
    <s v="Bhubaneswar"/>
    <s v="Odisha"/>
    <x v="4"/>
    <n v="49"/>
    <s v="Female"/>
    <x v="1"/>
    <n v="30"/>
    <x v="2"/>
    <s v="Cash at Office"/>
    <s v="No"/>
    <n v="499"/>
    <n v="2"/>
    <n v="215.2"/>
    <x v="2"/>
    <n v="0"/>
    <n v="5"/>
    <s v="OTT bundle is excellent value."/>
    <s v="No"/>
    <m/>
    <m/>
    <n v="998"/>
    <s v="No"/>
    <s v="0-6 months"/>
    <s v="35-49"/>
    <x v="0"/>
  </r>
  <r>
    <x v="9415"/>
    <d v="2025-07-13T00:00:00"/>
    <s v="Mumbai"/>
    <s v="Maharashtra"/>
    <x v="2"/>
    <n v="27"/>
    <s v="Male"/>
    <x v="2"/>
    <n v="1000"/>
    <x v="2"/>
    <s v="Card AutoPay"/>
    <s v="Yes"/>
    <n v="1948"/>
    <n v="6"/>
    <n v="1320.2"/>
    <x v="1"/>
    <n v="0"/>
    <n v="3"/>
    <s v="Installation was smooth, but the bill is confusing. Hope it improves."/>
    <s v="Yes"/>
    <d v="2026-01-10T00:00:00"/>
    <s v="No longer needed"/>
    <n v="11688"/>
    <s v="No"/>
    <s v="0-6 months"/>
    <s v="25-34"/>
    <x v="1"/>
  </r>
  <r>
    <x v="9416"/>
    <d v="2025-03-11T00:00:00"/>
    <s v="Hyderabad"/>
    <s v="Telangana"/>
    <x v="0"/>
    <n v="51"/>
    <s v="Female"/>
    <x v="1"/>
    <n v="30"/>
    <x v="2"/>
    <s v="Net Banking"/>
    <s v="No"/>
    <n v="499"/>
    <n v="18"/>
    <n v="234.9"/>
    <x v="0"/>
    <n v="0"/>
    <n v="3"/>
    <m/>
    <s v="No"/>
    <m/>
    <m/>
    <n v="8982"/>
    <s v="No"/>
    <s v="13-24 months"/>
    <s v="50+"/>
    <x v="0"/>
  </r>
  <r>
    <x v="9417"/>
    <d v="2025-03-01T00:00:00"/>
    <s v="Indore"/>
    <s v="Madhya Pradesh"/>
    <x v="3"/>
    <n v="18"/>
    <s v="Female"/>
    <x v="3"/>
    <n v="300"/>
    <x v="0"/>
    <s v="UPI AutoPay"/>
    <s v="No"/>
    <n v="1199"/>
    <n v="18"/>
    <n v="819.4"/>
    <x v="1"/>
    <n v="0"/>
    <n v="2"/>
    <s v="Speed is much lower than what I am paying for. Very disappointed."/>
    <s v="No"/>
    <m/>
    <m/>
    <n v="21582"/>
    <s v="No"/>
    <s v="13-24 months"/>
    <s v="18-24"/>
    <x v="0"/>
  </r>
  <r>
    <x v="9418"/>
    <d v="2023-05-13T00:00:00"/>
    <s v="Lucknow"/>
    <s v="Uttar Pradesh"/>
    <x v="1"/>
    <n v="23"/>
    <s v="Female"/>
    <x v="3"/>
    <n v="300"/>
    <x v="1"/>
    <s v="Cash at Office"/>
    <s v="Yes"/>
    <n v="1348"/>
    <n v="40"/>
    <n v="927.2"/>
    <x v="0"/>
    <n v="1"/>
    <n v="2"/>
    <m/>
    <s v="No"/>
    <m/>
    <m/>
    <n v="53920"/>
    <s v="No"/>
    <s v="25-48 months"/>
    <s v="18-24"/>
    <x v="0"/>
  </r>
  <r>
    <x v="9419"/>
    <d v="2023-12-30T00:00:00"/>
    <s v="Jaipur"/>
    <s v="Rajasthan"/>
    <x v="1"/>
    <n v="35"/>
    <s v="Female"/>
    <x v="0"/>
    <n v="100"/>
    <x v="0"/>
    <s v="Cash at Office"/>
    <s v="No"/>
    <n v="799"/>
    <n v="32"/>
    <n v="484"/>
    <x v="0"/>
    <n v="0"/>
    <n v="4"/>
    <m/>
    <s v="No"/>
    <m/>
    <m/>
    <n v="25568"/>
    <s v="No"/>
    <s v="25-48 months"/>
    <s v="35-49"/>
    <x v="0"/>
  </r>
  <r>
    <x v="9420"/>
    <d v="2024-01-15T00:00:00"/>
    <s v="Indore"/>
    <s v="Madhya Pradesh"/>
    <x v="3"/>
    <n v="18"/>
    <s v="Male"/>
    <x v="3"/>
    <n v="300"/>
    <x v="2"/>
    <s v="Cash at Office"/>
    <s v="No"/>
    <n v="1199"/>
    <n v="32"/>
    <n v="880.6"/>
    <x v="1"/>
    <n v="0"/>
    <n v="3"/>
    <s v="Support is average and the wait time is long. Hope it improves."/>
    <s v="No"/>
    <m/>
    <m/>
    <n v="38368"/>
    <s v="No"/>
    <s v="25-48 months"/>
    <s v="18-24"/>
    <x v="0"/>
  </r>
  <r>
    <x v="9421"/>
    <d v="2026-02-21T00:00:00"/>
    <s v="Pune"/>
    <s v="Maharashtra"/>
    <x v="2"/>
    <n v="49"/>
    <s v="Male"/>
    <x v="3"/>
    <n v="300"/>
    <x v="0"/>
    <s v="UPI AutoPay"/>
    <s v="No"/>
    <n v="1199"/>
    <n v="2"/>
    <n v="1960.9"/>
    <x v="2"/>
    <n v="0"/>
    <n v="3"/>
    <s v="Pricing is fair but not cheap. Hope it improves."/>
    <s v="Yes"/>
    <d v="2026-04-19T00:00:00"/>
    <s v="Poor customer service"/>
    <n v="2398"/>
    <s v="No"/>
    <s v="0-6 months"/>
    <s v="35-49"/>
    <x v="1"/>
  </r>
  <r>
    <x v="9422"/>
    <d v="2022-06-06T00:00:00"/>
    <s v="Mumbai"/>
    <s v="Maharashtra"/>
    <x v="2"/>
    <n v="29"/>
    <s v="Female"/>
    <x v="3"/>
    <n v="300"/>
    <x v="1"/>
    <s v="Net Banking"/>
    <s v="No"/>
    <n v="1199"/>
    <n v="51"/>
    <n v="541.1"/>
    <x v="6"/>
    <n v="1"/>
    <n v="2"/>
    <s v="Got charged twice this month and the refund took very long. Very disappointed."/>
    <s v="No"/>
    <m/>
    <m/>
    <n v="61149"/>
    <s v="No"/>
    <s v="48+ months"/>
    <s v="25-34"/>
    <x v="0"/>
  </r>
  <r>
    <x v="9423"/>
    <d v="2023-02-26T00:00:00"/>
    <s v="Delhi"/>
    <s v="Delhi"/>
    <x v="1"/>
    <n v="29"/>
    <s v="Female"/>
    <x v="0"/>
    <n v="100"/>
    <x v="2"/>
    <s v="Net Banking"/>
    <s v="Yes"/>
    <n v="948"/>
    <n v="23"/>
    <n v="733.1"/>
    <x v="1"/>
    <n v="1"/>
    <n v="3"/>
    <m/>
    <s v="Yes"/>
    <d v="2025-02-02T00:00:00"/>
    <s v="Poor customer service"/>
    <n v="21804"/>
    <s v="No"/>
    <s v="13-24 months"/>
    <s v="25-34"/>
    <x v="1"/>
  </r>
  <r>
    <x v="9424"/>
    <d v="2025-12-20T00:00:00"/>
    <s v="Kolkata"/>
    <s v="West Bengal"/>
    <x v="4"/>
    <n v="45"/>
    <s v="Male"/>
    <x v="1"/>
    <n v="30"/>
    <x v="2"/>
    <s v="UPI AutoPay"/>
    <s v="No"/>
    <n v="499"/>
    <n v="8"/>
    <n v="541.4"/>
    <x v="2"/>
    <n v="1"/>
    <n v="5"/>
    <s v="Installation was quick and the technician was polite. Thanks team."/>
    <s v="No"/>
    <m/>
    <m/>
    <n v="3992"/>
    <s v="No"/>
    <s v="7-12 months"/>
    <s v="35-49"/>
    <x v="0"/>
  </r>
  <r>
    <x v="9425"/>
    <d v="2024-04-04T00:00:00"/>
    <s v="Bengaluru"/>
    <s v="Karnataka"/>
    <x v="0"/>
    <n v="34"/>
    <s v="Female"/>
    <x v="0"/>
    <n v="100"/>
    <x v="0"/>
    <s v="Card AutoPay"/>
    <s v="No"/>
    <n v="799"/>
    <n v="8"/>
    <n v="400.7"/>
    <x v="1"/>
    <n v="1"/>
    <n v="2"/>
    <m/>
    <s v="Yes"/>
    <d v="2024-11-29T00:00:00"/>
    <s v="Price too high"/>
    <n v="6392"/>
    <s v="No"/>
    <s v="7-12 months"/>
    <s v="25-34"/>
    <x v="1"/>
  </r>
  <r>
    <x v="9426"/>
    <d v="2025-02-10T00:00:00"/>
    <s v="Pune"/>
    <s v="Maharashtra"/>
    <x v="2"/>
    <n v="18"/>
    <s v="Male"/>
    <x v="1"/>
    <n v="30"/>
    <x v="2"/>
    <s v="Cash at Office"/>
    <s v="Yes"/>
    <n v="648"/>
    <n v="19"/>
    <n v="477.5"/>
    <x v="0"/>
    <n v="1"/>
    <n v="5"/>
    <m/>
    <s v="No"/>
    <m/>
    <m/>
    <n v="12312"/>
    <s v="No"/>
    <s v="13-24 months"/>
    <s v="18-24"/>
    <x v="0"/>
  </r>
  <r>
    <x v="9427"/>
    <d v="2025-04-03T00:00:00"/>
    <s v="Indore"/>
    <s v="Madhya Pradesh"/>
    <x v="3"/>
    <n v="46"/>
    <s v="Male"/>
    <x v="0"/>
    <n v="100"/>
    <x v="0"/>
    <s v="UPI AutoPay"/>
    <s v="No"/>
    <n v="799"/>
    <n v="17"/>
    <n v="667.6"/>
    <x v="0"/>
    <n v="0"/>
    <n v="2"/>
    <m/>
    <s v="No"/>
    <m/>
    <m/>
    <n v="13583"/>
    <s v="No"/>
    <s v="13-24 months"/>
    <s v="35-49"/>
    <x v="0"/>
  </r>
  <r>
    <x v="9428"/>
    <d v="2023-04-29T00:00:00"/>
    <s v="Kolkata"/>
    <s v="West Bengal"/>
    <x v="4"/>
    <n v="34"/>
    <s v="Male"/>
    <x v="3"/>
    <n v="300"/>
    <x v="1"/>
    <s v="Card AutoPay"/>
    <s v="No"/>
    <n v="1199"/>
    <n v="40"/>
    <n v="636.29999999999995"/>
    <x v="4"/>
    <n v="0"/>
    <n v="3"/>
    <s v="Service is okay, nothing special."/>
    <s v="No"/>
    <m/>
    <m/>
    <n v="47960"/>
    <s v="No"/>
    <s v="25-48 months"/>
    <s v="25-34"/>
    <x v="0"/>
  </r>
  <r>
    <x v="9429"/>
    <d v="2024-03-05T00:00:00"/>
    <s v="Mumbai"/>
    <s v="Maharashtra"/>
    <x v="2"/>
    <n v="18"/>
    <s v="Female"/>
    <x v="1"/>
    <n v="30"/>
    <x v="2"/>
    <s v="Net Banking"/>
    <s v="Yes"/>
    <n v="648"/>
    <n v="30"/>
    <n v="426.3"/>
    <x v="0"/>
    <n v="0"/>
    <n v="4"/>
    <s v="Bill amount is too high compared to other providers."/>
    <s v="No"/>
    <m/>
    <m/>
    <n v="19440"/>
    <s v="No"/>
    <s v="25-48 months"/>
    <s v="18-24"/>
    <x v="0"/>
  </r>
  <r>
    <x v="9430"/>
    <d v="2024-12-06T00:00:00"/>
    <s v="Delhi"/>
    <s v="Delhi"/>
    <x v="1"/>
    <n v="22"/>
    <s v="Male"/>
    <x v="1"/>
    <n v="30"/>
    <x v="0"/>
    <s v="Net Banking"/>
    <s v="Yes"/>
    <n v="648"/>
    <n v="21"/>
    <n v="241.9"/>
    <x v="2"/>
    <n v="1"/>
    <n v="3"/>
    <s v="Installation was smooth, but the bill is confusing. Hope it improves."/>
    <s v="No"/>
    <m/>
    <m/>
    <n v="13608"/>
    <s v="No"/>
    <s v="13-24 months"/>
    <s v="18-24"/>
    <x v="0"/>
  </r>
  <r>
    <x v="9431"/>
    <d v="2023-04-22T00:00:00"/>
    <s v="Mumbai"/>
    <s v="Maharashtra"/>
    <x v="2"/>
    <n v="34"/>
    <s v="Male"/>
    <x v="1"/>
    <n v="30"/>
    <x v="2"/>
    <s v="UPI AutoPay"/>
    <s v="Yes"/>
    <n v="648"/>
    <n v="40"/>
    <n v="241.6"/>
    <x v="2"/>
    <n v="0"/>
    <n v="5"/>
    <s v="Great speed for the price, happy with the plan. Thanks team."/>
    <s v="No"/>
    <m/>
    <m/>
    <n v="25920"/>
    <s v="No"/>
    <s v="25-48 months"/>
    <s v="25-34"/>
    <x v="0"/>
  </r>
  <r>
    <x v="9432"/>
    <d v="2024-12-08T00:00:00"/>
    <s v="Kolkata"/>
    <s v="West Bengal"/>
    <x v="4"/>
    <n v="41"/>
    <s v="Male"/>
    <x v="1"/>
    <n v="30"/>
    <x v="2"/>
    <s v="UPI Manual"/>
    <s v="No"/>
    <n v="499"/>
    <n v="21"/>
    <n v="162.80000000000001"/>
    <x v="2"/>
    <n v="0"/>
    <n v="3"/>
    <s v="Installation was smooth, but the bill is confusing. Hope it improves."/>
    <s v="No"/>
    <m/>
    <m/>
    <n v="10479"/>
    <s v="No"/>
    <s v="13-24 months"/>
    <s v="35-49"/>
    <x v="0"/>
  </r>
  <r>
    <x v="9433"/>
    <d v="2023-12-20T00:00:00"/>
    <s v="Ahmedabad"/>
    <s v="Gujarat"/>
    <x v="2"/>
    <n v="39"/>
    <s v="Female"/>
    <x v="0"/>
    <n v="100"/>
    <x v="2"/>
    <s v="Net Banking"/>
    <s v="No"/>
    <n v="799"/>
    <n v="32"/>
    <n v="624.5"/>
    <x v="2"/>
    <n v="0"/>
    <n v="3"/>
    <s v="Installation was smooth, but the bill is confusing. Hope it improves."/>
    <s v="No"/>
    <m/>
    <m/>
    <n v="25568"/>
    <s v="No"/>
    <s v="25-48 months"/>
    <s v="35-49"/>
    <x v="0"/>
  </r>
  <r>
    <x v="9434"/>
    <d v="2022-10-14T00:00:00"/>
    <s v="Chandigarh"/>
    <s v="Chandigarh"/>
    <x v="1"/>
    <n v="18"/>
    <s v="Female"/>
    <x v="0"/>
    <n v="100"/>
    <x v="0"/>
    <s v="Card AutoPay"/>
    <s v="Yes"/>
    <n v="948"/>
    <n v="47"/>
    <n v="343.3"/>
    <x v="3"/>
    <n v="0"/>
    <n v="3"/>
    <m/>
    <s v="No"/>
    <m/>
    <m/>
    <n v="44556"/>
    <s v="No"/>
    <s v="25-48 months"/>
    <s v="18-24"/>
    <x v="0"/>
  </r>
  <r>
    <x v="9435"/>
    <d v="2022-12-08T00:00:00"/>
    <s v="Ahmedabad"/>
    <s v="Gujarat"/>
    <x v="2"/>
    <n v="33"/>
    <s v="Female"/>
    <x v="1"/>
    <n v="30"/>
    <x v="2"/>
    <s v="UPI AutoPay"/>
    <s v="Yes"/>
    <n v="648"/>
    <n v="45"/>
    <n v="259.10000000000002"/>
    <x v="0"/>
    <n v="0"/>
    <n v="3"/>
    <s v="Service is okay, nothing special. Hope it improves."/>
    <s v="No"/>
    <m/>
    <m/>
    <n v="29160"/>
    <s v="No"/>
    <s v="25-48 months"/>
    <s v="25-34"/>
    <x v="0"/>
  </r>
  <r>
    <x v="9436"/>
    <d v="2024-11-16T00:00:00"/>
    <s v="Jaipur"/>
    <s v="Rajasthan"/>
    <x v="1"/>
    <n v="41"/>
    <s v="Male"/>
    <x v="0"/>
    <n v="100"/>
    <x v="1"/>
    <s v="Cash at Office"/>
    <s v="Yes"/>
    <n v="948"/>
    <n v="14"/>
    <n v="571.29999999999995"/>
    <x v="2"/>
    <n v="1"/>
    <n v="2"/>
    <s v="Router needs frequent restarts, very frustrating. Please fix this soon."/>
    <s v="Yes"/>
    <d v="2026-01-06T00:00:00"/>
    <s v="Network / speed issues"/>
    <n v="13272"/>
    <s v="No"/>
    <s v="13-24 months"/>
    <s v="35-49"/>
    <x v="1"/>
  </r>
  <r>
    <x v="9437"/>
    <d v="2025-11-21T00:00:00"/>
    <s v="Hyderabad"/>
    <s v="Telangana"/>
    <x v="0"/>
    <n v="33"/>
    <s v="Male"/>
    <x v="3"/>
    <n v="300"/>
    <x v="1"/>
    <s v="UPI AutoPay"/>
    <s v="Yes"/>
    <n v="1348"/>
    <n v="9"/>
    <n v="575.1"/>
    <x v="1"/>
    <n v="0"/>
    <n v="5"/>
    <s v="Very stable connection, works great for video calls."/>
    <s v="No"/>
    <m/>
    <m/>
    <n v="12132"/>
    <s v="No"/>
    <s v="7-12 months"/>
    <s v="25-34"/>
    <x v="0"/>
  </r>
  <r>
    <x v="9438"/>
    <d v="2022-07-10T00:00:00"/>
    <s v="Mumbai"/>
    <s v="Maharashtra"/>
    <x v="2"/>
    <n v="20"/>
    <s v="Male"/>
    <x v="1"/>
    <n v="30"/>
    <x v="2"/>
    <s v="Card AutoPay"/>
    <s v="No"/>
    <n v="499"/>
    <n v="50"/>
    <n v="229.3"/>
    <x v="3"/>
    <n v="0"/>
    <n v="4"/>
    <m/>
    <s v="No"/>
    <m/>
    <m/>
    <n v="24950"/>
    <s v="No"/>
    <s v="48+ months"/>
    <s v="18-24"/>
    <x v="0"/>
  </r>
  <r>
    <x v="9439"/>
    <d v="2023-08-07T00:00:00"/>
    <s v="Patna"/>
    <s v="Bihar"/>
    <x v="4"/>
    <n v="33"/>
    <s v="Male"/>
    <x v="0"/>
    <n v="100"/>
    <x v="2"/>
    <s v="Net Banking"/>
    <s v="No"/>
    <n v="799"/>
    <n v="37"/>
    <n v="397.4"/>
    <x v="0"/>
    <n v="1"/>
    <n v="3"/>
    <m/>
    <s v="No"/>
    <m/>
    <m/>
    <n v="29563"/>
    <s v="No"/>
    <s v="25-48 months"/>
    <s v="25-34"/>
    <x v="0"/>
  </r>
  <r>
    <x v="9440"/>
    <d v="2025-01-28T00:00:00"/>
    <s v="Jaipur"/>
    <s v="Rajasthan"/>
    <x v="1"/>
    <n v="53"/>
    <s v="Female"/>
    <x v="3"/>
    <n v="300"/>
    <x v="1"/>
    <s v="UPI AutoPay"/>
    <s v="No"/>
    <n v="1199"/>
    <n v="19"/>
    <n v="695.6"/>
    <x v="4"/>
    <n v="0"/>
    <n v="2"/>
    <s v="Customer support never resolves my complaint on the first call. Very disappointed."/>
    <s v="No"/>
    <m/>
    <m/>
    <n v="22781"/>
    <s v="No"/>
    <s v="13-24 months"/>
    <s v="50+"/>
    <x v="0"/>
  </r>
  <r>
    <x v="9441"/>
    <d v="2024-01-23T00:00:00"/>
    <s v="Pune"/>
    <s v="Maharashtra"/>
    <x v="2"/>
    <n v="22"/>
    <s v="Male"/>
    <x v="3"/>
    <n v="300"/>
    <x v="2"/>
    <s v="UPI Manual"/>
    <s v="No"/>
    <n v="1199"/>
    <n v="3"/>
    <n v="970.2"/>
    <x v="6"/>
    <n v="0"/>
    <n v="3"/>
    <s v="Service is okay, nothing special. Hope it improves."/>
    <s v="Yes"/>
    <d v="2024-04-30T00:00:00"/>
    <s v="Competitor offer"/>
    <n v="3597"/>
    <s v="No"/>
    <s v="0-6 months"/>
    <s v="18-24"/>
    <x v="1"/>
  </r>
  <r>
    <x v="9442"/>
    <d v="2025-01-18T00:00:00"/>
    <s v="Chennai"/>
    <s v="Tamil Nadu"/>
    <x v="0"/>
    <n v="37"/>
    <s v="Female"/>
    <x v="0"/>
    <n v="100"/>
    <x v="1"/>
    <s v="Card AutoPay"/>
    <s v="No"/>
    <n v="799"/>
    <n v="19"/>
    <n v="427.4"/>
    <x v="2"/>
    <n v="0"/>
    <n v="5"/>
    <m/>
    <s v="No"/>
    <m/>
    <m/>
    <n v="15181"/>
    <s v="No"/>
    <s v="13-24 months"/>
    <s v="35-49"/>
    <x v="0"/>
  </r>
  <r>
    <x v="9443"/>
    <d v="2025-09-14T00:00:00"/>
    <s v="Bengaluru"/>
    <s v="Karnataka"/>
    <x v="0"/>
    <n v="50"/>
    <s v="Female"/>
    <x v="3"/>
    <n v="300"/>
    <x v="2"/>
    <s v="Net Banking"/>
    <s v="No"/>
    <n v="1199"/>
    <n v="8"/>
    <n v="1709.6"/>
    <x v="0"/>
    <n v="1"/>
    <n v="5"/>
    <s v="Bills are clear and payment is easy with UPI. Recommended!"/>
    <s v="Yes"/>
    <d v="2026-05-07T00:00:00"/>
    <s v="Poor customer service"/>
    <n v="9592"/>
    <s v="No"/>
    <s v="7-12 months"/>
    <s v="50+"/>
    <x v="1"/>
  </r>
  <r>
    <x v="9444"/>
    <d v="2024-07-22T00:00:00"/>
    <s v="Lucknow"/>
    <s v="Uttar Pradesh"/>
    <x v="1"/>
    <n v="36"/>
    <s v="Male"/>
    <x v="0"/>
    <n v="100"/>
    <x v="1"/>
    <s v="UPI Manual"/>
    <s v="No"/>
    <n v="799"/>
    <n v="25"/>
    <n v="475.9"/>
    <x v="0"/>
    <n v="2"/>
    <n v="3"/>
    <s v="Support is average and the wait time is long. Hope it improves."/>
    <s v="No"/>
    <m/>
    <m/>
    <n v="19975"/>
    <s v="No"/>
    <s v="25-48 months"/>
    <s v="35-49"/>
    <x v="0"/>
  </r>
  <r>
    <x v="9445"/>
    <d v="2026-03-18T00:00:00"/>
    <s v="Kolkata"/>
    <s v="West Bengal"/>
    <x v="4"/>
    <n v="56"/>
    <s v="Male"/>
    <x v="0"/>
    <n v="100"/>
    <x v="1"/>
    <s v="UPI AutoPay"/>
    <s v="Yes"/>
    <n v="948"/>
    <n v="5"/>
    <n v="845.3"/>
    <x v="2"/>
    <n v="0"/>
    <n v="3"/>
    <s v="Speed is fine most days but drops sometimes. Hope it improves."/>
    <s v="No"/>
    <m/>
    <m/>
    <n v="4740"/>
    <s v="No"/>
    <s v="0-6 months"/>
    <s v="50+"/>
    <x v="0"/>
  </r>
  <r>
    <x v="9446"/>
    <d v="2022-04-12T00:00:00"/>
    <s v="Mumbai"/>
    <s v="Maharashtra"/>
    <x v="2"/>
    <n v="24"/>
    <s v="Male"/>
    <x v="0"/>
    <n v="100"/>
    <x v="1"/>
    <s v="UPI Manual"/>
    <s v="Yes"/>
    <n v="948"/>
    <n v="53"/>
    <n v="520.9"/>
    <x v="0"/>
    <n v="0"/>
    <n v="4"/>
    <m/>
    <s v="No"/>
    <m/>
    <m/>
    <n v="50244"/>
    <s v="No"/>
    <s v="48+ months"/>
    <s v="18-24"/>
    <x v="0"/>
  </r>
  <r>
    <x v="9447"/>
    <d v="2026-07-16T00:00:00"/>
    <s v="Jaipur"/>
    <s v="Rajasthan"/>
    <x v="1"/>
    <n v="31"/>
    <s v="Female"/>
    <x v="0"/>
    <n v="100"/>
    <x v="0"/>
    <s v="UPI AutoPay"/>
    <s v="Yes"/>
    <n v="948"/>
    <n v="2"/>
    <n v="478.8"/>
    <x v="3"/>
    <n v="0"/>
    <n v="2"/>
    <s v="Outage lasted two days with no proper update. Very disappointed."/>
    <s v="No"/>
    <m/>
    <m/>
    <n v="1896"/>
    <s v="No"/>
    <s v="0-6 months"/>
    <s v="25-34"/>
    <x v="0"/>
  </r>
  <r>
    <x v="9448"/>
    <d v="2026-06-30T00:00:00"/>
    <s v="Kolkata"/>
    <s v="West Bengal"/>
    <x v="4"/>
    <n v="33"/>
    <s v="Male"/>
    <x v="0"/>
    <n v="100"/>
    <x v="0"/>
    <s v="UPI Manual"/>
    <s v="Yes"/>
    <n v="948"/>
    <n v="2"/>
    <n v="419.6"/>
    <x v="1"/>
    <n v="1"/>
    <n v="5"/>
    <m/>
    <s v="No"/>
    <m/>
    <m/>
    <n v="1896"/>
    <s v="No"/>
    <s v="0-6 months"/>
    <s v="25-34"/>
    <x v="0"/>
  </r>
  <r>
    <x v="9449"/>
    <d v="2023-11-07T00:00:00"/>
    <s v="Bhubaneswar"/>
    <s v="Odisha"/>
    <x v="4"/>
    <n v="27"/>
    <s v="Female"/>
    <x v="0"/>
    <n v="100"/>
    <x v="2"/>
    <s v="UPI Manual"/>
    <s v="No"/>
    <n v="799"/>
    <n v="16"/>
    <n v="631.79999999999995"/>
    <x v="2"/>
    <n v="2"/>
    <n v="4"/>
    <s v="Great speed for the price, happy with the plan. Recommended!"/>
    <s v="Yes"/>
    <d v="2025-03-22T00:00:00"/>
    <s v="Competitor offer"/>
    <n v="12784"/>
    <s v="No"/>
    <s v="13-24 months"/>
    <s v="25-34"/>
    <x v="1"/>
  </r>
  <r>
    <x v="9450"/>
    <d v="2025-04-22T00:00:00"/>
    <s v="Pune"/>
    <s v="Maharashtra"/>
    <x v="2"/>
    <n v="38"/>
    <s v="Female"/>
    <x v="1"/>
    <n v="30"/>
    <x v="2"/>
    <s v="Net Banking"/>
    <s v="Yes"/>
    <n v="648"/>
    <n v="16"/>
    <n v="270.2"/>
    <x v="1"/>
    <n v="1"/>
    <n v="4"/>
    <s v="Installation was quick and the technician was polite. Thanks team."/>
    <s v="No"/>
    <m/>
    <m/>
    <n v="10368"/>
    <s v="No"/>
    <s v="13-24 months"/>
    <s v="35-49"/>
    <x v="0"/>
  </r>
  <r>
    <x v="9451"/>
    <d v="2025-11-04T00:00:00"/>
    <s v="Kolkata"/>
    <s v="West Bengal"/>
    <x v="4"/>
    <n v="48"/>
    <s v="Male"/>
    <x v="3"/>
    <n v="300"/>
    <x v="0"/>
    <s v="UPI AutoPay"/>
    <s v="No"/>
    <n v="1199"/>
    <n v="10"/>
    <n v="709.9"/>
    <x v="0"/>
    <n v="0"/>
    <n v="4"/>
    <s v="Great speed for the price, happy with the plan. Recommended!"/>
    <s v="No"/>
    <m/>
    <m/>
    <n v="11990"/>
    <s v="No"/>
    <s v="7-12 months"/>
    <s v="35-49"/>
    <x v="0"/>
  </r>
  <r>
    <x v="9452"/>
    <d v="2026-05-25T00:00:00"/>
    <s v="Mumbai"/>
    <s v="Maharashtra"/>
    <x v="2"/>
    <n v="33"/>
    <s v="Male"/>
    <x v="0"/>
    <n v="100"/>
    <x v="2"/>
    <s v="Cash at Office"/>
    <s v="No"/>
    <n v="799"/>
    <n v="3"/>
    <n v="542.79999999999995"/>
    <x v="1"/>
    <n v="0"/>
    <n v="3"/>
    <s v="Installation was smooth, but the bill is confusing."/>
    <s v="No"/>
    <m/>
    <m/>
    <n v="2397"/>
    <s v="No"/>
    <s v="0-6 months"/>
    <s v="25-34"/>
    <x v="0"/>
  </r>
  <r>
    <x v="9453"/>
    <d v="2024-04-11T00:00:00"/>
    <s v="Bengaluru"/>
    <s v="Karnataka"/>
    <x v="0"/>
    <n v="54"/>
    <s v="Female"/>
    <x v="1"/>
    <n v="30"/>
    <x v="2"/>
    <s v="Cash at Office"/>
    <s v="Yes"/>
    <n v="648"/>
    <n v="29"/>
    <n v="236.6"/>
    <x v="1"/>
    <n v="0"/>
    <n v="4"/>
    <m/>
    <s v="No"/>
    <m/>
    <m/>
    <n v="18792"/>
    <s v="No"/>
    <s v="25-48 months"/>
    <s v="50+"/>
    <x v="0"/>
  </r>
  <r>
    <x v="9454"/>
    <d v="2025-11-06T00:00:00"/>
    <s v="Hyderabad"/>
    <s v="Telangana"/>
    <x v="0"/>
    <n v="48"/>
    <s v="Female"/>
    <x v="0"/>
    <n v="100"/>
    <x v="2"/>
    <s v="Net Banking"/>
    <s v="No"/>
    <n v="799"/>
    <n v="7"/>
    <n v="490.3"/>
    <x v="0"/>
    <n v="1"/>
    <n v="2"/>
    <s v="Service is okay, nothing special."/>
    <s v="Yes"/>
    <d v="2026-06-13T00:00:00"/>
    <s v="Poor customer service"/>
    <n v="5593"/>
    <s v="No"/>
    <s v="7-12 months"/>
    <s v="35-49"/>
    <x v="1"/>
  </r>
  <r>
    <x v="9455"/>
    <d v="2024-08-26T00:00:00"/>
    <s v="Bengaluru"/>
    <s v="Karnataka"/>
    <x v="0"/>
    <n v="38"/>
    <s v="Male"/>
    <x v="3"/>
    <n v="300"/>
    <x v="0"/>
    <s v="UPI Manual"/>
    <s v="Yes"/>
    <n v="1348"/>
    <n v="24"/>
    <n v="602.6"/>
    <x v="0"/>
    <n v="0"/>
    <n v="5"/>
    <s v="Very stable connection, works great for video calls. Thanks team."/>
    <s v="No"/>
    <m/>
    <m/>
    <n v="32352"/>
    <s v="No"/>
    <s v="13-24 months"/>
    <s v="35-49"/>
    <x v="0"/>
  </r>
  <r>
    <x v="9456"/>
    <d v="2026-05-13T00:00:00"/>
    <s v="Bengaluru"/>
    <s v="Karnataka"/>
    <x v="0"/>
    <n v="47"/>
    <s v="Male"/>
    <x v="1"/>
    <n v="30"/>
    <x v="0"/>
    <s v="UPI AutoPay"/>
    <s v="No"/>
    <n v="499"/>
    <n v="4"/>
    <n v="346.2"/>
    <x v="0"/>
    <n v="0"/>
    <n v="5"/>
    <m/>
    <s v="No"/>
    <m/>
    <m/>
    <n v="1996"/>
    <s v="No"/>
    <s v="0-6 months"/>
    <s v="35-49"/>
    <x v="0"/>
  </r>
  <r>
    <x v="9457"/>
    <d v="2025-12-19T00:00:00"/>
    <s v="Patna"/>
    <s v="Bihar"/>
    <x v="4"/>
    <n v="37"/>
    <s v="Female"/>
    <x v="0"/>
    <n v="100"/>
    <x v="0"/>
    <s v="UPI Manual"/>
    <s v="No"/>
    <n v="799"/>
    <n v="8"/>
    <n v="392.8"/>
    <x v="2"/>
    <n v="0"/>
    <n v="4"/>
    <s v="Installation was quick and the technician was polite. Thanks team."/>
    <s v="No"/>
    <m/>
    <m/>
    <n v="6392"/>
    <s v="No"/>
    <s v="7-12 months"/>
    <s v="35-49"/>
    <x v="0"/>
  </r>
  <r>
    <x v="9458"/>
    <d v="2026-06-15T00:00:00"/>
    <s v="Kolkata"/>
    <s v="West Bengal"/>
    <x v="4"/>
    <n v="58"/>
    <s v="Female"/>
    <x v="0"/>
    <n v="100"/>
    <x v="2"/>
    <s v="Net Banking"/>
    <s v="No"/>
    <n v="799"/>
    <n v="2"/>
    <n v="642.1"/>
    <x v="1"/>
    <n v="0"/>
    <n v="3"/>
    <s v="Service is okay, nothing special. Hope it improves."/>
    <s v="Yes"/>
    <d v="2026-08-09T00:00:00"/>
    <s v="Price too high"/>
    <n v="1598"/>
    <s v="No"/>
    <s v="0-6 months"/>
    <s v="50+"/>
    <x v="1"/>
  </r>
  <r>
    <x v="9459"/>
    <d v="2024-12-30T00:00:00"/>
    <s v="Chennai"/>
    <s v="Tamil Nadu"/>
    <x v="0"/>
    <n v="28"/>
    <s v="Male"/>
    <x v="1"/>
    <n v="30"/>
    <x v="1"/>
    <s v="UPI AutoPay"/>
    <s v="No"/>
    <n v="499"/>
    <n v="20"/>
    <n v="271.2"/>
    <x v="1"/>
    <n v="0"/>
    <n v="3"/>
    <s v="Pricing is fair but not cheap."/>
    <s v="No"/>
    <m/>
    <m/>
    <n v="9980"/>
    <s v="No"/>
    <s v="13-24 months"/>
    <s v="25-34"/>
    <x v="0"/>
  </r>
  <r>
    <x v="9460"/>
    <d v="2025-08-02T00:00:00"/>
    <s v="Delhi"/>
    <s v="Delhi"/>
    <x v="1"/>
    <n v="41"/>
    <s v="Female"/>
    <x v="3"/>
    <n v="300"/>
    <x v="0"/>
    <s v="Cash at Office"/>
    <s v="No"/>
    <n v="1199"/>
    <n v="13"/>
    <n v="561.20000000000005"/>
    <x v="2"/>
    <n v="0"/>
    <n v="4"/>
    <s v="OTT bundle is excellent value. Thanks team."/>
    <s v="No"/>
    <m/>
    <m/>
    <n v="15587"/>
    <s v="No"/>
    <s v="13-24 months"/>
    <s v="35-49"/>
    <x v="0"/>
  </r>
  <r>
    <x v="9461"/>
    <d v="2024-08-09T00:00:00"/>
    <s v="Mumbai"/>
    <s v="Maharashtra"/>
    <x v="2"/>
    <n v="27"/>
    <s v="Female"/>
    <x v="1"/>
    <n v="30"/>
    <x v="2"/>
    <s v="Card AutoPay"/>
    <s v="No"/>
    <n v="499"/>
    <n v="25"/>
    <n v="220.9"/>
    <x v="2"/>
    <n v="0"/>
    <n v="5"/>
    <s v="Bills are clear and payment is easy with UPI. Recommended!"/>
    <s v="No"/>
    <m/>
    <m/>
    <n v="12475"/>
    <s v="No"/>
    <s v="25-48 months"/>
    <s v="25-34"/>
    <x v="0"/>
  </r>
  <r>
    <x v="9462"/>
    <d v="2025-08-30T00:00:00"/>
    <s v="Chennai"/>
    <s v="Tamil Nadu"/>
    <x v="0"/>
    <n v="50"/>
    <s v="Female"/>
    <x v="1"/>
    <n v="30"/>
    <x v="0"/>
    <s v="UPI Manual"/>
    <s v="Yes"/>
    <n v="648"/>
    <n v="12"/>
    <n v="389.4"/>
    <x v="2"/>
    <n v="1"/>
    <n v="5"/>
    <s v="Installation was quick and the technician was polite. Thanks team."/>
    <s v="No"/>
    <m/>
    <m/>
    <n v="7776"/>
    <s v="No"/>
    <s v="7-12 months"/>
    <s v="50+"/>
    <x v="0"/>
  </r>
  <r>
    <x v="9463"/>
    <d v="2022-09-25T00:00:00"/>
    <s v="Delhi"/>
    <s v="Delhi"/>
    <x v="1"/>
    <n v="26"/>
    <s v="Male"/>
    <x v="1"/>
    <n v="30"/>
    <x v="0"/>
    <s v="UPI Manual"/>
    <s v="No"/>
    <n v="499"/>
    <n v="16"/>
    <n v="199.7"/>
    <x v="1"/>
    <n v="1"/>
    <n v="2"/>
    <s v="Considering switching to another provider. Please fix this soon."/>
    <s v="Yes"/>
    <d v="2024-02-08T00:00:00"/>
    <s v="Relocated"/>
    <n v="7984"/>
    <s v="No"/>
    <s v="13-24 months"/>
    <s v="25-34"/>
    <x v="1"/>
  </r>
  <r>
    <x v="9464"/>
    <d v="2022-08-07T00:00:00"/>
    <s v="Kolkata"/>
    <s v="West Bengal"/>
    <x v="4"/>
    <n v="54"/>
    <s v="Other"/>
    <x v="3"/>
    <n v="300"/>
    <x v="2"/>
    <s v="Cash at Office"/>
    <s v="No"/>
    <n v="1199"/>
    <n v="43"/>
    <n v="954"/>
    <x v="3"/>
    <n v="0"/>
    <n v="3"/>
    <m/>
    <s v="Yes"/>
    <d v="2026-02-23T00:00:00"/>
    <s v="Poor customer service"/>
    <n v="51557"/>
    <s v="No"/>
    <s v="25-48 months"/>
    <s v="50+"/>
    <x v="1"/>
  </r>
  <r>
    <x v="9465"/>
    <d v="2025-06-02T00:00:00"/>
    <s v="Indore"/>
    <s v="Madhya Pradesh"/>
    <x v="3"/>
    <n v="24"/>
    <s v="Female"/>
    <x v="0"/>
    <n v="100"/>
    <x v="2"/>
    <s v="UPI Manual"/>
    <s v="No"/>
    <n v="799"/>
    <n v="12"/>
    <n v="835.8"/>
    <x v="3"/>
    <n v="0"/>
    <n v="3"/>
    <s v="Installation was smooth, but the bill is confusing. Hope it improves."/>
    <s v="Yes"/>
    <d v="2026-06-05T00:00:00"/>
    <s v="No longer needed"/>
    <n v="9588"/>
    <s v="No"/>
    <s v="7-12 months"/>
    <s v="18-24"/>
    <x v="1"/>
  </r>
  <r>
    <x v="9466"/>
    <d v="2024-03-14T00:00:00"/>
    <s v="Mumbai"/>
    <s v="Maharashtra"/>
    <x v="2"/>
    <n v="36"/>
    <s v="Female"/>
    <x v="3"/>
    <n v="300"/>
    <x v="1"/>
    <s v="Net Banking"/>
    <s v="Yes"/>
    <n v="1348"/>
    <n v="30"/>
    <n v="352.6"/>
    <x v="0"/>
    <n v="0"/>
    <n v="3"/>
    <s v="Installation was smooth, but the bill is confusing. Hope it improves."/>
    <s v="No"/>
    <m/>
    <m/>
    <n v="40440"/>
    <s v="No"/>
    <s v="25-48 months"/>
    <s v="35-49"/>
    <x v="0"/>
  </r>
  <r>
    <x v="9467"/>
    <d v="2024-04-10T00:00:00"/>
    <s v="Kolkata"/>
    <s v="West Bengal"/>
    <x v="4"/>
    <n v="21"/>
    <s v="Male"/>
    <x v="3"/>
    <n v="300"/>
    <x v="2"/>
    <s v="Net Banking"/>
    <s v="Yes"/>
    <n v="1348"/>
    <n v="29"/>
    <n v="854.4"/>
    <x v="2"/>
    <n v="0"/>
    <n v="4"/>
    <s v="Bills are clear and payment is easy with UPI."/>
    <s v="No"/>
    <m/>
    <m/>
    <n v="39092"/>
    <s v="No"/>
    <s v="25-48 months"/>
    <s v="18-24"/>
    <x v="0"/>
  </r>
  <r>
    <x v="9468"/>
    <d v="2025-10-31T00:00:00"/>
    <s v="Guwahati"/>
    <s v="Assam"/>
    <x v="4"/>
    <n v="35"/>
    <s v="Male"/>
    <x v="1"/>
    <n v="30"/>
    <x v="1"/>
    <s v="UPI AutoPay"/>
    <s v="Yes"/>
    <n v="648"/>
    <n v="10"/>
    <n v="203.1"/>
    <x v="0"/>
    <n v="0"/>
    <n v="4"/>
    <s v="OTT bundle is excellent value. Recommended!"/>
    <s v="No"/>
    <m/>
    <m/>
    <n v="6480"/>
    <s v="No"/>
    <s v="7-12 months"/>
    <s v="35-49"/>
    <x v="0"/>
  </r>
  <r>
    <x v="9469"/>
    <d v="2023-11-03T00:00:00"/>
    <s v="Delhi"/>
    <s v="Delhi"/>
    <x v="1"/>
    <n v="25"/>
    <s v="Male"/>
    <x v="3"/>
    <n v="300"/>
    <x v="0"/>
    <s v="UPI AutoPay"/>
    <s v="Yes"/>
    <n v="1348"/>
    <n v="34"/>
    <n v="1089.8"/>
    <x v="2"/>
    <n v="0"/>
    <n v="4"/>
    <s v="Pricing is fair but not cheap. Hope it improves."/>
    <s v="No"/>
    <m/>
    <m/>
    <n v="45832"/>
    <s v="No"/>
    <s v="25-48 months"/>
    <s v="25-34"/>
    <x v="0"/>
  </r>
  <r>
    <x v="9470"/>
    <d v="2025-04-13T00:00:00"/>
    <s v="Mumbai"/>
    <s v="Maharashtra"/>
    <x v="2"/>
    <n v="41"/>
    <s v="Female"/>
    <x v="0"/>
    <n v="100"/>
    <x v="2"/>
    <s v="UPI AutoPay"/>
    <s v="Yes"/>
    <n v="948"/>
    <n v="17"/>
    <n v="388.3"/>
    <x v="0"/>
    <n v="0"/>
    <n v="3"/>
    <s v="Pricing is fair but not cheap. Hope it improves."/>
    <s v="No"/>
    <m/>
    <m/>
    <n v="16116"/>
    <s v="No"/>
    <s v="13-24 months"/>
    <s v="35-49"/>
    <x v="0"/>
  </r>
  <r>
    <x v="9471"/>
    <d v="2025-11-22T00:00:00"/>
    <s v="Patna"/>
    <s v="Bihar"/>
    <x v="4"/>
    <n v="45"/>
    <s v="Female"/>
    <x v="1"/>
    <n v="30"/>
    <x v="2"/>
    <s v="Net Banking"/>
    <s v="No"/>
    <n v="499"/>
    <n v="9"/>
    <n v="396.5"/>
    <x v="0"/>
    <n v="0"/>
    <n v="4"/>
    <s v="Support team resolved my issue quickly. Recommended!"/>
    <s v="No"/>
    <m/>
    <m/>
    <n v="4491"/>
    <s v="No"/>
    <s v="7-12 months"/>
    <s v="35-49"/>
    <x v="0"/>
  </r>
  <r>
    <x v="9472"/>
    <d v="2022-06-05T00:00:00"/>
    <s v="Mumbai"/>
    <s v="Maharashtra"/>
    <x v="2"/>
    <n v="30"/>
    <s v="Male"/>
    <x v="3"/>
    <n v="300"/>
    <x v="0"/>
    <s v="Net Banking"/>
    <s v="No"/>
    <n v="1199"/>
    <n v="51"/>
    <n v="1489.6"/>
    <x v="2"/>
    <n v="1"/>
    <m/>
    <s v="Very stable connection, works great for video calls. Recommended!"/>
    <s v="No"/>
    <m/>
    <m/>
    <n v="61149"/>
    <s v="No"/>
    <s v="48+ months"/>
    <s v="25-34"/>
    <x v="0"/>
  </r>
  <r>
    <x v="9473"/>
    <d v="2025-04-06T00:00:00"/>
    <s v="Delhi"/>
    <s v="Delhi"/>
    <x v="1"/>
    <n v="47"/>
    <s v="Male"/>
    <x v="0"/>
    <n v="100"/>
    <x v="0"/>
    <s v="Net Banking"/>
    <s v="Yes"/>
    <n v="948"/>
    <n v="17"/>
    <n v="477"/>
    <x v="1"/>
    <n v="1"/>
    <n v="3"/>
    <s v="Speed is fine most days but drops sometimes. Hope it improves."/>
    <s v="No"/>
    <m/>
    <m/>
    <n v="16116"/>
    <s v="No"/>
    <s v="13-24 months"/>
    <s v="35-49"/>
    <x v="0"/>
  </r>
  <r>
    <x v="9474"/>
    <d v="2025-05-16T00:00:00"/>
    <s v="Mumbai"/>
    <s v="Maharashtra"/>
    <x v="2"/>
    <n v="42"/>
    <s v="Female"/>
    <x v="1"/>
    <n v="30"/>
    <x v="1"/>
    <s v="Card AutoPay"/>
    <s v="No"/>
    <n v="499"/>
    <n v="16"/>
    <n v="195.3"/>
    <x v="1"/>
    <n v="0"/>
    <m/>
    <m/>
    <s v="No"/>
    <m/>
    <m/>
    <n v="7984"/>
    <s v="No"/>
    <s v="13-24 months"/>
    <s v="35-49"/>
    <x v="0"/>
  </r>
  <r>
    <x v="9475"/>
    <d v="2025-05-16T00:00:00"/>
    <s v="Kolkata"/>
    <s v="West Bengal"/>
    <x v="4"/>
    <n v="53"/>
    <s v="Male"/>
    <x v="0"/>
    <n v="100"/>
    <x v="2"/>
    <s v="UPI AutoPay"/>
    <s v="No"/>
    <n v="799"/>
    <n v="16"/>
    <n v="310.7"/>
    <x v="0"/>
    <n v="0"/>
    <n v="3"/>
    <s v="Pricing is fair but not cheap."/>
    <s v="No"/>
    <m/>
    <m/>
    <n v="12784"/>
    <s v="No"/>
    <s v="13-24 months"/>
    <s v="50+"/>
    <x v="0"/>
  </r>
  <r>
    <x v="9476"/>
    <d v="2025-12-21T00:00:00"/>
    <s v="Chennai"/>
    <s v="Tamil Nadu"/>
    <x v="0"/>
    <n v="24"/>
    <s v="Male"/>
    <x v="3"/>
    <n v="300"/>
    <x v="0"/>
    <s v="Cash at Office"/>
    <s v="No"/>
    <n v="1199"/>
    <n v="8"/>
    <n v="994.6"/>
    <x v="0"/>
    <n v="0"/>
    <n v="4"/>
    <s v="Bills are clear and payment is easy with UPI. Recommended!"/>
    <s v="No"/>
    <m/>
    <m/>
    <n v="9592"/>
    <s v="No"/>
    <s v="7-12 months"/>
    <s v="18-24"/>
    <x v="0"/>
  </r>
  <r>
    <x v="9477"/>
    <d v="2024-03-19T00:00:00"/>
    <s v="Bengaluru"/>
    <s v="Karnataka"/>
    <x v="0"/>
    <n v="36"/>
    <s v="Female"/>
    <x v="0"/>
    <n v="100"/>
    <x v="2"/>
    <s v="UPI AutoPay"/>
    <s v="Yes"/>
    <n v="948"/>
    <n v="29"/>
    <n v="434.4"/>
    <x v="2"/>
    <n v="0"/>
    <n v="3"/>
    <s v="Speed is fine most days but drops sometimes."/>
    <s v="No"/>
    <m/>
    <m/>
    <n v="27492"/>
    <s v="No"/>
    <s v="25-48 months"/>
    <s v="35-49"/>
    <x v="0"/>
  </r>
  <r>
    <x v="9478"/>
    <d v="2022-09-09T00:00:00"/>
    <s v="Kolkata"/>
    <s v="West Bengal"/>
    <x v="4"/>
    <n v="21"/>
    <s v="Female"/>
    <x v="3"/>
    <n v="300"/>
    <x v="2"/>
    <s v="Card AutoPay"/>
    <s v="No"/>
    <n v="1199"/>
    <n v="48"/>
    <n v="719.4"/>
    <x v="2"/>
    <n v="0"/>
    <n v="3"/>
    <s v="Pricing is fair but not cheap. Hope it improves."/>
    <s v="No"/>
    <m/>
    <m/>
    <n v="57552"/>
    <s v="No"/>
    <s v="25-48 months"/>
    <s v="18-24"/>
    <x v="0"/>
  </r>
  <r>
    <x v="9479"/>
    <d v="2024-12-14T00:00:00"/>
    <s v="Hyderabad"/>
    <s v="Telangana"/>
    <x v="0"/>
    <n v="44"/>
    <s v="Female"/>
    <x v="1"/>
    <n v="30"/>
    <x v="2"/>
    <s v="UPI AutoPay"/>
    <s v="Yes"/>
    <n v="648"/>
    <n v="21"/>
    <n v="268"/>
    <x v="4"/>
    <n v="1"/>
    <n v="4"/>
    <s v="Very stable connection, works great for video calls. Recommended!"/>
    <s v="No"/>
    <m/>
    <m/>
    <n v="13608"/>
    <s v="No"/>
    <s v="13-24 months"/>
    <s v="35-49"/>
    <x v="0"/>
  </r>
  <r>
    <x v="9480"/>
    <d v="2024-06-04T00:00:00"/>
    <s v="Delhi"/>
    <s v="Delhi"/>
    <x v="1"/>
    <n v="32"/>
    <s v="Female"/>
    <x v="0"/>
    <n v="100"/>
    <x v="0"/>
    <s v="Cash at Office"/>
    <s v="No"/>
    <n v="799"/>
    <n v="27"/>
    <n v="386.9"/>
    <x v="0"/>
    <n v="1"/>
    <n v="2"/>
    <s v="Router needs frequent restarts, very frustrating."/>
    <s v="No"/>
    <m/>
    <m/>
    <n v="21573"/>
    <s v="No"/>
    <s v="25-48 months"/>
    <s v="25-34"/>
    <x v="0"/>
  </r>
  <r>
    <x v="9481"/>
    <d v="2024-03-13T00:00:00"/>
    <s v="Mumbai"/>
    <s v="Maharashtra"/>
    <x v="2"/>
    <n v="32"/>
    <s v="Female"/>
    <x v="1"/>
    <n v="30"/>
    <x v="2"/>
    <s v="UPI AutoPay"/>
    <s v="Yes"/>
    <n v="648"/>
    <n v="30"/>
    <n v="275.10000000000002"/>
    <x v="0"/>
    <n v="0"/>
    <n v="5"/>
    <s v="Great speed for the price, happy with the plan. Thanks team."/>
    <s v="No"/>
    <m/>
    <m/>
    <n v="19440"/>
    <s v="No"/>
    <s v="25-48 months"/>
    <s v="25-34"/>
    <x v="0"/>
  </r>
  <r>
    <x v="9482"/>
    <d v="2026-05-02T00:00:00"/>
    <s v="Kolkata"/>
    <s v="West Bengal"/>
    <x v="4"/>
    <n v="42"/>
    <s v="Male"/>
    <x v="0"/>
    <n v="100"/>
    <x v="2"/>
    <s v="Card AutoPay"/>
    <s v="No"/>
    <n v="799"/>
    <n v="2"/>
    <n v="388.5"/>
    <x v="3"/>
    <n v="0"/>
    <n v="2"/>
    <s v="Got charged twice this month and the refund took very long. Please fix this soon."/>
    <s v="Yes"/>
    <d v="2026-07-11T00:00:00"/>
    <s v="Network / speed issues"/>
    <n v="1598"/>
    <s v="No"/>
    <s v="0-6 months"/>
    <s v="35-49"/>
    <x v="1"/>
  </r>
  <r>
    <x v="9483"/>
    <d v="2024-04-20T00:00:00"/>
    <s v="Bhubaneswar"/>
    <s v="Odisha"/>
    <x v="4"/>
    <n v="25"/>
    <s v="Male"/>
    <x v="0"/>
    <n v="100"/>
    <x v="1"/>
    <s v="Net Banking"/>
    <s v="No"/>
    <n v="799"/>
    <n v="28"/>
    <n v="504.7"/>
    <x v="2"/>
    <n v="1"/>
    <n v="3"/>
    <s v="Support is average and the wait time is long."/>
    <s v="No"/>
    <m/>
    <m/>
    <n v="22372"/>
    <s v="No"/>
    <s v="25-48 months"/>
    <s v="25-34"/>
    <x v="0"/>
  </r>
  <r>
    <x v="9484"/>
    <d v="2026-05-23T00:00:00"/>
    <s v="Bengaluru"/>
    <s v="Karnataka"/>
    <x v="0"/>
    <n v="29"/>
    <s v="Female"/>
    <x v="3"/>
    <n v="300"/>
    <x v="1"/>
    <s v="Card AutoPay"/>
    <s v="No"/>
    <n v="1199"/>
    <n v="2"/>
    <n v="1033.3"/>
    <x v="1"/>
    <n v="0"/>
    <n v="3"/>
    <s v="Speed is fine most days but drops sometimes."/>
    <s v="Yes"/>
    <d v="2026-07-27T00:00:00"/>
    <s v="Poor customer service"/>
    <n v="2398"/>
    <s v="No"/>
    <s v="0-6 months"/>
    <s v="25-34"/>
    <x v="1"/>
  </r>
  <r>
    <x v="9485"/>
    <d v="2025-09-13T00:00:00"/>
    <s v="Delhi"/>
    <s v="Delhi"/>
    <x v="1"/>
    <n v="54"/>
    <s v="Female"/>
    <x v="0"/>
    <n v="100"/>
    <x v="2"/>
    <s v="Net Banking"/>
    <s v="Yes"/>
    <n v="948"/>
    <n v="12"/>
    <n v="479.6"/>
    <x v="3"/>
    <n v="0"/>
    <m/>
    <m/>
    <s v="No"/>
    <m/>
    <m/>
    <n v="11376"/>
    <s v="No"/>
    <s v="7-12 months"/>
    <s v="50+"/>
    <x v="0"/>
  </r>
  <r>
    <x v="9486"/>
    <d v="2026-03-12T00:00:00"/>
    <s v="Jaipur"/>
    <s v="Rajasthan"/>
    <x v="1"/>
    <n v="53"/>
    <s v="Male"/>
    <x v="1"/>
    <n v="30"/>
    <x v="0"/>
    <s v="UPI Manual"/>
    <s v="Yes"/>
    <n v="648"/>
    <n v="4"/>
    <n v="237.3"/>
    <x v="1"/>
    <n v="0"/>
    <n v="4"/>
    <s v="Great speed for the price, happy with the plan. Thanks team."/>
    <s v="Yes"/>
    <d v="2026-07-17T00:00:00"/>
    <s v="Poor customer service"/>
    <n v="2592"/>
    <s v="No"/>
    <s v="0-6 months"/>
    <s v="50+"/>
    <x v="1"/>
  </r>
  <r>
    <x v="9487"/>
    <d v="2024-12-02T00:00:00"/>
    <s v="Kolkata"/>
    <s v="West Bengal"/>
    <x v="4"/>
    <n v="47"/>
    <s v="Female"/>
    <x v="3"/>
    <n v="300"/>
    <x v="2"/>
    <s v="UPI Manual"/>
    <s v="No"/>
    <n v="1199"/>
    <n v="11"/>
    <n v="937.4"/>
    <x v="2"/>
    <n v="1"/>
    <n v="3"/>
    <s v="Service is okay, nothing special."/>
    <s v="Yes"/>
    <d v="2025-10-28T00:00:00"/>
    <s v="Billing issues"/>
    <n v="13189"/>
    <s v="No"/>
    <s v="7-12 months"/>
    <s v="35-49"/>
    <x v="1"/>
  </r>
  <r>
    <x v="9488"/>
    <d v="2023-03-22T00:00:00"/>
    <s v="Delhi"/>
    <s v="Delhi"/>
    <x v="1"/>
    <n v="43"/>
    <s v="Female"/>
    <x v="3"/>
    <n v="300"/>
    <x v="2"/>
    <s v="Cash at Office"/>
    <s v="Yes"/>
    <n v="1348"/>
    <n v="37"/>
    <n v="644.5"/>
    <x v="1"/>
    <n v="0"/>
    <n v="3"/>
    <m/>
    <s v="Yes"/>
    <d v="2026-05-06T00:00:00"/>
    <s v="Price too high"/>
    <n v="49876"/>
    <s v="No"/>
    <s v="25-48 months"/>
    <s v="35-49"/>
    <x v="1"/>
  </r>
  <r>
    <x v="9489"/>
    <d v="2022-06-04T00:00:00"/>
    <s v="Jaipur"/>
    <s v="Rajasthan"/>
    <x v="1"/>
    <n v="44"/>
    <s v="Male"/>
    <x v="3"/>
    <n v="300"/>
    <x v="2"/>
    <s v="UPI AutoPay"/>
    <s v="Yes"/>
    <n v="1348"/>
    <n v="51"/>
    <n v="1375.6"/>
    <x v="0"/>
    <n v="0"/>
    <n v="3"/>
    <s v="Speed is fine most days but drops sometimes. Hope it improves."/>
    <s v="No"/>
    <m/>
    <m/>
    <n v="68748"/>
    <s v="No"/>
    <s v="48+ months"/>
    <s v="35-49"/>
    <x v="0"/>
  </r>
  <r>
    <x v="9490"/>
    <d v="2022-07-12T00:00:00"/>
    <s v="Ahmedabad"/>
    <s v="Gujarat"/>
    <x v="2"/>
    <n v="46"/>
    <s v="Male"/>
    <x v="0"/>
    <n v="100"/>
    <x v="1"/>
    <s v="UPI Manual"/>
    <s v="Yes"/>
    <n v="948"/>
    <n v="50"/>
    <n v="441.6"/>
    <x v="2"/>
    <n v="1"/>
    <n v="4"/>
    <m/>
    <s v="No"/>
    <m/>
    <m/>
    <n v="47400"/>
    <s v="No"/>
    <s v="48+ months"/>
    <s v="35-49"/>
    <x v="0"/>
  </r>
  <r>
    <x v="9491"/>
    <d v="2024-10-27T00:00:00"/>
    <s v="Mumbai"/>
    <s v="Maharashtra"/>
    <x v="2"/>
    <n v="40"/>
    <s v="Male"/>
    <x v="1"/>
    <n v="30"/>
    <x v="2"/>
    <s v="UPI AutoPay"/>
    <s v="No"/>
    <n v="499"/>
    <n v="22"/>
    <n v="149"/>
    <x v="0"/>
    <n v="0"/>
    <n v="4"/>
    <m/>
    <s v="No"/>
    <m/>
    <m/>
    <n v="10978"/>
    <s v="No"/>
    <s v="13-24 months"/>
    <s v="35-49"/>
    <x v="0"/>
  </r>
  <r>
    <x v="9492"/>
    <d v="2024-03-23T00:00:00"/>
    <s v="Delhi"/>
    <s v="Delhi"/>
    <x v="1"/>
    <n v="30"/>
    <s v="Female"/>
    <x v="0"/>
    <n v="100"/>
    <x v="0"/>
    <s v="UPI AutoPay"/>
    <s v="No"/>
    <n v="799"/>
    <n v="29"/>
    <n v="591"/>
    <x v="3"/>
    <n v="0"/>
    <n v="3"/>
    <s v="Service is okay, nothing special."/>
    <s v="No"/>
    <m/>
    <m/>
    <n v="23171"/>
    <s v="No"/>
    <s v="25-48 months"/>
    <s v="25-34"/>
    <x v="0"/>
  </r>
  <r>
    <x v="9493"/>
    <d v="2025-12-07T00:00:00"/>
    <s v="Chennai"/>
    <s v="Tamil Nadu"/>
    <x v="0"/>
    <n v="39"/>
    <s v="Male"/>
    <x v="0"/>
    <n v="100"/>
    <x v="2"/>
    <s v="UPI AutoPay"/>
    <s v="No"/>
    <n v="799"/>
    <n v="9"/>
    <n v="601.1"/>
    <x v="2"/>
    <n v="0"/>
    <n v="4"/>
    <s v="Very stable connection, works great for video calls. Thanks team."/>
    <s v="No"/>
    <m/>
    <m/>
    <n v="7191"/>
    <s v="No"/>
    <s v="7-12 months"/>
    <s v="35-49"/>
    <x v="0"/>
  </r>
  <r>
    <x v="9494"/>
    <d v="2022-02-28T00:00:00"/>
    <s v="Guwahati"/>
    <s v="Assam"/>
    <x v="4"/>
    <n v="23"/>
    <s v="Male"/>
    <x v="0"/>
    <n v="100"/>
    <x v="0"/>
    <s v="UPI AutoPay"/>
    <s v="No"/>
    <n v="799"/>
    <n v="52"/>
    <n v="273.89999999999998"/>
    <x v="2"/>
    <n v="0"/>
    <n v="4"/>
    <s v="Very stable connection, works great for video calls. Thanks team."/>
    <s v="Yes"/>
    <d v="2026-06-28T00:00:00"/>
    <s v="No longer needed"/>
    <n v="41548"/>
    <s v="No"/>
    <s v="48+ months"/>
    <s v="18-24"/>
    <x v="1"/>
  </r>
  <r>
    <x v="9495"/>
    <d v="2025-12-25T00:00:00"/>
    <s v="Pune"/>
    <s v="Maharashtra"/>
    <x v="2"/>
    <n v="36"/>
    <s v="Male"/>
    <x v="0"/>
    <n v="100"/>
    <x v="1"/>
    <s v="Cash at Office"/>
    <s v="Yes"/>
    <n v="948"/>
    <n v="8"/>
    <n v="440.2"/>
    <x v="1"/>
    <n v="0"/>
    <n v="4"/>
    <s v="Support team resolved my issue quickly. Thanks team."/>
    <s v="No"/>
    <m/>
    <m/>
    <n v="7584"/>
    <s v="No"/>
    <s v="7-12 months"/>
    <s v="35-49"/>
    <x v="0"/>
  </r>
  <r>
    <x v="9496"/>
    <d v="2024-09-03T00:00:00"/>
    <s v="Indore"/>
    <s v="Madhya Pradesh"/>
    <x v="3"/>
    <n v="40"/>
    <s v="Female"/>
    <x v="0"/>
    <n v="100"/>
    <x v="0"/>
    <s v="Card AutoPay"/>
    <s v="No"/>
    <n v="799"/>
    <n v="24"/>
    <n v="533.6"/>
    <x v="2"/>
    <n v="0"/>
    <n v="4"/>
    <s v="Support team resolved my issue quickly."/>
    <s v="No"/>
    <m/>
    <m/>
    <n v="19176"/>
    <s v="No"/>
    <s v="13-24 months"/>
    <s v="35-49"/>
    <x v="0"/>
  </r>
  <r>
    <x v="9497"/>
    <d v="2024-03-05T00:00:00"/>
    <s v="Bhubaneswar"/>
    <s v="Odisha"/>
    <x v="4"/>
    <n v="49"/>
    <s v="Male"/>
    <x v="0"/>
    <n v="100"/>
    <x v="0"/>
    <s v="Card AutoPay"/>
    <s v="No"/>
    <n v="799"/>
    <n v="30"/>
    <n v="351.9"/>
    <x v="1"/>
    <n v="0"/>
    <n v="4"/>
    <m/>
    <s v="No"/>
    <m/>
    <m/>
    <n v="23970"/>
    <s v="No"/>
    <s v="25-48 months"/>
    <s v="35-49"/>
    <x v="0"/>
  </r>
  <r>
    <x v="9498"/>
    <d v="2025-12-23T00:00:00"/>
    <s v=" Mumbai"/>
    <s v="Maharashtra"/>
    <x v="2"/>
    <n v="19"/>
    <s v="Male"/>
    <x v="0"/>
    <n v="100"/>
    <x v="2"/>
    <s v="UPI AutoPay"/>
    <s v="No"/>
    <n v="799"/>
    <n v="8"/>
    <n v="593.5"/>
    <x v="2"/>
    <n v="1"/>
    <n v="5"/>
    <s v="Support team resolved my issue quickly. Thanks team."/>
    <s v="No"/>
    <m/>
    <m/>
    <n v="6392"/>
    <s v="No"/>
    <s v="7-12 months"/>
    <s v="18-24"/>
    <x v="0"/>
  </r>
  <r>
    <x v="9499"/>
    <d v="2024-12-28T00:00:00"/>
    <s v="Lucknow"/>
    <s v="Uttar Pradesh"/>
    <x v="1"/>
    <n v="55"/>
    <s v="Female"/>
    <x v="3"/>
    <n v="300"/>
    <x v="1"/>
    <s v="UPI AutoPay"/>
    <s v="No"/>
    <n v="1199"/>
    <n v="20"/>
    <n v="664.9"/>
    <x v="2"/>
    <n v="0"/>
    <n v="4"/>
    <s v="Great speed for the price, happy with the plan. Thanks team."/>
    <s v="No"/>
    <m/>
    <m/>
    <n v="23980"/>
    <s v="No"/>
    <s v="13-24 months"/>
    <s v="50+"/>
    <x v="0"/>
  </r>
  <r>
    <x v="9500"/>
    <d v="2025-07-25T00:00:00"/>
    <s v="Lucknow"/>
    <s v="Uttar Pradesh"/>
    <x v="1"/>
    <n v="44"/>
    <s v="Female"/>
    <x v="3"/>
    <n v="300"/>
    <x v="2"/>
    <s v="UPI AutoPay"/>
    <s v="Yes"/>
    <n v="1348"/>
    <n v="13"/>
    <n v="810.6"/>
    <x v="2"/>
    <n v="0"/>
    <n v="5"/>
    <s v="Bills are clear and payment is easy with UPI."/>
    <s v="No"/>
    <m/>
    <m/>
    <n v="17524"/>
    <s v="No"/>
    <s v="13-24 months"/>
    <s v="35-49"/>
    <x v="0"/>
  </r>
  <r>
    <x v="9501"/>
    <d v="2023-06-12T00:00:00"/>
    <s v="Delhi"/>
    <s v="Delhi"/>
    <x v="1"/>
    <n v="18"/>
    <s v="Male"/>
    <x v="0"/>
    <n v="100"/>
    <x v="2"/>
    <s v="UPI AutoPay"/>
    <s v="No"/>
    <n v="799"/>
    <n v="39"/>
    <n v="787.7"/>
    <x v="0"/>
    <n v="0"/>
    <n v="4"/>
    <m/>
    <s v="No"/>
    <m/>
    <m/>
    <n v="31161"/>
    <s v="No"/>
    <s v="25-48 months"/>
    <s v="18-24"/>
    <x v="0"/>
  </r>
  <r>
    <x v="9502"/>
    <d v="2026-02-21T00:00:00"/>
    <s v="Delhi"/>
    <s v="Delhi"/>
    <x v="1"/>
    <n v="32"/>
    <s v="Male"/>
    <x v="3"/>
    <n v="300"/>
    <x v="2"/>
    <s v="UPI Manual"/>
    <s v="Yes"/>
    <n v="1348"/>
    <n v="3"/>
    <n v="663.1"/>
    <x v="0"/>
    <n v="0"/>
    <n v="3"/>
    <s v="Service is okay, nothing special. Hope it improves."/>
    <s v="Yes"/>
    <d v="2026-05-15T00:00:00"/>
    <s v="Price too high"/>
    <n v="4044"/>
    <s v="No"/>
    <s v="0-6 months"/>
    <s v="25-34"/>
    <x v="1"/>
  </r>
  <r>
    <x v="9503"/>
    <d v="2024-11-15T00:00:00"/>
    <s v="Bengaluru"/>
    <s v="Karnataka"/>
    <x v="0"/>
    <n v="39"/>
    <s v="Female"/>
    <x v="3"/>
    <n v="300"/>
    <x v="0"/>
    <s v="Card AutoPay"/>
    <s v="No"/>
    <n v="1199"/>
    <n v="21"/>
    <n v="817.2"/>
    <x v="1"/>
    <n v="0"/>
    <n v="4"/>
    <m/>
    <s v="No"/>
    <m/>
    <m/>
    <n v="25179"/>
    <s v="No"/>
    <s v="13-24 months"/>
    <s v="35-49"/>
    <x v="0"/>
  </r>
  <r>
    <x v="9504"/>
    <d v="2024-02-03T00:00:00"/>
    <s v="Jaipur"/>
    <s v="Rajasthan"/>
    <x v="1"/>
    <n v="45"/>
    <s v="Male"/>
    <x v="1"/>
    <n v="30"/>
    <x v="0"/>
    <s v="Net Banking"/>
    <s v="No"/>
    <n v="499"/>
    <n v="31"/>
    <n v="286.60000000000002"/>
    <x v="0"/>
    <n v="0"/>
    <n v="3"/>
    <s v="Support is average and the wait time is long."/>
    <s v="No"/>
    <m/>
    <m/>
    <n v="15469"/>
    <s v="No"/>
    <s v="25-48 months"/>
    <s v="35-49"/>
    <x v="0"/>
  </r>
  <r>
    <x v="9505"/>
    <d v="2023-03-26T00:00:00"/>
    <s v="Kochi"/>
    <s v="Kerala"/>
    <x v="0"/>
    <n v="25"/>
    <s v="Male"/>
    <x v="1"/>
    <n v="30"/>
    <x v="2"/>
    <s v="Cash at Office"/>
    <s v="No"/>
    <n v="499"/>
    <n v="18"/>
    <n v="341.7"/>
    <x v="2"/>
    <n v="1"/>
    <n v="3"/>
    <s v="Bills are clear and payment is easy with UPI. Recommended!"/>
    <s v="Yes"/>
    <d v="2024-10-05T00:00:00"/>
    <s v="Relocated"/>
    <n v="8982"/>
    <s v="No"/>
    <s v="13-24 months"/>
    <s v="25-34"/>
    <x v="1"/>
  </r>
  <r>
    <x v="9506"/>
    <d v="2025-12-06T00:00:00"/>
    <s v="Ahmedabad"/>
    <s v="Gujarat"/>
    <x v="2"/>
    <n v="38"/>
    <s v="Female"/>
    <x v="0"/>
    <n v="100"/>
    <x v="1"/>
    <s v="UPI AutoPay"/>
    <s v="No"/>
    <n v="799"/>
    <n v="9"/>
    <n v="234.2"/>
    <x v="1"/>
    <n v="0"/>
    <n v="1"/>
    <s v="Considering switching to another provider."/>
    <s v="No"/>
    <m/>
    <m/>
    <n v="7191"/>
    <s v="No"/>
    <s v="7-12 months"/>
    <s v="35-49"/>
    <x v="0"/>
  </r>
  <r>
    <x v="9507"/>
    <d v="2023-05-31T00:00:00"/>
    <s v="Patna"/>
    <s v="Bihar"/>
    <x v="4"/>
    <n v="34"/>
    <s v="Male"/>
    <x v="0"/>
    <n v="100"/>
    <x v="2"/>
    <s v="Card AutoPay"/>
    <s v="No"/>
    <n v="799"/>
    <n v="39"/>
    <n v="606.70000000000005"/>
    <x v="1"/>
    <n v="0"/>
    <n v="4"/>
    <s v="Very stable connection, works great for video calls."/>
    <s v="No"/>
    <m/>
    <m/>
    <n v="31161"/>
    <s v="No"/>
    <s v="25-48 months"/>
    <s v="25-34"/>
    <x v="0"/>
  </r>
  <r>
    <x v="9508"/>
    <d v="2024-11-02T00:00:00"/>
    <s v="Chennai"/>
    <s v="Tamil Nadu"/>
    <x v="0"/>
    <n v="31"/>
    <s v="Male"/>
    <x v="3"/>
    <n v="300"/>
    <x v="2"/>
    <s v="Card AutoPay"/>
    <s v="Yes"/>
    <n v="1348"/>
    <n v="22"/>
    <n v="715.7"/>
    <x v="2"/>
    <n v="0"/>
    <n v="4"/>
    <s v="Great speed for the price, happy with the plan. Recommended!"/>
    <s v="No"/>
    <m/>
    <m/>
    <n v="29656"/>
    <s v="No"/>
    <s v="13-24 months"/>
    <s v="25-34"/>
    <x v="0"/>
  </r>
  <r>
    <x v="9509"/>
    <d v="2022-12-03T00:00:00"/>
    <s v="Hyderabad"/>
    <s v="Telangana"/>
    <x v="0"/>
    <n v="44"/>
    <s v="Male"/>
    <x v="0"/>
    <n v="100"/>
    <x v="2"/>
    <s v="Card AutoPay"/>
    <s v="Yes"/>
    <n v="948"/>
    <n v="45"/>
    <n v="826"/>
    <x v="2"/>
    <n v="0"/>
    <n v="4"/>
    <s v="Very stable connection, works great for video calls. Thanks team."/>
    <s v="No"/>
    <m/>
    <m/>
    <n v="42660"/>
    <s v="No"/>
    <s v="25-48 months"/>
    <s v="35-49"/>
    <x v="0"/>
  </r>
  <r>
    <x v="9510"/>
    <d v="2022-04-23T00:00:00"/>
    <s v="Bengaluru"/>
    <s v="Karnataka"/>
    <x v="0"/>
    <n v="47"/>
    <s v="Female"/>
    <x v="0"/>
    <n v="100"/>
    <x v="1"/>
    <s v="Cash at Office"/>
    <s v="Yes"/>
    <n v="948"/>
    <n v="52"/>
    <n v="650.29999999999995"/>
    <x v="2"/>
    <n v="1"/>
    <n v="4"/>
    <s v="Great speed for the price, happy with the plan."/>
    <s v="No"/>
    <m/>
    <m/>
    <n v="49296"/>
    <s v="No"/>
    <s v="48+ months"/>
    <s v="35-49"/>
    <x v="0"/>
  </r>
  <r>
    <x v="9511"/>
    <d v="2025-11-04T00:00:00"/>
    <s v="Chennai"/>
    <s v="Tamil Nadu"/>
    <x v="0"/>
    <n v="44"/>
    <s v="Female"/>
    <x v="0"/>
    <n v="100"/>
    <x v="2"/>
    <s v="Net Banking"/>
    <s v="Yes"/>
    <n v="948"/>
    <n v="10"/>
    <n v="516"/>
    <x v="0"/>
    <n v="0"/>
    <n v="4"/>
    <s v="Bills are clear and payment is easy with UPI. Recommended!"/>
    <s v="No"/>
    <m/>
    <m/>
    <n v="9480"/>
    <s v="No"/>
    <s v="7-12 months"/>
    <s v="35-49"/>
    <x v="0"/>
  </r>
  <r>
    <x v="9512"/>
    <d v="2025-08-06T00:00:00"/>
    <s v="Chennai"/>
    <s v="Tamil Nadu"/>
    <x v="0"/>
    <n v="18"/>
    <s v="Female"/>
    <x v="0"/>
    <n v="100"/>
    <x v="0"/>
    <s v="Cash at Office"/>
    <s v="No"/>
    <n v="799"/>
    <n v="13"/>
    <n v="243.4"/>
    <x v="2"/>
    <n v="4"/>
    <n v="4"/>
    <s v="Support team resolved my issue quickly. Recommended!"/>
    <s v="No"/>
    <m/>
    <m/>
    <n v="10387"/>
    <s v="No"/>
    <s v="13-24 months"/>
    <s v="18-24"/>
    <x v="0"/>
  </r>
  <r>
    <x v="9513"/>
    <d v="2026-03-19T00:00:00"/>
    <s v="Delhi"/>
    <s v="Delhi"/>
    <x v="1"/>
    <n v="31"/>
    <s v="Male"/>
    <x v="0"/>
    <n v="100"/>
    <x v="2"/>
    <s v="UPI AutoPay"/>
    <s v="No"/>
    <n v="799"/>
    <n v="5"/>
    <n v="519.9"/>
    <x v="0"/>
    <n v="0"/>
    <n v="4"/>
    <s v="Great speed for the price, happy with the plan. Recommended!"/>
    <s v="No"/>
    <m/>
    <m/>
    <n v="3995"/>
    <s v="No"/>
    <s v="0-6 months"/>
    <s v="25-34"/>
    <x v="0"/>
  </r>
  <r>
    <x v="9514"/>
    <d v="2022-06-08T00:00:00"/>
    <s v="Lucknow"/>
    <s v="Uttar Pradesh"/>
    <x v="1"/>
    <n v="48"/>
    <s v="Male"/>
    <x v="1"/>
    <n v="30"/>
    <x v="2"/>
    <s v="Cash at Office"/>
    <s v="Yes"/>
    <n v="648"/>
    <n v="51"/>
    <n v="236.3"/>
    <x v="1"/>
    <n v="1"/>
    <n v="4"/>
    <m/>
    <s v="No"/>
    <m/>
    <m/>
    <n v="33048"/>
    <s v="No"/>
    <s v="48+ months"/>
    <s v="35-49"/>
    <x v="0"/>
  </r>
  <r>
    <x v="9515"/>
    <d v="2024-08-04T00:00:00"/>
    <s v="Indore"/>
    <s v="Madhya Pradesh"/>
    <x v="3"/>
    <n v="39"/>
    <s v="Female"/>
    <x v="0"/>
    <n v="100"/>
    <x v="0"/>
    <s v="UPI AutoPay"/>
    <s v="No"/>
    <n v="799"/>
    <n v="25"/>
    <n v="445.6"/>
    <x v="2"/>
    <n v="0"/>
    <n v="4"/>
    <s v="Bills are clear and payment is easy with UPI. Recommended!"/>
    <s v="No"/>
    <m/>
    <m/>
    <n v="19975"/>
    <s v="No"/>
    <s v="25-48 months"/>
    <s v="35-49"/>
    <x v="0"/>
  </r>
  <r>
    <x v="9516"/>
    <d v="2025-11-16T00:00:00"/>
    <s v="Pune"/>
    <s v="Maharashtra"/>
    <x v="2"/>
    <n v="31"/>
    <s v="Female"/>
    <x v="2"/>
    <n v="1000"/>
    <x v="2"/>
    <s v="UPI AutoPay"/>
    <s v="No"/>
    <n v="1799"/>
    <n v="9"/>
    <n v="1530.5"/>
    <x v="1"/>
    <n v="0"/>
    <n v="1"/>
    <m/>
    <s v="No"/>
    <m/>
    <m/>
    <n v="16191"/>
    <s v="No"/>
    <s v="7-12 months"/>
    <s v="25-34"/>
    <x v="0"/>
  </r>
  <r>
    <x v="9517"/>
    <d v="2025-01-25T00:00:00"/>
    <s v="Jaipur"/>
    <s v="Rajasthan"/>
    <x v="1"/>
    <n v="49"/>
    <s v="Male"/>
    <x v="3"/>
    <n v="300"/>
    <x v="1"/>
    <s v="UPI Manual"/>
    <s v="No"/>
    <n v="1199"/>
    <n v="19"/>
    <n v="928.6"/>
    <x v="0"/>
    <n v="1"/>
    <n v="2"/>
    <s v="Got charged twice this month and the refund took very long. Please fix this soon."/>
    <s v="No"/>
    <m/>
    <m/>
    <n v="22781"/>
    <s v="No"/>
    <s v="13-24 months"/>
    <s v="35-49"/>
    <x v="0"/>
  </r>
  <r>
    <x v="9518"/>
    <d v="2026-01-24T00:00:00"/>
    <s v="Jaipur"/>
    <s v="Rajasthan"/>
    <x v="1"/>
    <n v="42"/>
    <s v="Female"/>
    <x v="0"/>
    <n v="100"/>
    <x v="2"/>
    <s v="UPI AutoPay"/>
    <s v="Yes"/>
    <n v="948"/>
    <n v="7"/>
    <n v="426.8"/>
    <x v="2"/>
    <n v="0"/>
    <n v="3"/>
    <m/>
    <s v="No"/>
    <m/>
    <m/>
    <n v="6636"/>
    <s v="No"/>
    <s v="7-12 months"/>
    <s v="35-49"/>
    <x v="0"/>
  </r>
  <r>
    <x v="9519"/>
    <d v="2026-05-02T00:00:00"/>
    <s v="Ahmedabad"/>
    <s v="Gujarat"/>
    <x v="2"/>
    <n v="28"/>
    <s v="Male"/>
    <x v="1"/>
    <n v="30"/>
    <x v="2"/>
    <s v="Cash at Office"/>
    <s v="No"/>
    <n v="499"/>
    <n v="4"/>
    <n v="277.3"/>
    <x v="2"/>
    <n v="0"/>
    <n v="4"/>
    <s v="Great speed for the price, happy with the plan. Thanks team."/>
    <s v="No"/>
    <m/>
    <m/>
    <n v="1996"/>
    <s v="No"/>
    <s v="0-6 months"/>
    <s v="25-34"/>
    <x v="0"/>
  </r>
  <r>
    <x v="9520"/>
    <d v="2026-01-18T00:00:00"/>
    <s v="Hyderabad"/>
    <s v="Telangana"/>
    <x v="0"/>
    <n v="46"/>
    <s v="Male"/>
    <x v="3"/>
    <n v="300"/>
    <x v="2"/>
    <s v="Net Banking"/>
    <s v="Yes"/>
    <n v="1348"/>
    <n v="7"/>
    <n v="925.7"/>
    <x v="0"/>
    <n v="0"/>
    <n v="4"/>
    <m/>
    <s v="No"/>
    <m/>
    <m/>
    <n v="9436"/>
    <s v="No"/>
    <s v="7-12 months"/>
    <s v="35-49"/>
    <x v="0"/>
  </r>
  <r>
    <x v="9521"/>
    <d v="2024-03-23T00:00:00"/>
    <s v="Bengaluru"/>
    <s v="Karnataka"/>
    <x v="0"/>
    <n v="34"/>
    <s v="Female"/>
    <x v="0"/>
    <n v="100"/>
    <x v="2"/>
    <s v="Net Banking"/>
    <s v="No"/>
    <n v="799"/>
    <n v="29"/>
    <n v="907.1"/>
    <x v="0"/>
    <n v="0"/>
    <n v="3"/>
    <s v="Speed is fine most days but drops sometimes."/>
    <s v="No"/>
    <m/>
    <m/>
    <n v="23171"/>
    <s v="No"/>
    <s v="25-48 months"/>
    <s v="25-34"/>
    <x v="0"/>
  </r>
  <r>
    <x v="9522"/>
    <d v="2023-12-24T00:00:00"/>
    <s v="Guwahati"/>
    <s v="Assam"/>
    <x v="4"/>
    <n v="43"/>
    <s v="Other"/>
    <x v="3"/>
    <n v="300"/>
    <x v="2"/>
    <s v="UPI Manual"/>
    <s v="No"/>
    <n v="1199"/>
    <n v="32"/>
    <n v="623.9"/>
    <x v="1"/>
    <n v="1"/>
    <n v="2"/>
    <m/>
    <s v="No"/>
    <m/>
    <m/>
    <n v="38368"/>
    <s v="No"/>
    <s v="25-48 months"/>
    <s v="35-49"/>
    <x v="0"/>
  </r>
  <r>
    <x v="9523"/>
    <d v="2022-10-16T00:00:00"/>
    <s v="Hyderabad"/>
    <s v="Telangana"/>
    <x v="0"/>
    <n v="25"/>
    <s v="Male"/>
    <x v="1"/>
    <n v="30"/>
    <x v="2"/>
    <s v="UPI AutoPay"/>
    <s v="No"/>
    <n v="499"/>
    <n v="46"/>
    <n v="351.8"/>
    <x v="3"/>
    <n v="0"/>
    <n v="2"/>
    <m/>
    <s v="No"/>
    <m/>
    <m/>
    <n v="22954"/>
    <s v="No"/>
    <s v="25-48 months"/>
    <s v="25-34"/>
    <x v="0"/>
  </r>
  <r>
    <x v="9524"/>
    <d v="2023-03-23T00:00:00"/>
    <s v="Chandigarh"/>
    <s v="Chandigarh"/>
    <x v="1"/>
    <n v="53"/>
    <s v="Male"/>
    <x v="0"/>
    <n v="100"/>
    <x v="2"/>
    <s v="UPI Manual"/>
    <s v="No"/>
    <n v="799"/>
    <n v="41"/>
    <n v="535.20000000000005"/>
    <x v="2"/>
    <n v="0"/>
    <n v="4"/>
    <s v="Very stable connection, works great for video calls. Recommended!"/>
    <s v="No"/>
    <m/>
    <m/>
    <n v="32759"/>
    <s v="No"/>
    <s v="25-48 months"/>
    <s v="50+"/>
    <x v="0"/>
  </r>
  <r>
    <x v="9525"/>
    <d v="2023-11-01T00:00:00"/>
    <s v="Mumbai"/>
    <s v="Maharashtra"/>
    <x v="2"/>
    <n v="36"/>
    <s v="Female"/>
    <x v="1"/>
    <n v="30"/>
    <x v="2"/>
    <s v="UPI AutoPay"/>
    <s v="No"/>
    <n v="499"/>
    <n v="34"/>
    <n v="350"/>
    <x v="2"/>
    <n v="0"/>
    <n v="5"/>
    <s v="Very stable connection, works great for video calls. Thanks team."/>
    <s v="No"/>
    <m/>
    <m/>
    <n v="16966"/>
    <s v="No"/>
    <s v="25-48 months"/>
    <s v="35-49"/>
    <x v="0"/>
  </r>
  <r>
    <x v="9526"/>
    <d v="2025-11-26T00:00:00"/>
    <s v="Kochi"/>
    <s v="Kerala"/>
    <x v="0"/>
    <n v="63"/>
    <s v="Male"/>
    <x v="0"/>
    <n v="100"/>
    <x v="0"/>
    <s v="UPI Manual"/>
    <s v="No"/>
    <n v="799"/>
    <n v="9"/>
    <n v="606.5"/>
    <x v="0"/>
    <n v="1"/>
    <n v="4"/>
    <s v="OTT bundle is excellent value. Recommended!"/>
    <s v="No"/>
    <m/>
    <m/>
    <n v="7191"/>
    <s v="No"/>
    <s v="7-12 months"/>
    <s v="50+"/>
    <x v="0"/>
  </r>
  <r>
    <x v="9527"/>
    <d v="2025-08-14T00:00:00"/>
    <s v="Kochi"/>
    <s v="Kerala"/>
    <x v="0"/>
    <n v="44"/>
    <s v="Female"/>
    <x v="0"/>
    <n v="100"/>
    <x v="2"/>
    <s v="Cash at Office"/>
    <s v="No"/>
    <n v="799"/>
    <n v="7"/>
    <n v="309.5"/>
    <x v="0"/>
    <n v="1"/>
    <n v="3"/>
    <s v="Speed is fine most days but drops sometimes."/>
    <s v="Yes"/>
    <d v="2026-03-08T00:00:00"/>
    <s v="Poor customer service"/>
    <n v="5593"/>
    <s v="No"/>
    <s v="7-12 months"/>
    <s v="35-49"/>
    <x v="1"/>
  </r>
  <r>
    <x v="9528"/>
    <d v="2025-10-18T00:00:00"/>
    <s v="Chennai"/>
    <s v="Tamil Nadu"/>
    <x v="0"/>
    <n v="31"/>
    <s v="Male"/>
    <x v="0"/>
    <n v="100"/>
    <x v="2"/>
    <s v="Cash at Office"/>
    <s v="Yes"/>
    <n v="948"/>
    <n v="10"/>
    <n v="589.6"/>
    <x v="1"/>
    <n v="0"/>
    <n v="5"/>
    <m/>
    <s v="No"/>
    <m/>
    <m/>
    <n v="9480"/>
    <s v="No"/>
    <s v="7-12 months"/>
    <s v="25-34"/>
    <x v="0"/>
  </r>
  <r>
    <x v="9529"/>
    <d v="2023-05-13T00:00:00"/>
    <s v="Mumbai"/>
    <s v="Maharashtra"/>
    <x v="2"/>
    <n v="36"/>
    <s v="Male"/>
    <x v="3"/>
    <n v="300"/>
    <x v="0"/>
    <s v="Net Banking"/>
    <s v="No"/>
    <n v="1199"/>
    <n v="40"/>
    <n v="314.3"/>
    <x v="2"/>
    <n v="1"/>
    <n v="5"/>
    <s v="Very stable connection, works great for video calls."/>
    <s v="No"/>
    <m/>
    <m/>
    <n v="47960"/>
    <s v="No"/>
    <s v="25-48 months"/>
    <s v="35-49"/>
    <x v="0"/>
  </r>
  <r>
    <x v="9530"/>
    <d v="2023-08-02T00:00:00"/>
    <s v="Kochi"/>
    <s v="Kerala"/>
    <x v="0"/>
    <n v="45"/>
    <s v="Other"/>
    <x v="1"/>
    <n v="30"/>
    <x v="1"/>
    <s v="Card AutoPay"/>
    <s v="No"/>
    <n v="499"/>
    <n v="37"/>
    <n v="158.30000000000001"/>
    <x v="1"/>
    <n v="0"/>
    <n v="5"/>
    <s v="Very stable connection, works great for video calls."/>
    <s v="No"/>
    <m/>
    <m/>
    <n v="18463"/>
    <s v="No"/>
    <s v="25-48 months"/>
    <s v="35-49"/>
    <x v="0"/>
  </r>
  <r>
    <x v="9531"/>
    <d v="2026-05-06T00:00:00"/>
    <s v="Delhi"/>
    <s v="Delhi"/>
    <x v="1"/>
    <n v="54"/>
    <s v="Male"/>
    <x v="0"/>
    <n v="100"/>
    <x v="2"/>
    <s v="UPI Manual"/>
    <s v="No"/>
    <n v="799"/>
    <n v="2"/>
    <n v="699.5"/>
    <x v="0"/>
    <n v="1"/>
    <n v="3"/>
    <m/>
    <s v="Yes"/>
    <d v="2026-07-04T00:00:00"/>
    <s v="Relocated"/>
    <n v="1598"/>
    <s v="No"/>
    <s v="0-6 months"/>
    <s v="50+"/>
    <x v="1"/>
  </r>
  <r>
    <x v="9532"/>
    <d v="2023-06-21T00:00:00"/>
    <s v="Kolkata"/>
    <s v="West Bengal"/>
    <x v="4"/>
    <n v="24"/>
    <s v="Male"/>
    <x v="3"/>
    <n v="300"/>
    <x v="2"/>
    <s v="UPI AutoPay"/>
    <s v="No"/>
    <n v="1199"/>
    <n v="38"/>
    <n v="1022.2"/>
    <x v="2"/>
    <n v="0"/>
    <n v="4"/>
    <s v="Installation was quick and the technician was polite."/>
    <s v="No"/>
    <m/>
    <m/>
    <n v="45562"/>
    <s v="No"/>
    <s v="25-48 months"/>
    <s v="18-24"/>
    <x v="0"/>
  </r>
  <r>
    <x v="9533"/>
    <d v="2024-07-13T00:00:00"/>
    <s v="Pune"/>
    <s v="Maharashtra"/>
    <x v="2"/>
    <n v="39"/>
    <s v="Female"/>
    <x v="1"/>
    <n v="30"/>
    <x v="2"/>
    <s v="UPI AutoPay"/>
    <s v="No"/>
    <n v="499"/>
    <n v="26"/>
    <n v="309.7"/>
    <x v="2"/>
    <n v="0"/>
    <n v="3"/>
    <s v="Support is average and the wait time is long."/>
    <s v="No"/>
    <m/>
    <m/>
    <n v="12974"/>
    <s v="No"/>
    <s v="25-48 months"/>
    <s v="35-49"/>
    <x v="0"/>
  </r>
  <r>
    <x v="9534"/>
    <d v="2025-12-26T00:00:00"/>
    <s v="Kolkata"/>
    <s v="West Bengal"/>
    <x v="4"/>
    <n v="29"/>
    <s v="Male"/>
    <x v="1"/>
    <n v="30"/>
    <x v="2"/>
    <s v="Net Banking"/>
    <s v="No"/>
    <n v="499"/>
    <n v="8"/>
    <n v="369.5"/>
    <x v="0"/>
    <n v="0"/>
    <n v="5"/>
    <s v="Bills are clear and payment is easy with UPI. Recommended!"/>
    <s v="No"/>
    <m/>
    <m/>
    <n v="3992"/>
    <s v="No"/>
    <s v="7-12 months"/>
    <s v="25-34"/>
    <x v="0"/>
  </r>
  <r>
    <x v="9535"/>
    <d v="2024-04-29T00:00:00"/>
    <s v="Mumbai"/>
    <s v="Maharashtra"/>
    <x v="2"/>
    <n v="40"/>
    <s v="Female"/>
    <x v="3"/>
    <n v="300"/>
    <x v="2"/>
    <s v="UPI Manual"/>
    <s v="No"/>
    <n v="1199"/>
    <n v="28"/>
    <n v="536.70000000000005"/>
    <x v="2"/>
    <n v="0"/>
    <n v="5"/>
    <s v="Pricing is fair but not cheap. Hope it improves."/>
    <s v="No"/>
    <m/>
    <m/>
    <n v="33572"/>
    <s v="No"/>
    <s v="25-48 months"/>
    <s v="35-49"/>
    <x v="0"/>
  </r>
  <r>
    <x v="9536"/>
    <d v="2024-06-26T00:00:00"/>
    <s v="Mumbai"/>
    <s v="Maharashtra"/>
    <x v="2"/>
    <n v="36"/>
    <s v="Male"/>
    <x v="1"/>
    <n v="30"/>
    <x v="2"/>
    <s v="Cash at Office"/>
    <s v="No"/>
    <n v="499"/>
    <n v="26"/>
    <n v="396.4"/>
    <x v="1"/>
    <n v="0"/>
    <n v="4"/>
    <s v="OTT bundle is not worth the extra money."/>
    <s v="No"/>
    <m/>
    <m/>
    <n v="12974"/>
    <s v="No"/>
    <s v="25-48 months"/>
    <s v="35-49"/>
    <x v="0"/>
  </r>
  <r>
    <x v="9537"/>
    <d v="2025-04-22T00:00:00"/>
    <s v="Indore"/>
    <s v="Madhya Pradesh"/>
    <x v="3"/>
    <n v="46"/>
    <s v="Male"/>
    <x v="0"/>
    <n v="100"/>
    <x v="2"/>
    <s v="UPI AutoPay"/>
    <s v="No"/>
    <n v="799"/>
    <n v="13"/>
    <n v="457.9"/>
    <x v="1"/>
    <n v="1"/>
    <n v="4"/>
    <s v="OTT bundle is excellent value. Thanks team."/>
    <s v="Yes"/>
    <d v="2026-05-22T00:00:00"/>
    <s v="Network / speed issues"/>
    <n v="10387"/>
    <s v="No"/>
    <s v="13-24 months"/>
    <s v="35-49"/>
    <x v="1"/>
  </r>
  <r>
    <x v="9538"/>
    <d v="2026-02-14T00:00:00"/>
    <s v="Ahmedabad"/>
    <s v="Gujarat"/>
    <x v="2"/>
    <n v="23"/>
    <s v="Male"/>
    <x v="1"/>
    <n v="30"/>
    <x v="2"/>
    <s v="UPI AutoPay"/>
    <s v="No"/>
    <n v="499"/>
    <n v="5"/>
    <n v="513.70000000000005"/>
    <x v="0"/>
    <n v="0"/>
    <n v="2"/>
    <s v="Considering switching to another provider. Very disappointed."/>
    <s v="Yes"/>
    <d v="2026-07-02T00:00:00"/>
    <s v="No longer needed"/>
    <n v="2495"/>
    <s v="No"/>
    <s v="0-6 months"/>
    <s v="18-24"/>
    <x v="1"/>
  </r>
  <r>
    <x v="9539"/>
    <d v="2025-03-13T00:00:00"/>
    <s v="Ahmedabad"/>
    <s v="Gujarat"/>
    <x v="2"/>
    <n v="31"/>
    <s v="Female"/>
    <x v="2"/>
    <n v="1000"/>
    <x v="2"/>
    <s v="Cash at Office"/>
    <s v="No"/>
    <n v="1799"/>
    <n v="8"/>
    <n v="530.5"/>
    <x v="2"/>
    <n v="0"/>
    <n v="4"/>
    <s v="Support team resolved my issue quickly."/>
    <s v="Yes"/>
    <d v="2025-10-31T00:00:00"/>
    <s v="No longer needed"/>
    <n v="14392"/>
    <s v="No"/>
    <s v="7-12 months"/>
    <s v="25-34"/>
    <x v="1"/>
  </r>
  <r>
    <x v="9540"/>
    <d v="2024-03-16T00:00:00"/>
    <s v="Mumbai"/>
    <s v="Maharashtra"/>
    <x v="2"/>
    <n v="42"/>
    <s v="Female"/>
    <x v="3"/>
    <n v="300"/>
    <x v="2"/>
    <s v="UPI AutoPay"/>
    <s v="Yes"/>
    <n v="1348"/>
    <n v="30"/>
    <n v="621"/>
    <x v="1"/>
    <n v="0"/>
    <n v="3"/>
    <s v="Speed is fine most days but drops sometimes. Hope it improves."/>
    <s v="No"/>
    <m/>
    <m/>
    <n v="40440"/>
    <s v="No"/>
    <s v="25-48 months"/>
    <s v="35-49"/>
    <x v="0"/>
  </r>
  <r>
    <x v="9541"/>
    <d v="2026-06-26T00:00:00"/>
    <s v="Delhi"/>
    <s v="Delhi"/>
    <x v="1"/>
    <n v="43"/>
    <s v="Female"/>
    <x v="1"/>
    <n v="30"/>
    <x v="2"/>
    <s v="Net Banking"/>
    <s v="No"/>
    <n v="499"/>
    <n v="1"/>
    <n v="535.5"/>
    <x v="3"/>
    <n v="0"/>
    <n v="4"/>
    <s v="Bills are clear and payment is easy with UPI."/>
    <s v="Yes"/>
    <d v="2026-07-27T00:00:00"/>
    <s v="Poor customer service"/>
    <n v="499"/>
    <s v="No"/>
    <s v="0-6 months"/>
    <s v="35-49"/>
    <x v="1"/>
  </r>
  <r>
    <x v="9542"/>
    <d v="2026-03-04T00:00:00"/>
    <s v="Bengaluru"/>
    <s v="Karnataka"/>
    <x v="0"/>
    <n v="58"/>
    <s v="Female"/>
    <x v="0"/>
    <n v="100"/>
    <x v="2"/>
    <s v="UPI AutoPay"/>
    <s v="Yes"/>
    <n v="948"/>
    <n v="2"/>
    <n v="271.5"/>
    <x v="1"/>
    <n v="0"/>
    <n v="2"/>
    <s v="Got charged twice this month and the refund took very long."/>
    <s v="Yes"/>
    <d v="2026-05-12T00:00:00"/>
    <s v="Poor customer service"/>
    <n v="1896"/>
    <s v="No"/>
    <s v="0-6 months"/>
    <s v="50+"/>
    <x v="1"/>
  </r>
  <r>
    <x v="9543"/>
    <d v="2025-04-09T00:00:00"/>
    <s v="Ahmedabad"/>
    <s v="Gujarat"/>
    <x v="2"/>
    <n v="26"/>
    <s v="Male"/>
    <x v="0"/>
    <n v="100"/>
    <x v="2"/>
    <s v="Net Banking"/>
    <s v="No"/>
    <n v="799"/>
    <n v="17"/>
    <n v="392.6"/>
    <x v="0"/>
    <n v="2"/>
    <n v="4"/>
    <s v="Very stable connection, works great for video calls. Recommended!"/>
    <s v="No"/>
    <m/>
    <m/>
    <n v="13583"/>
    <s v="No"/>
    <s v="13-24 months"/>
    <s v="25-34"/>
    <x v="0"/>
  </r>
  <r>
    <x v="9544"/>
    <d v="2024-08-17T00:00:00"/>
    <s v="Patna"/>
    <s v="Bihar"/>
    <x v="4"/>
    <n v="43"/>
    <s v="Female"/>
    <x v="3"/>
    <n v="300"/>
    <x v="0"/>
    <s v="Card AutoPay"/>
    <s v="Yes"/>
    <n v="1348"/>
    <n v="24"/>
    <n v="825.5"/>
    <x v="1"/>
    <n v="0"/>
    <n v="3"/>
    <s v="Pricing is fair but not cheap. Hope it improves."/>
    <s v="No"/>
    <m/>
    <m/>
    <n v="32352"/>
    <s v="No"/>
    <s v="13-24 months"/>
    <s v="35-49"/>
    <x v="0"/>
  </r>
  <r>
    <x v="9545"/>
    <d v="2023-07-26T00:00:00"/>
    <s v="Delhi"/>
    <s v="Delhi"/>
    <x v="1"/>
    <n v="39"/>
    <s v="M"/>
    <x v="1"/>
    <n v="30"/>
    <x v="1"/>
    <s v="Card AutoPay"/>
    <s v="Yes"/>
    <n v="648"/>
    <n v="37"/>
    <n v="200.2"/>
    <x v="0"/>
    <n v="0"/>
    <n v="4"/>
    <s v="Very stable connection, works great for video calls."/>
    <s v="No"/>
    <m/>
    <m/>
    <n v="23976"/>
    <s v="No"/>
    <s v="25-48 months"/>
    <s v="35-49"/>
    <x v="0"/>
  </r>
  <r>
    <x v="9546"/>
    <d v="2026-02-05T00:00:00"/>
    <s v="Chennai"/>
    <s v="Tamil Nadu"/>
    <x v="0"/>
    <n v="42"/>
    <s v="Female"/>
    <x v="0"/>
    <n v="100"/>
    <x v="2"/>
    <s v="Cash at Office"/>
    <s v="Yes"/>
    <n v="948"/>
    <n v="7"/>
    <n v="584.1"/>
    <x v="0"/>
    <n v="0"/>
    <n v="4"/>
    <s v="OTT bundle is excellent value."/>
    <s v="No"/>
    <m/>
    <m/>
    <n v="6636"/>
    <s v="No"/>
    <s v="7-12 months"/>
    <s v="35-49"/>
    <x v="0"/>
  </r>
  <r>
    <x v="9547"/>
    <d v="2023-08-25T00:00:00"/>
    <s v="Lucknow"/>
    <s v="Uttar Pradesh"/>
    <x v="1"/>
    <n v="27"/>
    <s v="Male"/>
    <x v="1"/>
    <n v="30"/>
    <x v="2"/>
    <s v="UPI AutoPay"/>
    <s v="Yes"/>
    <n v="648"/>
    <n v="36"/>
    <n v="420.8"/>
    <x v="2"/>
    <n v="0"/>
    <n v="5"/>
    <m/>
    <s v="No"/>
    <m/>
    <m/>
    <n v="23328"/>
    <s v="No"/>
    <s v="25-48 months"/>
    <s v="25-34"/>
    <x v="0"/>
  </r>
  <r>
    <x v="9548"/>
    <d v="2023-06-06T00:00:00"/>
    <s v="Delhi"/>
    <s v="Delhi"/>
    <x v="1"/>
    <n v="38"/>
    <s v="Female"/>
    <x v="0"/>
    <n v="100"/>
    <x v="0"/>
    <s v="UPI Manual"/>
    <s v="No"/>
    <n v="799"/>
    <n v="39"/>
    <n v="402"/>
    <x v="0"/>
    <n v="0"/>
    <m/>
    <s v="Support team resolved my issue quickly. Recommended!"/>
    <s v="No"/>
    <m/>
    <m/>
    <n v="31161"/>
    <s v="No"/>
    <s v="25-48 months"/>
    <s v="35-49"/>
    <x v="0"/>
  </r>
  <r>
    <x v="9549"/>
    <d v="2024-01-05T00:00:00"/>
    <s v="Hyderabad"/>
    <s v="Telangana"/>
    <x v="0"/>
    <n v="19"/>
    <s v="Male"/>
    <x v="2"/>
    <n v="1000"/>
    <x v="2"/>
    <s v="UPI Manual"/>
    <s v="No"/>
    <n v="1799"/>
    <n v="21"/>
    <n v="1555.7"/>
    <x v="1"/>
    <n v="1"/>
    <n v="3"/>
    <s v="Speed is fine most days but drops sometimes. Hope it improves."/>
    <s v="Yes"/>
    <d v="2025-09-29T00:00:00"/>
    <s v="Price too high"/>
    <n v="37779"/>
    <s v="No"/>
    <s v="13-24 months"/>
    <s v="18-24"/>
    <x v="1"/>
  </r>
  <r>
    <x v="9550"/>
    <d v="2023-09-09T00:00:00"/>
    <s v="Bengaluru"/>
    <s v="Karnataka"/>
    <x v="0"/>
    <n v="49"/>
    <s v="Male"/>
    <x v="0"/>
    <n v="100"/>
    <x v="1"/>
    <s v="UPI AutoPay"/>
    <s v="No"/>
    <n v="799"/>
    <n v="36"/>
    <n v="387"/>
    <x v="1"/>
    <n v="0"/>
    <n v="4"/>
    <s v="Very stable connection, works great for video calls."/>
    <s v="No"/>
    <m/>
    <m/>
    <n v="28764"/>
    <s v="No"/>
    <s v="25-48 months"/>
    <s v="35-49"/>
    <x v="0"/>
  </r>
  <r>
    <x v="9551"/>
    <d v="2026-06-11T00:00:00"/>
    <s v="Guwahati"/>
    <s v="Assam"/>
    <x v="4"/>
    <n v="42"/>
    <s v="Female"/>
    <x v="3"/>
    <n v="300"/>
    <x v="2"/>
    <s v="UPI AutoPay"/>
    <s v="Yes"/>
    <n v="1348"/>
    <n v="3"/>
    <n v="780.8"/>
    <x v="1"/>
    <n v="0"/>
    <n v="4"/>
    <s v="Great speed for the price, happy with the plan. Thanks team."/>
    <s v="No"/>
    <m/>
    <m/>
    <n v="4044"/>
    <s v="No"/>
    <s v="0-6 months"/>
    <s v="35-49"/>
    <x v="0"/>
  </r>
  <r>
    <x v="9552"/>
    <d v="2024-10-18T00:00:00"/>
    <s v="Bengaluru"/>
    <s v="Karnataka"/>
    <x v="0"/>
    <n v="59"/>
    <s v="Female"/>
    <x v="0"/>
    <n v="100"/>
    <x v="2"/>
    <s v="UPI AutoPay"/>
    <s v="No"/>
    <n v="799"/>
    <n v="22"/>
    <n v="359.1"/>
    <x v="1"/>
    <n v="0"/>
    <n v="5"/>
    <s v="Great speed for the price, happy with the plan. Thanks team."/>
    <s v="No"/>
    <m/>
    <m/>
    <n v="17578"/>
    <s v="No"/>
    <s v="13-24 months"/>
    <s v="50+"/>
    <x v="0"/>
  </r>
  <r>
    <x v="9553"/>
    <d v="2024-09-10T00:00:00"/>
    <s v="Bengaluru"/>
    <s v="Karnataka"/>
    <x v="0"/>
    <n v="38"/>
    <s v="Male"/>
    <x v="0"/>
    <n v="100"/>
    <x v="2"/>
    <s v="Cash at Office"/>
    <s v="No"/>
    <n v="799"/>
    <n v="24"/>
    <n v="381.5"/>
    <x v="2"/>
    <n v="0"/>
    <n v="3"/>
    <s v="Installation was smooth, but the bill is confusing. Hope it improves."/>
    <s v="No"/>
    <m/>
    <m/>
    <n v="19176"/>
    <s v="No"/>
    <s v="13-24 months"/>
    <s v="35-49"/>
    <x v="0"/>
  </r>
  <r>
    <x v="9554"/>
    <d v="2026-07-06T00:00:00"/>
    <s v="Chennai"/>
    <s v="Tamil Nadu"/>
    <x v="0"/>
    <n v="46"/>
    <s v="Female"/>
    <x v="1"/>
    <n v="30"/>
    <x v="1"/>
    <s v="Card AutoPay"/>
    <s v="Yes"/>
    <n v="648"/>
    <n v="2"/>
    <n v="567.70000000000005"/>
    <x v="2"/>
    <n v="0"/>
    <n v="3"/>
    <s v="Service is okay, nothing special."/>
    <s v="No"/>
    <m/>
    <m/>
    <n v="1296"/>
    <s v="No"/>
    <s v="0-6 months"/>
    <s v="35-49"/>
    <x v="0"/>
  </r>
  <r>
    <x v="9555"/>
    <d v="2025-06-08T00:00:00"/>
    <s v="Chandigarh"/>
    <s v="Chandigarh"/>
    <x v="1"/>
    <n v="32"/>
    <s v="Male"/>
    <x v="0"/>
    <n v="100"/>
    <x v="1"/>
    <s v="Card AutoPay"/>
    <s v="No"/>
    <n v="799"/>
    <n v="15"/>
    <n v="419.7"/>
    <x v="3"/>
    <n v="0"/>
    <n v="3"/>
    <s v="Installation was smooth, but the bill is confusing. Hope it improves."/>
    <s v="No"/>
    <m/>
    <m/>
    <n v="11985"/>
    <s v="No"/>
    <s v="13-24 months"/>
    <s v="25-34"/>
    <x v="0"/>
  </r>
  <r>
    <x v="9556"/>
    <d v="2022-10-12T00:00:00"/>
    <s v="Kolkata"/>
    <s v="West Bengal"/>
    <x v="4"/>
    <n v="24"/>
    <s v="Male"/>
    <x v="1"/>
    <n v="30"/>
    <x v="0"/>
    <s v="Cash at Office"/>
    <s v="No"/>
    <n v="499"/>
    <n v="47"/>
    <n v="374.1"/>
    <x v="1"/>
    <n v="0"/>
    <n v="2"/>
    <s v="Technician visit was delayed by three days."/>
    <s v="No"/>
    <m/>
    <m/>
    <n v="23453"/>
    <s v="No"/>
    <s v="25-48 months"/>
    <s v="18-24"/>
    <x v="0"/>
  </r>
  <r>
    <x v="9557"/>
    <d v="2024-03-08T00:00:00"/>
    <s v="Lucknow"/>
    <s v="Uttar Pradesh"/>
    <x v="1"/>
    <n v="36"/>
    <s v="Male"/>
    <x v="3"/>
    <n v="300"/>
    <x v="2"/>
    <s v="UPI Manual"/>
    <s v="No"/>
    <n v="1199"/>
    <n v="30"/>
    <n v="891.2"/>
    <x v="2"/>
    <n v="1"/>
    <n v="4"/>
    <s v="Very stable connection, works great for video calls."/>
    <s v="No"/>
    <m/>
    <m/>
    <n v="35970"/>
    <s v="No"/>
    <s v="25-48 months"/>
    <s v="35-49"/>
    <x v="0"/>
  </r>
  <r>
    <x v="9558"/>
    <d v="2024-05-04T00:00:00"/>
    <s v="Hyderabad"/>
    <s v="Telangana"/>
    <x v="0"/>
    <n v="39"/>
    <s v="Male"/>
    <x v="2"/>
    <n v="1000"/>
    <x v="0"/>
    <s v="UPI AutoPay"/>
    <s v="Yes"/>
    <n v="1948"/>
    <n v="28"/>
    <n v="1031.5"/>
    <x v="3"/>
    <n v="0"/>
    <n v="2"/>
    <s v="Considering switching to another provider. Please fix this soon."/>
    <s v="No"/>
    <m/>
    <m/>
    <n v="54544"/>
    <s v="No"/>
    <s v="25-48 months"/>
    <s v="35-49"/>
    <x v="0"/>
  </r>
  <r>
    <x v="9559"/>
    <d v="2023-01-24T00:00:00"/>
    <s v="Bhubaneswar"/>
    <s v="Odisha"/>
    <x v="4"/>
    <n v="50"/>
    <s v="Male"/>
    <x v="2"/>
    <n v="1000"/>
    <x v="0"/>
    <s v="UPI AutoPay"/>
    <s v="Yes"/>
    <n v="1948"/>
    <n v="43"/>
    <n v="1113.9000000000001"/>
    <x v="1"/>
    <n v="0"/>
    <n v="3"/>
    <s v="Service is okay, nothing special. Hope it improves."/>
    <s v="No"/>
    <m/>
    <m/>
    <n v="83764"/>
    <s v="No"/>
    <s v="25-48 months"/>
    <s v="50+"/>
    <x v="0"/>
  </r>
  <r>
    <x v="9560"/>
    <d v="2023-07-08T00:00:00"/>
    <s v="Kochi"/>
    <s v="Kerala"/>
    <x v="0"/>
    <n v="56"/>
    <s v="Male"/>
    <x v="0"/>
    <n v="100"/>
    <x v="2"/>
    <s v="Card AutoPay"/>
    <s v="No"/>
    <n v="799"/>
    <n v="38"/>
    <n v="460.7"/>
    <x v="3"/>
    <n v="0"/>
    <n v="3"/>
    <s v="Installation was smooth, but the bill is confusing. Hope it improves."/>
    <s v="No"/>
    <m/>
    <m/>
    <n v="30362"/>
    <s v="No"/>
    <s v="25-48 months"/>
    <s v="50+"/>
    <x v="0"/>
  </r>
  <r>
    <x v="9561"/>
    <d v="2024-07-19T00:00:00"/>
    <s v="Chennai"/>
    <s v="Tamil Nadu"/>
    <x v="0"/>
    <n v="43"/>
    <s v="Male"/>
    <x v="0"/>
    <n v="100"/>
    <x v="1"/>
    <s v="Net Banking"/>
    <s v="No"/>
    <n v="799"/>
    <n v="25"/>
    <n v="860"/>
    <x v="4"/>
    <n v="0"/>
    <n v="3"/>
    <s v="Support is average and the wait time is long. Hope it improves."/>
    <s v="No"/>
    <m/>
    <m/>
    <n v="19975"/>
    <s v="No"/>
    <s v="25-48 months"/>
    <s v="35-49"/>
    <x v="0"/>
  </r>
  <r>
    <x v="9562"/>
    <d v="2025-11-03T00:00:00"/>
    <s v="Delhi"/>
    <s v="Delhi"/>
    <x v="1"/>
    <n v="40"/>
    <s v="Male"/>
    <x v="0"/>
    <n v="100"/>
    <x v="2"/>
    <s v="Cash at Office"/>
    <s v="No"/>
    <n v="799"/>
    <n v="4"/>
    <n v="505.8"/>
    <x v="2"/>
    <n v="0"/>
    <n v="3"/>
    <m/>
    <s v="Yes"/>
    <d v="2026-03-18T00:00:00"/>
    <s v="Price too high"/>
    <n v="3196"/>
    <s v="No"/>
    <s v="0-6 months"/>
    <s v="35-49"/>
    <x v="1"/>
  </r>
  <r>
    <x v="9563"/>
    <d v="2024-04-29T00:00:00"/>
    <s v="Hyderabad"/>
    <s v="Telangana"/>
    <x v="0"/>
    <n v="45"/>
    <s v="Male"/>
    <x v="3"/>
    <n v="300"/>
    <x v="0"/>
    <s v="UPI AutoPay"/>
    <s v="Yes"/>
    <n v="1348"/>
    <n v="28"/>
    <n v="658"/>
    <x v="1"/>
    <n v="0"/>
    <n v="3"/>
    <s v="Service is okay, nothing special. Hope it improves."/>
    <s v="No"/>
    <m/>
    <m/>
    <n v="37744"/>
    <s v="No"/>
    <s v="25-48 months"/>
    <s v="35-49"/>
    <x v="0"/>
  </r>
  <r>
    <x v="9564"/>
    <d v="2024-11-07T00:00:00"/>
    <s v="Ahmedabad"/>
    <s v="Gujarat"/>
    <x v="2"/>
    <n v="18"/>
    <s v="Male"/>
    <x v="3"/>
    <n v="300"/>
    <x v="2"/>
    <s v="Card AutoPay"/>
    <s v="No"/>
    <n v="1199"/>
    <n v="22"/>
    <n v="722.3"/>
    <x v="0"/>
    <n v="0"/>
    <n v="4"/>
    <s v="Support team resolved my issue quickly. Recommended!"/>
    <s v="No"/>
    <m/>
    <m/>
    <n v="26378"/>
    <s v="No"/>
    <s v="13-24 months"/>
    <s v="18-24"/>
    <x v="0"/>
  </r>
  <r>
    <x v="9565"/>
    <d v="2024-03-09T00:00:00"/>
    <s v="Bengaluru"/>
    <s v="Karnataka"/>
    <x v="0"/>
    <n v="29"/>
    <s v="Male"/>
    <x v="0"/>
    <n v="100"/>
    <x v="0"/>
    <s v="Card AutoPay"/>
    <s v="Yes"/>
    <n v="948"/>
    <n v="30"/>
    <n v="367.1"/>
    <x v="1"/>
    <n v="0"/>
    <n v="3"/>
    <m/>
    <s v="No"/>
    <m/>
    <m/>
    <n v="28440"/>
    <s v="No"/>
    <s v="25-48 months"/>
    <s v="25-34"/>
    <x v="0"/>
  </r>
  <r>
    <x v="9566"/>
    <d v="2025-07-02T00:00:00"/>
    <s v="Guwahati"/>
    <s v="Assam"/>
    <x v="4"/>
    <n v="18"/>
    <s v="Female"/>
    <x v="1"/>
    <n v="30"/>
    <x v="0"/>
    <s v="UPI Manual"/>
    <s v="Yes"/>
    <n v="648"/>
    <n v="6"/>
    <n v="704.4"/>
    <x v="0"/>
    <n v="0"/>
    <n v="2"/>
    <s v="Bill amount is too high compared to other providers. Very disappointed."/>
    <s v="Yes"/>
    <d v="2026-01-07T00:00:00"/>
    <s v="Network / speed issues"/>
    <n v="3888"/>
    <s v="No"/>
    <s v="0-6 months"/>
    <s v="18-24"/>
    <x v="1"/>
  </r>
  <r>
    <x v="9567"/>
    <d v="2026-08-03T00:00:00"/>
    <s v="Delhi"/>
    <s v="Delhi"/>
    <x v="1"/>
    <n v="45"/>
    <s v="Male"/>
    <x v="0"/>
    <n v="100"/>
    <x v="2"/>
    <s v="UPI Manual"/>
    <s v="Yes"/>
    <n v="948"/>
    <n v="1"/>
    <n v="441.5"/>
    <x v="0"/>
    <n v="0"/>
    <n v="5"/>
    <s v="OTT bundle is excellent value. Thanks team."/>
    <s v="No"/>
    <m/>
    <m/>
    <n v="948"/>
    <s v="No"/>
    <s v="0-6 months"/>
    <s v="35-49"/>
    <x v="0"/>
  </r>
  <r>
    <x v="9568"/>
    <d v="2023-03-21T00:00:00"/>
    <s v="Hyderabad"/>
    <s v="Telangana"/>
    <x v="0"/>
    <n v="30"/>
    <s v="Female"/>
    <x v="0"/>
    <n v="100"/>
    <x v="1"/>
    <s v="Cash at Office"/>
    <s v="No"/>
    <n v="799"/>
    <n v="41"/>
    <n v="471"/>
    <x v="0"/>
    <n v="1"/>
    <n v="4"/>
    <s v="Support team resolved my issue quickly. Thanks team."/>
    <s v="No"/>
    <m/>
    <m/>
    <n v="32759"/>
    <s v="No"/>
    <s v="25-48 months"/>
    <s v="25-34"/>
    <x v="0"/>
  </r>
  <r>
    <x v="9569"/>
    <d v="2026-08-01T00:00:00"/>
    <s v="Delhi"/>
    <s v="Delhi"/>
    <x v="1"/>
    <n v="35"/>
    <s v="Male"/>
    <x v="0"/>
    <n v="100"/>
    <x v="2"/>
    <s v="Cash at Office"/>
    <s v="Yes"/>
    <n v="948"/>
    <n v="1"/>
    <n v="479.9"/>
    <x v="2"/>
    <n v="0"/>
    <n v="5"/>
    <m/>
    <s v="No"/>
    <m/>
    <m/>
    <n v="948"/>
    <s v="No"/>
    <s v="0-6 months"/>
    <s v="35-49"/>
    <x v="0"/>
  </r>
  <r>
    <x v="9570"/>
    <d v="2026-04-14T00:00:00"/>
    <s v="Kolkata"/>
    <s v="West Bengal"/>
    <x v="4"/>
    <n v="29"/>
    <s v="Female"/>
    <x v="0"/>
    <n v="100"/>
    <x v="1"/>
    <s v="Card AutoPay"/>
    <s v="No"/>
    <n v="799"/>
    <n v="5"/>
    <n v="589.5"/>
    <x v="0"/>
    <n v="0"/>
    <n v="3"/>
    <s v="Support is average and the wait time is long."/>
    <s v="No"/>
    <m/>
    <m/>
    <n v="3995"/>
    <s v="No"/>
    <s v="0-6 months"/>
    <s v="25-34"/>
    <x v="0"/>
  </r>
  <r>
    <x v="9571"/>
    <d v="2026-05-29T00:00:00"/>
    <s v="Bengaluru"/>
    <s v="Karnataka"/>
    <x v="0"/>
    <n v="45"/>
    <s v="Male"/>
    <x v="0"/>
    <n v="100"/>
    <x v="2"/>
    <s v="Net Banking"/>
    <s v="Yes"/>
    <n v="948"/>
    <n v="2"/>
    <n v="374.5"/>
    <x v="2"/>
    <n v="0"/>
    <n v="4"/>
    <s v="OTT bundle is excellent value. Recommended!"/>
    <s v="Yes"/>
    <d v="2026-07-14T00:00:00"/>
    <s v="Network / speed issues"/>
    <n v="1896"/>
    <s v="No"/>
    <s v="0-6 months"/>
    <s v="35-49"/>
    <x v="1"/>
  </r>
  <r>
    <x v="9572"/>
    <d v="2026-05-02T00:00:00"/>
    <s v="Lucknow"/>
    <s v="Uttar Pradesh"/>
    <x v="1"/>
    <n v="33"/>
    <s v="Female"/>
    <x v="0"/>
    <n v="100"/>
    <x v="2"/>
    <s v="Net Banking"/>
    <s v="Yes"/>
    <n v="948"/>
    <n v="4"/>
    <n v="342"/>
    <x v="1"/>
    <n v="0"/>
    <n v="4"/>
    <s v="Installation was quick and the technician was polite. Recommended!"/>
    <s v="No"/>
    <m/>
    <m/>
    <n v="3792"/>
    <s v="No"/>
    <s v="0-6 months"/>
    <s v="25-34"/>
    <x v="0"/>
  </r>
  <r>
    <x v="9573"/>
    <d v="2025-09-14T00:00:00"/>
    <s v="Guwahati"/>
    <s v="Assam"/>
    <x v="4"/>
    <n v="41"/>
    <s v="Other"/>
    <x v="3"/>
    <n v="300"/>
    <x v="0"/>
    <s v="UPI AutoPay"/>
    <s v="No"/>
    <n v="1199"/>
    <n v="12"/>
    <n v="844.8"/>
    <x v="0"/>
    <n v="0"/>
    <n v="2"/>
    <m/>
    <s v="No"/>
    <m/>
    <m/>
    <n v="14388"/>
    <s v="No"/>
    <s v="7-12 months"/>
    <s v="35-49"/>
    <x v="0"/>
  </r>
  <r>
    <x v="9574"/>
    <d v="2025-01-20T00:00:00"/>
    <s v="Hyderabad"/>
    <s v="Telangana"/>
    <x v="0"/>
    <n v="51"/>
    <s v="Male"/>
    <x v="3"/>
    <n v="300"/>
    <x v="2"/>
    <s v="UPI Manual"/>
    <s v="Yes"/>
    <n v="1348"/>
    <n v="11"/>
    <n v="1413.6"/>
    <x v="0"/>
    <n v="2"/>
    <n v="1"/>
    <s v="Speed is much lower than what I am paying for."/>
    <s v="Yes"/>
    <d v="2025-12-16T00:00:00"/>
    <s v="Billing issues"/>
    <n v="14828"/>
    <s v="No"/>
    <s v="7-12 months"/>
    <s v="50+"/>
    <x v="1"/>
  </r>
  <r>
    <x v="9575"/>
    <d v="2024-09-12T00:00:00"/>
    <s v="Patna"/>
    <s v="Bihar"/>
    <x v="4"/>
    <n v="47"/>
    <s v="Female"/>
    <x v="1"/>
    <n v="30"/>
    <x v="1"/>
    <s v="UPI Manual"/>
    <s v="Yes"/>
    <n v="648"/>
    <n v="24"/>
    <n v="534.6"/>
    <x v="2"/>
    <n v="0"/>
    <n v="4"/>
    <m/>
    <s v="No"/>
    <m/>
    <m/>
    <n v="15552"/>
    <s v="No"/>
    <s v="13-24 months"/>
    <s v="35-49"/>
    <x v="0"/>
  </r>
  <r>
    <x v="9576"/>
    <d v="2024-01-22T00:00:00"/>
    <s v="Guwahati"/>
    <s v="Assam"/>
    <x v="4"/>
    <n v="21"/>
    <s v="Male"/>
    <x v="0"/>
    <n v="100"/>
    <x v="2"/>
    <s v="UPI AutoPay"/>
    <s v="No"/>
    <n v="799"/>
    <n v="18"/>
    <n v="430.4"/>
    <x v="3"/>
    <n v="0"/>
    <n v="3"/>
    <s v="Pricing is fair but not cheap."/>
    <s v="Yes"/>
    <d v="2025-08-06T00:00:00"/>
    <s v="Network / speed issues"/>
    <n v="14382"/>
    <s v="No"/>
    <s v="13-24 months"/>
    <s v="18-24"/>
    <x v="1"/>
  </r>
  <r>
    <x v="9577"/>
    <d v="2023-02-13T00:00:00"/>
    <s v="Bhubaneswar"/>
    <s v="Odisha"/>
    <x v="4"/>
    <n v="25"/>
    <s v="Female"/>
    <x v="3"/>
    <n v="300"/>
    <x v="1"/>
    <s v="UPI AutoPay"/>
    <s v="Yes"/>
    <n v="1348"/>
    <n v="43"/>
    <n v="810.3"/>
    <x v="2"/>
    <n v="0"/>
    <n v="2"/>
    <s v="Outage lasted two days with no proper update."/>
    <s v="No"/>
    <m/>
    <m/>
    <n v="57964"/>
    <s v="No"/>
    <s v="25-48 months"/>
    <s v="25-34"/>
    <x v="0"/>
  </r>
  <r>
    <x v="9578"/>
    <d v="2023-06-15T00:00:00"/>
    <s v="Hyderabad"/>
    <s v="Telangana"/>
    <x v="0"/>
    <n v="34"/>
    <s v="Female"/>
    <x v="2"/>
    <n v="1000"/>
    <x v="1"/>
    <s v="Cash at Office"/>
    <s v="No"/>
    <n v="1799"/>
    <n v="39"/>
    <n v="910.5"/>
    <x v="0"/>
    <n v="0"/>
    <n v="3"/>
    <s v="Speed is fine most days but drops sometimes."/>
    <s v="No"/>
    <m/>
    <m/>
    <n v="70161"/>
    <s v="No"/>
    <s v="25-48 months"/>
    <s v="25-34"/>
    <x v="0"/>
  </r>
  <r>
    <x v="9579"/>
    <d v="2026-02-13T00:00:00"/>
    <s v="Ahmedabad"/>
    <s v="Gujarat"/>
    <x v="2"/>
    <n v="37"/>
    <s v="Male"/>
    <x v="1"/>
    <n v="30"/>
    <x v="0"/>
    <s v="Net Banking"/>
    <s v="No"/>
    <n v="499"/>
    <n v="7"/>
    <n v="342.6"/>
    <x v="2"/>
    <n v="1"/>
    <n v="5"/>
    <s v="OTT bundle is excellent value. Thanks team."/>
    <s v="No"/>
    <m/>
    <m/>
    <n v="3493"/>
    <s v="No"/>
    <s v="7-12 months"/>
    <s v="35-49"/>
    <x v="0"/>
  </r>
  <r>
    <x v="9580"/>
    <d v="2024-09-07T00:00:00"/>
    <s v="Delhi"/>
    <s v="Delhi"/>
    <x v="1"/>
    <n v="21"/>
    <s v="Female"/>
    <x v="1"/>
    <n v="30"/>
    <x v="1"/>
    <s v="Net Banking"/>
    <s v="Yes"/>
    <n v="648"/>
    <n v="24"/>
    <n v="288"/>
    <x v="1"/>
    <n v="0"/>
    <n v="3"/>
    <s v="Speed is much lower than what I am paying for."/>
    <s v="No"/>
    <m/>
    <m/>
    <n v="15552"/>
    <s v="No"/>
    <s v="13-24 months"/>
    <s v="18-24"/>
    <x v="0"/>
  </r>
  <r>
    <x v="9581"/>
    <d v="2022-03-27T00:00:00"/>
    <s v="Hyderabad"/>
    <s v="Telangana"/>
    <x v="0"/>
    <n v="25"/>
    <s v="Male"/>
    <x v="3"/>
    <n v="300"/>
    <x v="2"/>
    <s v="Net Banking"/>
    <s v="No"/>
    <n v="1199"/>
    <n v="53"/>
    <n v="915.9"/>
    <x v="1"/>
    <n v="0"/>
    <n v="2"/>
    <s v="Got charged twice this month and the refund took very long. Very disappointed."/>
    <s v="No"/>
    <m/>
    <m/>
    <n v="63547"/>
    <s v="No"/>
    <s v="48+ months"/>
    <s v="25-34"/>
    <x v="0"/>
  </r>
  <r>
    <x v="9582"/>
    <d v="2025-12-14T00:00:00"/>
    <s v="Mumbai"/>
    <s v="Maharashtra"/>
    <x v="2"/>
    <n v="38"/>
    <s v="Male"/>
    <x v="1"/>
    <n v="30"/>
    <x v="2"/>
    <s v="Net Banking"/>
    <s v="Yes"/>
    <n v="648"/>
    <n v="9"/>
    <n v="177.4"/>
    <x v="3"/>
    <n v="0"/>
    <n v="2"/>
    <m/>
    <s v="No"/>
    <m/>
    <m/>
    <n v="5832"/>
    <s v="No"/>
    <s v="7-12 months"/>
    <s v="35-49"/>
    <x v="0"/>
  </r>
  <r>
    <x v="9583"/>
    <d v="2025-12-25T00:00:00"/>
    <s v="Jaipur"/>
    <s v="Rajasthan"/>
    <x v="1"/>
    <n v="29"/>
    <s v="Male"/>
    <x v="3"/>
    <n v="300"/>
    <x v="2"/>
    <s v="Cash at Office"/>
    <s v="No"/>
    <n v="1199"/>
    <n v="8"/>
    <n v="896.3"/>
    <x v="2"/>
    <n v="0"/>
    <n v="4"/>
    <s v="Installation was quick and the technician was polite."/>
    <s v="No"/>
    <m/>
    <m/>
    <n v="9592"/>
    <s v="No"/>
    <s v="7-12 months"/>
    <s v="25-34"/>
    <x v="0"/>
  </r>
  <r>
    <x v="9584"/>
    <d v="2022-10-30T00:00:00"/>
    <s v="Bhubaneswar"/>
    <s v="Odisha"/>
    <x v="4"/>
    <n v="22"/>
    <s v="Male"/>
    <x v="0"/>
    <n v="100"/>
    <x v="0"/>
    <s v="UPI Manual"/>
    <s v="Yes"/>
    <n v="948"/>
    <n v="46"/>
    <n v="530.70000000000005"/>
    <x v="1"/>
    <n v="1"/>
    <n v="4"/>
    <s v="Bills are clear and payment is easy with UPI. Thanks team."/>
    <s v="No"/>
    <m/>
    <m/>
    <n v="43608"/>
    <s v="No"/>
    <s v="25-48 months"/>
    <s v="18-24"/>
    <x v="0"/>
  </r>
  <r>
    <x v="9585"/>
    <d v="2026-01-07T00:00:00"/>
    <s v="Bengaluru"/>
    <s v="Karnataka"/>
    <x v="0"/>
    <n v="43"/>
    <s v="Male"/>
    <x v="1"/>
    <n v="30"/>
    <x v="0"/>
    <s v="Cash at Office"/>
    <s v="Yes"/>
    <n v="648"/>
    <n v="8"/>
    <n v="326.89999999999998"/>
    <x v="2"/>
    <n v="0"/>
    <n v="5"/>
    <m/>
    <s v="No"/>
    <m/>
    <m/>
    <n v="5184"/>
    <s v="No"/>
    <s v="7-12 months"/>
    <s v="35-49"/>
    <x v="0"/>
  </r>
  <r>
    <x v="9586"/>
    <d v="2026-02-07T00:00:00"/>
    <s v="Ahmedabad"/>
    <s v="Gujarat"/>
    <x v="2"/>
    <n v="39"/>
    <s v="Male"/>
    <x v="2"/>
    <n v="1000"/>
    <x v="2"/>
    <s v="Card AutoPay"/>
    <s v="No"/>
    <n v="1799"/>
    <n v="7"/>
    <n v="1076.3"/>
    <x v="1"/>
    <n v="0"/>
    <n v="4"/>
    <s v="OTT bundle is excellent value."/>
    <s v="No"/>
    <m/>
    <m/>
    <n v="12593"/>
    <s v="No"/>
    <s v="7-12 months"/>
    <s v="35-49"/>
    <x v="0"/>
  </r>
  <r>
    <x v="9587"/>
    <d v="2026-05-06T00:00:00"/>
    <s v="Chennai"/>
    <s v="Tamil Nadu"/>
    <x v="0"/>
    <n v="40"/>
    <s v="Male"/>
    <x v="3"/>
    <n v="300"/>
    <x v="2"/>
    <s v="Net Banking"/>
    <s v="No"/>
    <n v="1199"/>
    <n v="4"/>
    <n v="484"/>
    <x v="2"/>
    <n v="0"/>
    <n v="3"/>
    <s v="Installation was smooth, but the bill is confusing. Hope it improves."/>
    <s v="No"/>
    <m/>
    <m/>
    <n v="4796"/>
    <s v="No"/>
    <s v="0-6 months"/>
    <s v="35-49"/>
    <x v="0"/>
  </r>
  <r>
    <x v="9588"/>
    <d v="2025-05-12T00:00:00"/>
    <s v="Pune"/>
    <s v="Maharashtra"/>
    <x v="2"/>
    <n v="20"/>
    <s v="Female"/>
    <x v="1"/>
    <n v="30"/>
    <x v="1"/>
    <s v="UPI Manual"/>
    <s v="Yes"/>
    <n v="648"/>
    <n v="15"/>
    <n v="354.2"/>
    <x v="0"/>
    <n v="1"/>
    <n v="2"/>
    <s v="Technician visit was delayed by three days. Please fix this soon."/>
    <s v="Yes"/>
    <d v="2026-07-30T00:00:00"/>
    <s v="Competitor offer"/>
    <n v="9720"/>
    <s v="No"/>
    <s v="13-24 months"/>
    <s v="18-24"/>
    <x v="1"/>
  </r>
  <r>
    <x v="9589"/>
    <d v="2025-05-06T00:00:00"/>
    <s v="Delhi"/>
    <s v="Delhi"/>
    <x v="1"/>
    <n v="51"/>
    <s v="Other"/>
    <x v="2"/>
    <n v="1000"/>
    <x v="2"/>
    <s v="UPI AutoPay"/>
    <s v="Yes"/>
    <n v="1948"/>
    <n v="2"/>
    <n v="884.9"/>
    <x v="0"/>
    <n v="0"/>
    <n v="3"/>
    <s v="Installation was smooth, but the bill is confusing. Hope it improves."/>
    <s v="Yes"/>
    <d v="2025-07-12T00:00:00"/>
    <s v="Poor customer service"/>
    <n v="3896"/>
    <s v="No"/>
    <s v="0-6 months"/>
    <s v="50+"/>
    <x v="1"/>
  </r>
  <r>
    <x v="9590"/>
    <d v="2025-01-12T00:00:00"/>
    <s v="Patna"/>
    <s v="Bihar"/>
    <x v="4"/>
    <n v="38"/>
    <s v="Male"/>
    <x v="0"/>
    <n v="100"/>
    <x v="2"/>
    <s v="Net Banking"/>
    <s v="Yes"/>
    <n v="948"/>
    <n v="20"/>
    <n v="230.5"/>
    <x v="1"/>
    <n v="1"/>
    <n v="3"/>
    <m/>
    <s v="No"/>
    <m/>
    <m/>
    <n v="18960"/>
    <s v="No"/>
    <s v="13-24 months"/>
    <s v="35-49"/>
    <x v="0"/>
  </r>
  <r>
    <x v="9591"/>
    <d v="2023-05-02T00:00:00"/>
    <s v="Mumbai"/>
    <s v="Maharashtra"/>
    <x v="2"/>
    <n v="33"/>
    <s v="Male"/>
    <x v="3"/>
    <n v="300"/>
    <x v="0"/>
    <s v="Cash at Office"/>
    <s v="No"/>
    <n v="1199"/>
    <n v="40"/>
    <n v="645.4"/>
    <x v="1"/>
    <n v="0"/>
    <n v="5"/>
    <s v="Very stable connection, works great for video calls."/>
    <s v="No"/>
    <m/>
    <m/>
    <n v="47960"/>
    <s v="No"/>
    <s v="25-48 months"/>
    <s v="25-34"/>
    <x v="0"/>
  </r>
  <r>
    <x v="9592"/>
    <d v="2025-10-03T00:00:00"/>
    <s v="Bengaluru"/>
    <s v="Karnataka"/>
    <x v="0"/>
    <n v="34"/>
    <s v="Female"/>
    <x v="1"/>
    <n v="30"/>
    <x v="2"/>
    <s v="UPI AutoPay"/>
    <s v="No"/>
    <n v="499"/>
    <n v="11"/>
    <n v="312"/>
    <x v="1"/>
    <n v="0"/>
    <n v="3"/>
    <m/>
    <s v="No"/>
    <m/>
    <m/>
    <n v="5489"/>
    <s v="No"/>
    <s v="7-12 months"/>
    <s v="25-34"/>
    <x v="0"/>
  </r>
  <r>
    <x v="9593"/>
    <d v="2023-10-17T00:00:00"/>
    <s v="Bengaluru"/>
    <s v="Karnataka"/>
    <x v="0"/>
    <n v="55"/>
    <s v="Female"/>
    <x v="3"/>
    <n v="300"/>
    <x v="2"/>
    <s v="UPI Manual"/>
    <s v="No"/>
    <n v="1199"/>
    <n v="34"/>
    <n v="1153.3"/>
    <x v="1"/>
    <n v="0"/>
    <n v="3"/>
    <m/>
    <s v="No"/>
    <m/>
    <m/>
    <n v="40766"/>
    <s v="No"/>
    <s v="25-48 months"/>
    <s v="50+"/>
    <x v="0"/>
  </r>
  <r>
    <x v="9594"/>
    <d v="2024-04-01T00:00:00"/>
    <s v="Chennai"/>
    <s v="Tamil Nadu"/>
    <x v="0"/>
    <n v="50"/>
    <s v="Female"/>
    <x v="1"/>
    <n v="30"/>
    <x v="2"/>
    <s v="UPI AutoPay"/>
    <s v="Yes"/>
    <n v="648"/>
    <n v="23"/>
    <n v="320.89999999999998"/>
    <x v="0"/>
    <n v="0"/>
    <n v="4"/>
    <s v="Speed is fine most days but drops sometimes. Hope it improves."/>
    <s v="Yes"/>
    <d v="2026-03-15T00:00:00"/>
    <s v="Network / speed issues"/>
    <n v="14904"/>
    <s v="No"/>
    <s v="13-24 months"/>
    <s v="50+"/>
    <x v="1"/>
  </r>
  <r>
    <x v="9595"/>
    <d v="2026-05-23T00:00:00"/>
    <s v="Guwahati"/>
    <s v="Assam"/>
    <x v="4"/>
    <n v="30"/>
    <s v="Female"/>
    <x v="0"/>
    <n v="100"/>
    <x v="0"/>
    <s v="UPI Manual"/>
    <s v="No"/>
    <n v="799"/>
    <n v="1"/>
    <n v="702.3"/>
    <x v="3"/>
    <n v="0"/>
    <n v="3"/>
    <s v="Speed is fine most days but drops sometimes."/>
    <s v="Yes"/>
    <d v="2026-07-03T00:00:00"/>
    <s v="Poor customer service"/>
    <n v="799"/>
    <s v="No"/>
    <s v="0-6 months"/>
    <s v="25-34"/>
    <x v="1"/>
  </r>
  <r>
    <x v="9596"/>
    <d v="2022-12-13T00:00:00"/>
    <s v="Delhi"/>
    <s v="Delhi"/>
    <x v="1"/>
    <n v="25"/>
    <s v="Female"/>
    <x v="2"/>
    <n v="1000"/>
    <x v="2"/>
    <s v="Card AutoPay"/>
    <s v="Yes"/>
    <n v="1948"/>
    <n v="45"/>
    <n v="1167"/>
    <x v="2"/>
    <n v="0"/>
    <n v="4"/>
    <s v="Bills are clear and payment is easy with UPI. Thanks team."/>
    <s v="No"/>
    <m/>
    <m/>
    <n v="87660"/>
    <s v="No"/>
    <s v="25-48 months"/>
    <s v="25-34"/>
    <x v="0"/>
  </r>
  <r>
    <x v="9597"/>
    <d v="2026-06-08T00:00:00"/>
    <s v="Bhubaneswar"/>
    <s v="Odisha"/>
    <x v="4"/>
    <n v="27"/>
    <s v="Male"/>
    <x v="0"/>
    <n v="100"/>
    <x v="1"/>
    <s v="UPI Manual"/>
    <s v="No"/>
    <n v="799"/>
    <n v="3"/>
    <n v="428.4"/>
    <x v="2"/>
    <n v="0"/>
    <n v="4"/>
    <s v="Router needs frequent restarts, very frustrating. Please fix this soon."/>
    <s v="No"/>
    <m/>
    <m/>
    <n v="2397"/>
    <s v="No"/>
    <s v="0-6 months"/>
    <s v="25-34"/>
    <x v="0"/>
  </r>
  <r>
    <x v="9598"/>
    <d v="2025-12-13T00:00:00"/>
    <s v="Hyderabad"/>
    <s v="Telangana"/>
    <x v="0"/>
    <n v="24"/>
    <s v="Female"/>
    <x v="1"/>
    <n v="30"/>
    <x v="0"/>
    <s v="UPI AutoPay"/>
    <s v="Yes"/>
    <n v="648"/>
    <n v="5"/>
    <n v="408.7"/>
    <x v="2"/>
    <n v="0"/>
    <n v="4"/>
    <s v="Support team resolved my issue quickly. Thanks team."/>
    <s v="Yes"/>
    <d v="2026-05-27T00:00:00"/>
    <s v="Competitor offer"/>
    <n v="3240"/>
    <s v="No"/>
    <s v="0-6 months"/>
    <s v="18-24"/>
    <x v="1"/>
  </r>
  <r>
    <x v="9599"/>
    <d v="2023-10-20T00:00:00"/>
    <s v="Lucknow"/>
    <s v="Uttar Pradesh"/>
    <x v="1"/>
    <n v="49"/>
    <s v="Male"/>
    <x v="0"/>
    <n v="100"/>
    <x v="1"/>
    <s v="Card AutoPay"/>
    <s v="Yes"/>
    <n v="948"/>
    <n v="34"/>
    <n v="965"/>
    <x v="0"/>
    <n v="0"/>
    <n v="4"/>
    <s v="Installation was quick and the technician was polite."/>
    <s v="No"/>
    <m/>
    <m/>
    <n v="32232"/>
    <s v="No"/>
    <s v="25-48 months"/>
    <s v="35-49"/>
    <x v="0"/>
  </r>
  <r>
    <x v="9600"/>
    <d v="2025-09-09T00:00:00"/>
    <s v="Bengaluru"/>
    <s v="Karnataka"/>
    <x v="0"/>
    <n v="23"/>
    <s v="Male"/>
    <x v="1"/>
    <n v="30"/>
    <x v="2"/>
    <s v="UPI Manual"/>
    <s v="Yes"/>
    <n v="648"/>
    <n v="3"/>
    <n v="463.3"/>
    <x v="3"/>
    <n v="2"/>
    <n v="2"/>
    <s v="Got charged twice this month and the refund took very long."/>
    <s v="Yes"/>
    <d v="2025-12-04T00:00:00"/>
    <s v="Poor customer service"/>
    <n v="1944"/>
    <s v="No"/>
    <s v="0-6 months"/>
    <s v="18-24"/>
    <x v="1"/>
  </r>
  <r>
    <x v="9601"/>
    <d v="2025-11-10T00:00:00"/>
    <s v="Bhubaneswar"/>
    <s v="Odisha"/>
    <x v="4"/>
    <n v="39"/>
    <s v="Male"/>
    <x v="1"/>
    <n v="30"/>
    <x v="2"/>
    <s v="Cash at Office"/>
    <s v="Yes"/>
    <n v="648"/>
    <n v="10"/>
    <n v="302.60000000000002"/>
    <x v="2"/>
    <n v="1"/>
    <n v="5"/>
    <s v="OTT bundle is excellent value."/>
    <s v="No"/>
    <m/>
    <m/>
    <n v="6480"/>
    <s v="No"/>
    <s v="7-12 months"/>
    <s v="35-49"/>
    <x v="0"/>
  </r>
  <r>
    <x v="9602"/>
    <d v="2024-10-16T00:00:00"/>
    <s v="Kochi"/>
    <s v="Kerala"/>
    <x v="0"/>
    <n v="47"/>
    <s v="Female"/>
    <x v="1"/>
    <n v="30"/>
    <x v="1"/>
    <s v="UPI AutoPay"/>
    <s v="No"/>
    <n v="499"/>
    <n v="22"/>
    <n v="376.1"/>
    <x v="2"/>
    <n v="0"/>
    <m/>
    <s v="Service is okay, nothing special."/>
    <s v="No"/>
    <m/>
    <m/>
    <n v="10978"/>
    <s v="No"/>
    <s v="13-24 months"/>
    <s v="35-49"/>
    <x v="0"/>
  </r>
  <r>
    <x v="9603"/>
    <d v="2025-11-12T00:00:00"/>
    <s v="Kolkata"/>
    <s v="West Bengal"/>
    <x v="4"/>
    <n v="40"/>
    <s v="Other"/>
    <x v="1"/>
    <n v="30"/>
    <x v="1"/>
    <s v="UPI AutoPay"/>
    <s v="No"/>
    <n v="499"/>
    <n v="10"/>
    <n v="276"/>
    <x v="2"/>
    <n v="0"/>
    <n v="5"/>
    <s v="Support team resolved my issue quickly. Thanks team."/>
    <s v="No"/>
    <m/>
    <m/>
    <n v="4990"/>
    <s v="No"/>
    <s v="7-12 months"/>
    <s v="35-49"/>
    <x v="0"/>
  </r>
  <r>
    <x v="9604"/>
    <d v="2023-02-18T00:00:00"/>
    <s v="Kolkata"/>
    <s v="West Bengal"/>
    <x v="4"/>
    <n v="36"/>
    <s v="Male"/>
    <x v="1"/>
    <n v="30"/>
    <x v="2"/>
    <s v="Net Banking"/>
    <s v="No"/>
    <n v="499"/>
    <n v="42"/>
    <n v="408.5"/>
    <x v="0"/>
    <n v="0"/>
    <n v="5"/>
    <m/>
    <s v="No"/>
    <m/>
    <m/>
    <n v="20958"/>
    <s v="No"/>
    <s v="25-48 months"/>
    <s v="35-49"/>
    <x v="0"/>
  </r>
  <r>
    <x v="9605"/>
    <d v="2022-03-25T00:00:00"/>
    <s v="Lucknow"/>
    <s v="Uttar Pradesh"/>
    <x v="1"/>
    <n v="40"/>
    <s v="Female"/>
    <x v="1"/>
    <n v="30"/>
    <x v="1"/>
    <s v="UPI AutoPay"/>
    <s v="Yes"/>
    <n v="648"/>
    <n v="53"/>
    <n v="258.5"/>
    <x v="1"/>
    <n v="0"/>
    <n v="4"/>
    <s v="Great speed for the price, happy with the plan. Recommended!"/>
    <s v="No"/>
    <m/>
    <m/>
    <n v="34344"/>
    <s v="No"/>
    <s v="48+ months"/>
    <s v="35-49"/>
    <x v="0"/>
  </r>
  <r>
    <x v="9606"/>
    <d v="2025-04-29T00:00:00"/>
    <s v="Kochi"/>
    <s v="Kerala"/>
    <x v="0"/>
    <n v="33"/>
    <s v="Female"/>
    <x v="1"/>
    <n v="30"/>
    <x v="1"/>
    <s v="UPI AutoPay"/>
    <s v="No"/>
    <n v="499"/>
    <n v="10"/>
    <n v="269.8"/>
    <x v="1"/>
    <n v="1"/>
    <n v="3"/>
    <s v="Support is average and the wait time is long."/>
    <s v="Yes"/>
    <d v="2026-03-14T00:00:00"/>
    <s v="Price too high"/>
    <n v="4990"/>
    <s v="No"/>
    <s v="7-12 months"/>
    <s v="25-34"/>
    <x v="1"/>
  </r>
  <r>
    <x v="9607"/>
    <d v="2024-09-02T00:00:00"/>
    <s v="Chennai"/>
    <s v="Tamil Nadu"/>
    <x v="0"/>
    <n v="18"/>
    <s v="Male"/>
    <x v="0"/>
    <n v="100"/>
    <x v="0"/>
    <s v="Card AutoPay"/>
    <s v="No"/>
    <n v="799"/>
    <n v="23"/>
    <n v="292.39999999999998"/>
    <x v="2"/>
    <n v="0"/>
    <n v="4"/>
    <s v="Very stable connection, works great for video calls. Recommended!"/>
    <s v="Yes"/>
    <d v="2026-07-24T00:00:00"/>
    <s v="No longer needed"/>
    <n v="18377"/>
    <s v="No"/>
    <s v="13-24 months"/>
    <s v="18-24"/>
    <x v="1"/>
  </r>
  <r>
    <x v="9608"/>
    <d v="2025-08-12T00:00:00"/>
    <s v="Patna"/>
    <s v="Bihar"/>
    <x v="4"/>
    <n v="33"/>
    <s v="Male"/>
    <x v="0"/>
    <n v="100"/>
    <x v="1"/>
    <s v="Cash at Office"/>
    <s v="No"/>
    <n v="799"/>
    <n v="13"/>
    <n v="323.7"/>
    <x v="0"/>
    <n v="1"/>
    <n v="4"/>
    <s v="Bills are clear and payment is easy with UPI. Thanks team."/>
    <s v="No"/>
    <m/>
    <m/>
    <n v="10387"/>
    <s v="No"/>
    <s v="13-24 months"/>
    <s v="25-34"/>
    <x v="0"/>
  </r>
  <r>
    <x v="9609"/>
    <d v="2025-03-22T00:00:00"/>
    <s v="Ahmedabad"/>
    <s v="Gujarat"/>
    <x v="2"/>
    <n v="26"/>
    <s v="Male"/>
    <x v="0"/>
    <n v="100"/>
    <x v="2"/>
    <s v="UPI Manual"/>
    <s v="Yes"/>
    <n v="948"/>
    <n v="17"/>
    <n v="459"/>
    <x v="3"/>
    <n v="0"/>
    <n v="4"/>
    <s v="Installation was quick and the technician was polite. Recommended!"/>
    <s v="No"/>
    <m/>
    <m/>
    <n v="16116"/>
    <s v="No"/>
    <s v="13-24 months"/>
    <s v="25-34"/>
    <x v="0"/>
  </r>
  <r>
    <x v="9610"/>
    <d v="2024-05-03T00:00:00"/>
    <s v="Chennai"/>
    <s v="Tamil Nadu"/>
    <x v="0"/>
    <n v="52"/>
    <s v="Female"/>
    <x v="0"/>
    <n v="100"/>
    <x v="1"/>
    <s v="Card AutoPay"/>
    <s v="No"/>
    <n v="799"/>
    <n v="28"/>
    <n v="269.39999999999998"/>
    <x v="2"/>
    <n v="0"/>
    <n v="3"/>
    <s v="Service is okay, nothing special."/>
    <s v="No"/>
    <m/>
    <m/>
    <n v="22372"/>
    <s v="No"/>
    <s v="25-48 months"/>
    <s v="50+"/>
    <x v="0"/>
  </r>
  <r>
    <x v="9611"/>
    <d v="2023-06-04T00:00:00"/>
    <s v="Delhi"/>
    <s v="Delhi"/>
    <x v="1"/>
    <n v="43"/>
    <s v="Female"/>
    <x v="1"/>
    <n v="30"/>
    <x v="1"/>
    <s v="Net Banking"/>
    <s v="No"/>
    <n v="499"/>
    <n v="39"/>
    <n v="312"/>
    <x v="0"/>
    <n v="0"/>
    <n v="3"/>
    <s v="Support is average and the wait time is long. Hope it improves."/>
    <s v="No"/>
    <m/>
    <m/>
    <n v="19461"/>
    <s v="No"/>
    <s v="25-48 months"/>
    <s v="35-49"/>
    <x v="0"/>
  </r>
  <r>
    <x v="9612"/>
    <d v="2025-09-08T00:00:00"/>
    <s v="Delhi"/>
    <s v="Delhi"/>
    <x v="1"/>
    <n v="39"/>
    <s v="Male"/>
    <x v="1"/>
    <n v="30"/>
    <x v="0"/>
    <s v="Net Banking"/>
    <s v="No"/>
    <n v="499"/>
    <n v="12"/>
    <n v="184"/>
    <x v="3"/>
    <n v="1"/>
    <n v="3"/>
    <s v="Bills are clear and payment is easy with UPI. Thanks team."/>
    <s v="No"/>
    <m/>
    <m/>
    <n v="5988"/>
    <s v="No"/>
    <s v="7-12 months"/>
    <s v="35-49"/>
    <x v="0"/>
  </r>
  <r>
    <x v="9613"/>
    <d v="2025-03-13T00:00:00"/>
    <s v="Jaipur"/>
    <s v="Rajasthan"/>
    <x v="1"/>
    <n v="21"/>
    <s v="Male"/>
    <x v="2"/>
    <n v="1000"/>
    <x v="2"/>
    <s v="Card AutoPay"/>
    <s v="No"/>
    <n v="1799"/>
    <n v="1"/>
    <n v="1503.8"/>
    <x v="0"/>
    <n v="0"/>
    <n v="4"/>
    <m/>
    <s v="Yes"/>
    <d v="2025-04-20T00:00:00"/>
    <s v="Network / speed issues"/>
    <n v="1799"/>
    <s v="No"/>
    <s v="0-6 months"/>
    <s v="18-24"/>
    <x v="1"/>
  </r>
  <r>
    <x v="9614"/>
    <d v="2023-06-26T00:00:00"/>
    <s v="Mumbai"/>
    <s v="Maharashtra"/>
    <x v="2"/>
    <n v="21"/>
    <s v="Male"/>
    <x v="2"/>
    <n v="1000"/>
    <x v="2"/>
    <s v="Net Banking"/>
    <s v="Yes"/>
    <n v="1948"/>
    <n v="26"/>
    <n v="900.6"/>
    <x v="1"/>
    <n v="0"/>
    <m/>
    <s v="Bill amount is too high compared to other providers. Please fix this soon."/>
    <s v="Yes"/>
    <d v="2025-08-31T00:00:00"/>
    <s v="Poor customer service"/>
    <n v="50648"/>
    <s v="No"/>
    <s v="25-48 months"/>
    <s v="18-24"/>
    <x v="1"/>
  </r>
  <r>
    <x v="9615"/>
    <d v="2024-06-25T00:00:00"/>
    <s v="Delhi"/>
    <s v="Delhi"/>
    <x v="1"/>
    <n v="18"/>
    <s v="Male"/>
    <x v="1"/>
    <n v="30"/>
    <x v="2"/>
    <s v="UPI Manual"/>
    <s v="No"/>
    <n v="499"/>
    <n v="26"/>
    <n v="132.5"/>
    <x v="1"/>
    <n v="0"/>
    <n v="4"/>
    <s v="OTT bundle is excellent value. Thanks team."/>
    <s v="No"/>
    <m/>
    <m/>
    <n v="12974"/>
    <s v="No"/>
    <s v="25-48 months"/>
    <s v="18-24"/>
    <x v="0"/>
  </r>
  <r>
    <x v="9616"/>
    <d v="2024-05-28T00:00:00"/>
    <s v="Bengaluru"/>
    <s v="Karnataka"/>
    <x v="0"/>
    <n v="34"/>
    <s v="Male"/>
    <x v="0"/>
    <n v="100"/>
    <x v="1"/>
    <s v="UPI Manual"/>
    <s v="Yes"/>
    <n v="948"/>
    <n v="27"/>
    <n v="590.4"/>
    <x v="3"/>
    <n v="0"/>
    <n v="4"/>
    <s v="Great speed for the price, happy with the plan. Thanks team."/>
    <s v="No"/>
    <m/>
    <m/>
    <n v="25596"/>
    <s v="No"/>
    <s v="25-48 months"/>
    <s v="25-34"/>
    <x v="0"/>
  </r>
  <r>
    <x v="9617"/>
    <d v="2025-08-29T00:00:00"/>
    <s v="Kolkata"/>
    <s v="West Bengal"/>
    <x v="4"/>
    <n v="40"/>
    <s v="Male"/>
    <x v="0"/>
    <n v="100"/>
    <x v="2"/>
    <s v="Cash at Office"/>
    <s v="No"/>
    <n v="799"/>
    <n v="12"/>
    <n v="274.10000000000002"/>
    <x v="4"/>
    <n v="0"/>
    <n v="3"/>
    <s v="Pricing is fair but not cheap."/>
    <s v="No"/>
    <m/>
    <m/>
    <n v="9588"/>
    <s v="No"/>
    <s v="7-12 months"/>
    <s v="35-49"/>
    <x v="0"/>
  </r>
  <r>
    <x v="9618"/>
    <d v="2024-02-01T00:00:00"/>
    <s v="Jaipur"/>
    <s v="Rajasthan"/>
    <x v="1"/>
    <n v="26"/>
    <s v="Female"/>
    <x v="0"/>
    <n v="100"/>
    <x v="1"/>
    <s v="UPI AutoPay"/>
    <s v="Yes"/>
    <n v="948"/>
    <n v="31"/>
    <n v="659.3"/>
    <x v="3"/>
    <n v="0"/>
    <n v="2"/>
    <s v="OTT bundle is not worth the extra money. Very disappointed."/>
    <s v="No"/>
    <m/>
    <m/>
    <n v="29388"/>
    <s v="No"/>
    <s v="25-48 months"/>
    <s v="25-34"/>
    <x v="0"/>
  </r>
  <r>
    <x v="9619"/>
    <d v="2024-02-03T00:00:00"/>
    <s v="Bengaluru"/>
    <s v="Karnataka"/>
    <x v="0"/>
    <n v="28"/>
    <s v="Female"/>
    <x v="3"/>
    <n v="300"/>
    <x v="2"/>
    <s v="UPI Manual"/>
    <s v="Yes"/>
    <n v="1348"/>
    <n v="31"/>
    <n v="1174.4000000000001"/>
    <x v="0"/>
    <n v="0"/>
    <n v="4"/>
    <s v="Great speed for the price, happy with the plan. Thanks team."/>
    <s v="No"/>
    <m/>
    <m/>
    <n v="41788"/>
    <s v="No"/>
    <s v="25-48 months"/>
    <s v="25-34"/>
    <x v="0"/>
  </r>
  <r>
    <x v="9620"/>
    <d v="2024-02-24T00:00:00"/>
    <s v="Mumbai"/>
    <s v="Maharashtra"/>
    <x v="2"/>
    <n v="44"/>
    <s v="Male"/>
    <x v="0"/>
    <n v="100"/>
    <x v="1"/>
    <s v="Card AutoPay"/>
    <s v="Yes"/>
    <n v="948"/>
    <n v="30"/>
    <n v="394.7"/>
    <x v="3"/>
    <n v="2"/>
    <n v="2"/>
    <s v="Considering switching to another provider."/>
    <s v="No"/>
    <m/>
    <m/>
    <n v="28440"/>
    <s v="No"/>
    <s v="25-48 months"/>
    <s v="35-49"/>
    <x v="0"/>
  </r>
  <r>
    <x v="9621"/>
    <d v="2023-08-02T00:00:00"/>
    <s v="Hyderabad"/>
    <s v="Telangana"/>
    <x v="0"/>
    <n v="59"/>
    <s v="Female"/>
    <x v="1"/>
    <n v="30"/>
    <x v="2"/>
    <s v="Net Banking"/>
    <s v="No"/>
    <n v="499"/>
    <n v="37"/>
    <n v="397.9"/>
    <x v="2"/>
    <n v="0"/>
    <n v="4"/>
    <m/>
    <s v="No"/>
    <m/>
    <m/>
    <n v="18463"/>
    <s v="No"/>
    <s v="25-48 months"/>
    <s v="50+"/>
    <x v="0"/>
  </r>
  <r>
    <x v="9622"/>
    <d v="2025-04-24T00:00:00"/>
    <s v="Bengaluru"/>
    <s v="Karnataka"/>
    <x v="0"/>
    <n v="33"/>
    <s v="Male"/>
    <x v="3"/>
    <n v="300"/>
    <x v="1"/>
    <s v="Cash at Office"/>
    <s v="Yes"/>
    <n v="1348"/>
    <n v="16"/>
    <n v="1199.7"/>
    <x v="2"/>
    <n v="0"/>
    <n v="5"/>
    <s v="Installation was quick and the technician was polite. Thanks team."/>
    <s v="No"/>
    <m/>
    <m/>
    <n v="21568"/>
    <s v="No"/>
    <s v="13-24 months"/>
    <s v="25-34"/>
    <x v="0"/>
  </r>
  <r>
    <x v="9623"/>
    <d v="2023-12-22T00:00:00"/>
    <s v="Bhubaneswar"/>
    <s v="Odisha"/>
    <x v="4"/>
    <n v="19"/>
    <s v="Female"/>
    <x v="1"/>
    <n v="30"/>
    <x v="0"/>
    <s v="UPI Manual"/>
    <s v="No"/>
    <n v="499"/>
    <n v="32"/>
    <n v="486.7"/>
    <x v="2"/>
    <n v="1"/>
    <n v="3"/>
    <s v="Service is okay, nothing special. Hope it improves."/>
    <s v="No"/>
    <m/>
    <m/>
    <n v="15968"/>
    <s v="No"/>
    <s v="25-48 months"/>
    <s v="18-24"/>
    <x v="0"/>
  </r>
  <r>
    <x v="9624"/>
    <d v="2025-03-25T00:00:00"/>
    <s v="Delhi"/>
    <s v="Delhi"/>
    <x v="1"/>
    <n v="49"/>
    <s v="Male"/>
    <x v="0"/>
    <n v="100"/>
    <x v="2"/>
    <s v="UPI AutoPay"/>
    <s v="No"/>
    <n v="799"/>
    <n v="16"/>
    <n v="538.9"/>
    <x v="1"/>
    <n v="0"/>
    <n v="3"/>
    <s v="Support is average and the wait time is long."/>
    <s v="Yes"/>
    <d v="2026-07-20T00:00:00"/>
    <s v="No longer needed"/>
    <n v="12784"/>
    <s v="No"/>
    <s v="13-24 months"/>
    <s v="35-49"/>
    <x v="1"/>
  </r>
  <r>
    <x v="9625"/>
    <d v="2026-03-06T00:00:00"/>
    <s v="Pune"/>
    <s v="Maharashtra"/>
    <x v="2"/>
    <n v="51"/>
    <s v="Female"/>
    <x v="2"/>
    <n v="1000"/>
    <x v="1"/>
    <s v="UPI AutoPay"/>
    <s v="No"/>
    <n v="1799"/>
    <n v="6"/>
    <n v="859.8"/>
    <x v="2"/>
    <n v="0"/>
    <n v="3"/>
    <s v="Installation was smooth, but the bill is confusing. Hope it improves."/>
    <s v="No"/>
    <m/>
    <m/>
    <n v="10794"/>
    <s v="No"/>
    <s v="0-6 months"/>
    <s v="50+"/>
    <x v="0"/>
  </r>
  <r>
    <x v="9626"/>
    <d v="2025-06-29T00:00:00"/>
    <s v="Kolkata"/>
    <s v="West Bengal"/>
    <x v="4"/>
    <n v="42"/>
    <s v="Male"/>
    <x v="1"/>
    <n v="30"/>
    <x v="2"/>
    <s v="Card AutoPay"/>
    <s v="Yes"/>
    <n v="648"/>
    <n v="14"/>
    <n v="306"/>
    <x v="2"/>
    <n v="0"/>
    <n v="5"/>
    <s v="Support team resolved my issue quickly. Recommended!"/>
    <s v="No"/>
    <m/>
    <m/>
    <n v="9072"/>
    <s v="No"/>
    <s v="13-24 months"/>
    <s v="35-49"/>
    <x v="0"/>
  </r>
  <r>
    <x v="9627"/>
    <d v="2025-06-15T00:00:00"/>
    <s v="Chennai"/>
    <s v="Tamil Nadu"/>
    <x v="0"/>
    <n v="35"/>
    <s v="Male"/>
    <x v="1"/>
    <n v="30"/>
    <x v="2"/>
    <s v="Card AutoPay"/>
    <s v="No"/>
    <n v="499"/>
    <n v="15"/>
    <n v="238.2"/>
    <x v="2"/>
    <n v="0"/>
    <n v="5"/>
    <s v="Very stable connection, works great for video calls. Recommended!"/>
    <s v="No"/>
    <m/>
    <m/>
    <n v="7485"/>
    <s v="No"/>
    <s v="13-24 months"/>
    <s v="35-49"/>
    <x v="0"/>
  </r>
  <r>
    <x v="9628"/>
    <d v="2024-01-02T00:00:00"/>
    <s v="Bengaluru"/>
    <s v="Karnataka"/>
    <x v="0"/>
    <n v="50"/>
    <s v="Female"/>
    <x v="2"/>
    <n v="1000"/>
    <x v="0"/>
    <s v="UPI AutoPay"/>
    <s v="No"/>
    <n v="1799"/>
    <n v="32"/>
    <n v="2518.4"/>
    <x v="3"/>
    <n v="0"/>
    <n v="3"/>
    <s v="Installation was quick and the technician was polite. Thanks team."/>
    <s v="No"/>
    <m/>
    <m/>
    <n v="57568"/>
    <s v="No"/>
    <s v="25-48 months"/>
    <s v="50+"/>
    <x v="0"/>
  </r>
  <r>
    <x v="9629"/>
    <d v="2025-05-27T00:00:00"/>
    <s v="Chennai"/>
    <s v="Tamil Nadu"/>
    <x v="0"/>
    <n v="41"/>
    <s v="Male"/>
    <x v="0"/>
    <n v="100"/>
    <x v="2"/>
    <s v="Net Banking"/>
    <s v="No"/>
    <n v="799"/>
    <n v="15"/>
    <n v="574.79999999999995"/>
    <x v="0"/>
    <n v="0"/>
    <n v="3"/>
    <m/>
    <s v="No"/>
    <m/>
    <m/>
    <n v="11985"/>
    <s v="No"/>
    <s v="13-24 months"/>
    <s v="35-49"/>
    <x v="0"/>
  </r>
  <r>
    <x v="9630"/>
    <d v="2025-12-15T00:00:00"/>
    <s v="Kolkata"/>
    <s v="West Bengal"/>
    <x v="4"/>
    <n v="32"/>
    <s v="Male"/>
    <x v="1"/>
    <n v="30"/>
    <x v="0"/>
    <s v="Card AutoPay"/>
    <s v="No"/>
    <n v="499"/>
    <n v="9"/>
    <n v="203.6"/>
    <x v="0"/>
    <n v="0"/>
    <n v="2"/>
    <m/>
    <s v="No"/>
    <m/>
    <m/>
    <n v="4491"/>
    <s v="No"/>
    <s v="7-12 months"/>
    <s v="25-34"/>
    <x v="0"/>
  </r>
  <r>
    <x v="9631"/>
    <d v="2026-06-05T00:00:00"/>
    <s v="Chennai"/>
    <s v="Tamil Nadu"/>
    <x v="0"/>
    <n v="19"/>
    <s v="Female"/>
    <x v="2"/>
    <n v="1000"/>
    <x v="0"/>
    <s v="Card AutoPay"/>
    <s v="No"/>
    <n v="1799"/>
    <n v="3"/>
    <n v="1105.8"/>
    <x v="2"/>
    <n v="0"/>
    <n v="5"/>
    <s v="Installation was quick and the technician was polite."/>
    <s v="No"/>
    <m/>
    <m/>
    <n v="5397"/>
    <s v="No"/>
    <s v="0-6 months"/>
    <s v="18-24"/>
    <x v="0"/>
  </r>
  <r>
    <x v="9632"/>
    <d v="2023-10-06T00:00:00"/>
    <s v="Bengaluru"/>
    <s v="Karnataka"/>
    <x v="0"/>
    <n v="46"/>
    <s v="Female"/>
    <x v="1"/>
    <n v="30"/>
    <x v="2"/>
    <s v="UPI AutoPay"/>
    <s v="Yes"/>
    <n v="648"/>
    <n v="35"/>
    <n v="225.8"/>
    <x v="1"/>
    <n v="0"/>
    <n v="4"/>
    <s v="Support team resolved my issue quickly. Recommended!"/>
    <s v="No"/>
    <m/>
    <m/>
    <n v="22680"/>
    <s v="No"/>
    <s v="25-48 months"/>
    <s v="35-49"/>
    <x v="0"/>
  </r>
  <r>
    <x v="9633"/>
    <d v="2023-04-22T00:00:00"/>
    <s v="Kochi"/>
    <s v="Kerala"/>
    <x v="0"/>
    <n v="48"/>
    <s v="Female"/>
    <x v="0"/>
    <n v="100"/>
    <x v="0"/>
    <s v="Net Banking"/>
    <s v="No"/>
    <n v="799"/>
    <n v="40"/>
    <n v="489.1"/>
    <x v="1"/>
    <n v="1"/>
    <n v="3"/>
    <s v="Speed is fine most days but drops sometimes."/>
    <s v="No"/>
    <m/>
    <m/>
    <n v="31960"/>
    <s v="No"/>
    <s v="25-48 months"/>
    <s v="35-49"/>
    <x v="0"/>
  </r>
  <r>
    <x v="9634"/>
    <d v="2023-09-17T00:00:00"/>
    <s v="Hyderabad"/>
    <s v="Telangana"/>
    <x v="0"/>
    <n v="34"/>
    <s v="Male"/>
    <x v="1"/>
    <n v="30"/>
    <x v="2"/>
    <s v="UPI AutoPay"/>
    <s v="No"/>
    <n v="499"/>
    <n v="5"/>
    <n v="344.5"/>
    <x v="3"/>
    <n v="0"/>
    <n v="2"/>
    <s v="Speed is much lower than what I am paying for. Please fix this soon."/>
    <s v="Yes"/>
    <d v="2024-02-28T00:00:00"/>
    <s v="Competitor offer"/>
    <n v="2495"/>
    <s v="No"/>
    <s v="0-6 months"/>
    <s v="25-34"/>
    <x v="1"/>
  </r>
  <r>
    <x v="9635"/>
    <d v="2024-11-29T00:00:00"/>
    <s v="Mumbai"/>
    <s v="Maharashtra"/>
    <x v="2"/>
    <n v="34"/>
    <s v="Male"/>
    <x v="2"/>
    <n v="1000"/>
    <x v="1"/>
    <s v="UPI AutoPay"/>
    <s v="No"/>
    <n v="1799"/>
    <n v="21"/>
    <n v="1108.5"/>
    <x v="0"/>
    <n v="0"/>
    <n v="4"/>
    <s v="Bills are clear and payment is easy with UPI. Recommended!"/>
    <s v="No"/>
    <m/>
    <m/>
    <n v="37779"/>
    <s v="No"/>
    <s v="13-24 months"/>
    <s v="25-34"/>
    <x v="0"/>
  </r>
  <r>
    <x v="9636"/>
    <d v="2025-05-02T00:00:00"/>
    <s v="Kolkata"/>
    <s v="West Bengal"/>
    <x v="4"/>
    <n v="51"/>
    <s v="Male"/>
    <x v="0"/>
    <n v="100"/>
    <x v="1"/>
    <s v="UPI AutoPay"/>
    <s v="No"/>
    <n v="799"/>
    <n v="16"/>
    <n v="190"/>
    <x v="1"/>
    <n v="0"/>
    <n v="4"/>
    <m/>
    <s v="No"/>
    <m/>
    <m/>
    <n v="12784"/>
    <s v="No"/>
    <s v="13-24 months"/>
    <s v="50+"/>
    <x v="0"/>
  </r>
  <r>
    <x v="9637"/>
    <d v="2025-08-13T00:00:00"/>
    <s v="Kolkata"/>
    <s v="West Bengal"/>
    <x v="4"/>
    <n v="41"/>
    <s v="Female"/>
    <x v="0"/>
    <n v="100"/>
    <x v="2"/>
    <s v="Net Banking"/>
    <s v="No"/>
    <n v="799"/>
    <n v="8"/>
    <n v="456.1"/>
    <x v="7"/>
    <n v="0"/>
    <n v="1"/>
    <s v="Router needs frequent restarts, very frustrating. Please fix this soon."/>
    <s v="Yes"/>
    <d v="2026-04-13T00:00:00"/>
    <s v="Poor customer service"/>
    <n v="6392"/>
    <s v="No"/>
    <s v="7-12 months"/>
    <s v="35-49"/>
    <x v="1"/>
  </r>
  <r>
    <x v="9638"/>
    <d v="2026-07-04T00:00:00"/>
    <s v="Indore"/>
    <s v="Madhya Pradesh"/>
    <x v="3"/>
    <n v="27"/>
    <s v="Male"/>
    <x v="1"/>
    <n v="30"/>
    <x v="0"/>
    <s v="UPI Manual"/>
    <s v="No"/>
    <n v="499"/>
    <n v="2"/>
    <n v="196.9"/>
    <x v="2"/>
    <n v="1"/>
    <n v="3"/>
    <m/>
    <s v="No"/>
    <m/>
    <m/>
    <n v="998"/>
    <s v="No"/>
    <s v="0-6 months"/>
    <s v="25-34"/>
    <x v="0"/>
  </r>
  <r>
    <x v="9639"/>
    <d v="2024-01-23T00:00:00"/>
    <s v="Chandigarh"/>
    <s v="Chandigarh"/>
    <x v="1"/>
    <n v="26"/>
    <s v="Female"/>
    <x v="1"/>
    <n v="30"/>
    <x v="1"/>
    <s v="UPI AutoPay"/>
    <s v="No"/>
    <n v="499"/>
    <n v="31"/>
    <n v="153.19999999999999"/>
    <x v="1"/>
    <n v="1"/>
    <n v="4"/>
    <s v="Very stable connection, works great for video calls. Recommended!"/>
    <s v="No"/>
    <m/>
    <m/>
    <n v="15469"/>
    <s v="No"/>
    <s v="25-48 months"/>
    <s v="25-34"/>
    <x v="0"/>
  </r>
  <r>
    <x v="9640"/>
    <d v="2022-08-12T00:00:00"/>
    <s v="Mumbai"/>
    <s v="Maharashtra"/>
    <x v="2"/>
    <n v="44"/>
    <s v="Female"/>
    <x v="1"/>
    <n v="30"/>
    <x v="2"/>
    <s v="Net Banking"/>
    <s v="Yes"/>
    <n v="648"/>
    <n v="49"/>
    <n v="598.1"/>
    <x v="1"/>
    <n v="0"/>
    <n v="5"/>
    <s v="Router needs frequent restarts, very frustrating. Very disappointed."/>
    <s v="No"/>
    <m/>
    <m/>
    <n v="31752"/>
    <s v="No"/>
    <s v="48+ months"/>
    <s v="35-49"/>
    <x v="0"/>
  </r>
  <r>
    <x v="9641"/>
    <d v="2022-06-27T00:00:00"/>
    <s v="Bengaluru"/>
    <s v="Karnataka"/>
    <x v="0"/>
    <n v="25"/>
    <s v="Female"/>
    <x v="0"/>
    <n v="100"/>
    <x v="1"/>
    <s v="Card AutoPay"/>
    <s v="No"/>
    <n v="799"/>
    <n v="50"/>
    <n v="493.5"/>
    <x v="1"/>
    <n v="0"/>
    <n v="2"/>
    <s v="Router needs frequent restarts, very frustrating."/>
    <s v="No"/>
    <m/>
    <m/>
    <n v="39950"/>
    <s v="No"/>
    <s v="48+ months"/>
    <s v="25-34"/>
    <x v="0"/>
  </r>
  <r>
    <x v="9642"/>
    <d v="2023-02-10T00:00:00"/>
    <s v="Kolkata"/>
    <s v="West Bengal"/>
    <x v="4"/>
    <n v="24"/>
    <s v="Female"/>
    <x v="2"/>
    <n v="1000"/>
    <x v="2"/>
    <s v="Card AutoPay"/>
    <s v="Yes"/>
    <n v="1948"/>
    <n v="43"/>
    <n v="1544.6"/>
    <x v="1"/>
    <n v="0"/>
    <n v="3"/>
    <s v="Installation was smooth, but the bill is confusing."/>
    <s v="No"/>
    <m/>
    <m/>
    <n v="83764"/>
    <s v="No"/>
    <s v="25-48 months"/>
    <s v="18-24"/>
    <x v="0"/>
  </r>
  <r>
    <x v="9643"/>
    <d v="2025-09-07T00:00:00"/>
    <s v="Guwahati"/>
    <s v="Assam"/>
    <x v="4"/>
    <n v="50"/>
    <s v="Female"/>
    <x v="0"/>
    <n v="100"/>
    <x v="2"/>
    <s v="UPI Manual"/>
    <s v="No"/>
    <n v="799"/>
    <n v="1"/>
    <n v="437.1"/>
    <x v="7"/>
    <n v="0"/>
    <n v="1"/>
    <s v="Speed is much lower than what I am paying for."/>
    <s v="Yes"/>
    <d v="2025-10-12T00:00:00"/>
    <s v="Price too high"/>
    <n v="799"/>
    <s v="No"/>
    <s v="0-6 months"/>
    <s v="50+"/>
    <x v="1"/>
  </r>
  <r>
    <x v="9644"/>
    <d v="2025-03-29T00:00:00"/>
    <s v="Kolkata"/>
    <s v="West Bengal"/>
    <x v="4"/>
    <n v="29"/>
    <s v="Female"/>
    <x v="1"/>
    <n v="30"/>
    <x v="2"/>
    <s v="Net Banking"/>
    <s v="No"/>
    <n v="499"/>
    <n v="17"/>
    <n v="454.1"/>
    <x v="3"/>
    <n v="0"/>
    <n v="4"/>
    <s v="Support team resolved my issue quickly. Recommended!"/>
    <s v="No"/>
    <m/>
    <m/>
    <n v="8483"/>
    <s v="No"/>
    <s v="13-24 months"/>
    <s v="25-34"/>
    <x v="0"/>
  </r>
  <r>
    <x v="9645"/>
    <d v="2025-01-09T00:00:00"/>
    <s v="Bengaluru"/>
    <s v="Karnataka"/>
    <x v="0"/>
    <n v="40"/>
    <s v="Female"/>
    <x v="0"/>
    <n v="100"/>
    <x v="2"/>
    <s v="Card AutoPay"/>
    <s v="No"/>
    <n v="799"/>
    <n v="20"/>
    <n v="288.39999999999998"/>
    <x v="0"/>
    <n v="0"/>
    <n v="4"/>
    <s v="Installation was smooth, but the bill is confusing. Hope it improves."/>
    <s v="No"/>
    <m/>
    <m/>
    <n v="15980"/>
    <s v="No"/>
    <s v="13-24 months"/>
    <s v="35-49"/>
    <x v="0"/>
  </r>
  <r>
    <x v="9646"/>
    <d v="2025-09-25T00:00:00"/>
    <s v="Bengaluru"/>
    <s v="Karnataka"/>
    <x v="0"/>
    <n v="34"/>
    <s v="Female"/>
    <x v="3"/>
    <n v="300"/>
    <x v="1"/>
    <s v="UPI AutoPay"/>
    <s v="No"/>
    <n v="1199"/>
    <n v="11"/>
    <n v="1202"/>
    <x v="2"/>
    <n v="0"/>
    <n v="5"/>
    <s v="Very stable connection, works great for video calls. Recommended!"/>
    <s v="No"/>
    <m/>
    <m/>
    <n v="13189"/>
    <s v="No"/>
    <s v="7-12 months"/>
    <s v="25-34"/>
    <x v="0"/>
  </r>
  <r>
    <x v="9647"/>
    <d v="2023-01-05T00:00:00"/>
    <s v="Kolkata"/>
    <s v="West Bengal"/>
    <x v="4"/>
    <n v="49"/>
    <s v="Male"/>
    <x v="2"/>
    <n v="1000"/>
    <x v="1"/>
    <s v="UPI AutoPay"/>
    <s v="No"/>
    <n v="1799"/>
    <n v="44"/>
    <n v="965.7"/>
    <x v="0"/>
    <n v="0"/>
    <n v="4"/>
    <s v="Bills are clear and payment is easy with UPI. Thanks team."/>
    <s v="No"/>
    <m/>
    <m/>
    <n v="79156"/>
    <s v="No"/>
    <s v="25-48 months"/>
    <s v="35-49"/>
    <x v="0"/>
  </r>
  <r>
    <x v="9648"/>
    <d v="2024-06-28T00:00:00"/>
    <s v="Pune"/>
    <s v="Maharashtra"/>
    <x v="2"/>
    <n v="18"/>
    <s v="Male"/>
    <x v="3"/>
    <n v="300"/>
    <x v="2"/>
    <s v="Net Banking"/>
    <s v="No"/>
    <n v="1199"/>
    <n v="25"/>
    <n v="397.1"/>
    <x v="1"/>
    <n v="1"/>
    <n v="3"/>
    <s v="Support is average and the wait time is long. Hope it improves."/>
    <s v="Yes"/>
    <d v="2026-07-29T00:00:00"/>
    <s v="No longer needed"/>
    <n v="29975"/>
    <s v="No"/>
    <s v="25-48 months"/>
    <s v="18-24"/>
    <x v="1"/>
  </r>
  <r>
    <x v="9649"/>
    <d v="2025-08-22T00:00:00"/>
    <s v="Kolkata"/>
    <s v="West Bengal"/>
    <x v="4"/>
    <n v="35"/>
    <s v="Female"/>
    <x v="3"/>
    <n v="300"/>
    <x v="1"/>
    <s v="Card AutoPay"/>
    <s v="No"/>
    <n v="1199"/>
    <n v="12"/>
    <n v="503.6"/>
    <x v="0"/>
    <n v="0"/>
    <n v="3"/>
    <s v="Support is average and the wait time is long."/>
    <s v="No"/>
    <m/>
    <m/>
    <n v="14388"/>
    <s v="No"/>
    <s v="7-12 months"/>
    <s v="35-49"/>
    <x v="0"/>
  </r>
  <r>
    <x v="9650"/>
    <d v="2026-02-24T00:00:00"/>
    <s v="Kolkata"/>
    <s v="West Bengal"/>
    <x v="4"/>
    <n v="49"/>
    <s v="Female"/>
    <x v="0"/>
    <n v="100"/>
    <x v="2"/>
    <s v="UPI Manual"/>
    <s v="Yes"/>
    <n v="948"/>
    <n v="6"/>
    <n v="642.79999999999995"/>
    <x v="2"/>
    <n v="0"/>
    <n v="5"/>
    <s v="Very stable connection, works great for video calls."/>
    <s v="No"/>
    <m/>
    <m/>
    <n v="5688"/>
    <s v="No"/>
    <s v="0-6 months"/>
    <s v="35-49"/>
    <x v="0"/>
  </r>
  <r>
    <x v="9651"/>
    <d v="2026-07-15T00:00:00"/>
    <s v="Lucknow"/>
    <s v="Uttar Pradesh"/>
    <x v="1"/>
    <n v="50"/>
    <s v="Other"/>
    <x v="1"/>
    <n v="30"/>
    <x v="2"/>
    <s v="UPI Manual"/>
    <s v="No"/>
    <n v="499"/>
    <n v="2"/>
    <n v="207.9"/>
    <x v="0"/>
    <n v="2"/>
    <n v="4"/>
    <m/>
    <s v="No"/>
    <m/>
    <m/>
    <n v="998"/>
    <s v="No"/>
    <s v="0-6 months"/>
    <s v="50+"/>
    <x v="0"/>
  </r>
  <r>
    <x v="9652"/>
    <d v="2026-05-18T00:00:00"/>
    <s v="Kolkata"/>
    <s v="West Bengal"/>
    <x v="4"/>
    <n v="32"/>
    <s v="Female"/>
    <x v="1"/>
    <n v="30"/>
    <x v="2"/>
    <s v="UPI AutoPay"/>
    <s v="Yes"/>
    <n v="648"/>
    <n v="3"/>
    <n v="349.3"/>
    <x v="0"/>
    <n v="0"/>
    <n v="3"/>
    <s v="Service is okay, nothing special."/>
    <s v="Yes"/>
    <d v="2026-08-17T00:00:00"/>
    <s v="Network / speed issues"/>
    <n v="1944"/>
    <s v="No"/>
    <s v="0-6 months"/>
    <s v="25-34"/>
    <x v="1"/>
  </r>
  <r>
    <x v="9653"/>
    <d v="2026-08-11T00:00:00"/>
    <s v="Lucknow"/>
    <s v="Uttar Pradesh"/>
    <x v="1"/>
    <n v="33"/>
    <s v="Female"/>
    <x v="3"/>
    <n v="300"/>
    <x v="0"/>
    <s v="UPI Manual"/>
    <s v="No"/>
    <n v="1199"/>
    <n v="1"/>
    <n v="734.3"/>
    <x v="1"/>
    <n v="1"/>
    <n v="2"/>
    <s v="Got charged twice this month and the refund took very long."/>
    <s v="Yes"/>
    <d v="2026-08-30T00:00:00"/>
    <s v="Network / speed issues"/>
    <n v="1199"/>
    <s v="No"/>
    <s v="0-6 months"/>
    <s v="25-34"/>
    <x v="1"/>
  </r>
  <r>
    <x v="9654"/>
    <d v="2025-06-11T00:00:00"/>
    <s v="Kolkata"/>
    <s v="West Bengal"/>
    <x v="4"/>
    <n v="27"/>
    <s v="Female"/>
    <x v="1"/>
    <n v="30"/>
    <x v="2"/>
    <s v="Card AutoPay"/>
    <s v="No"/>
    <n v="499"/>
    <n v="15"/>
    <n v="119.9"/>
    <x v="3"/>
    <n v="0"/>
    <n v="3"/>
    <s v="Installation was smooth, but the bill is confusing."/>
    <s v="No"/>
    <m/>
    <m/>
    <n v="7485"/>
    <s v="No"/>
    <s v="13-24 months"/>
    <s v="25-34"/>
    <x v="0"/>
  </r>
  <r>
    <x v="9655"/>
    <d v="2024-04-04T00:00:00"/>
    <s v="Chennai"/>
    <s v="Tamil Nadu"/>
    <x v="0"/>
    <n v="53"/>
    <s v="Female"/>
    <x v="0"/>
    <n v="100"/>
    <x v="2"/>
    <s v="UPI AutoPay"/>
    <s v="Yes"/>
    <n v="948"/>
    <n v="29"/>
    <n v="523.79999999999995"/>
    <x v="2"/>
    <n v="1"/>
    <n v="5"/>
    <s v="Great speed for the price, happy with the plan."/>
    <s v="No"/>
    <m/>
    <m/>
    <n v="27492"/>
    <s v="No"/>
    <s v="25-48 months"/>
    <s v="50+"/>
    <x v="0"/>
  </r>
  <r>
    <x v="9656"/>
    <d v="2025-10-15T00:00:00"/>
    <s v="Kolkata"/>
    <s v="West Bengal"/>
    <x v="4"/>
    <n v="51"/>
    <s v="Female"/>
    <x v="2"/>
    <n v="1000"/>
    <x v="2"/>
    <s v="UPI AutoPay"/>
    <s v="Yes"/>
    <n v="1948"/>
    <n v="8"/>
    <n v="1216.3"/>
    <x v="2"/>
    <n v="0"/>
    <n v="3"/>
    <s v="Installation was smooth, but the bill is confusing."/>
    <s v="Yes"/>
    <d v="2026-06-20T00:00:00"/>
    <s v="Competitor offer"/>
    <n v="15584"/>
    <s v="No"/>
    <s v="7-12 months"/>
    <s v="50+"/>
    <x v="1"/>
  </r>
  <r>
    <x v="9657"/>
    <d v="2025-11-29T00:00:00"/>
    <s v="Kolkata"/>
    <s v="West Bengal"/>
    <x v="4"/>
    <n v="18"/>
    <s v="Female"/>
    <x v="1"/>
    <n v="30"/>
    <x v="2"/>
    <s v="UPI AutoPay"/>
    <s v="No"/>
    <n v="499"/>
    <n v="2"/>
    <n v="298.8"/>
    <x v="1"/>
    <n v="0"/>
    <n v="4"/>
    <s v="Very stable connection, works great for video calls."/>
    <s v="Yes"/>
    <d v="2026-02-05T00:00:00"/>
    <s v="Relocated"/>
    <n v="998"/>
    <s v="No"/>
    <s v="0-6 months"/>
    <s v="18-24"/>
    <x v="1"/>
  </r>
  <r>
    <x v="9658"/>
    <d v="2024-12-01T00:00:00"/>
    <s v="Delhi"/>
    <s v="Delhi"/>
    <x v="1"/>
    <n v="35"/>
    <s v="Female"/>
    <x v="0"/>
    <n v="100"/>
    <x v="2"/>
    <s v="Net Banking"/>
    <s v="No"/>
    <n v="799"/>
    <n v="21"/>
    <n v="743.6"/>
    <x v="1"/>
    <n v="0"/>
    <n v="4"/>
    <s v="Service is okay, nothing special."/>
    <s v="No"/>
    <m/>
    <m/>
    <n v="16779"/>
    <s v="No"/>
    <s v="13-24 months"/>
    <s v="35-49"/>
    <x v="0"/>
  </r>
  <r>
    <x v="9659"/>
    <d v="2023-01-13T00:00:00"/>
    <s v="Bengaluru"/>
    <s v="Karnataka"/>
    <x v="0"/>
    <n v="22"/>
    <s v="Other"/>
    <x v="3"/>
    <n v="300"/>
    <x v="2"/>
    <s v="Card AutoPay"/>
    <s v="No"/>
    <n v="1199"/>
    <n v="44"/>
    <n v="1572.4"/>
    <x v="1"/>
    <n v="0"/>
    <n v="2"/>
    <s v="Technician visit was delayed by three days. Please fix this soon."/>
    <s v="No"/>
    <m/>
    <m/>
    <n v="52756"/>
    <s v="No"/>
    <s v="25-48 months"/>
    <s v="18-24"/>
    <x v="0"/>
  </r>
  <r>
    <x v="9660"/>
    <d v="2022-09-07T00:00:00"/>
    <s v="Hyderabad"/>
    <s v="Telangana"/>
    <x v="0"/>
    <n v="31"/>
    <s v="Male"/>
    <x v="0"/>
    <n v="100"/>
    <x v="1"/>
    <s v="Card AutoPay"/>
    <s v="No"/>
    <n v="799"/>
    <n v="48"/>
    <n v="624.70000000000005"/>
    <x v="2"/>
    <n v="0"/>
    <n v="5"/>
    <s v="OTT bundle is excellent value."/>
    <s v="No"/>
    <m/>
    <m/>
    <n v="38352"/>
    <s v="No"/>
    <s v="25-48 months"/>
    <s v="25-34"/>
    <x v="0"/>
  </r>
  <r>
    <x v="9661"/>
    <d v="2025-04-12T00:00:00"/>
    <s v="Mumbai"/>
    <s v="Maharashtra"/>
    <x v="2"/>
    <n v="37"/>
    <s v="Female"/>
    <x v="1"/>
    <n v="30"/>
    <x v="0"/>
    <s v="UPI AutoPay"/>
    <s v="No"/>
    <n v="499"/>
    <n v="17"/>
    <n v="265.3"/>
    <x v="0"/>
    <n v="0"/>
    <n v="3"/>
    <s v="Speed is fine most days but drops sometimes. Hope it improves."/>
    <s v="No"/>
    <m/>
    <m/>
    <n v="8483"/>
    <s v="No"/>
    <s v="13-24 months"/>
    <s v="35-49"/>
    <x v="0"/>
  </r>
  <r>
    <x v="9662"/>
    <d v="2026-03-05T00:00:00"/>
    <s v="Kolkata"/>
    <s v="West Bengal"/>
    <x v="4"/>
    <n v="33"/>
    <s v="Male"/>
    <x v="3"/>
    <n v="300"/>
    <x v="0"/>
    <s v="UPI AutoPay"/>
    <s v="No"/>
    <n v="1199"/>
    <n v="6"/>
    <n v="715"/>
    <x v="0"/>
    <n v="0"/>
    <n v="5"/>
    <s v="Very stable connection, works great for video calls. Thanks team."/>
    <s v="No"/>
    <m/>
    <m/>
    <n v="7194"/>
    <s v="No"/>
    <s v="0-6 months"/>
    <s v="25-34"/>
    <x v="0"/>
  </r>
  <r>
    <x v="9663"/>
    <d v="2024-11-14T00:00:00"/>
    <s v="Ahmedabad"/>
    <s v="Gujarat"/>
    <x v="2"/>
    <n v="53"/>
    <s v="Female"/>
    <x v="1"/>
    <n v="30"/>
    <x v="0"/>
    <s v="UPI AutoPay"/>
    <s v="No"/>
    <n v="499"/>
    <n v="2"/>
    <n v="331.7"/>
    <x v="1"/>
    <n v="0"/>
    <n v="3"/>
    <m/>
    <s v="Yes"/>
    <d v="2025-01-10T00:00:00"/>
    <s v="Network / speed issues"/>
    <n v="998"/>
    <s v="No"/>
    <s v="0-6 months"/>
    <s v="50+"/>
    <x v="1"/>
  </r>
  <r>
    <x v="9664"/>
    <d v="2023-03-04T00:00:00"/>
    <s v="Bengaluru"/>
    <s v="Karnataka"/>
    <x v="0"/>
    <n v="47"/>
    <s v="Male"/>
    <x v="0"/>
    <n v="100"/>
    <x v="0"/>
    <s v="UPI Manual"/>
    <s v="No"/>
    <n v="799"/>
    <n v="42"/>
    <n v="650.70000000000005"/>
    <x v="1"/>
    <n v="0"/>
    <m/>
    <s v="Bill amount is too high compared to other providers. Please fix this soon."/>
    <s v="No"/>
    <m/>
    <m/>
    <n v="33558"/>
    <s v="No"/>
    <s v="25-48 months"/>
    <s v="35-49"/>
    <x v="0"/>
  </r>
  <r>
    <x v="9665"/>
    <d v="2025-04-09T00:00:00"/>
    <s v="Kochi"/>
    <s v="Kerala"/>
    <x v="0"/>
    <n v="44"/>
    <s v="Female"/>
    <x v="0"/>
    <n v="100"/>
    <x v="0"/>
    <s v="Card AutoPay"/>
    <s v="No"/>
    <n v="799"/>
    <n v="17"/>
    <n v="478.1"/>
    <x v="3"/>
    <n v="0"/>
    <n v="2"/>
    <s v="Speed is much lower than what I am paying for. Very disappointed."/>
    <s v="No"/>
    <m/>
    <m/>
    <n v="13583"/>
    <s v="No"/>
    <s v="13-24 months"/>
    <s v="35-49"/>
    <x v="0"/>
  </r>
  <r>
    <x v="9666"/>
    <d v="2024-12-26T00:00:00"/>
    <s v="Chennai"/>
    <s v="Tamil Nadu"/>
    <x v="0"/>
    <n v="49"/>
    <s v="Male"/>
    <x v="2"/>
    <n v="1000"/>
    <x v="1"/>
    <s v="UPI AutoPay"/>
    <s v="No"/>
    <n v="1799"/>
    <n v="20"/>
    <n v="1090.5"/>
    <x v="1"/>
    <n v="0"/>
    <n v="2"/>
    <s v="Bill amount is too high compared to other providers. Please fix this soon."/>
    <s v="No"/>
    <m/>
    <m/>
    <n v="35980"/>
    <s v="No"/>
    <s v="13-24 months"/>
    <s v="35-49"/>
    <x v="0"/>
  </r>
  <r>
    <x v="9667"/>
    <d v="2024-07-28T00:00:00"/>
    <s v="Kolkata"/>
    <s v="West Bengal"/>
    <x v="4"/>
    <n v="36"/>
    <s v="Male"/>
    <x v="3"/>
    <n v="300"/>
    <x v="2"/>
    <s v="UPI Manual"/>
    <s v="Yes"/>
    <n v="1348"/>
    <n v="25"/>
    <n v="804.3"/>
    <x v="0"/>
    <n v="0"/>
    <n v="4"/>
    <s v="Installation was quick and the technician was polite."/>
    <s v="No"/>
    <m/>
    <m/>
    <n v="33700"/>
    <s v="No"/>
    <s v="25-48 months"/>
    <s v="35-49"/>
    <x v="0"/>
  </r>
  <r>
    <x v="9668"/>
    <d v="2023-09-25T00:00:00"/>
    <s v="Bengaluru"/>
    <s v="Karnataka"/>
    <x v="0"/>
    <n v="49"/>
    <s v="Female"/>
    <x v="0"/>
    <n v="100"/>
    <x v="2"/>
    <s v="UPI Manual"/>
    <s v="Yes"/>
    <n v="948"/>
    <n v="23"/>
    <n v="1087.5"/>
    <x v="1"/>
    <n v="0"/>
    <n v="2"/>
    <s v="Speed is much lower than what I am paying for. Very disappointed."/>
    <s v="Yes"/>
    <d v="2025-08-28T00:00:00"/>
    <s v="Price too high"/>
    <n v="21804"/>
    <s v="No"/>
    <s v="13-24 months"/>
    <s v="35-49"/>
    <x v="1"/>
  </r>
  <r>
    <x v="9669"/>
    <d v="2025-12-04T00:00:00"/>
    <s v="Chennai"/>
    <s v="Tamil Nadu"/>
    <x v="0"/>
    <n v="20"/>
    <s v="Male"/>
    <x v="0"/>
    <n v="100"/>
    <x v="2"/>
    <s v="Net Banking"/>
    <s v="Yes"/>
    <n v="948"/>
    <n v="8"/>
    <n v="552.70000000000005"/>
    <x v="2"/>
    <n v="0"/>
    <n v="4"/>
    <m/>
    <s v="Yes"/>
    <d v="2026-08-14T00:00:00"/>
    <s v="Network / speed issues"/>
    <n v="7584"/>
    <s v="No"/>
    <s v="7-12 months"/>
    <s v="18-24"/>
    <x v="1"/>
  </r>
  <r>
    <x v="9670"/>
    <d v="2023-11-28T00:00:00"/>
    <s v="Chennai"/>
    <s v="Tamil Nadu"/>
    <x v="0"/>
    <n v="50"/>
    <s v="Male"/>
    <x v="2"/>
    <n v="1000"/>
    <x v="0"/>
    <s v="Net Banking"/>
    <s v="No"/>
    <n v="1799"/>
    <n v="33"/>
    <n v="658.9"/>
    <x v="1"/>
    <n v="0"/>
    <n v="3"/>
    <s v="Installation was smooth, but the bill is confusing. Hope it improves."/>
    <s v="No"/>
    <m/>
    <m/>
    <n v="59367"/>
    <s v="No"/>
    <s v="25-48 months"/>
    <s v="50+"/>
    <x v="0"/>
  </r>
  <r>
    <x v="9671"/>
    <d v="2024-11-30T00:00:00"/>
    <s v="Delhi"/>
    <s v="Delhi"/>
    <x v="1"/>
    <n v="38"/>
    <s v="Male"/>
    <x v="1"/>
    <n v="30"/>
    <x v="2"/>
    <s v="Cash at Office"/>
    <s v="Yes"/>
    <n v="648"/>
    <n v="21"/>
    <n v="298.7"/>
    <x v="2"/>
    <n v="1"/>
    <n v="5"/>
    <m/>
    <s v="No"/>
    <m/>
    <m/>
    <n v="13608"/>
    <s v="No"/>
    <s v="13-24 months"/>
    <s v="35-49"/>
    <x v="0"/>
  </r>
  <r>
    <x v="9672"/>
    <d v="2024-01-22T00:00:00"/>
    <s v="Mumbai"/>
    <s v="Maharashtra"/>
    <x v="2"/>
    <n v="42"/>
    <s v="Female"/>
    <x v="3"/>
    <n v="300"/>
    <x v="0"/>
    <s v="Cash at Office"/>
    <s v="Yes"/>
    <n v="1348"/>
    <n v="31"/>
    <n v="534.6"/>
    <x v="2"/>
    <n v="0"/>
    <n v="4"/>
    <s v="OTT bundle is excellent value. Thanks team."/>
    <s v="No"/>
    <m/>
    <m/>
    <n v="41788"/>
    <s v="No"/>
    <s v="25-48 months"/>
    <s v="35-49"/>
    <x v="0"/>
  </r>
  <r>
    <x v="9673"/>
    <d v="2025-03-20T00:00:00"/>
    <s v="Delhi"/>
    <s v="Delhi"/>
    <x v="1"/>
    <n v="50"/>
    <s v="Male"/>
    <x v="1"/>
    <n v="30"/>
    <x v="2"/>
    <s v="Card AutoPay"/>
    <s v="No"/>
    <n v="499"/>
    <n v="17"/>
    <n v="179.7"/>
    <x v="3"/>
    <n v="0"/>
    <n v="3"/>
    <m/>
    <s v="No"/>
    <m/>
    <m/>
    <n v="8483"/>
    <s v="No"/>
    <s v="13-24 months"/>
    <s v="50+"/>
    <x v="0"/>
  </r>
  <r>
    <x v="9674"/>
    <d v="2025-09-09T00:00:00"/>
    <s v="Chandigarh"/>
    <s v="Chandigarh"/>
    <x v="1"/>
    <n v="63"/>
    <s v="Male"/>
    <x v="1"/>
    <n v="30"/>
    <x v="0"/>
    <s v="Cash at Office"/>
    <s v="No"/>
    <n v="499"/>
    <n v="12"/>
    <n v="398"/>
    <x v="1"/>
    <n v="1"/>
    <n v="4"/>
    <s v="Outage lasted two days with no proper update. Very disappointed."/>
    <s v="No"/>
    <m/>
    <m/>
    <n v="5988"/>
    <s v="No"/>
    <s v="7-12 months"/>
    <s v="50+"/>
    <x v="0"/>
  </r>
  <r>
    <x v="9675"/>
    <d v="2023-10-20T00:00:00"/>
    <s v="Jaipur"/>
    <s v="Rajasthan"/>
    <x v="1"/>
    <n v="32"/>
    <s v="Male"/>
    <x v="1"/>
    <n v="30"/>
    <x v="2"/>
    <s v="UPI Manual"/>
    <s v="Yes"/>
    <n v="648"/>
    <n v="34"/>
    <n v="221.4"/>
    <x v="0"/>
    <n v="1"/>
    <n v="4"/>
    <m/>
    <s v="No"/>
    <m/>
    <m/>
    <n v="22032"/>
    <s v="No"/>
    <s v="25-48 months"/>
    <s v="25-34"/>
    <x v="0"/>
  </r>
  <r>
    <x v="9676"/>
    <d v="2026-03-18T00:00:00"/>
    <s v="Kolkata"/>
    <s v="West Bengal"/>
    <x v="4"/>
    <n v="52"/>
    <s v="Female"/>
    <x v="0"/>
    <n v="100"/>
    <x v="0"/>
    <s v="UPI AutoPay"/>
    <s v="Yes"/>
    <n v="948"/>
    <n v="5"/>
    <n v="483.6"/>
    <x v="0"/>
    <n v="0"/>
    <n v="5"/>
    <s v="Customer support never resolves my complaint on the first call. Please fix this soon."/>
    <s v="No"/>
    <m/>
    <m/>
    <n v="4740"/>
    <s v="No"/>
    <s v="0-6 months"/>
    <s v="50+"/>
    <x v="0"/>
  </r>
  <r>
    <x v="9677"/>
    <d v="2026-01-24T00:00:00"/>
    <s v="Kolkata"/>
    <s v="West Bengal"/>
    <x v="4"/>
    <n v="55"/>
    <s v="Other"/>
    <x v="0"/>
    <n v="100"/>
    <x v="2"/>
    <s v="UPI Manual"/>
    <s v="No"/>
    <n v="799"/>
    <n v="7"/>
    <n v="370.2"/>
    <x v="0"/>
    <n v="0"/>
    <n v="3"/>
    <s v="Installation was smooth, but the bill is confusing."/>
    <s v="No"/>
    <m/>
    <m/>
    <n v="5593"/>
    <s v="No"/>
    <s v="7-12 months"/>
    <s v="50+"/>
    <x v="0"/>
  </r>
  <r>
    <x v="9678"/>
    <d v="2025-02-14T00:00:00"/>
    <s v="Guwahati"/>
    <s v="Assam"/>
    <x v="4"/>
    <n v="26"/>
    <s v="Female"/>
    <x v="1"/>
    <n v="30"/>
    <x v="0"/>
    <s v="UPI Manual"/>
    <s v="No"/>
    <n v="499"/>
    <n v="18"/>
    <n v="439"/>
    <x v="0"/>
    <n v="0"/>
    <n v="2"/>
    <s v="Speed is much lower than what I am paying for. Please fix this soon."/>
    <s v="No"/>
    <m/>
    <m/>
    <n v="8982"/>
    <s v="No"/>
    <s v="13-24 months"/>
    <s v="25-34"/>
    <x v="0"/>
  </r>
  <r>
    <x v="9679"/>
    <d v="2025-06-10T00:00:00"/>
    <s v="Hyderabad"/>
    <s v="Telangana"/>
    <x v="0"/>
    <n v="45"/>
    <s v="Male"/>
    <x v="0"/>
    <n v="100"/>
    <x v="2"/>
    <s v="UPI AutoPay"/>
    <s v="Yes"/>
    <n v="948"/>
    <n v="15"/>
    <n v="478.4"/>
    <x v="1"/>
    <n v="0"/>
    <n v="3"/>
    <m/>
    <s v="No"/>
    <m/>
    <m/>
    <n v="14220"/>
    <s v="No"/>
    <s v="13-24 months"/>
    <s v="35-49"/>
    <x v="0"/>
  </r>
  <r>
    <x v="9680"/>
    <d v="2024-06-24T00:00:00"/>
    <s v="Pune"/>
    <s v="Maharashtra"/>
    <x v="2"/>
    <n v="35"/>
    <s v="Male"/>
    <x v="3"/>
    <n v="300"/>
    <x v="2"/>
    <s v="UPI Manual"/>
    <s v="Yes"/>
    <n v="1348"/>
    <n v="26"/>
    <n v="1232.2"/>
    <x v="3"/>
    <n v="0"/>
    <n v="5"/>
    <s v="OTT bundle is excellent value."/>
    <s v="No"/>
    <m/>
    <m/>
    <n v="35048"/>
    <s v="No"/>
    <s v="25-48 months"/>
    <s v="35-49"/>
    <x v="0"/>
  </r>
  <r>
    <x v="9681"/>
    <d v="2025-09-26T00:00:00"/>
    <s v="Chandigarh"/>
    <s v="Chandigarh"/>
    <x v="1"/>
    <n v="28"/>
    <s v="Male"/>
    <x v="3"/>
    <n v="300"/>
    <x v="1"/>
    <s v="Cash at Office"/>
    <s v="No"/>
    <n v="1199"/>
    <n v="11"/>
    <n v="667.1"/>
    <x v="2"/>
    <n v="1"/>
    <n v="5"/>
    <s v="Bills are clear and payment is easy with UPI. Recommended!"/>
    <s v="No"/>
    <m/>
    <m/>
    <n v="13189"/>
    <s v="No"/>
    <s v="7-12 months"/>
    <s v="25-34"/>
    <x v="0"/>
  </r>
  <r>
    <x v="9682"/>
    <d v="2024-03-26T00:00:00"/>
    <s v="Mumbai"/>
    <s v="Maharashtra"/>
    <x v="2"/>
    <n v="32"/>
    <s v="Male"/>
    <x v="0"/>
    <n v="100"/>
    <x v="0"/>
    <s v="UPI AutoPay"/>
    <s v="No"/>
    <n v="799"/>
    <n v="29"/>
    <n v="175.3"/>
    <x v="1"/>
    <n v="0"/>
    <n v="4"/>
    <s v="Great speed for the price, happy with the plan. Recommended!"/>
    <s v="Yes"/>
    <d v="2026-08-18T00:00:00"/>
    <s v="No longer needed"/>
    <n v="23171"/>
    <s v="No"/>
    <s v="25-48 months"/>
    <s v="25-34"/>
    <x v="1"/>
  </r>
  <r>
    <x v="9683"/>
    <d v="2024-09-16T00:00:00"/>
    <s v="Jaipur"/>
    <s v="Rajasthan"/>
    <x v="1"/>
    <n v="34"/>
    <s v="Female"/>
    <x v="0"/>
    <n v="100"/>
    <x v="2"/>
    <s v="UPI Manual"/>
    <s v="Yes"/>
    <n v="948"/>
    <n v="23"/>
    <n v="383.6"/>
    <x v="3"/>
    <n v="0"/>
    <n v="3"/>
    <m/>
    <s v="No"/>
    <m/>
    <m/>
    <n v="21804"/>
    <s v="No"/>
    <s v="13-24 months"/>
    <s v="25-34"/>
    <x v="0"/>
  </r>
  <r>
    <x v="9684"/>
    <d v="2024-12-23T00:00:00"/>
    <s v="Kolkata"/>
    <s v="West Bengal"/>
    <x v="4"/>
    <n v="53"/>
    <s v="Female"/>
    <x v="1"/>
    <n v="30"/>
    <x v="2"/>
    <s v="Card AutoPay"/>
    <s v="No"/>
    <n v="499"/>
    <n v="20"/>
    <n v="232.5"/>
    <x v="2"/>
    <n v="0"/>
    <n v="3"/>
    <m/>
    <s v="No"/>
    <m/>
    <m/>
    <n v="9980"/>
    <s v="No"/>
    <s v="13-24 months"/>
    <s v="50+"/>
    <x v="0"/>
  </r>
  <r>
    <x v="9685"/>
    <d v="2024-05-20T00:00:00"/>
    <s v="Lucknow"/>
    <s v="Uttar Pradesh"/>
    <x v="1"/>
    <n v="34"/>
    <s v="Male"/>
    <x v="0"/>
    <n v="100"/>
    <x v="2"/>
    <s v="Net Banking"/>
    <s v="No"/>
    <n v="799"/>
    <n v="27"/>
    <n v="313.5"/>
    <x v="0"/>
    <n v="0"/>
    <n v="5"/>
    <m/>
    <s v="No"/>
    <m/>
    <m/>
    <n v="21573"/>
    <s v="No"/>
    <s v="25-48 months"/>
    <s v="25-34"/>
    <x v="0"/>
  </r>
  <r>
    <x v="9686"/>
    <d v="2023-08-18T00:00:00"/>
    <s v="Hyderabad"/>
    <s v="Telangana"/>
    <x v="0"/>
    <n v="30"/>
    <s v="Male"/>
    <x v="3"/>
    <n v="300"/>
    <x v="2"/>
    <s v="Cash at Office"/>
    <s v="No"/>
    <n v="1199"/>
    <n v="36"/>
    <n v="1394.3"/>
    <x v="2"/>
    <n v="0"/>
    <n v="3"/>
    <s v="Support team resolved my issue quickly. Recommended!"/>
    <s v="No"/>
    <m/>
    <m/>
    <n v="43164"/>
    <s v="No"/>
    <s v="25-48 months"/>
    <s v="25-34"/>
    <x v="0"/>
  </r>
  <r>
    <x v="9687"/>
    <d v="2024-05-31T00:00:00"/>
    <s v="Hyderabad"/>
    <s v="Telangana"/>
    <x v="0"/>
    <n v="49"/>
    <s v="Male"/>
    <x v="1"/>
    <n v="30"/>
    <x v="1"/>
    <s v="UPI AutoPay"/>
    <s v="No"/>
    <n v="499"/>
    <n v="27"/>
    <n v="206.8"/>
    <x v="2"/>
    <n v="0"/>
    <n v="5"/>
    <s v="Support team resolved my issue quickly."/>
    <s v="No"/>
    <m/>
    <m/>
    <n v="13473"/>
    <s v="No"/>
    <s v="25-48 months"/>
    <s v="35-49"/>
    <x v="0"/>
  </r>
  <r>
    <x v="9688"/>
    <d v="2025-02-13T00:00:00"/>
    <s v="Chennai"/>
    <s v="Tamil Nadu"/>
    <x v="0"/>
    <n v="18"/>
    <s v="Male"/>
    <x v="1"/>
    <n v="30"/>
    <x v="0"/>
    <s v="Cash at Office"/>
    <s v="No"/>
    <n v="499"/>
    <n v="19"/>
    <n v="150.19999999999999"/>
    <x v="0"/>
    <n v="1"/>
    <n v="3"/>
    <s v="Speed is fine most days but drops sometimes. Hope it improves."/>
    <s v="No"/>
    <m/>
    <m/>
    <n v="9481"/>
    <s v="No"/>
    <s v="13-24 months"/>
    <s v="18-24"/>
    <x v="0"/>
  </r>
  <r>
    <x v="9689"/>
    <d v="2026-06-22T00:00:00"/>
    <s v="Mumbai"/>
    <s v="Maharashtra"/>
    <x v="2"/>
    <n v="31"/>
    <s v="Female"/>
    <x v="2"/>
    <n v="1000"/>
    <x v="0"/>
    <s v="UPI AutoPay"/>
    <s v="No"/>
    <n v="1799"/>
    <n v="2"/>
    <n v="658.4"/>
    <x v="1"/>
    <n v="1"/>
    <n v="3"/>
    <s v="Service is okay, nothing special. Hope it improves."/>
    <s v="No"/>
    <m/>
    <m/>
    <n v="3598"/>
    <s v="No"/>
    <s v="0-6 months"/>
    <s v="25-34"/>
    <x v="0"/>
  </r>
  <r>
    <x v="9690"/>
    <d v="2024-10-05T00:00:00"/>
    <s v="Delhi"/>
    <s v="Delhi"/>
    <x v="1"/>
    <n v="28"/>
    <s v="Male"/>
    <x v="0"/>
    <n v="100"/>
    <x v="2"/>
    <s v="Cash at Office"/>
    <s v="No"/>
    <n v="799"/>
    <n v="10"/>
    <n v="310.10000000000002"/>
    <x v="1"/>
    <n v="1"/>
    <n v="3"/>
    <s v="Service is okay, nothing special."/>
    <s v="Yes"/>
    <d v="2025-07-22T00:00:00"/>
    <s v="Poor customer service"/>
    <n v="7990"/>
    <s v="No"/>
    <s v="7-12 months"/>
    <s v="25-34"/>
    <x v="1"/>
  </r>
  <r>
    <x v="9691"/>
    <d v="2023-12-15T00:00:00"/>
    <s v="Pune"/>
    <s v="Maharashtra"/>
    <x v="2"/>
    <n v="29"/>
    <s v="Female"/>
    <x v="1"/>
    <n v="30"/>
    <x v="2"/>
    <s v="UPI AutoPay"/>
    <s v="Yes"/>
    <n v="648"/>
    <n v="33"/>
    <n v="233.8"/>
    <x v="2"/>
    <n v="0"/>
    <n v="5"/>
    <s v="Bills are clear and payment is easy with UPI. Recommended!"/>
    <s v="No"/>
    <m/>
    <m/>
    <n v="21384"/>
    <s v="No"/>
    <s v="25-48 months"/>
    <s v="25-34"/>
    <x v="0"/>
  </r>
  <r>
    <x v="9692"/>
    <d v="2023-05-04T00:00:00"/>
    <s v="Chennai"/>
    <s v="Tamil Nadu"/>
    <x v="0"/>
    <n v="27"/>
    <s v="Female"/>
    <x v="0"/>
    <n v="100"/>
    <x v="0"/>
    <s v="UPI AutoPay"/>
    <s v="Yes"/>
    <n v="948"/>
    <n v="33"/>
    <n v="380.9"/>
    <x v="2"/>
    <n v="1"/>
    <n v="5"/>
    <s v="Great speed for the price, happy with the plan. Thanks team."/>
    <s v="Yes"/>
    <d v="2026-01-29T00:00:00"/>
    <s v="Price too high"/>
    <n v="31284"/>
    <s v="No"/>
    <s v="25-48 months"/>
    <s v="25-34"/>
    <x v="1"/>
  </r>
  <r>
    <x v="9693"/>
    <d v="2023-03-22T00:00:00"/>
    <s v="Delhi"/>
    <s v="Delhi"/>
    <x v="1"/>
    <n v="25"/>
    <s v="Female"/>
    <x v="3"/>
    <n v="300"/>
    <x v="2"/>
    <s v="UPI AutoPay"/>
    <s v="No"/>
    <n v="1199"/>
    <n v="12"/>
    <n v="1657.5"/>
    <x v="2"/>
    <n v="1"/>
    <n v="4"/>
    <s v="OTT bundle is excellent value. Thanks team."/>
    <s v="Yes"/>
    <d v="2024-03-29T00:00:00"/>
    <s v="Relocated"/>
    <n v="14388"/>
    <s v="No"/>
    <s v="7-12 months"/>
    <s v="25-34"/>
    <x v="1"/>
  </r>
  <r>
    <x v="9694"/>
    <d v="2026-05-20T00:00:00"/>
    <s v="Delhi"/>
    <s v="Delhi"/>
    <x v="1"/>
    <n v="18"/>
    <s v="Male"/>
    <x v="0"/>
    <n v="100"/>
    <x v="1"/>
    <s v="UPI AutoPay"/>
    <s v="No"/>
    <n v="799"/>
    <n v="3"/>
    <n v="596.1"/>
    <x v="0"/>
    <n v="1"/>
    <n v="4"/>
    <s v="Great speed for the price, happy with the plan. Thanks team."/>
    <s v="No"/>
    <m/>
    <m/>
    <n v="2397"/>
    <s v="No"/>
    <s v="0-6 months"/>
    <s v="18-24"/>
    <x v="0"/>
  </r>
  <r>
    <x v="9695"/>
    <d v="2026-06-18T00:00:00"/>
    <s v="Mumbai"/>
    <s v="Maharashtra"/>
    <x v="2"/>
    <n v="35"/>
    <s v="Male"/>
    <x v="1"/>
    <n v="30"/>
    <x v="0"/>
    <s v="Card AutoPay"/>
    <s v="Yes"/>
    <n v="648"/>
    <n v="2"/>
    <n v="245.7"/>
    <x v="2"/>
    <n v="0"/>
    <n v="4"/>
    <m/>
    <s v="No"/>
    <m/>
    <m/>
    <n v="1296"/>
    <s v="No"/>
    <s v="0-6 months"/>
    <s v="35-49"/>
    <x v="0"/>
  </r>
  <r>
    <x v="9696"/>
    <d v="2025-06-29T00:00:00"/>
    <s v="Delhi"/>
    <s v="Delhi"/>
    <x v="1"/>
    <n v="25"/>
    <s v="Male"/>
    <x v="1"/>
    <n v="30"/>
    <x v="2"/>
    <s v="Card AutoPay"/>
    <s v="No"/>
    <n v="499"/>
    <n v="14"/>
    <n v="165.3"/>
    <x v="4"/>
    <n v="0"/>
    <n v="2"/>
    <s v="Got charged twice this month and the refund took very long. Please fix this soon."/>
    <s v="No"/>
    <m/>
    <m/>
    <n v="6986"/>
    <s v="No"/>
    <s v="13-24 months"/>
    <s v="25-34"/>
    <x v="0"/>
  </r>
  <r>
    <x v="9697"/>
    <d v="2024-11-28T00:00:00"/>
    <s v="Chennai"/>
    <s v="Tamil Nadu"/>
    <x v="0"/>
    <n v="32"/>
    <s v="Male"/>
    <x v="0"/>
    <n v="100"/>
    <x v="2"/>
    <s v="Card AutoPay"/>
    <s v="No"/>
    <n v="799"/>
    <n v="20"/>
    <n v="437.1"/>
    <x v="0"/>
    <n v="0"/>
    <n v="3"/>
    <s v="Support is average and the wait time is long."/>
    <s v="Yes"/>
    <d v="2026-08-14T00:00:00"/>
    <s v="Relocated"/>
    <n v="15980"/>
    <s v="No"/>
    <s v="13-24 months"/>
    <s v="25-34"/>
    <x v="1"/>
  </r>
  <r>
    <x v="9698"/>
    <d v="2025-11-15T00:00:00"/>
    <s v="lucknow"/>
    <s v="Uttar Pradesh"/>
    <x v="1"/>
    <n v="31"/>
    <s v="Male"/>
    <x v="1"/>
    <n v="30"/>
    <x v="2"/>
    <s v="Card AutoPay"/>
    <s v="Yes"/>
    <n v="648"/>
    <n v="9"/>
    <n v="215.1"/>
    <x v="2"/>
    <n v="0"/>
    <n v="3"/>
    <m/>
    <s v="No"/>
    <m/>
    <m/>
    <n v="5832"/>
    <s v="No"/>
    <s v="7-12 months"/>
    <s v="25-34"/>
    <x v="0"/>
  </r>
  <r>
    <x v="9699"/>
    <d v="2025-06-02T00:00:00"/>
    <s v="Delhi"/>
    <s v="Delhi"/>
    <x v="1"/>
    <n v="62"/>
    <s v="Male"/>
    <x v="3"/>
    <n v="300"/>
    <x v="0"/>
    <s v="Net Banking"/>
    <s v="Yes"/>
    <n v="1348"/>
    <n v="15"/>
    <n v="908.8"/>
    <x v="2"/>
    <n v="0"/>
    <n v="5"/>
    <s v="Support team resolved my issue quickly. Recommended!"/>
    <s v="No"/>
    <m/>
    <m/>
    <n v="20220"/>
    <s v="No"/>
    <s v="13-24 months"/>
    <s v="50+"/>
    <x v="0"/>
  </r>
  <r>
    <x v="9700"/>
    <d v="2022-10-09T00:00:00"/>
    <s v="Kolkata"/>
    <s v="West Bengal"/>
    <x v="4"/>
    <n v="24"/>
    <s v="Female"/>
    <x v="0"/>
    <n v="100"/>
    <x v="2"/>
    <s v="UPI AutoPay"/>
    <s v="Yes"/>
    <n v="948"/>
    <n v="47"/>
    <n v="526.29999999999995"/>
    <x v="0"/>
    <n v="0"/>
    <n v="4"/>
    <m/>
    <s v="No"/>
    <m/>
    <m/>
    <n v="44556"/>
    <s v="No"/>
    <s v="25-48 months"/>
    <s v="18-24"/>
    <x v="0"/>
  </r>
  <r>
    <x v="9701"/>
    <d v="2026-02-08T00:00:00"/>
    <s v="Indore"/>
    <s v="Madhya Pradesh"/>
    <x v="3"/>
    <n v="33"/>
    <s v="Female"/>
    <x v="3"/>
    <n v="300"/>
    <x v="1"/>
    <s v="Net Banking"/>
    <s v="No"/>
    <n v="1199"/>
    <n v="7"/>
    <n v="802.8"/>
    <x v="3"/>
    <n v="0"/>
    <n v="3"/>
    <m/>
    <s v="No"/>
    <m/>
    <m/>
    <n v="8393"/>
    <s v="No"/>
    <s v="7-12 months"/>
    <s v="25-34"/>
    <x v="0"/>
  </r>
  <r>
    <x v="9702"/>
    <d v="2022-10-19T00:00:00"/>
    <s v="Kolkata"/>
    <s v="West Bengal"/>
    <x v="4"/>
    <n v="39"/>
    <s v="Male"/>
    <x v="3"/>
    <n v="300"/>
    <x v="0"/>
    <s v="Cash at Office"/>
    <s v="No"/>
    <n v="1199"/>
    <n v="46"/>
    <n v="1416.1"/>
    <x v="1"/>
    <n v="0"/>
    <n v="2"/>
    <s v="Router needs frequent restarts, very frustrating."/>
    <s v="No"/>
    <m/>
    <m/>
    <n v="55154"/>
    <s v="No"/>
    <s v="25-48 months"/>
    <s v="35-49"/>
    <x v="0"/>
  </r>
  <r>
    <x v="9703"/>
    <d v="2025-03-02T00:00:00"/>
    <s v="Delhi"/>
    <s v="Delhi"/>
    <x v="1"/>
    <n v="32"/>
    <s v="Female"/>
    <x v="3"/>
    <n v="300"/>
    <x v="1"/>
    <s v="Net Banking"/>
    <s v="No"/>
    <n v="1199"/>
    <n v="5"/>
    <n v="699.5"/>
    <x v="0"/>
    <n v="0"/>
    <n v="5"/>
    <s v="Support team resolved my issue quickly. Thanks team."/>
    <s v="Yes"/>
    <d v="2025-08-16T00:00:00"/>
    <s v="Billing issues"/>
    <n v="5995"/>
    <s v="No"/>
    <s v="0-6 months"/>
    <s v="25-34"/>
    <x v="1"/>
  </r>
  <r>
    <x v="9704"/>
    <d v="2024-03-07T00:00:00"/>
    <s v="Bengaluru"/>
    <s v="Karnataka"/>
    <x v="0"/>
    <n v="18"/>
    <s v="Female"/>
    <x v="0"/>
    <n v="100"/>
    <x v="2"/>
    <s v="UPI AutoPay"/>
    <s v="No"/>
    <n v="799"/>
    <n v="30"/>
    <n v="339.5"/>
    <x v="2"/>
    <n v="0"/>
    <n v="3"/>
    <s v="Speed is fine most days but drops sometimes. Hope it improves."/>
    <s v="No"/>
    <m/>
    <m/>
    <n v="23970"/>
    <s v="No"/>
    <s v="25-48 months"/>
    <s v="18-24"/>
    <x v="0"/>
  </r>
  <r>
    <x v="9705"/>
    <d v="2026-05-25T00:00:00"/>
    <s v="Kolkata"/>
    <s v="West Bengal"/>
    <x v="4"/>
    <n v="48"/>
    <s v="Male"/>
    <x v="1"/>
    <n v="30"/>
    <x v="1"/>
    <s v="Net Banking"/>
    <s v="No"/>
    <n v="499"/>
    <n v="3"/>
    <n v="448"/>
    <x v="0"/>
    <n v="0"/>
    <n v="5"/>
    <s v="Support team resolved my issue quickly. Recommended!"/>
    <s v="No"/>
    <m/>
    <m/>
    <n v="1497"/>
    <s v="No"/>
    <s v="0-6 months"/>
    <s v="35-49"/>
    <x v="0"/>
  </r>
  <r>
    <x v="9706"/>
    <d v="2026-02-07T00:00:00"/>
    <s v="Mumbai"/>
    <s v="Maharashtra"/>
    <x v="2"/>
    <n v="33"/>
    <s v="Female"/>
    <x v="3"/>
    <n v="300"/>
    <x v="0"/>
    <s v="UPI AutoPay"/>
    <s v="No"/>
    <n v="1199"/>
    <n v="7"/>
    <n v="694.9"/>
    <x v="2"/>
    <n v="0"/>
    <n v="4"/>
    <m/>
    <s v="No"/>
    <m/>
    <m/>
    <n v="8393"/>
    <s v="No"/>
    <s v="7-12 months"/>
    <s v="25-34"/>
    <x v="0"/>
  </r>
  <r>
    <x v="9707"/>
    <d v="2025-01-23T00:00:00"/>
    <s v="Lucknow"/>
    <s v="Uttar Pradesh"/>
    <x v="1"/>
    <n v="34"/>
    <s v="Male"/>
    <x v="1"/>
    <n v="30"/>
    <x v="2"/>
    <s v="Cash at Office"/>
    <s v="No"/>
    <n v="499"/>
    <n v="19"/>
    <n v="358.9"/>
    <x v="2"/>
    <n v="0"/>
    <n v="4"/>
    <m/>
    <s v="No"/>
    <m/>
    <m/>
    <n v="9481"/>
    <s v="No"/>
    <s v="13-24 months"/>
    <s v="25-34"/>
    <x v="0"/>
  </r>
  <r>
    <x v="9708"/>
    <d v="2024-01-31T00:00:00"/>
    <s v="Hyderabad"/>
    <s v="Telangana"/>
    <x v="0"/>
    <n v="26"/>
    <s v="Female"/>
    <x v="0"/>
    <n v="100"/>
    <x v="2"/>
    <s v="UPI AutoPay"/>
    <s v="Yes"/>
    <n v="948"/>
    <n v="31"/>
    <n v="712"/>
    <x v="3"/>
    <n v="0"/>
    <n v="3"/>
    <s v="Support is average and the wait time is long. Hope it improves."/>
    <s v="No"/>
    <m/>
    <m/>
    <n v="29388"/>
    <s v="No"/>
    <s v="25-48 months"/>
    <s v="25-34"/>
    <x v="0"/>
  </r>
  <r>
    <x v="9709"/>
    <d v="2026-05-14T00:00:00"/>
    <s v="Pune"/>
    <s v="Maharashtra"/>
    <x v="2"/>
    <n v="28"/>
    <s v="Female"/>
    <x v="3"/>
    <n v="300"/>
    <x v="1"/>
    <s v="UPI AutoPay"/>
    <s v="No"/>
    <n v="1199"/>
    <n v="4"/>
    <n v="508.1"/>
    <x v="4"/>
    <n v="0"/>
    <n v="2"/>
    <s v="Outage lasted two days with no proper update. Very disappointed."/>
    <s v="No"/>
    <m/>
    <m/>
    <n v="4796"/>
    <s v="No"/>
    <s v="0-6 months"/>
    <s v="25-34"/>
    <x v="0"/>
  </r>
  <r>
    <x v="9710"/>
    <d v="2025-03-10T00:00:00"/>
    <s v="Mumbai"/>
    <s v="Maharashtra"/>
    <x v="2"/>
    <n v="31"/>
    <s v="Male"/>
    <x v="3"/>
    <n v="300"/>
    <x v="2"/>
    <s v="Cash at Office"/>
    <s v="Yes"/>
    <n v="1348"/>
    <n v="9"/>
    <n v="1225.5999999999999"/>
    <x v="1"/>
    <n v="1"/>
    <n v="3"/>
    <s v="Installation was smooth, but the bill is confusing. Hope it improves."/>
    <s v="Yes"/>
    <d v="2025-12-07T00:00:00"/>
    <s v="Price too high"/>
    <n v="12132"/>
    <s v="No"/>
    <s v="7-12 months"/>
    <s v="25-34"/>
    <x v="1"/>
  </r>
  <r>
    <x v="9711"/>
    <d v="2025-04-13T00:00:00"/>
    <s v="Ahmedabad"/>
    <s v="Gujarat"/>
    <x v="2"/>
    <n v="30"/>
    <s v="Male"/>
    <x v="1"/>
    <n v="30"/>
    <x v="1"/>
    <s v="Card AutoPay"/>
    <s v="No"/>
    <n v="499"/>
    <n v="17"/>
    <n v="231.7"/>
    <x v="0"/>
    <n v="0"/>
    <m/>
    <s v="Support is average and the wait time is long. Hope it improves."/>
    <s v="No"/>
    <m/>
    <m/>
    <n v="8483"/>
    <s v="No"/>
    <s v="13-24 months"/>
    <s v="25-34"/>
    <x v="0"/>
  </r>
  <r>
    <x v="9712"/>
    <d v="2026-02-23T00:00:00"/>
    <s v="Chennai"/>
    <s v="Tamil Nadu"/>
    <x v="0"/>
    <n v="34"/>
    <s v="Female"/>
    <x v="3"/>
    <n v="300"/>
    <x v="1"/>
    <s v="Card AutoPay"/>
    <s v="No"/>
    <n v="1199"/>
    <n v="6"/>
    <n v="415.8"/>
    <x v="0"/>
    <n v="0"/>
    <n v="5"/>
    <s v="Great speed for the price, happy with the plan. Recommended!"/>
    <s v="No"/>
    <m/>
    <m/>
    <n v="7194"/>
    <s v="No"/>
    <s v="0-6 months"/>
    <s v="25-34"/>
    <x v="0"/>
  </r>
  <r>
    <x v="9713"/>
    <d v="2024-03-15T00:00:00"/>
    <s v="Bengaluru"/>
    <s v="Karnataka"/>
    <x v="0"/>
    <n v="31"/>
    <s v="Male"/>
    <x v="0"/>
    <n v="100"/>
    <x v="0"/>
    <s v="UPI AutoPay"/>
    <s v="No"/>
    <n v="799"/>
    <n v="30"/>
    <n v="471.1"/>
    <x v="3"/>
    <n v="0"/>
    <n v="3"/>
    <s v="Support is average and the wait time is long. Hope it improves."/>
    <s v="No"/>
    <m/>
    <m/>
    <n v="23970"/>
    <s v="No"/>
    <s v="25-48 months"/>
    <s v="25-34"/>
    <x v="0"/>
  </r>
  <r>
    <x v="9714"/>
    <d v="2026-05-17T00:00:00"/>
    <s v="Chandigarh"/>
    <s v="Chandigarh"/>
    <x v="1"/>
    <n v="33"/>
    <s v="Female"/>
    <x v="0"/>
    <n v="100"/>
    <x v="2"/>
    <s v="Net Banking"/>
    <s v="No"/>
    <n v="799"/>
    <n v="1"/>
    <n v="644.4"/>
    <x v="0"/>
    <n v="0"/>
    <n v="3"/>
    <s v="Pricing is fair but not cheap."/>
    <s v="Yes"/>
    <d v="2026-06-29T00:00:00"/>
    <s v="Billing issues"/>
    <n v="799"/>
    <s v="No"/>
    <s v="0-6 months"/>
    <s v="25-34"/>
    <x v="1"/>
  </r>
  <r>
    <x v="9715"/>
    <d v="2026-06-22T00:00:00"/>
    <s v="Kolkata"/>
    <s v="West Bengal"/>
    <x v="4"/>
    <n v="34"/>
    <s v="Male"/>
    <x v="2"/>
    <n v="1000"/>
    <x v="2"/>
    <s v="UPI Manual"/>
    <s v="Yes"/>
    <n v="1948"/>
    <n v="2"/>
    <n v="1264.5999999999999"/>
    <x v="2"/>
    <n v="1"/>
    <n v="3"/>
    <m/>
    <s v="No"/>
    <m/>
    <m/>
    <n v="3896"/>
    <s v="No"/>
    <s v="0-6 months"/>
    <s v="25-34"/>
    <x v="0"/>
  </r>
  <r>
    <x v="9716"/>
    <d v="2023-01-06T00:00:00"/>
    <s v="Ahmedabad"/>
    <s v="Gujarat"/>
    <x v="2"/>
    <n v="28"/>
    <s v="Female"/>
    <x v="2"/>
    <n v="1000"/>
    <x v="2"/>
    <s v="UPI AutoPay"/>
    <s v="No"/>
    <n v="1799"/>
    <n v="44"/>
    <n v="907"/>
    <x v="0"/>
    <n v="0"/>
    <n v="3"/>
    <m/>
    <s v="No"/>
    <m/>
    <m/>
    <n v="79156"/>
    <s v="No"/>
    <s v="25-48 months"/>
    <s v="25-34"/>
    <x v="0"/>
  </r>
  <r>
    <x v="9717"/>
    <d v="2025-03-04T00:00:00"/>
    <s v="Lucknow"/>
    <s v="Uttar Pradesh"/>
    <x v="1"/>
    <n v="37"/>
    <s v="Male"/>
    <x v="1"/>
    <n v="30"/>
    <x v="1"/>
    <s v="Net Banking"/>
    <s v="Yes"/>
    <n v="648"/>
    <n v="18"/>
    <n v="344"/>
    <x v="1"/>
    <n v="1"/>
    <n v="2"/>
    <s v="Outage lasted two days with no proper update."/>
    <s v="No"/>
    <m/>
    <m/>
    <n v="11664"/>
    <s v="No"/>
    <s v="13-24 months"/>
    <s v="35-49"/>
    <x v="0"/>
  </r>
  <r>
    <x v="9718"/>
    <d v="2024-03-29T00:00:00"/>
    <s v="Kolkata"/>
    <s v="West Bengal"/>
    <x v="4"/>
    <n v="43"/>
    <s v="Male"/>
    <x v="1"/>
    <n v="30"/>
    <x v="1"/>
    <s v="Card AutoPay"/>
    <s v="Yes"/>
    <n v="648"/>
    <n v="29"/>
    <n v="246.7"/>
    <x v="1"/>
    <n v="0"/>
    <n v="2"/>
    <s v="Technician visit was delayed by three days."/>
    <s v="No"/>
    <m/>
    <m/>
    <n v="18792"/>
    <s v="No"/>
    <s v="25-48 months"/>
    <s v="35-49"/>
    <x v="0"/>
  </r>
  <r>
    <x v="9719"/>
    <d v="2023-08-07T00:00:00"/>
    <s v="Delhi"/>
    <s v="Delhi"/>
    <x v="1"/>
    <n v="48"/>
    <s v="Female"/>
    <x v="0"/>
    <n v="100"/>
    <x v="2"/>
    <s v="UPI AutoPay"/>
    <s v="No"/>
    <n v="799"/>
    <n v="37"/>
    <n v="567.5"/>
    <x v="2"/>
    <n v="0"/>
    <n v="3"/>
    <s v="Speed is fine most days but drops sometimes. Hope it improves."/>
    <s v="No"/>
    <m/>
    <m/>
    <n v="29563"/>
    <s v="No"/>
    <s v="25-48 months"/>
    <s v="35-49"/>
    <x v="0"/>
  </r>
  <r>
    <x v="9720"/>
    <d v="2023-06-29T00:00:00"/>
    <s v="Bengaluru"/>
    <s v="Karnataka"/>
    <x v="0"/>
    <n v="30"/>
    <s v="Male"/>
    <x v="0"/>
    <n v="100"/>
    <x v="0"/>
    <s v="UPI AutoPay"/>
    <s v="No"/>
    <n v="799"/>
    <n v="38"/>
    <n v="457.7"/>
    <x v="0"/>
    <n v="0"/>
    <n v="2"/>
    <s v="Bill amount is too high compared to other providers."/>
    <s v="No"/>
    <m/>
    <m/>
    <n v="30362"/>
    <s v="No"/>
    <s v="25-48 months"/>
    <s v="25-34"/>
    <x v="0"/>
  </r>
  <r>
    <x v="9721"/>
    <d v="2026-01-27T00:00:00"/>
    <s v="Mumbai"/>
    <s v="Maharashtra"/>
    <x v="2"/>
    <n v="42"/>
    <s v="Female"/>
    <x v="1"/>
    <n v="30"/>
    <x v="1"/>
    <s v="UPI Manual"/>
    <s v="Yes"/>
    <n v="648"/>
    <n v="7"/>
    <n v="273.10000000000002"/>
    <x v="3"/>
    <n v="1"/>
    <n v="2"/>
    <s v="Customer support never resolves my complaint on the first call. Please fix this soon."/>
    <s v="No"/>
    <m/>
    <m/>
    <n v="4536"/>
    <s v="No"/>
    <s v="7-12 months"/>
    <s v="35-49"/>
    <x v="0"/>
  </r>
  <r>
    <x v="9722"/>
    <d v="2024-09-21T00:00:00"/>
    <s v="Jaipur"/>
    <s v="Rajasthan"/>
    <x v="1"/>
    <n v="39"/>
    <s v="Male"/>
    <x v="0"/>
    <n v="100"/>
    <x v="2"/>
    <s v="UPI Manual"/>
    <s v="No"/>
    <n v="799"/>
    <n v="23"/>
    <n v="434.5"/>
    <x v="0"/>
    <n v="0"/>
    <n v="4"/>
    <s v="OTT bundle is excellent value."/>
    <s v="No"/>
    <m/>
    <m/>
    <n v="18377"/>
    <s v="No"/>
    <s v="13-24 months"/>
    <s v="35-49"/>
    <x v="0"/>
  </r>
  <r>
    <x v="9723"/>
    <d v="2024-07-24T00:00:00"/>
    <s v="Mumbai"/>
    <s v="Maharashtra"/>
    <x v="2"/>
    <n v="35"/>
    <s v="Female"/>
    <x v="2"/>
    <n v="1000"/>
    <x v="1"/>
    <s v="Net Banking"/>
    <s v="No"/>
    <n v="1799"/>
    <n v="25"/>
    <n v="1915.1"/>
    <x v="0"/>
    <n v="0"/>
    <n v="5"/>
    <s v="Installation was smooth, but the bill is confusing. Hope it improves."/>
    <s v="No"/>
    <m/>
    <m/>
    <n v="44975"/>
    <s v="No"/>
    <s v="25-48 months"/>
    <s v="35-49"/>
    <x v="0"/>
  </r>
  <r>
    <x v="9724"/>
    <d v="2024-02-26T00:00:00"/>
    <s v="Bengaluru"/>
    <s v="Karnataka"/>
    <x v="0"/>
    <n v="41"/>
    <s v="Male"/>
    <x v="1"/>
    <n v="30"/>
    <x v="0"/>
    <s v="UPI Manual"/>
    <s v="No"/>
    <n v="499"/>
    <n v="18"/>
    <n v="156.19999999999999"/>
    <x v="2"/>
    <n v="0"/>
    <n v="3"/>
    <s v="Service is okay, nothing special."/>
    <s v="Yes"/>
    <d v="2025-08-27T00:00:00"/>
    <s v="Price too high"/>
    <n v="8982"/>
    <s v="No"/>
    <s v="13-24 months"/>
    <s v="35-49"/>
    <x v="1"/>
  </r>
  <r>
    <x v="9725"/>
    <d v="2022-02-04T00:00:00"/>
    <s v="Bengaluru"/>
    <s v="Karnataka"/>
    <x v="0"/>
    <n v="20"/>
    <s v="Male"/>
    <x v="1"/>
    <n v="30"/>
    <x v="1"/>
    <s v="Net Banking"/>
    <s v="No"/>
    <n v="499"/>
    <n v="55"/>
    <n v="215.1"/>
    <x v="0"/>
    <n v="1"/>
    <n v="5"/>
    <m/>
    <s v="No"/>
    <m/>
    <m/>
    <n v="27445"/>
    <s v="No"/>
    <s v="48+ months"/>
    <s v="18-24"/>
    <x v="0"/>
  </r>
  <r>
    <x v="9726"/>
    <d v="2025-11-12T00:00:00"/>
    <s v="Bengaluru"/>
    <s v="Karnataka"/>
    <x v="0"/>
    <n v="24"/>
    <s v="Female"/>
    <x v="0"/>
    <n v="100"/>
    <x v="1"/>
    <s v="Net Banking"/>
    <s v="Yes"/>
    <n v="948"/>
    <n v="10"/>
    <n v="734.4"/>
    <x v="4"/>
    <n v="2"/>
    <n v="2"/>
    <m/>
    <s v="No"/>
    <m/>
    <m/>
    <n v="9480"/>
    <s v="No"/>
    <s v="7-12 months"/>
    <s v="18-24"/>
    <x v="0"/>
  </r>
  <r>
    <x v="9727"/>
    <d v="2025-07-16T00:00:00"/>
    <s v="Delhi"/>
    <s v="Delhi"/>
    <x v="1"/>
    <n v="23"/>
    <s v="Male"/>
    <x v="0"/>
    <n v="100"/>
    <x v="2"/>
    <s v="UPI Manual"/>
    <s v="Yes"/>
    <n v="948"/>
    <n v="8"/>
    <n v="672.9"/>
    <x v="0"/>
    <n v="3"/>
    <n v="3"/>
    <m/>
    <s v="Yes"/>
    <d v="2026-03-03T00:00:00"/>
    <s v="Poor customer service"/>
    <n v="7584"/>
    <s v="No"/>
    <s v="7-12 months"/>
    <s v="18-24"/>
    <x v="1"/>
  </r>
  <r>
    <x v="9728"/>
    <d v="2026-05-04T00:00:00"/>
    <s v="Chandigarh"/>
    <s v="Chandigarh"/>
    <x v="1"/>
    <n v="24"/>
    <s v="Male"/>
    <x v="0"/>
    <n v="100"/>
    <x v="2"/>
    <s v="Card AutoPay"/>
    <s v="No"/>
    <n v="799"/>
    <n v="4"/>
    <n v="607.79999999999995"/>
    <x v="2"/>
    <n v="0"/>
    <n v="2"/>
    <s v="Got charged twice this month and the refund took very long."/>
    <s v="Yes"/>
    <d v="2026-08-22T00:00:00"/>
    <s v="Price too high"/>
    <n v="3196"/>
    <s v="No"/>
    <s v="0-6 months"/>
    <s v="18-24"/>
    <x v="1"/>
  </r>
  <r>
    <x v="9729"/>
    <d v="2026-06-25T00:00:00"/>
    <s v="Bengaluru"/>
    <s v="Karnataka"/>
    <x v="0"/>
    <n v="36"/>
    <s v="Female"/>
    <x v="2"/>
    <n v="1000"/>
    <x v="2"/>
    <s v="UPI Manual"/>
    <s v="Yes"/>
    <n v="1948"/>
    <n v="1"/>
    <n v="1284.2"/>
    <x v="1"/>
    <n v="1"/>
    <n v="2"/>
    <m/>
    <s v="Yes"/>
    <d v="2026-08-01T00:00:00"/>
    <s v="Competitor offer"/>
    <n v="1948"/>
    <s v="No"/>
    <s v="0-6 months"/>
    <s v="35-49"/>
    <x v="1"/>
  </r>
  <r>
    <x v="9730"/>
    <d v="2025-02-21T00:00:00"/>
    <s v="Bengaluru"/>
    <s v="Karnataka"/>
    <x v="0"/>
    <n v="45"/>
    <s v="Female"/>
    <x v="1"/>
    <n v="30"/>
    <x v="1"/>
    <s v="Net Banking"/>
    <s v="No"/>
    <n v="499"/>
    <n v="2"/>
    <n v="254.6"/>
    <x v="4"/>
    <n v="1"/>
    <n v="2"/>
    <s v="Speed is much lower than what I am paying for."/>
    <s v="Yes"/>
    <d v="2025-04-30T00:00:00"/>
    <s v="Competitor offer"/>
    <n v="998"/>
    <s v="No"/>
    <s v="0-6 months"/>
    <s v="35-49"/>
    <x v="1"/>
  </r>
  <r>
    <x v="9731"/>
    <d v="2026-02-25T00:00:00"/>
    <s v="Patna"/>
    <s v="Bihar"/>
    <x v="4"/>
    <n v="35"/>
    <s v="Male"/>
    <x v="3"/>
    <n v="300"/>
    <x v="2"/>
    <s v="Cash at Office"/>
    <s v="No"/>
    <n v="1199"/>
    <n v="6"/>
    <n v="689.3"/>
    <x v="0"/>
    <n v="1"/>
    <n v="4"/>
    <s v="Support team resolved my issue quickly. Recommended!"/>
    <s v="No"/>
    <m/>
    <m/>
    <n v="7194"/>
    <s v="No"/>
    <s v="0-6 months"/>
    <s v="35-49"/>
    <x v="0"/>
  </r>
  <r>
    <x v="9732"/>
    <d v="2023-06-05T00:00:00"/>
    <s v="Delhi"/>
    <s v="Delhi"/>
    <x v="1"/>
    <n v="32"/>
    <s v="Male"/>
    <x v="0"/>
    <n v="100"/>
    <x v="2"/>
    <s v="UPI Manual"/>
    <s v="Yes"/>
    <n v="948"/>
    <n v="39"/>
    <n v="741.7"/>
    <x v="0"/>
    <n v="1"/>
    <n v="4"/>
    <s v="Great speed for the price, happy with the plan."/>
    <s v="No"/>
    <m/>
    <m/>
    <n v="36972"/>
    <s v="No"/>
    <s v="25-48 months"/>
    <s v="25-34"/>
    <x v="0"/>
  </r>
  <r>
    <x v="9733"/>
    <d v="2023-07-15T00:00:00"/>
    <s v="Jaipur"/>
    <s v="Rajasthan"/>
    <x v="1"/>
    <n v="43"/>
    <s v="Male"/>
    <x v="3"/>
    <n v="300"/>
    <x v="2"/>
    <s v="Card AutoPay"/>
    <s v="No"/>
    <n v="1199"/>
    <n v="38"/>
    <n v="617.29999999999995"/>
    <x v="0"/>
    <n v="0"/>
    <n v="3"/>
    <s v="Support is average and the wait time is long."/>
    <s v="No"/>
    <m/>
    <m/>
    <n v="45562"/>
    <s v="No"/>
    <s v="25-48 months"/>
    <s v="35-49"/>
    <x v="0"/>
  </r>
  <r>
    <x v="9734"/>
    <d v="2025-09-06T00:00:00"/>
    <s v="Kolkata"/>
    <s v="West Bengal"/>
    <x v="4"/>
    <n v="18"/>
    <s v="Male"/>
    <x v="0"/>
    <n v="100"/>
    <x v="0"/>
    <s v="Card AutoPay"/>
    <s v="No"/>
    <n v="799"/>
    <n v="12"/>
    <n v="635.4"/>
    <x v="2"/>
    <n v="0"/>
    <n v="3"/>
    <s v="Service is okay, nothing special. Hope it improves."/>
    <s v="No"/>
    <m/>
    <m/>
    <n v="9588"/>
    <s v="No"/>
    <s v="7-12 months"/>
    <s v="18-24"/>
    <x v="0"/>
  </r>
  <r>
    <x v="9735"/>
    <d v="2022-09-16T00:00:00"/>
    <s v="Delhi"/>
    <s v="Delhi"/>
    <x v="1"/>
    <n v="60"/>
    <s v="Female"/>
    <x v="3"/>
    <n v="300"/>
    <x v="2"/>
    <s v="UPI Manual"/>
    <s v="Yes"/>
    <n v="1348"/>
    <n v="47"/>
    <n v="1284.8"/>
    <x v="2"/>
    <n v="0"/>
    <n v="4"/>
    <s v="Technician visit was delayed by three days."/>
    <s v="No"/>
    <m/>
    <m/>
    <n v="63356"/>
    <s v="No"/>
    <s v="25-48 months"/>
    <s v="50+"/>
    <x v="0"/>
  </r>
  <r>
    <x v="9736"/>
    <d v="2024-07-23T00:00:00"/>
    <s v="Indore"/>
    <s v="Madhya Pradesh"/>
    <x v="3"/>
    <n v="38"/>
    <s v="Female"/>
    <x v="1"/>
    <n v="30"/>
    <x v="2"/>
    <s v="UPI AutoPay"/>
    <s v="No"/>
    <n v="499"/>
    <n v="25"/>
    <n v="181.4"/>
    <x v="0"/>
    <n v="0"/>
    <n v="4"/>
    <s v="Support team resolved my issue quickly. Recommended!"/>
    <s v="No"/>
    <m/>
    <m/>
    <n v="12475"/>
    <s v="No"/>
    <s v="25-48 months"/>
    <s v="35-49"/>
    <x v="0"/>
  </r>
  <r>
    <x v="9737"/>
    <d v="2023-06-26T00:00:00"/>
    <s v="Chennai"/>
    <s v="Tamil Nadu"/>
    <x v="0"/>
    <n v="22"/>
    <s v="Male"/>
    <x v="2"/>
    <n v="1000"/>
    <x v="2"/>
    <s v="Card AutoPay"/>
    <s v="No"/>
    <n v="1799"/>
    <n v="1"/>
    <n v="1517.5"/>
    <x v="2"/>
    <n v="0"/>
    <n v="5"/>
    <s v="Bills are clear and payment is easy with UPI. Thanks team."/>
    <s v="Yes"/>
    <d v="2023-07-30T00:00:00"/>
    <s v="Poor customer service"/>
    <n v="1799"/>
    <s v="No"/>
    <s v="0-6 months"/>
    <s v="18-24"/>
    <x v="1"/>
  </r>
  <r>
    <x v="9738"/>
    <d v="2024-05-07T00:00:00"/>
    <s v="Hyderabad"/>
    <s v="Telangana"/>
    <x v="0"/>
    <n v="46"/>
    <s v="Female"/>
    <x v="0"/>
    <n v="100"/>
    <x v="0"/>
    <s v="UPI AutoPay"/>
    <s v="No"/>
    <n v="799"/>
    <n v="28"/>
    <n v="387.4"/>
    <x v="1"/>
    <n v="1"/>
    <n v="3"/>
    <s v="Pricing is fair but not cheap."/>
    <s v="No"/>
    <m/>
    <m/>
    <n v="22372"/>
    <s v="No"/>
    <s v="25-48 months"/>
    <s v="35-49"/>
    <x v="0"/>
  </r>
  <r>
    <x v="9739"/>
    <d v="2023-11-24T00:00:00"/>
    <s v="Mumbai"/>
    <s v="Maharashtra"/>
    <x v="2"/>
    <n v="52"/>
    <s v="Female"/>
    <x v="3"/>
    <n v="300"/>
    <x v="0"/>
    <s v="Net Banking"/>
    <s v="No"/>
    <n v="1199"/>
    <n v="33"/>
    <n v="1345.2"/>
    <x v="1"/>
    <n v="0"/>
    <n v="4"/>
    <s v="Installation was quick and the technician was polite. Thanks team."/>
    <s v="No"/>
    <m/>
    <m/>
    <n v="39567"/>
    <s v="No"/>
    <s v="25-48 months"/>
    <s v="50+"/>
    <x v="0"/>
  </r>
  <r>
    <x v="9740"/>
    <d v="2024-07-25T00:00:00"/>
    <s v="Bengaluru"/>
    <s v="Karnataka"/>
    <x v="0"/>
    <n v="48"/>
    <s v="Male"/>
    <x v="0"/>
    <n v="100"/>
    <x v="0"/>
    <s v="UPI Manual"/>
    <s v="Yes"/>
    <n v="948"/>
    <n v="25"/>
    <n v="475.1"/>
    <x v="0"/>
    <n v="2"/>
    <n v="4"/>
    <m/>
    <s v="No"/>
    <m/>
    <m/>
    <n v="23700"/>
    <s v="No"/>
    <s v="25-48 months"/>
    <s v="35-49"/>
    <x v="0"/>
  </r>
  <r>
    <x v="9741"/>
    <d v="2024-07-23T00:00:00"/>
    <s v="Delhi"/>
    <s v="Delhi"/>
    <x v="1"/>
    <n v="26"/>
    <s v="Female"/>
    <x v="0"/>
    <n v="100"/>
    <x v="1"/>
    <s v="Cash at Office"/>
    <s v="Yes"/>
    <n v="948"/>
    <n v="25"/>
    <n v="651.9"/>
    <x v="0"/>
    <n v="0"/>
    <n v="5"/>
    <s v="Installation was quick and the technician was polite. Recommended!"/>
    <s v="No"/>
    <m/>
    <m/>
    <n v="23700"/>
    <s v="No"/>
    <s v="25-48 months"/>
    <s v="25-34"/>
    <x v="0"/>
  </r>
  <r>
    <x v="9742"/>
    <d v="2025-09-21T00:00:00"/>
    <s v="Mumbai"/>
    <s v="Maharashtra"/>
    <x v="2"/>
    <n v="31"/>
    <s v="Female"/>
    <x v="3"/>
    <n v="300"/>
    <x v="2"/>
    <s v="UPI AutoPay"/>
    <s v="Yes"/>
    <n v="1348"/>
    <n v="11"/>
    <n v="705.7"/>
    <x v="2"/>
    <n v="0"/>
    <n v="3"/>
    <s v="Router needs frequent restarts, very frustrating."/>
    <s v="No"/>
    <m/>
    <m/>
    <n v="14828"/>
    <s v="No"/>
    <s v="7-12 months"/>
    <s v="25-34"/>
    <x v="0"/>
  </r>
  <r>
    <x v="9743"/>
    <d v="2022-11-20T00:00:00"/>
    <s v="Hyderabad"/>
    <s v="Telangana"/>
    <x v="0"/>
    <n v="32"/>
    <s v="Male"/>
    <x v="0"/>
    <n v="100"/>
    <x v="1"/>
    <s v="Cash at Office"/>
    <s v="Yes"/>
    <n v="948"/>
    <n v="45"/>
    <n v="420.8"/>
    <x v="0"/>
    <n v="1"/>
    <n v="4"/>
    <s v="Very stable connection, works great for video calls. Thanks team."/>
    <s v="No"/>
    <m/>
    <m/>
    <n v="42660"/>
    <s v="No"/>
    <s v="25-48 months"/>
    <s v="25-34"/>
    <x v="0"/>
  </r>
  <r>
    <x v="9744"/>
    <d v="2024-11-14T00:00:00"/>
    <s v="Chennai"/>
    <s v="Tamil Nadu"/>
    <x v="0"/>
    <n v="35"/>
    <s v="Other"/>
    <x v="0"/>
    <n v="100"/>
    <x v="0"/>
    <s v="Net Banking"/>
    <s v="Yes"/>
    <n v="948"/>
    <n v="22"/>
    <n v="627.6"/>
    <x v="1"/>
    <n v="0"/>
    <n v="3"/>
    <m/>
    <s v="No"/>
    <m/>
    <m/>
    <n v="20856"/>
    <s v="No"/>
    <s v="13-24 months"/>
    <s v="35-49"/>
    <x v="0"/>
  </r>
  <r>
    <x v="9745"/>
    <d v="2025-09-30T00:00:00"/>
    <s v="Bengaluru"/>
    <s v="Karnataka"/>
    <x v="0"/>
    <n v="48"/>
    <s v="Male"/>
    <x v="1"/>
    <n v="30"/>
    <x v="2"/>
    <s v="UPI AutoPay"/>
    <s v="No"/>
    <n v="499"/>
    <n v="11"/>
    <n v="376.4"/>
    <x v="2"/>
    <n v="0"/>
    <m/>
    <m/>
    <s v="No"/>
    <m/>
    <m/>
    <n v="5489"/>
    <s v="No"/>
    <s v="7-12 months"/>
    <s v="35-49"/>
    <x v="0"/>
  </r>
  <r>
    <x v="9746"/>
    <d v="2026-01-06T00:00:00"/>
    <s v="Kochi"/>
    <s v="Kerala"/>
    <x v="0"/>
    <n v="33"/>
    <s v="Male"/>
    <x v="1"/>
    <n v="30"/>
    <x v="2"/>
    <s v="UPI AutoPay"/>
    <s v="No"/>
    <n v="499"/>
    <n v="8"/>
    <n v="312.8"/>
    <x v="0"/>
    <n v="0"/>
    <n v="5"/>
    <s v="Great speed for the price, happy with the plan."/>
    <s v="No"/>
    <m/>
    <m/>
    <n v="3992"/>
    <s v="No"/>
    <s v="7-12 months"/>
    <s v="25-34"/>
    <x v="0"/>
  </r>
  <r>
    <x v="9747"/>
    <d v="2024-10-03T00:00:00"/>
    <s v="Kolkata"/>
    <s v="West Bengal"/>
    <x v="4"/>
    <n v="30"/>
    <s v="Female"/>
    <x v="1"/>
    <n v="30"/>
    <x v="0"/>
    <s v="UPI AutoPay"/>
    <s v="Yes"/>
    <n v="648"/>
    <n v="23"/>
    <n v="345.5"/>
    <x v="2"/>
    <n v="0"/>
    <n v="5"/>
    <m/>
    <s v="No"/>
    <m/>
    <m/>
    <n v="14904"/>
    <s v="No"/>
    <s v="13-24 months"/>
    <s v="25-34"/>
    <x v="0"/>
  </r>
  <r>
    <x v="9748"/>
    <d v="2025-11-21T00:00:00"/>
    <s v="Bengaluru"/>
    <s v="Karnataka"/>
    <x v="0"/>
    <n v="31"/>
    <s v="Male"/>
    <x v="1"/>
    <n v="30"/>
    <x v="2"/>
    <s v="Card AutoPay"/>
    <s v="No"/>
    <n v="499"/>
    <n v="7"/>
    <n v="232.7"/>
    <x v="0"/>
    <n v="0"/>
    <n v="3"/>
    <s v="Installation was smooth, but the bill is confusing."/>
    <s v="Yes"/>
    <d v="2026-06-15T00:00:00"/>
    <s v="Relocated"/>
    <n v="3493"/>
    <s v="No"/>
    <s v="7-12 months"/>
    <s v="25-34"/>
    <x v="1"/>
  </r>
  <r>
    <x v="9749"/>
    <d v="2025-11-30T00:00:00"/>
    <s v="Guwahati"/>
    <s v="Assam"/>
    <x v="4"/>
    <n v="52"/>
    <s v="Female"/>
    <x v="1"/>
    <n v="30"/>
    <x v="2"/>
    <s v="UPI AutoPay"/>
    <s v="No"/>
    <n v="499"/>
    <n v="7"/>
    <n v="221.9"/>
    <x v="1"/>
    <n v="0"/>
    <n v="4"/>
    <s v="Bills are clear and payment is easy with UPI. Thanks team."/>
    <s v="Yes"/>
    <d v="2026-07-03T00:00:00"/>
    <s v="Price too high"/>
    <n v="3493"/>
    <s v="No"/>
    <s v="7-12 months"/>
    <s v="50+"/>
    <x v="1"/>
  </r>
  <r>
    <x v="9750"/>
    <d v="2023-02-16T00:00:00"/>
    <s v="Mumbai"/>
    <s v="Maharashtra"/>
    <x v="2"/>
    <n v="27"/>
    <s v="Male"/>
    <x v="0"/>
    <n v="100"/>
    <x v="0"/>
    <s v="Card AutoPay"/>
    <s v="Yes"/>
    <n v="948"/>
    <n v="15"/>
    <n v="630.79999999999995"/>
    <x v="1"/>
    <n v="0"/>
    <n v="3"/>
    <m/>
    <s v="Yes"/>
    <d v="2024-05-04T00:00:00"/>
    <s v="Network / speed issues"/>
    <n v="14220"/>
    <s v="No"/>
    <s v="13-24 months"/>
    <s v="25-34"/>
    <x v="1"/>
  </r>
  <r>
    <x v="9751"/>
    <d v="2024-05-31T00:00:00"/>
    <s v="Delhi"/>
    <s v="Delhi"/>
    <x v="1"/>
    <n v="37"/>
    <s v="Female"/>
    <x v="1"/>
    <n v="30"/>
    <x v="2"/>
    <s v="UPI Manual"/>
    <s v="Yes"/>
    <n v="648"/>
    <n v="27"/>
    <n v="331.1"/>
    <x v="1"/>
    <n v="2"/>
    <n v="3"/>
    <s v="Installation was smooth, but the bill is confusing. Hope it improves."/>
    <s v="No"/>
    <m/>
    <m/>
    <n v="17496"/>
    <s v="No"/>
    <s v="25-48 months"/>
    <s v="35-49"/>
    <x v="0"/>
  </r>
  <r>
    <x v="9752"/>
    <d v="2023-02-18T00:00:00"/>
    <s v="Chennai"/>
    <s v="Tamil Nadu"/>
    <x v="0"/>
    <n v="37"/>
    <s v="Female"/>
    <x v="1"/>
    <n v="30"/>
    <x v="1"/>
    <s v="UPI Manual"/>
    <s v="No"/>
    <n v="499"/>
    <n v="42"/>
    <n v="198.7"/>
    <x v="1"/>
    <n v="0"/>
    <n v="3"/>
    <s v="Installation was smooth, but the bill is confusing."/>
    <s v="No"/>
    <m/>
    <m/>
    <n v="20958"/>
    <s v="No"/>
    <s v="25-48 months"/>
    <s v="35-49"/>
    <x v="0"/>
  </r>
  <r>
    <x v="9753"/>
    <d v="2025-10-19T00:00:00"/>
    <s v="Lucknow"/>
    <s v="Uttar Pradesh"/>
    <x v="1"/>
    <n v="34"/>
    <s v="Male"/>
    <x v="0"/>
    <n v="100"/>
    <x v="2"/>
    <s v="UPI Manual"/>
    <s v="No"/>
    <n v="799"/>
    <n v="10"/>
    <n v="793.9"/>
    <x v="0"/>
    <n v="0"/>
    <n v="4"/>
    <s v="OTT bundle is not worth the extra money. Please fix this soon."/>
    <s v="No"/>
    <m/>
    <m/>
    <n v="7990"/>
    <s v="No"/>
    <s v="7-12 months"/>
    <s v="25-34"/>
    <x v="0"/>
  </r>
  <r>
    <x v="9754"/>
    <d v="2023-01-11T00:00:00"/>
    <s v="Lucknow"/>
    <s v="Uttar Pradesh"/>
    <x v="1"/>
    <n v="18"/>
    <s v="Female"/>
    <x v="3"/>
    <n v="300"/>
    <x v="2"/>
    <s v="UPI AutoPay"/>
    <s v="Yes"/>
    <n v="1348"/>
    <n v="44"/>
    <n v="819.4"/>
    <x v="0"/>
    <n v="0"/>
    <n v="3"/>
    <m/>
    <s v="No"/>
    <m/>
    <m/>
    <n v="59312"/>
    <s v="No"/>
    <s v="25-48 months"/>
    <s v="18-24"/>
    <x v="0"/>
  </r>
  <r>
    <x v="9755"/>
    <d v="2022-09-28T00:00:00"/>
    <s v="Hyderabad"/>
    <s v="Telangana"/>
    <x v="0"/>
    <n v="59"/>
    <s v="Female"/>
    <x v="3"/>
    <n v="300"/>
    <x v="0"/>
    <s v="Net Banking"/>
    <s v="Yes"/>
    <n v="1348"/>
    <n v="47"/>
    <n v="495.5"/>
    <x v="0"/>
    <n v="1"/>
    <n v="3"/>
    <s v="Service is okay, nothing special."/>
    <s v="No"/>
    <m/>
    <m/>
    <n v="63356"/>
    <s v="No"/>
    <s v="25-48 months"/>
    <s v="50+"/>
    <x v="0"/>
  </r>
  <r>
    <x v="9756"/>
    <d v="2025-09-03T00:00:00"/>
    <s v="Delhi"/>
    <s v="Delhi"/>
    <x v="1"/>
    <n v="28"/>
    <s v="Male"/>
    <x v="0"/>
    <n v="100"/>
    <x v="2"/>
    <s v="UPI Manual"/>
    <s v="No"/>
    <n v="799"/>
    <n v="7"/>
    <n v="264.8"/>
    <x v="0"/>
    <n v="0"/>
    <n v="3"/>
    <s v="Support team resolved my issue quickly. Thanks team."/>
    <s v="Yes"/>
    <d v="2026-03-26T00:00:00"/>
    <s v="Price too high"/>
    <n v="5593"/>
    <s v="No"/>
    <s v="7-12 months"/>
    <s v="25-34"/>
    <x v="1"/>
  </r>
  <r>
    <x v="9757"/>
    <d v="2025-08-15T00:00:00"/>
    <s v="Chandigarh"/>
    <s v="Chandigarh"/>
    <x v="1"/>
    <n v="49"/>
    <s v="Male"/>
    <x v="0"/>
    <n v="100"/>
    <x v="2"/>
    <s v="UPI AutoPay"/>
    <s v="Yes"/>
    <n v="948"/>
    <n v="13"/>
    <n v="659.4"/>
    <x v="2"/>
    <n v="0"/>
    <n v="5"/>
    <s v="Support team resolved my issue quickly. Recommended!"/>
    <s v="No"/>
    <m/>
    <m/>
    <n v="12324"/>
    <s v="No"/>
    <s v="13-24 months"/>
    <s v="35-49"/>
    <x v="0"/>
  </r>
  <r>
    <x v="9758"/>
    <d v="2023-05-27T00:00:00"/>
    <s v="Jaipur"/>
    <s v="Rajasthan"/>
    <x v="1"/>
    <n v="49"/>
    <s v="Female"/>
    <x v="3"/>
    <n v="300"/>
    <x v="2"/>
    <s v="Card AutoPay"/>
    <s v="Yes"/>
    <n v="1348"/>
    <n v="21"/>
    <n v="899.6"/>
    <x v="0"/>
    <n v="0"/>
    <n v="5"/>
    <s v="OTT bundle is excellent value. Thanks team."/>
    <s v="Yes"/>
    <d v="2025-02-27T00:00:00"/>
    <s v="Competitor offer"/>
    <n v="28308"/>
    <s v="No"/>
    <s v="13-24 months"/>
    <s v="35-49"/>
    <x v="1"/>
  </r>
  <r>
    <x v="9759"/>
    <d v="2026-04-17T00:00:00"/>
    <s v="Delhi"/>
    <s v="Delhi"/>
    <x v="1"/>
    <n v="55"/>
    <s v="Male"/>
    <x v="2"/>
    <n v="1000"/>
    <x v="2"/>
    <s v="UPI AutoPay"/>
    <s v="Yes"/>
    <n v="1948"/>
    <n v="3"/>
    <n v="1813.6"/>
    <x v="2"/>
    <n v="1"/>
    <n v="3"/>
    <s v="Speed is fine most days but drops sometimes. Hope it improves."/>
    <s v="Yes"/>
    <d v="2026-07-15T00:00:00"/>
    <s v="Price too high"/>
    <n v="5844"/>
    <s v="No"/>
    <s v="0-6 months"/>
    <s v="50+"/>
    <x v="1"/>
  </r>
  <r>
    <x v="9760"/>
    <d v="2025-05-23T00:00:00"/>
    <s v="Chennai"/>
    <s v="Tamil Nadu"/>
    <x v="0"/>
    <n v="37"/>
    <s v="Female"/>
    <x v="3"/>
    <n v="300"/>
    <x v="2"/>
    <s v="UPI AutoPay"/>
    <s v="Yes"/>
    <n v="1348"/>
    <n v="15"/>
    <n v="767.9"/>
    <x v="0"/>
    <n v="0"/>
    <n v="3"/>
    <s v="Installation was smooth, but the bill is confusing."/>
    <s v="No"/>
    <m/>
    <m/>
    <n v="20220"/>
    <s v="No"/>
    <s v="13-24 months"/>
    <s v="35-49"/>
    <x v="0"/>
  </r>
  <r>
    <x v="9761"/>
    <d v="2023-11-27T00:00:00"/>
    <s v="Kolkata"/>
    <s v="West Bengal"/>
    <x v="4"/>
    <n v="40"/>
    <s v="Female"/>
    <x v="0"/>
    <n v="100"/>
    <x v="2"/>
    <s v="Card AutoPay"/>
    <s v="Yes"/>
    <n v="948"/>
    <n v="33"/>
    <n v="434.2"/>
    <x v="0"/>
    <n v="0"/>
    <n v="3"/>
    <s v="Service is okay, nothing special. Hope it improves."/>
    <s v="No"/>
    <m/>
    <m/>
    <n v="31284"/>
    <s v="No"/>
    <s v="25-48 months"/>
    <s v="35-49"/>
    <x v="0"/>
  </r>
  <r>
    <x v="9762"/>
    <d v="2025-07-22T00:00:00"/>
    <s v="Delhi"/>
    <s v="Delhi"/>
    <x v="1"/>
    <n v="65"/>
    <s v="Male"/>
    <x v="2"/>
    <n v="1000"/>
    <x v="2"/>
    <s v="UPI AutoPay"/>
    <s v="No"/>
    <n v="1799"/>
    <n v="13"/>
    <n v="922.1"/>
    <x v="0"/>
    <n v="0"/>
    <n v="4"/>
    <s v="OTT bundle is excellent value. Recommended!"/>
    <s v="No"/>
    <m/>
    <m/>
    <n v="23387"/>
    <s v="No"/>
    <s v="13-24 months"/>
    <s v="50+"/>
    <x v="0"/>
  </r>
  <r>
    <x v="9763"/>
    <d v="2022-07-22T00:00:00"/>
    <s v="Mumbai"/>
    <s v="Maharashtra"/>
    <x v="2"/>
    <n v="30"/>
    <s v="Male"/>
    <x v="3"/>
    <n v="300"/>
    <x v="1"/>
    <s v="Net Banking"/>
    <s v="No"/>
    <n v="1199"/>
    <n v="49"/>
    <n v="1449"/>
    <x v="1"/>
    <n v="0"/>
    <n v="3"/>
    <m/>
    <s v="No"/>
    <m/>
    <m/>
    <n v="58751"/>
    <s v="No"/>
    <s v="48+ months"/>
    <s v="25-34"/>
    <x v="0"/>
  </r>
  <r>
    <x v="9764"/>
    <d v="2025-05-30T00:00:00"/>
    <s v="Bengaluru"/>
    <s v="Karnataka"/>
    <x v="0"/>
    <n v="24"/>
    <s v="Female"/>
    <x v="1"/>
    <n v="30"/>
    <x v="0"/>
    <s v="Net Banking"/>
    <s v="No"/>
    <n v="499"/>
    <n v="15"/>
    <n v="378.8"/>
    <x v="0"/>
    <n v="0"/>
    <n v="4"/>
    <s v="Installation was quick and the technician was polite. Recommended!"/>
    <s v="No"/>
    <m/>
    <m/>
    <n v="7485"/>
    <s v="No"/>
    <s v="13-24 months"/>
    <s v="18-24"/>
    <x v="0"/>
  </r>
  <r>
    <x v="9765"/>
    <d v="2025-11-06T00:00:00"/>
    <s v="Mumbai"/>
    <s v="Maharashtra"/>
    <x v="2"/>
    <n v="49"/>
    <s v="Female"/>
    <x v="2"/>
    <n v="1000"/>
    <x v="0"/>
    <s v="UPI Manual"/>
    <s v="No"/>
    <n v="1799"/>
    <n v="4"/>
    <n v="1137.2"/>
    <x v="1"/>
    <n v="2"/>
    <n v="3"/>
    <s v="Service is okay, nothing special. Hope it improves."/>
    <s v="Yes"/>
    <d v="2026-03-08T00:00:00"/>
    <s v="Network / speed issues"/>
    <n v="7196"/>
    <s v="No"/>
    <s v="0-6 months"/>
    <s v="35-49"/>
    <x v="1"/>
  </r>
  <r>
    <x v="9766"/>
    <d v="2023-08-20T00:00:00"/>
    <s v="Mumbai"/>
    <s v="Maharashtra"/>
    <x v="2"/>
    <n v="22"/>
    <s v="Male"/>
    <x v="3"/>
    <n v="300"/>
    <x v="1"/>
    <s v="UPI Manual"/>
    <s v="No"/>
    <n v="1199"/>
    <n v="32"/>
    <n v="995.3"/>
    <x v="1"/>
    <n v="1"/>
    <n v="2"/>
    <s v="Customer support never resolves my complaint on the first call. Very disappointed."/>
    <s v="Yes"/>
    <d v="2026-04-21T00:00:00"/>
    <s v="No longer needed"/>
    <n v="38368"/>
    <s v="No"/>
    <s v="25-48 months"/>
    <s v="18-24"/>
    <x v="1"/>
  </r>
  <r>
    <x v="9767"/>
    <d v="2026-07-25T00:00:00"/>
    <s v="Mumbai"/>
    <s v="Maharashtra"/>
    <x v="2"/>
    <n v="35"/>
    <s v="Male"/>
    <x v="1"/>
    <n v="30"/>
    <x v="0"/>
    <s v="Cash at Office"/>
    <s v="No"/>
    <n v="499"/>
    <n v="1"/>
    <n v="471"/>
    <x v="0"/>
    <n v="0"/>
    <n v="4"/>
    <s v="OTT bundle is excellent value."/>
    <s v="Yes"/>
    <d v="2026-08-24T00:00:00"/>
    <s v="Relocated"/>
    <n v="499"/>
    <s v="No"/>
    <s v="0-6 months"/>
    <s v="35-49"/>
    <x v="1"/>
  </r>
  <r>
    <x v="9768"/>
    <d v="2022-12-01T00:00:00"/>
    <s v="Delhi"/>
    <s v="Delhi"/>
    <x v="1"/>
    <n v="26"/>
    <s v="Female"/>
    <x v="1"/>
    <n v="30"/>
    <x v="2"/>
    <s v="Card AutoPay"/>
    <s v="Yes"/>
    <n v="648"/>
    <n v="45"/>
    <n v="426.1"/>
    <x v="0"/>
    <n v="0"/>
    <n v="5"/>
    <m/>
    <s v="No"/>
    <m/>
    <m/>
    <n v="29160"/>
    <s v="No"/>
    <s v="25-48 months"/>
    <s v="25-34"/>
    <x v="0"/>
  </r>
  <r>
    <x v="9769"/>
    <d v="2026-01-28T00:00:00"/>
    <s v="Mumbai"/>
    <s v="Maharashtra"/>
    <x v="2"/>
    <n v="24"/>
    <s v="Female"/>
    <x v="0"/>
    <n v="100"/>
    <x v="1"/>
    <s v="Card AutoPay"/>
    <s v="No"/>
    <n v="799"/>
    <n v="7"/>
    <n v="373.5"/>
    <x v="1"/>
    <n v="0"/>
    <n v="3"/>
    <s v="Installation was smooth, but the bill is confusing. Hope it improves."/>
    <s v="No"/>
    <m/>
    <m/>
    <n v="5593"/>
    <s v="No"/>
    <s v="7-12 months"/>
    <s v="18-24"/>
    <x v="0"/>
  </r>
  <r>
    <x v="9770"/>
    <d v="2024-12-26T00:00:00"/>
    <s v="Jaipur"/>
    <s v="Rajasthan"/>
    <x v="1"/>
    <n v="21"/>
    <s v="Male"/>
    <x v="0"/>
    <n v="100"/>
    <x v="2"/>
    <s v="Cash at Office"/>
    <s v="Yes"/>
    <n v="948"/>
    <n v="20"/>
    <n v="457.2"/>
    <x v="0"/>
    <n v="0"/>
    <m/>
    <s v="Service is okay, nothing special. Hope it improves."/>
    <s v="No"/>
    <m/>
    <m/>
    <n v="18960"/>
    <s v="No"/>
    <s v="13-24 months"/>
    <s v="18-24"/>
    <x v="0"/>
  </r>
  <r>
    <x v="9771"/>
    <d v="2025-11-24T00:00:00"/>
    <s v="Kolkata"/>
    <s v="West Bengal"/>
    <x v="4"/>
    <n v="39"/>
    <s v="Male"/>
    <x v="3"/>
    <n v="300"/>
    <x v="2"/>
    <s v="UPI AutoPay"/>
    <s v="Yes"/>
    <n v="1348"/>
    <n v="9"/>
    <n v="806.5"/>
    <x v="2"/>
    <n v="0"/>
    <n v="5"/>
    <m/>
    <s v="No"/>
    <m/>
    <m/>
    <n v="12132"/>
    <s v="No"/>
    <s v="7-12 months"/>
    <s v="35-49"/>
    <x v="0"/>
  </r>
  <r>
    <x v="9772"/>
    <d v="2025-08-09T00:00:00"/>
    <s v="Chennai"/>
    <s v="Tamil Nadu"/>
    <x v="0"/>
    <n v="22"/>
    <s v="Male"/>
    <x v="3"/>
    <n v="300"/>
    <x v="0"/>
    <s v="Card AutoPay"/>
    <s v="Yes"/>
    <n v="1348"/>
    <n v="13"/>
    <n v="1369.3"/>
    <x v="1"/>
    <n v="0"/>
    <n v="3"/>
    <s v="Service is okay, nothing special. Hope it improves."/>
    <s v="No"/>
    <m/>
    <m/>
    <n v="17524"/>
    <s v="No"/>
    <s v="13-24 months"/>
    <s v="18-24"/>
    <x v="0"/>
  </r>
  <r>
    <x v="9773"/>
    <d v="2026-02-16T00:00:00"/>
    <s v="Mumbai"/>
    <s v="Maharashtra"/>
    <x v="2"/>
    <n v="38"/>
    <s v="Female"/>
    <x v="1"/>
    <n v="30"/>
    <x v="1"/>
    <s v="UPI Manual"/>
    <s v="No"/>
    <n v="499"/>
    <n v="6"/>
    <n v="366.1"/>
    <x v="2"/>
    <n v="2"/>
    <n v="4"/>
    <m/>
    <s v="No"/>
    <m/>
    <m/>
    <n v="2994"/>
    <s v="No"/>
    <s v="0-6 months"/>
    <s v="35-49"/>
    <x v="0"/>
  </r>
  <r>
    <x v="9774"/>
    <d v="2023-12-11T00:00:00"/>
    <s v="Mumbai"/>
    <s v="Maharashtra"/>
    <x v="2"/>
    <n v="40"/>
    <s v="Female"/>
    <x v="1"/>
    <n v="30"/>
    <x v="1"/>
    <s v="Net Banking"/>
    <s v="No"/>
    <n v="499"/>
    <n v="33"/>
    <n v="174.3"/>
    <x v="2"/>
    <n v="0"/>
    <n v="5"/>
    <s v="Support team resolved my issue quickly."/>
    <s v="No"/>
    <m/>
    <m/>
    <n v="16467"/>
    <s v="No"/>
    <s v="25-48 months"/>
    <s v="35-49"/>
    <x v="0"/>
  </r>
  <r>
    <x v="9775"/>
    <d v="2024-05-15T00:00:00"/>
    <s v="Delhi"/>
    <s v="Delhi"/>
    <x v="1"/>
    <n v="49"/>
    <s v="Female"/>
    <x v="0"/>
    <n v="100"/>
    <x v="2"/>
    <s v="UPI AutoPay"/>
    <s v="Yes"/>
    <n v="948"/>
    <n v="28"/>
    <n v="814.2"/>
    <x v="2"/>
    <n v="0"/>
    <n v="5"/>
    <s v="Bills are clear and payment is easy with UPI. Recommended!"/>
    <s v="No"/>
    <m/>
    <m/>
    <n v="26544"/>
    <s v="No"/>
    <s v="25-48 months"/>
    <s v="35-49"/>
    <x v="0"/>
  </r>
  <r>
    <x v="9776"/>
    <d v="2024-04-08T00:00:00"/>
    <s v="Chennai"/>
    <s v="Tamil Nadu"/>
    <x v="0"/>
    <n v="39"/>
    <s v="Male"/>
    <x v="1"/>
    <n v="30"/>
    <x v="2"/>
    <s v="Card AutoPay"/>
    <s v="No"/>
    <n v="499"/>
    <n v="29"/>
    <n v="218.6"/>
    <x v="1"/>
    <n v="0"/>
    <n v="3"/>
    <s v="Speed is fine most days but drops sometimes. Hope it improves."/>
    <s v="No"/>
    <m/>
    <m/>
    <n v="14471"/>
    <s v="No"/>
    <s v="25-48 months"/>
    <s v="35-49"/>
    <x v="0"/>
  </r>
  <r>
    <x v="9777"/>
    <d v="2023-06-27T00:00:00"/>
    <s v="Kolkata"/>
    <s v="West Bengal"/>
    <x v="4"/>
    <n v="30"/>
    <s v="Male"/>
    <x v="0"/>
    <n v="100"/>
    <x v="2"/>
    <s v="UPI Manual"/>
    <s v="No"/>
    <n v="799"/>
    <n v="32"/>
    <n v="399.1"/>
    <x v="0"/>
    <n v="0"/>
    <n v="4"/>
    <s v="Support team resolved my issue quickly."/>
    <s v="Yes"/>
    <d v="2026-03-01T00:00:00"/>
    <s v="Billing issues"/>
    <n v="25568"/>
    <s v="No"/>
    <s v="25-48 months"/>
    <s v="25-34"/>
    <x v="1"/>
  </r>
  <r>
    <x v="9778"/>
    <d v="2024-04-22T00:00:00"/>
    <s v="Mumbai"/>
    <s v="Maharashtra"/>
    <x v="2"/>
    <n v="38"/>
    <s v="Male"/>
    <x v="0"/>
    <n v="100"/>
    <x v="2"/>
    <s v="Cash at Office"/>
    <s v="No"/>
    <n v="799"/>
    <n v="28"/>
    <n v="493.5"/>
    <x v="2"/>
    <n v="0"/>
    <n v="5"/>
    <m/>
    <s v="No"/>
    <m/>
    <m/>
    <n v="22372"/>
    <s v="No"/>
    <s v="25-48 months"/>
    <s v="35-49"/>
    <x v="0"/>
  </r>
  <r>
    <x v="9779"/>
    <d v="2025-08-31T00:00:00"/>
    <s v="Ahmedabad"/>
    <s v="Gujarat"/>
    <x v="2"/>
    <n v="44"/>
    <s v="Female"/>
    <x v="3"/>
    <n v="300"/>
    <x v="2"/>
    <s v="UPI AutoPay"/>
    <s v="No"/>
    <n v="1199"/>
    <n v="12"/>
    <n v="764.7"/>
    <x v="0"/>
    <n v="0"/>
    <n v="5"/>
    <s v="Installation was quick and the technician was polite. Recommended!"/>
    <s v="No"/>
    <m/>
    <m/>
    <n v="14388"/>
    <s v="No"/>
    <s v="7-12 months"/>
    <s v="35-49"/>
    <x v="0"/>
  </r>
  <r>
    <x v="9780"/>
    <d v="2026-01-17T00:00:00"/>
    <s v="Hyderabad"/>
    <s v="Telangana"/>
    <x v="0"/>
    <n v="44"/>
    <s v="Female"/>
    <x v="1"/>
    <n v="30"/>
    <x v="1"/>
    <s v="UPI Manual"/>
    <s v="No"/>
    <n v="499"/>
    <n v="7"/>
    <n v="208.4"/>
    <x v="1"/>
    <n v="1"/>
    <n v="4"/>
    <m/>
    <s v="No"/>
    <m/>
    <m/>
    <n v="3493"/>
    <s v="No"/>
    <s v="7-12 months"/>
    <s v="35-49"/>
    <x v="0"/>
  </r>
  <r>
    <x v="9781"/>
    <d v="2025-07-15T00:00:00"/>
    <s v="Pune"/>
    <s v="Maharashtra"/>
    <x v="2"/>
    <n v="20"/>
    <s v="Male"/>
    <x v="1"/>
    <n v="30"/>
    <x v="2"/>
    <s v="Cash at Office"/>
    <s v="No"/>
    <n v="499"/>
    <n v="1"/>
    <n v="260.39999999999998"/>
    <x v="2"/>
    <n v="2"/>
    <n v="2"/>
    <s v="Internet keeps disconnecting every evening. Please fix this soon."/>
    <s v="Yes"/>
    <d v="2025-08-17T00:00:00"/>
    <s v="Poor customer service"/>
    <n v="499"/>
    <s v="No"/>
    <s v="0-6 months"/>
    <s v="18-24"/>
    <x v="1"/>
  </r>
  <r>
    <x v="9782"/>
    <d v="2025-12-25T00:00:00"/>
    <s v="Mumbai"/>
    <s v="Maharashtra"/>
    <x v="2"/>
    <n v="35"/>
    <s v="Male"/>
    <x v="3"/>
    <n v="300"/>
    <x v="2"/>
    <s v="UPI AutoPay"/>
    <s v="Yes"/>
    <n v="1348"/>
    <n v="8"/>
    <n v="1228.0999999999999"/>
    <x v="0"/>
    <n v="0"/>
    <n v="4"/>
    <m/>
    <s v="No"/>
    <m/>
    <m/>
    <n v="10784"/>
    <s v="No"/>
    <s v="7-12 months"/>
    <s v="35-49"/>
    <x v="0"/>
  </r>
  <r>
    <x v="9783"/>
    <d v="2024-09-09T00:00:00"/>
    <s v="Delhi"/>
    <s v="Delhi"/>
    <x v="1"/>
    <n v="37"/>
    <s v="Male"/>
    <x v="1"/>
    <n v="30"/>
    <x v="1"/>
    <s v="Cash at Office"/>
    <s v="No"/>
    <n v="499"/>
    <n v="7"/>
    <n v="259.3"/>
    <x v="0"/>
    <n v="0"/>
    <n v="3"/>
    <s v="Speed is fine most days but drops sometimes. Hope it improves."/>
    <s v="Yes"/>
    <d v="2025-04-04T00:00:00"/>
    <s v="Billing issues"/>
    <n v="3493"/>
    <s v="No"/>
    <s v="7-12 months"/>
    <s v="35-49"/>
    <x v="1"/>
  </r>
  <r>
    <x v="9784"/>
    <d v="2025-07-29T00:00:00"/>
    <s v="Delhi"/>
    <s v="Delhi"/>
    <x v="1"/>
    <n v="43"/>
    <s v="Male"/>
    <x v="0"/>
    <n v="100"/>
    <x v="2"/>
    <s v="Card AutoPay"/>
    <s v="No"/>
    <n v="799"/>
    <n v="13"/>
    <n v="477.8"/>
    <x v="0"/>
    <n v="0"/>
    <n v="3"/>
    <s v="Pricing is fair but not cheap. Hope it improves."/>
    <s v="No"/>
    <m/>
    <m/>
    <n v="10387"/>
    <s v="No"/>
    <s v="13-24 months"/>
    <s v="35-49"/>
    <x v="0"/>
  </r>
  <r>
    <x v="9785"/>
    <d v="2024-05-27T00:00:00"/>
    <s v="Pune"/>
    <s v="Maharashtra"/>
    <x v="2"/>
    <n v="35"/>
    <s v="Male"/>
    <x v="0"/>
    <n v="100"/>
    <x v="1"/>
    <s v="Cash at Office"/>
    <s v="No"/>
    <n v="799"/>
    <n v="27"/>
    <n v="169.8"/>
    <x v="0"/>
    <n v="1"/>
    <n v="3"/>
    <s v="Technician visit was delayed by three days. Please fix this soon."/>
    <s v="No"/>
    <m/>
    <m/>
    <n v="21573"/>
    <s v="No"/>
    <s v="25-48 months"/>
    <s v="35-49"/>
    <x v="0"/>
  </r>
  <r>
    <x v="9786"/>
    <d v="2025-04-28T00:00:00"/>
    <s v="Kochi"/>
    <s v="Kerala"/>
    <x v="0"/>
    <n v="42"/>
    <s v="Other"/>
    <x v="0"/>
    <n v="100"/>
    <x v="2"/>
    <s v="UPI Manual"/>
    <s v="Yes"/>
    <n v="948"/>
    <n v="9"/>
    <n v="281.2"/>
    <x v="2"/>
    <n v="1"/>
    <n v="5"/>
    <s v="Bills are clear and payment is easy with UPI."/>
    <s v="Yes"/>
    <d v="2026-02-10T00:00:00"/>
    <s v="Price too high"/>
    <n v="8532"/>
    <s v="No"/>
    <s v="7-12 months"/>
    <s v="35-49"/>
    <x v="1"/>
  </r>
  <r>
    <x v="9787"/>
    <d v="2025-07-19T00:00:00"/>
    <s v="Chennai"/>
    <s v="Tamil Nadu"/>
    <x v="0"/>
    <n v="45"/>
    <s v="Female"/>
    <x v="1"/>
    <n v="30"/>
    <x v="1"/>
    <s v="Net Banking"/>
    <s v="Yes"/>
    <n v="648"/>
    <n v="13"/>
    <n v="302.7"/>
    <x v="2"/>
    <n v="0"/>
    <n v="4"/>
    <s v="Great speed for the price, happy with the plan. Thanks team."/>
    <s v="No"/>
    <m/>
    <m/>
    <n v="8424"/>
    <s v="No"/>
    <s v="13-24 months"/>
    <s v="35-49"/>
    <x v="0"/>
  </r>
  <r>
    <x v="9788"/>
    <d v="2023-12-20T00:00:00"/>
    <s v="Bhubaneswar"/>
    <s v="Odisha"/>
    <x v="4"/>
    <n v="34"/>
    <s v="Male"/>
    <x v="0"/>
    <n v="100"/>
    <x v="1"/>
    <s v="Net Banking"/>
    <s v="Yes"/>
    <n v="948"/>
    <n v="32"/>
    <n v="350.9"/>
    <x v="2"/>
    <n v="0"/>
    <n v="4"/>
    <s v="Very stable connection, works great for video calls. Thanks team."/>
    <s v="No"/>
    <m/>
    <m/>
    <n v="30336"/>
    <s v="No"/>
    <s v="25-48 months"/>
    <s v="25-34"/>
    <x v="0"/>
  </r>
  <r>
    <x v="9789"/>
    <d v="2025-06-25T00:00:00"/>
    <s v="Kolkata"/>
    <s v="West Bengal"/>
    <x v="4"/>
    <n v="25"/>
    <s v="Male"/>
    <x v="1"/>
    <n v="30"/>
    <x v="0"/>
    <s v="UPI Manual"/>
    <s v="No"/>
    <n v="499"/>
    <n v="14"/>
    <n v="197.3"/>
    <x v="2"/>
    <n v="0"/>
    <n v="5"/>
    <m/>
    <s v="No"/>
    <m/>
    <m/>
    <n v="6986"/>
    <s v="No"/>
    <s v="13-24 months"/>
    <s v="25-34"/>
    <x v="0"/>
  </r>
  <r>
    <x v="9790"/>
    <d v="2025-05-19T00:00:00"/>
    <s v="Hyderabad"/>
    <s v="Telangana"/>
    <x v="0"/>
    <n v="54"/>
    <s v="Female"/>
    <x v="0"/>
    <n v="100"/>
    <x v="1"/>
    <s v="UPI AutoPay"/>
    <s v="Yes"/>
    <n v="948"/>
    <n v="15"/>
    <n v="305.5"/>
    <x v="3"/>
    <n v="0"/>
    <n v="4"/>
    <s v="Very stable connection, works great for video calls. Recommended!"/>
    <s v="No"/>
    <m/>
    <m/>
    <n v="14220"/>
    <s v="No"/>
    <s v="13-24 months"/>
    <s v="50+"/>
    <x v="0"/>
  </r>
  <r>
    <x v="9791"/>
    <d v="2026-06-13T00:00:00"/>
    <s v="Delhi"/>
    <s v="Delhi"/>
    <x v="1"/>
    <n v="38"/>
    <s v="Male"/>
    <x v="0"/>
    <n v="100"/>
    <x v="2"/>
    <s v="Card AutoPay"/>
    <s v="No"/>
    <n v="799"/>
    <n v="2"/>
    <n v="352.1"/>
    <x v="1"/>
    <n v="0"/>
    <n v="4"/>
    <s v="Installation was quick and the technician was polite. Thanks team."/>
    <s v="Yes"/>
    <d v="2026-08-19T00:00:00"/>
    <s v="Network / speed issues"/>
    <n v="1598"/>
    <s v="No"/>
    <s v="0-6 months"/>
    <s v="35-49"/>
    <x v="1"/>
  </r>
  <r>
    <x v="9792"/>
    <d v="2023-01-23T00:00:00"/>
    <s v="Jaipur"/>
    <s v="Rajasthan"/>
    <x v="1"/>
    <n v="20"/>
    <s v="Male"/>
    <x v="3"/>
    <n v="300"/>
    <x v="2"/>
    <s v="UPI AutoPay"/>
    <s v="Yes"/>
    <n v="1348"/>
    <n v="43"/>
    <n v="1442.7"/>
    <x v="0"/>
    <n v="0"/>
    <n v="3"/>
    <s v="Installation was smooth, but the bill is confusing. Hope it improves."/>
    <s v="No"/>
    <m/>
    <m/>
    <n v="57964"/>
    <s v="No"/>
    <s v="25-48 months"/>
    <s v="18-24"/>
    <x v="0"/>
  </r>
  <r>
    <x v="9793"/>
    <d v="2023-09-08T00:00:00"/>
    <s v="Bengaluru"/>
    <s v="Karnataka"/>
    <x v="0"/>
    <n v="33"/>
    <s v="Male"/>
    <x v="1"/>
    <n v="30"/>
    <x v="2"/>
    <s v="Net Banking"/>
    <s v="Yes"/>
    <n v="648"/>
    <n v="36"/>
    <n v="364.6"/>
    <x v="1"/>
    <n v="0"/>
    <n v="4"/>
    <s v="Great speed for the price, happy with the plan. Thanks team."/>
    <s v="No"/>
    <m/>
    <m/>
    <n v="23328"/>
    <s v="No"/>
    <s v="25-48 months"/>
    <s v="25-34"/>
    <x v="0"/>
  </r>
  <r>
    <x v="9794"/>
    <d v="2024-08-03T00:00:00"/>
    <s v="Guwahati"/>
    <s v="Assam"/>
    <x v="4"/>
    <n v="46"/>
    <s v="Female"/>
    <x v="0"/>
    <n v="100"/>
    <x v="2"/>
    <s v="UPI AutoPay"/>
    <s v="Yes"/>
    <n v="948"/>
    <n v="25"/>
    <n v="432"/>
    <x v="1"/>
    <n v="0"/>
    <n v="5"/>
    <s v="Installation was quick and the technician was polite."/>
    <s v="No"/>
    <m/>
    <m/>
    <n v="23700"/>
    <s v="No"/>
    <s v="25-48 months"/>
    <s v="35-49"/>
    <x v="0"/>
  </r>
  <r>
    <x v="9795"/>
    <d v="2022-06-18T00:00:00"/>
    <s v="Hyderabad"/>
    <s v="Telangana"/>
    <x v="0"/>
    <n v="28"/>
    <s v="Female"/>
    <x v="1"/>
    <n v="30"/>
    <x v="2"/>
    <s v="UPI Manual"/>
    <s v="Yes"/>
    <n v="648"/>
    <n v="50"/>
    <n v="348.1"/>
    <x v="1"/>
    <n v="0"/>
    <n v="5"/>
    <s v="Support team resolved my issue quickly. Recommended!"/>
    <s v="No"/>
    <m/>
    <m/>
    <n v="32400"/>
    <s v="No"/>
    <s v="48+ months"/>
    <s v="25-34"/>
    <x v="0"/>
  </r>
  <r>
    <x v="9796"/>
    <d v="2023-08-26T00:00:00"/>
    <s v="Guwahati"/>
    <s v="Assam"/>
    <x v="4"/>
    <n v="34"/>
    <s v="Male"/>
    <x v="3"/>
    <n v="300"/>
    <x v="1"/>
    <s v="Card AutoPay"/>
    <s v="No"/>
    <n v="1199"/>
    <n v="36"/>
    <n v="701.5"/>
    <x v="2"/>
    <n v="0"/>
    <n v="3"/>
    <m/>
    <s v="No"/>
    <m/>
    <m/>
    <n v="43164"/>
    <s v="No"/>
    <s v="25-48 months"/>
    <s v="25-34"/>
    <x v="0"/>
  </r>
  <r>
    <x v="9797"/>
    <d v="2022-06-16T00:00:00"/>
    <s v="Hyderabad"/>
    <s v="Telangana"/>
    <x v="0"/>
    <n v="36"/>
    <s v="Male"/>
    <x v="1"/>
    <n v="30"/>
    <x v="2"/>
    <s v="Card AutoPay"/>
    <s v="No"/>
    <n v="499"/>
    <n v="50"/>
    <n v="354.6"/>
    <x v="2"/>
    <n v="0"/>
    <n v="3"/>
    <m/>
    <s v="No"/>
    <m/>
    <m/>
    <n v="24950"/>
    <s v="No"/>
    <s v="48+ months"/>
    <s v="35-49"/>
    <x v="0"/>
  </r>
  <r>
    <x v="9798"/>
    <d v="2026-05-14T00:00:00"/>
    <s v="Kolkata"/>
    <s v="West Bengal"/>
    <x v="4"/>
    <n v="34"/>
    <s v="Female"/>
    <x v="1"/>
    <n v="30"/>
    <x v="0"/>
    <s v="UPI AutoPay"/>
    <s v="Yes"/>
    <n v="648"/>
    <n v="4"/>
    <n v="229.4"/>
    <x v="0"/>
    <n v="0"/>
    <n v="4"/>
    <s v="OTT bundle is excellent value. Thanks team."/>
    <s v="No"/>
    <m/>
    <m/>
    <n v="2592"/>
    <s v="No"/>
    <s v="0-6 months"/>
    <s v="25-34"/>
    <x v="0"/>
  </r>
  <r>
    <x v="9799"/>
    <d v="2026-01-08T00:00:00"/>
    <s v="Chennai"/>
    <s v="Tamil Nadu"/>
    <x v="0"/>
    <n v="25"/>
    <s v="Female"/>
    <x v="0"/>
    <n v="100"/>
    <x v="2"/>
    <s v="Net Banking"/>
    <s v="No"/>
    <n v="799"/>
    <n v="8"/>
    <n v="666"/>
    <x v="2"/>
    <n v="0"/>
    <n v="5"/>
    <m/>
    <s v="No"/>
    <m/>
    <m/>
    <n v="6392"/>
    <s v="No"/>
    <s v="7-12 months"/>
    <s v="25-34"/>
    <x v="0"/>
  </r>
  <r>
    <x v="9800"/>
    <d v="2022-06-27T00:00:00"/>
    <s v="Hyderabad"/>
    <s v="Telangana"/>
    <x v="0"/>
    <n v="40"/>
    <s v="Male"/>
    <x v="0"/>
    <n v="100"/>
    <x v="0"/>
    <s v="Cash at Office"/>
    <s v="No"/>
    <n v="799"/>
    <n v="50"/>
    <n v="567.9"/>
    <x v="1"/>
    <n v="1"/>
    <n v="5"/>
    <m/>
    <s v="No"/>
    <m/>
    <m/>
    <n v="39950"/>
    <s v="No"/>
    <s v="48+ months"/>
    <s v="35-49"/>
    <x v="0"/>
  </r>
  <r>
    <x v="9801"/>
    <d v="2024-02-06T00:00:00"/>
    <s v="Chennai"/>
    <s v="Tamil Nadu"/>
    <x v="0"/>
    <n v="42"/>
    <s v="Other"/>
    <x v="0"/>
    <n v="100"/>
    <x v="1"/>
    <s v="UPI AutoPay"/>
    <s v="Yes"/>
    <n v="948"/>
    <n v="31"/>
    <n v="528.79999999999995"/>
    <x v="0"/>
    <n v="0"/>
    <n v="3"/>
    <s v="Speed is fine most days but drops sometimes."/>
    <s v="No"/>
    <m/>
    <m/>
    <n v="29388"/>
    <s v="No"/>
    <s v="25-48 months"/>
    <s v="35-49"/>
    <x v="0"/>
  </r>
  <r>
    <x v="9802"/>
    <d v="2025-07-11T00:00:00"/>
    <s v="Hyderabad"/>
    <s v="Telangana"/>
    <x v="0"/>
    <n v="32"/>
    <s v="Male"/>
    <x v="0"/>
    <n v="100"/>
    <x v="2"/>
    <s v="Card AutoPay"/>
    <s v="No"/>
    <n v="799"/>
    <n v="14"/>
    <n v="460.5"/>
    <x v="2"/>
    <n v="0"/>
    <n v="4"/>
    <s v="OTT bundle is excellent value."/>
    <s v="No"/>
    <m/>
    <m/>
    <n v="11186"/>
    <s v="No"/>
    <s v="13-24 months"/>
    <s v="25-34"/>
    <x v="0"/>
  </r>
  <r>
    <x v="9803"/>
    <d v="2026-08-04T00:00:00"/>
    <s v="Hyderabad"/>
    <s v="Telangana"/>
    <x v="0"/>
    <n v="43"/>
    <s v="Female"/>
    <x v="0"/>
    <n v="100"/>
    <x v="2"/>
    <s v="Cash at Office"/>
    <s v="No"/>
    <n v="799"/>
    <n v="1"/>
    <n v="334.9"/>
    <x v="0"/>
    <n v="1"/>
    <n v="3"/>
    <m/>
    <s v="No"/>
    <m/>
    <m/>
    <n v="799"/>
    <s v="No"/>
    <s v="0-6 months"/>
    <s v="35-49"/>
    <x v="0"/>
  </r>
  <r>
    <x v="9804"/>
    <d v="2024-08-23T00:00:00"/>
    <s v="Bengaluru"/>
    <s v="Karnataka"/>
    <x v="0"/>
    <n v="45"/>
    <s v="Female"/>
    <x v="1"/>
    <n v="30"/>
    <x v="0"/>
    <s v="UPI Manual"/>
    <s v="No"/>
    <n v="499"/>
    <n v="24"/>
    <n v="370.8"/>
    <x v="0"/>
    <n v="1"/>
    <n v="5"/>
    <s v="Support team resolved my issue quickly. Thanks team."/>
    <s v="No"/>
    <m/>
    <m/>
    <n v="11976"/>
    <s v="No"/>
    <s v="13-24 months"/>
    <s v="35-49"/>
    <x v="0"/>
  </r>
  <r>
    <x v="9805"/>
    <d v="2024-09-10T00:00:00"/>
    <s v="Delhi"/>
    <s v="Delhi"/>
    <x v="1"/>
    <n v="30"/>
    <s v="Male"/>
    <x v="1"/>
    <n v="30"/>
    <x v="1"/>
    <s v="UPI AutoPay"/>
    <s v="No"/>
    <n v="499"/>
    <n v="24"/>
    <n v="219.7"/>
    <x v="1"/>
    <n v="0"/>
    <n v="5"/>
    <s v="Very stable connection, works great for video calls. Recommended!"/>
    <s v="No"/>
    <m/>
    <m/>
    <n v="11976"/>
    <s v="No"/>
    <s v="13-24 months"/>
    <s v="25-34"/>
    <x v="0"/>
  </r>
  <r>
    <x v="9806"/>
    <d v="2025-08-20T00:00:00"/>
    <s v="Mumbai"/>
    <s v="Maharashtra"/>
    <x v="2"/>
    <n v="52"/>
    <s v="Male"/>
    <x v="0"/>
    <n v="100"/>
    <x v="2"/>
    <s v="Cash at Office"/>
    <s v="No"/>
    <n v="799"/>
    <n v="3"/>
    <n v="617.70000000000005"/>
    <x v="0"/>
    <n v="1"/>
    <n v="3"/>
    <s v="Service is okay, nothing special. Hope it improves."/>
    <s v="Yes"/>
    <d v="2025-12-03T00:00:00"/>
    <s v="Network / speed issues"/>
    <n v="2397"/>
    <s v="No"/>
    <s v="0-6 months"/>
    <s v="50+"/>
    <x v="1"/>
  </r>
  <r>
    <x v="9807"/>
    <d v="2022-06-27T00:00:00"/>
    <s v="Kolkata"/>
    <s v="West Bengal"/>
    <x v="4"/>
    <n v="35"/>
    <s v="Female"/>
    <x v="0"/>
    <n v="100"/>
    <x v="1"/>
    <s v="Net Banking"/>
    <s v="Yes"/>
    <n v="948"/>
    <n v="50"/>
    <n v="526.6"/>
    <x v="0"/>
    <n v="0"/>
    <n v="4"/>
    <s v="Installation was quick and the technician was polite."/>
    <s v="No"/>
    <m/>
    <m/>
    <n v="47400"/>
    <s v="No"/>
    <s v="48+ months"/>
    <s v="35-49"/>
    <x v="0"/>
  </r>
  <r>
    <x v="9808"/>
    <d v="2025-12-03T00:00:00"/>
    <s v="Jaipur"/>
    <s v="Rajasthan"/>
    <x v="1"/>
    <n v="30"/>
    <s v="Female"/>
    <x v="3"/>
    <n v="300"/>
    <x v="1"/>
    <s v="Card AutoPay"/>
    <s v="No"/>
    <n v="1199"/>
    <n v="9"/>
    <n v="459.2"/>
    <x v="2"/>
    <n v="0"/>
    <n v="5"/>
    <s v="Very stable connection, works great for video calls. Thanks team."/>
    <s v="No"/>
    <m/>
    <m/>
    <n v="10791"/>
    <s v="No"/>
    <s v="7-12 months"/>
    <s v="25-34"/>
    <x v="0"/>
  </r>
  <r>
    <x v="9809"/>
    <d v="2024-03-10T00:00:00"/>
    <s v="Bengaluru"/>
    <s v="Karnataka"/>
    <x v="0"/>
    <n v="42"/>
    <s v="Female"/>
    <x v="1"/>
    <n v="30"/>
    <x v="2"/>
    <s v="Cash at Office"/>
    <s v="No"/>
    <n v="499"/>
    <n v="30"/>
    <n v="370.2"/>
    <x v="2"/>
    <n v="1"/>
    <n v="5"/>
    <s v="Support team resolved my issue quickly. Thanks team."/>
    <s v="No"/>
    <m/>
    <m/>
    <n v="14970"/>
    <s v="No"/>
    <s v="25-48 months"/>
    <s v="35-49"/>
    <x v="0"/>
  </r>
  <r>
    <x v="9810"/>
    <d v="2026-01-11T00:00:00"/>
    <s v="Mumbai"/>
    <s v="Maharashtra"/>
    <x v="2"/>
    <n v="31"/>
    <s v="Male"/>
    <x v="2"/>
    <n v="1000"/>
    <x v="2"/>
    <s v="UPI AutoPay"/>
    <s v="No"/>
    <n v="1799"/>
    <n v="2"/>
    <n v="1109.7"/>
    <x v="0"/>
    <n v="0"/>
    <n v="2"/>
    <s v="OTT bundle is not worth the extra money. Please fix this soon."/>
    <s v="Yes"/>
    <d v="2026-03-24T00:00:00"/>
    <s v="Price too high"/>
    <n v="3598"/>
    <s v="No"/>
    <s v="0-6 months"/>
    <s v="25-34"/>
    <x v="1"/>
  </r>
  <r>
    <x v="9811"/>
    <d v="2025-05-11T00:00:00"/>
    <s v="Delhi"/>
    <s v="Delhi"/>
    <x v="1"/>
    <n v="18"/>
    <s v="Male"/>
    <x v="2"/>
    <n v="1000"/>
    <x v="0"/>
    <s v="UPI AutoPay"/>
    <s v="No"/>
    <n v="1799"/>
    <n v="16"/>
    <n v="1258.5999999999999"/>
    <x v="0"/>
    <n v="0"/>
    <m/>
    <s v="OTT bundle is excellent value. Thanks team."/>
    <s v="No"/>
    <m/>
    <m/>
    <n v="28784"/>
    <s v="No"/>
    <s v="13-24 months"/>
    <s v="18-24"/>
    <x v="0"/>
  </r>
  <r>
    <x v="9812"/>
    <d v="2022-10-02T00:00:00"/>
    <s v="Delhi"/>
    <s v="Delhi"/>
    <x v="1"/>
    <n v="40"/>
    <s v="Female"/>
    <x v="0"/>
    <n v="100"/>
    <x v="1"/>
    <s v="UPI AutoPay"/>
    <s v="No"/>
    <n v="799"/>
    <n v="47"/>
    <n v="532.1"/>
    <x v="2"/>
    <n v="0"/>
    <n v="4"/>
    <s v="OTT bundle is excellent value."/>
    <s v="No"/>
    <m/>
    <m/>
    <n v="37553"/>
    <s v="No"/>
    <s v="25-48 months"/>
    <s v="35-49"/>
    <x v="0"/>
  </r>
  <r>
    <x v="9813"/>
    <d v="2022-12-12T00:00:00"/>
    <s v="Bhubaneswar"/>
    <s v="Odisha"/>
    <x v="4"/>
    <n v="37"/>
    <s v="Male"/>
    <x v="3"/>
    <n v="300"/>
    <x v="1"/>
    <s v="UPI AutoPay"/>
    <s v="Yes"/>
    <n v="1348"/>
    <n v="45"/>
    <n v="533.70000000000005"/>
    <x v="2"/>
    <n v="0"/>
    <n v="5"/>
    <s v="Support team resolved my issue quickly. Thanks team."/>
    <s v="No"/>
    <m/>
    <m/>
    <n v="60660"/>
    <s v="No"/>
    <s v="25-48 months"/>
    <s v="35-49"/>
    <x v="0"/>
  </r>
  <r>
    <x v="9814"/>
    <d v="2025-11-01T00:00:00"/>
    <s v="Delhi"/>
    <s v="Delhi"/>
    <x v="1"/>
    <n v="37"/>
    <s v="Male"/>
    <x v="3"/>
    <n v="300"/>
    <x v="2"/>
    <s v="UPI Manual"/>
    <s v="No"/>
    <n v="1199"/>
    <n v="6"/>
    <n v="1704.9"/>
    <x v="1"/>
    <n v="1"/>
    <n v="4"/>
    <s v="OTT bundle is excellent value."/>
    <s v="Yes"/>
    <d v="2026-05-03T00:00:00"/>
    <s v="No longer needed"/>
    <n v="7194"/>
    <s v="No"/>
    <s v="0-6 months"/>
    <s v="35-49"/>
    <x v="1"/>
  </r>
  <r>
    <x v="9815"/>
    <d v="2025-02-10T00:00:00"/>
    <s v="Delhi"/>
    <s v="Delhi"/>
    <x v="1"/>
    <n v="51"/>
    <s v="Male"/>
    <x v="3"/>
    <n v="300"/>
    <x v="2"/>
    <s v="UPI AutoPay"/>
    <s v="No"/>
    <n v="1199"/>
    <n v="19"/>
    <n v="863.6"/>
    <x v="1"/>
    <n v="0"/>
    <n v="4"/>
    <m/>
    <s v="No"/>
    <m/>
    <m/>
    <n v="22781"/>
    <s v="No"/>
    <s v="13-24 months"/>
    <s v="50+"/>
    <x v="0"/>
  </r>
  <r>
    <x v="9816"/>
    <d v="2025-06-05T00:00:00"/>
    <s v="Bengaluru"/>
    <s v="Karnataka"/>
    <x v="0"/>
    <n v="34"/>
    <s v="Female"/>
    <x v="1"/>
    <n v="30"/>
    <x v="1"/>
    <s v="Net Banking"/>
    <s v="No"/>
    <n v="499"/>
    <n v="15"/>
    <n v="146.1"/>
    <x v="2"/>
    <n v="0"/>
    <n v="4"/>
    <s v="Great speed for the price, happy with the plan."/>
    <s v="No"/>
    <m/>
    <m/>
    <n v="7485"/>
    <s v="No"/>
    <s v="13-24 months"/>
    <s v="25-34"/>
    <x v="0"/>
  </r>
  <r>
    <x v="9817"/>
    <d v="2024-07-26T00:00:00"/>
    <s v="Delhi"/>
    <s v="Delhi"/>
    <x v="1"/>
    <n v="55"/>
    <s v="Male"/>
    <x v="1"/>
    <n v="30"/>
    <x v="2"/>
    <s v="Net Banking"/>
    <s v="No"/>
    <n v="499"/>
    <n v="25"/>
    <n v="182.7"/>
    <x v="2"/>
    <n v="0"/>
    <n v="5"/>
    <m/>
    <s v="No"/>
    <m/>
    <m/>
    <n v="12475"/>
    <s v="No"/>
    <s v="25-48 months"/>
    <s v="50+"/>
    <x v="0"/>
  </r>
  <r>
    <x v="9818"/>
    <d v="2026-06-03T00:00:00"/>
    <s v="Chennai"/>
    <s v="Tamil Nadu"/>
    <x v="0"/>
    <n v="34"/>
    <s v="Female"/>
    <x v="1"/>
    <n v="30"/>
    <x v="0"/>
    <s v="UPI AutoPay"/>
    <s v="No"/>
    <n v="499"/>
    <n v="2"/>
    <n v="205.8"/>
    <x v="1"/>
    <n v="0"/>
    <n v="3"/>
    <s v="Bills are clear and payment is easy with UPI. Recommended!"/>
    <s v="Yes"/>
    <d v="2026-07-23T00:00:00"/>
    <s v="Network / speed issues"/>
    <n v="998"/>
    <s v="No"/>
    <s v="0-6 months"/>
    <s v="25-34"/>
    <x v="1"/>
  </r>
  <r>
    <x v="9819"/>
    <d v="2025-12-09T00:00:00"/>
    <s v="Bengaluru"/>
    <s v="Karnataka"/>
    <x v="0"/>
    <n v="32"/>
    <s v="Female"/>
    <x v="0"/>
    <n v="100"/>
    <x v="2"/>
    <s v="Net Banking"/>
    <s v="No"/>
    <n v="799"/>
    <n v="9"/>
    <n v="549.20000000000005"/>
    <x v="0"/>
    <n v="0"/>
    <n v="4"/>
    <m/>
    <s v="No"/>
    <m/>
    <m/>
    <n v="7191"/>
    <s v="No"/>
    <s v="7-12 months"/>
    <s v="25-34"/>
    <x v="0"/>
  </r>
  <r>
    <x v="9820"/>
    <d v="2026-06-15T00:00:00"/>
    <s v="Ahmedabad"/>
    <s v="Gujarat"/>
    <x v="2"/>
    <n v="30"/>
    <s v="Female"/>
    <x v="0"/>
    <n v="100"/>
    <x v="1"/>
    <s v="Card AutoPay"/>
    <s v="Yes"/>
    <n v="948"/>
    <n v="3"/>
    <n v="833.8"/>
    <x v="0"/>
    <n v="0"/>
    <n v="2"/>
    <s v="Support is average and the wait time is long."/>
    <s v="No"/>
    <m/>
    <m/>
    <n v="2844"/>
    <s v="No"/>
    <s v="0-6 months"/>
    <s v="25-34"/>
    <x v="0"/>
  </r>
  <r>
    <x v="9821"/>
    <d v="2023-08-05T00:00:00"/>
    <s v="Patna"/>
    <s v="Bihar"/>
    <x v="4"/>
    <n v="26"/>
    <s v="Female"/>
    <x v="2"/>
    <n v="1000"/>
    <x v="2"/>
    <s v="Card AutoPay"/>
    <s v="Yes"/>
    <n v="1948"/>
    <n v="37"/>
    <n v="1127.9000000000001"/>
    <x v="0"/>
    <n v="0"/>
    <n v="3"/>
    <s v="OTT bundle is excellent value. Thanks team."/>
    <s v="No"/>
    <m/>
    <m/>
    <n v="72076"/>
    <s v="No"/>
    <s v="25-48 months"/>
    <s v="25-34"/>
    <x v="0"/>
  </r>
  <r>
    <x v="9822"/>
    <d v="2023-08-05T00:00:00"/>
    <s v="Kolkata"/>
    <s v="West Bengal"/>
    <x v="4"/>
    <n v="44"/>
    <s v="Male"/>
    <x v="1"/>
    <n v="30"/>
    <x v="2"/>
    <s v="Net Banking"/>
    <s v="No"/>
    <n v="499"/>
    <n v="37"/>
    <n v="202.8"/>
    <x v="0"/>
    <n v="0"/>
    <n v="3"/>
    <m/>
    <s v="No"/>
    <m/>
    <m/>
    <n v="18463"/>
    <s v="No"/>
    <s v="25-48 months"/>
    <s v="35-49"/>
    <x v="0"/>
  </r>
  <r>
    <x v="9823"/>
    <d v="2024-07-25T00:00:00"/>
    <s v="Lucknow"/>
    <s v="Uttar Pradesh"/>
    <x v="1"/>
    <n v="18"/>
    <s v="Male"/>
    <x v="1"/>
    <n v="30"/>
    <x v="2"/>
    <s v="UPI AutoPay"/>
    <s v="Yes"/>
    <n v="648"/>
    <n v="25"/>
    <n v="528.20000000000005"/>
    <x v="2"/>
    <n v="0"/>
    <n v="4"/>
    <m/>
    <s v="No"/>
    <m/>
    <m/>
    <n v="16200"/>
    <s v="No"/>
    <s v="25-48 months"/>
    <s v="18-24"/>
    <x v="0"/>
  </r>
  <r>
    <x v="9824"/>
    <d v="2023-07-03T00:00:00"/>
    <s v="Guwahati"/>
    <s v="Assam"/>
    <x v="4"/>
    <n v="43"/>
    <s v="Male"/>
    <x v="0"/>
    <n v="100"/>
    <x v="2"/>
    <s v="UPI Manual"/>
    <s v="Yes"/>
    <n v="948"/>
    <n v="38"/>
    <n v="554.5"/>
    <x v="0"/>
    <n v="2"/>
    <n v="4"/>
    <s v="Very stable connection, works great for video calls. Recommended!"/>
    <s v="No"/>
    <m/>
    <m/>
    <n v="36024"/>
    <s v="No"/>
    <s v="25-48 months"/>
    <s v="35-49"/>
    <x v="0"/>
  </r>
  <r>
    <x v="9825"/>
    <d v="2024-08-27T00:00:00"/>
    <s v="Jaipur"/>
    <s v="Rajasthan"/>
    <x v="1"/>
    <n v="24"/>
    <s v="Female"/>
    <x v="1"/>
    <n v="30"/>
    <x v="2"/>
    <s v="UPI AutoPay"/>
    <s v="No"/>
    <n v="499"/>
    <n v="24"/>
    <n v="254.2"/>
    <x v="2"/>
    <n v="0"/>
    <n v="4"/>
    <m/>
    <s v="No"/>
    <m/>
    <m/>
    <n v="11976"/>
    <s v="No"/>
    <s v="13-24 months"/>
    <s v="18-24"/>
    <x v="0"/>
  </r>
  <r>
    <x v="9826"/>
    <d v="2025-06-22T00:00:00"/>
    <s v="Ahmedabad"/>
    <s v="Gujarat"/>
    <x v="2"/>
    <n v="41"/>
    <s v="Male"/>
    <x v="3"/>
    <n v="300"/>
    <x v="0"/>
    <s v="UPI AutoPay"/>
    <s v="No"/>
    <n v="1199"/>
    <n v="14"/>
    <n v="304.7"/>
    <x v="0"/>
    <n v="0"/>
    <n v="5"/>
    <s v="Installation was quick and the technician was polite. Thanks team."/>
    <s v="No"/>
    <m/>
    <m/>
    <n v="16786"/>
    <s v="No"/>
    <s v="13-24 months"/>
    <s v="35-49"/>
    <x v="0"/>
  </r>
  <r>
    <x v="9827"/>
    <d v="2022-06-04T00:00:00"/>
    <s v="Mumbai"/>
    <s v="Maharashtra"/>
    <x v="2"/>
    <n v="25"/>
    <s v="Male"/>
    <x v="1"/>
    <n v="30"/>
    <x v="0"/>
    <s v="Card AutoPay"/>
    <s v="No"/>
    <n v="499"/>
    <n v="51"/>
    <n v="315.60000000000002"/>
    <x v="2"/>
    <n v="0"/>
    <n v="5"/>
    <m/>
    <s v="No"/>
    <m/>
    <m/>
    <n v="25449"/>
    <s v="No"/>
    <s v="48+ months"/>
    <s v="25-34"/>
    <x v="0"/>
  </r>
  <r>
    <x v="9828"/>
    <d v="2023-12-23T00:00:00"/>
    <s v="Lucknow"/>
    <s v="Uttar Pradesh"/>
    <x v="1"/>
    <n v="38"/>
    <s v="Female"/>
    <x v="1"/>
    <n v="30"/>
    <x v="2"/>
    <s v="UPI Manual"/>
    <s v="No"/>
    <n v="499"/>
    <n v="30"/>
    <n v="403.4"/>
    <x v="0"/>
    <n v="1"/>
    <n v="3"/>
    <s v="Pricing is fair but not cheap. Hope it improves."/>
    <s v="Yes"/>
    <d v="2026-06-30T00:00:00"/>
    <s v="Network / speed issues"/>
    <n v="14970"/>
    <s v="No"/>
    <s v="25-48 months"/>
    <s v="35-49"/>
    <x v="1"/>
  </r>
  <r>
    <x v="9829"/>
    <d v="2023-07-07T00:00:00"/>
    <s v="Mumbai"/>
    <s v="Maharashtra"/>
    <x v="2"/>
    <n v="34"/>
    <s v="Male"/>
    <x v="1"/>
    <n v="30"/>
    <x v="2"/>
    <s v="Net Banking"/>
    <s v="No"/>
    <n v="499"/>
    <n v="38"/>
    <n v="279.10000000000002"/>
    <x v="2"/>
    <n v="1"/>
    <n v="4"/>
    <s v="Very stable connection, works great for video calls."/>
    <s v="No"/>
    <m/>
    <m/>
    <n v="18962"/>
    <s v="No"/>
    <s v="25-48 months"/>
    <s v="25-34"/>
    <x v="0"/>
  </r>
  <r>
    <x v="9830"/>
    <d v="2026-02-17T00:00:00"/>
    <s v="Hyderabad"/>
    <s v="Telangana"/>
    <x v="0"/>
    <n v="29"/>
    <s v="Female"/>
    <x v="0"/>
    <n v="100"/>
    <x v="2"/>
    <s v="UPI AutoPay"/>
    <s v="Yes"/>
    <n v="948"/>
    <n v="3"/>
    <n v="503.1"/>
    <x v="1"/>
    <n v="0"/>
    <n v="1"/>
    <m/>
    <s v="Yes"/>
    <d v="2026-06-02T00:00:00"/>
    <s v="Billing issues"/>
    <n v="2844"/>
    <s v="No"/>
    <s v="0-6 months"/>
    <s v="25-34"/>
    <x v="1"/>
  </r>
  <r>
    <x v="9831"/>
    <d v="2025-01-07T00:00:00"/>
    <s v="Pune"/>
    <s v="Maharashtra"/>
    <x v="2"/>
    <n v="39"/>
    <s v="Female"/>
    <x v="2"/>
    <n v="1000"/>
    <x v="2"/>
    <s v="Card AutoPay"/>
    <s v="No"/>
    <n v="1799"/>
    <n v="5"/>
    <n v="1205.4000000000001"/>
    <x v="2"/>
    <n v="0"/>
    <n v="5"/>
    <s v="Great speed for the price, happy with the plan. Thanks team."/>
    <s v="Yes"/>
    <d v="2025-06-09T00:00:00"/>
    <s v="Relocated"/>
    <n v="8995"/>
    <s v="No"/>
    <s v="0-6 months"/>
    <s v="35-49"/>
    <x v="1"/>
  </r>
  <r>
    <x v="9832"/>
    <d v="2025-03-30T00:00:00"/>
    <s v="Kolkata"/>
    <s v="West Bengal"/>
    <x v="4"/>
    <n v="38"/>
    <s v="Female"/>
    <x v="3"/>
    <n v="300"/>
    <x v="2"/>
    <s v="UPI AutoPay"/>
    <s v="No"/>
    <n v="1199"/>
    <n v="17"/>
    <n v="568.6"/>
    <x v="2"/>
    <n v="0"/>
    <n v="4"/>
    <s v="Support team resolved my issue quickly. Thanks team."/>
    <s v="No"/>
    <m/>
    <m/>
    <n v="20383"/>
    <s v="No"/>
    <s v="13-24 months"/>
    <s v="35-49"/>
    <x v="0"/>
  </r>
  <r>
    <x v="9833"/>
    <d v="2025-02-24T00:00:00"/>
    <s v="Pune"/>
    <s v="Maharashtra"/>
    <x v="2"/>
    <n v="30"/>
    <s v="Female"/>
    <x v="3"/>
    <n v="300"/>
    <x v="2"/>
    <s v="Cash at Office"/>
    <s v="Yes"/>
    <n v="1348"/>
    <n v="18"/>
    <n v="600.9"/>
    <x v="3"/>
    <n v="0"/>
    <n v="4"/>
    <s v="Speed is fine most days but drops sometimes. Hope it improves."/>
    <s v="No"/>
    <m/>
    <m/>
    <n v="24264"/>
    <s v="No"/>
    <s v="13-24 months"/>
    <s v="25-34"/>
    <x v="0"/>
  </r>
  <r>
    <x v="9834"/>
    <d v="2023-05-14T00:00:00"/>
    <s v="Indore"/>
    <s v="Madhya Pradesh"/>
    <x v="3"/>
    <n v="33"/>
    <s v="Male"/>
    <x v="1"/>
    <n v="30"/>
    <x v="2"/>
    <s v="UPI AutoPay"/>
    <s v="Yes"/>
    <n v="648"/>
    <n v="40"/>
    <n v="156.9"/>
    <x v="2"/>
    <n v="0"/>
    <n v="4"/>
    <s v="Great speed for the price, happy with the plan. Recommended!"/>
    <s v="No"/>
    <m/>
    <m/>
    <n v="25920"/>
    <s v="No"/>
    <s v="25-48 months"/>
    <s v="25-34"/>
    <x v="0"/>
  </r>
  <r>
    <x v="9835"/>
    <d v="2022-03-03T00:00:00"/>
    <s v="Mumbai"/>
    <s v="Maharashtra"/>
    <x v="2"/>
    <n v="36"/>
    <s v="Female"/>
    <x v="3"/>
    <n v="300"/>
    <x v="0"/>
    <s v="Cash at Office"/>
    <s v="No"/>
    <n v="1199"/>
    <n v="54"/>
    <n v="829.5"/>
    <x v="2"/>
    <n v="0"/>
    <n v="3"/>
    <s v="Support is average and the wait time is long."/>
    <s v="No"/>
    <m/>
    <m/>
    <n v="64746"/>
    <s v="No"/>
    <s v="48+ months"/>
    <s v="35-49"/>
    <x v="0"/>
  </r>
  <r>
    <x v="9836"/>
    <d v="2025-07-27T00:00:00"/>
    <s v="Delhi"/>
    <s v="Delhi"/>
    <x v="1"/>
    <n v="25"/>
    <s v="Female"/>
    <x v="3"/>
    <n v="300"/>
    <x v="2"/>
    <s v="Net Banking"/>
    <s v="No"/>
    <n v="1199"/>
    <n v="13"/>
    <n v="704.4"/>
    <x v="2"/>
    <n v="0"/>
    <n v="4"/>
    <m/>
    <s v="No"/>
    <m/>
    <m/>
    <n v="15587"/>
    <s v="No"/>
    <s v="13-24 months"/>
    <s v="25-34"/>
    <x v="0"/>
  </r>
  <r>
    <x v="9837"/>
    <d v="2025-02-10T00:00:00"/>
    <s v="Kolkata"/>
    <s v="West Bengal"/>
    <x v="4"/>
    <n v="33"/>
    <s v="Female"/>
    <x v="0"/>
    <n v="100"/>
    <x v="2"/>
    <s v="Card AutoPay"/>
    <s v="Yes"/>
    <n v="948"/>
    <n v="19"/>
    <n v="557.70000000000005"/>
    <x v="2"/>
    <n v="0"/>
    <n v="3"/>
    <s v="Bill amount is too high compared to other providers."/>
    <s v="No"/>
    <m/>
    <m/>
    <n v="18012"/>
    <s v="No"/>
    <s v="13-24 months"/>
    <s v="25-34"/>
    <x v="0"/>
  </r>
  <r>
    <x v="9838"/>
    <d v="2025-05-06T00:00:00"/>
    <s v="Pune"/>
    <s v="Maharashtra"/>
    <x v="2"/>
    <n v="22"/>
    <s v="Male"/>
    <x v="1"/>
    <n v="30"/>
    <x v="2"/>
    <s v="UPI AutoPay"/>
    <s v="No"/>
    <n v="499"/>
    <n v="16"/>
    <n v="417.3"/>
    <x v="0"/>
    <n v="0"/>
    <n v="4"/>
    <s v="Pricing is fair but not cheap. Hope it improves."/>
    <s v="No"/>
    <m/>
    <m/>
    <n v="7984"/>
    <s v="No"/>
    <s v="13-24 months"/>
    <s v="18-24"/>
    <x v="0"/>
  </r>
  <r>
    <x v="9839"/>
    <d v="2025-12-08T00:00:00"/>
    <s v="Mumbai"/>
    <s v="Maharashtra"/>
    <x v="2"/>
    <n v="30"/>
    <s v="Male"/>
    <x v="1"/>
    <n v="30"/>
    <x v="0"/>
    <s v="Card AutoPay"/>
    <s v="Yes"/>
    <n v="648"/>
    <n v="7"/>
    <n v="229.8"/>
    <x v="2"/>
    <n v="0"/>
    <n v="3"/>
    <s v="Pricing is fair but not cheap."/>
    <s v="Yes"/>
    <d v="2026-07-23T00:00:00"/>
    <s v="Price too high"/>
    <n v="4536"/>
    <s v="No"/>
    <s v="7-12 months"/>
    <s v="25-34"/>
    <x v="1"/>
  </r>
  <r>
    <x v="9840"/>
    <d v="2026-02-08T00:00:00"/>
    <s v="Mumbai"/>
    <s v="Maharashtra"/>
    <x v="2"/>
    <n v="29"/>
    <s v="Female"/>
    <x v="1"/>
    <n v="30"/>
    <x v="2"/>
    <s v="Net Banking"/>
    <s v="No"/>
    <n v="499"/>
    <n v="2"/>
    <n v="203.6"/>
    <x v="3"/>
    <n v="1"/>
    <m/>
    <s v="Installation was smooth, but the bill is confusing. Hope it improves."/>
    <s v="Yes"/>
    <d v="2026-04-23T00:00:00"/>
    <s v="Billing issues"/>
    <n v="998"/>
    <s v="No"/>
    <s v="0-6 months"/>
    <s v="25-34"/>
    <x v="1"/>
  </r>
  <r>
    <x v="9841"/>
    <d v="2022-08-22T00:00:00"/>
    <s v="Delhi"/>
    <s v="Delhi"/>
    <x v="1"/>
    <n v="30"/>
    <s v="Male"/>
    <x v="1"/>
    <n v="30"/>
    <x v="2"/>
    <s v="Cash at Office"/>
    <s v="No"/>
    <n v="499"/>
    <n v="48"/>
    <n v="292.2"/>
    <x v="0"/>
    <n v="0"/>
    <n v="4"/>
    <s v="Installation was quick and the technician was polite. Recommended!"/>
    <s v="No"/>
    <m/>
    <m/>
    <n v="23952"/>
    <s v="No"/>
    <s v="25-48 months"/>
    <s v="25-34"/>
    <x v="0"/>
  </r>
  <r>
    <x v="9842"/>
    <d v="2025-11-21T00:00:00"/>
    <s v="Chennai"/>
    <s v="Tamil Nadu"/>
    <x v="0"/>
    <n v="48"/>
    <s v="Male"/>
    <x v="0"/>
    <n v="100"/>
    <x v="2"/>
    <s v="UPI Manual"/>
    <s v="No"/>
    <n v="799"/>
    <n v="9"/>
    <n v="373.1"/>
    <x v="2"/>
    <n v="1"/>
    <n v="3"/>
    <s v="Speed is fine most days but drops sometimes."/>
    <s v="No"/>
    <m/>
    <m/>
    <n v="7191"/>
    <s v="No"/>
    <s v="7-12 months"/>
    <s v="35-49"/>
    <x v="0"/>
  </r>
  <r>
    <x v="9843"/>
    <d v="2024-11-20T00:00:00"/>
    <s v="Chennai"/>
    <s v="Tamil Nadu"/>
    <x v="0"/>
    <n v="31"/>
    <s v="Male"/>
    <x v="1"/>
    <n v="30"/>
    <x v="2"/>
    <s v="Card AutoPay"/>
    <s v="No"/>
    <n v="499"/>
    <n v="21"/>
    <n v="241.5"/>
    <x v="2"/>
    <n v="0"/>
    <n v="5"/>
    <s v="Great speed for the price, happy with the plan."/>
    <s v="No"/>
    <m/>
    <m/>
    <n v="10479"/>
    <s v="No"/>
    <s v="13-24 months"/>
    <s v="25-34"/>
    <x v="0"/>
  </r>
  <r>
    <x v="9844"/>
    <d v="2025-09-24T00:00:00"/>
    <s v="Bhubaneswar"/>
    <s v="Odisha"/>
    <x v="4"/>
    <n v="50"/>
    <s v="Male"/>
    <x v="1"/>
    <n v="30"/>
    <x v="2"/>
    <s v="UPI AutoPay"/>
    <s v="Yes"/>
    <n v="648"/>
    <n v="3"/>
    <n v="382"/>
    <x v="0"/>
    <n v="0"/>
    <n v="3"/>
    <m/>
    <s v="Yes"/>
    <d v="2025-12-14T00:00:00"/>
    <s v="Competitor offer"/>
    <n v="1944"/>
    <s v="No"/>
    <s v="0-6 months"/>
    <s v="50+"/>
    <x v="1"/>
  </r>
  <r>
    <x v="9845"/>
    <d v="2022-11-11T00:00:00"/>
    <s v="Chennai"/>
    <s v="Tamil Nadu"/>
    <x v="0"/>
    <n v="51"/>
    <s v="Female"/>
    <x v="0"/>
    <n v="100"/>
    <x v="1"/>
    <s v="Card AutoPay"/>
    <s v="Yes"/>
    <n v="948"/>
    <n v="46"/>
    <n v="936.4"/>
    <x v="2"/>
    <n v="0"/>
    <n v="2"/>
    <s v="Technician visit was delayed by three days."/>
    <s v="No"/>
    <m/>
    <m/>
    <n v="43608"/>
    <s v="No"/>
    <s v="25-48 months"/>
    <s v="50+"/>
    <x v="0"/>
  </r>
  <r>
    <x v="9846"/>
    <d v="2023-10-12T00:00:00"/>
    <s v="Chandigarh"/>
    <s v="Chandigarh"/>
    <x v="1"/>
    <n v="39"/>
    <s v="Female"/>
    <x v="0"/>
    <n v="100"/>
    <x v="1"/>
    <s v="UPI AutoPay"/>
    <s v="Yes"/>
    <n v="948"/>
    <n v="35"/>
    <n v="509"/>
    <x v="0"/>
    <n v="0"/>
    <n v="5"/>
    <s v="Support team resolved my issue quickly. Thanks team."/>
    <s v="No"/>
    <m/>
    <m/>
    <n v="33180"/>
    <s v="No"/>
    <s v="25-48 months"/>
    <s v="35-49"/>
    <x v="0"/>
  </r>
  <r>
    <x v="9847"/>
    <d v="2025-12-25T00:00:00"/>
    <s v="Chennai"/>
    <s v="Tamil Nadu"/>
    <x v="0"/>
    <n v="36"/>
    <s v="Male"/>
    <x v="3"/>
    <n v="300"/>
    <x v="2"/>
    <s v="UPI AutoPay"/>
    <s v="No"/>
    <n v="1199"/>
    <n v="8"/>
    <n v="857"/>
    <x v="0"/>
    <n v="0"/>
    <n v="4"/>
    <s v="Support team resolved my issue quickly. Recommended!"/>
    <s v="No"/>
    <m/>
    <m/>
    <n v="9592"/>
    <s v="No"/>
    <s v="7-12 months"/>
    <s v="35-49"/>
    <x v="0"/>
  </r>
  <r>
    <x v="9848"/>
    <d v="2023-10-30T00:00:00"/>
    <s v="Ahmedabad"/>
    <s v="Gujarat"/>
    <x v="2"/>
    <n v="39"/>
    <s v="Male"/>
    <x v="2"/>
    <n v="1000"/>
    <x v="0"/>
    <s v="UPI AutoPay"/>
    <s v="No"/>
    <n v="1799"/>
    <n v="34"/>
    <n v="1063.4000000000001"/>
    <x v="1"/>
    <n v="0"/>
    <n v="2"/>
    <m/>
    <s v="No"/>
    <m/>
    <m/>
    <n v="61166"/>
    <s v="No"/>
    <s v="25-48 months"/>
    <s v="35-49"/>
    <x v="0"/>
  </r>
  <r>
    <x v="9849"/>
    <d v="2024-08-20T00:00:00"/>
    <s v="Mumbai"/>
    <s v="Maharashtra"/>
    <x v="2"/>
    <n v="21"/>
    <s v="Male"/>
    <x v="1"/>
    <n v="30"/>
    <x v="2"/>
    <s v="UPI AutoPay"/>
    <s v="No"/>
    <n v="499"/>
    <n v="24"/>
    <n v="242.2"/>
    <x v="4"/>
    <n v="0"/>
    <m/>
    <s v="Pricing is fair but not cheap. Hope it improves."/>
    <s v="No"/>
    <m/>
    <m/>
    <n v="11976"/>
    <s v="No"/>
    <s v="13-24 months"/>
    <s v="18-24"/>
    <x v="0"/>
  </r>
  <r>
    <x v="9850"/>
    <d v="2022-04-30T00:00:00"/>
    <s v="Ahmedabad"/>
    <s v="Gujarat"/>
    <x v="2"/>
    <n v="70"/>
    <s v="Female"/>
    <x v="1"/>
    <n v="30"/>
    <x v="2"/>
    <s v="UPI AutoPay"/>
    <s v="No"/>
    <n v="499"/>
    <n v="52"/>
    <n v="303.8"/>
    <x v="0"/>
    <n v="0"/>
    <n v="4"/>
    <s v="Bill amount is too high compared to other providers. Please fix this soon."/>
    <s v="No"/>
    <m/>
    <m/>
    <n v="25948"/>
    <s v="No"/>
    <s v="48+ months"/>
    <s v="50+"/>
    <x v="0"/>
  </r>
  <r>
    <x v="9851"/>
    <d v="2023-01-21T00:00:00"/>
    <s v="Chennai"/>
    <s v="Tamil Nadu"/>
    <x v="0"/>
    <n v="35"/>
    <s v="Female"/>
    <x v="0"/>
    <n v="100"/>
    <x v="1"/>
    <s v="UPI Manual"/>
    <s v="No"/>
    <n v="799"/>
    <n v="43"/>
    <n v="426.4"/>
    <x v="0"/>
    <n v="0"/>
    <n v="3"/>
    <s v="Support is average and the wait time is long. Hope it improves."/>
    <s v="No"/>
    <m/>
    <m/>
    <n v="34357"/>
    <s v="No"/>
    <s v="25-48 months"/>
    <s v="35-49"/>
    <x v="0"/>
  </r>
  <r>
    <x v="9852"/>
    <d v="2024-04-02T00:00:00"/>
    <s v="Delhi"/>
    <s v="Delhi"/>
    <x v="1"/>
    <n v="37"/>
    <s v="Male"/>
    <x v="3"/>
    <n v="300"/>
    <x v="2"/>
    <s v="Net Banking"/>
    <s v="Yes"/>
    <n v="1348"/>
    <n v="13"/>
    <n v="735.4"/>
    <x v="1"/>
    <n v="0"/>
    <n v="2"/>
    <m/>
    <s v="Yes"/>
    <d v="2025-04-27T00:00:00"/>
    <s v="Price too high"/>
    <n v="17524"/>
    <s v="No"/>
    <s v="13-24 months"/>
    <s v="35-49"/>
    <x v="1"/>
  </r>
  <r>
    <x v="9853"/>
    <d v="2023-09-24T00:00:00"/>
    <s v="Chandigarh"/>
    <s v="Chandigarh"/>
    <x v="1"/>
    <n v="59"/>
    <s v="Female"/>
    <x v="0"/>
    <n v="100"/>
    <x v="0"/>
    <s v="UPI AutoPay"/>
    <s v="Yes"/>
    <n v="948"/>
    <n v="35"/>
    <n v="733.2"/>
    <x v="0"/>
    <n v="0"/>
    <n v="4"/>
    <m/>
    <s v="No"/>
    <m/>
    <m/>
    <n v="33180"/>
    <s v="No"/>
    <s v="25-48 months"/>
    <s v="50+"/>
    <x v="0"/>
  </r>
  <r>
    <x v="9854"/>
    <d v="2022-05-19T00:00:00"/>
    <s v="Jaipur"/>
    <s v="Rajasthan"/>
    <x v="1"/>
    <n v="27"/>
    <s v="Male"/>
    <x v="1"/>
    <n v="30"/>
    <x v="2"/>
    <s v="Cash at Office"/>
    <s v="No"/>
    <n v="499"/>
    <n v="51"/>
    <n v="222"/>
    <x v="2"/>
    <n v="0"/>
    <n v="3"/>
    <s v="Service is okay, nothing special."/>
    <s v="No"/>
    <m/>
    <m/>
    <n v="25449"/>
    <s v="No"/>
    <s v="48+ months"/>
    <s v="25-34"/>
    <x v="0"/>
  </r>
  <r>
    <x v="9855"/>
    <d v="2025-05-22T00:00:00"/>
    <s v="Mumbai"/>
    <s v="Maharashtra"/>
    <x v="2"/>
    <n v="47"/>
    <s v="Female"/>
    <x v="0"/>
    <n v="100"/>
    <x v="0"/>
    <s v="Net Banking"/>
    <s v="No"/>
    <n v="799"/>
    <n v="15"/>
    <n v="671.9"/>
    <x v="0"/>
    <n v="0"/>
    <n v="4"/>
    <s v="Bills are clear and payment is easy with UPI."/>
    <s v="No"/>
    <m/>
    <m/>
    <n v="11985"/>
    <s v="No"/>
    <s v="13-24 months"/>
    <s v="35-49"/>
    <x v="0"/>
  </r>
  <r>
    <x v="9856"/>
    <d v="2024-06-30T00:00:00"/>
    <s v="Chennai"/>
    <s v="Tamil Nadu"/>
    <x v="0"/>
    <n v="38"/>
    <s v="Female"/>
    <x v="1"/>
    <n v="30"/>
    <x v="0"/>
    <s v="Card AutoPay"/>
    <s v="No"/>
    <n v="499"/>
    <n v="26"/>
    <n v="189.6"/>
    <x v="0"/>
    <n v="0"/>
    <n v="3"/>
    <s v="Support is average and the wait time is long. Hope it improves."/>
    <s v="No"/>
    <m/>
    <m/>
    <n v="12974"/>
    <s v="No"/>
    <s v="25-48 months"/>
    <s v="35-49"/>
    <x v="0"/>
  </r>
  <r>
    <x v="9857"/>
    <d v="2022-10-19T00:00:00"/>
    <s v="Bengaluru"/>
    <s v="Karnataka"/>
    <x v="0"/>
    <n v="42"/>
    <s v="Male"/>
    <x v="0"/>
    <n v="100"/>
    <x v="2"/>
    <s v="Cash at Office"/>
    <s v="Yes"/>
    <n v="948"/>
    <n v="46"/>
    <n v="747.4"/>
    <x v="2"/>
    <n v="0"/>
    <n v="5"/>
    <m/>
    <s v="No"/>
    <m/>
    <m/>
    <n v="43608"/>
    <s v="No"/>
    <s v="25-48 months"/>
    <s v="35-49"/>
    <x v="0"/>
  </r>
  <r>
    <x v="9858"/>
    <d v="2024-08-22T00:00:00"/>
    <s v="Chandigarh"/>
    <s v="Chandigarh"/>
    <x v="1"/>
    <n v="48"/>
    <s v="Female"/>
    <x v="1"/>
    <n v="30"/>
    <x v="0"/>
    <s v="UPI Manual"/>
    <s v="No"/>
    <n v="499"/>
    <n v="24"/>
    <n v="354.2"/>
    <x v="2"/>
    <n v="0"/>
    <n v="4"/>
    <s v="Considering switching to another provider. Very disappointed."/>
    <s v="No"/>
    <m/>
    <m/>
    <n v="11976"/>
    <s v="No"/>
    <s v="13-24 months"/>
    <s v="35-49"/>
    <x v="0"/>
  </r>
  <r>
    <x v="9859"/>
    <d v="2024-01-13T00:00:00"/>
    <s v="Kolkata"/>
    <s v="West Bengal"/>
    <x v="4"/>
    <n v="45"/>
    <s v="Female"/>
    <x v="0"/>
    <n v="100"/>
    <x v="2"/>
    <s v="Card AutoPay"/>
    <s v="No"/>
    <n v="799"/>
    <n v="32"/>
    <n v="432"/>
    <x v="3"/>
    <n v="0"/>
    <n v="4"/>
    <s v="Very stable connection, works great for video calls."/>
    <s v="No"/>
    <m/>
    <m/>
    <n v="25568"/>
    <s v="No"/>
    <s v="25-48 months"/>
    <s v="35-49"/>
    <x v="0"/>
  </r>
  <r>
    <x v="9860"/>
    <d v="2026-03-10T00:00:00"/>
    <s v="Patna"/>
    <s v="Bihar"/>
    <x v="4"/>
    <n v="43"/>
    <s v="Male"/>
    <x v="1"/>
    <n v="30"/>
    <x v="0"/>
    <s v="UPI Manual"/>
    <s v="No"/>
    <n v="499"/>
    <n v="6"/>
    <n v="247.1"/>
    <x v="6"/>
    <n v="2"/>
    <n v="4"/>
    <s v="Support team resolved my issue quickly."/>
    <s v="No"/>
    <m/>
    <m/>
    <n v="2994"/>
    <s v="No"/>
    <s v="0-6 months"/>
    <s v="35-49"/>
    <x v="0"/>
  </r>
  <r>
    <x v="9861"/>
    <d v="2026-04-06T00:00:00"/>
    <s v="Delhi"/>
    <s v="Delhi"/>
    <x v="1"/>
    <n v="40"/>
    <s v="Other"/>
    <x v="0"/>
    <n v="100"/>
    <x v="2"/>
    <s v="Card AutoPay"/>
    <s v="No"/>
    <n v="799"/>
    <n v="2"/>
    <n v="391.9"/>
    <x v="2"/>
    <n v="0"/>
    <n v="5"/>
    <s v="Very stable connection, works great for video calls."/>
    <s v="Yes"/>
    <d v="2026-05-27T00:00:00"/>
    <s v="Poor customer service"/>
    <n v="1598"/>
    <s v="No"/>
    <s v="0-6 months"/>
    <s v="35-49"/>
    <x v="1"/>
  </r>
  <r>
    <x v="9862"/>
    <d v="2024-05-09T00:00:00"/>
    <s v="Pune"/>
    <s v="Maharashtra"/>
    <x v="2"/>
    <n v="51"/>
    <s v="Female"/>
    <x v="0"/>
    <n v="100"/>
    <x v="2"/>
    <s v="Cash at Office"/>
    <s v="No"/>
    <n v="799"/>
    <n v="20"/>
    <n v="833.1"/>
    <x v="1"/>
    <n v="0"/>
    <n v="2"/>
    <s v="Router needs frequent restarts, very frustrating. Very disappointed."/>
    <s v="Yes"/>
    <d v="2026-01-22T00:00:00"/>
    <s v="Poor customer service"/>
    <n v="15980"/>
    <s v="No"/>
    <s v="13-24 months"/>
    <s v="50+"/>
    <x v="1"/>
  </r>
  <r>
    <x v="9863"/>
    <d v="2023-03-05T00:00:00"/>
    <s v="Kochi"/>
    <s v="Kerala"/>
    <x v="0"/>
    <n v="21"/>
    <s v="Male"/>
    <x v="0"/>
    <n v="100"/>
    <x v="0"/>
    <s v="Card AutoPay"/>
    <s v="No"/>
    <n v="799"/>
    <n v="42"/>
    <n v="436.7"/>
    <x v="2"/>
    <n v="0"/>
    <n v="5"/>
    <s v="Great speed for the price, happy with the plan."/>
    <s v="No"/>
    <m/>
    <m/>
    <n v="33558"/>
    <s v="No"/>
    <s v="25-48 months"/>
    <s v="18-24"/>
    <x v="0"/>
  </r>
  <r>
    <x v="9864"/>
    <d v="2024-08-22T00:00:00"/>
    <s v="Indore"/>
    <s v="Madhya Pradesh"/>
    <x v="3"/>
    <n v="46"/>
    <s v="Female"/>
    <x v="2"/>
    <n v="1000"/>
    <x v="0"/>
    <s v="UPI AutoPay"/>
    <s v="No"/>
    <n v="1799"/>
    <n v="24"/>
    <n v="1539.1"/>
    <x v="2"/>
    <n v="0"/>
    <n v="4"/>
    <s v="Bills are clear and payment is easy with UPI. Thanks team."/>
    <s v="No"/>
    <m/>
    <m/>
    <n v="43176"/>
    <s v="No"/>
    <s v="13-24 months"/>
    <s v="35-49"/>
    <x v="0"/>
  </r>
  <r>
    <x v="9865"/>
    <d v="2023-01-14T00:00:00"/>
    <s v="Delhi"/>
    <s v="Delhi"/>
    <x v="1"/>
    <n v="29"/>
    <s v="Female"/>
    <x v="2"/>
    <n v="1000"/>
    <x v="1"/>
    <s v="Cash at Office"/>
    <s v="No"/>
    <n v="1799"/>
    <n v="4"/>
    <n v="1077.7"/>
    <x v="0"/>
    <n v="1"/>
    <n v="3"/>
    <s v="Pricing is fair but not cheap."/>
    <s v="Yes"/>
    <d v="2023-05-28T00:00:00"/>
    <s v="Price too high"/>
    <n v="7196"/>
    <s v="No"/>
    <s v="0-6 months"/>
    <s v="25-34"/>
    <x v="1"/>
  </r>
  <r>
    <x v="9866"/>
    <d v="2024-04-08T00:00:00"/>
    <s v="Lucknow"/>
    <s v="Uttar Pradesh"/>
    <x v="1"/>
    <n v="35"/>
    <s v="Male"/>
    <x v="3"/>
    <n v="300"/>
    <x v="2"/>
    <s v="UPI AutoPay"/>
    <s v="No"/>
    <n v="1199"/>
    <n v="29"/>
    <n v="363"/>
    <x v="2"/>
    <n v="1"/>
    <n v="5"/>
    <s v="Installation was quick and the technician was polite."/>
    <s v="No"/>
    <m/>
    <m/>
    <n v="34771"/>
    <s v="No"/>
    <s v="25-48 months"/>
    <s v="35-49"/>
    <x v="0"/>
  </r>
  <r>
    <x v="9867"/>
    <d v="2025-09-20T00:00:00"/>
    <s v="Kolkata"/>
    <s v="West Bengal"/>
    <x v="4"/>
    <n v="25"/>
    <s v="Other"/>
    <x v="3"/>
    <n v="300"/>
    <x v="2"/>
    <s v="Net Banking"/>
    <s v="Yes"/>
    <n v="1348"/>
    <n v="6"/>
    <n v="636"/>
    <x v="0"/>
    <n v="1"/>
    <n v="4"/>
    <s v="Speed is fine most days but drops sometimes."/>
    <s v="Yes"/>
    <d v="2026-03-07T00:00:00"/>
    <s v="Poor customer service"/>
    <n v="8088"/>
    <s v="No"/>
    <s v="0-6 months"/>
    <s v="25-34"/>
    <x v="1"/>
  </r>
  <r>
    <x v="9868"/>
    <d v="2024-06-06T00:00:00"/>
    <s v="Ahmedabad"/>
    <s v="Gujarat"/>
    <x v="2"/>
    <n v="35"/>
    <s v="Female"/>
    <x v="1"/>
    <n v="30"/>
    <x v="0"/>
    <s v="Cash at Office"/>
    <s v="No"/>
    <n v="499"/>
    <n v="11"/>
    <n v="376.3"/>
    <x v="1"/>
    <n v="2"/>
    <n v="3"/>
    <s v="Service is okay, nothing special. Hope it improves."/>
    <s v="Yes"/>
    <d v="2025-05-08T00:00:00"/>
    <s v="Billing issues"/>
    <n v="5489"/>
    <s v="No"/>
    <s v="7-12 months"/>
    <s v="35-49"/>
    <x v="1"/>
  </r>
  <r>
    <x v="9869"/>
    <d v="2025-04-18T00:00:00"/>
    <s v="Kolkata"/>
    <s v="West Bengal"/>
    <x v="4"/>
    <n v="31"/>
    <s v="Female"/>
    <x v="0"/>
    <n v="100"/>
    <x v="1"/>
    <s v="Net Banking"/>
    <s v="No"/>
    <n v="799"/>
    <n v="6"/>
    <n v="719.2"/>
    <x v="3"/>
    <n v="1"/>
    <n v="2"/>
    <m/>
    <s v="Yes"/>
    <d v="2025-10-14T00:00:00"/>
    <s v="Poor customer service"/>
    <n v="4794"/>
    <s v="No"/>
    <s v="0-6 months"/>
    <s v="25-34"/>
    <x v="1"/>
  </r>
  <r>
    <x v="9870"/>
    <d v="2025-03-13T00:00:00"/>
    <s v="Bengaluru"/>
    <s v="Karnataka"/>
    <x v="0"/>
    <n v="54"/>
    <s v="Female"/>
    <x v="0"/>
    <n v="100"/>
    <x v="1"/>
    <s v="Card AutoPay"/>
    <s v="Yes"/>
    <n v="948"/>
    <n v="18"/>
    <n v="435.3"/>
    <x v="0"/>
    <n v="0"/>
    <n v="2"/>
    <s v="Got charged twice this month and the refund took very long."/>
    <s v="No"/>
    <m/>
    <m/>
    <n v="17064"/>
    <s v="No"/>
    <s v="13-24 months"/>
    <s v="50+"/>
    <x v="0"/>
  </r>
  <r>
    <x v="9871"/>
    <d v="2025-07-18T00:00:00"/>
    <s v="Delhi"/>
    <s v="Delhi"/>
    <x v="1"/>
    <n v="54"/>
    <s v="Female"/>
    <x v="1"/>
    <n v="30"/>
    <x v="2"/>
    <s v="Card AutoPay"/>
    <s v="No"/>
    <n v="499"/>
    <n v="13"/>
    <n v="315.39999999999998"/>
    <x v="2"/>
    <n v="0"/>
    <n v="3"/>
    <s v="Service is okay, nothing special. Hope it improves."/>
    <s v="No"/>
    <m/>
    <m/>
    <n v="6487"/>
    <s v="No"/>
    <s v="13-24 months"/>
    <s v="50+"/>
    <x v="0"/>
  </r>
  <r>
    <x v="9872"/>
    <d v="2023-10-27T00:00:00"/>
    <s v="Hyderabad"/>
    <s v="Telangana"/>
    <x v="0"/>
    <n v="39"/>
    <s v="Female"/>
    <x v="1"/>
    <n v="30"/>
    <x v="1"/>
    <s v="UPI Manual"/>
    <s v="Yes"/>
    <n v="648"/>
    <n v="34"/>
    <n v="369.4"/>
    <x v="0"/>
    <n v="0"/>
    <n v="3"/>
    <m/>
    <s v="No"/>
    <m/>
    <m/>
    <n v="22032"/>
    <s v="No"/>
    <s v="25-48 months"/>
    <s v="35-49"/>
    <x v="0"/>
  </r>
  <r>
    <x v="9873"/>
    <d v="2025-05-10T00:00:00"/>
    <s v="Mumbai"/>
    <s v="Maharashtra"/>
    <x v="2"/>
    <n v="37"/>
    <s v="Male"/>
    <x v="1"/>
    <n v="30"/>
    <x v="1"/>
    <s v="UPI AutoPay"/>
    <s v="Yes"/>
    <n v="648"/>
    <n v="16"/>
    <n v="317.89999999999998"/>
    <x v="0"/>
    <n v="0"/>
    <n v="4"/>
    <s v="Installation was quick and the technician was polite."/>
    <s v="No"/>
    <m/>
    <m/>
    <n v="10368"/>
    <s v="No"/>
    <s v="13-24 months"/>
    <s v="35-49"/>
    <x v="0"/>
  </r>
  <r>
    <x v="9874"/>
    <d v="2023-09-07T00:00:00"/>
    <s v="Pune"/>
    <s v="Maharashtra"/>
    <x v="2"/>
    <n v="51"/>
    <s v="Male"/>
    <x v="0"/>
    <n v="100"/>
    <x v="2"/>
    <s v="UPI AutoPay"/>
    <s v="Yes"/>
    <n v="948"/>
    <n v="36"/>
    <n v="442.6"/>
    <x v="2"/>
    <n v="0"/>
    <n v="4"/>
    <s v="Pricing is fair but not cheap."/>
    <s v="No"/>
    <m/>
    <m/>
    <n v="34128"/>
    <s v="No"/>
    <s v="25-48 months"/>
    <s v="50+"/>
    <x v="0"/>
  </r>
  <r>
    <x v="9875"/>
    <d v="2024-09-25T00:00:00"/>
    <s v="Mumbai"/>
    <s v="Maharashtra"/>
    <x v="2"/>
    <n v="32"/>
    <s v="Male"/>
    <x v="0"/>
    <n v="100"/>
    <x v="2"/>
    <s v="Card AutoPay"/>
    <s v="Yes"/>
    <n v="948"/>
    <n v="19"/>
    <n v="660"/>
    <x v="2"/>
    <n v="0"/>
    <n v="3"/>
    <s v="Installation was smooth, but the bill is confusing. Hope it improves."/>
    <s v="Yes"/>
    <d v="2026-04-19T00:00:00"/>
    <s v="Network / speed issues"/>
    <n v="18012"/>
    <s v="No"/>
    <s v="13-24 months"/>
    <s v="25-34"/>
    <x v="1"/>
  </r>
  <r>
    <x v="9876"/>
    <d v="2024-11-17T00:00:00"/>
    <s v="Mumbai"/>
    <s v="Maharashtra"/>
    <x v="2"/>
    <n v="39"/>
    <s v="Female"/>
    <x v="1"/>
    <n v="30"/>
    <x v="2"/>
    <s v="Cash at Office"/>
    <s v="No"/>
    <n v="499"/>
    <n v="21"/>
    <n v="325.10000000000002"/>
    <x v="0"/>
    <n v="1"/>
    <n v="3"/>
    <s v="Speed is fine most days but drops sometimes. Hope it improves."/>
    <s v="No"/>
    <m/>
    <m/>
    <n v="10479"/>
    <s v="No"/>
    <s v="13-24 months"/>
    <s v="35-49"/>
    <x v="0"/>
  </r>
  <r>
    <x v="9877"/>
    <d v="2024-11-16T00:00:00"/>
    <s v="Delhi"/>
    <s v="Delhi"/>
    <x v="1"/>
    <n v="53"/>
    <s v="Male"/>
    <x v="3"/>
    <n v="300"/>
    <x v="1"/>
    <s v="UPI Manual"/>
    <s v="No"/>
    <n v="1199"/>
    <n v="21"/>
    <n v="1150.7"/>
    <x v="2"/>
    <n v="0"/>
    <n v="4"/>
    <s v="Support team resolved my issue quickly."/>
    <s v="No"/>
    <m/>
    <m/>
    <n v="25179"/>
    <s v="No"/>
    <s v="13-24 months"/>
    <s v="50+"/>
    <x v="0"/>
  </r>
  <r>
    <x v="9878"/>
    <d v="2025-04-30T00:00:00"/>
    <s v="Lucknow"/>
    <s v="Uttar Pradesh"/>
    <x v="1"/>
    <n v="18"/>
    <s v="Female"/>
    <x v="3"/>
    <n v="300"/>
    <x v="2"/>
    <s v="UPI AutoPay"/>
    <s v="Yes"/>
    <n v="1348"/>
    <n v="16"/>
    <n v="734.5"/>
    <x v="2"/>
    <n v="0"/>
    <n v="4"/>
    <s v="Support team resolved my issue quickly."/>
    <s v="No"/>
    <m/>
    <m/>
    <n v="21568"/>
    <s v="No"/>
    <s v="13-24 months"/>
    <s v="18-24"/>
    <x v="0"/>
  </r>
  <r>
    <x v="9879"/>
    <d v="2022-12-10T00:00:00"/>
    <s v="Kolkata"/>
    <s v="West Bengal"/>
    <x v="4"/>
    <n v="29"/>
    <s v="Male"/>
    <x v="0"/>
    <n v="100"/>
    <x v="1"/>
    <s v="Net Banking"/>
    <s v="No"/>
    <n v="799"/>
    <n v="45"/>
    <n v="497.5"/>
    <x v="0"/>
    <n v="1"/>
    <n v="3"/>
    <s v="Speed is fine most days but drops sometimes."/>
    <s v="No"/>
    <m/>
    <m/>
    <n v="35955"/>
    <s v="No"/>
    <s v="25-48 months"/>
    <s v="25-34"/>
    <x v="0"/>
  </r>
  <r>
    <x v="9880"/>
    <d v="2024-10-15T00:00:00"/>
    <s v="Delhi"/>
    <s v="Delhi"/>
    <x v="1"/>
    <n v="38"/>
    <s v="Female"/>
    <x v="0"/>
    <n v="100"/>
    <x v="2"/>
    <s v="UPI AutoPay"/>
    <s v="No"/>
    <n v="799"/>
    <n v="23"/>
    <n v="420"/>
    <x v="0"/>
    <n v="0"/>
    <n v="4"/>
    <s v="Bills are clear and payment is easy with UPI. Thanks team."/>
    <s v="No"/>
    <m/>
    <m/>
    <n v="18377"/>
    <s v="No"/>
    <s v="13-24 months"/>
    <s v="35-49"/>
    <x v="0"/>
  </r>
  <r>
    <x v="9881"/>
    <d v="2025-12-23T00:00:00"/>
    <s v="Kolkata"/>
    <s v="West Bengal"/>
    <x v="4"/>
    <n v="36"/>
    <s v="Female"/>
    <x v="0"/>
    <n v="100"/>
    <x v="0"/>
    <s v="UPI AutoPay"/>
    <s v="No"/>
    <n v="799"/>
    <n v="8"/>
    <n v="358.3"/>
    <x v="2"/>
    <n v="1"/>
    <m/>
    <s v="Bills are clear and payment is easy with UPI. Recommended!"/>
    <s v="No"/>
    <m/>
    <m/>
    <n v="6392"/>
    <s v="No"/>
    <s v="7-12 months"/>
    <s v="35-49"/>
    <x v="0"/>
  </r>
  <r>
    <x v="9882"/>
    <d v="2022-07-17T00:00:00"/>
    <s v="Bengaluru"/>
    <s v="Karnataka"/>
    <x v="0"/>
    <n v="38"/>
    <s v="Male"/>
    <x v="2"/>
    <n v="1000"/>
    <x v="2"/>
    <s v="UPI Manual"/>
    <s v="Yes"/>
    <n v="1948"/>
    <n v="7"/>
    <n v="733.9"/>
    <x v="0"/>
    <n v="1"/>
    <n v="4"/>
    <s v="Bills are clear and payment is easy with UPI."/>
    <s v="Yes"/>
    <d v="2023-02-10T00:00:00"/>
    <s v="Billing issues"/>
    <n v="13636"/>
    <s v="No"/>
    <s v="7-12 months"/>
    <s v="35-49"/>
    <x v="1"/>
  </r>
  <r>
    <x v="9883"/>
    <d v="2025-07-27T00:00:00"/>
    <s v="Guwahati"/>
    <s v="Assam"/>
    <x v="4"/>
    <n v="36"/>
    <s v="Male"/>
    <x v="0"/>
    <n v="100"/>
    <x v="0"/>
    <s v="UPI Manual"/>
    <s v="No"/>
    <n v="799"/>
    <n v="5"/>
    <n v="351"/>
    <x v="1"/>
    <n v="2"/>
    <n v="3"/>
    <s v="Pricing is fair but not cheap."/>
    <s v="Yes"/>
    <d v="2025-12-19T00:00:00"/>
    <s v="Network / speed issues"/>
    <n v="3995"/>
    <s v="No"/>
    <s v="0-6 months"/>
    <s v="35-49"/>
    <x v="1"/>
  </r>
  <r>
    <x v="9884"/>
    <d v="2022-11-25T00:00:00"/>
    <s v="Hyderabad"/>
    <s v="Telangana"/>
    <x v="0"/>
    <n v="41"/>
    <s v="Female"/>
    <x v="3"/>
    <n v="300"/>
    <x v="0"/>
    <s v="UPI AutoPay"/>
    <s v="No"/>
    <n v="1199"/>
    <n v="45"/>
    <n v="1432.6"/>
    <x v="0"/>
    <n v="0"/>
    <n v="4"/>
    <s v="Very stable connection, works great for video calls. Thanks team."/>
    <s v="No"/>
    <m/>
    <m/>
    <n v="53955"/>
    <s v="No"/>
    <s v="25-48 months"/>
    <s v="35-49"/>
    <x v="0"/>
  </r>
  <r>
    <x v="9885"/>
    <d v="2026-02-02T00:00:00"/>
    <s v="Jaipur"/>
    <s v="Rajasthan"/>
    <x v="1"/>
    <n v="47"/>
    <s v="Male"/>
    <x v="0"/>
    <n v="100"/>
    <x v="0"/>
    <s v="UPI AutoPay"/>
    <s v="Yes"/>
    <n v="948"/>
    <n v="7"/>
    <n v="480.1"/>
    <x v="1"/>
    <n v="0"/>
    <n v="2"/>
    <s v="OTT bundle is not worth the extra money. Very disappointed."/>
    <s v="No"/>
    <m/>
    <m/>
    <n v="6636"/>
    <s v="No"/>
    <s v="7-12 months"/>
    <s v="35-49"/>
    <x v="0"/>
  </r>
  <r>
    <x v="9886"/>
    <d v="2025-04-02T00:00:00"/>
    <s v="Hyderabad"/>
    <s v="Telangana"/>
    <x v="0"/>
    <n v="30"/>
    <s v="Female"/>
    <x v="1"/>
    <n v="30"/>
    <x v="2"/>
    <s v="Net Banking"/>
    <s v="No"/>
    <n v="499"/>
    <n v="17"/>
    <n v="238.7"/>
    <x v="1"/>
    <n v="0"/>
    <n v="3"/>
    <s v="Installation was smooth, but the bill is confusing. Hope it improves."/>
    <s v="No"/>
    <m/>
    <m/>
    <n v="8483"/>
    <s v="No"/>
    <s v="13-24 months"/>
    <s v="25-34"/>
    <x v="0"/>
  </r>
  <r>
    <x v="9887"/>
    <d v="2024-08-04T00:00:00"/>
    <s v="Jaipur"/>
    <s v="Rajasthan"/>
    <x v="1"/>
    <n v="41"/>
    <s v="Male"/>
    <x v="0"/>
    <n v="100"/>
    <x v="2"/>
    <s v="UPI Manual"/>
    <s v="Yes"/>
    <n v="948"/>
    <n v="25"/>
    <n v="385"/>
    <x v="3"/>
    <n v="0"/>
    <n v="2"/>
    <m/>
    <s v="No"/>
    <m/>
    <m/>
    <n v="23700"/>
    <s v="No"/>
    <s v="25-48 months"/>
    <s v="35-49"/>
    <x v="0"/>
  </r>
  <r>
    <x v="9888"/>
    <d v="2023-05-11T00:00:00"/>
    <s v="Hyderabad"/>
    <s v="Telangana"/>
    <x v="0"/>
    <n v="45"/>
    <s v="Male"/>
    <x v="1"/>
    <n v="30"/>
    <x v="0"/>
    <s v="Cash at Office"/>
    <s v="No"/>
    <n v="499"/>
    <n v="40"/>
    <n v="454.3"/>
    <x v="2"/>
    <n v="0"/>
    <n v="3"/>
    <s v="Speed is fine most days but drops sometimes. Hope it improves."/>
    <s v="No"/>
    <m/>
    <m/>
    <n v="19960"/>
    <s v="No"/>
    <s v="25-48 months"/>
    <s v="35-49"/>
    <x v="0"/>
  </r>
  <r>
    <x v="9889"/>
    <d v="2025-05-18T00:00:00"/>
    <s v="Bhubaneswar"/>
    <s v="Odisha"/>
    <x v="4"/>
    <n v="32"/>
    <s v="Male"/>
    <x v="0"/>
    <n v="100"/>
    <x v="0"/>
    <s v="Net Banking"/>
    <s v="No"/>
    <n v="799"/>
    <n v="15"/>
    <n v="400.3"/>
    <x v="2"/>
    <n v="1"/>
    <m/>
    <s v="Support team resolved my issue quickly. Recommended!"/>
    <s v="No"/>
    <m/>
    <m/>
    <n v="11985"/>
    <s v="No"/>
    <s v="13-24 months"/>
    <s v="25-34"/>
    <x v="0"/>
  </r>
  <r>
    <x v="9890"/>
    <d v="2025-01-06T00:00:00"/>
    <s v="Ahmedabad"/>
    <s v="Gujarat"/>
    <x v="2"/>
    <n v="48"/>
    <s v="Female"/>
    <x v="3"/>
    <n v="300"/>
    <x v="2"/>
    <s v="Card AutoPay"/>
    <s v="Yes"/>
    <n v="1348"/>
    <n v="2"/>
    <n v="883.7"/>
    <x v="1"/>
    <n v="0"/>
    <n v="3"/>
    <m/>
    <s v="Yes"/>
    <d v="2025-03-17T00:00:00"/>
    <s v="Poor customer service"/>
    <n v="2696"/>
    <s v="No"/>
    <s v="0-6 months"/>
    <s v="35-49"/>
    <x v="1"/>
  </r>
  <r>
    <x v="9891"/>
    <d v="2025-08-22T00:00:00"/>
    <s v="Bengaluru"/>
    <s v="Karnataka"/>
    <x v="0"/>
    <n v="34"/>
    <s v="Male"/>
    <x v="3"/>
    <n v="300"/>
    <x v="0"/>
    <s v="Card AutoPay"/>
    <s v="No"/>
    <n v="1199"/>
    <n v="12"/>
    <n v="409.1"/>
    <x v="2"/>
    <n v="0"/>
    <n v="3"/>
    <s v="Pricing is fair but not cheap. Hope it improves."/>
    <s v="No"/>
    <m/>
    <m/>
    <n v="14388"/>
    <s v="No"/>
    <s v="7-12 months"/>
    <s v="25-34"/>
    <x v="0"/>
  </r>
  <r>
    <x v="9892"/>
    <d v="2025-12-16T00:00:00"/>
    <s v="Guwahati"/>
    <s v="Assam"/>
    <x v="4"/>
    <n v="48"/>
    <s v="Male"/>
    <x v="1"/>
    <n v="30"/>
    <x v="2"/>
    <s v="Card AutoPay"/>
    <s v="Yes"/>
    <n v="648"/>
    <n v="8"/>
    <n v="295.7"/>
    <x v="2"/>
    <n v="0"/>
    <n v="5"/>
    <m/>
    <s v="No"/>
    <m/>
    <m/>
    <n v="5184"/>
    <s v="No"/>
    <s v="7-12 months"/>
    <s v="35-49"/>
    <x v="0"/>
  </r>
  <r>
    <x v="9893"/>
    <d v="2025-02-16T00:00:00"/>
    <s v="Pune"/>
    <s v="Maharashtra"/>
    <x v="2"/>
    <n v="45"/>
    <s v="Male"/>
    <x v="0"/>
    <n v="100"/>
    <x v="0"/>
    <s v="UPI AutoPay"/>
    <s v="Yes"/>
    <n v="948"/>
    <n v="18"/>
    <n v="983.7"/>
    <x v="1"/>
    <n v="0"/>
    <n v="3"/>
    <s v="Installation was smooth, but the bill is confusing."/>
    <s v="No"/>
    <m/>
    <m/>
    <n v="17064"/>
    <s v="No"/>
    <s v="13-24 months"/>
    <s v="35-49"/>
    <x v="0"/>
  </r>
  <r>
    <x v="9894"/>
    <d v="2026-01-31T00:00:00"/>
    <s v="Delhi"/>
    <s v="Delhi"/>
    <x v="1"/>
    <n v="50"/>
    <s v="Female"/>
    <x v="0"/>
    <n v="100"/>
    <x v="2"/>
    <s v="UPI Manual"/>
    <s v="Yes"/>
    <n v="948"/>
    <n v="7"/>
    <n v="767.7"/>
    <x v="0"/>
    <n v="0"/>
    <n v="5"/>
    <s v="Bills are clear and payment is easy with UPI."/>
    <s v="No"/>
    <m/>
    <m/>
    <n v="6636"/>
    <s v="No"/>
    <s v="7-12 months"/>
    <s v="50+"/>
    <x v="0"/>
  </r>
  <r>
    <x v="9895"/>
    <d v="2022-11-26T00:00:00"/>
    <s v="Guwahati"/>
    <s v="Assam"/>
    <x v="4"/>
    <n v="57"/>
    <s v="Male"/>
    <x v="0"/>
    <n v="100"/>
    <x v="2"/>
    <s v="UPI AutoPay"/>
    <s v="No"/>
    <n v="799"/>
    <n v="45"/>
    <n v="375.2"/>
    <x v="0"/>
    <n v="0"/>
    <n v="4"/>
    <s v="Installation was quick and the technician was polite."/>
    <s v="No"/>
    <m/>
    <m/>
    <n v="35955"/>
    <s v="No"/>
    <s v="25-48 months"/>
    <s v="50+"/>
    <x v="0"/>
  </r>
  <r>
    <x v="9896"/>
    <d v="2025-11-24T00:00:00"/>
    <s v="Kolkata"/>
    <s v="West Bengal"/>
    <x v="4"/>
    <n v="40"/>
    <s v="Male"/>
    <x v="1"/>
    <n v="30"/>
    <x v="2"/>
    <s v="UPI Manual"/>
    <s v="No"/>
    <n v="499"/>
    <n v="9"/>
    <n v="190.3"/>
    <x v="1"/>
    <n v="1"/>
    <n v="1"/>
    <m/>
    <s v="No"/>
    <m/>
    <m/>
    <n v="4491"/>
    <s v="No"/>
    <s v="7-12 months"/>
    <s v="35-49"/>
    <x v="0"/>
  </r>
  <r>
    <x v="9897"/>
    <d v="2025-01-13T00:00:00"/>
    <s v="Mumbai"/>
    <s v="Maharashtra"/>
    <x v="2"/>
    <n v="30"/>
    <s v="Female"/>
    <x v="1"/>
    <n v="30"/>
    <x v="0"/>
    <s v="UPI AutoPay"/>
    <s v="Yes"/>
    <n v="648"/>
    <n v="20"/>
    <n v="264.5"/>
    <x v="2"/>
    <n v="0"/>
    <n v="4"/>
    <s v="Great speed for the price, happy with the plan. Recommended!"/>
    <s v="No"/>
    <m/>
    <m/>
    <n v="12960"/>
    <s v="No"/>
    <s v="13-24 months"/>
    <s v="25-34"/>
    <x v="0"/>
  </r>
  <r>
    <x v="9898"/>
    <d v="2024-10-27T00:00:00"/>
    <s v="Chennai"/>
    <s v="Tamil Nadu"/>
    <x v="0"/>
    <n v="40"/>
    <s v="Female"/>
    <x v="0"/>
    <n v="100"/>
    <x v="0"/>
    <s v="Cash at Office"/>
    <s v="No"/>
    <n v="799"/>
    <n v="22"/>
    <n v="596.1"/>
    <x v="0"/>
    <n v="0"/>
    <n v="5"/>
    <s v="Installation was quick and the technician was polite."/>
    <s v="No"/>
    <m/>
    <m/>
    <n v="17578"/>
    <s v="No"/>
    <s v="13-24 months"/>
    <s v="35-49"/>
    <x v="0"/>
  </r>
  <r>
    <x v="9899"/>
    <d v="2025-02-08T00:00:00"/>
    <s v="Delhi"/>
    <s v="Delhi"/>
    <x v="1"/>
    <n v="43"/>
    <s v="Male"/>
    <x v="1"/>
    <n v="30"/>
    <x v="1"/>
    <s v="UPI AutoPay"/>
    <s v="No"/>
    <n v="499"/>
    <n v="19"/>
    <n v="137.5"/>
    <x v="0"/>
    <n v="0"/>
    <n v="3"/>
    <s v="Service is okay, nothing special."/>
    <s v="No"/>
    <m/>
    <m/>
    <n v="9481"/>
    <s v="No"/>
    <s v="13-24 months"/>
    <s v="35-49"/>
    <x v="0"/>
  </r>
  <r>
    <x v="9900"/>
    <d v="2026-01-10T00:00:00"/>
    <s v="Kolkata"/>
    <s v="West Bengal"/>
    <x v="4"/>
    <n v="35"/>
    <s v="Male"/>
    <x v="0"/>
    <n v="100"/>
    <x v="2"/>
    <s v="Net Banking"/>
    <s v="No"/>
    <n v="799"/>
    <n v="2"/>
    <n v="648.9"/>
    <x v="0"/>
    <n v="1"/>
    <n v="4"/>
    <s v="Very stable connection, works great for video calls. Recommended!"/>
    <s v="Yes"/>
    <d v="2026-03-16T00:00:00"/>
    <s v="Relocated"/>
    <n v="1598"/>
    <s v="No"/>
    <s v="0-6 months"/>
    <s v="35-49"/>
    <x v="1"/>
  </r>
  <r>
    <x v="9901"/>
    <d v="2023-12-20T00:00:00"/>
    <s v="Chandigarh"/>
    <s v="Chandigarh"/>
    <x v="1"/>
    <n v="44"/>
    <s v="Male"/>
    <x v="3"/>
    <n v="300"/>
    <x v="0"/>
    <s v="UPI AutoPay"/>
    <s v="No"/>
    <n v="1199"/>
    <n v="32"/>
    <n v="986.8"/>
    <x v="0"/>
    <n v="1"/>
    <n v="3"/>
    <s v="Installation was smooth, but the bill is confusing."/>
    <s v="No"/>
    <m/>
    <m/>
    <n v="38368"/>
    <s v="No"/>
    <s v="25-48 months"/>
    <s v="35-49"/>
    <x v="0"/>
  </r>
  <r>
    <x v="9902"/>
    <d v="2025-07-21T00:00:00"/>
    <s v="Mumbai"/>
    <s v="Maharashtra"/>
    <x v="2"/>
    <n v="30"/>
    <s v="Male"/>
    <x v="1"/>
    <n v="30"/>
    <x v="2"/>
    <s v="Card AutoPay"/>
    <s v="Yes"/>
    <n v="648"/>
    <n v="13"/>
    <n v="193.5"/>
    <x v="2"/>
    <n v="0"/>
    <n v="3"/>
    <s v="Installation was smooth, but the bill is confusing."/>
    <s v="No"/>
    <m/>
    <m/>
    <n v="8424"/>
    <s v="No"/>
    <s v="13-24 months"/>
    <s v="25-34"/>
    <x v="0"/>
  </r>
  <r>
    <x v="9903"/>
    <d v="2023-01-05T00:00:00"/>
    <s v="Chennai"/>
    <s v="Tamil Nadu"/>
    <x v="0"/>
    <n v="39"/>
    <s v="Female"/>
    <x v="0"/>
    <n v="100"/>
    <x v="2"/>
    <s v="Net Banking"/>
    <s v="No"/>
    <n v="799"/>
    <n v="44"/>
    <n v="336.2"/>
    <x v="2"/>
    <n v="0"/>
    <n v="4"/>
    <m/>
    <s v="No"/>
    <m/>
    <m/>
    <n v="35156"/>
    <s v="No"/>
    <s v="25-48 months"/>
    <s v="35-49"/>
    <x v="0"/>
  </r>
  <r>
    <x v="9904"/>
    <d v="2023-11-12T00:00:00"/>
    <s v="Kolkata"/>
    <s v="West Bengal"/>
    <x v="4"/>
    <n v="49"/>
    <s v="Female"/>
    <x v="1"/>
    <n v="30"/>
    <x v="1"/>
    <s v="UPI Manual"/>
    <s v="No"/>
    <n v="499"/>
    <n v="34"/>
    <n v="286.5"/>
    <x v="0"/>
    <n v="2"/>
    <n v="3"/>
    <s v="Installation was smooth, but the bill is confusing."/>
    <s v="No"/>
    <m/>
    <m/>
    <n v="16966"/>
    <s v="No"/>
    <s v="25-48 months"/>
    <s v="35-49"/>
    <x v="0"/>
  </r>
  <r>
    <x v="9905"/>
    <d v="2026-08-08T00:00:00"/>
    <s v="Bengaluru"/>
    <s v="Karnataka"/>
    <x v="0"/>
    <n v="38"/>
    <s v="Other"/>
    <x v="0"/>
    <n v="100"/>
    <x v="0"/>
    <s v="UPI AutoPay"/>
    <s v="No"/>
    <n v="799"/>
    <n v="1"/>
    <n v="428.7"/>
    <x v="1"/>
    <n v="0"/>
    <n v="3"/>
    <m/>
    <s v="No"/>
    <m/>
    <m/>
    <n v="799"/>
    <s v="No"/>
    <s v="0-6 months"/>
    <s v="35-49"/>
    <x v="0"/>
  </r>
  <r>
    <x v="9906"/>
    <d v="2023-03-26T00:00:00"/>
    <s v="Jaipur"/>
    <s v="Rajasthan"/>
    <x v="1"/>
    <n v="37"/>
    <s v="Male"/>
    <x v="3"/>
    <n v="300"/>
    <x v="0"/>
    <s v="Net Banking"/>
    <s v="No"/>
    <n v="1199"/>
    <n v="41"/>
    <n v="561"/>
    <x v="2"/>
    <n v="0"/>
    <n v="4"/>
    <s v="Support team resolved my issue quickly. Thanks team."/>
    <s v="No"/>
    <m/>
    <m/>
    <n v="49159"/>
    <s v="No"/>
    <s v="25-48 months"/>
    <s v="35-49"/>
    <x v="0"/>
  </r>
  <r>
    <x v="9907"/>
    <d v="2024-12-05T00:00:00"/>
    <s v="Delhi"/>
    <s v="Delhi"/>
    <x v="1"/>
    <n v="34"/>
    <s v="Male"/>
    <x v="0"/>
    <n v="100"/>
    <x v="2"/>
    <s v="Card AutoPay"/>
    <s v="No"/>
    <n v="799"/>
    <n v="21"/>
    <n v="303.8"/>
    <x v="3"/>
    <n v="0"/>
    <n v="2"/>
    <s v="Router needs frequent restarts, very frustrating. Very disappointed."/>
    <s v="No"/>
    <m/>
    <m/>
    <n v="16779"/>
    <s v="No"/>
    <s v="13-24 months"/>
    <s v="25-34"/>
    <x v="0"/>
  </r>
  <r>
    <x v="9908"/>
    <d v="2022-03-29T00:00:00"/>
    <s v="Delhi"/>
    <s v="Delhi"/>
    <x v="1"/>
    <n v="33"/>
    <s v="Male"/>
    <x v="2"/>
    <n v="1000"/>
    <x v="1"/>
    <s v="UPI Manual"/>
    <s v="No"/>
    <n v="1799"/>
    <n v="53"/>
    <n v="911.7"/>
    <x v="4"/>
    <n v="1"/>
    <n v="3"/>
    <s v="Speed is fine most days but drops sometimes. Hope it improves."/>
    <s v="No"/>
    <m/>
    <m/>
    <n v="95347"/>
    <s v="No"/>
    <s v="48+ months"/>
    <s v="25-34"/>
    <x v="0"/>
  </r>
  <r>
    <x v="9909"/>
    <d v="2025-03-03T00:00:00"/>
    <s v="Kolkata"/>
    <s v="West Bengal"/>
    <x v="4"/>
    <n v="47"/>
    <s v="Male"/>
    <x v="3"/>
    <n v="300"/>
    <x v="0"/>
    <s v="Net Banking"/>
    <s v="Yes"/>
    <n v="1348"/>
    <n v="18"/>
    <n v="1447.8"/>
    <x v="0"/>
    <n v="2"/>
    <n v="2"/>
    <s v="Customer support never resolves my complaint on the first call."/>
    <s v="No"/>
    <m/>
    <m/>
    <n v="24264"/>
    <s v="No"/>
    <s v="13-24 months"/>
    <s v="35-49"/>
    <x v="0"/>
  </r>
  <r>
    <x v="9910"/>
    <d v="2025-02-22T00:00:00"/>
    <s v="Bengaluru"/>
    <s v="Karnataka"/>
    <x v="0"/>
    <n v="37"/>
    <s v="Male"/>
    <x v="1"/>
    <n v="30"/>
    <x v="2"/>
    <s v="Card AutoPay"/>
    <s v="No"/>
    <n v="499"/>
    <n v="18"/>
    <n v="341.9"/>
    <x v="2"/>
    <n v="0"/>
    <n v="5"/>
    <s v="OTT bundle is excellent value. Thanks team."/>
    <s v="No"/>
    <m/>
    <m/>
    <n v="8982"/>
    <s v="No"/>
    <s v="13-24 months"/>
    <s v="35-49"/>
    <x v="0"/>
  </r>
  <r>
    <x v="9911"/>
    <d v="2024-01-27T00:00:00"/>
    <s v="Chennai"/>
    <s v="Tamil Nadu"/>
    <x v="0"/>
    <n v="45"/>
    <s v="Female"/>
    <x v="0"/>
    <n v="100"/>
    <x v="2"/>
    <s v="Cash at Office"/>
    <s v="No"/>
    <n v="799"/>
    <n v="31"/>
    <n v="427.2"/>
    <x v="0"/>
    <n v="0"/>
    <n v="5"/>
    <s v="Installation was quick and the technician was polite. Thanks team."/>
    <s v="No"/>
    <m/>
    <m/>
    <n v="24769"/>
    <s v="No"/>
    <s v="25-48 months"/>
    <s v="35-49"/>
    <x v="0"/>
  </r>
  <r>
    <x v="9912"/>
    <d v="2025-06-28T00:00:00"/>
    <s v="Mumbai"/>
    <s v="Maharashtra"/>
    <x v="2"/>
    <n v="27"/>
    <s v="Male"/>
    <x v="0"/>
    <n v="100"/>
    <x v="2"/>
    <s v="UPI Manual"/>
    <s v="Yes"/>
    <n v="948"/>
    <n v="8"/>
    <n v="530.29999999999995"/>
    <x v="0"/>
    <n v="0"/>
    <n v="5"/>
    <s v="Support team resolved my issue quickly. Thanks team."/>
    <s v="Yes"/>
    <d v="2026-03-03T00:00:00"/>
    <s v="Price too high"/>
    <n v="7584"/>
    <s v="No"/>
    <s v="7-12 months"/>
    <s v="25-34"/>
    <x v="1"/>
  </r>
  <r>
    <x v="9913"/>
    <d v="2022-11-21T00:00:00"/>
    <s v="Chandigarh"/>
    <s v="Chandigarh"/>
    <x v="1"/>
    <n v="29"/>
    <s v="Female"/>
    <x v="1"/>
    <n v="30"/>
    <x v="2"/>
    <s v="Card AutoPay"/>
    <s v="No"/>
    <n v="499"/>
    <n v="45"/>
    <n v="173.4"/>
    <x v="1"/>
    <n v="0"/>
    <n v="3"/>
    <s v="Installation was smooth, but the bill is confusing."/>
    <s v="No"/>
    <m/>
    <m/>
    <n v="22455"/>
    <s v="No"/>
    <s v="25-48 months"/>
    <s v="25-34"/>
    <x v="0"/>
  </r>
  <r>
    <x v="9914"/>
    <d v="2025-08-06T00:00:00"/>
    <s v="Guwahati"/>
    <s v="Assam"/>
    <x v="4"/>
    <n v="26"/>
    <s v="Female"/>
    <x v="1"/>
    <n v="30"/>
    <x v="1"/>
    <s v="Card AutoPay"/>
    <s v="Yes"/>
    <n v="648"/>
    <n v="13"/>
    <n v="238.9"/>
    <x v="0"/>
    <n v="0"/>
    <n v="3"/>
    <s v="Installation was smooth, but the bill is confusing. Hope it improves."/>
    <s v="No"/>
    <m/>
    <m/>
    <n v="8424"/>
    <s v="No"/>
    <s v="13-24 months"/>
    <s v="25-34"/>
    <x v="0"/>
  </r>
  <r>
    <x v="9915"/>
    <d v="2025-02-26T00:00:00"/>
    <s v="Patna"/>
    <s v="Bihar"/>
    <x v="4"/>
    <n v="40"/>
    <s v="Male"/>
    <x v="2"/>
    <n v="1000"/>
    <x v="1"/>
    <s v="UPI AutoPay"/>
    <s v="Yes"/>
    <n v="1948"/>
    <n v="18"/>
    <n v="1413.2"/>
    <x v="4"/>
    <n v="0"/>
    <n v="4"/>
    <m/>
    <s v="No"/>
    <m/>
    <m/>
    <n v="35064"/>
    <s v="No"/>
    <s v="13-24 months"/>
    <s v="35-49"/>
    <x v="0"/>
  </r>
  <r>
    <x v="9916"/>
    <d v="2025-05-11T00:00:00"/>
    <s v="Lucknow"/>
    <s v="Uttar Pradesh"/>
    <x v="1"/>
    <n v="28"/>
    <s v="Female"/>
    <x v="1"/>
    <n v="30"/>
    <x v="2"/>
    <s v="UPI AutoPay"/>
    <s v="No"/>
    <n v="499"/>
    <n v="16"/>
    <n v="317.7"/>
    <x v="2"/>
    <n v="0"/>
    <n v="5"/>
    <m/>
    <s v="No"/>
    <m/>
    <m/>
    <n v="7984"/>
    <s v="No"/>
    <s v="13-24 months"/>
    <s v="25-34"/>
    <x v="0"/>
  </r>
  <r>
    <x v="9917"/>
    <d v="2026-08-12T00:00:00"/>
    <s v="Jaipur"/>
    <s v="Rajasthan"/>
    <x v="1"/>
    <n v="51"/>
    <s v="Male"/>
    <x v="0"/>
    <n v="100"/>
    <x v="1"/>
    <s v="Net Banking"/>
    <s v="Yes"/>
    <n v="948"/>
    <n v="1"/>
    <n v="540.5"/>
    <x v="4"/>
    <n v="1"/>
    <n v="2"/>
    <s v="OTT bundle is not worth the extra money. Please fix this soon."/>
    <s v="Yes"/>
    <d v="2026-08-30T00:00:00"/>
    <s v="Network / speed issues"/>
    <n v="948"/>
    <s v="No"/>
    <s v="0-6 months"/>
    <s v="50+"/>
    <x v="1"/>
  </r>
  <r>
    <x v="9918"/>
    <d v="2022-06-11T00:00:00"/>
    <s v="Mumbai"/>
    <s v="Maharashtra"/>
    <x v="2"/>
    <n v="24"/>
    <s v="Male"/>
    <x v="3"/>
    <n v="300"/>
    <x v="2"/>
    <s v="Cash at Office"/>
    <s v="Yes"/>
    <n v="1348"/>
    <n v="51"/>
    <n v="914.1"/>
    <x v="0"/>
    <n v="0"/>
    <n v="4"/>
    <s v="Installation was quick and the technician was polite. Recommended!"/>
    <s v="No"/>
    <m/>
    <m/>
    <n v="68748"/>
    <s v="No"/>
    <s v="48+ months"/>
    <s v="18-24"/>
    <x v="0"/>
  </r>
  <r>
    <x v="9919"/>
    <d v="2025-10-01T00:00:00"/>
    <s v="Ahmedabad"/>
    <s v="Gujarat"/>
    <x v="2"/>
    <n v="35"/>
    <s v="Other"/>
    <x v="1"/>
    <n v="30"/>
    <x v="2"/>
    <s v="UPI AutoPay"/>
    <s v="Yes"/>
    <n v="648"/>
    <n v="11"/>
    <n v="288.5"/>
    <x v="0"/>
    <n v="0"/>
    <n v="3"/>
    <s v="Bills are clear and payment is easy with UPI. Recommended!"/>
    <s v="No"/>
    <m/>
    <m/>
    <n v="7128"/>
    <s v="No"/>
    <s v="7-12 months"/>
    <s v="35-49"/>
    <x v="0"/>
  </r>
  <r>
    <x v="9920"/>
    <d v="2026-06-17T00:00:00"/>
    <s v="Lucknow"/>
    <s v="Uttar Pradesh"/>
    <x v="1"/>
    <n v="37"/>
    <s v="Female"/>
    <x v="0"/>
    <n v="100"/>
    <x v="2"/>
    <s v="Net Banking"/>
    <s v="Yes"/>
    <n v="948"/>
    <n v="2"/>
    <n v="389.3"/>
    <x v="0"/>
    <n v="0"/>
    <n v="3"/>
    <s v="Support is average and the wait time is long. Hope it improves."/>
    <s v="No"/>
    <m/>
    <m/>
    <n v="1896"/>
    <s v="No"/>
    <s v="0-6 months"/>
    <s v="35-49"/>
    <x v="0"/>
  </r>
  <r>
    <x v="9921"/>
    <d v="2025-11-20T00:00:00"/>
    <s v="Guwahati"/>
    <s v="Assam"/>
    <x v="4"/>
    <n v="55"/>
    <s v="Female"/>
    <x v="1"/>
    <n v="30"/>
    <x v="2"/>
    <s v="Card AutoPay"/>
    <s v="No"/>
    <n v="499"/>
    <n v="9"/>
    <n v="278.89999999999998"/>
    <x v="0"/>
    <n v="0"/>
    <n v="5"/>
    <s v="Very stable connection, works great for video calls. Thanks team."/>
    <s v="No"/>
    <m/>
    <m/>
    <n v="4491"/>
    <s v="No"/>
    <s v="7-12 months"/>
    <s v="50+"/>
    <x v="0"/>
  </r>
  <r>
    <x v="9922"/>
    <d v="2026-06-10T00:00:00"/>
    <s v="Mumbai"/>
    <s v="Maharashtra"/>
    <x v="2"/>
    <n v="40"/>
    <s v="Male"/>
    <x v="0"/>
    <n v="100"/>
    <x v="0"/>
    <s v="UPI Manual"/>
    <s v="Yes"/>
    <n v="948"/>
    <n v="3"/>
    <n v="554.9"/>
    <x v="0"/>
    <n v="1"/>
    <n v="3"/>
    <s v="Support is average and the wait time is long. Hope it improves."/>
    <s v="No"/>
    <m/>
    <m/>
    <n v="2844"/>
    <s v="No"/>
    <s v="0-6 months"/>
    <s v="35-49"/>
    <x v="0"/>
  </r>
  <r>
    <x v="9923"/>
    <d v="2026-04-30T00:00:00"/>
    <s v="Pune"/>
    <s v="Maharashtra"/>
    <x v="2"/>
    <n v="44"/>
    <s v="Female"/>
    <x v="1"/>
    <n v="30"/>
    <x v="2"/>
    <s v="UPI Manual"/>
    <s v="No"/>
    <n v="499"/>
    <n v="4"/>
    <n v="377.9"/>
    <x v="1"/>
    <n v="0"/>
    <n v="3"/>
    <m/>
    <s v="No"/>
    <m/>
    <m/>
    <n v="1996"/>
    <s v="No"/>
    <s v="0-6 months"/>
    <s v="35-49"/>
    <x v="0"/>
  </r>
  <r>
    <x v="9924"/>
    <d v="2025-03-12T00:00:00"/>
    <s v="Mumbai"/>
    <s v="Maharashtra"/>
    <x v="2"/>
    <n v="28"/>
    <s v="Female"/>
    <x v="1"/>
    <n v="30"/>
    <x v="2"/>
    <s v="Cash at Office"/>
    <s v="No"/>
    <n v="499"/>
    <n v="18"/>
    <n v="332.9"/>
    <x v="2"/>
    <n v="2"/>
    <n v="4"/>
    <s v="Support team resolved my issue quickly. Thanks team."/>
    <s v="No"/>
    <m/>
    <m/>
    <n v="8982"/>
    <s v="No"/>
    <s v="13-24 months"/>
    <s v="25-34"/>
    <x v="0"/>
  </r>
  <r>
    <x v="9925"/>
    <d v="2026-03-02T00:00:00"/>
    <s v="Delhi"/>
    <s v="Delhi"/>
    <x v="1"/>
    <n v="18"/>
    <s v="Male"/>
    <x v="1"/>
    <n v="30"/>
    <x v="0"/>
    <s v="UPI Manual"/>
    <s v="No"/>
    <n v="499"/>
    <n v="6"/>
    <n v="281.7"/>
    <x v="2"/>
    <n v="1"/>
    <n v="2"/>
    <s v="Speed is fine most days but drops sometimes. Hope it improves."/>
    <s v="No"/>
    <m/>
    <m/>
    <n v="2994"/>
    <s v="No"/>
    <s v="0-6 months"/>
    <s v="18-24"/>
    <x v="0"/>
  </r>
  <r>
    <x v="9926"/>
    <d v="2024-12-06T00:00:00"/>
    <s v="Bengaluru"/>
    <s v="Karnataka"/>
    <x v="0"/>
    <n v="49"/>
    <s v="Female"/>
    <x v="1"/>
    <n v="30"/>
    <x v="0"/>
    <s v="UPI Manual"/>
    <s v="No"/>
    <n v="499"/>
    <n v="21"/>
    <n v="134.1"/>
    <x v="2"/>
    <n v="0"/>
    <n v="5"/>
    <s v="Great speed for the price, happy with the plan. Thanks team."/>
    <s v="No"/>
    <m/>
    <m/>
    <n v="10479"/>
    <s v="No"/>
    <s v="13-24 months"/>
    <s v="35-49"/>
    <x v="0"/>
  </r>
  <r>
    <x v="9927"/>
    <d v="2024-02-23T00:00:00"/>
    <s v="Lucknow"/>
    <s v="Uttar Pradesh"/>
    <x v="1"/>
    <n v="43"/>
    <s v="Male"/>
    <x v="0"/>
    <n v="100"/>
    <x v="2"/>
    <s v="Net Banking"/>
    <s v="Yes"/>
    <n v="948"/>
    <n v="30"/>
    <n v="440.1"/>
    <x v="2"/>
    <n v="0"/>
    <n v="4"/>
    <m/>
    <s v="No"/>
    <m/>
    <m/>
    <n v="28440"/>
    <s v="No"/>
    <s v="25-48 months"/>
    <s v="35-49"/>
    <x v="0"/>
  </r>
  <r>
    <x v="9928"/>
    <d v="2023-03-11T00:00:00"/>
    <s v="Lucknow"/>
    <s v="Uttar Pradesh"/>
    <x v="1"/>
    <n v="48"/>
    <s v="Female"/>
    <x v="0"/>
    <n v="100"/>
    <x v="0"/>
    <s v="UPI Manual"/>
    <s v="No"/>
    <n v="799"/>
    <n v="42"/>
    <n v="167"/>
    <x v="0"/>
    <n v="1"/>
    <n v="4"/>
    <s v="Got charged twice this month and the refund took very long. Please fix this soon."/>
    <s v="No"/>
    <m/>
    <m/>
    <n v="33558"/>
    <s v="No"/>
    <s v="25-48 months"/>
    <s v="35-49"/>
    <x v="0"/>
  </r>
  <r>
    <x v="9929"/>
    <d v="2024-07-18T00:00:00"/>
    <s v="Bhubaneswar"/>
    <s v="Odisha"/>
    <x v="4"/>
    <n v="52"/>
    <s v="Male"/>
    <x v="1"/>
    <n v="30"/>
    <x v="0"/>
    <s v="UPI Manual"/>
    <s v="No"/>
    <n v="499"/>
    <n v="25"/>
    <n v="278.5"/>
    <x v="1"/>
    <n v="0"/>
    <n v="2"/>
    <s v="Customer support never resolves my complaint on the first call. Please fix this soon."/>
    <s v="No"/>
    <m/>
    <m/>
    <n v="12475"/>
    <s v="No"/>
    <s v="25-48 months"/>
    <s v="50+"/>
    <x v="0"/>
  </r>
  <r>
    <x v="9930"/>
    <d v="2026-06-30T00:00:00"/>
    <s v="Ahmedabad"/>
    <s v="Gujarat"/>
    <x v="2"/>
    <n v="36"/>
    <s v="Male"/>
    <x v="2"/>
    <n v="1000"/>
    <x v="2"/>
    <s v="Card AutoPay"/>
    <s v="Yes"/>
    <n v="1948"/>
    <n v="2"/>
    <n v="1901.6"/>
    <x v="3"/>
    <n v="1"/>
    <n v="1"/>
    <m/>
    <s v="Yes"/>
    <d v="2026-08-30T00:00:00"/>
    <s v="Price too high"/>
    <n v="3896"/>
    <s v="No"/>
    <s v="0-6 months"/>
    <s v="35-49"/>
    <x v="1"/>
  </r>
  <r>
    <x v="9931"/>
    <d v="2024-05-15T00:00:00"/>
    <s v="Mumbai"/>
    <s v="Maharashtra"/>
    <x v="2"/>
    <n v="32"/>
    <s v="Female"/>
    <x v="0"/>
    <n v="100"/>
    <x v="1"/>
    <s v="Card AutoPay"/>
    <s v="Yes"/>
    <n v="948"/>
    <n v="28"/>
    <n v="618.20000000000005"/>
    <x v="1"/>
    <n v="0"/>
    <n v="3"/>
    <s v="Very stable connection, works great for video calls. Recommended!"/>
    <s v="No"/>
    <m/>
    <m/>
    <n v="26544"/>
    <s v="No"/>
    <s v="25-48 months"/>
    <s v="25-34"/>
    <x v="0"/>
  </r>
  <r>
    <x v="9932"/>
    <d v="2025-12-28T00:00:00"/>
    <s v="Chennai"/>
    <s v="Tamil Nadu"/>
    <x v="0"/>
    <n v="26"/>
    <s v="Male"/>
    <x v="3"/>
    <n v="300"/>
    <x v="2"/>
    <s v="Cash at Office"/>
    <s v="No"/>
    <n v="1199"/>
    <n v="8"/>
    <n v="934.2"/>
    <x v="0"/>
    <n v="0"/>
    <n v="2"/>
    <s v="OTT bundle is not worth the extra money. Please fix this soon."/>
    <s v="No"/>
    <m/>
    <m/>
    <n v="9592"/>
    <s v="No"/>
    <s v="7-12 months"/>
    <s v="25-34"/>
    <x v="0"/>
  </r>
  <r>
    <x v="9933"/>
    <d v="2025-11-24T00:00:00"/>
    <s v="Bengaluru"/>
    <s v="Karnataka"/>
    <x v="0"/>
    <n v="49"/>
    <s v="Male"/>
    <x v="0"/>
    <n v="100"/>
    <x v="2"/>
    <s v="UPI AutoPay"/>
    <s v="No"/>
    <n v="799"/>
    <n v="9"/>
    <n v="371"/>
    <x v="0"/>
    <n v="0"/>
    <n v="5"/>
    <s v="Very stable connection, works great for video calls."/>
    <s v="No"/>
    <m/>
    <m/>
    <n v="7191"/>
    <s v="No"/>
    <s v="7-12 months"/>
    <s v="35-49"/>
    <x v="0"/>
  </r>
  <r>
    <x v="9934"/>
    <d v="2025-09-14T00:00:00"/>
    <s v="Mumbai"/>
    <s v="Maharashtra"/>
    <x v="2"/>
    <n v="36"/>
    <s v="Female"/>
    <x v="1"/>
    <n v="30"/>
    <x v="2"/>
    <s v="UPI AutoPay"/>
    <s v="No"/>
    <n v="499"/>
    <n v="12"/>
    <n v="325.5"/>
    <x v="1"/>
    <n v="0"/>
    <n v="4"/>
    <m/>
    <s v="No"/>
    <m/>
    <m/>
    <n v="5988"/>
    <s v="No"/>
    <s v="7-12 months"/>
    <s v="35-49"/>
    <x v="0"/>
  </r>
  <r>
    <x v="9935"/>
    <d v="2026-03-12T00:00:00"/>
    <s v="Mumbai"/>
    <s v="Maharashtra"/>
    <x v="2"/>
    <n v="39"/>
    <s v="Female"/>
    <x v="1"/>
    <n v="30"/>
    <x v="2"/>
    <s v="Card AutoPay"/>
    <s v="No"/>
    <n v="499"/>
    <n v="6"/>
    <n v="315.7"/>
    <x v="0"/>
    <n v="0"/>
    <n v="3"/>
    <s v="Support is average and the wait time is long."/>
    <s v="No"/>
    <m/>
    <m/>
    <n v="2994"/>
    <s v="No"/>
    <s v="0-6 months"/>
    <s v="35-49"/>
    <x v="0"/>
  </r>
  <r>
    <x v="9936"/>
    <d v="2025-05-07T00:00:00"/>
    <s v="Patna"/>
    <s v="Bihar"/>
    <x v="4"/>
    <n v="42"/>
    <s v="Female"/>
    <x v="1"/>
    <n v="30"/>
    <x v="0"/>
    <s v="Net Banking"/>
    <s v="Yes"/>
    <n v="648"/>
    <n v="16"/>
    <n v="309.8"/>
    <x v="2"/>
    <n v="1"/>
    <n v="4"/>
    <m/>
    <s v="No"/>
    <m/>
    <m/>
    <n v="10368"/>
    <s v="No"/>
    <s v="13-24 months"/>
    <s v="35-49"/>
    <x v="0"/>
  </r>
  <r>
    <x v="9937"/>
    <d v="2023-05-14T00:00:00"/>
    <s v="Hyderabad"/>
    <s v="Telangana"/>
    <x v="0"/>
    <n v="46"/>
    <s v="Male"/>
    <x v="0"/>
    <n v="100"/>
    <x v="2"/>
    <s v="Card AutoPay"/>
    <s v="Yes"/>
    <n v="948"/>
    <n v="40"/>
    <n v="420.4"/>
    <x v="0"/>
    <n v="0"/>
    <n v="4"/>
    <s v="Bills are clear and payment is easy with UPI. Recommended!"/>
    <s v="No"/>
    <m/>
    <m/>
    <n v="37920"/>
    <s v="No"/>
    <s v="25-48 months"/>
    <s v="35-49"/>
    <x v="0"/>
  </r>
  <r>
    <x v="9938"/>
    <d v="2023-02-16T00:00:00"/>
    <s v="Indore"/>
    <s v="Madhya Pradesh"/>
    <x v="3"/>
    <n v="24"/>
    <s v="Female"/>
    <x v="2"/>
    <n v="1000"/>
    <x v="2"/>
    <s v="UPI AutoPay"/>
    <s v="No"/>
    <n v="1799"/>
    <n v="42"/>
    <n v="772.4"/>
    <x v="0"/>
    <n v="0"/>
    <n v="4"/>
    <s v="Support team resolved my issue quickly."/>
    <s v="No"/>
    <m/>
    <m/>
    <n v="75558"/>
    <s v="No"/>
    <s v="25-48 months"/>
    <s v="18-24"/>
    <x v="0"/>
  </r>
  <r>
    <x v="9939"/>
    <d v="2025-05-21T00:00:00"/>
    <s v="Bengaluru"/>
    <s v="Karnataka"/>
    <x v="0"/>
    <n v="43"/>
    <s v="Female"/>
    <x v="0"/>
    <n v="100"/>
    <x v="0"/>
    <s v="Cash at Office"/>
    <s v="Yes"/>
    <n v="948"/>
    <n v="15"/>
    <n v="642.1"/>
    <x v="2"/>
    <n v="0"/>
    <n v="5"/>
    <m/>
    <s v="No"/>
    <m/>
    <m/>
    <n v="14220"/>
    <s v="No"/>
    <s v="13-24 months"/>
    <s v="35-49"/>
    <x v="0"/>
  </r>
  <r>
    <x v="9940"/>
    <d v="2024-03-31T00:00:00"/>
    <s v="Mumbai"/>
    <s v="Maharashtra"/>
    <x v="2"/>
    <n v="45"/>
    <s v="Female"/>
    <x v="1"/>
    <n v="30"/>
    <x v="2"/>
    <s v="Card AutoPay"/>
    <s v="No"/>
    <n v="499"/>
    <n v="29"/>
    <n v="305.8"/>
    <x v="2"/>
    <n v="0"/>
    <n v="4"/>
    <m/>
    <s v="No"/>
    <m/>
    <m/>
    <n v="14471"/>
    <s v="No"/>
    <s v="25-48 months"/>
    <s v="35-49"/>
    <x v="0"/>
  </r>
  <r>
    <x v="9941"/>
    <d v="2024-10-05T00:00:00"/>
    <s v="Chennai"/>
    <s v="Tamil Nadu"/>
    <x v="0"/>
    <n v="22"/>
    <s v="Female"/>
    <x v="3"/>
    <n v="300"/>
    <x v="2"/>
    <s v="UPI AutoPay"/>
    <s v="Yes"/>
    <n v="1348"/>
    <n v="23"/>
    <n v="1679.7"/>
    <x v="2"/>
    <n v="0"/>
    <n v="3"/>
    <s v="Service is okay, nothing special."/>
    <s v="No"/>
    <m/>
    <m/>
    <n v="31004"/>
    <s v="No"/>
    <s v="13-24 months"/>
    <s v="18-24"/>
    <x v="0"/>
  </r>
  <r>
    <x v="9942"/>
    <d v="2023-12-13T00:00:00"/>
    <s v="Pune"/>
    <s v="Maharashtra"/>
    <x v="2"/>
    <n v="40"/>
    <s v="Male"/>
    <x v="3"/>
    <n v="300"/>
    <x v="2"/>
    <s v="UPI Manual"/>
    <s v="No"/>
    <n v="1199"/>
    <n v="33"/>
    <n v="1206.9000000000001"/>
    <x v="0"/>
    <n v="2"/>
    <n v="4"/>
    <s v="Very stable connection, works great for video calls."/>
    <s v="No"/>
    <m/>
    <m/>
    <n v="39567"/>
    <s v="No"/>
    <s v="25-48 months"/>
    <s v="35-49"/>
    <x v="0"/>
  </r>
  <r>
    <x v="9943"/>
    <d v="2025-11-11T00:00:00"/>
    <s v="Chennai"/>
    <s v="Tamil Nadu"/>
    <x v="0"/>
    <n v="34"/>
    <s v="Female"/>
    <x v="2"/>
    <n v="1000"/>
    <x v="0"/>
    <s v="UPI AutoPay"/>
    <s v="No"/>
    <n v="1799"/>
    <n v="5"/>
    <n v="703.1"/>
    <x v="2"/>
    <n v="0"/>
    <n v="4"/>
    <s v="Support team resolved my issue quickly."/>
    <s v="Yes"/>
    <d v="2026-04-23T00:00:00"/>
    <s v="Price too high"/>
    <n v="8995"/>
    <s v="No"/>
    <s v="0-6 months"/>
    <s v="25-34"/>
    <x v="1"/>
  </r>
  <r>
    <x v="9944"/>
    <d v="2023-04-26T00:00:00"/>
    <s v="Hyderabad"/>
    <s v="Telangana"/>
    <x v="0"/>
    <n v="41"/>
    <s v="Female"/>
    <x v="0"/>
    <n v="100"/>
    <x v="2"/>
    <s v="Net Banking"/>
    <s v="Yes"/>
    <n v="948"/>
    <n v="40"/>
    <n v="392"/>
    <x v="0"/>
    <n v="1"/>
    <n v="4"/>
    <s v="Installation was quick and the technician was polite."/>
    <s v="No"/>
    <m/>
    <m/>
    <n v="37920"/>
    <s v="No"/>
    <s v="25-48 months"/>
    <s v="35-49"/>
    <x v="0"/>
  </r>
  <r>
    <x v="9945"/>
    <d v="2023-01-01T00:00:00"/>
    <s v="Delhi"/>
    <s v="Delhi"/>
    <x v="1"/>
    <n v="29"/>
    <s v="Female"/>
    <x v="1"/>
    <n v="30"/>
    <x v="1"/>
    <s v="Net Banking"/>
    <s v="No"/>
    <n v="499"/>
    <n v="44"/>
    <n v="221.7"/>
    <x v="2"/>
    <n v="1"/>
    <n v="5"/>
    <s v="Installation was quick and the technician was polite."/>
    <s v="No"/>
    <m/>
    <m/>
    <n v="21956"/>
    <s v="No"/>
    <s v="25-48 months"/>
    <s v="25-34"/>
    <x v="0"/>
  </r>
  <r>
    <x v="9946"/>
    <d v="2024-09-16T00:00:00"/>
    <s v="Bengaluru"/>
    <s v="Karnataka"/>
    <x v="0"/>
    <n v="56"/>
    <s v="Male"/>
    <x v="1"/>
    <n v="30"/>
    <x v="2"/>
    <s v="UPI AutoPay"/>
    <s v="No"/>
    <n v="499"/>
    <n v="23"/>
    <n v="443.7"/>
    <x v="0"/>
    <n v="0"/>
    <n v="5"/>
    <m/>
    <s v="No"/>
    <m/>
    <m/>
    <n v="11477"/>
    <s v="No"/>
    <s v="13-24 months"/>
    <s v="50+"/>
    <x v="0"/>
  </r>
  <r>
    <x v="9947"/>
    <d v="2025-03-25T00:00:00"/>
    <s v="Jaipur"/>
    <s v="Rajasthan"/>
    <x v="1"/>
    <n v="30"/>
    <s v="Female"/>
    <x v="1"/>
    <n v="30"/>
    <x v="1"/>
    <s v="UPI AutoPay"/>
    <s v="No"/>
    <n v="499"/>
    <n v="17"/>
    <n v="222.9"/>
    <x v="1"/>
    <n v="0"/>
    <n v="4"/>
    <s v="Support team resolved my issue quickly. Recommended!"/>
    <s v="No"/>
    <m/>
    <m/>
    <n v="8483"/>
    <s v="No"/>
    <s v="13-24 months"/>
    <s v="25-34"/>
    <x v="0"/>
  </r>
  <r>
    <x v="9948"/>
    <d v="2022-09-21T00:00:00"/>
    <s v="Hyderabad"/>
    <s v="Telangana"/>
    <x v="0"/>
    <n v="46"/>
    <s v="Male"/>
    <x v="2"/>
    <n v="1000"/>
    <x v="0"/>
    <s v="UPI AutoPay"/>
    <s v="No"/>
    <n v="1799"/>
    <n v="47"/>
    <n v="1030.3"/>
    <x v="2"/>
    <n v="0"/>
    <n v="5"/>
    <s v="Bills are clear and payment is easy with UPI. Recommended!"/>
    <s v="No"/>
    <m/>
    <m/>
    <n v="84553"/>
    <s v="No"/>
    <s v="25-48 months"/>
    <s v="35-49"/>
    <x v="0"/>
  </r>
  <r>
    <x v="9949"/>
    <d v="2026-06-17T00:00:00"/>
    <s v="Ahmedabad"/>
    <s v="Gujarat"/>
    <x v="2"/>
    <n v="37"/>
    <s v="Male"/>
    <x v="0"/>
    <n v="100"/>
    <x v="1"/>
    <s v="Net Banking"/>
    <s v="No"/>
    <n v="799"/>
    <n v="2"/>
    <n v="438.5"/>
    <x v="1"/>
    <n v="0"/>
    <n v="3"/>
    <s v="Pricing is fair but not cheap."/>
    <s v="No"/>
    <m/>
    <m/>
    <n v="1598"/>
    <s v="No"/>
    <s v="0-6 months"/>
    <s v="35-4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E8CDF9-DFB1-488C-8D66-C4C83AB21A4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F7:H12" firstHeaderRow="0" firstDataRow="1" firstDataCol="1"/>
  <pivotFields count="27">
    <pivotField dataField="1" showAll="0">
      <items count="9951">
        <item x="608"/>
        <item x="7533"/>
        <item x="5744"/>
        <item x="3220"/>
        <item x="3779"/>
        <item x="4024"/>
        <item x="5351"/>
        <item x="8228"/>
        <item x="779"/>
        <item x="5828"/>
        <item x="7261"/>
        <item x="88"/>
        <item x="6145"/>
        <item x="2299"/>
        <item x="8305"/>
        <item x="995"/>
        <item x="6078"/>
        <item x="6915"/>
        <item x="9725"/>
        <item x="4201"/>
        <item x="5885"/>
        <item x="7206"/>
        <item x="5904"/>
        <item x="6512"/>
        <item x="2930"/>
        <item x="4613"/>
        <item x="2882"/>
        <item x="8086"/>
        <item x="3764"/>
        <item x="8277"/>
        <item x="6310"/>
        <item x="8357"/>
        <item x="7069"/>
        <item x="5683"/>
        <item x="6303"/>
        <item x="5004"/>
        <item x="121"/>
        <item x="2476"/>
        <item x="2346"/>
        <item x="1870"/>
        <item x="6556"/>
        <item x="4826"/>
        <item x="1531"/>
        <item x="8227"/>
        <item x="9494"/>
        <item x="3669"/>
        <item x="1352"/>
        <item x="1290"/>
        <item x="4342"/>
        <item x="9835"/>
        <item x="9374"/>
        <item x="2341"/>
        <item x="2"/>
        <item x="1489"/>
        <item x="1039"/>
        <item x="8439"/>
        <item x="180"/>
        <item x="4801"/>
        <item x="7832"/>
        <item x="3462"/>
        <item x="433"/>
        <item x="2735"/>
        <item x="1979"/>
        <item x="1216"/>
        <item x="9386"/>
        <item x="62"/>
        <item x="7228"/>
        <item x="297"/>
        <item x="8825"/>
        <item x="6833"/>
        <item x="5798"/>
        <item x="7298"/>
        <item x="7942"/>
        <item x="4581"/>
        <item x="8552"/>
        <item x="1681"/>
        <item x="6939"/>
        <item x="5594"/>
        <item x="4087"/>
        <item x="288"/>
        <item x="790"/>
        <item x="2021"/>
        <item x="2606"/>
        <item x="2478"/>
        <item x="9605"/>
        <item x="4037"/>
        <item x="8170"/>
        <item x="5387"/>
        <item x="9217"/>
        <item x="2497"/>
        <item x="9581"/>
        <item x="6338"/>
        <item x="9908"/>
        <item x="4853"/>
        <item x="801"/>
        <item x="2609"/>
        <item x="7525"/>
        <item x="1848"/>
        <item x="5972"/>
        <item x="291"/>
        <item x="916"/>
        <item x="1885"/>
        <item x="1753"/>
        <item x="7215"/>
        <item x="4388"/>
        <item x="6483"/>
        <item x="9223"/>
        <item x="9157"/>
        <item x="2547"/>
        <item x="2069"/>
        <item x="6646"/>
        <item x="4981"/>
        <item x="456"/>
        <item x="5533"/>
        <item x="7071"/>
        <item x="4281"/>
        <item x="1373"/>
        <item x="1071"/>
        <item x="5453"/>
        <item x="9446"/>
        <item x="4972"/>
        <item x="975"/>
        <item x="8977"/>
        <item x="2726"/>
        <item x="6589"/>
        <item x="6748"/>
        <item x="5218"/>
        <item x="2950"/>
        <item x="8612"/>
        <item x="3660"/>
        <item x="1557"/>
        <item x="3145"/>
        <item x="4478"/>
        <item x="2991"/>
        <item x="2611"/>
        <item x="3946"/>
        <item x="6361"/>
        <item x="9254"/>
        <item x="4069"/>
        <item x="3917"/>
        <item x="722"/>
        <item x="6628"/>
        <item x="7458"/>
        <item x="8507"/>
        <item x="8655"/>
        <item x="2941"/>
        <item x="8525"/>
        <item x="1033"/>
        <item x="9267"/>
        <item x="1267"/>
        <item x="5902"/>
        <item x="7434"/>
        <item x="2562"/>
        <item x="9027"/>
        <item x="1644"/>
        <item x="9510"/>
        <item x="5667"/>
        <item x="3984"/>
        <item x="1398"/>
        <item x="8796"/>
        <item x="4907"/>
        <item x="1937"/>
        <item x="1319"/>
        <item x="443"/>
        <item x="2858"/>
        <item x="8328"/>
        <item x="7446"/>
        <item x="4489"/>
        <item x="9113"/>
        <item x="9850"/>
        <item x="7642"/>
        <item x="5240"/>
        <item x="3385"/>
        <item x="344"/>
        <item x="9351"/>
        <item x="322"/>
        <item x="6734"/>
        <item x="2553"/>
        <item x="6531"/>
        <item x="1293"/>
        <item x="3290"/>
        <item x="914"/>
        <item x="4390"/>
        <item x="1768"/>
        <item x="3007"/>
        <item x="7520"/>
        <item x="3195"/>
        <item x="1468"/>
        <item x="3716"/>
        <item x="5899"/>
        <item x="5881"/>
        <item x="3411"/>
        <item x="3703"/>
        <item x="4278"/>
        <item x="823"/>
        <item x="4848"/>
        <item x="4126"/>
        <item x="9854"/>
        <item x="6434"/>
        <item x="2695"/>
        <item x="5281"/>
        <item x="8616"/>
        <item x="8068"/>
        <item x="3759"/>
        <item x="8166"/>
        <item x="6666"/>
        <item x="6828"/>
        <item x="5039"/>
        <item x="1037"/>
        <item x="9024"/>
        <item x="1224"/>
        <item x="9167"/>
        <item x="2394"/>
        <item x="733"/>
        <item x="4532"/>
        <item x="7049"/>
        <item x="8947"/>
        <item x="3264"/>
        <item x="8830"/>
        <item x="6069"/>
        <item x="1897"/>
        <item x="1219"/>
        <item x="1313"/>
        <item x="8577"/>
        <item x="6600"/>
        <item x="4666"/>
        <item x="7166"/>
        <item x="484"/>
        <item x="4765"/>
        <item x="5329"/>
        <item x="3951"/>
        <item x="1907"/>
        <item x="323"/>
        <item x="9827"/>
        <item x="6428"/>
        <item x="9489"/>
        <item x="9472"/>
        <item x="6455"/>
        <item x="7997"/>
        <item x="9422"/>
        <item x="2242"/>
        <item x="7569"/>
        <item x="1131"/>
        <item x="4691"/>
        <item x="844"/>
        <item x="1519"/>
        <item x="2650"/>
        <item x="1574"/>
        <item x="9514"/>
        <item x="2654"/>
        <item x="5247"/>
        <item x="3453"/>
        <item x="6921"/>
        <item x="6131"/>
        <item x="5458"/>
        <item x="3051"/>
        <item x="9006"/>
        <item x="9918"/>
        <item x="8878"/>
        <item x="2995"/>
        <item x="7545"/>
        <item x="9014"/>
        <item x="5621"/>
        <item x="7042"/>
        <item x="5411"/>
        <item x="9797"/>
        <item x="2159"/>
        <item x="5535"/>
        <item x="6912"/>
        <item x="9795"/>
        <item x="5"/>
        <item x="3791"/>
        <item x="9117"/>
        <item x="9411"/>
        <item x="8770"/>
        <item x="1262"/>
        <item x="682"/>
        <item x="9353"/>
        <item x="5579"/>
        <item x="4953"/>
        <item x="5358"/>
        <item x="2976"/>
        <item x="4708"/>
        <item x="6680"/>
        <item x="5851"/>
        <item x="5233"/>
        <item x="8315"/>
        <item x="979"/>
        <item x="9807"/>
        <item x="4561"/>
        <item x="9800"/>
        <item x="7195"/>
        <item x="9641"/>
        <item x="8937"/>
        <item x="5720"/>
        <item x="1270"/>
        <item x="6851"/>
        <item x="8926"/>
        <item x="6464"/>
        <item x="8340"/>
        <item x="2883"/>
        <item x="7689"/>
        <item x="8788"/>
        <item x="9268"/>
        <item x="7095"/>
        <item x="764"/>
        <item x="9124"/>
        <item x="3892"/>
        <item x="8450"/>
        <item x="7911"/>
        <item x="6541"/>
        <item x="6128"/>
        <item x="2338"/>
        <item x="5204"/>
        <item x="1851"/>
        <item x="4528"/>
        <item x="9134"/>
        <item x="3197"/>
        <item x="3775"/>
        <item x="9226"/>
        <item x="7604"/>
        <item x="4943"/>
        <item x="8950"/>
        <item x="9438"/>
        <item x="1260"/>
        <item x="1143"/>
        <item x="3367"/>
        <item x="7491"/>
        <item x="4482"/>
        <item x="9327"/>
        <item x="8370"/>
        <item x="9490"/>
        <item x="3456"/>
        <item x="2587"/>
        <item x="4286"/>
        <item x="885"/>
        <item x="3698"/>
        <item x="7156"/>
        <item x="7389"/>
        <item x="6382"/>
        <item x="2336"/>
        <item x="7327"/>
        <item x="4452"/>
        <item x="1837"/>
        <item x="5294"/>
        <item x="169"/>
        <item x="7017"/>
        <item x="7315"/>
        <item x="1708"/>
        <item x="9882"/>
        <item x="3494"/>
        <item x="2578"/>
        <item x="8820"/>
        <item x="8473"/>
        <item x="6686"/>
        <item x="1040"/>
        <item x="5502"/>
        <item x="6123"/>
        <item x="538"/>
        <item x="3281"/>
        <item x="5332"/>
        <item x="4480"/>
        <item x="5781"/>
        <item x="7780"/>
        <item x="2102"/>
        <item x="7690"/>
        <item x="9763"/>
        <item x="7917"/>
        <item x="4744"/>
        <item x="4085"/>
        <item x="3298"/>
        <item x="4172"/>
        <item x="3765"/>
        <item x="5308"/>
        <item x="129"/>
        <item x="6712"/>
        <item x="6664"/>
        <item x="2219"/>
        <item x="82"/>
        <item x="5875"/>
        <item x="2427"/>
        <item x="7045"/>
        <item x="7386"/>
        <item x="4109"/>
        <item x="1074"/>
        <item x="8806"/>
        <item x="7313"/>
        <item x="1809"/>
        <item x="9367"/>
        <item x="3760"/>
        <item x="4454"/>
        <item x="2550"/>
        <item x="1360"/>
        <item x="7084"/>
        <item x="8526"/>
        <item x="8003"/>
        <item x="1593"/>
        <item x="4867"/>
        <item x="3937"/>
        <item x="5517"/>
        <item x="6042"/>
        <item x="7510"/>
        <item x="2565"/>
        <item x="15"/>
        <item x="4467"/>
        <item x="2734"/>
        <item x="9464"/>
        <item x="2603"/>
        <item x="8750"/>
        <item x="6358"/>
        <item x="1106"/>
        <item x="8709"/>
        <item x="480"/>
        <item x="545"/>
        <item x="5654"/>
        <item x="2063"/>
        <item x="4351"/>
        <item x="8259"/>
        <item x="6679"/>
        <item x="3289"/>
        <item x="364"/>
        <item x="1549"/>
        <item x="3239"/>
        <item x="3754"/>
        <item x="9640"/>
        <item x="8502"/>
        <item x="3880"/>
        <item x="3755"/>
        <item x="6605"/>
        <item x="6903"/>
        <item x="6347"/>
        <item x="3072"/>
        <item x="3018"/>
        <item x="2328"/>
        <item x="5592"/>
        <item x="6137"/>
        <item x="7402"/>
        <item x="5205"/>
        <item x="67"/>
        <item x="3415"/>
        <item x="6642"/>
        <item x="3868"/>
        <item x="3503"/>
        <item x="9841"/>
        <item x="4925"/>
        <item x="2266"/>
        <item x="2271"/>
        <item x="8301"/>
        <item x="5038"/>
        <item x="1670"/>
        <item x="6330"/>
        <item x="1737"/>
        <item x="3900"/>
        <item x="3039"/>
        <item x="6636"/>
        <item x="6477"/>
        <item x="2529"/>
        <item x="4054"/>
        <item x="561"/>
        <item x="2137"/>
        <item x="1829"/>
        <item x="6255"/>
        <item x="6031"/>
        <item x="3896"/>
        <item x="8236"/>
        <item x="6848"/>
        <item x="9349"/>
        <item x="4202"/>
        <item x="7322"/>
        <item x="7536"/>
        <item x="3620"/>
        <item x="8231"/>
        <item x="8993"/>
        <item x="3428"/>
        <item x="224"/>
        <item x="2997"/>
        <item x="7209"/>
        <item x="2278"/>
        <item x="8952"/>
        <item x="812"/>
        <item x="5487"/>
        <item x="8131"/>
        <item x="9377"/>
        <item x="4169"/>
        <item x="1450"/>
        <item x="7131"/>
        <item x="5377"/>
        <item x="6111"/>
        <item x="598"/>
        <item x="7191"/>
        <item x="7282"/>
        <item x="755"/>
        <item x="4588"/>
        <item x="2717"/>
        <item x="9119"/>
        <item x="3430"/>
        <item x="9660"/>
        <item x="6412"/>
        <item x="5869"/>
        <item x="9478"/>
        <item x="315"/>
        <item x="8481"/>
        <item x="3323"/>
        <item x="5951"/>
        <item x="4030"/>
        <item x="8726"/>
        <item x="6639"/>
        <item x="21"/>
        <item x="4051"/>
        <item x="3337"/>
        <item x="2784"/>
        <item x="2127"/>
        <item x="4251"/>
        <item x="1204"/>
        <item x="6047"/>
        <item x="1096"/>
        <item x="6087"/>
        <item x="5327"/>
        <item x="8209"/>
        <item x="7990"/>
        <item x="9735"/>
        <item x="666"/>
        <item x="1130"/>
        <item x="7221"/>
        <item x="5860"/>
        <item x="4191"/>
        <item x="7574"/>
        <item x="6569"/>
        <item x="7125"/>
        <item x="2280"/>
        <item x="8570"/>
        <item x="3331"/>
        <item x="6375"/>
        <item x="145"/>
        <item x="9128"/>
        <item x="7559"/>
        <item x="3712"/>
        <item x="9948"/>
        <item x="8844"/>
        <item x="1920"/>
        <item x="1508"/>
        <item x="2120"/>
        <item x="894"/>
        <item x="7103"/>
        <item x="7710"/>
        <item x="6897"/>
        <item x="5608"/>
        <item x="6442"/>
        <item x="9141"/>
        <item x="8387"/>
        <item x="5919"/>
        <item x="2332"/>
        <item x="9463"/>
        <item x="7102"/>
        <item x="7406"/>
        <item x="7173"/>
        <item x="1006"/>
        <item x="9011"/>
        <item x="6588"/>
        <item x="9755"/>
        <item x="6958"/>
        <item x="2462"/>
        <item x="1004"/>
        <item x="1499"/>
        <item x="6448"/>
        <item x="5451"/>
        <item x="8792"/>
        <item x="5287"/>
        <item x="7397"/>
        <item x="5385"/>
        <item x="7918"/>
        <item x="177"/>
        <item x="5297"/>
        <item x="8865"/>
        <item x="8654"/>
        <item x="9812"/>
        <item x="1221"/>
        <item x="7630"/>
        <item x="2945"/>
        <item x="8452"/>
        <item x="2805"/>
        <item x="8914"/>
        <item x="1222"/>
        <item x="9129"/>
        <item x="2996"/>
        <item x="8779"/>
        <item x="7079"/>
        <item x="2125"/>
        <item x="3576"/>
        <item x="6138"/>
        <item x="5770"/>
        <item x="8206"/>
        <item x="6113"/>
        <item x="8519"/>
        <item x="3141"/>
        <item x="1186"/>
        <item x="2624"/>
        <item x="9032"/>
        <item x="5706"/>
        <item x="6037"/>
        <item x="6094"/>
        <item x="6"/>
        <item x="7418"/>
        <item x="4368"/>
        <item x="8020"/>
        <item x="9700"/>
        <item x="202"/>
        <item x="4262"/>
        <item x="514"/>
        <item x="4456"/>
        <item x="2324"/>
        <item x="7420"/>
        <item x="5257"/>
        <item x="7047"/>
        <item x="9556"/>
        <item x="1376"/>
        <item x="3761"/>
        <item x="6210"/>
        <item x="9076"/>
        <item x="6534"/>
        <item x="7616"/>
        <item x="3359"/>
        <item x="5096"/>
        <item x="46"/>
        <item x="9434"/>
        <item x="3349"/>
        <item x="6507"/>
        <item x="5028"/>
        <item x="9523"/>
        <item x="3827"/>
        <item x="6728"/>
        <item x="320"/>
        <item x="3231"/>
        <item x="5765"/>
        <item x="3788"/>
        <item x="4248"/>
        <item x="4949"/>
        <item x="5428"/>
        <item x="5518"/>
        <item x="403"/>
        <item x="4926"/>
        <item x="49"/>
        <item x="9112"/>
        <item x="5787"/>
        <item x="2932"/>
        <item x="9702"/>
        <item x="7001"/>
        <item x="9857"/>
        <item x="2525"/>
        <item x="4593"/>
        <item x="3271"/>
        <item x="4287"/>
        <item x="474"/>
        <item x="5751"/>
        <item x="2728"/>
        <item x="7405"/>
        <item x="309"/>
        <item x="4630"/>
        <item x="3603"/>
        <item x="9106"/>
        <item x="3725"/>
        <item x="5587"/>
        <item x="5792"/>
        <item x="1177"/>
        <item x="3418"/>
        <item x="3564"/>
        <item x="7120"/>
        <item x="1174"/>
        <item x="5686"/>
        <item x="5673"/>
        <item x="2001"/>
        <item x="2258"/>
        <item x="838"/>
        <item x="2217"/>
        <item x="3857"/>
        <item x="575"/>
        <item x="4423"/>
        <item x="7666"/>
        <item x="2130"/>
        <item x="5023"/>
        <item x="544"/>
        <item x="5474"/>
        <item x="9584"/>
        <item x="4079"/>
        <item x="2016"/>
        <item x="1438"/>
        <item x="8945"/>
        <item x="2621"/>
        <item x="7352"/>
        <item x="4084"/>
        <item x="7741"/>
        <item x="5130"/>
        <item x="8944"/>
        <item x="4353"/>
        <item x="516"/>
        <item x="1959"/>
        <item x="3075"/>
        <item x="2039"/>
        <item x="2310"/>
        <item x="4755"/>
        <item x="2755"/>
        <item x="2443"/>
        <item x="7258"/>
        <item x="6064"/>
        <item x="3014"/>
        <item x="2808"/>
        <item x="3432"/>
        <item x="7188"/>
        <item x="5475"/>
        <item x="9186"/>
        <item x="5969"/>
        <item x="7137"/>
        <item x="3365"/>
        <item x="2313"/>
        <item x="6653"/>
        <item x="3524"/>
        <item x="619"/>
        <item x="919"/>
        <item x="1391"/>
        <item x="7343"/>
        <item x="6518"/>
        <item x="3839"/>
        <item x="4506"/>
        <item x="588"/>
        <item x="7087"/>
        <item x="8688"/>
        <item x="9845"/>
        <item x="2814"/>
        <item x="4004"/>
        <item x="3852"/>
        <item x="2465"/>
        <item x="4402"/>
        <item x="300"/>
        <item x="1459"/>
        <item x="6030"/>
        <item x="1048"/>
        <item x="5627"/>
        <item x="102"/>
        <item x="1397"/>
        <item x="3849"/>
        <item x="3659"/>
        <item x="2642"/>
        <item x="4127"/>
        <item x="2549"/>
        <item x="5758"/>
        <item x="6624"/>
        <item x="4545"/>
        <item x="3571"/>
        <item x="226"/>
        <item x="7351"/>
        <item x="2221"/>
        <item x="7240"/>
        <item x="7771"/>
        <item x="9335"/>
        <item x="2138"/>
        <item x="4527"/>
        <item x="3324"/>
        <item x="2409"/>
        <item x="7815"/>
        <item x="7269"/>
        <item x="4150"/>
        <item x="488"/>
        <item x="1757"/>
        <item x="9743"/>
        <item x="9913"/>
        <item x="8523"/>
        <item x="5091"/>
        <item x="5616"/>
        <item x="6206"/>
        <item x="5955"/>
        <item x="1954"/>
        <item x="9177"/>
        <item x="4860"/>
        <item x="4612"/>
        <item x="7268"/>
        <item x="7914"/>
        <item x="6274"/>
        <item x="4235"/>
        <item x="6708"/>
        <item x="1724"/>
        <item x="2509"/>
        <item x="9126"/>
        <item x="7443"/>
        <item x="2389"/>
        <item x="9884"/>
        <item x="3714"/>
        <item x="3296"/>
        <item x="9895"/>
        <item x="2660"/>
        <item x="5716"/>
        <item x="9089"/>
        <item x="4031"/>
        <item x="5550"/>
        <item x="9007"/>
        <item x="548"/>
        <item x="6214"/>
        <item x="470"/>
        <item x="2286"/>
        <item x="5152"/>
        <item x="2128"/>
        <item x="4304"/>
        <item x="5335"/>
        <item x="6824"/>
        <item x="7495"/>
        <item x="1240"/>
        <item x="795"/>
        <item x="2305"/>
        <item x="2378"/>
        <item x="9768"/>
        <item x="9153"/>
        <item x="8420"/>
        <item x="8359"/>
        <item x="8957"/>
        <item x="6257"/>
        <item x="6056"/>
        <item x="9316"/>
        <item x="8787"/>
        <item x="8946"/>
        <item x="9509"/>
        <item x="6304"/>
        <item x="5854"/>
        <item x="5417"/>
        <item x="6492"/>
        <item x="4754"/>
        <item x="7312"/>
        <item x="4584"/>
        <item x="6558"/>
        <item x="6612"/>
        <item x="5785"/>
        <item x="6065"/>
        <item x="1475"/>
        <item x="128"/>
        <item x="7738"/>
        <item x="7022"/>
        <item x="8518"/>
        <item x="38"/>
        <item x="6894"/>
        <item x="8780"/>
        <item x="4828"/>
        <item x="9435"/>
        <item x="3689"/>
        <item x="5435"/>
        <item x="1772"/>
        <item x="383"/>
        <item x="9879"/>
        <item x="2498"/>
        <item x="8354"/>
        <item x="6254"/>
        <item x="5012"/>
        <item x="8257"/>
        <item x="9813"/>
        <item x="9196"/>
        <item x="2265"/>
        <item x="9596"/>
        <item x="3908"/>
        <item x="1729"/>
        <item x="639"/>
        <item x="7701"/>
        <item x="6847"/>
        <item x="8432"/>
        <item x="3741"/>
        <item x="7139"/>
        <item x="6327"/>
        <item x="209"/>
        <item x="5948"/>
        <item x="3387"/>
        <item x="7480"/>
        <item x="9080"/>
        <item x="4016"/>
        <item x="8981"/>
        <item x="781"/>
        <item x="6683"/>
        <item x="6789"/>
        <item x="5501"/>
        <item x="9218"/>
        <item x="1380"/>
        <item x="1683"/>
        <item x="8125"/>
        <item x="9227"/>
        <item x="7808"/>
        <item x="4394"/>
        <item x="5264"/>
        <item x="293"/>
        <item x="5682"/>
        <item x="5956"/>
        <item x="1833"/>
        <item x="5773"/>
        <item x="5530"/>
        <item x="8892"/>
        <item x="2753"/>
        <item x="1231"/>
        <item x="5861"/>
        <item x="1588"/>
        <item x="2971"/>
        <item x="6579"/>
        <item x="2646"/>
        <item x="1747"/>
        <item x="6815"/>
        <item x="2729"/>
        <item x="2979"/>
        <item x="2035"/>
        <item x="2134"/>
        <item x="6195"/>
        <item x="1802"/>
        <item x="3025"/>
        <item x="1607"/>
        <item x="800"/>
        <item x="6970"/>
        <item x="6253"/>
        <item x="4649"/>
        <item x="6584"/>
        <item x="1500"/>
        <item x="2739"/>
        <item x="4967"/>
        <item x="7874"/>
        <item x="3646"/>
        <item x="2380"/>
        <item x="2570"/>
        <item x="8395"/>
        <item x="9945"/>
        <item x="304"/>
        <item x="3855"/>
        <item x="156"/>
        <item x="8797"/>
        <item x="1950"/>
        <item x="8927"/>
        <item x="9224"/>
        <item x="4311"/>
        <item x="6802"/>
        <item x="5312"/>
        <item x="4784"/>
        <item x="9903"/>
        <item x="4653"/>
        <item x="3861"/>
        <item x="154"/>
        <item x="6790"/>
        <item x="2375"/>
        <item x="9647"/>
        <item x="9716"/>
        <item x="3907"/>
        <item x="1426"/>
        <item x="8154"/>
        <item x="981"/>
        <item x="7566"/>
        <item x="5737"/>
        <item x="192"/>
        <item x="3599"/>
        <item x="4217"/>
        <item x="144"/>
        <item x="2653"/>
        <item x="2636"/>
        <item x="1776"/>
        <item x="8795"/>
        <item x="4025"/>
        <item x="8622"/>
        <item x="4132"/>
        <item x="4080"/>
        <item x="8468"/>
        <item x="9754"/>
        <item x="5280"/>
        <item x="4260"/>
        <item x="3992"/>
        <item x="3343"/>
        <item x="8819"/>
        <item x="3974"/>
        <item x="934"/>
        <item x="5317"/>
        <item x="8965"/>
        <item x="3856"/>
        <item x="9659"/>
        <item x="2333"/>
        <item x="1466"/>
        <item x="8967"/>
        <item x="9865"/>
        <item x="3817"/>
        <item x="1083"/>
        <item x="3633"/>
        <item x="3295"/>
        <item x="4151"/>
        <item x="4001"/>
        <item x="8908"/>
        <item x="5043"/>
        <item x="8629"/>
        <item x="7097"/>
        <item x="6652"/>
        <item x="3086"/>
        <item x="8557"/>
        <item x="3596"/>
        <item x="8668"/>
        <item x="7472"/>
        <item x="3648"/>
        <item x="2786"/>
        <item x="6837"/>
        <item x="2929"/>
        <item x="1337"/>
        <item x="8189"/>
        <item x="2352"/>
        <item x="6421"/>
        <item x="7113"/>
        <item x="8185"/>
        <item x="2733"/>
        <item x="9851"/>
        <item x="3230"/>
        <item x="2460"/>
        <item x="9197"/>
        <item x="6495"/>
        <item x="9792"/>
        <item x="8484"/>
        <item x="5094"/>
        <item x="8613"/>
        <item x="903"/>
        <item x="6012"/>
        <item x="5626"/>
        <item x="9346"/>
        <item x="9559"/>
        <item x="31"/>
        <item x="5791"/>
        <item x="3684"/>
        <item x="2844"/>
        <item x="5622"/>
        <item x="7828"/>
        <item x="7477"/>
        <item x="5674"/>
        <item x="985"/>
        <item x="2811"/>
        <item x="8581"/>
        <item x="3084"/>
        <item x="7073"/>
        <item x="7168"/>
        <item x="7989"/>
        <item x="4668"/>
        <item x="3208"/>
        <item x="3088"/>
        <item x="8014"/>
        <item x="2205"/>
        <item x="6067"/>
        <item x="4205"/>
        <item x="8705"/>
        <item x="4458"/>
        <item x="527"/>
        <item x="2604"/>
        <item x="414"/>
        <item x="3799"/>
        <item x="9245"/>
        <item x="8193"/>
        <item x="7695"/>
        <item x="5598"/>
        <item x="6388"/>
        <item x="5146"/>
        <item x="9155"/>
        <item x="6456"/>
        <item x="3711"/>
        <item x="5079"/>
        <item x="8226"/>
        <item x="6261"/>
        <item x="92"/>
        <item x="1507"/>
        <item x="1190"/>
        <item x="4569"/>
        <item x="3341"/>
        <item x="3123"/>
        <item x="3537"/>
        <item x="5454"/>
        <item x="8793"/>
        <item x="2506"/>
        <item x="9642"/>
        <item x="1463"/>
        <item x="4144"/>
        <item x="7846"/>
        <item x="9354"/>
        <item x="3313"/>
        <item x="4669"/>
        <item x="3613"/>
        <item x="7829"/>
        <item x="2737"/>
        <item x="7753"/>
        <item x="4183"/>
        <item x="4743"/>
        <item x="2748"/>
        <item x="6952"/>
        <item x="9577"/>
        <item x="7360"/>
        <item x="4163"/>
        <item x="1456"/>
        <item x="7610"/>
        <item x="5088"/>
        <item x="2066"/>
        <item x="6230"/>
        <item x="8379"/>
        <item x="7285"/>
        <item x="1015"/>
        <item x="9750"/>
        <item x="9938"/>
        <item x="9319"/>
        <item x="3872"/>
        <item x="1453"/>
        <item x="1119"/>
        <item x="9256"/>
        <item x="7082"/>
        <item x="7896"/>
        <item x="2291"/>
        <item x="9752"/>
        <item x="3851"/>
        <item x="9604"/>
        <item x="4411"/>
        <item x="5414"/>
        <item x="3139"/>
        <item x="2577"/>
        <item x="6198"/>
        <item x="1081"/>
        <item x="311"/>
        <item x="99"/>
        <item x="7058"/>
        <item x="1435"/>
        <item x="3424"/>
        <item x="3358"/>
        <item x="6466"/>
        <item x="6432"/>
        <item x="3565"/>
        <item x="6334"/>
        <item x="8733"/>
        <item x="2114"/>
        <item x="2359"/>
        <item x="7164"/>
        <item x="5614"/>
        <item x="4690"/>
        <item x="1773"/>
        <item x="2685"/>
        <item x="2477"/>
        <item x="5365"/>
        <item x="1787"/>
        <item x="9423"/>
        <item x="2893"/>
        <item x="6003"/>
        <item x="6196"/>
        <item x="7783"/>
        <item x="268"/>
        <item x="1126"/>
        <item x="8333"/>
        <item x="3399"/>
        <item x="6696"/>
        <item x="1160"/>
        <item x="1206"/>
        <item x="4962"/>
        <item x="2264"/>
        <item x="5741"/>
        <item x="3156"/>
        <item x="9028"/>
        <item x="9664"/>
        <item x="6211"/>
        <item x="3217"/>
        <item x="6917"/>
        <item x="599"/>
        <item x="4932"/>
        <item x="1139"/>
        <item x="9863"/>
        <item x="8985"/>
        <item x="989"/>
        <item x="5268"/>
        <item x="7577"/>
        <item x="9004"/>
        <item x="8829"/>
        <item x="8168"/>
        <item x="1902"/>
        <item x="7027"/>
        <item x="1393"/>
        <item x="2385"/>
        <item x="1136"/>
        <item x="6725"/>
        <item x="1995"/>
        <item x="2175"/>
        <item x="7197"/>
        <item x="945"/>
        <item x="7894"/>
        <item x="5617"/>
        <item x="3136"/>
        <item x="9928"/>
        <item x="1518"/>
        <item x="3037"/>
        <item x="1208"/>
        <item x="345"/>
        <item x="4939"/>
        <item x="3302"/>
        <item x="6599"/>
        <item x="7734"/>
        <item x="3053"/>
        <item x="9062"/>
        <item x="8640"/>
        <item x="3444"/>
        <item x="3657"/>
        <item x="7283"/>
        <item x="7614"/>
        <item x="361"/>
        <item x="1831"/>
        <item x="4727"/>
        <item x="111"/>
        <item x="6001"/>
        <item x="1702"/>
        <item x="8375"/>
        <item x="4026"/>
        <item x="8832"/>
        <item x="9288"/>
        <item x="2802"/>
        <item x="6999"/>
        <item x="8410"/>
        <item x="8426"/>
        <item x="6033"/>
        <item x="2799"/>
        <item x="3397"/>
        <item x="161"/>
        <item x="6529"/>
        <item x="9568"/>
        <item x="6598"/>
        <item x="279"/>
        <item x="9693"/>
        <item x="7704"/>
        <item x="4698"/>
        <item x="9488"/>
        <item x="2294"/>
        <item x="1966"/>
        <item x="6158"/>
        <item x="7556"/>
        <item x="3517"/>
        <item x="8110"/>
        <item x="2008"/>
        <item x="589"/>
        <item x="6319"/>
        <item x="4329"/>
        <item x="1771"/>
        <item x="476"/>
        <item x="9524"/>
        <item x="1628"/>
        <item x="5267"/>
        <item x="7645"/>
        <item x="4207"/>
        <item x="1092"/>
        <item x="6017"/>
        <item x="6240"/>
        <item x="4895"/>
        <item x="9326"/>
        <item x="3996"/>
        <item x="2147"/>
        <item x="2083"/>
        <item x="287"/>
        <item x="4986"/>
        <item x="9505"/>
        <item x="4982"/>
        <item x="8551"/>
        <item x="9906"/>
        <item x="9180"/>
        <item x="5986"/>
        <item x="7393"/>
        <item x="3948"/>
        <item x="7109"/>
        <item x="5348"/>
        <item x="6870"/>
        <item x="5597"/>
        <item x="2788"/>
        <item x="5708"/>
        <item x="9151"/>
        <item x="1788"/>
        <item x="5522"/>
        <item x="3616"/>
        <item x="266"/>
        <item x="8121"/>
        <item x="3991"/>
        <item x="5058"/>
        <item x="7515"/>
        <item x="1192"/>
        <item x="2027"/>
        <item x="9271"/>
        <item x="5593"/>
        <item x="5232"/>
        <item x="8653"/>
        <item x="2924"/>
        <item x="7658"/>
        <item x="3042"/>
        <item x="6622"/>
        <item x="9207"/>
        <item x="1943"/>
        <item x="972"/>
        <item x="2752"/>
        <item x="3700"/>
        <item x="4432"/>
        <item x="1924"/>
        <item x="1250"/>
        <item x="5965"/>
        <item x="6872"/>
        <item x="5923"/>
        <item x="86"/>
        <item x="8614"/>
        <item x="2820"/>
        <item x="7030"/>
        <item x="693"/>
        <item x="4963"/>
        <item x="4994"/>
        <item x="7675"/>
        <item x="216"/>
        <item x="534"/>
        <item x="7329"/>
        <item x="9130"/>
        <item x="1635"/>
        <item x="54"/>
        <item x="7891"/>
        <item x="7014"/>
        <item x="4098"/>
        <item x="2444"/>
        <item x="8931"/>
        <item x="4544"/>
        <item x="4312"/>
        <item x="5158"/>
        <item x="3268"/>
        <item x="184"/>
        <item x="5538"/>
        <item x="1886"/>
        <item x="8434"/>
        <item x="9202"/>
        <item x="8714"/>
        <item x="8490"/>
        <item x="9313"/>
        <item x="831"/>
        <item x="8034"/>
        <item x="5722"/>
        <item x="5504"/>
        <item x="1871"/>
        <item x="6225"/>
        <item x="3891"/>
        <item x="8224"/>
        <item x="4393"/>
        <item x="463"/>
        <item x="8845"/>
        <item x="5574"/>
        <item x="3246"/>
        <item x="1758"/>
        <item x="1647"/>
        <item x="1589"/>
        <item x="7878"/>
        <item x="5277"/>
        <item x="2413"/>
        <item x="8331"/>
        <item x="7176"/>
        <item x="4106"/>
        <item x="4575"/>
        <item x="739"/>
        <item x="2250"/>
        <item x="4314"/>
        <item x="7513"/>
        <item x="7080"/>
        <item x="8243"/>
        <item x="4677"/>
        <item x="3249"/>
        <item x="4313"/>
        <item x="3795"/>
        <item x="6343"/>
        <item x="1530"/>
        <item x="2491"/>
        <item x="9194"/>
        <item x="9431"/>
        <item x="6854"/>
        <item x="9633"/>
        <item x="9046"/>
        <item x="7773"/>
        <item x="5346"/>
        <item x="497"/>
        <item x="6509"/>
        <item x="3888"/>
        <item x="8440"/>
        <item x="8542"/>
        <item x="8423"/>
        <item x="4443"/>
        <item x="8696"/>
        <item x="6607"/>
        <item x="9944"/>
        <item x="1980"/>
        <item x="5421"/>
        <item x="1990"/>
        <item x="4797"/>
        <item x="7550"/>
        <item x="8599"/>
        <item x="4759"/>
        <item x="4486"/>
        <item x="5324"/>
        <item x="5915"/>
        <item x="9428"/>
        <item x="396"/>
        <item x="186"/>
        <item x="3667"/>
        <item x="5372"/>
        <item x="3702"/>
        <item x="2471"/>
        <item x="1864"/>
        <item x="1147"/>
        <item x="7519"/>
        <item x="8852"/>
        <item x="5015"/>
        <item x="7633"/>
        <item x="7238"/>
        <item x="4023"/>
        <item x="5992"/>
        <item x="5482"/>
        <item x="9591"/>
        <item x="5974"/>
        <item x="1539"/>
        <item x="3125"/>
        <item x="2382"/>
        <item x="7904"/>
        <item x="417"/>
        <item x="346"/>
        <item x="7106"/>
        <item x="3664"/>
        <item x="9692"/>
        <item x="45"/>
        <item x="5165"/>
        <item x="7123"/>
        <item x="611"/>
        <item x="6771"/>
        <item x="6765"/>
        <item x="1460"/>
        <item x="7323"/>
        <item x="507"/>
        <item x="4658"/>
        <item x="376"/>
        <item x="4341"/>
        <item x="5657"/>
        <item x="3419"/>
        <item x="4355"/>
        <item x="3060"/>
        <item x="8350"/>
        <item x="3057"/>
        <item x="868"/>
        <item x="4041"/>
        <item x="8025"/>
        <item x="7895"/>
        <item x="2037"/>
        <item x="2515"/>
        <item x="114"/>
        <item x="1410"/>
        <item x="3455"/>
        <item x="6470"/>
        <item x="9888"/>
        <item x="1888"/>
        <item x="2545"/>
        <item x="194"/>
        <item x="7517"/>
        <item x="3256"/>
        <item x="7492"/>
        <item x="9306"/>
        <item x="4851"/>
        <item x="2463"/>
        <item x="4461"/>
        <item x="384"/>
        <item x="9529"/>
        <item x="9418"/>
        <item x="4457"/>
        <item x="7000"/>
        <item x="5133"/>
        <item x="9937"/>
        <item x="3451"/>
        <item x="358"/>
        <item x="4370"/>
        <item x="489"/>
        <item x="9189"/>
        <item x="9834"/>
        <item x="2145"/>
        <item x="5256"/>
        <item x="5988"/>
        <item x="5340"/>
        <item x="7155"/>
        <item x="6316"/>
        <item x="5445"/>
        <item x="6590"/>
        <item x="4374"/>
        <item x="6997"/>
        <item x="1819"/>
        <item x="3449"/>
        <item x="8493"/>
        <item x="7544"/>
        <item x="7849"/>
        <item x="7595"/>
        <item x="7287"/>
        <item x="9050"/>
        <item x="6961"/>
        <item x="5843"/>
        <item x="337"/>
        <item x="8361"/>
        <item x="645"/>
        <item x="9069"/>
        <item x="3621"/>
        <item x="8848"/>
        <item x="4582"/>
        <item x="4739"/>
        <item x="7033"/>
        <item x="4223"/>
        <item x="5701"/>
        <item x="2139"/>
        <item x="6160"/>
        <item x="3062"/>
        <item x="1220"/>
        <item x="1235"/>
        <item x="5537"/>
        <item x="5386"/>
        <item x="1030"/>
        <item x="6754"/>
        <item x="6297"/>
        <item x="6923"/>
        <item x="5648"/>
        <item x="2948"/>
        <item x="6175"/>
        <item x="2173"/>
        <item x="4543"/>
        <item x="8708"/>
        <item x="2141"/>
        <item x="7747"/>
        <item x="7850"/>
        <item x="3120"/>
        <item x="4035"/>
        <item x="8699"/>
        <item x="6651"/>
        <item x="5555"/>
        <item x="9758"/>
        <item x="8424"/>
        <item x="220"/>
        <item x="6259"/>
        <item x="4229"/>
        <item x="3052"/>
        <item x="7161"/>
        <item x="307"/>
        <item x="4431"/>
        <item x="4446"/>
        <item x="5867"/>
        <item x="6151"/>
        <item x="7385"/>
        <item x="9165"/>
        <item x="6283"/>
        <item x="7966"/>
        <item x="3652"/>
        <item x="4659"/>
        <item x="4420"/>
        <item x="2164"/>
        <item x="6252"/>
        <item x="9507"/>
        <item x="7928"/>
        <item x="5022"/>
        <item x="142"/>
        <item x="1211"/>
        <item x="108"/>
        <item x="5486"/>
        <item x="2414"/>
        <item x="7148"/>
        <item x="3395"/>
        <item x="6745"/>
        <item x="8601"/>
        <item x="6938"/>
        <item x="8786"/>
        <item x="3416"/>
        <item x="3315"/>
        <item x="8869"/>
        <item x="3794"/>
        <item x="7359"/>
        <item x="7403"/>
        <item x="8727"/>
        <item x="492"/>
        <item x="5195"/>
        <item x="9337"/>
        <item x="3354"/>
        <item x="9037"/>
        <item x="8697"/>
        <item x="9611"/>
        <item x="1699"/>
        <item x="6238"/>
        <item x="9732"/>
        <item x="9073"/>
        <item x="1901"/>
        <item x="8448"/>
        <item x="9548"/>
        <item x="8990"/>
        <item x="4118"/>
        <item x="4381"/>
        <item x="6812"/>
        <item x="7013"/>
        <item x="3512"/>
        <item x="3275"/>
        <item x="6656"/>
        <item x="1138"/>
        <item x="5419"/>
        <item x="5073"/>
        <item x="4975"/>
        <item x="1259"/>
        <item x="8811"/>
        <item x="283"/>
        <item x="8928"/>
        <item x="1760"/>
        <item x="391"/>
        <item x="7924"/>
        <item x="9501"/>
        <item x="8646"/>
        <item x="326"/>
        <item x="7150"/>
        <item x="4785"/>
        <item x="6753"/>
        <item x="5143"/>
        <item x="2194"/>
        <item x="2635"/>
        <item x="6244"/>
        <item x="4279"/>
        <item x="4407"/>
        <item x="7278"/>
        <item x="9578"/>
        <item x="6114"/>
        <item x="7999"/>
        <item x="5469"/>
        <item x="3203"/>
        <item x="8847"/>
        <item x="8500"/>
        <item x="3876"/>
        <item x="8343"/>
        <item x="3803"/>
        <item x="2673"/>
        <item x="5018"/>
        <item x="7333"/>
        <item x="2761"/>
        <item x="4470"/>
        <item x="7795"/>
        <item x="9204"/>
        <item x="9310"/>
        <item x="4230"/>
        <item x="8120"/>
        <item x="5573"/>
        <item x="1922"/>
        <item x="5471"/>
        <item x="9145"/>
        <item x="8604"/>
        <item x="5014"/>
        <item x="6706"/>
        <item x="1446"/>
        <item x="6990"/>
        <item x="2402"/>
        <item x="1223"/>
        <item x="6707"/>
        <item x="9532"/>
        <item x="3009"/>
        <item x="3607"/>
        <item x="523"/>
        <item x="7020"/>
        <item x="4855"/>
        <item x="3502"/>
        <item x="748"/>
        <item x="3821"/>
        <item x="982"/>
        <item x="26"/>
        <item x="8218"/>
        <item x="3467"/>
        <item x="5681"/>
        <item x="7350"/>
        <item x="6313"/>
        <item x="7202"/>
        <item x="2843"/>
        <item x="148"/>
        <item x="9737"/>
        <item x="7539"/>
        <item x="9614"/>
        <item x="1383"/>
        <item x="6424"/>
        <item x="9315"/>
        <item x="9777"/>
        <item x="193"/>
        <item x="2434"/>
        <item x="5248"/>
        <item x="4236"/>
        <item x="9720"/>
        <item x="1731"/>
        <item x="6618"/>
        <item x="8934"/>
        <item x="458"/>
        <item x="5170"/>
        <item x="2198"/>
        <item x="9070"/>
        <item x="23"/>
        <item x="4147"/>
        <item x="7789"/>
        <item x="848"/>
        <item x="2949"/>
        <item x="25"/>
        <item x="2123"/>
        <item x="2590"/>
        <item x="343"/>
        <item x="893"/>
        <item x="8894"/>
        <item x="6191"/>
        <item x="4886"/>
        <item x="4392"/>
        <item x="8238"/>
        <item x="9142"/>
        <item x="7064"/>
        <item x="9824"/>
        <item x="5559"/>
        <item x="1862"/>
        <item x="7487"/>
        <item x="13"/>
        <item x="4501"/>
        <item x="4417"/>
        <item x="3649"/>
        <item x="5370"/>
        <item x="3883"/>
        <item x="4003"/>
        <item x="8453"/>
        <item x="2082"/>
        <item x="2641"/>
        <item x="2307"/>
        <item x="7096"/>
        <item x="2201"/>
        <item x="9829"/>
        <item x="4428"/>
        <item x="9363"/>
        <item x="3567"/>
        <item x="2982"/>
        <item x="9560"/>
        <item x="2377"/>
        <item x="4204"/>
        <item x="53"/>
        <item x="5883"/>
        <item x="5008"/>
        <item x="3111"/>
        <item x="988"/>
        <item x="4247"/>
        <item x="1134"/>
        <item x="5000"/>
        <item x="5024"/>
        <item x="5586"/>
        <item x="4832"/>
        <item x="137"/>
        <item x="4421"/>
        <item x="6296"/>
        <item x="7429"/>
        <item x="3785"/>
        <item x="9406"/>
        <item x="5704"/>
        <item x="3461"/>
        <item x="3767"/>
        <item x="2157"/>
        <item x="1795"/>
        <item x="502"/>
        <item x="8066"/>
        <item x="9733"/>
        <item x="8849"/>
        <item x="6654"/>
        <item x="5092"/>
        <item x="4427"/>
        <item x="103"/>
        <item x="4059"/>
        <item x="9239"/>
        <item x="3391"/>
        <item x="7535"/>
        <item x="1053"/>
        <item x="1470"/>
        <item x="5160"/>
        <item x="8835"/>
        <item x="2003"/>
        <item x="7475"/>
        <item x="3394"/>
        <item x="1003"/>
        <item x="8566"/>
        <item x="136"/>
        <item x="199"/>
        <item x="4844"/>
        <item x="4881"/>
        <item x="3492"/>
        <item x="5447"/>
        <item x="3593"/>
        <item x="1002"/>
        <item x="5063"/>
        <item x="4463"/>
        <item x="1403"/>
        <item x="7848"/>
        <item x="6597"/>
        <item x="7965"/>
        <item x="6045"/>
        <item x="1845"/>
        <item x="5565"/>
        <item x="8580"/>
        <item x="7963"/>
        <item x="2004"/>
        <item x="1407"/>
        <item x="5408"/>
        <item x="7986"/>
        <item x="4632"/>
        <item x="2797"/>
        <item x="12"/>
        <item x="5316"/>
        <item x="2034"/>
        <item x="3735"/>
        <item x="661"/>
        <item x="5344"/>
        <item x="4818"/>
        <item x="9137"/>
        <item x="4157"/>
        <item x="3160"/>
        <item x="994"/>
        <item x="9545"/>
        <item x="7865"/>
        <item x="9114"/>
        <item x="4562"/>
        <item x="684"/>
        <item x="6468"/>
        <item x="7500"/>
        <item x="7637"/>
        <item x="6265"/>
        <item x="5916"/>
        <item x="2543"/>
        <item x="8164"/>
        <item x="3378"/>
        <item x="3819"/>
        <item x="2060"/>
        <item x="1121"/>
        <item x="1991"/>
        <item x="5509"/>
        <item x="8220"/>
        <item x="2374"/>
        <item x="70"/>
        <item x="8895"/>
        <item x="4958"/>
        <item x="8258"/>
        <item x="5202"/>
        <item x="8278"/>
        <item x="8808"/>
        <item x="5395"/>
        <item x="9621"/>
        <item x="6645"/>
        <item x="9530"/>
        <item x="6780"/>
        <item x="2203"/>
        <item x="991"/>
        <item x="1751"/>
        <item x="9051"/>
        <item x="9198"/>
        <item x="7778"/>
        <item x="4903"/>
        <item x="423"/>
        <item x="3588"/>
        <item x="8801"/>
        <item x="7936"/>
        <item x="1019"/>
        <item x="6029"/>
        <item x="9821"/>
        <item x="6180"/>
        <item x="3686"/>
        <item x="1188"/>
        <item x="4991"/>
        <item x="9822"/>
        <item x="3695"/>
        <item x="5353"/>
        <item x="5462"/>
        <item x="7303"/>
        <item x="7364"/>
        <item x="832"/>
        <item x="3527"/>
        <item x="9343"/>
        <item x="1151"/>
        <item x="2335"/>
        <item x="6413"/>
        <item x="294"/>
        <item x="8920"/>
        <item x="9719"/>
        <item x="2615"/>
        <item x="7623"/>
        <item x="9290"/>
        <item x="5971"/>
        <item x="9439"/>
        <item x="5949"/>
        <item x="2913"/>
        <item x="7719"/>
        <item x="1199"/>
        <item x="540"/>
        <item x="1289"/>
        <item x="1698"/>
        <item x="179"/>
        <item x="1846"/>
        <item x="8070"/>
        <item x="6173"/>
        <item x="5705"/>
        <item x="9222"/>
        <item x="3024"/>
        <item x="2783"/>
        <item x="925"/>
        <item x="3229"/>
        <item x="3122"/>
        <item x="4551"/>
        <item x="6446"/>
        <item x="8404"/>
        <item x="8955"/>
        <item x="7665"/>
        <item x="2263"/>
        <item x="7394"/>
        <item x="6484"/>
        <item x="7733"/>
        <item x="5021"/>
        <item x="1533"/>
        <item x="1132"/>
        <item x="7737"/>
        <item x="1826"/>
        <item x="1464"/>
        <item x="44"/>
        <item x="6727"/>
        <item x="1642"/>
        <item x="9272"/>
        <item x="2754"/>
        <item x="2309"/>
        <item x="9063"/>
        <item x="7898"/>
        <item x="5690"/>
        <item x="1336"/>
        <item x="7825"/>
        <item x="9121"/>
        <item x="6335"/>
        <item x="7995"/>
        <item x="1821"/>
        <item x="6397"/>
        <item x="9116"/>
        <item x="6825"/>
        <item x="2859"/>
        <item x="1430"/>
        <item x="4435"/>
        <item x="8264"/>
        <item x="8076"/>
        <item x="8081"/>
        <item x="1478"/>
        <item x="7571"/>
        <item x="7341"/>
        <item x="2926"/>
        <item x="5663"/>
        <item x="2740"/>
        <item x="228"/>
        <item x="6548"/>
        <item x="6796"/>
        <item x="9338"/>
        <item x="1970"/>
        <item x="8009"/>
        <item x="4192"/>
        <item x="3108"/>
        <item x="7236"/>
        <item x="3982"/>
        <item x="9686"/>
        <item x="6293"/>
        <item x="6515"/>
        <item x="242"/>
        <item x="4656"/>
        <item x="7767"/>
        <item x="3964"/>
        <item x="9766"/>
        <item x="5394"/>
        <item x="9321"/>
        <item x="6602"/>
        <item x="9307"/>
        <item x="4770"/>
        <item x="4193"/>
        <item x="3804"/>
        <item x="5837"/>
        <item x="3297"/>
        <item x="4494"/>
        <item x="7627"/>
        <item x="3283"/>
        <item x="6133"/>
        <item x="5117"/>
        <item x="2720"/>
        <item x="8123"/>
        <item x="1965"/>
        <item x="1796"/>
        <item x="9029"/>
        <item x="2056"/>
        <item x="816"/>
        <item x="409"/>
        <item x="4910"/>
        <item x="8897"/>
        <item x="9172"/>
        <item x="4655"/>
        <item x="5905"/>
        <item x="6971"/>
        <item x="0"/>
        <item x="4652"/>
        <item x="6908"/>
        <item x="6183"/>
        <item x="3087"/>
        <item x="5975"/>
        <item x="8008"/>
        <item x="3938"/>
        <item x="1765"/>
        <item x="7460"/>
        <item x="4864"/>
        <item x="9547"/>
        <item x="1363"/>
        <item x="4196"/>
        <item x="2481"/>
        <item x="2045"/>
        <item x="9796"/>
        <item x="2484"/>
        <item x="3011"/>
        <item x="1044"/>
        <item x="2418"/>
        <item x="8983"/>
        <item x="1234"/>
        <item x="2879"/>
        <item x="4305"/>
        <item x="3245"/>
        <item x="7254"/>
        <item x="2629"/>
        <item x="6586"/>
        <item x="3816"/>
        <item x="8195"/>
        <item x="3965"/>
        <item x="7869"/>
        <item x="7527"/>
        <item x="1624"/>
        <item x="4693"/>
        <item x="3234"/>
        <item x="6757"/>
        <item x="3969"/>
        <item x="4849"/>
        <item x="1911"/>
        <item x="6596"/>
        <item x="5066"/>
        <item x="24"/>
        <item x="1689"/>
        <item x="6000"/>
        <item x="6705"/>
        <item x="3594"/>
        <item x="3058"/>
        <item x="5141"/>
        <item x="5782"/>
        <item x="365"/>
        <item x="3529"/>
        <item x="3904"/>
        <item x="1777"/>
        <item x="8964"/>
        <item x="8433"/>
        <item x="398"/>
        <item x="1023"/>
        <item x="5853"/>
        <item x="285"/>
        <item x="921"/>
        <item x="2246"/>
        <item x="3670"/>
        <item x="7643"/>
        <item x="7410"/>
        <item x="1770"/>
        <item x="9874"/>
        <item x="4450"/>
        <item x="5890"/>
        <item x="4876"/>
        <item x="6089"/>
        <item x="9793"/>
        <item x="4577"/>
        <item x="8690"/>
        <item x="8322"/>
        <item x="2787"/>
        <item x="2097"/>
        <item x="5566"/>
        <item x="8802"/>
        <item x="4616"/>
        <item x="9550"/>
        <item x="7820"/>
        <item x="7130"/>
        <item x="6991"/>
        <item x="6355"/>
        <item x="4806"/>
        <item x="3347"/>
        <item x="7214"/>
        <item x="89"/>
        <item x="7657"/>
        <item x="7806"/>
        <item x="2655"/>
        <item x="902"/>
        <item x="8541"/>
        <item x="7295"/>
        <item x="7442"/>
        <item x="6121"/>
        <item x="5186"/>
        <item x="4429"/>
        <item x="5337"/>
        <item x="2876"/>
        <item x="4842"/>
        <item x="5494"/>
        <item x="6430"/>
        <item x="5795"/>
        <item x="4194"/>
        <item x="1746"/>
        <item x="7523"/>
        <item x="3332"/>
        <item x="4419"/>
        <item x="7582"/>
        <item x="5250"/>
        <item x="6867"/>
        <item x="1433"/>
        <item x="734"/>
        <item x="2920"/>
        <item x="2709"/>
        <item x="5450"/>
        <item x="8247"/>
        <item x="7264"/>
        <item x="7617"/>
        <item x="4182"/>
        <item x="8980"/>
        <item x="2813"/>
        <item x="8269"/>
        <item x="5935"/>
        <item x="577"/>
        <item x="198"/>
        <item x="7247"/>
        <item x="9634"/>
        <item x="5087"/>
        <item x="2482"/>
        <item x="4941"/>
        <item x="7759"/>
        <item x="8517"/>
        <item x="2705"/>
        <item x="5259"/>
        <item x="2009"/>
        <item x="782"/>
        <item x="6186"/>
        <item x="5519"/>
        <item x="7528"/>
        <item x="3933"/>
        <item x="1898"/>
        <item x="6965"/>
        <item x="4289"/>
        <item x="524"/>
        <item x="708"/>
        <item x="4277"/>
        <item x="2959"/>
        <item x="1596"/>
        <item x="5011"/>
        <item x="3431"/>
        <item x="8522"/>
        <item x="2355"/>
        <item x="9102"/>
        <item x="1201"/>
        <item x="9262"/>
        <item x="4535"/>
        <item x="7174"/>
        <item x="6212"/>
        <item x="751"/>
        <item x="1684"/>
        <item x="810"/>
        <item x="382"/>
        <item x="2015"/>
        <item x="8364"/>
        <item x="6684"/>
        <item x="8693"/>
        <item x="4213"/>
        <item x="9853"/>
        <item x="8246"/>
        <item x="9170"/>
        <item x="9668"/>
        <item x="4723"/>
        <item x="1285"/>
        <item x="6871"/>
        <item x="3624"/>
        <item x="2946"/>
        <item x="6272"/>
        <item x="3736"/>
        <item x="8534"/>
        <item x="6932"/>
        <item x="552"/>
        <item x="4512"/>
        <item x="3889"/>
        <item x="6227"/>
        <item x="6301"/>
        <item x="6844"/>
        <item x="5796"/>
        <item x="449"/>
        <item x="2095"/>
        <item x="50"/>
        <item x="8486"/>
        <item x="1544"/>
        <item x="4537"/>
        <item x="1167"/>
        <item x="5331"/>
        <item x="8100"/>
        <item x="3584"/>
        <item x="6673"/>
        <item x="5436"/>
        <item x="9000"/>
        <item x="1687"/>
        <item x="4831"/>
        <item x="6877"/>
        <item x="8532"/>
        <item x="3308"/>
        <item x="4792"/>
        <item x="8874"/>
        <item x="8337"/>
        <item x="7383"/>
        <item x="4021"/>
        <item x="7873"/>
        <item x="6996"/>
        <item x="1841"/>
        <item x="6668"/>
        <item x="3472"/>
        <item x="5569"/>
        <item x="6974"/>
        <item x="2144"/>
        <item x="208"/>
        <item x="7263"/>
        <item x="2644"/>
        <item x="7756"/>
        <item x="2556"/>
        <item x="3287"/>
        <item x="5505"/>
        <item x="6059"/>
        <item x="8173"/>
        <item x="295"/>
        <item x="424"/>
        <item x="9273"/>
        <item x="5183"/>
        <item x="7562"/>
        <item x="9632"/>
        <item x="8889"/>
        <item x="2897"/>
        <item x="6911"/>
        <item x="992"/>
        <item x="6264"/>
        <item x="4045"/>
        <item x="4885"/>
        <item x="5812"/>
        <item x="5227"/>
        <item x="2504"/>
        <item x="3050"/>
        <item x="8208"/>
        <item x="5575"/>
        <item x="7332"/>
        <item x="6976"/>
        <item x="8935"/>
        <item x="8239"/>
        <item x="2295"/>
        <item x="8272"/>
        <item x="7248"/>
        <item x="4280"/>
        <item x="2744"/>
        <item x="4873"/>
        <item x="1421"/>
        <item x="9846"/>
        <item x="7683"/>
        <item x="5628"/>
        <item x="8839"/>
        <item x="3329"/>
        <item x="9045"/>
        <item x="1372"/>
        <item x="8298"/>
        <item x="4"/>
        <item x="803"/>
        <item x="6635"/>
        <item x="3202"/>
        <item x="2651"/>
        <item x="9378"/>
        <item x="2199"/>
        <item x="2116"/>
        <item x="541"/>
        <item x="4184"/>
        <item x="4533"/>
        <item x="2910"/>
        <item x="1614"/>
        <item x="4774"/>
        <item x="2018"/>
        <item x="1960"/>
        <item x="9593"/>
        <item x="7925"/>
        <item x="2276"/>
        <item x="4821"/>
        <item x="5400"/>
        <item x="231"/>
        <item x="592"/>
        <item x="3362"/>
        <item x="2512"/>
        <item x="2698"/>
        <item x="7266"/>
        <item x="6285"/>
        <item x="9599"/>
        <item x="9675"/>
        <item x="4816"/>
        <item x="656"/>
        <item x="4198"/>
        <item x="9105"/>
        <item x="6376"/>
        <item x="1444"/>
        <item x="563"/>
        <item x="8807"/>
        <item x="2196"/>
        <item x="6004"/>
        <item x="2955"/>
        <item x="3161"/>
        <item x="2968"/>
        <item x="2760"/>
        <item x="1754"/>
        <item x="8753"/>
        <item x="1169"/>
        <item x="5441"/>
        <item x="7835"/>
        <item x="7626"/>
        <item x="2028"/>
        <item x="4416"/>
        <item x="9279"/>
        <item x="5662"/>
        <item x="8390"/>
        <item x="2040"/>
        <item x="374"/>
        <item x="8846"/>
        <item x="6242"/>
        <item x="3055"/>
        <item x="2963"/>
        <item x="1064"/>
        <item x="9872"/>
        <item x="8516"/>
        <item x="3490"/>
        <item x="3898"/>
        <item x="8318"/>
        <item x="2441"/>
        <item x="8148"/>
        <item x="175"/>
        <item x="3426"/>
        <item x="2994"/>
        <item x="6574"/>
        <item x="6035"/>
        <item x="5679"/>
        <item x="691"/>
        <item x="8232"/>
        <item x="2207"/>
        <item x="9048"/>
        <item x="7589"/>
        <item x="4854"/>
        <item x="3133"/>
        <item x="7093"/>
        <item x="1815"/>
        <item x="9848"/>
        <item x="3151"/>
        <item x="8428"/>
        <item x="2249"/>
        <item x="1527"/>
        <item x="1437"/>
        <item x="8754"/>
        <item x="6345"/>
        <item x="324"/>
        <item x="9525"/>
        <item x="5970"/>
        <item x="1691"/>
        <item x="8314"/>
        <item x="4493"/>
        <item x="4012"/>
        <item x="2300"/>
        <item x="284"/>
        <item x="7391"/>
        <item x="2187"/>
        <item x="9469"/>
        <item x="253"/>
        <item x="3155"/>
        <item x="2285"/>
        <item x="9071"/>
        <item x="4607"/>
        <item x="5912"/>
        <item x="7792"/>
        <item x="7422"/>
        <item x="3499"/>
        <item x="1824"/>
        <item x="299"/>
        <item x="8624"/>
        <item x="6689"/>
        <item x="8765"/>
        <item x="8543"/>
        <item x="8033"/>
        <item x="4629"/>
        <item x="686"/>
        <item x="491"/>
        <item x="7476"/>
        <item x="4812"/>
        <item x="5539"/>
        <item x="5333"/>
        <item x="1749"/>
        <item x="1810"/>
        <item x="8962"/>
        <item x="3026"/>
        <item x="9449"/>
        <item x="4206"/>
        <item x="3688"/>
        <item x="8633"/>
        <item x="4064"/>
        <item x="6143"/>
        <item x="407"/>
        <item x="4951"/>
        <item x="6834"/>
        <item x="1279"/>
        <item x="1379"/>
        <item x="4288"/>
        <item x="5945"/>
        <item x="9146"/>
        <item x="7514"/>
        <item x="2493"/>
        <item x="1237"/>
        <item x="3523"/>
        <item x="1328"/>
        <item x="8555"/>
        <item x="546"/>
        <item x="7841"/>
        <item x="481"/>
        <item x="1738"/>
        <item x="8190"/>
        <item x="7818"/>
        <item x="963"/>
        <item x="9904"/>
        <item x="1861"/>
        <item x="252"/>
        <item x="3802"/>
        <item x="262"/>
        <item x="6899"/>
        <item x="3040"/>
        <item x="400"/>
        <item x="8296"/>
        <item x="3131"/>
        <item x="5938"/>
        <item x="2122"/>
        <item x="2546"/>
        <item x="63"/>
        <item x="5231"/>
        <item x="4105"/>
        <item x="1585"/>
        <item x="27"/>
        <item x="6713"/>
        <item x="314"/>
        <item x="2383"/>
        <item x="4240"/>
        <item x="4266"/>
        <item x="2302"/>
        <item x="5423"/>
        <item x="1462"/>
        <item x="9107"/>
        <item x="1404"/>
        <item x="3507"/>
        <item x="9031"/>
        <item x="107"/>
        <item x="4974"/>
        <item x="4257"/>
        <item x="8706"/>
        <item x="3814"/>
        <item x="6761"/>
        <item x="5963"/>
        <item x="7"/>
        <item x="3064"/>
        <item x="671"/>
        <item x="8111"/>
        <item x="7089"/>
        <item x="7992"/>
        <item x="6658"/>
        <item x="3774"/>
        <item x="5697"/>
        <item x="2283"/>
        <item x="1929"/>
        <item x="4335"/>
        <item x="5831"/>
        <item x="962"/>
        <item x="850"/>
        <item x="1491"/>
        <item x="3006"/>
        <item x="4354"/>
        <item x="8386"/>
        <item x="5479"/>
        <item x="274"/>
        <item x="4901"/>
        <item x="1609"/>
        <item x="4057"/>
        <item x="74"/>
        <item x="399"/>
        <item x="1052"/>
        <item x="4950"/>
        <item x="5499"/>
        <item x="4736"/>
        <item x="7428"/>
        <item x="4769"/>
        <item x="2861"/>
        <item x="1417"/>
        <item x="9739"/>
        <item x="1816"/>
        <item x="9065"/>
        <item x="6414"/>
        <item x="5132"/>
        <item x="8244"/>
        <item x="2694"/>
        <item x="8695"/>
        <item x="2605"/>
        <item x="9761"/>
        <item x="8791"/>
        <item x="8634"/>
        <item x="5732"/>
        <item x="3272"/>
        <item x="7455"/>
        <item x="7336"/>
        <item x="9670"/>
        <item x="4686"/>
        <item x="5848"/>
        <item x="4554"/>
        <item x="1318"/>
        <item x="4498"/>
        <item x="5199"/>
        <item x="225"/>
        <item x="7463"/>
        <item x="7870"/>
        <item x="4317"/>
        <item x="5481"/>
        <item x="2634"/>
        <item x="2588"/>
        <item x="7890"/>
        <item x="8444"/>
        <item x="9081"/>
        <item x="5666"/>
        <item x="6814"/>
        <item x="3993"/>
        <item x="7959"/>
        <item x="7213"/>
        <item x="4899"/>
        <item x="1163"/>
        <item x="8381"/>
        <item x="821"/>
        <item x="8745"/>
        <item x="4745"/>
        <item x="649"/>
        <item x="1721"/>
        <item x="8102"/>
        <item x="3719"/>
        <item x="697"/>
        <item x="9405"/>
        <item x="6617"/>
        <item x="5961"/>
        <item x="6166"/>
        <item x="5392"/>
        <item x="7847"/>
        <item x="5468"/>
        <item x="1127"/>
        <item x="1617"/>
        <item x="5749"/>
        <item x="5508"/>
        <item x="1697"/>
        <item x="5498"/>
        <item x="2943"/>
        <item x="940"/>
        <item x="1520"/>
        <item x="5672"/>
        <item x="6585"/>
        <item x="9330"/>
        <item x="6865"/>
        <item x="6052"/>
        <item x="9190"/>
        <item x="5870"/>
        <item x="275"/>
        <item x="8747"/>
        <item x="2105"/>
        <item x="4091"/>
        <item x="3"/>
        <item x="8138"/>
        <item x="4380"/>
        <item x="2445"/>
        <item x="2895"/>
        <item x="4671"/>
        <item x="2437"/>
        <item x="3392"/>
        <item x="1840"/>
        <item x="6537"/>
        <item x="3709"/>
        <item x="2511"/>
        <item x="8113"/>
        <item x="9136"/>
        <item x="5552"/>
        <item x="5547"/>
        <item x="753"/>
        <item x="2160"/>
        <item x="9774"/>
        <item x="6863"/>
        <item x="1273"/>
        <item x="2973"/>
        <item x="487"/>
        <item x="4321"/>
        <item x="1763"/>
        <item x="8036"/>
        <item x="7824"/>
        <item x="3091"/>
        <item x="8940"/>
        <item x="5876"/>
        <item x="4987"/>
        <item x="5292"/>
        <item x="9942"/>
        <item x="2386"/>
        <item x="4224"/>
        <item x="1342"/>
        <item x="881"/>
        <item x="1173"/>
        <item x="5761"/>
        <item x="1335"/>
        <item x="9110"/>
        <item x="3193"/>
        <item x="4117"/>
        <item x="6733"/>
        <item x="5982"/>
        <item x="2522"/>
        <item x="9691"/>
        <item x="8871"/>
        <item x="849"/>
        <item x="1187"/>
        <item x="8398"/>
        <item x="7766"/>
        <item x="7573"/>
        <item x="4487"/>
        <item x="886"/>
        <item x="4929"/>
        <item x="4442"/>
        <item x="5688"/>
        <item x="935"/>
        <item x="2727"/>
        <item x="9365"/>
        <item x="3516"/>
        <item x="3061"/>
        <item x="4006"/>
        <item x="8783"/>
        <item x="5764"/>
        <item x="9215"/>
        <item x="8012"/>
        <item x="8789"/>
        <item x="8659"/>
        <item x="5112"/>
        <item x="4678"/>
        <item x="6536"/>
        <item x="9788"/>
        <item x="3036"/>
        <item x="5802"/>
        <item x="9901"/>
        <item x="2661"/>
        <item x="4149"/>
        <item x="9433"/>
        <item x="908"/>
        <item x="5525"/>
        <item x="3533"/>
        <item x="8223"/>
        <item x="4474"/>
        <item x="4060"/>
        <item x="5810"/>
        <item x="3723"/>
        <item x="6187"/>
        <item x="9623"/>
        <item x="8042"/>
        <item x="5342"/>
        <item x="6013"/>
        <item x="1485"/>
        <item x="3995"/>
        <item x="2505"/>
        <item x="9828"/>
        <item x="2812"/>
        <item x="9522"/>
        <item x="4530"/>
        <item x="3158"/>
        <item x="2544"/>
        <item x="6498"/>
        <item x="1306"/>
        <item x="648"/>
        <item x="5824"/>
        <item x="735"/>
        <item x="2090"/>
        <item x="7380"/>
        <item x="7387"/>
        <item x="1431"/>
        <item x="2915"/>
        <item x="3473"/>
        <item x="8879"/>
        <item x="5500"/>
        <item x="7237"/>
        <item x="1065"/>
        <item x="2222"/>
        <item x="8859"/>
        <item x="3118"/>
        <item x="3194"/>
        <item x="9187"/>
        <item x="2054"/>
        <item x="1874"/>
        <item x="1692"/>
        <item x="7204"/>
        <item x="6083"/>
        <item x="4718"/>
        <item x="7122"/>
        <item x="1455"/>
        <item x="7888"/>
        <item x="7775"/>
        <item x="8055"/>
        <item x="2831"/>
        <item x="3545"/>
        <item x="4253"/>
        <item x="1786"/>
        <item x="2532"/>
        <item x="2025"/>
        <item x="3470"/>
        <item x="6576"/>
        <item x="9419"/>
        <item x="7469"/>
        <item x="4491"/>
        <item x="2769"/>
        <item x="8694"/>
        <item x="4338"/>
        <item x="3476"/>
        <item x="967"/>
        <item x="4056"/>
        <item x="151"/>
        <item x="5321"/>
        <item x="4039"/>
        <item x="8969"/>
        <item x="788"/>
        <item x="5921"/>
        <item x="9628"/>
        <item x="622"/>
        <item x="8027"/>
        <item x="5290"/>
        <item x="3383"/>
        <item x="5208"/>
        <item x="3818"/>
        <item x="2487"/>
        <item x="2411"/>
        <item x="8586"/>
        <item x="2738"/>
        <item x="3206"/>
        <item x="8838"/>
        <item x="618"/>
        <item x="560"/>
        <item x="3047"/>
        <item x="9549"/>
        <item x="3666"/>
        <item x="2072"/>
        <item x="2608"/>
        <item x="7304"/>
        <item x="5157"/>
        <item x="101"/>
        <item x="5846"/>
        <item x="2466"/>
        <item x="3384"/>
        <item x="3721"/>
        <item x="2916"/>
        <item x="3787"/>
        <item x="910"/>
        <item x="8739"/>
        <item x="1087"/>
        <item x="6032"/>
        <item x="6775"/>
        <item x="3952"/>
        <item x="839"/>
        <item x="5601"/>
        <item x="3258"/>
        <item x="6794"/>
        <item x="1031"/>
        <item x="3563"/>
        <item x="4599"/>
        <item x="6095"/>
        <item x="4509"/>
        <item x="5262"/>
        <item x="6060"/>
        <item x="1728"/>
        <item x="7636"/>
        <item x="146"/>
        <item x="3840"/>
        <item x="4437"/>
        <item x="9859"/>
        <item x="83"/>
        <item x="9221"/>
        <item x="5996"/>
        <item x="578"/>
        <item x="4367"/>
        <item x="7782"/>
        <item x="4684"/>
        <item x="222"/>
        <item x="9420"/>
        <item x="1291"/>
        <item x="3321"/>
        <item x="8664"/>
        <item x="4997"/>
        <item x="3628"/>
        <item x="2696"/>
        <item x="5726"/>
        <item x="2209"/>
        <item x="7200"/>
        <item x="1128"/>
        <item x="1676"/>
        <item x="5360"/>
        <item x="4125"/>
        <item x="7141"/>
        <item x="5871"/>
        <item x="4188"/>
        <item x="2431"/>
        <item x="601"/>
        <item x="6081"/>
        <item x="7115"/>
        <item x="3368"/>
        <item x="799"/>
        <item x="3636"/>
        <item x="5111"/>
        <item x="378"/>
        <item x="9403"/>
        <item x="72"/>
        <item x="7696"/>
        <item x="6454"/>
        <item x="4957"/>
        <item x="5918"/>
        <item x="1085"/>
        <item x="9325"/>
        <item x="783"/>
        <item x="6890"/>
        <item x="7621"/>
        <item x="8024"/>
        <item x="724"/>
        <item x="2038"/>
        <item x="7318"/>
        <item x="9096"/>
        <item x="9296"/>
        <item x="2826"/>
        <item x="2952"/>
        <item x="8858"/>
        <item x="7910"/>
        <item x="9576"/>
        <item x="9396"/>
        <item x="1384"/>
        <item x="5928"/>
        <item x="9334"/>
        <item x="8794"/>
        <item x="3379"/>
        <item x="1116"/>
        <item x="2856"/>
        <item x="5367"/>
        <item x="9672"/>
        <item x="4439"/>
        <item x="9441"/>
        <item x="2108"/>
        <item x="9639"/>
        <item x="5940"/>
        <item x="2576"/>
        <item x="1868"/>
        <item x="4578"/>
        <item x="7344"/>
        <item x="5553"/>
        <item x="7950"/>
        <item x="1994"/>
        <item x="6408"/>
        <item x="1152"/>
        <item x="6100"/>
        <item x="4970"/>
        <item x="8078"/>
        <item x="3977"/>
        <item x="6519"/>
        <item x="4300"/>
        <item x="1049"/>
        <item x="37"/>
        <item x="9079"/>
        <item x="5060"/>
        <item x="6124"/>
        <item x="2904"/>
        <item x="9911"/>
        <item x="4216"/>
        <item x="4444"/>
        <item x="7638"/>
        <item x="3970"/>
        <item x="239"/>
        <item x="5354"/>
        <item x="6621"/>
        <item x="6275"/>
        <item x="8764"/>
        <item x="7354"/>
        <item x="1400"/>
        <item x="583"/>
        <item x="2019"/>
        <item x="7056"/>
        <item x="5889"/>
        <item x="3675"/>
        <item x="7239"/>
        <item x="7716"/>
        <item x="9708"/>
        <item x="8812"/>
        <item x="6873"/>
        <item x="2687"/>
        <item x="9618"/>
        <item x="9277"/>
        <item x="8916"/>
        <item x="6525"/>
        <item x="2801"/>
        <item x="7183"/>
        <item x="5717"/>
        <item x="5536"/>
        <item x="4564"/>
        <item x="1554"/>
        <item x="9619"/>
        <item x="3248"/>
        <item x="5286"/>
        <item x="3076"/>
        <item x="2153"/>
        <item x="4328"/>
        <item x="9301"/>
        <item x="9504"/>
        <item x="1238"/>
        <item x="109"/>
        <item x="5443"/>
        <item x="5820"/>
        <item x="1194"/>
        <item x="3677"/>
        <item x="3280"/>
        <item x="9012"/>
        <item x="6374"/>
        <item x="1543"/>
        <item x="2639"/>
        <item x="7502"/>
        <item x="490"/>
        <item x="737"/>
        <item x="3903"/>
        <item x="2582"/>
        <item x="2914"/>
        <item x="1232"/>
        <item x="5640"/>
        <item x="3261"/>
        <item x="9801"/>
        <item x="6332"/>
        <item x="1007"/>
        <item x="8834"/>
        <item x="2693"/>
        <item x="7144"/>
        <item x="8145"/>
        <item x="3831"/>
        <item x="2568"/>
        <item x="4931"/>
        <item x="4621"/>
        <item x="1880"/>
        <item x="2931"/>
        <item x="6363"/>
        <item x="1482"/>
        <item x="3328"/>
        <item x="2595"/>
        <item x="9383"/>
        <item x="977"/>
        <item x="5463"/>
        <item x="8996"/>
        <item x="2074"/>
        <item x="7682"/>
        <item x="8891"/>
        <item x="1823"/>
        <item x="4462"/>
        <item x="5600"/>
        <item x="5172"/>
        <item x="1217"/>
        <item x="4728"/>
        <item x="5868"/>
        <item x="4869"/>
        <item x="5528"/>
        <item x="2610"/>
        <item x="4796"/>
        <item x="8292"/>
        <item x="1719"/>
        <item x="7663"/>
        <item x="673"/>
        <item x="8975"/>
        <item x="2746"/>
        <item x="416"/>
        <item x="8893"/>
        <item x="420"/>
        <item x="5154"/>
        <item x="5721"/>
        <item x="4701"/>
        <item x="3259"/>
        <item x="7581"/>
        <item x="2643"/>
        <item x="3943"/>
        <item x="731"/>
        <item x="9252"/>
        <item x="7276"/>
        <item x="4426"/>
        <item x="9"/>
        <item x="5767"/>
        <item x="3574"/>
        <item x="4838"/>
        <item x="149"/>
        <item x="4560"/>
        <item x="5071"/>
        <item x="6479"/>
        <item x="6490"/>
        <item x="3319"/>
        <item x="901"/>
        <item x="6472"/>
        <item x="236"/>
        <item x="5048"/>
        <item x="949"/>
        <item x="2422"/>
        <item x="3897"/>
        <item x="4249"/>
        <item x="4516"/>
        <item x="837"/>
        <item x="6832"/>
        <item x="5483"/>
        <item x="965"/>
        <item x="7021"/>
        <item x="2762"/>
        <item x="5020"/>
        <item x="2573"/>
        <item x="8458"/>
        <item x="238"/>
        <item x="6648"/>
        <item x="9927"/>
        <item x="2372"/>
        <item x="8707"/>
        <item x="9220"/>
        <item x="6808"/>
        <item x="2617"/>
        <item x="626"/>
        <item x="7736"/>
        <item x="7703"/>
        <item x="5637"/>
        <item x="9620"/>
        <item x="4363"/>
        <item x="4099"/>
        <item x="9246"/>
        <item x="9195"/>
        <item x="9144"/>
        <item x="9724"/>
        <item x="7801"/>
        <item x="2954"/>
        <item x="2044"/>
        <item x="2101"/>
        <item x="6822"/>
        <item x="765"/>
        <item x="7481"/>
        <item x="1496"/>
        <item x="7900"/>
        <item x="450"/>
        <item x="4433"/>
        <item x="6878"/>
        <item x="4761"/>
        <item x="1241"/>
        <item x="2630"/>
        <item x="117"/>
        <item x="1110"/>
        <item x="2849"/>
        <item x="4397"/>
        <item x="1944"/>
        <item x="8355"/>
        <item x="6549"/>
        <item x="6109"/>
        <item x="866"/>
        <item x="3834"/>
        <item x="888"/>
        <item x="3404"/>
        <item x="7552"/>
        <item x="6469"/>
        <item x="6181"/>
        <item x="33"/>
        <item x="7231"/>
        <item x="8174"/>
        <item x="18"/>
        <item x="5779"/>
        <item x="5085"/>
        <item x="7038"/>
        <item x="4398"/>
        <item x="4156"/>
        <item x="7445"/>
        <item x="5698"/>
        <item x="7068"/>
        <item x="8961"/>
        <item x="1806"/>
        <item x="4623"/>
        <item x="6200"/>
        <item x="229"/>
        <item x="2593"/>
        <item x="174"/>
        <item x="3117"/>
        <item x="6036"/>
        <item x="5834"/>
        <item x="48"/>
        <item x="8119"/>
        <item x="7855"/>
        <item x="8716"/>
        <item x="3366"/>
        <item x="7008"/>
        <item x="9497"/>
        <item x="2657"/>
        <item x="9429"/>
        <item x="7006"/>
        <item x="4720"/>
        <item x="1984"/>
        <item x="9232"/>
        <item x="6419"/>
        <item x="2419"/>
        <item x="8347"/>
        <item x="4103"/>
        <item x="3538"/>
        <item x="5735"/>
        <item x="1975"/>
        <item x="4615"/>
        <item x="181"/>
        <item x="9704"/>
        <item x="8638"/>
        <item x="784"/>
        <item x="4916"/>
        <item x="6946"/>
        <item x="9557"/>
        <item x="3665"/>
        <item x="8392"/>
        <item x="7358"/>
        <item x="7667"/>
        <item x="6662"/>
        <item x="6829"/>
        <item x="9565"/>
        <item x="4780"/>
        <item x="9328"/>
        <item x="9382"/>
        <item x="8213"/>
        <item x="7968"/>
        <item x="2745"/>
        <item x="9809"/>
        <item x="7497"/>
        <item x="5634"/>
        <item x="4729"/>
        <item x="2887"/>
        <item x="4008"/>
        <item x="4153"/>
        <item x="706"/>
        <item x="3798"/>
        <item x="397"/>
        <item x="3010"/>
        <item x="7661"/>
        <item x="4783"/>
        <item x="5644"/>
        <item x="7816"/>
        <item x="6141"/>
        <item x="2937"/>
        <item x="9408"/>
        <item x="3454"/>
        <item x="2089"/>
        <item x="9481"/>
        <item x="7114"/>
        <item x="8143"/>
        <item x="6130"/>
        <item x="1578"/>
        <item x="6561"/>
        <item x="7845"/>
        <item x="9466"/>
        <item x="4379"/>
        <item x="8602"/>
        <item x="9033"/>
        <item x="4892"/>
        <item x="5531"/>
        <item x="9713"/>
        <item x="8549"/>
        <item x="8348"/>
        <item x="2238"/>
        <item x="3680"/>
        <item x="42"/>
        <item x="9211"/>
        <item x="9168"/>
        <item x="6174"/>
        <item x="9540"/>
        <item x="3144"/>
        <item x="4857"/>
        <item x="3601"/>
        <item x="4865"/>
        <item x="6349"/>
        <item x="874"/>
        <item x="8986"/>
        <item x="3687"/>
        <item x="7546"/>
        <item x="2320"/>
        <item x="8818"/>
        <item x="6453"/>
        <item x="6048"/>
        <item x="9477"/>
        <item x="860"/>
        <item x="3559"/>
        <item x="1764"/>
        <item x="8293"/>
        <item x="3420"/>
        <item x="6177"/>
        <item x="1062"/>
        <item x="818"/>
        <item x="8186"/>
        <item x="5730"/>
        <item x="1638"/>
        <item x="7338"/>
        <item x="564"/>
        <item x="2519"/>
        <item x="2439"/>
        <item x="277"/>
        <item x="7349"/>
        <item x="4566"/>
        <item x="2306"/>
        <item x="796"/>
        <item x="4825"/>
        <item x="3046"/>
        <item x="1636"/>
        <item x="5572"/>
        <item x="9492"/>
        <item x="9521"/>
        <item x="4840"/>
        <item x="8367"/>
        <item x="664"/>
        <item x="9305"/>
        <item x="4232"/>
        <item x="1276"/>
        <item x="5807"/>
        <item x="3786"/>
        <item x="4936"/>
        <item x="953"/>
        <item x="6650"/>
        <item x="7289"/>
        <item x="1322"/>
        <item x="1963"/>
        <item x="6447"/>
        <item x="6758"/>
        <item x="8636"/>
        <item x="2516"/>
        <item x="6732"/>
        <item x="6900"/>
        <item x="1175"/>
        <item x="9682"/>
        <item x="7784"/>
        <item x="2847"/>
        <item x="1297"/>
        <item x="1666"/>
        <item x="4883"/>
        <item x="4448"/>
        <item x="5234"/>
        <item x="1916"/>
        <item x="9013"/>
        <item x="1367"/>
        <item x="946"/>
        <item x="2162"/>
        <item x="4810"/>
        <item x="14"/>
        <item x="4985"/>
        <item x="3236"/>
        <item x="4295"/>
        <item x="9718"/>
        <item x="4076"/>
        <item x="7723"/>
        <item x="5325"/>
        <item x="8881"/>
        <item x="2112"/>
        <item x="6102"/>
        <item x="1026"/>
        <item x="8159"/>
        <item x="7541"/>
        <item x="9940"/>
        <item x="5651"/>
        <item x="9402"/>
        <item x="1532"/>
        <item x="430"/>
        <item x="2452"/>
        <item x="9594"/>
        <item x="8480"/>
        <item x="8415"/>
        <item x="8863"/>
        <item x="657"/>
        <item x="6643"/>
        <item x="6611"/>
        <item x="9852"/>
        <item x="150"/>
        <item x="7707"/>
        <item x="6097"/>
        <item x="4928"/>
        <item x="1629"/>
        <item x="1827"/>
        <item x="8712"/>
        <item x="6271"/>
        <item x="3142"/>
        <item x="6153"/>
        <item x="2456"/>
        <item x="9425"/>
        <item x="1076"/>
        <item x="9655"/>
        <item x="2712"/>
        <item x="8023"/>
        <item x="1088"/>
        <item x="2665"/>
        <item x="7078"/>
        <item x="2528"/>
        <item x="3370"/>
        <item x="328"/>
        <item x="1755"/>
        <item x="7198"/>
        <item x="2510"/>
        <item x="6320"/>
        <item x="6980"/>
        <item x="8290"/>
        <item x="2233"/>
        <item x="9776"/>
        <item x="123"/>
        <item x="7777"/>
        <item x="7853"/>
        <item x="8"/>
        <item x="9866"/>
        <item x="7157"/>
        <item x="7864"/>
        <item x="3890"/>
        <item x="1621"/>
        <item x="4364"/>
        <item x="3074"/>
        <item x="1718"/>
        <item x="6572"/>
        <item x="8678"/>
        <item x="40"/>
        <item x="9467"/>
        <item x="370"/>
        <item x="1717"/>
        <item x="9453"/>
        <item x="1414"/>
        <item x="3333"/>
        <item x="9047"/>
        <item x="5711"/>
        <item x="1961"/>
        <item x="7105"/>
        <item x="8703"/>
        <item x="6613"/>
        <item x="2240"/>
        <item x="1078"/>
        <item x="8114"/>
        <item x="2131"/>
        <item x="6129"/>
        <item x="1919"/>
        <item x="2167"/>
        <item x="3180"/>
        <item x="1296"/>
        <item x="6838"/>
        <item x="1735"/>
        <item x="6043"/>
        <item x="3318"/>
        <item x="3642"/>
        <item x="1637"/>
        <item x="3471"/>
        <item x="2227"/>
        <item x="9203"/>
        <item x="3143"/>
        <item x="1365"/>
        <item x="7973"/>
        <item x="465"/>
        <item x="9394"/>
        <item x="1457"/>
        <item x="7970"/>
        <item x="3919"/>
        <item x="8533"/>
        <item x="3825"/>
        <item x="3303"/>
        <item x="1590"/>
        <item x="218"/>
        <item x="5145"/>
        <item x="7687"/>
        <item x="6290"/>
        <item x="8283"/>
        <item x="547"/>
        <item x="6724"/>
        <item x="8650"/>
        <item x="8813"/>
        <item x="4702"/>
        <item x="738"/>
        <item x="6039"/>
        <item x="2165"/>
        <item x="1309"/>
        <item x="3762"/>
        <item x="3833"/>
        <item x="5104"/>
        <item x="3931"/>
        <item x="9483"/>
        <item x="387"/>
        <item x="2367"/>
        <item x="2325"/>
        <item x="472"/>
        <item x="3227"/>
        <item x="8010"/>
        <item x="6126"/>
        <item x="6752"/>
        <item x="9265"/>
        <item x="1516"/>
        <item x="3902"/>
        <item x="9778"/>
        <item x="4927"/>
        <item x="7357"/>
        <item x="6839"/>
        <item x="8972"/>
        <item x="5382"/>
        <item x="1089"/>
        <item x="2371"/>
        <item x="6488"/>
        <item x="9304"/>
        <item x="8056"/>
        <item x="1243"/>
        <item x="8775"/>
        <item x="1949"/>
        <item x="3181"/>
        <item x="6171"/>
        <item x="7057"/>
        <item x="669"/>
        <item x="8999"/>
        <item x="3566"/>
        <item x="4622"/>
        <item x="8751"/>
        <item x="8723"/>
        <item x="412"/>
        <item x="9115"/>
        <item x="6461"/>
        <item x="1218"/>
        <item x="3132"/>
        <item x="3846"/>
        <item x="3301"/>
        <item x="7681"/>
        <item x="5034"/>
        <item x="8592"/>
        <item x="7061"/>
        <item x="6136"/>
        <item x="936"/>
        <item x="607"/>
        <item x="7735"/>
        <item x="1789"/>
        <item x="3390"/>
        <item x="8538"/>
        <item x="4859"/>
        <item x="5826"/>
        <item x="7512"/>
        <item x="251"/>
        <item x="3252"/>
        <item x="4794"/>
        <item x="5852"/>
        <item x="9563"/>
        <item x="2541"/>
        <item x="9535"/>
        <item x="4935"/>
        <item x="7473"/>
        <item x="5540"/>
        <item x="5288"/>
        <item x="4763"/>
        <item x="7055"/>
        <item x="321"/>
        <item x="4998"/>
        <item x="9289"/>
        <item x="5109"/>
        <item x="8096"/>
        <item x="8052"/>
        <item x="2398"/>
        <item x="1956"/>
        <item x="59"/>
        <item x="404"/>
        <item x="3488"/>
        <item x="4714"/>
        <item x="841"/>
        <item x="9610"/>
        <item x="5952"/>
        <item x="3832"/>
        <item x="7466"/>
        <item x="5006"/>
        <item x="5549"/>
        <item x="6024"/>
        <item x="4219"/>
        <item x="113"/>
        <item x="3941"/>
        <item x="9558"/>
        <item x="6010"/>
        <item x="3389"/>
        <item x="7399"/>
        <item x="4134"/>
        <item x="1743"/>
        <item x="5612"/>
        <item x="3912"/>
        <item x="7450"/>
        <item x="8362"/>
        <item x="3417"/>
        <item x="8680"/>
        <item x="5198"/>
        <item x="5756"/>
        <item x="4597"/>
        <item x="4866"/>
        <item x="8200"/>
        <item x="2403"/>
        <item x="3508"/>
        <item x="6924"/>
        <item x="3200"/>
        <item x="7362"/>
        <item x="9738"/>
        <item x="3780"/>
        <item x="1268"/>
        <item x="2361"/>
        <item x="5059"/>
        <item x="7091"/>
        <item x="8129"/>
        <item x="1051"/>
        <item x="1082"/>
        <item x="3875"/>
        <item x="8590"/>
        <item x="1441"/>
        <item x="1069"/>
        <item x="9862"/>
        <item x="8836"/>
        <item x="4930"/>
        <item x="319"/>
        <item x="6570"/>
        <item x="4767"/>
        <item x="4301"/>
        <item x="2536"/>
        <item x="9341"/>
        <item x="8531"/>
        <item x="9369"/>
        <item x="3557"/>
        <item x="8540"/>
        <item x="34"/>
        <item x="6951"/>
        <item x="9302"/>
        <item x="8547"/>
        <item x="2637"/>
        <item x="47"/>
        <item x="5768"/>
        <item x="4052"/>
        <item x="3853"/>
        <item x="5105"/>
        <item x="3371"/>
        <item x="8167"/>
        <item x="8371"/>
        <item x="4000"/>
        <item x="8546"/>
        <item x="6962"/>
        <item x="5245"/>
        <item x="5944"/>
        <item x="9931"/>
        <item x="3223"/>
        <item x="9098"/>
        <item x="5219"/>
        <item x="9775"/>
        <item x="3776"/>
        <item x="4063"/>
        <item x="6429"/>
        <item x="256"/>
        <item x="9143"/>
        <item x="5084"/>
        <item x="3030"/>
        <item x="6678"/>
        <item x="2042"/>
        <item x="4505"/>
        <item x="9314"/>
        <item x="4233"/>
        <item x="5017"/>
        <item x="16"/>
        <item x="6931"/>
        <item x="2206"/>
        <item x="4847"/>
        <item x="188"/>
        <item x="9026"/>
        <item x="9685"/>
        <item x="1358"/>
        <item x="9371"/>
        <item x="703"/>
        <item x="6041"/>
        <item x="3134"/>
        <item x="1205"/>
        <item x="1654"/>
        <item x="6071"/>
        <item x="1677"/>
        <item x="6681"/>
        <item x="8107"/>
        <item x="122"/>
        <item x="1811"/>
        <item x="3614"/>
        <item x="7257"/>
        <item x="4920"/>
        <item x="6465"/>
        <item x="6989"/>
        <item x="381"/>
        <item x="1939"/>
        <item x="4683"/>
        <item x="6322"/>
        <item x="9345"/>
        <item x="341"/>
        <item x="8675"/>
        <item x="68"/>
        <item x="2423"/>
        <item x="8092"/>
        <item x="4590"/>
        <item x="1303"/>
        <item x="2939"/>
        <item x="3273"/>
        <item x="5425"/>
        <item x="9276"/>
        <item x="8922"/>
        <item x="1434"/>
        <item x="2457"/>
        <item x="9785"/>
        <item x="6157"/>
        <item x="549"/>
        <item x="140"/>
        <item x="2993"/>
        <item x="8995"/>
        <item x="9616"/>
        <item x="4933"/>
        <item x="600"/>
        <item x="1339"/>
        <item x="4934"/>
        <item x="7791"/>
        <item x="8984"/>
        <item x="7132"/>
        <item x="5862"/>
        <item x="5968"/>
        <item x="1325"/>
        <item x="7029"/>
        <item x="7971"/>
        <item x="6385"/>
        <item x="6281"/>
        <item x="9687"/>
        <item x="349"/>
        <item x="1836"/>
        <item x="7010"/>
        <item x="5941"/>
        <item x="2400"/>
        <item x="71"/>
        <item x="3342"/>
        <item x="721"/>
        <item x="9751"/>
        <item x="5206"/>
        <item x="1662"/>
        <item x="2793"/>
        <item x="4022"/>
        <item x="2781"/>
        <item x="8887"/>
        <item x="5115"/>
        <item x="758"/>
        <item x="2680"/>
        <item x="5440"/>
        <item x="4992"/>
        <item x="2980"/>
        <item x="3325"/>
        <item x="5434"/>
        <item x="2750"/>
        <item x="1643"/>
        <item x="9480"/>
        <item x="1739"/>
        <item x="8702"/>
        <item x="930"/>
        <item x="5163"/>
        <item x="6735"/>
        <item x="4772"/>
        <item x="4908"/>
        <item x="8399"/>
        <item x="3885"/>
        <item x="4309"/>
        <item x="1894"/>
        <item x="4568"/>
        <item x="9868"/>
        <item x="3152"/>
        <item x="1093"/>
        <item x="692"/>
        <item x="4752"/>
        <item x="6080"/>
        <item x="3238"/>
        <item x="8854"/>
        <item x="9122"/>
        <item x="3651"/>
        <item x="205"/>
        <item x="3317"/>
        <item x="8028"/>
        <item x="6641"/>
        <item x="7613"/>
        <item x="1587"/>
        <item x="2270"/>
        <item x="4983"/>
        <item x="60"/>
        <item x="261"/>
        <item x="7194"/>
        <item x="1298"/>
        <item x="3102"/>
        <item x="9052"/>
        <item x="9216"/>
        <item x="3405"/>
        <item x="6841"/>
        <item x="5153"/>
        <item x="4571"/>
        <item x="1881"/>
        <item x="6439"/>
        <item x="7169"/>
        <item x="7396"/>
        <item x="2099"/>
        <item x="7316"/>
        <item x="2071"/>
        <item x="2864"/>
        <item x="2942"/>
        <item x="495"/>
        <item x="6362"/>
        <item x="2189"/>
        <item x="3710"/>
        <item x="6411"/>
        <item x="2689"/>
        <item x="171"/>
        <item x="6423"/>
        <item x="8282"/>
        <item x="1651"/>
        <item x="7181"/>
        <item x="1603"/>
        <item x="7714"/>
        <item x="5470"/>
        <item x="5774"/>
        <item x="4750"/>
        <item x="64"/>
        <item x="3191"/>
        <item x="7699"/>
        <item x="8617"/>
        <item x="8630"/>
        <item x="8280"/>
        <item x="2674"/>
        <item x="4968"/>
        <item x="93"/>
        <item x="6675"/>
        <item x="4724"/>
        <item x="8896"/>
        <item x="8778"/>
        <item x="3457"/>
        <item x="3504"/>
        <item x="3110"/>
        <item x="1517"/>
        <item x="3361"/>
        <item x="646"/>
        <item x="2821"/>
        <item x="4168"/>
        <item x="8804"/>
        <item x="6190"/>
        <item x="2314"/>
        <item x="6425"/>
        <item x="217"/>
        <item x="8260"/>
        <item x="5480"/>
        <item x="6367"/>
        <item x="7877"/>
        <item x="437"/>
        <item x="444"/>
        <item x="8383"/>
        <item x="362"/>
        <item x="9236"/>
        <item x="1233"/>
        <item x="7192"/>
        <item x="9266"/>
        <item x="133"/>
        <item x="8704"/>
        <item x="2719"/>
        <item x="4177"/>
        <item x="2494"/>
        <item x="6711"/>
        <item x="7956"/>
        <item x="6309"/>
        <item x="3809"/>
        <item x="332"/>
        <item x="9015"/>
        <item x="6266"/>
        <item x="957"/>
        <item x="5381"/>
        <item x="6615"/>
        <item x="4203"/>
        <item x="2176"/>
        <item x="999"/>
        <item x="3475"/>
        <item x="8842"/>
        <item x="2563"/>
        <item x="9108"/>
        <item x="138"/>
        <item x="1971"/>
        <item x="8047"/>
        <item x="9680"/>
        <item x="6229"/>
        <item x="2085"/>
        <item x="4836"/>
        <item x="4610"/>
        <item x="6994"/>
        <item x="8268"/>
        <item x="7540"/>
        <item x="1678"/>
        <item x="9615"/>
        <item x="7969"/>
        <item x="1329"/>
        <item x="9536"/>
        <item x="6409"/>
        <item x="2446"/>
        <item x="8758"/>
        <item x="6547"/>
        <item x="3662"/>
        <item x="3482"/>
        <item x="119"/>
        <item x="2679"/>
        <item x="7746"/>
        <item x="557"/>
        <item x="8583"/>
        <item x="9648"/>
        <item x="1165"/>
        <item x="6750"/>
        <item x="3083"/>
        <item x="961"/>
        <item x="5603"/>
        <item x="7575"/>
        <item x="6743"/>
        <item x="467"/>
        <item x="1640"/>
        <item x="7447"/>
        <item x="2561"/>
        <item x="980"/>
        <item x="3837"/>
        <item x="9856"/>
        <item x="8310"/>
        <item x="7876"/>
        <item x="4742"/>
        <item x="7813"/>
        <item x="9025"/>
        <item x="6323"/>
        <item x="8856"/>
        <item x="4114"/>
        <item x="3713"/>
        <item x="6148"/>
        <item x="5954"/>
        <item x="7893"/>
        <item x="5558"/>
        <item x="7787"/>
        <item x="8528"/>
        <item x="1854"/>
        <item x="8608"/>
        <item x="5025"/>
        <item x="3493"/>
        <item x="4746"/>
        <item x="2036"/>
        <item x="5035"/>
        <item x="327"/>
        <item x="110"/>
        <item x="4946"/>
        <item x="7654"/>
        <item x="8508"/>
        <item x="8194"/>
        <item x="9092"/>
        <item x="4425"/>
        <item x="6972"/>
        <item x="7543"/>
        <item x="704"/>
        <item x="7615"/>
        <item x="5736"/>
        <item x="6510"/>
        <item x="2704"/>
        <item x="5610"/>
        <item x="7196"/>
        <item x="9205"/>
        <item x="1028"/>
        <item x="1264"/>
        <item x="5005"/>
        <item x="6216"/>
        <item x="2490"/>
        <item x="6105"/>
        <item x="6223"/>
        <item x="2197"/>
        <item x="9275"/>
        <item x="8316"/>
        <item x="859"/>
        <item x="1599"/>
        <item x="1312"/>
        <item x="6463"/>
        <item x="7310"/>
        <item x="8430"/>
        <item x="8672"/>
        <item x="7134"/>
        <item x="1413"/>
        <item x="1565"/>
        <item x="741"/>
        <item x="9010"/>
        <item x="4371"/>
        <item x="7136"/>
        <item x="3589"/>
        <item x="6985"/>
        <item x="4913"/>
        <item x="954"/>
        <item x="6805"/>
        <item x="7143"/>
        <item x="9533"/>
        <item x="763"/>
        <item x="1239"/>
        <item x="1801"/>
        <item x="5633"/>
        <item x="8596"/>
        <item x="3812"/>
        <item x="8146"/>
        <item x="4619"/>
        <item x="2448"/>
        <item x="5624"/>
        <item x="6219"/>
        <item x="5857"/>
        <item x="640"/>
        <item x="9242"/>
        <item x="8105"/>
        <item x="1"/>
        <item x="3335"/>
        <item x="7752"/>
        <item x="455"/>
        <item x="9322"/>
        <item x="827"/>
        <item x="4548"/>
        <item x="8677"/>
        <item x="5888"/>
        <item x="8949"/>
        <item x="3477"/>
        <item x="6381"/>
        <item x="3002"/>
        <item x="1733"/>
        <item x="551"/>
        <item x="6892"/>
        <item x="9929"/>
        <item x="6736"/>
        <item x="1178"/>
        <item x="7233"/>
        <item x="7684"/>
        <item x="4276"/>
        <item x="6864"/>
        <item x="7170"/>
        <item x="679"/>
        <item x="9561"/>
        <item x="898"/>
        <item x="1774"/>
        <item x="3548"/>
        <item x="6528"/>
        <item x="1369"/>
        <item x="2340"/>
        <item x="7640"/>
        <item x="707"/>
        <item x="6953"/>
        <item x="5611"/>
        <item x="1591"/>
        <item x="1890"/>
        <item x="1569"/>
        <item x="8645"/>
        <item x="793"/>
        <item x="2785"/>
        <item x="2384"/>
        <item x="3618"/>
        <item x="8442"/>
        <item x="3427"/>
        <item x="6276"/>
        <item x="9444"/>
        <item x="5098"/>
        <item x="4124"/>
        <item x="4912"/>
        <item x="6913"/>
        <item x="8065"/>
        <item x="6744"/>
        <item x="9741"/>
        <item x="912"/>
        <item x="1794"/>
        <item x="9736"/>
        <item x="4538"/>
        <item x="4436"/>
        <item x="2972"/>
        <item x="8738"/>
        <item x="5127"/>
        <item x="9723"/>
        <item x="168"/>
        <item x="1775"/>
        <item x="6521"/>
        <item x="9823"/>
        <item x="9740"/>
        <item x="9817"/>
        <item x="532"/>
        <item x="8378"/>
        <item x="830"/>
        <item x="3921"/>
        <item x="8573"/>
        <item x="5307"/>
        <item x="6817"/>
        <item x="6947"/>
        <item x="9100"/>
        <item x="3706"/>
        <item x="5388"/>
        <item x="2343"/>
        <item x="7984"/>
        <item x="743"/>
        <item x="9397"/>
        <item x="1308"/>
        <item x="2426"/>
        <item x="6975"/>
        <item x="9667"/>
        <item x="8122"/>
        <item x="5253"/>
        <item x="6582"/>
        <item x="4385"/>
        <item x="8338"/>
        <item x="1330"/>
        <item x="8182"/>
        <item x="339"/>
        <item x="3742"/>
        <item x="5138"/>
        <item x="2772"/>
        <item x="8180"/>
        <item x="7467"/>
        <item x="3639"/>
        <item x="863"/>
        <item x="3292"/>
        <item x="7770"/>
        <item x="2392"/>
        <item x="6417"/>
        <item x="7598"/>
        <item x="7384"/>
        <item x="227"/>
        <item x="3796"/>
        <item x="1159"/>
        <item x="2254"/>
        <item x="9229"/>
        <item x="609"/>
        <item x="2304"/>
        <item x="2161"/>
        <item x="5777"/>
        <item x="65"/>
        <item x="2150"/>
        <item x="6139"/>
        <item x="7284"/>
        <item x="250"/>
        <item x="1445"/>
        <item x="5964"/>
        <item x="529"/>
        <item x="5613"/>
        <item x="6085"/>
        <item x="2682"/>
        <item x="2520"/>
        <item x="9794"/>
        <item x="7348"/>
        <item x="6312"/>
        <item x="9515"/>
        <item x="1606"/>
        <item x="1172"/>
        <item x="5405"/>
        <item x="9887"/>
        <item x="8321"/>
        <item x="8623"/>
        <item x="1564"/>
        <item x="8875"/>
        <item x="3182"/>
        <item x="2540"/>
        <item x="7547"/>
        <item x="769"/>
        <item x="1394"/>
        <item x="9350"/>
        <item x="340"/>
        <item x="6846"/>
        <item x="3282"/>
        <item x="3998"/>
        <item x="4324"/>
        <item x="8429"/>
        <item x="6887"/>
        <item x="3942"/>
        <item x="6444"/>
        <item x="553"/>
        <item x="7426"/>
        <item x="8384"/>
        <item x="8147"/>
        <item x="698"/>
        <item x="8569"/>
        <item x="4609"/>
        <item x="2408"/>
        <item x="6433"/>
        <item x="1555"/>
        <item x="585"/>
        <item x="2329"/>
        <item x="9461"/>
        <item x="3254"/>
        <item x="7395"/>
        <item x="1855"/>
        <item x="4331"/>
        <item x="3126"/>
        <item x="2581"/>
        <item x="7564"/>
        <item x="5821"/>
        <item x="7465"/>
        <item x="5122"/>
        <item x="4485"/>
        <item x="8215"/>
        <item x="447"/>
        <item x="1469"/>
        <item x="7244"/>
        <item x="4333"/>
        <item x="5376"/>
        <item x="1406"/>
        <item x="8963"/>
        <item x="806"/>
        <item x="3178"/>
        <item x="4973"/>
        <item x="8060"/>
        <item x="6682"/>
        <item x="1399"/>
        <item x="130"/>
        <item x="6231"/>
        <item x="4170"/>
        <item x="2869"/>
        <item x="1248"/>
        <item x="4587"/>
        <item x="5775"/>
        <item x="998"/>
        <item x="5950"/>
        <item x="7880"/>
        <item x="705"/>
        <item x="1716"/>
        <item x="9064"/>
        <item x="8815"/>
        <item x="7913"/>
        <item x="163"/>
        <item x="5302"/>
        <item x="3806"/>
        <item x="3166"/>
        <item x="2632"/>
        <item x="1263"/>
        <item x="7800"/>
        <item x="3114"/>
        <item x="7919"/>
        <item x="629"/>
        <item x="3793"/>
        <item x="9125"/>
        <item x="5684"/>
        <item x="1157"/>
        <item x="3748"/>
        <item x="2379"/>
        <item x="6165"/>
        <item x="5156"/>
        <item x="8130"/>
        <item x="9544"/>
        <item x="6132"/>
        <item x="4814"/>
        <item x="4822"/>
        <item x="3043"/>
        <item x="3935"/>
        <item x="4811"/>
        <item x="6963"/>
        <item x="3221"/>
        <item x="4320"/>
        <item x="3842"/>
        <item x="956"/>
        <item x="511"/>
        <item x="8769"/>
        <item x="3676"/>
        <item x="9849"/>
        <item x="5849"/>
        <item x="785"/>
        <item x="5274"/>
        <item x="4863"/>
        <item x="6176"/>
        <item x="8565"/>
        <item x="6135"/>
        <item x="4978"/>
        <item x="7048"/>
        <item x="9864"/>
        <item x="8256"/>
        <item x="8682"/>
        <item x="5396"/>
        <item x="6268"/>
        <item x="9858"/>
        <item x="9804"/>
        <item x="8144"/>
        <item x="2366"/>
        <item x="5251"/>
        <item x="9209"/>
        <item x="5581"/>
        <item x="5560"/>
        <item x="8353"/>
        <item x="7679"/>
        <item x="3608"/>
        <item x="4028"/>
        <item x="1180"/>
        <item x="6993"/>
        <item x="1120"/>
        <item x="8271"/>
        <item x="4715"/>
        <item x="8873"/>
        <item x="5591"/>
        <item x="462"/>
        <item x="3407"/>
        <item x="7506"/>
        <item x="9379"/>
        <item x="8498"/>
        <item x="3801"/>
        <item x="1779"/>
        <item x="5311"/>
        <item x="6527"/>
        <item x="2208"/>
        <item x="4495"/>
        <item x="8403"/>
        <item x="5696"/>
        <item x="9455"/>
        <item x="8263"/>
        <item x="2860"/>
        <item x="873"/>
        <item x="9320"/>
        <item x="1620"/>
        <item x="4628"/>
        <item x="2365"/>
        <item x="8015"/>
        <item x="9825"/>
        <item x="3468"/>
        <item x="2688"/>
        <item x="282"/>
        <item x="798"/>
        <item x="6702"/>
        <item x="9055"/>
        <item x="1427"/>
        <item x="6540"/>
        <item x="8004"/>
        <item x="3823"/>
        <item x="6925"/>
        <item x="4730"/>
        <item x="4270"/>
        <item x="6118"/>
        <item x="1381"/>
        <item x="3882"/>
        <item x="7692"/>
        <item x="7142"/>
        <item x="590"/>
        <item x="4176"/>
        <item x="1047"/>
        <item x="3864"/>
        <item x="7423"/>
        <item x="4347"/>
        <item x="7277"/>
        <item x="5254"/>
        <item x="8032"/>
        <item x="8083"/>
        <item x="9607"/>
        <item x="3784"/>
        <item x="8568"/>
        <item x="2253"/>
        <item x="3901"/>
        <item x="7608"/>
        <item x="9496"/>
        <item x="1304"/>
        <item x="8317"/>
        <item x="4268"/>
        <item x="5182"/>
        <item x="4605"/>
        <item x="8939"/>
        <item x="6300"/>
        <item x="4948"/>
        <item x="8255"/>
        <item x="8431"/>
        <item x="688"/>
        <item x="3966"/>
        <item x="9376"/>
        <item x="1709"/>
        <item x="451"/>
        <item x="3008"/>
        <item x="909"/>
        <item x="9234"/>
        <item x="5653"/>
        <item x="2273"/>
        <item x="958"/>
        <item x="6543"/>
        <item x="3386"/>
        <item x="528"/>
        <item x="9580"/>
        <item x="7286"/>
        <item x="1370"/>
        <item x="5844"/>
        <item x="3113"/>
        <item x="5874"/>
        <item x="1315"/>
        <item x="4762"/>
        <item x="2622"/>
        <item x="632"/>
        <item x="537"/>
        <item x="9783"/>
        <item x="6233"/>
        <item x="7153"/>
        <item x="9298"/>
        <item x="7985"/>
        <item x="9805"/>
        <item x="1164"/>
        <item x="9235"/>
        <item x="8605"/>
        <item x="9553"/>
        <item x="5466"/>
        <item x="8567"/>
        <item x="4852"/>
        <item x="7439"/>
        <item x="2348"/>
        <item x="2084"/>
        <item x="436"/>
        <item x="7951"/>
        <item x="9575"/>
        <item x="7370"/>
        <item x="3199"/>
        <item x="8831"/>
        <item x="6819"/>
        <item x="4197"/>
        <item x="5373"/>
        <item x="4040"/>
        <item x="3871"/>
        <item x="2589"/>
        <item x="7309"/>
        <item x="3715"/>
        <item x="2771"/>
        <item x="1688"/>
        <item x="3167"/>
        <item x="7098"/>
        <item x="2109"/>
        <item x="6284"/>
        <item x="7875"/>
        <item x="4999"/>
        <item x="3550"/>
        <item x="3213"/>
        <item x="6496"/>
        <item x="7587"/>
        <item x="9274"/>
        <item x="2143"/>
        <item x="6025"/>
        <item x="2029"/>
        <item x="1255"/>
        <item x="6134"/>
        <item x="4424"/>
        <item x="5016"/>
        <item x="2656"/>
        <item x="3730"/>
        <item x="9020"/>
        <item x="9019"/>
        <item x="3021"/>
        <item x="9946"/>
        <item x="9683"/>
        <item x="4241"/>
        <item x="1934"/>
        <item x="8692"/>
        <item x="75"/>
        <item x="7094"/>
        <item x="2406"/>
        <item x="1619"/>
        <item x="1274"/>
        <item x="1646"/>
        <item x="8059"/>
        <item x="3304"/>
        <item x="5190"/>
        <item x="2436"/>
        <item x="4923"/>
        <item x="5175"/>
        <item x="3458"/>
        <item x="3448"/>
        <item x="7425"/>
        <item x="3163"/>
        <item x="8153"/>
        <item x="6730"/>
        <item x="6973"/>
        <item x="6773"/>
        <item x="215"/>
        <item x="7471"/>
        <item x="7799"/>
        <item x="7232"/>
        <item x="6473"/>
        <item x="757"/>
        <item x="2880"/>
        <item x="4298"/>
        <item x="3496"/>
        <item x="4988"/>
        <item x="861"/>
        <item x="9722"/>
        <item x="890"/>
        <item x="8509"/>
        <item x="8959"/>
        <item x="483"/>
        <item x="3484"/>
        <item x="7602"/>
        <item x="2172"/>
        <item x="4600"/>
        <item x="4310"/>
        <item x="5980"/>
        <item x="1029"/>
        <item x="5760"/>
        <item x="5366"/>
        <item x="5534"/>
        <item x="6396"/>
        <item x="5413"/>
        <item x="8391"/>
        <item x="1863"/>
        <item x="7983"/>
        <item x="4705"/>
        <item x="247"/>
        <item x="1375"/>
        <item x="7641"/>
        <item x="5999"/>
        <item x="4790"/>
        <item x="2126"/>
        <item x="3352"/>
        <item x="1895"/>
        <item x="9875"/>
        <item x="4488"/>
        <item x="5200"/>
        <item x="1181"/>
        <item x="1149"/>
        <item x="6806"/>
        <item x="4227"/>
        <item x="4215"/>
        <item x="951"/>
        <item x="79"/>
        <item x="4108"/>
        <item x="8079"/>
        <item x="3807"/>
        <item x="2741"/>
        <item x="4409"/>
        <item x="7712"/>
        <item x="8018"/>
        <item x="7807"/>
        <item x="8417"/>
        <item x="7677"/>
        <item x="2871"/>
        <item x="8306"/>
        <item x="7979"/>
        <item x="7662"/>
        <item x="6774"/>
        <item x="4107"/>
        <item x="1547"/>
        <item x="8782"/>
        <item x="3003"/>
        <item x="1014"/>
        <item x="4712"/>
        <item x="8679"/>
        <item x="8235"/>
        <item x="7702"/>
        <item x="3089"/>
        <item x="191"/>
        <item x="5341"/>
        <item x="1967"/>
        <item x="377"/>
        <item x="4043"/>
        <item x="4559"/>
        <item x="6723"/>
        <item x="3107"/>
        <item x="7193"/>
        <item x="4585"/>
        <item x="3233"/>
        <item x="9085"/>
        <item x="8810"/>
        <item x="6337"/>
        <item x="3622"/>
        <item x="7207"/>
        <item x="8377"/>
        <item x="651"/>
        <item x="3820"/>
        <item x="2007"/>
        <item x="9747"/>
        <item x="8987"/>
        <item x="8492"/>
        <item x="4020"/>
        <item x="2957"/>
        <item x="4542"/>
        <item x="6292"/>
        <item x="7596"/>
        <item x="6813"/>
        <item x="5937"/>
        <item x="2473"/>
        <item x="9690"/>
        <item x="932"/>
        <item x="7644"/>
        <item x="9941"/>
        <item x="5001"/>
        <item x="7129"/>
        <item x="2440"/>
        <item x="1343"/>
        <item x="8326"/>
        <item x="8643"/>
        <item x="6578"/>
        <item x="2548"/>
        <item x="5393"/>
        <item x="7854"/>
        <item x="1114"/>
        <item x="8606"/>
        <item x="3611"/>
        <item x="3339"/>
        <item x="5632"/>
        <item x="4502"/>
        <item x="1346"/>
        <item x="2552"/>
        <item x="4208"/>
        <item x="5506"/>
        <item x="3860"/>
        <item x="1634"/>
        <item x="8488"/>
        <item x="4870"/>
        <item x="78"/>
        <item x="7980"/>
        <item x="206"/>
        <item x="2598"/>
        <item x="7708"/>
        <item x="1778"/>
        <item x="2051"/>
        <item x="3862"/>
        <item x="3962"/>
        <item x="2092"/>
        <item x="22"/>
        <item x="1176"/>
        <item x="7822"/>
        <item x="91"/>
        <item x="8670"/>
        <item x="8203"/>
        <item x="4275"/>
        <item x="1608"/>
        <item x="493"/>
        <item x="7715"/>
        <item x="709"/>
        <item x="9150"/>
        <item x="652"/>
        <item x="9880"/>
        <item x="584"/>
        <item x="6818"/>
        <item x="5578"/>
        <item x="7444"/>
        <item x="641"/>
        <item x="9075"/>
        <item x="2024"/>
        <item x="9602"/>
        <item x="1999"/>
        <item x="7046"/>
        <item x="7118"/>
        <item x="4161"/>
        <item x="7568"/>
        <item x="2260"/>
        <item x="614"/>
        <item x="8924"/>
        <item x="7730"/>
        <item x="2155"/>
        <item x="1745"/>
        <item x="9552"/>
        <item x="3568"/>
        <item x="1184"/>
        <item x="6002"/>
        <item x="4980"/>
        <item x="9188"/>
        <item x="728"/>
        <item x="5942"/>
        <item x="1122"/>
        <item x="5583"/>
        <item x="5652"/>
        <item x="1872"/>
        <item x="6710"/>
        <item x="390"/>
        <item x="2822"/>
        <item x="1974"/>
        <item x="7586"/>
        <item x="6517"/>
        <item x="5383"/>
        <item x="4606"/>
        <item x="2370"/>
        <item x="6779"/>
        <item x="9336"/>
        <item x="1914"/>
        <item x="5082"/>
        <item x="6234"/>
        <item x="6184"/>
        <item x="3369"/>
        <item x="7923"/>
        <item x="6964"/>
        <item x="3737"/>
        <item x="3701"/>
        <item x="771"/>
        <item x="3717"/>
        <item x="820"/>
        <item x="1473"/>
        <item x="4914"/>
        <item x="2149"/>
        <item x="6830"/>
        <item x="3489"/>
        <item x="2151"/>
        <item x="3792"/>
        <item x="4721"/>
        <item x="6342"/>
        <item x="4733"/>
        <item x="6704"/>
        <item x="2645"/>
        <item x="3926"/>
        <item x="5641"/>
        <item x="203"/>
        <item x="1964"/>
        <item x="4211"/>
        <item x="7007"/>
        <item x="81"/>
        <item x="8237"/>
        <item x="2119"/>
        <item x="5364"/>
        <item x="2816"/>
        <item x="2267"/>
        <item x="2347"/>
        <item x="2298"/>
        <item x="2585"/>
        <item x="477"/>
        <item x="3925"/>
        <item x="882"/>
        <item x="8548"/>
        <item x="727"/>
        <item x="9491"/>
        <item x="9898"/>
        <item x="3483"/>
        <item x="3623"/>
        <item x="7915"/>
        <item x="4246"/>
        <item x="5415"/>
        <item x="2922"/>
        <item x="7243"/>
        <item x="6580"/>
        <item x="3135"/>
        <item x="9390"/>
        <item x="2311"/>
        <item x="8491"/>
        <item x="9250"/>
        <item x="5778"/>
        <item x="4340"/>
        <item x="1124"/>
        <item x="4083"/>
        <item x="3028"/>
        <item x="3210"/>
        <item x="2489"/>
        <item x="7018"/>
        <item x="6587"/>
        <item x="1566"/>
        <item x="3727"/>
        <item x="8106"/>
        <item x="4042"/>
        <item x="6729"/>
        <item x="9162"/>
        <item x="8300"/>
        <item x="353"/>
        <item x="5124"/>
        <item x="3434"/>
        <item x="4422"/>
        <item x="6898"/>
        <item x="7862"/>
        <item x="5222"/>
        <item x="4092"/>
        <item x="6161"/>
        <item x="9393"/>
        <item x="3443"/>
        <item x="8205"/>
        <item x="1648"/>
        <item x="6581"/>
        <item x="8101"/>
        <item x="5065"/>
        <item x="6082"/>
        <item x="8766"/>
        <item x="9508"/>
        <item x="4573"/>
        <item x="4511"/>
        <item x="3556"/>
        <item x="5762"/>
        <item x="8401"/>
        <item x="7218"/>
        <item x="7325"/>
        <item x="5291"/>
        <item x="7220"/>
        <item x="6383"/>
        <item x="6152"/>
        <item x="5116"/>
        <item x="7032"/>
        <item x="5338"/>
        <item x="714"/>
        <item x="96"/>
        <item x="689"/>
        <item x="2363"/>
        <item x="7933"/>
        <item x="5675"/>
        <item x="7790"/>
        <item x="834"/>
        <item x="160"/>
        <item x="3101"/>
        <item x="7768"/>
        <item x="9564"/>
        <item x="5766"/>
        <item x="8591"/>
        <item x="1409"/>
        <item x="352"/>
        <item x="223"/>
        <item x="2182"/>
        <item x="4749"/>
        <item x="8198"/>
        <item x="197"/>
        <item x="7041"/>
        <item x="1814"/>
        <item x="1592"/>
        <item x="1424"/>
        <item x="3225"/>
        <item x="2633"/>
        <item x="1842"/>
        <item x="1439"/>
        <item x="3854"/>
        <item x="5864"/>
        <item x="8718"/>
        <item x="7538"/>
        <item x="5987"/>
        <item x="581"/>
        <item x="6860"/>
        <item x="5524"/>
        <item x="5215"/>
        <item x="1940"/>
        <item x="3464"/>
        <item x="5638"/>
        <item x="8514"/>
        <item x="8735"/>
        <item x="4833"/>
        <item x="5464"/>
        <item x="9173"/>
        <item x="2889"/>
        <item x="1423"/>
        <item x="2566"/>
        <item x="8626"/>
        <item x="240"/>
        <item x="8212"/>
        <item x="1056"/>
        <item x="6627"/>
        <item x="9147"/>
        <item x="9083"/>
        <item x="1261"/>
        <item x="9344"/>
        <item x="4604"/>
        <item x="4481"/>
        <item x="2118"/>
        <item x="1324"/>
        <item x="1605"/>
        <item x="9744"/>
        <item x="9663"/>
        <item x="774"/>
        <item x="452"/>
        <item x="5409"/>
        <item x="1354"/>
        <item x="9503"/>
        <item x="1852"/>
        <item x="162"/>
        <item x="10"/>
        <item x="8904"/>
        <item x="1558"/>
        <item x="1892"/>
        <item x="5646"/>
        <item x="8176"/>
        <item x="9877"/>
        <item x="8436"/>
        <item x="3375"/>
        <item x="506"/>
        <item x="7892"/>
        <item x="9436"/>
        <item x="1382"/>
        <item x="1645"/>
        <item x="8046"/>
        <item x="5007"/>
        <item x="6614"/>
        <item x="2678"/>
        <item x="9233"/>
        <item x="3382"/>
        <item x="9876"/>
        <item x="6220"/>
        <item x="3881"/>
        <item x="8225"/>
        <item x="2501"/>
        <item x="9331"/>
        <item x="5625"/>
        <item x="6922"/>
        <item x="5557"/>
        <item x="2710"/>
        <item x="9843"/>
        <item x="9001"/>
        <item x="5794"/>
        <item x="7920"/>
        <item x="1344"/>
        <item x="642"/>
        <item x="6286"/>
        <item x="4269"/>
        <item x="5045"/>
        <item x="9251"/>
        <item x="6146"/>
        <item x="5911"/>
        <item x="780"/>
        <item x="2401"/>
        <item x="5719"/>
        <item x="2284"/>
        <item x="501"/>
        <item x="3035"/>
        <item x="1117"/>
        <item x="1767"/>
        <item x="1471"/>
        <item x="5643"/>
        <item x="466"/>
        <item x="7534"/>
        <item x="5993"/>
        <item x="8933"/>
        <item x="5263"/>
        <item x="3869"/>
        <item x="5567"/>
        <item x="8925"/>
        <item x="2354"/>
        <item x="1483"/>
        <item x="4386"/>
        <item x="9317"/>
        <item x="9035"/>
        <item x="2725"/>
        <item x="1813"/>
        <item x="3988"/>
        <item x="6609"/>
        <item x="5605"/>
        <item x="165"/>
        <item x="3029"/>
        <item x="8438"/>
        <item x="6280"/>
        <item x="7110"/>
        <item x="6716"/>
        <item x="8511"/>
        <item x="1022"/>
        <item x="6449"/>
        <item x="9697"/>
        <item x="9332"/>
        <item x="29"/>
        <item x="8687"/>
        <item x="2850"/>
        <item x="405"/>
        <item x="597"/>
        <item x="8475"/>
        <item x="3893"/>
        <item x="6458"/>
        <item x="6179"/>
        <item x="944"/>
        <item x="1256"/>
        <item x="3344"/>
        <item x="9635"/>
        <item x="8781"/>
        <item x="4786"/>
        <item x="1905"/>
        <item x="4845"/>
        <item x="7802"/>
        <item x="7072"/>
        <item x="4882"/>
        <item x="6559"/>
        <item x="1054"/>
        <item x="9671"/>
        <item x="1783"/>
        <item x="4377"/>
        <item x="2086"/>
        <item x="9658"/>
        <item x="4352"/>
        <item x="351"/>
        <item x="5131"/>
        <item x="6485"/>
        <item x="372"/>
        <item x="3095"/>
        <item x="7227"/>
        <item x="8474"/>
        <item x="4366"/>
        <item x="7944"/>
        <item x="3150"/>
        <item x="4940"/>
        <item x="6273"/>
        <item x="280"/>
        <item x="4654"/>
        <item x="594"/>
        <item x="473"/>
        <item x="2421"/>
        <item x="696"/>
        <item x="9487"/>
        <item x="2100"/>
        <item x="3575"/>
        <item x="415"/>
        <item x="8559"/>
        <item x="5314"/>
        <item x="7326"/>
        <item x="7618"/>
        <item x="1189"/>
        <item x="6125"/>
        <item x="6207"/>
        <item x="6741"/>
        <item x="8221"/>
        <item x="566"/>
        <item x="4185"/>
        <item x="8720"/>
        <item x="9907"/>
        <item x="2492"/>
        <item x="5943"/>
        <item x="7947"/>
        <item x="9926"/>
        <item x="9430"/>
        <item x="8407"/>
        <item x="2960"/>
        <item x="39"/>
        <item x="5878"/>
        <item x="7760"/>
        <item x="3353"/>
        <item x="3975"/>
        <item x="6637"/>
        <item x="2364"/>
        <item x="3884"/>
        <item x="9432"/>
        <item x="807"/>
        <item x="9008"/>
        <item x="6918"/>
        <item x="4181"/>
        <item x="7407"/>
        <item x="5273"/>
        <item x="8744"/>
        <item x="3067"/>
        <item x="9352"/>
        <item x="2496"/>
        <item x="3201"/>
        <item x="3824"/>
        <item x="565"/>
        <item x="593"/>
        <item x="1652"/>
        <item x="6742"/>
        <item x="8449"/>
        <item x="8665"/>
        <item x="8721"/>
        <item x="159"/>
        <item x="5981"/>
        <item x="2838"/>
        <item x="5106"/>
        <item x="4389"/>
        <item x="668"/>
        <item x="6370"/>
        <item x="876"/>
        <item x="6904"/>
        <item x="6630"/>
        <item x="7516"/>
        <item x="8031"/>
        <item x="1162"/>
        <item x="134"/>
        <item x="4799"/>
        <item x="5901"/>
        <item x="5054"/>
        <item x="5588"/>
        <item x="8681"/>
        <item x="4199"/>
        <item x="6215"/>
        <item x="7976"/>
        <item x="1752"/>
        <item x="8660"/>
        <item x="2865"/>
        <item x="7075"/>
        <item x="2626"/>
        <item x="9479"/>
        <item x="5599"/>
        <item x="2538"/>
        <item x="9230"/>
        <item x="1341"/>
        <item x="2613"/>
        <item x="7433"/>
        <item x="8805"/>
        <item x="1245"/>
        <item x="1247"/>
        <item x="1660"/>
        <item x="368"/>
        <item x="1571"/>
        <item x="8276"/>
        <item x="2933"/>
        <item x="7436"/>
        <item x="7967"/>
        <item x="413"/>
        <item x="4651"/>
        <item x="3697"/>
        <item x="7804"/>
        <item x="3436"/>
        <item x="9409"/>
        <item x="7417"/>
        <item x="1316"/>
        <item x="6954"/>
        <item x="7368"/>
        <item x="7112"/>
        <item x="7717"/>
        <item x="7279"/>
        <item x="3232"/>
        <item x="4471"/>
        <item x="6110"/>
        <item x="5410"/>
        <item x="939"/>
        <item x="8141"/>
        <item x="2757"/>
        <item x="2940"/>
        <item x="4166"/>
        <item x="7365"/>
        <item x="6786"/>
        <item x="7814"/>
        <item x="7972"/>
        <item x="4303"/>
        <item x="9166"/>
        <item x="5740"/>
        <item x="4112"/>
        <item x="3558"/>
        <item x="6112"/>
        <item x="931"/>
        <item x="4490"/>
        <item x="9385"/>
        <item x="3930"/>
        <item x="8663"/>
        <item x="3205"/>
        <item x="6199"/>
        <item x="6251"/>
        <item x="5042"/>
        <item x="9370"/>
        <item x="8022"/>
        <item x="5285"/>
        <item x="6714"/>
        <item x="1488"/>
        <item x="8742"/>
        <item x="9082"/>
        <item x="2775"/>
        <item x="6941"/>
        <item x="2743"/>
        <item x="5973"/>
        <item x="6061"/>
        <item x="767"/>
        <item x="1998"/>
        <item x="5939"/>
        <item x="6294"/>
        <item x="9684"/>
        <item x="5103"/>
        <item x="6020"/>
        <item x="8151"/>
        <item x="3598"/>
        <item x="8994"/>
        <item x="9295"/>
        <item x="6394"/>
        <item x="2795"/>
        <item x="2391"/>
        <item x="9362"/>
        <item x="6772"/>
        <item x="8325"/>
        <item x="9666"/>
        <item x="938"/>
        <item x="5650"/>
        <item x="8521"/>
        <item x="2296"/>
        <item x="3757"/>
        <item x="350"/>
        <item x="5136"/>
        <item x="9770"/>
        <item x="360"/>
        <item x="7725"/>
        <item x="7361"/>
        <item x="3015"/>
        <item x="2779"/>
        <item x="386"/>
        <item x="6189"/>
        <item x="6156"/>
        <item x="9499"/>
        <item x="6326"/>
        <item x="5816"/>
        <item x="3579"/>
        <item x="4663"/>
        <item x="5665"/>
        <item x="2407"/>
        <item x="2892"/>
        <item x="3433"/>
        <item x="4403"/>
        <item x="7272"/>
        <item x="4104"/>
        <item x="2241"/>
        <item x="5926"/>
        <item x="9358"/>
        <item x="9459"/>
        <item x="3019"/>
        <item x="5418"/>
        <item x="9278"/>
        <item x="7939"/>
        <item x="7607"/>
        <item x="8037"/>
        <item x="941"/>
        <item x="2664"/>
        <item x="1685"/>
        <item x="5623"/>
        <item x="8019"/>
        <item x="1236"/>
        <item x="9097"/>
        <item x="5983"/>
        <item x="9103"/>
        <item x="3485"/>
        <item x="155"/>
        <item x="7518"/>
        <item x="2542"/>
        <item x="2770"/>
        <item x="933"/>
        <item x="3570"/>
        <item x="5747"/>
        <item x="8763"/>
        <item x="4672"/>
        <item x="8575"/>
        <item x="4466"/>
        <item x="1563"/>
        <item x="6657"/>
        <item x="3170"/>
        <item x="126"/>
        <item x="2117"/>
        <item x="3808"/>
        <item x="1307"/>
        <item x="4171"/>
        <item x="5484"/>
        <item x="7265"/>
        <item x="5019"/>
        <item x="2584"/>
        <item x="73"/>
        <item x="9264"/>
        <item x="5872"/>
        <item x="1443"/>
        <item x="2702"/>
        <item x="7334"/>
        <item x="5032"/>
        <item x="4155"/>
        <item x="9890"/>
        <item x="2461"/>
        <item x="760"/>
        <item x="7222"/>
        <item x="5793"/>
        <item x="7946"/>
        <item x="8249"/>
        <item x="9381"/>
        <item x="5378"/>
        <item x="5037"/>
        <item x="5693"/>
        <item x="9831"/>
        <item x="8400"/>
        <item x="535"/>
        <item x="5068"/>
        <item x="4549"/>
        <item x="1983"/>
        <item x="5893"/>
        <item x="6415"/>
        <item x="7011"/>
        <item x="1333"/>
        <item x="4534"/>
        <item x="8456"/>
        <item x="9645"/>
        <item x="1584"/>
        <item x="1784"/>
        <item x="2586"/>
        <item x="7246"/>
        <item x="9269"/>
        <item x="3027"/>
        <item x="6193"/>
        <item x="3198"/>
        <item x="4827"/>
        <item x="8152"/>
        <item x="4753"/>
        <item x="80"/>
        <item x="6416"/>
        <item x="7379"/>
        <item x="9054"/>
        <item x="8572"/>
        <item x="2555"/>
        <item x="1155"/>
        <item x="9284"/>
        <item x="4862"/>
        <item x="1650"/>
        <item x="8460"/>
        <item x="9590"/>
        <item x="4596"/>
        <item x="864"/>
        <item x="7881"/>
        <item x="5979"/>
        <item x="6604"/>
        <item x="7776"/>
        <item x="5041"/>
        <item x="9897"/>
        <item x="6049"/>
        <item x="7732"/>
        <item x="5485"/>
        <item x="7697"/>
        <item x="4200"/>
        <item x="5345"/>
        <item x="2676"/>
        <item x="680"/>
        <item x="9270"/>
        <item x="4408"/>
        <item x="3699"/>
        <item x="9241"/>
        <item x="8901"/>
        <item x="4148"/>
        <item x="5121"/>
        <item x="9247"/>
        <item x="9169"/>
        <item x="3746"/>
        <item x="5984"/>
        <item x="1075"/>
        <item x="8396"/>
        <item x="3306"/>
        <item x="2055"/>
        <item x="6823"/>
        <item x="7857"/>
        <item x="5476"/>
        <item x="7678"/>
        <item x="8872"/>
        <item x="8652"/>
        <item x="7649"/>
        <item x="2751"/>
        <item x="2881"/>
        <item x="9442"/>
        <item x="440"/>
        <item x="3631"/>
        <item x="6185"/>
        <item x="887"/>
        <item x="3641"/>
        <item x="3878"/>
        <item x="7345"/>
        <item x="5800"/>
        <item x="1282"/>
        <item x="2223"/>
        <item x="1102"/>
        <item x="8188"/>
        <item x="5069"/>
        <item x="3691"/>
        <item x="9574"/>
        <item x="1111"/>
        <item x="1750"/>
        <item x="6595"/>
        <item x="4558"/>
        <item x="1705"/>
        <item x="4674"/>
        <item x="2564"/>
        <item x="3393"/>
        <item x="5877"/>
        <item x="2832"/>
        <item x="7052"/>
        <item x="5151"/>
        <item x="4624"/>
        <item x="5040"/>
        <item x="4254"/>
        <item x="3899"/>
        <item x="331"/>
        <item x="8089"/>
        <item x="2185"/>
        <item x="8376"/>
        <item x="9707"/>
        <item x="3518"/>
        <item x="2697"/>
        <item x="3237"/>
        <item x="1038"/>
        <item x="8862"/>
        <item x="2765"/>
        <item x="1359"/>
        <item x="4469"/>
        <item x="1140"/>
        <item x="4034"/>
        <item x="394"/>
        <item x="5677"/>
        <item x="4160"/>
        <item x="8724"/>
        <item x="3445"/>
        <item x="3582"/>
        <item x="3918"/>
        <item x="9517"/>
        <item x="2046"/>
        <item x="8339"/>
        <item x="895"/>
        <item x="5363"/>
        <item x="4782"/>
        <item x="237"/>
        <item x="76"/>
        <item x="4617"/>
        <item x="1196"/>
        <item x="6788"/>
        <item x="3514"/>
        <item x="7302"/>
        <item x="5497"/>
        <item x="660"/>
        <item x="9059"/>
        <item x="1467"/>
        <item x="8351"/>
        <item x="9021"/>
        <item x="6055"/>
        <item x="5784"/>
        <item x="6398"/>
        <item x="8885"/>
        <item x="2823"/>
        <item x="4839"/>
        <item x="3253"/>
        <item x="7781"/>
        <item x="213"/>
        <item x="6475"/>
        <item x="7831"/>
        <item x="9440"/>
        <item x="5477"/>
        <item x="7722"/>
        <item x="3626"/>
        <item x="6766"/>
        <item x="6694"/>
        <item x="2416"/>
        <item x="1669"/>
        <item x="6770"/>
        <item x="9261"/>
        <item x="4942"/>
        <item x="825"/>
        <item x="8501"/>
        <item x="8471"/>
        <item x="2005"/>
        <item x="4735"/>
        <item x="3044"/>
        <item x="8041"/>
        <item x="2239"/>
        <item x="1844"/>
        <item x="6269"/>
        <item x="5100"/>
        <item x="9282"/>
        <item x="2891"/>
        <item x="371"/>
        <item x="8757"/>
        <item x="3004"/>
        <item x="3671"/>
        <item x="421"/>
        <item x="1148"/>
        <item x="9127"/>
        <item x="4639"/>
        <item x="8196"/>
        <item x="846"/>
        <item x="8915"/>
        <item x="2662"/>
        <item x="3069"/>
        <item x="7412"/>
        <item x="1476"/>
        <item x="1866"/>
        <item x="3722"/>
        <item x="2703"/>
        <item x="6930"/>
        <item x="7499"/>
        <item x="2863"/>
        <item x="6632"/>
        <item x="854"/>
        <item x="1878"/>
        <item x="1711"/>
        <item x="3997"/>
        <item x="4283"/>
        <item x="2158"/>
        <item x="2350"/>
        <item x="7709"/>
        <item x="7366"/>
        <item x="2303"/>
        <item x="1395"/>
        <item x="7887"/>
        <item x="3610"/>
        <item x="6845"/>
        <item x="4434"/>
        <item x="8495"/>
        <item x="4348"/>
        <item x="7994"/>
        <item x="8094"/>
        <item x="7453"/>
        <item x="7498"/>
        <item x="2845"/>
        <item x="3939"/>
        <item x="3299"/>
        <item x="5391"/>
        <item x="8344"/>
        <item x="7019"/>
        <item x="1195"/>
        <item x="4732"/>
        <item x="3274"/>
        <item x="694"/>
        <item x="3781"/>
        <item x="7838"/>
        <item x="2358"/>
        <item x="7459"/>
        <item x="6616"/>
        <item x="3255"/>
        <item x="9899"/>
        <item x="4938"/>
        <item x="4700"/>
        <item x="8615"/>
        <item x="6451"/>
        <item x="2777"/>
        <item x="867"/>
        <item x="8784"/>
        <item x="1529"/>
        <item x="4802"/>
        <item x="9426"/>
        <item x="9815"/>
        <item x="1546"/>
        <item x="5140"/>
        <item x="2031"/>
        <item x="9837"/>
        <item x="2867"/>
        <item x="2281"/>
        <item x="127"/>
        <item x="5994"/>
        <item x="2855"/>
        <item x="7856"/>
        <item x="5095"/>
        <item x="4179"/>
        <item x="2094"/>
        <item x="1704"/>
        <item x="7935"/>
        <item x="3174"/>
        <item x="896"/>
        <item x="1072"/>
        <item x="8515"/>
        <item x="4917"/>
        <item x="5350"/>
        <item x="634"/>
        <item x="2835"/>
        <item x="1601"/>
        <item x="3604"/>
        <item x="2885"/>
        <item x="5120"/>
        <item x="8953"/>
        <item x="1838"/>
        <item x="6592"/>
        <item x="9399"/>
        <item x="3355"/>
        <item x="8487"/>
        <item x="5349"/>
        <item x="9688"/>
        <item x="9231"/>
        <item x="5448"/>
        <item x="5967"/>
        <item x="7982"/>
        <item x="7382"/>
        <item x="7016"/>
        <item x="8713"/>
        <item x="1800"/>
        <item x="7294"/>
        <item x="9678"/>
        <item x="308"/>
        <item x="4078"/>
        <item x="7432"/>
        <item x="6009"/>
        <item x="8814"/>
        <item x="6526"/>
        <item x="4131"/>
        <item x="1867"/>
        <item x="1869"/>
        <item x="8853"/>
        <item x="9893"/>
        <item x="2110"/>
        <item x="5808"/>
        <item x="1910"/>
        <item x="778"/>
        <item x="1820"/>
        <item x="4154"/>
        <item x="2256"/>
        <item x="5134"/>
        <item x="7485"/>
        <item x="1311"/>
        <item x="883"/>
        <item x="4074"/>
        <item x="4038"/>
        <item x="7044"/>
        <item x="3863"/>
        <item x="7833"/>
        <item x="4284"/>
        <item x="2841"/>
        <item x="8997"/>
        <item x="135"/>
        <item x="5908"/>
        <item x="6460"/>
        <item x="1682"/>
        <item x="4332"/>
        <item x="9730"/>
        <item x="4521"/>
        <item x="2526"/>
        <item x="1161"/>
        <item x="9283"/>
        <item x="2013"/>
        <item x="9910"/>
        <item x="5315"/>
        <item x="3678"/>
        <item x="4384"/>
        <item x="2191"/>
        <item x="8886"/>
        <item x="457"/>
        <item x="2669"/>
        <item x="3511"/>
        <item x="8921"/>
        <item x="7711"/>
        <item x="3847"/>
        <item x="5053"/>
        <item x="3260"/>
        <item x="4228"/>
        <item x="9833"/>
        <item x="6608"/>
        <item x="2825"/>
        <item x="9164"/>
        <item x="5752"/>
        <item x="8890"/>
        <item x="9263"/>
        <item x="7083"/>
        <item x="2796"/>
        <item x="4556"/>
        <item x="1449"/>
        <item x="139"/>
        <item x="522"/>
        <item x="4430"/>
        <item x="8609"/>
        <item x="3734"/>
        <item x="2180"/>
        <item x="9915"/>
        <item x="1913"/>
        <item x="4764"/>
        <item x="6669"/>
        <item x="257"/>
        <item x="5168"/>
        <item x="6896"/>
        <item x="7107"/>
        <item x="3500"/>
        <item x="1125"/>
        <item x="5328"/>
        <item x="4061"/>
        <item x="419"/>
        <item x="9348"/>
        <item x="7388"/>
        <item x="8809"/>
        <item x="6950"/>
        <item x="3672"/>
        <item x="3077"/>
        <item x="9003"/>
        <item x="8267"/>
        <item x="2647"/>
        <item x="6203"/>
        <item x="1535"/>
        <item x="6620"/>
        <item x="1477"/>
        <item x="6467"/>
        <item x="9417"/>
        <item x="66"/>
        <item x="2230"/>
        <item x="5305"/>
        <item x="9703"/>
        <item x="5306"/>
        <item x="4966"/>
        <item x="8910"/>
        <item x="8309"/>
        <item x="3435"/>
        <item x="7203"/>
        <item x="8868"/>
        <item x="7912"/>
        <item x="5527"/>
        <item x="6086"/>
        <item x="9909"/>
        <item x="435"/>
        <item x="7438"/>
        <item x="5282"/>
        <item x="9074"/>
        <item x="4795"/>
        <item x="8620"/>
        <item x="3310"/>
        <item x="1185"/>
        <item x="9717"/>
        <item x="7031"/>
        <item x="5995"/>
        <item x="1396"/>
        <item x="35"/>
        <item x="4547"/>
        <item x="1679"/>
        <item x="5047"/>
        <item x="8245"/>
        <item x="2612"/>
        <item x="3412"/>
        <item x="2834"/>
        <item x="2289"/>
        <item x="5836"/>
        <item x="3450"/>
        <item x="4791"/>
        <item x="513"/>
        <item x="4237"/>
        <item x="2768"/>
        <item x="6478"/>
        <item x="2965"/>
        <item x="655"/>
        <item x="3056"/>
        <item x="2178"/>
        <item x="6147"/>
        <item x="9361"/>
        <item x="2782"/>
        <item x="1899"/>
        <item x="61"/>
        <item x="1257"/>
        <item x="233"/>
        <item x="7199"/>
        <item x="3873"/>
        <item x="1061"/>
        <item x="6291"/>
        <item x="265"/>
        <item x="6619"/>
        <item x="3023"/>
        <item x="1977"/>
        <item x="5210"/>
        <item x="1524"/>
        <item x="9356"/>
        <item x="6368"/>
        <item x="5162"/>
        <item x="1780"/>
        <item x="6699"/>
        <item x="4438"/>
        <item x="5702"/>
        <item x="1158"/>
        <item x="8103"/>
        <item x="9710"/>
        <item x="1674"/>
        <item x="1142"/>
        <item x="7158"/>
        <item x="5833"/>
        <item x="9292"/>
        <item x="1086"/>
        <item x="94"/>
        <item x="9416"/>
        <item x="759"/>
        <item x="1050"/>
        <item x="8389"/>
        <item x="9924"/>
        <item x="7705"/>
        <item x="4660"/>
        <item x="1000"/>
        <item x="1425"/>
        <item x="855"/>
        <item x="3694"/>
        <item x="2579"/>
        <item x="8230"/>
        <item x="106"/>
        <item x="7656"/>
        <item x="8841"/>
        <item x="9870"/>
        <item x="1906"/>
        <item x="9539"/>
        <item x="9613"/>
        <item x="8562"/>
        <item x="6103"/>
        <item x="9244"/>
        <item x="8974"/>
        <item x="4362"/>
        <item x="1611"/>
        <item x="1847"/>
        <item x="6084"/>
        <item x="1084"/>
        <item x="6935"/>
        <item x="176"/>
        <item x="1009"/>
        <item x="1556"/>
        <item x="8373"/>
        <item x="7374"/>
        <item x="4557"/>
        <item x="7889"/>
        <item x="1454"/>
        <item x="5379"/>
        <item x="1766"/>
        <item x="7092"/>
        <item x="677"/>
        <item x="766"/>
        <item x="4271"/>
        <item x="1986"/>
        <item x="5936"/>
        <item x="8352"/>
        <item x="8412"/>
        <item x="973"/>
        <item x="6393"/>
        <item x="2331"/>
        <item x="3263"/>
        <item x="5660"/>
        <item x="8740"/>
        <item x="670"/>
        <item x="2032"/>
        <item x="1865"/>
        <item x="454"/>
        <item x="2736"/>
        <item x="3592"/>
        <item x="1364"/>
        <item x="4738"/>
        <item x="990"/>
        <item x="4830"/>
        <item x="9212"/>
        <item x="852"/>
        <item x="195"/>
        <item x="1451"/>
        <item x="3732"/>
        <item x="2818"/>
        <item x="7685"/>
        <item x="6591"/>
        <item x="5067"/>
        <item x="2708"/>
        <item x="6194"/>
        <item x="5635"/>
        <item x="3555"/>
        <item x="840"/>
        <item x="5957"/>
        <item x="3540"/>
        <item x="6006"/>
        <item x="8346"/>
        <item x="4667"/>
        <item x="4159"/>
        <item x="7297"/>
        <item x="8308"/>
        <item x="7005"/>
        <item x="9673"/>
        <item x="8048"/>
        <item x="1623"/>
        <item x="4372"/>
        <item x="4077"/>
        <item x="7916"/>
        <item x="3068"/>
        <item x="1021"/>
        <item x="730"/>
        <item x="5953"/>
        <item x="1283"/>
        <item x="1258"/>
        <item x="2469"/>
        <item x="7494"/>
        <item x="5397"/>
        <item x="2268"/>
        <item x="9609"/>
        <item x="3597"/>
        <item x="8039"/>
        <item x="8211"/>
        <item x="7009"/>
        <item x="289"/>
        <item x="4141"/>
        <item x="8988"/>
        <item x="929"/>
        <item x="2829"/>
        <item x="1230"/>
        <item x="6697"/>
        <item x="6852"/>
        <item x="1275"/>
        <item x="1936"/>
        <item x="6715"/>
        <item x="6701"/>
        <item x="1522"/>
        <item x="9947"/>
        <item x="8954"/>
        <item x="9624"/>
        <item x="7225"/>
        <item x="947"/>
        <item x="210"/>
        <item x="1008"/>
        <item x="5123"/>
        <item x="7271"/>
        <item x="4665"/>
        <item x="1798"/>
        <item x="8057"/>
        <item x="6494"/>
        <item x="8537"/>
        <item x="7065"/>
        <item x="3753"/>
        <item x="1720"/>
        <item x="9294"/>
        <item x="7101"/>
        <item x="482"/>
        <item x="7553"/>
        <item x="8576"/>
        <item x="1347"/>
        <item x="196"/>
        <item x="3012"/>
        <item x="3247"/>
        <item x="8594"/>
        <item x="5991"/>
        <item x="1295"/>
        <item x="5723"/>
        <item x="4082"/>
        <item x="2890"/>
        <item x="3212"/>
        <item x="3530"/>
        <item x="9404"/>
        <item x="9644"/>
        <item x="8128"/>
        <item x="3640"/>
        <item x="9832"/>
        <item x="7456"/>
        <item x="3168"/>
        <item x="5636"/>
        <item x="8597"/>
        <item x="3224"/>
        <item x="1388"/>
        <item x="9206"/>
        <item x="2773"/>
        <item x="3932"/>
        <item x="4345"/>
        <item x="7576"/>
        <item x="1615"/>
        <item x="8319"/>
        <item x="9886"/>
        <item x="5668"/>
        <item x="6573"/>
        <item x="6348"/>
        <item x="6695"/>
        <item x="5664"/>
        <item x="5513"/>
        <item x="1012"/>
        <item x="543"/>
        <item x="2065"/>
        <item x="8563"/>
        <item x="8956"/>
        <item x="7632"/>
        <item x="9427"/>
        <item x="6384"/>
        <item x="5734"/>
        <item x="5099"/>
        <item x="699"/>
        <item x="5390"/>
        <item x="3515"/>
        <item x="5135"/>
        <item x="8302"/>
        <item x="3541"/>
        <item x="6522"/>
        <item x="434"/>
        <item x="4222"/>
        <item x="3959"/>
        <item x="4173"/>
        <item x="4829"/>
        <item x="4120"/>
        <item x="9473"/>
        <item x="5805"/>
        <item x="8691"/>
        <item x="4719"/>
        <item x="7940"/>
        <item x="1701"/>
        <item x="3013"/>
        <item x="5192"/>
        <item x="2902"/>
        <item x="6440"/>
        <item x="8116"/>
        <item x="56"/>
        <item x="4697"/>
        <item x="5630"/>
        <item x="2594"/>
        <item x="3099"/>
        <item x="5656"/>
        <item x="4906"/>
        <item x="6018"/>
        <item x="8598"/>
        <item x="6655"/>
        <item x="3130"/>
        <item x="8467"/>
        <item x="3929"/>
        <item x="8406"/>
        <item x="9543"/>
        <item x="5422"/>
        <item x="5797"/>
        <item x="9665"/>
        <item x="5402"/>
        <item x="170"/>
        <item x="675"/>
        <item x="3153"/>
        <item x="3286"/>
        <item x="7314"/>
        <item x="5750"/>
        <item x="2200"/>
        <item x="8756"/>
        <item x="4741"/>
        <item x="7260"/>
        <item x="5177"/>
        <item x="5629"/>
        <item x="6026"/>
        <item x="3033"/>
        <item x="4272"/>
        <item x="1626"/>
        <item x="732"/>
        <item x="4918"/>
        <item x="2964"/>
        <item x="7954"/>
        <item x="8497"/>
        <item x="6357"/>
        <item x="1955"/>
        <item x="9061"/>
        <item x="9661"/>
        <item x="329"/>
        <item x="9711"/>
        <item x="6090"/>
        <item x="604"/>
        <item x="2146"/>
        <item x="4650"/>
        <item x="9470"/>
        <item x="1229"/>
        <item x="6625"/>
        <item x="2580"/>
        <item x="1020"/>
        <item x="7522"/>
        <item x="1286"/>
        <item x="7830"/>
        <item x="8761"/>
        <item x="4647"/>
        <item x="4872"/>
        <item x="5102"/>
        <item x="4453"/>
        <item x="8363"/>
        <item x="235"/>
        <item x="4819"/>
        <item x="5631"/>
        <item x="4015"/>
        <item x="8553"/>
        <item x="2184"/>
        <item x="8701"/>
        <item x="3262"/>
        <item x="9243"/>
        <item x="5211"/>
        <item x="6895"/>
        <item x="2279"/>
        <item x="2235"/>
        <item x="6809"/>
        <item x="2351"/>
        <item x="4162"/>
        <item x="3805"/>
        <item x="7628"/>
        <item x="1418"/>
        <item x="8446"/>
        <item x="5432"/>
        <item x="6336"/>
        <item x="2947"/>
        <item x="7119"/>
        <item x="4274"/>
        <item x="8007"/>
        <item x="9869"/>
        <item x="1693"/>
        <item x="3944"/>
        <item x="7570"/>
        <item x="631"/>
        <item x="4138"/>
        <item x="8816"/>
        <item x="6260"/>
        <item x="1505"/>
        <item x="4879"/>
        <item x="7454"/>
        <item x="7622"/>
        <item x="211"/>
        <item x="7288"/>
        <item x="7493"/>
        <item x="1736"/>
        <item x="3320"/>
        <item x="7740"/>
        <item x="8461"/>
        <item x="7070"/>
        <item x="5771"/>
        <item x="2875"/>
        <item x="4282"/>
        <item x="7812"/>
        <item x="9537"/>
        <item x="3572"/>
        <item x="6882"/>
        <item x="8177"/>
        <item x="9450"/>
        <item x="7646"/>
        <item x="4033"/>
        <item x="8621"/>
        <item x="8469"/>
        <item x="2228"/>
        <item x="1502"/>
        <item x="987"/>
        <item x="3949"/>
        <item x="335"/>
        <item x="1269"/>
        <item x="4804"/>
        <item x="6487"/>
        <item x="8611"/>
        <item x="5357"/>
        <item x="6778"/>
        <item x="7224"/>
        <item x="3656"/>
        <item x="303"/>
        <item x="9622"/>
        <item x="271"/>
        <item x="5978"/>
        <item x="3981"/>
        <item x="3092"/>
        <item x="2104"/>
        <item x="8006"/>
        <item x="5283"/>
        <item x="2938"/>
        <item x="6659"/>
        <item x="9400"/>
        <item x="6441"/>
        <item x="2179"/>
        <item x="5235"/>
        <item x="4344"/>
        <item x="802"/>
        <item x="6810"/>
        <item x="9786"/>
        <item x="7090"/>
        <item x="3401"/>
        <item x="3345"/>
        <item x="2899"/>
        <item x="4071"/>
        <item x="9606"/>
        <item x="4641"/>
        <item x="5738"/>
        <item x="9878"/>
        <item x="7720"/>
        <item x="2202"/>
        <item x="8637"/>
        <item x="8560"/>
        <item x="3643"/>
        <item x="7440"/>
        <item x="8855"/>
        <item x="8760"/>
        <item x="4798"/>
        <item x="8171"/>
        <item x="1153"/>
        <item x="5873"/>
        <item x="8284"/>
        <item x="3363"/>
        <item x="1653"/>
        <item x="2958"/>
        <item x="395"/>
        <item x="2204"/>
        <item x="9636"/>
        <item x="8919"/>
        <item x="1935"/>
        <item x="6356"/>
        <item x="3531"/>
        <item x="3162"/>
        <item x="2534"/>
        <item x="6557"/>
        <item x="8217"/>
        <item x="7511"/>
        <item x="2711"/>
        <item x="5932"/>
        <item x="6262"/>
        <item x="4358"/>
        <item x="4292"/>
        <item x="789"/>
        <item x="3752"/>
        <item x="359"/>
        <item x="2537"/>
        <item x="8303"/>
        <item x="8661"/>
        <item x="7981"/>
        <item x="3972"/>
        <item x="5544"/>
        <item x="3189"/>
        <item x="7978"/>
        <item x="3216"/>
        <item x="2986"/>
        <item x="7291"/>
        <item x="5806"/>
        <item x="9838"/>
        <item x="9589"/>
        <item x="7905"/>
        <item x="3800"/>
        <item x="3513"/>
        <item x="6804"/>
        <item x="2894"/>
        <item x="2318"/>
        <item x="232"/>
        <item x="446"/>
        <item x="4018"/>
        <item x="9936"/>
        <item x="858"/>
        <item x="556"/>
        <item x="1103"/>
        <item x="6719"/>
        <item x="6560"/>
        <item x="1493"/>
        <item x="2873"/>
        <item x="4858"/>
        <item x="8840"/>
        <item x="4846"/>
        <item x="1265"/>
        <item x="9034"/>
        <item x="2287"/>
        <item x="4089"/>
        <item x="5733"/>
        <item x="9873"/>
        <item x="6674"/>
        <item x="4174"/>
        <item x="5658"/>
        <item x="2848"/>
        <item x="3914"/>
        <item x="2136"/>
        <item x="7305"/>
        <item x="1182"/>
        <item x="2903"/>
        <item x="8550"/>
        <item x="2480"/>
        <item x="6575"/>
        <item x="9811"/>
        <item x="4813"/>
        <item x="17"/>
        <item x="9916"/>
        <item x="3346"/>
        <item x="1171"/>
        <item x="4369"/>
        <item x="1722"/>
        <item x="9588"/>
        <item x="1942"/>
        <item x="7625"/>
        <item x="7883"/>
        <item x="8219"/>
        <item x="3147"/>
        <item x="4850"/>
        <item x="2990"/>
        <item x="4095"/>
        <item x="6140"/>
        <item x="1487"/>
        <item x="8689"/>
        <item x="8768"/>
        <item x="1408"/>
        <item x="8349"/>
        <item x="892"/>
        <item x="8755"/>
        <item x="4805"/>
        <item x="627"/>
        <item x="8472"/>
        <item x="8833"/>
        <item x="8418"/>
        <item x="7053"/>
        <item x="5108"/>
        <item x="8632"/>
        <item x="3673"/>
        <item x="5772"/>
        <item x="9475"/>
        <item x="2878"/>
        <item x="4294"/>
        <item x="9474"/>
        <item x="7416"/>
        <item x="1804"/>
        <item x="4843"/>
        <item x="700"/>
        <item x="5118"/>
        <item x="158"/>
        <item x="5694"/>
        <item x="1323"/>
        <item x="7331"/>
        <item x="2988"/>
        <item x="878"/>
        <item x="1213"/>
        <item x="187"/>
        <item x="1973"/>
        <item x="9889"/>
        <item x="5203"/>
        <item x="6840"/>
        <item x="4522"/>
        <item x="9790"/>
        <item x="7688"/>
        <item x="3127"/>
        <item x="8951"/>
        <item x="7452"/>
        <item x="1559"/>
        <item x="7599"/>
        <item x="9347"/>
        <item x="5398"/>
        <item x="3410"/>
        <item x="5119"/>
        <item x="3288"/>
        <item x="276"/>
        <item x="3175"/>
        <item x="43"/>
        <item x="4891"/>
        <item x="1573"/>
        <item x="9939"/>
        <item x="3305"/>
        <item x="8408"/>
        <item x="6926"/>
        <item x="9855"/>
        <item x="5551"/>
        <item x="5703"/>
        <item x="5149"/>
        <item x="7301"/>
        <item x="7938"/>
        <item x="9760"/>
        <item x="822"/>
        <item x="4602"/>
        <item x="1294"/>
        <item x="5659"/>
        <item x="6850"/>
        <item x="4140"/>
        <item x="5129"/>
        <item x="4808"/>
        <item x="2334"/>
        <item x="5433"/>
        <item x="5221"/>
        <item x="5542"/>
        <item x="4373"/>
        <item x="8631"/>
        <item x="8658"/>
        <item x="7605"/>
        <item x="6934"/>
        <item x="5107"/>
        <item x="4787"/>
        <item x="2070"/>
        <item x="6571"/>
        <item x="4152"/>
        <item x="4740"/>
        <item x="7317"/>
        <item x="1244"/>
        <item x="3865"/>
        <item x="5465"/>
        <item x="6250"/>
        <item x="4579"/>
        <item x="9629"/>
        <item x="6436"/>
        <item x="2381"/>
        <item x="7952"/>
        <item x="7588"/>
        <item x="7290"/>
        <item x="6144"/>
        <item x="1317"/>
        <item x="8639"/>
        <item x="8035"/>
        <item x="1501"/>
        <item x="1734"/>
        <item x="7597"/>
        <item x="7275"/>
        <item x="1314"/>
        <item x="3587"/>
        <item x="1665"/>
        <item x="3409"/>
        <item x="5780"/>
        <item x="984"/>
        <item x="3165"/>
        <item x="5707"/>
        <item x="7441"/>
        <item x="3179"/>
        <item x="1411"/>
        <item x="6289"/>
        <item x="1348"/>
        <item x="8072"/>
        <item x="6360"/>
        <item x="5298"/>
        <item x="8248"/>
        <item x="5300"/>
        <item x="4349"/>
        <item x="993"/>
        <item x="5745"/>
        <item x="9764"/>
        <item x="1658"/>
        <item x="5649"/>
        <item x="3465"/>
        <item x="9009"/>
        <item x="4101"/>
        <item x="4890"/>
        <item x="1055"/>
        <item x="4598"/>
        <item x="2830"/>
        <item x="7508"/>
        <item x="4823"/>
        <item x="8253"/>
        <item x="8587"/>
        <item x="1672"/>
        <item x="1850"/>
        <item x="9392"/>
        <item x="90"/>
        <item x="5142"/>
        <item x="4646"/>
        <item x="9465"/>
        <item x="392"/>
        <item x="1686"/>
        <item x="2186"/>
        <item x="9699"/>
        <item x="1655"/>
        <item x="3463"/>
        <item x="5167"/>
        <item x="8960"/>
        <item x="8673"/>
        <item x="9077"/>
        <item x="6365"/>
        <item x="3858"/>
        <item x="8311"/>
        <item x="7585"/>
        <item x="1334"/>
        <item x="9816"/>
        <item x="4086"/>
        <item x="5554"/>
        <item x="7584"/>
        <item x="7949"/>
        <item x="717"/>
        <item x="3059"/>
        <item x="7024"/>
        <item x="5532"/>
        <item x="5430"/>
        <item x="897"/>
        <item x="3294"/>
        <item x="3590"/>
        <item x="1946"/>
        <item x="6530"/>
        <item x="7235"/>
        <item x="8649"/>
        <item x="9038"/>
        <item x="2210"/>
        <item x="4218"/>
        <item x="9158"/>
        <item x="5467"/>
        <item x="9555"/>
        <item x="8062"/>
        <item x="8593"/>
        <item x="2701"/>
        <item x="6420"/>
        <item x="5225"/>
        <item x="2535"/>
        <item x="8074"/>
        <item x="3526"/>
        <item x="7724"/>
        <item x="5699"/>
        <item x="3402"/>
        <item x="4496"/>
        <item x="6856"/>
        <item x="6407"/>
        <item x="7668"/>
        <item x="4703"/>
        <item x="4539"/>
        <item x="3731"/>
        <item x="9679"/>
        <item x="687"/>
        <item x="8656"/>
        <item x="1540"/>
        <item x="7882"/>
        <item x="4517"/>
        <item x="8772"/>
        <item x="7563"/>
        <item x="6577"/>
        <item x="7635"/>
        <item x="9654"/>
        <item x="4441"/>
        <item x="4062"/>
        <item x="7067"/>
        <item x="3591"/>
        <item x="1105"/>
        <item x="4580"/>
        <item x="290"/>
        <item x="2827"/>
        <item x="750"/>
        <item x="6249"/>
        <item x="7859"/>
        <item x="7851"/>
        <item x="1812"/>
        <item x="7906"/>
        <item x="3204"/>
        <item x="3022"/>
        <item x="2681"/>
        <item x="7149"/>
        <item x="8970"/>
        <item x="4464"/>
        <item x="8275"/>
        <item x="8334"/>
        <item x="2668"/>
        <item x="6263"/>
        <item x="3049"/>
        <item x="1193"/>
        <item x="6667"/>
        <item x="8297"/>
        <item x="4418"/>
        <item x="6044"/>
        <item x="5920"/>
        <item x="1860"/>
        <item x="7489"/>
        <item x="5147"/>
        <item x="9111"/>
        <item x="7273"/>
        <item x="8165"/>
        <item x="3906"/>
        <item x="7470"/>
        <item x="3922"/>
        <item x="6344"/>
        <item x="9627"/>
        <item x="7739"/>
        <item x="5271"/>
        <item x="6410"/>
        <item x="5249"/>
        <item x="3398"/>
        <item x="3460"/>
        <item x="4884"/>
        <item x="3279"/>
        <item x="8968"/>
        <item x="8464"/>
        <item x="4302"/>
        <item x="2884"/>
        <item x="2575"/>
        <item x="6505"/>
        <item x="6862"/>
        <item x="6311"/>
        <item x="4524"/>
        <item x="5226"/>
        <item x="5212"/>
        <item x="3192"/>
        <item x="8942"/>
        <item x="2192"/>
        <item x="8938"/>
        <item x="7255"/>
        <item x="7223"/>
        <item x="4644"/>
        <item x="373"/>
        <item x="3001"/>
        <item x="7817"/>
        <item x="2236"/>
        <item x="4164"/>
        <item x="118"/>
        <item x="4861"/>
        <item x="3360"/>
        <item x="2862"/>
        <item x="7727"/>
        <item x="1613"/>
        <item x="2616"/>
        <item x="325"/>
        <item x="7748"/>
        <item x="6076"/>
        <item x="7369"/>
        <item x="9225"/>
        <item x="6928"/>
        <item x="2716"/>
        <item x="2944"/>
        <item x="9826"/>
        <item x="6508"/>
        <item x="6920"/>
        <item x="5472"/>
        <item x="3374"/>
        <item x="4947"/>
        <item x="5320"/>
        <item x="3867"/>
        <item x="4047"/>
        <item x="4325"/>
        <item x="2917"/>
        <item x="4682"/>
        <item x="2638"/>
        <item x="426"/>
        <item x="2502"/>
        <item x="7074"/>
        <item x="4645"/>
        <item x="4327"/>
        <item x="1632"/>
        <item x="9154"/>
        <item x="8291"/>
        <item x="3635"/>
        <item x="8330"/>
        <item x="6399"/>
        <item x="4010"/>
        <item x="517"/>
        <item x="4673"/>
        <item x="7234"/>
        <item x="7670"/>
        <item x="8774"/>
        <item x="9789"/>
        <item x="5299"/>
        <item x="1420"/>
        <item x="9391"/>
        <item x="775"/>
        <item x="8731"/>
        <item x="3534"/>
        <item x="5595"/>
        <item x="1509"/>
        <item x="5887"/>
        <item x="7567"/>
        <item x="1600"/>
        <item x="6523"/>
        <item x="2984"/>
        <item x="5150"/>
        <item x="3447"/>
        <item x="7253"/>
        <item x="6875"/>
        <item x="6205"/>
        <item x="1013"/>
        <item x="267"/>
        <item x="1302"/>
        <item x="5318"/>
        <item x="6978"/>
        <item x="9912"/>
        <item x="336"/>
        <item x="8641"/>
        <item x="1553"/>
        <item x="744"/>
        <item x="1299"/>
        <item x="2686"/>
        <item x="817"/>
        <item x="2096"/>
        <item x="6172"/>
        <item x="1839"/>
        <item x="3634"/>
        <item x="7693"/>
        <item x="3811"/>
        <item x="9626"/>
        <item x="8642"/>
        <item x="9696"/>
        <item x="4244"/>
        <item x="7184"/>
        <item x="3278"/>
        <item x="2156"/>
        <item x="2262"/>
        <item x="667"/>
        <item x="5255"/>
        <item x="7964"/>
        <item x="9040"/>
        <item x="1817"/>
        <item x="124"/>
        <item x="6197"/>
        <item x="8366"/>
        <item x="7757"/>
        <item x="6791"/>
        <item x="7745"/>
        <item x="3605"/>
        <item x="5368"/>
        <item x="5083"/>
        <item x="1514"/>
        <item x="5511"/>
        <item x="9260"/>
        <item x="5427"/>
        <item x="6404"/>
        <item x="9566"/>
        <item x="8084"/>
        <item x="5241"/>
        <item x="8250"/>
        <item x="7762"/>
        <item x="3034"/>
        <item x="8635"/>
        <item x="9259"/>
        <item x="6154"/>
        <item x="3119"/>
        <item x="6799"/>
        <item x="77"/>
        <item x="7167"/>
        <item x="8462"/>
        <item x="4793"/>
        <item x="1690"/>
        <item x="8989"/>
        <item x="8150"/>
        <item x="3956"/>
        <item x="3859"/>
        <item x="4514"/>
        <item x="6164"/>
        <item x="2503"/>
        <item x="5516"/>
        <item x="7507"/>
        <item x="498"/>
        <item x="4689"/>
        <item x="3844"/>
        <item x="8099"/>
        <item x="4396"/>
        <item x="5236"/>
        <item x="5216"/>
        <item x="5909"/>
        <item x="4995"/>
        <item x="4473"/>
        <item x="234"/>
        <item x="5548"/>
        <item x="4137"/>
        <item x="1510"/>
        <item x="8676"/>
        <item x="8607"/>
        <item x="5013"/>
        <item x="6066"/>
        <item x="8451"/>
        <item x="4401"/>
        <item x="2692"/>
        <item x="9135"/>
        <item x="8289"/>
        <item x="702"/>
        <item x="6677"/>
        <item x="2713"/>
        <item x="3423"/>
        <item x="4330"/>
        <item x="5924"/>
        <item x="7561"/>
        <item x="3978"/>
        <item x="8137"/>
        <item x="6116"/>
        <item x="2362"/>
        <item x="7788"/>
        <item x="8411"/>
        <item x="4115"/>
        <item x="922"/>
        <item x="393"/>
        <item x="9286"/>
        <item x="5252"/>
        <item x="5374"/>
        <item x="3121"/>
        <item x="338"/>
        <item x="5336"/>
        <item x="2224"/>
        <item x="7758"/>
        <item x="635"/>
        <item x="3681"/>
        <item x="2243"/>
        <item x="1034"/>
        <item x="3098"/>
        <item x="8342"/>
        <item x="9802"/>
        <item x="6703"/>
        <item x="4757"/>
        <item x="4122"/>
        <item x="4760"/>
        <item x="3544"/>
        <item x="7462"/>
        <item x="9258"/>
        <item x="1832"/>
        <item x="7609"/>
        <item x="3214"/>
        <item x="8749"/>
        <item x="5998"/>
        <item x="9415"/>
        <item x="3910"/>
        <item x="7468"/>
        <item x="5361"/>
        <item x="5239"/>
        <item x="1032"/>
        <item x="3936"/>
        <item x="1412"/>
        <item x="1818"/>
        <item x="3276"/>
        <item x="2866"/>
        <item x="6149"/>
        <item x="1278"/>
        <item x="8582"/>
        <item x="8737"/>
        <item x="2410"/>
        <item x="5278"/>
        <item x="9781"/>
        <item x="9184"/>
        <item x="5882"/>
        <item x="2121"/>
        <item x="6644"/>
        <item x="9727"/>
        <item x="586"/>
        <item x="4009"/>
        <item x="2523"/>
        <item x="6366"/>
        <item x="4027"/>
        <item x="2057"/>
        <item x="3422"/>
        <item x="2115"/>
        <item x="8822"/>
        <item x="9375"/>
        <item x="4520"/>
        <item x="6406"/>
        <item x="2218"/>
        <item x="7805"/>
        <item x="406"/>
        <item x="167"/>
        <item x="5960"/>
        <item x="3090"/>
        <item x="2906"/>
        <item x="2518"/>
        <item x="3726"/>
        <item x="6372"/>
        <item x="9871"/>
        <item x="5081"/>
        <item x="1429"/>
        <item x="8216"/>
        <item x="6302"/>
        <item x="9787"/>
        <item x="5903"/>
        <item x="7580"/>
        <item x="6783"/>
        <item x="6050"/>
        <item x="8729"/>
        <item x="3612"/>
        <item x="4265"/>
        <item x="2774"/>
        <item x="7743"/>
        <item x="5576"/>
        <item x="7796"/>
        <item x="3094"/>
        <item x="3945"/>
        <item x="2425"/>
        <item x="1583"/>
        <item x="5371"/>
        <item x="4595"/>
        <item x="1104"/>
        <item x="6201"/>
        <item x="9902"/>
        <item x="1292"/>
        <item x="2699"/>
        <item x="7411"/>
        <item x="5309"/>
        <item x="3539"/>
        <item x="8414"/>
        <item x="4013"/>
        <item x="4068"/>
        <item x="9762"/>
        <item x="7551"/>
        <item x="3976"/>
        <item x="624"/>
        <item x="1762"/>
        <item x="1577"/>
        <item x="5295"/>
        <item x="7583"/>
        <item x="6019"/>
        <item x="485"/>
        <item x="2627"/>
        <item x="8717"/>
        <item x="9333"/>
        <item x="8142"/>
        <item x="8013"/>
        <item x="5339"/>
        <item x="1915"/>
        <item x="8455"/>
        <item x="2020"/>
        <item x="617"/>
        <item x="5604"/>
        <item x="2075"/>
        <item x="6072"/>
        <item x="5671"/>
        <item x="3241"/>
        <item x="9500"/>
        <item x="8324"/>
        <item x="5496"/>
        <item x="5946"/>
        <item x="2059"/>
        <item x="4871"/>
        <item x="1166"/>
        <item x="3479"/>
        <item x="5223"/>
        <item x="9883"/>
        <item x="1183"/>
        <item x="2978"/>
        <item x="3980"/>
        <item x="6956"/>
        <item x="9836"/>
        <item x="3408"/>
        <item x="432"/>
        <item x="3438"/>
        <item x="9138"/>
        <item x="580"/>
        <item x="6945"/>
        <item x="410"/>
        <item x="5176"/>
        <item x="3704"/>
        <item x="9784"/>
        <item x="8674"/>
        <item x="375"/>
        <item x="3728"/>
        <item x="4969"/>
        <item x="8044"/>
        <item x="453"/>
        <item x="4789"/>
        <item x="2225"/>
        <item x="4290"/>
        <item x="254"/>
        <item x="6088"/>
        <item x="6236"/>
        <item x="3481"/>
        <item x="6499"/>
        <item x="2458"/>
        <item x="1769"/>
        <item x="3185"/>
        <item x="5029"/>
        <item x="8837"/>
        <item x="5514"/>
        <item x="7300"/>
        <item x="1498"/>
        <item x="4049"/>
        <item x="7852"/>
        <item x="6228"/>
        <item x="3552"/>
        <item x="4264"/>
        <item x="4620"/>
        <item x="5275"/>
        <item x="4053"/>
        <item x="1797"/>
        <item x="6843"/>
        <item x="6318"/>
        <item x="6916"/>
        <item x="4800"/>
        <item x="2316"/>
        <item x="5695"/>
        <item x="9460"/>
        <item x="6457"/>
        <item x="4717"/>
        <item x="761"/>
        <item x="1057"/>
        <item x="6984"/>
        <item x="5401"/>
        <item x="6422"/>
        <item x="200"/>
        <item x="5835"/>
        <item x="928"/>
        <item x="8535"/>
        <item x="8776"/>
        <item x="5856"/>
        <item x="5596"/>
        <item x="4695"/>
        <item x="4555"/>
        <item x="172"/>
        <item x="3065"/>
        <item x="4887"/>
        <item x="7826"/>
        <item x="6235"/>
        <item x="87"/>
        <item x="9512"/>
        <item x="408"/>
        <item x="5922"/>
        <item x="5789"/>
        <item x="9914"/>
        <item x="3583"/>
        <item x="367"/>
        <item x="5180"/>
        <item x="6690"/>
        <item x="3828"/>
        <item x="4075"/>
        <item x="6341"/>
        <item x="6317"/>
        <item x="469"/>
        <item x="5556"/>
        <item x="6717"/>
        <item x="448"/>
        <item x="6881"/>
        <item x="9016"/>
        <item x="603"/>
        <item x="5647"/>
        <item x="3396"/>
        <item x="182"/>
        <item x="6966"/>
        <item x="5815"/>
        <item x="3307"/>
        <item x="7600"/>
        <item x="3469"/>
        <item x="836"/>
        <item x="9228"/>
        <item x="8169"/>
        <item x="5266"/>
        <item x="9384"/>
        <item x="9248"/>
        <item x="7140"/>
        <item x="5493"/>
        <item x="2756"/>
        <item x="85"/>
        <item x="3585"/>
        <item x="9772"/>
        <item x="6481"/>
        <item x="8421"/>
        <item x="9160"/>
        <item x="5571"/>
        <item x="9120"/>
        <item x="7843"/>
        <item x="8982"/>
        <item x="5086"/>
        <item x="1284"/>
        <item x="357"/>
        <item x="8595"/>
        <item x="695"/>
        <item x="1179"/>
        <item x="955"/>
        <item x="595"/>
        <item x="5692"/>
        <item x="5541"/>
        <item x="6364"/>
        <item x="2342"/>
        <item x="9359"/>
        <item x="6028"/>
        <item x="6762"/>
        <item x="559"/>
        <item x="6034"/>
        <item x="615"/>
        <item x="1490"/>
        <item x="3963"/>
        <item x="899"/>
        <item x="6698"/>
        <item x="1912"/>
        <item x="9608"/>
        <item x="1741"/>
        <item x="1321"/>
        <item x="7390"/>
        <item x="7651"/>
        <item x="9185"/>
        <item x="9637"/>
        <item x="51"/>
        <item x="9023"/>
        <item x="6936"/>
        <item x="269"/>
        <item x="3190"/>
        <item x="5125"/>
        <item x="7698"/>
        <item x="2135"/>
        <item x="7673"/>
        <item x="9527"/>
        <item x="5914"/>
        <item x="4285"/>
        <item x="4603"/>
        <item x="9757"/>
        <item x="4451"/>
        <item x="6944"/>
        <item x="6142"/>
        <item x="152"/>
        <item x="7296"/>
        <item x="6759"/>
        <item x="4888"/>
        <item x="2706"/>
        <item x="2087"/>
        <item x="8700"/>
        <item x="1340"/>
        <item x="2177"/>
        <item x="9068"/>
        <item x="7744"/>
        <item x="4116"/>
        <item x="905"/>
        <item x="3961"/>
        <item x="6738"/>
        <item x="4135"/>
        <item x="3322"/>
        <item x="3718"/>
        <item x="3561"/>
        <item x="676"/>
        <item x="5139"/>
        <item x="389"/>
        <item x="6008"/>
        <item x="7347"/>
        <item x="1118"/>
        <item x="8864"/>
        <item x="5602"/>
        <item x="7319"/>
        <item x="9357"/>
        <item x="7797"/>
        <item x="3756"/>
        <item x="4687"/>
        <item x="2237"/>
        <item x="9806"/>
        <item x="2322"/>
        <item x="298"/>
        <item x="8374"/>
        <item x="2405"/>
        <item x="4670"/>
        <item x="2966"/>
        <item x="7367"/>
        <item x="6101"/>
        <item x="9078"/>
        <item x="3082"/>
        <item x="7003"/>
        <item x="3251"/>
        <item x="5046"/>
        <item x="9891"/>
        <item x="6315"/>
        <item x="3886"/>
        <item x="7694"/>
        <item x="178"/>
        <item x="2683"/>
        <item x="1133"/>
        <item x="813"/>
        <item x="9649"/>
        <item x="9287"/>
        <item x="6858"/>
        <item x="5580"/>
        <item x="5326"/>
        <item x="8222"/>
        <item x="2244"/>
        <item x="2356"/>
        <item x="1203"/>
        <item x="204"/>
        <item x="7593"/>
        <item x="749"/>
        <item x="879"/>
        <item x="6542"/>
        <item x="3797"/>
        <item x="1932"/>
        <item x="7810"/>
        <item x="2330"/>
        <item x="3509"/>
        <item x="1288"/>
        <item x="3751"/>
        <item x="8040"/>
        <item x="7785"/>
        <item x="1926"/>
        <item x="740"/>
        <item x="5753"/>
        <item x="3947"/>
        <item x="8279"/>
        <item x="2854"/>
        <item x="4608"/>
        <item x="4017"/>
        <item x="2649"/>
        <item x="8158"/>
        <item x="5809"/>
        <item x="4657"/>
        <item x="3207"/>
        <item x="2970"/>
        <item x="2900"/>
        <item x="69"/>
        <item x="8494"/>
        <item x="5164"/>
        <item x="4688"/>
        <item x="6279"/>
        <item x="6721"/>
        <item x="1005"/>
        <item x="4072"/>
        <item x="1528"/>
        <item x="5490"/>
        <item x="5689"/>
        <item x="5416"/>
        <item x="2619"/>
        <item x="1740"/>
        <item x="4601"/>
        <item x="270"/>
        <item x="1663"/>
        <item x="7958"/>
        <item x="9312"/>
        <item x="6800"/>
        <item x="9617"/>
        <item x="7953"/>
        <item x="6504"/>
        <item x="587"/>
        <item x="8463"/>
        <item x="2326"/>
        <item x="2798"/>
        <item x="2169"/>
        <item x="84"/>
        <item x="1506"/>
        <item x="2961"/>
        <item x="2967"/>
        <item x="9462"/>
        <item x="8304"/>
        <item x="4563"/>
        <item x="9779"/>
        <item x="508"/>
        <item x="6217"/>
        <item x="2999"/>
        <item x="2985"/>
        <item x="6692"/>
        <item x="3106"/>
        <item x="7419"/>
        <item x="2088"/>
        <item x="1900"/>
        <item x="1207"/>
        <item x="1882"/>
        <item x="2420"/>
        <item x="3957"/>
        <item x="1332"/>
        <item x="1825"/>
        <item x="6224"/>
        <item x="7501"/>
        <item x="1225"/>
        <item x="1254"/>
        <item x="6676"/>
        <item x="6188"/>
        <item x="5489"/>
        <item x="246"/>
        <item x="9756"/>
        <item x="5910"/>
        <item x="3637"/>
        <item x="8589"/>
        <item x="348"/>
        <item x="9171"/>
        <item x="2043"/>
        <item x="4145"/>
        <item x="3822"/>
        <item x="5830"/>
        <item x="2272"/>
        <item x="402"/>
        <item x="3696"/>
        <item x="9086"/>
        <item x="8295"/>
        <item x="5050"/>
        <item x="8470"/>
        <item x="3267"/>
        <item x="605"/>
        <item x="9734"/>
        <item x="3528"/>
        <item x="7060"/>
        <item x="4195"/>
        <item x="5491"/>
        <item x="8883"/>
        <item x="1465"/>
        <item x="7180"/>
        <item x="9643"/>
        <item x="8798"/>
        <item x="8001"/>
        <item x="2853"/>
        <item x="9413"/>
        <item x="3336"/>
        <item x="7530"/>
        <item x="6482"/>
        <item x="2454"/>
        <item x="1374"/>
        <item x="4308"/>
        <item x="3920"/>
        <item x="2909"/>
        <item x="7729"/>
        <item x="3532"/>
        <item x="4406"/>
        <item x="9612"/>
        <item x="6401"/>
        <item x="8118"/>
        <item x="369"/>
        <item x="8932"/>
        <item x="9674"/>
        <item x="1428"/>
        <item x="9600"/>
        <item x="6987"/>
        <item x="819"/>
        <item x="8332"/>
        <item x="826"/>
        <item x="5293"/>
        <item x="1046"/>
        <item x="3388"/>
        <item x="1215"/>
        <item x="519"/>
        <item x="1281"/>
        <item x="5310"/>
        <item x="3054"/>
        <item x="1067"/>
        <item x="7960"/>
        <item x="4504"/>
        <item x="7490"/>
        <item x="9293"/>
        <item x="2339"/>
        <item x="4726"/>
        <item x="9131"/>
        <item x="6660"/>
        <item x="7765"/>
        <item x="8466"/>
        <item x="2111"/>
        <item x="937"/>
        <item x="5529"/>
        <item x="1579"/>
        <item x="3109"/>
        <item x="1112"/>
        <item x="7943"/>
        <item x="1059"/>
        <item x="2124"/>
        <item x="7448"/>
        <item x="6866"/>
        <item x="1822"/>
        <item x="1144"/>
        <item x="3668"/>
        <item x="9485"/>
        <item x="1742"/>
        <item x="1045"/>
        <item x="6445"/>
        <item x="1785"/>
        <item x="9443"/>
        <item x="9934"/>
        <item x="716"/>
        <item x="9573"/>
        <item x="6402"/>
        <item x="7281"/>
        <item x="7619"/>
        <item x="8064"/>
        <item x="7884"/>
        <item x="983"/>
        <item x="427"/>
        <item x="2424"/>
        <item x="7819"/>
        <item x="5710"/>
        <item x="3911"/>
        <item x="4066"/>
        <item x="2193"/>
        <item x="3284"/>
        <item x="4175"/>
        <item x="2397"/>
        <item x="3740"/>
        <item x="312"/>
        <item x="3778"/>
        <item x="5276"/>
        <item x="7899"/>
        <item x="2292"/>
        <item x="7311"/>
        <item x="486"/>
        <item x="3606"/>
        <item x="7356"/>
        <item x="7427"/>
        <item x="6821"/>
        <item x="441"/>
        <item x="7159"/>
        <item x="2252"/>
        <item x="5850"/>
        <item x="6893"/>
        <item x="6073"/>
        <item x="6098"/>
        <item x="8435"/>
        <item x="5229"/>
        <item x="9308"/>
        <item x="9002"/>
        <item x="3835"/>
        <item x="1266"/>
        <item x="3020"/>
        <item x="1715"/>
        <item x="3350"/>
        <item x="531"/>
        <item x="1630"/>
        <item x="166"/>
        <item x="2030"/>
        <item x="8917"/>
        <item x="7371"/>
        <item x="3773"/>
        <item x="1807"/>
        <item x="9214"/>
        <item x="1227"/>
        <item x="2301"/>
        <item x="7151"/>
        <item x="7293"/>
        <item x="4541"/>
        <item x="620"/>
        <item x="20"/>
        <item x="5582"/>
        <item x="776"/>
        <item x="3439"/>
        <item x="7088"/>
        <item x="9867"/>
        <item x="8485"/>
        <item x="9742"/>
        <item x="1875"/>
        <item x="221"/>
        <item x="4960"/>
        <item x="4046"/>
        <item x="5478"/>
        <item x="3954"/>
        <item x="7728"/>
        <item x="5188"/>
        <item x="4110"/>
        <item x="5819"/>
        <item x="5269"/>
        <item x="3314"/>
        <item x="4773"/>
        <item x="147"/>
        <item x="6022"/>
        <item x="5442"/>
        <item x="143"/>
        <item x="6099"/>
        <item x="4553"/>
        <item x="7572"/>
        <item x="6888"/>
        <item x="7270"/>
        <item x="1562"/>
        <item x="2464"/>
        <item x="8459"/>
        <item x="141"/>
        <item x="9844"/>
        <item x="6169"/>
        <item x="6005"/>
        <item x="7308"/>
        <item x="6014"/>
        <item x="3602"/>
        <item x="1567"/>
        <item x="6377"/>
        <item x="2833"/>
        <item x="8746"/>
        <item x="7479"/>
        <item x="1550"/>
        <item x="3338"/>
        <item x="5966"/>
        <item x="8828"/>
        <item x="1597"/>
        <item x="9646"/>
        <item x="1978"/>
        <item x="2214"/>
        <item x="8445"/>
        <item x="7885"/>
        <item x="7177"/>
        <item x="3790"/>
        <item x="5456"/>
        <item x="9681"/>
        <item x="7988"/>
        <item x="576"/>
        <item x="9339"/>
        <item x="567"/>
        <item x="2623"/>
        <item x="7993"/>
        <item x="7772"/>
        <item x="1725"/>
        <item x="2486"/>
        <item x="8201"/>
        <item x="6108"/>
        <item x="8978"/>
        <item x="9192"/>
        <item x="3309"/>
        <item x="1858"/>
        <item x="5886"/>
        <item x="1371"/>
        <item x="6792"/>
        <item x="8912"/>
        <item x="3177"/>
        <item x="4618"/>
        <item x="4359"/>
        <item x="9018"/>
        <item x="5839"/>
        <item x="4256"/>
        <item x="1287"/>
        <item x="6016"/>
        <item x="6603"/>
        <item x="8252"/>
        <item x="6768"/>
        <item x="8759"/>
        <item x="9745"/>
        <item x="5166"/>
        <item x="8427"/>
        <item x="6256"/>
        <item x="9919"/>
        <item x="2154"/>
        <item x="7872"/>
        <item x="8785"/>
        <item x="2888"/>
        <item x="6054"/>
        <item x="3733"/>
        <item x="986"/>
        <item x="3129"/>
        <item x="2828"/>
        <item x="2078"/>
        <item x="4815"/>
        <item x="6550"/>
        <item x="9182"/>
        <item x="8093"/>
        <item x="9592"/>
        <item x="3277"/>
        <item x="970"/>
        <item x="1168"/>
        <item x="1908"/>
        <item x="6489"/>
        <item x="8911"/>
        <item x="7135"/>
        <item x="1146"/>
        <item x="718"/>
        <item x="8870"/>
        <item x="2211"/>
        <item x="5714"/>
        <item x="3768"/>
        <item x="1938"/>
        <item x="8320"/>
        <item x="7962"/>
        <item x="5913"/>
        <item x="1387"/>
        <item x="3887"/>
        <item x="8091"/>
        <item x="8454"/>
        <item x="650"/>
        <item x="6647"/>
        <item x="2106"/>
        <item x="6493"/>
        <item x="8479"/>
        <item x="8736"/>
        <item x="7961"/>
        <item x="5584"/>
        <item x="3327"/>
        <item x="843"/>
        <item x="2297"/>
        <item x="9372"/>
        <item x="5817"/>
        <item x="5260"/>
        <item x="5197"/>
        <item x="3536"/>
        <item x="8441"/>
        <item x="1903"/>
        <item x="4531"/>
        <item x="7840"/>
        <item x="5174"/>
        <item x="6471"/>
        <item x="5727"/>
        <item x="2442"/>
        <item x="2288"/>
        <item x="5347"/>
        <item x="4048"/>
        <item x="9042"/>
        <item x="333"/>
        <item x="7555"/>
        <item x="5455"/>
        <item x="4142"/>
        <item x="4483"/>
        <item x="9373"/>
        <item x="2132"/>
        <item x="2569"/>
        <item x="8135"/>
        <item x="1953"/>
        <item x="1401"/>
        <item x="658"/>
        <item x="7603"/>
        <item x="2412"/>
        <item x="4956"/>
        <item x="1581"/>
        <item x="8767"/>
        <item x="8666"/>
        <item x="6638"/>
        <item x="4500"/>
        <item x="8058"/>
        <item x="2551"/>
        <item x="1730"/>
        <item x="4692"/>
        <item x="4503"/>
        <item x="4296"/>
        <item x="4586"/>
        <item x="185"/>
        <item x="4611"/>
        <item x="8554"/>
        <item x="7424"/>
        <item x="4661"/>
        <item x="4707"/>
        <item x="6119"/>
        <item x="5061"/>
        <item x="1561"/>
        <item x="5185"/>
        <item x="4293"/>
        <item x="6906"/>
        <item x="9101"/>
        <item x="3909"/>
        <item x="9656"/>
        <item x="6248"/>
        <item x="5728"/>
        <item x="5947"/>
        <item x="1447"/>
        <item x="7208"/>
        <item x="2722"/>
        <item x="833"/>
        <item x="5512"/>
        <item x="4905"/>
        <item x="8049"/>
        <item x="8413"/>
        <item x="1671"/>
        <item x="4093"/>
        <item x="4570"/>
        <item x="6307"/>
        <item x="4113"/>
        <item x="4788"/>
        <item x="3265"/>
        <item x="1094"/>
        <item x="6671"/>
        <item x="1351"/>
        <item x="9528"/>
        <item x="3747"/>
        <item x="6869"/>
        <item x="5754"/>
        <item x="4336"/>
        <item x="1918"/>
        <item x="6333"/>
        <item x="6438"/>
        <item x="6693"/>
        <item x="2014"/>
        <item x="7769"/>
        <item x="9753"/>
        <item x="3157"/>
        <item x="6282"/>
        <item x="5424"/>
        <item x="8029"/>
        <item x="3547"/>
        <item x="5927"/>
        <item x="6929"/>
        <item x="7650"/>
        <item x="1876"/>
        <item x="6640"/>
        <item x="9156"/>
        <item x="6798"/>
        <item x="533"/>
        <item x="9366"/>
        <item x="212"/>
        <item x="6749"/>
        <item x="6007"/>
        <item x="8160"/>
        <item x="8600"/>
        <item x="4990"/>
        <item x="5545"/>
        <item x="5495"/>
        <item x="3311"/>
        <item x="9039"/>
        <item x="1790"/>
        <item x="5615"/>
        <item x="5270"/>
        <item x="3679"/>
        <item x="1123"/>
        <item x="2896"/>
        <item x="2868"/>
        <item x="4484"/>
        <item x="4944"/>
        <item x="5369"/>
        <item x="7373"/>
        <item x="7339"/>
        <item x="8698"/>
        <item x="1503"/>
        <item x="52"/>
        <item x="2212"/>
        <item x="1781"/>
        <item x="2776"/>
        <item x="2483"/>
        <item x="612"/>
        <item x="4915"/>
        <item x="6827"/>
        <item x="811"/>
        <item x="6594"/>
        <item x="7612"/>
        <item x="263"/>
        <item x="7700"/>
        <item x="7592"/>
        <item x="5894"/>
        <item x="8958"/>
        <item x="305"/>
        <item x="2659"/>
        <item x="690"/>
        <item x="520"/>
        <item x="5289"/>
        <item x="3743"/>
        <item x="8618"/>
        <item x="6601"/>
        <item x="5840"/>
        <item x="4515"/>
        <item x="5126"/>
        <item x="6321"/>
        <item x="3647"/>
        <item x="201"/>
        <item x="5178"/>
        <item x="6391"/>
        <item x="9091"/>
        <item x="4952"/>
        <item x="5093"/>
        <item x="4136"/>
        <item x="1338"/>
        <item x="2470"/>
        <item x="8069"/>
        <item x="3124"/>
        <item x="8447"/>
        <item x="515"/>
        <item x="6551"/>
        <item x="3103"/>
        <item x="773"/>
        <item x="2312"/>
        <item x="1402"/>
        <item x="5930"/>
        <item x="1212"/>
        <item x="2495"/>
        <item x="1091"/>
        <item x="1618"/>
        <item x="8762"/>
        <item x="9056"/>
        <item x="2017"/>
        <item x="723"/>
        <item x="3406"/>
        <item x="7081"/>
        <item x="2275"/>
        <item x="2989"/>
        <item x="3569"/>
        <item x="9468"/>
        <item x="6379"/>
        <item x="4346"/>
        <item x="1141"/>
        <item x="9814"/>
        <item x="260"/>
        <item x="8536"/>
        <item x="2923"/>
        <item x="2749"/>
        <item x="1972"/>
        <item x="5619"/>
        <item x="8930"/>
        <item x="5891"/>
        <item x="8204"/>
        <item x="2507"/>
        <item x="4807"/>
        <item x="9132"/>
        <item x="2560"/>
        <item x="536"/>
        <item x="6520"/>
        <item x="8644"/>
        <item x="9562"/>
        <item x="3690"/>
        <item x="9178"/>
        <item x="5389"/>
        <item x="8443"/>
        <item x="8667"/>
        <item x="6553"/>
        <item x="7786"/>
        <item x="4638"/>
        <item x="9451"/>
        <item x="9511"/>
        <item x="6390"/>
        <item x="1436"/>
        <item x="1305"/>
        <item x="2975"/>
        <item x="9093"/>
        <item x="4634"/>
        <item x="5406"/>
        <item x="2450"/>
        <item x="4073"/>
        <item x="5319"/>
        <item x="7542"/>
        <item x="4186"/>
        <item x="2234"/>
        <item x="9454"/>
        <item x="1552"/>
        <item x="6426"/>
        <item x="6011"/>
        <item x="9299"/>
        <item x="2953"/>
        <item x="5847"/>
        <item x="9765"/>
        <item x="2308"/>
        <item x="5492"/>
        <item x="877"/>
        <item x="7162"/>
        <item x="7185"/>
        <item x="28"/>
        <item x="8728"/>
        <item x="4412"/>
        <item x="5399"/>
        <item x="3211"/>
        <item x="2908"/>
        <item x="6670"/>
        <item x="7484"/>
        <item x="214"/>
        <item x="1512"/>
        <item x="2073"/>
        <item x="1575"/>
        <item x="3905"/>
        <item x="5676"/>
        <item x="5757"/>
        <item x="6506"/>
        <item x="2597"/>
        <item x="3874"/>
        <item x="7998"/>
        <item x="4989"/>
        <item x="7844"/>
        <item x="1909"/>
        <item x="4002"/>
        <item x="7879"/>
        <item x="1484"/>
        <item x="9601"/>
        <item x="4626"/>
        <item x="1198"/>
        <item x="3645"/>
        <item x="9943"/>
        <item x="2628"/>
        <item x="574"/>
        <item x="3916"/>
        <item x="4594"/>
        <item x="8715"/>
        <item x="9603"/>
        <item x="9388"/>
        <item x="9726"/>
        <item x="8941"/>
        <item x="2315"/>
        <item x="637"/>
        <item x="2583"/>
        <item x="8240"/>
        <item x="6053"/>
        <item x="1884"/>
        <item x="5072"/>
        <item x="3521"/>
        <item x="8299"/>
        <item x="6213"/>
        <item x="7755"/>
        <item x="9395"/>
        <item x="6068"/>
        <item x="3554"/>
        <item x="4507"/>
        <item x="6159"/>
        <item x="6354"/>
        <item x="4129"/>
        <item x="3777"/>
        <item x="4977"/>
        <item x="9698"/>
        <item x="5931"/>
        <item x="5685"/>
        <item x="7842"/>
        <item x="4525"/>
        <item x="7262"/>
        <item x="3968"/>
        <item x="974"/>
        <item x="8112"/>
        <item x="1976"/>
        <item x="9398"/>
        <item x="9175"/>
        <item x="4090"/>
        <item x="9516"/>
        <item x="5743"/>
        <item x="7922"/>
        <item x="3877"/>
        <item x="3542"/>
        <item x="2140"/>
        <item x="4889"/>
        <item x="8730"/>
        <item x="5661"/>
        <item x="2530"/>
        <item x="3630"/>
        <item x="3940"/>
        <item x="726"/>
        <item x="5461"/>
        <item x="6836"/>
        <item x="2804"/>
        <item x="672"/>
        <item x="6982"/>
        <item x="3915"/>
        <item x="7676"/>
        <item x="5051"/>
        <item x="847"/>
        <item x="2936"/>
        <item x="1202"/>
        <item x="924"/>
        <item x="526"/>
        <item x="7346"/>
        <item x="4979"/>
        <item x="4097"/>
        <item x="8437"/>
        <item x="4055"/>
        <item x="9364"/>
        <item x="1668"/>
        <item x="3209"/>
        <item x="8234"/>
        <item x="1331"/>
        <item x="2928"/>
        <item x="5026"/>
        <item x="1706"/>
        <item x="6649"/>
        <item x="5031"/>
        <item x="845"/>
        <item x="9921"/>
        <item x="4100"/>
        <item x="5097"/>
        <item x="9057"/>
        <item x="1011"/>
        <item x="9842"/>
        <item x="4896"/>
        <item x="9748"/>
        <item x="713"/>
        <item x="805"/>
        <item x="8512"/>
        <item x="6502"/>
        <item x="9437"/>
        <item x="1616"/>
        <item x="9471"/>
        <item x="7307"/>
        <item x="3986"/>
        <item x="3562"/>
        <item x="1859"/>
        <item x="6811"/>
        <item x="6418"/>
        <item x="768"/>
        <item x="8725"/>
        <item x="5187"/>
        <item x="2607"/>
        <item x="5670"/>
        <item x="7037"/>
        <item x="4468"/>
        <item x="8183"/>
        <item x="9933"/>
        <item x="4315"/>
        <item x="1594"/>
        <item x="4572"/>
        <item x="9896"/>
        <item x="9771"/>
        <item x="8016"/>
        <item x="8053"/>
        <item x="6767"/>
        <item x="1968"/>
        <item x="5561"/>
        <item x="9240"/>
        <item x="5080"/>
        <item x="4523"/>
        <item x="9053"/>
        <item x="2369"/>
        <item x="5375"/>
        <item x="4662"/>
        <item x="5759"/>
        <item x="8564"/>
        <item x="856"/>
        <item x="8527"/>
        <item x="6901"/>
        <item x="1951"/>
        <item x="9149"/>
        <item x="4306"/>
        <item x="9088"/>
        <item x="9526"/>
        <item x="1659"/>
        <item x="8544"/>
        <item x="6314"/>
        <item x="4664"/>
        <item x="9342"/>
        <item x="1792"/>
        <item x="4965"/>
        <item x="5075"/>
        <item x="2368"/>
        <item x="6859"/>
        <item x="5503"/>
        <item x="6776"/>
        <item x="7415"/>
        <item x="8530"/>
        <item x="6480"/>
        <item x="9657"/>
        <item x="4111"/>
        <item x="1923"/>
        <item x="2282"/>
        <item x="3625"/>
        <item x="572"/>
        <item x="9749"/>
        <item x="891"/>
        <item x="1828"/>
        <item x="8520"/>
        <item x="3782"/>
        <item x="292"/>
        <item x="1389"/>
        <item x="2767"/>
        <item x="3228"/>
        <item x="1759"/>
        <item x="1079"/>
        <item x="5729"/>
        <item x="9191"/>
        <item x="9201"/>
        <item x="3815"/>
        <item x="610"/>
        <item x="2969"/>
        <item x="8503"/>
        <item x="8175"/>
        <item x="8866"/>
        <item x="5607"/>
        <item x="7171"/>
        <item x="7671"/>
        <item x="809"/>
        <item x="8335"/>
        <item x="964"/>
        <item x="2690"/>
        <item x="7408"/>
        <item x="9808"/>
        <item x="7175"/>
        <item x="438"/>
        <item x="978"/>
        <item x="9669"/>
        <item x="4725"/>
        <item x="1452"/>
        <item x="7669"/>
        <item x="8929"/>
        <item x="6092"/>
        <item x="6378"/>
        <item x="2658"/>
        <item x="9506"/>
        <item x="7749"/>
        <item x="1036"/>
        <item x="7977"/>
        <item x="2251"/>
        <item x="8711"/>
        <item x="5755"/>
        <item x="9493"/>
        <item x="7328"/>
        <item x="302"/>
        <item x="2918"/>
        <item x="7182"/>
        <item x="7392"/>
        <item x="665"/>
        <item x="1925"/>
        <item x="4291"/>
        <item x="9090"/>
        <item x="9249"/>
        <item x="105"/>
        <item x="6170"/>
        <item x="5194"/>
        <item x="9839"/>
        <item x="3772"/>
        <item x="6127"/>
        <item x="1893"/>
        <item x="3989"/>
        <item x="5161"/>
        <item x="869"/>
        <item x="770"/>
        <item x="602"/>
        <item x="4709"/>
        <item x="681"/>
        <item x="9819"/>
        <item x="2513"/>
        <item x="4036"/>
        <item x="6325"/>
        <item x="906"/>
        <item x="1018"/>
        <item x="6491"/>
        <item x="2723"/>
        <item x="4167"/>
        <item x="8369"/>
        <item x="4518"/>
        <item x="7124"/>
        <item x="8773"/>
        <item x="8574"/>
        <item x="808"/>
        <item x="6075"/>
        <item x="5985"/>
        <item x="3985"/>
        <item x="2715"/>
        <item x="6204"/>
        <item x="7063"/>
        <item x="6533"/>
        <item x="4133"/>
        <item x="1392"/>
        <item x="4255"/>
        <item x="5431"/>
        <item x="55"/>
        <item x="1481"/>
        <item x="9094"/>
        <item x="4044"/>
        <item x="5114"/>
        <item x="8909"/>
        <item x="1035"/>
        <item x="1017"/>
        <item x="1602"/>
        <item x="7335"/>
        <item x="7537"/>
        <item x="1100"/>
        <item x="5564"/>
        <item x="7121"/>
        <item x="2064"/>
        <item x="6816"/>
        <item x="9598"/>
        <item x="8861"/>
        <item x="1545"/>
        <item x="9582"/>
        <item x="5739"/>
        <item x="1472"/>
        <item x="1849"/>
        <item x="701"/>
        <item x="6889"/>
        <item x="7160"/>
        <item x="6633"/>
        <item x="9630"/>
        <item x="2435"/>
        <item x="525"/>
        <item x="1098"/>
        <item x="4121"/>
        <item x="5546"/>
        <item x="8971"/>
        <item x="711"/>
        <item x="745"/>
        <item x="7948"/>
        <item x="952"/>
        <item x="9892"/>
        <item x="6405"/>
        <item x="4716"/>
        <item x="2877"/>
        <item x="1981"/>
        <item x="8210"/>
        <item x="8902"/>
        <item x="1041"/>
        <item x="5343"/>
        <item x="2349"/>
        <item x="4919"/>
        <item x="2438"/>
        <item x="8097"/>
        <item x="7867"/>
        <item x="9457"/>
        <item x="3724"/>
        <item x="7025"/>
        <item x="2956"/>
        <item x="7718"/>
        <item x="2790"/>
        <item x="6074"/>
        <item x="1933"/>
        <item x="5228"/>
        <item x="3097"/>
        <item x="8134"/>
        <item x="9181"/>
        <item x="1271"/>
        <item x="7219"/>
        <item x="9424"/>
        <item x="4261"/>
        <item x="3487"/>
        <item x="8095"/>
        <item x="9476"/>
        <item x="7774"/>
        <item x="8800"/>
        <item x="6237"/>
        <item x="310"/>
        <item x="3171"/>
        <item x="9199"/>
        <item x="2559"/>
        <item x="1987"/>
        <item x="8229"/>
        <item x="8578"/>
        <item x="2293"/>
        <item x="6995"/>
        <item x="7023"/>
        <item x="9498"/>
        <item x="8090"/>
        <item x="9881"/>
        <item x="3334"/>
        <item x="1570"/>
        <item x="6910"/>
        <item x="8307"/>
        <item x="2671"/>
        <item x="7691"/>
        <item x="4546"/>
        <item x="6720"/>
        <item x="4007"/>
        <item x="8385"/>
        <item x="4239"/>
        <item x="9495"/>
        <item x="3829"/>
        <item x="9782"/>
        <item x="5246"/>
        <item x="1887"/>
        <item x="9583"/>
        <item x="926"/>
        <item x="9847"/>
        <item x="7557"/>
        <item x="8948"/>
        <item x="5261"/>
        <item x="1803"/>
        <item x="9534"/>
        <item x="1099"/>
        <item x="7674"/>
        <item x="2232"/>
        <item x="2388"/>
        <item x="7531"/>
        <item x="1896"/>
        <item x="6782"/>
        <item x="4519"/>
        <item x="2226"/>
        <item x="6884"/>
        <item x="5009"/>
        <item x="2874"/>
        <item x="6661"/>
        <item x="5238"/>
        <item x="2572"/>
        <item x="281"/>
        <item x="6793"/>
        <item x="9932"/>
        <item x="8684"/>
        <item x="3356"/>
        <item x="6919"/>
        <item x="1952"/>
        <item x="9407"/>
        <item x="41"/>
        <item x="2091"/>
        <item x="3105"/>
        <item x="4343"/>
        <item x="7212"/>
        <item x="3403"/>
        <item x="6258"/>
        <item x="3452"/>
        <item x="6192"/>
        <item x="7210"/>
        <item x="2171"/>
        <item x="478"/>
        <item x="2373"/>
        <item x="725"/>
        <item x="9410"/>
        <item x="2531"/>
        <item x="8671"/>
        <item x="4361"/>
        <item x="7054"/>
        <item x="4643"/>
        <item x="976"/>
        <item x="4337"/>
        <item x="6117"/>
        <item x="1521"/>
        <item x="3244"/>
        <item x="4410"/>
        <item x="8719"/>
        <item x="3045"/>
        <item x="1560"/>
        <item x="7611"/>
        <item x="1534"/>
        <item x="245"/>
        <item x="8285"/>
        <item x="3841"/>
        <item x="6535"/>
        <item x="4445"/>
        <item x="8026"/>
        <item x="8771"/>
        <item x="3330"/>
        <item x="9005"/>
        <item x="230"/>
        <item x="4955"/>
        <item x="112"/>
        <item x="6687"/>
        <item x="742"/>
        <item x="2758"/>
        <item x="479"/>
        <item x="2449"/>
        <item x="4479"/>
        <item x="2780"/>
        <item x="2803"/>
        <item x="3137"/>
        <item x="4190"/>
        <item x="439"/>
        <item x="786"/>
        <item x="5700"/>
        <item x="3501"/>
        <item x="1525"/>
        <item x="1542"/>
        <item x="9368"/>
        <item x="8628"/>
        <item x="9152"/>
        <item x="4835"/>
        <item x="6874"/>
        <item x="3720"/>
        <item x="4540"/>
        <item x="9746"/>
        <item x="8686"/>
        <item x="2640"/>
        <item x="4497"/>
        <item x="5589"/>
        <item x="4383"/>
        <item x="425"/>
        <item x="1988"/>
        <item x="4550"/>
        <item x="5790"/>
        <item x="1808"/>
        <item x="4231"/>
        <item x="9084"/>
        <item x="9049"/>
        <item x="9585"/>
        <item x="6992"/>
        <item x="5064"/>
        <item x="6977"/>
        <item x="6057"/>
        <item x="8087"/>
        <item x="7413"/>
        <item x="9799"/>
        <item x="6351"/>
        <item x="3990"/>
        <item x="2618"/>
        <item x="132"/>
        <item x="3934"/>
        <item x="4263"/>
        <item x="5322"/>
        <item x="505"/>
        <item x="7431"/>
        <item x="920"/>
        <item x="9900"/>
        <item x="3615"/>
        <item x="8657"/>
        <item x="3525"/>
        <item x="5193"/>
        <item x="8005"/>
        <item x="7606"/>
        <item x="4820"/>
        <item x="4119"/>
        <item x="3955"/>
        <item x="9810"/>
        <item x="6232"/>
        <item x="2447"/>
        <item x="2429"/>
        <item x="5639"/>
        <item x="4711"/>
        <item x="496"/>
        <item x="7974"/>
        <item x="2742"/>
        <item x="1649"/>
        <item x="5989"/>
        <item x="379"/>
        <item x="2257"/>
        <item x="5577"/>
        <item x="4592"/>
        <item x="1917"/>
        <item x="7629"/>
        <item x="4357"/>
        <item x="7245"/>
        <item x="1700"/>
        <item x="2527"/>
        <item x="4583"/>
        <item x="8233"/>
        <item x="8394"/>
        <item x="6162"/>
        <item x="4680"/>
        <item x="8499"/>
        <item x="2376"/>
        <item x="4710"/>
        <item x="461"/>
        <item x="2714"/>
        <item x="6222"/>
        <item x="5746"/>
        <item x="835"/>
        <item x="2047"/>
        <item x="2652"/>
        <item x="959"/>
        <item x="2188"/>
        <item x="1272"/>
        <item x="6168"/>
        <item x="948"/>
        <item x="1536"/>
        <item x="6339"/>
        <item x="633"/>
        <item x="8898"/>
        <item x="2677"/>
        <item x="9780"/>
        <item x="8827"/>
        <item x="7505"/>
        <item x="4734"/>
        <item x="9520"/>
        <item x="2433"/>
        <item x="3813"/>
        <item x="1090"/>
        <item x="4510"/>
        <item x="153"/>
        <item x="1024"/>
        <item x="5272"/>
        <item x="5207"/>
        <item x="3586"/>
        <item x="1362"/>
        <item x="2006"/>
        <item x="1694"/>
        <item x="4574"/>
        <item x="5352"/>
        <item x="1580"/>
        <item x="5242"/>
        <item x="5181"/>
        <item x="1378"/>
        <item x="1027"/>
        <item x="7548"/>
        <item x="6801"/>
        <item x="8790"/>
        <item x="1627"/>
        <item x="5044"/>
        <item x="4238"/>
        <item x="6781"/>
        <item x="3312"/>
        <item x="3351"/>
        <item x="1016"/>
        <item x="8625"/>
        <item x="2806"/>
        <item x="6167"/>
        <item x="7355"/>
        <item x="9030"/>
        <item x="4316"/>
        <item x="9281"/>
        <item x="2872"/>
        <item x="1857"/>
        <item x="654"/>
        <item x="787"/>
        <item x="1727"/>
        <item x="1442"/>
        <item x="1377"/>
        <item x="1639"/>
        <item x="366"/>
        <item x="915"/>
        <item x="4415"/>
        <item x="9677"/>
        <item x="3535"/>
        <item x="7686"/>
        <item x="8312"/>
        <item x="4756"/>
        <item x="3169"/>
        <item x="3243"/>
        <item x="9518"/>
        <item x="1080"/>
        <item x="7437"/>
        <item x="3070"/>
        <item x="2451"/>
        <item x="6501"/>
        <item x="2229"/>
        <item x="6879"/>
        <item x="9174"/>
        <item x="3739"/>
        <item x="2231"/>
        <item x="824"/>
        <item x="7827"/>
        <item x="8899"/>
        <item x="5420"/>
        <item x="6797"/>
        <item x="2554"/>
        <item x="5731"/>
        <item x="5090"/>
        <item x="8823"/>
        <item x="2508"/>
        <item x="8382"/>
        <item x="1504"/>
        <item x="9721"/>
        <item x="2215"/>
        <item x="2567"/>
        <item x="7554"/>
        <item x="190"/>
        <item x="4267"/>
        <item x="9769"/>
        <item x="4675"/>
        <item x="3497"/>
        <item x="2396"/>
        <item x="4405"/>
        <item x="9066"/>
        <item x="3219"/>
        <item x="3031"/>
        <item x="7886"/>
        <item x="5725"/>
        <item x="8409"/>
        <item x="1598"/>
        <item x="7509"/>
        <item x="7837"/>
        <item x="8722"/>
        <item x="647"/>
        <item x="3196"/>
        <item x="7216"/>
        <item x="621"/>
        <item x="6855"/>
        <item x="355"/>
        <item x="2927"/>
        <item x="9894"/>
        <item x="5429"/>
        <item x="2962"/>
        <item x="7634"/>
        <item x="7521"/>
        <item x="9123"/>
        <item x="8115"/>
        <item x="3187"/>
        <item x="6760"/>
        <item x="8647"/>
        <item x="3520"/>
        <item x="7186"/>
        <item x="8529"/>
        <item x="4413"/>
        <item x="9885"/>
        <item x="870"/>
        <item x="9133"/>
        <item x="4880"/>
        <item x="889"/>
        <item x="1830"/>
        <item x="2274"/>
        <item x="4766"/>
        <item x="2337"/>
        <item x="968"/>
        <item x="1989"/>
        <item x="8098"/>
        <item x="1748"/>
        <item x="4748"/>
        <item x="8992"/>
        <item x="8178"/>
        <item x="7409"/>
        <item x="5258"/>
        <item x="8242"/>
        <item x="6562"/>
        <item x="777"/>
        <item x="7794"/>
        <item x="5929"/>
        <item x="1042"/>
        <item x="6070"/>
        <item x="445"/>
        <item x="582"/>
        <item x="5214"/>
        <item x="4877"/>
        <item x="4465"/>
        <item x="7108"/>
        <item x="244"/>
        <item x="2067"/>
        <item x="1461"/>
        <item x="8584"/>
        <item x="9546"/>
        <item x="6443"/>
        <item x="756"/>
        <item x="5763"/>
        <item x="554"/>
        <item x="2475"/>
        <item x="2983"/>
        <item x="8124"/>
        <item x="5113"/>
        <item x="9706"/>
        <item x="431"/>
        <item x="9586"/>
        <item x="4189"/>
        <item x="6949"/>
        <item x="494"/>
        <item x="8294"/>
        <item x="8000"/>
        <item x="2323"/>
        <item x="596"/>
        <item x="4365"/>
        <item x="518"/>
        <item x="4399"/>
        <item x="9701"/>
        <item x="7504"/>
        <item x="9840"/>
        <item x="313"/>
        <item x="2794"/>
        <item x="3085"/>
        <item x="1675"/>
        <item x="4460"/>
        <item x="1703"/>
        <item x="8556"/>
        <item x="2596"/>
        <item x="3923"/>
        <item x="4694"/>
        <item x="7249"/>
        <item x="7937"/>
        <item x="1458"/>
        <item x="1135"/>
        <item x="4245"/>
        <item x="8943"/>
        <item x="8905"/>
        <item x="8214"/>
        <item x="7398"/>
        <item x="2730"/>
        <item x="3377"/>
        <item x="969"/>
        <item x="6299"/>
        <item x="5444"/>
        <item x="1025"/>
        <item x="4395"/>
        <item x="1610"/>
        <item x="8080"/>
        <item x="5845"/>
        <item x="3041"/>
        <item x="1197"/>
        <item x="5823"/>
        <item x="6287"/>
        <item x="4067"/>
        <item x="662"/>
        <item x="6500"/>
        <item x="636"/>
        <item x="9579"/>
        <item x="58"/>
        <item x="2499"/>
        <item x="4143"/>
        <item x="2390"/>
        <item x="5521"/>
        <item x="6722"/>
        <item x="4900"/>
        <item x="7836"/>
        <item x="3769"/>
        <item x="9538"/>
        <item x="8558"/>
        <item x="3913"/>
        <item x="7034"/>
        <item x="643"/>
        <item x="8163"/>
        <item x="7104"/>
        <item x="1941"/>
        <item x="542"/>
        <item x="3661"/>
        <item x="8752"/>
        <item x="3478"/>
        <item x="1101"/>
        <item x="3172"/>
        <item x="5049"/>
        <item x="1253"/>
        <item x="7086"/>
        <item x="2539"/>
        <item x="851"/>
        <item x="6023"/>
        <item x="5895"/>
        <item x="8913"/>
        <item x="9773"/>
        <item x="5568"/>
        <item x="1511"/>
        <item x="4937"/>
        <item x="7706"/>
        <item x="2842"/>
        <item x="9830"/>
        <item x="3184"/>
        <item x="7672"/>
        <item x="1494"/>
        <item x="1073"/>
        <item x="6927"/>
        <item x="1480"/>
        <item x="1097"/>
        <item x="2747"/>
        <item x="1200"/>
        <item x="3159"/>
        <item x="857"/>
        <item x="7324"/>
        <item x="6247"/>
        <item x="5460"/>
        <item x="1326"/>
        <item x="5900"/>
        <item x="8505"/>
        <item x="5036"/>
        <item x="7117"/>
        <item x="8627"/>
        <item x="1891"/>
        <item x="1982"/>
        <item x="5237"/>
        <item x="6826"/>
        <item x="3081"/>
        <item x="1541"/>
        <item x="5884"/>
        <item x="7085"/>
        <item x="4139"/>
        <item x="2521"/>
        <item x="5691"/>
        <item x="7256"/>
        <item x="6909"/>
        <item x="8172"/>
        <item x="5189"/>
        <item x="9421"/>
        <item x="539"/>
        <item x="2344"/>
        <item x="814"/>
        <item x="8561"/>
        <item x="9502"/>
        <item x="5783"/>
        <item x="9043"/>
        <item x="3543"/>
        <item x="5173"/>
        <item x="2935"/>
        <item x="1805"/>
        <item x="9193"/>
        <item x="5724"/>
        <item x="7404"/>
        <item x="5323"/>
        <item x="4567"/>
        <item x="2836"/>
        <item x="6943"/>
        <item x="5473"/>
        <item x="9712"/>
        <item x="2625"/>
        <item x="6968"/>
        <item x="5620"/>
        <item x="9329"/>
        <item x="3285"/>
        <item x="116"/>
        <item x="628"/>
        <item x="1385"/>
        <item x="2815"/>
        <item x="1572"/>
        <item x="7496"/>
        <item x="6450"/>
        <item x="2631"/>
        <item x="3644"/>
        <item x="1109"/>
        <item x="9650"/>
        <item x="1145"/>
        <item x="7050"/>
        <item x="2763"/>
        <item x="1799"/>
        <item x="7267"/>
        <item x="9731"/>
        <item x="8876"/>
        <item x="5645"/>
        <item x="5220"/>
        <item x="3215"/>
        <item x="1791"/>
        <item x="8251"/>
        <item x="5070"/>
        <item x="4713"/>
        <item x="4775"/>
        <item x="3692"/>
        <item x="9140"/>
        <item x="6437"/>
        <item x="1058"/>
        <item x="2558"/>
        <item x="3437"/>
        <item x="3250"/>
        <item x="6902"/>
        <item x="5838"/>
        <item x="2041"/>
        <item x="318"/>
        <item x="3414"/>
        <item x="8877"/>
        <item x="1732"/>
        <item x="2574"/>
        <item x="4318"/>
        <item x="3843"/>
        <item x="1320"/>
        <item x="4834"/>
        <item x="4704"/>
        <item x="7620"/>
        <item x="3480"/>
        <item x="2168"/>
        <item x="2053"/>
        <item x="1997"/>
        <item x="1723"/>
        <item x="5362"/>
        <item x="3093"/>
        <item x="7503"/>
        <item x="6380"/>
        <item x="3096"/>
        <item x="1390"/>
        <item x="1356"/>
        <item x="1419"/>
        <item x="8510"/>
        <item x="4065"/>
        <item x="4158"/>
        <item x="7401"/>
        <item x="3744"/>
        <item x="7400"/>
        <item x="9311"/>
        <item x="8603"/>
        <item x="9925"/>
        <item x="562"/>
        <item x="6015"/>
        <item x="8088"/>
        <item x="8329"/>
        <item x="6688"/>
        <item x="6221"/>
        <item x="674"/>
        <item x="5859"/>
        <item x="8021"/>
        <item x="9542"/>
        <item x="6933"/>
        <item x="2248"/>
        <item x="4837"/>
        <item x="3505"/>
        <item x="8139"/>
        <item x="8419"/>
        <item x="1523"/>
        <item x="3638"/>
        <item x="4777"/>
        <item x="8051"/>
        <item x="7414"/>
        <item x="1713"/>
        <item x="9213"/>
        <item x="8254"/>
        <item x="9662"/>
        <item x="746"/>
        <item x="4676"/>
        <item x="1595"/>
        <item x="2277"/>
        <item x="2474"/>
        <item x="9625"/>
        <item x="7320"/>
        <item x="5380"/>
        <item x="7205"/>
        <item x="710"/>
        <item x="8741"/>
        <item x="4477"/>
        <item x="6988"/>
        <item x="8323"/>
        <item x="3580"/>
        <item x="950"/>
        <item x="1113"/>
        <item x="1714"/>
        <item x="6295"/>
        <item x="4326"/>
        <item x="1930"/>
        <item x="8506"/>
        <item x="6386"/>
        <item x="241"/>
        <item x="3235"/>
        <item x="1877"/>
        <item x="4221"/>
        <item x="2800"/>
        <item x="1070"/>
        <item x="6886"/>
        <item x="5776"/>
        <item x="6803"/>
        <item x="3879"/>
        <item x="7761"/>
        <item x="3373"/>
        <item x="9860"/>
        <item x="4243"/>
        <item x="1063"/>
        <item x="678"/>
        <item x="7457"/>
        <item x="334"/>
        <item x="3257"/>
        <item x="927"/>
        <item x="6787"/>
        <item x="606"/>
        <item x="131"/>
        <item x="6565"/>
        <item x="7713"/>
        <item x="385"/>
        <item x="4005"/>
        <item x="4976"/>
        <item x="459"/>
        <item x="9486"/>
        <item x="9935"/>
        <item x="2837"/>
        <item x="7036"/>
        <item x="6663"/>
        <item x="1538"/>
        <item x="7028"/>
        <item x="2142"/>
        <item x="1226"/>
        <item x="7908"/>
        <item x="1191"/>
        <item x="3340"/>
        <item x="296"/>
        <item x="8826"/>
        <item x="7229"/>
        <item x="1210"/>
        <item x="3971"/>
        <item x="6876"/>
        <item x="1448"/>
        <item x="2759"/>
        <item x="6626"/>
        <item x="7975"/>
        <item x="3364"/>
        <item x="4102"/>
        <item x="1843"/>
        <item x="1551"/>
        <item x="8368"/>
        <item x="7178"/>
        <item x="3000"/>
        <item x="3693"/>
        <item x="509"/>
        <item x="4234"/>
        <item x="6452"/>
        <item x="5110"/>
        <item x="2987"/>
        <item x="7565"/>
        <item x="579"/>
        <item x="3573"/>
        <item x="3032"/>
        <item x="5171"/>
        <item x="4589"/>
        <item x="7996"/>
        <item x="3950"/>
        <item x="7241"/>
        <item x="9676"/>
        <item x="6672"/>
        <item x="3994"/>
        <item x="9445"/>
        <item x="5863"/>
        <item x="6298"/>
        <item x="4014"/>
        <item x="1249"/>
        <item x="2691"/>
        <item x="9513"/>
        <item x="5155"/>
        <item x="6563"/>
        <item x="4526"/>
        <item x="5896"/>
        <item x="4050"/>
        <item x="683"/>
        <item x="1060"/>
        <item x="7578"/>
        <item x="5033"/>
        <item x="316"/>
        <item x="5858"/>
        <item x="6967"/>
        <item x="3425"/>
        <item x="9087"/>
        <item x="3682"/>
        <item x="4250"/>
        <item x="2357"/>
        <item x="7809"/>
        <item x="5825"/>
        <item x="1612"/>
        <item x="5818"/>
        <item x="8197"/>
        <item x="7449"/>
        <item x="3979"/>
        <item x="4909"/>
        <item x="6371"/>
        <item x="512"/>
        <item x="3609"/>
        <item x="4552"/>
        <item x="3079"/>
        <item x="7133"/>
        <item x="9210"/>
        <item x="8478"/>
        <item x="1228"/>
        <item x="5713"/>
        <item x="8286"/>
        <item x="5101"/>
        <item x="6539"/>
        <item x="8179"/>
        <item x="9280"/>
        <item x="8261"/>
        <item x="3140"/>
        <item x="7930"/>
        <item x="1710"/>
        <item x="7321"/>
        <item x="8803"/>
        <item x="913"/>
        <item x="7163"/>
        <item x="1568"/>
        <item x="6331"/>
        <item x="189"/>
        <item x="1661"/>
        <item x="5304"/>
        <item x="3115"/>
        <item x="8358"/>
        <item x="2670"/>
        <item x="5355"/>
        <item x="6431"/>
        <item x="8588"/>
        <item x="4011"/>
        <item x="815"/>
        <item x="8683"/>
        <item x="3038"/>
        <item x="3073"/>
        <item x="8199"/>
        <item x="8976"/>
        <item x="7524"/>
        <item x="5715"/>
        <item x="4404"/>
        <item x="6755"/>
        <item x="8071"/>
        <item x="3176"/>
        <item x="1945"/>
        <item x="7558"/>
        <item x="2925"/>
        <item x="3413"/>
        <item x="6564"/>
        <item x="3810"/>
        <item x="2098"/>
        <item x="278"/>
        <item x="7299"/>
        <item x="3348"/>
        <item x="6795"/>
        <item x="7059"/>
        <item x="1066"/>
        <item x="8457"/>
        <item x="97"/>
        <item x="719"/>
        <item x="6120"/>
        <item x="8067"/>
        <item x="8050"/>
        <item x="7560"/>
        <item x="2766"/>
        <item x="5769"/>
        <item x="6062"/>
        <item x="7655"/>
        <item x="2107"/>
        <item x="6538"/>
        <item x="7154"/>
        <item x="9219"/>
        <item x="8202"/>
        <item x="2213"/>
        <item x="3960"/>
        <item x="4945"/>
        <item x="7230"/>
        <item x="2700"/>
        <item x="6820"/>
        <item x="3242"/>
        <item x="3146"/>
        <item x="3100"/>
        <item x="4375"/>
        <item x="401"/>
        <item x="3506"/>
        <item x="3446"/>
        <item x="7726"/>
        <item x="8998"/>
        <item x="9300"/>
        <item x="3953"/>
        <item x="8477"/>
        <item x="7647"/>
        <item x="4776"/>
        <item x="5078"/>
        <item x="9861"/>
        <item x="685"/>
        <item x="6058"/>
        <item x="7868"/>
        <item x="4817"/>
        <item x="8585"/>
        <item x="3441"/>
        <item x="8045"/>
        <item x="5958"/>
        <item x="3154"/>
        <item x="6400"/>
        <item x="2672"/>
        <item x="2667"/>
        <item x="475"/>
        <item x="5962"/>
        <item x="6403"/>
        <item x="1280"/>
        <item x="6981"/>
        <item x="3270"/>
        <item x="8685"/>
        <item x="2934"/>
        <item x="8465"/>
        <item x="7242"/>
        <item x="5827"/>
        <item x="7353"/>
        <item x="3848"/>
        <item x="8288"/>
        <item x="356"/>
        <item x="1214"/>
        <item x="3510"/>
        <item x="2181"/>
        <item x="5356"/>
        <item x="3729"/>
        <item x="4387"/>
        <item x="7077"/>
        <item x="2345"/>
        <item x="8262"/>
        <item x="306"/>
        <item x="653"/>
        <item x="8504"/>
        <item x="5243"/>
        <item x="442"/>
        <item x="9022"/>
        <item x="6387"/>
        <item x="8732"/>
        <item x="8063"/>
        <item x="5296"/>
        <item x="5977"/>
        <item x="5057"/>
        <item x="6178"/>
        <item x="6986"/>
        <item x="3685"/>
        <item x="4123"/>
        <item x="1043"/>
        <item x="4627"/>
        <item x="4536"/>
        <item x="1958"/>
        <item x="2080"/>
        <item x="8270"/>
        <item x="422"/>
        <item x="1077"/>
        <item x="9017"/>
        <item x="388"/>
        <item x="2614"/>
        <item x="5089"/>
        <item x="7532"/>
        <item x="272"/>
        <item x="3745"/>
        <item x="9570"/>
        <item x="4898"/>
        <item x="5543"/>
        <item x="6756"/>
        <item x="6373"/>
        <item x="3293"/>
        <item x="3474"/>
        <item x="9253"/>
        <item x="3240"/>
        <item x="6998"/>
        <item x="3595"/>
        <item x="3005"/>
        <item x="9176"/>
        <item x="9759"/>
        <item x="1495"/>
        <item x="7187"/>
        <item x="6718"/>
        <item x="2485"/>
        <item x="2195"/>
        <item x="5907"/>
        <item x="273"/>
        <item x="4070"/>
        <item x="9072"/>
        <item x="330"/>
        <item x="468"/>
        <item x="4360"/>
        <item x="8082"/>
        <item x="8748"/>
        <item x="5917"/>
        <item x="1921"/>
        <item x="8207"/>
        <item x="1156"/>
        <item x="3491"/>
        <item x="791"/>
        <item x="4128"/>
        <item x="630"/>
        <item x="19"/>
        <item x="4751"/>
        <item x="4378"/>
        <item x="9159"/>
        <item x="4376"/>
        <item x="1695"/>
        <item x="3316"/>
        <item x="2245"/>
        <item x="8405"/>
        <item x="1931"/>
        <item x="6270"/>
        <item x="4032"/>
        <item x="6709"/>
        <item x="3269"/>
        <item x="2000"/>
        <item x="9297"/>
        <item x="7226"/>
        <item x="3104"/>
        <item x="2817"/>
        <item x="7590"/>
        <item x="3546"/>
        <item x="6096"/>
        <item x="6769"/>
        <item x="9058"/>
        <item x="871"/>
        <item x="5618"/>
        <item x="8867"/>
        <item x="3789"/>
        <item x="6544"/>
        <item x="6239"/>
        <item x="6566"/>
        <item x="4459"/>
        <item x="7659"/>
        <item x="9179"/>
        <item x="3654"/>
        <item x="6516"/>
        <item x="2602"/>
        <item x="8397"/>
        <item x="904"/>
        <item x="6352"/>
        <item x="2220"/>
        <item x="7330"/>
        <item x="264"/>
        <item x="828"/>
        <item x="8900"/>
        <item x="6277"/>
        <item x="219"/>
        <item x="4447"/>
        <item x="623"/>
        <item x="2810"/>
        <item x="1834"/>
        <item x="7927"/>
        <item x="7860"/>
        <item x="8075"/>
        <item x="9401"/>
        <item x="8882"/>
        <item x="7945"/>
        <item x="3186"/>
        <item x="966"/>
        <item x="32"/>
        <item x="120"/>
        <item x="6726"/>
        <item x="428"/>
        <item x="9099"/>
        <item x="1641"/>
        <item x="6960"/>
        <item x="7274"/>
        <item x="6218"/>
        <item x="3048"/>
        <item x="173"/>
        <item x="772"/>
        <item x="8345"/>
        <item x="2846"/>
        <item x="7839"/>
        <item x="347"/>
        <item x="3222"/>
        <item x="6552"/>
        <item x="2468"/>
        <item x="5606"/>
        <item x="918"/>
        <item x="2898"/>
        <item x="8192"/>
        <item x="6245"/>
        <item x="3466"/>
        <item x="7259"/>
        <item x="6763"/>
        <item x="7486"/>
        <item x="7026"/>
        <item x="4323"/>
        <item x="4299"/>
        <item x="2148"/>
        <item x="6623"/>
        <item x="3183"/>
        <item x="4499"/>
        <item x="8710"/>
        <item x="7128"/>
        <item x="3708"/>
        <item x="2571"/>
        <item x="3519"/>
        <item x="5562"/>
        <item x="3357"/>
        <item x="1252"/>
        <item x="9923"/>
        <item x="7866"/>
        <item x="2103"/>
        <item x="6634"/>
        <item x="9389"/>
        <item x="4737"/>
        <item x="7957"/>
        <item x="2663"/>
        <item x="2163"/>
        <item x="7062"/>
        <item x="6305"/>
        <item x="8265"/>
        <item x="8181"/>
        <item x="1761"/>
        <item x="8336"/>
        <item x="3128"/>
        <item x="7076"/>
        <item x="2417"/>
        <item x="8821"/>
        <item x="9285"/>
        <item x="2133"/>
        <item x="9519"/>
        <item x="9482"/>
        <item x="2857"/>
        <item x="9572"/>
        <item x="6246"/>
        <item x="3749"/>
        <item x="900"/>
        <item x="8539"/>
        <item x="6631"/>
        <item x="2026"/>
        <item x="1904"/>
        <item x="6868"/>
        <item x="6427"/>
        <item x="7035"/>
        <item x="5412"/>
        <item x="875"/>
        <item x="4252"/>
        <item x="1432"/>
        <item x="9728"/>
        <item x="5301"/>
        <item x="8824"/>
        <item x="3442"/>
        <item x="4178"/>
        <item x="4637"/>
        <item x="2216"/>
        <item x="4781"/>
        <item x="4440"/>
        <item x="4146"/>
        <item x="8380"/>
        <item x="4088"/>
        <item x="729"/>
        <item x="6063"/>
        <item x="1150"/>
        <item x="9531"/>
        <item x="5799"/>
        <item x="7803"/>
        <item x="255"/>
        <item x="7211"/>
        <item x="411"/>
        <item x="243"/>
        <item x="95"/>
        <item x="9587"/>
        <item x="3421"/>
        <item x="6106"/>
        <item x="865"/>
        <item x="125"/>
        <item x="7280"/>
        <item x="11"/>
        <item x="7987"/>
        <item x="6038"/>
        <item x="6104"/>
        <item x="8011"/>
        <item x="752"/>
        <item x="3495"/>
        <item x="8884"/>
        <item x="6476"/>
        <item x="2764"/>
        <item x="8184"/>
        <item x="2778"/>
        <item x="2327"/>
        <item x="7591"/>
        <item x="4747"/>
        <item x="4681"/>
        <item x="2479"/>
        <item x="2190"/>
        <item x="1486"/>
        <item x="6093"/>
        <item x="8162"/>
        <item x="1068"/>
        <item x="4226"/>
        <item x="4400"/>
        <item x="5829"/>
        <item x="8903"/>
        <item x="8002"/>
        <item x="5892"/>
        <item x="2432"/>
        <item x="1416"/>
        <item x="183"/>
        <item x="7526"/>
        <item x="5897"/>
        <item x="4565"/>
        <item x="3927"/>
        <item x="7653"/>
        <item x="4472"/>
        <item x="6747"/>
        <item x="4209"/>
        <item x="7742"/>
        <item x="9255"/>
        <item x="8973"/>
        <item x="8287"/>
        <item x="3870"/>
        <item x="5055"/>
        <item x="7146"/>
        <item x="6842"/>
        <item x="2269"/>
        <item x="2981"/>
        <item x="3400"/>
        <item x="4897"/>
        <item x="6940"/>
        <item x="354"/>
        <item x="8496"/>
        <item x="9148"/>
        <item x="6583"/>
        <item x="6077"/>
        <item x="8360"/>
        <item x="6532"/>
        <item x="4696"/>
        <item x="9456"/>
        <item x="2404"/>
        <item x="7478"/>
        <item x="3771"/>
        <item x="6027"/>
        <item x="6685"/>
        <item x="3553"/>
        <item x="2113"/>
        <item x="9709"/>
        <item x="8860"/>
        <item x="568"/>
        <item x="3600"/>
        <item x="6629"/>
        <item x="8136"/>
        <item x="9798"/>
        <item x="363"/>
        <item x="2430"/>
        <item x="996"/>
        <item x="4165"/>
        <item x="4878"/>
        <item x="5865"/>
        <item x="6324"/>
        <item x="9309"/>
        <item x="1927"/>
        <item x="6435"/>
        <item x="7594"/>
        <item x="7217"/>
        <item x="2870"/>
        <item x="2724"/>
        <item x="6948"/>
        <item x="286"/>
        <item x="943"/>
        <item x="6241"/>
        <item x="1948"/>
        <item x="2517"/>
        <item x="8880"/>
        <item x="997"/>
        <item x="6155"/>
        <item x="7648"/>
        <item x="7376"/>
        <item x="3551"/>
        <item x="6545"/>
        <item x="9714"/>
        <item x="7116"/>
        <item x="9652"/>
        <item x="6979"/>
        <item x="1835"/>
        <item x="4081"/>
        <item x="3498"/>
        <item x="2050"/>
        <item x="7451"/>
        <item x="1301"/>
        <item x="5244"/>
        <item x="6278"/>
        <item x="6746"/>
        <item x="2919"/>
        <item x="7529"/>
        <item x="1366"/>
        <item x="569"/>
        <item x="6835"/>
        <item x="6777"/>
        <item x="2247"/>
        <item x="1856"/>
        <item x="4875"/>
        <item x="2998"/>
        <item x="7100"/>
        <item x="9694"/>
        <item x="5959"/>
        <item x="6462"/>
        <item x="8133"/>
        <item x="6308"/>
        <item x="6369"/>
        <item x="8187"/>
        <item x="3658"/>
        <item x="4768"/>
        <item x="558"/>
        <item x="3999"/>
        <item x="862"/>
        <item x="9041"/>
        <item x="6831"/>
        <item x="5330"/>
        <item x="7145"/>
        <item x="3973"/>
        <item x="2839"/>
        <item x="4841"/>
        <item x="5056"/>
        <item x="4258"/>
        <item x="4591"/>
        <item x="2809"/>
        <item x="7189"/>
        <item x="9484"/>
        <item x="8918"/>
        <item x="1576"/>
        <item x="7464"/>
        <item x="1277"/>
        <item x="1095"/>
        <item x="2012"/>
        <item x="317"/>
        <item x="9595"/>
        <item x="7152"/>
        <item x="2912"/>
        <item x="2068"/>
        <item x="8061"/>
        <item x="6150"/>
        <item x="3683"/>
        <item x="638"/>
        <item x="8843"/>
        <item x="2399"/>
        <item x="2255"/>
        <item x="2261"/>
        <item x="3987"/>
        <item x="2592"/>
        <item x="754"/>
        <item x="2620"/>
        <item x="5520"/>
        <item x="6807"/>
        <item x="2076"/>
        <item x="2321"/>
        <item x="3226"/>
        <item x="9705"/>
        <item x="4187"/>
        <item x="5585"/>
        <item x="8524"/>
        <item x="5213"/>
        <item x="9355"/>
        <item x="2079"/>
        <item x="9452"/>
        <item x="5801"/>
        <item x="6885"/>
        <item x="3663"/>
        <item x="8388"/>
        <item x="1479"/>
        <item x="7834"/>
        <item x="7579"/>
        <item x="797"/>
        <item x="4679"/>
        <item x="1793"/>
        <item x="1108"/>
        <item x="1726"/>
        <item x="8857"/>
        <item x="4220"/>
        <item x="1586"/>
        <item x="1327"/>
        <item x="8906"/>
        <item x="4356"/>
        <item x="9238"/>
        <item x="5062"/>
        <item x="6883"/>
        <item x="4904"/>
        <item x="2319"/>
        <item x="5303"/>
        <item x="3188"/>
        <item x="1744"/>
        <item x="9208"/>
        <item x="5265"/>
        <item x="9571"/>
        <item x="4449"/>
        <item x="7435"/>
        <item x="5201"/>
        <item x="1300"/>
        <item x="8161"/>
        <item x="4642"/>
        <item x="4921"/>
        <item x="2731"/>
        <item x="8888"/>
        <item x="1622"/>
        <item x="2648"/>
        <item x="9036"/>
        <item x="4856"/>
        <item x="3291"/>
        <item x="8038"/>
        <item x="258"/>
        <item x="907"/>
        <item x="8077"/>
        <item x="4382"/>
        <item x="2721"/>
        <item x="2387"/>
        <item x="3958"/>
        <item x="1251"/>
        <item x="100"/>
        <item x="2415"/>
        <item x="9163"/>
        <item x="3164"/>
        <item x="8777"/>
        <item x="7902"/>
        <item x="2459"/>
        <item x="4961"/>
        <item x="4924"/>
        <item x="960"/>
        <item x="2428"/>
        <item x="7421"/>
        <item x="555"/>
        <item x="7488"/>
        <item x="4954"/>
        <item x="6328"/>
        <item x="7639"/>
        <item x="911"/>
        <item x="5279"/>
        <item x="1357"/>
        <item x="2707"/>
        <item x="9818"/>
        <item x="3766"/>
        <item x="7474"/>
        <item x="4959"/>
        <item x="7652"/>
        <item x="6163"/>
        <item x="4631"/>
        <item x="4475"/>
        <item x="4699"/>
        <item x="3149"/>
        <item x="9631"/>
        <item x="7138"/>
        <item x="7991"/>
        <item x="5148"/>
        <item x="5678"/>
        <item x="8907"/>
        <item x="8126"/>
        <item x="3380"/>
        <item x="2901"/>
        <item x="104"/>
        <item x="3895"/>
        <item x="971"/>
        <item x="5879"/>
        <item x="4214"/>
        <item x="5209"/>
        <item x="8482"/>
        <item x="4778"/>
        <item x="5002"/>
        <item x="5934"/>
        <item x="499"/>
        <item x="7779"/>
        <item x="4259"/>
        <item x="3619"/>
        <item x="1673"/>
        <item x="9257"/>
        <item x="1386"/>
        <item x="1696"/>
        <item x="2789"/>
        <item x="4391"/>
        <item x="1873"/>
        <item x="3266"/>
        <item x="616"/>
        <item x="9597"/>
        <item x="2061"/>
        <item x="1154"/>
        <item x="5709"/>
        <item x="2601"/>
        <item x="2049"/>
        <item x="6942"/>
        <item x="4029"/>
        <item x="460"/>
        <item x="249"/>
        <item x="4096"/>
        <item x="8085"/>
        <item x="6513"/>
        <item x="2058"/>
        <item x="3071"/>
        <item x="1440"/>
        <item x="5507"/>
        <item x="4476"/>
        <item x="5515"/>
        <item x="9922"/>
        <item x="1129"/>
        <item x="3300"/>
        <item x="8393"/>
        <item x="3894"/>
        <item x="5052"/>
        <item x="792"/>
        <item x="4019"/>
        <item x="6497"/>
        <item x="6051"/>
        <item x="5169"/>
        <item x="2467"/>
        <item x="8966"/>
        <item x="9551"/>
        <item x="7172"/>
        <item x="2353"/>
        <item x="2599"/>
        <item x="6346"/>
        <item x="6046"/>
        <item x="663"/>
        <item x="6040"/>
        <item x="5488"/>
        <item x="5077"/>
        <item x="7901"/>
        <item x="9791"/>
        <item x="2453"/>
        <item x="5144"/>
        <item x="7375"/>
        <item x="3112"/>
        <item x="884"/>
        <item x="7292"/>
        <item x="5609"/>
        <item x="3138"/>
        <item x="5403"/>
        <item x="7823"/>
        <item x="5742"/>
        <item x="3763"/>
        <item x="7051"/>
        <item x="1633"/>
        <item x="2062"/>
        <item x="7127"/>
        <item x="3924"/>
        <item x="380"/>
        <item x="9458"/>
        <item x="8850"/>
        <item x="5010"/>
        <item x="9820"/>
        <item x="3522"/>
        <item x="3967"/>
        <item x="7751"/>
        <item x="5680"/>
        <item x="3080"/>
        <item x="1969"/>
        <item x="8117"/>
        <item x="5813"/>
        <item x="4319"/>
        <item x="4094"/>
        <item x="2077"/>
        <item x="9920"/>
        <item x="9949"/>
        <item x="736"/>
        <item x="4971"/>
        <item x="4614"/>
        <item x="6340"/>
        <item x="2048"/>
        <item x="1242"/>
        <item x="7907"/>
        <item x="1513"/>
        <item x="9044"/>
        <item x="9695"/>
        <item x="6957"/>
        <item x="8669"/>
        <item x="2183"/>
        <item x="3674"/>
        <item x="8327"/>
        <item x="5712"/>
        <item x="3066"/>
        <item x="5832"/>
        <item x="8073"/>
        <item x="5437"/>
        <item x="8054"/>
        <item x="2792"/>
        <item x="2819"/>
        <item x="6511"/>
        <item x="5438"/>
        <item x="6243"/>
        <item x="5804"/>
        <item x="2840"/>
        <item x="1474"/>
        <item x="4648"/>
        <item x="2010"/>
        <item x="6905"/>
        <item x="9183"/>
        <item x="8610"/>
        <item x="8273"/>
        <item x="2317"/>
        <item x="3783"/>
        <item x="9161"/>
        <item x="4633"/>
        <item x="5137"/>
        <item x="4529"/>
        <item x="8132"/>
        <item x="4508"/>
        <item x="720"/>
        <item x="9689"/>
        <item x="1209"/>
        <item x="7040"/>
        <item x="8030"/>
        <item x="7099"/>
        <item x="9715"/>
        <item x="4894"/>
        <item x="5687"/>
        <item x="2921"/>
        <item x="8281"/>
        <item x="7377"/>
        <item x="7165"/>
        <item x="8936"/>
        <item x="7934"/>
        <item x="6209"/>
        <item x="8356"/>
        <item x="115"/>
        <item x="1355"/>
        <item x="712"/>
        <item x="7955"/>
        <item x="7043"/>
        <item x="571"/>
        <item x="3148"/>
        <item x="2472"/>
        <item x="530"/>
        <item x="3372"/>
        <item x="4513"/>
        <item x="8979"/>
        <item x="2951"/>
        <item x="7461"/>
        <item x="4350"/>
        <item x="5284"/>
        <item x="2666"/>
        <item x="2600"/>
        <item x="7811"/>
        <item x="9729"/>
        <item x="1664"/>
        <item x="6021"/>
        <item x="747"/>
        <item x="7858"/>
        <item x="1115"/>
        <item x="1497"/>
        <item x="1422"/>
        <item x="7861"/>
        <item x="6853"/>
        <item x="2907"/>
        <item x="9541"/>
        <item x="6474"/>
        <item x="1993"/>
        <item x="5803"/>
        <item x="7482"/>
        <item x="7763"/>
        <item x="3017"/>
        <item x="7897"/>
        <item x="9109"/>
        <item x="573"/>
        <item x="5788"/>
        <item x="659"/>
        <item x="9323"/>
        <item x="762"/>
        <item x="8365"/>
        <item x="2977"/>
        <item x="2259"/>
        <item x="464"/>
        <item x="7363"/>
        <item x="1368"/>
        <item x="9060"/>
        <item x="2905"/>
        <item x="794"/>
        <item x="4685"/>
        <item x="5159"/>
        <item x="1537"/>
        <item x="8651"/>
        <item x="9448"/>
        <item x="1656"/>
        <item x="7002"/>
        <item x="6392"/>
        <item x="2852"/>
        <item x="3218"/>
        <item x="4180"/>
        <item x="9360"/>
        <item x="5925"/>
        <item x="4902"/>
        <item x="6907"/>
        <item x="9930"/>
        <item x="942"/>
        <item x="591"/>
        <item x="4625"/>
        <item x="6731"/>
        <item x="3632"/>
        <item x="5313"/>
        <item x="6784"/>
        <item x="6880"/>
        <item x="550"/>
        <item x="1889"/>
        <item x="2002"/>
        <item x="5842"/>
        <item x="36"/>
        <item x="5179"/>
        <item x="2732"/>
        <item x="5880"/>
        <item x="6389"/>
        <item x="5898"/>
        <item x="1957"/>
        <item x="2174"/>
        <item x="2093"/>
        <item x="829"/>
        <item x="6306"/>
        <item x="9414"/>
        <item x="8313"/>
        <item x="2033"/>
        <item x="9095"/>
        <item x="1712"/>
        <item x="9638"/>
        <item x="157"/>
        <item x="3653"/>
        <item x="3326"/>
        <item x="5452"/>
        <item x="6353"/>
        <item x="5128"/>
        <item x="3928"/>
        <item x="8140"/>
        <item x="2807"/>
        <item x="1350"/>
        <item x="5523"/>
        <item x="8416"/>
        <item x="3738"/>
        <item x="5933"/>
        <item x="3549"/>
        <item x="7680"/>
        <item x="4984"/>
        <item x="7932"/>
        <item x="1361"/>
        <item x="8191"/>
        <item x="5426"/>
        <item x="9554"/>
        <item x="6486"/>
        <item x="1001"/>
        <item x="4212"/>
        <item x="9067"/>
        <item x="8476"/>
        <item x="5748"/>
        <item x="6122"/>
        <item x="4731"/>
        <item x="1667"/>
        <item x="521"/>
        <item x="6555"/>
        <item x="248"/>
        <item x="8489"/>
        <item x="5407"/>
        <item x="9318"/>
        <item x="1515"/>
        <item x="2851"/>
        <item x="5855"/>
        <item x="6891"/>
        <item x="6350"/>
        <item x="8571"/>
        <item x="5997"/>
        <item x="2360"/>
        <item x="5526"/>
        <item x="7012"/>
        <item x="6691"/>
        <item x="7798"/>
        <item x="4297"/>
        <item x="4779"/>
        <item x="8274"/>
        <item x="3707"/>
        <item x="1707"/>
        <item x="8104"/>
        <item x="3429"/>
        <item x="3063"/>
        <item x="6091"/>
        <item x="7252"/>
        <item x="8266"/>
        <item x="6983"/>
        <item x="301"/>
        <item x="7921"/>
        <item x="4824"/>
        <item x="6202"/>
        <item x="30"/>
        <item x="4210"/>
        <item x="5217"/>
        <item x="259"/>
        <item x="6914"/>
        <item x="9139"/>
        <item x="7941"/>
        <item x="8155"/>
        <item x="2911"/>
        <item x="2052"/>
        <item x="7066"/>
        <item x="8662"/>
        <item x="7871"/>
        <item x="5990"/>
        <item x="2488"/>
        <item x="4874"/>
        <item x="8483"/>
        <item x="5003"/>
        <item x="5510"/>
        <item x="3627"/>
        <item x="4273"/>
        <item x="1246"/>
        <item x="3617"/>
        <item x="5027"/>
        <item x="2022"/>
        <item x="1349"/>
        <item x="6785"/>
        <item x="8991"/>
        <item x="2533"/>
        <item x="7190"/>
        <item x="9324"/>
        <item x="1883"/>
        <item x="8425"/>
        <item x="3845"/>
        <item x="6665"/>
        <item x="6959"/>
        <item x="5449"/>
        <item x="6937"/>
        <item x="9651"/>
        <item x="504"/>
        <item x="8109"/>
        <item x="7342"/>
        <item x="503"/>
        <item x="3826"/>
        <item x="1137"/>
        <item x="2152"/>
        <item x="6226"/>
        <item x="9447"/>
        <item x="7250"/>
        <item x="3758"/>
        <item x="7764"/>
        <item x="3440"/>
        <item x="7863"/>
        <item x="2395"/>
        <item x="6395"/>
        <item x="8372"/>
        <item x="2166"/>
        <item x="1756"/>
        <item x="3838"/>
        <item x="207"/>
        <item x="7793"/>
        <item x="5563"/>
        <item x="4455"/>
        <item x="570"/>
        <item x="7660"/>
        <item x="5404"/>
        <item x="917"/>
        <item x="5655"/>
        <item x="4706"/>
        <item x="5074"/>
        <item x="7251"/>
        <item x="6740"/>
        <item x="1170"/>
        <item x="2129"/>
        <item x="2290"/>
        <item x="4993"/>
        <item x="6359"/>
        <item x="8156"/>
        <item x="2514"/>
        <item x="5334"/>
        <item x="923"/>
        <item x="4868"/>
        <item x="1010"/>
        <item x="5191"/>
        <item x="8923"/>
        <item x="804"/>
        <item x="2170"/>
        <item x="8579"/>
        <item x="2023"/>
        <item x="4964"/>
        <item x="1947"/>
        <item x="6751"/>
        <item x="1582"/>
        <item x="3116"/>
        <item x="5457"/>
        <item x="9387"/>
        <item x="5570"/>
        <item x="7926"/>
        <item x="2557"/>
        <item x="2455"/>
        <item x="98"/>
        <item x="5359"/>
        <item x="4492"/>
        <item x="715"/>
        <item x="5841"/>
        <item x="6503"/>
        <item x="6737"/>
        <item x="4307"/>
        <item x="7483"/>
        <item x="3459"/>
        <item x="1492"/>
        <item x="7631"/>
        <item x="4225"/>
        <item x="8149"/>
        <item x="880"/>
        <item x="1548"/>
        <item x="7929"/>
        <item x="3830"/>
        <item x="7430"/>
        <item x="3750"/>
        <item x="8734"/>
        <item x="7821"/>
        <item x="6955"/>
        <item x="7004"/>
        <item x="342"/>
        <item x="6115"/>
        <item x="7201"/>
        <item x="418"/>
        <item x="9767"/>
        <item x="4809"/>
        <item x="9200"/>
        <item x="4339"/>
        <item x="1962"/>
        <item x="6969"/>
        <item x="9412"/>
        <item x="7721"/>
        <item x="6610"/>
        <item x="164"/>
        <item x="4058"/>
        <item x="1680"/>
        <item x="3078"/>
        <item x="7039"/>
        <item x="7372"/>
        <item x="4911"/>
        <item x="3983"/>
        <item x="7903"/>
        <item x="6700"/>
        <item x="1782"/>
        <item x="4640"/>
        <item x="4635"/>
        <item x="9340"/>
        <item x="1853"/>
        <item x="5196"/>
        <item x="3705"/>
        <item x="6459"/>
        <item x="8817"/>
        <item x="3581"/>
        <item x="8402"/>
        <item x="8341"/>
        <item x="3866"/>
        <item x="9118"/>
        <item x="7931"/>
        <item x="4334"/>
        <item x="4771"/>
        <item x="7601"/>
        <item x="3173"/>
        <item x="7111"/>
        <item x="1310"/>
        <item x="6267"/>
        <item x="9380"/>
        <item x="644"/>
        <item x="3850"/>
        <item x="7126"/>
        <item x="5459"/>
        <item x="2081"/>
        <item x="7015"/>
        <item x="4576"/>
        <item x="1631"/>
        <item x="3376"/>
        <item x="6329"/>
        <item x="5906"/>
        <item x="6861"/>
        <item x="6554"/>
        <item x="9569"/>
        <item x="500"/>
        <item x="7147"/>
        <item x="842"/>
        <item x="2824"/>
        <item x="8127"/>
        <item x="7179"/>
        <item x="7378"/>
        <item x="6208"/>
        <item x="9291"/>
        <item x="5814"/>
        <item x="1107"/>
        <item x="8043"/>
        <item x="5439"/>
        <item x="5184"/>
        <item x="5976"/>
        <item x="8545"/>
        <item x="1604"/>
        <item x="1405"/>
        <item x="7754"/>
        <item x="9567"/>
        <item x="7731"/>
        <item x="3578"/>
        <item x="4996"/>
        <item x="9237"/>
        <item x="9803"/>
        <item x="7664"/>
        <item x="1625"/>
        <item x="8619"/>
        <item x="5718"/>
        <item x="429"/>
        <item x="4803"/>
        <item x="1992"/>
        <item x="2675"/>
        <item x="7381"/>
        <item x="1879"/>
        <item x="4414"/>
        <item x="853"/>
        <item x="8157"/>
        <item x="7624"/>
        <item x="4130"/>
        <item x="4636"/>
        <item x="3016"/>
        <item x="1985"/>
        <item x="9303"/>
        <item x="6593"/>
        <item x="7306"/>
        <item x="613"/>
        <item x="8799"/>
        <item x="6764"/>
        <item x="5076"/>
        <item x="6079"/>
        <item x="8513"/>
        <item x="7549"/>
        <item x="6568"/>
        <item x="5446"/>
        <item x="2974"/>
        <item x="3650"/>
        <item x="9905"/>
        <item x="5786"/>
        <item x="8108"/>
        <item x="8851"/>
        <item x="6857"/>
        <item x="4893"/>
        <item x="5811"/>
        <item x="3560"/>
        <item x="7750"/>
        <item x="3577"/>
        <item x="4722"/>
        <item x="6739"/>
        <item x="4922"/>
        <item x="7337"/>
        <item x="7340"/>
        <item x="5224"/>
        <item x="6849"/>
        <item x="3836"/>
        <item x="6606"/>
        <item x="5822"/>
        <item x="6182"/>
        <item x="1657"/>
        <item x="625"/>
        <item x="7909"/>
        <item x="2591"/>
        <item x="1526"/>
        <item x="1415"/>
        <item x="2718"/>
        <item x="471"/>
        <item x="4322"/>
        <item x="2992"/>
        <item x="872"/>
        <item x="2791"/>
        <item x="3629"/>
        <item x="6288"/>
        <item x="2684"/>
        <item x="6567"/>
        <item x="2011"/>
        <item x="8743"/>
        <item x="2886"/>
        <item x="1928"/>
        <item x="8648"/>
        <item x="9653"/>
        <item x="9917"/>
        <item x="6546"/>
        <item x="4242"/>
        <item x="5642"/>
        <item x="1353"/>
        <item x="57"/>
        <item x="6514"/>
        <item x="3770"/>
        <item x="5384"/>
        <item x="1996"/>
        <item x="2393"/>
        <item x="6107"/>
        <item x="6524"/>
        <item x="3486"/>
        <item x="5230"/>
        <item x="5590"/>
        <item x="4758"/>
        <item x="8017"/>
        <item x="2524"/>
        <item x="1345"/>
        <item x="3655"/>
        <item x="9104"/>
        <item x="5866"/>
        <item x="3381"/>
        <item x="8422"/>
        <item x="8241"/>
        <item x="5030"/>
        <item x="2500"/>
        <item x="5669"/>
        <item x="510"/>
        <item t="default"/>
      </items>
    </pivotField>
    <pivotField numFmtId="14" showAll="0"/>
    <pivotField showAll="0"/>
    <pivotField showAll="0"/>
    <pivotField showAll="0">
      <items count="6">
        <item x="3"/>
        <item x="4"/>
        <item x="1"/>
        <item x="0"/>
        <item x="2"/>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s>
  <rowFields count="1">
    <field x="7"/>
  </rowFields>
  <rowItems count="5">
    <i>
      <x/>
    </i>
    <i>
      <x v="1"/>
    </i>
    <i>
      <x v="2"/>
    </i>
    <i>
      <x v="3"/>
    </i>
    <i t="grand">
      <x/>
    </i>
  </rowItems>
  <colFields count="1">
    <field x="-2"/>
  </colFields>
  <colItems count="2">
    <i>
      <x/>
    </i>
    <i i="1">
      <x v="1"/>
    </i>
  </colItems>
  <dataFields count="2">
    <dataField name="Average of ChrunFlag" fld="26" subtotal="average" baseField="0" baseItem="9" numFmtId="9"/>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B720D-19F5-4DED-9D85-D862AAACB0D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7" firstHeaderRow="0" firstDataRow="1" firstDataCol="1"/>
  <pivotFields count="27">
    <pivotField dataField="1" showAll="0">
      <items count="9951">
        <item x="608"/>
        <item x="7533"/>
        <item x="5744"/>
        <item x="3220"/>
        <item x="3779"/>
        <item x="4024"/>
        <item x="5351"/>
        <item x="8228"/>
        <item x="779"/>
        <item x="5828"/>
        <item x="7261"/>
        <item x="88"/>
        <item x="6145"/>
        <item x="2299"/>
        <item x="8305"/>
        <item x="995"/>
        <item x="6078"/>
        <item x="6915"/>
        <item x="9725"/>
        <item x="4201"/>
        <item x="5885"/>
        <item x="7206"/>
        <item x="5904"/>
        <item x="6512"/>
        <item x="2930"/>
        <item x="4613"/>
        <item x="2882"/>
        <item x="8086"/>
        <item x="3764"/>
        <item x="8277"/>
        <item x="6310"/>
        <item x="8357"/>
        <item x="7069"/>
        <item x="5683"/>
        <item x="6303"/>
        <item x="5004"/>
        <item x="121"/>
        <item x="2476"/>
        <item x="2346"/>
        <item x="1870"/>
        <item x="6556"/>
        <item x="4826"/>
        <item x="1531"/>
        <item x="8227"/>
        <item x="9494"/>
        <item x="3669"/>
        <item x="1352"/>
        <item x="1290"/>
        <item x="4342"/>
        <item x="9835"/>
        <item x="9374"/>
        <item x="2341"/>
        <item x="2"/>
        <item x="1489"/>
        <item x="1039"/>
        <item x="8439"/>
        <item x="180"/>
        <item x="4801"/>
        <item x="7832"/>
        <item x="3462"/>
        <item x="433"/>
        <item x="2735"/>
        <item x="1979"/>
        <item x="1216"/>
        <item x="9386"/>
        <item x="62"/>
        <item x="7228"/>
        <item x="297"/>
        <item x="8825"/>
        <item x="6833"/>
        <item x="5798"/>
        <item x="7298"/>
        <item x="7942"/>
        <item x="4581"/>
        <item x="8552"/>
        <item x="1681"/>
        <item x="6939"/>
        <item x="5594"/>
        <item x="4087"/>
        <item x="288"/>
        <item x="790"/>
        <item x="2021"/>
        <item x="2606"/>
        <item x="2478"/>
        <item x="9605"/>
        <item x="4037"/>
        <item x="8170"/>
        <item x="5387"/>
        <item x="9217"/>
        <item x="2497"/>
        <item x="9581"/>
        <item x="6338"/>
        <item x="9908"/>
        <item x="4853"/>
        <item x="801"/>
        <item x="2609"/>
        <item x="7525"/>
        <item x="1848"/>
        <item x="5972"/>
        <item x="291"/>
        <item x="916"/>
        <item x="1885"/>
        <item x="1753"/>
        <item x="7215"/>
        <item x="4388"/>
        <item x="6483"/>
        <item x="9223"/>
        <item x="9157"/>
        <item x="2547"/>
        <item x="2069"/>
        <item x="6646"/>
        <item x="4981"/>
        <item x="456"/>
        <item x="5533"/>
        <item x="7071"/>
        <item x="4281"/>
        <item x="1373"/>
        <item x="1071"/>
        <item x="5453"/>
        <item x="9446"/>
        <item x="4972"/>
        <item x="975"/>
        <item x="8977"/>
        <item x="2726"/>
        <item x="6589"/>
        <item x="6748"/>
        <item x="5218"/>
        <item x="2950"/>
        <item x="8612"/>
        <item x="3660"/>
        <item x="1557"/>
        <item x="3145"/>
        <item x="4478"/>
        <item x="2991"/>
        <item x="2611"/>
        <item x="3946"/>
        <item x="6361"/>
        <item x="9254"/>
        <item x="4069"/>
        <item x="3917"/>
        <item x="722"/>
        <item x="6628"/>
        <item x="7458"/>
        <item x="8507"/>
        <item x="8655"/>
        <item x="2941"/>
        <item x="8525"/>
        <item x="1033"/>
        <item x="9267"/>
        <item x="1267"/>
        <item x="5902"/>
        <item x="7434"/>
        <item x="2562"/>
        <item x="9027"/>
        <item x="1644"/>
        <item x="9510"/>
        <item x="5667"/>
        <item x="3984"/>
        <item x="1398"/>
        <item x="8796"/>
        <item x="4907"/>
        <item x="1937"/>
        <item x="1319"/>
        <item x="443"/>
        <item x="2858"/>
        <item x="8328"/>
        <item x="7446"/>
        <item x="4489"/>
        <item x="9113"/>
        <item x="9850"/>
        <item x="7642"/>
        <item x="5240"/>
        <item x="3385"/>
        <item x="344"/>
        <item x="9351"/>
        <item x="322"/>
        <item x="6734"/>
        <item x="2553"/>
        <item x="6531"/>
        <item x="1293"/>
        <item x="3290"/>
        <item x="914"/>
        <item x="4390"/>
        <item x="1768"/>
        <item x="3007"/>
        <item x="7520"/>
        <item x="3195"/>
        <item x="1468"/>
        <item x="3716"/>
        <item x="5899"/>
        <item x="5881"/>
        <item x="3411"/>
        <item x="3703"/>
        <item x="4278"/>
        <item x="823"/>
        <item x="4848"/>
        <item x="4126"/>
        <item x="9854"/>
        <item x="6434"/>
        <item x="2695"/>
        <item x="5281"/>
        <item x="8616"/>
        <item x="8068"/>
        <item x="3759"/>
        <item x="8166"/>
        <item x="6666"/>
        <item x="6828"/>
        <item x="5039"/>
        <item x="1037"/>
        <item x="9024"/>
        <item x="1224"/>
        <item x="9167"/>
        <item x="2394"/>
        <item x="733"/>
        <item x="4532"/>
        <item x="7049"/>
        <item x="8947"/>
        <item x="3264"/>
        <item x="8830"/>
        <item x="6069"/>
        <item x="1897"/>
        <item x="1219"/>
        <item x="1313"/>
        <item x="8577"/>
        <item x="6600"/>
        <item x="4666"/>
        <item x="7166"/>
        <item x="484"/>
        <item x="4765"/>
        <item x="5329"/>
        <item x="3951"/>
        <item x="1907"/>
        <item x="323"/>
        <item x="9827"/>
        <item x="6428"/>
        <item x="9489"/>
        <item x="9472"/>
        <item x="6455"/>
        <item x="7997"/>
        <item x="9422"/>
        <item x="2242"/>
        <item x="7569"/>
        <item x="1131"/>
        <item x="4691"/>
        <item x="844"/>
        <item x="1519"/>
        <item x="2650"/>
        <item x="1574"/>
        <item x="9514"/>
        <item x="2654"/>
        <item x="5247"/>
        <item x="3453"/>
        <item x="6921"/>
        <item x="6131"/>
        <item x="5458"/>
        <item x="3051"/>
        <item x="9006"/>
        <item x="9918"/>
        <item x="8878"/>
        <item x="2995"/>
        <item x="7545"/>
        <item x="9014"/>
        <item x="5621"/>
        <item x="7042"/>
        <item x="5411"/>
        <item x="9797"/>
        <item x="2159"/>
        <item x="5535"/>
        <item x="6912"/>
        <item x="9795"/>
        <item x="5"/>
        <item x="3791"/>
        <item x="9117"/>
        <item x="9411"/>
        <item x="8770"/>
        <item x="1262"/>
        <item x="682"/>
        <item x="9353"/>
        <item x="5579"/>
        <item x="4953"/>
        <item x="5358"/>
        <item x="2976"/>
        <item x="4708"/>
        <item x="6680"/>
        <item x="5851"/>
        <item x="5233"/>
        <item x="8315"/>
        <item x="979"/>
        <item x="9807"/>
        <item x="4561"/>
        <item x="9800"/>
        <item x="7195"/>
        <item x="9641"/>
        <item x="8937"/>
        <item x="5720"/>
        <item x="1270"/>
        <item x="6851"/>
        <item x="8926"/>
        <item x="6464"/>
        <item x="8340"/>
        <item x="2883"/>
        <item x="7689"/>
        <item x="8788"/>
        <item x="9268"/>
        <item x="7095"/>
        <item x="764"/>
        <item x="9124"/>
        <item x="3892"/>
        <item x="8450"/>
        <item x="7911"/>
        <item x="6541"/>
        <item x="6128"/>
        <item x="2338"/>
        <item x="5204"/>
        <item x="1851"/>
        <item x="4528"/>
        <item x="9134"/>
        <item x="3197"/>
        <item x="3775"/>
        <item x="9226"/>
        <item x="7604"/>
        <item x="4943"/>
        <item x="8950"/>
        <item x="9438"/>
        <item x="1260"/>
        <item x="1143"/>
        <item x="3367"/>
        <item x="7491"/>
        <item x="4482"/>
        <item x="9327"/>
        <item x="8370"/>
        <item x="9490"/>
        <item x="3456"/>
        <item x="2587"/>
        <item x="4286"/>
        <item x="885"/>
        <item x="3698"/>
        <item x="7156"/>
        <item x="7389"/>
        <item x="6382"/>
        <item x="2336"/>
        <item x="7327"/>
        <item x="4452"/>
        <item x="1837"/>
        <item x="5294"/>
        <item x="169"/>
        <item x="7017"/>
        <item x="7315"/>
        <item x="1708"/>
        <item x="9882"/>
        <item x="3494"/>
        <item x="2578"/>
        <item x="8820"/>
        <item x="8473"/>
        <item x="6686"/>
        <item x="1040"/>
        <item x="5502"/>
        <item x="6123"/>
        <item x="538"/>
        <item x="3281"/>
        <item x="5332"/>
        <item x="4480"/>
        <item x="5781"/>
        <item x="7780"/>
        <item x="2102"/>
        <item x="7690"/>
        <item x="9763"/>
        <item x="7917"/>
        <item x="4744"/>
        <item x="4085"/>
        <item x="3298"/>
        <item x="4172"/>
        <item x="3765"/>
        <item x="5308"/>
        <item x="129"/>
        <item x="6712"/>
        <item x="6664"/>
        <item x="2219"/>
        <item x="82"/>
        <item x="5875"/>
        <item x="2427"/>
        <item x="7045"/>
        <item x="7386"/>
        <item x="4109"/>
        <item x="1074"/>
        <item x="8806"/>
        <item x="7313"/>
        <item x="1809"/>
        <item x="9367"/>
        <item x="3760"/>
        <item x="4454"/>
        <item x="2550"/>
        <item x="1360"/>
        <item x="7084"/>
        <item x="8526"/>
        <item x="8003"/>
        <item x="1593"/>
        <item x="4867"/>
        <item x="3937"/>
        <item x="5517"/>
        <item x="6042"/>
        <item x="7510"/>
        <item x="2565"/>
        <item x="15"/>
        <item x="4467"/>
        <item x="2734"/>
        <item x="9464"/>
        <item x="2603"/>
        <item x="8750"/>
        <item x="6358"/>
        <item x="1106"/>
        <item x="8709"/>
        <item x="480"/>
        <item x="545"/>
        <item x="5654"/>
        <item x="2063"/>
        <item x="4351"/>
        <item x="8259"/>
        <item x="6679"/>
        <item x="3289"/>
        <item x="364"/>
        <item x="1549"/>
        <item x="3239"/>
        <item x="3754"/>
        <item x="9640"/>
        <item x="8502"/>
        <item x="3880"/>
        <item x="3755"/>
        <item x="6605"/>
        <item x="6903"/>
        <item x="6347"/>
        <item x="3072"/>
        <item x="3018"/>
        <item x="2328"/>
        <item x="5592"/>
        <item x="6137"/>
        <item x="7402"/>
        <item x="5205"/>
        <item x="67"/>
        <item x="3415"/>
        <item x="6642"/>
        <item x="3868"/>
        <item x="3503"/>
        <item x="9841"/>
        <item x="4925"/>
        <item x="2266"/>
        <item x="2271"/>
        <item x="8301"/>
        <item x="5038"/>
        <item x="1670"/>
        <item x="6330"/>
        <item x="1737"/>
        <item x="3900"/>
        <item x="3039"/>
        <item x="6636"/>
        <item x="6477"/>
        <item x="2529"/>
        <item x="4054"/>
        <item x="561"/>
        <item x="2137"/>
        <item x="1829"/>
        <item x="6255"/>
        <item x="6031"/>
        <item x="3896"/>
        <item x="8236"/>
        <item x="6848"/>
        <item x="9349"/>
        <item x="4202"/>
        <item x="7322"/>
        <item x="7536"/>
        <item x="3620"/>
        <item x="8231"/>
        <item x="8993"/>
        <item x="3428"/>
        <item x="224"/>
        <item x="2997"/>
        <item x="7209"/>
        <item x="2278"/>
        <item x="8952"/>
        <item x="812"/>
        <item x="5487"/>
        <item x="8131"/>
        <item x="9377"/>
        <item x="4169"/>
        <item x="1450"/>
        <item x="7131"/>
        <item x="5377"/>
        <item x="6111"/>
        <item x="598"/>
        <item x="7191"/>
        <item x="7282"/>
        <item x="755"/>
        <item x="4588"/>
        <item x="2717"/>
        <item x="9119"/>
        <item x="3430"/>
        <item x="9660"/>
        <item x="6412"/>
        <item x="5869"/>
        <item x="9478"/>
        <item x="315"/>
        <item x="8481"/>
        <item x="3323"/>
        <item x="5951"/>
        <item x="4030"/>
        <item x="8726"/>
        <item x="6639"/>
        <item x="21"/>
        <item x="4051"/>
        <item x="3337"/>
        <item x="2784"/>
        <item x="2127"/>
        <item x="4251"/>
        <item x="1204"/>
        <item x="6047"/>
        <item x="1096"/>
        <item x="6087"/>
        <item x="5327"/>
        <item x="8209"/>
        <item x="7990"/>
        <item x="9735"/>
        <item x="666"/>
        <item x="1130"/>
        <item x="7221"/>
        <item x="5860"/>
        <item x="4191"/>
        <item x="7574"/>
        <item x="6569"/>
        <item x="7125"/>
        <item x="2280"/>
        <item x="8570"/>
        <item x="3331"/>
        <item x="6375"/>
        <item x="145"/>
        <item x="9128"/>
        <item x="7559"/>
        <item x="3712"/>
        <item x="9948"/>
        <item x="8844"/>
        <item x="1920"/>
        <item x="1508"/>
        <item x="2120"/>
        <item x="894"/>
        <item x="7103"/>
        <item x="7710"/>
        <item x="6897"/>
        <item x="5608"/>
        <item x="6442"/>
        <item x="9141"/>
        <item x="8387"/>
        <item x="5919"/>
        <item x="2332"/>
        <item x="9463"/>
        <item x="7102"/>
        <item x="7406"/>
        <item x="7173"/>
        <item x="1006"/>
        <item x="9011"/>
        <item x="6588"/>
        <item x="9755"/>
        <item x="6958"/>
        <item x="2462"/>
        <item x="1004"/>
        <item x="1499"/>
        <item x="6448"/>
        <item x="5451"/>
        <item x="8792"/>
        <item x="5287"/>
        <item x="7397"/>
        <item x="5385"/>
        <item x="7918"/>
        <item x="177"/>
        <item x="5297"/>
        <item x="8865"/>
        <item x="8654"/>
        <item x="9812"/>
        <item x="1221"/>
        <item x="7630"/>
        <item x="2945"/>
        <item x="8452"/>
        <item x="2805"/>
        <item x="8914"/>
        <item x="1222"/>
        <item x="9129"/>
        <item x="2996"/>
        <item x="8779"/>
        <item x="7079"/>
        <item x="2125"/>
        <item x="3576"/>
        <item x="6138"/>
        <item x="5770"/>
        <item x="8206"/>
        <item x="6113"/>
        <item x="8519"/>
        <item x="3141"/>
        <item x="1186"/>
        <item x="2624"/>
        <item x="9032"/>
        <item x="5706"/>
        <item x="6037"/>
        <item x="6094"/>
        <item x="6"/>
        <item x="7418"/>
        <item x="4368"/>
        <item x="8020"/>
        <item x="9700"/>
        <item x="202"/>
        <item x="4262"/>
        <item x="514"/>
        <item x="4456"/>
        <item x="2324"/>
        <item x="7420"/>
        <item x="5257"/>
        <item x="7047"/>
        <item x="9556"/>
        <item x="1376"/>
        <item x="3761"/>
        <item x="6210"/>
        <item x="9076"/>
        <item x="6534"/>
        <item x="7616"/>
        <item x="3359"/>
        <item x="5096"/>
        <item x="46"/>
        <item x="9434"/>
        <item x="3349"/>
        <item x="6507"/>
        <item x="5028"/>
        <item x="9523"/>
        <item x="3827"/>
        <item x="6728"/>
        <item x="320"/>
        <item x="3231"/>
        <item x="5765"/>
        <item x="3788"/>
        <item x="4248"/>
        <item x="4949"/>
        <item x="5428"/>
        <item x="5518"/>
        <item x="403"/>
        <item x="4926"/>
        <item x="49"/>
        <item x="9112"/>
        <item x="5787"/>
        <item x="2932"/>
        <item x="9702"/>
        <item x="7001"/>
        <item x="9857"/>
        <item x="2525"/>
        <item x="4593"/>
        <item x="3271"/>
        <item x="4287"/>
        <item x="474"/>
        <item x="5751"/>
        <item x="2728"/>
        <item x="7405"/>
        <item x="309"/>
        <item x="4630"/>
        <item x="3603"/>
        <item x="9106"/>
        <item x="3725"/>
        <item x="5587"/>
        <item x="5792"/>
        <item x="1177"/>
        <item x="3418"/>
        <item x="3564"/>
        <item x="7120"/>
        <item x="1174"/>
        <item x="5686"/>
        <item x="5673"/>
        <item x="2001"/>
        <item x="2258"/>
        <item x="838"/>
        <item x="2217"/>
        <item x="3857"/>
        <item x="575"/>
        <item x="4423"/>
        <item x="7666"/>
        <item x="2130"/>
        <item x="5023"/>
        <item x="544"/>
        <item x="5474"/>
        <item x="9584"/>
        <item x="4079"/>
        <item x="2016"/>
        <item x="1438"/>
        <item x="8945"/>
        <item x="2621"/>
        <item x="7352"/>
        <item x="4084"/>
        <item x="7741"/>
        <item x="5130"/>
        <item x="8944"/>
        <item x="4353"/>
        <item x="516"/>
        <item x="1959"/>
        <item x="3075"/>
        <item x="2039"/>
        <item x="2310"/>
        <item x="4755"/>
        <item x="2755"/>
        <item x="2443"/>
        <item x="7258"/>
        <item x="6064"/>
        <item x="3014"/>
        <item x="2808"/>
        <item x="3432"/>
        <item x="7188"/>
        <item x="5475"/>
        <item x="9186"/>
        <item x="5969"/>
        <item x="7137"/>
        <item x="3365"/>
        <item x="2313"/>
        <item x="6653"/>
        <item x="3524"/>
        <item x="619"/>
        <item x="919"/>
        <item x="1391"/>
        <item x="7343"/>
        <item x="6518"/>
        <item x="3839"/>
        <item x="4506"/>
        <item x="588"/>
        <item x="7087"/>
        <item x="8688"/>
        <item x="9845"/>
        <item x="2814"/>
        <item x="4004"/>
        <item x="3852"/>
        <item x="2465"/>
        <item x="4402"/>
        <item x="300"/>
        <item x="1459"/>
        <item x="6030"/>
        <item x="1048"/>
        <item x="5627"/>
        <item x="102"/>
        <item x="1397"/>
        <item x="3849"/>
        <item x="3659"/>
        <item x="2642"/>
        <item x="4127"/>
        <item x="2549"/>
        <item x="5758"/>
        <item x="6624"/>
        <item x="4545"/>
        <item x="3571"/>
        <item x="226"/>
        <item x="7351"/>
        <item x="2221"/>
        <item x="7240"/>
        <item x="7771"/>
        <item x="9335"/>
        <item x="2138"/>
        <item x="4527"/>
        <item x="3324"/>
        <item x="2409"/>
        <item x="7815"/>
        <item x="7269"/>
        <item x="4150"/>
        <item x="488"/>
        <item x="1757"/>
        <item x="9743"/>
        <item x="9913"/>
        <item x="8523"/>
        <item x="5091"/>
        <item x="5616"/>
        <item x="6206"/>
        <item x="5955"/>
        <item x="1954"/>
        <item x="9177"/>
        <item x="4860"/>
        <item x="4612"/>
        <item x="7268"/>
        <item x="7914"/>
        <item x="6274"/>
        <item x="4235"/>
        <item x="6708"/>
        <item x="1724"/>
        <item x="2509"/>
        <item x="9126"/>
        <item x="7443"/>
        <item x="2389"/>
        <item x="9884"/>
        <item x="3714"/>
        <item x="3296"/>
        <item x="9895"/>
        <item x="2660"/>
        <item x="5716"/>
        <item x="9089"/>
        <item x="4031"/>
        <item x="5550"/>
        <item x="9007"/>
        <item x="548"/>
        <item x="6214"/>
        <item x="470"/>
        <item x="2286"/>
        <item x="5152"/>
        <item x="2128"/>
        <item x="4304"/>
        <item x="5335"/>
        <item x="6824"/>
        <item x="7495"/>
        <item x="1240"/>
        <item x="795"/>
        <item x="2305"/>
        <item x="2378"/>
        <item x="9768"/>
        <item x="9153"/>
        <item x="8420"/>
        <item x="8359"/>
        <item x="8957"/>
        <item x="6257"/>
        <item x="6056"/>
        <item x="9316"/>
        <item x="8787"/>
        <item x="8946"/>
        <item x="9509"/>
        <item x="6304"/>
        <item x="5854"/>
        <item x="5417"/>
        <item x="6492"/>
        <item x="4754"/>
        <item x="7312"/>
        <item x="4584"/>
        <item x="6558"/>
        <item x="6612"/>
        <item x="5785"/>
        <item x="6065"/>
        <item x="1475"/>
        <item x="128"/>
        <item x="7738"/>
        <item x="7022"/>
        <item x="8518"/>
        <item x="38"/>
        <item x="6894"/>
        <item x="8780"/>
        <item x="4828"/>
        <item x="9435"/>
        <item x="3689"/>
        <item x="5435"/>
        <item x="1772"/>
        <item x="383"/>
        <item x="9879"/>
        <item x="2498"/>
        <item x="8354"/>
        <item x="6254"/>
        <item x="5012"/>
        <item x="8257"/>
        <item x="9813"/>
        <item x="9196"/>
        <item x="2265"/>
        <item x="9596"/>
        <item x="3908"/>
        <item x="1729"/>
        <item x="639"/>
        <item x="7701"/>
        <item x="6847"/>
        <item x="8432"/>
        <item x="3741"/>
        <item x="7139"/>
        <item x="6327"/>
        <item x="209"/>
        <item x="5948"/>
        <item x="3387"/>
        <item x="7480"/>
        <item x="9080"/>
        <item x="4016"/>
        <item x="8981"/>
        <item x="781"/>
        <item x="6683"/>
        <item x="6789"/>
        <item x="5501"/>
        <item x="9218"/>
        <item x="1380"/>
        <item x="1683"/>
        <item x="8125"/>
        <item x="9227"/>
        <item x="7808"/>
        <item x="4394"/>
        <item x="5264"/>
        <item x="293"/>
        <item x="5682"/>
        <item x="5956"/>
        <item x="1833"/>
        <item x="5773"/>
        <item x="5530"/>
        <item x="8892"/>
        <item x="2753"/>
        <item x="1231"/>
        <item x="5861"/>
        <item x="1588"/>
        <item x="2971"/>
        <item x="6579"/>
        <item x="2646"/>
        <item x="1747"/>
        <item x="6815"/>
        <item x="2729"/>
        <item x="2979"/>
        <item x="2035"/>
        <item x="2134"/>
        <item x="6195"/>
        <item x="1802"/>
        <item x="3025"/>
        <item x="1607"/>
        <item x="800"/>
        <item x="6970"/>
        <item x="6253"/>
        <item x="4649"/>
        <item x="6584"/>
        <item x="1500"/>
        <item x="2739"/>
        <item x="4967"/>
        <item x="7874"/>
        <item x="3646"/>
        <item x="2380"/>
        <item x="2570"/>
        <item x="8395"/>
        <item x="9945"/>
        <item x="304"/>
        <item x="3855"/>
        <item x="156"/>
        <item x="8797"/>
        <item x="1950"/>
        <item x="8927"/>
        <item x="9224"/>
        <item x="4311"/>
        <item x="6802"/>
        <item x="5312"/>
        <item x="4784"/>
        <item x="9903"/>
        <item x="4653"/>
        <item x="3861"/>
        <item x="154"/>
        <item x="6790"/>
        <item x="2375"/>
        <item x="9647"/>
        <item x="9716"/>
        <item x="3907"/>
        <item x="1426"/>
        <item x="8154"/>
        <item x="981"/>
        <item x="7566"/>
        <item x="5737"/>
        <item x="192"/>
        <item x="3599"/>
        <item x="4217"/>
        <item x="144"/>
        <item x="2653"/>
        <item x="2636"/>
        <item x="1776"/>
        <item x="8795"/>
        <item x="4025"/>
        <item x="8622"/>
        <item x="4132"/>
        <item x="4080"/>
        <item x="8468"/>
        <item x="9754"/>
        <item x="5280"/>
        <item x="4260"/>
        <item x="3992"/>
        <item x="3343"/>
        <item x="8819"/>
        <item x="3974"/>
        <item x="934"/>
        <item x="5317"/>
        <item x="8965"/>
        <item x="3856"/>
        <item x="9659"/>
        <item x="2333"/>
        <item x="1466"/>
        <item x="8967"/>
        <item x="9865"/>
        <item x="3817"/>
        <item x="1083"/>
        <item x="3633"/>
        <item x="3295"/>
        <item x="4151"/>
        <item x="4001"/>
        <item x="8908"/>
        <item x="5043"/>
        <item x="8629"/>
        <item x="7097"/>
        <item x="6652"/>
        <item x="3086"/>
        <item x="8557"/>
        <item x="3596"/>
        <item x="8668"/>
        <item x="7472"/>
        <item x="3648"/>
        <item x="2786"/>
        <item x="6837"/>
        <item x="2929"/>
        <item x="1337"/>
        <item x="8189"/>
        <item x="2352"/>
        <item x="6421"/>
        <item x="7113"/>
        <item x="8185"/>
        <item x="2733"/>
        <item x="9851"/>
        <item x="3230"/>
        <item x="2460"/>
        <item x="9197"/>
        <item x="6495"/>
        <item x="9792"/>
        <item x="8484"/>
        <item x="5094"/>
        <item x="8613"/>
        <item x="903"/>
        <item x="6012"/>
        <item x="5626"/>
        <item x="9346"/>
        <item x="9559"/>
        <item x="31"/>
        <item x="5791"/>
        <item x="3684"/>
        <item x="2844"/>
        <item x="5622"/>
        <item x="7828"/>
        <item x="7477"/>
        <item x="5674"/>
        <item x="985"/>
        <item x="2811"/>
        <item x="8581"/>
        <item x="3084"/>
        <item x="7073"/>
        <item x="7168"/>
        <item x="7989"/>
        <item x="4668"/>
        <item x="3208"/>
        <item x="3088"/>
        <item x="8014"/>
        <item x="2205"/>
        <item x="6067"/>
        <item x="4205"/>
        <item x="8705"/>
        <item x="4458"/>
        <item x="527"/>
        <item x="2604"/>
        <item x="414"/>
        <item x="3799"/>
        <item x="9245"/>
        <item x="8193"/>
        <item x="7695"/>
        <item x="5598"/>
        <item x="6388"/>
        <item x="5146"/>
        <item x="9155"/>
        <item x="6456"/>
        <item x="3711"/>
        <item x="5079"/>
        <item x="8226"/>
        <item x="6261"/>
        <item x="92"/>
        <item x="1507"/>
        <item x="1190"/>
        <item x="4569"/>
        <item x="3341"/>
        <item x="3123"/>
        <item x="3537"/>
        <item x="5454"/>
        <item x="8793"/>
        <item x="2506"/>
        <item x="9642"/>
        <item x="1463"/>
        <item x="4144"/>
        <item x="7846"/>
        <item x="9354"/>
        <item x="3313"/>
        <item x="4669"/>
        <item x="3613"/>
        <item x="7829"/>
        <item x="2737"/>
        <item x="7753"/>
        <item x="4183"/>
        <item x="4743"/>
        <item x="2748"/>
        <item x="6952"/>
        <item x="9577"/>
        <item x="7360"/>
        <item x="4163"/>
        <item x="1456"/>
        <item x="7610"/>
        <item x="5088"/>
        <item x="2066"/>
        <item x="6230"/>
        <item x="8379"/>
        <item x="7285"/>
        <item x="1015"/>
        <item x="9750"/>
        <item x="9938"/>
        <item x="9319"/>
        <item x="3872"/>
        <item x="1453"/>
        <item x="1119"/>
        <item x="9256"/>
        <item x="7082"/>
        <item x="7896"/>
        <item x="2291"/>
        <item x="9752"/>
        <item x="3851"/>
        <item x="9604"/>
        <item x="4411"/>
        <item x="5414"/>
        <item x="3139"/>
        <item x="2577"/>
        <item x="6198"/>
        <item x="1081"/>
        <item x="311"/>
        <item x="99"/>
        <item x="7058"/>
        <item x="1435"/>
        <item x="3424"/>
        <item x="3358"/>
        <item x="6466"/>
        <item x="6432"/>
        <item x="3565"/>
        <item x="6334"/>
        <item x="8733"/>
        <item x="2114"/>
        <item x="2359"/>
        <item x="7164"/>
        <item x="5614"/>
        <item x="4690"/>
        <item x="1773"/>
        <item x="2685"/>
        <item x="2477"/>
        <item x="5365"/>
        <item x="1787"/>
        <item x="9423"/>
        <item x="2893"/>
        <item x="6003"/>
        <item x="6196"/>
        <item x="7783"/>
        <item x="268"/>
        <item x="1126"/>
        <item x="8333"/>
        <item x="3399"/>
        <item x="6696"/>
        <item x="1160"/>
        <item x="1206"/>
        <item x="4962"/>
        <item x="2264"/>
        <item x="5741"/>
        <item x="3156"/>
        <item x="9028"/>
        <item x="9664"/>
        <item x="6211"/>
        <item x="3217"/>
        <item x="6917"/>
        <item x="599"/>
        <item x="4932"/>
        <item x="1139"/>
        <item x="9863"/>
        <item x="8985"/>
        <item x="989"/>
        <item x="5268"/>
        <item x="7577"/>
        <item x="9004"/>
        <item x="8829"/>
        <item x="8168"/>
        <item x="1902"/>
        <item x="7027"/>
        <item x="1393"/>
        <item x="2385"/>
        <item x="1136"/>
        <item x="6725"/>
        <item x="1995"/>
        <item x="2175"/>
        <item x="7197"/>
        <item x="945"/>
        <item x="7894"/>
        <item x="5617"/>
        <item x="3136"/>
        <item x="9928"/>
        <item x="1518"/>
        <item x="3037"/>
        <item x="1208"/>
        <item x="345"/>
        <item x="4939"/>
        <item x="3302"/>
        <item x="6599"/>
        <item x="7734"/>
        <item x="3053"/>
        <item x="9062"/>
        <item x="8640"/>
        <item x="3444"/>
        <item x="3657"/>
        <item x="7283"/>
        <item x="7614"/>
        <item x="361"/>
        <item x="1831"/>
        <item x="4727"/>
        <item x="111"/>
        <item x="6001"/>
        <item x="1702"/>
        <item x="8375"/>
        <item x="4026"/>
        <item x="8832"/>
        <item x="9288"/>
        <item x="2802"/>
        <item x="6999"/>
        <item x="8410"/>
        <item x="8426"/>
        <item x="6033"/>
        <item x="2799"/>
        <item x="3397"/>
        <item x="161"/>
        <item x="6529"/>
        <item x="9568"/>
        <item x="6598"/>
        <item x="279"/>
        <item x="9693"/>
        <item x="7704"/>
        <item x="4698"/>
        <item x="9488"/>
        <item x="2294"/>
        <item x="1966"/>
        <item x="6158"/>
        <item x="7556"/>
        <item x="3517"/>
        <item x="8110"/>
        <item x="2008"/>
        <item x="589"/>
        <item x="6319"/>
        <item x="4329"/>
        <item x="1771"/>
        <item x="476"/>
        <item x="9524"/>
        <item x="1628"/>
        <item x="5267"/>
        <item x="7645"/>
        <item x="4207"/>
        <item x="1092"/>
        <item x="6017"/>
        <item x="6240"/>
        <item x="4895"/>
        <item x="9326"/>
        <item x="3996"/>
        <item x="2147"/>
        <item x="2083"/>
        <item x="287"/>
        <item x="4986"/>
        <item x="9505"/>
        <item x="4982"/>
        <item x="8551"/>
        <item x="9906"/>
        <item x="9180"/>
        <item x="5986"/>
        <item x="7393"/>
        <item x="3948"/>
        <item x="7109"/>
        <item x="5348"/>
        <item x="6870"/>
        <item x="5597"/>
        <item x="2788"/>
        <item x="5708"/>
        <item x="9151"/>
        <item x="1788"/>
        <item x="5522"/>
        <item x="3616"/>
        <item x="266"/>
        <item x="8121"/>
        <item x="3991"/>
        <item x="5058"/>
        <item x="7515"/>
        <item x="1192"/>
        <item x="2027"/>
        <item x="9271"/>
        <item x="5593"/>
        <item x="5232"/>
        <item x="8653"/>
        <item x="2924"/>
        <item x="7658"/>
        <item x="3042"/>
        <item x="6622"/>
        <item x="9207"/>
        <item x="1943"/>
        <item x="972"/>
        <item x="2752"/>
        <item x="3700"/>
        <item x="4432"/>
        <item x="1924"/>
        <item x="1250"/>
        <item x="5965"/>
        <item x="6872"/>
        <item x="5923"/>
        <item x="86"/>
        <item x="8614"/>
        <item x="2820"/>
        <item x="7030"/>
        <item x="693"/>
        <item x="4963"/>
        <item x="4994"/>
        <item x="7675"/>
        <item x="216"/>
        <item x="534"/>
        <item x="7329"/>
        <item x="9130"/>
        <item x="1635"/>
        <item x="54"/>
        <item x="7891"/>
        <item x="7014"/>
        <item x="4098"/>
        <item x="2444"/>
        <item x="8931"/>
        <item x="4544"/>
        <item x="4312"/>
        <item x="5158"/>
        <item x="3268"/>
        <item x="184"/>
        <item x="5538"/>
        <item x="1886"/>
        <item x="8434"/>
        <item x="9202"/>
        <item x="8714"/>
        <item x="8490"/>
        <item x="9313"/>
        <item x="831"/>
        <item x="8034"/>
        <item x="5722"/>
        <item x="5504"/>
        <item x="1871"/>
        <item x="6225"/>
        <item x="3891"/>
        <item x="8224"/>
        <item x="4393"/>
        <item x="463"/>
        <item x="8845"/>
        <item x="5574"/>
        <item x="3246"/>
        <item x="1758"/>
        <item x="1647"/>
        <item x="1589"/>
        <item x="7878"/>
        <item x="5277"/>
        <item x="2413"/>
        <item x="8331"/>
        <item x="7176"/>
        <item x="4106"/>
        <item x="4575"/>
        <item x="739"/>
        <item x="2250"/>
        <item x="4314"/>
        <item x="7513"/>
        <item x="7080"/>
        <item x="8243"/>
        <item x="4677"/>
        <item x="3249"/>
        <item x="4313"/>
        <item x="3795"/>
        <item x="6343"/>
        <item x="1530"/>
        <item x="2491"/>
        <item x="9194"/>
        <item x="9431"/>
        <item x="6854"/>
        <item x="9633"/>
        <item x="9046"/>
        <item x="7773"/>
        <item x="5346"/>
        <item x="497"/>
        <item x="6509"/>
        <item x="3888"/>
        <item x="8440"/>
        <item x="8542"/>
        <item x="8423"/>
        <item x="4443"/>
        <item x="8696"/>
        <item x="6607"/>
        <item x="9944"/>
        <item x="1980"/>
        <item x="5421"/>
        <item x="1990"/>
        <item x="4797"/>
        <item x="7550"/>
        <item x="8599"/>
        <item x="4759"/>
        <item x="4486"/>
        <item x="5324"/>
        <item x="5915"/>
        <item x="9428"/>
        <item x="396"/>
        <item x="186"/>
        <item x="3667"/>
        <item x="5372"/>
        <item x="3702"/>
        <item x="2471"/>
        <item x="1864"/>
        <item x="1147"/>
        <item x="7519"/>
        <item x="8852"/>
        <item x="5015"/>
        <item x="7633"/>
        <item x="7238"/>
        <item x="4023"/>
        <item x="5992"/>
        <item x="5482"/>
        <item x="9591"/>
        <item x="5974"/>
        <item x="1539"/>
        <item x="3125"/>
        <item x="2382"/>
        <item x="7904"/>
        <item x="417"/>
        <item x="346"/>
        <item x="7106"/>
        <item x="3664"/>
        <item x="9692"/>
        <item x="45"/>
        <item x="5165"/>
        <item x="7123"/>
        <item x="611"/>
        <item x="6771"/>
        <item x="6765"/>
        <item x="1460"/>
        <item x="7323"/>
        <item x="507"/>
        <item x="4658"/>
        <item x="376"/>
        <item x="4341"/>
        <item x="5657"/>
        <item x="3419"/>
        <item x="4355"/>
        <item x="3060"/>
        <item x="8350"/>
        <item x="3057"/>
        <item x="868"/>
        <item x="4041"/>
        <item x="8025"/>
        <item x="7895"/>
        <item x="2037"/>
        <item x="2515"/>
        <item x="114"/>
        <item x="1410"/>
        <item x="3455"/>
        <item x="6470"/>
        <item x="9888"/>
        <item x="1888"/>
        <item x="2545"/>
        <item x="194"/>
        <item x="7517"/>
        <item x="3256"/>
        <item x="7492"/>
        <item x="9306"/>
        <item x="4851"/>
        <item x="2463"/>
        <item x="4461"/>
        <item x="384"/>
        <item x="9529"/>
        <item x="9418"/>
        <item x="4457"/>
        <item x="7000"/>
        <item x="5133"/>
        <item x="9937"/>
        <item x="3451"/>
        <item x="358"/>
        <item x="4370"/>
        <item x="489"/>
        <item x="9189"/>
        <item x="9834"/>
        <item x="2145"/>
        <item x="5256"/>
        <item x="5988"/>
        <item x="5340"/>
        <item x="7155"/>
        <item x="6316"/>
        <item x="5445"/>
        <item x="6590"/>
        <item x="4374"/>
        <item x="6997"/>
        <item x="1819"/>
        <item x="3449"/>
        <item x="8493"/>
        <item x="7544"/>
        <item x="7849"/>
        <item x="7595"/>
        <item x="7287"/>
        <item x="9050"/>
        <item x="6961"/>
        <item x="5843"/>
        <item x="337"/>
        <item x="8361"/>
        <item x="645"/>
        <item x="9069"/>
        <item x="3621"/>
        <item x="8848"/>
        <item x="4582"/>
        <item x="4739"/>
        <item x="7033"/>
        <item x="4223"/>
        <item x="5701"/>
        <item x="2139"/>
        <item x="6160"/>
        <item x="3062"/>
        <item x="1220"/>
        <item x="1235"/>
        <item x="5537"/>
        <item x="5386"/>
        <item x="1030"/>
        <item x="6754"/>
        <item x="6297"/>
        <item x="6923"/>
        <item x="5648"/>
        <item x="2948"/>
        <item x="6175"/>
        <item x="2173"/>
        <item x="4543"/>
        <item x="8708"/>
        <item x="2141"/>
        <item x="7747"/>
        <item x="7850"/>
        <item x="3120"/>
        <item x="4035"/>
        <item x="8699"/>
        <item x="6651"/>
        <item x="5555"/>
        <item x="9758"/>
        <item x="8424"/>
        <item x="220"/>
        <item x="6259"/>
        <item x="4229"/>
        <item x="3052"/>
        <item x="7161"/>
        <item x="307"/>
        <item x="4431"/>
        <item x="4446"/>
        <item x="5867"/>
        <item x="6151"/>
        <item x="7385"/>
        <item x="9165"/>
        <item x="6283"/>
        <item x="7966"/>
        <item x="3652"/>
        <item x="4659"/>
        <item x="4420"/>
        <item x="2164"/>
        <item x="6252"/>
        <item x="9507"/>
        <item x="7928"/>
        <item x="5022"/>
        <item x="142"/>
        <item x="1211"/>
        <item x="108"/>
        <item x="5486"/>
        <item x="2414"/>
        <item x="7148"/>
        <item x="3395"/>
        <item x="6745"/>
        <item x="8601"/>
        <item x="6938"/>
        <item x="8786"/>
        <item x="3416"/>
        <item x="3315"/>
        <item x="8869"/>
        <item x="3794"/>
        <item x="7359"/>
        <item x="7403"/>
        <item x="8727"/>
        <item x="492"/>
        <item x="5195"/>
        <item x="9337"/>
        <item x="3354"/>
        <item x="9037"/>
        <item x="8697"/>
        <item x="9611"/>
        <item x="1699"/>
        <item x="6238"/>
        <item x="9732"/>
        <item x="9073"/>
        <item x="1901"/>
        <item x="8448"/>
        <item x="9548"/>
        <item x="8990"/>
        <item x="4118"/>
        <item x="4381"/>
        <item x="6812"/>
        <item x="7013"/>
        <item x="3512"/>
        <item x="3275"/>
        <item x="6656"/>
        <item x="1138"/>
        <item x="5419"/>
        <item x="5073"/>
        <item x="4975"/>
        <item x="1259"/>
        <item x="8811"/>
        <item x="283"/>
        <item x="8928"/>
        <item x="1760"/>
        <item x="391"/>
        <item x="7924"/>
        <item x="9501"/>
        <item x="8646"/>
        <item x="326"/>
        <item x="7150"/>
        <item x="4785"/>
        <item x="6753"/>
        <item x="5143"/>
        <item x="2194"/>
        <item x="2635"/>
        <item x="6244"/>
        <item x="4279"/>
        <item x="4407"/>
        <item x="7278"/>
        <item x="9578"/>
        <item x="6114"/>
        <item x="7999"/>
        <item x="5469"/>
        <item x="3203"/>
        <item x="8847"/>
        <item x="8500"/>
        <item x="3876"/>
        <item x="8343"/>
        <item x="3803"/>
        <item x="2673"/>
        <item x="5018"/>
        <item x="7333"/>
        <item x="2761"/>
        <item x="4470"/>
        <item x="7795"/>
        <item x="9204"/>
        <item x="9310"/>
        <item x="4230"/>
        <item x="8120"/>
        <item x="5573"/>
        <item x="1922"/>
        <item x="5471"/>
        <item x="9145"/>
        <item x="8604"/>
        <item x="5014"/>
        <item x="6706"/>
        <item x="1446"/>
        <item x="6990"/>
        <item x="2402"/>
        <item x="1223"/>
        <item x="6707"/>
        <item x="9532"/>
        <item x="3009"/>
        <item x="3607"/>
        <item x="523"/>
        <item x="7020"/>
        <item x="4855"/>
        <item x="3502"/>
        <item x="748"/>
        <item x="3821"/>
        <item x="982"/>
        <item x="26"/>
        <item x="8218"/>
        <item x="3467"/>
        <item x="5681"/>
        <item x="7350"/>
        <item x="6313"/>
        <item x="7202"/>
        <item x="2843"/>
        <item x="148"/>
        <item x="9737"/>
        <item x="7539"/>
        <item x="9614"/>
        <item x="1383"/>
        <item x="6424"/>
        <item x="9315"/>
        <item x="9777"/>
        <item x="193"/>
        <item x="2434"/>
        <item x="5248"/>
        <item x="4236"/>
        <item x="9720"/>
        <item x="1731"/>
        <item x="6618"/>
        <item x="8934"/>
        <item x="458"/>
        <item x="5170"/>
        <item x="2198"/>
        <item x="9070"/>
        <item x="23"/>
        <item x="4147"/>
        <item x="7789"/>
        <item x="848"/>
        <item x="2949"/>
        <item x="25"/>
        <item x="2123"/>
        <item x="2590"/>
        <item x="343"/>
        <item x="893"/>
        <item x="8894"/>
        <item x="6191"/>
        <item x="4886"/>
        <item x="4392"/>
        <item x="8238"/>
        <item x="9142"/>
        <item x="7064"/>
        <item x="9824"/>
        <item x="5559"/>
        <item x="1862"/>
        <item x="7487"/>
        <item x="13"/>
        <item x="4501"/>
        <item x="4417"/>
        <item x="3649"/>
        <item x="5370"/>
        <item x="3883"/>
        <item x="4003"/>
        <item x="8453"/>
        <item x="2082"/>
        <item x="2641"/>
        <item x="2307"/>
        <item x="7096"/>
        <item x="2201"/>
        <item x="9829"/>
        <item x="4428"/>
        <item x="9363"/>
        <item x="3567"/>
        <item x="2982"/>
        <item x="9560"/>
        <item x="2377"/>
        <item x="4204"/>
        <item x="53"/>
        <item x="5883"/>
        <item x="5008"/>
        <item x="3111"/>
        <item x="988"/>
        <item x="4247"/>
        <item x="1134"/>
        <item x="5000"/>
        <item x="5024"/>
        <item x="5586"/>
        <item x="4832"/>
        <item x="137"/>
        <item x="4421"/>
        <item x="6296"/>
        <item x="7429"/>
        <item x="3785"/>
        <item x="9406"/>
        <item x="5704"/>
        <item x="3461"/>
        <item x="3767"/>
        <item x="2157"/>
        <item x="1795"/>
        <item x="502"/>
        <item x="8066"/>
        <item x="9733"/>
        <item x="8849"/>
        <item x="6654"/>
        <item x="5092"/>
        <item x="4427"/>
        <item x="103"/>
        <item x="4059"/>
        <item x="9239"/>
        <item x="3391"/>
        <item x="7535"/>
        <item x="1053"/>
        <item x="1470"/>
        <item x="5160"/>
        <item x="8835"/>
        <item x="2003"/>
        <item x="7475"/>
        <item x="3394"/>
        <item x="1003"/>
        <item x="8566"/>
        <item x="136"/>
        <item x="199"/>
        <item x="4844"/>
        <item x="4881"/>
        <item x="3492"/>
        <item x="5447"/>
        <item x="3593"/>
        <item x="1002"/>
        <item x="5063"/>
        <item x="4463"/>
        <item x="1403"/>
        <item x="7848"/>
        <item x="6597"/>
        <item x="7965"/>
        <item x="6045"/>
        <item x="1845"/>
        <item x="5565"/>
        <item x="8580"/>
        <item x="7963"/>
        <item x="2004"/>
        <item x="1407"/>
        <item x="5408"/>
        <item x="7986"/>
        <item x="4632"/>
        <item x="2797"/>
        <item x="12"/>
        <item x="5316"/>
        <item x="2034"/>
        <item x="3735"/>
        <item x="661"/>
        <item x="5344"/>
        <item x="4818"/>
        <item x="9137"/>
        <item x="4157"/>
        <item x="3160"/>
        <item x="994"/>
        <item x="9545"/>
        <item x="7865"/>
        <item x="9114"/>
        <item x="4562"/>
        <item x="684"/>
        <item x="6468"/>
        <item x="7500"/>
        <item x="7637"/>
        <item x="6265"/>
        <item x="5916"/>
        <item x="2543"/>
        <item x="8164"/>
        <item x="3378"/>
        <item x="3819"/>
        <item x="2060"/>
        <item x="1121"/>
        <item x="1991"/>
        <item x="5509"/>
        <item x="8220"/>
        <item x="2374"/>
        <item x="70"/>
        <item x="8895"/>
        <item x="4958"/>
        <item x="8258"/>
        <item x="5202"/>
        <item x="8278"/>
        <item x="8808"/>
        <item x="5395"/>
        <item x="9621"/>
        <item x="6645"/>
        <item x="9530"/>
        <item x="6780"/>
        <item x="2203"/>
        <item x="991"/>
        <item x="1751"/>
        <item x="9051"/>
        <item x="9198"/>
        <item x="7778"/>
        <item x="4903"/>
        <item x="423"/>
        <item x="3588"/>
        <item x="8801"/>
        <item x="7936"/>
        <item x="1019"/>
        <item x="6029"/>
        <item x="9821"/>
        <item x="6180"/>
        <item x="3686"/>
        <item x="1188"/>
        <item x="4991"/>
        <item x="9822"/>
        <item x="3695"/>
        <item x="5353"/>
        <item x="5462"/>
        <item x="7303"/>
        <item x="7364"/>
        <item x="832"/>
        <item x="3527"/>
        <item x="9343"/>
        <item x="1151"/>
        <item x="2335"/>
        <item x="6413"/>
        <item x="294"/>
        <item x="8920"/>
        <item x="9719"/>
        <item x="2615"/>
        <item x="7623"/>
        <item x="9290"/>
        <item x="5971"/>
        <item x="9439"/>
        <item x="5949"/>
        <item x="2913"/>
        <item x="7719"/>
        <item x="1199"/>
        <item x="540"/>
        <item x="1289"/>
        <item x="1698"/>
        <item x="179"/>
        <item x="1846"/>
        <item x="8070"/>
        <item x="6173"/>
        <item x="5705"/>
        <item x="9222"/>
        <item x="3024"/>
        <item x="2783"/>
        <item x="925"/>
        <item x="3229"/>
        <item x="3122"/>
        <item x="4551"/>
        <item x="6446"/>
        <item x="8404"/>
        <item x="8955"/>
        <item x="7665"/>
        <item x="2263"/>
        <item x="7394"/>
        <item x="6484"/>
        <item x="7733"/>
        <item x="5021"/>
        <item x="1533"/>
        <item x="1132"/>
        <item x="7737"/>
        <item x="1826"/>
        <item x="1464"/>
        <item x="44"/>
        <item x="6727"/>
        <item x="1642"/>
        <item x="9272"/>
        <item x="2754"/>
        <item x="2309"/>
        <item x="9063"/>
        <item x="7898"/>
        <item x="5690"/>
        <item x="1336"/>
        <item x="7825"/>
        <item x="9121"/>
        <item x="6335"/>
        <item x="7995"/>
        <item x="1821"/>
        <item x="6397"/>
        <item x="9116"/>
        <item x="6825"/>
        <item x="2859"/>
        <item x="1430"/>
        <item x="4435"/>
        <item x="8264"/>
        <item x="8076"/>
        <item x="8081"/>
        <item x="1478"/>
        <item x="7571"/>
        <item x="7341"/>
        <item x="2926"/>
        <item x="5663"/>
        <item x="2740"/>
        <item x="228"/>
        <item x="6548"/>
        <item x="6796"/>
        <item x="9338"/>
        <item x="1970"/>
        <item x="8009"/>
        <item x="4192"/>
        <item x="3108"/>
        <item x="7236"/>
        <item x="3982"/>
        <item x="9686"/>
        <item x="6293"/>
        <item x="6515"/>
        <item x="242"/>
        <item x="4656"/>
        <item x="7767"/>
        <item x="3964"/>
        <item x="9766"/>
        <item x="5394"/>
        <item x="9321"/>
        <item x="6602"/>
        <item x="9307"/>
        <item x="4770"/>
        <item x="4193"/>
        <item x="3804"/>
        <item x="5837"/>
        <item x="3297"/>
        <item x="4494"/>
        <item x="7627"/>
        <item x="3283"/>
        <item x="6133"/>
        <item x="5117"/>
        <item x="2720"/>
        <item x="8123"/>
        <item x="1965"/>
        <item x="1796"/>
        <item x="9029"/>
        <item x="2056"/>
        <item x="816"/>
        <item x="409"/>
        <item x="4910"/>
        <item x="8897"/>
        <item x="9172"/>
        <item x="4655"/>
        <item x="5905"/>
        <item x="6971"/>
        <item x="0"/>
        <item x="4652"/>
        <item x="6908"/>
        <item x="6183"/>
        <item x="3087"/>
        <item x="5975"/>
        <item x="8008"/>
        <item x="3938"/>
        <item x="1765"/>
        <item x="7460"/>
        <item x="4864"/>
        <item x="9547"/>
        <item x="1363"/>
        <item x="4196"/>
        <item x="2481"/>
        <item x="2045"/>
        <item x="9796"/>
        <item x="2484"/>
        <item x="3011"/>
        <item x="1044"/>
        <item x="2418"/>
        <item x="8983"/>
        <item x="1234"/>
        <item x="2879"/>
        <item x="4305"/>
        <item x="3245"/>
        <item x="7254"/>
        <item x="2629"/>
        <item x="6586"/>
        <item x="3816"/>
        <item x="8195"/>
        <item x="3965"/>
        <item x="7869"/>
        <item x="7527"/>
        <item x="1624"/>
        <item x="4693"/>
        <item x="3234"/>
        <item x="6757"/>
        <item x="3969"/>
        <item x="4849"/>
        <item x="1911"/>
        <item x="6596"/>
        <item x="5066"/>
        <item x="24"/>
        <item x="1689"/>
        <item x="6000"/>
        <item x="6705"/>
        <item x="3594"/>
        <item x="3058"/>
        <item x="5141"/>
        <item x="5782"/>
        <item x="365"/>
        <item x="3529"/>
        <item x="3904"/>
        <item x="1777"/>
        <item x="8964"/>
        <item x="8433"/>
        <item x="398"/>
        <item x="1023"/>
        <item x="5853"/>
        <item x="285"/>
        <item x="921"/>
        <item x="2246"/>
        <item x="3670"/>
        <item x="7643"/>
        <item x="7410"/>
        <item x="1770"/>
        <item x="9874"/>
        <item x="4450"/>
        <item x="5890"/>
        <item x="4876"/>
        <item x="6089"/>
        <item x="9793"/>
        <item x="4577"/>
        <item x="8690"/>
        <item x="8322"/>
        <item x="2787"/>
        <item x="2097"/>
        <item x="5566"/>
        <item x="8802"/>
        <item x="4616"/>
        <item x="9550"/>
        <item x="7820"/>
        <item x="7130"/>
        <item x="6991"/>
        <item x="6355"/>
        <item x="4806"/>
        <item x="3347"/>
        <item x="7214"/>
        <item x="89"/>
        <item x="7657"/>
        <item x="7806"/>
        <item x="2655"/>
        <item x="902"/>
        <item x="8541"/>
        <item x="7295"/>
        <item x="7442"/>
        <item x="6121"/>
        <item x="5186"/>
        <item x="4429"/>
        <item x="5337"/>
        <item x="2876"/>
        <item x="4842"/>
        <item x="5494"/>
        <item x="6430"/>
        <item x="5795"/>
        <item x="4194"/>
        <item x="1746"/>
        <item x="7523"/>
        <item x="3332"/>
        <item x="4419"/>
        <item x="7582"/>
        <item x="5250"/>
        <item x="6867"/>
        <item x="1433"/>
        <item x="734"/>
        <item x="2920"/>
        <item x="2709"/>
        <item x="5450"/>
        <item x="8247"/>
        <item x="7264"/>
        <item x="7617"/>
        <item x="4182"/>
        <item x="8980"/>
        <item x="2813"/>
        <item x="8269"/>
        <item x="5935"/>
        <item x="577"/>
        <item x="198"/>
        <item x="7247"/>
        <item x="9634"/>
        <item x="5087"/>
        <item x="2482"/>
        <item x="4941"/>
        <item x="7759"/>
        <item x="8517"/>
        <item x="2705"/>
        <item x="5259"/>
        <item x="2009"/>
        <item x="782"/>
        <item x="6186"/>
        <item x="5519"/>
        <item x="7528"/>
        <item x="3933"/>
        <item x="1898"/>
        <item x="6965"/>
        <item x="4289"/>
        <item x="524"/>
        <item x="708"/>
        <item x="4277"/>
        <item x="2959"/>
        <item x="1596"/>
        <item x="5011"/>
        <item x="3431"/>
        <item x="8522"/>
        <item x="2355"/>
        <item x="9102"/>
        <item x="1201"/>
        <item x="9262"/>
        <item x="4535"/>
        <item x="7174"/>
        <item x="6212"/>
        <item x="751"/>
        <item x="1684"/>
        <item x="810"/>
        <item x="382"/>
        <item x="2015"/>
        <item x="8364"/>
        <item x="6684"/>
        <item x="8693"/>
        <item x="4213"/>
        <item x="9853"/>
        <item x="8246"/>
        <item x="9170"/>
        <item x="9668"/>
        <item x="4723"/>
        <item x="1285"/>
        <item x="6871"/>
        <item x="3624"/>
        <item x="2946"/>
        <item x="6272"/>
        <item x="3736"/>
        <item x="8534"/>
        <item x="6932"/>
        <item x="552"/>
        <item x="4512"/>
        <item x="3889"/>
        <item x="6227"/>
        <item x="6301"/>
        <item x="6844"/>
        <item x="5796"/>
        <item x="449"/>
        <item x="2095"/>
        <item x="50"/>
        <item x="8486"/>
        <item x="1544"/>
        <item x="4537"/>
        <item x="1167"/>
        <item x="5331"/>
        <item x="8100"/>
        <item x="3584"/>
        <item x="6673"/>
        <item x="5436"/>
        <item x="9000"/>
        <item x="1687"/>
        <item x="4831"/>
        <item x="6877"/>
        <item x="8532"/>
        <item x="3308"/>
        <item x="4792"/>
        <item x="8874"/>
        <item x="8337"/>
        <item x="7383"/>
        <item x="4021"/>
        <item x="7873"/>
        <item x="6996"/>
        <item x="1841"/>
        <item x="6668"/>
        <item x="3472"/>
        <item x="5569"/>
        <item x="6974"/>
        <item x="2144"/>
        <item x="208"/>
        <item x="7263"/>
        <item x="2644"/>
        <item x="7756"/>
        <item x="2556"/>
        <item x="3287"/>
        <item x="5505"/>
        <item x="6059"/>
        <item x="8173"/>
        <item x="295"/>
        <item x="424"/>
        <item x="9273"/>
        <item x="5183"/>
        <item x="7562"/>
        <item x="9632"/>
        <item x="8889"/>
        <item x="2897"/>
        <item x="6911"/>
        <item x="992"/>
        <item x="6264"/>
        <item x="4045"/>
        <item x="4885"/>
        <item x="5812"/>
        <item x="5227"/>
        <item x="2504"/>
        <item x="3050"/>
        <item x="8208"/>
        <item x="5575"/>
        <item x="7332"/>
        <item x="6976"/>
        <item x="8935"/>
        <item x="8239"/>
        <item x="2295"/>
        <item x="8272"/>
        <item x="7248"/>
        <item x="4280"/>
        <item x="2744"/>
        <item x="4873"/>
        <item x="1421"/>
        <item x="9846"/>
        <item x="7683"/>
        <item x="5628"/>
        <item x="8839"/>
        <item x="3329"/>
        <item x="9045"/>
        <item x="1372"/>
        <item x="8298"/>
        <item x="4"/>
        <item x="803"/>
        <item x="6635"/>
        <item x="3202"/>
        <item x="2651"/>
        <item x="9378"/>
        <item x="2199"/>
        <item x="2116"/>
        <item x="541"/>
        <item x="4184"/>
        <item x="4533"/>
        <item x="2910"/>
        <item x="1614"/>
        <item x="4774"/>
        <item x="2018"/>
        <item x="1960"/>
        <item x="9593"/>
        <item x="7925"/>
        <item x="2276"/>
        <item x="4821"/>
        <item x="5400"/>
        <item x="231"/>
        <item x="592"/>
        <item x="3362"/>
        <item x="2512"/>
        <item x="2698"/>
        <item x="7266"/>
        <item x="6285"/>
        <item x="9599"/>
        <item x="9675"/>
        <item x="4816"/>
        <item x="656"/>
        <item x="4198"/>
        <item x="9105"/>
        <item x="6376"/>
        <item x="1444"/>
        <item x="563"/>
        <item x="8807"/>
        <item x="2196"/>
        <item x="6004"/>
        <item x="2955"/>
        <item x="3161"/>
        <item x="2968"/>
        <item x="2760"/>
        <item x="1754"/>
        <item x="8753"/>
        <item x="1169"/>
        <item x="5441"/>
        <item x="7835"/>
        <item x="7626"/>
        <item x="2028"/>
        <item x="4416"/>
        <item x="9279"/>
        <item x="5662"/>
        <item x="8390"/>
        <item x="2040"/>
        <item x="374"/>
        <item x="8846"/>
        <item x="6242"/>
        <item x="3055"/>
        <item x="2963"/>
        <item x="1064"/>
        <item x="9872"/>
        <item x="8516"/>
        <item x="3490"/>
        <item x="3898"/>
        <item x="8318"/>
        <item x="2441"/>
        <item x="8148"/>
        <item x="175"/>
        <item x="3426"/>
        <item x="2994"/>
        <item x="6574"/>
        <item x="6035"/>
        <item x="5679"/>
        <item x="691"/>
        <item x="8232"/>
        <item x="2207"/>
        <item x="9048"/>
        <item x="7589"/>
        <item x="4854"/>
        <item x="3133"/>
        <item x="7093"/>
        <item x="1815"/>
        <item x="9848"/>
        <item x="3151"/>
        <item x="8428"/>
        <item x="2249"/>
        <item x="1527"/>
        <item x="1437"/>
        <item x="8754"/>
        <item x="6345"/>
        <item x="324"/>
        <item x="9525"/>
        <item x="5970"/>
        <item x="1691"/>
        <item x="8314"/>
        <item x="4493"/>
        <item x="4012"/>
        <item x="2300"/>
        <item x="284"/>
        <item x="7391"/>
        <item x="2187"/>
        <item x="9469"/>
        <item x="253"/>
        <item x="3155"/>
        <item x="2285"/>
        <item x="9071"/>
        <item x="4607"/>
        <item x="5912"/>
        <item x="7792"/>
        <item x="7422"/>
        <item x="3499"/>
        <item x="1824"/>
        <item x="299"/>
        <item x="8624"/>
        <item x="6689"/>
        <item x="8765"/>
        <item x="8543"/>
        <item x="8033"/>
        <item x="4629"/>
        <item x="686"/>
        <item x="491"/>
        <item x="7476"/>
        <item x="4812"/>
        <item x="5539"/>
        <item x="5333"/>
        <item x="1749"/>
        <item x="1810"/>
        <item x="8962"/>
        <item x="3026"/>
        <item x="9449"/>
        <item x="4206"/>
        <item x="3688"/>
        <item x="8633"/>
        <item x="4064"/>
        <item x="6143"/>
        <item x="407"/>
        <item x="4951"/>
        <item x="6834"/>
        <item x="1279"/>
        <item x="1379"/>
        <item x="4288"/>
        <item x="5945"/>
        <item x="9146"/>
        <item x="7514"/>
        <item x="2493"/>
        <item x="1237"/>
        <item x="3523"/>
        <item x="1328"/>
        <item x="8555"/>
        <item x="546"/>
        <item x="7841"/>
        <item x="481"/>
        <item x="1738"/>
        <item x="8190"/>
        <item x="7818"/>
        <item x="963"/>
        <item x="9904"/>
        <item x="1861"/>
        <item x="252"/>
        <item x="3802"/>
        <item x="262"/>
        <item x="6899"/>
        <item x="3040"/>
        <item x="400"/>
        <item x="8296"/>
        <item x="3131"/>
        <item x="5938"/>
        <item x="2122"/>
        <item x="2546"/>
        <item x="63"/>
        <item x="5231"/>
        <item x="4105"/>
        <item x="1585"/>
        <item x="27"/>
        <item x="6713"/>
        <item x="314"/>
        <item x="2383"/>
        <item x="4240"/>
        <item x="4266"/>
        <item x="2302"/>
        <item x="5423"/>
        <item x="1462"/>
        <item x="9107"/>
        <item x="1404"/>
        <item x="3507"/>
        <item x="9031"/>
        <item x="107"/>
        <item x="4974"/>
        <item x="4257"/>
        <item x="8706"/>
        <item x="3814"/>
        <item x="6761"/>
        <item x="5963"/>
        <item x="7"/>
        <item x="3064"/>
        <item x="671"/>
        <item x="8111"/>
        <item x="7089"/>
        <item x="7992"/>
        <item x="6658"/>
        <item x="3774"/>
        <item x="5697"/>
        <item x="2283"/>
        <item x="1929"/>
        <item x="4335"/>
        <item x="5831"/>
        <item x="962"/>
        <item x="850"/>
        <item x="1491"/>
        <item x="3006"/>
        <item x="4354"/>
        <item x="8386"/>
        <item x="5479"/>
        <item x="274"/>
        <item x="4901"/>
        <item x="1609"/>
        <item x="4057"/>
        <item x="74"/>
        <item x="399"/>
        <item x="1052"/>
        <item x="4950"/>
        <item x="5499"/>
        <item x="4736"/>
        <item x="7428"/>
        <item x="4769"/>
        <item x="2861"/>
        <item x="1417"/>
        <item x="9739"/>
        <item x="1816"/>
        <item x="9065"/>
        <item x="6414"/>
        <item x="5132"/>
        <item x="8244"/>
        <item x="2694"/>
        <item x="8695"/>
        <item x="2605"/>
        <item x="9761"/>
        <item x="8791"/>
        <item x="8634"/>
        <item x="5732"/>
        <item x="3272"/>
        <item x="7455"/>
        <item x="7336"/>
        <item x="9670"/>
        <item x="4686"/>
        <item x="5848"/>
        <item x="4554"/>
        <item x="1318"/>
        <item x="4498"/>
        <item x="5199"/>
        <item x="225"/>
        <item x="7463"/>
        <item x="7870"/>
        <item x="4317"/>
        <item x="5481"/>
        <item x="2634"/>
        <item x="2588"/>
        <item x="7890"/>
        <item x="8444"/>
        <item x="9081"/>
        <item x="5666"/>
        <item x="6814"/>
        <item x="3993"/>
        <item x="7959"/>
        <item x="7213"/>
        <item x="4899"/>
        <item x="1163"/>
        <item x="8381"/>
        <item x="821"/>
        <item x="8745"/>
        <item x="4745"/>
        <item x="649"/>
        <item x="1721"/>
        <item x="8102"/>
        <item x="3719"/>
        <item x="697"/>
        <item x="9405"/>
        <item x="6617"/>
        <item x="5961"/>
        <item x="6166"/>
        <item x="5392"/>
        <item x="7847"/>
        <item x="5468"/>
        <item x="1127"/>
        <item x="1617"/>
        <item x="5749"/>
        <item x="5508"/>
        <item x="1697"/>
        <item x="5498"/>
        <item x="2943"/>
        <item x="940"/>
        <item x="1520"/>
        <item x="5672"/>
        <item x="6585"/>
        <item x="9330"/>
        <item x="6865"/>
        <item x="6052"/>
        <item x="9190"/>
        <item x="5870"/>
        <item x="275"/>
        <item x="8747"/>
        <item x="2105"/>
        <item x="4091"/>
        <item x="3"/>
        <item x="8138"/>
        <item x="4380"/>
        <item x="2445"/>
        <item x="2895"/>
        <item x="4671"/>
        <item x="2437"/>
        <item x="3392"/>
        <item x="1840"/>
        <item x="6537"/>
        <item x="3709"/>
        <item x="2511"/>
        <item x="8113"/>
        <item x="9136"/>
        <item x="5552"/>
        <item x="5547"/>
        <item x="753"/>
        <item x="2160"/>
        <item x="9774"/>
        <item x="6863"/>
        <item x="1273"/>
        <item x="2973"/>
        <item x="487"/>
        <item x="4321"/>
        <item x="1763"/>
        <item x="8036"/>
        <item x="7824"/>
        <item x="3091"/>
        <item x="8940"/>
        <item x="5876"/>
        <item x="4987"/>
        <item x="5292"/>
        <item x="9942"/>
        <item x="2386"/>
        <item x="4224"/>
        <item x="1342"/>
        <item x="881"/>
        <item x="1173"/>
        <item x="5761"/>
        <item x="1335"/>
        <item x="9110"/>
        <item x="3193"/>
        <item x="4117"/>
        <item x="6733"/>
        <item x="5982"/>
        <item x="2522"/>
        <item x="9691"/>
        <item x="8871"/>
        <item x="849"/>
        <item x="1187"/>
        <item x="8398"/>
        <item x="7766"/>
        <item x="7573"/>
        <item x="4487"/>
        <item x="886"/>
        <item x="4929"/>
        <item x="4442"/>
        <item x="5688"/>
        <item x="935"/>
        <item x="2727"/>
        <item x="9365"/>
        <item x="3516"/>
        <item x="3061"/>
        <item x="4006"/>
        <item x="8783"/>
        <item x="5764"/>
        <item x="9215"/>
        <item x="8012"/>
        <item x="8789"/>
        <item x="8659"/>
        <item x="5112"/>
        <item x="4678"/>
        <item x="6536"/>
        <item x="9788"/>
        <item x="3036"/>
        <item x="5802"/>
        <item x="9901"/>
        <item x="2661"/>
        <item x="4149"/>
        <item x="9433"/>
        <item x="908"/>
        <item x="5525"/>
        <item x="3533"/>
        <item x="8223"/>
        <item x="4474"/>
        <item x="4060"/>
        <item x="5810"/>
        <item x="3723"/>
        <item x="6187"/>
        <item x="9623"/>
        <item x="8042"/>
        <item x="5342"/>
        <item x="6013"/>
        <item x="1485"/>
        <item x="3995"/>
        <item x="2505"/>
        <item x="9828"/>
        <item x="2812"/>
        <item x="9522"/>
        <item x="4530"/>
        <item x="3158"/>
        <item x="2544"/>
        <item x="6498"/>
        <item x="1306"/>
        <item x="648"/>
        <item x="5824"/>
        <item x="735"/>
        <item x="2090"/>
        <item x="7380"/>
        <item x="7387"/>
        <item x="1431"/>
        <item x="2915"/>
        <item x="3473"/>
        <item x="8879"/>
        <item x="5500"/>
        <item x="7237"/>
        <item x="1065"/>
        <item x="2222"/>
        <item x="8859"/>
        <item x="3118"/>
        <item x="3194"/>
        <item x="9187"/>
        <item x="2054"/>
        <item x="1874"/>
        <item x="1692"/>
        <item x="7204"/>
        <item x="6083"/>
        <item x="4718"/>
        <item x="7122"/>
        <item x="1455"/>
        <item x="7888"/>
        <item x="7775"/>
        <item x="8055"/>
        <item x="2831"/>
        <item x="3545"/>
        <item x="4253"/>
        <item x="1786"/>
        <item x="2532"/>
        <item x="2025"/>
        <item x="3470"/>
        <item x="6576"/>
        <item x="9419"/>
        <item x="7469"/>
        <item x="4491"/>
        <item x="2769"/>
        <item x="8694"/>
        <item x="4338"/>
        <item x="3476"/>
        <item x="967"/>
        <item x="4056"/>
        <item x="151"/>
        <item x="5321"/>
        <item x="4039"/>
        <item x="8969"/>
        <item x="788"/>
        <item x="5921"/>
        <item x="9628"/>
        <item x="622"/>
        <item x="8027"/>
        <item x="5290"/>
        <item x="3383"/>
        <item x="5208"/>
        <item x="3818"/>
        <item x="2487"/>
        <item x="2411"/>
        <item x="8586"/>
        <item x="2738"/>
        <item x="3206"/>
        <item x="8838"/>
        <item x="618"/>
        <item x="560"/>
        <item x="3047"/>
        <item x="9549"/>
        <item x="3666"/>
        <item x="2072"/>
        <item x="2608"/>
        <item x="7304"/>
        <item x="5157"/>
        <item x="101"/>
        <item x="5846"/>
        <item x="2466"/>
        <item x="3384"/>
        <item x="3721"/>
        <item x="2916"/>
        <item x="3787"/>
        <item x="910"/>
        <item x="8739"/>
        <item x="1087"/>
        <item x="6032"/>
        <item x="6775"/>
        <item x="3952"/>
        <item x="839"/>
        <item x="5601"/>
        <item x="3258"/>
        <item x="6794"/>
        <item x="1031"/>
        <item x="3563"/>
        <item x="4599"/>
        <item x="6095"/>
        <item x="4509"/>
        <item x="5262"/>
        <item x="6060"/>
        <item x="1728"/>
        <item x="7636"/>
        <item x="146"/>
        <item x="3840"/>
        <item x="4437"/>
        <item x="9859"/>
        <item x="83"/>
        <item x="9221"/>
        <item x="5996"/>
        <item x="578"/>
        <item x="4367"/>
        <item x="7782"/>
        <item x="4684"/>
        <item x="222"/>
        <item x="9420"/>
        <item x="1291"/>
        <item x="3321"/>
        <item x="8664"/>
        <item x="4997"/>
        <item x="3628"/>
        <item x="2696"/>
        <item x="5726"/>
        <item x="2209"/>
        <item x="7200"/>
        <item x="1128"/>
        <item x="1676"/>
        <item x="5360"/>
        <item x="4125"/>
        <item x="7141"/>
        <item x="5871"/>
        <item x="4188"/>
        <item x="2431"/>
        <item x="601"/>
        <item x="6081"/>
        <item x="7115"/>
        <item x="3368"/>
        <item x="799"/>
        <item x="3636"/>
        <item x="5111"/>
        <item x="378"/>
        <item x="9403"/>
        <item x="72"/>
        <item x="7696"/>
        <item x="6454"/>
        <item x="4957"/>
        <item x="5918"/>
        <item x="1085"/>
        <item x="9325"/>
        <item x="783"/>
        <item x="6890"/>
        <item x="7621"/>
        <item x="8024"/>
        <item x="724"/>
        <item x="2038"/>
        <item x="7318"/>
        <item x="9096"/>
        <item x="9296"/>
        <item x="2826"/>
        <item x="2952"/>
        <item x="8858"/>
        <item x="7910"/>
        <item x="9576"/>
        <item x="9396"/>
        <item x="1384"/>
        <item x="5928"/>
        <item x="9334"/>
        <item x="8794"/>
        <item x="3379"/>
        <item x="1116"/>
        <item x="2856"/>
        <item x="5367"/>
        <item x="9672"/>
        <item x="4439"/>
        <item x="9441"/>
        <item x="2108"/>
        <item x="9639"/>
        <item x="5940"/>
        <item x="2576"/>
        <item x="1868"/>
        <item x="4578"/>
        <item x="7344"/>
        <item x="5553"/>
        <item x="7950"/>
        <item x="1994"/>
        <item x="6408"/>
        <item x="1152"/>
        <item x="6100"/>
        <item x="4970"/>
        <item x="8078"/>
        <item x="3977"/>
        <item x="6519"/>
        <item x="4300"/>
        <item x="1049"/>
        <item x="37"/>
        <item x="9079"/>
        <item x="5060"/>
        <item x="6124"/>
        <item x="2904"/>
        <item x="9911"/>
        <item x="4216"/>
        <item x="4444"/>
        <item x="7638"/>
        <item x="3970"/>
        <item x="239"/>
        <item x="5354"/>
        <item x="6621"/>
        <item x="6275"/>
        <item x="8764"/>
        <item x="7354"/>
        <item x="1400"/>
        <item x="583"/>
        <item x="2019"/>
        <item x="7056"/>
        <item x="5889"/>
        <item x="3675"/>
        <item x="7239"/>
        <item x="7716"/>
        <item x="9708"/>
        <item x="8812"/>
        <item x="6873"/>
        <item x="2687"/>
        <item x="9618"/>
        <item x="9277"/>
        <item x="8916"/>
        <item x="6525"/>
        <item x="2801"/>
        <item x="7183"/>
        <item x="5717"/>
        <item x="5536"/>
        <item x="4564"/>
        <item x="1554"/>
        <item x="9619"/>
        <item x="3248"/>
        <item x="5286"/>
        <item x="3076"/>
        <item x="2153"/>
        <item x="4328"/>
        <item x="9301"/>
        <item x="9504"/>
        <item x="1238"/>
        <item x="109"/>
        <item x="5443"/>
        <item x="5820"/>
        <item x="1194"/>
        <item x="3677"/>
        <item x="3280"/>
        <item x="9012"/>
        <item x="6374"/>
        <item x="1543"/>
        <item x="2639"/>
        <item x="7502"/>
        <item x="490"/>
        <item x="737"/>
        <item x="3903"/>
        <item x="2582"/>
        <item x="2914"/>
        <item x="1232"/>
        <item x="5640"/>
        <item x="3261"/>
        <item x="9801"/>
        <item x="6332"/>
        <item x="1007"/>
        <item x="8834"/>
        <item x="2693"/>
        <item x="7144"/>
        <item x="8145"/>
        <item x="3831"/>
        <item x="2568"/>
        <item x="4931"/>
        <item x="4621"/>
        <item x="1880"/>
        <item x="2931"/>
        <item x="6363"/>
        <item x="1482"/>
        <item x="3328"/>
        <item x="2595"/>
        <item x="9383"/>
        <item x="977"/>
        <item x="5463"/>
        <item x="8996"/>
        <item x="2074"/>
        <item x="7682"/>
        <item x="8891"/>
        <item x="1823"/>
        <item x="4462"/>
        <item x="5600"/>
        <item x="5172"/>
        <item x="1217"/>
        <item x="4728"/>
        <item x="5868"/>
        <item x="4869"/>
        <item x="5528"/>
        <item x="2610"/>
        <item x="4796"/>
        <item x="8292"/>
        <item x="1719"/>
        <item x="7663"/>
        <item x="673"/>
        <item x="8975"/>
        <item x="2746"/>
        <item x="416"/>
        <item x="8893"/>
        <item x="420"/>
        <item x="5154"/>
        <item x="5721"/>
        <item x="4701"/>
        <item x="3259"/>
        <item x="7581"/>
        <item x="2643"/>
        <item x="3943"/>
        <item x="731"/>
        <item x="9252"/>
        <item x="7276"/>
        <item x="4426"/>
        <item x="9"/>
        <item x="5767"/>
        <item x="3574"/>
        <item x="4838"/>
        <item x="149"/>
        <item x="4560"/>
        <item x="5071"/>
        <item x="6479"/>
        <item x="6490"/>
        <item x="3319"/>
        <item x="901"/>
        <item x="6472"/>
        <item x="236"/>
        <item x="5048"/>
        <item x="949"/>
        <item x="2422"/>
        <item x="3897"/>
        <item x="4249"/>
        <item x="4516"/>
        <item x="837"/>
        <item x="6832"/>
        <item x="5483"/>
        <item x="965"/>
        <item x="7021"/>
        <item x="2762"/>
        <item x="5020"/>
        <item x="2573"/>
        <item x="8458"/>
        <item x="238"/>
        <item x="6648"/>
        <item x="9927"/>
        <item x="2372"/>
        <item x="8707"/>
        <item x="9220"/>
        <item x="6808"/>
        <item x="2617"/>
        <item x="626"/>
        <item x="7736"/>
        <item x="7703"/>
        <item x="5637"/>
        <item x="9620"/>
        <item x="4363"/>
        <item x="4099"/>
        <item x="9246"/>
        <item x="9195"/>
        <item x="9144"/>
        <item x="9724"/>
        <item x="7801"/>
        <item x="2954"/>
        <item x="2044"/>
        <item x="2101"/>
        <item x="6822"/>
        <item x="765"/>
        <item x="7481"/>
        <item x="1496"/>
        <item x="7900"/>
        <item x="450"/>
        <item x="4433"/>
        <item x="6878"/>
        <item x="4761"/>
        <item x="1241"/>
        <item x="2630"/>
        <item x="117"/>
        <item x="1110"/>
        <item x="2849"/>
        <item x="4397"/>
        <item x="1944"/>
        <item x="8355"/>
        <item x="6549"/>
        <item x="6109"/>
        <item x="866"/>
        <item x="3834"/>
        <item x="888"/>
        <item x="3404"/>
        <item x="7552"/>
        <item x="6469"/>
        <item x="6181"/>
        <item x="33"/>
        <item x="7231"/>
        <item x="8174"/>
        <item x="18"/>
        <item x="5779"/>
        <item x="5085"/>
        <item x="7038"/>
        <item x="4398"/>
        <item x="4156"/>
        <item x="7445"/>
        <item x="5698"/>
        <item x="7068"/>
        <item x="8961"/>
        <item x="1806"/>
        <item x="4623"/>
        <item x="6200"/>
        <item x="229"/>
        <item x="2593"/>
        <item x="174"/>
        <item x="3117"/>
        <item x="6036"/>
        <item x="5834"/>
        <item x="48"/>
        <item x="8119"/>
        <item x="7855"/>
        <item x="8716"/>
        <item x="3366"/>
        <item x="7008"/>
        <item x="9497"/>
        <item x="2657"/>
        <item x="9429"/>
        <item x="7006"/>
        <item x="4720"/>
        <item x="1984"/>
        <item x="9232"/>
        <item x="6419"/>
        <item x="2419"/>
        <item x="8347"/>
        <item x="4103"/>
        <item x="3538"/>
        <item x="5735"/>
        <item x="1975"/>
        <item x="4615"/>
        <item x="181"/>
        <item x="9704"/>
        <item x="8638"/>
        <item x="784"/>
        <item x="4916"/>
        <item x="6946"/>
        <item x="9557"/>
        <item x="3665"/>
        <item x="8392"/>
        <item x="7358"/>
        <item x="7667"/>
        <item x="6662"/>
        <item x="6829"/>
        <item x="9565"/>
        <item x="4780"/>
        <item x="9328"/>
        <item x="9382"/>
        <item x="8213"/>
        <item x="7968"/>
        <item x="2745"/>
        <item x="9809"/>
        <item x="7497"/>
        <item x="5634"/>
        <item x="4729"/>
        <item x="2887"/>
        <item x="4008"/>
        <item x="4153"/>
        <item x="706"/>
        <item x="3798"/>
        <item x="397"/>
        <item x="3010"/>
        <item x="7661"/>
        <item x="4783"/>
        <item x="5644"/>
        <item x="7816"/>
        <item x="6141"/>
        <item x="2937"/>
        <item x="9408"/>
        <item x="3454"/>
        <item x="2089"/>
        <item x="9481"/>
        <item x="7114"/>
        <item x="8143"/>
        <item x="6130"/>
        <item x="1578"/>
        <item x="6561"/>
        <item x="7845"/>
        <item x="9466"/>
        <item x="4379"/>
        <item x="8602"/>
        <item x="9033"/>
        <item x="4892"/>
        <item x="5531"/>
        <item x="9713"/>
        <item x="8549"/>
        <item x="8348"/>
        <item x="2238"/>
        <item x="3680"/>
        <item x="42"/>
        <item x="9211"/>
        <item x="9168"/>
        <item x="6174"/>
        <item x="9540"/>
        <item x="3144"/>
        <item x="4857"/>
        <item x="3601"/>
        <item x="4865"/>
        <item x="6349"/>
        <item x="874"/>
        <item x="8986"/>
        <item x="3687"/>
        <item x="7546"/>
        <item x="2320"/>
        <item x="8818"/>
        <item x="6453"/>
        <item x="6048"/>
        <item x="9477"/>
        <item x="860"/>
        <item x="3559"/>
        <item x="1764"/>
        <item x="8293"/>
        <item x="3420"/>
        <item x="6177"/>
        <item x="1062"/>
        <item x="818"/>
        <item x="8186"/>
        <item x="5730"/>
        <item x="1638"/>
        <item x="7338"/>
        <item x="564"/>
        <item x="2519"/>
        <item x="2439"/>
        <item x="277"/>
        <item x="7349"/>
        <item x="4566"/>
        <item x="2306"/>
        <item x="796"/>
        <item x="4825"/>
        <item x="3046"/>
        <item x="1636"/>
        <item x="5572"/>
        <item x="9492"/>
        <item x="9521"/>
        <item x="4840"/>
        <item x="8367"/>
        <item x="664"/>
        <item x="9305"/>
        <item x="4232"/>
        <item x="1276"/>
        <item x="5807"/>
        <item x="3786"/>
        <item x="4936"/>
        <item x="953"/>
        <item x="6650"/>
        <item x="7289"/>
        <item x="1322"/>
        <item x="1963"/>
        <item x="6447"/>
        <item x="6758"/>
        <item x="8636"/>
        <item x="2516"/>
        <item x="6732"/>
        <item x="6900"/>
        <item x="1175"/>
        <item x="9682"/>
        <item x="7784"/>
        <item x="2847"/>
        <item x="1297"/>
        <item x="1666"/>
        <item x="4883"/>
        <item x="4448"/>
        <item x="5234"/>
        <item x="1916"/>
        <item x="9013"/>
        <item x="1367"/>
        <item x="946"/>
        <item x="2162"/>
        <item x="4810"/>
        <item x="14"/>
        <item x="4985"/>
        <item x="3236"/>
        <item x="4295"/>
        <item x="9718"/>
        <item x="4076"/>
        <item x="7723"/>
        <item x="5325"/>
        <item x="8881"/>
        <item x="2112"/>
        <item x="6102"/>
        <item x="1026"/>
        <item x="8159"/>
        <item x="7541"/>
        <item x="9940"/>
        <item x="5651"/>
        <item x="9402"/>
        <item x="1532"/>
        <item x="430"/>
        <item x="2452"/>
        <item x="9594"/>
        <item x="8480"/>
        <item x="8415"/>
        <item x="8863"/>
        <item x="657"/>
        <item x="6643"/>
        <item x="6611"/>
        <item x="9852"/>
        <item x="150"/>
        <item x="7707"/>
        <item x="6097"/>
        <item x="4928"/>
        <item x="1629"/>
        <item x="1827"/>
        <item x="8712"/>
        <item x="6271"/>
        <item x="3142"/>
        <item x="6153"/>
        <item x="2456"/>
        <item x="9425"/>
        <item x="1076"/>
        <item x="9655"/>
        <item x="2712"/>
        <item x="8023"/>
        <item x="1088"/>
        <item x="2665"/>
        <item x="7078"/>
        <item x="2528"/>
        <item x="3370"/>
        <item x="328"/>
        <item x="1755"/>
        <item x="7198"/>
        <item x="2510"/>
        <item x="6320"/>
        <item x="6980"/>
        <item x="8290"/>
        <item x="2233"/>
        <item x="9776"/>
        <item x="123"/>
        <item x="7777"/>
        <item x="7853"/>
        <item x="8"/>
        <item x="9866"/>
        <item x="7157"/>
        <item x="7864"/>
        <item x="3890"/>
        <item x="1621"/>
        <item x="4364"/>
        <item x="3074"/>
        <item x="1718"/>
        <item x="6572"/>
        <item x="8678"/>
        <item x="40"/>
        <item x="9467"/>
        <item x="370"/>
        <item x="1717"/>
        <item x="9453"/>
        <item x="1414"/>
        <item x="3333"/>
        <item x="9047"/>
        <item x="5711"/>
        <item x="1961"/>
        <item x="7105"/>
        <item x="8703"/>
        <item x="6613"/>
        <item x="2240"/>
        <item x="1078"/>
        <item x="8114"/>
        <item x="2131"/>
        <item x="6129"/>
        <item x="1919"/>
        <item x="2167"/>
        <item x="3180"/>
        <item x="1296"/>
        <item x="6838"/>
        <item x="1735"/>
        <item x="6043"/>
        <item x="3318"/>
        <item x="3642"/>
        <item x="1637"/>
        <item x="3471"/>
        <item x="2227"/>
        <item x="9203"/>
        <item x="3143"/>
        <item x="1365"/>
        <item x="7973"/>
        <item x="465"/>
        <item x="9394"/>
        <item x="1457"/>
        <item x="7970"/>
        <item x="3919"/>
        <item x="8533"/>
        <item x="3825"/>
        <item x="3303"/>
        <item x="1590"/>
        <item x="218"/>
        <item x="5145"/>
        <item x="7687"/>
        <item x="6290"/>
        <item x="8283"/>
        <item x="547"/>
        <item x="6724"/>
        <item x="8650"/>
        <item x="8813"/>
        <item x="4702"/>
        <item x="738"/>
        <item x="6039"/>
        <item x="2165"/>
        <item x="1309"/>
        <item x="3762"/>
        <item x="3833"/>
        <item x="5104"/>
        <item x="3931"/>
        <item x="9483"/>
        <item x="387"/>
        <item x="2367"/>
        <item x="2325"/>
        <item x="472"/>
        <item x="3227"/>
        <item x="8010"/>
        <item x="6126"/>
        <item x="6752"/>
        <item x="9265"/>
        <item x="1516"/>
        <item x="3902"/>
        <item x="9778"/>
        <item x="4927"/>
        <item x="7357"/>
        <item x="6839"/>
        <item x="8972"/>
        <item x="5382"/>
        <item x="1089"/>
        <item x="2371"/>
        <item x="6488"/>
        <item x="9304"/>
        <item x="8056"/>
        <item x="1243"/>
        <item x="8775"/>
        <item x="1949"/>
        <item x="3181"/>
        <item x="6171"/>
        <item x="7057"/>
        <item x="669"/>
        <item x="8999"/>
        <item x="3566"/>
        <item x="4622"/>
        <item x="8751"/>
        <item x="8723"/>
        <item x="412"/>
        <item x="9115"/>
        <item x="6461"/>
        <item x="1218"/>
        <item x="3132"/>
        <item x="3846"/>
        <item x="3301"/>
        <item x="7681"/>
        <item x="5034"/>
        <item x="8592"/>
        <item x="7061"/>
        <item x="6136"/>
        <item x="936"/>
        <item x="607"/>
        <item x="7735"/>
        <item x="1789"/>
        <item x="3390"/>
        <item x="8538"/>
        <item x="4859"/>
        <item x="5826"/>
        <item x="7512"/>
        <item x="251"/>
        <item x="3252"/>
        <item x="4794"/>
        <item x="5852"/>
        <item x="9563"/>
        <item x="2541"/>
        <item x="9535"/>
        <item x="4935"/>
        <item x="7473"/>
        <item x="5540"/>
        <item x="5288"/>
        <item x="4763"/>
        <item x="7055"/>
        <item x="321"/>
        <item x="4998"/>
        <item x="9289"/>
        <item x="5109"/>
        <item x="8096"/>
        <item x="8052"/>
        <item x="2398"/>
        <item x="1956"/>
        <item x="59"/>
        <item x="404"/>
        <item x="3488"/>
        <item x="4714"/>
        <item x="841"/>
        <item x="9610"/>
        <item x="5952"/>
        <item x="3832"/>
        <item x="7466"/>
        <item x="5006"/>
        <item x="5549"/>
        <item x="6024"/>
        <item x="4219"/>
        <item x="113"/>
        <item x="3941"/>
        <item x="9558"/>
        <item x="6010"/>
        <item x="3389"/>
        <item x="7399"/>
        <item x="4134"/>
        <item x="1743"/>
        <item x="5612"/>
        <item x="3912"/>
        <item x="7450"/>
        <item x="8362"/>
        <item x="3417"/>
        <item x="8680"/>
        <item x="5198"/>
        <item x="5756"/>
        <item x="4597"/>
        <item x="4866"/>
        <item x="8200"/>
        <item x="2403"/>
        <item x="3508"/>
        <item x="6924"/>
        <item x="3200"/>
        <item x="7362"/>
        <item x="9738"/>
        <item x="3780"/>
        <item x="1268"/>
        <item x="2361"/>
        <item x="5059"/>
        <item x="7091"/>
        <item x="8129"/>
        <item x="1051"/>
        <item x="1082"/>
        <item x="3875"/>
        <item x="8590"/>
        <item x="1441"/>
        <item x="1069"/>
        <item x="9862"/>
        <item x="8836"/>
        <item x="4930"/>
        <item x="319"/>
        <item x="6570"/>
        <item x="4767"/>
        <item x="4301"/>
        <item x="2536"/>
        <item x="9341"/>
        <item x="8531"/>
        <item x="9369"/>
        <item x="3557"/>
        <item x="8540"/>
        <item x="34"/>
        <item x="6951"/>
        <item x="9302"/>
        <item x="8547"/>
        <item x="2637"/>
        <item x="47"/>
        <item x="5768"/>
        <item x="4052"/>
        <item x="3853"/>
        <item x="5105"/>
        <item x="3371"/>
        <item x="8167"/>
        <item x="8371"/>
        <item x="4000"/>
        <item x="8546"/>
        <item x="6962"/>
        <item x="5245"/>
        <item x="5944"/>
        <item x="9931"/>
        <item x="3223"/>
        <item x="9098"/>
        <item x="5219"/>
        <item x="9775"/>
        <item x="3776"/>
        <item x="4063"/>
        <item x="6429"/>
        <item x="256"/>
        <item x="9143"/>
        <item x="5084"/>
        <item x="3030"/>
        <item x="6678"/>
        <item x="2042"/>
        <item x="4505"/>
        <item x="9314"/>
        <item x="4233"/>
        <item x="5017"/>
        <item x="16"/>
        <item x="6931"/>
        <item x="2206"/>
        <item x="4847"/>
        <item x="188"/>
        <item x="9026"/>
        <item x="9685"/>
        <item x="1358"/>
        <item x="9371"/>
        <item x="703"/>
        <item x="6041"/>
        <item x="3134"/>
        <item x="1205"/>
        <item x="1654"/>
        <item x="6071"/>
        <item x="1677"/>
        <item x="6681"/>
        <item x="8107"/>
        <item x="122"/>
        <item x="1811"/>
        <item x="3614"/>
        <item x="7257"/>
        <item x="4920"/>
        <item x="6465"/>
        <item x="6989"/>
        <item x="381"/>
        <item x="1939"/>
        <item x="4683"/>
        <item x="6322"/>
        <item x="9345"/>
        <item x="341"/>
        <item x="8675"/>
        <item x="68"/>
        <item x="2423"/>
        <item x="8092"/>
        <item x="4590"/>
        <item x="1303"/>
        <item x="2939"/>
        <item x="3273"/>
        <item x="5425"/>
        <item x="9276"/>
        <item x="8922"/>
        <item x="1434"/>
        <item x="2457"/>
        <item x="9785"/>
        <item x="6157"/>
        <item x="549"/>
        <item x="140"/>
        <item x="2993"/>
        <item x="8995"/>
        <item x="9616"/>
        <item x="4933"/>
        <item x="600"/>
        <item x="1339"/>
        <item x="4934"/>
        <item x="7791"/>
        <item x="8984"/>
        <item x="7132"/>
        <item x="5862"/>
        <item x="5968"/>
        <item x="1325"/>
        <item x="7029"/>
        <item x="7971"/>
        <item x="6385"/>
        <item x="6281"/>
        <item x="9687"/>
        <item x="349"/>
        <item x="1836"/>
        <item x="7010"/>
        <item x="5941"/>
        <item x="2400"/>
        <item x="71"/>
        <item x="3342"/>
        <item x="721"/>
        <item x="9751"/>
        <item x="5206"/>
        <item x="1662"/>
        <item x="2793"/>
        <item x="4022"/>
        <item x="2781"/>
        <item x="8887"/>
        <item x="5115"/>
        <item x="758"/>
        <item x="2680"/>
        <item x="5440"/>
        <item x="4992"/>
        <item x="2980"/>
        <item x="3325"/>
        <item x="5434"/>
        <item x="2750"/>
        <item x="1643"/>
        <item x="9480"/>
        <item x="1739"/>
        <item x="8702"/>
        <item x="930"/>
        <item x="5163"/>
        <item x="6735"/>
        <item x="4772"/>
        <item x="4908"/>
        <item x="8399"/>
        <item x="3885"/>
        <item x="4309"/>
        <item x="1894"/>
        <item x="4568"/>
        <item x="9868"/>
        <item x="3152"/>
        <item x="1093"/>
        <item x="692"/>
        <item x="4752"/>
        <item x="6080"/>
        <item x="3238"/>
        <item x="8854"/>
        <item x="9122"/>
        <item x="3651"/>
        <item x="205"/>
        <item x="3317"/>
        <item x="8028"/>
        <item x="6641"/>
        <item x="7613"/>
        <item x="1587"/>
        <item x="2270"/>
        <item x="4983"/>
        <item x="60"/>
        <item x="261"/>
        <item x="7194"/>
        <item x="1298"/>
        <item x="3102"/>
        <item x="9052"/>
        <item x="9216"/>
        <item x="3405"/>
        <item x="6841"/>
        <item x="5153"/>
        <item x="4571"/>
        <item x="1881"/>
        <item x="6439"/>
        <item x="7169"/>
        <item x="7396"/>
        <item x="2099"/>
        <item x="7316"/>
        <item x="2071"/>
        <item x="2864"/>
        <item x="2942"/>
        <item x="495"/>
        <item x="6362"/>
        <item x="2189"/>
        <item x="3710"/>
        <item x="6411"/>
        <item x="2689"/>
        <item x="171"/>
        <item x="6423"/>
        <item x="8282"/>
        <item x="1651"/>
        <item x="7181"/>
        <item x="1603"/>
        <item x="7714"/>
        <item x="5470"/>
        <item x="5774"/>
        <item x="4750"/>
        <item x="64"/>
        <item x="3191"/>
        <item x="7699"/>
        <item x="8617"/>
        <item x="8630"/>
        <item x="8280"/>
        <item x="2674"/>
        <item x="4968"/>
        <item x="93"/>
        <item x="6675"/>
        <item x="4724"/>
        <item x="8896"/>
        <item x="8778"/>
        <item x="3457"/>
        <item x="3504"/>
        <item x="3110"/>
        <item x="1517"/>
        <item x="3361"/>
        <item x="646"/>
        <item x="2821"/>
        <item x="4168"/>
        <item x="8804"/>
        <item x="6190"/>
        <item x="2314"/>
        <item x="6425"/>
        <item x="217"/>
        <item x="8260"/>
        <item x="5480"/>
        <item x="6367"/>
        <item x="7877"/>
        <item x="437"/>
        <item x="444"/>
        <item x="8383"/>
        <item x="362"/>
        <item x="9236"/>
        <item x="1233"/>
        <item x="7192"/>
        <item x="9266"/>
        <item x="133"/>
        <item x="8704"/>
        <item x="2719"/>
        <item x="4177"/>
        <item x="2494"/>
        <item x="6711"/>
        <item x="7956"/>
        <item x="6309"/>
        <item x="3809"/>
        <item x="332"/>
        <item x="9015"/>
        <item x="6266"/>
        <item x="957"/>
        <item x="5381"/>
        <item x="6615"/>
        <item x="4203"/>
        <item x="2176"/>
        <item x="999"/>
        <item x="3475"/>
        <item x="8842"/>
        <item x="2563"/>
        <item x="9108"/>
        <item x="138"/>
        <item x="1971"/>
        <item x="8047"/>
        <item x="9680"/>
        <item x="6229"/>
        <item x="2085"/>
        <item x="4836"/>
        <item x="4610"/>
        <item x="6994"/>
        <item x="8268"/>
        <item x="7540"/>
        <item x="1678"/>
        <item x="9615"/>
        <item x="7969"/>
        <item x="1329"/>
        <item x="9536"/>
        <item x="6409"/>
        <item x="2446"/>
        <item x="8758"/>
        <item x="6547"/>
        <item x="3662"/>
        <item x="3482"/>
        <item x="119"/>
        <item x="2679"/>
        <item x="7746"/>
        <item x="557"/>
        <item x="8583"/>
        <item x="9648"/>
        <item x="1165"/>
        <item x="6750"/>
        <item x="3083"/>
        <item x="961"/>
        <item x="5603"/>
        <item x="7575"/>
        <item x="6743"/>
        <item x="467"/>
        <item x="1640"/>
        <item x="7447"/>
        <item x="2561"/>
        <item x="980"/>
        <item x="3837"/>
        <item x="9856"/>
        <item x="8310"/>
        <item x="7876"/>
        <item x="4742"/>
        <item x="7813"/>
        <item x="9025"/>
        <item x="6323"/>
        <item x="8856"/>
        <item x="4114"/>
        <item x="3713"/>
        <item x="6148"/>
        <item x="5954"/>
        <item x="7893"/>
        <item x="5558"/>
        <item x="7787"/>
        <item x="8528"/>
        <item x="1854"/>
        <item x="8608"/>
        <item x="5025"/>
        <item x="3493"/>
        <item x="4746"/>
        <item x="2036"/>
        <item x="5035"/>
        <item x="327"/>
        <item x="110"/>
        <item x="4946"/>
        <item x="7654"/>
        <item x="8508"/>
        <item x="8194"/>
        <item x="9092"/>
        <item x="4425"/>
        <item x="6972"/>
        <item x="7543"/>
        <item x="704"/>
        <item x="7615"/>
        <item x="5736"/>
        <item x="6510"/>
        <item x="2704"/>
        <item x="5610"/>
        <item x="7196"/>
        <item x="9205"/>
        <item x="1028"/>
        <item x="1264"/>
        <item x="5005"/>
        <item x="6216"/>
        <item x="2490"/>
        <item x="6105"/>
        <item x="6223"/>
        <item x="2197"/>
        <item x="9275"/>
        <item x="8316"/>
        <item x="859"/>
        <item x="1599"/>
        <item x="1312"/>
        <item x="6463"/>
        <item x="7310"/>
        <item x="8430"/>
        <item x="8672"/>
        <item x="7134"/>
        <item x="1413"/>
        <item x="1565"/>
        <item x="741"/>
        <item x="9010"/>
        <item x="4371"/>
        <item x="7136"/>
        <item x="3589"/>
        <item x="6985"/>
        <item x="4913"/>
        <item x="954"/>
        <item x="6805"/>
        <item x="7143"/>
        <item x="9533"/>
        <item x="763"/>
        <item x="1239"/>
        <item x="1801"/>
        <item x="5633"/>
        <item x="8596"/>
        <item x="3812"/>
        <item x="8146"/>
        <item x="4619"/>
        <item x="2448"/>
        <item x="5624"/>
        <item x="6219"/>
        <item x="5857"/>
        <item x="640"/>
        <item x="9242"/>
        <item x="8105"/>
        <item x="1"/>
        <item x="3335"/>
        <item x="7752"/>
        <item x="455"/>
        <item x="9322"/>
        <item x="827"/>
        <item x="4548"/>
        <item x="8677"/>
        <item x="5888"/>
        <item x="8949"/>
        <item x="3477"/>
        <item x="6381"/>
        <item x="3002"/>
        <item x="1733"/>
        <item x="551"/>
        <item x="6892"/>
        <item x="9929"/>
        <item x="6736"/>
        <item x="1178"/>
        <item x="7233"/>
        <item x="7684"/>
        <item x="4276"/>
        <item x="6864"/>
        <item x="7170"/>
        <item x="679"/>
        <item x="9561"/>
        <item x="898"/>
        <item x="1774"/>
        <item x="3548"/>
        <item x="6528"/>
        <item x="1369"/>
        <item x="2340"/>
        <item x="7640"/>
        <item x="707"/>
        <item x="6953"/>
        <item x="5611"/>
        <item x="1591"/>
        <item x="1890"/>
        <item x="1569"/>
        <item x="8645"/>
        <item x="793"/>
        <item x="2785"/>
        <item x="2384"/>
        <item x="3618"/>
        <item x="8442"/>
        <item x="3427"/>
        <item x="6276"/>
        <item x="9444"/>
        <item x="5098"/>
        <item x="4124"/>
        <item x="4912"/>
        <item x="6913"/>
        <item x="8065"/>
        <item x="6744"/>
        <item x="9741"/>
        <item x="912"/>
        <item x="1794"/>
        <item x="9736"/>
        <item x="4538"/>
        <item x="4436"/>
        <item x="2972"/>
        <item x="8738"/>
        <item x="5127"/>
        <item x="9723"/>
        <item x="168"/>
        <item x="1775"/>
        <item x="6521"/>
        <item x="9823"/>
        <item x="9740"/>
        <item x="9817"/>
        <item x="532"/>
        <item x="8378"/>
        <item x="830"/>
        <item x="3921"/>
        <item x="8573"/>
        <item x="5307"/>
        <item x="6817"/>
        <item x="6947"/>
        <item x="9100"/>
        <item x="3706"/>
        <item x="5388"/>
        <item x="2343"/>
        <item x="7984"/>
        <item x="743"/>
        <item x="9397"/>
        <item x="1308"/>
        <item x="2426"/>
        <item x="6975"/>
        <item x="9667"/>
        <item x="8122"/>
        <item x="5253"/>
        <item x="6582"/>
        <item x="4385"/>
        <item x="8338"/>
        <item x="1330"/>
        <item x="8182"/>
        <item x="339"/>
        <item x="3742"/>
        <item x="5138"/>
        <item x="2772"/>
        <item x="8180"/>
        <item x="7467"/>
        <item x="3639"/>
        <item x="863"/>
        <item x="3292"/>
        <item x="7770"/>
        <item x="2392"/>
        <item x="6417"/>
        <item x="7598"/>
        <item x="7384"/>
        <item x="227"/>
        <item x="3796"/>
        <item x="1159"/>
        <item x="2254"/>
        <item x="9229"/>
        <item x="609"/>
        <item x="2304"/>
        <item x="2161"/>
        <item x="5777"/>
        <item x="65"/>
        <item x="2150"/>
        <item x="6139"/>
        <item x="7284"/>
        <item x="250"/>
        <item x="1445"/>
        <item x="5964"/>
        <item x="529"/>
        <item x="5613"/>
        <item x="6085"/>
        <item x="2682"/>
        <item x="2520"/>
        <item x="9794"/>
        <item x="7348"/>
        <item x="6312"/>
        <item x="9515"/>
        <item x="1606"/>
        <item x="1172"/>
        <item x="5405"/>
        <item x="9887"/>
        <item x="8321"/>
        <item x="8623"/>
        <item x="1564"/>
        <item x="8875"/>
        <item x="3182"/>
        <item x="2540"/>
        <item x="7547"/>
        <item x="769"/>
        <item x="1394"/>
        <item x="9350"/>
        <item x="340"/>
        <item x="6846"/>
        <item x="3282"/>
        <item x="3998"/>
        <item x="4324"/>
        <item x="8429"/>
        <item x="6887"/>
        <item x="3942"/>
        <item x="6444"/>
        <item x="553"/>
        <item x="7426"/>
        <item x="8384"/>
        <item x="8147"/>
        <item x="698"/>
        <item x="8569"/>
        <item x="4609"/>
        <item x="2408"/>
        <item x="6433"/>
        <item x="1555"/>
        <item x="585"/>
        <item x="2329"/>
        <item x="9461"/>
        <item x="3254"/>
        <item x="7395"/>
        <item x="1855"/>
        <item x="4331"/>
        <item x="3126"/>
        <item x="2581"/>
        <item x="7564"/>
        <item x="5821"/>
        <item x="7465"/>
        <item x="5122"/>
        <item x="4485"/>
        <item x="8215"/>
        <item x="447"/>
        <item x="1469"/>
        <item x="7244"/>
        <item x="4333"/>
        <item x="5376"/>
        <item x="1406"/>
        <item x="8963"/>
        <item x="806"/>
        <item x="3178"/>
        <item x="4973"/>
        <item x="8060"/>
        <item x="6682"/>
        <item x="1399"/>
        <item x="130"/>
        <item x="6231"/>
        <item x="4170"/>
        <item x="2869"/>
        <item x="1248"/>
        <item x="4587"/>
        <item x="5775"/>
        <item x="998"/>
        <item x="5950"/>
        <item x="7880"/>
        <item x="705"/>
        <item x="1716"/>
        <item x="9064"/>
        <item x="8815"/>
        <item x="7913"/>
        <item x="163"/>
        <item x="5302"/>
        <item x="3806"/>
        <item x="3166"/>
        <item x="2632"/>
        <item x="1263"/>
        <item x="7800"/>
        <item x="3114"/>
        <item x="7919"/>
        <item x="629"/>
        <item x="3793"/>
        <item x="9125"/>
        <item x="5684"/>
        <item x="1157"/>
        <item x="3748"/>
        <item x="2379"/>
        <item x="6165"/>
        <item x="5156"/>
        <item x="8130"/>
        <item x="9544"/>
        <item x="6132"/>
        <item x="4814"/>
        <item x="4822"/>
        <item x="3043"/>
        <item x="3935"/>
        <item x="4811"/>
        <item x="6963"/>
        <item x="3221"/>
        <item x="4320"/>
        <item x="3842"/>
        <item x="956"/>
        <item x="511"/>
        <item x="8769"/>
        <item x="3676"/>
        <item x="9849"/>
        <item x="5849"/>
        <item x="785"/>
        <item x="5274"/>
        <item x="4863"/>
        <item x="6176"/>
        <item x="8565"/>
        <item x="6135"/>
        <item x="4978"/>
        <item x="7048"/>
        <item x="9864"/>
        <item x="8256"/>
        <item x="8682"/>
        <item x="5396"/>
        <item x="6268"/>
        <item x="9858"/>
        <item x="9804"/>
        <item x="8144"/>
        <item x="2366"/>
        <item x="5251"/>
        <item x="9209"/>
        <item x="5581"/>
        <item x="5560"/>
        <item x="8353"/>
        <item x="7679"/>
        <item x="3608"/>
        <item x="4028"/>
        <item x="1180"/>
        <item x="6993"/>
        <item x="1120"/>
        <item x="8271"/>
        <item x="4715"/>
        <item x="8873"/>
        <item x="5591"/>
        <item x="462"/>
        <item x="3407"/>
        <item x="7506"/>
        <item x="9379"/>
        <item x="8498"/>
        <item x="3801"/>
        <item x="1779"/>
        <item x="5311"/>
        <item x="6527"/>
        <item x="2208"/>
        <item x="4495"/>
        <item x="8403"/>
        <item x="5696"/>
        <item x="9455"/>
        <item x="8263"/>
        <item x="2860"/>
        <item x="873"/>
        <item x="9320"/>
        <item x="1620"/>
        <item x="4628"/>
        <item x="2365"/>
        <item x="8015"/>
        <item x="9825"/>
        <item x="3468"/>
        <item x="2688"/>
        <item x="282"/>
        <item x="798"/>
        <item x="6702"/>
        <item x="9055"/>
        <item x="1427"/>
        <item x="6540"/>
        <item x="8004"/>
        <item x="3823"/>
        <item x="6925"/>
        <item x="4730"/>
        <item x="4270"/>
        <item x="6118"/>
        <item x="1381"/>
        <item x="3882"/>
        <item x="7692"/>
        <item x="7142"/>
        <item x="590"/>
        <item x="4176"/>
        <item x="1047"/>
        <item x="3864"/>
        <item x="7423"/>
        <item x="4347"/>
        <item x="7277"/>
        <item x="5254"/>
        <item x="8032"/>
        <item x="8083"/>
        <item x="9607"/>
        <item x="3784"/>
        <item x="8568"/>
        <item x="2253"/>
        <item x="3901"/>
        <item x="7608"/>
        <item x="9496"/>
        <item x="1304"/>
        <item x="8317"/>
        <item x="4268"/>
        <item x="5182"/>
        <item x="4605"/>
        <item x="8939"/>
        <item x="6300"/>
        <item x="4948"/>
        <item x="8255"/>
        <item x="8431"/>
        <item x="688"/>
        <item x="3966"/>
        <item x="9376"/>
        <item x="1709"/>
        <item x="451"/>
        <item x="3008"/>
        <item x="909"/>
        <item x="9234"/>
        <item x="5653"/>
        <item x="2273"/>
        <item x="958"/>
        <item x="6543"/>
        <item x="3386"/>
        <item x="528"/>
        <item x="9580"/>
        <item x="7286"/>
        <item x="1370"/>
        <item x="5844"/>
        <item x="3113"/>
        <item x="5874"/>
        <item x="1315"/>
        <item x="4762"/>
        <item x="2622"/>
        <item x="632"/>
        <item x="537"/>
        <item x="9783"/>
        <item x="6233"/>
        <item x="7153"/>
        <item x="9298"/>
        <item x="7985"/>
        <item x="9805"/>
        <item x="1164"/>
        <item x="9235"/>
        <item x="8605"/>
        <item x="9553"/>
        <item x="5466"/>
        <item x="8567"/>
        <item x="4852"/>
        <item x="7439"/>
        <item x="2348"/>
        <item x="2084"/>
        <item x="436"/>
        <item x="7951"/>
        <item x="9575"/>
        <item x="7370"/>
        <item x="3199"/>
        <item x="8831"/>
        <item x="6819"/>
        <item x="4197"/>
        <item x="5373"/>
        <item x="4040"/>
        <item x="3871"/>
        <item x="2589"/>
        <item x="7309"/>
        <item x="3715"/>
        <item x="2771"/>
        <item x="1688"/>
        <item x="3167"/>
        <item x="7098"/>
        <item x="2109"/>
        <item x="6284"/>
        <item x="7875"/>
        <item x="4999"/>
        <item x="3550"/>
        <item x="3213"/>
        <item x="6496"/>
        <item x="7587"/>
        <item x="9274"/>
        <item x="2143"/>
        <item x="6025"/>
        <item x="2029"/>
        <item x="1255"/>
        <item x="6134"/>
        <item x="4424"/>
        <item x="5016"/>
        <item x="2656"/>
        <item x="3730"/>
        <item x="9020"/>
        <item x="9019"/>
        <item x="3021"/>
        <item x="9946"/>
        <item x="9683"/>
        <item x="4241"/>
        <item x="1934"/>
        <item x="8692"/>
        <item x="75"/>
        <item x="7094"/>
        <item x="2406"/>
        <item x="1619"/>
        <item x="1274"/>
        <item x="1646"/>
        <item x="8059"/>
        <item x="3304"/>
        <item x="5190"/>
        <item x="2436"/>
        <item x="4923"/>
        <item x="5175"/>
        <item x="3458"/>
        <item x="3448"/>
        <item x="7425"/>
        <item x="3163"/>
        <item x="8153"/>
        <item x="6730"/>
        <item x="6973"/>
        <item x="6773"/>
        <item x="215"/>
        <item x="7471"/>
        <item x="7799"/>
        <item x="7232"/>
        <item x="6473"/>
        <item x="757"/>
        <item x="2880"/>
        <item x="4298"/>
        <item x="3496"/>
        <item x="4988"/>
        <item x="861"/>
        <item x="9722"/>
        <item x="890"/>
        <item x="8509"/>
        <item x="8959"/>
        <item x="483"/>
        <item x="3484"/>
        <item x="7602"/>
        <item x="2172"/>
        <item x="4600"/>
        <item x="4310"/>
        <item x="5980"/>
        <item x="1029"/>
        <item x="5760"/>
        <item x="5366"/>
        <item x="5534"/>
        <item x="6396"/>
        <item x="5413"/>
        <item x="8391"/>
        <item x="1863"/>
        <item x="7983"/>
        <item x="4705"/>
        <item x="247"/>
        <item x="1375"/>
        <item x="7641"/>
        <item x="5999"/>
        <item x="4790"/>
        <item x="2126"/>
        <item x="3352"/>
        <item x="1895"/>
        <item x="9875"/>
        <item x="4488"/>
        <item x="5200"/>
        <item x="1181"/>
        <item x="1149"/>
        <item x="6806"/>
        <item x="4227"/>
        <item x="4215"/>
        <item x="951"/>
        <item x="79"/>
        <item x="4108"/>
        <item x="8079"/>
        <item x="3807"/>
        <item x="2741"/>
        <item x="4409"/>
        <item x="7712"/>
        <item x="8018"/>
        <item x="7807"/>
        <item x="8417"/>
        <item x="7677"/>
        <item x="2871"/>
        <item x="8306"/>
        <item x="7979"/>
        <item x="7662"/>
        <item x="6774"/>
        <item x="4107"/>
        <item x="1547"/>
        <item x="8782"/>
        <item x="3003"/>
        <item x="1014"/>
        <item x="4712"/>
        <item x="8679"/>
        <item x="8235"/>
        <item x="7702"/>
        <item x="3089"/>
        <item x="191"/>
        <item x="5341"/>
        <item x="1967"/>
        <item x="377"/>
        <item x="4043"/>
        <item x="4559"/>
        <item x="6723"/>
        <item x="3107"/>
        <item x="7193"/>
        <item x="4585"/>
        <item x="3233"/>
        <item x="9085"/>
        <item x="8810"/>
        <item x="6337"/>
        <item x="3622"/>
        <item x="7207"/>
        <item x="8377"/>
        <item x="651"/>
        <item x="3820"/>
        <item x="2007"/>
        <item x="9747"/>
        <item x="8987"/>
        <item x="8492"/>
        <item x="4020"/>
        <item x="2957"/>
        <item x="4542"/>
        <item x="6292"/>
        <item x="7596"/>
        <item x="6813"/>
        <item x="5937"/>
        <item x="2473"/>
        <item x="9690"/>
        <item x="932"/>
        <item x="7644"/>
        <item x="9941"/>
        <item x="5001"/>
        <item x="7129"/>
        <item x="2440"/>
        <item x="1343"/>
        <item x="8326"/>
        <item x="8643"/>
        <item x="6578"/>
        <item x="2548"/>
        <item x="5393"/>
        <item x="7854"/>
        <item x="1114"/>
        <item x="8606"/>
        <item x="3611"/>
        <item x="3339"/>
        <item x="5632"/>
        <item x="4502"/>
        <item x="1346"/>
        <item x="2552"/>
        <item x="4208"/>
        <item x="5506"/>
        <item x="3860"/>
        <item x="1634"/>
        <item x="8488"/>
        <item x="4870"/>
        <item x="78"/>
        <item x="7980"/>
        <item x="206"/>
        <item x="2598"/>
        <item x="7708"/>
        <item x="1778"/>
        <item x="2051"/>
        <item x="3862"/>
        <item x="3962"/>
        <item x="2092"/>
        <item x="22"/>
        <item x="1176"/>
        <item x="7822"/>
        <item x="91"/>
        <item x="8670"/>
        <item x="8203"/>
        <item x="4275"/>
        <item x="1608"/>
        <item x="493"/>
        <item x="7715"/>
        <item x="709"/>
        <item x="9150"/>
        <item x="652"/>
        <item x="9880"/>
        <item x="584"/>
        <item x="6818"/>
        <item x="5578"/>
        <item x="7444"/>
        <item x="641"/>
        <item x="9075"/>
        <item x="2024"/>
        <item x="9602"/>
        <item x="1999"/>
        <item x="7046"/>
        <item x="7118"/>
        <item x="4161"/>
        <item x="7568"/>
        <item x="2260"/>
        <item x="614"/>
        <item x="8924"/>
        <item x="7730"/>
        <item x="2155"/>
        <item x="1745"/>
        <item x="9552"/>
        <item x="3568"/>
        <item x="1184"/>
        <item x="6002"/>
        <item x="4980"/>
        <item x="9188"/>
        <item x="728"/>
        <item x="5942"/>
        <item x="1122"/>
        <item x="5583"/>
        <item x="5652"/>
        <item x="1872"/>
        <item x="6710"/>
        <item x="390"/>
        <item x="2822"/>
        <item x="1974"/>
        <item x="7586"/>
        <item x="6517"/>
        <item x="5383"/>
        <item x="4606"/>
        <item x="2370"/>
        <item x="6779"/>
        <item x="9336"/>
        <item x="1914"/>
        <item x="5082"/>
        <item x="6234"/>
        <item x="6184"/>
        <item x="3369"/>
        <item x="7923"/>
        <item x="6964"/>
        <item x="3737"/>
        <item x="3701"/>
        <item x="771"/>
        <item x="3717"/>
        <item x="820"/>
        <item x="1473"/>
        <item x="4914"/>
        <item x="2149"/>
        <item x="6830"/>
        <item x="3489"/>
        <item x="2151"/>
        <item x="3792"/>
        <item x="4721"/>
        <item x="6342"/>
        <item x="4733"/>
        <item x="6704"/>
        <item x="2645"/>
        <item x="3926"/>
        <item x="5641"/>
        <item x="203"/>
        <item x="1964"/>
        <item x="4211"/>
        <item x="7007"/>
        <item x="81"/>
        <item x="8237"/>
        <item x="2119"/>
        <item x="5364"/>
        <item x="2816"/>
        <item x="2267"/>
        <item x="2347"/>
        <item x="2298"/>
        <item x="2585"/>
        <item x="477"/>
        <item x="3925"/>
        <item x="882"/>
        <item x="8548"/>
        <item x="727"/>
        <item x="9491"/>
        <item x="9898"/>
        <item x="3483"/>
        <item x="3623"/>
        <item x="7915"/>
        <item x="4246"/>
        <item x="5415"/>
        <item x="2922"/>
        <item x="7243"/>
        <item x="6580"/>
        <item x="3135"/>
        <item x="9390"/>
        <item x="2311"/>
        <item x="8491"/>
        <item x="9250"/>
        <item x="5778"/>
        <item x="4340"/>
        <item x="1124"/>
        <item x="4083"/>
        <item x="3028"/>
        <item x="3210"/>
        <item x="2489"/>
        <item x="7018"/>
        <item x="6587"/>
        <item x="1566"/>
        <item x="3727"/>
        <item x="8106"/>
        <item x="4042"/>
        <item x="6729"/>
        <item x="9162"/>
        <item x="8300"/>
        <item x="353"/>
        <item x="5124"/>
        <item x="3434"/>
        <item x="4422"/>
        <item x="6898"/>
        <item x="7862"/>
        <item x="5222"/>
        <item x="4092"/>
        <item x="6161"/>
        <item x="9393"/>
        <item x="3443"/>
        <item x="8205"/>
        <item x="1648"/>
        <item x="6581"/>
        <item x="8101"/>
        <item x="5065"/>
        <item x="6082"/>
        <item x="8766"/>
        <item x="9508"/>
        <item x="4573"/>
        <item x="4511"/>
        <item x="3556"/>
        <item x="5762"/>
        <item x="8401"/>
        <item x="7218"/>
        <item x="7325"/>
        <item x="5291"/>
        <item x="7220"/>
        <item x="6383"/>
        <item x="6152"/>
        <item x="5116"/>
        <item x="7032"/>
        <item x="5338"/>
        <item x="714"/>
        <item x="96"/>
        <item x="689"/>
        <item x="2363"/>
        <item x="7933"/>
        <item x="5675"/>
        <item x="7790"/>
        <item x="834"/>
        <item x="160"/>
        <item x="3101"/>
        <item x="7768"/>
        <item x="9564"/>
        <item x="5766"/>
        <item x="8591"/>
        <item x="1409"/>
        <item x="352"/>
        <item x="223"/>
        <item x="2182"/>
        <item x="4749"/>
        <item x="8198"/>
        <item x="197"/>
        <item x="7041"/>
        <item x="1814"/>
        <item x="1592"/>
        <item x="1424"/>
        <item x="3225"/>
        <item x="2633"/>
        <item x="1842"/>
        <item x="1439"/>
        <item x="3854"/>
        <item x="5864"/>
        <item x="8718"/>
        <item x="7538"/>
        <item x="5987"/>
        <item x="581"/>
        <item x="6860"/>
        <item x="5524"/>
        <item x="5215"/>
        <item x="1940"/>
        <item x="3464"/>
        <item x="5638"/>
        <item x="8514"/>
        <item x="8735"/>
        <item x="4833"/>
        <item x="5464"/>
        <item x="9173"/>
        <item x="2889"/>
        <item x="1423"/>
        <item x="2566"/>
        <item x="8626"/>
        <item x="240"/>
        <item x="8212"/>
        <item x="1056"/>
        <item x="6627"/>
        <item x="9147"/>
        <item x="9083"/>
        <item x="1261"/>
        <item x="9344"/>
        <item x="4604"/>
        <item x="4481"/>
        <item x="2118"/>
        <item x="1324"/>
        <item x="1605"/>
        <item x="9744"/>
        <item x="9663"/>
        <item x="774"/>
        <item x="452"/>
        <item x="5409"/>
        <item x="1354"/>
        <item x="9503"/>
        <item x="1852"/>
        <item x="162"/>
        <item x="10"/>
        <item x="8904"/>
        <item x="1558"/>
        <item x="1892"/>
        <item x="5646"/>
        <item x="8176"/>
        <item x="9877"/>
        <item x="8436"/>
        <item x="3375"/>
        <item x="506"/>
        <item x="7892"/>
        <item x="9436"/>
        <item x="1382"/>
        <item x="1645"/>
        <item x="8046"/>
        <item x="5007"/>
        <item x="6614"/>
        <item x="2678"/>
        <item x="9233"/>
        <item x="3382"/>
        <item x="9876"/>
        <item x="6220"/>
        <item x="3881"/>
        <item x="8225"/>
        <item x="2501"/>
        <item x="9331"/>
        <item x="5625"/>
        <item x="6922"/>
        <item x="5557"/>
        <item x="2710"/>
        <item x="9843"/>
        <item x="9001"/>
        <item x="5794"/>
        <item x="7920"/>
        <item x="1344"/>
        <item x="642"/>
        <item x="6286"/>
        <item x="4269"/>
        <item x="5045"/>
        <item x="9251"/>
        <item x="6146"/>
        <item x="5911"/>
        <item x="780"/>
        <item x="2401"/>
        <item x="5719"/>
        <item x="2284"/>
        <item x="501"/>
        <item x="3035"/>
        <item x="1117"/>
        <item x="1767"/>
        <item x="1471"/>
        <item x="5643"/>
        <item x="466"/>
        <item x="7534"/>
        <item x="5993"/>
        <item x="8933"/>
        <item x="5263"/>
        <item x="3869"/>
        <item x="5567"/>
        <item x="8925"/>
        <item x="2354"/>
        <item x="1483"/>
        <item x="4386"/>
        <item x="9317"/>
        <item x="9035"/>
        <item x="2725"/>
        <item x="1813"/>
        <item x="3988"/>
        <item x="6609"/>
        <item x="5605"/>
        <item x="165"/>
        <item x="3029"/>
        <item x="8438"/>
        <item x="6280"/>
        <item x="7110"/>
        <item x="6716"/>
        <item x="8511"/>
        <item x="1022"/>
        <item x="6449"/>
        <item x="9697"/>
        <item x="9332"/>
        <item x="29"/>
        <item x="8687"/>
        <item x="2850"/>
        <item x="405"/>
        <item x="597"/>
        <item x="8475"/>
        <item x="3893"/>
        <item x="6458"/>
        <item x="6179"/>
        <item x="944"/>
        <item x="1256"/>
        <item x="3344"/>
        <item x="9635"/>
        <item x="8781"/>
        <item x="4786"/>
        <item x="1905"/>
        <item x="4845"/>
        <item x="7802"/>
        <item x="7072"/>
        <item x="4882"/>
        <item x="6559"/>
        <item x="1054"/>
        <item x="9671"/>
        <item x="1783"/>
        <item x="4377"/>
        <item x="2086"/>
        <item x="9658"/>
        <item x="4352"/>
        <item x="351"/>
        <item x="5131"/>
        <item x="6485"/>
        <item x="372"/>
        <item x="3095"/>
        <item x="7227"/>
        <item x="8474"/>
        <item x="4366"/>
        <item x="7944"/>
        <item x="3150"/>
        <item x="4940"/>
        <item x="6273"/>
        <item x="280"/>
        <item x="4654"/>
        <item x="594"/>
        <item x="473"/>
        <item x="2421"/>
        <item x="696"/>
        <item x="9487"/>
        <item x="2100"/>
        <item x="3575"/>
        <item x="415"/>
        <item x="8559"/>
        <item x="5314"/>
        <item x="7326"/>
        <item x="7618"/>
        <item x="1189"/>
        <item x="6125"/>
        <item x="6207"/>
        <item x="6741"/>
        <item x="8221"/>
        <item x="566"/>
        <item x="4185"/>
        <item x="8720"/>
        <item x="9907"/>
        <item x="2492"/>
        <item x="5943"/>
        <item x="7947"/>
        <item x="9926"/>
        <item x="9430"/>
        <item x="8407"/>
        <item x="2960"/>
        <item x="39"/>
        <item x="5878"/>
        <item x="7760"/>
        <item x="3353"/>
        <item x="3975"/>
        <item x="6637"/>
        <item x="2364"/>
        <item x="3884"/>
        <item x="9432"/>
        <item x="807"/>
        <item x="9008"/>
        <item x="6918"/>
        <item x="4181"/>
        <item x="7407"/>
        <item x="5273"/>
        <item x="8744"/>
        <item x="3067"/>
        <item x="9352"/>
        <item x="2496"/>
        <item x="3201"/>
        <item x="3824"/>
        <item x="565"/>
        <item x="593"/>
        <item x="1652"/>
        <item x="6742"/>
        <item x="8449"/>
        <item x="8665"/>
        <item x="8721"/>
        <item x="159"/>
        <item x="5981"/>
        <item x="2838"/>
        <item x="5106"/>
        <item x="4389"/>
        <item x="668"/>
        <item x="6370"/>
        <item x="876"/>
        <item x="6904"/>
        <item x="6630"/>
        <item x="7516"/>
        <item x="8031"/>
        <item x="1162"/>
        <item x="134"/>
        <item x="4799"/>
        <item x="5901"/>
        <item x="5054"/>
        <item x="5588"/>
        <item x="8681"/>
        <item x="4199"/>
        <item x="6215"/>
        <item x="7976"/>
        <item x="1752"/>
        <item x="8660"/>
        <item x="2865"/>
        <item x="7075"/>
        <item x="2626"/>
        <item x="9479"/>
        <item x="5599"/>
        <item x="2538"/>
        <item x="9230"/>
        <item x="1341"/>
        <item x="2613"/>
        <item x="7433"/>
        <item x="8805"/>
        <item x="1245"/>
        <item x="1247"/>
        <item x="1660"/>
        <item x="368"/>
        <item x="1571"/>
        <item x="8276"/>
        <item x="2933"/>
        <item x="7436"/>
        <item x="7967"/>
        <item x="413"/>
        <item x="4651"/>
        <item x="3697"/>
        <item x="7804"/>
        <item x="3436"/>
        <item x="9409"/>
        <item x="7417"/>
        <item x="1316"/>
        <item x="6954"/>
        <item x="7368"/>
        <item x="7112"/>
        <item x="7717"/>
        <item x="7279"/>
        <item x="3232"/>
        <item x="4471"/>
        <item x="6110"/>
        <item x="5410"/>
        <item x="939"/>
        <item x="8141"/>
        <item x="2757"/>
        <item x="2940"/>
        <item x="4166"/>
        <item x="7365"/>
        <item x="6786"/>
        <item x="7814"/>
        <item x="7972"/>
        <item x="4303"/>
        <item x="9166"/>
        <item x="5740"/>
        <item x="4112"/>
        <item x="3558"/>
        <item x="6112"/>
        <item x="931"/>
        <item x="4490"/>
        <item x="9385"/>
        <item x="3930"/>
        <item x="8663"/>
        <item x="3205"/>
        <item x="6199"/>
        <item x="6251"/>
        <item x="5042"/>
        <item x="9370"/>
        <item x="8022"/>
        <item x="5285"/>
        <item x="6714"/>
        <item x="1488"/>
        <item x="8742"/>
        <item x="9082"/>
        <item x="2775"/>
        <item x="6941"/>
        <item x="2743"/>
        <item x="5973"/>
        <item x="6061"/>
        <item x="767"/>
        <item x="1998"/>
        <item x="5939"/>
        <item x="6294"/>
        <item x="9684"/>
        <item x="5103"/>
        <item x="6020"/>
        <item x="8151"/>
        <item x="3598"/>
        <item x="8994"/>
        <item x="9295"/>
        <item x="6394"/>
        <item x="2795"/>
        <item x="2391"/>
        <item x="9362"/>
        <item x="6772"/>
        <item x="8325"/>
        <item x="9666"/>
        <item x="938"/>
        <item x="5650"/>
        <item x="8521"/>
        <item x="2296"/>
        <item x="3757"/>
        <item x="350"/>
        <item x="5136"/>
        <item x="9770"/>
        <item x="360"/>
        <item x="7725"/>
        <item x="7361"/>
        <item x="3015"/>
        <item x="2779"/>
        <item x="386"/>
        <item x="6189"/>
        <item x="6156"/>
        <item x="9499"/>
        <item x="6326"/>
        <item x="5816"/>
        <item x="3579"/>
        <item x="4663"/>
        <item x="5665"/>
        <item x="2407"/>
        <item x="2892"/>
        <item x="3433"/>
        <item x="4403"/>
        <item x="7272"/>
        <item x="4104"/>
        <item x="2241"/>
        <item x="5926"/>
        <item x="9358"/>
        <item x="9459"/>
        <item x="3019"/>
        <item x="5418"/>
        <item x="9278"/>
        <item x="7939"/>
        <item x="7607"/>
        <item x="8037"/>
        <item x="941"/>
        <item x="2664"/>
        <item x="1685"/>
        <item x="5623"/>
        <item x="8019"/>
        <item x="1236"/>
        <item x="9097"/>
        <item x="5983"/>
        <item x="9103"/>
        <item x="3485"/>
        <item x="155"/>
        <item x="7518"/>
        <item x="2542"/>
        <item x="2770"/>
        <item x="933"/>
        <item x="3570"/>
        <item x="5747"/>
        <item x="8763"/>
        <item x="4672"/>
        <item x="8575"/>
        <item x="4466"/>
        <item x="1563"/>
        <item x="6657"/>
        <item x="3170"/>
        <item x="126"/>
        <item x="2117"/>
        <item x="3808"/>
        <item x="1307"/>
        <item x="4171"/>
        <item x="5484"/>
        <item x="7265"/>
        <item x="5019"/>
        <item x="2584"/>
        <item x="73"/>
        <item x="9264"/>
        <item x="5872"/>
        <item x="1443"/>
        <item x="2702"/>
        <item x="7334"/>
        <item x="5032"/>
        <item x="4155"/>
        <item x="9890"/>
        <item x="2461"/>
        <item x="760"/>
        <item x="7222"/>
        <item x="5793"/>
        <item x="7946"/>
        <item x="8249"/>
        <item x="9381"/>
        <item x="5378"/>
        <item x="5037"/>
        <item x="5693"/>
        <item x="9831"/>
        <item x="8400"/>
        <item x="535"/>
        <item x="5068"/>
        <item x="4549"/>
        <item x="1983"/>
        <item x="5893"/>
        <item x="6415"/>
        <item x="7011"/>
        <item x="1333"/>
        <item x="4534"/>
        <item x="8456"/>
        <item x="9645"/>
        <item x="1584"/>
        <item x="1784"/>
        <item x="2586"/>
        <item x="7246"/>
        <item x="9269"/>
        <item x="3027"/>
        <item x="6193"/>
        <item x="3198"/>
        <item x="4827"/>
        <item x="8152"/>
        <item x="4753"/>
        <item x="80"/>
        <item x="6416"/>
        <item x="7379"/>
        <item x="9054"/>
        <item x="8572"/>
        <item x="2555"/>
        <item x="1155"/>
        <item x="9284"/>
        <item x="4862"/>
        <item x="1650"/>
        <item x="8460"/>
        <item x="9590"/>
        <item x="4596"/>
        <item x="864"/>
        <item x="7881"/>
        <item x="5979"/>
        <item x="6604"/>
        <item x="7776"/>
        <item x="5041"/>
        <item x="9897"/>
        <item x="6049"/>
        <item x="7732"/>
        <item x="5485"/>
        <item x="7697"/>
        <item x="4200"/>
        <item x="5345"/>
        <item x="2676"/>
        <item x="680"/>
        <item x="9270"/>
        <item x="4408"/>
        <item x="3699"/>
        <item x="9241"/>
        <item x="8901"/>
        <item x="4148"/>
        <item x="5121"/>
        <item x="9247"/>
        <item x="9169"/>
        <item x="3746"/>
        <item x="5984"/>
        <item x="1075"/>
        <item x="8396"/>
        <item x="3306"/>
        <item x="2055"/>
        <item x="6823"/>
        <item x="7857"/>
        <item x="5476"/>
        <item x="7678"/>
        <item x="8872"/>
        <item x="8652"/>
        <item x="7649"/>
        <item x="2751"/>
        <item x="2881"/>
        <item x="9442"/>
        <item x="440"/>
        <item x="3631"/>
        <item x="6185"/>
        <item x="887"/>
        <item x="3641"/>
        <item x="3878"/>
        <item x="7345"/>
        <item x="5800"/>
        <item x="1282"/>
        <item x="2223"/>
        <item x="1102"/>
        <item x="8188"/>
        <item x="5069"/>
        <item x="3691"/>
        <item x="9574"/>
        <item x="1111"/>
        <item x="1750"/>
        <item x="6595"/>
        <item x="4558"/>
        <item x="1705"/>
        <item x="4674"/>
        <item x="2564"/>
        <item x="3393"/>
        <item x="5877"/>
        <item x="2832"/>
        <item x="7052"/>
        <item x="5151"/>
        <item x="4624"/>
        <item x="5040"/>
        <item x="4254"/>
        <item x="3899"/>
        <item x="331"/>
        <item x="8089"/>
        <item x="2185"/>
        <item x="8376"/>
        <item x="9707"/>
        <item x="3518"/>
        <item x="2697"/>
        <item x="3237"/>
        <item x="1038"/>
        <item x="8862"/>
        <item x="2765"/>
        <item x="1359"/>
        <item x="4469"/>
        <item x="1140"/>
        <item x="4034"/>
        <item x="394"/>
        <item x="5677"/>
        <item x="4160"/>
        <item x="8724"/>
        <item x="3445"/>
        <item x="3582"/>
        <item x="3918"/>
        <item x="9517"/>
        <item x="2046"/>
        <item x="8339"/>
        <item x="895"/>
        <item x="5363"/>
        <item x="4782"/>
        <item x="237"/>
        <item x="76"/>
        <item x="4617"/>
        <item x="1196"/>
        <item x="6788"/>
        <item x="3514"/>
        <item x="7302"/>
        <item x="5497"/>
        <item x="660"/>
        <item x="9059"/>
        <item x="1467"/>
        <item x="8351"/>
        <item x="9021"/>
        <item x="6055"/>
        <item x="5784"/>
        <item x="6398"/>
        <item x="8885"/>
        <item x="2823"/>
        <item x="4839"/>
        <item x="3253"/>
        <item x="7781"/>
        <item x="213"/>
        <item x="6475"/>
        <item x="7831"/>
        <item x="9440"/>
        <item x="5477"/>
        <item x="7722"/>
        <item x="3626"/>
        <item x="6766"/>
        <item x="6694"/>
        <item x="2416"/>
        <item x="1669"/>
        <item x="6770"/>
        <item x="9261"/>
        <item x="4942"/>
        <item x="825"/>
        <item x="8501"/>
        <item x="8471"/>
        <item x="2005"/>
        <item x="4735"/>
        <item x="3044"/>
        <item x="8041"/>
        <item x="2239"/>
        <item x="1844"/>
        <item x="6269"/>
        <item x="5100"/>
        <item x="9282"/>
        <item x="2891"/>
        <item x="371"/>
        <item x="8757"/>
        <item x="3004"/>
        <item x="3671"/>
        <item x="421"/>
        <item x="1148"/>
        <item x="9127"/>
        <item x="4639"/>
        <item x="8196"/>
        <item x="846"/>
        <item x="8915"/>
        <item x="2662"/>
        <item x="3069"/>
        <item x="7412"/>
        <item x="1476"/>
        <item x="1866"/>
        <item x="3722"/>
        <item x="2703"/>
        <item x="6930"/>
        <item x="7499"/>
        <item x="2863"/>
        <item x="6632"/>
        <item x="854"/>
        <item x="1878"/>
        <item x="1711"/>
        <item x="3997"/>
        <item x="4283"/>
        <item x="2158"/>
        <item x="2350"/>
        <item x="7709"/>
        <item x="7366"/>
        <item x="2303"/>
        <item x="1395"/>
        <item x="7887"/>
        <item x="3610"/>
        <item x="6845"/>
        <item x="4434"/>
        <item x="8495"/>
        <item x="4348"/>
        <item x="7994"/>
        <item x="8094"/>
        <item x="7453"/>
        <item x="7498"/>
        <item x="2845"/>
        <item x="3939"/>
        <item x="3299"/>
        <item x="5391"/>
        <item x="8344"/>
        <item x="7019"/>
        <item x="1195"/>
        <item x="4732"/>
        <item x="3274"/>
        <item x="694"/>
        <item x="3781"/>
        <item x="7838"/>
        <item x="2358"/>
        <item x="7459"/>
        <item x="6616"/>
        <item x="3255"/>
        <item x="9899"/>
        <item x="4938"/>
        <item x="4700"/>
        <item x="8615"/>
        <item x="6451"/>
        <item x="2777"/>
        <item x="867"/>
        <item x="8784"/>
        <item x="1529"/>
        <item x="4802"/>
        <item x="9426"/>
        <item x="9815"/>
        <item x="1546"/>
        <item x="5140"/>
        <item x="2031"/>
        <item x="9837"/>
        <item x="2867"/>
        <item x="2281"/>
        <item x="127"/>
        <item x="5994"/>
        <item x="2855"/>
        <item x="7856"/>
        <item x="5095"/>
        <item x="4179"/>
        <item x="2094"/>
        <item x="1704"/>
        <item x="7935"/>
        <item x="3174"/>
        <item x="896"/>
        <item x="1072"/>
        <item x="8515"/>
        <item x="4917"/>
        <item x="5350"/>
        <item x="634"/>
        <item x="2835"/>
        <item x="1601"/>
        <item x="3604"/>
        <item x="2885"/>
        <item x="5120"/>
        <item x="8953"/>
        <item x="1838"/>
        <item x="6592"/>
        <item x="9399"/>
        <item x="3355"/>
        <item x="8487"/>
        <item x="5349"/>
        <item x="9688"/>
        <item x="9231"/>
        <item x="5448"/>
        <item x="5967"/>
        <item x="7982"/>
        <item x="7382"/>
        <item x="7016"/>
        <item x="8713"/>
        <item x="1800"/>
        <item x="7294"/>
        <item x="9678"/>
        <item x="308"/>
        <item x="4078"/>
        <item x="7432"/>
        <item x="6009"/>
        <item x="8814"/>
        <item x="6526"/>
        <item x="4131"/>
        <item x="1867"/>
        <item x="1869"/>
        <item x="8853"/>
        <item x="9893"/>
        <item x="2110"/>
        <item x="5808"/>
        <item x="1910"/>
        <item x="778"/>
        <item x="1820"/>
        <item x="4154"/>
        <item x="2256"/>
        <item x="5134"/>
        <item x="7485"/>
        <item x="1311"/>
        <item x="883"/>
        <item x="4074"/>
        <item x="4038"/>
        <item x="7044"/>
        <item x="3863"/>
        <item x="7833"/>
        <item x="4284"/>
        <item x="2841"/>
        <item x="8997"/>
        <item x="135"/>
        <item x="5908"/>
        <item x="6460"/>
        <item x="1682"/>
        <item x="4332"/>
        <item x="9730"/>
        <item x="4521"/>
        <item x="2526"/>
        <item x="1161"/>
        <item x="9283"/>
        <item x="2013"/>
        <item x="9910"/>
        <item x="5315"/>
        <item x="3678"/>
        <item x="4384"/>
        <item x="2191"/>
        <item x="8886"/>
        <item x="457"/>
        <item x="2669"/>
        <item x="3511"/>
        <item x="8921"/>
        <item x="7711"/>
        <item x="3847"/>
        <item x="5053"/>
        <item x="3260"/>
        <item x="4228"/>
        <item x="9833"/>
        <item x="6608"/>
        <item x="2825"/>
        <item x="9164"/>
        <item x="5752"/>
        <item x="8890"/>
        <item x="9263"/>
        <item x="7083"/>
        <item x="2796"/>
        <item x="4556"/>
        <item x="1449"/>
        <item x="139"/>
        <item x="522"/>
        <item x="4430"/>
        <item x="8609"/>
        <item x="3734"/>
        <item x="2180"/>
        <item x="9915"/>
        <item x="1913"/>
        <item x="4764"/>
        <item x="6669"/>
        <item x="257"/>
        <item x="5168"/>
        <item x="6896"/>
        <item x="7107"/>
        <item x="3500"/>
        <item x="1125"/>
        <item x="5328"/>
        <item x="4061"/>
        <item x="419"/>
        <item x="9348"/>
        <item x="7388"/>
        <item x="8809"/>
        <item x="6950"/>
        <item x="3672"/>
        <item x="3077"/>
        <item x="9003"/>
        <item x="8267"/>
        <item x="2647"/>
        <item x="6203"/>
        <item x="1535"/>
        <item x="6620"/>
        <item x="1477"/>
        <item x="6467"/>
        <item x="9417"/>
        <item x="66"/>
        <item x="2230"/>
        <item x="5305"/>
        <item x="9703"/>
        <item x="5306"/>
        <item x="4966"/>
        <item x="8910"/>
        <item x="8309"/>
        <item x="3435"/>
        <item x="7203"/>
        <item x="8868"/>
        <item x="7912"/>
        <item x="5527"/>
        <item x="6086"/>
        <item x="9909"/>
        <item x="435"/>
        <item x="7438"/>
        <item x="5282"/>
        <item x="9074"/>
        <item x="4795"/>
        <item x="8620"/>
        <item x="3310"/>
        <item x="1185"/>
        <item x="9717"/>
        <item x="7031"/>
        <item x="5995"/>
        <item x="1396"/>
        <item x="35"/>
        <item x="4547"/>
        <item x="1679"/>
        <item x="5047"/>
        <item x="8245"/>
        <item x="2612"/>
        <item x="3412"/>
        <item x="2834"/>
        <item x="2289"/>
        <item x="5836"/>
        <item x="3450"/>
        <item x="4791"/>
        <item x="513"/>
        <item x="4237"/>
        <item x="2768"/>
        <item x="6478"/>
        <item x="2965"/>
        <item x="655"/>
        <item x="3056"/>
        <item x="2178"/>
        <item x="6147"/>
        <item x="9361"/>
        <item x="2782"/>
        <item x="1899"/>
        <item x="61"/>
        <item x="1257"/>
        <item x="233"/>
        <item x="7199"/>
        <item x="3873"/>
        <item x="1061"/>
        <item x="6291"/>
        <item x="265"/>
        <item x="6619"/>
        <item x="3023"/>
        <item x="1977"/>
        <item x="5210"/>
        <item x="1524"/>
        <item x="9356"/>
        <item x="6368"/>
        <item x="5162"/>
        <item x="1780"/>
        <item x="6699"/>
        <item x="4438"/>
        <item x="5702"/>
        <item x="1158"/>
        <item x="8103"/>
        <item x="9710"/>
        <item x="1674"/>
        <item x="1142"/>
        <item x="7158"/>
        <item x="5833"/>
        <item x="9292"/>
        <item x="1086"/>
        <item x="94"/>
        <item x="9416"/>
        <item x="759"/>
        <item x="1050"/>
        <item x="8389"/>
        <item x="9924"/>
        <item x="7705"/>
        <item x="4660"/>
        <item x="1000"/>
        <item x="1425"/>
        <item x="855"/>
        <item x="3694"/>
        <item x="2579"/>
        <item x="8230"/>
        <item x="106"/>
        <item x="7656"/>
        <item x="8841"/>
        <item x="9870"/>
        <item x="1906"/>
        <item x="9539"/>
        <item x="9613"/>
        <item x="8562"/>
        <item x="6103"/>
        <item x="9244"/>
        <item x="8974"/>
        <item x="4362"/>
        <item x="1611"/>
        <item x="1847"/>
        <item x="6084"/>
        <item x="1084"/>
        <item x="6935"/>
        <item x="176"/>
        <item x="1009"/>
        <item x="1556"/>
        <item x="8373"/>
        <item x="7374"/>
        <item x="4557"/>
        <item x="7889"/>
        <item x="1454"/>
        <item x="5379"/>
        <item x="1766"/>
        <item x="7092"/>
        <item x="677"/>
        <item x="766"/>
        <item x="4271"/>
        <item x="1986"/>
        <item x="5936"/>
        <item x="8352"/>
        <item x="8412"/>
        <item x="973"/>
        <item x="6393"/>
        <item x="2331"/>
        <item x="3263"/>
        <item x="5660"/>
        <item x="8740"/>
        <item x="670"/>
        <item x="2032"/>
        <item x="1865"/>
        <item x="454"/>
        <item x="2736"/>
        <item x="3592"/>
        <item x="1364"/>
        <item x="4738"/>
        <item x="990"/>
        <item x="4830"/>
        <item x="9212"/>
        <item x="852"/>
        <item x="195"/>
        <item x="1451"/>
        <item x="3732"/>
        <item x="2818"/>
        <item x="7685"/>
        <item x="6591"/>
        <item x="5067"/>
        <item x="2708"/>
        <item x="6194"/>
        <item x="5635"/>
        <item x="3555"/>
        <item x="840"/>
        <item x="5957"/>
        <item x="3540"/>
        <item x="6006"/>
        <item x="8346"/>
        <item x="4667"/>
        <item x="4159"/>
        <item x="7297"/>
        <item x="8308"/>
        <item x="7005"/>
        <item x="9673"/>
        <item x="8048"/>
        <item x="1623"/>
        <item x="4372"/>
        <item x="4077"/>
        <item x="7916"/>
        <item x="3068"/>
        <item x="1021"/>
        <item x="730"/>
        <item x="5953"/>
        <item x="1283"/>
        <item x="1258"/>
        <item x="2469"/>
        <item x="7494"/>
        <item x="5397"/>
        <item x="2268"/>
        <item x="9609"/>
        <item x="3597"/>
        <item x="8039"/>
        <item x="8211"/>
        <item x="7009"/>
        <item x="289"/>
        <item x="4141"/>
        <item x="8988"/>
        <item x="929"/>
        <item x="2829"/>
        <item x="1230"/>
        <item x="6697"/>
        <item x="6852"/>
        <item x="1275"/>
        <item x="1936"/>
        <item x="6715"/>
        <item x="6701"/>
        <item x="1522"/>
        <item x="9947"/>
        <item x="8954"/>
        <item x="9624"/>
        <item x="7225"/>
        <item x="947"/>
        <item x="210"/>
        <item x="1008"/>
        <item x="5123"/>
        <item x="7271"/>
        <item x="4665"/>
        <item x="1798"/>
        <item x="8057"/>
        <item x="6494"/>
        <item x="8537"/>
        <item x="7065"/>
        <item x="3753"/>
        <item x="1720"/>
        <item x="9294"/>
        <item x="7101"/>
        <item x="482"/>
        <item x="7553"/>
        <item x="8576"/>
        <item x="1347"/>
        <item x="196"/>
        <item x="3012"/>
        <item x="3247"/>
        <item x="8594"/>
        <item x="5991"/>
        <item x="1295"/>
        <item x="5723"/>
        <item x="4082"/>
        <item x="2890"/>
        <item x="3212"/>
        <item x="3530"/>
        <item x="9404"/>
        <item x="9644"/>
        <item x="8128"/>
        <item x="3640"/>
        <item x="9832"/>
        <item x="7456"/>
        <item x="3168"/>
        <item x="5636"/>
        <item x="8597"/>
        <item x="3224"/>
        <item x="1388"/>
        <item x="9206"/>
        <item x="2773"/>
        <item x="3932"/>
        <item x="4345"/>
        <item x="7576"/>
        <item x="1615"/>
        <item x="8319"/>
        <item x="9886"/>
        <item x="5668"/>
        <item x="6573"/>
        <item x="6348"/>
        <item x="6695"/>
        <item x="5664"/>
        <item x="5513"/>
        <item x="1012"/>
        <item x="543"/>
        <item x="2065"/>
        <item x="8563"/>
        <item x="8956"/>
        <item x="7632"/>
        <item x="9427"/>
        <item x="6384"/>
        <item x="5734"/>
        <item x="5099"/>
        <item x="699"/>
        <item x="5390"/>
        <item x="3515"/>
        <item x="5135"/>
        <item x="8302"/>
        <item x="3541"/>
        <item x="6522"/>
        <item x="434"/>
        <item x="4222"/>
        <item x="3959"/>
        <item x="4173"/>
        <item x="4829"/>
        <item x="4120"/>
        <item x="9473"/>
        <item x="5805"/>
        <item x="8691"/>
        <item x="4719"/>
        <item x="7940"/>
        <item x="1701"/>
        <item x="3013"/>
        <item x="5192"/>
        <item x="2902"/>
        <item x="6440"/>
        <item x="8116"/>
        <item x="56"/>
        <item x="4697"/>
        <item x="5630"/>
        <item x="2594"/>
        <item x="3099"/>
        <item x="5656"/>
        <item x="4906"/>
        <item x="6018"/>
        <item x="8598"/>
        <item x="6655"/>
        <item x="3130"/>
        <item x="8467"/>
        <item x="3929"/>
        <item x="8406"/>
        <item x="9543"/>
        <item x="5422"/>
        <item x="5797"/>
        <item x="9665"/>
        <item x="5402"/>
        <item x="170"/>
        <item x="675"/>
        <item x="3153"/>
        <item x="3286"/>
        <item x="7314"/>
        <item x="5750"/>
        <item x="2200"/>
        <item x="8756"/>
        <item x="4741"/>
        <item x="7260"/>
        <item x="5177"/>
        <item x="5629"/>
        <item x="6026"/>
        <item x="3033"/>
        <item x="4272"/>
        <item x="1626"/>
        <item x="732"/>
        <item x="4918"/>
        <item x="2964"/>
        <item x="7954"/>
        <item x="8497"/>
        <item x="6357"/>
        <item x="1955"/>
        <item x="9061"/>
        <item x="9661"/>
        <item x="329"/>
        <item x="9711"/>
        <item x="6090"/>
        <item x="604"/>
        <item x="2146"/>
        <item x="4650"/>
        <item x="9470"/>
        <item x="1229"/>
        <item x="6625"/>
        <item x="2580"/>
        <item x="1020"/>
        <item x="7522"/>
        <item x="1286"/>
        <item x="7830"/>
        <item x="8761"/>
        <item x="4647"/>
        <item x="4872"/>
        <item x="5102"/>
        <item x="4453"/>
        <item x="8363"/>
        <item x="235"/>
        <item x="4819"/>
        <item x="5631"/>
        <item x="4015"/>
        <item x="8553"/>
        <item x="2184"/>
        <item x="8701"/>
        <item x="3262"/>
        <item x="9243"/>
        <item x="5211"/>
        <item x="6895"/>
        <item x="2279"/>
        <item x="2235"/>
        <item x="6809"/>
        <item x="2351"/>
        <item x="4162"/>
        <item x="3805"/>
        <item x="7628"/>
        <item x="1418"/>
        <item x="8446"/>
        <item x="5432"/>
        <item x="6336"/>
        <item x="2947"/>
        <item x="7119"/>
        <item x="4274"/>
        <item x="8007"/>
        <item x="9869"/>
        <item x="1693"/>
        <item x="3944"/>
        <item x="7570"/>
        <item x="631"/>
        <item x="4138"/>
        <item x="8816"/>
        <item x="6260"/>
        <item x="1505"/>
        <item x="4879"/>
        <item x="7454"/>
        <item x="7622"/>
        <item x="211"/>
        <item x="7288"/>
        <item x="7493"/>
        <item x="1736"/>
        <item x="3320"/>
        <item x="7740"/>
        <item x="8461"/>
        <item x="7070"/>
        <item x="5771"/>
        <item x="2875"/>
        <item x="4282"/>
        <item x="7812"/>
        <item x="9537"/>
        <item x="3572"/>
        <item x="6882"/>
        <item x="8177"/>
        <item x="9450"/>
        <item x="7646"/>
        <item x="4033"/>
        <item x="8621"/>
        <item x="8469"/>
        <item x="2228"/>
        <item x="1502"/>
        <item x="987"/>
        <item x="3949"/>
        <item x="335"/>
        <item x="1269"/>
        <item x="4804"/>
        <item x="6487"/>
        <item x="8611"/>
        <item x="5357"/>
        <item x="6778"/>
        <item x="7224"/>
        <item x="3656"/>
        <item x="303"/>
        <item x="9622"/>
        <item x="271"/>
        <item x="5978"/>
        <item x="3981"/>
        <item x="3092"/>
        <item x="2104"/>
        <item x="8006"/>
        <item x="5283"/>
        <item x="2938"/>
        <item x="6659"/>
        <item x="9400"/>
        <item x="6441"/>
        <item x="2179"/>
        <item x="5235"/>
        <item x="4344"/>
        <item x="802"/>
        <item x="6810"/>
        <item x="9786"/>
        <item x="7090"/>
        <item x="3401"/>
        <item x="3345"/>
        <item x="2899"/>
        <item x="4071"/>
        <item x="9606"/>
        <item x="4641"/>
        <item x="5738"/>
        <item x="9878"/>
        <item x="7720"/>
        <item x="2202"/>
        <item x="8637"/>
        <item x="8560"/>
        <item x="3643"/>
        <item x="7440"/>
        <item x="8855"/>
        <item x="8760"/>
        <item x="4798"/>
        <item x="8171"/>
        <item x="1153"/>
        <item x="5873"/>
        <item x="8284"/>
        <item x="3363"/>
        <item x="1653"/>
        <item x="2958"/>
        <item x="395"/>
        <item x="2204"/>
        <item x="9636"/>
        <item x="8919"/>
        <item x="1935"/>
        <item x="6356"/>
        <item x="3531"/>
        <item x="3162"/>
        <item x="2534"/>
        <item x="6557"/>
        <item x="8217"/>
        <item x="7511"/>
        <item x="2711"/>
        <item x="5932"/>
        <item x="6262"/>
        <item x="4358"/>
        <item x="4292"/>
        <item x="789"/>
        <item x="3752"/>
        <item x="359"/>
        <item x="2537"/>
        <item x="8303"/>
        <item x="8661"/>
        <item x="7981"/>
        <item x="3972"/>
        <item x="5544"/>
        <item x="3189"/>
        <item x="7978"/>
        <item x="3216"/>
        <item x="2986"/>
        <item x="7291"/>
        <item x="5806"/>
        <item x="9838"/>
        <item x="9589"/>
        <item x="7905"/>
        <item x="3800"/>
        <item x="3513"/>
        <item x="6804"/>
        <item x="2894"/>
        <item x="2318"/>
        <item x="232"/>
        <item x="446"/>
        <item x="4018"/>
        <item x="9936"/>
        <item x="858"/>
        <item x="556"/>
        <item x="1103"/>
        <item x="6719"/>
        <item x="6560"/>
        <item x="1493"/>
        <item x="2873"/>
        <item x="4858"/>
        <item x="8840"/>
        <item x="4846"/>
        <item x="1265"/>
        <item x="9034"/>
        <item x="2287"/>
        <item x="4089"/>
        <item x="5733"/>
        <item x="9873"/>
        <item x="6674"/>
        <item x="4174"/>
        <item x="5658"/>
        <item x="2848"/>
        <item x="3914"/>
        <item x="2136"/>
        <item x="7305"/>
        <item x="1182"/>
        <item x="2903"/>
        <item x="8550"/>
        <item x="2480"/>
        <item x="6575"/>
        <item x="9811"/>
        <item x="4813"/>
        <item x="17"/>
        <item x="9916"/>
        <item x="3346"/>
        <item x="1171"/>
        <item x="4369"/>
        <item x="1722"/>
        <item x="9588"/>
        <item x="1942"/>
        <item x="7625"/>
        <item x="7883"/>
        <item x="8219"/>
        <item x="3147"/>
        <item x="4850"/>
        <item x="2990"/>
        <item x="4095"/>
        <item x="6140"/>
        <item x="1487"/>
        <item x="8689"/>
        <item x="8768"/>
        <item x="1408"/>
        <item x="8349"/>
        <item x="892"/>
        <item x="8755"/>
        <item x="4805"/>
        <item x="627"/>
        <item x="8472"/>
        <item x="8833"/>
        <item x="8418"/>
        <item x="7053"/>
        <item x="5108"/>
        <item x="8632"/>
        <item x="3673"/>
        <item x="5772"/>
        <item x="9475"/>
        <item x="2878"/>
        <item x="4294"/>
        <item x="9474"/>
        <item x="7416"/>
        <item x="1804"/>
        <item x="4843"/>
        <item x="700"/>
        <item x="5118"/>
        <item x="158"/>
        <item x="5694"/>
        <item x="1323"/>
        <item x="7331"/>
        <item x="2988"/>
        <item x="878"/>
        <item x="1213"/>
        <item x="187"/>
        <item x="1973"/>
        <item x="9889"/>
        <item x="5203"/>
        <item x="6840"/>
        <item x="4522"/>
        <item x="9790"/>
        <item x="7688"/>
        <item x="3127"/>
        <item x="8951"/>
        <item x="7452"/>
        <item x="1559"/>
        <item x="7599"/>
        <item x="9347"/>
        <item x="5398"/>
        <item x="3410"/>
        <item x="5119"/>
        <item x="3288"/>
        <item x="276"/>
        <item x="3175"/>
        <item x="43"/>
        <item x="4891"/>
        <item x="1573"/>
        <item x="9939"/>
        <item x="3305"/>
        <item x="8408"/>
        <item x="6926"/>
        <item x="9855"/>
        <item x="5551"/>
        <item x="5703"/>
        <item x="5149"/>
        <item x="7301"/>
        <item x="7938"/>
        <item x="9760"/>
        <item x="822"/>
        <item x="4602"/>
        <item x="1294"/>
        <item x="5659"/>
        <item x="6850"/>
        <item x="4140"/>
        <item x="5129"/>
        <item x="4808"/>
        <item x="2334"/>
        <item x="5433"/>
        <item x="5221"/>
        <item x="5542"/>
        <item x="4373"/>
        <item x="8631"/>
        <item x="8658"/>
        <item x="7605"/>
        <item x="6934"/>
        <item x="5107"/>
        <item x="4787"/>
        <item x="2070"/>
        <item x="6571"/>
        <item x="4152"/>
        <item x="4740"/>
        <item x="7317"/>
        <item x="1244"/>
        <item x="3865"/>
        <item x="5465"/>
        <item x="6250"/>
        <item x="4579"/>
        <item x="9629"/>
        <item x="6436"/>
        <item x="2381"/>
        <item x="7952"/>
        <item x="7588"/>
        <item x="7290"/>
        <item x="6144"/>
        <item x="1317"/>
        <item x="8639"/>
        <item x="8035"/>
        <item x="1501"/>
        <item x="1734"/>
        <item x="7597"/>
        <item x="7275"/>
        <item x="1314"/>
        <item x="3587"/>
        <item x="1665"/>
        <item x="3409"/>
        <item x="5780"/>
        <item x="984"/>
        <item x="3165"/>
        <item x="5707"/>
        <item x="7441"/>
        <item x="3179"/>
        <item x="1411"/>
        <item x="6289"/>
        <item x="1348"/>
        <item x="8072"/>
        <item x="6360"/>
        <item x="5298"/>
        <item x="8248"/>
        <item x="5300"/>
        <item x="4349"/>
        <item x="993"/>
        <item x="5745"/>
        <item x="9764"/>
        <item x="1658"/>
        <item x="5649"/>
        <item x="3465"/>
        <item x="9009"/>
        <item x="4101"/>
        <item x="4890"/>
        <item x="1055"/>
        <item x="4598"/>
        <item x="2830"/>
        <item x="7508"/>
        <item x="4823"/>
        <item x="8253"/>
        <item x="8587"/>
        <item x="1672"/>
        <item x="1850"/>
        <item x="9392"/>
        <item x="90"/>
        <item x="5142"/>
        <item x="4646"/>
        <item x="9465"/>
        <item x="392"/>
        <item x="1686"/>
        <item x="2186"/>
        <item x="9699"/>
        <item x="1655"/>
        <item x="3463"/>
        <item x="5167"/>
        <item x="8960"/>
        <item x="8673"/>
        <item x="9077"/>
        <item x="6365"/>
        <item x="3858"/>
        <item x="8311"/>
        <item x="7585"/>
        <item x="1334"/>
        <item x="9816"/>
        <item x="4086"/>
        <item x="5554"/>
        <item x="7584"/>
        <item x="7949"/>
        <item x="717"/>
        <item x="3059"/>
        <item x="7024"/>
        <item x="5532"/>
        <item x="5430"/>
        <item x="897"/>
        <item x="3294"/>
        <item x="3590"/>
        <item x="1946"/>
        <item x="6530"/>
        <item x="7235"/>
        <item x="8649"/>
        <item x="9038"/>
        <item x="2210"/>
        <item x="4218"/>
        <item x="9158"/>
        <item x="5467"/>
        <item x="9555"/>
        <item x="8062"/>
        <item x="8593"/>
        <item x="2701"/>
        <item x="6420"/>
        <item x="5225"/>
        <item x="2535"/>
        <item x="8074"/>
        <item x="3526"/>
        <item x="7724"/>
        <item x="5699"/>
        <item x="3402"/>
        <item x="4496"/>
        <item x="6856"/>
        <item x="6407"/>
        <item x="7668"/>
        <item x="4703"/>
        <item x="4539"/>
        <item x="3731"/>
        <item x="9679"/>
        <item x="687"/>
        <item x="8656"/>
        <item x="1540"/>
        <item x="7882"/>
        <item x="4517"/>
        <item x="8772"/>
        <item x="7563"/>
        <item x="6577"/>
        <item x="7635"/>
        <item x="9654"/>
        <item x="4441"/>
        <item x="4062"/>
        <item x="7067"/>
        <item x="3591"/>
        <item x="1105"/>
        <item x="4580"/>
        <item x="290"/>
        <item x="2827"/>
        <item x="750"/>
        <item x="6249"/>
        <item x="7859"/>
        <item x="7851"/>
        <item x="1812"/>
        <item x="7906"/>
        <item x="3204"/>
        <item x="3022"/>
        <item x="2681"/>
        <item x="7149"/>
        <item x="8970"/>
        <item x="4464"/>
        <item x="8275"/>
        <item x="8334"/>
        <item x="2668"/>
        <item x="6263"/>
        <item x="3049"/>
        <item x="1193"/>
        <item x="6667"/>
        <item x="8297"/>
        <item x="4418"/>
        <item x="6044"/>
        <item x="5920"/>
        <item x="1860"/>
        <item x="7489"/>
        <item x="5147"/>
        <item x="9111"/>
        <item x="7273"/>
        <item x="8165"/>
        <item x="3906"/>
        <item x="7470"/>
        <item x="3922"/>
        <item x="6344"/>
        <item x="9627"/>
        <item x="7739"/>
        <item x="5271"/>
        <item x="6410"/>
        <item x="5249"/>
        <item x="3398"/>
        <item x="3460"/>
        <item x="4884"/>
        <item x="3279"/>
        <item x="8968"/>
        <item x="8464"/>
        <item x="4302"/>
        <item x="2884"/>
        <item x="2575"/>
        <item x="6505"/>
        <item x="6862"/>
        <item x="6311"/>
        <item x="4524"/>
        <item x="5226"/>
        <item x="5212"/>
        <item x="3192"/>
        <item x="8942"/>
        <item x="2192"/>
        <item x="8938"/>
        <item x="7255"/>
        <item x="7223"/>
        <item x="4644"/>
        <item x="373"/>
        <item x="3001"/>
        <item x="7817"/>
        <item x="2236"/>
        <item x="4164"/>
        <item x="118"/>
        <item x="4861"/>
        <item x="3360"/>
        <item x="2862"/>
        <item x="7727"/>
        <item x="1613"/>
        <item x="2616"/>
        <item x="325"/>
        <item x="7748"/>
        <item x="6076"/>
        <item x="7369"/>
        <item x="9225"/>
        <item x="6928"/>
        <item x="2716"/>
        <item x="2944"/>
        <item x="9826"/>
        <item x="6508"/>
        <item x="6920"/>
        <item x="5472"/>
        <item x="3374"/>
        <item x="4947"/>
        <item x="5320"/>
        <item x="3867"/>
        <item x="4047"/>
        <item x="4325"/>
        <item x="2917"/>
        <item x="4682"/>
        <item x="2638"/>
        <item x="426"/>
        <item x="2502"/>
        <item x="7074"/>
        <item x="4645"/>
        <item x="4327"/>
        <item x="1632"/>
        <item x="9154"/>
        <item x="8291"/>
        <item x="3635"/>
        <item x="8330"/>
        <item x="6399"/>
        <item x="4010"/>
        <item x="517"/>
        <item x="4673"/>
        <item x="7234"/>
        <item x="7670"/>
        <item x="8774"/>
        <item x="9789"/>
        <item x="5299"/>
        <item x="1420"/>
        <item x="9391"/>
        <item x="775"/>
        <item x="8731"/>
        <item x="3534"/>
        <item x="5595"/>
        <item x="1509"/>
        <item x="5887"/>
        <item x="7567"/>
        <item x="1600"/>
        <item x="6523"/>
        <item x="2984"/>
        <item x="5150"/>
        <item x="3447"/>
        <item x="7253"/>
        <item x="6875"/>
        <item x="6205"/>
        <item x="1013"/>
        <item x="267"/>
        <item x="1302"/>
        <item x="5318"/>
        <item x="6978"/>
        <item x="9912"/>
        <item x="336"/>
        <item x="8641"/>
        <item x="1553"/>
        <item x="744"/>
        <item x="1299"/>
        <item x="2686"/>
        <item x="817"/>
        <item x="2096"/>
        <item x="6172"/>
        <item x="1839"/>
        <item x="3634"/>
        <item x="7693"/>
        <item x="3811"/>
        <item x="9626"/>
        <item x="8642"/>
        <item x="9696"/>
        <item x="4244"/>
        <item x="7184"/>
        <item x="3278"/>
        <item x="2156"/>
        <item x="2262"/>
        <item x="667"/>
        <item x="5255"/>
        <item x="7964"/>
        <item x="9040"/>
        <item x="1817"/>
        <item x="124"/>
        <item x="6197"/>
        <item x="8366"/>
        <item x="7757"/>
        <item x="6791"/>
        <item x="7745"/>
        <item x="3605"/>
        <item x="5368"/>
        <item x="5083"/>
        <item x="1514"/>
        <item x="5511"/>
        <item x="9260"/>
        <item x="5427"/>
        <item x="6404"/>
        <item x="9566"/>
        <item x="8084"/>
        <item x="5241"/>
        <item x="8250"/>
        <item x="7762"/>
        <item x="3034"/>
        <item x="8635"/>
        <item x="9259"/>
        <item x="6154"/>
        <item x="3119"/>
        <item x="6799"/>
        <item x="77"/>
        <item x="7167"/>
        <item x="8462"/>
        <item x="4793"/>
        <item x="1690"/>
        <item x="8989"/>
        <item x="8150"/>
        <item x="3956"/>
        <item x="3859"/>
        <item x="4514"/>
        <item x="6164"/>
        <item x="2503"/>
        <item x="5516"/>
        <item x="7507"/>
        <item x="498"/>
        <item x="4689"/>
        <item x="3844"/>
        <item x="8099"/>
        <item x="4396"/>
        <item x="5236"/>
        <item x="5216"/>
        <item x="5909"/>
        <item x="4995"/>
        <item x="4473"/>
        <item x="234"/>
        <item x="5548"/>
        <item x="4137"/>
        <item x="1510"/>
        <item x="8676"/>
        <item x="8607"/>
        <item x="5013"/>
        <item x="6066"/>
        <item x="8451"/>
        <item x="4401"/>
        <item x="2692"/>
        <item x="9135"/>
        <item x="8289"/>
        <item x="702"/>
        <item x="6677"/>
        <item x="2713"/>
        <item x="3423"/>
        <item x="4330"/>
        <item x="5924"/>
        <item x="7561"/>
        <item x="3978"/>
        <item x="8137"/>
        <item x="6116"/>
        <item x="2362"/>
        <item x="7788"/>
        <item x="8411"/>
        <item x="4115"/>
        <item x="922"/>
        <item x="393"/>
        <item x="9286"/>
        <item x="5252"/>
        <item x="5374"/>
        <item x="3121"/>
        <item x="338"/>
        <item x="5336"/>
        <item x="2224"/>
        <item x="7758"/>
        <item x="635"/>
        <item x="3681"/>
        <item x="2243"/>
        <item x="1034"/>
        <item x="3098"/>
        <item x="8342"/>
        <item x="9802"/>
        <item x="6703"/>
        <item x="4757"/>
        <item x="4122"/>
        <item x="4760"/>
        <item x="3544"/>
        <item x="7462"/>
        <item x="9258"/>
        <item x="1832"/>
        <item x="7609"/>
        <item x="3214"/>
        <item x="8749"/>
        <item x="5998"/>
        <item x="9415"/>
        <item x="3910"/>
        <item x="7468"/>
        <item x="5361"/>
        <item x="5239"/>
        <item x="1032"/>
        <item x="3936"/>
        <item x="1412"/>
        <item x="1818"/>
        <item x="3276"/>
        <item x="2866"/>
        <item x="6149"/>
        <item x="1278"/>
        <item x="8582"/>
        <item x="8737"/>
        <item x="2410"/>
        <item x="5278"/>
        <item x="9781"/>
        <item x="9184"/>
        <item x="5882"/>
        <item x="2121"/>
        <item x="6644"/>
        <item x="9727"/>
        <item x="586"/>
        <item x="4009"/>
        <item x="2523"/>
        <item x="6366"/>
        <item x="4027"/>
        <item x="2057"/>
        <item x="3422"/>
        <item x="2115"/>
        <item x="8822"/>
        <item x="9375"/>
        <item x="4520"/>
        <item x="6406"/>
        <item x="2218"/>
        <item x="7805"/>
        <item x="406"/>
        <item x="167"/>
        <item x="5960"/>
        <item x="3090"/>
        <item x="2906"/>
        <item x="2518"/>
        <item x="3726"/>
        <item x="6372"/>
        <item x="9871"/>
        <item x="5081"/>
        <item x="1429"/>
        <item x="8216"/>
        <item x="6302"/>
        <item x="9787"/>
        <item x="5903"/>
        <item x="7580"/>
        <item x="6783"/>
        <item x="6050"/>
        <item x="8729"/>
        <item x="3612"/>
        <item x="4265"/>
        <item x="2774"/>
        <item x="7743"/>
        <item x="5576"/>
        <item x="7796"/>
        <item x="3094"/>
        <item x="3945"/>
        <item x="2425"/>
        <item x="1583"/>
        <item x="5371"/>
        <item x="4595"/>
        <item x="1104"/>
        <item x="6201"/>
        <item x="9902"/>
        <item x="1292"/>
        <item x="2699"/>
        <item x="7411"/>
        <item x="5309"/>
        <item x="3539"/>
        <item x="8414"/>
        <item x="4013"/>
        <item x="4068"/>
        <item x="9762"/>
        <item x="7551"/>
        <item x="3976"/>
        <item x="624"/>
        <item x="1762"/>
        <item x="1577"/>
        <item x="5295"/>
        <item x="7583"/>
        <item x="6019"/>
        <item x="485"/>
        <item x="2627"/>
        <item x="8717"/>
        <item x="9333"/>
        <item x="8142"/>
        <item x="8013"/>
        <item x="5339"/>
        <item x="1915"/>
        <item x="8455"/>
        <item x="2020"/>
        <item x="617"/>
        <item x="5604"/>
        <item x="2075"/>
        <item x="6072"/>
        <item x="5671"/>
        <item x="3241"/>
        <item x="9500"/>
        <item x="8324"/>
        <item x="5496"/>
        <item x="5946"/>
        <item x="2059"/>
        <item x="4871"/>
        <item x="1166"/>
        <item x="3479"/>
        <item x="5223"/>
        <item x="9883"/>
        <item x="1183"/>
        <item x="2978"/>
        <item x="3980"/>
        <item x="6956"/>
        <item x="9836"/>
        <item x="3408"/>
        <item x="432"/>
        <item x="3438"/>
        <item x="9138"/>
        <item x="580"/>
        <item x="6945"/>
        <item x="410"/>
        <item x="5176"/>
        <item x="3704"/>
        <item x="9784"/>
        <item x="8674"/>
        <item x="375"/>
        <item x="3728"/>
        <item x="4969"/>
        <item x="8044"/>
        <item x="453"/>
        <item x="4789"/>
        <item x="2225"/>
        <item x="4290"/>
        <item x="254"/>
        <item x="6088"/>
        <item x="6236"/>
        <item x="3481"/>
        <item x="6499"/>
        <item x="2458"/>
        <item x="1769"/>
        <item x="3185"/>
        <item x="5029"/>
        <item x="8837"/>
        <item x="5514"/>
        <item x="7300"/>
        <item x="1498"/>
        <item x="4049"/>
        <item x="7852"/>
        <item x="6228"/>
        <item x="3552"/>
        <item x="4264"/>
        <item x="4620"/>
        <item x="5275"/>
        <item x="4053"/>
        <item x="1797"/>
        <item x="6843"/>
        <item x="6318"/>
        <item x="6916"/>
        <item x="4800"/>
        <item x="2316"/>
        <item x="5695"/>
        <item x="9460"/>
        <item x="6457"/>
        <item x="4717"/>
        <item x="761"/>
        <item x="1057"/>
        <item x="6984"/>
        <item x="5401"/>
        <item x="6422"/>
        <item x="200"/>
        <item x="5835"/>
        <item x="928"/>
        <item x="8535"/>
        <item x="8776"/>
        <item x="5856"/>
        <item x="5596"/>
        <item x="4695"/>
        <item x="4555"/>
        <item x="172"/>
        <item x="3065"/>
        <item x="4887"/>
        <item x="7826"/>
        <item x="6235"/>
        <item x="87"/>
        <item x="9512"/>
        <item x="408"/>
        <item x="5922"/>
        <item x="5789"/>
        <item x="9914"/>
        <item x="3583"/>
        <item x="367"/>
        <item x="5180"/>
        <item x="6690"/>
        <item x="3828"/>
        <item x="4075"/>
        <item x="6341"/>
        <item x="6317"/>
        <item x="469"/>
        <item x="5556"/>
        <item x="6717"/>
        <item x="448"/>
        <item x="6881"/>
        <item x="9016"/>
        <item x="603"/>
        <item x="5647"/>
        <item x="3396"/>
        <item x="182"/>
        <item x="6966"/>
        <item x="5815"/>
        <item x="3307"/>
        <item x="7600"/>
        <item x="3469"/>
        <item x="836"/>
        <item x="9228"/>
        <item x="8169"/>
        <item x="5266"/>
        <item x="9384"/>
        <item x="9248"/>
        <item x="7140"/>
        <item x="5493"/>
        <item x="2756"/>
        <item x="85"/>
        <item x="3585"/>
        <item x="9772"/>
        <item x="6481"/>
        <item x="8421"/>
        <item x="9160"/>
        <item x="5571"/>
        <item x="9120"/>
        <item x="7843"/>
        <item x="8982"/>
        <item x="5086"/>
        <item x="1284"/>
        <item x="357"/>
        <item x="8595"/>
        <item x="695"/>
        <item x="1179"/>
        <item x="955"/>
        <item x="595"/>
        <item x="5692"/>
        <item x="5541"/>
        <item x="6364"/>
        <item x="2342"/>
        <item x="9359"/>
        <item x="6028"/>
        <item x="6762"/>
        <item x="559"/>
        <item x="6034"/>
        <item x="615"/>
        <item x="1490"/>
        <item x="3963"/>
        <item x="899"/>
        <item x="6698"/>
        <item x="1912"/>
        <item x="9608"/>
        <item x="1741"/>
        <item x="1321"/>
        <item x="7390"/>
        <item x="7651"/>
        <item x="9185"/>
        <item x="9637"/>
        <item x="51"/>
        <item x="9023"/>
        <item x="6936"/>
        <item x="269"/>
        <item x="3190"/>
        <item x="5125"/>
        <item x="7698"/>
        <item x="2135"/>
        <item x="7673"/>
        <item x="9527"/>
        <item x="5914"/>
        <item x="4285"/>
        <item x="4603"/>
        <item x="9757"/>
        <item x="4451"/>
        <item x="6944"/>
        <item x="6142"/>
        <item x="152"/>
        <item x="7296"/>
        <item x="6759"/>
        <item x="4888"/>
        <item x="2706"/>
        <item x="2087"/>
        <item x="8700"/>
        <item x="1340"/>
        <item x="2177"/>
        <item x="9068"/>
        <item x="7744"/>
        <item x="4116"/>
        <item x="905"/>
        <item x="3961"/>
        <item x="6738"/>
        <item x="4135"/>
        <item x="3322"/>
        <item x="3718"/>
        <item x="3561"/>
        <item x="676"/>
        <item x="5139"/>
        <item x="389"/>
        <item x="6008"/>
        <item x="7347"/>
        <item x="1118"/>
        <item x="8864"/>
        <item x="5602"/>
        <item x="7319"/>
        <item x="9357"/>
        <item x="7797"/>
        <item x="3756"/>
        <item x="4687"/>
        <item x="2237"/>
        <item x="9806"/>
        <item x="2322"/>
        <item x="298"/>
        <item x="8374"/>
        <item x="2405"/>
        <item x="4670"/>
        <item x="2966"/>
        <item x="7367"/>
        <item x="6101"/>
        <item x="9078"/>
        <item x="3082"/>
        <item x="7003"/>
        <item x="3251"/>
        <item x="5046"/>
        <item x="9891"/>
        <item x="6315"/>
        <item x="3886"/>
        <item x="7694"/>
        <item x="178"/>
        <item x="2683"/>
        <item x="1133"/>
        <item x="813"/>
        <item x="9649"/>
        <item x="9287"/>
        <item x="6858"/>
        <item x="5580"/>
        <item x="5326"/>
        <item x="8222"/>
        <item x="2244"/>
        <item x="2356"/>
        <item x="1203"/>
        <item x="204"/>
        <item x="7593"/>
        <item x="749"/>
        <item x="879"/>
        <item x="6542"/>
        <item x="3797"/>
        <item x="1932"/>
        <item x="7810"/>
        <item x="2330"/>
        <item x="3509"/>
        <item x="1288"/>
        <item x="3751"/>
        <item x="8040"/>
        <item x="7785"/>
        <item x="1926"/>
        <item x="740"/>
        <item x="5753"/>
        <item x="3947"/>
        <item x="8279"/>
        <item x="2854"/>
        <item x="4608"/>
        <item x="4017"/>
        <item x="2649"/>
        <item x="8158"/>
        <item x="5809"/>
        <item x="4657"/>
        <item x="3207"/>
        <item x="2970"/>
        <item x="2900"/>
        <item x="69"/>
        <item x="8494"/>
        <item x="5164"/>
        <item x="4688"/>
        <item x="6279"/>
        <item x="6721"/>
        <item x="1005"/>
        <item x="4072"/>
        <item x="1528"/>
        <item x="5490"/>
        <item x="5689"/>
        <item x="5416"/>
        <item x="2619"/>
        <item x="1740"/>
        <item x="4601"/>
        <item x="270"/>
        <item x="1663"/>
        <item x="7958"/>
        <item x="9312"/>
        <item x="6800"/>
        <item x="9617"/>
        <item x="7953"/>
        <item x="6504"/>
        <item x="587"/>
        <item x="8463"/>
        <item x="2326"/>
        <item x="2798"/>
        <item x="2169"/>
        <item x="84"/>
        <item x="1506"/>
        <item x="2961"/>
        <item x="2967"/>
        <item x="9462"/>
        <item x="8304"/>
        <item x="4563"/>
        <item x="9779"/>
        <item x="508"/>
        <item x="6217"/>
        <item x="2999"/>
        <item x="2985"/>
        <item x="6692"/>
        <item x="3106"/>
        <item x="7419"/>
        <item x="2088"/>
        <item x="1900"/>
        <item x="1207"/>
        <item x="1882"/>
        <item x="2420"/>
        <item x="3957"/>
        <item x="1332"/>
        <item x="1825"/>
        <item x="6224"/>
        <item x="7501"/>
        <item x="1225"/>
        <item x="1254"/>
        <item x="6676"/>
        <item x="6188"/>
        <item x="5489"/>
        <item x="246"/>
        <item x="9756"/>
        <item x="5910"/>
        <item x="3637"/>
        <item x="8589"/>
        <item x="348"/>
        <item x="9171"/>
        <item x="2043"/>
        <item x="4145"/>
        <item x="3822"/>
        <item x="5830"/>
        <item x="2272"/>
        <item x="402"/>
        <item x="3696"/>
        <item x="9086"/>
        <item x="8295"/>
        <item x="5050"/>
        <item x="8470"/>
        <item x="3267"/>
        <item x="605"/>
        <item x="9734"/>
        <item x="3528"/>
        <item x="7060"/>
        <item x="4195"/>
        <item x="5491"/>
        <item x="8883"/>
        <item x="1465"/>
        <item x="7180"/>
        <item x="9643"/>
        <item x="8798"/>
        <item x="8001"/>
        <item x="2853"/>
        <item x="9413"/>
        <item x="3336"/>
        <item x="7530"/>
        <item x="6482"/>
        <item x="2454"/>
        <item x="1374"/>
        <item x="4308"/>
        <item x="3920"/>
        <item x="2909"/>
        <item x="7729"/>
        <item x="3532"/>
        <item x="4406"/>
        <item x="9612"/>
        <item x="6401"/>
        <item x="8118"/>
        <item x="369"/>
        <item x="8932"/>
        <item x="9674"/>
        <item x="1428"/>
        <item x="9600"/>
        <item x="6987"/>
        <item x="819"/>
        <item x="8332"/>
        <item x="826"/>
        <item x="5293"/>
        <item x="1046"/>
        <item x="3388"/>
        <item x="1215"/>
        <item x="519"/>
        <item x="1281"/>
        <item x="5310"/>
        <item x="3054"/>
        <item x="1067"/>
        <item x="7960"/>
        <item x="4504"/>
        <item x="7490"/>
        <item x="9293"/>
        <item x="2339"/>
        <item x="4726"/>
        <item x="9131"/>
        <item x="6660"/>
        <item x="7765"/>
        <item x="8466"/>
        <item x="2111"/>
        <item x="937"/>
        <item x="5529"/>
        <item x="1579"/>
        <item x="3109"/>
        <item x="1112"/>
        <item x="7943"/>
        <item x="1059"/>
        <item x="2124"/>
        <item x="7448"/>
        <item x="6866"/>
        <item x="1822"/>
        <item x="1144"/>
        <item x="3668"/>
        <item x="9485"/>
        <item x="1742"/>
        <item x="1045"/>
        <item x="6445"/>
        <item x="1785"/>
        <item x="9443"/>
        <item x="9934"/>
        <item x="716"/>
        <item x="9573"/>
        <item x="6402"/>
        <item x="7281"/>
        <item x="7619"/>
        <item x="8064"/>
        <item x="7884"/>
        <item x="983"/>
        <item x="427"/>
        <item x="2424"/>
        <item x="7819"/>
        <item x="5710"/>
        <item x="3911"/>
        <item x="4066"/>
        <item x="2193"/>
        <item x="3284"/>
        <item x="4175"/>
        <item x="2397"/>
        <item x="3740"/>
        <item x="312"/>
        <item x="3778"/>
        <item x="5276"/>
        <item x="7899"/>
        <item x="2292"/>
        <item x="7311"/>
        <item x="486"/>
        <item x="3606"/>
        <item x="7356"/>
        <item x="7427"/>
        <item x="6821"/>
        <item x="441"/>
        <item x="7159"/>
        <item x="2252"/>
        <item x="5850"/>
        <item x="6893"/>
        <item x="6073"/>
        <item x="6098"/>
        <item x="8435"/>
        <item x="5229"/>
        <item x="9308"/>
        <item x="9002"/>
        <item x="3835"/>
        <item x="1266"/>
        <item x="3020"/>
        <item x="1715"/>
        <item x="3350"/>
        <item x="531"/>
        <item x="1630"/>
        <item x="166"/>
        <item x="2030"/>
        <item x="8917"/>
        <item x="7371"/>
        <item x="3773"/>
        <item x="1807"/>
        <item x="9214"/>
        <item x="1227"/>
        <item x="2301"/>
        <item x="7151"/>
        <item x="7293"/>
        <item x="4541"/>
        <item x="620"/>
        <item x="20"/>
        <item x="5582"/>
        <item x="776"/>
        <item x="3439"/>
        <item x="7088"/>
        <item x="9867"/>
        <item x="8485"/>
        <item x="9742"/>
        <item x="1875"/>
        <item x="221"/>
        <item x="4960"/>
        <item x="4046"/>
        <item x="5478"/>
        <item x="3954"/>
        <item x="7728"/>
        <item x="5188"/>
        <item x="4110"/>
        <item x="5819"/>
        <item x="5269"/>
        <item x="3314"/>
        <item x="4773"/>
        <item x="147"/>
        <item x="6022"/>
        <item x="5442"/>
        <item x="143"/>
        <item x="6099"/>
        <item x="4553"/>
        <item x="7572"/>
        <item x="6888"/>
        <item x="7270"/>
        <item x="1562"/>
        <item x="2464"/>
        <item x="8459"/>
        <item x="141"/>
        <item x="9844"/>
        <item x="6169"/>
        <item x="6005"/>
        <item x="7308"/>
        <item x="6014"/>
        <item x="3602"/>
        <item x="1567"/>
        <item x="6377"/>
        <item x="2833"/>
        <item x="8746"/>
        <item x="7479"/>
        <item x="1550"/>
        <item x="3338"/>
        <item x="5966"/>
        <item x="8828"/>
        <item x="1597"/>
        <item x="9646"/>
        <item x="1978"/>
        <item x="2214"/>
        <item x="8445"/>
        <item x="7885"/>
        <item x="7177"/>
        <item x="3790"/>
        <item x="5456"/>
        <item x="9681"/>
        <item x="7988"/>
        <item x="576"/>
        <item x="9339"/>
        <item x="567"/>
        <item x="2623"/>
        <item x="7993"/>
        <item x="7772"/>
        <item x="1725"/>
        <item x="2486"/>
        <item x="8201"/>
        <item x="6108"/>
        <item x="8978"/>
        <item x="9192"/>
        <item x="3309"/>
        <item x="1858"/>
        <item x="5886"/>
        <item x="1371"/>
        <item x="6792"/>
        <item x="8912"/>
        <item x="3177"/>
        <item x="4618"/>
        <item x="4359"/>
        <item x="9018"/>
        <item x="5839"/>
        <item x="4256"/>
        <item x="1287"/>
        <item x="6016"/>
        <item x="6603"/>
        <item x="8252"/>
        <item x="6768"/>
        <item x="8759"/>
        <item x="9745"/>
        <item x="5166"/>
        <item x="8427"/>
        <item x="6256"/>
        <item x="9919"/>
        <item x="2154"/>
        <item x="7872"/>
        <item x="8785"/>
        <item x="2888"/>
        <item x="6054"/>
        <item x="3733"/>
        <item x="986"/>
        <item x="3129"/>
        <item x="2828"/>
        <item x="2078"/>
        <item x="4815"/>
        <item x="6550"/>
        <item x="9182"/>
        <item x="8093"/>
        <item x="9592"/>
        <item x="3277"/>
        <item x="970"/>
        <item x="1168"/>
        <item x="1908"/>
        <item x="6489"/>
        <item x="8911"/>
        <item x="7135"/>
        <item x="1146"/>
        <item x="718"/>
        <item x="8870"/>
        <item x="2211"/>
        <item x="5714"/>
        <item x="3768"/>
        <item x="1938"/>
        <item x="8320"/>
        <item x="7962"/>
        <item x="5913"/>
        <item x="1387"/>
        <item x="3887"/>
        <item x="8091"/>
        <item x="8454"/>
        <item x="650"/>
        <item x="6647"/>
        <item x="2106"/>
        <item x="6493"/>
        <item x="8479"/>
        <item x="8736"/>
        <item x="7961"/>
        <item x="5584"/>
        <item x="3327"/>
        <item x="843"/>
        <item x="2297"/>
        <item x="9372"/>
        <item x="5817"/>
        <item x="5260"/>
        <item x="5197"/>
        <item x="3536"/>
        <item x="8441"/>
        <item x="1903"/>
        <item x="4531"/>
        <item x="7840"/>
        <item x="5174"/>
        <item x="6471"/>
        <item x="5727"/>
        <item x="2442"/>
        <item x="2288"/>
        <item x="5347"/>
        <item x="4048"/>
        <item x="9042"/>
        <item x="333"/>
        <item x="7555"/>
        <item x="5455"/>
        <item x="4142"/>
        <item x="4483"/>
        <item x="9373"/>
        <item x="2132"/>
        <item x="2569"/>
        <item x="8135"/>
        <item x="1953"/>
        <item x="1401"/>
        <item x="658"/>
        <item x="7603"/>
        <item x="2412"/>
        <item x="4956"/>
        <item x="1581"/>
        <item x="8767"/>
        <item x="8666"/>
        <item x="6638"/>
        <item x="4500"/>
        <item x="8058"/>
        <item x="2551"/>
        <item x="1730"/>
        <item x="4692"/>
        <item x="4503"/>
        <item x="4296"/>
        <item x="4586"/>
        <item x="185"/>
        <item x="4611"/>
        <item x="8554"/>
        <item x="7424"/>
        <item x="4661"/>
        <item x="4707"/>
        <item x="6119"/>
        <item x="5061"/>
        <item x="1561"/>
        <item x="5185"/>
        <item x="4293"/>
        <item x="6906"/>
        <item x="9101"/>
        <item x="3909"/>
        <item x="9656"/>
        <item x="6248"/>
        <item x="5728"/>
        <item x="5947"/>
        <item x="1447"/>
        <item x="7208"/>
        <item x="2722"/>
        <item x="833"/>
        <item x="5512"/>
        <item x="4905"/>
        <item x="8049"/>
        <item x="8413"/>
        <item x="1671"/>
        <item x="4093"/>
        <item x="4570"/>
        <item x="6307"/>
        <item x="4113"/>
        <item x="4788"/>
        <item x="3265"/>
        <item x="1094"/>
        <item x="6671"/>
        <item x="1351"/>
        <item x="9528"/>
        <item x="3747"/>
        <item x="6869"/>
        <item x="5754"/>
        <item x="4336"/>
        <item x="1918"/>
        <item x="6333"/>
        <item x="6438"/>
        <item x="6693"/>
        <item x="2014"/>
        <item x="7769"/>
        <item x="9753"/>
        <item x="3157"/>
        <item x="6282"/>
        <item x="5424"/>
        <item x="8029"/>
        <item x="3547"/>
        <item x="5927"/>
        <item x="6929"/>
        <item x="7650"/>
        <item x="1876"/>
        <item x="6640"/>
        <item x="9156"/>
        <item x="6798"/>
        <item x="533"/>
        <item x="9366"/>
        <item x="212"/>
        <item x="6749"/>
        <item x="6007"/>
        <item x="8160"/>
        <item x="8600"/>
        <item x="4990"/>
        <item x="5545"/>
        <item x="5495"/>
        <item x="3311"/>
        <item x="9039"/>
        <item x="1790"/>
        <item x="5615"/>
        <item x="5270"/>
        <item x="3679"/>
        <item x="1123"/>
        <item x="2896"/>
        <item x="2868"/>
        <item x="4484"/>
        <item x="4944"/>
        <item x="5369"/>
        <item x="7373"/>
        <item x="7339"/>
        <item x="8698"/>
        <item x="1503"/>
        <item x="52"/>
        <item x="2212"/>
        <item x="1781"/>
        <item x="2776"/>
        <item x="2483"/>
        <item x="612"/>
        <item x="4915"/>
        <item x="6827"/>
        <item x="811"/>
        <item x="6594"/>
        <item x="7612"/>
        <item x="263"/>
        <item x="7700"/>
        <item x="7592"/>
        <item x="5894"/>
        <item x="8958"/>
        <item x="305"/>
        <item x="2659"/>
        <item x="690"/>
        <item x="520"/>
        <item x="5289"/>
        <item x="3743"/>
        <item x="8618"/>
        <item x="6601"/>
        <item x="5840"/>
        <item x="4515"/>
        <item x="5126"/>
        <item x="6321"/>
        <item x="3647"/>
        <item x="201"/>
        <item x="5178"/>
        <item x="6391"/>
        <item x="9091"/>
        <item x="4952"/>
        <item x="5093"/>
        <item x="4136"/>
        <item x="1338"/>
        <item x="2470"/>
        <item x="8069"/>
        <item x="3124"/>
        <item x="8447"/>
        <item x="515"/>
        <item x="6551"/>
        <item x="3103"/>
        <item x="773"/>
        <item x="2312"/>
        <item x="1402"/>
        <item x="5930"/>
        <item x="1212"/>
        <item x="2495"/>
        <item x="1091"/>
        <item x="1618"/>
        <item x="8762"/>
        <item x="9056"/>
        <item x="2017"/>
        <item x="723"/>
        <item x="3406"/>
        <item x="7081"/>
        <item x="2275"/>
        <item x="2989"/>
        <item x="3569"/>
        <item x="9468"/>
        <item x="6379"/>
        <item x="4346"/>
        <item x="1141"/>
        <item x="9814"/>
        <item x="260"/>
        <item x="8536"/>
        <item x="2923"/>
        <item x="2749"/>
        <item x="1972"/>
        <item x="5619"/>
        <item x="8930"/>
        <item x="5891"/>
        <item x="8204"/>
        <item x="2507"/>
        <item x="4807"/>
        <item x="9132"/>
        <item x="2560"/>
        <item x="536"/>
        <item x="6520"/>
        <item x="8644"/>
        <item x="9562"/>
        <item x="3690"/>
        <item x="9178"/>
        <item x="5389"/>
        <item x="8443"/>
        <item x="8667"/>
        <item x="6553"/>
        <item x="7786"/>
        <item x="4638"/>
        <item x="9451"/>
        <item x="9511"/>
        <item x="6390"/>
        <item x="1436"/>
        <item x="1305"/>
        <item x="2975"/>
        <item x="9093"/>
        <item x="4634"/>
        <item x="5406"/>
        <item x="2450"/>
        <item x="4073"/>
        <item x="5319"/>
        <item x="7542"/>
        <item x="4186"/>
        <item x="2234"/>
        <item x="9454"/>
        <item x="1552"/>
        <item x="6426"/>
        <item x="6011"/>
        <item x="9299"/>
        <item x="2953"/>
        <item x="5847"/>
        <item x="9765"/>
        <item x="2308"/>
        <item x="5492"/>
        <item x="877"/>
        <item x="7162"/>
        <item x="7185"/>
        <item x="28"/>
        <item x="8728"/>
        <item x="4412"/>
        <item x="5399"/>
        <item x="3211"/>
        <item x="2908"/>
        <item x="6670"/>
        <item x="7484"/>
        <item x="214"/>
        <item x="1512"/>
        <item x="2073"/>
        <item x="1575"/>
        <item x="3905"/>
        <item x="5676"/>
        <item x="5757"/>
        <item x="6506"/>
        <item x="2597"/>
        <item x="3874"/>
        <item x="7998"/>
        <item x="4989"/>
        <item x="7844"/>
        <item x="1909"/>
        <item x="4002"/>
        <item x="7879"/>
        <item x="1484"/>
        <item x="9601"/>
        <item x="4626"/>
        <item x="1198"/>
        <item x="3645"/>
        <item x="9943"/>
        <item x="2628"/>
        <item x="574"/>
        <item x="3916"/>
        <item x="4594"/>
        <item x="8715"/>
        <item x="9603"/>
        <item x="9388"/>
        <item x="9726"/>
        <item x="8941"/>
        <item x="2315"/>
        <item x="637"/>
        <item x="2583"/>
        <item x="8240"/>
        <item x="6053"/>
        <item x="1884"/>
        <item x="5072"/>
        <item x="3521"/>
        <item x="8299"/>
        <item x="6213"/>
        <item x="7755"/>
        <item x="9395"/>
        <item x="6068"/>
        <item x="3554"/>
        <item x="4507"/>
        <item x="6159"/>
        <item x="6354"/>
        <item x="4129"/>
        <item x="3777"/>
        <item x="4977"/>
        <item x="9698"/>
        <item x="5931"/>
        <item x="5685"/>
        <item x="7842"/>
        <item x="4525"/>
        <item x="7262"/>
        <item x="3968"/>
        <item x="974"/>
        <item x="8112"/>
        <item x="1976"/>
        <item x="9398"/>
        <item x="9175"/>
        <item x="4090"/>
        <item x="9516"/>
        <item x="5743"/>
        <item x="7922"/>
        <item x="3877"/>
        <item x="3542"/>
        <item x="2140"/>
        <item x="4889"/>
        <item x="8730"/>
        <item x="5661"/>
        <item x="2530"/>
        <item x="3630"/>
        <item x="3940"/>
        <item x="726"/>
        <item x="5461"/>
        <item x="6836"/>
        <item x="2804"/>
        <item x="672"/>
        <item x="6982"/>
        <item x="3915"/>
        <item x="7676"/>
        <item x="5051"/>
        <item x="847"/>
        <item x="2936"/>
        <item x="1202"/>
        <item x="924"/>
        <item x="526"/>
        <item x="7346"/>
        <item x="4979"/>
        <item x="4097"/>
        <item x="8437"/>
        <item x="4055"/>
        <item x="9364"/>
        <item x="1668"/>
        <item x="3209"/>
        <item x="8234"/>
        <item x="1331"/>
        <item x="2928"/>
        <item x="5026"/>
        <item x="1706"/>
        <item x="6649"/>
        <item x="5031"/>
        <item x="845"/>
        <item x="9921"/>
        <item x="4100"/>
        <item x="5097"/>
        <item x="9057"/>
        <item x="1011"/>
        <item x="9842"/>
        <item x="4896"/>
        <item x="9748"/>
        <item x="713"/>
        <item x="805"/>
        <item x="8512"/>
        <item x="6502"/>
        <item x="9437"/>
        <item x="1616"/>
        <item x="9471"/>
        <item x="7307"/>
        <item x="3986"/>
        <item x="3562"/>
        <item x="1859"/>
        <item x="6811"/>
        <item x="6418"/>
        <item x="768"/>
        <item x="8725"/>
        <item x="5187"/>
        <item x="2607"/>
        <item x="5670"/>
        <item x="7037"/>
        <item x="4468"/>
        <item x="8183"/>
        <item x="9933"/>
        <item x="4315"/>
        <item x="1594"/>
        <item x="4572"/>
        <item x="9896"/>
        <item x="9771"/>
        <item x="8016"/>
        <item x="8053"/>
        <item x="6767"/>
        <item x="1968"/>
        <item x="5561"/>
        <item x="9240"/>
        <item x="5080"/>
        <item x="4523"/>
        <item x="9053"/>
        <item x="2369"/>
        <item x="5375"/>
        <item x="4662"/>
        <item x="5759"/>
        <item x="8564"/>
        <item x="856"/>
        <item x="8527"/>
        <item x="6901"/>
        <item x="1951"/>
        <item x="9149"/>
        <item x="4306"/>
        <item x="9088"/>
        <item x="9526"/>
        <item x="1659"/>
        <item x="8544"/>
        <item x="6314"/>
        <item x="4664"/>
        <item x="9342"/>
        <item x="1792"/>
        <item x="4965"/>
        <item x="5075"/>
        <item x="2368"/>
        <item x="6859"/>
        <item x="5503"/>
        <item x="6776"/>
        <item x="7415"/>
        <item x="8530"/>
        <item x="6480"/>
        <item x="9657"/>
        <item x="4111"/>
        <item x="1923"/>
        <item x="2282"/>
        <item x="3625"/>
        <item x="572"/>
        <item x="9749"/>
        <item x="891"/>
        <item x="1828"/>
        <item x="8520"/>
        <item x="3782"/>
        <item x="292"/>
        <item x="1389"/>
        <item x="2767"/>
        <item x="3228"/>
        <item x="1759"/>
        <item x="1079"/>
        <item x="5729"/>
        <item x="9191"/>
        <item x="9201"/>
        <item x="3815"/>
        <item x="610"/>
        <item x="2969"/>
        <item x="8503"/>
        <item x="8175"/>
        <item x="8866"/>
        <item x="5607"/>
        <item x="7171"/>
        <item x="7671"/>
        <item x="809"/>
        <item x="8335"/>
        <item x="964"/>
        <item x="2690"/>
        <item x="7408"/>
        <item x="9808"/>
        <item x="7175"/>
        <item x="438"/>
        <item x="978"/>
        <item x="9669"/>
        <item x="4725"/>
        <item x="1452"/>
        <item x="7669"/>
        <item x="8929"/>
        <item x="6092"/>
        <item x="6378"/>
        <item x="2658"/>
        <item x="9506"/>
        <item x="7749"/>
        <item x="1036"/>
        <item x="7977"/>
        <item x="2251"/>
        <item x="8711"/>
        <item x="5755"/>
        <item x="9493"/>
        <item x="7328"/>
        <item x="302"/>
        <item x="2918"/>
        <item x="7182"/>
        <item x="7392"/>
        <item x="665"/>
        <item x="1925"/>
        <item x="4291"/>
        <item x="9090"/>
        <item x="9249"/>
        <item x="105"/>
        <item x="6170"/>
        <item x="5194"/>
        <item x="9839"/>
        <item x="3772"/>
        <item x="6127"/>
        <item x="1893"/>
        <item x="3989"/>
        <item x="5161"/>
        <item x="869"/>
        <item x="770"/>
        <item x="602"/>
        <item x="4709"/>
        <item x="681"/>
        <item x="9819"/>
        <item x="2513"/>
        <item x="4036"/>
        <item x="6325"/>
        <item x="906"/>
        <item x="1018"/>
        <item x="6491"/>
        <item x="2723"/>
        <item x="4167"/>
        <item x="8369"/>
        <item x="4518"/>
        <item x="7124"/>
        <item x="8773"/>
        <item x="8574"/>
        <item x="808"/>
        <item x="6075"/>
        <item x="5985"/>
        <item x="3985"/>
        <item x="2715"/>
        <item x="6204"/>
        <item x="7063"/>
        <item x="6533"/>
        <item x="4133"/>
        <item x="1392"/>
        <item x="4255"/>
        <item x="5431"/>
        <item x="55"/>
        <item x="1481"/>
        <item x="9094"/>
        <item x="4044"/>
        <item x="5114"/>
        <item x="8909"/>
        <item x="1035"/>
        <item x="1017"/>
        <item x="1602"/>
        <item x="7335"/>
        <item x="7537"/>
        <item x="1100"/>
        <item x="5564"/>
        <item x="7121"/>
        <item x="2064"/>
        <item x="6816"/>
        <item x="9598"/>
        <item x="8861"/>
        <item x="1545"/>
        <item x="9582"/>
        <item x="5739"/>
        <item x="1472"/>
        <item x="1849"/>
        <item x="701"/>
        <item x="6889"/>
        <item x="7160"/>
        <item x="6633"/>
        <item x="9630"/>
        <item x="2435"/>
        <item x="525"/>
        <item x="1098"/>
        <item x="4121"/>
        <item x="5546"/>
        <item x="8971"/>
        <item x="711"/>
        <item x="745"/>
        <item x="7948"/>
        <item x="952"/>
        <item x="9892"/>
        <item x="6405"/>
        <item x="4716"/>
        <item x="2877"/>
        <item x="1981"/>
        <item x="8210"/>
        <item x="8902"/>
        <item x="1041"/>
        <item x="5343"/>
        <item x="2349"/>
        <item x="4919"/>
        <item x="2438"/>
        <item x="8097"/>
        <item x="7867"/>
        <item x="9457"/>
        <item x="3724"/>
        <item x="7025"/>
        <item x="2956"/>
        <item x="7718"/>
        <item x="2790"/>
        <item x="6074"/>
        <item x="1933"/>
        <item x="5228"/>
        <item x="3097"/>
        <item x="8134"/>
        <item x="9181"/>
        <item x="1271"/>
        <item x="7219"/>
        <item x="9424"/>
        <item x="4261"/>
        <item x="3487"/>
        <item x="8095"/>
        <item x="9476"/>
        <item x="7774"/>
        <item x="8800"/>
        <item x="6237"/>
        <item x="310"/>
        <item x="3171"/>
        <item x="9199"/>
        <item x="2559"/>
        <item x="1987"/>
        <item x="8229"/>
        <item x="8578"/>
        <item x="2293"/>
        <item x="6995"/>
        <item x="7023"/>
        <item x="9498"/>
        <item x="8090"/>
        <item x="9881"/>
        <item x="3334"/>
        <item x="1570"/>
        <item x="6910"/>
        <item x="8307"/>
        <item x="2671"/>
        <item x="7691"/>
        <item x="4546"/>
        <item x="6720"/>
        <item x="4007"/>
        <item x="8385"/>
        <item x="4239"/>
        <item x="9495"/>
        <item x="3829"/>
        <item x="9782"/>
        <item x="5246"/>
        <item x="1887"/>
        <item x="9583"/>
        <item x="926"/>
        <item x="9847"/>
        <item x="7557"/>
        <item x="8948"/>
        <item x="5261"/>
        <item x="1803"/>
        <item x="9534"/>
        <item x="1099"/>
        <item x="7674"/>
        <item x="2232"/>
        <item x="2388"/>
        <item x="7531"/>
        <item x="1896"/>
        <item x="6782"/>
        <item x="4519"/>
        <item x="2226"/>
        <item x="6884"/>
        <item x="5009"/>
        <item x="2874"/>
        <item x="6661"/>
        <item x="5238"/>
        <item x="2572"/>
        <item x="281"/>
        <item x="6793"/>
        <item x="9932"/>
        <item x="8684"/>
        <item x="3356"/>
        <item x="6919"/>
        <item x="1952"/>
        <item x="9407"/>
        <item x="41"/>
        <item x="2091"/>
        <item x="3105"/>
        <item x="4343"/>
        <item x="7212"/>
        <item x="3403"/>
        <item x="6258"/>
        <item x="3452"/>
        <item x="6192"/>
        <item x="7210"/>
        <item x="2171"/>
        <item x="478"/>
        <item x="2373"/>
        <item x="725"/>
        <item x="9410"/>
        <item x="2531"/>
        <item x="8671"/>
        <item x="4361"/>
        <item x="7054"/>
        <item x="4643"/>
        <item x="976"/>
        <item x="4337"/>
        <item x="6117"/>
        <item x="1521"/>
        <item x="3244"/>
        <item x="4410"/>
        <item x="8719"/>
        <item x="3045"/>
        <item x="1560"/>
        <item x="7611"/>
        <item x="1534"/>
        <item x="245"/>
        <item x="8285"/>
        <item x="3841"/>
        <item x="6535"/>
        <item x="4445"/>
        <item x="8026"/>
        <item x="8771"/>
        <item x="3330"/>
        <item x="9005"/>
        <item x="230"/>
        <item x="4955"/>
        <item x="112"/>
        <item x="6687"/>
        <item x="742"/>
        <item x="2758"/>
        <item x="479"/>
        <item x="2449"/>
        <item x="4479"/>
        <item x="2780"/>
        <item x="2803"/>
        <item x="3137"/>
        <item x="4190"/>
        <item x="439"/>
        <item x="786"/>
        <item x="5700"/>
        <item x="3501"/>
        <item x="1525"/>
        <item x="1542"/>
        <item x="9368"/>
        <item x="8628"/>
        <item x="9152"/>
        <item x="4835"/>
        <item x="6874"/>
        <item x="3720"/>
        <item x="4540"/>
        <item x="9746"/>
        <item x="8686"/>
        <item x="2640"/>
        <item x="4497"/>
        <item x="5589"/>
        <item x="4383"/>
        <item x="425"/>
        <item x="1988"/>
        <item x="4550"/>
        <item x="5790"/>
        <item x="1808"/>
        <item x="4231"/>
        <item x="9084"/>
        <item x="9049"/>
        <item x="9585"/>
        <item x="6992"/>
        <item x="5064"/>
        <item x="6977"/>
        <item x="6057"/>
        <item x="8087"/>
        <item x="7413"/>
        <item x="9799"/>
        <item x="6351"/>
        <item x="3990"/>
        <item x="2618"/>
        <item x="132"/>
        <item x="3934"/>
        <item x="4263"/>
        <item x="5322"/>
        <item x="505"/>
        <item x="7431"/>
        <item x="920"/>
        <item x="9900"/>
        <item x="3615"/>
        <item x="8657"/>
        <item x="3525"/>
        <item x="5193"/>
        <item x="8005"/>
        <item x="7606"/>
        <item x="4820"/>
        <item x="4119"/>
        <item x="3955"/>
        <item x="9810"/>
        <item x="6232"/>
        <item x="2447"/>
        <item x="2429"/>
        <item x="5639"/>
        <item x="4711"/>
        <item x="496"/>
        <item x="7974"/>
        <item x="2742"/>
        <item x="1649"/>
        <item x="5989"/>
        <item x="379"/>
        <item x="2257"/>
        <item x="5577"/>
        <item x="4592"/>
        <item x="1917"/>
        <item x="7629"/>
        <item x="4357"/>
        <item x="7245"/>
        <item x="1700"/>
        <item x="2527"/>
        <item x="4583"/>
        <item x="8233"/>
        <item x="8394"/>
        <item x="6162"/>
        <item x="4680"/>
        <item x="8499"/>
        <item x="2376"/>
        <item x="4710"/>
        <item x="461"/>
        <item x="2714"/>
        <item x="6222"/>
        <item x="5746"/>
        <item x="835"/>
        <item x="2047"/>
        <item x="2652"/>
        <item x="959"/>
        <item x="2188"/>
        <item x="1272"/>
        <item x="6168"/>
        <item x="948"/>
        <item x="1536"/>
        <item x="6339"/>
        <item x="633"/>
        <item x="8898"/>
        <item x="2677"/>
        <item x="9780"/>
        <item x="8827"/>
        <item x="7505"/>
        <item x="4734"/>
        <item x="9520"/>
        <item x="2433"/>
        <item x="3813"/>
        <item x="1090"/>
        <item x="4510"/>
        <item x="153"/>
        <item x="1024"/>
        <item x="5272"/>
        <item x="5207"/>
        <item x="3586"/>
        <item x="1362"/>
        <item x="2006"/>
        <item x="1694"/>
        <item x="4574"/>
        <item x="5352"/>
        <item x="1580"/>
        <item x="5242"/>
        <item x="5181"/>
        <item x="1378"/>
        <item x="1027"/>
        <item x="7548"/>
        <item x="6801"/>
        <item x="8790"/>
        <item x="1627"/>
        <item x="5044"/>
        <item x="4238"/>
        <item x="6781"/>
        <item x="3312"/>
        <item x="3351"/>
        <item x="1016"/>
        <item x="8625"/>
        <item x="2806"/>
        <item x="6167"/>
        <item x="7355"/>
        <item x="9030"/>
        <item x="4316"/>
        <item x="9281"/>
        <item x="2872"/>
        <item x="1857"/>
        <item x="654"/>
        <item x="787"/>
        <item x="1727"/>
        <item x="1442"/>
        <item x="1377"/>
        <item x="1639"/>
        <item x="366"/>
        <item x="915"/>
        <item x="4415"/>
        <item x="9677"/>
        <item x="3535"/>
        <item x="7686"/>
        <item x="8312"/>
        <item x="4756"/>
        <item x="3169"/>
        <item x="3243"/>
        <item x="9518"/>
        <item x="1080"/>
        <item x="7437"/>
        <item x="3070"/>
        <item x="2451"/>
        <item x="6501"/>
        <item x="2229"/>
        <item x="6879"/>
        <item x="9174"/>
        <item x="3739"/>
        <item x="2231"/>
        <item x="824"/>
        <item x="7827"/>
        <item x="8899"/>
        <item x="5420"/>
        <item x="6797"/>
        <item x="2554"/>
        <item x="5731"/>
        <item x="5090"/>
        <item x="8823"/>
        <item x="2508"/>
        <item x="8382"/>
        <item x="1504"/>
        <item x="9721"/>
        <item x="2215"/>
        <item x="2567"/>
        <item x="7554"/>
        <item x="190"/>
        <item x="4267"/>
        <item x="9769"/>
        <item x="4675"/>
        <item x="3497"/>
        <item x="2396"/>
        <item x="4405"/>
        <item x="9066"/>
        <item x="3219"/>
        <item x="3031"/>
        <item x="7886"/>
        <item x="5725"/>
        <item x="8409"/>
        <item x="1598"/>
        <item x="7509"/>
        <item x="7837"/>
        <item x="8722"/>
        <item x="647"/>
        <item x="3196"/>
        <item x="7216"/>
        <item x="621"/>
        <item x="6855"/>
        <item x="355"/>
        <item x="2927"/>
        <item x="9894"/>
        <item x="5429"/>
        <item x="2962"/>
        <item x="7634"/>
        <item x="7521"/>
        <item x="9123"/>
        <item x="8115"/>
        <item x="3187"/>
        <item x="6760"/>
        <item x="8647"/>
        <item x="3520"/>
        <item x="7186"/>
        <item x="8529"/>
        <item x="4413"/>
        <item x="9885"/>
        <item x="870"/>
        <item x="9133"/>
        <item x="4880"/>
        <item x="889"/>
        <item x="1830"/>
        <item x="2274"/>
        <item x="4766"/>
        <item x="2337"/>
        <item x="968"/>
        <item x="1989"/>
        <item x="8098"/>
        <item x="1748"/>
        <item x="4748"/>
        <item x="8992"/>
        <item x="8178"/>
        <item x="7409"/>
        <item x="5258"/>
        <item x="8242"/>
        <item x="6562"/>
        <item x="777"/>
        <item x="7794"/>
        <item x="5929"/>
        <item x="1042"/>
        <item x="6070"/>
        <item x="445"/>
        <item x="582"/>
        <item x="5214"/>
        <item x="4877"/>
        <item x="4465"/>
        <item x="7108"/>
        <item x="244"/>
        <item x="2067"/>
        <item x="1461"/>
        <item x="8584"/>
        <item x="9546"/>
        <item x="6443"/>
        <item x="756"/>
        <item x="5763"/>
        <item x="554"/>
        <item x="2475"/>
        <item x="2983"/>
        <item x="8124"/>
        <item x="5113"/>
        <item x="9706"/>
        <item x="431"/>
        <item x="9586"/>
        <item x="4189"/>
        <item x="6949"/>
        <item x="494"/>
        <item x="8294"/>
        <item x="8000"/>
        <item x="2323"/>
        <item x="596"/>
        <item x="4365"/>
        <item x="518"/>
        <item x="4399"/>
        <item x="9701"/>
        <item x="7504"/>
        <item x="9840"/>
        <item x="313"/>
        <item x="2794"/>
        <item x="3085"/>
        <item x="1675"/>
        <item x="4460"/>
        <item x="1703"/>
        <item x="8556"/>
        <item x="2596"/>
        <item x="3923"/>
        <item x="4694"/>
        <item x="7249"/>
        <item x="7937"/>
        <item x="1458"/>
        <item x="1135"/>
        <item x="4245"/>
        <item x="8943"/>
        <item x="8905"/>
        <item x="8214"/>
        <item x="7398"/>
        <item x="2730"/>
        <item x="3377"/>
        <item x="969"/>
        <item x="6299"/>
        <item x="5444"/>
        <item x="1025"/>
        <item x="4395"/>
        <item x="1610"/>
        <item x="8080"/>
        <item x="5845"/>
        <item x="3041"/>
        <item x="1197"/>
        <item x="5823"/>
        <item x="6287"/>
        <item x="4067"/>
        <item x="662"/>
        <item x="6500"/>
        <item x="636"/>
        <item x="9579"/>
        <item x="58"/>
        <item x="2499"/>
        <item x="4143"/>
        <item x="2390"/>
        <item x="5521"/>
        <item x="6722"/>
        <item x="4900"/>
        <item x="7836"/>
        <item x="3769"/>
        <item x="9538"/>
        <item x="8558"/>
        <item x="3913"/>
        <item x="7034"/>
        <item x="643"/>
        <item x="8163"/>
        <item x="7104"/>
        <item x="1941"/>
        <item x="542"/>
        <item x="3661"/>
        <item x="8752"/>
        <item x="3478"/>
        <item x="1101"/>
        <item x="3172"/>
        <item x="5049"/>
        <item x="1253"/>
        <item x="7086"/>
        <item x="2539"/>
        <item x="851"/>
        <item x="6023"/>
        <item x="5895"/>
        <item x="8913"/>
        <item x="9773"/>
        <item x="5568"/>
        <item x="1511"/>
        <item x="4937"/>
        <item x="7706"/>
        <item x="2842"/>
        <item x="9830"/>
        <item x="3184"/>
        <item x="7672"/>
        <item x="1494"/>
        <item x="1073"/>
        <item x="6927"/>
        <item x="1480"/>
        <item x="1097"/>
        <item x="2747"/>
        <item x="1200"/>
        <item x="3159"/>
        <item x="857"/>
        <item x="7324"/>
        <item x="6247"/>
        <item x="5460"/>
        <item x="1326"/>
        <item x="5900"/>
        <item x="8505"/>
        <item x="5036"/>
        <item x="7117"/>
        <item x="8627"/>
        <item x="1891"/>
        <item x="1982"/>
        <item x="5237"/>
        <item x="6826"/>
        <item x="3081"/>
        <item x="1541"/>
        <item x="5884"/>
        <item x="7085"/>
        <item x="4139"/>
        <item x="2521"/>
        <item x="5691"/>
        <item x="7256"/>
        <item x="6909"/>
        <item x="8172"/>
        <item x="5189"/>
        <item x="9421"/>
        <item x="539"/>
        <item x="2344"/>
        <item x="814"/>
        <item x="8561"/>
        <item x="9502"/>
        <item x="5783"/>
        <item x="9043"/>
        <item x="3543"/>
        <item x="5173"/>
        <item x="2935"/>
        <item x="1805"/>
        <item x="9193"/>
        <item x="5724"/>
        <item x="7404"/>
        <item x="5323"/>
        <item x="4567"/>
        <item x="2836"/>
        <item x="6943"/>
        <item x="5473"/>
        <item x="9712"/>
        <item x="2625"/>
        <item x="6968"/>
        <item x="5620"/>
        <item x="9329"/>
        <item x="3285"/>
        <item x="116"/>
        <item x="628"/>
        <item x="1385"/>
        <item x="2815"/>
        <item x="1572"/>
        <item x="7496"/>
        <item x="6450"/>
        <item x="2631"/>
        <item x="3644"/>
        <item x="1109"/>
        <item x="9650"/>
        <item x="1145"/>
        <item x="7050"/>
        <item x="2763"/>
        <item x="1799"/>
        <item x="7267"/>
        <item x="9731"/>
        <item x="8876"/>
        <item x="5645"/>
        <item x="5220"/>
        <item x="3215"/>
        <item x="1791"/>
        <item x="8251"/>
        <item x="5070"/>
        <item x="4713"/>
        <item x="4775"/>
        <item x="3692"/>
        <item x="9140"/>
        <item x="6437"/>
        <item x="1058"/>
        <item x="2558"/>
        <item x="3437"/>
        <item x="3250"/>
        <item x="6902"/>
        <item x="5838"/>
        <item x="2041"/>
        <item x="318"/>
        <item x="3414"/>
        <item x="8877"/>
        <item x="1732"/>
        <item x="2574"/>
        <item x="4318"/>
        <item x="3843"/>
        <item x="1320"/>
        <item x="4834"/>
        <item x="4704"/>
        <item x="7620"/>
        <item x="3480"/>
        <item x="2168"/>
        <item x="2053"/>
        <item x="1997"/>
        <item x="1723"/>
        <item x="5362"/>
        <item x="3093"/>
        <item x="7503"/>
        <item x="6380"/>
        <item x="3096"/>
        <item x="1390"/>
        <item x="1356"/>
        <item x="1419"/>
        <item x="8510"/>
        <item x="4065"/>
        <item x="4158"/>
        <item x="7401"/>
        <item x="3744"/>
        <item x="7400"/>
        <item x="9311"/>
        <item x="8603"/>
        <item x="9925"/>
        <item x="562"/>
        <item x="6015"/>
        <item x="8088"/>
        <item x="8329"/>
        <item x="6688"/>
        <item x="6221"/>
        <item x="674"/>
        <item x="5859"/>
        <item x="8021"/>
        <item x="9542"/>
        <item x="6933"/>
        <item x="2248"/>
        <item x="4837"/>
        <item x="3505"/>
        <item x="8139"/>
        <item x="8419"/>
        <item x="1523"/>
        <item x="3638"/>
        <item x="4777"/>
        <item x="8051"/>
        <item x="7414"/>
        <item x="1713"/>
        <item x="9213"/>
        <item x="8254"/>
        <item x="9662"/>
        <item x="746"/>
        <item x="4676"/>
        <item x="1595"/>
        <item x="2277"/>
        <item x="2474"/>
        <item x="9625"/>
        <item x="7320"/>
        <item x="5380"/>
        <item x="7205"/>
        <item x="710"/>
        <item x="8741"/>
        <item x="4477"/>
        <item x="6988"/>
        <item x="8323"/>
        <item x="3580"/>
        <item x="950"/>
        <item x="1113"/>
        <item x="1714"/>
        <item x="6295"/>
        <item x="4326"/>
        <item x="1930"/>
        <item x="8506"/>
        <item x="6386"/>
        <item x="241"/>
        <item x="3235"/>
        <item x="1877"/>
        <item x="4221"/>
        <item x="2800"/>
        <item x="1070"/>
        <item x="6886"/>
        <item x="5776"/>
        <item x="6803"/>
        <item x="3879"/>
        <item x="7761"/>
        <item x="3373"/>
        <item x="9860"/>
        <item x="4243"/>
        <item x="1063"/>
        <item x="678"/>
        <item x="7457"/>
        <item x="334"/>
        <item x="3257"/>
        <item x="927"/>
        <item x="6787"/>
        <item x="606"/>
        <item x="131"/>
        <item x="6565"/>
        <item x="7713"/>
        <item x="385"/>
        <item x="4005"/>
        <item x="4976"/>
        <item x="459"/>
        <item x="9486"/>
        <item x="9935"/>
        <item x="2837"/>
        <item x="7036"/>
        <item x="6663"/>
        <item x="1538"/>
        <item x="7028"/>
        <item x="2142"/>
        <item x="1226"/>
        <item x="7908"/>
        <item x="1191"/>
        <item x="3340"/>
        <item x="296"/>
        <item x="8826"/>
        <item x="7229"/>
        <item x="1210"/>
        <item x="3971"/>
        <item x="6876"/>
        <item x="1448"/>
        <item x="2759"/>
        <item x="6626"/>
        <item x="7975"/>
        <item x="3364"/>
        <item x="4102"/>
        <item x="1843"/>
        <item x="1551"/>
        <item x="8368"/>
        <item x="7178"/>
        <item x="3000"/>
        <item x="3693"/>
        <item x="509"/>
        <item x="4234"/>
        <item x="6452"/>
        <item x="5110"/>
        <item x="2987"/>
        <item x="7565"/>
        <item x="579"/>
        <item x="3573"/>
        <item x="3032"/>
        <item x="5171"/>
        <item x="4589"/>
        <item x="7996"/>
        <item x="3950"/>
        <item x="7241"/>
        <item x="9676"/>
        <item x="6672"/>
        <item x="3994"/>
        <item x="9445"/>
        <item x="5863"/>
        <item x="6298"/>
        <item x="4014"/>
        <item x="1249"/>
        <item x="2691"/>
        <item x="9513"/>
        <item x="5155"/>
        <item x="6563"/>
        <item x="4526"/>
        <item x="5896"/>
        <item x="4050"/>
        <item x="683"/>
        <item x="1060"/>
        <item x="7578"/>
        <item x="5033"/>
        <item x="316"/>
        <item x="5858"/>
        <item x="6967"/>
        <item x="3425"/>
        <item x="9087"/>
        <item x="3682"/>
        <item x="4250"/>
        <item x="2357"/>
        <item x="7809"/>
        <item x="5825"/>
        <item x="1612"/>
        <item x="5818"/>
        <item x="8197"/>
        <item x="7449"/>
        <item x="3979"/>
        <item x="4909"/>
        <item x="6371"/>
        <item x="512"/>
        <item x="3609"/>
        <item x="4552"/>
        <item x="3079"/>
        <item x="7133"/>
        <item x="9210"/>
        <item x="8478"/>
        <item x="1228"/>
        <item x="5713"/>
        <item x="8286"/>
        <item x="5101"/>
        <item x="6539"/>
        <item x="8179"/>
        <item x="9280"/>
        <item x="8261"/>
        <item x="3140"/>
        <item x="7930"/>
        <item x="1710"/>
        <item x="7321"/>
        <item x="8803"/>
        <item x="913"/>
        <item x="7163"/>
        <item x="1568"/>
        <item x="6331"/>
        <item x="189"/>
        <item x="1661"/>
        <item x="5304"/>
        <item x="3115"/>
        <item x="8358"/>
        <item x="2670"/>
        <item x="5355"/>
        <item x="6431"/>
        <item x="8588"/>
        <item x="4011"/>
        <item x="815"/>
        <item x="8683"/>
        <item x="3038"/>
        <item x="3073"/>
        <item x="8199"/>
        <item x="8976"/>
        <item x="7524"/>
        <item x="5715"/>
        <item x="4404"/>
        <item x="6755"/>
        <item x="8071"/>
        <item x="3176"/>
        <item x="1945"/>
        <item x="7558"/>
        <item x="2925"/>
        <item x="3413"/>
        <item x="6564"/>
        <item x="3810"/>
        <item x="2098"/>
        <item x="278"/>
        <item x="7299"/>
        <item x="3348"/>
        <item x="6795"/>
        <item x="7059"/>
        <item x="1066"/>
        <item x="8457"/>
        <item x="97"/>
        <item x="719"/>
        <item x="6120"/>
        <item x="8067"/>
        <item x="8050"/>
        <item x="7560"/>
        <item x="2766"/>
        <item x="5769"/>
        <item x="6062"/>
        <item x="7655"/>
        <item x="2107"/>
        <item x="6538"/>
        <item x="7154"/>
        <item x="9219"/>
        <item x="8202"/>
        <item x="2213"/>
        <item x="3960"/>
        <item x="4945"/>
        <item x="7230"/>
        <item x="2700"/>
        <item x="6820"/>
        <item x="3242"/>
        <item x="3146"/>
        <item x="3100"/>
        <item x="4375"/>
        <item x="401"/>
        <item x="3506"/>
        <item x="3446"/>
        <item x="7726"/>
        <item x="8998"/>
        <item x="9300"/>
        <item x="3953"/>
        <item x="8477"/>
        <item x="7647"/>
        <item x="4776"/>
        <item x="5078"/>
        <item x="9861"/>
        <item x="685"/>
        <item x="6058"/>
        <item x="7868"/>
        <item x="4817"/>
        <item x="8585"/>
        <item x="3441"/>
        <item x="8045"/>
        <item x="5958"/>
        <item x="3154"/>
        <item x="6400"/>
        <item x="2672"/>
        <item x="2667"/>
        <item x="475"/>
        <item x="5962"/>
        <item x="6403"/>
        <item x="1280"/>
        <item x="6981"/>
        <item x="3270"/>
        <item x="8685"/>
        <item x="2934"/>
        <item x="8465"/>
        <item x="7242"/>
        <item x="5827"/>
        <item x="7353"/>
        <item x="3848"/>
        <item x="8288"/>
        <item x="356"/>
        <item x="1214"/>
        <item x="3510"/>
        <item x="2181"/>
        <item x="5356"/>
        <item x="3729"/>
        <item x="4387"/>
        <item x="7077"/>
        <item x="2345"/>
        <item x="8262"/>
        <item x="306"/>
        <item x="653"/>
        <item x="8504"/>
        <item x="5243"/>
        <item x="442"/>
        <item x="9022"/>
        <item x="6387"/>
        <item x="8732"/>
        <item x="8063"/>
        <item x="5296"/>
        <item x="5977"/>
        <item x="5057"/>
        <item x="6178"/>
        <item x="6986"/>
        <item x="3685"/>
        <item x="4123"/>
        <item x="1043"/>
        <item x="4627"/>
        <item x="4536"/>
        <item x="1958"/>
        <item x="2080"/>
        <item x="8270"/>
        <item x="422"/>
        <item x="1077"/>
        <item x="9017"/>
        <item x="388"/>
        <item x="2614"/>
        <item x="5089"/>
        <item x="7532"/>
        <item x="272"/>
        <item x="3745"/>
        <item x="9570"/>
        <item x="4898"/>
        <item x="5543"/>
        <item x="6756"/>
        <item x="6373"/>
        <item x="3293"/>
        <item x="3474"/>
        <item x="9253"/>
        <item x="3240"/>
        <item x="6998"/>
        <item x="3595"/>
        <item x="3005"/>
        <item x="9176"/>
        <item x="9759"/>
        <item x="1495"/>
        <item x="7187"/>
        <item x="6718"/>
        <item x="2485"/>
        <item x="2195"/>
        <item x="5907"/>
        <item x="273"/>
        <item x="4070"/>
        <item x="9072"/>
        <item x="330"/>
        <item x="468"/>
        <item x="4360"/>
        <item x="8082"/>
        <item x="8748"/>
        <item x="5917"/>
        <item x="1921"/>
        <item x="8207"/>
        <item x="1156"/>
        <item x="3491"/>
        <item x="791"/>
        <item x="4128"/>
        <item x="630"/>
        <item x="19"/>
        <item x="4751"/>
        <item x="4378"/>
        <item x="9159"/>
        <item x="4376"/>
        <item x="1695"/>
        <item x="3316"/>
        <item x="2245"/>
        <item x="8405"/>
        <item x="1931"/>
        <item x="6270"/>
        <item x="4032"/>
        <item x="6709"/>
        <item x="3269"/>
        <item x="2000"/>
        <item x="9297"/>
        <item x="7226"/>
        <item x="3104"/>
        <item x="2817"/>
        <item x="7590"/>
        <item x="3546"/>
        <item x="6096"/>
        <item x="6769"/>
        <item x="9058"/>
        <item x="871"/>
        <item x="5618"/>
        <item x="8867"/>
        <item x="3789"/>
        <item x="6544"/>
        <item x="6239"/>
        <item x="6566"/>
        <item x="4459"/>
        <item x="7659"/>
        <item x="9179"/>
        <item x="3654"/>
        <item x="6516"/>
        <item x="2602"/>
        <item x="8397"/>
        <item x="904"/>
        <item x="6352"/>
        <item x="2220"/>
        <item x="7330"/>
        <item x="264"/>
        <item x="828"/>
        <item x="8900"/>
        <item x="6277"/>
        <item x="219"/>
        <item x="4447"/>
        <item x="623"/>
        <item x="2810"/>
        <item x="1834"/>
        <item x="7927"/>
        <item x="7860"/>
        <item x="8075"/>
        <item x="9401"/>
        <item x="8882"/>
        <item x="7945"/>
        <item x="3186"/>
        <item x="966"/>
        <item x="32"/>
        <item x="120"/>
        <item x="6726"/>
        <item x="428"/>
        <item x="9099"/>
        <item x="1641"/>
        <item x="6960"/>
        <item x="7274"/>
        <item x="6218"/>
        <item x="3048"/>
        <item x="173"/>
        <item x="772"/>
        <item x="8345"/>
        <item x="2846"/>
        <item x="7839"/>
        <item x="347"/>
        <item x="3222"/>
        <item x="6552"/>
        <item x="2468"/>
        <item x="5606"/>
        <item x="918"/>
        <item x="2898"/>
        <item x="8192"/>
        <item x="6245"/>
        <item x="3466"/>
        <item x="7259"/>
        <item x="6763"/>
        <item x="7486"/>
        <item x="7026"/>
        <item x="4323"/>
        <item x="4299"/>
        <item x="2148"/>
        <item x="6623"/>
        <item x="3183"/>
        <item x="4499"/>
        <item x="8710"/>
        <item x="7128"/>
        <item x="3708"/>
        <item x="2571"/>
        <item x="3519"/>
        <item x="5562"/>
        <item x="3357"/>
        <item x="1252"/>
        <item x="9923"/>
        <item x="7866"/>
        <item x="2103"/>
        <item x="6634"/>
        <item x="9389"/>
        <item x="4737"/>
        <item x="7957"/>
        <item x="2663"/>
        <item x="2163"/>
        <item x="7062"/>
        <item x="6305"/>
        <item x="8265"/>
        <item x="8181"/>
        <item x="1761"/>
        <item x="8336"/>
        <item x="3128"/>
        <item x="7076"/>
        <item x="2417"/>
        <item x="8821"/>
        <item x="9285"/>
        <item x="2133"/>
        <item x="9519"/>
        <item x="9482"/>
        <item x="2857"/>
        <item x="9572"/>
        <item x="6246"/>
        <item x="3749"/>
        <item x="900"/>
        <item x="8539"/>
        <item x="6631"/>
        <item x="2026"/>
        <item x="1904"/>
        <item x="6868"/>
        <item x="6427"/>
        <item x="7035"/>
        <item x="5412"/>
        <item x="875"/>
        <item x="4252"/>
        <item x="1432"/>
        <item x="9728"/>
        <item x="5301"/>
        <item x="8824"/>
        <item x="3442"/>
        <item x="4178"/>
        <item x="4637"/>
        <item x="2216"/>
        <item x="4781"/>
        <item x="4440"/>
        <item x="4146"/>
        <item x="8380"/>
        <item x="4088"/>
        <item x="729"/>
        <item x="6063"/>
        <item x="1150"/>
        <item x="9531"/>
        <item x="5799"/>
        <item x="7803"/>
        <item x="255"/>
        <item x="7211"/>
        <item x="411"/>
        <item x="243"/>
        <item x="95"/>
        <item x="9587"/>
        <item x="3421"/>
        <item x="6106"/>
        <item x="865"/>
        <item x="125"/>
        <item x="7280"/>
        <item x="11"/>
        <item x="7987"/>
        <item x="6038"/>
        <item x="6104"/>
        <item x="8011"/>
        <item x="752"/>
        <item x="3495"/>
        <item x="8884"/>
        <item x="6476"/>
        <item x="2764"/>
        <item x="8184"/>
        <item x="2778"/>
        <item x="2327"/>
        <item x="7591"/>
        <item x="4747"/>
        <item x="4681"/>
        <item x="2479"/>
        <item x="2190"/>
        <item x="1486"/>
        <item x="6093"/>
        <item x="8162"/>
        <item x="1068"/>
        <item x="4226"/>
        <item x="4400"/>
        <item x="5829"/>
        <item x="8903"/>
        <item x="8002"/>
        <item x="5892"/>
        <item x="2432"/>
        <item x="1416"/>
        <item x="183"/>
        <item x="7526"/>
        <item x="5897"/>
        <item x="4565"/>
        <item x="3927"/>
        <item x="7653"/>
        <item x="4472"/>
        <item x="6747"/>
        <item x="4209"/>
        <item x="7742"/>
        <item x="9255"/>
        <item x="8973"/>
        <item x="8287"/>
        <item x="3870"/>
        <item x="5055"/>
        <item x="7146"/>
        <item x="6842"/>
        <item x="2269"/>
        <item x="2981"/>
        <item x="3400"/>
        <item x="4897"/>
        <item x="6940"/>
        <item x="354"/>
        <item x="8496"/>
        <item x="9148"/>
        <item x="6583"/>
        <item x="6077"/>
        <item x="8360"/>
        <item x="6532"/>
        <item x="4696"/>
        <item x="9456"/>
        <item x="2404"/>
        <item x="7478"/>
        <item x="3771"/>
        <item x="6027"/>
        <item x="6685"/>
        <item x="3553"/>
        <item x="2113"/>
        <item x="9709"/>
        <item x="8860"/>
        <item x="568"/>
        <item x="3600"/>
        <item x="6629"/>
        <item x="8136"/>
        <item x="9798"/>
        <item x="363"/>
        <item x="2430"/>
        <item x="996"/>
        <item x="4165"/>
        <item x="4878"/>
        <item x="5865"/>
        <item x="6324"/>
        <item x="9309"/>
        <item x="1927"/>
        <item x="6435"/>
        <item x="7594"/>
        <item x="7217"/>
        <item x="2870"/>
        <item x="2724"/>
        <item x="6948"/>
        <item x="286"/>
        <item x="943"/>
        <item x="6241"/>
        <item x="1948"/>
        <item x="2517"/>
        <item x="8880"/>
        <item x="997"/>
        <item x="6155"/>
        <item x="7648"/>
        <item x="7376"/>
        <item x="3551"/>
        <item x="6545"/>
        <item x="9714"/>
        <item x="7116"/>
        <item x="9652"/>
        <item x="6979"/>
        <item x="1835"/>
        <item x="4081"/>
        <item x="3498"/>
        <item x="2050"/>
        <item x="7451"/>
        <item x="1301"/>
        <item x="5244"/>
        <item x="6278"/>
        <item x="6746"/>
        <item x="2919"/>
        <item x="7529"/>
        <item x="1366"/>
        <item x="569"/>
        <item x="6835"/>
        <item x="6777"/>
        <item x="2247"/>
        <item x="1856"/>
        <item x="4875"/>
        <item x="2998"/>
        <item x="7100"/>
        <item x="9694"/>
        <item x="5959"/>
        <item x="6462"/>
        <item x="8133"/>
        <item x="6308"/>
        <item x="6369"/>
        <item x="8187"/>
        <item x="3658"/>
        <item x="4768"/>
        <item x="558"/>
        <item x="3999"/>
        <item x="862"/>
        <item x="9041"/>
        <item x="6831"/>
        <item x="5330"/>
        <item x="7145"/>
        <item x="3973"/>
        <item x="2839"/>
        <item x="4841"/>
        <item x="5056"/>
        <item x="4258"/>
        <item x="4591"/>
        <item x="2809"/>
        <item x="7189"/>
        <item x="9484"/>
        <item x="8918"/>
        <item x="1576"/>
        <item x="7464"/>
        <item x="1277"/>
        <item x="1095"/>
        <item x="2012"/>
        <item x="317"/>
        <item x="9595"/>
        <item x="7152"/>
        <item x="2912"/>
        <item x="2068"/>
        <item x="8061"/>
        <item x="6150"/>
        <item x="3683"/>
        <item x="638"/>
        <item x="8843"/>
        <item x="2399"/>
        <item x="2255"/>
        <item x="2261"/>
        <item x="3987"/>
        <item x="2592"/>
        <item x="754"/>
        <item x="2620"/>
        <item x="5520"/>
        <item x="6807"/>
        <item x="2076"/>
        <item x="2321"/>
        <item x="3226"/>
        <item x="9705"/>
        <item x="4187"/>
        <item x="5585"/>
        <item x="8524"/>
        <item x="5213"/>
        <item x="9355"/>
        <item x="2079"/>
        <item x="9452"/>
        <item x="5801"/>
        <item x="6885"/>
        <item x="3663"/>
        <item x="8388"/>
        <item x="1479"/>
        <item x="7834"/>
        <item x="7579"/>
        <item x="797"/>
        <item x="4679"/>
        <item x="1793"/>
        <item x="1108"/>
        <item x="1726"/>
        <item x="8857"/>
        <item x="4220"/>
        <item x="1586"/>
        <item x="1327"/>
        <item x="8906"/>
        <item x="4356"/>
        <item x="9238"/>
        <item x="5062"/>
        <item x="6883"/>
        <item x="4904"/>
        <item x="2319"/>
        <item x="5303"/>
        <item x="3188"/>
        <item x="1744"/>
        <item x="9208"/>
        <item x="5265"/>
        <item x="9571"/>
        <item x="4449"/>
        <item x="7435"/>
        <item x="5201"/>
        <item x="1300"/>
        <item x="8161"/>
        <item x="4642"/>
        <item x="4921"/>
        <item x="2731"/>
        <item x="8888"/>
        <item x="1622"/>
        <item x="2648"/>
        <item x="9036"/>
        <item x="4856"/>
        <item x="3291"/>
        <item x="8038"/>
        <item x="258"/>
        <item x="907"/>
        <item x="8077"/>
        <item x="4382"/>
        <item x="2721"/>
        <item x="2387"/>
        <item x="3958"/>
        <item x="1251"/>
        <item x="100"/>
        <item x="2415"/>
        <item x="9163"/>
        <item x="3164"/>
        <item x="8777"/>
        <item x="7902"/>
        <item x="2459"/>
        <item x="4961"/>
        <item x="4924"/>
        <item x="960"/>
        <item x="2428"/>
        <item x="7421"/>
        <item x="555"/>
        <item x="7488"/>
        <item x="4954"/>
        <item x="6328"/>
        <item x="7639"/>
        <item x="911"/>
        <item x="5279"/>
        <item x="1357"/>
        <item x="2707"/>
        <item x="9818"/>
        <item x="3766"/>
        <item x="7474"/>
        <item x="4959"/>
        <item x="7652"/>
        <item x="6163"/>
        <item x="4631"/>
        <item x="4475"/>
        <item x="4699"/>
        <item x="3149"/>
        <item x="9631"/>
        <item x="7138"/>
        <item x="7991"/>
        <item x="5148"/>
        <item x="5678"/>
        <item x="8907"/>
        <item x="8126"/>
        <item x="3380"/>
        <item x="2901"/>
        <item x="104"/>
        <item x="3895"/>
        <item x="971"/>
        <item x="5879"/>
        <item x="4214"/>
        <item x="5209"/>
        <item x="8482"/>
        <item x="4778"/>
        <item x="5002"/>
        <item x="5934"/>
        <item x="499"/>
        <item x="7779"/>
        <item x="4259"/>
        <item x="3619"/>
        <item x="1673"/>
        <item x="9257"/>
        <item x="1386"/>
        <item x="1696"/>
        <item x="2789"/>
        <item x="4391"/>
        <item x="1873"/>
        <item x="3266"/>
        <item x="616"/>
        <item x="9597"/>
        <item x="2061"/>
        <item x="1154"/>
        <item x="5709"/>
        <item x="2601"/>
        <item x="2049"/>
        <item x="6942"/>
        <item x="4029"/>
        <item x="460"/>
        <item x="249"/>
        <item x="4096"/>
        <item x="8085"/>
        <item x="6513"/>
        <item x="2058"/>
        <item x="3071"/>
        <item x="1440"/>
        <item x="5507"/>
        <item x="4476"/>
        <item x="5515"/>
        <item x="9922"/>
        <item x="1129"/>
        <item x="3300"/>
        <item x="8393"/>
        <item x="3894"/>
        <item x="5052"/>
        <item x="792"/>
        <item x="4019"/>
        <item x="6497"/>
        <item x="6051"/>
        <item x="5169"/>
        <item x="2467"/>
        <item x="8966"/>
        <item x="9551"/>
        <item x="7172"/>
        <item x="2353"/>
        <item x="2599"/>
        <item x="6346"/>
        <item x="6046"/>
        <item x="663"/>
        <item x="6040"/>
        <item x="5488"/>
        <item x="5077"/>
        <item x="7901"/>
        <item x="9791"/>
        <item x="2453"/>
        <item x="5144"/>
        <item x="7375"/>
        <item x="3112"/>
        <item x="884"/>
        <item x="7292"/>
        <item x="5609"/>
        <item x="3138"/>
        <item x="5403"/>
        <item x="7823"/>
        <item x="5742"/>
        <item x="3763"/>
        <item x="7051"/>
        <item x="1633"/>
        <item x="2062"/>
        <item x="7127"/>
        <item x="3924"/>
        <item x="380"/>
        <item x="9458"/>
        <item x="8850"/>
        <item x="5010"/>
        <item x="9820"/>
        <item x="3522"/>
        <item x="3967"/>
        <item x="7751"/>
        <item x="5680"/>
        <item x="3080"/>
        <item x="1969"/>
        <item x="8117"/>
        <item x="5813"/>
        <item x="4319"/>
        <item x="4094"/>
        <item x="2077"/>
        <item x="9920"/>
        <item x="9949"/>
        <item x="736"/>
        <item x="4971"/>
        <item x="4614"/>
        <item x="6340"/>
        <item x="2048"/>
        <item x="1242"/>
        <item x="7907"/>
        <item x="1513"/>
        <item x="9044"/>
        <item x="9695"/>
        <item x="6957"/>
        <item x="8669"/>
        <item x="2183"/>
        <item x="3674"/>
        <item x="8327"/>
        <item x="5712"/>
        <item x="3066"/>
        <item x="5832"/>
        <item x="8073"/>
        <item x="5437"/>
        <item x="8054"/>
        <item x="2792"/>
        <item x="2819"/>
        <item x="6511"/>
        <item x="5438"/>
        <item x="6243"/>
        <item x="5804"/>
        <item x="2840"/>
        <item x="1474"/>
        <item x="4648"/>
        <item x="2010"/>
        <item x="6905"/>
        <item x="9183"/>
        <item x="8610"/>
        <item x="8273"/>
        <item x="2317"/>
        <item x="3783"/>
        <item x="9161"/>
        <item x="4633"/>
        <item x="5137"/>
        <item x="4529"/>
        <item x="8132"/>
        <item x="4508"/>
        <item x="720"/>
        <item x="9689"/>
        <item x="1209"/>
        <item x="7040"/>
        <item x="8030"/>
        <item x="7099"/>
        <item x="9715"/>
        <item x="4894"/>
        <item x="5687"/>
        <item x="2921"/>
        <item x="8281"/>
        <item x="7377"/>
        <item x="7165"/>
        <item x="8936"/>
        <item x="7934"/>
        <item x="6209"/>
        <item x="8356"/>
        <item x="115"/>
        <item x="1355"/>
        <item x="712"/>
        <item x="7955"/>
        <item x="7043"/>
        <item x="571"/>
        <item x="3148"/>
        <item x="2472"/>
        <item x="530"/>
        <item x="3372"/>
        <item x="4513"/>
        <item x="8979"/>
        <item x="2951"/>
        <item x="7461"/>
        <item x="4350"/>
        <item x="5284"/>
        <item x="2666"/>
        <item x="2600"/>
        <item x="7811"/>
        <item x="9729"/>
        <item x="1664"/>
        <item x="6021"/>
        <item x="747"/>
        <item x="7858"/>
        <item x="1115"/>
        <item x="1497"/>
        <item x="1422"/>
        <item x="7861"/>
        <item x="6853"/>
        <item x="2907"/>
        <item x="9541"/>
        <item x="6474"/>
        <item x="1993"/>
        <item x="5803"/>
        <item x="7482"/>
        <item x="7763"/>
        <item x="3017"/>
        <item x="7897"/>
        <item x="9109"/>
        <item x="573"/>
        <item x="5788"/>
        <item x="659"/>
        <item x="9323"/>
        <item x="762"/>
        <item x="8365"/>
        <item x="2977"/>
        <item x="2259"/>
        <item x="464"/>
        <item x="7363"/>
        <item x="1368"/>
        <item x="9060"/>
        <item x="2905"/>
        <item x="794"/>
        <item x="4685"/>
        <item x="5159"/>
        <item x="1537"/>
        <item x="8651"/>
        <item x="9448"/>
        <item x="1656"/>
        <item x="7002"/>
        <item x="6392"/>
        <item x="2852"/>
        <item x="3218"/>
        <item x="4180"/>
        <item x="9360"/>
        <item x="5925"/>
        <item x="4902"/>
        <item x="6907"/>
        <item x="9930"/>
        <item x="942"/>
        <item x="591"/>
        <item x="4625"/>
        <item x="6731"/>
        <item x="3632"/>
        <item x="5313"/>
        <item x="6784"/>
        <item x="6880"/>
        <item x="550"/>
        <item x="1889"/>
        <item x="2002"/>
        <item x="5842"/>
        <item x="36"/>
        <item x="5179"/>
        <item x="2732"/>
        <item x="5880"/>
        <item x="6389"/>
        <item x="5898"/>
        <item x="1957"/>
        <item x="2174"/>
        <item x="2093"/>
        <item x="829"/>
        <item x="6306"/>
        <item x="9414"/>
        <item x="8313"/>
        <item x="2033"/>
        <item x="9095"/>
        <item x="1712"/>
        <item x="9638"/>
        <item x="157"/>
        <item x="3653"/>
        <item x="3326"/>
        <item x="5452"/>
        <item x="6353"/>
        <item x="5128"/>
        <item x="3928"/>
        <item x="8140"/>
        <item x="2807"/>
        <item x="1350"/>
        <item x="5523"/>
        <item x="8416"/>
        <item x="3738"/>
        <item x="5933"/>
        <item x="3549"/>
        <item x="7680"/>
        <item x="4984"/>
        <item x="7932"/>
        <item x="1361"/>
        <item x="8191"/>
        <item x="5426"/>
        <item x="9554"/>
        <item x="6486"/>
        <item x="1001"/>
        <item x="4212"/>
        <item x="9067"/>
        <item x="8476"/>
        <item x="5748"/>
        <item x="6122"/>
        <item x="4731"/>
        <item x="1667"/>
        <item x="521"/>
        <item x="6555"/>
        <item x="248"/>
        <item x="8489"/>
        <item x="5407"/>
        <item x="9318"/>
        <item x="1515"/>
        <item x="2851"/>
        <item x="5855"/>
        <item x="6891"/>
        <item x="6350"/>
        <item x="8571"/>
        <item x="5997"/>
        <item x="2360"/>
        <item x="5526"/>
        <item x="7012"/>
        <item x="6691"/>
        <item x="7798"/>
        <item x="4297"/>
        <item x="4779"/>
        <item x="8274"/>
        <item x="3707"/>
        <item x="1707"/>
        <item x="8104"/>
        <item x="3429"/>
        <item x="3063"/>
        <item x="6091"/>
        <item x="7252"/>
        <item x="8266"/>
        <item x="6983"/>
        <item x="301"/>
        <item x="7921"/>
        <item x="4824"/>
        <item x="6202"/>
        <item x="30"/>
        <item x="4210"/>
        <item x="5217"/>
        <item x="259"/>
        <item x="6914"/>
        <item x="9139"/>
        <item x="7941"/>
        <item x="8155"/>
        <item x="2911"/>
        <item x="2052"/>
        <item x="7066"/>
        <item x="8662"/>
        <item x="7871"/>
        <item x="5990"/>
        <item x="2488"/>
        <item x="4874"/>
        <item x="8483"/>
        <item x="5003"/>
        <item x="5510"/>
        <item x="3627"/>
        <item x="4273"/>
        <item x="1246"/>
        <item x="3617"/>
        <item x="5027"/>
        <item x="2022"/>
        <item x="1349"/>
        <item x="6785"/>
        <item x="8991"/>
        <item x="2533"/>
        <item x="7190"/>
        <item x="9324"/>
        <item x="1883"/>
        <item x="8425"/>
        <item x="3845"/>
        <item x="6665"/>
        <item x="6959"/>
        <item x="5449"/>
        <item x="6937"/>
        <item x="9651"/>
        <item x="504"/>
        <item x="8109"/>
        <item x="7342"/>
        <item x="503"/>
        <item x="3826"/>
        <item x="1137"/>
        <item x="2152"/>
        <item x="6226"/>
        <item x="9447"/>
        <item x="7250"/>
        <item x="3758"/>
        <item x="7764"/>
        <item x="3440"/>
        <item x="7863"/>
        <item x="2395"/>
        <item x="6395"/>
        <item x="8372"/>
        <item x="2166"/>
        <item x="1756"/>
        <item x="3838"/>
        <item x="207"/>
        <item x="7793"/>
        <item x="5563"/>
        <item x="4455"/>
        <item x="570"/>
        <item x="7660"/>
        <item x="5404"/>
        <item x="917"/>
        <item x="5655"/>
        <item x="4706"/>
        <item x="5074"/>
        <item x="7251"/>
        <item x="6740"/>
        <item x="1170"/>
        <item x="2129"/>
        <item x="2290"/>
        <item x="4993"/>
        <item x="6359"/>
        <item x="8156"/>
        <item x="2514"/>
        <item x="5334"/>
        <item x="923"/>
        <item x="4868"/>
        <item x="1010"/>
        <item x="5191"/>
        <item x="8923"/>
        <item x="804"/>
        <item x="2170"/>
        <item x="8579"/>
        <item x="2023"/>
        <item x="4964"/>
        <item x="1947"/>
        <item x="6751"/>
        <item x="1582"/>
        <item x="3116"/>
        <item x="5457"/>
        <item x="9387"/>
        <item x="5570"/>
        <item x="7926"/>
        <item x="2557"/>
        <item x="2455"/>
        <item x="98"/>
        <item x="5359"/>
        <item x="4492"/>
        <item x="715"/>
        <item x="5841"/>
        <item x="6503"/>
        <item x="6737"/>
        <item x="4307"/>
        <item x="7483"/>
        <item x="3459"/>
        <item x="1492"/>
        <item x="7631"/>
        <item x="4225"/>
        <item x="8149"/>
        <item x="880"/>
        <item x="1548"/>
        <item x="7929"/>
        <item x="3830"/>
        <item x="7430"/>
        <item x="3750"/>
        <item x="8734"/>
        <item x="7821"/>
        <item x="6955"/>
        <item x="7004"/>
        <item x="342"/>
        <item x="6115"/>
        <item x="7201"/>
        <item x="418"/>
        <item x="9767"/>
        <item x="4809"/>
        <item x="9200"/>
        <item x="4339"/>
        <item x="1962"/>
        <item x="6969"/>
        <item x="9412"/>
        <item x="7721"/>
        <item x="6610"/>
        <item x="164"/>
        <item x="4058"/>
        <item x="1680"/>
        <item x="3078"/>
        <item x="7039"/>
        <item x="7372"/>
        <item x="4911"/>
        <item x="3983"/>
        <item x="7903"/>
        <item x="6700"/>
        <item x="1782"/>
        <item x="4640"/>
        <item x="4635"/>
        <item x="9340"/>
        <item x="1853"/>
        <item x="5196"/>
        <item x="3705"/>
        <item x="6459"/>
        <item x="8817"/>
        <item x="3581"/>
        <item x="8402"/>
        <item x="8341"/>
        <item x="3866"/>
        <item x="9118"/>
        <item x="7931"/>
        <item x="4334"/>
        <item x="4771"/>
        <item x="7601"/>
        <item x="3173"/>
        <item x="7111"/>
        <item x="1310"/>
        <item x="6267"/>
        <item x="9380"/>
        <item x="644"/>
        <item x="3850"/>
        <item x="7126"/>
        <item x="5459"/>
        <item x="2081"/>
        <item x="7015"/>
        <item x="4576"/>
        <item x="1631"/>
        <item x="3376"/>
        <item x="6329"/>
        <item x="5906"/>
        <item x="6861"/>
        <item x="6554"/>
        <item x="9569"/>
        <item x="500"/>
        <item x="7147"/>
        <item x="842"/>
        <item x="2824"/>
        <item x="8127"/>
        <item x="7179"/>
        <item x="7378"/>
        <item x="6208"/>
        <item x="9291"/>
        <item x="5814"/>
        <item x="1107"/>
        <item x="8043"/>
        <item x="5439"/>
        <item x="5184"/>
        <item x="5976"/>
        <item x="8545"/>
        <item x="1604"/>
        <item x="1405"/>
        <item x="7754"/>
        <item x="9567"/>
        <item x="7731"/>
        <item x="3578"/>
        <item x="4996"/>
        <item x="9237"/>
        <item x="9803"/>
        <item x="7664"/>
        <item x="1625"/>
        <item x="8619"/>
        <item x="5718"/>
        <item x="429"/>
        <item x="4803"/>
        <item x="1992"/>
        <item x="2675"/>
        <item x="7381"/>
        <item x="1879"/>
        <item x="4414"/>
        <item x="853"/>
        <item x="8157"/>
        <item x="7624"/>
        <item x="4130"/>
        <item x="4636"/>
        <item x="3016"/>
        <item x="1985"/>
        <item x="9303"/>
        <item x="6593"/>
        <item x="7306"/>
        <item x="613"/>
        <item x="8799"/>
        <item x="6764"/>
        <item x="5076"/>
        <item x="6079"/>
        <item x="8513"/>
        <item x="7549"/>
        <item x="6568"/>
        <item x="5446"/>
        <item x="2974"/>
        <item x="3650"/>
        <item x="9905"/>
        <item x="5786"/>
        <item x="8108"/>
        <item x="8851"/>
        <item x="6857"/>
        <item x="4893"/>
        <item x="5811"/>
        <item x="3560"/>
        <item x="7750"/>
        <item x="3577"/>
        <item x="4722"/>
        <item x="6739"/>
        <item x="4922"/>
        <item x="7337"/>
        <item x="7340"/>
        <item x="5224"/>
        <item x="6849"/>
        <item x="3836"/>
        <item x="6606"/>
        <item x="5822"/>
        <item x="6182"/>
        <item x="1657"/>
        <item x="625"/>
        <item x="7909"/>
        <item x="2591"/>
        <item x="1526"/>
        <item x="1415"/>
        <item x="2718"/>
        <item x="471"/>
        <item x="4322"/>
        <item x="2992"/>
        <item x="872"/>
        <item x="2791"/>
        <item x="3629"/>
        <item x="6288"/>
        <item x="2684"/>
        <item x="6567"/>
        <item x="2011"/>
        <item x="8743"/>
        <item x="2886"/>
        <item x="1928"/>
        <item x="8648"/>
        <item x="9653"/>
        <item x="9917"/>
        <item x="6546"/>
        <item x="4242"/>
        <item x="5642"/>
        <item x="1353"/>
        <item x="57"/>
        <item x="6514"/>
        <item x="3770"/>
        <item x="5384"/>
        <item x="1996"/>
        <item x="2393"/>
        <item x="6107"/>
        <item x="6524"/>
        <item x="3486"/>
        <item x="5230"/>
        <item x="5590"/>
        <item x="4758"/>
        <item x="8017"/>
        <item x="2524"/>
        <item x="1345"/>
        <item x="3655"/>
        <item x="9104"/>
        <item x="5866"/>
        <item x="3381"/>
        <item x="8422"/>
        <item x="8241"/>
        <item x="5030"/>
        <item x="2500"/>
        <item x="5669"/>
        <item x="510"/>
        <item t="default"/>
      </items>
    </pivotField>
    <pivotField numFmtId="14" showAll="0"/>
    <pivotField showAll="0"/>
    <pivotField showAll="0"/>
    <pivotField showAll="0">
      <items count="6">
        <item x="3"/>
        <item x="4"/>
        <item x="1"/>
        <item x="0"/>
        <item x="2"/>
        <item t="default"/>
      </items>
    </pivotField>
    <pivotField showAll="0"/>
    <pivotField showAll="0"/>
    <pivotField showAll="0">
      <items count="5">
        <item x="1"/>
        <item x="3"/>
        <item x="0"/>
        <item x="2"/>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4">
    <i>
      <x/>
    </i>
    <i>
      <x v="1"/>
    </i>
    <i>
      <x v="2"/>
    </i>
    <i t="grand">
      <x/>
    </i>
  </rowItems>
  <colFields count="1">
    <field x="-2"/>
  </colFields>
  <colItems count="2">
    <i>
      <x/>
    </i>
    <i i="1">
      <x v="1"/>
    </i>
  </colItems>
  <dataFields count="2">
    <dataField name="Average of ChrunFlag" fld="26" subtotal="average" baseField="0" baseItem="1" numFmtId="9"/>
    <dataField name="Count of CustomerID" fld="0" subtotal="count" baseField="0" baseItem="0"/>
  </dataFields>
  <formats count="1">
    <format dxfId="0">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1"/>
          </reference>
          <reference field="9" count="1" selected="0">
            <x v="0"/>
          </reference>
        </references>
      </pivotArea>
    </chartFormat>
    <chartFormat chart="0" format="4" series="1">
      <pivotArea type="data" outline="0" fieldPosition="0">
        <references count="2">
          <reference field="4294967294" count="1" selected="0">
            <x v="1"/>
          </reference>
          <reference field="9" count="1" selected="0">
            <x v="1"/>
          </reference>
        </references>
      </pivotArea>
    </chartFormat>
    <chartFormat chart="0" format="5" series="1">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A2456D-20CF-435F-B012-A7953DCE570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G26:I32" firstHeaderRow="0" firstDataRow="1" firstDataCol="1"/>
  <pivotFields count="27">
    <pivotField dataField="1" showAll="0"/>
    <pivotField numFmtId="14" showAll="0"/>
    <pivotField showAll="0"/>
    <pivotField showAll="0"/>
    <pivotField axis="axisRow" showAll="0">
      <items count="6">
        <item x="3"/>
        <item x="4"/>
        <item x="1"/>
        <item x="0"/>
        <item x="2"/>
        <item t="default"/>
      </items>
    </pivotField>
    <pivotField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6">
    <i>
      <x/>
    </i>
    <i>
      <x v="1"/>
    </i>
    <i>
      <x v="2"/>
    </i>
    <i>
      <x v="3"/>
    </i>
    <i>
      <x v="4"/>
    </i>
    <i t="grand">
      <x/>
    </i>
  </rowItems>
  <colFields count="1">
    <field x="-2"/>
  </colFields>
  <colItems count="2">
    <i>
      <x/>
    </i>
    <i i="1">
      <x v="1"/>
    </i>
  </colItems>
  <dataFields count="2">
    <dataField name="Average of ChrunFlag" fld="26" subtotal="average" baseField="0" baseItem="9" numFmtId="9"/>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1CCD88-57D0-408B-9632-CAA1D31BDC5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27:E38" firstHeaderRow="0" firstDataRow="1" firstDataCol="1"/>
  <pivotFields count="27">
    <pivotField dataField="1" showAll="0">
      <items count="9951">
        <item x="608"/>
        <item x="7533"/>
        <item x="5744"/>
        <item x="3220"/>
        <item x="3779"/>
        <item x="4024"/>
        <item x="5351"/>
        <item x="8228"/>
        <item x="779"/>
        <item x="5828"/>
        <item x="7261"/>
        <item x="88"/>
        <item x="6145"/>
        <item x="2299"/>
        <item x="8305"/>
        <item x="995"/>
        <item x="6078"/>
        <item x="6915"/>
        <item x="9725"/>
        <item x="4201"/>
        <item x="5885"/>
        <item x="7206"/>
        <item x="5904"/>
        <item x="6512"/>
        <item x="2930"/>
        <item x="4613"/>
        <item x="2882"/>
        <item x="8086"/>
        <item x="3764"/>
        <item x="8277"/>
        <item x="6310"/>
        <item x="8357"/>
        <item x="7069"/>
        <item x="5683"/>
        <item x="6303"/>
        <item x="5004"/>
        <item x="121"/>
        <item x="2476"/>
        <item x="2346"/>
        <item x="1870"/>
        <item x="6556"/>
        <item x="4826"/>
        <item x="1531"/>
        <item x="8227"/>
        <item x="9494"/>
        <item x="3669"/>
        <item x="1352"/>
        <item x="1290"/>
        <item x="4342"/>
        <item x="9835"/>
        <item x="9374"/>
        <item x="2341"/>
        <item x="2"/>
        <item x="1489"/>
        <item x="1039"/>
        <item x="8439"/>
        <item x="180"/>
        <item x="4801"/>
        <item x="7832"/>
        <item x="3462"/>
        <item x="433"/>
        <item x="2735"/>
        <item x="1979"/>
        <item x="1216"/>
        <item x="9386"/>
        <item x="62"/>
        <item x="7228"/>
        <item x="297"/>
        <item x="8825"/>
        <item x="6833"/>
        <item x="5798"/>
        <item x="7298"/>
        <item x="7942"/>
        <item x="4581"/>
        <item x="8552"/>
        <item x="1681"/>
        <item x="6939"/>
        <item x="5594"/>
        <item x="4087"/>
        <item x="288"/>
        <item x="790"/>
        <item x="2021"/>
        <item x="2606"/>
        <item x="2478"/>
        <item x="9605"/>
        <item x="4037"/>
        <item x="8170"/>
        <item x="5387"/>
        <item x="9217"/>
        <item x="2497"/>
        <item x="9581"/>
        <item x="6338"/>
        <item x="9908"/>
        <item x="4853"/>
        <item x="801"/>
        <item x="2609"/>
        <item x="7525"/>
        <item x="1848"/>
        <item x="5972"/>
        <item x="291"/>
        <item x="916"/>
        <item x="1885"/>
        <item x="1753"/>
        <item x="7215"/>
        <item x="4388"/>
        <item x="6483"/>
        <item x="9223"/>
        <item x="9157"/>
        <item x="2547"/>
        <item x="2069"/>
        <item x="6646"/>
        <item x="4981"/>
        <item x="456"/>
        <item x="5533"/>
        <item x="7071"/>
        <item x="4281"/>
        <item x="1373"/>
        <item x="1071"/>
        <item x="5453"/>
        <item x="9446"/>
        <item x="4972"/>
        <item x="975"/>
        <item x="8977"/>
        <item x="2726"/>
        <item x="6589"/>
        <item x="6748"/>
        <item x="5218"/>
        <item x="2950"/>
        <item x="8612"/>
        <item x="3660"/>
        <item x="1557"/>
        <item x="3145"/>
        <item x="4478"/>
        <item x="2991"/>
        <item x="2611"/>
        <item x="3946"/>
        <item x="6361"/>
        <item x="9254"/>
        <item x="4069"/>
        <item x="3917"/>
        <item x="722"/>
        <item x="6628"/>
        <item x="7458"/>
        <item x="8507"/>
        <item x="8655"/>
        <item x="2941"/>
        <item x="8525"/>
        <item x="1033"/>
        <item x="9267"/>
        <item x="1267"/>
        <item x="5902"/>
        <item x="7434"/>
        <item x="2562"/>
        <item x="9027"/>
        <item x="1644"/>
        <item x="9510"/>
        <item x="5667"/>
        <item x="3984"/>
        <item x="1398"/>
        <item x="8796"/>
        <item x="4907"/>
        <item x="1937"/>
        <item x="1319"/>
        <item x="443"/>
        <item x="2858"/>
        <item x="8328"/>
        <item x="7446"/>
        <item x="4489"/>
        <item x="9113"/>
        <item x="9850"/>
        <item x="7642"/>
        <item x="5240"/>
        <item x="3385"/>
        <item x="344"/>
        <item x="9351"/>
        <item x="322"/>
        <item x="6734"/>
        <item x="2553"/>
        <item x="6531"/>
        <item x="1293"/>
        <item x="3290"/>
        <item x="914"/>
        <item x="4390"/>
        <item x="1768"/>
        <item x="3007"/>
        <item x="7520"/>
        <item x="3195"/>
        <item x="1468"/>
        <item x="3716"/>
        <item x="5899"/>
        <item x="5881"/>
        <item x="3411"/>
        <item x="3703"/>
        <item x="4278"/>
        <item x="823"/>
        <item x="4848"/>
        <item x="4126"/>
        <item x="9854"/>
        <item x="6434"/>
        <item x="2695"/>
        <item x="5281"/>
        <item x="8616"/>
        <item x="8068"/>
        <item x="3759"/>
        <item x="8166"/>
        <item x="6666"/>
        <item x="6828"/>
        <item x="5039"/>
        <item x="1037"/>
        <item x="9024"/>
        <item x="1224"/>
        <item x="9167"/>
        <item x="2394"/>
        <item x="733"/>
        <item x="4532"/>
        <item x="7049"/>
        <item x="8947"/>
        <item x="3264"/>
        <item x="8830"/>
        <item x="6069"/>
        <item x="1897"/>
        <item x="1219"/>
        <item x="1313"/>
        <item x="8577"/>
        <item x="6600"/>
        <item x="4666"/>
        <item x="7166"/>
        <item x="484"/>
        <item x="4765"/>
        <item x="5329"/>
        <item x="3951"/>
        <item x="1907"/>
        <item x="323"/>
        <item x="9827"/>
        <item x="6428"/>
        <item x="9489"/>
        <item x="9472"/>
        <item x="6455"/>
        <item x="7997"/>
        <item x="9422"/>
        <item x="2242"/>
        <item x="7569"/>
        <item x="1131"/>
        <item x="4691"/>
        <item x="844"/>
        <item x="1519"/>
        <item x="2650"/>
        <item x="1574"/>
        <item x="9514"/>
        <item x="2654"/>
        <item x="5247"/>
        <item x="3453"/>
        <item x="6921"/>
        <item x="6131"/>
        <item x="5458"/>
        <item x="3051"/>
        <item x="9006"/>
        <item x="9918"/>
        <item x="8878"/>
        <item x="2995"/>
        <item x="7545"/>
        <item x="9014"/>
        <item x="5621"/>
        <item x="7042"/>
        <item x="5411"/>
        <item x="9797"/>
        <item x="2159"/>
        <item x="5535"/>
        <item x="6912"/>
        <item x="9795"/>
        <item x="5"/>
        <item x="3791"/>
        <item x="9117"/>
        <item x="9411"/>
        <item x="8770"/>
        <item x="1262"/>
        <item x="682"/>
        <item x="9353"/>
        <item x="5579"/>
        <item x="4953"/>
        <item x="5358"/>
        <item x="2976"/>
        <item x="4708"/>
        <item x="6680"/>
        <item x="5851"/>
        <item x="5233"/>
        <item x="8315"/>
        <item x="979"/>
        <item x="9807"/>
        <item x="4561"/>
        <item x="9800"/>
        <item x="7195"/>
        <item x="9641"/>
        <item x="8937"/>
        <item x="5720"/>
        <item x="1270"/>
        <item x="6851"/>
        <item x="8926"/>
        <item x="6464"/>
        <item x="8340"/>
        <item x="2883"/>
        <item x="7689"/>
        <item x="8788"/>
        <item x="9268"/>
        <item x="7095"/>
        <item x="764"/>
        <item x="9124"/>
        <item x="3892"/>
        <item x="8450"/>
        <item x="7911"/>
        <item x="6541"/>
        <item x="6128"/>
        <item x="2338"/>
        <item x="5204"/>
        <item x="1851"/>
        <item x="4528"/>
        <item x="9134"/>
        <item x="3197"/>
        <item x="3775"/>
        <item x="9226"/>
        <item x="7604"/>
        <item x="4943"/>
        <item x="8950"/>
        <item x="9438"/>
        <item x="1260"/>
        <item x="1143"/>
        <item x="3367"/>
        <item x="7491"/>
        <item x="4482"/>
        <item x="9327"/>
        <item x="8370"/>
        <item x="9490"/>
        <item x="3456"/>
        <item x="2587"/>
        <item x="4286"/>
        <item x="885"/>
        <item x="3698"/>
        <item x="7156"/>
        <item x="7389"/>
        <item x="6382"/>
        <item x="2336"/>
        <item x="7327"/>
        <item x="4452"/>
        <item x="1837"/>
        <item x="5294"/>
        <item x="169"/>
        <item x="7017"/>
        <item x="7315"/>
        <item x="1708"/>
        <item x="9882"/>
        <item x="3494"/>
        <item x="2578"/>
        <item x="8820"/>
        <item x="8473"/>
        <item x="6686"/>
        <item x="1040"/>
        <item x="5502"/>
        <item x="6123"/>
        <item x="538"/>
        <item x="3281"/>
        <item x="5332"/>
        <item x="4480"/>
        <item x="5781"/>
        <item x="7780"/>
        <item x="2102"/>
        <item x="7690"/>
        <item x="9763"/>
        <item x="7917"/>
        <item x="4744"/>
        <item x="4085"/>
        <item x="3298"/>
        <item x="4172"/>
        <item x="3765"/>
        <item x="5308"/>
        <item x="129"/>
        <item x="6712"/>
        <item x="6664"/>
        <item x="2219"/>
        <item x="82"/>
        <item x="5875"/>
        <item x="2427"/>
        <item x="7045"/>
        <item x="7386"/>
        <item x="4109"/>
        <item x="1074"/>
        <item x="8806"/>
        <item x="7313"/>
        <item x="1809"/>
        <item x="9367"/>
        <item x="3760"/>
        <item x="4454"/>
        <item x="2550"/>
        <item x="1360"/>
        <item x="7084"/>
        <item x="8526"/>
        <item x="8003"/>
        <item x="1593"/>
        <item x="4867"/>
        <item x="3937"/>
        <item x="5517"/>
        <item x="6042"/>
        <item x="7510"/>
        <item x="2565"/>
        <item x="15"/>
        <item x="4467"/>
        <item x="2734"/>
        <item x="9464"/>
        <item x="2603"/>
        <item x="8750"/>
        <item x="6358"/>
        <item x="1106"/>
        <item x="8709"/>
        <item x="480"/>
        <item x="545"/>
        <item x="5654"/>
        <item x="2063"/>
        <item x="4351"/>
        <item x="8259"/>
        <item x="6679"/>
        <item x="3289"/>
        <item x="364"/>
        <item x="1549"/>
        <item x="3239"/>
        <item x="3754"/>
        <item x="9640"/>
        <item x="8502"/>
        <item x="3880"/>
        <item x="3755"/>
        <item x="6605"/>
        <item x="6903"/>
        <item x="6347"/>
        <item x="3072"/>
        <item x="3018"/>
        <item x="2328"/>
        <item x="5592"/>
        <item x="6137"/>
        <item x="7402"/>
        <item x="5205"/>
        <item x="67"/>
        <item x="3415"/>
        <item x="6642"/>
        <item x="3868"/>
        <item x="3503"/>
        <item x="9841"/>
        <item x="4925"/>
        <item x="2266"/>
        <item x="2271"/>
        <item x="8301"/>
        <item x="5038"/>
        <item x="1670"/>
        <item x="6330"/>
        <item x="1737"/>
        <item x="3900"/>
        <item x="3039"/>
        <item x="6636"/>
        <item x="6477"/>
        <item x="2529"/>
        <item x="4054"/>
        <item x="561"/>
        <item x="2137"/>
        <item x="1829"/>
        <item x="6255"/>
        <item x="6031"/>
        <item x="3896"/>
        <item x="8236"/>
        <item x="6848"/>
        <item x="9349"/>
        <item x="4202"/>
        <item x="7322"/>
        <item x="7536"/>
        <item x="3620"/>
        <item x="8231"/>
        <item x="8993"/>
        <item x="3428"/>
        <item x="224"/>
        <item x="2997"/>
        <item x="7209"/>
        <item x="2278"/>
        <item x="8952"/>
        <item x="812"/>
        <item x="5487"/>
        <item x="8131"/>
        <item x="9377"/>
        <item x="4169"/>
        <item x="1450"/>
        <item x="7131"/>
        <item x="5377"/>
        <item x="6111"/>
        <item x="598"/>
        <item x="7191"/>
        <item x="7282"/>
        <item x="755"/>
        <item x="4588"/>
        <item x="2717"/>
        <item x="9119"/>
        <item x="3430"/>
        <item x="9660"/>
        <item x="6412"/>
        <item x="5869"/>
        <item x="9478"/>
        <item x="315"/>
        <item x="8481"/>
        <item x="3323"/>
        <item x="5951"/>
        <item x="4030"/>
        <item x="8726"/>
        <item x="6639"/>
        <item x="21"/>
        <item x="4051"/>
        <item x="3337"/>
        <item x="2784"/>
        <item x="2127"/>
        <item x="4251"/>
        <item x="1204"/>
        <item x="6047"/>
        <item x="1096"/>
        <item x="6087"/>
        <item x="5327"/>
        <item x="8209"/>
        <item x="7990"/>
        <item x="9735"/>
        <item x="666"/>
        <item x="1130"/>
        <item x="7221"/>
        <item x="5860"/>
        <item x="4191"/>
        <item x="7574"/>
        <item x="6569"/>
        <item x="7125"/>
        <item x="2280"/>
        <item x="8570"/>
        <item x="3331"/>
        <item x="6375"/>
        <item x="145"/>
        <item x="9128"/>
        <item x="7559"/>
        <item x="3712"/>
        <item x="9948"/>
        <item x="8844"/>
        <item x="1920"/>
        <item x="1508"/>
        <item x="2120"/>
        <item x="894"/>
        <item x="7103"/>
        <item x="7710"/>
        <item x="6897"/>
        <item x="5608"/>
        <item x="6442"/>
        <item x="9141"/>
        <item x="8387"/>
        <item x="5919"/>
        <item x="2332"/>
        <item x="9463"/>
        <item x="7102"/>
        <item x="7406"/>
        <item x="7173"/>
        <item x="1006"/>
        <item x="9011"/>
        <item x="6588"/>
        <item x="9755"/>
        <item x="6958"/>
        <item x="2462"/>
        <item x="1004"/>
        <item x="1499"/>
        <item x="6448"/>
        <item x="5451"/>
        <item x="8792"/>
        <item x="5287"/>
        <item x="7397"/>
        <item x="5385"/>
        <item x="7918"/>
        <item x="177"/>
        <item x="5297"/>
        <item x="8865"/>
        <item x="8654"/>
        <item x="9812"/>
        <item x="1221"/>
        <item x="7630"/>
        <item x="2945"/>
        <item x="8452"/>
        <item x="2805"/>
        <item x="8914"/>
        <item x="1222"/>
        <item x="9129"/>
        <item x="2996"/>
        <item x="8779"/>
        <item x="7079"/>
        <item x="2125"/>
        <item x="3576"/>
        <item x="6138"/>
        <item x="5770"/>
        <item x="8206"/>
        <item x="6113"/>
        <item x="8519"/>
        <item x="3141"/>
        <item x="1186"/>
        <item x="2624"/>
        <item x="9032"/>
        <item x="5706"/>
        <item x="6037"/>
        <item x="6094"/>
        <item x="6"/>
        <item x="7418"/>
        <item x="4368"/>
        <item x="8020"/>
        <item x="9700"/>
        <item x="202"/>
        <item x="4262"/>
        <item x="514"/>
        <item x="4456"/>
        <item x="2324"/>
        <item x="7420"/>
        <item x="5257"/>
        <item x="7047"/>
        <item x="9556"/>
        <item x="1376"/>
        <item x="3761"/>
        <item x="6210"/>
        <item x="9076"/>
        <item x="6534"/>
        <item x="7616"/>
        <item x="3359"/>
        <item x="5096"/>
        <item x="46"/>
        <item x="9434"/>
        <item x="3349"/>
        <item x="6507"/>
        <item x="5028"/>
        <item x="9523"/>
        <item x="3827"/>
        <item x="6728"/>
        <item x="320"/>
        <item x="3231"/>
        <item x="5765"/>
        <item x="3788"/>
        <item x="4248"/>
        <item x="4949"/>
        <item x="5428"/>
        <item x="5518"/>
        <item x="403"/>
        <item x="4926"/>
        <item x="49"/>
        <item x="9112"/>
        <item x="5787"/>
        <item x="2932"/>
        <item x="9702"/>
        <item x="7001"/>
        <item x="9857"/>
        <item x="2525"/>
        <item x="4593"/>
        <item x="3271"/>
        <item x="4287"/>
        <item x="474"/>
        <item x="5751"/>
        <item x="2728"/>
        <item x="7405"/>
        <item x="309"/>
        <item x="4630"/>
        <item x="3603"/>
        <item x="9106"/>
        <item x="3725"/>
        <item x="5587"/>
        <item x="5792"/>
        <item x="1177"/>
        <item x="3418"/>
        <item x="3564"/>
        <item x="7120"/>
        <item x="1174"/>
        <item x="5686"/>
        <item x="5673"/>
        <item x="2001"/>
        <item x="2258"/>
        <item x="838"/>
        <item x="2217"/>
        <item x="3857"/>
        <item x="575"/>
        <item x="4423"/>
        <item x="7666"/>
        <item x="2130"/>
        <item x="5023"/>
        <item x="544"/>
        <item x="5474"/>
        <item x="9584"/>
        <item x="4079"/>
        <item x="2016"/>
        <item x="1438"/>
        <item x="8945"/>
        <item x="2621"/>
        <item x="7352"/>
        <item x="4084"/>
        <item x="7741"/>
        <item x="5130"/>
        <item x="8944"/>
        <item x="4353"/>
        <item x="516"/>
        <item x="1959"/>
        <item x="3075"/>
        <item x="2039"/>
        <item x="2310"/>
        <item x="4755"/>
        <item x="2755"/>
        <item x="2443"/>
        <item x="7258"/>
        <item x="6064"/>
        <item x="3014"/>
        <item x="2808"/>
        <item x="3432"/>
        <item x="7188"/>
        <item x="5475"/>
        <item x="9186"/>
        <item x="5969"/>
        <item x="7137"/>
        <item x="3365"/>
        <item x="2313"/>
        <item x="6653"/>
        <item x="3524"/>
        <item x="619"/>
        <item x="919"/>
        <item x="1391"/>
        <item x="7343"/>
        <item x="6518"/>
        <item x="3839"/>
        <item x="4506"/>
        <item x="588"/>
        <item x="7087"/>
        <item x="8688"/>
        <item x="9845"/>
        <item x="2814"/>
        <item x="4004"/>
        <item x="3852"/>
        <item x="2465"/>
        <item x="4402"/>
        <item x="300"/>
        <item x="1459"/>
        <item x="6030"/>
        <item x="1048"/>
        <item x="5627"/>
        <item x="102"/>
        <item x="1397"/>
        <item x="3849"/>
        <item x="3659"/>
        <item x="2642"/>
        <item x="4127"/>
        <item x="2549"/>
        <item x="5758"/>
        <item x="6624"/>
        <item x="4545"/>
        <item x="3571"/>
        <item x="226"/>
        <item x="7351"/>
        <item x="2221"/>
        <item x="7240"/>
        <item x="7771"/>
        <item x="9335"/>
        <item x="2138"/>
        <item x="4527"/>
        <item x="3324"/>
        <item x="2409"/>
        <item x="7815"/>
        <item x="7269"/>
        <item x="4150"/>
        <item x="488"/>
        <item x="1757"/>
        <item x="9743"/>
        <item x="9913"/>
        <item x="8523"/>
        <item x="5091"/>
        <item x="5616"/>
        <item x="6206"/>
        <item x="5955"/>
        <item x="1954"/>
        <item x="9177"/>
        <item x="4860"/>
        <item x="4612"/>
        <item x="7268"/>
        <item x="7914"/>
        <item x="6274"/>
        <item x="4235"/>
        <item x="6708"/>
        <item x="1724"/>
        <item x="2509"/>
        <item x="9126"/>
        <item x="7443"/>
        <item x="2389"/>
        <item x="9884"/>
        <item x="3714"/>
        <item x="3296"/>
        <item x="9895"/>
        <item x="2660"/>
        <item x="5716"/>
        <item x="9089"/>
        <item x="4031"/>
        <item x="5550"/>
        <item x="9007"/>
        <item x="548"/>
        <item x="6214"/>
        <item x="470"/>
        <item x="2286"/>
        <item x="5152"/>
        <item x="2128"/>
        <item x="4304"/>
        <item x="5335"/>
        <item x="6824"/>
        <item x="7495"/>
        <item x="1240"/>
        <item x="795"/>
        <item x="2305"/>
        <item x="2378"/>
        <item x="9768"/>
        <item x="9153"/>
        <item x="8420"/>
        <item x="8359"/>
        <item x="8957"/>
        <item x="6257"/>
        <item x="6056"/>
        <item x="9316"/>
        <item x="8787"/>
        <item x="8946"/>
        <item x="9509"/>
        <item x="6304"/>
        <item x="5854"/>
        <item x="5417"/>
        <item x="6492"/>
        <item x="4754"/>
        <item x="7312"/>
        <item x="4584"/>
        <item x="6558"/>
        <item x="6612"/>
        <item x="5785"/>
        <item x="6065"/>
        <item x="1475"/>
        <item x="128"/>
        <item x="7738"/>
        <item x="7022"/>
        <item x="8518"/>
        <item x="38"/>
        <item x="6894"/>
        <item x="8780"/>
        <item x="4828"/>
        <item x="9435"/>
        <item x="3689"/>
        <item x="5435"/>
        <item x="1772"/>
        <item x="383"/>
        <item x="9879"/>
        <item x="2498"/>
        <item x="8354"/>
        <item x="6254"/>
        <item x="5012"/>
        <item x="8257"/>
        <item x="9813"/>
        <item x="9196"/>
        <item x="2265"/>
        <item x="9596"/>
        <item x="3908"/>
        <item x="1729"/>
        <item x="639"/>
        <item x="7701"/>
        <item x="6847"/>
        <item x="8432"/>
        <item x="3741"/>
        <item x="7139"/>
        <item x="6327"/>
        <item x="209"/>
        <item x="5948"/>
        <item x="3387"/>
        <item x="7480"/>
        <item x="9080"/>
        <item x="4016"/>
        <item x="8981"/>
        <item x="781"/>
        <item x="6683"/>
        <item x="6789"/>
        <item x="5501"/>
        <item x="9218"/>
        <item x="1380"/>
        <item x="1683"/>
        <item x="8125"/>
        <item x="9227"/>
        <item x="7808"/>
        <item x="4394"/>
        <item x="5264"/>
        <item x="293"/>
        <item x="5682"/>
        <item x="5956"/>
        <item x="1833"/>
        <item x="5773"/>
        <item x="5530"/>
        <item x="8892"/>
        <item x="2753"/>
        <item x="1231"/>
        <item x="5861"/>
        <item x="1588"/>
        <item x="2971"/>
        <item x="6579"/>
        <item x="2646"/>
        <item x="1747"/>
        <item x="6815"/>
        <item x="2729"/>
        <item x="2979"/>
        <item x="2035"/>
        <item x="2134"/>
        <item x="6195"/>
        <item x="1802"/>
        <item x="3025"/>
        <item x="1607"/>
        <item x="800"/>
        <item x="6970"/>
        <item x="6253"/>
        <item x="4649"/>
        <item x="6584"/>
        <item x="1500"/>
        <item x="2739"/>
        <item x="4967"/>
        <item x="7874"/>
        <item x="3646"/>
        <item x="2380"/>
        <item x="2570"/>
        <item x="8395"/>
        <item x="9945"/>
        <item x="304"/>
        <item x="3855"/>
        <item x="156"/>
        <item x="8797"/>
        <item x="1950"/>
        <item x="8927"/>
        <item x="9224"/>
        <item x="4311"/>
        <item x="6802"/>
        <item x="5312"/>
        <item x="4784"/>
        <item x="9903"/>
        <item x="4653"/>
        <item x="3861"/>
        <item x="154"/>
        <item x="6790"/>
        <item x="2375"/>
        <item x="9647"/>
        <item x="9716"/>
        <item x="3907"/>
        <item x="1426"/>
        <item x="8154"/>
        <item x="981"/>
        <item x="7566"/>
        <item x="5737"/>
        <item x="192"/>
        <item x="3599"/>
        <item x="4217"/>
        <item x="144"/>
        <item x="2653"/>
        <item x="2636"/>
        <item x="1776"/>
        <item x="8795"/>
        <item x="4025"/>
        <item x="8622"/>
        <item x="4132"/>
        <item x="4080"/>
        <item x="8468"/>
        <item x="9754"/>
        <item x="5280"/>
        <item x="4260"/>
        <item x="3992"/>
        <item x="3343"/>
        <item x="8819"/>
        <item x="3974"/>
        <item x="934"/>
        <item x="5317"/>
        <item x="8965"/>
        <item x="3856"/>
        <item x="9659"/>
        <item x="2333"/>
        <item x="1466"/>
        <item x="8967"/>
        <item x="9865"/>
        <item x="3817"/>
        <item x="1083"/>
        <item x="3633"/>
        <item x="3295"/>
        <item x="4151"/>
        <item x="4001"/>
        <item x="8908"/>
        <item x="5043"/>
        <item x="8629"/>
        <item x="7097"/>
        <item x="6652"/>
        <item x="3086"/>
        <item x="8557"/>
        <item x="3596"/>
        <item x="8668"/>
        <item x="7472"/>
        <item x="3648"/>
        <item x="2786"/>
        <item x="6837"/>
        <item x="2929"/>
        <item x="1337"/>
        <item x="8189"/>
        <item x="2352"/>
        <item x="6421"/>
        <item x="7113"/>
        <item x="8185"/>
        <item x="2733"/>
        <item x="9851"/>
        <item x="3230"/>
        <item x="2460"/>
        <item x="9197"/>
        <item x="6495"/>
        <item x="9792"/>
        <item x="8484"/>
        <item x="5094"/>
        <item x="8613"/>
        <item x="903"/>
        <item x="6012"/>
        <item x="5626"/>
        <item x="9346"/>
        <item x="9559"/>
        <item x="31"/>
        <item x="5791"/>
        <item x="3684"/>
        <item x="2844"/>
        <item x="5622"/>
        <item x="7828"/>
        <item x="7477"/>
        <item x="5674"/>
        <item x="985"/>
        <item x="2811"/>
        <item x="8581"/>
        <item x="3084"/>
        <item x="7073"/>
        <item x="7168"/>
        <item x="7989"/>
        <item x="4668"/>
        <item x="3208"/>
        <item x="3088"/>
        <item x="8014"/>
        <item x="2205"/>
        <item x="6067"/>
        <item x="4205"/>
        <item x="8705"/>
        <item x="4458"/>
        <item x="527"/>
        <item x="2604"/>
        <item x="414"/>
        <item x="3799"/>
        <item x="9245"/>
        <item x="8193"/>
        <item x="7695"/>
        <item x="5598"/>
        <item x="6388"/>
        <item x="5146"/>
        <item x="9155"/>
        <item x="6456"/>
        <item x="3711"/>
        <item x="5079"/>
        <item x="8226"/>
        <item x="6261"/>
        <item x="92"/>
        <item x="1507"/>
        <item x="1190"/>
        <item x="4569"/>
        <item x="3341"/>
        <item x="3123"/>
        <item x="3537"/>
        <item x="5454"/>
        <item x="8793"/>
        <item x="2506"/>
        <item x="9642"/>
        <item x="1463"/>
        <item x="4144"/>
        <item x="7846"/>
        <item x="9354"/>
        <item x="3313"/>
        <item x="4669"/>
        <item x="3613"/>
        <item x="7829"/>
        <item x="2737"/>
        <item x="7753"/>
        <item x="4183"/>
        <item x="4743"/>
        <item x="2748"/>
        <item x="6952"/>
        <item x="9577"/>
        <item x="7360"/>
        <item x="4163"/>
        <item x="1456"/>
        <item x="7610"/>
        <item x="5088"/>
        <item x="2066"/>
        <item x="6230"/>
        <item x="8379"/>
        <item x="7285"/>
        <item x="1015"/>
        <item x="9750"/>
        <item x="9938"/>
        <item x="9319"/>
        <item x="3872"/>
        <item x="1453"/>
        <item x="1119"/>
        <item x="9256"/>
        <item x="7082"/>
        <item x="7896"/>
        <item x="2291"/>
        <item x="9752"/>
        <item x="3851"/>
        <item x="9604"/>
        <item x="4411"/>
        <item x="5414"/>
        <item x="3139"/>
        <item x="2577"/>
        <item x="6198"/>
        <item x="1081"/>
        <item x="311"/>
        <item x="99"/>
        <item x="7058"/>
        <item x="1435"/>
        <item x="3424"/>
        <item x="3358"/>
        <item x="6466"/>
        <item x="6432"/>
        <item x="3565"/>
        <item x="6334"/>
        <item x="8733"/>
        <item x="2114"/>
        <item x="2359"/>
        <item x="7164"/>
        <item x="5614"/>
        <item x="4690"/>
        <item x="1773"/>
        <item x="2685"/>
        <item x="2477"/>
        <item x="5365"/>
        <item x="1787"/>
        <item x="9423"/>
        <item x="2893"/>
        <item x="6003"/>
        <item x="6196"/>
        <item x="7783"/>
        <item x="268"/>
        <item x="1126"/>
        <item x="8333"/>
        <item x="3399"/>
        <item x="6696"/>
        <item x="1160"/>
        <item x="1206"/>
        <item x="4962"/>
        <item x="2264"/>
        <item x="5741"/>
        <item x="3156"/>
        <item x="9028"/>
        <item x="9664"/>
        <item x="6211"/>
        <item x="3217"/>
        <item x="6917"/>
        <item x="599"/>
        <item x="4932"/>
        <item x="1139"/>
        <item x="9863"/>
        <item x="8985"/>
        <item x="989"/>
        <item x="5268"/>
        <item x="7577"/>
        <item x="9004"/>
        <item x="8829"/>
        <item x="8168"/>
        <item x="1902"/>
        <item x="7027"/>
        <item x="1393"/>
        <item x="2385"/>
        <item x="1136"/>
        <item x="6725"/>
        <item x="1995"/>
        <item x="2175"/>
        <item x="7197"/>
        <item x="945"/>
        <item x="7894"/>
        <item x="5617"/>
        <item x="3136"/>
        <item x="9928"/>
        <item x="1518"/>
        <item x="3037"/>
        <item x="1208"/>
        <item x="345"/>
        <item x="4939"/>
        <item x="3302"/>
        <item x="6599"/>
        <item x="7734"/>
        <item x="3053"/>
        <item x="9062"/>
        <item x="8640"/>
        <item x="3444"/>
        <item x="3657"/>
        <item x="7283"/>
        <item x="7614"/>
        <item x="361"/>
        <item x="1831"/>
        <item x="4727"/>
        <item x="111"/>
        <item x="6001"/>
        <item x="1702"/>
        <item x="8375"/>
        <item x="4026"/>
        <item x="8832"/>
        <item x="9288"/>
        <item x="2802"/>
        <item x="6999"/>
        <item x="8410"/>
        <item x="8426"/>
        <item x="6033"/>
        <item x="2799"/>
        <item x="3397"/>
        <item x="161"/>
        <item x="6529"/>
        <item x="9568"/>
        <item x="6598"/>
        <item x="279"/>
        <item x="9693"/>
        <item x="7704"/>
        <item x="4698"/>
        <item x="9488"/>
        <item x="2294"/>
        <item x="1966"/>
        <item x="6158"/>
        <item x="7556"/>
        <item x="3517"/>
        <item x="8110"/>
        <item x="2008"/>
        <item x="589"/>
        <item x="6319"/>
        <item x="4329"/>
        <item x="1771"/>
        <item x="476"/>
        <item x="9524"/>
        <item x="1628"/>
        <item x="5267"/>
        <item x="7645"/>
        <item x="4207"/>
        <item x="1092"/>
        <item x="6017"/>
        <item x="6240"/>
        <item x="4895"/>
        <item x="9326"/>
        <item x="3996"/>
        <item x="2147"/>
        <item x="2083"/>
        <item x="287"/>
        <item x="4986"/>
        <item x="9505"/>
        <item x="4982"/>
        <item x="8551"/>
        <item x="9906"/>
        <item x="9180"/>
        <item x="5986"/>
        <item x="7393"/>
        <item x="3948"/>
        <item x="7109"/>
        <item x="5348"/>
        <item x="6870"/>
        <item x="5597"/>
        <item x="2788"/>
        <item x="5708"/>
        <item x="9151"/>
        <item x="1788"/>
        <item x="5522"/>
        <item x="3616"/>
        <item x="266"/>
        <item x="8121"/>
        <item x="3991"/>
        <item x="5058"/>
        <item x="7515"/>
        <item x="1192"/>
        <item x="2027"/>
        <item x="9271"/>
        <item x="5593"/>
        <item x="5232"/>
        <item x="8653"/>
        <item x="2924"/>
        <item x="7658"/>
        <item x="3042"/>
        <item x="6622"/>
        <item x="9207"/>
        <item x="1943"/>
        <item x="972"/>
        <item x="2752"/>
        <item x="3700"/>
        <item x="4432"/>
        <item x="1924"/>
        <item x="1250"/>
        <item x="5965"/>
        <item x="6872"/>
        <item x="5923"/>
        <item x="86"/>
        <item x="8614"/>
        <item x="2820"/>
        <item x="7030"/>
        <item x="693"/>
        <item x="4963"/>
        <item x="4994"/>
        <item x="7675"/>
        <item x="216"/>
        <item x="534"/>
        <item x="7329"/>
        <item x="9130"/>
        <item x="1635"/>
        <item x="54"/>
        <item x="7891"/>
        <item x="7014"/>
        <item x="4098"/>
        <item x="2444"/>
        <item x="8931"/>
        <item x="4544"/>
        <item x="4312"/>
        <item x="5158"/>
        <item x="3268"/>
        <item x="184"/>
        <item x="5538"/>
        <item x="1886"/>
        <item x="8434"/>
        <item x="9202"/>
        <item x="8714"/>
        <item x="8490"/>
        <item x="9313"/>
        <item x="831"/>
        <item x="8034"/>
        <item x="5722"/>
        <item x="5504"/>
        <item x="1871"/>
        <item x="6225"/>
        <item x="3891"/>
        <item x="8224"/>
        <item x="4393"/>
        <item x="463"/>
        <item x="8845"/>
        <item x="5574"/>
        <item x="3246"/>
        <item x="1758"/>
        <item x="1647"/>
        <item x="1589"/>
        <item x="7878"/>
        <item x="5277"/>
        <item x="2413"/>
        <item x="8331"/>
        <item x="7176"/>
        <item x="4106"/>
        <item x="4575"/>
        <item x="739"/>
        <item x="2250"/>
        <item x="4314"/>
        <item x="7513"/>
        <item x="7080"/>
        <item x="8243"/>
        <item x="4677"/>
        <item x="3249"/>
        <item x="4313"/>
        <item x="3795"/>
        <item x="6343"/>
        <item x="1530"/>
        <item x="2491"/>
        <item x="9194"/>
        <item x="9431"/>
        <item x="6854"/>
        <item x="9633"/>
        <item x="9046"/>
        <item x="7773"/>
        <item x="5346"/>
        <item x="497"/>
        <item x="6509"/>
        <item x="3888"/>
        <item x="8440"/>
        <item x="8542"/>
        <item x="8423"/>
        <item x="4443"/>
        <item x="8696"/>
        <item x="6607"/>
        <item x="9944"/>
        <item x="1980"/>
        <item x="5421"/>
        <item x="1990"/>
        <item x="4797"/>
        <item x="7550"/>
        <item x="8599"/>
        <item x="4759"/>
        <item x="4486"/>
        <item x="5324"/>
        <item x="5915"/>
        <item x="9428"/>
        <item x="396"/>
        <item x="186"/>
        <item x="3667"/>
        <item x="5372"/>
        <item x="3702"/>
        <item x="2471"/>
        <item x="1864"/>
        <item x="1147"/>
        <item x="7519"/>
        <item x="8852"/>
        <item x="5015"/>
        <item x="7633"/>
        <item x="7238"/>
        <item x="4023"/>
        <item x="5992"/>
        <item x="5482"/>
        <item x="9591"/>
        <item x="5974"/>
        <item x="1539"/>
        <item x="3125"/>
        <item x="2382"/>
        <item x="7904"/>
        <item x="417"/>
        <item x="346"/>
        <item x="7106"/>
        <item x="3664"/>
        <item x="9692"/>
        <item x="45"/>
        <item x="5165"/>
        <item x="7123"/>
        <item x="611"/>
        <item x="6771"/>
        <item x="6765"/>
        <item x="1460"/>
        <item x="7323"/>
        <item x="507"/>
        <item x="4658"/>
        <item x="376"/>
        <item x="4341"/>
        <item x="5657"/>
        <item x="3419"/>
        <item x="4355"/>
        <item x="3060"/>
        <item x="8350"/>
        <item x="3057"/>
        <item x="868"/>
        <item x="4041"/>
        <item x="8025"/>
        <item x="7895"/>
        <item x="2037"/>
        <item x="2515"/>
        <item x="114"/>
        <item x="1410"/>
        <item x="3455"/>
        <item x="6470"/>
        <item x="9888"/>
        <item x="1888"/>
        <item x="2545"/>
        <item x="194"/>
        <item x="7517"/>
        <item x="3256"/>
        <item x="7492"/>
        <item x="9306"/>
        <item x="4851"/>
        <item x="2463"/>
        <item x="4461"/>
        <item x="384"/>
        <item x="9529"/>
        <item x="9418"/>
        <item x="4457"/>
        <item x="7000"/>
        <item x="5133"/>
        <item x="9937"/>
        <item x="3451"/>
        <item x="358"/>
        <item x="4370"/>
        <item x="489"/>
        <item x="9189"/>
        <item x="9834"/>
        <item x="2145"/>
        <item x="5256"/>
        <item x="5988"/>
        <item x="5340"/>
        <item x="7155"/>
        <item x="6316"/>
        <item x="5445"/>
        <item x="6590"/>
        <item x="4374"/>
        <item x="6997"/>
        <item x="1819"/>
        <item x="3449"/>
        <item x="8493"/>
        <item x="7544"/>
        <item x="7849"/>
        <item x="7595"/>
        <item x="7287"/>
        <item x="9050"/>
        <item x="6961"/>
        <item x="5843"/>
        <item x="337"/>
        <item x="8361"/>
        <item x="645"/>
        <item x="9069"/>
        <item x="3621"/>
        <item x="8848"/>
        <item x="4582"/>
        <item x="4739"/>
        <item x="7033"/>
        <item x="4223"/>
        <item x="5701"/>
        <item x="2139"/>
        <item x="6160"/>
        <item x="3062"/>
        <item x="1220"/>
        <item x="1235"/>
        <item x="5537"/>
        <item x="5386"/>
        <item x="1030"/>
        <item x="6754"/>
        <item x="6297"/>
        <item x="6923"/>
        <item x="5648"/>
        <item x="2948"/>
        <item x="6175"/>
        <item x="2173"/>
        <item x="4543"/>
        <item x="8708"/>
        <item x="2141"/>
        <item x="7747"/>
        <item x="7850"/>
        <item x="3120"/>
        <item x="4035"/>
        <item x="8699"/>
        <item x="6651"/>
        <item x="5555"/>
        <item x="9758"/>
        <item x="8424"/>
        <item x="220"/>
        <item x="6259"/>
        <item x="4229"/>
        <item x="3052"/>
        <item x="7161"/>
        <item x="307"/>
        <item x="4431"/>
        <item x="4446"/>
        <item x="5867"/>
        <item x="6151"/>
        <item x="7385"/>
        <item x="9165"/>
        <item x="6283"/>
        <item x="7966"/>
        <item x="3652"/>
        <item x="4659"/>
        <item x="4420"/>
        <item x="2164"/>
        <item x="6252"/>
        <item x="9507"/>
        <item x="7928"/>
        <item x="5022"/>
        <item x="142"/>
        <item x="1211"/>
        <item x="108"/>
        <item x="5486"/>
        <item x="2414"/>
        <item x="7148"/>
        <item x="3395"/>
        <item x="6745"/>
        <item x="8601"/>
        <item x="6938"/>
        <item x="8786"/>
        <item x="3416"/>
        <item x="3315"/>
        <item x="8869"/>
        <item x="3794"/>
        <item x="7359"/>
        <item x="7403"/>
        <item x="8727"/>
        <item x="492"/>
        <item x="5195"/>
        <item x="9337"/>
        <item x="3354"/>
        <item x="9037"/>
        <item x="8697"/>
        <item x="9611"/>
        <item x="1699"/>
        <item x="6238"/>
        <item x="9732"/>
        <item x="9073"/>
        <item x="1901"/>
        <item x="8448"/>
        <item x="9548"/>
        <item x="8990"/>
        <item x="4118"/>
        <item x="4381"/>
        <item x="6812"/>
        <item x="7013"/>
        <item x="3512"/>
        <item x="3275"/>
        <item x="6656"/>
        <item x="1138"/>
        <item x="5419"/>
        <item x="5073"/>
        <item x="4975"/>
        <item x="1259"/>
        <item x="8811"/>
        <item x="283"/>
        <item x="8928"/>
        <item x="1760"/>
        <item x="391"/>
        <item x="7924"/>
        <item x="9501"/>
        <item x="8646"/>
        <item x="326"/>
        <item x="7150"/>
        <item x="4785"/>
        <item x="6753"/>
        <item x="5143"/>
        <item x="2194"/>
        <item x="2635"/>
        <item x="6244"/>
        <item x="4279"/>
        <item x="4407"/>
        <item x="7278"/>
        <item x="9578"/>
        <item x="6114"/>
        <item x="7999"/>
        <item x="5469"/>
        <item x="3203"/>
        <item x="8847"/>
        <item x="8500"/>
        <item x="3876"/>
        <item x="8343"/>
        <item x="3803"/>
        <item x="2673"/>
        <item x="5018"/>
        <item x="7333"/>
        <item x="2761"/>
        <item x="4470"/>
        <item x="7795"/>
        <item x="9204"/>
        <item x="9310"/>
        <item x="4230"/>
        <item x="8120"/>
        <item x="5573"/>
        <item x="1922"/>
        <item x="5471"/>
        <item x="9145"/>
        <item x="8604"/>
        <item x="5014"/>
        <item x="6706"/>
        <item x="1446"/>
        <item x="6990"/>
        <item x="2402"/>
        <item x="1223"/>
        <item x="6707"/>
        <item x="9532"/>
        <item x="3009"/>
        <item x="3607"/>
        <item x="523"/>
        <item x="7020"/>
        <item x="4855"/>
        <item x="3502"/>
        <item x="748"/>
        <item x="3821"/>
        <item x="982"/>
        <item x="26"/>
        <item x="8218"/>
        <item x="3467"/>
        <item x="5681"/>
        <item x="7350"/>
        <item x="6313"/>
        <item x="7202"/>
        <item x="2843"/>
        <item x="148"/>
        <item x="9737"/>
        <item x="7539"/>
        <item x="9614"/>
        <item x="1383"/>
        <item x="6424"/>
        <item x="9315"/>
        <item x="9777"/>
        <item x="193"/>
        <item x="2434"/>
        <item x="5248"/>
        <item x="4236"/>
        <item x="9720"/>
        <item x="1731"/>
        <item x="6618"/>
        <item x="8934"/>
        <item x="458"/>
        <item x="5170"/>
        <item x="2198"/>
        <item x="9070"/>
        <item x="23"/>
        <item x="4147"/>
        <item x="7789"/>
        <item x="848"/>
        <item x="2949"/>
        <item x="25"/>
        <item x="2123"/>
        <item x="2590"/>
        <item x="343"/>
        <item x="893"/>
        <item x="8894"/>
        <item x="6191"/>
        <item x="4886"/>
        <item x="4392"/>
        <item x="8238"/>
        <item x="9142"/>
        <item x="7064"/>
        <item x="9824"/>
        <item x="5559"/>
        <item x="1862"/>
        <item x="7487"/>
        <item x="13"/>
        <item x="4501"/>
        <item x="4417"/>
        <item x="3649"/>
        <item x="5370"/>
        <item x="3883"/>
        <item x="4003"/>
        <item x="8453"/>
        <item x="2082"/>
        <item x="2641"/>
        <item x="2307"/>
        <item x="7096"/>
        <item x="2201"/>
        <item x="9829"/>
        <item x="4428"/>
        <item x="9363"/>
        <item x="3567"/>
        <item x="2982"/>
        <item x="9560"/>
        <item x="2377"/>
        <item x="4204"/>
        <item x="53"/>
        <item x="5883"/>
        <item x="5008"/>
        <item x="3111"/>
        <item x="988"/>
        <item x="4247"/>
        <item x="1134"/>
        <item x="5000"/>
        <item x="5024"/>
        <item x="5586"/>
        <item x="4832"/>
        <item x="137"/>
        <item x="4421"/>
        <item x="6296"/>
        <item x="7429"/>
        <item x="3785"/>
        <item x="9406"/>
        <item x="5704"/>
        <item x="3461"/>
        <item x="3767"/>
        <item x="2157"/>
        <item x="1795"/>
        <item x="502"/>
        <item x="8066"/>
        <item x="9733"/>
        <item x="8849"/>
        <item x="6654"/>
        <item x="5092"/>
        <item x="4427"/>
        <item x="103"/>
        <item x="4059"/>
        <item x="9239"/>
        <item x="3391"/>
        <item x="7535"/>
        <item x="1053"/>
        <item x="1470"/>
        <item x="5160"/>
        <item x="8835"/>
        <item x="2003"/>
        <item x="7475"/>
        <item x="3394"/>
        <item x="1003"/>
        <item x="8566"/>
        <item x="136"/>
        <item x="199"/>
        <item x="4844"/>
        <item x="4881"/>
        <item x="3492"/>
        <item x="5447"/>
        <item x="3593"/>
        <item x="1002"/>
        <item x="5063"/>
        <item x="4463"/>
        <item x="1403"/>
        <item x="7848"/>
        <item x="6597"/>
        <item x="7965"/>
        <item x="6045"/>
        <item x="1845"/>
        <item x="5565"/>
        <item x="8580"/>
        <item x="7963"/>
        <item x="2004"/>
        <item x="1407"/>
        <item x="5408"/>
        <item x="7986"/>
        <item x="4632"/>
        <item x="2797"/>
        <item x="12"/>
        <item x="5316"/>
        <item x="2034"/>
        <item x="3735"/>
        <item x="661"/>
        <item x="5344"/>
        <item x="4818"/>
        <item x="9137"/>
        <item x="4157"/>
        <item x="3160"/>
        <item x="994"/>
        <item x="9545"/>
        <item x="7865"/>
        <item x="9114"/>
        <item x="4562"/>
        <item x="684"/>
        <item x="6468"/>
        <item x="7500"/>
        <item x="7637"/>
        <item x="6265"/>
        <item x="5916"/>
        <item x="2543"/>
        <item x="8164"/>
        <item x="3378"/>
        <item x="3819"/>
        <item x="2060"/>
        <item x="1121"/>
        <item x="1991"/>
        <item x="5509"/>
        <item x="8220"/>
        <item x="2374"/>
        <item x="70"/>
        <item x="8895"/>
        <item x="4958"/>
        <item x="8258"/>
        <item x="5202"/>
        <item x="8278"/>
        <item x="8808"/>
        <item x="5395"/>
        <item x="9621"/>
        <item x="6645"/>
        <item x="9530"/>
        <item x="6780"/>
        <item x="2203"/>
        <item x="991"/>
        <item x="1751"/>
        <item x="9051"/>
        <item x="9198"/>
        <item x="7778"/>
        <item x="4903"/>
        <item x="423"/>
        <item x="3588"/>
        <item x="8801"/>
        <item x="7936"/>
        <item x="1019"/>
        <item x="6029"/>
        <item x="9821"/>
        <item x="6180"/>
        <item x="3686"/>
        <item x="1188"/>
        <item x="4991"/>
        <item x="9822"/>
        <item x="3695"/>
        <item x="5353"/>
        <item x="5462"/>
        <item x="7303"/>
        <item x="7364"/>
        <item x="832"/>
        <item x="3527"/>
        <item x="9343"/>
        <item x="1151"/>
        <item x="2335"/>
        <item x="6413"/>
        <item x="294"/>
        <item x="8920"/>
        <item x="9719"/>
        <item x="2615"/>
        <item x="7623"/>
        <item x="9290"/>
        <item x="5971"/>
        <item x="9439"/>
        <item x="5949"/>
        <item x="2913"/>
        <item x="7719"/>
        <item x="1199"/>
        <item x="540"/>
        <item x="1289"/>
        <item x="1698"/>
        <item x="179"/>
        <item x="1846"/>
        <item x="8070"/>
        <item x="6173"/>
        <item x="5705"/>
        <item x="9222"/>
        <item x="3024"/>
        <item x="2783"/>
        <item x="925"/>
        <item x="3229"/>
        <item x="3122"/>
        <item x="4551"/>
        <item x="6446"/>
        <item x="8404"/>
        <item x="8955"/>
        <item x="7665"/>
        <item x="2263"/>
        <item x="7394"/>
        <item x="6484"/>
        <item x="7733"/>
        <item x="5021"/>
        <item x="1533"/>
        <item x="1132"/>
        <item x="7737"/>
        <item x="1826"/>
        <item x="1464"/>
        <item x="44"/>
        <item x="6727"/>
        <item x="1642"/>
        <item x="9272"/>
        <item x="2754"/>
        <item x="2309"/>
        <item x="9063"/>
        <item x="7898"/>
        <item x="5690"/>
        <item x="1336"/>
        <item x="7825"/>
        <item x="9121"/>
        <item x="6335"/>
        <item x="7995"/>
        <item x="1821"/>
        <item x="6397"/>
        <item x="9116"/>
        <item x="6825"/>
        <item x="2859"/>
        <item x="1430"/>
        <item x="4435"/>
        <item x="8264"/>
        <item x="8076"/>
        <item x="8081"/>
        <item x="1478"/>
        <item x="7571"/>
        <item x="7341"/>
        <item x="2926"/>
        <item x="5663"/>
        <item x="2740"/>
        <item x="228"/>
        <item x="6548"/>
        <item x="6796"/>
        <item x="9338"/>
        <item x="1970"/>
        <item x="8009"/>
        <item x="4192"/>
        <item x="3108"/>
        <item x="7236"/>
        <item x="3982"/>
        <item x="9686"/>
        <item x="6293"/>
        <item x="6515"/>
        <item x="242"/>
        <item x="4656"/>
        <item x="7767"/>
        <item x="3964"/>
        <item x="9766"/>
        <item x="5394"/>
        <item x="9321"/>
        <item x="6602"/>
        <item x="9307"/>
        <item x="4770"/>
        <item x="4193"/>
        <item x="3804"/>
        <item x="5837"/>
        <item x="3297"/>
        <item x="4494"/>
        <item x="7627"/>
        <item x="3283"/>
        <item x="6133"/>
        <item x="5117"/>
        <item x="2720"/>
        <item x="8123"/>
        <item x="1965"/>
        <item x="1796"/>
        <item x="9029"/>
        <item x="2056"/>
        <item x="816"/>
        <item x="409"/>
        <item x="4910"/>
        <item x="8897"/>
        <item x="9172"/>
        <item x="4655"/>
        <item x="5905"/>
        <item x="6971"/>
        <item x="0"/>
        <item x="4652"/>
        <item x="6908"/>
        <item x="6183"/>
        <item x="3087"/>
        <item x="5975"/>
        <item x="8008"/>
        <item x="3938"/>
        <item x="1765"/>
        <item x="7460"/>
        <item x="4864"/>
        <item x="9547"/>
        <item x="1363"/>
        <item x="4196"/>
        <item x="2481"/>
        <item x="2045"/>
        <item x="9796"/>
        <item x="2484"/>
        <item x="3011"/>
        <item x="1044"/>
        <item x="2418"/>
        <item x="8983"/>
        <item x="1234"/>
        <item x="2879"/>
        <item x="4305"/>
        <item x="3245"/>
        <item x="7254"/>
        <item x="2629"/>
        <item x="6586"/>
        <item x="3816"/>
        <item x="8195"/>
        <item x="3965"/>
        <item x="7869"/>
        <item x="7527"/>
        <item x="1624"/>
        <item x="4693"/>
        <item x="3234"/>
        <item x="6757"/>
        <item x="3969"/>
        <item x="4849"/>
        <item x="1911"/>
        <item x="6596"/>
        <item x="5066"/>
        <item x="24"/>
        <item x="1689"/>
        <item x="6000"/>
        <item x="6705"/>
        <item x="3594"/>
        <item x="3058"/>
        <item x="5141"/>
        <item x="5782"/>
        <item x="365"/>
        <item x="3529"/>
        <item x="3904"/>
        <item x="1777"/>
        <item x="8964"/>
        <item x="8433"/>
        <item x="398"/>
        <item x="1023"/>
        <item x="5853"/>
        <item x="285"/>
        <item x="921"/>
        <item x="2246"/>
        <item x="3670"/>
        <item x="7643"/>
        <item x="7410"/>
        <item x="1770"/>
        <item x="9874"/>
        <item x="4450"/>
        <item x="5890"/>
        <item x="4876"/>
        <item x="6089"/>
        <item x="9793"/>
        <item x="4577"/>
        <item x="8690"/>
        <item x="8322"/>
        <item x="2787"/>
        <item x="2097"/>
        <item x="5566"/>
        <item x="8802"/>
        <item x="4616"/>
        <item x="9550"/>
        <item x="7820"/>
        <item x="7130"/>
        <item x="6991"/>
        <item x="6355"/>
        <item x="4806"/>
        <item x="3347"/>
        <item x="7214"/>
        <item x="89"/>
        <item x="7657"/>
        <item x="7806"/>
        <item x="2655"/>
        <item x="902"/>
        <item x="8541"/>
        <item x="7295"/>
        <item x="7442"/>
        <item x="6121"/>
        <item x="5186"/>
        <item x="4429"/>
        <item x="5337"/>
        <item x="2876"/>
        <item x="4842"/>
        <item x="5494"/>
        <item x="6430"/>
        <item x="5795"/>
        <item x="4194"/>
        <item x="1746"/>
        <item x="7523"/>
        <item x="3332"/>
        <item x="4419"/>
        <item x="7582"/>
        <item x="5250"/>
        <item x="6867"/>
        <item x="1433"/>
        <item x="734"/>
        <item x="2920"/>
        <item x="2709"/>
        <item x="5450"/>
        <item x="8247"/>
        <item x="7264"/>
        <item x="7617"/>
        <item x="4182"/>
        <item x="8980"/>
        <item x="2813"/>
        <item x="8269"/>
        <item x="5935"/>
        <item x="577"/>
        <item x="198"/>
        <item x="7247"/>
        <item x="9634"/>
        <item x="5087"/>
        <item x="2482"/>
        <item x="4941"/>
        <item x="7759"/>
        <item x="8517"/>
        <item x="2705"/>
        <item x="5259"/>
        <item x="2009"/>
        <item x="782"/>
        <item x="6186"/>
        <item x="5519"/>
        <item x="7528"/>
        <item x="3933"/>
        <item x="1898"/>
        <item x="6965"/>
        <item x="4289"/>
        <item x="524"/>
        <item x="708"/>
        <item x="4277"/>
        <item x="2959"/>
        <item x="1596"/>
        <item x="5011"/>
        <item x="3431"/>
        <item x="8522"/>
        <item x="2355"/>
        <item x="9102"/>
        <item x="1201"/>
        <item x="9262"/>
        <item x="4535"/>
        <item x="7174"/>
        <item x="6212"/>
        <item x="751"/>
        <item x="1684"/>
        <item x="810"/>
        <item x="382"/>
        <item x="2015"/>
        <item x="8364"/>
        <item x="6684"/>
        <item x="8693"/>
        <item x="4213"/>
        <item x="9853"/>
        <item x="8246"/>
        <item x="9170"/>
        <item x="9668"/>
        <item x="4723"/>
        <item x="1285"/>
        <item x="6871"/>
        <item x="3624"/>
        <item x="2946"/>
        <item x="6272"/>
        <item x="3736"/>
        <item x="8534"/>
        <item x="6932"/>
        <item x="552"/>
        <item x="4512"/>
        <item x="3889"/>
        <item x="6227"/>
        <item x="6301"/>
        <item x="6844"/>
        <item x="5796"/>
        <item x="449"/>
        <item x="2095"/>
        <item x="50"/>
        <item x="8486"/>
        <item x="1544"/>
        <item x="4537"/>
        <item x="1167"/>
        <item x="5331"/>
        <item x="8100"/>
        <item x="3584"/>
        <item x="6673"/>
        <item x="5436"/>
        <item x="9000"/>
        <item x="1687"/>
        <item x="4831"/>
        <item x="6877"/>
        <item x="8532"/>
        <item x="3308"/>
        <item x="4792"/>
        <item x="8874"/>
        <item x="8337"/>
        <item x="7383"/>
        <item x="4021"/>
        <item x="7873"/>
        <item x="6996"/>
        <item x="1841"/>
        <item x="6668"/>
        <item x="3472"/>
        <item x="5569"/>
        <item x="6974"/>
        <item x="2144"/>
        <item x="208"/>
        <item x="7263"/>
        <item x="2644"/>
        <item x="7756"/>
        <item x="2556"/>
        <item x="3287"/>
        <item x="5505"/>
        <item x="6059"/>
        <item x="8173"/>
        <item x="295"/>
        <item x="424"/>
        <item x="9273"/>
        <item x="5183"/>
        <item x="7562"/>
        <item x="9632"/>
        <item x="8889"/>
        <item x="2897"/>
        <item x="6911"/>
        <item x="992"/>
        <item x="6264"/>
        <item x="4045"/>
        <item x="4885"/>
        <item x="5812"/>
        <item x="5227"/>
        <item x="2504"/>
        <item x="3050"/>
        <item x="8208"/>
        <item x="5575"/>
        <item x="7332"/>
        <item x="6976"/>
        <item x="8935"/>
        <item x="8239"/>
        <item x="2295"/>
        <item x="8272"/>
        <item x="7248"/>
        <item x="4280"/>
        <item x="2744"/>
        <item x="4873"/>
        <item x="1421"/>
        <item x="9846"/>
        <item x="7683"/>
        <item x="5628"/>
        <item x="8839"/>
        <item x="3329"/>
        <item x="9045"/>
        <item x="1372"/>
        <item x="8298"/>
        <item x="4"/>
        <item x="803"/>
        <item x="6635"/>
        <item x="3202"/>
        <item x="2651"/>
        <item x="9378"/>
        <item x="2199"/>
        <item x="2116"/>
        <item x="541"/>
        <item x="4184"/>
        <item x="4533"/>
        <item x="2910"/>
        <item x="1614"/>
        <item x="4774"/>
        <item x="2018"/>
        <item x="1960"/>
        <item x="9593"/>
        <item x="7925"/>
        <item x="2276"/>
        <item x="4821"/>
        <item x="5400"/>
        <item x="231"/>
        <item x="592"/>
        <item x="3362"/>
        <item x="2512"/>
        <item x="2698"/>
        <item x="7266"/>
        <item x="6285"/>
        <item x="9599"/>
        <item x="9675"/>
        <item x="4816"/>
        <item x="656"/>
        <item x="4198"/>
        <item x="9105"/>
        <item x="6376"/>
        <item x="1444"/>
        <item x="563"/>
        <item x="8807"/>
        <item x="2196"/>
        <item x="6004"/>
        <item x="2955"/>
        <item x="3161"/>
        <item x="2968"/>
        <item x="2760"/>
        <item x="1754"/>
        <item x="8753"/>
        <item x="1169"/>
        <item x="5441"/>
        <item x="7835"/>
        <item x="7626"/>
        <item x="2028"/>
        <item x="4416"/>
        <item x="9279"/>
        <item x="5662"/>
        <item x="8390"/>
        <item x="2040"/>
        <item x="374"/>
        <item x="8846"/>
        <item x="6242"/>
        <item x="3055"/>
        <item x="2963"/>
        <item x="1064"/>
        <item x="9872"/>
        <item x="8516"/>
        <item x="3490"/>
        <item x="3898"/>
        <item x="8318"/>
        <item x="2441"/>
        <item x="8148"/>
        <item x="175"/>
        <item x="3426"/>
        <item x="2994"/>
        <item x="6574"/>
        <item x="6035"/>
        <item x="5679"/>
        <item x="691"/>
        <item x="8232"/>
        <item x="2207"/>
        <item x="9048"/>
        <item x="7589"/>
        <item x="4854"/>
        <item x="3133"/>
        <item x="7093"/>
        <item x="1815"/>
        <item x="9848"/>
        <item x="3151"/>
        <item x="8428"/>
        <item x="2249"/>
        <item x="1527"/>
        <item x="1437"/>
        <item x="8754"/>
        <item x="6345"/>
        <item x="324"/>
        <item x="9525"/>
        <item x="5970"/>
        <item x="1691"/>
        <item x="8314"/>
        <item x="4493"/>
        <item x="4012"/>
        <item x="2300"/>
        <item x="284"/>
        <item x="7391"/>
        <item x="2187"/>
        <item x="9469"/>
        <item x="253"/>
        <item x="3155"/>
        <item x="2285"/>
        <item x="9071"/>
        <item x="4607"/>
        <item x="5912"/>
        <item x="7792"/>
        <item x="7422"/>
        <item x="3499"/>
        <item x="1824"/>
        <item x="299"/>
        <item x="8624"/>
        <item x="6689"/>
        <item x="8765"/>
        <item x="8543"/>
        <item x="8033"/>
        <item x="4629"/>
        <item x="686"/>
        <item x="491"/>
        <item x="7476"/>
        <item x="4812"/>
        <item x="5539"/>
        <item x="5333"/>
        <item x="1749"/>
        <item x="1810"/>
        <item x="8962"/>
        <item x="3026"/>
        <item x="9449"/>
        <item x="4206"/>
        <item x="3688"/>
        <item x="8633"/>
        <item x="4064"/>
        <item x="6143"/>
        <item x="407"/>
        <item x="4951"/>
        <item x="6834"/>
        <item x="1279"/>
        <item x="1379"/>
        <item x="4288"/>
        <item x="5945"/>
        <item x="9146"/>
        <item x="7514"/>
        <item x="2493"/>
        <item x="1237"/>
        <item x="3523"/>
        <item x="1328"/>
        <item x="8555"/>
        <item x="546"/>
        <item x="7841"/>
        <item x="481"/>
        <item x="1738"/>
        <item x="8190"/>
        <item x="7818"/>
        <item x="963"/>
        <item x="9904"/>
        <item x="1861"/>
        <item x="252"/>
        <item x="3802"/>
        <item x="262"/>
        <item x="6899"/>
        <item x="3040"/>
        <item x="400"/>
        <item x="8296"/>
        <item x="3131"/>
        <item x="5938"/>
        <item x="2122"/>
        <item x="2546"/>
        <item x="63"/>
        <item x="5231"/>
        <item x="4105"/>
        <item x="1585"/>
        <item x="27"/>
        <item x="6713"/>
        <item x="314"/>
        <item x="2383"/>
        <item x="4240"/>
        <item x="4266"/>
        <item x="2302"/>
        <item x="5423"/>
        <item x="1462"/>
        <item x="9107"/>
        <item x="1404"/>
        <item x="3507"/>
        <item x="9031"/>
        <item x="107"/>
        <item x="4974"/>
        <item x="4257"/>
        <item x="8706"/>
        <item x="3814"/>
        <item x="6761"/>
        <item x="5963"/>
        <item x="7"/>
        <item x="3064"/>
        <item x="671"/>
        <item x="8111"/>
        <item x="7089"/>
        <item x="7992"/>
        <item x="6658"/>
        <item x="3774"/>
        <item x="5697"/>
        <item x="2283"/>
        <item x="1929"/>
        <item x="4335"/>
        <item x="5831"/>
        <item x="962"/>
        <item x="850"/>
        <item x="1491"/>
        <item x="3006"/>
        <item x="4354"/>
        <item x="8386"/>
        <item x="5479"/>
        <item x="274"/>
        <item x="4901"/>
        <item x="1609"/>
        <item x="4057"/>
        <item x="74"/>
        <item x="399"/>
        <item x="1052"/>
        <item x="4950"/>
        <item x="5499"/>
        <item x="4736"/>
        <item x="7428"/>
        <item x="4769"/>
        <item x="2861"/>
        <item x="1417"/>
        <item x="9739"/>
        <item x="1816"/>
        <item x="9065"/>
        <item x="6414"/>
        <item x="5132"/>
        <item x="8244"/>
        <item x="2694"/>
        <item x="8695"/>
        <item x="2605"/>
        <item x="9761"/>
        <item x="8791"/>
        <item x="8634"/>
        <item x="5732"/>
        <item x="3272"/>
        <item x="7455"/>
        <item x="7336"/>
        <item x="9670"/>
        <item x="4686"/>
        <item x="5848"/>
        <item x="4554"/>
        <item x="1318"/>
        <item x="4498"/>
        <item x="5199"/>
        <item x="225"/>
        <item x="7463"/>
        <item x="7870"/>
        <item x="4317"/>
        <item x="5481"/>
        <item x="2634"/>
        <item x="2588"/>
        <item x="7890"/>
        <item x="8444"/>
        <item x="9081"/>
        <item x="5666"/>
        <item x="6814"/>
        <item x="3993"/>
        <item x="7959"/>
        <item x="7213"/>
        <item x="4899"/>
        <item x="1163"/>
        <item x="8381"/>
        <item x="821"/>
        <item x="8745"/>
        <item x="4745"/>
        <item x="649"/>
        <item x="1721"/>
        <item x="8102"/>
        <item x="3719"/>
        <item x="697"/>
        <item x="9405"/>
        <item x="6617"/>
        <item x="5961"/>
        <item x="6166"/>
        <item x="5392"/>
        <item x="7847"/>
        <item x="5468"/>
        <item x="1127"/>
        <item x="1617"/>
        <item x="5749"/>
        <item x="5508"/>
        <item x="1697"/>
        <item x="5498"/>
        <item x="2943"/>
        <item x="940"/>
        <item x="1520"/>
        <item x="5672"/>
        <item x="6585"/>
        <item x="9330"/>
        <item x="6865"/>
        <item x="6052"/>
        <item x="9190"/>
        <item x="5870"/>
        <item x="275"/>
        <item x="8747"/>
        <item x="2105"/>
        <item x="4091"/>
        <item x="3"/>
        <item x="8138"/>
        <item x="4380"/>
        <item x="2445"/>
        <item x="2895"/>
        <item x="4671"/>
        <item x="2437"/>
        <item x="3392"/>
        <item x="1840"/>
        <item x="6537"/>
        <item x="3709"/>
        <item x="2511"/>
        <item x="8113"/>
        <item x="9136"/>
        <item x="5552"/>
        <item x="5547"/>
        <item x="753"/>
        <item x="2160"/>
        <item x="9774"/>
        <item x="6863"/>
        <item x="1273"/>
        <item x="2973"/>
        <item x="487"/>
        <item x="4321"/>
        <item x="1763"/>
        <item x="8036"/>
        <item x="7824"/>
        <item x="3091"/>
        <item x="8940"/>
        <item x="5876"/>
        <item x="4987"/>
        <item x="5292"/>
        <item x="9942"/>
        <item x="2386"/>
        <item x="4224"/>
        <item x="1342"/>
        <item x="881"/>
        <item x="1173"/>
        <item x="5761"/>
        <item x="1335"/>
        <item x="9110"/>
        <item x="3193"/>
        <item x="4117"/>
        <item x="6733"/>
        <item x="5982"/>
        <item x="2522"/>
        <item x="9691"/>
        <item x="8871"/>
        <item x="849"/>
        <item x="1187"/>
        <item x="8398"/>
        <item x="7766"/>
        <item x="7573"/>
        <item x="4487"/>
        <item x="886"/>
        <item x="4929"/>
        <item x="4442"/>
        <item x="5688"/>
        <item x="935"/>
        <item x="2727"/>
        <item x="9365"/>
        <item x="3516"/>
        <item x="3061"/>
        <item x="4006"/>
        <item x="8783"/>
        <item x="5764"/>
        <item x="9215"/>
        <item x="8012"/>
        <item x="8789"/>
        <item x="8659"/>
        <item x="5112"/>
        <item x="4678"/>
        <item x="6536"/>
        <item x="9788"/>
        <item x="3036"/>
        <item x="5802"/>
        <item x="9901"/>
        <item x="2661"/>
        <item x="4149"/>
        <item x="9433"/>
        <item x="908"/>
        <item x="5525"/>
        <item x="3533"/>
        <item x="8223"/>
        <item x="4474"/>
        <item x="4060"/>
        <item x="5810"/>
        <item x="3723"/>
        <item x="6187"/>
        <item x="9623"/>
        <item x="8042"/>
        <item x="5342"/>
        <item x="6013"/>
        <item x="1485"/>
        <item x="3995"/>
        <item x="2505"/>
        <item x="9828"/>
        <item x="2812"/>
        <item x="9522"/>
        <item x="4530"/>
        <item x="3158"/>
        <item x="2544"/>
        <item x="6498"/>
        <item x="1306"/>
        <item x="648"/>
        <item x="5824"/>
        <item x="735"/>
        <item x="2090"/>
        <item x="7380"/>
        <item x="7387"/>
        <item x="1431"/>
        <item x="2915"/>
        <item x="3473"/>
        <item x="8879"/>
        <item x="5500"/>
        <item x="7237"/>
        <item x="1065"/>
        <item x="2222"/>
        <item x="8859"/>
        <item x="3118"/>
        <item x="3194"/>
        <item x="9187"/>
        <item x="2054"/>
        <item x="1874"/>
        <item x="1692"/>
        <item x="7204"/>
        <item x="6083"/>
        <item x="4718"/>
        <item x="7122"/>
        <item x="1455"/>
        <item x="7888"/>
        <item x="7775"/>
        <item x="8055"/>
        <item x="2831"/>
        <item x="3545"/>
        <item x="4253"/>
        <item x="1786"/>
        <item x="2532"/>
        <item x="2025"/>
        <item x="3470"/>
        <item x="6576"/>
        <item x="9419"/>
        <item x="7469"/>
        <item x="4491"/>
        <item x="2769"/>
        <item x="8694"/>
        <item x="4338"/>
        <item x="3476"/>
        <item x="967"/>
        <item x="4056"/>
        <item x="151"/>
        <item x="5321"/>
        <item x="4039"/>
        <item x="8969"/>
        <item x="788"/>
        <item x="5921"/>
        <item x="9628"/>
        <item x="622"/>
        <item x="8027"/>
        <item x="5290"/>
        <item x="3383"/>
        <item x="5208"/>
        <item x="3818"/>
        <item x="2487"/>
        <item x="2411"/>
        <item x="8586"/>
        <item x="2738"/>
        <item x="3206"/>
        <item x="8838"/>
        <item x="618"/>
        <item x="560"/>
        <item x="3047"/>
        <item x="9549"/>
        <item x="3666"/>
        <item x="2072"/>
        <item x="2608"/>
        <item x="7304"/>
        <item x="5157"/>
        <item x="101"/>
        <item x="5846"/>
        <item x="2466"/>
        <item x="3384"/>
        <item x="3721"/>
        <item x="2916"/>
        <item x="3787"/>
        <item x="910"/>
        <item x="8739"/>
        <item x="1087"/>
        <item x="6032"/>
        <item x="6775"/>
        <item x="3952"/>
        <item x="839"/>
        <item x="5601"/>
        <item x="3258"/>
        <item x="6794"/>
        <item x="1031"/>
        <item x="3563"/>
        <item x="4599"/>
        <item x="6095"/>
        <item x="4509"/>
        <item x="5262"/>
        <item x="6060"/>
        <item x="1728"/>
        <item x="7636"/>
        <item x="146"/>
        <item x="3840"/>
        <item x="4437"/>
        <item x="9859"/>
        <item x="83"/>
        <item x="9221"/>
        <item x="5996"/>
        <item x="578"/>
        <item x="4367"/>
        <item x="7782"/>
        <item x="4684"/>
        <item x="222"/>
        <item x="9420"/>
        <item x="1291"/>
        <item x="3321"/>
        <item x="8664"/>
        <item x="4997"/>
        <item x="3628"/>
        <item x="2696"/>
        <item x="5726"/>
        <item x="2209"/>
        <item x="7200"/>
        <item x="1128"/>
        <item x="1676"/>
        <item x="5360"/>
        <item x="4125"/>
        <item x="7141"/>
        <item x="5871"/>
        <item x="4188"/>
        <item x="2431"/>
        <item x="601"/>
        <item x="6081"/>
        <item x="7115"/>
        <item x="3368"/>
        <item x="799"/>
        <item x="3636"/>
        <item x="5111"/>
        <item x="378"/>
        <item x="9403"/>
        <item x="72"/>
        <item x="7696"/>
        <item x="6454"/>
        <item x="4957"/>
        <item x="5918"/>
        <item x="1085"/>
        <item x="9325"/>
        <item x="783"/>
        <item x="6890"/>
        <item x="7621"/>
        <item x="8024"/>
        <item x="724"/>
        <item x="2038"/>
        <item x="7318"/>
        <item x="9096"/>
        <item x="9296"/>
        <item x="2826"/>
        <item x="2952"/>
        <item x="8858"/>
        <item x="7910"/>
        <item x="9576"/>
        <item x="9396"/>
        <item x="1384"/>
        <item x="5928"/>
        <item x="9334"/>
        <item x="8794"/>
        <item x="3379"/>
        <item x="1116"/>
        <item x="2856"/>
        <item x="5367"/>
        <item x="9672"/>
        <item x="4439"/>
        <item x="9441"/>
        <item x="2108"/>
        <item x="9639"/>
        <item x="5940"/>
        <item x="2576"/>
        <item x="1868"/>
        <item x="4578"/>
        <item x="7344"/>
        <item x="5553"/>
        <item x="7950"/>
        <item x="1994"/>
        <item x="6408"/>
        <item x="1152"/>
        <item x="6100"/>
        <item x="4970"/>
        <item x="8078"/>
        <item x="3977"/>
        <item x="6519"/>
        <item x="4300"/>
        <item x="1049"/>
        <item x="37"/>
        <item x="9079"/>
        <item x="5060"/>
        <item x="6124"/>
        <item x="2904"/>
        <item x="9911"/>
        <item x="4216"/>
        <item x="4444"/>
        <item x="7638"/>
        <item x="3970"/>
        <item x="239"/>
        <item x="5354"/>
        <item x="6621"/>
        <item x="6275"/>
        <item x="8764"/>
        <item x="7354"/>
        <item x="1400"/>
        <item x="583"/>
        <item x="2019"/>
        <item x="7056"/>
        <item x="5889"/>
        <item x="3675"/>
        <item x="7239"/>
        <item x="7716"/>
        <item x="9708"/>
        <item x="8812"/>
        <item x="6873"/>
        <item x="2687"/>
        <item x="9618"/>
        <item x="9277"/>
        <item x="8916"/>
        <item x="6525"/>
        <item x="2801"/>
        <item x="7183"/>
        <item x="5717"/>
        <item x="5536"/>
        <item x="4564"/>
        <item x="1554"/>
        <item x="9619"/>
        <item x="3248"/>
        <item x="5286"/>
        <item x="3076"/>
        <item x="2153"/>
        <item x="4328"/>
        <item x="9301"/>
        <item x="9504"/>
        <item x="1238"/>
        <item x="109"/>
        <item x="5443"/>
        <item x="5820"/>
        <item x="1194"/>
        <item x="3677"/>
        <item x="3280"/>
        <item x="9012"/>
        <item x="6374"/>
        <item x="1543"/>
        <item x="2639"/>
        <item x="7502"/>
        <item x="490"/>
        <item x="737"/>
        <item x="3903"/>
        <item x="2582"/>
        <item x="2914"/>
        <item x="1232"/>
        <item x="5640"/>
        <item x="3261"/>
        <item x="9801"/>
        <item x="6332"/>
        <item x="1007"/>
        <item x="8834"/>
        <item x="2693"/>
        <item x="7144"/>
        <item x="8145"/>
        <item x="3831"/>
        <item x="2568"/>
        <item x="4931"/>
        <item x="4621"/>
        <item x="1880"/>
        <item x="2931"/>
        <item x="6363"/>
        <item x="1482"/>
        <item x="3328"/>
        <item x="2595"/>
        <item x="9383"/>
        <item x="977"/>
        <item x="5463"/>
        <item x="8996"/>
        <item x="2074"/>
        <item x="7682"/>
        <item x="8891"/>
        <item x="1823"/>
        <item x="4462"/>
        <item x="5600"/>
        <item x="5172"/>
        <item x="1217"/>
        <item x="4728"/>
        <item x="5868"/>
        <item x="4869"/>
        <item x="5528"/>
        <item x="2610"/>
        <item x="4796"/>
        <item x="8292"/>
        <item x="1719"/>
        <item x="7663"/>
        <item x="673"/>
        <item x="8975"/>
        <item x="2746"/>
        <item x="416"/>
        <item x="8893"/>
        <item x="420"/>
        <item x="5154"/>
        <item x="5721"/>
        <item x="4701"/>
        <item x="3259"/>
        <item x="7581"/>
        <item x="2643"/>
        <item x="3943"/>
        <item x="731"/>
        <item x="9252"/>
        <item x="7276"/>
        <item x="4426"/>
        <item x="9"/>
        <item x="5767"/>
        <item x="3574"/>
        <item x="4838"/>
        <item x="149"/>
        <item x="4560"/>
        <item x="5071"/>
        <item x="6479"/>
        <item x="6490"/>
        <item x="3319"/>
        <item x="901"/>
        <item x="6472"/>
        <item x="236"/>
        <item x="5048"/>
        <item x="949"/>
        <item x="2422"/>
        <item x="3897"/>
        <item x="4249"/>
        <item x="4516"/>
        <item x="837"/>
        <item x="6832"/>
        <item x="5483"/>
        <item x="965"/>
        <item x="7021"/>
        <item x="2762"/>
        <item x="5020"/>
        <item x="2573"/>
        <item x="8458"/>
        <item x="238"/>
        <item x="6648"/>
        <item x="9927"/>
        <item x="2372"/>
        <item x="8707"/>
        <item x="9220"/>
        <item x="6808"/>
        <item x="2617"/>
        <item x="626"/>
        <item x="7736"/>
        <item x="7703"/>
        <item x="5637"/>
        <item x="9620"/>
        <item x="4363"/>
        <item x="4099"/>
        <item x="9246"/>
        <item x="9195"/>
        <item x="9144"/>
        <item x="9724"/>
        <item x="7801"/>
        <item x="2954"/>
        <item x="2044"/>
        <item x="2101"/>
        <item x="6822"/>
        <item x="765"/>
        <item x="7481"/>
        <item x="1496"/>
        <item x="7900"/>
        <item x="450"/>
        <item x="4433"/>
        <item x="6878"/>
        <item x="4761"/>
        <item x="1241"/>
        <item x="2630"/>
        <item x="117"/>
        <item x="1110"/>
        <item x="2849"/>
        <item x="4397"/>
        <item x="1944"/>
        <item x="8355"/>
        <item x="6549"/>
        <item x="6109"/>
        <item x="866"/>
        <item x="3834"/>
        <item x="888"/>
        <item x="3404"/>
        <item x="7552"/>
        <item x="6469"/>
        <item x="6181"/>
        <item x="33"/>
        <item x="7231"/>
        <item x="8174"/>
        <item x="18"/>
        <item x="5779"/>
        <item x="5085"/>
        <item x="7038"/>
        <item x="4398"/>
        <item x="4156"/>
        <item x="7445"/>
        <item x="5698"/>
        <item x="7068"/>
        <item x="8961"/>
        <item x="1806"/>
        <item x="4623"/>
        <item x="6200"/>
        <item x="229"/>
        <item x="2593"/>
        <item x="174"/>
        <item x="3117"/>
        <item x="6036"/>
        <item x="5834"/>
        <item x="48"/>
        <item x="8119"/>
        <item x="7855"/>
        <item x="8716"/>
        <item x="3366"/>
        <item x="7008"/>
        <item x="9497"/>
        <item x="2657"/>
        <item x="9429"/>
        <item x="7006"/>
        <item x="4720"/>
        <item x="1984"/>
        <item x="9232"/>
        <item x="6419"/>
        <item x="2419"/>
        <item x="8347"/>
        <item x="4103"/>
        <item x="3538"/>
        <item x="5735"/>
        <item x="1975"/>
        <item x="4615"/>
        <item x="181"/>
        <item x="9704"/>
        <item x="8638"/>
        <item x="784"/>
        <item x="4916"/>
        <item x="6946"/>
        <item x="9557"/>
        <item x="3665"/>
        <item x="8392"/>
        <item x="7358"/>
        <item x="7667"/>
        <item x="6662"/>
        <item x="6829"/>
        <item x="9565"/>
        <item x="4780"/>
        <item x="9328"/>
        <item x="9382"/>
        <item x="8213"/>
        <item x="7968"/>
        <item x="2745"/>
        <item x="9809"/>
        <item x="7497"/>
        <item x="5634"/>
        <item x="4729"/>
        <item x="2887"/>
        <item x="4008"/>
        <item x="4153"/>
        <item x="706"/>
        <item x="3798"/>
        <item x="397"/>
        <item x="3010"/>
        <item x="7661"/>
        <item x="4783"/>
        <item x="5644"/>
        <item x="7816"/>
        <item x="6141"/>
        <item x="2937"/>
        <item x="9408"/>
        <item x="3454"/>
        <item x="2089"/>
        <item x="9481"/>
        <item x="7114"/>
        <item x="8143"/>
        <item x="6130"/>
        <item x="1578"/>
        <item x="6561"/>
        <item x="7845"/>
        <item x="9466"/>
        <item x="4379"/>
        <item x="8602"/>
        <item x="9033"/>
        <item x="4892"/>
        <item x="5531"/>
        <item x="9713"/>
        <item x="8549"/>
        <item x="8348"/>
        <item x="2238"/>
        <item x="3680"/>
        <item x="42"/>
        <item x="9211"/>
        <item x="9168"/>
        <item x="6174"/>
        <item x="9540"/>
        <item x="3144"/>
        <item x="4857"/>
        <item x="3601"/>
        <item x="4865"/>
        <item x="6349"/>
        <item x="874"/>
        <item x="8986"/>
        <item x="3687"/>
        <item x="7546"/>
        <item x="2320"/>
        <item x="8818"/>
        <item x="6453"/>
        <item x="6048"/>
        <item x="9477"/>
        <item x="860"/>
        <item x="3559"/>
        <item x="1764"/>
        <item x="8293"/>
        <item x="3420"/>
        <item x="6177"/>
        <item x="1062"/>
        <item x="818"/>
        <item x="8186"/>
        <item x="5730"/>
        <item x="1638"/>
        <item x="7338"/>
        <item x="564"/>
        <item x="2519"/>
        <item x="2439"/>
        <item x="277"/>
        <item x="7349"/>
        <item x="4566"/>
        <item x="2306"/>
        <item x="796"/>
        <item x="4825"/>
        <item x="3046"/>
        <item x="1636"/>
        <item x="5572"/>
        <item x="9492"/>
        <item x="9521"/>
        <item x="4840"/>
        <item x="8367"/>
        <item x="664"/>
        <item x="9305"/>
        <item x="4232"/>
        <item x="1276"/>
        <item x="5807"/>
        <item x="3786"/>
        <item x="4936"/>
        <item x="953"/>
        <item x="6650"/>
        <item x="7289"/>
        <item x="1322"/>
        <item x="1963"/>
        <item x="6447"/>
        <item x="6758"/>
        <item x="8636"/>
        <item x="2516"/>
        <item x="6732"/>
        <item x="6900"/>
        <item x="1175"/>
        <item x="9682"/>
        <item x="7784"/>
        <item x="2847"/>
        <item x="1297"/>
        <item x="1666"/>
        <item x="4883"/>
        <item x="4448"/>
        <item x="5234"/>
        <item x="1916"/>
        <item x="9013"/>
        <item x="1367"/>
        <item x="946"/>
        <item x="2162"/>
        <item x="4810"/>
        <item x="14"/>
        <item x="4985"/>
        <item x="3236"/>
        <item x="4295"/>
        <item x="9718"/>
        <item x="4076"/>
        <item x="7723"/>
        <item x="5325"/>
        <item x="8881"/>
        <item x="2112"/>
        <item x="6102"/>
        <item x="1026"/>
        <item x="8159"/>
        <item x="7541"/>
        <item x="9940"/>
        <item x="5651"/>
        <item x="9402"/>
        <item x="1532"/>
        <item x="430"/>
        <item x="2452"/>
        <item x="9594"/>
        <item x="8480"/>
        <item x="8415"/>
        <item x="8863"/>
        <item x="657"/>
        <item x="6643"/>
        <item x="6611"/>
        <item x="9852"/>
        <item x="150"/>
        <item x="7707"/>
        <item x="6097"/>
        <item x="4928"/>
        <item x="1629"/>
        <item x="1827"/>
        <item x="8712"/>
        <item x="6271"/>
        <item x="3142"/>
        <item x="6153"/>
        <item x="2456"/>
        <item x="9425"/>
        <item x="1076"/>
        <item x="9655"/>
        <item x="2712"/>
        <item x="8023"/>
        <item x="1088"/>
        <item x="2665"/>
        <item x="7078"/>
        <item x="2528"/>
        <item x="3370"/>
        <item x="328"/>
        <item x="1755"/>
        <item x="7198"/>
        <item x="2510"/>
        <item x="6320"/>
        <item x="6980"/>
        <item x="8290"/>
        <item x="2233"/>
        <item x="9776"/>
        <item x="123"/>
        <item x="7777"/>
        <item x="7853"/>
        <item x="8"/>
        <item x="9866"/>
        <item x="7157"/>
        <item x="7864"/>
        <item x="3890"/>
        <item x="1621"/>
        <item x="4364"/>
        <item x="3074"/>
        <item x="1718"/>
        <item x="6572"/>
        <item x="8678"/>
        <item x="40"/>
        <item x="9467"/>
        <item x="370"/>
        <item x="1717"/>
        <item x="9453"/>
        <item x="1414"/>
        <item x="3333"/>
        <item x="9047"/>
        <item x="5711"/>
        <item x="1961"/>
        <item x="7105"/>
        <item x="8703"/>
        <item x="6613"/>
        <item x="2240"/>
        <item x="1078"/>
        <item x="8114"/>
        <item x="2131"/>
        <item x="6129"/>
        <item x="1919"/>
        <item x="2167"/>
        <item x="3180"/>
        <item x="1296"/>
        <item x="6838"/>
        <item x="1735"/>
        <item x="6043"/>
        <item x="3318"/>
        <item x="3642"/>
        <item x="1637"/>
        <item x="3471"/>
        <item x="2227"/>
        <item x="9203"/>
        <item x="3143"/>
        <item x="1365"/>
        <item x="7973"/>
        <item x="465"/>
        <item x="9394"/>
        <item x="1457"/>
        <item x="7970"/>
        <item x="3919"/>
        <item x="8533"/>
        <item x="3825"/>
        <item x="3303"/>
        <item x="1590"/>
        <item x="218"/>
        <item x="5145"/>
        <item x="7687"/>
        <item x="6290"/>
        <item x="8283"/>
        <item x="547"/>
        <item x="6724"/>
        <item x="8650"/>
        <item x="8813"/>
        <item x="4702"/>
        <item x="738"/>
        <item x="6039"/>
        <item x="2165"/>
        <item x="1309"/>
        <item x="3762"/>
        <item x="3833"/>
        <item x="5104"/>
        <item x="3931"/>
        <item x="9483"/>
        <item x="387"/>
        <item x="2367"/>
        <item x="2325"/>
        <item x="472"/>
        <item x="3227"/>
        <item x="8010"/>
        <item x="6126"/>
        <item x="6752"/>
        <item x="9265"/>
        <item x="1516"/>
        <item x="3902"/>
        <item x="9778"/>
        <item x="4927"/>
        <item x="7357"/>
        <item x="6839"/>
        <item x="8972"/>
        <item x="5382"/>
        <item x="1089"/>
        <item x="2371"/>
        <item x="6488"/>
        <item x="9304"/>
        <item x="8056"/>
        <item x="1243"/>
        <item x="8775"/>
        <item x="1949"/>
        <item x="3181"/>
        <item x="6171"/>
        <item x="7057"/>
        <item x="669"/>
        <item x="8999"/>
        <item x="3566"/>
        <item x="4622"/>
        <item x="8751"/>
        <item x="8723"/>
        <item x="412"/>
        <item x="9115"/>
        <item x="6461"/>
        <item x="1218"/>
        <item x="3132"/>
        <item x="3846"/>
        <item x="3301"/>
        <item x="7681"/>
        <item x="5034"/>
        <item x="8592"/>
        <item x="7061"/>
        <item x="6136"/>
        <item x="936"/>
        <item x="607"/>
        <item x="7735"/>
        <item x="1789"/>
        <item x="3390"/>
        <item x="8538"/>
        <item x="4859"/>
        <item x="5826"/>
        <item x="7512"/>
        <item x="251"/>
        <item x="3252"/>
        <item x="4794"/>
        <item x="5852"/>
        <item x="9563"/>
        <item x="2541"/>
        <item x="9535"/>
        <item x="4935"/>
        <item x="7473"/>
        <item x="5540"/>
        <item x="5288"/>
        <item x="4763"/>
        <item x="7055"/>
        <item x="321"/>
        <item x="4998"/>
        <item x="9289"/>
        <item x="5109"/>
        <item x="8096"/>
        <item x="8052"/>
        <item x="2398"/>
        <item x="1956"/>
        <item x="59"/>
        <item x="404"/>
        <item x="3488"/>
        <item x="4714"/>
        <item x="841"/>
        <item x="9610"/>
        <item x="5952"/>
        <item x="3832"/>
        <item x="7466"/>
        <item x="5006"/>
        <item x="5549"/>
        <item x="6024"/>
        <item x="4219"/>
        <item x="113"/>
        <item x="3941"/>
        <item x="9558"/>
        <item x="6010"/>
        <item x="3389"/>
        <item x="7399"/>
        <item x="4134"/>
        <item x="1743"/>
        <item x="5612"/>
        <item x="3912"/>
        <item x="7450"/>
        <item x="8362"/>
        <item x="3417"/>
        <item x="8680"/>
        <item x="5198"/>
        <item x="5756"/>
        <item x="4597"/>
        <item x="4866"/>
        <item x="8200"/>
        <item x="2403"/>
        <item x="3508"/>
        <item x="6924"/>
        <item x="3200"/>
        <item x="7362"/>
        <item x="9738"/>
        <item x="3780"/>
        <item x="1268"/>
        <item x="2361"/>
        <item x="5059"/>
        <item x="7091"/>
        <item x="8129"/>
        <item x="1051"/>
        <item x="1082"/>
        <item x="3875"/>
        <item x="8590"/>
        <item x="1441"/>
        <item x="1069"/>
        <item x="9862"/>
        <item x="8836"/>
        <item x="4930"/>
        <item x="319"/>
        <item x="6570"/>
        <item x="4767"/>
        <item x="4301"/>
        <item x="2536"/>
        <item x="9341"/>
        <item x="8531"/>
        <item x="9369"/>
        <item x="3557"/>
        <item x="8540"/>
        <item x="34"/>
        <item x="6951"/>
        <item x="9302"/>
        <item x="8547"/>
        <item x="2637"/>
        <item x="47"/>
        <item x="5768"/>
        <item x="4052"/>
        <item x="3853"/>
        <item x="5105"/>
        <item x="3371"/>
        <item x="8167"/>
        <item x="8371"/>
        <item x="4000"/>
        <item x="8546"/>
        <item x="6962"/>
        <item x="5245"/>
        <item x="5944"/>
        <item x="9931"/>
        <item x="3223"/>
        <item x="9098"/>
        <item x="5219"/>
        <item x="9775"/>
        <item x="3776"/>
        <item x="4063"/>
        <item x="6429"/>
        <item x="256"/>
        <item x="9143"/>
        <item x="5084"/>
        <item x="3030"/>
        <item x="6678"/>
        <item x="2042"/>
        <item x="4505"/>
        <item x="9314"/>
        <item x="4233"/>
        <item x="5017"/>
        <item x="16"/>
        <item x="6931"/>
        <item x="2206"/>
        <item x="4847"/>
        <item x="188"/>
        <item x="9026"/>
        <item x="9685"/>
        <item x="1358"/>
        <item x="9371"/>
        <item x="703"/>
        <item x="6041"/>
        <item x="3134"/>
        <item x="1205"/>
        <item x="1654"/>
        <item x="6071"/>
        <item x="1677"/>
        <item x="6681"/>
        <item x="8107"/>
        <item x="122"/>
        <item x="1811"/>
        <item x="3614"/>
        <item x="7257"/>
        <item x="4920"/>
        <item x="6465"/>
        <item x="6989"/>
        <item x="381"/>
        <item x="1939"/>
        <item x="4683"/>
        <item x="6322"/>
        <item x="9345"/>
        <item x="341"/>
        <item x="8675"/>
        <item x="68"/>
        <item x="2423"/>
        <item x="8092"/>
        <item x="4590"/>
        <item x="1303"/>
        <item x="2939"/>
        <item x="3273"/>
        <item x="5425"/>
        <item x="9276"/>
        <item x="8922"/>
        <item x="1434"/>
        <item x="2457"/>
        <item x="9785"/>
        <item x="6157"/>
        <item x="549"/>
        <item x="140"/>
        <item x="2993"/>
        <item x="8995"/>
        <item x="9616"/>
        <item x="4933"/>
        <item x="600"/>
        <item x="1339"/>
        <item x="4934"/>
        <item x="7791"/>
        <item x="8984"/>
        <item x="7132"/>
        <item x="5862"/>
        <item x="5968"/>
        <item x="1325"/>
        <item x="7029"/>
        <item x="7971"/>
        <item x="6385"/>
        <item x="6281"/>
        <item x="9687"/>
        <item x="349"/>
        <item x="1836"/>
        <item x="7010"/>
        <item x="5941"/>
        <item x="2400"/>
        <item x="71"/>
        <item x="3342"/>
        <item x="721"/>
        <item x="9751"/>
        <item x="5206"/>
        <item x="1662"/>
        <item x="2793"/>
        <item x="4022"/>
        <item x="2781"/>
        <item x="8887"/>
        <item x="5115"/>
        <item x="758"/>
        <item x="2680"/>
        <item x="5440"/>
        <item x="4992"/>
        <item x="2980"/>
        <item x="3325"/>
        <item x="5434"/>
        <item x="2750"/>
        <item x="1643"/>
        <item x="9480"/>
        <item x="1739"/>
        <item x="8702"/>
        <item x="930"/>
        <item x="5163"/>
        <item x="6735"/>
        <item x="4772"/>
        <item x="4908"/>
        <item x="8399"/>
        <item x="3885"/>
        <item x="4309"/>
        <item x="1894"/>
        <item x="4568"/>
        <item x="9868"/>
        <item x="3152"/>
        <item x="1093"/>
        <item x="692"/>
        <item x="4752"/>
        <item x="6080"/>
        <item x="3238"/>
        <item x="8854"/>
        <item x="9122"/>
        <item x="3651"/>
        <item x="205"/>
        <item x="3317"/>
        <item x="8028"/>
        <item x="6641"/>
        <item x="7613"/>
        <item x="1587"/>
        <item x="2270"/>
        <item x="4983"/>
        <item x="60"/>
        <item x="261"/>
        <item x="7194"/>
        <item x="1298"/>
        <item x="3102"/>
        <item x="9052"/>
        <item x="9216"/>
        <item x="3405"/>
        <item x="6841"/>
        <item x="5153"/>
        <item x="4571"/>
        <item x="1881"/>
        <item x="6439"/>
        <item x="7169"/>
        <item x="7396"/>
        <item x="2099"/>
        <item x="7316"/>
        <item x="2071"/>
        <item x="2864"/>
        <item x="2942"/>
        <item x="495"/>
        <item x="6362"/>
        <item x="2189"/>
        <item x="3710"/>
        <item x="6411"/>
        <item x="2689"/>
        <item x="171"/>
        <item x="6423"/>
        <item x="8282"/>
        <item x="1651"/>
        <item x="7181"/>
        <item x="1603"/>
        <item x="7714"/>
        <item x="5470"/>
        <item x="5774"/>
        <item x="4750"/>
        <item x="64"/>
        <item x="3191"/>
        <item x="7699"/>
        <item x="8617"/>
        <item x="8630"/>
        <item x="8280"/>
        <item x="2674"/>
        <item x="4968"/>
        <item x="93"/>
        <item x="6675"/>
        <item x="4724"/>
        <item x="8896"/>
        <item x="8778"/>
        <item x="3457"/>
        <item x="3504"/>
        <item x="3110"/>
        <item x="1517"/>
        <item x="3361"/>
        <item x="646"/>
        <item x="2821"/>
        <item x="4168"/>
        <item x="8804"/>
        <item x="6190"/>
        <item x="2314"/>
        <item x="6425"/>
        <item x="217"/>
        <item x="8260"/>
        <item x="5480"/>
        <item x="6367"/>
        <item x="7877"/>
        <item x="437"/>
        <item x="444"/>
        <item x="8383"/>
        <item x="362"/>
        <item x="9236"/>
        <item x="1233"/>
        <item x="7192"/>
        <item x="9266"/>
        <item x="133"/>
        <item x="8704"/>
        <item x="2719"/>
        <item x="4177"/>
        <item x="2494"/>
        <item x="6711"/>
        <item x="7956"/>
        <item x="6309"/>
        <item x="3809"/>
        <item x="332"/>
        <item x="9015"/>
        <item x="6266"/>
        <item x="957"/>
        <item x="5381"/>
        <item x="6615"/>
        <item x="4203"/>
        <item x="2176"/>
        <item x="999"/>
        <item x="3475"/>
        <item x="8842"/>
        <item x="2563"/>
        <item x="9108"/>
        <item x="138"/>
        <item x="1971"/>
        <item x="8047"/>
        <item x="9680"/>
        <item x="6229"/>
        <item x="2085"/>
        <item x="4836"/>
        <item x="4610"/>
        <item x="6994"/>
        <item x="8268"/>
        <item x="7540"/>
        <item x="1678"/>
        <item x="9615"/>
        <item x="7969"/>
        <item x="1329"/>
        <item x="9536"/>
        <item x="6409"/>
        <item x="2446"/>
        <item x="8758"/>
        <item x="6547"/>
        <item x="3662"/>
        <item x="3482"/>
        <item x="119"/>
        <item x="2679"/>
        <item x="7746"/>
        <item x="557"/>
        <item x="8583"/>
        <item x="9648"/>
        <item x="1165"/>
        <item x="6750"/>
        <item x="3083"/>
        <item x="961"/>
        <item x="5603"/>
        <item x="7575"/>
        <item x="6743"/>
        <item x="467"/>
        <item x="1640"/>
        <item x="7447"/>
        <item x="2561"/>
        <item x="980"/>
        <item x="3837"/>
        <item x="9856"/>
        <item x="8310"/>
        <item x="7876"/>
        <item x="4742"/>
        <item x="7813"/>
        <item x="9025"/>
        <item x="6323"/>
        <item x="8856"/>
        <item x="4114"/>
        <item x="3713"/>
        <item x="6148"/>
        <item x="5954"/>
        <item x="7893"/>
        <item x="5558"/>
        <item x="7787"/>
        <item x="8528"/>
        <item x="1854"/>
        <item x="8608"/>
        <item x="5025"/>
        <item x="3493"/>
        <item x="4746"/>
        <item x="2036"/>
        <item x="5035"/>
        <item x="327"/>
        <item x="110"/>
        <item x="4946"/>
        <item x="7654"/>
        <item x="8508"/>
        <item x="8194"/>
        <item x="9092"/>
        <item x="4425"/>
        <item x="6972"/>
        <item x="7543"/>
        <item x="704"/>
        <item x="7615"/>
        <item x="5736"/>
        <item x="6510"/>
        <item x="2704"/>
        <item x="5610"/>
        <item x="7196"/>
        <item x="9205"/>
        <item x="1028"/>
        <item x="1264"/>
        <item x="5005"/>
        <item x="6216"/>
        <item x="2490"/>
        <item x="6105"/>
        <item x="6223"/>
        <item x="2197"/>
        <item x="9275"/>
        <item x="8316"/>
        <item x="859"/>
        <item x="1599"/>
        <item x="1312"/>
        <item x="6463"/>
        <item x="7310"/>
        <item x="8430"/>
        <item x="8672"/>
        <item x="7134"/>
        <item x="1413"/>
        <item x="1565"/>
        <item x="741"/>
        <item x="9010"/>
        <item x="4371"/>
        <item x="7136"/>
        <item x="3589"/>
        <item x="6985"/>
        <item x="4913"/>
        <item x="954"/>
        <item x="6805"/>
        <item x="7143"/>
        <item x="9533"/>
        <item x="763"/>
        <item x="1239"/>
        <item x="1801"/>
        <item x="5633"/>
        <item x="8596"/>
        <item x="3812"/>
        <item x="8146"/>
        <item x="4619"/>
        <item x="2448"/>
        <item x="5624"/>
        <item x="6219"/>
        <item x="5857"/>
        <item x="640"/>
        <item x="9242"/>
        <item x="8105"/>
        <item x="1"/>
        <item x="3335"/>
        <item x="7752"/>
        <item x="455"/>
        <item x="9322"/>
        <item x="827"/>
        <item x="4548"/>
        <item x="8677"/>
        <item x="5888"/>
        <item x="8949"/>
        <item x="3477"/>
        <item x="6381"/>
        <item x="3002"/>
        <item x="1733"/>
        <item x="551"/>
        <item x="6892"/>
        <item x="9929"/>
        <item x="6736"/>
        <item x="1178"/>
        <item x="7233"/>
        <item x="7684"/>
        <item x="4276"/>
        <item x="6864"/>
        <item x="7170"/>
        <item x="679"/>
        <item x="9561"/>
        <item x="898"/>
        <item x="1774"/>
        <item x="3548"/>
        <item x="6528"/>
        <item x="1369"/>
        <item x="2340"/>
        <item x="7640"/>
        <item x="707"/>
        <item x="6953"/>
        <item x="5611"/>
        <item x="1591"/>
        <item x="1890"/>
        <item x="1569"/>
        <item x="8645"/>
        <item x="793"/>
        <item x="2785"/>
        <item x="2384"/>
        <item x="3618"/>
        <item x="8442"/>
        <item x="3427"/>
        <item x="6276"/>
        <item x="9444"/>
        <item x="5098"/>
        <item x="4124"/>
        <item x="4912"/>
        <item x="6913"/>
        <item x="8065"/>
        <item x="6744"/>
        <item x="9741"/>
        <item x="912"/>
        <item x="1794"/>
        <item x="9736"/>
        <item x="4538"/>
        <item x="4436"/>
        <item x="2972"/>
        <item x="8738"/>
        <item x="5127"/>
        <item x="9723"/>
        <item x="168"/>
        <item x="1775"/>
        <item x="6521"/>
        <item x="9823"/>
        <item x="9740"/>
        <item x="9817"/>
        <item x="532"/>
        <item x="8378"/>
        <item x="830"/>
        <item x="3921"/>
        <item x="8573"/>
        <item x="5307"/>
        <item x="6817"/>
        <item x="6947"/>
        <item x="9100"/>
        <item x="3706"/>
        <item x="5388"/>
        <item x="2343"/>
        <item x="7984"/>
        <item x="743"/>
        <item x="9397"/>
        <item x="1308"/>
        <item x="2426"/>
        <item x="6975"/>
        <item x="9667"/>
        <item x="8122"/>
        <item x="5253"/>
        <item x="6582"/>
        <item x="4385"/>
        <item x="8338"/>
        <item x="1330"/>
        <item x="8182"/>
        <item x="339"/>
        <item x="3742"/>
        <item x="5138"/>
        <item x="2772"/>
        <item x="8180"/>
        <item x="7467"/>
        <item x="3639"/>
        <item x="863"/>
        <item x="3292"/>
        <item x="7770"/>
        <item x="2392"/>
        <item x="6417"/>
        <item x="7598"/>
        <item x="7384"/>
        <item x="227"/>
        <item x="3796"/>
        <item x="1159"/>
        <item x="2254"/>
        <item x="9229"/>
        <item x="609"/>
        <item x="2304"/>
        <item x="2161"/>
        <item x="5777"/>
        <item x="65"/>
        <item x="2150"/>
        <item x="6139"/>
        <item x="7284"/>
        <item x="250"/>
        <item x="1445"/>
        <item x="5964"/>
        <item x="529"/>
        <item x="5613"/>
        <item x="6085"/>
        <item x="2682"/>
        <item x="2520"/>
        <item x="9794"/>
        <item x="7348"/>
        <item x="6312"/>
        <item x="9515"/>
        <item x="1606"/>
        <item x="1172"/>
        <item x="5405"/>
        <item x="9887"/>
        <item x="8321"/>
        <item x="8623"/>
        <item x="1564"/>
        <item x="8875"/>
        <item x="3182"/>
        <item x="2540"/>
        <item x="7547"/>
        <item x="769"/>
        <item x="1394"/>
        <item x="9350"/>
        <item x="340"/>
        <item x="6846"/>
        <item x="3282"/>
        <item x="3998"/>
        <item x="4324"/>
        <item x="8429"/>
        <item x="6887"/>
        <item x="3942"/>
        <item x="6444"/>
        <item x="553"/>
        <item x="7426"/>
        <item x="8384"/>
        <item x="8147"/>
        <item x="698"/>
        <item x="8569"/>
        <item x="4609"/>
        <item x="2408"/>
        <item x="6433"/>
        <item x="1555"/>
        <item x="585"/>
        <item x="2329"/>
        <item x="9461"/>
        <item x="3254"/>
        <item x="7395"/>
        <item x="1855"/>
        <item x="4331"/>
        <item x="3126"/>
        <item x="2581"/>
        <item x="7564"/>
        <item x="5821"/>
        <item x="7465"/>
        <item x="5122"/>
        <item x="4485"/>
        <item x="8215"/>
        <item x="447"/>
        <item x="1469"/>
        <item x="7244"/>
        <item x="4333"/>
        <item x="5376"/>
        <item x="1406"/>
        <item x="8963"/>
        <item x="806"/>
        <item x="3178"/>
        <item x="4973"/>
        <item x="8060"/>
        <item x="6682"/>
        <item x="1399"/>
        <item x="130"/>
        <item x="6231"/>
        <item x="4170"/>
        <item x="2869"/>
        <item x="1248"/>
        <item x="4587"/>
        <item x="5775"/>
        <item x="998"/>
        <item x="5950"/>
        <item x="7880"/>
        <item x="705"/>
        <item x="1716"/>
        <item x="9064"/>
        <item x="8815"/>
        <item x="7913"/>
        <item x="163"/>
        <item x="5302"/>
        <item x="3806"/>
        <item x="3166"/>
        <item x="2632"/>
        <item x="1263"/>
        <item x="7800"/>
        <item x="3114"/>
        <item x="7919"/>
        <item x="629"/>
        <item x="3793"/>
        <item x="9125"/>
        <item x="5684"/>
        <item x="1157"/>
        <item x="3748"/>
        <item x="2379"/>
        <item x="6165"/>
        <item x="5156"/>
        <item x="8130"/>
        <item x="9544"/>
        <item x="6132"/>
        <item x="4814"/>
        <item x="4822"/>
        <item x="3043"/>
        <item x="3935"/>
        <item x="4811"/>
        <item x="6963"/>
        <item x="3221"/>
        <item x="4320"/>
        <item x="3842"/>
        <item x="956"/>
        <item x="511"/>
        <item x="8769"/>
        <item x="3676"/>
        <item x="9849"/>
        <item x="5849"/>
        <item x="785"/>
        <item x="5274"/>
        <item x="4863"/>
        <item x="6176"/>
        <item x="8565"/>
        <item x="6135"/>
        <item x="4978"/>
        <item x="7048"/>
        <item x="9864"/>
        <item x="8256"/>
        <item x="8682"/>
        <item x="5396"/>
        <item x="6268"/>
        <item x="9858"/>
        <item x="9804"/>
        <item x="8144"/>
        <item x="2366"/>
        <item x="5251"/>
        <item x="9209"/>
        <item x="5581"/>
        <item x="5560"/>
        <item x="8353"/>
        <item x="7679"/>
        <item x="3608"/>
        <item x="4028"/>
        <item x="1180"/>
        <item x="6993"/>
        <item x="1120"/>
        <item x="8271"/>
        <item x="4715"/>
        <item x="8873"/>
        <item x="5591"/>
        <item x="462"/>
        <item x="3407"/>
        <item x="7506"/>
        <item x="9379"/>
        <item x="8498"/>
        <item x="3801"/>
        <item x="1779"/>
        <item x="5311"/>
        <item x="6527"/>
        <item x="2208"/>
        <item x="4495"/>
        <item x="8403"/>
        <item x="5696"/>
        <item x="9455"/>
        <item x="8263"/>
        <item x="2860"/>
        <item x="873"/>
        <item x="9320"/>
        <item x="1620"/>
        <item x="4628"/>
        <item x="2365"/>
        <item x="8015"/>
        <item x="9825"/>
        <item x="3468"/>
        <item x="2688"/>
        <item x="282"/>
        <item x="798"/>
        <item x="6702"/>
        <item x="9055"/>
        <item x="1427"/>
        <item x="6540"/>
        <item x="8004"/>
        <item x="3823"/>
        <item x="6925"/>
        <item x="4730"/>
        <item x="4270"/>
        <item x="6118"/>
        <item x="1381"/>
        <item x="3882"/>
        <item x="7692"/>
        <item x="7142"/>
        <item x="590"/>
        <item x="4176"/>
        <item x="1047"/>
        <item x="3864"/>
        <item x="7423"/>
        <item x="4347"/>
        <item x="7277"/>
        <item x="5254"/>
        <item x="8032"/>
        <item x="8083"/>
        <item x="9607"/>
        <item x="3784"/>
        <item x="8568"/>
        <item x="2253"/>
        <item x="3901"/>
        <item x="7608"/>
        <item x="9496"/>
        <item x="1304"/>
        <item x="8317"/>
        <item x="4268"/>
        <item x="5182"/>
        <item x="4605"/>
        <item x="8939"/>
        <item x="6300"/>
        <item x="4948"/>
        <item x="8255"/>
        <item x="8431"/>
        <item x="688"/>
        <item x="3966"/>
        <item x="9376"/>
        <item x="1709"/>
        <item x="451"/>
        <item x="3008"/>
        <item x="909"/>
        <item x="9234"/>
        <item x="5653"/>
        <item x="2273"/>
        <item x="958"/>
        <item x="6543"/>
        <item x="3386"/>
        <item x="528"/>
        <item x="9580"/>
        <item x="7286"/>
        <item x="1370"/>
        <item x="5844"/>
        <item x="3113"/>
        <item x="5874"/>
        <item x="1315"/>
        <item x="4762"/>
        <item x="2622"/>
        <item x="632"/>
        <item x="537"/>
        <item x="9783"/>
        <item x="6233"/>
        <item x="7153"/>
        <item x="9298"/>
        <item x="7985"/>
        <item x="9805"/>
        <item x="1164"/>
        <item x="9235"/>
        <item x="8605"/>
        <item x="9553"/>
        <item x="5466"/>
        <item x="8567"/>
        <item x="4852"/>
        <item x="7439"/>
        <item x="2348"/>
        <item x="2084"/>
        <item x="436"/>
        <item x="7951"/>
        <item x="9575"/>
        <item x="7370"/>
        <item x="3199"/>
        <item x="8831"/>
        <item x="6819"/>
        <item x="4197"/>
        <item x="5373"/>
        <item x="4040"/>
        <item x="3871"/>
        <item x="2589"/>
        <item x="7309"/>
        <item x="3715"/>
        <item x="2771"/>
        <item x="1688"/>
        <item x="3167"/>
        <item x="7098"/>
        <item x="2109"/>
        <item x="6284"/>
        <item x="7875"/>
        <item x="4999"/>
        <item x="3550"/>
        <item x="3213"/>
        <item x="6496"/>
        <item x="7587"/>
        <item x="9274"/>
        <item x="2143"/>
        <item x="6025"/>
        <item x="2029"/>
        <item x="1255"/>
        <item x="6134"/>
        <item x="4424"/>
        <item x="5016"/>
        <item x="2656"/>
        <item x="3730"/>
        <item x="9020"/>
        <item x="9019"/>
        <item x="3021"/>
        <item x="9946"/>
        <item x="9683"/>
        <item x="4241"/>
        <item x="1934"/>
        <item x="8692"/>
        <item x="75"/>
        <item x="7094"/>
        <item x="2406"/>
        <item x="1619"/>
        <item x="1274"/>
        <item x="1646"/>
        <item x="8059"/>
        <item x="3304"/>
        <item x="5190"/>
        <item x="2436"/>
        <item x="4923"/>
        <item x="5175"/>
        <item x="3458"/>
        <item x="3448"/>
        <item x="7425"/>
        <item x="3163"/>
        <item x="8153"/>
        <item x="6730"/>
        <item x="6973"/>
        <item x="6773"/>
        <item x="215"/>
        <item x="7471"/>
        <item x="7799"/>
        <item x="7232"/>
        <item x="6473"/>
        <item x="757"/>
        <item x="2880"/>
        <item x="4298"/>
        <item x="3496"/>
        <item x="4988"/>
        <item x="861"/>
        <item x="9722"/>
        <item x="890"/>
        <item x="8509"/>
        <item x="8959"/>
        <item x="483"/>
        <item x="3484"/>
        <item x="7602"/>
        <item x="2172"/>
        <item x="4600"/>
        <item x="4310"/>
        <item x="5980"/>
        <item x="1029"/>
        <item x="5760"/>
        <item x="5366"/>
        <item x="5534"/>
        <item x="6396"/>
        <item x="5413"/>
        <item x="8391"/>
        <item x="1863"/>
        <item x="7983"/>
        <item x="4705"/>
        <item x="247"/>
        <item x="1375"/>
        <item x="7641"/>
        <item x="5999"/>
        <item x="4790"/>
        <item x="2126"/>
        <item x="3352"/>
        <item x="1895"/>
        <item x="9875"/>
        <item x="4488"/>
        <item x="5200"/>
        <item x="1181"/>
        <item x="1149"/>
        <item x="6806"/>
        <item x="4227"/>
        <item x="4215"/>
        <item x="951"/>
        <item x="79"/>
        <item x="4108"/>
        <item x="8079"/>
        <item x="3807"/>
        <item x="2741"/>
        <item x="4409"/>
        <item x="7712"/>
        <item x="8018"/>
        <item x="7807"/>
        <item x="8417"/>
        <item x="7677"/>
        <item x="2871"/>
        <item x="8306"/>
        <item x="7979"/>
        <item x="7662"/>
        <item x="6774"/>
        <item x="4107"/>
        <item x="1547"/>
        <item x="8782"/>
        <item x="3003"/>
        <item x="1014"/>
        <item x="4712"/>
        <item x="8679"/>
        <item x="8235"/>
        <item x="7702"/>
        <item x="3089"/>
        <item x="191"/>
        <item x="5341"/>
        <item x="1967"/>
        <item x="377"/>
        <item x="4043"/>
        <item x="4559"/>
        <item x="6723"/>
        <item x="3107"/>
        <item x="7193"/>
        <item x="4585"/>
        <item x="3233"/>
        <item x="9085"/>
        <item x="8810"/>
        <item x="6337"/>
        <item x="3622"/>
        <item x="7207"/>
        <item x="8377"/>
        <item x="651"/>
        <item x="3820"/>
        <item x="2007"/>
        <item x="9747"/>
        <item x="8987"/>
        <item x="8492"/>
        <item x="4020"/>
        <item x="2957"/>
        <item x="4542"/>
        <item x="6292"/>
        <item x="7596"/>
        <item x="6813"/>
        <item x="5937"/>
        <item x="2473"/>
        <item x="9690"/>
        <item x="932"/>
        <item x="7644"/>
        <item x="9941"/>
        <item x="5001"/>
        <item x="7129"/>
        <item x="2440"/>
        <item x="1343"/>
        <item x="8326"/>
        <item x="8643"/>
        <item x="6578"/>
        <item x="2548"/>
        <item x="5393"/>
        <item x="7854"/>
        <item x="1114"/>
        <item x="8606"/>
        <item x="3611"/>
        <item x="3339"/>
        <item x="5632"/>
        <item x="4502"/>
        <item x="1346"/>
        <item x="2552"/>
        <item x="4208"/>
        <item x="5506"/>
        <item x="3860"/>
        <item x="1634"/>
        <item x="8488"/>
        <item x="4870"/>
        <item x="78"/>
        <item x="7980"/>
        <item x="206"/>
        <item x="2598"/>
        <item x="7708"/>
        <item x="1778"/>
        <item x="2051"/>
        <item x="3862"/>
        <item x="3962"/>
        <item x="2092"/>
        <item x="22"/>
        <item x="1176"/>
        <item x="7822"/>
        <item x="91"/>
        <item x="8670"/>
        <item x="8203"/>
        <item x="4275"/>
        <item x="1608"/>
        <item x="493"/>
        <item x="7715"/>
        <item x="709"/>
        <item x="9150"/>
        <item x="652"/>
        <item x="9880"/>
        <item x="584"/>
        <item x="6818"/>
        <item x="5578"/>
        <item x="7444"/>
        <item x="641"/>
        <item x="9075"/>
        <item x="2024"/>
        <item x="9602"/>
        <item x="1999"/>
        <item x="7046"/>
        <item x="7118"/>
        <item x="4161"/>
        <item x="7568"/>
        <item x="2260"/>
        <item x="614"/>
        <item x="8924"/>
        <item x="7730"/>
        <item x="2155"/>
        <item x="1745"/>
        <item x="9552"/>
        <item x="3568"/>
        <item x="1184"/>
        <item x="6002"/>
        <item x="4980"/>
        <item x="9188"/>
        <item x="728"/>
        <item x="5942"/>
        <item x="1122"/>
        <item x="5583"/>
        <item x="5652"/>
        <item x="1872"/>
        <item x="6710"/>
        <item x="390"/>
        <item x="2822"/>
        <item x="1974"/>
        <item x="7586"/>
        <item x="6517"/>
        <item x="5383"/>
        <item x="4606"/>
        <item x="2370"/>
        <item x="6779"/>
        <item x="9336"/>
        <item x="1914"/>
        <item x="5082"/>
        <item x="6234"/>
        <item x="6184"/>
        <item x="3369"/>
        <item x="7923"/>
        <item x="6964"/>
        <item x="3737"/>
        <item x="3701"/>
        <item x="771"/>
        <item x="3717"/>
        <item x="820"/>
        <item x="1473"/>
        <item x="4914"/>
        <item x="2149"/>
        <item x="6830"/>
        <item x="3489"/>
        <item x="2151"/>
        <item x="3792"/>
        <item x="4721"/>
        <item x="6342"/>
        <item x="4733"/>
        <item x="6704"/>
        <item x="2645"/>
        <item x="3926"/>
        <item x="5641"/>
        <item x="203"/>
        <item x="1964"/>
        <item x="4211"/>
        <item x="7007"/>
        <item x="81"/>
        <item x="8237"/>
        <item x="2119"/>
        <item x="5364"/>
        <item x="2816"/>
        <item x="2267"/>
        <item x="2347"/>
        <item x="2298"/>
        <item x="2585"/>
        <item x="477"/>
        <item x="3925"/>
        <item x="882"/>
        <item x="8548"/>
        <item x="727"/>
        <item x="9491"/>
        <item x="9898"/>
        <item x="3483"/>
        <item x="3623"/>
        <item x="7915"/>
        <item x="4246"/>
        <item x="5415"/>
        <item x="2922"/>
        <item x="7243"/>
        <item x="6580"/>
        <item x="3135"/>
        <item x="9390"/>
        <item x="2311"/>
        <item x="8491"/>
        <item x="9250"/>
        <item x="5778"/>
        <item x="4340"/>
        <item x="1124"/>
        <item x="4083"/>
        <item x="3028"/>
        <item x="3210"/>
        <item x="2489"/>
        <item x="7018"/>
        <item x="6587"/>
        <item x="1566"/>
        <item x="3727"/>
        <item x="8106"/>
        <item x="4042"/>
        <item x="6729"/>
        <item x="9162"/>
        <item x="8300"/>
        <item x="353"/>
        <item x="5124"/>
        <item x="3434"/>
        <item x="4422"/>
        <item x="6898"/>
        <item x="7862"/>
        <item x="5222"/>
        <item x="4092"/>
        <item x="6161"/>
        <item x="9393"/>
        <item x="3443"/>
        <item x="8205"/>
        <item x="1648"/>
        <item x="6581"/>
        <item x="8101"/>
        <item x="5065"/>
        <item x="6082"/>
        <item x="8766"/>
        <item x="9508"/>
        <item x="4573"/>
        <item x="4511"/>
        <item x="3556"/>
        <item x="5762"/>
        <item x="8401"/>
        <item x="7218"/>
        <item x="7325"/>
        <item x="5291"/>
        <item x="7220"/>
        <item x="6383"/>
        <item x="6152"/>
        <item x="5116"/>
        <item x="7032"/>
        <item x="5338"/>
        <item x="714"/>
        <item x="96"/>
        <item x="689"/>
        <item x="2363"/>
        <item x="7933"/>
        <item x="5675"/>
        <item x="7790"/>
        <item x="834"/>
        <item x="160"/>
        <item x="3101"/>
        <item x="7768"/>
        <item x="9564"/>
        <item x="5766"/>
        <item x="8591"/>
        <item x="1409"/>
        <item x="352"/>
        <item x="223"/>
        <item x="2182"/>
        <item x="4749"/>
        <item x="8198"/>
        <item x="197"/>
        <item x="7041"/>
        <item x="1814"/>
        <item x="1592"/>
        <item x="1424"/>
        <item x="3225"/>
        <item x="2633"/>
        <item x="1842"/>
        <item x="1439"/>
        <item x="3854"/>
        <item x="5864"/>
        <item x="8718"/>
        <item x="7538"/>
        <item x="5987"/>
        <item x="581"/>
        <item x="6860"/>
        <item x="5524"/>
        <item x="5215"/>
        <item x="1940"/>
        <item x="3464"/>
        <item x="5638"/>
        <item x="8514"/>
        <item x="8735"/>
        <item x="4833"/>
        <item x="5464"/>
        <item x="9173"/>
        <item x="2889"/>
        <item x="1423"/>
        <item x="2566"/>
        <item x="8626"/>
        <item x="240"/>
        <item x="8212"/>
        <item x="1056"/>
        <item x="6627"/>
        <item x="9147"/>
        <item x="9083"/>
        <item x="1261"/>
        <item x="9344"/>
        <item x="4604"/>
        <item x="4481"/>
        <item x="2118"/>
        <item x="1324"/>
        <item x="1605"/>
        <item x="9744"/>
        <item x="9663"/>
        <item x="774"/>
        <item x="452"/>
        <item x="5409"/>
        <item x="1354"/>
        <item x="9503"/>
        <item x="1852"/>
        <item x="162"/>
        <item x="10"/>
        <item x="8904"/>
        <item x="1558"/>
        <item x="1892"/>
        <item x="5646"/>
        <item x="8176"/>
        <item x="9877"/>
        <item x="8436"/>
        <item x="3375"/>
        <item x="506"/>
        <item x="7892"/>
        <item x="9436"/>
        <item x="1382"/>
        <item x="1645"/>
        <item x="8046"/>
        <item x="5007"/>
        <item x="6614"/>
        <item x="2678"/>
        <item x="9233"/>
        <item x="3382"/>
        <item x="9876"/>
        <item x="6220"/>
        <item x="3881"/>
        <item x="8225"/>
        <item x="2501"/>
        <item x="9331"/>
        <item x="5625"/>
        <item x="6922"/>
        <item x="5557"/>
        <item x="2710"/>
        <item x="9843"/>
        <item x="9001"/>
        <item x="5794"/>
        <item x="7920"/>
        <item x="1344"/>
        <item x="642"/>
        <item x="6286"/>
        <item x="4269"/>
        <item x="5045"/>
        <item x="9251"/>
        <item x="6146"/>
        <item x="5911"/>
        <item x="780"/>
        <item x="2401"/>
        <item x="5719"/>
        <item x="2284"/>
        <item x="501"/>
        <item x="3035"/>
        <item x="1117"/>
        <item x="1767"/>
        <item x="1471"/>
        <item x="5643"/>
        <item x="466"/>
        <item x="7534"/>
        <item x="5993"/>
        <item x="8933"/>
        <item x="5263"/>
        <item x="3869"/>
        <item x="5567"/>
        <item x="8925"/>
        <item x="2354"/>
        <item x="1483"/>
        <item x="4386"/>
        <item x="9317"/>
        <item x="9035"/>
        <item x="2725"/>
        <item x="1813"/>
        <item x="3988"/>
        <item x="6609"/>
        <item x="5605"/>
        <item x="165"/>
        <item x="3029"/>
        <item x="8438"/>
        <item x="6280"/>
        <item x="7110"/>
        <item x="6716"/>
        <item x="8511"/>
        <item x="1022"/>
        <item x="6449"/>
        <item x="9697"/>
        <item x="9332"/>
        <item x="29"/>
        <item x="8687"/>
        <item x="2850"/>
        <item x="405"/>
        <item x="597"/>
        <item x="8475"/>
        <item x="3893"/>
        <item x="6458"/>
        <item x="6179"/>
        <item x="944"/>
        <item x="1256"/>
        <item x="3344"/>
        <item x="9635"/>
        <item x="8781"/>
        <item x="4786"/>
        <item x="1905"/>
        <item x="4845"/>
        <item x="7802"/>
        <item x="7072"/>
        <item x="4882"/>
        <item x="6559"/>
        <item x="1054"/>
        <item x="9671"/>
        <item x="1783"/>
        <item x="4377"/>
        <item x="2086"/>
        <item x="9658"/>
        <item x="4352"/>
        <item x="351"/>
        <item x="5131"/>
        <item x="6485"/>
        <item x="372"/>
        <item x="3095"/>
        <item x="7227"/>
        <item x="8474"/>
        <item x="4366"/>
        <item x="7944"/>
        <item x="3150"/>
        <item x="4940"/>
        <item x="6273"/>
        <item x="280"/>
        <item x="4654"/>
        <item x="594"/>
        <item x="473"/>
        <item x="2421"/>
        <item x="696"/>
        <item x="9487"/>
        <item x="2100"/>
        <item x="3575"/>
        <item x="415"/>
        <item x="8559"/>
        <item x="5314"/>
        <item x="7326"/>
        <item x="7618"/>
        <item x="1189"/>
        <item x="6125"/>
        <item x="6207"/>
        <item x="6741"/>
        <item x="8221"/>
        <item x="566"/>
        <item x="4185"/>
        <item x="8720"/>
        <item x="9907"/>
        <item x="2492"/>
        <item x="5943"/>
        <item x="7947"/>
        <item x="9926"/>
        <item x="9430"/>
        <item x="8407"/>
        <item x="2960"/>
        <item x="39"/>
        <item x="5878"/>
        <item x="7760"/>
        <item x="3353"/>
        <item x="3975"/>
        <item x="6637"/>
        <item x="2364"/>
        <item x="3884"/>
        <item x="9432"/>
        <item x="807"/>
        <item x="9008"/>
        <item x="6918"/>
        <item x="4181"/>
        <item x="7407"/>
        <item x="5273"/>
        <item x="8744"/>
        <item x="3067"/>
        <item x="9352"/>
        <item x="2496"/>
        <item x="3201"/>
        <item x="3824"/>
        <item x="565"/>
        <item x="593"/>
        <item x="1652"/>
        <item x="6742"/>
        <item x="8449"/>
        <item x="8665"/>
        <item x="8721"/>
        <item x="159"/>
        <item x="5981"/>
        <item x="2838"/>
        <item x="5106"/>
        <item x="4389"/>
        <item x="668"/>
        <item x="6370"/>
        <item x="876"/>
        <item x="6904"/>
        <item x="6630"/>
        <item x="7516"/>
        <item x="8031"/>
        <item x="1162"/>
        <item x="134"/>
        <item x="4799"/>
        <item x="5901"/>
        <item x="5054"/>
        <item x="5588"/>
        <item x="8681"/>
        <item x="4199"/>
        <item x="6215"/>
        <item x="7976"/>
        <item x="1752"/>
        <item x="8660"/>
        <item x="2865"/>
        <item x="7075"/>
        <item x="2626"/>
        <item x="9479"/>
        <item x="5599"/>
        <item x="2538"/>
        <item x="9230"/>
        <item x="1341"/>
        <item x="2613"/>
        <item x="7433"/>
        <item x="8805"/>
        <item x="1245"/>
        <item x="1247"/>
        <item x="1660"/>
        <item x="368"/>
        <item x="1571"/>
        <item x="8276"/>
        <item x="2933"/>
        <item x="7436"/>
        <item x="7967"/>
        <item x="413"/>
        <item x="4651"/>
        <item x="3697"/>
        <item x="7804"/>
        <item x="3436"/>
        <item x="9409"/>
        <item x="7417"/>
        <item x="1316"/>
        <item x="6954"/>
        <item x="7368"/>
        <item x="7112"/>
        <item x="7717"/>
        <item x="7279"/>
        <item x="3232"/>
        <item x="4471"/>
        <item x="6110"/>
        <item x="5410"/>
        <item x="939"/>
        <item x="8141"/>
        <item x="2757"/>
        <item x="2940"/>
        <item x="4166"/>
        <item x="7365"/>
        <item x="6786"/>
        <item x="7814"/>
        <item x="7972"/>
        <item x="4303"/>
        <item x="9166"/>
        <item x="5740"/>
        <item x="4112"/>
        <item x="3558"/>
        <item x="6112"/>
        <item x="931"/>
        <item x="4490"/>
        <item x="9385"/>
        <item x="3930"/>
        <item x="8663"/>
        <item x="3205"/>
        <item x="6199"/>
        <item x="6251"/>
        <item x="5042"/>
        <item x="9370"/>
        <item x="8022"/>
        <item x="5285"/>
        <item x="6714"/>
        <item x="1488"/>
        <item x="8742"/>
        <item x="9082"/>
        <item x="2775"/>
        <item x="6941"/>
        <item x="2743"/>
        <item x="5973"/>
        <item x="6061"/>
        <item x="767"/>
        <item x="1998"/>
        <item x="5939"/>
        <item x="6294"/>
        <item x="9684"/>
        <item x="5103"/>
        <item x="6020"/>
        <item x="8151"/>
        <item x="3598"/>
        <item x="8994"/>
        <item x="9295"/>
        <item x="6394"/>
        <item x="2795"/>
        <item x="2391"/>
        <item x="9362"/>
        <item x="6772"/>
        <item x="8325"/>
        <item x="9666"/>
        <item x="938"/>
        <item x="5650"/>
        <item x="8521"/>
        <item x="2296"/>
        <item x="3757"/>
        <item x="350"/>
        <item x="5136"/>
        <item x="9770"/>
        <item x="360"/>
        <item x="7725"/>
        <item x="7361"/>
        <item x="3015"/>
        <item x="2779"/>
        <item x="386"/>
        <item x="6189"/>
        <item x="6156"/>
        <item x="9499"/>
        <item x="6326"/>
        <item x="5816"/>
        <item x="3579"/>
        <item x="4663"/>
        <item x="5665"/>
        <item x="2407"/>
        <item x="2892"/>
        <item x="3433"/>
        <item x="4403"/>
        <item x="7272"/>
        <item x="4104"/>
        <item x="2241"/>
        <item x="5926"/>
        <item x="9358"/>
        <item x="9459"/>
        <item x="3019"/>
        <item x="5418"/>
        <item x="9278"/>
        <item x="7939"/>
        <item x="7607"/>
        <item x="8037"/>
        <item x="941"/>
        <item x="2664"/>
        <item x="1685"/>
        <item x="5623"/>
        <item x="8019"/>
        <item x="1236"/>
        <item x="9097"/>
        <item x="5983"/>
        <item x="9103"/>
        <item x="3485"/>
        <item x="155"/>
        <item x="7518"/>
        <item x="2542"/>
        <item x="2770"/>
        <item x="933"/>
        <item x="3570"/>
        <item x="5747"/>
        <item x="8763"/>
        <item x="4672"/>
        <item x="8575"/>
        <item x="4466"/>
        <item x="1563"/>
        <item x="6657"/>
        <item x="3170"/>
        <item x="126"/>
        <item x="2117"/>
        <item x="3808"/>
        <item x="1307"/>
        <item x="4171"/>
        <item x="5484"/>
        <item x="7265"/>
        <item x="5019"/>
        <item x="2584"/>
        <item x="73"/>
        <item x="9264"/>
        <item x="5872"/>
        <item x="1443"/>
        <item x="2702"/>
        <item x="7334"/>
        <item x="5032"/>
        <item x="4155"/>
        <item x="9890"/>
        <item x="2461"/>
        <item x="760"/>
        <item x="7222"/>
        <item x="5793"/>
        <item x="7946"/>
        <item x="8249"/>
        <item x="9381"/>
        <item x="5378"/>
        <item x="5037"/>
        <item x="5693"/>
        <item x="9831"/>
        <item x="8400"/>
        <item x="535"/>
        <item x="5068"/>
        <item x="4549"/>
        <item x="1983"/>
        <item x="5893"/>
        <item x="6415"/>
        <item x="7011"/>
        <item x="1333"/>
        <item x="4534"/>
        <item x="8456"/>
        <item x="9645"/>
        <item x="1584"/>
        <item x="1784"/>
        <item x="2586"/>
        <item x="7246"/>
        <item x="9269"/>
        <item x="3027"/>
        <item x="6193"/>
        <item x="3198"/>
        <item x="4827"/>
        <item x="8152"/>
        <item x="4753"/>
        <item x="80"/>
        <item x="6416"/>
        <item x="7379"/>
        <item x="9054"/>
        <item x="8572"/>
        <item x="2555"/>
        <item x="1155"/>
        <item x="9284"/>
        <item x="4862"/>
        <item x="1650"/>
        <item x="8460"/>
        <item x="9590"/>
        <item x="4596"/>
        <item x="864"/>
        <item x="7881"/>
        <item x="5979"/>
        <item x="6604"/>
        <item x="7776"/>
        <item x="5041"/>
        <item x="9897"/>
        <item x="6049"/>
        <item x="7732"/>
        <item x="5485"/>
        <item x="7697"/>
        <item x="4200"/>
        <item x="5345"/>
        <item x="2676"/>
        <item x="680"/>
        <item x="9270"/>
        <item x="4408"/>
        <item x="3699"/>
        <item x="9241"/>
        <item x="8901"/>
        <item x="4148"/>
        <item x="5121"/>
        <item x="9247"/>
        <item x="9169"/>
        <item x="3746"/>
        <item x="5984"/>
        <item x="1075"/>
        <item x="8396"/>
        <item x="3306"/>
        <item x="2055"/>
        <item x="6823"/>
        <item x="7857"/>
        <item x="5476"/>
        <item x="7678"/>
        <item x="8872"/>
        <item x="8652"/>
        <item x="7649"/>
        <item x="2751"/>
        <item x="2881"/>
        <item x="9442"/>
        <item x="440"/>
        <item x="3631"/>
        <item x="6185"/>
        <item x="887"/>
        <item x="3641"/>
        <item x="3878"/>
        <item x="7345"/>
        <item x="5800"/>
        <item x="1282"/>
        <item x="2223"/>
        <item x="1102"/>
        <item x="8188"/>
        <item x="5069"/>
        <item x="3691"/>
        <item x="9574"/>
        <item x="1111"/>
        <item x="1750"/>
        <item x="6595"/>
        <item x="4558"/>
        <item x="1705"/>
        <item x="4674"/>
        <item x="2564"/>
        <item x="3393"/>
        <item x="5877"/>
        <item x="2832"/>
        <item x="7052"/>
        <item x="5151"/>
        <item x="4624"/>
        <item x="5040"/>
        <item x="4254"/>
        <item x="3899"/>
        <item x="331"/>
        <item x="8089"/>
        <item x="2185"/>
        <item x="8376"/>
        <item x="9707"/>
        <item x="3518"/>
        <item x="2697"/>
        <item x="3237"/>
        <item x="1038"/>
        <item x="8862"/>
        <item x="2765"/>
        <item x="1359"/>
        <item x="4469"/>
        <item x="1140"/>
        <item x="4034"/>
        <item x="394"/>
        <item x="5677"/>
        <item x="4160"/>
        <item x="8724"/>
        <item x="3445"/>
        <item x="3582"/>
        <item x="3918"/>
        <item x="9517"/>
        <item x="2046"/>
        <item x="8339"/>
        <item x="895"/>
        <item x="5363"/>
        <item x="4782"/>
        <item x="237"/>
        <item x="76"/>
        <item x="4617"/>
        <item x="1196"/>
        <item x="6788"/>
        <item x="3514"/>
        <item x="7302"/>
        <item x="5497"/>
        <item x="660"/>
        <item x="9059"/>
        <item x="1467"/>
        <item x="8351"/>
        <item x="9021"/>
        <item x="6055"/>
        <item x="5784"/>
        <item x="6398"/>
        <item x="8885"/>
        <item x="2823"/>
        <item x="4839"/>
        <item x="3253"/>
        <item x="7781"/>
        <item x="213"/>
        <item x="6475"/>
        <item x="7831"/>
        <item x="9440"/>
        <item x="5477"/>
        <item x="7722"/>
        <item x="3626"/>
        <item x="6766"/>
        <item x="6694"/>
        <item x="2416"/>
        <item x="1669"/>
        <item x="6770"/>
        <item x="9261"/>
        <item x="4942"/>
        <item x="825"/>
        <item x="8501"/>
        <item x="8471"/>
        <item x="2005"/>
        <item x="4735"/>
        <item x="3044"/>
        <item x="8041"/>
        <item x="2239"/>
        <item x="1844"/>
        <item x="6269"/>
        <item x="5100"/>
        <item x="9282"/>
        <item x="2891"/>
        <item x="371"/>
        <item x="8757"/>
        <item x="3004"/>
        <item x="3671"/>
        <item x="421"/>
        <item x="1148"/>
        <item x="9127"/>
        <item x="4639"/>
        <item x="8196"/>
        <item x="846"/>
        <item x="8915"/>
        <item x="2662"/>
        <item x="3069"/>
        <item x="7412"/>
        <item x="1476"/>
        <item x="1866"/>
        <item x="3722"/>
        <item x="2703"/>
        <item x="6930"/>
        <item x="7499"/>
        <item x="2863"/>
        <item x="6632"/>
        <item x="854"/>
        <item x="1878"/>
        <item x="1711"/>
        <item x="3997"/>
        <item x="4283"/>
        <item x="2158"/>
        <item x="2350"/>
        <item x="7709"/>
        <item x="7366"/>
        <item x="2303"/>
        <item x="1395"/>
        <item x="7887"/>
        <item x="3610"/>
        <item x="6845"/>
        <item x="4434"/>
        <item x="8495"/>
        <item x="4348"/>
        <item x="7994"/>
        <item x="8094"/>
        <item x="7453"/>
        <item x="7498"/>
        <item x="2845"/>
        <item x="3939"/>
        <item x="3299"/>
        <item x="5391"/>
        <item x="8344"/>
        <item x="7019"/>
        <item x="1195"/>
        <item x="4732"/>
        <item x="3274"/>
        <item x="694"/>
        <item x="3781"/>
        <item x="7838"/>
        <item x="2358"/>
        <item x="7459"/>
        <item x="6616"/>
        <item x="3255"/>
        <item x="9899"/>
        <item x="4938"/>
        <item x="4700"/>
        <item x="8615"/>
        <item x="6451"/>
        <item x="2777"/>
        <item x="867"/>
        <item x="8784"/>
        <item x="1529"/>
        <item x="4802"/>
        <item x="9426"/>
        <item x="9815"/>
        <item x="1546"/>
        <item x="5140"/>
        <item x="2031"/>
        <item x="9837"/>
        <item x="2867"/>
        <item x="2281"/>
        <item x="127"/>
        <item x="5994"/>
        <item x="2855"/>
        <item x="7856"/>
        <item x="5095"/>
        <item x="4179"/>
        <item x="2094"/>
        <item x="1704"/>
        <item x="7935"/>
        <item x="3174"/>
        <item x="896"/>
        <item x="1072"/>
        <item x="8515"/>
        <item x="4917"/>
        <item x="5350"/>
        <item x="634"/>
        <item x="2835"/>
        <item x="1601"/>
        <item x="3604"/>
        <item x="2885"/>
        <item x="5120"/>
        <item x="8953"/>
        <item x="1838"/>
        <item x="6592"/>
        <item x="9399"/>
        <item x="3355"/>
        <item x="8487"/>
        <item x="5349"/>
        <item x="9688"/>
        <item x="9231"/>
        <item x="5448"/>
        <item x="5967"/>
        <item x="7982"/>
        <item x="7382"/>
        <item x="7016"/>
        <item x="8713"/>
        <item x="1800"/>
        <item x="7294"/>
        <item x="9678"/>
        <item x="308"/>
        <item x="4078"/>
        <item x="7432"/>
        <item x="6009"/>
        <item x="8814"/>
        <item x="6526"/>
        <item x="4131"/>
        <item x="1867"/>
        <item x="1869"/>
        <item x="8853"/>
        <item x="9893"/>
        <item x="2110"/>
        <item x="5808"/>
        <item x="1910"/>
        <item x="778"/>
        <item x="1820"/>
        <item x="4154"/>
        <item x="2256"/>
        <item x="5134"/>
        <item x="7485"/>
        <item x="1311"/>
        <item x="883"/>
        <item x="4074"/>
        <item x="4038"/>
        <item x="7044"/>
        <item x="3863"/>
        <item x="7833"/>
        <item x="4284"/>
        <item x="2841"/>
        <item x="8997"/>
        <item x="135"/>
        <item x="5908"/>
        <item x="6460"/>
        <item x="1682"/>
        <item x="4332"/>
        <item x="9730"/>
        <item x="4521"/>
        <item x="2526"/>
        <item x="1161"/>
        <item x="9283"/>
        <item x="2013"/>
        <item x="9910"/>
        <item x="5315"/>
        <item x="3678"/>
        <item x="4384"/>
        <item x="2191"/>
        <item x="8886"/>
        <item x="457"/>
        <item x="2669"/>
        <item x="3511"/>
        <item x="8921"/>
        <item x="7711"/>
        <item x="3847"/>
        <item x="5053"/>
        <item x="3260"/>
        <item x="4228"/>
        <item x="9833"/>
        <item x="6608"/>
        <item x="2825"/>
        <item x="9164"/>
        <item x="5752"/>
        <item x="8890"/>
        <item x="9263"/>
        <item x="7083"/>
        <item x="2796"/>
        <item x="4556"/>
        <item x="1449"/>
        <item x="139"/>
        <item x="522"/>
        <item x="4430"/>
        <item x="8609"/>
        <item x="3734"/>
        <item x="2180"/>
        <item x="9915"/>
        <item x="1913"/>
        <item x="4764"/>
        <item x="6669"/>
        <item x="257"/>
        <item x="5168"/>
        <item x="6896"/>
        <item x="7107"/>
        <item x="3500"/>
        <item x="1125"/>
        <item x="5328"/>
        <item x="4061"/>
        <item x="419"/>
        <item x="9348"/>
        <item x="7388"/>
        <item x="8809"/>
        <item x="6950"/>
        <item x="3672"/>
        <item x="3077"/>
        <item x="9003"/>
        <item x="8267"/>
        <item x="2647"/>
        <item x="6203"/>
        <item x="1535"/>
        <item x="6620"/>
        <item x="1477"/>
        <item x="6467"/>
        <item x="9417"/>
        <item x="66"/>
        <item x="2230"/>
        <item x="5305"/>
        <item x="9703"/>
        <item x="5306"/>
        <item x="4966"/>
        <item x="8910"/>
        <item x="8309"/>
        <item x="3435"/>
        <item x="7203"/>
        <item x="8868"/>
        <item x="7912"/>
        <item x="5527"/>
        <item x="6086"/>
        <item x="9909"/>
        <item x="435"/>
        <item x="7438"/>
        <item x="5282"/>
        <item x="9074"/>
        <item x="4795"/>
        <item x="8620"/>
        <item x="3310"/>
        <item x="1185"/>
        <item x="9717"/>
        <item x="7031"/>
        <item x="5995"/>
        <item x="1396"/>
        <item x="35"/>
        <item x="4547"/>
        <item x="1679"/>
        <item x="5047"/>
        <item x="8245"/>
        <item x="2612"/>
        <item x="3412"/>
        <item x="2834"/>
        <item x="2289"/>
        <item x="5836"/>
        <item x="3450"/>
        <item x="4791"/>
        <item x="513"/>
        <item x="4237"/>
        <item x="2768"/>
        <item x="6478"/>
        <item x="2965"/>
        <item x="655"/>
        <item x="3056"/>
        <item x="2178"/>
        <item x="6147"/>
        <item x="9361"/>
        <item x="2782"/>
        <item x="1899"/>
        <item x="61"/>
        <item x="1257"/>
        <item x="233"/>
        <item x="7199"/>
        <item x="3873"/>
        <item x="1061"/>
        <item x="6291"/>
        <item x="265"/>
        <item x="6619"/>
        <item x="3023"/>
        <item x="1977"/>
        <item x="5210"/>
        <item x="1524"/>
        <item x="9356"/>
        <item x="6368"/>
        <item x="5162"/>
        <item x="1780"/>
        <item x="6699"/>
        <item x="4438"/>
        <item x="5702"/>
        <item x="1158"/>
        <item x="8103"/>
        <item x="9710"/>
        <item x="1674"/>
        <item x="1142"/>
        <item x="7158"/>
        <item x="5833"/>
        <item x="9292"/>
        <item x="1086"/>
        <item x="94"/>
        <item x="9416"/>
        <item x="759"/>
        <item x="1050"/>
        <item x="8389"/>
        <item x="9924"/>
        <item x="7705"/>
        <item x="4660"/>
        <item x="1000"/>
        <item x="1425"/>
        <item x="855"/>
        <item x="3694"/>
        <item x="2579"/>
        <item x="8230"/>
        <item x="106"/>
        <item x="7656"/>
        <item x="8841"/>
        <item x="9870"/>
        <item x="1906"/>
        <item x="9539"/>
        <item x="9613"/>
        <item x="8562"/>
        <item x="6103"/>
        <item x="9244"/>
        <item x="8974"/>
        <item x="4362"/>
        <item x="1611"/>
        <item x="1847"/>
        <item x="6084"/>
        <item x="1084"/>
        <item x="6935"/>
        <item x="176"/>
        <item x="1009"/>
        <item x="1556"/>
        <item x="8373"/>
        <item x="7374"/>
        <item x="4557"/>
        <item x="7889"/>
        <item x="1454"/>
        <item x="5379"/>
        <item x="1766"/>
        <item x="7092"/>
        <item x="677"/>
        <item x="766"/>
        <item x="4271"/>
        <item x="1986"/>
        <item x="5936"/>
        <item x="8352"/>
        <item x="8412"/>
        <item x="973"/>
        <item x="6393"/>
        <item x="2331"/>
        <item x="3263"/>
        <item x="5660"/>
        <item x="8740"/>
        <item x="670"/>
        <item x="2032"/>
        <item x="1865"/>
        <item x="454"/>
        <item x="2736"/>
        <item x="3592"/>
        <item x="1364"/>
        <item x="4738"/>
        <item x="990"/>
        <item x="4830"/>
        <item x="9212"/>
        <item x="852"/>
        <item x="195"/>
        <item x="1451"/>
        <item x="3732"/>
        <item x="2818"/>
        <item x="7685"/>
        <item x="6591"/>
        <item x="5067"/>
        <item x="2708"/>
        <item x="6194"/>
        <item x="5635"/>
        <item x="3555"/>
        <item x="840"/>
        <item x="5957"/>
        <item x="3540"/>
        <item x="6006"/>
        <item x="8346"/>
        <item x="4667"/>
        <item x="4159"/>
        <item x="7297"/>
        <item x="8308"/>
        <item x="7005"/>
        <item x="9673"/>
        <item x="8048"/>
        <item x="1623"/>
        <item x="4372"/>
        <item x="4077"/>
        <item x="7916"/>
        <item x="3068"/>
        <item x="1021"/>
        <item x="730"/>
        <item x="5953"/>
        <item x="1283"/>
        <item x="1258"/>
        <item x="2469"/>
        <item x="7494"/>
        <item x="5397"/>
        <item x="2268"/>
        <item x="9609"/>
        <item x="3597"/>
        <item x="8039"/>
        <item x="8211"/>
        <item x="7009"/>
        <item x="289"/>
        <item x="4141"/>
        <item x="8988"/>
        <item x="929"/>
        <item x="2829"/>
        <item x="1230"/>
        <item x="6697"/>
        <item x="6852"/>
        <item x="1275"/>
        <item x="1936"/>
        <item x="6715"/>
        <item x="6701"/>
        <item x="1522"/>
        <item x="9947"/>
        <item x="8954"/>
        <item x="9624"/>
        <item x="7225"/>
        <item x="947"/>
        <item x="210"/>
        <item x="1008"/>
        <item x="5123"/>
        <item x="7271"/>
        <item x="4665"/>
        <item x="1798"/>
        <item x="8057"/>
        <item x="6494"/>
        <item x="8537"/>
        <item x="7065"/>
        <item x="3753"/>
        <item x="1720"/>
        <item x="9294"/>
        <item x="7101"/>
        <item x="482"/>
        <item x="7553"/>
        <item x="8576"/>
        <item x="1347"/>
        <item x="196"/>
        <item x="3012"/>
        <item x="3247"/>
        <item x="8594"/>
        <item x="5991"/>
        <item x="1295"/>
        <item x="5723"/>
        <item x="4082"/>
        <item x="2890"/>
        <item x="3212"/>
        <item x="3530"/>
        <item x="9404"/>
        <item x="9644"/>
        <item x="8128"/>
        <item x="3640"/>
        <item x="9832"/>
        <item x="7456"/>
        <item x="3168"/>
        <item x="5636"/>
        <item x="8597"/>
        <item x="3224"/>
        <item x="1388"/>
        <item x="9206"/>
        <item x="2773"/>
        <item x="3932"/>
        <item x="4345"/>
        <item x="7576"/>
        <item x="1615"/>
        <item x="8319"/>
        <item x="9886"/>
        <item x="5668"/>
        <item x="6573"/>
        <item x="6348"/>
        <item x="6695"/>
        <item x="5664"/>
        <item x="5513"/>
        <item x="1012"/>
        <item x="543"/>
        <item x="2065"/>
        <item x="8563"/>
        <item x="8956"/>
        <item x="7632"/>
        <item x="9427"/>
        <item x="6384"/>
        <item x="5734"/>
        <item x="5099"/>
        <item x="699"/>
        <item x="5390"/>
        <item x="3515"/>
        <item x="5135"/>
        <item x="8302"/>
        <item x="3541"/>
        <item x="6522"/>
        <item x="434"/>
        <item x="4222"/>
        <item x="3959"/>
        <item x="4173"/>
        <item x="4829"/>
        <item x="4120"/>
        <item x="9473"/>
        <item x="5805"/>
        <item x="8691"/>
        <item x="4719"/>
        <item x="7940"/>
        <item x="1701"/>
        <item x="3013"/>
        <item x="5192"/>
        <item x="2902"/>
        <item x="6440"/>
        <item x="8116"/>
        <item x="56"/>
        <item x="4697"/>
        <item x="5630"/>
        <item x="2594"/>
        <item x="3099"/>
        <item x="5656"/>
        <item x="4906"/>
        <item x="6018"/>
        <item x="8598"/>
        <item x="6655"/>
        <item x="3130"/>
        <item x="8467"/>
        <item x="3929"/>
        <item x="8406"/>
        <item x="9543"/>
        <item x="5422"/>
        <item x="5797"/>
        <item x="9665"/>
        <item x="5402"/>
        <item x="170"/>
        <item x="675"/>
        <item x="3153"/>
        <item x="3286"/>
        <item x="7314"/>
        <item x="5750"/>
        <item x="2200"/>
        <item x="8756"/>
        <item x="4741"/>
        <item x="7260"/>
        <item x="5177"/>
        <item x="5629"/>
        <item x="6026"/>
        <item x="3033"/>
        <item x="4272"/>
        <item x="1626"/>
        <item x="732"/>
        <item x="4918"/>
        <item x="2964"/>
        <item x="7954"/>
        <item x="8497"/>
        <item x="6357"/>
        <item x="1955"/>
        <item x="9061"/>
        <item x="9661"/>
        <item x="329"/>
        <item x="9711"/>
        <item x="6090"/>
        <item x="604"/>
        <item x="2146"/>
        <item x="4650"/>
        <item x="9470"/>
        <item x="1229"/>
        <item x="6625"/>
        <item x="2580"/>
        <item x="1020"/>
        <item x="7522"/>
        <item x="1286"/>
        <item x="7830"/>
        <item x="8761"/>
        <item x="4647"/>
        <item x="4872"/>
        <item x="5102"/>
        <item x="4453"/>
        <item x="8363"/>
        <item x="235"/>
        <item x="4819"/>
        <item x="5631"/>
        <item x="4015"/>
        <item x="8553"/>
        <item x="2184"/>
        <item x="8701"/>
        <item x="3262"/>
        <item x="9243"/>
        <item x="5211"/>
        <item x="6895"/>
        <item x="2279"/>
        <item x="2235"/>
        <item x="6809"/>
        <item x="2351"/>
        <item x="4162"/>
        <item x="3805"/>
        <item x="7628"/>
        <item x="1418"/>
        <item x="8446"/>
        <item x="5432"/>
        <item x="6336"/>
        <item x="2947"/>
        <item x="7119"/>
        <item x="4274"/>
        <item x="8007"/>
        <item x="9869"/>
        <item x="1693"/>
        <item x="3944"/>
        <item x="7570"/>
        <item x="631"/>
        <item x="4138"/>
        <item x="8816"/>
        <item x="6260"/>
        <item x="1505"/>
        <item x="4879"/>
        <item x="7454"/>
        <item x="7622"/>
        <item x="211"/>
        <item x="7288"/>
        <item x="7493"/>
        <item x="1736"/>
        <item x="3320"/>
        <item x="7740"/>
        <item x="8461"/>
        <item x="7070"/>
        <item x="5771"/>
        <item x="2875"/>
        <item x="4282"/>
        <item x="7812"/>
        <item x="9537"/>
        <item x="3572"/>
        <item x="6882"/>
        <item x="8177"/>
        <item x="9450"/>
        <item x="7646"/>
        <item x="4033"/>
        <item x="8621"/>
        <item x="8469"/>
        <item x="2228"/>
        <item x="1502"/>
        <item x="987"/>
        <item x="3949"/>
        <item x="335"/>
        <item x="1269"/>
        <item x="4804"/>
        <item x="6487"/>
        <item x="8611"/>
        <item x="5357"/>
        <item x="6778"/>
        <item x="7224"/>
        <item x="3656"/>
        <item x="303"/>
        <item x="9622"/>
        <item x="271"/>
        <item x="5978"/>
        <item x="3981"/>
        <item x="3092"/>
        <item x="2104"/>
        <item x="8006"/>
        <item x="5283"/>
        <item x="2938"/>
        <item x="6659"/>
        <item x="9400"/>
        <item x="6441"/>
        <item x="2179"/>
        <item x="5235"/>
        <item x="4344"/>
        <item x="802"/>
        <item x="6810"/>
        <item x="9786"/>
        <item x="7090"/>
        <item x="3401"/>
        <item x="3345"/>
        <item x="2899"/>
        <item x="4071"/>
        <item x="9606"/>
        <item x="4641"/>
        <item x="5738"/>
        <item x="9878"/>
        <item x="7720"/>
        <item x="2202"/>
        <item x="8637"/>
        <item x="8560"/>
        <item x="3643"/>
        <item x="7440"/>
        <item x="8855"/>
        <item x="8760"/>
        <item x="4798"/>
        <item x="8171"/>
        <item x="1153"/>
        <item x="5873"/>
        <item x="8284"/>
        <item x="3363"/>
        <item x="1653"/>
        <item x="2958"/>
        <item x="395"/>
        <item x="2204"/>
        <item x="9636"/>
        <item x="8919"/>
        <item x="1935"/>
        <item x="6356"/>
        <item x="3531"/>
        <item x="3162"/>
        <item x="2534"/>
        <item x="6557"/>
        <item x="8217"/>
        <item x="7511"/>
        <item x="2711"/>
        <item x="5932"/>
        <item x="6262"/>
        <item x="4358"/>
        <item x="4292"/>
        <item x="789"/>
        <item x="3752"/>
        <item x="359"/>
        <item x="2537"/>
        <item x="8303"/>
        <item x="8661"/>
        <item x="7981"/>
        <item x="3972"/>
        <item x="5544"/>
        <item x="3189"/>
        <item x="7978"/>
        <item x="3216"/>
        <item x="2986"/>
        <item x="7291"/>
        <item x="5806"/>
        <item x="9838"/>
        <item x="9589"/>
        <item x="7905"/>
        <item x="3800"/>
        <item x="3513"/>
        <item x="6804"/>
        <item x="2894"/>
        <item x="2318"/>
        <item x="232"/>
        <item x="446"/>
        <item x="4018"/>
        <item x="9936"/>
        <item x="858"/>
        <item x="556"/>
        <item x="1103"/>
        <item x="6719"/>
        <item x="6560"/>
        <item x="1493"/>
        <item x="2873"/>
        <item x="4858"/>
        <item x="8840"/>
        <item x="4846"/>
        <item x="1265"/>
        <item x="9034"/>
        <item x="2287"/>
        <item x="4089"/>
        <item x="5733"/>
        <item x="9873"/>
        <item x="6674"/>
        <item x="4174"/>
        <item x="5658"/>
        <item x="2848"/>
        <item x="3914"/>
        <item x="2136"/>
        <item x="7305"/>
        <item x="1182"/>
        <item x="2903"/>
        <item x="8550"/>
        <item x="2480"/>
        <item x="6575"/>
        <item x="9811"/>
        <item x="4813"/>
        <item x="17"/>
        <item x="9916"/>
        <item x="3346"/>
        <item x="1171"/>
        <item x="4369"/>
        <item x="1722"/>
        <item x="9588"/>
        <item x="1942"/>
        <item x="7625"/>
        <item x="7883"/>
        <item x="8219"/>
        <item x="3147"/>
        <item x="4850"/>
        <item x="2990"/>
        <item x="4095"/>
        <item x="6140"/>
        <item x="1487"/>
        <item x="8689"/>
        <item x="8768"/>
        <item x="1408"/>
        <item x="8349"/>
        <item x="892"/>
        <item x="8755"/>
        <item x="4805"/>
        <item x="627"/>
        <item x="8472"/>
        <item x="8833"/>
        <item x="8418"/>
        <item x="7053"/>
        <item x="5108"/>
        <item x="8632"/>
        <item x="3673"/>
        <item x="5772"/>
        <item x="9475"/>
        <item x="2878"/>
        <item x="4294"/>
        <item x="9474"/>
        <item x="7416"/>
        <item x="1804"/>
        <item x="4843"/>
        <item x="700"/>
        <item x="5118"/>
        <item x="158"/>
        <item x="5694"/>
        <item x="1323"/>
        <item x="7331"/>
        <item x="2988"/>
        <item x="878"/>
        <item x="1213"/>
        <item x="187"/>
        <item x="1973"/>
        <item x="9889"/>
        <item x="5203"/>
        <item x="6840"/>
        <item x="4522"/>
        <item x="9790"/>
        <item x="7688"/>
        <item x="3127"/>
        <item x="8951"/>
        <item x="7452"/>
        <item x="1559"/>
        <item x="7599"/>
        <item x="9347"/>
        <item x="5398"/>
        <item x="3410"/>
        <item x="5119"/>
        <item x="3288"/>
        <item x="276"/>
        <item x="3175"/>
        <item x="43"/>
        <item x="4891"/>
        <item x="1573"/>
        <item x="9939"/>
        <item x="3305"/>
        <item x="8408"/>
        <item x="6926"/>
        <item x="9855"/>
        <item x="5551"/>
        <item x="5703"/>
        <item x="5149"/>
        <item x="7301"/>
        <item x="7938"/>
        <item x="9760"/>
        <item x="822"/>
        <item x="4602"/>
        <item x="1294"/>
        <item x="5659"/>
        <item x="6850"/>
        <item x="4140"/>
        <item x="5129"/>
        <item x="4808"/>
        <item x="2334"/>
        <item x="5433"/>
        <item x="5221"/>
        <item x="5542"/>
        <item x="4373"/>
        <item x="8631"/>
        <item x="8658"/>
        <item x="7605"/>
        <item x="6934"/>
        <item x="5107"/>
        <item x="4787"/>
        <item x="2070"/>
        <item x="6571"/>
        <item x="4152"/>
        <item x="4740"/>
        <item x="7317"/>
        <item x="1244"/>
        <item x="3865"/>
        <item x="5465"/>
        <item x="6250"/>
        <item x="4579"/>
        <item x="9629"/>
        <item x="6436"/>
        <item x="2381"/>
        <item x="7952"/>
        <item x="7588"/>
        <item x="7290"/>
        <item x="6144"/>
        <item x="1317"/>
        <item x="8639"/>
        <item x="8035"/>
        <item x="1501"/>
        <item x="1734"/>
        <item x="7597"/>
        <item x="7275"/>
        <item x="1314"/>
        <item x="3587"/>
        <item x="1665"/>
        <item x="3409"/>
        <item x="5780"/>
        <item x="984"/>
        <item x="3165"/>
        <item x="5707"/>
        <item x="7441"/>
        <item x="3179"/>
        <item x="1411"/>
        <item x="6289"/>
        <item x="1348"/>
        <item x="8072"/>
        <item x="6360"/>
        <item x="5298"/>
        <item x="8248"/>
        <item x="5300"/>
        <item x="4349"/>
        <item x="993"/>
        <item x="5745"/>
        <item x="9764"/>
        <item x="1658"/>
        <item x="5649"/>
        <item x="3465"/>
        <item x="9009"/>
        <item x="4101"/>
        <item x="4890"/>
        <item x="1055"/>
        <item x="4598"/>
        <item x="2830"/>
        <item x="7508"/>
        <item x="4823"/>
        <item x="8253"/>
        <item x="8587"/>
        <item x="1672"/>
        <item x="1850"/>
        <item x="9392"/>
        <item x="90"/>
        <item x="5142"/>
        <item x="4646"/>
        <item x="9465"/>
        <item x="392"/>
        <item x="1686"/>
        <item x="2186"/>
        <item x="9699"/>
        <item x="1655"/>
        <item x="3463"/>
        <item x="5167"/>
        <item x="8960"/>
        <item x="8673"/>
        <item x="9077"/>
        <item x="6365"/>
        <item x="3858"/>
        <item x="8311"/>
        <item x="7585"/>
        <item x="1334"/>
        <item x="9816"/>
        <item x="4086"/>
        <item x="5554"/>
        <item x="7584"/>
        <item x="7949"/>
        <item x="717"/>
        <item x="3059"/>
        <item x="7024"/>
        <item x="5532"/>
        <item x="5430"/>
        <item x="897"/>
        <item x="3294"/>
        <item x="3590"/>
        <item x="1946"/>
        <item x="6530"/>
        <item x="7235"/>
        <item x="8649"/>
        <item x="9038"/>
        <item x="2210"/>
        <item x="4218"/>
        <item x="9158"/>
        <item x="5467"/>
        <item x="9555"/>
        <item x="8062"/>
        <item x="8593"/>
        <item x="2701"/>
        <item x="6420"/>
        <item x="5225"/>
        <item x="2535"/>
        <item x="8074"/>
        <item x="3526"/>
        <item x="7724"/>
        <item x="5699"/>
        <item x="3402"/>
        <item x="4496"/>
        <item x="6856"/>
        <item x="6407"/>
        <item x="7668"/>
        <item x="4703"/>
        <item x="4539"/>
        <item x="3731"/>
        <item x="9679"/>
        <item x="687"/>
        <item x="8656"/>
        <item x="1540"/>
        <item x="7882"/>
        <item x="4517"/>
        <item x="8772"/>
        <item x="7563"/>
        <item x="6577"/>
        <item x="7635"/>
        <item x="9654"/>
        <item x="4441"/>
        <item x="4062"/>
        <item x="7067"/>
        <item x="3591"/>
        <item x="1105"/>
        <item x="4580"/>
        <item x="290"/>
        <item x="2827"/>
        <item x="750"/>
        <item x="6249"/>
        <item x="7859"/>
        <item x="7851"/>
        <item x="1812"/>
        <item x="7906"/>
        <item x="3204"/>
        <item x="3022"/>
        <item x="2681"/>
        <item x="7149"/>
        <item x="8970"/>
        <item x="4464"/>
        <item x="8275"/>
        <item x="8334"/>
        <item x="2668"/>
        <item x="6263"/>
        <item x="3049"/>
        <item x="1193"/>
        <item x="6667"/>
        <item x="8297"/>
        <item x="4418"/>
        <item x="6044"/>
        <item x="5920"/>
        <item x="1860"/>
        <item x="7489"/>
        <item x="5147"/>
        <item x="9111"/>
        <item x="7273"/>
        <item x="8165"/>
        <item x="3906"/>
        <item x="7470"/>
        <item x="3922"/>
        <item x="6344"/>
        <item x="9627"/>
        <item x="7739"/>
        <item x="5271"/>
        <item x="6410"/>
        <item x="5249"/>
        <item x="3398"/>
        <item x="3460"/>
        <item x="4884"/>
        <item x="3279"/>
        <item x="8968"/>
        <item x="8464"/>
        <item x="4302"/>
        <item x="2884"/>
        <item x="2575"/>
        <item x="6505"/>
        <item x="6862"/>
        <item x="6311"/>
        <item x="4524"/>
        <item x="5226"/>
        <item x="5212"/>
        <item x="3192"/>
        <item x="8942"/>
        <item x="2192"/>
        <item x="8938"/>
        <item x="7255"/>
        <item x="7223"/>
        <item x="4644"/>
        <item x="373"/>
        <item x="3001"/>
        <item x="7817"/>
        <item x="2236"/>
        <item x="4164"/>
        <item x="118"/>
        <item x="4861"/>
        <item x="3360"/>
        <item x="2862"/>
        <item x="7727"/>
        <item x="1613"/>
        <item x="2616"/>
        <item x="325"/>
        <item x="7748"/>
        <item x="6076"/>
        <item x="7369"/>
        <item x="9225"/>
        <item x="6928"/>
        <item x="2716"/>
        <item x="2944"/>
        <item x="9826"/>
        <item x="6508"/>
        <item x="6920"/>
        <item x="5472"/>
        <item x="3374"/>
        <item x="4947"/>
        <item x="5320"/>
        <item x="3867"/>
        <item x="4047"/>
        <item x="4325"/>
        <item x="2917"/>
        <item x="4682"/>
        <item x="2638"/>
        <item x="426"/>
        <item x="2502"/>
        <item x="7074"/>
        <item x="4645"/>
        <item x="4327"/>
        <item x="1632"/>
        <item x="9154"/>
        <item x="8291"/>
        <item x="3635"/>
        <item x="8330"/>
        <item x="6399"/>
        <item x="4010"/>
        <item x="517"/>
        <item x="4673"/>
        <item x="7234"/>
        <item x="7670"/>
        <item x="8774"/>
        <item x="9789"/>
        <item x="5299"/>
        <item x="1420"/>
        <item x="9391"/>
        <item x="775"/>
        <item x="8731"/>
        <item x="3534"/>
        <item x="5595"/>
        <item x="1509"/>
        <item x="5887"/>
        <item x="7567"/>
        <item x="1600"/>
        <item x="6523"/>
        <item x="2984"/>
        <item x="5150"/>
        <item x="3447"/>
        <item x="7253"/>
        <item x="6875"/>
        <item x="6205"/>
        <item x="1013"/>
        <item x="267"/>
        <item x="1302"/>
        <item x="5318"/>
        <item x="6978"/>
        <item x="9912"/>
        <item x="336"/>
        <item x="8641"/>
        <item x="1553"/>
        <item x="744"/>
        <item x="1299"/>
        <item x="2686"/>
        <item x="817"/>
        <item x="2096"/>
        <item x="6172"/>
        <item x="1839"/>
        <item x="3634"/>
        <item x="7693"/>
        <item x="3811"/>
        <item x="9626"/>
        <item x="8642"/>
        <item x="9696"/>
        <item x="4244"/>
        <item x="7184"/>
        <item x="3278"/>
        <item x="2156"/>
        <item x="2262"/>
        <item x="667"/>
        <item x="5255"/>
        <item x="7964"/>
        <item x="9040"/>
        <item x="1817"/>
        <item x="124"/>
        <item x="6197"/>
        <item x="8366"/>
        <item x="7757"/>
        <item x="6791"/>
        <item x="7745"/>
        <item x="3605"/>
        <item x="5368"/>
        <item x="5083"/>
        <item x="1514"/>
        <item x="5511"/>
        <item x="9260"/>
        <item x="5427"/>
        <item x="6404"/>
        <item x="9566"/>
        <item x="8084"/>
        <item x="5241"/>
        <item x="8250"/>
        <item x="7762"/>
        <item x="3034"/>
        <item x="8635"/>
        <item x="9259"/>
        <item x="6154"/>
        <item x="3119"/>
        <item x="6799"/>
        <item x="77"/>
        <item x="7167"/>
        <item x="8462"/>
        <item x="4793"/>
        <item x="1690"/>
        <item x="8989"/>
        <item x="8150"/>
        <item x="3956"/>
        <item x="3859"/>
        <item x="4514"/>
        <item x="6164"/>
        <item x="2503"/>
        <item x="5516"/>
        <item x="7507"/>
        <item x="498"/>
        <item x="4689"/>
        <item x="3844"/>
        <item x="8099"/>
        <item x="4396"/>
        <item x="5236"/>
        <item x="5216"/>
        <item x="5909"/>
        <item x="4995"/>
        <item x="4473"/>
        <item x="234"/>
        <item x="5548"/>
        <item x="4137"/>
        <item x="1510"/>
        <item x="8676"/>
        <item x="8607"/>
        <item x="5013"/>
        <item x="6066"/>
        <item x="8451"/>
        <item x="4401"/>
        <item x="2692"/>
        <item x="9135"/>
        <item x="8289"/>
        <item x="702"/>
        <item x="6677"/>
        <item x="2713"/>
        <item x="3423"/>
        <item x="4330"/>
        <item x="5924"/>
        <item x="7561"/>
        <item x="3978"/>
        <item x="8137"/>
        <item x="6116"/>
        <item x="2362"/>
        <item x="7788"/>
        <item x="8411"/>
        <item x="4115"/>
        <item x="922"/>
        <item x="393"/>
        <item x="9286"/>
        <item x="5252"/>
        <item x="5374"/>
        <item x="3121"/>
        <item x="338"/>
        <item x="5336"/>
        <item x="2224"/>
        <item x="7758"/>
        <item x="635"/>
        <item x="3681"/>
        <item x="2243"/>
        <item x="1034"/>
        <item x="3098"/>
        <item x="8342"/>
        <item x="9802"/>
        <item x="6703"/>
        <item x="4757"/>
        <item x="4122"/>
        <item x="4760"/>
        <item x="3544"/>
        <item x="7462"/>
        <item x="9258"/>
        <item x="1832"/>
        <item x="7609"/>
        <item x="3214"/>
        <item x="8749"/>
        <item x="5998"/>
        <item x="9415"/>
        <item x="3910"/>
        <item x="7468"/>
        <item x="5361"/>
        <item x="5239"/>
        <item x="1032"/>
        <item x="3936"/>
        <item x="1412"/>
        <item x="1818"/>
        <item x="3276"/>
        <item x="2866"/>
        <item x="6149"/>
        <item x="1278"/>
        <item x="8582"/>
        <item x="8737"/>
        <item x="2410"/>
        <item x="5278"/>
        <item x="9781"/>
        <item x="9184"/>
        <item x="5882"/>
        <item x="2121"/>
        <item x="6644"/>
        <item x="9727"/>
        <item x="586"/>
        <item x="4009"/>
        <item x="2523"/>
        <item x="6366"/>
        <item x="4027"/>
        <item x="2057"/>
        <item x="3422"/>
        <item x="2115"/>
        <item x="8822"/>
        <item x="9375"/>
        <item x="4520"/>
        <item x="6406"/>
        <item x="2218"/>
        <item x="7805"/>
        <item x="406"/>
        <item x="167"/>
        <item x="5960"/>
        <item x="3090"/>
        <item x="2906"/>
        <item x="2518"/>
        <item x="3726"/>
        <item x="6372"/>
        <item x="9871"/>
        <item x="5081"/>
        <item x="1429"/>
        <item x="8216"/>
        <item x="6302"/>
        <item x="9787"/>
        <item x="5903"/>
        <item x="7580"/>
        <item x="6783"/>
        <item x="6050"/>
        <item x="8729"/>
        <item x="3612"/>
        <item x="4265"/>
        <item x="2774"/>
        <item x="7743"/>
        <item x="5576"/>
        <item x="7796"/>
        <item x="3094"/>
        <item x="3945"/>
        <item x="2425"/>
        <item x="1583"/>
        <item x="5371"/>
        <item x="4595"/>
        <item x="1104"/>
        <item x="6201"/>
        <item x="9902"/>
        <item x="1292"/>
        <item x="2699"/>
        <item x="7411"/>
        <item x="5309"/>
        <item x="3539"/>
        <item x="8414"/>
        <item x="4013"/>
        <item x="4068"/>
        <item x="9762"/>
        <item x="7551"/>
        <item x="3976"/>
        <item x="624"/>
        <item x="1762"/>
        <item x="1577"/>
        <item x="5295"/>
        <item x="7583"/>
        <item x="6019"/>
        <item x="485"/>
        <item x="2627"/>
        <item x="8717"/>
        <item x="9333"/>
        <item x="8142"/>
        <item x="8013"/>
        <item x="5339"/>
        <item x="1915"/>
        <item x="8455"/>
        <item x="2020"/>
        <item x="617"/>
        <item x="5604"/>
        <item x="2075"/>
        <item x="6072"/>
        <item x="5671"/>
        <item x="3241"/>
        <item x="9500"/>
        <item x="8324"/>
        <item x="5496"/>
        <item x="5946"/>
        <item x="2059"/>
        <item x="4871"/>
        <item x="1166"/>
        <item x="3479"/>
        <item x="5223"/>
        <item x="9883"/>
        <item x="1183"/>
        <item x="2978"/>
        <item x="3980"/>
        <item x="6956"/>
        <item x="9836"/>
        <item x="3408"/>
        <item x="432"/>
        <item x="3438"/>
        <item x="9138"/>
        <item x="580"/>
        <item x="6945"/>
        <item x="410"/>
        <item x="5176"/>
        <item x="3704"/>
        <item x="9784"/>
        <item x="8674"/>
        <item x="375"/>
        <item x="3728"/>
        <item x="4969"/>
        <item x="8044"/>
        <item x="453"/>
        <item x="4789"/>
        <item x="2225"/>
        <item x="4290"/>
        <item x="254"/>
        <item x="6088"/>
        <item x="6236"/>
        <item x="3481"/>
        <item x="6499"/>
        <item x="2458"/>
        <item x="1769"/>
        <item x="3185"/>
        <item x="5029"/>
        <item x="8837"/>
        <item x="5514"/>
        <item x="7300"/>
        <item x="1498"/>
        <item x="4049"/>
        <item x="7852"/>
        <item x="6228"/>
        <item x="3552"/>
        <item x="4264"/>
        <item x="4620"/>
        <item x="5275"/>
        <item x="4053"/>
        <item x="1797"/>
        <item x="6843"/>
        <item x="6318"/>
        <item x="6916"/>
        <item x="4800"/>
        <item x="2316"/>
        <item x="5695"/>
        <item x="9460"/>
        <item x="6457"/>
        <item x="4717"/>
        <item x="761"/>
        <item x="1057"/>
        <item x="6984"/>
        <item x="5401"/>
        <item x="6422"/>
        <item x="200"/>
        <item x="5835"/>
        <item x="928"/>
        <item x="8535"/>
        <item x="8776"/>
        <item x="5856"/>
        <item x="5596"/>
        <item x="4695"/>
        <item x="4555"/>
        <item x="172"/>
        <item x="3065"/>
        <item x="4887"/>
        <item x="7826"/>
        <item x="6235"/>
        <item x="87"/>
        <item x="9512"/>
        <item x="408"/>
        <item x="5922"/>
        <item x="5789"/>
        <item x="9914"/>
        <item x="3583"/>
        <item x="367"/>
        <item x="5180"/>
        <item x="6690"/>
        <item x="3828"/>
        <item x="4075"/>
        <item x="6341"/>
        <item x="6317"/>
        <item x="469"/>
        <item x="5556"/>
        <item x="6717"/>
        <item x="448"/>
        <item x="6881"/>
        <item x="9016"/>
        <item x="603"/>
        <item x="5647"/>
        <item x="3396"/>
        <item x="182"/>
        <item x="6966"/>
        <item x="5815"/>
        <item x="3307"/>
        <item x="7600"/>
        <item x="3469"/>
        <item x="836"/>
        <item x="9228"/>
        <item x="8169"/>
        <item x="5266"/>
        <item x="9384"/>
        <item x="9248"/>
        <item x="7140"/>
        <item x="5493"/>
        <item x="2756"/>
        <item x="85"/>
        <item x="3585"/>
        <item x="9772"/>
        <item x="6481"/>
        <item x="8421"/>
        <item x="9160"/>
        <item x="5571"/>
        <item x="9120"/>
        <item x="7843"/>
        <item x="8982"/>
        <item x="5086"/>
        <item x="1284"/>
        <item x="357"/>
        <item x="8595"/>
        <item x="695"/>
        <item x="1179"/>
        <item x="955"/>
        <item x="595"/>
        <item x="5692"/>
        <item x="5541"/>
        <item x="6364"/>
        <item x="2342"/>
        <item x="9359"/>
        <item x="6028"/>
        <item x="6762"/>
        <item x="559"/>
        <item x="6034"/>
        <item x="615"/>
        <item x="1490"/>
        <item x="3963"/>
        <item x="899"/>
        <item x="6698"/>
        <item x="1912"/>
        <item x="9608"/>
        <item x="1741"/>
        <item x="1321"/>
        <item x="7390"/>
        <item x="7651"/>
        <item x="9185"/>
        <item x="9637"/>
        <item x="51"/>
        <item x="9023"/>
        <item x="6936"/>
        <item x="269"/>
        <item x="3190"/>
        <item x="5125"/>
        <item x="7698"/>
        <item x="2135"/>
        <item x="7673"/>
        <item x="9527"/>
        <item x="5914"/>
        <item x="4285"/>
        <item x="4603"/>
        <item x="9757"/>
        <item x="4451"/>
        <item x="6944"/>
        <item x="6142"/>
        <item x="152"/>
        <item x="7296"/>
        <item x="6759"/>
        <item x="4888"/>
        <item x="2706"/>
        <item x="2087"/>
        <item x="8700"/>
        <item x="1340"/>
        <item x="2177"/>
        <item x="9068"/>
        <item x="7744"/>
        <item x="4116"/>
        <item x="905"/>
        <item x="3961"/>
        <item x="6738"/>
        <item x="4135"/>
        <item x="3322"/>
        <item x="3718"/>
        <item x="3561"/>
        <item x="676"/>
        <item x="5139"/>
        <item x="389"/>
        <item x="6008"/>
        <item x="7347"/>
        <item x="1118"/>
        <item x="8864"/>
        <item x="5602"/>
        <item x="7319"/>
        <item x="9357"/>
        <item x="7797"/>
        <item x="3756"/>
        <item x="4687"/>
        <item x="2237"/>
        <item x="9806"/>
        <item x="2322"/>
        <item x="298"/>
        <item x="8374"/>
        <item x="2405"/>
        <item x="4670"/>
        <item x="2966"/>
        <item x="7367"/>
        <item x="6101"/>
        <item x="9078"/>
        <item x="3082"/>
        <item x="7003"/>
        <item x="3251"/>
        <item x="5046"/>
        <item x="9891"/>
        <item x="6315"/>
        <item x="3886"/>
        <item x="7694"/>
        <item x="178"/>
        <item x="2683"/>
        <item x="1133"/>
        <item x="813"/>
        <item x="9649"/>
        <item x="9287"/>
        <item x="6858"/>
        <item x="5580"/>
        <item x="5326"/>
        <item x="8222"/>
        <item x="2244"/>
        <item x="2356"/>
        <item x="1203"/>
        <item x="204"/>
        <item x="7593"/>
        <item x="749"/>
        <item x="879"/>
        <item x="6542"/>
        <item x="3797"/>
        <item x="1932"/>
        <item x="7810"/>
        <item x="2330"/>
        <item x="3509"/>
        <item x="1288"/>
        <item x="3751"/>
        <item x="8040"/>
        <item x="7785"/>
        <item x="1926"/>
        <item x="740"/>
        <item x="5753"/>
        <item x="3947"/>
        <item x="8279"/>
        <item x="2854"/>
        <item x="4608"/>
        <item x="4017"/>
        <item x="2649"/>
        <item x="8158"/>
        <item x="5809"/>
        <item x="4657"/>
        <item x="3207"/>
        <item x="2970"/>
        <item x="2900"/>
        <item x="69"/>
        <item x="8494"/>
        <item x="5164"/>
        <item x="4688"/>
        <item x="6279"/>
        <item x="6721"/>
        <item x="1005"/>
        <item x="4072"/>
        <item x="1528"/>
        <item x="5490"/>
        <item x="5689"/>
        <item x="5416"/>
        <item x="2619"/>
        <item x="1740"/>
        <item x="4601"/>
        <item x="270"/>
        <item x="1663"/>
        <item x="7958"/>
        <item x="9312"/>
        <item x="6800"/>
        <item x="9617"/>
        <item x="7953"/>
        <item x="6504"/>
        <item x="587"/>
        <item x="8463"/>
        <item x="2326"/>
        <item x="2798"/>
        <item x="2169"/>
        <item x="84"/>
        <item x="1506"/>
        <item x="2961"/>
        <item x="2967"/>
        <item x="9462"/>
        <item x="8304"/>
        <item x="4563"/>
        <item x="9779"/>
        <item x="508"/>
        <item x="6217"/>
        <item x="2999"/>
        <item x="2985"/>
        <item x="6692"/>
        <item x="3106"/>
        <item x="7419"/>
        <item x="2088"/>
        <item x="1900"/>
        <item x="1207"/>
        <item x="1882"/>
        <item x="2420"/>
        <item x="3957"/>
        <item x="1332"/>
        <item x="1825"/>
        <item x="6224"/>
        <item x="7501"/>
        <item x="1225"/>
        <item x="1254"/>
        <item x="6676"/>
        <item x="6188"/>
        <item x="5489"/>
        <item x="246"/>
        <item x="9756"/>
        <item x="5910"/>
        <item x="3637"/>
        <item x="8589"/>
        <item x="348"/>
        <item x="9171"/>
        <item x="2043"/>
        <item x="4145"/>
        <item x="3822"/>
        <item x="5830"/>
        <item x="2272"/>
        <item x="402"/>
        <item x="3696"/>
        <item x="9086"/>
        <item x="8295"/>
        <item x="5050"/>
        <item x="8470"/>
        <item x="3267"/>
        <item x="605"/>
        <item x="9734"/>
        <item x="3528"/>
        <item x="7060"/>
        <item x="4195"/>
        <item x="5491"/>
        <item x="8883"/>
        <item x="1465"/>
        <item x="7180"/>
        <item x="9643"/>
        <item x="8798"/>
        <item x="8001"/>
        <item x="2853"/>
        <item x="9413"/>
        <item x="3336"/>
        <item x="7530"/>
        <item x="6482"/>
        <item x="2454"/>
        <item x="1374"/>
        <item x="4308"/>
        <item x="3920"/>
        <item x="2909"/>
        <item x="7729"/>
        <item x="3532"/>
        <item x="4406"/>
        <item x="9612"/>
        <item x="6401"/>
        <item x="8118"/>
        <item x="369"/>
        <item x="8932"/>
        <item x="9674"/>
        <item x="1428"/>
        <item x="9600"/>
        <item x="6987"/>
        <item x="819"/>
        <item x="8332"/>
        <item x="826"/>
        <item x="5293"/>
        <item x="1046"/>
        <item x="3388"/>
        <item x="1215"/>
        <item x="519"/>
        <item x="1281"/>
        <item x="5310"/>
        <item x="3054"/>
        <item x="1067"/>
        <item x="7960"/>
        <item x="4504"/>
        <item x="7490"/>
        <item x="9293"/>
        <item x="2339"/>
        <item x="4726"/>
        <item x="9131"/>
        <item x="6660"/>
        <item x="7765"/>
        <item x="8466"/>
        <item x="2111"/>
        <item x="937"/>
        <item x="5529"/>
        <item x="1579"/>
        <item x="3109"/>
        <item x="1112"/>
        <item x="7943"/>
        <item x="1059"/>
        <item x="2124"/>
        <item x="7448"/>
        <item x="6866"/>
        <item x="1822"/>
        <item x="1144"/>
        <item x="3668"/>
        <item x="9485"/>
        <item x="1742"/>
        <item x="1045"/>
        <item x="6445"/>
        <item x="1785"/>
        <item x="9443"/>
        <item x="9934"/>
        <item x="716"/>
        <item x="9573"/>
        <item x="6402"/>
        <item x="7281"/>
        <item x="7619"/>
        <item x="8064"/>
        <item x="7884"/>
        <item x="983"/>
        <item x="427"/>
        <item x="2424"/>
        <item x="7819"/>
        <item x="5710"/>
        <item x="3911"/>
        <item x="4066"/>
        <item x="2193"/>
        <item x="3284"/>
        <item x="4175"/>
        <item x="2397"/>
        <item x="3740"/>
        <item x="312"/>
        <item x="3778"/>
        <item x="5276"/>
        <item x="7899"/>
        <item x="2292"/>
        <item x="7311"/>
        <item x="486"/>
        <item x="3606"/>
        <item x="7356"/>
        <item x="7427"/>
        <item x="6821"/>
        <item x="441"/>
        <item x="7159"/>
        <item x="2252"/>
        <item x="5850"/>
        <item x="6893"/>
        <item x="6073"/>
        <item x="6098"/>
        <item x="8435"/>
        <item x="5229"/>
        <item x="9308"/>
        <item x="9002"/>
        <item x="3835"/>
        <item x="1266"/>
        <item x="3020"/>
        <item x="1715"/>
        <item x="3350"/>
        <item x="531"/>
        <item x="1630"/>
        <item x="166"/>
        <item x="2030"/>
        <item x="8917"/>
        <item x="7371"/>
        <item x="3773"/>
        <item x="1807"/>
        <item x="9214"/>
        <item x="1227"/>
        <item x="2301"/>
        <item x="7151"/>
        <item x="7293"/>
        <item x="4541"/>
        <item x="620"/>
        <item x="20"/>
        <item x="5582"/>
        <item x="776"/>
        <item x="3439"/>
        <item x="7088"/>
        <item x="9867"/>
        <item x="8485"/>
        <item x="9742"/>
        <item x="1875"/>
        <item x="221"/>
        <item x="4960"/>
        <item x="4046"/>
        <item x="5478"/>
        <item x="3954"/>
        <item x="7728"/>
        <item x="5188"/>
        <item x="4110"/>
        <item x="5819"/>
        <item x="5269"/>
        <item x="3314"/>
        <item x="4773"/>
        <item x="147"/>
        <item x="6022"/>
        <item x="5442"/>
        <item x="143"/>
        <item x="6099"/>
        <item x="4553"/>
        <item x="7572"/>
        <item x="6888"/>
        <item x="7270"/>
        <item x="1562"/>
        <item x="2464"/>
        <item x="8459"/>
        <item x="141"/>
        <item x="9844"/>
        <item x="6169"/>
        <item x="6005"/>
        <item x="7308"/>
        <item x="6014"/>
        <item x="3602"/>
        <item x="1567"/>
        <item x="6377"/>
        <item x="2833"/>
        <item x="8746"/>
        <item x="7479"/>
        <item x="1550"/>
        <item x="3338"/>
        <item x="5966"/>
        <item x="8828"/>
        <item x="1597"/>
        <item x="9646"/>
        <item x="1978"/>
        <item x="2214"/>
        <item x="8445"/>
        <item x="7885"/>
        <item x="7177"/>
        <item x="3790"/>
        <item x="5456"/>
        <item x="9681"/>
        <item x="7988"/>
        <item x="576"/>
        <item x="9339"/>
        <item x="567"/>
        <item x="2623"/>
        <item x="7993"/>
        <item x="7772"/>
        <item x="1725"/>
        <item x="2486"/>
        <item x="8201"/>
        <item x="6108"/>
        <item x="8978"/>
        <item x="9192"/>
        <item x="3309"/>
        <item x="1858"/>
        <item x="5886"/>
        <item x="1371"/>
        <item x="6792"/>
        <item x="8912"/>
        <item x="3177"/>
        <item x="4618"/>
        <item x="4359"/>
        <item x="9018"/>
        <item x="5839"/>
        <item x="4256"/>
        <item x="1287"/>
        <item x="6016"/>
        <item x="6603"/>
        <item x="8252"/>
        <item x="6768"/>
        <item x="8759"/>
        <item x="9745"/>
        <item x="5166"/>
        <item x="8427"/>
        <item x="6256"/>
        <item x="9919"/>
        <item x="2154"/>
        <item x="7872"/>
        <item x="8785"/>
        <item x="2888"/>
        <item x="6054"/>
        <item x="3733"/>
        <item x="986"/>
        <item x="3129"/>
        <item x="2828"/>
        <item x="2078"/>
        <item x="4815"/>
        <item x="6550"/>
        <item x="9182"/>
        <item x="8093"/>
        <item x="9592"/>
        <item x="3277"/>
        <item x="970"/>
        <item x="1168"/>
        <item x="1908"/>
        <item x="6489"/>
        <item x="8911"/>
        <item x="7135"/>
        <item x="1146"/>
        <item x="718"/>
        <item x="8870"/>
        <item x="2211"/>
        <item x="5714"/>
        <item x="3768"/>
        <item x="1938"/>
        <item x="8320"/>
        <item x="7962"/>
        <item x="5913"/>
        <item x="1387"/>
        <item x="3887"/>
        <item x="8091"/>
        <item x="8454"/>
        <item x="650"/>
        <item x="6647"/>
        <item x="2106"/>
        <item x="6493"/>
        <item x="8479"/>
        <item x="8736"/>
        <item x="7961"/>
        <item x="5584"/>
        <item x="3327"/>
        <item x="843"/>
        <item x="2297"/>
        <item x="9372"/>
        <item x="5817"/>
        <item x="5260"/>
        <item x="5197"/>
        <item x="3536"/>
        <item x="8441"/>
        <item x="1903"/>
        <item x="4531"/>
        <item x="7840"/>
        <item x="5174"/>
        <item x="6471"/>
        <item x="5727"/>
        <item x="2442"/>
        <item x="2288"/>
        <item x="5347"/>
        <item x="4048"/>
        <item x="9042"/>
        <item x="333"/>
        <item x="7555"/>
        <item x="5455"/>
        <item x="4142"/>
        <item x="4483"/>
        <item x="9373"/>
        <item x="2132"/>
        <item x="2569"/>
        <item x="8135"/>
        <item x="1953"/>
        <item x="1401"/>
        <item x="658"/>
        <item x="7603"/>
        <item x="2412"/>
        <item x="4956"/>
        <item x="1581"/>
        <item x="8767"/>
        <item x="8666"/>
        <item x="6638"/>
        <item x="4500"/>
        <item x="8058"/>
        <item x="2551"/>
        <item x="1730"/>
        <item x="4692"/>
        <item x="4503"/>
        <item x="4296"/>
        <item x="4586"/>
        <item x="185"/>
        <item x="4611"/>
        <item x="8554"/>
        <item x="7424"/>
        <item x="4661"/>
        <item x="4707"/>
        <item x="6119"/>
        <item x="5061"/>
        <item x="1561"/>
        <item x="5185"/>
        <item x="4293"/>
        <item x="6906"/>
        <item x="9101"/>
        <item x="3909"/>
        <item x="9656"/>
        <item x="6248"/>
        <item x="5728"/>
        <item x="5947"/>
        <item x="1447"/>
        <item x="7208"/>
        <item x="2722"/>
        <item x="833"/>
        <item x="5512"/>
        <item x="4905"/>
        <item x="8049"/>
        <item x="8413"/>
        <item x="1671"/>
        <item x="4093"/>
        <item x="4570"/>
        <item x="6307"/>
        <item x="4113"/>
        <item x="4788"/>
        <item x="3265"/>
        <item x="1094"/>
        <item x="6671"/>
        <item x="1351"/>
        <item x="9528"/>
        <item x="3747"/>
        <item x="6869"/>
        <item x="5754"/>
        <item x="4336"/>
        <item x="1918"/>
        <item x="6333"/>
        <item x="6438"/>
        <item x="6693"/>
        <item x="2014"/>
        <item x="7769"/>
        <item x="9753"/>
        <item x="3157"/>
        <item x="6282"/>
        <item x="5424"/>
        <item x="8029"/>
        <item x="3547"/>
        <item x="5927"/>
        <item x="6929"/>
        <item x="7650"/>
        <item x="1876"/>
        <item x="6640"/>
        <item x="9156"/>
        <item x="6798"/>
        <item x="533"/>
        <item x="9366"/>
        <item x="212"/>
        <item x="6749"/>
        <item x="6007"/>
        <item x="8160"/>
        <item x="8600"/>
        <item x="4990"/>
        <item x="5545"/>
        <item x="5495"/>
        <item x="3311"/>
        <item x="9039"/>
        <item x="1790"/>
        <item x="5615"/>
        <item x="5270"/>
        <item x="3679"/>
        <item x="1123"/>
        <item x="2896"/>
        <item x="2868"/>
        <item x="4484"/>
        <item x="4944"/>
        <item x="5369"/>
        <item x="7373"/>
        <item x="7339"/>
        <item x="8698"/>
        <item x="1503"/>
        <item x="52"/>
        <item x="2212"/>
        <item x="1781"/>
        <item x="2776"/>
        <item x="2483"/>
        <item x="612"/>
        <item x="4915"/>
        <item x="6827"/>
        <item x="811"/>
        <item x="6594"/>
        <item x="7612"/>
        <item x="263"/>
        <item x="7700"/>
        <item x="7592"/>
        <item x="5894"/>
        <item x="8958"/>
        <item x="305"/>
        <item x="2659"/>
        <item x="690"/>
        <item x="520"/>
        <item x="5289"/>
        <item x="3743"/>
        <item x="8618"/>
        <item x="6601"/>
        <item x="5840"/>
        <item x="4515"/>
        <item x="5126"/>
        <item x="6321"/>
        <item x="3647"/>
        <item x="201"/>
        <item x="5178"/>
        <item x="6391"/>
        <item x="9091"/>
        <item x="4952"/>
        <item x="5093"/>
        <item x="4136"/>
        <item x="1338"/>
        <item x="2470"/>
        <item x="8069"/>
        <item x="3124"/>
        <item x="8447"/>
        <item x="515"/>
        <item x="6551"/>
        <item x="3103"/>
        <item x="773"/>
        <item x="2312"/>
        <item x="1402"/>
        <item x="5930"/>
        <item x="1212"/>
        <item x="2495"/>
        <item x="1091"/>
        <item x="1618"/>
        <item x="8762"/>
        <item x="9056"/>
        <item x="2017"/>
        <item x="723"/>
        <item x="3406"/>
        <item x="7081"/>
        <item x="2275"/>
        <item x="2989"/>
        <item x="3569"/>
        <item x="9468"/>
        <item x="6379"/>
        <item x="4346"/>
        <item x="1141"/>
        <item x="9814"/>
        <item x="260"/>
        <item x="8536"/>
        <item x="2923"/>
        <item x="2749"/>
        <item x="1972"/>
        <item x="5619"/>
        <item x="8930"/>
        <item x="5891"/>
        <item x="8204"/>
        <item x="2507"/>
        <item x="4807"/>
        <item x="9132"/>
        <item x="2560"/>
        <item x="536"/>
        <item x="6520"/>
        <item x="8644"/>
        <item x="9562"/>
        <item x="3690"/>
        <item x="9178"/>
        <item x="5389"/>
        <item x="8443"/>
        <item x="8667"/>
        <item x="6553"/>
        <item x="7786"/>
        <item x="4638"/>
        <item x="9451"/>
        <item x="9511"/>
        <item x="6390"/>
        <item x="1436"/>
        <item x="1305"/>
        <item x="2975"/>
        <item x="9093"/>
        <item x="4634"/>
        <item x="5406"/>
        <item x="2450"/>
        <item x="4073"/>
        <item x="5319"/>
        <item x="7542"/>
        <item x="4186"/>
        <item x="2234"/>
        <item x="9454"/>
        <item x="1552"/>
        <item x="6426"/>
        <item x="6011"/>
        <item x="9299"/>
        <item x="2953"/>
        <item x="5847"/>
        <item x="9765"/>
        <item x="2308"/>
        <item x="5492"/>
        <item x="877"/>
        <item x="7162"/>
        <item x="7185"/>
        <item x="28"/>
        <item x="8728"/>
        <item x="4412"/>
        <item x="5399"/>
        <item x="3211"/>
        <item x="2908"/>
        <item x="6670"/>
        <item x="7484"/>
        <item x="214"/>
        <item x="1512"/>
        <item x="2073"/>
        <item x="1575"/>
        <item x="3905"/>
        <item x="5676"/>
        <item x="5757"/>
        <item x="6506"/>
        <item x="2597"/>
        <item x="3874"/>
        <item x="7998"/>
        <item x="4989"/>
        <item x="7844"/>
        <item x="1909"/>
        <item x="4002"/>
        <item x="7879"/>
        <item x="1484"/>
        <item x="9601"/>
        <item x="4626"/>
        <item x="1198"/>
        <item x="3645"/>
        <item x="9943"/>
        <item x="2628"/>
        <item x="574"/>
        <item x="3916"/>
        <item x="4594"/>
        <item x="8715"/>
        <item x="9603"/>
        <item x="9388"/>
        <item x="9726"/>
        <item x="8941"/>
        <item x="2315"/>
        <item x="637"/>
        <item x="2583"/>
        <item x="8240"/>
        <item x="6053"/>
        <item x="1884"/>
        <item x="5072"/>
        <item x="3521"/>
        <item x="8299"/>
        <item x="6213"/>
        <item x="7755"/>
        <item x="9395"/>
        <item x="6068"/>
        <item x="3554"/>
        <item x="4507"/>
        <item x="6159"/>
        <item x="6354"/>
        <item x="4129"/>
        <item x="3777"/>
        <item x="4977"/>
        <item x="9698"/>
        <item x="5931"/>
        <item x="5685"/>
        <item x="7842"/>
        <item x="4525"/>
        <item x="7262"/>
        <item x="3968"/>
        <item x="974"/>
        <item x="8112"/>
        <item x="1976"/>
        <item x="9398"/>
        <item x="9175"/>
        <item x="4090"/>
        <item x="9516"/>
        <item x="5743"/>
        <item x="7922"/>
        <item x="3877"/>
        <item x="3542"/>
        <item x="2140"/>
        <item x="4889"/>
        <item x="8730"/>
        <item x="5661"/>
        <item x="2530"/>
        <item x="3630"/>
        <item x="3940"/>
        <item x="726"/>
        <item x="5461"/>
        <item x="6836"/>
        <item x="2804"/>
        <item x="672"/>
        <item x="6982"/>
        <item x="3915"/>
        <item x="7676"/>
        <item x="5051"/>
        <item x="847"/>
        <item x="2936"/>
        <item x="1202"/>
        <item x="924"/>
        <item x="526"/>
        <item x="7346"/>
        <item x="4979"/>
        <item x="4097"/>
        <item x="8437"/>
        <item x="4055"/>
        <item x="9364"/>
        <item x="1668"/>
        <item x="3209"/>
        <item x="8234"/>
        <item x="1331"/>
        <item x="2928"/>
        <item x="5026"/>
        <item x="1706"/>
        <item x="6649"/>
        <item x="5031"/>
        <item x="845"/>
        <item x="9921"/>
        <item x="4100"/>
        <item x="5097"/>
        <item x="9057"/>
        <item x="1011"/>
        <item x="9842"/>
        <item x="4896"/>
        <item x="9748"/>
        <item x="713"/>
        <item x="805"/>
        <item x="8512"/>
        <item x="6502"/>
        <item x="9437"/>
        <item x="1616"/>
        <item x="9471"/>
        <item x="7307"/>
        <item x="3986"/>
        <item x="3562"/>
        <item x="1859"/>
        <item x="6811"/>
        <item x="6418"/>
        <item x="768"/>
        <item x="8725"/>
        <item x="5187"/>
        <item x="2607"/>
        <item x="5670"/>
        <item x="7037"/>
        <item x="4468"/>
        <item x="8183"/>
        <item x="9933"/>
        <item x="4315"/>
        <item x="1594"/>
        <item x="4572"/>
        <item x="9896"/>
        <item x="9771"/>
        <item x="8016"/>
        <item x="8053"/>
        <item x="6767"/>
        <item x="1968"/>
        <item x="5561"/>
        <item x="9240"/>
        <item x="5080"/>
        <item x="4523"/>
        <item x="9053"/>
        <item x="2369"/>
        <item x="5375"/>
        <item x="4662"/>
        <item x="5759"/>
        <item x="8564"/>
        <item x="856"/>
        <item x="8527"/>
        <item x="6901"/>
        <item x="1951"/>
        <item x="9149"/>
        <item x="4306"/>
        <item x="9088"/>
        <item x="9526"/>
        <item x="1659"/>
        <item x="8544"/>
        <item x="6314"/>
        <item x="4664"/>
        <item x="9342"/>
        <item x="1792"/>
        <item x="4965"/>
        <item x="5075"/>
        <item x="2368"/>
        <item x="6859"/>
        <item x="5503"/>
        <item x="6776"/>
        <item x="7415"/>
        <item x="8530"/>
        <item x="6480"/>
        <item x="9657"/>
        <item x="4111"/>
        <item x="1923"/>
        <item x="2282"/>
        <item x="3625"/>
        <item x="572"/>
        <item x="9749"/>
        <item x="891"/>
        <item x="1828"/>
        <item x="8520"/>
        <item x="3782"/>
        <item x="292"/>
        <item x="1389"/>
        <item x="2767"/>
        <item x="3228"/>
        <item x="1759"/>
        <item x="1079"/>
        <item x="5729"/>
        <item x="9191"/>
        <item x="9201"/>
        <item x="3815"/>
        <item x="610"/>
        <item x="2969"/>
        <item x="8503"/>
        <item x="8175"/>
        <item x="8866"/>
        <item x="5607"/>
        <item x="7171"/>
        <item x="7671"/>
        <item x="809"/>
        <item x="8335"/>
        <item x="964"/>
        <item x="2690"/>
        <item x="7408"/>
        <item x="9808"/>
        <item x="7175"/>
        <item x="438"/>
        <item x="978"/>
        <item x="9669"/>
        <item x="4725"/>
        <item x="1452"/>
        <item x="7669"/>
        <item x="8929"/>
        <item x="6092"/>
        <item x="6378"/>
        <item x="2658"/>
        <item x="9506"/>
        <item x="7749"/>
        <item x="1036"/>
        <item x="7977"/>
        <item x="2251"/>
        <item x="8711"/>
        <item x="5755"/>
        <item x="9493"/>
        <item x="7328"/>
        <item x="302"/>
        <item x="2918"/>
        <item x="7182"/>
        <item x="7392"/>
        <item x="665"/>
        <item x="1925"/>
        <item x="4291"/>
        <item x="9090"/>
        <item x="9249"/>
        <item x="105"/>
        <item x="6170"/>
        <item x="5194"/>
        <item x="9839"/>
        <item x="3772"/>
        <item x="6127"/>
        <item x="1893"/>
        <item x="3989"/>
        <item x="5161"/>
        <item x="869"/>
        <item x="770"/>
        <item x="602"/>
        <item x="4709"/>
        <item x="681"/>
        <item x="9819"/>
        <item x="2513"/>
        <item x="4036"/>
        <item x="6325"/>
        <item x="906"/>
        <item x="1018"/>
        <item x="6491"/>
        <item x="2723"/>
        <item x="4167"/>
        <item x="8369"/>
        <item x="4518"/>
        <item x="7124"/>
        <item x="8773"/>
        <item x="8574"/>
        <item x="808"/>
        <item x="6075"/>
        <item x="5985"/>
        <item x="3985"/>
        <item x="2715"/>
        <item x="6204"/>
        <item x="7063"/>
        <item x="6533"/>
        <item x="4133"/>
        <item x="1392"/>
        <item x="4255"/>
        <item x="5431"/>
        <item x="55"/>
        <item x="1481"/>
        <item x="9094"/>
        <item x="4044"/>
        <item x="5114"/>
        <item x="8909"/>
        <item x="1035"/>
        <item x="1017"/>
        <item x="1602"/>
        <item x="7335"/>
        <item x="7537"/>
        <item x="1100"/>
        <item x="5564"/>
        <item x="7121"/>
        <item x="2064"/>
        <item x="6816"/>
        <item x="9598"/>
        <item x="8861"/>
        <item x="1545"/>
        <item x="9582"/>
        <item x="5739"/>
        <item x="1472"/>
        <item x="1849"/>
        <item x="701"/>
        <item x="6889"/>
        <item x="7160"/>
        <item x="6633"/>
        <item x="9630"/>
        <item x="2435"/>
        <item x="525"/>
        <item x="1098"/>
        <item x="4121"/>
        <item x="5546"/>
        <item x="8971"/>
        <item x="711"/>
        <item x="745"/>
        <item x="7948"/>
        <item x="952"/>
        <item x="9892"/>
        <item x="6405"/>
        <item x="4716"/>
        <item x="2877"/>
        <item x="1981"/>
        <item x="8210"/>
        <item x="8902"/>
        <item x="1041"/>
        <item x="5343"/>
        <item x="2349"/>
        <item x="4919"/>
        <item x="2438"/>
        <item x="8097"/>
        <item x="7867"/>
        <item x="9457"/>
        <item x="3724"/>
        <item x="7025"/>
        <item x="2956"/>
        <item x="7718"/>
        <item x="2790"/>
        <item x="6074"/>
        <item x="1933"/>
        <item x="5228"/>
        <item x="3097"/>
        <item x="8134"/>
        <item x="9181"/>
        <item x="1271"/>
        <item x="7219"/>
        <item x="9424"/>
        <item x="4261"/>
        <item x="3487"/>
        <item x="8095"/>
        <item x="9476"/>
        <item x="7774"/>
        <item x="8800"/>
        <item x="6237"/>
        <item x="310"/>
        <item x="3171"/>
        <item x="9199"/>
        <item x="2559"/>
        <item x="1987"/>
        <item x="8229"/>
        <item x="8578"/>
        <item x="2293"/>
        <item x="6995"/>
        <item x="7023"/>
        <item x="9498"/>
        <item x="8090"/>
        <item x="9881"/>
        <item x="3334"/>
        <item x="1570"/>
        <item x="6910"/>
        <item x="8307"/>
        <item x="2671"/>
        <item x="7691"/>
        <item x="4546"/>
        <item x="6720"/>
        <item x="4007"/>
        <item x="8385"/>
        <item x="4239"/>
        <item x="9495"/>
        <item x="3829"/>
        <item x="9782"/>
        <item x="5246"/>
        <item x="1887"/>
        <item x="9583"/>
        <item x="926"/>
        <item x="9847"/>
        <item x="7557"/>
        <item x="8948"/>
        <item x="5261"/>
        <item x="1803"/>
        <item x="9534"/>
        <item x="1099"/>
        <item x="7674"/>
        <item x="2232"/>
        <item x="2388"/>
        <item x="7531"/>
        <item x="1896"/>
        <item x="6782"/>
        <item x="4519"/>
        <item x="2226"/>
        <item x="6884"/>
        <item x="5009"/>
        <item x="2874"/>
        <item x="6661"/>
        <item x="5238"/>
        <item x="2572"/>
        <item x="281"/>
        <item x="6793"/>
        <item x="9932"/>
        <item x="8684"/>
        <item x="3356"/>
        <item x="6919"/>
        <item x="1952"/>
        <item x="9407"/>
        <item x="41"/>
        <item x="2091"/>
        <item x="3105"/>
        <item x="4343"/>
        <item x="7212"/>
        <item x="3403"/>
        <item x="6258"/>
        <item x="3452"/>
        <item x="6192"/>
        <item x="7210"/>
        <item x="2171"/>
        <item x="478"/>
        <item x="2373"/>
        <item x="725"/>
        <item x="9410"/>
        <item x="2531"/>
        <item x="8671"/>
        <item x="4361"/>
        <item x="7054"/>
        <item x="4643"/>
        <item x="976"/>
        <item x="4337"/>
        <item x="6117"/>
        <item x="1521"/>
        <item x="3244"/>
        <item x="4410"/>
        <item x="8719"/>
        <item x="3045"/>
        <item x="1560"/>
        <item x="7611"/>
        <item x="1534"/>
        <item x="245"/>
        <item x="8285"/>
        <item x="3841"/>
        <item x="6535"/>
        <item x="4445"/>
        <item x="8026"/>
        <item x="8771"/>
        <item x="3330"/>
        <item x="9005"/>
        <item x="230"/>
        <item x="4955"/>
        <item x="112"/>
        <item x="6687"/>
        <item x="742"/>
        <item x="2758"/>
        <item x="479"/>
        <item x="2449"/>
        <item x="4479"/>
        <item x="2780"/>
        <item x="2803"/>
        <item x="3137"/>
        <item x="4190"/>
        <item x="439"/>
        <item x="786"/>
        <item x="5700"/>
        <item x="3501"/>
        <item x="1525"/>
        <item x="1542"/>
        <item x="9368"/>
        <item x="8628"/>
        <item x="9152"/>
        <item x="4835"/>
        <item x="6874"/>
        <item x="3720"/>
        <item x="4540"/>
        <item x="9746"/>
        <item x="8686"/>
        <item x="2640"/>
        <item x="4497"/>
        <item x="5589"/>
        <item x="4383"/>
        <item x="425"/>
        <item x="1988"/>
        <item x="4550"/>
        <item x="5790"/>
        <item x="1808"/>
        <item x="4231"/>
        <item x="9084"/>
        <item x="9049"/>
        <item x="9585"/>
        <item x="6992"/>
        <item x="5064"/>
        <item x="6977"/>
        <item x="6057"/>
        <item x="8087"/>
        <item x="7413"/>
        <item x="9799"/>
        <item x="6351"/>
        <item x="3990"/>
        <item x="2618"/>
        <item x="132"/>
        <item x="3934"/>
        <item x="4263"/>
        <item x="5322"/>
        <item x="505"/>
        <item x="7431"/>
        <item x="920"/>
        <item x="9900"/>
        <item x="3615"/>
        <item x="8657"/>
        <item x="3525"/>
        <item x="5193"/>
        <item x="8005"/>
        <item x="7606"/>
        <item x="4820"/>
        <item x="4119"/>
        <item x="3955"/>
        <item x="9810"/>
        <item x="6232"/>
        <item x="2447"/>
        <item x="2429"/>
        <item x="5639"/>
        <item x="4711"/>
        <item x="496"/>
        <item x="7974"/>
        <item x="2742"/>
        <item x="1649"/>
        <item x="5989"/>
        <item x="379"/>
        <item x="2257"/>
        <item x="5577"/>
        <item x="4592"/>
        <item x="1917"/>
        <item x="7629"/>
        <item x="4357"/>
        <item x="7245"/>
        <item x="1700"/>
        <item x="2527"/>
        <item x="4583"/>
        <item x="8233"/>
        <item x="8394"/>
        <item x="6162"/>
        <item x="4680"/>
        <item x="8499"/>
        <item x="2376"/>
        <item x="4710"/>
        <item x="461"/>
        <item x="2714"/>
        <item x="6222"/>
        <item x="5746"/>
        <item x="835"/>
        <item x="2047"/>
        <item x="2652"/>
        <item x="959"/>
        <item x="2188"/>
        <item x="1272"/>
        <item x="6168"/>
        <item x="948"/>
        <item x="1536"/>
        <item x="6339"/>
        <item x="633"/>
        <item x="8898"/>
        <item x="2677"/>
        <item x="9780"/>
        <item x="8827"/>
        <item x="7505"/>
        <item x="4734"/>
        <item x="9520"/>
        <item x="2433"/>
        <item x="3813"/>
        <item x="1090"/>
        <item x="4510"/>
        <item x="153"/>
        <item x="1024"/>
        <item x="5272"/>
        <item x="5207"/>
        <item x="3586"/>
        <item x="1362"/>
        <item x="2006"/>
        <item x="1694"/>
        <item x="4574"/>
        <item x="5352"/>
        <item x="1580"/>
        <item x="5242"/>
        <item x="5181"/>
        <item x="1378"/>
        <item x="1027"/>
        <item x="7548"/>
        <item x="6801"/>
        <item x="8790"/>
        <item x="1627"/>
        <item x="5044"/>
        <item x="4238"/>
        <item x="6781"/>
        <item x="3312"/>
        <item x="3351"/>
        <item x="1016"/>
        <item x="8625"/>
        <item x="2806"/>
        <item x="6167"/>
        <item x="7355"/>
        <item x="9030"/>
        <item x="4316"/>
        <item x="9281"/>
        <item x="2872"/>
        <item x="1857"/>
        <item x="654"/>
        <item x="787"/>
        <item x="1727"/>
        <item x="1442"/>
        <item x="1377"/>
        <item x="1639"/>
        <item x="366"/>
        <item x="915"/>
        <item x="4415"/>
        <item x="9677"/>
        <item x="3535"/>
        <item x="7686"/>
        <item x="8312"/>
        <item x="4756"/>
        <item x="3169"/>
        <item x="3243"/>
        <item x="9518"/>
        <item x="1080"/>
        <item x="7437"/>
        <item x="3070"/>
        <item x="2451"/>
        <item x="6501"/>
        <item x="2229"/>
        <item x="6879"/>
        <item x="9174"/>
        <item x="3739"/>
        <item x="2231"/>
        <item x="824"/>
        <item x="7827"/>
        <item x="8899"/>
        <item x="5420"/>
        <item x="6797"/>
        <item x="2554"/>
        <item x="5731"/>
        <item x="5090"/>
        <item x="8823"/>
        <item x="2508"/>
        <item x="8382"/>
        <item x="1504"/>
        <item x="9721"/>
        <item x="2215"/>
        <item x="2567"/>
        <item x="7554"/>
        <item x="190"/>
        <item x="4267"/>
        <item x="9769"/>
        <item x="4675"/>
        <item x="3497"/>
        <item x="2396"/>
        <item x="4405"/>
        <item x="9066"/>
        <item x="3219"/>
        <item x="3031"/>
        <item x="7886"/>
        <item x="5725"/>
        <item x="8409"/>
        <item x="1598"/>
        <item x="7509"/>
        <item x="7837"/>
        <item x="8722"/>
        <item x="647"/>
        <item x="3196"/>
        <item x="7216"/>
        <item x="621"/>
        <item x="6855"/>
        <item x="355"/>
        <item x="2927"/>
        <item x="9894"/>
        <item x="5429"/>
        <item x="2962"/>
        <item x="7634"/>
        <item x="7521"/>
        <item x="9123"/>
        <item x="8115"/>
        <item x="3187"/>
        <item x="6760"/>
        <item x="8647"/>
        <item x="3520"/>
        <item x="7186"/>
        <item x="8529"/>
        <item x="4413"/>
        <item x="9885"/>
        <item x="870"/>
        <item x="9133"/>
        <item x="4880"/>
        <item x="889"/>
        <item x="1830"/>
        <item x="2274"/>
        <item x="4766"/>
        <item x="2337"/>
        <item x="968"/>
        <item x="1989"/>
        <item x="8098"/>
        <item x="1748"/>
        <item x="4748"/>
        <item x="8992"/>
        <item x="8178"/>
        <item x="7409"/>
        <item x="5258"/>
        <item x="8242"/>
        <item x="6562"/>
        <item x="777"/>
        <item x="7794"/>
        <item x="5929"/>
        <item x="1042"/>
        <item x="6070"/>
        <item x="445"/>
        <item x="582"/>
        <item x="5214"/>
        <item x="4877"/>
        <item x="4465"/>
        <item x="7108"/>
        <item x="244"/>
        <item x="2067"/>
        <item x="1461"/>
        <item x="8584"/>
        <item x="9546"/>
        <item x="6443"/>
        <item x="756"/>
        <item x="5763"/>
        <item x="554"/>
        <item x="2475"/>
        <item x="2983"/>
        <item x="8124"/>
        <item x="5113"/>
        <item x="9706"/>
        <item x="431"/>
        <item x="9586"/>
        <item x="4189"/>
        <item x="6949"/>
        <item x="494"/>
        <item x="8294"/>
        <item x="8000"/>
        <item x="2323"/>
        <item x="596"/>
        <item x="4365"/>
        <item x="518"/>
        <item x="4399"/>
        <item x="9701"/>
        <item x="7504"/>
        <item x="9840"/>
        <item x="313"/>
        <item x="2794"/>
        <item x="3085"/>
        <item x="1675"/>
        <item x="4460"/>
        <item x="1703"/>
        <item x="8556"/>
        <item x="2596"/>
        <item x="3923"/>
        <item x="4694"/>
        <item x="7249"/>
        <item x="7937"/>
        <item x="1458"/>
        <item x="1135"/>
        <item x="4245"/>
        <item x="8943"/>
        <item x="8905"/>
        <item x="8214"/>
        <item x="7398"/>
        <item x="2730"/>
        <item x="3377"/>
        <item x="969"/>
        <item x="6299"/>
        <item x="5444"/>
        <item x="1025"/>
        <item x="4395"/>
        <item x="1610"/>
        <item x="8080"/>
        <item x="5845"/>
        <item x="3041"/>
        <item x="1197"/>
        <item x="5823"/>
        <item x="6287"/>
        <item x="4067"/>
        <item x="662"/>
        <item x="6500"/>
        <item x="636"/>
        <item x="9579"/>
        <item x="58"/>
        <item x="2499"/>
        <item x="4143"/>
        <item x="2390"/>
        <item x="5521"/>
        <item x="6722"/>
        <item x="4900"/>
        <item x="7836"/>
        <item x="3769"/>
        <item x="9538"/>
        <item x="8558"/>
        <item x="3913"/>
        <item x="7034"/>
        <item x="643"/>
        <item x="8163"/>
        <item x="7104"/>
        <item x="1941"/>
        <item x="542"/>
        <item x="3661"/>
        <item x="8752"/>
        <item x="3478"/>
        <item x="1101"/>
        <item x="3172"/>
        <item x="5049"/>
        <item x="1253"/>
        <item x="7086"/>
        <item x="2539"/>
        <item x="851"/>
        <item x="6023"/>
        <item x="5895"/>
        <item x="8913"/>
        <item x="9773"/>
        <item x="5568"/>
        <item x="1511"/>
        <item x="4937"/>
        <item x="7706"/>
        <item x="2842"/>
        <item x="9830"/>
        <item x="3184"/>
        <item x="7672"/>
        <item x="1494"/>
        <item x="1073"/>
        <item x="6927"/>
        <item x="1480"/>
        <item x="1097"/>
        <item x="2747"/>
        <item x="1200"/>
        <item x="3159"/>
        <item x="857"/>
        <item x="7324"/>
        <item x="6247"/>
        <item x="5460"/>
        <item x="1326"/>
        <item x="5900"/>
        <item x="8505"/>
        <item x="5036"/>
        <item x="7117"/>
        <item x="8627"/>
        <item x="1891"/>
        <item x="1982"/>
        <item x="5237"/>
        <item x="6826"/>
        <item x="3081"/>
        <item x="1541"/>
        <item x="5884"/>
        <item x="7085"/>
        <item x="4139"/>
        <item x="2521"/>
        <item x="5691"/>
        <item x="7256"/>
        <item x="6909"/>
        <item x="8172"/>
        <item x="5189"/>
        <item x="9421"/>
        <item x="539"/>
        <item x="2344"/>
        <item x="814"/>
        <item x="8561"/>
        <item x="9502"/>
        <item x="5783"/>
        <item x="9043"/>
        <item x="3543"/>
        <item x="5173"/>
        <item x="2935"/>
        <item x="1805"/>
        <item x="9193"/>
        <item x="5724"/>
        <item x="7404"/>
        <item x="5323"/>
        <item x="4567"/>
        <item x="2836"/>
        <item x="6943"/>
        <item x="5473"/>
        <item x="9712"/>
        <item x="2625"/>
        <item x="6968"/>
        <item x="5620"/>
        <item x="9329"/>
        <item x="3285"/>
        <item x="116"/>
        <item x="628"/>
        <item x="1385"/>
        <item x="2815"/>
        <item x="1572"/>
        <item x="7496"/>
        <item x="6450"/>
        <item x="2631"/>
        <item x="3644"/>
        <item x="1109"/>
        <item x="9650"/>
        <item x="1145"/>
        <item x="7050"/>
        <item x="2763"/>
        <item x="1799"/>
        <item x="7267"/>
        <item x="9731"/>
        <item x="8876"/>
        <item x="5645"/>
        <item x="5220"/>
        <item x="3215"/>
        <item x="1791"/>
        <item x="8251"/>
        <item x="5070"/>
        <item x="4713"/>
        <item x="4775"/>
        <item x="3692"/>
        <item x="9140"/>
        <item x="6437"/>
        <item x="1058"/>
        <item x="2558"/>
        <item x="3437"/>
        <item x="3250"/>
        <item x="6902"/>
        <item x="5838"/>
        <item x="2041"/>
        <item x="318"/>
        <item x="3414"/>
        <item x="8877"/>
        <item x="1732"/>
        <item x="2574"/>
        <item x="4318"/>
        <item x="3843"/>
        <item x="1320"/>
        <item x="4834"/>
        <item x="4704"/>
        <item x="7620"/>
        <item x="3480"/>
        <item x="2168"/>
        <item x="2053"/>
        <item x="1997"/>
        <item x="1723"/>
        <item x="5362"/>
        <item x="3093"/>
        <item x="7503"/>
        <item x="6380"/>
        <item x="3096"/>
        <item x="1390"/>
        <item x="1356"/>
        <item x="1419"/>
        <item x="8510"/>
        <item x="4065"/>
        <item x="4158"/>
        <item x="7401"/>
        <item x="3744"/>
        <item x="7400"/>
        <item x="9311"/>
        <item x="8603"/>
        <item x="9925"/>
        <item x="562"/>
        <item x="6015"/>
        <item x="8088"/>
        <item x="8329"/>
        <item x="6688"/>
        <item x="6221"/>
        <item x="674"/>
        <item x="5859"/>
        <item x="8021"/>
        <item x="9542"/>
        <item x="6933"/>
        <item x="2248"/>
        <item x="4837"/>
        <item x="3505"/>
        <item x="8139"/>
        <item x="8419"/>
        <item x="1523"/>
        <item x="3638"/>
        <item x="4777"/>
        <item x="8051"/>
        <item x="7414"/>
        <item x="1713"/>
        <item x="9213"/>
        <item x="8254"/>
        <item x="9662"/>
        <item x="746"/>
        <item x="4676"/>
        <item x="1595"/>
        <item x="2277"/>
        <item x="2474"/>
        <item x="9625"/>
        <item x="7320"/>
        <item x="5380"/>
        <item x="7205"/>
        <item x="710"/>
        <item x="8741"/>
        <item x="4477"/>
        <item x="6988"/>
        <item x="8323"/>
        <item x="3580"/>
        <item x="950"/>
        <item x="1113"/>
        <item x="1714"/>
        <item x="6295"/>
        <item x="4326"/>
        <item x="1930"/>
        <item x="8506"/>
        <item x="6386"/>
        <item x="241"/>
        <item x="3235"/>
        <item x="1877"/>
        <item x="4221"/>
        <item x="2800"/>
        <item x="1070"/>
        <item x="6886"/>
        <item x="5776"/>
        <item x="6803"/>
        <item x="3879"/>
        <item x="7761"/>
        <item x="3373"/>
        <item x="9860"/>
        <item x="4243"/>
        <item x="1063"/>
        <item x="678"/>
        <item x="7457"/>
        <item x="334"/>
        <item x="3257"/>
        <item x="927"/>
        <item x="6787"/>
        <item x="606"/>
        <item x="131"/>
        <item x="6565"/>
        <item x="7713"/>
        <item x="385"/>
        <item x="4005"/>
        <item x="4976"/>
        <item x="459"/>
        <item x="9486"/>
        <item x="9935"/>
        <item x="2837"/>
        <item x="7036"/>
        <item x="6663"/>
        <item x="1538"/>
        <item x="7028"/>
        <item x="2142"/>
        <item x="1226"/>
        <item x="7908"/>
        <item x="1191"/>
        <item x="3340"/>
        <item x="296"/>
        <item x="8826"/>
        <item x="7229"/>
        <item x="1210"/>
        <item x="3971"/>
        <item x="6876"/>
        <item x="1448"/>
        <item x="2759"/>
        <item x="6626"/>
        <item x="7975"/>
        <item x="3364"/>
        <item x="4102"/>
        <item x="1843"/>
        <item x="1551"/>
        <item x="8368"/>
        <item x="7178"/>
        <item x="3000"/>
        <item x="3693"/>
        <item x="509"/>
        <item x="4234"/>
        <item x="6452"/>
        <item x="5110"/>
        <item x="2987"/>
        <item x="7565"/>
        <item x="579"/>
        <item x="3573"/>
        <item x="3032"/>
        <item x="5171"/>
        <item x="4589"/>
        <item x="7996"/>
        <item x="3950"/>
        <item x="7241"/>
        <item x="9676"/>
        <item x="6672"/>
        <item x="3994"/>
        <item x="9445"/>
        <item x="5863"/>
        <item x="6298"/>
        <item x="4014"/>
        <item x="1249"/>
        <item x="2691"/>
        <item x="9513"/>
        <item x="5155"/>
        <item x="6563"/>
        <item x="4526"/>
        <item x="5896"/>
        <item x="4050"/>
        <item x="683"/>
        <item x="1060"/>
        <item x="7578"/>
        <item x="5033"/>
        <item x="316"/>
        <item x="5858"/>
        <item x="6967"/>
        <item x="3425"/>
        <item x="9087"/>
        <item x="3682"/>
        <item x="4250"/>
        <item x="2357"/>
        <item x="7809"/>
        <item x="5825"/>
        <item x="1612"/>
        <item x="5818"/>
        <item x="8197"/>
        <item x="7449"/>
        <item x="3979"/>
        <item x="4909"/>
        <item x="6371"/>
        <item x="512"/>
        <item x="3609"/>
        <item x="4552"/>
        <item x="3079"/>
        <item x="7133"/>
        <item x="9210"/>
        <item x="8478"/>
        <item x="1228"/>
        <item x="5713"/>
        <item x="8286"/>
        <item x="5101"/>
        <item x="6539"/>
        <item x="8179"/>
        <item x="9280"/>
        <item x="8261"/>
        <item x="3140"/>
        <item x="7930"/>
        <item x="1710"/>
        <item x="7321"/>
        <item x="8803"/>
        <item x="913"/>
        <item x="7163"/>
        <item x="1568"/>
        <item x="6331"/>
        <item x="189"/>
        <item x="1661"/>
        <item x="5304"/>
        <item x="3115"/>
        <item x="8358"/>
        <item x="2670"/>
        <item x="5355"/>
        <item x="6431"/>
        <item x="8588"/>
        <item x="4011"/>
        <item x="815"/>
        <item x="8683"/>
        <item x="3038"/>
        <item x="3073"/>
        <item x="8199"/>
        <item x="8976"/>
        <item x="7524"/>
        <item x="5715"/>
        <item x="4404"/>
        <item x="6755"/>
        <item x="8071"/>
        <item x="3176"/>
        <item x="1945"/>
        <item x="7558"/>
        <item x="2925"/>
        <item x="3413"/>
        <item x="6564"/>
        <item x="3810"/>
        <item x="2098"/>
        <item x="278"/>
        <item x="7299"/>
        <item x="3348"/>
        <item x="6795"/>
        <item x="7059"/>
        <item x="1066"/>
        <item x="8457"/>
        <item x="97"/>
        <item x="719"/>
        <item x="6120"/>
        <item x="8067"/>
        <item x="8050"/>
        <item x="7560"/>
        <item x="2766"/>
        <item x="5769"/>
        <item x="6062"/>
        <item x="7655"/>
        <item x="2107"/>
        <item x="6538"/>
        <item x="7154"/>
        <item x="9219"/>
        <item x="8202"/>
        <item x="2213"/>
        <item x="3960"/>
        <item x="4945"/>
        <item x="7230"/>
        <item x="2700"/>
        <item x="6820"/>
        <item x="3242"/>
        <item x="3146"/>
        <item x="3100"/>
        <item x="4375"/>
        <item x="401"/>
        <item x="3506"/>
        <item x="3446"/>
        <item x="7726"/>
        <item x="8998"/>
        <item x="9300"/>
        <item x="3953"/>
        <item x="8477"/>
        <item x="7647"/>
        <item x="4776"/>
        <item x="5078"/>
        <item x="9861"/>
        <item x="685"/>
        <item x="6058"/>
        <item x="7868"/>
        <item x="4817"/>
        <item x="8585"/>
        <item x="3441"/>
        <item x="8045"/>
        <item x="5958"/>
        <item x="3154"/>
        <item x="6400"/>
        <item x="2672"/>
        <item x="2667"/>
        <item x="475"/>
        <item x="5962"/>
        <item x="6403"/>
        <item x="1280"/>
        <item x="6981"/>
        <item x="3270"/>
        <item x="8685"/>
        <item x="2934"/>
        <item x="8465"/>
        <item x="7242"/>
        <item x="5827"/>
        <item x="7353"/>
        <item x="3848"/>
        <item x="8288"/>
        <item x="356"/>
        <item x="1214"/>
        <item x="3510"/>
        <item x="2181"/>
        <item x="5356"/>
        <item x="3729"/>
        <item x="4387"/>
        <item x="7077"/>
        <item x="2345"/>
        <item x="8262"/>
        <item x="306"/>
        <item x="653"/>
        <item x="8504"/>
        <item x="5243"/>
        <item x="442"/>
        <item x="9022"/>
        <item x="6387"/>
        <item x="8732"/>
        <item x="8063"/>
        <item x="5296"/>
        <item x="5977"/>
        <item x="5057"/>
        <item x="6178"/>
        <item x="6986"/>
        <item x="3685"/>
        <item x="4123"/>
        <item x="1043"/>
        <item x="4627"/>
        <item x="4536"/>
        <item x="1958"/>
        <item x="2080"/>
        <item x="8270"/>
        <item x="422"/>
        <item x="1077"/>
        <item x="9017"/>
        <item x="388"/>
        <item x="2614"/>
        <item x="5089"/>
        <item x="7532"/>
        <item x="272"/>
        <item x="3745"/>
        <item x="9570"/>
        <item x="4898"/>
        <item x="5543"/>
        <item x="6756"/>
        <item x="6373"/>
        <item x="3293"/>
        <item x="3474"/>
        <item x="9253"/>
        <item x="3240"/>
        <item x="6998"/>
        <item x="3595"/>
        <item x="3005"/>
        <item x="9176"/>
        <item x="9759"/>
        <item x="1495"/>
        <item x="7187"/>
        <item x="6718"/>
        <item x="2485"/>
        <item x="2195"/>
        <item x="5907"/>
        <item x="273"/>
        <item x="4070"/>
        <item x="9072"/>
        <item x="330"/>
        <item x="468"/>
        <item x="4360"/>
        <item x="8082"/>
        <item x="8748"/>
        <item x="5917"/>
        <item x="1921"/>
        <item x="8207"/>
        <item x="1156"/>
        <item x="3491"/>
        <item x="791"/>
        <item x="4128"/>
        <item x="630"/>
        <item x="19"/>
        <item x="4751"/>
        <item x="4378"/>
        <item x="9159"/>
        <item x="4376"/>
        <item x="1695"/>
        <item x="3316"/>
        <item x="2245"/>
        <item x="8405"/>
        <item x="1931"/>
        <item x="6270"/>
        <item x="4032"/>
        <item x="6709"/>
        <item x="3269"/>
        <item x="2000"/>
        <item x="9297"/>
        <item x="7226"/>
        <item x="3104"/>
        <item x="2817"/>
        <item x="7590"/>
        <item x="3546"/>
        <item x="6096"/>
        <item x="6769"/>
        <item x="9058"/>
        <item x="871"/>
        <item x="5618"/>
        <item x="8867"/>
        <item x="3789"/>
        <item x="6544"/>
        <item x="6239"/>
        <item x="6566"/>
        <item x="4459"/>
        <item x="7659"/>
        <item x="9179"/>
        <item x="3654"/>
        <item x="6516"/>
        <item x="2602"/>
        <item x="8397"/>
        <item x="904"/>
        <item x="6352"/>
        <item x="2220"/>
        <item x="7330"/>
        <item x="264"/>
        <item x="828"/>
        <item x="8900"/>
        <item x="6277"/>
        <item x="219"/>
        <item x="4447"/>
        <item x="623"/>
        <item x="2810"/>
        <item x="1834"/>
        <item x="7927"/>
        <item x="7860"/>
        <item x="8075"/>
        <item x="9401"/>
        <item x="8882"/>
        <item x="7945"/>
        <item x="3186"/>
        <item x="966"/>
        <item x="32"/>
        <item x="120"/>
        <item x="6726"/>
        <item x="428"/>
        <item x="9099"/>
        <item x="1641"/>
        <item x="6960"/>
        <item x="7274"/>
        <item x="6218"/>
        <item x="3048"/>
        <item x="173"/>
        <item x="772"/>
        <item x="8345"/>
        <item x="2846"/>
        <item x="7839"/>
        <item x="347"/>
        <item x="3222"/>
        <item x="6552"/>
        <item x="2468"/>
        <item x="5606"/>
        <item x="918"/>
        <item x="2898"/>
        <item x="8192"/>
        <item x="6245"/>
        <item x="3466"/>
        <item x="7259"/>
        <item x="6763"/>
        <item x="7486"/>
        <item x="7026"/>
        <item x="4323"/>
        <item x="4299"/>
        <item x="2148"/>
        <item x="6623"/>
        <item x="3183"/>
        <item x="4499"/>
        <item x="8710"/>
        <item x="7128"/>
        <item x="3708"/>
        <item x="2571"/>
        <item x="3519"/>
        <item x="5562"/>
        <item x="3357"/>
        <item x="1252"/>
        <item x="9923"/>
        <item x="7866"/>
        <item x="2103"/>
        <item x="6634"/>
        <item x="9389"/>
        <item x="4737"/>
        <item x="7957"/>
        <item x="2663"/>
        <item x="2163"/>
        <item x="7062"/>
        <item x="6305"/>
        <item x="8265"/>
        <item x="8181"/>
        <item x="1761"/>
        <item x="8336"/>
        <item x="3128"/>
        <item x="7076"/>
        <item x="2417"/>
        <item x="8821"/>
        <item x="9285"/>
        <item x="2133"/>
        <item x="9519"/>
        <item x="9482"/>
        <item x="2857"/>
        <item x="9572"/>
        <item x="6246"/>
        <item x="3749"/>
        <item x="900"/>
        <item x="8539"/>
        <item x="6631"/>
        <item x="2026"/>
        <item x="1904"/>
        <item x="6868"/>
        <item x="6427"/>
        <item x="7035"/>
        <item x="5412"/>
        <item x="875"/>
        <item x="4252"/>
        <item x="1432"/>
        <item x="9728"/>
        <item x="5301"/>
        <item x="8824"/>
        <item x="3442"/>
        <item x="4178"/>
        <item x="4637"/>
        <item x="2216"/>
        <item x="4781"/>
        <item x="4440"/>
        <item x="4146"/>
        <item x="8380"/>
        <item x="4088"/>
        <item x="729"/>
        <item x="6063"/>
        <item x="1150"/>
        <item x="9531"/>
        <item x="5799"/>
        <item x="7803"/>
        <item x="255"/>
        <item x="7211"/>
        <item x="411"/>
        <item x="243"/>
        <item x="95"/>
        <item x="9587"/>
        <item x="3421"/>
        <item x="6106"/>
        <item x="865"/>
        <item x="125"/>
        <item x="7280"/>
        <item x="11"/>
        <item x="7987"/>
        <item x="6038"/>
        <item x="6104"/>
        <item x="8011"/>
        <item x="752"/>
        <item x="3495"/>
        <item x="8884"/>
        <item x="6476"/>
        <item x="2764"/>
        <item x="8184"/>
        <item x="2778"/>
        <item x="2327"/>
        <item x="7591"/>
        <item x="4747"/>
        <item x="4681"/>
        <item x="2479"/>
        <item x="2190"/>
        <item x="1486"/>
        <item x="6093"/>
        <item x="8162"/>
        <item x="1068"/>
        <item x="4226"/>
        <item x="4400"/>
        <item x="5829"/>
        <item x="8903"/>
        <item x="8002"/>
        <item x="5892"/>
        <item x="2432"/>
        <item x="1416"/>
        <item x="183"/>
        <item x="7526"/>
        <item x="5897"/>
        <item x="4565"/>
        <item x="3927"/>
        <item x="7653"/>
        <item x="4472"/>
        <item x="6747"/>
        <item x="4209"/>
        <item x="7742"/>
        <item x="9255"/>
        <item x="8973"/>
        <item x="8287"/>
        <item x="3870"/>
        <item x="5055"/>
        <item x="7146"/>
        <item x="6842"/>
        <item x="2269"/>
        <item x="2981"/>
        <item x="3400"/>
        <item x="4897"/>
        <item x="6940"/>
        <item x="354"/>
        <item x="8496"/>
        <item x="9148"/>
        <item x="6583"/>
        <item x="6077"/>
        <item x="8360"/>
        <item x="6532"/>
        <item x="4696"/>
        <item x="9456"/>
        <item x="2404"/>
        <item x="7478"/>
        <item x="3771"/>
        <item x="6027"/>
        <item x="6685"/>
        <item x="3553"/>
        <item x="2113"/>
        <item x="9709"/>
        <item x="8860"/>
        <item x="568"/>
        <item x="3600"/>
        <item x="6629"/>
        <item x="8136"/>
        <item x="9798"/>
        <item x="363"/>
        <item x="2430"/>
        <item x="996"/>
        <item x="4165"/>
        <item x="4878"/>
        <item x="5865"/>
        <item x="6324"/>
        <item x="9309"/>
        <item x="1927"/>
        <item x="6435"/>
        <item x="7594"/>
        <item x="7217"/>
        <item x="2870"/>
        <item x="2724"/>
        <item x="6948"/>
        <item x="286"/>
        <item x="943"/>
        <item x="6241"/>
        <item x="1948"/>
        <item x="2517"/>
        <item x="8880"/>
        <item x="997"/>
        <item x="6155"/>
        <item x="7648"/>
        <item x="7376"/>
        <item x="3551"/>
        <item x="6545"/>
        <item x="9714"/>
        <item x="7116"/>
        <item x="9652"/>
        <item x="6979"/>
        <item x="1835"/>
        <item x="4081"/>
        <item x="3498"/>
        <item x="2050"/>
        <item x="7451"/>
        <item x="1301"/>
        <item x="5244"/>
        <item x="6278"/>
        <item x="6746"/>
        <item x="2919"/>
        <item x="7529"/>
        <item x="1366"/>
        <item x="569"/>
        <item x="6835"/>
        <item x="6777"/>
        <item x="2247"/>
        <item x="1856"/>
        <item x="4875"/>
        <item x="2998"/>
        <item x="7100"/>
        <item x="9694"/>
        <item x="5959"/>
        <item x="6462"/>
        <item x="8133"/>
        <item x="6308"/>
        <item x="6369"/>
        <item x="8187"/>
        <item x="3658"/>
        <item x="4768"/>
        <item x="558"/>
        <item x="3999"/>
        <item x="862"/>
        <item x="9041"/>
        <item x="6831"/>
        <item x="5330"/>
        <item x="7145"/>
        <item x="3973"/>
        <item x="2839"/>
        <item x="4841"/>
        <item x="5056"/>
        <item x="4258"/>
        <item x="4591"/>
        <item x="2809"/>
        <item x="7189"/>
        <item x="9484"/>
        <item x="8918"/>
        <item x="1576"/>
        <item x="7464"/>
        <item x="1277"/>
        <item x="1095"/>
        <item x="2012"/>
        <item x="317"/>
        <item x="9595"/>
        <item x="7152"/>
        <item x="2912"/>
        <item x="2068"/>
        <item x="8061"/>
        <item x="6150"/>
        <item x="3683"/>
        <item x="638"/>
        <item x="8843"/>
        <item x="2399"/>
        <item x="2255"/>
        <item x="2261"/>
        <item x="3987"/>
        <item x="2592"/>
        <item x="754"/>
        <item x="2620"/>
        <item x="5520"/>
        <item x="6807"/>
        <item x="2076"/>
        <item x="2321"/>
        <item x="3226"/>
        <item x="9705"/>
        <item x="4187"/>
        <item x="5585"/>
        <item x="8524"/>
        <item x="5213"/>
        <item x="9355"/>
        <item x="2079"/>
        <item x="9452"/>
        <item x="5801"/>
        <item x="6885"/>
        <item x="3663"/>
        <item x="8388"/>
        <item x="1479"/>
        <item x="7834"/>
        <item x="7579"/>
        <item x="797"/>
        <item x="4679"/>
        <item x="1793"/>
        <item x="1108"/>
        <item x="1726"/>
        <item x="8857"/>
        <item x="4220"/>
        <item x="1586"/>
        <item x="1327"/>
        <item x="8906"/>
        <item x="4356"/>
        <item x="9238"/>
        <item x="5062"/>
        <item x="6883"/>
        <item x="4904"/>
        <item x="2319"/>
        <item x="5303"/>
        <item x="3188"/>
        <item x="1744"/>
        <item x="9208"/>
        <item x="5265"/>
        <item x="9571"/>
        <item x="4449"/>
        <item x="7435"/>
        <item x="5201"/>
        <item x="1300"/>
        <item x="8161"/>
        <item x="4642"/>
        <item x="4921"/>
        <item x="2731"/>
        <item x="8888"/>
        <item x="1622"/>
        <item x="2648"/>
        <item x="9036"/>
        <item x="4856"/>
        <item x="3291"/>
        <item x="8038"/>
        <item x="258"/>
        <item x="907"/>
        <item x="8077"/>
        <item x="4382"/>
        <item x="2721"/>
        <item x="2387"/>
        <item x="3958"/>
        <item x="1251"/>
        <item x="100"/>
        <item x="2415"/>
        <item x="9163"/>
        <item x="3164"/>
        <item x="8777"/>
        <item x="7902"/>
        <item x="2459"/>
        <item x="4961"/>
        <item x="4924"/>
        <item x="960"/>
        <item x="2428"/>
        <item x="7421"/>
        <item x="555"/>
        <item x="7488"/>
        <item x="4954"/>
        <item x="6328"/>
        <item x="7639"/>
        <item x="911"/>
        <item x="5279"/>
        <item x="1357"/>
        <item x="2707"/>
        <item x="9818"/>
        <item x="3766"/>
        <item x="7474"/>
        <item x="4959"/>
        <item x="7652"/>
        <item x="6163"/>
        <item x="4631"/>
        <item x="4475"/>
        <item x="4699"/>
        <item x="3149"/>
        <item x="9631"/>
        <item x="7138"/>
        <item x="7991"/>
        <item x="5148"/>
        <item x="5678"/>
        <item x="8907"/>
        <item x="8126"/>
        <item x="3380"/>
        <item x="2901"/>
        <item x="104"/>
        <item x="3895"/>
        <item x="971"/>
        <item x="5879"/>
        <item x="4214"/>
        <item x="5209"/>
        <item x="8482"/>
        <item x="4778"/>
        <item x="5002"/>
        <item x="5934"/>
        <item x="499"/>
        <item x="7779"/>
        <item x="4259"/>
        <item x="3619"/>
        <item x="1673"/>
        <item x="9257"/>
        <item x="1386"/>
        <item x="1696"/>
        <item x="2789"/>
        <item x="4391"/>
        <item x="1873"/>
        <item x="3266"/>
        <item x="616"/>
        <item x="9597"/>
        <item x="2061"/>
        <item x="1154"/>
        <item x="5709"/>
        <item x="2601"/>
        <item x="2049"/>
        <item x="6942"/>
        <item x="4029"/>
        <item x="460"/>
        <item x="249"/>
        <item x="4096"/>
        <item x="8085"/>
        <item x="6513"/>
        <item x="2058"/>
        <item x="3071"/>
        <item x="1440"/>
        <item x="5507"/>
        <item x="4476"/>
        <item x="5515"/>
        <item x="9922"/>
        <item x="1129"/>
        <item x="3300"/>
        <item x="8393"/>
        <item x="3894"/>
        <item x="5052"/>
        <item x="792"/>
        <item x="4019"/>
        <item x="6497"/>
        <item x="6051"/>
        <item x="5169"/>
        <item x="2467"/>
        <item x="8966"/>
        <item x="9551"/>
        <item x="7172"/>
        <item x="2353"/>
        <item x="2599"/>
        <item x="6346"/>
        <item x="6046"/>
        <item x="663"/>
        <item x="6040"/>
        <item x="5488"/>
        <item x="5077"/>
        <item x="7901"/>
        <item x="9791"/>
        <item x="2453"/>
        <item x="5144"/>
        <item x="7375"/>
        <item x="3112"/>
        <item x="884"/>
        <item x="7292"/>
        <item x="5609"/>
        <item x="3138"/>
        <item x="5403"/>
        <item x="7823"/>
        <item x="5742"/>
        <item x="3763"/>
        <item x="7051"/>
        <item x="1633"/>
        <item x="2062"/>
        <item x="7127"/>
        <item x="3924"/>
        <item x="380"/>
        <item x="9458"/>
        <item x="8850"/>
        <item x="5010"/>
        <item x="9820"/>
        <item x="3522"/>
        <item x="3967"/>
        <item x="7751"/>
        <item x="5680"/>
        <item x="3080"/>
        <item x="1969"/>
        <item x="8117"/>
        <item x="5813"/>
        <item x="4319"/>
        <item x="4094"/>
        <item x="2077"/>
        <item x="9920"/>
        <item x="9949"/>
        <item x="736"/>
        <item x="4971"/>
        <item x="4614"/>
        <item x="6340"/>
        <item x="2048"/>
        <item x="1242"/>
        <item x="7907"/>
        <item x="1513"/>
        <item x="9044"/>
        <item x="9695"/>
        <item x="6957"/>
        <item x="8669"/>
        <item x="2183"/>
        <item x="3674"/>
        <item x="8327"/>
        <item x="5712"/>
        <item x="3066"/>
        <item x="5832"/>
        <item x="8073"/>
        <item x="5437"/>
        <item x="8054"/>
        <item x="2792"/>
        <item x="2819"/>
        <item x="6511"/>
        <item x="5438"/>
        <item x="6243"/>
        <item x="5804"/>
        <item x="2840"/>
        <item x="1474"/>
        <item x="4648"/>
        <item x="2010"/>
        <item x="6905"/>
        <item x="9183"/>
        <item x="8610"/>
        <item x="8273"/>
        <item x="2317"/>
        <item x="3783"/>
        <item x="9161"/>
        <item x="4633"/>
        <item x="5137"/>
        <item x="4529"/>
        <item x="8132"/>
        <item x="4508"/>
        <item x="720"/>
        <item x="9689"/>
        <item x="1209"/>
        <item x="7040"/>
        <item x="8030"/>
        <item x="7099"/>
        <item x="9715"/>
        <item x="4894"/>
        <item x="5687"/>
        <item x="2921"/>
        <item x="8281"/>
        <item x="7377"/>
        <item x="7165"/>
        <item x="8936"/>
        <item x="7934"/>
        <item x="6209"/>
        <item x="8356"/>
        <item x="115"/>
        <item x="1355"/>
        <item x="712"/>
        <item x="7955"/>
        <item x="7043"/>
        <item x="571"/>
        <item x="3148"/>
        <item x="2472"/>
        <item x="530"/>
        <item x="3372"/>
        <item x="4513"/>
        <item x="8979"/>
        <item x="2951"/>
        <item x="7461"/>
        <item x="4350"/>
        <item x="5284"/>
        <item x="2666"/>
        <item x="2600"/>
        <item x="7811"/>
        <item x="9729"/>
        <item x="1664"/>
        <item x="6021"/>
        <item x="747"/>
        <item x="7858"/>
        <item x="1115"/>
        <item x="1497"/>
        <item x="1422"/>
        <item x="7861"/>
        <item x="6853"/>
        <item x="2907"/>
        <item x="9541"/>
        <item x="6474"/>
        <item x="1993"/>
        <item x="5803"/>
        <item x="7482"/>
        <item x="7763"/>
        <item x="3017"/>
        <item x="7897"/>
        <item x="9109"/>
        <item x="573"/>
        <item x="5788"/>
        <item x="659"/>
        <item x="9323"/>
        <item x="762"/>
        <item x="8365"/>
        <item x="2977"/>
        <item x="2259"/>
        <item x="464"/>
        <item x="7363"/>
        <item x="1368"/>
        <item x="9060"/>
        <item x="2905"/>
        <item x="794"/>
        <item x="4685"/>
        <item x="5159"/>
        <item x="1537"/>
        <item x="8651"/>
        <item x="9448"/>
        <item x="1656"/>
        <item x="7002"/>
        <item x="6392"/>
        <item x="2852"/>
        <item x="3218"/>
        <item x="4180"/>
        <item x="9360"/>
        <item x="5925"/>
        <item x="4902"/>
        <item x="6907"/>
        <item x="9930"/>
        <item x="942"/>
        <item x="591"/>
        <item x="4625"/>
        <item x="6731"/>
        <item x="3632"/>
        <item x="5313"/>
        <item x="6784"/>
        <item x="6880"/>
        <item x="550"/>
        <item x="1889"/>
        <item x="2002"/>
        <item x="5842"/>
        <item x="36"/>
        <item x="5179"/>
        <item x="2732"/>
        <item x="5880"/>
        <item x="6389"/>
        <item x="5898"/>
        <item x="1957"/>
        <item x="2174"/>
        <item x="2093"/>
        <item x="829"/>
        <item x="6306"/>
        <item x="9414"/>
        <item x="8313"/>
        <item x="2033"/>
        <item x="9095"/>
        <item x="1712"/>
        <item x="9638"/>
        <item x="157"/>
        <item x="3653"/>
        <item x="3326"/>
        <item x="5452"/>
        <item x="6353"/>
        <item x="5128"/>
        <item x="3928"/>
        <item x="8140"/>
        <item x="2807"/>
        <item x="1350"/>
        <item x="5523"/>
        <item x="8416"/>
        <item x="3738"/>
        <item x="5933"/>
        <item x="3549"/>
        <item x="7680"/>
        <item x="4984"/>
        <item x="7932"/>
        <item x="1361"/>
        <item x="8191"/>
        <item x="5426"/>
        <item x="9554"/>
        <item x="6486"/>
        <item x="1001"/>
        <item x="4212"/>
        <item x="9067"/>
        <item x="8476"/>
        <item x="5748"/>
        <item x="6122"/>
        <item x="4731"/>
        <item x="1667"/>
        <item x="521"/>
        <item x="6555"/>
        <item x="248"/>
        <item x="8489"/>
        <item x="5407"/>
        <item x="9318"/>
        <item x="1515"/>
        <item x="2851"/>
        <item x="5855"/>
        <item x="6891"/>
        <item x="6350"/>
        <item x="8571"/>
        <item x="5997"/>
        <item x="2360"/>
        <item x="5526"/>
        <item x="7012"/>
        <item x="6691"/>
        <item x="7798"/>
        <item x="4297"/>
        <item x="4779"/>
        <item x="8274"/>
        <item x="3707"/>
        <item x="1707"/>
        <item x="8104"/>
        <item x="3429"/>
        <item x="3063"/>
        <item x="6091"/>
        <item x="7252"/>
        <item x="8266"/>
        <item x="6983"/>
        <item x="301"/>
        <item x="7921"/>
        <item x="4824"/>
        <item x="6202"/>
        <item x="30"/>
        <item x="4210"/>
        <item x="5217"/>
        <item x="259"/>
        <item x="6914"/>
        <item x="9139"/>
        <item x="7941"/>
        <item x="8155"/>
        <item x="2911"/>
        <item x="2052"/>
        <item x="7066"/>
        <item x="8662"/>
        <item x="7871"/>
        <item x="5990"/>
        <item x="2488"/>
        <item x="4874"/>
        <item x="8483"/>
        <item x="5003"/>
        <item x="5510"/>
        <item x="3627"/>
        <item x="4273"/>
        <item x="1246"/>
        <item x="3617"/>
        <item x="5027"/>
        <item x="2022"/>
        <item x="1349"/>
        <item x="6785"/>
        <item x="8991"/>
        <item x="2533"/>
        <item x="7190"/>
        <item x="9324"/>
        <item x="1883"/>
        <item x="8425"/>
        <item x="3845"/>
        <item x="6665"/>
        <item x="6959"/>
        <item x="5449"/>
        <item x="6937"/>
        <item x="9651"/>
        <item x="504"/>
        <item x="8109"/>
        <item x="7342"/>
        <item x="503"/>
        <item x="3826"/>
        <item x="1137"/>
        <item x="2152"/>
        <item x="6226"/>
        <item x="9447"/>
        <item x="7250"/>
        <item x="3758"/>
        <item x="7764"/>
        <item x="3440"/>
        <item x="7863"/>
        <item x="2395"/>
        <item x="6395"/>
        <item x="8372"/>
        <item x="2166"/>
        <item x="1756"/>
        <item x="3838"/>
        <item x="207"/>
        <item x="7793"/>
        <item x="5563"/>
        <item x="4455"/>
        <item x="570"/>
        <item x="7660"/>
        <item x="5404"/>
        <item x="917"/>
        <item x="5655"/>
        <item x="4706"/>
        <item x="5074"/>
        <item x="7251"/>
        <item x="6740"/>
        <item x="1170"/>
        <item x="2129"/>
        <item x="2290"/>
        <item x="4993"/>
        <item x="6359"/>
        <item x="8156"/>
        <item x="2514"/>
        <item x="5334"/>
        <item x="923"/>
        <item x="4868"/>
        <item x="1010"/>
        <item x="5191"/>
        <item x="8923"/>
        <item x="804"/>
        <item x="2170"/>
        <item x="8579"/>
        <item x="2023"/>
        <item x="4964"/>
        <item x="1947"/>
        <item x="6751"/>
        <item x="1582"/>
        <item x="3116"/>
        <item x="5457"/>
        <item x="9387"/>
        <item x="5570"/>
        <item x="7926"/>
        <item x="2557"/>
        <item x="2455"/>
        <item x="98"/>
        <item x="5359"/>
        <item x="4492"/>
        <item x="715"/>
        <item x="5841"/>
        <item x="6503"/>
        <item x="6737"/>
        <item x="4307"/>
        <item x="7483"/>
        <item x="3459"/>
        <item x="1492"/>
        <item x="7631"/>
        <item x="4225"/>
        <item x="8149"/>
        <item x="880"/>
        <item x="1548"/>
        <item x="7929"/>
        <item x="3830"/>
        <item x="7430"/>
        <item x="3750"/>
        <item x="8734"/>
        <item x="7821"/>
        <item x="6955"/>
        <item x="7004"/>
        <item x="342"/>
        <item x="6115"/>
        <item x="7201"/>
        <item x="418"/>
        <item x="9767"/>
        <item x="4809"/>
        <item x="9200"/>
        <item x="4339"/>
        <item x="1962"/>
        <item x="6969"/>
        <item x="9412"/>
        <item x="7721"/>
        <item x="6610"/>
        <item x="164"/>
        <item x="4058"/>
        <item x="1680"/>
        <item x="3078"/>
        <item x="7039"/>
        <item x="7372"/>
        <item x="4911"/>
        <item x="3983"/>
        <item x="7903"/>
        <item x="6700"/>
        <item x="1782"/>
        <item x="4640"/>
        <item x="4635"/>
        <item x="9340"/>
        <item x="1853"/>
        <item x="5196"/>
        <item x="3705"/>
        <item x="6459"/>
        <item x="8817"/>
        <item x="3581"/>
        <item x="8402"/>
        <item x="8341"/>
        <item x="3866"/>
        <item x="9118"/>
        <item x="7931"/>
        <item x="4334"/>
        <item x="4771"/>
        <item x="7601"/>
        <item x="3173"/>
        <item x="7111"/>
        <item x="1310"/>
        <item x="6267"/>
        <item x="9380"/>
        <item x="644"/>
        <item x="3850"/>
        <item x="7126"/>
        <item x="5459"/>
        <item x="2081"/>
        <item x="7015"/>
        <item x="4576"/>
        <item x="1631"/>
        <item x="3376"/>
        <item x="6329"/>
        <item x="5906"/>
        <item x="6861"/>
        <item x="6554"/>
        <item x="9569"/>
        <item x="500"/>
        <item x="7147"/>
        <item x="842"/>
        <item x="2824"/>
        <item x="8127"/>
        <item x="7179"/>
        <item x="7378"/>
        <item x="6208"/>
        <item x="9291"/>
        <item x="5814"/>
        <item x="1107"/>
        <item x="8043"/>
        <item x="5439"/>
        <item x="5184"/>
        <item x="5976"/>
        <item x="8545"/>
        <item x="1604"/>
        <item x="1405"/>
        <item x="7754"/>
        <item x="9567"/>
        <item x="7731"/>
        <item x="3578"/>
        <item x="4996"/>
        <item x="9237"/>
        <item x="9803"/>
        <item x="7664"/>
        <item x="1625"/>
        <item x="8619"/>
        <item x="5718"/>
        <item x="429"/>
        <item x="4803"/>
        <item x="1992"/>
        <item x="2675"/>
        <item x="7381"/>
        <item x="1879"/>
        <item x="4414"/>
        <item x="853"/>
        <item x="8157"/>
        <item x="7624"/>
        <item x="4130"/>
        <item x="4636"/>
        <item x="3016"/>
        <item x="1985"/>
        <item x="9303"/>
        <item x="6593"/>
        <item x="7306"/>
        <item x="613"/>
        <item x="8799"/>
        <item x="6764"/>
        <item x="5076"/>
        <item x="6079"/>
        <item x="8513"/>
        <item x="7549"/>
        <item x="6568"/>
        <item x="5446"/>
        <item x="2974"/>
        <item x="3650"/>
        <item x="9905"/>
        <item x="5786"/>
        <item x="8108"/>
        <item x="8851"/>
        <item x="6857"/>
        <item x="4893"/>
        <item x="5811"/>
        <item x="3560"/>
        <item x="7750"/>
        <item x="3577"/>
        <item x="4722"/>
        <item x="6739"/>
        <item x="4922"/>
        <item x="7337"/>
        <item x="7340"/>
        <item x="5224"/>
        <item x="6849"/>
        <item x="3836"/>
        <item x="6606"/>
        <item x="5822"/>
        <item x="6182"/>
        <item x="1657"/>
        <item x="625"/>
        <item x="7909"/>
        <item x="2591"/>
        <item x="1526"/>
        <item x="1415"/>
        <item x="2718"/>
        <item x="471"/>
        <item x="4322"/>
        <item x="2992"/>
        <item x="872"/>
        <item x="2791"/>
        <item x="3629"/>
        <item x="6288"/>
        <item x="2684"/>
        <item x="6567"/>
        <item x="2011"/>
        <item x="8743"/>
        <item x="2886"/>
        <item x="1928"/>
        <item x="8648"/>
        <item x="9653"/>
        <item x="9917"/>
        <item x="6546"/>
        <item x="4242"/>
        <item x="5642"/>
        <item x="1353"/>
        <item x="57"/>
        <item x="6514"/>
        <item x="3770"/>
        <item x="5384"/>
        <item x="1996"/>
        <item x="2393"/>
        <item x="6107"/>
        <item x="6524"/>
        <item x="3486"/>
        <item x="5230"/>
        <item x="5590"/>
        <item x="4758"/>
        <item x="8017"/>
        <item x="2524"/>
        <item x="1345"/>
        <item x="3655"/>
        <item x="9104"/>
        <item x="5866"/>
        <item x="3381"/>
        <item x="8422"/>
        <item x="8241"/>
        <item x="5030"/>
        <item x="2500"/>
        <item x="5669"/>
        <item x="510"/>
        <item t="default"/>
      </items>
    </pivotField>
    <pivotField numFmtId="14" showAll="0"/>
    <pivotField showAll="0"/>
    <pivotField showAll="0"/>
    <pivotField showAll="0">
      <items count="6">
        <item x="3"/>
        <item x="4"/>
        <item x="1"/>
        <item x="0"/>
        <item x="2"/>
        <item t="default"/>
      </items>
    </pivotField>
    <pivotField showAll="0"/>
    <pivotField showAll="0"/>
    <pivotField showAll="0">
      <items count="5">
        <item x="1"/>
        <item x="3"/>
        <item x="0"/>
        <item x="2"/>
        <item t="default"/>
      </items>
    </pivotField>
    <pivotField showAll="0"/>
    <pivotField showAll="0"/>
    <pivotField showAll="0"/>
    <pivotField showAll="0"/>
    <pivotField showAll="0"/>
    <pivotField showAll="0"/>
    <pivotField showAll="0"/>
    <pivotField axis="axisRow" showAll="0">
      <items count="11">
        <item x="2"/>
        <item x="0"/>
        <item x="1"/>
        <item x="3"/>
        <item x="4"/>
        <item x="6"/>
        <item x="7"/>
        <item x="9"/>
        <item x="8"/>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11">
    <i>
      <x/>
    </i>
    <i>
      <x v="1"/>
    </i>
    <i>
      <x v="2"/>
    </i>
    <i>
      <x v="3"/>
    </i>
    <i>
      <x v="4"/>
    </i>
    <i>
      <x v="5"/>
    </i>
    <i>
      <x v="6"/>
    </i>
    <i>
      <x v="7"/>
    </i>
    <i>
      <x v="8"/>
    </i>
    <i>
      <x v="9"/>
    </i>
    <i t="grand">
      <x/>
    </i>
  </rowItems>
  <colFields count="1">
    <field x="-2"/>
  </colFields>
  <colItems count="2">
    <i>
      <x/>
    </i>
    <i i="1">
      <x v="1"/>
    </i>
  </colItems>
  <dataFields count="2">
    <dataField name="Average of ChrunFlag" fld="26" subtotal="average" baseField="0" baseItem="9" numFmtId="9"/>
    <dataField name="Count of CustomerID" fld="0" subtotal="count" baseField="0"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F1622B-549A-4518-9FD8-5E66F99F40AC}" sourceName="Region">
  <pivotTables>
    <pivotTable tabId="5" name="PivotTable2"/>
  </pivotTables>
  <data>
    <tabular pivotCacheId="421640700">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Name" xr10:uid="{0915DAFD-FBD6-45DD-BA3D-C11EBD33E4F4}" sourceName="PlanName">
  <pivotTables>
    <pivotTable tabId="5" name="PivotTable2"/>
  </pivotTables>
  <data>
    <tabular pivotCacheId="421640700">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8DF1455-C4E8-4244-A46B-EE879ADC5C17}" sourceName="Region">
  <pivotTables>
    <pivotTable tabId="5" name="PivotTable3"/>
  </pivotTables>
  <data>
    <tabular pivotCacheId="421640700">
      <items count="5">
        <i x="3" s="1"/>
        <i x="4"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Name1" xr10:uid="{A8FF0BA7-4944-4AD8-B04B-0D48FB14E9CE}" sourceName="PlanName">
  <pivotTables>
    <pivotTable tabId="5" name="PivotTable3"/>
  </pivotTables>
  <data>
    <tabular pivotCacheId="421640700">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FC6CA7C-5681-4E5D-8FF0-A35F01AA71CD}" sourceName="Region">
  <pivotTables>
    <pivotTable tabId="5" name="PivotTable4"/>
  </pivotTables>
  <data>
    <tabular pivotCacheId="421640700">
      <items count="5">
        <i x="3" s="1"/>
        <i x="4"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Name2" xr10:uid="{81D38865-DC1A-4459-804D-F3B8488B2035}" sourceName="PlanName">
  <pivotTables>
    <pivotTable tabId="5" name="PivotTable4"/>
  </pivotTables>
  <data>
    <tabular pivotCacheId="421640700">
      <items count="4">
        <i x="1" s="1"/>
        <i x="3"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9487509A-5B09-4611-9BB9-87E25CB47577}" sourceName="Region">
  <pivotTables>
    <pivotTable tabId="5" name="PivotTable6"/>
  </pivotTables>
  <data>
    <tabular pivotCacheId="421640700">
      <items count="5">
        <i x="3" s="1"/>
        <i x="4" s="1"/>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Name3" xr10:uid="{1F16F747-8DAD-4B87-9D8C-129817B5CBC7}" sourceName="PlanName">
  <pivotTables>
    <pivotTable tabId="5" name="PivotTable6"/>
  </pivotTables>
  <data>
    <tabular pivotCacheId="421640700">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1897050-F246-46B9-9F3C-DFB6ECD665BA}" cache="Slicer_Region" caption="Region" rowHeight="241300"/>
  <slicer name="PlanName" xr10:uid="{52E40005-2A72-4C86-A7C4-22E8A066FFC4}" cache="Slicer_PlanName" caption="PlanName" rowHeight="241300"/>
  <slicer name="Region 1" xr10:uid="{DC01E455-B3D4-4B2C-AE26-DBBD191974F1}" cache="Slicer_Region1" caption="Region" rowHeight="241300"/>
  <slicer name="PlanName 1" xr10:uid="{01CAA7D4-1F1F-42D5-B45D-76C9176649E7}" cache="Slicer_PlanName1" caption="PlanName" rowHeight="241300"/>
  <slicer name="Region 2" xr10:uid="{F6F3FBAE-557E-42D6-BC2B-BFB73AEF5B88}" cache="Slicer_Region2" caption="Region" rowHeight="241300"/>
  <slicer name="PlanName 2" xr10:uid="{22C30D48-AD91-4AB7-AFC2-49BD732C9F7D}" cache="Slicer_PlanName2" caption="PlanName" rowHeight="241300"/>
  <slicer name="Region 3" xr10:uid="{8C41558D-061F-4506-86F7-864368DE2353}" cache="Slicer_Region3" caption="Region" rowHeight="241300"/>
  <slicer name="PlanName 3" xr10:uid="{445BDC90-FF06-4154-A9E6-C4B786A18402}" cache="Slicer_PlanName3" caption="Pla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2023CD-DF99-43CF-8AC7-2D41D4D04174}" name="tblCustomer" displayName="tblCustomer" ref="A1:AA9951" totalsRowShown="0">
  <autoFilter ref="A1:AA9951" xr:uid="{352023CD-DF99-43CF-8AC7-2D41D4D04174}"/>
  <tableColumns count="27">
    <tableColumn id="1" xr3:uid="{4A025F40-6B05-446D-A313-DC2DE083A6F0}" name="CustomerID"/>
    <tableColumn id="2" xr3:uid="{35968485-6BBA-420C-AFED-DFC81E2CAAB3}" name="SignupDate" dataDxfId="6"/>
    <tableColumn id="3" xr3:uid="{3DC33EC7-209A-4FC8-99E2-29ECF759DB2F}" name="City" dataDxfId="5"/>
    <tableColumn id="4" xr3:uid="{EA8FC127-14AF-4796-BA81-7AF60EF0E6BE}" name="State"/>
    <tableColumn id="5" xr3:uid="{BEB656BA-987F-4E17-8A2F-ECBD0A194871}" name="Region"/>
    <tableColumn id="6" xr3:uid="{C282A8EE-3896-48D4-A57A-C4AABC95BD23}" name="Age"/>
    <tableColumn id="7" xr3:uid="{A03FFBFE-1680-4B65-A563-233C828EE078}" name="Gender"/>
    <tableColumn id="8" xr3:uid="{EACAEACB-0AE6-4095-9EEE-F7E7187286D3}" name="PlanName"/>
    <tableColumn id="9" xr3:uid="{CF7A125D-0764-4E22-8709-DEF47F916A97}" name="SpeedMbps"/>
    <tableColumn id="10" xr3:uid="{4E107CDB-7AEE-4A4E-88F3-EA2EA07ADF89}" name="ContractType"/>
    <tableColumn id="11" xr3:uid="{63503853-F2E3-4691-8197-EBF2280B4A22}" name="PaymentMethod"/>
    <tableColumn id="12" xr3:uid="{8DB3F5A5-44DA-4CFE-8C6D-FE4050AB5BDC}" name="OTTAddon"/>
    <tableColumn id="13" xr3:uid="{96F3725A-4D93-41F2-82A2-776FAED2E11C}" name="MonthlyCharge"/>
    <tableColumn id="14" xr3:uid="{A14B6ED6-5FC4-4759-AF0C-F4895196914F}" name="TenureMonths"/>
    <tableColumn id="15" xr3:uid="{FCEE0F93-9C88-47F3-978C-F81C8EBFAD22}" name="AvgMonthlyDataGB"/>
    <tableColumn id="16" xr3:uid="{6F677862-0817-4BFA-B870-B68AE48FFFE6}" name="SupportTickets6M"/>
    <tableColumn id="17" xr3:uid="{BDE0A4A4-3CFD-4A70-9BE6-195BD0206B7A}" name="LateInvoices12M"/>
    <tableColumn id="18" xr3:uid="{6C2CD4CB-49F0-425D-9FEE-9C3FA33FE39D}" name="SatisfactionScore"/>
    <tableColumn id="19" xr3:uid="{DE3BE8E0-0E64-435A-895B-CF50D17029BA}" name="CustomerFeedback"/>
    <tableColumn id="20" xr3:uid="{CCBD457C-C526-4EBD-B08F-7E66C87BA719}" name="Churned"/>
    <tableColumn id="21" xr3:uid="{4B5EB983-14E4-4B9D-B274-E11F41C5F2DD}" name="ChurnDate"/>
    <tableColumn id="22" xr3:uid="{48A83508-32BA-442B-BFEC-3006B9D26C93}" name="ChurnReason"/>
    <tableColumn id="23" xr3:uid="{5E79FF7D-F9E4-4CEE-BF92-1716C1A37C8D}" name="TotalRevenue"/>
    <tableColumn id="24" xr3:uid="{5675E4BB-3454-4252-8CB5-7388C33D9DED}" name="AgeInput" dataDxfId="4">
      <calculatedColumnFormula>IF(F2="","Yes","No")</calculatedColumnFormula>
    </tableColumn>
    <tableColumn id="27" xr3:uid="{406E120E-5C77-4A6E-803E-0115052349F5}" name="TenureBucket" dataDxfId="3">
      <calculatedColumnFormula>IF(N2&lt;=6,"0-6 months",IF(N2&lt;=12,"7-12 months",IF(N2&lt;=24,"13-24 months",IF(N2&lt;=48,"25-48 months","48+ months"))))</calculatedColumnFormula>
    </tableColumn>
    <tableColumn id="30" xr3:uid="{37DE1ACC-9D53-4ED5-A011-B441270C261D}" name="AgeGroup" dataDxfId="2">
      <calculatedColumnFormula>IF(F2&lt;25,"18-24",IF(F2&lt;35,"25-34",IF(F2&lt;50,"35-49","50+")))</calculatedColumnFormula>
    </tableColumn>
    <tableColumn id="31" xr3:uid="{BE15EC00-0335-4EFB-8E17-5F2795E21E2D}" name="ChrunFlag" dataDxfId="1">
      <calculatedColumnFormula>IF(T2="Yes",1,0)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3E462-9FFE-4DE3-BFB3-20582F575D7F}">
  <dimension ref="A1:AC9951"/>
  <sheetViews>
    <sheetView tabSelected="1" workbookViewId="0">
      <selection activeCell="G2139" sqref="G2139"/>
    </sheetView>
  </sheetViews>
  <sheetFormatPr defaultRowHeight="15"/>
  <cols>
    <col min="1" max="1" width="13.5703125" customWidth="1"/>
    <col min="2" max="2" width="13.28515625" customWidth="1"/>
    <col min="5" max="5" width="9.28515625" customWidth="1"/>
    <col min="7" max="7" width="9.85546875" customWidth="1"/>
    <col min="8" max="8" width="12.28515625" customWidth="1"/>
    <col min="9" max="9" width="13.7109375" customWidth="1"/>
    <col min="10" max="10" width="14.85546875" customWidth="1"/>
    <col min="11" max="11" width="18.140625" customWidth="1"/>
    <col min="12" max="12" width="12.42578125" customWidth="1"/>
    <col min="13" max="13" width="16.85546875" customWidth="1"/>
    <col min="14" max="14" width="16.28515625" customWidth="1"/>
    <col min="15" max="15" width="20.5703125" customWidth="1"/>
    <col min="16" max="16" width="19.140625" customWidth="1"/>
    <col min="17" max="17" width="18" customWidth="1"/>
    <col min="18" max="18" width="18.28515625" customWidth="1"/>
    <col min="19" max="19" width="77.140625" bestFit="1" customWidth="1"/>
    <col min="20" max="20" width="10.7109375" customWidth="1"/>
    <col min="21" max="21" width="12.5703125" customWidth="1"/>
    <col min="22" max="22" width="14.85546875" customWidth="1"/>
    <col min="23" max="23" width="15.42578125" customWidth="1"/>
    <col min="24" max="24" width="11.42578125" bestFit="1" customWidth="1"/>
    <col min="25" max="25" width="15.7109375" bestFit="1" customWidth="1"/>
    <col min="26" max="26" width="12.28515625" bestFit="1" customWidth="1"/>
    <col min="27" max="27" width="12.140625" bestFit="1"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10136</v>
      </c>
      <c r="Y1" t="s">
        <v>10137</v>
      </c>
      <c r="Z1" t="s">
        <v>10138</v>
      </c>
      <c r="AA1" t="s">
        <v>10139</v>
      </c>
    </row>
    <row r="2" spans="1:29" s="5" customFormat="1">
      <c r="A2" s="5" t="s">
        <v>23</v>
      </c>
      <c r="B2" s="6">
        <v>45162</v>
      </c>
      <c r="C2" s="7" t="s">
        <v>24</v>
      </c>
      <c r="D2" s="5" t="s">
        <v>25</v>
      </c>
      <c r="E2" s="5" t="s">
        <v>26</v>
      </c>
      <c r="F2" s="5">
        <v>42</v>
      </c>
      <c r="G2" s="5" t="s">
        <v>27</v>
      </c>
      <c r="H2" s="5" t="s">
        <v>28</v>
      </c>
      <c r="I2" s="5">
        <v>100</v>
      </c>
      <c r="J2" s="5" t="s">
        <v>29</v>
      </c>
      <c r="K2" s="5" t="s">
        <v>30</v>
      </c>
      <c r="L2" s="5" t="s">
        <v>31</v>
      </c>
      <c r="M2" s="5">
        <v>799</v>
      </c>
      <c r="N2" s="5">
        <v>36</v>
      </c>
      <c r="O2" s="5">
        <v>323.2</v>
      </c>
      <c r="P2" s="5">
        <v>1</v>
      </c>
      <c r="Q2" s="5">
        <v>0</v>
      </c>
      <c r="R2" s="5">
        <v>3</v>
      </c>
      <c r="T2" s="5" t="s">
        <v>31</v>
      </c>
      <c r="W2" s="5">
        <v>28764</v>
      </c>
      <c r="X2" s="5" t="str">
        <f t="shared" ref="X2:X65" si="0">IF(F2="","Yes","No")</f>
        <v>No</v>
      </c>
      <c r="Y2" s="4" t="str">
        <f t="shared" ref="Y2:Y65" si="1">IF(N2&lt;=6,"0-6 months",IF(N2&lt;=12,"7-12 months",IF(N2&lt;=24,"13-24 months",IF(N2&lt;=48,"25-48 months","48+ months"))))</f>
        <v>25-48 months</v>
      </c>
      <c r="Z2" s="4" t="str">
        <f t="shared" ref="Z2:Z65" si="2">IF(F2&lt;25,"18-24",IF(F2&lt;35,"25-34",IF(F2&lt;50,"35-49","50+")))</f>
        <v>35-49</v>
      </c>
      <c r="AA2" s="8">
        <f t="shared" ref="AA2:AA65" si="3">IF(T2="Yes",1,0)</f>
        <v>0</v>
      </c>
    </row>
    <row r="3" spans="1:29">
      <c r="A3" t="s">
        <v>32</v>
      </c>
      <c r="B3" s="1">
        <v>45488</v>
      </c>
      <c r="C3" s="2" t="s">
        <v>33</v>
      </c>
      <c r="D3" t="s">
        <v>34</v>
      </c>
      <c r="E3" t="s">
        <v>35</v>
      </c>
      <c r="F3">
        <v>38</v>
      </c>
      <c r="G3" t="s">
        <v>27</v>
      </c>
      <c r="H3" t="s">
        <v>36</v>
      </c>
      <c r="I3">
        <v>30</v>
      </c>
      <c r="J3" t="s">
        <v>29</v>
      </c>
      <c r="K3" t="s">
        <v>30</v>
      </c>
      <c r="L3" t="s">
        <v>31</v>
      </c>
      <c r="M3">
        <v>499</v>
      </c>
      <c r="N3">
        <v>26</v>
      </c>
      <c r="O3">
        <v>334</v>
      </c>
      <c r="P3">
        <v>2</v>
      </c>
      <c r="Q3">
        <v>1</v>
      </c>
      <c r="R3">
        <v>4</v>
      </c>
      <c r="S3" t="s">
        <v>37</v>
      </c>
      <c r="T3" t="s">
        <v>31</v>
      </c>
      <c r="W3">
        <v>12974</v>
      </c>
      <c r="X3" t="str">
        <f t="shared" si="0"/>
        <v>No</v>
      </c>
      <c r="Y3" t="str">
        <f t="shared" si="1"/>
        <v>25-48 months</v>
      </c>
      <c r="Z3" t="str">
        <f t="shared" si="2"/>
        <v>35-49</v>
      </c>
      <c r="AA3" s="8">
        <f t="shared" si="3"/>
        <v>0</v>
      </c>
      <c r="AB3" s="4"/>
      <c r="AC3" s="4"/>
    </row>
    <row r="4" spans="1:29">
      <c r="A4" t="s">
        <v>38</v>
      </c>
      <c r="B4" s="1">
        <v>44626</v>
      </c>
      <c r="C4" s="2" t="s">
        <v>39</v>
      </c>
      <c r="D4" t="s">
        <v>40</v>
      </c>
      <c r="E4" t="s">
        <v>41</v>
      </c>
      <c r="F4">
        <v>52</v>
      </c>
      <c r="G4" t="s">
        <v>27</v>
      </c>
      <c r="H4" t="s">
        <v>42</v>
      </c>
      <c r="I4">
        <v>1000</v>
      </c>
      <c r="J4" t="s">
        <v>43</v>
      </c>
      <c r="K4" t="s">
        <v>44</v>
      </c>
      <c r="L4" t="s">
        <v>45</v>
      </c>
      <c r="M4">
        <v>1948</v>
      </c>
      <c r="N4">
        <v>54</v>
      </c>
      <c r="O4">
        <v>961.7</v>
      </c>
      <c r="P4">
        <v>1</v>
      </c>
      <c r="Q4">
        <v>1</v>
      </c>
      <c r="R4">
        <v>4</v>
      </c>
      <c r="T4" t="s">
        <v>31</v>
      </c>
      <c r="W4">
        <v>105192</v>
      </c>
      <c r="X4" t="str">
        <f t="shared" si="0"/>
        <v>No</v>
      </c>
      <c r="Y4" t="str">
        <f t="shared" si="1"/>
        <v>48+ months</v>
      </c>
      <c r="Z4" t="str">
        <f t="shared" si="2"/>
        <v>50+</v>
      </c>
      <c r="AA4" s="8">
        <f t="shared" si="3"/>
        <v>0</v>
      </c>
    </row>
    <row r="5" spans="1:29">
      <c r="A5" t="s">
        <v>46</v>
      </c>
      <c r="B5" s="1">
        <v>45269</v>
      </c>
      <c r="C5" s="2" t="s">
        <v>47</v>
      </c>
      <c r="D5" t="s">
        <v>48</v>
      </c>
      <c r="E5" t="s">
        <v>26</v>
      </c>
      <c r="F5">
        <v>44</v>
      </c>
      <c r="G5" t="s">
        <v>27</v>
      </c>
      <c r="H5" t="s">
        <v>42</v>
      </c>
      <c r="I5">
        <v>1000</v>
      </c>
      <c r="J5" t="s">
        <v>29</v>
      </c>
      <c r="K5" t="s">
        <v>30</v>
      </c>
      <c r="L5" t="s">
        <v>31</v>
      </c>
      <c r="M5">
        <v>1799</v>
      </c>
      <c r="N5">
        <v>8</v>
      </c>
      <c r="O5">
        <v>1066.0999999999999</v>
      </c>
      <c r="P5">
        <v>2</v>
      </c>
      <c r="Q5">
        <v>2</v>
      </c>
      <c r="R5">
        <v>3</v>
      </c>
      <c r="T5" t="s">
        <v>45</v>
      </c>
      <c r="U5" s="1">
        <v>45525</v>
      </c>
      <c r="V5" t="s">
        <v>49</v>
      </c>
      <c r="W5">
        <v>14392</v>
      </c>
      <c r="X5" t="str">
        <f t="shared" si="0"/>
        <v>No</v>
      </c>
      <c r="Y5" t="str">
        <f t="shared" si="1"/>
        <v>7-12 months</v>
      </c>
      <c r="Z5" t="str">
        <f t="shared" si="2"/>
        <v>35-49</v>
      </c>
      <c r="AA5" s="8">
        <f t="shared" si="3"/>
        <v>1</v>
      </c>
    </row>
    <row r="6" spans="1:29">
      <c r="A6" t="s">
        <v>50</v>
      </c>
      <c r="B6" s="1">
        <v>45212</v>
      </c>
      <c r="C6" s="2" t="s">
        <v>51</v>
      </c>
      <c r="D6" t="s">
        <v>52</v>
      </c>
      <c r="E6" t="s">
        <v>53</v>
      </c>
      <c r="F6">
        <v>30</v>
      </c>
      <c r="G6" t="s">
        <v>54</v>
      </c>
      <c r="H6" t="s">
        <v>28</v>
      </c>
      <c r="I6">
        <v>100</v>
      </c>
      <c r="J6" t="s">
        <v>55</v>
      </c>
      <c r="K6" t="s">
        <v>56</v>
      </c>
      <c r="L6" t="s">
        <v>45</v>
      </c>
      <c r="M6">
        <v>948</v>
      </c>
      <c r="N6">
        <v>35</v>
      </c>
      <c r="O6">
        <v>571.70000000000005</v>
      </c>
      <c r="P6">
        <v>1</v>
      </c>
      <c r="Q6">
        <v>0</v>
      </c>
      <c r="R6">
        <v>4</v>
      </c>
      <c r="S6" t="s">
        <v>57</v>
      </c>
      <c r="T6" t="s">
        <v>31</v>
      </c>
      <c r="W6">
        <v>33180</v>
      </c>
      <c r="X6" t="str">
        <f t="shared" si="0"/>
        <v>No</v>
      </c>
      <c r="Y6" t="str">
        <f t="shared" si="1"/>
        <v>25-48 months</v>
      </c>
      <c r="Z6" t="str">
        <f t="shared" si="2"/>
        <v>25-34</v>
      </c>
      <c r="AA6" s="8">
        <f t="shared" si="3"/>
        <v>0</v>
      </c>
    </row>
    <row r="7" spans="1:29">
      <c r="A7" t="s">
        <v>58</v>
      </c>
      <c r="B7" s="1">
        <v>44731</v>
      </c>
      <c r="C7" s="2" t="s">
        <v>59</v>
      </c>
      <c r="D7" t="s">
        <v>59</v>
      </c>
      <c r="E7" t="s">
        <v>35</v>
      </c>
      <c r="F7">
        <v>38</v>
      </c>
      <c r="G7" t="s">
        <v>27</v>
      </c>
      <c r="H7" t="s">
        <v>28</v>
      </c>
      <c r="I7">
        <v>100</v>
      </c>
      <c r="J7" t="s">
        <v>55</v>
      </c>
      <c r="K7" t="s">
        <v>60</v>
      </c>
      <c r="L7" t="s">
        <v>45</v>
      </c>
      <c r="M7">
        <v>948</v>
      </c>
      <c r="N7">
        <v>50</v>
      </c>
      <c r="O7">
        <v>286.39999999999998</v>
      </c>
      <c r="P7">
        <v>1</v>
      </c>
      <c r="Q7">
        <v>1</v>
      </c>
      <c r="R7">
        <v>3</v>
      </c>
      <c r="T7" t="s">
        <v>31</v>
      </c>
      <c r="W7">
        <v>47400</v>
      </c>
      <c r="X7" t="str">
        <f t="shared" si="0"/>
        <v>No</v>
      </c>
      <c r="Y7" t="str">
        <f t="shared" si="1"/>
        <v>48+ months</v>
      </c>
      <c r="Z7" t="str">
        <f t="shared" si="2"/>
        <v>35-49</v>
      </c>
      <c r="AA7" s="8">
        <f t="shared" si="3"/>
        <v>0</v>
      </c>
    </row>
    <row r="8" spans="1:29">
      <c r="A8" t="s">
        <v>61</v>
      </c>
      <c r="B8" s="1">
        <v>44842</v>
      </c>
      <c r="C8" s="2" t="s">
        <v>62</v>
      </c>
      <c r="D8" t="s">
        <v>63</v>
      </c>
      <c r="E8" t="s">
        <v>64</v>
      </c>
      <c r="F8">
        <v>54</v>
      </c>
      <c r="G8" t="s">
        <v>54</v>
      </c>
      <c r="H8" t="s">
        <v>28</v>
      </c>
      <c r="I8">
        <v>100</v>
      </c>
      <c r="J8" t="s">
        <v>29</v>
      </c>
      <c r="K8" t="s">
        <v>44</v>
      </c>
      <c r="L8" t="s">
        <v>45</v>
      </c>
      <c r="M8">
        <v>948</v>
      </c>
      <c r="N8">
        <v>47</v>
      </c>
      <c r="O8">
        <v>588.29999999999995</v>
      </c>
      <c r="P8">
        <v>0</v>
      </c>
      <c r="Q8">
        <v>0</v>
      </c>
      <c r="R8">
        <v>4</v>
      </c>
      <c r="T8" t="s">
        <v>31</v>
      </c>
      <c r="W8">
        <v>44556</v>
      </c>
      <c r="X8" t="str">
        <f t="shared" si="0"/>
        <v>No</v>
      </c>
      <c r="Y8" t="str">
        <f t="shared" si="1"/>
        <v>25-48 months</v>
      </c>
      <c r="Z8" t="str">
        <f t="shared" si="2"/>
        <v>50+</v>
      </c>
      <c r="AA8" s="8">
        <f t="shared" si="3"/>
        <v>0</v>
      </c>
    </row>
    <row r="9" spans="1:29">
      <c r="A9" t="s">
        <v>65</v>
      </c>
      <c r="B9" s="1">
        <v>45248</v>
      </c>
      <c r="C9" s="2" t="s">
        <v>66</v>
      </c>
      <c r="D9" t="s">
        <v>40</v>
      </c>
      <c r="E9" t="s">
        <v>41</v>
      </c>
      <c r="F9">
        <v>42</v>
      </c>
      <c r="G9" t="s">
        <v>27</v>
      </c>
      <c r="H9" t="s">
        <v>67</v>
      </c>
      <c r="I9">
        <v>300</v>
      </c>
      <c r="J9" t="s">
        <v>55</v>
      </c>
      <c r="K9" t="s">
        <v>30</v>
      </c>
      <c r="L9" t="s">
        <v>31</v>
      </c>
      <c r="M9">
        <v>1199</v>
      </c>
      <c r="N9">
        <v>10</v>
      </c>
      <c r="O9">
        <v>1499.6</v>
      </c>
      <c r="P9">
        <v>1</v>
      </c>
      <c r="Q9">
        <v>0</v>
      </c>
      <c r="R9">
        <v>2</v>
      </c>
      <c r="S9" t="s">
        <v>68</v>
      </c>
      <c r="T9" t="s">
        <v>45</v>
      </c>
      <c r="U9" s="1">
        <v>45556</v>
      </c>
      <c r="V9" t="s">
        <v>69</v>
      </c>
      <c r="W9">
        <v>11990</v>
      </c>
      <c r="X9" t="str">
        <f t="shared" si="0"/>
        <v>No</v>
      </c>
      <c r="Y9" t="str">
        <f t="shared" si="1"/>
        <v>7-12 months</v>
      </c>
      <c r="Z9" t="str">
        <f t="shared" si="2"/>
        <v>35-49</v>
      </c>
      <c r="AA9" s="8">
        <f t="shared" si="3"/>
        <v>1</v>
      </c>
    </row>
    <row r="10" spans="1:29">
      <c r="A10" t="s">
        <v>70</v>
      </c>
      <c r="B10" s="1">
        <v>45390</v>
      </c>
      <c r="C10" s="2" t="s">
        <v>71</v>
      </c>
      <c r="D10" t="s">
        <v>72</v>
      </c>
      <c r="E10" t="s">
        <v>64</v>
      </c>
      <c r="F10">
        <v>28</v>
      </c>
      <c r="G10" t="s">
        <v>54</v>
      </c>
      <c r="H10" t="s">
        <v>36</v>
      </c>
      <c r="I10">
        <v>30</v>
      </c>
      <c r="J10" t="s">
        <v>55</v>
      </c>
      <c r="K10" t="s">
        <v>44</v>
      </c>
      <c r="L10" t="s">
        <v>31</v>
      </c>
      <c r="M10">
        <v>499</v>
      </c>
      <c r="N10">
        <v>29</v>
      </c>
      <c r="O10">
        <v>166.3</v>
      </c>
      <c r="P10">
        <v>1</v>
      </c>
      <c r="Q10">
        <v>3</v>
      </c>
      <c r="R10">
        <v>4</v>
      </c>
      <c r="T10" t="s">
        <v>31</v>
      </c>
      <c r="W10">
        <v>14471</v>
      </c>
      <c r="X10" t="str">
        <f t="shared" si="0"/>
        <v>No</v>
      </c>
      <c r="Y10" t="str">
        <f t="shared" si="1"/>
        <v>25-48 months</v>
      </c>
      <c r="Z10" t="str">
        <f t="shared" si="2"/>
        <v>25-34</v>
      </c>
      <c r="AA10" s="8">
        <f t="shared" si="3"/>
        <v>0</v>
      </c>
    </row>
    <row r="11" spans="1:29">
      <c r="A11" t="s">
        <v>73</v>
      </c>
      <c r="B11" s="1">
        <v>45341</v>
      </c>
      <c r="C11" s="2" t="s">
        <v>74</v>
      </c>
      <c r="D11" t="s">
        <v>74</v>
      </c>
      <c r="E11" t="s">
        <v>35</v>
      </c>
      <c r="F11">
        <v>28</v>
      </c>
      <c r="G11" t="s">
        <v>27</v>
      </c>
      <c r="H11" t="s">
        <v>36</v>
      </c>
      <c r="I11">
        <v>30</v>
      </c>
      <c r="J11" t="s">
        <v>29</v>
      </c>
      <c r="K11" t="s">
        <v>60</v>
      </c>
      <c r="L11" t="s">
        <v>45</v>
      </c>
      <c r="M11">
        <v>648</v>
      </c>
      <c r="N11">
        <v>30</v>
      </c>
      <c r="O11">
        <v>359.3</v>
      </c>
      <c r="P11">
        <v>1</v>
      </c>
      <c r="Q11">
        <v>1</v>
      </c>
      <c r="S11" t="s">
        <v>75</v>
      </c>
      <c r="T11" t="s">
        <v>31</v>
      </c>
      <c r="W11">
        <v>19440</v>
      </c>
      <c r="X11" t="str">
        <f t="shared" si="0"/>
        <v>No</v>
      </c>
      <c r="Y11" t="str">
        <f t="shared" si="1"/>
        <v>25-48 months</v>
      </c>
      <c r="Z11" t="str">
        <f t="shared" si="2"/>
        <v>25-34</v>
      </c>
      <c r="AA11" s="8">
        <f t="shared" si="3"/>
        <v>0</v>
      </c>
    </row>
    <row r="12" spans="1:29">
      <c r="A12" t="s">
        <v>76</v>
      </c>
      <c r="B12" s="1">
        <v>45611</v>
      </c>
      <c r="C12" s="2" t="s">
        <v>71</v>
      </c>
      <c r="D12" t="s">
        <v>72</v>
      </c>
      <c r="E12" t="s">
        <v>64</v>
      </c>
      <c r="F12">
        <v>44</v>
      </c>
      <c r="G12" t="s">
        <v>27</v>
      </c>
      <c r="H12" t="s">
        <v>36</v>
      </c>
      <c r="I12">
        <v>30</v>
      </c>
      <c r="J12" t="s">
        <v>55</v>
      </c>
      <c r="K12" t="s">
        <v>60</v>
      </c>
      <c r="L12" t="s">
        <v>31</v>
      </c>
      <c r="M12">
        <v>499</v>
      </c>
      <c r="N12">
        <v>20</v>
      </c>
      <c r="O12">
        <v>238.3</v>
      </c>
      <c r="P12">
        <v>3</v>
      </c>
      <c r="Q12">
        <v>1</v>
      </c>
      <c r="R12">
        <v>2</v>
      </c>
      <c r="S12" t="s">
        <v>77</v>
      </c>
      <c r="T12" t="s">
        <v>45</v>
      </c>
      <c r="U12" s="1">
        <v>46216</v>
      </c>
      <c r="V12" t="s">
        <v>78</v>
      </c>
      <c r="W12">
        <v>9980</v>
      </c>
      <c r="X12" t="str">
        <f t="shared" si="0"/>
        <v>No</v>
      </c>
      <c r="Y12" t="str">
        <f t="shared" si="1"/>
        <v>13-24 months</v>
      </c>
      <c r="Z12" t="str">
        <f t="shared" si="2"/>
        <v>35-49</v>
      </c>
      <c r="AA12" s="8">
        <f t="shared" si="3"/>
        <v>1</v>
      </c>
    </row>
    <row r="13" spans="1:29">
      <c r="A13" t="s">
        <v>79</v>
      </c>
      <c r="B13" s="1">
        <v>46149</v>
      </c>
      <c r="C13" s="2" t="s">
        <v>24</v>
      </c>
      <c r="D13" t="s">
        <v>25</v>
      </c>
      <c r="E13" t="s">
        <v>26</v>
      </c>
      <c r="F13">
        <v>32</v>
      </c>
      <c r="G13" t="s">
        <v>27</v>
      </c>
      <c r="H13" t="s">
        <v>36</v>
      </c>
      <c r="I13">
        <v>30</v>
      </c>
      <c r="J13" t="s">
        <v>43</v>
      </c>
      <c r="K13" t="s">
        <v>56</v>
      </c>
      <c r="L13" t="s">
        <v>31</v>
      </c>
      <c r="M13">
        <v>499</v>
      </c>
      <c r="N13">
        <v>4</v>
      </c>
      <c r="O13">
        <v>245.8</v>
      </c>
      <c r="P13">
        <v>0</v>
      </c>
      <c r="Q13">
        <v>0</v>
      </c>
      <c r="R13">
        <v>5</v>
      </c>
      <c r="S13" t="s">
        <v>80</v>
      </c>
      <c r="T13" t="s">
        <v>31</v>
      </c>
      <c r="W13">
        <v>1996</v>
      </c>
      <c r="X13" t="str">
        <f t="shared" si="0"/>
        <v>No</v>
      </c>
      <c r="Y13" t="str">
        <f t="shared" si="1"/>
        <v>0-6 months</v>
      </c>
      <c r="Z13" t="str">
        <f t="shared" si="2"/>
        <v>25-34</v>
      </c>
      <c r="AA13" s="8">
        <f t="shared" si="3"/>
        <v>0</v>
      </c>
    </row>
    <row r="14" spans="1:29">
      <c r="A14" t="s">
        <v>81</v>
      </c>
      <c r="B14" s="1">
        <v>45130</v>
      </c>
      <c r="C14" s="2" t="s">
        <v>59</v>
      </c>
      <c r="D14" t="s">
        <v>59</v>
      </c>
      <c r="E14" t="s">
        <v>35</v>
      </c>
      <c r="F14">
        <v>33</v>
      </c>
      <c r="G14" t="s">
        <v>54</v>
      </c>
      <c r="H14" t="s">
        <v>36</v>
      </c>
      <c r="I14">
        <v>30</v>
      </c>
      <c r="J14" t="s">
        <v>55</v>
      </c>
      <c r="K14" t="s">
        <v>82</v>
      </c>
      <c r="L14" t="s">
        <v>45</v>
      </c>
      <c r="M14">
        <v>648</v>
      </c>
      <c r="N14">
        <v>37</v>
      </c>
      <c r="O14">
        <v>295.60000000000002</v>
      </c>
      <c r="P14">
        <v>3</v>
      </c>
      <c r="Q14">
        <v>1</v>
      </c>
      <c r="R14">
        <v>2</v>
      </c>
      <c r="S14" t="s">
        <v>83</v>
      </c>
      <c r="T14" t="s">
        <v>31</v>
      </c>
      <c r="W14">
        <v>23976</v>
      </c>
      <c r="X14" t="str">
        <f t="shared" si="0"/>
        <v>No</v>
      </c>
      <c r="Y14" t="str">
        <f t="shared" si="1"/>
        <v>25-48 months</v>
      </c>
      <c r="Z14" t="str">
        <f t="shared" si="2"/>
        <v>25-34</v>
      </c>
      <c r="AA14" s="8">
        <f t="shared" si="3"/>
        <v>0</v>
      </c>
    </row>
    <row r="15" spans="1:29">
      <c r="A15" t="s">
        <v>84</v>
      </c>
      <c r="B15" s="1">
        <v>45111</v>
      </c>
      <c r="C15" s="2" t="s">
        <v>39</v>
      </c>
      <c r="D15" t="s">
        <v>40</v>
      </c>
      <c r="E15" t="s">
        <v>41</v>
      </c>
      <c r="F15">
        <v>28</v>
      </c>
      <c r="G15" t="s">
        <v>27</v>
      </c>
      <c r="H15" t="s">
        <v>28</v>
      </c>
      <c r="I15">
        <v>100</v>
      </c>
      <c r="J15" t="s">
        <v>55</v>
      </c>
      <c r="K15" t="s">
        <v>30</v>
      </c>
      <c r="L15" t="s">
        <v>31</v>
      </c>
      <c r="M15">
        <v>799</v>
      </c>
      <c r="N15">
        <v>38</v>
      </c>
      <c r="O15">
        <v>455.8</v>
      </c>
      <c r="P15">
        <v>1</v>
      </c>
      <c r="Q15">
        <v>0</v>
      </c>
      <c r="R15">
        <v>4</v>
      </c>
      <c r="T15" t="s">
        <v>31</v>
      </c>
      <c r="W15">
        <v>30362</v>
      </c>
      <c r="X15" t="str">
        <f t="shared" si="0"/>
        <v>No</v>
      </c>
      <c r="Y15" t="str">
        <f t="shared" si="1"/>
        <v>25-48 months</v>
      </c>
      <c r="Z15" t="str">
        <f t="shared" si="2"/>
        <v>25-34</v>
      </c>
      <c r="AA15" s="8">
        <f t="shared" si="3"/>
        <v>0</v>
      </c>
    </row>
    <row r="16" spans="1:29">
      <c r="A16" t="s">
        <v>85</v>
      </c>
      <c r="B16" s="1">
        <v>45379</v>
      </c>
      <c r="C16" s="2" t="s">
        <v>74</v>
      </c>
      <c r="D16" t="s">
        <v>74</v>
      </c>
      <c r="E16" t="s">
        <v>35</v>
      </c>
      <c r="F16">
        <v>47</v>
      </c>
      <c r="G16" t="s">
        <v>27</v>
      </c>
      <c r="H16" t="s">
        <v>36</v>
      </c>
      <c r="I16">
        <v>30</v>
      </c>
      <c r="J16" t="s">
        <v>43</v>
      </c>
      <c r="K16" t="s">
        <v>82</v>
      </c>
      <c r="L16" t="s">
        <v>45</v>
      </c>
      <c r="M16">
        <v>648</v>
      </c>
      <c r="N16">
        <v>29</v>
      </c>
      <c r="O16">
        <v>336.1</v>
      </c>
      <c r="P16">
        <v>0</v>
      </c>
      <c r="Q16">
        <v>0</v>
      </c>
      <c r="R16">
        <v>3</v>
      </c>
      <c r="S16" t="s">
        <v>86</v>
      </c>
      <c r="T16" t="s">
        <v>31</v>
      </c>
      <c r="W16">
        <v>18792</v>
      </c>
      <c r="X16" t="str">
        <f t="shared" si="0"/>
        <v>No</v>
      </c>
      <c r="Y16" t="str">
        <f t="shared" si="1"/>
        <v>25-48 months</v>
      </c>
      <c r="Z16" t="str">
        <f t="shared" si="2"/>
        <v>35-49</v>
      </c>
      <c r="AA16" s="8">
        <f t="shared" si="3"/>
        <v>0</v>
      </c>
    </row>
    <row r="17" spans="1:27">
      <c r="A17" t="s">
        <v>87</v>
      </c>
      <c r="B17" s="1">
        <v>44779</v>
      </c>
      <c r="C17" s="2" t="s">
        <v>66</v>
      </c>
      <c r="D17" t="s">
        <v>40</v>
      </c>
      <c r="E17" t="s">
        <v>41</v>
      </c>
      <c r="F17">
        <v>48</v>
      </c>
      <c r="G17" t="s">
        <v>54</v>
      </c>
      <c r="H17" t="s">
        <v>36</v>
      </c>
      <c r="I17">
        <v>30</v>
      </c>
      <c r="J17" t="s">
        <v>55</v>
      </c>
      <c r="K17" t="s">
        <v>82</v>
      </c>
      <c r="L17" t="s">
        <v>31</v>
      </c>
      <c r="M17">
        <v>499</v>
      </c>
      <c r="N17">
        <v>49</v>
      </c>
      <c r="O17">
        <v>185.8</v>
      </c>
      <c r="P17">
        <v>4</v>
      </c>
      <c r="Q17">
        <v>0</v>
      </c>
      <c r="R17">
        <v>3</v>
      </c>
      <c r="T17" t="s">
        <v>31</v>
      </c>
      <c r="W17">
        <v>24451</v>
      </c>
      <c r="X17" t="str">
        <f t="shared" si="0"/>
        <v>No</v>
      </c>
      <c r="Y17" t="str">
        <f t="shared" si="1"/>
        <v>48+ months</v>
      </c>
      <c r="Z17" t="str">
        <f t="shared" si="2"/>
        <v>35-49</v>
      </c>
      <c r="AA17" s="8">
        <f t="shared" si="3"/>
        <v>0</v>
      </c>
    </row>
    <row r="18" spans="1:27">
      <c r="A18" t="s">
        <v>88</v>
      </c>
      <c r="B18" s="1">
        <v>45431</v>
      </c>
      <c r="C18" s="2" t="s">
        <v>89</v>
      </c>
      <c r="D18" t="s">
        <v>90</v>
      </c>
      <c r="E18" t="s">
        <v>41</v>
      </c>
      <c r="F18">
        <v>41</v>
      </c>
      <c r="G18" t="s">
        <v>27</v>
      </c>
      <c r="H18" t="s">
        <v>36</v>
      </c>
      <c r="I18">
        <v>30</v>
      </c>
      <c r="J18" t="s">
        <v>55</v>
      </c>
      <c r="K18" t="s">
        <v>30</v>
      </c>
      <c r="L18" t="s">
        <v>45</v>
      </c>
      <c r="M18">
        <v>648</v>
      </c>
      <c r="N18">
        <v>17</v>
      </c>
      <c r="O18">
        <v>204.9</v>
      </c>
      <c r="P18">
        <v>2</v>
      </c>
      <c r="Q18">
        <v>0</v>
      </c>
      <c r="R18">
        <v>4</v>
      </c>
      <c r="S18" t="s">
        <v>91</v>
      </c>
      <c r="T18" t="s">
        <v>45</v>
      </c>
      <c r="U18" s="1">
        <v>45952</v>
      </c>
      <c r="V18" t="s">
        <v>92</v>
      </c>
      <c r="W18">
        <v>11016</v>
      </c>
      <c r="X18" t="str">
        <f t="shared" si="0"/>
        <v>No</v>
      </c>
      <c r="Y18" t="str">
        <f t="shared" si="1"/>
        <v>13-24 months</v>
      </c>
      <c r="Z18" t="str">
        <f t="shared" si="2"/>
        <v>35-49</v>
      </c>
      <c r="AA18" s="8">
        <f t="shared" si="3"/>
        <v>1</v>
      </c>
    </row>
    <row r="19" spans="1:27">
      <c r="A19" t="s">
        <v>93</v>
      </c>
      <c r="B19" s="1">
        <v>45788</v>
      </c>
      <c r="C19" s="2" t="s">
        <v>39</v>
      </c>
      <c r="D19" t="s">
        <v>40</v>
      </c>
      <c r="E19" t="s">
        <v>41</v>
      </c>
      <c r="F19">
        <v>44</v>
      </c>
      <c r="G19" t="s">
        <v>54</v>
      </c>
      <c r="H19" t="s">
        <v>42</v>
      </c>
      <c r="I19">
        <v>1000</v>
      </c>
      <c r="J19" t="s">
        <v>55</v>
      </c>
      <c r="K19" t="s">
        <v>56</v>
      </c>
      <c r="L19" t="s">
        <v>31</v>
      </c>
      <c r="M19">
        <v>1799</v>
      </c>
      <c r="N19">
        <v>16</v>
      </c>
      <c r="O19">
        <v>914</v>
      </c>
      <c r="P19">
        <v>1</v>
      </c>
      <c r="Q19">
        <v>0</v>
      </c>
      <c r="R19">
        <v>3</v>
      </c>
      <c r="S19" t="s">
        <v>86</v>
      </c>
      <c r="T19" t="s">
        <v>31</v>
      </c>
      <c r="W19">
        <v>28784</v>
      </c>
      <c r="X19" t="str">
        <f t="shared" si="0"/>
        <v>No</v>
      </c>
      <c r="Y19" t="str">
        <f t="shared" si="1"/>
        <v>13-24 months</v>
      </c>
      <c r="Z19" t="str">
        <f t="shared" si="2"/>
        <v>35-49</v>
      </c>
      <c r="AA19" s="8">
        <f t="shared" si="3"/>
        <v>0</v>
      </c>
    </row>
    <row r="20" spans="1:27">
      <c r="A20" t="s">
        <v>94</v>
      </c>
      <c r="B20" s="1">
        <v>45353</v>
      </c>
      <c r="C20" s="2" t="s">
        <v>47</v>
      </c>
      <c r="D20" t="s">
        <v>48</v>
      </c>
      <c r="E20" t="s">
        <v>26</v>
      </c>
      <c r="F20">
        <v>28</v>
      </c>
      <c r="G20" t="s">
        <v>54</v>
      </c>
      <c r="H20" t="s">
        <v>36</v>
      </c>
      <c r="I20">
        <v>30</v>
      </c>
      <c r="J20" t="s">
        <v>29</v>
      </c>
      <c r="K20" t="s">
        <v>56</v>
      </c>
      <c r="L20" t="s">
        <v>31</v>
      </c>
      <c r="M20">
        <v>499</v>
      </c>
      <c r="N20">
        <v>30</v>
      </c>
      <c r="O20">
        <v>295.7</v>
      </c>
      <c r="P20">
        <v>2</v>
      </c>
      <c r="Q20">
        <v>0</v>
      </c>
      <c r="R20">
        <v>3</v>
      </c>
      <c r="S20" t="s">
        <v>95</v>
      </c>
      <c r="T20" t="s">
        <v>31</v>
      </c>
      <c r="W20">
        <v>14970</v>
      </c>
      <c r="X20" t="str">
        <f t="shared" si="0"/>
        <v>No</v>
      </c>
      <c r="Y20" t="str">
        <f t="shared" si="1"/>
        <v>25-48 months</v>
      </c>
      <c r="Z20" t="str">
        <f t="shared" si="2"/>
        <v>25-34</v>
      </c>
      <c r="AA20" s="8">
        <f t="shared" si="3"/>
        <v>0</v>
      </c>
    </row>
    <row r="21" spans="1:27">
      <c r="A21" t="s">
        <v>96</v>
      </c>
      <c r="B21" s="1">
        <v>46132</v>
      </c>
      <c r="C21" s="2" t="s">
        <v>24</v>
      </c>
      <c r="D21" t="s">
        <v>25</v>
      </c>
      <c r="E21" t="s">
        <v>26</v>
      </c>
      <c r="F21">
        <v>39</v>
      </c>
      <c r="G21" t="s">
        <v>27</v>
      </c>
      <c r="H21" t="s">
        <v>36</v>
      </c>
      <c r="I21">
        <v>30</v>
      </c>
      <c r="J21" t="s">
        <v>29</v>
      </c>
      <c r="K21" t="s">
        <v>56</v>
      </c>
      <c r="L21" t="s">
        <v>31</v>
      </c>
      <c r="M21">
        <v>499</v>
      </c>
      <c r="N21">
        <v>1</v>
      </c>
      <c r="O21">
        <v>270.39999999999998</v>
      </c>
      <c r="P21">
        <v>4</v>
      </c>
      <c r="Q21">
        <v>0</v>
      </c>
      <c r="R21">
        <v>2</v>
      </c>
      <c r="T21" t="s">
        <v>45</v>
      </c>
      <c r="U21" s="1">
        <v>46168</v>
      </c>
      <c r="V21" t="s">
        <v>97</v>
      </c>
      <c r="W21">
        <v>499</v>
      </c>
      <c r="X21" t="str">
        <f t="shared" si="0"/>
        <v>No</v>
      </c>
      <c r="Y21" t="str">
        <f t="shared" si="1"/>
        <v>0-6 months</v>
      </c>
      <c r="Z21" t="str">
        <f t="shared" si="2"/>
        <v>35-49</v>
      </c>
      <c r="AA21" s="8">
        <f t="shared" si="3"/>
        <v>1</v>
      </c>
    </row>
    <row r="22" spans="1:27">
      <c r="A22" t="s">
        <v>98</v>
      </c>
      <c r="B22" s="1">
        <v>45920</v>
      </c>
      <c r="C22" s="2" t="s">
        <v>62</v>
      </c>
      <c r="D22" t="s">
        <v>63</v>
      </c>
      <c r="E22" t="s">
        <v>64</v>
      </c>
      <c r="F22">
        <v>26</v>
      </c>
      <c r="G22" t="s">
        <v>27</v>
      </c>
      <c r="H22" t="s">
        <v>28</v>
      </c>
      <c r="I22">
        <v>100</v>
      </c>
      <c r="J22" t="s">
        <v>29</v>
      </c>
      <c r="K22" t="s">
        <v>56</v>
      </c>
      <c r="L22" t="s">
        <v>45</v>
      </c>
      <c r="M22">
        <v>948</v>
      </c>
      <c r="N22">
        <v>11</v>
      </c>
      <c r="O22">
        <v>443.2</v>
      </c>
      <c r="P22">
        <v>3</v>
      </c>
      <c r="Q22">
        <v>0</v>
      </c>
      <c r="R22">
        <v>3</v>
      </c>
      <c r="S22" t="s">
        <v>99</v>
      </c>
      <c r="T22" t="s">
        <v>31</v>
      </c>
      <c r="W22">
        <v>10428</v>
      </c>
      <c r="X22" t="str">
        <f t="shared" si="0"/>
        <v>No</v>
      </c>
      <c r="Y22" t="str">
        <f t="shared" si="1"/>
        <v>7-12 months</v>
      </c>
      <c r="Z22" t="str">
        <f t="shared" si="2"/>
        <v>25-34</v>
      </c>
      <c r="AA22" s="8">
        <f t="shared" si="3"/>
        <v>0</v>
      </c>
    </row>
    <row r="23" spans="1:27">
      <c r="A23" t="s">
        <v>100</v>
      </c>
      <c r="B23" s="1">
        <v>44816</v>
      </c>
      <c r="C23" s="2" t="s">
        <v>101</v>
      </c>
      <c r="D23" t="s">
        <v>102</v>
      </c>
      <c r="E23" t="s">
        <v>35</v>
      </c>
      <c r="F23">
        <v>44</v>
      </c>
      <c r="G23" t="s">
        <v>27</v>
      </c>
      <c r="H23" t="s">
        <v>42</v>
      </c>
      <c r="I23">
        <v>1000</v>
      </c>
      <c r="J23" t="s">
        <v>43</v>
      </c>
      <c r="K23" t="s">
        <v>56</v>
      </c>
      <c r="L23" t="s">
        <v>31</v>
      </c>
      <c r="M23">
        <v>1799</v>
      </c>
      <c r="N23">
        <v>48</v>
      </c>
      <c r="O23">
        <v>1138.8</v>
      </c>
      <c r="P23">
        <v>2</v>
      </c>
      <c r="Q23">
        <v>0</v>
      </c>
      <c r="R23">
        <v>3</v>
      </c>
      <c r="S23" t="s">
        <v>80</v>
      </c>
      <c r="T23" t="s">
        <v>31</v>
      </c>
      <c r="W23">
        <v>86352</v>
      </c>
      <c r="X23" t="str">
        <f t="shared" si="0"/>
        <v>No</v>
      </c>
      <c r="Y23" t="str">
        <f t="shared" si="1"/>
        <v>25-48 months</v>
      </c>
      <c r="Z23" t="str">
        <f t="shared" si="2"/>
        <v>35-49</v>
      </c>
      <c r="AA23" s="8">
        <f t="shared" si="3"/>
        <v>0</v>
      </c>
    </row>
    <row r="24" spans="1:27">
      <c r="A24" t="s">
        <v>103</v>
      </c>
      <c r="B24" s="1">
        <v>45577</v>
      </c>
      <c r="C24" s="2" t="s">
        <v>24</v>
      </c>
      <c r="D24" t="s">
        <v>25</v>
      </c>
      <c r="E24" t="s">
        <v>26</v>
      </c>
      <c r="F24">
        <v>56</v>
      </c>
      <c r="G24" t="s">
        <v>27</v>
      </c>
      <c r="H24" t="s">
        <v>36</v>
      </c>
      <c r="I24">
        <v>30</v>
      </c>
      <c r="J24" t="s">
        <v>29</v>
      </c>
      <c r="K24" t="s">
        <v>30</v>
      </c>
      <c r="L24" t="s">
        <v>45</v>
      </c>
      <c r="M24">
        <v>648</v>
      </c>
      <c r="N24">
        <v>23</v>
      </c>
      <c r="O24">
        <v>322.2</v>
      </c>
      <c r="P24">
        <v>1</v>
      </c>
      <c r="Q24">
        <v>0</v>
      </c>
      <c r="R24">
        <v>4</v>
      </c>
      <c r="T24" t="s">
        <v>31</v>
      </c>
      <c r="W24">
        <v>14904</v>
      </c>
      <c r="X24" t="str">
        <f t="shared" si="0"/>
        <v>No</v>
      </c>
      <c r="Y24" t="str">
        <f t="shared" si="1"/>
        <v>13-24 months</v>
      </c>
      <c r="Z24" t="str">
        <f t="shared" si="2"/>
        <v>50+</v>
      </c>
      <c r="AA24" s="8">
        <f t="shared" si="3"/>
        <v>0</v>
      </c>
    </row>
    <row r="25" spans="1:27">
      <c r="A25" t="s">
        <v>104</v>
      </c>
      <c r="B25" s="1">
        <v>45106</v>
      </c>
      <c r="C25" s="2" t="s">
        <v>74</v>
      </c>
      <c r="D25" t="s">
        <v>74</v>
      </c>
      <c r="E25" t="s">
        <v>35</v>
      </c>
      <c r="F25">
        <v>55</v>
      </c>
      <c r="G25" t="s">
        <v>54</v>
      </c>
      <c r="H25" t="s">
        <v>28</v>
      </c>
      <c r="I25">
        <v>100</v>
      </c>
      <c r="J25" t="s">
        <v>43</v>
      </c>
      <c r="K25" t="s">
        <v>30</v>
      </c>
      <c r="L25" t="s">
        <v>31</v>
      </c>
      <c r="M25">
        <v>799</v>
      </c>
      <c r="N25">
        <v>38</v>
      </c>
      <c r="O25">
        <v>233.6</v>
      </c>
      <c r="P25">
        <v>1</v>
      </c>
      <c r="Q25">
        <v>0</v>
      </c>
      <c r="R25">
        <v>5</v>
      </c>
      <c r="S25" t="s">
        <v>105</v>
      </c>
      <c r="T25" t="s">
        <v>31</v>
      </c>
      <c r="W25">
        <v>30362</v>
      </c>
      <c r="X25" t="str">
        <f t="shared" si="0"/>
        <v>No</v>
      </c>
      <c r="Y25" t="str">
        <f t="shared" si="1"/>
        <v>25-48 months</v>
      </c>
      <c r="Z25" t="str">
        <f t="shared" si="2"/>
        <v>50+</v>
      </c>
      <c r="AA25" s="8">
        <f t="shared" si="3"/>
        <v>0</v>
      </c>
    </row>
    <row r="26" spans="1:27">
      <c r="A26" t="s">
        <v>106</v>
      </c>
      <c r="B26" s="1">
        <v>45171</v>
      </c>
      <c r="C26" s="2" t="s">
        <v>33</v>
      </c>
      <c r="D26" t="s">
        <v>34</v>
      </c>
      <c r="E26" t="s">
        <v>35</v>
      </c>
      <c r="F26">
        <v>27</v>
      </c>
      <c r="G26" t="s">
        <v>54</v>
      </c>
      <c r="H26" t="s">
        <v>67</v>
      </c>
      <c r="I26">
        <v>300</v>
      </c>
      <c r="J26" t="s">
        <v>55</v>
      </c>
      <c r="K26" t="s">
        <v>56</v>
      </c>
      <c r="L26" t="s">
        <v>31</v>
      </c>
      <c r="M26">
        <v>1199</v>
      </c>
      <c r="N26">
        <v>28</v>
      </c>
      <c r="O26">
        <v>579.6</v>
      </c>
      <c r="P26">
        <v>0</v>
      </c>
      <c r="Q26">
        <v>0</v>
      </c>
      <c r="R26">
        <v>4</v>
      </c>
      <c r="S26" t="s">
        <v>107</v>
      </c>
      <c r="T26" t="s">
        <v>45</v>
      </c>
      <c r="U26" s="1">
        <v>46021</v>
      </c>
      <c r="V26" t="s">
        <v>92</v>
      </c>
      <c r="W26">
        <v>33572</v>
      </c>
      <c r="X26" t="str">
        <f t="shared" si="0"/>
        <v>No</v>
      </c>
      <c r="Y26" t="str">
        <f t="shared" si="1"/>
        <v>25-48 months</v>
      </c>
      <c r="Z26" t="str">
        <f t="shared" si="2"/>
        <v>25-34</v>
      </c>
      <c r="AA26" s="8">
        <f t="shared" si="3"/>
        <v>1</v>
      </c>
    </row>
    <row r="27" spans="1:27">
      <c r="A27" t="s">
        <v>108</v>
      </c>
      <c r="B27" s="1">
        <v>45108</v>
      </c>
      <c r="C27" s="2" t="s">
        <v>47</v>
      </c>
      <c r="D27" t="s">
        <v>48</v>
      </c>
      <c r="E27" t="s">
        <v>26</v>
      </c>
      <c r="F27">
        <v>27</v>
      </c>
      <c r="G27" t="s">
        <v>54</v>
      </c>
      <c r="H27" t="s">
        <v>36</v>
      </c>
      <c r="I27">
        <v>30</v>
      </c>
      <c r="J27" t="s">
        <v>55</v>
      </c>
      <c r="K27" t="s">
        <v>56</v>
      </c>
      <c r="L27" t="s">
        <v>31</v>
      </c>
      <c r="M27">
        <v>499</v>
      </c>
      <c r="N27">
        <v>38</v>
      </c>
      <c r="O27">
        <v>229.2</v>
      </c>
      <c r="P27">
        <v>1</v>
      </c>
      <c r="Q27">
        <v>0</v>
      </c>
      <c r="R27">
        <v>2</v>
      </c>
      <c r="T27" t="s">
        <v>31</v>
      </c>
      <c r="W27">
        <v>18962</v>
      </c>
      <c r="X27" t="str">
        <f t="shared" si="0"/>
        <v>No</v>
      </c>
      <c r="Y27" t="str">
        <f t="shared" si="1"/>
        <v>25-48 months</v>
      </c>
      <c r="Z27" t="str">
        <f t="shared" si="2"/>
        <v>25-34</v>
      </c>
      <c r="AA27" s="8">
        <f t="shared" si="3"/>
        <v>0</v>
      </c>
    </row>
    <row r="28" spans="1:27">
      <c r="A28" t="s">
        <v>109</v>
      </c>
      <c r="B28" s="1">
        <v>45100</v>
      </c>
      <c r="C28" s="2" t="s">
        <v>59</v>
      </c>
      <c r="D28" t="s">
        <v>59</v>
      </c>
      <c r="E28" t="s">
        <v>35</v>
      </c>
      <c r="F28">
        <v>49</v>
      </c>
      <c r="G28" t="s">
        <v>54</v>
      </c>
      <c r="H28" t="s">
        <v>67</v>
      </c>
      <c r="I28">
        <v>300</v>
      </c>
      <c r="J28" t="s">
        <v>43</v>
      </c>
      <c r="K28" t="s">
        <v>30</v>
      </c>
      <c r="L28" t="s">
        <v>45</v>
      </c>
      <c r="M28">
        <v>1348</v>
      </c>
      <c r="N28">
        <v>38</v>
      </c>
      <c r="O28">
        <v>1151.5</v>
      </c>
      <c r="P28">
        <v>3</v>
      </c>
      <c r="Q28">
        <v>0</v>
      </c>
      <c r="R28">
        <v>3</v>
      </c>
      <c r="T28" t="s">
        <v>31</v>
      </c>
      <c r="W28">
        <v>51224</v>
      </c>
      <c r="X28" t="str">
        <f t="shared" si="0"/>
        <v>No</v>
      </c>
      <c r="Y28" t="str">
        <f t="shared" si="1"/>
        <v>25-48 months</v>
      </c>
      <c r="Z28" t="str">
        <f t="shared" si="2"/>
        <v>35-49</v>
      </c>
      <c r="AA28" s="8">
        <f t="shared" si="3"/>
        <v>0</v>
      </c>
    </row>
    <row r="29" spans="1:27">
      <c r="A29" t="s">
        <v>110</v>
      </c>
      <c r="B29" s="1">
        <v>45245</v>
      </c>
      <c r="C29" s="2" t="s">
        <v>59</v>
      </c>
      <c r="D29" t="s">
        <v>59</v>
      </c>
      <c r="E29" t="s">
        <v>35</v>
      </c>
      <c r="F29">
        <v>28</v>
      </c>
      <c r="G29" t="s">
        <v>27</v>
      </c>
      <c r="H29" t="s">
        <v>28</v>
      </c>
      <c r="I29">
        <v>100</v>
      </c>
      <c r="J29" t="s">
        <v>55</v>
      </c>
      <c r="K29" t="s">
        <v>30</v>
      </c>
      <c r="L29" t="s">
        <v>45</v>
      </c>
      <c r="M29">
        <v>948</v>
      </c>
      <c r="N29">
        <v>34</v>
      </c>
      <c r="O29">
        <v>596.5</v>
      </c>
      <c r="P29">
        <v>0</v>
      </c>
      <c r="Q29">
        <v>0</v>
      </c>
      <c r="R29">
        <v>5</v>
      </c>
      <c r="S29" t="s">
        <v>37</v>
      </c>
      <c r="T29" t="s">
        <v>31</v>
      </c>
      <c r="W29">
        <v>32232</v>
      </c>
      <c r="X29" t="str">
        <f t="shared" si="0"/>
        <v>No</v>
      </c>
      <c r="Y29" t="str">
        <f t="shared" si="1"/>
        <v>25-48 months</v>
      </c>
      <c r="Z29" t="str">
        <f t="shared" si="2"/>
        <v>25-34</v>
      </c>
      <c r="AA29" s="8">
        <f t="shared" si="3"/>
        <v>0</v>
      </c>
    </row>
    <row r="30" spans="1:27">
      <c r="A30" t="s">
        <v>111</v>
      </c>
      <c r="B30" s="1">
        <v>45968</v>
      </c>
      <c r="C30" s="2" t="s">
        <v>59</v>
      </c>
      <c r="D30" t="s">
        <v>59</v>
      </c>
      <c r="E30" t="s">
        <v>35</v>
      </c>
      <c r="F30">
        <v>24</v>
      </c>
      <c r="G30" t="s">
        <v>54</v>
      </c>
      <c r="H30" t="s">
        <v>28</v>
      </c>
      <c r="I30">
        <v>100</v>
      </c>
      <c r="J30" t="s">
        <v>55</v>
      </c>
      <c r="K30" t="s">
        <v>56</v>
      </c>
      <c r="L30" t="s">
        <v>45</v>
      </c>
      <c r="M30">
        <v>948</v>
      </c>
      <c r="N30">
        <v>10</v>
      </c>
      <c r="O30">
        <v>431.9</v>
      </c>
      <c r="P30">
        <v>1</v>
      </c>
      <c r="Q30">
        <v>1</v>
      </c>
      <c r="R30">
        <v>4</v>
      </c>
      <c r="S30" t="s">
        <v>112</v>
      </c>
      <c r="T30" t="s">
        <v>31</v>
      </c>
      <c r="W30">
        <v>9480</v>
      </c>
      <c r="X30" t="str">
        <f t="shared" si="0"/>
        <v>No</v>
      </c>
      <c r="Y30" t="str">
        <f t="shared" si="1"/>
        <v>7-12 months</v>
      </c>
      <c r="Z30" t="str">
        <f t="shared" si="2"/>
        <v>18-24</v>
      </c>
      <c r="AA30" s="8">
        <f t="shared" si="3"/>
        <v>0</v>
      </c>
    </row>
    <row r="31" spans="1:27">
      <c r="A31" t="s">
        <v>113</v>
      </c>
      <c r="B31" s="1">
        <v>45624</v>
      </c>
      <c r="C31" s="2" t="s">
        <v>59</v>
      </c>
      <c r="D31" t="s">
        <v>59</v>
      </c>
      <c r="E31" t="s">
        <v>35</v>
      </c>
      <c r="F31">
        <v>48</v>
      </c>
      <c r="G31" t="s">
        <v>54</v>
      </c>
      <c r="H31" t="s">
        <v>42</v>
      </c>
      <c r="I31">
        <v>1000</v>
      </c>
      <c r="J31" t="s">
        <v>29</v>
      </c>
      <c r="K31" t="s">
        <v>56</v>
      </c>
      <c r="L31" t="s">
        <v>31</v>
      </c>
      <c r="M31">
        <v>1799</v>
      </c>
      <c r="N31">
        <v>21</v>
      </c>
      <c r="O31">
        <v>1358.8</v>
      </c>
      <c r="P31">
        <v>0</v>
      </c>
      <c r="Q31">
        <v>0</v>
      </c>
      <c r="R31">
        <v>3</v>
      </c>
      <c r="S31" t="s">
        <v>114</v>
      </c>
      <c r="T31" t="s">
        <v>31</v>
      </c>
      <c r="W31">
        <v>37779</v>
      </c>
      <c r="X31" t="str">
        <f t="shared" si="0"/>
        <v>No</v>
      </c>
      <c r="Y31" t="str">
        <f t="shared" si="1"/>
        <v>13-24 months</v>
      </c>
      <c r="Z31" t="str">
        <f t="shared" si="2"/>
        <v>35-49</v>
      </c>
      <c r="AA31" s="8">
        <f t="shared" si="3"/>
        <v>0</v>
      </c>
    </row>
    <row r="32" spans="1:27">
      <c r="A32" t="s">
        <v>115</v>
      </c>
      <c r="B32" s="1">
        <v>46214</v>
      </c>
      <c r="C32" s="2" t="s">
        <v>89</v>
      </c>
      <c r="D32" t="s">
        <v>90</v>
      </c>
      <c r="E32" t="s">
        <v>41</v>
      </c>
      <c r="F32">
        <v>32</v>
      </c>
      <c r="G32" t="s">
        <v>27</v>
      </c>
      <c r="H32" t="s">
        <v>36</v>
      </c>
      <c r="I32">
        <v>30</v>
      </c>
      <c r="J32" t="s">
        <v>29</v>
      </c>
      <c r="K32" t="s">
        <v>56</v>
      </c>
      <c r="L32" t="s">
        <v>31</v>
      </c>
      <c r="M32">
        <v>499</v>
      </c>
      <c r="N32">
        <v>2</v>
      </c>
      <c r="O32">
        <v>217.9</v>
      </c>
      <c r="P32">
        <v>2</v>
      </c>
      <c r="Q32">
        <v>0</v>
      </c>
      <c r="R32">
        <v>2</v>
      </c>
      <c r="T32" t="s">
        <v>31</v>
      </c>
      <c r="W32">
        <v>998</v>
      </c>
      <c r="X32" t="str">
        <f t="shared" si="0"/>
        <v>No</v>
      </c>
      <c r="Y32" t="str">
        <f t="shared" si="1"/>
        <v>0-6 months</v>
      </c>
      <c r="Z32" t="str">
        <f t="shared" si="2"/>
        <v>25-34</v>
      </c>
      <c r="AA32" s="8">
        <f t="shared" si="3"/>
        <v>0</v>
      </c>
    </row>
    <row r="33" spans="1:27">
      <c r="A33" t="s">
        <v>116</v>
      </c>
      <c r="B33" s="1">
        <v>44950</v>
      </c>
      <c r="C33" s="2" t="s">
        <v>39</v>
      </c>
      <c r="D33" t="s">
        <v>40</v>
      </c>
      <c r="E33" t="s">
        <v>41</v>
      </c>
      <c r="F33">
        <v>31</v>
      </c>
      <c r="G33" t="s">
        <v>27</v>
      </c>
      <c r="H33" t="s">
        <v>36</v>
      </c>
      <c r="I33">
        <v>30</v>
      </c>
      <c r="J33" t="s">
        <v>55</v>
      </c>
      <c r="K33" t="s">
        <v>56</v>
      </c>
      <c r="L33" t="s">
        <v>31</v>
      </c>
      <c r="M33">
        <v>499</v>
      </c>
      <c r="N33">
        <v>43</v>
      </c>
      <c r="O33">
        <v>249.6</v>
      </c>
      <c r="P33">
        <v>1</v>
      </c>
      <c r="Q33">
        <v>0</v>
      </c>
      <c r="R33">
        <v>4</v>
      </c>
      <c r="S33" t="s">
        <v>117</v>
      </c>
      <c r="T33" t="s">
        <v>31</v>
      </c>
      <c r="W33">
        <v>21457</v>
      </c>
      <c r="X33" t="str">
        <f t="shared" si="0"/>
        <v>No</v>
      </c>
      <c r="Y33" t="str">
        <f t="shared" si="1"/>
        <v>25-48 months</v>
      </c>
      <c r="Z33" t="str">
        <f t="shared" si="2"/>
        <v>25-34</v>
      </c>
      <c r="AA33" s="8">
        <f t="shared" si="3"/>
        <v>0</v>
      </c>
    </row>
    <row r="34" spans="1:27">
      <c r="A34" t="s">
        <v>118</v>
      </c>
      <c r="B34" s="1">
        <v>46138</v>
      </c>
      <c r="C34" s="2" t="s">
        <v>33</v>
      </c>
      <c r="D34" t="s">
        <v>34</v>
      </c>
      <c r="E34" t="s">
        <v>35</v>
      </c>
      <c r="F34">
        <v>40</v>
      </c>
      <c r="G34" t="s">
        <v>54</v>
      </c>
      <c r="H34" t="s">
        <v>42</v>
      </c>
      <c r="I34">
        <v>1000</v>
      </c>
      <c r="J34" t="s">
        <v>55</v>
      </c>
      <c r="K34" t="s">
        <v>56</v>
      </c>
      <c r="L34" t="s">
        <v>31</v>
      </c>
      <c r="M34">
        <v>1799</v>
      </c>
      <c r="N34">
        <v>3</v>
      </c>
      <c r="O34">
        <v>1226.2</v>
      </c>
      <c r="P34">
        <v>3</v>
      </c>
      <c r="Q34">
        <v>1</v>
      </c>
      <c r="R34">
        <v>3</v>
      </c>
      <c r="T34" t="s">
        <v>45</v>
      </c>
      <c r="U34" s="1">
        <v>46230</v>
      </c>
      <c r="V34" t="s">
        <v>78</v>
      </c>
      <c r="W34">
        <v>5397</v>
      </c>
      <c r="X34" t="str">
        <f t="shared" si="0"/>
        <v>No</v>
      </c>
      <c r="Y34" t="str">
        <f t="shared" si="1"/>
        <v>0-6 months</v>
      </c>
      <c r="Z34" t="str">
        <f t="shared" si="2"/>
        <v>35-49</v>
      </c>
      <c r="AA34" s="8">
        <f t="shared" si="3"/>
        <v>1</v>
      </c>
    </row>
    <row r="35" spans="1:27">
      <c r="A35" t="s">
        <v>119</v>
      </c>
      <c r="B35" s="1">
        <v>45352</v>
      </c>
      <c r="C35" s="2" t="s">
        <v>47</v>
      </c>
      <c r="D35" t="s">
        <v>48</v>
      </c>
      <c r="E35" t="s">
        <v>26</v>
      </c>
      <c r="F35">
        <v>30</v>
      </c>
      <c r="G35" t="s">
        <v>27</v>
      </c>
      <c r="H35" t="s">
        <v>42</v>
      </c>
      <c r="I35">
        <v>1000</v>
      </c>
      <c r="J35" t="s">
        <v>43</v>
      </c>
      <c r="K35" t="s">
        <v>60</v>
      </c>
      <c r="L35" t="s">
        <v>31</v>
      </c>
      <c r="M35">
        <v>1799</v>
      </c>
      <c r="N35">
        <v>30</v>
      </c>
      <c r="O35">
        <v>1132.4000000000001</v>
      </c>
      <c r="P35">
        <v>0</v>
      </c>
      <c r="Q35">
        <v>0</v>
      </c>
      <c r="R35">
        <v>5</v>
      </c>
      <c r="S35" t="s">
        <v>120</v>
      </c>
      <c r="T35" t="s">
        <v>31</v>
      </c>
      <c r="W35">
        <v>53970</v>
      </c>
      <c r="X35" t="str">
        <f t="shared" si="0"/>
        <v>No</v>
      </c>
      <c r="Y35" t="str">
        <f t="shared" si="1"/>
        <v>25-48 months</v>
      </c>
      <c r="Z35" t="str">
        <f t="shared" si="2"/>
        <v>25-34</v>
      </c>
      <c r="AA35" s="8">
        <f t="shared" si="3"/>
        <v>0</v>
      </c>
    </row>
    <row r="36" spans="1:27">
      <c r="A36" t="s">
        <v>121</v>
      </c>
      <c r="B36" s="1">
        <v>45424</v>
      </c>
      <c r="C36" s="2" t="s">
        <v>66</v>
      </c>
      <c r="D36" t="s">
        <v>40</v>
      </c>
      <c r="E36" t="s">
        <v>41</v>
      </c>
      <c r="F36">
        <v>40</v>
      </c>
      <c r="G36" t="s">
        <v>54</v>
      </c>
      <c r="H36" t="s">
        <v>36</v>
      </c>
      <c r="I36">
        <v>30</v>
      </c>
      <c r="J36" t="s">
        <v>43</v>
      </c>
      <c r="K36" t="s">
        <v>82</v>
      </c>
      <c r="L36" t="s">
        <v>31</v>
      </c>
      <c r="M36">
        <v>499</v>
      </c>
      <c r="N36">
        <v>28</v>
      </c>
      <c r="O36">
        <v>395.8</v>
      </c>
      <c r="P36">
        <v>0</v>
      </c>
      <c r="Q36">
        <v>1</v>
      </c>
      <c r="R36">
        <v>3</v>
      </c>
      <c r="S36" t="s">
        <v>122</v>
      </c>
      <c r="T36" t="s">
        <v>31</v>
      </c>
      <c r="W36">
        <v>13972</v>
      </c>
      <c r="X36" t="str">
        <f t="shared" si="0"/>
        <v>No</v>
      </c>
      <c r="Y36" t="str">
        <f t="shared" si="1"/>
        <v>25-48 months</v>
      </c>
      <c r="Z36" t="str">
        <f t="shared" si="2"/>
        <v>35-49</v>
      </c>
      <c r="AA36" s="8">
        <f t="shared" si="3"/>
        <v>0</v>
      </c>
    </row>
    <row r="37" spans="1:27">
      <c r="A37" t="s">
        <v>123</v>
      </c>
      <c r="B37" s="1">
        <v>45721</v>
      </c>
      <c r="C37" s="2" t="s">
        <v>71</v>
      </c>
      <c r="D37" t="s">
        <v>72</v>
      </c>
      <c r="E37" t="s">
        <v>64</v>
      </c>
      <c r="F37">
        <v>35</v>
      </c>
      <c r="G37" t="s">
        <v>54</v>
      </c>
      <c r="H37" t="s">
        <v>36</v>
      </c>
      <c r="I37">
        <v>30</v>
      </c>
      <c r="J37" t="s">
        <v>29</v>
      </c>
      <c r="K37" t="s">
        <v>44</v>
      </c>
      <c r="L37" t="s">
        <v>31</v>
      </c>
      <c r="M37">
        <v>499</v>
      </c>
      <c r="N37">
        <v>18</v>
      </c>
      <c r="O37">
        <v>123.9</v>
      </c>
      <c r="P37">
        <v>0</v>
      </c>
      <c r="Q37">
        <v>0</v>
      </c>
      <c r="R37">
        <v>4</v>
      </c>
      <c r="S37" t="s">
        <v>124</v>
      </c>
      <c r="T37" t="s">
        <v>31</v>
      </c>
      <c r="W37">
        <v>8982</v>
      </c>
      <c r="X37" t="str">
        <f t="shared" si="0"/>
        <v>No</v>
      </c>
      <c r="Y37" t="str">
        <f t="shared" si="1"/>
        <v>13-24 months</v>
      </c>
      <c r="Z37" t="str">
        <f t="shared" si="2"/>
        <v>35-49</v>
      </c>
      <c r="AA37" s="8">
        <f t="shared" si="3"/>
        <v>0</v>
      </c>
    </row>
    <row r="38" spans="1:27">
      <c r="A38" t="s">
        <v>125</v>
      </c>
      <c r="B38" s="1">
        <v>46205</v>
      </c>
      <c r="C38" s="2" t="s">
        <v>24</v>
      </c>
      <c r="D38" t="s">
        <v>25</v>
      </c>
      <c r="E38" t="s">
        <v>26</v>
      </c>
      <c r="F38">
        <v>25</v>
      </c>
      <c r="G38" t="s">
        <v>27</v>
      </c>
      <c r="H38" t="s">
        <v>28</v>
      </c>
      <c r="I38">
        <v>100</v>
      </c>
      <c r="J38" t="s">
        <v>43</v>
      </c>
      <c r="K38" t="s">
        <v>56</v>
      </c>
      <c r="L38" t="s">
        <v>31</v>
      </c>
      <c r="M38">
        <v>799</v>
      </c>
      <c r="N38">
        <v>2</v>
      </c>
      <c r="O38">
        <v>265.60000000000002</v>
      </c>
      <c r="P38">
        <v>0</v>
      </c>
      <c r="Q38">
        <v>0</v>
      </c>
      <c r="R38">
        <v>4</v>
      </c>
      <c r="S38" t="s">
        <v>126</v>
      </c>
      <c r="T38" t="s">
        <v>31</v>
      </c>
      <c r="W38">
        <v>1598</v>
      </c>
      <c r="X38" t="str">
        <f t="shared" si="0"/>
        <v>No</v>
      </c>
      <c r="Y38" t="str">
        <f t="shared" si="1"/>
        <v>0-6 months</v>
      </c>
      <c r="Z38" t="str">
        <f t="shared" si="2"/>
        <v>25-34</v>
      </c>
      <c r="AA38" s="8">
        <f t="shared" si="3"/>
        <v>0</v>
      </c>
    </row>
    <row r="39" spans="1:27">
      <c r="A39" t="s">
        <v>127</v>
      </c>
      <c r="B39" s="1">
        <v>45317</v>
      </c>
      <c r="C39" s="2" t="s">
        <v>89</v>
      </c>
      <c r="D39" t="s">
        <v>90</v>
      </c>
      <c r="E39" t="s">
        <v>41</v>
      </c>
      <c r="F39">
        <v>35</v>
      </c>
      <c r="G39" t="s">
        <v>27</v>
      </c>
      <c r="H39" t="s">
        <v>67</v>
      </c>
      <c r="I39">
        <v>300</v>
      </c>
      <c r="J39" t="s">
        <v>55</v>
      </c>
      <c r="K39" t="s">
        <v>60</v>
      </c>
      <c r="L39" t="s">
        <v>45</v>
      </c>
      <c r="M39">
        <v>1348</v>
      </c>
      <c r="N39">
        <v>31</v>
      </c>
      <c r="O39">
        <v>1503.3</v>
      </c>
      <c r="P39">
        <v>3</v>
      </c>
      <c r="Q39">
        <v>0</v>
      </c>
      <c r="R39">
        <v>2</v>
      </c>
      <c r="S39" t="s">
        <v>128</v>
      </c>
      <c r="T39" t="s">
        <v>31</v>
      </c>
      <c r="W39">
        <v>41788</v>
      </c>
      <c r="X39" t="str">
        <f t="shared" si="0"/>
        <v>No</v>
      </c>
      <c r="Y39" t="str">
        <f t="shared" si="1"/>
        <v>25-48 months</v>
      </c>
      <c r="Z39" t="str">
        <f t="shared" si="2"/>
        <v>35-49</v>
      </c>
      <c r="AA39" s="8">
        <f t="shared" si="3"/>
        <v>0</v>
      </c>
    </row>
    <row r="40" spans="1:27">
      <c r="A40" t="s">
        <v>129</v>
      </c>
      <c r="B40" s="1">
        <v>44902</v>
      </c>
      <c r="C40" s="2" t="s">
        <v>71</v>
      </c>
      <c r="D40" t="s">
        <v>72</v>
      </c>
      <c r="E40" t="s">
        <v>64</v>
      </c>
      <c r="F40">
        <v>40</v>
      </c>
      <c r="G40" t="s">
        <v>27</v>
      </c>
      <c r="H40" t="s">
        <v>36</v>
      </c>
      <c r="I40">
        <v>30</v>
      </c>
      <c r="J40" t="s">
        <v>43</v>
      </c>
      <c r="K40" t="s">
        <v>60</v>
      </c>
      <c r="L40" t="s">
        <v>31</v>
      </c>
      <c r="M40">
        <v>499</v>
      </c>
      <c r="N40">
        <v>45</v>
      </c>
      <c r="O40">
        <v>227</v>
      </c>
      <c r="P40">
        <v>2</v>
      </c>
      <c r="Q40">
        <v>0</v>
      </c>
      <c r="R40">
        <v>5</v>
      </c>
      <c r="S40" t="s">
        <v>130</v>
      </c>
      <c r="T40" t="s">
        <v>31</v>
      </c>
      <c r="W40">
        <v>22455</v>
      </c>
      <c r="X40" t="str">
        <f t="shared" si="0"/>
        <v>No</v>
      </c>
      <c r="Y40" t="str">
        <f t="shared" si="1"/>
        <v>25-48 months</v>
      </c>
      <c r="Z40" t="str">
        <f t="shared" si="2"/>
        <v>35-49</v>
      </c>
      <c r="AA40" s="8">
        <f t="shared" si="3"/>
        <v>0</v>
      </c>
    </row>
    <row r="41" spans="1:27">
      <c r="A41" t="s">
        <v>131</v>
      </c>
      <c r="B41" s="1">
        <v>45633</v>
      </c>
      <c r="C41" s="2" t="s">
        <v>59</v>
      </c>
      <c r="D41" t="s">
        <v>59</v>
      </c>
      <c r="E41" t="s">
        <v>35</v>
      </c>
      <c r="F41">
        <v>18</v>
      </c>
      <c r="G41" t="s">
        <v>54</v>
      </c>
      <c r="H41" t="s">
        <v>28</v>
      </c>
      <c r="I41">
        <v>100</v>
      </c>
      <c r="J41" t="s">
        <v>29</v>
      </c>
      <c r="K41" t="s">
        <v>56</v>
      </c>
      <c r="L41" t="s">
        <v>31</v>
      </c>
      <c r="M41">
        <v>799</v>
      </c>
      <c r="N41">
        <v>20</v>
      </c>
      <c r="O41">
        <v>571.29999999999995</v>
      </c>
      <c r="P41">
        <v>3</v>
      </c>
      <c r="Q41">
        <v>0</v>
      </c>
      <c r="R41">
        <v>1</v>
      </c>
      <c r="S41" t="s">
        <v>132</v>
      </c>
      <c r="T41" t="s">
        <v>45</v>
      </c>
      <c r="U41" s="1">
        <v>46227</v>
      </c>
      <c r="V41" t="s">
        <v>92</v>
      </c>
      <c r="W41">
        <v>15980</v>
      </c>
      <c r="X41" t="str">
        <f t="shared" si="0"/>
        <v>No</v>
      </c>
      <c r="Y41" t="str">
        <f t="shared" si="1"/>
        <v>13-24 months</v>
      </c>
      <c r="Z41" t="str">
        <f t="shared" si="2"/>
        <v>18-24</v>
      </c>
      <c r="AA41" s="8">
        <f t="shared" si="3"/>
        <v>1</v>
      </c>
    </row>
    <row r="42" spans="1:27">
      <c r="A42" t="s">
        <v>133</v>
      </c>
      <c r="B42" s="1">
        <v>45392</v>
      </c>
      <c r="C42" s="2" t="s">
        <v>47</v>
      </c>
      <c r="D42" t="s">
        <v>48</v>
      </c>
      <c r="E42" t="s">
        <v>26</v>
      </c>
      <c r="F42">
        <v>30</v>
      </c>
      <c r="G42" t="s">
        <v>54</v>
      </c>
      <c r="H42" t="s">
        <v>28</v>
      </c>
      <c r="I42">
        <v>100</v>
      </c>
      <c r="J42" t="s">
        <v>29</v>
      </c>
      <c r="K42" t="s">
        <v>30</v>
      </c>
      <c r="L42" t="s">
        <v>45</v>
      </c>
      <c r="M42">
        <v>948</v>
      </c>
      <c r="N42">
        <v>29</v>
      </c>
      <c r="O42">
        <v>475.7</v>
      </c>
      <c r="P42">
        <v>4</v>
      </c>
      <c r="Q42">
        <v>0</v>
      </c>
      <c r="R42">
        <v>3</v>
      </c>
      <c r="S42" t="s">
        <v>122</v>
      </c>
      <c r="T42" t="s">
        <v>31</v>
      </c>
      <c r="W42">
        <v>27492</v>
      </c>
      <c r="X42" t="str">
        <f t="shared" si="0"/>
        <v>No</v>
      </c>
      <c r="Y42" t="str">
        <f t="shared" si="1"/>
        <v>25-48 months</v>
      </c>
      <c r="Z42" t="str">
        <f t="shared" si="2"/>
        <v>25-34</v>
      </c>
      <c r="AA42" s="8">
        <f t="shared" si="3"/>
        <v>0</v>
      </c>
    </row>
    <row r="43" spans="1:27">
      <c r="A43" t="s">
        <v>134</v>
      </c>
      <c r="B43" s="1">
        <v>46019</v>
      </c>
      <c r="C43" s="2" t="s">
        <v>66</v>
      </c>
      <c r="D43" t="s">
        <v>40</v>
      </c>
      <c r="E43" t="s">
        <v>41</v>
      </c>
      <c r="F43">
        <v>24</v>
      </c>
      <c r="G43" t="s">
        <v>27</v>
      </c>
      <c r="H43" t="s">
        <v>28</v>
      </c>
      <c r="I43">
        <v>100</v>
      </c>
      <c r="J43" t="s">
        <v>29</v>
      </c>
      <c r="K43" t="s">
        <v>56</v>
      </c>
      <c r="L43" t="s">
        <v>31</v>
      </c>
      <c r="M43">
        <v>799</v>
      </c>
      <c r="N43">
        <v>8</v>
      </c>
      <c r="O43">
        <v>459.5</v>
      </c>
      <c r="P43">
        <v>0</v>
      </c>
      <c r="Q43">
        <v>0</v>
      </c>
      <c r="S43" t="s">
        <v>57</v>
      </c>
      <c r="T43" t="s">
        <v>31</v>
      </c>
      <c r="W43">
        <v>6392</v>
      </c>
      <c r="X43" t="str">
        <f t="shared" si="0"/>
        <v>No</v>
      </c>
      <c r="Y43" t="str">
        <f t="shared" si="1"/>
        <v>7-12 months</v>
      </c>
      <c r="Z43" t="str">
        <f t="shared" si="2"/>
        <v>18-24</v>
      </c>
      <c r="AA43" s="8">
        <f t="shared" si="3"/>
        <v>0</v>
      </c>
    </row>
    <row r="44" spans="1:27">
      <c r="A44" t="s">
        <v>135</v>
      </c>
      <c r="B44" s="1">
        <v>45367</v>
      </c>
      <c r="C44" s="2" t="s">
        <v>71</v>
      </c>
      <c r="D44" t="s">
        <v>72</v>
      </c>
      <c r="E44" t="s">
        <v>64</v>
      </c>
      <c r="F44">
        <v>36</v>
      </c>
      <c r="G44" t="s">
        <v>27</v>
      </c>
      <c r="H44" t="s">
        <v>42</v>
      </c>
      <c r="I44">
        <v>1000</v>
      </c>
      <c r="J44" t="s">
        <v>43</v>
      </c>
      <c r="K44" t="s">
        <v>82</v>
      </c>
      <c r="L44" t="s">
        <v>45</v>
      </c>
      <c r="M44">
        <v>1948</v>
      </c>
      <c r="N44">
        <v>30</v>
      </c>
      <c r="O44">
        <v>1100.8</v>
      </c>
      <c r="P44">
        <v>4</v>
      </c>
      <c r="Q44">
        <v>0</v>
      </c>
      <c r="R44">
        <v>3</v>
      </c>
      <c r="S44" t="s">
        <v>136</v>
      </c>
      <c r="T44" t="s">
        <v>31</v>
      </c>
      <c r="W44">
        <v>58440</v>
      </c>
      <c r="X44" t="str">
        <f t="shared" si="0"/>
        <v>No</v>
      </c>
      <c r="Y44" t="str">
        <f t="shared" si="1"/>
        <v>25-48 months</v>
      </c>
      <c r="Z44" t="str">
        <f t="shared" si="2"/>
        <v>35-49</v>
      </c>
      <c r="AA44" s="8">
        <f t="shared" si="3"/>
        <v>0</v>
      </c>
    </row>
    <row r="45" spans="1:27">
      <c r="A45" t="s">
        <v>137</v>
      </c>
      <c r="B45" s="1">
        <v>45798</v>
      </c>
      <c r="C45" s="2" t="s">
        <v>74</v>
      </c>
      <c r="D45" t="s">
        <v>74</v>
      </c>
      <c r="E45" t="s">
        <v>35</v>
      </c>
      <c r="F45">
        <v>48</v>
      </c>
      <c r="G45" t="s">
        <v>54</v>
      </c>
      <c r="H45" t="s">
        <v>42</v>
      </c>
      <c r="I45">
        <v>1000</v>
      </c>
      <c r="J45" t="s">
        <v>43</v>
      </c>
      <c r="K45" t="s">
        <v>60</v>
      </c>
      <c r="L45" t="s">
        <v>45</v>
      </c>
      <c r="M45">
        <v>1948</v>
      </c>
      <c r="N45">
        <v>15</v>
      </c>
      <c r="O45">
        <v>1247.9000000000001</v>
      </c>
      <c r="P45">
        <v>1</v>
      </c>
      <c r="Q45">
        <v>1</v>
      </c>
      <c r="R45">
        <v>5</v>
      </c>
      <c r="T45" t="s">
        <v>31</v>
      </c>
      <c r="W45">
        <v>29220</v>
      </c>
      <c r="X45" t="str">
        <f t="shared" si="0"/>
        <v>No</v>
      </c>
      <c r="Y45" t="str">
        <f t="shared" si="1"/>
        <v>13-24 months</v>
      </c>
      <c r="Z45" t="str">
        <f t="shared" si="2"/>
        <v>35-49</v>
      </c>
      <c r="AA45" s="8">
        <f t="shared" si="3"/>
        <v>0</v>
      </c>
    </row>
    <row r="46" spans="1:27">
      <c r="A46" t="s">
        <v>138</v>
      </c>
      <c r="B46" s="1">
        <v>45150</v>
      </c>
      <c r="C46" s="2" t="s">
        <v>39</v>
      </c>
      <c r="D46" t="s">
        <v>40</v>
      </c>
      <c r="E46" t="s">
        <v>41</v>
      </c>
      <c r="F46">
        <v>33</v>
      </c>
      <c r="G46" t="s">
        <v>27</v>
      </c>
      <c r="H46" t="s">
        <v>42</v>
      </c>
      <c r="I46">
        <v>1000</v>
      </c>
      <c r="J46" t="s">
        <v>29</v>
      </c>
      <c r="K46" t="s">
        <v>56</v>
      </c>
      <c r="L46" t="s">
        <v>31</v>
      </c>
      <c r="M46">
        <v>1799</v>
      </c>
      <c r="N46">
        <v>37</v>
      </c>
      <c r="O46">
        <v>1563.8</v>
      </c>
      <c r="P46">
        <v>0</v>
      </c>
      <c r="Q46">
        <v>0</v>
      </c>
      <c r="R46">
        <v>4</v>
      </c>
      <c r="S46" t="s">
        <v>117</v>
      </c>
      <c r="T46" t="s">
        <v>31</v>
      </c>
      <c r="W46">
        <v>66563</v>
      </c>
      <c r="X46" t="str">
        <f t="shared" si="0"/>
        <v>No</v>
      </c>
      <c r="Y46" t="str">
        <f t="shared" si="1"/>
        <v>25-48 months</v>
      </c>
      <c r="Z46" t="str">
        <f t="shared" si="2"/>
        <v>25-34</v>
      </c>
      <c r="AA46" s="8">
        <f t="shared" si="3"/>
        <v>0</v>
      </c>
    </row>
    <row r="47" spans="1:27">
      <c r="A47" t="s">
        <v>139</v>
      </c>
      <c r="B47" s="1">
        <v>45050</v>
      </c>
      <c r="C47" s="2" t="s">
        <v>71</v>
      </c>
      <c r="D47" t="s">
        <v>72</v>
      </c>
      <c r="E47" t="s">
        <v>64</v>
      </c>
      <c r="F47">
        <v>27</v>
      </c>
      <c r="G47" t="s">
        <v>27</v>
      </c>
      <c r="H47" t="s">
        <v>36</v>
      </c>
      <c r="I47">
        <v>30</v>
      </c>
      <c r="J47" t="s">
        <v>55</v>
      </c>
      <c r="K47" t="s">
        <v>56</v>
      </c>
      <c r="L47" t="s">
        <v>31</v>
      </c>
      <c r="M47">
        <v>499</v>
      </c>
      <c r="N47">
        <v>40</v>
      </c>
      <c r="O47">
        <v>352.9</v>
      </c>
      <c r="P47">
        <v>0</v>
      </c>
      <c r="Q47">
        <v>0</v>
      </c>
      <c r="R47">
        <v>2</v>
      </c>
      <c r="T47" t="s">
        <v>31</v>
      </c>
      <c r="W47">
        <v>19960</v>
      </c>
      <c r="X47" t="str">
        <f t="shared" si="0"/>
        <v>No</v>
      </c>
      <c r="Y47" t="str">
        <f t="shared" si="1"/>
        <v>25-48 months</v>
      </c>
      <c r="Z47" t="str">
        <f t="shared" si="2"/>
        <v>25-34</v>
      </c>
      <c r="AA47" s="8">
        <f t="shared" si="3"/>
        <v>0</v>
      </c>
    </row>
    <row r="48" spans="1:27">
      <c r="A48" t="s">
        <v>140</v>
      </c>
      <c r="B48" s="1">
        <v>44848</v>
      </c>
      <c r="C48" s="2" t="s">
        <v>71</v>
      </c>
      <c r="D48" t="s">
        <v>72</v>
      </c>
      <c r="E48" t="s">
        <v>64</v>
      </c>
      <c r="F48">
        <v>35</v>
      </c>
      <c r="G48" t="s">
        <v>54</v>
      </c>
      <c r="H48" t="s">
        <v>67</v>
      </c>
      <c r="I48">
        <v>300</v>
      </c>
      <c r="J48" t="s">
        <v>29</v>
      </c>
      <c r="K48" t="s">
        <v>82</v>
      </c>
      <c r="L48" t="s">
        <v>45</v>
      </c>
      <c r="M48">
        <v>1348</v>
      </c>
      <c r="N48">
        <v>47</v>
      </c>
      <c r="O48">
        <v>853</v>
      </c>
      <c r="P48">
        <v>2</v>
      </c>
      <c r="Q48">
        <v>0</v>
      </c>
      <c r="R48">
        <v>3</v>
      </c>
      <c r="S48" t="s">
        <v>95</v>
      </c>
      <c r="T48" t="s">
        <v>31</v>
      </c>
      <c r="W48">
        <v>63356</v>
      </c>
      <c r="X48" t="str">
        <f t="shared" si="0"/>
        <v>No</v>
      </c>
      <c r="Y48" t="str">
        <f t="shared" si="1"/>
        <v>25-48 months</v>
      </c>
      <c r="Z48" t="str">
        <f t="shared" si="2"/>
        <v>35-49</v>
      </c>
      <c r="AA48" s="8">
        <f t="shared" si="3"/>
        <v>0</v>
      </c>
    </row>
    <row r="49" spans="1:27">
      <c r="A49" t="s">
        <v>141</v>
      </c>
      <c r="B49" s="1">
        <v>45424</v>
      </c>
      <c r="C49" s="2" t="s">
        <v>39</v>
      </c>
      <c r="D49" t="s">
        <v>40</v>
      </c>
      <c r="E49" t="s">
        <v>41</v>
      </c>
      <c r="F49">
        <v>50</v>
      </c>
      <c r="G49" t="s">
        <v>27</v>
      </c>
      <c r="H49" t="s">
        <v>42</v>
      </c>
      <c r="I49">
        <v>1000</v>
      </c>
      <c r="J49" t="s">
        <v>55</v>
      </c>
      <c r="K49" t="s">
        <v>56</v>
      </c>
      <c r="L49" t="s">
        <v>45</v>
      </c>
      <c r="M49">
        <v>1948</v>
      </c>
      <c r="N49">
        <v>7</v>
      </c>
      <c r="O49">
        <v>1449.5</v>
      </c>
      <c r="P49">
        <v>1</v>
      </c>
      <c r="Q49">
        <v>0</v>
      </c>
      <c r="S49" t="s">
        <v>86</v>
      </c>
      <c r="T49" t="s">
        <v>45</v>
      </c>
      <c r="U49" s="1">
        <v>45631</v>
      </c>
      <c r="V49" t="s">
        <v>92</v>
      </c>
      <c r="W49">
        <v>13636</v>
      </c>
      <c r="X49" t="str">
        <f t="shared" si="0"/>
        <v>No</v>
      </c>
      <c r="Y49" t="str">
        <f t="shared" si="1"/>
        <v>7-12 months</v>
      </c>
      <c r="Z49" t="str">
        <f t="shared" si="2"/>
        <v>50+</v>
      </c>
      <c r="AA49" s="8">
        <f t="shared" si="3"/>
        <v>1</v>
      </c>
    </row>
    <row r="50" spans="1:27">
      <c r="A50" t="s">
        <v>142</v>
      </c>
      <c r="B50" s="1">
        <v>45356</v>
      </c>
      <c r="C50" s="2" t="s">
        <v>39</v>
      </c>
      <c r="D50" t="s">
        <v>40</v>
      </c>
      <c r="E50" t="s">
        <v>41</v>
      </c>
      <c r="F50">
        <v>58</v>
      </c>
      <c r="G50" t="s">
        <v>54</v>
      </c>
      <c r="H50" t="s">
        <v>67</v>
      </c>
      <c r="I50">
        <v>300</v>
      </c>
      <c r="J50" t="s">
        <v>55</v>
      </c>
      <c r="K50" t="s">
        <v>82</v>
      </c>
      <c r="L50" t="s">
        <v>45</v>
      </c>
      <c r="M50">
        <v>1348</v>
      </c>
      <c r="N50">
        <v>30</v>
      </c>
      <c r="O50">
        <v>866.2</v>
      </c>
      <c r="P50">
        <v>1</v>
      </c>
      <c r="Q50">
        <v>0</v>
      </c>
      <c r="R50">
        <v>3</v>
      </c>
      <c r="S50" t="s">
        <v>143</v>
      </c>
      <c r="T50" t="s">
        <v>31</v>
      </c>
      <c r="W50">
        <v>40440</v>
      </c>
      <c r="X50" t="str">
        <f t="shared" si="0"/>
        <v>No</v>
      </c>
      <c r="Y50" t="str">
        <f t="shared" si="1"/>
        <v>25-48 months</v>
      </c>
      <c r="Z50" t="str">
        <f t="shared" si="2"/>
        <v>50+</v>
      </c>
      <c r="AA50" s="8">
        <f t="shared" si="3"/>
        <v>0</v>
      </c>
    </row>
    <row r="51" spans="1:27">
      <c r="A51" t="s">
        <v>144</v>
      </c>
      <c r="B51" s="1">
        <v>44852</v>
      </c>
      <c r="C51" s="2" t="s">
        <v>39</v>
      </c>
      <c r="D51" t="s">
        <v>40</v>
      </c>
      <c r="E51" t="s">
        <v>41</v>
      </c>
      <c r="F51">
        <v>22</v>
      </c>
      <c r="G51" t="s">
        <v>27</v>
      </c>
      <c r="H51" t="s">
        <v>36</v>
      </c>
      <c r="I51">
        <v>30</v>
      </c>
      <c r="J51" t="s">
        <v>29</v>
      </c>
      <c r="K51" t="s">
        <v>60</v>
      </c>
      <c r="L51" t="s">
        <v>45</v>
      </c>
      <c r="M51">
        <v>648</v>
      </c>
      <c r="N51">
        <v>46</v>
      </c>
      <c r="O51">
        <v>308</v>
      </c>
      <c r="P51">
        <v>1</v>
      </c>
      <c r="Q51">
        <v>1</v>
      </c>
      <c r="R51">
        <v>1</v>
      </c>
      <c r="S51" t="s">
        <v>68</v>
      </c>
      <c r="T51" t="s">
        <v>31</v>
      </c>
      <c r="W51">
        <v>29808</v>
      </c>
      <c r="X51" t="str">
        <f t="shared" si="0"/>
        <v>No</v>
      </c>
      <c r="Y51" t="str">
        <f t="shared" si="1"/>
        <v>25-48 months</v>
      </c>
      <c r="Z51" t="str">
        <f t="shared" si="2"/>
        <v>18-24</v>
      </c>
      <c r="AA51" s="8">
        <f t="shared" si="3"/>
        <v>0</v>
      </c>
    </row>
    <row r="52" spans="1:27">
      <c r="A52" t="s">
        <v>145</v>
      </c>
      <c r="B52" s="1">
        <v>45198</v>
      </c>
      <c r="C52" s="2" t="s">
        <v>146</v>
      </c>
      <c r="D52" t="s">
        <v>147</v>
      </c>
      <c r="E52" t="s">
        <v>26</v>
      </c>
      <c r="F52">
        <v>39</v>
      </c>
      <c r="G52" t="s">
        <v>27</v>
      </c>
      <c r="H52" t="s">
        <v>42</v>
      </c>
      <c r="I52">
        <v>1000</v>
      </c>
      <c r="J52" t="s">
        <v>55</v>
      </c>
      <c r="K52" t="s">
        <v>56</v>
      </c>
      <c r="L52" t="s">
        <v>31</v>
      </c>
      <c r="M52">
        <v>1799</v>
      </c>
      <c r="N52">
        <v>28</v>
      </c>
      <c r="O52">
        <v>977.4</v>
      </c>
      <c r="P52">
        <v>1</v>
      </c>
      <c r="Q52">
        <v>1</v>
      </c>
      <c r="R52">
        <v>4</v>
      </c>
      <c r="S52" t="s">
        <v>37</v>
      </c>
      <c r="T52" t="s">
        <v>45</v>
      </c>
      <c r="U52" s="1">
        <v>46039</v>
      </c>
      <c r="V52" t="s">
        <v>69</v>
      </c>
      <c r="W52">
        <v>50372</v>
      </c>
      <c r="X52" t="str">
        <f t="shared" si="0"/>
        <v>No</v>
      </c>
      <c r="Y52" t="str">
        <f t="shared" si="1"/>
        <v>25-48 months</v>
      </c>
      <c r="Z52" t="str">
        <f t="shared" si="2"/>
        <v>35-49</v>
      </c>
      <c r="AA52" s="8">
        <f t="shared" si="3"/>
        <v>1</v>
      </c>
    </row>
    <row r="53" spans="1:27">
      <c r="A53" t="s">
        <v>148</v>
      </c>
      <c r="B53" s="1">
        <v>45882</v>
      </c>
      <c r="C53" s="2" t="s">
        <v>24</v>
      </c>
      <c r="D53" t="s">
        <v>25</v>
      </c>
      <c r="E53" t="s">
        <v>26</v>
      </c>
      <c r="F53">
        <v>46</v>
      </c>
      <c r="G53" t="s">
        <v>54</v>
      </c>
      <c r="H53" t="s">
        <v>67</v>
      </c>
      <c r="I53">
        <v>300</v>
      </c>
      <c r="J53" t="s">
        <v>55</v>
      </c>
      <c r="K53" t="s">
        <v>56</v>
      </c>
      <c r="L53" t="s">
        <v>31</v>
      </c>
      <c r="M53">
        <v>1199</v>
      </c>
      <c r="N53">
        <v>13</v>
      </c>
      <c r="O53">
        <v>598.1</v>
      </c>
      <c r="P53">
        <v>1</v>
      </c>
      <c r="Q53">
        <v>0</v>
      </c>
      <c r="R53">
        <v>3</v>
      </c>
      <c r="S53" t="s">
        <v>149</v>
      </c>
      <c r="T53" t="s">
        <v>31</v>
      </c>
      <c r="W53">
        <v>15587</v>
      </c>
      <c r="X53" t="str">
        <f t="shared" si="0"/>
        <v>No</v>
      </c>
      <c r="Y53" t="str">
        <f t="shared" si="1"/>
        <v>13-24 months</v>
      </c>
      <c r="Z53" t="str">
        <f t="shared" si="2"/>
        <v>35-49</v>
      </c>
      <c r="AA53" s="8">
        <f t="shared" si="3"/>
        <v>0</v>
      </c>
    </row>
    <row r="54" spans="1:27">
      <c r="A54" t="s">
        <v>150</v>
      </c>
      <c r="B54" s="1">
        <v>45954</v>
      </c>
      <c r="C54" s="2" t="s">
        <v>66</v>
      </c>
      <c r="D54" t="s">
        <v>40</v>
      </c>
      <c r="E54" t="s">
        <v>41</v>
      </c>
      <c r="F54">
        <v>22</v>
      </c>
      <c r="G54" t="s">
        <v>54</v>
      </c>
      <c r="H54" t="s">
        <v>28</v>
      </c>
      <c r="I54">
        <v>100</v>
      </c>
      <c r="J54" t="s">
        <v>55</v>
      </c>
      <c r="K54" t="s">
        <v>56</v>
      </c>
      <c r="L54" t="s">
        <v>31</v>
      </c>
      <c r="M54">
        <v>799</v>
      </c>
      <c r="N54">
        <v>10</v>
      </c>
      <c r="O54">
        <v>348.1</v>
      </c>
      <c r="P54">
        <v>1</v>
      </c>
      <c r="Q54">
        <v>0</v>
      </c>
      <c r="R54">
        <v>4</v>
      </c>
      <c r="S54" t="s">
        <v>151</v>
      </c>
      <c r="T54" t="s">
        <v>31</v>
      </c>
      <c r="W54">
        <v>7990</v>
      </c>
      <c r="X54" t="str">
        <f t="shared" si="0"/>
        <v>No</v>
      </c>
      <c r="Y54" t="str">
        <f t="shared" si="1"/>
        <v>7-12 months</v>
      </c>
      <c r="Z54" t="str">
        <f t="shared" si="2"/>
        <v>18-24</v>
      </c>
      <c r="AA54" s="8">
        <f t="shared" si="3"/>
        <v>0</v>
      </c>
    </row>
    <row r="55" spans="1:27">
      <c r="A55" t="s">
        <v>152</v>
      </c>
      <c r="B55" s="1">
        <v>45116</v>
      </c>
      <c r="C55" s="2" t="s">
        <v>24</v>
      </c>
      <c r="D55" t="s">
        <v>25</v>
      </c>
      <c r="E55" t="s">
        <v>26</v>
      </c>
      <c r="F55">
        <v>51</v>
      </c>
      <c r="G55" t="s">
        <v>27</v>
      </c>
      <c r="H55" t="s">
        <v>28</v>
      </c>
      <c r="I55">
        <v>100</v>
      </c>
      <c r="J55" t="s">
        <v>55</v>
      </c>
      <c r="K55" t="s">
        <v>60</v>
      </c>
      <c r="L55" t="s">
        <v>45</v>
      </c>
      <c r="M55">
        <v>948</v>
      </c>
      <c r="N55">
        <v>38</v>
      </c>
      <c r="O55">
        <v>292.89999999999998</v>
      </c>
      <c r="P55">
        <v>3</v>
      </c>
      <c r="Q55">
        <v>0</v>
      </c>
      <c r="R55">
        <v>3</v>
      </c>
      <c r="T55" t="s">
        <v>31</v>
      </c>
      <c r="W55">
        <v>36024</v>
      </c>
      <c r="X55" t="str">
        <f t="shared" si="0"/>
        <v>No</v>
      </c>
      <c r="Y55" t="str">
        <f t="shared" si="1"/>
        <v>25-48 months</v>
      </c>
      <c r="Z55" t="str">
        <f t="shared" si="2"/>
        <v>50+</v>
      </c>
      <c r="AA55" s="8">
        <f t="shared" si="3"/>
        <v>0</v>
      </c>
    </row>
    <row r="56" spans="1:27">
      <c r="A56" t="s">
        <v>153</v>
      </c>
      <c r="B56" s="1">
        <v>45024</v>
      </c>
      <c r="C56" s="2" t="s">
        <v>71</v>
      </c>
      <c r="D56" t="s">
        <v>72</v>
      </c>
      <c r="E56" t="s">
        <v>64</v>
      </c>
      <c r="F56">
        <v>44</v>
      </c>
      <c r="G56" t="s">
        <v>54</v>
      </c>
      <c r="H56" t="s">
        <v>28</v>
      </c>
      <c r="I56">
        <v>100</v>
      </c>
      <c r="J56" t="s">
        <v>55</v>
      </c>
      <c r="K56" t="s">
        <v>30</v>
      </c>
      <c r="L56" t="s">
        <v>31</v>
      </c>
      <c r="M56">
        <v>799</v>
      </c>
      <c r="N56">
        <v>41</v>
      </c>
      <c r="O56">
        <v>591.9</v>
      </c>
      <c r="P56">
        <v>1</v>
      </c>
      <c r="Q56">
        <v>1</v>
      </c>
      <c r="R56">
        <v>3</v>
      </c>
      <c r="S56" t="s">
        <v>122</v>
      </c>
      <c r="T56" t="s">
        <v>31</v>
      </c>
      <c r="W56">
        <v>32759</v>
      </c>
      <c r="X56" t="str">
        <f t="shared" si="0"/>
        <v>No</v>
      </c>
      <c r="Y56" t="str">
        <f t="shared" si="1"/>
        <v>25-48 months</v>
      </c>
      <c r="Z56" t="str">
        <f t="shared" si="2"/>
        <v>35-49</v>
      </c>
      <c r="AA56" s="8">
        <f t="shared" si="3"/>
        <v>0</v>
      </c>
    </row>
    <row r="57" spans="1:27">
      <c r="A57" t="s">
        <v>154</v>
      </c>
      <c r="B57" s="1">
        <v>46002</v>
      </c>
      <c r="C57" s="2" t="s">
        <v>47</v>
      </c>
      <c r="D57" t="s">
        <v>48</v>
      </c>
      <c r="E57" t="s">
        <v>26</v>
      </c>
      <c r="F57">
        <v>37</v>
      </c>
      <c r="G57" t="s">
        <v>54</v>
      </c>
      <c r="H57" t="s">
        <v>67</v>
      </c>
      <c r="I57">
        <v>300</v>
      </c>
      <c r="J57" t="s">
        <v>55</v>
      </c>
      <c r="K57" t="s">
        <v>44</v>
      </c>
      <c r="L57" t="s">
        <v>45</v>
      </c>
      <c r="M57">
        <v>1348</v>
      </c>
      <c r="N57">
        <v>9</v>
      </c>
      <c r="O57">
        <v>1148.2</v>
      </c>
      <c r="P57">
        <v>4</v>
      </c>
      <c r="Q57">
        <v>0</v>
      </c>
      <c r="R57">
        <v>2</v>
      </c>
      <c r="S57" t="s">
        <v>143</v>
      </c>
      <c r="T57" t="s">
        <v>31</v>
      </c>
      <c r="W57">
        <v>12132</v>
      </c>
      <c r="X57" t="str">
        <f t="shared" si="0"/>
        <v>No</v>
      </c>
      <c r="Y57" t="str">
        <f t="shared" si="1"/>
        <v>7-12 months</v>
      </c>
      <c r="Z57" t="str">
        <f t="shared" si="2"/>
        <v>35-49</v>
      </c>
      <c r="AA57" s="8">
        <f t="shared" si="3"/>
        <v>0</v>
      </c>
    </row>
    <row r="58" spans="1:27">
      <c r="A58" t="s">
        <v>155</v>
      </c>
      <c r="B58" s="1">
        <v>45754</v>
      </c>
      <c r="C58" s="2" t="s">
        <v>39</v>
      </c>
      <c r="D58" t="s">
        <v>40</v>
      </c>
      <c r="E58" t="s">
        <v>41</v>
      </c>
      <c r="F58">
        <v>20</v>
      </c>
      <c r="G58" t="s">
        <v>27</v>
      </c>
      <c r="H58" t="s">
        <v>67</v>
      </c>
      <c r="I58">
        <v>300</v>
      </c>
      <c r="J58" t="s">
        <v>29</v>
      </c>
      <c r="K58" t="s">
        <v>56</v>
      </c>
      <c r="L58" t="s">
        <v>45</v>
      </c>
      <c r="M58">
        <v>1348</v>
      </c>
      <c r="N58">
        <v>17</v>
      </c>
      <c r="O58">
        <v>958.7</v>
      </c>
      <c r="P58">
        <v>2</v>
      </c>
      <c r="Q58">
        <v>0</v>
      </c>
      <c r="R58">
        <v>3</v>
      </c>
      <c r="T58" t="s">
        <v>31</v>
      </c>
      <c r="W58">
        <v>22916</v>
      </c>
      <c r="X58" t="str">
        <f t="shared" si="0"/>
        <v>No</v>
      </c>
      <c r="Y58" t="str">
        <f t="shared" si="1"/>
        <v>13-24 months</v>
      </c>
      <c r="Z58" t="str">
        <f t="shared" si="2"/>
        <v>18-24</v>
      </c>
      <c r="AA58" s="8">
        <f t="shared" si="3"/>
        <v>0</v>
      </c>
    </row>
    <row r="59" spans="1:27">
      <c r="A59" t="s">
        <v>156</v>
      </c>
      <c r="B59" s="1">
        <v>46246</v>
      </c>
      <c r="C59" s="2" t="s">
        <v>51</v>
      </c>
      <c r="D59" t="s">
        <v>52</v>
      </c>
      <c r="E59" t="s">
        <v>53</v>
      </c>
      <c r="F59">
        <v>34</v>
      </c>
      <c r="G59" t="s">
        <v>27</v>
      </c>
      <c r="H59" t="s">
        <v>36</v>
      </c>
      <c r="I59">
        <v>30</v>
      </c>
      <c r="J59" t="s">
        <v>29</v>
      </c>
      <c r="K59" t="s">
        <v>82</v>
      </c>
      <c r="L59" t="s">
        <v>31</v>
      </c>
      <c r="M59">
        <v>499</v>
      </c>
      <c r="N59">
        <v>1</v>
      </c>
      <c r="O59">
        <v>228.3</v>
      </c>
      <c r="P59">
        <v>1</v>
      </c>
      <c r="Q59">
        <v>0</v>
      </c>
      <c r="R59">
        <v>4</v>
      </c>
      <c r="S59" t="s">
        <v>105</v>
      </c>
      <c r="T59" t="s">
        <v>31</v>
      </c>
      <c r="W59">
        <v>499</v>
      </c>
      <c r="X59" t="str">
        <f t="shared" si="0"/>
        <v>No</v>
      </c>
      <c r="Y59" t="str">
        <f t="shared" si="1"/>
        <v>0-6 months</v>
      </c>
      <c r="Z59" t="str">
        <f t="shared" si="2"/>
        <v>25-34</v>
      </c>
      <c r="AA59" s="8">
        <f t="shared" si="3"/>
        <v>0</v>
      </c>
    </row>
    <row r="60" spans="1:27">
      <c r="A60" t="s">
        <v>157</v>
      </c>
      <c r="B60" s="1">
        <v>46066</v>
      </c>
      <c r="C60" s="2" t="s">
        <v>158</v>
      </c>
      <c r="D60" t="s">
        <v>159</v>
      </c>
      <c r="E60" t="s">
        <v>64</v>
      </c>
      <c r="F60">
        <v>40</v>
      </c>
      <c r="G60" t="s">
        <v>54</v>
      </c>
      <c r="H60" t="s">
        <v>67</v>
      </c>
      <c r="I60">
        <v>300</v>
      </c>
      <c r="J60" t="s">
        <v>29</v>
      </c>
      <c r="K60" t="s">
        <v>82</v>
      </c>
      <c r="L60" t="s">
        <v>45</v>
      </c>
      <c r="M60">
        <v>1348</v>
      </c>
      <c r="N60">
        <v>7</v>
      </c>
      <c r="O60">
        <v>954</v>
      </c>
      <c r="P60">
        <v>0</v>
      </c>
      <c r="Q60">
        <v>0</v>
      </c>
      <c r="R60">
        <v>4</v>
      </c>
      <c r="S60" t="s">
        <v>160</v>
      </c>
      <c r="T60" t="s">
        <v>31</v>
      </c>
      <c r="W60">
        <v>9436</v>
      </c>
      <c r="X60" t="str">
        <f t="shared" si="0"/>
        <v>No</v>
      </c>
      <c r="Y60" t="str">
        <f t="shared" si="1"/>
        <v>7-12 months</v>
      </c>
      <c r="Z60" t="str">
        <f t="shared" si="2"/>
        <v>35-49</v>
      </c>
      <c r="AA60" s="8">
        <f t="shared" si="3"/>
        <v>0</v>
      </c>
    </row>
    <row r="61" spans="1:27">
      <c r="A61" t="s">
        <v>161</v>
      </c>
      <c r="B61" s="1">
        <v>45414</v>
      </c>
      <c r="C61" s="2" t="s">
        <v>89</v>
      </c>
      <c r="D61" t="s">
        <v>90</v>
      </c>
      <c r="E61" t="s">
        <v>41</v>
      </c>
      <c r="F61">
        <v>42</v>
      </c>
      <c r="G61" t="s">
        <v>54</v>
      </c>
      <c r="H61" t="s">
        <v>36</v>
      </c>
      <c r="I61">
        <v>30</v>
      </c>
      <c r="J61" t="s">
        <v>55</v>
      </c>
      <c r="K61" t="s">
        <v>30</v>
      </c>
      <c r="L61" t="s">
        <v>31</v>
      </c>
      <c r="M61">
        <v>499</v>
      </c>
      <c r="N61">
        <v>28</v>
      </c>
      <c r="O61">
        <v>258.2</v>
      </c>
      <c r="P61">
        <v>0</v>
      </c>
      <c r="Q61">
        <v>1</v>
      </c>
      <c r="R61">
        <v>4</v>
      </c>
      <c r="T61" t="s">
        <v>31</v>
      </c>
      <c r="W61">
        <v>13972</v>
      </c>
      <c r="X61" t="str">
        <f t="shared" si="0"/>
        <v>No</v>
      </c>
      <c r="Y61" t="str">
        <f t="shared" si="1"/>
        <v>25-48 months</v>
      </c>
      <c r="Z61" t="str">
        <f t="shared" si="2"/>
        <v>35-49</v>
      </c>
      <c r="AA61" s="8">
        <f t="shared" si="3"/>
        <v>0</v>
      </c>
    </row>
    <row r="62" spans="1:27">
      <c r="A62" t="s">
        <v>162</v>
      </c>
      <c r="B62" s="1">
        <v>45452</v>
      </c>
      <c r="C62" s="2" t="s">
        <v>71</v>
      </c>
      <c r="D62" t="s">
        <v>72</v>
      </c>
      <c r="E62" t="s">
        <v>64</v>
      </c>
      <c r="F62">
        <v>40</v>
      </c>
      <c r="G62" t="s">
        <v>163</v>
      </c>
      <c r="H62" t="s">
        <v>67</v>
      </c>
      <c r="I62">
        <v>300</v>
      </c>
      <c r="J62" t="s">
        <v>43</v>
      </c>
      <c r="K62" t="s">
        <v>82</v>
      </c>
      <c r="L62" t="s">
        <v>45</v>
      </c>
      <c r="M62">
        <v>1348</v>
      </c>
      <c r="N62">
        <v>27</v>
      </c>
      <c r="O62">
        <v>682.3</v>
      </c>
      <c r="P62">
        <v>0</v>
      </c>
      <c r="Q62">
        <v>0</v>
      </c>
      <c r="R62">
        <v>3</v>
      </c>
      <c r="S62" t="s">
        <v>164</v>
      </c>
      <c r="T62" t="s">
        <v>31</v>
      </c>
      <c r="W62">
        <v>36396</v>
      </c>
      <c r="X62" t="str">
        <f t="shared" si="0"/>
        <v>No</v>
      </c>
      <c r="Y62" t="str">
        <f t="shared" si="1"/>
        <v>25-48 months</v>
      </c>
      <c r="Z62" t="str">
        <f t="shared" si="2"/>
        <v>35-49</v>
      </c>
      <c r="AA62" s="8">
        <f t="shared" si="3"/>
        <v>0</v>
      </c>
    </row>
    <row r="63" spans="1:27">
      <c r="A63" t="s">
        <v>165</v>
      </c>
      <c r="B63" s="1">
        <v>45723</v>
      </c>
      <c r="C63" s="2" t="s">
        <v>71</v>
      </c>
      <c r="D63" t="s">
        <v>72</v>
      </c>
      <c r="E63" t="s">
        <v>64</v>
      </c>
      <c r="F63">
        <v>37</v>
      </c>
      <c r="G63" t="s">
        <v>54</v>
      </c>
      <c r="H63" t="s">
        <v>67</v>
      </c>
      <c r="I63">
        <v>300</v>
      </c>
      <c r="J63" t="s">
        <v>55</v>
      </c>
      <c r="K63" t="s">
        <v>60</v>
      </c>
      <c r="L63" t="s">
        <v>45</v>
      </c>
      <c r="M63">
        <v>1348</v>
      </c>
      <c r="N63">
        <v>18</v>
      </c>
      <c r="O63">
        <v>862.7</v>
      </c>
      <c r="P63">
        <v>0</v>
      </c>
      <c r="Q63">
        <v>1</v>
      </c>
      <c r="R63">
        <v>5</v>
      </c>
      <c r="S63" t="s">
        <v>105</v>
      </c>
      <c r="T63" t="s">
        <v>31</v>
      </c>
      <c r="W63">
        <v>24264</v>
      </c>
      <c r="X63" t="str">
        <f t="shared" si="0"/>
        <v>No</v>
      </c>
      <c r="Y63" t="str">
        <f t="shared" si="1"/>
        <v>13-24 months</v>
      </c>
      <c r="Z63" t="str">
        <f t="shared" si="2"/>
        <v>35-49</v>
      </c>
      <c r="AA63" s="8">
        <f t="shared" si="3"/>
        <v>0</v>
      </c>
    </row>
    <row r="64" spans="1:27">
      <c r="A64" t="s">
        <v>166</v>
      </c>
      <c r="B64" s="1">
        <v>44633</v>
      </c>
      <c r="C64" s="2" t="s">
        <v>167</v>
      </c>
      <c r="D64" t="s">
        <v>25</v>
      </c>
      <c r="E64" t="s">
        <v>26</v>
      </c>
      <c r="F64">
        <v>18</v>
      </c>
      <c r="G64" t="s">
        <v>27</v>
      </c>
      <c r="H64" t="s">
        <v>36</v>
      </c>
      <c r="I64">
        <v>30</v>
      </c>
      <c r="J64" t="s">
        <v>43</v>
      </c>
      <c r="K64" t="s">
        <v>60</v>
      </c>
      <c r="L64" t="s">
        <v>31</v>
      </c>
      <c r="M64">
        <v>499</v>
      </c>
      <c r="N64">
        <v>54</v>
      </c>
      <c r="O64">
        <v>156.4</v>
      </c>
      <c r="P64">
        <v>1</v>
      </c>
      <c r="Q64">
        <v>2</v>
      </c>
      <c r="R64">
        <v>3</v>
      </c>
      <c r="S64" t="s">
        <v>143</v>
      </c>
      <c r="T64" t="s">
        <v>31</v>
      </c>
      <c r="W64">
        <v>26946</v>
      </c>
      <c r="X64" t="str">
        <f t="shared" si="0"/>
        <v>No</v>
      </c>
      <c r="Y64" t="str">
        <f t="shared" si="1"/>
        <v>48+ months</v>
      </c>
      <c r="Z64" t="str">
        <f t="shared" si="2"/>
        <v>18-24</v>
      </c>
      <c r="AA64" s="8">
        <f t="shared" si="3"/>
        <v>0</v>
      </c>
    </row>
    <row r="65" spans="1:27">
      <c r="A65" t="s">
        <v>168</v>
      </c>
      <c r="B65" s="1">
        <v>45244</v>
      </c>
      <c r="C65" s="2" t="s">
        <v>146</v>
      </c>
      <c r="D65" t="s">
        <v>147</v>
      </c>
      <c r="E65" t="s">
        <v>26</v>
      </c>
      <c r="F65">
        <v>51</v>
      </c>
      <c r="G65" t="s">
        <v>27</v>
      </c>
      <c r="H65" t="s">
        <v>28</v>
      </c>
      <c r="I65">
        <v>100</v>
      </c>
      <c r="J65" t="s">
        <v>43</v>
      </c>
      <c r="K65" t="s">
        <v>56</v>
      </c>
      <c r="L65" t="s">
        <v>45</v>
      </c>
      <c r="M65">
        <v>948</v>
      </c>
      <c r="N65">
        <v>34</v>
      </c>
      <c r="O65">
        <v>375.9</v>
      </c>
      <c r="P65">
        <v>1</v>
      </c>
      <c r="Q65">
        <v>0</v>
      </c>
      <c r="R65">
        <v>3</v>
      </c>
      <c r="S65" t="s">
        <v>136</v>
      </c>
      <c r="T65" t="s">
        <v>31</v>
      </c>
      <c r="W65">
        <v>32232</v>
      </c>
      <c r="X65" t="str">
        <f t="shared" si="0"/>
        <v>No</v>
      </c>
      <c r="Y65" t="str">
        <f t="shared" si="1"/>
        <v>25-48 months</v>
      </c>
      <c r="Z65" t="str">
        <f t="shared" si="2"/>
        <v>50+</v>
      </c>
      <c r="AA65" s="8">
        <f t="shared" si="3"/>
        <v>0</v>
      </c>
    </row>
    <row r="66" spans="1:27">
      <c r="A66" t="s">
        <v>169</v>
      </c>
      <c r="B66" s="1">
        <v>45457</v>
      </c>
      <c r="C66" s="2" t="s">
        <v>62</v>
      </c>
      <c r="D66" t="s">
        <v>63</v>
      </c>
      <c r="E66" t="s">
        <v>64</v>
      </c>
      <c r="F66">
        <v>51</v>
      </c>
      <c r="G66" t="s">
        <v>27</v>
      </c>
      <c r="H66" t="s">
        <v>28</v>
      </c>
      <c r="I66">
        <v>100</v>
      </c>
      <c r="J66" t="s">
        <v>55</v>
      </c>
      <c r="K66" t="s">
        <v>30</v>
      </c>
      <c r="L66" t="s">
        <v>45</v>
      </c>
      <c r="M66">
        <v>948</v>
      </c>
      <c r="N66">
        <v>5</v>
      </c>
      <c r="O66">
        <v>437.5</v>
      </c>
      <c r="P66">
        <v>1</v>
      </c>
      <c r="Q66">
        <v>0</v>
      </c>
      <c r="R66">
        <v>4</v>
      </c>
      <c r="S66" t="s">
        <v>124</v>
      </c>
      <c r="T66" t="s">
        <v>45</v>
      </c>
      <c r="U66" s="1">
        <v>45618</v>
      </c>
      <c r="V66" t="s">
        <v>170</v>
      </c>
      <c r="W66">
        <v>4740</v>
      </c>
      <c r="X66" t="str">
        <f t="shared" ref="X66:X129" si="4">IF(F66="","Yes","No")</f>
        <v>No</v>
      </c>
      <c r="Y66" t="str">
        <f t="shared" ref="Y66:Y129" si="5">IF(N66&lt;=6,"0-6 months",IF(N66&lt;=12,"7-12 months",IF(N66&lt;=24,"13-24 months",IF(N66&lt;=48,"25-48 months","48+ months"))))</f>
        <v>0-6 months</v>
      </c>
      <c r="Z66" t="str">
        <f t="shared" ref="Z66:Z129" si="6">IF(F66&lt;25,"18-24",IF(F66&lt;35,"25-34",IF(F66&lt;50,"35-49","50+")))</f>
        <v>50+</v>
      </c>
      <c r="AA66" s="8">
        <f t="shared" ref="AA66:AA129" si="7">IF(T66="Yes",1,0)</f>
        <v>1</v>
      </c>
    </row>
    <row r="67" spans="1:27">
      <c r="A67" t="s">
        <v>171</v>
      </c>
      <c r="B67" s="1">
        <v>45505</v>
      </c>
      <c r="C67" s="2" t="s">
        <v>66</v>
      </c>
      <c r="D67" t="s">
        <v>40</v>
      </c>
      <c r="E67" t="s">
        <v>41</v>
      </c>
      <c r="F67">
        <v>48</v>
      </c>
      <c r="G67" t="s">
        <v>54</v>
      </c>
      <c r="H67" t="s">
        <v>28</v>
      </c>
      <c r="I67">
        <v>100</v>
      </c>
      <c r="J67" t="s">
        <v>29</v>
      </c>
      <c r="K67" t="s">
        <v>30</v>
      </c>
      <c r="L67" t="s">
        <v>31</v>
      </c>
      <c r="M67">
        <v>799</v>
      </c>
      <c r="N67">
        <v>25</v>
      </c>
      <c r="O67">
        <v>700.4</v>
      </c>
      <c r="P67">
        <v>3</v>
      </c>
      <c r="Q67">
        <v>0</v>
      </c>
      <c r="R67">
        <v>1</v>
      </c>
      <c r="S67" t="s">
        <v>83</v>
      </c>
      <c r="T67" t="s">
        <v>31</v>
      </c>
      <c r="W67">
        <v>19975</v>
      </c>
      <c r="X67" t="str">
        <f t="shared" si="4"/>
        <v>No</v>
      </c>
      <c r="Y67" t="str">
        <f t="shared" si="5"/>
        <v>25-48 months</v>
      </c>
      <c r="Z67" t="str">
        <f t="shared" si="6"/>
        <v>35-49</v>
      </c>
      <c r="AA67" s="8">
        <f t="shared" si="7"/>
        <v>0</v>
      </c>
    </row>
    <row r="68" spans="1:27">
      <c r="A68" t="s">
        <v>172</v>
      </c>
      <c r="B68" s="1">
        <v>45717</v>
      </c>
      <c r="C68" s="2" t="s">
        <v>59</v>
      </c>
      <c r="D68" t="s">
        <v>59</v>
      </c>
      <c r="E68" t="s">
        <v>35</v>
      </c>
      <c r="F68">
        <v>19</v>
      </c>
      <c r="G68" t="s">
        <v>27</v>
      </c>
      <c r="H68" t="s">
        <v>36</v>
      </c>
      <c r="I68">
        <v>30</v>
      </c>
      <c r="J68" t="s">
        <v>29</v>
      </c>
      <c r="K68" t="s">
        <v>56</v>
      </c>
      <c r="L68" t="s">
        <v>31</v>
      </c>
      <c r="M68">
        <v>499</v>
      </c>
      <c r="N68">
        <v>5</v>
      </c>
      <c r="O68">
        <v>220.6</v>
      </c>
      <c r="P68">
        <v>3</v>
      </c>
      <c r="Q68">
        <v>1</v>
      </c>
      <c r="R68">
        <v>3</v>
      </c>
      <c r="T68" t="s">
        <v>45</v>
      </c>
      <c r="U68" s="1">
        <v>45877</v>
      </c>
      <c r="V68" t="s">
        <v>92</v>
      </c>
      <c r="W68">
        <v>2495</v>
      </c>
      <c r="X68" t="str">
        <f t="shared" si="4"/>
        <v>No</v>
      </c>
      <c r="Y68" t="str">
        <f t="shared" si="5"/>
        <v>0-6 months</v>
      </c>
      <c r="Z68" t="str">
        <f t="shared" si="6"/>
        <v>18-24</v>
      </c>
      <c r="AA68" s="8">
        <f t="shared" si="7"/>
        <v>1</v>
      </c>
    </row>
    <row r="69" spans="1:27">
      <c r="A69" t="s">
        <v>173</v>
      </c>
      <c r="B69" s="1">
        <v>44794</v>
      </c>
      <c r="C69" s="2" t="s">
        <v>71</v>
      </c>
      <c r="D69" t="s">
        <v>72</v>
      </c>
      <c r="E69" t="s">
        <v>64</v>
      </c>
      <c r="F69">
        <v>23</v>
      </c>
      <c r="G69" t="s">
        <v>54</v>
      </c>
      <c r="H69" t="s">
        <v>28</v>
      </c>
      <c r="I69">
        <v>100</v>
      </c>
      <c r="J69" t="s">
        <v>29</v>
      </c>
      <c r="K69" t="s">
        <v>82</v>
      </c>
      <c r="L69" t="s">
        <v>31</v>
      </c>
      <c r="M69">
        <v>799</v>
      </c>
      <c r="N69">
        <v>48</v>
      </c>
      <c r="O69">
        <v>363.9</v>
      </c>
      <c r="P69">
        <v>1</v>
      </c>
      <c r="Q69">
        <v>0</v>
      </c>
      <c r="R69">
        <v>4</v>
      </c>
      <c r="T69" t="s">
        <v>31</v>
      </c>
      <c r="W69">
        <v>38352</v>
      </c>
      <c r="X69" t="str">
        <f t="shared" si="4"/>
        <v>No</v>
      </c>
      <c r="Y69" t="str">
        <f t="shared" si="5"/>
        <v>25-48 months</v>
      </c>
      <c r="Z69" t="str">
        <f t="shared" si="6"/>
        <v>18-24</v>
      </c>
      <c r="AA69" s="8">
        <f t="shared" si="7"/>
        <v>0</v>
      </c>
    </row>
    <row r="70" spans="1:27">
      <c r="A70" t="s">
        <v>174</v>
      </c>
      <c r="B70" s="1">
        <v>45437</v>
      </c>
      <c r="C70" s="2" t="s">
        <v>71</v>
      </c>
      <c r="D70" t="s">
        <v>72</v>
      </c>
      <c r="E70" t="s">
        <v>64</v>
      </c>
      <c r="F70">
        <v>18</v>
      </c>
      <c r="G70" t="s">
        <v>27</v>
      </c>
      <c r="H70" t="s">
        <v>28</v>
      </c>
      <c r="I70">
        <v>100</v>
      </c>
      <c r="J70" t="s">
        <v>55</v>
      </c>
      <c r="K70" t="s">
        <v>30</v>
      </c>
      <c r="L70" t="s">
        <v>31</v>
      </c>
      <c r="M70">
        <v>799</v>
      </c>
      <c r="N70">
        <v>27</v>
      </c>
      <c r="O70">
        <v>471.5</v>
      </c>
      <c r="P70">
        <v>2</v>
      </c>
      <c r="Q70">
        <v>0</v>
      </c>
      <c r="R70">
        <v>3</v>
      </c>
      <c r="S70" t="s">
        <v>175</v>
      </c>
      <c r="T70" t="s">
        <v>31</v>
      </c>
      <c r="W70">
        <v>21573</v>
      </c>
      <c r="X70" t="str">
        <f t="shared" si="4"/>
        <v>No</v>
      </c>
      <c r="Y70" t="str">
        <f t="shared" si="5"/>
        <v>25-48 months</v>
      </c>
      <c r="Z70" t="str">
        <f t="shared" si="6"/>
        <v>18-24</v>
      </c>
      <c r="AA70" s="8">
        <f t="shared" si="7"/>
        <v>0</v>
      </c>
    </row>
    <row r="71" spans="1:27">
      <c r="A71" t="s">
        <v>176</v>
      </c>
      <c r="B71" s="1">
        <v>45896</v>
      </c>
      <c r="C71" s="2" t="s">
        <v>71</v>
      </c>
      <c r="D71" t="s">
        <v>72</v>
      </c>
      <c r="E71" t="s">
        <v>64</v>
      </c>
      <c r="F71">
        <v>49</v>
      </c>
      <c r="G71" t="s">
        <v>27</v>
      </c>
      <c r="H71" t="s">
        <v>42</v>
      </c>
      <c r="I71">
        <v>1000</v>
      </c>
      <c r="J71" t="s">
        <v>55</v>
      </c>
      <c r="K71" t="s">
        <v>82</v>
      </c>
      <c r="L71" t="s">
        <v>45</v>
      </c>
      <c r="M71">
        <v>1948</v>
      </c>
      <c r="N71">
        <v>12</v>
      </c>
      <c r="O71">
        <v>928.1</v>
      </c>
      <c r="P71">
        <v>1</v>
      </c>
      <c r="Q71">
        <v>0</v>
      </c>
      <c r="R71">
        <v>4</v>
      </c>
      <c r="S71" t="s">
        <v>75</v>
      </c>
      <c r="T71" t="s">
        <v>31</v>
      </c>
      <c r="W71">
        <v>23376</v>
      </c>
      <c r="X71" t="str">
        <f t="shared" si="4"/>
        <v>No</v>
      </c>
      <c r="Y71" t="str">
        <f t="shared" si="5"/>
        <v>7-12 months</v>
      </c>
      <c r="Z71" t="str">
        <f t="shared" si="6"/>
        <v>35-49</v>
      </c>
      <c r="AA71" s="8">
        <f t="shared" si="7"/>
        <v>0</v>
      </c>
    </row>
    <row r="72" spans="1:27">
      <c r="A72" t="s">
        <v>177</v>
      </c>
      <c r="B72" s="1">
        <v>45137</v>
      </c>
      <c r="C72" s="2" t="s">
        <v>89</v>
      </c>
      <c r="D72" t="s">
        <v>90</v>
      </c>
      <c r="E72" t="s">
        <v>41</v>
      </c>
      <c r="F72">
        <v>24</v>
      </c>
      <c r="G72" t="s">
        <v>27</v>
      </c>
      <c r="H72" t="s">
        <v>28</v>
      </c>
      <c r="I72">
        <v>100</v>
      </c>
      <c r="J72" t="s">
        <v>43</v>
      </c>
      <c r="K72" t="s">
        <v>60</v>
      </c>
      <c r="L72" t="s">
        <v>45</v>
      </c>
      <c r="M72">
        <v>948</v>
      </c>
      <c r="N72">
        <v>9</v>
      </c>
      <c r="O72">
        <v>369.5</v>
      </c>
      <c r="P72">
        <v>4</v>
      </c>
      <c r="Q72">
        <v>0</v>
      </c>
      <c r="R72">
        <v>3</v>
      </c>
      <c r="S72" t="s">
        <v>136</v>
      </c>
      <c r="T72" t="s">
        <v>45</v>
      </c>
      <c r="U72" s="1">
        <v>45424</v>
      </c>
      <c r="V72" t="s">
        <v>78</v>
      </c>
      <c r="W72">
        <v>8532</v>
      </c>
      <c r="X72" t="str">
        <f t="shared" si="4"/>
        <v>No</v>
      </c>
      <c r="Y72" t="str">
        <f t="shared" si="5"/>
        <v>7-12 months</v>
      </c>
      <c r="Z72" t="str">
        <f t="shared" si="6"/>
        <v>18-24</v>
      </c>
      <c r="AA72" s="8">
        <f t="shared" si="7"/>
        <v>1</v>
      </c>
    </row>
    <row r="73" spans="1:27">
      <c r="A73" t="s">
        <v>178</v>
      </c>
      <c r="B73" s="1">
        <v>45443</v>
      </c>
      <c r="C73" s="2" t="s">
        <v>66</v>
      </c>
      <c r="D73" t="s">
        <v>40</v>
      </c>
      <c r="E73" t="s">
        <v>41</v>
      </c>
      <c r="F73">
        <v>42</v>
      </c>
      <c r="G73" t="s">
        <v>27</v>
      </c>
      <c r="H73" t="s">
        <v>28</v>
      </c>
      <c r="I73">
        <v>100</v>
      </c>
      <c r="J73" t="s">
        <v>55</v>
      </c>
      <c r="K73" t="s">
        <v>44</v>
      </c>
      <c r="L73" t="s">
        <v>31</v>
      </c>
      <c r="M73">
        <v>799</v>
      </c>
      <c r="N73">
        <v>19</v>
      </c>
      <c r="O73">
        <v>383</v>
      </c>
      <c r="P73">
        <v>0</v>
      </c>
      <c r="Q73">
        <v>1</v>
      </c>
      <c r="R73">
        <v>5</v>
      </c>
      <c r="T73" t="s">
        <v>45</v>
      </c>
      <c r="U73" s="1">
        <v>46026</v>
      </c>
      <c r="V73" t="s">
        <v>49</v>
      </c>
      <c r="W73">
        <v>15181</v>
      </c>
      <c r="X73" t="str">
        <f t="shared" si="4"/>
        <v>No</v>
      </c>
      <c r="Y73" t="str">
        <f t="shared" si="5"/>
        <v>13-24 months</v>
      </c>
      <c r="Z73" t="str">
        <f t="shared" si="6"/>
        <v>35-49</v>
      </c>
      <c r="AA73" s="8">
        <f t="shared" si="7"/>
        <v>1</v>
      </c>
    </row>
    <row r="74" spans="1:27">
      <c r="A74" t="s">
        <v>179</v>
      </c>
      <c r="B74" s="1">
        <v>45310</v>
      </c>
      <c r="C74" s="2" t="s">
        <v>146</v>
      </c>
      <c r="D74" t="s">
        <v>147</v>
      </c>
      <c r="E74" t="s">
        <v>26</v>
      </c>
      <c r="F74">
        <v>53</v>
      </c>
      <c r="G74" t="s">
        <v>54</v>
      </c>
      <c r="H74" t="s">
        <v>67</v>
      </c>
      <c r="I74">
        <v>300</v>
      </c>
      <c r="J74" t="s">
        <v>55</v>
      </c>
      <c r="K74" t="s">
        <v>56</v>
      </c>
      <c r="L74" t="s">
        <v>45</v>
      </c>
      <c r="M74">
        <v>1348</v>
      </c>
      <c r="N74">
        <v>31</v>
      </c>
      <c r="O74">
        <v>880.6</v>
      </c>
      <c r="P74">
        <v>1</v>
      </c>
      <c r="Q74">
        <v>0</v>
      </c>
      <c r="R74">
        <v>3</v>
      </c>
      <c r="S74" t="s">
        <v>95</v>
      </c>
      <c r="T74" t="s">
        <v>31</v>
      </c>
      <c r="W74">
        <v>41788</v>
      </c>
      <c r="X74" t="str">
        <f t="shared" si="4"/>
        <v>No</v>
      </c>
      <c r="Y74" t="str">
        <f t="shared" si="5"/>
        <v>25-48 months</v>
      </c>
      <c r="Z74" t="str">
        <f t="shared" si="6"/>
        <v>50+</v>
      </c>
      <c r="AA74" s="8">
        <f t="shared" si="7"/>
        <v>0</v>
      </c>
    </row>
    <row r="75" spans="1:27">
      <c r="A75" t="s">
        <v>180</v>
      </c>
      <c r="B75" s="1">
        <v>45661</v>
      </c>
      <c r="C75" s="2" t="s">
        <v>33</v>
      </c>
      <c r="D75" t="s">
        <v>34</v>
      </c>
      <c r="E75" t="s">
        <v>35</v>
      </c>
      <c r="F75">
        <v>47</v>
      </c>
      <c r="G75" t="s">
        <v>27</v>
      </c>
      <c r="H75" t="s">
        <v>28</v>
      </c>
      <c r="I75">
        <v>100</v>
      </c>
      <c r="J75" t="s">
        <v>55</v>
      </c>
      <c r="K75" t="s">
        <v>56</v>
      </c>
      <c r="L75" t="s">
        <v>45</v>
      </c>
      <c r="M75">
        <v>948</v>
      </c>
      <c r="N75">
        <v>20</v>
      </c>
      <c r="O75">
        <v>652.29999999999995</v>
      </c>
      <c r="P75">
        <v>1</v>
      </c>
      <c r="Q75">
        <v>0</v>
      </c>
      <c r="R75">
        <v>4</v>
      </c>
      <c r="S75" t="s">
        <v>181</v>
      </c>
      <c r="T75" t="s">
        <v>31</v>
      </c>
      <c r="W75">
        <v>18960</v>
      </c>
      <c r="X75" t="str">
        <f t="shared" si="4"/>
        <v>No</v>
      </c>
      <c r="Y75" t="str">
        <f t="shared" si="5"/>
        <v>13-24 months</v>
      </c>
      <c r="Z75" t="str">
        <f t="shared" si="6"/>
        <v>35-49</v>
      </c>
      <c r="AA75" s="8">
        <f t="shared" si="7"/>
        <v>0</v>
      </c>
    </row>
    <row r="76" spans="1:27">
      <c r="A76" t="s">
        <v>182</v>
      </c>
      <c r="B76" s="1">
        <v>45252</v>
      </c>
      <c r="C76" s="2" t="s">
        <v>183</v>
      </c>
      <c r="D76" t="s">
        <v>184</v>
      </c>
      <c r="E76" t="s">
        <v>26</v>
      </c>
      <c r="F76">
        <v>37</v>
      </c>
      <c r="G76" t="s">
        <v>27</v>
      </c>
      <c r="H76" t="s">
        <v>67</v>
      </c>
      <c r="I76">
        <v>300</v>
      </c>
      <c r="J76" t="s">
        <v>55</v>
      </c>
      <c r="K76" t="s">
        <v>30</v>
      </c>
      <c r="L76" t="s">
        <v>45</v>
      </c>
      <c r="M76">
        <v>1348</v>
      </c>
      <c r="N76">
        <v>29</v>
      </c>
      <c r="O76">
        <v>969.8</v>
      </c>
      <c r="P76">
        <v>0</v>
      </c>
      <c r="Q76">
        <v>0</v>
      </c>
      <c r="R76">
        <v>5</v>
      </c>
      <c r="T76" t="s">
        <v>45</v>
      </c>
      <c r="U76" s="1">
        <v>46123</v>
      </c>
      <c r="V76" t="s">
        <v>69</v>
      </c>
      <c r="W76">
        <v>39092</v>
      </c>
      <c r="X76" t="str">
        <f t="shared" si="4"/>
        <v>No</v>
      </c>
      <c r="Y76" t="str">
        <f t="shared" si="5"/>
        <v>25-48 months</v>
      </c>
      <c r="Z76" t="str">
        <f t="shared" si="6"/>
        <v>35-49</v>
      </c>
      <c r="AA76" s="8">
        <f t="shared" si="7"/>
        <v>1</v>
      </c>
    </row>
    <row r="77" spans="1:27">
      <c r="A77" t="s">
        <v>185</v>
      </c>
      <c r="B77" s="1">
        <v>45552</v>
      </c>
      <c r="C77" s="2" t="s">
        <v>146</v>
      </c>
      <c r="D77" t="s">
        <v>147</v>
      </c>
      <c r="E77" t="s">
        <v>26</v>
      </c>
      <c r="F77">
        <v>39</v>
      </c>
      <c r="G77" t="s">
        <v>27</v>
      </c>
      <c r="H77" t="s">
        <v>67</v>
      </c>
      <c r="I77">
        <v>300</v>
      </c>
      <c r="J77" t="s">
        <v>55</v>
      </c>
      <c r="K77" t="s">
        <v>82</v>
      </c>
      <c r="L77" t="s">
        <v>31</v>
      </c>
      <c r="M77">
        <v>1199</v>
      </c>
      <c r="N77">
        <v>23</v>
      </c>
      <c r="O77">
        <v>799.1</v>
      </c>
      <c r="P77">
        <v>1</v>
      </c>
      <c r="Q77">
        <v>0</v>
      </c>
      <c r="R77">
        <v>4</v>
      </c>
      <c r="S77" t="s">
        <v>124</v>
      </c>
      <c r="T77" t="s">
        <v>31</v>
      </c>
      <c r="W77">
        <v>27577</v>
      </c>
      <c r="X77" t="str">
        <f t="shared" si="4"/>
        <v>No</v>
      </c>
      <c r="Y77" t="str">
        <f t="shared" si="5"/>
        <v>13-24 months</v>
      </c>
      <c r="Z77" t="str">
        <f t="shared" si="6"/>
        <v>35-49</v>
      </c>
      <c r="AA77" s="8">
        <f t="shared" si="7"/>
        <v>0</v>
      </c>
    </row>
    <row r="78" spans="1:27">
      <c r="A78" t="s">
        <v>186</v>
      </c>
      <c r="B78" s="1">
        <v>45682</v>
      </c>
      <c r="C78" s="2" t="s">
        <v>39</v>
      </c>
      <c r="D78" t="s">
        <v>40</v>
      </c>
      <c r="E78" t="s">
        <v>41</v>
      </c>
      <c r="F78">
        <v>26</v>
      </c>
      <c r="G78" t="s">
        <v>27</v>
      </c>
      <c r="H78" t="s">
        <v>36</v>
      </c>
      <c r="I78">
        <v>30</v>
      </c>
      <c r="J78" t="s">
        <v>55</v>
      </c>
      <c r="K78" t="s">
        <v>44</v>
      </c>
      <c r="L78" t="s">
        <v>31</v>
      </c>
      <c r="M78">
        <v>499</v>
      </c>
      <c r="N78">
        <v>19</v>
      </c>
      <c r="O78">
        <v>258.7</v>
      </c>
      <c r="P78">
        <v>0</v>
      </c>
      <c r="Q78">
        <v>0</v>
      </c>
      <c r="R78">
        <v>3</v>
      </c>
      <c r="T78" t="s">
        <v>31</v>
      </c>
      <c r="W78">
        <v>9481</v>
      </c>
      <c r="X78" t="str">
        <f t="shared" si="4"/>
        <v>No</v>
      </c>
      <c r="Y78" t="str">
        <f t="shared" si="5"/>
        <v>13-24 months</v>
      </c>
      <c r="Z78" t="str">
        <f t="shared" si="6"/>
        <v>25-34</v>
      </c>
      <c r="AA78" s="8">
        <f t="shared" si="7"/>
        <v>0</v>
      </c>
    </row>
    <row r="79" spans="1:27">
      <c r="A79" t="s">
        <v>187</v>
      </c>
      <c r="B79" s="1">
        <v>45842</v>
      </c>
      <c r="C79" s="2" t="s">
        <v>39</v>
      </c>
      <c r="D79" t="s">
        <v>40</v>
      </c>
      <c r="E79" t="s">
        <v>41</v>
      </c>
      <c r="F79">
        <v>51</v>
      </c>
      <c r="G79" t="s">
        <v>163</v>
      </c>
      <c r="H79" t="s">
        <v>67</v>
      </c>
      <c r="I79">
        <v>300</v>
      </c>
      <c r="J79" t="s">
        <v>55</v>
      </c>
      <c r="K79" t="s">
        <v>82</v>
      </c>
      <c r="L79" t="s">
        <v>31</v>
      </c>
      <c r="M79">
        <v>1199</v>
      </c>
      <c r="N79">
        <v>11</v>
      </c>
      <c r="O79">
        <v>716</v>
      </c>
      <c r="P79">
        <v>0</v>
      </c>
      <c r="Q79">
        <v>1</v>
      </c>
      <c r="R79">
        <v>3</v>
      </c>
      <c r="T79" t="s">
        <v>45</v>
      </c>
      <c r="U79" s="1">
        <v>46187</v>
      </c>
      <c r="V79" t="s">
        <v>69</v>
      </c>
      <c r="W79">
        <v>13189</v>
      </c>
      <c r="X79" t="str">
        <f t="shared" si="4"/>
        <v>No</v>
      </c>
      <c r="Y79" t="str">
        <f t="shared" si="5"/>
        <v>7-12 months</v>
      </c>
      <c r="Z79" t="str">
        <f t="shared" si="6"/>
        <v>50+</v>
      </c>
      <c r="AA79" s="8">
        <f t="shared" si="7"/>
        <v>1</v>
      </c>
    </row>
    <row r="80" spans="1:27">
      <c r="A80" t="s">
        <v>188</v>
      </c>
      <c r="B80" s="1">
        <v>45575</v>
      </c>
      <c r="C80" s="2" t="s">
        <v>89</v>
      </c>
      <c r="D80" t="s">
        <v>90</v>
      </c>
      <c r="E80" t="s">
        <v>41</v>
      </c>
      <c r="F80">
        <v>47</v>
      </c>
      <c r="G80" t="s">
        <v>27</v>
      </c>
      <c r="H80" t="s">
        <v>67</v>
      </c>
      <c r="I80">
        <v>300</v>
      </c>
      <c r="J80" t="s">
        <v>29</v>
      </c>
      <c r="K80" t="s">
        <v>60</v>
      </c>
      <c r="L80" t="s">
        <v>45</v>
      </c>
      <c r="M80">
        <v>1348</v>
      </c>
      <c r="N80">
        <v>23</v>
      </c>
      <c r="O80">
        <v>525.70000000000005</v>
      </c>
      <c r="P80">
        <v>0</v>
      </c>
      <c r="Q80">
        <v>0</v>
      </c>
      <c r="R80">
        <v>5</v>
      </c>
      <c r="S80" t="s">
        <v>130</v>
      </c>
      <c r="T80" t="s">
        <v>31</v>
      </c>
      <c r="W80">
        <v>31004</v>
      </c>
      <c r="X80" t="str">
        <f t="shared" si="4"/>
        <v>No</v>
      </c>
      <c r="Y80" t="str">
        <f t="shared" si="5"/>
        <v>13-24 months</v>
      </c>
      <c r="Z80" t="str">
        <f t="shared" si="6"/>
        <v>35-49</v>
      </c>
      <c r="AA80" s="8">
        <f t="shared" si="7"/>
        <v>0</v>
      </c>
    </row>
    <row r="81" spans="1:27">
      <c r="A81" t="s">
        <v>189</v>
      </c>
      <c r="B81" s="1">
        <v>45562</v>
      </c>
      <c r="C81" s="2" t="s">
        <v>59</v>
      </c>
      <c r="D81" t="s">
        <v>59</v>
      </c>
      <c r="E81" t="s">
        <v>35</v>
      </c>
      <c r="F81">
        <v>28</v>
      </c>
      <c r="G81" t="s">
        <v>27</v>
      </c>
      <c r="H81" t="s">
        <v>28</v>
      </c>
      <c r="I81">
        <v>100</v>
      </c>
      <c r="J81" t="s">
        <v>43</v>
      </c>
      <c r="K81" t="s">
        <v>30</v>
      </c>
      <c r="L81" t="s">
        <v>31</v>
      </c>
      <c r="M81">
        <v>799</v>
      </c>
      <c r="N81">
        <v>23</v>
      </c>
      <c r="O81">
        <v>437.3</v>
      </c>
      <c r="P81">
        <v>0</v>
      </c>
      <c r="Q81">
        <v>0</v>
      </c>
      <c r="R81">
        <v>3</v>
      </c>
      <c r="T81" t="s">
        <v>31</v>
      </c>
      <c r="W81">
        <v>18377</v>
      </c>
      <c r="X81" t="str">
        <f t="shared" si="4"/>
        <v>No</v>
      </c>
      <c r="Y81" t="str">
        <f t="shared" si="5"/>
        <v>13-24 months</v>
      </c>
      <c r="Z81" t="str">
        <f t="shared" si="6"/>
        <v>25-34</v>
      </c>
      <c r="AA81" s="8">
        <f t="shared" si="7"/>
        <v>0</v>
      </c>
    </row>
    <row r="82" spans="1:27">
      <c r="A82" t="s">
        <v>190</v>
      </c>
      <c r="B82" s="1">
        <v>45668</v>
      </c>
      <c r="C82" s="2" t="s">
        <v>146</v>
      </c>
      <c r="D82" t="s">
        <v>147</v>
      </c>
      <c r="E82" t="s">
        <v>26</v>
      </c>
      <c r="F82">
        <v>51</v>
      </c>
      <c r="G82" t="s">
        <v>54</v>
      </c>
      <c r="H82" t="s">
        <v>28</v>
      </c>
      <c r="I82">
        <v>100</v>
      </c>
      <c r="J82" t="s">
        <v>55</v>
      </c>
      <c r="K82" t="s">
        <v>82</v>
      </c>
      <c r="L82" t="s">
        <v>31</v>
      </c>
      <c r="M82">
        <v>799</v>
      </c>
      <c r="N82">
        <v>20</v>
      </c>
      <c r="O82">
        <v>343.2</v>
      </c>
      <c r="P82">
        <v>0</v>
      </c>
      <c r="Q82">
        <v>0</v>
      </c>
      <c r="R82">
        <v>3</v>
      </c>
      <c r="S82" t="s">
        <v>114</v>
      </c>
      <c r="T82" t="s">
        <v>31</v>
      </c>
      <c r="W82">
        <v>15980</v>
      </c>
      <c r="X82" t="str">
        <f t="shared" si="4"/>
        <v>No</v>
      </c>
      <c r="Y82" t="str">
        <f t="shared" si="5"/>
        <v>13-24 months</v>
      </c>
      <c r="Z82" t="str">
        <f t="shared" si="6"/>
        <v>50+</v>
      </c>
      <c r="AA82" s="8">
        <f t="shared" si="7"/>
        <v>0</v>
      </c>
    </row>
    <row r="83" spans="1:27">
      <c r="A83" t="s">
        <v>191</v>
      </c>
      <c r="B83" s="1">
        <v>45590</v>
      </c>
      <c r="C83" s="2" t="s">
        <v>33</v>
      </c>
      <c r="D83" t="s">
        <v>34</v>
      </c>
      <c r="E83" t="s">
        <v>35</v>
      </c>
      <c r="F83">
        <v>35</v>
      </c>
      <c r="G83" t="s">
        <v>27</v>
      </c>
      <c r="H83" t="s">
        <v>67</v>
      </c>
      <c r="I83">
        <v>300</v>
      </c>
      <c r="J83" t="s">
        <v>43</v>
      </c>
      <c r="K83" t="s">
        <v>56</v>
      </c>
      <c r="L83" t="s">
        <v>45</v>
      </c>
      <c r="M83">
        <v>1348</v>
      </c>
      <c r="N83">
        <v>22</v>
      </c>
      <c r="O83">
        <v>742.4</v>
      </c>
      <c r="P83">
        <v>0</v>
      </c>
      <c r="Q83">
        <v>0</v>
      </c>
      <c r="R83">
        <v>3</v>
      </c>
      <c r="T83" t="s">
        <v>31</v>
      </c>
      <c r="W83">
        <v>29656</v>
      </c>
      <c r="X83" t="str">
        <f t="shared" si="4"/>
        <v>No</v>
      </c>
      <c r="Y83" t="str">
        <f t="shared" si="5"/>
        <v>13-24 months</v>
      </c>
      <c r="Z83" t="str">
        <f t="shared" si="6"/>
        <v>35-49</v>
      </c>
      <c r="AA83" s="8">
        <f t="shared" si="7"/>
        <v>0</v>
      </c>
    </row>
    <row r="84" spans="1:27">
      <c r="A84" t="s">
        <v>192</v>
      </c>
      <c r="B84" s="1">
        <v>44768</v>
      </c>
      <c r="C84" s="2" t="s">
        <v>39</v>
      </c>
      <c r="D84" t="s">
        <v>40</v>
      </c>
      <c r="E84" t="s">
        <v>41</v>
      </c>
      <c r="F84">
        <v>28</v>
      </c>
      <c r="G84" t="s">
        <v>27</v>
      </c>
      <c r="H84" t="s">
        <v>28</v>
      </c>
      <c r="I84">
        <v>100</v>
      </c>
      <c r="J84" t="s">
        <v>43</v>
      </c>
      <c r="K84" t="s">
        <v>82</v>
      </c>
      <c r="L84" t="s">
        <v>31</v>
      </c>
      <c r="M84">
        <v>799</v>
      </c>
      <c r="N84">
        <v>49</v>
      </c>
      <c r="O84">
        <v>340.5</v>
      </c>
      <c r="P84">
        <v>1</v>
      </c>
      <c r="Q84">
        <v>0</v>
      </c>
      <c r="R84">
        <v>3</v>
      </c>
      <c r="S84" t="s">
        <v>122</v>
      </c>
      <c r="T84" t="s">
        <v>31</v>
      </c>
      <c r="W84">
        <v>39151</v>
      </c>
      <c r="X84" t="str">
        <f t="shared" si="4"/>
        <v>No</v>
      </c>
      <c r="Y84" t="str">
        <f t="shared" si="5"/>
        <v>48+ months</v>
      </c>
      <c r="Z84" t="str">
        <f t="shared" si="6"/>
        <v>25-34</v>
      </c>
      <c r="AA84" s="8">
        <f t="shared" si="7"/>
        <v>0</v>
      </c>
    </row>
    <row r="85" spans="1:27">
      <c r="A85" t="s">
        <v>193</v>
      </c>
      <c r="B85" s="1">
        <v>45304</v>
      </c>
      <c r="C85" s="2" t="s">
        <v>51</v>
      </c>
      <c r="D85" t="s">
        <v>52</v>
      </c>
      <c r="E85" t="s">
        <v>53</v>
      </c>
      <c r="F85">
        <v>47</v>
      </c>
      <c r="G85" t="s">
        <v>27</v>
      </c>
      <c r="H85" t="s">
        <v>67</v>
      </c>
      <c r="I85">
        <v>300</v>
      </c>
      <c r="J85" t="s">
        <v>43</v>
      </c>
      <c r="K85" t="s">
        <v>82</v>
      </c>
      <c r="L85" t="s">
        <v>45</v>
      </c>
      <c r="M85">
        <v>1348</v>
      </c>
      <c r="N85">
        <v>32</v>
      </c>
      <c r="O85">
        <v>1024.5999999999999</v>
      </c>
      <c r="P85">
        <v>0</v>
      </c>
      <c r="Q85">
        <v>0</v>
      </c>
      <c r="R85">
        <v>4</v>
      </c>
      <c r="S85" t="s">
        <v>194</v>
      </c>
      <c r="T85" t="s">
        <v>31</v>
      </c>
      <c r="W85">
        <v>43136</v>
      </c>
      <c r="X85" t="str">
        <f t="shared" si="4"/>
        <v>No</v>
      </c>
      <c r="Y85" t="str">
        <f t="shared" si="5"/>
        <v>25-48 months</v>
      </c>
      <c r="Z85" t="str">
        <f t="shared" si="6"/>
        <v>35-49</v>
      </c>
      <c r="AA85" s="8">
        <f t="shared" si="7"/>
        <v>0</v>
      </c>
    </row>
    <row r="86" spans="1:27">
      <c r="A86" t="s">
        <v>195</v>
      </c>
      <c r="B86" s="1">
        <v>45898</v>
      </c>
      <c r="C86" s="2" t="s">
        <v>47</v>
      </c>
      <c r="D86" t="s">
        <v>48</v>
      </c>
      <c r="E86" t="s">
        <v>26</v>
      </c>
      <c r="F86">
        <v>34</v>
      </c>
      <c r="G86" t="s">
        <v>54</v>
      </c>
      <c r="H86" t="s">
        <v>42</v>
      </c>
      <c r="I86">
        <v>1000</v>
      </c>
      <c r="J86" t="s">
        <v>55</v>
      </c>
      <c r="K86" t="s">
        <v>82</v>
      </c>
      <c r="L86" t="s">
        <v>31</v>
      </c>
      <c r="M86">
        <v>1799</v>
      </c>
      <c r="N86">
        <v>12</v>
      </c>
      <c r="O86">
        <v>1756.6</v>
      </c>
      <c r="P86">
        <v>0</v>
      </c>
      <c r="Q86">
        <v>0</v>
      </c>
      <c r="R86">
        <v>4</v>
      </c>
      <c r="S86" t="s">
        <v>37</v>
      </c>
      <c r="T86" t="s">
        <v>31</v>
      </c>
      <c r="W86">
        <v>21588</v>
      </c>
      <c r="X86" t="str">
        <f t="shared" si="4"/>
        <v>No</v>
      </c>
      <c r="Y86" t="str">
        <f t="shared" si="5"/>
        <v>7-12 months</v>
      </c>
      <c r="Z86" t="str">
        <f t="shared" si="6"/>
        <v>25-34</v>
      </c>
      <c r="AA86" s="8">
        <f t="shared" si="7"/>
        <v>0</v>
      </c>
    </row>
    <row r="87" spans="1:27">
      <c r="A87" t="s">
        <v>196</v>
      </c>
      <c r="B87" s="1">
        <v>45878</v>
      </c>
      <c r="C87" s="2" t="s">
        <v>24</v>
      </c>
      <c r="D87" t="s">
        <v>25</v>
      </c>
      <c r="E87" t="s">
        <v>26</v>
      </c>
      <c r="F87">
        <v>57</v>
      </c>
      <c r="G87" t="s">
        <v>27</v>
      </c>
      <c r="H87" t="s">
        <v>36</v>
      </c>
      <c r="I87">
        <v>30</v>
      </c>
      <c r="J87" t="s">
        <v>55</v>
      </c>
      <c r="K87" t="s">
        <v>60</v>
      </c>
      <c r="L87" t="s">
        <v>31</v>
      </c>
      <c r="M87">
        <v>499</v>
      </c>
      <c r="N87">
        <v>13</v>
      </c>
      <c r="O87">
        <v>160.6</v>
      </c>
      <c r="P87">
        <v>1</v>
      </c>
      <c r="Q87">
        <v>1</v>
      </c>
      <c r="R87">
        <v>3</v>
      </c>
      <c r="S87" t="s">
        <v>95</v>
      </c>
      <c r="T87" t="s">
        <v>31</v>
      </c>
      <c r="W87">
        <v>6487</v>
      </c>
      <c r="X87" t="str">
        <f t="shared" si="4"/>
        <v>No</v>
      </c>
      <c r="Y87" t="str">
        <f t="shared" si="5"/>
        <v>13-24 months</v>
      </c>
      <c r="Z87" t="str">
        <f t="shared" si="6"/>
        <v>50+</v>
      </c>
      <c r="AA87" s="8">
        <f t="shared" si="7"/>
        <v>0</v>
      </c>
    </row>
    <row r="88" spans="1:27">
      <c r="A88" t="s">
        <v>197</v>
      </c>
      <c r="B88" s="1">
        <v>45020</v>
      </c>
      <c r="C88" s="2" t="s">
        <v>24</v>
      </c>
      <c r="D88" t="s">
        <v>25</v>
      </c>
      <c r="E88" t="s">
        <v>26</v>
      </c>
      <c r="F88">
        <v>32</v>
      </c>
      <c r="G88" t="s">
        <v>27</v>
      </c>
      <c r="H88" t="s">
        <v>36</v>
      </c>
      <c r="I88">
        <v>30</v>
      </c>
      <c r="J88" t="s">
        <v>29</v>
      </c>
      <c r="K88" t="s">
        <v>82</v>
      </c>
      <c r="L88" t="s">
        <v>31</v>
      </c>
      <c r="M88">
        <v>499</v>
      </c>
      <c r="N88">
        <v>41</v>
      </c>
      <c r="O88">
        <v>154.6</v>
      </c>
      <c r="P88">
        <v>2</v>
      </c>
      <c r="Q88">
        <v>0</v>
      </c>
      <c r="R88">
        <v>2</v>
      </c>
      <c r="S88" t="s">
        <v>83</v>
      </c>
      <c r="T88" t="s">
        <v>31</v>
      </c>
      <c r="W88">
        <v>20459</v>
      </c>
      <c r="X88" t="str">
        <f t="shared" si="4"/>
        <v>No</v>
      </c>
      <c r="Y88" t="str">
        <f t="shared" si="5"/>
        <v>25-48 months</v>
      </c>
      <c r="Z88" t="str">
        <f t="shared" si="6"/>
        <v>25-34</v>
      </c>
      <c r="AA88" s="8">
        <f t="shared" si="7"/>
        <v>0</v>
      </c>
    </row>
    <row r="89" spans="1:27">
      <c r="A89" t="s">
        <v>198</v>
      </c>
      <c r="B89" s="1">
        <v>45874</v>
      </c>
      <c r="C89" s="2" t="s">
        <v>66</v>
      </c>
      <c r="D89" t="s">
        <v>40</v>
      </c>
      <c r="E89" t="s">
        <v>41</v>
      </c>
      <c r="F89">
        <v>44</v>
      </c>
      <c r="G89" t="s">
        <v>27</v>
      </c>
      <c r="H89" t="s">
        <v>28</v>
      </c>
      <c r="I89">
        <v>100</v>
      </c>
      <c r="J89" t="s">
        <v>55</v>
      </c>
      <c r="K89" t="s">
        <v>44</v>
      </c>
      <c r="L89" t="s">
        <v>45</v>
      </c>
      <c r="M89">
        <v>948</v>
      </c>
      <c r="N89">
        <v>13</v>
      </c>
      <c r="O89">
        <v>711.4</v>
      </c>
      <c r="P89">
        <v>1</v>
      </c>
      <c r="Q89">
        <v>0</v>
      </c>
      <c r="R89">
        <v>5</v>
      </c>
      <c r="S89" t="s">
        <v>91</v>
      </c>
      <c r="T89" t="s">
        <v>31</v>
      </c>
      <c r="W89">
        <v>12324</v>
      </c>
      <c r="X89" t="str">
        <f t="shared" si="4"/>
        <v>No</v>
      </c>
      <c r="Y89" t="str">
        <f t="shared" si="5"/>
        <v>13-24 months</v>
      </c>
      <c r="Z89" t="str">
        <f t="shared" si="6"/>
        <v>35-49</v>
      </c>
      <c r="AA89" s="8">
        <f t="shared" si="7"/>
        <v>0</v>
      </c>
    </row>
    <row r="90" spans="1:27">
      <c r="A90" t="s">
        <v>199</v>
      </c>
      <c r="B90" s="1">
        <v>44588</v>
      </c>
      <c r="C90" s="2" t="s">
        <v>71</v>
      </c>
      <c r="D90" t="s">
        <v>72</v>
      </c>
      <c r="E90" t="s">
        <v>64</v>
      </c>
      <c r="F90">
        <v>37</v>
      </c>
      <c r="G90" t="s">
        <v>54</v>
      </c>
      <c r="H90" t="s">
        <v>36</v>
      </c>
      <c r="I90">
        <v>30</v>
      </c>
      <c r="J90" t="s">
        <v>55</v>
      </c>
      <c r="K90" t="s">
        <v>44</v>
      </c>
      <c r="L90" t="s">
        <v>45</v>
      </c>
      <c r="M90">
        <v>648</v>
      </c>
      <c r="N90">
        <v>55</v>
      </c>
      <c r="O90">
        <v>313.60000000000002</v>
      </c>
      <c r="P90">
        <v>1</v>
      </c>
      <c r="Q90">
        <v>2</v>
      </c>
      <c r="R90">
        <v>2</v>
      </c>
      <c r="S90" t="s">
        <v>194</v>
      </c>
      <c r="T90" t="s">
        <v>31</v>
      </c>
      <c r="W90">
        <v>35640</v>
      </c>
      <c r="X90" t="str">
        <f t="shared" si="4"/>
        <v>No</v>
      </c>
      <c r="Y90" t="str">
        <f t="shared" si="5"/>
        <v>48+ months</v>
      </c>
      <c r="Z90" t="str">
        <f t="shared" si="6"/>
        <v>35-49</v>
      </c>
      <c r="AA90" s="8">
        <f t="shared" si="7"/>
        <v>0</v>
      </c>
    </row>
    <row r="91" spans="1:27">
      <c r="A91" t="s">
        <v>200</v>
      </c>
      <c r="B91" s="1">
        <v>45179</v>
      </c>
      <c r="C91" s="2" t="s">
        <v>59</v>
      </c>
      <c r="D91" t="s">
        <v>59</v>
      </c>
      <c r="E91" t="s">
        <v>35</v>
      </c>
      <c r="F91">
        <v>30</v>
      </c>
      <c r="G91" t="s">
        <v>27</v>
      </c>
      <c r="H91" t="s">
        <v>28</v>
      </c>
      <c r="I91">
        <v>100</v>
      </c>
      <c r="J91" t="s">
        <v>55</v>
      </c>
      <c r="K91" t="s">
        <v>30</v>
      </c>
      <c r="L91" t="s">
        <v>45</v>
      </c>
      <c r="M91">
        <v>948</v>
      </c>
      <c r="N91">
        <v>36</v>
      </c>
      <c r="O91">
        <v>555.20000000000005</v>
      </c>
      <c r="P91">
        <v>1</v>
      </c>
      <c r="Q91">
        <v>1</v>
      </c>
      <c r="R91">
        <v>2</v>
      </c>
      <c r="T91" t="s">
        <v>31</v>
      </c>
      <c r="W91">
        <v>34128</v>
      </c>
      <c r="X91" t="str">
        <f t="shared" si="4"/>
        <v>No</v>
      </c>
      <c r="Y91" t="str">
        <f t="shared" si="5"/>
        <v>25-48 months</v>
      </c>
      <c r="Z91" t="str">
        <f t="shared" si="6"/>
        <v>25-34</v>
      </c>
      <c r="AA91" s="8">
        <f t="shared" si="7"/>
        <v>0</v>
      </c>
    </row>
    <row r="92" spans="1:27">
      <c r="A92" t="s">
        <v>201</v>
      </c>
      <c r="B92" s="1">
        <v>45809</v>
      </c>
      <c r="C92" s="2" t="s">
        <v>62</v>
      </c>
      <c r="D92" t="s">
        <v>63</v>
      </c>
      <c r="E92" t="s">
        <v>64</v>
      </c>
      <c r="F92">
        <v>33</v>
      </c>
      <c r="G92" t="s">
        <v>27</v>
      </c>
      <c r="H92" t="s">
        <v>36</v>
      </c>
      <c r="I92">
        <v>30</v>
      </c>
      <c r="J92" t="s">
        <v>29</v>
      </c>
      <c r="K92" t="s">
        <v>30</v>
      </c>
      <c r="L92" t="s">
        <v>31</v>
      </c>
      <c r="M92">
        <v>499</v>
      </c>
      <c r="N92">
        <v>15</v>
      </c>
      <c r="O92">
        <v>374.1</v>
      </c>
      <c r="P92">
        <v>1</v>
      </c>
      <c r="Q92">
        <v>0</v>
      </c>
      <c r="R92">
        <v>3</v>
      </c>
      <c r="S92" t="s">
        <v>114</v>
      </c>
      <c r="T92" t="s">
        <v>31</v>
      </c>
      <c r="W92">
        <v>7485</v>
      </c>
      <c r="X92" t="str">
        <f t="shared" si="4"/>
        <v>No</v>
      </c>
      <c r="Y92" t="str">
        <f t="shared" si="5"/>
        <v>13-24 months</v>
      </c>
      <c r="Z92" t="str">
        <f t="shared" si="6"/>
        <v>25-34</v>
      </c>
      <c r="AA92" s="8">
        <f t="shared" si="7"/>
        <v>0</v>
      </c>
    </row>
    <row r="93" spans="1:27">
      <c r="A93" t="s">
        <v>202</v>
      </c>
      <c r="B93" s="1">
        <v>45577</v>
      </c>
      <c r="C93" s="2" t="s">
        <v>146</v>
      </c>
      <c r="D93" t="s">
        <v>147</v>
      </c>
      <c r="E93" t="s">
        <v>26</v>
      </c>
      <c r="F93">
        <v>32</v>
      </c>
      <c r="G93" t="s">
        <v>54</v>
      </c>
      <c r="H93" t="s">
        <v>42</v>
      </c>
      <c r="I93">
        <v>1000</v>
      </c>
      <c r="J93" t="s">
        <v>43</v>
      </c>
      <c r="K93" t="s">
        <v>56</v>
      </c>
      <c r="L93" t="s">
        <v>31</v>
      </c>
      <c r="M93">
        <v>1799</v>
      </c>
      <c r="N93">
        <v>23</v>
      </c>
      <c r="O93">
        <v>1057.8</v>
      </c>
      <c r="P93">
        <v>3</v>
      </c>
      <c r="Q93">
        <v>0</v>
      </c>
      <c r="R93">
        <v>3</v>
      </c>
      <c r="S93" t="s">
        <v>114</v>
      </c>
      <c r="T93" t="s">
        <v>31</v>
      </c>
      <c r="W93">
        <v>41377</v>
      </c>
      <c r="X93" t="str">
        <f t="shared" si="4"/>
        <v>No</v>
      </c>
      <c r="Y93" t="str">
        <f t="shared" si="5"/>
        <v>13-24 months</v>
      </c>
      <c r="Z93" t="str">
        <f t="shared" si="6"/>
        <v>25-34</v>
      </c>
      <c r="AA93" s="8">
        <f t="shared" si="7"/>
        <v>0</v>
      </c>
    </row>
    <row r="94" spans="1:27">
      <c r="A94" t="s">
        <v>203</v>
      </c>
      <c r="B94" s="1">
        <v>44965</v>
      </c>
      <c r="C94" s="2" t="s">
        <v>158</v>
      </c>
      <c r="D94" t="s">
        <v>159</v>
      </c>
      <c r="E94" t="s">
        <v>64</v>
      </c>
      <c r="F94">
        <v>49</v>
      </c>
      <c r="G94" t="s">
        <v>27</v>
      </c>
      <c r="H94" t="s">
        <v>28</v>
      </c>
      <c r="I94">
        <v>100</v>
      </c>
      <c r="J94" t="s">
        <v>29</v>
      </c>
      <c r="K94" t="s">
        <v>60</v>
      </c>
      <c r="L94" t="s">
        <v>45</v>
      </c>
      <c r="M94">
        <v>948</v>
      </c>
      <c r="N94">
        <v>43</v>
      </c>
      <c r="O94">
        <v>561.9</v>
      </c>
      <c r="P94">
        <v>1</v>
      </c>
      <c r="Q94">
        <v>2</v>
      </c>
      <c r="R94">
        <v>4</v>
      </c>
      <c r="T94" t="s">
        <v>31</v>
      </c>
      <c r="W94">
        <v>40764</v>
      </c>
      <c r="X94" t="str">
        <f t="shared" si="4"/>
        <v>No</v>
      </c>
      <c r="Y94" t="str">
        <f t="shared" si="5"/>
        <v>25-48 months</v>
      </c>
      <c r="Z94" t="str">
        <f t="shared" si="6"/>
        <v>35-49</v>
      </c>
      <c r="AA94" s="8">
        <f t="shared" si="7"/>
        <v>0</v>
      </c>
    </row>
    <row r="95" spans="1:27">
      <c r="A95" t="s">
        <v>204</v>
      </c>
      <c r="B95" s="1">
        <v>45458</v>
      </c>
      <c r="C95" s="2" t="s">
        <v>24</v>
      </c>
      <c r="D95" t="s">
        <v>25</v>
      </c>
      <c r="E95" t="s">
        <v>26</v>
      </c>
      <c r="F95">
        <v>18</v>
      </c>
      <c r="G95" t="s">
        <v>54</v>
      </c>
      <c r="H95" t="s">
        <v>67</v>
      </c>
      <c r="I95">
        <v>300</v>
      </c>
      <c r="J95" t="s">
        <v>55</v>
      </c>
      <c r="K95" t="s">
        <v>60</v>
      </c>
      <c r="L95" t="s">
        <v>45</v>
      </c>
      <c r="M95">
        <v>1348</v>
      </c>
      <c r="N95">
        <v>27</v>
      </c>
      <c r="O95">
        <v>887.6</v>
      </c>
      <c r="P95">
        <v>0</v>
      </c>
      <c r="Q95">
        <v>2</v>
      </c>
      <c r="R95">
        <v>4</v>
      </c>
      <c r="T95" t="s">
        <v>31</v>
      </c>
      <c r="W95">
        <v>36396</v>
      </c>
      <c r="X95" t="str">
        <f t="shared" si="4"/>
        <v>No</v>
      </c>
      <c r="Y95" t="str">
        <f t="shared" si="5"/>
        <v>25-48 months</v>
      </c>
      <c r="Z95" t="str">
        <f t="shared" si="6"/>
        <v>18-24</v>
      </c>
      <c r="AA95" s="8">
        <f t="shared" si="7"/>
        <v>0</v>
      </c>
    </row>
    <row r="96" spans="1:27">
      <c r="A96" t="s">
        <v>205</v>
      </c>
      <c r="B96" s="1">
        <v>45727</v>
      </c>
      <c r="C96" s="2" t="s">
        <v>47</v>
      </c>
      <c r="D96" t="s">
        <v>48</v>
      </c>
      <c r="E96" t="s">
        <v>26</v>
      </c>
      <c r="F96">
        <v>36</v>
      </c>
      <c r="G96" t="s">
        <v>54</v>
      </c>
      <c r="H96" t="s">
        <v>36</v>
      </c>
      <c r="I96">
        <v>30</v>
      </c>
      <c r="J96" t="s">
        <v>55</v>
      </c>
      <c r="K96" t="s">
        <v>30</v>
      </c>
      <c r="L96" t="s">
        <v>45</v>
      </c>
      <c r="M96">
        <v>648</v>
      </c>
      <c r="N96">
        <v>10</v>
      </c>
      <c r="O96">
        <v>191.4</v>
      </c>
      <c r="P96">
        <v>1</v>
      </c>
      <c r="Q96">
        <v>0</v>
      </c>
      <c r="R96">
        <v>4</v>
      </c>
      <c r="T96" t="s">
        <v>45</v>
      </c>
      <c r="U96" s="1">
        <v>46037</v>
      </c>
      <c r="V96" t="s">
        <v>69</v>
      </c>
      <c r="W96">
        <v>6480</v>
      </c>
      <c r="X96" t="str">
        <f t="shared" si="4"/>
        <v>No</v>
      </c>
      <c r="Y96" t="str">
        <f t="shared" si="5"/>
        <v>7-12 months</v>
      </c>
      <c r="Z96" t="str">
        <f t="shared" si="6"/>
        <v>35-49</v>
      </c>
      <c r="AA96" s="8">
        <f t="shared" si="7"/>
        <v>1</v>
      </c>
    </row>
    <row r="97" spans="1:27">
      <c r="A97" t="s">
        <v>206</v>
      </c>
      <c r="B97" s="1">
        <v>46148</v>
      </c>
      <c r="C97" s="2" t="s">
        <v>71</v>
      </c>
      <c r="D97" t="s">
        <v>72</v>
      </c>
      <c r="E97" t="s">
        <v>64</v>
      </c>
      <c r="F97">
        <v>45</v>
      </c>
      <c r="G97" t="s">
        <v>27</v>
      </c>
      <c r="H97" t="s">
        <v>28</v>
      </c>
      <c r="I97">
        <v>100</v>
      </c>
      <c r="J97" t="s">
        <v>55</v>
      </c>
      <c r="K97" t="s">
        <v>56</v>
      </c>
      <c r="L97" t="s">
        <v>31</v>
      </c>
      <c r="M97">
        <v>799</v>
      </c>
      <c r="N97">
        <v>3</v>
      </c>
      <c r="O97">
        <v>397.7</v>
      </c>
      <c r="P97">
        <v>2</v>
      </c>
      <c r="Q97">
        <v>0</v>
      </c>
      <c r="R97">
        <v>2</v>
      </c>
      <c r="T97" t="s">
        <v>45</v>
      </c>
      <c r="U97" s="1">
        <v>46241</v>
      </c>
      <c r="V97" t="s">
        <v>207</v>
      </c>
      <c r="W97">
        <v>2397</v>
      </c>
      <c r="X97" t="str">
        <f t="shared" si="4"/>
        <v>No</v>
      </c>
      <c r="Y97" t="str">
        <f t="shared" si="5"/>
        <v>0-6 months</v>
      </c>
      <c r="Z97" t="str">
        <f t="shared" si="6"/>
        <v>35-49</v>
      </c>
      <c r="AA97" s="8">
        <f t="shared" si="7"/>
        <v>1</v>
      </c>
    </row>
    <row r="98" spans="1:27">
      <c r="A98" t="s">
        <v>208</v>
      </c>
      <c r="B98" s="1">
        <v>45601</v>
      </c>
      <c r="C98" s="2" t="s">
        <v>209</v>
      </c>
      <c r="D98" t="s">
        <v>210</v>
      </c>
      <c r="E98" t="s">
        <v>64</v>
      </c>
      <c r="F98">
        <v>39</v>
      </c>
      <c r="G98" t="s">
        <v>27</v>
      </c>
      <c r="H98" t="s">
        <v>36</v>
      </c>
      <c r="I98">
        <v>30</v>
      </c>
      <c r="J98" t="s">
        <v>43</v>
      </c>
      <c r="K98" t="s">
        <v>30</v>
      </c>
      <c r="L98" t="s">
        <v>31</v>
      </c>
      <c r="M98">
        <v>499</v>
      </c>
      <c r="N98">
        <v>22</v>
      </c>
      <c r="O98">
        <v>267.5</v>
      </c>
      <c r="P98">
        <v>0</v>
      </c>
      <c r="Q98">
        <v>0</v>
      </c>
      <c r="R98">
        <v>4</v>
      </c>
      <c r="T98" t="s">
        <v>31</v>
      </c>
      <c r="W98">
        <v>10978</v>
      </c>
      <c r="X98" t="str">
        <f t="shared" si="4"/>
        <v>No</v>
      </c>
      <c r="Y98" t="str">
        <f t="shared" si="5"/>
        <v>13-24 months</v>
      </c>
      <c r="Z98" t="str">
        <f t="shared" si="6"/>
        <v>35-49</v>
      </c>
      <c r="AA98" s="8">
        <f t="shared" si="7"/>
        <v>0</v>
      </c>
    </row>
    <row r="99" spans="1:27">
      <c r="A99" t="s">
        <v>211</v>
      </c>
      <c r="B99" s="1">
        <v>46112</v>
      </c>
      <c r="C99" s="2" t="s">
        <v>33</v>
      </c>
      <c r="D99" t="s">
        <v>34</v>
      </c>
      <c r="E99" t="s">
        <v>35</v>
      </c>
      <c r="F99">
        <v>30</v>
      </c>
      <c r="G99" t="s">
        <v>27</v>
      </c>
      <c r="H99" t="s">
        <v>28</v>
      </c>
      <c r="I99">
        <v>100</v>
      </c>
      <c r="J99" t="s">
        <v>43</v>
      </c>
      <c r="K99" t="s">
        <v>44</v>
      </c>
      <c r="L99" t="s">
        <v>31</v>
      </c>
      <c r="M99">
        <v>799</v>
      </c>
      <c r="N99">
        <v>5</v>
      </c>
      <c r="O99">
        <v>572.1</v>
      </c>
      <c r="P99">
        <v>2</v>
      </c>
      <c r="Q99">
        <v>0</v>
      </c>
      <c r="R99">
        <v>5</v>
      </c>
      <c r="S99" t="s">
        <v>126</v>
      </c>
      <c r="T99" t="s">
        <v>31</v>
      </c>
      <c r="W99">
        <v>3995</v>
      </c>
      <c r="X99" t="str">
        <f t="shared" si="4"/>
        <v>No</v>
      </c>
      <c r="Y99" t="str">
        <f t="shared" si="5"/>
        <v>0-6 months</v>
      </c>
      <c r="Z99" t="str">
        <f t="shared" si="6"/>
        <v>25-34</v>
      </c>
      <c r="AA99" s="8">
        <f t="shared" si="7"/>
        <v>0</v>
      </c>
    </row>
    <row r="100" spans="1:27">
      <c r="A100" t="s">
        <v>212</v>
      </c>
      <c r="B100" s="1">
        <v>46225</v>
      </c>
      <c r="C100" s="2" t="s">
        <v>71</v>
      </c>
      <c r="D100" t="s">
        <v>72</v>
      </c>
      <c r="E100" t="s">
        <v>64</v>
      </c>
      <c r="F100">
        <v>47</v>
      </c>
      <c r="G100" t="s">
        <v>54</v>
      </c>
      <c r="H100" t="s">
        <v>67</v>
      </c>
      <c r="I100">
        <v>300</v>
      </c>
      <c r="J100" t="s">
        <v>55</v>
      </c>
      <c r="K100" t="s">
        <v>56</v>
      </c>
      <c r="L100" t="s">
        <v>45</v>
      </c>
      <c r="M100">
        <v>1348</v>
      </c>
      <c r="N100">
        <v>1</v>
      </c>
      <c r="O100">
        <v>1110.5999999999999</v>
      </c>
      <c r="P100">
        <v>2</v>
      </c>
      <c r="Q100">
        <v>0</v>
      </c>
      <c r="R100">
        <v>2</v>
      </c>
      <c r="T100" t="s">
        <v>31</v>
      </c>
      <c r="W100">
        <v>1348</v>
      </c>
      <c r="X100" t="str">
        <f t="shared" si="4"/>
        <v>No</v>
      </c>
      <c r="Y100" t="str">
        <f t="shared" si="5"/>
        <v>0-6 months</v>
      </c>
      <c r="Z100" t="str">
        <f t="shared" si="6"/>
        <v>35-49</v>
      </c>
      <c r="AA100" s="8">
        <f t="shared" si="7"/>
        <v>0</v>
      </c>
    </row>
    <row r="101" spans="1:27">
      <c r="A101" t="s">
        <v>213</v>
      </c>
      <c r="B101" s="1">
        <v>44977</v>
      </c>
      <c r="C101" s="2" t="s">
        <v>74</v>
      </c>
      <c r="D101" t="s">
        <v>74</v>
      </c>
      <c r="E101" t="s">
        <v>35</v>
      </c>
      <c r="F101">
        <v>25</v>
      </c>
      <c r="G101" t="s">
        <v>54</v>
      </c>
      <c r="H101" t="s">
        <v>67</v>
      </c>
      <c r="I101">
        <v>300</v>
      </c>
      <c r="J101" t="s">
        <v>29</v>
      </c>
      <c r="K101" t="s">
        <v>30</v>
      </c>
      <c r="L101" t="s">
        <v>31</v>
      </c>
      <c r="M101">
        <v>1199</v>
      </c>
      <c r="N101">
        <v>42</v>
      </c>
      <c r="O101">
        <v>1336.6</v>
      </c>
      <c r="P101">
        <v>1</v>
      </c>
      <c r="Q101">
        <v>1</v>
      </c>
      <c r="R101">
        <v>3</v>
      </c>
      <c r="S101" t="s">
        <v>214</v>
      </c>
      <c r="T101" t="s">
        <v>31</v>
      </c>
      <c r="W101">
        <v>50358</v>
      </c>
      <c r="X101" t="str">
        <f t="shared" si="4"/>
        <v>No</v>
      </c>
      <c r="Y101" t="str">
        <f t="shared" si="5"/>
        <v>25-48 months</v>
      </c>
      <c r="Z101" t="str">
        <f t="shared" si="6"/>
        <v>25-34</v>
      </c>
      <c r="AA101" s="8">
        <f t="shared" si="7"/>
        <v>0</v>
      </c>
    </row>
    <row r="102" spans="1:27">
      <c r="A102" t="s">
        <v>215</v>
      </c>
      <c r="B102" s="1">
        <v>46174</v>
      </c>
      <c r="C102" s="2" t="s">
        <v>24</v>
      </c>
      <c r="D102" t="s">
        <v>25</v>
      </c>
      <c r="E102" t="s">
        <v>26</v>
      </c>
      <c r="F102">
        <v>31</v>
      </c>
      <c r="G102" t="s">
        <v>163</v>
      </c>
      <c r="H102" t="s">
        <v>36</v>
      </c>
      <c r="I102">
        <v>30</v>
      </c>
      <c r="J102" t="s">
        <v>55</v>
      </c>
      <c r="K102" t="s">
        <v>30</v>
      </c>
      <c r="L102" t="s">
        <v>31</v>
      </c>
      <c r="M102">
        <v>499</v>
      </c>
      <c r="N102">
        <v>3</v>
      </c>
      <c r="O102">
        <v>117.8</v>
      </c>
      <c r="P102">
        <v>1</v>
      </c>
      <c r="Q102">
        <v>0</v>
      </c>
      <c r="R102">
        <v>4</v>
      </c>
      <c r="T102" t="s">
        <v>31</v>
      </c>
      <c r="W102">
        <v>1497</v>
      </c>
      <c r="X102" t="str">
        <f t="shared" si="4"/>
        <v>No</v>
      </c>
      <c r="Y102" t="str">
        <f t="shared" si="5"/>
        <v>0-6 months</v>
      </c>
      <c r="Z102" t="str">
        <f t="shared" si="6"/>
        <v>25-34</v>
      </c>
      <c r="AA102" s="8">
        <f t="shared" si="7"/>
        <v>0</v>
      </c>
    </row>
    <row r="103" spans="1:27">
      <c r="A103" t="s">
        <v>216</v>
      </c>
      <c r="B103" s="1">
        <v>45297</v>
      </c>
      <c r="C103" s="2" t="s">
        <v>71</v>
      </c>
      <c r="D103" t="s">
        <v>72</v>
      </c>
      <c r="E103" t="s">
        <v>64</v>
      </c>
      <c r="F103">
        <v>32</v>
      </c>
      <c r="G103" t="s">
        <v>54</v>
      </c>
      <c r="H103" t="s">
        <v>36</v>
      </c>
      <c r="I103">
        <v>30</v>
      </c>
      <c r="J103" t="s">
        <v>43</v>
      </c>
      <c r="K103" t="s">
        <v>82</v>
      </c>
      <c r="L103" t="s">
        <v>31</v>
      </c>
      <c r="M103">
        <v>499</v>
      </c>
      <c r="N103">
        <v>32</v>
      </c>
      <c r="O103">
        <v>285.2</v>
      </c>
      <c r="P103">
        <v>3</v>
      </c>
      <c r="Q103">
        <v>0</v>
      </c>
      <c r="R103">
        <v>3</v>
      </c>
      <c r="T103" t="s">
        <v>31</v>
      </c>
      <c r="W103">
        <v>15968</v>
      </c>
      <c r="X103" t="str">
        <f t="shared" si="4"/>
        <v>No</v>
      </c>
      <c r="Y103" t="str">
        <f t="shared" si="5"/>
        <v>25-48 months</v>
      </c>
      <c r="Z103" t="str">
        <f t="shared" si="6"/>
        <v>25-34</v>
      </c>
      <c r="AA103" s="8">
        <f t="shared" si="7"/>
        <v>0</v>
      </c>
    </row>
    <row r="104" spans="1:27">
      <c r="A104" t="s">
        <v>217</v>
      </c>
      <c r="B104" s="1">
        <v>44879</v>
      </c>
      <c r="C104" s="2" t="s">
        <v>146</v>
      </c>
      <c r="D104" t="s">
        <v>147</v>
      </c>
      <c r="E104" t="s">
        <v>26</v>
      </c>
      <c r="F104">
        <v>67</v>
      </c>
      <c r="G104" t="s">
        <v>27</v>
      </c>
      <c r="H104" t="s">
        <v>42</v>
      </c>
      <c r="I104">
        <v>1000</v>
      </c>
      <c r="J104" t="s">
        <v>55</v>
      </c>
      <c r="K104" t="s">
        <v>82</v>
      </c>
      <c r="L104" t="s">
        <v>31</v>
      </c>
      <c r="M104">
        <v>1799</v>
      </c>
      <c r="N104">
        <v>32</v>
      </c>
      <c r="O104">
        <v>1435.1</v>
      </c>
      <c r="P104">
        <v>3</v>
      </c>
      <c r="Q104">
        <v>0</v>
      </c>
      <c r="R104">
        <v>2</v>
      </c>
      <c r="S104" t="s">
        <v>132</v>
      </c>
      <c r="T104" t="s">
        <v>45</v>
      </c>
      <c r="U104" s="1">
        <v>45859</v>
      </c>
      <c r="V104" t="s">
        <v>69</v>
      </c>
      <c r="W104">
        <v>57568</v>
      </c>
      <c r="X104" t="str">
        <f t="shared" si="4"/>
        <v>No</v>
      </c>
      <c r="Y104" t="str">
        <f t="shared" si="5"/>
        <v>25-48 months</v>
      </c>
      <c r="Z104" t="str">
        <f t="shared" si="6"/>
        <v>50+</v>
      </c>
      <c r="AA104" s="8">
        <f t="shared" si="7"/>
        <v>1</v>
      </c>
    </row>
    <row r="105" spans="1:27">
      <c r="A105" t="s">
        <v>218</v>
      </c>
      <c r="B105" s="1">
        <v>45123</v>
      </c>
      <c r="C105" s="2" t="s">
        <v>146</v>
      </c>
      <c r="D105" t="s">
        <v>147</v>
      </c>
      <c r="E105" t="s">
        <v>26</v>
      </c>
      <c r="F105">
        <v>43</v>
      </c>
      <c r="G105" t="s">
        <v>54</v>
      </c>
      <c r="H105" t="s">
        <v>28</v>
      </c>
      <c r="I105">
        <v>100</v>
      </c>
      <c r="J105" t="s">
        <v>29</v>
      </c>
      <c r="K105" t="s">
        <v>82</v>
      </c>
      <c r="L105" t="s">
        <v>45</v>
      </c>
      <c r="M105">
        <v>948</v>
      </c>
      <c r="N105">
        <v>38</v>
      </c>
      <c r="O105">
        <v>490.5</v>
      </c>
      <c r="P105">
        <v>0</v>
      </c>
      <c r="Q105">
        <v>0</v>
      </c>
      <c r="R105">
        <v>4</v>
      </c>
      <c r="S105" t="s">
        <v>151</v>
      </c>
      <c r="T105" t="s">
        <v>31</v>
      </c>
      <c r="W105">
        <v>36024</v>
      </c>
      <c r="X105" t="str">
        <f t="shared" si="4"/>
        <v>No</v>
      </c>
      <c r="Y105" t="str">
        <f t="shared" si="5"/>
        <v>25-48 months</v>
      </c>
      <c r="Z105" t="str">
        <f t="shared" si="6"/>
        <v>35-49</v>
      </c>
      <c r="AA105" s="8">
        <f t="shared" si="7"/>
        <v>0</v>
      </c>
    </row>
    <row r="106" spans="1:27">
      <c r="A106" t="s">
        <v>219</v>
      </c>
      <c r="B106" s="1">
        <v>46179</v>
      </c>
      <c r="C106" s="2" t="s">
        <v>51</v>
      </c>
      <c r="D106" t="s">
        <v>52</v>
      </c>
      <c r="E106" t="s">
        <v>53</v>
      </c>
      <c r="F106">
        <v>41</v>
      </c>
      <c r="G106" t="s">
        <v>27</v>
      </c>
      <c r="H106" t="s">
        <v>36</v>
      </c>
      <c r="I106">
        <v>30</v>
      </c>
      <c r="J106" t="s">
        <v>43</v>
      </c>
      <c r="K106" t="s">
        <v>82</v>
      </c>
      <c r="L106" t="s">
        <v>45</v>
      </c>
      <c r="M106">
        <v>648</v>
      </c>
      <c r="N106">
        <v>3</v>
      </c>
      <c r="O106">
        <v>213.4</v>
      </c>
      <c r="P106">
        <v>1</v>
      </c>
      <c r="Q106">
        <v>0</v>
      </c>
      <c r="R106">
        <v>3</v>
      </c>
      <c r="S106" t="s">
        <v>114</v>
      </c>
      <c r="T106" t="s">
        <v>31</v>
      </c>
      <c r="W106">
        <v>1944</v>
      </c>
      <c r="X106" t="str">
        <f t="shared" si="4"/>
        <v>No</v>
      </c>
      <c r="Y106" t="str">
        <f t="shared" si="5"/>
        <v>0-6 months</v>
      </c>
      <c r="Z106" t="str">
        <f t="shared" si="6"/>
        <v>35-49</v>
      </c>
      <c r="AA106" s="8">
        <f t="shared" si="7"/>
        <v>0</v>
      </c>
    </row>
    <row r="107" spans="1:27">
      <c r="A107" t="s">
        <v>220</v>
      </c>
      <c r="B107" s="1">
        <v>45999</v>
      </c>
      <c r="C107" s="2" t="s">
        <v>39</v>
      </c>
      <c r="D107" t="s">
        <v>40</v>
      </c>
      <c r="E107" t="s">
        <v>41</v>
      </c>
      <c r="F107">
        <v>27</v>
      </c>
      <c r="G107" t="s">
        <v>27</v>
      </c>
      <c r="H107" t="s">
        <v>36</v>
      </c>
      <c r="I107">
        <v>30</v>
      </c>
      <c r="J107" t="s">
        <v>29</v>
      </c>
      <c r="K107" t="s">
        <v>56</v>
      </c>
      <c r="L107" t="s">
        <v>31</v>
      </c>
      <c r="M107">
        <v>499</v>
      </c>
      <c r="N107">
        <v>6</v>
      </c>
      <c r="O107">
        <v>254.5</v>
      </c>
      <c r="P107">
        <v>1</v>
      </c>
      <c r="Q107">
        <v>1</v>
      </c>
      <c r="R107">
        <v>4</v>
      </c>
      <c r="T107" t="s">
        <v>45</v>
      </c>
      <c r="U107" s="1">
        <v>46196</v>
      </c>
      <c r="V107" t="s">
        <v>97</v>
      </c>
      <c r="W107">
        <v>2994</v>
      </c>
      <c r="X107" t="str">
        <f t="shared" si="4"/>
        <v>No</v>
      </c>
      <c r="Y107" t="str">
        <f t="shared" si="5"/>
        <v>0-6 months</v>
      </c>
      <c r="Z107" t="str">
        <f t="shared" si="6"/>
        <v>25-34</v>
      </c>
      <c r="AA107" s="8">
        <f t="shared" si="7"/>
        <v>1</v>
      </c>
    </row>
    <row r="108" spans="1:27">
      <c r="A108" t="s">
        <v>221</v>
      </c>
      <c r="B108" s="1">
        <v>45728</v>
      </c>
      <c r="C108" s="2" t="s">
        <v>71</v>
      </c>
      <c r="D108" t="s">
        <v>72</v>
      </c>
      <c r="E108" t="s">
        <v>64</v>
      </c>
      <c r="F108">
        <v>28</v>
      </c>
      <c r="G108" t="s">
        <v>27</v>
      </c>
      <c r="H108" t="s">
        <v>28</v>
      </c>
      <c r="I108">
        <v>100</v>
      </c>
      <c r="J108" t="s">
        <v>55</v>
      </c>
      <c r="K108" t="s">
        <v>56</v>
      </c>
      <c r="L108" t="s">
        <v>31</v>
      </c>
      <c r="M108">
        <v>799</v>
      </c>
      <c r="N108">
        <v>8</v>
      </c>
      <c r="O108">
        <v>588.5</v>
      </c>
      <c r="P108">
        <v>2</v>
      </c>
      <c r="Q108">
        <v>0</v>
      </c>
      <c r="R108">
        <v>4</v>
      </c>
      <c r="T108" t="s">
        <v>45</v>
      </c>
      <c r="U108" s="1">
        <v>45963</v>
      </c>
      <c r="V108" t="s">
        <v>69</v>
      </c>
      <c r="W108">
        <v>6392</v>
      </c>
      <c r="X108" t="str">
        <f t="shared" si="4"/>
        <v>No</v>
      </c>
      <c r="Y108" t="str">
        <f t="shared" si="5"/>
        <v>7-12 months</v>
      </c>
      <c r="Z108" t="str">
        <f t="shared" si="6"/>
        <v>25-34</v>
      </c>
      <c r="AA108" s="8">
        <f t="shared" si="7"/>
        <v>1</v>
      </c>
    </row>
    <row r="109" spans="1:27">
      <c r="A109" t="s">
        <v>222</v>
      </c>
      <c r="B109" s="1">
        <v>45247</v>
      </c>
      <c r="C109" s="2" t="s">
        <v>66</v>
      </c>
      <c r="D109" t="s">
        <v>40</v>
      </c>
      <c r="E109" t="s">
        <v>41</v>
      </c>
      <c r="F109">
        <v>39</v>
      </c>
      <c r="G109" t="s">
        <v>27</v>
      </c>
      <c r="H109" t="s">
        <v>36</v>
      </c>
      <c r="I109">
        <v>30</v>
      </c>
      <c r="J109" t="s">
        <v>55</v>
      </c>
      <c r="K109" t="s">
        <v>44</v>
      </c>
      <c r="L109" t="s">
        <v>45</v>
      </c>
      <c r="M109">
        <v>648</v>
      </c>
      <c r="N109">
        <v>33</v>
      </c>
      <c r="O109">
        <v>336.7</v>
      </c>
      <c r="P109">
        <v>1</v>
      </c>
      <c r="Q109">
        <v>1</v>
      </c>
      <c r="R109">
        <v>3</v>
      </c>
      <c r="S109" t="s">
        <v>214</v>
      </c>
      <c r="T109" t="s">
        <v>31</v>
      </c>
      <c r="W109">
        <v>21384</v>
      </c>
      <c r="X109" t="str">
        <f t="shared" si="4"/>
        <v>No</v>
      </c>
      <c r="Y109" t="str">
        <f t="shared" si="5"/>
        <v>25-48 months</v>
      </c>
      <c r="Z109" t="str">
        <f t="shared" si="6"/>
        <v>35-49</v>
      </c>
      <c r="AA109" s="8">
        <f t="shared" si="7"/>
        <v>0</v>
      </c>
    </row>
    <row r="110" spans="1:27">
      <c r="A110" t="s">
        <v>223</v>
      </c>
      <c r="B110" s="1">
        <v>45078</v>
      </c>
      <c r="C110" s="2" t="s">
        <v>24</v>
      </c>
      <c r="D110" t="s">
        <v>25</v>
      </c>
      <c r="E110" t="s">
        <v>26</v>
      </c>
      <c r="F110">
        <v>46</v>
      </c>
      <c r="G110" t="s">
        <v>54</v>
      </c>
      <c r="H110" t="s">
        <v>28</v>
      </c>
      <c r="I110">
        <v>100</v>
      </c>
      <c r="J110" t="s">
        <v>55</v>
      </c>
      <c r="K110" t="s">
        <v>56</v>
      </c>
      <c r="L110" t="s">
        <v>31</v>
      </c>
      <c r="M110">
        <v>799</v>
      </c>
      <c r="N110">
        <v>39</v>
      </c>
      <c r="O110">
        <v>570.70000000000005</v>
      </c>
      <c r="P110">
        <v>0</v>
      </c>
      <c r="Q110">
        <v>0</v>
      </c>
      <c r="S110" t="s">
        <v>124</v>
      </c>
      <c r="T110" t="s">
        <v>31</v>
      </c>
      <c r="W110">
        <v>31161</v>
      </c>
      <c r="X110" t="str">
        <f t="shared" si="4"/>
        <v>No</v>
      </c>
      <c r="Y110" t="str">
        <f t="shared" si="5"/>
        <v>25-48 months</v>
      </c>
      <c r="Z110" t="str">
        <f t="shared" si="6"/>
        <v>35-49</v>
      </c>
      <c r="AA110" s="8">
        <f t="shared" si="7"/>
        <v>0</v>
      </c>
    </row>
    <row r="111" spans="1:27">
      <c r="A111" t="s">
        <v>224</v>
      </c>
      <c r="B111" s="1">
        <v>45326</v>
      </c>
      <c r="C111" s="2" t="s">
        <v>39</v>
      </c>
      <c r="D111" t="s">
        <v>40</v>
      </c>
      <c r="E111" t="s">
        <v>41</v>
      </c>
      <c r="F111">
        <v>44</v>
      </c>
      <c r="G111" t="s">
        <v>54</v>
      </c>
      <c r="H111" t="s">
        <v>67</v>
      </c>
      <c r="I111">
        <v>300</v>
      </c>
      <c r="J111" t="s">
        <v>55</v>
      </c>
      <c r="K111" t="s">
        <v>30</v>
      </c>
      <c r="L111" t="s">
        <v>31</v>
      </c>
      <c r="M111">
        <v>1199</v>
      </c>
      <c r="N111">
        <v>13</v>
      </c>
      <c r="O111">
        <v>434.2</v>
      </c>
      <c r="P111">
        <v>2</v>
      </c>
      <c r="Q111">
        <v>0</v>
      </c>
      <c r="R111">
        <v>4</v>
      </c>
      <c r="S111" t="s">
        <v>151</v>
      </c>
      <c r="T111" t="s">
        <v>45</v>
      </c>
      <c r="U111" s="1">
        <v>45735</v>
      </c>
      <c r="V111" t="s">
        <v>92</v>
      </c>
      <c r="W111">
        <v>15587</v>
      </c>
      <c r="X111" t="str">
        <f t="shared" si="4"/>
        <v>No</v>
      </c>
      <c r="Y111" t="str">
        <f t="shared" si="5"/>
        <v>13-24 months</v>
      </c>
      <c r="Z111" t="str">
        <f t="shared" si="6"/>
        <v>35-49</v>
      </c>
      <c r="AA111" s="8">
        <f t="shared" si="7"/>
        <v>1</v>
      </c>
    </row>
    <row r="112" spans="1:27">
      <c r="A112" t="s">
        <v>225</v>
      </c>
      <c r="B112" s="1">
        <v>45477</v>
      </c>
      <c r="C112" s="2" t="s">
        <v>62</v>
      </c>
      <c r="D112" t="s">
        <v>63</v>
      </c>
      <c r="E112" t="s">
        <v>64</v>
      </c>
      <c r="F112">
        <v>44</v>
      </c>
      <c r="G112" t="s">
        <v>27</v>
      </c>
      <c r="H112" t="s">
        <v>67</v>
      </c>
      <c r="I112">
        <v>300</v>
      </c>
      <c r="J112" t="s">
        <v>55</v>
      </c>
      <c r="K112" t="s">
        <v>30</v>
      </c>
      <c r="L112" t="s">
        <v>31</v>
      </c>
      <c r="M112">
        <v>1199</v>
      </c>
      <c r="N112">
        <v>15</v>
      </c>
      <c r="O112">
        <v>842</v>
      </c>
      <c r="P112">
        <v>1</v>
      </c>
      <c r="Q112">
        <v>1</v>
      </c>
      <c r="R112">
        <v>3</v>
      </c>
      <c r="S112" t="s">
        <v>114</v>
      </c>
      <c r="T112" t="s">
        <v>45</v>
      </c>
      <c r="U112" s="1">
        <v>45942</v>
      </c>
      <c r="V112" t="s">
        <v>97</v>
      </c>
      <c r="W112">
        <v>17985</v>
      </c>
      <c r="X112" t="str">
        <f t="shared" si="4"/>
        <v>No</v>
      </c>
      <c r="Y112" t="str">
        <f t="shared" si="5"/>
        <v>13-24 months</v>
      </c>
      <c r="Z112" t="str">
        <f t="shared" si="6"/>
        <v>35-49</v>
      </c>
      <c r="AA112" s="8">
        <f t="shared" si="7"/>
        <v>1</v>
      </c>
    </row>
    <row r="113" spans="1:27">
      <c r="A113" t="s">
        <v>226</v>
      </c>
      <c r="B113" s="1">
        <v>45001</v>
      </c>
      <c r="C113" s="2" t="s">
        <v>59</v>
      </c>
      <c r="D113" t="s">
        <v>59</v>
      </c>
      <c r="E113" t="s">
        <v>35</v>
      </c>
      <c r="F113">
        <v>44</v>
      </c>
      <c r="G113" t="s">
        <v>27</v>
      </c>
      <c r="H113" t="s">
        <v>67</v>
      </c>
      <c r="I113">
        <v>300</v>
      </c>
      <c r="J113" t="s">
        <v>55</v>
      </c>
      <c r="K113" t="s">
        <v>44</v>
      </c>
      <c r="L113" t="s">
        <v>45</v>
      </c>
      <c r="M113">
        <v>1348</v>
      </c>
      <c r="N113">
        <v>22</v>
      </c>
      <c r="O113">
        <v>633</v>
      </c>
      <c r="P113">
        <v>1</v>
      </c>
      <c r="Q113">
        <v>1</v>
      </c>
      <c r="R113">
        <v>1</v>
      </c>
      <c r="S113" t="s">
        <v>107</v>
      </c>
      <c r="T113" t="s">
        <v>45</v>
      </c>
      <c r="U113" s="1">
        <v>45665</v>
      </c>
      <c r="V113" t="s">
        <v>78</v>
      </c>
      <c r="W113">
        <v>29656</v>
      </c>
      <c r="X113" t="str">
        <f t="shared" si="4"/>
        <v>No</v>
      </c>
      <c r="Y113" t="str">
        <f t="shared" si="5"/>
        <v>13-24 months</v>
      </c>
      <c r="Z113" t="str">
        <f t="shared" si="6"/>
        <v>35-49</v>
      </c>
      <c r="AA113" s="8">
        <f t="shared" si="7"/>
        <v>1</v>
      </c>
    </row>
    <row r="114" spans="1:27">
      <c r="A114" t="s">
        <v>227</v>
      </c>
      <c r="B114" s="1">
        <v>46025</v>
      </c>
      <c r="C114" s="2" t="s">
        <v>33</v>
      </c>
      <c r="D114" t="s">
        <v>34</v>
      </c>
      <c r="E114" t="s">
        <v>35</v>
      </c>
      <c r="F114">
        <v>23</v>
      </c>
      <c r="G114" t="s">
        <v>27</v>
      </c>
      <c r="H114" t="s">
        <v>67</v>
      </c>
      <c r="I114">
        <v>300</v>
      </c>
      <c r="J114" t="s">
        <v>55</v>
      </c>
      <c r="K114" t="s">
        <v>60</v>
      </c>
      <c r="L114" t="s">
        <v>31</v>
      </c>
      <c r="M114">
        <v>1199</v>
      </c>
      <c r="N114">
        <v>6</v>
      </c>
      <c r="O114">
        <v>339.5</v>
      </c>
      <c r="P114">
        <v>2</v>
      </c>
      <c r="Q114">
        <v>1</v>
      </c>
      <c r="R114">
        <v>1</v>
      </c>
      <c r="T114" t="s">
        <v>45</v>
      </c>
      <c r="U114" s="1">
        <v>46213</v>
      </c>
      <c r="V114" t="s">
        <v>69</v>
      </c>
      <c r="W114">
        <v>7194</v>
      </c>
      <c r="X114" t="str">
        <f t="shared" si="4"/>
        <v>No</v>
      </c>
      <c r="Y114" t="str">
        <f t="shared" si="5"/>
        <v>0-6 months</v>
      </c>
      <c r="Z114" t="str">
        <f t="shared" si="6"/>
        <v>18-24</v>
      </c>
      <c r="AA114" s="8">
        <f t="shared" si="7"/>
        <v>1</v>
      </c>
    </row>
    <row r="115" spans="1:27">
      <c r="A115" t="s">
        <v>228</v>
      </c>
      <c r="B115" s="1">
        <v>45416</v>
      </c>
      <c r="C115" s="2" t="s">
        <v>51</v>
      </c>
      <c r="D115" t="s">
        <v>52</v>
      </c>
      <c r="E115" t="s">
        <v>53</v>
      </c>
      <c r="F115">
        <v>41</v>
      </c>
      <c r="G115" t="s">
        <v>54</v>
      </c>
      <c r="H115" t="s">
        <v>28</v>
      </c>
      <c r="I115">
        <v>100</v>
      </c>
      <c r="J115" t="s">
        <v>43</v>
      </c>
      <c r="K115" t="s">
        <v>60</v>
      </c>
      <c r="L115" t="s">
        <v>45</v>
      </c>
      <c r="M115">
        <v>948</v>
      </c>
      <c r="N115">
        <v>28</v>
      </c>
      <c r="O115">
        <v>355.7</v>
      </c>
      <c r="P115">
        <v>1</v>
      </c>
      <c r="Q115">
        <v>0</v>
      </c>
      <c r="R115">
        <v>3</v>
      </c>
      <c r="T115" t="s">
        <v>31</v>
      </c>
      <c r="W115">
        <v>26544</v>
      </c>
      <c r="X115" t="str">
        <f t="shared" si="4"/>
        <v>No</v>
      </c>
      <c r="Y115" t="str">
        <f t="shared" si="5"/>
        <v>25-48 months</v>
      </c>
      <c r="Z115" t="str">
        <f t="shared" si="6"/>
        <v>35-49</v>
      </c>
      <c r="AA115" s="8">
        <f t="shared" si="7"/>
        <v>0</v>
      </c>
    </row>
    <row r="116" spans="1:27">
      <c r="A116" t="s">
        <v>229</v>
      </c>
      <c r="B116" s="1">
        <v>45056</v>
      </c>
      <c r="C116" s="2" t="s">
        <v>158</v>
      </c>
      <c r="D116" t="s">
        <v>159</v>
      </c>
      <c r="E116" t="s">
        <v>64</v>
      </c>
      <c r="F116">
        <v>44</v>
      </c>
      <c r="G116" t="s">
        <v>27</v>
      </c>
      <c r="H116" t="s">
        <v>36</v>
      </c>
      <c r="I116">
        <v>30</v>
      </c>
      <c r="J116" t="s">
        <v>55</v>
      </c>
      <c r="K116" t="s">
        <v>82</v>
      </c>
      <c r="L116" t="s">
        <v>31</v>
      </c>
      <c r="M116">
        <v>499</v>
      </c>
      <c r="N116">
        <v>40</v>
      </c>
      <c r="O116">
        <v>263.89999999999998</v>
      </c>
      <c r="P116">
        <v>1</v>
      </c>
      <c r="Q116">
        <v>0</v>
      </c>
      <c r="R116">
        <v>3</v>
      </c>
      <c r="S116" t="s">
        <v>91</v>
      </c>
      <c r="T116" t="s">
        <v>31</v>
      </c>
      <c r="W116">
        <v>19960</v>
      </c>
      <c r="X116" t="str">
        <f t="shared" si="4"/>
        <v>No</v>
      </c>
      <c r="Y116" t="str">
        <f t="shared" si="5"/>
        <v>25-48 months</v>
      </c>
      <c r="Z116" t="str">
        <f t="shared" si="6"/>
        <v>35-49</v>
      </c>
      <c r="AA116" s="8">
        <f t="shared" si="7"/>
        <v>0</v>
      </c>
    </row>
    <row r="117" spans="1:27">
      <c r="A117" t="s">
        <v>230</v>
      </c>
      <c r="B117" s="1">
        <v>46196</v>
      </c>
      <c r="C117" s="2" t="s">
        <v>59</v>
      </c>
      <c r="D117" t="s">
        <v>59</v>
      </c>
      <c r="E117" t="s">
        <v>35</v>
      </c>
      <c r="F117">
        <v>33</v>
      </c>
      <c r="G117" t="s">
        <v>27</v>
      </c>
      <c r="H117" t="s">
        <v>28</v>
      </c>
      <c r="I117">
        <v>100</v>
      </c>
      <c r="J117" t="s">
        <v>43</v>
      </c>
      <c r="K117" t="s">
        <v>30</v>
      </c>
      <c r="L117" t="s">
        <v>31</v>
      </c>
      <c r="M117">
        <v>799</v>
      </c>
      <c r="N117">
        <v>2</v>
      </c>
      <c r="O117">
        <v>517.4</v>
      </c>
      <c r="P117">
        <v>1</v>
      </c>
      <c r="Q117">
        <v>1</v>
      </c>
      <c r="R117">
        <v>4</v>
      </c>
      <c r="S117" t="s">
        <v>105</v>
      </c>
      <c r="T117" t="s">
        <v>31</v>
      </c>
      <c r="W117">
        <v>1598</v>
      </c>
      <c r="X117" t="str">
        <f t="shared" si="4"/>
        <v>No</v>
      </c>
      <c r="Y117" t="str">
        <f t="shared" si="5"/>
        <v>0-6 months</v>
      </c>
      <c r="Z117" t="str">
        <f t="shared" si="6"/>
        <v>25-34</v>
      </c>
      <c r="AA117" s="8">
        <f t="shared" si="7"/>
        <v>0</v>
      </c>
    </row>
    <row r="118" spans="1:27">
      <c r="A118" t="s">
        <v>231</v>
      </c>
      <c r="B118" s="1">
        <v>46076</v>
      </c>
      <c r="C118" s="2" t="s">
        <v>66</v>
      </c>
      <c r="D118" t="s">
        <v>40</v>
      </c>
      <c r="E118" t="s">
        <v>41</v>
      </c>
      <c r="F118">
        <v>27</v>
      </c>
      <c r="G118" t="s">
        <v>27</v>
      </c>
      <c r="H118" t="s">
        <v>36</v>
      </c>
      <c r="I118">
        <v>30</v>
      </c>
      <c r="J118" t="s">
        <v>55</v>
      </c>
      <c r="K118" t="s">
        <v>30</v>
      </c>
      <c r="L118" t="s">
        <v>31</v>
      </c>
      <c r="M118">
        <v>499</v>
      </c>
      <c r="N118">
        <v>2</v>
      </c>
      <c r="O118">
        <v>187.2</v>
      </c>
      <c r="P118">
        <v>2</v>
      </c>
      <c r="Q118">
        <v>0</v>
      </c>
      <c r="R118">
        <v>3</v>
      </c>
      <c r="S118" t="s">
        <v>95</v>
      </c>
      <c r="T118" t="s">
        <v>45</v>
      </c>
      <c r="U118" s="1">
        <v>46142</v>
      </c>
      <c r="V118" t="s">
        <v>207</v>
      </c>
      <c r="W118">
        <v>998</v>
      </c>
      <c r="X118" t="str">
        <f t="shared" si="4"/>
        <v>No</v>
      </c>
      <c r="Y118" t="str">
        <f t="shared" si="5"/>
        <v>0-6 months</v>
      </c>
      <c r="Z118" t="str">
        <f t="shared" si="6"/>
        <v>25-34</v>
      </c>
      <c r="AA118" s="8">
        <f t="shared" si="7"/>
        <v>1</v>
      </c>
    </row>
    <row r="119" spans="1:27">
      <c r="A119" t="s">
        <v>232</v>
      </c>
      <c r="B119" s="1">
        <v>45350</v>
      </c>
      <c r="C119" s="2" t="s">
        <v>33</v>
      </c>
      <c r="D119" t="s">
        <v>34</v>
      </c>
      <c r="E119" t="s">
        <v>35</v>
      </c>
      <c r="F119">
        <v>28</v>
      </c>
      <c r="G119" t="s">
        <v>27</v>
      </c>
      <c r="H119" t="s">
        <v>28</v>
      </c>
      <c r="I119">
        <v>100</v>
      </c>
      <c r="J119" t="s">
        <v>29</v>
      </c>
      <c r="K119" t="s">
        <v>56</v>
      </c>
      <c r="L119" t="s">
        <v>45</v>
      </c>
      <c r="M119">
        <v>948</v>
      </c>
      <c r="N119">
        <v>14</v>
      </c>
      <c r="O119">
        <v>343</v>
      </c>
      <c r="P119">
        <v>0</v>
      </c>
      <c r="Q119">
        <v>0</v>
      </c>
      <c r="R119">
        <v>4</v>
      </c>
      <c r="T119" t="s">
        <v>45</v>
      </c>
      <c r="U119" s="1">
        <v>45785</v>
      </c>
      <c r="V119" t="s">
        <v>92</v>
      </c>
      <c r="W119">
        <v>13272</v>
      </c>
      <c r="X119" t="str">
        <f t="shared" si="4"/>
        <v>No</v>
      </c>
      <c r="Y119" t="str">
        <f t="shared" si="5"/>
        <v>13-24 months</v>
      </c>
      <c r="Z119" t="str">
        <f t="shared" si="6"/>
        <v>25-34</v>
      </c>
      <c r="AA119" s="8">
        <f t="shared" si="7"/>
        <v>1</v>
      </c>
    </row>
    <row r="120" spans="1:27">
      <c r="A120" t="s">
        <v>233</v>
      </c>
      <c r="B120" s="1">
        <v>45827</v>
      </c>
      <c r="C120" s="2" t="s">
        <v>47</v>
      </c>
      <c r="D120" t="s">
        <v>48</v>
      </c>
      <c r="E120" t="s">
        <v>26</v>
      </c>
      <c r="F120">
        <v>46</v>
      </c>
      <c r="G120" t="s">
        <v>27</v>
      </c>
      <c r="H120" t="s">
        <v>28</v>
      </c>
      <c r="I120">
        <v>100</v>
      </c>
      <c r="J120" t="s">
        <v>43</v>
      </c>
      <c r="K120" t="s">
        <v>56</v>
      </c>
      <c r="L120" t="s">
        <v>45</v>
      </c>
      <c r="M120">
        <v>948</v>
      </c>
      <c r="N120">
        <v>14</v>
      </c>
      <c r="O120">
        <v>235.3</v>
      </c>
      <c r="P120">
        <v>3</v>
      </c>
      <c r="Q120">
        <v>0</v>
      </c>
      <c r="R120">
        <v>4</v>
      </c>
      <c r="S120" t="s">
        <v>75</v>
      </c>
      <c r="T120" t="s">
        <v>31</v>
      </c>
      <c r="W120">
        <v>13272</v>
      </c>
      <c r="X120" t="str">
        <f t="shared" si="4"/>
        <v>No</v>
      </c>
      <c r="Y120" t="str">
        <f t="shared" si="5"/>
        <v>13-24 months</v>
      </c>
      <c r="Z120" t="str">
        <f t="shared" si="6"/>
        <v>35-49</v>
      </c>
      <c r="AA120" s="8">
        <f t="shared" si="7"/>
        <v>0</v>
      </c>
    </row>
    <row r="121" spans="1:27">
      <c r="A121" t="s">
        <v>234</v>
      </c>
      <c r="B121" s="1">
        <v>45470</v>
      </c>
      <c r="C121" s="2" t="s">
        <v>33</v>
      </c>
      <c r="D121" t="s">
        <v>34</v>
      </c>
      <c r="E121" t="s">
        <v>35</v>
      </c>
      <c r="F121">
        <v>27</v>
      </c>
      <c r="G121" t="s">
        <v>27</v>
      </c>
      <c r="H121" t="s">
        <v>36</v>
      </c>
      <c r="I121">
        <v>30</v>
      </c>
      <c r="J121" t="s">
        <v>55</v>
      </c>
      <c r="K121" t="s">
        <v>82</v>
      </c>
      <c r="L121" t="s">
        <v>45</v>
      </c>
      <c r="M121">
        <v>648</v>
      </c>
      <c r="N121">
        <v>26</v>
      </c>
      <c r="O121">
        <v>369.1</v>
      </c>
      <c r="P121">
        <v>2</v>
      </c>
      <c r="Q121">
        <v>0</v>
      </c>
      <c r="R121">
        <v>4</v>
      </c>
      <c r="S121" t="s">
        <v>120</v>
      </c>
      <c r="T121" t="s">
        <v>31</v>
      </c>
      <c r="W121">
        <v>16848</v>
      </c>
      <c r="X121" t="str">
        <f t="shared" si="4"/>
        <v>No</v>
      </c>
      <c r="Y121" t="str">
        <f t="shared" si="5"/>
        <v>25-48 months</v>
      </c>
      <c r="Z121" t="str">
        <f t="shared" si="6"/>
        <v>25-34</v>
      </c>
      <c r="AA121" s="8">
        <f t="shared" si="7"/>
        <v>0</v>
      </c>
    </row>
    <row r="122" spans="1:27">
      <c r="A122" t="s">
        <v>235</v>
      </c>
      <c r="B122" s="1">
        <v>46138</v>
      </c>
      <c r="C122" s="2" t="s">
        <v>33</v>
      </c>
      <c r="D122" t="s">
        <v>34</v>
      </c>
      <c r="E122" t="s">
        <v>35</v>
      </c>
      <c r="F122">
        <v>22</v>
      </c>
      <c r="G122" t="s">
        <v>54</v>
      </c>
      <c r="H122" t="s">
        <v>28</v>
      </c>
      <c r="I122">
        <v>100</v>
      </c>
      <c r="J122" t="s">
        <v>29</v>
      </c>
      <c r="K122" t="s">
        <v>60</v>
      </c>
      <c r="L122" t="s">
        <v>31</v>
      </c>
      <c r="M122">
        <v>799</v>
      </c>
      <c r="N122">
        <v>4</v>
      </c>
      <c r="O122">
        <v>515.4</v>
      </c>
      <c r="P122">
        <v>1</v>
      </c>
      <c r="Q122">
        <v>1</v>
      </c>
      <c r="R122">
        <v>4</v>
      </c>
      <c r="S122" t="s">
        <v>236</v>
      </c>
      <c r="T122" t="s">
        <v>31</v>
      </c>
      <c r="W122">
        <v>3196</v>
      </c>
      <c r="X122" t="str">
        <f t="shared" si="4"/>
        <v>No</v>
      </c>
      <c r="Y122" t="str">
        <f t="shared" si="5"/>
        <v>0-6 months</v>
      </c>
      <c r="Z122" t="str">
        <f t="shared" si="6"/>
        <v>18-24</v>
      </c>
      <c r="AA122" s="8">
        <f t="shared" si="7"/>
        <v>0</v>
      </c>
    </row>
    <row r="123" spans="1:27">
      <c r="A123" t="s">
        <v>237</v>
      </c>
      <c r="B123" s="1">
        <v>44614</v>
      </c>
      <c r="C123" s="2" t="s">
        <v>66</v>
      </c>
      <c r="D123" t="s">
        <v>40</v>
      </c>
      <c r="E123" t="s">
        <v>41</v>
      </c>
      <c r="F123">
        <v>24</v>
      </c>
      <c r="G123" t="s">
        <v>54</v>
      </c>
      <c r="H123" t="s">
        <v>67</v>
      </c>
      <c r="I123">
        <v>300</v>
      </c>
      <c r="J123" t="s">
        <v>43</v>
      </c>
      <c r="K123" t="s">
        <v>56</v>
      </c>
      <c r="L123" t="s">
        <v>31</v>
      </c>
      <c r="M123">
        <v>1199</v>
      </c>
      <c r="N123">
        <v>46</v>
      </c>
      <c r="O123">
        <v>650.4</v>
      </c>
      <c r="P123">
        <v>2</v>
      </c>
      <c r="Q123">
        <v>0</v>
      </c>
      <c r="R123">
        <v>5</v>
      </c>
      <c r="S123" t="s">
        <v>236</v>
      </c>
      <c r="T123" t="s">
        <v>45</v>
      </c>
      <c r="U123" s="1">
        <v>46007</v>
      </c>
      <c r="V123" t="s">
        <v>97</v>
      </c>
      <c r="W123">
        <v>55154</v>
      </c>
      <c r="X123" t="str">
        <f t="shared" si="4"/>
        <v>No</v>
      </c>
      <c r="Y123" t="str">
        <f t="shared" si="5"/>
        <v>25-48 months</v>
      </c>
      <c r="Z123" t="str">
        <f t="shared" si="6"/>
        <v>18-24</v>
      </c>
      <c r="AA123" s="8">
        <f t="shared" si="7"/>
        <v>1</v>
      </c>
    </row>
    <row r="124" spans="1:27">
      <c r="A124" t="s">
        <v>238</v>
      </c>
      <c r="B124" s="1">
        <v>45434</v>
      </c>
      <c r="C124" s="2" t="s">
        <v>66</v>
      </c>
      <c r="D124" t="s">
        <v>40</v>
      </c>
      <c r="E124" t="s">
        <v>41</v>
      </c>
      <c r="F124">
        <v>51</v>
      </c>
      <c r="G124" t="s">
        <v>54</v>
      </c>
      <c r="H124" t="s">
        <v>28</v>
      </c>
      <c r="I124">
        <v>100</v>
      </c>
      <c r="J124" t="s">
        <v>43</v>
      </c>
      <c r="K124" t="s">
        <v>56</v>
      </c>
      <c r="L124" t="s">
        <v>31</v>
      </c>
      <c r="M124">
        <v>799</v>
      </c>
      <c r="N124">
        <v>27</v>
      </c>
      <c r="O124">
        <v>754.3</v>
      </c>
      <c r="P124">
        <v>0</v>
      </c>
      <c r="Q124">
        <v>0</v>
      </c>
      <c r="R124">
        <v>4</v>
      </c>
      <c r="S124" t="s">
        <v>130</v>
      </c>
      <c r="T124" t="s">
        <v>31</v>
      </c>
      <c r="W124">
        <v>21573</v>
      </c>
      <c r="X124" t="str">
        <f t="shared" si="4"/>
        <v>No</v>
      </c>
      <c r="Y124" t="str">
        <f t="shared" si="5"/>
        <v>25-48 months</v>
      </c>
      <c r="Z124" t="str">
        <f t="shared" si="6"/>
        <v>50+</v>
      </c>
      <c r="AA124" s="8">
        <f t="shared" si="7"/>
        <v>0</v>
      </c>
    </row>
    <row r="125" spans="1:27">
      <c r="A125" t="s">
        <v>239</v>
      </c>
      <c r="B125" s="1">
        <v>45390</v>
      </c>
      <c r="C125" s="2" t="s">
        <v>59</v>
      </c>
      <c r="D125" t="s">
        <v>59</v>
      </c>
      <c r="E125" t="s">
        <v>35</v>
      </c>
      <c r="F125">
        <v>53</v>
      </c>
      <c r="G125" t="s">
        <v>27</v>
      </c>
      <c r="H125" t="s">
        <v>28</v>
      </c>
      <c r="I125">
        <v>100</v>
      </c>
      <c r="J125" t="s">
        <v>55</v>
      </c>
      <c r="K125" t="s">
        <v>82</v>
      </c>
      <c r="L125" t="s">
        <v>45</v>
      </c>
      <c r="M125">
        <v>948</v>
      </c>
      <c r="N125">
        <v>29</v>
      </c>
      <c r="O125">
        <v>282.8</v>
      </c>
      <c r="P125">
        <v>2</v>
      </c>
      <c r="Q125">
        <v>0</v>
      </c>
      <c r="R125">
        <v>2</v>
      </c>
      <c r="S125" t="s">
        <v>240</v>
      </c>
      <c r="T125" t="s">
        <v>31</v>
      </c>
      <c r="W125">
        <v>27492</v>
      </c>
      <c r="X125" t="str">
        <f t="shared" si="4"/>
        <v>No</v>
      </c>
      <c r="Y125" t="str">
        <f t="shared" si="5"/>
        <v>25-48 months</v>
      </c>
      <c r="Z125" t="str">
        <f t="shared" si="6"/>
        <v>50+</v>
      </c>
      <c r="AA125" s="8">
        <f t="shared" si="7"/>
        <v>0</v>
      </c>
    </row>
    <row r="126" spans="1:27">
      <c r="A126" t="s">
        <v>241</v>
      </c>
      <c r="B126" s="1">
        <v>45838</v>
      </c>
      <c r="C126" s="2" t="s">
        <v>62</v>
      </c>
      <c r="D126" t="s">
        <v>63</v>
      </c>
      <c r="E126" t="s">
        <v>64</v>
      </c>
      <c r="F126">
        <v>40</v>
      </c>
      <c r="G126" t="s">
        <v>27</v>
      </c>
      <c r="H126" t="s">
        <v>36</v>
      </c>
      <c r="I126">
        <v>30</v>
      </c>
      <c r="J126" t="s">
        <v>55</v>
      </c>
      <c r="K126" t="s">
        <v>82</v>
      </c>
      <c r="L126" t="s">
        <v>45</v>
      </c>
      <c r="M126">
        <v>648</v>
      </c>
      <c r="N126">
        <v>14</v>
      </c>
      <c r="O126">
        <v>180.3</v>
      </c>
      <c r="P126">
        <v>0</v>
      </c>
      <c r="Q126">
        <v>0</v>
      </c>
      <c r="R126">
        <v>4</v>
      </c>
      <c r="S126" t="s">
        <v>126</v>
      </c>
      <c r="T126" t="s">
        <v>31</v>
      </c>
      <c r="W126">
        <v>9072</v>
      </c>
      <c r="X126" t="str">
        <f t="shared" si="4"/>
        <v>No</v>
      </c>
      <c r="Y126" t="str">
        <f t="shared" si="5"/>
        <v>13-24 months</v>
      </c>
      <c r="Z126" t="str">
        <f t="shared" si="6"/>
        <v>35-49</v>
      </c>
      <c r="AA126" s="8">
        <f t="shared" si="7"/>
        <v>0</v>
      </c>
    </row>
    <row r="127" spans="1:27">
      <c r="A127" t="s">
        <v>242</v>
      </c>
      <c r="B127" s="1">
        <v>46149</v>
      </c>
      <c r="C127" s="2" t="s">
        <v>59</v>
      </c>
      <c r="D127" t="s">
        <v>59</v>
      </c>
      <c r="E127" t="s">
        <v>35</v>
      </c>
      <c r="F127">
        <v>29</v>
      </c>
      <c r="G127" t="s">
        <v>27</v>
      </c>
      <c r="H127" t="s">
        <v>36</v>
      </c>
      <c r="I127">
        <v>30</v>
      </c>
      <c r="J127" t="s">
        <v>43</v>
      </c>
      <c r="K127" t="s">
        <v>44</v>
      </c>
      <c r="L127" t="s">
        <v>31</v>
      </c>
      <c r="M127">
        <v>499</v>
      </c>
      <c r="N127">
        <v>4</v>
      </c>
      <c r="O127">
        <v>260.5</v>
      </c>
      <c r="P127">
        <v>0</v>
      </c>
      <c r="Q127">
        <v>1</v>
      </c>
      <c r="R127">
        <v>3</v>
      </c>
      <c r="T127" t="s">
        <v>31</v>
      </c>
      <c r="W127">
        <v>1996</v>
      </c>
      <c r="X127" t="str">
        <f t="shared" si="4"/>
        <v>No</v>
      </c>
      <c r="Y127" t="str">
        <f t="shared" si="5"/>
        <v>0-6 months</v>
      </c>
      <c r="Z127" t="str">
        <f t="shared" si="6"/>
        <v>25-34</v>
      </c>
      <c r="AA127" s="8">
        <f t="shared" si="7"/>
        <v>0</v>
      </c>
    </row>
    <row r="128" spans="1:27">
      <c r="A128" t="s">
        <v>243</v>
      </c>
      <c r="B128" s="1">
        <v>45660</v>
      </c>
      <c r="C128" s="2" t="s">
        <v>71</v>
      </c>
      <c r="D128" t="s">
        <v>72</v>
      </c>
      <c r="E128" t="s">
        <v>64</v>
      </c>
      <c r="F128">
        <v>49</v>
      </c>
      <c r="G128" t="s">
        <v>54</v>
      </c>
      <c r="H128" t="s">
        <v>67</v>
      </c>
      <c r="I128">
        <v>300</v>
      </c>
      <c r="J128" t="s">
        <v>29</v>
      </c>
      <c r="K128" t="s">
        <v>30</v>
      </c>
      <c r="L128" t="s">
        <v>31</v>
      </c>
      <c r="M128">
        <v>1199</v>
      </c>
      <c r="N128">
        <v>20</v>
      </c>
      <c r="O128">
        <v>517</v>
      </c>
      <c r="P128">
        <v>3</v>
      </c>
      <c r="Q128">
        <v>0</v>
      </c>
      <c r="R128">
        <v>3</v>
      </c>
      <c r="S128" t="s">
        <v>244</v>
      </c>
      <c r="T128" t="s">
        <v>31</v>
      </c>
      <c r="W128">
        <v>23980</v>
      </c>
      <c r="X128" t="str">
        <f t="shared" si="4"/>
        <v>No</v>
      </c>
      <c r="Y128" t="str">
        <f t="shared" si="5"/>
        <v>13-24 months</v>
      </c>
      <c r="Z128" t="str">
        <f t="shared" si="6"/>
        <v>35-49</v>
      </c>
      <c r="AA128" s="8">
        <f t="shared" si="7"/>
        <v>0</v>
      </c>
    </row>
    <row r="129" spans="1:27">
      <c r="A129" t="s">
        <v>245</v>
      </c>
      <c r="B129" s="1">
        <v>45698</v>
      </c>
      <c r="C129" s="2" t="s">
        <v>89</v>
      </c>
      <c r="D129" t="s">
        <v>90</v>
      </c>
      <c r="E129" t="s">
        <v>41</v>
      </c>
      <c r="F129">
        <v>49</v>
      </c>
      <c r="G129" t="s">
        <v>27</v>
      </c>
      <c r="H129" t="s">
        <v>28</v>
      </c>
      <c r="I129">
        <v>100</v>
      </c>
      <c r="J129" t="s">
        <v>55</v>
      </c>
      <c r="K129" t="s">
        <v>56</v>
      </c>
      <c r="L129" t="s">
        <v>45</v>
      </c>
      <c r="M129">
        <v>948</v>
      </c>
      <c r="N129">
        <v>19</v>
      </c>
      <c r="O129">
        <v>649.20000000000005</v>
      </c>
      <c r="P129">
        <v>0</v>
      </c>
      <c r="Q129">
        <v>0</v>
      </c>
      <c r="R129">
        <v>4</v>
      </c>
      <c r="T129" t="s">
        <v>31</v>
      </c>
      <c r="W129">
        <v>18012</v>
      </c>
      <c r="X129" t="str">
        <f t="shared" si="4"/>
        <v>No</v>
      </c>
      <c r="Y129" t="str">
        <f t="shared" si="5"/>
        <v>13-24 months</v>
      </c>
      <c r="Z129" t="str">
        <f t="shared" si="6"/>
        <v>35-49</v>
      </c>
      <c r="AA129" s="8">
        <f t="shared" si="7"/>
        <v>0</v>
      </c>
    </row>
    <row r="130" spans="1:27">
      <c r="A130" t="s">
        <v>246</v>
      </c>
      <c r="B130" s="1">
        <v>44901</v>
      </c>
      <c r="C130" s="2" t="s">
        <v>39</v>
      </c>
      <c r="D130" t="s">
        <v>40</v>
      </c>
      <c r="E130" t="s">
        <v>41</v>
      </c>
      <c r="F130">
        <v>45</v>
      </c>
      <c r="G130" t="s">
        <v>54</v>
      </c>
      <c r="H130" t="s">
        <v>67</v>
      </c>
      <c r="I130">
        <v>300</v>
      </c>
      <c r="J130" t="s">
        <v>43</v>
      </c>
      <c r="K130" t="s">
        <v>56</v>
      </c>
      <c r="L130" t="s">
        <v>45</v>
      </c>
      <c r="M130">
        <v>1348</v>
      </c>
      <c r="N130">
        <v>45</v>
      </c>
      <c r="O130">
        <v>977.6</v>
      </c>
      <c r="P130">
        <v>3</v>
      </c>
      <c r="Q130">
        <v>0</v>
      </c>
      <c r="R130">
        <v>3</v>
      </c>
      <c r="S130" t="s">
        <v>136</v>
      </c>
      <c r="T130" t="s">
        <v>31</v>
      </c>
      <c r="W130">
        <v>60660</v>
      </c>
      <c r="X130" t="str">
        <f t="shared" ref="X130:X193" si="8">IF(F130="","Yes","No")</f>
        <v>No</v>
      </c>
      <c r="Y130" t="str">
        <f t="shared" ref="Y130:Y193" si="9">IF(N130&lt;=6,"0-6 months",IF(N130&lt;=12,"7-12 months",IF(N130&lt;=24,"13-24 months",IF(N130&lt;=48,"25-48 months","48+ months"))))</f>
        <v>25-48 months</v>
      </c>
      <c r="Z130" t="str">
        <f t="shared" ref="Z130:Z193" si="10">IF(F130&lt;25,"18-24",IF(F130&lt;35,"25-34",IF(F130&lt;50,"35-49","50+")))</f>
        <v>35-49</v>
      </c>
      <c r="AA130" s="8">
        <f t="shared" ref="AA130:AA193" si="11">IF(T130="Yes",1,0)</f>
        <v>0</v>
      </c>
    </row>
    <row r="131" spans="1:27">
      <c r="A131" t="s">
        <v>247</v>
      </c>
      <c r="B131" s="1">
        <v>44768</v>
      </c>
      <c r="C131" s="2" t="s">
        <v>51</v>
      </c>
      <c r="D131" t="s">
        <v>52</v>
      </c>
      <c r="E131" t="s">
        <v>53</v>
      </c>
      <c r="F131">
        <v>50</v>
      </c>
      <c r="G131" t="s">
        <v>54</v>
      </c>
      <c r="H131" t="s">
        <v>67</v>
      </c>
      <c r="I131">
        <v>300</v>
      </c>
      <c r="J131" t="s">
        <v>55</v>
      </c>
      <c r="K131" t="s">
        <v>82</v>
      </c>
      <c r="L131" t="s">
        <v>31</v>
      </c>
      <c r="M131">
        <v>1199</v>
      </c>
      <c r="N131">
        <v>49</v>
      </c>
      <c r="O131">
        <v>880.1</v>
      </c>
      <c r="P131">
        <v>1</v>
      </c>
      <c r="Q131">
        <v>0</v>
      </c>
      <c r="R131">
        <v>3</v>
      </c>
      <c r="S131" t="s">
        <v>143</v>
      </c>
      <c r="T131" t="s">
        <v>31</v>
      </c>
      <c r="W131">
        <v>58751</v>
      </c>
      <c r="X131" t="str">
        <f t="shared" si="8"/>
        <v>No</v>
      </c>
      <c r="Y131" t="str">
        <f t="shared" si="9"/>
        <v>48+ months</v>
      </c>
      <c r="Z131" t="str">
        <f t="shared" si="10"/>
        <v>50+</v>
      </c>
      <c r="AA131" s="8">
        <f t="shared" si="11"/>
        <v>0</v>
      </c>
    </row>
    <row r="132" spans="1:27">
      <c r="A132" t="s">
        <v>248</v>
      </c>
      <c r="B132" s="1">
        <v>45516</v>
      </c>
      <c r="C132" s="2" t="s">
        <v>146</v>
      </c>
      <c r="D132" t="s">
        <v>147</v>
      </c>
      <c r="E132" t="s">
        <v>26</v>
      </c>
      <c r="F132">
        <v>38</v>
      </c>
      <c r="G132" t="s">
        <v>54</v>
      </c>
      <c r="H132" t="s">
        <v>36</v>
      </c>
      <c r="I132">
        <v>30</v>
      </c>
      <c r="J132" t="s">
        <v>29</v>
      </c>
      <c r="K132" t="s">
        <v>60</v>
      </c>
      <c r="L132" t="s">
        <v>31</v>
      </c>
      <c r="M132">
        <v>499</v>
      </c>
      <c r="N132">
        <v>25</v>
      </c>
      <c r="O132">
        <v>344.6</v>
      </c>
      <c r="P132">
        <v>1</v>
      </c>
      <c r="Q132">
        <v>0</v>
      </c>
      <c r="R132">
        <v>5</v>
      </c>
      <c r="S132" t="s">
        <v>181</v>
      </c>
      <c r="T132" t="s">
        <v>31</v>
      </c>
      <c r="W132">
        <v>12475</v>
      </c>
      <c r="X132" t="str">
        <f t="shared" si="8"/>
        <v>No</v>
      </c>
      <c r="Y132" t="str">
        <f t="shared" si="9"/>
        <v>25-48 months</v>
      </c>
      <c r="Z132" t="str">
        <f t="shared" si="10"/>
        <v>35-49</v>
      </c>
      <c r="AA132" s="8">
        <f t="shared" si="11"/>
        <v>0</v>
      </c>
    </row>
    <row r="133" spans="1:27">
      <c r="A133" t="s">
        <v>249</v>
      </c>
      <c r="B133" s="1">
        <v>46092</v>
      </c>
      <c r="C133" s="2" t="s">
        <v>47</v>
      </c>
      <c r="D133" t="s">
        <v>48</v>
      </c>
      <c r="E133" t="s">
        <v>26</v>
      </c>
      <c r="F133">
        <v>56</v>
      </c>
      <c r="G133" t="s">
        <v>27</v>
      </c>
      <c r="H133" t="s">
        <v>67</v>
      </c>
      <c r="I133">
        <v>300</v>
      </c>
      <c r="J133" t="s">
        <v>55</v>
      </c>
      <c r="K133" t="s">
        <v>60</v>
      </c>
      <c r="L133" t="s">
        <v>31</v>
      </c>
      <c r="M133">
        <v>1199</v>
      </c>
      <c r="N133">
        <v>5</v>
      </c>
      <c r="O133">
        <v>644.20000000000005</v>
      </c>
      <c r="P133">
        <v>0</v>
      </c>
      <c r="Q133">
        <v>0</v>
      </c>
      <c r="R133">
        <v>5</v>
      </c>
      <c r="T133" t="s">
        <v>45</v>
      </c>
      <c r="U133" s="1">
        <v>46238</v>
      </c>
      <c r="V133" t="s">
        <v>49</v>
      </c>
      <c r="W133">
        <v>5995</v>
      </c>
      <c r="X133" t="str">
        <f t="shared" si="8"/>
        <v>No</v>
      </c>
      <c r="Y133" t="str">
        <f t="shared" si="9"/>
        <v>0-6 months</v>
      </c>
      <c r="Z133" t="str">
        <f t="shared" si="10"/>
        <v>50+</v>
      </c>
      <c r="AA133" s="8">
        <f t="shared" si="11"/>
        <v>1</v>
      </c>
    </row>
    <row r="134" spans="1:27">
      <c r="A134" t="s">
        <v>250</v>
      </c>
      <c r="B134" s="1">
        <v>46030</v>
      </c>
      <c r="C134" s="2" t="s">
        <v>66</v>
      </c>
      <c r="D134" t="s">
        <v>40</v>
      </c>
      <c r="E134" t="s">
        <v>41</v>
      </c>
      <c r="F134">
        <v>33</v>
      </c>
      <c r="G134" t="s">
        <v>27</v>
      </c>
      <c r="H134" t="s">
        <v>42</v>
      </c>
      <c r="I134">
        <v>1000</v>
      </c>
      <c r="J134" t="s">
        <v>55</v>
      </c>
      <c r="K134" t="s">
        <v>56</v>
      </c>
      <c r="L134" t="s">
        <v>31</v>
      </c>
      <c r="M134">
        <v>1799</v>
      </c>
      <c r="N134">
        <v>3</v>
      </c>
      <c r="O134">
        <v>1577.1</v>
      </c>
      <c r="P134">
        <v>1</v>
      </c>
      <c r="Q134">
        <v>0</v>
      </c>
      <c r="R134">
        <v>3</v>
      </c>
      <c r="S134" t="s">
        <v>122</v>
      </c>
      <c r="T134" t="s">
        <v>45</v>
      </c>
      <c r="U134" s="1">
        <v>46124</v>
      </c>
      <c r="V134" t="s">
        <v>207</v>
      </c>
      <c r="W134">
        <v>5397</v>
      </c>
      <c r="X134" t="str">
        <f t="shared" si="8"/>
        <v>No</v>
      </c>
      <c r="Y134" t="str">
        <f t="shared" si="9"/>
        <v>0-6 months</v>
      </c>
      <c r="Z134" t="str">
        <f t="shared" si="10"/>
        <v>25-34</v>
      </c>
      <c r="AA134" s="8">
        <f t="shared" si="11"/>
        <v>1</v>
      </c>
    </row>
    <row r="135" spans="1:27">
      <c r="A135" t="s">
        <v>251</v>
      </c>
      <c r="B135" s="1">
        <v>45462</v>
      </c>
      <c r="C135" s="2" t="s">
        <v>146</v>
      </c>
      <c r="D135" t="s">
        <v>147</v>
      </c>
      <c r="E135" t="s">
        <v>26</v>
      </c>
      <c r="F135">
        <v>43</v>
      </c>
      <c r="G135" t="s">
        <v>163</v>
      </c>
      <c r="H135" t="s">
        <v>28</v>
      </c>
      <c r="I135">
        <v>100</v>
      </c>
      <c r="J135" t="s">
        <v>55</v>
      </c>
      <c r="K135" t="s">
        <v>60</v>
      </c>
      <c r="L135" t="s">
        <v>31</v>
      </c>
      <c r="M135">
        <v>799</v>
      </c>
      <c r="N135">
        <v>26</v>
      </c>
      <c r="O135">
        <v>201.1</v>
      </c>
      <c r="P135">
        <v>0</v>
      </c>
      <c r="Q135">
        <v>2</v>
      </c>
      <c r="R135">
        <v>5</v>
      </c>
      <c r="S135" t="s">
        <v>160</v>
      </c>
      <c r="T135" t="s">
        <v>31</v>
      </c>
      <c r="W135">
        <v>20774</v>
      </c>
      <c r="X135" t="str">
        <f t="shared" si="8"/>
        <v>No</v>
      </c>
      <c r="Y135" t="str">
        <f t="shared" si="9"/>
        <v>25-48 months</v>
      </c>
      <c r="Z135" t="str">
        <f t="shared" si="10"/>
        <v>35-49</v>
      </c>
      <c r="AA135" s="8">
        <f t="shared" si="11"/>
        <v>0</v>
      </c>
    </row>
    <row r="136" spans="1:27">
      <c r="A136" t="s">
        <v>252</v>
      </c>
      <c r="B136" s="1">
        <v>45639</v>
      </c>
      <c r="C136" s="2" t="s">
        <v>101</v>
      </c>
      <c r="D136" t="s">
        <v>102</v>
      </c>
      <c r="E136" t="s">
        <v>35</v>
      </c>
      <c r="F136">
        <v>34</v>
      </c>
      <c r="G136" t="s">
        <v>54</v>
      </c>
      <c r="H136" t="s">
        <v>36</v>
      </c>
      <c r="I136">
        <v>30</v>
      </c>
      <c r="J136" t="s">
        <v>29</v>
      </c>
      <c r="K136" t="s">
        <v>56</v>
      </c>
      <c r="L136" t="s">
        <v>31</v>
      </c>
      <c r="M136">
        <v>499</v>
      </c>
      <c r="N136">
        <v>21</v>
      </c>
      <c r="O136">
        <v>239.7</v>
      </c>
      <c r="P136">
        <v>2</v>
      </c>
      <c r="Q136">
        <v>0</v>
      </c>
      <c r="R136">
        <v>3</v>
      </c>
      <c r="S136" t="s">
        <v>136</v>
      </c>
      <c r="T136" t="s">
        <v>31</v>
      </c>
      <c r="W136">
        <v>10479</v>
      </c>
      <c r="X136" t="str">
        <f t="shared" si="8"/>
        <v>No</v>
      </c>
      <c r="Y136" t="str">
        <f t="shared" si="9"/>
        <v>13-24 months</v>
      </c>
      <c r="Z136" t="str">
        <f t="shared" si="10"/>
        <v>25-34</v>
      </c>
      <c r="AA136" s="8">
        <f t="shared" si="11"/>
        <v>0</v>
      </c>
    </row>
    <row r="137" spans="1:27">
      <c r="A137" t="s">
        <v>253</v>
      </c>
      <c r="B137" s="1">
        <v>45708</v>
      </c>
      <c r="C137" s="2" t="s">
        <v>89</v>
      </c>
      <c r="D137" t="s">
        <v>90</v>
      </c>
      <c r="E137" t="s">
        <v>41</v>
      </c>
      <c r="F137">
        <v>43</v>
      </c>
      <c r="G137" t="s">
        <v>27</v>
      </c>
      <c r="H137" t="s">
        <v>36</v>
      </c>
      <c r="I137">
        <v>30</v>
      </c>
      <c r="J137" t="s">
        <v>55</v>
      </c>
      <c r="K137" t="s">
        <v>44</v>
      </c>
      <c r="L137" t="s">
        <v>45</v>
      </c>
      <c r="M137">
        <v>648</v>
      </c>
      <c r="N137">
        <v>18</v>
      </c>
      <c r="O137">
        <v>268.60000000000002</v>
      </c>
      <c r="P137">
        <v>1</v>
      </c>
      <c r="Q137">
        <v>1</v>
      </c>
      <c r="R137">
        <v>3</v>
      </c>
      <c r="S137" t="s">
        <v>95</v>
      </c>
      <c r="T137" t="s">
        <v>31</v>
      </c>
      <c r="W137">
        <v>11664</v>
      </c>
      <c r="X137" t="str">
        <f t="shared" si="8"/>
        <v>No</v>
      </c>
      <c r="Y137" t="str">
        <f t="shared" si="9"/>
        <v>13-24 months</v>
      </c>
      <c r="Z137" t="str">
        <f t="shared" si="10"/>
        <v>35-49</v>
      </c>
      <c r="AA137" s="8">
        <f t="shared" si="11"/>
        <v>0</v>
      </c>
    </row>
    <row r="138" spans="1:27">
      <c r="A138" t="s">
        <v>254</v>
      </c>
      <c r="B138" s="1">
        <v>45125</v>
      </c>
      <c r="C138" s="2" t="s">
        <v>51</v>
      </c>
      <c r="D138" t="s">
        <v>52</v>
      </c>
      <c r="E138" t="s">
        <v>53</v>
      </c>
      <c r="F138">
        <v>28</v>
      </c>
      <c r="G138" t="s">
        <v>27</v>
      </c>
      <c r="H138" t="s">
        <v>28</v>
      </c>
      <c r="I138">
        <v>100</v>
      </c>
      <c r="J138" t="s">
        <v>29</v>
      </c>
      <c r="K138" t="s">
        <v>44</v>
      </c>
      <c r="L138" t="s">
        <v>45</v>
      </c>
      <c r="M138">
        <v>948</v>
      </c>
      <c r="N138">
        <v>7</v>
      </c>
      <c r="O138">
        <v>443.1</v>
      </c>
      <c r="P138">
        <v>4</v>
      </c>
      <c r="Q138">
        <v>0</v>
      </c>
      <c r="R138">
        <v>2</v>
      </c>
      <c r="S138" t="s">
        <v>255</v>
      </c>
      <c r="T138" t="s">
        <v>45</v>
      </c>
      <c r="U138" s="1">
        <v>45337</v>
      </c>
      <c r="V138" t="s">
        <v>78</v>
      </c>
      <c r="W138">
        <v>6636</v>
      </c>
      <c r="X138" t="str">
        <f t="shared" si="8"/>
        <v>No</v>
      </c>
      <c r="Y138" t="str">
        <f t="shared" si="9"/>
        <v>7-12 months</v>
      </c>
      <c r="Z138" t="str">
        <f t="shared" si="10"/>
        <v>25-34</v>
      </c>
      <c r="AA138" s="8">
        <f t="shared" si="11"/>
        <v>1</v>
      </c>
    </row>
    <row r="139" spans="1:27">
      <c r="A139" t="s">
        <v>256</v>
      </c>
      <c r="B139" s="1">
        <v>45118</v>
      </c>
      <c r="C139" s="2" t="s">
        <v>24</v>
      </c>
      <c r="D139" t="s">
        <v>25</v>
      </c>
      <c r="E139" t="s">
        <v>26</v>
      </c>
      <c r="F139">
        <v>42</v>
      </c>
      <c r="G139" t="s">
        <v>27</v>
      </c>
      <c r="H139" t="s">
        <v>28</v>
      </c>
      <c r="I139">
        <v>100</v>
      </c>
      <c r="J139" t="s">
        <v>55</v>
      </c>
      <c r="K139" t="s">
        <v>30</v>
      </c>
      <c r="L139" t="s">
        <v>45</v>
      </c>
      <c r="M139">
        <v>948</v>
      </c>
      <c r="N139">
        <v>38</v>
      </c>
      <c r="O139">
        <v>688.1</v>
      </c>
      <c r="P139">
        <v>1</v>
      </c>
      <c r="Q139">
        <v>0</v>
      </c>
      <c r="R139">
        <v>3</v>
      </c>
      <c r="T139" t="s">
        <v>31</v>
      </c>
      <c r="W139">
        <v>36024</v>
      </c>
      <c r="X139" t="str">
        <f t="shared" si="8"/>
        <v>No</v>
      </c>
      <c r="Y139" t="str">
        <f t="shared" si="9"/>
        <v>25-48 months</v>
      </c>
      <c r="Z139" t="str">
        <f t="shared" si="10"/>
        <v>35-49</v>
      </c>
      <c r="AA139" s="8">
        <f t="shared" si="11"/>
        <v>0</v>
      </c>
    </row>
    <row r="140" spans="1:27">
      <c r="A140" t="s">
        <v>257</v>
      </c>
      <c r="B140" s="1">
        <v>45466</v>
      </c>
      <c r="C140" s="2" t="s">
        <v>51</v>
      </c>
      <c r="D140" t="s">
        <v>52</v>
      </c>
      <c r="E140" t="s">
        <v>53</v>
      </c>
      <c r="F140">
        <v>48</v>
      </c>
      <c r="G140" t="s">
        <v>54</v>
      </c>
      <c r="H140" t="s">
        <v>67</v>
      </c>
      <c r="I140">
        <v>300</v>
      </c>
      <c r="J140" t="s">
        <v>43</v>
      </c>
      <c r="K140" t="s">
        <v>60</v>
      </c>
      <c r="L140" t="s">
        <v>31</v>
      </c>
      <c r="M140">
        <v>1199</v>
      </c>
      <c r="N140">
        <v>26</v>
      </c>
      <c r="O140">
        <v>804.6</v>
      </c>
      <c r="P140">
        <v>1</v>
      </c>
      <c r="Q140">
        <v>0</v>
      </c>
      <c r="R140">
        <v>4</v>
      </c>
      <c r="S140" t="s">
        <v>160</v>
      </c>
      <c r="T140" t="s">
        <v>31</v>
      </c>
      <c r="W140">
        <v>31174</v>
      </c>
      <c r="X140" t="str">
        <f t="shared" si="8"/>
        <v>No</v>
      </c>
      <c r="Y140" t="str">
        <f t="shared" si="9"/>
        <v>25-48 months</v>
      </c>
      <c r="Z140" t="str">
        <f t="shared" si="10"/>
        <v>35-49</v>
      </c>
      <c r="AA140" s="8">
        <f t="shared" si="11"/>
        <v>0</v>
      </c>
    </row>
    <row r="141" spans="1:27">
      <c r="A141" t="s">
        <v>258</v>
      </c>
      <c r="B141" s="1">
        <v>45714</v>
      </c>
      <c r="C141" s="2" t="s">
        <v>71</v>
      </c>
      <c r="D141" t="s">
        <v>72</v>
      </c>
      <c r="E141" t="s">
        <v>64</v>
      </c>
      <c r="F141">
        <v>27</v>
      </c>
      <c r="G141" t="s">
        <v>27</v>
      </c>
      <c r="H141" t="s">
        <v>42</v>
      </c>
      <c r="I141">
        <v>1000</v>
      </c>
      <c r="J141" t="s">
        <v>55</v>
      </c>
      <c r="K141" t="s">
        <v>44</v>
      </c>
      <c r="L141" t="s">
        <v>45</v>
      </c>
      <c r="M141">
        <v>1948</v>
      </c>
      <c r="N141">
        <v>17</v>
      </c>
      <c r="O141">
        <v>1444.9</v>
      </c>
      <c r="P141">
        <v>2</v>
      </c>
      <c r="Q141">
        <v>3</v>
      </c>
      <c r="R141">
        <v>3</v>
      </c>
      <c r="S141" t="s">
        <v>114</v>
      </c>
      <c r="T141" t="s">
        <v>45</v>
      </c>
      <c r="U141" s="1">
        <v>46244</v>
      </c>
      <c r="V141" t="s">
        <v>97</v>
      </c>
      <c r="W141">
        <v>33116</v>
      </c>
      <c r="X141" t="str">
        <f t="shared" si="8"/>
        <v>No</v>
      </c>
      <c r="Y141" t="str">
        <f t="shared" si="9"/>
        <v>13-24 months</v>
      </c>
      <c r="Z141" t="str">
        <f t="shared" si="10"/>
        <v>25-34</v>
      </c>
      <c r="AA141" s="8">
        <f t="shared" si="11"/>
        <v>1</v>
      </c>
    </row>
    <row r="142" spans="1:27">
      <c r="A142" t="s">
        <v>259</v>
      </c>
      <c r="B142" s="1">
        <v>45440</v>
      </c>
      <c r="C142" s="2" t="s">
        <v>62</v>
      </c>
      <c r="D142" t="s">
        <v>63</v>
      </c>
      <c r="E142" t="s">
        <v>64</v>
      </c>
      <c r="F142">
        <v>35</v>
      </c>
      <c r="G142" t="s">
        <v>27</v>
      </c>
      <c r="H142" t="s">
        <v>67</v>
      </c>
      <c r="I142">
        <v>300</v>
      </c>
      <c r="J142" t="s">
        <v>43</v>
      </c>
      <c r="K142" t="s">
        <v>82</v>
      </c>
      <c r="L142" t="s">
        <v>31</v>
      </c>
      <c r="M142">
        <v>1199</v>
      </c>
      <c r="N142">
        <v>27</v>
      </c>
      <c r="O142">
        <v>944.3</v>
      </c>
      <c r="P142">
        <v>0</v>
      </c>
      <c r="Q142">
        <v>0</v>
      </c>
      <c r="R142">
        <v>3</v>
      </c>
      <c r="S142" t="s">
        <v>175</v>
      </c>
      <c r="T142" t="s">
        <v>31</v>
      </c>
      <c r="W142">
        <v>32373</v>
      </c>
      <c r="X142" t="str">
        <f t="shared" si="8"/>
        <v>No</v>
      </c>
      <c r="Y142" t="str">
        <f t="shared" si="9"/>
        <v>25-48 months</v>
      </c>
      <c r="Z142" t="str">
        <f t="shared" si="10"/>
        <v>35-49</v>
      </c>
      <c r="AA142" s="8">
        <f t="shared" si="11"/>
        <v>0</v>
      </c>
    </row>
    <row r="143" spans="1:27">
      <c r="A143" t="s">
        <v>260</v>
      </c>
      <c r="B143" s="1">
        <v>45924</v>
      </c>
      <c r="C143" s="2" t="s">
        <v>24</v>
      </c>
      <c r="D143" t="s">
        <v>25</v>
      </c>
      <c r="E143" t="s">
        <v>26</v>
      </c>
      <c r="F143">
        <v>43</v>
      </c>
      <c r="G143" t="s">
        <v>27</v>
      </c>
      <c r="H143" t="s">
        <v>28</v>
      </c>
      <c r="I143">
        <v>100</v>
      </c>
      <c r="J143" t="s">
        <v>55</v>
      </c>
      <c r="K143" t="s">
        <v>30</v>
      </c>
      <c r="L143" t="s">
        <v>31</v>
      </c>
      <c r="M143">
        <v>799</v>
      </c>
      <c r="N143">
        <v>1</v>
      </c>
      <c r="O143">
        <v>316.60000000000002</v>
      </c>
      <c r="P143">
        <v>4</v>
      </c>
      <c r="Q143">
        <v>1</v>
      </c>
      <c r="R143">
        <v>2</v>
      </c>
      <c r="S143" t="s">
        <v>261</v>
      </c>
      <c r="T143" t="s">
        <v>45</v>
      </c>
      <c r="U143" s="1">
        <v>45967</v>
      </c>
      <c r="V143" t="s">
        <v>78</v>
      </c>
      <c r="W143">
        <v>799</v>
      </c>
      <c r="X143" t="str">
        <f t="shared" si="8"/>
        <v>No</v>
      </c>
      <c r="Y143" t="str">
        <f t="shared" si="9"/>
        <v>0-6 months</v>
      </c>
      <c r="Z143" t="str">
        <f t="shared" si="10"/>
        <v>35-49</v>
      </c>
      <c r="AA143" s="8">
        <f t="shared" si="11"/>
        <v>1</v>
      </c>
    </row>
    <row r="144" spans="1:27">
      <c r="A144" t="s">
        <v>262</v>
      </c>
      <c r="B144" s="1">
        <v>45077</v>
      </c>
      <c r="C144" s="2" t="s">
        <v>24</v>
      </c>
      <c r="D144" t="s">
        <v>25</v>
      </c>
      <c r="E144" t="s">
        <v>26</v>
      </c>
      <c r="F144">
        <v>55</v>
      </c>
      <c r="G144" t="s">
        <v>27</v>
      </c>
      <c r="H144" t="s">
        <v>36</v>
      </c>
      <c r="I144">
        <v>30</v>
      </c>
      <c r="J144" t="s">
        <v>43</v>
      </c>
      <c r="K144" t="s">
        <v>60</v>
      </c>
      <c r="L144" t="s">
        <v>31</v>
      </c>
      <c r="M144">
        <v>499</v>
      </c>
      <c r="N144">
        <v>39</v>
      </c>
      <c r="O144">
        <v>147.30000000000001</v>
      </c>
      <c r="P144">
        <v>0</v>
      </c>
      <c r="Q144">
        <v>1</v>
      </c>
      <c r="R144">
        <v>4</v>
      </c>
      <c r="S144" t="s">
        <v>181</v>
      </c>
      <c r="T144" t="s">
        <v>31</v>
      </c>
      <c r="W144">
        <v>19461</v>
      </c>
      <c r="X144" t="str">
        <f t="shared" si="8"/>
        <v>No</v>
      </c>
      <c r="Y144" t="str">
        <f t="shared" si="9"/>
        <v>25-48 months</v>
      </c>
      <c r="Z144" t="str">
        <f t="shared" si="10"/>
        <v>50+</v>
      </c>
      <c r="AA144" s="8">
        <f t="shared" si="11"/>
        <v>0</v>
      </c>
    </row>
    <row r="145" spans="1:27">
      <c r="A145" t="s">
        <v>263</v>
      </c>
      <c r="B145" s="1">
        <v>45923</v>
      </c>
      <c r="C145" s="2" t="s">
        <v>24</v>
      </c>
      <c r="D145" t="s">
        <v>25</v>
      </c>
      <c r="E145" t="s">
        <v>26</v>
      </c>
      <c r="F145">
        <v>25</v>
      </c>
      <c r="G145" t="s">
        <v>27</v>
      </c>
      <c r="H145" t="s">
        <v>36</v>
      </c>
      <c r="I145">
        <v>30</v>
      </c>
      <c r="J145" t="s">
        <v>43</v>
      </c>
      <c r="K145" t="s">
        <v>56</v>
      </c>
      <c r="L145" t="s">
        <v>31</v>
      </c>
      <c r="M145">
        <v>499</v>
      </c>
      <c r="N145">
        <v>11</v>
      </c>
      <c r="O145">
        <v>391.9</v>
      </c>
      <c r="P145">
        <v>1</v>
      </c>
      <c r="Q145">
        <v>0</v>
      </c>
      <c r="R145">
        <v>4</v>
      </c>
      <c r="S145" t="s">
        <v>126</v>
      </c>
      <c r="T145" t="s">
        <v>31</v>
      </c>
      <c r="W145">
        <v>5489</v>
      </c>
      <c r="X145" t="str">
        <f t="shared" si="8"/>
        <v>No</v>
      </c>
      <c r="Y145" t="str">
        <f t="shared" si="9"/>
        <v>7-12 months</v>
      </c>
      <c r="Z145" t="str">
        <f t="shared" si="10"/>
        <v>25-34</v>
      </c>
      <c r="AA145" s="8">
        <f t="shared" si="11"/>
        <v>0</v>
      </c>
    </row>
    <row r="146" spans="1:27">
      <c r="A146" t="s">
        <v>264</v>
      </c>
      <c r="B146" s="1">
        <v>44934</v>
      </c>
      <c r="C146" s="2" t="s">
        <v>59</v>
      </c>
      <c r="D146" t="s">
        <v>59</v>
      </c>
      <c r="E146" t="s">
        <v>35</v>
      </c>
      <c r="F146">
        <v>30</v>
      </c>
      <c r="G146" t="s">
        <v>27</v>
      </c>
      <c r="H146" t="s">
        <v>28</v>
      </c>
      <c r="I146">
        <v>100</v>
      </c>
      <c r="J146" t="s">
        <v>55</v>
      </c>
      <c r="K146" t="s">
        <v>60</v>
      </c>
      <c r="L146" t="s">
        <v>31</v>
      </c>
      <c r="M146">
        <v>799</v>
      </c>
      <c r="N146">
        <v>44</v>
      </c>
      <c r="O146">
        <v>764.2</v>
      </c>
      <c r="P146">
        <v>2</v>
      </c>
      <c r="Q146">
        <v>1</v>
      </c>
      <c r="R146">
        <v>2</v>
      </c>
      <c r="T146" t="s">
        <v>31</v>
      </c>
      <c r="W146">
        <v>35156</v>
      </c>
      <c r="X146" t="str">
        <f t="shared" si="8"/>
        <v>No</v>
      </c>
      <c r="Y146" t="str">
        <f t="shared" si="9"/>
        <v>25-48 months</v>
      </c>
      <c r="Z146" t="str">
        <f t="shared" si="10"/>
        <v>25-34</v>
      </c>
      <c r="AA146" s="8">
        <f t="shared" si="11"/>
        <v>0</v>
      </c>
    </row>
    <row r="147" spans="1:27">
      <c r="A147" t="s">
        <v>265</v>
      </c>
      <c r="B147" s="1">
        <v>44823</v>
      </c>
      <c r="C147" s="2" t="s">
        <v>146</v>
      </c>
      <c r="D147" t="s">
        <v>147</v>
      </c>
      <c r="E147" t="s">
        <v>26</v>
      </c>
      <c r="F147">
        <v>33</v>
      </c>
      <c r="G147" t="s">
        <v>27</v>
      </c>
      <c r="H147" t="s">
        <v>67</v>
      </c>
      <c r="I147">
        <v>300</v>
      </c>
      <c r="J147" t="s">
        <v>43</v>
      </c>
      <c r="K147" t="s">
        <v>30</v>
      </c>
      <c r="L147" t="s">
        <v>31</v>
      </c>
      <c r="M147">
        <v>1199</v>
      </c>
      <c r="N147">
        <v>47</v>
      </c>
      <c r="O147">
        <v>684.8</v>
      </c>
      <c r="P147">
        <v>1</v>
      </c>
      <c r="Q147">
        <v>0</v>
      </c>
      <c r="R147">
        <v>5</v>
      </c>
      <c r="S147" t="s">
        <v>266</v>
      </c>
      <c r="T147" t="s">
        <v>31</v>
      </c>
      <c r="W147">
        <v>56353</v>
      </c>
      <c r="X147" t="str">
        <f t="shared" si="8"/>
        <v>No</v>
      </c>
      <c r="Y147" t="str">
        <f t="shared" si="9"/>
        <v>25-48 months</v>
      </c>
      <c r="Z147" t="str">
        <f t="shared" si="10"/>
        <v>25-34</v>
      </c>
      <c r="AA147" s="8">
        <f t="shared" si="11"/>
        <v>0</v>
      </c>
    </row>
    <row r="148" spans="1:27">
      <c r="A148" t="s">
        <v>267</v>
      </c>
      <c r="B148" s="1">
        <v>45303</v>
      </c>
      <c r="C148" s="2" t="s">
        <v>24</v>
      </c>
      <c r="D148" t="s">
        <v>25</v>
      </c>
      <c r="E148" t="s">
        <v>26</v>
      </c>
      <c r="F148">
        <v>37</v>
      </c>
      <c r="G148" t="s">
        <v>54</v>
      </c>
      <c r="H148" t="s">
        <v>28</v>
      </c>
      <c r="I148">
        <v>100</v>
      </c>
      <c r="J148" t="s">
        <v>29</v>
      </c>
      <c r="K148" t="s">
        <v>44</v>
      </c>
      <c r="L148" t="s">
        <v>31</v>
      </c>
      <c r="M148">
        <v>799</v>
      </c>
      <c r="N148">
        <v>32</v>
      </c>
      <c r="O148">
        <v>277.3</v>
      </c>
      <c r="P148">
        <v>0</v>
      </c>
      <c r="Q148">
        <v>2</v>
      </c>
      <c r="R148">
        <v>3</v>
      </c>
      <c r="S148" t="s">
        <v>149</v>
      </c>
      <c r="T148" t="s">
        <v>31</v>
      </c>
      <c r="W148">
        <v>25568</v>
      </c>
      <c r="X148" t="str">
        <f t="shared" si="8"/>
        <v>No</v>
      </c>
      <c r="Y148" t="str">
        <f t="shared" si="9"/>
        <v>25-48 months</v>
      </c>
      <c r="Z148" t="str">
        <f t="shared" si="10"/>
        <v>35-49</v>
      </c>
      <c r="AA148" s="8">
        <f t="shared" si="11"/>
        <v>0</v>
      </c>
    </row>
    <row r="149" spans="1:27">
      <c r="A149" t="s">
        <v>268</v>
      </c>
      <c r="B149" s="1">
        <v>45922</v>
      </c>
      <c r="C149" s="2" t="s">
        <v>146</v>
      </c>
      <c r="D149" t="s">
        <v>147</v>
      </c>
      <c r="E149" t="s">
        <v>26</v>
      </c>
      <c r="F149">
        <v>51</v>
      </c>
      <c r="G149" t="s">
        <v>27</v>
      </c>
      <c r="H149" t="s">
        <v>28</v>
      </c>
      <c r="I149">
        <v>100</v>
      </c>
      <c r="J149" t="s">
        <v>55</v>
      </c>
      <c r="K149" t="s">
        <v>82</v>
      </c>
      <c r="L149" t="s">
        <v>31</v>
      </c>
      <c r="M149">
        <v>799</v>
      </c>
      <c r="N149">
        <v>11</v>
      </c>
      <c r="O149">
        <v>532.1</v>
      </c>
      <c r="P149">
        <v>1</v>
      </c>
      <c r="Q149">
        <v>0</v>
      </c>
      <c r="R149">
        <v>3</v>
      </c>
      <c r="T149" t="s">
        <v>31</v>
      </c>
      <c r="W149">
        <v>8789</v>
      </c>
      <c r="X149" t="str">
        <f t="shared" si="8"/>
        <v>No</v>
      </c>
      <c r="Y149" t="str">
        <f t="shared" si="9"/>
        <v>7-12 months</v>
      </c>
      <c r="Z149" t="str">
        <f t="shared" si="10"/>
        <v>50+</v>
      </c>
      <c r="AA149" s="8">
        <f t="shared" si="11"/>
        <v>0</v>
      </c>
    </row>
    <row r="150" spans="1:27">
      <c r="A150" t="s">
        <v>269</v>
      </c>
      <c r="B150" s="1">
        <v>45103</v>
      </c>
      <c r="C150" s="2" t="s">
        <v>33</v>
      </c>
      <c r="D150" t="s">
        <v>34</v>
      </c>
      <c r="E150" t="s">
        <v>35</v>
      </c>
      <c r="F150">
        <v>40</v>
      </c>
      <c r="G150" t="s">
        <v>54</v>
      </c>
      <c r="H150" t="s">
        <v>28</v>
      </c>
      <c r="I150">
        <v>100</v>
      </c>
      <c r="J150" t="s">
        <v>29</v>
      </c>
      <c r="K150" t="s">
        <v>56</v>
      </c>
      <c r="L150" t="s">
        <v>31</v>
      </c>
      <c r="M150">
        <v>799</v>
      </c>
      <c r="N150">
        <v>38</v>
      </c>
      <c r="O150">
        <v>184.3</v>
      </c>
      <c r="P150">
        <v>1</v>
      </c>
      <c r="Q150">
        <v>0</v>
      </c>
      <c r="R150">
        <v>4</v>
      </c>
      <c r="S150" t="s">
        <v>181</v>
      </c>
      <c r="T150" t="s">
        <v>31</v>
      </c>
      <c r="W150">
        <v>30362</v>
      </c>
      <c r="X150" t="str">
        <f t="shared" si="8"/>
        <v>No</v>
      </c>
      <c r="Y150" t="str">
        <f t="shared" si="9"/>
        <v>25-48 months</v>
      </c>
      <c r="Z150" t="str">
        <f t="shared" si="10"/>
        <v>35-49</v>
      </c>
      <c r="AA150" s="8">
        <f t="shared" si="11"/>
        <v>0</v>
      </c>
    </row>
    <row r="151" spans="1:27">
      <c r="A151" t="s">
        <v>270</v>
      </c>
      <c r="B151" s="1">
        <v>45341</v>
      </c>
      <c r="C151" s="2" t="s">
        <v>71</v>
      </c>
      <c r="D151" t="s">
        <v>72</v>
      </c>
      <c r="E151" t="s">
        <v>64</v>
      </c>
      <c r="F151">
        <v>57</v>
      </c>
      <c r="G151" t="s">
        <v>54</v>
      </c>
      <c r="H151" t="s">
        <v>67</v>
      </c>
      <c r="I151">
        <v>300</v>
      </c>
      <c r="J151" t="s">
        <v>55</v>
      </c>
      <c r="K151" t="s">
        <v>56</v>
      </c>
      <c r="L151" t="s">
        <v>45</v>
      </c>
      <c r="M151">
        <v>1348</v>
      </c>
      <c r="N151">
        <v>30</v>
      </c>
      <c r="O151">
        <v>1941.6</v>
      </c>
      <c r="P151">
        <v>2</v>
      </c>
      <c r="Q151">
        <v>0</v>
      </c>
      <c r="R151">
        <v>4</v>
      </c>
      <c r="S151" t="s">
        <v>105</v>
      </c>
      <c r="T151" t="s">
        <v>31</v>
      </c>
      <c r="W151">
        <v>40440</v>
      </c>
      <c r="X151" t="str">
        <f t="shared" si="8"/>
        <v>No</v>
      </c>
      <c r="Y151" t="str">
        <f t="shared" si="9"/>
        <v>25-48 months</v>
      </c>
      <c r="Z151" t="str">
        <f t="shared" si="10"/>
        <v>50+</v>
      </c>
      <c r="AA151" s="8">
        <f t="shared" si="11"/>
        <v>0</v>
      </c>
    </row>
    <row r="152" spans="1:27">
      <c r="A152" t="s">
        <v>271</v>
      </c>
      <c r="B152" s="1">
        <v>45384</v>
      </c>
      <c r="C152" s="2" t="s">
        <v>209</v>
      </c>
      <c r="D152" t="s">
        <v>210</v>
      </c>
      <c r="E152" t="s">
        <v>64</v>
      </c>
      <c r="F152">
        <v>24</v>
      </c>
      <c r="G152" t="s">
        <v>27</v>
      </c>
      <c r="H152" t="s">
        <v>28</v>
      </c>
      <c r="I152">
        <v>100</v>
      </c>
      <c r="J152" t="s">
        <v>43</v>
      </c>
      <c r="K152" t="s">
        <v>30</v>
      </c>
      <c r="L152" t="s">
        <v>31</v>
      </c>
      <c r="M152">
        <v>799</v>
      </c>
      <c r="N152">
        <v>29</v>
      </c>
      <c r="O152">
        <v>312.8</v>
      </c>
      <c r="P152">
        <v>1</v>
      </c>
      <c r="Q152">
        <v>0</v>
      </c>
      <c r="R152">
        <v>4</v>
      </c>
      <c r="S152" t="s">
        <v>124</v>
      </c>
      <c r="T152" t="s">
        <v>31</v>
      </c>
      <c r="W152">
        <v>23171</v>
      </c>
      <c r="X152" t="str">
        <f t="shared" si="8"/>
        <v>No</v>
      </c>
      <c r="Y152" t="str">
        <f t="shared" si="9"/>
        <v>25-48 months</v>
      </c>
      <c r="Z152" t="str">
        <f t="shared" si="10"/>
        <v>18-24</v>
      </c>
      <c r="AA152" s="8">
        <f t="shared" si="11"/>
        <v>0</v>
      </c>
    </row>
    <row r="153" spans="1:27">
      <c r="A153" t="s">
        <v>272</v>
      </c>
      <c r="B153" s="1">
        <v>45292</v>
      </c>
      <c r="C153" s="2" t="s">
        <v>71</v>
      </c>
      <c r="D153" t="s">
        <v>72</v>
      </c>
      <c r="E153" t="s">
        <v>64</v>
      </c>
      <c r="F153">
        <v>32</v>
      </c>
      <c r="G153" t="s">
        <v>27</v>
      </c>
      <c r="H153" t="s">
        <v>67</v>
      </c>
      <c r="I153">
        <v>300</v>
      </c>
      <c r="J153" t="s">
        <v>29</v>
      </c>
      <c r="K153" t="s">
        <v>44</v>
      </c>
      <c r="L153" t="s">
        <v>45</v>
      </c>
      <c r="M153">
        <v>1348</v>
      </c>
      <c r="N153">
        <v>32</v>
      </c>
      <c r="O153">
        <v>753.5</v>
      </c>
      <c r="P153">
        <v>0</v>
      </c>
      <c r="Q153">
        <v>0</v>
      </c>
      <c r="R153">
        <v>4</v>
      </c>
      <c r="S153" t="s">
        <v>126</v>
      </c>
      <c r="T153" t="s">
        <v>31</v>
      </c>
      <c r="W153">
        <v>43136</v>
      </c>
      <c r="X153" t="str">
        <f t="shared" si="8"/>
        <v>No</v>
      </c>
      <c r="Y153" t="str">
        <f t="shared" si="9"/>
        <v>25-48 months</v>
      </c>
      <c r="Z153" t="str">
        <f t="shared" si="10"/>
        <v>25-34</v>
      </c>
      <c r="AA153" s="8">
        <f t="shared" si="11"/>
        <v>0</v>
      </c>
    </row>
    <row r="154" spans="1:27">
      <c r="A154" t="s">
        <v>273</v>
      </c>
      <c r="B154" s="1">
        <v>45884</v>
      </c>
      <c r="C154" s="2" t="s">
        <v>51</v>
      </c>
      <c r="D154" t="s">
        <v>52</v>
      </c>
      <c r="E154" t="s">
        <v>53</v>
      </c>
      <c r="F154">
        <v>39</v>
      </c>
      <c r="G154" t="s">
        <v>27</v>
      </c>
      <c r="H154" t="s">
        <v>28</v>
      </c>
      <c r="I154">
        <v>100</v>
      </c>
      <c r="J154" t="s">
        <v>55</v>
      </c>
      <c r="K154" t="s">
        <v>56</v>
      </c>
      <c r="L154" t="s">
        <v>31</v>
      </c>
      <c r="M154">
        <v>799</v>
      </c>
      <c r="N154">
        <v>13</v>
      </c>
      <c r="O154">
        <v>326.5</v>
      </c>
      <c r="P154">
        <v>1</v>
      </c>
      <c r="Q154">
        <v>0</v>
      </c>
      <c r="R154">
        <v>4</v>
      </c>
      <c r="S154" t="s">
        <v>107</v>
      </c>
      <c r="T154" t="s">
        <v>31</v>
      </c>
      <c r="W154">
        <v>10387</v>
      </c>
      <c r="X154" t="str">
        <f t="shared" si="8"/>
        <v>No</v>
      </c>
      <c r="Y154" t="str">
        <f t="shared" si="9"/>
        <v>13-24 months</v>
      </c>
      <c r="Z154" t="str">
        <f t="shared" si="10"/>
        <v>35-49</v>
      </c>
      <c r="AA154" s="8">
        <f t="shared" si="11"/>
        <v>0</v>
      </c>
    </row>
    <row r="155" spans="1:27">
      <c r="A155" t="s">
        <v>274</v>
      </c>
      <c r="B155" s="1">
        <v>46041</v>
      </c>
      <c r="C155" s="2" t="s">
        <v>24</v>
      </c>
      <c r="D155" t="s">
        <v>25</v>
      </c>
      <c r="E155" t="s">
        <v>26</v>
      </c>
      <c r="F155">
        <v>31</v>
      </c>
      <c r="G155" t="s">
        <v>54</v>
      </c>
      <c r="H155" t="s">
        <v>36</v>
      </c>
      <c r="I155">
        <v>30</v>
      </c>
      <c r="J155" t="s">
        <v>29</v>
      </c>
      <c r="K155" t="s">
        <v>60</v>
      </c>
      <c r="L155" t="s">
        <v>31</v>
      </c>
      <c r="M155">
        <v>499</v>
      </c>
      <c r="N155">
        <v>7</v>
      </c>
      <c r="O155">
        <v>216.1</v>
      </c>
      <c r="P155">
        <v>0</v>
      </c>
      <c r="Q155">
        <v>0</v>
      </c>
      <c r="R155">
        <v>5</v>
      </c>
      <c r="S155" t="s">
        <v>160</v>
      </c>
      <c r="T155" t="s">
        <v>31</v>
      </c>
      <c r="W155">
        <v>3493</v>
      </c>
      <c r="X155" t="str">
        <f t="shared" si="8"/>
        <v>No</v>
      </c>
      <c r="Y155" t="str">
        <f t="shared" si="9"/>
        <v>7-12 months</v>
      </c>
      <c r="Z155" t="str">
        <f t="shared" si="10"/>
        <v>25-34</v>
      </c>
      <c r="AA155" s="8">
        <f t="shared" si="11"/>
        <v>0</v>
      </c>
    </row>
    <row r="156" spans="1:27">
      <c r="A156" t="s">
        <v>275</v>
      </c>
      <c r="B156" s="1">
        <v>44931</v>
      </c>
      <c r="C156" s="2" t="s">
        <v>39</v>
      </c>
      <c r="D156" t="s">
        <v>40</v>
      </c>
      <c r="E156" t="s">
        <v>41</v>
      </c>
      <c r="F156">
        <v>40</v>
      </c>
      <c r="G156" t="s">
        <v>27</v>
      </c>
      <c r="H156" t="s">
        <v>42</v>
      </c>
      <c r="I156">
        <v>1000</v>
      </c>
      <c r="J156" t="s">
        <v>55</v>
      </c>
      <c r="K156" t="s">
        <v>30</v>
      </c>
      <c r="L156" t="s">
        <v>31</v>
      </c>
      <c r="M156">
        <v>1799</v>
      </c>
      <c r="N156">
        <v>44</v>
      </c>
      <c r="O156">
        <v>1311.5</v>
      </c>
      <c r="P156">
        <v>1</v>
      </c>
      <c r="Q156">
        <v>0</v>
      </c>
      <c r="R156">
        <v>4</v>
      </c>
      <c r="S156" t="s">
        <v>151</v>
      </c>
      <c r="T156" t="s">
        <v>31</v>
      </c>
      <c r="W156">
        <v>79156</v>
      </c>
      <c r="X156" t="str">
        <f t="shared" si="8"/>
        <v>No</v>
      </c>
      <c r="Y156" t="str">
        <f t="shared" si="9"/>
        <v>25-48 months</v>
      </c>
      <c r="Z156" t="str">
        <f t="shared" si="10"/>
        <v>35-49</v>
      </c>
      <c r="AA156" s="8">
        <f t="shared" si="11"/>
        <v>0</v>
      </c>
    </row>
    <row r="157" spans="1:27">
      <c r="A157" t="s">
        <v>276</v>
      </c>
      <c r="B157" s="1">
        <v>45658</v>
      </c>
      <c r="C157" s="2" t="s">
        <v>146</v>
      </c>
      <c r="D157" t="s">
        <v>147</v>
      </c>
      <c r="E157" t="s">
        <v>26</v>
      </c>
      <c r="F157">
        <v>18</v>
      </c>
      <c r="G157" t="s">
        <v>27</v>
      </c>
      <c r="H157" t="s">
        <v>28</v>
      </c>
      <c r="I157">
        <v>100</v>
      </c>
      <c r="J157" t="s">
        <v>29</v>
      </c>
      <c r="K157" t="s">
        <v>60</v>
      </c>
      <c r="L157" t="s">
        <v>31</v>
      </c>
      <c r="M157">
        <v>799</v>
      </c>
      <c r="N157">
        <v>20</v>
      </c>
      <c r="O157">
        <v>475.9</v>
      </c>
      <c r="P157">
        <v>1</v>
      </c>
      <c r="Q157">
        <v>0</v>
      </c>
      <c r="R157">
        <v>3</v>
      </c>
      <c r="S157" t="s">
        <v>149</v>
      </c>
      <c r="T157" t="s">
        <v>31</v>
      </c>
      <c r="W157">
        <v>15980</v>
      </c>
      <c r="X157" t="str">
        <f t="shared" si="8"/>
        <v>No</v>
      </c>
      <c r="Y157" t="str">
        <f t="shared" si="9"/>
        <v>13-24 months</v>
      </c>
      <c r="Z157" t="str">
        <f t="shared" si="10"/>
        <v>18-24</v>
      </c>
      <c r="AA157" s="8">
        <f t="shared" si="11"/>
        <v>0</v>
      </c>
    </row>
    <row r="158" spans="1:27">
      <c r="A158" t="s">
        <v>277</v>
      </c>
      <c r="B158" s="1">
        <v>44928</v>
      </c>
      <c r="C158" s="2" t="s">
        <v>183</v>
      </c>
      <c r="D158" t="s">
        <v>184</v>
      </c>
      <c r="E158" t="s">
        <v>26</v>
      </c>
      <c r="F158">
        <v>31</v>
      </c>
      <c r="G158" t="s">
        <v>54</v>
      </c>
      <c r="H158" t="s">
        <v>36</v>
      </c>
      <c r="I158">
        <v>30</v>
      </c>
      <c r="J158" t="s">
        <v>55</v>
      </c>
      <c r="K158" t="s">
        <v>82</v>
      </c>
      <c r="L158" t="s">
        <v>31</v>
      </c>
      <c r="M158">
        <v>499</v>
      </c>
      <c r="N158">
        <v>44</v>
      </c>
      <c r="O158">
        <v>246.1</v>
      </c>
      <c r="P158">
        <v>1</v>
      </c>
      <c r="Q158">
        <v>0</v>
      </c>
      <c r="R158">
        <v>4</v>
      </c>
      <c r="S158" t="s">
        <v>91</v>
      </c>
      <c r="T158" t="s">
        <v>31</v>
      </c>
      <c r="W158">
        <v>21956</v>
      </c>
      <c r="X158" t="str">
        <f t="shared" si="8"/>
        <v>No</v>
      </c>
      <c r="Y158" t="str">
        <f t="shared" si="9"/>
        <v>25-48 months</v>
      </c>
      <c r="Z158" t="str">
        <f t="shared" si="10"/>
        <v>25-34</v>
      </c>
      <c r="AA158" s="8">
        <f t="shared" si="11"/>
        <v>0</v>
      </c>
    </row>
    <row r="159" spans="1:27">
      <c r="A159" t="s">
        <v>278</v>
      </c>
      <c r="B159" s="1">
        <v>46207</v>
      </c>
      <c r="C159" s="2" t="s">
        <v>24</v>
      </c>
      <c r="D159" t="s">
        <v>25</v>
      </c>
      <c r="E159" t="s">
        <v>26</v>
      </c>
      <c r="F159">
        <v>61</v>
      </c>
      <c r="G159" t="s">
        <v>54</v>
      </c>
      <c r="H159" t="s">
        <v>36</v>
      </c>
      <c r="I159">
        <v>30</v>
      </c>
      <c r="J159" t="s">
        <v>55</v>
      </c>
      <c r="K159" t="s">
        <v>30</v>
      </c>
      <c r="L159" t="s">
        <v>31</v>
      </c>
      <c r="M159">
        <v>499</v>
      </c>
      <c r="N159">
        <v>2</v>
      </c>
      <c r="O159">
        <v>183.1</v>
      </c>
      <c r="P159">
        <v>0</v>
      </c>
      <c r="Q159">
        <v>0</v>
      </c>
      <c r="R159">
        <v>3</v>
      </c>
      <c r="S159" t="s">
        <v>114</v>
      </c>
      <c r="T159" t="s">
        <v>31</v>
      </c>
      <c r="W159">
        <v>998</v>
      </c>
      <c r="X159" t="str">
        <f t="shared" si="8"/>
        <v>No</v>
      </c>
      <c r="Y159" t="str">
        <f t="shared" si="9"/>
        <v>0-6 months</v>
      </c>
      <c r="Z159" t="str">
        <f t="shared" si="10"/>
        <v>50+</v>
      </c>
      <c r="AA159" s="8">
        <f t="shared" si="11"/>
        <v>0</v>
      </c>
    </row>
    <row r="160" spans="1:27">
      <c r="A160" t="s">
        <v>279</v>
      </c>
      <c r="B160" s="1">
        <v>45794</v>
      </c>
      <c r="C160" s="2" t="s">
        <v>146</v>
      </c>
      <c r="D160" t="s">
        <v>147</v>
      </c>
      <c r="E160" t="s">
        <v>26</v>
      </c>
      <c r="F160">
        <v>44</v>
      </c>
      <c r="G160" t="s">
        <v>54</v>
      </c>
      <c r="H160" t="s">
        <v>42</v>
      </c>
      <c r="I160">
        <v>1000</v>
      </c>
      <c r="J160" t="s">
        <v>55</v>
      </c>
      <c r="K160" t="s">
        <v>60</v>
      </c>
      <c r="L160" t="s">
        <v>31</v>
      </c>
      <c r="M160">
        <v>1799</v>
      </c>
      <c r="N160">
        <v>6</v>
      </c>
      <c r="O160">
        <v>1648</v>
      </c>
      <c r="P160">
        <v>0</v>
      </c>
      <c r="Q160">
        <v>3</v>
      </c>
      <c r="R160">
        <v>3</v>
      </c>
      <c r="S160" t="s">
        <v>214</v>
      </c>
      <c r="T160" t="s">
        <v>45</v>
      </c>
      <c r="U160" s="1">
        <v>45971</v>
      </c>
      <c r="V160" t="s">
        <v>170</v>
      </c>
      <c r="W160">
        <v>10794</v>
      </c>
      <c r="X160" t="str">
        <f t="shared" si="8"/>
        <v>No</v>
      </c>
      <c r="Y160" t="str">
        <f t="shared" si="9"/>
        <v>0-6 months</v>
      </c>
      <c r="Z160" t="str">
        <f t="shared" si="10"/>
        <v>35-49</v>
      </c>
      <c r="AA160" s="8">
        <f t="shared" si="11"/>
        <v>1</v>
      </c>
    </row>
    <row r="161" spans="1:27">
      <c r="A161" t="s">
        <v>280</v>
      </c>
      <c r="B161" s="1">
        <v>45637</v>
      </c>
      <c r="C161" s="2" t="s">
        <v>47</v>
      </c>
      <c r="D161" t="s">
        <v>48</v>
      </c>
      <c r="E161" t="s">
        <v>26</v>
      </c>
      <c r="F161">
        <v>18</v>
      </c>
      <c r="G161" t="s">
        <v>27</v>
      </c>
      <c r="H161" t="s">
        <v>36</v>
      </c>
      <c r="I161">
        <v>30</v>
      </c>
      <c r="J161" t="s">
        <v>43</v>
      </c>
      <c r="K161" t="s">
        <v>82</v>
      </c>
      <c r="L161" t="s">
        <v>45</v>
      </c>
      <c r="M161">
        <v>648</v>
      </c>
      <c r="N161">
        <v>21</v>
      </c>
      <c r="O161">
        <v>259.8</v>
      </c>
      <c r="P161">
        <v>1</v>
      </c>
      <c r="Q161">
        <v>1</v>
      </c>
      <c r="R161">
        <v>3</v>
      </c>
      <c r="S161" t="s">
        <v>149</v>
      </c>
      <c r="T161" t="s">
        <v>31</v>
      </c>
      <c r="W161">
        <v>13608</v>
      </c>
      <c r="X161" t="str">
        <f t="shared" si="8"/>
        <v>No</v>
      </c>
      <c r="Y161" t="str">
        <f t="shared" si="9"/>
        <v>13-24 months</v>
      </c>
      <c r="Z161" t="str">
        <f t="shared" si="10"/>
        <v>18-24</v>
      </c>
      <c r="AA161" s="8">
        <f t="shared" si="11"/>
        <v>0</v>
      </c>
    </row>
    <row r="162" spans="1:27">
      <c r="A162" t="s">
        <v>281</v>
      </c>
      <c r="B162" s="1">
        <v>45602</v>
      </c>
      <c r="C162" s="2" t="s">
        <v>74</v>
      </c>
      <c r="D162" t="s">
        <v>74</v>
      </c>
      <c r="E162" t="s">
        <v>35</v>
      </c>
      <c r="F162">
        <v>40</v>
      </c>
      <c r="G162" t="s">
        <v>54</v>
      </c>
      <c r="H162" t="s">
        <v>28</v>
      </c>
      <c r="I162">
        <v>100</v>
      </c>
      <c r="J162" t="s">
        <v>55</v>
      </c>
      <c r="K162" t="s">
        <v>44</v>
      </c>
      <c r="L162" t="s">
        <v>45</v>
      </c>
      <c r="M162">
        <v>948</v>
      </c>
      <c r="N162">
        <v>21</v>
      </c>
      <c r="O162">
        <v>519.70000000000005</v>
      </c>
      <c r="P162">
        <v>1</v>
      </c>
      <c r="Q162">
        <v>0</v>
      </c>
      <c r="R162">
        <v>4</v>
      </c>
      <c r="S162" t="s">
        <v>117</v>
      </c>
      <c r="T162" t="s">
        <v>45</v>
      </c>
      <c r="U162" s="1">
        <v>46255</v>
      </c>
      <c r="V162" t="s">
        <v>97</v>
      </c>
      <c r="W162">
        <v>19908</v>
      </c>
      <c r="X162" t="str">
        <f t="shared" si="8"/>
        <v>No</v>
      </c>
      <c r="Y162" t="str">
        <f t="shared" si="9"/>
        <v>13-24 months</v>
      </c>
      <c r="Z162" t="str">
        <f t="shared" si="10"/>
        <v>35-49</v>
      </c>
      <c r="AA162" s="8">
        <f t="shared" si="11"/>
        <v>1</v>
      </c>
    </row>
    <row r="163" spans="1:27">
      <c r="A163" t="s">
        <v>282</v>
      </c>
      <c r="B163" s="1">
        <v>45004</v>
      </c>
      <c r="C163" s="2" t="s">
        <v>146</v>
      </c>
      <c r="D163" t="s">
        <v>147</v>
      </c>
      <c r="E163" t="s">
        <v>26</v>
      </c>
      <c r="F163">
        <v>21</v>
      </c>
      <c r="G163" t="s">
        <v>54</v>
      </c>
      <c r="H163" t="s">
        <v>36</v>
      </c>
      <c r="I163">
        <v>30</v>
      </c>
      <c r="J163" t="s">
        <v>43</v>
      </c>
      <c r="K163" t="s">
        <v>60</v>
      </c>
      <c r="L163" t="s">
        <v>45</v>
      </c>
      <c r="M163">
        <v>648</v>
      </c>
      <c r="N163">
        <v>41</v>
      </c>
      <c r="O163">
        <v>206.9</v>
      </c>
      <c r="P163">
        <v>1</v>
      </c>
      <c r="Q163">
        <v>0</v>
      </c>
      <c r="R163">
        <v>2</v>
      </c>
      <c r="S163" t="s">
        <v>68</v>
      </c>
      <c r="T163" t="s">
        <v>31</v>
      </c>
      <c r="W163">
        <v>26568</v>
      </c>
      <c r="X163" t="str">
        <f t="shared" si="8"/>
        <v>No</v>
      </c>
      <c r="Y163" t="str">
        <f t="shared" si="9"/>
        <v>25-48 months</v>
      </c>
      <c r="Z163" t="str">
        <f t="shared" si="10"/>
        <v>18-24</v>
      </c>
      <c r="AA163" s="8">
        <f t="shared" si="11"/>
        <v>0</v>
      </c>
    </row>
    <row r="164" spans="1:27">
      <c r="A164" t="s">
        <v>283</v>
      </c>
      <c r="B164" s="1">
        <v>45611</v>
      </c>
      <c r="C164" s="2" t="s">
        <v>59</v>
      </c>
      <c r="D164" t="s">
        <v>59</v>
      </c>
      <c r="E164" t="s">
        <v>35</v>
      </c>
      <c r="F164">
        <v>43</v>
      </c>
      <c r="G164" t="s">
        <v>27</v>
      </c>
      <c r="H164" t="s">
        <v>28</v>
      </c>
      <c r="I164">
        <v>100</v>
      </c>
      <c r="J164" t="s">
        <v>43</v>
      </c>
      <c r="K164" t="s">
        <v>30</v>
      </c>
      <c r="L164" t="s">
        <v>45</v>
      </c>
      <c r="M164">
        <v>948</v>
      </c>
      <c r="N164">
        <v>21</v>
      </c>
      <c r="O164">
        <v>446.2</v>
      </c>
      <c r="P164">
        <v>3</v>
      </c>
      <c r="Q164">
        <v>1</v>
      </c>
      <c r="R164">
        <v>3</v>
      </c>
      <c r="T164" t="s">
        <v>31</v>
      </c>
      <c r="W164">
        <v>19908</v>
      </c>
      <c r="X164" t="str">
        <f t="shared" si="8"/>
        <v>No</v>
      </c>
      <c r="Y164" t="str">
        <f t="shared" si="9"/>
        <v>13-24 months</v>
      </c>
      <c r="Z164" t="str">
        <f t="shared" si="10"/>
        <v>35-49</v>
      </c>
      <c r="AA164" s="8">
        <f t="shared" si="11"/>
        <v>0</v>
      </c>
    </row>
    <row r="165" spans="1:27">
      <c r="A165" t="s">
        <v>284</v>
      </c>
      <c r="B165" s="1">
        <v>45519</v>
      </c>
      <c r="C165" s="2" t="s">
        <v>39</v>
      </c>
      <c r="D165" t="s">
        <v>40</v>
      </c>
      <c r="E165" t="s">
        <v>41</v>
      </c>
      <c r="F165">
        <v>48</v>
      </c>
      <c r="G165" t="s">
        <v>54</v>
      </c>
      <c r="H165" t="s">
        <v>28</v>
      </c>
      <c r="I165">
        <v>100</v>
      </c>
      <c r="J165" t="s">
        <v>29</v>
      </c>
      <c r="K165" t="s">
        <v>56</v>
      </c>
      <c r="L165" t="s">
        <v>45</v>
      </c>
      <c r="M165">
        <v>948</v>
      </c>
      <c r="N165">
        <v>25</v>
      </c>
      <c r="O165">
        <v>366.8</v>
      </c>
      <c r="P165">
        <v>0</v>
      </c>
      <c r="Q165">
        <v>0</v>
      </c>
      <c r="R165">
        <v>4</v>
      </c>
      <c r="S165" t="s">
        <v>37</v>
      </c>
      <c r="T165" t="s">
        <v>31</v>
      </c>
      <c r="W165">
        <v>23700</v>
      </c>
      <c r="X165" t="str">
        <f t="shared" si="8"/>
        <v>No</v>
      </c>
      <c r="Y165" t="str">
        <f t="shared" si="9"/>
        <v>25-48 months</v>
      </c>
      <c r="Z165" t="str">
        <f t="shared" si="10"/>
        <v>35-49</v>
      </c>
      <c r="AA165" s="8">
        <f t="shared" si="11"/>
        <v>0</v>
      </c>
    </row>
    <row r="166" spans="1:27">
      <c r="A166" t="s">
        <v>285</v>
      </c>
      <c r="B166" s="1">
        <v>46229</v>
      </c>
      <c r="C166" s="2" t="s">
        <v>66</v>
      </c>
      <c r="D166" t="s">
        <v>40</v>
      </c>
      <c r="E166" t="s">
        <v>41</v>
      </c>
      <c r="F166">
        <v>34</v>
      </c>
      <c r="G166" t="s">
        <v>27</v>
      </c>
      <c r="H166" t="s">
        <v>28</v>
      </c>
      <c r="I166">
        <v>100</v>
      </c>
      <c r="J166" t="s">
        <v>55</v>
      </c>
      <c r="K166" t="s">
        <v>30</v>
      </c>
      <c r="L166" t="s">
        <v>31</v>
      </c>
      <c r="M166">
        <v>799</v>
      </c>
      <c r="N166">
        <v>1</v>
      </c>
      <c r="O166">
        <v>386.6</v>
      </c>
      <c r="P166">
        <v>1</v>
      </c>
      <c r="Q166">
        <v>1</v>
      </c>
      <c r="R166">
        <v>2</v>
      </c>
      <c r="T166" t="s">
        <v>31</v>
      </c>
      <c r="W166">
        <v>799</v>
      </c>
      <c r="X166" t="str">
        <f t="shared" si="8"/>
        <v>No</v>
      </c>
      <c r="Y166" t="str">
        <f t="shared" si="9"/>
        <v>0-6 months</v>
      </c>
      <c r="Z166" t="str">
        <f t="shared" si="10"/>
        <v>25-34</v>
      </c>
      <c r="AA166" s="8">
        <f t="shared" si="11"/>
        <v>0</v>
      </c>
    </row>
    <row r="167" spans="1:27">
      <c r="A167" t="s">
        <v>286</v>
      </c>
      <c r="B167" s="1">
        <v>45622</v>
      </c>
      <c r="C167" s="2" t="s">
        <v>39</v>
      </c>
      <c r="D167" t="s">
        <v>40</v>
      </c>
      <c r="E167" t="s">
        <v>41</v>
      </c>
      <c r="F167">
        <v>18</v>
      </c>
      <c r="G167" t="s">
        <v>54</v>
      </c>
      <c r="H167" t="s">
        <v>36</v>
      </c>
      <c r="I167">
        <v>30</v>
      </c>
      <c r="J167" t="s">
        <v>55</v>
      </c>
      <c r="K167" t="s">
        <v>44</v>
      </c>
      <c r="L167" t="s">
        <v>45</v>
      </c>
      <c r="M167">
        <v>648</v>
      </c>
      <c r="N167">
        <v>4</v>
      </c>
      <c r="O167">
        <v>408.8</v>
      </c>
      <c r="P167">
        <v>2</v>
      </c>
      <c r="Q167">
        <v>1</v>
      </c>
      <c r="R167">
        <v>2</v>
      </c>
      <c r="S167" t="s">
        <v>132</v>
      </c>
      <c r="T167" t="s">
        <v>45</v>
      </c>
      <c r="U167" s="1">
        <v>45750</v>
      </c>
      <c r="V167" t="s">
        <v>69</v>
      </c>
      <c r="W167">
        <v>2592</v>
      </c>
      <c r="X167" t="str">
        <f t="shared" si="8"/>
        <v>No</v>
      </c>
      <c r="Y167" t="str">
        <f t="shared" si="9"/>
        <v>0-6 months</v>
      </c>
      <c r="Z167" t="str">
        <f t="shared" si="10"/>
        <v>18-24</v>
      </c>
      <c r="AA167" s="8">
        <f t="shared" si="11"/>
        <v>1</v>
      </c>
    </row>
    <row r="168" spans="1:27">
      <c r="A168" t="s">
        <v>287</v>
      </c>
      <c r="B168" s="1">
        <v>45918</v>
      </c>
      <c r="C168" s="2" t="s">
        <v>59</v>
      </c>
      <c r="D168" t="s">
        <v>59</v>
      </c>
      <c r="E168" t="s">
        <v>35</v>
      </c>
      <c r="F168">
        <v>44</v>
      </c>
      <c r="G168" t="s">
        <v>27</v>
      </c>
      <c r="H168" t="s">
        <v>67</v>
      </c>
      <c r="I168">
        <v>300</v>
      </c>
      <c r="J168" t="s">
        <v>55</v>
      </c>
      <c r="K168" t="s">
        <v>44</v>
      </c>
      <c r="L168" t="s">
        <v>31</v>
      </c>
      <c r="M168">
        <v>1199</v>
      </c>
      <c r="N168">
        <v>4</v>
      </c>
      <c r="O168">
        <v>689.2</v>
      </c>
      <c r="P168">
        <v>0</v>
      </c>
      <c r="Q168">
        <v>0</v>
      </c>
      <c r="R168">
        <v>4</v>
      </c>
      <c r="T168" t="s">
        <v>45</v>
      </c>
      <c r="U168" s="1">
        <v>46025</v>
      </c>
      <c r="V168" t="s">
        <v>97</v>
      </c>
      <c r="W168">
        <v>4796</v>
      </c>
      <c r="X168" t="str">
        <f t="shared" si="8"/>
        <v>No</v>
      </c>
      <c r="Y168" t="str">
        <f t="shared" si="9"/>
        <v>0-6 months</v>
      </c>
      <c r="Z168" t="str">
        <f t="shared" si="10"/>
        <v>35-49</v>
      </c>
      <c r="AA168" s="8">
        <f t="shared" si="11"/>
        <v>1</v>
      </c>
    </row>
    <row r="169" spans="1:27">
      <c r="A169" t="s">
        <v>288</v>
      </c>
      <c r="B169" s="1">
        <v>45855</v>
      </c>
      <c r="C169" s="2" t="s">
        <v>74</v>
      </c>
      <c r="D169" t="s">
        <v>74</v>
      </c>
      <c r="E169" t="s">
        <v>35</v>
      </c>
      <c r="F169">
        <v>46</v>
      </c>
      <c r="G169" t="s">
        <v>54</v>
      </c>
      <c r="H169" t="s">
        <v>28</v>
      </c>
      <c r="I169">
        <v>100</v>
      </c>
      <c r="J169" t="s">
        <v>55</v>
      </c>
      <c r="K169" t="s">
        <v>56</v>
      </c>
      <c r="L169" t="s">
        <v>45</v>
      </c>
      <c r="M169">
        <v>948</v>
      </c>
      <c r="N169">
        <v>13</v>
      </c>
      <c r="O169">
        <v>717.3</v>
      </c>
      <c r="P169">
        <v>2</v>
      </c>
      <c r="Q169">
        <v>0</v>
      </c>
      <c r="R169">
        <v>5</v>
      </c>
      <c r="S169" t="s">
        <v>255</v>
      </c>
      <c r="T169" t="s">
        <v>31</v>
      </c>
      <c r="W169">
        <v>12324</v>
      </c>
      <c r="X169" t="str">
        <f t="shared" si="8"/>
        <v>No</v>
      </c>
      <c r="Y169" t="str">
        <f t="shared" si="9"/>
        <v>13-24 months</v>
      </c>
      <c r="Z169" t="str">
        <f t="shared" si="10"/>
        <v>35-49</v>
      </c>
      <c r="AA169" s="8">
        <f t="shared" si="11"/>
        <v>0</v>
      </c>
    </row>
    <row r="170" spans="1:27">
      <c r="A170" t="s">
        <v>289</v>
      </c>
      <c r="B170" s="1">
        <v>45497</v>
      </c>
      <c r="C170" s="2" t="s">
        <v>158</v>
      </c>
      <c r="D170" t="s">
        <v>159</v>
      </c>
      <c r="E170" t="s">
        <v>64</v>
      </c>
      <c r="F170">
        <v>18</v>
      </c>
      <c r="G170" t="s">
        <v>27</v>
      </c>
      <c r="H170" t="s">
        <v>28</v>
      </c>
      <c r="I170">
        <v>100</v>
      </c>
      <c r="J170" t="s">
        <v>55</v>
      </c>
      <c r="K170" t="s">
        <v>44</v>
      </c>
      <c r="L170" t="s">
        <v>45</v>
      </c>
      <c r="M170">
        <v>948</v>
      </c>
      <c r="N170">
        <v>25</v>
      </c>
      <c r="O170">
        <v>459.1</v>
      </c>
      <c r="P170">
        <v>1</v>
      </c>
      <c r="Q170">
        <v>0</v>
      </c>
      <c r="R170">
        <v>4</v>
      </c>
      <c r="S170" t="s">
        <v>126</v>
      </c>
      <c r="T170" t="s">
        <v>31</v>
      </c>
      <c r="W170">
        <v>23700</v>
      </c>
      <c r="X170" t="str">
        <f t="shared" si="8"/>
        <v>No</v>
      </c>
      <c r="Y170" t="str">
        <f t="shared" si="9"/>
        <v>25-48 months</v>
      </c>
      <c r="Z170" t="str">
        <f t="shared" si="10"/>
        <v>18-24</v>
      </c>
      <c r="AA170" s="8">
        <f t="shared" si="11"/>
        <v>0</v>
      </c>
    </row>
    <row r="171" spans="1:27">
      <c r="A171" t="s">
        <v>290</v>
      </c>
      <c r="B171" s="1">
        <v>44759</v>
      </c>
      <c r="C171" s="2" t="s">
        <v>24</v>
      </c>
      <c r="D171" t="s">
        <v>25</v>
      </c>
      <c r="E171" t="s">
        <v>26</v>
      </c>
      <c r="F171">
        <v>50</v>
      </c>
      <c r="G171" t="s">
        <v>54</v>
      </c>
      <c r="H171" t="s">
        <v>67</v>
      </c>
      <c r="I171">
        <v>300</v>
      </c>
      <c r="J171" t="s">
        <v>43</v>
      </c>
      <c r="K171" t="s">
        <v>44</v>
      </c>
      <c r="L171" t="s">
        <v>31</v>
      </c>
      <c r="M171">
        <v>1199</v>
      </c>
      <c r="N171">
        <v>49</v>
      </c>
      <c r="O171">
        <v>603.70000000000005</v>
      </c>
      <c r="P171">
        <v>2</v>
      </c>
      <c r="Q171">
        <v>0</v>
      </c>
      <c r="R171">
        <v>3</v>
      </c>
      <c r="S171" t="s">
        <v>136</v>
      </c>
      <c r="T171" t="s">
        <v>31</v>
      </c>
      <c r="W171">
        <v>58751</v>
      </c>
      <c r="X171" t="str">
        <f t="shared" si="8"/>
        <v>No</v>
      </c>
      <c r="Y171" t="str">
        <f t="shared" si="9"/>
        <v>48+ months</v>
      </c>
      <c r="Z171" t="str">
        <f t="shared" si="10"/>
        <v>50+</v>
      </c>
      <c r="AA171" s="8">
        <f t="shared" si="11"/>
        <v>0</v>
      </c>
    </row>
    <row r="172" spans="1:27">
      <c r="A172" t="s">
        <v>291</v>
      </c>
      <c r="B172" s="1">
        <v>45756</v>
      </c>
      <c r="C172" s="2" t="s">
        <v>51</v>
      </c>
      <c r="D172" t="s">
        <v>52</v>
      </c>
      <c r="E172" t="s">
        <v>53</v>
      </c>
      <c r="F172">
        <v>50</v>
      </c>
      <c r="G172" t="s">
        <v>27</v>
      </c>
      <c r="H172" t="s">
        <v>28</v>
      </c>
      <c r="I172">
        <v>100</v>
      </c>
      <c r="J172" t="s">
        <v>29</v>
      </c>
      <c r="K172" t="s">
        <v>30</v>
      </c>
      <c r="L172" t="s">
        <v>45</v>
      </c>
      <c r="M172">
        <v>948</v>
      </c>
      <c r="N172">
        <v>17</v>
      </c>
      <c r="O172">
        <v>436.9</v>
      </c>
      <c r="P172">
        <v>0</v>
      </c>
      <c r="Q172">
        <v>0</v>
      </c>
      <c r="R172">
        <v>4</v>
      </c>
      <c r="S172" t="s">
        <v>126</v>
      </c>
      <c r="T172" t="s">
        <v>31</v>
      </c>
      <c r="W172">
        <v>16116</v>
      </c>
      <c r="X172" t="str">
        <f t="shared" si="8"/>
        <v>No</v>
      </c>
      <c r="Y172" t="str">
        <f t="shared" si="9"/>
        <v>13-24 months</v>
      </c>
      <c r="Z172" t="str">
        <f t="shared" si="10"/>
        <v>50+</v>
      </c>
      <c r="AA172" s="8">
        <f t="shared" si="11"/>
        <v>0</v>
      </c>
    </row>
    <row r="173" spans="1:27">
      <c r="A173" t="s">
        <v>292</v>
      </c>
      <c r="B173" s="1">
        <v>45455</v>
      </c>
      <c r="C173" s="2" t="s">
        <v>59</v>
      </c>
      <c r="D173" t="s">
        <v>59</v>
      </c>
      <c r="E173" t="s">
        <v>35</v>
      </c>
      <c r="F173">
        <v>39</v>
      </c>
      <c r="G173" t="s">
        <v>27</v>
      </c>
      <c r="H173" t="s">
        <v>42</v>
      </c>
      <c r="I173">
        <v>1000</v>
      </c>
      <c r="J173" t="s">
        <v>55</v>
      </c>
      <c r="K173" t="s">
        <v>30</v>
      </c>
      <c r="L173" t="s">
        <v>45</v>
      </c>
      <c r="M173">
        <v>1948</v>
      </c>
      <c r="N173">
        <v>8</v>
      </c>
      <c r="O173">
        <v>1731.1</v>
      </c>
      <c r="P173">
        <v>2</v>
      </c>
      <c r="Q173">
        <v>0</v>
      </c>
      <c r="R173">
        <v>3</v>
      </c>
      <c r="T173" t="s">
        <v>45</v>
      </c>
      <c r="U173" s="1">
        <v>45712</v>
      </c>
      <c r="V173" t="s">
        <v>69</v>
      </c>
      <c r="W173">
        <v>15584</v>
      </c>
      <c r="X173" t="str">
        <f t="shared" si="8"/>
        <v>No</v>
      </c>
      <c r="Y173" t="str">
        <f t="shared" si="9"/>
        <v>7-12 months</v>
      </c>
      <c r="Z173" t="str">
        <f t="shared" si="10"/>
        <v>35-49</v>
      </c>
      <c r="AA173" s="8">
        <f t="shared" si="11"/>
        <v>1</v>
      </c>
    </row>
    <row r="174" spans="1:27">
      <c r="A174" t="s">
        <v>293</v>
      </c>
      <c r="B174" s="1">
        <v>45874</v>
      </c>
      <c r="C174" s="2" t="s">
        <v>146</v>
      </c>
      <c r="D174" t="s">
        <v>147</v>
      </c>
      <c r="E174" t="s">
        <v>26</v>
      </c>
      <c r="F174">
        <v>33</v>
      </c>
      <c r="G174" t="s">
        <v>27</v>
      </c>
      <c r="H174" t="s">
        <v>36</v>
      </c>
      <c r="I174">
        <v>30</v>
      </c>
      <c r="J174" t="s">
        <v>29</v>
      </c>
      <c r="K174" t="s">
        <v>60</v>
      </c>
      <c r="L174" t="s">
        <v>45</v>
      </c>
      <c r="M174">
        <v>648</v>
      </c>
      <c r="N174">
        <v>13</v>
      </c>
      <c r="O174">
        <v>337.9</v>
      </c>
      <c r="P174">
        <v>0</v>
      </c>
      <c r="Q174">
        <v>0</v>
      </c>
      <c r="R174">
        <v>5</v>
      </c>
      <c r="S174" t="s">
        <v>105</v>
      </c>
      <c r="T174" t="s">
        <v>31</v>
      </c>
      <c r="W174">
        <v>8424</v>
      </c>
      <c r="X174" t="str">
        <f t="shared" si="8"/>
        <v>No</v>
      </c>
      <c r="Y174" t="str">
        <f t="shared" si="9"/>
        <v>13-24 months</v>
      </c>
      <c r="Z174" t="str">
        <f t="shared" si="10"/>
        <v>25-34</v>
      </c>
      <c r="AA174" s="8">
        <f t="shared" si="11"/>
        <v>0</v>
      </c>
    </row>
    <row r="175" spans="1:27">
      <c r="A175" t="s">
        <v>294</v>
      </c>
      <c r="B175" s="1">
        <v>46138</v>
      </c>
      <c r="C175" s="2" t="s">
        <v>146</v>
      </c>
      <c r="D175" t="s">
        <v>147</v>
      </c>
      <c r="E175" t="s">
        <v>26</v>
      </c>
      <c r="F175">
        <v>42</v>
      </c>
      <c r="G175" t="s">
        <v>27</v>
      </c>
      <c r="H175" t="s">
        <v>36</v>
      </c>
      <c r="I175">
        <v>30</v>
      </c>
      <c r="J175" t="s">
        <v>55</v>
      </c>
      <c r="K175" t="s">
        <v>82</v>
      </c>
      <c r="L175" t="s">
        <v>31</v>
      </c>
      <c r="M175">
        <v>499</v>
      </c>
      <c r="N175">
        <v>1</v>
      </c>
      <c r="O175">
        <v>291.10000000000002</v>
      </c>
      <c r="P175">
        <v>2</v>
      </c>
      <c r="Q175">
        <v>0</v>
      </c>
      <c r="R175">
        <v>4</v>
      </c>
      <c r="S175" t="s">
        <v>57</v>
      </c>
      <c r="T175" t="s">
        <v>45</v>
      </c>
      <c r="U175" s="1">
        <v>46182</v>
      </c>
      <c r="V175" t="s">
        <v>92</v>
      </c>
      <c r="W175">
        <v>499</v>
      </c>
      <c r="X175" t="str">
        <f t="shared" si="8"/>
        <v>No</v>
      </c>
      <c r="Y175" t="str">
        <f t="shared" si="9"/>
        <v>0-6 months</v>
      </c>
      <c r="Z175" t="str">
        <f t="shared" si="10"/>
        <v>35-49</v>
      </c>
      <c r="AA175" s="8">
        <f t="shared" si="11"/>
        <v>1</v>
      </c>
    </row>
    <row r="176" spans="1:27">
      <c r="A176" t="s">
        <v>295</v>
      </c>
      <c r="B176" s="1">
        <v>45355</v>
      </c>
      <c r="C176" s="2" t="s">
        <v>59</v>
      </c>
      <c r="D176" t="s">
        <v>59</v>
      </c>
      <c r="E176" t="s">
        <v>35</v>
      </c>
      <c r="F176">
        <v>39</v>
      </c>
      <c r="G176" t="s">
        <v>27</v>
      </c>
      <c r="H176" t="s">
        <v>36</v>
      </c>
      <c r="I176">
        <v>30</v>
      </c>
      <c r="J176" t="s">
        <v>43</v>
      </c>
      <c r="K176" t="s">
        <v>56</v>
      </c>
      <c r="L176" t="s">
        <v>45</v>
      </c>
      <c r="M176">
        <v>648</v>
      </c>
      <c r="N176">
        <v>30</v>
      </c>
      <c r="O176">
        <v>256.10000000000002</v>
      </c>
      <c r="P176">
        <v>1</v>
      </c>
      <c r="Q176">
        <v>0</v>
      </c>
      <c r="R176">
        <v>3</v>
      </c>
      <c r="S176" t="s">
        <v>95</v>
      </c>
      <c r="T176" t="s">
        <v>31</v>
      </c>
      <c r="W176">
        <v>19440</v>
      </c>
      <c r="X176" t="str">
        <f t="shared" si="8"/>
        <v>No</v>
      </c>
      <c r="Y176" t="str">
        <f t="shared" si="9"/>
        <v>25-48 months</v>
      </c>
      <c r="Z176" t="str">
        <f t="shared" si="10"/>
        <v>35-49</v>
      </c>
      <c r="AA176" s="8">
        <f t="shared" si="11"/>
        <v>0</v>
      </c>
    </row>
    <row r="177" spans="1:27">
      <c r="A177" t="s">
        <v>296</v>
      </c>
      <c r="B177" s="1">
        <v>45227</v>
      </c>
      <c r="C177" s="2" t="s">
        <v>47</v>
      </c>
      <c r="D177" t="s">
        <v>48</v>
      </c>
      <c r="E177" t="s">
        <v>26</v>
      </c>
      <c r="F177">
        <v>50</v>
      </c>
      <c r="G177" t="s">
        <v>54</v>
      </c>
      <c r="H177" t="s">
        <v>36</v>
      </c>
      <c r="I177">
        <v>30</v>
      </c>
      <c r="J177" t="s">
        <v>55</v>
      </c>
      <c r="K177" t="s">
        <v>60</v>
      </c>
      <c r="L177" t="s">
        <v>31</v>
      </c>
      <c r="M177">
        <v>499</v>
      </c>
      <c r="N177">
        <v>34</v>
      </c>
      <c r="O177">
        <v>291.7</v>
      </c>
      <c r="P177">
        <v>0</v>
      </c>
      <c r="Q177">
        <v>0</v>
      </c>
      <c r="R177">
        <v>3</v>
      </c>
      <c r="S177" t="s">
        <v>244</v>
      </c>
      <c r="T177" t="s">
        <v>31</v>
      </c>
      <c r="W177">
        <v>16966</v>
      </c>
      <c r="X177" t="str">
        <f t="shared" si="8"/>
        <v>No</v>
      </c>
      <c r="Y177" t="str">
        <f t="shared" si="9"/>
        <v>25-48 months</v>
      </c>
      <c r="Z177" t="str">
        <f t="shared" si="10"/>
        <v>50+</v>
      </c>
      <c r="AA177" s="8">
        <f t="shared" si="11"/>
        <v>0</v>
      </c>
    </row>
    <row r="178" spans="1:27">
      <c r="A178" t="s">
        <v>297</v>
      </c>
      <c r="B178" s="1">
        <v>45730</v>
      </c>
      <c r="C178" s="2" t="s">
        <v>74</v>
      </c>
      <c r="D178" t="s">
        <v>74</v>
      </c>
      <c r="E178" t="s">
        <v>35</v>
      </c>
      <c r="F178">
        <v>20</v>
      </c>
      <c r="G178" t="s">
        <v>27</v>
      </c>
      <c r="H178" t="s">
        <v>28</v>
      </c>
      <c r="I178">
        <v>100</v>
      </c>
      <c r="J178" t="s">
        <v>55</v>
      </c>
      <c r="K178" t="s">
        <v>82</v>
      </c>
      <c r="L178" t="s">
        <v>45</v>
      </c>
      <c r="M178">
        <v>948</v>
      </c>
      <c r="N178">
        <v>18</v>
      </c>
      <c r="O178">
        <v>715.4</v>
      </c>
      <c r="P178">
        <v>0</v>
      </c>
      <c r="Q178">
        <v>0</v>
      </c>
      <c r="R178">
        <v>4</v>
      </c>
      <c r="S178" t="s">
        <v>112</v>
      </c>
      <c r="T178" t="s">
        <v>31</v>
      </c>
      <c r="W178">
        <v>17064</v>
      </c>
      <c r="X178" t="str">
        <f t="shared" si="8"/>
        <v>No</v>
      </c>
      <c r="Y178" t="str">
        <f t="shared" si="9"/>
        <v>13-24 months</v>
      </c>
      <c r="Z178" t="str">
        <f t="shared" si="10"/>
        <v>18-24</v>
      </c>
      <c r="AA178" s="8">
        <f t="shared" si="11"/>
        <v>0</v>
      </c>
    </row>
    <row r="179" spans="1:27">
      <c r="A179" t="s">
        <v>298</v>
      </c>
      <c r="B179" s="1">
        <v>44835</v>
      </c>
      <c r="C179" s="2" t="s">
        <v>71</v>
      </c>
      <c r="D179" t="s">
        <v>72</v>
      </c>
      <c r="E179" t="s">
        <v>64</v>
      </c>
      <c r="F179">
        <v>30</v>
      </c>
      <c r="G179" t="s">
        <v>54</v>
      </c>
      <c r="H179" t="s">
        <v>36</v>
      </c>
      <c r="I179">
        <v>30</v>
      </c>
      <c r="J179" t="s">
        <v>29</v>
      </c>
      <c r="K179" t="s">
        <v>56</v>
      </c>
      <c r="L179" t="s">
        <v>31</v>
      </c>
      <c r="M179">
        <v>499</v>
      </c>
      <c r="N179">
        <v>47</v>
      </c>
      <c r="O179">
        <v>199.1</v>
      </c>
      <c r="P179">
        <v>0</v>
      </c>
      <c r="Q179">
        <v>0</v>
      </c>
      <c r="R179">
        <v>4</v>
      </c>
      <c r="T179" t="s">
        <v>31</v>
      </c>
      <c r="W179">
        <v>23453</v>
      </c>
      <c r="X179" t="str">
        <f t="shared" si="8"/>
        <v>No</v>
      </c>
      <c r="Y179" t="str">
        <f t="shared" si="9"/>
        <v>25-48 months</v>
      </c>
      <c r="Z179" t="str">
        <f t="shared" si="10"/>
        <v>25-34</v>
      </c>
      <c r="AA179" s="8">
        <f t="shared" si="11"/>
        <v>0</v>
      </c>
    </row>
    <row r="180" spans="1:27">
      <c r="A180" t="s">
        <v>299</v>
      </c>
      <c r="B180" s="1">
        <v>45891</v>
      </c>
      <c r="C180" s="2" t="s">
        <v>89</v>
      </c>
      <c r="D180" t="s">
        <v>90</v>
      </c>
      <c r="E180" t="s">
        <v>41</v>
      </c>
      <c r="F180">
        <v>18</v>
      </c>
      <c r="G180" t="s">
        <v>27</v>
      </c>
      <c r="H180" t="s">
        <v>28</v>
      </c>
      <c r="I180">
        <v>100</v>
      </c>
      <c r="J180" t="s">
        <v>29</v>
      </c>
      <c r="K180" t="s">
        <v>30</v>
      </c>
      <c r="L180" t="s">
        <v>45</v>
      </c>
      <c r="M180">
        <v>948</v>
      </c>
      <c r="N180">
        <v>2</v>
      </c>
      <c r="O180">
        <v>291.39999999999998</v>
      </c>
      <c r="P180">
        <v>3</v>
      </c>
      <c r="Q180">
        <v>0</v>
      </c>
      <c r="R180">
        <v>2</v>
      </c>
      <c r="S180" t="s">
        <v>77</v>
      </c>
      <c r="T180" t="s">
        <v>45</v>
      </c>
      <c r="U180" s="1">
        <v>45945</v>
      </c>
      <c r="V180" t="s">
        <v>97</v>
      </c>
      <c r="W180">
        <v>1896</v>
      </c>
      <c r="X180" t="str">
        <f t="shared" si="8"/>
        <v>No</v>
      </c>
      <c r="Y180" t="str">
        <f t="shared" si="9"/>
        <v>0-6 months</v>
      </c>
      <c r="Z180" t="str">
        <f t="shared" si="10"/>
        <v>18-24</v>
      </c>
      <c r="AA180" s="8">
        <f t="shared" si="11"/>
        <v>1</v>
      </c>
    </row>
    <row r="181" spans="1:27">
      <c r="A181" t="s">
        <v>300</v>
      </c>
      <c r="B181" s="1">
        <v>45146</v>
      </c>
      <c r="C181" s="2" t="s">
        <v>71</v>
      </c>
      <c r="D181" t="s">
        <v>72</v>
      </c>
      <c r="E181" t="s">
        <v>64</v>
      </c>
      <c r="F181">
        <v>51</v>
      </c>
      <c r="G181" t="s">
        <v>27</v>
      </c>
      <c r="H181" t="s">
        <v>67</v>
      </c>
      <c r="I181">
        <v>300</v>
      </c>
      <c r="J181" t="s">
        <v>29</v>
      </c>
      <c r="K181" t="s">
        <v>30</v>
      </c>
      <c r="L181" t="s">
        <v>31</v>
      </c>
      <c r="M181">
        <v>1199</v>
      </c>
      <c r="N181">
        <v>37</v>
      </c>
      <c r="O181">
        <v>1044.9000000000001</v>
      </c>
      <c r="P181">
        <v>1</v>
      </c>
      <c r="Q181">
        <v>1</v>
      </c>
      <c r="R181">
        <v>2</v>
      </c>
      <c r="S181" t="s">
        <v>240</v>
      </c>
      <c r="T181" t="s">
        <v>31</v>
      </c>
      <c r="W181">
        <v>44363</v>
      </c>
      <c r="X181" t="str">
        <f t="shared" si="8"/>
        <v>No</v>
      </c>
      <c r="Y181" t="str">
        <f t="shared" si="9"/>
        <v>25-48 months</v>
      </c>
      <c r="Z181" t="str">
        <f t="shared" si="10"/>
        <v>50+</v>
      </c>
      <c r="AA181" s="8">
        <f t="shared" si="11"/>
        <v>0</v>
      </c>
    </row>
    <row r="182" spans="1:27">
      <c r="A182" t="s">
        <v>301</v>
      </c>
      <c r="B182" s="1">
        <v>44627</v>
      </c>
      <c r="C182" s="2" t="s">
        <v>59</v>
      </c>
      <c r="D182" t="s">
        <v>59</v>
      </c>
      <c r="E182" t="s">
        <v>35</v>
      </c>
      <c r="F182">
        <v>36</v>
      </c>
      <c r="G182" t="s">
        <v>54</v>
      </c>
      <c r="H182" t="s">
        <v>67</v>
      </c>
      <c r="I182">
        <v>300</v>
      </c>
      <c r="J182" t="s">
        <v>55</v>
      </c>
      <c r="K182" t="s">
        <v>56</v>
      </c>
      <c r="L182" t="s">
        <v>31</v>
      </c>
      <c r="M182">
        <v>1199</v>
      </c>
      <c r="N182">
        <v>54</v>
      </c>
      <c r="O182">
        <v>494</v>
      </c>
      <c r="P182">
        <v>0</v>
      </c>
      <c r="Q182">
        <v>0</v>
      </c>
      <c r="R182">
        <v>5</v>
      </c>
      <c r="S182" t="s">
        <v>126</v>
      </c>
      <c r="T182" t="s">
        <v>31</v>
      </c>
      <c r="W182">
        <v>64746</v>
      </c>
      <c r="X182" t="str">
        <f t="shared" si="8"/>
        <v>No</v>
      </c>
      <c r="Y182" t="str">
        <f t="shared" si="9"/>
        <v>48+ months</v>
      </c>
      <c r="Z182" t="str">
        <f t="shared" si="10"/>
        <v>35-49</v>
      </c>
      <c r="AA182" s="8">
        <f t="shared" si="11"/>
        <v>0</v>
      </c>
    </row>
    <row r="183" spans="1:27">
      <c r="A183" t="s">
        <v>302</v>
      </c>
      <c r="B183" s="1">
        <v>45358</v>
      </c>
      <c r="C183" s="2" t="s">
        <v>24</v>
      </c>
      <c r="D183" t="s">
        <v>25</v>
      </c>
      <c r="E183" t="s">
        <v>26</v>
      </c>
      <c r="F183">
        <v>18</v>
      </c>
      <c r="G183" t="s">
        <v>54</v>
      </c>
      <c r="H183" t="s">
        <v>28</v>
      </c>
      <c r="I183">
        <v>100</v>
      </c>
      <c r="J183" t="s">
        <v>55</v>
      </c>
      <c r="K183" t="s">
        <v>82</v>
      </c>
      <c r="L183" t="s">
        <v>31</v>
      </c>
      <c r="M183">
        <v>799</v>
      </c>
      <c r="N183">
        <v>30</v>
      </c>
      <c r="O183">
        <v>524.79999999999995</v>
      </c>
      <c r="P183">
        <v>2</v>
      </c>
      <c r="Q183">
        <v>0</v>
      </c>
      <c r="R183">
        <v>3</v>
      </c>
      <c r="S183" t="s">
        <v>214</v>
      </c>
      <c r="T183" t="s">
        <v>31</v>
      </c>
      <c r="W183">
        <v>23970</v>
      </c>
      <c r="X183" t="str">
        <f t="shared" si="8"/>
        <v>No</v>
      </c>
      <c r="Y183" t="str">
        <f t="shared" si="9"/>
        <v>25-48 months</v>
      </c>
      <c r="Z183" t="str">
        <f t="shared" si="10"/>
        <v>18-24</v>
      </c>
      <c r="AA183" s="8">
        <f t="shared" si="11"/>
        <v>0</v>
      </c>
    </row>
    <row r="184" spans="1:27">
      <c r="A184" t="s">
        <v>303</v>
      </c>
      <c r="B184" s="1">
        <v>45876</v>
      </c>
      <c r="C184" s="2" t="s">
        <v>59</v>
      </c>
      <c r="D184" t="s">
        <v>59</v>
      </c>
      <c r="E184" t="s">
        <v>35</v>
      </c>
      <c r="F184">
        <v>61</v>
      </c>
      <c r="G184" t="s">
        <v>54</v>
      </c>
      <c r="H184" t="s">
        <v>36</v>
      </c>
      <c r="I184">
        <v>30</v>
      </c>
      <c r="J184" t="s">
        <v>55</v>
      </c>
      <c r="K184" t="s">
        <v>56</v>
      </c>
      <c r="L184" t="s">
        <v>31</v>
      </c>
      <c r="M184">
        <v>499</v>
      </c>
      <c r="N184">
        <v>13</v>
      </c>
      <c r="O184">
        <v>339.4</v>
      </c>
      <c r="P184">
        <v>1</v>
      </c>
      <c r="Q184">
        <v>0</v>
      </c>
      <c r="R184">
        <v>4</v>
      </c>
      <c r="S184" t="s">
        <v>75</v>
      </c>
      <c r="T184" t="s">
        <v>31</v>
      </c>
      <c r="W184">
        <v>6487</v>
      </c>
      <c r="X184" t="str">
        <f t="shared" si="8"/>
        <v>No</v>
      </c>
      <c r="Y184" t="str">
        <f t="shared" si="9"/>
        <v>13-24 months</v>
      </c>
      <c r="Z184" t="str">
        <f t="shared" si="10"/>
        <v>50+</v>
      </c>
      <c r="AA184" s="8">
        <f t="shared" si="11"/>
        <v>0</v>
      </c>
    </row>
    <row r="185" spans="1:27">
      <c r="A185" t="s">
        <v>304</v>
      </c>
      <c r="B185" s="1">
        <v>46152</v>
      </c>
      <c r="C185" s="2" t="s">
        <v>47</v>
      </c>
      <c r="D185" t="s">
        <v>48</v>
      </c>
      <c r="E185" t="s">
        <v>26</v>
      </c>
      <c r="F185">
        <v>26</v>
      </c>
      <c r="G185" t="s">
        <v>54</v>
      </c>
      <c r="H185" t="s">
        <v>28</v>
      </c>
      <c r="I185">
        <v>100</v>
      </c>
      <c r="J185" t="s">
        <v>29</v>
      </c>
      <c r="K185" t="s">
        <v>30</v>
      </c>
      <c r="L185" t="s">
        <v>31</v>
      </c>
      <c r="M185">
        <v>799</v>
      </c>
      <c r="N185">
        <v>4</v>
      </c>
      <c r="O185">
        <v>267.2</v>
      </c>
      <c r="P185">
        <v>0</v>
      </c>
      <c r="Q185">
        <v>0</v>
      </c>
      <c r="R185">
        <v>5</v>
      </c>
      <c r="S185" t="s">
        <v>236</v>
      </c>
      <c r="T185" t="s">
        <v>31</v>
      </c>
      <c r="W185">
        <v>3196</v>
      </c>
      <c r="X185" t="str">
        <f t="shared" si="8"/>
        <v>No</v>
      </c>
      <c r="Y185" t="str">
        <f t="shared" si="9"/>
        <v>0-6 months</v>
      </c>
      <c r="Z185" t="str">
        <f t="shared" si="10"/>
        <v>25-34</v>
      </c>
      <c r="AA185" s="8">
        <f t="shared" si="11"/>
        <v>0</v>
      </c>
    </row>
    <row r="186" spans="1:27">
      <c r="A186" t="s">
        <v>305</v>
      </c>
      <c r="B186" s="1">
        <v>45026</v>
      </c>
      <c r="C186" s="2" t="s">
        <v>33</v>
      </c>
      <c r="D186" t="s">
        <v>34</v>
      </c>
      <c r="E186" t="s">
        <v>35</v>
      </c>
      <c r="F186">
        <v>32</v>
      </c>
      <c r="G186" t="s">
        <v>27</v>
      </c>
      <c r="H186" t="s">
        <v>67</v>
      </c>
      <c r="I186">
        <v>300</v>
      </c>
      <c r="J186" t="s">
        <v>29</v>
      </c>
      <c r="K186" t="s">
        <v>30</v>
      </c>
      <c r="L186" t="s">
        <v>31</v>
      </c>
      <c r="M186">
        <v>1199</v>
      </c>
      <c r="N186">
        <v>41</v>
      </c>
      <c r="O186">
        <v>1001.5</v>
      </c>
      <c r="P186">
        <v>2</v>
      </c>
      <c r="Q186">
        <v>0</v>
      </c>
      <c r="R186">
        <v>3</v>
      </c>
      <c r="S186" t="s">
        <v>95</v>
      </c>
      <c r="T186" t="s">
        <v>31</v>
      </c>
      <c r="W186">
        <v>49159</v>
      </c>
      <c r="X186" t="str">
        <f t="shared" si="8"/>
        <v>No</v>
      </c>
      <c r="Y186" t="str">
        <f t="shared" si="9"/>
        <v>25-48 months</v>
      </c>
      <c r="Z186" t="str">
        <f t="shared" si="10"/>
        <v>25-34</v>
      </c>
      <c r="AA186" s="8">
        <f t="shared" si="11"/>
        <v>0</v>
      </c>
    </row>
    <row r="187" spans="1:27">
      <c r="A187" t="s">
        <v>306</v>
      </c>
      <c r="B187" s="1">
        <v>45943</v>
      </c>
      <c r="C187" s="2" t="s">
        <v>183</v>
      </c>
      <c r="D187" t="s">
        <v>184</v>
      </c>
      <c r="E187" t="s">
        <v>26</v>
      </c>
      <c r="F187">
        <v>42</v>
      </c>
      <c r="G187" t="s">
        <v>54</v>
      </c>
      <c r="H187" t="s">
        <v>67</v>
      </c>
      <c r="I187">
        <v>300</v>
      </c>
      <c r="J187" t="s">
        <v>29</v>
      </c>
      <c r="K187" t="s">
        <v>60</v>
      </c>
      <c r="L187" t="s">
        <v>31</v>
      </c>
      <c r="M187">
        <v>1199</v>
      </c>
      <c r="N187">
        <v>11</v>
      </c>
      <c r="O187">
        <v>631.4</v>
      </c>
      <c r="P187">
        <v>1</v>
      </c>
      <c r="Q187">
        <v>2</v>
      </c>
      <c r="R187">
        <v>3</v>
      </c>
      <c r="S187" t="s">
        <v>91</v>
      </c>
      <c r="T187" t="s">
        <v>31</v>
      </c>
      <c r="W187">
        <v>13189</v>
      </c>
      <c r="X187" t="str">
        <f t="shared" si="8"/>
        <v>No</v>
      </c>
      <c r="Y187" t="str">
        <f t="shared" si="9"/>
        <v>7-12 months</v>
      </c>
      <c r="Z187" t="str">
        <f t="shared" si="10"/>
        <v>35-49</v>
      </c>
      <c r="AA187" s="8">
        <f t="shared" si="11"/>
        <v>0</v>
      </c>
    </row>
    <row r="188" spans="1:27">
      <c r="A188" t="s">
        <v>307</v>
      </c>
      <c r="B188" s="1">
        <v>45045</v>
      </c>
      <c r="C188" s="2" t="s">
        <v>71</v>
      </c>
      <c r="D188" t="s">
        <v>72</v>
      </c>
      <c r="E188" t="s">
        <v>64</v>
      </c>
      <c r="F188">
        <v>42</v>
      </c>
      <c r="G188" t="s">
        <v>27</v>
      </c>
      <c r="H188" t="s">
        <v>42</v>
      </c>
      <c r="I188">
        <v>1000</v>
      </c>
      <c r="J188" t="s">
        <v>29</v>
      </c>
      <c r="K188" t="s">
        <v>82</v>
      </c>
      <c r="L188" t="s">
        <v>45</v>
      </c>
      <c r="M188">
        <v>1948</v>
      </c>
      <c r="N188">
        <v>40</v>
      </c>
      <c r="O188">
        <v>1483.3</v>
      </c>
      <c r="P188">
        <v>1</v>
      </c>
      <c r="Q188">
        <v>0</v>
      </c>
      <c r="R188">
        <v>3</v>
      </c>
      <c r="S188" t="s">
        <v>122</v>
      </c>
      <c r="T188" t="s">
        <v>31</v>
      </c>
      <c r="W188">
        <v>77920</v>
      </c>
      <c r="X188" t="str">
        <f t="shared" si="8"/>
        <v>No</v>
      </c>
      <c r="Y188" t="str">
        <f t="shared" si="9"/>
        <v>25-48 months</v>
      </c>
      <c r="Z188" t="str">
        <f t="shared" si="10"/>
        <v>35-49</v>
      </c>
      <c r="AA188" s="8">
        <f t="shared" si="11"/>
        <v>0</v>
      </c>
    </row>
    <row r="189" spans="1:27">
      <c r="A189" t="s">
        <v>308</v>
      </c>
      <c r="B189" s="1">
        <v>45795</v>
      </c>
      <c r="C189" s="2" t="s">
        <v>158</v>
      </c>
      <c r="D189" t="s">
        <v>159</v>
      </c>
      <c r="E189" t="s">
        <v>64</v>
      </c>
      <c r="F189">
        <v>58</v>
      </c>
      <c r="G189" t="s">
        <v>27</v>
      </c>
      <c r="H189" t="s">
        <v>42</v>
      </c>
      <c r="I189">
        <v>1000</v>
      </c>
      <c r="J189" t="s">
        <v>55</v>
      </c>
      <c r="K189" t="s">
        <v>56</v>
      </c>
      <c r="L189" t="s">
        <v>31</v>
      </c>
      <c r="M189">
        <v>1799</v>
      </c>
      <c r="N189">
        <v>15</v>
      </c>
      <c r="O189">
        <v>1563.1</v>
      </c>
      <c r="P189">
        <v>2</v>
      </c>
      <c r="Q189">
        <v>0</v>
      </c>
      <c r="R189">
        <v>3</v>
      </c>
      <c r="S189" t="s">
        <v>122</v>
      </c>
      <c r="T189" t="s">
        <v>31</v>
      </c>
      <c r="W189">
        <v>26985</v>
      </c>
      <c r="X189" t="str">
        <f t="shared" si="8"/>
        <v>No</v>
      </c>
      <c r="Y189" t="str">
        <f t="shared" si="9"/>
        <v>13-24 months</v>
      </c>
      <c r="Z189" t="str">
        <f t="shared" si="10"/>
        <v>50+</v>
      </c>
      <c r="AA189" s="8">
        <f t="shared" si="11"/>
        <v>0</v>
      </c>
    </row>
    <row r="190" spans="1:27">
      <c r="A190" t="s">
        <v>309</v>
      </c>
      <c r="B190" s="1">
        <v>45432</v>
      </c>
      <c r="C190" s="2" t="s">
        <v>71</v>
      </c>
      <c r="D190" t="s">
        <v>72</v>
      </c>
      <c r="E190" t="s">
        <v>64</v>
      </c>
      <c r="F190">
        <v>25</v>
      </c>
      <c r="G190" t="s">
        <v>27</v>
      </c>
      <c r="H190" t="s">
        <v>28</v>
      </c>
      <c r="I190">
        <v>100</v>
      </c>
      <c r="J190" t="s">
        <v>29</v>
      </c>
      <c r="K190" t="s">
        <v>30</v>
      </c>
      <c r="L190" t="s">
        <v>31</v>
      </c>
      <c r="M190">
        <v>799</v>
      </c>
      <c r="N190">
        <v>27</v>
      </c>
      <c r="O190">
        <v>576.70000000000005</v>
      </c>
      <c r="P190">
        <v>0</v>
      </c>
      <c r="Q190">
        <v>0</v>
      </c>
      <c r="R190">
        <v>5</v>
      </c>
      <c r="S190" t="s">
        <v>236</v>
      </c>
      <c r="T190" t="s">
        <v>31</v>
      </c>
      <c r="W190">
        <v>21573</v>
      </c>
      <c r="X190" t="str">
        <f t="shared" si="8"/>
        <v>No</v>
      </c>
      <c r="Y190" t="str">
        <f t="shared" si="9"/>
        <v>25-48 months</v>
      </c>
      <c r="Z190" t="str">
        <f t="shared" si="10"/>
        <v>25-34</v>
      </c>
      <c r="AA190" s="8">
        <f t="shared" si="11"/>
        <v>0</v>
      </c>
    </row>
    <row r="191" spans="1:27">
      <c r="A191" t="s">
        <v>310</v>
      </c>
      <c r="B191" s="1">
        <v>46107</v>
      </c>
      <c r="C191" s="2" t="s">
        <v>146</v>
      </c>
      <c r="D191" t="s">
        <v>147</v>
      </c>
      <c r="E191" t="s">
        <v>26</v>
      </c>
      <c r="F191">
        <v>30</v>
      </c>
      <c r="G191" t="s">
        <v>27</v>
      </c>
      <c r="H191" t="s">
        <v>28</v>
      </c>
      <c r="I191">
        <v>100</v>
      </c>
      <c r="J191" t="s">
        <v>55</v>
      </c>
      <c r="K191" t="s">
        <v>60</v>
      </c>
      <c r="L191" t="s">
        <v>45</v>
      </c>
      <c r="M191">
        <v>948</v>
      </c>
      <c r="N191">
        <v>5</v>
      </c>
      <c r="O191">
        <v>357.2</v>
      </c>
      <c r="P191">
        <v>1</v>
      </c>
      <c r="Q191">
        <v>1</v>
      </c>
      <c r="R191">
        <v>4</v>
      </c>
      <c r="S191" t="s">
        <v>91</v>
      </c>
      <c r="T191" t="s">
        <v>31</v>
      </c>
      <c r="W191">
        <v>4740</v>
      </c>
      <c r="X191" t="str">
        <f t="shared" si="8"/>
        <v>No</v>
      </c>
      <c r="Y191" t="str">
        <f t="shared" si="9"/>
        <v>0-6 months</v>
      </c>
      <c r="Z191" t="str">
        <f t="shared" si="10"/>
        <v>25-34</v>
      </c>
      <c r="AA191" s="8">
        <f t="shared" si="11"/>
        <v>0</v>
      </c>
    </row>
    <row r="192" spans="1:27">
      <c r="A192" t="s">
        <v>311</v>
      </c>
      <c r="B192" s="1">
        <v>46049</v>
      </c>
      <c r="C192" s="2" t="s">
        <v>62</v>
      </c>
      <c r="D192" t="s">
        <v>63</v>
      </c>
      <c r="E192" t="s">
        <v>64</v>
      </c>
      <c r="F192">
        <v>46</v>
      </c>
      <c r="G192" t="s">
        <v>54</v>
      </c>
      <c r="H192" t="s">
        <v>36</v>
      </c>
      <c r="I192">
        <v>30</v>
      </c>
      <c r="J192" t="s">
        <v>55</v>
      </c>
      <c r="K192" t="s">
        <v>44</v>
      </c>
      <c r="L192" t="s">
        <v>31</v>
      </c>
      <c r="M192">
        <v>499</v>
      </c>
      <c r="N192">
        <v>2</v>
      </c>
      <c r="O192">
        <v>315.5</v>
      </c>
      <c r="P192">
        <v>2</v>
      </c>
      <c r="Q192">
        <v>0</v>
      </c>
      <c r="R192">
        <v>4</v>
      </c>
      <c r="S192" t="s">
        <v>37</v>
      </c>
      <c r="T192" t="s">
        <v>45</v>
      </c>
      <c r="U192" s="1">
        <v>46122</v>
      </c>
      <c r="V192" t="s">
        <v>78</v>
      </c>
      <c r="W192">
        <v>998</v>
      </c>
      <c r="X192" t="str">
        <f t="shared" si="8"/>
        <v>No</v>
      </c>
      <c r="Y192" t="str">
        <f t="shared" si="9"/>
        <v>0-6 months</v>
      </c>
      <c r="Z192" t="str">
        <f t="shared" si="10"/>
        <v>35-49</v>
      </c>
      <c r="AA192" s="8">
        <f t="shared" si="11"/>
        <v>1</v>
      </c>
    </row>
    <row r="193" spans="1:27">
      <c r="A193" t="s">
        <v>312</v>
      </c>
      <c r="B193" s="1">
        <v>45566</v>
      </c>
      <c r="C193" s="2" t="s">
        <v>59</v>
      </c>
      <c r="D193" t="s">
        <v>59</v>
      </c>
      <c r="E193" t="s">
        <v>35</v>
      </c>
      <c r="F193">
        <v>40</v>
      </c>
      <c r="G193" t="s">
        <v>27</v>
      </c>
      <c r="H193" t="s">
        <v>28</v>
      </c>
      <c r="I193">
        <v>100</v>
      </c>
      <c r="J193" t="s">
        <v>29</v>
      </c>
      <c r="K193" t="s">
        <v>44</v>
      </c>
      <c r="L193" t="s">
        <v>31</v>
      </c>
      <c r="M193">
        <v>799</v>
      </c>
      <c r="N193">
        <v>17</v>
      </c>
      <c r="O193">
        <v>290.7</v>
      </c>
      <c r="P193">
        <v>1</v>
      </c>
      <c r="Q193">
        <v>0</v>
      </c>
      <c r="R193">
        <v>4</v>
      </c>
      <c r="S193" t="s">
        <v>236</v>
      </c>
      <c r="T193" t="s">
        <v>45</v>
      </c>
      <c r="U193" s="1">
        <v>46095</v>
      </c>
      <c r="V193" t="s">
        <v>92</v>
      </c>
      <c r="W193">
        <v>13583</v>
      </c>
      <c r="X193" t="str">
        <f t="shared" si="8"/>
        <v>No</v>
      </c>
      <c r="Y193" t="str">
        <f t="shared" si="9"/>
        <v>13-24 months</v>
      </c>
      <c r="Z193" t="str">
        <f t="shared" si="10"/>
        <v>35-49</v>
      </c>
      <c r="AA193" s="8">
        <f t="shared" si="11"/>
        <v>1</v>
      </c>
    </row>
    <row r="194" spans="1:27">
      <c r="A194" t="s">
        <v>313</v>
      </c>
      <c r="B194" s="1">
        <v>44934</v>
      </c>
      <c r="C194" s="2" t="s">
        <v>183</v>
      </c>
      <c r="D194" t="s">
        <v>184</v>
      </c>
      <c r="E194" t="s">
        <v>26</v>
      </c>
      <c r="F194">
        <v>30</v>
      </c>
      <c r="G194" t="s">
        <v>27</v>
      </c>
      <c r="H194" t="s">
        <v>42</v>
      </c>
      <c r="I194">
        <v>1000</v>
      </c>
      <c r="J194" t="s">
        <v>55</v>
      </c>
      <c r="K194" t="s">
        <v>56</v>
      </c>
      <c r="L194" t="s">
        <v>31</v>
      </c>
      <c r="M194">
        <v>1799</v>
      </c>
      <c r="N194">
        <v>44</v>
      </c>
      <c r="O194">
        <v>937.5</v>
      </c>
      <c r="P194">
        <v>0</v>
      </c>
      <c r="Q194">
        <v>0</v>
      </c>
      <c r="R194">
        <v>4</v>
      </c>
      <c r="S194" t="s">
        <v>105</v>
      </c>
      <c r="T194" t="s">
        <v>31</v>
      </c>
      <c r="W194">
        <v>79156</v>
      </c>
      <c r="X194" t="str">
        <f t="shared" ref="X194:X257" si="12">IF(F194="","Yes","No")</f>
        <v>No</v>
      </c>
      <c r="Y194" t="str">
        <f t="shared" ref="Y194:Y257" si="13">IF(N194&lt;=6,"0-6 months",IF(N194&lt;=12,"7-12 months",IF(N194&lt;=24,"13-24 months",IF(N194&lt;=48,"25-48 months","48+ months"))))</f>
        <v>25-48 months</v>
      </c>
      <c r="Z194" t="str">
        <f t="shared" ref="Z194:Z257" si="14">IF(F194&lt;25,"18-24",IF(F194&lt;35,"25-34",IF(F194&lt;50,"35-49","50+")))</f>
        <v>25-34</v>
      </c>
      <c r="AA194" s="8">
        <f t="shared" ref="AA194:AA257" si="15">IF(T194="Yes",1,0)</f>
        <v>0</v>
      </c>
    </row>
    <row r="195" spans="1:27">
      <c r="A195" t="s">
        <v>314</v>
      </c>
      <c r="B195" s="1">
        <v>45104</v>
      </c>
      <c r="C195" s="2" t="s">
        <v>66</v>
      </c>
      <c r="D195" t="s">
        <v>40</v>
      </c>
      <c r="E195" t="s">
        <v>41</v>
      </c>
      <c r="F195">
        <v>47</v>
      </c>
      <c r="G195" t="s">
        <v>163</v>
      </c>
      <c r="H195" t="s">
        <v>28</v>
      </c>
      <c r="I195">
        <v>100</v>
      </c>
      <c r="J195" t="s">
        <v>55</v>
      </c>
      <c r="K195" t="s">
        <v>60</v>
      </c>
      <c r="L195" t="s">
        <v>31</v>
      </c>
      <c r="M195">
        <v>799</v>
      </c>
      <c r="N195">
        <v>38</v>
      </c>
      <c r="O195">
        <v>568.29999999999995</v>
      </c>
      <c r="P195">
        <v>4</v>
      </c>
      <c r="Q195">
        <v>1</v>
      </c>
      <c r="R195">
        <v>4</v>
      </c>
      <c r="S195" t="s">
        <v>160</v>
      </c>
      <c r="T195" t="s">
        <v>31</v>
      </c>
      <c r="W195">
        <v>30362</v>
      </c>
      <c r="X195" t="str">
        <f t="shared" si="12"/>
        <v>No</v>
      </c>
      <c r="Y195" t="str">
        <f t="shared" si="13"/>
        <v>25-48 months</v>
      </c>
      <c r="Z195" t="str">
        <f t="shared" si="14"/>
        <v>35-49</v>
      </c>
      <c r="AA195" s="8">
        <f t="shared" si="15"/>
        <v>0</v>
      </c>
    </row>
    <row r="196" spans="1:27">
      <c r="A196" t="s">
        <v>315</v>
      </c>
      <c r="B196" s="1">
        <v>45057</v>
      </c>
      <c r="C196" s="2" t="s">
        <v>74</v>
      </c>
      <c r="D196" t="s">
        <v>74</v>
      </c>
      <c r="E196" t="s">
        <v>35</v>
      </c>
      <c r="F196">
        <v>44</v>
      </c>
      <c r="G196" t="s">
        <v>54</v>
      </c>
      <c r="H196" t="s">
        <v>36</v>
      </c>
      <c r="I196">
        <v>30</v>
      </c>
      <c r="J196" t="s">
        <v>55</v>
      </c>
      <c r="K196" t="s">
        <v>60</v>
      </c>
      <c r="L196" t="s">
        <v>45</v>
      </c>
      <c r="M196">
        <v>648</v>
      </c>
      <c r="N196">
        <v>40</v>
      </c>
      <c r="O196">
        <v>333.5</v>
      </c>
      <c r="P196">
        <v>3</v>
      </c>
      <c r="Q196">
        <v>1</v>
      </c>
      <c r="R196">
        <v>3</v>
      </c>
      <c r="S196" t="s">
        <v>80</v>
      </c>
      <c r="T196" t="s">
        <v>31</v>
      </c>
      <c r="W196">
        <v>25920</v>
      </c>
      <c r="X196" t="str">
        <f t="shared" si="12"/>
        <v>No</v>
      </c>
      <c r="Y196" t="str">
        <f t="shared" si="13"/>
        <v>25-48 months</v>
      </c>
      <c r="Z196" t="str">
        <f t="shared" si="14"/>
        <v>35-49</v>
      </c>
      <c r="AA196" s="8">
        <f t="shared" si="15"/>
        <v>0</v>
      </c>
    </row>
    <row r="197" spans="1:27">
      <c r="A197" t="s">
        <v>316</v>
      </c>
      <c r="B197" s="1">
        <v>45734</v>
      </c>
      <c r="C197" s="2" t="s">
        <v>146</v>
      </c>
      <c r="D197" t="s">
        <v>147</v>
      </c>
      <c r="E197" t="s">
        <v>26</v>
      </c>
      <c r="F197">
        <v>63</v>
      </c>
      <c r="G197" t="s">
        <v>54</v>
      </c>
      <c r="H197" t="s">
        <v>28</v>
      </c>
      <c r="I197">
        <v>100</v>
      </c>
      <c r="J197" t="s">
        <v>55</v>
      </c>
      <c r="K197" t="s">
        <v>44</v>
      </c>
      <c r="L197" t="s">
        <v>31</v>
      </c>
      <c r="M197">
        <v>799</v>
      </c>
      <c r="N197">
        <v>17</v>
      </c>
      <c r="O197">
        <v>627.5</v>
      </c>
      <c r="P197">
        <v>2</v>
      </c>
      <c r="Q197">
        <v>0</v>
      </c>
      <c r="R197">
        <v>3</v>
      </c>
      <c r="S197" t="s">
        <v>114</v>
      </c>
      <c r="T197" t="s">
        <v>45</v>
      </c>
      <c r="U197" s="1">
        <v>46255</v>
      </c>
      <c r="V197" t="s">
        <v>92</v>
      </c>
      <c r="W197">
        <v>13583</v>
      </c>
      <c r="X197" t="str">
        <f t="shared" si="12"/>
        <v>No</v>
      </c>
      <c r="Y197" t="str">
        <f t="shared" si="13"/>
        <v>13-24 months</v>
      </c>
      <c r="Z197" t="str">
        <f t="shared" si="14"/>
        <v>50+</v>
      </c>
      <c r="AA197" s="8">
        <f t="shared" si="15"/>
        <v>1</v>
      </c>
    </row>
    <row r="198" spans="1:27">
      <c r="A198" t="s">
        <v>317</v>
      </c>
      <c r="B198" s="1">
        <v>45744</v>
      </c>
      <c r="C198" s="2" t="s">
        <v>183</v>
      </c>
      <c r="D198" t="s">
        <v>184</v>
      </c>
      <c r="E198" t="s">
        <v>26</v>
      </c>
      <c r="F198">
        <v>36</v>
      </c>
      <c r="G198" t="s">
        <v>54</v>
      </c>
      <c r="H198" t="s">
        <v>36</v>
      </c>
      <c r="I198">
        <v>30</v>
      </c>
      <c r="J198" t="s">
        <v>29</v>
      </c>
      <c r="K198" t="s">
        <v>82</v>
      </c>
      <c r="L198" t="s">
        <v>31</v>
      </c>
      <c r="M198">
        <v>499</v>
      </c>
      <c r="N198">
        <v>17</v>
      </c>
      <c r="O198">
        <v>191</v>
      </c>
      <c r="P198">
        <v>1</v>
      </c>
      <c r="Q198">
        <v>0</v>
      </c>
      <c r="R198">
        <v>3</v>
      </c>
      <c r="S198" t="s">
        <v>80</v>
      </c>
      <c r="T198" t="s">
        <v>31</v>
      </c>
      <c r="W198">
        <v>8483</v>
      </c>
      <c r="X198" t="str">
        <f t="shared" si="12"/>
        <v>No</v>
      </c>
      <c r="Y198" t="str">
        <f t="shared" si="13"/>
        <v>13-24 months</v>
      </c>
      <c r="Z198" t="str">
        <f t="shared" si="14"/>
        <v>35-49</v>
      </c>
      <c r="AA198" s="8">
        <f t="shared" si="15"/>
        <v>0</v>
      </c>
    </row>
    <row r="199" spans="1:27">
      <c r="A199" t="s">
        <v>318</v>
      </c>
      <c r="B199" s="1">
        <v>45604</v>
      </c>
      <c r="C199" s="2" t="s">
        <v>209</v>
      </c>
      <c r="D199" t="s">
        <v>210</v>
      </c>
      <c r="E199" t="s">
        <v>64</v>
      </c>
      <c r="F199">
        <v>31</v>
      </c>
      <c r="G199" t="s">
        <v>54</v>
      </c>
      <c r="H199" t="s">
        <v>67</v>
      </c>
      <c r="I199">
        <v>300</v>
      </c>
      <c r="J199" t="s">
        <v>43</v>
      </c>
      <c r="K199" t="s">
        <v>44</v>
      </c>
      <c r="L199" t="s">
        <v>31</v>
      </c>
      <c r="M199">
        <v>1199</v>
      </c>
      <c r="N199">
        <v>22</v>
      </c>
      <c r="O199">
        <v>443.6</v>
      </c>
      <c r="P199">
        <v>2</v>
      </c>
      <c r="Q199">
        <v>0</v>
      </c>
      <c r="R199">
        <v>3</v>
      </c>
      <c r="T199" t="s">
        <v>31</v>
      </c>
      <c r="W199">
        <v>26378</v>
      </c>
      <c r="X199" t="str">
        <f t="shared" si="12"/>
        <v>No</v>
      </c>
      <c r="Y199" t="str">
        <f t="shared" si="13"/>
        <v>13-24 months</v>
      </c>
      <c r="Z199" t="str">
        <f t="shared" si="14"/>
        <v>25-34</v>
      </c>
      <c r="AA199" s="8">
        <f t="shared" si="15"/>
        <v>0</v>
      </c>
    </row>
    <row r="200" spans="1:27">
      <c r="A200" t="s">
        <v>319</v>
      </c>
      <c r="B200" s="1">
        <v>45185</v>
      </c>
      <c r="C200" s="2" t="s">
        <v>74</v>
      </c>
      <c r="D200" t="s">
        <v>74</v>
      </c>
      <c r="E200" t="s">
        <v>35</v>
      </c>
      <c r="F200">
        <v>32</v>
      </c>
      <c r="G200" t="s">
        <v>54</v>
      </c>
      <c r="H200" t="s">
        <v>67</v>
      </c>
      <c r="I200">
        <v>300</v>
      </c>
      <c r="J200" t="s">
        <v>43</v>
      </c>
      <c r="K200" t="s">
        <v>56</v>
      </c>
      <c r="L200" t="s">
        <v>31</v>
      </c>
      <c r="M200">
        <v>1199</v>
      </c>
      <c r="N200">
        <v>35</v>
      </c>
      <c r="O200">
        <v>575.4</v>
      </c>
      <c r="P200">
        <v>2</v>
      </c>
      <c r="Q200">
        <v>0</v>
      </c>
      <c r="R200">
        <v>4</v>
      </c>
      <c r="T200" t="s">
        <v>31</v>
      </c>
      <c r="W200">
        <v>41965</v>
      </c>
      <c r="X200" t="str">
        <f t="shared" si="12"/>
        <v>No</v>
      </c>
      <c r="Y200" t="str">
        <f t="shared" si="13"/>
        <v>25-48 months</v>
      </c>
      <c r="Z200" t="str">
        <f t="shared" si="14"/>
        <v>25-34</v>
      </c>
      <c r="AA200" s="8">
        <f t="shared" si="15"/>
        <v>0</v>
      </c>
    </row>
    <row r="201" spans="1:27">
      <c r="A201" t="s">
        <v>320</v>
      </c>
      <c r="B201" s="1">
        <v>45125</v>
      </c>
      <c r="C201" s="2" t="s">
        <v>59</v>
      </c>
      <c r="D201" t="s">
        <v>59</v>
      </c>
      <c r="E201" t="s">
        <v>35</v>
      </c>
      <c r="F201">
        <v>34</v>
      </c>
      <c r="G201" t="s">
        <v>27</v>
      </c>
      <c r="H201" t="s">
        <v>28</v>
      </c>
      <c r="I201">
        <v>100</v>
      </c>
      <c r="J201" t="s">
        <v>43</v>
      </c>
      <c r="K201" t="s">
        <v>82</v>
      </c>
      <c r="L201" t="s">
        <v>31</v>
      </c>
      <c r="M201">
        <v>799</v>
      </c>
      <c r="N201">
        <v>37</v>
      </c>
      <c r="O201">
        <v>692</v>
      </c>
      <c r="P201">
        <v>0</v>
      </c>
      <c r="Q201">
        <v>0</v>
      </c>
      <c r="R201">
        <v>4</v>
      </c>
      <c r="S201" t="s">
        <v>151</v>
      </c>
      <c r="T201" t="s">
        <v>31</v>
      </c>
      <c r="W201">
        <v>29563</v>
      </c>
      <c r="X201" t="str">
        <f t="shared" si="12"/>
        <v>No</v>
      </c>
      <c r="Y201" t="str">
        <f t="shared" si="13"/>
        <v>25-48 months</v>
      </c>
      <c r="Z201" t="str">
        <f t="shared" si="14"/>
        <v>25-34</v>
      </c>
      <c r="AA201" s="8">
        <f t="shared" si="15"/>
        <v>0</v>
      </c>
    </row>
    <row r="202" spans="1:27">
      <c r="A202" t="s">
        <v>321</v>
      </c>
      <c r="B202" s="1">
        <v>45872</v>
      </c>
      <c r="C202" s="2" t="s">
        <v>51</v>
      </c>
      <c r="D202" t="s">
        <v>52</v>
      </c>
      <c r="E202" t="s">
        <v>53</v>
      </c>
      <c r="F202">
        <v>18</v>
      </c>
      <c r="G202" t="s">
        <v>27</v>
      </c>
      <c r="H202" t="s">
        <v>36</v>
      </c>
      <c r="I202">
        <v>30</v>
      </c>
      <c r="J202" t="s">
        <v>55</v>
      </c>
      <c r="K202" t="s">
        <v>56</v>
      </c>
      <c r="L202" t="s">
        <v>31</v>
      </c>
      <c r="M202">
        <v>499</v>
      </c>
      <c r="N202">
        <v>7</v>
      </c>
      <c r="O202">
        <v>232.6</v>
      </c>
      <c r="P202">
        <v>3</v>
      </c>
      <c r="Q202">
        <v>0</v>
      </c>
      <c r="R202">
        <v>3</v>
      </c>
      <c r="S202" t="s">
        <v>136</v>
      </c>
      <c r="T202" t="s">
        <v>45</v>
      </c>
      <c r="U202" s="1">
        <v>46091</v>
      </c>
      <c r="V202" t="s">
        <v>92</v>
      </c>
      <c r="W202">
        <v>3493</v>
      </c>
      <c r="X202" t="str">
        <f t="shared" si="12"/>
        <v>No</v>
      </c>
      <c r="Y202" t="str">
        <f t="shared" si="13"/>
        <v>7-12 months</v>
      </c>
      <c r="Z202" t="str">
        <f t="shared" si="14"/>
        <v>18-24</v>
      </c>
      <c r="AA202" s="8">
        <f t="shared" si="15"/>
        <v>1</v>
      </c>
    </row>
    <row r="203" spans="1:27">
      <c r="A203" t="s">
        <v>322</v>
      </c>
      <c r="B203" s="1">
        <v>45957</v>
      </c>
      <c r="C203" s="2" t="s">
        <v>146</v>
      </c>
      <c r="D203" t="s">
        <v>147</v>
      </c>
      <c r="E203" t="s">
        <v>26</v>
      </c>
      <c r="F203">
        <v>41</v>
      </c>
      <c r="G203" t="s">
        <v>54</v>
      </c>
      <c r="H203" t="s">
        <v>28</v>
      </c>
      <c r="I203">
        <v>100</v>
      </c>
      <c r="J203" t="s">
        <v>55</v>
      </c>
      <c r="K203" t="s">
        <v>56</v>
      </c>
      <c r="L203" t="s">
        <v>45</v>
      </c>
      <c r="M203">
        <v>948</v>
      </c>
      <c r="N203">
        <v>10</v>
      </c>
      <c r="O203">
        <v>458.1</v>
      </c>
      <c r="P203">
        <v>0</v>
      </c>
      <c r="Q203">
        <v>0</v>
      </c>
      <c r="R203">
        <v>5</v>
      </c>
      <c r="S203" t="s">
        <v>151</v>
      </c>
      <c r="T203" t="s">
        <v>31</v>
      </c>
      <c r="W203">
        <v>9480</v>
      </c>
      <c r="X203" t="str">
        <f t="shared" si="12"/>
        <v>No</v>
      </c>
      <c r="Y203" t="str">
        <f t="shared" si="13"/>
        <v>7-12 months</v>
      </c>
      <c r="Z203" t="str">
        <f t="shared" si="14"/>
        <v>35-49</v>
      </c>
      <c r="AA203" s="8">
        <f t="shared" si="15"/>
        <v>0</v>
      </c>
    </row>
    <row r="204" spans="1:27">
      <c r="A204" t="s">
        <v>323</v>
      </c>
      <c r="B204" s="1">
        <v>44843</v>
      </c>
      <c r="C204" s="2" t="s">
        <v>47</v>
      </c>
      <c r="D204" t="s">
        <v>48</v>
      </c>
      <c r="E204" t="s">
        <v>26</v>
      </c>
      <c r="F204">
        <v>47</v>
      </c>
      <c r="G204" t="s">
        <v>27</v>
      </c>
      <c r="H204" t="s">
        <v>28</v>
      </c>
      <c r="I204">
        <v>100</v>
      </c>
      <c r="J204" t="s">
        <v>55</v>
      </c>
      <c r="K204" t="s">
        <v>60</v>
      </c>
      <c r="L204" t="s">
        <v>31</v>
      </c>
      <c r="M204">
        <v>799</v>
      </c>
      <c r="N204">
        <v>47</v>
      </c>
      <c r="O204">
        <v>471.5</v>
      </c>
      <c r="P204">
        <v>0</v>
      </c>
      <c r="Q204">
        <v>0</v>
      </c>
      <c r="R204">
        <v>4</v>
      </c>
      <c r="T204" t="s">
        <v>31</v>
      </c>
      <c r="W204">
        <v>37553</v>
      </c>
      <c r="X204" t="str">
        <f t="shared" si="12"/>
        <v>No</v>
      </c>
      <c r="Y204" t="str">
        <f t="shared" si="13"/>
        <v>25-48 months</v>
      </c>
      <c r="Z204" t="str">
        <f t="shared" si="14"/>
        <v>35-49</v>
      </c>
      <c r="AA204" s="8">
        <f t="shared" si="15"/>
        <v>0</v>
      </c>
    </row>
    <row r="205" spans="1:27">
      <c r="A205" t="s">
        <v>324</v>
      </c>
      <c r="B205" s="1">
        <v>45589</v>
      </c>
      <c r="C205" s="2" t="s">
        <v>74</v>
      </c>
      <c r="D205" t="s">
        <v>74</v>
      </c>
      <c r="E205" t="s">
        <v>35</v>
      </c>
      <c r="F205">
        <v>35</v>
      </c>
      <c r="G205" t="s">
        <v>54</v>
      </c>
      <c r="H205" t="s">
        <v>28</v>
      </c>
      <c r="I205">
        <v>100</v>
      </c>
      <c r="J205" t="s">
        <v>55</v>
      </c>
      <c r="K205" t="s">
        <v>56</v>
      </c>
      <c r="L205" t="s">
        <v>45</v>
      </c>
      <c r="M205">
        <v>948</v>
      </c>
      <c r="N205">
        <v>22</v>
      </c>
      <c r="O205">
        <v>570</v>
      </c>
      <c r="P205">
        <v>2</v>
      </c>
      <c r="Q205">
        <v>0</v>
      </c>
      <c r="R205">
        <v>4</v>
      </c>
      <c r="S205" t="s">
        <v>126</v>
      </c>
      <c r="T205" t="s">
        <v>31</v>
      </c>
      <c r="W205">
        <v>20856</v>
      </c>
      <c r="X205" t="str">
        <f t="shared" si="12"/>
        <v>No</v>
      </c>
      <c r="Y205" t="str">
        <f t="shared" si="13"/>
        <v>13-24 months</v>
      </c>
      <c r="Z205" t="str">
        <f t="shared" si="14"/>
        <v>35-49</v>
      </c>
      <c r="AA205" s="8">
        <f t="shared" si="15"/>
        <v>0</v>
      </c>
    </row>
    <row r="206" spans="1:27">
      <c r="A206" t="s">
        <v>325</v>
      </c>
      <c r="B206" s="1">
        <v>45892</v>
      </c>
      <c r="C206" s="2" t="s">
        <v>146</v>
      </c>
      <c r="D206" t="s">
        <v>147</v>
      </c>
      <c r="E206" t="s">
        <v>26</v>
      </c>
      <c r="F206">
        <v>18</v>
      </c>
      <c r="G206" t="s">
        <v>54</v>
      </c>
      <c r="H206" t="s">
        <v>42</v>
      </c>
      <c r="I206">
        <v>1000</v>
      </c>
      <c r="J206" t="s">
        <v>43</v>
      </c>
      <c r="K206" t="s">
        <v>60</v>
      </c>
      <c r="L206" t="s">
        <v>45</v>
      </c>
      <c r="M206">
        <v>1948</v>
      </c>
      <c r="N206">
        <v>4</v>
      </c>
      <c r="O206">
        <v>1332.3</v>
      </c>
      <c r="P206">
        <v>2</v>
      </c>
      <c r="Q206">
        <v>1</v>
      </c>
      <c r="R206">
        <v>3</v>
      </c>
      <c r="S206" t="s">
        <v>80</v>
      </c>
      <c r="T206" t="s">
        <v>45</v>
      </c>
      <c r="U206" s="1">
        <v>46019</v>
      </c>
      <c r="V206" t="s">
        <v>69</v>
      </c>
      <c r="W206">
        <v>7792</v>
      </c>
      <c r="X206" t="str">
        <f t="shared" si="12"/>
        <v>No</v>
      </c>
      <c r="Y206" t="str">
        <f t="shared" si="13"/>
        <v>0-6 months</v>
      </c>
      <c r="Z206" t="str">
        <f t="shared" si="14"/>
        <v>18-24</v>
      </c>
      <c r="AA206" s="8">
        <f t="shared" si="15"/>
        <v>1</v>
      </c>
    </row>
    <row r="207" spans="1:27">
      <c r="A207" t="s">
        <v>326</v>
      </c>
      <c r="B207" s="1">
        <v>45450</v>
      </c>
      <c r="C207" s="2" t="s">
        <v>24</v>
      </c>
      <c r="D207" t="s">
        <v>25</v>
      </c>
      <c r="E207" t="s">
        <v>26</v>
      </c>
      <c r="F207">
        <v>39</v>
      </c>
      <c r="G207" t="s">
        <v>27</v>
      </c>
      <c r="H207" t="s">
        <v>28</v>
      </c>
      <c r="I207">
        <v>100</v>
      </c>
      <c r="J207" t="s">
        <v>55</v>
      </c>
      <c r="K207" t="s">
        <v>56</v>
      </c>
      <c r="L207" t="s">
        <v>31</v>
      </c>
      <c r="M207">
        <v>799</v>
      </c>
      <c r="N207">
        <v>27</v>
      </c>
      <c r="O207">
        <v>373.9</v>
      </c>
      <c r="P207">
        <v>3</v>
      </c>
      <c r="Q207">
        <v>0</v>
      </c>
      <c r="R207">
        <v>3</v>
      </c>
      <c r="T207" t="s">
        <v>31</v>
      </c>
      <c r="W207">
        <v>21573</v>
      </c>
      <c r="X207" t="str">
        <f t="shared" si="12"/>
        <v>No</v>
      </c>
      <c r="Y207" t="str">
        <f t="shared" si="13"/>
        <v>25-48 months</v>
      </c>
      <c r="Z207" t="str">
        <f t="shared" si="14"/>
        <v>35-49</v>
      </c>
      <c r="AA207" s="8">
        <f t="shared" si="15"/>
        <v>0</v>
      </c>
    </row>
    <row r="208" spans="1:27">
      <c r="A208" t="s">
        <v>327</v>
      </c>
      <c r="B208" s="1">
        <v>45575</v>
      </c>
      <c r="C208" s="2" t="s">
        <v>39</v>
      </c>
      <c r="D208" t="s">
        <v>40</v>
      </c>
      <c r="E208" t="s">
        <v>41</v>
      </c>
      <c r="F208">
        <v>35</v>
      </c>
      <c r="G208" t="s">
        <v>27</v>
      </c>
      <c r="H208" t="s">
        <v>28</v>
      </c>
      <c r="I208">
        <v>100</v>
      </c>
      <c r="J208" t="s">
        <v>29</v>
      </c>
      <c r="K208" t="s">
        <v>82</v>
      </c>
      <c r="L208" t="s">
        <v>45</v>
      </c>
      <c r="M208">
        <v>948</v>
      </c>
      <c r="N208">
        <v>18</v>
      </c>
      <c r="O208">
        <v>858.3</v>
      </c>
      <c r="P208">
        <v>2</v>
      </c>
      <c r="Q208">
        <v>0</v>
      </c>
      <c r="S208" t="s">
        <v>328</v>
      </c>
      <c r="T208" t="s">
        <v>45</v>
      </c>
      <c r="U208" s="1">
        <v>46112</v>
      </c>
      <c r="V208" t="s">
        <v>69</v>
      </c>
      <c r="W208">
        <v>17064</v>
      </c>
      <c r="X208" t="str">
        <f t="shared" si="12"/>
        <v>No</v>
      </c>
      <c r="Y208" t="str">
        <f t="shared" si="13"/>
        <v>13-24 months</v>
      </c>
      <c r="Z208" t="str">
        <f t="shared" si="14"/>
        <v>35-49</v>
      </c>
      <c r="AA208" s="8">
        <f t="shared" si="15"/>
        <v>1</v>
      </c>
    </row>
    <row r="209" spans="1:27">
      <c r="A209" t="s">
        <v>329</v>
      </c>
      <c r="B209" s="1">
        <v>46220</v>
      </c>
      <c r="C209" s="2" t="s">
        <v>59</v>
      </c>
      <c r="D209" t="s">
        <v>59</v>
      </c>
      <c r="E209" t="s">
        <v>35</v>
      </c>
      <c r="F209">
        <v>65</v>
      </c>
      <c r="G209" t="s">
        <v>27</v>
      </c>
      <c r="H209" t="s">
        <v>36</v>
      </c>
      <c r="I209">
        <v>30</v>
      </c>
      <c r="J209" t="s">
        <v>29</v>
      </c>
      <c r="K209" t="s">
        <v>82</v>
      </c>
      <c r="L209" t="s">
        <v>31</v>
      </c>
      <c r="M209">
        <v>499</v>
      </c>
      <c r="N209">
        <v>1</v>
      </c>
      <c r="O209">
        <v>355.8</v>
      </c>
      <c r="P209">
        <v>2</v>
      </c>
      <c r="Q209">
        <v>0</v>
      </c>
      <c r="R209">
        <v>3</v>
      </c>
      <c r="S209" t="s">
        <v>214</v>
      </c>
      <c r="T209" t="s">
        <v>31</v>
      </c>
      <c r="W209">
        <v>499</v>
      </c>
      <c r="X209" t="str">
        <f t="shared" si="12"/>
        <v>No</v>
      </c>
      <c r="Y209" t="str">
        <f t="shared" si="13"/>
        <v>0-6 months</v>
      </c>
      <c r="Z209" t="str">
        <f t="shared" si="14"/>
        <v>50+</v>
      </c>
      <c r="AA209" s="8">
        <f t="shared" si="15"/>
        <v>0</v>
      </c>
    </row>
    <row r="210" spans="1:27">
      <c r="A210" t="s">
        <v>330</v>
      </c>
      <c r="B210" s="1">
        <v>45203</v>
      </c>
      <c r="C210" s="2" t="s">
        <v>89</v>
      </c>
      <c r="D210" t="s">
        <v>90</v>
      </c>
      <c r="E210" t="s">
        <v>41</v>
      </c>
      <c r="F210">
        <v>41</v>
      </c>
      <c r="G210" t="s">
        <v>27</v>
      </c>
      <c r="H210" t="s">
        <v>28</v>
      </c>
      <c r="I210">
        <v>100</v>
      </c>
      <c r="J210" t="s">
        <v>29</v>
      </c>
      <c r="K210" t="s">
        <v>60</v>
      </c>
      <c r="L210" t="s">
        <v>31</v>
      </c>
      <c r="M210">
        <v>799</v>
      </c>
      <c r="N210">
        <v>27</v>
      </c>
      <c r="O210">
        <v>290.5</v>
      </c>
      <c r="P210">
        <v>2</v>
      </c>
      <c r="Q210">
        <v>0</v>
      </c>
      <c r="R210">
        <v>4</v>
      </c>
      <c r="S210" t="s">
        <v>105</v>
      </c>
      <c r="T210" t="s">
        <v>45</v>
      </c>
      <c r="U210" s="1">
        <v>46033</v>
      </c>
      <c r="V210" t="s">
        <v>97</v>
      </c>
      <c r="W210">
        <v>21573</v>
      </c>
      <c r="X210" t="str">
        <f t="shared" si="12"/>
        <v>No</v>
      </c>
      <c r="Y210" t="str">
        <f t="shared" si="13"/>
        <v>25-48 months</v>
      </c>
      <c r="Z210" t="str">
        <f t="shared" si="14"/>
        <v>35-49</v>
      </c>
      <c r="AA210" s="8">
        <f t="shared" si="15"/>
        <v>1</v>
      </c>
    </row>
    <row r="211" spans="1:27">
      <c r="A211" t="s">
        <v>331</v>
      </c>
      <c r="B211" s="1">
        <v>44910</v>
      </c>
      <c r="C211" s="2" t="s">
        <v>59</v>
      </c>
      <c r="D211" t="s">
        <v>59</v>
      </c>
      <c r="E211" t="s">
        <v>35</v>
      </c>
      <c r="F211">
        <v>33</v>
      </c>
      <c r="G211" t="s">
        <v>54</v>
      </c>
      <c r="H211" t="s">
        <v>28</v>
      </c>
      <c r="I211">
        <v>100</v>
      </c>
      <c r="J211" t="s">
        <v>43</v>
      </c>
      <c r="K211" t="s">
        <v>30</v>
      </c>
      <c r="L211" t="s">
        <v>31</v>
      </c>
      <c r="M211">
        <v>799</v>
      </c>
      <c r="N211">
        <v>45</v>
      </c>
      <c r="O211">
        <v>446.3</v>
      </c>
      <c r="P211">
        <v>2</v>
      </c>
      <c r="Q211">
        <v>0</v>
      </c>
      <c r="R211">
        <v>3</v>
      </c>
      <c r="S211" t="s">
        <v>143</v>
      </c>
      <c r="T211" t="s">
        <v>31</v>
      </c>
      <c r="W211">
        <v>35955</v>
      </c>
      <c r="X211" t="str">
        <f t="shared" si="12"/>
        <v>No</v>
      </c>
      <c r="Y211" t="str">
        <f t="shared" si="13"/>
        <v>25-48 months</v>
      </c>
      <c r="Z211" t="str">
        <f t="shared" si="14"/>
        <v>25-34</v>
      </c>
      <c r="AA211" s="8">
        <f t="shared" si="15"/>
        <v>0</v>
      </c>
    </row>
    <row r="212" spans="1:27">
      <c r="A212" t="s">
        <v>332</v>
      </c>
      <c r="B212" s="1">
        <v>45741</v>
      </c>
      <c r="C212" s="2" t="s">
        <v>66</v>
      </c>
      <c r="D212" t="s">
        <v>40</v>
      </c>
      <c r="E212" t="s">
        <v>41</v>
      </c>
      <c r="F212">
        <v>35</v>
      </c>
      <c r="G212" t="s">
        <v>27</v>
      </c>
      <c r="H212" t="s">
        <v>36</v>
      </c>
      <c r="I212">
        <v>30</v>
      </c>
      <c r="J212" t="s">
        <v>55</v>
      </c>
      <c r="K212" t="s">
        <v>82</v>
      </c>
      <c r="L212" t="s">
        <v>31</v>
      </c>
      <c r="M212">
        <v>499</v>
      </c>
      <c r="N212">
        <v>17</v>
      </c>
      <c r="O212">
        <v>256.89999999999998</v>
      </c>
      <c r="P212">
        <v>1</v>
      </c>
      <c r="Q212">
        <v>0</v>
      </c>
      <c r="R212">
        <v>3</v>
      </c>
      <c r="S212" t="s">
        <v>333</v>
      </c>
      <c r="T212" t="s">
        <v>31</v>
      </c>
      <c r="W212">
        <v>8483</v>
      </c>
      <c r="X212" t="str">
        <f t="shared" si="12"/>
        <v>No</v>
      </c>
      <c r="Y212" t="str">
        <f t="shared" si="13"/>
        <v>13-24 months</v>
      </c>
      <c r="Z212" t="str">
        <f t="shared" si="14"/>
        <v>35-49</v>
      </c>
      <c r="AA212" s="8">
        <f t="shared" si="15"/>
        <v>0</v>
      </c>
    </row>
    <row r="213" spans="1:27">
      <c r="A213" t="s">
        <v>334</v>
      </c>
      <c r="B213" s="1">
        <v>45768</v>
      </c>
      <c r="C213" s="2" t="s">
        <v>74</v>
      </c>
      <c r="D213" t="s">
        <v>74</v>
      </c>
      <c r="E213" t="s">
        <v>35</v>
      </c>
      <c r="F213">
        <v>46</v>
      </c>
      <c r="G213" t="s">
        <v>27</v>
      </c>
      <c r="H213" t="s">
        <v>28</v>
      </c>
      <c r="I213">
        <v>100</v>
      </c>
      <c r="J213" t="s">
        <v>43</v>
      </c>
      <c r="K213" t="s">
        <v>56</v>
      </c>
      <c r="L213" t="s">
        <v>45</v>
      </c>
      <c r="M213">
        <v>948</v>
      </c>
      <c r="N213">
        <v>16</v>
      </c>
      <c r="O213">
        <v>458.6</v>
      </c>
      <c r="P213">
        <v>0</v>
      </c>
      <c r="Q213">
        <v>0</v>
      </c>
      <c r="R213">
        <v>4</v>
      </c>
      <c r="S213" t="s">
        <v>117</v>
      </c>
      <c r="T213" t="s">
        <v>31</v>
      </c>
      <c r="W213">
        <v>15168</v>
      </c>
      <c r="X213" t="str">
        <f t="shared" si="12"/>
        <v>No</v>
      </c>
      <c r="Y213" t="str">
        <f t="shared" si="13"/>
        <v>13-24 months</v>
      </c>
      <c r="Z213" t="str">
        <f t="shared" si="14"/>
        <v>35-49</v>
      </c>
      <c r="AA213" s="8">
        <f t="shared" si="15"/>
        <v>0</v>
      </c>
    </row>
    <row r="214" spans="1:27">
      <c r="A214" t="s">
        <v>335</v>
      </c>
      <c r="B214" s="1">
        <v>45951</v>
      </c>
      <c r="C214" s="2" t="s">
        <v>71</v>
      </c>
      <c r="D214" t="s">
        <v>72</v>
      </c>
      <c r="E214" t="s">
        <v>64</v>
      </c>
      <c r="F214">
        <v>44</v>
      </c>
      <c r="G214" t="s">
        <v>54</v>
      </c>
      <c r="H214" t="s">
        <v>67</v>
      </c>
      <c r="I214">
        <v>300</v>
      </c>
      <c r="J214" t="s">
        <v>29</v>
      </c>
      <c r="K214" t="s">
        <v>60</v>
      </c>
      <c r="L214" t="s">
        <v>45</v>
      </c>
      <c r="M214">
        <v>1348</v>
      </c>
      <c r="N214">
        <v>10</v>
      </c>
      <c r="O214">
        <v>568.29999999999995</v>
      </c>
      <c r="P214">
        <v>1</v>
      </c>
      <c r="Q214">
        <v>0</v>
      </c>
      <c r="R214">
        <v>3</v>
      </c>
      <c r="S214" t="s">
        <v>194</v>
      </c>
      <c r="T214" t="s">
        <v>31</v>
      </c>
      <c r="W214">
        <v>13480</v>
      </c>
      <c r="X214" t="str">
        <f t="shared" si="12"/>
        <v>No</v>
      </c>
      <c r="Y214" t="str">
        <f t="shared" si="13"/>
        <v>7-12 months</v>
      </c>
      <c r="Z214" t="str">
        <f t="shared" si="14"/>
        <v>35-49</v>
      </c>
      <c r="AA214" s="8">
        <f t="shared" si="15"/>
        <v>0</v>
      </c>
    </row>
    <row r="215" spans="1:27">
      <c r="A215" t="s">
        <v>336</v>
      </c>
      <c r="B215" s="1">
        <v>45684</v>
      </c>
      <c r="C215" s="2" t="s">
        <v>62</v>
      </c>
      <c r="D215" t="s">
        <v>63</v>
      </c>
      <c r="E215" t="s">
        <v>64</v>
      </c>
      <c r="F215">
        <v>25</v>
      </c>
      <c r="G215" t="s">
        <v>54</v>
      </c>
      <c r="H215" t="s">
        <v>42</v>
      </c>
      <c r="I215">
        <v>1000</v>
      </c>
      <c r="J215" t="s">
        <v>29</v>
      </c>
      <c r="K215" t="s">
        <v>60</v>
      </c>
      <c r="L215" t="s">
        <v>31</v>
      </c>
      <c r="M215">
        <v>1799</v>
      </c>
      <c r="N215">
        <v>14</v>
      </c>
      <c r="O215">
        <v>1378.5</v>
      </c>
      <c r="P215">
        <v>1</v>
      </c>
      <c r="Q215">
        <v>0</v>
      </c>
      <c r="R215">
        <v>2</v>
      </c>
      <c r="S215" t="s">
        <v>337</v>
      </c>
      <c r="T215" t="s">
        <v>45</v>
      </c>
      <c r="U215" s="1">
        <v>46104</v>
      </c>
      <c r="V215" t="s">
        <v>92</v>
      </c>
      <c r="W215">
        <v>25186</v>
      </c>
      <c r="X215" t="str">
        <f t="shared" si="12"/>
        <v>No</v>
      </c>
      <c r="Y215" t="str">
        <f t="shared" si="13"/>
        <v>13-24 months</v>
      </c>
      <c r="Z215" t="str">
        <f t="shared" si="14"/>
        <v>25-34</v>
      </c>
      <c r="AA215" s="8">
        <f t="shared" si="15"/>
        <v>1</v>
      </c>
    </row>
    <row r="216" spans="1:27">
      <c r="A216" t="s">
        <v>338</v>
      </c>
      <c r="B216" s="1">
        <v>45969</v>
      </c>
      <c r="C216" s="2" t="s">
        <v>71</v>
      </c>
      <c r="D216" t="s">
        <v>72</v>
      </c>
      <c r="E216" t="s">
        <v>64</v>
      </c>
      <c r="F216">
        <v>18</v>
      </c>
      <c r="G216" t="s">
        <v>27</v>
      </c>
      <c r="H216" t="s">
        <v>28</v>
      </c>
      <c r="I216">
        <v>100</v>
      </c>
      <c r="J216" t="s">
        <v>55</v>
      </c>
      <c r="K216" t="s">
        <v>44</v>
      </c>
      <c r="L216" t="s">
        <v>45</v>
      </c>
      <c r="M216">
        <v>948</v>
      </c>
      <c r="N216">
        <v>8</v>
      </c>
      <c r="O216">
        <v>695</v>
      </c>
      <c r="P216">
        <v>0</v>
      </c>
      <c r="Q216">
        <v>1</v>
      </c>
      <c r="R216">
        <v>1</v>
      </c>
      <c r="S216" t="s">
        <v>339</v>
      </c>
      <c r="T216" t="s">
        <v>45</v>
      </c>
      <c r="U216" s="1">
        <v>46203</v>
      </c>
      <c r="V216" t="s">
        <v>78</v>
      </c>
      <c r="W216">
        <v>7584</v>
      </c>
      <c r="X216" t="str">
        <f t="shared" si="12"/>
        <v>No</v>
      </c>
      <c r="Y216" t="str">
        <f t="shared" si="13"/>
        <v>7-12 months</v>
      </c>
      <c r="Z216" t="str">
        <f t="shared" si="14"/>
        <v>18-24</v>
      </c>
      <c r="AA216" s="8">
        <f t="shared" si="15"/>
        <v>1</v>
      </c>
    </row>
    <row r="217" spans="1:27">
      <c r="A217" t="s">
        <v>340</v>
      </c>
      <c r="B217" s="1">
        <v>45555</v>
      </c>
      <c r="C217" s="2" t="s">
        <v>71</v>
      </c>
      <c r="D217" t="s">
        <v>72</v>
      </c>
      <c r="E217" t="s">
        <v>64</v>
      </c>
      <c r="F217">
        <v>24</v>
      </c>
      <c r="G217" t="s">
        <v>54</v>
      </c>
      <c r="H217" t="s">
        <v>28</v>
      </c>
      <c r="I217">
        <v>100</v>
      </c>
      <c r="J217" t="s">
        <v>29</v>
      </c>
      <c r="K217" t="s">
        <v>82</v>
      </c>
      <c r="L217" t="s">
        <v>45</v>
      </c>
      <c r="M217">
        <v>948</v>
      </c>
      <c r="N217">
        <v>23</v>
      </c>
      <c r="O217">
        <v>505.2</v>
      </c>
      <c r="P217">
        <v>1</v>
      </c>
      <c r="Q217">
        <v>0</v>
      </c>
      <c r="R217">
        <v>4</v>
      </c>
      <c r="S217" t="s">
        <v>124</v>
      </c>
      <c r="T217" t="s">
        <v>31</v>
      </c>
      <c r="W217">
        <v>21804</v>
      </c>
      <c r="X217" t="str">
        <f t="shared" si="12"/>
        <v>No</v>
      </c>
      <c r="Y217" t="str">
        <f t="shared" si="13"/>
        <v>13-24 months</v>
      </c>
      <c r="Z217" t="str">
        <f t="shared" si="14"/>
        <v>18-24</v>
      </c>
      <c r="AA217" s="8">
        <f t="shared" si="15"/>
        <v>0</v>
      </c>
    </row>
    <row r="218" spans="1:27">
      <c r="A218" t="s">
        <v>341</v>
      </c>
      <c r="B218" s="1">
        <v>45022</v>
      </c>
      <c r="C218" s="2" t="s">
        <v>59</v>
      </c>
      <c r="D218" t="s">
        <v>59</v>
      </c>
      <c r="E218" t="s">
        <v>35</v>
      </c>
      <c r="F218">
        <v>35</v>
      </c>
      <c r="G218" t="s">
        <v>54</v>
      </c>
      <c r="H218" t="s">
        <v>67</v>
      </c>
      <c r="I218">
        <v>300</v>
      </c>
      <c r="J218" t="s">
        <v>55</v>
      </c>
      <c r="K218" t="s">
        <v>60</v>
      </c>
      <c r="L218" t="s">
        <v>45</v>
      </c>
      <c r="M218">
        <v>1348</v>
      </c>
      <c r="N218">
        <v>41</v>
      </c>
      <c r="O218">
        <v>427</v>
      </c>
      <c r="P218">
        <v>0</v>
      </c>
      <c r="Q218">
        <v>0</v>
      </c>
      <c r="R218">
        <v>4</v>
      </c>
      <c r="S218" t="s">
        <v>244</v>
      </c>
      <c r="T218" t="s">
        <v>31</v>
      </c>
      <c r="W218">
        <v>55268</v>
      </c>
      <c r="X218" t="str">
        <f t="shared" si="12"/>
        <v>No</v>
      </c>
      <c r="Y218" t="str">
        <f t="shared" si="13"/>
        <v>25-48 months</v>
      </c>
      <c r="Z218" t="str">
        <f t="shared" si="14"/>
        <v>35-49</v>
      </c>
      <c r="AA218" s="8">
        <f t="shared" si="15"/>
        <v>0</v>
      </c>
    </row>
    <row r="219" spans="1:27">
      <c r="A219" t="s">
        <v>342</v>
      </c>
      <c r="B219" s="1">
        <v>45461</v>
      </c>
      <c r="C219" s="2" t="s">
        <v>47</v>
      </c>
      <c r="D219" t="s">
        <v>48</v>
      </c>
      <c r="E219" t="s">
        <v>26</v>
      </c>
      <c r="F219">
        <v>42</v>
      </c>
      <c r="G219" t="s">
        <v>27</v>
      </c>
      <c r="H219" t="s">
        <v>28</v>
      </c>
      <c r="I219">
        <v>100</v>
      </c>
      <c r="J219" t="s">
        <v>29</v>
      </c>
      <c r="K219" t="s">
        <v>56</v>
      </c>
      <c r="L219" t="s">
        <v>31</v>
      </c>
      <c r="M219">
        <v>799</v>
      </c>
      <c r="N219">
        <v>26</v>
      </c>
      <c r="O219">
        <v>880.3</v>
      </c>
      <c r="P219">
        <v>1</v>
      </c>
      <c r="Q219">
        <v>0</v>
      </c>
      <c r="R219">
        <v>4</v>
      </c>
      <c r="S219" t="s">
        <v>91</v>
      </c>
      <c r="T219" t="s">
        <v>31</v>
      </c>
      <c r="W219">
        <v>20774</v>
      </c>
      <c r="X219" t="str">
        <f t="shared" si="12"/>
        <v>No</v>
      </c>
      <c r="Y219" t="str">
        <f t="shared" si="13"/>
        <v>25-48 months</v>
      </c>
      <c r="Z219" t="str">
        <f t="shared" si="14"/>
        <v>35-49</v>
      </c>
      <c r="AA219" s="8">
        <f t="shared" si="15"/>
        <v>0</v>
      </c>
    </row>
    <row r="220" spans="1:27">
      <c r="A220" t="s">
        <v>343</v>
      </c>
      <c r="B220" s="1">
        <v>45400</v>
      </c>
      <c r="C220" s="2" t="s">
        <v>59</v>
      </c>
      <c r="D220" t="s">
        <v>59</v>
      </c>
      <c r="E220" t="s">
        <v>35</v>
      </c>
      <c r="F220">
        <v>37</v>
      </c>
      <c r="G220" t="s">
        <v>27</v>
      </c>
      <c r="H220" t="s">
        <v>67</v>
      </c>
      <c r="I220">
        <v>300</v>
      </c>
      <c r="J220" t="s">
        <v>55</v>
      </c>
      <c r="K220" t="s">
        <v>44</v>
      </c>
      <c r="L220" t="s">
        <v>45</v>
      </c>
      <c r="M220">
        <v>1348</v>
      </c>
      <c r="N220">
        <v>28</v>
      </c>
      <c r="O220">
        <v>713.8</v>
      </c>
      <c r="P220">
        <v>0</v>
      </c>
      <c r="Q220">
        <v>1</v>
      </c>
      <c r="R220">
        <v>5</v>
      </c>
      <c r="S220" t="s">
        <v>181</v>
      </c>
      <c r="T220" t="s">
        <v>31</v>
      </c>
      <c r="W220">
        <v>37744</v>
      </c>
      <c r="X220" t="str">
        <f t="shared" si="12"/>
        <v>No</v>
      </c>
      <c r="Y220" t="str">
        <f t="shared" si="13"/>
        <v>25-48 months</v>
      </c>
      <c r="Z220" t="str">
        <f t="shared" si="14"/>
        <v>35-49</v>
      </c>
      <c r="AA220" s="8">
        <f t="shared" si="15"/>
        <v>0</v>
      </c>
    </row>
    <row r="221" spans="1:27">
      <c r="A221" t="s">
        <v>344</v>
      </c>
      <c r="B221" s="1">
        <v>46137</v>
      </c>
      <c r="C221" s="2" t="s">
        <v>71</v>
      </c>
      <c r="D221" t="s">
        <v>72</v>
      </c>
      <c r="E221" t="s">
        <v>64</v>
      </c>
      <c r="F221">
        <v>31</v>
      </c>
      <c r="G221" t="s">
        <v>54</v>
      </c>
      <c r="H221" t="s">
        <v>28</v>
      </c>
      <c r="I221">
        <v>100</v>
      </c>
      <c r="J221" t="s">
        <v>55</v>
      </c>
      <c r="K221" t="s">
        <v>82</v>
      </c>
      <c r="L221" t="s">
        <v>31</v>
      </c>
      <c r="M221">
        <v>799</v>
      </c>
      <c r="N221">
        <v>4</v>
      </c>
      <c r="O221">
        <v>781</v>
      </c>
      <c r="P221">
        <v>3</v>
      </c>
      <c r="Q221">
        <v>0</v>
      </c>
      <c r="R221">
        <v>2</v>
      </c>
      <c r="S221" t="s">
        <v>136</v>
      </c>
      <c r="T221" t="s">
        <v>45</v>
      </c>
      <c r="U221" s="1">
        <v>46264</v>
      </c>
      <c r="V221" t="s">
        <v>69</v>
      </c>
      <c r="W221">
        <v>3196</v>
      </c>
      <c r="X221" t="str">
        <f t="shared" si="12"/>
        <v>No</v>
      </c>
      <c r="Y221" t="str">
        <f t="shared" si="13"/>
        <v>0-6 months</v>
      </c>
      <c r="Z221" t="str">
        <f t="shared" si="14"/>
        <v>25-34</v>
      </c>
      <c r="AA221" s="8">
        <f t="shared" si="15"/>
        <v>1</v>
      </c>
    </row>
    <row r="222" spans="1:27">
      <c r="A222" t="s">
        <v>345</v>
      </c>
      <c r="B222" s="1">
        <v>45073</v>
      </c>
      <c r="C222" s="2" t="s">
        <v>62</v>
      </c>
      <c r="D222" t="s">
        <v>63</v>
      </c>
      <c r="E222" t="s">
        <v>64</v>
      </c>
      <c r="F222">
        <v>38</v>
      </c>
      <c r="G222" t="s">
        <v>27</v>
      </c>
      <c r="H222" t="s">
        <v>36</v>
      </c>
      <c r="I222">
        <v>30</v>
      </c>
      <c r="J222" t="s">
        <v>55</v>
      </c>
      <c r="K222" t="s">
        <v>56</v>
      </c>
      <c r="L222" t="s">
        <v>31</v>
      </c>
      <c r="M222">
        <v>499</v>
      </c>
      <c r="N222">
        <v>39</v>
      </c>
      <c r="O222">
        <v>134</v>
      </c>
      <c r="P222">
        <v>4</v>
      </c>
      <c r="Q222">
        <v>0</v>
      </c>
      <c r="R222">
        <v>4</v>
      </c>
      <c r="S222" t="s">
        <v>120</v>
      </c>
      <c r="T222" t="s">
        <v>31</v>
      </c>
      <c r="W222">
        <v>19461</v>
      </c>
      <c r="X222" t="str">
        <f t="shared" si="12"/>
        <v>No</v>
      </c>
      <c r="Y222" t="str">
        <f t="shared" si="13"/>
        <v>25-48 months</v>
      </c>
      <c r="Z222" t="str">
        <f t="shared" si="14"/>
        <v>35-49</v>
      </c>
      <c r="AA222" s="8">
        <f t="shared" si="15"/>
        <v>0</v>
      </c>
    </row>
    <row r="223" spans="1:27">
      <c r="A223" t="s">
        <v>346</v>
      </c>
      <c r="B223" s="1">
        <v>45921</v>
      </c>
      <c r="C223" s="2" t="s">
        <v>66</v>
      </c>
      <c r="D223" t="s">
        <v>40</v>
      </c>
      <c r="E223" t="s">
        <v>41</v>
      </c>
      <c r="F223">
        <v>37</v>
      </c>
      <c r="G223" t="s">
        <v>54</v>
      </c>
      <c r="H223" t="s">
        <v>28</v>
      </c>
      <c r="I223">
        <v>100</v>
      </c>
      <c r="J223" t="s">
        <v>29</v>
      </c>
      <c r="K223" t="s">
        <v>56</v>
      </c>
      <c r="L223" t="s">
        <v>31</v>
      </c>
      <c r="M223">
        <v>799</v>
      </c>
      <c r="N223">
        <v>11</v>
      </c>
      <c r="O223">
        <v>620.20000000000005</v>
      </c>
      <c r="P223">
        <v>2</v>
      </c>
      <c r="Q223">
        <v>0</v>
      </c>
      <c r="R223">
        <v>2</v>
      </c>
      <c r="S223" t="s">
        <v>347</v>
      </c>
      <c r="T223" t="s">
        <v>31</v>
      </c>
      <c r="W223">
        <v>8789</v>
      </c>
      <c r="X223" t="str">
        <f t="shared" si="12"/>
        <v>No</v>
      </c>
      <c r="Y223" t="str">
        <f t="shared" si="13"/>
        <v>7-12 months</v>
      </c>
      <c r="Z223" t="str">
        <f t="shared" si="14"/>
        <v>35-49</v>
      </c>
      <c r="AA223" s="8">
        <f t="shared" si="15"/>
        <v>0</v>
      </c>
    </row>
    <row r="224" spans="1:27">
      <c r="A224" t="s">
        <v>348</v>
      </c>
      <c r="B224" s="1">
        <v>45306</v>
      </c>
      <c r="C224" s="2" t="s">
        <v>71</v>
      </c>
      <c r="D224" t="s">
        <v>72</v>
      </c>
      <c r="E224" t="s">
        <v>64</v>
      </c>
      <c r="F224">
        <v>25</v>
      </c>
      <c r="G224" t="s">
        <v>27</v>
      </c>
      <c r="H224" t="s">
        <v>28</v>
      </c>
      <c r="I224">
        <v>100</v>
      </c>
      <c r="J224" t="s">
        <v>55</v>
      </c>
      <c r="K224" t="s">
        <v>82</v>
      </c>
      <c r="L224" t="s">
        <v>31</v>
      </c>
      <c r="M224">
        <v>799</v>
      </c>
      <c r="N224">
        <v>32</v>
      </c>
      <c r="O224">
        <v>362.3</v>
      </c>
      <c r="P224">
        <v>1</v>
      </c>
      <c r="Q224">
        <v>0</v>
      </c>
      <c r="R224">
        <v>3</v>
      </c>
      <c r="S224" t="s">
        <v>126</v>
      </c>
      <c r="T224" t="s">
        <v>31</v>
      </c>
      <c r="W224">
        <v>25568</v>
      </c>
      <c r="X224" t="str">
        <f t="shared" si="12"/>
        <v>No</v>
      </c>
      <c r="Y224" t="str">
        <f t="shared" si="13"/>
        <v>25-48 months</v>
      </c>
      <c r="Z224" t="str">
        <f t="shared" si="14"/>
        <v>25-34</v>
      </c>
      <c r="AA224" s="8">
        <f t="shared" si="15"/>
        <v>0</v>
      </c>
    </row>
    <row r="225" spans="1:27">
      <c r="A225" t="s">
        <v>349</v>
      </c>
      <c r="B225" s="1">
        <v>45603</v>
      </c>
      <c r="C225" s="2" t="s">
        <v>66</v>
      </c>
      <c r="D225" t="s">
        <v>40</v>
      </c>
      <c r="E225" t="s">
        <v>41</v>
      </c>
      <c r="F225">
        <v>54</v>
      </c>
      <c r="G225" t="s">
        <v>54</v>
      </c>
      <c r="H225" t="s">
        <v>36</v>
      </c>
      <c r="I225">
        <v>30</v>
      </c>
      <c r="J225" t="s">
        <v>29</v>
      </c>
      <c r="K225" t="s">
        <v>60</v>
      </c>
      <c r="L225" t="s">
        <v>31</v>
      </c>
      <c r="M225">
        <v>499</v>
      </c>
      <c r="N225">
        <v>22</v>
      </c>
      <c r="O225">
        <v>136.80000000000001</v>
      </c>
      <c r="P225">
        <v>0</v>
      </c>
      <c r="Q225">
        <v>0</v>
      </c>
      <c r="R225">
        <v>4</v>
      </c>
      <c r="S225" t="s">
        <v>151</v>
      </c>
      <c r="T225" t="s">
        <v>31</v>
      </c>
      <c r="W225">
        <v>10978</v>
      </c>
      <c r="X225" t="str">
        <f t="shared" si="12"/>
        <v>No</v>
      </c>
      <c r="Y225" t="str">
        <f t="shared" si="13"/>
        <v>13-24 months</v>
      </c>
      <c r="Z225" t="str">
        <f t="shared" si="14"/>
        <v>50+</v>
      </c>
      <c r="AA225" s="8">
        <f t="shared" si="15"/>
        <v>0</v>
      </c>
    </row>
    <row r="226" spans="1:27">
      <c r="A226" t="s">
        <v>350</v>
      </c>
      <c r="B226" s="1">
        <v>44805</v>
      </c>
      <c r="C226" s="2" t="s">
        <v>39</v>
      </c>
      <c r="D226" t="s">
        <v>40</v>
      </c>
      <c r="E226" t="s">
        <v>41</v>
      </c>
      <c r="F226">
        <v>41</v>
      </c>
      <c r="G226" t="s">
        <v>54</v>
      </c>
      <c r="H226" t="s">
        <v>36</v>
      </c>
      <c r="I226">
        <v>30</v>
      </c>
      <c r="J226" t="s">
        <v>29</v>
      </c>
      <c r="K226" t="s">
        <v>56</v>
      </c>
      <c r="L226" t="s">
        <v>31</v>
      </c>
      <c r="M226">
        <v>499</v>
      </c>
      <c r="N226">
        <v>48</v>
      </c>
      <c r="O226">
        <v>220.7</v>
      </c>
      <c r="P226">
        <v>2</v>
      </c>
      <c r="Q226">
        <v>0</v>
      </c>
      <c r="R226">
        <v>3</v>
      </c>
      <c r="S226" t="s">
        <v>95</v>
      </c>
      <c r="T226" t="s">
        <v>31</v>
      </c>
      <c r="W226">
        <v>23952</v>
      </c>
      <c r="X226" t="str">
        <f t="shared" si="12"/>
        <v>No</v>
      </c>
      <c r="Y226" t="str">
        <f t="shared" si="13"/>
        <v>25-48 months</v>
      </c>
      <c r="Z226" t="str">
        <f t="shared" si="14"/>
        <v>35-49</v>
      </c>
      <c r="AA226" s="8">
        <f t="shared" si="15"/>
        <v>0</v>
      </c>
    </row>
    <row r="227" spans="1:27">
      <c r="A227" t="s">
        <v>351</v>
      </c>
      <c r="B227" s="1">
        <v>45260</v>
      </c>
      <c r="C227" s="2" t="s">
        <v>74</v>
      </c>
      <c r="D227" t="s">
        <v>74</v>
      </c>
      <c r="E227" t="s">
        <v>35</v>
      </c>
      <c r="F227">
        <v>18</v>
      </c>
      <c r="G227" t="s">
        <v>27</v>
      </c>
      <c r="H227" t="s">
        <v>36</v>
      </c>
      <c r="I227">
        <v>30</v>
      </c>
      <c r="J227" t="s">
        <v>55</v>
      </c>
      <c r="K227" t="s">
        <v>82</v>
      </c>
      <c r="L227" t="s">
        <v>45</v>
      </c>
      <c r="M227">
        <v>648</v>
      </c>
      <c r="N227">
        <v>33</v>
      </c>
      <c r="O227">
        <v>132.19999999999999</v>
      </c>
      <c r="P227">
        <v>0</v>
      </c>
      <c r="Q227">
        <v>0</v>
      </c>
      <c r="R227">
        <v>4</v>
      </c>
      <c r="S227" t="s">
        <v>57</v>
      </c>
      <c r="T227" t="s">
        <v>31</v>
      </c>
      <c r="W227">
        <v>21384</v>
      </c>
      <c r="X227" t="str">
        <f t="shared" si="12"/>
        <v>No</v>
      </c>
      <c r="Y227" t="str">
        <f t="shared" si="13"/>
        <v>25-48 months</v>
      </c>
      <c r="Z227" t="str">
        <f t="shared" si="14"/>
        <v>18-24</v>
      </c>
      <c r="AA227" s="8">
        <f t="shared" si="15"/>
        <v>0</v>
      </c>
    </row>
    <row r="228" spans="1:27">
      <c r="A228" t="s">
        <v>352</v>
      </c>
      <c r="B228" s="1">
        <v>44881</v>
      </c>
      <c r="C228" s="2" t="s">
        <v>24</v>
      </c>
      <c r="D228" t="s">
        <v>25</v>
      </c>
      <c r="E228" t="s">
        <v>26</v>
      </c>
      <c r="F228">
        <v>33</v>
      </c>
      <c r="G228" t="s">
        <v>54</v>
      </c>
      <c r="H228" t="s">
        <v>67</v>
      </c>
      <c r="I228">
        <v>300</v>
      </c>
      <c r="J228" t="s">
        <v>43</v>
      </c>
      <c r="K228" t="s">
        <v>56</v>
      </c>
      <c r="L228" t="s">
        <v>45</v>
      </c>
      <c r="M228">
        <v>1348</v>
      </c>
      <c r="N228">
        <v>45</v>
      </c>
      <c r="O228">
        <v>602</v>
      </c>
      <c r="P228">
        <v>2</v>
      </c>
      <c r="Q228">
        <v>0</v>
      </c>
      <c r="R228">
        <v>3</v>
      </c>
      <c r="S228" t="s">
        <v>244</v>
      </c>
      <c r="T228" t="s">
        <v>31</v>
      </c>
      <c r="W228">
        <v>60660</v>
      </c>
      <c r="X228" t="str">
        <f t="shared" si="12"/>
        <v>No</v>
      </c>
      <c r="Y228" t="str">
        <f t="shared" si="13"/>
        <v>25-48 months</v>
      </c>
      <c r="Z228" t="str">
        <f t="shared" si="14"/>
        <v>25-34</v>
      </c>
      <c r="AA228" s="8">
        <f t="shared" si="15"/>
        <v>0</v>
      </c>
    </row>
    <row r="229" spans="1:27">
      <c r="A229" t="s">
        <v>353</v>
      </c>
      <c r="B229" s="1">
        <v>45504</v>
      </c>
      <c r="C229" s="2" t="s">
        <v>146</v>
      </c>
      <c r="D229" t="s">
        <v>147</v>
      </c>
      <c r="E229" t="s">
        <v>26</v>
      </c>
      <c r="F229">
        <v>52</v>
      </c>
      <c r="G229" t="s">
        <v>27</v>
      </c>
      <c r="H229" t="s">
        <v>28</v>
      </c>
      <c r="I229">
        <v>100</v>
      </c>
      <c r="J229" t="s">
        <v>55</v>
      </c>
      <c r="K229" t="s">
        <v>60</v>
      </c>
      <c r="L229" t="s">
        <v>31</v>
      </c>
      <c r="M229">
        <v>799</v>
      </c>
      <c r="N229">
        <v>1</v>
      </c>
      <c r="O229">
        <v>329</v>
      </c>
      <c r="P229">
        <v>2</v>
      </c>
      <c r="Q229">
        <v>0</v>
      </c>
      <c r="R229">
        <v>3</v>
      </c>
      <c r="S229" t="s">
        <v>86</v>
      </c>
      <c r="T229" t="s">
        <v>45</v>
      </c>
      <c r="U229" s="1">
        <v>45542</v>
      </c>
      <c r="V229" t="s">
        <v>207</v>
      </c>
      <c r="W229">
        <v>799</v>
      </c>
      <c r="X229" t="str">
        <f t="shared" si="12"/>
        <v>No</v>
      </c>
      <c r="Y229" t="str">
        <f t="shared" si="13"/>
        <v>0-6 months</v>
      </c>
      <c r="Z229" t="str">
        <f t="shared" si="14"/>
        <v>50+</v>
      </c>
      <c r="AA229" s="8">
        <f t="shared" si="15"/>
        <v>1</v>
      </c>
    </row>
    <row r="230" spans="1:27">
      <c r="A230" t="s">
        <v>354</v>
      </c>
      <c r="B230" s="1">
        <v>45155</v>
      </c>
      <c r="C230" s="2" t="s">
        <v>101</v>
      </c>
      <c r="D230" t="s">
        <v>102</v>
      </c>
      <c r="E230" t="s">
        <v>35</v>
      </c>
      <c r="F230">
        <v>39</v>
      </c>
      <c r="G230" t="s">
        <v>27</v>
      </c>
      <c r="H230" t="s">
        <v>28</v>
      </c>
      <c r="I230">
        <v>100</v>
      </c>
      <c r="J230" t="s">
        <v>55</v>
      </c>
      <c r="K230" t="s">
        <v>82</v>
      </c>
      <c r="L230" t="s">
        <v>45</v>
      </c>
      <c r="M230">
        <v>948</v>
      </c>
      <c r="N230">
        <v>36</v>
      </c>
      <c r="O230">
        <v>448.2</v>
      </c>
      <c r="P230">
        <v>0</v>
      </c>
      <c r="Q230">
        <v>0</v>
      </c>
      <c r="R230">
        <v>5</v>
      </c>
      <c r="T230" t="s">
        <v>31</v>
      </c>
      <c r="W230">
        <v>34128</v>
      </c>
      <c r="X230" t="str">
        <f t="shared" si="12"/>
        <v>No</v>
      </c>
      <c r="Y230" t="str">
        <f t="shared" si="13"/>
        <v>25-48 months</v>
      </c>
      <c r="Z230" t="str">
        <f t="shared" si="14"/>
        <v>35-49</v>
      </c>
      <c r="AA230" s="8">
        <f t="shared" si="15"/>
        <v>0</v>
      </c>
    </row>
    <row r="231" spans="1:27">
      <c r="A231" t="s">
        <v>355</v>
      </c>
      <c r="B231" s="1">
        <v>45355</v>
      </c>
      <c r="C231" s="2" t="s">
        <v>62</v>
      </c>
      <c r="D231" t="s">
        <v>63</v>
      </c>
      <c r="E231" t="s">
        <v>64</v>
      </c>
      <c r="F231">
        <v>50</v>
      </c>
      <c r="G231" t="s">
        <v>54</v>
      </c>
      <c r="H231" t="s">
        <v>36</v>
      </c>
      <c r="I231">
        <v>30</v>
      </c>
      <c r="J231" t="s">
        <v>43</v>
      </c>
      <c r="K231" t="s">
        <v>44</v>
      </c>
      <c r="L231" t="s">
        <v>45</v>
      </c>
      <c r="M231">
        <v>648</v>
      </c>
      <c r="N231">
        <v>30</v>
      </c>
      <c r="O231">
        <v>440.8</v>
      </c>
      <c r="P231">
        <v>1</v>
      </c>
      <c r="Q231">
        <v>0</v>
      </c>
      <c r="R231">
        <v>4</v>
      </c>
      <c r="S231" t="s">
        <v>266</v>
      </c>
      <c r="T231" t="s">
        <v>31</v>
      </c>
      <c r="W231">
        <v>19440</v>
      </c>
      <c r="X231" t="str">
        <f t="shared" si="12"/>
        <v>No</v>
      </c>
      <c r="Y231" t="str">
        <f t="shared" si="13"/>
        <v>25-48 months</v>
      </c>
      <c r="Z231" t="str">
        <f t="shared" si="14"/>
        <v>50+</v>
      </c>
      <c r="AA231" s="8">
        <f t="shared" si="15"/>
        <v>0</v>
      </c>
    </row>
    <row r="232" spans="1:27">
      <c r="A232" t="s">
        <v>356</v>
      </c>
      <c r="B232" s="1">
        <v>46024</v>
      </c>
      <c r="C232" s="2" t="s">
        <v>47</v>
      </c>
      <c r="D232" t="s">
        <v>48</v>
      </c>
      <c r="E232" t="s">
        <v>26</v>
      </c>
      <c r="F232">
        <v>28</v>
      </c>
      <c r="G232" t="s">
        <v>54</v>
      </c>
      <c r="H232" t="s">
        <v>28</v>
      </c>
      <c r="I232">
        <v>100</v>
      </c>
      <c r="J232" t="s">
        <v>29</v>
      </c>
      <c r="K232" t="s">
        <v>30</v>
      </c>
      <c r="L232" t="s">
        <v>31</v>
      </c>
      <c r="M232">
        <v>799</v>
      </c>
      <c r="N232">
        <v>8</v>
      </c>
      <c r="O232">
        <v>574.79999999999995</v>
      </c>
      <c r="P232">
        <v>1</v>
      </c>
      <c r="Q232">
        <v>1</v>
      </c>
      <c r="R232">
        <v>4</v>
      </c>
      <c r="S232" t="s">
        <v>160</v>
      </c>
      <c r="T232" t="s">
        <v>31</v>
      </c>
      <c r="W232">
        <v>6392</v>
      </c>
      <c r="X232" t="str">
        <f t="shared" si="12"/>
        <v>No</v>
      </c>
      <c r="Y232" t="str">
        <f t="shared" si="13"/>
        <v>7-12 months</v>
      </c>
      <c r="Z232" t="str">
        <f t="shared" si="14"/>
        <v>25-34</v>
      </c>
      <c r="AA232" s="8">
        <f t="shared" si="15"/>
        <v>0</v>
      </c>
    </row>
    <row r="233" spans="1:27">
      <c r="A233" t="s">
        <v>357</v>
      </c>
      <c r="B233" s="1">
        <v>45217</v>
      </c>
      <c r="C233" s="2" t="s">
        <v>89</v>
      </c>
      <c r="D233" t="s">
        <v>90</v>
      </c>
      <c r="E233" t="s">
        <v>41</v>
      </c>
      <c r="F233">
        <v>42</v>
      </c>
      <c r="G233" t="s">
        <v>27</v>
      </c>
      <c r="H233" t="s">
        <v>28</v>
      </c>
      <c r="I233">
        <v>100</v>
      </c>
      <c r="J233" t="s">
        <v>43</v>
      </c>
      <c r="K233" t="s">
        <v>30</v>
      </c>
      <c r="L233" t="s">
        <v>31</v>
      </c>
      <c r="M233">
        <v>799</v>
      </c>
      <c r="N233">
        <v>34</v>
      </c>
      <c r="O233">
        <v>266.2</v>
      </c>
      <c r="P233">
        <v>0</v>
      </c>
      <c r="Q233">
        <v>0</v>
      </c>
      <c r="R233">
        <v>4</v>
      </c>
      <c r="S233" t="s">
        <v>124</v>
      </c>
      <c r="T233" t="s">
        <v>31</v>
      </c>
      <c r="W233">
        <v>27166</v>
      </c>
      <c r="X233" t="str">
        <f t="shared" si="12"/>
        <v>No</v>
      </c>
      <c r="Y233" t="str">
        <f t="shared" si="13"/>
        <v>25-48 months</v>
      </c>
      <c r="Z233" t="str">
        <f t="shared" si="14"/>
        <v>35-49</v>
      </c>
      <c r="AA233" s="8">
        <f t="shared" si="15"/>
        <v>0</v>
      </c>
    </row>
    <row r="234" spans="1:27">
      <c r="A234" t="s">
        <v>358</v>
      </c>
      <c r="B234" s="1">
        <v>45784</v>
      </c>
      <c r="C234" s="2" t="s">
        <v>146</v>
      </c>
      <c r="D234" t="s">
        <v>147</v>
      </c>
      <c r="E234" t="s">
        <v>26</v>
      </c>
      <c r="F234">
        <v>28</v>
      </c>
      <c r="G234" t="s">
        <v>54</v>
      </c>
      <c r="H234" t="s">
        <v>42</v>
      </c>
      <c r="I234">
        <v>1000</v>
      </c>
      <c r="J234" t="s">
        <v>55</v>
      </c>
      <c r="K234" t="s">
        <v>56</v>
      </c>
      <c r="L234" t="s">
        <v>45</v>
      </c>
      <c r="M234">
        <v>1948</v>
      </c>
      <c r="N234">
        <v>16</v>
      </c>
      <c r="O234">
        <v>1455.6</v>
      </c>
      <c r="P234">
        <v>1</v>
      </c>
      <c r="Q234">
        <v>0</v>
      </c>
      <c r="R234">
        <v>5</v>
      </c>
      <c r="T234" t="s">
        <v>31</v>
      </c>
      <c r="W234">
        <v>31168</v>
      </c>
      <c r="X234" t="str">
        <f t="shared" si="12"/>
        <v>No</v>
      </c>
      <c r="Y234" t="str">
        <f t="shared" si="13"/>
        <v>13-24 months</v>
      </c>
      <c r="Z234" t="str">
        <f t="shared" si="14"/>
        <v>25-34</v>
      </c>
      <c r="AA234" s="8">
        <f t="shared" si="15"/>
        <v>0</v>
      </c>
    </row>
    <row r="235" spans="1:27">
      <c r="A235" t="s">
        <v>359</v>
      </c>
      <c r="B235" s="1">
        <v>45723</v>
      </c>
      <c r="C235" s="2" t="s">
        <v>146</v>
      </c>
      <c r="D235" t="s">
        <v>147</v>
      </c>
      <c r="E235" t="s">
        <v>26</v>
      </c>
      <c r="F235">
        <v>30</v>
      </c>
      <c r="G235" t="s">
        <v>54</v>
      </c>
      <c r="H235" t="s">
        <v>67</v>
      </c>
      <c r="I235">
        <v>300</v>
      </c>
      <c r="J235" t="s">
        <v>55</v>
      </c>
      <c r="K235" t="s">
        <v>82</v>
      </c>
      <c r="L235" t="s">
        <v>45</v>
      </c>
      <c r="M235">
        <v>1348</v>
      </c>
      <c r="N235">
        <v>18</v>
      </c>
      <c r="O235">
        <v>931.8</v>
      </c>
      <c r="P235">
        <v>2</v>
      </c>
      <c r="Q235">
        <v>0</v>
      </c>
      <c r="R235">
        <v>4</v>
      </c>
      <c r="T235" t="s">
        <v>31</v>
      </c>
      <c r="W235">
        <v>24264</v>
      </c>
      <c r="X235" t="str">
        <f t="shared" si="12"/>
        <v>No</v>
      </c>
      <c r="Y235" t="str">
        <f t="shared" si="13"/>
        <v>13-24 months</v>
      </c>
      <c r="Z235" t="str">
        <f t="shared" si="14"/>
        <v>25-34</v>
      </c>
      <c r="AA235" s="8">
        <f t="shared" si="15"/>
        <v>0</v>
      </c>
    </row>
    <row r="236" spans="1:27">
      <c r="A236" t="s">
        <v>360</v>
      </c>
      <c r="B236" s="1">
        <v>45844</v>
      </c>
      <c r="C236" s="2" t="s">
        <v>66</v>
      </c>
      <c r="D236" t="s">
        <v>40</v>
      </c>
      <c r="E236" t="s">
        <v>41</v>
      </c>
      <c r="F236">
        <v>36</v>
      </c>
      <c r="G236" t="s">
        <v>54</v>
      </c>
      <c r="H236" t="s">
        <v>28</v>
      </c>
      <c r="I236">
        <v>100</v>
      </c>
      <c r="J236" t="s">
        <v>55</v>
      </c>
      <c r="K236" t="s">
        <v>56</v>
      </c>
      <c r="L236" t="s">
        <v>45</v>
      </c>
      <c r="M236">
        <v>948</v>
      </c>
      <c r="N236">
        <v>4</v>
      </c>
      <c r="O236">
        <v>502.9</v>
      </c>
      <c r="P236">
        <v>4</v>
      </c>
      <c r="Q236">
        <v>0</v>
      </c>
      <c r="R236">
        <v>3</v>
      </c>
      <c r="S236" t="s">
        <v>244</v>
      </c>
      <c r="T236" t="s">
        <v>45</v>
      </c>
      <c r="U236" s="1">
        <v>45971</v>
      </c>
      <c r="V236" t="s">
        <v>170</v>
      </c>
      <c r="W236">
        <v>3792</v>
      </c>
      <c r="X236" t="str">
        <f t="shared" si="12"/>
        <v>No</v>
      </c>
      <c r="Y236" t="str">
        <f t="shared" si="13"/>
        <v>0-6 months</v>
      </c>
      <c r="Z236" t="str">
        <f t="shared" si="14"/>
        <v>35-49</v>
      </c>
      <c r="AA236" s="8">
        <f t="shared" si="15"/>
        <v>1</v>
      </c>
    </row>
    <row r="237" spans="1:27">
      <c r="A237" t="s">
        <v>361</v>
      </c>
      <c r="B237" s="1">
        <v>45762</v>
      </c>
      <c r="C237" s="2" t="s">
        <v>71</v>
      </c>
      <c r="D237" t="s">
        <v>72</v>
      </c>
      <c r="E237" t="s">
        <v>64</v>
      </c>
      <c r="F237">
        <v>40</v>
      </c>
      <c r="G237" t="s">
        <v>54</v>
      </c>
      <c r="H237" t="s">
        <v>28</v>
      </c>
      <c r="I237">
        <v>100</v>
      </c>
      <c r="J237" t="s">
        <v>55</v>
      </c>
      <c r="K237" t="s">
        <v>56</v>
      </c>
      <c r="L237" t="s">
        <v>45</v>
      </c>
      <c r="M237">
        <v>948</v>
      </c>
      <c r="N237">
        <v>12</v>
      </c>
      <c r="O237">
        <v>646.6</v>
      </c>
      <c r="P237">
        <v>2</v>
      </c>
      <c r="Q237">
        <v>0</v>
      </c>
      <c r="R237">
        <v>5</v>
      </c>
      <c r="S237" t="s">
        <v>151</v>
      </c>
      <c r="T237" t="s">
        <v>45</v>
      </c>
      <c r="U237" s="1">
        <v>46118</v>
      </c>
      <c r="V237" t="s">
        <v>78</v>
      </c>
      <c r="W237">
        <v>11376</v>
      </c>
      <c r="X237" t="str">
        <f t="shared" si="12"/>
        <v>No</v>
      </c>
      <c r="Y237" t="str">
        <f t="shared" si="13"/>
        <v>7-12 months</v>
      </c>
      <c r="Z237" t="str">
        <f t="shared" si="14"/>
        <v>35-49</v>
      </c>
      <c r="AA237" s="8">
        <f t="shared" si="15"/>
        <v>1</v>
      </c>
    </row>
    <row r="238" spans="1:27">
      <c r="A238" t="s">
        <v>362</v>
      </c>
      <c r="B238" s="1">
        <v>45342</v>
      </c>
      <c r="C238" s="2" t="s">
        <v>47</v>
      </c>
      <c r="D238" t="s">
        <v>48</v>
      </c>
      <c r="E238" t="s">
        <v>26</v>
      </c>
      <c r="F238">
        <v>29</v>
      </c>
      <c r="G238" t="s">
        <v>54</v>
      </c>
      <c r="H238" t="s">
        <v>36</v>
      </c>
      <c r="I238">
        <v>30</v>
      </c>
      <c r="J238" t="s">
        <v>29</v>
      </c>
      <c r="K238" t="s">
        <v>30</v>
      </c>
      <c r="L238" t="s">
        <v>45</v>
      </c>
      <c r="M238">
        <v>648</v>
      </c>
      <c r="N238">
        <v>30</v>
      </c>
      <c r="O238">
        <v>372.7</v>
      </c>
      <c r="P238">
        <v>4</v>
      </c>
      <c r="Q238">
        <v>0</v>
      </c>
      <c r="R238">
        <v>5</v>
      </c>
      <c r="S238" t="s">
        <v>130</v>
      </c>
      <c r="T238" t="s">
        <v>31</v>
      </c>
      <c r="W238">
        <v>19440</v>
      </c>
      <c r="X238" t="str">
        <f t="shared" si="12"/>
        <v>No</v>
      </c>
      <c r="Y238" t="str">
        <f t="shared" si="13"/>
        <v>25-48 months</v>
      </c>
      <c r="Z238" t="str">
        <f t="shared" si="14"/>
        <v>25-34</v>
      </c>
      <c r="AA238" s="8">
        <f t="shared" si="15"/>
        <v>0</v>
      </c>
    </row>
    <row r="239" spans="1:27">
      <c r="A239" t="s">
        <v>363</v>
      </c>
      <c r="B239" s="1">
        <v>45682</v>
      </c>
      <c r="C239" s="2" t="s">
        <v>59</v>
      </c>
      <c r="D239" t="s">
        <v>59</v>
      </c>
      <c r="E239" t="s">
        <v>35</v>
      </c>
      <c r="F239">
        <v>43</v>
      </c>
      <c r="G239" t="s">
        <v>54</v>
      </c>
      <c r="H239" t="s">
        <v>36</v>
      </c>
      <c r="I239">
        <v>30</v>
      </c>
      <c r="J239" t="s">
        <v>55</v>
      </c>
      <c r="K239" t="s">
        <v>82</v>
      </c>
      <c r="L239" t="s">
        <v>45</v>
      </c>
      <c r="M239">
        <v>648</v>
      </c>
      <c r="N239">
        <v>19</v>
      </c>
      <c r="O239">
        <v>187.9</v>
      </c>
      <c r="P239">
        <v>0</v>
      </c>
      <c r="Q239">
        <v>0</v>
      </c>
      <c r="R239">
        <v>5</v>
      </c>
      <c r="S239" t="s">
        <v>124</v>
      </c>
      <c r="T239" t="s">
        <v>31</v>
      </c>
      <c r="W239">
        <v>12312</v>
      </c>
      <c r="X239" t="str">
        <f t="shared" si="12"/>
        <v>No</v>
      </c>
      <c r="Y239" t="str">
        <f t="shared" si="13"/>
        <v>13-24 months</v>
      </c>
      <c r="Z239" t="str">
        <f t="shared" si="14"/>
        <v>35-49</v>
      </c>
      <c r="AA239" s="8">
        <f t="shared" si="15"/>
        <v>0</v>
      </c>
    </row>
    <row r="240" spans="1:27">
      <c r="A240" t="s">
        <v>364</v>
      </c>
      <c r="B240" s="1">
        <v>45345</v>
      </c>
      <c r="C240" s="2" t="s">
        <v>71</v>
      </c>
      <c r="D240" t="s">
        <v>72</v>
      </c>
      <c r="E240" t="s">
        <v>64</v>
      </c>
      <c r="F240">
        <v>40</v>
      </c>
      <c r="G240" t="s">
        <v>54</v>
      </c>
      <c r="H240" t="s">
        <v>28</v>
      </c>
      <c r="I240">
        <v>100</v>
      </c>
      <c r="J240" t="s">
        <v>29</v>
      </c>
      <c r="K240" t="s">
        <v>60</v>
      </c>
      <c r="L240" t="s">
        <v>45</v>
      </c>
      <c r="M240">
        <v>948</v>
      </c>
      <c r="N240">
        <v>30</v>
      </c>
      <c r="O240">
        <v>899.7</v>
      </c>
      <c r="P240">
        <v>2</v>
      </c>
      <c r="Q240">
        <v>0</v>
      </c>
      <c r="R240">
        <v>3</v>
      </c>
      <c r="S240" t="s">
        <v>214</v>
      </c>
      <c r="T240" t="s">
        <v>31</v>
      </c>
      <c r="W240">
        <v>28440</v>
      </c>
      <c r="X240" t="str">
        <f t="shared" si="12"/>
        <v>No</v>
      </c>
      <c r="Y240" t="str">
        <f t="shared" si="13"/>
        <v>25-48 months</v>
      </c>
      <c r="Z240" t="str">
        <f t="shared" si="14"/>
        <v>35-49</v>
      </c>
      <c r="AA240" s="8">
        <f t="shared" si="15"/>
        <v>0</v>
      </c>
    </row>
    <row r="241" spans="1:27">
      <c r="A241" t="s">
        <v>365</v>
      </c>
      <c r="B241" s="1">
        <v>45319</v>
      </c>
      <c r="C241" s="2" t="s">
        <v>39</v>
      </c>
      <c r="D241" t="s">
        <v>40</v>
      </c>
      <c r="E241" t="s">
        <v>41</v>
      </c>
      <c r="F241">
        <v>18</v>
      </c>
      <c r="G241" t="s">
        <v>27</v>
      </c>
      <c r="H241" t="s">
        <v>36</v>
      </c>
      <c r="I241">
        <v>30</v>
      </c>
      <c r="J241" t="s">
        <v>43</v>
      </c>
      <c r="K241" t="s">
        <v>56</v>
      </c>
      <c r="L241" t="s">
        <v>31</v>
      </c>
      <c r="M241">
        <v>499</v>
      </c>
      <c r="N241">
        <v>31</v>
      </c>
      <c r="O241">
        <v>542.6</v>
      </c>
      <c r="P241">
        <v>0</v>
      </c>
      <c r="Q241">
        <v>0</v>
      </c>
      <c r="R241">
        <v>4</v>
      </c>
      <c r="S241" t="s">
        <v>236</v>
      </c>
      <c r="T241" t="s">
        <v>31</v>
      </c>
      <c r="W241">
        <v>15469</v>
      </c>
      <c r="X241" t="str">
        <f t="shared" si="12"/>
        <v>No</v>
      </c>
      <c r="Y241" t="str">
        <f t="shared" si="13"/>
        <v>25-48 months</v>
      </c>
      <c r="Z241" t="str">
        <f t="shared" si="14"/>
        <v>18-24</v>
      </c>
      <c r="AA241" s="8">
        <f t="shared" si="15"/>
        <v>0</v>
      </c>
    </row>
    <row r="242" spans="1:27">
      <c r="A242" t="s">
        <v>366</v>
      </c>
      <c r="B242" s="1">
        <v>45608</v>
      </c>
      <c r="C242" s="2" t="s">
        <v>51</v>
      </c>
      <c r="D242" t="s">
        <v>52</v>
      </c>
      <c r="E242" t="s">
        <v>53</v>
      </c>
      <c r="F242">
        <v>43</v>
      </c>
      <c r="G242" t="s">
        <v>27</v>
      </c>
      <c r="H242" t="s">
        <v>28</v>
      </c>
      <c r="I242">
        <v>100</v>
      </c>
      <c r="J242" t="s">
        <v>55</v>
      </c>
      <c r="K242" t="s">
        <v>56</v>
      </c>
      <c r="L242" t="s">
        <v>45</v>
      </c>
      <c r="M242">
        <v>948</v>
      </c>
      <c r="N242">
        <v>22</v>
      </c>
      <c r="O242">
        <v>1112.0999999999999</v>
      </c>
      <c r="P242">
        <v>2</v>
      </c>
      <c r="Q242">
        <v>0</v>
      </c>
      <c r="R242">
        <v>2</v>
      </c>
      <c r="S242" t="s">
        <v>367</v>
      </c>
      <c r="T242" t="s">
        <v>31</v>
      </c>
      <c r="W242">
        <v>20856</v>
      </c>
      <c r="X242" t="str">
        <f t="shared" si="12"/>
        <v>No</v>
      </c>
      <c r="Y242" t="str">
        <f t="shared" si="13"/>
        <v>13-24 months</v>
      </c>
      <c r="Z242" t="str">
        <f t="shared" si="14"/>
        <v>35-49</v>
      </c>
      <c r="AA242" s="8">
        <f t="shared" si="15"/>
        <v>0</v>
      </c>
    </row>
    <row r="243" spans="1:27">
      <c r="A243" t="s">
        <v>368</v>
      </c>
      <c r="B243" s="1">
        <v>46089</v>
      </c>
      <c r="C243" s="2" t="s">
        <v>89</v>
      </c>
      <c r="D243" t="s">
        <v>90</v>
      </c>
      <c r="E243" t="s">
        <v>41</v>
      </c>
      <c r="F243">
        <v>48</v>
      </c>
      <c r="G243" t="s">
        <v>27</v>
      </c>
      <c r="H243" t="s">
        <v>67</v>
      </c>
      <c r="I243">
        <v>300</v>
      </c>
      <c r="J243" t="s">
        <v>29</v>
      </c>
      <c r="K243" t="s">
        <v>56</v>
      </c>
      <c r="L243" t="s">
        <v>31</v>
      </c>
      <c r="M243">
        <v>1199</v>
      </c>
      <c r="N243">
        <v>3</v>
      </c>
      <c r="O243">
        <v>1332.9</v>
      </c>
      <c r="P243">
        <v>2</v>
      </c>
      <c r="Q243">
        <v>1</v>
      </c>
      <c r="R243">
        <v>3</v>
      </c>
      <c r="S243" t="s">
        <v>143</v>
      </c>
      <c r="T243" t="s">
        <v>45</v>
      </c>
      <c r="U243" s="1">
        <v>46189</v>
      </c>
      <c r="V243" t="s">
        <v>49</v>
      </c>
      <c r="W243">
        <v>3597</v>
      </c>
      <c r="X243" t="str">
        <f t="shared" si="12"/>
        <v>No</v>
      </c>
      <c r="Y243" t="str">
        <f t="shared" si="13"/>
        <v>0-6 months</v>
      </c>
      <c r="Z243" t="str">
        <f t="shared" si="14"/>
        <v>35-49</v>
      </c>
      <c r="AA243" s="8">
        <f t="shared" si="15"/>
        <v>1</v>
      </c>
    </row>
    <row r="244" spans="1:27">
      <c r="A244" t="s">
        <v>369</v>
      </c>
      <c r="B244" s="1">
        <v>45157</v>
      </c>
      <c r="C244" s="2" t="s">
        <v>71</v>
      </c>
      <c r="D244" t="s">
        <v>72</v>
      </c>
      <c r="E244" t="s">
        <v>64</v>
      </c>
      <c r="F244">
        <v>37</v>
      </c>
      <c r="G244" t="s">
        <v>54</v>
      </c>
      <c r="H244" t="s">
        <v>28</v>
      </c>
      <c r="I244">
        <v>100</v>
      </c>
      <c r="J244" t="s">
        <v>29</v>
      </c>
      <c r="K244" t="s">
        <v>82</v>
      </c>
      <c r="L244" t="s">
        <v>31</v>
      </c>
      <c r="M244">
        <v>799</v>
      </c>
      <c r="N244">
        <v>36</v>
      </c>
      <c r="O244">
        <v>416.9</v>
      </c>
      <c r="P244">
        <v>0</v>
      </c>
      <c r="Q244">
        <v>0</v>
      </c>
      <c r="R244">
        <v>2</v>
      </c>
      <c r="S244" t="s">
        <v>370</v>
      </c>
      <c r="T244" t="s">
        <v>31</v>
      </c>
      <c r="W244">
        <v>28764</v>
      </c>
      <c r="X244" t="str">
        <f t="shared" si="12"/>
        <v>No</v>
      </c>
      <c r="Y244" t="str">
        <f t="shared" si="13"/>
        <v>25-48 months</v>
      </c>
      <c r="Z244" t="str">
        <f t="shared" si="14"/>
        <v>35-49</v>
      </c>
      <c r="AA244" s="8">
        <f t="shared" si="15"/>
        <v>0</v>
      </c>
    </row>
    <row r="245" spans="1:27">
      <c r="A245" t="s">
        <v>371</v>
      </c>
      <c r="B245" s="1">
        <v>46148</v>
      </c>
      <c r="C245" s="2" t="s">
        <v>71</v>
      </c>
      <c r="D245" t="s">
        <v>72</v>
      </c>
      <c r="E245" t="s">
        <v>64</v>
      </c>
      <c r="F245">
        <v>36</v>
      </c>
      <c r="G245" t="s">
        <v>54</v>
      </c>
      <c r="H245" t="s">
        <v>36</v>
      </c>
      <c r="I245">
        <v>30</v>
      </c>
      <c r="J245" t="s">
        <v>29</v>
      </c>
      <c r="K245" t="s">
        <v>56</v>
      </c>
      <c r="L245" t="s">
        <v>45</v>
      </c>
      <c r="M245">
        <v>648</v>
      </c>
      <c r="N245">
        <v>4</v>
      </c>
      <c r="O245">
        <v>205.7</v>
      </c>
      <c r="P245">
        <v>0</v>
      </c>
      <c r="Q245">
        <v>0</v>
      </c>
      <c r="R245">
        <v>5</v>
      </c>
      <c r="S245" t="s">
        <v>149</v>
      </c>
      <c r="T245" t="s">
        <v>31</v>
      </c>
      <c r="W245">
        <v>2592</v>
      </c>
      <c r="X245" t="str">
        <f t="shared" si="12"/>
        <v>No</v>
      </c>
      <c r="Y245" t="str">
        <f t="shared" si="13"/>
        <v>0-6 months</v>
      </c>
      <c r="Z245" t="str">
        <f t="shared" si="14"/>
        <v>35-49</v>
      </c>
      <c r="AA245" s="8">
        <f t="shared" si="15"/>
        <v>0</v>
      </c>
    </row>
    <row r="246" spans="1:27">
      <c r="A246" t="s">
        <v>372</v>
      </c>
      <c r="B246" s="1">
        <v>46058</v>
      </c>
      <c r="C246" s="2" t="s">
        <v>146</v>
      </c>
      <c r="D246" t="s">
        <v>147</v>
      </c>
      <c r="E246" t="s">
        <v>26</v>
      </c>
      <c r="F246">
        <v>36</v>
      </c>
      <c r="G246" t="s">
        <v>54</v>
      </c>
      <c r="H246" t="s">
        <v>36</v>
      </c>
      <c r="I246">
        <v>30</v>
      </c>
      <c r="J246" t="s">
        <v>55</v>
      </c>
      <c r="K246" t="s">
        <v>30</v>
      </c>
      <c r="L246" t="s">
        <v>31</v>
      </c>
      <c r="M246">
        <v>499</v>
      </c>
      <c r="N246">
        <v>7</v>
      </c>
      <c r="O246">
        <v>207.1</v>
      </c>
      <c r="P246">
        <v>0</v>
      </c>
      <c r="Q246">
        <v>2</v>
      </c>
      <c r="R246">
        <v>4</v>
      </c>
      <c r="S246" t="s">
        <v>151</v>
      </c>
      <c r="T246" t="s">
        <v>31</v>
      </c>
      <c r="W246">
        <v>3493</v>
      </c>
      <c r="X246" t="str">
        <f t="shared" si="12"/>
        <v>No</v>
      </c>
      <c r="Y246" t="str">
        <f t="shared" si="13"/>
        <v>7-12 months</v>
      </c>
      <c r="Z246" t="str">
        <f t="shared" si="14"/>
        <v>35-49</v>
      </c>
      <c r="AA246" s="8">
        <f t="shared" si="15"/>
        <v>0</v>
      </c>
    </row>
    <row r="247" spans="1:27">
      <c r="A247" t="s">
        <v>373</v>
      </c>
      <c r="B247" s="1">
        <v>46024</v>
      </c>
      <c r="C247" s="2" t="s">
        <v>101</v>
      </c>
      <c r="D247" t="s">
        <v>102</v>
      </c>
      <c r="E247" t="s">
        <v>35</v>
      </c>
      <c r="F247">
        <v>21</v>
      </c>
      <c r="G247" t="s">
        <v>27</v>
      </c>
      <c r="H247" t="s">
        <v>28</v>
      </c>
      <c r="I247">
        <v>100</v>
      </c>
      <c r="J247" t="s">
        <v>55</v>
      </c>
      <c r="K247" t="s">
        <v>30</v>
      </c>
      <c r="L247" t="s">
        <v>31</v>
      </c>
      <c r="M247">
        <v>799</v>
      </c>
      <c r="N247">
        <v>8</v>
      </c>
      <c r="O247">
        <v>408.7</v>
      </c>
      <c r="P247">
        <v>1</v>
      </c>
      <c r="Q247">
        <v>0</v>
      </c>
      <c r="R247">
        <v>3</v>
      </c>
      <c r="S247" t="s">
        <v>122</v>
      </c>
      <c r="T247" t="s">
        <v>31</v>
      </c>
      <c r="W247">
        <v>6392</v>
      </c>
      <c r="X247" t="str">
        <f t="shared" si="12"/>
        <v>No</v>
      </c>
      <c r="Y247" t="str">
        <f t="shared" si="13"/>
        <v>7-12 months</v>
      </c>
      <c r="Z247" t="str">
        <f t="shared" si="14"/>
        <v>18-24</v>
      </c>
      <c r="AA247" s="8">
        <f t="shared" si="15"/>
        <v>0</v>
      </c>
    </row>
    <row r="248" spans="1:27">
      <c r="A248" t="s">
        <v>374</v>
      </c>
      <c r="B248" s="1">
        <v>45903</v>
      </c>
      <c r="C248" s="2" t="s">
        <v>62</v>
      </c>
      <c r="D248" t="s">
        <v>63</v>
      </c>
      <c r="E248" t="s">
        <v>64</v>
      </c>
      <c r="F248">
        <v>27</v>
      </c>
      <c r="G248" t="s">
        <v>54</v>
      </c>
      <c r="H248" t="s">
        <v>28</v>
      </c>
      <c r="I248">
        <v>100</v>
      </c>
      <c r="J248" t="s">
        <v>29</v>
      </c>
      <c r="K248" t="s">
        <v>60</v>
      </c>
      <c r="L248" t="s">
        <v>45</v>
      </c>
      <c r="M248">
        <v>948</v>
      </c>
      <c r="N248">
        <v>12</v>
      </c>
      <c r="O248">
        <v>513.70000000000005</v>
      </c>
      <c r="P248">
        <v>1</v>
      </c>
      <c r="Q248">
        <v>0</v>
      </c>
      <c r="R248">
        <v>4</v>
      </c>
      <c r="S248" t="s">
        <v>130</v>
      </c>
      <c r="T248" t="s">
        <v>31</v>
      </c>
      <c r="W248">
        <v>11376</v>
      </c>
      <c r="X248" t="str">
        <f t="shared" si="12"/>
        <v>No</v>
      </c>
      <c r="Y248" t="str">
        <f t="shared" si="13"/>
        <v>7-12 months</v>
      </c>
      <c r="Z248" t="str">
        <f t="shared" si="14"/>
        <v>25-34</v>
      </c>
      <c r="AA248" s="8">
        <f t="shared" si="15"/>
        <v>0</v>
      </c>
    </row>
    <row r="249" spans="1:27">
      <c r="A249" t="s">
        <v>375</v>
      </c>
      <c r="B249" s="1">
        <v>45559</v>
      </c>
      <c r="C249" s="2" t="s">
        <v>101</v>
      </c>
      <c r="D249" t="s">
        <v>102</v>
      </c>
      <c r="E249" t="s">
        <v>35</v>
      </c>
      <c r="F249">
        <v>47</v>
      </c>
      <c r="G249" t="s">
        <v>27</v>
      </c>
      <c r="H249" t="s">
        <v>28</v>
      </c>
      <c r="I249">
        <v>100</v>
      </c>
      <c r="J249" t="s">
        <v>43</v>
      </c>
      <c r="K249" t="s">
        <v>82</v>
      </c>
      <c r="L249" t="s">
        <v>31</v>
      </c>
      <c r="M249">
        <v>799</v>
      </c>
      <c r="N249">
        <v>23</v>
      </c>
      <c r="O249">
        <v>821.5</v>
      </c>
      <c r="P249">
        <v>1</v>
      </c>
      <c r="Q249">
        <v>0</v>
      </c>
      <c r="R249">
        <v>4</v>
      </c>
      <c r="T249" t="s">
        <v>31</v>
      </c>
      <c r="W249">
        <v>18377</v>
      </c>
      <c r="X249" t="str">
        <f t="shared" si="12"/>
        <v>No</v>
      </c>
      <c r="Y249" t="str">
        <f t="shared" si="13"/>
        <v>13-24 months</v>
      </c>
      <c r="Z249" t="str">
        <f t="shared" si="14"/>
        <v>35-49</v>
      </c>
      <c r="AA249" s="8">
        <f t="shared" si="15"/>
        <v>0</v>
      </c>
    </row>
    <row r="250" spans="1:27">
      <c r="A250" t="s">
        <v>376</v>
      </c>
      <c r="B250" s="1">
        <v>46211</v>
      </c>
      <c r="C250" s="2" t="s">
        <v>66</v>
      </c>
      <c r="D250" t="s">
        <v>40</v>
      </c>
      <c r="E250" t="s">
        <v>41</v>
      </c>
      <c r="F250">
        <v>36</v>
      </c>
      <c r="G250" t="s">
        <v>54</v>
      </c>
      <c r="H250" t="s">
        <v>36</v>
      </c>
      <c r="I250">
        <v>30</v>
      </c>
      <c r="J250" t="s">
        <v>29</v>
      </c>
      <c r="K250" t="s">
        <v>44</v>
      </c>
      <c r="L250" t="s">
        <v>31</v>
      </c>
      <c r="M250">
        <v>499</v>
      </c>
      <c r="N250">
        <v>2</v>
      </c>
      <c r="O250">
        <v>468.8</v>
      </c>
      <c r="P250">
        <v>0</v>
      </c>
      <c r="Q250">
        <v>1</v>
      </c>
      <c r="R250">
        <v>3</v>
      </c>
      <c r="S250" t="s">
        <v>122</v>
      </c>
      <c r="T250" t="s">
        <v>45</v>
      </c>
      <c r="U250" s="1">
        <v>46260</v>
      </c>
      <c r="V250" t="s">
        <v>78</v>
      </c>
      <c r="W250">
        <v>998</v>
      </c>
      <c r="X250" t="str">
        <f t="shared" si="12"/>
        <v>No</v>
      </c>
      <c r="Y250" t="str">
        <f t="shared" si="13"/>
        <v>0-6 months</v>
      </c>
      <c r="Z250" t="str">
        <f t="shared" si="14"/>
        <v>35-49</v>
      </c>
      <c r="AA250" s="8">
        <f t="shared" si="15"/>
        <v>1</v>
      </c>
    </row>
    <row r="251" spans="1:27">
      <c r="A251" t="s">
        <v>377</v>
      </c>
      <c r="B251" s="1">
        <v>46182</v>
      </c>
      <c r="C251" s="2" t="s">
        <v>71</v>
      </c>
      <c r="D251" t="s">
        <v>72</v>
      </c>
      <c r="E251" t="s">
        <v>64</v>
      </c>
      <c r="F251">
        <v>53</v>
      </c>
      <c r="G251" t="s">
        <v>54</v>
      </c>
      <c r="H251" t="s">
        <v>67</v>
      </c>
      <c r="I251">
        <v>300</v>
      </c>
      <c r="J251" t="s">
        <v>43</v>
      </c>
      <c r="K251" t="s">
        <v>60</v>
      </c>
      <c r="L251" t="s">
        <v>31</v>
      </c>
      <c r="M251">
        <v>1199</v>
      </c>
      <c r="N251">
        <v>3</v>
      </c>
      <c r="O251">
        <v>714.6</v>
      </c>
      <c r="P251">
        <v>0</v>
      </c>
      <c r="Q251">
        <v>0</v>
      </c>
      <c r="R251">
        <v>3</v>
      </c>
      <c r="S251" t="s">
        <v>136</v>
      </c>
      <c r="T251" t="s">
        <v>31</v>
      </c>
      <c r="W251">
        <v>3597</v>
      </c>
      <c r="X251" t="str">
        <f t="shared" si="12"/>
        <v>No</v>
      </c>
      <c r="Y251" t="str">
        <f t="shared" si="13"/>
        <v>0-6 months</v>
      </c>
      <c r="Z251" t="str">
        <f t="shared" si="14"/>
        <v>50+</v>
      </c>
      <c r="AA251" s="8">
        <f t="shared" si="15"/>
        <v>0</v>
      </c>
    </row>
    <row r="252" spans="1:27">
      <c r="A252" t="s">
        <v>378</v>
      </c>
      <c r="B252" s="1">
        <v>45506</v>
      </c>
      <c r="C252" s="2" t="s">
        <v>66</v>
      </c>
      <c r="D252" t="s">
        <v>40</v>
      </c>
      <c r="E252" t="s">
        <v>41</v>
      </c>
      <c r="F252">
        <v>28</v>
      </c>
      <c r="G252" t="s">
        <v>27</v>
      </c>
      <c r="H252" t="s">
        <v>28</v>
      </c>
      <c r="I252">
        <v>100</v>
      </c>
      <c r="J252" t="s">
        <v>43</v>
      </c>
      <c r="K252" t="s">
        <v>60</v>
      </c>
      <c r="L252" t="s">
        <v>45</v>
      </c>
      <c r="M252">
        <v>948</v>
      </c>
      <c r="N252">
        <v>25</v>
      </c>
      <c r="O252">
        <v>577.5</v>
      </c>
      <c r="P252">
        <v>0</v>
      </c>
      <c r="Q252">
        <v>1</v>
      </c>
      <c r="R252">
        <v>3</v>
      </c>
      <c r="S252" t="s">
        <v>122</v>
      </c>
      <c r="T252" t="s">
        <v>31</v>
      </c>
      <c r="W252">
        <v>23700</v>
      </c>
      <c r="X252" t="str">
        <f t="shared" si="12"/>
        <v>No</v>
      </c>
      <c r="Y252" t="str">
        <f t="shared" si="13"/>
        <v>25-48 months</v>
      </c>
      <c r="Z252" t="str">
        <f t="shared" si="14"/>
        <v>25-34</v>
      </c>
      <c r="AA252" s="8">
        <f t="shared" si="15"/>
        <v>0</v>
      </c>
    </row>
    <row r="253" spans="1:27">
      <c r="A253" t="s">
        <v>379</v>
      </c>
      <c r="B253" s="1">
        <v>45410</v>
      </c>
      <c r="C253" s="2" t="s">
        <v>71</v>
      </c>
      <c r="D253" t="s">
        <v>72</v>
      </c>
      <c r="E253" t="s">
        <v>64</v>
      </c>
      <c r="F253">
        <v>43</v>
      </c>
      <c r="G253" t="s">
        <v>27</v>
      </c>
      <c r="H253" t="s">
        <v>28</v>
      </c>
      <c r="I253">
        <v>100</v>
      </c>
      <c r="J253" t="s">
        <v>55</v>
      </c>
      <c r="K253" t="s">
        <v>56</v>
      </c>
      <c r="L253" t="s">
        <v>31</v>
      </c>
      <c r="M253">
        <v>799</v>
      </c>
      <c r="N253">
        <v>28</v>
      </c>
      <c r="O253">
        <v>304.10000000000002</v>
      </c>
      <c r="P253">
        <v>0</v>
      </c>
      <c r="Q253">
        <v>0</v>
      </c>
      <c r="R253">
        <v>3</v>
      </c>
      <c r="S253" t="s">
        <v>124</v>
      </c>
      <c r="T253" t="s">
        <v>31</v>
      </c>
      <c r="W253">
        <v>22372</v>
      </c>
      <c r="X253" t="str">
        <f t="shared" si="12"/>
        <v>No</v>
      </c>
      <c r="Y253" t="str">
        <f t="shared" si="13"/>
        <v>25-48 months</v>
      </c>
      <c r="Z253" t="str">
        <f t="shared" si="14"/>
        <v>35-49</v>
      </c>
      <c r="AA253" s="8">
        <f t="shared" si="15"/>
        <v>0</v>
      </c>
    </row>
    <row r="254" spans="1:27">
      <c r="A254" t="s">
        <v>380</v>
      </c>
      <c r="B254" s="1">
        <v>45242</v>
      </c>
      <c r="C254" s="2" t="s">
        <v>47</v>
      </c>
      <c r="D254" t="s">
        <v>48</v>
      </c>
      <c r="E254" t="s">
        <v>26</v>
      </c>
      <c r="F254">
        <v>26</v>
      </c>
      <c r="G254" t="s">
        <v>54</v>
      </c>
      <c r="H254" t="s">
        <v>42</v>
      </c>
      <c r="I254">
        <v>1000</v>
      </c>
      <c r="J254" t="s">
        <v>29</v>
      </c>
      <c r="K254" t="s">
        <v>56</v>
      </c>
      <c r="L254" t="s">
        <v>31</v>
      </c>
      <c r="M254">
        <v>1799</v>
      </c>
      <c r="N254">
        <v>34</v>
      </c>
      <c r="O254">
        <v>763.5</v>
      </c>
      <c r="P254">
        <v>1</v>
      </c>
      <c r="Q254">
        <v>0</v>
      </c>
      <c r="R254">
        <v>5</v>
      </c>
      <c r="T254" t="s">
        <v>31</v>
      </c>
      <c r="W254">
        <v>61166</v>
      </c>
      <c r="X254" t="str">
        <f t="shared" si="12"/>
        <v>No</v>
      </c>
      <c r="Y254" t="str">
        <f t="shared" si="13"/>
        <v>25-48 months</v>
      </c>
      <c r="Z254" t="str">
        <f t="shared" si="14"/>
        <v>25-34</v>
      </c>
      <c r="AA254" s="8">
        <f t="shared" si="15"/>
        <v>0</v>
      </c>
    </row>
    <row r="255" spans="1:27">
      <c r="A255" t="s">
        <v>381</v>
      </c>
      <c r="B255" s="1">
        <v>45233</v>
      </c>
      <c r="C255" s="2" t="s">
        <v>71</v>
      </c>
      <c r="D255" t="s">
        <v>72</v>
      </c>
      <c r="E255" t="s">
        <v>64</v>
      </c>
      <c r="F255">
        <v>44</v>
      </c>
      <c r="G255" t="s">
        <v>27</v>
      </c>
      <c r="H255" t="s">
        <v>28</v>
      </c>
      <c r="I255">
        <v>100</v>
      </c>
      <c r="J255" t="s">
        <v>55</v>
      </c>
      <c r="K255" t="s">
        <v>44</v>
      </c>
      <c r="L255" t="s">
        <v>31</v>
      </c>
      <c r="M255">
        <v>799</v>
      </c>
      <c r="N255">
        <v>34</v>
      </c>
      <c r="O255">
        <v>542.6</v>
      </c>
      <c r="P255">
        <v>1</v>
      </c>
      <c r="Q255">
        <v>1</v>
      </c>
      <c r="R255">
        <v>2</v>
      </c>
      <c r="S255" t="s">
        <v>175</v>
      </c>
      <c r="T255" t="s">
        <v>31</v>
      </c>
      <c r="W255">
        <v>27166</v>
      </c>
      <c r="X255" t="str">
        <f t="shared" si="12"/>
        <v>No</v>
      </c>
      <c r="Y255" t="str">
        <f t="shared" si="13"/>
        <v>25-48 months</v>
      </c>
      <c r="Z255" t="str">
        <f t="shared" si="14"/>
        <v>35-49</v>
      </c>
      <c r="AA255" s="8">
        <f t="shared" si="15"/>
        <v>0</v>
      </c>
    </row>
    <row r="256" spans="1:27">
      <c r="A256" t="s">
        <v>382</v>
      </c>
      <c r="B256" s="1">
        <v>45868</v>
      </c>
      <c r="C256" s="2" t="s">
        <v>158</v>
      </c>
      <c r="D256" t="s">
        <v>159</v>
      </c>
      <c r="E256" t="s">
        <v>64</v>
      </c>
      <c r="F256">
        <v>42</v>
      </c>
      <c r="G256" t="s">
        <v>27</v>
      </c>
      <c r="H256" t="s">
        <v>28</v>
      </c>
      <c r="I256">
        <v>100</v>
      </c>
      <c r="J256" t="s">
        <v>43</v>
      </c>
      <c r="K256" t="s">
        <v>82</v>
      </c>
      <c r="L256" t="s">
        <v>31</v>
      </c>
      <c r="M256">
        <v>799</v>
      </c>
      <c r="N256">
        <v>13</v>
      </c>
      <c r="O256">
        <v>452.3</v>
      </c>
      <c r="P256">
        <v>1</v>
      </c>
      <c r="Q256">
        <v>0</v>
      </c>
      <c r="R256">
        <v>3</v>
      </c>
      <c r="S256" t="s">
        <v>149</v>
      </c>
      <c r="T256" t="s">
        <v>31</v>
      </c>
      <c r="W256">
        <v>10387</v>
      </c>
      <c r="X256" t="str">
        <f t="shared" si="12"/>
        <v>No</v>
      </c>
      <c r="Y256" t="str">
        <f t="shared" si="13"/>
        <v>13-24 months</v>
      </c>
      <c r="Z256" t="str">
        <f t="shared" si="14"/>
        <v>35-49</v>
      </c>
      <c r="AA256" s="8">
        <f t="shared" si="15"/>
        <v>0</v>
      </c>
    </row>
    <row r="257" spans="1:27">
      <c r="A257" t="s">
        <v>383</v>
      </c>
      <c r="B257" s="1">
        <v>46148</v>
      </c>
      <c r="C257" s="2" t="s">
        <v>39</v>
      </c>
      <c r="D257" t="s">
        <v>40</v>
      </c>
      <c r="E257" t="s">
        <v>41</v>
      </c>
      <c r="F257">
        <v>42</v>
      </c>
      <c r="G257" t="s">
        <v>27</v>
      </c>
      <c r="H257" t="s">
        <v>67</v>
      </c>
      <c r="I257">
        <v>300</v>
      </c>
      <c r="J257" t="s">
        <v>29</v>
      </c>
      <c r="K257" t="s">
        <v>30</v>
      </c>
      <c r="L257" t="s">
        <v>31</v>
      </c>
      <c r="M257">
        <v>1199</v>
      </c>
      <c r="N257">
        <v>4</v>
      </c>
      <c r="O257">
        <v>529.4</v>
      </c>
      <c r="P257">
        <v>2</v>
      </c>
      <c r="Q257">
        <v>0</v>
      </c>
      <c r="R257">
        <v>1</v>
      </c>
      <c r="S257" t="s">
        <v>384</v>
      </c>
      <c r="T257" t="s">
        <v>31</v>
      </c>
      <c r="W257">
        <v>4796</v>
      </c>
      <c r="X257" t="str">
        <f t="shared" si="12"/>
        <v>No</v>
      </c>
      <c r="Y257" t="str">
        <f t="shared" si="13"/>
        <v>0-6 months</v>
      </c>
      <c r="Z257" t="str">
        <f t="shared" si="14"/>
        <v>35-49</v>
      </c>
      <c r="AA257" s="8">
        <f t="shared" si="15"/>
        <v>0</v>
      </c>
    </row>
    <row r="258" spans="1:27">
      <c r="A258" t="s">
        <v>385</v>
      </c>
      <c r="B258" s="1">
        <v>45428</v>
      </c>
      <c r="C258" s="2" t="s">
        <v>66</v>
      </c>
      <c r="D258" t="s">
        <v>40</v>
      </c>
      <c r="E258" t="s">
        <v>41</v>
      </c>
      <c r="F258">
        <v>27</v>
      </c>
      <c r="G258" t="s">
        <v>27</v>
      </c>
      <c r="H258" t="s">
        <v>36</v>
      </c>
      <c r="I258">
        <v>30</v>
      </c>
      <c r="J258" t="s">
        <v>55</v>
      </c>
      <c r="K258" t="s">
        <v>56</v>
      </c>
      <c r="L258" t="s">
        <v>45</v>
      </c>
      <c r="M258">
        <v>648</v>
      </c>
      <c r="N258">
        <v>27</v>
      </c>
      <c r="O258">
        <v>258.7</v>
      </c>
      <c r="P258">
        <v>0</v>
      </c>
      <c r="Q258">
        <v>0</v>
      </c>
      <c r="R258">
        <v>3</v>
      </c>
      <c r="S258" t="s">
        <v>149</v>
      </c>
      <c r="T258" t="s">
        <v>31</v>
      </c>
      <c r="W258">
        <v>17496</v>
      </c>
      <c r="X258" t="str">
        <f t="shared" ref="X258:X321" si="16">IF(F258="","Yes","No")</f>
        <v>No</v>
      </c>
      <c r="Y258" t="str">
        <f t="shared" ref="Y258:Y321" si="17">IF(N258&lt;=6,"0-6 months",IF(N258&lt;=12,"7-12 months",IF(N258&lt;=24,"13-24 months",IF(N258&lt;=48,"25-48 months","48+ months"))))</f>
        <v>25-48 months</v>
      </c>
      <c r="Z258" t="str">
        <f t="shared" ref="Z258:Z321" si="18">IF(F258&lt;25,"18-24",IF(F258&lt;35,"25-34",IF(F258&lt;50,"35-49","50+")))</f>
        <v>25-34</v>
      </c>
      <c r="AA258" s="8">
        <f t="shared" ref="AA258:AA321" si="19">IF(T258="Yes",1,0)</f>
        <v>0</v>
      </c>
    </row>
    <row r="259" spans="1:27">
      <c r="A259" t="s">
        <v>386</v>
      </c>
      <c r="B259" s="1">
        <v>45715</v>
      </c>
      <c r="C259" s="2" t="s">
        <v>51</v>
      </c>
      <c r="D259" t="s">
        <v>52</v>
      </c>
      <c r="E259" t="s">
        <v>53</v>
      </c>
      <c r="F259">
        <v>24</v>
      </c>
      <c r="G259" t="s">
        <v>27</v>
      </c>
      <c r="H259" t="s">
        <v>28</v>
      </c>
      <c r="I259">
        <v>100</v>
      </c>
      <c r="J259" t="s">
        <v>55</v>
      </c>
      <c r="K259" t="s">
        <v>60</v>
      </c>
      <c r="L259" t="s">
        <v>45</v>
      </c>
      <c r="M259">
        <v>948</v>
      </c>
      <c r="N259">
        <v>18</v>
      </c>
      <c r="O259">
        <v>556.9</v>
      </c>
      <c r="P259">
        <v>1</v>
      </c>
      <c r="Q259">
        <v>1</v>
      </c>
      <c r="R259">
        <v>4</v>
      </c>
      <c r="T259" t="s">
        <v>31</v>
      </c>
      <c r="W259">
        <v>17064</v>
      </c>
      <c r="X259" t="str">
        <f t="shared" si="16"/>
        <v>No</v>
      </c>
      <c r="Y259" t="str">
        <f t="shared" si="17"/>
        <v>13-24 months</v>
      </c>
      <c r="Z259" t="str">
        <f t="shared" si="18"/>
        <v>18-24</v>
      </c>
      <c r="AA259" s="8">
        <f t="shared" si="19"/>
        <v>0</v>
      </c>
    </row>
    <row r="260" spans="1:27">
      <c r="A260" t="s">
        <v>387</v>
      </c>
      <c r="B260" s="1">
        <v>46173</v>
      </c>
      <c r="C260" s="2" t="s">
        <v>59</v>
      </c>
      <c r="D260" t="s">
        <v>59</v>
      </c>
      <c r="E260" t="s">
        <v>35</v>
      </c>
      <c r="F260">
        <v>59</v>
      </c>
      <c r="G260" t="s">
        <v>27</v>
      </c>
      <c r="H260" t="s">
        <v>36</v>
      </c>
      <c r="I260">
        <v>30</v>
      </c>
      <c r="J260" t="s">
        <v>29</v>
      </c>
      <c r="K260" t="s">
        <v>56</v>
      </c>
      <c r="L260" t="s">
        <v>45</v>
      </c>
      <c r="M260">
        <v>648</v>
      </c>
      <c r="N260">
        <v>3</v>
      </c>
      <c r="O260">
        <v>314.3</v>
      </c>
      <c r="P260">
        <v>1</v>
      </c>
      <c r="Q260">
        <v>0</v>
      </c>
      <c r="R260">
        <v>5</v>
      </c>
      <c r="T260" t="s">
        <v>31</v>
      </c>
      <c r="W260">
        <v>1944</v>
      </c>
      <c r="X260" t="str">
        <f t="shared" si="16"/>
        <v>No</v>
      </c>
      <c r="Y260" t="str">
        <f t="shared" si="17"/>
        <v>0-6 months</v>
      </c>
      <c r="Z260" t="str">
        <f t="shared" si="18"/>
        <v>50+</v>
      </c>
      <c r="AA260" s="8">
        <f t="shared" si="19"/>
        <v>0</v>
      </c>
    </row>
    <row r="261" spans="1:27">
      <c r="A261" t="s">
        <v>388</v>
      </c>
      <c r="B261" s="1">
        <v>46215</v>
      </c>
      <c r="C261" s="2" t="s">
        <v>59</v>
      </c>
      <c r="D261" t="s">
        <v>59</v>
      </c>
      <c r="E261" t="s">
        <v>35</v>
      </c>
      <c r="F261">
        <v>34</v>
      </c>
      <c r="G261" t="s">
        <v>54</v>
      </c>
      <c r="H261" t="s">
        <v>28</v>
      </c>
      <c r="I261">
        <v>100</v>
      </c>
      <c r="J261" t="s">
        <v>55</v>
      </c>
      <c r="K261" t="s">
        <v>44</v>
      </c>
      <c r="L261" t="s">
        <v>31</v>
      </c>
      <c r="M261">
        <v>799</v>
      </c>
      <c r="N261">
        <v>2</v>
      </c>
      <c r="O261">
        <v>242.7</v>
      </c>
      <c r="P261">
        <v>2</v>
      </c>
      <c r="Q261">
        <v>0</v>
      </c>
      <c r="R261">
        <v>5</v>
      </c>
      <c r="S261" t="s">
        <v>105</v>
      </c>
      <c r="T261" t="s">
        <v>31</v>
      </c>
      <c r="W261">
        <v>1598</v>
      </c>
      <c r="X261" t="str">
        <f t="shared" si="16"/>
        <v>No</v>
      </c>
      <c r="Y261" t="str">
        <f t="shared" si="17"/>
        <v>0-6 months</v>
      </c>
      <c r="Z261" t="str">
        <f t="shared" si="18"/>
        <v>25-34</v>
      </c>
      <c r="AA261" s="8">
        <f t="shared" si="19"/>
        <v>0</v>
      </c>
    </row>
    <row r="262" spans="1:27">
      <c r="A262" t="s">
        <v>389</v>
      </c>
      <c r="B262" s="1">
        <v>45962</v>
      </c>
      <c r="C262" s="2" t="s">
        <v>59</v>
      </c>
      <c r="D262" t="s">
        <v>59</v>
      </c>
      <c r="E262" t="s">
        <v>35</v>
      </c>
      <c r="F262">
        <v>29</v>
      </c>
      <c r="G262" t="s">
        <v>27</v>
      </c>
      <c r="H262" t="s">
        <v>36</v>
      </c>
      <c r="I262">
        <v>30</v>
      </c>
      <c r="J262" t="s">
        <v>55</v>
      </c>
      <c r="K262" t="s">
        <v>56</v>
      </c>
      <c r="L262" t="s">
        <v>45</v>
      </c>
      <c r="M262">
        <v>648</v>
      </c>
      <c r="N262">
        <v>10</v>
      </c>
      <c r="O262">
        <v>160.6</v>
      </c>
      <c r="P262">
        <v>0</v>
      </c>
      <c r="Q262">
        <v>0</v>
      </c>
      <c r="R262">
        <v>5</v>
      </c>
      <c r="S262" t="s">
        <v>37</v>
      </c>
      <c r="T262" t="s">
        <v>31</v>
      </c>
      <c r="W262">
        <v>6480</v>
      </c>
      <c r="X262" t="str">
        <f t="shared" si="16"/>
        <v>No</v>
      </c>
      <c r="Y262" t="str">
        <f t="shared" si="17"/>
        <v>7-12 months</v>
      </c>
      <c r="Z262" t="str">
        <f t="shared" si="18"/>
        <v>25-34</v>
      </c>
      <c r="AA262" s="8">
        <f t="shared" si="19"/>
        <v>0</v>
      </c>
    </row>
    <row r="263" spans="1:27">
      <c r="A263" t="s">
        <v>390</v>
      </c>
      <c r="B263" s="1">
        <v>45452</v>
      </c>
      <c r="C263" s="2" t="s">
        <v>71</v>
      </c>
      <c r="D263" t="s">
        <v>72</v>
      </c>
      <c r="E263" t="s">
        <v>64</v>
      </c>
      <c r="F263">
        <v>40</v>
      </c>
      <c r="G263" t="s">
        <v>27</v>
      </c>
      <c r="H263" t="s">
        <v>28</v>
      </c>
      <c r="I263">
        <v>100</v>
      </c>
      <c r="J263" t="s">
        <v>55</v>
      </c>
      <c r="K263" t="s">
        <v>82</v>
      </c>
      <c r="L263" t="s">
        <v>45</v>
      </c>
      <c r="M263">
        <v>948</v>
      </c>
      <c r="N263">
        <v>27</v>
      </c>
      <c r="O263">
        <v>715.1</v>
      </c>
      <c r="P263">
        <v>1</v>
      </c>
      <c r="Q263">
        <v>0</v>
      </c>
      <c r="R263">
        <v>3</v>
      </c>
      <c r="S263" t="s">
        <v>149</v>
      </c>
      <c r="T263" t="s">
        <v>31</v>
      </c>
      <c r="W263">
        <v>25596</v>
      </c>
      <c r="X263" t="str">
        <f t="shared" si="16"/>
        <v>No</v>
      </c>
      <c r="Y263" t="str">
        <f t="shared" si="17"/>
        <v>25-48 months</v>
      </c>
      <c r="Z263" t="str">
        <f t="shared" si="18"/>
        <v>35-49</v>
      </c>
      <c r="AA263" s="8">
        <f t="shared" si="19"/>
        <v>0</v>
      </c>
    </row>
    <row r="264" spans="1:27">
      <c r="A264" t="s">
        <v>391</v>
      </c>
      <c r="B264" s="1">
        <v>45243</v>
      </c>
      <c r="C264" s="2" t="s">
        <v>47</v>
      </c>
      <c r="D264" t="s">
        <v>48</v>
      </c>
      <c r="E264" t="s">
        <v>26</v>
      </c>
      <c r="F264">
        <v>38</v>
      </c>
      <c r="G264" t="s">
        <v>54</v>
      </c>
      <c r="H264" t="s">
        <v>67</v>
      </c>
      <c r="I264">
        <v>300</v>
      </c>
      <c r="J264" t="s">
        <v>43</v>
      </c>
      <c r="K264" t="s">
        <v>44</v>
      </c>
      <c r="L264" t="s">
        <v>31</v>
      </c>
      <c r="M264">
        <v>1199</v>
      </c>
      <c r="N264">
        <v>2</v>
      </c>
      <c r="O264">
        <v>660.7</v>
      </c>
      <c r="P264">
        <v>2</v>
      </c>
      <c r="Q264">
        <v>1</v>
      </c>
      <c r="R264">
        <v>4</v>
      </c>
      <c r="S264" t="s">
        <v>124</v>
      </c>
      <c r="T264" t="s">
        <v>45</v>
      </c>
      <c r="U264" s="1">
        <v>45302</v>
      </c>
      <c r="V264" t="s">
        <v>170</v>
      </c>
      <c r="W264">
        <v>2398</v>
      </c>
      <c r="X264" t="str">
        <f t="shared" si="16"/>
        <v>No</v>
      </c>
      <c r="Y264" t="str">
        <f t="shared" si="17"/>
        <v>0-6 months</v>
      </c>
      <c r="Z264" t="str">
        <f t="shared" si="18"/>
        <v>35-49</v>
      </c>
      <c r="AA264" s="8">
        <f t="shared" si="19"/>
        <v>1</v>
      </c>
    </row>
    <row r="265" spans="1:27">
      <c r="A265" t="s">
        <v>392</v>
      </c>
      <c r="B265" s="1">
        <v>45955</v>
      </c>
      <c r="C265" s="2" t="s">
        <v>59</v>
      </c>
      <c r="D265" t="s">
        <v>59</v>
      </c>
      <c r="E265" t="s">
        <v>35</v>
      </c>
      <c r="F265">
        <v>28</v>
      </c>
      <c r="G265" t="s">
        <v>27</v>
      </c>
      <c r="H265" t="s">
        <v>28</v>
      </c>
      <c r="I265">
        <v>100</v>
      </c>
      <c r="J265" t="s">
        <v>55</v>
      </c>
      <c r="K265" t="s">
        <v>30</v>
      </c>
      <c r="L265" t="s">
        <v>31</v>
      </c>
      <c r="M265">
        <v>799</v>
      </c>
      <c r="N265">
        <v>10</v>
      </c>
      <c r="O265">
        <v>388.3</v>
      </c>
      <c r="P265">
        <v>0</v>
      </c>
      <c r="Q265">
        <v>0</v>
      </c>
      <c r="R265">
        <v>4</v>
      </c>
      <c r="S265" t="s">
        <v>236</v>
      </c>
      <c r="T265" t="s">
        <v>31</v>
      </c>
      <c r="W265">
        <v>7990</v>
      </c>
      <c r="X265" t="str">
        <f t="shared" si="16"/>
        <v>No</v>
      </c>
      <c r="Y265" t="str">
        <f t="shared" si="17"/>
        <v>7-12 months</v>
      </c>
      <c r="Z265" t="str">
        <f t="shared" si="18"/>
        <v>25-34</v>
      </c>
      <c r="AA265" s="8">
        <f t="shared" si="19"/>
        <v>0</v>
      </c>
    </row>
    <row r="266" spans="1:27">
      <c r="A266" t="s">
        <v>393</v>
      </c>
      <c r="B266" s="1">
        <v>46136</v>
      </c>
      <c r="C266" s="2" t="s">
        <v>47</v>
      </c>
      <c r="D266" t="s">
        <v>48</v>
      </c>
      <c r="E266" t="s">
        <v>26</v>
      </c>
      <c r="F266">
        <v>52</v>
      </c>
      <c r="G266" t="s">
        <v>27</v>
      </c>
      <c r="H266" t="s">
        <v>42</v>
      </c>
      <c r="I266">
        <v>1000</v>
      </c>
      <c r="J266" t="s">
        <v>43</v>
      </c>
      <c r="K266" t="s">
        <v>56</v>
      </c>
      <c r="L266" t="s">
        <v>31</v>
      </c>
      <c r="M266">
        <v>1799</v>
      </c>
      <c r="N266">
        <v>4</v>
      </c>
      <c r="O266">
        <v>1489</v>
      </c>
      <c r="P266">
        <v>1</v>
      </c>
      <c r="Q266">
        <v>0</v>
      </c>
      <c r="R266">
        <v>3</v>
      </c>
      <c r="T266" t="s">
        <v>31</v>
      </c>
      <c r="W266">
        <v>7196</v>
      </c>
      <c r="X266" t="str">
        <f t="shared" si="16"/>
        <v>No</v>
      </c>
      <c r="Y266" t="str">
        <f t="shared" si="17"/>
        <v>0-6 months</v>
      </c>
      <c r="Z266" t="str">
        <f t="shared" si="18"/>
        <v>50+</v>
      </c>
      <c r="AA266" s="8">
        <f t="shared" si="19"/>
        <v>0</v>
      </c>
    </row>
    <row r="267" spans="1:27">
      <c r="A267" t="s">
        <v>394</v>
      </c>
      <c r="B267" s="1">
        <v>45724</v>
      </c>
      <c r="C267" s="2" t="s">
        <v>209</v>
      </c>
      <c r="D267" t="s">
        <v>210</v>
      </c>
      <c r="E267" t="s">
        <v>64</v>
      </c>
      <c r="F267">
        <v>42</v>
      </c>
      <c r="G267" t="s">
        <v>54</v>
      </c>
      <c r="H267" t="s">
        <v>36</v>
      </c>
      <c r="I267">
        <v>30</v>
      </c>
      <c r="J267" t="s">
        <v>55</v>
      </c>
      <c r="K267" t="s">
        <v>56</v>
      </c>
      <c r="L267" t="s">
        <v>31</v>
      </c>
      <c r="M267">
        <v>499</v>
      </c>
      <c r="N267">
        <v>14</v>
      </c>
      <c r="O267">
        <v>306.7</v>
      </c>
      <c r="P267">
        <v>1</v>
      </c>
      <c r="Q267">
        <v>0</v>
      </c>
      <c r="R267">
        <v>2</v>
      </c>
      <c r="T267" t="s">
        <v>45</v>
      </c>
      <c r="U267" s="1">
        <v>46149</v>
      </c>
      <c r="V267" t="s">
        <v>78</v>
      </c>
      <c r="W267">
        <v>6986</v>
      </c>
      <c r="X267" t="str">
        <f t="shared" si="16"/>
        <v>No</v>
      </c>
      <c r="Y267" t="str">
        <f t="shared" si="17"/>
        <v>13-24 months</v>
      </c>
      <c r="Z267" t="str">
        <f t="shared" si="18"/>
        <v>35-49</v>
      </c>
      <c r="AA267" s="8">
        <f t="shared" si="19"/>
        <v>1</v>
      </c>
    </row>
    <row r="268" spans="1:27">
      <c r="A268" t="s">
        <v>395</v>
      </c>
      <c r="B268" s="1">
        <v>45014</v>
      </c>
      <c r="C268" s="2" t="s">
        <v>62</v>
      </c>
      <c r="D268" t="s">
        <v>63</v>
      </c>
      <c r="E268" t="s">
        <v>64</v>
      </c>
      <c r="F268">
        <v>43</v>
      </c>
      <c r="G268" t="s">
        <v>54</v>
      </c>
      <c r="H268" t="s">
        <v>28</v>
      </c>
      <c r="I268">
        <v>100</v>
      </c>
      <c r="J268" t="s">
        <v>55</v>
      </c>
      <c r="K268" t="s">
        <v>56</v>
      </c>
      <c r="L268" t="s">
        <v>31</v>
      </c>
      <c r="M268">
        <v>799</v>
      </c>
      <c r="N268">
        <v>41</v>
      </c>
      <c r="O268">
        <v>543</v>
      </c>
      <c r="P268">
        <v>1</v>
      </c>
      <c r="Q268">
        <v>0</v>
      </c>
      <c r="R268">
        <v>3</v>
      </c>
      <c r="S268" t="s">
        <v>244</v>
      </c>
      <c r="T268" t="s">
        <v>31</v>
      </c>
      <c r="W268">
        <v>32759</v>
      </c>
      <c r="X268" t="str">
        <f t="shared" si="16"/>
        <v>No</v>
      </c>
      <c r="Y268" t="str">
        <f t="shared" si="17"/>
        <v>25-48 months</v>
      </c>
      <c r="Z268" t="str">
        <f t="shared" si="18"/>
        <v>35-49</v>
      </c>
      <c r="AA268" s="8">
        <f t="shared" si="19"/>
        <v>0</v>
      </c>
    </row>
    <row r="269" spans="1:27">
      <c r="A269" t="s">
        <v>396</v>
      </c>
      <c r="B269" s="1">
        <v>45835</v>
      </c>
      <c r="C269" s="2" t="s">
        <v>24</v>
      </c>
      <c r="D269" t="s">
        <v>25</v>
      </c>
      <c r="E269" t="s">
        <v>26</v>
      </c>
      <c r="F269">
        <v>32</v>
      </c>
      <c r="G269" t="s">
        <v>54</v>
      </c>
      <c r="H269" t="s">
        <v>36</v>
      </c>
      <c r="I269">
        <v>30</v>
      </c>
      <c r="J269" t="s">
        <v>55</v>
      </c>
      <c r="K269" t="s">
        <v>82</v>
      </c>
      <c r="L269" t="s">
        <v>45</v>
      </c>
      <c r="M269">
        <v>648</v>
      </c>
      <c r="N269">
        <v>9</v>
      </c>
      <c r="O269">
        <v>540.70000000000005</v>
      </c>
      <c r="P269">
        <v>0</v>
      </c>
      <c r="Q269">
        <v>0</v>
      </c>
      <c r="R269">
        <v>4</v>
      </c>
      <c r="S269" t="s">
        <v>164</v>
      </c>
      <c r="T269" t="s">
        <v>45</v>
      </c>
      <c r="U269" s="1">
        <v>46099</v>
      </c>
      <c r="V269" t="s">
        <v>78</v>
      </c>
      <c r="W269">
        <v>5832</v>
      </c>
      <c r="X269" t="str">
        <f t="shared" si="16"/>
        <v>No</v>
      </c>
      <c r="Y269" t="str">
        <f t="shared" si="17"/>
        <v>7-12 months</v>
      </c>
      <c r="Z269" t="str">
        <f t="shared" si="18"/>
        <v>25-34</v>
      </c>
      <c r="AA269" s="8">
        <f t="shared" si="19"/>
        <v>1</v>
      </c>
    </row>
    <row r="270" spans="1:27">
      <c r="A270" t="s">
        <v>397</v>
      </c>
      <c r="B270" s="1">
        <v>44985</v>
      </c>
      <c r="C270" s="2" t="s">
        <v>59</v>
      </c>
      <c r="D270" t="s">
        <v>59</v>
      </c>
      <c r="E270" t="s">
        <v>35</v>
      </c>
      <c r="F270">
        <v>31</v>
      </c>
      <c r="G270" t="s">
        <v>54</v>
      </c>
      <c r="H270" t="s">
        <v>28</v>
      </c>
      <c r="I270">
        <v>100</v>
      </c>
      <c r="J270" t="s">
        <v>55</v>
      </c>
      <c r="K270" t="s">
        <v>82</v>
      </c>
      <c r="L270" t="s">
        <v>31</v>
      </c>
      <c r="M270">
        <v>799</v>
      </c>
      <c r="N270">
        <v>42</v>
      </c>
      <c r="O270">
        <v>369.8</v>
      </c>
      <c r="P270">
        <v>0</v>
      </c>
      <c r="Q270">
        <v>0</v>
      </c>
      <c r="R270">
        <v>4</v>
      </c>
      <c r="S270" t="s">
        <v>266</v>
      </c>
      <c r="T270" t="s">
        <v>31</v>
      </c>
      <c r="W270">
        <v>33558</v>
      </c>
      <c r="X270" t="str">
        <f t="shared" si="16"/>
        <v>No</v>
      </c>
      <c r="Y270" t="str">
        <f t="shared" si="17"/>
        <v>25-48 months</v>
      </c>
      <c r="Z270" t="str">
        <f t="shared" si="18"/>
        <v>25-34</v>
      </c>
      <c r="AA270" s="8">
        <f t="shared" si="19"/>
        <v>0</v>
      </c>
    </row>
    <row r="271" spans="1:27">
      <c r="A271" t="s">
        <v>398</v>
      </c>
      <c r="B271" s="1">
        <v>45882</v>
      </c>
      <c r="C271" s="2" t="s">
        <v>101</v>
      </c>
      <c r="D271" t="s">
        <v>102</v>
      </c>
      <c r="E271" t="s">
        <v>35</v>
      </c>
      <c r="F271">
        <v>34</v>
      </c>
      <c r="G271" t="s">
        <v>54</v>
      </c>
      <c r="H271" t="s">
        <v>42</v>
      </c>
      <c r="I271">
        <v>1000</v>
      </c>
      <c r="J271" t="s">
        <v>55</v>
      </c>
      <c r="K271" t="s">
        <v>44</v>
      </c>
      <c r="L271" t="s">
        <v>31</v>
      </c>
      <c r="M271">
        <v>1799</v>
      </c>
      <c r="N271">
        <v>5</v>
      </c>
      <c r="O271">
        <v>1305.2</v>
      </c>
      <c r="P271">
        <v>1</v>
      </c>
      <c r="Q271">
        <v>1</v>
      </c>
      <c r="R271">
        <v>3</v>
      </c>
      <c r="S271" t="s">
        <v>80</v>
      </c>
      <c r="T271" t="s">
        <v>45</v>
      </c>
      <c r="U271" s="1">
        <v>46046</v>
      </c>
      <c r="V271" t="s">
        <v>207</v>
      </c>
      <c r="W271">
        <v>8995</v>
      </c>
      <c r="X271" t="str">
        <f t="shared" si="16"/>
        <v>No</v>
      </c>
      <c r="Y271" t="str">
        <f t="shared" si="17"/>
        <v>0-6 months</v>
      </c>
      <c r="Z271" t="str">
        <f t="shared" si="18"/>
        <v>25-34</v>
      </c>
      <c r="AA271" s="8">
        <f t="shared" si="19"/>
        <v>1</v>
      </c>
    </row>
    <row r="272" spans="1:27">
      <c r="A272" t="s">
        <v>399</v>
      </c>
      <c r="B272" s="1">
        <v>45897</v>
      </c>
      <c r="C272" s="2" t="s">
        <v>59</v>
      </c>
      <c r="D272" t="s">
        <v>59</v>
      </c>
      <c r="E272" t="s">
        <v>35</v>
      </c>
      <c r="F272">
        <v>37</v>
      </c>
      <c r="G272" t="s">
        <v>27</v>
      </c>
      <c r="H272" t="s">
        <v>28</v>
      </c>
      <c r="I272">
        <v>100</v>
      </c>
      <c r="J272" t="s">
        <v>55</v>
      </c>
      <c r="K272" t="s">
        <v>82</v>
      </c>
      <c r="L272" t="s">
        <v>45</v>
      </c>
      <c r="M272">
        <v>948</v>
      </c>
      <c r="N272">
        <v>12</v>
      </c>
      <c r="O272">
        <v>382.3</v>
      </c>
      <c r="P272">
        <v>1</v>
      </c>
      <c r="Q272">
        <v>0</v>
      </c>
      <c r="R272">
        <v>4</v>
      </c>
      <c r="S272" t="s">
        <v>126</v>
      </c>
      <c r="T272" t="s">
        <v>31</v>
      </c>
      <c r="W272">
        <v>11376</v>
      </c>
      <c r="X272" t="str">
        <f t="shared" si="16"/>
        <v>No</v>
      </c>
      <c r="Y272" t="str">
        <f t="shared" si="17"/>
        <v>7-12 months</v>
      </c>
      <c r="Z272" t="str">
        <f t="shared" si="18"/>
        <v>35-49</v>
      </c>
      <c r="AA272" s="8">
        <f t="shared" si="19"/>
        <v>0</v>
      </c>
    </row>
    <row r="273" spans="1:27">
      <c r="A273" t="s">
        <v>400</v>
      </c>
      <c r="B273" s="1">
        <v>45772</v>
      </c>
      <c r="C273" s="2" t="s">
        <v>183</v>
      </c>
      <c r="D273" t="s">
        <v>184</v>
      </c>
      <c r="E273" t="s">
        <v>26</v>
      </c>
      <c r="F273">
        <v>46</v>
      </c>
      <c r="G273" t="s">
        <v>27</v>
      </c>
      <c r="H273" t="s">
        <v>28</v>
      </c>
      <c r="I273">
        <v>100</v>
      </c>
      <c r="J273" t="s">
        <v>55</v>
      </c>
      <c r="K273" t="s">
        <v>60</v>
      </c>
      <c r="L273" t="s">
        <v>31</v>
      </c>
      <c r="M273">
        <v>799</v>
      </c>
      <c r="N273">
        <v>16</v>
      </c>
      <c r="O273">
        <v>689.5</v>
      </c>
      <c r="P273">
        <v>1</v>
      </c>
      <c r="Q273">
        <v>0</v>
      </c>
      <c r="R273">
        <v>3</v>
      </c>
      <c r="S273" t="s">
        <v>95</v>
      </c>
      <c r="T273" t="s">
        <v>31</v>
      </c>
      <c r="W273">
        <v>12784</v>
      </c>
      <c r="X273" t="str">
        <f t="shared" si="16"/>
        <v>No</v>
      </c>
      <c r="Y273" t="str">
        <f t="shared" si="17"/>
        <v>13-24 months</v>
      </c>
      <c r="Z273" t="str">
        <f t="shared" si="18"/>
        <v>35-49</v>
      </c>
      <c r="AA273" s="8">
        <f t="shared" si="19"/>
        <v>0</v>
      </c>
    </row>
    <row r="274" spans="1:27">
      <c r="A274" t="s">
        <v>401</v>
      </c>
      <c r="B274" s="1">
        <v>46126</v>
      </c>
      <c r="C274" s="2" t="s">
        <v>33</v>
      </c>
      <c r="D274" t="s">
        <v>34</v>
      </c>
      <c r="E274" t="s">
        <v>35</v>
      </c>
      <c r="F274">
        <v>44</v>
      </c>
      <c r="G274" t="s">
        <v>54</v>
      </c>
      <c r="H274" t="s">
        <v>28</v>
      </c>
      <c r="I274">
        <v>100</v>
      </c>
      <c r="J274" t="s">
        <v>43</v>
      </c>
      <c r="K274" t="s">
        <v>30</v>
      </c>
      <c r="L274" t="s">
        <v>45</v>
      </c>
      <c r="M274">
        <v>948</v>
      </c>
      <c r="N274">
        <v>5</v>
      </c>
      <c r="O274">
        <v>341.5</v>
      </c>
      <c r="P274">
        <v>1</v>
      </c>
      <c r="Q274">
        <v>1</v>
      </c>
      <c r="R274">
        <v>3</v>
      </c>
      <c r="S274" t="s">
        <v>95</v>
      </c>
      <c r="T274" t="s">
        <v>31</v>
      </c>
      <c r="W274">
        <v>4740</v>
      </c>
      <c r="X274" t="str">
        <f t="shared" si="16"/>
        <v>No</v>
      </c>
      <c r="Y274" t="str">
        <f t="shared" si="17"/>
        <v>0-6 months</v>
      </c>
      <c r="Z274" t="str">
        <f t="shared" si="18"/>
        <v>35-49</v>
      </c>
      <c r="AA274" s="8">
        <f t="shared" si="19"/>
        <v>0</v>
      </c>
    </row>
    <row r="275" spans="1:27">
      <c r="A275" t="s">
        <v>402</v>
      </c>
      <c r="B275" s="1">
        <v>46130</v>
      </c>
      <c r="C275" s="2" t="s">
        <v>24</v>
      </c>
      <c r="D275" t="s">
        <v>25</v>
      </c>
      <c r="E275" t="s">
        <v>26</v>
      </c>
      <c r="F275">
        <v>38</v>
      </c>
      <c r="G275" t="s">
        <v>27</v>
      </c>
      <c r="H275" t="s">
        <v>28</v>
      </c>
      <c r="I275">
        <v>100</v>
      </c>
      <c r="J275" t="s">
        <v>29</v>
      </c>
      <c r="K275" t="s">
        <v>56</v>
      </c>
      <c r="L275" t="s">
        <v>45</v>
      </c>
      <c r="M275">
        <v>948</v>
      </c>
      <c r="N275">
        <v>4</v>
      </c>
      <c r="O275">
        <v>420.9</v>
      </c>
      <c r="P275">
        <v>1</v>
      </c>
      <c r="Q275">
        <v>1</v>
      </c>
      <c r="R275">
        <v>3</v>
      </c>
      <c r="S275" t="s">
        <v>214</v>
      </c>
      <c r="T275" t="s">
        <v>31</v>
      </c>
      <c r="W275">
        <v>3792</v>
      </c>
      <c r="X275" t="str">
        <f t="shared" si="16"/>
        <v>No</v>
      </c>
      <c r="Y275" t="str">
        <f t="shared" si="17"/>
        <v>0-6 months</v>
      </c>
      <c r="Z275" t="str">
        <f t="shared" si="18"/>
        <v>35-49</v>
      </c>
      <c r="AA275" s="8">
        <f t="shared" si="19"/>
        <v>0</v>
      </c>
    </row>
    <row r="276" spans="1:27">
      <c r="A276" t="s">
        <v>403</v>
      </c>
      <c r="B276" s="1">
        <v>45251</v>
      </c>
      <c r="C276" s="2" t="s">
        <v>101</v>
      </c>
      <c r="D276" t="s">
        <v>102</v>
      </c>
      <c r="E276" t="s">
        <v>35</v>
      </c>
      <c r="F276">
        <v>41</v>
      </c>
      <c r="G276" t="s">
        <v>54</v>
      </c>
      <c r="H276" t="s">
        <v>28</v>
      </c>
      <c r="I276">
        <v>100</v>
      </c>
      <c r="J276" t="s">
        <v>29</v>
      </c>
      <c r="K276" t="s">
        <v>82</v>
      </c>
      <c r="L276" t="s">
        <v>31</v>
      </c>
      <c r="M276">
        <v>799</v>
      </c>
      <c r="N276">
        <v>33</v>
      </c>
      <c r="O276">
        <v>248</v>
      </c>
      <c r="P276">
        <v>1</v>
      </c>
      <c r="Q276">
        <v>0</v>
      </c>
      <c r="R276">
        <v>3</v>
      </c>
      <c r="S276" t="s">
        <v>214</v>
      </c>
      <c r="T276" t="s">
        <v>31</v>
      </c>
      <c r="W276">
        <v>26367</v>
      </c>
      <c r="X276" t="str">
        <f t="shared" si="16"/>
        <v>No</v>
      </c>
      <c r="Y276" t="str">
        <f t="shared" si="17"/>
        <v>25-48 months</v>
      </c>
      <c r="Z276" t="str">
        <f t="shared" si="18"/>
        <v>35-49</v>
      </c>
      <c r="AA276" s="8">
        <f t="shared" si="19"/>
        <v>0</v>
      </c>
    </row>
    <row r="277" spans="1:27">
      <c r="A277" t="s">
        <v>404</v>
      </c>
      <c r="B277" s="1">
        <v>45268</v>
      </c>
      <c r="C277" s="2" t="s">
        <v>66</v>
      </c>
      <c r="D277" t="s">
        <v>40</v>
      </c>
      <c r="E277" t="s">
        <v>41</v>
      </c>
      <c r="F277">
        <v>55</v>
      </c>
      <c r="G277" t="s">
        <v>54</v>
      </c>
      <c r="H277" t="s">
        <v>28</v>
      </c>
      <c r="I277">
        <v>100</v>
      </c>
      <c r="J277" t="s">
        <v>55</v>
      </c>
      <c r="K277" t="s">
        <v>82</v>
      </c>
      <c r="L277" t="s">
        <v>45</v>
      </c>
      <c r="M277">
        <v>948</v>
      </c>
      <c r="N277">
        <v>27</v>
      </c>
      <c r="O277">
        <v>558.6</v>
      </c>
      <c r="P277">
        <v>0</v>
      </c>
      <c r="Q277">
        <v>0</v>
      </c>
      <c r="R277">
        <v>2</v>
      </c>
      <c r="S277" t="s">
        <v>405</v>
      </c>
      <c r="T277" t="s">
        <v>45</v>
      </c>
      <c r="U277" s="1">
        <v>46089</v>
      </c>
      <c r="V277" t="s">
        <v>92</v>
      </c>
      <c r="W277">
        <v>25596</v>
      </c>
      <c r="X277" t="str">
        <f t="shared" si="16"/>
        <v>No</v>
      </c>
      <c r="Y277" t="str">
        <f t="shared" si="17"/>
        <v>25-48 months</v>
      </c>
      <c r="Z277" t="str">
        <f t="shared" si="18"/>
        <v>50+</v>
      </c>
      <c r="AA277" s="8">
        <f t="shared" si="19"/>
        <v>1</v>
      </c>
    </row>
    <row r="278" spans="1:27">
      <c r="A278" t="s">
        <v>406</v>
      </c>
      <c r="B278" s="1">
        <v>45798</v>
      </c>
      <c r="C278" s="2" t="s">
        <v>183</v>
      </c>
      <c r="D278" t="s">
        <v>184</v>
      </c>
      <c r="E278" t="s">
        <v>26</v>
      </c>
      <c r="F278">
        <v>60</v>
      </c>
      <c r="G278" t="s">
        <v>54</v>
      </c>
      <c r="H278" t="s">
        <v>36</v>
      </c>
      <c r="I278">
        <v>30</v>
      </c>
      <c r="J278" t="s">
        <v>43</v>
      </c>
      <c r="K278" t="s">
        <v>82</v>
      </c>
      <c r="L278" t="s">
        <v>31</v>
      </c>
      <c r="M278">
        <v>499</v>
      </c>
      <c r="N278">
        <v>15</v>
      </c>
      <c r="O278">
        <v>274.60000000000002</v>
      </c>
      <c r="P278">
        <v>0</v>
      </c>
      <c r="Q278">
        <v>0</v>
      </c>
      <c r="R278">
        <v>4</v>
      </c>
      <c r="T278" t="s">
        <v>31</v>
      </c>
      <c r="W278">
        <v>7485</v>
      </c>
      <c r="X278" t="str">
        <f t="shared" si="16"/>
        <v>No</v>
      </c>
      <c r="Y278" t="str">
        <f t="shared" si="17"/>
        <v>13-24 months</v>
      </c>
      <c r="Z278" t="str">
        <f t="shared" si="18"/>
        <v>50+</v>
      </c>
      <c r="AA278" s="8">
        <f t="shared" si="19"/>
        <v>0</v>
      </c>
    </row>
    <row r="279" spans="1:27">
      <c r="A279" t="s">
        <v>407</v>
      </c>
      <c r="B279" s="1">
        <v>45373</v>
      </c>
      <c r="C279" s="2" t="s">
        <v>24</v>
      </c>
      <c r="D279" t="s">
        <v>25</v>
      </c>
      <c r="E279" t="s">
        <v>26</v>
      </c>
      <c r="F279">
        <v>41</v>
      </c>
      <c r="G279" t="s">
        <v>27</v>
      </c>
      <c r="H279" t="s">
        <v>67</v>
      </c>
      <c r="I279">
        <v>300</v>
      </c>
      <c r="J279" t="s">
        <v>29</v>
      </c>
      <c r="K279" t="s">
        <v>44</v>
      </c>
      <c r="L279" t="s">
        <v>31</v>
      </c>
      <c r="M279">
        <v>1199</v>
      </c>
      <c r="N279">
        <v>29</v>
      </c>
      <c r="O279">
        <v>1809.3</v>
      </c>
      <c r="P279">
        <v>0</v>
      </c>
      <c r="Q279">
        <v>1</v>
      </c>
      <c r="R279">
        <v>4</v>
      </c>
      <c r="T279" t="s">
        <v>31</v>
      </c>
      <c r="W279">
        <v>34771</v>
      </c>
      <c r="X279" t="str">
        <f t="shared" si="16"/>
        <v>No</v>
      </c>
      <c r="Y279" t="str">
        <f t="shared" si="17"/>
        <v>25-48 months</v>
      </c>
      <c r="Z279" t="str">
        <f t="shared" si="18"/>
        <v>35-49</v>
      </c>
      <c r="AA279" s="8">
        <f t="shared" si="19"/>
        <v>0</v>
      </c>
    </row>
    <row r="280" spans="1:27">
      <c r="A280" t="s">
        <v>408</v>
      </c>
      <c r="B280" s="1">
        <v>46111</v>
      </c>
      <c r="C280" s="2" t="s">
        <v>66</v>
      </c>
      <c r="D280" t="s">
        <v>40</v>
      </c>
      <c r="E280" t="s">
        <v>41</v>
      </c>
      <c r="F280">
        <v>33</v>
      </c>
      <c r="G280" t="s">
        <v>27</v>
      </c>
      <c r="H280" t="s">
        <v>28</v>
      </c>
      <c r="I280">
        <v>100</v>
      </c>
      <c r="J280" t="s">
        <v>55</v>
      </c>
      <c r="K280" t="s">
        <v>56</v>
      </c>
      <c r="L280" t="s">
        <v>45</v>
      </c>
      <c r="M280">
        <v>948</v>
      </c>
      <c r="N280">
        <v>3</v>
      </c>
      <c r="O280">
        <v>971.2</v>
      </c>
      <c r="P280">
        <v>2</v>
      </c>
      <c r="Q280">
        <v>1</v>
      </c>
      <c r="R280">
        <v>3</v>
      </c>
      <c r="S280" t="s">
        <v>214</v>
      </c>
      <c r="T280" t="s">
        <v>45</v>
      </c>
      <c r="U280" s="1">
        <v>46211</v>
      </c>
      <c r="V280" t="s">
        <v>49</v>
      </c>
      <c r="W280">
        <v>2844</v>
      </c>
      <c r="X280" t="str">
        <f t="shared" si="16"/>
        <v>No</v>
      </c>
      <c r="Y280" t="str">
        <f t="shared" si="17"/>
        <v>0-6 months</v>
      </c>
      <c r="Z280" t="str">
        <f t="shared" si="18"/>
        <v>25-34</v>
      </c>
      <c r="AA280" s="8">
        <f t="shared" si="19"/>
        <v>1</v>
      </c>
    </row>
    <row r="281" spans="1:27">
      <c r="A281" t="s">
        <v>409</v>
      </c>
      <c r="B281" s="1">
        <v>45006</v>
      </c>
      <c r="C281" s="2" t="s">
        <v>51</v>
      </c>
      <c r="D281" t="s">
        <v>52</v>
      </c>
      <c r="E281" t="s">
        <v>53</v>
      </c>
      <c r="F281">
        <v>35</v>
      </c>
      <c r="G281" t="s">
        <v>54</v>
      </c>
      <c r="H281" t="s">
        <v>28</v>
      </c>
      <c r="I281">
        <v>100</v>
      </c>
      <c r="J281" t="s">
        <v>55</v>
      </c>
      <c r="K281" t="s">
        <v>30</v>
      </c>
      <c r="L281" t="s">
        <v>31</v>
      </c>
      <c r="M281">
        <v>799</v>
      </c>
      <c r="N281">
        <v>20</v>
      </c>
      <c r="O281">
        <v>384.3</v>
      </c>
      <c r="P281">
        <v>1</v>
      </c>
      <c r="Q281">
        <v>0</v>
      </c>
      <c r="R281">
        <v>3</v>
      </c>
      <c r="S281" t="s">
        <v>122</v>
      </c>
      <c r="T281" t="s">
        <v>45</v>
      </c>
      <c r="U281" s="1">
        <v>45608</v>
      </c>
      <c r="V281" t="s">
        <v>49</v>
      </c>
      <c r="W281">
        <v>15980</v>
      </c>
      <c r="X281" t="str">
        <f t="shared" si="16"/>
        <v>No</v>
      </c>
      <c r="Y281" t="str">
        <f t="shared" si="17"/>
        <v>13-24 months</v>
      </c>
      <c r="Z281" t="str">
        <f t="shared" si="18"/>
        <v>35-49</v>
      </c>
      <c r="AA281" s="8">
        <f t="shared" si="19"/>
        <v>1</v>
      </c>
    </row>
    <row r="282" spans="1:27">
      <c r="A282" t="s">
        <v>410</v>
      </c>
      <c r="B282" s="1">
        <v>45628</v>
      </c>
      <c r="C282" s="2" t="s">
        <v>33</v>
      </c>
      <c r="D282" t="s">
        <v>34</v>
      </c>
      <c r="E282" t="s">
        <v>35</v>
      </c>
      <c r="F282">
        <v>46</v>
      </c>
      <c r="G282" t="s">
        <v>54</v>
      </c>
      <c r="H282" t="s">
        <v>67</v>
      </c>
      <c r="I282">
        <v>300</v>
      </c>
      <c r="J282" t="s">
        <v>43</v>
      </c>
      <c r="K282" t="s">
        <v>30</v>
      </c>
      <c r="L282" t="s">
        <v>45</v>
      </c>
      <c r="M282">
        <v>1348</v>
      </c>
      <c r="N282">
        <v>21</v>
      </c>
      <c r="O282">
        <v>919.2</v>
      </c>
      <c r="P282">
        <v>4</v>
      </c>
      <c r="Q282">
        <v>1</v>
      </c>
      <c r="R282">
        <v>3</v>
      </c>
      <c r="S282" t="s">
        <v>95</v>
      </c>
      <c r="T282" t="s">
        <v>31</v>
      </c>
      <c r="W282">
        <v>28308</v>
      </c>
      <c r="X282" t="str">
        <f t="shared" si="16"/>
        <v>No</v>
      </c>
      <c r="Y282" t="str">
        <f t="shared" si="17"/>
        <v>13-24 months</v>
      </c>
      <c r="Z282" t="str">
        <f t="shared" si="18"/>
        <v>35-49</v>
      </c>
      <c r="AA282" s="8">
        <f t="shared" si="19"/>
        <v>0</v>
      </c>
    </row>
    <row r="283" spans="1:27">
      <c r="A283" t="s">
        <v>411</v>
      </c>
      <c r="B283" s="1">
        <v>46018</v>
      </c>
      <c r="C283" s="2" t="s">
        <v>47</v>
      </c>
      <c r="D283" t="s">
        <v>48</v>
      </c>
      <c r="E283" t="s">
        <v>26</v>
      </c>
      <c r="F283">
        <v>35</v>
      </c>
      <c r="G283" t="s">
        <v>54</v>
      </c>
      <c r="H283" t="s">
        <v>28</v>
      </c>
      <c r="I283">
        <v>100</v>
      </c>
      <c r="J283" t="s">
        <v>55</v>
      </c>
      <c r="K283" t="s">
        <v>44</v>
      </c>
      <c r="L283" t="s">
        <v>31</v>
      </c>
      <c r="M283">
        <v>799</v>
      </c>
      <c r="N283">
        <v>7</v>
      </c>
      <c r="O283">
        <v>815.3</v>
      </c>
      <c r="P283">
        <v>3</v>
      </c>
      <c r="Q283">
        <v>1</v>
      </c>
      <c r="R283">
        <v>3</v>
      </c>
      <c r="S283" t="s">
        <v>149</v>
      </c>
      <c r="T283" t="s">
        <v>45</v>
      </c>
      <c r="U283" s="1">
        <v>46235</v>
      </c>
      <c r="V283" t="s">
        <v>78</v>
      </c>
      <c r="W283">
        <v>5593</v>
      </c>
      <c r="X283" t="str">
        <f t="shared" si="16"/>
        <v>No</v>
      </c>
      <c r="Y283" t="str">
        <f t="shared" si="17"/>
        <v>7-12 months</v>
      </c>
      <c r="Z283" t="str">
        <f t="shared" si="18"/>
        <v>35-49</v>
      </c>
      <c r="AA283" s="8">
        <f t="shared" si="19"/>
        <v>1</v>
      </c>
    </row>
    <row r="284" spans="1:27">
      <c r="A284" t="s">
        <v>412</v>
      </c>
      <c r="B284" s="1">
        <v>45532</v>
      </c>
      <c r="C284" s="2" t="s">
        <v>146</v>
      </c>
      <c r="D284" t="s">
        <v>147</v>
      </c>
      <c r="E284" t="s">
        <v>26</v>
      </c>
      <c r="F284">
        <v>41</v>
      </c>
      <c r="G284" t="s">
        <v>54</v>
      </c>
      <c r="H284" t="s">
        <v>67</v>
      </c>
      <c r="I284">
        <v>300</v>
      </c>
      <c r="J284" t="s">
        <v>29</v>
      </c>
      <c r="K284" t="s">
        <v>30</v>
      </c>
      <c r="L284" t="s">
        <v>45</v>
      </c>
      <c r="M284">
        <v>1348</v>
      </c>
      <c r="N284">
        <v>24</v>
      </c>
      <c r="O284">
        <v>575.1</v>
      </c>
      <c r="P284">
        <v>1</v>
      </c>
      <c r="Q284">
        <v>0</v>
      </c>
      <c r="R284">
        <v>4</v>
      </c>
      <c r="S284" t="s">
        <v>181</v>
      </c>
      <c r="T284" t="s">
        <v>31</v>
      </c>
      <c r="W284">
        <v>32352</v>
      </c>
      <c r="X284" t="str">
        <f t="shared" si="16"/>
        <v>No</v>
      </c>
      <c r="Y284" t="str">
        <f t="shared" si="17"/>
        <v>13-24 months</v>
      </c>
      <c r="Z284" t="str">
        <f t="shared" si="18"/>
        <v>35-49</v>
      </c>
      <c r="AA284" s="8">
        <f t="shared" si="19"/>
        <v>0</v>
      </c>
    </row>
    <row r="285" spans="1:27">
      <c r="A285" t="s">
        <v>413</v>
      </c>
      <c r="B285" s="1">
        <v>45087</v>
      </c>
      <c r="C285" s="2" t="s">
        <v>66</v>
      </c>
      <c r="D285" t="s">
        <v>40</v>
      </c>
      <c r="E285" t="s">
        <v>41</v>
      </c>
      <c r="F285">
        <v>34</v>
      </c>
      <c r="G285" t="s">
        <v>27</v>
      </c>
      <c r="H285" t="s">
        <v>67</v>
      </c>
      <c r="I285">
        <v>300</v>
      </c>
      <c r="J285" t="s">
        <v>55</v>
      </c>
      <c r="K285" t="s">
        <v>56</v>
      </c>
      <c r="L285" t="s">
        <v>31</v>
      </c>
      <c r="M285">
        <v>1199</v>
      </c>
      <c r="N285">
        <v>39</v>
      </c>
      <c r="O285">
        <v>452.2</v>
      </c>
      <c r="P285">
        <v>1</v>
      </c>
      <c r="Q285">
        <v>0</v>
      </c>
      <c r="R285">
        <v>4</v>
      </c>
      <c r="S285" t="s">
        <v>91</v>
      </c>
      <c r="T285" t="s">
        <v>31</v>
      </c>
      <c r="W285">
        <v>46761</v>
      </c>
      <c r="X285" t="str">
        <f t="shared" si="16"/>
        <v>No</v>
      </c>
      <c r="Y285" t="str">
        <f t="shared" si="17"/>
        <v>25-48 months</v>
      </c>
      <c r="Z285" t="str">
        <f t="shared" si="18"/>
        <v>25-34</v>
      </c>
      <c r="AA285" s="8">
        <f t="shared" si="19"/>
        <v>0</v>
      </c>
    </row>
    <row r="286" spans="1:27">
      <c r="A286" t="s">
        <v>414</v>
      </c>
      <c r="B286" s="1">
        <v>45232</v>
      </c>
      <c r="C286" s="2" t="s">
        <v>66</v>
      </c>
      <c r="D286" t="s">
        <v>40</v>
      </c>
      <c r="E286" t="s">
        <v>41</v>
      </c>
      <c r="F286">
        <v>29</v>
      </c>
      <c r="G286" t="s">
        <v>163</v>
      </c>
      <c r="H286" t="s">
        <v>36</v>
      </c>
      <c r="I286">
        <v>30</v>
      </c>
      <c r="J286" t="s">
        <v>55</v>
      </c>
      <c r="K286" t="s">
        <v>60</v>
      </c>
      <c r="L286" t="s">
        <v>31</v>
      </c>
      <c r="M286">
        <v>499</v>
      </c>
      <c r="N286">
        <v>34</v>
      </c>
      <c r="O286">
        <v>247.7</v>
      </c>
      <c r="P286">
        <v>4</v>
      </c>
      <c r="Q286">
        <v>0</v>
      </c>
      <c r="R286">
        <v>3</v>
      </c>
      <c r="T286" t="s">
        <v>31</v>
      </c>
      <c r="W286">
        <v>16966</v>
      </c>
      <c r="X286" t="str">
        <f t="shared" si="16"/>
        <v>No</v>
      </c>
      <c r="Y286" t="str">
        <f t="shared" si="17"/>
        <v>25-48 months</v>
      </c>
      <c r="Z286" t="str">
        <f t="shared" si="18"/>
        <v>25-34</v>
      </c>
      <c r="AA286" s="8">
        <f t="shared" si="19"/>
        <v>0</v>
      </c>
    </row>
    <row r="287" spans="1:27">
      <c r="A287" t="s">
        <v>415</v>
      </c>
      <c r="B287" s="1">
        <v>45174</v>
      </c>
      <c r="C287" s="2" t="s">
        <v>24</v>
      </c>
      <c r="D287" t="s">
        <v>25</v>
      </c>
      <c r="E287" t="s">
        <v>26</v>
      </c>
      <c r="F287">
        <v>25</v>
      </c>
      <c r="G287" t="s">
        <v>54</v>
      </c>
      <c r="H287" t="s">
        <v>67</v>
      </c>
      <c r="I287">
        <v>300</v>
      </c>
      <c r="J287" t="s">
        <v>55</v>
      </c>
      <c r="K287" t="s">
        <v>30</v>
      </c>
      <c r="L287" t="s">
        <v>31</v>
      </c>
      <c r="M287">
        <v>1199</v>
      </c>
      <c r="N287">
        <v>36</v>
      </c>
      <c r="O287">
        <v>511</v>
      </c>
      <c r="P287">
        <v>0</v>
      </c>
      <c r="Q287">
        <v>0</v>
      </c>
      <c r="R287">
        <v>4</v>
      </c>
      <c r="T287" t="s">
        <v>31</v>
      </c>
      <c r="W287">
        <v>43164</v>
      </c>
      <c r="X287" t="str">
        <f t="shared" si="16"/>
        <v>No</v>
      </c>
      <c r="Y287" t="str">
        <f t="shared" si="17"/>
        <v>25-48 months</v>
      </c>
      <c r="Z287" t="str">
        <f t="shared" si="18"/>
        <v>25-34</v>
      </c>
      <c r="AA287" s="8">
        <f t="shared" si="19"/>
        <v>0</v>
      </c>
    </row>
    <row r="288" spans="1:27">
      <c r="A288" t="s">
        <v>416</v>
      </c>
      <c r="B288" s="1">
        <v>46158</v>
      </c>
      <c r="C288" s="2" t="s">
        <v>39</v>
      </c>
      <c r="D288" t="s">
        <v>40</v>
      </c>
      <c r="E288" t="s">
        <v>41</v>
      </c>
      <c r="F288">
        <v>49</v>
      </c>
      <c r="G288" t="s">
        <v>54</v>
      </c>
      <c r="H288" t="s">
        <v>67</v>
      </c>
      <c r="I288">
        <v>300</v>
      </c>
      <c r="J288" t="s">
        <v>29</v>
      </c>
      <c r="K288" t="s">
        <v>30</v>
      </c>
      <c r="L288" t="s">
        <v>31</v>
      </c>
      <c r="M288">
        <v>1199</v>
      </c>
      <c r="N288">
        <v>4</v>
      </c>
      <c r="O288">
        <v>651.9</v>
      </c>
      <c r="P288">
        <v>2</v>
      </c>
      <c r="Q288">
        <v>1</v>
      </c>
      <c r="R288">
        <v>4</v>
      </c>
      <c r="S288" t="s">
        <v>130</v>
      </c>
      <c r="T288" t="s">
        <v>31</v>
      </c>
      <c r="W288">
        <v>4796</v>
      </c>
      <c r="X288" t="str">
        <f t="shared" si="16"/>
        <v>No</v>
      </c>
      <c r="Y288" t="str">
        <f t="shared" si="17"/>
        <v>0-6 months</v>
      </c>
      <c r="Z288" t="str">
        <f t="shared" si="18"/>
        <v>35-49</v>
      </c>
      <c r="AA288" s="8">
        <f t="shared" si="19"/>
        <v>0</v>
      </c>
    </row>
    <row r="289" spans="1:27">
      <c r="A289" t="s">
        <v>417</v>
      </c>
      <c r="B289" s="1">
        <v>45011</v>
      </c>
      <c r="C289" s="2" t="s">
        <v>89</v>
      </c>
      <c r="D289" t="s">
        <v>90</v>
      </c>
      <c r="E289" t="s">
        <v>41</v>
      </c>
      <c r="F289">
        <v>35</v>
      </c>
      <c r="G289" t="s">
        <v>27</v>
      </c>
      <c r="H289" t="s">
        <v>67</v>
      </c>
      <c r="I289">
        <v>300</v>
      </c>
      <c r="J289" t="s">
        <v>29</v>
      </c>
      <c r="K289" t="s">
        <v>30</v>
      </c>
      <c r="L289" t="s">
        <v>45</v>
      </c>
      <c r="M289">
        <v>1348</v>
      </c>
      <c r="N289">
        <v>41</v>
      </c>
      <c r="O289">
        <v>912.9</v>
      </c>
      <c r="P289">
        <v>0</v>
      </c>
      <c r="Q289">
        <v>0</v>
      </c>
      <c r="R289">
        <v>5</v>
      </c>
      <c r="S289" t="s">
        <v>126</v>
      </c>
      <c r="T289" t="s">
        <v>31</v>
      </c>
      <c r="W289">
        <v>55268</v>
      </c>
      <c r="X289" t="str">
        <f t="shared" si="16"/>
        <v>No</v>
      </c>
      <c r="Y289" t="str">
        <f t="shared" si="17"/>
        <v>25-48 months</v>
      </c>
      <c r="Z289" t="str">
        <f t="shared" si="18"/>
        <v>35-49</v>
      </c>
      <c r="AA289" s="8">
        <f t="shared" si="19"/>
        <v>0</v>
      </c>
    </row>
    <row r="290" spans="1:27">
      <c r="A290" t="s">
        <v>418</v>
      </c>
      <c r="B290" s="1">
        <v>44642</v>
      </c>
      <c r="C290" s="2" t="s">
        <v>71</v>
      </c>
      <c r="D290" t="s">
        <v>72</v>
      </c>
      <c r="E290" t="s">
        <v>64</v>
      </c>
      <c r="F290">
        <v>50</v>
      </c>
      <c r="G290" t="s">
        <v>54</v>
      </c>
      <c r="H290" t="s">
        <v>28</v>
      </c>
      <c r="I290">
        <v>100</v>
      </c>
      <c r="J290" t="s">
        <v>55</v>
      </c>
      <c r="K290" t="s">
        <v>56</v>
      </c>
      <c r="L290" t="s">
        <v>31</v>
      </c>
      <c r="M290">
        <v>799</v>
      </c>
      <c r="N290">
        <v>53</v>
      </c>
      <c r="O290">
        <v>628.4</v>
      </c>
      <c r="P290">
        <v>2</v>
      </c>
      <c r="Q290">
        <v>0</v>
      </c>
      <c r="R290">
        <v>4</v>
      </c>
      <c r="S290" t="s">
        <v>112</v>
      </c>
      <c r="T290" t="s">
        <v>31</v>
      </c>
      <c r="W290">
        <v>42347</v>
      </c>
      <c r="X290" t="str">
        <f t="shared" si="16"/>
        <v>No</v>
      </c>
      <c r="Y290" t="str">
        <f t="shared" si="17"/>
        <v>48+ months</v>
      </c>
      <c r="Z290" t="str">
        <f t="shared" si="18"/>
        <v>50+</v>
      </c>
      <c r="AA290" s="8">
        <f t="shared" si="19"/>
        <v>0</v>
      </c>
    </row>
    <row r="291" spans="1:27">
      <c r="A291" t="s">
        <v>419</v>
      </c>
      <c r="B291" s="1">
        <v>45738</v>
      </c>
      <c r="C291" s="2" t="s">
        <v>47</v>
      </c>
      <c r="D291" t="s">
        <v>48</v>
      </c>
      <c r="E291" t="s">
        <v>26</v>
      </c>
      <c r="F291">
        <v>30</v>
      </c>
      <c r="G291" t="s">
        <v>27</v>
      </c>
      <c r="H291" t="s">
        <v>28</v>
      </c>
      <c r="I291">
        <v>100</v>
      </c>
      <c r="J291" t="s">
        <v>43</v>
      </c>
      <c r="K291" t="s">
        <v>82</v>
      </c>
      <c r="L291" t="s">
        <v>31</v>
      </c>
      <c r="M291">
        <v>799</v>
      </c>
      <c r="N291">
        <v>17</v>
      </c>
      <c r="O291">
        <v>492.7</v>
      </c>
      <c r="P291">
        <v>0</v>
      </c>
      <c r="Q291">
        <v>0</v>
      </c>
      <c r="R291">
        <v>5</v>
      </c>
      <c r="S291" t="s">
        <v>266</v>
      </c>
      <c r="T291" t="s">
        <v>31</v>
      </c>
      <c r="W291">
        <v>13583</v>
      </c>
      <c r="X291" t="str">
        <f t="shared" si="16"/>
        <v>No</v>
      </c>
      <c r="Y291" t="str">
        <f t="shared" si="17"/>
        <v>13-24 months</v>
      </c>
      <c r="Z291" t="str">
        <f t="shared" si="18"/>
        <v>25-34</v>
      </c>
      <c r="AA291" s="8">
        <f t="shared" si="19"/>
        <v>0</v>
      </c>
    </row>
    <row r="292" spans="1:27">
      <c r="A292" t="s">
        <v>420</v>
      </c>
      <c r="B292" s="1">
        <v>45819</v>
      </c>
      <c r="C292" s="2" t="s">
        <v>71</v>
      </c>
      <c r="D292" t="s">
        <v>72</v>
      </c>
      <c r="E292" t="s">
        <v>64</v>
      </c>
      <c r="F292">
        <v>29</v>
      </c>
      <c r="G292" t="s">
        <v>27</v>
      </c>
      <c r="H292" t="s">
        <v>28</v>
      </c>
      <c r="I292">
        <v>100</v>
      </c>
      <c r="J292" t="s">
        <v>55</v>
      </c>
      <c r="K292" t="s">
        <v>82</v>
      </c>
      <c r="L292" t="s">
        <v>31</v>
      </c>
      <c r="M292">
        <v>799</v>
      </c>
      <c r="N292">
        <v>6</v>
      </c>
      <c r="O292">
        <v>553.6</v>
      </c>
      <c r="P292">
        <v>1</v>
      </c>
      <c r="Q292">
        <v>0</v>
      </c>
      <c r="R292">
        <v>3</v>
      </c>
      <c r="T292" t="s">
        <v>45</v>
      </c>
      <c r="U292" s="1">
        <v>46001</v>
      </c>
      <c r="V292" t="s">
        <v>78</v>
      </c>
      <c r="W292">
        <v>4794</v>
      </c>
      <c r="X292" t="str">
        <f t="shared" si="16"/>
        <v>No</v>
      </c>
      <c r="Y292" t="str">
        <f t="shared" si="17"/>
        <v>0-6 months</v>
      </c>
      <c r="Z292" t="str">
        <f t="shared" si="18"/>
        <v>25-34</v>
      </c>
      <c r="AA292" s="8">
        <f t="shared" si="19"/>
        <v>1</v>
      </c>
    </row>
    <row r="293" spans="1:27">
      <c r="A293" t="s">
        <v>421</v>
      </c>
      <c r="B293" s="1">
        <v>44653</v>
      </c>
      <c r="C293" s="2" t="s">
        <v>66</v>
      </c>
      <c r="D293" t="s">
        <v>40</v>
      </c>
      <c r="E293" t="s">
        <v>41</v>
      </c>
      <c r="F293">
        <v>54</v>
      </c>
      <c r="G293" t="s">
        <v>27</v>
      </c>
      <c r="H293" t="s">
        <v>28</v>
      </c>
      <c r="I293">
        <v>100</v>
      </c>
      <c r="J293" t="s">
        <v>55</v>
      </c>
      <c r="K293" t="s">
        <v>60</v>
      </c>
      <c r="L293" t="s">
        <v>31</v>
      </c>
      <c r="M293">
        <v>799</v>
      </c>
      <c r="N293">
        <v>28</v>
      </c>
      <c r="O293">
        <v>399</v>
      </c>
      <c r="P293">
        <v>1</v>
      </c>
      <c r="Q293">
        <v>1</v>
      </c>
      <c r="R293">
        <v>4</v>
      </c>
      <c r="S293" t="s">
        <v>266</v>
      </c>
      <c r="T293" t="s">
        <v>45</v>
      </c>
      <c r="U293" s="1">
        <v>45499</v>
      </c>
      <c r="V293" t="s">
        <v>92</v>
      </c>
      <c r="W293">
        <v>22372</v>
      </c>
      <c r="X293" t="str">
        <f t="shared" si="16"/>
        <v>No</v>
      </c>
      <c r="Y293" t="str">
        <f t="shared" si="17"/>
        <v>25-48 months</v>
      </c>
      <c r="Z293" t="str">
        <f t="shared" si="18"/>
        <v>50+</v>
      </c>
      <c r="AA293" s="8">
        <f t="shared" si="19"/>
        <v>1</v>
      </c>
    </row>
    <row r="294" spans="1:27">
      <c r="A294" t="s">
        <v>422</v>
      </c>
      <c r="B294" s="1">
        <v>45991</v>
      </c>
      <c r="C294" s="2" t="s">
        <v>51</v>
      </c>
      <c r="D294" t="s">
        <v>52</v>
      </c>
      <c r="E294" t="s">
        <v>53</v>
      </c>
      <c r="F294">
        <v>52</v>
      </c>
      <c r="G294" t="s">
        <v>54</v>
      </c>
      <c r="H294" t="s">
        <v>67</v>
      </c>
      <c r="I294">
        <v>300</v>
      </c>
      <c r="J294" t="s">
        <v>55</v>
      </c>
      <c r="K294" t="s">
        <v>30</v>
      </c>
      <c r="L294" t="s">
        <v>45</v>
      </c>
      <c r="M294">
        <v>1348</v>
      </c>
      <c r="N294">
        <v>5</v>
      </c>
      <c r="O294">
        <v>759.8</v>
      </c>
      <c r="P294">
        <v>1</v>
      </c>
      <c r="Q294">
        <v>0</v>
      </c>
      <c r="R294">
        <v>4</v>
      </c>
      <c r="T294" t="s">
        <v>45</v>
      </c>
      <c r="U294" s="1">
        <v>46132</v>
      </c>
      <c r="V294" t="s">
        <v>207</v>
      </c>
      <c r="W294">
        <v>6740</v>
      </c>
      <c r="X294" t="str">
        <f t="shared" si="16"/>
        <v>No</v>
      </c>
      <c r="Y294" t="str">
        <f t="shared" si="17"/>
        <v>0-6 months</v>
      </c>
      <c r="Z294" t="str">
        <f t="shared" si="18"/>
        <v>50+</v>
      </c>
      <c r="AA294" s="8">
        <f t="shared" si="19"/>
        <v>1</v>
      </c>
    </row>
    <row r="295" spans="1:27">
      <c r="A295" t="s">
        <v>423</v>
      </c>
      <c r="B295" s="1">
        <v>44915</v>
      </c>
      <c r="C295" s="2" t="s">
        <v>62</v>
      </c>
      <c r="D295" t="s">
        <v>63</v>
      </c>
      <c r="E295" t="s">
        <v>64</v>
      </c>
      <c r="F295">
        <v>28</v>
      </c>
      <c r="G295" t="s">
        <v>27</v>
      </c>
      <c r="H295" t="s">
        <v>28</v>
      </c>
      <c r="I295">
        <v>100</v>
      </c>
      <c r="J295" t="s">
        <v>55</v>
      </c>
      <c r="K295" t="s">
        <v>60</v>
      </c>
      <c r="L295" t="s">
        <v>45</v>
      </c>
      <c r="M295">
        <v>948</v>
      </c>
      <c r="N295">
        <v>44</v>
      </c>
      <c r="O295">
        <v>630.29999999999995</v>
      </c>
      <c r="P295">
        <v>0</v>
      </c>
      <c r="Q295">
        <v>0</v>
      </c>
      <c r="R295">
        <v>4</v>
      </c>
      <c r="S295" t="s">
        <v>107</v>
      </c>
      <c r="T295" t="s">
        <v>31</v>
      </c>
      <c r="W295">
        <v>41712</v>
      </c>
      <c r="X295" t="str">
        <f t="shared" si="16"/>
        <v>No</v>
      </c>
      <c r="Y295" t="str">
        <f t="shared" si="17"/>
        <v>25-48 months</v>
      </c>
      <c r="Z295" t="str">
        <f t="shared" si="18"/>
        <v>25-34</v>
      </c>
      <c r="AA295" s="8">
        <f t="shared" si="19"/>
        <v>0</v>
      </c>
    </row>
    <row r="296" spans="1:27">
      <c r="A296" t="s">
        <v>424</v>
      </c>
      <c r="B296" s="1">
        <v>45145</v>
      </c>
      <c r="C296" s="2" t="s">
        <v>33</v>
      </c>
      <c r="D296" t="s">
        <v>34</v>
      </c>
      <c r="E296" t="s">
        <v>35</v>
      </c>
      <c r="F296">
        <v>45</v>
      </c>
      <c r="G296" t="s">
        <v>54</v>
      </c>
      <c r="H296" t="s">
        <v>36</v>
      </c>
      <c r="I296">
        <v>30</v>
      </c>
      <c r="J296" t="s">
        <v>55</v>
      </c>
      <c r="K296" t="s">
        <v>44</v>
      </c>
      <c r="L296" t="s">
        <v>31</v>
      </c>
      <c r="M296">
        <v>499</v>
      </c>
      <c r="N296">
        <v>24</v>
      </c>
      <c r="O296">
        <v>287.89999999999998</v>
      </c>
      <c r="P296">
        <v>0</v>
      </c>
      <c r="Q296">
        <v>1</v>
      </c>
      <c r="R296">
        <v>4</v>
      </c>
      <c r="S296" t="s">
        <v>266</v>
      </c>
      <c r="T296" t="s">
        <v>45</v>
      </c>
      <c r="U296" s="1">
        <v>45866</v>
      </c>
      <c r="V296" t="s">
        <v>69</v>
      </c>
      <c r="W296">
        <v>11976</v>
      </c>
      <c r="X296" t="str">
        <f t="shared" si="16"/>
        <v>No</v>
      </c>
      <c r="Y296" t="str">
        <f t="shared" si="17"/>
        <v>13-24 months</v>
      </c>
      <c r="Z296" t="str">
        <f t="shared" si="18"/>
        <v>35-49</v>
      </c>
      <c r="AA296" s="8">
        <f t="shared" si="19"/>
        <v>1</v>
      </c>
    </row>
    <row r="297" spans="1:27">
      <c r="A297" t="s">
        <v>425</v>
      </c>
      <c r="B297" s="1">
        <v>45205</v>
      </c>
      <c r="C297" s="2" t="s">
        <v>24</v>
      </c>
      <c r="D297" t="s">
        <v>25</v>
      </c>
      <c r="E297" t="s">
        <v>26</v>
      </c>
      <c r="F297">
        <v>53</v>
      </c>
      <c r="G297" t="s">
        <v>54</v>
      </c>
      <c r="H297" t="s">
        <v>28</v>
      </c>
      <c r="I297">
        <v>100</v>
      </c>
      <c r="J297" t="s">
        <v>55</v>
      </c>
      <c r="K297" t="s">
        <v>60</v>
      </c>
      <c r="L297" t="s">
        <v>45</v>
      </c>
      <c r="M297">
        <v>948</v>
      </c>
      <c r="N297">
        <v>18</v>
      </c>
      <c r="O297">
        <v>442.2</v>
      </c>
      <c r="P297">
        <v>3</v>
      </c>
      <c r="Q297">
        <v>2</v>
      </c>
      <c r="R297">
        <v>1</v>
      </c>
      <c r="T297" t="s">
        <v>45</v>
      </c>
      <c r="U297" s="1">
        <v>45741</v>
      </c>
      <c r="V297" t="s">
        <v>49</v>
      </c>
      <c r="W297">
        <v>17064</v>
      </c>
      <c r="X297" t="str">
        <f t="shared" si="16"/>
        <v>No</v>
      </c>
      <c r="Y297" t="str">
        <f t="shared" si="17"/>
        <v>13-24 months</v>
      </c>
      <c r="Z297" t="str">
        <f t="shared" si="18"/>
        <v>50+</v>
      </c>
      <c r="AA297" s="8">
        <f t="shared" si="19"/>
        <v>1</v>
      </c>
    </row>
    <row r="298" spans="1:27">
      <c r="A298" t="s">
        <v>426</v>
      </c>
      <c r="B298" s="1">
        <v>46095</v>
      </c>
      <c r="C298" s="2" t="s">
        <v>24</v>
      </c>
      <c r="D298" t="s">
        <v>25</v>
      </c>
      <c r="E298" t="s">
        <v>26</v>
      </c>
      <c r="F298">
        <v>40</v>
      </c>
      <c r="G298" t="s">
        <v>27</v>
      </c>
      <c r="H298" t="s">
        <v>36</v>
      </c>
      <c r="I298">
        <v>30</v>
      </c>
      <c r="J298" t="s">
        <v>55</v>
      </c>
      <c r="K298" t="s">
        <v>82</v>
      </c>
      <c r="L298" t="s">
        <v>31</v>
      </c>
      <c r="M298">
        <v>499</v>
      </c>
      <c r="N298">
        <v>1</v>
      </c>
      <c r="O298">
        <v>250.6</v>
      </c>
      <c r="P298">
        <v>2</v>
      </c>
      <c r="Q298">
        <v>0</v>
      </c>
      <c r="R298">
        <v>3</v>
      </c>
      <c r="S298" t="s">
        <v>143</v>
      </c>
      <c r="T298" t="s">
        <v>45</v>
      </c>
      <c r="U298" s="1">
        <v>46134</v>
      </c>
      <c r="V298" t="s">
        <v>69</v>
      </c>
      <c r="W298">
        <v>499</v>
      </c>
      <c r="X298" t="str">
        <f t="shared" si="16"/>
        <v>No</v>
      </c>
      <c r="Y298" t="str">
        <f t="shared" si="17"/>
        <v>0-6 months</v>
      </c>
      <c r="Z298" t="str">
        <f t="shared" si="18"/>
        <v>35-49</v>
      </c>
      <c r="AA298" s="8">
        <f t="shared" si="19"/>
        <v>1</v>
      </c>
    </row>
    <row r="299" spans="1:27">
      <c r="A299" t="s">
        <v>427</v>
      </c>
      <c r="B299" s="1">
        <v>44633</v>
      </c>
      <c r="C299" s="2" t="s">
        <v>39</v>
      </c>
      <c r="D299" t="s">
        <v>40</v>
      </c>
      <c r="E299" t="s">
        <v>41</v>
      </c>
      <c r="F299">
        <v>18</v>
      </c>
      <c r="G299" t="s">
        <v>54</v>
      </c>
      <c r="H299" t="s">
        <v>28</v>
      </c>
      <c r="I299">
        <v>100</v>
      </c>
      <c r="J299" t="s">
        <v>29</v>
      </c>
      <c r="K299" t="s">
        <v>60</v>
      </c>
      <c r="L299" t="s">
        <v>31</v>
      </c>
      <c r="M299">
        <v>799</v>
      </c>
      <c r="N299">
        <v>20</v>
      </c>
      <c r="O299">
        <v>364.1</v>
      </c>
      <c r="P299">
        <v>1</v>
      </c>
      <c r="Q299">
        <v>1</v>
      </c>
      <c r="R299">
        <v>4</v>
      </c>
      <c r="S299" t="s">
        <v>266</v>
      </c>
      <c r="T299" t="s">
        <v>45</v>
      </c>
      <c r="U299" s="1">
        <v>45246</v>
      </c>
      <c r="V299" t="s">
        <v>78</v>
      </c>
      <c r="W299">
        <v>15980</v>
      </c>
      <c r="X299" t="str">
        <f t="shared" si="16"/>
        <v>No</v>
      </c>
      <c r="Y299" t="str">
        <f t="shared" si="17"/>
        <v>13-24 months</v>
      </c>
      <c r="Z299" t="str">
        <f t="shared" si="18"/>
        <v>18-24</v>
      </c>
      <c r="AA299" s="8">
        <f t="shared" si="19"/>
        <v>1</v>
      </c>
    </row>
    <row r="300" spans="1:27">
      <c r="A300" t="s">
        <v>428</v>
      </c>
      <c r="B300" s="1">
        <v>45889</v>
      </c>
      <c r="C300" s="2" t="s">
        <v>71</v>
      </c>
      <c r="D300" t="s">
        <v>72</v>
      </c>
      <c r="E300" t="s">
        <v>64</v>
      </c>
      <c r="F300">
        <v>18</v>
      </c>
      <c r="G300" t="s">
        <v>27</v>
      </c>
      <c r="H300" t="s">
        <v>36</v>
      </c>
      <c r="I300">
        <v>30</v>
      </c>
      <c r="J300" t="s">
        <v>55</v>
      </c>
      <c r="K300" t="s">
        <v>56</v>
      </c>
      <c r="L300" t="s">
        <v>31</v>
      </c>
      <c r="M300">
        <v>499</v>
      </c>
      <c r="N300">
        <v>12</v>
      </c>
      <c r="O300">
        <v>251.2</v>
      </c>
      <c r="P300">
        <v>2</v>
      </c>
      <c r="Q300">
        <v>0</v>
      </c>
      <c r="R300">
        <v>2</v>
      </c>
      <c r="S300" t="s">
        <v>339</v>
      </c>
      <c r="T300" t="s">
        <v>31</v>
      </c>
      <c r="W300">
        <v>5988</v>
      </c>
      <c r="X300" t="str">
        <f t="shared" si="16"/>
        <v>No</v>
      </c>
      <c r="Y300" t="str">
        <f t="shared" si="17"/>
        <v>7-12 months</v>
      </c>
      <c r="Z300" t="str">
        <f t="shared" si="18"/>
        <v>18-24</v>
      </c>
      <c r="AA300" s="8">
        <f t="shared" si="19"/>
        <v>0</v>
      </c>
    </row>
    <row r="301" spans="1:27">
      <c r="A301" t="s">
        <v>429</v>
      </c>
      <c r="B301" s="1">
        <v>45235</v>
      </c>
      <c r="C301" s="2" t="s">
        <v>59</v>
      </c>
      <c r="D301" t="s">
        <v>59</v>
      </c>
      <c r="E301" t="s">
        <v>35</v>
      </c>
      <c r="F301">
        <v>30</v>
      </c>
      <c r="G301" t="s">
        <v>54</v>
      </c>
      <c r="H301" t="s">
        <v>42</v>
      </c>
      <c r="I301">
        <v>1000</v>
      </c>
      <c r="J301" t="s">
        <v>55</v>
      </c>
      <c r="K301" t="s">
        <v>56</v>
      </c>
      <c r="L301" t="s">
        <v>31</v>
      </c>
      <c r="M301">
        <v>1799</v>
      </c>
      <c r="N301">
        <v>34</v>
      </c>
      <c r="O301">
        <v>1212.4000000000001</v>
      </c>
      <c r="P301">
        <v>0</v>
      </c>
      <c r="Q301">
        <v>0</v>
      </c>
      <c r="R301">
        <v>2</v>
      </c>
      <c r="T301" t="s">
        <v>31</v>
      </c>
      <c r="W301">
        <v>61166</v>
      </c>
      <c r="X301" t="str">
        <f t="shared" si="16"/>
        <v>No</v>
      </c>
      <c r="Y301" t="str">
        <f t="shared" si="17"/>
        <v>25-48 months</v>
      </c>
      <c r="Z301" t="str">
        <f t="shared" si="18"/>
        <v>25-34</v>
      </c>
      <c r="AA301" s="8">
        <f t="shared" si="19"/>
        <v>0</v>
      </c>
    </row>
    <row r="302" spans="1:27">
      <c r="A302" t="s">
        <v>430</v>
      </c>
      <c r="B302" s="1">
        <v>44878</v>
      </c>
      <c r="C302" s="2" t="s">
        <v>101</v>
      </c>
      <c r="D302" t="s">
        <v>102</v>
      </c>
      <c r="E302" t="s">
        <v>35</v>
      </c>
      <c r="F302">
        <v>31</v>
      </c>
      <c r="G302" t="s">
        <v>54</v>
      </c>
      <c r="H302" t="s">
        <v>67</v>
      </c>
      <c r="I302">
        <v>300</v>
      </c>
      <c r="J302" t="s">
        <v>43</v>
      </c>
      <c r="K302" t="s">
        <v>30</v>
      </c>
      <c r="L302" t="s">
        <v>31</v>
      </c>
      <c r="M302">
        <v>1199</v>
      </c>
      <c r="N302">
        <v>46</v>
      </c>
      <c r="O302">
        <v>865.3</v>
      </c>
      <c r="P302">
        <v>2</v>
      </c>
      <c r="Q302">
        <v>1</v>
      </c>
      <c r="R302">
        <v>5</v>
      </c>
      <c r="S302" t="s">
        <v>164</v>
      </c>
      <c r="T302" t="s">
        <v>31</v>
      </c>
      <c r="W302">
        <v>55154</v>
      </c>
      <c r="X302" t="str">
        <f t="shared" si="16"/>
        <v>No</v>
      </c>
      <c r="Y302" t="str">
        <f t="shared" si="17"/>
        <v>25-48 months</v>
      </c>
      <c r="Z302" t="str">
        <f t="shared" si="18"/>
        <v>25-34</v>
      </c>
      <c r="AA302" s="8">
        <f t="shared" si="19"/>
        <v>0</v>
      </c>
    </row>
    <row r="303" spans="1:27">
      <c r="A303" t="s">
        <v>431</v>
      </c>
      <c r="B303" s="1">
        <v>46214</v>
      </c>
      <c r="C303" s="2" t="s">
        <v>33</v>
      </c>
      <c r="D303" t="s">
        <v>34</v>
      </c>
      <c r="E303" t="s">
        <v>35</v>
      </c>
      <c r="F303">
        <v>18</v>
      </c>
      <c r="G303" t="s">
        <v>54</v>
      </c>
      <c r="H303" t="s">
        <v>42</v>
      </c>
      <c r="I303">
        <v>1000</v>
      </c>
      <c r="J303" t="s">
        <v>55</v>
      </c>
      <c r="K303" t="s">
        <v>44</v>
      </c>
      <c r="L303" t="s">
        <v>45</v>
      </c>
      <c r="M303">
        <v>1948</v>
      </c>
      <c r="N303">
        <v>2</v>
      </c>
      <c r="O303">
        <v>1282.4000000000001</v>
      </c>
      <c r="P303">
        <v>3</v>
      </c>
      <c r="Q303">
        <v>1</v>
      </c>
      <c r="R303">
        <v>2</v>
      </c>
      <c r="T303" t="s">
        <v>31</v>
      </c>
      <c r="W303">
        <v>3896</v>
      </c>
      <c r="X303" t="str">
        <f t="shared" si="16"/>
        <v>No</v>
      </c>
      <c r="Y303" t="str">
        <f t="shared" si="17"/>
        <v>0-6 months</v>
      </c>
      <c r="Z303" t="str">
        <f t="shared" si="18"/>
        <v>18-24</v>
      </c>
      <c r="AA303" s="8">
        <f t="shared" si="19"/>
        <v>0</v>
      </c>
    </row>
    <row r="304" spans="1:27">
      <c r="A304" t="s">
        <v>432</v>
      </c>
      <c r="B304" s="1">
        <v>45998</v>
      </c>
      <c r="C304" s="2" t="s">
        <v>71</v>
      </c>
      <c r="D304" t="s">
        <v>72</v>
      </c>
      <c r="E304" t="s">
        <v>64</v>
      </c>
      <c r="F304">
        <v>41</v>
      </c>
      <c r="G304" t="s">
        <v>27</v>
      </c>
      <c r="H304" t="s">
        <v>67</v>
      </c>
      <c r="I304">
        <v>300</v>
      </c>
      <c r="J304" t="s">
        <v>55</v>
      </c>
      <c r="K304" t="s">
        <v>44</v>
      </c>
      <c r="L304" t="s">
        <v>45</v>
      </c>
      <c r="M304">
        <v>1348</v>
      </c>
      <c r="N304">
        <v>8</v>
      </c>
      <c r="O304">
        <v>1413</v>
      </c>
      <c r="P304">
        <v>0</v>
      </c>
      <c r="Q304">
        <v>1</v>
      </c>
      <c r="R304">
        <v>2</v>
      </c>
      <c r="S304" t="s">
        <v>433</v>
      </c>
      <c r="T304" t="s">
        <v>45</v>
      </c>
      <c r="U304" s="1">
        <v>46251</v>
      </c>
      <c r="V304" t="s">
        <v>49</v>
      </c>
      <c r="W304">
        <v>10784</v>
      </c>
      <c r="X304" t="str">
        <f t="shared" si="16"/>
        <v>No</v>
      </c>
      <c r="Y304" t="str">
        <f t="shared" si="17"/>
        <v>7-12 months</v>
      </c>
      <c r="Z304" t="str">
        <f t="shared" si="18"/>
        <v>35-49</v>
      </c>
      <c r="AA304" s="8">
        <f t="shared" si="19"/>
        <v>1</v>
      </c>
    </row>
    <row r="305" spans="1:27">
      <c r="A305" t="s">
        <v>434</v>
      </c>
      <c r="B305" s="1">
        <v>45771</v>
      </c>
      <c r="C305" s="2" t="s">
        <v>435</v>
      </c>
      <c r="D305" t="s">
        <v>72</v>
      </c>
      <c r="E305" t="s">
        <v>64</v>
      </c>
      <c r="F305">
        <v>37</v>
      </c>
      <c r="G305" t="s">
        <v>54</v>
      </c>
      <c r="H305" t="s">
        <v>28</v>
      </c>
      <c r="I305">
        <v>100</v>
      </c>
      <c r="J305" t="s">
        <v>55</v>
      </c>
      <c r="K305" t="s">
        <v>30</v>
      </c>
      <c r="L305" t="s">
        <v>45</v>
      </c>
      <c r="M305">
        <v>948</v>
      </c>
      <c r="N305">
        <v>16</v>
      </c>
      <c r="O305">
        <v>873.8</v>
      </c>
      <c r="P305">
        <v>3</v>
      </c>
      <c r="Q305">
        <v>0</v>
      </c>
      <c r="R305">
        <v>4</v>
      </c>
      <c r="S305" t="s">
        <v>75</v>
      </c>
      <c r="T305" t="s">
        <v>31</v>
      </c>
      <c r="W305">
        <v>15168</v>
      </c>
      <c r="X305" t="str">
        <f t="shared" si="16"/>
        <v>No</v>
      </c>
      <c r="Y305" t="str">
        <f t="shared" si="17"/>
        <v>13-24 months</v>
      </c>
      <c r="Z305" t="str">
        <f t="shared" si="18"/>
        <v>35-49</v>
      </c>
      <c r="AA305" s="8">
        <f t="shared" si="19"/>
        <v>0</v>
      </c>
    </row>
    <row r="306" spans="1:27">
      <c r="A306" t="s">
        <v>436</v>
      </c>
      <c r="B306" s="1">
        <v>44927</v>
      </c>
      <c r="C306" s="2" t="s">
        <v>24</v>
      </c>
      <c r="D306" t="s">
        <v>25</v>
      </c>
      <c r="E306" t="s">
        <v>26</v>
      </c>
      <c r="F306">
        <v>30</v>
      </c>
      <c r="G306" t="s">
        <v>54</v>
      </c>
      <c r="H306" t="s">
        <v>28</v>
      </c>
      <c r="I306">
        <v>100</v>
      </c>
      <c r="J306" t="s">
        <v>55</v>
      </c>
      <c r="K306" t="s">
        <v>44</v>
      </c>
      <c r="L306" t="s">
        <v>31</v>
      </c>
      <c r="M306">
        <v>799</v>
      </c>
      <c r="N306">
        <v>44</v>
      </c>
      <c r="O306">
        <v>590.70000000000005</v>
      </c>
      <c r="P306">
        <v>1</v>
      </c>
      <c r="Q306">
        <v>0</v>
      </c>
      <c r="R306">
        <v>4</v>
      </c>
      <c r="S306" t="s">
        <v>126</v>
      </c>
      <c r="T306" t="s">
        <v>31</v>
      </c>
      <c r="W306">
        <v>35156</v>
      </c>
      <c r="X306" t="str">
        <f t="shared" si="16"/>
        <v>No</v>
      </c>
      <c r="Y306" t="str">
        <f t="shared" si="17"/>
        <v>25-48 months</v>
      </c>
      <c r="Z306" t="str">
        <f t="shared" si="18"/>
        <v>25-34</v>
      </c>
      <c r="AA306" s="8">
        <f t="shared" si="19"/>
        <v>0</v>
      </c>
    </row>
    <row r="307" spans="1:27">
      <c r="A307" t="s">
        <v>437</v>
      </c>
      <c r="B307" s="1">
        <v>45955</v>
      </c>
      <c r="C307" s="2" t="s">
        <v>146</v>
      </c>
      <c r="D307" t="s">
        <v>147</v>
      </c>
      <c r="E307" t="s">
        <v>26</v>
      </c>
      <c r="F307">
        <v>41</v>
      </c>
      <c r="G307" t="s">
        <v>27</v>
      </c>
      <c r="H307" t="s">
        <v>28</v>
      </c>
      <c r="I307">
        <v>100</v>
      </c>
      <c r="J307" t="s">
        <v>55</v>
      </c>
      <c r="K307" t="s">
        <v>60</v>
      </c>
      <c r="L307" t="s">
        <v>31</v>
      </c>
      <c r="M307">
        <v>799</v>
      </c>
      <c r="N307">
        <v>8</v>
      </c>
      <c r="O307">
        <v>449.5</v>
      </c>
      <c r="P307">
        <v>9</v>
      </c>
      <c r="Q307">
        <v>1</v>
      </c>
      <c r="R307">
        <v>1</v>
      </c>
      <c r="S307" t="s">
        <v>438</v>
      </c>
      <c r="T307" t="s">
        <v>45</v>
      </c>
      <c r="U307" s="1">
        <v>46184</v>
      </c>
      <c r="V307" t="s">
        <v>78</v>
      </c>
      <c r="W307">
        <v>6392</v>
      </c>
      <c r="X307" t="str">
        <f t="shared" si="16"/>
        <v>No</v>
      </c>
      <c r="Y307" t="str">
        <f t="shared" si="17"/>
        <v>7-12 months</v>
      </c>
      <c r="Z307" t="str">
        <f t="shared" si="18"/>
        <v>35-49</v>
      </c>
      <c r="AA307" s="8">
        <f t="shared" si="19"/>
        <v>1</v>
      </c>
    </row>
    <row r="308" spans="1:27">
      <c r="A308" t="s">
        <v>439</v>
      </c>
      <c r="B308" s="1">
        <v>46122</v>
      </c>
      <c r="C308" s="2" t="s">
        <v>59</v>
      </c>
      <c r="D308" t="s">
        <v>59</v>
      </c>
      <c r="E308" t="s">
        <v>35</v>
      </c>
      <c r="F308">
        <v>26</v>
      </c>
      <c r="G308" t="s">
        <v>27</v>
      </c>
      <c r="H308" t="s">
        <v>67</v>
      </c>
      <c r="I308">
        <v>300</v>
      </c>
      <c r="J308" t="s">
        <v>43</v>
      </c>
      <c r="K308" t="s">
        <v>82</v>
      </c>
      <c r="L308" t="s">
        <v>31</v>
      </c>
      <c r="M308">
        <v>1199</v>
      </c>
      <c r="N308">
        <v>5</v>
      </c>
      <c r="O308">
        <v>595.9</v>
      </c>
      <c r="P308">
        <v>2</v>
      </c>
      <c r="Q308">
        <v>0</v>
      </c>
      <c r="R308">
        <v>3</v>
      </c>
      <c r="S308" t="s">
        <v>86</v>
      </c>
      <c r="T308" t="s">
        <v>31</v>
      </c>
      <c r="W308">
        <v>5995</v>
      </c>
      <c r="X308" t="str">
        <f t="shared" si="16"/>
        <v>No</v>
      </c>
      <c r="Y308" t="str">
        <f t="shared" si="17"/>
        <v>0-6 months</v>
      </c>
      <c r="Z308" t="str">
        <f t="shared" si="18"/>
        <v>25-34</v>
      </c>
      <c r="AA308" s="8">
        <f t="shared" si="19"/>
        <v>0</v>
      </c>
    </row>
    <row r="309" spans="1:27">
      <c r="A309" t="s">
        <v>440</v>
      </c>
      <c r="B309" s="1">
        <v>45074</v>
      </c>
      <c r="C309" s="2" t="s">
        <v>146</v>
      </c>
      <c r="D309" t="s">
        <v>147</v>
      </c>
      <c r="E309" t="s">
        <v>26</v>
      </c>
      <c r="F309">
        <v>45</v>
      </c>
      <c r="G309" t="s">
        <v>54</v>
      </c>
      <c r="H309" t="s">
        <v>28</v>
      </c>
      <c r="I309">
        <v>100</v>
      </c>
      <c r="J309" t="s">
        <v>43</v>
      </c>
      <c r="K309" t="s">
        <v>56</v>
      </c>
      <c r="L309" t="s">
        <v>45</v>
      </c>
      <c r="M309">
        <v>948</v>
      </c>
      <c r="N309">
        <v>39</v>
      </c>
      <c r="O309">
        <v>811.1</v>
      </c>
      <c r="P309">
        <v>1</v>
      </c>
      <c r="Q309">
        <v>0</v>
      </c>
      <c r="R309">
        <v>2</v>
      </c>
      <c r="S309" t="s">
        <v>441</v>
      </c>
      <c r="T309" t="s">
        <v>31</v>
      </c>
      <c r="W309">
        <v>36972</v>
      </c>
      <c r="X309" t="str">
        <f t="shared" si="16"/>
        <v>No</v>
      </c>
      <c r="Y309" t="str">
        <f t="shared" si="17"/>
        <v>25-48 months</v>
      </c>
      <c r="Z309" t="str">
        <f t="shared" si="18"/>
        <v>35-49</v>
      </c>
      <c r="AA309" s="8">
        <f t="shared" si="19"/>
        <v>0</v>
      </c>
    </row>
    <row r="310" spans="1:27">
      <c r="A310" t="s">
        <v>442</v>
      </c>
      <c r="B310" s="1">
        <v>45703</v>
      </c>
      <c r="C310" s="2" t="s">
        <v>209</v>
      </c>
      <c r="D310" t="s">
        <v>210</v>
      </c>
      <c r="E310" t="s">
        <v>64</v>
      </c>
      <c r="F310">
        <v>54</v>
      </c>
      <c r="G310" t="s">
        <v>27</v>
      </c>
      <c r="H310" t="s">
        <v>36</v>
      </c>
      <c r="I310">
        <v>30</v>
      </c>
      <c r="J310" t="s">
        <v>29</v>
      </c>
      <c r="K310" t="s">
        <v>44</v>
      </c>
      <c r="L310" t="s">
        <v>45</v>
      </c>
      <c r="M310">
        <v>648</v>
      </c>
      <c r="N310">
        <v>18</v>
      </c>
      <c r="O310">
        <v>326.10000000000002</v>
      </c>
      <c r="P310">
        <v>1</v>
      </c>
      <c r="Q310">
        <v>1</v>
      </c>
      <c r="R310">
        <v>5</v>
      </c>
      <c r="S310" t="s">
        <v>114</v>
      </c>
      <c r="T310" t="s">
        <v>31</v>
      </c>
      <c r="W310">
        <v>11664</v>
      </c>
      <c r="X310" t="str">
        <f t="shared" si="16"/>
        <v>No</v>
      </c>
      <c r="Y310" t="str">
        <f t="shared" si="17"/>
        <v>13-24 months</v>
      </c>
      <c r="Z310" t="str">
        <f t="shared" si="18"/>
        <v>50+</v>
      </c>
      <c r="AA310" s="8">
        <f t="shared" si="19"/>
        <v>0</v>
      </c>
    </row>
    <row r="311" spans="1:27">
      <c r="A311" t="s">
        <v>443</v>
      </c>
      <c r="B311" s="1">
        <v>44856</v>
      </c>
      <c r="C311" s="2" t="s">
        <v>33</v>
      </c>
      <c r="D311" t="s">
        <v>34</v>
      </c>
      <c r="E311" t="s">
        <v>35</v>
      </c>
      <c r="F311">
        <v>22</v>
      </c>
      <c r="G311" t="s">
        <v>27</v>
      </c>
      <c r="H311" t="s">
        <v>67</v>
      </c>
      <c r="I311">
        <v>300</v>
      </c>
      <c r="J311" t="s">
        <v>55</v>
      </c>
      <c r="K311" t="s">
        <v>56</v>
      </c>
      <c r="L311" t="s">
        <v>45</v>
      </c>
      <c r="M311">
        <v>1348</v>
      </c>
      <c r="N311">
        <v>46</v>
      </c>
      <c r="O311">
        <v>800.7</v>
      </c>
      <c r="P311">
        <v>0</v>
      </c>
      <c r="Q311">
        <v>0</v>
      </c>
      <c r="R311">
        <v>4</v>
      </c>
      <c r="S311" t="s">
        <v>75</v>
      </c>
      <c r="T311" t="s">
        <v>31</v>
      </c>
      <c r="W311">
        <v>62008</v>
      </c>
      <c r="X311" t="str">
        <f t="shared" si="16"/>
        <v>No</v>
      </c>
      <c r="Y311" t="str">
        <f t="shared" si="17"/>
        <v>25-48 months</v>
      </c>
      <c r="Z311" t="str">
        <f t="shared" si="18"/>
        <v>18-24</v>
      </c>
      <c r="AA311" s="8">
        <f t="shared" si="19"/>
        <v>0</v>
      </c>
    </row>
    <row r="312" spans="1:27">
      <c r="A312" t="s">
        <v>444</v>
      </c>
      <c r="B312" s="1">
        <v>46013</v>
      </c>
      <c r="C312" s="2" t="s">
        <v>146</v>
      </c>
      <c r="D312" t="s">
        <v>147</v>
      </c>
      <c r="E312" t="s">
        <v>26</v>
      </c>
      <c r="F312">
        <v>32</v>
      </c>
      <c r="G312" t="s">
        <v>27</v>
      </c>
      <c r="H312" t="s">
        <v>28</v>
      </c>
      <c r="I312">
        <v>100</v>
      </c>
      <c r="J312" t="s">
        <v>55</v>
      </c>
      <c r="K312" t="s">
        <v>82</v>
      </c>
      <c r="L312" t="s">
        <v>31</v>
      </c>
      <c r="M312">
        <v>799</v>
      </c>
      <c r="N312">
        <v>8</v>
      </c>
      <c r="O312">
        <v>959.6</v>
      </c>
      <c r="P312">
        <v>4</v>
      </c>
      <c r="Q312">
        <v>0</v>
      </c>
      <c r="R312">
        <v>1</v>
      </c>
      <c r="S312" t="s">
        <v>128</v>
      </c>
      <c r="T312" t="s">
        <v>31</v>
      </c>
      <c r="W312">
        <v>6392</v>
      </c>
      <c r="X312" t="str">
        <f t="shared" si="16"/>
        <v>No</v>
      </c>
      <c r="Y312" t="str">
        <f t="shared" si="17"/>
        <v>7-12 months</v>
      </c>
      <c r="Z312" t="str">
        <f t="shared" si="18"/>
        <v>25-34</v>
      </c>
      <c r="AA312" s="8">
        <f t="shared" si="19"/>
        <v>0</v>
      </c>
    </row>
    <row r="313" spans="1:27">
      <c r="A313" t="s">
        <v>445</v>
      </c>
      <c r="B313" s="1">
        <v>44977</v>
      </c>
      <c r="C313" s="2" t="s">
        <v>39</v>
      </c>
      <c r="D313" t="s">
        <v>40</v>
      </c>
      <c r="E313" t="s">
        <v>41</v>
      </c>
      <c r="F313">
        <v>42</v>
      </c>
      <c r="G313" t="s">
        <v>163</v>
      </c>
      <c r="H313" t="s">
        <v>67</v>
      </c>
      <c r="I313">
        <v>300</v>
      </c>
      <c r="J313" t="s">
        <v>55</v>
      </c>
      <c r="K313" t="s">
        <v>56</v>
      </c>
      <c r="L313" t="s">
        <v>31</v>
      </c>
      <c r="M313">
        <v>1199</v>
      </c>
      <c r="N313">
        <v>42</v>
      </c>
      <c r="O313">
        <v>1267.8</v>
      </c>
      <c r="P313">
        <v>1</v>
      </c>
      <c r="Q313">
        <v>0</v>
      </c>
      <c r="R313">
        <v>5</v>
      </c>
      <c r="S313" t="s">
        <v>75</v>
      </c>
      <c r="T313" t="s">
        <v>31</v>
      </c>
      <c r="W313">
        <v>50358</v>
      </c>
      <c r="X313" t="str">
        <f t="shared" si="16"/>
        <v>No</v>
      </c>
      <c r="Y313" t="str">
        <f t="shared" si="17"/>
        <v>25-48 months</v>
      </c>
      <c r="Z313" t="str">
        <f t="shared" si="18"/>
        <v>35-49</v>
      </c>
      <c r="AA313" s="8">
        <f t="shared" si="19"/>
        <v>0</v>
      </c>
    </row>
    <row r="314" spans="1:27">
      <c r="A314" t="s">
        <v>446</v>
      </c>
      <c r="B314" s="1">
        <v>45916</v>
      </c>
      <c r="C314" s="2" t="s">
        <v>146</v>
      </c>
      <c r="D314" t="s">
        <v>147</v>
      </c>
      <c r="E314" t="s">
        <v>26</v>
      </c>
      <c r="F314">
        <v>36</v>
      </c>
      <c r="G314" t="s">
        <v>54</v>
      </c>
      <c r="H314" t="s">
        <v>42</v>
      </c>
      <c r="I314">
        <v>1000</v>
      </c>
      <c r="J314" t="s">
        <v>29</v>
      </c>
      <c r="K314" t="s">
        <v>60</v>
      </c>
      <c r="L314" t="s">
        <v>31</v>
      </c>
      <c r="M314">
        <v>1799</v>
      </c>
      <c r="N314">
        <v>9</v>
      </c>
      <c r="O314">
        <v>1799.2</v>
      </c>
      <c r="P314">
        <v>0</v>
      </c>
      <c r="Q314">
        <v>1</v>
      </c>
      <c r="R314">
        <v>5</v>
      </c>
      <c r="S314" t="s">
        <v>91</v>
      </c>
      <c r="T314" t="s">
        <v>45</v>
      </c>
      <c r="U314" s="1">
        <v>46176</v>
      </c>
      <c r="V314" t="s">
        <v>69</v>
      </c>
      <c r="W314">
        <v>16191</v>
      </c>
      <c r="X314" t="str">
        <f t="shared" si="16"/>
        <v>No</v>
      </c>
      <c r="Y314" t="str">
        <f t="shared" si="17"/>
        <v>7-12 months</v>
      </c>
      <c r="Z314" t="str">
        <f t="shared" si="18"/>
        <v>35-49</v>
      </c>
      <c r="AA314" s="8">
        <f t="shared" si="19"/>
        <v>1</v>
      </c>
    </row>
    <row r="315" spans="1:27">
      <c r="A315" t="s">
        <v>447</v>
      </c>
      <c r="B315" s="1">
        <v>46061</v>
      </c>
      <c r="C315" s="2" t="s">
        <v>89</v>
      </c>
      <c r="D315" t="s">
        <v>90</v>
      </c>
      <c r="E315" t="s">
        <v>41</v>
      </c>
      <c r="F315">
        <v>31</v>
      </c>
      <c r="G315" t="s">
        <v>54</v>
      </c>
      <c r="H315" t="s">
        <v>67</v>
      </c>
      <c r="I315">
        <v>300</v>
      </c>
      <c r="J315" t="s">
        <v>55</v>
      </c>
      <c r="K315" t="s">
        <v>44</v>
      </c>
      <c r="L315" t="s">
        <v>31</v>
      </c>
      <c r="M315">
        <v>1199</v>
      </c>
      <c r="N315">
        <v>1</v>
      </c>
      <c r="O315">
        <v>782.3</v>
      </c>
      <c r="P315">
        <v>0</v>
      </c>
      <c r="Q315">
        <v>1</v>
      </c>
      <c r="R315">
        <v>4</v>
      </c>
      <c r="S315" t="s">
        <v>124</v>
      </c>
      <c r="T315" t="s">
        <v>45</v>
      </c>
      <c r="U315" s="1">
        <v>46097</v>
      </c>
      <c r="V315" t="s">
        <v>92</v>
      </c>
      <c r="W315">
        <v>1199</v>
      </c>
      <c r="X315" t="str">
        <f t="shared" si="16"/>
        <v>No</v>
      </c>
      <c r="Y315" t="str">
        <f t="shared" si="17"/>
        <v>0-6 months</v>
      </c>
      <c r="Z315" t="str">
        <f t="shared" si="18"/>
        <v>25-34</v>
      </c>
      <c r="AA315" s="8">
        <f t="shared" si="19"/>
        <v>1</v>
      </c>
    </row>
    <row r="316" spans="1:27">
      <c r="A316" t="s">
        <v>448</v>
      </c>
      <c r="B316" s="1">
        <v>45245</v>
      </c>
      <c r="C316" s="2" t="s">
        <v>71</v>
      </c>
      <c r="D316" t="s">
        <v>72</v>
      </c>
      <c r="E316" t="s">
        <v>64</v>
      </c>
      <c r="F316">
        <v>35</v>
      </c>
      <c r="G316" t="s">
        <v>27</v>
      </c>
      <c r="H316" t="s">
        <v>28</v>
      </c>
      <c r="I316">
        <v>100</v>
      </c>
      <c r="J316" t="s">
        <v>55</v>
      </c>
      <c r="K316" t="s">
        <v>60</v>
      </c>
      <c r="L316" t="s">
        <v>31</v>
      </c>
      <c r="M316">
        <v>799</v>
      </c>
      <c r="N316">
        <v>34</v>
      </c>
      <c r="O316">
        <v>435.9</v>
      </c>
      <c r="P316">
        <v>1</v>
      </c>
      <c r="Q316">
        <v>0</v>
      </c>
      <c r="R316">
        <v>4</v>
      </c>
      <c r="T316" t="s">
        <v>31</v>
      </c>
      <c r="W316">
        <v>27166</v>
      </c>
      <c r="X316" t="str">
        <f t="shared" si="16"/>
        <v>No</v>
      </c>
      <c r="Y316" t="str">
        <f t="shared" si="17"/>
        <v>25-48 months</v>
      </c>
      <c r="Z316" t="str">
        <f t="shared" si="18"/>
        <v>35-49</v>
      </c>
      <c r="AA316" s="8">
        <f t="shared" si="19"/>
        <v>0</v>
      </c>
    </row>
    <row r="317" spans="1:27">
      <c r="A317" t="s">
        <v>449</v>
      </c>
      <c r="B317" s="1">
        <v>44814</v>
      </c>
      <c r="C317" s="2" t="s">
        <v>146</v>
      </c>
      <c r="D317" t="s">
        <v>147</v>
      </c>
      <c r="E317" t="s">
        <v>26</v>
      </c>
      <c r="F317">
        <v>47</v>
      </c>
      <c r="G317" t="s">
        <v>54</v>
      </c>
      <c r="H317" t="s">
        <v>67</v>
      </c>
      <c r="I317">
        <v>300</v>
      </c>
      <c r="J317" t="s">
        <v>55</v>
      </c>
      <c r="K317" t="s">
        <v>44</v>
      </c>
      <c r="L317" t="s">
        <v>31</v>
      </c>
      <c r="M317">
        <v>1199</v>
      </c>
      <c r="N317">
        <v>48</v>
      </c>
      <c r="O317">
        <v>1043.0999999999999</v>
      </c>
      <c r="P317">
        <v>0</v>
      </c>
      <c r="Q317">
        <v>1</v>
      </c>
      <c r="R317">
        <v>4</v>
      </c>
      <c r="S317" t="s">
        <v>112</v>
      </c>
      <c r="T317" t="s">
        <v>31</v>
      </c>
      <c r="W317">
        <v>57552</v>
      </c>
      <c r="X317" t="str">
        <f t="shared" si="16"/>
        <v>No</v>
      </c>
      <c r="Y317" t="str">
        <f t="shared" si="17"/>
        <v>25-48 months</v>
      </c>
      <c r="Z317" t="str">
        <f t="shared" si="18"/>
        <v>35-49</v>
      </c>
      <c r="AA317" s="8">
        <f t="shared" si="19"/>
        <v>0</v>
      </c>
    </row>
    <row r="318" spans="1:27">
      <c r="A318" t="s">
        <v>450</v>
      </c>
      <c r="B318" s="1">
        <v>46101</v>
      </c>
      <c r="C318" s="2" t="s">
        <v>39</v>
      </c>
      <c r="D318" t="s">
        <v>40</v>
      </c>
      <c r="E318" t="s">
        <v>41</v>
      </c>
      <c r="F318">
        <v>51</v>
      </c>
      <c r="G318" t="s">
        <v>27</v>
      </c>
      <c r="H318" t="s">
        <v>36</v>
      </c>
      <c r="I318">
        <v>30</v>
      </c>
      <c r="J318" t="s">
        <v>55</v>
      </c>
      <c r="K318" t="s">
        <v>56</v>
      </c>
      <c r="L318" t="s">
        <v>45</v>
      </c>
      <c r="M318">
        <v>648</v>
      </c>
      <c r="N318">
        <v>5</v>
      </c>
      <c r="O318">
        <v>348.1</v>
      </c>
      <c r="P318">
        <v>1</v>
      </c>
      <c r="Q318">
        <v>1</v>
      </c>
      <c r="R318">
        <v>3</v>
      </c>
      <c r="T318" t="s">
        <v>31</v>
      </c>
      <c r="W318">
        <v>3240</v>
      </c>
      <c r="X318" t="str">
        <f t="shared" si="16"/>
        <v>No</v>
      </c>
      <c r="Y318" t="str">
        <f t="shared" si="17"/>
        <v>0-6 months</v>
      </c>
      <c r="Z318" t="str">
        <f t="shared" si="18"/>
        <v>50+</v>
      </c>
      <c r="AA318" s="8">
        <f t="shared" si="19"/>
        <v>0</v>
      </c>
    </row>
    <row r="319" spans="1:27">
      <c r="A319" t="s">
        <v>451</v>
      </c>
      <c r="B319" s="1">
        <v>46165</v>
      </c>
      <c r="C319" s="2" t="s">
        <v>59</v>
      </c>
      <c r="D319" t="s">
        <v>59</v>
      </c>
      <c r="E319" t="s">
        <v>35</v>
      </c>
      <c r="F319">
        <v>24</v>
      </c>
      <c r="G319" t="s">
        <v>54</v>
      </c>
      <c r="H319" t="s">
        <v>67</v>
      </c>
      <c r="I319">
        <v>300</v>
      </c>
      <c r="J319" t="s">
        <v>55</v>
      </c>
      <c r="K319" t="s">
        <v>56</v>
      </c>
      <c r="L319" t="s">
        <v>31</v>
      </c>
      <c r="M319">
        <v>1199</v>
      </c>
      <c r="N319">
        <v>2</v>
      </c>
      <c r="O319">
        <v>1561.2</v>
      </c>
      <c r="P319">
        <v>2</v>
      </c>
      <c r="Q319">
        <v>0</v>
      </c>
      <c r="R319">
        <v>1</v>
      </c>
      <c r="S319" t="s">
        <v>261</v>
      </c>
      <c r="T319" t="s">
        <v>45</v>
      </c>
      <c r="U319" s="1">
        <v>46232</v>
      </c>
      <c r="V319" t="s">
        <v>78</v>
      </c>
      <c r="W319">
        <v>2398</v>
      </c>
      <c r="X319" t="str">
        <f t="shared" si="16"/>
        <v>No</v>
      </c>
      <c r="Y319" t="str">
        <f t="shared" si="17"/>
        <v>0-6 months</v>
      </c>
      <c r="Z319" t="str">
        <f t="shared" si="18"/>
        <v>18-24</v>
      </c>
      <c r="AA319" s="8">
        <f t="shared" si="19"/>
        <v>1</v>
      </c>
    </row>
    <row r="320" spans="1:27">
      <c r="A320" t="s">
        <v>452</v>
      </c>
      <c r="B320" s="1">
        <v>46080</v>
      </c>
      <c r="C320" s="2" t="s">
        <v>59</v>
      </c>
      <c r="D320" t="s">
        <v>59</v>
      </c>
      <c r="E320" t="s">
        <v>35</v>
      </c>
      <c r="F320">
        <v>27</v>
      </c>
      <c r="G320" t="s">
        <v>27</v>
      </c>
      <c r="H320" t="s">
        <v>36</v>
      </c>
      <c r="I320">
        <v>30</v>
      </c>
      <c r="J320" t="s">
        <v>43</v>
      </c>
      <c r="K320" t="s">
        <v>56</v>
      </c>
      <c r="L320" t="s">
        <v>31</v>
      </c>
      <c r="M320">
        <v>499</v>
      </c>
      <c r="N320">
        <v>6</v>
      </c>
      <c r="O320">
        <v>277.3</v>
      </c>
      <c r="P320">
        <v>1</v>
      </c>
      <c r="Q320">
        <v>0</v>
      </c>
      <c r="R320">
        <v>3</v>
      </c>
      <c r="S320" t="s">
        <v>114</v>
      </c>
      <c r="T320" t="s">
        <v>31</v>
      </c>
      <c r="W320">
        <v>2994</v>
      </c>
      <c r="X320" t="str">
        <f t="shared" si="16"/>
        <v>No</v>
      </c>
      <c r="Y320" t="str">
        <f t="shared" si="17"/>
        <v>0-6 months</v>
      </c>
      <c r="Z320" t="str">
        <f t="shared" si="18"/>
        <v>25-34</v>
      </c>
      <c r="AA320" s="8">
        <f t="shared" si="19"/>
        <v>0</v>
      </c>
    </row>
    <row r="321" spans="1:27">
      <c r="A321" t="s">
        <v>453</v>
      </c>
      <c r="B321" s="1">
        <v>45421</v>
      </c>
      <c r="C321" s="2" t="s">
        <v>66</v>
      </c>
      <c r="D321" t="s">
        <v>40</v>
      </c>
      <c r="E321" t="s">
        <v>41</v>
      </c>
      <c r="F321">
        <v>40</v>
      </c>
      <c r="G321" t="s">
        <v>163</v>
      </c>
      <c r="H321" t="s">
        <v>36</v>
      </c>
      <c r="I321">
        <v>30</v>
      </c>
      <c r="J321" t="s">
        <v>43</v>
      </c>
      <c r="K321" t="s">
        <v>30</v>
      </c>
      <c r="L321" t="s">
        <v>31</v>
      </c>
      <c r="M321">
        <v>499</v>
      </c>
      <c r="N321">
        <v>28</v>
      </c>
      <c r="O321">
        <v>81.599999999999994</v>
      </c>
      <c r="P321">
        <v>1</v>
      </c>
      <c r="Q321">
        <v>0</v>
      </c>
      <c r="R321">
        <v>3</v>
      </c>
      <c r="S321" t="s">
        <v>95</v>
      </c>
      <c r="T321" t="s">
        <v>31</v>
      </c>
      <c r="W321">
        <v>13972</v>
      </c>
      <c r="X321" t="str">
        <f t="shared" si="16"/>
        <v>No</v>
      </c>
      <c r="Y321" t="str">
        <f t="shared" si="17"/>
        <v>25-48 months</v>
      </c>
      <c r="Z321" t="str">
        <f t="shared" si="18"/>
        <v>35-49</v>
      </c>
      <c r="AA321" s="8">
        <f t="shared" si="19"/>
        <v>0</v>
      </c>
    </row>
    <row r="322" spans="1:27">
      <c r="A322" t="s">
        <v>454</v>
      </c>
      <c r="B322" s="1">
        <v>44850</v>
      </c>
      <c r="C322" s="2" t="s">
        <v>66</v>
      </c>
      <c r="D322" t="s">
        <v>40</v>
      </c>
      <c r="E322" t="s">
        <v>41</v>
      </c>
      <c r="F322">
        <v>32</v>
      </c>
      <c r="G322" t="s">
        <v>163</v>
      </c>
      <c r="H322" t="s">
        <v>28</v>
      </c>
      <c r="I322">
        <v>100</v>
      </c>
      <c r="J322" t="s">
        <v>55</v>
      </c>
      <c r="K322" t="s">
        <v>56</v>
      </c>
      <c r="L322" t="s">
        <v>31</v>
      </c>
      <c r="M322">
        <v>799</v>
      </c>
      <c r="N322">
        <v>46</v>
      </c>
      <c r="O322">
        <v>463</v>
      </c>
      <c r="P322">
        <v>1</v>
      </c>
      <c r="Q322">
        <v>0</v>
      </c>
      <c r="R322">
        <v>4</v>
      </c>
      <c r="S322" t="s">
        <v>126</v>
      </c>
      <c r="T322" t="s">
        <v>31</v>
      </c>
      <c r="W322">
        <v>36754</v>
      </c>
      <c r="X322" t="str">
        <f t="shared" ref="X322:X385" si="20">IF(F322="","Yes","No")</f>
        <v>No</v>
      </c>
      <c r="Y322" t="str">
        <f t="shared" ref="Y322:Y385" si="21">IF(N322&lt;=6,"0-6 months",IF(N322&lt;=12,"7-12 months",IF(N322&lt;=24,"13-24 months",IF(N322&lt;=48,"25-48 months","48+ months"))))</f>
        <v>25-48 months</v>
      </c>
      <c r="Z322" t="str">
        <f t="shared" ref="Z322:Z385" si="22">IF(F322&lt;25,"18-24",IF(F322&lt;35,"25-34",IF(F322&lt;50,"35-49","50+")))</f>
        <v>25-34</v>
      </c>
      <c r="AA322" s="8">
        <f t="shared" ref="AA322:AA385" si="23">IF(T322="Yes",1,0)</f>
        <v>0</v>
      </c>
    </row>
    <row r="323" spans="1:27">
      <c r="A323" t="s">
        <v>455</v>
      </c>
      <c r="B323" s="1">
        <v>45413</v>
      </c>
      <c r="C323" s="2" t="s">
        <v>71</v>
      </c>
      <c r="D323" t="s">
        <v>72</v>
      </c>
      <c r="E323" t="s">
        <v>64</v>
      </c>
      <c r="F323">
        <v>41</v>
      </c>
      <c r="G323" t="s">
        <v>27</v>
      </c>
      <c r="H323" t="s">
        <v>36</v>
      </c>
      <c r="I323">
        <v>30</v>
      </c>
      <c r="J323" t="s">
        <v>55</v>
      </c>
      <c r="K323" t="s">
        <v>56</v>
      </c>
      <c r="L323" t="s">
        <v>45</v>
      </c>
      <c r="M323">
        <v>648</v>
      </c>
      <c r="N323">
        <v>28</v>
      </c>
      <c r="O323">
        <v>185</v>
      </c>
      <c r="P323">
        <v>1</v>
      </c>
      <c r="Q323">
        <v>0</v>
      </c>
      <c r="R323">
        <v>4</v>
      </c>
      <c r="S323" t="s">
        <v>57</v>
      </c>
      <c r="T323" t="s">
        <v>31</v>
      </c>
      <c r="W323">
        <v>18144</v>
      </c>
      <c r="X323" t="str">
        <f t="shared" si="20"/>
        <v>No</v>
      </c>
      <c r="Y323" t="str">
        <f t="shared" si="21"/>
        <v>25-48 months</v>
      </c>
      <c r="Z323" t="str">
        <f t="shared" si="22"/>
        <v>35-49</v>
      </c>
      <c r="AA323" s="8">
        <f t="shared" si="23"/>
        <v>0</v>
      </c>
    </row>
    <row r="324" spans="1:27">
      <c r="A324" t="s">
        <v>456</v>
      </c>
      <c r="B324" s="1">
        <v>44687</v>
      </c>
      <c r="C324" s="2" t="s">
        <v>59</v>
      </c>
      <c r="D324" t="s">
        <v>59</v>
      </c>
      <c r="E324" t="s">
        <v>35</v>
      </c>
      <c r="F324">
        <v>41</v>
      </c>
      <c r="G324" t="s">
        <v>27</v>
      </c>
      <c r="H324" t="s">
        <v>28</v>
      </c>
      <c r="I324">
        <v>100</v>
      </c>
      <c r="J324" t="s">
        <v>29</v>
      </c>
      <c r="K324" t="s">
        <v>82</v>
      </c>
      <c r="L324" t="s">
        <v>45</v>
      </c>
      <c r="M324">
        <v>948</v>
      </c>
      <c r="N324">
        <v>52</v>
      </c>
      <c r="O324">
        <v>991.7</v>
      </c>
      <c r="P324">
        <v>1</v>
      </c>
      <c r="Q324">
        <v>0</v>
      </c>
      <c r="R324">
        <v>5</v>
      </c>
      <c r="S324" t="s">
        <v>164</v>
      </c>
      <c r="T324" t="s">
        <v>31</v>
      </c>
      <c r="W324">
        <v>49296</v>
      </c>
      <c r="X324" t="str">
        <f t="shared" si="20"/>
        <v>No</v>
      </c>
      <c r="Y324" t="str">
        <f t="shared" si="21"/>
        <v>48+ months</v>
      </c>
      <c r="Z324" t="str">
        <f t="shared" si="22"/>
        <v>35-49</v>
      </c>
      <c r="AA324" s="8">
        <f t="shared" si="23"/>
        <v>0</v>
      </c>
    </row>
    <row r="325" spans="1:27">
      <c r="A325" t="s">
        <v>457</v>
      </c>
      <c r="B325" s="1">
        <v>44715</v>
      </c>
      <c r="C325" s="2" t="s">
        <v>66</v>
      </c>
      <c r="D325" t="s">
        <v>40</v>
      </c>
      <c r="E325" t="s">
        <v>41</v>
      </c>
      <c r="F325">
        <v>38</v>
      </c>
      <c r="G325" t="s">
        <v>27</v>
      </c>
      <c r="H325" t="s">
        <v>42</v>
      </c>
      <c r="I325">
        <v>1000</v>
      </c>
      <c r="J325" t="s">
        <v>55</v>
      </c>
      <c r="K325" t="s">
        <v>60</v>
      </c>
      <c r="L325" t="s">
        <v>31</v>
      </c>
      <c r="M325">
        <v>1799</v>
      </c>
      <c r="N325">
        <v>51</v>
      </c>
      <c r="O325">
        <v>1904.8</v>
      </c>
      <c r="P325">
        <v>1</v>
      </c>
      <c r="Q325">
        <v>1</v>
      </c>
      <c r="S325" t="s">
        <v>95</v>
      </c>
      <c r="T325" t="s">
        <v>31</v>
      </c>
      <c r="W325">
        <v>91749</v>
      </c>
      <c r="X325" t="str">
        <f t="shared" si="20"/>
        <v>No</v>
      </c>
      <c r="Y325" t="str">
        <f t="shared" si="21"/>
        <v>48+ months</v>
      </c>
      <c r="Z325" t="str">
        <f t="shared" si="22"/>
        <v>35-49</v>
      </c>
      <c r="AA325" s="8">
        <f t="shared" si="23"/>
        <v>0</v>
      </c>
    </row>
    <row r="326" spans="1:27">
      <c r="A326" t="s">
        <v>458</v>
      </c>
      <c r="B326" s="1">
        <v>45231</v>
      </c>
      <c r="C326" s="2" t="s">
        <v>101</v>
      </c>
      <c r="D326" t="s">
        <v>102</v>
      </c>
      <c r="E326" t="s">
        <v>35</v>
      </c>
      <c r="F326">
        <v>38</v>
      </c>
      <c r="G326" t="s">
        <v>27</v>
      </c>
      <c r="H326" t="s">
        <v>28</v>
      </c>
      <c r="I326">
        <v>100</v>
      </c>
      <c r="J326" t="s">
        <v>55</v>
      </c>
      <c r="K326" t="s">
        <v>30</v>
      </c>
      <c r="L326" t="s">
        <v>45</v>
      </c>
      <c r="M326">
        <v>948</v>
      </c>
      <c r="N326">
        <v>34</v>
      </c>
      <c r="O326">
        <v>395</v>
      </c>
      <c r="P326">
        <v>1</v>
      </c>
      <c r="Q326">
        <v>1</v>
      </c>
      <c r="R326">
        <v>4</v>
      </c>
      <c r="T326" t="s">
        <v>31</v>
      </c>
      <c r="W326">
        <v>32232</v>
      </c>
      <c r="X326" t="str">
        <f t="shared" si="20"/>
        <v>No</v>
      </c>
      <c r="Y326" t="str">
        <f t="shared" si="21"/>
        <v>25-48 months</v>
      </c>
      <c r="Z326" t="str">
        <f t="shared" si="22"/>
        <v>35-49</v>
      </c>
      <c r="AA326" s="8">
        <f t="shared" si="23"/>
        <v>0</v>
      </c>
    </row>
    <row r="327" spans="1:27">
      <c r="A327" t="s">
        <v>459</v>
      </c>
      <c r="B327" s="1">
        <v>45828</v>
      </c>
      <c r="C327" s="2" t="s">
        <v>66</v>
      </c>
      <c r="D327" t="s">
        <v>40</v>
      </c>
      <c r="E327" t="s">
        <v>41</v>
      </c>
      <c r="F327">
        <v>36</v>
      </c>
      <c r="G327" t="s">
        <v>27</v>
      </c>
      <c r="H327" t="s">
        <v>36</v>
      </c>
      <c r="I327">
        <v>30</v>
      </c>
      <c r="J327" t="s">
        <v>43</v>
      </c>
      <c r="K327" t="s">
        <v>60</v>
      </c>
      <c r="L327" t="s">
        <v>31</v>
      </c>
      <c r="M327">
        <v>499</v>
      </c>
      <c r="N327">
        <v>14</v>
      </c>
      <c r="O327">
        <v>125</v>
      </c>
      <c r="P327">
        <v>0</v>
      </c>
      <c r="Q327">
        <v>0</v>
      </c>
      <c r="R327">
        <v>4</v>
      </c>
      <c r="S327" t="s">
        <v>57</v>
      </c>
      <c r="T327" t="s">
        <v>31</v>
      </c>
      <c r="W327">
        <v>6986</v>
      </c>
      <c r="X327" t="str">
        <f t="shared" si="20"/>
        <v>No</v>
      </c>
      <c r="Y327" t="str">
        <f t="shared" si="21"/>
        <v>13-24 months</v>
      </c>
      <c r="Z327" t="str">
        <f t="shared" si="22"/>
        <v>35-49</v>
      </c>
      <c r="AA327" s="8">
        <f t="shared" si="23"/>
        <v>0</v>
      </c>
    </row>
    <row r="328" spans="1:27">
      <c r="A328" t="s">
        <v>460</v>
      </c>
      <c r="B328" s="1">
        <v>45090</v>
      </c>
      <c r="C328" s="2" t="s">
        <v>66</v>
      </c>
      <c r="D328" t="s">
        <v>40</v>
      </c>
      <c r="E328" t="s">
        <v>41</v>
      </c>
      <c r="F328">
        <v>26</v>
      </c>
      <c r="G328" t="s">
        <v>54</v>
      </c>
      <c r="H328" t="s">
        <v>42</v>
      </c>
      <c r="I328">
        <v>1000</v>
      </c>
      <c r="J328" t="s">
        <v>29</v>
      </c>
      <c r="K328" t="s">
        <v>30</v>
      </c>
      <c r="L328" t="s">
        <v>31</v>
      </c>
      <c r="M328">
        <v>1799</v>
      </c>
      <c r="N328">
        <v>39</v>
      </c>
      <c r="O328">
        <v>1053.2</v>
      </c>
      <c r="P328">
        <v>3</v>
      </c>
      <c r="Q328">
        <v>0</v>
      </c>
      <c r="R328">
        <v>3</v>
      </c>
      <c r="S328" t="s">
        <v>143</v>
      </c>
      <c r="T328" t="s">
        <v>31</v>
      </c>
      <c r="W328">
        <v>70161</v>
      </c>
      <c r="X328" t="str">
        <f t="shared" si="20"/>
        <v>No</v>
      </c>
      <c r="Y328" t="str">
        <f t="shared" si="21"/>
        <v>25-48 months</v>
      </c>
      <c r="Z328" t="str">
        <f t="shared" si="22"/>
        <v>25-34</v>
      </c>
      <c r="AA328" s="8">
        <f t="shared" si="23"/>
        <v>0</v>
      </c>
    </row>
    <row r="329" spans="1:27">
      <c r="A329" t="s">
        <v>461</v>
      </c>
      <c r="B329" s="1">
        <v>45477</v>
      </c>
      <c r="C329" s="2" t="s">
        <v>209</v>
      </c>
      <c r="D329" t="s">
        <v>210</v>
      </c>
      <c r="E329" t="s">
        <v>64</v>
      </c>
      <c r="F329">
        <v>21</v>
      </c>
      <c r="G329" t="s">
        <v>54</v>
      </c>
      <c r="H329" t="s">
        <v>28</v>
      </c>
      <c r="I329">
        <v>100</v>
      </c>
      <c r="J329" t="s">
        <v>43</v>
      </c>
      <c r="K329" t="s">
        <v>56</v>
      </c>
      <c r="L329" t="s">
        <v>31</v>
      </c>
      <c r="M329">
        <v>799</v>
      </c>
      <c r="N329">
        <v>26</v>
      </c>
      <c r="O329">
        <v>487.1</v>
      </c>
      <c r="P329">
        <v>3</v>
      </c>
      <c r="Q329">
        <v>0</v>
      </c>
      <c r="R329">
        <v>3</v>
      </c>
      <c r="S329" t="s">
        <v>214</v>
      </c>
      <c r="T329" t="s">
        <v>31</v>
      </c>
      <c r="W329">
        <v>20774</v>
      </c>
      <c r="X329" t="str">
        <f t="shared" si="20"/>
        <v>No</v>
      </c>
      <c r="Y329" t="str">
        <f t="shared" si="21"/>
        <v>25-48 months</v>
      </c>
      <c r="Z329" t="str">
        <f t="shared" si="22"/>
        <v>18-24</v>
      </c>
      <c r="AA329" s="8">
        <f t="shared" si="23"/>
        <v>0</v>
      </c>
    </row>
    <row r="330" spans="1:27">
      <c r="A330" t="s">
        <v>462</v>
      </c>
      <c r="B330" s="1">
        <v>45388</v>
      </c>
      <c r="C330" s="2" t="s">
        <v>66</v>
      </c>
      <c r="D330" t="s">
        <v>40</v>
      </c>
      <c r="E330" t="s">
        <v>41</v>
      </c>
      <c r="F330">
        <v>37</v>
      </c>
      <c r="G330" t="s">
        <v>27</v>
      </c>
      <c r="H330" t="s">
        <v>67</v>
      </c>
      <c r="I330">
        <v>300</v>
      </c>
      <c r="J330" t="s">
        <v>43</v>
      </c>
      <c r="K330" t="s">
        <v>30</v>
      </c>
      <c r="L330" t="s">
        <v>31</v>
      </c>
      <c r="M330">
        <v>1199</v>
      </c>
      <c r="N330">
        <v>29</v>
      </c>
      <c r="O330">
        <v>1010.2</v>
      </c>
      <c r="P330">
        <v>1</v>
      </c>
      <c r="Q330">
        <v>1</v>
      </c>
      <c r="R330">
        <v>5</v>
      </c>
      <c r="T330" t="s">
        <v>31</v>
      </c>
      <c r="W330">
        <v>34771</v>
      </c>
      <c r="X330" t="str">
        <f t="shared" si="20"/>
        <v>No</v>
      </c>
      <c r="Y330" t="str">
        <f t="shared" si="21"/>
        <v>25-48 months</v>
      </c>
      <c r="Z330" t="str">
        <f t="shared" si="22"/>
        <v>35-49</v>
      </c>
      <c r="AA330" s="8">
        <f t="shared" si="23"/>
        <v>0</v>
      </c>
    </row>
    <row r="331" spans="1:27">
      <c r="A331" t="s">
        <v>463</v>
      </c>
      <c r="B331" s="1">
        <v>45760</v>
      </c>
      <c r="C331" s="2" t="s">
        <v>62</v>
      </c>
      <c r="D331" t="s">
        <v>63</v>
      </c>
      <c r="E331" t="s">
        <v>64</v>
      </c>
      <c r="F331">
        <v>20</v>
      </c>
      <c r="G331" t="s">
        <v>27</v>
      </c>
      <c r="H331" t="s">
        <v>36</v>
      </c>
      <c r="I331">
        <v>30</v>
      </c>
      <c r="J331" t="s">
        <v>29</v>
      </c>
      <c r="K331" t="s">
        <v>30</v>
      </c>
      <c r="L331" t="s">
        <v>31</v>
      </c>
      <c r="M331">
        <v>499</v>
      </c>
      <c r="N331">
        <v>17</v>
      </c>
      <c r="O331">
        <v>173</v>
      </c>
      <c r="P331">
        <v>0</v>
      </c>
      <c r="Q331">
        <v>1</v>
      </c>
      <c r="R331">
        <v>3</v>
      </c>
      <c r="T331" t="s">
        <v>31</v>
      </c>
      <c r="W331">
        <v>8483</v>
      </c>
      <c r="X331" t="str">
        <f t="shared" si="20"/>
        <v>No</v>
      </c>
      <c r="Y331" t="str">
        <f t="shared" si="21"/>
        <v>13-24 months</v>
      </c>
      <c r="Z331" t="str">
        <f t="shared" si="22"/>
        <v>18-24</v>
      </c>
      <c r="AA331" s="8">
        <f t="shared" si="23"/>
        <v>0</v>
      </c>
    </row>
    <row r="332" spans="1:27">
      <c r="A332" t="s">
        <v>464</v>
      </c>
      <c r="B332" s="1">
        <v>46130</v>
      </c>
      <c r="C332" s="2" t="s">
        <v>39</v>
      </c>
      <c r="D332" t="s">
        <v>40</v>
      </c>
      <c r="E332" t="s">
        <v>41</v>
      </c>
      <c r="F332">
        <v>32</v>
      </c>
      <c r="G332" t="s">
        <v>54</v>
      </c>
      <c r="H332" t="s">
        <v>28</v>
      </c>
      <c r="I332">
        <v>100</v>
      </c>
      <c r="J332" t="s">
        <v>55</v>
      </c>
      <c r="K332" t="s">
        <v>30</v>
      </c>
      <c r="L332" t="s">
        <v>31</v>
      </c>
      <c r="M332">
        <v>799</v>
      </c>
      <c r="N332">
        <v>3</v>
      </c>
      <c r="O332">
        <v>349.3</v>
      </c>
      <c r="P332">
        <v>1</v>
      </c>
      <c r="Q332">
        <v>1</v>
      </c>
      <c r="R332">
        <v>3</v>
      </c>
      <c r="T332" t="s">
        <v>45</v>
      </c>
      <c r="U332" s="1">
        <v>46209</v>
      </c>
      <c r="V332" t="s">
        <v>97</v>
      </c>
      <c r="W332">
        <v>2397</v>
      </c>
      <c r="X332" t="str">
        <f t="shared" si="20"/>
        <v>No</v>
      </c>
      <c r="Y332" t="str">
        <f t="shared" si="21"/>
        <v>0-6 months</v>
      </c>
      <c r="Z332" t="str">
        <f t="shared" si="22"/>
        <v>25-34</v>
      </c>
      <c r="AA332" s="8">
        <f t="shared" si="23"/>
        <v>1</v>
      </c>
    </row>
    <row r="333" spans="1:27">
      <c r="A333" t="s">
        <v>465</v>
      </c>
      <c r="B333" s="1">
        <v>45679</v>
      </c>
      <c r="C333" s="2" t="s">
        <v>66</v>
      </c>
      <c r="D333" t="s">
        <v>40</v>
      </c>
      <c r="E333" t="s">
        <v>41</v>
      </c>
      <c r="F333">
        <v>20</v>
      </c>
      <c r="G333" t="s">
        <v>54</v>
      </c>
      <c r="H333" t="s">
        <v>67</v>
      </c>
      <c r="I333">
        <v>300</v>
      </c>
      <c r="J333" t="s">
        <v>43</v>
      </c>
      <c r="K333" t="s">
        <v>82</v>
      </c>
      <c r="L333" t="s">
        <v>31</v>
      </c>
      <c r="M333">
        <v>1199</v>
      </c>
      <c r="N333">
        <v>19</v>
      </c>
      <c r="O333">
        <v>1077.3</v>
      </c>
      <c r="P333">
        <v>2</v>
      </c>
      <c r="Q333">
        <v>0</v>
      </c>
      <c r="R333">
        <v>3</v>
      </c>
      <c r="S333" t="s">
        <v>214</v>
      </c>
      <c r="T333" t="s">
        <v>31</v>
      </c>
      <c r="W333">
        <v>22781</v>
      </c>
      <c r="X333" t="str">
        <f t="shared" si="20"/>
        <v>No</v>
      </c>
      <c r="Y333" t="str">
        <f t="shared" si="21"/>
        <v>13-24 months</v>
      </c>
      <c r="Z333" t="str">
        <f t="shared" si="22"/>
        <v>18-24</v>
      </c>
      <c r="AA333" s="8">
        <f t="shared" si="23"/>
        <v>0</v>
      </c>
    </row>
    <row r="334" spans="1:27">
      <c r="A334" t="s">
        <v>466</v>
      </c>
      <c r="B334" s="1">
        <v>45463</v>
      </c>
      <c r="C334" s="2" t="s">
        <v>209</v>
      </c>
      <c r="D334" t="s">
        <v>210</v>
      </c>
      <c r="E334" t="s">
        <v>64</v>
      </c>
      <c r="F334">
        <v>58</v>
      </c>
      <c r="G334" t="s">
        <v>27</v>
      </c>
      <c r="H334" t="s">
        <v>28</v>
      </c>
      <c r="I334">
        <v>100</v>
      </c>
      <c r="J334" t="s">
        <v>55</v>
      </c>
      <c r="K334" t="s">
        <v>56</v>
      </c>
      <c r="L334" t="s">
        <v>45</v>
      </c>
      <c r="M334">
        <v>948</v>
      </c>
      <c r="N334">
        <v>26</v>
      </c>
      <c r="O334">
        <v>419.1</v>
      </c>
      <c r="P334">
        <v>1</v>
      </c>
      <c r="Q334">
        <v>0</v>
      </c>
      <c r="R334">
        <v>3</v>
      </c>
      <c r="S334" t="s">
        <v>143</v>
      </c>
      <c r="T334" t="s">
        <v>31</v>
      </c>
      <c r="W334">
        <v>24648</v>
      </c>
      <c r="X334" t="str">
        <f t="shared" si="20"/>
        <v>No</v>
      </c>
      <c r="Y334" t="str">
        <f t="shared" si="21"/>
        <v>25-48 months</v>
      </c>
      <c r="Z334" t="str">
        <f t="shared" si="22"/>
        <v>50+</v>
      </c>
      <c r="AA334" s="8">
        <f t="shared" si="23"/>
        <v>0</v>
      </c>
    </row>
    <row r="335" spans="1:27">
      <c r="A335" t="s">
        <v>467</v>
      </c>
      <c r="B335" s="1">
        <v>45940</v>
      </c>
      <c r="C335" s="2" t="s">
        <v>59</v>
      </c>
      <c r="D335" t="s">
        <v>59</v>
      </c>
      <c r="E335" t="s">
        <v>35</v>
      </c>
      <c r="F335">
        <v>39</v>
      </c>
      <c r="G335" t="s">
        <v>54</v>
      </c>
      <c r="H335" t="s">
        <v>36</v>
      </c>
      <c r="I335">
        <v>30</v>
      </c>
      <c r="J335" t="s">
        <v>29</v>
      </c>
      <c r="K335" t="s">
        <v>30</v>
      </c>
      <c r="L335" t="s">
        <v>31</v>
      </c>
      <c r="M335">
        <v>499</v>
      </c>
      <c r="N335">
        <v>11</v>
      </c>
      <c r="O335">
        <v>139.80000000000001</v>
      </c>
      <c r="P335">
        <v>0</v>
      </c>
      <c r="Q335">
        <v>0</v>
      </c>
      <c r="R335">
        <v>2</v>
      </c>
      <c r="S335" t="s">
        <v>240</v>
      </c>
      <c r="T335" t="s">
        <v>31</v>
      </c>
      <c r="W335">
        <v>5489</v>
      </c>
      <c r="X335" t="str">
        <f t="shared" si="20"/>
        <v>No</v>
      </c>
      <c r="Y335" t="str">
        <f t="shared" si="21"/>
        <v>7-12 months</v>
      </c>
      <c r="Z335" t="str">
        <f t="shared" si="22"/>
        <v>35-49</v>
      </c>
      <c r="AA335" s="8">
        <f t="shared" si="23"/>
        <v>0</v>
      </c>
    </row>
    <row r="336" spans="1:27">
      <c r="A336" t="s">
        <v>468</v>
      </c>
      <c r="B336" s="1">
        <v>46091</v>
      </c>
      <c r="C336" s="2" t="s">
        <v>146</v>
      </c>
      <c r="D336" t="s">
        <v>147</v>
      </c>
      <c r="E336" t="s">
        <v>26</v>
      </c>
      <c r="F336">
        <v>38</v>
      </c>
      <c r="G336" t="s">
        <v>54</v>
      </c>
      <c r="H336" t="s">
        <v>28</v>
      </c>
      <c r="I336">
        <v>100</v>
      </c>
      <c r="J336" t="s">
        <v>55</v>
      </c>
      <c r="K336" t="s">
        <v>82</v>
      </c>
      <c r="L336" t="s">
        <v>45</v>
      </c>
      <c r="M336">
        <v>948</v>
      </c>
      <c r="N336">
        <v>1</v>
      </c>
      <c r="O336">
        <v>437.6</v>
      </c>
      <c r="P336">
        <v>3</v>
      </c>
      <c r="Q336">
        <v>0</v>
      </c>
      <c r="R336">
        <v>3</v>
      </c>
      <c r="T336" t="s">
        <v>45</v>
      </c>
      <c r="U336" s="1">
        <v>46131</v>
      </c>
      <c r="V336" t="s">
        <v>92</v>
      </c>
      <c r="W336">
        <v>948</v>
      </c>
      <c r="X336" t="str">
        <f t="shared" si="20"/>
        <v>No</v>
      </c>
      <c r="Y336" t="str">
        <f t="shared" si="21"/>
        <v>0-6 months</v>
      </c>
      <c r="Z336" t="str">
        <f t="shared" si="22"/>
        <v>35-49</v>
      </c>
      <c r="AA336" s="8">
        <f t="shared" si="23"/>
        <v>1</v>
      </c>
    </row>
    <row r="337" spans="1:27">
      <c r="A337" t="s">
        <v>469</v>
      </c>
      <c r="B337" s="1">
        <v>45771</v>
      </c>
      <c r="C337" s="2" t="s">
        <v>66</v>
      </c>
      <c r="D337" t="s">
        <v>40</v>
      </c>
      <c r="E337" t="s">
        <v>41</v>
      </c>
      <c r="F337">
        <v>33</v>
      </c>
      <c r="G337" t="s">
        <v>54</v>
      </c>
      <c r="H337" t="s">
        <v>42</v>
      </c>
      <c r="I337">
        <v>1000</v>
      </c>
      <c r="J337" t="s">
        <v>29</v>
      </c>
      <c r="K337" t="s">
        <v>56</v>
      </c>
      <c r="L337" t="s">
        <v>31</v>
      </c>
      <c r="M337">
        <v>1799</v>
      </c>
      <c r="N337">
        <v>16</v>
      </c>
      <c r="O337">
        <v>1377</v>
      </c>
      <c r="P337">
        <v>1</v>
      </c>
      <c r="Q337">
        <v>0</v>
      </c>
      <c r="R337">
        <v>2</v>
      </c>
      <c r="S337" t="s">
        <v>470</v>
      </c>
      <c r="T337" t="s">
        <v>31</v>
      </c>
      <c r="W337">
        <v>28784</v>
      </c>
      <c r="X337" t="str">
        <f t="shared" si="20"/>
        <v>No</v>
      </c>
      <c r="Y337" t="str">
        <f t="shared" si="21"/>
        <v>13-24 months</v>
      </c>
      <c r="Z337" t="str">
        <f t="shared" si="22"/>
        <v>25-34</v>
      </c>
      <c r="AA337" s="8">
        <f t="shared" si="23"/>
        <v>0</v>
      </c>
    </row>
    <row r="338" spans="1:27">
      <c r="A338" t="s">
        <v>471</v>
      </c>
      <c r="B338" s="1">
        <v>45836</v>
      </c>
      <c r="C338" s="2" t="s">
        <v>47</v>
      </c>
      <c r="D338" t="s">
        <v>48</v>
      </c>
      <c r="E338" t="s">
        <v>26</v>
      </c>
      <c r="F338">
        <v>18</v>
      </c>
      <c r="G338" t="s">
        <v>54</v>
      </c>
      <c r="H338" t="s">
        <v>28</v>
      </c>
      <c r="I338">
        <v>100</v>
      </c>
      <c r="J338" t="s">
        <v>29</v>
      </c>
      <c r="K338" t="s">
        <v>82</v>
      </c>
      <c r="L338" t="s">
        <v>31</v>
      </c>
      <c r="M338">
        <v>799</v>
      </c>
      <c r="N338">
        <v>14</v>
      </c>
      <c r="O338">
        <v>304.60000000000002</v>
      </c>
      <c r="P338">
        <v>1</v>
      </c>
      <c r="Q338">
        <v>0</v>
      </c>
      <c r="R338">
        <v>3</v>
      </c>
      <c r="T338" t="s">
        <v>31</v>
      </c>
      <c r="W338">
        <v>11186</v>
      </c>
      <c r="X338" t="str">
        <f t="shared" si="20"/>
        <v>No</v>
      </c>
      <c r="Y338" t="str">
        <f t="shared" si="21"/>
        <v>13-24 months</v>
      </c>
      <c r="Z338" t="str">
        <f t="shared" si="22"/>
        <v>18-24</v>
      </c>
      <c r="AA338" s="8">
        <f t="shared" si="23"/>
        <v>0</v>
      </c>
    </row>
    <row r="339" spans="1:27">
      <c r="A339" t="s">
        <v>472</v>
      </c>
      <c r="B339" s="1">
        <v>45066</v>
      </c>
      <c r="C339" s="2" t="s">
        <v>89</v>
      </c>
      <c r="D339" t="s">
        <v>90</v>
      </c>
      <c r="E339" t="s">
        <v>41</v>
      </c>
      <c r="F339">
        <v>44</v>
      </c>
      <c r="G339" t="s">
        <v>27</v>
      </c>
      <c r="H339" t="s">
        <v>28</v>
      </c>
      <c r="I339">
        <v>100</v>
      </c>
      <c r="J339" t="s">
        <v>55</v>
      </c>
      <c r="K339" t="s">
        <v>56</v>
      </c>
      <c r="L339" t="s">
        <v>31</v>
      </c>
      <c r="M339">
        <v>799</v>
      </c>
      <c r="N339">
        <v>39</v>
      </c>
      <c r="O339">
        <v>378.7</v>
      </c>
      <c r="P339">
        <v>0</v>
      </c>
      <c r="Q339">
        <v>0</v>
      </c>
      <c r="R339">
        <v>5</v>
      </c>
      <c r="S339" t="s">
        <v>105</v>
      </c>
      <c r="T339" t="s">
        <v>31</v>
      </c>
      <c r="W339">
        <v>31161</v>
      </c>
      <c r="X339" t="str">
        <f t="shared" si="20"/>
        <v>No</v>
      </c>
      <c r="Y339" t="str">
        <f t="shared" si="21"/>
        <v>25-48 months</v>
      </c>
      <c r="Z339" t="str">
        <f t="shared" si="22"/>
        <v>35-49</v>
      </c>
      <c r="AA339" s="8">
        <f t="shared" si="23"/>
        <v>0</v>
      </c>
    </row>
    <row r="340" spans="1:27">
      <c r="A340" t="s">
        <v>473</v>
      </c>
      <c r="B340" s="1">
        <v>45847</v>
      </c>
      <c r="C340" s="2" t="s">
        <v>24</v>
      </c>
      <c r="D340" t="s">
        <v>25</v>
      </c>
      <c r="E340" t="s">
        <v>26</v>
      </c>
      <c r="F340">
        <v>21</v>
      </c>
      <c r="G340" t="s">
        <v>27</v>
      </c>
      <c r="H340" t="s">
        <v>36</v>
      </c>
      <c r="I340">
        <v>30</v>
      </c>
      <c r="J340" t="s">
        <v>29</v>
      </c>
      <c r="K340" t="s">
        <v>30</v>
      </c>
      <c r="L340" t="s">
        <v>45</v>
      </c>
      <c r="M340">
        <v>648</v>
      </c>
      <c r="N340">
        <v>5</v>
      </c>
      <c r="O340">
        <v>292.2</v>
      </c>
      <c r="P340">
        <v>2</v>
      </c>
      <c r="Q340">
        <v>0</v>
      </c>
      <c r="R340">
        <v>4</v>
      </c>
      <c r="S340" t="s">
        <v>105</v>
      </c>
      <c r="T340" t="s">
        <v>45</v>
      </c>
      <c r="U340" s="1">
        <v>45997</v>
      </c>
      <c r="V340" t="s">
        <v>92</v>
      </c>
      <c r="W340">
        <v>3240</v>
      </c>
      <c r="X340" t="str">
        <f t="shared" si="20"/>
        <v>No</v>
      </c>
      <c r="Y340" t="str">
        <f t="shared" si="21"/>
        <v>0-6 months</v>
      </c>
      <c r="Z340" t="str">
        <f t="shared" si="22"/>
        <v>18-24</v>
      </c>
      <c r="AA340" s="8">
        <f t="shared" si="23"/>
        <v>1</v>
      </c>
    </row>
    <row r="341" spans="1:27">
      <c r="A341" t="s">
        <v>474</v>
      </c>
      <c r="B341" s="1">
        <v>45501</v>
      </c>
      <c r="C341" s="2" t="s">
        <v>158</v>
      </c>
      <c r="D341" t="s">
        <v>159</v>
      </c>
      <c r="E341" t="s">
        <v>64</v>
      </c>
      <c r="F341">
        <v>59</v>
      </c>
      <c r="G341" t="s">
        <v>54</v>
      </c>
      <c r="H341" t="s">
        <v>67</v>
      </c>
      <c r="I341">
        <v>300</v>
      </c>
      <c r="J341" t="s">
        <v>29</v>
      </c>
      <c r="K341" t="s">
        <v>60</v>
      </c>
      <c r="L341" t="s">
        <v>45</v>
      </c>
      <c r="M341">
        <v>1348</v>
      </c>
      <c r="N341">
        <v>23</v>
      </c>
      <c r="O341">
        <v>695.1</v>
      </c>
      <c r="P341">
        <v>2</v>
      </c>
      <c r="Q341">
        <v>1</v>
      </c>
      <c r="R341">
        <v>3</v>
      </c>
      <c r="T341" t="s">
        <v>45</v>
      </c>
      <c r="U341" s="1">
        <v>46190</v>
      </c>
      <c r="V341" t="s">
        <v>78</v>
      </c>
      <c r="W341">
        <v>31004</v>
      </c>
      <c r="X341" t="str">
        <f t="shared" si="20"/>
        <v>No</v>
      </c>
      <c r="Y341" t="str">
        <f t="shared" si="21"/>
        <v>13-24 months</v>
      </c>
      <c r="Z341" t="str">
        <f t="shared" si="22"/>
        <v>50+</v>
      </c>
      <c r="AA341" s="8">
        <f t="shared" si="23"/>
        <v>1</v>
      </c>
    </row>
    <row r="342" spans="1:27">
      <c r="A342" t="s">
        <v>475</v>
      </c>
      <c r="B342" s="1">
        <v>45509</v>
      </c>
      <c r="C342" s="2" t="s">
        <v>71</v>
      </c>
      <c r="D342" t="s">
        <v>72</v>
      </c>
      <c r="E342" t="s">
        <v>64</v>
      </c>
      <c r="F342">
        <v>31</v>
      </c>
      <c r="G342" t="s">
        <v>54</v>
      </c>
      <c r="H342" t="s">
        <v>28</v>
      </c>
      <c r="I342">
        <v>100</v>
      </c>
      <c r="J342" t="s">
        <v>43</v>
      </c>
      <c r="K342" t="s">
        <v>82</v>
      </c>
      <c r="L342" t="s">
        <v>45</v>
      </c>
      <c r="M342">
        <v>948</v>
      </c>
      <c r="N342">
        <v>25</v>
      </c>
      <c r="O342">
        <v>568.29999999999995</v>
      </c>
      <c r="P342">
        <v>2</v>
      </c>
      <c r="Q342">
        <v>1</v>
      </c>
      <c r="R342">
        <v>4</v>
      </c>
      <c r="S342" t="s">
        <v>266</v>
      </c>
      <c r="T342" t="s">
        <v>31</v>
      </c>
      <c r="W342">
        <v>23700</v>
      </c>
      <c r="X342" t="str">
        <f t="shared" si="20"/>
        <v>No</v>
      </c>
      <c r="Y342" t="str">
        <f t="shared" si="21"/>
        <v>25-48 months</v>
      </c>
      <c r="Z342" t="str">
        <f t="shared" si="22"/>
        <v>25-34</v>
      </c>
      <c r="AA342" s="8">
        <f t="shared" si="23"/>
        <v>0</v>
      </c>
    </row>
    <row r="343" spans="1:27">
      <c r="A343" t="s">
        <v>476</v>
      </c>
      <c r="B343" s="1">
        <v>45437</v>
      </c>
      <c r="C343" s="2" t="s">
        <v>47</v>
      </c>
      <c r="D343" t="s">
        <v>48</v>
      </c>
      <c r="E343" t="s">
        <v>26</v>
      </c>
      <c r="F343">
        <v>36</v>
      </c>
      <c r="G343" t="s">
        <v>54</v>
      </c>
      <c r="H343" t="s">
        <v>36</v>
      </c>
      <c r="I343">
        <v>30</v>
      </c>
      <c r="J343" t="s">
        <v>55</v>
      </c>
      <c r="K343" t="s">
        <v>60</v>
      </c>
      <c r="L343" t="s">
        <v>31</v>
      </c>
      <c r="M343">
        <v>499</v>
      </c>
      <c r="N343">
        <v>18</v>
      </c>
      <c r="O343">
        <v>160</v>
      </c>
      <c r="P343">
        <v>3</v>
      </c>
      <c r="Q343">
        <v>0</v>
      </c>
      <c r="R343">
        <v>3</v>
      </c>
      <c r="S343" t="s">
        <v>214</v>
      </c>
      <c r="T343" t="s">
        <v>45</v>
      </c>
      <c r="U343" s="1">
        <v>45981</v>
      </c>
      <c r="V343" t="s">
        <v>207</v>
      </c>
      <c r="W343">
        <v>8982</v>
      </c>
      <c r="X343" t="str">
        <f t="shared" si="20"/>
        <v>No</v>
      </c>
      <c r="Y343" t="str">
        <f t="shared" si="21"/>
        <v>13-24 months</v>
      </c>
      <c r="Z343" t="str">
        <f t="shared" si="22"/>
        <v>35-49</v>
      </c>
      <c r="AA343" s="8">
        <f t="shared" si="23"/>
        <v>1</v>
      </c>
    </row>
    <row r="344" spans="1:27">
      <c r="A344" t="s">
        <v>477</v>
      </c>
      <c r="B344" s="1">
        <v>46228</v>
      </c>
      <c r="C344" s="2" t="s">
        <v>89</v>
      </c>
      <c r="D344" t="s">
        <v>90</v>
      </c>
      <c r="E344" t="s">
        <v>41</v>
      </c>
      <c r="F344">
        <v>42</v>
      </c>
      <c r="G344" t="s">
        <v>54</v>
      </c>
      <c r="H344" t="s">
        <v>67</v>
      </c>
      <c r="I344">
        <v>300</v>
      </c>
      <c r="J344" t="s">
        <v>55</v>
      </c>
      <c r="K344" t="s">
        <v>82</v>
      </c>
      <c r="L344" t="s">
        <v>31</v>
      </c>
      <c r="M344">
        <v>1199</v>
      </c>
      <c r="N344">
        <v>1</v>
      </c>
      <c r="O344">
        <v>1697.2</v>
      </c>
      <c r="P344">
        <v>0</v>
      </c>
      <c r="Q344">
        <v>0</v>
      </c>
      <c r="R344">
        <v>5</v>
      </c>
      <c r="S344" t="s">
        <v>91</v>
      </c>
      <c r="T344" t="s">
        <v>31</v>
      </c>
      <c r="W344">
        <v>1199</v>
      </c>
      <c r="X344" t="str">
        <f t="shared" si="20"/>
        <v>No</v>
      </c>
      <c r="Y344" t="str">
        <f t="shared" si="21"/>
        <v>0-6 months</v>
      </c>
      <c r="Z344" t="str">
        <f t="shared" si="22"/>
        <v>35-49</v>
      </c>
      <c r="AA344" s="8">
        <f t="shared" si="23"/>
        <v>0</v>
      </c>
    </row>
    <row r="345" spans="1:27">
      <c r="A345" t="s">
        <v>478</v>
      </c>
      <c r="B345" s="1">
        <v>45108</v>
      </c>
      <c r="C345" s="2" t="s">
        <v>66</v>
      </c>
      <c r="D345" t="s">
        <v>40</v>
      </c>
      <c r="E345" t="s">
        <v>41</v>
      </c>
      <c r="F345">
        <v>42</v>
      </c>
      <c r="G345" t="s">
        <v>27</v>
      </c>
      <c r="H345" t="s">
        <v>28</v>
      </c>
      <c r="I345">
        <v>100</v>
      </c>
      <c r="J345" t="s">
        <v>55</v>
      </c>
      <c r="K345" t="s">
        <v>44</v>
      </c>
      <c r="L345" t="s">
        <v>45</v>
      </c>
      <c r="M345">
        <v>948</v>
      </c>
      <c r="N345">
        <v>3</v>
      </c>
      <c r="O345">
        <v>523.79999999999995</v>
      </c>
      <c r="P345">
        <v>1</v>
      </c>
      <c r="Q345">
        <v>0</v>
      </c>
      <c r="R345">
        <v>5</v>
      </c>
      <c r="S345" t="s">
        <v>236</v>
      </c>
      <c r="T345" t="s">
        <v>45</v>
      </c>
      <c r="U345" s="1">
        <v>45210</v>
      </c>
      <c r="V345" t="s">
        <v>92</v>
      </c>
      <c r="W345">
        <v>2844</v>
      </c>
      <c r="X345" t="str">
        <f t="shared" si="20"/>
        <v>No</v>
      </c>
      <c r="Y345" t="str">
        <f t="shared" si="21"/>
        <v>0-6 months</v>
      </c>
      <c r="Z345" t="str">
        <f t="shared" si="22"/>
        <v>35-49</v>
      </c>
      <c r="AA345" s="8">
        <f t="shared" si="23"/>
        <v>1</v>
      </c>
    </row>
    <row r="346" spans="1:27">
      <c r="A346" t="s">
        <v>479</v>
      </c>
      <c r="B346" s="1">
        <v>44685</v>
      </c>
      <c r="C346" s="2" t="s">
        <v>47</v>
      </c>
      <c r="D346" t="s">
        <v>48</v>
      </c>
      <c r="E346" t="s">
        <v>26</v>
      </c>
      <c r="F346">
        <v>42</v>
      </c>
      <c r="G346" t="s">
        <v>54</v>
      </c>
      <c r="H346" t="s">
        <v>36</v>
      </c>
      <c r="I346">
        <v>30</v>
      </c>
      <c r="J346" t="s">
        <v>43</v>
      </c>
      <c r="K346" t="s">
        <v>82</v>
      </c>
      <c r="L346" t="s">
        <v>31</v>
      </c>
      <c r="M346">
        <v>499</v>
      </c>
      <c r="N346">
        <v>52</v>
      </c>
      <c r="O346">
        <v>327.9</v>
      </c>
      <c r="P346">
        <v>3</v>
      </c>
      <c r="Q346">
        <v>0</v>
      </c>
      <c r="R346">
        <v>1</v>
      </c>
      <c r="S346" t="s">
        <v>441</v>
      </c>
      <c r="T346" t="s">
        <v>31</v>
      </c>
      <c r="W346">
        <v>25948</v>
      </c>
      <c r="X346" t="str">
        <f t="shared" si="20"/>
        <v>No</v>
      </c>
      <c r="Y346" t="str">
        <f t="shared" si="21"/>
        <v>48+ months</v>
      </c>
      <c r="Z346" t="str">
        <f t="shared" si="22"/>
        <v>35-49</v>
      </c>
      <c r="AA346" s="8">
        <f t="shared" si="23"/>
        <v>0</v>
      </c>
    </row>
    <row r="347" spans="1:27">
      <c r="A347" t="s">
        <v>480</v>
      </c>
      <c r="B347" s="1">
        <v>44997</v>
      </c>
      <c r="C347" s="2" t="s">
        <v>146</v>
      </c>
      <c r="D347" t="s">
        <v>147</v>
      </c>
      <c r="E347" t="s">
        <v>26</v>
      </c>
      <c r="F347">
        <v>23</v>
      </c>
      <c r="G347" t="s">
        <v>27</v>
      </c>
      <c r="H347" t="s">
        <v>28</v>
      </c>
      <c r="I347">
        <v>100</v>
      </c>
      <c r="J347" t="s">
        <v>43</v>
      </c>
      <c r="K347" t="s">
        <v>60</v>
      </c>
      <c r="L347" t="s">
        <v>31</v>
      </c>
      <c r="M347">
        <v>799</v>
      </c>
      <c r="N347">
        <v>42</v>
      </c>
      <c r="O347">
        <v>205</v>
      </c>
      <c r="P347">
        <v>3</v>
      </c>
      <c r="Q347">
        <v>0</v>
      </c>
      <c r="R347">
        <v>4</v>
      </c>
      <c r="T347" t="s">
        <v>31</v>
      </c>
      <c r="W347">
        <v>33558</v>
      </c>
      <c r="X347" t="str">
        <f t="shared" si="20"/>
        <v>No</v>
      </c>
      <c r="Y347" t="str">
        <f t="shared" si="21"/>
        <v>25-48 months</v>
      </c>
      <c r="Z347" t="str">
        <f t="shared" si="22"/>
        <v>18-24</v>
      </c>
      <c r="AA347" s="8">
        <f t="shared" si="23"/>
        <v>0</v>
      </c>
    </row>
    <row r="348" spans="1:27">
      <c r="A348" t="s">
        <v>481</v>
      </c>
      <c r="B348" s="1">
        <v>45050</v>
      </c>
      <c r="C348" s="2" t="s">
        <v>71</v>
      </c>
      <c r="D348" t="s">
        <v>72</v>
      </c>
      <c r="E348" t="s">
        <v>64</v>
      </c>
      <c r="F348">
        <v>18</v>
      </c>
      <c r="G348" t="s">
        <v>27</v>
      </c>
      <c r="H348" t="s">
        <v>28</v>
      </c>
      <c r="I348">
        <v>100</v>
      </c>
      <c r="J348" t="s">
        <v>55</v>
      </c>
      <c r="K348" t="s">
        <v>82</v>
      </c>
      <c r="L348" t="s">
        <v>31</v>
      </c>
      <c r="M348">
        <v>799</v>
      </c>
      <c r="N348">
        <v>40</v>
      </c>
      <c r="O348">
        <v>701.2</v>
      </c>
      <c r="P348">
        <v>1</v>
      </c>
      <c r="Q348">
        <v>0</v>
      </c>
      <c r="R348">
        <v>5</v>
      </c>
      <c r="S348" t="s">
        <v>95</v>
      </c>
      <c r="T348" t="s">
        <v>31</v>
      </c>
      <c r="W348">
        <v>31960</v>
      </c>
      <c r="X348" t="str">
        <f t="shared" si="20"/>
        <v>No</v>
      </c>
      <c r="Y348" t="str">
        <f t="shared" si="21"/>
        <v>25-48 months</v>
      </c>
      <c r="Z348" t="str">
        <f t="shared" si="22"/>
        <v>18-24</v>
      </c>
      <c r="AA348" s="8">
        <f t="shared" si="23"/>
        <v>0</v>
      </c>
    </row>
    <row r="349" spans="1:27">
      <c r="A349" t="s">
        <v>482</v>
      </c>
      <c r="B349" s="1">
        <v>46139</v>
      </c>
      <c r="C349" s="2" t="s">
        <v>62</v>
      </c>
      <c r="D349" t="s">
        <v>63</v>
      </c>
      <c r="E349" t="s">
        <v>64</v>
      </c>
      <c r="F349">
        <v>25</v>
      </c>
      <c r="G349" t="s">
        <v>54</v>
      </c>
      <c r="H349" t="s">
        <v>28</v>
      </c>
      <c r="I349">
        <v>100</v>
      </c>
      <c r="J349" t="s">
        <v>55</v>
      </c>
      <c r="K349" t="s">
        <v>30</v>
      </c>
      <c r="L349" t="s">
        <v>31</v>
      </c>
      <c r="M349">
        <v>799</v>
      </c>
      <c r="N349">
        <v>3</v>
      </c>
      <c r="O349">
        <v>412.4</v>
      </c>
      <c r="P349">
        <v>1</v>
      </c>
      <c r="Q349">
        <v>1</v>
      </c>
      <c r="R349">
        <v>2</v>
      </c>
      <c r="S349" t="s">
        <v>339</v>
      </c>
      <c r="T349" t="s">
        <v>45</v>
      </c>
      <c r="U349" s="1">
        <v>46237</v>
      </c>
      <c r="V349" t="s">
        <v>78</v>
      </c>
      <c r="W349">
        <v>2397</v>
      </c>
      <c r="X349" t="str">
        <f t="shared" si="20"/>
        <v>No</v>
      </c>
      <c r="Y349" t="str">
        <f t="shared" si="21"/>
        <v>0-6 months</v>
      </c>
      <c r="Z349" t="str">
        <f t="shared" si="22"/>
        <v>25-34</v>
      </c>
      <c r="AA349" s="8">
        <f t="shared" si="23"/>
        <v>1</v>
      </c>
    </row>
    <row r="350" spans="1:27">
      <c r="A350" t="s">
        <v>483</v>
      </c>
      <c r="B350" s="1">
        <v>45903</v>
      </c>
      <c r="C350" s="2" t="s">
        <v>24</v>
      </c>
      <c r="D350" t="s">
        <v>25</v>
      </c>
      <c r="E350" t="s">
        <v>26</v>
      </c>
      <c r="F350">
        <v>46</v>
      </c>
      <c r="G350" t="s">
        <v>54</v>
      </c>
      <c r="H350" t="s">
        <v>28</v>
      </c>
      <c r="I350">
        <v>100</v>
      </c>
      <c r="J350" t="s">
        <v>29</v>
      </c>
      <c r="K350" t="s">
        <v>44</v>
      </c>
      <c r="L350" t="s">
        <v>31</v>
      </c>
      <c r="M350">
        <v>799</v>
      </c>
      <c r="N350">
        <v>6</v>
      </c>
      <c r="O350">
        <v>402.6</v>
      </c>
      <c r="P350">
        <v>3</v>
      </c>
      <c r="Q350">
        <v>0</v>
      </c>
      <c r="S350" t="s">
        <v>328</v>
      </c>
      <c r="T350" t="s">
        <v>45</v>
      </c>
      <c r="U350" s="1">
        <v>46092</v>
      </c>
      <c r="V350" t="s">
        <v>92</v>
      </c>
      <c r="W350">
        <v>4794</v>
      </c>
      <c r="X350" t="str">
        <f t="shared" si="20"/>
        <v>No</v>
      </c>
      <c r="Y350" t="str">
        <f t="shared" si="21"/>
        <v>0-6 months</v>
      </c>
      <c r="Z350" t="str">
        <f t="shared" si="22"/>
        <v>35-49</v>
      </c>
      <c r="AA350" s="8">
        <f t="shared" si="23"/>
        <v>1</v>
      </c>
    </row>
    <row r="351" spans="1:27">
      <c r="A351" t="s">
        <v>484</v>
      </c>
      <c r="B351" s="1">
        <v>45443</v>
      </c>
      <c r="C351" s="2" t="s">
        <v>74</v>
      </c>
      <c r="D351" t="s">
        <v>74</v>
      </c>
      <c r="E351" t="s">
        <v>35</v>
      </c>
      <c r="F351">
        <v>26</v>
      </c>
      <c r="G351" t="s">
        <v>54</v>
      </c>
      <c r="H351" t="s">
        <v>67</v>
      </c>
      <c r="I351">
        <v>300</v>
      </c>
      <c r="J351" t="s">
        <v>29</v>
      </c>
      <c r="K351" t="s">
        <v>56</v>
      </c>
      <c r="L351" t="s">
        <v>31</v>
      </c>
      <c r="M351">
        <v>1199</v>
      </c>
      <c r="N351">
        <v>27</v>
      </c>
      <c r="O351">
        <v>513.70000000000005</v>
      </c>
      <c r="P351">
        <v>0</v>
      </c>
      <c r="Q351">
        <v>0</v>
      </c>
      <c r="R351">
        <v>4</v>
      </c>
      <c r="S351" t="s">
        <v>57</v>
      </c>
      <c r="T351" t="s">
        <v>31</v>
      </c>
      <c r="W351">
        <v>32373</v>
      </c>
      <c r="X351" t="str">
        <f t="shared" si="20"/>
        <v>No</v>
      </c>
      <c r="Y351" t="str">
        <f t="shared" si="21"/>
        <v>25-48 months</v>
      </c>
      <c r="Z351" t="str">
        <f t="shared" si="22"/>
        <v>25-34</v>
      </c>
      <c r="AA351" s="8">
        <f t="shared" si="23"/>
        <v>0</v>
      </c>
    </row>
    <row r="352" spans="1:27">
      <c r="A352" t="s">
        <v>485</v>
      </c>
      <c r="B352" s="1">
        <v>45652</v>
      </c>
      <c r="C352" s="2" t="s">
        <v>59</v>
      </c>
      <c r="D352" t="s">
        <v>59</v>
      </c>
      <c r="E352" t="s">
        <v>35</v>
      </c>
      <c r="F352">
        <v>35</v>
      </c>
      <c r="G352" t="s">
        <v>27</v>
      </c>
      <c r="H352" t="s">
        <v>28</v>
      </c>
      <c r="I352">
        <v>100</v>
      </c>
      <c r="J352" t="s">
        <v>29</v>
      </c>
      <c r="K352" t="s">
        <v>30</v>
      </c>
      <c r="L352" t="s">
        <v>45</v>
      </c>
      <c r="M352">
        <v>948</v>
      </c>
      <c r="N352">
        <v>20</v>
      </c>
      <c r="O352">
        <v>744.9</v>
      </c>
      <c r="P352">
        <v>1</v>
      </c>
      <c r="Q352">
        <v>0</v>
      </c>
      <c r="R352">
        <v>3</v>
      </c>
      <c r="T352" t="s">
        <v>31</v>
      </c>
      <c r="W352">
        <v>18960</v>
      </c>
      <c r="X352" t="str">
        <f t="shared" si="20"/>
        <v>No</v>
      </c>
      <c r="Y352" t="str">
        <f t="shared" si="21"/>
        <v>13-24 months</v>
      </c>
      <c r="Z352" t="str">
        <f t="shared" si="22"/>
        <v>35-49</v>
      </c>
      <c r="AA352" s="8">
        <f t="shared" si="23"/>
        <v>0</v>
      </c>
    </row>
    <row r="353" spans="1:27">
      <c r="A353" t="s">
        <v>486</v>
      </c>
      <c r="B353" s="1">
        <v>45627</v>
      </c>
      <c r="C353" s="2" t="s">
        <v>39</v>
      </c>
      <c r="D353" t="s">
        <v>40</v>
      </c>
      <c r="E353" t="s">
        <v>41</v>
      </c>
      <c r="F353">
        <v>30</v>
      </c>
      <c r="G353" t="s">
        <v>54</v>
      </c>
      <c r="H353" t="s">
        <v>28</v>
      </c>
      <c r="I353">
        <v>100</v>
      </c>
      <c r="J353" t="s">
        <v>29</v>
      </c>
      <c r="K353" t="s">
        <v>82</v>
      </c>
      <c r="L353" t="s">
        <v>31</v>
      </c>
      <c r="M353">
        <v>799</v>
      </c>
      <c r="N353">
        <v>21</v>
      </c>
      <c r="O353">
        <v>493.7</v>
      </c>
      <c r="P353">
        <v>2</v>
      </c>
      <c r="Q353">
        <v>0</v>
      </c>
      <c r="R353">
        <v>3</v>
      </c>
      <c r="S353" t="s">
        <v>114</v>
      </c>
      <c r="T353" t="s">
        <v>31</v>
      </c>
      <c r="W353">
        <v>16779</v>
      </c>
      <c r="X353" t="str">
        <f t="shared" si="20"/>
        <v>No</v>
      </c>
      <c r="Y353" t="str">
        <f t="shared" si="21"/>
        <v>13-24 months</v>
      </c>
      <c r="Z353" t="str">
        <f t="shared" si="22"/>
        <v>25-34</v>
      </c>
      <c r="AA353" s="8">
        <f t="shared" si="23"/>
        <v>0</v>
      </c>
    </row>
    <row r="354" spans="1:27">
      <c r="A354" t="s">
        <v>487</v>
      </c>
      <c r="B354" s="1">
        <v>45603</v>
      </c>
      <c r="C354" s="2" t="s">
        <v>66</v>
      </c>
      <c r="D354" t="s">
        <v>40</v>
      </c>
      <c r="E354" t="s">
        <v>41</v>
      </c>
      <c r="F354">
        <v>44</v>
      </c>
      <c r="G354" t="s">
        <v>27</v>
      </c>
      <c r="H354" t="s">
        <v>28</v>
      </c>
      <c r="I354">
        <v>100</v>
      </c>
      <c r="J354" t="s">
        <v>55</v>
      </c>
      <c r="K354" t="s">
        <v>44</v>
      </c>
      <c r="L354" t="s">
        <v>31</v>
      </c>
      <c r="M354">
        <v>799</v>
      </c>
      <c r="N354">
        <v>22</v>
      </c>
      <c r="O354">
        <v>705.2</v>
      </c>
      <c r="P354">
        <v>0</v>
      </c>
      <c r="Q354">
        <v>1</v>
      </c>
      <c r="S354" t="s">
        <v>114</v>
      </c>
      <c r="T354" t="s">
        <v>31</v>
      </c>
      <c r="W354">
        <v>17578</v>
      </c>
      <c r="X354" t="str">
        <f t="shared" si="20"/>
        <v>No</v>
      </c>
      <c r="Y354" t="str">
        <f t="shared" si="21"/>
        <v>13-24 months</v>
      </c>
      <c r="Z354" t="str">
        <f t="shared" si="22"/>
        <v>35-49</v>
      </c>
      <c r="AA354" s="8">
        <f t="shared" si="23"/>
        <v>0</v>
      </c>
    </row>
    <row r="355" spans="1:27">
      <c r="A355" t="s">
        <v>488</v>
      </c>
      <c r="B355" s="1">
        <v>45595</v>
      </c>
      <c r="C355" s="2" t="s">
        <v>59</v>
      </c>
      <c r="D355" t="s">
        <v>59</v>
      </c>
      <c r="E355" t="s">
        <v>35</v>
      </c>
      <c r="F355">
        <v>36</v>
      </c>
      <c r="G355" t="s">
        <v>27</v>
      </c>
      <c r="H355" t="s">
        <v>28</v>
      </c>
      <c r="I355">
        <v>100</v>
      </c>
      <c r="J355" t="s">
        <v>43</v>
      </c>
      <c r="K355" t="s">
        <v>44</v>
      </c>
      <c r="L355" t="s">
        <v>31</v>
      </c>
      <c r="M355">
        <v>799</v>
      </c>
      <c r="N355">
        <v>22</v>
      </c>
      <c r="O355">
        <v>414.3</v>
      </c>
      <c r="P355">
        <v>2</v>
      </c>
      <c r="Q355">
        <v>0</v>
      </c>
      <c r="R355">
        <v>3</v>
      </c>
      <c r="T355" t="s">
        <v>31</v>
      </c>
      <c r="W355">
        <v>17578</v>
      </c>
      <c r="X355" t="str">
        <f t="shared" si="20"/>
        <v>No</v>
      </c>
      <c r="Y355" t="str">
        <f t="shared" si="21"/>
        <v>13-24 months</v>
      </c>
      <c r="Z355" t="str">
        <f t="shared" si="22"/>
        <v>35-49</v>
      </c>
      <c r="AA355" s="8">
        <f t="shared" si="23"/>
        <v>0</v>
      </c>
    </row>
    <row r="356" spans="1:27">
      <c r="A356" t="s">
        <v>489</v>
      </c>
      <c r="B356" s="1">
        <v>46155</v>
      </c>
      <c r="C356" s="2" t="s">
        <v>74</v>
      </c>
      <c r="D356" t="s">
        <v>74</v>
      </c>
      <c r="E356" t="s">
        <v>35</v>
      </c>
      <c r="F356">
        <v>41</v>
      </c>
      <c r="G356" t="s">
        <v>54</v>
      </c>
      <c r="H356" t="s">
        <v>28</v>
      </c>
      <c r="I356">
        <v>100</v>
      </c>
      <c r="J356" t="s">
        <v>29</v>
      </c>
      <c r="K356" t="s">
        <v>56</v>
      </c>
      <c r="L356" t="s">
        <v>45</v>
      </c>
      <c r="M356">
        <v>948</v>
      </c>
      <c r="N356">
        <v>4</v>
      </c>
      <c r="O356">
        <v>338</v>
      </c>
      <c r="P356">
        <v>1</v>
      </c>
      <c r="Q356">
        <v>0</v>
      </c>
      <c r="R356">
        <v>5</v>
      </c>
      <c r="S356" t="s">
        <v>160</v>
      </c>
      <c r="T356" t="s">
        <v>31</v>
      </c>
      <c r="W356">
        <v>3792</v>
      </c>
      <c r="X356" t="str">
        <f t="shared" si="20"/>
        <v>No</v>
      </c>
      <c r="Y356" t="str">
        <f t="shared" si="21"/>
        <v>0-6 months</v>
      </c>
      <c r="Z356" t="str">
        <f t="shared" si="22"/>
        <v>35-49</v>
      </c>
      <c r="AA356" s="8">
        <f t="shared" si="23"/>
        <v>0</v>
      </c>
    </row>
    <row r="357" spans="1:27">
      <c r="A357" t="s">
        <v>490</v>
      </c>
      <c r="B357" s="1">
        <v>46052</v>
      </c>
      <c r="C357" s="2" t="s">
        <v>24</v>
      </c>
      <c r="D357" t="s">
        <v>25</v>
      </c>
      <c r="E357" t="s">
        <v>26</v>
      </c>
      <c r="F357">
        <v>47</v>
      </c>
      <c r="G357" t="s">
        <v>27</v>
      </c>
      <c r="H357" t="s">
        <v>28</v>
      </c>
      <c r="I357">
        <v>100</v>
      </c>
      <c r="J357" t="s">
        <v>55</v>
      </c>
      <c r="K357" t="s">
        <v>60</v>
      </c>
      <c r="L357" t="s">
        <v>31</v>
      </c>
      <c r="M357">
        <v>799</v>
      </c>
      <c r="N357">
        <v>7</v>
      </c>
      <c r="O357">
        <v>761.6</v>
      </c>
      <c r="P357">
        <v>3</v>
      </c>
      <c r="Q357">
        <v>2</v>
      </c>
      <c r="R357">
        <v>3</v>
      </c>
      <c r="S357" t="s">
        <v>143</v>
      </c>
      <c r="T357" t="s">
        <v>31</v>
      </c>
      <c r="W357">
        <v>5593</v>
      </c>
      <c r="X357" t="str">
        <f t="shared" si="20"/>
        <v>No</v>
      </c>
      <c r="Y357" t="str">
        <f t="shared" si="21"/>
        <v>7-12 months</v>
      </c>
      <c r="Z357" t="str">
        <f t="shared" si="22"/>
        <v>35-49</v>
      </c>
      <c r="AA357" s="8">
        <f t="shared" si="23"/>
        <v>0</v>
      </c>
    </row>
    <row r="358" spans="1:27">
      <c r="A358" t="s">
        <v>491</v>
      </c>
      <c r="B358" s="1">
        <v>46121</v>
      </c>
      <c r="C358" s="2" t="s">
        <v>71</v>
      </c>
      <c r="D358" t="s">
        <v>72</v>
      </c>
      <c r="E358" t="s">
        <v>64</v>
      </c>
      <c r="F358">
        <v>40</v>
      </c>
      <c r="G358" t="s">
        <v>54</v>
      </c>
      <c r="H358" t="s">
        <v>36</v>
      </c>
      <c r="I358">
        <v>30</v>
      </c>
      <c r="J358" t="s">
        <v>55</v>
      </c>
      <c r="K358" t="s">
        <v>82</v>
      </c>
      <c r="L358" t="s">
        <v>45</v>
      </c>
      <c r="M358">
        <v>648</v>
      </c>
      <c r="N358">
        <v>5</v>
      </c>
      <c r="O358">
        <v>333.4</v>
      </c>
      <c r="P358">
        <v>1</v>
      </c>
      <c r="Q358">
        <v>0</v>
      </c>
      <c r="R358">
        <v>5</v>
      </c>
      <c r="S358" t="s">
        <v>117</v>
      </c>
      <c r="T358" t="s">
        <v>31</v>
      </c>
      <c r="W358">
        <v>3240</v>
      </c>
      <c r="X358" t="str">
        <f t="shared" si="20"/>
        <v>No</v>
      </c>
      <c r="Y358" t="str">
        <f t="shared" si="21"/>
        <v>0-6 months</v>
      </c>
      <c r="Z358" t="str">
        <f t="shared" si="22"/>
        <v>35-49</v>
      </c>
      <c r="AA358" s="8">
        <f t="shared" si="23"/>
        <v>0</v>
      </c>
    </row>
    <row r="359" spans="1:27">
      <c r="A359" t="s">
        <v>492</v>
      </c>
      <c r="B359" s="1">
        <v>45879</v>
      </c>
      <c r="C359" s="2" t="s">
        <v>74</v>
      </c>
      <c r="D359" t="s">
        <v>74</v>
      </c>
      <c r="E359" t="s">
        <v>35</v>
      </c>
      <c r="F359">
        <v>28</v>
      </c>
      <c r="G359" t="s">
        <v>27</v>
      </c>
      <c r="H359" t="s">
        <v>36</v>
      </c>
      <c r="I359">
        <v>30</v>
      </c>
      <c r="J359" t="s">
        <v>29</v>
      </c>
      <c r="K359" t="s">
        <v>30</v>
      </c>
      <c r="L359" t="s">
        <v>45</v>
      </c>
      <c r="M359">
        <v>648</v>
      </c>
      <c r="N359">
        <v>11</v>
      </c>
      <c r="O359">
        <v>416.3</v>
      </c>
      <c r="P359">
        <v>5</v>
      </c>
      <c r="Q359">
        <v>1</v>
      </c>
      <c r="R359">
        <v>3</v>
      </c>
      <c r="S359" t="s">
        <v>214</v>
      </c>
      <c r="T359" t="s">
        <v>45</v>
      </c>
      <c r="U359" s="1">
        <v>46202</v>
      </c>
      <c r="V359" t="s">
        <v>69</v>
      </c>
      <c r="W359">
        <v>7128</v>
      </c>
      <c r="X359" t="str">
        <f t="shared" si="20"/>
        <v>No</v>
      </c>
      <c r="Y359" t="str">
        <f t="shared" si="21"/>
        <v>7-12 months</v>
      </c>
      <c r="Z359" t="str">
        <f t="shared" si="22"/>
        <v>25-34</v>
      </c>
      <c r="AA359" s="8">
        <f t="shared" si="23"/>
        <v>1</v>
      </c>
    </row>
    <row r="360" spans="1:27">
      <c r="A360" t="s">
        <v>493</v>
      </c>
      <c r="B360" s="1">
        <v>45060</v>
      </c>
      <c r="C360" s="2" t="s">
        <v>146</v>
      </c>
      <c r="D360" t="s">
        <v>147</v>
      </c>
      <c r="E360" t="s">
        <v>26</v>
      </c>
      <c r="F360">
        <v>37</v>
      </c>
      <c r="G360" t="s">
        <v>54</v>
      </c>
      <c r="H360" t="s">
        <v>36</v>
      </c>
      <c r="I360">
        <v>30</v>
      </c>
      <c r="J360" t="s">
        <v>29</v>
      </c>
      <c r="K360" t="s">
        <v>44</v>
      </c>
      <c r="L360" t="s">
        <v>31</v>
      </c>
      <c r="M360">
        <v>499</v>
      </c>
      <c r="N360">
        <v>6</v>
      </c>
      <c r="O360">
        <v>301.8</v>
      </c>
      <c r="P360">
        <v>2</v>
      </c>
      <c r="Q360">
        <v>1</v>
      </c>
      <c r="T360" t="s">
        <v>45</v>
      </c>
      <c r="U360" s="1">
        <v>45243</v>
      </c>
      <c r="V360" t="s">
        <v>92</v>
      </c>
      <c r="W360">
        <v>2994</v>
      </c>
      <c r="X360" t="str">
        <f t="shared" si="20"/>
        <v>No</v>
      </c>
      <c r="Y360" t="str">
        <f t="shared" si="21"/>
        <v>0-6 months</v>
      </c>
      <c r="Z360" t="str">
        <f t="shared" si="22"/>
        <v>35-49</v>
      </c>
      <c r="AA360" s="8">
        <f t="shared" si="23"/>
        <v>1</v>
      </c>
    </row>
    <row r="361" spans="1:27">
      <c r="A361" t="s">
        <v>494</v>
      </c>
      <c r="B361" s="1">
        <v>45781</v>
      </c>
      <c r="C361" s="2" t="s">
        <v>24</v>
      </c>
      <c r="D361" t="s">
        <v>25</v>
      </c>
      <c r="E361" t="s">
        <v>26</v>
      </c>
      <c r="F361">
        <v>31</v>
      </c>
      <c r="G361" t="s">
        <v>27</v>
      </c>
      <c r="H361" t="s">
        <v>67</v>
      </c>
      <c r="I361">
        <v>300</v>
      </c>
      <c r="J361" t="s">
        <v>43</v>
      </c>
      <c r="K361" t="s">
        <v>44</v>
      </c>
      <c r="L361" t="s">
        <v>31</v>
      </c>
      <c r="M361">
        <v>1199</v>
      </c>
      <c r="N361">
        <v>16</v>
      </c>
      <c r="O361">
        <v>1511.3</v>
      </c>
      <c r="P361">
        <v>1</v>
      </c>
      <c r="Q361">
        <v>1</v>
      </c>
      <c r="R361">
        <v>3</v>
      </c>
      <c r="S361" t="s">
        <v>244</v>
      </c>
      <c r="T361" t="s">
        <v>31</v>
      </c>
      <c r="W361">
        <v>19184</v>
      </c>
      <c r="X361" t="str">
        <f t="shared" si="20"/>
        <v>No</v>
      </c>
      <c r="Y361" t="str">
        <f t="shared" si="21"/>
        <v>13-24 months</v>
      </c>
      <c r="Z361" t="str">
        <f t="shared" si="22"/>
        <v>25-34</v>
      </c>
      <c r="AA361" s="8">
        <f t="shared" si="23"/>
        <v>0</v>
      </c>
    </row>
    <row r="362" spans="1:27">
      <c r="A362" t="s">
        <v>495</v>
      </c>
      <c r="B362" s="1">
        <v>45652</v>
      </c>
      <c r="C362" s="2" t="s">
        <v>146</v>
      </c>
      <c r="D362" t="s">
        <v>147</v>
      </c>
      <c r="E362" t="s">
        <v>26</v>
      </c>
      <c r="F362">
        <v>31</v>
      </c>
      <c r="G362" t="s">
        <v>27</v>
      </c>
      <c r="H362" t="s">
        <v>28</v>
      </c>
      <c r="I362">
        <v>100</v>
      </c>
      <c r="J362" t="s">
        <v>55</v>
      </c>
      <c r="K362" t="s">
        <v>44</v>
      </c>
      <c r="L362" t="s">
        <v>31</v>
      </c>
      <c r="M362">
        <v>799</v>
      </c>
      <c r="N362">
        <v>20</v>
      </c>
      <c r="O362">
        <v>586.1</v>
      </c>
      <c r="P362">
        <v>0</v>
      </c>
      <c r="Q362">
        <v>0</v>
      </c>
      <c r="R362">
        <v>4</v>
      </c>
      <c r="S362" t="s">
        <v>151</v>
      </c>
      <c r="T362" t="s">
        <v>31</v>
      </c>
      <c r="W362">
        <v>15980</v>
      </c>
      <c r="X362" t="str">
        <f t="shared" si="20"/>
        <v>No</v>
      </c>
      <c r="Y362" t="str">
        <f t="shared" si="21"/>
        <v>13-24 months</v>
      </c>
      <c r="Z362" t="str">
        <f t="shared" si="22"/>
        <v>25-34</v>
      </c>
      <c r="AA362" s="8">
        <f t="shared" si="23"/>
        <v>0</v>
      </c>
    </row>
    <row r="363" spans="1:27">
      <c r="A363" t="s">
        <v>496</v>
      </c>
      <c r="B363" s="1">
        <v>45000</v>
      </c>
      <c r="C363" s="2" t="s">
        <v>59</v>
      </c>
      <c r="D363" t="s">
        <v>59</v>
      </c>
      <c r="E363" t="s">
        <v>35</v>
      </c>
      <c r="F363">
        <v>46</v>
      </c>
      <c r="G363" t="s">
        <v>54</v>
      </c>
      <c r="H363" t="s">
        <v>36</v>
      </c>
      <c r="I363">
        <v>30</v>
      </c>
      <c r="J363" t="s">
        <v>29</v>
      </c>
      <c r="K363" t="s">
        <v>56</v>
      </c>
      <c r="L363" t="s">
        <v>31</v>
      </c>
      <c r="M363">
        <v>499</v>
      </c>
      <c r="N363">
        <v>42</v>
      </c>
      <c r="O363">
        <v>248.7</v>
      </c>
      <c r="P363">
        <v>1</v>
      </c>
      <c r="Q363">
        <v>0</v>
      </c>
      <c r="R363">
        <v>2</v>
      </c>
      <c r="S363" t="s">
        <v>441</v>
      </c>
      <c r="T363" t="s">
        <v>31</v>
      </c>
      <c r="W363">
        <v>20958</v>
      </c>
      <c r="X363" t="str">
        <f t="shared" si="20"/>
        <v>No</v>
      </c>
      <c r="Y363" t="str">
        <f t="shared" si="21"/>
        <v>25-48 months</v>
      </c>
      <c r="Z363" t="str">
        <f t="shared" si="22"/>
        <v>35-49</v>
      </c>
      <c r="AA363" s="8">
        <f t="shared" si="23"/>
        <v>0</v>
      </c>
    </row>
    <row r="364" spans="1:27">
      <c r="A364" t="s">
        <v>497</v>
      </c>
      <c r="B364" s="1">
        <v>45461</v>
      </c>
      <c r="C364" s="2" t="s">
        <v>146</v>
      </c>
      <c r="D364" t="s">
        <v>147</v>
      </c>
      <c r="E364" t="s">
        <v>26</v>
      </c>
      <c r="F364">
        <v>52</v>
      </c>
      <c r="G364" t="s">
        <v>27</v>
      </c>
      <c r="H364" t="s">
        <v>36</v>
      </c>
      <c r="I364">
        <v>30</v>
      </c>
      <c r="J364" t="s">
        <v>55</v>
      </c>
      <c r="K364" t="s">
        <v>82</v>
      </c>
      <c r="L364" t="s">
        <v>45</v>
      </c>
      <c r="M364">
        <v>648</v>
      </c>
      <c r="N364">
        <v>16</v>
      </c>
      <c r="O364">
        <v>322.39999999999998</v>
      </c>
      <c r="P364">
        <v>0</v>
      </c>
      <c r="Q364">
        <v>0</v>
      </c>
      <c r="R364">
        <v>4</v>
      </c>
      <c r="S364" t="s">
        <v>164</v>
      </c>
      <c r="T364" t="s">
        <v>45</v>
      </c>
      <c r="U364" s="1">
        <v>45943</v>
      </c>
      <c r="V364" t="s">
        <v>92</v>
      </c>
      <c r="W364">
        <v>10368</v>
      </c>
      <c r="X364" t="str">
        <f t="shared" si="20"/>
        <v>No</v>
      </c>
      <c r="Y364" t="str">
        <f t="shared" si="21"/>
        <v>13-24 months</v>
      </c>
      <c r="Z364" t="str">
        <f t="shared" si="22"/>
        <v>50+</v>
      </c>
      <c r="AA364" s="8">
        <f t="shared" si="23"/>
        <v>1</v>
      </c>
    </row>
    <row r="365" spans="1:27">
      <c r="A365" t="s">
        <v>498</v>
      </c>
      <c r="B365" s="1">
        <v>46156</v>
      </c>
      <c r="C365" s="2" t="s">
        <v>39</v>
      </c>
      <c r="D365" t="s">
        <v>40</v>
      </c>
      <c r="E365" t="s">
        <v>41</v>
      </c>
      <c r="F365">
        <v>43</v>
      </c>
      <c r="G365" t="s">
        <v>54</v>
      </c>
      <c r="H365" t="s">
        <v>28</v>
      </c>
      <c r="I365">
        <v>100</v>
      </c>
      <c r="J365" t="s">
        <v>29</v>
      </c>
      <c r="K365" t="s">
        <v>60</v>
      </c>
      <c r="L365" t="s">
        <v>31</v>
      </c>
      <c r="M365">
        <v>799</v>
      </c>
      <c r="N365">
        <v>4</v>
      </c>
      <c r="O365">
        <v>526.9</v>
      </c>
      <c r="P365">
        <v>0</v>
      </c>
      <c r="Q365">
        <v>0</v>
      </c>
      <c r="R365">
        <v>5</v>
      </c>
      <c r="S365" t="s">
        <v>91</v>
      </c>
      <c r="T365" t="s">
        <v>31</v>
      </c>
      <c r="W365">
        <v>3196</v>
      </c>
      <c r="X365" t="str">
        <f t="shared" si="20"/>
        <v>No</v>
      </c>
      <c r="Y365" t="str">
        <f t="shared" si="21"/>
        <v>0-6 months</v>
      </c>
      <c r="Z365" t="str">
        <f t="shared" si="22"/>
        <v>35-49</v>
      </c>
      <c r="AA365" s="8">
        <f t="shared" si="23"/>
        <v>0</v>
      </c>
    </row>
    <row r="366" spans="1:27">
      <c r="A366" t="s">
        <v>499</v>
      </c>
      <c r="B366" s="1">
        <v>44784</v>
      </c>
      <c r="C366" s="2" t="s">
        <v>74</v>
      </c>
      <c r="D366" t="s">
        <v>74</v>
      </c>
      <c r="E366" t="s">
        <v>35</v>
      </c>
      <c r="F366">
        <v>34</v>
      </c>
      <c r="G366" t="s">
        <v>54</v>
      </c>
      <c r="H366" t="s">
        <v>36</v>
      </c>
      <c r="I366">
        <v>30</v>
      </c>
      <c r="J366" t="s">
        <v>29</v>
      </c>
      <c r="K366" t="s">
        <v>82</v>
      </c>
      <c r="L366" t="s">
        <v>45</v>
      </c>
      <c r="M366">
        <v>648</v>
      </c>
      <c r="N366">
        <v>49</v>
      </c>
      <c r="O366">
        <v>401.7</v>
      </c>
      <c r="P366">
        <v>1</v>
      </c>
      <c r="Q366">
        <v>0</v>
      </c>
      <c r="R366">
        <v>4</v>
      </c>
      <c r="T366" t="s">
        <v>31</v>
      </c>
      <c r="W366">
        <v>31752</v>
      </c>
      <c r="X366" t="str">
        <f t="shared" si="20"/>
        <v>No</v>
      </c>
      <c r="Y366" t="str">
        <f t="shared" si="21"/>
        <v>48+ months</v>
      </c>
      <c r="Z366" t="str">
        <f t="shared" si="22"/>
        <v>25-34</v>
      </c>
      <c r="AA366" s="8">
        <f t="shared" si="23"/>
        <v>0</v>
      </c>
    </row>
    <row r="367" spans="1:27">
      <c r="A367" t="s">
        <v>500</v>
      </c>
      <c r="B367" s="1">
        <v>45172</v>
      </c>
      <c r="C367" s="2" t="s">
        <v>24</v>
      </c>
      <c r="D367" t="s">
        <v>25</v>
      </c>
      <c r="E367" t="s">
        <v>26</v>
      </c>
      <c r="F367">
        <v>49</v>
      </c>
      <c r="G367" t="s">
        <v>27</v>
      </c>
      <c r="H367" t="s">
        <v>28</v>
      </c>
      <c r="I367">
        <v>100</v>
      </c>
      <c r="J367" t="s">
        <v>55</v>
      </c>
      <c r="K367" t="s">
        <v>30</v>
      </c>
      <c r="L367" t="s">
        <v>45</v>
      </c>
      <c r="M367">
        <v>948</v>
      </c>
      <c r="N367">
        <v>36</v>
      </c>
      <c r="O367">
        <v>391.5</v>
      </c>
      <c r="P367">
        <v>0</v>
      </c>
      <c r="Q367">
        <v>0</v>
      </c>
      <c r="R367">
        <v>4</v>
      </c>
      <c r="S367" t="s">
        <v>266</v>
      </c>
      <c r="T367" t="s">
        <v>31</v>
      </c>
      <c r="W367">
        <v>34128</v>
      </c>
      <c r="X367" t="str">
        <f t="shared" si="20"/>
        <v>No</v>
      </c>
      <c r="Y367" t="str">
        <f t="shared" si="21"/>
        <v>25-48 months</v>
      </c>
      <c r="Z367" t="str">
        <f t="shared" si="22"/>
        <v>35-49</v>
      </c>
      <c r="AA367" s="8">
        <f t="shared" si="23"/>
        <v>0</v>
      </c>
    </row>
    <row r="368" spans="1:27">
      <c r="A368" t="s">
        <v>501</v>
      </c>
      <c r="B368" s="1">
        <v>46045</v>
      </c>
      <c r="C368" s="2" t="s">
        <v>71</v>
      </c>
      <c r="D368" t="s">
        <v>72</v>
      </c>
      <c r="E368" t="s">
        <v>64</v>
      </c>
      <c r="F368">
        <v>38</v>
      </c>
      <c r="G368" t="s">
        <v>54</v>
      </c>
      <c r="H368" t="s">
        <v>67</v>
      </c>
      <c r="I368">
        <v>300</v>
      </c>
      <c r="J368" t="s">
        <v>55</v>
      </c>
      <c r="K368" t="s">
        <v>60</v>
      </c>
      <c r="L368" t="s">
        <v>45</v>
      </c>
      <c r="M368">
        <v>1348</v>
      </c>
      <c r="N368">
        <v>7</v>
      </c>
      <c r="O368">
        <v>643.79999999999995</v>
      </c>
      <c r="P368">
        <v>2</v>
      </c>
      <c r="Q368">
        <v>1</v>
      </c>
      <c r="R368">
        <v>2</v>
      </c>
      <c r="S368" t="s">
        <v>68</v>
      </c>
      <c r="T368" t="s">
        <v>31</v>
      </c>
      <c r="W368">
        <v>9436</v>
      </c>
      <c r="X368" t="str">
        <f t="shared" si="20"/>
        <v>No</v>
      </c>
      <c r="Y368" t="str">
        <f t="shared" si="21"/>
        <v>7-12 months</v>
      </c>
      <c r="Z368" t="str">
        <f t="shared" si="22"/>
        <v>35-49</v>
      </c>
      <c r="AA368" s="8">
        <f t="shared" si="23"/>
        <v>0</v>
      </c>
    </row>
    <row r="369" spans="1:27">
      <c r="A369" t="s">
        <v>502</v>
      </c>
      <c r="B369" s="1">
        <v>45875</v>
      </c>
      <c r="C369" s="2" t="s">
        <v>74</v>
      </c>
      <c r="D369" t="s">
        <v>74</v>
      </c>
      <c r="E369" t="s">
        <v>35</v>
      </c>
      <c r="F369">
        <v>33</v>
      </c>
      <c r="G369" t="s">
        <v>54</v>
      </c>
      <c r="H369" t="s">
        <v>28</v>
      </c>
      <c r="I369">
        <v>100</v>
      </c>
      <c r="J369" t="s">
        <v>55</v>
      </c>
      <c r="K369" t="s">
        <v>56</v>
      </c>
      <c r="L369" t="s">
        <v>31</v>
      </c>
      <c r="M369">
        <v>799</v>
      </c>
      <c r="N369">
        <v>6</v>
      </c>
      <c r="O369">
        <v>384</v>
      </c>
      <c r="P369">
        <v>0</v>
      </c>
      <c r="Q369">
        <v>0</v>
      </c>
      <c r="R369">
        <v>4</v>
      </c>
      <c r="S369" t="s">
        <v>107</v>
      </c>
      <c r="T369" t="s">
        <v>45</v>
      </c>
      <c r="U369" s="1">
        <v>46067</v>
      </c>
      <c r="V369" t="s">
        <v>69</v>
      </c>
      <c r="W369">
        <v>4794</v>
      </c>
      <c r="X369" t="str">
        <f t="shared" si="20"/>
        <v>No</v>
      </c>
      <c r="Y369" t="str">
        <f t="shared" si="21"/>
        <v>0-6 months</v>
      </c>
      <c r="Z369" t="str">
        <f t="shared" si="22"/>
        <v>25-34</v>
      </c>
      <c r="AA369" s="8">
        <f t="shared" si="23"/>
        <v>1</v>
      </c>
    </row>
    <row r="370" spans="1:27">
      <c r="A370" t="s">
        <v>503</v>
      </c>
      <c r="B370" s="1">
        <v>45642</v>
      </c>
      <c r="C370" s="2" t="s">
        <v>66</v>
      </c>
      <c r="D370" t="s">
        <v>40</v>
      </c>
      <c r="E370" t="s">
        <v>41</v>
      </c>
      <c r="F370">
        <v>23</v>
      </c>
      <c r="G370" t="s">
        <v>54</v>
      </c>
      <c r="H370" t="s">
        <v>36</v>
      </c>
      <c r="I370">
        <v>30</v>
      </c>
      <c r="J370" t="s">
        <v>55</v>
      </c>
      <c r="K370" t="s">
        <v>56</v>
      </c>
      <c r="L370" t="s">
        <v>31</v>
      </c>
      <c r="M370">
        <v>499</v>
      </c>
      <c r="N370">
        <v>20</v>
      </c>
      <c r="O370">
        <v>182.9</v>
      </c>
      <c r="P370">
        <v>0</v>
      </c>
      <c r="Q370">
        <v>0</v>
      </c>
      <c r="R370">
        <v>4</v>
      </c>
      <c r="T370" t="s">
        <v>31</v>
      </c>
      <c r="W370">
        <v>9980</v>
      </c>
      <c r="X370" t="str">
        <f t="shared" si="20"/>
        <v>No</v>
      </c>
      <c r="Y370" t="str">
        <f t="shared" si="21"/>
        <v>13-24 months</v>
      </c>
      <c r="Z370" t="str">
        <f t="shared" si="22"/>
        <v>18-24</v>
      </c>
      <c r="AA370" s="8">
        <f t="shared" si="23"/>
        <v>0</v>
      </c>
    </row>
    <row r="371" spans="1:27">
      <c r="A371" t="s">
        <v>504</v>
      </c>
      <c r="B371" s="1">
        <v>45909</v>
      </c>
      <c r="C371" s="2" t="s">
        <v>89</v>
      </c>
      <c r="D371" t="s">
        <v>90</v>
      </c>
      <c r="E371" t="s">
        <v>41</v>
      </c>
      <c r="F371">
        <v>33</v>
      </c>
      <c r="G371" t="s">
        <v>54</v>
      </c>
      <c r="H371" t="s">
        <v>67</v>
      </c>
      <c r="I371">
        <v>300</v>
      </c>
      <c r="J371" t="s">
        <v>55</v>
      </c>
      <c r="K371" t="s">
        <v>82</v>
      </c>
      <c r="L371" t="s">
        <v>31</v>
      </c>
      <c r="M371">
        <v>1199</v>
      </c>
      <c r="N371">
        <v>12</v>
      </c>
      <c r="O371">
        <v>673</v>
      </c>
      <c r="P371">
        <v>2</v>
      </c>
      <c r="Q371">
        <v>0</v>
      </c>
      <c r="S371" t="s">
        <v>160</v>
      </c>
      <c r="T371" t="s">
        <v>31</v>
      </c>
      <c r="W371">
        <v>14388</v>
      </c>
      <c r="X371" t="str">
        <f t="shared" si="20"/>
        <v>No</v>
      </c>
      <c r="Y371" t="str">
        <f t="shared" si="21"/>
        <v>7-12 months</v>
      </c>
      <c r="Z371" t="str">
        <f t="shared" si="22"/>
        <v>25-34</v>
      </c>
      <c r="AA371" s="8">
        <f t="shared" si="23"/>
        <v>0</v>
      </c>
    </row>
    <row r="372" spans="1:27">
      <c r="A372" t="s">
        <v>505</v>
      </c>
      <c r="B372" s="1">
        <v>45392</v>
      </c>
      <c r="C372" s="2" t="s">
        <v>66</v>
      </c>
      <c r="D372" t="s">
        <v>40</v>
      </c>
      <c r="E372" t="s">
        <v>41</v>
      </c>
      <c r="F372">
        <v>24</v>
      </c>
      <c r="G372" t="s">
        <v>54</v>
      </c>
      <c r="H372" t="s">
        <v>36</v>
      </c>
      <c r="I372">
        <v>30</v>
      </c>
      <c r="J372" t="s">
        <v>55</v>
      </c>
      <c r="K372" t="s">
        <v>56</v>
      </c>
      <c r="L372" t="s">
        <v>45</v>
      </c>
      <c r="M372">
        <v>648</v>
      </c>
      <c r="N372">
        <v>29</v>
      </c>
      <c r="O372">
        <v>269.8</v>
      </c>
      <c r="P372">
        <v>1</v>
      </c>
      <c r="Q372">
        <v>0</v>
      </c>
      <c r="R372">
        <v>4</v>
      </c>
      <c r="T372" t="s">
        <v>31</v>
      </c>
      <c r="W372">
        <v>18792</v>
      </c>
      <c r="X372" t="str">
        <f t="shared" si="20"/>
        <v>No</v>
      </c>
      <c r="Y372" t="str">
        <f t="shared" si="21"/>
        <v>25-48 months</v>
      </c>
      <c r="Z372" t="str">
        <f t="shared" si="22"/>
        <v>18-24</v>
      </c>
      <c r="AA372" s="8">
        <f t="shared" si="23"/>
        <v>0</v>
      </c>
    </row>
    <row r="373" spans="1:27">
      <c r="A373" t="s">
        <v>506</v>
      </c>
      <c r="B373" s="1">
        <v>45689</v>
      </c>
      <c r="C373" s="2" t="s">
        <v>33</v>
      </c>
      <c r="D373" t="s">
        <v>34</v>
      </c>
      <c r="E373" t="s">
        <v>35</v>
      </c>
      <c r="F373">
        <v>33</v>
      </c>
      <c r="G373" t="s">
        <v>27</v>
      </c>
      <c r="H373" t="s">
        <v>28</v>
      </c>
      <c r="I373">
        <v>100</v>
      </c>
      <c r="J373" t="s">
        <v>43</v>
      </c>
      <c r="K373" t="s">
        <v>44</v>
      </c>
      <c r="L373" t="s">
        <v>45</v>
      </c>
      <c r="M373">
        <v>948</v>
      </c>
      <c r="N373">
        <v>18</v>
      </c>
      <c r="O373">
        <v>655.20000000000005</v>
      </c>
      <c r="P373">
        <v>2</v>
      </c>
      <c r="Q373">
        <v>0</v>
      </c>
      <c r="R373">
        <v>5</v>
      </c>
      <c r="S373" t="s">
        <v>181</v>
      </c>
      <c r="T373" t="s">
        <v>45</v>
      </c>
      <c r="U373" s="1">
        <v>46228</v>
      </c>
      <c r="V373" t="s">
        <v>207</v>
      </c>
      <c r="W373">
        <v>17064</v>
      </c>
      <c r="X373" t="str">
        <f t="shared" si="20"/>
        <v>No</v>
      </c>
      <c r="Y373" t="str">
        <f t="shared" si="21"/>
        <v>13-24 months</v>
      </c>
      <c r="Z373" t="str">
        <f t="shared" si="22"/>
        <v>25-34</v>
      </c>
      <c r="AA373" s="8">
        <f t="shared" si="23"/>
        <v>1</v>
      </c>
    </row>
    <row r="374" spans="1:27">
      <c r="A374" t="s">
        <v>507</v>
      </c>
      <c r="B374" s="1">
        <v>45627</v>
      </c>
      <c r="C374" s="2" t="s">
        <v>146</v>
      </c>
      <c r="D374" t="s">
        <v>147</v>
      </c>
      <c r="E374" t="s">
        <v>26</v>
      </c>
      <c r="F374">
        <v>41</v>
      </c>
      <c r="G374" t="s">
        <v>27</v>
      </c>
      <c r="H374" t="s">
        <v>36</v>
      </c>
      <c r="I374">
        <v>30</v>
      </c>
      <c r="J374" t="s">
        <v>43</v>
      </c>
      <c r="K374" t="s">
        <v>56</v>
      </c>
      <c r="L374" t="s">
        <v>45</v>
      </c>
      <c r="M374">
        <v>648</v>
      </c>
      <c r="N374">
        <v>21</v>
      </c>
      <c r="O374">
        <v>299.89999999999998</v>
      </c>
      <c r="P374">
        <v>0</v>
      </c>
      <c r="Q374">
        <v>0</v>
      </c>
      <c r="R374">
        <v>5</v>
      </c>
      <c r="T374" t="s">
        <v>31</v>
      </c>
      <c r="W374">
        <v>13608</v>
      </c>
      <c r="X374" t="str">
        <f t="shared" si="20"/>
        <v>No</v>
      </c>
      <c r="Y374" t="str">
        <f t="shared" si="21"/>
        <v>13-24 months</v>
      </c>
      <c r="Z374" t="str">
        <f t="shared" si="22"/>
        <v>35-49</v>
      </c>
      <c r="AA374" s="8">
        <f t="shared" si="23"/>
        <v>0</v>
      </c>
    </row>
    <row r="375" spans="1:27">
      <c r="A375" t="s">
        <v>508</v>
      </c>
      <c r="B375" s="1">
        <v>45826</v>
      </c>
      <c r="C375" s="2" t="s">
        <v>146</v>
      </c>
      <c r="D375" t="s">
        <v>147</v>
      </c>
      <c r="E375" t="s">
        <v>26</v>
      </c>
      <c r="F375">
        <v>40</v>
      </c>
      <c r="G375" t="s">
        <v>27</v>
      </c>
      <c r="H375" t="s">
        <v>67</v>
      </c>
      <c r="I375">
        <v>300</v>
      </c>
      <c r="J375" t="s">
        <v>43</v>
      </c>
      <c r="K375" t="s">
        <v>30</v>
      </c>
      <c r="L375" t="s">
        <v>31</v>
      </c>
      <c r="M375">
        <v>1199</v>
      </c>
      <c r="N375">
        <v>14</v>
      </c>
      <c r="O375">
        <v>886.2</v>
      </c>
      <c r="P375">
        <v>0</v>
      </c>
      <c r="Q375">
        <v>0</v>
      </c>
      <c r="R375">
        <v>3</v>
      </c>
      <c r="T375" t="s">
        <v>31</v>
      </c>
      <c r="W375">
        <v>16786</v>
      </c>
      <c r="X375" t="str">
        <f t="shared" si="20"/>
        <v>No</v>
      </c>
      <c r="Y375" t="str">
        <f t="shared" si="21"/>
        <v>13-24 months</v>
      </c>
      <c r="Z375" t="str">
        <f t="shared" si="22"/>
        <v>35-49</v>
      </c>
      <c r="AA375" s="8">
        <f t="shared" si="23"/>
        <v>0</v>
      </c>
    </row>
    <row r="376" spans="1:27">
      <c r="A376" t="s">
        <v>509</v>
      </c>
      <c r="B376" s="1">
        <v>45224</v>
      </c>
      <c r="C376" s="2" t="s">
        <v>24</v>
      </c>
      <c r="D376" t="s">
        <v>25</v>
      </c>
      <c r="E376" t="s">
        <v>26</v>
      </c>
      <c r="F376">
        <v>35</v>
      </c>
      <c r="G376" t="s">
        <v>54</v>
      </c>
      <c r="H376" t="s">
        <v>67</v>
      </c>
      <c r="I376">
        <v>300</v>
      </c>
      <c r="J376" t="s">
        <v>29</v>
      </c>
      <c r="K376" t="s">
        <v>60</v>
      </c>
      <c r="L376" t="s">
        <v>31</v>
      </c>
      <c r="M376">
        <v>1199</v>
      </c>
      <c r="N376">
        <v>34</v>
      </c>
      <c r="O376">
        <v>770.6</v>
      </c>
      <c r="P376">
        <v>1</v>
      </c>
      <c r="Q376">
        <v>1</v>
      </c>
      <c r="R376">
        <v>3</v>
      </c>
      <c r="S376" t="s">
        <v>136</v>
      </c>
      <c r="T376" t="s">
        <v>31</v>
      </c>
      <c r="W376">
        <v>40766</v>
      </c>
      <c r="X376" t="str">
        <f t="shared" si="20"/>
        <v>No</v>
      </c>
      <c r="Y376" t="str">
        <f t="shared" si="21"/>
        <v>25-48 months</v>
      </c>
      <c r="Z376" t="str">
        <f t="shared" si="22"/>
        <v>35-49</v>
      </c>
      <c r="AA376" s="8">
        <f t="shared" si="23"/>
        <v>0</v>
      </c>
    </row>
    <row r="377" spans="1:27">
      <c r="A377" t="s">
        <v>510</v>
      </c>
      <c r="B377" s="1">
        <v>45867</v>
      </c>
      <c r="C377" s="2" t="s">
        <v>66</v>
      </c>
      <c r="D377" t="s">
        <v>40</v>
      </c>
      <c r="E377" t="s">
        <v>41</v>
      </c>
      <c r="F377">
        <v>37</v>
      </c>
      <c r="G377" t="s">
        <v>27</v>
      </c>
      <c r="H377" t="s">
        <v>36</v>
      </c>
      <c r="I377">
        <v>30</v>
      </c>
      <c r="J377" t="s">
        <v>29</v>
      </c>
      <c r="K377" t="s">
        <v>60</v>
      </c>
      <c r="L377" t="s">
        <v>45</v>
      </c>
      <c r="M377">
        <v>648</v>
      </c>
      <c r="N377">
        <v>13</v>
      </c>
      <c r="O377">
        <v>261.60000000000002</v>
      </c>
      <c r="P377">
        <v>1</v>
      </c>
      <c r="Q377">
        <v>0</v>
      </c>
      <c r="R377">
        <v>5</v>
      </c>
      <c r="S377" t="s">
        <v>130</v>
      </c>
      <c r="T377" t="s">
        <v>31</v>
      </c>
      <c r="W377">
        <v>8424</v>
      </c>
      <c r="X377" t="str">
        <f t="shared" si="20"/>
        <v>No</v>
      </c>
      <c r="Y377" t="str">
        <f t="shared" si="21"/>
        <v>13-24 months</v>
      </c>
      <c r="Z377" t="str">
        <f t="shared" si="22"/>
        <v>35-49</v>
      </c>
      <c r="AA377" s="8">
        <f t="shared" si="23"/>
        <v>0</v>
      </c>
    </row>
    <row r="378" spans="1:27">
      <c r="A378" t="s">
        <v>511</v>
      </c>
      <c r="B378" s="1">
        <v>45052</v>
      </c>
      <c r="C378" s="2" t="s">
        <v>146</v>
      </c>
      <c r="D378" t="s">
        <v>147</v>
      </c>
      <c r="E378" t="s">
        <v>26</v>
      </c>
      <c r="F378">
        <v>28</v>
      </c>
      <c r="G378" t="s">
        <v>27</v>
      </c>
      <c r="H378" t="s">
        <v>28</v>
      </c>
      <c r="I378">
        <v>100</v>
      </c>
      <c r="J378" t="s">
        <v>55</v>
      </c>
      <c r="K378" t="s">
        <v>60</v>
      </c>
      <c r="L378" t="s">
        <v>31</v>
      </c>
      <c r="M378">
        <v>799</v>
      </c>
      <c r="N378">
        <v>40</v>
      </c>
      <c r="O378">
        <v>256.2</v>
      </c>
      <c r="P378">
        <v>1</v>
      </c>
      <c r="Q378">
        <v>3</v>
      </c>
      <c r="R378">
        <v>2</v>
      </c>
      <c r="S378" t="s">
        <v>441</v>
      </c>
      <c r="T378" t="s">
        <v>31</v>
      </c>
      <c r="W378">
        <v>31960</v>
      </c>
      <c r="X378" t="str">
        <f t="shared" si="20"/>
        <v>No</v>
      </c>
      <c r="Y378" t="str">
        <f t="shared" si="21"/>
        <v>25-48 months</v>
      </c>
      <c r="Z378" t="str">
        <f t="shared" si="22"/>
        <v>25-34</v>
      </c>
      <c r="AA378" s="8">
        <f t="shared" si="23"/>
        <v>0</v>
      </c>
    </row>
    <row r="379" spans="1:27">
      <c r="A379" t="s">
        <v>512</v>
      </c>
      <c r="B379" s="1">
        <v>45567</v>
      </c>
      <c r="C379" s="2" t="s">
        <v>39</v>
      </c>
      <c r="D379" t="s">
        <v>40</v>
      </c>
      <c r="E379" t="s">
        <v>41</v>
      </c>
      <c r="F379">
        <v>21</v>
      </c>
      <c r="G379" t="s">
        <v>27</v>
      </c>
      <c r="H379" t="s">
        <v>42</v>
      </c>
      <c r="I379">
        <v>1000</v>
      </c>
      <c r="J379" t="s">
        <v>55</v>
      </c>
      <c r="K379" t="s">
        <v>60</v>
      </c>
      <c r="L379" t="s">
        <v>31</v>
      </c>
      <c r="M379">
        <v>1799</v>
      </c>
      <c r="N379">
        <v>23</v>
      </c>
      <c r="O379">
        <v>1226.5999999999999</v>
      </c>
      <c r="P379">
        <v>2</v>
      </c>
      <c r="Q379">
        <v>3</v>
      </c>
      <c r="R379">
        <v>3</v>
      </c>
      <c r="S379" t="s">
        <v>244</v>
      </c>
      <c r="T379" t="s">
        <v>31</v>
      </c>
      <c r="W379">
        <v>41377</v>
      </c>
      <c r="X379" t="str">
        <f t="shared" si="20"/>
        <v>No</v>
      </c>
      <c r="Y379" t="str">
        <f t="shared" si="21"/>
        <v>13-24 months</v>
      </c>
      <c r="Z379" t="str">
        <f t="shared" si="22"/>
        <v>18-24</v>
      </c>
      <c r="AA379" s="8">
        <f t="shared" si="23"/>
        <v>0</v>
      </c>
    </row>
    <row r="380" spans="1:27">
      <c r="A380" t="s">
        <v>513</v>
      </c>
      <c r="B380" s="1">
        <v>45310</v>
      </c>
      <c r="C380" s="2" t="s">
        <v>39</v>
      </c>
      <c r="D380" t="s">
        <v>40</v>
      </c>
      <c r="E380" t="s">
        <v>41</v>
      </c>
      <c r="F380">
        <v>59</v>
      </c>
      <c r="G380" t="s">
        <v>27</v>
      </c>
      <c r="H380" t="s">
        <v>28</v>
      </c>
      <c r="I380">
        <v>100</v>
      </c>
      <c r="J380" t="s">
        <v>29</v>
      </c>
      <c r="K380" t="s">
        <v>56</v>
      </c>
      <c r="L380" t="s">
        <v>31</v>
      </c>
      <c r="M380">
        <v>799</v>
      </c>
      <c r="N380">
        <v>31</v>
      </c>
      <c r="O380">
        <v>538.79999999999995</v>
      </c>
      <c r="P380">
        <v>0</v>
      </c>
      <c r="Q380">
        <v>0</v>
      </c>
      <c r="R380">
        <v>5</v>
      </c>
      <c r="S380" t="s">
        <v>266</v>
      </c>
      <c r="T380" t="s">
        <v>31</v>
      </c>
      <c r="W380">
        <v>24769</v>
      </c>
      <c r="X380" t="str">
        <f t="shared" si="20"/>
        <v>No</v>
      </c>
      <c r="Y380" t="str">
        <f t="shared" si="21"/>
        <v>25-48 months</v>
      </c>
      <c r="Z380" t="str">
        <f t="shared" si="22"/>
        <v>50+</v>
      </c>
      <c r="AA380" s="8">
        <f t="shared" si="23"/>
        <v>0</v>
      </c>
    </row>
    <row r="381" spans="1:27">
      <c r="A381" t="s">
        <v>514</v>
      </c>
      <c r="B381" s="1">
        <v>46035</v>
      </c>
      <c r="C381" s="2" t="s">
        <v>24</v>
      </c>
      <c r="D381" t="s">
        <v>25</v>
      </c>
      <c r="E381" t="s">
        <v>26</v>
      </c>
      <c r="F381">
        <v>39</v>
      </c>
      <c r="G381" t="s">
        <v>54</v>
      </c>
      <c r="H381" t="s">
        <v>36</v>
      </c>
      <c r="I381">
        <v>30</v>
      </c>
      <c r="J381" t="s">
        <v>55</v>
      </c>
      <c r="K381" t="s">
        <v>56</v>
      </c>
      <c r="L381" t="s">
        <v>45</v>
      </c>
      <c r="M381">
        <v>648</v>
      </c>
      <c r="N381">
        <v>6</v>
      </c>
      <c r="O381">
        <v>325.2</v>
      </c>
      <c r="P381">
        <v>2</v>
      </c>
      <c r="Q381">
        <v>0</v>
      </c>
      <c r="R381">
        <v>3</v>
      </c>
      <c r="T381" t="s">
        <v>45</v>
      </c>
      <c r="U381" s="1">
        <v>46220</v>
      </c>
      <c r="V381" t="s">
        <v>97</v>
      </c>
      <c r="W381">
        <v>3888</v>
      </c>
      <c r="X381" t="str">
        <f t="shared" si="20"/>
        <v>No</v>
      </c>
      <c r="Y381" t="str">
        <f t="shared" si="21"/>
        <v>0-6 months</v>
      </c>
      <c r="Z381" t="str">
        <f t="shared" si="22"/>
        <v>35-49</v>
      </c>
      <c r="AA381" s="8">
        <f t="shared" si="23"/>
        <v>1</v>
      </c>
    </row>
    <row r="382" spans="1:27">
      <c r="A382" t="s">
        <v>515</v>
      </c>
      <c r="B382" s="1">
        <v>46188</v>
      </c>
      <c r="C382" s="2" t="s">
        <v>47</v>
      </c>
      <c r="D382" t="s">
        <v>48</v>
      </c>
      <c r="E382" t="s">
        <v>26</v>
      </c>
      <c r="F382">
        <v>48</v>
      </c>
      <c r="G382" t="s">
        <v>54</v>
      </c>
      <c r="H382" t="s">
        <v>28</v>
      </c>
      <c r="I382">
        <v>100</v>
      </c>
      <c r="J382" t="s">
        <v>43</v>
      </c>
      <c r="K382" t="s">
        <v>56</v>
      </c>
      <c r="L382" t="s">
        <v>31</v>
      </c>
      <c r="M382">
        <v>799</v>
      </c>
      <c r="N382">
        <v>3</v>
      </c>
      <c r="O382">
        <v>237.1</v>
      </c>
      <c r="P382">
        <v>1</v>
      </c>
      <c r="Q382">
        <v>1</v>
      </c>
      <c r="R382">
        <v>4</v>
      </c>
      <c r="S382" t="s">
        <v>37</v>
      </c>
      <c r="T382" t="s">
        <v>31</v>
      </c>
      <c r="W382">
        <v>2397</v>
      </c>
      <c r="X382" t="str">
        <f t="shared" si="20"/>
        <v>No</v>
      </c>
      <c r="Y382" t="str">
        <f t="shared" si="21"/>
        <v>0-6 months</v>
      </c>
      <c r="Z382" t="str">
        <f t="shared" si="22"/>
        <v>35-49</v>
      </c>
      <c r="AA382" s="8">
        <f t="shared" si="23"/>
        <v>0</v>
      </c>
    </row>
    <row r="383" spans="1:27">
      <c r="A383" t="s">
        <v>516</v>
      </c>
      <c r="B383" s="1">
        <v>45435</v>
      </c>
      <c r="C383" s="2" t="s">
        <v>24</v>
      </c>
      <c r="D383" t="s">
        <v>25</v>
      </c>
      <c r="E383" t="s">
        <v>26</v>
      </c>
      <c r="F383">
        <v>32</v>
      </c>
      <c r="G383" t="s">
        <v>54</v>
      </c>
      <c r="H383" t="s">
        <v>28</v>
      </c>
      <c r="I383">
        <v>100</v>
      </c>
      <c r="J383" t="s">
        <v>55</v>
      </c>
      <c r="K383" t="s">
        <v>30</v>
      </c>
      <c r="L383" t="s">
        <v>45</v>
      </c>
      <c r="M383">
        <v>948</v>
      </c>
      <c r="N383">
        <v>26</v>
      </c>
      <c r="O383">
        <v>408.9</v>
      </c>
      <c r="P383">
        <v>0</v>
      </c>
      <c r="Q383">
        <v>0</v>
      </c>
      <c r="R383">
        <v>4</v>
      </c>
      <c r="S383" t="s">
        <v>107</v>
      </c>
      <c r="T383" t="s">
        <v>45</v>
      </c>
      <c r="U383" s="1">
        <v>46220</v>
      </c>
      <c r="V383" t="s">
        <v>92</v>
      </c>
      <c r="W383">
        <v>24648</v>
      </c>
      <c r="X383" t="str">
        <f t="shared" si="20"/>
        <v>No</v>
      </c>
      <c r="Y383" t="str">
        <f t="shared" si="21"/>
        <v>25-48 months</v>
      </c>
      <c r="Z383" t="str">
        <f t="shared" si="22"/>
        <v>25-34</v>
      </c>
      <c r="AA383" s="8">
        <f t="shared" si="23"/>
        <v>1</v>
      </c>
    </row>
    <row r="384" spans="1:27">
      <c r="A384" t="s">
        <v>517</v>
      </c>
      <c r="B384" s="1">
        <v>45192</v>
      </c>
      <c r="C384" s="2" t="s">
        <v>66</v>
      </c>
      <c r="D384" t="s">
        <v>40</v>
      </c>
      <c r="E384" t="s">
        <v>41</v>
      </c>
      <c r="F384">
        <v>49</v>
      </c>
      <c r="G384" t="s">
        <v>54</v>
      </c>
      <c r="H384" t="s">
        <v>28</v>
      </c>
      <c r="I384">
        <v>100</v>
      </c>
      <c r="J384" t="s">
        <v>29</v>
      </c>
      <c r="K384" t="s">
        <v>82</v>
      </c>
      <c r="L384" t="s">
        <v>31</v>
      </c>
      <c r="M384">
        <v>799</v>
      </c>
      <c r="N384">
        <v>7</v>
      </c>
      <c r="O384">
        <v>642.9</v>
      </c>
      <c r="P384">
        <v>2</v>
      </c>
      <c r="Q384">
        <v>0</v>
      </c>
      <c r="R384">
        <v>2</v>
      </c>
      <c r="S384" t="s">
        <v>214</v>
      </c>
      <c r="T384" t="s">
        <v>45</v>
      </c>
      <c r="U384" s="1">
        <v>45414</v>
      </c>
      <c r="V384" t="s">
        <v>78</v>
      </c>
      <c r="W384">
        <v>5593</v>
      </c>
      <c r="X384" t="str">
        <f t="shared" si="20"/>
        <v>No</v>
      </c>
      <c r="Y384" t="str">
        <f t="shared" si="21"/>
        <v>7-12 months</v>
      </c>
      <c r="Z384" t="str">
        <f t="shared" si="22"/>
        <v>35-49</v>
      </c>
      <c r="AA384" s="8">
        <f t="shared" si="23"/>
        <v>1</v>
      </c>
    </row>
    <row r="385" spans="1:27">
      <c r="A385" t="s">
        <v>518</v>
      </c>
      <c r="B385" s="1">
        <v>44905</v>
      </c>
      <c r="C385" s="2" t="s">
        <v>89</v>
      </c>
      <c r="D385" t="s">
        <v>90</v>
      </c>
      <c r="E385" t="s">
        <v>41</v>
      </c>
      <c r="F385">
        <v>22</v>
      </c>
      <c r="G385" t="s">
        <v>54</v>
      </c>
      <c r="H385" t="s">
        <v>67</v>
      </c>
      <c r="I385">
        <v>300</v>
      </c>
      <c r="J385" t="s">
        <v>29</v>
      </c>
      <c r="K385" t="s">
        <v>44</v>
      </c>
      <c r="L385" t="s">
        <v>45</v>
      </c>
      <c r="M385">
        <v>1348</v>
      </c>
      <c r="N385">
        <v>45</v>
      </c>
      <c r="O385">
        <v>512.9</v>
      </c>
      <c r="P385">
        <v>0</v>
      </c>
      <c r="Q385">
        <v>0</v>
      </c>
      <c r="R385">
        <v>3</v>
      </c>
      <c r="S385" t="s">
        <v>244</v>
      </c>
      <c r="T385" t="s">
        <v>31</v>
      </c>
      <c r="W385">
        <v>60660</v>
      </c>
      <c r="X385" t="str">
        <f t="shared" si="20"/>
        <v>No</v>
      </c>
      <c r="Y385" t="str">
        <f t="shared" si="21"/>
        <v>25-48 months</v>
      </c>
      <c r="Z385" t="str">
        <f t="shared" si="22"/>
        <v>18-24</v>
      </c>
      <c r="AA385" s="8">
        <f t="shared" si="23"/>
        <v>0</v>
      </c>
    </row>
    <row r="386" spans="1:27">
      <c r="A386" t="s">
        <v>519</v>
      </c>
      <c r="B386" s="1">
        <v>45059</v>
      </c>
      <c r="C386" s="2" t="s">
        <v>59</v>
      </c>
      <c r="D386" t="s">
        <v>59</v>
      </c>
      <c r="E386" t="s">
        <v>35</v>
      </c>
      <c r="F386">
        <v>46</v>
      </c>
      <c r="G386" t="s">
        <v>54</v>
      </c>
      <c r="H386" t="s">
        <v>36</v>
      </c>
      <c r="I386">
        <v>30</v>
      </c>
      <c r="J386" t="s">
        <v>29</v>
      </c>
      <c r="K386" t="s">
        <v>30</v>
      </c>
      <c r="L386" t="s">
        <v>31</v>
      </c>
      <c r="M386">
        <v>499</v>
      </c>
      <c r="N386">
        <v>40</v>
      </c>
      <c r="O386">
        <v>148.30000000000001</v>
      </c>
      <c r="P386">
        <v>0</v>
      </c>
      <c r="Q386">
        <v>0</v>
      </c>
      <c r="R386">
        <v>4</v>
      </c>
      <c r="T386" t="s">
        <v>31</v>
      </c>
      <c r="W386">
        <v>19960</v>
      </c>
      <c r="X386" t="str">
        <f t="shared" ref="X386:X449" si="24">IF(F386="","Yes","No")</f>
        <v>No</v>
      </c>
      <c r="Y386" t="str">
        <f t="shared" ref="Y386:Y449" si="25">IF(N386&lt;=6,"0-6 months",IF(N386&lt;=12,"7-12 months",IF(N386&lt;=24,"13-24 months",IF(N386&lt;=48,"25-48 months","48+ months"))))</f>
        <v>25-48 months</v>
      </c>
      <c r="Z386" t="str">
        <f t="shared" ref="Z386:Z449" si="26">IF(F386&lt;25,"18-24",IF(F386&lt;35,"25-34",IF(F386&lt;50,"35-49","50+")))</f>
        <v>35-49</v>
      </c>
      <c r="AA386" s="8">
        <f t="shared" ref="AA386:AA449" si="27">IF(T386="Yes",1,0)</f>
        <v>0</v>
      </c>
    </row>
    <row r="387" spans="1:27">
      <c r="A387" t="s">
        <v>520</v>
      </c>
      <c r="B387" s="1">
        <v>46093</v>
      </c>
      <c r="C387" s="2" t="s">
        <v>59</v>
      </c>
      <c r="D387" t="s">
        <v>59</v>
      </c>
      <c r="E387" t="s">
        <v>35</v>
      </c>
      <c r="F387">
        <v>34</v>
      </c>
      <c r="G387" t="s">
        <v>54</v>
      </c>
      <c r="H387" t="s">
        <v>67</v>
      </c>
      <c r="I387">
        <v>300</v>
      </c>
      <c r="J387" t="s">
        <v>29</v>
      </c>
      <c r="K387" t="s">
        <v>56</v>
      </c>
      <c r="L387" t="s">
        <v>31</v>
      </c>
      <c r="M387">
        <v>1199</v>
      </c>
      <c r="N387">
        <v>6</v>
      </c>
      <c r="O387">
        <v>809</v>
      </c>
      <c r="P387">
        <v>1</v>
      </c>
      <c r="Q387">
        <v>1</v>
      </c>
      <c r="R387">
        <v>4</v>
      </c>
      <c r="S387" t="s">
        <v>126</v>
      </c>
      <c r="T387" t="s">
        <v>31</v>
      </c>
      <c r="W387">
        <v>7194</v>
      </c>
      <c r="X387" t="str">
        <f t="shared" si="24"/>
        <v>No</v>
      </c>
      <c r="Y387" t="str">
        <f t="shared" si="25"/>
        <v>0-6 months</v>
      </c>
      <c r="Z387" t="str">
        <f t="shared" si="26"/>
        <v>25-34</v>
      </c>
      <c r="AA387" s="8">
        <f t="shared" si="27"/>
        <v>0</v>
      </c>
    </row>
    <row r="388" spans="1:27">
      <c r="A388" t="s">
        <v>521</v>
      </c>
      <c r="B388" s="1">
        <v>45653</v>
      </c>
      <c r="C388" s="2" t="s">
        <v>146</v>
      </c>
      <c r="D388" t="s">
        <v>147</v>
      </c>
      <c r="E388" t="s">
        <v>26</v>
      </c>
      <c r="F388">
        <v>38</v>
      </c>
      <c r="G388" t="s">
        <v>27</v>
      </c>
      <c r="H388" t="s">
        <v>28</v>
      </c>
      <c r="I388">
        <v>100</v>
      </c>
      <c r="J388" t="s">
        <v>55</v>
      </c>
      <c r="K388" t="s">
        <v>56</v>
      </c>
      <c r="L388" t="s">
        <v>45</v>
      </c>
      <c r="M388">
        <v>948</v>
      </c>
      <c r="N388">
        <v>20</v>
      </c>
      <c r="O388">
        <v>338.2</v>
      </c>
      <c r="P388">
        <v>2</v>
      </c>
      <c r="Q388">
        <v>0</v>
      </c>
      <c r="R388">
        <v>3</v>
      </c>
      <c r="S388" t="s">
        <v>136</v>
      </c>
      <c r="T388" t="s">
        <v>31</v>
      </c>
      <c r="W388">
        <v>18960</v>
      </c>
      <c r="X388" t="str">
        <f t="shared" si="24"/>
        <v>No</v>
      </c>
      <c r="Y388" t="str">
        <f t="shared" si="25"/>
        <v>13-24 months</v>
      </c>
      <c r="Z388" t="str">
        <f t="shared" si="26"/>
        <v>35-49</v>
      </c>
      <c r="AA388" s="8">
        <f t="shared" si="27"/>
        <v>0</v>
      </c>
    </row>
    <row r="389" spans="1:27">
      <c r="A389" t="s">
        <v>522</v>
      </c>
      <c r="B389" s="1">
        <v>45402</v>
      </c>
      <c r="C389" s="2" t="s">
        <v>66</v>
      </c>
      <c r="D389" t="s">
        <v>40</v>
      </c>
      <c r="E389" t="s">
        <v>41</v>
      </c>
      <c r="F389">
        <v>31</v>
      </c>
      <c r="G389" t="s">
        <v>54</v>
      </c>
      <c r="H389" t="s">
        <v>28</v>
      </c>
      <c r="I389">
        <v>100</v>
      </c>
      <c r="J389" t="s">
        <v>29</v>
      </c>
      <c r="K389" t="s">
        <v>56</v>
      </c>
      <c r="L389" t="s">
        <v>45</v>
      </c>
      <c r="M389">
        <v>948</v>
      </c>
      <c r="N389">
        <v>28</v>
      </c>
      <c r="O389">
        <v>347</v>
      </c>
      <c r="P389">
        <v>0</v>
      </c>
      <c r="Q389">
        <v>1</v>
      </c>
      <c r="R389">
        <v>4</v>
      </c>
      <c r="S389" t="s">
        <v>105</v>
      </c>
      <c r="T389" t="s">
        <v>31</v>
      </c>
      <c r="W389">
        <v>26544</v>
      </c>
      <c r="X389" t="str">
        <f t="shared" si="24"/>
        <v>No</v>
      </c>
      <c r="Y389" t="str">
        <f t="shared" si="25"/>
        <v>25-48 months</v>
      </c>
      <c r="Z389" t="str">
        <f t="shared" si="26"/>
        <v>25-34</v>
      </c>
      <c r="AA389" s="8">
        <f t="shared" si="27"/>
        <v>0</v>
      </c>
    </row>
    <row r="390" spans="1:27">
      <c r="A390" t="s">
        <v>523</v>
      </c>
      <c r="B390" s="1">
        <v>46125</v>
      </c>
      <c r="C390" s="2" t="s">
        <v>183</v>
      </c>
      <c r="D390" t="s">
        <v>184</v>
      </c>
      <c r="E390" t="s">
        <v>26</v>
      </c>
      <c r="F390">
        <v>44</v>
      </c>
      <c r="G390" t="s">
        <v>27</v>
      </c>
      <c r="H390" t="s">
        <v>67</v>
      </c>
      <c r="I390">
        <v>300</v>
      </c>
      <c r="J390" t="s">
        <v>55</v>
      </c>
      <c r="K390" t="s">
        <v>60</v>
      </c>
      <c r="L390" t="s">
        <v>31</v>
      </c>
      <c r="M390">
        <v>1199</v>
      </c>
      <c r="N390">
        <v>5</v>
      </c>
      <c r="O390">
        <v>684.6</v>
      </c>
      <c r="P390">
        <v>3</v>
      </c>
      <c r="Q390">
        <v>1</v>
      </c>
      <c r="R390">
        <v>4</v>
      </c>
      <c r="S390" t="s">
        <v>117</v>
      </c>
      <c r="T390" t="s">
        <v>45</v>
      </c>
      <c r="U390" s="1">
        <v>46264</v>
      </c>
      <c r="V390" t="s">
        <v>49</v>
      </c>
      <c r="W390">
        <v>5995</v>
      </c>
      <c r="X390" t="str">
        <f t="shared" si="24"/>
        <v>No</v>
      </c>
      <c r="Y390" t="str">
        <f t="shared" si="25"/>
        <v>0-6 months</v>
      </c>
      <c r="Z390" t="str">
        <f t="shared" si="26"/>
        <v>35-49</v>
      </c>
      <c r="AA390" s="8">
        <f t="shared" si="27"/>
        <v>1</v>
      </c>
    </row>
    <row r="391" spans="1:27">
      <c r="A391" t="s">
        <v>524</v>
      </c>
      <c r="B391" s="1">
        <v>45887</v>
      </c>
      <c r="C391" s="2" t="s">
        <v>89</v>
      </c>
      <c r="D391" t="s">
        <v>90</v>
      </c>
      <c r="E391" t="s">
        <v>41</v>
      </c>
      <c r="F391">
        <v>39</v>
      </c>
      <c r="G391" t="s">
        <v>54</v>
      </c>
      <c r="H391" t="s">
        <v>36</v>
      </c>
      <c r="I391">
        <v>30</v>
      </c>
      <c r="J391" t="s">
        <v>55</v>
      </c>
      <c r="K391" t="s">
        <v>44</v>
      </c>
      <c r="L391" t="s">
        <v>31</v>
      </c>
      <c r="M391">
        <v>499</v>
      </c>
      <c r="N391">
        <v>12</v>
      </c>
      <c r="O391">
        <v>258</v>
      </c>
      <c r="P391">
        <v>0</v>
      </c>
      <c r="Q391">
        <v>1</v>
      </c>
      <c r="R391">
        <v>5</v>
      </c>
      <c r="S391" t="s">
        <v>126</v>
      </c>
      <c r="T391" t="s">
        <v>31</v>
      </c>
      <c r="W391">
        <v>5988</v>
      </c>
      <c r="X391" t="str">
        <f t="shared" si="24"/>
        <v>No</v>
      </c>
      <c r="Y391" t="str">
        <f t="shared" si="25"/>
        <v>7-12 months</v>
      </c>
      <c r="Z391" t="str">
        <f t="shared" si="26"/>
        <v>35-49</v>
      </c>
      <c r="AA391" s="8">
        <f t="shared" si="27"/>
        <v>0</v>
      </c>
    </row>
    <row r="392" spans="1:27">
      <c r="A392" t="s">
        <v>525</v>
      </c>
      <c r="B392" s="1">
        <v>45584</v>
      </c>
      <c r="C392" s="2" t="s">
        <v>66</v>
      </c>
      <c r="D392" t="s">
        <v>40</v>
      </c>
      <c r="E392" t="s">
        <v>41</v>
      </c>
      <c r="F392">
        <v>18</v>
      </c>
      <c r="G392" t="s">
        <v>27</v>
      </c>
      <c r="H392" t="s">
        <v>28</v>
      </c>
      <c r="I392">
        <v>100</v>
      </c>
      <c r="J392" t="s">
        <v>55</v>
      </c>
      <c r="K392" t="s">
        <v>56</v>
      </c>
      <c r="L392" t="s">
        <v>31</v>
      </c>
      <c r="M392">
        <v>799</v>
      </c>
      <c r="N392">
        <v>22</v>
      </c>
      <c r="O392">
        <v>353.4</v>
      </c>
      <c r="P392">
        <v>2</v>
      </c>
      <c r="Q392">
        <v>0</v>
      </c>
      <c r="R392">
        <v>3</v>
      </c>
      <c r="S392" t="s">
        <v>122</v>
      </c>
      <c r="T392" t="s">
        <v>31</v>
      </c>
      <c r="W392">
        <v>17578</v>
      </c>
      <c r="X392" t="str">
        <f t="shared" si="24"/>
        <v>No</v>
      </c>
      <c r="Y392" t="str">
        <f t="shared" si="25"/>
        <v>13-24 months</v>
      </c>
      <c r="Z392" t="str">
        <f t="shared" si="26"/>
        <v>18-24</v>
      </c>
      <c r="AA392" s="8">
        <f t="shared" si="27"/>
        <v>0</v>
      </c>
    </row>
    <row r="393" spans="1:27">
      <c r="A393" t="s">
        <v>526</v>
      </c>
      <c r="B393" s="1">
        <v>45089</v>
      </c>
      <c r="C393" s="2" t="s">
        <v>66</v>
      </c>
      <c r="D393" t="s">
        <v>40</v>
      </c>
      <c r="E393" t="s">
        <v>41</v>
      </c>
      <c r="F393">
        <v>30</v>
      </c>
      <c r="G393" t="s">
        <v>27</v>
      </c>
      <c r="H393" t="s">
        <v>36</v>
      </c>
      <c r="I393">
        <v>30</v>
      </c>
      <c r="J393" t="s">
        <v>29</v>
      </c>
      <c r="K393" t="s">
        <v>56</v>
      </c>
      <c r="L393" t="s">
        <v>31</v>
      </c>
      <c r="M393">
        <v>499</v>
      </c>
      <c r="N393">
        <v>39</v>
      </c>
      <c r="O393">
        <v>414.7</v>
      </c>
      <c r="P393">
        <v>0</v>
      </c>
      <c r="Q393">
        <v>0</v>
      </c>
      <c r="R393">
        <v>3</v>
      </c>
      <c r="S393" t="s">
        <v>136</v>
      </c>
      <c r="T393" t="s">
        <v>31</v>
      </c>
      <c r="W393">
        <v>19461</v>
      </c>
      <c r="X393" t="str">
        <f t="shared" si="24"/>
        <v>No</v>
      </c>
      <c r="Y393" t="str">
        <f t="shared" si="25"/>
        <v>25-48 months</v>
      </c>
      <c r="Z393" t="str">
        <f t="shared" si="26"/>
        <v>25-34</v>
      </c>
      <c r="AA393" s="8">
        <f t="shared" si="27"/>
        <v>0</v>
      </c>
    </row>
    <row r="394" spans="1:27">
      <c r="A394" t="s">
        <v>527</v>
      </c>
      <c r="B394" s="1">
        <v>45810</v>
      </c>
      <c r="C394" s="2" t="s">
        <v>183</v>
      </c>
      <c r="D394" t="s">
        <v>184</v>
      </c>
      <c r="E394" t="s">
        <v>26</v>
      </c>
      <c r="F394">
        <v>34</v>
      </c>
      <c r="G394" t="s">
        <v>27</v>
      </c>
      <c r="H394" t="s">
        <v>28</v>
      </c>
      <c r="I394">
        <v>100</v>
      </c>
      <c r="J394" t="s">
        <v>43</v>
      </c>
      <c r="K394" t="s">
        <v>30</v>
      </c>
      <c r="L394" t="s">
        <v>31</v>
      </c>
      <c r="M394">
        <v>799</v>
      </c>
      <c r="N394">
        <v>15</v>
      </c>
      <c r="O394">
        <v>545.70000000000005</v>
      </c>
      <c r="P394">
        <v>1</v>
      </c>
      <c r="Q394">
        <v>0</v>
      </c>
      <c r="R394">
        <v>4</v>
      </c>
      <c r="S394" t="s">
        <v>95</v>
      </c>
      <c r="T394" t="s">
        <v>31</v>
      </c>
      <c r="W394">
        <v>11985</v>
      </c>
      <c r="X394" t="str">
        <f t="shared" si="24"/>
        <v>No</v>
      </c>
      <c r="Y394" t="str">
        <f t="shared" si="25"/>
        <v>13-24 months</v>
      </c>
      <c r="Z394" t="str">
        <f t="shared" si="26"/>
        <v>25-34</v>
      </c>
      <c r="AA394" s="8">
        <f t="shared" si="27"/>
        <v>0</v>
      </c>
    </row>
    <row r="395" spans="1:27">
      <c r="A395" t="s">
        <v>528</v>
      </c>
      <c r="B395" s="1">
        <v>45847</v>
      </c>
      <c r="C395" s="2" t="s">
        <v>66</v>
      </c>
      <c r="D395" t="s">
        <v>40</v>
      </c>
      <c r="E395" t="s">
        <v>41</v>
      </c>
      <c r="F395">
        <v>27</v>
      </c>
      <c r="G395" t="s">
        <v>27</v>
      </c>
      <c r="H395" t="s">
        <v>67</v>
      </c>
      <c r="I395">
        <v>300</v>
      </c>
      <c r="J395" t="s">
        <v>29</v>
      </c>
      <c r="K395" t="s">
        <v>82</v>
      </c>
      <c r="L395" t="s">
        <v>31</v>
      </c>
      <c r="M395">
        <v>1199</v>
      </c>
      <c r="N395">
        <v>14</v>
      </c>
      <c r="O395">
        <v>1240.3</v>
      </c>
      <c r="P395">
        <v>1</v>
      </c>
      <c r="Q395">
        <v>0</v>
      </c>
      <c r="R395">
        <v>4</v>
      </c>
      <c r="S395" t="s">
        <v>266</v>
      </c>
      <c r="T395" t="s">
        <v>31</v>
      </c>
      <c r="W395">
        <v>16786</v>
      </c>
      <c r="X395" t="str">
        <f t="shared" si="24"/>
        <v>No</v>
      </c>
      <c r="Y395" t="str">
        <f t="shared" si="25"/>
        <v>13-24 months</v>
      </c>
      <c r="Z395" t="str">
        <f t="shared" si="26"/>
        <v>25-34</v>
      </c>
      <c r="AA395" s="8">
        <f t="shared" si="27"/>
        <v>0</v>
      </c>
    </row>
    <row r="396" spans="1:27">
      <c r="A396" t="s">
        <v>529</v>
      </c>
      <c r="B396" s="1">
        <v>45681</v>
      </c>
      <c r="C396" s="2" t="s">
        <v>89</v>
      </c>
      <c r="D396" t="s">
        <v>90</v>
      </c>
      <c r="E396" t="s">
        <v>41</v>
      </c>
      <c r="F396">
        <v>25</v>
      </c>
      <c r="G396" t="s">
        <v>54</v>
      </c>
      <c r="H396" t="s">
        <v>28</v>
      </c>
      <c r="I396">
        <v>100</v>
      </c>
      <c r="J396" t="s">
        <v>29</v>
      </c>
      <c r="K396" t="s">
        <v>30</v>
      </c>
      <c r="L396" t="s">
        <v>31</v>
      </c>
      <c r="M396">
        <v>799</v>
      </c>
      <c r="N396">
        <v>19</v>
      </c>
      <c r="O396">
        <v>480</v>
      </c>
      <c r="P396">
        <v>1</v>
      </c>
      <c r="Q396">
        <v>0</v>
      </c>
      <c r="R396">
        <v>3</v>
      </c>
      <c r="S396" t="s">
        <v>95</v>
      </c>
      <c r="T396" t="s">
        <v>31</v>
      </c>
      <c r="W396">
        <v>15181</v>
      </c>
      <c r="X396" t="str">
        <f t="shared" si="24"/>
        <v>No</v>
      </c>
      <c r="Y396" t="str">
        <f t="shared" si="25"/>
        <v>13-24 months</v>
      </c>
      <c r="Z396" t="str">
        <f t="shared" si="26"/>
        <v>25-34</v>
      </c>
      <c r="AA396" s="8">
        <f t="shared" si="27"/>
        <v>0</v>
      </c>
    </row>
    <row r="397" spans="1:27">
      <c r="A397" t="s">
        <v>530</v>
      </c>
      <c r="B397" s="1">
        <v>45778</v>
      </c>
      <c r="C397" s="2" t="s">
        <v>71</v>
      </c>
      <c r="D397" t="s">
        <v>72</v>
      </c>
      <c r="E397" t="s">
        <v>64</v>
      </c>
      <c r="F397">
        <v>29</v>
      </c>
      <c r="G397" t="s">
        <v>27</v>
      </c>
      <c r="H397" t="s">
        <v>28</v>
      </c>
      <c r="I397">
        <v>100</v>
      </c>
      <c r="J397" t="s">
        <v>55</v>
      </c>
      <c r="K397" t="s">
        <v>56</v>
      </c>
      <c r="L397" t="s">
        <v>45</v>
      </c>
      <c r="M397">
        <v>948</v>
      </c>
      <c r="N397">
        <v>16</v>
      </c>
      <c r="O397">
        <v>750.2</v>
      </c>
      <c r="P397">
        <v>1</v>
      </c>
      <c r="Q397">
        <v>0</v>
      </c>
      <c r="R397">
        <v>5</v>
      </c>
      <c r="S397" t="s">
        <v>164</v>
      </c>
      <c r="T397" t="s">
        <v>31</v>
      </c>
      <c r="W397">
        <v>15168</v>
      </c>
      <c r="X397" t="str">
        <f t="shared" si="24"/>
        <v>No</v>
      </c>
      <c r="Y397" t="str">
        <f t="shared" si="25"/>
        <v>13-24 months</v>
      </c>
      <c r="Z397" t="str">
        <f t="shared" si="26"/>
        <v>25-34</v>
      </c>
      <c r="AA397" s="8">
        <f t="shared" si="27"/>
        <v>0</v>
      </c>
    </row>
    <row r="398" spans="1:27">
      <c r="A398" t="s">
        <v>531</v>
      </c>
      <c r="B398" s="1">
        <v>45045</v>
      </c>
      <c r="C398" s="2" t="s">
        <v>146</v>
      </c>
      <c r="D398" t="s">
        <v>147</v>
      </c>
      <c r="E398" t="s">
        <v>26</v>
      </c>
      <c r="F398">
        <v>25</v>
      </c>
      <c r="G398" t="s">
        <v>27</v>
      </c>
      <c r="H398" t="s">
        <v>36</v>
      </c>
      <c r="I398">
        <v>30</v>
      </c>
      <c r="J398" t="s">
        <v>55</v>
      </c>
      <c r="K398" t="s">
        <v>56</v>
      </c>
      <c r="L398" t="s">
        <v>31</v>
      </c>
      <c r="M398">
        <v>499</v>
      </c>
      <c r="N398">
        <v>40</v>
      </c>
      <c r="O398">
        <v>133.9</v>
      </c>
      <c r="P398">
        <v>1</v>
      </c>
      <c r="Q398">
        <v>0</v>
      </c>
      <c r="R398">
        <v>4</v>
      </c>
      <c r="S398" t="s">
        <v>130</v>
      </c>
      <c r="T398" t="s">
        <v>31</v>
      </c>
      <c r="W398">
        <v>19960</v>
      </c>
      <c r="X398" t="str">
        <f t="shared" si="24"/>
        <v>No</v>
      </c>
      <c r="Y398" t="str">
        <f t="shared" si="25"/>
        <v>25-48 months</v>
      </c>
      <c r="Z398" t="str">
        <f t="shared" si="26"/>
        <v>25-34</v>
      </c>
      <c r="AA398" s="8">
        <f t="shared" si="27"/>
        <v>0</v>
      </c>
    </row>
    <row r="399" spans="1:27">
      <c r="A399" t="s">
        <v>532</v>
      </c>
      <c r="B399" s="1">
        <v>45363</v>
      </c>
      <c r="C399" s="2" t="s">
        <v>89</v>
      </c>
      <c r="D399" t="s">
        <v>90</v>
      </c>
      <c r="E399" t="s">
        <v>41</v>
      </c>
      <c r="F399">
        <v>38</v>
      </c>
      <c r="G399" t="s">
        <v>27</v>
      </c>
      <c r="H399" t="s">
        <v>28</v>
      </c>
      <c r="I399">
        <v>100</v>
      </c>
      <c r="J399" t="s">
        <v>55</v>
      </c>
      <c r="K399" t="s">
        <v>60</v>
      </c>
      <c r="L399" t="s">
        <v>31</v>
      </c>
      <c r="M399">
        <v>799</v>
      </c>
      <c r="N399">
        <v>24</v>
      </c>
      <c r="O399">
        <v>628.29999999999995</v>
      </c>
      <c r="P399">
        <v>4</v>
      </c>
      <c r="Q399">
        <v>0</v>
      </c>
      <c r="R399">
        <v>1</v>
      </c>
      <c r="T399" t="s">
        <v>45</v>
      </c>
      <c r="U399" s="1">
        <v>46091</v>
      </c>
      <c r="V399" t="s">
        <v>78</v>
      </c>
      <c r="W399">
        <v>19176</v>
      </c>
      <c r="X399" t="str">
        <f t="shared" si="24"/>
        <v>No</v>
      </c>
      <c r="Y399" t="str">
        <f t="shared" si="25"/>
        <v>13-24 months</v>
      </c>
      <c r="Z399" t="str">
        <f t="shared" si="26"/>
        <v>35-49</v>
      </c>
      <c r="AA399" s="8">
        <f t="shared" si="27"/>
        <v>1</v>
      </c>
    </row>
    <row r="400" spans="1:27">
      <c r="A400" t="s">
        <v>533</v>
      </c>
      <c r="B400" s="1">
        <v>45173</v>
      </c>
      <c r="C400" s="2" t="s">
        <v>71</v>
      </c>
      <c r="D400" t="s">
        <v>72</v>
      </c>
      <c r="E400" t="s">
        <v>64</v>
      </c>
      <c r="F400">
        <v>43</v>
      </c>
      <c r="G400" t="s">
        <v>27</v>
      </c>
      <c r="H400" t="s">
        <v>28</v>
      </c>
      <c r="I400">
        <v>100</v>
      </c>
      <c r="J400" t="s">
        <v>43</v>
      </c>
      <c r="K400" t="s">
        <v>44</v>
      </c>
      <c r="L400" t="s">
        <v>45</v>
      </c>
      <c r="M400">
        <v>948</v>
      </c>
      <c r="N400">
        <v>36</v>
      </c>
      <c r="O400">
        <v>502.8</v>
      </c>
      <c r="P400">
        <v>3</v>
      </c>
      <c r="Q400">
        <v>1</v>
      </c>
      <c r="R400">
        <v>4</v>
      </c>
      <c r="S400" t="s">
        <v>149</v>
      </c>
      <c r="T400" t="s">
        <v>31</v>
      </c>
      <c r="W400">
        <v>34128</v>
      </c>
      <c r="X400" t="str">
        <f t="shared" si="24"/>
        <v>No</v>
      </c>
      <c r="Y400" t="str">
        <f t="shared" si="25"/>
        <v>25-48 months</v>
      </c>
      <c r="Z400" t="str">
        <f t="shared" si="26"/>
        <v>35-49</v>
      </c>
      <c r="AA400" s="8">
        <f t="shared" si="27"/>
        <v>0</v>
      </c>
    </row>
    <row r="401" spans="1:27">
      <c r="A401" t="s">
        <v>534</v>
      </c>
      <c r="B401" s="1">
        <v>45252</v>
      </c>
      <c r="C401" s="2" t="s">
        <v>183</v>
      </c>
      <c r="D401" t="s">
        <v>184</v>
      </c>
      <c r="E401" t="s">
        <v>26</v>
      </c>
      <c r="F401">
        <v>18</v>
      </c>
      <c r="G401" t="s">
        <v>27</v>
      </c>
      <c r="H401" t="s">
        <v>28</v>
      </c>
      <c r="I401">
        <v>100</v>
      </c>
      <c r="J401" t="s">
        <v>55</v>
      </c>
      <c r="K401" t="s">
        <v>56</v>
      </c>
      <c r="L401" t="s">
        <v>45</v>
      </c>
      <c r="M401">
        <v>948</v>
      </c>
      <c r="N401">
        <v>33</v>
      </c>
      <c r="O401">
        <v>568.29999999999995</v>
      </c>
      <c r="P401">
        <v>0</v>
      </c>
      <c r="Q401">
        <v>0</v>
      </c>
      <c r="R401">
        <v>4</v>
      </c>
      <c r="T401" t="s">
        <v>31</v>
      </c>
      <c r="W401">
        <v>31284</v>
      </c>
      <c r="X401" t="str">
        <f t="shared" si="24"/>
        <v>No</v>
      </c>
      <c r="Y401" t="str">
        <f t="shared" si="25"/>
        <v>25-48 months</v>
      </c>
      <c r="Z401" t="str">
        <f t="shared" si="26"/>
        <v>18-24</v>
      </c>
      <c r="AA401" s="8">
        <f t="shared" si="27"/>
        <v>0</v>
      </c>
    </row>
    <row r="402" spans="1:27">
      <c r="A402" t="s">
        <v>535</v>
      </c>
      <c r="B402" s="1">
        <v>45244</v>
      </c>
      <c r="C402" s="2" t="s">
        <v>59</v>
      </c>
      <c r="D402" t="s">
        <v>59</v>
      </c>
      <c r="E402" t="s">
        <v>35</v>
      </c>
      <c r="F402">
        <v>38</v>
      </c>
      <c r="G402" t="s">
        <v>27</v>
      </c>
      <c r="H402" t="s">
        <v>28</v>
      </c>
      <c r="I402">
        <v>100</v>
      </c>
      <c r="J402" t="s">
        <v>29</v>
      </c>
      <c r="K402" t="s">
        <v>82</v>
      </c>
      <c r="L402" t="s">
        <v>45</v>
      </c>
      <c r="M402">
        <v>948</v>
      </c>
      <c r="N402">
        <v>34</v>
      </c>
      <c r="O402">
        <v>211.2</v>
      </c>
      <c r="P402">
        <v>0</v>
      </c>
      <c r="Q402">
        <v>0</v>
      </c>
      <c r="R402">
        <v>2</v>
      </c>
      <c r="T402" t="s">
        <v>31</v>
      </c>
      <c r="W402">
        <v>32232</v>
      </c>
      <c r="X402" t="str">
        <f t="shared" si="24"/>
        <v>No</v>
      </c>
      <c r="Y402" t="str">
        <f t="shared" si="25"/>
        <v>25-48 months</v>
      </c>
      <c r="Z402" t="str">
        <f t="shared" si="26"/>
        <v>35-49</v>
      </c>
      <c r="AA402" s="8">
        <f t="shared" si="27"/>
        <v>0</v>
      </c>
    </row>
    <row r="403" spans="1:27">
      <c r="A403" t="s">
        <v>536</v>
      </c>
      <c r="B403" s="1">
        <v>46115</v>
      </c>
      <c r="C403" s="2" t="s">
        <v>51</v>
      </c>
      <c r="D403" t="s">
        <v>52</v>
      </c>
      <c r="E403" t="s">
        <v>53</v>
      </c>
      <c r="F403">
        <v>30</v>
      </c>
      <c r="G403" t="s">
        <v>54</v>
      </c>
      <c r="H403" t="s">
        <v>67</v>
      </c>
      <c r="I403">
        <v>300</v>
      </c>
      <c r="J403" t="s">
        <v>55</v>
      </c>
      <c r="K403" t="s">
        <v>82</v>
      </c>
      <c r="L403" t="s">
        <v>45</v>
      </c>
      <c r="M403">
        <v>1348</v>
      </c>
      <c r="N403">
        <v>4</v>
      </c>
      <c r="O403">
        <v>971.4</v>
      </c>
      <c r="P403">
        <v>3</v>
      </c>
      <c r="Q403">
        <v>0</v>
      </c>
      <c r="R403">
        <v>3</v>
      </c>
      <c r="T403" t="s">
        <v>45</v>
      </c>
      <c r="U403" s="1">
        <v>46246</v>
      </c>
      <c r="V403" t="s">
        <v>78</v>
      </c>
      <c r="W403">
        <v>5392</v>
      </c>
      <c r="X403" t="str">
        <f t="shared" si="24"/>
        <v>No</v>
      </c>
      <c r="Y403" t="str">
        <f t="shared" si="25"/>
        <v>0-6 months</v>
      </c>
      <c r="Z403" t="str">
        <f t="shared" si="26"/>
        <v>25-34</v>
      </c>
      <c r="AA403" s="8">
        <f t="shared" si="27"/>
        <v>1</v>
      </c>
    </row>
    <row r="404" spans="1:27">
      <c r="A404" t="s">
        <v>537</v>
      </c>
      <c r="B404" s="1">
        <v>45905</v>
      </c>
      <c r="C404" s="2" t="s">
        <v>24</v>
      </c>
      <c r="D404" t="s">
        <v>25</v>
      </c>
      <c r="E404" t="s">
        <v>26</v>
      </c>
      <c r="F404">
        <v>41</v>
      </c>
      <c r="G404" t="s">
        <v>54</v>
      </c>
      <c r="H404" t="s">
        <v>28</v>
      </c>
      <c r="I404">
        <v>100</v>
      </c>
      <c r="J404" t="s">
        <v>55</v>
      </c>
      <c r="K404" t="s">
        <v>44</v>
      </c>
      <c r="L404" t="s">
        <v>31</v>
      </c>
      <c r="M404">
        <v>799</v>
      </c>
      <c r="N404">
        <v>12</v>
      </c>
      <c r="O404">
        <v>379.4</v>
      </c>
      <c r="P404">
        <v>0</v>
      </c>
      <c r="Q404">
        <v>0</v>
      </c>
      <c r="R404">
        <v>3</v>
      </c>
      <c r="S404" t="s">
        <v>80</v>
      </c>
      <c r="T404" t="s">
        <v>31</v>
      </c>
      <c r="W404">
        <v>9588</v>
      </c>
      <c r="X404" t="str">
        <f t="shared" si="24"/>
        <v>No</v>
      </c>
      <c r="Y404" t="str">
        <f t="shared" si="25"/>
        <v>7-12 months</v>
      </c>
      <c r="Z404" t="str">
        <f t="shared" si="26"/>
        <v>35-49</v>
      </c>
      <c r="AA404" s="8">
        <f t="shared" si="27"/>
        <v>0</v>
      </c>
    </row>
    <row r="405" spans="1:27">
      <c r="A405" t="s">
        <v>538</v>
      </c>
      <c r="B405" s="1">
        <v>44851</v>
      </c>
      <c r="C405" s="2" t="s">
        <v>71</v>
      </c>
      <c r="D405" t="s">
        <v>72</v>
      </c>
      <c r="E405" t="s">
        <v>64</v>
      </c>
      <c r="F405">
        <v>25</v>
      </c>
      <c r="G405" t="s">
        <v>27</v>
      </c>
      <c r="H405" t="s">
        <v>67</v>
      </c>
      <c r="I405">
        <v>300</v>
      </c>
      <c r="J405" t="s">
        <v>29</v>
      </c>
      <c r="K405" t="s">
        <v>30</v>
      </c>
      <c r="L405" t="s">
        <v>45</v>
      </c>
      <c r="M405">
        <v>1348</v>
      </c>
      <c r="N405">
        <v>46</v>
      </c>
      <c r="O405">
        <v>712.1</v>
      </c>
      <c r="P405">
        <v>1</v>
      </c>
      <c r="Q405">
        <v>0</v>
      </c>
      <c r="R405">
        <v>3</v>
      </c>
      <c r="S405" t="s">
        <v>136</v>
      </c>
      <c r="T405" t="s">
        <v>31</v>
      </c>
      <c r="W405">
        <v>62008</v>
      </c>
      <c r="X405" t="str">
        <f t="shared" si="24"/>
        <v>No</v>
      </c>
      <c r="Y405" t="str">
        <f t="shared" si="25"/>
        <v>25-48 months</v>
      </c>
      <c r="Z405" t="str">
        <f t="shared" si="26"/>
        <v>25-34</v>
      </c>
      <c r="AA405" s="8">
        <f t="shared" si="27"/>
        <v>0</v>
      </c>
    </row>
    <row r="406" spans="1:27">
      <c r="A406" t="s">
        <v>539</v>
      </c>
      <c r="B406" s="1">
        <v>45414</v>
      </c>
      <c r="C406" s="2" t="s">
        <v>146</v>
      </c>
      <c r="D406" t="s">
        <v>147</v>
      </c>
      <c r="E406" t="s">
        <v>26</v>
      </c>
      <c r="F406">
        <v>35</v>
      </c>
      <c r="G406" t="s">
        <v>27</v>
      </c>
      <c r="H406" t="s">
        <v>42</v>
      </c>
      <c r="I406">
        <v>1000</v>
      </c>
      <c r="J406" t="s">
        <v>55</v>
      </c>
      <c r="K406" t="s">
        <v>56</v>
      </c>
      <c r="L406" t="s">
        <v>31</v>
      </c>
      <c r="M406">
        <v>1799</v>
      </c>
      <c r="N406">
        <v>28</v>
      </c>
      <c r="O406">
        <v>929.6</v>
      </c>
      <c r="P406">
        <v>1</v>
      </c>
      <c r="Q406">
        <v>0</v>
      </c>
      <c r="R406">
        <v>3</v>
      </c>
      <c r="S406" t="s">
        <v>540</v>
      </c>
      <c r="T406" t="s">
        <v>31</v>
      </c>
      <c r="W406">
        <v>50372</v>
      </c>
      <c r="X406" t="str">
        <f t="shared" si="24"/>
        <v>No</v>
      </c>
      <c r="Y406" t="str">
        <f t="shared" si="25"/>
        <v>25-48 months</v>
      </c>
      <c r="Z406" t="str">
        <f t="shared" si="26"/>
        <v>35-49</v>
      </c>
      <c r="AA406" s="8">
        <f t="shared" si="27"/>
        <v>0</v>
      </c>
    </row>
    <row r="407" spans="1:27">
      <c r="A407" t="s">
        <v>541</v>
      </c>
      <c r="B407" s="1">
        <v>45624</v>
      </c>
      <c r="C407" s="2" t="s">
        <v>66</v>
      </c>
      <c r="D407" t="s">
        <v>40</v>
      </c>
      <c r="E407" t="s">
        <v>41</v>
      </c>
      <c r="F407">
        <v>45</v>
      </c>
      <c r="G407" t="s">
        <v>163</v>
      </c>
      <c r="H407" t="s">
        <v>67</v>
      </c>
      <c r="I407">
        <v>300</v>
      </c>
      <c r="J407" t="s">
        <v>29</v>
      </c>
      <c r="K407" t="s">
        <v>60</v>
      </c>
      <c r="L407" t="s">
        <v>31</v>
      </c>
      <c r="M407">
        <v>1199</v>
      </c>
      <c r="N407">
        <v>21</v>
      </c>
      <c r="O407">
        <v>1056.4000000000001</v>
      </c>
      <c r="P407">
        <v>2</v>
      </c>
      <c r="Q407">
        <v>2</v>
      </c>
      <c r="R407">
        <v>2</v>
      </c>
      <c r="T407" t="s">
        <v>31</v>
      </c>
      <c r="W407">
        <v>25179</v>
      </c>
      <c r="X407" t="str">
        <f t="shared" si="24"/>
        <v>No</v>
      </c>
      <c r="Y407" t="str">
        <f t="shared" si="25"/>
        <v>13-24 months</v>
      </c>
      <c r="Z407" t="str">
        <f t="shared" si="26"/>
        <v>35-49</v>
      </c>
      <c r="AA407" s="8">
        <f t="shared" si="27"/>
        <v>0</v>
      </c>
    </row>
    <row r="408" spans="1:27">
      <c r="A408" t="s">
        <v>542</v>
      </c>
      <c r="B408" s="1">
        <v>45855</v>
      </c>
      <c r="C408" s="2" t="s">
        <v>59</v>
      </c>
      <c r="D408" t="s">
        <v>59</v>
      </c>
      <c r="E408" t="s">
        <v>35</v>
      </c>
      <c r="F408">
        <v>39</v>
      </c>
      <c r="G408" t="s">
        <v>54</v>
      </c>
      <c r="H408" t="s">
        <v>42</v>
      </c>
      <c r="I408">
        <v>1000</v>
      </c>
      <c r="J408" t="s">
        <v>55</v>
      </c>
      <c r="K408" t="s">
        <v>82</v>
      </c>
      <c r="L408" t="s">
        <v>45</v>
      </c>
      <c r="M408">
        <v>1948</v>
      </c>
      <c r="N408">
        <v>10</v>
      </c>
      <c r="O408">
        <v>955.1</v>
      </c>
      <c r="P408">
        <v>2</v>
      </c>
      <c r="Q408">
        <v>0</v>
      </c>
      <c r="R408">
        <v>3</v>
      </c>
      <c r="S408" t="s">
        <v>214</v>
      </c>
      <c r="T408" t="s">
        <v>45</v>
      </c>
      <c r="U408" s="1">
        <v>46162</v>
      </c>
      <c r="V408" t="s">
        <v>78</v>
      </c>
      <c r="W408">
        <v>19480</v>
      </c>
      <c r="X408" t="str">
        <f t="shared" si="24"/>
        <v>No</v>
      </c>
      <c r="Y408" t="str">
        <f t="shared" si="25"/>
        <v>7-12 months</v>
      </c>
      <c r="Z408" t="str">
        <f t="shared" si="26"/>
        <v>35-49</v>
      </c>
      <c r="AA408" s="8">
        <f t="shared" si="27"/>
        <v>1</v>
      </c>
    </row>
    <row r="409" spans="1:27">
      <c r="A409" t="s">
        <v>543</v>
      </c>
      <c r="B409" s="1">
        <v>45238</v>
      </c>
      <c r="C409" s="2" t="s">
        <v>39</v>
      </c>
      <c r="D409" t="s">
        <v>40</v>
      </c>
      <c r="E409" t="s">
        <v>41</v>
      </c>
      <c r="F409">
        <v>18</v>
      </c>
      <c r="G409" t="s">
        <v>54</v>
      </c>
      <c r="H409" t="s">
        <v>28</v>
      </c>
      <c r="I409">
        <v>100</v>
      </c>
      <c r="J409" t="s">
        <v>29</v>
      </c>
      <c r="K409" t="s">
        <v>56</v>
      </c>
      <c r="L409" t="s">
        <v>45</v>
      </c>
      <c r="M409">
        <v>948</v>
      </c>
      <c r="N409">
        <v>34</v>
      </c>
      <c r="O409">
        <v>241.6</v>
      </c>
      <c r="P409">
        <v>0</v>
      </c>
      <c r="Q409">
        <v>0</v>
      </c>
      <c r="R409">
        <v>3</v>
      </c>
      <c r="S409" t="s">
        <v>244</v>
      </c>
      <c r="T409" t="s">
        <v>31</v>
      </c>
      <c r="W409">
        <v>32232</v>
      </c>
      <c r="X409" t="str">
        <f t="shared" si="24"/>
        <v>No</v>
      </c>
      <c r="Y409" t="str">
        <f t="shared" si="25"/>
        <v>25-48 months</v>
      </c>
      <c r="Z409" t="str">
        <f t="shared" si="26"/>
        <v>18-24</v>
      </c>
      <c r="AA409" s="8">
        <f t="shared" si="27"/>
        <v>0</v>
      </c>
    </row>
    <row r="410" spans="1:27">
      <c r="A410" t="s">
        <v>544</v>
      </c>
      <c r="B410" s="1">
        <v>45875</v>
      </c>
      <c r="C410" s="2" t="s">
        <v>146</v>
      </c>
      <c r="D410" t="s">
        <v>147</v>
      </c>
      <c r="E410" t="s">
        <v>26</v>
      </c>
      <c r="F410">
        <v>20</v>
      </c>
      <c r="G410" t="s">
        <v>27</v>
      </c>
      <c r="H410" t="s">
        <v>28</v>
      </c>
      <c r="I410">
        <v>100</v>
      </c>
      <c r="J410" t="s">
        <v>55</v>
      </c>
      <c r="K410" t="s">
        <v>82</v>
      </c>
      <c r="L410" t="s">
        <v>45</v>
      </c>
      <c r="M410">
        <v>948</v>
      </c>
      <c r="N410">
        <v>13</v>
      </c>
      <c r="O410">
        <v>497.8</v>
      </c>
      <c r="P410">
        <v>2</v>
      </c>
      <c r="Q410">
        <v>0</v>
      </c>
      <c r="R410">
        <v>3</v>
      </c>
      <c r="S410" t="s">
        <v>95</v>
      </c>
      <c r="T410" t="s">
        <v>31</v>
      </c>
      <c r="W410">
        <v>12324</v>
      </c>
      <c r="X410" t="str">
        <f t="shared" si="24"/>
        <v>No</v>
      </c>
      <c r="Y410" t="str">
        <f t="shared" si="25"/>
        <v>13-24 months</v>
      </c>
      <c r="Z410" t="str">
        <f t="shared" si="26"/>
        <v>18-24</v>
      </c>
      <c r="AA410" s="8">
        <f t="shared" si="27"/>
        <v>0</v>
      </c>
    </row>
    <row r="411" spans="1:27">
      <c r="A411" t="s">
        <v>545</v>
      </c>
      <c r="B411" s="1">
        <v>45161</v>
      </c>
      <c r="C411" s="2" t="s">
        <v>59</v>
      </c>
      <c r="D411" t="s">
        <v>59</v>
      </c>
      <c r="E411" t="s">
        <v>35</v>
      </c>
      <c r="F411">
        <v>28</v>
      </c>
      <c r="G411" t="s">
        <v>27</v>
      </c>
      <c r="H411" t="s">
        <v>28</v>
      </c>
      <c r="I411">
        <v>100</v>
      </c>
      <c r="J411" t="s">
        <v>29</v>
      </c>
      <c r="K411" t="s">
        <v>56</v>
      </c>
      <c r="L411" t="s">
        <v>31</v>
      </c>
      <c r="M411">
        <v>799</v>
      </c>
      <c r="N411">
        <v>36</v>
      </c>
      <c r="O411">
        <v>433.4</v>
      </c>
      <c r="P411">
        <v>1</v>
      </c>
      <c r="Q411">
        <v>0</v>
      </c>
      <c r="R411">
        <v>4</v>
      </c>
      <c r="S411" t="s">
        <v>181</v>
      </c>
      <c r="T411" t="s">
        <v>31</v>
      </c>
      <c r="W411">
        <v>28764</v>
      </c>
      <c r="X411" t="str">
        <f t="shared" si="24"/>
        <v>No</v>
      </c>
      <c r="Y411" t="str">
        <f t="shared" si="25"/>
        <v>25-48 months</v>
      </c>
      <c r="Z411" t="str">
        <f t="shared" si="26"/>
        <v>25-34</v>
      </c>
      <c r="AA411" s="8">
        <f t="shared" si="27"/>
        <v>0</v>
      </c>
    </row>
    <row r="412" spans="1:27">
      <c r="A412" t="s">
        <v>546</v>
      </c>
      <c r="B412" s="1">
        <v>45866</v>
      </c>
      <c r="C412" s="2" t="s">
        <v>59</v>
      </c>
      <c r="D412" t="s">
        <v>59</v>
      </c>
      <c r="E412" t="s">
        <v>35</v>
      </c>
      <c r="F412">
        <v>30</v>
      </c>
      <c r="G412" t="s">
        <v>54</v>
      </c>
      <c r="H412" t="s">
        <v>36</v>
      </c>
      <c r="I412">
        <v>30</v>
      </c>
      <c r="J412" t="s">
        <v>55</v>
      </c>
      <c r="K412" t="s">
        <v>82</v>
      </c>
      <c r="L412" t="s">
        <v>31</v>
      </c>
      <c r="M412">
        <v>499</v>
      </c>
      <c r="N412">
        <v>13</v>
      </c>
      <c r="O412">
        <v>146.80000000000001</v>
      </c>
      <c r="P412">
        <v>1</v>
      </c>
      <c r="Q412">
        <v>0</v>
      </c>
      <c r="R412">
        <v>3</v>
      </c>
      <c r="T412" t="s">
        <v>31</v>
      </c>
      <c r="W412">
        <v>6487</v>
      </c>
      <c r="X412" t="str">
        <f t="shared" si="24"/>
        <v>No</v>
      </c>
      <c r="Y412" t="str">
        <f t="shared" si="25"/>
        <v>13-24 months</v>
      </c>
      <c r="Z412" t="str">
        <f t="shared" si="26"/>
        <v>25-34</v>
      </c>
      <c r="AA412" s="8">
        <f t="shared" si="27"/>
        <v>0</v>
      </c>
    </row>
    <row r="413" spans="1:27">
      <c r="A413" t="s">
        <v>547</v>
      </c>
      <c r="B413" s="1">
        <v>46148</v>
      </c>
      <c r="C413" s="2" t="s">
        <v>71</v>
      </c>
      <c r="D413" t="s">
        <v>72</v>
      </c>
      <c r="E413" t="s">
        <v>64</v>
      </c>
      <c r="F413">
        <v>32</v>
      </c>
      <c r="G413" t="s">
        <v>54</v>
      </c>
      <c r="H413" t="s">
        <v>36</v>
      </c>
      <c r="I413">
        <v>30</v>
      </c>
      <c r="J413" t="s">
        <v>55</v>
      </c>
      <c r="K413" t="s">
        <v>56</v>
      </c>
      <c r="L413" t="s">
        <v>31</v>
      </c>
      <c r="M413">
        <v>499</v>
      </c>
      <c r="N413">
        <v>1</v>
      </c>
      <c r="O413">
        <v>230.9</v>
      </c>
      <c r="P413">
        <v>5</v>
      </c>
      <c r="Q413">
        <v>0</v>
      </c>
      <c r="R413">
        <v>4</v>
      </c>
      <c r="S413" t="s">
        <v>91</v>
      </c>
      <c r="T413" t="s">
        <v>45</v>
      </c>
      <c r="U413" s="1">
        <v>46183</v>
      </c>
      <c r="V413" t="s">
        <v>69</v>
      </c>
      <c r="W413">
        <v>499</v>
      </c>
      <c r="X413" t="str">
        <f t="shared" si="24"/>
        <v>No</v>
      </c>
      <c r="Y413" t="str">
        <f t="shared" si="25"/>
        <v>0-6 months</v>
      </c>
      <c r="Z413" t="str">
        <f t="shared" si="26"/>
        <v>25-34</v>
      </c>
      <c r="AA413" s="8">
        <f t="shared" si="27"/>
        <v>1</v>
      </c>
    </row>
    <row r="414" spans="1:27">
      <c r="A414" t="s">
        <v>548</v>
      </c>
      <c r="B414" s="1">
        <v>45407</v>
      </c>
      <c r="C414" s="2" t="s">
        <v>89</v>
      </c>
      <c r="D414" t="s">
        <v>90</v>
      </c>
      <c r="E414" t="s">
        <v>41</v>
      </c>
      <c r="F414">
        <v>32</v>
      </c>
      <c r="G414" t="s">
        <v>27</v>
      </c>
      <c r="H414" t="s">
        <v>67</v>
      </c>
      <c r="I414">
        <v>300</v>
      </c>
      <c r="J414" t="s">
        <v>29</v>
      </c>
      <c r="K414" t="s">
        <v>44</v>
      </c>
      <c r="L414" t="s">
        <v>45</v>
      </c>
      <c r="M414">
        <v>1348</v>
      </c>
      <c r="N414">
        <v>28</v>
      </c>
      <c r="O414">
        <v>575</v>
      </c>
      <c r="P414">
        <v>2</v>
      </c>
      <c r="Q414">
        <v>0</v>
      </c>
      <c r="S414" t="s">
        <v>86</v>
      </c>
      <c r="T414" t="s">
        <v>31</v>
      </c>
      <c r="W414">
        <v>37744</v>
      </c>
      <c r="X414" t="str">
        <f t="shared" si="24"/>
        <v>No</v>
      </c>
      <c r="Y414" t="str">
        <f t="shared" si="25"/>
        <v>25-48 months</v>
      </c>
      <c r="Z414" t="str">
        <f t="shared" si="26"/>
        <v>25-34</v>
      </c>
      <c r="AA414" s="8">
        <f t="shared" si="27"/>
        <v>0</v>
      </c>
    </row>
    <row r="415" spans="1:27">
      <c r="A415" t="s">
        <v>549</v>
      </c>
      <c r="B415" s="1">
        <v>45643</v>
      </c>
      <c r="C415" s="2" t="s">
        <v>24</v>
      </c>
      <c r="D415" t="s">
        <v>25</v>
      </c>
      <c r="E415" t="s">
        <v>26</v>
      </c>
      <c r="F415">
        <v>41</v>
      </c>
      <c r="G415" t="s">
        <v>54</v>
      </c>
      <c r="H415" t="s">
        <v>28</v>
      </c>
      <c r="I415">
        <v>100</v>
      </c>
      <c r="J415" t="s">
        <v>29</v>
      </c>
      <c r="K415" t="s">
        <v>60</v>
      </c>
      <c r="L415" t="s">
        <v>31</v>
      </c>
      <c r="M415">
        <v>799</v>
      </c>
      <c r="N415">
        <v>20</v>
      </c>
      <c r="O415">
        <v>393.6</v>
      </c>
      <c r="P415">
        <v>0</v>
      </c>
      <c r="Q415">
        <v>0</v>
      </c>
      <c r="R415">
        <v>4</v>
      </c>
      <c r="S415" t="s">
        <v>181</v>
      </c>
      <c r="T415" t="s">
        <v>31</v>
      </c>
      <c r="W415">
        <v>15980</v>
      </c>
      <c r="X415" t="str">
        <f t="shared" si="24"/>
        <v>No</v>
      </c>
      <c r="Y415" t="str">
        <f t="shared" si="25"/>
        <v>13-24 months</v>
      </c>
      <c r="Z415" t="str">
        <f t="shared" si="26"/>
        <v>35-49</v>
      </c>
      <c r="AA415" s="8">
        <f t="shared" si="27"/>
        <v>0</v>
      </c>
    </row>
    <row r="416" spans="1:27">
      <c r="A416" t="s">
        <v>550</v>
      </c>
      <c r="B416" s="1">
        <v>44961</v>
      </c>
      <c r="C416" s="2" t="s">
        <v>66</v>
      </c>
      <c r="D416" t="s">
        <v>40</v>
      </c>
      <c r="E416" t="s">
        <v>41</v>
      </c>
      <c r="F416">
        <v>26</v>
      </c>
      <c r="G416" t="s">
        <v>54</v>
      </c>
      <c r="H416" t="s">
        <v>28</v>
      </c>
      <c r="I416">
        <v>100</v>
      </c>
      <c r="J416" t="s">
        <v>55</v>
      </c>
      <c r="K416" t="s">
        <v>56</v>
      </c>
      <c r="L416" t="s">
        <v>45</v>
      </c>
      <c r="M416">
        <v>948</v>
      </c>
      <c r="N416">
        <v>43</v>
      </c>
      <c r="O416">
        <v>854.3</v>
      </c>
      <c r="P416">
        <v>2</v>
      </c>
      <c r="Q416">
        <v>1</v>
      </c>
      <c r="R416">
        <v>5</v>
      </c>
      <c r="S416" t="s">
        <v>337</v>
      </c>
      <c r="T416" t="s">
        <v>31</v>
      </c>
      <c r="W416">
        <v>40764</v>
      </c>
      <c r="X416" t="str">
        <f t="shared" si="24"/>
        <v>No</v>
      </c>
      <c r="Y416" t="str">
        <f t="shared" si="25"/>
        <v>25-48 months</v>
      </c>
      <c r="Z416" t="str">
        <f t="shared" si="26"/>
        <v>25-34</v>
      </c>
      <c r="AA416" s="8">
        <f t="shared" si="27"/>
        <v>0</v>
      </c>
    </row>
    <row r="417" spans="1:27">
      <c r="A417" t="s">
        <v>551</v>
      </c>
      <c r="B417" s="1">
        <v>45629</v>
      </c>
      <c r="C417" s="2" t="s">
        <v>66</v>
      </c>
      <c r="D417" t="s">
        <v>40</v>
      </c>
      <c r="E417" t="s">
        <v>41</v>
      </c>
      <c r="F417">
        <v>37</v>
      </c>
      <c r="G417" t="s">
        <v>27</v>
      </c>
      <c r="H417" t="s">
        <v>67</v>
      </c>
      <c r="I417">
        <v>300</v>
      </c>
      <c r="J417" t="s">
        <v>29</v>
      </c>
      <c r="K417" t="s">
        <v>60</v>
      </c>
      <c r="L417" t="s">
        <v>31</v>
      </c>
      <c r="M417">
        <v>1199</v>
      </c>
      <c r="N417">
        <v>18</v>
      </c>
      <c r="O417">
        <v>797.4</v>
      </c>
      <c r="P417">
        <v>1</v>
      </c>
      <c r="Q417">
        <v>1</v>
      </c>
      <c r="R417">
        <v>3</v>
      </c>
      <c r="S417" t="s">
        <v>122</v>
      </c>
      <c r="T417" t="s">
        <v>45</v>
      </c>
      <c r="U417" s="1">
        <v>46186</v>
      </c>
      <c r="V417" t="s">
        <v>92</v>
      </c>
      <c r="W417">
        <v>21582</v>
      </c>
      <c r="X417" t="str">
        <f t="shared" si="24"/>
        <v>No</v>
      </c>
      <c r="Y417" t="str">
        <f t="shared" si="25"/>
        <v>13-24 months</v>
      </c>
      <c r="Z417" t="str">
        <f t="shared" si="26"/>
        <v>35-49</v>
      </c>
      <c r="AA417" s="8">
        <f t="shared" si="27"/>
        <v>1</v>
      </c>
    </row>
    <row r="418" spans="1:27">
      <c r="A418" t="s">
        <v>552</v>
      </c>
      <c r="B418" s="1">
        <v>45339</v>
      </c>
      <c r="C418" s="2" t="s">
        <v>59</v>
      </c>
      <c r="D418" t="s">
        <v>59</v>
      </c>
      <c r="E418" t="s">
        <v>35</v>
      </c>
      <c r="F418">
        <v>23</v>
      </c>
      <c r="G418" t="s">
        <v>54</v>
      </c>
      <c r="H418" t="s">
        <v>67</v>
      </c>
      <c r="I418">
        <v>300</v>
      </c>
      <c r="J418" t="s">
        <v>55</v>
      </c>
      <c r="K418" t="s">
        <v>30</v>
      </c>
      <c r="L418" t="s">
        <v>45</v>
      </c>
      <c r="M418">
        <v>1348</v>
      </c>
      <c r="N418">
        <v>30</v>
      </c>
      <c r="O418">
        <v>1381.8</v>
      </c>
      <c r="P418">
        <v>1</v>
      </c>
      <c r="Q418">
        <v>1</v>
      </c>
      <c r="R418">
        <v>3</v>
      </c>
      <c r="S418" t="s">
        <v>143</v>
      </c>
      <c r="T418" t="s">
        <v>31</v>
      </c>
      <c r="W418">
        <v>40440</v>
      </c>
      <c r="X418" t="str">
        <f t="shared" si="24"/>
        <v>No</v>
      </c>
      <c r="Y418" t="str">
        <f t="shared" si="25"/>
        <v>25-48 months</v>
      </c>
      <c r="Z418" t="str">
        <f t="shared" si="26"/>
        <v>18-24</v>
      </c>
      <c r="AA418" s="8">
        <f t="shared" si="27"/>
        <v>0</v>
      </c>
    </row>
    <row r="419" spans="1:27">
      <c r="A419" t="s">
        <v>553</v>
      </c>
      <c r="B419" s="1">
        <v>45050</v>
      </c>
      <c r="C419" s="2" t="s">
        <v>39</v>
      </c>
      <c r="D419" t="s">
        <v>40</v>
      </c>
      <c r="E419" t="s">
        <v>41</v>
      </c>
      <c r="F419">
        <v>28</v>
      </c>
      <c r="G419" t="s">
        <v>27</v>
      </c>
      <c r="H419" t="s">
        <v>36</v>
      </c>
      <c r="I419">
        <v>30</v>
      </c>
      <c r="J419" t="s">
        <v>29</v>
      </c>
      <c r="K419" t="s">
        <v>44</v>
      </c>
      <c r="L419" t="s">
        <v>31</v>
      </c>
      <c r="M419">
        <v>499</v>
      </c>
      <c r="N419">
        <v>40</v>
      </c>
      <c r="O419">
        <v>324</v>
      </c>
      <c r="P419">
        <v>2</v>
      </c>
      <c r="Q419">
        <v>1</v>
      </c>
      <c r="R419">
        <v>4</v>
      </c>
      <c r="S419" t="s">
        <v>117</v>
      </c>
      <c r="T419" t="s">
        <v>31</v>
      </c>
      <c r="W419">
        <v>19960</v>
      </c>
      <c r="X419" t="str">
        <f t="shared" si="24"/>
        <v>No</v>
      </c>
      <c r="Y419" t="str">
        <f t="shared" si="25"/>
        <v>25-48 months</v>
      </c>
      <c r="Z419" t="str">
        <f t="shared" si="26"/>
        <v>25-34</v>
      </c>
      <c r="AA419" s="8">
        <f t="shared" si="27"/>
        <v>0</v>
      </c>
    </row>
    <row r="420" spans="1:27">
      <c r="A420" t="s">
        <v>554</v>
      </c>
      <c r="B420" s="1">
        <v>46228</v>
      </c>
      <c r="C420" s="2" t="s">
        <v>146</v>
      </c>
      <c r="D420" t="s">
        <v>147</v>
      </c>
      <c r="E420" t="s">
        <v>26</v>
      </c>
      <c r="F420">
        <v>34</v>
      </c>
      <c r="G420" t="s">
        <v>27</v>
      </c>
      <c r="H420" t="s">
        <v>28</v>
      </c>
      <c r="I420">
        <v>100</v>
      </c>
      <c r="J420" t="s">
        <v>55</v>
      </c>
      <c r="K420" t="s">
        <v>56</v>
      </c>
      <c r="L420" t="s">
        <v>31</v>
      </c>
      <c r="M420">
        <v>799</v>
      </c>
      <c r="N420">
        <v>1</v>
      </c>
      <c r="O420">
        <v>400.6</v>
      </c>
      <c r="P420">
        <v>0</v>
      </c>
      <c r="Q420">
        <v>0</v>
      </c>
      <c r="R420">
        <v>3</v>
      </c>
      <c r="S420" t="s">
        <v>214</v>
      </c>
      <c r="T420" t="s">
        <v>31</v>
      </c>
      <c r="W420">
        <v>799</v>
      </c>
      <c r="X420" t="str">
        <f t="shared" si="24"/>
        <v>No</v>
      </c>
      <c r="Y420" t="str">
        <f t="shared" si="25"/>
        <v>0-6 months</v>
      </c>
      <c r="Z420" t="str">
        <f t="shared" si="26"/>
        <v>25-34</v>
      </c>
      <c r="AA420" s="8">
        <f t="shared" si="27"/>
        <v>0</v>
      </c>
    </row>
    <row r="421" spans="1:27">
      <c r="A421" t="s">
        <v>555</v>
      </c>
      <c r="B421" s="1">
        <v>45715</v>
      </c>
      <c r="C421" s="2" t="s">
        <v>71</v>
      </c>
      <c r="D421" t="s">
        <v>72</v>
      </c>
      <c r="E421" t="s">
        <v>64</v>
      </c>
      <c r="F421">
        <v>36</v>
      </c>
      <c r="G421" t="s">
        <v>27</v>
      </c>
      <c r="H421" t="s">
        <v>36</v>
      </c>
      <c r="I421">
        <v>30</v>
      </c>
      <c r="J421" t="s">
        <v>55</v>
      </c>
      <c r="K421" t="s">
        <v>56</v>
      </c>
      <c r="L421" t="s">
        <v>45</v>
      </c>
      <c r="M421">
        <v>648</v>
      </c>
      <c r="N421">
        <v>18</v>
      </c>
      <c r="O421">
        <v>289.2</v>
      </c>
      <c r="P421">
        <v>1</v>
      </c>
      <c r="Q421">
        <v>0</v>
      </c>
      <c r="R421">
        <v>2</v>
      </c>
      <c r="S421" t="s">
        <v>128</v>
      </c>
      <c r="T421" t="s">
        <v>31</v>
      </c>
      <c r="W421">
        <v>11664</v>
      </c>
      <c r="X421" t="str">
        <f t="shared" si="24"/>
        <v>No</v>
      </c>
      <c r="Y421" t="str">
        <f t="shared" si="25"/>
        <v>13-24 months</v>
      </c>
      <c r="Z421" t="str">
        <f t="shared" si="26"/>
        <v>35-49</v>
      </c>
      <c r="AA421" s="8">
        <f t="shared" si="27"/>
        <v>0</v>
      </c>
    </row>
    <row r="422" spans="1:27">
      <c r="A422" t="s">
        <v>556</v>
      </c>
      <c r="B422" s="1">
        <v>45339</v>
      </c>
      <c r="C422" s="2" t="s">
        <v>59</v>
      </c>
      <c r="D422" t="s">
        <v>59</v>
      </c>
      <c r="E422" t="s">
        <v>35</v>
      </c>
      <c r="F422">
        <v>24</v>
      </c>
      <c r="G422" t="s">
        <v>54</v>
      </c>
      <c r="H422" t="s">
        <v>36</v>
      </c>
      <c r="I422">
        <v>30</v>
      </c>
      <c r="J422" t="s">
        <v>55</v>
      </c>
      <c r="K422" t="s">
        <v>82</v>
      </c>
      <c r="L422" t="s">
        <v>31</v>
      </c>
      <c r="M422">
        <v>499</v>
      </c>
      <c r="N422">
        <v>30</v>
      </c>
      <c r="O422">
        <v>214.4</v>
      </c>
      <c r="P422">
        <v>3</v>
      </c>
      <c r="Q422">
        <v>0</v>
      </c>
      <c r="R422">
        <v>3</v>
      </c>
      <c r="S422" t="s">
        <v>80</v>
      </c>
      <c r="T422" t="s">
        <v>31</v>
      </c>
      <c r="W422">
        <v>14970</v>
      </c>
      <c r="X422" t="str">
        <f t="shared" si="24"/>
        <v>No</v>
      </c>
      <c r="Y422" t="str">
        <f t="shared" si="25"/>
        <v>25-48 months</v>
      </c>
      <c r="Z422" t="str">
        <f t="shared" si="26"/>
        <v>18-24</v>
      </c>
      <c r="AA422" s="8">
        <f t="shared" si="27"/>
        <v>0</v>
      </c>
    </row>
    <row r="423" spans="1:27">
      <c r="A423" t="s">
        <v>557</v>
      </c>
      <c r="B423" s="1">
        <v>45689</v>
      </c>
      <c r="C423" s="2" t="s">
        <v>89</v>
      </c>
      <c r="D423" t="s">
        <v>90</v>
      </c>
      <c r="E423" t="s">
        <v>41</v>
      </c>
      <c r="F423">
        <v>21</v>
      </c>
      <c r="G423" t="s">
        <v>54</v>
      </c>
      <c r="H423" t="s">
        <v>36</v>
      </c>
      <c r="I423">
        <v>30</v>
      </c>
      <c r="J423" t="s">
        <v>55</v>
      </c>
      <c r="K423" t="s">
        <v>82</v>
      </c>
      <c r="L423" t="s">
        <v>45</v>
      </c>
      <c r="M423">
        <v>648</v>
      </c>
      <c r="N423">
        <v>19</v>
      </c>
      <c r="O423">
        <v>267.8</v>
      </c>
      <c r="P423">
        <v>5</v>
      </c>
      <c r="Q423">
        <v>0</v>
      </c>
      <c r="R423">
        <v>2</v>
      </c>
      <c r="S423" t="s">
        <v>255</v>
      </c>
      <c r="T423" t="s">
        <v>31</v>
      </c>
      <c r="W423">
        <v>12312</v>
      </c>
      <c r="X423" t="str">
        <f t="shared" si="24"/>
        <v>No</v>
      </c>
      <c r="Y423" t="str">
        <f t="shared" si="25"/>
        <v>13-24 months</v>
      </c>
      <c r="Z423" t="str">
        <f t="shared" si="26"/>
        <v>18-24</v>
      </c>
      <c r="AA423" s="8">
        <f t="shared" si="27"/>
        <v>0</v>
      </c>
    </row>
    <row r="424" spans="1:27">
      <c r="A424" t="s">
        <v>558</v>
      </c>
      <c r="B424" s="1">
        <v>46125</v>
      </c>
      <c r="C424" s="2" t="s">
        <v>47</v>
      </c>
      <c r="D424" t="s">
        <v>48</v>
      </c>
      <c r="E424" t="s">
        <v>26</v>
      </c>
      <c r="F424">
        <v>29</v>
      </c>
      <c r="G424" t="s">
        <v>27</v>
      </c>
      <c r="H424" t="s">
        <v>28</v>
      </c>
      <c r="I424">
        <v>100</v>
      </c>
      <c r="J424" t="s">
        <v>55</v>
      </c>
      <c r="K424" t="s">
        <v>60</v>
      </c>
      <c r="L424" t="s">
        <v>45</v>
      </c>
      <c r="M424">
        <v>948</v>
      </c>
      <c r="N424">
        <v>5</v>
      </c>
      <c r="O424">
        <v>522.29999999999995</v>
      </c>
      <c r="P424">
        <v>1</v>
      </c>
      <c r="Q424">
        <v>1</v>
      </c>
      <c r="R424">
        <v>5</v>
      </c>
      <c r="S424" t="s">
        <v>91</v>
      </c>
      <c r="T424" t="s">
        <v>31</v>
      </c>
      <c r="W424">
        <v>4740</v>
      </c>
      <c r="X424" t="str">
        <f t="shared" si="24"/>
        <v>No</v>
      </c>
      <c r="Y424" t="str">
        <f t="shared" si="25"/>
        <v>0-6 months</v>
      </c>
      <c r="Z424" t="str">
        <f t="shared" si="26"/>
        <v>25-34</v>
      </c>
      <c r="AA424" s="8">
        <f t="shared" si="27"/>
        <v>0</v>
      </c>
    </row>
    <row r="425" spans="1:27">
      <c r="A425" t="s">
        <v>559</v>
      </c>
      <c r="B425" s="1">
        <v>45142</v>
      </c>
      <c r="C425" s="2" t="s">
        <v>59</v>
      </c>
      <c r="D425" t="s">
        <v>59</v>
      </c>
      <c r="E425" t="s">
        <v>35</v>
      </c>
      <c r="F425">
        <v>42</v>
      </c>
      <c r="G425" t="s">
        <v>27</v>
      </c>
      <c r="H425" t="s">
        <v>67</v>
      </c>
      <c r="I425">
        <v>300</v>
      </c>
      <c r="J425" t="s">
        <v>29</v>
      </c>
      <c r="K425" t="s">
        <v>56</v>
      </c>
      <c r="L425" t="s">
        <v>31</v>
      </c>
      <c r="M425">
        <v>1199</v>
      </c>
      <c r="N425">
        <v>37</v>
      </c>
      <c r="O425">
        <v>864.8</v>
      </c>
      <c r="P425">
        <v>3</v>
      </c>
      <c r="Q425">
        <v>0</v>
      </c>
      <c r="R425">
        <v>3</v>
      </c>
      <c r="S425" t="s">
        <v>164</v>
      </c>
      <c r="T425" t="s">
        <v>31</v>
      </c>
      <c r="W425">
        <v>44363</v>
      </c>
      <c r="X425" t="str">
        <f t="shared" si="24"/>
        <v>No</v>
      </c>
      <c r="Y425" t="str">
        <f t="shared" si="25"/>
        <v>25-48 months</v>
      </c>
      <c r="Z425" t="str">
        <f t="shared" si="26"/>
        <v>35-49</v>
      </c>
      <c r="AA425" s="8">
        <f t="shared" si="27"/>
        <v>0</v>
      </c>
    </row>
    <row r="426" spans="1:27">
      <c r="A426" t="s">
        <v>560</v>
      </c>
      <c r="B426" s="1">
        <v>45205</v>
      </c>
      <c r="C426" s="2" t="s">
        <v>59</v>
      </c>
      <c r="D426" t="s">
        <v>59</v>
      </c>
      <c r="E426" t="s">
        <v>35</v>
      </c>
      <c r="F426">
        <v>27</v>
      </c>
      <c r="G426" t="s">
        <v>54</v>
      </c>
      <c r="H426" t="s">
        <v>28</v>
      </c>
      <c r="I426">
        <v>100</v>
      </c>
      <c r="J426" t="s">
        <v>29</v>
      </c>
      <c r="K426" t="s">
        <v>44</v>
      </c>
      <c r="L426" t="s">
        <v>31</v>
      </c>
      <c r="M426">
        <v>799</v>
      </c>
      <c r="N426">
        <v>35</v>
      </c>
      <c r="O426">
        <v>264.5</v>
      </c>
      <c r="P426">
        <v>1</v>
      </c>
      <c r="Q426">
        <v>0</v>
      </c>
      <c r="R426">
        <v>5</v>
      </c>
      <c r="S426" t="s">
        <v>236</v>
      </c>
      <c r="T426" t="s">
        <v>31</v>
      </c>
      <c r="W426">
        <v>27965</v>
      </c>
      <c r="X426" t="str">
        <f t="shared" si="24"/>
        <v>No</v>
      </c>
      <c r="Y426" t="str">
        <f t="shared" si="25"/>
        <v>25-48 months</v>
      </c>
      <c r="Z426" t="str">
        <f t="shared" si="26"/>
        <v>25-34</v>
      </c>
      <c r="AA426" s="8">
        <f t="shared" si="27"/>
        <v>0</v>
      </c>
    </row>
    <row r="427" spans="1:27">
      <c r="A427" t="s">
        <v>561</v>
      </c>
      <c r="B427" s="1">
        <v>46029</v>
      </c>
      <c r="C427" s="2" t="s">
        <v>39</v>
      </c>
      <c r="D427" t="s">
        <v>40</v>
      </c>
      <c r="E427" t="s">
        <v>41</v>
      </c>
      <c r="F427">
        <v>43</v>
      </c>
      <c r="G427" t="s">
        <v>54</v>
      </c>
      <c r="H427" t="s">
        <v>67</v>
      </c>
      <c r="I427">
        <v>300</v>
      </c>
      <c r="J427" t="s">
        <v>29</v>
      </c>
      <c r="K427" t="s">
        <v>60</v>
      </c>
      <c r="L427" t="s">
        <v>31</v>
      </c>
      <c r="M427">
        <v>1199</v>
      </c>
      <c r="N427">
        <v>8</v>
      </c>
      <c r="O427">
        <v>1454.6</v>
      </c>
      <c r="P427">
        <v>2</v>
      </c>
      <c r="Q427">
        <v>2</v>
      </c>
      <c r="R427">
        <v>3</v>
      </c>
      <c r="T427" t="s">
        <v>31</v>
      </c>
      <c r="W427">
        <v>9592</v>
      </c>
      <c r="X427" t="str">
        <f t="shared" si="24"/>
        <v>No</v>
      </c>
      <c r="Y427" t="str">
        <f t="shared" si="25"/>
        <v>7-12 months</v>
      </c>
      <c r="Z427" t="str">
        <f t="shared" si="26"/>
        <v>35-49</v>
      </c>
      <c r="AA427" s="8">
        <f t="shared" si="27"/>
        <v>0</v>
      </c>
    </row>
    <row r="428" spans="1:27">
      <c r="A428" t="s">
        <v>562</v>
      </c>
      <c r="B428" s="1">
        <v>45831</v>
      </c>
      <c r="C428" s="2" t="s">
        <v>47</v>
      </c>
      <c r="D428" t="s">
        <v>48</v>
      </c>
      <c r="E428" t="s">
        <v>26</v>
      </c>
      <c r="F428">
        <v>33</v>
      </c>
      <c r="G428" t="s">
        <v>54</v>
      </c>
      <c r="H428" t="s">
        <v>36</v>
      </c>
      <c r="I428">
        <v>30</v>
      </c>
      <c r="J428" t="s">
        <v>43</v>
      </c>
      <c r="K428" t="s">
        <v>56</v>
      </c>
      <c r="L428" t="s">
        <v>31</v>
      </c>
      <c r="M428">
        <v>499</v>
      </c>
      <c r="N428">
        <v>14</v>
      </c>
      <c r="O428">
        <v>430.4</v>
      </c>
      <c r="P428">
        <v>0</v>
      </c>
      <c r="Q428">
        <v>0</v>
      </c>
      <c r="R428">
        <v>5</v>
      </c>
      <c r="S428" t="s">
        <v>124</v>
      </c>
      <c r="T428" t="s">
        <v>31</v>
      </c>
      <c r="W428">
        <v>6986</v>
      </c>
      <c r="X428" t="str">
        <f t="shared" si="24"/>
        <v>No</v>
      </c>
      <c r="Y428" t="str">
        <f t="shared" si="25"/>
        <v>13-24 months</v>
      </c>
      <c r="Z428" t="str">
        <f t="shared" si="26"/>
        <v>25-34</v>
      </c>
      <c r="AA428" s="8">
        <f t="shared" si="27"/>
        <v>0</v>
      </c>
    </row>
    <row r="429" spans="1:27">
      <c r="A429" t="s">
        <v>563</v>
      </c>
      <c r="B429" s="1">
        <v>45915</v>
      </c>
      <c r="C429" s="2" t="s">
        <v>24</v>
      </c>
      <c r="D429" t="s">
        <v>25</v>
      </c>
      <c r="E429" t="s">
        <v>26</v>
      </c>
      <c r="F429">
        <v>50</v>
      </c>
      <c r="G429" t="s">
        <v>27</v>
      </c>
      <c r="H429" t="s">
        <v>28</v>
      </c>
      <c r="I429">
        <v>100</v>
      </c>
      <c r="J429" t="s">
        <v>55</v>
      </c>
      <c r="K429" t="s">
        <v>60</v>
      </c>
      <c r="L429" t="s">
        <v>45</v>
      </c>
      <c r="M429">
        <v>948</v>
      </c>
      <c r="N429">
        <v>7</v>
      </c>
      <c r="O429">
        <v>733.2</v>
      </c>
      <c r="P429">
        <v>2</v>
      </c>
      <c r="Q429">
        <v>1</v>
      </c>
      <c r="R429">
        <v>4</v>
      </c>
      <c r="S429" t="s">
        <v>37</v>
      </c>
      <c r="T429" t="s">
        <v>45</v>
      </c>
      <c r="U429" s="1">
        <v>46136</v>
      </c>
      <c r="V429" t="s">
        <v>49</v>
      </c>
      <c r="W429">
        <v>6636</v>
      </c>
      <c r="X429" t="str">
        <f t="shared" si="24"/>
        <v>No</v>
      </c>
      <c r="Y429" t="str">
        <f t="shared" si="25"/>
        <v>7-12 months</v>
      </c>
      <c r="Z429" t="str">
        <f t="shared" si="26"/>
        <v>50+</v>
      </c>
      <c r="AA429" s="8">
        <f t="shared" si="27"/>
        <v>1</v>
      </c>
    </row>
    <row r="430" spans="1:27">
      <c r="A430" t="s">
        <v>564</v>
      </c>
      <c r="B430" s="1">
        <v>46138</v>
      </c>
      <c r="C430" s="2" t="s">
        <v>66</v>
      </c>
      <c r="D430" t="s">
        <v>40</v>
      </c>
      <c r="E430" t="s">
        <v>41</v>
      </c>
      <c r="F430">
        <v>29</v>
      </c>
      <c r="G430" t="s">
        <v>27</v>
      </c>
      <c r="H430" t="s">
        <v>36</v>
      </c>
      <c r="I430">
        <v>30</v>
      </c>
      <c r="J430" t="s">
        <v>55</v>
      </c>
      <c r="K430" t="s">
        <v>44</v>
      </c>
      <c r="L430" t="s">
        <v>45</v>
      </c>
      <c r="M430">
        <v>648</v>
      </c>
      <c r="N430">
        <v>2</v>
      </c>
      <c r="O430">
        <v>307.7</v>
      </c>
      <c r="P430">
        <v>0</v>
      </c>
      <c r="Q430">
        <v>0</v>
      </c>
      <c r="R430">
        <v>3</v>
      </c>
      <c r="S430" t="s">
        <v>122</v>
      </c>
      <c r="T430" t="s">
        <v>45</v>
      </c>
      <c r="U430" s="1">
        <v>46214</v>
      </c>
      <c r="V430" t="s">
        <v>97</v>
      </c>
      <c r="W430">
        <v>1296</v>
      </c>
      <c r="X430" t="str">
        <f t="shared" si="24"/>
        <v>No</v>
      </c>
      <c r="Y430" t="str">
        <f t="shared" si="25"/>
        <v>0-6 months</v>
      </c>
      <c r="Z430" t="str">
        <f t="shared" si="26"/>
        <v>25-34</v>
      </c>
      <c r="AA430" s="8">
        <f t="shared" si="27"/>
        <v>1</v>
      </c>
    </row>
    <row r="431" spans="1:27">
      <c r="A431" t="s">
        <v>565</v>
      </c>
      <c r="B431" s="1">
        <v>46238</v>
      </c>
      <c r="C431" s="2" t="s">
        <v>566</v>
      </c>
      <c r="D431" t="s">
        <v>59</v>
      </c>
      <c r="E431" t="s">
        <v>35</v>
      </c>
      <c r="F431">
        <v>27</v>
      </c>
      <c r="G431" t="s">
        <v>54</v>
      </c>
      <c r="H431" t="s">
        <v>28</v>
      </c>
      <c r="I431">
        <v>100</v>
      </c>
      <c r="J431" t="s">
        <v>43</v>
      </c>
      <c r="K431" t="s">
        <v>60</v>
      </c>
      <c r="L431" t="s">
        <v>31</v>
      </c>
      <c r="M431">
        <v>799</v>
      </c>
      <c r="N431">
        <v>1</v>
      </c>
      <c r="O431">
        <v>249</v>
      </c>
      <c r="P431">
        <v>1</v>
      </c>
      <c r="Q431">
        <v>0</v>
      </c>
      <c r="R431">
        <v>5</v>
      </c>
      <c r="S431" t="s">
        <v>143</v>
      </c>
      <c r="T431" t="s">
        <v>31</v>
      </c>
      <c r="W431">
        <v>799</v>
      </c>
      <c r="X431" t="str">
        <f t="shared" si="24"/>
        <v>No</v>
      </c>
      <c r="Y431" t="str">
        <f t="shared" si="25"/>
        <v>0-6 months</v>
      </c>
      <c r="Z431" t="str">
        <f t="shared" si="26"/>
        <v>25-34</v>
      </c>
      <c r="AA431" s="8">
        <f t="shared" si="27"/>
        <v>0</v>
      </c>
    </row>
    <row r="432" spans="1:27">
      <c r="A432" t="s">
        <v>567</v>
      </c>
      <c r="B432" s="1">
        <v>45383</v>
      </c>
      <c r="C432" s="2" t="s">
        <v>66</v>
      </c>
      <c r="D432" t="s">
        <v>40</v>
      </c>
      <c r="E432" t="s">
        <v>41</v>
      </c>
      <c r="F432">
        <v>53</v>
      </c>
      <c r="G432" t="s">
        <v>27</v>
      </c>
      <c r="H432" t="s">
        <v>36</v>
      </c>
      <c r="I432">
        <v>30</v>
      </c>
      <c r="J432" t="s">
        <v>55</v>
      </c>
      <c r="K432" t="s">
        <v>82</v>
      </c>
      <c r="L432" t="s">
        <v>45</v>
      </c>
      <c r="M432">
        <v>648</v>
      </c>
      <c r="N432">
        <v>29</v>
      </c>
      <c r="O432">
        <v>181.9</v>
      </c>
      <c r="P432">
        <v>1</v>
      </c>
      <c r="Q432">
        <v>0</v>
      </c>
      <c r="R432">
        <v>5</v>
      </c>
      <c r="T432" t="s">
        <v>31</v>
      </c>
      <c r="W432">
        <v>18792</v>
      </c>
      <c r="X432" t="str">
        <f t="shared" si="24"/>
        <v>No</v>
      </c>
      <c r="Y432" t="str">
        <f t="shared" si="25"/>
        <v>25-48 months</v>
      </c>
      <c r="Z432" t="str">
        <f t="shared" si="26"/>
        <v>50+</v>
      </c>
      <c r="AA432" s="8">
        <f t="shared" si="27"/>
        <v>0</v>
      </c>
    </row>
    <row r="433" spans="1:27">
      <c r="A433" t="s">
        <v>568</v>
      </c>
      <c r="B433" s="1">
        <v>46060</v>
      </c>
      <c r="C433" s="2" t="s">
        <v>47</v>
      </c>
      <c r="D433" t="s">
        <v>48</v>
      </c>
      <c r="E433" t="s">
        <v>26</v>
      </c>
      <c r="F433">
        <v>23</v>
      </c>
      <c r="G433" t="s">
        <v>27</v>
      </c>
      <c r="H433" t="s">
        <v>28</v>
      </c>
      <c r="I433">
        <v>100</v>
      </c>
      <c r="J433" t="s">
        <v>55</v>
      </c>
      <c r="K433" t="s">
        <v>60</v>
      </c>
      <c r="L433" t="s">
        <v>45</v>
      </c>
      <c r="M433">
        <v>948</v>
      </c>
      <c r="N433">
        <v>7</v>
      </c>
      <c r="O433">
        <v>513.4</v>
      </c>
      <c r="P433">
        <v>0</v>
      </c>
      <c r="Q433">
        <v>0</v>
      </c>
      <c r="R433">
        <v>4</v>
      </c>
      <c r="S433" t="s">
        <v>266</v>
      </c>
      <c r="T433" t="s">
        <v>31</v>
      </c>
      <c r="W433">
        <v>6636</v>
      </c>
      <c r="X433" t="str">
        <f t="shared" si="24"/>
        <v>No</v>
      </c>
      <c r="Y433" t="str">
        <f t="shared" si="25"/>
        <v>7-12 months</v>
      </c>
      <c r="Z433" t="str">
        <f t="shared" si="26"/>
        <v>18-24</v>
      </c>
      <c r="AA433" s="8">
        <f t="shared" si="27"/>
        <v>0</v>
      </c>
    </row>
    <row r="434" spans="1:27">
      <c r="A434" t="s">
        <v>569</v>
      </c>
      <c r="B434" s="1">
        <v>45865</v>
      </c>
      <c r="C434" s="2" t="s">
        <v>39</v>
      </c>
      <c r="D434" t="s">
        <v>40</v>
      </c>
      <c r="E434" t="s">
        <v>41</v>
      </c>
      <c r="F434">
        <v>34</v>
      </c>
      <c r="G434" t="s">
        <v>54</v>
      </c>
      <c r="H434" t="s">
        <v>36</v>
      </c>
      <c r="I434">
        <v>30</v>
      </c>
      <c r="J434" t="s">
        <v>55</v>
      </c>
      <c r="K434" t="s">
        <v>56</v>
      </c>
      <c r="L434" t="s">
        <v>31</v>
      </c>
      <c r="M434">
        <v>499</v>
      </c>
      <c r="N434">
        <v>13</v>
      </c>
      <c r="O434">
        <v>260.89999999999998</v>
      </c>
      <c r="P434">
        <v>0</v>
      </c>
      <c r="Q434">
        <v>0</v>
      </c>
      <c r="R434">
        <v>5</v>
      </c>
      <c r="S434" t="s">
        <v>164</v>
      </c>
      <c r="T434" t="s">
        <v>31</v>
      </c>
      <c r="W434">
        <v>6487</v>
      </c>
      <c r="X434" t="str">
        <f t="shared" si="24"/>
        <v>No</v>
      </c>
      <c r="Y434" t="str">
        <f t="shared" si="25"/>
        <v>13-24 months</v>
      </c>
      <c r="Z434" t="str">
        <f t="shared" si="26"/>
        <v>25-34</v>
      </c>
      <c r="AA434" s="8">
        <f t="shared" si="27"/>
        <v>0</v>
      </c>
    </row>
    <row r="435" spans="1:27">
      <c r="A435" t="s">
        <v>570</v>
      </c>
      <c r="B435" s="1">
        <v>44630</v>
      </c>
      <c r="C435" s="2" t="s">
        <v>209</v>
      </c>
      <c r="D435" t="s">
        <v>210</v>
      </c>
      <c r="E435" t="s">
        <v>64</v>
      </c>
      <c r="F435">
        <v>51</v>
      </c>
      <c r="G435" t="s">
        <v>54</v>
      </c>
      <c r="H435" t="s">
        <v>67</v>
      </c>
      <c r="I435">
        <v>300</v>
      </c>
      <c r="J435" t="s">
        <v>43</v>
      </c>
      <c r="K435" t="s">
        <v>30</v>
      </c>
      <c r="L435" t="s">
        <v>31</v>
      </c>
      <c r="M435">
        <v>1199</v>
      </c>
      <c r="N435">
        <v>54</v>
      </c>
      <c r="O435">
        <v>838.6</v>
      </c>
      <c r="P435">
        <v>1</v>
      </c>
      <c r="Q435">
        <v>0</v>
      </c>
      <c r="R435">
        <v>3</v>
      </c>
      <c r="T435" t="s">
        <v>31</v>
      </c>
      <c r="W435">
        <v>64746</v>
      </c>
      <c r="X435" t="str">
        <f t="shared" si="24"/>
        <v>No</v>
      </c>
      <c r="Y435" t="str">
        <f t="shared" si="25"/>
        <v>48+ months</v>
      </c>
      <c r="Z435" t="str">
        <f t="shared" si="26"/>
        <v>50+</v>
      </c>
      <c r="AA435" s="8">
        <f t="shared" si="27"/>
        <v>0</v>
      </c>
    </row>
    <row r="436" spans="1:27">
      <c r="A436" t="s">
        <v>571</v>
      </c>
      <c r="B436" s="1">
        <v>45752</v>
      </c>
      <c r="C436" s="2" t="s">
        <v>33</v>
      </c>
      <c r="D436" t="s">
        <v>34</v>
      </c>
      <c r="E436" t="s">
        <v>35</v>
      </c>
      <c r="F436">
        <v>38</v>
      </c>
      <c r="G436" t="s">
        <v>27</v>
      </c>
      <c r="H436" t="s">
        <v>28</v>
      </c>
      <c r="I436">
        <v>100</v>
      </c>
      <c r="J436" t="s">
        <v>43</v>
      </c>
      <c r="K436" t="s">
        <v>56</v>
      </c>
      <c r="L436" t="s">
        <v>45</v>
      </c>
      <c r="M436">
        <v>948</v>
      </c>
      <c r="N436">
        <v>17</v>
      </c>
      <c r="O436">
        <v>577.5</v>
      </c>
      <c r="P436">
        <v>2</v>
      </c>
      <c r="Q436">
        <v>0</v>
      </c>
      <c r="R436">
        <v>1</v>
      </c>
      <c r="T436" t="s">
        <v>31</v>
      </c>
      <c r="W436">
        <v>16116</v>
      </c>
      <c r="X436" t="str">
        <f t="shared" si="24"/>
        <v>No</v>
      </c>
      <c r="Y436" t="str">
        <f t="shared" si="25"/>
        <v>13-24 months</v>
      </c>
      <c r="Z436" t="str">
        <f t="shared" si="26"/>
        <v>35-49</v>
      </c>
      <c r="AA436" s="8">
        <f t="shared" si="27"/>
        <v>0</v>
      </c>
    </row>
    <row r="437" spans="1:27">
      <c r="A437" t="s">
        <v>572</v>
      </c>
      <c r="B437" s="1">
        <v>45719</v>
      </c>
      <c r="C437" s="2" t="s">
        <v>89</v>
      </c>
      <c r="D437" t="s">
        <v>90</v>
      </c>
      <c r="E437" t="s">
        <v>41</v>
      </c>
      <c r="F437">
        <v>23</v>
      </c>
      <c r="G437" t="s">
        <v>54</v>
      </c>
      <c r="H437" t="s">
        <v>28</v>
      </c>
      <c r="I437">
        <v>100</v>
      </c>
      <c r="J437" t="s">
        <v>55</v>
      </c>
      <c r="K437" t="s">
        <v>30</v>
      </c>
      <c r="L437" t="s">
        <v>31</v>
      </c>
      <c r="M437">
        <v>799</v>
      </c>
      <c r="N437">
        <v>18</v>
      </c>
      <c r="O437">
        <v>461.3</v>
      </c>
      <c r="P437">
        <v>0</v>
      </c>
      <c r="Q437">
        <v>1</v>
      </c>
      <c r="R437">
        <v>4</v>
      </c>
      <c r="S437" t="s">
        <v>160</v>
      </c>
      <c r="T437" t="s">
        <v>31</v>
      </c>
      <c r="W437">
        <v>14382</v>
      </c>
      <c r="X437" t="str">
        <f t="shared" si="24"/>
        <v>No</v>
      </c>
      <c r="Y437" t="str">
        <f t="shared" si="25"/>
        <v>13-24 months</v>
      </c>
      <c r="Z437" t="str">
        <f t="shared" si="26"/>
        <v>18-24</v>
      </c>
      <c r="AA437" s="8">
        <f t="shared" si="27"/>
        <v>0</v>
      </c>
    </row>
    <row r="438" spans="1:27">
      <c r="A438" t="s">
        <v>573</v>
      </c>
      <c r="B438" s="1">
        <v>45546</v>
      </c>
      <c r="C438" s="2" t="s">
        <v>59</v>
      </c>
      <c r="D438" t="s">
        <v>59</v>
      </c>
      <c r="E438" t="s">
        <v>35</v>
      </c>
      <c r="F438">
        <v>30</v>
      </c>
      <c r="G438" t="s">
        <v>27</v>
      </c>
      <c r="H438" t="s">
        <v>28</v>
      </c>
      <c r="I438">
        <v>100</v>
      </c>
      <c r="J438" t="s">
        <v>43</v>
      </c>
      <c r="K438" t="s">
        <v>44</v>
      </c>
      <c r="L438" t="s">
        <v>31</v>
      </c>
      <c r="M438">
        <v>799</v>
      </c>
      <c r="N438">
        <v>24</v>
      </c>
      <c r="O438">
        <v>642.9</v>
      </c>
      <c r="P438">
        <v>1</v>
      </c>
      <c r="Q438">
        <v>2</v>
      </c>
      <c r="R438">
        <v>3</v>
      </c>
      <c r="T438" t="s">
        <v>31</v>
      </c>
      <c r="W438">
        <v>19176</v>
      </c>
      <c r="X438" t="str">
        <f t="shared" si="24"/>
        <v>No</v>
      </c>
      <c r="Y438" t="str">
        <f t="shared" si="25"/>
        <v>13-24 months</v>
      </c>
      <c r="Z438" t="str">
        <f t="shared" si="26"/>
        <v>25-34</v>
      </c>
      <c r="AA438" s="8">
        <f t="shared" si="27"/>
        <v>0</v>
      </c>
    </row>
    <row r="439" spans="1:27">
      <c r="A439" t="s">
        <v>574</v>
      </c>
      <c r="B439" s="1">
        <v>45461</v>
      </c>
      <c r="C439" s="2" t="s">
        <v>71</v>
      </c>
      <c r="D439" t="s">
        <v>72</v>
      </c>
      <c r="E439" t="s">
        <v>64</v>
      </c>
      <c r="F439">
        <v>25</v>
      </c>
      <c r="G439" t="s">
        <v>54</v>
      </c>
      <c r="H439" t="s">
        <v>36</v>
      </c>
      <c r="I439">
        <v>30</v>
      </c>
      <c r="J439" t="s">
        <v>29</v>
      </c>
      <c r="K439" t="s">
        <v>56</v>
      </c>
      <c r="L439" t="s">
        <v>45</v>
      </c>
      <c r="M439">
        <v>648</v>
      </c>
      <c r="N439">
        <v>26</v>
      </c>
      <c r="O439">
        <v>282.39999999999998</v>
      </c>
      <c r="P439">
        <v>0</v>
      </c>
      <c r="Q439">
        <v>1</v>
      </c>
      <c r="R439">
        <v>5</v>
      </c>
      <c r="S439" t="s">
        <v>130</v>
      </c>
      <c r="T439" t="s">
        <v>31</v>
      </c>
      <c r="W439">
        <v>16848</v>
      </c>
      <c r="X439" t="str">
        <f t="shared" si="24"/>
        <v>No</v>
      </c>
      <c r="Y439" t="str">
        <f t="shared" si="25"/>
        <v>25-48 months</v>
      </c>
      <c r="Z439" t="str">
        <f t="shared" si="26"/>
        <v>25-34</v>
      </c>
      <c r="AA439" s="8">
        <f t="shared" si="27"/>
        <v>0</v>
      </c>
    </row>
    <row r="440" spans="1:27">
      <c r="A440" t="s">
        <v>575</v>
      </c>
      <c r="B440" s="1">
        <v>45995</v>
      </c>
      <c r="C440" s="2" t="s">
        <v>146</v>
      </c>
      <c r="D440" t="s">
        <v>147</v>
      </c>
      <c r="E440" t="s">
        <v>26</v>
      </c>
      <c r="F440">
        <v>42</v>
      </c>
      <c r="G440" t="s">
        <v>27</v>
      </c>
      <c r="H440" t="s">
        <v>36</v>
      </c>
      <c r="I440">
        <v>30</v>
      </c>
      <c r="J440" t="s">
        <v>55</v>
      </c>
      <c r="K440" t="s">
        <v>60</v>
      </c>
      <c r="L440" t="s">
        <v>45</v>
      </c>
      <c r="M440">
        <v>648</v>
      </c>
      <c r="N440">
        <v>9</v>
      </c>
      <c r="O440">
        <v>378.1</v>
      </c>
      <c r="P440">
        <v>0</v>
      </c>
      <c r="Q440">
        <v>0</v>
      </c>
      <c r="R440">
        <v>3</v>
      </c>
      <c r="S440" t="s">
        <v>86</v>
      </c>
      <c r="T440" t="s">
        <v>31</v>
      </c>
      <c r="W440">
        <v>5832</v>
      </c>
      <c r="X440" t="str">
        <f t="shared" si="24"/>
        <v>No</v>
      </c>
      <c r="Y440" t="str">
        <f t="shared" si="25"/>
        <v>7-12 months</v>
      </c>
      <c r="Z440" t="str">
        <f t="shared" si="26"/>
        <v>35-49</v>
      </c>
      <c r="AA440" s="8">
        <f t="shared" si="27"/>
        <v>0</v>
      </c>
    </row>
    <row r="441" spans="1:27">
      <c r="A441" t="s">
        <v>576</v>
      </c>
      <c r="B441" s="1">
        <v>46026</v>
      </c>
      <c r="C441" s="2" t="s">
        <v>71</v>
      </c>
      <c r="D441" t="s">
        <v>72</v>
      </c>
      <c r="E441" t="s">
        <v>64</v>
      </c>
      <c r="F441">
        <v>36</v>
      </c>
      <c r="G441" t="s">
        <v>27</v>
      </c>
      <c r="H441" t="s">
        <v>28</v>
      </c>
      <c r="I441">
        <v>100</v>
      </c>
      <c r="J441" t="s">
        <v>43</v>
      </c>
      <c r="K441" t="s">
        <v>60</v>
      </c>
      <c r="L441" t="s">
        <v>45</v>
      </c>
      <c r="M441">
        <v>948</v>
      </c>
      <c r="N441">
        <v>8</v>
      </c>
      <c r="O441">
        <v>381.6</v>
      </c>
      <c r="P441">
        <v>1</v>
      </c>
      <c r="Q441">
        <v>0</v>
      </c>
      <c r="R441">
        <v>4</v>
      </c>
      <c r="S441" t="s">
        <v>124</v>
      </c>
      <c r="T441" t="s">
        <v>31</v>
      </c>
      <c r="W441">
        <v>7584</v>
      </c>
      <c r="X441" t="str">
        <f t="shared" si="24"/>
        <v>No</v>
      </c>
      <c r="Y441" t="str">
        <f t="shared" si="25"/>
        <v>7-12 months</v>
      </c>
      <c r="Z441" t="str">
        <f t="shared" si="26"/>
        <v>35-49</v>
      </c>
      <c r="AA441" s="8">
        <f t="shared" si="27"/>
        <v>0</v>
      </c>
    </row>
    <row r="442" spans="1:27">
      <c r="A442" t="s">
        <v>577</v>
      </c>
      <c r="B442" s="1">
        <v>45676</v>
      </c>
      <c r="C442" s="2" t="s">
        <v>39</v>
      </c>
      <c r="D442" t="s">
        <v>40</v>
      </c>
      <c r="E442" t="s">
        <v>41</v>
      </c>
      <c r="F442">
        <v>33</v>
      </c>
      <c r="G442" t="s">
        <v>54</v>
      </c>
      <c r="H442" t="s">
        <v>36</v>
      </c>
      <c r="I442">
        <v>30</v>
      </c>
      <c r="J442" t="s">
        <v>29</v>
      </c>
      <c r="K442" t="s">
        <v>82</v>
      </c>
      <c r="L442" t="s">
        <v>31</v>
      </c>
      <c r="M442">
        <v>499</v>
      </c>
      <c r="N442">
        <v>19</v>
      </c>
      <c r="O442">
        <v>259.60000000000002</v>
      </c>
      <c r="P442">
        <v>3</v>
      </c>
      <c r="Q442">
        <v>0</v>
      </c>
      <c r="R442">
        <v>1</v>
      </c>
      <c r="T442" t="s">
        <v>31</v>
      </c>
      <c r="W442">
        <v>9481</v>
      </c>
      <c r="X442" t="str">
        <f t="shared" si="24"/>
        <v>No</v>
      </c>
      <c r="Y442" t="str">
        <f t="shared" si="25"/>
        <v>13-24 months</v>
      </c>
      <c r="Z442" t="str">
        <f t="shared" si="26"/>
        <v>25-34</v>
      </c>
      <c r="AA442" s="8">
        <f t="shared" si="27"/>
        <v>0</v>
      </c>
    </row>
    <row r="443" spans="1:27">
      <c r="A443" t="s">
        <v>578</v>
      </c>
      <c r="B443" s="1">
        <v>45917</v>
      </c>
      <c r="C443" s="2" t="s">
        <v>51</v>
      </c>
      <c r="D443" t="s">
        <v>52</v>
      </c>
      <c r="E443" t="s">
        <v>53</v>
      </c>
      <c r="F443">
        <v>28</v>
      </c>
      <c r="G443" t="s">
        <v>54</v>
      </c>
      <c r="H443" t="s">
        <v>28</v>
      </c>
      <c r="I443">
        <v>100</v>
      </c>
      <c r="J443" t="s">
        <v>43</v>
      </c>
      <c r="K443" t="s">
        <v>44</v>
      </c>
      <c r="L443" t="s">
        <v>45</v>
      </c>
      <c r="M443">
        <v>948</v>
      </c>
      <c r="N443">
        <v>11</v>
      </c>
      <c r="O443">
        <v>531.29999999999995</v>
      </c>
      <c r="P443">
        <v>3</v>
      </c>
      <c r="Q443">
        <v>0</v>
      </c>
      <c r="R443">
        <v>3</v>
      </c>
      <c r="T443" t="s">
        <v>31</v>
      </c>
      <c r="W443">
        <v>10428</v>
      </c>
      <c r="X443" t="str">
        <f t="shared" si="24"/>
        <v>No</v>
      </c>
      <c r="Y443" t="str">
        <f t="shared" si="25"/>
        <v>7-12 months</v>
      </c>
      <c r="Z443" t="str">
        <f t="shared" si="26"/>
        <v>25-34</v>
      </c>
      <c r="AA443" s="8">
        <f t="shared" si="27"/>
        <v>0</v>
      </c>
    </row>
    <row r="444" spans="1:27">
      <c r="A444" t="s">
        <v>579</v>
      </c>
      <c r="B444" s="1">
        <v>46122</v>
      </c>
      <c r="C444" s="2" t="s">
        <v>66</v>
      </c>
      <c r="D444" t="s">
        <v>40</v>
      </c>
      <c r="E444" t="s">
        <v>41</v>
      </c>
      <c r="F444">
        <v>35</v>
      </c>
      <c r="G444" t="s">
        <v>54</v>
      </c>
      <c r="H444" t="s">
        <v>28</v>
      </c>
      <c r="I444">
        <v>100</v>
      </c>
      <c r="J444" t="s">
        <v>55</v>
      </c>
      <c r="K444" t="s">
        <v>60</v>
      </c>
      <c r="L444" t="s">
        <v>45</v>
      </c>
      <c r="M444">
        <v>948</v>
      </c>
      <c r="N444">
        <v>5</v>
      </c>
      <c r="O444">
        <v>384.8</v>
      </c>
      <c r="P444">
        <v>1</v>
      </c>
      <c r="Q444">
        <v>0</v>
      </c>
      <c r="R444">
        <v>5</v>
      </c>
      <c r="S444" t="s">
        <v>107</v>
      </c>
      <c r="T444" t="s">
        <v>31</v>
      </c>
      <c r="W444">
        <v>4740</v>
      </c>
      <c r="X444" t="str">
        <f t="shared" si="24"/>
        <v>No</v>
      </c>
      <c r="Y444" t="str">
        <f t="shared" si="25"/>
        <v>0-6 months</v>
      </c>
      <c r="Z444" t="str">
        <f t="shared" si="26"/>
        <v>35-49</v>
      </c>
      <c r="AA444" s="8">
        <f t="shared" si="27"/>
        <v>0</v>
      </c>
    </row>
    <row r="445" spans="1:27">
      <c r="A445" t="s">
        <v>580</v>
      </c>
      <c r="B445" s="1">
        <v>44681</v>
      </c>
      <c r="C445" s="2" t="s">
        <v>146</v>
      </c>
      <c r="D445" t="s">
        <v>147</v>
      </c>
      <c r="E445" t="s">
        <v>26</v>
      </c>
      <c r="F445">
        <v>28</v>
      </c>
      <c r="G445" t="s">
        <v>54</v>
      </c>
      <c r="H445" t="s">
        <v>67</v>
      </c>
      <c r="I445">
        <v>300</v>
      </c>
      <c r="J445" t="s">
        <v>55</v>
      </c>
      <c r="K445" t="s">
        <v>82</v>
      </c>
      <c r="L445" t="s">
        <v>31</v>
      </c>
      <c r="M445">
        <v>1199</v>
      </c>
      <c r="N445">
        <v>52</v>
      </c>
      <c r="O445">
        <v>864.6</v>
      </c>
      <c r="P445">
        <v>4</v>
      </c>
      <c r="Q445">
        <v>0</v>
      </c>
      <c r="R445">
        <v>2</v>
      </c>
      <c r="S445" t="s">
        <v>581</v>
      </c>
      <c r="T445" t="s">
        <v>31</v>
      </c>
      <c r="W445">
        <v>62348</v>
      </c>
      <c r="X445" t="str">
        <f t="shared" si="24"/>
        <v>No</v>
      </c>
      <c r="Y445" t="str">
        <f t="shared" si="25"/>
        <v>48+ months</v>
      </c>
      <c r="Z445" t="str">
        <f t="shared" si="26"/>
        <v>25-34</v>
      </c>
      <c r="AA445" s="8">
        <f t="shared" si="27"/>
        <v>0</v>
      </c>
    </row>
    <row r="446" spans="1:27">
      <c r="A446" t="s">
        <v>582</v>
      </c>
      <c r="B446" s="1">
        <v>45461</v>
      </c>
      <c r="C446" s="2" t="s">
        <v>24</v>
      </c>
      <c r="D446" t="s">
        <v>25</v>
      </c>
      <c r="E446" t="s">
        <v>26</v>
      </c>
      <c r="F446">
        <v>26</v>
      </c>
      <c r="G446" t="s">
        <v>27</v>
      </c>
      <c r="H446" t="s">
        <v>67</v>
      </c>
      <c r="I446">
        <v>300</v>
      </c>
      <c r="J446" t="s">
        <v>43</v>
      </c>
      <c r="K446" t="s">
        <v>60</v>
      </c>
      <c r="L446" t="s">
        <v>31</v>
      </c>
      <c r="M446">
        <v>1199</v>
      </c>
      <c r="N446">
        <v>26</v>
      </c>
      <c r="O446">
        <v>739.9</v>
      </c>
      <c r="P446">
        <v>0</v>
      </c>
      <c r="Q446">
        <v>0</v>
      </c>
      <c r="R446">
        <v>3</v>
      </c>
      <c r="S446" t="s">
        <v>244</v>
      </c>
      <c r="T446" t="s">
        <v>31</v>
      </c>
      <c r="W446">
        <v>31174</v>
      </c>
      <c r="X446" t="str">
        <f t="shared" si="24"/>
        <v>No</v>
      </c>
      <c r="Y446" t="str">
        <f t="shared" si="25"/>
        <v>25-48 months</v>
      </c>
      <c r="Z446" t="str">
        <f t="shared" si="26"/>
        <v>25-34</v>
      </c>
      <c r="AA446" s="8">
        <f t="shared" si="27"/>
        <v>0</v>
      </c>
    </row>
    <row r="447" spans="1:27">
      <c r="A447" t="s">
        <v>583</v>
      </c>
      <c r="B447" s="1">
        <v>46057</v>
      </c>
      <c r="C447" s="2" t="s">
        <v>89</v>
      </c>
      <c r="D447" t="s">
        <v>90</v>
      </c>
      <c r="E447" t="s">
        <v>41</v>
      </c>
      <c r="F447">
        <v>47</v>
      </c>
      <c r="G447" t="s">
        <v>27</v>
      </c>
      <c r="H447" t="s">
        <v>36</v>
      </c>
      <c r="I447">
        <v>30</v>
      </c>
      <c r="J447" t="s">
        <v>55</v>
      </c>
      <c r="K447" t="s">
        <v>44</v>
      </c>
      <c r="L447" t="s">
        <v>31</v>
      </c>
      <c r="M447">
        <v>499</v>
      </c>
      <c r="N447">
        <v>7</v>
      </c>
      <c r="O447">
        <v>247</v>
      </c>
      <c r="P447">
        <v>0</v>
      </c>
      <c r="Q447">
        <v>0</v>
      </c>
      <c r="R447">
        <v>5</v>
      </c>
      <c r="S447" t="s">
        <v>151</v>
      </c>
      <c r="T447" t="s">
        <v>31</v>
      </c>
      <c r="W447">
        <v>3493</v>
      </c>
      <c r="X447" t="str">
        <f t="shared" si="24"/>
        <v>No</v>
      </c>
      <c r="Y447" t="str">
        <f t="shared" si="25"/>
        <v>7-12 months</v>
      </c>
      <c r="Z447" t="str">
        <f t="shared" si="26"/>
        <v>35-49</v>
      </c>
      <c r="AA447" s="8">
        <f t="shared" si="27"/>
        <v>0</v>
      </c>
    </row>
    <row r="448" spans="1:27">
      <c r="A448" t="s">
        <v>584</v>
      </c>
      <c r="B448" s="1">
        <v>45784</v>
      </c>
      <c r="C448" s="2" t="s">
        <v>24</v>
      </c>
      <c r="D448" t="s">
        <v>25</v>
      </c>
      <c r="E448" t="s">
        <v>26</v>
      </c>
      <c r="F448">
        <v>34</v>
      </c>
      <c r="G448" t="s">
        <v>27</v>
      </c>
      <c r="H448" t="s">
        <v>42</v>
      </c>
      <c r="I448">
        <v>1000</v>
      </c>
      <c r="J448" t="s">
        <v>29</v>
      </c>
      <c r="K448" t="s">
        <v>82</v>
      </c>
      <c r="L448" t="s">
        <v>45</v>
      </c>
      <c r="M448">
        <v>1948</v>
      </c>
      <c r="N448">
        <v>8</v>
      </c>
      <c r="O448">
        <v>1108</v>
      </c>
      <c r="P448">
        <v>0</v>
      </c>
      <c r="Q448">
        <v>0</v>
      </c>
      <c r="R448">
        <v>3</v>
      </c>
      <c r="S448" t="s">
        <v>244</v>
      </c>
      <c r="T448" t="s">
        <v>45</v>
      </c>
      <c r="U448" s="1">
        <v>46014</v>
      </c>
      <c r="V448" t="s">
        <v>92</v>
      </c>
      <c r="W448">
        <v>15584</v>
      </c>
      <c r="X448" t="str">
        <f t="shared" si="24"/>
        <v>No</v>
      </c>
      <c r="Y448" t="str">
        <f t="shared" si="25"/>
        <v>7-12 months</v>
      </c>
      <c r="Z448" t="str">
        <f t="shared" si="26"/>
        <v>25-34</v>
      </c>
      <c r="AA448" s="8">
        <f t="shared" si="27"/>
        <v>1</v>
      </c>
    </row>
    <row r="449" spans="1:27">
      <c r="A449" t="s">
        <v>585</v>
      </c>
      <c r="B449" s="1">
        <v>45515</v>
      </c>
      <c r="C449" s="2" t="s">
        <v>59</v>
      </c>
      <c r="D449" t="s">
        <v>59</v>
      </c>
      <c r="E449" t="s">
        <v>35</v>
      </c>
      <c r="F449">
        <v>32</v>
      </c>
      <c r="G449" t="s">
        <v>54</v>
      </c>
      <c r="H449" t="s">
        <v>28</v>
      </c>
      <c r="I449">
        <v>100</v>
      </c>
      <c r="J449" t="s">
        <v>55</v>
      </c>
      <c r="K449" t="s">
        <v>30</v>
      </c>
      <c r="L449" t="s">
        <v>31</v>
      </c>
      <c r="M449">
        <v>799</v>
      </c>
      <c r="N449">
        <v>25</v>
      </c>
      <c r="O449">
        <v>484.7</v>
      </c>
      <c r="P449">
        <v>2</v>
      </c>
      <c r="Q449">
        <v>1</v>
      </c>
      <c r="R449">
        <v>4</v>
      </c>
      <c r="S449" t="s">
        <v>37</v>
      </c>
      <c r="T449" t="s">
        <v>31</v>
      </c>
      <c r="W449">
        <v>19975</v>
      </c>
      <c r="X449" t="str">
        <f t="shared" si="24"/>
        <v>No</v>
      </c>
      <c r="Y449" t="str">
        <f t="shared" si="25"/>
        <v>25-48 months</v>
      </c>
      <c r="Z449" t="str">
        <f t="shared" si="26"/>
        <v>25-34</v>
      </c>
      <c r="AA449" s="8">
        <f t="shared" si="27"/>
        <v>0</v>
      </c>
    </row>
    <row r="450" spans="1:27">
      <c r="A450" t="s">
        <v>586</v>
      </c>
      <c r="B450" s="1">
        <v>45876</v>
      </c>
      <c r="C450" s="2" t="s">
        <v>435</v>
      </c>
      <c r="D450" t="s">
        <v>72</v>
      </c>
      <c r="E450" t="s">
        <v>64</v>
      </c>
      <c r="F450">
        <v>30</v>
      </c>
      <c r="G450" t="s">
        <v>54</v>
      </c>
      <c r="H450" t="s">
        <v>67</v>
      </c>
      <c r="I450">
        <v>300</v>
      </c>
      <c r="J450" t="s">
        <v>55</v>
      </c>
      <c r="K450" t="s">
        <v>56</v>
      </c>
      <c r="L450" t="s">
        <v>31</v>
      </c>
      <c r="M450">
        <v>1199</v>
      </c>
      <c r="N450">
        <v>13</v>
      </c>
      <c r="O450">
        <v>951.7</v>
      </c>
      <c r="P450">
        <v>0</v>
      </c>
      <c r="Q450">
        <v>0</v>
      </c>
      <c r="R450">
        <v>3</v>
      </c>
      <c r="S450" t="s">
        <v>214</v>
      </c>
      <c r="T450" t="s">
        <v>31</v>
      </c>
      <c r="W450">
        <v>15587</v>
      </c>
      <c r="X450" t="str">
        <f t="shared" ref="X450:X513" si="28">IF(F450="","Yes","No")</f>
        <v>No</v>
      </c>
      <c r="Y450" t="str">
        <f t="shared" ref="Y450:Y513" si="29">IF(N450&lt;=6,"0-6 months",IF(N450&lt;=12,"7-12 months",IF(N450&lt;=24,"13-24 months",IF(N450&lt;=48,"25-48 months","48+ months"))))</f>
        <v>13-24 months</v>
      </c>
      <c r="Z450" t="str">
        <f t="shared" ref="Z450:Z513" si="30">IF(F450&lt;25,"18-24",IF(F450&lt;35,"25-34",IF(F450&lt;50,"35-49","50+")))</f>
        <v>25-34</v>
      </c>
      <c r="AA450" s="8">
        <f t="shared" ref="AA450:AA513" si="31">IF(T450="Yes",1,0)</f>
        <v>0</v>
      </c>
    </row>
    <row r="451" spans="1:27">
      <c r="A451" t="s">
        <v>587</v>
      </c>
      <c r="B451" s="1">
        <v>45197</v>
      </c>
      <c r="C451" s="2" t="s">
        <v>74</v>
      </c>
      <c r="D451" t="s">
        <v>74</v>
      </c>
      <c r="E451" t="s">
        <v>35</v>
      </c>
      <c r="F451">
        <v>18</v>
      </c>
      <c r="G451" t="s">
        <v>27</v>
      </c>
      <c r="H451" t="s">
        <v>36</v>
      </c>
      <c r="I451">
        <v>30</v>
      </c>
      <c r="J451" t="s">
        <v>55</v>
      </c>
      <c r="K451" t="s">
        <v>30</v>
      </c>
      <c r="L451" t="s">
        <v>45</v>
      </c>
      <c r="M451">
        <v>648</v>
      </c>
      <c r="N451">
        <v>13</v>
      </c>
      <c r="O451">
        <v>337.9</v>
      </c>
      <c r="P451">
        <v>1</v>
      </c>
      <c r="Q451">
        <v>0</v>
      </c>
      <c r="R451">
        <v>4</v>
      </c>
      <c r="S451" t="s">
        <v>120</v>
      </c>
      <c r="T451" t="s">
        <v>45</v>
      </c>
      <c r="U451" s="1">
        <v>45587</v>
      </c>
      <c r="V451" t="s">
        <v>97</v>
      </c>
      <c r="W451">
        <v>8424</v>
      </c>
      <c r="X451" t="str">
        <f t="shared" si="28"/>
        <v>No</v>
      </c>
      <c r="Y451" t="str">
        <f t="shared" si="29"/>
        <v>13-24 months</v>
      </c>
      <c r="Z451" t="str">
        <f t="shared" si="30"/>
        <v>18-24</v>
      </c>
      <c r="AA451" s="8">
        <f t="shared" si="31"/>
        <v>1</v>
      </c>
    </row>
    <row r="452" spans="1:27">
      <c r="A452" t="s">
        <v>588</v>
      </c>
      <c r="B452" s="1">
        <v>45349</v>
      </c>
      <c r="C452" s="2" t="s">
        <v>71</v>
      </c>
      <c r="D452" t="s">
        <v>72</v>
      </c>
      <c r="E452" t="s">
        <v>64</v>
      </c>
      <c r="F452">
        <v>24</v>
      </c>
      <c r="G452" t="s">
        <v>27</v>
      </c>
      <c r="H452" t="s">
        <v>28</v>
      </c>
      <c r="I452">
        <v>100</v>
      </c>
      <c r="J452" t="s">
        <v>55</v>
      </c>
      <c r="K452" t="s">
        <v>30</v>
      </c>
      <c r="L452" t="s">
        <v>31</v>
      </c>
      <c r="M452">
        <v>799</v>
      </c>
      <c r="N452">
        <v>7</v>
      </c>
      <c r="O452">
        <v>694.7</v>
      </c>
      <c r="P452">
        <v>2</v>
      </c>
      <c r="Q452">
        <v>0</v>
      </c>
      <c r="S452" t="s">
        <v>433</v>
      </c>
      <c r="T452" t="s">
        <v>45</v>
      </c>
      <c r="U452" s="1">
        <v>45561</v>
      </c>
      <c r="V452" t="s">
        <v>49</v>
      </c>
      <c r="W452">
        <v>5593</v>
      </c>
      <c r="X452" t="str">
        <f t="shared" si="28"/>
        <v>No</v>
      </c>
      <c r="Y452" t="str">
        <f t="shared" si="29"/>
        <v>7-12 months</v>
      </c>
      <c r="Z452" t="str">
        <f t="shared" si="30"/>
        <v>18-24</v>
      </c>
      <c r="AA452" s="8">
        <f t="shared" si="31"/>
        <v>1</v>
      </c>
    </row>
    <row r="453" spans="1:27">
      <c r="A453" t="s">
        <v>589</v>
      </c>
      <c r="B453" s="1">
        <v>45540</v>
      </c>
      <c r="C453" s="2" t="s">
        <v>59</v>
      </c>
      <c r="D453" t="s">
        <v>59</v>
      </c>
      <c r="E453" t="s">
        <v>35</v>
      </c>
      <c r="F453">
        <v>50</v>
      </c>
      <c r="G453" t="s">
        <v>27</v>
      </c>
      <c r="H453" t="s">
        <v>28</v>
      </c>
      <c r="I453">
        <v>100</v>
      </c>
      <c r="J453" t="s">
        <v>55</v>
      </c>
      <c r="K453" t="s">
        <v>82</v>
      </c>
      <c r="L453" t="s">
        <v>31</v>
      </c>
      <c r="M453">
        <v>799</v>
      </c>
      <c r="N453">
        <v>19</v>
      </c>
      <c r="O453">
        <v>384.3</v>
      </c>
      <c r="P453">
        <v>1</v>
      </c>
      <c r="Q453">
        <v>0</v>
      </c>
      <c r="R453">
        <v>2</v>
      </c>
      <c r="S453" t="s">
        <v>143</v>
      </c>
      <c r="T453" t="s">
        <v>45</v>
      </c>
      <c r="U453" s="1">
        <v>46109</v>
      </c>
      <c r="V453" t="s">
        <v>92</v>
      </c>
      <c r="W453">
        <v>15181</v>
      </c>
      <c r="X453" t="str">
        <f t="shared" si="28"/>
        <v>No</v>
      </c>
      <c r="Y453" t="str">
        <f t="shared" si="29"/>
        <v>13-24 months</v>
      </c>
      <c r="Z453" t="str">
        <f t="shared" si="30"/>
        <v>50+</v>
      </c>
      <c r="AA453" s="8">
        <f t="shared" si="31"/>
        <v>1</v>
      </c>
    </row>
    <row r="454" spans="1:27">
      <c r="A454" t="s">
        <v>590</v>
      </c>
      <c r="B454" s="1">
        <v>45611</v>
      </c>
      <c r="C454" s="2" t="s">
        <v>66</v>
      </c>
      <c r="D454" t="s">
        <v>40</v>
      </c>
      <c r="E454" t="s">
        <v>41</v>
      </c>
      <c r="F454">
        <v>48</v>
      </c>
      <c r="G454" t="s">
        <v>27</v>
      </c>
      <c r="H454" t="s">
        <v>28</v>
      </c>
      <c r="I454">
        <v>100</v>
      </c>
      <c r="J454" t="s">
        <v>55</v>
      </c>
      <c r="K454" t="s">
        <v>56</v>
      </c>
      <c r="L454" t="s">
        <v>45</v>
      </c>
      <c r="M454">
        <v>948</v>
      </c>
      <c r="N454">
        <v>21</v>
      </c>
      <c r="O454">
        <v>524.5</v>
      </c>
      <c r="P454">
        <v>1</v>
      </c>
      <c r="Q454">
        <v>0</v>
      </c>
      <c r="R454">
        <v>4</v>
      </c>
      <c r="S454" t="s">
        <v>91</v>
      </c>
      <c r="T454" t="s">
        <v>31</v>
      </c>
      <c r="W454">
        <v>19908</v>
      </c>
      <c r="X454" t="str">
        <f t="shared" si="28"/>
        <v>No</v>
      </c>
      <c r="Y454" t="str">
        <f t="shared" si="29"/>
        <v>13-24 months</v>
      </c>
      <c r="Z454" t="str">
        <f t="shared" si="30"/>
        <v>35-49</v>
      </c>
      <c r="AA454" s="8">
        <f t="shared" si="31"/>
        <v>0</v>
      </c>
    </row>
    <row r="455" spans="1:27">
      <c r="A455" t="s">
        <v>591</v>
      </c>
      <c r="B455" s="1">
        <v>45868</v>
      </c>
      <c r="C455" s="2" t="s">
        <v>24</v>
      </c>
      <c r="D455" t="s">
        <v>25</v>
      </c>
      <c r="E455" t="s">
        <v>26</v>
      </c>
      <c r="F455">
        <v>39</v>
      </c>
      <c r="G455" t="s">
        <v>27</v>
      </c>
      <c r="H455" t="s">
        <v>28</v>
      </c>
      <c r="I455">
        <v>100</v>
      </c>
      <c r="J455" t="s">
        <v>55</v>
      </c>
      <c r="K455" t="s">
        <v>30</v>
      </c>
      <c r="L455" t="s">
        <v>31</v>
      </c>
      <c r="M455">
        <v>799</v>
      </c>
      <c r="N455">
        <v>7</v>
      </c>
      <c r="O455">
        <v>382.6</v>
      </c>
      <c r="P455">
        <v>3</v>
      </c>
      <c r="Q455">
        <v>0</v>
      </c>
      <c r="R455">
        <v>3</v>
      </c>
      <c r="S455" t="s">
        <v>214</v>
      </c>
      <c r="T455" t="s">
        <v>45</v>
      </c>
      <c r="U455" s="1">
        <v>46092</v>
      </c>
      <c r="V455" t="s">
        <v>69</v>
      </c>
      <c r="W455">
        <v>5593</v>
      </c>
      <c r="X455" t="str">
        <f t="shared" si="28"/>
        <v>No</v>
      </c>
      <c r="Y455" t="str">
        <f t="shared" si="29"/>
        <v>7-12 months</v>
      </c>
      <c r="Z455" t="str">
        <f t="shared" si="30"/>
        <v>35-49</v>
      </c>
      <c r="AA455" s="8">
        <f t="shared" si="31"/>
        <v>1</v>
      </c>
    </row>
    <row r="456" spans="1:27">
      <c r="A456" t="s">
        <v>592</v>
      </c>
      <c r="B456" s="1">
        <v>45734</v>
      </c>
      <c r="C456" s="2" t="s">
        <v>39</v>
      </c>
      <c r="D456" t="s">
        <v>40</v>
      </c>
      <c r="E456" t="s">
        <v>41</v>
      </c>
      <c r="F456">
        <v>29</v>
      </c>
      <c r="G456" t="s">
        <v>54</v>
      </c>
      <c r="H456" t="s">
        <v>36</v>
      </c>
      <c r="I456">
        <v>30</v>
      </c>
      <c r="J456" t="s">
        <v>55</v>
      </c>
      <c r="K456" t="s">
        <v>30</v>
      </c>
      <c r="L456" t="s">
        <v>31</v>
      </c>
      <c r="M456">
        <v>499</v>
      </c>
      <c r="N456">
        <v>17</v>
      </c>
      <c r="O456">
        <v>224.9</v>
      </c>
      <c r="P456">
        <v>0</v>
      </c>
      <c r="Q456">
        <v>0</v>
      </c>
      <c r="R456">
        <v>4</v>
      </c>
      <c r="S456" t="s">
        <v>117</v>
      </c>
      <c r="T456" t="s">
        <v>31</v>
      </c>
      <c r="W456">
        <v>8483</v>
      </c>
      <c r="X456" t="str">
        <f t="shared" si="28"/>
        <v>No</v>
      </c>
      <c r="Y456" t="str">
        <f t="shared" si="29"/>
        <v>13-24 months</v>
      </c>
      <c r="Z456" t="str">
        <f t="shared" si="30"/>
        <v>25-34</v>
      </c>
      <c r="AA456" s="8">
        <f t="shared" si="31"/>
        <v>0</v>
      </c>
    </row>
    <row r="457" spans="1:27">
      <c r="A457" t="s">
        <v>593</v>
      </c>
      <c r="B457" s="1">
        <v>45488</v>
      </c>
      <c r="C457" s="2" t="s">
        <v>209</v>
      </c>
      <c r="D457" t="s">
        <v>210</v>
      </c>
      <c r="E457" t="s">
        <v>64</v>
      </c>
      <c r="F457">
        <v>33</v>
      </c>
      <c r="G457" t="s">
        <v>54</v>
      </c>
      <c r="H457" t="s">
        <v>42</v>
      </c>
      <c r="I457">
        <v>1000</v>
      </c>
      <c r="J457" t="s">
        <v>43</v>
      </c>
      <c r="K457" t="s">
        <v>60</v>
      </c>
      <c r="L457" t="s">
        <v>31</v>
      </c>
      <c r="M457">
        <v>1799</v>
      </c>
      <c r="N457">
        <v>26</v>
      </c>
      <c r="O457">
        <v>1542.7</v>
      </c>
      <c r="P457">
        <v>1</v>
      </c>
      <c r="Q457">
        <v>0</v>
      </c>
      <c r="R457">
        <v>2</v>
      </c>
      <c r="S457" t="s">
        <v>77</v>
      </c>
      <c r="T457" t="s">
        <v>31</v>
      </c>
      <c r="W457">
        <v>46774</v>
      </c>
      <c r="X457" t="str">
        <f t="shared" si="28"/>
        <v>No</v>
      </c>
      <c r="Y457" t="str">
        <f t="shared" si="29"/>
        <v>25-48 months</v>
      </c>
      <c r="Z457" t="str">
        <f t="shared" si="30"/>
        <v>25-34</v>
      </c>
      <c r="AA457" s="8">
        <f t="shared" si="31"/>
        <v>0</v>
      </c>
    </row>
    <row r="458" spans="1:27">
      <c r="A458" t="s">
        <v>594</v>
      </c>
      <c r="B458" s="1">
        <v>44659</v>
      </c>
      <c r="C458" s="2" t="s">
        <v>89</v>
      </c>
      <c r="D458" t="s">
        <v>90</v>
      </c>
      <c r="E458" t="s">
        <v>41</v>
      </c>
      <c r="F458">
        <v>33</v>
      </c>
      <c r="G458" t="s">
        <v>27</v>
      </c>
      <c r="H458" t="s">
        <v>28</v>
      </c>
      <c r="I458">
        <v>100</v>
      </c>
      <c r="J458" t="s">
        <v>55</v>
      </c>
      <c r="K458" t="s">
        <v>60</v>
      </c>
      <c r="L458" t="s">
        <v>31</v>
      </c>
      <c r="M458">
        <v>799</v>
      </c>
      <c r="N458">
        <v>53</v>
      </c>
      <c r="O458">
        <v>468.5</v>
      </c>
      <c r="P458">
        <v>1</v>
      </c>
      <c r="Q458">
        <v>0</v>
      </c>
      <c r="R458">
        <v>2</v>
      </c>
      <c r="S458" t="s">
        <v>441</v>
      </c>
      <c r="T458" t="s">
        <v>31</v>
      </c>
      <c r="W458">
        <v>42347</v>
      </c>
      <c r="X458" t="str">
        <f t="shared" si="28"/>
        <v>No</v>
      </c>
      <c r="Y458" t="str">
        <f t="shared" si="29"/>
        <v>48+ months</v>
      </c>
      <c r="Z458" t="str">
        <f t="shared" si="30"/>
        <v>25-34</v>
      </c>
      <c r="AA458" s="8">
        <f t="shared" si="31"/>
        <v>0</v>
      </c>
    </row>
    <row r="459" spans="1:27">
      <c r="A459" t="s">
        <v>595</v>
      </c>
      <c r="B459" s="1">
        <v>45711</v>
      </c>
      <c r="C459" s="2" t="s">
        <v>71</v>
      </c>
      <c r="D459" t="s">
        <v>72</v>
      </c>
      <c r="E459" t="s">
        <v>64</v>
      </c>
      <c r="F459">
        <v>37</v>
      </c>
      <c r="G459" t="s">
        <v>54</v>
      </c>
      <c r="H459" t="s">
        <v>28</v>
      </c>
      <c r="I459">
        <v>100</v>
      </c>
      <c r="J459" t="s">
        <v>43</v>
      </c>
      <c r="K459" t="s">
        <v>60</v>
      </c>
      <c r="L459" t="s">
        <v>31</v>
      </c>
      <c r="M459">
        <v>799</v>
      </c>
      <c r="N459">
        <v>18</v>
      </c>
      <c r="O459">
        <v>422.9</v>
      </c>
      <c r="P459">
        <v>0</v>
      </c>
      <c r="Q459">
        <v>0</v>
      </c>
      <c r="R459">
        <v>3</v>
      </c>
      <c r="S459" t="s">
        <v>122</v>
      </c>
      <c r="T459" t="s">
        <v>31</v>
      </c>
      <c r="W459">
        <v>14382</v>
      </c>
      <c r="X459" t="str">
        <f t="shared" si="28"/>
        <v>No</v>
      </c>
      <c r="Y459" t="str">
        <f t="shared" si="29"/>
        <v>13-24 months</v>
      </c>
      <c r="Z459" t="str">
        <f t="shared" si="30"/>
        <v>35-49</v>
      </c>
      <c r="AA459" s="8">
        <f t="shared" si="31"/>
        <v>0</v>
      </c>
    </row>
    <row r="460" spans="1:27">
      <c r="A460" t="s">
        <v>596</v>
      </c>
      <c r="B460" s="1">
        <v>45106</v>
      </c>
      <c r="C460" s="2" t="s">
        <v>101</v>
      </c>
      <c r="D460" t="s">
        <v>102</v>
      </c>
      <c r="E460" t="s">
        <v>35</v>
      </c>
      <c r="F460">
        <v>34</v>
      </c>
      <c r="G460" t="s">
        <v>54</v>
      </c>
      <c r="H460" t="s">
        <v>28</v>
      </c>
      <c r="I460">
        <v>100</v>
      </c>
      <c r="J460" t="s">
        <v>29</v>
      </c>
      <c r="K460" t="s">
        <v>60</v>
      </c>
      <c r="L460" t="s">
        <v>31</v>
      </c>
      <c r="M460">
        <v>799</v>
      </c>
      <c r="N460">
        <v>38</v>
      </c>
      <c r="O460">
        <v>570.4</v>
      </c>
      <c r="P460">
        <v>0</v>
      </c>
      <c r="Q460">
        <v>0</v>
      </c>
      <c r="R460">
        <v>3</v>
      </c>
      <c r="S460" t="s">
        <v>114</v>
      </c>
      <c r="T460" t="s">
        <v>31</v>
      </c>
      <c r="W460">
        <v>30362</v>
      </c>
      <c r="X460" t="str">
        <f t="shared" si="28"/>
        <v>No</v>
      </c>
      <c r="Y460" t="str">
        <f t="shared" si="29"/>
        <v>25-48 months</v>
      </c>
      <c r="Z460" t="str">
        <f t="shared" si="30"/>
        <v>25-34</v>
      </c>
      <c r="AA460" s="8">
        <f t="shared" si="31"/>
        <v>0</v>
      </c>
    </row>
    <row r="461" spans="1:27">
      <c r="A461" t="s">
        <v>597</v>
      </c>
      <c r="B461" s="1">
        <v>46093</v>
      </c>
      <c r="C461" s="2" t="s">
        <v>24</v>
      </c>
      <c r="D461" t="s">
        <v>25</v>
      </c>
      <c r="E461" t="s">
        <v>26</v>
      </c>
      <c r="F461">
        <v>22</v>
      </c>
      <c r="G461" t="s">
        <v>27</v>
      </c>
      <c r="H461" t="s">
        <v>28</v>
      </c>
      <c r="I461">
        <v>100</v>
      </c>
      <c r="J461" t="s">
        <v>29</v>
      </c>
      <c r="K461" t="s">
        <v>30</v>
      </c>
      <c r="L461" t="s">
        <v>31</v>
      </c>
      <c r="M461">
        <v>799</v>
      </c>
      <c r="N461">
        <v>2</v>
      </c>
      <c r="O461">
        <v>492.2</v>
      </c>
      <c r="P461">
        <v>3</v>
      </c>
      <c r="Q461">
        <v>0</v>
      </c>
      <c r="S461" t="s">
        <v>598</v>
      </c>
      <c r="T461" t="s">
        <v>45</v>
      </c>
      <c r="U461" s="1">
        <v>46169</v>
      </c>
      <c r="V461" t="s">
        <v>97</v>
      </c>
      <c r="W461">
        <v>1598</v>
      </c>
      <c r="X461" t="str">
        <f t="shared" si="28"/>
        <v>No</v>
      </c>
      <c r="Y461" t="str">
        <f t="shared" si="29"/>
        <v>0-6 months</v>
      </c>
      <c r="Z461" t="str">
        <f t="shared" si="30"/>
        <v>18-24</v>
      </c>
      <c r="AA461" s="8">
        <f t="shared" si="31"/>
        <v>1</v>
      </c>
    </row>
    <row r="462" spans="1:27">
      <c r="A462" t="s">
        <v>599</v>
      </c>
      <c r="B462" s="1">
        <v>46182</v>
      </c>
      <c r="C462" s="2" t="s">
        <v>89</v>
      </c>
      <c r="D462" t="s">
        <v>90</v>
      </c>
      <c r="E462" t="s">
        <v>41</v>
      </c>
      <c r="F462">
        <v>18</v>
      </c>
      <c r="G462" t="s">
        <v>27</v>
      </c>
      <c r="H462" t="s">
        <v>28</v>
      </c>
      <c r="I462">
        <v>100</v>
      </c>
      <c r="J462" t="s">
        <v>55</v>
      </c>
      <c r="K462" t="s">
        <v>56</v>
      </c>
      <c r="L462" t="s">
        <v>31</v>
      </c>
      <c r="M462">
        <v>799</v>
      </c>
      <c r="N462">
        <v>3</v>
      </c>
      <c r="O462">
        <v>274.8</v>
      </c>
      <c r="P462">
        <v>1</v>
      </c>
      <c r="Q462">
        <v>0</v>
      </c>
      <c r="R462">
        <v>4</v>
      </c>
      <c r="T462" t="s">
        <v>31</v>
      </c>
      <c r="W462">
        <v>2397</v>
      </c>
      <c r="X462" t="str">
        <f t="shared" si="28"/>
        <v>No</v>
      </c>
      <c r="Y462" t="str">
        <f t="shared" si="29"/>
        <v>0-6 months</v>
      </c>
      <c r="Z462" t="str">
        <f t="shared" si="30"/>
        <v>18-24</v>
      </c>
      <c r="AA462" s="8">
        <f t="shared" si="31"/>
        <v>0</v>
      </c>
    </row>
    <row r="463" spans="1:27">
      <c r="A463" t="s">
        <v>600</v>
      </c>
      <c r="B463" s="1">
        <v>46037</v>
      </c>
      <c r="C463" s="2" t="s">
        <v>71</v>
      </c>
      <c r="D463" t="s">
        <v>72</v>
      </c>
      <c r="E463" t="s">
        <v>64</v>
      </c>
      <c r="F463">
        <v>31</v>
      </c>
      <c r="G463" t="s">
        <v>27</v>
      </c>
      <c r="H463" t="s">
        <v>36</v>
      </c>
      <c r="I463">
        <v>30</v>
      </c>
      <c r="J463" t="s">
        <v>55</v>
      </c>
      <c r="K463" t="s">
        <v>60</v>
      </c>
      <c r="L463" t="s">
        <v>31</v>
      </c>
      <c r="M463">
        <v>499</v>
      </c>
      <c r="N463">
        <v>7</v>
      </c>
      <c r="O463">
        <v>257.39999999999998</v>
      </c>
      <c r="P463">
        <v>0</v>
      </c>
      <c r="Q463">
        <v>1</v>
      </c>
      <c r="S463" t="s">
        <v>91</v>
      </c>
      <c r="T463" t="s">
        <v>31</v>
      </c>
      <c r="W463">
        <v>3493</v>
      </c>
      <c r="X463" t="str">
        <f t="shared" si="28"/>
        <v>No</v>
      </c>
      <c r="Y463" t="str">
        <f t="shared" si="29"/>
        <v>7-12 months</v>
      </c>
      <c r="Z463" t="str">
        <f t="shared" si="30"/>
        <v>25-34</v>
      </c>
      <c r="AA463" s="8">
        <f t="shared" si="31"/>
        <v>0</v>
      </c>
    </row>
    <row r="464" spans="1:27">
      <c r="A464" t="s">
        <v>601</v>
      </c>
      <c r="B464" s="1">
        <v>45529</v>
      </c>
      <c r="C464" s="2" t="s">
        <v>146</v>
      </c>
      <c r="D464" t="s">
        <v>147</v>
      </c>
      <c r="E464" t="s">
        <v>26</v>
      </c>
      <c r="F464">
        <v>47</v>
      </c>
      <c r="G464" t="s">
        <v>27</v>
      </c>
      <c r="H464" t="s">
        <v>28</v>
      </c>
      <c r="I464">
        <v>100</v>
      </c>
      <c r="J464" t="s">
        <v>29</v>
      </c>
      <c r="K464" t="s">
        <v>82</v>
      </c>
      <c r="L464" t="s">
        <v>45</v>
      </c>
      <c r="M464">
        <v>948</v>
      </c>
      <c r="N464">
        <v>24</v>
      </c>
      <c r="O464">
        <v>270.89999999999998</v>
      </c>
      <c r="P464">
        <v>1</v>
      </c>
      <c r="Q464">
        <v>0</v>
      </c>
      <c r="R464">
        <v>3</v>
      </c>
      <c r="S464" t="s">
        <v>99</v>
      </c>
      <c r="T464" t="s">
        <v>31</v>
      </c>
      <c r="W464">
        <v>22752</v>
      </c>
      <c r="X464" t="str">
        <f t="shared" si="28"/>
        <v>No</v>
      </c>
      <c r="Y464" t="str">
        <f t="shared" si="29"/>
        <v>13-24 months</v>
      </c>
      <c r="Z464" t="str">
        <f t="shared" si="30"/>
        <v>35-49</v>
      </c>
      <c r="AA464" s="8">
        <f t="shared" si="31"/>
        <v>0</v>
      </c>
    </row>
    <row r="465" spans="1:27">
      <c r="A465" t="s">
        <v>602</v>
      </c>
      <c r="B465" s="1">
        <v>45031</v>
      </c>
      <c r="C465" s="2" t="s">
        <v>24</v>
      </c>
      <c r="D465" t="s">
        <v>25</v>
      </c>
      <c r="E465" t="s">
        <v>26</v>
      </c>
      <c r="F465">
        <v>44</v>
      </c>
      <c r="G465" t="s">
        <v>27</v>
      </c>
      <c r="H465" t="s">
        <v>28</v>
      </c>
      <c r="I465">
        <v>100</v>
      </c>
      <c r="J465" t="s">
        <v>55</v>
      </c>
      <c r="K465" t="s">
        <v>56</v>
      </c>
      <c r="L465" t="s">
        <v>31</v>
      </c>
      <c r="M465">
        <v>799</v>
      </c>
      <c r="N465">
        <v>20</v>
      </c>
      <c r="O465">
        <v>513.79999999999995</v>
      </c>
      <c r="P465">
        <v>2</v>
      </c>
      <c r="Q465">
        <v>0</v>
      </c>
      <c r="R465">
        <v>4</v>
      </c>
      <c r="S465" t="s">
        <v>105</v>
      </c>
      <c r="T465" t="s">
        <v>45</v>
      </c>
      <c r="U465" s="1">
        <v>45647</v>
      </c>
      <c r="V465" t="s">
        <v>49</v>
      </c>
      <c r="W465">
        <v>15980</v>
      </c>
      <c r="X465" t="str">
        <f t="shared" si="28"/>
        <v>No</v>
      </c>
      <c r="Y465" t="str">
        <f t="shared" si="29"/>
        <v>13-24 months</v>
      </c>
      <c r="Z465" t="str">
        <f t="shared" si="30"/>
        <v>35-49</v>
      </c>
      <c r="AA465" s="8">
        <f t="shared" si="31"/>
        <v>1</v>
      </c>
    </row>
    <row r="466" spans="1:27">
      <c r="A466" t="s">
        <v>603</v>
      </c>
      <c r="B466" s="1">
        <v>46201</v>
      </c>
      <c r="C466" s="2" t="s">
        <v>146</v>
      </c>
      <c r="D466" t="s">
        <v>147</v>
      </c>
      <c r="E466" t="s">
        <v>26</v>
      </c>
      <c r="F466">
        <v>23</v>
      </c>
      <c r="G466" t="s">
        <v>163</v>
      </c>
      <c r="H466" t="s">
        <v>28</v>
      </c>
      <c r="I466">
        <v>100</v>
      </c>
      <c r="J466" t="s">
        <v>43</v>
      </c>
      <c r="K466" t="s">
        <v>30</v>
      </c>
      <c r="L466" t="s">
        <v>45</v>
      </c>
      <c r="M466">
        <v>948</v>
      </c>
      <c r="N466">
        <v>2</v>
      </c>
      <c r="O466">
        <v>554</v>
      </c>
      <c r="P466">
        <v>0</v>
      </c>
      <c r="Q466">
        <v>0</v>
      </c>
      <c r="R466">
        <v>5</v>
      </c>
      <c r="T466" t="s">
        <v>31</v>
      </c>
      <c r="W466">
        <v>1896</v>
      </c>
      <c r="X466" t="str">
        <f t="shared" si="28"/>
        <v>No</v>
      </c>
      <c r="Y466" t="str">
        <f t="shared" si="29"/>
        <v>0-6 months</v>
      </c>
      <c r="Z466" t="str">
        <f t="shared" si="30"/>
        <v>18-24</v>
      </c>
      <c r="AA466" s="8">
        <f t="shared" si="31"/>
        <v>0</v>
      </c>
    </row>
    <row r="467" spans="1:27">
      <c r="A467" t="s">
        <v>604</v>
      </c>
      <c r="B467" s="1">
        <v>45399</v>
      </c>
      <c r="C467" s="2" t="s">
        <v>24</v>
      </c>
      <c r="D467" t="s">
        <v>25</v>
      </c>
      <c r="E467" t="s">
        <v>26</v>
      </c>
      <c r="F467">
        <v>24</v>
      </c>
      <c r="G467" t="s">
        <v>27</v>
      </c>
      <c r="H467" t="s">
        <v>36</v>
      </c>
      <c r="I467">
        <v>30</v>
      </c>
      <c r="J467" t="s">
        <v>55</v>
      </c>
      <c r="K467" t="s">
        <v>30</v>
      </c>
      <c r="L467" t="s">
        <v>45</v>
      </c>
      <c r="M467">
        <v>648</v>
      </c>
      <c r="N467">
        <v>20</v>
      </c>
      <c r="O467">
        <v>420.2</v>
      </c>
      <c r="P467">
        <v>1</v>
      </c>
      <c r="Q467">
        <v>1</v>
      </c>
      <c r="R467">
        <v>3</v>
      </c>
      <c r="T467" t="s">
        <v>45</v>
      </c>
      <c r="U467" s="1">
        <v>46005</v>
      </c>
      <c r="V467" t="s">
        <v>69</v>
      </c>
      <c r="W467">
        <v>12960</v>
      </c>
      <c r="X467" t="str">
        <f t="shared" si="28"/>
        <v>No</v>
      </c>
      <c r="Y467" t="str">
        <f t="shared" si="29"/>
        <v>13-24 months</v>
      </c>
      <c r="Z467" t="str">
        <f t="shared" si="30"/>
        <v>18-24</v>
      </c>
      <c r="AA467" s="8">
        <f t="shared" si="31"/>
        <v>1</v>
      </c>
    </row>
    <row r="468" spans="1:27">
      <c r="A468" t="s">
        <v>605</v>
      </c>
      <c r="B468" s="1">
        <v>45619</v>
      </c>
      <c r="C468" s="2" t="s">
        <v>71</v>
      </c>
      <c r="D468" t="s">
        <v>72</v>
      </c>
      <c r="E468" t="s">
        <v>64</v>
      </c>
      <c r="F468">
        <v>30</v>
      </c>
      <c r="G468" t="s">
        <v>27</v>
      </c>
      <c r="H468" t="s">
        <v>28</v>
      </c>
      <c r="I468">
        <v>100</v>
      </c>
      <c r="J468" t="s">
        <v>43</v>
      </c>
      <c r="K468" t="s">
        <v>82</v>
      </c>
      <c r="L468" t="s">
        <v>45</v>
      </c>
      <c r="M468">
        <v>948</v>
      </c>
      <c r="N468">
        <v>21</v>
      </c>
      <c r="O468">
        <v>507.8</v>
      </c>
      <c r="P468">
        <v>1</v>
      </c>
      <c r="Q468">
        <v>0</v>
      </c>
      <c r="R468">
        <v>5</v>
      </c>
      <c r="T468" t="s">
        <v>31</v>
      </c>
      <c r="W468">
        <v>19908</v>
      </c>
      <c r="X468" t="str">
        <f t="shared" si="28"/>
        <v>No</v>
      </c>
      <c r="Y468" t="str">
        <f t="shared" si="29"/>
        <v>13-24 months</v>
      </c>
      <c r="Z468" t="str">
        <f t="shared" si="30"/>
        <v>25-34</v>
      </c>
      <c r="AA468" s="8">
        <f t="shared" si="31"/>
        <v>0</v>
      </c>
    </row>
    <row r="469" spans="1:27">
      <c r="A469" t="s">
        <v>606</v>
      </c>
      <c r="B469" s="1">
        <v>45473</v>
      </c>
      <c r="C469" s="2" t="s">
        <v>89</v>
      </c>
      <c r="D469" t="s">
        <v>90</v>
      </c>
      <c r="E469" t="s">
        <v>41</v>
      </c>
      <c r="F469">
        <v>59</v>
      </c>
      <c r="G469" t="s">
        <v>27</v>
      </c>
      <c r="H469" t="s">
        <v>36</v>
      </c>
      <c r="I469">
        <v>30</v>
      </c>
      <c r="J469" t="s">
        <v>55</v>
      </c>
      <c r="K469" t="s">
        <v>44</v>
      </c>
      <c r="L469" t="s">
        <v>31</v>
      </c>
      <c r="M469">
        <v>499</v>
      </c>
      <c r="N469">
        <v>26</v>
      </c>
      <c r="O469">
        <v>152.6</v>
      </c>
      <c r="P469">
        <v>2</v>
      </c>
      <c r="Q469">
        <v>0</v>
      </c>
      <c r="R469">
        <v>4</v>
      </c>
      <c r="T469" t="s">
        <v>31</v>
      </c>
      <c r="W469">
        <v>12974</v>
      </c>
      <c r="X469" t="str">
        <f t="shared" si="28"/>
        <v>No</v>
      </c>
      <c r="Y469" t="str">
        <f t="shared" si="29"/>
        <v>25-48 months</v>
      </c>
      <c r="Z469" t="str">
        <f t="shared" si="30"/>
        <v>50+</v>
      </c>
      <c r="AA469" s="8">
        <f t="shared" si="31"/>
        <v>0</v>
      </c>
    </row>
    <row r="470" spans="1:27">
      <c r="A470" t="s">
        <v>607</v>
      </c>
      <c r="B470" s="1">
        <v>46130</v>
      </c>
      <c r="C470" s="2" t="s">
        <v>24</v>
      </c>
      <c r="D470" t="s">
        <v>25</v>
      </c>
      <c r="E470" t="s">
        <v>26</v>
      </c>
      <c r="F470">
        <v>38</v>
      </c>
      <c r="G470" t="s">
        <v>27</v>
      </c>
      <c r="H470" t="s">
        <v>42</v>
      </c>
      <c r="I470">
        <v>1000</v>
      </c>
      <c r="J470" t="s">
        <v>43</v>
      </c>
      <c r="K470" t="s">
        <v>44</v>
      </c>
      <c r="L470" t="s">
        <v>31</v>
      </c>
      <c r="M470">
        <v>1799</v>
      </c>
      <c r="N470">
        <v>4</v>
      </c>
      <c r="O470">
        <v>687</v>
      </c>
      <c r="P470">
        <v>1</v>
      </c>
      <c r="Q470">
        <v>1</v>
      </c>
      <c r="R470">
        <v>2</v>
      </c>
      <c r="T470" t="s">
        <v>45</v>
      </c>
      <c r="U470" s="1">
        <v>46245</v>
      </c>
      <c r="V470" t="s">
        <v>69</v>
      </c>
      <c r="W470">
        <v>7196</v>
      </c>
      <c r="X470" t="str">
        <f t="shared" si="28"/>
        <v>No</v>
      </c>
      <c r="Y470" t="str">
        <f t="shared" si="29"/>
        <v>0-6 months</v>
      </c>
      <c r="Z470" t="str">
        <f t="shared" si="30"/>
        <v>35-49</v>
      </c>
      <c r="AA470" s="8">
        <f t="shared" si="31"/>
        <v>1</v>
      </c>
    </row>
    <row r="471" spans="1:27">
      <c r="A471" t="s">
        <v>608</v>
      </c>
      <c r="B471" s="1">
        <v>45875</v>
      </c>
      <c r="C471" s="2" t="s">
        <v>33</v>
      </c>
      <c r="D471" t="s">
        <v>34</v>
      </c>
      <c r="E471" t="s">
        <v>35</v>
      </c>
      <c r="F471">
        <v>52</v>
      </c>
      <c r="G471" t="s">
        <v>54</v>
      </c>
      <c r="H471" t="s">
        <v>36</v>
      </c>
      <c r="I471">
        <v>30</v>
      </c>
      <c r="J471" t="s">
        <v>29</v>
      </c>
      <c r="K471" t="s">
        <v>30</v>
      </c>
      <c r="L471" t="s">
        <v>31</v>
      </c>
      <c r="M471">
        <v>499</v>
      </c>
      <c r="N471">
        <v>7</v>
      </c>
      <c r="O471">
        <v>307</v>
      </c>
      <c r="P471">
        <v>0</v>
      </c>
      <c r="Q471">
        <v>1</v>
      </c>
      <c r="R471">
        <v>2</v>
      </c>
      <c r="T471" t="s">
        <v>45</v>
      </c>
      <c r="U471" s="1">
        <v>46094</v>
      </c>
      <c r="V471" t="s">
        <v>69</v>
      </c>
      <c r="W471">
        <v>3493</v>
      </c>
      <c r="X471" t="str">
        <f t="shared" si="28"/>
        <v>No</v>
      </c>
      <c r="Y471" t="str">
        <f t="shared" si="29"/>
        <v>7-12 months</v>
      </c>
      <c r="Z471" t="str">
        <f t="shared" si="30"/>
        <v>50+</v>
      </c>
      <c r="AA471" s="8">
        <f t="shared" si="31"/>
        <v>1</v>
      </c>
    </row>
    <row r="472" spans="1:27">
      <c r="A472" t="s">
        <v>609</v>
      </c>
      <c r="B472" s="1">
        <v>44894</v>
      </c>
      <c r="C472" s="2" t="s">
        <v>101</v>
      </c>
      <c r="D472" t="s">
        <v>102</v>
      </c>
      <c r="E472" t="s">
        <v>35</v>
      </c>
      <c r="F472">
        <v>38</v>
      </c>
      <c r="G472" t="s">
        <v>54</v>
      </c>
      <c r="H472" t="s">
        <v>36</v>
      </c>
      <c r="I472">
        <v>30</v>
      </c>
      <c r="J472" t="s">
        <v>43</v>
      </c>
      <c r="K472" t="s">
        <v>56</v>
      </c>
      <c r="L472" t="s">
        <v>45</v>
      </c>
      <c r="M472">
        <v>648</v>
      </c>
      <c r="N472">
        <v>45</v>
      </c>
      <c r="O472">
        <v>324.7</v>
      </c>
      <c r="P472">
        <v>2</v>
      </c>
      <c r="Q472">
        <v>0</v>
      </c>
      <c r="R472">
        <v>3</v>
      </c>
      <c r="S472" t="s">
        <v>114</v>
      </c>
      <c r="T472" t="s">
        <v>31</v>
      </c>
      <c r="W472">
        <v>29160</v>
      </c>
      <c r="X472" t="str">
        <f t="shared" si="28"/>
        <v>No</v>
      </c>
      <c r="Y472" t="str">
        <f t="shared" si="29"/>
        <v>25-48 months</v>
      </c>
      <c r="Z472" t="str">
        <f t="shared" si="30"/>
        <v>35-49</v>
      </c>
      <c r="AA472" s="8">
        <f t="shared" si="31"/>
        <v>0</v>
      </c>
    </row>
    <row r="473" spans="1:27">
      <c r="A473" t="s">
        <v>610</v>
      </c>
      <c r="B473" s="1">
        <v>46244</v>
      </c>
      <c r="C473" s="2" t="s">
        <v>33</v>
      </c>
      <c r="D473" t="s">
        <v>34</v>
      </c>
      <c r="E473" t="s">
        <v>35</v>
      </c>
      <c r="F473">
        <v>30</v>
      </c>
      <c r="G473" t="s">
        <v>54</v>
      </c>
      <c r="H473" t="s">
        <v>42</v>
      </c>
      <c r="I473">
        <v>1000</v>
      </c>
      <c r="J473" t="s">
        <v>29</v>
      </c>
      <c r="K473" t="s">
        <v>82</v>
      </c>
      <c r="L473" t="s">
        <v>31</v>
      </c>
      <c r="M473">
        <v>1799</v>
      </c>
      <c r="N473">
        <v>1</v>
      </c>
      <c r="O473">
        <v>945.6</v>
      </c>
      <c r="P473">
        <v>0</v>
      </c>
      <c r="Q473">
        <v>0</v>
      </c>
      <c r="R473">
        <v>3</v>
      </c>
      <c r="S473" t="s">
        <v>136</v>
      </c>
      <c r="T473" t="s">
        <v>45</v>
      </c>
      <c r="U473" s="1">
        <v>46264</v>
      </c>
      <c r="V473" t="s">
        <v>97</v>
      </c>
      <c r="W473">
        <v>1799</v>
      </c>
      <c r="X473" t="str">
        <f t="shared" si="28"/>
        <v>No</v>
      </c>
      <c r="Y473" t="str">
        <f t="shared" si="29"/>
        <v>0-6 months</v>
      </c>
      <c r="Z473" t="str">
        <f t="shared" si="30"/>
        <v>25-34</v>
      </c>
      <c r="AA473" s="8">
        <f t="shared" si="31"/>
        <v>1</v>
      </c>
    </row>
    <row r="474" spans="1:27">
      <c r="A474" t="s">
        <v>611</v>
      </c>
      <c r="B474" s="1">
        <v>45403</v>
      </c>
      <c r="C474" s="2" t="s">
        <v>66</v>
      </c>
      <c r="D474" t="s">
        <v>40</v>
      </c>
      <c r="E474" t="s">
        <v>41</v>
      </c>
      <c r="F474">
        <v>31</v>
      </c>
      <c r="G474" t="s">
        <v>27</v>
      </c>
      <c r="H474" t="s">
        <v>36</v>
      </c>
      <c r="I474">
        <v>30</v>
      </c>
      <c r="J474" t="s">
        <v>55</v>
      </c>
      <c r="K474" t="s">
        <v>56</v>
      </c>
      <c r="L474" t="s">
        <v>45</v>
      </c>
      <c r="M474">
        <v>648</v>
      </c>
      <c r="N474">
        <v>28</v>
      </c>
      <c r="O474">
        <v>478.1</v>
      </c>
      <c r="P474">
        <v>4</v>
      </c>
      <c r="Q474">
        <v>0</v>
      </c>
      <c r="R474">
        <v>3</v>
      </c>
      <c r="S474" t="s">
        <v>149</v>
      </c>
      <c r="T474" t="s">
        <v>31</v>
      </c>
      <c r="W474">
        <v>18144</v>
      </c>
      <c r="X474" t="str">
        <f t="shared" si="28"/>
        <v>No</v>
      </c>
      <c r="Y474" t="str">
        <f t="shared" si="29"/>
        <v>25-48 months</v>
      </c>
      <c r="Z474" t="str">
        <f t="shared" si="30"/>
        <v>25-34</v>
      </c>
      <c r="AA474" s="8">
        <f t="shared" si="31"/>
        <v>0</v>
      </c>
    </row>
    <row r="475" spans="1:27">
      <c r="A475" t="s">
        <v>612</v>
      </c>
      <c r="B475" s="1">
        <v>45628</v>
      </c>
      <c r="C475" s="2" t="s">
        <v>24</v>
      </c>
      <c r="D475" t="s">
        <v>25</v>
      </c>
      <c r="E475" t="s">
        <v>26</v>
      </c>
      <c r="F475">
        <v>48</v>
      </c>
      <c r="G475" t="s">
        <v>27</v>
      </c>
      <c r="H475" t="s">
        <v>36</v>
      </c>
      <c r="I475">
        <v>30</v>
      </c>
      <c r="J475" t="s">
        <v>29</v>
      </c>
      <c r="K475" t="s">
        <v>44</v>
      </c>
      <c r="L475" t="s">
        <v>45</v>
      </c>
      <c r="M475">
        <v>648</v>
      </c>
      <c r="N475">
        <v>10</v>
      </c>
      <c r="O475">
        <v>221.7</v>
      </c>
      <c r="P475">
        <v>2</v>
      </c>
      <c r="Q475">
        <v>1</v>
      </c>
      <c r="R475">
        <v>3</v>
      </c>
      <c r="S475" t="s">
        <v>214</v>
      </c>
      <c r="T475" t="s">
        <v>45</v>
      </c>
      <c r="U475" s="1">
        <v>45927</v>
      </c>
      <c r="V475" t="s">
        <v>170</v>
      </c>
      <c r="W475">
        <v>6480</v>
      </c>
      <c r="X475" t="str">
        <f t="shared" si="28"/>
        <v>No</v>
      </c>
      <c r="Y475" t="str">
        <f t="shared" si="29"/>
        <v>7-12 months</v>
      </c>
      <c r="Z475" t="str">
        <f t="shared" si="30"/>
        <v>35-49</v>
      </c>
      <c r="AA475" s="8">
        <f t="shared" si="31"/>
        <v>1</v>
      </c>
    </row>
    <row r="476" spans="1:27">
      <c r="A476" t="s">
        <v>613</v>
      </c>
      <c r="B476" s="1">
        <v>44856</v>
      </c>
      <c r="C476" s="2" t="s">
        <v>158</v>
      </c>
      <c r="D476" t="s">
        <v>159</v>
      </c>
      <c r="E476" t="s">
        <v>64</v>
      </c>
      <c r="F476">
        <v>29</v>
      </c>
      <c r="G476" t="s">
        <v>54</v>
      </c>
      <c r="H476" t="s">
        <v>67</v>
      </c>
      <c r="I476">
        <v>300</v>
      </c>
      <c r="J476" t="s">
        <v>29</v>
      </c>
      <c r="K476" t="s">
        <v>60</v>
      </c>
      <c r="L476" t="s">
        <v>31</v>
      </c>
      <c r="M476">
        <v>1199</v>
      </c>
      <c r="N476">
        <v>46</v>
      </c>
      <c r="O476">
        <v>940</v>
      </c>
      <c r="P476">
        <v>0</v>
      </c>
      <c r="Q476">
        <v>0</v>
      </c>
      <c r="R476">
        <v>5</v>
      </c>
      <c r="S476" t="s">
        <v>164</v>
      </c>
      <c r="T476" t="s">
        <v>31</v>
      </c>
      <c r="W476">
        <v>55154</v>
      </c>
      <c r="X476" t="str">
        <f t="shared" si="28"/>
        <v>No</v>
      </c>
      <c r="Y476" t="str">
        <f t="shared" si="29"/>
        <v>25-48 months</v>
      </c>
      <c r="Z476" t="str">
        <f t="shared" si="30"/>
        <v>25-34</v>
      </c>
      <c r="AA476" s="8">
        <f t="shared" si="31"/>
        <v>0</v>
      </c>
    </row>
    <row r="477" spans="1:27">
      <c r="A477" t="s">
        <v>614</v>
      </c>
      <c r="B477" s="1">
        <v>46119</v>
      </c>
      <c r="C477" s="2" t="s">
        <v>71</v>
      </c>
      <c r="D477" t="s">
        <v>72</v>
      </c>
      <c r="E477" t="s">
        <v>64</v>
      </c>
      <c r="F477">
        <v>41</v>
      </c>
      <c r="G477" t="s">
        <v>54</v>
      </c>
      <c r="H477" t="s">
        <v>28</v>
      </c>
      <c r="I477">
        <v>100</v>
      </c>
      <c r="J477" t="s">
        <v>55</v>
      </c>
      <c r="K477" t="s">
        <v>56</v>
      </c>
      <c r="L477" t="s">
        <v>31</v>
      </c>
      <c r="M477">
        <v>799</v>
      </c>
      <c r="N477">
        <v>5</v>
      </c>
      <c r="O477">
        <v>596.29999999999995</v>
      </c>
      <c r="P477">
        <v>0</v>
      </c>
      <c r="Q477">
        <v>0</v>
      </c>
      <c r="R477">
        <v>4</v>
      </c>
      <c r="S477" t="s">
        <v>120</v>
      </c>
      <c r="T477" t="s">
        <v>31</v>
      </c>
      <c r="W477">
        <v>3995</v>
      </c>
      <c r="X477" t="str">
        <f t="shared" si="28"/>
        <v>No</v>
      </c>
      <c r="Y477" t="str">
        <f t="shared" si="29"/>
        <v>0-6 months</v>
      </c>
      <c r="Z477" t="str">
        <f t="shared" si="30"/>
        <v>35-49</v>
      </c>
      <c r="AA477" s="8">
        <f t="shared" si="31"/>
        <v>0</v>
      </c>
    </row>
    <row r="478" spans="1:27">
      <c r="A478" t="s">
        <v>615</v>
      </c>
      <c r="B478" s="1">
        <v>45008</v>
      </c>
      <c r="C478" s="2" t="s">
        <v>39</v>
      </c>
      <c r="D478" t="s">
        <v>40</v>
      </c>
      <c r="E478" t="s">
        <v>41</v>
      </c>
      <c r="F478">
        <v>19</v>
      </c>
      <c r="G478" t="s">
        <v>54</v>
      </c>
      <c r="H478" t="s">
        <v>67</v>
      </c>
      <c r="I478">
        <v>300</v>
      </c>
      <c r="J478" t="s">
        <v>55</v>
      </c>
      <c r="K478" t="s">
        <v>82</v>
      </c>
      <c r="L478" t="s">
        <v>31</v>
      </c>
      <c r="M478">
        <v>1199</v>
      </c>
      <c r="N478">
        <v>41</v>
      </c>
      <c r="O478">
        <v>640</v>
      </c>
      <c r="P478">
        <v>1</v>
      </c>
      <c r="Q478">
        <v>0</v>
      </c>
      <c r="R478">
        <v>4</v>
      </c>
      <c r="T478" t="s">
        <v>31</v>
      </c>
      <c r="W478">
        <v>49159</v>
      </c>
      <c r="X478" t="str">
        <f t="shared" si="28"/>
        <v>No</v>
      </c>
      <c r="Y478" t="str">
        <f t="shared" si="29"/>
        <v>25-48 months</v>
      </c>
      <c r="Z478" t="str">
        <f t="shared" si="30"/>
        <v>18-24</v>
      </c>
      <c r="AA478" s="8">
        <f t="shared" si="31"/>
        <v>0</v>
      </c>
    </row>
    <row r="479" spans="1:27">
      <c r="A479" t="s">
        <v>616</v>
      </c>
      <c r="B479" s="1">
        <v>45591</v>
      </c>
      <c r="C479" s="2" t="s">
        <v>89</v>
      </c>
      <c r="D479" t="s">
        <v>90</v>
      </c>
      <c r="E479" t="s">
        <v>41</v>
      </c>
      <c r="F479">
        <v>32</v>
      </c>
      <c r="G479" t="s">
        <v>54</v>
      </c>
      <c r="H479" t="s">
        <v>67</v>
      </c>
      <c r="I479">
        <v>300</v>
      </c>
      <c r="J479" t="s">
        <v>55</v>
      </c>
      <c r="K479" t="s">
        <v>56</v>
      </c>
      <c r="L479" t="s">
        <v>45</v>
      </c>
      <c r="M479">
        <v>1348</v>
      </c>
      <c r="N479">
        <v>16</v>
      </c>
      <c r="O479">
        <v>1154.5999999999999</v>
      </c>
      <c r="P479">
        <v>2</v>
      </c>
      <c r="Q479">
        <v>0</v>
      </c>
      <c r="R479">
        <v>4</v>
      </c>
      <c r="S479" t="s">
        <v>149</v>
      </c>
      <c r="T479" t="s">
        <v>45</v>
      </c>
      <c r="U479" s="1">
        <v>46085</v>
      </c>
      <c r="V479" t="s">
        <v>92</v>
      </c>
      <c r="W479">
        <v>21568</v>
      </c>
      <c r="X479" t="str">
        <f t="shared" si="28"/>
        <v>No</v>
      </c>
      <c r="Y479" t="str">
        <f t="shared" si="29"/>
        <v>13-24 months</v>
      </c>
      <c r="Z479" t="str">
        <f t="shared" si="30"/>
        <v>25-34</v>
      </c>
      <c r="AA479" s="8">
        <f t="shared" si="31"/>
        <v>1</v>
      </c>
    </row>
    <row r="480" spans="1:27">
      <c r="A480" t="s">
        <v>617</v>
      </c>
      <c r="B480" s="1">
        <v>46021</v>
      </c>
      <c r="C480" s="2" t="s">
        <v>146</v>
      </c>
      <c r="D480" t="s">
        <v>147</v>
      </c>
      <c r="E480" t="s">
        <v>26</v>
      </c>
      <c r="F480">
        <v>32</v>
      </c>
      <c r="G480" t="s">
        <v>27</v>
      </c>
      <c r="H480" t="s">
        <v>67</v>
      </c>
      <c r="I480">
        <v>300</v>
      </c>
      <c r="J480" t="s">
        <v>43</v>
      </c>
      <c r="K480" t="s">
        <v>44</v>
      </c>
      <c r="L480" t="s">
        <v>31</v>
      </c>
      <c r="M480">
        <v>1199</v>
      </c>
      <c r="N480">
        <v>8</v>
      </c>
      <c r="O480">
        <v>863.1</v>
      </c>
      <c r="P480">
        <v>4</v>
      </c>
      <c r="Q480">
        <v>0</v>
      </c>
      <c r="R480">
        <v>4</v>
      </c>
      <c r="S480" t="s">
        <v>57</v>
      </c>
      <c r="T480" t="s">
        <v>31</v>
      </c>
      <c r="W480">
        <v>9592</v>
      </c>
      <c r="X480" t="str">
        <f t="shared" si="28"/>
        <v>No</v>
      </c>
      <c r="Y480" t="str">
        <f t="shared" si="29"/>
        <v>7-12 months</v>
      </c>
      <c r="Z480" t="str">
        <f t="shared" si="30"/>
        <v>25-34</v>
      </c>
      <c r="AA480" s="8">
        <f t="shared" si="31"/>
        <v>0</v>
      </c>
    </row>
    <row r="481" spans="1:27">
      <c r="A481" t="s">
        <v>618</v>
      </c>
      <c r="B481" s="1">
        <v>46025</v>
      </c>
      <c r="C481" s="2" t="s">
        <v>39</v>
      </c>
      <c r="D481" t="s">
        <v>40</v>
      </c>
      <c r="E481" t="s">
        <v>41</v>
      </c>
      <c r="F481">
        <v>29</v>
      </c>
      <c r="G481" t="s">
        <v>27</v>
      </c>
      <c r="H481" t="s">
        <v>28</v>
      </c>
      <c r="I481">
        <v>100</v>
      </c>
      <c r="J481" t="s">
        <v>55</v>
      </c>
      <c r="K481" t="s">
        <v>60</v>
      </c>
      <c r="L481" t="s">
        <v>31</v>
      </c>
      <c r="M481">
        <v>799</v>
      </c>
      <c r="N481">
        <v>8</v>
      </c>
      <c r="O481">
        <v>252.5</v>
      </c>
      <c r="P481">
        <v>0</v>
      </c>
      <c r="Q481">
        <v>0</v>
      </c>
      <c r="R481">
        <v>4</v>
      </c>
      <c r="S481" t="s">
        <v>126</v>
      </c>
      <c r="T481" t="s">
        <v>31</v>
      </c>
      <c r="W481">
        <v>6392</v>
      </c>
      <c r="X481" t="str">
        <f t="shared" si="28"/>
        <v>No</v>
      </c>
      <c r="Y481" t="str">
        <f t="shared" si="29"/>
        <v>7-12 months</v>
      </c>
      <c r="Z481" t="str">
        <f t="shared" si="30"/>
        <v>25-34</v>
      </c>
      <c r="AA481" s="8">
        <f t="shared" si="31"/>
        <v>0</v>
      </c>
    </row>
    <row r="482" spans="1:27">
      <c r="A482" t="s">
        <v>619</v>
      </c>
      <c r="B482" s="1">
        <v>44781</v>
      </c>
      <c r="C482" s="2" t="s">
        <v>39</v>
      </c>
      <c r="D482" t="s">
        <v>40</v>
      </c>
      <c r="E482" t="s">
        <v>41</v>
      </c>
      <c r="F482">
        <v>39</v>
      </c>
      <c r="G482" t="s">
        <v>27</v>
      </c>
      <c r="H482" t="s">
        <v>28</v>
      </c>
      <c r="I482">
        <v>100</v>
      </c>
      <c r="J482" t="s">
        <v>29</v>
      </c>
      <c r="K482" t="s">
        <v>56</v>
      </c>
      <c r="L482" t="s">
        <v>45</v>
      </c>
      <c r="M482">
        <v>948</v>
      </c>
      <c r="N482">
        <v>49</v>
      </c>
      <c r="O482">
        <v>604</v>
      </c>
      <c r="P482">
        <v>1</v>
      </c>
      <c r="Q482">
        <v>0</v>
      </c>
      <c r="R482">
        <v>2</v>
      </c>
      <c r="S482" t="s">
        <v>384</v>
      </c>
      <c r="T482" t="s">
        <v>31</v>
      </c>
      <c r="W482">
        <v>46452</v>
      </c>
      <c r="X482" t="str">
        <f t="shared" si="28"/>
        <v>No</v>
      </c>
      <c r="Y482" t="str">
        <f t="shared" si="29"/>
        <v>48+ months</v>
      </c>
      <c r="Z482" t="str">
        <f t="shared" si="30"/>
        <v>35-49</v>
      </c>
      <c r="AA482" s="8">
        <f t="shared" si="31"/>
        <v>0</v>
      </c>
    </row>
    <row r="483" spans="1:27">
      <c r="A483" t="s">
        <v>620</v>
      </c>
      <c r="B483" s="1">
        <v>45241</v>
      </c>
      <c r="C483" s="2" t="s">
        <v>146</v>
      </c>
      <c r="D483" t="s">
        <v>147</v>
      </c>
      <c r="E483" t="s">
        <v>26</v>
      </c>
      <c r="F483">
        <v>30</v>
      </c>
      <c r="G483" t="s">
        <v>27</v>
      </c>
      <c r="H483" t="s">
        <v>42</v>
      </c>
      <c r="I483">
        <v>1000</v>
      </c>
      <c r="J483" t="s">
        <v>55</v>
      </c>
      <c r="K483" t="s">
        <v>82</v>
      </c>
      <c r="L483" t="s">
        <v>31</v>
      </c>
      <c r="M483">
        <v>1799</v>
      </c>
      <c r="N483">
        <v>34</v>
      </c>
      <c r="O483">
        <v>1958.6</v>
      </c>
      <c r="P483">
        <v>3</v>
      </c>
      <c r="Q483">
        <v>0</v>
      </c>
      <c r="R483">
        <v>5</v>
      </c>
      <c r="T483" t="s">
        <v>31</v>
      </c>
      <c r="W483">
        <v>61166</v>
      </c>
      <c r="X483" t="str">
        <f t="shared" si="28"/>
        <v>No</v>
      </c>
      <c r="Y483" t="str">
        <f t="shared" si="29"/>
        <v>25-48 months</v>
      </c>
      <c r="Z483" t="str">
        <f t="shared" si="30"/>
        <v>25-34</v>
      </c>
      <c r="AA483" s="8">
        <f t="shared" si="31"/>
        <v>0</v>
      </c>
    </row>
    <row r="484" spans="1:27">
      <c r="A484" t="s">
        <v>621</v>
      </c>
      <c r="B484" s="1">
        <v>45743</v>
      </c>
      <c r="C484" s="2" t="s">
        <v>158</v>
      </c>
      <c r="D484" t="s">
        <v>159</v>
      </c>
      <c r="E484" t="s">
        <v>64</v>
      </c>
      <c r="F484">
        <v>47</v>
      </c>
      <c r="G484" t="s">
        <v>54</v>
      </c>
      <c r="H484" t="s">
        <v>42</v>
      </c>
      <c r="I484">
        <v>1000</v>
      </c>
      <c r="J484" t="s">
        <v>55</v>
      </c>
      <c r="K484" t="s">
        <v>44</v>
      </c>
      <c r="L484" t="s">
        <v>31</v>
      </c>
      <c r="M484">
        <v>1799</v>
      </c>
      <c r="N484">
        <v>15</v>
      </c>
      <c r="O484">
        <v>1039</v>
      </c>
      <c r="P484">
        <v>4</v>
      </c>
      <c r="Q484">
        <v>0</v>
      </c>
      <c r="R484">
        <v>2</v>
      </c>
      <c r="S484" t="s">
        <v>441</v>
      </c>
      <c r="T484" t="s">
        <v>45</v>
      </c>
      <c r="U484" s="1">
        <v>46199</v>
      </c>
      <c r="V484" t="s">
        <v>78</v>
      </c>
      <c r="W484">
        <v>26985</v>
      </c>
      <c r="X484" t="str">
        <f t="shared" si="28"/>
        <v>No</v>
      </c>
      <c r="Y484" t="str">
        <f t="shared" si="29"/>
        <v>13-24 months</v>
      </c>
      <c r="Z484" t="str">
        <f t="shared" si="30"/>
        <v>35-49</v>
      </c>
      <c r="AA484" s="8">
        <f t="shared" si="31"/>
        <v>1</v>
      </c>
    </row>
    <row r="485" spans="1:27">
      <c r="A485" t="s">
        <v>622</v>
      </c>
      <c r="B485" s="1">
        <v>45556</v>
      </c>
      <c r="C485" s="2" t="s">
        <v>66</v>
      </c>
      <c r="D485" t="s">
        <v>40</v>
      </c>
      <c r="E485" t="s">
        <v>41</v>
      </c>
      <c r="F485">
        <v>33</v>
      </c>
      <c r="G485" t="s">
        <v>27</v>
      </c>
      <c r="H485" t="s">
        <v>28</v>
      </c>
      <c r="I485">
        <v>100</v>
      </c>
      <c r="J485" t="s">
        <v>55</v>
      </c>
      <c r="K485" t="s">
        <v>60</v>
      </c>
      <c r="L485" t="s">
        <v>31</v>
      </c>
      <c r="M485">
        <v>799</v>
      </c>
      <c r="N485">
        <v>17</v>
      </c>
      <c r="O485">
        <v>403.1</v>
      </c>
      <c r="P485">
        <v>2</v>
      </c>
      <c r="Q485">
        <v>1</v>
      </c>
      <c r="R485">
        <v>2</v>
      </c>
      <c r="S485" t="s">
        <v>405</v>
      </c>
      <c r="T485" t="s">
        <v>45</v>
      </c>
      <c r="U485" s="1">
        <v>46073</v>
      </c>
      <c r="V485" t="s">
        <v>78</v>
      </c>
      <c r="W485">
        <v>13583</v>
      </c>
      <c r="X485" t="str">
        <f t="shared" si="28"/>
        <v>No</v>
      </c>
      <c r="Y485" t="str">
        <f t="shared" si="29"/>
        <v>13-24 months</v>
      </c>
      <c r="Z485" t="str">
        <f t="shared" si="30"/>
        <v>25-34</v>
      </c>
      <c r="AA485" s="8">
        <f t="shared" si="31"/>
        <v>1</v>
      </c>
    </row>
    <row r="486" spans="1:27">
      <c r="A486" t="s">
        <v>623</v>
      </c>
      <c r="B486" s="1">
        <v>44713</v>
      </c>
      <c r="C486" s="2" t="s">
        <v>59</v>
      </c>
      <c r="D486" t="s">
        <v>59</v>
      </c>
      <c r="E486" t="s">
        <v>35</v>
      </c>
      <c r="F486">
        <v>27</v>
      </c>
      <c r="G486" t="s">
        <v>54</v>
      </c>
      <c r="H486" t="s">
        <v>28</v>
      </c>
      <c r="I486">
        <v>100</v>
      </c>
      <c r="J486" t="s">
        <v>43</v>
      </c>
      <c r="K486" t="s">
        <v>30</v>
      </c>
      <c r="L486" t="s">
        <v>31</v>
      </c>
      <c r="M486">
        <v>799</v>
      </c>
      <c r="N486">
        <v>51</v>
      </c>
      <c r="O486">
        <v>426.5</v>
      </c>
      <c r="P486">
        <v>1</v>
      </c>
      <c r="Q486">
        <v>1</v>
      </c>
      <c r="S486" t="s">
        <v>91</v>
      </c>
      <c r="T486" t="s">
        <v>31</v>
      </c>
      <c r="W486">
        <v>40749</v>
      </c>
      <c r="X486" t="str">
        <f t="shared" si="28"/>
        <v>No</v>
      </c>
      <c r="Y486" t="str">
        <f t="shared" si="29"/>
        <v>48+ months</v>
      </c>
      <c r="Z486" t="str">
        <f t="shared" si="30"/>
        <v>25-34</v>
      </c>
      <c r="AA486" s="8">
        <f t="shared" si="31"/>
        <v>0</v>
      </c>
    </row>
    <row r="487" spans="1:27">
      <c r="A487" t="s">
        <v>624</v>
      </c>
      <c r="B487" s="1">
        <v>45861</v>
      </c>
      <c r="C487" s="2" t="s">
        <v>39</v>
      </c>
      <c r="D487" t="s">
        <v>40</v>
      </c>
      <c r="E487" t="s">
        <v>41</v>
      </c>
      <c r="F487">
        <v>58</v>
      </c>
      <c r="G487" t="s">
        <v>27</v>
      </c>
      <c r="H487" t="s">
        <v>28</v>
      </c>
      <c r="I487">
        <v>100</v>
      </c>
      <c r="J487" t="s">
        <v>55</v>
      </c>
      <c r="K487" t="s">
        <v>56</v>
      </c>
      <c r="L487" t="s">
        <v>31</v>
      </c>
      <c r="M487">
        <v>799</v>
      </c>
      <c r="N487">
        <v>13</v>
      </c>
      <c r="O487">
        <v>247.9</v>
      </c>
      <c r="P487">
        <v>0</v>
      </c>
      <c r="Q487">
        <v>0</v>
      </c>
      <c r="S487" t="s">
        <v>151</v>
      </c>
      <c r="T487" t="s">
        <v>31</v>
      </c>
      <c r="W487">
        <v>10387</v>
      </c>
      <c r="X487" t="str">
        <f t="shared" si="28"/>
        <v>No</v>
      </c>
      <c r="Y487" t="str">
        <f t="shared" si="29"/>
        <v>13-24 months</v>
      </c>
      <c r="Z487" t="str">
        <f t="shared" si="30"/>
        <v>50+</v>
      </c>
      <c r="AA487" s="8">
        <f t="shared" si="31"/>
        <v>0</v>
      </c>
    </row>
    <row r="488" spans="1:27">
      <c r="A488" t="s">
        <v>625</v>
      </c>
      <c r="B488" s="1">
        <v>45916</v>
      </c>
      <c r="C488" s="2" t="s">
        <v>59</v>
      </c>
      <c r="D488" t="s">
        <v>59</v>
      </c>
      <c r="E488" t="s">
        <v>35</v>
      </c>
      <c r="F488">
        <v>38</v>
      </c>
      <c r="G488" t="s">
        <v>27</v>
      </c>
      <c r="H488" t="s">
        <v>36</v>
      </c>
      <c r="I488">
        <v>30</v>
      </c>
      <c r="J488" t="s">
        <v>29</v>
      </c>
      <c r="K488" t="s">
        <v>44</v>
      </c>
      <c r="L488" t="s">
        <v>31</v>
      </c>
      <c r="M488">
        <v>499</v>
      </c>
      <c r="N488">
        <v>11</v>
      </c>
      <c r="O488">
        <v>187</v>
      </c>
      <c r="P488">
        <v>1</v>
      </c>
      <c r="Q488">
        <v>2</v>
      </c>
      <c r="R488">
        <v>3</v>
      </c>
      <c r="T488" t="s">
        <v>31</v>
      </c>
      <c r="W488">
        <v>5489</v>
      </c>
      <c r="X488" t="str">
        <f t="shared" si="28"/>
        <v>No</v>
      </c>
      <c r="Y488" t="str">
        <f t="shared" si="29"/>
        <v>7-12 months</v>
      </c>
      <c r="Z488" t="str">
        <f t="shared" si="30"/>
        <v>35-49</v>
      </c>
      <c r="AA488" s="8">
        <f t="shared" si="31"/>
        <v>0</v>
      </c>
    </row>
    <row r="489" spans="1:27">
      <c r="A489" t="s">
        <v>626</v>
      </c>
      <c r="B489" s="1">
        <v>45271</v>
      </c>
      <c r="C489" s="2" t="s">
        <v>33</v>
      </c>
      <c r="D489" t="s">
        <v>34</v>
      </c>
      <c r="E489" t="s">
        <v>35</v>
      </c>
      <c r="F489">
        <v>37</v>
      </c>
      <c r="G489" t="s">
        <v>54</v>
      </c>
      <c r="H489" t="s">
        <v>28</v>
      </c>
      <c r="I489">
        <v>100</v>
      </c>
      <c r="J489" t="s">
        <v>29</v>
      </c>
      <c r="K489" t="s">
        <v>44</v>
      </c>
      <c r="L489" t="s">
        <v>45</v>
      </c>
      <c r="M489">
        <v>948</v>
      </c>
      <c r="N489">
        <v>33</v>
      </c>
      <c r="O489">
        <v>577.29999999999995</v>
      </c>
      <c r="P489">
        <v>1</v>
      </c>
      <c r="Q489">
        <v>0</v>
      </c>
      <c r="S489" t="s">
        <v>126</v>
      </c>
      <c r="T489" t="s">
        <v>31</v>
      </c>
      <c r="W489">
        <v>31284</v>
      </c>
      <c r="X489" t="str">
        <f t="shared" si="28"/>
        <v>No</v>
      </c>
      <c r="Y489" t="str">
        <f t="shared" si="29"/>
        <v>25-48 months</v>
      </c>
      <c r="Z489" t="str">
        <f t="shared" si="30"/>
        <v>35-49</v>
      </c>
      <c r="AA489" s="8">
        <f t="shared" si="31"/>
        <v>0</v>
      </c>
    </row>
    <row r="490" spans="1:27">
      <c r="A490" t="s">
        <v>627</v>
      </c>
      <c r="B490" s="1">
        <v>44884</v>
      </c>
      <c r="C490" s="2" t="s">
        <v>59</v>
      </c>
      <c r="D490" t="s">
        <v>59</v>
      </c>
      <c r="E490" t="s">
        <v>35</v>
      </c>
      <c r="F490">
        <v>66</v>
      </c>
      <c r="G490" t="s">
        <v>27</v>
      </c>
      <c r="H490" t="s">
        <v>36</v>
      </c>
      <c r="I490">
        <v>30</v>
      </c>
      <c r="J490" t="s">
        <v>55</v>
      </c>
      <c r="K490" t="s">
        <v>82</v>
      </c>
      <c r="L490" t="s">
        <v>31</v>
      </c>
      <c r="M490">
        <v>499</v>
      </c>
      <c r="N490">
        <v>45</v>
      </c>
      <c r="O490">
        <v>340.1</v>
      </c>
      <c r="P490">
        <v>0</v>
      </c>
      <c r="Q490">
        <v>1</v>
      </c>
      <c r="R490">
        <v>5</v>
      </c>
      <c r="S490" t="s">
        <v>117</v>
      </c>
      <c r="T490" t="s">
        <v>31</v>
      </c>
      <c r="W490">
        <v>22455</v>
      </c>
      <c r="X490" t="str">
        <f t="shared" si="28"/>
        <v>No</v>
      </c>
      <c r="Y490" t="str">
        <f t="shared" si="29"/>
        <v>25-48 months</v>
      </c>
      <c r="Z490" t="str">
        <f t="shared" si="30"/>
        <v>50+</v>
      </c>
      <c r="AA490" s="8">
        <f t="shared" si="31"/>
        <v>0</v>
      </c>
    </row>
    <row r="491" spans="1:27">
      <c r="A491" t="s">
        <v>628</v>
      </c>
      <c r="B491" s="1">
        <v>45060</v>
      </c>
      <c r="C491" s="2" t="s">
        <v>71</v>
      </c>
      <c r="D491" t="s">
        <v>72</v>
      </c>
      <c r="E491" t="s">
        <v>64</v>
      </c>
      <c r="F491">
        <v>25</v>
      </c>
      <c r="G491" t="s">
        <v>54</v>
      </c>
      <c r="H491" t="s">
        <v>36</v>
      </c>
      <c r="I491">
        <v>30</v>
      </c>
      <c r="J491" t="s">
        <v>55</v>
      </c>
      <c r="K491" t="s">
        <v>60</v>
      </c>
      <c r="L491" t="s">
        <v>31</v>
      </c>
      <c r="M491">
        <v>499</v>
      </c>
      <c r="N491">
        <v>40</v>
      </c>
      <c r="O491">
        <v>201.2</v>
      </c>
      <c r="P491">
        <v>0</v>
      </c>
      <c r="Q491">
        <v>0</v>
      </c>
      <c r="R491">
        <v>3</v>
      </c>
      <c r="S491" t="s">
        <v>80</v>
      </c>
      <c r="T491" t="s">
        <v>31</v>
      </c>
      <c r="W491">
        <v>19960</v>
      </c>
      <c r="X491" t="str">
        <f t="shared" si="28"/>
        <v>No</v>
      </c>
      <c r="Y491" t="str">
        <f t="shared" si="29"/>
        <v>25-48 months</v>
      </c>
      <c r="Z491" t="str">
        <f t="shared" si="30"/>
        <v>25-34</v>
      </c>
      <c r="AA491" s="8">
        <f t="shared" si="31"/>
        <v>0</v>
      </c>
    </row>
    <row r="492" spans="1:27">
      <c r="A492" t="s">
        <v>629</v>
      </c>
      <c r="B492" s="1">
        <v>45327</v>
      </c>
      <c r="C492" s="2" t="s">
        <v>71</v>
      </c>
      <c r="D492" t="s">
        <v>72</v>
      </c>
      <c r="E492" t="s">
        <v>64</v>
      </c>
      <c r="F492">
        <v>20</v>
      </c>
      <c r="G492" t="s">
        <v>54</v>
      </c>
      <c r="H492" t="s">
        <v>28</v>
      </c>
      <c r="I492">
        <v>100</v>
      </c>
      <c r="J492" t="s">
        <v>55</v>
      </c>
      <c r="K492" t="s">
        <v>30</v>
      </c>
      <c r="L492" t="s">
        <v>31</v>
      </c>
      <c r="M492">
        <v>799</v>
      </c>
      <c r="N492">
        <v>31</v>
      </c>
      <c r="O492">
        <v>315.39999999999998</v>
      </c>
      <c r="P492">
        <v>1</v>
      </c>
      <c r="Q492">
        <v>1</v>
      </c>
      <c r="R492">
        <v>3</v>
      </c>
      <c r="T492" t="s">
        <v>31</v>
      </c>
      <c r="W492">
        <v>24769</v>
      </c>
      <c r="X492" t="str">
        <f t="shared" si="28"/>
        <v>No</v>
      </c>
      <c r="Y492" t="str">
        <f t="shared" si="29"/>
        <v>25-48 months</v>
      </c>
      <c r="Z492" t="str">
        <f t="shared" si="30"/>
        <v>18-24</v>
      </c>
      <c r="AA492" s="8">
        <f t="shared" si="31"/>
        <v>0</v>
      </c>
    </row>
    <row r="493" spans="1:27">
      <c r="A493" t="s">
        <v>630</v>
      </c>
      <c r="B493" s="1">
        <v>45236</v>
      </c>
      <c r="C493" s="2" t="s">
        <v>146</v>
      </c>
      <c r="D493" t="s">
        <v>147</v>
      </c>
      <c r="E493" t="s">
        <v>26</v>
      </c>
      <c r="F493">
        <v>26</v>
      </c>
      <c r="G493" t="s">
        <v>27</v>
      </c>
      <c r="H493" t="s">
        <v>28</v>
      </c>
      <c r="I493">
        <v>100</v>
      </c>
      <c r="J493" t="s">
        <v>43</v>
      </c>
      <c r="K493" t="s">
        <v>60</v>
      </c>
      <c r="L493" t="s">
        <v>45</v>
      </c>
      <c r="M493">
        <v>948</v>
      </c>
      <c r="N493">
        <v>34</v>
      </c>
      <c r="O493">
        <v>473</v>
      </c>
      <c r="P493">
        <v>0</v>
      </c>
      <c r="Q493">
        <v>1</v>
      </c>
      <c r="R493">
        <v>3</v>
      </c>
      <c r="S493" t="s">
        <v>80</v>
      </c>
      <c r="T493" t="s">
        <v>31</v>
      </c>
      <c r="W493">
        <v>32232</v>
      </c>
      <c r="X493" t="str">
        <f t="shared" si="28"/>
        <v>No</v>
      </c>
      <c r="Y493" t="str">
        <f t="shared" si="29"/>
        <v>25-48 months</v>
      </c>
      <c r="Z493" t="str">
        <f t="shared" si="30"/>
        <v>25-34</v>
      </c>
      <c r="AA493" s="8">
        <f t="shared" si="31"/>
        <v>0</v>
      </c>
    </row>
    <row r="494" spans="1:27">
      <c r="A494" t="s">
        <v>631</v>
      </c>
      <c r="B494" s="1">
        <v>45080</v>
      </c>
      <c r="C494" s="2" t="s">
        <v>146</v>
      </c>
      <c r="D494" t="s">
        <v>147</v>
      </c>
      <c r="E494" t="s">
        <v>26</v>
      </c>
      <c r="F494">
        <v>33</v>
      </c>
      <c r="G494" t="s">
        <v>27</v>
      </c>
      <c r="H494" t="s">
        <v>67</v>
      </c>
      <c r="I494">
        <v>300</v>
      </c>
      <c r="J494" t="s">
        <v>55</v>
      </c>
      <c r="K494" t="s">
        <v>60</v>
      </c>
      <c r="L494" t="s">
        <v>45</v>
      </c>
      <c r="M494">
        <v>1348</v>
      </c>
      <c r="N494">
        <v>39</v>
      </c>
      <c r="O494">
        <v>797</v>
      </c>
      <c r="P494">
        <v>1</v>
      </c>
      <c r="Q494">
        <v>0</v>
      </c>
      <c r="R494">
        <v>5</v>
      </c>
      <c r="S494" t="s">
        <v>255</v>
      </c>
      <c r="T494" t="s">
        <v>31</v>
      </c>
      <c r="W494">
        <v>52572</v>
      </c>
      <c r="X494" t="str">
        <f t="shared" si="28"/>
        <v>No</v>
      </c>
      <c r="Y494" t="str">
        <f t="shared" si="29"/>
        <v>25-48 months</v>
      </c>
      <c r="Z494" t="str">
        <f t="shared" si="30"/>
        <v>25-34</v>
      </c>
      <c r="AA494" s="8">
        <f t="shared" si="31"/>
        <v>0</v>
      </c>
    </row>
    <row r="495" spans="1:27">
      <c r="A495" t="s">
        <v>632</v>
      </c>
      <c r="B495" s="1">
        <v>45579</v>
      </c>
      <c r="C495" s="2" t="s">
        <v>146</v>
      </c>
      <c r="D495" t="s">
        <v>147</v>
      </c>
      <c r="E495" t="s">
        <v>26</v>
      </c>
      <c r="F495">
        <v>26</v>
      </c>
      <c r="G495" t="s">
        <v>54</v>
      </c>
      <c r="H495" t="s">
        <v>28</v>
      </c>
      <c r="I495">
        <v>100</v>
      </c>
      <c r="J495" t="s">
        <v>43</v>
      </c>
      <c r="K495" t="s">
        <v>56</v>
      </c>
      <c r="L495" t="s">
        <v>31</v>
      </c>
      <c r="M495">
        <v>799</v>
      </c>
      <c r="N495">
        <v>23</v>
      </c>
      <c r="O495">
        <v>289.60000000000002</v>
      </c>
      <c r="P495">
        <v>0</v>
      </c>
      <c r="Q495">
        <v>0</v>
      </c>
      <c r="R495">
        <v>4</v>
      </c>
      <c r="T495" t="s">
        <v>31</v>
      </c>
      <c r="W495">
        <v>18377</v>
      </c>
      <c r="X495" t="str">
        <f t="shared" si="28"/>
        <v>No</v>
      </c>
      <c r="Y495" t="str">
        <f t="shared" si="29"/>
        <v>13-24 months</v>
      </c>
      <c r="Z495" t="str">
        <f t="shared" si="30"/>
        <v>25-34</v>
      </c>
      <c r="AA495" s="8">
        <f t="shared" si="31"/>
        <v>0</v>
      </c>
    </row>
    <row r="496" spans="1:27">
      <c r="A496" t="s">
        <v>633</v>
      </c>
      <c r="B496" s="1">
        <v>46060</v>
      </c>
      <c r="C496" s="2" t="s">
        <v>146</v>
      </c>
      <c r="D496" t="s">
        <v>147</v>
      </c>
      <c r="E496" t="s">
        <v>26</v>
      </c>
      <c r="F496">
        <v>36</v>
      </c>
      <c r="G496" t="s">
        <v>54</v>
      </c>
      <c r="H496" t="s">
        <v>67</v>
      </c>
      <c r="I496">
        <v>300</v>
      </c>
      <c r="J496" t="s">
        <v>55</v>
      </c>
      <c r="K496" t="s">
        <v>44</v>
      </c>
      <c r="L496" t="s">
        <v>31</v>
      </c>
      <c r="M496">
        <v>1199</v>
      </c>
      <c r="N496">
        <v>2</v>
      </c>
      <c r="O496">
        <v>563.1</v>
      </c>
      <c r="P496">
        <v>1</v>
      </c>
      <c r="Q496">
        <v>1</v>
      </c>
      <c r="R496">
        <v>2</v>
      </c>
      <c r="S496" t="s">
        <v>540</v>
      </c>
      <c r="T496" t="s">
        <v>45</v>
      </c>
      <c r="U496" s="1">
        <v>46124</v>
      </c>
      <c r="V496" t="s">
        <v>78</v>
      </c>
      <c r="W496">
        <v>2398</v>
      </c>
      <c r="X496" t="str">
        <f t="shared" si="28"/>
        <v>No</v>
      </c>
      <c r="Y496" t="str">
        <f t="shared" si="29"/>
        <v>0-6 months</v>
      </c>
      <c r="Z496" t="str">
        <f t="shared" si="30"/>
        <v>35-49</v>
      </c>
      <c r="AA496" s="8">
        <f t="shared" si="31"/>
        <v>1</v>
      </c>
    </row>
    <row r="497" spans="1:27">
      <c r="A497" t="s">
        <v>634</v>
      </c>
      <c r="B497" s="1">
        <v>45454</v>
      </c>
      <c r="C497" s="2" t="s">
        <v>146</v>
      </c>
      <c r="D497" t="s">
        <v>147</v>
      </c>
      <c r="E497" t="s">
        <v>26</v>
      </c>
      <c r="F497">
        <v>43</v>
      </c>
      <c r="G497" t="s">
        <v>54</v>
      </c>
      <c r="H497" t="s">
        <v>67</v>
      </c>
      <c r="I497">
        <v>300</v>
      </c>
      <c r="J497" t="s">
        <v>55</v>
      </c>
      <c r="K497" t="s">
        <v>56</v>
      </c>
      <c r="L497" t="s">
        <v>31</v>
      </c>
      <c r="M497">
        <v>1199</v>
      </c>
      <c r="N497">
        <v>27</v>
      </c>
      <c r="O497">
        <v>998.3</v>
      </c>
      <c r="P497">
        <v>2</v>
      </c>
      <c r="Q497">
        <v>0</v>
      </c>
      <c r="R497">
        <v>4</v>
      </c>
      <c r="S497" t="s">
        <v>105</v>
      </c>
      <c r="T497" t="s">
        <v>31</v>
      </c>
      <c r="W497">
        <v>32373</v>
      </c>
      <c r="X497" t="str">
        <f t="shared" si="28"/>
        <v>No</v>
      </c>
      <c r="Y497" t="str">
        <f t="shared" si="29"/>
        <v>25-48 months</v>
      </c>
      <c r="Z497" t="str">
        <f t="shared" si="30"/>
        <v>35-49</v>
      </c>
      <c r="AA497" s="8">
        <f t="shared" si="31"/>
        <v>0</v>
      </c>
    </row>
    <row r="498" spans="1:27">
      <c r="A498" t="s">
        <v>635</v>
      </c>
      <c r="B498" s="1">
        <v>46034</v>
      </c>
      <c r="C498" s="2" t="s">
        <v>183</v>
      </c>
      <c r="D498" t="s">
        <v>184</v>
      </c>
      <c r="E498" t="s">
        <v>26</v>
      </c>
      <c r="F498">
        <v>39</v>
      </c>
      <c r="G498" t="s">
        <v>27</v>
      </c>
      <c r="H498" t="s">
        <v>36</v>
      </c>
      <c r="I498">
        <v>30</v>
      </c>
      <c r="J498" t="s">
        <v>55</v>
      </c>
      <c r="K498" t="s">
        <v>60</v>
      </c>
      <c r="L498" t="s">
        <v>45</v>
      </c>
      <c r="M498">
        <v>648</v>
      </c>
      <c r="N498">
        <v>8</v>
      </c>
      <c r="O498">
        <v>363.8</v>
      </c>
      <c r="P498">
        <v>3</v>
      </c>
      <c r="Q498">
        <v>1</v>
      </c>
      <c r="R498">
        <v>2</v>
      </c>
      <c r="S498" t="s">
        <v>441</v>
      </c>
      <c r="T498" t="s">
        <v>31</v>
      </c>
      <c r="W498">
        <v>5184</v>
      </c>
      <c r="X498" t="str">
        <f t="shared" si="28"/>
        <v>No</v>
      </c>
      <c r="Y498" t="str">
        <f t="shared" si="29"/>
        <v>7-12 months</v>
      </c>
      <c r="Z498" t="str">
        <f t="shared" si="30"/>
        <v>35-49</v>
      </c>
      <c r="AA498" s="8">
        <f t="shared" si="31"/>
        <v>0</v>
      </c>
    </row>
    <row r="499" spans="1:27">
      <c r="A499" t="s">
        <v>636</v>
      </c>
      <c r="B499" s="1">
        <v>45039</v>
      </c>
      <c r="C499" s="2" t="s">
        <v>59</v>
      </c>
      <c r="D499" t="s">
        <v>59</v>
      </c>
      <c r="E499" t="s">
        <v>35</v>
      </c>
      <c r="F499">
        <v>33</v>
      </c>
      <c r="G499" t="s">
        <v>27</v>
      </c>
      <c r="H499" t="s">
        <v>67</v>
      </c>
      <c r="I499">
        <v>300</v>
      </c>
      <c r="J499" t="s">
        <v>55</v>
      </c>
      <c r="K499" t="s">
        <v>44</v>
      </c>
      <c r="L499" t="s">
        <v>31</v>
      </c>
      <c r="M499">
        <v>1199</v>
      </c>
      <c r="N499">
        <v>40</v>
      </c>
      <c r="O499">
        <v>927.4</v>
      </c>
      <c r="P499">
        <v>0</v>
      </c>
      <c r="Q499">
        <v>1</v>
      </c>
      <c r="R499">
        <v>5</v>
      </c>
      <c r="S499" t="s">
        <v>105</v>
      </c>
      <c r="T499" t="s">
        <v>31</v>
      </c>
      <c r="W499">
        <v>47960</v>
      </c>
      <c r="X499" t="str">
        <f t="shared" si="28"/>
        <v>No</v>
      </c>
      <c r="Y499" t="str">
        <f t="shared" si="29"/>
        <v>25-48 months</v>
      </c>
      <c r="Z499" t="str">
        <f t="shared" si="30"/>
        <v>25-34</v>
      </c>
      <c r="AA499" s="8">
        <f t="shared" si="31"/>
        <v>0</v>
      </c>
    </row>
    <row r="500" spans="1:27">
      <c r="A500" t="s">
        <v>637</v>
      </c>
      <c r="B500" s="1">
        <v>45843</v>
      </c>
      <c r="C500" s="2" t="s">
        <v>33</v>
      </c>
      <c r="D500" t="s">
        <v>34</v>
      </c>
      <c r="E500" t="s">
        <v>35</v>
      </c>
      <c r="F500">
        <v>35</v>
      </c>
      <c r="G500" t="s">
        <v>27</v>
      </c>
      <c r="H500" t="s">
        <v>36</v>
      </c>
      <c r="I500">
        <v>30</v>
      </c>
      <c r="J500" t="s">
        <v>29</v>
      </c>
      <c r="K500" t="s">
        <v>56</v>
      </c>
      <c r="L500" t="s">
        <v>31</v>
      </c>
      <c r="M500">
        <v>499</v>
      </c>
      <c r="N500">
        <v>14</v>
      </c>
      <c r="O500">
        <v>293.39999999999998</v>
      </c>
      <c r="P500">
        <v>3</v>
      </c>
      <c r="Q500">
        <v>0</v>
      </c>
      <c r="R500">
        <v>2</v>
      </c>
      <c r="S500" t="s">
        <v>370</v>
      </c>
      <c r="T500" t="s">
        <v>31</v>
      </c>
      <c r="W500">
        <v>6986</v>
      </c>
      <c r="X500" t="str">
        <f t="shared" si="28"/>
        <v>No</v>
      </c>
      <c r="Y500" t="str">
        <f t="shared" si="29"/>
        <v>13-24 months</v>
      </c>
      <c r="Z500" t="str">
        <f t="shared" si="30"/>
        <v>35-49</v>
      </c>
      <c r="AA500" s="8">
        <f t="shared" si="31"/>
        <v>0</v>
      </c>
    </row>
    <row r="501" spans="1:27">
      <c r="A501" t="s">
        <v>638</v>
      </c>
      <c r="B501" s="1">
        <v>46180</v>
      </c>
      <c r="C501" s="2" t="s">
        <v>39</v>
      </c>
      <c r="D501" t="s">
        <v>40</v>
      </c>
      <c r="E501" t="s">
        <v>41</v>
      </c>
      <c r="F501">
        <v>23</v>
      </c>
      <c r="G501" t="s">
        <v>27</v>
      </c>
      <c r="H501" t="s">
        <v>28</v>
      </c>
      <c r="I501">
        <v>100</v>
      </c>
      <c r="J501" t="s">
        <v>29</v>
      </c>
      <c r="K501" t="s">
        <v>30</v>
      </c>
      <c r="L501" t="s">
        <v>45</v>
      </c>
      <c r="M501">
        <v>948</v>
      </c>
      <c r="N501">
        <v>3</v>
      </c>
      <c r="O501">
        <v>1001.6</v>
      </c>
      <c r="P501">
        <v>0</v>
      </c>
      <c r="Q501">
        <v>0</v>
      </c>
      <c r="R501">
        <v>3</v>
      </c>
      <c r="S501" t="s">
        <v>86</v>
      </c>
      <c r="T501" t="s">
        <v>31</v>
      </c>
      <c r="W501">
        <v>2844</v>
      </c>
      <c r="X501" t="str">
        <f t="shared" si="28"/>
        <v>No</v>
      </c>
      <c r="Y501" t="str">
        <f t="shared" si="29"/>
        <v>0-6 months</v>
      </c>
      <c r="Z501" t="str">
        <f t="shared" si="30"/>
        <v>18-24</v>
      </c>
      <c r="AA501" s="8">
        <f t="shared" si="31"/>
        <v>0</v>
      </c>
    </row>
    <row r="502" spans="1:27">
      <c r="A502" t="s">
        <v>639</v>
      </c>
      <c r="B502" s="1">
        <v>46235</v>
      </c>
      <c r="C502" s="2" t="s">
        <v>71</v>
      </c>
      <c r="D502" t="s">
        <v>72</v>
      </c>
      <c r="E502" t="s">
        <v>64</v>
      </c>
      <c r="F502">
        <v>26</v>
      </c>
      <c r="G502" t="s">
        <v>54</v>
      </c>
      <c r="H502" t="s">
        <v>67</v>
      </c>
      <c r="I502">
        <v>300</v>
      </c>
      <c r="J502" t="s">
        <v>55</v>
      </c>
      <c r="K502" t="s">
        <v>56</v>
      </c>
      <c r="L502" t="s">
        <v>31</v>
      </c>
      <c r="M502">
        <v>1199</v>
      </c>
      <c r="N502">
        <v>1</v>
      </c>
      <c r="O502">
        <v>572.1</v>
      </c>
      <c r="P502">
        <v>1</v>
      </c>
      <c r="Q502">
        <v>0</v>
      </c>
      <c r="R502">
        <v>5</v>
      </c>
      <c r="S502" t="s">
        <v>105</v>
      </c>
      <c r="T502" t="s">
        <v>31</v>
      </c>
      <c r="W502">
        <v>1199</v>
      </c>
      <c r="X502" t="str">
        <f t="shared" si="28"/>
        <v>No</v>
      </c>
      <c r="Y502" t="str">
        <f t="shared" si="29"/>
        <v>0-6 months</v>
      </c>
      <c r="Z502" t="str">
        <f t="shared" si="30"/>
        <v>25-34</v>
      </c>
      <c r="AA502" s="8">
        <f t="shared" si="31"/>
        <v>0</v>
      </c>
    </row>
    <row r="503" spans="1:27">
      <c r="A503" t="s">
        <v>640</v>
      </c>
      <c r="B503" s="1">
        <v>45618</v>
      </c>
      <c r="C503" s="2" t="s">
        <v>47</v>
      </c>
      <c r="D503" t="s">
        <v>48</v>
      </c>
      <c r="E503" t="s">
        <v>26</v>
      </c>
      <c r="F503">
        <v>21</v>
      </c>
      <c r="G503" t="s">
        <v>27</v>
      </c>
      <c r="H503" t="s">
        <v>36</v>
      </c>
      <c r="I503">
        <v>30</v>
      </c>
      <c r="J503" t="s">
        <v>55</v>
      </c>
      <c r="K503" t="s">
        <v>44</v>
      </c>
      <c r="L503" t="s">
        <v>31</v>
      </c>
      <c r="M503">
        <v>499</v>
      </c>
      <c r="N503">
        <v>21</v>
      </c>
      <c r="O503">
        <v>238.2</v>
      </c>
      <c r="P503">
        <v>0</v>
      </c>
      <c r="Q503">
        <v>0</v>
      </c>
      <c r="R503">
        <v>4</v>
      </c>
      <c r="S503" t="s">
        <v>107</v>
      </c>
      <c r="T503" t="s">
        <v>31</v>
      </c>
      <c r="W503">
        <v>10479</v>
      </c>
      <c r="X503" t="str">
        <f t="shared" si="28"/>
        <v>No</v>
      </c>
      <c r="Y503" t="str">
        <f t="shared" si="29"/>
        <v>13-24 months</v>
      </c>
      <c r="Z503" t="str">
        <f t="shared" si="30"/>
        <v>18-24</v>
      </c>
      <c r="AA503" s="8">
        <f t="shared" si="31"/>
        <v>0</v>
      </c>
    </row>
    <row r="504" spans="1:27">
      <c r="A504" t="s">
        <v>641</v>
      </c>
      <c r="B504" s="1">
        <v>45121</v>
      </c>
      <c r="C504" s="2" t="s">
        <v>642</v>
      </c>
      <c r="D504" t="s">
        <v>40</v>
      </c>
      <c r="E504" t="s">
        <v>41</v>
      </c>
      <c r="F504">
        <v>47</v>
      </c>
      <c r="G504" t="s">
        <v>27</v>
      </c>
      <c r="H504" t="s">
        <v>28</v>
      </c>
      <c r="I504">
        <v>100</v>
      </c>
      <c r="J504" t="s">
        <v>55</v>
      </c>
      <c r="K504" t="s">
        <v>56</v>
      </c>
      <c r="L504" t="s">
        <v>31</v>
      </c>
      <c r="M504">
        <v>799</v>
      </c>
      <c r="N504">
        <v>38</v>
      </c>
      <c r="O504">
        <v>456.8</v>
      </c>
      <c r="P504">
        <v>0</v>
      </c>
      <c r="Q504">
        <v>0</v>
      </c>
      <c r="R504">
        <v>3</v>
      </c>
      <c r="S504" t="s">
        <v>214</v>
      </c>
      <c r="T504" t="s">
        <v>31</v>
      </c>
      <c r="W504">
        <v>30362</v>
      </c>
      <c r="X504" t="str">
        <f t="shared" si="28"/>
        <v>No</v>
      </c>
      <c r="Y504" t="str">
        <f t="shared" si="29"/>
        <v>25-48 months</v>
      </c>
      <c r="Z504" t="str">
        <f t="shared" si="30"/>
        <v>35-49</v>
      </c>
      <c r="AA504" s="8">
        <f t="shared" si="31"/>
        <v>0</v>
      </c>
    </row>
    <row r="505" spans="1:27">
      <c r="A505" t="s">
        <v>643</v>
      </c>
      <c r="B505" s="1">
        <v>46219</v>
      </c>
      <c r="C505" s="2" t="s">
        <v>59</v>
      </c>
      <c r="D505" t="s">
        <v>59</v>
      </c>
      <c r="E505" t="s">
        <v>35</v>
      </c>
      <c r="F505">
        <v>38</v>
      </c>
      <c r="G505" t="s">
        <v>27</v>
      </c>
      <c r="H505" t="s">
        <v>28</v>
      </c>
      <c r="I505">
        <v>100</v>
      </c>
      <c r="J505" t="s">
        <v>55</v>
      </c>
      <c r="K505" t="s">
        <v>30</v>
      </c>
      <c r="L505" t="s">
        <v>31</v>
      </c>
      <c r="M505">
        <v>799</v>
      </c>
      <c r="N505">
        <v>2</v>
      </c>
      <c r="O505">
        <v>389.7</v>
      </c>
      <c r="P505">
        <v>1</v>
      </c>
      <c r="Q505">
        <v>0</v>
      </c>
      <c r="R505">
        <v>4</v>
      </c>
      <c r="S505" t="s">
        <v>181</v>
      </c>
      <c r="T505" t="s">
        <v>31</v>
      </c>
      <c r="W505">
        <v>1598</v>
      </c>
      <c r="X505" t="str">
        <f t="shared" si="28"/>
        <v>No</v>
      </c>
      <c r="Y505" t="str">
        <f t="shared" si="29"/>
        <v>0-6 months</v>
      </c>
      <c r="Z505" t="str">
        <f t="shared" si="30"/>
        <v>35-49</v>
      </c>
      <c r="AA505" s="8">
        <f t="shared" si="31"/>
        <v>0</v>
      </c>
    </row>
    <row r="506" spans="1:27">
      <c r="A506" t="s">
        <v>644</v>
      </c>
      <c r="B506" s="1">
        <v>46219</v>
      </c>
      <c r="C506" s="2" t="s">
        <v>183</v>
      </c>
      <c r="D506" t="s">
        <v>184</v>
      </c>
      <c r="E506" t="s">
        <v>26</v>
      </c>
      <c r="F506">
        <v>19</v>
      </c>
      <c r="G506" t="s">
        <v>54</v>
      </c>
      <c r="H506" t="s">
        <v>28</v>
      </c>
      <c r="I506">
        <v>100</v>
      </c>
      <c r="J506" t="s">
        <v>29</v>
      </c>
      <c r="K506" t="s">
        <v>60</v>
      </c>
      <c r="L506" t="s">
        <v>45</v>
      </c>
      <c r="M506">
        <v>948</v>
      </c>
      <c r="N506">
        <v>2</v>
      </c>
      <c r="O506">
        <v>607.9</v>
      </c>
      <c r="P506">
        <v>0</v>
      </c>
      <c r="Q506">
        <v>0</v>
      </c>
      <c r="R506">
        <v>4</v>
      </c>
      <c r="S506" t="s">
        <v>266</v>
      </c>
      <c r="T506" t="s">
        <v>31</v>
      </c>
      <c r="W506">
        <v>1896</v>
      </c>
      <c r="X506" t="str">
        <f t="shared" si="28"/>
        <v>No</v>
      </c>
      <c r="Y506" t="str">
        <f t="shared" si="29"/>
        <v>0-6 months</v>
      </c>
      <c r="Z506" t="str">
        <f t="shared" si="30"/>
        <v>18-24</v>
      </c>
      <c r="AA506" s="8">
        <f t="shared" si="31"/>
        <v>0</v>
      </c>
    </row>
    <row r="507" spans="1:27">
      <c r="A507" t="s">
        <v>645</v>
      </c>
      <c r="B507" s="1">
        <v>46031</v>
      </c>
      <c r="C507" s="2" t="s">
        <v>59</v>
      </c>
      <c r="D507" t="s">
        <v>59</v>
      </c>
      <c r="E507" t="s">
        <v>35</v>
      </c>
      <c r="F507">
        <v>59</v>
      </c>
      <c r="G507" t="s">
        <v>54</v>
      </c>
      <c r="H507" t="s">
        <v>67</v>
      </c>
      <c r="I507">
        <v>300</v>
      </c>
      <c r="J507" t="s">
        <v>55</v>
      </c>
      <c r="K507" t="s">
        <v>56</v>
      </c>
      <c r="L507" t="s">
        <v>31</v>
      </c>
      <c r="M507">
        <v>1199</v>
      </c>
      <c r="N507">
        <v>8</v>
      </c>
      <c r="O507">
        <v>429.4</v>
      </c>
      <c r="P507">
        <v>1</v>
      </c>
      <c r="Q507">
        <v>0</v>
      </c>
      <c r="R507">
        <v>3</v>
      </c>
      <c r="S507" t="s">
        <v>244</v>
      </c>
      <c r="T507" t="s">
        <v>31</v>
      </c>
      <c r="W507">
        <v>9592</v>
      </c>
      <c r="X507" t="str">
        <f t="shared" si="28"/>
        <v>No</v>
      </c>
      <c r="Y507" t="str">
        <f t="shared" si="29"/>
        <v>7-12 months</v>
      </c>
      <c r="Z507" t="str">
        <f t="shared" si="30"/>
        <v>50+</v>
      </c>
      <c r="AA507" s="8">
        <f t="shared" si="31"/>
        <v>0</v>
      </c>
    </row>
    <row r="508" spans="1:27">
      <c r="A508" t="s">
        <v>646</v>
      </c>
      <c r="B508" s="1">
        <v>45612</v>
      </c>
      <c r="C508" s="2" t="s">
        <v>39</v>
      </c>
      <c r="D508" t="s">
        <v>40</v>
      </c>
      <c r="E508" t="s">
        <v>41</v>
      </c>
      <c r="F508">
        <v>50</v>
      </c>
      <c r="G508" t="s">
        <v>54</v>
      </c>
      <c r="H508" t="s">
        <v>36</v>
      </c>
      <c r="I508">
        <v>30</v>
      </c>
      <c r="J508" t="s">
        <v>43</v>
      </c>
      <c r="K508" t="s">
        <v>56</v>
      </c>
      <c r="L508" t="s">
        <v>31</v>
      </c>
      <c r="M508">
        <v>499</v>
      </c>
      <c r="N508">
        <v>21</v>
      </c>
      <c r="O508">
        <v>245.7</v>
      </c>
      <c r="P508">
        <v>1</v>
      </c>
      <c r="Q508">
        <v>0</v>
      </c>
      <c r="R508">
        <v>5</v>
      </c>
      <c r="S508" t="s">
        <v>266</v>
      </c>
      <c r="T508" t="s">
        <v>31</v>
      </c>
      <c r="W508">
        <v>10479</v>
      </c>
      <c r="X508" t="str">
        <f t="shared" si="28"/>
        <v>No</v>
      </c>
      <c r="Y508" t="str">
        <f t="shared" si="29"/>
        <v>13-24 months</v>
      </c>
      <c r="Z508" t="str">
        <f t="shared" si="30"/>
        <v>50+</v>
      </c>
      <c r="AA508" s="8">
        <f t="shared" si="31"/>
        <v>0</v>
      </c>
    </row>
    <row r="509" spans="1:27">
      <c r="A509" t="s">
        <v>647</v>
      </c>
      <c r="B509" s="1">
        <v>45052</v>
      </c>
      <c r="C509" s="2" t="s">
        <v>146</v>
      </c>
      <c r="D509" t="s">
        <v>147</v>
      </c>
      <c r="E509" t="s">
        <v>26</v>
      </c>
      <c r="F509">
        <v>32</v>
      </c>
      <c r="G509" t="s">
        <v>27</v>
      </c>
      <c r="H509" t="s">
        <v>28</v>
      </c>
      <c r="I509">
        <v>100</v>
      </c>
      <c r="J509" t="s">
        <v>43</v>
      </c>
      <c r="K509" t="s">
        <v>82</v>
      </c>
      <c r="L509" t="s">
        <v>31</v>
      </c>
      <c r="M509">
        <v>799</v>
      </c>
      <c r="N509">
        <v>40</v>
      </c>
      <c r="O509">
        <v>362.8</v>
      </c>
      <c r="P509">
        <v>0</v>
      </c>
      <c r="Q509">
        <v>0</v>
      </c>
      <c r="R509">
        <v>4</v>
      </c>
      <c r="S509" t="s">
        <v>37</v>
      </c>
      <c r="T509" t="s">
        <v>31</v>
      </c>
      <c r="W509">
        <v>31960</v>
      </c>
      <c r="X509" t="str">
        <f t="shared" si="28"/>
        <v>No</v>
      </c>
      <c r="Y509" t="str">
        <f t="shared" si="29"/>
        <v>25-48 months</v>
      </c>
      <c r="Z509" t="str">
        <f t="shared" si="30"/>
        <v>25-34</v>
      </c>
      <c r="AA509" s="8">
        <f t="shared" si="31"/>
        <v>0</v>
      </c>
    </row>
    <row r="510" spans="1:27">
      <c r="A510" t="s">
        <v>648</v>
      </c>
      <c r="B510" s="1">
        <v>45900</v>
      </c>
      <c r="C510" s="2" t="s">
        <v>66</v>
      </c>
      <c r="D510" t="s">
        <v>40</v>
      </c>
      <c r="E510" t="s">
        <v>41</v>
      </c>
      <c r="F510">
        <v>31</v>
      </c>
      <c r="G510" t="s">
        <v>54</v>
      </c>
      <c r="H510" t="s">
        <v>28</v>
      </c>
      <c r="I510">
        <v>100</v>
      </c>
      <c r="J510" t="s">
        <v>43</v>
      </c>
      <c r="K510" t="s">
        <v>60</v>
      </c>
      <c r="L510" t="s">
        <v>31</v>
      </c>
      <c r="M510">
        <v>799</v>
      </c>
      <c r="N510">
        <v>12</v>
      </c>
      <c r="O510">
        <v>458.3</v>
      </c>
      <c r="P510">
        <v>1</v>
      </c>
      <c r="Q510">
        <v>2</v>
      </c>
      <c r="R510">
        <v>3</v>
      </c>
      <c r="S510" t="s">
        <v>214</v>
      </c>
      <c r="T510" t="s">
        <v>31</v>
      </c>
      <c r="W510">
        <v>9588</v>
      </c>
      <c r="X510" t="str">
        <f t="shared" si="28"/>
        <v>No</v>
      </c>
      <c r="Y510" t="str">
        <f t="shared" si="29"/>
        <v>7-12 months</v>
      </c>
      <c r="Z510" t="str">
        <f t="shared" si="30"/>
        <v>25-34</v>
      </c>
      <c r="AA510" s="8">
        <f t="shared" si="31"/>
        <v>0</v>
      </c>
    </row>
    <row r="511" spans="1:27">
      <c r="A511" t="s">
        <v>649</v>
      </c>
      <c r="B511" s="1">
        <v>46097</v>
      </c>
      <c r="C511" s="2" t="s">
        <v>59</v>
      </c>
      <c r="D511" t="s">
        <v>59</v>
      </c>
      <c r="E511" t="s">
        <v>35</v>
      </c>
      <c r="F511">
        <v>36</v>
      </c>
      <c r="G511" t="s">
        <v>27</v>
      </c>
      <c r="H511" t="s">
        <v>42</v>
      </c>
      <c r="I511">
        <v>1000</v>
      </c>
      <c r="J511" t="s">
        <v>29</v>
      </c>
      <c r="K511" t="s">
        <v>82</v>
      </c>
      <c r="L511" t="s">
        <v>45</v>
      </c>
      <c r="M511">
        <v>1948</v>
      </c>
      <c r="N511">
        <v>6</v>
      </c>
      <c r="O511">
        <v>2079.6999999999998</v>
      </c>
      <c r="P511">
        <v>1</v>
      </c>
      <c r="Q511">
        <v>0</v>
      </c>
      <c r="R511">
        <v>5</v>
      </c>
      <c r="S511" t="s">
        <v>37</v>
      </c>
      <c r="T511" t="s">
        <v>31</v>
      </c>
      <c r="W511">
        <v>11688</v>
      </c>
      <c r="X511" t="str">
        <f t="shared" si="28"/>
        <v>No</v>
      </c>
      <c r="Y511" t="str">
        <f t="shared" si="29"/>
        <v>0-6 months</v>
      </c>
      <c r="Z511" t="str">
        <f t="shared" si="30"/>
        <v>35-49</v>
      </c>
      <c r="AA511" s="8">
        <f t="shared" si="31"/>
        <v>0</v>
      </c>
    </row>
    <row r="512" spans="1:27">
      <c r="A512" t="s">
        <v>650</v>
      </c>
      <c r="B512" s="1">
        <v>46248</v>
      </c>
      <c r="C512" s="2" t="s">
        <v>146</v>
      </c>
      <c r="D512" t="s">
        <v>147</v>
      </c>
      <c r="E512" t="s">
        <v>26</v>
      </c>
      <c r="F512">
        <v>30</v>
      </c>
      <c r="G512" t="s">
        <v>54</v>
      </c>
      <c r="H512" t="s">
        <v>67</v>
      </c>
      <c r="I512">
        <v>300</v>
      </c>
      <c r="J512" t="s">
        <v>55</v>
      </c>
      <c r="K512" t="s">
        <v>44</v>
      </c>
      <c r="L512" t="s">
        <v>31</v>
      </c>
      <c r="M512">
        <v>1199</v>
      </c>
      <c r="N512">
        <v>1</v>
      </c>
      <c r="O512">
        <v>1132.7</v>
      </c>
      <c r="P512">
        <v>0</v>
      </c>
      <c r="Q512">
        <v>0</v>
      </c>
      <c r="R512">
        <v>3</v>
      </c>
      <c r="S512" t="s">
        <v>80</v>
      </c>
      <c r="T512" t="s">
        <v>45</v>
      </c>
      <c r="U512" s="1">
        <v>46264</v>
      </c>
      <c r="V512" t="s">
        <v>92</v>
      </c>
      <c r="W512">
        <v>1199</v>
      </c>
      <c r="X512" t="str">
        <f t="shared" si="28"/>
        <v>No</v>
      </c>
      <c r="Y512" t="str">
        <f t="shared" si="29"/>
        <v>0-6 months</v>
      </c>
      <c r="Z512" t="str">
        <f t="shared" si="30"/>
        <v>25-34</v>
      </c>
      <c r="AA512" s="8">
        <f t="shared" si="31"/>
        <v>1</v>
      </c>
    </row>
    <row r="513" spans="1:27">
      <c r="A513" t="s">
        <v>651</v>
      </c>
      <c r="B513" s="1">
        <v>45523</v>
      </c>
      <c r="C513" s="2" t="s">
        <v>71</v>
      </c>
      <c r="D513" t="s">
        <v>72</v>
      </c>
      <c r="E513" t="s">
        <v>64</v>
      </c>
      <c r="F513">
        <v>49</v>
      </c>
      <c r="G513" t="s">
        <v>54</v>
      </c>
      <c r="H513" t="s">
        <v>28</v>
      </c>
      <c r="I513">
        <v>100</v>
      </c>
      <c r="J513" t="s">
        <v>55</v>
      </c>
      <c r="K513" t="s">
        <v>44</v>
      </c>
      <c r="L513" t="s">
        <v>31</v>
      </c>
      <c r="M513">
        <v>799</v>
      </c>
      <c r="N513">
        <v>22</v>
      </c>
      <c r="O513">
        <v>306.10000000000002</v>
      </c>
      <c r="P513">
        <v>4</v>
      </c>
      <c r="Q513">
        <v>1</v>
      </c>
      <c r="R513">
        <v>3</v>
      </c>
      <c r="S513" t="s">
        <v>143</v>
      </c>
      <c r="T513" t="s">
        <v>45</v>
      </c>
      <c r="U513" s="1">
        <v>46190</v>
      </c>
      <c r="V513" t="s">
        <v>97</v>
      </c>
      <c r="W513">
        <v>17578</v>
      </c>
      <c r="X513" t="str">
        <f t="shared" si="28"/>
        <v>No</v>
      </c>
      <c r="Y513" t="str">
        <f t="shared" si="29"/>
        <v>13-24 months</v>
      </c>
      <c r="Z513" t="str">
        <f t="shared" si="30"/>
        <v>35-49</v>
      </c>
      <c r="AA513" s="8">
        <f t="shared" si="31"/>
        <v>1</v>
      </c>
    </row>
    <row r="514" spans="1:27">
      <c r="A514" t="s">
        <v>652</v>
      </c>
      <c r="B514" s="1">
        <v>46103</v>
      </c>
      <c r="C514" s="2" t="s">
        <v>24</v>
      </c>
      <c r="D514" t="s">
        <v>25</v>
      </c>
      <c r="E514" t="s">
        <v>26</v>
      </c>
      <c r="F514">
        <v>47</v>
      </c>
      <c r="G514" t="s">
        <v>27</v>
      </c>
      <c r="H514" t="s">
        <v>36</v>
      </c>
      <c r="I514">
        <v>30</v>
      </c>
      <c r="J514" t="s">
        <v>29</v>
      </c>
      <c r="K514" t="s">
        <v>56</v>
      </c>
      <c r="L514" t="s">
        <v>45</v>
      </c>
      <c r="M514">
        <v>648</v>
      </c>
      <c r="N514">
        <v>5</v>
      </c>
      <c r="O514">
        <v>218.5</v>
      </c>
      <c r="P514">
        <v>1</v>
      </c>
      <c r="Q514">
        <v>0</v>
      </c>
      <c r="R514">
        <v>3</v>
      </c>
      <c r="S514" t="s">
        <v>95</v>
      </c>
      <c r="T514" t="s">
        <v>31</v>
      </c>
      <c r="W514">
        <v>3240</v>
      </c>
      <c r="X514" t="str">
        <f t="shared" ref="X514:X577" si="32">IF(F514="","Yes","No")</f>
        <v>No</v>
      </c>
      <c r="Y514" t="str">
        <f t="shared" ref="Y514:Y577" si="33">IF(N514&lt;=6,"0-6 months",IF(N514&lt;=12,"7-12 months",IF(N514&lt;=24,"13-24 months",IF(N514&lt;=48,"25-48 months","48+ months"))))</f>
        <v>0-6 months</v>
      </c>
      <c r="Z514" t="str">
        <f t="shared" ref="Z514:Z577" si="34">IF(F514&lt;25,"18-24",IF(F514&lt;35,"25-34",IF(F514&lt;50,"35-49","50+")))</f>
        <v>35-49</v>
      </c>
      <c r="AA514" s="8">
        <f t="shared" ref="AA514:AA577" si="35">IF(T514="Yes",1,0)</f>
        <v>0</v>
      </c>
    </row>
    <row r="515" spans="1:27">
      <c r="A515" t="s">
        <v>653</v>
      </c>
      <c r="B515" s="1">
        <v>45722</v>
      </c>
      <c r="C515" s="2" t="s">
        <v>71</v>
      </c>
      <c r="D515" t="s">
        <v>72</v>
      </c>
      <c r="E515" t="s">
        <v>64</v>
      </c>
      <c r="F515">
        <v>39</v>
      </c>
      <c r="G515" t="s">
        <v>27</v>
      </c>
      <c r="H515" t="s">
        <v>36</v>
      </c>
      <c r="I515">
        <v>30</v>
      </c>
      <c r="J515" t="s">
        <v>29</v>
      </c>
      <c r="K515" t="s">
        <v>56</v>
      </c>
      <c r="L515" t="s">
        <v>31</v>
      </c>
      <c r="M515">
        <v>499</v>
      </c>
      <c r="N515">
        <v>18</v>
      </c>
      <c r="O515">
        <v>223</v>
      </c>
      <c r="P515">
        <v>0</v>
      </c>
      <c r="Q515">
        <v>0</v>
      </c>
      <c r="R515">
        <v>4</v>
      </c>
      <c r="S515" t="s">
        <v>214</v>
      </c>
      <c r="T515" t="s">
        <v>31</v>
      </c>
      <c r="W515">
        <v>8982</v>
      </c>
      <c r="X515" t="str">
        <f t="shared" si="32"/>
        <v>No</v>
      </c>
      <c r="Y515" t="str">
        <f t="shared" si="33"/>
        <v>13-24 months</v>
      </c>
      <c r="Z515" t="str">
        <f t="shared" si="34"/>
        <v>35-49</v>
      </c>
      <c r="AA515" s="8">
        <f t="shared" si="35"/>
        <v>0</v>
      </c>
    </row>
    <row r="516" spans="1:27">
      <c r="A516" t="s">
        <v>654</v>
      </c>
      <c r="B516" s="1">
        <v>44844</v>
      </c>
      <c r="C516" s="2" t="s">
        <v>146</v>
      </c>
      <c r="D516" t="s">
        <v>147</v>
      </c>
      <c r="E516" t="s">
        <v>26</v>
      </c>
      <c r="F516">
        <v>43</v>
      </c>
      <c r="G516" t="s">
        <v>27</v>
      </c>
      <c r="H516" t="s">
        <v>42</v>
      </c>
      <c r="I516">
        <v>1000</v>
      </c>
      <c r="J516" t="s">
        <v>55</v>
      </c>
      <c r="K516" t="s">
        <v>56</v>
      </c>
      <c r="L516" t="s">
        <v>45</v>
      </c>
      <c r="M516">
        <v>1948</v>
      </c>
      <c r="N516">
        <v>30</v>
      </c>
      <c r="O516">
        <v>1098.9000000000001</v>
      </c>
      <c r="P516">
        <v>3</v>
      </c>
      <c r="Q516">
        <v>0</v>
      </c>
      <c r="R516">
        <v>3</v>
      </c>
      <c r="S516" t="s">
        <v>136</v>
      </c>
      <c r="T516" t="s">
        <v>45</v>
      </c>
      <c r="U516" s="1">
        <v>45750</v>
      </c>
      <c r="V516" t="s">
        <v>78</v>
      </c>
      <c r="W516">
        <v>58440</v>
      </c>
      <c r="X516" t="str">
        <f t="shared" si="32"/>
        <v>No</v>
      </c>
      <c r="Y516" t="str">
        <f t="shared" si="33"/>
        <v>25-48 months</v>
      </c>
      <c r="Z516" t="str">
        <f t="shared" si="34"/>
        <v>35-49</v>
      </c>
      <c r="AA516" s="8">
        <f t="shared" si="35"/>
        <v>1</v>
      </c>
    </row>
    <row r="517" spans="1:27">
      <c r="A517" t="s">
        <v>655</v>
      </c>
      <c r="B517" s="1">
        <v>45958</v>
      </c>
      <c r="C517" s="2" t="s">
        <v>59</v>
      </c>
      <c r="D517" t="s">
        <v>59</v>
      </c>
      <c r="E517" t="s">
        <v>35</v>
      </c>
      <c r="F517">
        <v>52</v>
      </c>
      <c r="G517" t="s">
        <v>27</v>
      </c>
      <c r="H517" t="s">
        <v>67</v>
      </c>
      <c r="I517">
        <v>300</v>
      </c>
      <c r="J517" t="s">
        <v>43</v>
      </c>
      <c r="K517" t="s">
        <v>44</v>
      </c>
      <c r="L517" t="s">
        <v>45</v>
      </c>
      <c r="M517">
        <v>1348</v>
      </c>
      <c r="N517">
        <v>2</v>
      </c>
      <c r="O517">
        <v>1272.4000000000001</v>
      </c>
      <c r="P517">
        <v>1</v>
      </c>
      <c r="Q517">
        <v>1</v>
      </c>
      <c r="R517">
        <v>3</v>
      </c>
      <c r="S517" t="s">
        <v>136</v>
      </c>
      <c r="T517" t="s">
        <v>45</v>
      </c>
      <c r="U517" s="1">
        <v>46028</v>
      </c>
      <c r="V517" t="s">
        <v>92</v>
      </c>
      <c r="W517">
        <v>2696</v>
      </c>
      <c r="X517" t="str">
        <f t="shared" si="32"/>
        <v>No</v>
      </c>
      <c r="Y517" t="str">
        <f t="shared" si="33"/>
        <v>0-6 months</v>
      </c>
      <c r="Z517" t="str">
        <f t="shared" si="34"/>
        <v>50+</v>
      </c>
      <c r="AA517" s="8">
        <f t="shared" si="35"/>
        <v>1</v>
      </c>
    </row>
    <row r="518" spans="1:27">
      <c r="A518" t="s">
        <v>656</v>
      </c>
      <c r="B518" s="1">
        <v>44867</v>
      </c>
      <c r="C518" s="2" t="s">
        <v>101</v>
      </c>
      <c r="D518" t="s">
        <v>102</v>
      </c>
      <c r="E518" t="s">
        <v>35</v>
      </c>
      <c r="F518">
        <v>37</v>
      </c>
      <c r="G518" t="s">
        <v>27</v>
      </c>
      <c r="H518" t="s">
        <v>36</v>
      </c>
      <c r="I518">
        <v>30</v>
      </c>
      <c r="J518" t="s">
        <v>55</v>
      </c>
      <c r="K518" t="s">
        <v>30</v>
      </c>
      <c r="L518" t="s">
        <v>31</v>
      </c>
      <c r="M518">
        <v>499</v>
      </c>
      <c r="N518">
        <v>24</v>
      </c>
      <c r="O518">
        <v>167.4</v>
      </c>
      <c r="P518">
        <v>0</v>
      </c>
      <c r="Q518">
        <v>0</v>
      </c>
      <c r="R518">
        <v>2</v>
      </c>
      <c r="S518" t="s">
        <v>83</v>
      </c>
      <c r="T518" t="s">
        <v>45</v>
      </c>
      <c r="U518" s="1">
        <v>45586</v>
      </c>
      <c r="V518" t="s">
        <v>92</v>
      </c>
      <c r="W518">
        <v>11976</v>
      </c>
      <c r="X518" t="str">
        <f t="shared" si="32"/>
        <v>No</v>
      </c>
      <c r="Y518" t="str">
        <f t="shared" si="33"/>
        <v>13-24 months</v>
      </c>
      <c r="Z518" t="str">
        <f t="shared" si="34"/>
        <v>35-49</v>
      </c>
      <c r="AA518" s="8">
        <f t="shared" si="35"/>
        <v>1</v>
      </c>
    </row>
    <row r="519" spans="1:27">
      <c r="A519" t="s">
        <v>657</v>
      </c>
      <c r="B519" s="1">
        <v>45832</v>
      </c>
      <c r="C519" s="2" t="s">
        <v>66</v>
      </c>
      <c r="D519" t="s">
        <v>40</v>
      </c>
      <c r="E519" t="s">
        <v>41</v>
      </c>
      <c r="F519">
        <v>35</v>
      </c>
      <c r="G519" t="s">
        <v>27</v>
      </c>
      <c r="H519" t="s">
        <v>67</v>
      </c>
      <c r="I519">
        <v>300</v>
      </c>
      <c r="J519" t="s">
        <v>43</v>
      </c>
      <c r="K519" t="s">
        <v>44</v>
      </c>
      <c r="L519" t="s">
        <v>45</v>
      </c>
      <c r="M519">
        <v>1348</v>
      </c>
      <c r="N519">
        <v>14</v>
      </c>
      <c r="O519">
        <v>720.9</v>
      </c>
      <c r="P519">
        <v>4</v>
      </c>
      <c r="Q519">
        <v>0</v>
      </c>
      <c r="R519">
        <v>4</v>
      </c>
      <c r="S519" t="s">
        <v>151</v>
      </c>
      <c r="T519" t="s">
        <v>31</v>
      </c>
      <c r="W519">
        <v>18872</v>
      </c>
      <c r="X519" t="str">
        <f t="shared" si="32"/>
        <v>No</v>
      </c>
      <c r="Y519" t="str">
        <f t="shared" si="33"/>
        <v>13-24 months</v>
      </c>
      <c r="Z519" t="str">
        <f t="shared" si="34"/>
        <v>35-49</v>
      </c>
      <c r="AA519" s="8">
        <f t="shared" si="35"/>
        <v>0</v>
      </c>
    </row>
    <row r="520" spans="1:27">
      <c r="A520" t="s">
        <v>658</v>
      </c>
      <c r="B520" s="1">
        <v>46061</v>
      </c>
      <c r="C520" s="2" t="s">
        <v>66</v>
      </c>
      <c r="D520" t="s">
        <v>40</v>
      </c>
      <c r="E520" t="s">
        <v>41</v>
      </c>
      <c r="F520">
        <v>50</v>
      </c>
      <c r="G520" t="s">
        <v>27</v>
      </c>
      <c r="H520" t="s">
        <v>42</v>
      </c>
      <c r="I520">
        <v>1000</v>
      </c>
      <c r="J520" t="s">
        <v>29</v>
      </c>
      <c r="K520" t="s">
        <v>60</v>
      </c>
      <c r="L520" t="s">
        <v>31</v>
      </c>
      <c r="M520">
        <v>1799</v>
      </c>
      <c r="N520">
        <v>5</v>
      </c>
      <c r="O520">
        <v>1413.2</v>
      </c>
      <c r="P520">
        <v>0</v>
      </c>
      <c r="Q520">
        <v>1</v>
      </c>
      <c r="R520">
        <v>3</v>
      </c>
      <c r="S520" t="s">
        <v>244</v>
      </c>
      <c r="T520" t="s">
        <v>45</v>
      </c>
      <c r="U520" s="1">
        <v>46228</v>
      </c>
      <c r="V520" t="s">
        <v>49</v>
      </c>
      <c r="W520">
        <v>8995</v>
      </c>
      <c r="X520" t="str">
        <f t="shared" si="32"/>
        <v>No</v>
      </c>
      <c r="Y520" t="str">
        <f t="shared" si="33"/>
        <v>0-6 months</v>
      </c>
      <c r="Z520" t="str">
        <f t="shared" si="34"/>
        <v>50+</v>
      </c>
      <c r="AA520" s="8">
        <f t="shared" si="35"/>
        <v>1</v>
      </c>
    </row>
    <row r="521" spans="1:27">
      <c r="A521" t="s">
        <v>659</v>
      </c>
      <c r="B521" s="1">
        <v>45910</v>
      </c>
      <c r="C521" s="2" t="s">
        <v>71</v>
      </c>
      <c r="D521" t="s">
        <v>72</v>
      </c>
      <c r="E521" t="s">
        <v>64</v>
      </c>
      <c r="F521">
        <v>36</v>
      </c>
      <c r="G521" t="s">
        <v>27</v>
      </c>
      <c r="H521" t="s">
        <v>36</v>
      </c>
      <c r="I521">
        <v>30</v>
      </c>
      <c r="J521" t="s">
        <v>55</v>
      </c>
      <c r="K521" t="s">
        <v>56</v>
      </c>
      <c r="L521" t="s">
        <v>31</v>
      </c>
      <c r="M521">
        <v>499</v>
      </c>
      <c r="N521">
        <v>5</v>
      </c>
      <c r="O521">
        <v>306.2</v>
      </c>
      <c r="P521">
        <v>0</v>
      </c>
      <c r="Q521">
        <v>0</v>
      </c>
      <c r="R521">
        <v>3</v>
      </c>
      <c r="S521" t="s">
        <v>122</v>
      </c>
      <c r="T521" t="s">
        <v>45</v>
      </c>
      <c r="U521" s="1">
        <v>46053</v>
      </c>
      <c r="V521" t="s">
        <v>92</v>
      </c>
      <c r="W521">
        <v>2495</v>
      </c>
      <c r="X521" t="str">
        <f t="shared" si="32"/>
        <v>No</v>
      </c>
      <c r="Y521" t="str">
        <f t="shared" si="33"/>
        <v>0-6 months</v>
      </c>
      <c r="Z521" t="str">
        <f t="shared" si="34"/>
        <v>35-49</v>
      </c>
      <c r="AA521" s="8">
        <f t="shared" si="35"/>
        <v>1</v>
      </c>
    </row>
    <row r="522" spans="1:27">
      <c r="A522" t="s">
        <v>660</v>
      </c>
      <c r="B522" s="1">
        <v>45956</v>
      </c>
      <c r="C522" s="2" t="s">
        <v>209</v>
      </c>
      <c r="D522" t="s">
        <v>210</v>
      </c>
      <c r="E522" t="s">
        <v>64</v>
      </c>
      <c r="F522">
        <v>24</v>
      </c>
      <c r="G522" t="s">
        <v>27</v>
      </c>
      <c r="H522" t="s">
        <v>36</v>
      </c>
      <c r="I522">
        <v>30</v>
      </c>
      <c r="J522" t="s">
        <v>43</v>
      </c>
      <c r="K522" t="s">
        <v>56</v>
      </c>
      <c r="L522" t="s">
        <v>31</v>
      </c>
      <c r="M522">
        <v>499</v>
      </c>
      <c r="N522">
        <v>10</v>
      </c>
      <c r="O522">
        <v>142.19999999999999</v>
      </c>
      <c r="P522">
        <v>3</v>
      </c>
      <c r="Q522">
        <v>0</v>
      </c>
      <c r="R522">
        <v>3</v>
      </c>
      <c r="T522" t="s">
        <v>31</v>
      </c>
      <c r="W522">
        <v>4990</v>
      </c>
      <c r="X522" t="str">
        <f t="shared" si="32"/>
        <v>No</v>
      </c>
      <c r="Y522" t="str">
        <f t="shared" si="33"/>
        <v>7-12 months</v>
      </c>
      <c r="Z522" t="str">
        <f t="shared" si="34"/>
        <v>18-24</v>
      </c>
      <c r="AA522" s="8">
        <f t="shared" si="35"/>
        <v>0</v>
      </c>
    </row>
    <row r="523" spans="1:27">
      <c r="A523" t="s">
        <v>661</v>
      </c>
      <c r="B523" s="1">
        <v>46211</v>
      </c>
      <c r="C523" s="2" t="s">
        <v>66</v>
      </c>
      <c r="D523" t="s">
        <v>40</v>
      </c>
      <c r="E523" t="s">
        <v>41</v>
      </c>
      <c r="F523">
        <v>38</v>
      </c>
      <c r="G523" t="s">
        <v>54</v>
      </c>
      <c r="H523" t="s">
        <v>67</v>
      </c>
      <c r="I523">
        <v>300</v>
      </c>
      <c r="J523" t="s">
        <v>29</v>
      </c>
      <c r="K523" t="s">
        <v>56</v>
      </c>
      <c r="L523" t="s">
        <v>31</v>
      </c>
      <c r="M523">
        <v>1199</v>
      </c>
      <c r="N523">
        <v>2</v>
      </c>
      <c r="O523">
        <v>820.2</v>
      </c>
      <c r="P523">
        <v>1</v>
      </c>
      <c r="Q523">
        <v>0</v>
      </c>
      <c r="R523">
        <v>4</v>
      </c>
      <c r="S523" t="s">
        <v>120</v>
      </c>
      <c r="T523" t="s">
        <v>31</v>
      </c>
      <c r="W523">
        <v>2398</v>
      </c>
      <c r="X523" t="str">
        <f t="shared" si="32"/>
        <v>No</v>
      </c>
      <c r="Y523" t="str">
        <f t="shared" si="33"/>
        <v>0-6 months</v>
      </c>
      <c r="Z523" t="str">
        <f t="shared" si="34"/>
        <v>35-49</v>
      </c>
      <c r="AA523" s="8">
        <f t="shared" si="35"/>
        <v>0</v>
      </c>
    </row>
    <row r="524" spans="1:27">
      <c r="A524" t="s">
        <v>662</v>
      </c>
      <c r="B524" s="1">
        <v>45714</v>
      </c>
      <c r="C524" s="2" t="s">
        <v>24</v>
      </c>
      <c r="D524" t="s">
        <v>25</v>
      </c>
      <c r="E524" t="s">
        <v>26</v>
      </c>
      <c r="F524">
        <v>33</v>
      </c>
      <c r="G524" t="s">
        <v>54</v>
      </c>
      <c r="H524" t="s">
        <v>28</v>
      </c>
      <c r="I524">
        <v>100</v>
      </c>
      <c r="J524" t="s">
        <v>55</v>
      </c>
      <c r="K524" t="s">
        <v>56</v>
      </c>
      <c r="L524" t="s">
        <v>31</v>
      </c>
      <c r="M524">
        <v>799</v>
      </c>
      <c r="N524">
        <v>18</v>
      </c>
      <c r="O524">
        <v>394.1</v>
      </c>
      <c r="P524">
        <v>0</v>
      </c>
      <c r="Q524">
        <v>0</v>
      </c>
      <c r="R524">
        <v>4</v>
      </c>
      <c r="S524" t="s">
        <v>130</v>
      </c>
      <c r="T524" t="s">
        <v>31</v>
      </c>
      <c r="W524">
        <v>14382</v>
      </c>
      <c r="X524" t="str">
        <f t="shared" si="32"/>
        <v>No</v>
      </c>
      <c r="Y524" t="str">
        <f t="shared" si="33"/>
        <v>13-24 months</v>
      </c>
      <c r="Z524" t="str">
        <f t="shared" si="34"/>
        <v>25-34</v>
      </c>
      <c r="AA524" s="8">
        <f t="shared" si="35"/>
        <v>0</v>
      </c>
    </row>
    <row r="525" spans="1:27">
      <c r="A525" t="s">
        <v>663</v>
      </c>
      <c r="B525" s="1">
        <v>45099</v>
      </c>
      <c r="C525" s="2" t="s">
        <v>66</v>
      </c>
      <c r="D525" t="s">
        <v>40</v>
      </c>
      <c r="E525" t="s">
        <v>41</v>
      </c>
      <c r="F525">
        <v>38</v>
      </c>
      <c r="G525" t="s">
        <v>27</v>
      </c>
      <c r="H525" t="s">
        <v>42</v>
      </c>
      <c r="I525">
        <v>1000</v>
      </c>
      <c r="J525" t="s">
        <v>55</v>
      </c>
      <c r="K525" t="s">
        <v>56</v>
      </c>
      <c r="L525" t="s">
        <v>31</v>
      </c>
      <c r="M525">
        <v>1799</v>
      </c>
      <c r="N525">
        <v>38</v>
      </c>
      <c r="O525">
        <v>1416.7</v>
      </c>
      <c r="P525">
        <v>1</v>
      </c>
      <c r="Q525">
        <v>0</v>
      </c>
      <c r="R525">
        <v>4</v>
      </c>
      <c r="S525" t="s">
        <v>107</v>
      </c>
      <c r="T525" t="s">
        <v>31</v>
      </c>
      <c r="W525">
        <v>68362</v>
      </c>
      <c r="X525" t="str">
        <f t="shared" si="32"/>
        <v>No</v>
      </c>
      <c r="Y525" t="str">
        <f t="shared" si="33"/>
        <v>25-48 months</v>
      </c>
      <c r="Z525" t="str">
        <f t="shared" si="34"/>
        <v>35-49</v>
      </c>
      <c r="AA525" s="8">
        <f t="shared" si="35"/>
        <v>0</v>
      </c>
    </row>
    <row r="526" spans="1:27">
      <c r="A526" t="s">
        <v>664</v>
      </c>
      <c r="B526" s="1">
        <v>45189</v>
      </c>
      <c r="C526" s="2" t="s">
        <v>66</v>
      </c>
      <c r="D526" t="s">
        <v>40</v>
      </c>
      <c r="E526" t="s">
        <v>41</v>
      </c>
      <c r="F526">
        <v>55</v>
      </c>
      <c r="G526" t="s">
        <v>27</v>
      </c>
      <c r="H526" t="s">
        <v>28</v>
      </c>
      <c r="I526">
        <v>100</v>
      </c>
      <c r="J526" t="s">
        <v>43</v>
      </c>
      <c r="K526" t="s">
        <v>44</v>
      </c>
      <c r="L526" t="s">
        <v>45</v>
      </c>
      <c r="M526">
        <v>948</v>
      </c>
      <c r="N526">
        <v>35</v>
      </c>
      <c r="O526">
        <v>330.2</v>
      </c>
      <c r="P526">
        <v>1</v>
      </c>
      <c r="Q526">
        <v>1</v>
      </c>
      <c r="R526">
        <v>4</v>
      </c>
      <c r="S526" t="s">
        <v>339</v>
      </c>
      <c r="T526" t="s">
        <v>31</v>
      </c>
      <c r="W526">
        <v>33180</v>
      </c>
      <c r="X526" t="str">
        <f t="shared" si="32"/>
        <v>No</v>
      </c>
      <c r="Y526" t="str">
        <f t="shared" si="33"/>
        <v>25-48 months</v>
      </c>
      <c r="Z526" t="str">
        <f t="shared" si="34"/>
        <v>50+</v>
      </c>
      <c r="AA526" s="8">
        <f t="shared" si="35"/>
        <v>0</v>
      </c>
    </row>
    <row r="527" spans="1:27">
      <c r="A527" t="s">
        <v>665</v>
      </c>
      <c r="B527" s="1">
        <v>46006</v>
      </c>
      <c r="C527" s="2" t="s">
        <v>146</v>
      </c>
      <c r="D527" t="s">
        <v>147</v>
      </c>
      <c r="E527" t="s">
        <v>26</v>
      </c>
      <c r="F527">
        <v>36</v>
      </c>
      <c r="G527" t="s">
        <v>27</v>
      </c>
      <c r="H527" t="s">
        <v>42</v>
      </c>
      <c r="I527">
        <v>1000</v>
      </c>
      <c r="J527" t="s">
        <v>43</v>
      </c>
      <c r="K527" t="s">
        <v>82</v>
      </c>
      <c r="L527" t="s">
        <v>45</v>
      </c>
      <c r="M527">
        <v>1948</v>
      </c>
      <c r="N527">
        <v>9</v>
      </c>
      <c r="O527">
        <v>1489.6</v>
      </c>
      <c r="P527">
        <v>0</v>
      </c>
      <c r="Q527">
        <v>0</v>
      </c>
      <c r="R527">
        <v>5</v>
      </c>
      <c r="S527" t="s">
        <v>236</v>
      </c>
      <c r="T527" t="s">
        <v>31</v>
      </c>
      <c r="W527">
        <v>17532</v>
      </c>
      <c r="X527" t="str">
        <f t="shared" si="32"/>
        <v>No</v>
      </c>
      <c r="Y527" t="str">
        <f t="shared" si="33"/>
        <v>7-12 months</v>
      </c>
      <c r="Z527" t="str">
        <f t="shared" si="34"/>
        <v>35-49</v>
      </c>
      <c r="AA527" s="8">
        <f t="shared" si="35"/>
        <v>0</v>
      </c>
    </row>
    <row r="528" spans="1:27">
      <c r="A528" t="s">
        <v>666</v>
      </c>
      <c r="B528" s="1">
        <v>45979</v>
      </c>
      <c r="C528" s="2" t="s">
        <v>62</v>
      </c>
      <c r="D528" t="s">
        <v>63</v>
      </c>
      <c r="E528" t="s">
        <v>64</v>
      </c>
      <c r="F528">
        <v>40</v>
      </c>
      <c r="G528" t="s">
        <v>27</v>
      </c>
      <c r="H528" t="s">
        <v>67</v>
      </c>
      <c r="I528">
        <v>300</v>
      </c>
      <c r="J528" t="s">
        <v>55</v>
      </c>
      <c r="K528" t="s">
        <v>60</v>
      </c>
      <c r="L528" t="s">
        <v>31</v>
      </c>
      <c r="M528">
        <v>1199</v>
      </c>
      <c r="N528">
        <v>9</v>
      </c>
      <c r="O528">
        <v>592.6</v>
      </c>
      <c r="P528">
        <v>5</v>
      </c>
      <c r="Q528">
        <v>1</v>
      </c>
      <c r="R528">
        <v>2</v>
      </c>
      <c r="S528" t="s">
        <v>132</v>
      </c>
      <c r="T528" t="s">
        <v>31</v>
      </c>
      <c r="W528">
        <v>10791</v>
      </c>
      <c r="X528" t="str">
        <f t="shared" si="32"/>
        <v>No</v>
      </c>
      <c r="Y528" t="str">
        <f t="shared" si="33"/>
        <v>7-12 months</v>
      </c>
      <c r="Z528" t="str">
        <f t="shared" si="34"/>
        <v>35-49</v>
      </c>
      <c r="AA528" s="8">
        <f t="shared" si="35"/>
        <v>0</v>
      </c>
    </row>
    <row r="529" spans="1:27">
      <c r="A529" t="s">
        <v>667</v>
      </c>
      <c r="B529" s="1">
        <v>44961</v>
      </c>
      <c r="C529" s="2" t="s">
        <v>146</v>
      </c>
      <c r="D529" t="s">
        <v>147</v>
      </c>
      <c r="E529" t="s">
        <v>26</v>
      </c>
      <c r="F529">
        <v>31</v>
      </c>
      <c r="G529" t="s">
        <v>54</v>
      </c>
      <c r="H529" t="s">
        <v>28</v>
      </c>
      <c r="I529">
        <v>100</v>
      </c>
      <c r="J529" t="s">
        <v>55</v>
      </c>
      <c r="K529" t="s">
        <v>82</v>
      </c>
      <c r="L529" t="s">
        <v>31</v>
      </c>
      <c r="M529">
        <v>799</v>
      </c>
      <c r="N529">
        <v>43</v>
      </c>
      <c r="O529">
        <v>432.4</v>
      </c>
      <c r="P529">
        <v>3</v>
      </c>
      <c r="Q529">
        <v>0</v>
      </c>
      <c r="R529">
        <v>3</v>
      </c>
      <c r="S529" t="s">
        <v>136</v>
      </c>
      <c r="T529" t="s">
        <v>31</v>
      </c>
      <c r="W529">
        <v>34357</v>
      </c>
      <c r="X529" t="str">
        <f t="shared" si="32"/>
        <v>No</v>
      </c>
      <c r="Y529" t="str">
        <f t="shared" si="33"/>
        <v>25-48 months</v>
      </c>
      <c r="Z529" t="str">
        <f t="shared" si="34"/>
        <v>25-34</v>
      </c>
      <c r="AA529" s="8">
        <f t="shared" si="35"/>
        <v>0</v>
      </c>
    </row>
    <row r="530" spans="1:27">
      <c r="A530" t="s">
        <v>668</v>
      </c>
      <c r="B530" s="1">
        <v>45542</v>
      </c>
      <c r="C530" s="2" t="s">
        <v>158</v>
      </c>
      <c r="D530" t="s">
        <v>159</v>
      </c>
      <c r="E530" t="s">
        <v>64</v>
      </c>
      <c r="F530">
        <v>39</v>
      </c>
      <c r="G530" t="s">
        <v>54</v>
      </c>
      <c r="H530" t="s">
        <v>28</v>
      </c>
      <c r="I530">
        <v>100</v>
      </c>
      <c r="J530" t="s">
        <v>55</v>
      </c>
      <c r="K530" t="s">
        <v>60</v>
      </c>
      <c r="L530" t="s">
        <v>31</v>
      </c>
      <c r="M530">
        <v>799</v>
      </c>
      <c r="N530">
        <v>8</v>
      </c>
      <c r="O530">
        <v>436.4</v>
      </c>
      <c r="P530">
        <v>2</v>
      </c>
      <c r="Q530">
        <v>1</v>
      </c>
      <c r="R530">
        <v>4</v>
      </c>
      <c r="T530" t="s">
        <v>45</v>
      </c>
      <c r="U530" s="1">
        <v>45786</v>
      </c>
      <c r="V530" t="s">
        <v>97</v>
      </c>
      <c r="W530">
        <v>6392</v>
      </c>
      <c r="X530" t="str">
        <f t="shared" si="32"/>
        <v>No</v>
      </c>
      <c r="Y530" t="str">
        <f t="shared" si="33"/>
        <v>7-12 months</v>
      </c>
      <c r="Z530" t="str">
        <f t="shared" si="34"/>
        <v>35-49</v>
      </c>
      <c r="AA530" s="8">
        <f t="shared" si="35"/>
        <v>1</v>
      </c>
    </row>
    <row r="531" spans="1:27">
      <c r="A531" t="s">
        <v>669</v>
      </c>
      <c r="B531" s="1">
        <v>45506</v>
      </c>
      <c r="C531" s="2" t="s">
        <v>51</v>
      </c>
      <c r="D531" t="s">
        <v>52</v>
      </c>
      <c r="E531" t="s">
        <v>53</v>
      </c>
      <c r="F531">
        <v>34</v>
      </c>
      <c r="G531" t="s">
        <v>27</v>
      </c>
      <c r="H531" t="s">
        <v>67</v>
      </c>
      <c r="I531">
        <v>300</v>
      </c>
      <c r="J531" t="s">
        <v>55</v>
      </c>
      <c r="K531" t="s">
        <v>82</v>
      </c>
      <c r="L531" t="s">
        <v>31</v>
      </c>
      <c r="M531">
        <v>1199</v>
      </c>
      <c r="N531">
        <v>14</v>
      </c>
      <c r="O531">
        <v>291.39999999999998</v>
      </c>
      <c r="P531">
        <v>3</v>
      </c>
      <c r="Q531">
        <v>0</v>
      </c>
      <c r="R531">
        <v>2</v>
      </c>
      <c r="T531" t="s">
        <v>45</v>
      </c>
      <c r="U531" s="1">
        <v>45933</v>
      </c>
      <c r="V531" t="s">
        <v>92</v>
      </c>
      <c r="W531">
        <v>16786</v>
      </c>
      <c r="X531" t="str">
        <f t="shared" si="32"/>
        <v>No</v>
      </c>
      <c r="Y531" t="str">
        <f t="shared" si="33"/>
        <v>13-24 months</v>
      </c>
      <c r="Z531" t="str">
        <f t="shared" si="34"/>
        <v>25-34</v>
      </c>
      <c r="AA531" s="8">
        <f t="shared" si="35"/>
        <v>1</v>
      </c>
    </row>
    <row r="532" spans="1:27">
      <c r="A532" t="s">
        <v>670</v>
      </c>
      <c r="B532" s="1">
        <v>46197</v>
      </c>
      <c r="C532" s="2" t="s">
        <v>39</v>
      </c>
      <c r="D532" t="s">
        <v>40</v>
      </c>
      <c r="E532" t="s">
        <v>41</v>
      </c>
      <c r="F532">
        <v>40</v>
      </c>
      <c r="G532" t="s">
        <v>27</v>
      </c>
      <c r="H532" t="s">
        <v>67</v>
      </c>
      <c r="I532">
        <v>300</v>
      </c>
      <c r="J532" t="s">
        <v>55</v>
      </c>
      <c r="K532" t="s">
        <v>30</v>
      </c>
      <c r="L532" t="s">
        <v>45</v>
      </c>
      <c r="M532">
        <v>1348</v>
      </c>
      <c r="N532">
        <v>2</v>
      </c>
      <c r="O532">
        <v>1508.4</v>
      </c>
      <c r="P532">
        <v>0</v>
      </c>
      <c r="Q532">
        <v>1</v>
      </c>
      <c r="R532">
        <v>5</v>
      </c>
      <c r="S532" t="s">
        <v>236</v>
      </c>
      <c r="T532" t="s">
        <v>31</v>
      </c>
      <c r="W532">
        <v>2696</v>
      </c>
      <c r="X532" t="str">
        <f t="shared" si="32"/>
        <v>No</v>
      </c>
      <c r="Y532" t="str">
        <f t="shared" si="33"/>
        <v>0-6 months</v>
      </c>
      <c r="Z532" t="str">
        <f t="shared" si="34"/>
        <v>35-49</v>
      </c>
      <c r="AA532" s="8">
        <f t="shared" si="35"/>
        <v>0</v>
      </c>
    </row>
    <row r="533" spans="1:27">
      <c r="A533" t="s">
        <v>671</v>
      </c>
      <c r="B533" s="1">
        <v>45918</v>
      </c>
      <c r="C533" s="2" t="s">
        <v>209</v>
      </c>
      <c r="D533" t="s">
        <v>210</v>
      </c>
      <c r="E533" t="s">
        <v>64</v>
      </c>
      <c r="F533">
        <v>23</v>
      </c>
      <c r="G533" t="s">
        <v>54</v>
      </c>
      <c r="H533" t="s">
        <v>28</v>
      </c>
      <c r="I533">
        <v>100</v>
      </c>
      <c r="J533" t="s">
        <v>29</v>
      </c>
      <c r="K533" t="s">
        <v>30</v>
      </c>
      <c r="L533" t="s">
        <v>31</v>
      </c>
      <c r="M533">
        <v>799</v>
      </c>
      <c r="N533">
        <v>11</v>
      </c>
      <c r="O533">
        <v>239.3</v>
      </c>
      <c r="P533">
        <v>0</v>
      </c>
      <c r="Q533">
        <v>0</v>
      </c>
      <c r="R533">
        <v>5</v>
      </c>
      <c r="T533" t="s">
        <v>31</v>
      </c>
      <c r="W533">
        <v>8789</v>
      </c>
      <c r="X533" t="str">
        <f t="shared" si="32"/>
        <v>No</v>
      </c>
      <c r="Y533" t="str">
        <f t="shared" si="33"/>
        <v>7-12 months</v>
      </c>
      <c r="Z533" t="str">
        <f t="shared" si="34"/>
        <v>18-24</v>
      </c>
      <c r="AA533" s="8">
        <f t="shared" si="35"/>
        <v>0</v>
      </c>
    </row>
    <row r="534" spans="1:27">
      <c r="A534" t="s">
        <v>672</v>
      </c>
      <c r="B534" s="1">
        <v>45499</v>
      </c>
      <c r="C534" s="2" t="s">
        <v>74</v>
      </c>
      <c r="D534" t="s">
        <v>74</v>
      </c>
      <c r="E534" t="s">
        <v>35</v>
      </c>
      <c r="F534">
        <v>29</v>
      </c>
      <c r="G534" t="s">
        <v>54</v>
      </c>
      <c r="H534" t="s">
        <v>28</v>
      </c>
      <c r="I534">
        <v>100</v>
      </c>
      <c r="J534" t="s">
        <v>55</v>
      </c>
      <c r="K534" t="s">
        <v>82</v>
      </c>
      <c r="L534" t="s">
        <v>31</v>
      </c>
      <c r="M534">
        <v>799</v>
      </c>
      <c r="N534">
        <v>3</v>
      </c>
      <c r="O534">
        <v>419.6</v>
      </c>
      <c r="P534">
        <v>1</v>
      </c>
      <c r="Q534">
        <v>0</v>
      </c>
      <c r="R534">
        <v>4</v>
      </c>
      <c r="S534" t="s">
        <v>151</v>
      </c>
      <c r="T534" t="s">
        <v>45</v>
      </c>
      <c r="U534" s="1">
        <v>45594</v>
      </c>
      <c r="V534" t="s">
        <v>78</v>
      </c>
      <c r="W534">
        <v>2397</v>
      </c>
      <c r="X534" t="str">
        <f t="shared" si="32"/>
        <v>No</v>
      </c>
      <c r="Y534" t="str">
        <f t="shared" si="33"/>
        <v>0-6 months</v>
      </c>
      <c r="Z534" t="str">
        <f t="shared" si="34"/>
        <v>25-34</v>
      </c>
      <c r="AA534" s="8">
        <f t="shared" si="35"/>
        <v>1</v>
      </c>
    </row>
    <row r="535" spans="1:27">
      <c r="A535" t="s">
        <v>673</v>
      </c>
      <c r="B535" s="1">
        <v>45951</v>
      </c>
      <c r="C535" s="2" t="s">
        <v>66</v>
      </c>
      <c r="D535" t="s">
        <v>40</v>
      </c>
      <c r="E535" t="s">
        <v>41</v>
      </c>
      <c r="F535">
        <v>50</v>
      </c>
      <c r="G535" t="s">
        <v>54</v>
      </c>
      <c r="H535" t="s">
        <v>36</v>
      </c>
      <c r="I535">
        <v>30</v>
      </c>
      <c r="J535" t="s">
        <v>43</v>
      </c>
      <c r="K535" t="s">
        <v>56</v>
      </c>
      <c r="L535" t="s">
        <v>31</v>
      </c>
      <c r="M535">
        <v>499</v>
      </c>
      <c r="N535">
        <v>10</v>
      </c>
      <c r="O535">
        <v>183.6</v>
      </c>
      <c r="P535">
        <v>0</v>
      </c>
      <c r="Q535">
        <v>0</v>
      </c>
      <c r="R535">
        <v>3</v>
      </c>
      <c r="T535" t="s">
        <v>31</v>
      </c>
      <c r="W535">
        <v>4990</v>
      </c>
      <c r="X535" t="str">
        <f t="shared" si="32"/>
        <v>No</v>
      </c>
      <c r="Y535" t="str">
        <f t="shared" si="33"/>
        <v>7-12 months</v>
      </c>
      <c r="Z535" t="str">
        <f t="shared" si="34"/>
        <v>50+</v>
      </c>
      <c r="AA535" s="8">
        <f t="shared" si="35"/>
        <v>0</v>
      </c>
    </row>
    <row r="536" spans="1:27">
      <c r="A536" t="s">
        <v>674</v>
      </c>
      <c r="B536" s="1">
        <v>45023</v>
      </c>
      <c r="C536" s="2" t="s">
        <v>66</v>
      </c>
      <c r="D536" t="s">
        <v>40</v>
      </c>
      <c r="E536" t="s">
        <v>41</v>
      </c>
      <c r="F536">
        <v>57</v>
      </c>
      <c r="G536" t="s">
        <v>27</v>
      </c>
      <c r="H536" t="s">
        <v>36</v>
      </c>
      <c r="I536">
        <v>30</v>
      </c>
      <c r="J536" t="s">
        <v>43</v>
      </c>
      <c r="K536" t="s">
        <v>30</v>
      </c>
      <c r="L536" t="s">
        <v>31</v>
      </c>
      <c r="M536">
        <v>499</v>
      </c>
      <c r="N536">
        <v>41</v>
      </c>
      <c r="O536">
        <v>278.3</v>
      </c>
      <c r="P536">
        <v>0</v>
      </c>
      <c r="Q536">
        <v>0</v>
      </c>
      <c r="R536">
        <v>4</v>
      </c>
      <c r="S536" t="s">
        <v>120</v>
      </c>
      <c r="T536" t="s">
        <v>31</v>
      </c>
      <c r="W536">
        <v>20459</v>
      </c>
      <c r="X536" t="str">
        <f t="shared" si="32"/>
        <v>No</v>
      </c>
      <c r="Y536" t="str">
        <f t="shared" si="33"/>
        <v>25-48 months</v>
      </c>
      <c r="Z536" t="str">
        <f t="shared" si="34"/>
        <v>50+</v>
      </c>
      <c r="AA536" s="8">
        <f t="shared" si="35"/>
        <v>0</v>
      </c>
    </row>
    <row r="537" spans="1:27">
      <c r="A537" t="s">
        <v>675</v>
      </c>
      <c r="B537" s="1">
        <v>45664</v>
      </c>
      <c r="C537" s="2" t="s">
        <v>146</v>
      </c>
      <c r="D537" t="s">
        <v>147</v>
      </c>
      <c r="E537" t="s">
        <v>26</v>
      </c>
      <c r="F537">
        <v>59</v>
      </c>
      <c r="G537" t="s">
        <v>54</v>
      </c>
      <c r="H537" t="s">
        <v>42</v>
      </c>
      <c r="I537">
        <v>1000</v>
      </c>
      <c r="J537" t="s">
        <v>29</v>
      </c>
      <c r="K537" t="s">
        <v>30</v>
      </c>
      <c r="L537" t="s">
        <v>45</v>
      </c>
      <c r="M537">
        <v>1948</v>
      </c>
      <c r="N537">
        <v>20</v>
      </c>
      <c r="O537">
        <v>738.2</v>
      </c>
      <c r="P537">
        <v>0</v>
      </c>
      <c r="Q537">
        <v>1</v>
      </c>
      <c r="R537">
        <v>3</v>
      </c>
      <c r="S537" t="s">
        <v>80</v>
      </c>
      <c r="T537" t="s">
        <v>31</v>
      </c>
      <c r="W537">
        <v>38960</v>
      </c>
      <c r="X537" t="str">
        <f t="shared" si="32"/>
        <v>No</v>
      </c>
      <c r="Y537" t="str">
        <f t="shared" si="33"/>
        <v>13-24 months</v>
      </c>
      <c r="Z537" t="str">
        <f t="shared" si="34"/>
        <v>50+</v>
      </c>
      <c r="AA537" s="8">
        <f t="shared" si="35"/>
        <v>0</v>
      </c>
    </row>
    <row r="538" spans="1:27">
      <c r="A538" t="s">
        <v>676</v>
      </c>
      <c r="B538" s="1">
        <v>45964</v>
      </c>
      <c r="C538" s="2" t="s">
        <v>62</v>
      </c>
      <c r="D538" t="s">
        <v>63</v>
      </c>
      <c r="E538" t="s">
        <v>64</v>
      </c>
      <c r="F538">
        <v>30</v>
      </c>
      <c r="G538" t="s">
        <v>54</v>
      </c>
      <c r="H538" t="s">
        <v>67</v>
      </c>
      <c r="I538">
        <v>300</v>
      </c>
      <c r="J538" t="s">
        <v>55</v>
      </c>
      <c r="K538" t="s">
        <v>56</v>
      </c>
      <c r="L538" t="s">
        <v>45</v>
      </c>
      <c r="M538">
        <v>1348</v>
      </c>
      <c r="N538">
        <v>6</v>
      </c>
      <c r="O538">
        <v>1030.9000000000001</v>
      </c>
      <c r="P538">
        <v>0</v>
      </c>
      <c r="Q538">
        <v>2</v>
      </c>
      <c r="R538">
        <v>3</v>
      </c>
      <c r="S538" t="s">
        <v>149</v>
      </c>
      <c r="T538" t="s">
        <v>45</v>
      </c>
      <c r="U538" s="1">
        <v>46156</v>
      </c>
      <c r="V538" t="s">
        <v>92</v>
      </c>
      <c r="W538">
        <v>8088</v>
      </c>
      <c r="X538" t="str">
        <f t="shared" si="32"/>
        <v>No</v>
      </c>
      <c r="Y538" t="str">
        <f t="shared" si="33"/>
        <v>0-6 months</v>
      </c>
      <c r="Z538" t="str">
        <f t="shared" si="34"/>
        <v>25-34</v>
      </c>
      <c r="AA538" s="8">
        <f t="shared" si="35"/>
        <v>1</v>
      </c>
    </row>
    <row r="539" spans="1:27">
      <c r="A539" t="s">
        <v>677</v>
      </c>
      <c r="B539" s="1">
        <v>45544</v>
      </c>
      <c r="C539" s="2" t="s">
        <v>678</v>
      </c>
      <c r="D539" t="s">
        <v>72</v>
      </c>
      <c r="E539" t="s">
        <v>64</v>
      </c>
      <c r="F539">
        <v>49</v>
      </c>
      <c r="G539" t="s">
        <v>27</v>
      </c>
      <c r="H539" t="s">
        <v>28</v>
      </c>
      <c r="I539">
        <v>100</v>
      </c>
      <c r="J539" t="s">
        <v>29</v>
      </c>
      <c r="K539" t="s">
        <v>56</v>
      </c>
      <c r="L539" t="s">
        <v>45</v>
      </c>
      <c r="M539">
        <v>948</v>
      </c>
      <c r="N539">
        <v>24</v>
      </c>
      <c r="O539">
        <v>754</v>
      </c>
      <c r="P539">
        <v>2</v>
      </c>
      <c r="Q539">
        <v>0</v>
      </c>
      <c r="R539">
        <v>3</v>
      </c>
      <c r="T539" t="s">
        <v>31</v>
      </c>
      <c r="W539">
        <v>22752</v>
      </c>
      <c r="X539" t="str">
        <f t="shared" si="32"/>
        <v>No</v>
      </c>
      <c r="Y539" t="str">
        <f t="shared" si="33"/>
        <v>13-24 months</v>
      </c>
      <c r="Z539" t="str">
        <f t="shared" si="34"/>
        <v>35-49</v>
      </c>
      <c r="AA539" s="8">
        <f t="shared" si="35"/>
        <v>0</v>
      </c>
    </row>
    <row r="540" spans="1:27">
      <c r="A540" t="s">
        <v>679</v>
      </c>
      <c r="B540" s="1">
        <v>44761</v>
      </c>
      <c r="C540" s="2" t="s">
        <v>24</v>
      </c>
      <c r="D540" t="s">
        <v>25</v>
      </c>
      <c r="E540" t="s">
        <v>26</v>
      </c>
      <c r="F540">
        <v>26</v>
      </c>
      <c r="G540" t="s">
        <v>27</v>
      </c>
      <c r="H540" t="s">
        <v>36</v>
      </c>
      <c r="I540">
        <v>30</v>
      </c>
      <c r="J540" t="s">
        <v>43</v>
      </c>
      <c r="K540" t="s">
        <v>82</v>
      </c>
      <c r="L540" t="s">
        <v>31</v>
      </c>
      <c r="M540">
        <v>499</v>
      </c>
      <c r="N540">
        <v>49</v>
      </c>
      <c r="O540">
        <v>173.8</v>
      </c>
      <c r="P540">
        <v>2</v>
      </c>
      <c r="Q540">
        <v>0</v>
      </c>
      <c r="R540">
        <v>3</v>
      </c>
      <c r="S540" t="s">
        <v>80</v>
      </c>
      <c r="T540" t="s">
        <v>31</v>
      </c>
      <c r="W540">
        <v>24451</v>
      </c>
      <c r="X540" t="str">
        <f t="shared" si="32"/>
        <v>No</v>
      </c>
      <c r="Y540" t="str">
        <f t="shared" si="33"/>
        <v>48+ months</v>
      </c>
      <c r="Z540" t="str">
        <f t="shared" si="34"/>
        <v>25-34</v>
      </c>
      <c r="AA540" s="8">
        <f t="shared" si="35"/>
        <v>0</v>
      </c>
    </row>
    <row r="541" spans="1:27">
      <c r="A541" t="s">
        <v>680</v>
      </c>
      <c r="B541" s="1">
        <v>46074</v>
      </c>
      <c r="C541" s="2" t="s">
        <v>101</v>
      </c>
      <c r="D541" t="s">
        <v>102</v>
      </c>
      <c r="E541" t="s">
        <v>35</v>
      </c>
      <c r="F541">
        <v>36</v>
      </c>
      <c r="G541" t="s">
        <v>27</v>
      </c>
      <c r="H541" t="s">
        <v>36</v>
      </c>
      <c r="I541">
        <v>30</v>
      </c>
      <c r="J541" t="s">
        <v>55</v>
      </c>
      <c r="K541" t="s">
        <v>56</v>
      </c>
      <c r="L541" t="s">
        <v>31</v>
      </c>
      <c r="M541">
        <v>499</v>
      </c>
      <c r="N541">
        <v>6</v>
      </c>
      <c r="O541">
        <v>264.10000000000002</v>
      </c>
      <c r="P541">
        <v>1</v>
      </c>
      <c r="Q541">
        <v>0</v>
      </c>
      <c r="R541">
        <v>4</v>
      </c>
      <c r="T541" t="s">
        <v>31</v>
      </c>
      <c r="W541">
        <v>2994</v>
      </c>
      <c r="X541" t="str">
        <f t="shared" si="32"/>
        <v>No</v>
      </c>
      <c r="Y541" t="str">
        <f t="shared" si="33"/>
        <v>0-6 months</v>
      </c>
      <c r="Z541" t="str">
        <f t="shared" si="34"/>
        <v>35-49</v>
      </c>
      <c r="AA541" s="8">
        <f t="shared" si="35"/>
        <v>0</v>
      </c>
    </row>
    <row r="542" spans="1:27">
      <c r="A542" t="s">
        <v>681</v>
      </c>
      <c r="B542" s="1">
        <v>45146</v>
      </c>
      <c r="C542" s="2" t="s">
        <v>66</v>
      </c>
      <c r="D542" t="s">
        <v>40</v>
      </c>
      <c r="E542" t="s">
        <v>41</v>
      </c>
      <c r="F542">
        <v>37</v>
      </c>
      <c r="G542" t="s">
        <v>54</v>
      </c>
      <c r="H542" t="s">
        <v>28</v>
      </c>
      <c r="I542">
        <v>100</v>
      </c>
      <c r="J542" t="s">
        <v>55</v>
      </c>
      <c r="K542" t="s">
        <v>30</v>
      </c>
      <c r="L542" t="s">
        <v>31</v>
      </c>
      <c r="M542">
        <v>799</v>
      </c>
      <c r="N542">
        <v>37</v>
      </c>
      <c r="O542">
        <v>731.2</v>
      </c>
      <c r="P542">
        <v>0</v>
      </c>
      <c r="Q542">
        <v>0</v>
      </c>
      <c r="R542">
        <v>5</v>
      </c>
      <c r="S542" t="s">
        <v>37</v>
      </c>
      <c r="T542" t="s">
        <v>31</v>
      </c>
      <c r="W542">
        <v>29563</v>
      </c>
      <c r="X542" t="str">
        <f t="shared" si="32"/>
        <v>No</v>
      </c>
      <c r="Y542" t="str">
        <f t="shared" si="33"/>
        <v>25-48 months</v>
      </c>
      <c r="Z542" t="str">
        <f t="shared" si="34"/>
        <v>35-49</v>
      </c>
      <c r="AA542" s="8">
        <f t="shared" si="35"/>
        <v>0</v>
      </c>
    </row>
    <row r="543" spans="1:27">
      <c r="A543" t="s">
        <v>682</v>
      </c>
      <c r="B543" s="1">
        <v>45215</v>
      </c>
      <c r="C543" s="2" t="s">
        <v>101</v>
      </c>
      <c r="D543" t="s">
        <v>102</v>
      </c>
      <c r="E543" t="s">
        <v>35</v>
      </c>
      <c r="F543">
        <v>29</v>
      </c>
      <c r="G543" t="s">
        <v>27</v>
      </c>
      <c r="H543" t="s">
        <v>28</v>
      </c>
      <c r="I543">
        <v>100</v>
      </c>
      <c r="J543" t="s">
        <v>55</v>
      </c>
      <c r="K543" t="s">
        <v>56</v>
      </c>
      <c r="L543" t="s">
        <v>31</v>
      </c>
      <c r="M543">
        <v>799</v>
      </c>
      <c r="N543">
        <v>34</v>
      </c>
      <c r="O543">
        <v>446.7</v>
      </c>
      <c r="P543">
        <v>0</v>
      </c>
      <c r="Q543">
        <v>0</v>
      </c>
      <c r="R543">
        <v>4</v>
      </c>
      <c r="S543" t="s">
        <v>236</v>
      </c>
      <c r="T543" t="s">
        <v>31</v>
      </c>
      <c r="W543">
        <v>27166</v>
      </c>
      <c r="X543" t="str">
        <f t="shared" si="32"/>
        <v>No</v>
      </c>
      <c r="Y543" t="str">
        <f t="shared" si="33"/>
        <v>25-48 months</v>
      </c>
      <c r="Z543" t="str">
        <f t="shared" si="34"/>
        <v>25-34</v>
      </c>
      <c r="AA543" s="8">
        <f t="shared" si="35"/>
        <v>0</v>
      </c>
    </row>
    <row r="544" spans="1:27">
      <c r="A544" t="s">
        <v>683</v>
      </c>
      <c r="B544" s="1">
        <v>46068</v>
      </c>
      <c r="C544" s="2" t="s">
        <v>71</v>
      </c>
      <c r="D544" t="s">
        <v>72</v>
      </c>
      <c r="E544" t="s">
        <v>64</v>
      </c>
      <c r="F544">
        <v>18</v>
      </c>
      <c r="G544" t="s">
        <v>54</v>
      </c>
      <c r="H544" t="s">
        <v>42</v>
      </c>
      <c r="I544">
        <v>1000</v>
      </c>
      <c r="J544" t="s">
        <v>43</v>
      </c>
      <c r="K544" t="s">
        <v>60</v>
      </c>
      <c r="L544" t="s">
        <v>45</v>
      </c>
      <c r="M544">
        <v>1948</v>
      </c>
      <c r="N544">
        <v>6</v>
      </c>
      <c r="O544">
        <v>786.5</v>
      </c>
      <c r="P544">
        <v>1</v>
      </c>
      <c r="Q544">
        <v>3</v>
      </c>
      <c r="R544">
        <v>2</v>
      </c>
      <c r="T544" t="s">
        <v>31</v>
      </c>
      <c r="W544">
        <v>11688</v>
      </c>
      <c r="X544" t="str">
        <f t="shared" si="32"/>
        <v>No</v>
      </c>
      <c r="Y544" t="str">
        <f t="shared" si="33"/>
        <v>0-6 months</v>
      </c>
      <c r="Z544" t="str">
        <f t="shared" si="34"/>
        <v>18-24</v>
      </c>
      <c r="AA544" s="8">
        <f t="shared" si="35"/>
        <v>0</v>
      </c>
    </row>
    <row r="545" spans="1:27">
      <c r="A545" t="s">
        <v>684</v>
      </c>
      <c r="B545" s="1">
        <v>45750</v>
      </c>
      <c r="C545" s="2" t="s">
        <v>71</v>
      </c>
      <c r="D545" t="s">
        <v>72</v>
      </c>
      <c r="E545" t="s">
        <v>64</v>
      </c>
      <c r="F545">
        <v>23</v>
      </c>
      <c r="G545" t="s">
        <v>27</v>
      </c>
      <c r="H545" t="s">
        <v>42</v>
      </c>
      <c r="I545">
        <v>1000</v>
      </c>
      <c r="J545" t="s">
        <v>29</v>
      </c>
      <c r="K545" t="s">
        <v>60</v>
      </c>
      <c r="L545" t="s">
        <v>31</v>
      </c>
      <c r="M545">
        <v>1799</v>
      </c>
      <c r="N545">
        <v>17</v>
      </c>
      <c r="O545">
        <v>953.2</v>
      </c>
      <c r="P545">
        <v>2</v>
      </c>
      <c r="Q545">
        <v>0</v>
      </c>
      <c r="R545">
        <v>5</v>
      </c>
      <c r="T545" t="s">
        <v>31</v>
      </c>
      <c r="W545">
        <v>30583</v>
      </c>
      <c r="X545" t="str">
        <f t="shared" si="32"/>
        <v>No</v>
      </c>
      <c r="Y545" t="str">
        <f t="shared" si="33"/>
        <v>13-24 months</v>
      </c>
      <c r="Z545" t="str">
        <f t="shared" si="34"/>
        <v>18-24</v>
      </c>
      <c r="AA545" s="8">
        <f t="shared" si="35"/>
        <v>0</v>
      </c>
    </row>
    <row r="546" spans="1:27">
      <c r="A546" t="s">
        <v>685</v>
      </c>
      <c r="B546" s="1">
        <v>44863</v>
      </c>
      <c r="C546" s="2" t="s">
        <v>101</v>
      </c>
      <c r="D546" t="s">
        <v>102</v>
      </c>
      <c r="E546" t="s">
        <v>35</v>
      </c>
      <c r="F546">
        <v>21</v>
      </c>
      <c r="G546" t="s">
        <v>27</v>
      </c>
      <c r="H546" t="s">
        <v>28</v>
      </c>
      <c r="I546">
        <v>100</v>
      </c>
      <c r="J546" t="s">
        <v>55</v>
      </c>
      <c r="K546" t="s">
        <v>56</v>
      </c>
      <c r="L546" t="s">
        <v>31</v>
      </c>
      <c r="M546">
        <v>799</v>
      </c>
      <c r="N546">
        <v>46</v>
      </c>
      <c r="O546">
        <v>559.79999999999995</v>
      </c>
      <c r="P546">
        <v>0</v>
      </c>
      <c r="Q546">
        <v>0</v>
      </c>
      <c r="R546">
        <v>3</v>
      </c>
      <c r="S546" t="s">
        <v>114</v>
      </c>
      <c r="T546" t="s">
        <v>31</v>
      </c>
      <c r="W546">
        <v>36754</v>
      </c>
      <c r="X546" t="str">
        <f t="shared" si="32"/>
        <v>No</v>
      </c>
      <c r="Y546" t="str">
        <f t="shared" si="33"/>
        <v>25-48 months</v>
      </c>
      <c r="Z546" t="str">
        <f t="shared" si="34"/>
        <v>18-24</v>
      </c>
      <c r="AA546" s="8">
        <f t="shared" si="35"/>
        <v>0</v>
      </c>
    </row>
    <row r="547" spans="1:27">
      <c r="A547" t="s">
        <v>686</v>
      </c>
      <c r="B547" s="1">
        <v>44781</v>
      </c>
      <c r="C547" s="2" t="s">
        <v>24</v>
      </c>
      <c r="D547" t="s">
        <v>25</v>
      </c>
      <c r="E547" t="s">
        <v>26</v>
      </c>
      <c r="F547">
        <v>51</v>
      </c>
      <c r="G547" t="s">
        <v>54</v>
      </c>
      <c r="H547" t="s">
        <v>36</v>
      </c>
      <c r="I547">
        <v>30</v>
      </c>
      <c r="J547" t="s">
        <v>43</v>
      </c>
      <c r="K547" t="s">
        <v>56</v>
      </c>
      <c r="L547" t="s">
        <v>45</v>
      </c>
      <c r="M547">
        <v>648</v>
      </c>
      <c r="N547">
        <v>49</v>
      </c>
      <c r="O547">
        <v>236</v>
      </c>
      <c r="P547">
        <v>1</v>
      </c>
      <c r="Q547">
        <v>0</v>
      </c>
      <c r="R547">
        <v>4</v>
      </c>
      <c r="S547" t="s">
        <v>91</v>
      </c>
      <c r="T547" t="s">
        <v>31</v>
      </c>
      <c r="W547">
        <v>31752</v>
      </c>
      <c r="X547" t="str">
        <f t="shared" si="32"/>
        <v>No</v>
      </c>
      <c r="Y547" t="str">
        <f t="shared" si="33"/>
        <v>48+ months</v>
      </c>
      <c r="Z547" t="str">
        <f t="shared" si="34"/>
        <v>50+</v>
      </c>
      <c r="AA547" s="8">
        <f t="shared" si="35"/>
        <v>0</v>
      </c>
    </row>
    <row r="548" spans="1:27">
      <c r="A548" t="s">
        <v>687</v>
      </c>
      <c r="B548" s="1">
        <v>45241</v>
      </c>
      <c r="C548" s="2" t="s">
        <v>66</v>
      </c>
      <c r="D548" t="s">
        <v>40</v>
      </c>
      <c r="E548" t="s">
        <v>41</v>
      </c>
      <c r="F548">
        <v>31</v>
      </c>
      <c r="G548" t="s">
        <v>54</v>
      </c>
      <c r="H548" t="s">
        <v>36</v>
      </c>
      <c r="I548">
        <v>30</v>
      </c>
      <c r="J548" t="s">
        <v>55</v>
      </c>
      <c r="K548" t="s">
        <v>44</v>
      </c>
      <c r="L548" t="s">
        <v>45</v>
      </c>
      <c r="M548">
        <v>648</v>
      </c>
      <c r="N548">
        <v>16</v>
      </c>
      <c r="O548">
        <v>243.2</v>
      </c>
      <c r="P548">
        <v>1</v>
      </c>
      <c r="Q548">
        <v>1</v>
      </c>
      <c r="R548">
        <v>2</v>
      </c>
      <c r="S548" t="s">
        <v>339</v>
      </c>
      <c r="T548" t="s">
        <v>45</v>
      </c>
      <c r="U548" s="1">
        <v>45730</v>
      </c>
      <c r="V548" t="s">
        <v>92</v>
      </c>
      <c r="W548">
        <v>10368</v>
      </c>
      <c r="X548" t="str">
        <f t="shared" si="32"/>
        <v>No</v>
      </c>
      <c r="Y548" t="str">
        <f t="shared" si="33"/>
        <v>13-24 months</v>
      </c>
      <c r="Z548" t="str">
        <f t="shared" si="34"/>
        <v>25-34</v>
      </c>
      <c r="AA548" s="8">
        <f t="shared" si="35"/>
        <v>1</v>
      </c>
    </row>
    <row r="549" spans="1:27">
      <c r="A549" t="s">
        <v>688</v>
      </c>
      <c r="B549" s="1">
        <v>45401</v>
      </c>
      <c r="C549" s="2" t="s">
        <v>209</v>
      </c>
      <c r="D549" t="s">
        <v>210</v>
      </c>
      <c r="E549" t="s">
        <v>64</v>
      </c>
      <c r="F549">
        <v>42</v>
      </c>
      <c r="G549" t="s">
        <v>27</v>
      </c>
      <c r="H549" t="s">
        <v>28</v>
      </c>
      <c r="I549">
        <v>100</v>
      </c>
      <c r="J549" t="s">
        <v>29</v>
      </c>
      <c r="K549" t="s">
        <v>82</v>
      </c>
      <c r="L549" t="s">
        <v>31</v>
      </c>
      <c r="M549">
        <v>799</v>
      </c>
      <c r="N549">
        <v>28</v>
      </c>
      <c r="O549">
        <v>656.3</v>
      </c>
      <c r="P549">
        <v>1</v>
      </c>
      <c r="Q549">
        <v>0</v>
      </c>
      <c r="R549">
        <v>4</v>
      </c>
      <c r="T549" t="s">
        <v>31</v>
      </c>
      <c r="W549">
        <v>22372</v>
      </c>
      <c r="X549" t="str">
        <f t="shared" si="32"/>
        <v>No</v>
      </c>
      <c r="Y549" t="str">
        <f t="shared" si="33"/>
        <v>25-48 months</v>
      </c>
      <c r="Z549" t="str">
        <f t="shared" si="34"/>
        <v>35-49</v>
      </c>
      <c r="AA549" s="8">
        <f t="shared" si="35"/>
        <v>0</v>
      </c>
    </row>
    <row r="550" spans="1:27">
      <c r="A550" t="s">
        <v>689</v>
      </c>
      <c r="B550" s="1">
        <v>44893</v>
      </c>
      <c r="C550" s="2" t="s">
        <v>33</v>
      </c>
      <c r="D550" t="s">
        <v>34</v>
      </c>
      <c r="E550" t="s">
        <v>35</v>
      </c>
      <c r="F550">
        <v>42</v>
      </c>
      <c r="G550" t="s">
        <v>27</v>
      </c>
      <c r="H550" t="s">
        <v>36</v>
      </c>
      <c r="I550">
        <v>30</v>
      </c>
      <c r="J550" t="s">
        <v>55</v>
      </c>
      <c r="K550" t="s">
        <v>56</v>
      </c>
      <c r="L550" t="s">
        <v>45</v>
      </c>
      <c r="M550">
        <v>648</v>
      </c>
      <c r="N550">
        <v>45</v>
      </c>
      <c r="O550">
        <v>265.8</v>
      </c>
      <c r="P550">
        <v>1</v>
      </c>
      <c r="Q550">
        <v>0</v>
      </c>
      <c r="R550">
        <v>3</v>
      </c>
      <c r="T550" t="s">
        <v>31</v>
      </c>
      <c r="W550">
        <v>29160</v>
      </c>
      <c r="X550" t="str">
        <f t="shared" si="32"/>
        <v>No</v>
      </c>
      <c r="Y550" t="str">
        <f t="shared" si="33"/>
        <v>25-48 months</v>
      </c>
      <c r="Z550" t="str">
        <f t="shared" si="34"/>
        <v>35-49</v>
      </c>
      <c r="AA550" s="8">
        <f t="shared" si="35"/>
        <v>0</v>
      </c>
    </row>
    <row r="551" spans="1:27">
      <c r="A551" t="s">
        <v>690</v>
      </c>
      <c r="B551" s="1">
        <v>45440</v>
      </c>
      <c r="C551" s="2" t="s">
        <v>146</v>
      </c>
      <c r="D551" t="s">
        <v>147</v>
      </c>
      <c r="E551" t="s">
        <v>26</v>
      </c>
      <c r="F551">
        <v>23</v>
      </c>
      <c r="G551" t="s">
        <v>54</v>
      </c>
      <c r="H551" t="s">
        <v>42</v>
      </c>
      <c r="I551">
        <v>1000</v>
      </c>
      <c r="J551" t="s">
        <v>29</v>
      </c>
      <c r="K551" t="s">
        <v>60</v>
      </c>
      <c r="L551" t="s">
        <v>45</v>
      </c>
      <c r="M551">
        <v>1948</v>
      </c>
      <c r="N551">
        <v>27</v>
      </c>
      <c r="O551">
        <v>1444</v>
      </c>
      <c r="P551">
        <v>1</v>
      </c>
      <c r="Q551">
        <v>2</v>
      </c>
      <c r="R551">
        <v>1</v>
      </c>
      <c r="S551" t="s">
        <v>99</v>
      </c>
      <c r="T551" t="s">
        <v>31</v>
      </c>
      <c r="W551">
        <v>52596</v>
      </c>
      <c r="X551" t="str">
        <f t="shared" si="32"/>
        <v>No</v>
      </c>
      <c r="Y551" t="str">
        <f t="shared" si="33"/>
        <v>25-48 months</v>
      </c>
      <c r="Z551" t="str">
        <f t="shared" si="34"/>
        <v>18-24</v>
      </c>
      <c r="AA551" s="8">
        <f t="shared" si="35"/>
        <v>0</v>
      </c>
    </row>
    <row r="552" spans="1:27">
      <c r="A552" t="s">
        <v>691</v>
      </c>
      <c r="B552" s="1">
        <v>46204</v>
      </c>
      <c r="C552" s="2" t="s">
        <v>66</v>
      </c>
      <c r="D552" t="s">
        <v>40</v>
      </c>
      <c r="E552" t="s">
        <v>41</v>
      </c>
      <c r="F552">
        <v>30</v>
      </c>
      <c r="G552" t="s">
        <v>54</v>
      </c>
      <c r="H552" t="s">
        <v>28</v>
      </c>
      <c r="I552">
        <v>100</v>
      </c>
      <c r="J552" t="s">
        <v>29</v>
      </c>
      <c r="K552" t="s">
        <v>30</v>
      </c>
      <c r="L552" t="s">
        <v>45</v>
      </c>
      <c r="M552">
        <v>948</v>
      </c>
      <c r="N552">
        <v>2</v>
      </c>
      <c r="O552">
        <v>359.2</v>
      </c>
      <c r="P552">
        <v>2</v>
      </c>
      <c r="Q552">
        <v>0</v>
      </c>
      <c r="R552">
        <v>3</v>
      </c>
      <c r="S552" t="s">
        <v>95</v>
      </c>
      <c r="T552" t="s">
        <v>31</v>
      </c>
      <c r="W552">
        <v>1896</v>
      </c>
      <c r="X552" t="str">
        <f t="shared" si="32"/>
        <v>No</v>
      </c>
      <c r="Y552" t="str">
        <f t="shared" si="33"/>
        <v>0-6 months</v>
      </c>
      <c r="Z552" t="str">
        <f t="shared" si="34"/>
        <v>25-34</v>
      </c>
      <c r="AA552" s="8">
        <f t="shared" si="35"/>
        <v>0</v>
      </c>
    </row>
    <row r="553" spans="1:27">
      <c r="A553" t="s">
        <v>692</v>
      </c>
      <c r="B553" s="1">
        <v>45490</v>
      </c>
      <c r="C553" s="2" t="s">
        <v>47</v>
      </c>
      <c r="D553" t="s">
        <v>48</v>
      </c>
      <c r="E553" t="s">
        <v>26</v>
      </c>
      <c r="F553">
        <v>50</v>
      </c>
      <c r="G553" t="s">
        <v>27</v>
      </c>
      <c r="H553" t="s">
        <v>67</v>
      </c>
      <c r="I553">
        <v>300</v>
      </c>
      <c r="J553" t="s">
        <v>55</v>
      </c>
      <c r="K553" t="s">
        <v>44</v>
      </c>
      <c r="L553" t="s">
        <v>31</v>
      </c>
      <c r="M553">
        <v>1199</v>
      </c>
      <c r="N553">
        <v>25</v>
      </c>
      <c r="O553">
        <v>923.4</v>
      </c>
      <c r="P553">
        <v>2</v>
      </c>
      <c r="Q553">
        <v>0</v>
      </c>
      <c r="R553">
        <v>3</v>
      </c>
      <c r="S553" t="s">
        <v>149</v>
      </c>
      <c r="T553" t="s">
        <v>31</v>
      </c>
      <c r="W553">
        <v>29975</v>
      </c>
      <c r="X553" t="str">
        <f t="shared" si="32"/>
        <v>No</v>
      </c>
      <c r="Y553" t="str">
        <f t="shared" si="33"/>
        <v>25-48 months</v>
      </c>
      <c r="Z553" t="str">
        <f t="shared" si="34"/>
        <v>50+</v>
      </c>
      <c r="AA553" s="8">
        <f t="shared" si="35"/>
        <v>0</v>
      </c>
    </row>
    <row r="554" spans="1:27">
      <c r="A554" t="s">
        <v>693</v>
      </c>
      <c r="B554" s="1">
        <v>45196</v>
      </c>
      <c r="C554" s="2" t="s">
        <v>158</v>
      </c>
      <c r="D554" t="s">
        <v>159</v>
      </c>
      <c r="E554" t="s">
        <v>64</v>
      </c>
      <c r="F554">
        <v>45</v>
      </c>
      <c r="G554" t="s">
        <v>54</v>
      </c>
      <c r="H554" t="s">
        <v>36</v>
      </c>
      <c r="I554">
        <v>30</v>
      </c>
      <c r="J554" t="s">
        <v>29</v>
      </c>
      <c r="K554" t="s">
        <v>30</v>
      </c>
      <c r="L554" t="s">
        <v>31</v>
      </c>
      <c r="M554">
        <v>499</v>
      </c>
      <c r="N554">
        <v>35</v>
      </c>
      <c r="O554">
        <v>388.3</v>
      </c>
      <c r="P554">
        <v>0</v>
      </c>
      <c r="Q554">
        <v>0</v>
      </c>
      <c r="R554">
        <v>5</v>
      </c>
      <c r="S554" t="s">
        <v>130</v>
      </c>
      <c r="T554" t="s">
        <v>31</v>
      </c>
      <c r="W554">
        <v>17465</v>
      </c>
      <c r="X554" t="str">
        <f t="shared" si="32"/>
        <v>No</v>
      </c>
      <c r="Y554" t="str">
        <f t="shared" si="33"/>
        <v>25-48 months</v>
      </c>
      <c r="Z554" t="str">
        <f t="shared" si="34"/>
        <v>35-49</v>
      </c>
      <c r="AA554" s="8">
        <f t="shared" si="35"/>
        <v>0</v>
      </c>
    </row>
    <row r="555" spans="1:27">
      <c r="A555" t="s">
        <v>694</v>
      </c>
      <c r="B555" s="1">
        <v>45511</v>
      </c>
      <c r="C555" s="2" t="s">
        <v>71</v>
      </c>
      <c r="D555" t="s">
        <v>72</v>
      </c>
      <c r="E555" t="s">
        <v>64</v>
      </c>
      <c r="F555">
        <v>52</v>
      </c>
      <c r="G555" t="s">
        <v>54</v>
      </c>
      <c r="H555" t="s">
        <v>28</v>
      </c>
      <c r="I555">
        <v>100</v>
      </c>
      <c r="J555" t="s">
        <v>55</v>
      </c>
      <c r="K555" t="s">
        <v>82</v>
      </c>
      <c r="L555" t="s">
        <v>31</v>
      </c>
      <c r="M555">
        <v>799</v>
      </c>
      <c r="N555">
        <v>25</v>
      </c>
      <c r="O555">
        <v>466</v>
      </c>
      <c r="P555">
        <v>3</v>
      </c>
      <c r="Q555">
        <v>0</v>
      </c>
      <c r="R555">
        <v>3</v>
      </c>
      <c r="T555" t="s">
        <v>31</v>
      </c>
      <c r="W555">
        <v>19975</v>
      </c>
      <c r="X555" t="str">
        <f t="shared" si="32"/>
        <v>No</v>
      </c>
      <c r="Y555" t="str">
        <f t="shared" si="33"/>
        <v>25-48 months</v>
      </c>
      <c r="Z555" t="str">
        <f t="shared" si="34"/>
        <v>50+</v>
      </c>
      <c r="AA555" s="8">
        <f t="shared" si="35"/>
        <v>0</v>
      </c>
    </row>
    <row r="556" spans="1:27">
      <c r="A556" t="s">
        <v>695</v>
      </c>
      <c r="B556" s="1">
        <v>46059</v>
      </c>
      <c r="C556" s="2" t="s">
        <v>39</v>
      </c>
      <c r="D556" t="s">
        <v>40</v>
      </c>
      <c r="E556" t="s">
        <v>41</v>
      </c>
      <c r="F556">
        <v>32</v>
      </c>
      <c r="G556" t="s">
        <v>54</v>
      </c>
      <c r="H556" t="s">
        <v>67</v>
      </c>
      <c r="I556">
        <v>300</v>
      </c>
      <c r="J556" t="s">
        <v>55</v>
      </c>
      <c r="K556" t="s">
        <v>56</v>
      </c>
      <c r="L556" t="s">
        <v>31</v>
      </c>
      <c r="M556">
        <v>1199</v>
      </c>
      <c r="N556">
        <v>5</v>
      </c>
      <c r="O556">
        <v>656.2</v>
      </c>
      <c r="P556">
        <v>1</v>
      </c>
      <c r="Q556">
        <v>0</v>
      </c>
      <c r="R556">
        <v>3</v>
      </c>
      <c r="S556" t="s">
        <v>244</v>
      </c>
      <c r="T556" t="s">
        <v>45</v>
      </c>
      <c r="U556" s="1">
        <v>46223</v>
      </c>
      <c r="V556" t="s">
        <v>97</v>
      </c>
      <c r="W556">
        <v>5995</v>
      </c>
      <c r="X556" t="str">
        <f t="shared" si="32"/>
        <v>No</v>
      </c>
      <c r="Y556" t="str">
        <f t="shared" si="33"/>
        <v>0-6 months</v>
      </c>
      <c r="Z556" t="str">
        <f t="shared" si="34"/>
        <v>25-34</v>
      </c>
      <c r="AA556" s="8">
        <f t="shared" si="35"/>
        <v>1</v>
      </c>
    </row>
    <row r="557" spans="1:27">
      <c r="A557" t="s">
        <v>696</v>
      </c>
      <c r="B557" s="1">
        <v>46176</v>
      </c>
      <c r="C557" s="2" t="s">
        <v>39</v>
      </c>
      <c r="D557" t="s">
        <v>40</v>
      </c>
      <c r="E557" t="s">
        <v>41</v>
      </c>
      <c r="F557">
        <v>40</v>
      </c>
      <c r="G557" t="s">
        <v>54</v>
      </c>
      <c r="H557" t="s">
        <v>36</v>
      </c>
      <c r="I557">
        <v>30</v>
      </c>
      <c r="J557" t="s">
        <v>55</v>
      </c>
      <c r="K557" t="s">
        <v>30</v>
      </c>
      <c r="L557" t="s">
        <v>45</v>
      </c>
      <c r="M557">
        <v>648</v>
      </c>
      <c r="N557">
        <v>2</v>
      </c>
      <c r="O557">
        <v>247.7</v>
      </c>
      <c r="P557">
        <v>0</v>
      </c>
      <c r="Q557">
        <v>1</v>
      </c>
      <c r="R557">
        <v>5</v>
      </c>
      <c r="S557" t="s">
        <v>120</v>
      </c>
      <c r="T557" t="s">
        <v>45</v>
      </c>
      <c r="U557" s="1">
        <v>46225</v>
      </c>
      <c r="V557" t="s">
        <v>92</v>
      </c>
      <c r="W557">
        <v>1296</v>
      </c>
      <c r="X557" t="str">
        <f t="shared" si="32"/>
        <v>No</v>
      </c>
      <c r="Y557" t="str">
        <f t="shared" si="33"/>
        <v>0-6 months</v>
      </c>
      <c r="Z557" t="str">
        <f t="shared" si="34"/>
        <v>35-49</v>
      </c>
      <c r="AA557" s="8">
        <f t="shared" si="35"/>
        <v>1</v>
      </c>
    </row>
    <row r="558" spans="1:27">
      <c r="A558" t="s">
        <v>697</v>
      </c>
      <c r="B558" s="1">
        <v>45785</v>
      </c>
      <c r="C558" s="2" t="s">
        <v>89</v>
      </c>
      <c r="D558" t="s">
        <v>90</v>
      </c>
      <c r="E558" t="s">
        <v>41</v>
      </c>
      <c r="F558">
        <v>37</v>
      </c>
      <c r="G558" t="s">
        <v>27</v>
      </c>
      <c r="H558" t="s">
        <v>67</v>
      </c>
      <c r="I558">
        <v>300</v>
      </c>
      <c r="J558" t="s">
        <v>43</v>
      </c>
      <c r="K558" t="s">
        <v>60</v>
      </c>
      <c r="L558" t="s">
        <v>31</v>
      </c>
      <c r="M558">
        <v>1199</v>
      </c>
      <c r="N558">
        <v>16</v>
      </c>
      <c r="O558">
        <v>1126.2</v>
      </c>
      <c r="P558">
        <v>0</v>
      </c>
      <c r="Q558">
        <v>1</v>
      </c>
      <c r="R558">
        <v>5</v>
      </c>
      <c r="S558" t="s">
        <v>117</v>
      </c>
      <c r="T558" t="s">
        <v>31</v>
      </c>
      <c r="W558">
        <v>19184</v>
      </c>
      <c r="X558" t="str">
        <f t="shared" si="32"/>
        <v>No</v>
      </c>
      <c r="Y558" t="str">
        <f t="shared" si="33"/>
        <v>13-24 months</v>
      </c>
      <c r="Z558" t="str">
        <f t="shared" si="34"/>
        <v>35-49</v>
      </c>
      <c r="AA558" s="8">
        <f t="shared" si="35"/>
        <v>0</v>
      </c>
    </row>
    <row r="559" spans="1:27">
      <c r="A559" t="s">
        <v>698</v>
      </c>
      <c r="B559" s="1">
        <v>45470</v>
      </c>
      <c r="C559" s="2" t="s">
        <v>39</v>
      </c>
      <c r="D559" t="s">
        <v>40</v>
      </c>
      <c r="E559" t="s">
        <v>41</v>
      </c>
      <c r="F559">
        <v>55</v>
      </c>
      <c r="G559" t="s">
        <v>54</v>
      </c>
      <c r="H559" t="s">
        <v>36</v>
      </c>
      <c r="I559">
        <v>30</v>
      </c>
      <c r="J559" t="s">
        <v>29</v>
      </c>
      <c r="K559" t="s">
        <v>56</v>
      </c>
      <c r="L559" t="s">
        <v>45</v>
      </c>
      <c r="M559">
        <v>648</v>
      </c>
      <c r="N559">
        <v>26</v>
      </c>
      <c r="O559">
        <v>349.2</v>
      </c>
      <c r="P559">
        <v>0</v>
      </c>
      <c r="Q559">
        <v>0</v>
      </c>
      <c r="R559">
        <v>2</v>
      </c>
      <c r="S559" t="s">
        <v>240</v>
      </c>
      <c r="T559" t="s">
        <v>31</v>
      </c>
      <c r="W559">
        <v>16848</v>
      </c>
      <c r="X559" t="str">
        <f t="shared" si="32"/>
        <v>No</v>
      </c>
      <c r="Y559" t="str">
        <f t="shared" si="33"/>
        <v>25-48 months</v>
      </c>
      <c r="Z559" t="str">
        <f t="shared" si="34"/>
        <v>50+</v>
      </c>
      <c r="AA559" s="8">
        <f t="shared" si="35"/>
        <v>0</v>
      </c>
    </row>
    <row r="560" spans="1:27">
      <c r="A560" t="s">
        <v>699</v>
      </c>
      <c r="B560" s="1">
        <v>46164</v>
      </c>
      <c r="C560" s="2" t="s">
        <v>158</v>
      </c>
      <c r="D560" t="s">
        <v>159</v>
      </c>
      <c r="E560" t="s">
        <v>64</v>
      </c>
      <c r="F560">
        <v>33</v>
      </c>
      <c r="G560" t="s">
        <v>54</v>
      </c>
      <c r="H560" t="s">
        <v>28</v>
      </c>
      <c r="I560">
        <v>100</v>
      </c>
      <c r="J560" t="s">
        <v>29</v>
      </c>
      <c r="K560" t="s">
        <v>56</v>
      </c>
      <c r="L560" t="s">
        <v>45</v>
      </c>
      <c r="M560">
        <v>948</v>
      </c>
      <c r="N560">
        <v>3</v>
      </c>
      <c r="O560">
        <v>331.6</v>
      </c>
      <c r="P560">
        <v>1</v>
      </c>
      <c r="Q560">
        <v>0</v>
      </c>
      <c r="R560">
        <v>3</v>
      </c>
      <c r="S560" t="s">
        <v>86</v>
      </c>
      <c r="T560" t="s">
        <v>31</v>
      </c>
      <c r="W560">
        <v>2844</v>
      </c>
      <c r="X560" t="str">
        <f t="shared" si="32"/>
        <v>No</v>
      </c>
      <c r="Y560" t="str">
        <f t="shared" si="33"/>
        <v>0-6 months</v>
      </c>
      <c r="Z560" t="str">
        <f t="shared" si="34"/>
        <v>25-34</v>
      </c>
      <c r="AA560" s="8">
        <f t="shared" si="35"/>
        <v>0</v>
      </c>
    </row>
    <row r="561" spans="1:27">
      <c r="A561" t="s">
        <v>700</v>
      </c>
      <c r="B561" s="1">
        <v>45881</v>
      </c>
      <c r="C561" s="2" t="s">
        <v>47</v>
      </c>
      <c r="D561" t="s">
        <v>48</v>
      </c>
      <c r="E561" t="s">
        <v>26</v>
      </c>
      <c r="F561">
        <v>22</v>
      </c>
      <c r="G561" t="s">
        <v>27</v>
      </c>
      <c r="H561" t="s">
        <v>36</v>
      </c>
      <c r="I561">
        <v>30</v>
      </c>
      <c r="J561" t="s">
        <v>55</v>
      </c>
      <c r="K561" t="s">
        <v>30</v>
      </c>
      <c r="L561" t="s">
        <v>45</v>
      </c>
      <c r="M561">
        <v>648</v>
      </c>
      <c r="N561">
        <v>4</v>
      </c>
      <c r="O561">
        <v>295.89999999999998</v>
      </c>
      <c r="P561">
        <v>0</v>
      </c>
      <c r="Q561">
        <v>1</v>
      </c>
      <c r="R561">
        <v>3</v>
      </c>
      <c r="S561" t="s">
        <v>143</v>
      </c>
      <c r="T561" t="s">
        <v>45</v>
      </c>
      <c r="U561" s="1">
        <v>46009</v>
      </c>
      <c r="V561" t="s">
        <v>92</v>
      </c>
      <c r="W561">
        <v>2592</v>
      </c>
      <c r="X561" t="str">
        <f t="shared" si="32"/>
        <v>No</v>
      </c>
      <c r="Y561" t="str">
        <f t="shared" si="33"/>
        <v>0-6 months</v>
      </c>
      <c r="Z561" t="str">
        <f t="shared" si="34"/>
        <v>18-24</v>
      </c>
      <c r="AA561" s="8">
        <f t="shared" si="35"/>
        <v>1</v>
      </c>
    </row>
    <row r="562" spans="1:27">
      <c r="A562" t="s">
        <v>701</v>
      </c>
      <c r="B562" s="1">
        <v>45296</v>
      </c>
      <c r="C562" s="2" t="s">
        <v>146</v>
      </c>
      <c r="D562" t="s">
        <v>147</v>
      </c>
      <c r="E562" t="s">
        <v>26</v>
      </c>
      <c r="F562">
        <v>56</v>
      </c>
      <c r="G562" t="s">
        <v>54</v>
      </c>
      <c r="H562" t="s">
        <v>28</v>
      </c>
      <c r="I562">
        <v>100</v>
      </c>
      <c r="J562" t="s">
        <v>43</v>
      </c>
      <c r="K562" t="s">
        <v>30</v>
      </c>
      <c r="L562" t="s">
        <v>31</v>
      </c>
      <c r="M562">
        <v>799</v>
      </c>
      <c r="N562">
        <v>32</v>
      </c>
      <c r="O562">
        <v>336.9</v>
      </c>
      <c r="P562">
        <v>2</v>
      </c>
      <c r="Q562">
        <v>2</v>
      </c>
      <c r="R562">
        <v>3</v>
      </c>
      <c r="T562" t="s">
        <v>31</v>
      </c>
      <c r="W562">
        <v>25568</v>
      </c>
      <c r="X562" t="str">
        <f t="shared" si="32"/>
        <v>No</v>
      </c>
      <c r="Y562" t="str">
        <f t="shared" si="33"/>
        <v>25-48 months</v>
      </c>
      <c r="Z562" t="str">
        <f t="shared" si="34"/>
        <v>50+</v>
      </c>
      <c r="AA562" s="8">
        <f t="shared" si="35"/>
        <v>0</v>
      </c>
    </row>
    <row r="563" spans="1:27">
      <c r="A563" t="s">
        <v>702</v>
      </c>
      <c r="B563" s="1">
        <v>44801</v>
      </c>
      <c r="C563" s="2" t="s">
        <v>101</v>
      </c>
      <c r="D563" t="s">
        <v>102</v>
      </c>
      <c r="E563" t="s">
        <v>35</v>
      </c>
      <c r="F563">
        <v>38</v>
      </c>
      <c r="G563" t="s">
        <v>54</v>
      </c>
      <c r="H563" t="s">
        <v>42</v>
      </c>
      <c r="I563">
        <v>1000</v>
      </c>
      <c r="J563" t="s">
        <v>29</v>
      </c>
      <c r="K563" t="s">
        <v>44</v>
      </c>
      <c r="L563" t="s">
        <v>31</v>
      </c>
      <c r="M563">
        <v>1799</v>
      </c>
      <c r="N563">
        <v>48</v>
      </c>
      <c r="O563">
        <v>1692.5</v>
      </c>
      <c r="P563">
        <v>0</v>
      </c>
      <c r="Q563">
        <v>1</v>
      </c>
      <c r="R563">
        <v>4</v>
      </c>
      <c r="S563" t="s">
        <v>151</v>
      </c>
      <c r="T563" t="s">
        <v>31</v>
      </c>
      <c r="W563">
        <v>86352</v>
      </c>
      <c r="X563" t="str">
        <f t="shared" si="32"/>
        <v>No</v>
      </c>
      <c r="Y563" t="str">
        <f t="shared" si="33"/>
        <v>25-48 months</v>
      </c>
      <c r="Z563" t="str">
        <f t="shared" si="34"/>
        <v>35-49</v>
      </c>
      <c r="AA563" s="8">
        <f t="shared" si="35"/>
        <v>0</v>
      </c>
    </row>
    <row r="564" spans="1:27">
      <c r="A564" t="s">
        <v>703</v>
      </c>
      <c r="B564" s="1">
        <v>46083</v>
      </c>
      <c r="C564" s="2" t="s">
        <v>59</v>
      </c>
      <c r="D564" t="s">
        <v>59</v>
      </c>
      <c r="E564" t="s">
        <v>35</v>
      </c>
      <c r="F564">
        <v>18</v>
      </c>
      <c r="G564" t="s">
        <v>27</v>
      </c>
      <c r="H564" t="s">
        <v>67</v>
      </c>
      <c r="I564">
        <v>300</v>
      </c>
      <c r="J564" t="s">
        <v>55</v>
      </c>
      <c r="K564" t="s">
        <v>44</v>
      </c>
      <c r="L564" t="s">
        <v>31</v>
      </c>
      <c r="M564">
        <v>1199</v>
      </c>
      <c r="N564">
        <v>4</v>
      </c>
      <c r="O564">
        <v>804.8</v>
      </c>
      <c r="P564">
        <v>2</v>
      </c>
      <c r="Q564">
        <v>3</v>
      </c>
      <c r="R564">
        <v>3</v>
      </c>
      <c r="S564" t="s">
        <v>95</v>
      </c>
      <c r="T564" t="s">
        <v>45</v>
      </c>
      <c r="U564" s="1">
        <v>46200</v>
      </c>
      <c r="V564" t="s">
        <v>49</v>
      </c>
      <c r="W564">
        <v>4796</v>
      </c>
      <c r="X564" t="str">
        <f t="shared" si="32"/>
        <v>No</v>
      </c>
      <c r="Y564" t="str">
        <f t="shared" si="33"/>
        <v>0-6 months</v>
      </c>
      <c r="Z564" t="str">
        <f t="shared" si="34"/>
        <v>18-24</v>
      </c>
      <c r="AA564" s="8">
        <f t="shared" si="35"/>
        <v>1</v>
      </c>
    </row>
    <row r="565" spans="1:27">
      <c r="A565" t="s">
        <v>704</v>
      </c>
      <c r="B565" s="1">
        <v>45220</v>
      </c>
      <c r="C565" s="2" t="s">
        <v>66</v>
      </c>
      <c r="D565" t="s">
        <v>40</v>
      </c>
      <c r="E565" t="s">
        <v>41</v>
      </c>
      <c r="F565">
        <v>47</v>
      </c>
      <c r="G565" t="s">
        <v>27</v>
      </c>
      <c r="H565" t="s">
        <v>36</v>
      </c>
      <c r="I565">
        <v>30</v>
      </c>
      <c r="J565" t="s">
        <v>55</v>
      </c>
      <c r="K565" t="s">
        <v>60</v>
      </c>
      <c r="L565" t="s">
        <v>31</v>
      </c>
      <c r="M565">
        <v>499</v>
      </c>
      <c r="N565">
        <v>34</v>
      </c>
      <c r="O565">
        <v>161.19999999999999</v>
      </c>
      <c r="P565">
        <v>0</v>
      </c>
      <c r="Q565">
        <v>0</v>
      </c>
      <c r="R565">
        <v>3</v>
      </c>
      <c r="S565" t="s">
        <v>80</v>
      </c>
      <c r="T565" t="s">
        <v>31</v>
      </c>
      <c r="W565">
        <v>16966</v>
      </c>
      <c r="X565" t="str">
        <f t="shared" si="32"/>
        <v>No</v>
      </c>
      <c r="Y565" t="str">
        <f t="shared" si="33"/>
        <v>25-48 months</v>
      </c>
      <c r="Z565" t="str">
        <f t="shared" si="34"/>
        <v>35-49</v>
      </c>
      <c r="AA565" s="8">
        <f t="shared" si="35"/>
        <v>0</v>
      </c>
    </row>
    <row r="566" spans="1:27">
      <c r="A566" t="s">
        <v>705</v>
      </c>
      <c r="B566" s="1">
        <v>45372</v>
      </c>
      <c r="C566" s="2" t="s">
        <v>71</v>
      </c>
      <c r="D566" t="s">
        <v>72</v>
      </c>
      <c r="E566" t="s">
        <v>64</v>
      </c>
      <c r="F566">
        <v>33</v>
      </c>
      <c r="G566" t="s">
        <v>54</v>
      </c>
      <c r="H566" t="s">
        <v>67</v>
      </c>
      <c r="I566">
        <v>300</v>
      </c>
      <c r="J566" t="s">
        <v>29</v>
      </c>
      <c r="K566" t="s">
        <v>56</v>
      </c>
      <c r="L566" t="s">
        <v>31</v>
      </c>
      <c r="M566">
        <v>1199</v>
      </c>
      <c r="N566">
        <v>8</v>
      </c>
      <c r="O566">
        <v>991.1</v>
      </c>
      <c r="P566">
        <v>3</v>
      </c>
      <c r="Q566">
        <v>0</v>
      </c>
      <c r="R566">
        <v>2</v>
      </c>
      <c r="S566" t="s">
        <v>117</v>
      </c>
      <c r="T566" t="s">
        <v>45</v>
      </c>
      <c r="U566" s="1">
        <v>45615</v>
      </c>
      <c r="V566" t="s">
        <v>69</v>
      </c>
      <c r="W566">
        <v>9592</v>
      </c>
      <c r="X566" t="str">
        <f t="shared" si="32"/>
        <v>No</v>
      </c>
      <c r="Y566" t="str">
        <f t="shared" si="33"/>
        <v>7-12 months</v>
      </c>
      <c r="Z566" t="str">
        <f t="shared" si="34"/>
        <v>25-34</v>
      </c>
      <c r="AA566" s="8">
        <f t="shared" si="35"/>
        <v>1</v>
      </c>
    </row>
    <row r="567" spans="1:27">
      <c r="A567" t="s">
        <v>706</v>
      </c>
      <c r="B567" s="1">
        <v>45636</v>
      </c>
      <c r="C567" s="2" t="s">
        <v>158</v>
      </c>
      <c r="D567" t="s">
        <v>159</v>
      </c>
      <c r="E567" t="s">
        <v>64</v>
      </c>
      <c r="F567">
        <v>31</v>
      </c>
      <c r="G567" t="s">
        <v>27</v>
      </c>
      <c r="H567" t="s">
        <v>28</v>
      </c>
      <c r="I567">
        <v>100</v>
      </c>
      <c r="J567" t="s">
        <v>43</v>
      </c>
      <c r="K567" t="s">
        <v>56</v>
      </c>
      <c r="L567" t="s">
        <v>31</v>
      </c>
      <c r="M567">
        <v>799</v>
      </c>
      <c r="N567">
        <v>21</v>
      </c>
      <c r="O567">
        <v>256.3</v>
      </c>
      <c r="P567">
        <v>2</v>
      </c>
      <c r="Q567">
        <v>0</v>
      </c>
      <c r="R567">
        <v>3</v>
      </c>
      <c r="S567" t="s">
        <v>86</v>
      </c>
      <c r="T567" t="s">
        <v>31</v>
      </c>
      <c r="W567">
        <v>16779</v>
      </c>
      <c r="X567" t="str">
        <f t="shared" si="32"/>
        <v>No</v>
      </c>
      <c r="Y567" t="str">
        <f t="shared" si="33"/>
        <v>13-24 months</v>
      </c>
      <c r="Z567" t="str">
        <f t="shared" si="34"/>
        <v>25-34</v>
      </c>
      <c r="AA567" s="8">
        <f t="shared" si="35"/>
        <v>0</v>
      </c>
    </row>
    <row r="568" spans="1:27">
      <c r="A568" t="s">
        <v>707</v>
      </c>
      <c r="B568" s="1">
        <v>45630</v>
      </c>
      <c r="C568" s="2" t="s">
        <v>59</v>
      </c>
      <c r="D568" t="s">
        <v>59</v>
      </c>
      <c r="E568" t="s">
        <v>35</v>
      </c>
      <c r="F568">
        <v>63</v>
      </c>
      <c r="G568" t="s">
        <v>54</v>
      </c>
      <c r="H568" t="s">
        <v>28</v>
      </c>
      <c r="I568">
        <v>100</v>
      </c>
      <c r="J568" t="s">
        <v>43</v>
      </c>
      <c r="K568" t="s">
        <v>44</v>
      </c>
      <c r="L568" t="s">
        <v>31</v>
      </c>
      <c r="M568">
        <v>799</v>
      </c>
      <c r="N568">
        <v>21</v>
      </c>
      <c r="O568">
        <v>461.9</v>
      </c>
      <c r="P568">
        <v>3</v>
      </c>
      <c r="Q568">
        <v>1</v>
      </c>
      <c r="R568">
        <v>3</v>
      </c>
      <c r="S568" t="s">
        <v>236</v>
      </c>
      <c r="T568" t="s">
        <v>31</v>
      </c>
      <c r="W568">
        <v>16779</v>
      </c>
      <c r="X568" t="str">
        <f t="shared" si="32"/>
        <v>No</v>
      </c>
      <c r="Y568" t="str">
        <f t="shared" si="33"/>
        <v>13-24 months</v>
      </c>
      <c r="Z568" t="str">
        <f t="shared" si="34"/>
        <v>50+</v>
      </c>
      <c r="AA568" s="8">
        <f t="shared" si="35"/>
        <v>0</v>
      </c>
    </row>
    <row r="569" spans="1:27">
      <c r="A569" t="s">
        <v>708</v>
      </c>
      <c r="B569" s="1">
        <v>45926</v>
      </c>
      <c r="C569" s="2" t="s">
        <v>209</v>
      </c>
      <c r="D569" t="s">
        <v>210</v>
      </c>
      <c r="E569" t="s">
        <v>64</v>
      </c>
      <c r="F569">
        <v>58</v>
      </c>
      <c r="G569" t="s">
        <v>54</v>
      </c>
      <c r="H569" t="s">
        <v>28</v>
      </c>
      <c r="I569">
        <v>100</v>
      </c>
      <c r="J569" t="s">
        <v>29</v>
      </c>
      <c r="K569" t="s">
        <v>30</v>
      </c>
      <c r="L569" t="s">
        <v>45</v>
      </c>
      <c r="M569">
        <v>948</v>
      </c>
      <c r="N569">
        <v>11</v>
      </c>
      <c r="O569">
        <v>614.5</v>
      </c>
      <c r="P569">
        <v>4</v>
      </c>
      <c r="Q569">
        <v>0</v>
      </c>
      <c r="R569">
        <v>2</v>
      </c>
      <c r="S569" t="s">
        <v>328</v>
      </c>
      <c r="T569" t="s">
        <v>31</v>
      </c>
      <c r="W569">
        <v>10428</v>
      </c>
      <c r="X569" t="str">
        <f t="shared" si="32"/>
        <v>No</v>
      </c>
      <c r="Y569" t="str">
        <f t="shared" si="33"/>
        <v>7-12 months</v>
      </c>
      <c r="Z569" t="str">
        <f t="shared" si="34"/>
        <v>50+</v>
      </c>
      <c r="AA569" s="8">
        <f t="shared" si="35"/>
        <v>0</v>
      </c>
    </row>
    <row r="570" spans="1:27">
      <c r="A570" t="s">
        <v>709</v>
      </c>
      <c r="B570" s="1">
        <v>46156</v>
      </c>
      <c r="C570" s="2" t="s">
        <v>39</v>
      </c>
      <c r="D570" t="s">
        <v>40</v>
      </c>
      <c r="E570" t="s">
        <v>41</v>
      </c>
      <c r="F570">
        <v>38</v>
      </c>
      <c r="G570" t="s">
        <v>54</v>
      </c>
      <c r="H570" t="s">
        <v>67</v>
      </c>
      <c r="I570">
        <v>300</v>
      </c>
      <c r="J570" t="s">
        <v>43</v>
      </c>
      <c r="K570" t="s">
        <v>30</v>
      </c>
      <c r="L570" t="s">
        <v>45</v>
      </c>
      <c r="M570">
        <v>1348</v>
      </c>
      <c r="N570">
        <v>4</v>
      </c>
      <c r="O570">
        <v>653.9</v>
      </c>
      <c r="P570">
        <v>0</v>
      </c>
      <c r="Q570">
        <v>1</v>
      </c>
      <c r="R570">
        <v>5</v>
      </c>
      <c r="S570" t="s">
        <v>75</v>
      </c>
      <c r="T570" t="s">
        <v>31</v>
      </c>
      <c r="W570">
        <v>5392</v>
      </c>
      <c r="X570" t="str">
        <f t="shared" si="32"/>
        <v>No</v>
      </c>
      <c r="Y570" t="str">
        <f t="shared" si="33"/>
        <v>0-6 months</v>
      </c>
      <c r="Z570" t="str">
        <f t="shared" si="34"/>
        <v>35-49</v>
      </c>
      <c r="AA570" s="8">
        <f t="shared" si="35"/>
        <v>0</v>
      </c>
    </row>
    <row r="571" spans="1:27">
      <c r="A571" t="s">
        <v>710</v>
      </c>
      <c r="B571" s="1">
        <v>46161</v>
      </c>
      <c r="C571" s="2" t="s">
        <v>146</v>
      </c>
      <c r="D571" t="s">
        <v>147</v>
      </c>
      <c r="E571" t="s">
        <v>26</v>
      </c>
      <c r="F571">
        <v>27</v>
      </c>
      <c r="G571" t="s">
        <v>54</v>
      </c>
      <c r="H571" t="s">
        <v>28</v>
      </c>
      <c r="I571">
        <v>100</v>
      </c>
      <c r="J571" t="s">
        <v>55</v>
      </c>
      <c r="K571" t="s">
        <v>60</v>
      </c>
      <c r="L571" t="s">
        <v>31</v>
      </c>
      <c r="M571">
        <v>799</v>
      </c>
      <c r="N571">
        <v>2</v>
      </c>
      <c r="O571">
        <v>240.3</v>
      </c>
      <c r="P571">
        <v>1</v>
      </c>
      <c r="Q571">
        <v>0</v>
      </c>
      <c r="R571">
        <v>4</v>
      </c>
      <c r="S571" t="s">
        <v>117</v>
      </c>
      <c r="T571" t="s">
        <v>45</v>
      </c>
      <c r="U571" s="1">
        <v>46221</v>
      </c>
      <c r="V571" t="s">
        <v>78</v>
      </c>
      <c r="W571">
        <v>1598</v>
      </c>
      <c r="X571" t="str">
        <f t="shared" si="32"/>
        <v>No</v>
      </c>
      <c r="Y571" t="str">
        <f t="shared" si="33"/>
        <v>0-6 months</v>
      </c>
      <c r="Z571" t="str">
        <f t="shared" si="34"/>
        <v>25-34</v>
      </c>
      <c r="AA571" s="8">
        <f t="shared" si="35"/>
        <v>1</v>
      </c>
    </row>
    <row r="572" spans="1:27">
      <c r="A572" t="s">
        <v>711</v>
      </c>
      <c r="B572" s="1">
        <v>46220</v>
      </c>
      <c r="C572" s="2" t="s">
        <v>24</v>
      </c>
      <c r="D572" t="s">
        <v>25</v>
      </c>
      <c r="E572" t="s">
        <v>26</v>
      </c>
      <c r="F572">
        <v>39</v>
      </c>
      <c r="G572" t="s">
        <v>27</v>
      </c>
      <c r="H572" t="s">
        <v>28</v>
      </c>
      <c r="I572">
        <v>100</v>
      </c>
      <c r="J572" t="s">
        <v>55</v>
      </c>
      <c r="K572" t="s">
        <v>30</v>
      </c>
      <c r="L572" t="s">
        <v>31</v>
      </c>
      <c r="M572">
        <v>799</v>
      </c>
      <c r="N572">
        <v>1</v>
      </c>
      <c r="O572">
        <v>778.5</v>
      </c>
      <c r="P572">
        <v>0</v>
      </c>
      <c r="Q572">
        <v>0</v>
      </c>
      <c r="R572">
        <v>3</v>
      </c>
      <c r="T572" t="s">
        <v>45</v>
      </c>
      <c r="U572" s="1">
        <v>46262</v>
      </c>
      <c r="V572" t="s">
        <v>97</v>
      </c>
      <c r="W572">
        <v>799</v>
      </c>
      <c r="X572" t="str">
        <f t="shared" si="32"/>
        <v>No</v>
      </c>
      <c r="Y572" t="str">
        <f t="shared" si="33"/>
        <v>0-6 months</v>
      </c>
      <c r="Z572" t="str">
        <f t="shared" si="34"/>
        <v>35-49</v>
      </c>
      <c r="AA572" s="8">
        <f t="shared" si="35"/>
        <v>1</v>
      </c>
    </row>
    <row r="573" spans="1:27">
      <c r="A573" t="s">
        <v>712</v>
      </c>
      <c r="B573" s="1">
        <v>46197</v>
      </c>
      <c r="C573" s="2" t="s">
        <v>146</v>
      </c>
      <c r="D573" t="s">
        <v>147</v>
      </c>
      <c r="E573" t="s">
        <v>26</v>
      </c>
      <c r="F573">
        <v>34</v>
      </c>
      <c r="G573" t="s">
        <v>54</v>
      </c>
      <c r="H573" t="s">
        <v>67</v>
      </c>
      <c r="I573">
        <v>300</v>
      </c>
      <c r="J573" t="s">
        <v>29</v>
      </c>
      <c r="K573" t="s">
        <v>56</v>
      </c>
      <c r="L573" t="s">
        <v>31</v>
      </c>
      <c r="M573">
        <v>1199</v>
      </c>
      <c r="N573">
        <v>2</v>
      </c>
      <c r="O573">
        <v>1140.2</v>
      </c>
      <c r="P573">
        <v>1</v>
      </c>
      <c r="Q573">
        <v>0</v>
      </c>
      <c r="R573">
        <v>3</v>
      </c>
      <c r="S573" t="s">
        <v>114</v>
      </c>
      <c r="T573" t="s">
        <v>31</v>
      </c>
      <c r="W573">
        <v>2398</v>
      </c>
      <c r="X573" t="str">
        <f t="shared" si="32"/>
        <v>No</v>
      </c>
      <c r="Y573" t="str">
        <f t="shared" si="33"/>
        <v>0-6 months</v>
      </c>
      <c r="Z573" t="str">
        <f t="shared" si="34"/>
        <v>25-34</v>
      </c>
      <c r="AA573" s="8">
        <f t="shared" si="35"/>
        <v>0</v>
      </c>
    </row>
    <row r="574" spans="1:27">
      <c r="A574" t="s">
        <v>713</v>
      </c>
      <c r="B574" s="1">
        <v>45991</v>
      </c>
      <c r="C574" s="2" t="s">
        <v>39</v>
      </c>
      <c r="D574" t="s">
        <v>40</v>
      </c>
      <c r="E574" t="s">
        <v>41</v>
      </c>
      <c r="F574">
        <v>45</v>
      </c>
      <c r="G574" t="s">
        <v>27</v>
      </c>
      <c r="H574" t="s">
        <v>28</v>
      </c>
      <c r="I574">
        <v>100</v>
      </c>
      <c r="J574" t="s">
        <v>43</v>
      </c>
      <c r="K574" t="s">
        <v>60</v>
      </c>
      <c r="L574" t="s">
        <v>45</v>
      </c>
      <c r="M574">
        <v>948</v>
      </c>
      <c r="N574">
        <v>9</v>
      </c>
      <c r="O574">
        <v>450.9</v>
      </c>
      <c r="P574">
        <v>0</v>
      </c>
      <c r="Q574">
        <v>0</v>
      </c>
      <c r="R574">
        <v>4</v>
      </c>
      <c r="S574" t="s">
        <v>107</v>
      </c>
      <c r="T574" t="s">
        <v>31</v>
      </c>
      <c r="W574">
        <v>8532</v>
      </c>
      <c r="X574" t="str">
        <f t="shared" si="32"/>
        <v>No</v>
      </c>
      <c r="Y574" t="str">
        <f t="shared" si="33"/>
        <v>7-12 months</v>
      </c>
      <c r="Z574" t="str">
        <f t="shared" si="34"/>
        <v>35-49</v>
      </c>
      <c r="AA574" s="8">
        <f t="shared" si="35"/>
        <v>0</v>
      </c>
    </row>
    <row r="575" spans="1:27">
      <c r="A575" t="s">
        <v>714</v>
      </c>
      <c r="B575" s="1">
        <v>46200</v>
      </c>
      <c r="C575" s="2" t="s">
        <v>66</v>
      </c>
      <c r="D575" t="s">
        <v>40</v>
      </c>
      <c r="E575" t="s">
        <v>41</v>
      </c>
      <c r="F575">
        <v>32</v>
      </c>
      <c r="G575" t="s">
        <v>54</v>
      </c>
      <c r="H575" t="s">
        <v>36</v>
      </c>
      <c r="I575">
        <v>30</v>
      </c>
      <c r="J575" t="s">
        <v>55</v>
      </c>
      <c r="K575" t="s">
        <v>44</v>
      </c>
      <c r="L575" t="s">
        <v>45</v>
      </c>
      <c r="M575">
        <v>648</v>
      </c>
      <c r="N575">
        <v>1</v>
      </c>
      <c r="O575">
        <v>232</v>
      </c>
      <c r="P575">
        <v>0</v>
      </c>
      <c r="Q575">
        <v>0</v>
      </c>
      <c r="R575">
        <v>4</v>
      </c>
      <c r="S575" t="s">
        <v>151</v>
      </c>
      <c r="T575" t="s">
        <v>45</v>
      </c>
      <c r="U575" s="1">
        <v>46234</v>
      </c>
      <c r="V575" t="s">
        <v>92</v>
      </c>
      <c r="W575">
        <v>648</v>
      </c>
      <c r="X575" t="str">
        <f t="shared" si="32"/>
        <v>No</v>
      </c>
      <c r="Y575" t="str">
        <f t="shared" si="33"/>
        <v>0-6 months</v>
      </c>
      <c r="Z575" t="str">
        <f t="shared" si="34"/>
        <v>25-34</v>
      </c>
      <c r="AA575" s="8">
        <f t="shared" si="35"/>
        <v>1</v>
      </c>
    </row>
    <row r="576" spans="1:27">
      <c r="A576" t="s">
        <v>715</v>
      </c>
      <c r="B576" s="1">
        <v>45972</v>
      </c>
      <c r="C576" s="2" t="s">
        <v>24</v>
      </c>
      <c r="D576" t="s">
        <v>25</v>
      </c>
      <c r="E576" t="s">
        <v>26</v>
      </c>
      <c r="F576">
        <v>41</v>
      </c>
      <c r="G576" t="s">
        <v>54</v>
      </c>
      <c r="H576" t="s">
        <v>28</v>
      </c>
      <c r="I576">
        <v>100</v>
      </c>
      <c r="J576" t="s">
        <v>43</v>
      </c>
      <c r="K576" t="s">
        <v>56</v>
      </c>
      <c r="L576" t="s">
        <v>31</v>
      </c>
      <c r="M576">
        <v>799</v>
      </c>
      <c r="N576">
        <v>10</v>
      </c>
      <c r="O576">
        <v>709.3</v>
      </c>
      <c r="P576">
        <v>2</v>
      </c>
      <c r="Q576">
        <v>0</v>
      </c>
      <c r="R576">
        <v>3</v>
      </c>
      <c r="T576" t="s">
        <v>31</v>
      </c>
      <c r="W576">
        <v>7990</v>
      </c>
      <c r="X576" t="str">
        <f t="shared" si="32"/>
        <v>No</v>
      </c>
      <c r="Y576" t="str">
        <f t="shared" si="33"/>
        <v>7-12 months</v>
      </c>
      <c r="Z576" t="str">
        <f t="shared" si="34"/>
        <v>35-49</v>
      </c>
      <c r="AA576" s="8">
        <f t="shared" si="35"/>
        <v>0</v>
      </c>
    </row>
    <row r="577" spans="1:27">
      <c r="A577" t="s">
        <v>716</v>
      </c>
      <c r="B577" s="1">
        <v>44861</v>
      </c>
      <c r="C577" s="2" t="s">
        <v>66</v>
      </c>
      <c r="D577" t="s">
        <v>40</v>
      </c>
      <c r="E577" t="s">
        <v>41</v>
      </c>
      <c r="F577">
        <v>18</v>
      </c>
      <c r="G577" t="s">
        <v>54</v>
      </c>
      <c r="H577" t="s">
        <v>67</v>
      </c>
      <c r="I577">
        <v>300</v>
      </c>
      <c r="J577" t="s">
        <v>55</v>
      </c>
      <c r="K577" t="s">
        <v>56</v>
      </c>
      <c r="L577" t="s">
        <v>45</v>
      </c>
      <c r="M577">
        <v>1348</v>
      </c>
      <c r="N577">
        <v>46</v>
      </c>
      <c r="O577">
        <v>876.6</v>
      </c>
      <c r="P577">
        <v>1</v>
      </c>
      <c r="Q577">
        <v>0</v>
      </c>
      <c r="R577">
        <v>4</v>
      </c>
      <c r="T577" t="s">
        <v>31</v>
      </c>
      <c r="W577">
        <v>62008</v>
      </c>
      <c r="X577" t="str">
        <f t="shared" si="32"/>
        <v>No</v>
      </c>
      <c r="Y577" t="str">
        <f t="shared" si="33"/>
        <v>25-48 months</v>
      </c>
      <c r="Z577" t="str">
        <f t="shared" si="34"/>
        <v>18-24</v>
      </c>
      <c r="AA577" s="8">
        <f t="shared" si="35"/>
        <v>0</v>
      </c>
    </row>
    <row r="578" spans="1:27">
      <c r="A578" t="s">
        <v>717</v>
      </c>
      <c r="B578" s="1">
        <v>45926</v>
      </c>
      <c r="C578" s="2" t="s">
        <v>47</v>
      </c>
      <c r="D578" t="s">
        <v>48</v>
      </c>
      <c r="E578" t="s">
        <v>26</v>
      </c>
      <c r="F578">
        <v>38</v>
      </c>
      <c r="G578" t="s">
        <v>27</v>
      </c>
      <c r="H578" t="s">
        <v>67</v>
      </c>
      <c r="I578">
        <v>300</v>
      </c>
      <c r="J578" t="s">
        <v>55</v>
      </c>
      <c r="K578" t="s">
        <v>60</v>
      </c>
      <c r="L578" t="s">
        <v>45</v>
      </c>
      <c r="M578">
        <v>1348</v>
      </c>
      <c r="N578">
        <v>11</v>
      </c>
      <c r="O578">
        <v>926.3</v>
      </c>
      <c r="P578">
        <v>2</v>
      </c>
      <c r="Q578">
        <v>0</v>
      </c>
      <c r="R578">
        <v>3</v>
      </c>
      <c r="S578" t="s">
        <v>122</v>
      </c>
      <c r="T578" t="s">
        <v>31</v>
      </c>
      <c r="W578">
        <v>14828</v>
      </c>
      <c r="X578" t="str">
        <f t="shared" ref="X578:X641" si="36">IF(F578="","Yes","No")</f>
        <v>No</v>
      </c>
      <c r="Y578" t="str">
        <f t="shared" ref="Y578:Y641" si="37">IF(N578&lt;=6,"0-6 months",IF(N578&lt;=12,"7-12 months",IF(N578&lt;=24,"13-24 months",IF(N578&lt;=48,"25-48 months","48+ months"))))</f>
        <v>7-12 months</v>
      </c>
      <c r="Z578" t="str">
        <f t="shared" ref="Z578:Z641" si="38">IF(F578&lt;25,"18-24",IF(F578&lt;35,"25-34",IF(F578&lt;50,"35-49","50+")))</f>
        <v>35-49</v>
      </c>
      <c r="AA578" s="8">
        <f t="shared" ref="AA578:AA641" si="39">IF(T578="Yes",1,0)</f>
        <v>0</v>
      </c>
    </row>
    <row r="579" spans="1:27">
      <c r="A579" t="s">
        <v>718</v>
      </c>
      <c r="B579" s="1">
        <v>45185</v>
      </c>
      <c r="C579" s="2" t="s">
        <v>39</v>
      </c>
      <c r="D579" t="s">
        <v>40</v>
      </c>
      <c r="E579" t="s">
        <v>41</v>
      </c>
      <c r="F579">
        <v>41</v>
      </c>
      <c r="G579" t="s">
        <v>54</v>
      </c>
      <c r="H579" t="s">
        <v>67</v>
      </c>
      <c r="I579">
        <v>300</v>
      </c>
      <c r="J579" t="s">
        <v>29</v>
      </c>
      <c r="K579" t="s">
        <v>56</v>
      </c>
      <c r="L579" t="s">
        <v>31</v>
      </c>
      <c r="M579">
        <v>1199</v>
      </c>
      <c r="N579">
        <v>35</v>
      </c>
      <c r="O579">
        <v>950.1</v>
      </c>
      <c r="P579">
        <v>0</v>
      </c>
      <c r="Q579">
        <v>0</v>
      </c>
      <c r="R579">
        <v>3</v>
      </c>
      <c r="T579" t="s">
        <v>31</v>
      </c>
      <c r="W579">
        <v>41965</v>
      </c>
      <c r="X579" t="str">
        <f t="shared" si="36"/>
        <v>No</v>
      </c>
      <c r="Y579" t="str">
        <f t="shared" si="37"/>
        <v>25-48 months</v>
      </c>
      <c r="Z579" t="str">
        <f t="shared" si="38"/>
        <v>35-49</v>
      </c>
      <c r="AA579" s="8">
        <f t="shared" si="39"/>
        <v>0</v>
      </c>
    </row>
    <row r="580" spans="1:27">
      <c r="A580" t="s">
        <v>719</v>
      </c>
      <c r="B580" s="1">
        <v>45304</v>
      </c>
      <c r="C580" s="2" t="s">
        <v>71</v>
      </c>
      <c r="D580" t="s">
        <v>72</v>
      </c>
      <c r="E580" t="s">
        <v>64</v>
      </c>
      <c r="F580">
        <v>45</v>
      </c>
      <c r="G580" t="s">
        <v>54</v>
      </c>
      <c r="H580" t="s">
        <v>36</v>
      </c>
      <c r="I580">
        <v>30</v>
      </c>
      <c r="J580" t="s">
        <v>55</v>
      </c>
      <c r="K580" t="s">
        <v>82</v>
      </c>
      <c r="L580" t="s">
        <v>31</v>
      </c>
      <c r="M580">
        <v>499</v>
      </c>
      <c r="N580">
        <v>32</v>
      </c>
      <c r="O580">
        <v>259.2</v>
      </c>
      <c r="P580">
        <v>2</v>
      </c>
      <c r="Q580">
        <v>0</v>
      </c>
      <c r="R580">
        <v>2</v>
      </c>
      <c r="T580" t="s">
        <v>31</v>
      </c>
      <c r="W580">
        <v>15968</v>
      </c>
      <c r="X580" t="str">
        <f t="shared" si="36"/>
        <v>No</v>
      </c>
      <c r="Y580" t="str">
        <f t="shared" si="37"/>
        <v>25-48 months</v>
      </c>
      <c r="Z580" t="str">
        <f t="shared" si="38"/>
        <v>35-49</v>
      </c>
      <c r="AA580" s="8">
        <f t="shared" si="39"/>
        <v>0</v>
      </c>
    </row>
    <row r="581" spans="1:27">
      <c r="A581" t="s">
        <v>720</v>
      </c>
      <c r="B581" s="1">
        <v>46098</v>
      </c>
      <c r="C581" s="2" t="s">
        <v>33</v>
      </c>
      <c r="D581" t="s">
        <v>34</v>
      </c>
      <c r="E581" t="s">
        <v>35</v>
      </c>
      <c r="F581">
        <v>39</v>
      </c>
      <c r="G581" t="s">
        <v>54</v>
      </c>
      <c r="H581" t="s">
        <v>28</v>
      </c>
      <c r="I581">
        <v>100</v>
      </c>
      <c r="J581" t="s">
        <v>55</v>
      </c>
      <c r="K581" t="s">
        <v>44</v>
      </c>
      <c r="L581" t="s">
        <v>31</v>
      </c>
      <c r="M581">
        <v>799</v>
      </c>
      <c r="N581">
        <v>4</v>
      </c>
      <c r="O581">
        <v>667.6</v>
      </c>
      <c r="P581">
        <v>0</v>
      </c>
      <c r="Q581">
        <v>1</v>
      </c>
      <c r="R581">
        <v>3</v>
      </c>
      <c r="S581" t="s">
        <v>95</v>
      </c>
      <c r="T581" t="s">
        <v>45</v>
      </c>
      <c r="U581" s="1">
        <v>46226</v>
      </c>
      <c r="V581" t="s">
        <v>92</v>
      </c>
      <c r="W581">
        <v>3196</v>
      </c>
      <c r="X581" t="str">
        <f t="shared" si="36"/>
        <v>No</v>
      </c>
      <c r="Y581" t="str">
        <f t="shared" si="37"/>
        <v>0-6 months</v>
      </c>
      <c r="Z581" t="str">
        <f t="shared" si="38"/>
        <v>35-49</v>
      </c>
      <c r="AA581" s="8">
        <f t="shared" si="39"/>
        <v>1</v>
      </c>
    </row>
    <row r="582" spans="1:27">
      <c r="A582" t="s">
        <v>721</v>
      </c>
      <c r="B582" s="1">
        <v>45866</v>
      </c>
      <c r="C582" s="2" t="s">
        <v>146</v>
      </c>
      <c r="D582" t="s">
        <v>147</v>
      </c>
      <c r="E582" t="s">
        <v>26</v>
      </c>
      <c r="F582">
        <v>60</v>
      </c>
      <c r="G582" t="s">
        <v>27</v>
      </c>
      <c r="H582" t="s">
        <v>28</v>
      </c>
      <c r="I582">
        <v>100</v>
      </c>
      <c r="J582" t="s">
        <v>43</v>
      </c>
      <c r="K582" t="s">
        <v>30</v>
      </c>
      <c r="L582" t="s">
        <v>45</v>
      </c>
      <c r="M582">
        <v>948</v>
      </c>
      <c r="N582">
        <v>13</v>
      </c>
      <c r="O582">
        <v>936</v>
      </c>
      <c r="P582">
        <v>0</v>
      </c>
      <c r="Q582">
        <v>0</v>
      </c>
      <c r="R582">
        <v>4</v>
      </c>
      <c r="S582" t="s">
        <v>120</v>
      </c>
      <c r="T582" t="s">
        <v>31</v>
      </c>
      <c r="W582">
        <v>12324</v>
      </c>
      <c r="X582" t="str">
        <f t="shared" si="36"/>
        <v>No</v>
      </c>
      <c r="Y582" t="str">
        <f t="shared" si="37"/>
        <v>13-24 months</v>
      </c>
      <c r="Z582" t="str">
        <f t="shared" si="38"/>
        <v>50+</v>
      </c>
      <c r="AA582" s="8">
        <f t="shared" si="39"/>
        <v>0</v>
      </c>
    </row>
    <row r="583" spans="1:27">
      <c r="A583" t="s">
        <v>722</v>
      </c>
      <c r="B583" s="1">
        <v>45606</v>
      </c>
      <c r="C583" s="2" t="s">
        <v>66</v>
      </c>
      <c r="D583" t="s">
        <v>40</v>
      </c>
      <c r="E583" t="s">
        <v>41</v>
      </c>
      <c r="F583">
        <v>41</v>
      </c>
      <c r="G583" t="s">
        <v>54</v>
      </c>
      <c r="H583" t="s">
        <v>42</v>
      </c>
      <c r="I583">
        <v>1000</v>
      </c>
      <c r="J583" t="s">
        <v>55</v>
      </c>
      <c r="K583" t="s">
        <v>82</v>
      </c>
      <c r="L583" t="s">
        <v>31</v>
      </c>
      <c r="M583">
        <v>1799</v>
      </c>
      <c r="N583">
        <v>22</v>
      </c>
      <c r="O583">
        <v>1941.6</v>
      </c>
      <c r="P583">
        <v>1</v>
      </c>
      <c r="Q583">
        <v>0</v>
      </c>
      <c r="R583">
        <v>4</v>
      </c>
      <c r="S583" t="s">
        <v>57</v>
      </c>
      <c r="T583" t="s">
        <v>31</v>
      </c>
      <c r="W583">
        <v>39578</v>
      </c>
      <c r="X583" t="str">
        <f t="shared" si="36"/>
        <v>No</v>
      </c>
      <c r="Y583" t="str">
        <f t="shared" si="37"/>
        <v>13-24 months</v>
      </c>
      <c r="Z583" t="str">
        <f t="shared" si="38"/>
        <v>35-49</v>
      </c>
      <c r="AA583" s="8">
        <f t="shared" si="39"/>
        <v>0</v>
      </c>
    </row>
    <row r="584" spans="1:27">
      <c r="A584" t="s">
        <v>723</v>
      </c>
      <c r="B584" s="1">
        <v>46058</v>
      </c>
      <c r="C584" s="2" t="s">
        <v>24</v>
      </c>
      <c r="D584" t="s">
        <v>25</v>
      </c>
      <c r="E584" t="s">
        <v>26</v>
      </c>
      <c r="F584">
        <v>44</v>
      </c>
      <c r="G584" t="s">
        <v>54</v>
      </c>
      <c r="H584" t="s">
        <v>28</v>
      </c>
      <c r="I584">
        <v>100</v>
      </c>
      <c r="J584" t="s">
        <v>55</v>
      </c>
      <c r="K584" t="s">
        <v>82</v>
      </c>
      <c r="L584" t="s">
        <v>31</v>
      </c>
      <c r="M584">
        <v>799</v>
      </c>
      <c r="N584">
        <v>7</v>
      </c>
      <c r="O584">
        <v>449.7</v>
      </c>
      <c r="P584">
        <v>0</v>
      </c>
      <c r="Q584">
        <v>0</v>
      </c>
      <c r="R584">
        <v>4</v>
      </c>
      <c r="S584" t="s">
        <v>164</v>
      </c>
      <c r="T584" t="s">
        <v>31</v>
      </c>
      <c r="W584">
        <v>5593</v>
      </c>
      <c r="X584" t="str">
        <f t="shared" si="36"/>
        <v>No</v>
      </c>
      <c r="Y584" t="str">
        <f t="shared" si="37"/>
        <v>7-12 months</v>
      </c>
      <c r="Z584" t="str">
        <f t="shared" si="38"/>
        <v>35-49</v>
      </c>
      <c r="AA584" s="8">
        <f t="shared" si="39"/>
        <v>0</v>
      </c>
    </row>
    <row r="585" spans="1:27">
      <c r="A585" t="s">
        <v>724</v>
      </c>
      <c r="B585" s="1">
        <v>45321</v>
      </c>
      <c r="C585" s="2" t="s">
        <v>209</v>
      </c>
      <c r="D585" t="s">
        <v>210</v>
      </c>
      <c r="E585" t="s">
        <v>64</v>
      </c>
      <c r="F585">
        <v>37</v>
      </c>
      <c r="G585" t="s">
        <v>27</v>
      </c>
      <c r="H585" t="s">
        <v>28</v>
      </c>
      <c r="I585">
        <v>100</v>
      </c>
      <c r="J585" t="s">
        <v>55</v>
      </c>
      <c r="K585" t="s">
        <v>56</v>
      </c>
      <c r="L585" t="s">
        <v>31</v>
      </c>
      <c r="M585">
        <v>799</v>
      </c>
      <c r="N585">
        <v>31</v>
      </c>
      <c r="O585">
        <v>422</v>
      </c>
      <c r="P585">
        <v>4</v>
      </c>
      <c r="Q585">
        <v>0</v>
      </c>
      <c r="R585">
        <v>4</v>
      </c>
      <c r="S585" t="s">
        <v>75</v>
      </c>
      <c r="T585" t="s">
        <v>31</v>
      </c>
      <c r="W585">
        <v>24769</v>
      </c>
      <c r="X585" t="str">
        <f t="shared" si="36"/>
        <v>No</v>
      </c>
      <c r="Y585" t="str">
        <f t="shared" si="37"/>
        <v>25-48 months</v>
      </c>
      <c r="Z585" t="str">
        <f t="shared" si="38"/>
        <v>35-49</v>
      </c>
      <c r="AA585" s="8">
        <f t="shared" si="39"/>
        <v>0</v>
      </c>
    </row>
    <row r="586" spans="1:27">
      <c r="A586" t="s">
        <v>725</v>
      </c>
      <c r="B586" s="1">
        <v>45580</v>
      </c>
      <c r="C586" s="2" t="s">
        <v>39</v>
      </c>
      <c r="D586" t="s">
        <v>40</v>
      </c>
      <c r="E586" t="s">
        <v>41</v>
      </c>
      <c r="F586">
        <v>43</v>
      </c>
      <c r="G586" t="s">
        <v>27</v>
      </c>
      <c r="H586" t="s">
        <v>28</v>
      </c>
      <c r="I586">
        <v>100</v>
      </c>
      <c r="J586" t="s">
        <v>29</v>
      </c>
      <c r="K586" t="s">
        <v>56</v>
      </c>
      <c r="L586" t="s">
        <v>45</v>
      </c>
      <c r="M586">
        <v>948</v>
      </c>
      <c r="N586">
        <v>23</v>
      </c>
      <c r="O586">
        <v>722.7</v>
      </c>
      <c r="P586">
        <v>1</v>
      </c>
      <c r="Q586">
        <v>1</v>
      </c>
      <c r="R586">
        <v>4</v>
      </c>
      <c r="S586" t="s">
        <v>75</v>
      </c>
      <c r="T586" t="s">
        <v>31</v>
      </c>
      <c r="W586">
        <v>21804</v>
      </c>
      <c r="X586" t="str">
        <f t="shared" si="36"/>
        <v>No</v>
      </c>
      <c r="Y586" t="str">
        <f t="shared" si="37"/>
        <v>13-24 months</v>
      </c>
      <c r="Z586" t="str">
        <f t="shared" si="38"/>
        <v>35-49</v>
      </c>
      <c r="AA586" s="8">
        <f t="shared" si="39"/>
        <v>0</v>
      </c>
    </row>
    <row r="587" spans="1:27">
      <c r="A587" t="s">
        <v>726</v>
      </c>
      <c r="B587" s="1">
        <v>45513</v>
      </c>
      <c r="C587" s="2" t="s">
        <v>146</v>
      </c>
      <c r="D587" t="s">
        <v>147</v>
      </c>
      <c r="E587" t="s">
        <v>26</v>
      </c>
      <c r="F587">
        <v>21</v>
      </c>
      <c r="G587" t="s">
        <v>27</v>
      </c>
      <c r="H587" t="s">
        <v>67</v>
      </c>
      <c r="I587">
        <v>300</v>
      </c>
      <c r="J587" t="s">
        <v>55</v>
      </c>
      <c r="K587" t="s">
        <v>60</v>
      </c>
      <c r="L587" t="s">
        <v>31</v>
      </c>
      <c r="M587">
        <v>1199</v>
      </c>
      <c r="N587">
        <v>25</v>
      </c>
      <c r="O587">
        <v>706</v>
      </c>
      <c r="P587">
        <v>2</v>
      </c>
      <c r="Q587">
        <v>0</v>
      </c>
      <c r="R587">
        <v>4</v>
      </c>
      <c r="S587" t="s">
        <v>75</v>
      </c>
      <c r="T587" t="s">
        <v>31</v>
      </c>
      <c r="W587">
        <v>29975</v>
      </c>
      <c r="X587" t="str">
        <f t="shared" si="36"/>
        <v>No</v>
      </c>
      <c r="Y587" t="str">
        <f t="shared" si="37"/>
        <v>25-48 months</v>
      </c>
      <c r="Z587" t="str">
        <f t="shared" si="38"/>
        <v>18-24</v>
      </c>
      <c r="AA587" s="8">
        <f t="shared" si="39"/>
        <v>0</v>
      </c>
    </row>
    <row r="588" spans="1:27">
      <c r="A588" t="s">
        <v>727</v>
      </c>
      <c r="B588" s="1">
        <v>45854</v>
      </c>
      <c r="C588" s="2" t="s">
        <v>24</v>
      </c>
      <c r="D588" t="s">
        <v>25</v>
      </c>
      <c r="E588" t="s">
        <v>26</v>
      </c>
      <c r="F588">
        <v>18</v>
      </c>
      <c r="G588" t="s">
        <v>27</v>
      </c>
      <c r="H588" t="s">
        <v>28</v>
      </c>
      <c r="I588">
        <v>100</v>
      </c>
      <c r="J588" t="s">
        <v>29</v>
      </c>
      <c r="K588" t="s">
        <v>60</v>
      </c>
      <c r="L588" t="s">
        <v>45</v>
      </c>
      <c r="M588">
        <v>948</v>
      </c>
      <c r="N588">
        <v>14</v>
      </c>
      <c r="O588">
        <v>638</v>
      </c>
      <c r="P588">
        <v>0</v>
      </c>
      <c r="Q588">
        <v>0</v>
      </c>
      <c r="R588">
        <v>4</v>
      </c>
      <c r="T588" t="s">
        <v>31</v>
      </c>
      <c r="W588">
        <v>13272</v>
      </c>
      <c r="X588" t="str">
        <f t="shared" si="36"/>
        <v>No</v>
      </c>
      <c r="Y588" t="str">
        <f t="shared" si="37"/>
        <v>13-24 months</v>
      </c>
      <c r="Z588" t="str">
        <f t="shared" si="38"/>
        <v>18-24</v>
      </c>
      <c r="AA588" s="8">
        <f t="shared" si="39"/>
        <v>0</v>
      </c>
    </row>
    <row r="589" spans="1:27">
      <c r="A589" t="s">
        <v>728</v>
      </c>
      <c r="B589" s="1">
        <v>45898</v>
      </c>
      <c r="C589" s="2" t="s">
        <v>71</v>
      </c>
      <c r="D589" t="s">
        <v>72</v>
      </c>
      <c r="E589" t="s">
        <v>64</v>
      </c>
      <c r="F589">
        <v>48</v>
      </c>
      <c r="G589" t="s">
        <v>54</v>
      </c>
      <c r="H589" t="s">
        <v>36</v>
      </c>
      <c r="I589">
        <v>30</v>
      </c>
      <c r="J589" t="s">
        <v>55</v>
      </c>
      <c r="K589" t="s">
        <v>82</v>
      </c>
      <c r="L589" t="s">
        <v>45</v>
      </c>
      <c r="M589">
        <v>648</v>
      </c>
      <c r="N589">
        <v>12</v>
      </c>
      <c r="O589">
        <v>218.5</v>
      </c>
      <c r="P589">
        <v>1</v>
      </c>
      <c r="Q589">
        <v>1</v>
      </c>
      <c r="R589">
        <v>4</v>
      </c>
      <c r="S589" t="s">
        <v>130</v>
      </c>
      <c r="T589" t="s">
        <v>31</v>
      </c>
      <c r="W589">
        <v>7776</v>
      </c>
      <c r="X589" t="str">
        <f t="shared" si="36"/>
        <v>No</v>
      </c>
      <c r="Y589" t="str">
        <f t="shared" si="37"/>
        <v>7-12 months</v>
      </c>
      <c r="Z589" t="str">
        <f t="shared" si="38"/>
        <v>35-49</v>
      </c>
      <c r="AA589" s="8">
        <f t="shared" si="39"/>
        <v>0</v>
      </c>
    </row>
    <row r="590" spans="1:27">
      <c r="A590" t="s">
        <v>729</v>
      </c>
      <c r="B590" s="1">
        <v>44875</v>
      </c>
      <c r="C590" s="2" t="s">
        <v>47</v>
      </c>
      <c r="D590" t="s">
        <v>48</v>
      </c>
      <c r="E590" t="s">
        <v>26</v>
      </c>
      <c r="F590">
        <v>42</v>
      </c>
      <c r="G590" t="s">
        <v>27</v>
      </c>
      <c r="H590" t="s">
        <v>67</v>
      </c>
      <c r="I590">
        <v>300</v>
      </c>
      <c r="J590" t="s">
        <v>29</v>
      </c>
      <c r="K590" t="s">
        <v>30</v>
      </c>
      <c r="L590" t="s">
        <v>31</v>
      </c>
      <c r="M590">
        <v>1199</v>
      </c>
      <c r="N590">
        <v>46</v>
      </c>
      <c r="O590">
        <v>644.79999999999995</v>
      </c>
      <c r="P590">
        <v>1</v>
      </c>
      <c r="Q590">
        <v>1</v>
      </c>
      <c r="R590">
        <v>2</v>
      </c>
      <c r="S590" t="s">
        <v>149</v>
      </c>
      <c r="T590" t="s">
        <v>31</v>
      </c>
      <c r="W590">
        <v>55154</v>
      </c>
      <c r="X590" t="str">
        <f t="shared" si="36"/>
        <v>No</v>
      </c>
      <c r="Y590" t="str">
        <f t="shared" si="37"/>
        <v>25-48 months</v>
      </c>
      <c r="Z590" t="str">
        <f t="shared" si="38"/>
        <v>35-49</v>
      </c>
      <c r="AA590" s="8">
        <f t="shared" si="39"/>
        <v>0</v>
      </c>
    </row>
    <row r="591" spans="1:27">
      <c r="A591" t="s">
        <v>730</v>
      </c>
      <c r="B591" s="1">
        <v>45008</v>
      </c>
      <c r="C591" s="2" t="s">
        <v>209</v>
      </c>
      <c r="D591" t="s">
        <v>210</v>
      </c>
      <c r="E591" t="s">
        <v>64</v>
      </c>
      <c r="F591">
        <v>43</v>
      </c>
      <c r="G591" t="s">
        <v>27</v>
      </c>
      <c r="H591" t="s">
        <v>36</v>
      </c>
      <c r="I591">
        <v>30</v>
      </c>
      <c r="J591" t="s">
        <v>55</v>
      </c>
      <c r="K591" t="s">
        <v>82</v>
      </c>
      <c r="L591" t="s">
        <v>31</v>
      </c>
      <c r="M591">
        <v>499</v>
      </c>
      <c r="N591">
        <v>41</v>
      </c>
      <c r="O591">
        <v>299</v>
      </c>
      <c r="P591">
        <v>2</v>
      </c>
      <c r="Q591">
        <v>0</v>
      </c>
      <c r="R591">
        <v>3</v>
      </c>
      <c r="S591" t="s">
        <v>214</v>
      </c>
      <c r="T591" t="s">
        <v>31</v>
      </c>
      <c r="W591">
        <v>20459</v>
      </c>
      <c r="X591" t="str">
        <f t="shared" si="36"/>
        <v>No</v>
      </c>
      <c r="Y591" t="str">
        <f t="shared" si="37"/>
        <v>25-48 months</v>
      </c>
      <c r="Z591" t="str">
        <f t="shared" si="38"/>
        <v>35-49</v>
      </c>
      <c r="AA591" s="8">
        <f t="shared" si="39"/>
        <v>0</v>
      </c>
    </row>
    <row r="592" spans="1:27">
      <c r="A592" t="s">
        <v>731</v>
      </c>
      <c r="B592" s="1">
        <v>45535</v>
      </c>
      <c r="C592" s="2" t="s">
        <v>158</v>
      </c>
      <c r="D592" t="s">
        <v>159</v>
      </c>
      <c r="E592" t="s">
        <v>64</v>
      </c>
      <c r="F592">
        <v>46</v>
      </c>
      <c r="G592" t="s">
        <v>54</v>
      </c>
      <c r="H592" t="s">
        <v>28</v>
      </c>
      <c r="I592">
        <v>100</v>
      </c>
      <c r="J592" t="s">
        <v>55</v>
      </c>
      <c r="K592" t="s">
        <v>56</v>
      </c>
      <c r="L592" t="s">
        <v>45</v>
      </c>
      <c r="M592">
        <v>948</v>
      </c>
      <c r="N592">
        <v>24</v>
      </c>
      <c r="O592">
        <v>230.8</v>
      </c>
      <c r="P592">
        <v>2</v>
      </c>
      <c r="Q592">
        <v>0</v>
      </c>
      <c r="R592">
        <v>3</v>
      </c>
      <c r="T592" t="s">
        <v>31</v>
      </c>
      <c r="W592">
        <v>22752</v>
      </c>
      <c r="X592" t="str">
        <f t="shared" si="36"/>
        <v>No</v>
      </c>
      <c r="Y592" t="str">
        <f t="shared" si="37"/>
        <v>13-24 months</v>
      </c>
      <c r="Z592" t="str">
        <f t="shared" si="38"/>
        <v>35-49</v>
      </c>
      <c r="AA592" s="8">
        <f t="shared" si="39"/>
        <v>0</v>
      </c>
    </row>
    <row r="593" spans="1:27">
      <c r="A593" t="s">
        <v>732</v>
      </c>
      <c r="B593" s="1">
        <v>46204</v>
      </c>
      <c r="C593" s="2" t="s">
        <v>66</v>
      </c>
      <c r="D593" t="s">
        <v>40</v>
      </c>
      <c r="E593" t="s">
        <v>41</v>
      </c>
      <c r="F593">
        <v>23</v>
      </c>
      <c r="G593" t="s">
        <v>54</v>
      </c>
      <c r="H593" t="s">
        <v>36</v>
      </c>
      <c r="I593">
        <v>30</v>
      </c>
      <c r="J593" t="s">
        <v>29</v>
      </c>
      <c r="K593" t="s">
        <v>30</v>
      </c>
      <c r="L593" t="s">
        <v>31</v>
      </c>
      <c r="M593">
        <v>499</v>
      </c>
      <c r="N593">
        <v>2</v>
      </c>
      <c r="O593">
        <v>236.9</v>
      </c>
      <c r="P593">
        <v>0</v>
      </c>
      <c r="Q593">
        <v>1</v>
      </c>
      <c r="R593">
        <v>2</v>
      </c>
      <c r="S593" t="s">
        <v>733</v>
      </c>
      <c r="T593" t="s">
        <v>31</v>
      </c>
      <c r="W593">
        <v>998</v>
      </c>
      <c r="X593" t="str">
        <f t="shared" si="36"/>
        <v>No</v>
      </c>
      <c r="Y593" t="str">
        <f t="shared" si="37"/>
        <v>0-6 months</v>
      </c>
      <c r="Z593" t="str">
        <f t="shared" si="38"/>
        <v>18-24</v>
      </c>
      <c r="AA593" s="8">
        <f t="shared" si="39"/>
        <v>0</v>
      </c>
    </row>
    <row r="594" spans="1:27">
      <c r="A594" t="s">
        <v>734</v>
      </c>
      <c r="B594" s="1">
        <v>45217</v>
      </c>
      <c r="C594" s="2" t="s">
        <v>89</v>
      </c>
      <c r="D594" t="s">
        <v>90</v>
      </c>
      <c r="E594" t="s">
        <v>41</v>
      </c>
      <c r="F594">
        <v>20</v>
      </c>
      <c r="G594" t="s">
        <v>27</v>
      </c>
      <c r="H594" t="s">
        <v>28</v>
      </c>
      <c r="I594">
        <v>100</v>
      </c>
      <c r="J594" t="s">
        <v>55</v>
      </c>
      <c r="K594" t="s">
        <v>60</v>
      </c>
      <c r="L594" t="s">
        <v>31</v>
      </c>
      <c r="M594">
        <v>799</v>
      </c>
      <c r="N594">
        <v>13</v>
      </c>
      <c r="O594">
        <v>424.9</v>
      </c>
      <c r="P594">
        <v>6</v>
      </c>
      <c r="Q594">
        <v>0</v>
      </c>
      <c r="R594">
        <v>1</v>
      </c>
      <c r="T594" t="s">
        <v>45</v>
      </c>
      <c r="U594" s="1">
        <v>45624</v>
      </c>
      <c r="V594" t="s">
        <v>170</v>
      </c>
      <c r="W594">
        <v>10387</v>
      </c>
      <c r="X594" t="str">
        <f t="shared" si="36"/>
        <v>No</v>
      </c>
      <c r="Y594" t="str">
        <f t="shared" si="37"/>
        <v>13-24 months</v>
      </c>
      <c r="Z594" t="str">
        <f t="shared" si="38"/>
        <v>18-24</v>
      </c>
      <c r="AA594" s="8">
        <f t="shared" si="39"/>
        <v>1</v>
      </c>
    </row>
    <row r="595" spans="1:27">
      <c r="A595" t="s">
        <v>735</v>
      </c>
      <c r="B595" s="1">
        <v>45636</v>
      </c>
      <c r="C595" s="2" t="s">
        <v>33</v>
      </c>
      <c r="D595" t="s">
        <v>34</v>
      </c>
      <c r="E595" t="s">
        <v>35</v>
      </c>
      <c r="F595">
        <v>40</v>
      </c>
      <c r="G595" t="s">
        <v>54</v>
      </c>
      <c r="H595" t="s">
        <v>67</v>
      </c>
      <c r="I595">
        <v>300</v>
      </c>
      <c r="J595" t="s">
        <v>55</v>
      </c>
      <c r="K595" t="s">
        <v>82</v>
      </c>
      <c r="L595" t="s">
        <v>31</v>
      </c>
      <c r="M595">
        <v>1199</v>
      </c>
      <c r="N595">
        <v>21</v>
      </c>
      <c r="O595">
        <v>1002</v>
      </c>
      <c r="P595">
        <v>0</v>
      </c>
      <c r="Q595">
        <v>0</v>
      </c>
      <c r="R595">
        <v>5</v>
      </c>
      <c r="S595" t="s">
        <v>236</v>
      </c>
      <c r="T595" t="s">
        <v>31</v>
      </c>
      <c r="W595">
        <v>25179</v>
      </c>
      <c r="X595" t="str">
        <f t="shared" si="36"/>
        <v>No</v>
      </c>
      <c r="Y595" t="str">
        <f t="shared" si="37"/>
        <v>13-24 months</v>
      </c>
      <c r="Z595" t="str">
        <f t="shared" si="38"/>
        <v>35-49</v>
      </c>
      <c r="AA595" s="8">
        <f t="shared" si="39"/>
        <v>0</v>
      </c>
    </row>
    <row r="596" spans="1:27">
      <c r="A596" t="s">
        <v>736</v>
      </c>
      <c r="B596" s="1">
        <v>45628</v>
      </c>
      <c r="C596" s="2" t="s">
        <v>89</v>
      </c>
      <c r="D596" t="s">
        <v>90</v>
      </c>
      <c r="E596" t="s">
        <v>41</v>
      </c>
      <c r="F596">
        <v>62</v>
      </c>
      <c r="G596" t="s">
        <v>27</v>
      </c>
      <c r="H596" t="s">
        <v>67</v>
      </c>
      <c r="I596">
        <v>300</v>
      </c>
      <c r="J596" t="s">
        <v>55</v>
      </c>
      <c r="K596" t="s">
        <v>56</v>
      </c>
      <c r="L596" t="s">
        <v>45</v>
      </c>
      <c r="M596">
        <v>1348</v>
      </c>
      <c r="N596">
        <v>11</v>
      </c>
      <c r="O596">
        <v>946.6</v>
      </c>
      <c r="P596">
        <v>0</v>
      </c>
      <c r="Q596">
        <v>1</v>
      </c>
      <c r="R596">
        <v>5</v>
      </c>
      <c r="T596" t="s">
        <v>45</v>
      </c>
      <c r="U596" s="1">
        <v>45963</v>
      </c>
      <c r="V596" t="s">
        <v>69</v>
      </c>
      <c r="W596">
        <v>14828</v>
      </c>
      <c r="X596" t="str">
        <f t="shared" si="36"/>
        <v>No</v>
      </c>
      <c r="Y596" t="str">
        <f t="shared" si="37"/>
        <v>7-12 months</v>
      </c>
      <c r="Z596" t="str">
        <f t="shared" si="38"/>
        <v>50+</v>
      </c>
      <c r="AA596" s="8">
        <f t="shared" si="39"/>
        <v>1</v>
      </c>
    </row>
    <row r="597" spans="1:27">
      <c r="A597" t="s">
        <v>737</v>
      </c>
      <c r="B597" s="1">
        <v>45880</v>
      </c>
      <c r="C597" s="2" t="s">
        <v>33</v>
      </c>
      <c r="D597" t="s">
        <v>34</v>
      </c>
      <c r="E597" t="s">
        <v>35</v>
      </c>
      <c r="F597">
        <v>25</v>
      </c>
      <c r="G597" t="s">
        <v>27</v>
      </c>
      <c r="H597" t="s">
        <v>36</v>
      </c>
      <c r="I597">
        <v>30</v>
      </c>
      <c r="J597" t="s">
        <v>55</v>
      </c>
      <c r="K597" t="s">
        <v>60</v>
      </c>
      <c r="L597" t="s">
        <v>31</v>
      </c>
      <c r="M597">
        <v>499</v>
      </c>
      <c r="N597">
        <v>13</v>
      </c>
      <c r="O597">
        <v>235.7</v>
      </c>
      <c r="P597">
        <v>1</v>
      </c>
      <c r="Q597">
        <v>0</v>
      </c>
      <c r="R597">
        <v>5</v>
      </c>
      <c r="T597" t="s">
        <v>31</v>
      </c>
      <c r="W597">
        <v>6487</v>
      </c>
      <c r="X597" t="str">
        <f t="shared" si="36"/>
        <v>No</v>
      </c>
      <c r="Y597" t="str">
        <f t="shared" si="37"/>
        <v>13-24 months</v>
      </c>
      <c r="Z597" t="str">
        <f t="shared" si="38"/>
        <v>25-34</v>
      </c>
      <c r="AA597" s="8">
        <f t="shared" si="39"/>
        <v>0</v>
      </c>
    </row>
    <row r="598" spans="1:27">
      <c r="A598" t="s">
        <v>738</v>
      </c>
      <c r="B598" s="1">
        <v>46061</v>
      </c>
      <c r="C598" s="2" t="s">
        <v>74</v>
      </c>
      <c r="D598" t="s">
        <v>74</v>
      </c>
      <c r="E598" t="s">
        <v>35</v>
      </c>
      <c r="F598">
        <v>49</v>
      </c>
      <c r="G598" t="s">
        <v>54</v>
      </c>
      <c r="H598" t="s">
        <v>36</v>
      </c>
      <c r="I598">
        <v>30</v>
      </c>
      <c r="J598" t="s">
        <v>55</v>
      </c>
      <c r="K598" t="s">
        <v>56</v>
      </c>
      <c r="L598" t="s">
        <v>45</v>
      </c>
      <c r="M598">
        <v>648</v>
      </c>
      <c r="N598">
        <v>7</v>
      </c>
      <c r="O598">
        <v>260.89999999999998</v>
      </c>
      <c r="P598">
        <v>1</v>
      </c>
      <c r="Q598">
        <v>1</v>
      </c>
      <c r="R598">
        <v>4</v>
      </c>
      <c r="S598" t="s">
        <v>57</v>
      </c>
      <c r="T598" t="s">
        <v>31</v>
      </c>
      <c r="W598">
        <v>4536</v>
      </c>
      <c r="X598" t="str">
        <f t="shared" si="36"/>
        <v>No</v>
      </c>
      <c r="Y598" t="str">
        <f t="shared" si="37"/>
        <v>7-12 months</v>
      </c>
      <c r="Z598" t="str">
        <f t="shared" si="38"/>
        <v>35-49</v>
      </c>
      <c r="AA598" s="8">
        <f t="shared" si="39"/>
        <v>0</v>
      </c>
    </row>
    <row r="599" spans="1:27">
      <c r="A599" t="s">
        <v>739</v>
      </c>
      <c r="B599" s="1">
        <v>45624</v>
      </c>
      <c r="C599" s="2" t="s">
        <v>71</v>
      </c>
      <c r="D599" t="s">
        <v>72</v>
      </c>
      <c r="E599" t="s">
        <v>64</v>
      </c>
      <c r="F599">
        <v>38</v>
      </c>
      <c r="G599" t="s">
        <v>27</v>
      </c>
      <c r="H599" t="s">
        <v>36</v>
      </c>
      <c r="I599">
        <v>30</v>
      </c>
      <c r="J599" t="s">
        <v>55</v>
      </c>
      <c r="K599" t="s">
        <v>56</v>
      </c>
      <c r="L599" t="s">
        <v>31</v>
      </c>
      <c r="M599">
        <v>499</v>
      </c>
      <c r="N599">
        <v>21</v>
      </c>
      <c r="O599">
        <v>173.3</v>
      </c>
      <c r="P599">
        <v>1</v>
      </c>
      <c r="Q599">
        <v>0</v>
      </c>
      <c r="S599" t="s">
        <v>244</v>
      </c>
      <c r="T599" t="s">
        <v>31</v>
      </c>
      <c r="W599">
        <v>10479</v>
      </c>
      <c r="X599" t="str">
        <f t="shared" si="36"/>
        <v>No</v>
      </c>
      <c r="Y599" t="str">
        <f t="shared" si="37"/>
        <v>13-24 months</v>
      </c>
      <c r="Z599" t="str">
        <f t="shared" si="38"/>
        <v>35-49</v>
      </c>
      <c r="AA599" s="8">
        <f t="shared" si="39"/>
        <v>0</v>
      </c>
    </row>
    <row r="600" spans="1:27">
      <c r="A600" t="s">
        <v>740</v>
      </c>
      <c r="B600" s="1">
        <v>44809</v>
      </c>
      <c r="C600" s="2" t="s">
        <v>47</v>
      </c>
      <c r="D600" t="s">
        <v>48</v>
      </c>
      <c r="E600" t="s">
        <v>26</v>
      </c>
      <c r="F600">
        <v>43</v>
      </c>
      <c r="G600" t="s">
        <v>54</v>
      </c>
      <c r="H600" t="s">
        <v>42</v>
      </c>
      <c r="I600">
        <v>1000</v>
      </c>
      <c r="J600" t="s">
        <v>55</v>
      </c>
      <c r="K600" t="s">
        <v>60</v>
      </c>
      <c r="L600" t="s">
        <v>31</v>
      </c>
      <c r="M600">
        <v>1799</v>
      </c>
      <c r="N600">
        <v>48</v>
      </c>
      <c r="O600">
        <v>749.4</v>
      </c>
      <c r="P600">
        <v>2</v>
      </c>
      <c r="Q600">
        <v>1</v>
      </c>
      <c r="R600">
        <v>4</v>
      </c>
      <c r="S600" t="s">
        <v>164</v>
      </c>
      <c r="T600" t="s">
        <v>31</v>
      </c>
      <c r="W600">
        <v>86352</v>
      </c>
      <c r="X600" t="str">
        <f t="shared" si="36"/>
        <v>No</v>
      </c>
      <c r="Y600" t="str">
        <f t="shared" si="37"/>
        <v>25-48 months</v>
      </c>
      <c r="Z600" t="str">
        <f t="shared" si="38"/>
        <v>35-49</v>
      </c>
      <c r="AA600" s="8">
        <f t="shared" si="39"/>
        <v>0</v>
      </c>
    </row>
    <row r="601" spans="1:27">
      <c r="A601" t="s">
        <v>741</v>
      </c>
      <c r="B601" s="1">
        <v>44990</v>
      </c>
      <c r="C601" s="2" t="s">
        <v>71</v>
      </c>
      <c r="D601" t="s">
        <v>72</v>
      </c>
      <c r="E601" t="s">
        <v>64</v>
      </c>
      <c r="F601">
        <v>18</v>
      </c>
      <c r="G601" t="s">
        <v>27</v>
      </c>
      <c r="H601" t="s">
        <v>36</v>
      </c>
      <c r="I601">
        <v>30</v>
      </c>
      <c r="J601" t="s">
        <v>29</v>
      </c>
      <c r="K601" t="s">
        <v>44</v>
      </c>
      <c r="L601" t="s">
        <v>31</v>
      </c>
      <c r="M601">
        <v>499</v>
      </c>
      <c r="N601">
        <v>42</v>
      </c>
      <c r="O601">
        <v>234.9</v>
      </c>
      <c r="P601">
        <v>1</v>
      </c>
      <c r="Q601">
        <v>0</v>
      </c>
      <c r="R601">
        <v>4</v>
      </c>
      <c r="S601" t="s">
        <v>124</v>
      </c>
      <c r="T601" t="s">
        <v>31</v>
      </c>
      <c r="W601">
        <v>20958</v>
      </c>
      <c r="X601" t="str">
        <f t="shared" si="36"/>
        <v>No</v>
      </c>
      <c r="Y601" t="str">
        <f t="shared" si="37"/>
        <v>25-48 months</v>
      </c>
      <c r="Z601" t="str">
        <f t="shared" si="38"/>
        <v>18-24</v>
      </c>
      <c r="AA601" s="8">
        <f t="shared" si="39"/>
        <v>0</v>
      </c>
    </row>
    <row r="602" spans="1:27">
      <c r="A602" t="s">
        <v>742</v>
      </c>
      <c r="B602" s="1">
        <v>45441</v>
      </c>
      <c r="C602" s="2" t="s">
        <v>66</v>
      </c>
      <c r="D602" t="s">
        <v>40</v>
      </c>
      <c r="E602" t="s">
        <v>41</v>
      </c>
      <c r="F602">
        <v>44</v>
      </c>
      <c r="G602" t="s">
        <v>27</v>
      </c>
      <c r="H602" t="s">
        <v>28</v>
      </c>
      <c r="I602">
        <v>100</v>
      </c>
      <c r="J602" t="s">
        <v>29</v>
      </c>
      <c r="K602" t="s">
        <v>82</v>
      </c>
      <c r="L602" t="s">
        <v>31</v>
      </c>
      <c r="M602">
        <v>799</v>
      </c>
      <c r="N602">
        <v>27</v>
      </c>
      <c r="O602">
        <v>574.5</v>
      </c>
      <c r="P602">
        <v>1</v>
      </c>
      <c r="Q602">
        <v>0</v>
      </c>
      <c r="R602">
        <v>4</v>
      </c>
      <c r="T602" t="s">
        <v>31</v>
      </c>
      <c r="W602">
        <v>21573</v>
      </c>
      <c r="X602" t="str">
        <f t="shared" si="36"/>
        <v>No</v>
      </c>
      <c r="Y602" t="str">
        <f t="shared" si="37"/>
        <v>25-48 months</v>
      </c>
      <c r="Z602" t="str">
        <f t="shared" si="38"/>
        <v>35-49</v>
      </c>
      <c r="AA602" s="8">
        <f t="shared" si="39"/>
        <v>0</v>
      </c>
    </row>
    <row r="603" spans="1:27">
      <c r="A603" t="s">
        <v>743</v>
      </c>
      <c r="B603" s="1">
        <v>45309</v>
      </c>
      <c r="C603" s="2" t="s">
        <v>71</v>
      </c>
      <c r="D603" t="s">
        <v>72</v>
      </c>
      <c r="E603" t="s">
        <v>64</v>
      </c>
      <c r="F603">
        <v>43</v>
      </c>
      <c r="G603" t="s">
        <v>27</v>
      </c>
      <c r="H603" t="s">
        <v>28</v>
      </c>
      <c r="I603">
        <v>100</v>
      </c>
      <c r="J603" t="s">
        <v>55</v>
      </c>
      <c r="K603" t="s">
        <v>60</v>
      </c>
      <c r="L603" t="s">
        <v>45</v>
      </c>
      <c r="M603">
        <v>948</v>
      </c>
      <c r="N603">
        <v>31</v>
      </c>
      <c r="O603">
        <v>429.6</v>
      </c>
      <c r="P603">
        <v>1</v>
      </c>
      <c r="Q603">
        <v>0</v>
      </c>
      <c r="R603">
        <v>3</v>
      </c>
      <c r="S603" t="s">
        <v>214</v>
      </c>
      <c r="T603" t="s">
        <v>31</v>
      </c>
      <c r="W603">
        <v>29388</v>
      </c>
      <c r="X603" t="str">
        <f t="shared" si="36"/>
        <v>No</v>
      </c>
      <c r="Y603" t="str">
        <f t="shared" si="37"/>
        <v>25-48 months</v>
      </c>
      <c r="Z603" t="str">
        <f t="shared" si="38"/>
        <v>35-49</v>
      </c>
      <c r="AA603" s="8">
        <f t="shared" si="39"/>
        <v>0</v>
      </c>
    </row>
    <row r="604" spans="1:27">
      <c r="A604" t="s">
        <v>744</v>
      </c>
      <c r="B604" s="1">
        <v>46000</v>
      </c>
      <c r="C604" s="2" t="s">
        <v>66</v>
      </c>
      <c r="D604" t="s">
        <v>40</v>
      </c>
      <c r="E604" t="s">
        <v>41</v>
      </c>
      <c r="F604">
        <v>34</v>
      </c>
      <c r="G604" t="s">
        <v>27</v>
      </c>
      <c r="H604" t="s">
        <v>42</v>
      </c>
      <c r="I604">
        <v>1000</v>
      </c>
      <c r="J604" t="s">
        <v>55</v>
      </c>
      <c r="K604" t="s">
        <v>60</v>
      </c>
      <c r="L604" t="s">
        <v>45</v>
      </c>
      <c r="M604">
        <v>1948</v>
      </c>
      <c r="N604">
        <v>4</v>
      </c>
      <c r="O604">
        <v>1750.5</v>
      </c>
      <c r="P604">
        <v>2</v>
      </c>
      <c r="Q604">
        <v>1</v>
      </c>
      <c r="R604">
        <v>4</v>
      </c>
      <c r="S604" t="s">
        <v>91</v>
      </c>
      <c r="T604" t="s">
        <v>45</v>
      </c>
      <c r="U604" s="1">
        <v>46131</v>
      </c>
      <c r="V604" t="s">
        <v>92</v>
      </c>
      <c r="W604">
        <v>7792</v>
      </c>
      <c r="X604" t="str">
        <f t="shared" si="36"/>
        <v>No</v>
      </c>
      <c r="Y604" t="str">
        <f t="shared" si="37"/>
        <v>0-6 months</v>
      </c>
      <c r="Z604" t="str">
        <f t="shared" si="38"/>
        <v>25-34</v>
      </c>
      <c r="AA604" s="8">
        <f t="shared" si="39"/>
        <v>1</v>
      </c>
    </row>
    <row r="605" spans="1:27">
      <c r="A605" t="s">
        <v>745</v>
      </c>
      <c r="B605" s="1">
        <v>45876</v>
      </c>
      <c r="C605" s="2" t="s">
        <v>71</v>
      </c>
      <c r="D605" t="s">
        <v>72</v>
      </c>
      <c r="E605" t="s">
        <v>64</v>
      </c>
      <c r="F605">
        <v>29</v>
      </c>
      <c r="G605" t="s">
        <v>54</v>
      </c>
      <c r="H605" t="s">
        <v>28</v>
      </c>
      <c r="I605">
        <v>100</v>
      </c>
      <c r="J605" t="s">
        <v>29</v>
      </c>
      <c r="K605" t="s">
        <v>44</v>
      </c>
      <c r="L605" t="s">
        <v>31</v>
      </c>
      <c r="M605">
        <v>799</v>
      </c>
      <c r="N605">
        <v>13</v>
      </c>
      <c r="O605">
        <v>702.3</v>
      </c>
      <c r="P605">
        <v>0</v>
      </c>
      <c r="Q605">
        <v>2</v>
      </c>
      <c r="R605">
        <v>3</v>
      </c>
      <c r="S605" t="s">
        <v>149</v>
      </c>
      <c r="T605" t="s">
        <v>31</v>
      </c>
      <c r="W605">
        <v>10387</v>
      </c>
      <c r="X605" t="str">
        <f t="shared" si="36"/>
        <v>No</v>
      </c>
      <c r="Y605" t="str">
        <f t="shared" si="37"/>
        <v>13-24 months</v>
      </c>
      <c r="Z605" t="str">
        <f t="shared" si="38"/>
        <v>25-34</v>
      </c>
      <c r="AA605" s="8">
        <f t="shared" si="39"/>
        <v>0</v>
      </c>
    </row>
    <row r="606" spans="1:27">
      <c r="A606" t="s">
        <v>746</v>
      </c>
      <c r="B606" s="1">
        <v>45760</v>
      </c>
      <c r="C606" s="2" t="s">
        <v>24</v>
      </c>
      <c r="D606" t="s">
        <v>25</v>
      </c>
      <c r="E606" t="s">
        <v>26</v>
      </c>
      <c r="F606">
        <v>18</v>
      </c>
      <c r="G606" t="s">
        <v>27</v>
      </c>
      <c r="H606" t="s">
        <v>42</v>
      </c>
      <c r="I606">
        <v>1000</v>
      </c>
      <c r="J606" t="s">
        <v>43</v>
      </c>
      <c r="K606" t="s">
        <v>44</v>
      </c>
      <c r="L606" t="s">
        <v>45</v>
      </c>
      <c r="M606">
        <v>1948</v>
      </c>
      <c r="N606">
        <v>17</v>
      </c>
      <c r="O606">
        <v>1487.7</v>
      </c>
      <c r="P606">
        <v>0</v>
      </c>
      <c r="Q606">
        <v>0</v>
      </c>
      <c r="R606">
        <v>4</v>
      </c>
      <c r="T606" t="s">
        <v>31</v>
      </c>
      <c r="W606">
        <v>33116</v>
      </c>
      <c r="X606" t="str">
        <f t="shared" si="36"/>
        <v>No</v>
      </c>
      <c r="Y606" t="str">
        <f t="shared" si="37"/>
        <v>13-24 months</v>
      </c>
      <c r="Z606" t="str">
        <f t="shared" si="38"/>
        <v>18-24</v>
      </c>
      <c r="AA606" s="8">
        <f t="shared" si="39"/>
        <v>0</v>
      </c>
    </row>
    <row r="607" spans="1:27">
      <c r="A607" t="s">
        <v>747</v>
      </c>
      <c r="B607" s="1">
        <v>45906</v>
      </c>
      <c r="C607" s="2" t="s">
        <v>146</v>
      </c>
      <c r="D607" t="s">
        <v>147</v>
      </c>
      <c r="E607" t="s">
        <v>26</v>
      </c>
      <c r="F607">
        <v>18</v>
      </c>
      <c r="G607" t="s">
        <v>54</v>
      </c>
      <c r="H607" t="s">
        <v>42</v>
      </c>
      <c r="I607">
        <v>1000</v>
      </c>
      <c r="J607" t="s">
        <v>55</v>
      </c>
      <c r="K607" t="s">
        <v>44</v>
      </c>
      <c r="L607" t="s">
        <v>45</v>
      </c>
      <c r="M607">
        <v>1948</v>
      </c>
      <c r="N607">
        <v>10</v>
      </c>
      <c r="O607">
        <v>1526.8</v>
      </c>
      <c r="P607">
        <v>1</v>
      </c>
      <c r="Q607">
        <v>0</v>
      </c>
      <c r="R607">
        <v>4</v>
      </c>
      <c r="T607" t="s">
        <v>45</v>
      </c>
      <c r="U607" s="1">
        <v>46198</v>
      </c>
      <c r="V607" t="s">
        <v>97</v>
      </c>
      <c r="W607">
        <v>19480</v>
      </c>
      <c r="X607" t="str">
        <f t="shared" si="36"/>
        <v>No</v>
      </c>
      <c r="Y607" t="str">
        <f t="shared" si="37"/>
        <v>7-12 months</v>
      </c>
      <c r="Z607" t="str">
        <f t="shared" si="38"/>
        <v>18-24</v>
      </c>
      <c r="AA607" s="8">
        <f t="shared" si="39"/>
        <v>1</v>
      </c>
    </row>
    <row r="608" spans="1:27">
      <c r="A608" t="s">
        <v>748</v>
      </c>
      <c r="B608" s="1">
        <v>46092</v>
      </c>
      <c r="C608" s="2" t="s">
        <v>158</v>
      </c>
      <c r="D608" t="s">
        <v>159</v>
      </c>
      <c r="E608" t="s">
        <v>64</v>
      </c>
      <c r="F608">
        <v>52</v>
      </c>
      <c r="G608" t="s">
        <v>54</v>
      </c>
      <c r="H608" t="s">
        <v>28</v>
      </c>
      <c r="I608">
        <v>100</v>
      </c>
      <c r="J608" t="s">
        <v>55</v>
      </c>
      <c r="K608" t="s">
        <v>56</v>
      </c>
      <c r="L608" t="s">
        <v>31</v>
      </c>
      <c r="M608">
        <v>799</v>
      </c>
      <c r="N608">
        <v>6</v>
      </c>
      <c r="O608">
        <v>404.3</v>
      </c>
      <c r="P608">
        <v>3</v>
      </c>
      <c r="Q608">
        <v>0</v>
      </c>
      <c r="R608">
        <v>3</v>
      </c>
      <c r="S608" t="s">
        <v>149</v>
      </c>
      <c r="T608" t="s">
        <v>31</v>
      </c>
      <c r="W608">
        <v>4794</v>
      </c>
      <c r="X608" t="str">
        <f t="shared" si="36"/>
        <v>No</v>
      </c>
      <c r="Y608" t="str">
        <f t="shared" si="37"/>
        <v>0-6 months</v>
      </c>
      <c r="Z608" t="str">
        <f t="shared" si="38"/>
        <v>50+</v>
      </c>
      <c r="AA608" s="8">
        <f t="shared" si="39"/>
        <v>0</v>
      </c>
    </row>
    <row r="609" spans="1:27">
      <c r="A609" t="s">
        <v>749</v>
      </c>
      <c r="B609" s="1">
        <v>45410</v>
      </c>
      <c r="C609" s="2" t="s">
        <v>74</v>
      </c>
      <c r="D609" t="s">
        <v>74</v>
      </c>
      <c r="E609" t="s">
        <v>35</v>
      </c>
      <c r="F609">
        <v>24</v>
      </c>
      <c r="G609" t="s">
        <v>27</v>
      </c>
      <c r="H609" t="s">
        <v>67</v>
      </c>
      <c r="I609">
        <v>300</v>
      </c>
      <c r="J609" t="s">
        <v>29</v>
      </c>
      <c r="K609" t="s">
        <v>44</v>
      </c>
      <c r="L609" t="s">
        <v>31</v>
      </c>
      <c r="M609">
        <v>1199</v>
      </c>
      <c r="N609">
        <v>10</v>
      </c>
      <c r="O609">
        <v>633.79999999999995</v>
      </c>
      <c r="P609">
        <v>3</v>
      </c>
      <c r="Q609">
        <v>2</v>
      </c>
      <c r="R609">
        <v>1</v>
      </c>
      <c r="T609" t="s">
        <v>45</v>
      </c>
      <c r="U609" s="1">
        <v>45722</v>
      </c>
      <c r="V609" t="s">
        <v>207</v>
      </c>
      <c r="W609">
        <v>11990</v>
      </c>
      <c r="X609" t="str">
        <f t="shared" si="36"/>
        <v>No</v>
      </c>
      <c r="Y609" t="str">
        <f t="shared" si="37"/>
        <v>7-12 months</v>
      </c>
      <c r="Z609" t="str">
        <f t="shared" si="38"/>
        <v>18-24</v>
      </c>
      <c r="AA609" s="8">
        <f t="shared" si="39"/>
        <v>1</v>
      </c>
    </row>
    <row r="610" spans="1:27">
      <c r="A610" t="s">
        <v>750</v>
      </c>
      <c r="B610" s="1">
        <v>44567</v>
      </c>
      <c r="C610" s="2" t="s">
        <v>89</v>
      </c>
      <c r="D610" t="s">
        <v>90</v>
      </c>
      <c r="E610" t="s">
        <v>41</v>
      </c>
      <c r="F610">
        <v>33</v>
      </c>
      <c r="G610" t="s">
        <v>27</v>
      </c>
      <c r="H610" t="s">
        <v>67</v>
      </c>
      <c r="I610">
        <v>300</v>
      </c>
      <c r="J610" t="s">
        <v>29</v>
      </c>
      <c r="K610" t="s">
        <v>56</v>
      </c>
      <c r="L610" t="s">
        <v>31</v>
      </c>
      <c r="M610">
        <v>1199</v>
      </c>
      <c r="N610">
        <v>56</v>
      </c>
      <c r="O610">
        <v>385.1</v>
      </c>
      <c r="P610">
        <v>0</v>
      </c>
      <c r="Q610">
        <v>0</v>
      </c>
      <c r="R610">
        <v>4</v>
      </c>
      <c r="T610" t="s">
        <v>31</v>
      </c>
      <c r="W610">
        <v>67144</v>
      </c>
      <c r="X610" t="str">
        <f t="shared" si="36"/>
        <v>No</v>
      </c>
      <c r="Y610" t="str">
        <f t="shared" si="37"/>
        <v>48+ months</v>
      </c>
      <c r="Z610" t="str">
        <f t="shared" si="38"/>
        <v>25-34</v>
      </c>
      <c r="AA610" s="8">
        <f t="shared" si="39"/>
        <v>0</v>
      </c>
    </row>
    <row r="611" spans="1:27">
      <c r="A611" t="s">
        <v>751</v>
      </c>
      <c r="B611" s="1">
        <v>45504</v>
      </c>
      <c r="C611" s="2" t="s">
        <v>89</v>
      </c>
      <c r="D611" t="s">
        <v>90</v>
      </c>
      <c r="E611" t="s">
        <v>41</v>
      </c>
      <c r="F611">
        <v>42</v>
      </c>
      <c r="G611" t="s">
        <v>27</v>
      </c>
      <c r="H611" t="s">
        <v>36</v>
      </c>
      <c r="I611">
        <v>30</v>
      </c>
      <c r="J611" t="s">
        <v>29</v>
      </c>
      <c r="K611" t="s">
        <v>60</v>
      </c>
      <c r="L611" t="s">
        <v>45</v>
      </c>
      <c r="M611">
        <v>648</v>
      </c>
      <c r="N611">
        <v>12</v>
      </c>
      <c r="O611">
        <v>321.7</v>
      </c>
      <c r="P611">
        <v>2</v>
      </c>
      <c r="Q611">
        <v>3</v>
      </c>
      <c r="R611">
        <v>2</v>
      </c>
      <c r="S611" t="s">
        <v>240</v>
      </c>
      <c r="T611" t="s">
        <v>45</v>
      </c>
      <c r="U611" s="1">
        <v>45866</v>
      </c>
      <c r="V611" t="s">
        <v>97</v>
      </c>
      <c r="W611">
        <v>7776</v>
      </c>
      <c r="X611" t="str">
        <f t="shared" si="36"/>
        <v>No</v>
      </c>
      <c r="Y611" t="str">
        <f t="shared" si="37"/>
        <v>7-12 months</v>
      </c>
      <c r="Z611" t="str">
        <f t="shared" si="38"/>
        <v>35-49</v>
      </c>
      <c r="AA611" s="8">
        <f t="shared" si="39"/>
        <v>1</v>
      </c>
    </row>
    <row r="612" spans="1:27">
      <c r="A612" t="s">
        <v>752</v>
      </c>
      <c r="B612" s="1">
        <v>45993</v>
      </c>
      <c r="C612" s="2" t="s">
        <v>71</v>
      </c>
      <c r="D612" t="s">
        <v>72</v>
      </c>
      <c r="E612" t="s">
        <v>64</v>
      </c>
      <c r="F612">
        <v>56</v>
      </c>
      <c r="G612" t="s">
        <v>27</v>
      </c>
      <c r="H612" t="s">
        <v>28</v>
      </c>
      <c r="I612">
        <v>100</v>
      </c>
      <c r="J612" t="s">
        <v>55</v>
      </c>
      <c r="K612" t="s">
        <v>82</v>
      </c>
      <c r="L612" t="s">
        <v>45</v>
      </c>
      <c r="M612">
        <v>948</v>
      </c>
      <c r="N612">
        <v>9</v>
      </c>
      <c r="O612">
        <v>606.5</v>
      </c>
      <c r="P612">
        <v>5</v>
      </c>
      <c r="Q612">
        <v>0</v>
      </c>
      <c r="R612">
        <v>4</v>
      </c>
      <c r="S612" t="s">
        <v>130</v>
      </c>
      <c r="T612" t="s">
        <v>31</v>
      </c>
      <c r="W612">
        <v>8532</v>
      </c>
      <c r="X612" t="str">
        <f t="shared" si="36"/>
        <v>No</v>
      </c>
      <c r="Y612" t="str">
        <f t="shared" si="37"/>
        <v>7-12 months</v>
      </c>
      <c r="Z612" t="str">
        <f t="shared" si="38"/>
        <v>50+</v>
      </c>
      <c r="AA612" s="8">
        <f t="shared" si="39"/>
        <v>0</v>
      </c>
    </row>
    <row r="613" spans="1:27">
      <c r="A613" t="s">
        <v>753</v>
      </c>
      <c r="B613" s="1">
        <v>45051</v>
      </c>
      <c r="C613" s="2" t="s">
        <v>183</v>
      </c>
      <c r="D613" t="s">
        <v>184</v>
      </c>
      <c r="E613" t="s">
        <v>26</v>
      </c>
      <c r="F613">
        <v>20</v>
      </c>
      <c r="G613" t="s">
        <v>54</v>
      </c>
      <c r="H613" t="s">
        <v>36</v>
      </c>
      <c r="I613">
        <v>30</v>
      </c>
      <c r="J613" t="s">
        <v>55</v>
      </c>
      <c r="K613" t="s">
        <v>60</v>
      </c>
      <c r="L613" t="s">
        <v>31</v>
      </c>
      <c r="M613">
        <v>499</v>
      </c>
      <c r="N613">
        <v>26</v>
      </c>
      <c r="O613">
        <v>399.8</v>
      </c>
      <c r="P613">
        <v>0</v>
      </c>
      <c r="Q613">
        <v>2</v>
      </c>
      <c r="R613">
        <v>4</v>
      </c>
      <c r="S613" t="s">
        <v>112</v>
      </c>
      <c r="T613" t="s">
        <v>45</v>
      </c>
      <c r="U613" s="1">
        <v>45845</v>
      </c>
      <c r="V613" t="s">
        <v>92</v>
      </c>
      <c r="W613">
        <v>12974</v>
      </c>
      <c r="X613" t="str">
        <f t="shared" si="36"/>
        <v>No</v>
      </c>
      <c r="Y613" t="str">
        <f t="shared" si="37"/>
        <v>25-48 months</v>
      </c>
      <c r="Z613" t="str">
        <f t="shared" si="38"/>
        <v>18-24</v>
      </c>
      <c r="AA613" s="8">
        <f t="shared" si="39"/>
        <v>1</v>
      </c>
    </row>
    <row r="614" spans="1:27">
      <c r="A614" t="s">
        <v>754</v>
      </c>
      <c r="B614" s="1">
        <v>45954</v>
      </c>
      <c r="C614" s="2" t="s">
        <v>51</v>
      </c>
      <c r="D614" t="s">
        <v>52</v>
      </c>
      <c r="E614" t="s">
        <v>53</v>
      </c>
      <c r="F614">
        <v>30</v>
      </c>
      <c r="G614" t="s">
        <v>27</v>
      </c>
      <c r="H614" t="s">
        <v>28</v>
      </c>
      <c r="I614">
        <v>100</v>
      </c>
      <c r="J614" t="s">
        <v>55</v>
      </c>
      <c r="K614" t="s">
        <v>56</v>
      </c>
      <c r="L614" t="s">
        <v>31</v>
      </c>
      <c r="M614">
        <v>799</v>
      </c>
      <c r="N614">
        <v>10</v>
      </c>
      <c r="O614">
        <v>285.7</v>
      </c>
      <c r="P614">
        <v>0</v>
      </c>
      <c r="Q614">
        <v>0</v>
      </c>
      <c r="R614">
        <v>5</v>
      </c>
      <c r="T614" t="s">
        <v>31</v>
      </c>
      <c r="W614">
        <v>7990</v>
      </c>
      <c r="X614" t="str">
        <f t="shared" si="36"/>
        <v>No</v>
      </c>
      <c r="Y614" t="str">
        <f t="shared" si="37"/>
        <v>7-12 months</v>
      </c>
      <c r="Z614" t="str">
        <f t="shared" si="38"/>
        <v>25-34</v>
      </c>
      <c r="AA614" s="8">
        <f t="shared" si="39"/>
        <v>0</v>
      </c>
    </row>
    <row r="615" spans="1:27">
      <c r="A615" t="s">
        <v>755</v>
      </c>
      <c r="B615" s="1">
        <v>46240</v>
      </c>
      <c r="C615" s="2" t="s">
        <v>71</v>
      </c>
      <c r="D615" t="s">
        <v>72</v>
      </c>
      <c r="E615" t="s">
        <v>64</v>
      </c>
      <c r="F615">
        <v>23</v>
      </c>
      <c r="G615" t="s">
        <v>54</v>
      </c>
      <c r="H615" t="s">
        <v>42</v>
      </c>
      <c r="I615">
        <v>1000</v>
      </c>
      <c r="J615" t="s">
        <v>55</v>
      </c>
      <c r="K615" t="s">
        <v>60</v>
      </c>
      <c r="L615" t="s">
        <v>45</v>
      </c>
      <c r="M615">
        <v>1948</v>
      </c>
      <c r="N615">
        <v>1</v>
      </c>
      <c r="O615">
        <v>1363.7</v>
      </c>
      <c r="P615">
        <v>3</v>
      </c>
      <c r="Q615">
        <v>4</v>
      </c>
      <c r="R615">
        <v>3</v>
      </c>
      <c r="S615" t="s">
        <v>80</v>
      </c>
      <c r="T615" t="s">
        <v>45</v>
      </c>
      <c r="U615" s="1">
        <v>46264</v>
      </c>
      <c r="V615" t="s">
        <v>69</v>
      </c>
      <c r="W615">
        <v>1948</v>
      </c>
      <c r="X615" t="str">
        <f t="shared" si="36"/>
        <v>No</v>
      </c>
      <c r="Y615" t="str">
        <f t="shared" si="37"/>
        <v>0-6 months</v>
      </c>
      <c r="Z615" t="str">
        <f t="shared" si="38"/>
        <v>18-24</v>
      </c>
      <c r="AA615" s="8">
        <f t="shared" si="39"/>
        <v>1</v>
      </c>
    </row>
    <row r="616" spans="1:27">
      <c r="A616" t="s">
        <v>756</v>
      </c>
      <c r="B616" s="1">
        <v>45582</v>
      </c>
      <c r="C616" s="2" t="s">
        <v>71</v>
      </c>
      <c r="D616" t="s">
        <v>72</v>
      </c>
      <c r="E616" t="s">
        <v>64</v>
      </c>
      <c r="F616">
        <v>37</v>
      </c>
      <c r="G616" t="s">
        <v>27</v>
      </c>
      <c r="H616" t="s">
        <v>28</v>
      </c>
      <c r="I616">
        <v>100</v>
      </c>
      <c r="J616" t="s">
        <v>43</v>
      </c>
      <c r="K616" t="s">
        <v>30</v>
      </c>
      <c r="L616" t="s">
        <v>45</v>
      </c>
      <c r="M616">
        <v>948</v>
      </c>
      <c r="N616">
        <v>22</v>
      </c>
      <c r="O616">
        <v>1460.6</v>
      </c>
      <c r="P616">
        <v>0</v>
      </c>
      <c r="Q616">
        <v>0</v>
      </c>
      <c r="R616">
        <v>4</v>
      </c>
      <c r="S616" t="s">
        <v>91</v>
      </c>
      <c r="T616" t="s">
        <v>31</v>
      </c>
      <c r="W616">
        <v>20856</v>
      </c>
      <c r="X616" t="str">
        <f t="shared" si="36"/>
        <v>No</v>
      </c>
      <c r="Y616" t="str">
        <f t="shared" si="37"/>
        <v>13-24 months</v>
      </c>
      <c r="Z616" t="str">
        <f t="shared" si="38"/>
        <v>35-49</v>
      </c>
      <c r="AA616" s="8">
        <f t="shared" si="39"/>
        <v>0</v>
      </c>
    </row>
    <row r="617" spans="1:27">
      <c r="A617" t="s">
        <v>757</v>
      </c>
      <c r="B617" s="1">
        <v>45881</v>
      </c>
      <c r="C617" s="2" t="s">
        <v>71</v>
      </c>
      <c r="D617" t="s">
        <v>72</v>
      </c>
      <c r="E617" t="s">
        <v>64</v>
      </c>
      <c r="F617">
        <v>25</v>
      </c>
      <c r="G617" t="s">
        <v>27</v>
      </c>
      <c r="H617" t="s">
        <v>67</v>
      </c>
      <c r="I617">
        <v>300</v>
      </c>
      <c r="J617" t="s">
        <v>43</v>
      </c>
      <c r="K617" t="s">
        <v>30</v>
      </c>
      <c r="L617" t="s">
        <v>45</v>
      </c>
      <c r="M617">
        <v>1348</v>
      </c>
      <c r="N617">
        <v>13</v>
      </c>
      <c r="O617">
        <v>854.4</v>
      </c>
      <c r="P617">
        <v>0</v>
      </c>
      <c r="Q617">
        <v>0</v>
      </c>
      <c r="R617">
        <v>4</v>
      </c>
      <c r="S617" t="s">
        <v>236</v>
      </c>
      <c r="T617" t="s">
        <v>31</v>
      </c>
      <c r="W617">
        <v>17524</v>
      </c>
      <c r="X617" t="str">
        <f t="shared" si="36"/>
        <v>No</v>
      </c>
      <c r="Y617" t="str">
        <f t="shared" si="37"/>
        <v>13-24 months</v>
      </c>
      <c r="Z617" t="str">
        <f t="shared" si="38"/>
        <v>25-34</v>
      </c>
      <c r="AA617" s="8">
        <f t="shared" si="39"/>
        <v>0</v>
      </c>
    </row>
    <row r="618" spans="1:27">
      <c r="A618" t="s">
        <v>758</v>
      </c>
      <c r="B618" s="1">
        <v>46181</v>
      </c>
      <c r="C618" s="2" t="s">
        <v>24</v>
      </c>
      <c r="D618" t="s">
        <v>25</v>
      </c>
      <c r="E618" t="s">
        <v>26</v>
      </c>
      <c r="F618">
        <v>31</v>
      </c>
      <c r="G618" t="s">
        <v>27</v>
      </c>
      <c r="H618" t="s">
        <v>36</v>
      </c>
      <c r="I618">
        <v>30</v>
      </c>
      <c r="J618" t="s">
        <v>55</v>
      </c>
      <c r="K618" t="s">
        <v>30</v>
      </c>
      <c r="L618" t="s">
        <v>45</v>
      </c>
      <c r="M618">
        <v>648</v>
      </c>
      <c r="N618">
        <v>3</v>
      </c>
      <c r="O618">
        <v>170</v>
      </c>
      <c r="P618">
        <v>0</v>
      </c>
      <c r="Q618">
        <v>1</v>
      </c>
      <c r="R618">
        <v>5</v>
      </c>
      <c r="T618" t="s">
        <v>45</v>
      </c>
      <c r="U618" s="1">
        <v>46264</v>
      </c>
      <c r="V618" t="s">
        <v>92</v>
      </c>
      <c r="W618">
        <v>1944</v>
      </c>
      <c r="X618" t="str">
        <f t="shared" si="36"/>
        <v>No</v>
      </c>
      <c r="Y618" t="str">
        <f t="shared" si="37"/>
        <v>0-6 months</v>
      </c>
      <c r="Z618" t="str">
        <f t="shared" si="38"/>
        <v>25-34</v>
      </c>
      <c r="AA618" s="8">
        <f t="shared" si="39"/>
        <v>1</v>
      </c>
    </row>
    <row r="619" spans="1:27">
      <c r="A619" t="s">
        <v>759</v>
      </c>
      <c r="B619" s="1">
        <v>45862</v>
      </c>
      <c r="C619" s="2" t="s">
        <v>47</v>
      </c>
      <c r="D619" t="s">
        <v>48</v>
      </c>
      <c r="E619" t="s">
        <v>26</v>
      </c>
      <c r="F619">
        <v>33</v>
      </c>
      <c r="G619" t="s">
        <v>54</v>
      </c>
      <c r="H619" t="s">
        <v>28</v>
      </c>
      <c r="I619">
        <v>100</v>
      </c>
      <c r="J619" t="s">
        <v>55</v>
      </c>
      <c r="K619" t="s">
        <v>82</v>
      </c>
      <c r="L619" t="s">
        <v>31</v>
      </c>
      <c r="M619">
        <v>799</v>
      </c>
      <c r="N619">
        <v>13</v>
      </c>
      <c r="O619">
        <v>597.29999999999995</v>
      </c>
      <c r="P619">
        <v>0</v>
      </c>
      <c r="Q619">
        <v>1</v>
      </c>
      <c r="R619">
        <v>4</v>
      </c>
      <c r="S619" t="s">
        <v>160</v>
      </c>
      <c r="T619" t="s">
        <v>31</v>
      </c>
      <c r="W619">
        <v>10387</v>
      </c>
      <c r="X619" t="str">
        <f t="shared" si="36"/>
        <v>No</v>
      </c>
      <c r="Y619" t="str">
        <f t="shared" si="37"/>
        <v>13-24 months</v>
      </c>
      <c r="Z619" t="str">
        <f t="shared" si="38"/>
        <v>25-34</v>
      </c>
      <c r="AA619" s="8">
        <f t="shared" si="39"/>
        <v>0</v>
      </c>
    </row>
    <row r="620" spans="1:27">
      <c r="A620" t="s">
        <v>760</v>
      </c>
      <c r="B620" s="1">
        <v>45296</v>
      </c>
      <c r="C620" s="2" t="s">
        <v>59</v>
      </c>
      <c r="D620" t="s">
        <v>59</v>
      </c>
      <c r="E620" t="s">
        <v>35</v>
      </c>
      <c r="F620">
        <v>30</v>
      </c>
      <c r="G620" t="s">
        <v>27</v>
      </c>
      <c r="H620" t="s">
        <v>28</v>
      </c>
      <c r="I620">
        <v>100</v>
      </c>
      <c r="J620" t="s">
        <v>43</v>
      </c>
      <c r="K620" t="s">
        <v>60</v>
      </c>
      <c r="L620" t="s">
        <v>45</v>
      </c>
      <c r="M620">
        <v>948</v>
      </c>
      <c r="N620">
        <v>32</v>
      </c>
      <c r="O620">
        <v>426.4</v>
      </c>
      <c r="P620">
        <v>1</v>
      </c>
      <c r="Q620">
        <v>1</v>
      </c>
      <c r="R620">
        <v>4</v>
      </c>
      <c r="T620" t="s">
        <v>31</v>
      </c>
      <c r="W620">
        <v>30336</v>
      </c>
      <c r="X620" t="str">
        <f t="shared" si="36"/>
        <v>No</v>
      </c>
      <c r="Y620" t="str">
        <f t="shared" si="37"/>
        <v>25-48 months</v>
      </c>
      <c r="Z620" t="str">
        <f t="shared" si="38"/>
        <v>25-34</v>
      </c>
      <c r="AA620" s="8">
        <f t="shared" si="39"/>
        <v>0</v>
      </c>
    </row>
    <row r="621" spans="1:27">
      <c r="A621" t="s">
        <v>761</v>
      </c>
      <c r="B621" s="1">
        <v>44873</v>
      </c>
      <c r="C621" s="2" t="s">
        <v>47</v>
      </c>
      <c r="D621" t="s">
        <v>48</v>
      </c>
      <c r="E621" t="s">
        <v>26</v>
      </c>
      <c r="F621">
        <v>47</v>
      </c>
      <c r="G621" t="s">
        <v>54</v>
      </c>
      <c r="H621" t="s">
        <v>42</v>
      </c>
      <c r="I621">
        <v>1000</v>
      </c>
      <c r="J621" t="s">
        <v>43</v>
      </c>
      <c r="K621" t="s">
        <v>60</v>
      </c>
      <c r="L621" t="s">
        <v>45</v>
      </c>
      <c r="M621">
        <v>1948</v>
      </c>
      <c r="N621">
        <v>46</v>
      </c>
      <c r="O621">
        <v>921.2</v>
      </c>
      <c r="P621">
        <v>1</v>
      </c>
      <c r="Q621">
        <v>2</v>
      </c>
      <c r="R621">
        <v>4</v>
      </c>
      <c r="S621" t="s">
        <v>151</v>
      </c>
      <c r="T621" t="s">
        <v>31</v>
      </c>
      <c r="W621">
        <v>89608</v>
      </c>
      <c r="X621" t="str">
        <f t="shared" si="36"/>
        <v>No</v>
      </c>
      <c r="Y621" t="str">
        <f t="shared" si="37"/>
        <v>25-48 months</v>
      </c>
      <c r="Z621" t="str">
        <f t="shared" si="38"/>
        <v>35-49</v>
      </c>
      <c r="AA621" s="8">
        <f t="shared" si="39"/>
        <v>0</v>
      </c>
    </row>
    <row r="622" spans="1:27">
      <c r="A622" t="s">
        <v>762</v>
      </c>
      <c r="B622" s="1">
        <v>45920</v>
      </c>
      <c r="C622" s="2" t="s">
        <v>71</v>
      </c>
      <c r="D622" t="s">
        <v>72</v>
      </c>
      <c r="E622" t="s">
        <v>64</v>
      </c>
      <c r="F622">
        <v>24</v>
      </c>
      <c r="G622" t="s">
        <v>54</v>
      </c>
      <c r="H622" t="s">
        <v>67</v>
      </c>
      <c r="I622">
        <v>300</v>
      </c>
      <c r="J622" t="s">
        <v>55</v>
      </c>
      <c r="K622" t="s">
        <v>56</v>
      </c>
      <c r="L622" t="s">
        <v>31</v>
      </c>
      <c r="M622">
        <v>1199</v>
      </c>
      <c r="N622">
        <v>4</v>
      </c>
      <c r="O622">
        <v>703.9</v>
      </c>
      <c r="P622">
        <v>1</v>
      </c>
      <c r="Q622">
        <v>0</v>
      </c>
      <c r="R622">
        <v>3</v>
      </c>
      <c r="T622" t="s">
        <v>45</v>
      </c>
      <c r="U622" s="1">
        <v>46045</v>
      </c>
      <c r="V622" t="s">
        <v>69</v>
      </c>
      <c r="W622">
        <v>4796</v>
      </c>
      <c r="X622" t="str">
        <f t="shared" si="36"/>
        <v>No</v>
      </c>
      <c r="Y622" t="str">
        <f t="shared" si="37"/>
        <v>0-6 months</v>
      </c>
      <c r="Z622" t="str">
        <f t="shared" si="38"/>
        <v>18-24</v>
      </c>
      <c r="AA622" s="8">
        <f t="shared" si="39"/>
        <v>1</v>
      </c>
    </row>
    <row r="623" spans="1:27">
      <c r="A623" t="s">
        <v>763</v>
      </c>
      <c r="B623" s="1">
        <v>46052</v>
      </c>
      <c r="C623" s="2" t="s">
        <v>33</v>
      </c>
      <c r="D623" t="s">
        <v>34</v>
      </c>
      <c r="E623" t="s">
        <v>35</v>
      </c>
      <c r="F623">
        <v>46</v>
      </c>
      <c r="G623" t="s">
        <v>54</v>
      </c>
      <c r="H623" t="s">
        <v>28</v>
      </c>
      <c r="I623">
        <v>100</v>
      </c>
      <c r="J623" t="s">
        <v>29</v>
      </c>
      <c r="K623" t="s">
        <v>60</v>
      </c>
      <c r="L623" t="s">
        <v>45</v>
      </c>
      <c r="M623">
        <v>948</v>
      </c>
      <c r="N623">
        <v>7</v>
      </c>
      <c r="O623">
        <v>305</v>
      </c>
      <c r="P623">
        <v>0</v>
      </c>
      <c r="Q623">
        <v>1</v>
      </c>
      <c r="R623">
        <v>3</v>
      </c>
      <c r="S623" t="s">
        <v>136</v>
      </c>
      <c r="T623" t="s">
        <v>31</v>
      </c>
      <c r="W623">
        <v>6636</v>
      </c>
      <c r="X623" t="str">
        <f t="shared" si="36"/>
        <v>No</v>
      </c>
      <c r="Y623" t="str">
        <f t="shared" si="37"/>
        <v>7-12 months</v>
      </c>
      <c r="Z623" t="str">
        <f t="shared" si="38"/>
        <v>35-49</v>
      </c>
      <c r="AA623" s="8">
        <f t="shared" si="39"/>
        <v>0</v>
      </c>
    </row>
    <row r="624" spans="1:27">
      <c r="A624" t="s">
        <v>764</v>
      </c>
      <c r="B624" s="1">
        <v>45293</v>
      </c>
      <c r="C624" s="2" t="s">
        <v>66</v>
      </c>
      <c r="D624" t="s">
        <v>40</v>
      </c>
      <c r="E624" t="s">
        <v>41</v>
      </c>
      <c r="F624">
        <v>41</v>
      </c>
      <c r="G624" t="s">
        <v>54</v>
      </c>
      <c r="H624" t="s">
        <v>67</v>
      </c>
      <c r="I624">
        <v>300</v>
      </c>
      <c r="J624" t="s">
        <v>55</v>
      </c>
      <c r="K624" t="s">
        <v>60</v>
      </c>
      <c r="L624" t="s">
        <v>31</v>
      </c>
      <c r="M624">
        <v>1199</v>
      </c>
      <c r="N624">
        <v>31</v>
      </c>
      <c r="O624">
        <v>794.1</v>
      </c>
      <c r="P624">
        <v>2</v>
      </c>
      <c r="Q624">
        <v>0</v>
      </c>
      <c r="S624" t="s">
        <v>405</v>
      </c>
      <c r="T624" t="s">
        <v>45</v>
      </c>
      <c r="U624" s="1">
        <v>46223</v>
      </c>
      <c r="V624" t="s">
        <v>97</v>
      </c>
      <c r="W624">
        <v>37169</v>
      </c>
      <c r="X624" t="str">
        <f t="shared" si="36"/>
        <v>No</v>
      </c>
      <c r="Y624" t="str">
        <f t="shared" si="37"/>
        <v>25-48 months</v>
      </c>
      <c r="Z624" t="str">
        <f t="shared" si="38"/>
        <v>35-49</v>
      </c>
      <c r="AA624" s="8">
        <f t="shared" si="39"/>
        <v>1</v>
      </c>
    </row>
    <row r="625" spans="1:27">
      <c r="A625" t="s">
        <v>765</v>
      </c>
      <c r="B625" s="1">
        <v>46137</v>
      </c>
      <c r="C625" s="2" t="s">
        <v>51</v>
      </c>
      <c r="D625" t="s">
        <v>52</v>
      </c>
      <c r="E625" t="s">
        <v>53</v>
      </c>
      <c r="F625">
        <v>47</v>
      </c>
      <c r="G625" t="s">
        <v>27</v>
      </c>
      <c r="H625" t="s">
        <v>28</v>
      </c>
      <c r="I625">
        <v>100</v>
      </c>
      <c r="J625" t="s">
        <v>55</v>
      </c>
      <c r="K625" t="s">
        <v>30</v>
      </c>
      <c r="L625" t="s">
        <v>31</v>
      </c>
      <c r="M625">
        <v>799</v>
      </c>
      <c r="N625">
        <v>2</v>
      </c>
      <c r="O625">
        <v>332.7</v>
      </c>
      <c r="P625">
        <v>0</v>
      </c>
      <c r="Q625">
        <v>1</v>
      </c>
      <c r="R625">
        <v>4</v>
      </c>
      <c r="T625" t="s">
        <v>45</v>
      </c>
      <c r="U625" s="1">
        <v>46208</v>
      </c>
      <c r="V625" t="s">
        <v>170</v>
      </c>
      <c r="W625">
        <v>1598</v>
      </c>
      <c r="X625" t="str">
        <f t="shared" si="36"/>
        <v>No</v>
      </c>
      <c r="Y625" t="str">
        <f t="shared" si="37"/>
        <v>0-6 months</v>
      </c>
      <c r="Z625" t="str">
        <f t="shared" si="38"/>
        <v>35-49</v>
      </c>
      <c r="AA625" s="8">
        <f t="shared" si="39"/>
        <v>1</v>
      </c>
    </row>
    <row r="626" spans="1:27">
      <c r="A626" t="s">
        <v>766</v>
      </c>
      <c r="B626" s="1">
        <v>45861</v>
      </c>
      <c r="C626" s="2" t="s">
        <v>47</v>
      </c>
      <c r="D626" t="s">
        <v>48</v>
      </c>
      <c r="E626" t="s">
        <v>26</v>
      </c>
      <c r="F626">
        <v>18</v>
      </c>
      <c r="G626" t="s">
        <v>27</v>
      </c>
      <c r="H626" t="s">
        <v>28</v>
      </c>
      <c r="I626">
        <v>100</v>
      </c>
      <c r="J626" t="s">
        <v>55</v>
      </c>
      <c r="K626" t="s">
        <v>60</v>
      </c>
      <c r="L626" t="s">
        <v>31</v>
      </c>
      <c r="M626">
        <v>799</v>
      </c>
      <c r="N626">
        <v>13</v>
      </c>
      <c r="O626">
        <v>292</v>
      </c>
      <c r="P626">
        <v>3</v>
      </c>
      <c r="Q626">
        <v>1</v>
      </c>
      <c r="R626">
        <v>2</v>
      </c>
      <c r="T626" t="s">
        <v>31</v>
      </c>
      <c r="W626">
        <v>10387</v>
      </c>
      <c r="X626" t="str">
        <f t="shared" si="36"/>
        <v>No</v>
      </c>
      <c r="Y626" t="str">
        <f t="shared" si="37"/>
        <v>13-24 months</v>
      </c>
      <c r="Z626" t="str">
        <f t="shared" si="38"/>
        <v>18-24</v>
      </c>
      <c r="AA626" s="8">
        <f t="shared" si="39"/>
        <v>0</v>
      </c>
    </row>
    <row r="627" spans="1:27">
      <c r="A627" t="s">
        <v>767</v>
      </c>
      <c r="B627" s="1">
        <v>46243</v>
      </c>
      <c r="C627" s="2" t="s">
        <v>59</v>
      </c>
      <c r="D627" t="s">
        <v>59</v>
      </c>
      <c r="E627" t="s">
        <v>35</v>
      </c>
      <c r="F627">
        <v>26</v>
      </c>
      <c r="G627" t="s">
        <v>54</v>
      </c>
      <c r="H627" t="s">
        <v>28</v>
      </c>
      <c r="I627">
        <v>100</v>
      </c>
      <c r="J627" t="s">
        <v>55</v>
      </c>
      <c r="K627" t="s">
        <v>82</v>
      </c>
      <c r="L627" t="s">
        <v>45</v>
      </c>
      <c r="M627">
        <v>948</v>
      </c>
      <c r="N627">
        <v>1</v>
      </c>
      <c r="O627">
        <v>504.4</v>
      </c>
      <c r="P627">
        <v>1</v>
      </c>
      <c r="Q627">
        <v>1</v>
      </c>
      <c r="R627">
        <v>3</v>
      </c>
      <c r="S627" t="s">
        <v>143</v>
      </c>
      <c r="T627" t="s">
        <v>31</v>
      </c>
      <c r="W627">
        <v>948</v>
      </c>
      <c r="X627" t="str">
        <f t="shared" si="36"/>
        <v>No</v>
      </c>
      <c r="Y627" t="str">
        <f t="shared" si="37"/>
        <v>0-6 months</v>
      </c>
      <c r="Z627" t="str">
        <f t="shared" si="38"/>
        <v>25-34</v>
      </c>
      <c r="AA627" s="8">
        <f t="shared" si="39"/>
        <v>0</v>
      </c>
    </row>
    <row r="628" spans="1:27">
      <c r="A628" t="s">
        <v>768</v>
      </c>
      <c r="B628" s="1">
        <v>45346</v>
      </c>
      <c r="C628" s="2" t="s">
        <v>47</v>
      </c>
      <c r="D628" t="s">
        <v>48</v>
      </c>
      <c r="E628" t="s">
        <v>26</v>
      </c>
      <c r="F628">
        <v>36</v>
      </c>
      <c r="G628" t="s">
        <v>54</v>
      </c>
      <c r="H628" t="s">
        <v>67</v>
      </c>
      <c r="I628">
        <v>300</v>
      </c>
      <c r="J628" t="s">
        <v>55</v>
      </c>
      <c r="K628" t="s">
        <v>30</v>
      </c>
      <c r="L628" t="s">
        <v>45</v>
      </c>
      <c r="M628">
        <v>1348</v>
      </c>
      <c r="N628">
        <v>30</v>
      </c>
      <c r="O628">
        <v>641.1</v>
      </c>
      <c r="P628">
        <v>0</v>
      </c>
      <c r="Q628">
        <v>0</v>
      </c>
      <c r="R628">
        <v>4</v>
      </c>
      <c r="S628" t="s">
        <v>117</v>
      </c>
      <c r="T628" t="s">
        <v>31</v>
      </c>
      <c r="W628">
        <v>40440</v>
      </c>
      <c r="X628" t="str">
        <f t="shared" si="36"/>
        <v>No</v>
      </c>
      <c r="Y628" t="str">
        <f t="shared" si="37"/>
        <v>25-48 months</v>
      </c>
      <c r="Z628" t="str">
        <f t="shared" si="38"/>
        <v>35-49</v>
      </c>
      <c r="AA628" s="8">
        <f t="shared" si="39"/>
        <v>0</v>
      </c>
    </row>
    <row r="629" spans="1:27">
      <c r="A629" t="s">
        <v>769</v>
      </c>
      <c r="B629" s="1">
        <v>45792</v>
      </c>
      <c r="C629" s="2" t="s">
        <v>33</v>
      </c>
      <c r="D629" t="s">
        <v>34</v>
      </c>
      <c r="E629" t="s">
        <v>35</v>
      </c>
      <c r="F629">
        <v>27</v>
      </c>
      <c r="G629" t="s">
        <v>54</v>
      </c>
      <c r="H629" t="s">
        <v>42</v>
      </c>
      <c r="I629">
        <v>1000</v>
      </c>
      <c r="J629" t="s">
        <v>29</v>
      </c>
      <c r="K629" t="s">
        <v>56</v>
      </c>
      <c r="L629" t="s">
        <v>31</v>
      </c>
      <c r="M629">
        <v>1799</v>
      </c>
      <c r="N629">
        <v>5</v>
      </c>
      <c r="O629">
        <v>1431.2</v>
      </c>
      <c r="P629">
        <v>3</v>
      </c>
      <c r="Q629">
        <v>0</v>
      </c>
      <c r="R629">
        <v>4</v>
      </c>
      <c r="T629" t="s">
        <v>45</v>
      </c>
      <c r="U629" s="1">
        <v>45949</v>
      </c>
      <c r="V629" t="s">
        <v>92</v>
      </c>
      <c r="W629">
        <v>8995</v>
      </c>
      <c r="X629" t="str">
        <f t="shared" si="36"/>
        <v>No</v>
      </c>
      <c r="Y629" t="str">
        <f t="shared" si="37"/>
        <v>0-6 months</v>
      </c>
      <c r="Z629" t="str">
        <f t="shared" si="38"/>
        <v>25-34</v>
      </c>
      <c r="AA629" s="8">
        <f t="shared" si="39"/>
        <v>1</v>
      </c>
    </row>
    <row r="630" spans="1:27">
      <c r="A630" t="s">
        <v>770</v>
      </c>
      <c r="B630" s="1">
        <v>46076</v>
      </c>
      <c r="C630" s="2" t="s">
        <v>71</v>
      </c>
      <c r="D630" t="s">
        <v>72</v>
      </c>
      <c r="E630" t="s">
        <v>64</v>
      </c>
      <c r="F630">
        <v>32</v>
      </c>
      <c r="G630" t="s">
        <v>54</v>
      </c>
      <c r="H630" t="s">
        <v>42</v>
      </c>
      <c r="I630">
        <v>1000</v>
      </c>
      <c r="J630" t="s">
        <v>43</v>
      </c>
      <c r="K630" t="s">
        <v>60</v>
      </c>
      <c r="L630" t="s">
        <v>31</v>
      </c>
      <c r="M630">
        <v>1799</v>
      </c>
      <c r="N630">
        <v>6</v>
      </c>
      <c r="O630">
        <v>1618.5</v>
      </c>
      <c r="P630">
        <v>1</v>
      </c>
      <c r="Q630">
        <v>0</v>
      </c>
      <c r="R630">
        <v>4</v>
      </c>
      <c r="S630" t="s">
        <v>130</v>
      </c>
      <c r="T630" t="s">
        <v>31</v>
      </c>
      <c r="W630">
        <v>10794</v>
      </c>
      <c r="X630" t="str">
        <f t="shared" si="36"/>
        <v>No</v>
      </c>
      <c r="Y630" t="str">
        <f t="shared" si="37"/>
        <v>0-6 months</v>
      </c>
      <c r="Z630" t="str">
        <f t="shared" si="38"/>
        <v>25-34</v>
      </c>
      <c r="AA630" s="8">
        <f t="shared" si="39"/>
        <v>0</v>
      </c>
    </row>
    <row r="631" spans="1:27">
      <c r="A631" t="s">
        <v>771</v>
      </c>
      <c r="B631" s="1">
        <v>45520</v>
      </c>
      <c r="C631" s="2" t="s">
        <v>146</v>
      </c>
      <c r="D631" t="s">
        <v>147</v>
      </c>
      <c r="E631" t="s">
        <v>26</v>
      </c>
      <c r="F631">
        <v>34</v>
      </c>
      <c r="G631" t="s">
        <v>27</v>
      </c>
      <c r="H631" t="s">
        <v>36</v>
      </c>
      <c r="I631">
        <v>30</v>
      </c>
      <c r="J631" t="s">
        <v>55</v>
      </c>
      <c r="K631" t="s">
        <v>30</v>
      </c>
      <c r="L631" t="s">
        <v>31</v>
      </c>
      <c r="M631">
        <v>499</v>
      </c>
      <c r="N631">
        <v>7</v>
      </c>
      <c r="O631">
        <v>124.9</v>
      </c>
      <c r="P631">
        <v>4</v>
      </c>
      <c r="Q631">
        <v>0</v>
      </c>
      <c r="R631">
        <v>2</v>
      </c>
      <c r="S631" t="s">
        <v>99</v>
      </c>
      <c r="T631" t="s">
        <v>45</v>
      </c>
      <c r="U631" s="1">
        <v>45720</v>
      </c>
      <c r="V631" t="s">
        <v>69</v>
      </c>
      <c r="W631">
        <v>3493</v>
      </c>
      <c r="X631" t="str">
        <f t="shared" si="36"/>
        <v>No</v>
      </c>
      <c r="Y631" t="str">
        <f t="shared" si="37"/>
        <v>7-12 months</v>
      </c>
      <c r="Z631" t="str">
        <f t="shared" si="38"/>
        <v>25-34</v>
      </c>
      <c r="AA631" s="8">
        <f t="shared" si="39"/>
        <v>1</v>
      </c>
    </row>
    <row r="632" spans="1:27">
      <c r="A632" t="s">
        <v>772</v>
      </c>
      <c r="B632" s="1">
        <v>46132</v>
      </c>
      <c r="C632" s="2" t="s">
        <v>66</v>
      </c>
      <c r="D632" t="s">
        <v>40</v>
      </c>
      <c r="E632" t="s">
        <v>41</v>
      </c>
      <c r="F632">
        <v>29</v>
      </c>
      <c r="G632" t="s">
        <v>27</v>
      </c>
      <c r="H632" t="s">
        <v>36</v>
      </c>
      <c r="I632">
        <v>30</v>
      </c>
      <c r="J632" t="s">
        <v>29</v>
      </c>
      <c r="K632" t="s">
        <v>56</v>
      </c>
      <c r="L632" t="s">
        <v>31</v>
      </c>
      <c r="M632">
        <v>499</v>
      </c>
      <c r="N632">
        <v>1</v>
      </c>
      <c r="O632">
        <v>166.8</v>
      </c>
      <c r="P632">
        <v>2</v>
      </c>
      <c r="Q632">
        <v>0</v>
      </c>
      <c r="R632">
        <v>2</v>
      </c>
      <c r="S632" t="s">
        <v>347</v>
      </c>
      <c r="T632" t="s">
        <v>45</v>
      </c>
      <c r="U632" s="1">
        <v>46174</v>
      </c>
      <c r="V632" t="s">
        <v>69</v>
      </c>
      <c r="W632">
        <v>499</v>
      </c>
      <c r="X632" t="str">
        <f t="shared" si="36"/>
        <v>No</v>
      </c>
      <c r="Y632" t="str">
        <f t="shared" si="37"/>
        <v>0-6 months</v>
      </c>
      <c r="Z632" t="str">
        <f t="shared" si="38"/>
        <v>25-34</v>
      </c>
      <c r="AA632" s="8">
        <f t="shared" si="39"/>
        <v>1</v>
      </c>
    </row>
    <row r="633" spans="1:27">
      <c r="A633" t="s">
        <v>773</v>
      </c>
      <c r="B633" s="1">
        <v>45766</v>
      </c>
      <c r="C633" s="2" t="s">
        <v>209</v>
      </c>
      <c r="D633" t="s">
        <v>210</v>
      </c>
      <c r="E633" t="s">
        <v>64</v>
      </c>
      <c r="F633">
        <v>64</v>
      </c>
      <c r="G633" t="s">
        <v>54</v>
      </c>
      <c r="H633" t="s">
        <v>42</v>
      </c>
      <c r="I633">
        <v>1000</v>
      </c>
      <c r="J633" t="s">
        <v>43</v>
      </c>
      <c r="K633" t="s">
        <v>82</v>
      </c>
      <c r="L633" t="s">
        <v>31</v>
      </c>
      <c r="M633">
        <v>1799</v>
      </c>
      <c r="N633">
        <v>16</v>
      </c>
      <c r="O633">
        <v>777</v>
      </c>
      <c r="P633">
        <v>1</v>
      </c>
      <c r="Q633">
        <v>0</v>
      </c>
      <c r="R633">
        <v>4</v>
      </c>
      <c r="S633" t="s">
        <v>333</v>
      </c>
      <c r="T633" t="s">
        <v>31</v>
      </c>
      <c r="W633">
        <v>28784</v>
      </c>
      <c r="X633" t="str">
        <f t="shared" si="36"/>
        <v>No</v>
      </c>
      <c r="Y633" t="str">
        <f t="shared" si="37"/>
        <v>13-24 months</v>
      </c>
      <c r="Z633" t="str">
        <f t="shared" si="38"/>
        <v>50+</v>
      </c>
      <c r="AA633" s="8">
        <f t="shared" si="39"/>
        <v>0</v>
      </c>
    </row>
    <row r="634" spans="1:27">
      <c r="A634" t="s">
        <v>774</v>
      </c>
      <c r="B634" s="1">
        <v>45544</v>
      </c>
      <c r="C634" s="2" t="s">
        <v>62</v>
      </c>
      <c r="D634" t="s">
        <v>63</v>
      </c>
      <c r="E634" t="s">
        <v>64</v>
      </c>
      <c r="F634">
        <v>40</v>
      </c>
      <c r="G634" t="s">
        <v>27</v>
      </c>
      <c r="H634" t="s">
        <v>36</v>
      </c>
      <c r="I634">
        <v>30</v>
      </c>
      <c r="J634" t="s">
        <v>55</v>
      </c>
      <c r="K634" t="s">
        <v>56</v>
      </c>
      <c r="L634" t="s">
        <v>45</v>
      </c>
      <c r="M634">
        <v>648</v>
      </c>
      <c r="N634">
        <v>24</v>
      </c>
      <c r="O634">
        <v>135</v>
      </c>
      <c r="P634">
        <v>0</v>
      </c>
      <c r="Q634">
        <v>0</v>
      </c>
      <c r="R634">
        <v>4</v>
      </c>
      <c r="S634" t="s">
        <v>160</v>
      </c>
      <c r="T634" t="s">
        <v>31</v>
      </c>
      <c r="W634">
        <v>15552</v>
      </c>
      <c r="X634" t="str">
        <f t="shared" si="36"/>
        <v>No</v>
      </c>
      <c r="Y634" t="str">
        <f t="shared" si="37"/>
        <v>13-24 months</v>
      </c>
      <c r="Z634" t="str">
        <f t="shared" si="38"/>
        <v>35-49</v>
      </c>
      <c r="AA634" s="8">
        <f t="shared" si="39"/>
        <v>0</v>
      </c>
    </row>
    <row r="635" spans="1:27">
      <c r="A635" t="s">
        <v>775</v>
      </c>
      <c r="B635" s="1">
        <v>46039</v>
      </c>
      <c r="C635" s="2" t="s">
        <v>66</v>
      </c>
      <c r="D635" t="s">
        <v>40</v>
      </c>
      <c r="E635" t="s">
        <v>41</v>
      </c>
      <c r="F635">
        <v>40</v>
      </c>
      <c r="G635" t="s">
        <v>27</v>
      </c>
      <c r="H635" t="s">
        <v>36</v>
      </c>
      <c r="I635">
        <v>30</v>
      </c>
      <c r="J635" t="s">
        <v>29</v>
      </c>
      <c r="K635" t="s">
        <v>44</v>
      </c>
      <c r="L635" t="s">
        <v>31</v>
      </c>
      <c r="M635">
        <v>499</v>
      </c>
      <c r="N635">
        <v>6</v>
      </c>
      <c r="O635">
        <v>287.60000000000002</v>
      </c>
      <c r="P635">
        <v>1</v>
      </c>
      <c r="Q635">
        <v>0</v>
      </c>
      <c r="R635">
        <v>2</v>
      </c>
      <c r="T635" t="s">
        <v>45</v>
      </c>
      <c r="U635" s="1">
        <v>46228</v>
      </c>
      <c r="V635" t="s">
        <v>78</v>
      </c>
      <c r="W635">
        <v>2994</v>
      </c>
      <c r="X635" t="str">
        <f t="shared" si="36"/>
        <v>No</v>
      </c>
      <c r="Y635" t="str">
        <f t="shared" si="37"/>
        <v>0-6 months</v>
      </c>
      <c r="Z635" t="str">
        <f t="shared" si="38"/>
        <v>35-49</v>
      </c>
      <c r="AA635" s="8">
        <f t="shared" si="39"/>
        <v>1</v>
      </c>
    </row>
    <row r="636" spans="1:27">
      <c r="A636" t="s">
        <v>776</v>
      </c>
      <c r="B636" s="1">
        <v>45700</v>
      </c>
      <c r="C636" s="2" t="s">
        <v>39</v>
      </c>
      <c r="D636" t="s">
        <v>40</v>
      </c>
      <c r="E636" t="s">
        <v>41</v>
      </c>
      <c r="F636">
        <v>18</v>
      </c>
      <c r="G636" t="s">
        <v>27</v>
      </c>
      <c r="H636" t="s">
        <v>28</v>
      </c>
      <c r="I636">
        <v>100</v>
      </c>
      <c r="J636" t="s">
        <v>55</v>
      </c>
      <c r="K636" t="s">
        <v>56</v>
      </c>
      <c r="L636" t="s">
        <v>45</v>
      </c>
      <c r="M636">
        <v>948</v>
      </c>
      <c r="N636">
        <v>19</v>
      </c>
      <c r="O636">
        <v>703.6</v>
      </c>
      <c r="P636">
        <v>3</v>
      </c>
      <c r="Q636">
        <v>0</v>
      </c>
      <c r="R636">
        <v>3</v>
      </c>
      <c r="S636" t="s">
        <v>122</v>
      </c>
      <c r="T636" t="s">
        <v>31</v>
      </c>
      <c r="W636">
        <v>18012</v>
      </c>
      <c r="X636" t="str">
        <f t="shared" si="36"/>
        <v>No</v>
      </c>
      <c r="Y636" t="str">
        <f t="shared" si="37"/>
        <v>13-24 months</v>
      </c>
      <c r="Z636" t="str">
        <f t="shared" si="38"/>
        <v>18-24</v>
      </c>
      <c r="AA636" s="8">
        <f t="shared" si="39"/>
        <v>0</v>
      </c>
    </row>
    <row r="637" spans="1:27">
      <c r="A637" t="s">
        <v>777</v>
      </c>
      <c r="B637" s="1">
        <v>45848</v>
      </c>
      <c r="C637" s="2" t="s">
        <v>62</v>
      </c>
      <c r="D637" t="s">
        <v>63</v>
      </c>
      <c r="E637" t="s">
        <v>64</v>
      </c>
      <c r="F637">
        <v>23</v>
      </c>
      <c r="G637" t="s">
        <v>163</v>
      </c>
      <c r="H637" t="s">
        <v>28</v>
      </c>
      <c r="I637">
        <v>100</v>
      </c>
      <c r="J637" t="s">
        <v>55</v>
      </c>
      <c r="K637" t="s">
        <v>82</v>
      </c>
      <c r="L637" t="s">
        <v>31</v>
      </c>
      <c r="M637">
        <v>799</v>
      </c>
      <c r="N637">
        <v>14</v>
      </c>
      <c r="O637">
        <v>436.5</v>
      </c>
      <c r="P637">
        <v>2</v>
      </c>
      <c r="Q637">
        <v>0</v>
      </c>
      <c r="R637">
        <v>4</v>
      </c>
      <c r="S637" t="s">
        <v>438</v>
      </c>
      <c r="T637" t="s">
        <v>31</v>
      </c>
      <c r="W637">
        <v>11186</v>
      </c>
      <c r="X637" t="str">
        <f t="shared" si="36"/>
        <v>No</v>
      </c>
      <c r="Y637" t="str">
        <f t="shared" si="37"/>
        <v>13-24 months</v>
      </c>
      <c r="Z637" t="str">
        <f t="shared" si="38"/>
        <v>18-24</v>
      </c>
      <c r="AA637" s="8">
        <f t="shared" si="39"/>
        <v>0</v>
      </c>
    </row>
    <row r="638" spans="1:27">
      <c r="A638" t="s">
        <v>778</v>
      </c>
      <c r="B638" s="1">
        <v>46066</v>
      </c>
      <c r="C638" s="2" t="s">
        <v>66</v>
      </c>
      <c r="D638" t="s">
        <v>40</v>
      </c>
      <c r="E638" t="s">
        <v>41</v>
      </c>
      <c r="F638">
        <v>57</v>
      </c>
      <c r="G638" t="s">
        <v>27</v>
      </c>
      <c r="H638" t="s">
        <v>36</v>
      </c>
      <c r="I638">
        <v>30</v>
      </c>
      <c r="J638" t="s">
        <v>55</v>
      </c>
      <c r="K638" t="s">
        <v>30</v>
      </c>
      <c r="L638" t="s">
        <v>45</v>
      </c>
      <c r="M638">
        <v>648</v>
      </c>
      <c r="N638">
        <v>7</v>
      </c>
      <c r="O638">
        <v>195</v>
      </c>
      <c r="P638">
        <v>1</v>
      </c>
      <c r="Q638">
        <v>0</v>
      </c>
      <c r="R638">
        <v>3</v>
      </c>
      <c r="T638" t="s">
        <v>31</v>
      </c>
      <c r="W638">
        <v>4536</v>
      </c>
      <c r="X638" t="str">
        <f t="shared" si="36"/>
        <v>No</v>
      </c>
      <c r="Y638" t="str">
        <f t="shared" si="37"/>
        <v>7-12 months</v>
      </c>
      <c r="Z638" t="str">
        <f t="shared" si="38"/>
        <v>50+</v>
      </c>
      <c r="AA638" s="8">
        <f t="shared" si="39"/>
        <v>0</v>
      </c>
    </row>
    <row r="639" spans="1:27">
      <c r="A639" t="s">
        <v>779</v>
      </c>
      <c r="B639" s="1">
        <v>45974</v>
      </c>
      <c r="C639" s="2" t="s">
        <v>435</v>
      </c>
      <c r="D639" t="s">
        <v>72</v>
      </c>
      <c r="E639" t="s">
        <v>64</v>
      </c>
      <c r="F639">
        <v>34</v>
      </c>
      <c r="G639" t="s">
        <v>54</v>
      </c>
      <c r="H639" t="s">
        <v>67</v>
      </c>
      <c r="I639">
        <v>300</v>
      </c>
      <c r="J639" t="s">
        <v>29</v>
      </c>
      <c r="K639" t="s">
        <v>30</v>
      </c>
      <c r="L639" t="s">
        <v>31</v>
      </c>
      <c r="M639">
        <v>1199</v>
      </c>
      <c r="N639">
        <v>10</v>
      </c>
      <c r="O639">
        <v>514.4</v>
      </c>
      <c r="P639">
        <v>1</v>
      </c>
      <c r="Q639">
        <v>0</v>
      </c>
      <c r="R639">
        <v>2</v>
      </c>
      <c r="S639" t="s">
        <v>780</v>
      </c>
      <c r="T639" t="s">
        <v>31</v>
      </c>
      <c r="W639">
        <v>11990</v>
      </c>
      <c r="X639" t="str">
        <f t="shared" si="36"/>
        <v>No</v>
      </c>
      <c r="Y639" t="str">
        <f t="shared" si="37"/>
        <v>7-12 months</v>
      </c>
      <c r="Z639" t="str">
        <f t="shared" si="38"/>
        <v>25-34</v>
      </c>
      <c r="AA639" s="8">
        <f t="shared" si="39"/>
        <v>0</v>
      </c>
    </row>
    <row r="640" spans="1:27">
      <c r="A640" t="s">
        <v>781</v>
      </c>
      <c r="B640" s="1">
        <v>46166</v>
      </c>
      <c r="C640" s="2" t="s">
        <v>33</v>
      </c>
      <c r="D640" t="s">
        <v>34</v>
      </c>
      <c r="E640" t="s">
        <v>35</v>
      </c>
      <c r="F640">
        <v>31</v>
      </c>
      <c r="G640" t="s">
        <v>27</v>
      </c>
      <c r="H640" t="s">
        <v>28</v>
      </c>
      <c r="I640">
        <v>100</v>
      </c>
      <c r="J640" t="s">
        <v>29</v>
      </c>
      <c r="K640" t="s">
        <v>30</v>
      </c>
      <c r="L640" t="s">
        <v>45</v>
      </c>
      <c r="M640">
        <v>948</v>
      </c>
      <c r="N640">
        <v>3</v>
      </c>
      <c r="O640">
        <v>505.3</v>
      </c>
      <c r="P640">
        <v>1</v>
      </c>
      <c r="Q640">
        <v>0</v>
      </c>
      <c r="R640">
        <v>4</v>
      </c>
      <c r="T640" t="s">
        <v>31</v>
      </c>
      <c r="W640">
        <v>2844</v>
      </c>
      <c r="X640" t="str">
        <f t="shared" si="36"/>
        <v>No</v>
      </c>
      <c r="Y640" t="str">
        <f t="shared" si="37"/>
        <v>0-6 months</v>
      </c>
      <c r="Z640" t="str">
        <f t="shared" si="38"/>
        <v>25-34</v>
      </c>
      <c r="AA640" s="8">
        <f t="shared" si="39"/>
        <v>0</v>
      </c>
    </row>
    <row r="641" spans="1:27">
      <c r="A641" t="s">
        <v>782</v>
      </c>
      <c r="B641" s="1">
        <v>44909</v>
      </c>
      <c r="C641" s="2" t="s">
        <v>47</v>
      </c>
      <c r="D641" t="s">
        <v>48</v>
      </c>
      <c r="E641" t="s">
        <v>26</v>
      </c>
      <c r="F641">
        <v>37</v>
      </c>
      <c r="G641" t="s">
        <v>27</v>
      </c>
      <c r="H641" t="s">
        <v>42</v>
      </c>
      <c r="I641">
        <v>1000</v>
      </c>
      <c r="J641" t="s">
        <v>29</v>
      </c>
      <c r="K641" t="s">
        <v>60</v>
      </c>
      <c r="L641" t="s">
        <v>31</v>
      </c>
      <c r="M641">
        <v>1799</v>
      </c>
      <c r="N641">
        <v>43</v>
      </c>
      <c r="O641">
        <v>946.5</v>
      </c>
      <c r="P641">
        <v>4</v>
      </c>
      <c r="Q641">
        <v>1</v>
      </c>
      <c r="R641">
        <v>2</v>
      </c>
      <c r="T641" t="s">
        <v>45</v>
      </c>
      <c r="U641" s="1">
        <v>46232</v>
      </c>
      <c r="V641" t="s">
        <v>97</v>
      </c>
      <c r="W641">
        <v>77357</v>
      </c>
      <c r="X641" t="str">
        <f t="shared" si="36"/>
        <v>No</v>
      </c>
      <c r="Y641" t="str">
        <f t="shared" si="37"/>
        <v>25-48 months</v>
      </c>
      <c r="Z641" t="str">
        <f t="shared" si="38"/>
        <v>35-49</v>
      </c>
      <c r="AA641" s="8">
        <f t="shared" si="39"/>
        <v>1</v>
      </c>
    </row>
    <row r="642" spans="1:27">
      <c r="A642" t="s">
        <v>783</v>
      </c>
      <c r="B642" s="1">
        <v>45488</v>
      </c>
      <c r="C642" s="2" t="s">
        <v>146</v>
      </c>
      <c r="D642" t="s">
        <v>147</v>
      </c>
      <c r="E642" t="s">
        <v>26</v>
      </c>
      <c r="F642">
        <v>39</v>
      </c>
      <c r="G642" t="s">
        <v>54</v>
      </c>
      <c r="H642" t="s">
        <v>36</v>
      </c>
      <c r="I642">
        <v>30</v>
      </c>
      <c r="J642" t="s">
        <v>55</v>
      </c>
      <c r="K642" t="s">
        <v>82</v>
      </c>
      <c r="L642" t="s">
        <v>45</v>
      </c>
      <c r="M642">
        <v>648</v>
      </c>
      <c r="N642">
        <v>26</v>
      </c>
      <c r="O642">
        <v>454</v>
      </c>
      <c r="P642">
        <v>2</v>
      </c>
      <c r="Q642">
        <v>0</v>
      </c>
      <c r="R642">
        <v>3</v>
      </c>
      <c r="S642" t="s">
        <v>143</v>
      </c>
      <c r="T642" t="s">
        <v>31</v>
      </c>
      <c r="W642">
        <v>16848</v>
      </c>
      <c r="X642" t="str">
        <f t="shared" ref="X642:X705" si="40">IF(F642="","Yes","No")</f>
        <v>No</v>
      </c>
      <c r="Y642" t="str">
        <f t="shared" ref="Y642:Y705" si="41">IF(N642&lt;=6,"0-6 months",IF(N642&lt;=12,"7-12 months",IF(N642&lt;=24,"13-24 months",IF(N642&lt;=48,"25-48 months","48+ months"))))</f>
        <v>25-48 months</v>
      </c>
      <c r="Z642" t="str">
        <f t="shared" ref="Z642:Z705" si="42">IF(F642&lt;25,"18-24",IF(F642&lt;35,"25-34",IF(F642&lt;50,"35-49","50+")))</f>
        <v>35-49</v>
      </c>
      <c r="AA642" s="8">
        <f t="shared" ref="AA642:AA705" si="43">IF(T642="Yes",1,0)</f>
        <v>0</v>
      </c>
    </row>
    <row r="643" spans="1:27">
      <c r="A643" t="s">
        <v>784</v>
      </c>
      <c r="B643" s="1">
        <v>45581</v>
      </c>
      <c r="C643" s="2" t="s">
        <v>146</v>
      </c>
      <c r="D643" t="s">
        <v>147</v>
      </c>
      <c r="E643" t="s">
        <v>26</v>
      </c>
      <c r="F643">
        <v>35</v>
      </c>
      <c r="G643" t="s">
        <v>54</v>
      </c>
      <c r="H643" t="s">
        <v>28</v>
      </c>
      <c r="I643">
        <v>100</v>
      </c>
      <c r="J643" t="s">
        <v>55</v>
      </c>
      <c r="K643" t="s">
        <v>60</v>
      </c>
      <c r="L643" t="s">
        <v>31</v>
      </c>
      <c r="M643">
        <v>799</v>
      </c>
      <c r="N643">
        <v>22</v>
      </c>
      <c r="O643">
        <v>331.2</v>
      </c>
      <c r="P643">
        <v>2</v>
      </c>
      <c r="Q643">
        <v>0</v>
      </c>
      <c r="R643">
        <v>3</v>
      </c>
      <c r="T643" t="s">
        <v>31</v>
      </c>
      <c r="W643">
        <v>17578</v>
      </c>
      <c r="X643" t="str">
        <f t="shared" si="40"/>
        <v>No</v>
      </c>
      <c r="Y643" t="str">
        <f t="shared" si="41"/>
        <v>13-24 months</v>
      </c>
      <c r="Z643" t="str">
        <f t="shared" si="42"/>
        <v>35-49</v>
      </c>
      <c r="AA643" s="8">
        <f t="shared" si="43"/>
        <v>0</v>
      </c>
    </row>
    <row r="644" spans="1:27">
      <c r="A644" t="s">
        <v>785</v>
      </c>
      <c r="B644" s="1">
        <v>45616</v>
      </c>
      <c r="C644" s="2" t="s">
        <v>158</v>
      </c>
      <c r="D644" t="s">
        <v>159</v>
      </c>
      <c r="E644" t="s">
        <v>64</v>
      </c>
      <c r="F644">
        <v>42</v>
      </c>
      <c r="G644" t="s">
        <v>54</v>
      </c>
      <c r="H644" t="s">
        <v>36</v>
      </c>
      <c r="I644">
        <v>30</v>
      </c>
      <c r="J644" t="s">
        <v>43</v>
      </c>
      <c r="K644" t="s">
        <v>60</v>
      </c>
      <c r="L644" t="s">
        <v>45</v>
      </c>
      <c r="M644">
        <v>648</v>
      </c>
      <c r="N644">
        <v>21</v>
      </c>
      <c r="O644">
        <v>318.89999999999998</v>
      </c>
      <c r="P644">
        <v>0</v>
      </c>
      <c r="Q644">
        <v>0</v>
      </c>
      <c r="R644">
        <v>4</v>
      </c>
      <c r="S644" t="s">
        <v>117</v>
      </c>
      <c r="T644" t="s">
        <v>31</v>
      </c>
      <c r="W644">
        <v>13608</v>
      </c>
      <c r="X644" t="str">
        <f t="shared" si="40"/>
        <v>No</v>
      </c>
      <c r="Y644" t="str">
        <f t="shared" si="41"/>
        <v>13-24 months</v>
      </c>
      <c r="Z644" t="str">
        <f t="shared" si="42"/>
        <v>35-49</v>
      </c>
      <c r="AA644" s="8">
        <f t="shared" si="43"/>
        <v>0</v>
      </c>
    </row>
    <row r="645" spans="1:27">
      <c r="A645" t="s">
        <v>786</v>
      </c>
      <c r="B645" s="1">
        <v>46067</v>
      </c>
      <c r="C645" s="2" t="s">
        <v>89</v>
      </c>
      <c r="D645" t="s">
        <v>90</v>
      </c>
      <c r="E645" t="s">
        <v>41</v>
      </c>
      <c r="F645">
        <v>32</v>
      </c>
      <c r="G645" t="s">
        <v>54</v>
      </c>
      <c r="H645" t="s">
        <v>36</v>
      </c>
      <c r="I645">
        <v>30</v>
      </c>
      <c r="J645" t="s">
        <v>55</v>
      </c>
      <c r="K645" t="s">
        <v>44</v>
      </c>
      <c r="L645" t="s">
        <v>31</v>
      </c>
      <c r="M645">
        <v>499</v>
      </c>
      <c r="N645">
        <v>1</v>
      </c>
      <c r="O645">
        <v>274.39999999999998</v>
      </c>
      <c r="P645">
        <v>1</v>
      </c>
      <c r="Q645">
        <v>1</v>
      </c>
      <c r="R645">
        <v>5</v>
      </c>
      <c r="S645" t="s">
        <v>126</v>
      </c>
      <c r="T645" t="s">
        <v>45</v>
      </c>
      <c r="U645" s="1">
        <v>46109</v>
      </c>
      <c r="V645" t="s">
        <v>78</v>
      </c>
      <c r="W645">
        <v>499</v>
      </c>
      <c r="X645" t="str">
        <f t="shared" si="40"/>
        <v>No</v>
      </c>
      <c r="Y645" t="str">
        <f t="shared" si="41"/>
        <v>0-6 months</v>
      </c>
      <c r="Z645" t="str">
        <f t="shared" si="42"/>
        <v>25-34</v>
      </c>
      <c r="AA645" s="8">
        <f t="shared" si="43"/>
        <v>1</v>
      </c>
    </row>
    <row r="646" spans="1:27">
      <c r="A646" t="s">
        <v>787</v>
      </c>
      <c r="B646" s="1">
        <v>46234</v>
      </c>
      <c r="C646" s="2" t="s">
        <v>146</v>
      </c>
      <c r="D646" t="s">
        <v>147</v>
      </c>
      <c r="E646" t="s">
        <v>26</v>
      </c>
      <c r="F646">
        <v>37</v>
      </c>
      <c r="G646" t="s">
        <v>54</v>
      </c>
      <c r="H646" t="s">
        <v>36</v>
      </c>
      <c r="I646">
        <v>30</v>
      </c>
      <c r="J646" t="s">
        <v>55</v>
      </c>
      <c r="K646" t="s">
        <v>82</v>
      </c>
      <c r="L646" t="s">
        <v>31</v>
      </c>
      <c r="M646">
        <v>499</v>
      </c>
      <c r="N646">
        <v>1</v>
      </c>
      <c r="O646">
        <v>210.3</v>
      </c>
      <c r="P646">
        <v>1</v>
      </c>
      <c r="Q646">
        <v>0</v>
      </c>
      <c r="R646">
        <v>3</v>
      </c>
      <c r="S646" t="s">
        <v>122</v>
      </c>
      <c r="T646" t="s">
        <v>31</v>
      </c>
      <c r="W646">
        <v>499</v>
      </c>
      <c r="X646" t="str">
        <f t="shared" si="40"/>
        <v>No</v>
      </c>
      <c r="Y646" t="str">
        <f t="shared" si="41"/>
        <v>0-6 months</v>
      </c>
      <c r="Z646" t="str">
        <f t="shared" si="42"/>
        <v>35-49</v>
      </c>
      <c r="AA646" s="8">
        <f t="shared" si="43"/>
        <v>0</v>
      </c>
    </row>
    <row r="647" spans="1:27">
      <c r="A647" t="s">
        <v>788</v>
      </c>
      <c r="B647" s="1">
        <v>45066</v>
      </c>
      <c r="C647" s="2" t="s">
        <v>59</v>
      </c>
      <c r="D647" t="s">
        <v>59</v>
      </c>
      <c r="E647" t="s">
        <v>35</v>
      </c>
      <c r="F647">
        <v>23</v>
      </c>
      <c r="G647" t="s">
        <v>54</v>
      </c>
      <c r="H647" t="s">
        <v>67</v>
      </c>
      <c r="I647">
        <v>300</v>
      </c>
      <c r="J647" t="s">
        <v>29</v>
      </c>
      <c r="K647" t="s">
        <v>44</v>
      </c>
      <c r="L647" t="s">
        <v>31</v>
      </c>
      <c r="M647">
        <v>1199</v>
      </c>
      <c r="N647">
        <v>39</v>
      </c>
      <c r="O647">
        <v>360.2</v>
      </c>
      <c r="P647">
        <v>0</v>
      </c>
      <c r="Q647">
        <v>0</v>
      </c>
      <c r="R647">
        <v>4</v>
      </c>
      <c r="T647" t="s">
        <v>31</v>
      </c>
      <c r="W647">
        <v>46761</v>
      </c>
      <c r="X647" t="str">
        <f t="shared" si="40"/>
        <v>No</v>
      </c>
      <c r="Y647" t="str">
        <f t="shared" si="41"/>
        <v>25-48 months</v>
      </c>
      <c r="Z647" t="str">
        <f t="shared" si="42"/>
        <v>18-24</v>
      </c>
      <c r="AA647" s="8">
        <f t="shared" si="43"/>
        <v>0</v>
      </c>
    </row>
    <row r="648" spans="1:27">
      <c r="A648" t="s">
        <v>789</v>
      </c>
      <c r="B648" s="1">
        <v>45460</v>
      </c>
      <c r="C648" s="2" t="s">
        <v>39</v>
      </c>
      <c r="D648" t="s">
        <v>40</v>
      </c>
      <c r="E648" t="s">
        <v>41</v>
      </c>
      <c r="F648">
        <v>43</v>
      </c>
      <c r="G648" t="s">
        <v>27</v>
      </c>
      <c r="H648" t="s">
        <v>28</v>
      </c>
      <c r="I648">
        <v>100</v>
      </c>
      <c r="J648" t="s">
        <v>55</v>
      </c>
      <c r="K648" t="s">
        <v>56</v>
      </c>
      <c r="L648" t="s">
        <v>31</v>
      </c>
      <c r="M648">
        <v>799</v>
      </c>
      <c r="N648">
        <v>26</v>
      </c>
      <c r="O648">
        <v>288.5</v>
      </c>
      <c r="P648">
        <v>1</v>
      </c>
      <c r="Q648">
        <v>0</v>
      </c>
      <c r="R648">
        <v>4</v>
      </c>
      <c r="S648" t="s">
        <v>117</v>
      </c>
      <c r="T648" t="s">
        <v>31</v>
      </c>
      <c r="W648">
        <v>20774</v>
      </c>
      <c r="X648" t="str">
        <f t="shared" si="40"/>
        <v>No</v>
      </c>
      <c r="Y648" t="str">
        <f t="shared" si="41"/>
        <v>25-48 months</v>
      </c>
      <c r="Z648" t="str">
        <f t="shared" si="42"/>
        <v>35-49</v>
      </c>
      <c r="AA648" s="8">
        <f t="shared" si="43"/>
        <v>0</v>
      </c>
    </row>
    <row r="649" spans="1:27">
      <c r="A649" t="s">
        <v>790</v>
      </c>
      <c r="B649" s="1">
        <v>46051</v>
      </c>
      <c r="C649" s="2" t="s">
        <v>66</v>
      </c>
      <c r="D649" t="s">
        <v>40</v>
      </c>
      <c r="E649" t="s">
        <v>41</v>
      </c>
      <c r="F649">
        <v>18</v>
      </c>
      <c r="G649" t="s">
        <v>27</v>
      </c>
      <c r="H649" t="s">
        <v>36</v>
      </c>
      <c r="I649">
        <v>30</v>
      </c>
      <c r="J649" t="s">
        <v>55</v>
      </c>
      <c r="K649" t="s">
        <v>60</v>
      </c>
      <c r="L649" t="s">
        <v>45</v>
      </c>
      <c r="M649">
        <v>648</v>
      </c>
      <c r="N649">
        <v>7</v>
      </c>
      <c r="O649">
        <v>198</v>
      </c>
      <c r="P649">
        <v>0</v>
      </c>
      <c r="Q649">
        <v>0</v>
      </c>
      <c r="R649">
        <v>5</v>
      </c>
      <c r="S649" t="s">
        <v>160</v>
      </c>
      <c r="T649" t="s">
        <v>31</v>
      </c>
      <c r="W649">
        <v>4536</v>
      </c>
      <c r="X649" t="str">
        <f t="shared" si="40"/>
        <v>No</v>
      </c>
      <c r="Y649" t="str">
        <f t="shared" si="41"/>
        <v>7-12 months</v>
      </c>
      <c r="Z649" t="str">
        <f t="shared" si="42"/>
        <v>18-24</v>
      </c>
      <c r="AA649" s="8">
        <f t="shared" si="43"/>
        <v>0</v>
      </c>
    </row>
    <row r="650" spans="1:27">
      <c r="A650" t="s">
        <v>791</v>
      </c>
      <c r="B650" s="1">
        <v>45284</v>
      </c>
      <c r="C650" s="2" t="s">
        <v>24</v>
      </c>
      <c r="D650" t="s">
        <v>25</v>
      </c>
      <c r="E650" t="s">
        <v>26</v>
      </c>
      <c r="F650">
        <v>27</v>
      </c>
      <c r="G650" t="s">
        <v>27</v>
      </c>
      <c r="H650" t="s">
        <v>67</v>
      </c>
      <c r="I650">
        <v>300</v>
      </c>
      <c r="J650" t="s">
        <v>55</v>
      </c>
      <c r="K650" t="s">
        <v>44</v>
      </c>
      <c r="L650" t="s">
        <v>31</v>
      </c>
      <c r="M650">
        <v>1199</v>
      </c>
      <c r="N650">
        <v>32</v>
      </c>
      <c r="O650">
        <v>527.1</v>
      </c>
      <c r="P650">
        <v>2</v>
      </c>
      <c r="Q650">
        <v>0</v>
      </c>
      <c r="R650">
        <v>4</v>
      </c>
      <c r="T650" t="s">
        <v>31</v>
      </c>
      <c r="W650">
        <v>38368</v>
      </c>
      <c r="X650" t="str">
        <f t="shared" si="40"/>
        <v>No</v>
      </c>
      <c r="Y650" t="str">
        <f t="shared" si="41"/>
        <v>25-48 months</v>
      </c>
      <c r="Z650" t="str">
        <f t="shared" si="42"/>
        <v>25-34</v>
      </c>
      <c r="AA650" s="8">
        <f t="shared" si="43"/>
        <v>0</v>
      </c>
    </row>
    <row r="651" spans="1:27">
      <c r="A651" t="s">
        <v>792</v>
      </c>
      <c r="B651" s="1">
        <v>45263</v>
      </c>
      <c r="C651" s="2" t="s">
        <v>71</v>
      </c>
      <c r="D651" t="s">
        <v>72</v>
      </c>
      <c r="E651" t="s">
        <v>64</v>
      </c>
      <c r="F651">
        <v>33</v>
      </c>
      <c r="G651" t="s">
        <v>27</v>
      </c>
      <c r="H651" t="s">
        <v>42</v>
      </c>
      <c r="I651">
        <v>1000</v>
      </c>
      <c r="J651" t="s">
        <v>55</v>
      </c>
      <c r="K651" t="s">
        <v>82</v>
      </c>
      <c r="L651" t="s">
        <v>45</v>
      </c>
      <c r="M651">
        <v>1948</v>
      </c>
      <c r="N651">
        <v>26</v>
      </c>
      <c r="O651">
        <v>1302.9000000000001</v>
      </c>
      <c r="P651">
        <v>0</v>
      </c>
      <c r="Q651">
        <v>0</v>
      </c>
      <c r="R651">
        <v>3</v>
      </c>
      <c r="S651" t="s">
        <v>80</v>
      </c>
      <c r="T651" t="s">
        <v>45</v>
      </c>
      <c r="U651" s="1">
        <v>46050</v>
      </c>
      <c r="V651" t="s">
        <v>78</v>
      </c>
      <c r="W651">
        <v>50648</v>
      </c>
      <c r="X651" t="str">
        <f t="shared" si="40"/>
        <v>No</v>
      </c>
      <c r="Y651" t="str">
        <f t="shared" si="41"/>
        <v>25-48 months</v>
      </c>
      <c r="Z651" t="str">
        <f t="shared" si="42"/>
        <v>25-34</v>
      </c>
      <c r="AA651" s="8">
        <f t="shared" si="43"/>
        <v>1</v>
      </c>
    </row>
    <row r="652" spans="1:27">
      <c r="A652" t="s">
        <v>793</v>
      </c>
      <c r="B652" s="1">
        <v>45936</v>
      </c>
      <c r="C652" s="2" t="s">
        <v>89</v>
      </c>
      <c r="D652" t="s">
        <v>90</v>
      </c>
      <c r="E652" t="s">
        <v>41</v>
      </c>
      <c r="F652">
        <v>37</v>
      </c>
      <c r="G652" t="s">
        <v>54</v>
      </c>
      <c r="H652" t="s">
        <v>28</v>
      </c>
      <c r="I652">
        <v>100</v>
      </c>
      <c r="J652" t="s">
        <v>55</v>
      </c>
      <c r="K652" t="s">
        <v>30</v>
      </c>
      <c r="L652" t="s">
        <v>45</v>
      </c>
      <c r="M652">
        <v>948</v>
      </c>
      <c r="N652">
        <v>11</v>
      </c>
      <c r="O652">
        <v>455.4</v>
      </c>
      <c r="P652">
        <v>0</v>
      </c>
      <c r="Q652">
        <v>0</v>
      </c>
      <c r="R652">
        <v>4</v>
      </c>
      <c r="S652" t="s">
        <v>126</v>
      </c>
      <c r="T652" t="s">
        <v>31</v>
      </c>
      <c r="W652">
        <v>10428</v>
      </c>
      <c r="X652" t="str">
        <f t="shared" si="40"/>
        <v>No</v>
      </c>
      <c r="Y652" t="str">
        <f t="shared" si="41"/>
        <v>7-12 months</v>
      </c>
      <c r="Z652" t="str">
        <f t="shared" si="42"/>
        <v>35-49</v>
      </c>
      <c r="AA652" s="8">
        <f t="shared" si="43"/>
        <v>0</v>
      </c>
    </row>
    <row r="653" spans="1:27">
      <c r="A653" t="s">
        <v>794</v>
      </c>
      <c r="B653" s="1">
        <v>45568</v>
      </c>
      <c r="C653" s="2" t="s">
        <v>146</v>
      </c>
      <c r="D653" t="s">
        <v>147</v>
      </c>
      <c r="E653" t="s">
        <v>26</v>
      </c>
      <c r="F653">
        <v>28</v>
      </c>
      <c r="G653" t="s">
        <v>54</v>
      </c>
      <c r="H653" t="s">
        <v>42</v>
      </c>
      <c r="I653">
        <v>1000</v>
      </c>
      <c r="J653" t="s">
        <v>55</v>
      </c>
      <c r="K653" t="s">
        <v>56</v>
      </c>
      <c r="L653" t="s">
        <v>31</v>
      </c>
      <c r="M653">
        <v>1799</v>
      </c>
      <c r="N653">
        <v>23</v>
      </c>
      <c r="O653">
        <v>776</v>
      </c>
      <c r="P653">
        <v>0</v>
      </c>
      <c r="Q653">
        <v>0</v>
      </c>
      <c r="R653">
        <v>5</v>
      </c>
      <c r="S653" t="s">
        <v>117</v>
      </c>
      <c r="T653" t="s">
        <v>31</v>
      </c>
      <c r="W653">
        <v>41377</v>
      </c>
      <c r="X653" t="str">
        <f t="shared" si="40"/>
        <v>No</v>
      </c>
      <c r="Y653" t="str">
        <f t="shared" si="41"/>
        <v>13-24 months</v>
      </c>
      <c r="Z653" t="str">
        <f t="shared" si="42"/>
        <v>25-34</v>
      </c>
      <c r="AA653" s="8">
        <f t="shared" si="43"/>
        <v>0</v>
      </c>
    </row>
    <row r="654" spans="1:27">
      <c r="A654" t="s">
        <v>795</v>
      </c>
      <c r="B654" s="1">
        <v>45580</v>
      </c>
      <c r="C654" s="2" t="s">
        <v>59</v>
      </c>
      <c r="D654" t="s">
        <v>59</v>
      </c>
      <c r="E654" t="s">
        <v>35</v>
      </c>
      <c r="F654">
        <v>18</v>
      </c>
      <c r="G654" t="s">
        <v>54</v>
      </c>
      <c r="H654" t="s">
        <v>36</v>
      </c>
      <c r="I654">
        <v>30</v>
      </c>
      <c r="J654" t="s">
        <v>43</v>
      </c>
      <c r="K654" t="s">
        <v>30</v>
      </c>
      <c r="L654" t="s">
        <v>45</v>
      </c>
      <c r="M654">
        <v>648</v>
      </c>
      <c r="N654">
        <v>23</v>
      </c>
      <c r="O654">
        <v>192.6</v>
      </c>
      <c r="P654">
        <v>0</v>
      </c>
      <c r="Q654">
        <v>0</v>
      </c>
      <c r="R654">
        <v>4</v>
      </c>
      <c r="T654" t="s">
        <v>31</v>
      </c>
      <c r="W654">
        <v>14904</v>
      </c>
      <c r="X654" t="str">
        <f t="shared" si="40"/>
        <v>No</v>
      </c>
      <c r="Y654" t="str">
        <f t="shared" si="41"/>
        <v>13-24 months</v>
      </c>
      <c r="Z654" t="str">
        <f t="shared" si="42"/>
        <v>18-24</v>
      </c>
      <c r="AA654" s="8">
        <f t="shared" si="43"/>
        <v>0</v>
      </c>
    </row>
    <row r="655" spans="1:27">
      <c r="A655" t="s">
        <v>796</v>
      </c>
      <c r="B655" s="1">
        <v>46122</v>
      </c>
      <c r="C655" s="2" t="s">
        <v>146</v>
      </c>
      <c r="D655" t="s">
        <v>147</v>
      </c>
      <c r="E655" t="s">
        <v>26</v>
      </c>
      <c r="F655">
        <v>31</v>
      </c>
      <c r="G655" t="s">
        <v>54</v>
      </c>
      <c r="H655" t="s">
        <v>28</v>
      </c>
      <c r="I655">
        <v>100</v>
      </c>
      <c r="J655" t="s">
        <v>29</v>
      </c>
      <c r="K655" t="s">
        <v>44</v>
      </c>
      <c r="L655" t="s">
        <v>45</v>
      </c>
      <c r="M655">
        <v>948</v>
      </c>
      <c r="N655">
        <v>5</v>
      </c>
      <c r="O655">
        <v>539</v>
      </c>
      <c r="P655">
        <v>1</v>
      </c>
      <c r="Q655">
        <v>0</v>
      </c>
      <c r="R655">
        <v>4</v>
      </c>
      <c r="S655" t="s">
        <v>164</v>
      </c>
      <c r="T655" t="s">
        <v>31</v>
      </c>
      <c r="W655">
        <v>4740</v>
      </c>
      <c r="X655" t="str">
        <f t="shared" si="40"/>
        <v>No</v>
      </c>
      <c r="Y655" t="str">
        <f t="shared" si="41"/>
        <v>0-6 months</v>
      </c>
      <c r="Z655" t="str">
        <f t="shared" si="42"/>
        <v>25-34</v>
      </c>
      <c r="AA655" s="8">
        <f t="shared" si="43"/>
        <v>0</v>
      </c>
    </row>
    <row r="656" spans="1:27">
      <c r="A656" t="s">
        <v>797</v>
      </c>
      <c r="B656" s="1">
        <v>46045</v>
      </c>
      <c r="C656" s="2" t="s">
        <v>89</v>
      </c>
      <c r="D656" t="s">
        <v>90</v>
      </c>
      <c r="E656" t="s">
        <v>41</v>
      </c>
      <c r="F656">
        <v>21</v>
      </c>
      <c r="G656" t="s">
        <v>54</v>
      </c>
      <c r="H656" t="s">
        <v>42</v>
      </c>
      <c r="I656">
        <v>1000</v>
      </c>
      <c r="J656" t="s">
        <v>55</v>
      </c>
      <c r="K656" t="s">
        <v>60</v>
      </c>
      <c r="L656" t="s">
        <v>45</v>
      </c>
      <c r="M656">
        <v>1948</v>
      </c>
      <c r="N656">
        <v>7</v>
      </c>
      <c r="O656">
        <v>1578.2</v>
      </c>
      <c r="P656">
        <v>1</v>
      </c>
      <c r="Q656">
        <v>1</v>
      </c>
      <c r="R656">
        <v>4</v>
      </c>
      <c r="S656" t="s">
        <v>164</v>
      </c>
      <c r="T656" t="s">
        <v>31</v>
      </c>
      <c r="W656">
        <v>13636</v>
      </c>
      <c r="X656" t="str">
        <f t="shared" si="40"/>
        <v>No</v>
      </c>
      <c r="Y656" t="str">
        <f t="shared" si="41"/>
        <v>7-12 months</v>
      </c>
      <c r="Z656" t="str">
        <f t="shared" si="42"/>
        <v>18-24</v>
      </c>
      <c r="AA656" s="8">
        <f t="shared" si="43"/>
        <v>0</v>
      </c>
    </row>
    <row r="657" spans="1:27">
      <c r="A657" t="s">
        <v>798</v>
      </c>
      <c r="B657" s="1">
        <v>45722</v>
      </c>
      <c r="C657" s="2" t="s">
        <v>89</v>
      </c>
      <c r="D657" t="s">
        <v>90</v>
      </c>
      <c r="E657" t="s">
        <v>41</v>
      </c>
      <c r="F657">
        <v>48</v>
      </c>
      <c r="G657" t="s">
        <v>54</v>
      </c>
      <c r="H657" t="s">
        <v>36</v>
      </c>
      <c r="I657">
        <v>30</v>
      </c>
      <c r="J657" t="s">
        <v>55</v>
      </c>
      <c r="K657" t="s">
        <v>82</v>
      </c>
      <c r="L657" t="s">
        <v>45</v>
      </c>
      <c r="M657">
        <v>648</v>
      </c>
      <c r="N657">
        <v>18</v>
      </c>
      <c r="O657">
        <v>274.3</v>
      </c>
      <c r="P657">
        <v>1</v>
      </c>
      <c r="Q657">
        <v>0</v>
      </c>
      <c r="R657">
        <v>4</v>
      </c>
      <c r="T657" t="s">
        <v>31</v>
      </c>
      <c r="W657">
        <v>11664</v>
      </c>
      <c r="X657" t="str">
        <f t="shared" si="40"/>
        <v>No</v>
      </c>
      <c r="Y657" t="str">
        <f t="shared" si="41"/>
        <v>13-24 months</v>
      </c>
      <c r="Z657" t="str">
        <f t="shared" si="42"/>
        <v>35-49</v>
      </c>
      <c r="AA657" s="8">
        <f t="shared" si="43"/>
        <v>0</v>
      </c>
    </row>
    <row r="658" spans="1:27">
      <c r="A658" t="s">
        <v>799</v>
      </c>
      <c r="B658" s="1">
        <v>45219</v>
      </c>
      <c r="C658" s="2" t="s">
        <v>39</v>
      </c>
      <c r="D658" t="s">
        <v>40</v>
      </c>
      <c r="E658" t="s">
        <v>41</v>
      </c>
      <c r="F658">
        <v>26</v>
      </c>
      <c r="G658" t="s">
        <v>27</v>
      </c>
      <c r="H658" t="s">
        <v>28</v>
      </c>
      <c r="I658">
        <v>100</v>
      </c>
      <c r="J658" t="s">
        <v>55</v>
      </c>
      <c r="K658" t="s">
        <v>60</v>
      </c>
      <c r="L658" t="s">
        <v>31</v>
      </c>
      <c r="M658">
        <v>799</v>
      </c>
      <c r="N658">
        <v>34</v>
      </c>
      <c r="O658">
        <v>177.5</v>
      </c>
      <c r="P658">
        <v>0</v>
      </c>
      <c r="Q658">
        <v>1</v>
      </c>
      <c r="R658">
        <v>4</v>
      </c>
      <c r="S658" t="s">
        <v>160</v>
      </c>
      <c r="T658" t="s">
        <v>31</v>
      </c>
      <c r="W658">
        <v>27166</v>
      </c>
      <c r="X658" t="str">
        <f t="shared" si="40"/>
        <v>No</v>
      </c>
      <c r="Y658" t="str">
        <f t="shared" si="41"/>
        <v>25-48 months</v>
      </c>
      <c r="Z658" t="str">
        <f t="shared" si="42"/>
        <v>25-34</v>
      </c>
      <c r="AA658" s="8">
        <f t="shared" si="43"/>
        <v>0</v>
      </c>
    </row>
    <row r="659" spans="1:27">
      <c r="A659" t="s">
        <v>800</v>
      </c>
      <c r="B659" s="1">
        <v>45384</v>
      </c>
      <c r="C659" s="2" t="s">
        <v>71</v>
      </c>
      <c r="D659" t="s">
        <v>72</v>
      </c>
      <c r="E659" t="s">
        <v>64</v>
      </c>
      <c r="F659">
        <v>49</v>
      </c>
      <c r="G659" t="s">
        <v>27</v>
      </c>
      <c r="H659" t="s">
        <v>42</v>
      </c>
      <c r="I659">
        <v>1000</v>
      </c>
      <c r="J659" t="s">
        <v>29</v>
      </c>
      <c r="K659" t="s">
        <v>82</v>
      </c>
      <c r="L659" t="s">
        <v>45</v>
      </c>
      <c r="M659">
        <v>1948</v>
      </c>
      <c r="N659">
        <v>29</v>
      </c>
      <c r="O659">
        <v>986.8</v>
      </c>
      <c r="P659">
        <v>1</v>
      </c>
      <c r="Q659">
        <v>0</v>
      </c>
      <c r="R659">
        <v>4</v>
      </c>
      <c r="S659" t="s">
        <v>126</v>
      </c>
      <c r="T659" t="s">
        <v>31</v>
      </c>
      <c r="W659">
        <v>56492</v>
      </c>
      <c r="X659" t="str">
        <f t="shared" si="40"/>
        <v>No</v>
      </c>
      <c r="Y659" t="str">
        <f t="shared" si="41"/>
        <v>25-48 months</v>
      </c>
      <c r="Z659" t="str">
        <f t="shared" si="42"/>
        <v>35-49</v>
      </c>
      <c r="AA659" s="8">
        <f t="shared" si="43"/>
        <v>0</v>
      </c>
    </row>
    <row r="660" spans="1:27">
      <c r="A660" t="s">
        <v>801</v>
      </c>
      <c r="B660" s="1">
        <v>45941</v>
      </c>
      <c r="C660" s="2" t="s">
        <v>47</v>
      </c>
      <c r="D660" t="s">
        <v>48</v>
      </c>
      <c r="E660" t="s">
        <v>26</v>
      </c>
      <c r="F660">
        <v>40</v>
      </c>
      <c r="G660" t="s">
        <v>54</v>
      </c>
      <c r="H660" t="s">
        <v>36</v>
      </c>
      <c r="I660">
        <v>30</v>
      </c>
      <c r="J660" t="s">
        <v>55</v>
      </c>
      <c r="K660" t="s">
        <v>60</v>
      </c>
      <c r="L660" t="s">
        <v>45</v>
      </c>
      <c r="M660">
        <v>648</v>
      </c>
      <c r="N660">
        <v>7</v>
      </c>
      <c r="O660">
        <v>434.4</v>
      </c>
      <c r="P660">
        <v>1</v>
      </c>
      <c r="Q660">
        <v>2</v>
      </c>
      <c r="R660">
        <v>2</v>
      </c>
      <c r="S660" t="s">
        <v>175</v>
      </c>
      <c r="T660" t="s">
        <v>45</v>
      </c>
      <c r="U660" s="1">
        <v>46166</v>
      </c>
      <c r="V660" t="s">
        <v>69</v>
      </c>
      <c r="W660">
        <v>4536</v>
      </c>
      <c r="X660" t="str">
        <f t="shared" si="40"/>
        <v>No</v>
      </c>
      <c r="Y660" t="str">
        <f t="shared" si="41"/>
        <v>7-12 months</v>
      </c>
      <c r="Z660" t="str">
        <f t="shared" si="42"/>
        <v>35-49</v>
      </c>
      <c r="AA660" s="8">
        <f t="shared" si="43"/>
        <v>1</v>
      </c>
    </row>
    <row r="661" spans="1:27">
      <c r="A661" t="s">
        <v>802</v>
      </c>
      <c r="B661" s="1">
        <v>46200</v>
      </c>
      <c r="C661" s="2" t="s">
        <v>803</v>
      </c>
      <c r="D661" t="s">
        <v>52</v>
      </c>
      <c r="E661" t="s">
        <v>53</v>
      </c>
      <c r="F661">
        <v>42</v>
      </c>
      <c r="G661" t="s">
        <v>54</v>
      </c>
      <c r="H661" t="s">
        <v>28</v>
      </c>
      <c r="I661">
        <v>100</v>
      </c>
      <c r="J661" t="s">
        <v>55</v>
      </c>
      <c r="K661" t="s">
        <v>44</v>
      </c>
      <c r="L661" t="s">
        <v>31</v>
      </c>
      <c r="M661">
        <v>799</v>
      </c>
      <c r="N661">
        <v>2</v>
      </c>
      <c r="O661">
        <v>415.2</v>
      </c>
      <c r="P661">
        <v>0</v>
      </c>
      <c r="Q661">
        <v>2</v>
      </c>
      <c r="R661">
        <v>5</v>
      </c>
      <c r="S661" t="s">
        <v>91</v>
      </c>
      <c r="T661" t="s">
        <v>31</v>
      </c>
      <c r="W661">
        <v>1598</v>
      </c>
      <c r="X661" t="str">
        <f t="shared" si="40"/>
        <v>No</v>
      </c>
      <c r="Y661" t="str">
        <f t="shared" si="41"/>
        <v>0-6 months</v>
      </c>
      <c r="Z661" t="str">
        <f t="shared" si="42"/>
        <v>35-49</v>
      </c>
      <c r="AA661" s="8">
        <f t="shared" si="43"/>
        <v>0</v>
      </c>
    </row>
    <row r="662" spans="1:27">
      <c r="A662" t="s">
        <v>804</v>
      </c>
      <c r="B662" s="1">
        <v>45682</v>
      </c>
      <c r="C662" s="2" t="s">
        <v>66</v>
      </c>
      <c r="D662" t="s">
        <v>40</v>
      </c>
      <c r="E662" t="s">
        <v>41</v>
      </c>
      <c r="F662">
        <v>52</v>
      </c>
      <c r="G662" t="s">
        <v>54</v>
      </c>
      <c r="H662" t="s">
        <v>28</v>
      </c>
      <c r="I662">
        <v>100</v>
      </c>
      <c r="J662" t="s">
        <v>55</v>
      </c>
      <c r="K662" t="s">
        <v>30</v>
      </c>
      <c r="L662" t="s">
        <v>45</v>
      </c>
      <c r="M662">
        <v>948</v>
      </c>
      <c r="N662">
        <v>19</v>
      </c>
      <c r="O662">
        <v>410.1</v>
      </c>
      <c r="P662">
        <v>0</v>
      </c>
      <c r="Q662">
        <v>0</v>
      </c>
      <c r="R662">
        <v>4</v>
      </c>
      <c r="S662" t="s">
        <v>164</v>
      </c>
      <c r="T662" t="s">
        <v>31</v>
      </c>
      <c r="W662">
        <v>18012</v>
      </c>
      <c r="X662" t="str">
        <f t="shared" si="40"/>
        <v>No</v>
      </c>
      <c r="Y662" t="str">
        <f t="shared" si="41"/>
        <v>13-24 months</v>
      </c>
      <c r="Z662" t="str">
        <f t="shared" si="42"/>
        <v>50+</v>
      </c>
      <c r="AA662" s="8">
        <f t="shared" si="43"/>
        <v>0</v>
      </c>
    </row>
    <row r="663" spans="1:27">
      <c r="A663" t="s">
        <v>805</v>
      </c>
      <c r="B663" s="1">
        <v>45132</v>
      </c>
      <c r="C663" s="2" t="s">
        <v>183</v>
      </c>
      <c r="D663" t="s">
        <v>184</v>
      </c>
      <c r="E663" t="s">
        <v>26</v>
      </c>
      <c r="F663">
        <v>32</v>
      </c>
      <c r="G663" t="s">
        <v>54</v>
      </c>
      <c r="H663" t="s">
        <v>67</v>
      </c>
      <c r="I663">
        <v>300</v>
      </c>
      <c r="J663" t="s">
        <v>55</v>
      </c>
      <c r="K663" t="s">
        <v>56</v>
      </c>
      <c r="L663" t="s">
        <v>31</v>
      </c>
      <c r="M663">
        <v>1199</v>
      </c>
      <c r="N663">
        <v>20</v>
      </c>
      <c r="O663">
        <v>894.6</v>
      </c>
      <c r="P663">
        <v>0</v>
      </c>
      <c r="Q663">
        <v>0</v>
      </c>
      <c r="R663">
        <v>4</v>
      </c>
      <c r="S663" t="s">
        <v>130</v>
      </c>
      <c r="T663" t="s">
        <v>45</v>
      </c>
      <c r="U663" s="1">
        <v>45731</v>
      </c>
      <c r="V663" t="s">
        <v>69</v>
      </c>
      <c r="W663">
        <v>23980</v>
      </c>
      <c r="X663" t="str">
        <f t="shared" si="40"/>
        <v>No</v>
      </c>
      <c r="Y663" t="str">
        <f t="shared" si="41"/>
        <v>13-24 months</v>
      </c>
      <c r="Z663" t="str">
        <f t="shared" si="42"/>
        <v>25-34</v>
      </c>
      <c r="AA663" s="8">
        <f t="shared" si="43"/>
        <v>1</v>
      </c>
    </row>
    <row r="664" spans="1:27">
      <c r="A664" t="s">
        <v>806</v>
      </c>
      <c r="B664" s="1">
        <v>46066</v>
      </c>
      <c r="C664" s="2" t="s">
        <v>47</v>
      </c>
      <c r="D664" t="s">
        <v>48</v>
      </c>
      <c r="E664" t="s">
        <v>26</v>
      </c>
      <c r="F664">
        <v>28</v>
      </c>
      <c r="G664" t="s">
        <v>27</v>
      </c>
      <c r="H664" t="s">
        <v>36</v>
      </c>
      <c r="I664">
        <v>30</v>
      </c>
      <c r="J664" t="s">
        <v>55</v>
      </c>
      <c r="K664" t="s">
        <v>30</v>
      </c>
      <c r="L664" t="s">
        <v>31</v>
      </c>
      <c r="M664">
        <v>499</v>
      </c>
      <c r="N664">
        <v>1</v>
      </c>
      <c r="O664">
        <v>190</v>
      </c>
      <c r="P664">
        <v>1</v>
      </c>
      <c r="Q664">
        <v>2</v>
      </c>
      <c r="R664">
        <v>3</v>
      </c>
      <c r="S664" t="s">
        <v>80</v>
      </c>
      <c r="T664" t="s">
        <v>45</v>
      </c>
      <c r="U664" s="1">
        <v>46109</v>
      </c>
      <c r="V664" t="s">
        <v>92</v>
      </c>
      <c r="W664">
        <v>499</v>
      </c>
      <c r="X664" t="str">
        <f t="shared" si="40"/>
        <v>No</v>
      </c>
      <c r="Y664" t="str">
        <f t="shared" si="41"/>
        <v>0-6 months</v>
      </c>
      <c r="Z664" t="str">
        <f t="shared" si="42"/>
        <v>25-34</v>
      </c>
      <c r="AA664" s="8">
        <f t="shared" si="43"/>
        <v>1</v>
      </c>
    </row>
    <row r="665" spans="1:27">
      <c r="A665" t="s">
        <v>807</v>
      </c>
      <c r="B665" s="1">
        <v>46185</v>
      </c>
      <c r="C665" s="2" t="s">
        <v>89</v>
      </c>
      <c r="D665" t="s">
        <v>90</v>
      </c>
      <c r="E665" t="s">
        <v>41</v>
      </c>
      <c r="F665">
        <v>32</v>
      </c>
      <c r="G665" t="s">
        <v>27</v>
      </c>
      <c r="H665" t="s">
        <v>36</v>
      </c>
      <c r="I665">
        <v>30</v>
      </c>
      <c r="J665" t="s">
        <v>55</v>
      </c>
      <c r="K665" t="s">
        <v>56</v>
      </c>
      <c r="L665" t="s">
        <v>31</v>
      </c>
      <c r="M665">
        <v>499</v>
      </c>
      <c r="N665">
        <v>3</v>
      </c>
      <c r="O665">
        <v>236</v>
      </c>
      <c r="P665">
        <v>1</v>
      </c>
      <c r="Q665">
        <v>0</v>
      </c>
      <c r="R665">
        <v>3</v>
      </c>
      <c r="T665" t="s">
        <v>31</v>
      </c>
      <c r="W665">
        <v>1497</v>
      </c>
      <c r="X665" t="str">
        <f t="shared" si="40"/>
        <v>No</v>
      </c>
      <c r="Y665" t="str">
        <f t="shared" si="41"/>
        <v>0-6 months</v>
      </c>
      <c r="Z665" t="str">
        <f t="shared" si="42"/>
        <v>25-34</v>
      </c>
      <c r="AA665" s="8">
        <f t="shared" si="43"/>
        <v>0</v>
      </c>
    </row>
    <row r="666" spans="1:27">
      <c r="A666" t="s">
        <v>808</v>
      </c>
      <c r="B666" s="1">
        <v>45375</v>
      </c>
      <c r="C666" s="2" t="s">
        <v>47</v>
      </c>
      <c r="D666" t="s">
        <v>48</v>
      </c>
      <c r="E666" t="s">
        <v>26</v>
      </c>
      <c r="F666">
        <v>18</v>
      </c>
      <c r="G666" t="s">
        <v>54</v>
      </c>
      <c r="H666" t="s">
        <v>36</v>
      </c>
      <c r="I666">
        <v>30</v>
      </c>
      <c r="J666" t="s">
        <v>29</v>
      </c>
      <c r="K666" t="s">
        <v>30</v>
      </c>
      <c r="L666" t="s">
        <v>45</v>
      </c>
      <c r="M666">
        <v>648</v>
      </c>
      <c r="N666">
        <v>29</v>
      </c>
      <c r="O666">
        <v>322.60000000000002</v>
      </c>
      <c r="P666">
        <v>1</v>
      </c>
      <c r="Q666">
        <v>0</v>
      </c>
      <c r="R666">
        <v>5</v>
      </c>
      <c r="T666" t="s">
        <v>31</v>
      </c>
      <c r="W666">
        <v>18792</v>
      </c>
      <c r="X666" t="str">
        <f t="shared" si="40"/>
        <v>No</v>
      </c>
      <c r="Y666" t="str">
        <f t="shared" si="41"/>
        <v>25-48 months</v>
      </c>
      <c r="Z666" t="str">
        <f t="shared" si="42"/>
        <v>18-24</v>
      </c>
      <c r="AA666" s="8">
        <f t="shared" si="43"/>
        <v>0</v>
      </c>
    </row>
    <row r="667" spans="1:27">
      <c r="A667" t="s">
        <v>809</v>
      </c>
      <c r="B667" s="1">
        <v>45998</v>
      </c>
      <c r="C667" s="2" t="s">
        <v>59</v>
      </c>
      <c r="D667" t="s">
        <v>59</v>
      </c>
      <c r="E667" t="s">
        <v>35</v>
      </c>
      <c r="F667">
        <v>28</v>
      </c>
      <c r="G667" t="s">
        <v>27</v>
      </c>
      <c r="H667" t="s">
        <v>67</v>
      </c>
      <c r="I667">
        <v>300</v>
      </c>
      <c r="J667" t="s">
        <v>55</v>
      </c>
      <c r="K667" t="s">
        <v>56</v>
      </c>
      <c r="L667" t="s">
        <v>31</v>
      </c>
      <c r="M667">
        <v>1199</v>
      </c>
      <c r="N667">
        <v>9</v>
      </c>
      <c r="O667">
        <v>881.8</v>
      </c>
      <c r="P667">
        <v>0</v>
      </c>
      <c r="Q667">
        <v>0</v>
      </c>
      <c r="R667">
        <v>4</v>
      </c>
      <c r="S667" t="s">
        <v>124</v>
      </c>
      <c r="T667" t="s">
        <v>31</v>
      </c>
      <c r="W667">
        <v>10791</v>
      </c>
      <c r="X667" t="str">
        <f t="shared" si="40"/>
        <v>No</v>
      </c>
      <c r="Y667" t="str">
        <f t="shared" si="41"/>
        <v>7-12 months</v>
      </c>
      <c r="Z667" t="str">
        <f t="shared" si="42"/>
        <v>25-34</v>
      </c>
      <c r="AA667" s="8">
        <f t="shared" si="43"/>
        <v>0</v>
      </c>
    </row>
    <row r="668" spans="1:27">
      <c r="A668" t="s">
        <v>810</v>
      </c>
      <c r="B668" s="1">
        <v>44820</v>
      </c>
      <c r="C668" s="2" t="s">
        <v>66</v>
      </c>
      <c r="D668" t="s">
        <v>40</v>
      </c>
      <c r="E668" t="s">
        <v>41</v>
      </c>
      <c r="F668">
        <v>33</v>
      </c>
      <c r="G668" t="s">
        <v>27</v>
      </c>
      <c r="H668" t="s">
        <v>36</v>
      </c>
      <c r="I668">
        <v>30</v>
      </c>
      <c r="J668" t="s">
        <v>29</v>
      </c>
      <c r="K668" t="s">
        <v>60</v>
      </c>
      <c r="L668" t="s">
        <v>45</v>
      </c>
      <c r="M668">
        <v>648</v>
      </c>
      <c r="N668">
        <v>47</v>
      </c>
      <c r="O668">
        <v>255.9</v>
      </c>
      <c r="P668">
        <v>0</v>
      </c>
      <c r="Q668">
        <v>0</v>
      </c>
      <c r="R668">
        <v>5</v>
      </c>
      <c r="S668" t="s">
        <v>130</v>
      </c>
      <c r="T668" t="s">
        <v>31</v>
      </c>
      <c r="W668">
        <v>30456</v>
      </c>
      <c r="X668" t="str">
        <f t="shared" si="40"/>
        <v>No</v>
      </c>
      <c r="Y668" t="str">
        <f t="shared" si="41"/>
        <v>25-48 months</v>
      </c>
      <c r="Z668" t="str">
        <f t="shared" si="42"/>
        <v>25-34</v>
      </c>
      <c r="AA668" s="8">
        <f t="shared" si="43"/>
        <v>0</v>
      </c>
    </row>
    <row r="669" spans="1:27">
      <c r="A669" t="s">
        <v>811</v>
      </c>
      <c r="B669" s="1">
        <v>45838</v>
      </c>
      <c r="C669" s="2" t="s">
        <v>47</v>
      </c>
      <c r="D669" t="s">
        <v>48</v>
      </c>
      <c r="E669" t="s">
        <v>26</v>
      </c>
      <c r="F669">
        <v>56</v>
      </c>
      <c r="G669" t="s">
        <v>27</v>
      </c>
      <c r="H669" t="s">
        <v>28</v>
      </c>
      <c r="I669">
        <v>100</v>
      </c>
      <c r="J669" t="s">
        <v>55</v>
      </c>
      <c r="K669" t="s">
        <v>56</v>
      </c>
      <c r="L669" t="s">
        <v>45</v>
      </c>
      <c r="M669">
        <v>948</v>
      </c>
      <c r="N669">
        <v>14</v>
      </c>
      <c r="O669">
        <v>508.2</v>
      </c>
      <c r="P669">
        <v>0</v>
      </c>
      <c r="Q669">
        <v>0</v>
      </c>
      <c r="R669">
        <v>4</v>
      </c>
      <c r="S669" t="s">
        <v>333</v>
      </c>
      <c r="T669" t="s">
        <v>31</v>
      </c>
      <c r="W669">
        <v>13272</v>
      </c>
      <c r="X669" t="str">
        <f t="shared" si="40"/>
        <v>No</v>
      </c>
      <c r="Y669" t="str">
        <f t="shared" si="41"/>
        <v>13-24 months</v>
      </c>
      <c r="Z669" t="str">
        <f t="shared" si="42"/>
        <v>50+</v>
      </c>
      <c r="AA669" s="8">
        <f t="shared" si="43"/>
        <v>0</v>
      </c>
    </row>
    <row r="670" spans="1:27">
      <c r="A670" t="s">
        <v>812</v>
      </c>
      <c r="B670" s="1">
        <v>45637</v>
      </c>
      <c r="C670" s="2" t="s">
        <v>59</v>
      </c>
      <c r="D670" t="s">
        <v>59</v>
      </c>
      <c r="E670" t="s">
        <v>35</v>
      </c>
      <c r="F670">
        <v>18</v>
      </c>
      <c r="G670" t="s">
        <v>54</v>
      </c>
      <c r="H670" t="s">
        <v>28</v>
      </c>
      <c r="I670">
        <v>100</v>
      </c>
      <c r="J670" t="s">
        <v>55</v>
      </c>
      <c r="K670" t="s">
        <v>56</v>
      </c>
      <c r="L670" t="s">
        <v>31</v>
      </c>
      <c r="M670">
        <v>799</v>
      </c>
      <c r="N670">
        <v>6</v>
      </c>
      <c r="O670">
        <v>488.2</v>
      </c>
      <c r="P670">
        <v>0</v>
      </c>
      <c r="Q670">
        <v>0</v>
      </c>
      <c r="R670">
        <v>3</v>
      </c>
      <c r="S670" t="s">
        <v>143</v>
      </c>
      <c r="T670" t="s">
        <v>45</v>
      </c>
      <c r="U670" s="1">
        <v>45829</v>
      </c>
      <c r="V670" t="s">
        <v>78</v>
      </c>
      <c r="W670">
        <v>4794</v>
      </c>
      <c r="X670" t="str">
        <f t="shared" si="40"/>
        <v>No</v>
      </c>
      <c r="Y670" t="str">
        <f t="shared" si="41"/>
        <v>0-6 months</v>
      </c>
      <c r="Z670" t="str">
        <f t="shared" si="42"/>
        <v>18-24</v>
      </c>
      <c r="AA670" s="8">
        <f t="shared" si="43"/>
        <v>1</v>
      </c>
    </row>
    <row r="671" spans="1:27">
      <c r="A671" t="s">
        <v>813</v>
      </c>
      <c r="B671" s="1">
        <v>45406</v>
      </c>
      <c r="C671" s="2" t="s">
        <v>59</v>
      </c>
      <c r="D671" t="s">
        <v>59</v>
      </c>
      <c r="E671" t="s">
        <v>35</v>
      </c>
      <c r="F671">
        <v>34</v>
      </c>
      <c r="G671" t="s">
        <v>54</v>
      </c>
      <c r="H671" t="s">
        <v>36</v>
      </c>
      <c r="I671">
        <v>30</v>
      </c>
      <c r="J671" t="s">
        <v>29</v>
      </c>
      <c r="K671" t="s">
        <v>56</v>
      </c>
      <c r="L671" t="s">
        <v>31</v>
      </c>
      <c r="M671">
        <v>499</v>
      </c>
      <c r="N671">
        <v>28</v>
      </c>
      <c r="O671">
        <v>131.69999999999999</v>
      </c>
      <c r="P671">
        <v>0</v>
      </c>
      <c r="Q671">
        <v>0</v>
      </c>
      <c r="R671">
        <v>5</v>
      </c>
      <c r="T671" t="s">
        <v>31</v>
      </c>
      <c r="W671">
        <v>13972</v>
      </c>
      <c r="X671" t="str">
        <f t="shared" si="40"/>
        <v>No</v>
      </c>
      <c r="Y671" t="str">
        <f t="shared" si="41"/>
        <v>25-48 months</v>
      </c>
      <c r="Z671" t="str">
        <f t="shared" si="42"/>
        <v>25-34</v>
      </c>
      <c r="AA671" s="8">
        <f t="shared" si="43"/>
        <v>0</v>
      </c>
    </row>
    <row r="672" spans="1:27">
      <c r="A672" t="s">
        <v>814</v>
      </c>
      <c r="B672" s="1">
        <v>45733</v>
      </c>
      <c r="C672" s="2" t="s">
        <v>74</v>
      </c>
      <c r="D672" t="s">
        <v>74</v>
      </c>
      <c r="E672" t="s">
        <v>35</v>
      </c>
      <c r="F672">
        <v>30</v>
      </c>
      <c r="G672" t="s">
        <v>54</v>
      </c>
      <c r="H672" t="s">
        <v>67</v>
      </c>
      <c r="I672">
        <v>300</v>
      </c>
      <c r="J672" t="s">
        <v>55</v>
      </c>
      <c r="K672" t="s">
        <v>56</v>
      </c>
      <c r="L672" t="s">
        <v>31</v>
      </c>
      <c r="M672">
        <v>1199</v>
      </c>
      <c r="N672">
        <v>17</v>
      </c>
      <c r="O672">
        <v>477.3</v>
      </c>
      <c r="P672">
        <v>1</v>
      </c>
      <c r="Q672">
        <v>0</v>
      </c>
      <c r="R672">
        <v>5</v>
      </c>
      <c r="T672" t="s">
        <v>31</v>
      </c>
      <c r="W672">
        <v>20383</v>
      </c>
      <c r="X672" t="str">
        <f t="shared" si="40"/>
        <v>No</v>
      </c>
      <c r="Y672" t="str">
        <f t="shared" si="41"/>
        <v>13-24 months</v>
      </c>
      <c r="Z672" t="str">
        <f t="shared" si="42"/>
        <v>25-34</v>
      </c>
      <c r="AA672" s="8">
        <f t="shared" si="43"/>
        <v>0</v>
      </c>
    </row>
    <row r="673" spans="1:27">
      <c r="A673" t="s">
        <v>815</v>
      </c>
      <c r="B673" s="1">
        <v>45248</v>
      </c>
      <c r="C673" s="2" t="s">
        <v>39</v>
      </c>
      <c r="D673" t="s">
        <v>40</v>
      </c>
      <c r="E673" t="s">
        <v>41</v>
      </c>
      <c r="F673">
        <v>18</v>
      </c>
      <c r="G673" t="s">
        <v>27</v>
      </c>
      <c r="H673" t="s">
        <v>67</v>
      </c>
      <c r="I673">
        <v>300</v>
      </c>
      <c r="J673" t="s">
        <v>29</v>
      </c>
      <c r="K673" t="s">
        <v>82</v>
      </c>
      <c r="L673" t="s">
        <v>31</v>
      </c>
      <c r="M673">
        <v>1199</v>
      </c>
      <c r="N673">
        <v>33</v>
      </c>
      <c r="O673">
        <v>624.4</v>
      </c>
      <c r="P673">
        <v>1</v>
      </c>
      <c r="Q673">
        <v>0</v>
      </c>
      <c r="R673">
        <v>4</v>
      </c>
      <c r="S673" t="s">
        <v>126</v>
      </c>
      <c r="T673" t="s">
        <v>31</v>
      </c>
      <c r="W673">
        <v>39567</v>
      </c>
      <c r="X673" t="str">
        <f t="shared" si="40"/>
        <v>No</v>
      </c>
      <c r="Y673" t="str">
        <f t="shared" si="41"/>
        <v>25-48 months</v>
      </c>
      <c r="Z673" t="str">
        <f t="shared" si="42"/>
        <v>18-24</v>
      </c>
      <c r="AA673" s="8">
        <f t="shared" si="43"/>
        <v>0</v>
      </c>
    </row>
    <row r="674" spans="1:27">
      <c r="A674" t="s">
        <v>816</v>
      </c>
      <c r="B674" s="1">
        <v>45979</v>
      </c>
      <c r="C674" s="2" t="s">
        <v>47</v>
      </c>
      <c r="D674" t="s">
        <v>48</v>
      </c>
      <c r="E674" t="s">
        <v>26</v>
      </c>
      <c r="F674">
        <v>33</v>
      </c>
      <c r="G674" t="s">
        <v>27</v>
      </c>
      <c r="H674" t="s">
        <v>28</v>
      </c>
      <c r="I674">
        <v>100</v>
      </c>
      <c r="J674" t="s">
        <v>55</v>
      </c>
      <c r="K674" t="s">
        <v>44</v>
      </c>
      <c r="L674" t="s">
        <v>31</v>
      </c>
      <c r="M674">
        <v>799</v>
      </c>
      <c r="N674">
        <v>8</v>
      </c>
      <c r="O674">
        <v>428.2</v>
      </c>
      <c r="P674">
        <v>2</v>
      </c>
      <c r="Q674">
        <v>2</v>
      </c>
      <c r="R674">
        <v>3</v>
      </c>
      <c r="T674" t="s">
        <v>45</v>
      </c>
      <c r="U674" s="1">
        <v>46225</v>
      </c>
      <c r="V674" t="s">
        <v>49</v>
      </c>
      <c r="W674">
        <v>6392</v>
      </c>
      <c r="X674" t="str">
        <f t="shared" si="40"/>
        <v>No</v>
      </c>
      <c r="Y674" t="str">
        <f t="shared" si="41"/>
        <v>7-12 months</v>
      </c>
      <c r="Z674" t="str">
        <f t="shared" si="42"/>
        <v>25-34</v>
      </c>
      <c r="AA674" s="8">
        <f t="shared" si="43"/>
        <v>1</v>
      </c>
    </row>
    <row r="675" spans="1:27">
      <c r="A675" t="s">
        <v>817</v>
      </c>
      <c r="B675" s="1">
        <v>45338</v>
      </c>
      <c r="C675" s="2" t="s">
        <v>47</v>
      </c>
      <c r="D675" t="s">
        <v>48</v>
      </c>
      <c r="E675" t="s">
        <v>26</v>
      </c>
      <c r="F675">
        <v>47</v>
      </c>
      <c r="G675" t="s">
        <v>54</v>
      </c>
      <c r="H675" t="s">
        <v>42</v>
      </c>
      <c r="I675">
        <v>1000</v>
      </c>
      <c r="J675" t="s">
        <v>55</v>
      </c>
      <c r="K675" t="s">
        <v>56</v>
      </c>
      <c r="L675" t="s">
        <v>31</v>
      </c>
      <c r="M675">
        <v>1799</v>
      </c>
      <c r="N675">
        <v>27</v>
      </c>
      <c r="O675">
        <v>924.1</v>
      </c>
      <c r="P675">
        <v>2</v>
      </c>
      <c r="Q675">
        <v>0</v>
      </c>
      <c r="R675">
        <v>5</v>
      </c>
      <c r="S675" t="s">
        <v>105</v>
      </c>
      <c r="T675" t="s">
        <v>45</v>
      </c>
      <c r="U675" s="1">
        <v>46145</v>
      </c>
      <c r="V675" t="s">
        <v>170</v>
      </c>
      <c r="W675">
        <v>48573</v>
      </c>
      <c r="X675" t="str">
        <f t="shared" si="40"/>
        <v>No</v>
      </c>
      <c r="Y675" t="str">
        <f t="shared" si="41"/>
        <v>25-48 months</v>
      </c>
      <c r="Z675" t="str">
        <f t="shared" si="42"/>
        <v>35-49</v>
      </c>
      <c r="AA675" s="8">
        <f t="shared" si="43"/>
        <v>1</v>
      </c>
    </row>
    <row r="676" spans="1:27">
      <c r="A676" t="s">
        <v>818</v>
      </c>
      <c r="B676" s="1">
        <v>46085</v>
      </c>
      <c r="C676" s="2" t="s">
        <v>71</v>
      </c>
      <c r="D676" t="s">
        <v>72</v>
      </c>
      <c r="E676" t="s">
        <v>64</v>
      </c>
      <c r="F676">
        <v>25</v>
      </c>
      <c r="G676" t="s">
        <v>27</v>
      </c>
      <c r="H676" t="s">
        <v>28</v>
      </c>
      <c r="I676">
        <v>100</v>
      </c>
      <c r="J676" t="s">
        <v>55</v>
      </c>
      <c r="K676" t="s">
        <v>44</v>
      </c>
      <c r="L676" t="s">
        <v>31</v>
      </c>
      <c r="M676">
        <v>799</v>
      </c>
      <c r="N676">
        <v>4</v>
      </c>
      <c r="O676">
        <v>407.7</v>
      </c>
      <c r="P676">
        <v>2</v>
      </c>
      <c r="Q676">
        <v>0</v>
      </c>
      <c r="R676">
        <v>4</v>
      </c>
      <c r="S676" t="s">
        <v>236</v>
      </c>
      <c r="T676" t="s">
        <v>45</v>
      </c>
      <c r="U676" s="1">
        <v>46196</v>
      </c>
      <c r="V676" t="s">
        <v>69</v>
      </c>
      <c r="W676">
        <v>3196</v>
      </c>
      <c r="X676" t="str">
        <f t="shared" si="40"/>
        <v>No</v>
      </c>
      <c r="Y676" t="str">
        <f t="shared" si="41"/>
        <v>0-6 months</v>
      </c>
      <c r="Z676" t="str">
        <f t="shared" si="42"/>
        <v>25-34</v>
      </c>
      <c r="AA676" s="8">
        <f t="shared" si="43"/>
        <v>1</v>
      </c>
    </row>
    <row r="677" spans="1:27">
      <c r="A677" t="s">
        <v>819</v>
      </c>
      <c r="B677" s="1">
        <v>45756</v>
      </c>
      <c r="C677" s="2" t="s">
        <v>47</v>
      </c>
      <c r="D677" t="s">
        <v>48</v>
      </c>
      <c r="E677" t="s">
        <v>26</v>
      </c>
      <c r="F677">
        <v>40</v>
      </c>
      <c r="G677" t="s">
        <v>27</v>
      </c>
      <c r="H677" t="s">
        <v>28</v>
      </c>
      <c r="I677">
        <v>100</v>
      </c>
      <c r="J677" t="s">
        <v>43</v>
      </c>
      <c r="K677" t="s">
        <v>30</v>
      </c>
      <c r="L677" t="s">
        <v>31</v>
      </c>
      <c r="M677">
        <v>799</v>
      </c>
      <c r="N677">
        <v>17</v>
      </c>
      <c r="O677">
        <v>413.1</v>
      </c>
      <c r="P677">
        <v>1</v>
      </c>
      <c r="Q677">
        <v>0</v>
      </c>
      <c r="R677">
        <v>4</v>
      </c>
      <c r="S677" t="s">
        <v>95</v>
      </c>
      <c r="T677" t="s">
        <v>31</v>
      </c>
      <c r="W677">
        <v>13583</v>
      </c>
      <c r="X677" t="str">
        <f t="shared" si="40"/>
        <v>No</v>
      </c>
      <c r="Y677" t="str">
        <f t="shared" si="41"/>
        <v>13-24 months</v>
      </c>
      <c r="Z677" t="str">
        <f t="shared" si="42"/>
        <v>35-49</v>
      </c>
      <c r="AA677" s="8">
        <f t="shared" si="43"/>
        <v>0</v>
      </c>
    </row>
    <row r="678" spans="1:27">
      <c r="A678" t="s">
        <v>820</v>
      </c>
      <c r="B678" s="1">
        <v>45887</v>
      </c>
      <c r="C678" s="2" t="s">
        <v>101</v>
      </c>
      <c r="D678" t="s">
        <v>102</v>
      </c>
      <c r="E678" t="s">
        <v>35</v>
      </c>
      <c r="F678">
        <v>30</v>
      </c>
      <c r="G678" t="s">
        <v>27</v>
      </c>
      <c r="H678" t="s">
        <v>36</v>
      </c>
      <c r="I678">
        <v>30</v>
      </c>
      <c r="J678" t="s">
        <v>55</v>
      </c>
      <c r="K678" t="s">
        <v>56</v>
      </c>
      <c r="L678" t="s">
        <v>31</v>
      </c>
      <c r="M678">
        <v>499</v>
      </c>
      <c r="N678">
        <v>12</v>
      </c>
      <c r="O678">
        <v>240.7</v>
      </c>
      <c r="P678">
        <v>0</v>
      </c>
      <c r="Q678">
        <v>0</v>
      </c>
      <c r="R678">
        <v>4</v>
      </c>
      <c r="S678" t="s">
        <v>337</v>
      </c>
      <c r="T678" t="s">
        <v>31</v>
      </c>
      <c r="W678">
        <v>5988</v>
      </c>
      <c r="X678" t="str">
        <f t="shared" si="40"/>
        <v>No</v>
      </c>
      <c r="Y678" t="str">
        <f t="shared" si="41"/>
        <v>7-12 months</v>
      </c>
      <c r="Z678" t="str">
        <f t="shared" si="42"/>
        <v>25-34</v>
      </c>
      <c r="AA678" s="8">
        <f t="shared" si="43"/>
        <v>0</v>
      </c>
    </row>
    <row r="679" spans="1:27">
      <c r="A679" t="s">
        <v>821</v>
      </c>
      <c r="B679" s="1">
        <v>45731</v>
      </c>
      <c r="C679" s="2" t="s">
        <v>146</v>
      </c>
      <c r="D679" t="s">
        <v>147</v>
      </c>
      <c r="E679" t="s">
        <v>26</v>
      </c>
      <c r="F679">
        <v>45</v>
      </c>
      <c r="G679" t="s">
        <v>27</v>
      </c>
      <c r="H679" t="s">
        <v>42</v>
      </c>
      <c r="I679">
        <v>1000</v>
      </c>
      <c r="J679" t="s">
        <v>55</v>
      </c>
      <c r="K679" t="s">
        <v>30</v>
      </c>
      <c r="L679" t="s">
        <v>31</v>
      </c>
      <c r="M679">
        <v>1799</v>
      </c>
      <c r="N679">
        <v>14</v>
      </c>
      <c r="O679">
        <v>1053.7</v>
      </c>
      <c r="P679">
        <v>1</v>
      </c>
      <c r="Q679">
        <v>0</v>
      </c>
      <c r="R679">
        <v>2</v>
      </c>
      <c r="S679" t="s">
        <v>117</v>
      </c>
      <c r="T679" t="s">
        <v>45</v>
      </c>
      <c r="U679" s="1">
        <v>46166</v>
      </c>
      <c r="V679" t="s">
        <v>69</v>
      </c>
      <c r="W679">
        <v>25186</v>
      </c>
      <c r="X679" t="str">
        <f t="shared" si="40"/>
        <v>No</v>
      </c>
      <c r="Y679" t="str">
        <f t="shared" si="41"/>
        <v>13-24 months</v>
      </c>
      <c r="Z679" t="str">
        <f t="shared" si="42"/>
        <v>35-49</v>
      </c>
      <c r="AA679" s="8">
        <f t="shared" si="43"/>
        <v>1</v>
      </c>
    </row>
    <row r="680" spans="1:27">
      <c r="A680" t="s">
        <v>822</v>
      </c>
      <c r="B680" s="1">
        <v>46091</v>
      </c>
      <c r="C680" s="2" t="s">
        <v>24</v>
      </c>
      <c r="D680" t="s">
        <v>25</v>
      </c>
      <c r="E680" t="s">
        <v>26</v>
      </c>
      <c r="F680">
        <v>36</v>
      </c>
      <c r="G680" t="s">
        <v>27</v>
      </c>
      <c r="H680" t="s">
        <v>36</v>
      </c>
      <c r="I680">
        <v>30</v>
      </c>
      <c r="J680" t="s">
        <v>55</v>
      </c>
      <c r="K680" t="s">
        <v>60</v>
      </c>
      <c r="L680" t="s">
        <v>31</v>
      </c>
      <c r="M680">
        <v>499</v>
      </c>
      <c r="N680">
        <v>4</v>
      </c>
      <c r="O680">
        <v>243.8</v>
      </c>
      <c r="P680">
        <v>2</v>
      </c>
      <c r="Q680">
        <v>2</v>
      </c>
      <c r="R680">
        <v>1</v>
      </c>
      <c r="T680" t="s">
        <v>45</v>
      </c>
      <c r="U680" s="1">
        <v>46205</v>
      </c>
      <c r="V680" t="s">
        <v>49</v>
      </c>
      <c r="W680">
        <v>1996</v>
      </c>
      <c r="X680" t="str">
        <f t="shared" si="40"/>
        <v>No</v>
      </c>
      <c r="Y680" t="str">
        <f t="shared" si="41"/>
        <v>0-6 months</v>
      </c>
      <c r="Z680" t="str">
        <f t="shared" si="42"/>
        <v>35-49</v>
      </c>
      <c r="AA680" s="8">
        <f t="shared" si="43"/>
        <v>1</v>
      </c>
    </row>
    <row r="681" spans="1:27">
      <c r="A681" t="s">
        <v>823</v>
      </c>
      <c r="B681" s="1">
        <v>45492</v>
      </c>
      <c r="C681" s="2" t="s">
        <v>51</v>
      </c>
      <c r="D681" t="s">
        <v>52</v>
      </c>
      <c r="E681" t="s">
        <v>53</v>
      </c>
      <c r="F681">
        <v>31</v>
      </c>
      <c r="G681" t="s">
        <v>54</v>
      </c>
      <c r="H681" t="s">
        <v>28</v>
      </c>
      <c r="I681">
        <v>100</v>
      </c>
      <c r="J681" t="s">
        <v>55</v>
      </c>
      <c r="K681" t="s">
        <v>60</v>
      </c>
      <c r="L681" t="s">
        <v>31</v>
      </c>
      <c r="M681">
        <v>799</v>
      </c>
      <c r="N681">
        <v>10</v>
      </c>
      <c r="O681">
        <v>391</v>
      </c>
      <c r="P681">
        <v>3</v>
      </c>
      <c r="Q681">
        <v>1</v>
      </c>
      <c r="R681">
        <v>3</v>
      </c>
      <c r="T681" t="s">
        <v>45</v>
      </c>
      <c r="U681" s="1">
        <v>45790</v>
      </c>
      <c r="V681" t="s">
        <v>92</v>
      </c>
      <c r="W681">
        <v>7990</v>
      </c>
      <c r="X681" t="str">
        <f t="shared" si="40"/>
        <v>No</v>
      </c>
      <c r="Y681" t="str">
        <f t="shared" si="41"/>
        <v>7-12 months</v>
      </c>
      <c r="Z681" t="str">
        <f t="shared" si="42"/>
        <v>25-34</v>
      </c>
      <c r="AA681" s="8">
        <f t="shared" si="43"/>
        <v>1</v>
      </c>
    </row>
    <row r="682" spans="1:27">
      <c r="A682" t="s">
        <v>824</v>
      </c>
      <c r="B682" s="1">
        <v>45672</v>
      </c>
      <c r="C682" s="2" t="s">
        <v>146</v>
      </c>
      <c r="D682" t="s">
        <v>147</v>
      </c>
      <c r="E682" t="s">
        <v>26</v>
      </c>
      <c r="F682">
        <v>34</v>
      </c>
      <c r="G682" t="s">
        <v>27</v>
      </c>
      <c r="H682" t="s">
        <v>67</v>
      </c>
      <c r="I682">
        <v>300</v>
      </c>
      <c r="J682" t="s">
        <v>29</v>
      </c>
      <c r="K682" t="s">
        <v>82</v>
      </c>
      <c r="L682" t="s">
        <v>31</v>
      </c>
      <c r="M682">
        <v>1199</v>
      </c>
      <c r="N682">
        <v>19</v>
      </c>
      <c r="O682">
        <v>621.4</v>
      </c>
      <c r="P682">
        <v>5</v>
      </c>
      <c r="Q682">
        <v>0</v>
      </c>
      <c r="R682">
        <v>4</v>
      </c>
      <c r="T682" t="s">
        <v>31</v>
      </c>
      <c r="W682">
        <v>22781</v>
      </c>
      <c r="X682" t="str">
        <f t="shared" si="40"/>
        <v>No</v>
      </c>
      <c r="Y682" t="str">
        <f t="shared" si="41"/>
        <v>13-24 months</v>
      </c>
      <c r="Z682" t="str">
        <f t="shared" si="42"/>
        <v>25-34</v>
      </c>
      <c r="AA682" s="8">
        <f t="shared" si="43"/>
        <v>0</v>
      </c>
    </row>
    <row r="683" spans="1:27">
      <c r="A683" t="s">
        <v>825</v>
      </c>
      <c r="B683" s="1">
        <v>46000</v>
      </c>
      <c r="C683" s="2" t="s">
        <v>183</v>
      </c>
      <c r="D683" t="s">
        <v>184</v>
      </c>
      <c r="E683" t="s">
        <v>26</v>
      </c>
      <c r="F683">
        <v>22</v>
      </c>
      <c r="G683" t="s">
        <v>54</v>
      </c>
      <c r="H683" t="s">
        <v>28</v>
      </c>
      <c r="I683">
        <v>100</v>
      </c>
      <c r="J683" t="s">
        <v>29</v>
      </c>
      <c r="K683" t="s">
        <v>56</v>
      </c>
      <c r="L683" t="s">
        <v>31</v>
      </c>
      <c r="M683">
        <v>799</v>
      </c>
      <c r="N683">
        <v>2</v>
      </c>
      <c r="O683">
        <v>360.3</v>
      </c>
      <c r="P683">
        <v>2</v>
      </c>
      <c r="Q683">
        <v>0</v>
      </c>
      <c r="R683">
        <v>1</v>
      </c>
      <c r="S683" t="s">
        <v>175</v>
      </c>
      <c r="T683" t="s">
        <v>45</v>
      </c>
      <c r="U683" s="1">
        <v>46056</v>
      </c>
      <c r="V683" t="s">
        <v>69</v>
      </c>
      <c r="W683">
        <v>1598</v>
      </c>
      <c r="X683" t="str">
        <f t="shared" si="40"/>
        <v>No</v>
      </c>
      <c r="Y683" t="str">
        <f t="shared" si="41"/>
        <v>0-6 months</v>
      </c>
      <c r="Z683" t="str">
        <f t="shared" si="42"/>
        <v>18-24</v>
      </c>
      <c r="AA683" s="8">
        <f t="shared" si="43"/>
        <v>1</v>
      </c>
    </row>
    <row r="684" spans="1:27">
      <c r="A684" t="s">
        <v>826</v>
      </c>
      <c r="B684" s="1">
        <v>44735</v>
      </c>
      <c r="C684" s="2" t="s">
        <v>89</v>
      </c>
      <c r="D684" t="s">
        <v>90</v>
      </c>
      <c r="E684" t="s">
        <v>41</v>
      </c>
      <c r="F684">
        <v>27</v>
      </c>
      <c r="G684" t="s">
        <v>54</v>
      </c>
      <c r="H684" t="s">
        <v>28</v>
      </c>
      <c r="I684">
        <v>100</v>
      </c>
      <c r="J684" t="s">
        <v>55</v>
      </c>
      <c r="K684" t="s">
        <v>44</v>
      </c>
      <c r="L684" t="s">
        <v>31</v>
      </c>
      <c r="M684">
        <v>799</v>
      </c>
      <c r="N684">
        <v>50</v>
      </c>
      <c r="O684">
        <v>331.9</v>
      </c>
      <c r="P684">
        <v>0</v>
      </c>
      <c r="Q684">
        <v>0</v>
      </c>
      <c r="R684">
        <v>3</v>
      </c>
      <c r="S684" t="s">
        <v>149</v>
      </c>
      <c r="T684" t="s">
        <v>31</v>
      </c>
      <c r="W684">
        <v>39950</v>
      </c>
      <c r="X684" t="str">
        <f t="shared" si="40"/>
        <v>No</v>
      </c>
      <c r="Y684" t="str">
        <f t="shared" si="41"/>
        <v>48+ months</v>
      </c>
      <c r="Z684" t="str">
        <f t="shared" si="42"/>
        <v>25-34</v>
      </c>
      <c r="AA684" s="8">
        <f t="shared" si="43"/>
        <v>0</v>
      </c>
    </row>
    <row r="685" spans="1:27">
      <c r="A685" t="s">
        <v>827</v>
      </c>
      <c r="B685" s="1">
        <v>46101</v>
      </c>
      <c r="C685" s="2" t="s">
        <v>209</v>
      </c>
      <c r="D685" t="s">
        <v>210</v>
      </c>
      <c r="E685" t="s">
        <v>64</v>
      </c>
      <c r="F685">
        <v>37</v>
      </c>
      <c r="G685" t="s">
        <v>27</v>
      </c>
      <c r="H685" t="s">
        <v>36</v>
      </c>
      <c r="I685">
        <v>30</v>
      </c>
      <c r="J685" t="s">
        <v>55</v>
      </c>
      <c r="K685" t="s">
        <v>82</v>
      </c>
      <c r="L685" t="s">
        <v>45</v>
      </c>
      <c r="M685">
        <v>648</v>
      </c>
      <c r="N685">
        <v>5</v>
      </c>
      <c r="O685">
        <v>194.9</v>
      </c>
      <c r="P685">
        <v>0</v>
      </c>
      <c r="Q685">
        <v>0</v>
      </c>
      <c r="R685">
        <v>4</v>
      </c>
      <c r="S685" t="s">
        <v>107</v>
      </c>
      <c r="T685" t="s">
        <v>31</v>
      </c>
      <c r="W685">
        <v>3240</v>
      </c>
      <c r="X685" t="str">
        <f t="shared" si="40"/>
        <v>No</v>
      </c>
      <c r="Y685" t="str">
        <f t="shared" si="41"/>
        <v>0-6 months</v>
      </c>
      <c r="Z685" t="str">
        <f t="shared" si="42"/>
        <v>35-49</v>
      </c>
      <c r="AA685" s="8">
        <f t="shared" si="43"/>
        <v>0</v>
      </c>
    </row>
    <row r="686" spans="1:27">
      <c r="A686" t="s">
        <v>828</v>
      </c>
      <c r="B686" s="1">
        <v>45134</v>
      </c>
      <c r="C686" s="2" t="s">
        <v>66</v>
      </c>
      <c r="D686" t="s">
        <v>40</v>
      </c>
      <c r="E686" t="s">
        <v>41</v>
      </c>
      <c r="F686">
        <v>33</v>
      </c>
      <c r="G686" t="s">
        <v>27</v>
      </c>
      <c r="H686" t="s">
        <v>67</v>
      </c>
      <c r="I686">
        <v>300</v>
      </c>
      <c r="J686" t="s">
        <v>43</v>
      </c>
      <c r="K686" t="s">
        <v>60</v>
      </c>
      <c r="L686" t="s">
        <v>45</v>
      </c>
      <c r="M686">
        <v>1348</v>
      </c>
      <c r="N686">
        <v>37</v>
      </c>
      <c r="O686">
        <v>1089.2</v>
      </c>
      <c r="P686">
        <v>0</v>
      </c>
      <c r="Q686">
        <v>0</v>
      </c>
      <c r="R686">
        <v>4</v>
      </c>
      <c r="S686" t="s">
        <v>105</v>
      </c>
      <c r="T686" t="s">
        <v>31</v>
      </c>
      <c r="W686">
        <v>49876</v>
      </c>
      <c r="X686" t="str">
        <f t="shared" si="40"/>
        <v>No</v>
      </c>
      <c r="Y686" t="str">
        <f t="shared" si="41"/>
        <v>25-48 months</v>
      </c>
      <c r="Z686" t="str">
        <f t="shared" si="42"/>
        <v>25-34</v>
      </c>
      <c r="AA686" s="8">
        <f t="shared" si="43"/>
        <v>0</v>
      </c>
    </row>
    <row r="687" spans="1:27">
      <c r="A687" t="s">
        <v>829</v>
      </c>
      <c r="B687" s="1">
        <v>46118</v>
      </c>
      <c r="C687" s="2" t="s">
        <v>146</v>
      </c>
      <c r="D687" t="s">
        <v>147</v>
      </c>
      <c r="E687" t="s">
        <v>26</v>
      </c>
      <c r="F687">
        <v>55</v>
      </c>
      <c r="G687" t="s">
        <v>27</v>
      </c>
      <c r="H687" t="s">
        <v>67</v>
      </c>
      <c r="I687">
        <v>300</v>
      </c>
      <c r="J687" t="s">
        <v>43</v>
      </c>
      <c r="K687" t="s">
        <v>60</v>
      </c>
      <c r="L687" t="s">
        <v>31</v>
      </c>
      <c r="M687">
        <v>1199</v>
      </c>
      <c r="N687">
        <v>5</v>
      </c>
      <c r="O687">
        <v>754.5</v>
      </c>
      <c r="P687">
        <v>2</v>
      </c>
      <c r="Q687">
        <v>0</v>
      </c>
      <c r="R687">
        <v>3</v>
      </c>
      <c r="T687" t="s">
        <v>31</v>
      </c>
      <c r="W687">
        <v>5995</v>
      </c>
      <c r="X687" t="str">
        <f t="shared" si="40"/>
        <v>No</v>
      </c>
      <c r="Y687" t="str">
        <f t="shared" si="41"/>
        <v>0-6 months</v>
      </c>
      <c r="Z687" t="str">
        <f t="shared" si="42"/>
        <v>50+</v>
      </c>
      <c r="AA687" s="8">
        <f t="shared" si="43"/>
        <v>0</v>
      </c>
    </row>
    <row r="688" spans="1:27">
      <c r="A688" t="s">
        <v>830</v>
      </c>
      <c r="B688" s="1">
        <v>45235</v>
      </c>
      <c r="C688" s="2" t="s">
        <v>89</v>
      </c>
      <c r="D688" t="s">
        <v>90</v>
      </c>
      <c r="E688" t="s">
        <v>41</v>
      </c>
      <c r="F688">
        <v>18</v>
      </c>
      <c r="G688" t="s">
        <v>54</v>
      </c>
      <c r="H688" t="s">
        <v>28</v>
      </c>
      <c r="I688">
        <v>100</v>
      </c>
      <c r="J688" t="s">
        <v>43</v>
      </c>
      <c r="K688" t="s">
        <v>56</v>
      </c>
      <c r="L688" t="s">
        <v>31</v>
      </c>
      <c r="M688">
        <v>799</v>
      </c>
      <c r="N688">
        <v>34</v>
      </c>
      <c r="O688">
        <v>477.7</v>
      </c>
      <c r="P688">
        <v>1</v>
      </c>
      <c r="Q688">
        <v>0</v>
      </c>
      <c r="S688" t="s">
        <v>337</v>
      </c>
      <c r="T688" t="s">
        <v>31</v>
      </c>
      <c r="W688">
        <v>27166</v>
      </c>
      <c r="X688" t="str">
        <f t="shared" si="40"/>
        <v>No</v>
      </c>
      <c r="Y688" t="str">
        <f t="shared" si="41"/>
        <v>25-48 months</v>
      </c>
      <c r="Z688" t="str">
        <f t="shared" si="42"/>
        <v>18-24</v>
      </c>
      <c r="AA688" s="8">
        <f t="shared" si="43"/>
        <v>0</v>
      </c>
    </row>
    <row r="689" spans="1:27">
      <c r="A689" t="s">
        <v>831</v>
      </c>
      <c r="B689" s="1">
        <v>45818</v>
      </c>
      <c r="C689" s="2" t="s">
        <v>24</v>
      </c>
      <c r="D689" t="s">
        <v>25</v>
      </c>
      <c r="E689" t="s">
        <v>26</v>
      </c>
      <c r="F689">
        <v>49</v>
      </c>
      <c r="G689" t="s">
        <v>27</v>
      </c>
      <c r="H689" t="s">
        <v>67</v>
      </c>
      <c r="I689">
        <v>300</v>
      </c>
      <c r="J689" t="s">
        <v>55</v>
      </c>
      <c r="K689" t="s">
        <v>82</v>
      </c>
      <c r="L689" t="s">
        <v>31</v>
      </c>
      <c r="M689">
        <v>1199</v>
      </c>
      <c r="N689">
        <v>15</v>
      </c>
      <c r="O689">
        <v>521.4</v>
      </c>
      <c r="P689">
        <v>1</v>
      </c>
      <c r="Q689">
        <v>0</v>
      </c>
      <c r="R689">
        <v>4</v>
      </c>
      <c r="T689" t="s">
        <v>31</v>
      </c>
      <c r="W689">
        <v>17985</v>
      </c>
      <c r="X689" t="str">
        <f t="shared" si="40"/>
        <v>No</v>
      </c>
      <c r="Y689" t="str">
        <f t="shared" si="41"/>
        <v>13-24 months</v>
      </c>
      <c r="Z689" t="str">
        <f t="shared" si="42"/>
        <v>35-49</v>
      </c>
      <c r="AA689" s="8">
        <f t="shared" si="43"/>
        <v>0</v>
      </c>
    </row>
    <row r="690" spans="1:27">
      <c r="A690" t="s">
        <v>832</v>
      </c>
      <c r="B690" s="1">
        <v>45540</v>
      </c>
      <c r="C690" s="2" t="s">
        <v>66</v>
      </c>
      <c r="D690" t="s">
        <v>40</v>
      </c>
      <c r="E690" t="s">
        <v>41</v>
      </c>
      <c r="F690">
        <v>37</v>
      </c>
      <c r="G690" t="s">
        <v>54</v>
      </c>
      <c r="H690" t="s">
        <v>28</v>
      </c>
      <c r="I690">
        <v>100</v>
      </c>
      <c r="J690" t="s">
        <v>43</v>
      </c>
      <c r="K690" t="s">
        <v>30</v>
      </c>
      <c r="L690" t="s">
        <v>31</v>
      </c>
      <c r="M690">
        <v>799</v>
      </c>
      <c r="N690">
        <v>24</v>
      </c>
      <c r="O690">
        <v>580</v>
      </c>
      <c r="P690">
        <v>0</v>
      </c>
      <c r="Q690">
        <v>2</v>
      </c>
      <c r="R690">
        <v>5</v>
      </c>
      <c r="S690" t="s">
        <v>117</v>
      </c>
      <c r="T690" t="s">
        <v>31</v>
      </c>
      <c r="W690">
        <v>19176</v>
      </c>
      <c r="X690" t="str">
        <f t="shared" si="40"/>
        <v>No</v>
      </c>
      <c r="Y690" t="str">
        <f t="shared" si="41"/>
        <v>13-24 months</v>
      </c>
      <c r="Z690" t="str">
        <f t="shared" si="42"/>
        <v>35-49</v>
      </c>
      <c r="AA690" s="8">
        <f t="shared" si="43"/>
        <v>0</v>
      </c>
    </row>
    <row r="691" spans="1:27">
      <c r="A691" t="s">
        <v>833</v>
      </c>
      <c r="B691" s="1">
        <v>45602</v>
      </c>
      <c r="C691" s="2" t="s">
        <v>101</v>
      </c>
      <c r="D691" t="s">
        <v>102</v>
      </c>
      <c r="E691" t="s">
        <v>35</v>
      </c>
      <c r="F691">
        <v>26</v>
      </c>
      <c r="G691" t="s">
        <v>54</v>
      </c>
      <c r="H691" t="s">
        <v>28</v>
      </c>
      <c r="I691">
        <v>100</v>
      </c>
      <c r="J691" t="s">
        <v>43</v>
      </c>
      <c r="K691" t="s">
        <v>82</v>
      </c>
      <c r="L691" t="s">
        <v>45</v>
      </c>
      <c r="M691">
        <v>948</v>
      </c>
      <c r="N691">
        <v>22</v>
      </c>
      <c r="O691">
        <v>537.4</v>
      </c>
      <c r="P691">
        <v>0</v>
      </c>
      <c r="Q691">
        <v>0</v>
      </c>
      <c r="R691">
        <v>4</v>
      </c>
      <c r="S691" t="s">
        <v>105</v>
      </c>
      <c r="T691" t="s">
        <v>31</v>
      </c>
      <c r="W691">
        <v>20856</v>
      </c>
      <c r="X691" t="str">
        <f t="shared" si="40"/>
        <v>No</v>
      </c>
      <c r="Y691" t="str">
        <f t="shared" si="41"/>
        <v>13-24 months</v>
      </c>
      <c r="Z691" t="str">
        <f t="shared" si="42"/>
        <v>25-34</v>
      </c>
      <c r="AA691" s="8">
        <f t="shared" si="43"/>
        <v>0</v>
      </c>
    </row>
    <row r="692" spans="1:27">
      <c r="A692" t="s">
        <v>834</v>
      </c>
      <c r="B692" s="1">
        <v>45956</v>
      </c>
      <c r="C692" s="2" t="s">
        <v>47</v>
      </c>
      <c r="D692" t="s">
        <v>48</v>
      </c>
      <c r="E692" t="s">
        <v>26</v>
      </c>
      <c r="F692">
        <v>20</v>
      </c>
      <c r="G692" t="s">
        <v>54</v>
      </c>
      <c r="H692" t="s">
        <v>28</v>
      </c>
      <c r="I692">
        <v>100</v>
      </c>
      <c r="J692" t="s">
        <v>55</v>
      </c>
      <c r="K692" t="s">
        <v>30</v>
      </c>
      <c r="L692" t="s">
        <v>31</v>
      </c>
      <c r="M692">
        <v>799</v>
      </c>
      <c r="N692">
        <v>7</v>
      </c>
      <c r="O692">
        <v>209.4</v>
      </c>
      <c r="P692">
        <v>2</v>
      </c>
      <c r="Q692">
        <v>0</v>
      </c>
      <c r="R692">
        <v>4</v>
      </c>
      <c r="T692" t="s">
        <v>45</v>
      </c>
      <c r="U692" s="1">
        <v>46169</v>
      </c>
      <c r="V692" t="s">
        <v>97</v>
      </c>
      <c r="W692">
        <v>5593</v>
      </c>
      <c r="X692" t="str">
        <f t="shared" si="40"/>
        <v>No</v>
      </c>
      <c r="Y692" t="str">
        <f t="shared" si="41"/>
        <v>7-12 months</v>
      </c>
      <c r="Z692" t="str">
        <f t="shared" si="42"/>
        <v>18-24</v>
      </c>
      <c r="AA692" s="8">
        <f t="shared" si="43"/>
        <v>1</v>
      </c>
    </row>
    <row r="693" spans="1:27">
      <c r="A693" t="s">
        <v>835</v>
      </c>
      <c r="B693" s="1">
        <v>45228</v>
      </c>
      <c r="C693" s="2" t="s">
        <v>24</v>
      </c>
      <c r="D693" t="s">
        <v>25</v>
      </c>
      <c r="E693" t="s">
        <v>26</v>
      </c>
      <c r="F693">
        <v>37</v>
      </c>
      <c r="G693" t="s">
        <v>54</v>
      </c>
      <c r="H693" t="s">
        <v>28</v>
      </c>
      <c r="I693">
        <v>100</v>
      </c>
      <c r="J693" t="s">
        <v>55</v>
      </c>
      <c r="K693" t="s">
        <v>44</v>
      </c>
      <c r="L693" t="s">
        <v>31</v>
      </c>
      <c r="M693">
        <v>799</v>
      </c>
      <c r="N693">
        <v>34</v>
      </c>
      <c r="O693">
        <v>427.3</v>
      </c>
      <c r="P693">
        <v>0</v>
      </c>
      <c r="Q693">
        <v>1</v>
      </c>
      <c r="R693">
        <v>3</v>
      </c>
      <c r="S693" t="s">
        <v>95</v>
      </c>
      <c r="T693" t="s">
        <v>31</v>
      </c>
      <c r="W693">
        <v>27166</v>
      </c>
      <c r="X693" t="str">
        <f t="shared" si="40"/>
        <v>No</v>
      </c>
      <c r="Y693" t="str">
        <f t="shared" si="41"/>
        <v>25-48 months</v>
      </c>
      <c r="Z693" t="str">
        <f t="shared" si="42"/>
        <v>35-49</v>
      </c>
      <c r="AA693" s="8">
        <f t="shared" si="43"/>
        <v>0</v>
      </c>
    </row>
    <row r="694" spans="1:27">
      <c r="A694" t="s">
        <v>836</v>
      </c>
      <c r="B694" s="1">
        <v>45449</v>
      </c>
      <c r="C694" s="2" t="s">
        <v>39</v>
      </c>
      <c r="D694" t="s">
        <v>40</v>
      </c>
      <c r="E694" t="s">
        <v>41</v>
      </c>
      <c r="F694">
        <v>29</v>
      </c>
      <c r="G694" t="s">
        <v>54</v>
      </c>
      <c r="H694" t="s">
        <v>36</v>
      </c>
      <c r="I694">
        <v>30</v>
      </c>
      <c r="J694" t="s">
        <v>29</v>
      </c>
      <c r="K694" t="s">
        <v>60</v>
      </c>
      <c r="L694" t="s">
        <v>45</v>
      </c>
      <c r="M694">
        <v>648</v>
      </c>
      <c r="N694">
        <v>27</v>
      </c>
      <c r="O694">
        <v>355.5</v>
      </c>
      <c r="P694">
        <v>1</v>
      </c>
      <c r="Q694">
        <v>2</v>
      </c>
      <c r="R694">
        <v>4</v>
      </c>
      <c r="T694" t="s">
        <v>31</v>
      </c>
      <c r="W694">
        <v>17496</v>
      </c>
      <c r="X694" t="str">
        <f t="shared" si="40"/>
        <v>No</v>
      </c>
      <c r="Y694" t="str">
        <f t="shared" si="41"/>
        <v>25-48 months</v>
      </c>
      <c r="Z694" t="str">
        <f t="shared" si="42"/>
        <v>25-34</v>
      </c>
      <c r="AA694" s="8">
        <f t="shared" si="43"/>
        <v>0</v>
      </c>
    </row>
    <row r="695" spans="1:27">
      <c r="A695" t="s">
        <v>837</v>
      </c>
      <c r="B695" s="1">
        <v>45021</v>
      </c>
      <c r="C695" s="2" t="s">
        <v>24</v>
      </c>
      <c r="D695" t="s">
        <v>25</v>
      </c>
      <c r="E695" t="s">
        <v>26</v>
      </c>
      <c r="F695">
        <v>18</v>
      </c>
      <c r="G695" t="s">
        <v>54</v>
      </c>
      <c r="H695" t="s">
        <v>67</v>
      </c>
      <c r="I695">
        <v>300</v>
      </c>
      <c r="J695" t="s">
        <v>55</v>
      </c>
      <c r="K695" t="s">
        <v>30</v>
      </c>
      <c r="L695" t="s">
        <v>31</v>
      </c>
      <c r="M695">
        <v>1199</v>
      </c>
      <c r="N695">
        <v>41</v>
      </c>
      <c r="O695">
        <v>808.7</v>
      </c>
      <c r="P695">
        <v>0</v>
      </c>
      <c r="Q695">
        <v>0</v>
      </c>
      <c r="R695">
        <v>3</v>
      </c>
      <c r="S695" t="s">
        <v>80</v>
      </c>
      <c r="T695" t="s">
        <v>31</v>
      </c>
      <c r="W695">
        <v>49159</v>
      </c>
      <c r="X695" t="str">
        <f t="shared" si="40"/>
        <v>No</v>
      </c>
      <c r="Y695" t="str">
        <f t="shared" si="41"/>
        <v>25-48 months</v>
      </c>
      <c r="Z695" t="str">
        <f t="shared" si="42"/>
        <v>18-24</v>
      </c>
      <c r="AA695" s="8">
        <f t="shared" si="43"/>
        <v>0</v>
      </c>
    </row>
    <row r="696" spans="1:27">
      <c r="A696" t="s">
        <v>838</v>
      </c>
      <c r="B696" s="1">
        <v>45696</v>
      </c>
      <c r="C696" s="2" t="s">
        <v>71</v>
      </c>
      <c r="D696" t="s">
        <v>72</v>
      </c>
      <c r="E696" t="s">
        <v>64</v>
      </c>
      <c r="F696">
        <v>41</v>
      </c>
      <c r="G696" t="s">
        <v>54</v>
      </c>
      <c r="H696" t="s">
        <v>67</v>
      </c>
      <c r="I696">
        <v>300</v>
      </c>
      <c r="J696" t="s">
        <v>29</v>
      </c>
      <c r="K696" t="s">
        <v>44</v>
      </c>
      <c r="L696" t="s">
        <v>31</v>
      </c>
      <c r="M696">
        <v>1199</v>
      </c>
      <c r="N696">
        <v>19</v>
      </c>
      <c r="O696">
        <v>937.8</v>
      </c>
      <c r="P696">
        <v>1</v>
      </c>
      <c r="Q696">
        <v>0</v>
      </c>
      <c r="R696">
        <v>4</v>
      </c>
      <c r="S696" t="s">
        <v>164</v>
      </c>
      <c r="T696" t="s">
        <v>31</v>
      </c>
      <c r="W696">
        <v>22781</v>
      </c>
      <c r="X696" t="str">
        <f t="shared" si="40"/>
        <v>No</v>
      </c>
      <c r="Y696" t="str">
        <f t="shared" si="41"/>
        <v>13-24 months</v>
      </c>
      <c r="Z696" t="str">
        <f t="shared" si="42"/>
        <v>35-49</v>
      </c>
      <c r="AA696" s="8">
        <f t="shared" si="43"/>
        <v>0</v>
      </c>
    </row>
    <row r="697" spans="1:27">
      <c r="A697" t="s">
        <v>839</v>
      </c>
      <c r="B697" s="1">
        <v>45880</v>
      </c>
      <c r="C697" s="2" t="s">
        <v>24</v>
      </c>
      <c r="D697" t="s">
        <v>25</v>
      </c>
      <c r="E697" t="s">
        <v>26</v>
      </c>
      <c r="F697">
        <v>33</v>
      </c>
      <c r="G697" t="s">
        <v>27</v>
      </c>
      <c r="H697" t="s">
        <v>67</v>
      </c>
      <c r="I697">
        <v>300</v>
      </c>
      <c r="J697" t="s">
        <v>55</v>
      </c>
      <c r="K697" t="s">
        <v>56</v>
      </c>
      <c r="L697" t="s">
        <v>31</v>
      </c>
      <c r="M697">
        <v>1199</v>
      </c>
      <c r="N697">
        <v>13</v>
      </c>
      <c r="O697">
        <v>553.79999999999995</v>
      </c>
      <c r="P697">
        <v>0</v>
      </c>
      <c r="Q697">
        <v>0</v>
      </c>
      <c r="R697">
        <v>3</v>
      </c>
      <c r="T697" t="s">
        <v>31</v>
      </c>
      <c r="W697">
        <v>15587</v>
      </c>
      <c r="X697" t="str">
        <f t="shared" si="40"/>
        <v>No</v>
      </c>
      <c r="Y697" t="str">
        <f t="shared" si="41"/>
        <v>13-24 months</v>
      </c>
      <c r="Z697" t="str">
        <f t="shared" si="42"/>
        <v>25-34</v>
      </c>
      <c r="AA697" s="8">
        <f t="shared" si="43"/>
        <v>0</v>
      </c>
    </row>
    <row r="698" spans="1:27">
      <c r="A698" t="s">
        <v>840</v>
      </c>
      <c r="B698" s="1">
        <v>45628</v>
      </c>
      <c r="C698" s="2" t="s">
        <v>71</v>
      </c>
      <c r="D698" t="s">
        <v>72</v>
      </c>
      <c r="E698" t="s">
        <v>64</v>
      </c>
      <c r="F698">
        <v>26</v>
      </c>
      <c r="G698" t="s">
        <v>54</v>
      </c>
      <c r="H698" t="s">
        <v>36</v>
      </c>
      <c r="I698">
        <v>30</v>
      </c>
      <c r="J698" t="s">
        <v>55</v>
      </c>
      <c r="K698" t="s">
        <v>44</v>
      </c>
      <c r="L698" t="s">
        <v>45</v>
      </c>
      <c r="M698">
        <v>648</v>
      </c>
      <c r="N698">
        <v>21</v>
      </c>
      <c r="O698">
        <v>244.8</v>
      </c>
      <c r="P698">
        <v>1</v>
      </c>
      <c r="Q698">
        <v>0</v>
      </c>
      <c r="R698">
        <v>4</v>
      </c>
      <c r="S698" t="s">
        <v>105</v>
      </c>
      <c r="T698" t="s">
        <v>31</v>
      </c>
      <c r="W698">
        <v>13608</v>
      </c>
      <c r="X698" t="str">
        <f t="shared" si="40"/>
        <v>No</v>
      </c>
      <c r="Y698" t="str">
        <f t="shared" si="41"/>
        <v>13-24 months</v>
      </c>
      <c r="Z698" t="str">
        <f t="shared" si="42"/>
        <v>25-34</v>
      </c>
      <c r="AA698" s="8">
        <f t="shared" si="43"/>
        <v>0</v>
      </c>
    </row>
    <row r="699" spans="1:27">
      <c r="A699" t="s">
        <v>841</v>
      </c>
      <c r="B699" s="1">
        <v>45264</v>
      </c>
      <c r="C699" s="2" t="s">
        <v>66</v>
      </c>
      <c r="D699" t="s">
        <v>40</v>
      </c>
      <c r="E699" t="s">
        <v>41</v>
      </c>
      <c r="F699">
        <v>41</v>
      </c>
      <c r="G699" t="s">
        <v>27</v>
      </c>
      <c r="H699" t="s">
        <v>28</v>
      </c>
      <c r="I699">
        <v>100</v>
      </c>
      <c r="J699" t="s">
        <v>55</v>
      </c>
      <c r="K699" t="s">
        <v>56</v>
      </c>
      <c r="L699" t="s">
        <v>31</v>
      </c>
      <c r="M699">
        <v>799</v>
      </c>
      <c r="N699">
        <v>5</v>
      </c>
      <c r="O699">
        <v>284.60000000000002</v>
      </c>
      <c r="P699">
        <v>3</v>
      </c>
      <c r="Q699">
        <v>0</v>
      </c>
      <c r="R699">
        <v>1</v>
      </c>
      <c r="S699" t="s">
        <v>240</v>
      </c>
      <c r="T699" t="s">
        <v>45</v>
      </c>
      <c r="U699" s="1">
        <v>45407</v>
      </c>
      <c r="V699" t="s">
        <v>207</v>
      </c>
      <c r="W699">
        <v>3995</v>
      </c>
      <c r="X699" t="str">
        <f t="shared" si="40"/>
        <v>No</v>
      </c>
      <c r="Y699" t="str">
        <f t="shared" si="41"/>
        <v>0-6 months</v>
      </c>
      <c r="Z699" t="str">
        <f t="shared" si="42"/>
        <v>35-49</v>
      </c>
      <c r="AA699" s="8">
        <f t="shared" si="43"/>
        <v>1</v>
      </c>
    </row>
    <row r="700" spans="1:27">
      <c r="A700" t="s">
        <v>842</v>
      </c>
      <c r="B700" s="1">
        <v>45512</v>
      </c>
      <c r="C700" s="2" t="s">
        <v>209</v>
      </c>
      <c r="D700" t="s">
        <v>210</v>
      </c>
      <c r="E700" t="s">
        <v>64</v>
      </c>
      <c r="F700">
        <v>31</v>
      </c>
      <c r="G700" t="s">
        <v>54</v>
      </c>
      <c r="H700" t="s">
        <v>28</v>
      </c>
      <c r="I700">
        <v>100</v>
      </c>
      <c r="J700" t="s">
        <v>55</v>
      </c>
      <c r="K700" t="s">
        <v>44</v>
      </c>
      <c r="L700" t="s">
        <v>31</v>
      </c>
      <c r="M700">
        <v>799</v>
      </c>
      <c r="N700">
        <v>25</v>
      </c>
      <c r="O700">
        <v>377.8</v>
      </c>
      <c r="P700">
        <v>0</v>
      </c>
      <c r="Q700">
        <v>0</v>
      </c>
      <c r="R700">
        <v>5</v>
      </c>
      <c r="S700" t="s">
        <v>37</v>
      </c>
      <c r="T700" t="s">
        <v>31</v>
      </c>
      <c r="W700">
        <v>19975</v>
      </c>
      <c r="X700" t="str">
        <f t="shared" si="40"/>
        <v>No</v>
      </c>
      <c r="Y700" t="str">
        <f t="shared" si="41"/>
        <v>25-48 months</v>
      </c>
      <c r="Z700" t="str">
        <f t="shared" si="42"/>
        <v>25-34</v>
      </c>
      <c r="AA700" s="8">
        <f t="shared" si="43"/>
        <v>0</v>
      </c>
    </row>
    <row r="701" spans="1:27">
      <c r="A701" t="s">
        <v>843</v>
      </c>
      <c r="B701" s="1">
        <v>45751</v>
      </c>
      <c r="C701" s="2" t="s">
        <v>74</v>
      </c>
      <c r="D701" t="s">
        <v>74</v>
      </c>
      <c r="E701" t="s">
        <v>35</v>
      </c>
      <c r="F701">
        <v>37</v>
      </c>
      <c r="G701" t="s">
        <v>27</v>
      </c>
      <c r="H701" t="s">
        <v>36</v>
      </c>
      <c r="I701">
        <v>30</v>
      </c>
      <c r="J701" t="s">
        <v>55</v>
      </c>
      <c r="K701" t="s">
        <v>60</v>
      </c>
      <c r="L701" t="s">
        <v>45</v>
      </c>
      <c r="M701">
        <v>648</v>
      </c>
      <c r="N701">
        <v>12</v>
      </c>
      <c r="O701">
        <v>381.6</v>
      </c>
      <c r="P701">
        <v>3</v>
      </c>
      <c r="Q701">
        <v>0</v>
      </c>
      <c r="R701">
        <v>3</v>
      </c>
      <c r="S701" t="s">
        <v>80</v>
      </c>
      <c r="T701" t="s">
        <v>45</v>
      </c>
      <c r="U701" s="1">
        <v>46106</v>
      </c>
      <c r="V701" t="s">
        <v>207</v>
      </c>
      <c r="W701">
        <v>7776</v>
      </c>
      <c r="X701" t="str">
        <f t="shared" si="40"/>
        <v>No</v>
      </c>
      <c r="Y701" t="str">
        <f t="shared" si="41"/>
        <v>7-12 months</v>
      </c>
      <c r="Z701" t="str">
        <f t="shared" si="42"/>
        <v>35-49</v>
      </c>
      <c r="AA701" s="8">
        <f t="shared" si="43"/>
        <v>1</v>
      </c>
    </row>
    <row r="702" spans="1:27">
      <c r="A702" t="s">
        <v>844</v>
      </c>
      <c r="B702" s="1">
        <v>45794</v>
      </c>
      <c r="C702" s="2" t="s">
        <v>71</v>
      </c>
      <c r="D702" t="s">
        <v>72</v>
      </c>
      <c r="E702" t="s">
        <v>64</v>
      </c>
      <c r="F702">
        <v>38</v>
      </c>
      <c r="G702" t="s">
        <v>54</v>
      </c>
      <c r="H702" t="s">
        <v>42</v>
      </c>
      <c r="I702">
        <v>1000</v>
      </c>
      <c r="J702" t="s">
        <v>55</v>
      </c>
      <c r="K702" t="s">
        <v>82</v>
      </c>
      <c r="L702" t="s">
        <v>31</v>
      </c>
      <c r="M702">
        <v>1799</v>
      </c>
      <c r="N702">
        <v>15</v>
      </c>
      <c r="O702">
        <v>2075.1999999999998</v>
      </c>
      <c r="P702">
        <v>0</v>
      </c>
      <c r="Q702">
        <v>0</v>
      </c>
      <c r="R702">
        <v>3</v>
      </c>
      <c r="T702" t="s">
        <v>31</v>
      </c>
      <c r="W702">
        <v>26985</v>
      </c>
      <c r="X702" t="str">
        <f t="shared" si="40"/>
        <v>No</v>
      </c>
      <c r="Y702" t="str">
        <f t="shared" si="41"/>
        <v>13-24 months</v>
      </c>
      <c r="Z702" t="str">
        <f t="shared" si="42"/>
        <v>35-49</v>
      </c>
      <c r="AA702" s="8">
        <f t="shared" si="43"/>
        <v>0</v>
      </c>
    </row>
    <row r="703" spans="1:27">
      <c r="A703" t="s">
        <v>845</v>
      </c>
      <c r="B703" s="1">
        <v>46005</v>
      </c>
      <c r="C703" s="2" t="s">
        <v>59</v>
      </c>
      <c r="D703" t="s">
        <v>59</v>
      </c>
      <c r="E703" t="s">
        <v>35</v>
      </c>
      <c r="F703">
        <v>31</v>
      </c>
      <c r="G703" t="s">
        <v>27</v>
      </c>
      <c r="H703" t="s">
        <v>67</v>
      </c>
      <c r="I703">
        <v>300</v>
      </c>
      <c r="J703" t="s">
        <v>55</v>
      </c>
      <c r="K703" t="s">
        <v>56</v>
      </c>
      <c r="L703" t="s">
        <v>45</v>
      </c>
      <c r="M703">
        <v>1348</v>
      </c>
      <c r="N703">
        <v>2</v>
      </c>
      <c r="O703">
        <v>495.1</v>
      </c>
      <c r="P703">
        <v>1</v>
      </c>
      <c r="Q703">
        <v>0</v>
      </c>
      <c r="R703">
        <v>4</v>
      </c>
      <c r="S703" t="s">
        <v>236</v>
      </c>
      <c r="T703" t="s">
        <v>45</v>
      </c>
      <c r="U703" s="1">
        <v>46065</v>
      </c>
      <c r="V703" t="s">
        <v>97</v>
      </c>
      <c r="W703">
        <v>2696</v>
      </c>
      <c r="X703" t="str">
        <f t="shared" si="40"/>
        <v>No</v>
      </c>
      <c r="Y703" t="str">
        <f t="shared" si="41"/>
        <v>0-6 months</v>
      </c>
      <c r="Z703" t="str">
        <f t="shared" si="42"/>
        <v>25-34</v>
      </c>
      <c r="AA703" s="8">
        <f t="shared" si="43"/>
        <v>1</v>
      </c>
    </row>
    <row r="704" spans="1:27">
      <c r="A704" t="s">
        <v>846</v>
      </c>
      <c r="B704" s="1">
        <v>45845</v>
      </c>
      <c r="C704" s="2" t="s">
        <v>183</v>
      </c>
      <c r="D704" t="s">
        <v>184</v>
      </c>
      <c r="E704" t="s">
        <v>26</v>
      </c>
      <c r="F704">
        <v>59</v>
      </c>
      <c r="G704" t="s">
        <v>54</v>
      </c>
      <c r="H704" t="s">
        <v>36</v>
      </c>
      <c r="I704">
        <v>30</v>
      </c>
      <c r="J704" t="s">
        <v>55</v>
      </c>
      <c r="K704" t="s">
        <v>60</v>
      </c>
      <c r="L704" t="s">
        <v>45</v>
      </c>
      <c r="M704">
        <v>648</v>
      </c>
      <c r="N704">
        <v>14</v>
      </c>
      <c r="O704">
        <v>432.8</v>
      </c>
      <c r="P704">
        <v>2</v>
      </c>
      <c r="Q704">
        <v>1</v>
      </c>
      <c r="R704">
        <v>4</v>
      </c>
      <c r="T704" t="s">
        <v>31</v>
      </c>
      <c r="W704">
        <v>9072</v>
      </c>
      <c r="X704" t="str">
        <f t="shared" si="40"/>
        <v>No</v>
      </c>
      <c r="Y704" t="str">
        <f t="shared" si="41"/>
        <v>13-24 months</v>
      </c>
      <c r="Z704" t="str">
        <f t="shared" si="42"/>
        <v>50+</v>
      </c>
      <c r="AA704" s="8">
        <f t="shared" si="43"/>
        <v>0</v>
      </c>
    </row>
    <row r="705" spans="1:27">
      <c r="A705" t="s">
        <v>847</v>
      </c>
      <c r="B705" s="1">
        <v>45433</v>
      </c>
      <c r="C705" s="2" t="s">
        <v>146</v>
      </c>
      <c r="D705" t="s">
        <v>147</v>
      </c>
      <c r="E705" t="s">
        <v>26</v>
      </c>
      <c r="F705">
        <v>23</v>
      </c>
      <c r="G705" t="s">
        <v>54</v>
      </c>
      <c r="H705" t="s">
        <v>28</v>
      </c>
      <c r="I705">
        <v>100</v>
      </c>
      <c r="J705" t="s">
        <v>43</v>
      </c>
      <c r="K705" t="s">
        <v>60</v>
      </c>
      <c r="L705" t="s">
        <v>45</v>
      </c>
      <c r="M705">
        <v>948</v>
      </c>
      <c r="N705">
        <v>27</v>
      </c>
      <c r="O705">
        <v>567.5</v>
      </c>
      <c r="P705">
        <v>0</v>
      </c>
      <c r="Q705">
        <v>0</v>
      </c>
      <c r="R705">
        <v>5</v>
      </c>
      <c r="T705" t="s">
        <v>31</v>
      </c>
      <c r="W705">
        <v>25596</v>
      </c>
      <c r="X705" t="str">
        <f t="shared" si="40"/>
        <v>No</v>
      </c>
      <c r="Y705" t="str">
        <f t="shared" si="41"/>
        <v>25-48 months</v>
      </c>
      <c r="Z705" t="str">
        <f t="shared" si="42"/>
        <v>18-24</v>
      </c>
      <c r="AA705" s="8">
        <f t="shared" si="43"/>
        <v>0</v>
      </c>
    </row>
    <row r="706" spans="1:27">
      <c r="A706" t="s">
        <v>848</v>
      </c>
      <c r="B706" s="1">
        <v>45479</v>
      </c>
      <c r="C706" s="2" t="s">
        <v>66</v>
      </c>
      <c r="D706" t="s">
        <v>40</v>
      </c>
      <c r="E706" t="s">
        <v>41</v>
      </c>
      <c r="F706">
        <v>34</v>
      </c>
      <c r="G706" t="s">
        <v>27</v>
      </c>
      <c r="H706" t="s">
        <v>36</v>
      </c>
      <c r="I706">
        <v>30</v>
      </c>
      <c r="J706" t="s">
        <v>55</v>
      </c>
      <c r="K706" t="s">
        <v>30</v>
      </c>
      <c r="L706" t="s">
        <v>45</v>
      </c>
      <c r="M706">
        <v>648</v>
      </c>
      <c r="N706">
        <v>20</v>
      </c>
      <c r="O706">
        <v>357.2</v>
      </c>
      <c r="P706">
        <v>0</v>
      </c>
      <c r="Q706">
        <v>0</v>
      </c>
      <c r="R706">
        <v>4</v>
      </c>
      <c r="S706" t="s">
        <v>126</v>
      </c>
      <c r="T706" t="s">
        <v>45</v>
      </c>
      <c r="U706" s="1">
        <v>46093</v>
      </c>
      <c r="V706" t="s">
        <v>49</v>
      </c>
      <c r="W706">
        <v>12960</v>
      </c>
      <c r="X706" t="str">
        <f t="shared" ref="X706:X769" si="44">IF(F706="","Yes","No")</f>
        <v>No</v>
      </c>
      <c r="Y706" t="str">
        <f t="shared" ref="Y706:Y769" si="45">IF(N706&lt;=6,"0-6 months",IF(N706&lt;=12,"7-12 months",IF(N706&lt;=24,"13-24 months",IF(N706&lt;=48,"25-48 months","48+ months"))))</f>
        <v>13-24 months</v>
      </c>
      <c r="Z706" t="str">
        <f t="shared" ref="Z706:Z769" si="46">IF(F706&lt;25,"18-24",IF(F706&lt;35,"25-34",IF(F706&lt;50,"35-49","50+")))</f>
        <v>25-34</v>
      </c>
      <c r="AA706" s="8">
        <f t="shared" ref="AA706:AA769" si="47">IF(T706="Yes",1,0)</f>
        <v>1</v>
      </c>
    </row>
    <row r="707" spans="1:27">
      <c r="A707" t="s">
        <v>849</v>
      </c>
      <c r="B707" s="1">
        <v>45518</v>
      </c>
      <c r="C707" s="2" t="s">
        <v>71</v>
      </c>
      <c r="D707" t="s">
        <v>72</v>
      </c>
      <c r="E707" t="s">
        <v>64</v>
      </c>
      <c r="F707">
        <v>45</v>
      </c>
      <c r="G707" t="s">
        <v>54</v>
      </c>
      <c r="H707" t="s">
        <v>28</v>
      </c>
      <c r="I707">
        <v>100</v>
      </c>
      <c r="J707" t="s">
        <v>29</v>
      </c>
      <c r="K707" t="s">
        <v>60</v>
      </c>
      <c r="L707" t="s">
        <v>45</v>
      </c>
      <c r="M707">
        <v>948</v>
      </c>
      <c r="N707">
        <v>25</v>
      </c>
      <c r="O707">
        <v>498</v>
      </c>
      <c r="P707">
        <v>0</v>
      </c>
      <c r="Q707">
        <v>1</v>
      </c>
      <c r="S707" t="s">
        <v>266</v>
      </c>
      <c r="T707" t="s">
        <v>31</v>
      </c>
      <c r="W707">
        <v>23700</v>
      </c>
      <c r="X707" t="str">
        <f t="shared" si="44"/>
        <v>No</v>
      </c>
      <c r="Y707" t="str">
        <f t="shared" si="45"/>
        <v>25-48 months</v>
      </c>
      <c r="Z707" t="str">
        <f t="shared" si="46"/>
        <v>35-49</v>
      </c>
      <c r="AA707" s="8">
        <f t="shared" si="47"/>
        <v>0</v>
      </c>
    </row>
    <row r="708" spans="1:27">
      <c r="A708" t="s">
        <v>850</v>
      </c>
      <c r="B708" s="1">
        <v>45362</v>
      </c>
      <c r="C708" s="2" t="s">
        <v>24</v>
      </c>
      <c r="D708" t="s">
        <v>25</v>
      </c>
      <c r="E708" t="s">
        <v>26</v>
      </c>
      <c r="F708">
        <v>57</v>
      </c>
      <c r="G708" t="s">
        <v>54</v>
      </c>
      <c r="H708" t="s">
        <v>67</v>
      </c>
      <c r="I708">
        <v>300</v>
      </c>
      <c r="J708" t="s">
        <v>55</v>
      </c>
      <c r="K708" t="s">
        <v>60</v>
      </c>
      <c r="L708" t="s">
        <v>31</v>
      </c>
      <c r="M708">
        <v>1199</v>
      </c>
      <c r="N708">
        <v>30</v>
      </c>
      <c r="O708">
        <v>524.1</v>
      </c>
      <c r="P708">
        <v>0</v>
      </c>
      <c r="Q708">
        <v>1</v>
      </c>
      <c r="R708">
        <v>5</v>
      </c>
      <c r="S708" t="s">
        <v>124</v>
      </c>
      <c r="T708" t="s">
        <v>31</v>
      </c>
      <c r="W708">
        <v>35970</v>
      </c>
      <c r="X708" t="str">
        <f t="shared" si="44"/>
        <v>No</v>
      </c>
      <c r="Y708" t="str">
        <f t="shared" si="45"/>
        <v>25-48 months</v>
      </c>
      <c r="Z708" t="str">
        <f t="shared" si="46"/>
        <v>50+</v>
      </c>
      <c r="AA708" s="8">
        <f t="shared" si="47"/>
        <v>0</v>
      </c>
    </row>
    <row r="709" spans="1:27">
      <c r="A709" t="s">
        <v>851</v>
      </c>
      <c r="B709" s="1">
        <v>45493</v>
      </c>
      <c r="C709" s="2" t="s">
        <v>24</v>
      </c>
      <c r="D709" t="s">
        <v>25</v>
      </c>
      <c r="E709" t="s">
        <v>26</v>
      </c>
      <c r="F709">
        <v>42</v>
      </c>
      <c r="G709" t="s">
        <v>27</v>
      </c>
      <c r="H709" t="s">
        <v>67</v>
      </c>
      <c r="I709">
        <v>300</v>
      </c>
      <c r="J709" t="s">
        <v>29</v>
      </c>
      <c r="K709" t="s">
        <v>82</v>
      </c>
      <c r="L709" t="s">
        <v>31</v>
      </c>
      <c r="M709">
        <v>1199</v>
      </c>
      <c r="N709">
        <v>25</v>
      </c>
      <c r="O709">
        <v>1364.2</v>
      </c>
      <c r="P709">
        <v>0</v>
      </c>
      <c r="Q709">
        <v>0</v>
      </c>
      <c r="R709">
        <v>4</v>
      </c>
      <c r="S709" t="s">
        <v>124</v>
      </c>
      <c r="T709" t="s">
        <v>31</v>
      </c>
      <c r="W709">
        <v>29975</v>
      </c>
      <c r="X709" t="str">
        <f t="shared" si="44"/>
        <v>No</v>
      </c>
      <c r="Y709" t="str">
        <f t="shared" si="45"/>
        <v>25-48 months</v>
      </c>
      <c r="Z709" t="str">
        <f t="shared" si="46"/>
        <v>35-49</v>
      </c>
      <c r="AA709" s="8">
        <f t="shared" si="47"/>
        <v>0</v>
      </c>
    </row>
    <row r="710" spans="1:27">
      <c r="A710" t="s">
        <v>852</v>
      </c>
      <c r="B710" s="1">
        <v>45189</v>
      </c>
      <c r="C710" s="2" t="s">
        <v>71</v>
      </c>
      <c r="D710" t="s">
        <v>72</v>
      </c>
      <c r="E710" t="s">
        <v>64</v>
      </c>
      <c r="F710">
        <v>35</v>
      </c>
      <c r="G710" t="s">
        <v>27</v>
      </c>
      <c r="H710" t="s">
        <v>28</v>
      </c>
      <c r="I710">
        <v>100</v>
      </c>
      <c r="J710" t="s">
        <v>55</v>
      </c>
      <c r="K710" t="s">
        <v>56</v>
      </c>
      <c r="L710" t="s">
        <v>31</v>
      </c>
      <c r="M710">
        <v>799</v>
      </c>
      <c r="N710">
        <v>35</v>
      </c>
      <c r="O710">
        <v>512.9</v>
      </c>
      <c r="P710">
        <v>0</v>
      </c>
      <c r="Q710">
        <v>0</v>
      </c>
      <c r="R710">
        <v>5</v>
      </c>
      <c r="T710" t="s">
        <v>31</v>
      </c>
      <c r="W710">
        <v>27965</v>
      </c>
      <c r="X710" t="str">
        <f t="shared" si="44"/>
        <v>No</v>
      </c>
      <c r="Y710" t="str">
        <f t="shared" si="45"/>
        <v>25-48 months</v>
      </c>
      <c r="Z710" t="str">
        <f t="shared" si="46"/>
        <v>35-49</v>
      </c>
      <c r="AA710" s="8">
        <f t="shared" si="47"/>
        <v>0</v>
      </c>
    </row>
    <row r="711" spans="1:27">
      <c r="A711" t="s">
        <v>853</v>
      </c>
      <c r="B711" s="1">
        <v>45580</v>
      </c>
      <c r="C711" s="2" t="s">
        <v>146</v>
      </c>
      <c r="D711" t="s">
        <v>147</v>
      </c>
      <c r="E711" t="s">
        <v>26</v>
      </c>
      <c r="F711">
        <v>40</v>
      </c>
      <c r="G711" t="s">
        <v>54</v>
      </c>
      <c r="H711" t="s">
        <v>28</v>
      </c>
      <c r="I711">
        <v>100</v>
      </c>
      <c r="J711" t="s">
        <v>55</v>
      </c>
      <c r="K711" t="s">
        <v>56</v>
      </c>
      <c r="L711" t="s">
        <v>45</v>
      </c>
      <c r="M711">
        <v>948</v>
      </c>
      <c r="N711">
        <v>23</v>
      </c>
      <c r="O711">
        <v>611.1</v>
      </c>
      <c r="P711">
        <v>0</v>
      </c>
      <c r="Q711">
        <v>0</v>
      </c>
      <c r="R711">
        <v>4</v>
      </c>
      <c r="T711" t="s">
        <v>31</v>
      </c>
      <c r="W711">
        <v>21804</v>
      </c>
      <c r="X711" t="str">
        <f t="shared" si="44"/>
        <v>No</v>
      </c>
      <c r="Y711" t="str">
        <f t="shared" si="45"/>
        <v>13-24 months</v>
      </c>
      <c r="Z711" t="str">
        <f t="shared" si="46"/>
        <v>35-49</v>
      </c>
      <c r="AA711" s="8">
        <f t="shared" si="47"/>
        <v>0</v>
      </c>
    </row>
    <row r="712" spans="1:27">
      <c r="A712" t="s">
        <v>854</v>
      </c>
      <c r="B712" s="1">
        <v>46087</v>
      </c>
      <c r="C712" s="2" t="s">
        <v>89</v>
      </c>
      <c r="D712" t="s">
        <v>90</v>
      </c>
      <c r="E712" t="s">
        <v>41</v>
      </c>
      <c r="F712">
        <v>36</v>
      </c>
      <c r="G712" t="s">
        <v>27</v>
      </c>
      <c r="H712" t="s">
        <v>42</v>
      </c>
      <c r="I712">
        <v>1000</v>
      </c>
      <c r="J712" t="s">
        <v>55</v>
      </c>
      <c r="K712" t="s">
        <v>56</v>
      </c>
      <c r="L712" t="s">
        <v>31</v>
      </c>
      <c r="M712">
        <v>1799</v>
      </c>
      <c r="N712">
        <v>6</v>
      </c>
      <c r="O712">
        <v>1764.9</v>
      </c>
      <c r="P712">
        <v>0</v>
      </c>
      <c r="Q712">
        <v>0</v>
      </c>
      <c r="R712">
        <v>4</v>
      </c>
      <c r="S712" t="s">
        <v>107</v>
      </c>
      <c r="T712" t="s">
        <v>31</v>
      </c>
      <c r="W712">
        <v>10794</v>
      </c>
      <c r="X712" t="str">
        <f t="shared" si="44"/>
        <v>No</v>
      </c>
      <c r="Y712" t="str">
        <f t="shared" si="45"/>
        <v>0-6 months</v>
      </c>
      <c r="Z712" t="str">
        <f t="shared" si="46"/>
        <v>35-49</v>
      </c>
      <c r="AA712" s="8">
        <f t="shared" si="47"/>
        <v>0</v>
      </c>
    </row>
    <row r="713" spans="1:27">
      <c r="A713" t="s">
        <v>855</v>
      </c>
      <c r="B713" s="1">
        <v>46007</v>
      </c>
      <c r="C713" s="2" t="s">
        <v>66</v>
      </c>
      <c r="D713" t="s">
        <v>40</v>
      </c>
      <c r="E713" t="s">
        <v>41</v>
      </c>
      <c r="F713">
        <v>35</v>
      </c>
      <c r="G713" t="s">
        <v>54</v>
      </c>
      <c r="H713" t="s">
        <v>28</v>
      </c>
      <c r="I713">
        <v>100</v>
      </c>
      <c r="J713" t="s">
        <v>29</v>
      </c>
      <c r="K713" t="s">
        <v>56</v>
      </c>
      <c r="L713" t="s">
        <v>45</v>
      </c>
      <c r="M713">
        <v>948</v>
      </c>
      <c r="N713">
        <v>8</v>
      </c>
      <c r="O713">
        <v>640</v>
      </c>
      <c r="P713">
        <v>0</v>
      </c>
      <c r="Q713">
        <v>0</v>
      </c>
      <c r="R713">
        <v>5</v>
      </c>
      <c r="S713" t="s">
        <v>214</v>
      </c>
      <c r="T713" t="s">
        <v>31</v>
      </c>
      <c r="W713">
        <v>7584</v>
      </c>
      <c r="X713" t="str">
        <f t="shared" si="44"/>
        <v>No</v>
      </c>
      <c r="Y713" t="str">
        <f t="shared" si="45"/>
        <v>7-12 months</v>
      </c>
      <c r="Z713" t="str">
        <f t="shared" si="46"/>
        <v>35-49</v>
      </c>
      <c r="AA713" s="8">
        <f t="shared" si="47"/>
        <v>0</v>
      </c>
    </row>
    <row r="714" spans="1:27">
      <c r="A714" t="s">
        <v>856</v>
      </c>
      <c r="B714" s="1">
        <v>46196</v>
      </c>
      <c r="C714" s="2" t="s">
        <v>71</v>
      </c>
      <c r="D714" t="s">
        <v>72</v>
      </c>
      <c r="E714" t="s">
        <v>64</v>
      </c>
      <c r="F714">
        <v>26</v>
      </c>
      <c r="G714" t="s">
        <v>54</v>
      </c>
      <c r="H714" t="s">
        <v>36</v>
      </c>
      <c r="I714">
        <v>30</v>
      </c>
      <c r="J714" t="s">
        <v>55</v>
      </c>
      <c r="K714" t="s">
        <v>60</v>
      </c>
      <c r="L714" t="s">
        <v>45</v>
      </c>
      <c r="M714">
        <v>648</v>
      </c>
      <c r="N714">
        <v>2</v>
      </c>
      <c r="O714">
        <v>319.5</v>
      </c>
      <c r="P714">
        <v>2</v>
      </c>
      <c r="Q714">
        <v>1</v>
      </c>
      <c r="R714">
        <v>3</v>
      </c>
      <c r="S714" t="s">
        <v>114</v>
      </c>
      <c r="T714" t="s">
        <v>45</v>
      </c>
      <c r="U714" s="1">
        <v>46249</v>
      </c>
      <c r="V714" t="s">
        <v>97</v>
      </c>
      <c r="W714">
        <v>1296</v>
      </c>
      <c r="X714" t="str">
        <f t="shared" si="44"/>
        <v>No</v>
      </c>
      <c r="Y714" t="str">
        <f t="shared" si="45"/>
        <v>0-6 months</v>
      </c>
      <c r="Z714" t="str">
        <f t="shared" si="46"/>
        <v>25-34</v>
      </c>
      <c r="AA714" s="8">
        <f t="shared" si="47"/>
        <v>1</v>
      </c>
    </row>
    <row r="715" spans="1:27">
      <c r="A715" t="s">
        <v>857</v>
      </c>
      <c r="B715" s="1">
        <v>45982</v>
      </c>
      <c r="C715" s="2" t="s">
        <v>39</v>
      </c>
      <c r="D715" t="s">
        <v>40</v>
      </c>
      <c r="E715" t="s">
        <v>41</v>
      </c>
      <c r="F715">
        <v>47</v>
      </c>
      <c r="G715" t="s">
        <v>54</v>
      </c>
      <c r="H715" t="s">
        <v>28</v>
      </c>
      <c r="I715">
        <v>100</v>
      </c>
      <c r="J715" t="s">
        <v>29</v>
      </c>
      <c r="K715" t="s">
        <v>30</v>
      </c>
      <c r="L715" t="s">
        <v>45</v>
      </c>
      <c r="M715">
        <v>948</v>
      </c>
      <c r="N715">
        <v>9</v>
      </c>
      <c r="O715">
        <v>333.1</v>
      </c>
      <c r="P715">
        <v>1</v>
      </c>
      <c r="Q715">
        <v>0</v>
      </c>
      <c r="R715">
        <v>5</v>
      </c>
      <c r="S715" t="s">
        <v>107</v>
      </c>
      <c r="T715" t="s">
        <v>31</v>
      </c>
      <c r="W715">
        <v>8532</v>
      </c>
      <c r="X715" t="str">
        <f t="shared" si="44"/>
        <v>No</v>
      </c>
      <c r="Y715" t="str">
        <f t="shared" si="45"/>
        <v>7-12 months</v>
      </c>
      <c r="Z715" t="str">
        <f t="shared" si="46"/>
        <v>35-49</v>
      </c>
      <c r="AA715" s="8">
        <f t="shared" si="47"/>
        <v>0</v>
      </c>
    </row>
    <row r="716" spans="1:27">
      <c r="A716" t="s">
        <v>858</v>
      </c>
      <c r="B716" s="1">
        <v>45601</v>
      </c>
      <c r="C716" s="2" t="s">
        <v>158</v>
      </c>
      <c r="D716" t="s">
        <v>159</v>
      </c>
      <c r="E716" t="s">
        <v>64</v>
      </c>
      <c r="F716">
        <v>31</v>
      </c>
      <c r="G716" t="s">
        <v>27</v>
      </c>
      <c r="H716" t="s">
        <v>28</v>
      </c>
      <c r="I716">
        <v>100</v>
      </c>
      <c r="J716" t="s">
        <v>55</v>
      </c>
      <c r="K716" t="s">
        <v>56</v>
      </c>
      <c r="L716" t="s">
        <v>31</v>
      </c>
      <c r="M716">
        <v>799</v>
      </c>
      <c r="N716">
        <v>22</v>
      </c>
      <c r="O716">
        <v>549.20000000000005</v>
      </c>
      <c r="P716">
        <v>1</v>
      </c>
      <c r="Q716">
        <v>0</v>
      </c>
      <c r="R716">
        <v>2</v>
      </c>
      <c r="T716" t="s">
        <v>31</v>
      </c>
      <c r="W716">
        <v>17578</v>
      </c>
      <c r="X716" t="str">
        <f t="shared" si="44"/>
        <v>No</v>
      </c>
      <c r="Y716" t="str">
        <f t="shared" si="45"/>
        <v>13-24 months</v>
      </c>
      <c r="Z716" t="str">
        <f t="shared" si="46"/>
        <v>25-34</v>
      </c>
      <c r="AA716" s="8">
        <f t="shared" si="47"/>
        <v>0</v>
      </c>
    </row>
    <row r="717" spans="1:27">
      <c r="A717" t="s">
        <v>859</v>
      </c>
      <c r="B717" s="1">
        <v>46226</v>
      </c>
      <c r="C717" s="2" t="s">
        <v>146</v>
      </c>
      <c r="D717" t="s">
        <v>147</v>
      </c>
      <c r="E717" t="s">
        <v>26</v>
      </c>
      <c r="F717">
        <v>51</v>
      </c>
      <c r="G717" t="s">
        <v>27</v>
      </c>
      <c r="H717" t="s">
        <v>28</v>
      </c>
      <c r="I717">
        <v>100</v>
      </c>
      <c r="J717" t="s">
        <v>29</v>
      </c>
      <c r="K717" t="s">
        <v>56</v>
      </c>
      <c r="L717" t="s">
        <v>31</v>
      </c>
      <c r="M717">
        <v>799</v>
      </c>
      <c r="N717">
        <v>1</v>
      </c>
      <c r="O717">
        <v>427.1</v>
      </c>
      <c r="P717">
        <v>1</v>
      </c>
      <c r="Q717">
        <v>0</v>
      </c>
      <c r="R717">
        <v>3</v>
      </c>
      <c r="S717" t="s">
        <v>244</v>
      </c>
      <c r="T717" t="s">
        <v>45</v>
      </c>
      <c r="U717" s="1">
        <v>46259</v>
      </c>
      <c r="V717" t="s">
        <v>49</v>
      </c>
      <c r="W717">
        <v>799</v>
      </c>
      <c r="X717" t="str">
        <f t="shared" si="44"/>
        <v>No</v>
      </c>
      <c r="Y717" t="str">
        <f t="shared" si="45"/>
        <v>0-6 months</v>
      </c>
      <c r="Z717" t="str">
        <f t="shared" si="46"/>
        <v>50+</v>
      </c>
      <c r="AA717" s="8">
        <f t="shared" si="47"/>
        <v>1</v>
      </c>
    </row>
    <row r="718" spans="1:27">
      <c r="A718" t="s">
        <v>860</v>
      </c>
      <c r="B718" s="1">
        <v>45914</v>
      </c>
      <c r="C718" s="2" t="s">
        <v>24</v>
      </c>
      <c r="D718" t="s">
        <v>25</v>
      </c>
      <c r="E718" t="s">
        <v>26</v>
      </c>
      <c r="F718">
        <v>51</v>
      </c>
      <c r="G718" t="s">
        <v>54</v>
      </c>
      <c r="H718" t="s">
        <v>36</v>
      </c>
      <c r="I718">
        <v>30</v>
      </c>
      <c r="J718" t="s">
        <v>43</v>
      </c>
      <c r="K718" t="s">
        <v>56</v>
      </c>
      <c r="L718" t="s">
        <v>31</v>
      </c>
      <c r="M718">
        <v>499</v>
      </c>
      <c r="N718">
        <v>12</v>
      </c>
      <c r="O718">
        <v>276.89999999999998</v>
      </c>
      <c r="P718">
        <v>0</v>
      </c>
      <c r="Q718">
        <v>0</v>
      </c>
      <c r="R718">
        <v>2</v>
      </c>
      <c r="S718" t="s">
        <v>107</v>
      </c>
      <c r="T718" t="s">
        <v>31</v>
      </c>
      <c r="W718">
        <v>5988</v>
      </c>
      <c r="X718" t="str">
        <f t="shared" si="44"/>
        <v>No</v>
      </c>
      <c r="Y718" t="str">
        <f t="shared" si="45"/>
        <v>7-12 months</v>
      </c>
      <c r="Z718" t="str">
        <f t="shared" si="46"/>
        <v>50+</v>
      </c>
      <c r="AA718" s="8">
        <f t="shared" si="47"/>
        <v>0</v>
      </c>
    </row>
    <row r="719" spans="1:27">
      <c r="A719" t="s">
        <v>861</v>
      </c>
      <c r="B719" s="1">
        <v>45814</v>
      </c>
      <c r="C719" s="2" t="s">
        <v>862</v>
      </c>
      <c r="D719" t="s">
        <v>90</v>
      </c>
      <c r="E719" t="s">
        <v>41</v>
      </c>
      <c r="F719">
        <v>18</v>
      </c>
      <c r="G719" t="s">
        <v>27</v>
      </c>
      <c r="H719" t="s">
        <v>28</v>
      </c>
      <c r="I719">
        <v>100</v>
      </c>
      <c r="J719" t="s">
        <v>29</v>
      </c>
      <c r="K719" t="s">
        <v>56</v>
      </c>
      <c r="L719" t="s">
        <v>45</v>
      </c>
      <c r="M719">
        <v>948</v>
      </c>
      <c r="N719">
        <v>15</v>
      </c>
      <c r="O719">
        <v>996</v>
      </c>
      <c r="P719">
        <v>0</v>
      </c>
      <c r="Q719">
        <v>0</v>
      </c>
      <c r="R719">
        <v>5</v>
      </c>
      <c r="S719" t="s">
        <v>130</v>
      </c>
      <c r="T719" t="s">
        <v>31</v>
      </c>
      <c r="W719">
        <v>14220</v>
      </c>
      <c r="X719" t="str">
        <f t="shared" si="44"/>
        <v>No</v>
      </c>
      <c r="Y719" t="str">
        <f t="shared" si="45"/>
        <v>13-24 months</v>
      </c>
      <c r="Z719" t="str">
        <f t="shared" si="46"/>
        <v>18-24</v>
      </c>
      <c r="AA719" s="8">
        <f t="shared" si="47"/>
        <v>0</v>
      </c>
    </row>
    <row r="720" spans="1:27">
      <c r="A720" t="s">
        <v>863</v>
      </c>
      <c r="B720" s="1">
        <v>45934</v>
      </c>
      <c r="C720" s="2" t="s">
        <v>62</v>
      </c>
      <c r="D720" t="s">
        <v>63</v>
      </c>
      <c r="E720" t="s">
        <v>64</v>
      </c>
      <c r="F720">
        <v>46</v>
      </c>
      <c r="G720" t="s">
        <v>27</v>
      </c>
      <c r="H720" t="s">
        <v>67</v>
      </c>
      <c r="I720">
        <v>300</v>
      </c>
      <c r="J720" t="s">
        <v>29</v>
      </c>
      <c r="K720" t="s">
        <v>56</v>
      </c>
      <c r="L720" t="s">
        <v>31</v>
      </c>
      <c r="M720">
        <v>1199</v>
      </c>
      <c r="N720">
        <v>11</v>
      </c>
      <c r="O720">
        <v>1370.2</v>
      </c>
      <c r="P720">
        <v>2</v>
      </c>
      <c r="Q720">
        <v>1</v>
      </c>
      <c r="R720">
        <v>3</v>
      </c>
      <c r="S720" t="s">
        <v>214</v>
      </c>
      <c r="T720" t="s">
        <v>31</v>
      </c>
      <c r="W720">
        <v>13189</v>
      </c>
      <c r="X720" t="str">
        <f t="shared" si="44"/>
        <v>No</v>
      </c>
      <c r="Y720" t="str">
        <f t="shared" si="45"/>
        <v>7-12 months</v>
      </c>
      <c r="Z720" t="str">
        <f t="shared" si="46"/>
        <v>35-49</v>
      </c>
      <c r="AA720" s="8">
        <f t="shared" si="47"/>
        <v>0</v>
      </c>
    </row>
    <row r="721" spans="1:27">
      <c r="A721" t="s">
        <v>864</v>
      </c>
      <c r="B721" s="1">
        <v>46112</v>
      </c>
      <c r="C721" s="2" t="s">
        <v>39</v>
      </c>
      <c r="D721" t="s">
        <v>40</v>
      </c>
      <c r="E721" t="s">
        <v>41</v>
      </c>
      <c r="F721">
        <v>39</v>
      </c>
      <c r="G721" t="s">
        <v>54</v>
      </c>
      <c r="H721" t="s">
        <v>28</v>
      </c>
      <c r="I721">
        <v>100</v>
      </c>
      <c r="J721" t="s">
        <v>55</v>
      </c>
      <c r="K721" t="s">
        <v>30</v>
      </c>
      <c r="L721" t="s">
        <v>31</v>
      </c>
      <c r="M721">
        <v>799</v>
      </c>
      <c r="N721">
        <v>5</v>
      </c>
      <c r="O721">
        <v>323.3</v>
      </c>
      <c r="P721">
        <v>0</v>
      </c>
      <c r="Q721">
        <v>0</v>
      </c>
      <c r="R721">
        <v>4</v>
      </c>
      <c r="S721" t="s">
        <v>266</v>
      </c>
      <c r="T721" t="s">
        <v>31</v>
      </c>
      <c r="W721">
        <v>3995</v>
      </c>
      <c r="X721" t="str">
        <f t="shared" si="44"/>
        <v>No</v>
      </c>
      <c r="Y721" t="str">
        <f t="shared" si="45"/>
        <v>0-6 months</v>
      </c>
      <c r="Z721" t="str">
        <f t="shared" si="46"/>
        <v>35-49</v>
      </c>
      <c r="AA721" s="8">
        <f t="shared" si="47"/>
        <v>0</v>
      </c>
    </row>
    <row r="722" spans="1:27">
      <c r="A722" t="s">
        <v>865</v>
      </c>
      <c r="B722" s="1">
        <v>46195</v>
      </c>
      <c r="C722" s="2" t="s">
        <v>183</v>
      </c>
      <c r="D722" t="s">
        <v>184</v>
      </c>
      <c r="E722" t="s">
        <v>26</v>
      </c>
      <c r="F722">
        <v>34</v>
      </c>
      <c r="G722" t="s">
        <v>27</v>
      </c>
      <c r="H722" t="s">
        <v>36</v>
      </c>
      <c r="I722">
        <v>30</v>
      </c>
      <c r="J722" t="s">
        <v>55</v>
      </c>
      <c r="K722" t="s">
        <v>44</v>
      </c>
      <c r="L722" t="s">
        <v>31</v>
      </c>
      <c r="M722">
        <v>499</v>
      </c>
      <c r="N722">
        <v>1</v>
      </c>
      <c r="O722">
        <v>213.9</v>
      </c>
      <c r="P722">
        <v>0</v>
      </c>
      <c r="Q722">
        <v>1</v>
      </c>
      <c r="R722">
        <v>3</v>
      </c>
      <c r="T722" t="s">
        <v>45</v>
      </c>
      <c r="U722" s="1">
        <v>46237</v>
      </c>
      <c r="V722" t="s">
        <v>78</v>
      </c>
      <c r="W722">
        <v>499</v>
      </c>
      <c r="X722" t="str">
        <f t="shared" si="44"/>
        <v>No</v>
      </c>
      <c r="Y722" t="str">
        <f t="shared" si="45"/>
        <v>0-6 months</v>
      </c>
      <c r="Z722" t="str">
        <f t="shared" si="46"/>
        <v>25-34</v>
      </c>
      <c r="AA722" s="8">
        <f t="shared" si="47"/>
        <v>1</v>
      </c>
    </row>
    <row r="723" spans="1:27">
      <c r="A723" t="s">
        <v>866</v>
      </c>
      <c r="B723" s="1">
        <v>45443</v>
      </c>
      <c r="C723" s="2" t="s">
        <v>24</v>
      </c>
      <c r="D723" t="s">
        <v>25</v>
      </c>
      <c r="E723" t="s">
        <v>26</v>
      </c>
      <c r="F723">
        <v>47</v>
      </c>
      <c r="G723" t="s">
        <v>54</v>
      </c>
      <c r="H723" t="s">
        <v>28</v>
      </c>
      <c r="I723">
        <v>100</v>
      </c>
      <c r="J723" t="s">
        <v>55</v>
      </c>
      <c r="K723" t="s">
        <v>44</v>
      </c>
      <c r="L723" t="s">
        <v>45</v>
      </c>
      <c r="M723">
        <v>948</v>
      </c>
      <c r="N723">
        <v>27</v>
      </c>
      <c r="O723">
        <v>529.79999999999995</v>
      </c>
      <c r="P723">
        <v>0</v>
      </c>
      <c r="Q723">
        <v>0</v>
      </c>
      <c r="R723">
        <v>4</v>
      </c>
      <c r="S723" t="s">
        <v>68</v>
      </c>
      <c r="T723" t="s">
        <v>31</v>
      </c>
      <c r="W723">
        <v>25596</v>
      </c>
      <c r="X723" t="str">
        <f t="shared" si="44"/>
        <v>No</v>
      </c>
      <c r="Y723" t="str">
        <f t="shared" si="45"/>
        <v>25-48 months</v>
      </c>
      <c r="Z723" t="str">
        <f t="shared" si="46"/>
        <v>35-49</v>
      </c>
      <c r="AA723" s="8">
        <f t="shared" si="47"/>
        <v>0</v>
      </c>
    </row>
    <row r="724" spans="1:27">
      <c r="A724" t="s">
        <v>867</v>
      </c>
      <c r="B724" s="1">
        <v>44670</v>
      </c>
      <c r="C724" s="2" t="s">
        <v>66</v>
      </c>
      <c r="D724" t="s">
        <v>40</v>
      </c>
      <c r="E724" t="s">
        <v>41</v>
      </c>
      <c r="F724">
        <v>37</v>
      </c>
      <c r="G724" t="s">
        <v>27</v>
      </c>
      <c r="H724" t="s">
        <v>36</v>
      </c>
      <c r="I724">
        <v>30</v>
      </c>
      <c r="J724" t="s">
        <v>55</v>
      </c>
      <c r="K724" t="s">
        <v>56</v>
      </c>
      <c r="L724" t="s">
        <v>45</v>
      </c>
      <c r="M724">
        <v>648</v>
      </c>
      <c r="N724">
        <v>52</v>
      </c>
      <c r="O724">
        <v>256</v>
      </c>
      <c r="P724">
        <v>1</v>
      </c>
      <c r="Q724">
        <v>0</v>
      </c>
      <c r="R724">
        <v>3</v>
      </c>
      <c r="T724" t="s">
        <v>31</v>
      </c>
      <c r="W724">
        <v>33696</v>
      </c>
      <c r="X724" t="str">
        <f t="shared" si="44"/>
        <v>No</v>
      </c>
      <c r="Y724" t="str">
        <f t="shared" si="45"/>
        <v>48+ months</v>
      </c>
      <c r="Z724" t="str">
        <f t="shared" si="46"/>
        <v>35-49</v>
      </c>
      <c r="AA724" s="8">
        <f t="shared" si="47"/>
        <v>0</v>
      </c>
    </row>
    <row r="725" spans="1:27">
      <c r="A725" t="s">
        <v>868</v>
      </c>
      <c r="B725" s="1">
        <v>45960</v>
      </c>
      <c r="C725" s="2" t="s">
        <v>71</v>
      </c>
      <c r="D725" t="s">
        <v>72</v>
      </c>
      <c r="E725" t="s">
        <v>64</v>
      </c>
      <c r="F725">
        <v>44</v>
      </c>
      <c r="G725" t="s">
        <v>27</v>
      </c>
      <c r="H725" t="s">
        <v>67</v>
      </c>
      <c r="I725">
        <v>300</v>
      </c>
      <c r="J725" t="s">
        <v>55</v>
      </c>
      <c r="K725" t="s">
        <v>56</v>
      </c>
      <c r="L725" t="s">
        <v>31</v>
      </c>
      <c r="M725">
        <v>1199</v>
      </c>
      <c r="N725">
        <v>10</v>
      </c>
      <c r="O725">
        <v>712.9</v>
      </c>
      <c r="P725">
        <v>2</v>
      </c>
      <c r="Q725">
        <v>0</v>
      </c>
      <c r="R725">
        <v>3</v>
      </c>
      <c r="T725" t="s">
        <v>31</v>
      </c>
      <c r="W725">
        <v>11990</v>
      </c>
      <c r="X725" t="str">
        <f t="shared" si="44"/>
        <v>No</v>
      </c>
      <c r="Y725" t="str">
        <f t="shared" si="45"/>
        <v>7-12 months</v>
      </c>
      <c r="Z725" t="str">
        <f t="shared" si="46"/>
        <v>35-49</v>
      </c>
      <c r="AA725" s="8">
        <f t="shared" si="47"/>
        <v>0</v>
      </c>
    </row>
    <row r="726" spans="1:27">
      <c r="A726" t="s">
        <v>869</v>
      </c>
      <c r="B726" s="1">
        <v>45312</v>
      </c>
      <c r="C726" s="2" t="s">
        <v>62</v>
      </c>
      <c r="D726" t="s">
        <v>63</v>
      </c>
      <c r="E726" t="s">
        <v>64</v>
      </c>
      <c r="F726">
        <v>28</v>
      </c>
      <c r="G726" t="s">
        <v>54</v>
      </c>
      <c r="H726" t="s">
        <v>36</v>
      </c>
      <c r="I726">
        <v>30</v>
      </c>
      <c r="J726" t="s">
        <v>43</v>
      </c>
      <c r="K726" t="s">
        <v>82</v>
      </c>
      <c r="L726" t="s">
        <v>31</v>
      </c>
      <c r="M726">
        <v>499</v>
      </c>
      <c r="N726">
        <v>31</v>
      </c>
      <c r="O726">
        <v>170.5</v>
      </c>
      <c r="P726">
        <v>0</v>
      </c>
      <c r="Q726">
        <v>0</v>
      </c>
      <c r="R726">
        <v>3</v>
      </c>
      <c r="S726" t="s">
        <v>117</v>
      </c>
      <c r="T726" t="s">
        <v>31</v>
      </c>
      <c r="W726">
        <v>15469</v>
      </c>
      <c r="X726" t="str">
        <f t="shared" si="44"/>
        <v>No</v>
      </c>
      <c r="Y726" t="str">
        <f t="shared" si="45"/>
        <v>25-48 months</v>
      </c>
      <c r="Z726" t="str">
        <f t="shared" si="46"/>
        <v>25-34</v>
      </c>
      <c r="AA726" s="8">
        <f t="shared" si="47"/>
        <v>0</v>
      </c>
    </row>
    <row r="727" spans="1:27">
      <c r="A727" t="s">
        <v>870</v>
      </c>
      <c r="B727" s="1">
        <v>46021</v>
      </c>
      <c r="C727" s="2" t="s">
        <v>146</v>
      </c>
      <c r="D727" t="s">
        <v>147</v>
      </c>
      <c r="E727" t="s">
        <v>26</v>
      </c>
      <c r="F727">
        <v>35</v>
      </c>
      <c r="G727" t="s">
        <v>27</v>
      </c>
      <c r="H727" t="s">
        <v>28</v>
      </c>
      <c r="I727">
        <v>100</v>
      </c>
      <c r="J727" t="s">
        <v>55</v>
      </c>
      <c r="K727" t="s">
        <v>56</v>
      </c>
      <c r="L727" t="s">
        <v>31</v>
      </c>
      <c r="M727">
        <v>799</v>
      </c>
      <c r="N727">
        <v>7</v>
      </c>
      <c r="O727">
        <v>550</v>
      </c>
      <c r="P727">
        <v>0</v>
      </c>
      <c r="Q727">
        <v>0</v>
      </c>
      <c r="R727">
        <v>5</v>
      </c>
      <c r="S727" t="s">
        <v>105</v>
      </c>
      <c r="T727" t="s">
        <v>45</v>
      </c>
      <c r="U727" s="1">
        <v>46221</v>
      </c>
      <c r="V727" t="s">
        <v>78</v>
      </c>
      <c r="W727">
        <v>5593</v>
      </c>
      <c r="X727" t="str">
        <f t="shared" si="44"/>
        <v>No</v>
      </c>
      <c r="Y727" t="str">
        <f t="shared" si="45"/>
        <v>7-12 months</v>
      </c>
      <c r="Z727" t="str">
        <f t="shared" si="46"/>
        <v>35-49</v>
      </c>
      <c r="AA727" s="8">
        <f t="shared" si="47"/>
        <v>1</v>
      </c>
    </row>
    <row r="728" spans="1:27">
      <c r="A728" t="s">
        <v>871</v>
      </c>
      <c r="B728" s="1">
        <v>45978</v>
      </c>
      <c r="C728" s="2" t="s">
        <v>71</v>
      </c>
      <c r="D728" t="s">
        <v>72</v>
      </c>
      <c r="E728" t="s">
        <v>64</v>
      </c>
      <c r="F728">
        <v>30</v>
      </c>
      <c r="G728" t="s">
        <v>54</v>
      </c>
      <c r="H728" t="s">
        <v>67</v>
      </c>
      <c r="I728">
        <v>300</v>
      </c>
      <c r="J728" t="s">
        <v>55</v>
      </c>
      <c r="K728" t="s">
        <v>56</v>
      </c>
      <c r="L728" t="s">
        <v>45</v>
      </c>
      <c r="M728">
        <v>1348</v>
      </c>
      <c r="N728">
        <v>9</v>
      </c>
      <c r="O728">
        <v>913</v>
      </c>
      <c r="P728">
        <v>2</v>
      </c>
      <c r="Q728">
        <v>0</v>
      </c>
      <c r="R728">
        <v>2</v>
      </c>
      <c r="S728" t="s">
        <v>255</v>
      </c>
      <c r="T728" t="s">
        <v>31</v>
      </c>
      <c r="W728">
        <v>12132</v>
      </c>
      <c r="X728" t="str">
        <f t="shared" si="44"/>
        <v>No</v>
      </c>
      <c r="Y728" t="str">
        <f t="shared" si="45"/>
        <v>7-12 months</v>
      </c>
      <c r="Z728" t="str">
        <f t="shared" si="46"/>
        <v>25-34</v>
      </c>
      <c r="AA728" s="8">
        <f t="shared" si="47"/>
        <v>0</v>
      </c>
    </row>
    <row r="729" spans="1:27">
      <c r="A729" t="s">
        <v>872</v>
      </c>
      <c r="B729" s="1">
        <v>45592</v>
      </c>
      <c r="C729" s="2" t="s">
        <v>24</v>
      </c>
      <c r="D729" t="s">
        <v>25</v>
      </c>
      <c r="E729" t="s">
        <v>26</v>
      </c>
      <c r="F729">
        <v>54</v>
      </c>
      <c r="G729" t="s">
        <v>54</v>
      </c>
      <c r="H729" t="s">
        <v>28</v>
      </c>
      <c r="I729">
        <v>100</v>
      </c>
      <c r="J729" t="s">
        <v>55</v>
      </c>
      <c r="K729" t="s">
        <v>82</v>
      </c>
      <c r="L729" t="s">
        <v>31</v>
      </c>
      <c r="M729">
        <v>799</v>
      </c>
      <c r="N729">
        <v>16</v>
      </c>
      <c r="O729">
        <v>506.4</v>
      </c>
      <c r="P729">
        <v>0</v>
      </c>
      <c r="Q729">
        <v>0</v>
      </c>
      <c r="R729">
        <v>5</v>
      </c>
      <c r="S729" t="s">
        <v>107</v>
      </c>
      <c r="T729" t="s">
        <v>45</v>
      </c>
      <c r="U729" s="1">
        <v>46085</v>
      </c>
      <c r="V729" t="s">
        <v>92</v>
      </c>
      <c r="W729">
        <v>12784</v>
      </c>
      <c r="X729" t="str">
        <f t="shared" si="44"/>
        <v>No</v>
      </c>
      <c r="Y729" t="str">
        <f t="shared" si="45"/>
        <v>13-24 months</v>
      </c>
      <c r="Z729" t="str">
        <f t="shared" si="46"/>
        <v>50+</v>
      </c>
      <c r="AA729" s="8">
        <f t="shared" si="47"/>
        <v>1</v>
      </c>
    </row>
    <row r="730" spans="1:27">
      <c r="A730" t="s">
        <v>873</v>
      </c>
      <c r="B730" s="1">
        <v>45583</v>
      </c>
      <c r="C730" s="2" t="s">
        <v>146</v>
      </c>
      <c r="D730" t="s">
        <v>147</v>
      </c>
      <c r="E730" t="s">
        <v>26</v>
      </c>
      <c r="F730">
        <v>30</v>
      </c>
      <c r="G730" t="s">
        <v>54</v>
      </c>
      <c r="H730" t="s">
        <v>28</v>
      </c>
      <c r="I730">
        <v>100</v>
      </c>
      <c r="J730" t="s">
        <v>29</v>
      </c>
      <c r="K730" t="s">
        <v>60</v>
      </c>
      <c r="L730" t="s">
        <v>31</v>
      </c>
      <c r="M730">
        <v>799</v>
      </c>
      <c r="N730">
        <v>22</v>
      </c>
      <c r="O730">
        <v>496.5</v>
      </c>
      <c r="P730">
        <v>1</v>
      </c>
      <c r="Q730">
        <v>0</v>
      </c>
      <c r="R730">
        <v>4</v>
      </c>
      <c r="S730" t="s">
        <v>91</v>
      </c>
      <c r="T730" t="s">
        <v>31</v>
      </c>
      <c r="W730">
        <v>17578</v>
      </c>
      <c r="X730" t="str">
        <f t="shared" si="44"/>
        <v>No</v>
      </c>
      <c r="Y730" t="str">
        <f t="shared" si="45"/>
        <v>13-24 months</v>
      </c>
      <c r="Z730" t="str">
        <f t="shared" si="46"/>
        <v>25-34</v>
      </c>
      <c r="AA730" s="8">
        <f t="shared" si="47"/>
        <v>0</v>
      </c>
    </row>
    <row r="731" spans="1:27">
      <c r="A731" t="s">
        <v>874</v>
      </c>
      <c r="B731" s="1">
        <v>46148</v>
      </c>
      <c r="C731" s="2" t="s">
        <v>89</v>
      </c>
      <c r="D731" t="s">
        <v>90</v>
      </c>
      <c r="E731" t="s">
        <v>41</v>
      </c>
      <c r="F731">
        <v>22</v>
      </c>
      <c r="G731" t="s">
        <v>54</v>
      </c>
      <c r="H731" t="s">
        <v>67</v>
      </c>
      <c r="I731">
        <v>300</v>
      </c>
      <c r="J731" t="s">
        <v>43</v>
      </c>
      <c r="K731" t="s">
        <v>82</v>
      </c>
      <c r="L731" t="s">
        <v>31</v>
      </c>
      <c r="M731">
        <v>1199</v>
      </c>
      <c r="N731">
        <v>4</v>
      </c>
      <c r="O731">
        <v>1067.8</v>
      </c>
      <c r="P731">
        <v>2</v>
      </c>
      <c r="Q731">
        <v>1</v>
      </c>
      <c r="R731">
        <v>2</v>
      </c>
      <c r="S731" t="s">
        <v>68</v>
      </c>
      <c r="T731" t="s">
        <v>31</v>
      </c>
      <c r="W731">
        <v>4796</v>
      </c>
      <c r="X731" t="str">
        <f t="shared" si="44"/>
        <v>No</v>
      </c>
      <c r="Y731" t="str">
        <f t="shared" si="45"/>
        <v>0-6 months</v>
      </c>
      <c r="Z731" t="str">
        <f t="shared" si="46"/>
        <v>18-24</v>
      </c>
      <c r="AA731" s="8">
        <f t="shared" si="47"/>
        <v>0</v>
      </c>
    </row>
    <row r="732" spans="1:27">
      <c r="A732" t="s">
        <v>875</v>
      </c>
      <c r="B732" s="1">
        <v>45737</v>
      </c>
      <c r="C732" s="2" t="s">
        <v>71</v>
      </c>
      <c r="D732" t="s">
        <v>72</v>
      </c>
      <c r="E732" t="s">
        <v>64</v>
      </c>
      <c r="F732">
        <v>37</v>
      </c>
      <c r="G732" t="s">
        <v>163</v>
      </c>
      <c r="H732" t="s">
        <v>36</v>
      </c>
      <c r="I732">
        <v>30</v>
      </c>
      <c r="J732" t="s">
        <v>55</v>
      </c>
      <c r="K732" t="s">
        <v>60</v>
      </c>
      <c r="L732" t="s">
        <v>31</v>
      </c>
      <c r="M732">
        <v>499</v>
      </c>
      <c r="N732">
        <v>7</v>
      </c>
      <c r="O732">
        <v>392.1</v>
      </c>
      <c r="P732">
        <v>1</v>
      </c>
      <c r="Q732">
        <v>1</v>
      </c>
      <c r="R732">
        <v>2</v>
      </c>
      <c r="S732" t="s">
        <v>128</v>
      </c>
      <c r="T732" t="s">
        <v>45</v>
      </c>
      <c r="U732" s="1">
        <v>45962</v>
      </c>
      <c r="V732" t="s">
        <v>78</v>
      </c>
      <c r="W732">
        <v>3493</v>
      </c>
      <c r="X732" t="str">
        <f t="shared" si="44"/>
        <v>No</v>
      </c>
      <c r="Y732" t="str">
        <f t="shared" si="45"/>
        <v>7-12 months</v>
      </c>
      <c r="Z732" t="str">
        <f t="shared" si="46"/>
        <v>35-49</v>
      </c>
      <c r="AA732" s="8">
        <f t="shared" si="47"/>
        <v>1</v>
      </c>
    </row>
    <row r="733" spans="1:27">
      <c r="A733" t="s">
        <v>876</v>
      </c>
      <c r="B733" s="1">
        <v>45340</v>
      </c>
      <c r="C733" s="2" t="s">
        <v>183</v>
      </c>
      <c r="D733" t="s">
        <v>184</v>
      </c>
      <c r="E733" t="s">
        <v>26</v>
      </c>
      <c r="F733">
        <v>38</v>
      </c>
      <c r="G733" t="s">
        <v>27</v>
      </c>
      <c r="H733" t="s">
        <v>67</v>
      </c>
      <c r="I733">
        <v>300</v>
      </c>
      <c r="J733" t="s">
        <v>55</v>
      </c>
      <c r="K733" t="s">
        <v>44</v>
      </c>
      <c r="L733" t="s">
        <v>45</v>
      </c>
      <c r="M733">
        <v>1348</v>
      </c>
      <c r="N733">
        <v>25</v>
      </c>
      <c r="O733">
        <v>858</v>
      </c>
      <c r="P733">
        <v>2</v>
      </c>
      <c r="Q733">
        <v>1</v>
      </c>
      <c r="R733">
        <v>5</v>
      </c>
      <c r="S733" t="s">
        <v>57</v>
      </c>
      <c r="T733" t="s">
        <v>45</v>
      </c>
      <c r="U733" s="1">
        <v>46101</v>
      </c>
      <c r="V733" t="s">
        <v>207</v>
      </c>
      <c r="W733">
        <v>33700</v>
      </c>
      <c r="X733" t="str">
        <f t="shared" si="44"/>
        <v>No</v>
      </c>
      <c r="Y733" t="str">
        <f t="shared" si="45"/>
        <v>25-48 months</v>
      </c>
      <c r="Z733" t="str">
        <f t="shared" si="46"/>
        <v>35-49</v>
      </c>
      <c r="AA733" s="8">
        <f t="shared" si="47"/>
        <v>1</v>
      </c>
    </row>
    <row r="734" spans="1:27">
      <c r="A734" t="s">
        <v>877</v>
      </c>
      <c r="B734" s="1">
        <v>45758</v>
      </c>
      <c r="C734" s="2" t="s">
        <v>33</v>
      </c>
      <c r="D734" t="s">
        <v>34</v>
      </c>
      <c r="E734" t="s">
        <v>35</v>
      </c>
      <c r="F734">
        <v>38</v>
      </c>
      <c r="G734" t="s">
        <v>27</v>
      </c>
      <c r="H734" t="s">
        <v>36</v>
      </c>
      <c r="I734">
        <v>30</v>
      </c>
      <c r="J734" t="s">
        <v>29</v>
      </c>
      <c r="K734" t="s">
        <v>56</v>
      </c>
      <c r="L734" t="s">
        <v>45</v>
      </c>
      <c r="M734">
        <v>648</v>
      </c>
      <c r="N734">
        <v>17</v>
      </c>
      <c r="O734">
        <v>265.3</v>
      </c>
      <c r="P734">
        <v>2</v>
      </c>
      <c r="Q734">
        <v>0</v>
      </c>
      <c r="R734">
        <v>3</v>
      </c>
      <c r="S734" t="s">
        <v>149</v>
      </c>
      <c r="T734" t="s">
        <v>31</v>
      </c>
      <c r="W734">
        <v>11016</v>
      </c>
      <c r="X734" t="str">
        <f t="shared" si="44"/>
        <v>No</v>
      </c>
      <c r="Y734" t="str">
        <f t="shared" si="45"/>
        <v>13-24 months</v>
      </c>
      <c r="Z734" t="str">
        <f t="shared" si="46"/>
        <v>35-49</v>
      </c>
      <c r="AA734" s="8">
        <f t="shared" si="47"/>
        <v>0</v>
      </c>
    </row>
    <row r="735" spans="1:27">
      <c r="A735" t="s">
        <v>878</v>
      </c>
      <c r="B735" s="1">
        <v>44707</v>
      </c>
      <c r="C735" s="2" t="s">
        <v>66</v>
      </c>
      <c r="D735" t="s">
        <v>40</v>
      </c>
      <c r="E735" t="s">
        <v>41</v>
      </c>
      <c r="F735">
        <v>43</v>
      </c>
      <c r="G735" t="s">
        <v>27</v>
      </c>
      <c r="H735" t="s">
        <v>28</v>
      </c>
      <c r="I735">
        <v>100</v>
      </c>
      <c r="J735" t="s">
        <v>55</v>
      </c>
      <c r="K735" t="s">
        <v>44</v>
      </c>
      <c r="L735" t="s">
        <v>31</v>
      </c>
      <c r="M735">
        <v>799</v>
      </c>
      <c r="N735">
        <v>51</v>
      </c>
      <c r="O735">
        <v>277.8</v>
      </c>
      <c r="P735">
        <v>0</v>
      </c>
      <c r="Q735">
        <v>0</v>
      </c>
      <c r="R735">
        <v>4</v>
      </c>
      <c r="S735" t="s">
        <v>124</v>
      </c>
      <c r="T735" t="s">
        <v>31</v>
      </c>
      <c r="W735">
        <v>40749</v>
      </c>
      <c r="X735" t="str">
        <f t="shared" si="44"/>
        <v>No</v>
      </c>
      <c r="Y735" t="str">
        <f t="shared" si="45"/>
        <v>48+ months</v>
      </c>
      <c r="Z735" t="str">
        <f t="shared" si="46"/>
        <v>35-49</v>
      </c>
      <c r="AA735" s="8">
        <f t="shared" si="47"/>
        <v>0</v>
      </c>
    </row>
    <row r="736" spans="1:27">
      <c r="A736" t="s">
        <v>879</v>
      </c>
      <c r="B736" s="1">
        <v>45182</v>
      </c>
      <c r="C736" s="2" t="s">
        <v>24</v>
      </c>
      <c r="D736" t="s">
        <v>25</v>
      </c>
      <c r="E736" t="s">
        <v>26</v>
      </c>
      <c r="F736">
        <v>39</v>
      </c>
      <c r="G736" t="s">
        <v>27</v>
      </c>
      <c r="H736" t="s">
        <v>36</v>
      </c>
      <c r="I736">
        <v>30</v>
      </c>
      <c r="J736" t="s">
        <v>43</v>
      </c>
      <c r="K736" t="s">
        <v>60</v>
      </c>
      <c r="L736" t="s">
        <v>45</v>
      </c>
      <c r="M736">
        <v>648</v>
      </c>
      <c r="N736">
        <v>36</v>
      </c>
      <c r="O736">
        <v>164.6</v>
      </c>
      <c r="P736">
        <v>3</v>
      </c>
      <c r="Q736">
        <v>0</v>
      </c>
      <c r="R736">
        <v>2</v>
      </c>
      <c r="S736" t="s">
        <v>68</v>
      </c>
      <c r="T736" t="s">
        <v>31</v>
      </c>
      <c r="W736">
        <v>23328</v>
      </c>
      <c r="X736" t="str">
        <f t="shared" si="44"/>
        <v>No</v>
      </c>
      <c r="Y736" t="str">
        <f t="shared" si="45"/>
        <v>25-48 months</v>
      </c>
      <c r="Z736" t="str">
        <f t="shared" si="46"/>
        <v>35-49</v>
      </c>
      <c r="AA736" s="8">
        <f t="shared" si="47"/>
        <v>0</v>
      </c>
    </row>
    <row r="737" spans="1:27">
      <c r="A737" t="s">
        <v>880</v>
      </c>
      <c r="B737" s="1">
        <v>45285</v>
      </c>
      <c r="C737" s="2" t="s">
        <v>33</v>
      </c>
      <c r="D737" t="s">
        <v>34</v>
      </c>
      <c r="E737" t="s">
        <v>35</v>
      </c>
      <c r="F737">
        <v>39</v>
      </c>
      <c r="G737" t="s">
        <v>27</v>
      </c>
      <c r="H737" t="s">
        <v>67</v>
      </c>
      <c r="I737">
        <v>300</v>
      </c>
      <c r="J737" t="s">
        <v>43</v>
      </c>
      <c r="K737" t="s">
        <v>44</v>
      </c>
      <c r="L737" t="s">
        <v>31</v>
      </c>
      <c r="M737">
        <v>1199</v>
      </c>
      <c r="N737">
        <v>32</v>
      </c>
      <c r="O737">
        <v>992.2</v>
      </c>
      <c r="P737">
        <v>2</v>
      </c>
      <c r="Q737">
        <v>1</v>
      </c>
      <c r="R737">
        <v>2</v>
      </c>
      <c r="S737" t="s">
        <v>37</v>
      </c>
      <c r="T737" t="s">
        <v>31</v>
      </c>
      <c r="W737">
        <v>38368</v>
      </c>
      <c r="X737" t="str">
        <f t="shared" si="44"/>
        <v>No</v>
      </c>
      <c r="Y737" t="str">
        <f t="shared" si="45"/>
        <v>25-48 months</v>
      </c>
      <c r="Z737" t="str">
        <f t="shared" si="46"/>
        <v>35-49</v>
      </c>
      <c r="AA737" s="8">
        <f t="shared" si="47"/>
        <v>0</v>
      </c>
    </row>
    <row r="738" spans="1:27">
      <c r="A738" t="s">
        <v>881</v>
      </c>
      <c r="B738" s="1">
        <v>46190</v>
      </c>
      <c r="C738" s="2" t="s">
        <v>66</v>
      </c>
      <c r="D738" t="s">
        <v>40</v>
      </c>
      <c r="E738" t="s">
        <v>41</v>
      </c>
      <c r="F738">
        <v>42</v>
      </c>
      <c r="G738" t="s">
        <v>54</v>
      </c>
      <c r="H738" t="s">
        <v>28</v>
      </c>
      <c r="I738">
        <v>100</v>
      </c>
      <c r="J738" t="s">
        <v>55</v>
      </c>
      <c r="K738" t="s">
        <v>44</v>
      </c>
      <c r="L738" t="s">
        <v>45</v>
      </c>
      <c r="M738">
        <v>948</v>
      </c>
      <c r="N738">
        <v>2</v>
      </c>
      <c r="O738">
        <v>415.1</v>
      </c>
      <c r="P738">
        <v>1</v>
      </c>
      <c r="Q738">
        <v>1</v>
      </c>
      <c r="R738">
        <v>4</v>
      </c>
      <c r="S738" t="s">
        <v>105</v>
      </c>
      <c r="T738" t="s">
        <v>31</v>
      </c>
      <c r="W738">
        <v>1896</v>
      </c>
      <c r="X738" t="str">
        <f t="shared" si="44"/>
        <v>No</v>
      </c>
      <c r="Y738" t="str">
        <f t="shared" si="45"/>
        <v>0-6 months</v>
      </c>
      <c r="Z738" t="str">
        <f t="shared" si="46"/>
        <v>35-49</v>
      </c>
      <c r="AA738" s="8">
        <f t="shared" si="47"/>
        <v>0</v>
      </c>
    </row>
    <row r="739" spans="1:27">
      <c r="A739" t="s">
        <v>882</v>
      </c>
      <c r="B739" s="1">
        <v>45327</v>
      </c>
      <c r="C739" s="2" t="s">
        <v>71</v>
      </c>
      <c r="D739" t="s">
        <v>72</v>
      </c>
      <c r="E739" t="s">
        <v>64</v>
      </c>
      <c r="F739">
        <v>42</v>
      </c>
      <c r="G739" t="s">
        <v>54</v>
      </c>
      <c r="H739" t="s">
        <v>36</v>
      </c>
      <c r="I739">
        <v>30</v>
      </c>
      <c r="J739" t="s">
        <v>55</v>
      </c>
      <c r="K739" t="s">
        <v>30</v>
      </c>
      <c r="L739" t="s">
        <v>31</v>
      </c>
      <c r="M739">
        <v>499</v>
      </c>
      <c r="N739">
        <v>31</v>
      </c>
      <c r="O739">
        <v>269.3</v>
      </c>
      <c r="P739">
        <v>1</v>
      </c>
      <c r="Q739">
        <v>0</v>
      </c>
      <c r="R739">
        <v>4</v>
      </c>
      <c r="S739" t="s">
        <v>130</v>
      </c>
      <c r="T739" t="s">
        <v>31</v>
      </c>
      <c r="W739">
        <v>15469</v>
      </c>
      <c r="X739" t="str">
        <f t="shared" si="44"/>
        <v>No</v>
      </c>
      <c r="Y739" t="str">
        <f t="shared" si="45"/>
        <v>25-48 months</v>
      </c>
      <c r="Z739" t="str">
        <f t="shared" si="46"/>
        <v>35-49</v>
      </c>
      <c r="AA739" s="8">
        <f t="shared" si="47"/>
        <v>0</v>
      </c>
    </row>
    <row r="740" spans="1:27">
      <c r="A740" t="s">
        <v>883</v>
      </c>
      <c r="B740" s="1">
        <v>45402</v>
      </c>
      <c r="C740" s="2" t="s">
        <v>39</v>
      </c>
      <c r="D740" t="s">
        <v>40</v>
      </c>
      <c r="E740" t="s">
        <v>41</v>
      </c>
      <c r="F740">
        <v>56</v>
      </c>
      <c r="G740" t="s">
        <v>54</v>
      </c>
      <c r="H740" t="s">
        <v>36</v>
      </c>
      <c r="I740">
        <v>30</v>
      </c>
      <c r="J740" t="s">
        <v>55</v>
      </c>
      <c r="K740" t="s">
        <v>82</v>
      </c>
      <c r="L740" t="s">
        <v>45</v>
      </c>
      <c r="M740">
        <v>648</v>
      </c>
      <c r="N740">
        <v>28</v>
      </c>
      <c r="O740">
        <v>325.10000000000002</v>
      </c>
      <c r="P740">
        <v>1</v>
      </c>
      <c r="Q740">
        <v>0</v>
      </c>
      <c r="R740">
        <v>4</v>
      </c>
      <c r="S740" t="s">
        <v>151</v>
      </c>
      <c r="T740" t="s">
        <v>31</v>
      </c>
      <c r="W740">
        <v>18144</v>
      </c>
      <c r="X740" t="str">
        <f t="shared" si="44"/>
        <v>No</v>
      </c>
      <c r="Y740" t="str">
        <f t="shared" si="45"/>
        <v>25-48 months</v>
      </c>
      <c r="Z740" t="str">
        <f t="shared" si="46"/>
        <v>50+</v>
      </c>
      <c r="AA740" s="8">
        <f t="shared" si="47"/>
        <v>0</v>
      </c>
    </row>
    <row r="741" spans="1:27">
      <c r="A741" t="s">
        <v>884</v>
      </c>
      <c r="B741" s="1">
        <v>45034</v>
      </c>
      <c r="C741" s="2" t="s">
        <v>158</v>
      </c>
      <c r="D741" t="s">
        <v>159</v>
      </c>
      <c r="E741" t="s">
        <v>64</v>
      </c>
      <c r="F741">
        <v>31</v>
      </c>
      <c r="G741" t="s">
        <v>54</v>
      </c>
      <c r="H741" t="s">
        <v>36</v>
      </c>
      <c r="I741">
        <v>30</v>
      </c>
      <c r="J741" t="s">
        <v>55</v>
      </c>
      <c r="K741" t="s">
        <v>44</v>
      </c>
      <c r="L741" t="s">
        <v>31</v>
      </c>
      <c r="M741">
        <v>499</v>
      </c>
      <c r="N741">
        <v>40</v>
      </c>
      <c r="O741">
        <v>194.3</v>
      </c>
      <c r="P741">
        <v>5</v>
      </c>
      <c r="Q741">
        <v>0</v>
      </c>
      <c r="T741" t="s">
        <v>31</v>
      </c>
      <c r="W741">
        <v>19960</v>
      </c>
      <c r="X741" t="str">
        <f t="shared" si="44"/>
        <v>No</v>
      </c>
      <c r="Y741" t="str">
        <f t="shared" si="45"/>
        <v>25-48 months</v>
      </c>
      <c r="Z741" t="str">
        <f t="shared" si="46"/>
        <v>25-34</v>
      </c>
      <c r="AA741" s="8">
        <f t="shared" si="47"/>
        <v>0</v>
      </c>
    </row>
    <row r="742" spans="1:27">
      <c r="A742" t="s">
        <v>885</v>
      </c>
      <c r="B742" s="1">
        <v>45894</v>
      </c>
      <c r="C742" s="2" t="s">
        <v>66</v>
      </c>
      <c r="D742" t="s">
        <v>40</v>
      </c>
      <c r="E742" t="s">
        <v>41</v>
      </c>
      <c r="F742">
        <v>29</v>
      </c>
      <c r="G742" t="s">
        <v>27</v>
      </c>
      <c r="H742" t="s">
        <v>36</v>
      </c>
      <c r="I742">
        <v>30</v>
      </c>
      <c r="J742" t="s">
        <v>29</v>
      </c>
      <c r="K742" t="s">
        <v>56</v>
      </c>
      <c r="L742" t="s">
        <v>45</v>
      </c>
      <c r="M742">
        <v>648</v>
      </c>
      <c r="N742">
        <v>12</v>
      </c>
      <c r="O742">
        <v>221.3</v>
      </c>
      <c r="P742">
        <v>3</v>
      </c>
      <c r="Q742">
        <v>0</v>
      </c>
      <c r="R742">
        <v>2</v>
      </c>
      <c r="S742" t="s">
        <v>83</v>
      </c>
      <c r="T742" t="s">
        <v>31</v>
      </c>
      <c r="W742">
        <v>7776</v>
      </c>
      <c r="X742" t="str">
        <f t="shared" si="44"/>
        <v>No</v>
      </c>
      <c r="Y742" t="str">
        <f t="shared" si="45"/>
        <v>7-12 months</v>
      </c>
      <c r="Z742" t="str">
        <f t="shared" si="46"/>
        <v>25-34</v>
      </c>
      <c r="AA742" s="8">
        <f t="shared" si="47"/>
        <v>0</v>
      </c>
    </row>
    <row r="743" spans="1:27">
      <c r="A743" t="s">
        <v>886</v>
      </c>
      <c r="B743" s="1">
        <v>45484</v>
      </c>
      <c r="C743" s="2" t="s">
        <v>66</v>
      </c>
      <c r="D743" t="s">
        <v>40</v>
      </c>
      <c r="E743" t="s">
        <v>41</v>
      </c>
      <c r="F743">
        <v>22</v>
      </c>
      <c r="G743" t="s">
        <v>54</v>
      </c>
      <c r="H743" t="s">
        <v>36</v>
      </c>
      <c r="I743">
        <v>30</v>
      </c>
      <c r="J743" t="s">
        <v>55</v>
      </c>
      <c r="K743" t="s">
        <v>60</v>
      </c>
      <c r="L743" t="s">
        <v>31</v>
      </c>
      <c r="M743">
        <v>499</v>
      </c>
      <c r="N743">
        <v>26</v>
      </c>
      <c r="O743">
        <v>266.5</v>
      </c>
      <c r="P743">
        <v>1</v>
      </c>
      <c r="Q743">
        <v>0</v>
      </c>
      <c r="R743">
        <v>3</v>
      </c>
      <c r="S743" t="s">
        <v>80</v>
      </c>
      <c r="T743" t="s">
        <v>31</v>
      </c>
      <c r="W743">
        <v>12974</v>
      </c>
      <c r="X743" t="str">
        <f t="shared" si="44"/>
        <v>No</v>
      </c>
      <c r="Y743" t="str">
        <f t="shared" si="45"/>
        <v>25-48 months</v>
      </c>
      <c r="Z743" t="str">
        <f t="shared" si="46"/>
        <v>18-24</v>
      </c>
      <c r="AA743" s="8">
        <f t="shared" si="47"/>
        <v>0</v>
      </c>
    </row>
    <row r="744" spans="1:27">
      <c r="A744" t="s">
        <v>887</v>
      </c>
      <c r="B744" s="1">
        <v>46025</v>
      </c>
      <c r="C744" s="2" t="s">
        <v>158</v>
      </c>
      <c r="D744" t="s">
        <v>159</v>
      </c>
      <c r="E744" t="s">
        <v>64</v>
      </c>
      <c r="F744">
        <v>31</v>
      </c>
      <c r="G744" t="s">
        <v>27</v>
      </c>
      <c r="H744" t="s">
        <v>36</v>
      </c>
      <c r="I744">
        <v>30</v>
      </c>
      <c r="J744" t="s">
        <v>55</v>
      </c>
      <c r="K744" t="s">
        <v>44</v>
      </c>
      <c r="L744" t="s">
        <v>45</v>
      </c>
      <c r="M744">
        <v>648</v>
      </c>
      <c r="N744">
        <v>8</v>
      </c>
      <c r="O744">
        <v>325.7</v>
      </c>
      <c r="P744">
        <v>0</v>
      </c>
      <c r="Q744">
        <v>2</v>
      </c>
      <c r="R744">
        <v>4</v>
      </c>
      <c r="T744" t="s">
        <v>31</v>
      </c>
      <c r="W744">
        <v>5184</v>
      </c>
      <c r="X744" t="str">
        <f t="shared" si="44"/>
        <v>No</v>
      </c>
      <c r="Y744" t="str">
        <f t="shared" si="45"/>
        <v>7-12 months</v>
      </c>
      <c r="Z744" t="str">
        <f t="shared" si="46"/>
        <v>25-34</v>
      </c>
      <c r="AA744" s="8">
        <f t="shared" si="47"/>
        <v>0</v>
      </c>
    </row>
    <row r="745" spans="1:27">
      <c r="A745" t="s">
        <v>888</v>
      </c>
      <c r="B745" s="1">
        <v>45500</v>
      </c>
      <c r="C745" s="2" t="s">
        <v>146</v>
      </c>
      <c r="D745" t="s">
        <v>147</v>
      </c>
      <c r="E745" t="s">
        <v>26</v>
      </c>
      <c r="F745">
        <v>40</v>
      </c>
      <c r="G745" t="s">
        <v>27</v>
      </c>
      <c r="H745" t="s">
        <v>36</v>
      </c>
      <c r="I745">
        <v>30</v>
      </c>
      <c r="J745" t="s">
        <v>55</v>
      </c>
      <c r="K745" t="s">
        <v>82</v>
      </c>
      <c r="L745" t="s">
        <v>31</v>
      </c>
      <c r="M745">
        <v>499</v>
      </c>
      <c r="N745">
        <v>25</v>
      </c>
      <c r="O745">
        <v>320.2</v>
      </c>
      <c r="P745">
        <v>2</v>
      </c>
      <c r="Q745">
        <v>0</v>
      </c>
      <c r="R745">
        <v>2</v>
      </c>
      <c r="S745" t="s">
        <v>347</v>
      </c>
      <c r="T745" t="s">
        <v>31</v>
      </c>
      <c r="W745">
        <v>12475</v>
      </c>
      <c r="X745" t="str">
        <f t="shared" si="44"/>
        <v>No</v>
      </c>
      <c r="Y745" t="str">
        <f t="shared" si="45"/>
        <v>25-48 months</v>
      </c>
      <c r="Z745" t="str">
        <f t="shared" si="46"/>
        <v>35-49</v>
      </c>
      <c r="AA745" s="8">
        <f t="shared" si="47"/>
        <v>0</v>
      </c>
    </row>
    <row r="746" spans="1:27">
      <c r="A746" t="s">
        <v>889</v>
      </c>
      <c r="B746" s="1">
        <v>45836</v>
      </c>
      <c r="C746" s="2" t="s">
        <v>24</v>
      </c>
      <c r="D746" t="s">
        <v>25</v>
      </c>
      <c r="E746" t="s">
        <v>26</v>
      </c>
      <c r="F746">
        <v>18</v>
      </c>
      <c r="G746" t="s">
        <v>27</v>
      </c>
      <c r="H746" t="s">
        <v>28</v>
      </c>
      <c r="I746">
        <v>100</v>
      </c>
      <c r="J746" t="s">
        <v>55</v>
      </c>
      <c r="K746" t="s">
        <v>30</v>
      </c>
      <c r="L746" t="s">
        <v>31</v>
      </c>
      <c r="M746">
        <v>799</v>
      </c>
      <c r="N746">
        <v>14</v>
      </c>
      <c r="O746">
        <v>430.4</v>
      </c>
      <c r="P746">
        <v>0</v>
      </c>
      <c r="Q746">
        <v>0</v>
      </c>
      <c r="R746">
        <v>4</v>
      </c>
      <c r="T746" t="s">
        <v>31</v>
      </c>
      <c r="W746">
        <v>11186</v>
      </c>
      <c r="X746" t="str">
        <f t="shared" si="44"/>
        <v>No</v>
      </c>
      <c r="Y746" t="str">
        <f t="shared" si="45"/>
        <v>13-24 months</v>
      </c>
      <c r="Z746" t="str">
        <f t="shared" si="46"/>
        <v>18-24</v>
      </c>
      <c r="AA746" s="8">
        <f t="shared" si="47"/>
        <v>0</v>
      </c>
    </row>
    <row r="747" spans="1:27">
      <c r="A747" t="s">
        <v>890</v>
      </c>
      <c r="B747" s="1">
        <v>46007</v>
      </c>
      <c r="C747" s="2" t="s">
        <v>146</v>
      </c>
      <c r="D747" t="s">
        <v>147</v>
      </c>
      <c r="E747" t="s">
        <v>26</v>
      </c>
      <c r="F747">
        <v>31</v>
      </c>
      <c r="G747" t="s">
        <v>27</v>
      </c>
      <c r="H747" t="s">
        <v>28</v>
      </c>
      <c r="I747">
        <v>100</v>
      </c>
      <c r="J747" t="s">
        <v>43</v>
      </c>
      <c r="K747" t="s">
        <v>56</v>
      </c>
      <c r="L747" t="s">
        <v>45</v>
      </c>
      <c r="M747">
        <v>948</v>
      </c>
      <c r="N747">
        <v>8</v>
      </c>
      <c r="O747">
        <v>497.9</v>
      </c>
      <c r="P747">
        <v>2</v>
      </c>
      <c r="Q747">
        <v>0</v>
      </c>
      <c r="R747">
        <v>3</v>
      </c>
      <c r="T747" t="s">
        <v>31</v>
      </c>
      <c r="W747">
        <v>7584</v>
      </c>
      <c r="X747" t="str">
        <f t="shared" si="44"/>
        <v>No</v>
      </c>
      <c r="Y747" t="str">
        <f t="shared" si="45"/>
        <v>7-12 months</v>
      </c>
      <c r="Z747" t="str">
        <f t="shared" si="46"/>
        <v>25-34</v>
      </c>
      <c r="AA747" s="8">
        <f t="shared" si="47"/>
        <v>0</v>
      </c>
    </row>
    <row r="748" spans="1:27">
      <c r="A748" t="s">
        <v>891</v>
      </c>
      <c r="B748" s="1">
        <v>46086</v>
      </c>
      <c r="C748" s="2" t="s">
        <v>51</v>
      </c>
      <c r="D748" t="s">
        <v>52</v>
      </c>
      <c r="E748" t="s">
        <v>53</v>
      </c>
      <c r="F748">
        <v>46</v>
      </c>
      <c r="G748" t="s">
        <v>27</v>
      </c>
      <c r="H748" t="s">
        <v>67</v>
      </c>
      <c r="I748">
        <v>300</v>
      </c>
      <c r="J748" t="s">
        <v>29</v>
      </c>
      <c r="K748" t="s">
        <v>82</v>
      </c>
      <c r="L748" t="s">
        <v>31</v>
      </c>
      <c r="M748">
        <v>1199</v>
      </c>
      <c r="N748">
        <v>6</v>
      </c>
      <c r="O748">
        <v>761.1</v>
      </c>
      <c r="P748">
        <v>0</v>
      </c>
      <c r="Q748">
        <v>0</v>
      </c>
      <c r="R748">
        <v>3</v>
      </c>
      <c r="S748" t="s">
        <v>95</v>
      </c>
      <c r="T748" t="s">
        <v>31</v>
      </c>
      <c r="W748">
        <v>7194</v>
      </c>
      <c r="X748" t="str">
        <f t="shared" si="44"/>
        <v>No</v>
      </c>
      <c r="Y748" t="str">
        <f t="shared" si="45"/>
        <v>0-6 months</v>
      </c>
      <c r="Z748" t="str">
        <f t="shared" si="46"/>
        <v>35-49</v>
      </c>
      <c r="AA748" s="8">
        <f t="shared" si="47"/>
        <v>0</v>
      </c>
    </row>
    <row r="749" spans="1:27">
      <c r="A749" t="s">
        <v>892</v>
      </c>
      <c r="B749" s="1">
        <v>46198</v>
      </c>
      <c r="C749" s="2" t="s">
        <v>146</v>
      </c>
      <c r="D749" t="s">
        <v>147</v>
      </c>
      <c r="E749" t="s">
        <v>26</v>
      </c>
      <c r="F749">
        <v>19</v>
      </c>
      <c r="G749" t="s">
        <v>27</v>
      </c>
      <c r="H749" t="s">
        <v>67</v>
      </c>
      <c r="I749">
        <v>300</v>
      </c>
      <c r="J749" t="s">
        <v>29</v>
      </c>
      <c r="K749" t="s">
        <v>56</v>
      </c>
      <c r="L749" t="s">
        <v>45</v>
      </c>
      <c r="M749">
        <v>1348</v>
      </c>
      <c r="N749">
        <v>2</v>
      </c>
      <c r="O749">
        <v>635.9</v>
      </c>
      <c r="P749">
        <v>2</v>
      </c>
      <c r="Q749">
        <v>0</v>
      </c>
      <c r="R749">
        <v>5</v>
      </c>
      <c r="T749" t="s">
        <v>31</v>
      </c>
      <c r="W749">
        <v>2696</v>
      </c>
      <c r="X749" t="str">
        <f t="shared" si="44"/>
        <v>No</v>
      </c>
      <c r="Y749" t="str">
        <f t="shared" si="45"/>
        <v>0-6 months</v>
      </c>
      <c r="Z749" t="str">
        <f t="shared" si="46"/>
        <v>18-24</v>
      </c>
      <c r="AA749" s="8">
        <f t="shared" si="47"/>
        <v>0</v>
      </c>
    </row>
    <row r="750" spans="1:27">
      <c r="A750" t="s">
        <v>893</v>
      </c>
      <c r="B750" s="1">
        <v>45100</v>
      </c>
      <c r="C750" s="2" t="s">
        <v>33</v>
      </c>
      <c r="D750" t="s">
        <v>34</v>
      </c>
      <c r="E750" t="s">
        <v>35</v>
      </c>
      <c r="F750">
        <v>36</v>
      </c>
      <c r="G750" t="s">
        <v>27</v>
      </c>
      <c r="H750" t="s">
        <v>67</v>
      </c>
      <c r="I750">
        <v>300</v>
      </c>
      <c r="J750" t="s">
        <v>29</v>
      </c>
      <c r="K750" t="s">
        <v>30</v>
      </c>
      <c r="L750" t="s">
        <v>31</v>
      </c>
      <c r="M750">
        <v>1199</v>
      </c>
      <c r="N750">
        <v>38</v>
      </c>
      <c r="O750">
        <v>814.5</v>
      </c>
      <c r="P750">
        <v>1</v>
      </c>
      <c r="Q750">
        <v>2</v>
      </c>
      <c r="R750">
        <v>4</v>
      </c>
      <c r="S750" t="s">
        <v>80</v>
      </c>
      <c r="T750" t="s">
        <v>31</v>
      </c>
      <c r="W750">
        <v>45562</v>
      </c>
      <c r="X750" t="str">
        <f t="shared" si="44"/>
        <v>No</v>
      </c>
      <c r="Y750" t="str">
        <f t="shared" si="45"/>
        <v>25-48 months</v>
      </c>
      <c r="Z750" t="str">
        <f t="shared" si="46"/>
        <v>35-49</v>
      </c>
      <c r="AA750" s="8">
        <f t="shared" si="47"/>
        <v>0</v>
      </c>
    </row>
    <row r="751" spans="1:27">
      <c r="A751" t="s">
        <v>894</v>
      </c>
      <c r="B751" s="1">
        <v>45892</v>
      </c>
      <c r="C751" s="2" t="s">
        <v>71</v>
      </c>
      <c r="D751" t="s">
        <v>72</v>
      </c>
      <c r="E751" t="s">
        <v>64</v>
      </c>
      <c r="F751">
        <v>28</v>
      </c>
      <c r="G751" t="s">
        <v>27</v>
      </c>
      <c r="H751" t="s">
        <v>28</v>
      </c>
      <c r="I751">
        <v>100</v>
      </c>
      <c r="J751" t="s">
        <v>55</v>
      </c>
      <c r="K751" t="s">
        <v>44</v>
      </c>
      <c r="L751" t="s">
        <v>45</v>
      </c>
      <c r="M751">
        <v>948</v>
      </c>
      <c r="N751">
        <v>12</v>
      </c>
      <c r="O751">
        <v>473.5</v>
      </c>
      <c r="P751">
        <v>2</v>
      </c>
      <c r="Q751">
        <v>0</v>
      </c>
      <c r="R751">
        <v>3</v>
      </c>
      <c r="S751" t="s">
        <v>149</v>
      </c>
      <c r="T751" t="s">
        <v>31</v>
      </c>
      <c r="W751">
        <v>11376</v>
      </c>
      <c r="X751" t="str">
        <f t="shared" si="44"/>
        <v>No</v>
      </c>
      <c r="Y751" t="str">
        <f t="shared" si="45"/>
        <v>7-12 months</v>
      </c>
      <c r="Z751" t="str">
        <f t="shared" si="46"/>
        <v>25-34</v>
      </c>
      <c r="AA751" s="8">
        <f t="shared" si="47"/>
        <v>0</v>
      </c>
    </row>
    <row r="752" spans="1:27">
      <c r="A752" t="s">
        <v>895</v>
      </c>
      <c r="B752" s="1">
        <v>45820</v>
      </c>
      <c r="C752" s="2" t="s">
        <v>33</v>
      </c>
      <c r="D752" t="s">
        <v>34</v>
      </c>
      <c r="E752" t="s">
        <v>35</v>
      </c>
      <c r="F752">
        <v>34</v>
      </c>
      <c r="G752" t="s">
        <v>163</v>
      </c>
      <c r="H752" t="s">
        <v>36</v>
      </c>
      <c r="I752">
        <v>30</v>
      </c>
      <c r="J752" t="s">
        <v>43</v>
      </c>
      <c r="K752" t="s">
        <v>56</v>
      </c>
      <c r="L752" t="s">
        <v>45</v>
      </c>
      <c r="M752">
        <v>648</v>
      </c>
      <c r="N752">
        <v>15</v>
      </c>
      <c r="O752">
        <v>171.6</v>
      </c>
      <c r="P752">
        <v>1</v>
      </c>
      <c r="Q752">
        <v>0</v>
      </c>
      <c r="R752">
        <v>3</v>
      </c>
      <c r="S752" t="s">
        <v>86</v>
      </c>
      <c r="T752" t="s">
        <v>31</v>
      </c>
      <c r="W752">
        <v>9720</v>
      </c>
      <c r="X752" t="str">
        <f t="shared" si="44"/>
        <v>No</v>
      </c>
      <c r="Y752" t="str">
        <f t="shared" si="45"/>
        <v>13-24 months</v>
      </c>
      <c r="Z752" t="str">
        <f t="shared" si="46"/>
        <v>25-34</v>
      </c>
      <c r="AA752" s="8">
        <f t="shared" si="47"/>
        <v>0</v>
      </c>
    </row>
    <row r="753" spans="1:27">
      <c r="A753" t="s">
        <v>896</v>
      </c>
      <c r="B753" s="1">
        <v>45192</v>
      </c>
      <c r="C753" s="2" t="s">
        <v>146</v>
      </c>
      <c r="D753" t="s">
        <v>147</v>
      </c>
      <c r="E753" t="s">
        <v>26</v>
      </c>
      <c r="F753">
        <v>46</v>
      </c>
      <c r="G753" t="s">
        <v>54</v>
      </c>
      <c r="H753" t="s">
        <v>36</v>
      </c>
      <c r="I753">
        <v>30</v>
      </c>
      <c r="J753" t="s">
        <v>55</v>
      </c>
      <c r="K753" t="s">
        <v>30</v>
      </c>
      <c r="L753" t="s">
        <v>45</v>
      </c>
      <c r="M753">
        <v>648</v>
      </c>
      <c r="N753">
        <v>35</v>
      </c>
      <c r="O753">
        <v>309.60000000000002</v>
      </c>
      <c r="P753">
        <v>2</v>
      </c>
      <c r="Q753">
        <v>0</v>
      </c>
      <c r="R753">
        <v>4</v>
      </c>
      <c r="S753" t="s">
        <v>37</v>
      </c>
      <c r="T753" t="s">
        <v>31</v>
      </c>
      <c r="W753">
        <v>22680</v>
      </c>
      <c r="X753" t="str">
        <f t="shared" si="44"/>
        <v>No</v>
      </c>
      <c r="Y753" t="str">
        <f t="shared" si="45"/>
        <v>25-48 months</v>
      </c>
      <c r="Z753" t="str">
        <f t="shared" si="46"/>
        <v>35-49</v>
      </c>
      <c r="AA753" s="8">
        <f t="shared" si="47"/>
        <v>0</v>
      </c>
    </row>
    <row r="754" spans="1:27">
      <c r="A754" t="s">
        <v>897</v>
      </c>
      <c r="B754" s="1">
        <v>46149</v>
      </c>
      <c r="C754" s="2" t="s">
        <v>158</v>
      </c>
      <c r="D754" t="s">
        <v>159</v>
      </c>
      <c r="E754" t="s">
        <v>64</v>
      </c>
      <c r="F754">
        <v>40</v>
      </c>
      <c r="G754" t="s">
        <v>27</v>
      </c>
      <c r="H754" t="s">
        <v>28</v>
      </c>
      <c r="I754">
        <v>100</v>
      </c>
      <c r="J754" t="s">
        <v>55</v>
      </c>
      <c r="K754" t="s">
        <v>56</v>
      </c>
      <c r="L754" t="s">
        <v>45</v>
      </c>
      <c r="M754">
        <v>948</v>
      </c>
      <c r="N754">
        <v>4</v>
      </c>
      <c r="O754">
        <v>350.1</v>
      </c>
      <c r="P754">
        <v>0</v>
      </c>
      <c r="Q754">
        <v>0</v>
      </c>
      <c r="R754">
        <v>5</v>
      </c>
      <c r="S754" t="s">
        <v>120</v>
      </c>
      <c r="T754" t="s">
        <v>31</v>
      </c>
      <c r="W754">
        <v>3792</v>
      </c>
      <c r="X754" t="str">
        <f t="shared" si="44"/>
        <v>No</v>
      </c>
      <c r="Y754" t="str">
        <f t="shared" si="45"/>
        <v>0-6 months</v>
      </c>
      <c r="Z754" t="str">
        <f t="shared" si="46"/>
        <v>35-49</v>
      </c>
      <c r="AA754" s="8">
        <f t="shared" si="47"/>
        <v>0</v>
      </c>
    </row>
    <row r="755" spans="1:27">
      <c r="A755" t="s">
        <v>898</v>
      </c>
      <c r="B755" s="1">
        <v>45271</v>
      </c>
      <c r="C755" s="2" t="s">
        <v>146</v>
      </c>
      <c r="D755" t="s">
        <v>147</v>
      </c>
      <c r="E755" t="s">
        <v>26</v>
      </c>
      <c r="F755">
        <v>43</v>
      </c>
      <c r="G755" t="s">
        <v>27</v>
      </c>
      <c r="H755" t="s">
        <v>28</v>
      </c>
      <c r="I755">
        <v>100</v>
      </c>
      <c r="J755" t="s">
        <v>29</v>
      </c>
      <c r="K755" t="s">
        <v>60</v>
      </c>
      <c r="L755" t="s">
        <v>45</v>
      </c>
      <c r="M755">
        <v>948</v>
      </c>
      <c r="N755">
        <v>33</v>
      </c>
      <c r="O755">
        <v>1157.2</v>
      </c>
      <c r="P755">
        <v>1</v>
      </c>
      <c r="Q755">
        <v>0</v>
      </c>
      <c r="R755">
        <v>4</v>
      </c>
      <c r="S755" t="s">
        <v>164</v>
      </c>
      <c r="T755" t="s">
        <v>31</v>
      </c>
      <c r="W755">
        <v>31284</v>
      </c>
      <c r="X755" t="str">
        <f t="shared" si="44"/>
        <v>No</v>
      </c>
      <c r="Y755" t="str">
        <f t="shared" si="45"/>
        <v>25-48 months</v>
      </c>
      <c r="Z755" t="str">
        <f t="shared" si="46"/>
        <v>35-49</v>
      </c>
      <c r="AA755" s="8">
        <f t="shared" si="47"/>
        <v>0</v>
      </c>
    </row>
    <row r="756" spans="1:27">
      <c r="A756" t="s">
        <v>899</v>
      </c>
      <c r="B756" s="1">
        <v>46166</v>
      </c>
      <c r="C756" s="2" t="s">
        <v>71</v>
      </c>
      <c r="D756" t="s">
        <v>72</v>
      </c>
      <c r="E756" t="s">
        <v>64</v>
      </c>
      <c r="F756">
        <v>31</v>
      </c>
      <c r="G756" t="s">
        <v>27</v>
      </c>
      <c r="H756" t="s">
        <v>36</v>
      </c>
      <c r="I756">
        <v>30</v>
      </c>
      <c r="J756" t="s">
        <v>55</v>
      </c>
      <c r="K756" t="s">
        <v>60</v>
      </c>
      <c r="L756" t="s">
        <v>31</v>
      </c>
      <c r="M756">
        <v>499</v>
      </c>
      <c r="N756">
        <v>3</v>
      </c>
      <c r="O756">
        <v>300.2</v>
      </c>
      <c r="P756">
        <v>3</v>
      </c>
      <c r="Q756">
        <v>1</v>
      </c>
      <c r="R756">
        <v>4</v>
      </c>
      <c r="S756" t="s">
        <v>107</v>
      </c>
      <c r="T756" t="s">
        <v>45</v>
      </c>
      <c r="U756" s="1">
        <v>46260</v>
      </c>
      <c r="V756" t="s">
        <v>97</v>
      </c>
      <c r="W756">
        <v>1497</v>
      </c>
      <c r="X756" t="str">
        <f t="shared" si="44"/>
        <v>No</v>
      </c>
      <c r="Y756" t="str">
        <f t="shared" si="45"/>
        <v>0-6 months</v>
      </c>
      <c r="Z756" t="str">
        <f t="shared" si="46"/>
        <v>25-34</v>
      </c>
      <c r="AA756" s="8">
        <f t="shared" si="47"/>
        <v>1</v>
      </c>
    </row>
    <row r="757" spans="1:27">
      <c r="A757" t="s">
        <v>900</v>
      </c>
      <c r="B757" s="1">
        <v>44810</v>
      </c>
      <c r="C757" s="2" t="s">
        <v>59</v>
      </c>
      <c r="D757" t="s">
        <v>59</v>
      </c>
      <c r="E757" t="s">
        <v>35</v>
      </c>
      <c r="F757">
        <v>30</v>
      </c>
      <c r="G757" t="s">
        <v>54</v>
      </c>
      <c r="H757" t="s">
        <v>28</v>
      </c>
      <c r="I757">
        <v>100</v>
      </c>
      <c r="J757" t="s">
        <v>29</v>
      </c>
      <c r="K757" t="s">
        <v>60</v>
      </c>
      <c r="L757" t="s">
        <v>31</v>
      </c>
      <c r="M757">
        <v>799</v>
      </c>
      <c r="N757">
        <v>48</v>
      </c>
      <c r="O757">
        <v>255.7</v>
      </c>
      <c r="P757">
        <v>3</v>
      </c>
      <c r="Q757">
        <v>0</v>
      </c>
      <c r="R757">
        <v>2</v>
      </c>
      <c r="S757" t="s">
        <v>99</v>
      </c>
      <c r="T757" t="s">
        <v>31</v>
      </c>
      <c r="W757">
        <v>38352</v>
      </c>
      <c r="X757" t="str">
        <f t="shared" si="44"/>
        <v>No</v>
      </c>
      <c r="Y757" t="str">
        <f t="shared" si="45"/>
        <v>25-48 months</v>
      </c>
      <c r="Z757" t="str">
        <f t="shared" si="46"/>
        <v>25-34</v>
      </c>
      <c r="AA757" s="8">
        <f t="shared" si="47"/>
        <v>0</v>
      </c>
    </row>
    <row r="758" spans="1:27">
      <c r="A758" t="s">
        <v>901</v>
      </c>
      <c r="B758" s="1">
        <v>46059</v>
      </c>
      <c r="C758" s="2" t="s">
        <v>158</v>
      </c>
      <c r="D758" t="s">
        <v>159</v>
      </c>
      <c r="E758" t="s">
        <v>64</v>
      </c>
      <c r="F758">
        <v>31</v>
      </c>
      <c r="G758" t="s">
        <v>54</v>
      </c>
      <c r="H758" t="s">
        <v>42</v>
      </c>
      <c r="I758">
        <v>1000</v>
      </c>
      <c r="J758" t="s">
        <v>43</v>
      </c>
      <c r="K758" t="s">
        <v>60</v>
      </c>
      <c r="L758" t="s">
        <v>45</v>
      </c>
      <c r="M758">
        <v>1948</v>
      </c>
      <c r="N758">
        <v>5</v>
      </c>
      <c r="O758">
        <v>1743.9</v>
      </c>
      <c r="P758">
        <v>2</v>
      </c>
      <c r="Q758">
        <v>0</v>
      </c>
      <c r="R758">
        <v>1</v>
      </c>
      <c r="S758" t="s">
        <v>99</v>
      </c>
      <c r="T758" t="s">
        <v>45</v>
      </c>
      <c r="U758" s="1">
        <v>46201</v>
      </c>
      <c r="V758" t="s">
        <v>78</v>
      </c>
      <c r="W758">
        <v>9740</v>
      </c>
      <c r="X758" t="str">
        <f t="shared" si="44"/>
        <v>No</v>
      </c>
      <c r="Y758" t="str">
        <f t="shared" si="45"/>
        <v>0-6 months</v>
      </c>
      <c r="Z758" t="str">
        <f t="shared" si="46"/>
        <v>25-34</v>
      </c>
      <c r="AA758" s="8">
        <f t="shared" si="47"/>
        <v>1</v>
      </c>
    </row>
    <row r="759" spans="1:27">
      <c r="A759" t="s">
        <v>902</v>
      </c>
      <c r="B759" s="1">
        <v>45555</v>
      </c>
      <c r="C759" s="2" t="s">
        <v>71</v>
      </c>
      <c r="D759" t="s">
        <v>72</v>
      </c>
      <c r="E759" t="s">
        <v>64</v>
      </c>
      <c r="F759">
        <v>18</v>
      </c>
      <c r="G759" t="s">
        <v>54</v>
      </c>
      <c r="H759" t="s">
        <v>28</v>
      </c>
      <c r="I759">
        <v>100</v>
      </c>
      <c r="J759" t="s">
        <v>29</v>
      </c>
      <c r="K759" t="s">
        <v>56</v>
      </c>
      <c r="L759" t="s">
        <v>45</v>
      </c>
      <c r="M759">
        <v>948</v>
      </c>
      <c r="N759">
        <v>23</v>
      </c>
      <c r="O759">
        <v>408.9</v>
      </c>
      <c r="P759">
        <v>1</v>
      </c>
      <c r="Q759">
        <v>1</v>
      </c>
      <c r="R759">
        <v>3</v>
      </c>
      <c r="T759" t="s">
        <v>31</v>
      </c>
      <c r="W759">
        <v>21804</v>
      </c>
      <c r="X759" t="str">
        <f t="shared" si="44"/>
        <v>No</v>
      </c>
      <c r="Y759" t="str">
        <f t="shared" si="45"/>
        <v>13-24 months</v>
      </c>
      <c r="Z759" t="str">
        <f t="shared" si="46"/>
        <v>18-24</v>
      </c>
      <c r="AA759" s="8">
        <f t="shared" si="47"/>
        <v>0</v>
      </c>
    </row>
    <row r="760" spans="1:27">
      <c r="A760" t="s">
        <v>903</v>
      </c>
      <c r="B760" s="1">
        <v>45446</v>
      </c>
      <c r="C760" s="2" t="s">
        <v>146</v>
      </c>
      <c r="D760" t="s">
        <v>147</v>
      </c>
      <c r="E760" t="s">
        <v>26</v>
      </c>
      <c r="F760">
        <v>55</v>
      </c>
      <c r="G760" t="s">
        <v>163</v>
      </c>
      <c r="H760" t="s">
        <v>36</v>
      </c>
      <c r="I760">
        <v>30</v>
      </c>
      <c r="J760" t="s">
        <v>29</v>
      </c>
      <c r="K760" t="s">
        <v>30</v>
      </c>
      <c r="L760" t="s">
        <v>31</v>
      </c>
      <c r="M760">
        <v>499</v>
      </c>
      <c r="N760">
        <v>27</v>
      </c>
      <c r="O760">
        <v>528.29999999999995</v>
      </c>
      <c r="P760">
        <v>0</v>
      </c>
      <c r="Q760">
        <v>0</v>
      </c>
      <c r="R760">
        <v>5</v>
      </c>
      <c r="T760" t="s">
        <v>31</v>
      </c>
      <c r="W760">
        <v>13473</v>
      </c>
      <c r="X760" t="str">
        <f t="shared" si="44"/>
        <v>No</v>
      </c>
      <c r="Y760" t="str">
        <f t="shared" si="45"/>
        <v>25-48 months</v>
      </c>
      <c r="Z760" t="str">
        <f t="shared" si="46"/>
        <v>50+</v>
      </c>
      <c r="AA760" s="8">
        <f t="shared" si="47"/>
        <v>0</v>
      </c>
    </row>
    <row r="761" spans="1:27">
      <c r="A761" t="s">
        <v>904</v>
      </c>
      <c r="B761" s="1">
        <v>45727</v>
      </c>
      <c r="C761" s="2" t="s">
        <v>71</v>
      </c>
      <c r="D761" t="s">
        <v>72</v>
      </c>
      <c r="E761" t="s">
        <v>64</v>
      </c>
      <c r="F761">
        <v>41</v>
      </c>
      <c r="G761" t="s">
        <v>27</v>
      </c>
      <c r="H761" t="s">
        <v>28</v>
      </c>
      <c r="I761">
        <v>100</v>
      </c>
      <c r="J761" t="s">
        <v>43</v>
      </c>
      <c r="K761" t="s">
        <v>56</v>
      </c>
      <c r="L761" t="s">
        <v>45</v>
      </c>
      <c r="M761">
        <v>948</v>
      </c>
      <c r="N761">
        <v>7</v>
      </c>
      <c r="O761">
        <v>510.8</v>
      </c>
      <c r="P761">
        <v>3</v>
      </c>
      <c r="Q761">
        <v>0</v>
      </c>
      <c r="R761">
        <v>4</v>
      </c>
      <c r="T761" t="s">
        <v>45</v>
      </c>
      <c r="U761" s="1">
        <v>45940</v>
      </c>
      <c r="V761" t="s">
        <v>78</v>
      </c>
      <c r="W761">
        <v>6636</v>
      </c>
      <c r="X761" t="str">
        <f t="shared" si="44"/>
        <v>No</v>
      </c>
      <c r="Y761" t="str">
        <f t="shared" si="45"/>
        <v>7-12 months</v>
      </c>
      <c r="Z761" t="str">
        <f t="shared" si="46"/>
        <v>35-49</v>
      </c>
      <c r="AA761" s="8">
        <f t="shared" si="47"/>
        <v>1</v>
      </c>
    </row>
    <row r="762" spans="1:27">
      <c r="A762" t="s">
        <v>905</v>
      </c>
      <c r="B762" s="1">
        <v>45663</v>
      </c>
      <c r="C762" s="2" t="s">
        <v>66</v>
      </c>
      <c r="D762" t="s">
        <v>40</v>
      </c>
      <c r="E762" t="s">
        <v>41</v>
      </c>
      <c r="F762">
        <v>29</v>
      </c>
      <c r="G762" t="s">
        <v>27</v>
      </c>
      <c r="H762" t="s">
        <v>28</v>
      </c>
      <c r="I762">
        <v>100</v>
      </c>
      <c r="J762" t="s">
        <v>29</v>
      </c>
      <c r="K762" t="s">
        <v>82</v>
      </c>
      <c r="L762" t="s">
        <v>31</v>
      </c>
      <c r="M762">
        <v>799</v>
      </c>
      <c r="N762">
        <v>18</v>
      </c>
      <c r="O762">
        <v>471.2</v>
      </c>
      <c r="P762">
        <v>0</v>
      </c>
      <c r="Q762">
        <v>0</v>
      </c>
      <c r="R762">
        <v>3</v>
      </c>
      <c r="S762" t="s">
        <v>136</v>
      </c>
      <c r="T762" t="s">
        <v>45</v>
      </c>
      <c r="U762" s="1">
        <v>46220</v>
      </c>
      <c r="V762" t="s">
        <v>92</v>
      </c>
      <c r="W762">
        <v>14382</v>
      </c>
      <c r="X762" t="str">
        <f t="shared" si="44"/>
        <v>No</v>
      </c>
      <c r="Y762" t="str">
        <f t="shared" si="45"/>
        <v>13-24 months</v>
      </c>
      <c r="Z762" t="str">
        <f t="shared" si="46"/>
        <v>25-34</v>
      </c>
      <c r="AA762" s="8">
        <f t="shared" si="47"/>
        <v>1</v>
      </c>
    </row>
    <row r="763" spans="1:27">
      <c r="A763" t="s">
        <v>906</v>
      </c>
      <c r="B763" s="1">
        <v>45871</v>
      </c>
      <c r="C763" s="2" t="s">
        <v>39</v>
      </c>
      <c r="D763" t="s">
        <v>40</v>
      </c>
      <c r="E763" t="s">
        <v>41</v>
      </c>
      <c r="F763">
        <v>50</v>
      </c>
      <c r="G763" t="s">
        <v>27</v>
      </c>
      <c r="H763" t="s">
        <v>28</v>
      </c>
      <c r="I763">
        <v>100</v>
      </c>
      <c r="J763" t="s">
        <v>55</v>
      </c>
      <c r="K763" t="s">
        <v>30</v>
      </c>
      <c r="L763" t="s">
        <v>31</v>
      </c>
      <c r="M763">
        <v>799</v>
      </c>
      <c r="N763">
        <v>13</v>
      </c>
      <c r="O763">
        <v>237</v>
      </c>
      <c r="P763">
        <v>1</v>
      </c>
      <c r="Q763">
        <v>1</v>
      </c>
      <c r="R763">
        <v>3</v>
      </c>
      <c r="S763" t="s">
        <v>114</v>
      </c>
      <c r="T763" t="s">
        <v>31</v>
      </c>
      <c r="W763">
        <v>10387</v>
      </c>
      <c r="X763" t="str">
        <f t="shared" si="44"/>
        <v>No</v>
      </c>
      <c r="Y763" t="str">
        <f t="shared" si="45"/>
        <v>13-24 months</v>
      </c>
      <c r="Z763" t="str">
        <f t="shared" si="46"/>
        <v>50+</v>
      </c>
      <c r="AA763" s="8">
        <f t="shared" si="47"/>
        <v>0</v>
      </c>
    </row>
    <row r="764" spans="1:27">
      <c r="A764" t="s">
        <v>907</v>
      </c>
      <c r="B764" s="1">
        <v>46200</v>
      </c>
      <c r="C764" s="2" t="s">
        <v>33</v>
      </c>
      <c r="D764" t="s">
        <v>34</v>
      </c>
      <c r="E764" t="s">
        <v>35</v>
      </c>
      <c r="F764">
        <v>19</v>
      </c>
      <c r="G764" t="s">
        <v>27</v>
      </c>
      <c r="H764" t="s">
        <v>67</v>
      </c>
      <c r="I764">
        <v>300</v>
      </c>
      <c r="J764" t="s">
        <v>29</v>
      </c>
      <c r="K764" t="s">
        <v>60</v>
      </c>
      <c r="L764" t="s">
        <v>31</v>
      </c>
      <c r="M764">
        <v>1199</v>
      </c>
      <c r="N764">
        <v>2</v>
      </c>
      <c r="O764">
        <v>1317.2</v>
      </c>
      <c r="P764">
        <v>1</v>
      </c>
      <c r="Q764">
        <v>0</v>
      </c>
      <c r="R764">
        <v>4</v>
      </c>
      <c r="T764" t="s">
        <v>31</v>
      </c>
      <c r="W764">
        <v>2398</v>
      </c>
      <c r="X764" t="str">
        <f t="shared" si="44"/>
        <v>No</v>
      </c>
      <c r="Y764" t="str">
        <f t="shared" si="45"/>
        <v>0-6 months</v>
      </c>
      <c r="Z764" t="str">
        <f t="shared" si="46"/>
        <v>18-24</v>
      </c>
      <c r="AA764" s="8">
        <f t="shared" si="47"/>
        <v>0</v>
      </c>
    </row>
    <row r="765" spans="1:27">
      <c r="A765" t="s">
        <v>908</v>
      </c>
      <c r="B765" s="1">
        <v>45486</v>
      </c>
      <c r="C765" s="2" t="s">
        <v>89</v>
      </c>
      <c r="D765" t="s">
        <v>90</v>
      </c>
      <c r="E765" t="s">
        <v>41</v>
      </c>
      <c r="F765">
        <v>45</v>
      </c>
      <c r="G765" t="s">
        <v>54</v>
      </c>
      <c r="H765" t="s">
        <v>28</v>
      </c>
      <c r="I765">
        <v>100</v>
      </c>
      <c r="J765" t="s">
        <v>55</v>
      </c>
      <c r="K765" t="s">
        <v>60</v>
      </c>
      <c r="L765" t="s">
        <v>31</v>
      </c>
      <c r="M765">
        <v>799</v>
      </c>
      <c r="N765">
        <v>26</v>
      </c>
      <c r="O765">
        <v>522.6</v>
      </c>
      <c r="P765">
        <v>1</v>
      </c>
      <c r="Q765">
        <v>0</v>
      </c>
      <c r="R765">
        <v>4</v>
      </c>
      <c r="S765" t="s">
        <v>37</v>
      </c>
      <c r="T765" t="s">
        <v>31</v>
      </c>
      <c r="W765">
        <v>20774</v>
      </c>
      <c r="X765" t="str">
        <f t="shared" si="44"/>
        <v>No</v>
      </c>
      <c r="Y765" t="str">
        <f t="shared" si="45"/>
        <v>25-48 months</v>
      </c>
      <c r="Z765" t="str">
        <f t="shared" si="46"/>
        <v>35-49</v>
      </c>
      <c r="AA765" s="8">
        <f t="shared" si="47"/>
        <v>0</v>
      </c>
    </row>
    <row r="766" spans="1:27">
      <c r="A766" t="s">
        <v>909</v>
      </c>
      <c r="B766" s="1">
        <v>44745</v>
      </c>
      <c r="C766" s="2" t="s">
        <v>89</v>
      </c>
      <c r="D766" t="s">
        <v>90</v>
      </c>
      <c r="E766" t="s">
        <v>41</v>
      </c>
      <c r="F766">
        <v>48</v>
      </c>
      <c r="G766" t="s">
        <v>54</v>
      </c>
      <c r="H766" t="s">
        <v>28</v>
      </c>
      <c r="I766">
        <v>100</v>
      </c>
      <c r="J766" t="s">
        <v>29</v>
      </c>
      <c r="K766" t="s">
        <v>30</v>
      </c>
      <c r="L766" t="s">
        <v>45</v>
      </c>
      <c r="M766">
        <v>948</v>
      </c>
      <c r="N766">
        <v>4</v>
      </c>
      <c r="O766">
        <v>634.1</v>
      </c>
      <c r="P766">
        <v>0</v>
      </c>
      <c r="Q766">
        <v>0</v>
      </c>
      <c r="R766">
        <v>3</v>
      </c>
      <c r="S766" t="s">
        <v>114</v>
      </c>
      <c r="T766" t="s">
        <v>45</v>
      </c>
      <c r="U766" s="1">
        <v>44860</v>
      </c>
      <c r="V766" t="s">
        <v>170</v>
      </c>
      <c r="W766">
        <v>3792</v>
      </c>
      <c r="X766" t="str">
        <f t="shared" si="44"/>
        <v>No</v>
      </c>
      <c r="Y766" t="str">
        <f t="shared" si="45"/>
        <v>0-6 months</v>
      </c>
      <c r="Z766" t="str">
        <f t="shared" si="46"/>
        <v>35-49</v>
      </c>
      <c r="AA766" s="8">
        <f t="shared" si="47"/>
        <v>1</v>
      </c>
    </row>
    <row r="767" spans="1:27">
      <c r="A767" t="s">
        <v>910</v>
      </c>
      <c r="B767" s="1">
        <v>45348</v>
      </c>
      <c r="C767" s="2" t="s">
        <v>51</v>
      </c>
      <c r="D767" t="s">
        <v>52</v>
      </c>
      <c r="E767" t="s">
        <v>53</v>
      </c>
      <c r="F767">
        <v>44</v>
      </c>
      <c r="G767" t="s">
        <v>54</v>
      </c>
      <c r="H767" t="s">
        <v>28</v>
      </c>
      <c r="I767">
        <v>100</v>
      </c>
      <c r="J767" t="s">
        <v>29</v>
      </c>
      <c r="K767" t="s">
        <v>82</v>
      </c>
      <c r="L767" t="s">
        <v>45</v>
      </c>
      <c r="M767">
        <v>948</v>
      </c>
      <c r="N767">
        <v>30</v>
      </c>
      <c r="O767">
        <v>661.8</v>
      </c>
      <c r="P767">
        <v>2</v>
      </c>
      <c r="Q767">
        <v>0</v>
      </c>
      <c r="R767">
        <v>4</v>
      </c>
      <c r="T767" t="s">
        <v>31</v>
      </c>
      <c r="W767">
        <v>28440</v>
      </c>
      <c r="X767" t="str">
        <f t="shared" si="44"/>
        <v>No</v>
      </c>
      <c r="Y767" t="str">
        <f t="shared" si="45"/>
        <v>25-48 months</v>
      </c>
      <c r="Z767" t="str">
        <f t="shared" si="46"/>
        <v>35-49</v>
      </c>
      <c r="AA767" s="8">
        <f t="shared" si="47"/>
        <v>0</v>
      </c>
    </row>
    <row r="768" spans="1:27">
      <c r="A768" t="s">
        <v>911</v>
      </c>
      <c r="B768" s="1">
        <v>45732</v>
      </c>
      <c r="C768" s="2" t="s">
        <v>146</v>
      </c>
      <c r="D768" t="s">
        <v>147</v>
      </c>
      <c r="E768" t="s">
        <v>26</v>
      </c>
      <c r="F768">
        <v>42</v>
      </c>
      <c r="G768" t="s">
        <v>54</v>
      </c>
      <c r="H768" t="s">
        <v>28</v>
      </c>
      <c r="I768">
        <v>100</v>
      </c>
      <c r="J768" t="s">
        <v>55</v>
      </c>
      <c r="K768" t="s">
        <v>60</v>
      </c>
      <c r="L768" t="s">
        <v>45</v>
      </c>
      <c r="M768">
        <v>948</v>
      </c>
      <c r="N768">
        <v>18</v>
      </c>
      <c r="O768">
        <v>660.5</v>
      </c>
      <c r="P768">
        <v>0</v>
      </c>
      <c r="Q768">
        <v>0</v>
      </c>
      <c r="R768">
        <v>4</v>
      </c>
      <c r="S768" t="s">
        <v>266</v>
      </c>
      <c r="T768" t="s">
        <v>31</v>
      </c>
      <c r="W768">
        <v>17064</v>
      </c>
      <c r="X768" t="str">
        <f t="shared" si="44"/>
        <v>No</v>
      </c>
      <c r="Y768" t="str">
        <f t="shared" si="45"/>
        <v>13-24 months</v>
      </c>
      <c r="Z768" t="str">
        <f t="shared" si="46"/>
        <v>35-49</v>
      </c>
      <c r="AA768" s="8">
        <f t="shared" si="47"/>
        <v>0</v>
      </c>
    </row>
    <row r="769" spans="1:27">
      <c r="A769" t="s">
        <v>912</v>
      </c>
      <c r="B769" s="1">
        <v>45648</v>
      </c>
      <c r="C769" s="2" t="s">
        <v>66</v>
      </c>
      <c r="D769" t="s">
        <v>40</v>
      </c>
      <c r="E769" t="s">
        <v>41</v>
      </c>
      <c r="F769">
        <v>26</v>
      </c>
      <c r="G769" t="s">
        <v>54</v>
      </c>
      <c r="H769" t="s">
        <v>28</v>
      </c>
      <c r="I769">
        <v>100</v>
      </c>
      <c r="J769" t="s">
        <v>55</v>
      </c>
      <c r="K769" t="s">
        <v>56</v>
      </c>
      <c r="L769" t="s">
        <v>31</v>
      </c>
      <c r="M769">
        <v>799</v>
      </c>
      <c r="N769">
        <v>20</v>
      </c>
      <c r="O769">
        <v>388.4</v>
      </c>
      <c r="P769">
        <v>1</v>
      </c>
      <c r="Q769">
        <v>0</v>
      </c>
      <c r="R769">
        <v>4</v>
      </c>
      <c r="S769" t="s">
        <v>181</v>
      </c>
      <c r="T769" t="s">
        <v>31</v>
      </c>
      <c r="W769">
        <v>15980</v>
      </c>
      <c r="X769" t="str">
        <f t="shared" si="44"/>
        <v>No</v>
      </c>
      <c r="Y769" t="str">
        <f t="shared" si="45"/>
        <v>13-24 months</v>
      </c>
      <c r="Z769" t="str">
        <f t="shared" si="46"/>
        <v>25-34</v>
      </c>
      <c r="AA769" s="8">
        <f t="shared" si="47"/>
        <v>0</v>
      </c>
    </row>
    <row r="770" spans="1:27">
      <c r="A770" t="s">
        <v>913</v>
      </c>
      <c r="B770" s="1">
        <v>45984</v>
      </c>
      <c r="C770" s="2" t="s">
        <v>66</v>
      </c>
      <c r="D770" t="s">
        <v>40</v>
      </c>
      <c r="E770" t="s">
        <v>41</v>
      </c>
      <c r="F770">
        <v>25</v>
      </c>
      <c r="G770" t="s">
        <v>27</v>
      </c>
      <c r="H770" t="s">
        <v>67</v>
      </c>
      <c r="I770">
        <v>300</v>
      </c>
      <c r="J770" t="s">
        <v>55</v>
      </c>
      <c r="K770" t="s">
        <v>60</v>
      </c>
      <c r="L770" t="s">
        <v>31</v>
      </c>
      <c r="M770">
        <v>1199</v>
      </c>
      <c r="N770">
        <v>9</v>
      </c>
      <c r="O770">
        <v>1824.6</v>
      </c>
      <c r="P770">
        <v>3</v>
      </c>
      <c r="Q770">
        <v>0</v>
      </c>
      <c r="R770">
        <v>3</v>
      </c>
      <c r="S770" t="s">
        <v>114</v>
      </c>
      <c r="T770" t="s">
        <v>45</v>
      </c>
      <c r="U770" s="1">
        <v>46255</v>
      </c>
      <c r="V770" t="s">
        <v>170</v>
      </c>
      <c r="W770">
        <v>10791</v>
      </c>
      <c r="X770" t="str">
        <f t="shared" ref="X770:X833" si="48">IF(F770="","Yes","No")</f>
        <v>No</v>
      </c>
      <c r="Y770" t="str">
        <f t="shared" ref="Y770:Y833" si="49">IF(N770&lt;=6,"0-6 months",IF(N770&lt;=12,"7-12 months",IF(N770&lt;=24,"13-24 months",IF(N770&lt;=48,"25-48 months","48+ months"))))</f>
        <v>7-12 months</v>
      </c>
      <c r="Z770" t="str">
        <f t="shared" ref="Z770:Z833" si="50">IF(F770&lt;25,"18-24",IF(F770&lt;35,"25-34",IF(F770&lt;50,"35-49","50+")))</f>
        <v>25-34</v>
      </c>
      <c r="AA770" s="8">
        <f t="shared" ref="AA770:AA833" si="51">IF(T770="Yes",1,0)</f>
        <v>1</v>
      </c>
    </row>
    <row r="771" spans="1:27">
      <c r="A771" t="s">
        <v>914</v>
      </c>
      <c r="B771" s="1">
        <v>45509</v>
      </c>
      <c r="C771" s="2" t="s">
        <v>62</v>
      </c>
      <c r="D771" t="s">
        <v>63</v>
      </c>
      <c r="E771" t="s">
        <v>64</v>
      </c>
      <c r="F771">
        <v>25</v>
      </c>
      <c r="G771" t="s">
        <v>27</v>
      </c>
      <c r="H771" t="s">
        <v>36</v>
      </c>
      <c r="I771">
        <v>30</v>
      </c>
      <c r="J771" t="s">
        <v>29</v>
      </c>
      <c r="K771" t="s">
        <v>30</v>
      </c>
      <c r="L771" t="s">
        <v>31</v>
      </c>
      <c r="M771">
        <v>499</v>
      </c>
      <c r="N771">
        <v>25</v>
      </c>
      <c r="O771">
        <v>184.5</v>
      </c>
      <c r="P771">
        <v>0</v>
      </c>
      <c r="Q771">
        <v>0</v>
      </c>
      <c r="R771">
        <v>5</v>
      </c>
      <c r="T771" t="s">
        <v>31</v>
      </c>
      <c r="W771">
        <v>12475</v>
      </c>
      <c r="X771" t="str">
        <f t="shared" si="48"/>
        <v>No</v>
      </c>
      <c r="Y771" t="str">
        <f t="shared" si="49"/>
        <v>25-48 months</v>
      </c>
      <c r="Z771" t="str">
        <f t="shared" si="50"/>
        <v>25-34</v>
      </c>
      <c r="AA771" s="8">
        <f t="shared" si="51"/>
        <v>0</v>
      </c>
    </row>
    <row r="772" spans="1:27">
      <c r="A772" t="s">
        <v>915</v>
      </c>
      <c r="B772" s="1">
        <v>46000</v>
      </c>
      <c r="C772" s="2" t="s">
        <v>146</v>
      </c>
      <c r="D772" t="s">
        <v>147</v>
      </c>
      <c r="E772" t="s">
        <v>26</v>
      </c>
      <c r="F772">
        <v>36</v>
      </c>
      <c r="G772" t="s">
        <v>27</v>
      </c>
      <c r="H772" t="s">
        <v>42</v>
      </c>
      <c r="I772">
        <v>1000</v>
      </c>
      <c r="J772" t="s">
        <v>55</v>
      </c>
      <c r="K772" t="s">
        <v>82</v>
      </c>
      <c r="L772" t="s">
        <v>45</v>
      </c>
      <c r="M772">
        <v>1948</v>
      </c>
      <c r="N772">
        <v>5</v>
      </c>
      <c r="O772">
        <v>1457.7</v>
      </c>
      <c r="P772">
        <v>5</v>
      </c>
      <c r="Q772">
        <v>0</v>
      </c>
      <c r="R772">
        <v>1</v>
      </c>
      <c r="T772" t="s">
        <v>45</v>
      </c>
      <c r="U772" s="1">
        <v>46147</v>
      </c>
      <c r="V772" t="s">
        <v>69</v>
      </c>
      <c r="W772">
        <v>9740</v>
      </c>
      <c r="X772" t="str">
        <f t="shared" si="48"/>
        <v>No</v>
      </c>
      <c r="Y772" t="str">
        <f t="shared" si="49"/>
        <v>0-6 months</v>
      </c>
      <c r="Z772" t="str">
        <f t="shared" si="50"/>
        <v>35-49</v>
      </c>
      <c r="AA772" s="8">
        <f t="shared" si="51"/>
        <v>1</v>
      </c>
    </row>
    <row r="773" spans="1:27">
      <c r="A773" t="s">
        <v>916</v>
      </c>
      <c r="B773" s="1">
        <v>45586</v>
      </c>
      <c r="C773" s="2" t="s">
        <v>209</v>
      </c>
      <c r="D773" t="s">
        <v>210</v>
      </c>
      <c r="E773" t="s">
        <v>64</v>
      </c>
      <c r="F773">
        <v>50</v>
      </c>
      <c r="G773" t="s">
        <v>27</v>
      </c>
      <c r="H773" t="s">
        <v>28</v>
      </c>
      <c r="I773">
        <v>100</v>
      </c>
      <c r="J773" t="s">
        <v>55</v>
      </c>
      <c r="K773" t="s">
        <v>44</v>
      </c>
      <c r="L773" t="s">
        <v>31</v>
      </c>
      <c r="M773">
        <v>799</v>
      </c>
      <c r="N773">
        <v>20</v>
      </c>
      <c r="O773">
        <v>252.5</v>
      </c>
      <c r="P773">
        <v>1</v>
      </c>
      <c r="Q773">
        <v>1</v>
      </c>
      <c r="R773">
        <v>3</v>
      </c>
      <c r="S773" t="s">
        <v>95</v>
      </c>
      <c r="T773" t="s">
        <v>45</v>
      </c>
      <c r="U773" s="1">
        <v>46209</v>
      </c>
      <c r="V773" t="s">
        <v>207</v>
      </c>
      <c r="W773">
        <v>15980</v>
      </c>
      <c r="X773" t="str">
        <f t="shared" si="48"/>
        <v>No</v>
      </c>
      <c r="Y773" t="str">
        <f t="shared" si="49"/>
        <v>13-24 months</v>
      </c>
      <c r="Z773" t="str">
        <f t="shared" si="50"/>
        <v>50+</v>
      </c>
      <c r="AA773" s="8">
        <f t="shared" si="51"/>
        <v>1</v>
      </c>
    </row>
    <row r="774" spans="1:27">
      <c r="A774" t="s">
        <v>917</v>
      </c>
      <c r="B774" s="1">
        <v>46139</v>
      </c>
      <c r="C774" s="2" t="s">
        <v>39</v>
      </c>
      <c r="D774" t="s">
        <v>40</v>
      </c>
      <c r="E774" t="s">
        <v>41</v>
      </c>
      <c r="F774">
        <v>42</v>
      </c>
      <c r="G774" t="s">
        <v>27</v>
      </c>
      <c r="H774" t="s">
        <v>36</v>
      </c>
      <c r="I774">
        <v>30</v>
      </c>
      <c r="J774" t="s">
        <v>29</v>
      </c>
      <c r="K774" t="s">
        <v>44</v>
      </c>
      <c r="L774" t="s">
        <v>45</v>
      </c>
      <c r="M774">
        <v>648</v>
      </c>
      <c r="N774">
        <v>4</v>
      </c>
      <c r="O774">
        <v>479.9</v>
      </c>
      <c r="P774">
        <v>4</v>
      </c>
      <c r="Q774">
        <v>0</v>
      </c>
      <c r="R774">
        <v>3</v>
      </c>
      <c r="S774" t="s">
        <v>136</v>
      </c>
      <c r="T774" t="s">
        <v>31</v>
      </c>
      <c r="W774">
        <v>2592</v>
      </c>
      <c r="X774" t="str">
        <f t="shared" si="48"/>
        <v>No</v>
      </c>
      <c r="Y774" t="str">
        <f t="shared" si="49"/>
        <v>0-6 months</v>
      </c>
      <c r="Z774" t="str">
        <f t="shared" si="50"/>
        <v>35-49</v>
      </c>
      <c r="AA774" s="8">
        <f t="shared" si="51"/>
        <v>0</v>
      </c>
    </row>
    <row r="775" spans="1:27">
      <c r="A775" t="s">
        <v>918</v>
      </c>
      <c r="B775" s="1">
        <v>45959</v>
      </c>
      <c r="C775" s="2" t="s">
        <v>146</v>
      </c>
      <c r="D775" t="s">
        <v>147</v>
      </c>
      <c r="E775" t="s">
        <v>26</v>
      </c>
      <c r="F775">
        <v>37</v>
      </c>
      <c r="G775" t="s">
        <v>54</v>
      </c>
      <c r="H775" t="s">
        <v>28</v>
      </c>
      <c r="I775">
        <v>100</v>
      </c>
      <c r="J775" t="s">
        <v>55</v>
      </c>
      <c r="K775" t="s">
        <v>30</v>
      </c>
      <c r="L775" t="s">
        <v>31</v>
      </c>
      <c r="M775">
        <v>799</v>
      </c>
      <c r="N775">
        <v>5</v>
      </c>
      <c r="O775">
        <v>516.20000000000005</v>
      </c>
      <c r="P775">
        <v>0</v>
      </c>
      <c r="Q775">
        <v>0</v>
      </c>
      <c r="R775">
        <v>3</v>
      </c>
      <c r="T775" t="s">
        <v>45</v>
      </c>
      <c r="U775" s="1">
        <v>46105</v>
      </c>
      <c r="V775" t="s">
        <v>92</v>
      </c>
      <c r="W775">
        <v>3995</v>
      </c>
      <c r="X775" t="str">
        <f t="shared" si="48"/>
        <v>No</v>
      </c>
      <c r="Y775" t="str">
        <f t="shared" si="49"/>
        <v>0-6 months</v>
      </c>
      <c r="Z775" t="str">
        <f t="shared" si="50"/>
        <v>35-49</v>
      </c>
      <c r="AA775" s="8">
        <f t="shared" si="51"/>
        <v>1</v>
      </c>
    </row>
    <row r="776" spans="1:27">
      <c r="A776" t="s">
        <v>919</v>
      </c>
      <c r="B776" s="1">
        <v>45610</v>
      </c>
      <c r="C776" s="2" t="s">
        <v>74</v>
      </c>
      <c r="D776" t="s">
        <v>74</v>
      </c>
      <c r="E776" t="s">
        <v>35</v>
      </c>
      <c r="F776">
        <v>24</v>
      </c>
      <c r="G776" t="s">
        <v>54</v>
      </c>
      <c r="H776" t="s">
        <v>36</v>
      </c>
      <c r="I776">
        <v>30</v>
      </c>
      <c r="J776" t="s">
        <v>29</v>
      </c>
      <c r="K776" t="s">
        <v>82</v>
      </c>
      <c r="L776" t="s">
        <v>31</v>
      </c>
      <c r="M776">
        <v>499</v>
      </c>
      <c r="N776">
        <v>22</v>
      </c>
      <c r="O776">
        <v>311</v>
      </c>
      <c r="P776">
        <v>3</v>
      </c>
      <c r="Q776">
        <v>1</v>
      </c>
      <c r="R776">
        <v>3</v>
      </c>
      <c r="S776" t="s">
        <v>149</v>
      </c>
      <c r="T776" t="s">
        <v>31</v>
      </c>
      <c r="W776">
        <v>10978</v>
      </c>
      <c r="X776" t="str">
        <f t="shared" si="48"/>
        <v>No</v>
      </c>
      <c r="Y776" t="str">
        <f t="shared" si="49"/>
        <v>13-24 months</v>
      </c>
      <c r="Z776" t="str">
        <f t="shared" si="50"/>
        <v>18-24</v>
      </c>
      <c r="AA776" s="8">
        <f t="shared" si="51"/>
        <v>0</v>
      </c>
    </row>
    <row r="777" spans="1:27">
      <c r="A777" t="s">
        <v>920</v>
      </c>
      <c r="B777" s="1">
        <v>45833</v>
      </c>
      <c r="C777" s="2" t="s">
        <v>71</v>
      </c>
      <c r="D777" t="s">
        <v>72</v>
      </c>
      <c r="E777" t="s">
        <v>64</v>
      </c>
      <c r="F777">
        <v>54</v>
      </c>
      <c r="G777" t="s">
        <v>54</v>
      </c>
      <c r="H777" t="s">
        <v>36</v>
      </c>
      <c r="I777">
        <v>30</v>
      </c>
      <c r="J777" t="s">
        <v>55</v>
      </c>
      <c r="K777" t="s">
        <v>56</v>
      </c>
      <c r="L777" t="s">
        <v>31</v>
      </c>
      <c r="M777">
        <v>499</v>
      </c>
      <c r="N777">
        <v>14</v>
      </c>
      <c r="O777">
        <v>195.8</v>
      </c>
      <c r="P777">
        <v>1</v>
      </c>
      <c r="Q777">
        <v>0</v>
      </c>
      <c r="R777">
        <v>2</v>
      </c>
      <c r="S777" t="s">
        <v>255</v>
      </c>
      <c r="T777" t="s">
        <v>31</v>
      </c>
      <c r="W777">
        <v>6986</v>
      </c>
      <c r="X777" t="str">
        <f t="shared" si="48"/>
        <v>No</v>
      </c>
      <c r="Y777" t="str">
        <f t="shared" si="49"/>
        <v>13-24 months</v>
      </c>
      <c r="Z777" t="str">
        <f t="shared" si="50"/>
        <v>50+</v>
      </c>
      <c r="AA777" s="8">
        <f t="shared" si="51"/>
        <v>0</v>
      </c>
    </row>
    <row r="778" spans="1:27">
      <c r="A778" t="s">
        <v>921</v>
      </c>
      <c r="B778" s="1">
        <v>45920</v>
      </c>
      <c r="C778" s="2" t="s">
        <v>59</v>
      </c>
      <c r="D778" t="s">
        <v>59</v>
      </c>
      <c r="E778" t="s">
        <v>35</v>
      </c>
      <c r="F778">
        <v>23</v>
      </c>
      <c r="G778" t="s">
        <v>54</v>
      </c>
      <c r="H778" t="s">
        <v>42</v>
      </c>
      <c r="I778">
        <v>1000</v>
      </c>
      <c r="J778" t="s">
        <v>43</v>
      </c>
      <c r="K778" t="s">
        <v>30</v>
      </c>
      <c r="L778" t="s">
        <v>31</v>
      </c>
      <c r="M778">
        <v>1799</v>
      </c>
      <c r="N778">
        <v>9</v>
      </c>
      <c r="O778">
        <v>1902</v>
      </c>
      <c r="P778">
        <v>1</v>
      </c>
      <c r="Q778">
        <v>0</v>
      </c>
      <c r="R778">
        <v>5</v>
      </c>
      <c r="S778" t="s">
        <v>151</v>
      </c>
      <c r="T778" t="s">
        <v>45</v>
      </c>
      <c r="U778" s="1">
        <v>46195</v>
      </c>
      <c r="V778" t="s">
        <v>92</v>
      </c>
      <c r="W778">
        <v>16191</v>
      </c>
      <c r="X778" t="str">
        <f t="shared" si="48"/>
        <v>No</v>
      </c>
      <c r="Y778" t="str">
        <f t="shared" si="49"/>
        <v>7-12 months</v>
      </c>
      <c r="Z778" t="str">
        <f t="shared" si="50"/>
        <v>18-24</v>
      </c>
      <c r="AA778" s="8">
        <f t="shared" si="51"/>
        <v>1</v>
      </c>
    </row>
    <row r="779" spans="1:27">
      <c r="A779" t="s">
        <v>922</v>
      </c>
      <c r="B779" s="1">
        <v>46057</v>
      </c>
      <c r="C779" s="2" t="s">
        <v>71</v>
      </c>
      <c r="D779" t="s">
        <v>72</v>
      </c>
      <c r="E779" t="s">
        <v>64</v>
      </c>
      <c r="F779">
        <v>33</v>
      </c>
      <c r="G779" t="s">
        <v>27</v>
      </c>
      <c r="H779" t="s">
        <v>36</v>
      </c>
      <c r="I779">
        <v>30</v>
      </c>
      <c r="J779" t="s">
        <v>55</v>
      </c>
      <c r="K779" t="s">
        <v>56</v>
      </c>
      <c r="L779" t="s">
        <v>31</v>
      </c>
      <c r="M779">
        <v>499</v>
      </c>
      <c r="N779">
        <v>5</v>
      </c>
      <c r="O779">
        <v>212.4</v>
      </c>
      <c r="P779">
        <v>2</v>
      </c>
      <c r="Q779">
        <v>0</v>
      </c>
      <c r="R779">
        <v>3</v>
      </c>
      <c r="S779" t="s">
        <v>244</v>
      </c>
      <c r="T779" t="s">
        <v>45</v>
      </c>
      <c r="U779" s="1">
        <v>46220</v>
      </c>
      <c r="V779" t="s">
        <v>92</v>
      </c>
      <c r="W779">
        <v>2495</v>
      </c>
      <c r="X779" t="str">
        <f t="shared" si="48"/>
        <v>No</v>
      </c>
      <c r="Y779" t="str">
        <f t="shared" si="49"/>
        <v>0-6 months</v>
      </c>
      <c r="Z779" t="str">
        <f t="shared" si="50"/>
        <v>25-34</v>
      </c>
      <c r="AA779" s="8">
        <f t="shared" si="51"/>
        <v>1</v>
      </c>
    </row>
    <row r="780" spans="1:27">
      <c r="A780" t="s">
        <v>923</v>
      </c>
      <c r="B780" s="1">
        <v>45705</v>
      </c>
      <c r="C780" s="2" t="s">
        <v>66</v>
      </c>
      <c r="D780" t="s">
        <v>40</v>
      </c>
      <c r="E780" t="s">
        <v>41</v>
      </c>
      <c r="F780">
        <v>34</v>
      </c>
      <c r="G780" t="s">
        <v>54</v>
      </c>
      <c r="H780" t="s">
        <v>28</v>
      </c>
      <c r="I780">
        <v>100</v>
      </c>
      <c r="J780" t="s">
        <v>55</v>
      </c>
      <c r="K780" t="s">
        <v>82</v>
      </c>
      <c r="L780" t="s">
        <v>31</v>
      </c>
      <c r="M780">
        <v>799</v>
      </c>
      <c r="N780">
        <v>18</v>
      </c>
      <c r="O780">
        <v>474</v>
      </c>
      <c r="P780">
        <v>3</v>
      </c>
      <c r="Q780">
        <v>0</v>
      </c>
      <c r="R780">
        <v>2</v>
      </c>
      <c r="S780" t="s">
        <v>367</v>
      </c>
      <c r="T780" t="s">
        <v>31</v>
      </c>
      <c r="W780">
        <v>14382</v>
      </c>
      <c r="X780" t="str">
        <f t="shared" si="48"/>
        <v>No</v>
      </c>
      <c r="Y780" t="str">
        <f t="shared" si="49"/>
        <v>13-24 months</v>
      </c>
      <c r="Z780" t="str">
        <f t="shared" si="50"/>
        <v>25-34</v>
      </c>
      <c r="AA780" s="8">
        <f t="shared" si="51"/>
        <v>0</v>
      </c>
    </row>
    <row r="781" spans="1:27">
      <c r="A781" t="s">
        <v>924</v>
      </c>
      <c r="B781" s="1">
        <v>44581</v>
      </c>
      <c r="C781" s="2" t="s">
        <v>47</v>
      </c>
      <c r="D781" t="s">
        <v>48</v>
      </c>
      <c r="E781" t="s">
        <v>26</v>
      </c>
      <c r="F781">
        <v>37</v>
      </c>
      <c r="G781" t="s">
        <v>27</v>
      </c>
      <c r="H781" t="s">
        <v>42</v>
      </c>
      <c r="I781">
        <v>1000</v>
      </c>
      <c r="J781" t="s">
        <v>55</v>
      </c>
      <c r="K781" t="s">
        <v>30</v>
      </c>
      <c r="L781" t="s">
        <v>45</v>
      </c>
      <c r="M781">
        <v>1948</v>
      </c>
      <c r="N781">
        <v>55</v>
      </c>
      <c r="O781">
        <v>1253</v>
      </c>
      <c r="P781">
        <v>1</v>
      </c>
      <c r="Q781">
        <v>0</v>
      </c>
      <c r="R781">
        <v>4</v>
      </c>
      <c r="T781" t="s">
        <v>31</v>
      </c>
      <c r="W781">
        <v>107140</v>
      </c>
      <c r="X781" t="str">
        <f t="shared" si="48"/>
        <v>No</v>
      </c>
      <c r="Y781" t="str">
        <f t="shared" si="49"/>
        <v>48+ months</v>
      </c>
      <c r="Z781" t="str">
        <f t="shared" si="50"/>
        <v>35-49</v>
      </c>
      <c r="AA781" s="8">
        <f t="shared" si="51"/>
        <v>0</v>
      </c>
    </row>
    <row r="782" spans="1:27">
      <c r="A782" t="s">
        <v>925</v>
      </c>
      <c r="B782" s="1">
        <v>45617</v>
      </c>
      <c r="C782" s="2" t="s">
        <v>71</v>
      </c>
      <c r="D782" t="s">
        <v>72</v>
      </c>
      <c r="E782" t="s">
        <v>64</v>
      </c>
      <c r="F782">
        <v>25</v>
      </c>
      <c r="G782" t="s">
        <v>54</v>
      </c>
      <c r="H782" t="s">
        <v>28</v>
      </c>
      <c r="I782">
        <v>100</v>
      </c>
      <c r="J782" t="s">
        <v>43</v>
      </c>
      <c r="K782" t="s">
        <v>30</v>
      </c>
      <c r="L782" t="s">
        <v>45</v>
      </c>
      <c r="M782">
        <v>948</v>
      </c>
      <c r="N782">
        <v>21</v>
      </c>
      <c r="O782">
        <v>511.7</v>
      </c>
      <c r="P782">
        <v>3</v>
      </c>
      <c r="Q782">
        <v>0</v>
      </c>
      <c r="R782">
        <v>5</v>
      </c>
      <c r="T782" t="s">
        <v>31</v>
      </c>
      <c r="W782">
        <v>19908</v>
      </c>
      <c r="X782" t="str">
        <f t="shared" si="48"/>
        <v>No</v>
      </c>
      <c r="Y782" t="str">
        <f t="shared" si="49"/>
        <v>13-24 months</v>
      </c>
      <c r="Z782" t="str">
        <f t="shared" si="50"/>
        <v>25-34</v>
      </c>
      <c r="AA782" s="8">
        <f t="shared" si="51"/>
        <v>0</v>
      </c>
    </row>
    <row r="783" spans="1:27">
      <c r="A783" t="s">
        <v>926</v>
      </c>
      <c r="B783" s="1">
        <v>44914</v>
      </c>
      <c r="C783" s="2" t="s">
        <v>146</v>
      </c>
      <c r="D783" t="s">
        <v>147</v>
      </c>
      <c r="E783" t="s">
        <v>26</v>
      </c>
      <c r="F783">
        <v>19</v>
      </c>
      <c r="G783" t="s">
        <v>27</v>
      </c>
      <c r="H783" t="s">
        <v>36</v>
      </c>
      <c r="I783">
        <v>30</v>
      </c>
      <c r="J783" t="s">
        <v>55</v>
      </c>
      <c r="K783" t="s">
        <v>44</v>
      </c>
      <c r="L783" t="s">
        <v>45</v>
      </c>
      <c r="M783">
        <v>648</v>
      </c>
      <c r="N783">
        <v>44</v>
      </c>
      <c r="O783">
        <v>267.39999999999998</v>
      </c>
      <c r="P783">
        <v>0</v>
      </c>
      <c r="Q783">
        <v>0</v>
      </c>
      <c r="R783">
        <v>4</v>
      </c>
      <c r="S783" t="s">
        <v>126</v>
      </c>
      <c r="T783" t="s">
        <v>31</v>
      </c>
      <c r="W783">
        <v>28512</v>
      </c>
      <c r="X783" t="str">
        <f t="shared" si="48"/>
        <v>No</v>
      </c>
      <c r="Y783" t="str">
        <f t="shared" si="49"/>
        <v>25-48 months</v>
      </c>
      <c r="Z783" t="str">
        <f t="shared" si="50"/>
        <v>18-24</v>
      </c>
      <c r="AA783" s="8">
        <f t="shared" si="51"/>
        <v>0</v>
      </c>
    </row>
    <row r="784" spans="1:27">
      <c r="A784" t="s">
        <v>927</v>
      </c>
      <c r="B784" s="1">
        <v>45187</v>
      </c>
      <c r="C784" s="2" t="s">
        <v>47</v>
      </c>
      <c r="D784" t="s">
        <v>48</v>
      </c>
      <c r="E784" t="s">
        <v>26</v>
      </c>
      <c r="F784">
        <v>43</v>
      </c>
      <c r="G784" t="s">
        <v>54</v>
      </c>
      <c r="H784" t="s">
        <v>36</v>
      </c>
      <c r="I784">
        <v>30</v>
      </c>
      <c r="J784" t="s">
        <v>29</v>
      </c>
      <c r="K784" t="s">
        <v>56</v>
      </c>
      <c r="L784" t="s">
        <v>31</v>
      </c>
      <c r="M784">
        <v>499</v>
      </c>
      <c r="N784">
        <v>35</v>
      </c>
      <c r="O784">
        <v>321.2</v>
      </c>
      <c r="P784">
        <v>0</v>
      </c>
      <c r="Q784">
        <v>0</v>
      </c>
      <c r="R784">
        <v>5</v>
      </c>
      <c r="S784" t="s">
        <v>266</v>
      </c>
      <c r="T784" t="s">
        <v>31</v>
      </c>
      <c r="W784">
        <v>17465</v>
      </c>
      <c r="X784" t="str">
        <f t="shared" si="48"/>
        <v>No</v>
      </c>
      <c r="Y784" t="str">
        <f t="shared" si="49"/>
        <v>25-48 months</v>
      </c>
      <c r="Z784" t="str">
        <f t="shared" si="50"/>
        <v>35-49</v>
      </c>
      <c r="AA784" s="8">
        <f t="shared" si="51"/>
        <v>0</v>
      </c>
    </row>
    <row r="785" spans="1:27">
      <c r="A785" t="s">
        <v>928</v>
      </c>
      <c r="B785" s="1">
        <v>45311</v>
      </c>
      <c r="C785" s="2" t="s">
        <v>59</v>
      </c>
      <c r="D785" t="s">
        <v>59</v>
      </c>
      <c r="E785" t="s">
        <v>35</v>
      </c>
      <c r="F785">
        <v>41</v>
      </c>
      <c r="G785" t="s">
        <v>27</v>
      </c>
      <c r="H785" t="s">
        <v>67</v>
      </c>
      <c r="I785">
        <v>300</v>
      </c>
      <c r="J785" t="s">
        <v>29</v>
      </c>
      <c r="K785" t="s">
        <v>44</v>
      </c>
      <c r="L785" t="s">
        <v>45</v>
      </c>
      <c r="M785">
        <v>1348</v>
      </c>
      <c r="N785">
        <v>5</v>
      </c>
      <c r="O785">
        <v>591.79999999999995</v>
      </c>
      <c r="P785">
        <v>1</v>
      </c>
      <c r="Q785">
        <v>0</v>
      </c>
      <c r="R785">
        <v>3</v>
      </c>
      <c r="T785" t="s">
        <v>45</v>
      </c>
      <c r="U785" s="1">
        <v>45456</v>
      </c>
      <c r="V785" t="s">
        <v>92</v>
      </c>
      <c r="W785">
        <v>6740</v>
      </c>
      <c r="X785" t="str">
        <f t="shared" si="48"/>
        <v>No</v>
      </c>
      <c r="Y785" t="str">
        <f t="shared" si="49"/>
        <v>0-6 months</v>
      </c>
      <c r="Z785" t="str">
        <f t="shared" si="50"/>
        <v>35-49</v>
      </c>
      <c r="AA785" s="8">
        <f t="shared" si="51"/>
        <v>1</v>
      </c>
    </row>
    <row r="786" spans="1:27">
      <c r="A786" t="s">
        <v>929</v>
      </c>
      <c r="B786" s="1">
        <v>45358</v>
      </c>
      <c r="C786" s="2" t="s">
        <v>39</v>
      </c>
      <c r="D786" t="s">
        <v>40</v>
      </c>
      <c r="E786" t="s">
        <v>41</v>
      </c>
      <c r="F786">
        <v>35</v>
      </c>
      <c r="G786" t="s">
        <v>27</v>
      </c>
      <c r="H786" t="s">
        <v>67</v>
      </c>
      <c r="I786">
        <v>300</v>
      </c>
      <c r="J786" t="s">
        <v>29</v>
      </c>
      <c r="K786" t="s">
        <v>44</v>
      </c>
      <c r="L786" t="s">
        <v>31</v>
      </c>
      <c r="M786">
        <v>1199</v>
      </c>
      <c r="N786">
        <v>30</v>
      </c>
      <c r="O786">
        <v>544.1</v>
      </c>
      <c r="P786">
        <v>0</v>
      </c>
      <c r="Q786">
        <v>0</v>
      </c>
      <c r="R786">
        <v>4</v>
      </c>
      <c r="S786" t="s">
        <v>160</v>
      </c>
      <c r="T786" t="s">
        <v>45</v>
      </c>
      <c r="U786" s="1">
        <v>46260</v>
      </c>
      <c r="V786" t="s">
        <v>97</v>
      </c>
      <c r="W786">
        <v>35970</v>
      </c>
      <c r="X786" t="str">
        <f t="shared" si="48"/>
        <v>No</v>
      </c>
      <c r="Y786" t="str">
        <f t="shared" si="49"/>
        <v>25-48 months</v>
      </c>
      <c r="Z786" t="str">
        <f t="shared" si="50"/>
        <v>35-49</v>
      </c>
      <c r="AA786" s="8">
        <f t="shared" si="51"/>
        <v>1</v>
      </c>
    </row>
    <row r="787" spans="1:27">
      <c r="A787" t="s">
        <v>930</v>
      </c>
      <c r="B787" s="1">
        <v>45525</v>
      </c>
      <c r="C787" s="2" t="s">
        <v>47</v>
      </c>
      <c r="D787" t="s">
        <v>48</v>
      </c>
      <c r="E787" t="s">
        <v>26</v>
      </c>
      <c r="F787">
        <v>44</v>
      </c>
      <c r="G787" t="s">
        <v>27</v>
      </c>
      <c r="H787" t="s">
        <v>28</v>
      </c>
      <c r="I787">
        <v>100</v>
      </c>
      <c r="J787" t="s">
        <v>29</v>
      </c>
      <c r="K787" t="s">
        <v>56</v>
      </c>
      <c r="L787" t="s">
        <v>31</v>
      </c>
      <c r="M787">
        <v>799</v>
      </c>
      <c r="N787">
        <v>24</v>
      </c>
      <c r="O787">
        <v>561.5</v>
      </c>
      <c r="P787">
        <v>0</v>
      </c>
      <c r="Q787">
        <v>0</v>
      </c>
      <c r="R787">
        <v>4</v>
      </c>
      <c r="S787" t="s">
        <v>37</v>
      </c>
      <c r="T787" t="s">
        <v>31</v>
      </c>
      <c r="W787">
        <v>19176</v>
      </c>
      <c r="X787" t="str">
        <f t="shared" si="48"/>
        <v>No</v>
      </c>
      <c r="Y787" t="str">
        <f t="shared" si="49"/>
        <v>13-24 months</v>
      </c>
      <c r="Z787" t="str">
        <f t="shared" si="50"/>
        <v>35-49</v>
      </c>
      <c r="AA787" s="8">
        <f t="shared" si="51"/>
        <v>0</v>
      </c>
    </row>
    <row r="788" spans="1:27">
      <c r="A788" t="s">
        <v>931</v>
      </c>
      <c r="B788" s="1">
        <v>46026</v>
      </c>
      <c r="C788" s="2" t="s">
        <v>183</v>
      </c>
      <c r="D788" t="s">
        <v>184</v>
      </c>
      <c r="E788" t="s">
        <v>26</v>
      </c>
      <c r="F788">
        <v>34</v>
      </c>
      <c r="G788" t="s">
        <v>27</v>
      </c>
      <c r="H788" t="s">
        <v>36</v>
      </c>
      <c r="I788">
        <v>30</v>
      </c>
      <c r="J788" t="s">
        <v>55</v>
      </c>
      <c r="K788" t="s">
        <v>60</v>
      </c>
      <c r="L788" t="s">
        <v>31</v>
      </c>
      <c r="M788">
        <v>499</v>
      </c>
      <c r="N788">
        <v>8</v>
      </c>
      <c r="O788">
        <v>275.8</v>
      </c>
      <c r="P788">
        <v>0</v>
      </c>
      <c r="Q788">
        <v>1</v>
      </c>
      <c r="T788" t="s">
        <v>31</v>
      </c>
      <c r="W788">
        <v>3992</v>
      </c>
      <c r="X788" t="str">
        <f t="shared" si="48"/>
        <v>No</v>
      </c>
      <c r="Y788" t="str">
        <f t="shared" si="49"/>
        <v>7-12 months</v>
      </c>
      <c r="Z788" t="str">
        <f t="shared" si="50"/>
        <v>25-34</v>
      </c>
      <c r="AA788" s="8">
        <f t="shared" si="51"/>
        <v>0</v>
      </c>
    </row>
    <row r="789" spans="1:27">
      <c r="A789" t="s">
        <v>932</v>
      </c>
      <c r="B789" s="1">
        <v>46045</v>
      </c>
      <c r="C789" s="2" t="s">
        <v>24</v>
      </c>
      <c r="D789" t="s">
        <v>25</v>
      </c>
      <c r="E789" t="s">
        <v>26</v>
      </c>
      <c r="F789">
        <v>31</v>
      </c>
      <c r="G789" t="s">
        <v>163</v>
      </c>
      <c r="H789" t="s">
        <v>28</v>
      </c>
      <c r="I789">
        <v>100</v>
      </c>
      <c r="J789" t="s">
        <v>55</v>
      </c>
      <c r="K789" t="s">
        <v>60</v>
      </c>
      <c r="L789" t="s">
        <v>31</v>
      </c>
      <c r="M789">
        <v>799</v>
      </c>
      <c r="N789">
        <v>7</v>
      </c>
      <c r="O789">
        <v>577</v>
      </c>
      <c r="P789">
        <v>1</v>
      </c>
      <c r="Q789">
        <v>0</v>
      </c>
      <c r="R789">
        <v>4</v>
      </c>
      <c r="T789" t="s">
        <v>31</v>
      </c>
      <c r="W789">
        <v>5593</v>
      </c>
      <c r="X789" t="str">
        <f t="shared" si="48"/>
        <v>No</v>
      </c>
      <c r="Y789" t="str">
        <f t="shared" si="49"/>
        <v>7-12 months</v>
      </c>
      <c r="Z789" t="str">
        <f t="shared" si="50"/>
        <v>25-34</v>
      </c>
      <c r="AA789" s="8">
        <f t="shared" si="51"/>
        <v>0</v>
      </c>
    </row>
    <row r="790" spans="1:27">
      <c r="A790" t="s">
        <v>933</v>
      </c>
      <c r="B790" s="1">
        <v>45293</v>
      </c>
      <c r="C790" s="2" t="s">
        <v>71</v>
      </c>
      <c r="D790" t="s">
        <v>72</v>
      </c>
      <c r="E790" t="s">
        <v>64</v>
      </c>
      <c r="F790">
        <v>18</v>
      </c>
      <c r="G790" t="s">
        <v>27</v>
      </c>
      <c r="H790" t="s">
        <v>36</v>
      </c>
      <c r="I790">
        <v>30</v>
      </c>
      <c r="J790" t="s">
        <v>43</v>
      </c>
      <c r="K790" t="s">
        <v>82</v>
      </c>
      <c r="L790" t="s">
        <v>45</v>
      </c>
      <c r="M790">
        <v>648</v>
      </c>
      <c r="N790">
        <v>32</v>
      </c>
      <c r="O790">
        <v>446.9</v>
      </c>
      <c r="P790">
        <v>0</v>
      </c>
      <c r="Q790">
        <v>0</v>
      </c>
      <c r="R790">
        <v>5</v>
      </c>
      <c r="S790" t="s">
        <v>117</v>
      </c>
      <c r="T790" t="s">
        <v>31</v>
      </c>
      <c r="W790">
        <v>20736</v>
      </c>
      <c r="X790" t="str">
        <f t="shared" si="48"/>
        <v>No</v>
      </c>
      <c r="Y790" t="str">
        <f t="shared" si="49"/>
        <v>25-48 months</v>
      </c>
      <c r="Z790" t="str">
        <f t="shared" si="50"/>
        <v>18-24</v>
      </c>
      <c r="AA790" s="8">
        <f t="shared" si="51"/>
        <v>0</v>
      </c>
    </row>
    <row r="791" spans="1:27">
      <c r="A791" t="s">
        <v>934</v>
      </c>
      <c r="B791" s="1">
        <v>45780</v>
      </c>
      <c r="C791" s="2" t="s">
        <v>24</v>
      </c>
      <c r="D791" t="s">
        <v>25</v>
      </c>
      <c r="E791" t="s">
        <v>26</v>
      </c>
      <c r="F791">
        <v>28</v>
      </c>
      <c r="G791" t="s">
        <v>54</v>
      </c>
      <c r="H791" t="s">
        <v>36</v>
      </c>
      <c r="I791">
        <v>30</v>
      </c>
      <c r="J791" t="s">
        <v>55</v>
      </c>
      <c r="K791" t="s">
        <v>60</v>
      </c>
      <c r="L791" t="s">
        <v>45</v>
      </c>
      <c r="M791">
        <v>648</v>
      </c>
      <c r="N791">
        <v>16</v>
      </c>
      <c r="O791">
        <v>290.2</v>
      </c>
      <c r="P791">
        <v>0</v>
      </c>
      <c r="Q791">
        <v>0</v>
      </c>
      <c r="R791">
        <v>4</v>
      </c>
      <c r="S791" t="s">
        <v>126</v>
      </c>
      <c r="T791" t="s">
        <v>31</v>
      </c>
      <c r="W791">
        <v>10368</v>
      </c>
      <c r="X791" t="str">
        <f t="shared" si="48"/>
        <v>No</v>
      </c>
      <c r="Y791" t="str">
        <f t="shared" si="49"/>
        <v>13-24 months</v>
      </c>
      <c r="Z791" t="str">
        <f t="shared" si="50"/>
        <v>25-34</v>
      </c>
      <c r="AA791" s="8">
        <f t="shared" si="51"/>
        <v>0</v>
      </c>
    </row>
    <row r="792" spans="1:27">
      <c r="A792" t="s">
        <v>935</v>
      </c>
      <c r="B792" s="1">
        <v>44642</v>
      </c>
      <c r="C792" s="2" t="s">
        <v>59</v>
      </c>
      <c r="D792" t="s">
        <v>59</v>
      </c>
      <c r="E792" t="s">
        <v>35</v>
      </c>
      <c r="F792">
        <v>29</v>
      </c>
      <c r="G792" t="s">
        <v>27</v>
      </c>
      <c r="H792" t="s">
        <v>36</v>
      </c>
      <c r="I792">
        <v>30</v>
      </c>
      <c r="J792" t="s">
        <v>55</v>
      </c>
      <c r="K792" t="s">
        <v>44</v>
      </c>
      <c r="L792" t="s">
        <v>45</v>
      </c>
      <c r="M792">
        <v>648</v>
      </c>
      <c r="N792">
        <v>53</v>
      </c>
      <c r="O792">
        <v>353.4</v>
      </c>
      <c r="P792">
        <v>1</v>
      </c>
      <c r="Q792">
        <v>1</v>
      </c>
      <c r="R792">
        <v>5</v>
      </c>
      <c r="S792" t="s">
        <v>151</v>
      </c>
      <c r="T792" t="s">
        <v>31</v>
      </c>
      <c r="W792">
        <v>34344</v>
      </c>
      <c r="X792" t="str">
        <f t="shared" si="48"/>
        <v>No</v>
      </c>
      <c r="Y792" t="str">
        <f t="shared" si="49"/>
        <v>48+ months</v>
      </c>
      <c r="Z792" t="str">
        <f t="shared" si="50"/>
        <v>25-34</v>
      </c>
      <c r="AA792" s="8">
        <f t="shared" si="51"/>
        <v>0</v>
      </c>
    </row>
    <row r="793" spans="1:27">
      <c r="A793" t="s">
        <v>936</v>
      </c>
      <c r="B793" s="1">
        <v>46132</v>
      </c>
      <c r="C793" s="2" t="s">
        <v>937</v>
      </c>
      <c r="D793" t="s">
        <v>40</v>
      </c>
      <c r="E793" t="s">
        <v>41</v>
      </c>
      <c r="F793">
        <v>46</v>
      </c>
      <c r="G793" t="s">
        <v>27</v>
      </c>
      <c r="H793" t="s">
        <v>28</v>
      </c>
      <c r="I793">
        <v>100</v>
      </c>
      <c r="J793" t="s">
        <v>55</v>
      </c>
      <c r="K793" t="s">
        <v>56</v>
      </c>
      <c r="L793" t="s">
        <v>45</v>
      </c>
      <c r="M793">
        <v>948</v>
      </c>
      <c r="N793">
        <v>4</v>
      </c>
      <c r="O793">
        <v>267.8</v>
      </c>
      <c r="P793">
        <v>1</v>
      </c>
      <c r="Q793">
        <v>0</v>
      </c>
      <c r="R793">
        <v>2</v>
      </c>
      <c r="S793" t="s">
        <v>240</v>
      </c>
      <c r="T793" t="s">
        <v>31</v>
      </c>
      <c r="W793">
        <v>3792</v>
      </c>
      <c r="X793" t="str">
        <f t="shared" si="48"/>
        <v>No</v>
      </c>
      <c r="Y793" t="str">
        <f t="shared" si="49"/>
        <v>0-6 months</v>
      </c>
      <c r="Z793" t="str">
        <f t="shared" si="50"/>
        <v>35-49</v>
      </c>
      <c r="AA793" s="8">
        <f t="shared" si="51"/>
        <v>0</v>
      </c>
    </row>
    <row r="794" spans="1:27">
      <c r="A794" t="s">
        <v>938</v>
      </c>
      <c r="B794" s="1">
        <v>46183</v>
      </c>
      <c r="C794" s="2" t="s">
        <v>158</v>
      </c>
      <c r="D794" t="s">
        <v>159</v>
      </c>
      <c r="E794" t="s">
        <v>64</v>
      </c>
      <c r="F794">
        <v>37</v>
      </c>
      <c r="G794" t="s">
        <v>54</v>
      </c>
      <c r="H794" t="s">
        <v>28</v>
      </c>
      <c r="I794">
        <v>100</v>
      </c>
      <c r="J794" t="s">
        <v>55</v>
      </c>
      <c r="K794" t="s">
        <v>56</v>
      </c>
      <c r="L794" t="s">
        <v>45</v>
      </c>
      <c r="M794">
        <v>948</v>
      </c>
      <c r="N794">
        <v>1</v>
      </c>
      <c r="O794">
        <v>598</v>
      </c>
      <c r="P794">
        <v>0</v>
      </c>
      <c r="Q794">
        <v>0</v>
      </c>
      <c r="R794">
        <v>3</v>
      </c>
      <c r="S794" t="s">
        <v>86</v>
      </c>
      <c r="T794" t="s">
        <v>45</v>
      </c>
      <c r="U794" s="1">
        <v>46222</v>
      </c>
      <c r="V794" t="s">
        <v>92</v>
      </c>
      <c r="W794">
        <v>948</v>
      </c>
      <c r="X794" t="str">
        <f t="shared" si="48"/>
        <v>No</v>
      </c>
      <c r="Y794" t="str">
        <f t="shared" si="49"/>
        <v>0-6 months</v>
      </c>
      <c r="Z794" t="str">
        <f t="shared" si="50"/>
        <v>35-49</v>
      </c>
      <c r="AA794" s="8">
        <f t="shared" si="51"/>
        <v>1</v>
      </c>
    </row>
    <row r="795" spans="1:27">
      <c r="A795" t="s">
        <v>939</v>
      </c>
      <c r="B795" s="1">
        <v>45494</v>
      </c>
      <c r="C795" s="2" t="s">
        <v>39</v>
      </c>
      <c r="D795" t="s">
        <v>40</v>
      </c>
      <c r="E795" t="s">
        <v>41</v>
      </c>
      <c r="F795">
        <v>21</v>
      </c>
      <c r="G795" t="s">
        <v>54</v>
      </c>
      <c r="H795" t="s">
        <v>36</v>
      </c>
      <c r="I795">
        <v>30</v>
      </c>
      <c r="J795" t="s">
        <v>55</v>
      </c>
      <c r="K795" t="s">
        <v>56</v>
      </c>
      <c r="L795" t="s">
        <v>31</v>
      </c>
      <c r="M795">
        <v>499</v>
      </c>
      <c r="N795">
        <v>25</v>
      </c>
      <c r="O795">
        <v>102.1</v>
      </c>
      <c r="P795">
        <v>5</v>
      </c>
      <c r="Q795">
        <v>0</v>
      </c>
      <c r="R795">
        <v>1</v>
      </c>
      <c r="T795" t="s">
        <v>31</v>
      </c>
      <c r="W795">
        <v>12475</v>
      </c>
      <c r="X795" t="str">
        <f t="shared" si="48"/>
        <v>No</v>
      </c>
      <c r="Y795" t="str">
        <f t="shared" si="49"/>
        <v>25-48 months</v>
      </c>
      <c r="Z795" t="str">
        <f t="shared" si="50"/>
        <v>18-24</v>
      </c>
      <c r="AA795" s="8">
        <f t="shared" si="51"/>
        <v>0</v>
      </c>
    </row>
    <row r="796" spans="1:27">
      <c r="A796" t="s">
        <v>940</v>
      </c>
      <c r="B796" s="1">
        <v>46202</v>
      </c>
      <c r="C796" s="2" t="s">
        <v>71</v>
      </c>
      <c r="D796" t="s">
        <v>72</v>
      </c>
      <c r="E796" t="s">
        <v>64</v>
      </c>
      <c r="F796">
        <v>49</v>
      </c>
      <c r="G796" t="s">
        <v>27</v>
      </c>
      <c r="H796" t="s">
        <v>42</v>
      </c>
      <c r="I796">
        <v>1000</v>
      </c>
      <c r="J796" t="s">
        <v>55</v>
      </c>
      <c r="K796" t="s">
        <v>30</v>
      </c>
      <c r="L796" t="s">
        <v>45</v>
      </c>
      <c r="M796">
        <v>1948</v>
      </c>
      <c r="N796">
        <v>1</v>
      </c>
      <c r="O796">
        <v>1123.4000000000001</v>
      </c>
      <c r="P796">
        <v>2</v>
      </c>
      <c r="Q796">
        <v>0</v>
      </c>
      <c r="R796">
        <v>2</v>
      </c>
      <c r="S796" t="s">
        <v>540</v>
      </c>
      <c r="T796" t="s">
        <v>45</v>
      </c>
      <c r="U796" s="1">
        <v>46246</v>
      </c>
      <c r="V796" t="s">
        <v>92</v>
      </c>
      <c r="W796">
        <v>1948</v>
      </c>
      <c r="X796" t="str">
        <f t="shared" si="48"/>
        <v>No</v>
      </c>
      <c r="Y796" t="str">
        <f t="shared" si="49"/>
        <v>0-6 months</v>
      </c>
      <c r="Z796" t="str">
        <f t="shared" si="50"/>
        <v>35-49</v>
      </c>
      <c r="AA796" s="8">
        <f t="shared" si="51"/>
        <v>1</v>
      </c>
    </row>
    <row r="797" spans="1:27">
      <c r="A797" t="s">
        <v>941</v>
      </c>
      <c r="B797" s="1">
        <v>44896</v>
      </c>
      <c r="C797" s="2" t="s">
        <v>158</v>
      </c>
      <c r="D797" t="s">
        <v>159</v>
      </c>
      <c r="E797" t="s">
        <v>64</v>
      </c>
      <c r="F797">
        <v>35</v>
      </c>
      <c r="G797" t="s">
        <v>27</v>
      </c>
      <c r="H797" t="s">
        <v>36</v>
      </c>
      <c r="I797">
        <v>30</v>
      </c>
      <c r="J797" t="s">
        <v>55</v>
      </c>
      <c r="K797" t="s">
        <v>56</v>
      </c>
      <c r="L797" t="s">
        <v>31</v>
      </c>
      <c r="M797">
        <v>499</v>
      </c>
      <c r="N797">
        <v>45</v>
      </c>
      <c r="O797">
        <v>277.2</v>
      </c>
      <c r="P797">
        <v>1</v>
      </c>
      <c r="Q797">
        <v>0</v>
      </c>
      <c r="R797">
        <v>3</v>
      </c>
      <c r="S797" t="s">
        <v>149</v>
      </c>
      <c r="T797" t="s">
        <v>31</v>
      </c>
      <c r="W797">
        <v>22455</v>
      </c>
      <c r="X797" t="str">
        <f t="shared" si="48"/>
        <v>No</v>
      </c>
      <c r="Y797" t="str">
        <f t="shared" si="49"/>
        <v>25-48 months</v>
      </c>
      <c r="Z797" t="str">
        <f t="shared" si="50"/>
        <v>35-49</v>
      </c>
      <c r="AA797" s="8">
        <f t="shared" si="51"/>
        <v>0</v>
      </c>
    </row>
    <row r="798" spans="1:27">
      <c r="A798" t="s">
        <v>942</v>
      </c>
      <c r="B798" s="1">
        <v>45373</v>
      </c>
      <c r="C798" s="2" t="s">
        <v>66</v>
      </c>
      <c r="D798" t="s">
        <v>40</v>
      </c>
      <c r="E798" t="s">
        <v>41</v>
      </c>
      <c r="F798">
        <v>38</v>
      </c>
      <c r="G798" t="s">
        <v>27</v>
      </c>
      <c r="H798" t="s">
        <v>42</v>
      </c>
      <c r="I798">
        <v>1000</v>
      </c>
      <c r="J798" t="s">
        <v>29</v>
      </c>
      <c r="K798" t="s">
        <v>44</v>
      </c>
      <c r="L798" t="s">
        <v>31</v>
      </c>
      <c r="M798">
        <v>1799</v>
      </c>
      <c r="N798">
        <v>29</v>
      </c>
      <c r="O798">
        <v>876.9</v>
      </c>
      <c r="P798">
        <v>1</v>
      </c>
      <c r="Q798">
        <v>0</v>
      </c>
      <c r="R798">
        <v>4</v>
      </c>
      <c r="S798" t="s">
        <v>160</v>
      </c>
      <c r="T798" t="s">
        <v>31</v>
      </c>
      <c r="W798">
        <v>52171</v>
      </c>
      <c r="X798" t="str">
        <f t="shared" si="48"/>
        <v>No</v>
      </c>
      <c r="Y798" t="str">
        <f t="shared" si="49"/>
        <v>25-48 months</v>
      </c>
      <c r="Z798" t="str">
        <f t="shared" si="50"/>
        <v>35-49</v>
      </c>
      <c r="AA798" s="8">
        <f t="shared" si="51"/>
        <v>0</v>
      </c>
    </row>
    <row r="799" spans="1:27">
      <c r="A799" t="s">
        <v>943</v>
      </c>
      <c r="B799" s="1">
        <v>46169</v>
      </c>
      <c r="C799" s="2" t="s">
        <v>158</v>
      </c>
      <c r="D799" t="s">
        <v>159</v>
      </c>
      <c r="E799" t="s">
        <v>64</v>
      </c>
      <c r="F799">
        <v>32</v>
      </c>
      <c r="G799" t="s">
        <v>54</v>
      </c>
      <c r="H799" t="s">
        <v>67</v>
      </c>
      <c r="I799">
        <v>300</v>
      </c>
      <c r="J799" t="s">
        <v>43</v>
      </c>
      <c r="K799" t="s">
        <v>30</v>
      </c>
      <c r="L799" t="s">
        <v>31</v>
      </c>
      <c r="M799">
        <v>1199</v>
      </c>
      <c r="N799">
        <v>3</v>
      </c>
      <c r="O799">
        <v>817.5</v>
      </c>
      <c r="P799">
        <v>1</v>
      </c>
      <c r="Q799">
        <v>0</v>
      </c>
      <c r="R799">
        <v>3</v>
      </c>
      <c r="S799" t="s">
        <v>240</v>
      </c>
      <c r="T799" t="s">
        <v>31</v>
      </c>
      <c r="W799">
        <v>3597</v>
      </c>
      <c r="X799" t="str">
        <f t="shared" si="48"/>
        <v>No</v>
      </c>
      <c r="Y799" t="str">
        <f t="shared" si="49"/>
        <v>0-6 months</v>
      </c>
      <c r="Z799" t="str">
        <f t="shared" si="50"/>
        <v>25-34</v>
      </c>
      <c r="AA799" s="8">
        <f t="shared" si="51"/>
        <v>0</v>
      </c>
    </row>
    <row r="800" spans="1:27">
      <c r="A800" t="s">
        <v>944</v>
      </c>
      <c r="B800" s="1">
        <v>45533</v>
      </c>
      <c r="C800" s="2" t="s">
        <v>66</v>
      </c>
      <c r="D800" t="s">
        <v>40</v>
      </c>
      <c r="E800" t="s">
        <v>41</v>
      </c>
      <c r="F800">
        <v>34</v>
      </c>
      <c r="G800" t="s">
        <v>27</v>
      </c>
      <c r="H800" t="s">
        <v>28</v>
      </c>
      <c r="I800">
        <v>100</v>
      </c>
      <c r="J800" t="s">
        <v>55</v>
      </c>
      <c r="K800" t="s">
        <v>82</v>
      </c>
      <c r="L800" t="s">
        <v>45</v>
      </c>
      <c r="M800">
        <v>948</v>
      </c>
      <c r="N800">
        <v>24</v>
      </c>
      <c r="O800">
        <v>676</v>
      </c>
      <c r="P800">
        <v>1</v>
      </c>
      <c r="Q800">
        <v>0</v>
      </c>
      <c r="R800">
        <v>4</v>
      </c>
      <c r="S800" t="s">
        <v>130</v>
      </c>
      <c r="T800" t="s">
        <v>31</v>
      </c>
      <c r="W800">
        <v>22752</v>
      </c>
      <c r="X800" t="str">
        <f t="shared" si="48"/>
        <v>No</v>
      </c>
      <c r="Y800" t="str">
        <f t="shared" si="49"/>
        <v>13-24 months</v>
      </c>
      <c r="Z800" t="str">
        <f t="shared" si="50"/>
        <v>25-34</v>
      </c>
      <c r="AA800" s="8">
        <f t="shared" si="51"/>
        <v>0</v>
      </c>
    </row>
    <row r="801" spans="1:27">
      <c r="A801" t="s">
        <v>945</v>
      </c>
      <c r="B801" s="1">
        <v>45310</v>
      </c>
      <c r="C801" s="2" t="s">
        <v>39</v>
      </c>
      <c r="D801" t="s">
        <v>40</v>
      </c>
      <c r="E801" t="s">
        <v>41</v>
      </c>
      <c r="F801">
        <v>42</v>
      </c>
      <c r="G801" t="s">
        <v>54</v>
      </c>
      <c r="H801" t="s">
        <v>36</v>
      </c>
      <c r="I801">
        <v>30</v>
      </c>
      <c r="J801" t="s">
        <v>29</v>
      </c>
      <c r="K801" t="s">
        <v>56</v>
      </c>
      <c r="L801" t="s">
        <v>45</v>
      </c>
      <c r="M801">
        <v>648</v>
      </c>
      <c r="N801">
        <v>31</v>
      </c>
      <c r="O801">
        <v>506.4</v>
      </c>
      <c r="P801">
        <v>4</v>
      </c>
      <c r="Q801">
        <v>0</v>
      </c>
      <c r="R801">
        <v>2</v>
      </c>
      <c r="T801" t="s">
        <v>31</v>
      </c>
      <c r="W801">
        <v>20088</v>
      </c>
      <c r="X801" t="str">
        <f t="shared" si="48"/>
        <v>No</v>
      </c>
      <c r="Y801" t="str">
        <f t="shared" si="49"/>
        <v>25-48 months</v>
      </c>
      <c r="Z801" t="str">
        <f t="shared" si="50"/>
        <v>35-49</v>
      </c>
      <c r="AA801" s="8">
        <f t="shared" si="51"/>
        <v>0</v>
      </c>
    </row>
    <row r="802" spans="1:27">
      <c r="A802" t="s">
        <v>946</v>
      </c>
      <c r="B802" s="1">
        <v>44922</v>
      </c>
      <c r="C802" s="2" t="s">
        <v>89</v>
      </c>
      <c r="D802" t="s">
        <v>90</v>
      </c>
      <c r="E802" t="s">
        <v>41</v>
      </c>
      <c r="F802">
        <v>31</v>
      </c>
      <c r="G802" t="s">
        <v>27</v>
      </c>
      <c r="H802" t="s">
        <v>67</v>
      </c>
      <c r="I802">
        <v>300</v>
      </c>
      <c r="J802" t="s">
        <v>29</v>
      </c>
      <c r="K802" t="s">
        <v>82</v>
      </c>
      <c r="L802" t="s">
        <v>45</v>
      </c>
      <c r="M802">
        <v>1348</v>
      </c>
      <c r="N802">
        <v>44</v>
      </c>
      <c r="O802">
        <v>843.2</v>
      </c>
      <c r="P802">
        <v>0</v>
      </c>
      <c r="Q802">
        <v>0</v>
      </c>
      <c r="R802">
        <v>2</v>
      </c>
      <c r="S802" t="s">
        <v>433</v>
      </c>
      <c r="T802" t="s">
        <v>31</v>
      </c>
      <c r="W802">
        <v>59312</v>
      </c>
      <c r="X802" t="str">
        <f t="shared" si="48"/>
        <v>No</v>
      </c>
      <c r="Y802" t="str">
        <f t="shared" si="49"/>
        <v>25-48 months</v>
      </c>
      <c r="Z802" t="str">
        <f t="shared" si="50"/>
        <v>25-34</v>
      </c>
      <c r="AA802" s="8">
        <f t="shared" si="51"/>
        <v>0</v>
      </c>
    </row>
    <row r="803" spans="1:27">
      <c r="A803" t="s">
        <v>947</v>
      </c>
      <c r="B803" s="1">
        <v>44650</v>
      </c>
      <c r="C803" s="2" t="s">
        <v>71</v>
      </c>
      <c r="D803" t="s">
        <v>72</v>
      </c>
      <c r="E803" t="s">
        <v>64</v>
      </c>
      <c r="F803">
        <v>59</v>
      </c>
      <c r="G803" t="s">
        <v>54</v>
      </c>
      <c r="H803" t="s">
        <v>67</v>
      </c>
      <c r="I803">
        <v>300</v>
      </c>
      <c r="J803" t="s">
        <v>43</v>
      </c>
      <c r="K803" t="s">
        <v>44</v>
      </c>
      <c r="L803" t="s">
        <v>45</v>
      </c>
      <c r="M803">
        <v>1348</v>
      </c>
      <c r="N803">
        <v>53</v>
      </c>
      <c r="O803">
        <v>666.5</v>
      </c>
      <c r="P803">
        <v>0</v>
      </c>
      <c r="Q803">
        <v>1</v>
      </c>
      <c r="R803">
        <v>4</v>
      </c>
      <c r="S803" t="s">
        <v>75</v>
      </c>
      <c r="T803" t="s">
        <v>31</v>
      </c>
      <c r="W803">
        <v>71444</v>
      </c>
      <c r="X803" t="str">
        <f t="shared" si="48"/>
        <v>No</v>
      </c>
      <c r="Y803" t="str">
        <f t="shared" si="49"/>
        <v>48+ months</v>
      </c>
      <c r="Z803" t="str">
        <f t="shared" si="50"/>
        <v>50+</v>
      </c>
      <c r="AA803" s="8">
        <f t="shared" si="51"/>
        <v>0</v>
      </c>
    </row>
    <row r="804" spans="1:27">
      <c r="A804" t="s">
        <v>948</v>
      </c>
      <c r="B804" s="1">
        <v>45775</v>
      </c>
      <c r="C804" s="2" t="s">
        <v>71</v>
      </c>
      <c r="D804" t="s">
        <v>72</v>
      </c>
      <c r="E804" t="s">
        <v>64</v>
      </c>
      <c r="F804">
        <v>28</v>
      </c>
      <c r="G804" t="s">
        <v>27</v>
      </c>
      <c r="H804" t="s">
        <v>36</v>
      </c>
      <c r="I804">
        <v>30</v>
      </c>
      <c r="J804" t="s">
        <v>55</v>
      </c>
      <c r="K804" t="s">
        <v>82</v>
      </c>
      <c r="L804" t="s">
        <v>31</v>
      </c>
      <c r="M804">
        <v>499</v>
      </c>
      <c r="N804">
        <v>16</v>
      </c>
      <c r="O804">
        <v>253.5</v>
      </c>
      <c r="P804">
        <v>2</v>
      </c>
      <c r="Q804">
        <v>0</v>
      </c>
      <c r="R804">
        <v>2</v>
      </c>
      <c r="S804" t="s">
        <v>240</v>
      </c>
      <c r="T804" t="s">
        <v>31</v>
      </c>
      <c r="W804">
        <v>7984</v>
      </c>
      <c r="X804" t="str">
        <f t="shared" si="48"/>
        <v>No</v>
      </c>
      <c r="Y804" t="str">
        <f t="shared" si="49"/>
        <v>13-24 months</v>
      </c>
      <c r="Z804" t="str">
        <f t="shared" si="50"/>
        <v>25-34</v>
      </c>
      <c r="AA804" s="8">
        <f t="shared" si="51"/>
        <v>0</v>
      </c>
    </row>
    <row r="805" spans="1:27">
      <c r="A805" t="s">
        <v>949</v>
      </c>
      <c r="B805" s="1">
        <v>45212</v>
      </c>
      <c r="C805" s="2" t="s">
        <v>66</v>
      </c>
      <c r="D805" t="s">
        <v>40</v>
      </c>
      <c r="E805" t="s">
        <v>41</v>
      </c>
      <c r="F805">
        <v>24</v>
      </c>
      <c r="G805" t="s">
        <v>27</v>
      </c>
      <c r="H805" t="s">
        <v>42</v>
      </c>
      <c r="I805">
        <v>1000</v>
      </c>
      <c r="J805" t="s">
        <v>55</v>
      </c>
      <c r="K805" t="s">
        <v>82</v>
      </c>
      <c r="L805" t="s">
        <v>45</v>
      </c>
      <c r="M805">
        <v>1948</v>
      </c>
      <c r="N805">
        <v>23</v>
      </c>
      <c r="O805">
        <v>1405.5</v>
      </c>
      <c r="P805">
        <v>0</v>
      </c>
      <c r="Q805">
        <v>0</v>
      </c>
      <c r="R805">
        <v>2</v>
      </c>
      <c r="S805" t="s">
        <v>598</v>
      </c>
      <c r="T805" t="s">
        <v>45</v>
      </c>
      <c r="U805" s="1">
        <v>45905</v>
      </c>
      <c r="V805" t="s">
        <v>78</v>
      </c>
      <c r="W805">
        <v>44804</v>
      </c>
      <c r="X805" t="str">
        <f t="shared" si="48"/>
        <v>No</v>
      </c>
      <c r="Y805" t="str">
        <f t="shared" si="49"/>
        <v>13-24 months</v>
      </c>
      <c r="Z805" t="str">
        <f t="shared" si="50"/>
        <v>18-24</v>
      </c>
      <c r="AA805" s="8">
        <f t="shared" si="51"/>
        <v>1</v>
      </c>
    </row>
    <row r="806" spans="1:27">
      <c r="A806" t="s">
        <v>950</v>
      </c>
      <c r="B806" s="1">
        <v>46224</v>
      </c>
      <c r="C806" s="2" t="s">
        <v>59</v>
      </c>
      <c r="D806" t="s">
        <v>59</v>
      </c>
      <c r="E806" t="s">
        <v>35</v>
      </c>
      <c r="F806">
        <v>36</v>
      </c>
      <c r="G806" t="s">
        <v>54</v>
      </c>
      <c r="H806" t="s">
        <v>28</v>
      </c>
      <c r="I806">
        <v>100</v>
      </c>
      <c r="J806" t="s">
        <v>55</v>
      </c>
      <c r="K806" t="s">
        <v>60</v>
      </c>
      <c r="L806" t="s">
        <v>31</v>
      </c>
      <c r="M806">
        <v>799</v>
      </c>
      <c r="N806">
        <v>1</v>
      </c>
      <c r="O806">
        <v>306.7</v>
      </c>
      <c r="P806">
        <v>1</v>
      </c>
      <c r="Q806">
        <v>0</v>
      </c>
      <c r="R806">
        <v>2</v>
      </c>
      <c r="S806" t="s">
        <v>337</v>
      </c>
      <c r="T806" t="s">
        <v>31</v>
      </c>
      <c r="W806">
        <v>799</v>
      </c>
      <c r="X806" t="str">
        <f t="shared" si="48"/>
        <v>No</v>
      </c>
      <c r="Y806" t="str">
        <f t="shared" si="49"/>
        <v>0-6 months</v>
      </c>
      <c r="Z806" t="str">
        <f t="shared" si="50"/>
        <v>35-49</v>
      </c>
      <c r="AA806" s="8">
        <f t="shared" si="51"/>
        <v>0</v>
      </c>
    </row>
    <row r="807" spans="1:27">
      <c r="A807" t="s">
        <v>951</v>
      </c>
      <c r="B807" s="1">
        <v>45982</v>
      </c>
      <c r="C807" s="2" t="s">
        <v>146</v>
      </c>
      <c r="D807" t="s">
        <v>147</v>
      </c>
      <c r="E807" t="s">
        <v>26</v>
      </c>
      <c r="F807">
        <v>37</v>
      </c>
      <c r="G807" t="s">
        <v>54</v>
      </c>
      <c r="H807" t="s">
        <v>36</v>
      </c>
      <c r="I807">
        <v>30</v>
      </c>
      <c r="J807" t="s">
        <v>55</v>
      </c>
      <c r="K807" t="s">
        <v>56</v>
      </c>
      <c r="L807" t="s">
        <v>45</v>
      </c>
      <c r="M807">
        <v>648</v>
      </c>
      <c r="N807">
        <v>4</v>
      </c>
      <c r="O807">
        <v>333</v>
      </c>
      <c r="P807">
        <v>0</v>
      </c>
      <c r="Q807">
        <v>1</v>
      </c>
      <c r="R807">
        <v>4</v>
      </c>
      <c r="S807" t="s">
        <v>244</v>
      </c>
      <c r="T807" t="s">
        <v>45</v>
      </c>
      <c r="U807" s="1">
        <v>46108</v>
      </c>
      <c r="V807" t="s">
        <v>92</v>
      </c>
      <c r="W807">
        <v>2592</v>
      </c>
      <c r="X807" t="str">
        <f t="shared" si="48"/>
        <v>No</v>
      </c>
      <c r="Y807" t="str">
        <f t="shared" si="49"/>
        <v>0-6 months</v>
      </c>
      <c r="Z807" t="str">
        <f t="shared" si="50"/>
        <v>35-49</v>
      </c>
      <c r="AA807" s="8">
        <f t="shared" si="51"/>
        <v>1</v>
      </c>
    </row>
    <row r="808" spans="1:27">
      <c r="A808" t="s">
        <v>952</v>
      </c>
      <c r="B808" s="1">
        <v>45516</v>
      </c>
      <c r="C808" s="2" t="s">
        <v>146</v>
      </c>
      <c r="D808" t="s">
        <v>147</v>
      </c>
      <c r="E808" t="s">
        <v>26</v>
      </c>
      <c r="F808">
        <v>39</v>
      </c>
      <c r="G808" t="s">
        <v>27</v>
      </c>
      <c r="H808" t="s">
        <v>42</v>
      </c>
      <c r="I808">
        <v>1000</v>
      </c>
      <c r="J808" t="s">
        <v>55</v>
      </c>
      <c r="K808" t="s">
        <v>82</v>
      </c>
      <c r="L808" t="s">
        <v>31</v>
      </c>
      <c r="M808">
        <v>1799</v>
      </c>
      <c r="N808">
        <v>25</v>
      </c>
      <c r="O808">
        <v>1273.8</v>
      </c>
      <c r="P808">
        <v>1</v>
      </c>
      <c r="Q808">
        <v>0</v>
      </c>
      <c r="R808">
        <v>5</v>
      </c>
      <c r="S808" t="s">
        <v>164</v>
      </c>
      <c r="T808" t="s">
        <v>31</v>
      </c>
      <c r="W808">
        <v>44975</v>
      </c>
      <c r="X808" t="str">
        <f t="shared" si="48"/>
        <v>No</v>
      </c>
      <c r="Y808" t="str">
        <f t="shared" si="49"/>
        <v>25-48 months</v>
      </c>
      <c r="Z808" t="str">
        <f t="shared" si="50"/>
        <v>35-49</v>
      </c>
      <c r="AA808" s="8">
        <f t="shared" si="51"/>
        <v>0</v>
      </c>
    </row>
    <row r="809" spans="1:27">
      <c r="A809" t="s">
        <v>953</v>
      </c>
      <c r="B809" s="1">
        <v>45634</v>
      </c>
      <c r="C809" s="2" t="s">
        <v>47</v>
      </c>
      <c r="D809" t="s">
        <v>48</v>
      </c>
      <c r="E809" t="s">
        <v>26</v>
      </c>
      <c r="F809">
        <v>41</v>
      </c>
      <c r="G809" t="s">
        <v>27</v>
      </c>
      <c r="H809" t="s">
        <v>36</v>
      </c>
      <c r="I809">
        <v>30</v>
      </c>
      <c r="J809" t="s">
        <v>43</v>
      </c>
      <c r="K809" t="s">
        <v>82</v>
      </c>
      <c r="L809" t="s">
        <v>45</v>
      </c>
      <c r="M809">
        <v>648</v>
      </c>
      <c r="N809">
        <v>21</v>
      </c>
      <c r="O809">
        <v>264.7</v>
      </c>
      <c r="P809">
        <v>2</v>
      </c>
      <c r="Q809">
        <v>0</v>
      </c>
      <c r="R809">
        <v>3</v>
      </c>
      <c r="S809" t="s">
        <v>86</v>
      </c>
      <c r="T809" t="s">
        <v>31</v>
      </c>
      <c r="W809">
        <v>13608</v>
      </c>
      <c r="X809" t="str">
        <f t="shared" si="48"/>
        <v>No</v>
      </c>
      <c r="Y809" t="str">
        <f t="shared" si="49"/>
        <v>13-24 months</v>
      </c>
      <c r="Z809" t="str">
        <f t="shared" si="50"/>
        <v>35-49</v>
      </c>
      <c r="AA809" s="8">
        <f t="shared" si="51"/>
        <v>0</v>
      </c>
    </row>
    <row r="810" spans="1:27">
      <c r="A810" t="s">
        <v>954</v>
      </c>
      <c r="B810" s="1">
        <v>46001</v>
      </c>
      <c r="C810" s="2" t="s">
        <v>71</v>
      </c>
      <c r="D810" t="s">
        <v>72</v>
      </c>
      <c r="E810" t="s">
        <v>64</v>
      </c>
      <c r="F810">
        <v>42</v>
      </c>
      <c r="G810" t="s">
        <v>27</v>
      </c>
      <c r="H810" t="s">
        <v>67</v>
      </c>
      <c r="I810">
        <v>300</v>
      </c>
      <c r="J810" t="s">
        <v>55</v>
      </c>
      <c r="K810" t="s">
        <v>60</v>
      </c>
      <c r="L810" t="s">
        <v>31</v>
      </c>
      <c r="M810">
        <v>1199</v>
      </c>
      <c r="N810">
        <v>9</v>
      </c>
      <c r="O810">
        <v>937</v>
      </c>
      <c r="P810">
        <v>2</v>
      </c>
      <c r="Q810">
        <v>0</v>
      </c>
      <c r="R810">
        <v>4</v>
      </c>
      <c r="S810" t="s">
        <v>91</v>
      </c>
      <c r="T810" t="s">
        <v>31</v>
      </c>
      <c r="W810">
        <v>10791</v>
      </c>
      <c r="X810" t="str">
        <f t="shared" si="48"/>
        <v>No</v>
      </c>
      <c r="Y810" t="str">
        <f t="shared" si="49"/>
        <v>7-12 months</v>
      </c>
      <c r="Z810" t="str">
        <f t="shared" si="50"/>
        <v>35-49</v>
      </c>
      <c r="AA810" s="8">
        <f t="shared" si="51"/>
        <v>0</v>
      </c>
    </row>
    <row r="811" spans="1:27">
      <c r="A811" t="s">
        <v>955</v>
      </c>
      <c r="B811" s="1">
        <v>45994</v>
      </c>
      <c r="C811" s="2" t="s">
        <v>146</v>
      </c>
      <c r="D811" t="s">
        <v>147</v>
      </c>
      <c r="E811" t="s">
        <v>26</v>
      </c>
      <c r="F811">
        <v>39</v>
      </c>
      <c r="G811" t="s">
        <v>54</v>
      </c>
      <c r="H811" t="s">
        <v>28</v>
      </c>
      <c r="I811">
        <v>100</v>
      </c>
      <c r="J811" t="s">
        <v>55</v>
      </c>
      <c r="K811" t="s">
        <v>30</v>
      </c>
      <c r="L811" t="s">
        <v>45</v>
      </c>
      <c r="M811">
        <v>948</v>
      </c>
      <c r="N811">
        <v>7</v>
      </c>
      <c r="O811">
        <v>419.6</v>
      </c>
      <c r="P811">
        <v>1</v>
      </c>
      <c r="Q811">
        <v>0</v>
      </c>
      <c r="R811">
        <v>2</v>
      </c>
      <c r="S811" t="s">
        <v>441</v>
      </c>
      <c r="T811" t="s">
        <v>45</v>
      </c>
      <c r="U811" s="1">
        <v>46204</v>
      </c>
      <c r="V811" t="s">
        <v>78</v>
      </c>
      <c r="W811">
        <v>6636</v>
      </c>
      <c r="X811" t="str">
        <f t="shared" si="48"/>
        <v>No</v>
      </c>
      <c r="Y811" t="str">
        <f t="shared" si="49"/>
        <v>7-12 months</v>
      </c>
      <c r="Z811" t="str">
        <f t="shared" si="50"/>
        <v>35-49</v>
      </c>
      <c r="AA811" s="8">
        <f t="shared" si="51"/>
        <v>1</v>
      </c>
    </row>
    <row r="812" spans="1:27">
      <c r="A812" t="s">
        <v>956</v>
      </c>
      <c r="B812" s="1">
        <v>45192</v>
      </c>
      <c r="C812" s="2" t="s">
        <v>183</v>
      </c>
      <c r="D812" t="s">
        <v>184</v>
      </c>
      <c r="E812" t="s">
        <v>26</v>
      </c>
      <c r="F812">
        <v>35</v>
      </c>
      <c r="G812" t="s">
        <v>54</v>
      </c>
      <c r="H812" t="s">
        <v>36</v>
      </c>
      <c r="I812">
        <v>30</v>
      </c>
      <c r="J812" t="s">
        <v>55</v>
      </c>
      <c r="K812" t="s">
        <v>30</v>
      </c>
      <c r="L812" t="s">
        <v>31</v>
      </c>
      <c r="M812">
        <v>499</v>
      </c>
      <c r="N812">
        <v>35</v>
      </c>
      <c r="O812">
        <v>289.89999999999998</v>
      </c>
      <c r="P812">
        <v>2</v>
      </c>
      <c r="Q812">
        <v>1</v>
      </c>
      <c r="R812">
        <v>2</v>
      </c>
      <c r="T812" t="s">
        <v>31</v>
      </c>
      <c r="W812">
        <v>17465</v>
      </c>
      <c r="X812" t="str">
        <f t="shared" si="48"/>
        <v>No</v>
      </c>
      <c r="Y812" t="str">
        <f t="shared" si="49"/>
        <v>25-48 months</v>
      </c>
      <c r="Z812" t="str">
        <f t="shared" si="50"/>
        <v>35-49</v>
      </c>
      <c r="AA812" s="8">
        <f t="shared" si="51"/>
        <v>0</v>
      </c>
    </row>
    <row r="813" spans="1:27">
      <c r="A813" t="s">
        <v>957</v>
      </c>
      <c r="B813" s="1">
        <v>45955</v>
      </c>
      <c r="C813" s="2" t="s">
        <v>71</v>
      </c>
      <c r="D813" t="s">
        <v>72</v>
      </c>
      <c r="E813" t="s">
        <v>64</v>
      </c>
      <c r="F813">
        <v>28</v>
      </c>
      <c r="G813" t="s">
        <v>27</v>
      </c>
      <c r="H813" t="s">
        <v>36</v>
      </c>
      <c r="I813">
        <v>30</v>
      </c>
      <c r="J813" t="s">
        <v>29</v>
      </c>
      <c r="K813" t="s">
        <v>56</v>
      </c>
      <c r="L813" t="s">
        <v>31</v>
      </c>
      <c r="M813">
        <v>499</v>
      </c>
      <c r="N813">
        <v>10</v>
      </c>
      <c r="O813">
        <v>446</v>
      </c>
      <c r="P813">
        <v>0</v>
      </c>
      <c r="Q813">
        <v>0</v>
      </c>
      <c r="R813">
        <v>3</v>
      </c>
      <c r="T813" t="s">
        <v>31</v>
      </c>
      <c r="W813">
        <v>4990</v>
      </c>
      <c r="X813" t="str">
        <f t="shared" si="48"/>
        <v>No</v>
      </c>
      <c r="Y813" t="str">
        <f t="shared" si="49"/>
        <v>7-12 months</v>
      </c>
      <c r="Z813" t="str">
        <f t="shared" si="50"/>
        <v>25-34</v>
      </c>
      <c r="AA813" s="8">
        <f t="shared" si="51"/>
        <v>0</v>
      </c>
    </row>
    <row r="814" spans="1:27">
      <c r="A814" t="s">
        <v>958</v>
      </c>
      <c r="B814" s="1">
        <v>44806</v>
      </c>
      <c r="C814" s="2" t="s">
        <v>71</v>
      </c>
      <c r="D814" t="s">
        <v>72</v>
      </c>
      <c r="E814" t="s">
        <v>64</v>
      </c>
      <c r="F814">
        <v>34</v>
      </c>
      <c r="G814" t="s">
        <v>54</v>
      </c>
      <c r="H814" t="s">
        <v>28</v>
      </c>
      <c r="I814">
        <v>100</v>
      </c>
      <c r="J814" t="s">
        <v>43</v>
      </c>
      <c r="K814" t="s">
        <v>82</v>
      </c>
      <c r="L814" t="s">
        <v>31</v>
      </c>
      <c r="M814">
        <v>799</v>
      </c>
      <c r="N814">
        <v>48</v>
      </c>
      <c r="O814">
        <v>597.20000000000005</v>
      </c>
      <c r="P814">
        <v>1</v>
      </c>
      <c r="Q814">
        <v>0</v>
      </c>
      <c r="R814">
        <v>4</v>
      </c>
      <c r="S814" t="s">
        <v>236</v>
      </c>
      <c r="T814" t="s">
        <v>31</v>
      </c>
      <c r="W814">
        <v>38352</v>
      </c>
      <c r="X814" t="str">
        <f t="shared" si="48"/>
        <v>No</v>
      </c>
      <c r="Y814" t="str">
        <f t="shared" si="49"/>
        <v>25-48 months</v>
      </c>
      <c r="Z814" t="str">
        <f t="shared" si="50"/>
        <v>25-34</v>
      </c>
      <c r="AA814" s="8">
        <f t="shared" si="51"/>
        <v>0</v>
      </c>
    </row>
    <row r="815" spans="1:27">
      <c r="A815" t="s">
        <v>959</v>
      </c>
      <c r="B815" s="1">
        <v>45891</v>
      </c>
      <c r="C815" s="2" t="s">
        <v>66</v>
      </c>
      <c r="D815" t="s">
        <v>40</v>
      </c>
      <c r="E815" t="s">
        <v>41</v>
      </c>
      <c r="F815">
        <v>30</v>
      </c>
      <c r="G815" t="s">
        <v>27</v>
      </c>
      <c r="H815" t="s">
        <v>36</v>
      </c>
      <c r="I815">
        <v>30</v>
      </c>
      <c r="J815" t="s">
        <v>55</v>
      </c>
      <c r="K815" t="s">
        <v>44</v>
      </c>
      <c r="L815" t="s">
        <v>45</v>
      </c>
      <c r="M815">
        <v>648</v>
      </c>
      <c r="N815">
        <v>12</v>
      </c>
      <c r="O815">
        <v>339.5</v>
      </c>
      <c r="P815">
        <v>1</v>
      </c>
      <c r="Q815">
        <v>0</v>
      </c>
      <c r="R815">
        <v>3</v>
      </c>
      <c r="T815" t="s">
        <v>31</v>
      </c>
      <c r="W815">
        <v>7776</v>
      </c>
      <c r="X815" t="str">
        <f t="shared" si="48"/>
        <v>No</v>
      </c>
      <c r="Y815" t="str">
        <f t="shared" si="49"/>
        <v>7-12 months</v>
      </c>
      <c r="Z815" t="str">
        <f t="shared" si="50"/>
        <v>25-34</v>
      </c>
      <c r="AA815" s="8">
        <f t="shared" si="51"/>
        <v>0</v>
      </c>
    </row>
    <row r="816" spans="1:27">
      <c r="A816" t="s">
        <v>960</v>
      </c>
      <c r="B816" s="1">
        <v>46074</v>
      </c>
      <c r="C816" s="2" t="s">
        <v>66</v>
      </c>
      <c r="D816" t="s">
        <v>40</v>
      </c>
      <c r="E816" t="s">
        <v>41</v>
      </c>
      <c r="F816">
        <v>31</v>
      </c>
      <c r="G816" t="s">
        <v>54</v>
      </c>
      <c r="H816" t="s">
        <v>28</v>
      </c>
      <c r="I816">
        <v>100</v>
      </c>
      <c r="J816" t="s">
        <v>55</v>
      </c>
      <c r="K816" t="s">
        <v>44</v>
      </c>
      <c r="L816" t="s">
        <v>31</v>
      </c>
      <c r="M816">
        <v>799</v>
      </c>
      <c r="N816">
        <v>4</v>
      </c>
      <c r="O816">
        <v>280.3</v>
      </c>
      <c r="P816">
        <v>0</v>
      </c>
      <c r="Q816">
        <v>1</v>
      </c>
      <c r="R816">
        <v>4</v>
      </c>
      <c r="S816" t="s">
        <v>266</v>
      </c>
      <c r="T816" t="s">
        <v>45</v>
      </c>
      <c r="U816" s="1">
        <v>46191</v>
      </c>
      <c r="V816" t="s">
        <v>207</v>
      </c>
      <c r="W816">
        <v>3196</v>
      </c>
      <c r="X816" t="str">
        <f t="shared" si="48"/>
        <v>No</v>
      </c>
      <c r="Y816" t="str">
        <f t="shared" si="49"/>
        <v>0-6 months</v>
      </c>
      <c r="Z816" t="str">
        <f t="shared" si="50"/>
        <v>25-34</v>
      </c>
      <c r="AA816" s="8">
        <f t="shared" si="51"/>
        <v>1</v>
      </c>
    </row>
    <row r="817" spans="1:27">
      <c r="A817" t="s">
        <v>961</v>
      </c>
      <c r="B817" s="1">
        <v>46108</v>
      </c>
      <c r="C817" s="2" t="s">
        <v>71</v>
      </c>
      <c r="D817" t="s">
        <v>72</v>
      </c>
      <c r="E817" t="s">
        <v>64</v>
      </c>
      <c r="F817">
        <v>61</v>
      </c>
      <c r="G817" t="s">
        <v>27</v>
      </c>
      <c r="H817" t="s">
        <v>67</v>
      </c>
      <c r="I817">
        <v>300</v>
      </c>
      <c r="J817" t="s">
        <v>55</v>
      </c>
      <c r="K817" t="s">
        <v>30</v>
      </c>
      <c r="L817" t="s">
        <v>45</v>
      </c>
      <c r="M817">
        <v>1348</v>
      </c>
      <c r="N817">
        <v>3</v>
      </c>
      <c r="O817">
        <v>630.79999999999995</v>
      </c>
      <c r="P817">
        <v>0</v>
      </c>
      <c r="Q817">
        <v>0</v>
      </c>
      <c r="R817">
        <v>3</v>
      </c>
      <c r="S817" t="s">
        <v>244</v>
      </c>
      <c r="T817" t="s">
        <v>45</v>
      </c>
      <c r="U817" s="1">
        <v>46202</v>
      </c>
      <c r="V817" t="s">
        <v>92</v>
      </c>
      <c r="W817">
        <v>4044</v>
      </c>
      <c r="X817" t="str">
        <f t="shared" si="48"/>
        <v>No</v>
      </c>
      <c r="Y817" t="str">
        <f t="shared" si="49"/>
        <v>0-6 months</v>
      </c>
      <c r="Z817" t="str">
        <f t="shared" si="50"/>
        <v>50+</v>
      </c>
      <c r="AA817" s="8">
        <f t="shared" si="51"/>
        <v>1</v>
      </c>
    </row>
    <row r="818" spans="1:27">
      <c r="A818" t="s">
        <v>962</v>
      </c>
      <c r="B818" s="1">
        <v>45161</v>
      </c>
      <c r="C818" s="2" t="s">
        <v>183</v>
      </c>
      <c r="D818" t="s">
        <v>184</v>
      </c>
      <c r="E818" t="s">
        <v>26</v>
      </c>
      <c r="F818">
        <v>34</v>
      </c>
      <c r="G818" t="s">
        <v>54</v>
      </c>
      <c r="H818" t="s">
        <v>42</v>
      </c>
      <c r="I818">
        <v>1000</v>
      </c>
      <c r="J818" t="s">
        <v>55</v>
      </c>
      <c r="K818" t="s">
        <v>82</v>
      </c>
      <c r="L818" t="s">
        <v>45</v>
      </c>
      <c r="M818">
        <v>1948</v>
      </c>
      <c r="N818">
        <v>15</v>
      </c>
      <c r="O818">
        <v>1217.3</v>
      </c>
      <c r="P818">
        <v>0</v>
      </c>
      <c r="Q818">
        <v>0</v>
      </c>
      <c r="R818">
        <v>4</v>
      </c>
      <c r="S818" t="s">
        <v>91</v>
      </c>
      <c r="T818" t="s">
        <v>45</v>
      </c>
      <c r="U818" s="1">
        <v>45611</v>
      </c>
      <c r="V818" t="s">
        <v>92</v>
      </c>
      <c r="W818">
        <v>29220</v>
      </c>
      <c r="X818" t="str">
        <f t="shared" si="48"/>
        <v>No</v>
      </c>
      <c r="Y818" t="str">
        <f t="shared" si="49"/>
        <v>13-24 months</v>
      </c>
      <c r="Z818" t="str">
        <f t="shared" si="50"/>
        <v>25-34</v>
      </c>
      <c r="AA818" s="8">
        <f t="shared" si="51"/>
        <v>1</v>
      </c>
    </row>
    <row r="819" spans="1:27">
      <c r="A819" t="s">
        <v>963</v>
      </c>
      <c r="B819" s="1">
        <v>45836</v>
      </c>
      <c r="C819" s="2" t="s">
        <v>183</v>
      </c>
      <c r="D819" t="s">
        <v>184</v>
      </c>
      <c r="E819" t="s">
        <v>26</v>
      </c>
      <c r="F819">
        <v>48</v>
      </c>
      <c r="G819" t="s">
        <v>54</v>
      </c>
      <c r="H819" t="s">
        <v>28</v>
      </c>
      <c r="I819">
        <v>100</v>
      </c>
      <c r="J819" t="s">
        <v>29</v>
      </c>
      <c r="K819" t="s">
        <v>44</v>
      </c>
      <c r="L819" t="s">
        <v>31</v>
      </c>
      <c r="M819">
        <v>799</v>
      </c>
      <c r="N819">
        <v>14</v>
      </c>
      <c r="O819">
        <v>229.6</v>
      </c>
      <c r="P819">
        <v>0</v>
      </c>
      <c r="Q819">
        <v>0</v>
      </c>
      <c r="R819">
        <v>4</v>
      </c>
      <c r="S819" t="s">
        <v>130</v>
      </c>
      <c r="T819" t="s">
        <v>31</v>
      </c>
      <c r="W819">
        <v>11186</v>
      </c>
      <c r="X819" t="str">
        <f t="shared" si="48"/>
        <v>No</v>
      </c>
      <c r="Y819" t="str">
        <f t="shared" si="49"/>
        <v>13-24 months</v>
      </c>
      <c r="Z819" t="str">
        <f t="shared" si="50"/>
        <v>35-49</v>
      </c>
      <c r="AA819" s="8">
        <f t="shared" si="51"/>
        <v>0</v>
      </c>
    </row>
    <row r="820" spans="1:27">
      <c r="A820" t="s">
        <v>964</v>
      </c>
      <c r="B820" s="1">
        <v>45371</v>
      </c>
      <c r="C820" s="2" t="s">
        <v>146</v>
      </c>
      <c r="D820" t="s">
        <v>147</v>
      </c>
      <c r="E820" t="s">
        <v>26</v>
      </c>
      <c r="F820">
        <v>37</v>
      </c>
      <c r="G820" t="s">
        <v>27</v>
      </c>
      <c r="H820" t="s">
        <v>28</v>
      </c>
      <c r="I820">
        <v>100</v>
      </c>
      <c r="J820" t="s">
        <v>43</v>
      </c>
      <c r="K820" t="s">
        <v>30</v>
      </c>
      <c r="L820" t="s">
        <v>31</v>
      </c>
      <c r="M820">
        <v>799</v>
      </c>
      <c r="N820">
        <v>29</v>
      </c>
      <c r="O820">
        <v>462.8</v>
      </c>
      <c r="P820">
        <v>0</v>
      </c>
      <c r="Q820">
        <v>0</v>
      </c>
      <c r="R820">
        <v>5</v>
      </c>
      <c r="T820" t="s">
        <v>31</v>
      </c>
      <c r="W820">
        <v>23171</v>
      </c>
      <c r="X820" t="str">
        <f t="shared" si="48"/>
        <v>No</v>
      </c>
      <c r="Y820" t="str">
        <f t="shared" si="49"/>
        <v>25-48 months</v>
      </c>
      <c r="Z820" t="str">
        <f t="shared" si="50"/>
        <v>35-49</v>
      </c>
      <c r="AA820" s="8">
        <f t="shared" si="51"/>
        <v>0</v>
      </c>
    </row>
    <row r="821" spans="1:27">
      <c r="A821" t="s">
        <v>965</v>
      </c>
      <c r="B821" s="1">
        <v>45909</v>
      </c>
      <c r="C821" s="2" t="s">
        <v>146</v>
      </c>
      <c r="D821" t="s">
        <v>147</v>
      </c>
      <c r="E821" t="s">
        <v>26</v>
      </c>
      <c r="F821">
        <v>51</v>
      </c>
      <c r="G821" t="s">
        <v>27</v>
      </c>
      <c r="H821" t="s">
        <v>42</v>
      </c>
      <c r="I821">
        <v>1000</v>
      </c>
      <c r="J821" t="s">
        <v>55</v>
      </c>
      <c r="K821" t="s">
        <v>82</v>
      </c>
      <c r="L821" t="s">
        <v>45</v>
      </c>
      <c r="M821">
        <v>1948</v>
      </c>
      <c r="N821">
        <v>12</v>
      </c>
      <c r="O821">
        <v>1257.8</v>
      </c>
      <c r="P821">
        <v>0</v>
      </c>
      <c r="Q821">
        <v>0</v>
      </c>
      <c r="R821">
        <v>5</v>
      </c>
      <c r="T821" t="s">
        <v>31</v>
      </c>
      <c r="W821">
        <v>23376</v>
      </c>
      <c r="X821" t="str">
        <f t="shared" si="48"/>
        <v>No</v>
      </c>
      <c r="Y821" t="str">
        <f t="shared" si="49"/>
        <v>7-12 months</v>
      </c>
      <c r="Z821" t="str">
        <f t="shared" si="50"/>
        <v>50+</v>
      </c>
      <c r="AA821" s="8">
        <f t="shared" si="51"/>
        <v>0</v>
      </c>
    </row>
    <row r="822" spans="1:27">
      <c r="A822" t="s">
        <v>966</v>
      </c>
      <c r="B822" s="1">
        <v>45587</v>
      </c>
      <c r="C822" s="2" t="s">
        <v>66</v>
      </c>
      <c r="D822" t="s">
        <v>40</v>
      </c>
      <c r="E822" t="s">
        <v>41</v>
      </c>
      <c r="F822">
        <v>44</v>
      </c>
      <c r="G822" t="s">
        <v>27</v>
      </c>
      <c r="H822" t="s">
        <v>36</v>
      </c>
      <c r="I822">
        <v>30</v>
      </c>
      <c r="J822" t="s">
        <v>55</v>
      </c>
      <c r="K822" t="s">
        <v>56</v>
      </c>
      <c r="L822" t="s">
        <v>31</v>
      </c>
      <c r="M822">
        <v>499</v>
      </c>
      <c r="N822">
        <v>22</v>
      </c>
      <c r="O822">
        <v>207.2</v>
      </c>
      <c r="P822">
        <v>3</v>
      </c>
      <c r="Q822">
        <v>0</v>
      </c>
      <c r="R822">
        <v>5</v>
      </c>
      <c r="S822" t="s">
        <v>266</v>
      </c>
      <c r="T822" t="s">
        <v>31</v>
      </c>
      <c r="W822">
        <v>10978</v>
      </c>
      <c r="X822" t="str">
        <f t="shared" si="48"/>
        <v>No</v>
      </c>
      <c r="Y822" t="str">
        <f t="shared" si="49"/>
        <v>13-24 months</v>
      </c>
      <c r="Z822" t="str">
        <f t="shared" si="50"/>
        <v>35-49</v>
      </c>
      <c r="AA822" s="8">
        <f t="shared" si="51"/>
        <v>0</v>
      </c>
    </row>
    <row r="823" spans="1:27">
      <c r="A823" t="s">
        <v>967</v>
      </c>
      <c r="B823" s="1">
        <v>45262</v>
      </c>
      <c r="C823" s="2" t="s">
        <v>39</v>
      </c>
      <c r="D823" t="s">
        <v>40</v>
      </c>
      <c r="E823" t="s">
        <v>41</v>
      </c>
      <c r="F823">
        <v>42</v>
      </c>
      <c r="G823" t="s">
        <v>54</v>
      </c>
      <c r="H823" t="s">
        <v>67</v>
      </c>
      <c r="I823">
        <v>300</v>
      </c>
      <c r="J823" t="s">
        <v>29</v>
      </c>
      <c r="K823" t="s">
        <v>56</v>
      </c>
      <c r="L823" t="s">
        <v>45</v>
      </c>
      <c r="M823">
        <v>1348</v>
      </c>
      <c r="N823">
        <v>33</v>
      </c>
      <c r="O823">
        <v>777.5</v>
      </c>
      <c r="P823">
        <v>2</v>
      </c>
      <c r="Q823">
        <v>0</v>
      </c>
      <c r="R823">
        <v>3</v>
      </c>
      <c r="S823" t="s">
        <v>95</v>
      </c>
      <c r="T823" t="s">
        <v>31</v>
      </c>
      <c r="W823">
        <v>44484</v>
      </c>
      <c r="X823" t="str">
        <f t="shared" si="48"/>
        <v>No</v>
      </c>
      <c r="Y823" t="str">
        <f t="shared" si="49"/>
        <v>25-48 months</v>
      </c>
      <c r="Z823" t="str">
        <f t="shared" si="50"/>
        <v>35-49</v>
      </c>
      <c r="AA823" s="8">
        <f t="shared" si="51"/>
        <v>0</v>
      </c>
    </row>
    <row r="824" spans="1:27">
      <c r="A824" t="s">
        <v>968</v>
      </c>
      <c r="B824" s="1">
        <v>45800</v>
      </c>
      <c r="C824" s="2" t="s">
        <v>59</v>
      </c>
      <c r="D824" t="s">
        <v>59</v>
      </c>
      <c r="E824" t="s">
        <v>35</v>
      </c>
      <c r="F824">
        <v>30</v>
      </c>
      <c r="G824" t="s">
        <v>54</v>
      </c>
      <c r="H824" t="s">
        <v>67</v>
      </c>
      <c r="I824">
        <v>300</v>
      </c>
      <c r="J824" t="s">
        <v>29</v>
      </c>
      <c r="K824" t="s">
        <v>56</v>
      </c>
      <c r="L824" t="s">
        <v>31</v>
      </c>
      <c r="M824">
        <v>1199</v>
      </c>
      <c r="N824">
        <v>15</v>
      </c>
      <c r="O824">
        <v>1544.9</v>
      </c>
      <c r="P824">
        <v>0</v>
      </c>
      <c r="Q824">
        <v>0</v>
      </c>
      <c r="R824">
        <v>4</v>
      </c>
      <c r="S824" t="s">
        <v>160</v>
      </c>
      <c r="T824" t="s">
        <v>31</v>
      </c>
      <c r="W824">
        <v>17985</v>
      </c>
      <c r="X824" t="str">
        <f t="shared" si="48"/>
        <v>No</v>
      </c>
      <c r="Y824" t="str">
        <f t="shared" si="49"/>
        <v>13-24 months</v>
      </c>
      <c r="Z824" t="str">
        <f t="shared" si="50"/>
        <v>25-34</v>
      </c>
      <c r="AA824" s="8">
        <f t="shared" si="51"/>
        <v>0</v>
      </c>
    </row>
    <row r="825" spans="1:27">
      <c r="A825" t="s">
        <v>969</v>
      </c>
      <c r="B825" s="1">
        <v>44696</v>
      </c>
      <c r="C825" s="2" t="s">
        <v>24</v>
      </c>
      <c r="D825" t="s">
        <v>25</v>
      </c>
      <c r="E825" t="s">
        <v>26</v>
      </c>
      <c r="F825">
        <v>26</v>
      </c>
      <c r="G825" t="s">
        <v>54</v>
      </c>
      <c r="H825" t="s">
        <v>36</v>
      </c>
      <c r="I825">
        <v>30</v>
      </c>
      <c r="J825" t="s">
        <v>55</v>
      </c>
      <c r="K825" t="s">
        <v>30</v>
      </c>
      <c r="L825" t="s">
        <v>31</v>
      </c>
      <c r="M825">
        <v>499</v>
      </c>
      <c r="N825">
        <v>52</v>
      </c>
      <c r="O825">
        <v>176.8</v>
      </c>
      <c r="P825">
        <v>0</v>
      </c>
      <c r="Q825">
        <v>0</v>
      </c>
      <c r="R825">
        <v>5</v>
      </c>
      <c r="S825" t="s">
        <v>130</v>
      </c>
      <c r="T825" t="s">
        <v>31</v>
      </c>
      <c r="W825">
        <v>25948</v>
      </c>
      <c r="X825" t="str">
        <f t="shared" si="48"/>
        <v>No</v>
      </c>
      <c r="Y825" t="str">
        <f t="shared" si="49"/>
        <v>48+ months</v>
      </c>
      <c r="Z825" t="str">
        <f t="shared" si="50"/>
        <v>25-34</v>
      </c>
      <c r="AA825" s="8">
        <f t="shared" si="51"/>
        <v>0</v>
      </c>
    </row>
    <row r="826" spans="1:27">
      <c r="A826" t="s">
        <v>970</v>
      </c>
      <c r="B826" s="1">
        <v>46048</v>
      </c>
      <c r="C826" s="2" t="s">
        <v>59</v>
      </c>
      <c r="D826" t="s">
        <v>59</v>
      </c>
      <c r="E826" t="s">
        <v>35</v>
      </c>
      <c r="F826">
        <v>39</v>
      </c>
      <c r="G826" t="s">
        <v>27</v>
      </c>
      <c r="H826" t="s">
        <v>28</v>
      </c>
      <c r="I826">
        <v>100</v>
      </c>
      <c r="J826" t="s">
        <v>29</v>
      </c>
      <c r="K826" t="s">
        <v>56</v>
      </c>
      <c r="L826" t="s">
        <v>31</v>
      </c>
      <c r="M826">
        <v>799</v>
      </c>
      <c r="N826">
        <v>7</v>
      </c>
      <c r="O826">
        <v>532.5</v>
      </c>
      <c r="P826">
        <v>1</v>
      </c>
      <c r="Q826">
        <v>1</v>
      </c>
      <c r="R826">
        <v>4</v>
      </c>
      <c r="T826" t="s">
        <v>31</v>
      </c>
      <c r="W826">
        <v>5593</v>
      </c>
      <c r="X826" t="str">
        <f t="shared" si="48"/>
        <v>No</v>
      </c>
      <c r="Y826" t="str">
        <f t="shared" si="49"/>
        <v>7-12 months</v>
      </c>
      <c r="Z826" t="str">
        <f t="shared" si="50"/>
        <v>35-49</v>
      </c>
      <c r="AA826" s="8">
        <f t="shared" si="51"/>
        <v>0</v>
      </c>
    </row>
    <row r="827" spans="1:27">
      <c r="A827" t="s">
        <v>971</v>
      </c>
      <c r="B827" s="1">
        <v>45686</v>
      </c>
      <c r="C827" s="2" t="s">
        <v>101</v>
      </c>
      <c r="D827" t="s">
        <v>102</v>
      </c>
      <c r="E827" t="s">
        <v>35</v>
      </c>
      <c r="F827">
        <v>36</v>
      </c>
      <c r="G827" t="s">
        <v>27</v>
      </c>
      <c r="H827" t="s">
        <v>36</v>
      </c>
      <c r="I827">
        <v>30</v>
      </c>
      <c r="J827" t="s">
        <v>55</v>
      </c>
      <c r="K827" t="s">
        <v>30</v>
      </c>
      <c r="L827" t="s">
        <v>45</v>
      </c>
      <c r="M827">
        <v>648</v>
      </c>
      <c r="N827">
        <v>19</v>
      </c>
      <c r="O827">
        <v>187.3</v>
      </c>
      <c r="P827">
        <v>1</v>
      </c>
      <c r="Q827">
        <v>0</v>
      </c>
      <c r="R827">
        <v>4</v>
      </c>
      <c r="S827" t="s">
        <v>107</v>
      </c>
      <c r="T827" t="s">
        <v>31</v>
      </c>
      <c r="W827">
        <v>12312</v>
      </c>
      <c r="X827" t="str">
        <f t="shared" si="48"/>
        <v>No</v>
      </c>
      <c r="Y827" t="str">
        <f t="shared" si="49"/>
        <v>13-24 months</v>
      </c>
      <c r="Z827" t="str">
        <f t="shared" si="50"/>
        <v>35-49</v>
      </c>
      <c r="AA827" s="8">
        <f t="shared" si="51"/>
        <v>0</v>
      </c>
    </row>
    <row r="828" spans="1:27">
      <c r="A828" t="s">
        <v>972</v>
      </c>
      <c r="B828" s="1">
        <v>45909</v>
      </c>
      <c r="C828" s="2" t="s">
        <v>146</v>
      </c>
      <c r="D828" t="s">
        <v>147</v>
      </c>
      <c r="E828" t="s">
        <v>26</v>
      </c>
      <c r="F828">
        <v>43</v>
      </c>
      <c r="G828" t="s">
        <v>27</v>
      </c>
      <c r="H828" t="s">
        <v>36</v>
      </c>
      <c r="I828">
        <v>30</v>
      </c>
      <c r="J828" t="s">
        <v>55</v>
      </c>
      <c r="K828" t="s">
        <v>30</v>
      </c>
      <c r="L828" t="s">
        <v>45</v>
      </c>
      <c r="M828">
        <v>648</v>
      </c>
      <c r="N828">
        <v>12</v>
      </c>
      <c r="O828">
        <v>225.7</v>
      </c>
      <c r="P828">
        <v>0</v>
      </c>
      <c r="Q828">
        <v>0</v>
      </c>
      <c r="R828">
        <v>3</v>
      </c>
      <c r="S828" t="s">
        <v>214</v>
      </c>
      <c r="T828" t="s">
        <v>31</v>
      </c>
      <c r="W828">
        <v>7776</v>
      </c>
      <c r="X828" t="str">
        <f t="shared" si="48"/>
        <v>No</v>
      </c>
      <c r="Y828" t="str">
        <f t="shared" si="49"/>
        <v>7-12 months</v>
      </c>
      <c r="Z828" t="str">
        <f t="shared" si="50"/>
        <v>35-49</v>
      </c>
      <c r="AA828" s="8">
        <f t="shared" si="51"/>
        <v>0</v>
      </c>
    </row>
    <row r="829" spans="1:27">
      <c r="A829" t="s">
        <v>973</v>
      </c>
      <c r="B829" s="1">
        <v>45489</v>
      </c>
      <c r="C829" s="2" t="s">
        <v>71</v>
      </c>
      <c r="D829" t="s">
        <v>72</v>
      </c>
      <c r="E829" t="s">
        <v>64</v>
      </c>
      <c r="F829">
        <v>63</v>
      </c>
      <c r="G829" t="s">
        <v>54</v>
      </c>
      <c r="H829" t="s">
        <v>28</v>
      </c>
      <c r="I829">
        <v>100</v>
      </c>
      <c r="J829" t="s">
        <v>29</v>
      </c>
      <c r="K829" t="s">
        <v>60</v>
      </c>
      <c r="L829" t="s">
        <v>31</v>
      </c>
      <c r="M829">
        <v>799</v>
      </c>
      <c r="N829">
        <v>25</v>
      </c>
      <c r="O829">
        <v>217.4</v>
      </c>
      <c r="P829">
        <v>0</v>
      </c>
      <c r="Q829">
        <v>1</v>
      </c>
      <c r="R829">
        <v>4</v>
      </c>
      <c r="T829" t="s">
        <v>31</v>
      </c>
      <c r="W829">
        <v>19975</v>
      </c>
      <c r="X829" t="str">
        <f t="shared" si="48"/>
        <v>No</v>
      </c>
      <c r="Y829" t="str">
        <f t="shared" si="49"/>
        <v>25-48 months</v>
      </c>
      <c r="Z829" t="str">
        <f t="shared" si="50"/>
        <v>50+</v>
      </c>
      <c r="AA829" s="8">
        <f t="shared" si="51"/>
        <v>0</v>
      </c>
    </row>
    <row r="830" spans="1:27">
      <c r="A830" t="s">
        <v>974</v>
      </c>
      <c r="B830" s="1">
        <v>46136</v>
      </c>
      <c r="C830" s="2" t="s">
        <v>59</v>
      </c>
      <c r="D830" t="s">
        <v>59</v>
      </c>
      <c r="E830" t="s">
        <v>35</v>
      </c>
      <c r="F830">
        <v>18</v>
      </c>
      <c r="G830" t="s">
        <v>54</v>
      </c>
      <c r="H830" t="s">
        <v>67</v>
      </c>
      <c r="I830">
        <v>300</v>
      </c>
      <c r="J830" t="s">
        <v>55</v>
      </c>
      <c r="K830" t="s">
        <v>82</v>
      </c>
      <c r="L830" t="s">
        <v>31</v>
      </c>
      <c r="M830">
        <v>1199</v>
      </c>
      <c r="N830">
        <v>4</v>
      </c>
      <c r="O830">
        <v>868.5</v>
      </c>
      <c r="P830">
        <v>0</v>
      </c>
      <c r="Q830">
        <v>0</v>
      </c>
      <c r="R830">
        <v>4</v>
      </c>
      <c r="S830" t="s">
        <v>181</v>
      </c>
      <c r="T830" t="s">
        <v>31</v>
      </c>
      <c r="W830">
        <v>4796</v>
      </c>
      <c r="X830" t="str">
        <f t="shared" si="48"/>
        <v>No</v>
      </c>
      <c r="Y830" t="str">
        <f t="shared" si="49"/>
        <v>0-6 months</v>
      </c>
      <c r="Z830" t="str">
        <f t="shared" si="50"/>
        <v>18-24</v>
      </c>
      <c r="AA830" s="8">
        <f t="shared" si="51"/>
        <v>0</v>
      </c>
    </row>
    <row r="831" spans="1:27">
      <c r="A831" t="s">
        <v>975</v>
      </c>
      <c r="B831" s="1">
        <v>46206</v>
      </c>
      <c r="C831" s="2" t="s">
        <v>101</v>
      </c>
      <c r="D831" t="s">
        <v>102</v>
      </c>
      <c r="E831" t="s">
        <v>35</v>
      </c>
      <c r="F831">
        <v>41</v>
      </c>
      <c r="G831" t="s">
        <v>27</v>
      </c>
      <c r="H831" t="s">
        <v>28</v>
      </c>
      <c r="I831">
        <v>100</v>
      </c>
      <c r="J831" t="s">
        <v>55</v>
      </c>
      <c r="K831" t="s">
        <v>82</v>
      </c>
      <c r="L831" t="s">
        <v>45</v>
      </c>
      <c r="M831">
        <v>948</v>
      </c>
      <c r="N831">
        <v>2</v>
      </c>
      <c r="O831">
        <v>368.6</v>
      </c>
      <c r="P831">
        <v>1</v>
      </c>
      <c r="Q831">
        <v>0</v>
      </c>
      <c r="R831">
        <v>4</v>
      </c>
      <c r="T831" t="s">
        <v>31</v>
      </c>
      <c r="W831">
        <v>1896</v>
      </c>
      <c r="X831" t="str">
        <f t="shared" si="48"/>
        <v>No</v>
      </c>
      <c r="Y831" t="str">
        <f t="shared" si="49"/>
        <v>0-6 months</v>
      </c>
      <c r="Z831" t="str">
        <f t="shared" si="50"/>
        <v>35-49</v>
      </c>
      <c r="AA831" s="8">
        <f t="shared" si="51"/>
        <v>0</v>
      </c>
    </row>
    <row r="832" spans="1:27">
      <c r="A832" t="s">
        <v>976</v>
      </c>
      <c r="B832" s="1">
        <v>45499</v>
      </c>
      <c r="C832" s="2" t="s">
        <v>146</v>
      </c>
      <c r="D832" t="s">
        <v>147</v>
      </c>
      <c r="E832" t="s">
        <v>26</v>
      </c>
      <c r="F832">
        <v>36</v>
      </c>
      <c r="G832" t="s">
        <v>54</v>
      </c>
      <c r="H832" t="s">
        <v>67</v>
      </c>
      <c r="I832">
        <v>300</v>
      </c>
      <c r="J832" t="s">
        <v>55</v>
      </c>
      <c r="K832" t="s">
        <v>56</v>
      </c>
      <c r="L832" t="s">
        <v>31</v>
      </c>
      <c r="M832">
        <v>1199</v>
      </c>
      <c r="N832">
        <v>21</v>
      </c>
      <c r="O832">
        <v>1162.2</v>
      </c>
      <c r="P832">
        <v>3</v>
      </c>
      <c r="Q832">
        <v>0</v>
      </c>
      <c r="R832">
        <v>2</v>
      </c>
      <c r="S832" t="s">
        <v>598</v>
      </c>
      <c r="T832" t="s">
        <v>45</v>
      </c>
      <c r="U832" s="1">
        <v>46129</v>
      </c>
      <c r="V832" t="s">
        <v>78</v>
      </c>
      <c r="W832">
        <v>25179</v>
      </c>
      <c r="X832" t="str">
        <f t="shared" si="48"/>
        <v>No</v>
      </c>
      <c r="Y832" t="str">
        <f t="shared" si="49"/>
        <v>13-24 months</v>
      </c>
      <c r="Z832" t="str">
        <f t="shared" si="50"/>
        <v>35-49</v>
      </c>
      <c r="AA832" s="8">
        <f t="shared" si="51"/>
        <v>1</v>
      </c>
    </row>
    <row r="833" spans="1:27">
      <c r="A833" t="s">
        <v>977</v>
      </c>
      <c r="B833" s="1">
        <v>45029</v>
      </c>
      <c r="C833" s="2" t="s">
        <v>89</v>
      </c>
      <c r="D833" t="s">
        <v>90</v>
      </c>
      <c r="E833" t="s">
        <v>41</v>
      </c>
      <c r="F833">
        <v>53</v>
      </c>
      <c r="G833" t="s">
        <v>54</v>
      </c>
      <c r="H833" t="s">
        <v>36</v>
      </c>
      <c r="I833">
        <v>30</v>
      </c>
      <c r="J833" t="s">
        <v>55</v>
      </c>
      <c r="K833" t="s">
        <v>60</v>
      </c>
      <c r="L833" t="s">
        <v>45</v>
      </c>
      <c r="M833">
        <v>648</v>
      </c>
      <c r="N833">
        <v>41</v>
      </c>
      <c r="O833">
        <v>354.7</v>
      </c>
      <c r="P833">
        <v>0</v>
      </c>
      <c r="Q833">
        <v>0</v>
      </c>
      <c r="R833">
        <v>2</v>
      </c>
      <c r="S833" t="s">
        <v>95</v>
      </c>
      <c r="T833" t="s">
        <v>31</v>
      </c>
      <c r="W833">
        <v>26568</v>
      </c>
      <c r="X833" t="str">
        <f t="shared" si="48"/>
        <v>No</v>
      </c>
      <c r="Y833" t="str">
        <f t="shared" si="49"/>
        <v>25-48 months</v>
      </c>
      <c r="Z833" t="str">
        <f t="shared" si="50"/>
        <v>50+</v>
      </c>
      <c r="AA833" s="8">
        <f t="shared" si="51"/>
        <v>0</v>
      </c>
    </row>
    <row r="834" spans="1:27">
      <c r="A834" t="s">
        <v>978</v>
      </c>
      <c r="B834" s="1">
        <v>45144</v>
      </c>
      <c r="C834" s="2" t="s">
        <v>59</v>
      </c>
      <c r="D834" t="s">
        <v>59</v>
      </c>
      <c r="E834" t="s">
        <v>35</v>
      </c>
      <c r="F834">
        <v>29</v>
      </c>
      <c r="G834" t="s">
        <v>54</v>
      </c>
      <c r="H834" t="s">
        <v>36</v>
      </c>
      <c r="I834">
        <v>30</v>
      </c>
      <c r="J834" t="s">
        <v>43</v>
      </c>
      <c r="K834" t="s">
        <v>56</v>
      </c>
      <c r="L834" t="s">
        <v>45</v>
      </c>
      <c r="M834">
        <v>648</v>
      </c>
      <c r="N834">
        <v>37</v>
      </c>
      <c r="O834">
        <v>284.10000000000002</v>
      </c>
      <c r="P834">
        <v>3</v>
      </c>
      <c r="Q834">
        <v>0</v>
      </c>
      <c r="R834">
        <v>3</v>
      </c>
      <c r="T834" t="s">
        <v>31</v>
      </c>
      <c r="W834">
        <v>23976</v>
      </c>
      <c r="X834" t="str">
        <f t="shared" ref="X834:X897" si="52">IF(F834="","Yes","No")</f>
        <v>No</v>
      </c>
      <c r="Y834" t="str">
        <f t="shared" ref="Y834:Y897" si="53">IF(N834&lt;=6,"0-6 months",IF(N834&lt;=12,"7-12 months",IF(N834&lt;=24,"13-24 months",IF(N834&lt;=48,"25-48 months","48+ months"))))</f>
        <v>25-48 months</v>
      </c>
      <c r="Z834" t="str">
        <f t="shared" ref="Z834:Z897" si="54">IF(F834&lt;25,"18-24",IF(F834&lt;35,"25-34",IF(F834&lt;50,"35-49","50+")))</f>
        <v>25-34</v>
      </c>
      <c r="AA834" s="8">
        <f t="shared" ref="AA834:AA897" si="55">IF(T834="Yes",1,0)</f>
        <v>0</v>
      </c>
    </row>
    <row r="835" spans="1:27">
      <c r="A835" t="s">
        <v>979</v>
      </c>
      <c r="B835" s="1">
        <v>45946</v>
      </c>
      <c r="C835" s="2" t="s">
        <v>71</v>
      </c>
      <c r="D835" t="s">
        <v>72</v>
      </c>
      <c r="E835" t="s">
        <v>64</v>
      </c>
      <c r="F835">
        <v>38</v>
      </c>
      <c r="G835" t="s">
        <v>54</v>
      </c>
      <c r="H835" t="s">
        <v>42</v>
      </c>
      <c r="I835">
        <v>1000</v>
      </c>
      <c r="J835" t="s">
        <v>55</v>
      </c>
      <c r="K835" t="s">
        <v>60</v>
      </c>
      <c r="L835" t="s">
        <v>31</v>
      </c>
      <c r="M835">
        <v>1799</v>
      </c>
      <c r="N835">
        <v>10</v>
      </c>
      <c r="O835">
        <v>1999.2</v>
      </c>
      <c r="P835">
        <v>4</v>
      </c>
      <c r="Q835">
        <v>0</v>
      </c>
      <c r="R835">
        <v>2</v>
      </c>
      <c r="S835" t="s">
        <v>438</v>
      </c>
      <c r="T835" t="s">
        <v>45</v>
      </c>
      <c r="U835" s="1">
        <v>46243</v>
      </c>
      <c r="V835" t="s">
        <v>78</v>
      </c>
      <c r="W835">
        <v>17990</v>
      </c>
      <c r="X835" t="str">
        <f t="shared" si="52"/>
        <v>No</v>
      </c>
      <c r="Y835" t="str">
        <f t="shared" si="53"/>
        <v>7-12 months</v>
      </c>
      <c r="Z835" t="str">
        <f t="shared" si="54"/>
        <v>35-49</v>
      </c>
      <c r="AA835" s="8">
        <f t="shared" si="55"/>
        <v>1</v>
      </c>
    </row>
    <row r="836" spans="1:27">
      <c r="A836" t="s">
        <v>980</v>
      </c>
      <c r="B836" s="1">
        <v>45602</v>
      </c>
      <c r="C836" s="2" t="s">
        <v>24</v>
      </c>
      <c r="D836" t="s">
        <v>25</v>
      </c>
      <c r="E836" t="s">
        <v>26</v>
      </c>
      <c r="F836">
        <v>35</v>
      </c>
      <c r="G836" t="s">
        <v>54</v>
      </c>
      <c r="H836" t="s">
        <v>28</v>
      </c>
      <c r="I836">
        <v>100</v>
      </c>
      <c r="J836" t="s">
        <v>55</v>
      </c>
      <c r="K836" t="s">
        <v>30</v>
      </c>
      <c r="L836" t="s">
        <v>45</v>
      </c>
      <c r="M836">
        <v>948</v>
      </c>
      <c r="N836">
        <v>22</v>
      </c>
      <c r="O836">
        <v>436.8</v>
      </c>
      <c r="P836">
        <v>0</v>
      </c>
      <c r="Q836">
        <v>0</v>
      </c>
      <c r="R836">
        <v>3</v>
      </c>
      <c r="S836" t="s">
        <v>114</v>
      </c>
      <c r="T836" t="s">
        <v>31</v>
      </c>
      <c r="W836">
        <v>20856</v>
      </c>
      <c r="X836" t="str">
        <f t="shared" si="52"/>
        <v>No</v>
      </c>
      <c r="Y836" t="str">
        <f t="shared" si="53"/>
        <v>13-24 months</v>
      </c>
      <c r="Z836" t="str">
        <f t="shared" si="54"/>
        <v>35-49</v>
      </c>
      <c r="AA836" s="8">
        <f t="shared" si="55"/>
        <v>0</v>
      </c>
    </row>
    <row r="837" spans="1:27">
      <c r="A837" t="s">
        <v>981</v>
      </c>
      <c r="B837" s="1">
        <v>46038</v>
      </c>
      <c r="C837" s="2" t="s">
        <v>71</v>
      </c>
      <c r="D837" t="s">
        <v>72</v>
      </c>
      <c r="E837" t="s">
        <v>64</v>
      </c>
      <c r="F837">
        <v>39</v>
      </c>
      <c r="G837" t="s">
        <v>54</v>
      </c>
      <c r="H837" t="s">
        <v>28</v>
      </c>
      <c r="I837">
        <v>100</v>
      </c>
      <c r="J837" t="s">
        <v>43</v>
      </c>
      <c r="K837" t="s">
        <v>56</v>
      </c>
      <c r="L837" t="s">
        <v>45</v>
      </c>
      <c r="M837">
        <v>948</v>
      </c>
      <c r="N837">
        <v>7</v>
      </c>
      <c r="O837">
        <v>620.70000000000005</v>
      </c>
      <c r="P837">
        <v>2</v>
      </c>
      <c r="Q837">
        <v>0</v>
      </c>
      <c r="R837">
        <v>2</v>
      </c>
      <c r="S837" t="s">
        <v>194</v>
      </c>
      <c r="T837" t="s">
        <v>31</v>
      </c>
      <c r="W837">
        <v>6636</v>
      </c>
      <c r="X837" t="str">
        <f t="shared" si="52"/>
        <v>No</v>
      </c>
      <c r="Y837" t="str">
        <f t="shared" si="53"/>
        <v>7-12 months</v>
      </c>
      <c r="Z837" t="str">
        <f t="shared" si="54"/>
        <v>35-49</v>
      </c>
      <c r="AA837" s="8">
        <f t="shared" si="55"/>
        <v>0</v>
      </c>
    </row>
    <row r="838" spans="1:27">
      <c r="A838" t="s">
        <v>982</v>
      </c>
      <c r="B838" s="1">
        <v>45877</v>
      </c>
      <c r="C838" s="2" t="s">
        <v>59</v>
      </c>
      <c r="D838" t="s">
        <v>59</v>
      </c>
      <c r="E838" t="s">
        <v>35</v>
      </c>
      <c r="F838">
        <v>53</v>
      </c>
      <c r="G838" t="s">
        <v>54</v>
      </c>
      <c r="H838" t="s">
        <v>28</v>
      </c>
      <c r="I838">
        <v>100</v>
      </c>
      <c r="J838" t="s">
        <v>29</v>
      </c>
      <c r="K838" t="s">
        <v>56</v>
      </c>
      <c r="L838" t="s">
        <v>31</v>
      </c>
      <c r="M838">
        <v>799</v>
      </c>
      <c r="N838">
        <v>13</v>
      </c>
      <c r="O838">
        <v>329.4</v>
      </c>
      <c r="P838">
        <v>0</v>
      </c>
      <c r="Q838">
        <v>0</v>
      </c>
      <c r="R838">
        <v>5</v>
      </c>
      <c r="S838" t="s">
        <v>117</v>
      </c>
      <c r="T838" t="s">
        <v>31</v>
      </c>
      <c r="W838">
        <v>10387</v>
      </c>
      <c r="X838" t="str">
        <f t="shared" si="52"/>
        <v>No</v>
      </c>
      <c r="Y838" t="str">
        <f t="shared" si="53"/>
        <v>13-24 months</v>
      </c>
      <c r="Z838" t="str">
        <f t="shared" si="54"/>
        <v>50+</v>
      </c>
      <c r="AA838" s="8">
        <f t="shared" si="55"/>
        <v>0</v>
      </c>
    </row>
    <row r="839" spans="1:27">
      <c r="A839" t="s">
        <v>983</v>
      </c>
      <c r="B839" s="1">
        <v>45343</v>
      </c>
      <c r="C839" s="2" t="s">
        <v>24</v>
      </c>
      <c r="D839" t="s">
        <v>25</v>
      </c>
      <c r="E839" t="s">
        <v>26</v>
      </c>
      <c r="F839">
        <v>43</v>
      </c>
      <c r="G839" t="s">
        <v>54</v>
      </c>
      <c r="H839" t="s">
        <v>36</v>
      </c>
      <c r="I839">
        <v>30</v>
      </c>
      <c r="J839" t="s">
        <v>29</v>
      </c>
      <c r="K839" t="s">
        <v>82</v>
      </c>
      <c r="L839" t="s">
        <v>45</v>
      </c>
      <c r="M839">
        <v>648</v>
      </c>
      <c r="N839">
        <v>30</v>
      </c>
      <c r="O839">
        <v>220.6</v>
      </c>
      <c r="P839">
        <v>0</v>
      </c>
      <c r="Q839">
        <v>0</v>
      </c>
      <c r="R839">
        <v>2</v>
      </c>
      <c r="S839" t="s">
        <v>328</v>
      </c>
      <c r="T839" t="s">
        <v>31</v>
      </c>
      <c r="W839">
        <v>19440</v>
      </c>
      <c r="X839" t="str">
        <f t="shared" si="52"/>
        <v>No</v>
      </c>
      <c r="Y839" t="str">
        <f t="shared" si="53"/>
        <v>25-48 months</v>
      </c>
      <c r="Z839" t="str">
        <f t="shared" si="54"/>
        <v>35-49</v>
      </c>
      <c r="AA839" s="8">
        <f t="shared" si="55"/>
        <v>0</v>
      </c>
    </row>
    <row r="840" spans="1:27">
      <c r="A840" t="s">
        <v>984</v>
      </c>
      <c r="B840" s="1">
        <v>44860</v>
      </c>
      <c r="C840" s="2" t="s">
        <v>158</v>
      </c>
      <c r="D840" t="s">
        <v>159</v>
      </c>
      <c r="E840" t="s">
        <v>64</v>
      </c>
      <c r="F840">
        <v>31</v>
      </c>
      <c r="G840" t="s">
        <v>27</v>
      </c>
      <c r="H840" t="s">
        <v>28</v>
      </c>
      <c r="I840">
        <v>100</v>
      </c>
      <c r="J840" t="s">
        <v>55</v>
      </c>
      <c r="K840" t="s">
        <v>30</v>
      </c>
      <c r="L840" t="s">
        <v>31</v>
      </c>
      <c r="M840">
        <v>799</v>
      </c>
      <c r="N840">
        <v>46</v>
      </c>
      <c r="O840">
        <v>745.4</v>
      </c>
      <c r="P840">
        <v>0</v>
      </c>
      <c r="Q840">
        <v>0</v>
      </c>
      <c r="R840">
        <v>4</v>
      </c>
      <c r="S840" t="s">
        <v>37</v>
      </c>
      <c r="T840" t="s">
        <v>31</v>
      </c>
      <c r="W840">
        <v>36754</v>
      </c>
      <c r="X840" t="str">
        <f t="shared" si="52"/>
        <v>No</v>
      </c>
      <c r="Y840" t="str">
        <f t="shared" si="53"/>
        <v>25-48 months</v>
      </c>
      <c r="Z840" t="str">
        <f t="shared" si="54"/>
        <v>25-34</v>
      </c>
      <c r="AA840" s="8">
        <f t="shared" si="55"/>
        <v>0</v>
      </c>
    </row>
    <row r="841" spans="1:27">
      <c r="A841" t="s">
        <v>985</v>
      </c>
      <c r="B841" s="1">
        <v>45300</v>
      </c>
      <c r="C841" s="2" t="s">
        <v>71</v>
      </c>
      <c r="D841" t="s">
        <v>72</v>
      </c>
      <c r="E841" t="s">
        <v>64</v>
      </c>
      <c r="F841">
        <v>65</v>
      </c>
      <c r="G841" t="s">
        <v>27</v>
      </c>
      <c r="H841" t="s">
        <v>28</v>
      </c>
      <c r="I841">
        <v>100</v>
      </c>
      <c r="J841" t="s">
        <v>55</v>
      </c>
      <c r="K841" t="s">
        <v>44</v>
      </c>
      <c r="L841" t="s">
        <v>31</v>
      </c>
      <c r="M841">
        <v>799</v>
      </c>
      <c r="N841">
        <v>22</v>
      </c>
      <c r="O841">
        <v>354.2</v>
      </c>
      <c r="P841">
        <v>1</v>
      </c>
      <c r="Q841">
        <v>1</v>
      </c>
      <c r="R841">
        <v>4</v>
      </c>
      <c r="T841" t="s">
        <v>45</v>
      </c>
      <c r="U841" s="1">
        <v>45977</v>
      </c>
      <c r="V841" t="s">
        <v>69</v>
      </c>
      <c r="W841">
        <v>17578</v>
      </c>
      <c r="X841" t="str">
        <f t="shared" si="52"/>
        <v>No</v>
      </c>
      <c r="Y841" t="str">
        <f t="shared" si="53"/>
        <v>13-24 months</v>
      </c>
      <c r="Z841" t="str">
        <f t="shared" si="54"/>
        <v>50+</v>
      </c>
      <c r="AA841" s="8">
        <f t="shared" si="55"/>
        <v>1</v>
      </c>
    </row>
    <row r="842" spans="1:27">
      <c r="A842" t="s">
        <v>986</v>
      </c>
      <c r="B842" s="1">
        <v>45735</v>
      </c>
      <c r="C842" s="2" t="s">
        <v>59</v>
      </c>
      <c r="D842" t="s">
        <v>59</v>
      </c>
      <c r="E842" t="s">
        <v>35</v>
      </c>
      <c r="F842">
        <v>51</v>
      </c>
      <c r="G842" t="s">
        <v>54</v>
      </c>
      <c r="H842" t="s">
        <v>67</v>
      </c>
      <c r="I842">
        <v>300</v>
      </c>
      <c r="J842" t="s">
        <v>29</v>
      </c>
      <c r="K842" t="s">
        <v>60</v>
      </c>
      <c r="L842" t="s">
        <v>45</v>
      </c>
      <c r="M842">
        <v>1348</v>
      </c>
      <c r="N842">
        <v>8</v>
      </c>
      <c r="O842">
        <v>734.2</v>
      </c>
      <c r="P842">
        <v>2</v>
      </c>
      <c r="Q842">
        <v>2</v>
      </c>
      <c r="R842">
        <v>3</v>
      </c>
      <c r="S842" t="s">
        <v>86</v>
      </c>
      <c r="T842" t="s">
        <v>45</v>
      </c>
      <c r="U842" s="1">
        <v>45989</v>
      </c>
      <c r="V842" t="s">
        <v>207</v>
      </c>
      <c r="W842">
        <v>10784</v>
      </c>
      <c r="X842" t="str">
        <f t="shared" si="52"/>
        <v>No</v>
      </c>
      <c r="Y842" t="str">
        <f t="shared" si="53"/>
        <v>7-12 months</v>
      </c>
      <c r="Z842" t="str">
        <f t="shared" si="54"/>
        <v>50+</v>
      </c>
      <c r="AA842" s="8">
        <f t="shared" si="55"/>
        <v>1</v>
      </c>
    </row>
    <row r="843" spans="1:27">
      <c r="A843" t="s">
        <v>987</v>
      </c>
      <c r="B843" s="1">
        <v>45415</v>
      </c>
      <c r="C843" s="2" t="s">
        <v>24</v>
      </c>
      <c r="D843" t="s">
        <v>25</v>
      </c>
      <c r="E843" t="s">
        <v>26</v>
      </c>
      <c r="F843">
        <v>56</v>
      </c>
      <c r="G843" t="s">
        <v>27</v>
      </c>
      <c r="H843" t="s">
        <v>36</v>
      </c>
      <c r="I843">
        <v>30</v>
      </c>
      <c r="J843" t="s">
        <v>55</v>
      </c>
      <c r="K843" t="s">
        <v>56</v>
      </c>
      <c r="L843" t="s">
        <v>31</v>
      </c>
      <c r="M843">
        <v>499</v>
      </c>
      <c r="N843">
        <v>28</v>
      </c>
      <c r="O843">
        <v>177.1</v>
      </c>
      <c r="P843">
        <v>4</v>
      </c>
      <c r="Q843">
        <v>0</v>
      </c>
      <c r="R843">
        <v>3</v>
      </c>
      <c r="T843" t="s">
        <v>31</v>
      </c>
      <c r="W843">
        <v>13972</v>
      </c>
      <c r="X843" t="str">
        <f t="shared" si="52"/>
        <v>No</v>
      </c>
      <c r="Y843" t="str">
        <f t="shared" si="53"/>
        <v>25-48 months</v>
      </c>
      <c r="Z843" t="str">
        <f t="shared" si="54"/>
        <v>50+</v>
      </c>
      <c r="AA843" s="8">
        <f t="shared" si="55"/>
        <v>0</v>
      </c>
    </row>
    <row r="844" spans="1:27">
      <c r="A844" t="s">
        <v>988</v>
      </c>
      <c r="B844" s="1">
        <v>46235</v>
      </c>
      <c r="C844" s="2" t="s">
        <v>101</v>
      </c>
      <c r="D844" t="s">
        <v>102</v>
      </c>
      <c r="E844" t="s">
        <v>35</v>
      </c>
      <c r="F844">
        <v>33</v>
      </c>
      <c r="G844" t="s">
        <v>54</v>
      </c>
      <c r="H844" t="s">
        <v>67</v>
      </c>
      <c r="I844">
        <v>300</v>
      </c>
      <c r="J844" t="s">
        <v>29</v>
      </c>
      <c r="K844" t="s">
        <v>82</v>
      </c>
      <c r="L844" t="s">
        <v>31</v>
      </c>
      <c r="M844">
        <v>1199</v>
      </c>
      <c r="N844">
        <v>1</v>
      </c>
      <c r="O844">
        <v>995.8</v>
      </c>
      <c r="P844">
        <v>2</v>
      </c>
      <c r="Q844">
        <v>0</v>
      </c>
      <c r="R844">
        <v>4</v>
      </c>
      <c r="T844" t="s">
        <v>31</v>
      </c>
      <c r="W844">
        <v>1199</v>
      </c>
      <c r="X844" t="str">
        <f t="shared" si="52"/>
        <v>No</v>
      </c>
      <c r="Y844" t="str">
        <f t="shared" si="53"/>
        <v>0-6 months</v>
      </c>
      <c r="Z844" t="str">
        <f t="shared" si="54"/>
        <v>25-34</v>
      </c>
      <c r="AA844" s="8">
        <f t="shared" si="55"/>
        <v>0</v>
      </c>
    </row>
    <row r="845" spans="1:27">
      <c r="A845" t="s">
        <v>989</v>
      </c>
      <c r="B845" s="1">
        <v>45937</v>
      </c>
      <c r="C845" s="2" t="s">
        <v>59</v>
      </c>
      <c r="D845" t="s">
        <v>59</v>
      </c>
      <c r="E845" t="s">
        <v>35</v>
      </c>
      <c r="F845">
        <v>48</v>
      </c>
      <c r="G845" t="s">
        <v>27</v>
      </c>
      <c r="H845" t="s">
        <v>28</v>
      </c>
      <c r="I845">
        <v>100</v>
      </c>
      <c r="J845" t="s">
        <v>55</v>
      </c>
      <c r="K845" t="s">
        <v>56</v>
      </c>
      <c r="L845" t="s">
        <v>31</v>
      </c>
      <c r="M845">
        <v>799</v>
      </c>
      <c r="N845">
        <v>11</v>
      </c>
      <c r="O845">
        <v>540.6</v>
      </c>
      <c r="P845">
        <v>0</v>
      </c>
      <c r="Q845">
        <v>0</v>
      </c>
      <c r="R845">
        <v>5</v>
      </c>
      <c r="T845" t="s">
        <v>31</v>
      </c>
      <c r="W845">
        <v>8789</v>
      </c>
      <c r="X845" t="str">
        <f t="shared" si="52"/>
        <v>No</v>
      </c>
      <c r="Y845" t="str">
        <f t="shared" si="53"/>
        <v>7-12 months</v>
      </c>
      <c r="Z845" t="str">
        <f t="shared" si="54"/>
        <v>35-49</v>
      </c>
      <c r="AA845" s="8">
        <f t="shared" si="55"/>
        <v>0</v>
      </c>
    </row>
    <row r="846" spans="1:27">
      <c r="A846" t="s">
        <v>990</v>
      </c>
      <c r="B846" s="1">
        <v>44719</v>
      </c>
      <c r="C846" s="2" t="s">
        <v>59</v>
      </c>
      <c r="D846" t="s">
        <v>59</v>
      </c>
      <c r="E846" t="s">
        <v>35</v>
      </c>
      <c r="F846">
        <v>36</v>
      </c>
      <c r="G846" t="s">
        <v>163</v>
      </c>
      <c r="H846" t="s">
        <v>28</v>
      </c>
      <c r="I846">
        <v>100</v>
      </c>
      <c r="J846" t="s">
        <v>29</v>
      </c>
      <c r="K846" t="s">
        <v>82</v>
      </c>
      <c r="L846" t="s">
        <v>45</v>
      </c>
      <c r="M846">
        <v>948</v>
      </c>
      <c r="N846">
        <v>23</v>
      </c>
      <c r="O846">
        <v>740.1</v>
      </c>
      <c r="P846">
        <v>1</v>
      </c>
      <c r="Q846">
        <v>0</v>
      </c>
      <c r="R846">
        <v>3</v>
      </c>
      <c r="T846" t="s">
        <v>45</v>
      </c>
      <c r="U846" s="1">
        <v>45408</v>
      </c>
      <c r="V846" t="s">
        <v>78</v>
      </c>
      <c r="W846">
        <v>21804</v>
      </c>
      <c r="X846" t="str">
        <f t="shared" si="52"/>
        <v>No</v>
      </c>
      <c r="Y846" t="str">
        <f t="shared" si="53"/>
        <v>13-24 months</v>
      </c>
      <c r="Z846" t="str">
        <f t="shared" si="54"/>
        <v>35-49</v>
      </c>
      <c r="AA846" s="8">
        <f t="shared" si="55"/>
        <v>1</v>
      </c>
    </row>
    <row r="847" spans="1:27">
      <c r="A847" t="s">
        <v>991</v>
      </c>
      <c r="B847" s="1">
        <v>45981</v>
      </c>
      <c r="C847" s="2" t="s">
        <v>71</v>
      </c>
      <c r="D847" t="s">
        <v>72</v>
      </c>
      <c r="E847" t="s">
        <v>64</v>
      </c>
      <c r="F847">
        <v>40</v>
      </c>
      <c r="G847" t="s">
        <v>54</v>
      </c>
      <c r="H847" t="s">
        <v>36</v>
      </c>
      <c r="I847">
        <v>30</v>
      </c>
      <c r="J847" t="s">
        <v>29</v>
      </c>
      <c r="K847" t="s">
        <v>60</v>
      </c>
      <c r="L847" t="s">
        <v>31</v>
      </c>
      <c r="M847">
        <v>499</v>
      </c>
      <c r="N847">
        <v>9</v>
      </c>
      <c r="O847">
        <v>273.3</v>
      </c>
      <c r="P847">
        <v>0</v>
      </c>
      <c r="Q847">
        <v>1</v>
      </c>
      <c r="R847">
        <v>4</v>
      </c>
      <c r="S847" t="s">
        <v>57</v>
      </c>
      <c r="T847" t="s">
        <v>31</v>
      </c>
      <c r="W847">
        <v>4491</v>
      </c>
      <c r="X847" t="str">
        <f t="shared" si="52"/>
        <v>No</v>
      </c>
      <c r="Y847" t="str">
        <f t="shared" si="53"/>
        <v>7-12 months</v>
      </c>
      <c r="Z847" t="str">
        <f t="shared" si="54"/>
        <v>35-49</v>
      </c>
      <c r="AA847" s="8">
        <f t="shared" si="55"/>
        <v>0</v>
      </c>
    </row>
    <row r="848" spans="1:27">
      <c r="A848" t="s">
        <v>992</v>
      </c>
      <c r="B848" s="1">
        <v>45690</v>
      </c>
      <c r="C848" s="2" t="s">
        <v>146</v>
      </c>
      <c r="D848" t="s">
        <v>147</v>
      </c>
      <c r="E848" t="s">
        <v>26</v>
      </c>
      <c r="F848">
        <v>37</v>
      </c>
      <c r="G848" t="s">
        <v>27</v>
      </c>
      <c r="H848" t="s">
        <v>36</v>
      </c>
      <c r="I848">
        <v>30</v>
      </c>
      <c r="J848" t="s">
        <v>29</v>
      </c>
      <c r="K848" t="s">
        <v>30</v>
      </c>
      <c r="L848" t="s">
        <v>45</v>
      </c>
      <c r="M848">
        <v>648</v>
      </c>
      <c r="N848">
        <v>19</v>
      </c>
      <c r="O848">
        <v>291.8</v>
      </c>
      <c r="P848">
        <v>1</v>
      </c>
      <c r="Q848">
        <v>1</v>
      </c>
      <c r="R848">
        <v>4</v>
      </c>
      <c r="T848" t="s">
        <v>31</v>
      </c>
      <c r="W848">
        <v>12312</v>
      </c>
      <c r="X848" t="str">
        <f t="shared" si="52"/>
        <v>No</v>
      </c>
      <c r="Y848" t="str">
        <f t="shared" si="53"/>
        <v>13-24 months</v>
      </c>
      <c r="Z848" t="str">
        <f t="shared" si="54"/>
        <v>35-49</v>
      </c>
      <c r="AA848" s="8">
        <f t="shared" si="55"/>
        <v>0</v>
      </c>
    </row>
    <row r="849" spans="1:27">
      <c r="A849" t="s">
        <v>993</v>
      </c>
      <c r="B849" s="1">
        <v>45979</v>
      </c>
      <c r="C849" s="2" t="s">
        <v>101</v>
      </c>
      <c r="D849" t="s">
        <v>102</v>
      </c>
      <c r="E849" t="s">
        <v>35</v>
      </c>
      <c r="F849">
        <v>32</v>
      </c>
      <c r="G849" t="s">
        <v>27</v>
      </c>
      <c r="H849" t="s">
        <v>28</v>
      </c>
      <c r="I849">
        <v>100</v>
      </c>
      <c r="J849" t="s">
        <v>55</v>
      </c>
      <c r="K849" t="s">
        <v>60</v>
      </c>
      <c r="L849" t="s">
        <v>31</v>
      </c>
      <c r="M849">
        <v>799</v>
      </c>
      <c r="N849">
        <v>9</v>
      </c>
      <c r="O849">
        <v>302.3</v>
      </c>
      <c r="P849">
        <v>2</v>
      </c>
      <c r="Q849">
        <v>0</v>
      </c>
      <c r="R849">
        <v>3</v>
      </c>
      <c r="T849" t="s">
        <v>31</v>
      </c>
      <c r="W849">
        <v>7191</v>
      </c>
      <c r="X849" t="str">
        <f t="shared" si="52"/>
        <v>No</v>
      </c>
      <c r="Y849" t="str">
        <f t="shared" si="53"/>
        <v>7-12 months</v>
      </c>
      <c r="Z849" t="str">
        <f t="shared" si="54"/>
        <v>25-34</v>
      </c>
      <c r="AA849" s="8">
        <f t="shared" si="55"/>
        <v>0</v>
      </c>
    </row>
    <row r="850" spans="1:27">
      <c r="A850" t="s">
        <v>994</v>
      </c>
      <c r="B850" s="1">
        <v>45107</v>
      </c>
      <c r="C850" s="2" t="s">
        <v>59</v>
      </c>
      <c r="D850" t="s">
        <v>59</v>
      </c>
      <c r="E850" t="s">
        <v>35</v>
      </c>
      <c r="F850">
        <v>33</v>
      </c>
      <c r="G850" t="s">
        <v>27</v>
      </c>
      <c r="H850" t="s">
        <v>28</v>
      </c>
      <c r="I850">
        <v>100</v>
      </c>
      <c r="J850" t="s">
        <v>55</v>
      </c>
      <c r="K850" t="s">
        <v>56</v>
      </c>
      <c r="L850" t="s">
        <v>45</v>
      </c>
      <c r="M850">
        <v>948</v>
      </c>
      <c r="N850">
        <v>38</v>
      </c>
      <c r="O850">
        <v>482.2</v>
      </c>
      <c r="P850">
        <v>0</v>
      </c>
      <c r="Q850">
        <v>0</v>
      </c>
      <c r="R850">
        <v>5</v>
      </c>
      <c r="S850" t="s">
        <v>75</v>
      </c>
      <c r="T850" t="s">
        <v>31</v>
      </c>
      <c r="W850">
        <v>36024</v>
      </c>
      <c r="X850" t="str">
        <f t="shared" si="52"/>
        <v>No</v>
      </c>
      <c r="Y850" t="str">
        <f t="shared" si="53"/>
        <v>25-48 months</v>
      </c>
      <c r="Z850" t="str">
        <f t="shared" si="54"/>
        <v>25-34</v>
      </c>
      <c r="AA850" s="8">
        <f t="shared" si="55"/>
        <v>0</v>
      </c>
    </row>
    <row r="851" spans="1:27">
      <c r="A851" t="s">
        <v>995</v>
      </c>
      <c r="B851" s="1">
        <v>45276</v>
      </c>
      <c r="C851" s="2" t="s">
        <v>74</v>
      </c>
      <c r="D851" t="s">
        <v>74</v>
      </c>
      <c r="E851" t="s">
        <v>35</v>
      </c>
      <c r="F851">
        <v>21</v>
      </c>
      <c r="G851" t="s">
        <v>54</v>
      </c>
      <c r="H851" t="s">
        <v>28</v>
      </c>
      <c r="I851">
        <v>100</v>
      </c>
      <c r="J851" t="s">
        <v>55</v>
      </c>
      <c r="K851" t="s">
        <v>44</v>
      </c>
      <c r="L851" t="s">
        <v>31</v>
      </c>
      <c r="M851">
        <v>799</v>
      </c>
      <c r="N851">
        <v>32</v>
      </c>
      <c r="O851">
        <v>440.3</v>
      </c>
      <c r="P851">
        <v>1</v>
      </c>
      <c r="Q851">
        <v>2</v>
      </c>
      <c r="R851">
        <v>4</v>
      </c>
      <c r="S851" t="s">
        <v>86</v>
      </c>
      <c r="T851" t="s">
        <v>31</v>
      </c>
      <c r="W851">
        <v>25568</v>
      </c>
      <c r="X851" t="str">
        <f t="shared" si="52"/>
        <v>No</v>
      </c>
      <c r="Y851" t="str">
        <f t="shared" si="53"/>
        <v>25-48 months</v>
      </c>
      <c r="Z851" t="str">
        <f t="shared" si="54"/>
        <v>18-24</v>
      </c>
      <c r="AA851" s="8">
        <f t="shared" si="55"/>
        <v>0</v>
      </c>
    </row>
    <row r="852" spans="1:27">
      <c r="A852" t="s">
        <v>996</v>
      </c>
      <c r="B852" s="1">
        <v>45250</v>
      </c>
      <c r="C852" s="2" t="s">
        <v>33</v>
      </c>
      <c r="D852" t="s">
        <v>34</v>
      </c>
      <c r="E852" t="s">
        <v>35</v>
      </c>
      <c r="F852">
        <v>52</v>
      </c>
      <c r="G852" t="s">
        <v>54</v>
      </c>
      <c r="H852" t="s">
        <v>36</v>
      </c>
      <c r="I852">
        <v>30</v>
      </c>
      <c r="J852" t="s">
        <v>55</v>
      </c>
      <c r="K852" t="s">
        <v>30</v>
      </c>
      <c r="L852" t="s">
        <v>31</v>
      </c>
      <c r="M852">
        <v>499</v>
      </c>
      <c r="N852">
        <v>33</v>
      </c>
      <c r="O852">
        <v>240.6</v>
      </c>
      <c r="P852">
        <v>2</v>
      </c>
      <c r="Q852">
        <v>0</v>
      </c>
      <c r="R852">
        <v>5</v>
      </c>
      <c r="S852" t="s">
        <v>57</v>
      </c>
      <c r="T852" t="s">
        <v>31</v>
      </c>
      <c r="W852">
        <v>16467</v>
      </c>
      <c r="X852" t="str">
        <f t="shared" si="52"/>
        <v>No</v>
      </c>
      <c r="Y852" t="str">
        <f t="shared" si="53"/>
        <v>25-48 months</v>
      </c>
      <c r="Z852" t="str">
        <f t="shared" si="54"/>
        <v>50+</v>
      </c>
      <c r="AA852" s="8">
        <f t="shared" si="55"/>
        <v>0</v>
      </c>
    </row>
    <row r="853" spans="1:27">
      <c r="A853" t="s">
        <v>997</v>
      </c>
      <c r="B853" s="1">
        <v>46069</v>
      </c>
      <c r="C853" s="2" t="s">
        <v>209</v>
      </c>
      <c r="D853" t="s">
        <v>210</v>
      </c>
      <c r="E853" t="s">
        <v>64</v>
      </c>
      <c r="F853">
        <v>41</v>
      </c>
      <c r="G853" t="s">
        <v>54</v>
      </c>
      <c r="H853" t="s">
        <v>36</v>
      </c>
      <c r="I853">
        <v>30</v>
      </c>
      <c r="J853" t="s">
        <v>43</v>
      </c>
      <c r="K853" t="s">
        <v>44</v>
      </c>
      <c r="L853" t="s">
        <v>45</v>
      </c>
      <c r="M853">
        <v>648</v>
      </c>
      <c r="N853">
        <v>6</v>
      </c>
      <c r="O853">
        <v>272.10000000000002</v>
      </c>
      <c r="P853">
        <v>2</v>
      </c>
      <c r="Q853">
        <v>1</v>
      </c>
      <c r="R853">
        <v>4</v>
      </c>
      <c r="S853" t="s">
        <v>105</v>
      </c>
      <c r="T853" t="s">
        <v>31</v>
      </c>
      <c r="W853">
        <v>3888</v>
      </c>
      <c r="X853" t="str">
        <f t="shared" si="52"/>
        <v>No</v>
      </c>
      <c r="Y853" t="str">
        <f t="shared" si="53"/>
        <v>0-6 months</v>
      </c>
      <c r="Z853" t="str">
        <f t="shared" si="54"/>
        <v>35-49</v>
      </c>
      <c r="AA853" s="8">
        <f t="shared" si="55"/>
        <v>0</v>
      </c>
    </row>
    <row r="854" spans="1:27">
      <c r="A854" t="s">
        <v>998</v>
      </c>
      <c r="B854" s="1">
        <v>45734</v>
      </c>
      <c r="C854" s="2" t="s">
        <v>89</v>
      </c>
      <c r="D854" t="s">
        <v>90</v>
      </c>
      <c r="E854" t="s">
        <v>41</v>
      </c>
      <c r="F854">
        <v>36</v>
      </c>
      <c r="G854" t="s">
        <v>27</v>
      </c>
      <c r="H854" t="s">
        <v>28</v>
      </c>
      <c r="I854">
        <v>100</v>
      </c>
      <c r="J854" t="s">
        <v>55</v>
      </c>
      <c r="K854" t="s">
        <v>30</v>
      </c>
      <c r="L854" t="s">
        <v>31</v>
      </c>
      <c r="M854">
        <v>799</v>
      </c>
      <c r="N854">
        <v>12</v>
      </c>
      <c r="O854">
        <v>247.6</v>
      </c>
      <c r="P854">
        <v>2</v>
      </c>
      <c r="Q854">
        <v>0</v>
      </c>
      <c r="R854">
        <v>1</v>
      </c>
      <c r="S854" t="s">
        <v>337</v>
      </c>
      <c r="T854" t="s">
        <v>45</v>
      </c>
      <c r="U854" s="1">
        <v>46089</v>
      </c>
      <c r="V854" t="s">
        <v>49</v>
      </c>
      <c r="W854">
        <v>9588</v>
      </c>
      <c r="X854" t="str">
        <f t="shared" si="52"/>
        <v>No</v>
      </c>
      <c r="Y854" t="str">
        <f t="shared" si="53"/>
        <v>7-12 months</v>
      </c>
      <c r="Z854" t="str">
        <f t="shared" si="54"/>
        <v>35-49</v>
      </c>
      <c r="AA854" s="8">
        <f t="shared" si="55"/>
        <v>1</v>
      </c>
    </row>
    <row r="855" spans="1:27">
      <c r="A855" t="s">
        <v>999</v>
      </c>
      <c r="B855" s="1">
        <v>46239</v>
      </c>
      <c r="C855" s="2" t="s">
        <v>146</v>
      </c>
      <c r="D855" t="s">
        <v>147</v>
      </c>
      <c r="E855" t="s">
        <v>26</v>
      </c>
      <c r="F855">
        <v>18</v>
      </c>
      <c r="G855" t="s">
        <v>54</v>
      </c>
      <c r="H855" t="s">
        <v>67</v>
      </c>
      <c r="I855">
        <v>300</v>
      </c>
      <c r="J855" t="s">
        <v>55</v>
      </c>
      <c r="K855" t="s">
        <v>82</v>
      </c>
      <c r="L855" t="s">
        <v>31</v>
      </c>
      <c r="M855">
        <v>1199</v>
      </c>
      <c r="N855">
        <v>1</v>
      </c>
      <c r="O855">
        <v>890.8</v>
      </c>
      <c r="P855">
        <v>2</v>
      </c>
      <c r="Q855">
        <v>0</v>
      </c>
      <c r="R855">
        <v>3</v>
      </c>
      <c r="S855" t="s">
        <v>214</v>
      </c>
      <c r="T855" t="s">
        <v>31</v>
      </c>
      <c r="W855">
        <v>1199</v>
      </c>
      <c r="X855" t="str">
        <f t="shared" si="52"/>
        <v>No</v>
      </c>
      <c r="Y855" t="str">
        <f t="shared" si="53"/>
        <v>0-6 months</v>
      </c>
      <c r="Z855" t="str">
        <f t="shared" si="54"/>
        <v>18-24</v>
      </c>
      <c r="AA855" s="8">
        <f t="shared" si="55"/>
        <v>0</v>
      </c>
    </row>
    <row r="856" spans="1:27">
      <c r="A856" t="s">
        <v>1000</v>
      </c>
      <c r="B856" s="1">
        <v>45692</v>
      </c>
      <c r="C856" s="2" t="s">
        <v>51</v>
      </c>
      <c r="D856" t="s">
        <v>52</v>
      </c>
      <c r="E856" t="s">
        <v>53</v>
      </c>
      <c r="F856">
        <v>45</v>
      </c>
      <c r="G856" t="s">
        <v>27</v>
      </c>
      <c r="H856" t="s">
        <v>28</v>
      </c>
      <c r="I856">
        <v>100</v>
      </c>
      <c r="J856" t="s">
        <v>55</v>
      </c>
      <c r="K856" t="s">
        <v>82</v>
      </c>
      <c r="L856" t="s">
        <v>31</v>
      </c>
      <c r="M856">
        <v>799</v>
      </c>
      <c r="N856">
        <v>19</v>
      </c>
      <c r="O856">
        <v>356.8</v>
      </c>
      <c r="P856">
        <v>0</v>
      </c>
      <c r="Q856">
        <v>0</v>
      </c>
      <c r="R856">
        <v>4</v>
      </c>
      <c r="T856" t="s">
        <v>31</v>
      </c>
      <c r="W856">
        <v>15181</v>
      </c>
      <c r="X856" t="str">
        <f t="shared" si="52"/>
        <v>No</v>
      </c>
      <c r="Y856" t="str">
        <f t="shared" si="53"/>
        <v>13-24 months</v>
      </c>
      <c r="Z856" t="str">
        <f t="shared" si="54"/>
        <v>35-49</v>
      </c>
      <c r="AA856" s="8">
        <f t="shared" si="55"/>
        <v>0</v>
      </c>
    </row>
    <row r="857" spans="1:27">
      <c r="A857" t="s">
        <v>1001</v>
      </c>
      <c r="B857" s="1">
        <v>45728</v>
      </c>
      <c r="C857" s="2" t="s">
        <v>71</v>
      </c>
      <c r="D857" t="s">
        <v>72</v>
      </c>
      <c r="E857" t="s">
        <v>64</v>
      </c>
      <c r="F857">
        <v>51</v>
      </c>
      <c r="G857" t="s">
        <v>54</v>
      </c>
      <c r="H857" t="s">
        <v>67</v>
      </c>
      <c r="I857">
        <v>300</v>
      </c>
      <c r="J857" t="s">
        <v>55</v>
      </c>
      <c r="K857" t="s">
        <v>44</v>
      </c>
      <c r="L857" t="s">
        <v>31</v>
      </c>
      <c r="M857">
        <v>1199</v>
      </c>
      <c r="N857">
        <v>18</v>
      </c>
      <c r="O857">
        <v>648</v>
      </c>
      <c r="P857">
        <v>0</v>
      </c>
      <c r="Q857">
        <v>0</v>
      </c>
      <c r="R857">
        <v>5</v>
      </c>
      <c r="S857" t="s">
        <v>236</v>
      </c>
      <c r="T857" t="s">
        <v>31</v>
      </c>
      <c r="W857">
        <v>21582</v>
      </c>
      <c r="X857" t="str">
        <f t="shared" si="52"/>
        <v>No</v>
      </c>
      <c r="Y857" t="str">
        <f t="shared" si="53"/>
        <v>13-24 months</v>
      </c>
      <c r="Z857" t="str">
        <f t="shared" si="54"/>
        <v>50+</v>
      </c>
      <c r="AA857" s="8">
        <f t="shared" si="55"/>
        <v>0</v>
      </c>
    </row>
    <row r="858" spans="1:27">
      <c r="A858" t="s">
        <v>1002</v>
      </c>
      <c r="B858" s="1">
        <v>45987</v>
      </c>
      <c r="C858" s="2" t="s">
        <v>158</v>
      </c>
      <c r="D858" t="s">
        <v>159</v>
      </c>
      <c r="E858" t="s">
        <v>64</v>
      </c>
      <c r="F858">
        <v>36</v>
      </c>
      <c r="G858" t="s">
        <v>27</v>
      </c>
      <c r="H858" t="s">
        <v>36</v>
      </c>
      <c r="I858">
        <v>30</v>
      </c>
      <c r="J858" t="s">
        <v>55</v>
      </c>
      <c r="K858" t="s">
        <v>56</v>
      </c>
      <c r="L858" t="s">
        <v>31</v>
      </c>
      <c r="M858">
        <v>499</v>
      </c>
      <c r="N858">
        <v>9</v>
      </c>
      <c r="O858">
        <v>223.2</v>
      </c>
      <c r="P858">
        <v>1</v>
      </c>
      <c r="Q858">
        <v>0</v>
      </c>
      <c r="R858">
        <v>3</v>
      </c>
      <c r="S858" t="s">
        <v>266</v>
      </c>
      <c r="T858" t="s">
        <v>31</v>
      </c>
      <c r="W858">
        <v>4491</v>
      </c>
      <c r="X858" t="str">
        <f t="shared" si="52"/>
        <v>No</v>
      </c>
      <c r="Y858" t="str">
        <f t="shared" si="53"/>
        <v>7-12 months</v>
      </c>
      <c r="Z858" t="str">
        <f t="shared" si="54"/>
        <v>35-49</v>
      </c>
      <c r="AA858" s="8">
        <f t="shared" si="55"/>
        <v>0</v>
      </c>
    </row>
    <row r="859" spans="1:27">
      <c r="A859" t="s">
        <v>1003</v>
      </c>
      <c r="B859" s="1">
        <v>46071</v>
      </c>
      <c r="C859" s="2" t="s">
        <v>66</v>
      </c>
      <c r="D859" t="s">
        <v>40</v>
      </c>
      <c r="E859" t="s">
        <v>41</v>
      </c>
      <c r="F859">
        <v>42</v>
      </c>
      <c r="G859" t="s">
        <v>54</v>
      </c>
      <c r="H859" t="s">
        <v>67</v>
      </c>
      <c r="I859">
        <v>300</v>
      </c>
      <c r="J859" t="s">
        <v>29</v>
      </c>
      <c r="K859" t="s">
        <v>44</v>
      </c>
      <c r="L859" t="s">
        <v>31</v>
      </c>
      <c r="M859">
        <v>1199</v>
      </c>
      <c r="N859">
        <v>4</v>
      </c>
      <c r="O859">
        <v>676.2</v>
      </c>
      <c r="P859">
        <v>2</v>
      </c>
      <c r="Q859">
        <v>2</v>
      </c>
      <c r="R859">
        <v>5</v>
      </c>
      <c r="T859" t="s">
        <v>45</v>
      </c>
      <c r="U859" s="1">
        <v>46186</v>
      </c>
      <c r="V859" t="s">
        <v>97</v>
      </c>
      <c r="W859">
        <v>4796</v>
      </c>
      <c r="X859" t="str">
        <f t="shared" si="52"/>
        <v>No</v>
      </c>
      <c r="Y859" t="str">
        <f t="shared" si="53"/>
        <v>0-6 months</v>
      </c>
      <c r="Z859" t="str">
        <f t="shared" si="54"/>
        <v>35-49</v>
      </c>
      <c r="AA859" s="8">
        <f t="shared" si="55"/>
        <v>1</v>
      </c>
    </row>
    <row r="860" spans="1:27">
      <c r="A860" t="s">
        <v>1004</v>
      </c>
      <c r="B860" s="1">
        <v>45784</v>
      </c>
      <c r="C860" s="2" t="s">
        <v>47</v>
      </c>
      <c r="D860" t="s">
        <v>48</v>
      </c>
      <c r="E860" t="s">
        <v>26</v>
      </c>
      <c r="F860">
        <v>37</v>
      </c>
      <c r="G860" t="s">
        <v>27</v>
      </c>
      <c r="H860" t="s">
        <v>36</v>
      </c>
      <c r="I860">
        <v>30</v>
      </c>
      <c r="J860" t="s">
        <v>55</v>
      </c>
      <c r="K860" t="s">
        <v>44</v>
      </c>
      <c r="L860" t="s">
        <v>45</v>
      </c>
      <c r="M860">
        <v>648</v>
      </c>
      <c r="N860">
        <v>16</v>
      </c>
      <c r="O860">
        <v>416.8</v>
      </c>
      <c r="P860">
        <v>3</v>
      </c>
      <c r="Q860">
        <v>0</v>
      </c>
      <c r="R860">
        <v>4</v>
      </c>
      <c r="S860" t="s">
        <v>136</v>
      </c>
      <c r="T860" t="s">
        <v>31</v>
      </c>
      <c r="W860">
        <v>10368</v>
      </c>
      <c r="X860" t="str">
        <f t="shared" si="52"/>
        <v>No</v>
      </c>
      <c r="Y860" t="str">
        <f t="shared" si="53"/>
        <v>13-24 months</v>
      </c>
      <c r="Z860" t="str">
        <f t="shared" si="54"/>
        <v>35-49</v>
      </c>
      <c r="AA860" s="8">
        <f t="shared" si="55"/>
        <v>0</v>
      </c>
    </row>
    <row r="861" spans="1:27">
      <c r="A861" t="s">
        <v>1005</v>
      </c>
      <c r="B861" s="1">
        <v>45483</v>
      </c>
      <c r="C861" s="2" t="s">
        <v>71</v>
      </c>
      <c r="D861" t="s">
        <v>72</v>
      </c>
      <c r="E861" t="s">
        <v>64</v>
      </c>
      <c r="F861">
        <v>54</v>
      </c>
      <c r="G861" t="s">
        <v>27</v>
      </c>
      <c r="H861" t="s">
        <v>36</v>
      </c>
      <c r="I861">
        <v>30</v>
      </c>
      <c r="J861" t="s">
        <v>55</v>
      </c>
      <c r="K861" t="s">
        <v>60</v>
      </c>
      <c r="L861" t="s">
        <v>31</v>
      </c>
      <c r="M861">
        <v>499</v>
      </c>
      <c r="N861">
        <v>26</v>
      </c>
      <c r="O861">
        <v>184.4</v>
      </c>
      <c r="P861">
        <v>0</v>
      </c>
      <c r="Q861">
        <v>0</v>
      </c>
      <c r="R861">
        <v>4</v>
      </c>
      <c r="T861" t="s">
        <v>31</v>
      </c>
      <c r="W861">
        <v>12974</v>
      </c>
      <c r="X861" t="str">
        <f t="shared" si="52"/>
        <v>No</v>
      </c>
      <c r="Y861" t="str">
        <f t="shared" si="53"/>
        <v>25-48 months</v>
      </c>
      <c r="Z861" t="str">
        <f t="shared" si="54"/>
        <v>50+</v>
      </c>
      <c r="AA861" s="8">
        <f t="shared" si="55"/>
        <v>0</v>
      </c>
    </row>
    <row r="862" spans="1:27">
      <c r="A862" t="s">
        <v>1006</v>
      </c>
      <c r="B862" s="1">
        <v>45371</v>
      </c>
      <c r="C862" s="2" t="s">
        <v>47</v>
      </c>
      <c r="D862" t="s">
        <v>48</v>
      </c>
      <c r="E862" t="s">
        <v>26</v>
      </c>
      <c r="F862">
        <v>34</v>
      </c>
      <c r="G862" t="s">
        <v>27</v>
      </c>
      <c r="H862" t="s">
        <v>67</v>
      </c>
      <c r="I862">
        <v>300</v>
      </c>
      <c r="J862" t="s">
        <v>29</v>
      </c>
      <c r="K862" t="s">
        <v>56</v>
      </c>
      <c r="L862" t="s">
        <v>45</v>
      </c>
      <c r="M862">
        <v>1348</v>
      </c>
      <c r="N862">
        <v>29</v>
      </c>
      <c r="O862">
        <v>544.9</v>
      </c>
      <c r="P862">
        <v>0</v>
      </c>
      <c r="Q862">
        <v>0</v>
      </c>
      <c r="R862">
        <v>3</v>
      </c>
      <c r="T862" t="s">
        <v>31</v>
      </c>
      <c r="W862">
        <v>39092</v>
      </c>
      <c r="X862" t="str">
        <f t="shared" si="52"/>
        <v>No</v>
      </c>
      <c r="Y862" t="str">
        <f t="shared" si="53"/>
        <v>25-48 months</v>
      </c>
      <c r="Z862" t="str">
        <f t="shared" si="54"/>
        <v>25-34</v>
      </c>
      <c r="AA862" s="8">
        <f t="shared" si="55"/>
        <v>0</v>
      </c>
    </row>
    <row r="863" spans="1:27">
      <c r="A863" t="s">
        <v>1007</v>
      </c>
      <c r="B863" s="1">
        <v>45556</v>
      </c>
      <c r="C863" s="2" t="s">
        <v>24</v>
      </c>
      <c r="D863" t="s">
        <v>25</v>
      </c>
      <c r="E863" t="s">
        <v>26</v>
      </c>
      <c r="F863">
        <v>54</v>
      </c>
      <c r="G863" t="s">
        <v>27</v>
      </c>
      <c r="H863" t="s">
        <v>36</v>
      </c>
      <c r="I863">
        <v>30</v>
      </c>
      <c r="J863" t="s">
        <v>55</v>
      </c>
      <c r="K863" t="s">
        <v>30</v>
      </c>
      <c r="L863" t="s">
        <v>31</v>
      </c>
      <c r="M863">
        <v>499</v>
      </c>
      <c r="N863">
        <v>1</v>
      </c>
      <c r="O863">
        <v>115.1</v>
      </c>
      <c r="P863">
        <v>1</v>
      </c>
      <c r="Q863">
        <v>0</v>
      </c>
      <c r="R863">
        <v>3</v>
      </c>
      <c r="S863" t="s">
        <v>136</v>
      </c>
      <c r="T863" t="s">
        <v>45</v>
      </c>
      <c r="U863" s="1">
        <v>45586</v>
      </c>
      <c r="V863" t="s">
        <v>49</v>
      </c>
      <c r="W863">
        <v>499</v>
      </c>
      <c r="X863" t="str">
        <f t="shared" si="52"/>
        <v>No</v>
      </c>
      <c r="Y863" t="str">
        <f t="shared" si="53"/>
        <v>0-6 months</v>
      </c>
      <c r="Z863" t="str">
        <f t="shared" si="54"/>
        <v>50+</v>
      </c>
      <c r="AA863" s="8">
        <f t="shared" si="55"/>
        <v>1</v>
      </c>
    </row>
    <row r="864" spans="1:27">
      <c r="A864" t="s">
        <v>1008</v>
      </c>
      <c r="B864" s="1">
        <v>46164</v>
      </c>
      <c r="C864" s="2" t="s">
        <v>89</v>
      </c>
      <c r="D864" t="s">
        <v>90</v>
      </c>
      <c r="E864" t="s">
        <v>41</v>
      </c>
      <c r="F864">
        <v>20</v>
      </c>
      <c r="G864" t="s">
        <v>27</v>
      </c>
      <c r="H864" t="s">
        <v>36</v>
      </c>
      <c r="I864">
        <v>30</v>
      </c>
      <c r="J864" t="s">
        <v>55</v>
      </c>
      <c r="K864" t="s">
        <v>30</v>
      </c>
      <c r="L864" t="s">
        <v>45</v>
      </c>
      <c r="M864">
        <v>648</v>
      </c>
      <c r="N864">
        <v>3</v>
      </c>
      <c r="O864">
        <v>544</v>
      </c>
      <c r="P864">
        <v>1</v>
      </c>
      <c r="Q864">
        <v>1</v>
      </c>
      <c r="R864">
        <v>4</v>
      </c>
      <c r="S864" t="s">
        <v>120</v>
      </c>
      <c r="T864" t="s">
        <v>31</v>
      </c>
      <c r="W864">
        <v>1944</v>
      </c>
      <c r="X864" t="str">
        <f t="shared" si="52"/>
        <v>No</v>
      </c>
      <c r="Y864" t="str">
        <f t="shared" si="53"/>
        <v>0-6 months</v>
      </c>
      <c r="Z864" t="str">
        <f t="shared" si="54"/>
        <v>18-24</v>
      </c>
      <c r="AA864" s="8">
        <f t="shared" si="55"/>
        <v>0</v>
      </c>
    </row>
    <row r="865" spans="1:27">
      <c r="A865" t="s">
        <v>1009</v>
      </c>
      <c r="B865" s="1">
        <v>45503</v>
      </c>
      <c r="C865" s="2" t="s">
        <v>146</v>
      </c>
      <c r="D865" t="s">
        <v>147</v>
      </c>
      <c r="E865" t="s">
        <v>26</v>
      </c>
      <c r="F865">
        <v>39</v>
      </c>
      <c r="G865" t="s">
        <v>54</v>
      </c>
      <c r="H865" t="s">
        <v>42</v>
      </c>
      <c r="I865">
        <v>1000</v>
      </c>
      <c r="J865" t="s">
        <v>55</v>
      </c>
      <c r="K865" t="s">
        <v>82</v>
      </c>
      <c r="L865" t="s">
        <v>31</v>
      </c>
      <c r="M865">
        <v>1799</v>
      </c>
      <c r="N865">
        <v>12</v>
      </c>
      <c r="O865">
        <v>1536.6</v>
      </c>
      <c r="P865">
        <v>3</v>
      </c>
      <c r="Q865">
        <v>0</v>
      </c>
      <c r="R865">
        <v>3</v>
      </c>
      <c r="S865" t="s">
        <v>214</v>
      </c>
      <c r="T865" t="s">
        <v>45</v>
      </c>
      <c r="U865" s="1">
        <v>45869</v>
      </c>
      <c r="V865" t="s">
        <v>78</v>
      </c>
      <c r="W865">
        <v>21588</v>
      </c>
      <c r="X865" t="str">
        <f t="shared" si="52"/>
        <v>No</v>
      </c>
      <c r="Y865" t="str">
        <f t="shared" si="53"/>
        <v>7-12 months</v>
      </c>
      <c r="Z865" t="str">
        <f t="shared" si="54"/>
        <v>35-49</v>
      </c>
      <c r="AA865" s="8">
        <f t="shared" si="55"/>
        <v>1</v>
      </c>
    </row>
    <row r="866" spans="1:27">
      <c r="A866" t="s">
        <v>1010</v>
      </c>
      <c r="B866" s="1">
        <v>45669</v>
      </c>
      <c r="C866" s="2" t="s">
        <v>89</v>
      </c>
      <c r="D866" t="s">
        <v>90</v>
      </c>
      <c r="E866" t="s">
        <v>41</v>
      </c>
      <c r="F866">
        <v>36</v>
      </c>
      <c r="G866" t="s">
        <v>54</v>
      </c>
      <c r="H866" t="s">
        <v>28</v>
      </c>
      <c r="I866">
        <v>100</v>
      </c>
      <c r="J866" t="s">
        <v>55</v>
      </c>
      <c r="K866" t="s">
        <v>82</v>
      </c>
      <c r="L866" t="s">
        <v>31</v>
      </c>
      <c r="M866">
        <v>799</v>
      </c>
      <c r="N866">
        <v>20</v>
      </c>
      <c r="O866">
        <v>368.3</v>
      </c>
      <c r="P866">
        <v>0</v>
      </c>
      <c r="Q866">
        <v>0</v>
      </c>
      <c r="R866">
        <v>5</v>
      </c>
      <c r="S866" t="s">
        <v>105</v>
      </c>
      <c r="T866" t="s">
        <v>31</v>
      </c>
      <c r="W866">
        <v>15980</v>
      </c>
      <c r="X866" t="str">
        <f t="shared" si="52"/>
        <v>No</v>
      </c>
      <c r="Y866" t="str">
        <f t="shared" si="53"/>
        <v>13-24 months</v>
      </c>
      <c r="Z866" t="str">
        <f t="shared" si="54"/>
        <v>35-49</v>
      </c>
      <c r="AA866" s="8">
        <f t="shared" si="55"/>
        <v>0</v>
      </c>
    </row>
    <row r="867" spans="1:27">
      <c r="A867" t="s">
        <v>1011</v>
      </c>
      <c r="B867" s="1">
        <v>46149</v>
      </c>
      <c r="C867" s="2" t="s">
        <v>24</v>
      </c>
      <c r="D867" t="s">
        <v>25</v>
      </c>
      <c r="E867" t="s">
        <v>26</v>
      </c>
      <c r="F867">
        <v>37</v>
      </c>
      <c r="G867" t="s">
        <v>54</v>
      </c>
      <c r="H867" t="s">
        <v>67</v>
      </c>
      <c r="I867">
        <v>300</v>
      </c>
      <c r="J867" t="s">
        <v>55</v>
      </c>
      <c r="K867" t="s">
        <v>56</v>
      </c>
      <c r="L867" t="s">
        <v>45</v>
      </c>
      <c r="M867">
        <v>1348</v>
      </c>
      <c r="N867">
        <v>4</v>
      </c>
      <c r="O867">
        <v>446</v>
      </c>
      <c r="P867">
        <v>3</v>
      </c>
      <c r="Q867">
        <v>0</v>
      </c>
      <c r="R867">
        <v>2</v>
      </c>
      <c r="S867" t="s">
        <v>1012</v>
      </c>
      <c r="T867" t="s">
        <v>45</v>
      </c>
      <c r="U867" s="1">
        <v>46262</v>
      </c>
      <c r="V867" t="s">
        <v>78</v>
      </c>
      <c r="W867">
        <v>5392</v>
      </c>
      <c r="X867" t="str">
        <f t="shared" si="52"/>
        <v>No</v>
      </c>
      <c r="Y867" t="str">
        <f t="shared" si="53"/>
        <v>0-6 months</v>
      </c>
      <c r="Z867" t="str">
        <f t="shared" si="54"/>
        <v>35-49</v>
      </c>
      <c r="AA867" s="8">
        <f t="shared" si="55"/>
        <v>1</v>
      </c>
    </row>
    <row r="868" spans="1:27">
      <c r="A868" t="s">
        <v>1013</v>
      </c>
      <c r="B868" s="1">
        <v>45351</v>
      </c>
      <c r="C868" s="2" t="s">
        <v>101</v>
      </c>
      <c r="D868" t="s">
        <v>102</v>
      </c>
      <c r="E868" t="s">
        <v>35</v>
      </c>
      <c r="F868">
        <v>39</v>
      </c>
      <c r="G868" t="s">
        <v>27</v>
      </c>
      <c r="H868" t="s">
        <v>36</v>
      </c>
      <c r="I868">
        <v>30</v>
      </c>
      <c r="J868" t="s">
        <v>29</v>
      </c>
      <c r="K868" t="s">
        <v>30</v>
      </c>
      <c r="L868" t="s">
        <v>45</v>
      </c>
      <c r="M868">
        <v>648</v>
      </c>
      <c r="N868">
        <v>15</v>
      </c>
      <c r="O868">
        <v>321.89999999999998</v>
      </c>
      <c r="P868">
        <v>1</v>
      </c>
      <c r="Q868">
        <v>2</v>
      </c>
      <c r="S868" t="s">
        <v>57</v>
      </c>
      <c r="T868" t="s">
        <v>45</v>
      </c>
      <c r="U868" s="1">
        <v>45815</v>
      </c>
      <c r="V868" t="s">
        <v>207</v>
      </c>
      <c r="W868">
        <v>9720</v>
      </c>
      <c r="X868" t="str">
        <f t="shared" si="52"/>
        <v>No</v>
      </c>
      <c r="Y868" t="str">
        <f t="shared" si="53"/>
        <v>13-24 months</v>
      </c>
      <c r="Z868" t="str">
        <f t="shared" si="54"/>
        <v>35-49</v>
      </c>
      <c r="AA868" s="8">
        <f t="shared" si="55"/>
        <v>1</v>
      </c>
    </row>
    <row r="869" spans="1:27">
      <c r="A869" t="s">
        <v>1014</v>
      </c>
      <c r="B869" s="1">
        <v>45697</v>
      </c>
      <c r="C869" s="2" t="s">
        <v>146</v>
      </c>
      <c r="D869" t="s">
        <v>147</v>
      </c>
      <c r="E869" t="s">
        <v>26</v>
      </c>
      <c r="F869">
        <v>30</v>
      </c>
      <c r="G869" t="s">
        <v>27</v>
      </c>
      <c r="H869" t="s">
        <v>28</v>
      </c>
      <c r="I869">
        <v>100</v>
      </c>
      <c r="J869" t="s">
        <v>55</v>
      </c>
      <c r="K869" t="s">
        <v>30</v>
      </c>
      <c r="L869" t="s">
        <v>31</v>
      </c>
      <c r="M869">
        <v>799</v>
      </c>
      <c r="N869">
        <v>19</v>
      </c>
      <c r="O869">
        <v>517</v>
      </c>
      <c r="P869">
        <v>0</v>
      </c>
      <c r="Q869">
        <v>0</v>
      </c>
      <c r="R869">
        <v>3</v>
      </c>
      <c r="S869" t="s">
        <v>136</v>
      </c>
      <c r="T869" t="s">
        <v>31</v>
      </c>
      <c r="W869">
        <v>15181</v>
      </c>
      <c r="X869" t="str">
        <f t="shared" si="52"/>
        <v>No</v>
      </c>
      <c r="Y869" t="str">
        <f t="shared" si="53"/>
        <v>13-24 months</v>
      </c>
      <c r="Z869" t="str">
        <f t="shared" si="54"/>
        <v>25-34</v>
      </c>
      <c r="AA869" s="8">
        <f t="shared" si="55"/>
        <v>0</v>
      </c>
    </row>
    <row r="870" spans="1:27">
      <c r="A870" t="s">
        <v>1015</v>
      </c>
      <c r="B870" s="1">
        <v>45054</v>
      </c>
      <c r="C870" s="2" t="s">
        <v>24</v>
      </c>
      <c r="D870" t="s">
        <v>25</v>
      </c>
      <c r="E870" t="s">
        <v>26</v>
      </c>
      <c r="F870">
        <v>37</v>
      </c>
      <c r="G870" t="s">
        <v>54</v>
      </c>
      <c r="H870" t="s">
        <v>36</v>
      </c>
      <c r="I870">
        <v>30</v>
      </c>
      <c r="J870" t="s">
        <v>29</v>
      </c>
      <c r="K870" t="s">
        <v>82</v>
      </c>
      <c r="L870" t="s">
        <v>31</v>
      </c>
      <c r="M870">
        <v>499</v>
      </c>
      <c r="N870">
        <v>40</v>
      </c>
      <c r="O870">
        <v>386.8</v>
      </c>
      <c r="P870">
        <v>2</v>
      </c>
      <c r="Q870">
        <v>0</v>
      </c>
      <c r="R870">
        <v>3</v>
      </c>
      <c r="T870" t="s">
        <v>31</v>
      </c>
      <c r="W870">
        <v>19960</v>
      </c>
      <c r="X870" t="str">
        <f t="shared" si="52"/>
        <v>No</v>
      </c>
      <c r="Y870" t="str">
        <f t="shared" si="53"/>
        <v>25-48 months</v>
      </c>
      <c r="Z870" t="str">
        <f t="shared" si="54"/>
        <v>35-49</v>
      </c>
      <c r="AA870" s="8">
        <f t="shared" si="55"/>
        <v>0</v>
      </c>
    </row>
    <row r="871" spans="1:27">
      <c r="A871" t="s">
        <v>1016</v>
      </c>
      <c r="B871" s="1">
        <v>45999</v>
      </c>
      <c r="C871" s="2" t="s">
        <v>51</v>
      </c>
      <c r="D871" t="s">
        <v>52</v>
      </c>
      <c r="E871" t="s">
        <v>53</v>
      </c>
      <c r="F871">
        <v>22</v>
      </c>
      <c r="G871" t="s">
        <v>27</v>
      </c>
      <c r="H871" t="s">
        <v>28</v>
      </c>
      <c r="I871">
        <v>100</v>
      </c>
      <c r="J871" t="s">
        <v>55</v>
      </c>
      <c r="K871" t="s">
        <v>82</v>
      </c>
      <c r="L871" t="s">
        <v>45</v>
      </c>
      <c r="M871">
        <v>948</v>
      </c>
      <c r="N871">
        <v>9</v>
      </c>
      <c r="O871">
        <v>700.8</v>
      </c>
      <c r="P871">
        <v>1</v>
      </c>
      <c r="Q871">
        <v>1</v>
      </c>
      <c r="R871">
        <v>2</v>
      </c>
      <c r="S871" t="s">
        <v>77</v>
      </c>
      <c r="T871" t="s">
        <v>45</v>
      </c>
      <c r="U871" s="1">
        <v>46259</v>
      </c>
      <c r="V871" t="s">
        <v>170</v>
      </c>
      <c r="W871">
        <v>8532</v>
      </c>
      <c r="X871" t="str">
        <f t="shared" si="52"/>
        <v>No</v>
      </c>
      <c r="Y871" t="str">
        <f t="shared" si="53"/>
        <v>7-12 months</v>
      </c>
      <c r="Z871" t="str">
        <f t="shared" si="54"/>
        <v>18-24</v>
      </c>
      <c r="AA871" s="8">
        <f t="shared" si="55"/>
        <v>1</v>
      </c>
    </row>
    <row r="872" spans="1:27">
      <c r="A872" t="s">
        <v>1017</v>
      </c>
      <c r="B872" s="1">
        <v>46055</v>
      </c>
      <c r="C872" s="2" t="s">
        <v>74</v>
      </c>
      <c r="D872" t="s">
        <v>74</v>
      </c>
      <c r="E872" t="s">
        <v>35</v>
      </c>
      <c r="F872">
        <v>38</v>
      </c>
      <c r="G872" t="s">
        <v>54</v>
      </c>
      <c r="H872" t="s">
        <v>28</v>
      </c>
      <c r="I872">
        <v>100</v>
      </c>
      <c r="J872" t="s">
        <v>55</v>
      </c>
      <c r="K872" t="s">
        <v>82</v>
      </c>
      <c r="L872" t="s">
        <v>31</v>
      </c>
      <c r="M872">
        <v>799</v>
      </c>
      <c r="N872">
        <v>2</v>
      </c>
      <c r="O872">
        <v>327.5</v>
      </c>
      <c r="P872">
        <v>3</v>
      </c>
      <c r="Q872">
        <v>0</v>
      </c>
      <c r="R872">
        <v>2</v>
      </c>
      <c r="T872" t="s">
        <v>45</v>
      </c>
      <c r="U872" s="1">
        <v>46105</v>
      </c>
      <c r="V872" t="s">
        <v>92</v>
      </c>
      <c r="W872">
        <v>1598</v>
      </c>
      <c r="X872" t="str">
        <f t="shared" si="52"/>
        <v>No</v>
      </c>
      <c r="Y872" t="str">
        <f t="shared" si="53"/>
        <v>0-6 months</v>
      </c>
      <c r="Z872" t="str">
        <f t="shared" si="54"/>
        <v>35-49</v>
      </c>
      <c r="AA872" s="8">
        <f t="shared" si="55"/>
        <v>1</v>
      </c>
    </row>
    <row r="873" spans="1:27">
      <c r="A873" t="s">
        <v>1018</v>
      </c>
      <c r="B873" s="1">
        <v>46134</v>
      </c>
      <c r="C873" s="2" t="s">
        <v>71</v>
      </c>
      <c r="D873" t="s">
        <v>72</v>
      </c>
      <c r="E873" t="s">
        <v>64</v>
      </c>
      <c r="F873">
        <v>42</v>
      </c>
      <c r="G873" t="s">
        <v>54</v>
      </c>
      <c r="H873" t="s">
        <v>36</v>
      </c>
      <c r="I873">
        <v>30</v>
      </c>
      <c r="J873" t="s">
        <v>55</v>
      </c>
      <c r="K873" t="s">
        <v>56</v>
      </c>
      <c r="L873" t="s">
        <v>31</v>
      </c>
      <c r="M873">
        <v>499</v>
      </c>
      <c r="N873">
        <v>4</v>
      </c>
      <c r="O873">
        <v>310.2</v>
      </c>
      <c r="P873">
        <v>3</v>
      </c>
      <c r="Q873">
        <v>2</v>
      </c>
      <c r="R873">
        <v>4</v>
      </c>
      <c r="S873" t="s">
        <v>136</v>
      </c>
      <c r="T873" t="s">
        <v>31</v>
      </c>
      <c r="W873">
        <v>1996</v>
      </c>
      <c r="X873" t="str">
        <f t="shared" si="52"/>
        <v>No</v>
      </c>
      <c r="Y873" t="str">
        <f t="shared" si="53"/>
        <v>0-6 months</v>
      </c>
      <c r="Z873" t="str">
        <f t="shared" si="54"/>
        <v>35-49</v>
      </c>
      <c r="AA873" s="8">
        <f t="shared" si="55"/>
        <v>0</v>
      </c>
    </row>
    <row r="874" spans="1:27">
      <c r="A874" t="s">
        <v>1019</v>
      </c>
      <c r="B874" s="1">
        <v>46244</v>
      </c>
      <c r="C874" s="2" t="s">
        <v>66</v>
      </c>
      <c r="D874" t="s">
        <v>40</v>
      </c>
      <c r="E874" t="s">
        <v>41</v>
      </c>
      <c r="F874">
        <v>23</v>
      </c>
      <c r="G874" t="s">
        <v>54</v>
      </c>
      <c r="H874" t="s">
        <v>36</v>
      </c>
      <c r="I874">
        <v>30</v>
      </c>
      <c r="J874" t="s">
        <v>29</v>
      </c>
      <c r="K874" t="s">
        <v>56</v>
      </c>
      <c r="L874" t="s">
        <v>31</v>
      </c>
      <c r="M874">
        <v>499</v>
      </c>
      <c r="N874">
        <v>1</v>
      </c>
      <c r="O874">
        <v>189.6</v>
      </c>
      <c r="P874">
        <v>3</v>
      </c>
      <c r="Q874">
        <v>0</v>
      </c>
      <c r="R874">
        <v>3</v>
      </c>
      <c r="T874" t="s">
        <v>45</v>
      </c>
      <c r="U874" s="1">
        <v>46264</v>
      </c>
      <c r="V874" t="s">
        <v>170</v>
      </c>
      <c r="W874">
        <v>499</v>
      </c>
      <c r="X874" t="str">
        <f t="shared" si="52"/>
        <v>No</v>
      </c>
      <c r="Y874" t="str">
        <f t="shared" si="53"/>
        <v>0-6 months</v>
      </c>
      <c r="Z874" t="str">
        <f t="shared" si="54"/>
        <v>18-24</v>
      </c>
      <c r="AA874" s="8">
        <f t="shared" si="55"/>
        <v>1</v>
      </c>
    </row>
    <row r="875" spans="1:27">
      <c r="A875" t="s">
        <v>1020</v>
      </c>
      <c r="B875" s="1">
        <v>45530</v>
      </c>
      <c r="C875" s="2" t="s">
        <v>71</v>
      </c>
      <c r="D875" t="s">
        <v>72</v>
      </c>
      <c r="E875" t="s">
        <v>64</v>
      </c>
      <c r="F875">
        <v>36</v>
      </c>
      <c r="G875" t="s">
        <v>163</v>
      </c>
      <c r="H875" t="s">
        <v>36</v>
      </c>
      <c r="I875">
        <v>30</v>
      </c>
      <c r="J875" t="s">
        <v>55</v>
      </c>
      <c r="K875" t="s">
        <v>60</v>
      </c>
      <c r="L875" t="s">
        <v>31</v>
      </c>
      <c r="M875">
        <v>499</v>
      </c>
      <c r="N875">
        <v>11</v>
      </c>
      <c r="O875">
        <v>250.5</v>
      </c>
      <c r="P875">
        <v>0</v>
      </c>
      <c r="Q875">
        <v>0</v>
      </c>
      <c r="R875">
        <v>3</v>
      </c>
      <c r="S875" t="s">
        <v>214</v>
      </c>
      <c r="T875" t="s">
        <v>45</v>
      </c>
      <c r="U875" s="1">
        <v>45869</v>
      </c>
      <c r="V875" t="s">
        <v>69</v>
      </c>
      <c r="W875">
        <v>5489</v>
      </c>
      <c r="X875" t="str">
        <f t="shared" si="52"/>
        <v>No</v>
      </c>
      <c r="Y875" t="str">
        <f t="shared" si="53"/>
        <v>7-12 months</v>
      </c>
      <c r="Z875" t="str">
        <f t="shared" si="54"/>
        <v>35-49</v>
      </c>
      <c r="AA875" s="8">
        <f t="shared" si="55"/>
        <v>1</v>
      </c>
    </row>
    <row r="876" spans="1:27">
      <c r="A876" t="s">
        <v>1021</v>
      </c>
      <c r="B876" s="1">
        <v>45369</v>
      </c>
      <c r="C876" s="2" t="s">
        <v>74</v>
      </c>
      <c r="D876" t="s">
        <v>74</v>
      </c>
      <c r="E876" t="s">
        <v>35</v>
      </c>
      <c r="F876">
        <v>42</v>
      </c>
      <c r="G876" t="s">
        <v>54</v>
      </c>
      <c r="H876" t="s">
        <v>36</v>
      </c>
      <c r="I876">
        <v>30</v>
      </c>
      <c r="J876" t="s">
        <v>43</v>
      </c>
      <c r="K876" t="s">
        <v>82</v>
      </c>
      <c r="L876" t="s">
        <v>31</v>
      </c>
      <c r="M876">
        <v>499</v>
      </c>
      <c r="N876">
        <v>29</v>
      </c>
      <c r="O876">
        <v>380.4</v>
      </c>
      <c r="P876">
        <v>0</v>
      </c>
      <c r="Q876">
        <v>0</v>
      </c>
      <c r="R876">
        <v>5</v>
      </c>
      <c r="S876" t="s">
        <v>1012</v>
      </c>
      <c r="T876" t="s">
        <v>31</v>
      </c>
      <c r="W876">
        <v>14471</v>
      </c>
      <c r="X876" t="str">
        <f t="shared" si="52"/>
        <v>No</v>
      </c>
      <c r="Y876" t="str">
        <f t="shared" si="53"/>
        <v>25-48 months</v>
      </c>
      <c r="Z876" t="str">
        <f t="shared" si="54"/>
        <v>35-49</v>
      </c>
      <c r="AA876" s="8">
        <f t="shared" si="55"/>
        <v>0</v>
      </c>
    </row>
    <row r="877" spans="1:27">
      <c r="A877" t="s">
        <v>1022</v>
      </c>
      <c r="B877" s="1">
        <v>46146</v>
      </c>
      <c r="C877" s="2" t="s">
        <v>47</v>
      </c>
      <c r="D877" t="s">
        <v>48</v>
      </c>
      <c r="E877" t="s">
        <v>26</v>
      </c>
      <c r="F877">
        <v>24</v>
      </c>
      <c r="G877" t="s">
        <v>27</v>
      </c>
      <c r="H877" t="s">
        <v>67</v>
      </c>
      <c r="I877">
        <v>300</v>
      </c>
      <c r="J877" t="s">
        <v>43</v>
      </c>
      <c r="K877" t="s">
        <v>30</v>
      </c>
      <c r="L877" t="s">
        <v>31</v>
      </c>
      <c r="M877">
        <v>1199</v>
      </c>
      <c r="N877">
        <v>4</v>
      </c>
      <c r="O877">
        <v>419.3</v>
      </c>
      <c r="P877">
        <v>1</v>
      </c>
      <c r="Q877">
        <v>0</v>
      </c>
      <c r="R877">
        <v>4</v>
      </c>
      <c r="S877" t="s">
        <v>151</v>
      </c>
      <c r="T877" t="s">
        <v>31</v>
      </c>
      <c r="W877">
        <v>4796</v>
      </c>
      <c r="X877" t="str">
        <f t="shared" si="52"/>
        <v>No</v>
      </c>
      <c r="Y877" t="str">
        <f t="shared" si="53"/>
        <v>0-6 months</v>
      </c>
      <c r="Z877" t="str">
        <f t="shared" si="54"/>
        <v>18-24</v>
      </c>
      <c r="AA877" s="8">
        <f t="shared" si="55"/>
        <v>0</v>
      </c>
    </row>
    <row r="878" spans="1:27">
      <c r="A878" t="s">
        <v>1023</v>
      </c>
      <c r="B878" s="1">
        <v>45638</v>
      </c>
      <c r="C878" s="2" t="s">
        <v>71</v>
      </c>
      <c r="D878" t="s">
        <v>72</v>
      </c>
      <c r="E878" t="s">
        <v>64</v>
      </c>
      <c r="F878">
        <v>35</v>
      </c>
      <c r="G878" t="s">
        <v>27</v>
      </c>
      <c r="H878" t="s">
        <v>67</v>
      </c>
      <c r="I878">
        <v>300</v>
      </c>
      <c r="J878" t="s">
        <v>55</v>
      </c>
      <c r="K878" t="s">
        <v>44</v>
      </c>
      <c r="L878" t="s">
        <v>45</v>
      </c>
      <c r="M878">
        <v>1348</v>
      </c>
      <c r="N878">
        <v>18</v>
      </c>
      <c r="O878">
        <v>771.6</v>
      </c>
      <c r="P878">
        <v>2</v>
      </c>
      <c r="Q878">
        <v>1</v>
      </c>
      <c r="R878">
        <v>3</v>
      </c>
      <c r="S878" t="s">
        <v>143</v>
      </c>
      <c r="T878" t="s">
        <v>45</v>
      </c>
      <c r="U878" s="1">
        <v>46201</v>
      </c>
      <c r="V878" t="s">
        <v>69</v>
      </c>
      <c r="W878">
        <v>24264</v>
      </c>
      <c r="X878" t="str">
        <f t="shared" si="52"/>
        <v>No</v>
      </c>
      <c r="Y878" t="str">
        <f t="shared" si="53"/>
        <v>13-24 months</v>
      </c>
      <c r="Z878" t="str">
        <f t="shared" si="54"/>
        <v>35-49</v>
      </c>
      <c r="AA878" s="8">
        <f t="shared" si="55"/>
        <v>1</v>
      </c>
    </row>
    <row r="879" spans="1:27">
      <c r="A879" t="s">
        <v>1024</v>
      </c>
      <c r="B879" s="1">
        <v>45968</v>
      </c>
      <c r="C879" s="2" t="s">
        <v>47</v>
      </c>
      <c r="D879" t="s">
        <v>48</v>
      </c>
      <c r="E879" t="s">
        <v>26</v>
      </c>
      <c r="F879">
        <v>18</v>
      </c>
      <c r="G879" t="s">
        <v>27</v>
      </c>
      <c r="H879" t="s">
        <v>67</v>
      </c>
      <c r="I879">
        <v>300</v>
      </c>
      <c r="J879" t="s">
        <v>55</v>
      </c>
      <c r="K879" t="s">
        <v>44</v>
      </c>
      <c r="L879" t="s">
        <v>45</v>
      </c>
      <c r="M879">
        <v>1348</v>
      </c>
      <c r="N879">
        <v>10</v>
      </c>
      <c r="O879">
        <v>551.20000000000005</v>
      </c>
      <c r="P879">
        <v>0</v>
      </c>
      <c r="Q879">
        <v>0</v>
      </c>
      <c r="R879">
        <v>5</v>
      </c>
      <c r="S879" t="s">
        <v>117</v>
      </c>
      <c r="T879" t="s">
        <v>31</v>
      </c>
      <c r="W879">
        <v>13480</v>
      </c>
      <c r="X879" t="str">
        <f t="shared" si="52"/>
        <v>No</v>
      </c>
      <c r="Y879" t="str">
        <f t="shared" si="53"/>
        <v>7-12 months</v>
      </c>
      <c r="Z879" t="str">
        <f t="shared" si="54"/>
        <v>18-24</v>
      </c>
      <c r="AA879" s="8">
        <f t="shared" si="55"/>
        <v>0</v>
      </c>
    </row>
    <row r="880" spans="1:27">
      <c r="A880" t="s">
        <v>1025</v>
      </c>
      <c r="B880" s="1">
        <v>45795</v>
      </c>
      <c r="C880" s="2" t="s">
        <v>66</v>
      </c>
      <c r="D880" t="s">
        <v>40</v>
      </c>
      <c r="E880" t="s">
        <v>41</v>
      </c>
      <c r="F880">
        <v>47</v>
      </c>
      <c r="G880" t="s">
        <v>27</v>
      </c>
      <c r="H880" t="s">
        <v>67</v>
      </c>
      <c r="I880">
        <v>300</v>
      </c>
      <c r="J880" t="s">
        <v>55</v>
      </c>
      <c r="K880" t="s">
        <v>56</v>
      </c>
      <c r="L880" t="s">
        <v>31</v>
      </c>
      <c r="M880">
        <v>1199</v>
      </c>
      <c r="N880">
        <v>15</v>
      </c>
      <c r="O880">
        <v>1051.7</v>
      </c>
      <c r="P880">
        <v>3</v>
      </c>
      <c r="Q880">
        <v>0</v>
      </c>
      <c r="R880">
        <v>3</v>
      </c>
      <c r="T880" t="s">
        <v>31</v>
      </c>
      <c r="W880">
        <v>17985</v>
      </c>
      <c r="X880" t="str">
        <f t="shared" si="52"/>
        <v>No</v>
      </c>
      <c r="Y880" t="str">
        <f t="shared" si="53"/>
        <v>13-24 months</v>
      </c>
      <c r="Z880" t="str">
        <f t="shared" si="54"/>
        <v>35-49</v>
      </c>
      <c r="AA880" s="8">
        <f t="shared" si="55"/>
        <v>0</v>
      </c>
    </row>
    <row r="881" spans="1:27">
      <c r="A881" t="s">
        <v>1026</v>
      </c>
      <c r="B881" s="1">
        <v>45893</v>
      </c>
      <c r="C881" s="2" t="s">
        <v>24</v>
      </c>
      <c r="D881" t="s">
        <v>25</v>
      </c>
      <c r="E881" t="s">
        <v>26</v>
      </c>
      <c r="F881">
        <v>45</v>
      </c>
      <c r="G881" t="s">
        <v>54</v>
      </c>
      <c r="H881" t="s">
        <v>42</v>
      </c>
      <c r="I881">
        <v>1000</v>
      </c>
      <c r="J881" t="s">
        <v>55</v>
      </c>
      <c r="K881" t="s">
        <v>30</v>
      </c>
      <c r="L881" t="s">
        <v>31</v>
      </c>
      <c r="M881">
        <v>1799</v>
      </c>
      <c r="N881">
        <v>5</v>
      </c>
      <c r="O881">
        <v>2276.8000000000002</v>
      </c>
      <c r="P881">
        <v>3</v>
      </c>
      <c r="Q881">
        <v>0</v>
      </c>
      <c r="R881">
        <v>3</v>
      </c>
      <c r="S881" t="s">
        <v>143</v>
      </c>
      <c r="T881" t="s">
        <v>45</v>
      </c>
      <c r="U881" s="1">
        <v>46033</v>
      </c>
      <c r="V881" t="s">
        <v>78</v>
      </c>
      <c r="W881">
        <v>8995</v>
      </c>
      <c r="X881" t="str">
        <f t="shared" si="52"/>
        <v>No</v>
      </c>
      <c r="Y881" t="str">
        <f t="shared" si="53"/>
        <v>0-6 months</v>
      </c>
      <c r="Z881" t="str">
        <f t="shared" si="54"/>
        <v>35-49</v>
      </c>
      <c r="AA881" s="8">
        <f t="shared" si="55"/>
        <v>1</v>
      </c>
    </row>
    <row r="882" spans="1:27">
      <c r="A882" t="s">
        <v>1027</v>
      </c>
      <c r="B882" s="1">
        <v>46227</v>
      </c>
      <c r="C882" s="2" t="s">
        <v>59</v>
      </c>
      <c r="D882" t="s">
        <v>59</v>
      </c>
      <c r="E882" t="s">
        <v>35</v>
      </c>
      <c r="F882">
        <v>66</v>
      </c>
      <c r="G882" t="s">
        <v>54</v>
      </c>
      <c r="H882" t="s">
        <v>36</v>
      </c>
      <c r="I882">
        <v>30</v>
      </c>
      <c r="J882" t="s">
        <v>55</v>
      </c>
      <c r="K882" t="s">
        <v>56</v>
      </c>
      <c r="L882" t="s">
        <v>31</v>
      </c>
      <c r="M882">
        <v>499</v>
      </c>
      <c r="N882">
        <v>1</v>
      </c>
      <c r="O882">
        <v>267.2</v>
      </c>
      <c r="P882">
        <v>0</v>
      </c>
      <c r="Q882">
        <v>0</v>
      </c>
      <c r="S882" t="s">
        <v>160</v>
      </c>
      <c r="T882" t="s">
        <v>31</v>
      </c>
      <c r="W882">
        <v>499</v>
      </c>
      <c r="X882" t="str">
        <f t="shared" si="52"/>
        <v>No</v>
      </c>
      <c r="Y882" t="str">
        <f t="shared" si="53"/>
        <v>0-6 months</v>
      </c>
      <c r="Z882" t="str">
        <f t="shared" si="54"/>
        <v>50+</v>
      </c>
      <c r="AA882" s="8">
        <f t="shared" si="55"/>
        <v>0</v>
      </c>
    </row>
    <row r="883" spans="1:27">
      <c r="A883" t="s">
        <v>1028</v>
      </c>
      <c r="B883" s="1">
        <v>45273</v>
      </c>
      <c r="C883" s="2" t="s">
        <v>66</v>
      </c>
      <c r="D883" t="s">
        <v>40</v>
      </c>
      <c r="E883" t="s">
        <v>41</v>
      </c>
      <c r="F883">
        <v>34</v>
      </c>
      <c r="G883" t="s">
        <v>27</v>
      </c>
      <c r="H883" t="s">
        <v>42</v>
      </c>
      <c r="I883">
        <v>1000</v>
      </c>
      <c r="J883" t="s">
        <v>55</v>
      </c>
      <c r="K883" t="s">
        <v>30</v>
      </c>
      <c r="L883" t="s">
        <v>45</v>
      </c>
      <c r="M883">
        <v>1948</v>
      </c>
      <c r="N883">
        <v>22</v>
      </c>
      <c r="O883">
        <v>1135.7</v>
      </c>
      <c r="P883">
        <v>2</v>
      </c>
      <c r="Q883">
        <v>0</v>
      </c>
      <c r="R883">
        <v>4</v>
      </c>
      <c r="S883" t="s">
        <v>105</v>
      </c>
      <c r="T883" t="s">
        <v>45</v>
      </c>
      <c r="U883" s="1">
        <v>45946</v>
      </c>
      <c r="V883" t="s">
        <v>69</v>
      </c>
      <c r="W883">
        <v>42856</v>
      </c>
      <c r="X883" t="str">
        <f t="shared" si="52"/>
        <v>No</v>
      </c>
      <c r="Y883" t="str">
        <f t="shared" si="53"/>
        <v>13-24 months</v>
      </c>
      <c r="Z883" t="str">
        <f t="shared" si="54"/>
        <v>25-34</v>
      </c>
      <c r="AA883" s="8">
        <f t="shared" si="55"/>
        <v>1</v>
      </c>
    </row>
    <row r="884" spans="1:27">
      <c r="A884" t="s">
        <v>1029</v>
      </c>
      <c r="B884" s="1">
        <v>45591</v>
      </c>
      <c r="C884" s="2" t="s">
        <v>47</v>
      </c>
      <c r="D884" t="s">
        <v>48</v>
      </c>
      <c r="E884" t="s">
        <v>26</v>
      </c>
      <c r="F884">
        <v>28</v>
      </c>
      <c r="G884" t="s">
        <v>27</v>
      </c>
      <c r="H884" t="s">
        <v>42</v>
      </c>
      <c r="I884">
        <v>1000</v>
      </c>
      <c r="J884" t="s">
        <v>43</v>
      </c>
      <c r="K884" t="s">
        <v>30</v>
      </c>
      <c r="L884" t="s">
        <v>31</v>
      </c>
      <c r="M884">
        <v>1799</v>
      </c>
      <c r="N884">
        <v>22</v>
      </c>
      <c r="O884">
        <v>1208</v>
      </c>
      <c r="P884">
        <v>2</v>
      </c>
      <c r="Q884">
        <v>0</v>
      </c>
      <c r="R884">
        <v>4</v>
      </c>
      <c r="T884" t="s">
        <v>31</v>
      </c>
      <c r="W884">
        <v>39578</v>
      </c>
      <c r="X884" t="str">
        <f t="shared" si="52"/>
        <v>No</v>
      </c>
      <c r="Y884" t="str">
        <f t="shared" si="53"/>
        <v>13-24 months</v>
      </c>
      <c r="Z884" t="str">
        <f t="shared" si="54"/>
        <v>25-34</v>
      </c>
      <c r="AA884" s="8">
        <f t="shared" si="55"/>
        <v>0</v>
      </c>
    </row>
    <row r="885" spans="1:27">
      <c r="A885" t="s">
        <v>1030</v>
      </c>
      <c r="B885" s="1">
        <v>45706</v>
      </c>
      <c r="C885" s="2" t="s">
        <v>89</v>
      </c>
      <c r="D885" t="s">
        <v>90</v>
      </c>
      <c r="E885" t="s">
        <v>41</v>
      </c>
      <c r="F885">
        <v>35</v>
      </c>
      <c r="G885" t="s">
        <v>27</v>
      </c>
      <c r="H885" t="s">
        <v>28</v>
      </c>
      <c r="I885">
        <v>100</v>
      </c>
      <c r="J885" t="s">
        <v>43</v>
      </c>
      <c r="K885" t="s">
        <v>60</v>
      </c>
      <c r="L885" t="s">
        <v>45</v>
      </c>
      <c r="M885">
        <v>948</v>
      </c>
      <c r="N885">
        <v>18</v>
      </c>
      <c r="O885">
        <v>404.2</v>
      </c>
      <c r="P885">
        <v>1</v>
      </c>
      <c r="Q885">
        <v>1</v>
      </c>
      <c r="R885">
        <v>4</v>
      </c>
      <c r="S885" t="s">
        <v>164</v>
      </c>
      <c r="T885" t="s">
        <v>31</v>
      </c>
      <c r="W885">
        <v>17064</v>
      </c>
      <c r="X885" t="str">
        <f t="shared" si="52"/>
        <v>No</v>
      </c>
      <c r="Y885" t="str">
        <f t="shared" si="53"/>
        <v>13-24 months</v>
      </c>
      <c r="Z885" t="str">
        <f t="shared" si="54"/>
        <v>35-49</v>
      </c>
      <c r="AA885" s="8">
        <f t="shared" si="55"/>
        <v>0</v>
      </c>
    </row>
    <row r="886" spans="1:27">
      <c r="A886" t="s">
        <v>1031</v>
      </c>
      <c r="B886" s="1">
        <v>46186</v>
      </c>
      <c r="C886" s="2" t="s">
        <v>39</v>
      </c>
      <c r="D886" t="s">
        <v>40</v>
      </c>
      <c r="E886" t="s">
        <v>41</v>
      </c>
      <c r="F886">
        <v>47</v>
      </c>
      <c r="G886" t="s">
        <v>27</v>
      </c>
      <c r="H886" t="s">
        <v>28</v>
      </c>
      <c r="I886">
        <v>100</v>
      </c>
      <c r="J886" t="s">
        <v>55</v>
      </c>
      <c r="K886" t="s">
        <v>56</v>
      </c>
      <c r="L886" t="s">
        <v>31</v>
      </c>
      <c r="M886">
        <v>799</v>
      </c>
      <c r="N886">
        <v>3</v>
      </c>
      <c r="O886">
        <v>371.2</v>
      </c>
      <c r="P886">
        <v>3</v>
      </c>
      <c r="Q886">
        <v>0</v>
      </c>
      <c r="R886">
        <v>2</v>
      </c>
      <c r="S886" t="s">
        <v>68</v>
      </c>
      <c r="T886" t="s">
        <v>31</v>
      </c>
      <c r="W886">
        <v>2397</v>
      </c>
      <c r="X886" t="str">
        <f t="shared" si="52"/>
        <v>No</v>
      </c>
      <c r="Y886" t="str">
        <f t="shared" si="53"/>
        <v>0-6 months</v>
      </c>
      <c r="Z886" t="str">
        <f t="shared" si="54"/>
        <v>35-49</v>
      </c>
      <c r="AA886" s="8">
        <f t="shared" si="55"/>
        <v>0</v>
      </c>
    </row>
    <row r="887" spans="1:27">
      <c r="A887" t="s">
        <v>1032</v>
      </c>
      <c r="B887" s="1">
        <v>44755</v>
      </c>
      <c r="C887" s="2" t="s">
        <v>146</v>
      </c>
      <c r="D887" t="s">
        <v>147</v>
      </c>
      <c r="E887" t="s">
        <v>26</v>
      </c>
      <c r="F887">
        <v>46</v>
      </c>
      <c r="G887" t="s">
        <v>54</v>
      </c>
      <c r="H887" t="s">
        <v>67</v>
      </c>
      <c r="I887">
        <v>300</v>
      </c>
      <c r="J887" t="s">
        <v>55</v>
      </c>
      <c r="K887" t="s">
        <v>30</v>
      </c>
      <c r="L887" t="s">
        <v>45</v>
      </c>
      <c r="M887">
        <v>1348</v>
      </c>
      <c r="N887">
        <v>50</v>
      </c>
      <c r="O887">
        <v>723.2</v>
      </c>
      <c r="P887">
        <v>2</v>
      </c>
      <c r="Q887">
        <v>0</v>
      </c>
      <c r="R887">
        <v>4</v>
      </c>
      <c r="S887" t="s">
        <v>120</v>
      </c>
      <c r="T887" t="s">
        <v>31</v>
      </c>
      <c r="W887">
        <v>67400</v>
      </c>
      <c r="X887" t="str">
        <f t="shared" si="52"/>
        <v>No</v>
      </c>
      <c r="Y887" t="str">
        <f t="shared" si="53"/>
        <v>48+ months</v>
      </c>
      <c r="Z887" t="str">
        <f t="shared" si="54"/>
        <v>35-49</v>
      </c>
      <c r="AA887" s="8">
        <f t="shared" si="55"/>
        <v>0</v>
      </c>
    </row>
    <row r="888" spans="1:27">
      <c r="A888" t="s">
        <v>1033</v>
      </c>
      <c r="B888" s="1">
        <v>45276</v>
      </c>
      <c r="C888" s="2" t="s">
        <v>146</v>
      </c>
      <c r="D888" t="s">
        <v>147</v>
      </c>
      <c r="E888" t="s">
        <v>26</v>
      </c>
      <c r="F888">
        <v>42</v>
      </c>
      <c r="G888" t="s">
        <v>27</v>
      </c>
      <c r="H888" t="s">
        <v>28</v>
      </c>
      <c r="I888">
        <v>100</v>
      </c>
      <c r="J888" t="s">
        <v>29</v>
      </c>
      <c r="K888" t="s">
        <v>60</v>
      </c>
      <c r="L888" t="s">
        <v>31</v>
      </c>
      <c r="M888">
        <v>799</v>
      </c>
      <c r="N888">
        <v>32</v>
      </c>
      <c r="O888">
        <v>291.5</v>
      </c>
      <c r="P888">
        <v>0</v>
      </c>
      <c r="Q888">
        <v>0</v>
      </c>
      <c r="R888">
        <v>5</v>
      </c>
      <c r="S888" t="s">
        <v>164</v>
      </c>
      <c r="T888" t="s">
        <v>31</v>
      </c>
      <c r="W888">
        <v>25568</v>
      </c>
      <c r="X888" t="str">
        <f t="shared" si="52"/>
        <v>No</v>
      </c>
      <c r="Y888" t="str">
        <f t="shared" si="53"/>
        <v>25-48 months</v>
      </c>
      <c r="Z888" t="str">
        <f t="shared" si="54"/>
        <v>35-49</v>
      </c>
      <c r="AA888" s="8">
        <f t="shared" si="55"/>
        <v>0</v>
      </c>
    </row>
    <row r="889" spans="1:27">
      <c r="A889" t="s">
        <v>1034</v>
      </c>
      <c r="B889" s="1">
        <v>45676</v>
      </c>
      <c r="C889" s="2" t="s">
        <v>146</v>
      </c>
      <c r="D889" t="s">
        <v>147</v>
      </c>
      <c r="E889" t="s">
        <v>26</v>
      </c>
      <c r="F889">
        <v>39</v>
      </c>
      <c r="G889" t="s">
        <v>27</v>
      </c>
      <c r="H889" t="s">
        <v>67</v>
      </c>
      <c r="I889">
        <v>300</v>
      </c>
      <c r="J889" t="s">
        <v>29</v>
      </c>
      <c r="K889" t="s">
        <v>82</v>
      </c>
      <c r="L889" t="s">
        <v>45</v>
      </c>
      <c r="M889">
        <v>1348</v>
      </c>
      <c r="N889">
        <v>14</v>
      </c>
      <c r="O889">
        <v>835.4</v>
      </c>
      <c r="P889">
        <v>0</v>
      </c>
      <c r="Q889">
        <v>0</v>
      </c>
      <c r="R889">
        <v>4</v>
      </c>
      <c r="S889" t="s">
        <v>181</v>
      </c>
      <c r="T889" t="s">
        <v>45</v>
      </c>
      <c r="U889" s="1">
        <v>46097</v>
      </c>
      <c r="V889" t="s">
        <v>207</v>
      </c>
      <c r="W889">
        <v>18872</v>
      </c>
      <c r="X889" t="str">
        <f t="shared" si="52"/>
        <v>No</v>
      </c>
      <c r="Y889" t="str">
        <f t="shared" si="53"/>
        <v>13-24 months</v>
      </c>
      <c r="Z889" t="str">
        <f t="shared" si="54"/>
        <v>35-49</v>
      </c>
      <c r="AA889" s="8">
        <f t="shared" si="55"/>
        <v>1</v>
      </c>
    </row>
    <row r="890" spans="1:27">
      <c r="A890" t="s">
        <v>1035</v>
      </c>
      <c r="B890" s="1">
        <v>45351</v>
      </c>
      <c r="C890" s="2" t="s">
        <v>66</v>
      </c>
      <c r="D890" t="s">
        <v>40</v>
      </c>
      <c r="E890" t="s">
        <v>41</v>
      </c>
      <c r="F890">
        <v>41</v>
      </c>
      <c r="G890" t="s">
        <v>54</v>
      </c>
      <c r="H890" t="s">
        <v>28</v>
      </c>
      <c r="I890">
        <v>100</v>
      </c>
      <c r="J890" t="s">
        <v>55</v>
      </c>
      <c r="K890" t="s">
        <v>56</v>
      </c>
      <c r="L890" t="s">
        <v>31</v>
      </c>
      <c r="M890">
        <v>799</v>
      </c>
      <c r="N890">
        <v>10</v>
      </c>
      <c r="O890">
        <v>497.4</v>
      </c>
      <c r="P890">
        <v>3</v>
      </c>
      <c r="Q890">
        <v>0</v>
      </c>
      <c r="R890">
        <v>3</v>
      </c>
      <c r="S890" t="s">
        <v>214</v>
      </c>
      <c r="T890" t="s">
        <v>45</v>
      </c>
      <c r="U890" s="1">
        <v>45653</v>
      </c>
      <c r="V890" t="s">
        <v>170</v>
      </c>
      <c r="W890">
        <v>7990</v>
      </c>
      <c r="X890" t="str">
        <f t="shared" si="52"/>
        <v>No</v>
      </c>
      <c r="Y890" t="str">
        <f t="shared" si="53"/>
        <v>7-12 months</v>
      </c>
      <c r="Z890" t="str">
        <f t="shared" si="54"/>
        <v>35-49</v>
      </c>
      <c r="AA890" s="8">
        <f t="shared" si="55"/>
        <v>1</v>
      </c>
    </row>
    <row r="891" spans="1:27">
      <c r="A891" t="s">
        <v>1036</v>
      </c>
      <c r="B891" s="1">
        <v>46055</v>
      </c>
      <c r="C891" s="2" t="s">
        <v>47</v>
      </c>
      <c r="D891" t="s">
        <v>48</v>
      </c>
      <c r="E891" t="s">
        <v>26</v>
      </c>
      <c r="F891">
        <v>47</v>
      </c>
      <c r="G891" t="s">
        <v>27</v>
      </c>
      <c r="H891" t="s">
        <v>42</v>
      </c>
      <c r="I891">
        <v>1000</v>
      </c>
      <c r="J891" t="s">
        <v>55</v>
      </c>
      <c r="K891" t="s">
        <v>60</v>
      </c>
      <c r="L891" t="s">
        <v>31</v>
      </c>
      <c r="M891">
        <v>1799</v>
      </c>
      <c r="N891">
        <v>1</v>
      </c>
      <c r="O891">
        <v>918.5</v>
      </c>
      <c r="P891">
        <v>0</v>
      </c>
      <c r="Q891">
        <v>0</v>
      </c>
      <c r="R891">
        <v>4</v>
      </c>
      <c r="S891" t="s">
        <v>124</v>
      </c>
      <c r="T891" t="s">
        <v>45</v>
      </c>
      <c r="U891" s="1">
        <v>46089</v>
      </c>
      <c r="V891" t="s">
        <v>170</v>
      </c>
      <c r="W891">
        <v>1799</v>
      </c>
      <c r="X891" t="str">
        <f t="shared" si="52"/>
        <v>No</v>
      </c>
      <c r="Y891" t="str">
        <f t="shared" si="53"/>
        <v>0-6 months</v>
      </c>
      <c r="Z891" t="str">
        <f t="shared" si="54"/>
        <v>35-49</v>
      </c>
      <c r="AA891" s="8">
        <f t="shared" si="55"/>
        <v>1</v>
      </c>
    </row>
    <row r="892" spans="1:27">
      <c r="A892" t="s">
        <v>1037</v>
      </c>
      <c r="B892" s="1">
        <v>45556</v>
      </c>
      <c r="C892" s="2" t="s">
        <v>146</v>
      </c>
      <c r="D892" t="s">
        <v>147</v>
      </c>
      <c r="E892" t="s">
        <v>26</v>
      </c>
      <c r="F892">
        <v>22</v>
      </c>
      <c r="G892" t="s">
        <v>54</v>
      </c>
      <c r="H892" t="s">
        <v>36</v>
      </c>
      <c r="I892">
        <v>30</v>
      </c>
      <c r="J892" t="s">
        <v>43</v>
      </c>
      <c r="K892" t="s">
        <v>44</v>
      </c>
      <c r="L892" t="s">
        <v>45</v>
      </c>
      <c r="M892">
        <v>648</v>
      </c>
      <c r="N892">
        <v>23</v>
      </c>
      <c r="O892">
        <v>286.39999999999998</v>
      </c>
      <c r="P892">
        <v>1</v>
      </c>
      <c r="Q892">
        <v>3</v>
      </c>
      <c r="R892">
        <v>3</v>
      </c>
      <c r="S892" t="s">
        <v>143</v>
      </c>
      <c r="T892" t="s">
        <v>31</v>
      </c>
      <c r="W892">
        <v>14904</v>
      </c>
      <c r="X892" t="str">
        <f t="shared" si="52"/>
        <v>No</v>
      </c>
      <c r="Y892" t="str">
        <f t="shared" si="53"/>
        <v>13-24 months</v>
      </c>
      <c r="Z892" t="str">
        <f t="shared" si="54"/>
        <v>18-24</v>
      </c>
      <c r="AA892" s="8">
        <f t="shared" si="55"/>
        <v>0</v>
      </c>
    </row>
    <row r="893" spans="1:27">
      <c r="A893" t="s">
        <v>1038</v>
      </c>
      <c r="B893" s="1">
        <v>45991</v>
      </c>
      <c r="C893" s="2" t="s">
        <v>24</v>
      </c>
      <c r="D893" t="s">
        <v>25</v>
      </c>
      <c r="E893" t="s">
        <v>26</v>
      </c>
      <c r="F893">
        <v>48</v>
      </c>
      <c r="G893" t="s">
        <v>54</v>
      </c>
      <c r="H893" t="s">
        <v>28</v>
      </c>
      <c r="I893">
        <v>100</v>
      </c>
      <c r="J893" t="s">
        <v>55</v>
      </c>
      <c r="K893" t="s">
        <v>82</v>
      </c>
      <c r="L893" t="s">
        <v>45</v>
      </c>
      <c r="M893">
        <v>948</v>
      </c>
      <c r="N893">
        <v>7</v>
      </c>
      <c r="O893">
        <v>593.70000000000005</v>
      </c>
      <c r="P893">
        <v>0</v>
      </c>
      <c r="Q893">
        <v>0</v>
      </c>
      <c r="R893">
        <v>3</v>
      </c>
      <c r="S893" t="s">
        <v>122</v>
      </c>
      <c r="T893" t="s">
        <v>45</v>
      </c>
      <c r="U893" s="1">
        <v>46201</v>
      </c>
      <c r="V893" t="s">
        <v>170</v>
      </c>
      <c r="W893">
        <v>6636</v>
      </c>
      <c r="X893" t="str">
        <f t="shared" si="52"/>
        <v>No</v>
      </c>
      <c r="Y893" t="str">
        <f t="shared" si="53"/>
        <v>7-12 months</v>
      </c>
      <c r="Z893" t="str">
        <f t="shared" si="54"/>
        <v>35-49</v>
      </c>
      <c r="AA893" s="8">
        <f t="shared" si="55"/>
        <v>1</v>
      </c>
    </row>
    <row r="894" spans="1:27">
      <c r="A894" t="s">
        <v>1039</v>
      </c>
      <c r="B894" s="1">
        <v>45792</v>
      </c>
      <c r="C894" s="2" t="s">
        <v>146</v>
      </c>
      <c r="D894" t="s">
        <v>147</v>
      </c>
      <c r="E894" t="s">
        <v>26</v>
      </c>
      <c r="F894">
        <v>37</v>
      </c>
      <c r="G894" t="s">
        <v>27</v>
      </c>
      <c r="H894" t="s">
        <v>28</v>
      </c>
      <c r="I894">
        <v>100</v>
      </c>
      <c r="J894" t="s">
        <v>43</v>
      </c>
      <c r="K894" t="s">
        <v>30</v>
      </c>
      <c r="L894" t="s">
        <v>45</v>
      </c>
      <c r="M894">
        <v>948</v>
      </c>
      <c r="N894">
        <v>16</v>
      </c>
      <c r="O894">
        <v>630.29999999999995</v>
      </c>
      <c r="P894">
        <v>1</v>
      </c>
      <c r="Q894">
        <v>0</v>
      </c>
      <c r="R894">
        <v>4</v>
      </c>
      <c r="S894" t="s">
        <v>57</v>
      </c>
      <c r="T894" t="s">
        <v>31</v>
      </c>
      <c r="W894">
        <v>15168</v>
      </c>
      <c r="X894" t="str">
        <f t="shared" si="52"/>
        <v>No</v>
      </c>
      <c r="Y894" t="str">
        <f t="shared" si="53"/>
        <v>13-24 months</v>
      </c>
      <c r="Z894" t="str">
        <f t="shared" si="54"/>
        <v>35-49</v>
      </c>
      <c r="AA894" s="8">
        <f t="shared" si="55"/>
        <v>0</v>
      </c>
    </row>
    <row r="895" spans="1:27">
      <c r="A895" t="s">
        <v>1040</v>
      </c>
      <c r="B895" s="1">
        <v>45108</v>
      </c>
      <c r="C895" s="2" t="s">
        <v>71</v>
      </c>
      <c r="D895" t="s">
        <v>72</v>
      </c>
      <c r="E895" t="s">
        <v>64</v>
      </c>
      <c r="F895">
        <v>34</v>
      </c>
      <c r="G895" t="s">
        <v>27</v>
      </c>
      <c r="H895" t="s">
        <v>28</v>
      </c>
      <c r="I895">
        <v>100</v>
      </c>
      <c r="J895" t="s">
        <v>43</v>
      </c>
      <c r="K895" t="s">
        <v>56</v>
      </c>
      <c r="L895" t="s">
        <v>31</v>
      </c>
      <c r="M895">
        <v>799</v>
      </c>
      <c r="N895">
        <v>38</v>
      </c>
      <c r="O895">
        <v>512</v>
      </c>
      <c r="P895">
        <v>2</v>
      </c>
      <c r="Q895">
        <v>0</v>
      </c>
      <c r="R895">
        <v>2</v>
      </c>
      <c r="S895" t="s">
        <v>470</v>
      </c>
      <c r="T895" t="s">
        <v>31</v>
      </c>
      <c r="W895">
        <v>30362</v>
      </c>
      <c r="X895" t="str">
        <f t="shared" si="52"/>
        <v>No</v>
      </c>
      <c r="Y895" t="str">
        <f t="shared" si="53"/>
        <v>25-48 months</v>
      </c>
      <c r="Z895" t="str">
        <f t="shared" si="54"/>
        <v>25-34</v>
      </c>
      <c r="AA895" s="8">
        <f t="shared" si="55"/>
        <v>0</v>
      </c>
    </row>
    <row r="896" spans="1:27">
      <c r="A896" t="s">
        <v>1041</v>
      </c>
      <c r="B896" s="1">
        <v>44827</v>
      </c>
      <c r="C896" s="2" t="s">
        <v>71</v>
      </c>
      <c r="D896" t="s">
        <v>72</v>
      </c>
      <c r="E896" t="s">
        <v>64</v>
      </c>
      <c r="F896">
        <v>22</v>
      </c>
      <c r="G896" t="s">
        <v>54</v>
      </c>
      <c r="H896" t="s">
        <v>36</v>
      </c>
      <c r="I896">
        <v>30</v>
      </c>
      <c r="J896" t="s">
        <v>55</v>
      </c>
      <c r="K896" t="s">
        <v>30</v>
      </c>
      <c r="L896" t="s">
        <v>45</v>
      </c>
      <c r="M896">
        <v>648</v>
      </c>
      <c r="N896">
        <v>47</v>
      </c>
      <c r="O896">
        <v>185</v>
      </c>
      <c r="P896">
        <v>1</v>
      </c>
      <c r="Q896">
        <v>0</v>
      </c>
      <c r="R896">
        <v>4</v>
      </c>
      <c r="S896" t="s">
        <v>99</v>
      </c>
      <c r="T896" t="s">
        <v>31</v>
      </c>
      <c r="W896">
        <v>30456</v>
      </c>
      <c r="X896" t="str">
        <f t="shared" si="52"/>
        <v>No</v>
      </c>
      <c r="Y896" t="str">
        <f t="shared" si="53"/>
        <v>25-48 months</v>
      </c>
      <c r="Z896" t="str">
        <f t="shared" si="54"/>
        <v>18-24</v>
      </c>
      <c r="AA896" s="8">
        <f t="shared" si="55"/>
        <v>0</v>
      </c>
    </row>
    <row r="897" spans="1:27">
      <c r="A897" t="s">
        <v>1042</v>
      </c>
      <c r="B897" s="1">
        <v>45682</v>
      </c>
      <c r="C897" s="2" t="s">
        <v>33</v>
      </c>
      <c r="D897" t="s">
        <v>34</v>
      </c>
      <c r="E897" t="s">
        <v>35</v>
      </c>
      <c r="F897">
        <v>40</v>
      </c>
      <c r="G897" t="s">
        <v>27</v>
      </c>
      <c r="H897" t="s">
        <v>28</v>
      </c>
      <c r="I897">
        <v>100</v>
      </c>
      <c r="J897" t="s">
        <v>55</v>
      </c>
      <c r="K897" t="s">
        <v>82</v>
      </c>
      <c r="L897" t="s">
        <v>31</v>
      </c>
      <c r="M897">
        <v>799</v>
      </c>
      <c r="N897">
        <v>19</v>
      </c>
      <c r="O897">
        <v>378.6</v>
      </c>
      <c r="P897">
        <v>2</v>
      </c>
      <c r="Q897">
        <v>0</v>
      </c>
      <c r="R897">
        <v>3</v>
      </c>
      <c r="T897" t="s">
        <v>31</v>
      </c>
      <c r="W897">
        <v>15181</v>
      </c>
      <c r="X897" t="str">
        <f t="shared" si="52"/>
        <v>No</v>
      </c>
      <c r="Y897" t="str">
        <f t="shared" si="53"/>
        <v>13-24 months</v>
      </c>
      <c r="Z897" t="str">
        <f t="shared" si="54"/>
        <v>35-49</v>
      </c>
      <c r="AA897" s="8">
        <f t="shared" si="55"/>
        <v>0</v>
      </c>
    </row>
    <row r="898" spans="1:27">
      <c r="A898" t="s">
        <v>1043</v>
      </c>
      <c r="B898" s="1">
        <v>45700</v>
      </c>
      <c r="C898" s="2" t="s">
        <v>24</v>
      </c>
      <c r="D898" t="s">
        <v>25</v>
      </c>
      <c r="E898" t="s">
        <v>26</v>
      </c>
      <c r="F898">
        <v>40</v>
      </c>
      <c r="G898" t="s">
        <v>27</v>
      </c>
      <c r="H898" t="s">
        <v>36</v>
      </c>
      <c r="I898">
        <v>30</v>
      </c>
      <c r="J898" t="s">
        <v>55</v>
      </c>
      <c r="K898" t="s">
        <v>44</v>
      </c>
      <c r="L898" t="s">
        <v>45</v>
      </c>
      <c r="M898">
        <v>648</v>
      </c>
      <c r="N898">
        <v>19</v>
      </c>
      <c r="O898">
        <v>251.1</v>
      </c>
      <c r="P898">
        <v>2</v>
      </c>
      <c r="Q898">
        <v>1</v>
      </c>
      <c r="R898">
        <v>4</v>
      </c>
      <c r="T898" t="s">
        <v>31</v>
      </c>
      <c r="W898">
        <v>12312</v>
      </c>
      <c r="X898" t="str">
        <f t="shared" ref="X898:X961" si="56">IF(F898="","Yes","No")</f>
        <v>No</v>
      </c>
      <c r="Y898" t="str">
        <f t="shared" ref="Y898:Y961" si="57">IF(N898&lt;=6,"0-6 months",IF(N898&lt;=12,"7-12 months",IF(N898&lt;=24,"13-24 months",IF(N898&lt;=48,"25-48 months","48+ months"))))</f>
        <v>13-24 months</v>
      </c>
      <c r="Z898" t="str">
        <f t="shared" ref="Z898:Z961" si="58">IF(F898&lt;25,"18-24",IF(F898&lt;35,"25-34",IF(F898&lt;50,"35-49","50+")))</f>
        <v>35-49</v>
      </c>
      <c r="AA898" s="8">
        <f t="shared" ref="AA898:AA961" si="59">IF(T898="Yes",1,0)</f>
        <v>0</v>
      </c>
    </row>
    <row r="899" spans="1:27">
      <c r="A899" t="s">
        <v>1044</v>
      </c>
      <c r="B899" s="1">
        <v>45814</v>
      </c>
      <c r="C899" s="2" t="s">
        <v>209</v>
      </c>
      <c r="D899" t="s">
        <v>210</v>
      </c>
      <c r="E899" t="s">
        <v>64</v>
      </c>
      <c r="F899">
        <v>45</v>
      </c>
      <c r="G899" t="s">
        <v>27</v>
      </c>
      <c r="H899" t="s">
        <v>28</v>
      </c>
      <c r="I899">
        <v>100</v>
      </c>
      <c r="J899" t="s">
        <v>43</v>
      </c>
      <c r="K899" t="s">
        <v>56</v>
      </c>
      <c r="L899" t="s">
        <v>31</v>
      </c>
      <c r="M899">
        <v>799</v>
      </c>
      <c r="N899">
        <v>15</v>
      </c>
      <c r="O899">
        <v>369.9</v>
      </c>
      <c r="P899">
        <v>1</v>
      </c>
      <c r="Q899">
        <v>0</v>
      </c>
      <c r="R899">
        <v>4</v>
      </c>
      <c r="S899" t="s">
        <v>164</v>
      </c>
      <c r="T899" t="s">
        <v>31</v>
      </c>
      <c r="W899">
        <v>11985</v>
      </c>
      <c r="X899" t="str">
        <f t="shared" si="56"/>
        <v>No</v>
      </c>
      <c r="Y899" t="str">
        <f t="shared" si="57"/>
        <v>13-24 months</v>
      </c>
      <c r="Z899" t="str">
        <f t="shared" si="58"/>
        <v>35-49</v>
      </c>
      <c r="AA899" s="8">
        <f t="shared" si="59"/>
        <v>0</v>
      </c>
    </row>
    <row r="900" spans="1:27">
      <c r="A900" t="s">
        <v>1045</v>
      </c>
      <c r="B900" s="1">
        <v>45492</v>
      </c>
      <c r="C900" s="2" t="s">
        <v>59</v>
      </c>
      <c r="D900" t="s">
        <v>59</v>
      </c>
      <c r="E900" t="s">
        <v>35</v>
      </c>
      <c r="F900">
        <v>49</v>
      </c>
      <c r="G900" t="s">
        <v>27</v>
      </c>
      <c r="H900" t="s">
        <v>28</v>
      </c>
      <c r="I900">
        <v>100</v>
      </c>
      <c r="J900" t="s">
        <v>29</v>
      </c>
      <c r="K900" t="s">
        <v>56</v>
      </c>
      <c r="L900" t="s">
        <v>31</v>
      </c>
      <c r="M900">
        <v>799</v>
      </c>
      <c r="N900">
        <v>25</v>
      </c>
      <c r="O900">
        <v>499.9</v>
      </c>
      <c r="P900">
        <v>0</v>
      </c>
      <c r="Q900">
        <v>0</v>
      </c>
      <c r="S900" t="s">
        <v>236</v>
      </c>
      <c r="T900" t="s">
        <v>31</v>
      </c>
      <c r="W900">
        <v>19975</v>
      </c>
      <c r="X900" t="str">
        <f t="shared" si="56"/>
        <v>No</v>
      </c>
      <c r="Y900" t="str">
        <f t="shared" si="57"/>
        <v>25-48 months</v>
      </c>
      <c r="Z900" t="str">
        <f t="shared" si="58"/>
        <v>35-49</v>
      </c>
      <c r="AA900" s="8">
        <f t="shared" si="59"/>
        <v>0</v>
      </c>
    </row>
    <row r="901" spans="1:27">
      <c r="A901" t="s">
        <v>1046</v>
      </c>
      <c r="B901" s="1">
        <v>45881</v>
      </c>
      <c r="C901" s="2" t="s">
        <v>39</v>
      </c>
      <c r="D901" t="s">
        <v>40</v>
      </c>
      <c r="E901" t="s">
        <v>41</v>
      </c>
      <c r="F901">
        <v>36</v>
      </c>
      <c r="G901" t="s">
        <v>27</v>
      </c>
      <c r="H901" t="s">
        <v>67</v>
      </c>
      <c r="I901">
        <v>300</v>
      </c>
      <c r="J901" t="s">
        <v>29</v>
      </c>
      <c r="K901" t="s">
        <v>30</v>
      </c>
      <c r="L901" t="s">
        <v>45</v>
      </c>
      <c r="M901">
        <v>1348</v>
      </c>
      <c r="N901">
        <v>13</v>
      </c>
      <c r="O901">
        <v>1563.8</v>
      </c>
      <c r="P901">
        <v>2</v>
      </c>
      <c r="Q901">
        <v>1</v>
      </c>
      <c r="S901" t="s">
        <v>261</v>
      </c>
      <c r="T901" t="s">
        <v>31</v>
      </c>
      <c r="W901">
        <v>17524</v>
      </c>
      <c r="X901" t="str">
        <f t="shared" si="56"/>
        <v>No</v>
      </c>
      <c r="Y901" t="str">
        <f t="shared" si="57"/>
        <v>13-24 months</v>
      </c>
      <c r="Z901" t="str">
        <f t="shared" si="58"/>
        <v>35-49</v>
      </c>
      <c r="AA901" s="8">
        <f t="shared" si="59"/>
        <v>0</v>
      </c>
    </row>
    <row r="902" spans="1:27">
      <c r="A902" t="s">
        <v>1047</v>
      </c>
      <c r="B902" s="1">
        <v>46145</v>
      </c>
      <c r="C902" s="2" t="s">
        <v>59</v>
      </c>
      <c r="D902" t="s">
        <v>59</v>
      </c>
      <c r="E902" t="s">
        <v>35</v>
      </c>
      <c r="F902">
        <v>58</v>
      </c>
      <c r="G902" t="s">
        <v>54</v>
      </c>
      <c r="H902" t="s">
        <v>67</v>
      </c>
      <c r="I902">
        <v>300</v>
      </c>
      <c r="J902" t="s">
        <v>29</v>
      </c>
      <c r="K902" t="s">
        <v>60</v>
      </c>
      <c r="L902" t="s">
        <v>45</v>
      </c>
      <c r="M902">
        <v>1348</v>
      </c>
      <c r="N902">
        <v>4</v>
      </c>
      <c r="O902">
        <v>1081.7</v>
      </c>
      <c r="P902">
        <v>1</v>
      </c>
      <c r="Q902">
        <v>3</v>
      </c>
      <c r="R902">
        <v>3</v>
      </c>
      <c r="S902" t="s">
        <v>433</v>
      </c>
      <c r="T902" t="s">
        <v>31</v>
      </c>
      <c r="W902">
        <v>5392</v>
      </c>
      <c r="X902" t="str">
        <f t="shared" si="56"/>
        <v>No</v>
      </c>
      <c r="Y902" t="str">
        <f t="shared" si="57"/>
        <v>0-6 months</v>
      </c>
      <c r="Z902" t="str">
        <f t="shared" si="58"/>
        <v>50+</v>
      </c>
      <c r="AA902" s="8">
        <f t="shared" si="59"/>
        <v>0</v>
      </c>
    </row>
    <row r="903" spans="1:27">
      <c r="A903" t="s">
        <v>1048</v>
      </c>
      <c r="B903" s="1">
        <v>45342</v>
      </c>
      <c r="C903" s="2" t="s">
        <v>89</v>
      </c>
      <c r="D903" t="s">
        <v>90</v>
      </c>
      <c r="E903" t="s">
        <v>41</v>
      </c>
      <c r="F903">
        <v>34</v>
      </c>
      <c r="G903" t="s">
        <v>54</v>
      </c>
      <c r="H903" t="s">
        <v>42</v>
      </c>
      <c r="I903">
        <v>1000</v>
      </c>
      <c r="J903" t="s">
        <v>55</v>
      </c>
      <c r="K903" t="s">
        <v>44</v>
      </c>
      <c r="L903" t="s">
        <v>45</v>
      </c>
      <c r="M903">
        <v>1948</v>
      </c>
      <c r="N903">
        <v>30</v>
      </c>
      <c r="O903">
        <v>1457.3</v>
      </c>
      <c r="P903">
        <v>0</v>
      </c>
      <c r="Q903">
        <v>1</v>
      </c>
      <c r="R903">
        <v>4</v>
      </c>
      <c r="T903" t="s">
        <v>31</v>
      </c>
      <c r="W903">
        <v>58440</v>
      </c>
      <c r="X903" t="str">
        <f t="shared" si="56"/>
        <v>No</v>
      </c>
      <c r="Y903" t="str">
        <f t="shared" si="57"/>
        <v>25-48 months</v>
      </c>
      <c r="Z903" t="str">
        <f t="shared" si="58"/>
        <v>25-34</v>
      </c>
      <c r="AA903" s="8">
        <f t="shared" si="59"/>
        <v>0</v>
      </c>
    </row>
    <row r="904" spans="1:27">
      <c r="A904" t="s">
        <v>1049</v>
      </c>
      <c r="B904" s="1">
        <v>45180</v>
      </c>
      <c r="C904" s="2" t="s">
        <v>47</v>
      </c>
      <c r="D904" t="s">
        <v>48</v>
      </c>
      <c r="E904" t="s">
        <v>26</v>
      </c>
      <c r="F904">
        <v>34</v>
      </c>
      <c r="G904" t="s">
        <v>54</v>
      </c>
      <c r="H904" t="s">
        <v>28</v>
      </c>
      <c r="I904">
        <v>100</v>
      </c>
      <c r="J904" t="s">
        <v>43</v>
      </c>
      <c r="K904" t="s">
        <v>44</v>
      </c>
      <c r="L904" t="s">
        <v>45</v>
      </c>
      <c r="M904">
        <v>948</v>
      </c>
      <c r="N904">
        <v>36</v>
      </c>
      <c r="O904">
        <v>528.9</v>
      </c>
      <c r="P904">
        <v>1</v>
      </c>
      <c r="Q904">
        <v>1</v>
      </c>
      <c r="R904">
        <v>3</v>
      </c>
      <c r="S904" t="s">
        <v>214</v>
      </c>
      <c r="T904" t="s">
        <v>31</v>
      </c>
      <c r="W904">
        <v>34128</v>
      </c>
      <c r="X904" t="str">
        <f t="shared" si="56"/>
        <v>No</v>
      </c>
      <c r="Y904" t="str">
        <f t="shared" si="57"/>
        <v>25-48 months</v>
      </c>
      <c r="Z904" t="str">
        <f t="shared" si="58"/>
        <v>25-34</v>
      </c>
      <c r="AA904" s="8">
        <f t="shared" si="59"/>
        <v>0</v>
      </c>
    </row>
    <row r="905" spans="1:27">
      <c r="A905" t="s">
        <v>1050</v>
      </c>
      <c r="B905" s="1">
        <v>44950</v>
      </c>
      <c r="C905" s="2" t="s">
        <v>51</v>
      </c>
      <c r="D905" t="s">
        <v>52</v>
      </c>
      <c r="E905" t="s">
        <v>53</v>
      </c>
      <c r="F905">
        <v>44</v>
      </c>
      <c r="G905" t="s">
        <v>27</v>
      </c>
      <c r="H905" t="s">
        <v>67</v>
      </c>
      <c r="I905">
        <v>300</v>
      </c>
      <c r="J905" t="s">
        <v>29</v>
      </c>
      <c r="K905" t="s">
        <v>44</v>
      </c>
      <c r="L905" t="s">
        <v>45</v>
      </c>
      <c r="M905">
        <v>1348</v>
      </c>
      <c r="N905">
        <v>9</v>
      </c>
      <c r="O905">
        <v>895.3</v>
      </c>
      <c r="P905">
        <v>2</v>
      </c>
      <c r="Q905">
        <v>0</v>
      </c>
      <c r="R905">
        <v>3</v>
      </c>
      <c r="S905" t="s">
        <v>136</v>
      </c>
      <c r="T905" t="s">
        <v>45</v>
      </c>
      <c r="U905" s="1">
        <v>45209</v>
      </c>
      <c r="V905" t="s">
        <v>170</v>
      </c>
      <c r="W905">
        <v>12132</v>
      </c>
      <c r="X905" t="str">
        <f t="shared" si="56"/>
        <v>No</v>
      </c>
      <c r="Y905" t="str">
        <f t="shared" si="57"/>
        <v>7-12 months</v>
      </c>
      <c r="Z905" t="str">
        <f t="shared" si="58"/>
        <v>35-49</v>
      </c>
      <c r="AA905" s="8">
        <f t="shared" si="59"/>
        <v>1</v>
      </c>
    </row>
    <row r="906" spans="1:27">
      <c r="A906" t="s">
        <v>1051</v>
      </c>
      <c r="B906" s="1">
        <v>46136</v>
      </c>
      <c r="C906" s="2" t="s">
        <v>74</v>
      </c>
      <c r="D906" t="s">
        <v>74</v>
      </c>
      <c r="E906" t="s">
        <v>35</v>
      </c>
      <c r="F906">
        <v>24</v>
      </c>
      <c r="G906" t="s">
        <v>27</v>
      </c>
      <c r="H906" t="s">
        <v>36</v>
      </c>
      <c r="I906">
        <v>30</v>
      </c>
      <c r="J906" t="s">
        <v>55</v>
      </c>
      <c r="K906" t="s">
        <v>30</v>
      </c>
      <c r="L906" t="s">
        <v>45</v>
      </c>
      <c r="M906">
        <v>648</v>
      </c>
      <c r="N906">
        <v>2</v>
      </c>
      <c r="O906">
        <v>225.4</v>
      </c>
      <c r="P906">
        <v>2</v>
      </c>
      <c r="Q906">
        <v>0</v>
      </c>
      <c r="R906">
        <v>3</v>
      </c>
      <c r="T906" t="s">
        <v>45</v>
      </c>
      <c r="U906" s="1">
        <v>46200</v>
      </c>
      <c r="V906" t="s">
        <v>92</v>
      </c>
      <c r="W906">
        <v>1296</v>
      </c>
      <c r="X906" t="str">
        <f t="shared" si="56"/>
        <v>No</v>
      </c>
      <c r="Y906" t="str">
        <f t="shared" si="57"/>
        <v>0-6 months</v>
      </c>
      <c r="Z906" t="str">
        <f t="shared" si="58"/>
        <v>18-24</v>
      </c>
      <c r="AA906" s="8">
        <f t="shared" si="59"/>
        <v>1</v>
      </c>
    </row>
    <row r="907" spans="1:27">
      <c r="A907" t="s">
        <v>1052</v>
      </c>
      <c r="B907" s="1">
        <v>45886</v>
      </c>
      <c r="C907" s="2" t="s">
        <v>71</v>
      </c>
      <c r="D907" t="s">
        <v>72</v>
      </c>
      <c r="E907" t="s">
        <v>64</v>
      </c>
      <c r="F907">
        <v>41</v>
      </c>
      <c r="G907" t="s">
        <v>27</v>
      </c>
      <c r="H907" t="s">
        <v>36</v>
      </c>
      <c r="I907">
        <v>30</v>
      </c>
      <c r="J907" t="s">
        <v>55</v>
      </c>
      <c r="K907" t="s">
        <v>56</v>
      </c>
      <c r="L907" t="s">
        <v>45</v>
      </c>
      <c r="M907">
        <v>648</v>
      </c>
      <c r="N907">
        <v>12</v>
      </c>
      <c r="O907">
        <v>298.60000000000002</v>
      </c>
      <c r="P907">
        <v>0</v>
      </c>
      <c r="Q907">
        <v>0</v>
      </c>
      <c r="R907">
        <v>5</v>
      </c>
      <c r="T907" t="s">
        <v>31</v>
      </c>
      <c r="W907">
        <v>7776</v>
      </c>
      <c r="X907" t="str">
        <f t="shared" si="56"/>
        <v>No</v>
      </c>
      <c r="Y907" t="str">
        <f t="shared" si="57"/>
        <v>7-12 months</v>
      </c>
      <c r="Z907" t="str">
        <f t="shared" si="58"/>
        <v>35-49</v>
      </c>
      <c r="AA907" s="8">
        <f t="shared" si="59"/>
        <v>0</v>
      </c>
    </row>
    <row r="908" spans="1:27">
      <c r="A908" t="s">
        <v>1053</v>
      </c>
      <c r="B908" s="1">
        <v>46000</v>
      </c>
      <c r="C908" s="2" t="s">
        <v>146</v>
      </c>
      <c r="D908" t="s">
        <v>147</v>
      </c>
      <c r="E908" t="s">
        <v>26</v>
      </c>
      <c r="F908">
        <v>26</v>
      </c>
      <c r="G908" t="s">
        <v>27</v>
      </c>
      <c r="H908" t="s">
        <v>36</v>
      </c>
      <c r="I908">
        <v>30</v>
      </c>
      <c r="J908" t="s">
        <v>55</v>
      </c>
      <c r="K908" t="s">
        <v>44</v>
      </c>
      <c r="L908" t="s">
        <v>31</v>
      </c>
      <c r="M908">
        <v>499</v>
      </c>
      <c r="N908">
        <v>9</v>
      </c>
      <c r="O908">
        <v>298.39999999999998</v>
      </c>
      <c r="P908">
        <v>3</v>
      </c>
      <c r="Q908">
        <v>0</v>
      </c>
      <c r="R908">
        <v>3</v>
      </c>
      <c r="S908" t="s">
        <v>214</v>
      </c>
      <c r="T908" t="s">
        <v>31</v>
      </c>
      <c r="W908">
        <v>4491</v>
      </c>
      <c r="X908" t="str">
        <f t="shared" si="56"/>
        <v>No</v>
      </c>
      <c r="Y908" t="str">
        <f t="shared" si="57"/>
        <v>7-12 months</v>
      </c>
      <c r="Z908" t="str">
        <f t="shared" si="58"/>
        <v>25-34</v>
      </c>
      <c r="AA908" s="8">
        <f t="shared" si="59"/>
        <v>0</v>
      </c>
    </row>
    <row r="909" spans="1:27">
      <c r="A909" t="s">
        <v>1054</v>
      </c>
      <c r="B909" s="1">
        <v>46173</v>
      </c>
      <c r="C909" s="2" t="s">
        <v>39</v>
      </c>
      <c r="D909" t="s">
        <v>40</v>
      </c>
      <c r="E909" t="s">
        <v>41</v>
      </c>
      <c r="F909">
        <v>33</v>
      </c>
      <c r="G909" t="s">
        <v>27</v>
      </c>
      <c r="H909" t="s">
        <v>67</v>
      </c>
      <c r="I909">
        <v>300</v>
      </c>
      <c r="J909" t="s">
        <v>55</v>
      </c>
      <c r="K909" t="s">
        <v>44</v>
      </c>
      <c r="L909" t="s">
        <v>31</v>
      </c>
      <c r="M909">
        <v>1199</v>
      </c>
      <c r="N909">
        <v>3</v>
      </c>
      <c r="O909">
        <v>1039.4000000000001</v>
      </c>
      <c r="P909">
        <v>3</v>
      </c>
      <c r="Q909">
        <v>0</v>
      </c>
      <c r="R909">
        <v>4</v>
      </c>
      <c r="S909" t="s">
        <v>37</v>
      </c>
      <c r="T909" t="s">
        <v>31</v>
      </c>
      <c r="W909">
        <v>3597</v>
      </c>
      <c r="X909" t="str">
        <f t="shared" si="56"/>
        <v>No</v>
      </c>
      <c r="Y909" t="str">
        <f t="shared" si="57"/>
        <v>0-6 months</v>
      </c>
      <c r="Z909" t="str">
        <f t="shared" si="58"/>
        <v>25-34</v>
      </c>
      <c r="AA909" s="8">
        <f t="shared" si="59"/>
        <v>0</v>
      </c>
    </row>
    <row r="910" spans="1:27">
      <c r="A910" t="s">
        <v>1055</v>
      </c>
      <c r="B910" s="1">
        <v>45281</v>
      </c>
      <c r="C910" s="2" t="s">
        <v>66</v>
      </c>
      <c r="D910" t="s">
        <v>40</v>
      </c>
      <c r="E910" t="s">
        <v>41</v>
      </c>
      <c r="F910">
        <v>45</v>
      </c>
      <c r="G910" t="s">
        <v>54</v>
      </c>
      <c r="H910" t="s">
        <v>28</v>
      </c>
      <c r="I910">
        <v>100</v>
      </c>
      <c r="J910" t="s">
        <v>29</v>
      </c>
      <c r="K910" t="s">
        <v>30</v>
      </c>
      <c r="L910" t="s">
        <v>45</v>
      </c>
      <c r="M910">
        <v>948</v>
      </c>
      <c r="N910">
        <v>32</v>
      </c>
      <c r="O910">
        <v>866.3</v>
      </c>
      <c r="P910">
        <v>1</v>
      </c>
      <c r="Q910">
        <v>0</v>
      </c>
      <c r="R910">
        <v>4</v>
      </c>
      <c r="T910" t="s">
        <v>31</v>
      </c>
      <c r="W910">
        <v>30336</v>
      </c>
      <c r="X910" t="str">
        <f t="shared" si="56"/>
        <v>No</v>
      </c>
      <c r="Y910" t="str">
        <f t="shared" si="57"/>
        <v>25-48 months</v>
      </c>
      <c r="Z910" t="str">
        <f t="shared" si="58"/>
        <v>35-49</v>
      </c>
      <c r="AA910" s="8">
        <f t="shared" si="59"/>
        <v>0</v>
      </c>
    </row>
    <row r="911" spans="1:27">
      <c r="A911" t="s">
        <v>1056</v>
      </c>
      <c r="B911" s="1">
        <v>45541</v>
      </c>
      <c r="C911" s="2" t="s">
        <v>158</v>
      </c>
      <c r="D911" t="s">
        <v>159</v>
      </c>
      <c r="E911" t="s">
        <v>64</v>
      </c>
      <c r="F911">
        <v>49</v>
      </c>
      <c r="G911" t="s">
        <v>27</v>
      </c>
      <c r="H911" t="s">
        <v>36</v>
      </c>
      <c r="I911">
        <v>30</v>
      </c>
      <c r="J911" t="s">
        <v>29</v>
      </c>
      <c r="K911" t="s">
        <v>56</v>
      </c>
      <c r="L911" t="s">
        <v>31</v>
      </c>
      <c r="M911">
        <v>499</v>
      </c>
      <c r="N911">
        <v>24</v>
      </c>
      <c r="O911">
        <v>431.4</v>
      </c>
      <c r="P911">
        <v>2</v>
      </c>
      <c r="Q911">
        <v>0</v>
      </c>
      <c r="R911">
        <v>3</v>
      </c>
      <c r="S911" t="s">
        <v>114</v>
      </c>
      <c r="T911" t="s">
        <v>31</v>
      </c>
      <c r="W911">
        <v>11976</v>
      </c>
      <c r="X911" t="str">
        <f t="shared" si="56"/>
        <v>No</v>
      </c>
      <c r="Y911" t="str">
        <f t="shared" si="57"/>
        <v>13-24 months</v>
      </c>
      <c r="Z911" t="str">
        <f t="shared" si="58"/>
        <v>35-49</v>
      </c>
      <c r="AA911" s="8">
        <f t="shared" si="59"/>
        <v>0</v>
      </c>
    </row>
    <row r="912" spans="1:27">
      <c r="A912" t="s">
        <v>1057</v>
      </c>
      <c r="B912" s="1">
        <v>45298</v>
      </c>
      <c r="C912" s="2" t="s">
        <v>47</v>
      </c>
      <c r="D912" t="s">
        <v>48</v>
      </c>
      <c r="E912" t="s">
        <v>26</v>
      </c>
      <c r="F912">
        <v>37</v>
      </c>
      <c r="G912" t="s">
        <v>27</v>
      </c>
      <c r="H912" t="s">
        <v>28</v>
      </c>
      <c r="I912">
        <v>100</v>
      </c>
      <c r="J912" t="s">
        <v>29</v>
      </c>
      <c r="K912" t="s">
        <v>60</v>
      </c>
      <c r="L912" t="s">
        <v>45</v>
      </c>
      <c r="M912">
        <v>948</v>
      </c>
      <c r="N912">
        <v>32</v>
      </c>
      <c r="O912">
        <v>897.7</v>
      </c>
      <c r="P912">
        <v>1</v>
      </c>
      <c r="Q912">
        <v>1</v>
      </c>
      <c r="R912">
        <v>1</v>
      </c>
      <c r="S912" t="s">
        <v>68</v>
      </c>
      <c r="T912" t="s">
        <v>31</v>
      </c>
      <c r="W912">
        <v>30336</v>
      </c>
      <c r="X912" t="str">
        <f t="shared" si="56"/>
        <v>No</v>
      </c>
      <c r="Y912" t="str">
        <f t="shared" si="57"/>
        <v>25-48 months</v>
      </c>
      <c r="Z912" t="str">
        <f t="shared" si="58"/>
        <v>35-49</v>
      </c>
      <c r="AA912" s="8">
        <f t="shared" si="59"/>
        <v>0</v>
      </c>
    </row>
    <row r="913" spans="1:27">
      <c r="A913" t="s">
        <v>1058</v>
      </c>
      <c r="B913" s="1">
        <v>46176</v>
      </c>
      <c r="C913" s="2" t="s">
        <v>146</v>
      </c>
      <c r="D913" t="s">
        <v>147</v>
      </c>
      <c r="E913" t="s">
        <v>26</v>
      </c>
      <c r="F913">
        <v>25</v>
      </c>
      <c r="G913" t="s">
        <v>27</v>
      </c>
      <c r="H913" t="s">
        <v>36</v>
      </c>
      <c r="I913">
        <v>30</v>
      </c>
      <c r="J913" t="s">
        <v>55</v>
      </c>
      <c r="K913" t="s">
        <v>56</v>
      </c>
      <c r="L913" t="s">
        <v>31</v>
      </c>
      <c r="M913">
        <v>499</v>
      </c>
      <c r="N913">
        <v>3</v>
      </c>
      <c r="O913">
        <v>324.8</v>
      </c>
      <c r="P913">
        <v>1</v>
      </c>
      <c r="Q913">
        <v>0</v>
      </c>
      <c r="R913">
        <v>3</v>
      </c>
      <c r="T913" t="s">
        <v>31</v>
      </c>
      <c r="W913">
        <v>1497</v>
      </c>
      <c r="X913" t="str">
        <f t="shared" si="56"/>
        <v>No</v>
      </c>
      <c r="Y913" t="str">
        <f t="shared" si="57"/>
        <v>0-6 months</v>
      </c>
      <c r="Z913" t="str">
        <f t="shared" si="58"/>
        <v>25-34</v>
      </c>
      <c r="AA913" s="8">
        <f t="shared" si="59"/>
        <v>0</v>
      </c>
    </row>
    <row r="914" spans="1:27">
      <c r="A914" t="s">
        <v>1059</v>
      </c>
      <c r="B914" s="1">
        <v>45496</v>
      </c>
      <c r="C914" s="2" t="s">
        <v>39</v>
      </c>
      <c r="D914" t="s">
        <v>40</v>
      </c>
      <c r="E914" t="s">
        <v>41</v>
      </c>
      <c r="F914">
        <v>21</v>
      </c>
      <c r="G914" t="s">
        <v>27</v>
      </c>
      <c r="H914" t="s">
        <v>28</v>
      </c>
      <c r="I914">
        <v>100</v>
      </c>
      <c r="J914" t="s">
        <v>55</v>
      </c>
      <c r="K914" t="s">
        <v>56</v>
      </c>
      <c r="L914" t="s">
        <v>45</v>
      </c>
      <c r="M914">
        <v>948</v>
      </c>
      <c r="N914">
        <v>25</v>
      </c>
      <c r="O914">
        <v>952.5</v>
      </c>
      <c r="P914">
        <v>0</v>
      </c>
      <c r="Q914">
        <v>0</v>
      </c>
      <c r="R914">
        <v>4</v>
      </c>
      <c r="T914" t="s">
        <v>31</v>
      </c>
      <c r="W914">
        <v>23700</v>
      </c>
      <c r="X914" t="str">
        <f t="shared" si="56"/>
        <v>No</v>
      </c>
      <c r="Y914" t="str">
        <f t="shared" si="57"/>
        <v>25-48 months</v>
      </c>
      <c r="Z914" t="str">
        <f t="shared" si="58"/>
        <v>18-24</v>
      </c>
      <c r="AA914" s="8">
        <f t="shared" si="59"/>
        <v>0</v>
      </c>
    </row>
    <row r="915" spans="1:27">
      <c r="A915" t="s">
        <v>1060</v>
      </c>
      <c r="B915" s="1">
        <v>46106</v>
      </c>
      <c r="C915" s="2" t="s">
        <v>59</v>
      </c>
      <c r="D915" t="s">
        <v>59</v>
      </c>
      <c r="E915" t="s">
        <v>35</v>
      </c>
      <c r="F915">
        <v>28</v>
      </c>
      <c r="G915" t="s">
        <v>27</v>
      </c>
      <c r="H915" t="s">
        <v>36</v>
      </c>
      <c r="I915">
        <v>30</v>
      </c>
      <c r="J915" t="s">
        <v>43</v>
      </c>
      <c r="K915" t="s">
        <v>82</v>
      </c>
      <c r="L915" t="s">
        <v>31</v>
      </c>
      <c r="M915">
        <v>499</v>
      </c>
      <c r="N915">
        <v>5</v>
      </c>
      <c r="O915">
        <v>187.4</v>
      </c>
      <c r="P915">
        <v>0</v>
      </c>
      <c r="Q915">
        <v>0</v>
      </c>
      <c r="R915">
        <v>2</v>
      </c>
      <c r="S915" t="s">
        <v>438</v>
      </c>
      <c r="T915" t="s">
        <v>31</v>
      </c>
      <c r="W915">
        <v>2495</v>
      </c>
      <c r="X915" t="str">
        <f t="shared" si="56"/>
        <v>No</v>
      </c>
      <c r="Y915" t="str">
        <f t="shared" si="57"/>
        <v>0-6 months</v>
      </c>
      <c r="Z915" t="str">
        <f t="shared" si="58"/>
        <v>25-34</v>
      </c>
      <c r="AA915" s="8">
        <f t="shared" si="59"/>
        <v>0</v>
      </c>
    </row>
    <row r="916" spans="1:27">
      <c r="A916" t="s">
        <v>1061</v>
      </c>
      <c r="B916" s="1">
        <v>44691</v>
      </c>
      <c r="C916" s="2" t="s">
        <v>66</v>
      </c>
      <c r="D916" t="s">
        <v>40</v>
      </c>
      <c r="E916" t="s">
        <v>41</v>
      </c>
      <c r="F916">
        <v>54</v>
      </c>
      <c r="G916" t="s">
        <v>54</v>
      </c>
      <c r="H916" t="s">
        <v>36</v>
      </c>
      <c r="I916">
        <v>30</v>
      </c>
      <c r="J916" t="s">
        <v>55</v>
      </c>
      <c r="K916" t="s">
        <v>60</v>
      </c>
      <c r="L916" t="s">
        <v>31</v>
      </c>
      <c r="M916">
        <v>499</v>
      </c>
      <c r="N916">
        <v>52</v>
      </c>
      <c r="O916">
        <v>396.1</v>
      </c>
      <c r="P916">
        <v>1</v>
      </c>
      <c r="Q916">
        <v>1</v>
      </c>
      <c r="R916">
        <v>4</v>
      </c>
      <c r="T916" t="s">
        <v>31</v>
      </c>
      <c r="W916">
        <v>25948</v>
      </c>
      <c r="X916" t="str">
        <f t="shared" si="56"/>
        <v>No</v>
      </c>
      <c r="Y916" t="str">
        <f t="shared" si="57"/>
        <v>48+ months</v>
      </c>
      <c r="Z916" t="str">
        <f t="shared" si="58"/>
        <v>50+</v>
      </c>
      <c r="AA916" s="8">
        <f t="shared" si="59"/>
        <v>0</v>
      </c>
    </row>
    <row r="917" spans="1:27">
      <c r="A917" t="s">
        <v>1062</v>
      </c>
      <c r="B917" s="1">
        <v>46045</v>
      </c>
      <c r="C917" s="2" t="s">
        <v>39</v>
      </c>
      <c r="D917" t="s">
        <v>40</v>
      </c>
      <c r="E917" t="s">
        <v>41</v>
      </c>
      <c r="F917">
        <v>46</v>
      </c>
      <c r="G917" t="s">
        <v>27</v>
      </c>
      <c r="H917" t="s">
        <v>28</v>
      </c>
      <c r="I917">
        <v>100</v>
      </c>
      <c r="J917" t="s">
        <v>29</v>
      </c>
      <c r="K917" t="s">
        <v>60</v>
      </c>
      <c r="L917" t="s">
        <v>31</v>
      </c>
      <c r="M917">
        <v>799</v>
      </c>
      <c r="N917">
        <v>7</v>
      </c>
      <c r="O917">
        <v>398.1</v>
      </c>
      <c r="P917">
        <v>3</v>
      </c>
      <c r="Q917">
        <v>1</v>
      </c>
      <c r="R917">
        <v>3</v>
      </c>
      <c r="S917" t="s">
        <v>214</v>
      </c>
      <c r="T917" t="s">
        <v>45</v>
      </c>
      <c r="U917" s="1">
        <v>46249</v>
      </c>
      <c r="V917" t="s">
        <v>92</v>
      </c>
      <c r="W917">
        <v>5593</v>
      </c>
      <c r="X917" t="str">
        <f t="shared" si="56"/>
        <v>No</v>
      </c>
      <c r="Y917" t="str">
        <f t="shared" si="57"/>
        <v>7-12 months</v>
      </c>
      <c r="Z917" t="str">
        <f t="shared" si="58"/>
        <v>35-49</v>
      </c>
      <c r="AA917" s="8">
        <f t="shared" si="59"/>
        <v>1</v>
      </c>
    </row>
    <row r="918" spans="1:27">
      <c r="A918" t="s">
        <v>1063</v>
      </c>
      <c r="B918" s="1">
        <v>44653</v>
      </c>
      <c r="C918" s="2" t="s">
        <v>71</v>
      </c>
      <c r="D918" t="s">
        <v>72</v>
      </c>
      <c r="E918" t="s">
        <v>64</v>
      </c>
      <c r="F918">
        <v>60</v>
      </c>
      <c r="G918" t="s">
        <v>54</v>
      </c>
      <c r="H918" t="s">
        <v>67</v>
      </c>
      <c r="I918">
        <v>300</v>
      </c>
      <c r="J918" t="s">
        <v>55</v>
      </c>
      <c r="K918" t="s">
        <v>30</v>
      </c>
      <c r="L918" t="s">
        <v>31</v>
      </c>
      <c r="M918">
        <v>1199</v>
      </c>
      <c r="N918">
        <v>40</v>
      </c>
      <c r="O918">
        <v>554.9</v>
      </c>
      <c r="P918">
        <v>1</v>
      </c>
      <c r="Q918">
        <v>0</v>
      </c>
      <c r="R918">
        <v>3</v>
      </c>
      <c r="S918" t="s">
        <v>95</v>
      </c>
      <c r="T918" t="s">
        <v>45</v>
      </c>
      <c r="U918" s="1">
        <v>45864</v>
      </c>
      <c r="V918" t="s">
        <v>207</v>
      </c>
      <c r="W918">
        <v>47960</v>
      </c>
      <c r="X918" t="str">
        <f t="shared" si="56"/>
        <v>No</v>
      </c>
      <c r="Y918" t="str">
        <f t="shared" si="57"/>
        <v>25-48 months</v>
      </c>
      <c r="Z918" t="str">
        <f t="shared" si="58"/>
        <v>50+</v>
      </c>
      <c r="AA918" s="8">
        <f t="shared" si="59"/>
        <v>1</v>
      </c>
    </row>
    <row r="919" spans="1:27">
      <c r="A919" t="s">
        <v>1064</v>
      </c>
      <c r="B919" s="1">
        <v>46220</v>
      </c>
      <c r="C919" s="2" t="s">
        <v>101</v>
      </c>
      <c r="D919" t="s">
        <v>102</v>
      </c>
      <c r="E919" t="s">
        <v>35</v>
      </c>
      <c r="F919">
        <v>18</v>
      </c>
      <c r="G919" t="s">
        <v>27</v>
      </c>
      <c r="H919" t="s">
        <v>36</v>
      </c>
      <c r="I919">
        <v>30</v>
      </c>
      <c r="J919" t="s">
        <v>55</v>
      </c>
      <c r="K919" t="s">
        <v>56</v>
      </c>
      <c r="L919" t="s">
        <v>45</v>
      </c>
      <c r="M919">
        <v>648</v>
      </c>
      <c r="N919">
        <v>1</v>
      </c>
      <c r="O919">
        <v>131.80000000000001</v>
      </c>
      <c r="P919">
        <v>2</v>
      </c>
      <c r="Q919">
        <v>0</v>
      </c>
      <c r="R919">
        <v>3</v>
      </c>
      <c r="S919" t="s">
        <v>236</v>
      </c>
      <c r="T919" t="s">
        <v>45</v>
      </c>
      <c r="U919" s="1">
        <v>46261</v>
      </c>
      <c r="V919" t="s">
        <v>207</v>
      </c>
      <c r="W919">
        <v>648</v>
      </c>
      <c r="X919" t="str">
        <f t="shared" si="56"/>
        <v>No</v>
      </c>
      <c r="Y919" t="str">
        <f t="shared" si="57"/>
        <v>0-6 months</v>
      </c>
      <c r="Z919" t="str">
        <f t="shared" si="58"/>
        <v>18-24</v>
      </c>
      <c r="AA919" s="8">
        <f t="shared" si="59"/>
        <v>1</v>
      </c>
    </row>
    <row r="920" spans="1:27">
      <c r="A920" t="s">
        <v>1065</v>
      </c>
      <c r="B920" s="1">
        <v>46139</v>
      </c>
      <c r="C920" s="2" t="s">
        <v>71</v>
      </c>
      <c r="D920" t="s">
        <v>72</v>
      </c>
      <c r="E920" t="s">
        <v>64</v>
      </c>
      <c r="F920">
        <v>37</v>
      </c>
      <c r="G920" t="s">
        <v>27</v>
      </c>
      <c r="H920" t="s">
        <v>28</v>
      </c>
      <c r="I920">
        <v>100</v>
      </c>
      <c r="J920" t="s">
        <v>29</v>
      </c>
      <c r="K920" t="s">
        <v>56</v>
      </c>
      <c r="L920" t="s">
        <v>45</v>
      </c>
      <c r="M920">
        <v>948</v>
      </c>
      <c r="N920">
        <v>4</v>
      </c>
      <c r="O920">
        <v>548.5</v>
      </c>
      <c r="P920">
        <v>0</v>
      </c>
      <c r="Q920">
        <v>0</v>
      </c>
      <c r="R920">
        <v>4</v>
      </c>
      <c r="S920" t="s">
        <v>581</v>
      </c>
      <c r="T920" t="s">
        <v>31</v>
      </c>
      <c r="W920">
        <v>3792</v>
      </c>
      <c r="X920" t="str">
        <f t="shared" si="56"/>
        <v>No</v>
      </c>
      <c r="Y920" t="str">
        <f t="shared" si="57"/>
        <v>0-6 months</v>
      </c>
      <c r="Z920" t="str">
        <f t="shared" si="58"/>
        <v>35-49</v>
      </c>
      <c r="AA920" s="8">
        <f t="shared" si="59"/>
        <v>0</v>
      </c>
    </row>
    <row r="921" spans="1:27">
      <c r="A921" t="s">
        <v>1066</v>
      </c>
      <c r="B921" s="1">
        <v>44873</v>
      </c>
      <c r="C921" s="2" t="s">
        <v>66</v>
      </c>
      <c r="D921" t="s">
        <v>40</v>
      </c>
      <c r="E921" t="s">
        <v>41</v>
      </c>
      <c r="F921">
        <v>45</v>
      </c>
      <c r="G921" t="s">
        <v>27</v>
      </c>
      <c r="H921" t="s">
        <v>28</v>
      </c>
      <c r="I921">
        <v>100</v>
      </c>
      <c r="J921" t="s">
        <v>55</v>
      </c>
      <c r="K921" t="s">
        <v>56</v>
      </c>
      <c r="L921" t="s">
        <v>45</v>
      </c>
      <c r="M921">
        <v>948</v>
      </c>
      <c r="N921">
        <v>46</v>
      </c>
      <c r="O921">
        <v>349</v>
      </c>
      <c r="P921">
        <v>0</v>
      </c>
      <c r="Q921">
        <v>0</v>
      </c>
      <c r="R921">
        <v>4</v>
      </c>
      <c r="T921" t="s">
        <v>31</v>
      </c>
      <c r="W921">
        <v>43608</v>
      </c>
      <c r="X921" t="str">
        <f t="shared" si="56"/>
        <v>No</v>
      </c>
      <c r="Y921" t="str">
        <f t="shared" si="57"/>
        <v>25-48 months</v>
      </c>
      <c r="Z921" t="str">
        <f t="shared" si="58"/>
        <v>35-49</v>
      </c>
      <c r="AA921" s="8">
        <f t="shared" si="59"/>
        <v>0</v>
      </c>
    </row>
    <row r="922" spans="1:27">
      <c r="A922" t="s">
        <v>1067</v>
      </c>
      <c r="B922" s="1">
        <v>46031</v>
      </c>
      <c r="C922" s="2" t="s">
        <v>1068</v>
      </c>
      <c r="D922" t="s">
        <v>102</v>
      </c>
      <c r="E922" t="s">
        <v>35</v>
      </c>
      <c r="F922">
        <v>38</v>
      </c>
      <c r="G922" t="s">
        <v>54</v>
      </c>
      <c r="H922" t="s">
        <v>67</v>
      </c>
      <c r="I922">
        <v>300</v>
      </c>
      <c r="J922" t="s">
        <v>55</v>
      </c>
      <c r="K922" t="s">
        <v>56</v>
      </c>
      <c r="L922" t="s">
        <v>31</v>
      </c>
      <c r="M922">
        <v>1199</v>
      </c>
      <c r="N922">
        <v>2</v>
      </c>
      <c r="O922">
        <v>1228.9000000000001</v>
      </c>
      <c r="P922">
        <v>3</v>
      </c>
      <c r="Q922">
        <v>0</v>
      </c>
      <c r="R922">
        <v>3</v>
      </c>
      <c r="S922" t="s">
        <v>80</v>
      </c>
      <c r="T922" t="s">
        <v>45</v>
      </c>
      <c r="U922" s="1">
        <v>46103</v>
      </c>
      <c r="V922" t="s">
        <v>92</v>
      </c>
      <c r="W922">
        <v>2398</v>
      </c>
      <c r="X922" t="str">
        <f t="shared" si="56"/>
        <v>No</v>
      </c>
      <c r="Y922" t="str">
        <f t="shared" si="57"/>
        <v>0-6 months</v>
      </c>
      <c r="Z922" t="str">
        <f t="shared" si="58"/>
        <v>35-49</v>
      </c>
      <c r="AA922" s="8">
        <f t="shared" si="59"/>
        <v>1</v>
      </c>
    </row>
    <row r="923" spans="1:27">
      <c r="A923" t="s">
        <v>1069</v>
      </c>
      <c r="B923" s="1">
        <v>45174</v>
      </c>
      <c r="C923" s="2" t="s">
        <v>66</v>
      </c>
      <c r="D923" t="s">
        <v>40</v>
      </c>
      <c r="E923" t="s">
        <v>41</v>
      </c>
      <c r="F923">
        <v>37</v>
      </c>
      <c r="G923" t="s">
        <v>54</v>
      </c>
      <c r="H923" t="s">
        <v>42</v>
      </c>
      <c r="I923">
        <v>1000</v>
      </c>
      <c r="J923" t="s">
        <v>55</v>
      </c>
      <c r="K923" t="s">
        <v>30</v>
      </c>
      <c r="L923" t="s">
        <v>45</v>
      </c>
      <c r="M923">
        <v>1948</v>
      </c>
      <c r="N923">
        <v>36</v>
      </c>
      <c r="O923">
        <v>1877.6</v>
      </c>
      <c r="P923">
        <v>1</v>
      </c>
      <c r="Q923">
        <v>0</v>
      </c>
      <c r="R923">
        <v>4</v>
      </c>
      <c r="S923" t="s">
        <v>124</v>
      </c>
      <c r="T923" t="s">
        <v>31</v>
      </c>
      <c r="W923">
        <v>70128</v>
      </c>
      <c r="X923" t="str">
        <f t="shared" si="56"/>
        <v>No</v>
      </c>
      <c r="Y923" t="str">
        <f t="shared" si="57"/>
        <v>25-48 months</v>
      </c>
      <c r="Z923" t="str">
        <f t="shared" si="58"/>
        <v>35-49</v>
      </c>
      <c r="AA923" s="8">
        <f t="shared" si="59"/>
        <v>0</v>
      </c>
    </row>
    <row r="924" spans="1:27">
      <c r="A924" t="s">
        <v>1070</v>
      </c>
      <c r="B924" s="1">
        <v>45847</v>
      </c>
      <c r="C924" s="2" t="s">
        <v>24</v>
      </c>
      <c r="D924" t="s">
        <v>25</v>
      </c>
      <c r="E924" t="s">
        <v>26</v>
      </c>
      <c r="F924">
        <v>18</v>
      </c>
      <c r="G924" t="s">
        <v>27</v>
      </c>
      <c r="H924" t="s">
        <v>36</v>
      </c>
      <c r="I924">
        <v>30</v>
      </c>
      <c r="J924" t="s">
        <v>29</v>
      </c>
      <c r="K924" t="s">
        <v>56</v>
      </c>
      <c r="L924" t="s">
        <v>31</v>
      </c>
      <c r="M924">
        <v>499</v>
      </c>
      <c r="N924">
        <v>14</v>
      </c>
      <c r="O924">
        <v>238.9</v>
      </c>
      <c r="P924">
        <v>0</v>
      </c>
      <c r="Q924">
        <v>1</v>
      </c>
      <c r="R924">
        <v>3</v>
      </c>
      <c r="S924" t="s">
        <v>122</v>
      </c>
      <c r="T924" t="s">
        <v>31</v>
      </c>
      <c r="W924">
        <v>6986</v>
      </c>
      <c r="X924" t="str">
        <f t="shared" si="56"/>
        <v>No</v>
      </c>
      <c r="Y924" t="str">
        <f t="shared" si="57"/>
        <v>13-24 months</v>
      </c>
      <c r="Z924" t="str">
        <f t="shared" si="58"/>
        <v>18-24</v>
      </c>
      <c r="AA924" s="8">
        <f t="shared" si="59"/>
        <v>0</v>
      </c>
    </row>
    <row r="925" spans="1:27">
      <c r="A925" t="s">
        <v>1071</v>
      </c>
      <c r="B925" s="1">
        <v>46223</v>
      </c>
      <c r="C925" s="2" t="s">
        <v>71</v>
      </c>
      <c r="D925" t="s">
        <v>72</v>
      </c>
      <c r="E925" t="s">
        <v>64</v>
      </c>
      <c r="F925">
        <v>32</v>
      </c>
      <c r="G925" t="s">
        <v>54</v>
      </c>
      <c r="H925" t="s">
        <v>36</v>
      </c>
      <c r="I925">
        <v>30</v>
      </c>
      <c r="J925" t="s">
        <v>43</v>
      </c>
      <c r="K925" t="s">
        <v>82</v>
      </c>
      <c r="L925" t="s">
        <v>31</v>
      </c>
      <c r="M925">
        <v>499</v>
      </c>
      <c r="N925">
        <v>1</v>
      </c>
      <c r="O925">
        <v>127.6</v>
      </c>
      <c r="P925">
        <v>1</v>
      </c>
      <c r="Q925">
        <v>0</v>
      </c>
      <c r="R925">
        <v>3</v>
      </c>
      <c r="S925" t="s">
        <v>244</v>
      </c>
      <c r="T925" t="s">
        <v>31</v>
      </c>
      <c r="W925">
        <v>499</v>
      </c>
      <c r="X925" t="str">
        <f t="shared" si="56"/>
        <v>No</v>
      </c>
      <c r="Y925" t="str">
        <f t="shared" si="57"/>
        <v>0-6 months</v>
      </c>
      <c r="Z925" t="str">
        <f t="shared" si="58"/>
        <v>25-34</v>
      </c>
      <c r="AA925" s="8">
        <f t="shared" si="59"/>
        <v>0</v>
      </c>
    </row>
    <row r="926" spans="1:27">
      <c r="A926" t="s">
        <v>1072</v>
      </c>
      <c r="B926" s="1">
        <v>45979</v>
      </c>
      <c r="C926" s="2" t="s">
        <v>74</v>
      </c>
      <c r="D926" t="s">
        <v>74</v>
      </c>
      <c r="E926" t="s">
        <v>35</v>
      </c>
      <c r="F926">
        <v>56</v>
      </c>
      <c r="G926" t="s">
        <v>54</v>
      </c>
      <c r="H926" t="s">
        <v>67</v>
      </c>
      <c r="I926">
        <v>300</v>
      </c>
      <c r="J926" t="s">
        <v>55</v>
      </c>
      <c r="K926" t="s">
        <v>56</v>
      </c>
      <c r="L926" t="s">
        <v>45</v>
      </c>
      <c r="M926">
        <v>1348</v>
      </c>
      <c r="N926">
        <v>9</v>
      </c>
      <c r="O926">
        <v>1065.7</v>
      </c>
      <c r="P926">
        <v>2</v>
      </c>
      <c r="Q926">
        <v>0</v>
      </c>
      <c r="S926" t="s">
        <v>86</v>
      </c>
      <c r="T926" t="s">
        <v>31</v>
      </c>
      <c r="W926">
        <v>12132</v>
      </c>
      <c r="X926" t="str">
        <f t="shared" si="56"/>
        <v>No</v>
      </c>
      <c r="Y926" t="str">
        <f t="shared" si="57"/>
        <v>7-12 months</v>
      </c>
      <c r="Z926" t="str">
        <f t="shared" si="58"/>
        <v>50+</v>
      </c>
      <c r="AA926" s="8">
        <f t="shared" si="59"/>
        <v>0</v>
      </c>
    </row>
    <row r="927" spans="1:27">
      <c r="A927" t="s">
        <v>1073</v>
      </c>
      <c r="B927" s="1">
        <v>45147</v>
      </c>
      <c r="C927" s="2" t="s">
        <v>24</v>
      </c>
      <c r="D927" t="s">
        <v>25</v>
      </c>
      <c r="E927" t="s">
        <v>26</v>
      </c>
      <c r="F927">
        <v>47</v>
      </c>
      <c r="G927" t="s">
        <v>27</v>
      </c>
      <c r="H927" t="s">
        <v>36</v>
      </c>
      <c r="I927">
        <v>30</v>
      </c>
      <c r="J927" t="s">
        <v>43</v>
      </c>
      <c r="K927" t="s">
        <v>60</v>
      </c>
      <c r="L927" t="s">
        <v>31</v>
      </c>
      <c r="M927">
        <v>499</v>
      </c>
      <c r="N927">
        <v>37</v>
      </c>
      <c r="O927">
        <v>370.8</v>
      </c>
      <c r="P927">
        <v>2</v>
      </c>
      <c r="Q927">
        <v>0</v>
      </c>
      <c r="R927">
        <v>3</v>
      </c>
      <c r="S927" t="s">
        <v>114</v>
      </c>
      <c r="T927" t="s">
        <v>31</v>
      </c>
      <c r="W927">
        <v>18463</v>
      </c>
      <c r="X927" t="str">
        <f t="shared" si="56"/>
        <v>No</v>
      </c>
      <c r="Y927" t="str">
        <f t="shared" si="57"/>
        <v>25-48 months</v>
      </c>
      <c r="Z927" t="str">
        <f t="shared" si="58"/>
        <v>35-49</v>
      </c>
      <c r="AA927" s="8">
        <f t="shared" si="59"/>
        <v>0</v>
      </c>
    </row>
    <row r="928" spans="1:27">
      <c r="A928" t="s">
        <v>1074</v>
      </c>
      <c r="B928" s="1">
        <v>46016</v>
      </c>
      <c r="C928" s="2" t="s">
        <v>39</v>
      </c>
      <c r="D928" t="s">
        <v>40</v>
      </c>
      <c r="E928" t="s">
        <v>41</v>
      </c>
      <c r="F928">
        <v>27</v>
      </c>
      <c r="G928" t="s">
        <v>27</v>
      </c>
      <c r="H928" t="s">
        <v>67</v>
      </c>
      <c r="I928">
        <v>300</v>
      </c>
      <c r="J928" t="s">
        <v>55</v>
      </c>
      <c r="K928" t="s">
        <v>56</v>
      </c>
      <c r="L928" t="s">
        <v>31</v>
      </c>
      <c r="M928">
        <v>1199</v>
      </c>
      <c r="N928">
        <v>3</v>
      </c>
      <c r="O928">
        <v>471.6</v>
      </c>
      <c r="P928">
        <v>3</v>
      </c>
      <c r="Q928">
        <v>0</v>
      </c>
      <c r="R928">
        <v>3</v>
      </c>
      <c r="S928" t="s">
        <v>143</v>
      </c>
      <c r="T928" t="s">
        <v>45</v>
      </c>
      <c r="U928" s="1">
        <v>46122</v>
      </c>
      <c r="V928" t="s">
        <v>78</v>
      </c>
      <c r="W928">
        <v>3597</v>
      </c>
      <c r="X928" t="str">
        <f t="shared" si="56"/>
        <v>No</v>
      </c>
      <c r="Y928" t="str">
        <f t="shared" si="57"/>
        <v>0-6 months</v>
      </c>
      <c r="Z928" t="str">
        <f t="shared" si="58"/>
        <v>25-34</v>
      </c>
      <c r="AA928" s="8">
        <f t="shared" si="59"/>
        <v>1</v>
      </c>
    </row>
    <row r="929" spans="1:27">
      <c r="A929" t="s">
        <v>1075</v>
      </c>
      <c r="B929" s="1">
        <v>46092</v>
      </c>
      <c r="C929" s="2" t="s">
        <v>71</v>
      </c>
      <c r="D929" t="s">
        <v>72</v>
      </c>
      <c r="E929" t="s">
        <v>64</v>
      </c>
      <c r="F929">
        <v>32</v>
      </c>
      <c r="G929" t="s">
        <v>27</v>
      </c>
      <c r="H929" t="s">
        <v>28</v>
      </c>
      <c r="I929">
        <v>100</v>
      </c>
      <c r="J929" t="s">
        <v>55</v>
      </c>
      <c r="K929" t="s">
        <v>56</v>
      </c>
      <c r="L929" t="s">
        <v>31</v>
      </c>
      <c r="M929">
        <v>799</v>
      </c>
      <c r="N929">
        <v>6</v>
      </c>
      <c r="O929">
        <v>498.7</v>
      </c>
      <c r="P929">
        <v>4</v>
      </c>
      <c r="Q929">
        <v>0</v>
      </c>
      <c r="R929">
        <v>3</v>
      </c>
      <c r="S929" t="s">
        <v>80</v>
      </c>
      <c r="T929" t="s">
        <v>31</v>
      </c>
      <c r="W929">
        <v>4794</v>
      </c>
      <c r="X929" t="str">
        <f t="shared" si="56"/>
        <v>No</v>
      </c>
      <c r="Y929" t="str">
        <f t="shared" si="57"/>
        <v>0-6 months</v>
      </c>
      <c r="Z929" t="str">
        <f t="shared" si="58"/>
        <v>25-34</v>
      </c>
      <c r="AA929" s="8">
        <f t="shared" si="59"/>
        <v>0</v>
      </c>
    </row>
    <row r="930" spans="1:27">
      <c r="A930" t="s">
        <v>1076</v>
      </c>
      <c r="B930" s="1">
        <v>45873</v>
      </c>
      <c r="C930" s="2" t="s">
        <v>39</v>
      </c>
      <c r="D930" t="s">
        <v>40</v>
      </c>
      <c r="E930" t="s">
        <v>41</v>
      </c>
      <c r="F930">
        <v>46</v>
      </c>
      <c r="G930" t="s">
        <v>54</v>
      </c>
      <c r="H930" t="s">
        <v>28</v>
      </c>
      <c r="I930">
        <v>100</v>
      </c>
      <c r="J930" t="s">
        <v>55</v>
      </c>
      <c r="K930" t="s">
        <v>30</v>
      </c>
      <c r="L930" t="s">
        <v>45</v>
      </c>
      <c r="M930">
        <v>948</v>
      </c>
      <c r="N930">
        <v>13</v>
      </c>
      <c r="O930">
        <v>562.70000000000005</v>
      </c>
      <c r="P930">
        <v>0</v>
      </c>
      <c r="Q930">
        <v>0</v>
      </c>
      <c r="R930">
        <v>4</v>
      </c>
      <c r="S930" t="s">
        <v>57</v>
      </c>
      <c r="T930" t="s">
        <v>31</v>
      </c>
      <c r="W930">
        <v>12324</v>
      </c>
      <c r="X930" t="str">
        <f t="shared" si="56"/>
        <v>No</v>
      </c>
      <c r="Y930" t="str">
        <f t="shared" si="57"/>
        <v>13-24 months</v>
      </c>
      <c r="Z930" t="str">
        <f t="shared" si="58"/>
        <v>35-49</v>
      </c>
      <c r="AA930" s="8">
        <f t="shared" si="59"/>
        <v>0</v>
      </c>
    </row>
    <row r="931" spans="1:27">
      <c r="A931" t="s">
        <v>1077</v>
      </c>
      <c r="B931" s="1">
        <v>45739</v>
      </c>
      <c r="C931" s="2" t="s">
        <v>158</v>
      </c>
      <c r="D931" t="s">
        <v>159</v>
      </c>
      <c r="E931" t="s">
        <v>64</v>
      </c>
      <c r="F931">
        <v>30</v>
      </c>
      <c r="G931" t="s">
        <v>54</v>
      </c>
      <c r="H931" t="s">
        <v>36</v>
      </c>
      <c r="I931">
        <v>30</v>
      </c>
      <c r="J931" t="s">
        <v>29</v>
      </c>
      <c r="K931" t="s">
        <v>44</v>
      </c>
      <c r="L931" t="s">
        <v>31</v>
      </c>
      <c r="M931">
        <v>499</v>
      </c>
      <c r="N931">
        <v>17</v>
      </c>
      <c r="O931">
        <v>210.7</v>
      </c>
      <c r="P931">
        <v>0</v>
      </c>
      <c r="Q931">
        <v>0</v>
      </c>
      <c r="R931">
        <v>5</v>
      </c>
      <c r="S931" t="s">
        <v>126</v>
      </c>
      <c r="T931" t="s">
        <v>31</v>
      </c>
      <c r="W931">
        <v>8483</v>
      </c>
      <c r="X931" t="str">
        <f t="shared" si="56"/>
        <v>No</v>
      </c>
      <c r="Y931" t="str">
        <f t="shared" si="57"/>
        <v>13-24 months</v>
      </c>
      <c r="Z931" t="str">
        <f t="shared" si="58"/>
        <v>25-34</v>
      </c>
      <c r="AA931" s="8">
        <f t="shared" si="59"/>
        <v>0</v>
      </c>
    </row>
    <row r="932" spans="1:27">
      <c r="A932" t="s">
        <v>1078</v>
      </c>
      <c r="B932" s="1">
        <v>45447</v>
      </c>
      <c r="C932" s="2" t="s">
        <v>183</v>
      </c>
      <c r="D932" t="s">
        <v>184</v>
      </c>
      <c r="E932" t="s">
        <v>26</v>
      </c>
      <c r="F932">
        <v>35</v>
      </c>
      <c r="G932" t="s">
        <v>27</v>
      </c>
      <c r="H932" t="s">
        <v>42</v>
      </c>
      <c r="I932">
        <v>1000</v>
      </c>
      <c r="J932" t="s">
        <v>55</v>
      </c>
      <c r="K932" t="s">
        <v>30</v>
      </c>
      <c r="L932" t="s">
        <v>31</v>
      </c>
      <c r="M932">
        <v>1799</v>
      </c>
      <c r="N932">
        <v>11</v>
      </c>
      <c r="O932">
        <v>1410.7</v>
      </c>
      <c r="P932">
        <v>0</v>
      </c>
      <c r="Q932">
        <v>1</v>
      </c>
      <c r="R932">
        <v>4</v>
      </c>
      <c r="S932" t="s">
        <v>117</v>
      </c>
      <c r="T932" t="s">
        <v>45</v>
      </c>
      <c r="U932" s="1">
        <v>45791</v>
      </c>
      <c r="V932" t="s">
        <v>69</v>
      </c>
      <c r="W932">
        <v>19789</v>
      </c>
      <c r="X932" t="str">
        <f t="shared" si="56"/>
        <v>No</v>
      </c>
      <c r="Y932" t="str">
        <f t="shared" si="57"/>
        <v>7-12 months</v>
      </c>
      <c r="Z932" t="str">
        <f t="shared" si="58"/>
        <v>35-49</v>
      </c>
      <c r="AA932" s="8">
        <f t="shared" si="59"/>
        <v>1</v>
      </c>
    </row>
    <row r="933" spans="1:27">
      <c r="A933" t="s">
        <v>1079</v>
      </c>
      <c r="B933" s="1">
        <v>45647</v>
      </c>
      <c r="C933" s="2" t="s">
        <v>146</v>
      </c>
      <c r="D933" t="s">
        <v>147</v>
      </c>
      <c r="E933" t="s">
        <v>26</v>
      </c>
      <c r="F933">
        <v>43</v>
      </c>
      <c r="G933" t="s">
        <v>54</v>
      </c>
      <c r="H933" t="s">
        <v>42</v>
      </c>
      <c r="I933">
        <v>1000</v>
      </c>
      <c r="J933" t="s">
        <v>43</v>
      </c>
      <c r="K933" t="s">
        <v>30</v>
      </c>
      <c r="L933" t="s">
        <v>31</v>
      </c>
      <c r="M933">
        <v>1799</v>
      </c>
      <c r="N933">
        <v>20</v>
      </c>
      <c r="O933">
        <v>3235.9</v>
      </c>
      <c r="P933">
        <v>1</v>
      </c>
      <c r="Q933">
        <v>0</v>
      </c>
      <c r="R933">
        <v>5</v>
      </c>
      <c r="S933" t="s">
        <v>37</v>
      </c>
      <c r="T933" t="s">
        <v>31</v>
      </c>
      <c r="W933">
        <v>35980</v>
      </c>
      <c r="X933" t="str">
        <f t="shared" si="56"/>
        <v>No</v>
      </c>
      <c r="Y933" t="str">
        <f t="shared" si="57"/>
        <v>13-24 months</v>
      </c>
      <c r="Z933" t="str">
        <f t="shared" si="58"/>
        <v>35-49</v>
      </c>
      <c r="AA933" s="8">
        <f t="shared" si="59"/>
        <v>0</v>
      </c>
    </row>
    <row r="934" spans="1:27">
      <c r="A934" t="s">
        <v>1080</v>
      </c>
      <c r="B934" s="1">
        <v>45570</v>
      </c>
      <c r="C934" s="2" t="s">
        <v>71</v>
      </c>
      <c r="D934" t="s">
        <v>72</v>
      </c>
      <c r="E934" t="s">
        <v>64</v>
      </c>
      <c r="F934">
        <v>35</v>
      </c>
      <c r="G934" t="s">
        <v>27</v>
      </c>
      <c r="H934" t="s">
        <v>28</v>
      </c>
      <c r="I934">
        <v>100</v>
      </c>
      <c r="J934" t="s">
        <v>43</v>
      </c>
      <c r="K934" t="s">
        <v>82</v>
      </c>
      <c r="L934" t="s">
        <v>31</v>
      </c>
      <c r="M934">
        <v>799</v>
      </c>
      <c r="N934">
        <v>23</v>
      </c>
      <c r="O934">
        <v>565.20000000000005</v>
      </c>
      <c r="P934">
        <v>1</v>
      </c>
      <c r="Q934">
        <v>0</v>
      </c>
      <c r="S934" t="s">
        <v>151</v>
      </c>
      <c r="T934" t="s">
        <v>31</v>
      </c>
      <c r="W934">
        <v>18377</v>
      </c>
      <c r="X934" t="str">
        <f t="shared" si="56"/>
        <v>No</v>
      </c>
      <c r="Y934" t="str">
        <f t="shared" si="57"/>
        <v>13-24 months</v>
      </c>
      <c r="Z934" t="str">
        <f t="shared" si="58"/>
        <v>35-49</v>
      </c>
      <c r="AA934" s="8">
        <f t="shared" si="59"/>
        <v>0</v>
      </c>
    </row>
    <row r="935" spans="1:27">
      <c r="A935" t="s">
        <v>1081</v>
      </c>
      <c r="B935" s="1">
        <v>45658</v>
      </c>
      <c r="C935" s="2" t="s">
        <v>89</v>
      </c>
      <c r="D935" t="s">
        <v>90</v>
      </c>
      <c r="E935" t="s">
        <v>41</v>
      </c>
      <c r="F935">
        <v>20</v>
      </c>
      <c r="G935" t="s">
        <v>54</v>
      </c>
      <c r="H935" t="s">
        <v>28</v>
      </c>
      <c r="I935">
        <v>100</v>
      </c>
      <c r="J935" t="s">
        <v>55</v>
      </c>
      <c r="K935" t="s">
        <v>30</v>
      </c>
      <c r="L935" t="s">
        <v>31</v>
      </c>
      <c r="M935">
        <v>799</v>
      </c>
      <c r="N935">
        <v>20</v>
      </c>
      <c r="O935">
        <v>514.6</v>
      </c>
      <c r="P935">
        <v>1</v>
      </c>
      <c r="Q935">
        <v>0</v>
      </c>
      <c r="R935">
        <v>5</v>
      </c>
      <c r="T935" t="s">
        <v>31</v>
      </c>
      <c r="W935">
        <v>15980</v>
      </c>
      <c r="X935" t="str">
        <f t="shared" si="56"/>
        <v>No</v>
      </c>
      <c r="Y935" t="str">
        <f t="shared" si="57"/>
        <v>13-24 months</v>
      </c>
      <c r="Z935" t="str">
        <f t="shared" si="58"/>
        <v>18-24</v>
      </c>
      <c r="AA935" s="8">
        <f t="shared" si="59"/>
        <v>0</v>
      </c>
    </row>
    <row r="936" spans="1:27">
      <c r="A936" t="s">
        <v>1082</v>
      </c>
      <c r="B936" s="1">
        <v>44938</v>
      </c>
      <c r="C936" s="2" t="s">
        <v>71</v>
      </c>
      <c r="D936" t="s">
        <v>72</v>
      </c>
      <c r="E936" t="s">
        <v>64</v>
      </c>
      <c r="F936">
        <v>18</v>
      </c>
      <c r="G936" t="s">
        <v>27</v>
      </c>
      <c r="H936" t="s">
        <v>36</v>
      </c>
      <c r="I936">
        <v>30</v>
      </c>
      <c r="J936" t="s">
        <v>29</v>
      </c>
      <c r="K936" t="s">
        <v>30</v>
      </c>
      <c r="L936" t="s">
        <v>31</v>
      </c>
      <c r="M936">
        <v>499</v>
      </c>
      <c r="N936">
        <v>44</v>
      </c>
      <c r="O936">
        <v>309.10000000000002</v>
      </c>
      <c r="P936">
        <v>0</v>
      </c>
      <c r="Q936">
        <v>0</v>
      </c>
      <c r="R936">
        <v>3</v>
      </c>
      <c r="T936" t="s">
        <v>31</v>
      </c>
      <c r="W936">
        <v>21956</v>
      </c>
      <c r="X936" t="str">
        <f t="shared" si="56"/>
        <v>No</v>
      </c>
      <c r="Y936" t="str">
        <f t="shared" si="57"/>
        <v>25-48 months</v>
      </c>
      <c r="Z936" t="str">
        <f t="shared" si="58"/>
        <v>18-24</v>
      </c>
      <c r="AA936" s="8">
        <f t="shared" si="59"/>
        <v>0</v>
      </c>
    </row>
    <row r="937" spans="1:27">
      <c r="A937" t="s">
        <v>1083</v>
      </c>
      <c r="B937" s="1">
        <v>45277</v>
      </c>
      <c r="C937" s="2" t="s">
        <v>89</v>
      </c>
      <c r="D937" t="s">
        <v>90</v>
      </c>
      <c r="E937" t="s">
        <v>41</v>
      </c>
      <c r="F937">
        <v>34</v>
      </c>
      <c r="G937" t="s">
        <v>27</v>
      </c>
      <c r="H937" t="s">
        <v>36</v>
      </c>
      <c r="I937">
        <v>30</v>
      </c>
      <c r="J937" t="s">
        <v>55</v>
      </c>
      <c r="K937" t="s">
        <v>44</v>
      </c>
      <c r="L937" t="s">
        <v>31</v>
      </c>
      <c r="M937">
        <v>499</v>
      </c>
      <c r="N937">
        <v>32</v>
      </c>
      <c r="O937">
        <v>431.4</v>
      </c>
      <c r="P937">
        <v>1</v>
      </c>
      <c r="Q937">
        <v>1</v>
      </c>
      <c r="R937">
        <v>5</v>
      </c>
      <c r="T937" t="s">
        <v>31</v>
      </c>
      <c r="W937">
        <v>15968</v>
      </c>
      <c r="X937" t="str">
        <f t="shared" si="56"/>
        <v>No</v>
      </c>
      <c r="Y937" t="str">
        <f t="shared" si="57"/>
        <v>25-48 months</v>
      </c>
      <c r="Z937" t="str">
        <f t="shared" si="58"/>
        <v>25-34</v>
      </c>
      <c r="AA937" s="8">
        <f t="shared" si="59"/>
        <v>0</v>
      </c>
    </row>
    <row r="938" spans="1:27">
      <c r="A938" t="s">
        <v>1084</v>
      </c>
      <c r="B938" s="1">
        <v>45409</v>
      </c>
      <c r="C938" s="2" t="s">
        <v>59</v>
      </c>
      <c r="D938" t="s">
        <v>59</v>
      </c>
      <c r="E938" t="s">
        <v>35</v>
      </c>
      <c r="F938">
        <v>35</v>
      </c>
      <c r="G938" t="s">
        <v>27</v>
      </c>
      <c r="H938" t="s">
        <v>28</v>
      </c>
      <c r="I938">
        <v>100</v>
      </c>
      <c r="J938" t="s">
        <v>55</v>
      </c>
      <c r="K938" t="s">
        <v>30</v>
      </c>
      <c r="L938" t="s">
        <v>45</v>
      </c>
      <c r="M938">
        <v>948</v>
      </c>
      <c r="N938">
        <v>28</v>
      </c>
      <c r="O938">
        <v>356.6</v>
      </c>
      <c r="P938">
        <v>3</v>
      </c>
      <c r="Q938">
        <v>0</v>
      </c>
      <c r="R938">
        <v>4</v>
      </c>
      <c r="S938" t="s">
        <v>126</v>
      </c>
      <c r="T938" t="s">
        <v>31</v>
      </c>
      <c r="W938">
        <v>26544</v>
      </c>
      <c r="X938" t="str">
        <f t="shared" si="56"/>
        <v>No</v>
      </c>
      <c r="Y938" t="str">
        <f t="shared" si="57"/>
        <v>25-48 months</v>
      </c>
      <c r="Z938" t="str">
        <f t="shared" si="58"/>
        <v>35-49</v>
      </c>
      <c r="AA938" s="8">
        <f t="shared" si="59"/>
        <v>0</v>
      </c>
    </row>
    <row r="939" spans="1:27">
      <c r="A939" t="s">
        <v>1085</v>
      </c>
      <c r="B939" s="1">
        <v>45912</v>
      </c>
      <c r="C939" s="2" t="s">
        <v>71</v>
      </c>
      <c r="D939" t="s">
        <v>72</v>
      </c>
      <c r="E939" t="s">
        <v>64</v>
      </c>
      <c r="F939">
        <v>24</v>
      </c>
      <c r="G939" t="s">
        <v>27</v>
      </c>
      <c r="H939" t="s">
        <v>42</v>
      </c>
      <c r="I939">
        <v>1000</v>
      </c>
      <c r="J939" t="s">
        <v>29</v>
      </c>
      <c r="K939" t="s">
        <v>56</v>
      </c>
      <c r="L939" t="s">
        <v>31</v>
      </c>
      <c r="M939">
        <v>1799</v>
      </c>
      <c r="N939">
        <v>12</v>
      </c>
      <c r="O939">
        <v>1843.9</v>
      </c>
      <c r="P939">
        <v>2</v>
      </c>
      <c r="Q939">
        <v>0</v>
      </c>
      <c r="R939">
        <v>5</v>
      </c>
      <c r="T939" t="s">
        <v>31</v>
      </c>
      <c r="W939">
        <v>21588</v>
      </c>
      <c r="X939" t="str">
        <f t="shared" si="56"/>
        <v>No</v>
      </c>
      <c r="Y939" t="str">
        <f t="shared" si="57"/>
        <v>7-12 months</v>
      </c>
      <c r="Z939" t="str">
        <f t="shared" si="58"/>
        <v>18-24</v>
      </c>
      <c r="AA939" s="8">
        <f t="shared" si="59"/>
        <v>0</v>
      </c>
    </row>
    <row r="940" spans="1:27">
      <c r="A940" t="s">
        <v>1086</v>
      </c>
      <c r="B940" s="1">
        <v>45652</v>
      </c>
      <c r="C940" s="2" t="s">
        <v>33</v>
      </c>
      <c r="D940" t="s">
        <v>34</v>
      </c>
      <c r="E940" t="s">
        <v>35</v>
      </c>
      <c r="F940">
        <v>34</v>
      </c>
      <c r="G940" t="s">
        <v>54</v>
      </c>
      <c r="H940" t="s">
        <v>36</v>
      </c>
      <c r="I940">
        <v>30</v>
      </c>
      <c r="J940" t="s">
        <v>43</v>
      </c>
      <c r="K940" t="s">
        <v>60</v>
      </c>
      <c r="L940" t="s">
        <v>31</v>
      </c>
      <c r="M940">
        <v>499</v>
      </c>
      <c r="N940">
        <v>20</v>
      </c>
      <c r="O940">
        <v>289.7</v>
      </c>
      <c r="P940">
        <v>0</v>
      </c>
      <c r="Q940">
        <v>2</v>
      </c>
      <c r="R940">
        <v>3</v>
      </c>
      <c r="T940" t="s">
        <v>31</v>
      </c>
      <c r="W940">
        <v>9980</v>
      </c>
      <c r="X940" t="str">
        <f t="shared" si="56"/>
        <v>No</v>
      </c>
      <c r="Y940" t="str">
        <f t="shared" si="57"/>
        <v>13-24 months</v>
      </c>
      <c r="Z940" t="str">
        <f t="shared" si="58"/>
        <v>25-34</v>
      </c>
      <c r="AA940" s="8">
        <f t="shared" si="59"/>
        <v>0</v>
      </c>
    </row>
    <row r="941" spans="1:27">
      <c r="A941" t="s">
        <v>1087</v>
      </c>
      <c r="B941" s="1">
        <v>45645</v>
      </c>
      <c r="C941" s="2" t="s">
        <v>24</v>
      </c>
      <c r="D941" t="s">
        <v>25</v>
      </c>
      <c r="E941" t="s">
        <v>26</v>
      </c>
      <c r="F941">
        <v>20</v>
      </c>
      <c r="G941" t="s">
        <v>27</v>
      </c>
      <c r="H941" t="s">
        <v>28</v>
      </c>
      <c r="I941">
        <v>100</v>
      </c>
      <c r="J941" t="s">
        <v>55</v>
      </c>
      <c r="K941" t="s">
        <v>82</v>
      </c>
      <c r="L941" t="s">
        <v>31</v>
      </c>
      <c r="M941">
        <v>799</v>
      </c>
      <c r="N941">
        <v>16</v>
      </c>
      <c r="O941">
        <v>349.3</v>
      </c>
      <c r="P941">
        <v>2</v>
      </c>
      <c r="Q941">
        <v>0</v>
      </c>
      <c r="R941">
        <v>4</v>
      </c>
      <c r="S941" t="s">
        <v>107</v>
      </c>
      <c r="T941" t="s">
        <v>45</v>
      </c>
      <c r="U941" s="1">
        <v>46121</v>
      </c>
      <c r="V941" t="s">
        <v>97</v>
      </c>
      <c r="W941">
        <v>12784</v>
      </c>
      <c r="X941" t="str">
        <f t="shared" si="56"/>
        <v>No</v>
      </c>
      <c r="Y941" t="str">
        <f t="shared" si="57"/>
        <v>13-24 months</v>
      </c>
      <c r="Z941" t="str">
        <f t="shared" si="58"/>
        <v>18-24</v>
      </c>
      <c r="AA941" s="8">
        <f t="shared" si="59"/>
        <v>1</v>
      </c>
    </row>
    <row r="942" spans="1:27">
      <c r="A942" t="s">
        <v>1088</v>
      </c>
      <c r="B942" s="1">
        <v>45266</v>
      </c>
      <c r="C942" s="2" t="s">
        <v>89</v>
      </c>
      <c r="D942" t="s">
        <v>90</v>
      </c>
      <c r="E942" t="s">
        <v>41</v>
      </c>
      <c r="F942">
        <v>26</v>
      </c>
      <c r="G942" t="s">
        <v>54</v>
      </c>
      <c r="H942" t="s">
        <v>28</v>
      </c>
      <c r="I942">
        <v>100</v>
      </c>
      <c r="J942" t="s">
        <v>55</v>
      </c>
      <c r="K942" t="s">
        <v>82</v>
      </c>
      <c r="L942" t="s">
        <v>45</v>
      </c>
      <c r="M942">
        <v>948</v>
      </c>
      <c r="N942">
        <v>19</v>
      </c>
      <c r="O942">
        <v>438.1</v>
      </c>
      <c r="P942">
        <v>3</v>
      </c>
      <c r="Q942">
        <v>0</v>
      </c>
      <c r="R942">
        <v>2</v>
      </c>
      <c r="T942" t="s">
        <v>45</v>
      </c>
      <c r="U942" s="1">
        <v>45858</v>
      </c>
      <c r="V942" t="s">
        <v>97</v>
      </c>
      <c r="W942">
        <v>18012</v>
      </c>
      <c r="X942" t="str">
        <f t="shared" si="56"/>
        <v>No</v>
      </c>
      <c r="Y942" t="str">
        <f t="shared" si="57"/>
        <v>13-24 months</v>
      </c>
      <c r="Z942" t="str">
        <f t="shared" si="58"/>
        <v>25-34</v>
      </c>
      <c r="AA942" s="8">
        <f t="shared" si="59"/>
        <v>1</v>
      </c>
    </row>
    <row r="943" spans="1:27">
      <c r="A943" t="s">
        <v>1089</v>
      </c>
      <c r="B943" s="1">
        <v>45657</v>
      </c>
      <c r="C943" s="2" t="s">
        <v>59</v>
      </c>
      <c r="D943" t="s">
        <v>59</v>
      </c>
      <c r="E943" t="s">
        <v>35</v>
      </c>
      <c r="F943">
        <v>27</v>
      </c>
      <c r="G943" t="s">
        <v>54</v>
      </c>
      <c r="H943" t="s">
        <v>36</v>
      </c>
      <c r="I943">
        <v>30</v>
      </c>
      <c r="J943" t="s">
        <v>29</v>
      </c>
      <c r="K943" t="s">
        <v>56</v>
      </c>
      <c r="L943" t="s">
        <v>31</v>
      </c>
      <c r="M943">
        <v>499</v>
      </c>
      <c r="N943">
        <v>20</v>
      </c>
      <c r="O943">
        <v>206.5</v>
      </c>
      <c r="P943">
        <v>1</v>
      </c>
      <c r="Q943">
        <v>0</v>
      </c>
      <c r="R943">
        <v>3</v>
      </c>
      <c r="S943" t="s">
        <v>149</v>
      </c>
      <c r="T943" t="s">
        <v>31</v>
      </c>
      <c r="W943">
        <v>9980</v>
      </c>
      <c r="X943" t="str">
        <f t="shared" si="56"/>
        <v>No</v>
      </c>
      <c r="Y943" t="str">
        <f t="shared" si="57"/>
        <v>13-24 months</v>
      </c>
      <c r="Z943" t="str">
        <f t="shared" si="58"/>
        <v>25-34</v>
      </c>
      <c r="AA943" s="8">
        <f t="shared" si="59"/>
        <v>0</v>
      </c>
    </row>
    <row r="944" spans="1:27">
      <c r="A944" t="s">
        <v>1090</v>
      </c>
      <c r="B944" s="1">
        <v>46204</v>
      </c>
      <c r="C944" s="2" t="s">
        <v>47</v>
      </c>
      <c r="D944" t="s">
        <v>48</v>
      </c>
      <c r="E944" t="s">
        <v>26</v>
      </c>
      <c r="F944">
        <v>46</v>
      </c>
      <c r="G944" t="s">
        <v>54</v>
      </c>
      <c r="H944" t="s">
        <v>42</v>
      </c>
      <c r="I944">
        <v>1000</v>
      </c>
      <c r="J944" t="s">
        <v>55</v>
      </c>
      <c r="K944" t="s">
        <v>56</v>
      </c>
      <c r="L944" t="s">
        <v>31</v>
      </c>
      <c r="M944">
        <v>1799</v>
      </c>
      <c r="N944">
        <v>2</v>
      </c>
      <c r="O944">
        <v>1523</v>
      </c>
      <c r="P944">
        <v>1</v>
      </c>
      <c r="Q944">
        <v>0</v>
      </c>
      <c r="R944">
        <v>3</v>
      </c>
      <c r="T944" t="s">
        <v>45</v>
      </c>
      <c r="U944" s="1">
        <v>46252</v>
      </c>
      <c r="V944" t="s">
        <v>92</v>
      </c>
      <c r="W944">
        <v>3598</v>
      </c>
      <c r="X944" t="str">
        <f t="shared" si="56"/>
        <v>No</v>
      </c>
      <c r="Y944" t="str">
        <f t="shared" si="57"/>
        <v>0-6 months</v>
      </c>
      <c r="Z944" t="str">
        <f t="shared" si="58"/>
        <v>35-49</v>
      </c>
      <c r="AA944" s="8">
        <f t="shared" si="59"/>
        <v>1</v>
      </c>
    </row>
    <row r="945" spans="1:27">
      <c r="A945" t="s">
        <v>1091</v>
      </c>
      <c r="B945" s="1">
        <v>46158</v>
      </c>
      <c r="C945" s="2" t="s">
        <v>59</v>
      </c>
      <c r="D945" t="s">
        <v>59</v>
      </c>
      <c r="E945" t="s">
        <v>35</v>
      </c>
      <c r="F945">
        <v>29</v>
      </c>
      <c r="G945" t="s">
        <v>27</v>
      </c>
      <c r="H945" t="s">
        <v>36</v>
      </c>
      <c r="I945">
        <v>30</v>
      </c>
      <c r="J945" t="s">
        <v>29</v>
      </c>
      <c r="K945" t="s">
        <v>30</v>
      </c>
      <c r="L945" t="s">
        <v>31</v>
      </c>
      <c r="M945">
        <v>499</v>
      </c>
      <c r="N945">
        <v>4</v>
      </c>
      <c r="O945">
        <v>170.9</v>
      </c>
      <c r="P945">
        <v>3</v>
      </c>
      <c r="Q945">
        <v>0</v>
      </c>
      <c r="R945">
        <v>4</v>
      </c>
      <c r="S945" t="s">
        <v>266</v>
      </c>
      <c r="T945" t="s">
        <v>31</v>
      </c>
      <c r="W945">
        <v>1996</v>
      </c>
      <c r="X945" t="str">
        <f t="shared" si="56"/>
        <v>No</v>
      </c>
      <c r="Y945" t="str">
        <f t="shared" si="57"/>
        <v>0-6 months</v>
      </c>
      <c r="Z945" t="str">
        <f t="shared" si="58"/>
        <v>25-34</v>
      </c>
      <c r="AA945" s="8">
        <f t="shared" si="59"/>
        <v>0</v>
      </c>
    </row>
    <row r="946" spans="1:27">
      <c r="A946" t="s">
        <v>1092</v>
      </c>
      <c r="B946" s="1">
        <v>45625</v>
      </c>
      <c r="C946" s="2" t="s">
        <v>66</v>
      </c>
      <c r="D946" t="s">
        <v>40</v>
      </c>
      <c r="E946" t="s">
        <v>41</v>
      </c>
      <c r="F946">
        <v>22</v>
      </c>
      <c r="G946" t="s">
        <v>27</v>
      </c>
      <c r="H946" t="s">
        <v>36</v>
      </c>
      <c r="I946">
        <v>30</v>
      </c>
      <c r="J946" t="s">
        <v>55</v>
      </c>
      <c r="K946" t="s">
        <v>56</v>
      </c>
      <c r="L946" t="s">
        <v>31</v>
      </c>
      <c r="M946">
        <v>499</v>
      </c>
      <c r="N946">
        <v>21</v>
      </c>
      <c r="O946">
        <v>395.9</v>
      </c>
      <c r="P946">
        <v>2</v>
      </c>
      <c r="Q946">
        <v>0</v>
      </c>
      <c r="R946">
        <v>4</v>
      </c>
      <c r="S946" t="s">
        <v>130</v>
      </c>
      <c r="T946" t="s">
        <v>31</v>
      </c>
      <c r="W946">
        <v>10479</v>
      </c>
      <c r="X946" t="str">
        <f t="shared" si="56"/>
        <v>No</v>
      </c>
      <c r="Y946" t="str">
        <f t="shared" si="57"/>
        <v>13-24 months</v>
      </c>
      <c r="Z946" t="str">
        <f t="shared" si="58"/>
        <v>18-24</v>
      </c>
      <c r="AA946" s="8">
        <f t="shared" si="59"/>
        <v>0</v>
      </c>
    </row>
    <row r="947" spans="1:27">
      <c r="A947" t="s">
        <v>1093</v>
      </c>
      <c r="B947" s="1">
        <v>44995</v>
      </c>
      <c r="C947" s="2" t="s">
        <v>209</v>
      </c>
      <c r="D947" t="s">
        <v>210</v>
      </c>
      <c r="E947" t="s">
        <v>64</v>
      </c>
      <c r="F947">
        <v>42</v>
      </c>
      <c r="G947" t="s">
        <v>27</v>
      </c>
      <c r="H947" t="s">
        <v>36</v>
      </c>
      <c r="I947">
        <v>30</v>
      </c>
      <c r="J947" t="s">
        <v>55</v>
      </c>
      <c r="K947" t="s">
        <v>56</v>
      </c>
      <c r="L947" t="s">
        <v>31</v>
      </c>
      <c r="M947">
        <v>499</v>
      </c>
      <c r="N947">
        <v>42</v>
      </c>
      <c r="O947">
        <v>404.2</v>
      </c>
      <c r="P947">
        <v>3</v>
      </c>
      <c r="Q947">
        <v>0</v>
      </c>
      <c r="R947">
        <v>3</v>
      </c>
      <c r="S947" t="s">
        <v>80</v>
      </c>
      <c r="T947" t="s">
        <v>31</v>
      </c>
      <c r="W947">
        <v>20958</v>
      </c>
      <c r="X947" t="str">
        <f t="shared" si="56"/>
        <v>No</v>
      </c>
      <c r="Y947" t="str">
        <f t="shared" si="57"/>
        <v>25-48 months</v>
      </c>
      <c r="Z947" t="str">
        <f t="shared" si="58"/>
        <v>35-49</v>
      </c>
      <c r="AA947" s="8">
        <f t="shared" si="59"/>
        <v>0</v>
      </c>
    </row>
    <row r="948" spans="1:27">
      <c r="A948" t="s">
        <v>1094</v>
      </c>
      <c r="B948" s="1">
        <v>45379</v>
      </c>
      <c r="C948" s="2" t="s">
        <v>24</v>
      </c>
      <c r="D948" t="s">
        <v>25</v>
      </c>
      <c r="E948" t="s">
        <v>26</v>
      </c>
      <c r="F948">
        <v>54</v>
      </c>
      <c r="G948" t="s">
        <v>54</v>
      </c>
      <c r="H948" t="s">
        <v>67</v>
      </c>
      <c r="I948">
        <v>300</v>
      </c>
      <c r="J948" t="s">
        <v>43</v>
      </c>
      <c r="K948" t="s">
        <v>82</v>
      </c>
      <c r="L948" t="s">
        <v>45</v>
      </c>
      <c r="M948">
        <v>1348</v>
      </c>
      <c r="N948">
        <v>29</v>
      </c>
      <c r="O948">
        <v>946.3</v>
      </c>
      <c r="P948">
        <v>2</v>
      </c>
      <c r="Q948">
        <v>0</v>
      </c>
      <c r="R948">
        <v>4</v>
      </c>
      <c r="S948" t="s">
        <v>91</v>
      </c>
      <c r="T948" t="s">
        <v>31</v>
      </c>
      <c r="W948">
        <v>39092</v>
      </c>
      <c r="X948" t="str">
        <f t="shared" si="56"/>
        <v>No</v>
      </c>
      <c r="Y948" t="str">
        <f t="shared" si="57"/>
        <v>25-48 months</v>
      </c>
      <c r="Z948" t="str">
        <f t="shared" si="58"/>
        <v>50+</v>
      </c>
      <c r="AA948" s="8">
        <f t="shared" si="59"/>
        <v>0</v>
      </c>
    </row>
    <row r="949" spans="1:27">
      <c r="A949" t="s">
        <v>1095</v>
      </c>
      <c r="B949" s="1">
        <v>45741</v>
      </c>
      <c r="C949" s="2" t="s">
        <v>71</v>
      </c>
      <c r="D949" t="s">
        <v>72</v>
      </c>
      <c r="E949" t="s">
        <v>64</v>
      </c>
      <c r="F949">
        <v>44</v>
      </c>
      <c r="G949" t="s">
        <v>27</v>
      </c>
      <c r="H949" t="s">
        <v>67</v>
      </c>
      <c r="I949">
        <v>300</v>
      </c>
      <c r="J949" t="s">
        <v>55</v>
      </c>
      <c r="K949" t="s">
        <v>82</v>
      </c>
      <c r="L949" t="s">
        <v>31</v>
      </c>
      <c r="M949">
        <v>1199</v>
      </c>
      <c r="N949">
        <v>17</v>
      </c>
      <c r="O949">
        <v>960.6</v>
      </c>
      <c r="P949">
        <v>1</v>
      </c>
      <c r="Q949">
        <v>0</v>
      </c>
      <c r="R949">
        <v>4</v>
      </c>
      <c r="T949" t="s">
        <v>31</v>
      </c>
      <c r="W949">
        <v>20383</v>
      </c>
      <c r="X949" t="str">
        <f t="shared" si="56"/>
        <v>No</v>
      </c>
      <c r="Y949" t="str">
        <f t="shared" si="57"/>
        <v>13-24 months</v>
      </c>
      <c r="Z949" t="str">
        <f t="shared" si="58"/>
        <v>35-49</v>
      </c>
      <c r="AA949" s="8">
        <f t="shared" si="59"/>
        <v>0</v>
      </c>
    </row>
    <row r="950" spans="1:27">
      <c r="A950" t="s">
        <v>1096</v>
      </c>
      <c r="B950" s="1">
        <v>46038</v>
      </c>
      <c r="C950" s="2" t="s">
        <v>146</v>
      </c>
      <c r="D950" t="s">
        <v>147</v>
      </c>
      <c r="E950" t="s">
        <v>26</v>
      </c>
      <c r="F950">
        <v>70</v>
      </c>
      <c r="G950" t="s">
        <v>54</v>
      </c>
      <c r="H950" t="s">
        <v>28</v>
      </c>
      <c r="I950">
        <v>100</v>
      </c>
      <c r="J950" t="s">
        <v>55</v>
      </c>
      <c r="K950" t="s">
        <v>44</v>
      </c>
      <c r="L950" t="s">
        <v>31</v>
      </c>
      <c r="M950">
        <v>799</v>
      </c>
      <c r="N950">
        <v>5</v>
      </c>
      <c r="O950">
        <v>295.60000000000002</v>
      </c>
      <c r="P950">
        <v>5</v>
      </c>
      <c r="Q950">
        <v>5</v>
      </c>
      <c r="R950">
        <v>4</v>
      </c>
      <c r="S950" t="s">
        <v>68</v>
      </c>
      <c r="T950" t="s">
        <v>45</v>
      </c>
      <c r="U950" s="1">
        <v>46181</v>
      </c>
      <c r="V950" t="s">
        <v>78</v>
      </c>
      <c r="W950">
        <v>3995</v>
      </c>
      <c r="X950" t="str">
        <f t="shared" si="56"/>
        <v>No</v>
      </c>
      <c r="Y950" t="str">
        <f t="shared" si="57"/>
        <v>0-6 months</v>
      </c>
      <c r="Z950" t="str">
        <f t="shared" si="58"/>
        <v>50+</v>
      </c>
      <c r="AA950" s="8">
        <f t="shared" si="59"/>
        <v>1</v>
      </c>
    </row>
    <row r="951" spans="1:27">
      <c r="A951" t="s">
        <v>1097</v>
      </c>
      <c r="B951" s="1">
        <v>45343</v>
      </c>
      <c r="C951" s="2" t="s">
        <v>33</v>
      </c>
      <c r="D951" t="s">
        <v>34</v>
      </c>
      <c r="E951" t="s">
        <v>35</v>
      </c>
      <c r="F951">
        <v>19</v>
      </c>
      <c r="G951" t="s">
        <v>27</v>
      </c>
      <c r="H951" t="s">
        <v>28</v>
      </c>
      <c r="I951">
        <v>100</v>
      </c>
      <c r="J951" t="s">
        <v>55</v>
      </c>
      <c r="K951" t="s">
        <v>56</v>
      </c>
      <c r="L951" t="s">
        <v>45</v>
      </c>
      <c r="M951">
        <v>948</v>
      </c>
      <c r="N951">
        <v>30</v>
      </c>
      <c r="O951">
        <v>318.2</v>
      </c>
      <c r="P951">
        <v>0</v>
      </c>
      <c r="Q951">
        <v>0</v>
      </c>
      <c r="R951">
        <v>4</v>
      </c>
      <c r="S951" t="s">
        <v>124</v>
      </c>
      <c r="T951" t="s">
        <v>31</v>
      </c>
      <c r="W951">
        <v>28440</v>
      </c>
      <c r="X951" t="str">
        <f t="shared" si="56"/>
        <v>No</v>
      </c>
      <c r="Y951" t="str">
        <f t="shared" si="57"/>
        <v>25-48 months</v>
      </c>
      <c r="Z951" t="str">
        <f t="shared" si="58"/>
        <v>18-24</v>
      </c>
      <c r="AA951" s="8">
        <f t="shared" si="59"/>
        <v>0</v>
      </c>
    </row>
    <row r="952" spans="1:27">
      <c r="A952" t="s">
        <v>1098</v>
      </c>
      <c r="B952" s="1">
        <v>46088</v>
      </c>
      <c r="C952" s="2" t="s">
        <v>71</v>
      </c>
      <c r="D952" t="s">
        <v>72</v>
      </c>
      <c r="E952" t="s">
        <v>64</v>
      </c>
      <c r="F952">
        <v>32</v>
      </c>
      <c r="G952" t="s">
        <v>27</v>
      </c>
      <c r="H952" t="s">
        <v>36</v>
      </c>
      <c r="I952">
        <v>30</v>
      </c>
      <c r="J952" t="s">
        <v>55</v>
      </c>
      <c r="K952" t="s">
        <v>56</v>
      </c>
      <c r="L952" t="s">
        <v>31</v>
      </c>
      <c r="M952">
        <v>499</v>
      </c>
      <c r="N952">
        <v>6</v>
      </c>
      <c r="O952">
        <v>289.7</v>
      </c>
      <c r="P952">
        <v>1</v>
      </c>
      <c r="Q952">
        <v>0</v>
      </c>
      <c r="R952">
        <v>4</v>
      </c>
      <c r="S952" t="s">
        <v>57</v>
      </c>
      <c r="T952" t="s">
        <v>31</v>
      </c>
      <c r="W952">
        <v>2994</v>
      </c>
      <c r="X952" t="str">
        <f t="shared" si="56"/>
        <v>No</v>
      </c>
      <c r="Y952" t="str">
        <f t="shared" si="57"/>
        <v>0-6 months</v>
      </c>
      <c r="Z952" t="str">
        <f t="shared" si="58"/>
        <v>25-34</v>
      </c>
      <c r="AA952" s="8">
        <f t="shared" si="59"/>
        <v>0</v>
      </c>
    </row>
    <row r="953" spans="1:27">
      <c r="A953" t="s">
        <v>1099</v>
      </c>
      <c r="B953" s="1">
        <v>45562</v>
      </c>
      <c r="C953" s="2" t="s">
        <v>89</v>
      </c>
      <c r="D953" t="s">
        <v>90</v>
      </c>
      <c r="E953" t="s">
        <v>41</v>
      </c>
      <c r="F953">
        <v>38</v>
      </c>
      <c r="G953" t="s">
        <v>27</v>
      </c>
      <c r="H953" t="s">
        <v>28</v>
      </c>
      <c r="I953">
        <v>100</v>
      </c>
      <c r="J953" t="s">
        <v>55</v>
      </c>
      <c r="K953" t="s">
        <v>56</v>
      </c>
      <c r="L953" t="s">
        <v>31</v>
      </c>
      <c r="M953">
        <v>799</v>
      </c>
      <c r="N953">
        <v>12</v>
      </c>
      <c r="O953">
        <v>342.8</v>
      </c>
      <c r="P953">
        <v>0</v>
      </c>
      <c r="Q953">
        <v>0</v>
      </c>
      <c r="R953">
        <v>3</v>
      </c>
      <c r="S953" t="s">
        <v>244</v>
      </c>
      <c r="T953" t="s">
        <v>45</v>
      </c>
      <c r="U953" s="1">
        <v>45916</v>
      </c>
      <c r="V953" t="s">
        <v>207</v>
      </c>
      <c r="W953">
        <v>9588</v>
      </c>
      <c r="X953" t="str">
        <f t="shared" si="56"/>
        <v>No</v>
      </c>
      <c r="Y953" t="str">
        <f t="shared" si="57"/>
        <v>7-12 months</v>
      </c>
      <c r="Z953" t="str">
        <f t="shared" si="58"/>
        <v>35-49</v>
      </c>
      <c r="AA953" s="8">
        <f t="shared" si="59"/>
        <v>1</v>
      </c>
    </row>
    <row r="954" spans="1:27">
      <c r="A954" t="s">
        <v>1100</v>
      </c>
      <c r="B954" s="1">
        <v>46007</v>
      </c>
      <c r="C954" s="2" t="s">
        <v>51</v>
      </c>
      <c r="D954" t="s">
        <v>52</v>
      </c>
      <c r="E954" t="s">
        <v>53</v>
      </c>
      <c r="F954">
        <v>21</v>
      </c>
      <c r="G954" t="s">
        <v>27</v>
      </c>
      <c r="H954" t="s">
        <v>67</v>
      </c>
      <c r="I954">
        <v>300</v>
      </c>
      <c r="J954" t="s">
        <v>29</v>
      </c>
      <c r="K954" t="s">
        <v>44</v>
      </c>
      <c r="L954" t="s">
        <v>45</v>
      </c>
      <c r="M954">
        <v>1348</v>
      </c>
      <c r="N954">
        <v>8</v>
      </c>
      <c r="O954">
        <v>915.4</v>
      </c>
      <c r="P954">
        <v>1</v>
      </c>
      <c r="Q954">
        <v>0</v>
      </c>
      <c r="R954">
        <v>4</v>
      </c>
      <c r="S954" t="s">
        <v>124</v>
      </c>
      <c r="T954" t="s">
        <v>31</v>
      </c>
      <c r="W954">
        <v>10784</v>
      </c>
      <c r="X954" t="str">
        <f t="shared" si="56"/>
        <v>No</v>
      </c>
      <c r="Y954" t="str">
        <f t="shared" si="57"/>
        <v>7-12 months</v>
      </c>
      <c r="Z954" t="str">
        <f t="shared" si="58"/>
        <v>18-24</v>
      </c>
      <c r="AA954" s="8">
        <f t="shared" si="59"/>
        <v>0</v>
      </c>
    </row>
    <row r="955" spans="1:27">
      <c r="A955" t="s">
        <v>1101</v>
      </c>
      <c r="B955" s="1">
        <v>45376</v>
      </c>
      <c r="C955" s="2" t="s">
        <v>146</v>
      </c>
      <c r="D955" t="s">
        <v>147</v>
      </c>
      <c r="E955" t="s">
        <v>26</v>
      </c>
      <c r="F955">
        <v>41</v>
      </c>
      <c r="G955" t="s">
        <v>54</v>
      </c>
      <c r="H955" t="s">
        <v>28</v>
      </c>
      <c r="I955">
        <v>100</v>
      </c>
      <c r="J955" t="s">
        <v>55</v>
      </c>
      <c r="K955" t="s">
        <v>30</v>
      </c>
      <c r="L955" t="s">
        <v>31</v>
      </c>
      <c r="M955">
        <v>799</v>
      </c>
      <c r="N955">
        <v>29</v>
      </c>
      <c r="O955">
        <v>351.7</v>
      </c>
      <c r="P955">
        <v>1</v>
      </c>
      <c r="Q955">
        <v>0</v>
      </c>
      <c r="R955">
        <v>3</v>
      </c>
      <c r="S955" t="s">
        <v>86</v>
      </c>
      <c r="T955" t="s">
        <v>31</v>
      </c>
      <c r="W955">
        <v>23171</v>
      </c>
      <c r="X955" t="str">
        <f t="shared" si="56"/>
        <v>No</v>
      </c>
      <c r="Y955" t="str">
        <f t="shared" si="57"/>
        <v>25-48 months</v>
      </c>
      <c r="Z955" t="str">
        <f t="shared" si="58"/>
        <v>35-49</v>
      </c>
      <c r="AA955" s="8">
        <f t="shared" si="59"/>
        <v>0</v>
      </c>
    </row>
    <row r="956" spans="1:27">
      <c r="A956" t="s">
        <v>1102</v>
      </c>
      <c r="B956" s="1">
        <v>45485</v>
      </c>
      <c r="C956" s="2" t="s">
        <v>59</v>
      </c>
      <c r="D956" t="s">
        <v>59</v>
      </c>
      <c r="E956" t="s">
        <v>35</v>
      </c>
      <c r="F956">
        <v>45</v>
      </c>
      <c r="G956" t="s">
        <v>27</v>
      </c>
      <c r="H956" t="s">
        <v>42</v>
      </c>
      <c r="I956">
        <v>1000</v>
      </c>
      <c r="J956" t="s">
        <v>55</v>
      </c>
      <c r="K956" t="s">
        <v>44</v>
      </c>
      <c r="L956" t="s">
        <v>31</v>
      </c>
      <c r="M956">
        <v>1799</v>
      </c>
      <c r="N956">
        <v>6</v>
      </c>
      <c r="O956">
        <v>1474.8</v>
      </c>
      <c r="P956">
        <v>1</v>
      </c>
      <c r="Q956">
        <v>1</v>
      </c>
      <c r="R956">
        <v>3</v>
      </c>
      <c r="S956" t="s">
        <v>244</v>
      </c>
      <c r="T956" t="s">
        <v>45</v>
      </c>
      <c r="U956" s="1">
        <v>45682</v>
      </c>
      <c r="V956" t="s">
        <v>92</v>
      </c>
      <c r="W956">
        <v>10794</v>
      </c>
      <c r="X956" t="str">
        <f t="shared" si="56"/>
        <v>No</v>
      </c>
      <c r="Y956" t="str">
        <f t="shared" si="57"/>
        <v>0-6 months</v>
      </c>
      <c r="Z956" t="str">
        <f t="shared" si="58"/>
        <v>35-49</v>
      </c>
      <c r="AA956" s="8">
        <f t="shared" si="59"/>
        <v>1</v>
      </c>
    </row>
    <row r="957" spans="1:27">
      <c r="A957" t="s">
        <v>1103</v>
      </c>
      <c r="B957" s="1">
        <v>45880</v>
      </c>
      <c r="C957" s="2" t="s">
        <v>71</v>
      </c>
      <c r="D957" t="s">
        <v>72</v>
      </c>
      <c r="E957" t="s">
        <v>64</v>
      </c>
      <c r="F957">
        <v>48</v>
      </c>
      <c r="G957" t="s">
        <v>54</v>
      </c>
      <c r="H957" t="s">
        <v>36</v>
      </c>
      <c r="I957">
        <v>30</v>
      </c>
      <c r="J957" t="s">
        <v>55</v>
      </c>
      <c r="K957" t="s">
        <v>56</v>
      </c>
      <c r="L957" t="s">
        <v>45</v>
      </c>
      <c r="M957">
        <v>648</v>
      </c>
      <c r="N957">
        <v>13</v>
      </c>
      <c r="O957">
        <v>350.5</v>
      </c>
      <c r="P957">
        <v>0</v>
      </c>
      <c r="Q957">
        <v>0</v>
      </c>
      <c r="R957">
        <v>4</v>
      </c>
      <c r="S957" t="s">
        <v>160</v>
      </c>
      <c r="T957" t="s">
        <v>31</v>
      </c>
      <c r="W957">
        <v>8424</v>
      </c>
      <c r="X957" t="str">
        <f t="shared" si="56"/>
        <v>No</v>
      </c>
      <c r="Y957" t="str">
        <f t="shared" si="57"/>
        <v>13-24 months</v>
      </c>
      <c r="Z957" t="str">
        <f t="shared" si="58"/>
        <v>35-49</v>
      </c>
      <c r="AA957" s="8">
        <f t="shared" si="59"/>
        <v>0</v>
      </c>
    </row>
    <row r="958" spans="1:27">
      <c r="A958" t="s">
        <v>1104</v>
      </c>
      <c r="B958" s="1">
        <v>45523</v>
      </c>
      <c r="C958" s="2" t="s">
        <v>59</v>
      </c>
      <c r="D958" t="s">
        <v>59</v>
      </c>
      <c r="E958" t="s">
        <v>35</v>
      </c>
      <c r="F958">
        <v>31</v>
      </c>
      <c r="G958" t="s">
        <v>27</v>
      </c>
      <c r="H958" t="s">
        <v>36</v>
      </c>
      <c r="I958">
        <v>30</v>
      </c>
      <c r="J958" t="s">
        <v>43</v>
      </c>
      <c r="K958" t="s">
        <v>60</v>
      </c>
      <c r="L958" t="s">
        <v>45</v>
      </c>
      <c r="M958">
        <v>648</v>
      </c>
      <c r="N958">
        <v>24</v>
      </c>
      <c r="O958">
        <v>174.7</v>
      </c>
      <c r="P958">
        <v>2</v>
      </c>
      <c r="Q958">
        <v>2</v>
      </c>
      <c r="R958">
        <v>3</v>
      </c>
      <c r="T958" t="s">
        <v>31</v>
      </c>
      <c r="W958">
        <v>15552</v>
      </c>
      <c r="X958" t="str">
        <f t="shared" si="56"/>
        <v>No</v>
      </c>
      <c r="Y958" t="str">
        <f t="shared" si="57"/>
        <v>13-24 months</v>
      </c>
      <c r="Z958" t="str">
        <f t="shared" si="58"/>
        <v>25-34</v>
      </c>
      <c r="AA958" s="8">
        <f t="shared" si="59"/>
        <v>0</v>
      </c>
    </row>
    <row r="959" spans="1:27">
      <c r="A959" t="s">
        <v>1105</v>
      </c>
      <c r="B959" s="1">
        <v>45464</v>
      </c>
      <c r="C959" s="2" t="s">
        <v>51</v>
      </c>
      <c r="D959" t="s">
        <v>52</v>
      </c>
      <c r="E959" t="s">
        <v>53</v>
      </c>
      <c r="F959">
        <v>18</v>
      </c>
      <c r="G959" t="s">
        <v>54</v>
      </c>
      <c r="H959" t="s">
        <v>67</v>
      </c>
      <c r="I959">
        <v>300</v>
      </c>
      <c r="J959" t="s">
        <v>55</v>
      </c>
      <c r="K959" t="s">
        <v>82</v>
      </c>
      <c r="L959" t="s">
        <v>45</v>
      </c>
      <c r="M959">
        <v>1348</v>
      </c>
      <c r="N959">
        <v>26</v>
      </c>
      <c r="O959">
        <v>1673.6</v>
      </c>
      <c r="P959">
        <v>0</v>
      </c>
      <c r="Q959">
        <v>1</v>
      </c>
      <c r="R959">
        <v>2</v>
      </c>
      <c r="S959" t="s">
        <v>433</v>
      </c>
      <c r="T959" t="s">
        <v>31</v>
      </c>
      <c r="W959">
        <v>35048</v>
      </c>
      <c r="X959" t="str">
        <f t="shared" si="56"/>
        <v>No</v>
      </c>
      <c r="Y959" t="str">
        <f t="shared" si="57"/>
        <v>25-48 months</v>
      </c>
      <c r="Z959" t="str">
        <f t="shared" si="58"/>
        <v>18-24</v>
      </c>
      <c r="AA959" s="8">
        <f t="shared" si="59"/>
        <v>0</v>
      </c>
    </row>
    <row r="960" spans="1:27">
      <c r="A960" t="s">
        <v>1106</v>
      </c>
      <c r="B960" s="1">
        <v>45542</v>
      </c>
      <c r="C960" s="2" t="s">
        <v>39</v>
      </c>
      <c r="D960" t="s">
        <v>40</v>
      </c>
      <c r="E960" t="s">
        <v>41</v>
      </c>
      <c r="F960">
        <v>40</v>
      </c>
      <c r="G960" t="s">
        <v>54</v>
      </c>
      <c r="H960" t="s">
        <v>36</v>
      </c>
      <c r="I960">
        <v>30</v>
      </c>
      <c r="J960" t="s">
        <v>43</v>
      </c>
      <c r="K960" t="s">
        <v>30</v>
      </c>
      <c r="L960" t="s">
        <v>31</v>
      </c>
      <c r="M960">
        <v>499</v>
      </c>
      <c r="N960">
        <v>24</v>
      </c>
      <c r="O960">
        <v>167.1</v>
      </c>
      <c r="P960">
        <v>0</v>
      </c>
      <c r="Q960">
        <v>0</v>
      </c>
      <c r="R960">
        <v>4</v>
      </c>
      <c r="T960" t="s">
        <v>31</v>
      </c>
      <c r="W960">
        <v>11976</v>
      </c>
      <c r="X960" t="str">
        <f t="shared" si="56"/>
        <v>No</v>
      </c>
      <c r="Y960" t="str">
        <f t="shared" si="57"/>
        <v>13-24 months</v>
      </c>
      <c r="Z960" t="str">
        <f t="shared" si="58"/>
        <v>35-49</v>
      </c>
      <c r="AA960" s="8">
        <f t="shared" si="59"/>
        <v>0</v>
      </c>
    </row>
    <row r="961" spans="1:27">
      <c r="A961" t="s">
        <v>1107</v>
      </c>
      <c r="B961" s="1">
        <v>46038</v>
      </c>
      <c r="C961" s="2" t="s">
        <v>146</v>
      </c>
      <c r="D961" t="s">
        <v>147</v>
      </c>
      <c r="E961" t="s">
        <v>26</v>
      </c>
      <c r="F961">
        <v>37</v>
      </c>
      <c r="G961" t="s">
        <v>54</v>
      </c>
      <c r="H961" t="s">
        <v>36</v>
      </c>
      <c r="I961">
        <v>30</v>
      </c>
      <c r="J961" t="s">
        <v>43</v>
      </c>
      <c r="K961" t="s">
        <v>30</v>
      </c>
      <c r="L961" t="s">
        <v>45</v>
      </c>
      <c r="M961">
        <v>648</v>
      </c>
      <c r="N961">
        <v>7</v>
      </c>
      <c r="O961">
        <v>367.2</v>
      </c>
      <c r="P961">
        <v>1</v>
      </c>
      <c r="Q961">
        <v>1</v>
      </c>
      <c r="R961">
        <v>4</v>
      </c>
      <c r="S961" t="s">
        <v>370</v>
      </c>
      <c r="T961" t="s">
        <v>31</v>
      </c>
      <c r="W961">
        <v>4536</v>
      </c>
      <c r="X961" t="str">
        <f t="shared" si="56"/>
        <v>No</v>
      </c>
      <c r="Y961" t="str">
        <f t="shared" si="57"/>
        <v>7-12 months</v>
      </c>
      <c r="Z961" t="str">
        <f t="shared" si="58"/>
        <v>35-49</v>
      </c>
      <c r="AA961" s="8">
        <f t="shared" si="59"/>
        <v>0</v>
      </c>
    </row>
    <row r="962" spans="1:27">
      <c r="A962" t="s">
        <v>1108</v>
      </c>
      <c r="B962" s="1">
        <v>46175</v>
      </c>
      <c r="C962" s="2" t="s">
        <v>47</v>
      </c>
      <c r="D962" t="s">
        <v>48</v>
      </c>
      <c r="E962" t="s">
        <v>26</v>
      </c>
      <c r="F962">
        <v>43</v>
      </c>
      <c r="G962" t="s">
        <v>54</v>
      </c>
      <c r="H962" t="s">
        <v>28</v>
      </c>
      <c r="I962">
        <v>100</v>
      </c>
      <c r="J962" t="s">
        <v>55</v>
      </c>
      <c r="K962" t="s">
        <v>44</v>
      </c>
      <c r="L962" t="s">
        <v>45</v>
      </c>
      <c r="M962">
        <v>948</v>
      </c>
      <c r="N962">
        <v>3</v>
      </c>
      <c r="O962">
        <v>711.5</v>
      </c>
      <c r="P962">
        <v>0</v>
      </c>
      <c r="Q962">
        <v>0</v>
      </c>
      <c r="R962">
        <v>4</v>
      </c>
      <c r="S962" t="s">
        <v>57</v>
      </c>
      <c r="T962" t="s">
        <v>31</v>
      </c>
      <c r="W962">
        <v>2844</v>
      </c>
      <c r="X962" t="str">
        <f t="shared" ref="X962:X1025" si="60">IF(F962="","Yes","No")</f>
        <v>No</v>
      </c>
      <c r="Y962" t="str">
        <f t="shared" ref="Y962:Y1025" si="61">IF(N962&lt;=6,"0-6 months",IF(N962&lt;=12,"7-12 months",IF(N962&lt;=24,"13-24 months",IF(N962&lt;=48,"25-48 months","48+ months"))))</f>
        <v>0-6 months</v>
      </c>
      <c r="Z962" t="str">
        <f t="shared" ref="Z962:Z1025" si="62">IF(F962&lt;25,"18-24",IF(F962&lt;35,"25-34",IF(F962&lt;50,"35-49","50+")))</f>
        <v>35-49</v>
      </c>
      <c r="AA962" s="8">
        <f t="shared" ref="AA962:AA1025" si="63">IF(T962="Yes",1,0)</f>
        <v>0</v>
      </c>
    </row>
    <row r="963" spans="1:27">
      <c r="A963" t="s">
        <v>1109</v>
      </c>
      <c r="B963" s="1">
        <v>45472</v>
      </c>
      <c r="C963" s="2" t="s">
        <v>146</v>
      </c>
      <c r="D963" t="s">
        <v>147</v>
      </c>
      <c r="E963" t="s">
        <v>26</v>
      </c>
      <c r="F963">
        <v>40</v>
      </c>
      <c r="G963" t="s">
        <v>54</v>
      </c>
      <c r="H963" t="s">
        <v>36</v>
      </c>
      <c r="I963">
        <v>30</v>
      </c>
      <c r="J963" t="s">
        <v>43</v>
      </c>
      <c r="K963" t="s">
        <v>56</v>
      </c>
      <c r="L963" t="s">
        <v>45</v>
      </c>
      <c r="M963">
        <v>648</v>
      </c>
      <c r="N963">
        <v>26</v>
      </c>
      <c r="O963">
        <v>314.7</v>
      </c>
      <c r="P963">
        <v>1</v>
      </c>
      <c r="Q963">
        <v>0</v>
      </c>
      <c r="R963">
        <v>3</v>
      </c>
      <c r="S963" t="s">
        <v>405</v>
      </c>
      <c r="T963" t="s">
        <v>31</v>
      </c>
      <c r="W963">
        <v>16848</v>
      </c>
      <c r="X963" t="str">
        <f t="shared" si="60"/>
        <v>No</v>
      </c>
      <c r="Y963" t="str">
        <f t="shared" si="61"/>
        <v>25-48 months</v>
      </c>
      <c r="Z963" t="str">
        <f t="shared" si="62"/>
        <v>35-49</v>
      </c>
      <c r="AA963" s="8">
        <f t="shared" si="63"/>
        <v>0</v>
      </c>
    </row>
    <row r="964" spans="1:27">
      <c r="A964" t="s">
        <v>1110</v>
      </c>
      <c r="B964" s="1">
        <v>45250</v>
      </c>
      <c r="C964" s="2" t="s">
        <v>71</v>
      </c>
      <c r="D964" t="s">
        <v>72</v>
      </c>
      <c r="E964" t="s">
        <v>64</v>
      </c>
      <c r="F964">
        <v>30</v>
      </c>
      <c r="G964" t="s">
        <v>27</v>
      </c>
      <c r="H964" t="s">
        <v>67</v>
      </c>
      <c r="I964">
        <v>300</v>
      </c>
      <c r="J964" t="s">
        <v>43</v>
      </c>
      <c r="K964" t="s">
        <v>30</v>
      </c>
      <c r="L964" t="s">
        <v>45</v>
      </c>
      <c r="M964">
        <v>1348</v>
      </c>
      <c r="N964">
        <v>33</v>
      </c>
      <c r="O964">
        <v>936.3</v>
      </c>
      <c r="P964">
        <v>1</v>
      </c>
      <c r="Q964">
        <v>0</v>
      </c>
      <c r="R964">
        <v>4</v>
      </c>
      <c r="T964" t="s">
        <v>31</v>
      </c>
      <c r="W964">
        <v>44484</v>
      </c>
      <c r="X964" t="str">
        <f t="shared" si="60"/>
        <v>No</v>
      </c>
      <c r="Y964" t="str">
        <f t="shared" si="61"/>
        <v>25-48 months</v>
      </c>
      <c r="Z964" t="str">
        <f t="shared" si="62"/>
        <v>25-34</v>
      </c>
      <c r="AA964" s="8">
        <f t="shared" si="63"/>
        <v>0</v>
      </c>
    </row>
    <row r="965" spans="1:27">
      <c r="A965" t="s">
        <v>1111</v>
      </c>
      <c r="B965" s="1">
        <v>45242</v>
      </c>
      <c r="C965" s="2" t="s">
        <v>89</v>
      </c>
      <c r="D965" t="s">
        <v>90</v>
      </c>
      <c r="E965" t="s">
        <v>41</v>
      </c>
      <c r="F965">
        <v>30</v>
      </c>
      <c r="G965" t="s">
        <v>27</v>
      </c>
      <c r="H965" t="s">
        <v>67</v>
      </c>
      <c r="I965">
        <v>300</v>
      </c>
      <c r="J965" t="s">
        <v>43</v>
      </c>
      <c r="K965" t="s">
        <v>30</v>
      </c>
      <c r="L965" t="s">
        <v>31</v>
      </c>
      <c r="M965">
        <v>1199</v>
      </c>
      <c r="N965">
        <v>34</v>
      </c>
      <c r="O965">
        <v>630.70000000000005</v>
      </c>
      <c r="P965">
        <v>4</v>
      </c>
      <c r="Q965">
        <v>0</v>
      </c>
      <c r="R965">
        <v>2</v>
      </c>
      <c r="S965" t="s">
        <v>132</v>
      </c>
      <c r="T965" t="s">
        <v>31</v>
      </c>
      <c r="W965">
        <v>40766</v>
      </c>
      <c r="X965" t="str">
        <f t="shared" si="60"/>
        <v>No</v>
      </c>
      <c r="Y965" t="str">
        <f t="shared" si="61"/>
        <v>25-48 months</v>
      </c>
      <c r="Z965" t="str">
        <f t="shared" si="62"/>
        <v>25-34</v>
      </c>
      <c r="AA965" s="8">
        <f t="shared" si="63"/>
        <v>0</v>
      </c>
    </row>
    <row r="966" spans="1:27">
      <c r="A966" t="s">
        <v>1112</v>
      </c>
      <c r="B966" s="1">
        <v>45994</v>
      </c>
      <c r="C966" s="2" t="s">
        <v>47</v>
      </c>
      <c r="D966" t="s">
        <v>48</v>
      </c>
      <c r="E966" t="s">
        <v>26</v>
      </c>
      <c r="F966">
        <v>27</v>
      </c>
      <c r="G966" t="s">
        <v>54</v>
      </c>
      <c r="H966" t="s">
        <v>28</v>
      </c>
      <c r="I966">
        <v>100</v>
      </c>
      <c r="J966" t="s">
        <v>55</v>
      </c>
      <c r="K966" t="s">
        <v>30</v>
      </c>
      <c r="L966" t="s">
        <v>31</v>
      </c>
      <c r="M966">
        <v>799</v>
      </c>
      <c r="N966">
        <v>9</v>
      </c>
      <c r="O966">
        <v>394.8</v>
      </c>
      <c r="P966">
        <v>0</v>
      </c>
      <c r="Q966">
        <v>0</v>
      </c>
      <c r="S966" t="s">
        <v>124</v>
      </c>
      <c r="T966" t="s">
        <v>31</v>
      </c>
      <c r="W966">
        <v>7191</v>
      </c>
      <c r="X966" t="str">
        <f t="shared" si="60"/>
        <v>No</v>
      </c>
      <c r="Y966" t="str">
        <f t="shared" si="61"/>
        <v>7-12 months</v>
      </c>
      <c r="Z966" t="str">
        <f t="shared" si="62"/>
        <v>25-34</v>
      </c>
      <c r="AA966" s="8">
        <f t="shared" si="63"/>
        <v>0</v>
      </c>
    </row>
    <row r="967" spans="1:27">
      <c r="A967" t="s">
        <v>1113</v>
      </c>
      <c r="B967" s="1">
        <v>45344</v>
      </c>
      <c r="C967" s="2" t="s">
        <v>59</v>
      </c>
      <c r="D967" t="s">
        <v>59</v>
      </c>
      <c r="E967" t="s">
        <v>35</v>
      </c>
      <c r="F967">
        <v>27</v>
      </c>
      <c r="G967" t="s">
        <v>54</v>
      </c>
      <c r="H967" t="s">
        <v>28</v>
      </c>
      <c r="I967">
        <v>100</v>
      </c>
      <c r="J967" t="s">
        <v>55</v>
      </c>
      <c r="K967" t="s">
        <v>44</v>
      </c>
      <c r="L967" t="s">
        <v>31</v>
      </c>
      <c r="M967">
        <v>799</v>
      </c>
      <c r="N967">
        <v>30</v>
      </c>
      <c r="O967">
        <v>788.2</v>
      </c>
      <c r="P967">
        <v>0</v>
      </c>
      <c r="Q967">
        <v>1</v>
      </c>
      <c r="R967">
        <v>4</v>
      </c>
      <c r="S967" t="s">
        <v>164</v>
      </c>
      <c r="T967" t="s">
        <v>31</v>
      </c>
      <c r="W967">
        <v>23970</v>
      </c>
      <c r="X967" t="str">
        <f t="shared" si="60"/>
        <v>No</v>
      </c>
      <c r="Y967" t="str">
        <f t="shared" si="61"/>
        <v>25-48 months</v>
      </c>
      <c r="Z967" t="str">
        <f t="shared" si="62"/>
        <v>25-34</v>
      </c>
      <c r="AA967" s="8">
        <f t="shared" si="63"/>
        <v>0</v>
      </c>
    </row>
    <row r="968" spans="1:27">
      <c r="A968" t="s">
        <v>1114</v>
      </c>
      <c r="B968" s="1">
        <v>46137</v>
      </c>
      <c r="C968" s="2" t="s">
        <v>146</v>
      </c>
      <c r="D968" t="s">
        <v>147</v>
      </c>
      <c r="E968" t="s">
        <v>26</v>
      </c>
      <c r="F968">
        <v>51</v>
      </c>
      <c r="G968" t="s">
        <v>27</v>
      </c>
      <c r="H968" t="s">
        <v>28</v>
      </c>
      <c r="I968">
        <v>100</v>
      </c>
      <c r="J968" t="s">
        <v>55</v>
      </c>
      <c r="K968" t="s">
        <v>82</v>
      </c>
      <c r="L968" t="s">
        <v>31</v>
      </c>
      <c r="M968">
        <v>799</v>
      </c>
      <c r="N968">
        <v>3</v>
      </c>
      <c r="O968">
        <v>320.7</v>
      </c>
      <c r="P968">
        <v>2</v>
      </c>
      <c r="Q968">
        <v>0</v>
      </c>
      <c r="R968">
        <v>3</v>
      </c>
      <c r="S968" t="s">
        <v>143</v>
      </c>
      <c r="T968" t="s">
        <v>45</v>
      </c>
      <c r="U968" s="1">
        <v>46229</v>
      </c>
      <c r="V968" t="s">
        <v>92</v>
      </c>
      <c r="W968">
        <v>2397</v>
      </c>
      <c r="X968" t="str">
        <f t="shared" si="60"/>
        <v>No</v>
      </c>
      <c r="Y968" t="str">
        <f t="shared" si="61"/>
        <v>0-6 months</v>
      </c>
      <c r="Z968" t="str">
        <f t="shared" si="62"/>
        <v>50+</v>
      </c>
      <c r="AA968" s="8">
        <f t="shared" si="63"/>
        <v>1</v>
      </c>
    </row>
    <row r="969" spans="1:27">
      <c r="A969" t="s">
        <v>1115</v>
      </c>
      <c r="B969" s="1">
        <v>45292</v>
      </c>
      <c r="C969" s="2" t="s">
        <v>59</v>
      </c>
      <c r="D969" t="s">
        <v>59</v>
      </c>
      <c r="E969" t="s">
        <v>35</v>
      </c>
      <c r="F969">
        <v>56</v>
      </c>
      <c r="G969" t="s">
        <v>54</v>
      </c>
      <c r="H969" t="s">
        <v>36</v>
      </c>
      <c r="I969">
        <v>30</v>
      </c>
      <c r="J969" t="s">
        <v>29</v>
      </c>
      <c r="K969" t="s">
        <v>82</v>
      </c>
      <c r="L969" t="s">
        <v>45</v>
      </c>
      <c r="M969">
        <v>648</v>
      </c>
      <c r="N969">
        <v>32</v>
      </c>
      <c r="O969">
        <v>188.2</v>
      </c>
      <c r="P969">
        <v>1</v>
      </c>
      <c r="Q969">
        <v>1</v>
      </c>
      <c r="R969">
        <v>5</v>
      </c>
      <c r="S969" t="s">
        <v>164</v>
      </c>
      <c r="T969" t="s">
        <v>31</v>
      </c>
      <c r="W969">
        <v>20736</v>
      </c>
      <c r="X969" t="str">
        <f t="shared" si="60"/>
        <v>No</v>
      </c>
      <c r="Y969" t="str">
        <f t="shared" si="61"/>
        <v>25-48 months</v>
      </c>
      <c r="Z969" t="str">
        <f t="shared" si="62"/>
        <v>50+</v>
      </c>
      <c r="AA969" s="8">
        <f t="shared" si="63"/>
        <v>0</v>
      </c>
    </row>
    <row r="970" spans="1:27">
      <c r="A970" t="s">
        <v>1116</v>
      </c>
      <c r="B970" s="1">
        <v>46056</v>
      </c>
      <c r="C970" s="2" t="s">
        <v>71</v>
      </c>
      <c r="D970" t="s">
        <v>72</v>
      </c>
      <c r="E970" t="s">
        <v>64</v>
      </c>
      <c r="F970">
        <v>34</v>
      </c>
      <c r="G970" t="s">
        <v>54</v>
      </c>
      <c r="H970" t="s">
        <v>36</v>
      </c>
      <c r="I970">
        <v>30</v>
      </c>
      <c r="J970" t="s">
        <v>55</v>
      </c>
      <c r="K970" t="s">
        <v>56</v>
      </c>
      <c r="L970" t="s">
        <v>31</v>
      </c>
      <c r="M970">
        <v>499</v>
      </c>
      <c r="N970">
        <v>7</v>
      </c>
      <c r="O970">
        <v>400</v>
      </c>
      <c r="P970">
        <v>0</v>
      </c>
      <c r="Q970">
        <v>0</v>
      </c>
      <c r="R970">
        <v>3</v>
      </c>
      <c r="S970" t="s">
        <v>244</v>
      </c>
      <c r="T970" t="s">
        <v>31</v>
      </c>
      <c r="W970">
        <v>3493</v>
      </c>
      <c r="X970" t="str">
        <f t="shared" si="60"/>
        <v>No</v>
      </c>
      <c r="Y970" t="str">
        <f t="shared" si="61"/>
        <v>7-12 months</v>
      </c>
      <c r="Z970" t="str">
        <f t="shared" si="62"/>
        <v>25-34</v>
      </c>
      <c r="AA970" s="8">
        <f t="shared" si="63"/>
        <v>0</v>
      </c>
    </row>
    <row r="971" spans="1:27">
      <c r="A971" t="s">
        <v>1117</v>
      </c>
      <c r="B971" s="1">
        <v>46065</v>
      </c>
      <c r="C971" s="2" t="s">
        <v>89</v>
      </c>
      <c r="D971" t="s">
        <v>90</v>
      </c>
      <c r="E971" t="s">
        <v>41</v>
      </c>
      <c r="F971">
        <v>41</v>
      </c>
      <c r="G971" t="s">
        <v>54</v>
      </c>
      <c r="H971" t="s">
        <v>28</v>
      </c>
      <c r="I971">
        <v>100</v>
      </c>
      <c r="J971" t="s">
        <v>29</v>
      </c>
      <c r="K971" t="s">
        <v>56</v>
      </c>
      <c r="L971" t="s">
        <v>31</v>
      </c>
      <c r="M971">
        <v>799</v>
      </c>
      <c r="N971">
        <v>7</v>
      </c>
      <c r="O971">
        <v>456.7</v>
      </c>
      <c r="P971">
        <v>0</v>
      </c>
      <c r="Q971">
        <v>0</v>
      </c>
      <c r="R971">
        <v>3</v>
      </c>
      <c r="T971" t="s">
        <v>31</v>
      </c>
      <c r="W971">
        <v>5593</v>
      </c>
      <c r="X971" t="str">
        <f t="shared" si="60"/>
        <v>No</v>
      </c>
      <c r="Y971" t="str">
        <f t="shared" si="61"/>
        <v>7-12 months</v>
      </c>
      <c r="Z971" t="str">
        <f t="shared" si="62"/>
        <v>35-49</v>
      </c>
      <c r="AA971" s="8">
        <f t="shared" si="63"/>
        <v>0</v>
      </c>
    </row>
    <row r="972" spans="1:27">
      <c r="A972" t="s">
        <v>1118</v>
      </c>
      <c r="B972" s="1">
        <v>45933</v>
      </c>
      <c r="C972" s="2" t="s">
        <v>24</v>
      </c>
      <c r="D972" t="s">
        <v>25</v>
      </c>
      <c r="E972" t="s">
        <v>26</v>
      </c>
      <c r="F972">
        <v>24</v>
      </c>
      <c r="G972" t="s">
        <v>27</v>
      </c>
      <c r="H972" t="s">
        <v>67</v>
      </c>
      <c r="I972">
        <v>300</v>
      </c>
      <c r="J972" t="s">
        <v>29</v>
      </c>
      <c r="K972" t="s">
        <v>30</v>
      </c>
      <c r="L972" t="s">
        <v>45</v>
      </c>
      <c r="M972">
        <v>1348</v>
      </c>
      <c r="N972">
        <v>11</v>
      </c>
      <c r="O972">
        <v>1249.8</v>
      </c>
      <c r="P972">
        <v>1</v>
      </c>
      <c r="Q972">
        <v>0</v>
      </c>
      <c r="R972">
        <v>5</v>
      </c>
      <c r="S972" t="s">
        <v>120</v>
      </c>
      <c r="T972" t="s">
        <v>31</v>
      </c>
      <c r="W972">
        <v>14828</v>
      </c>
      <c r="X972" t="str">
        <f t="shared" si="60"/>
        <v>No</v>
      </c>
      <c r="Y972" t="str">
        <f t="shared" si="61"/>
        <v>7-12 months</v>
      </c>
      <c r="Z972" t="str">
        <f t="shared" si="62"/>
        <v>18-24</v>
      </c>
      <c r="AA972" s="8">
        <f t="shared" si="63"/>
        <v>0</v>
      </c>
    </row>
    <row r="973" spans="1:27">
      <c r="A973" t="s">
        <v>1119</v>
      </c>
      <c r="B973" s="1">
        <v>46179</v>
      </c>
      <c r="C973" s="2" t="s">
        <v>33</v>
      </c>
      <c r="D973" t="s">
        <v>34</v>
      </c>
      <c r="E973" t="s">
        <v>35</v>
      </c>
      <c r="F973">
        <v>37</v>
      </c>
      <c r="G973" t="s">
        <v>54</v>
      </c>
      <c r="H973" t="s">
        <v>28</v>
      </c>
      <c r="I973">
        <v>100</v>
      </c>
      <c r="J973" t="s">
        <v>55</v>
      </c>
      <c r="K973" t="s">
        <v>44</v>
      </c>
      <c r="L973" t="s">
        <v>45</v>
      </c>
      <c r="M973">
        <v>948</v>
      </c>
      <c r="N973">
        <v>1</v>
      </c>
      <c r="O973">
        <v>730.2</v>
      </c>
      <c r="P973">
        <v>3</v>
      </c>
      <c r="Q973">
        <v>1</v>
      </c>
      <c r="R973">
        <v>3</v>
      </c>
      <c r="S973" t="s">
        <v>214</v>
      </c>
      <c r="T973" t="s">
        <v>45</v>
      </c>
      <c r="U973" s="1">
        <v>46221</v>
      </c>
      <c r="V973" t="s">
        <v>170</v>
      </c>
      <c r="W973">
        <v>948</v>
      </c>
      <c r="X973" t="str">
        <f t="shared" si="60"/>
        <v>No</v>
      </c>
      <c r="Y973" t="str">
        <f t="shared" si="61"/>
        <v>0-6 months</v>
      </c>
      <c r="Z973" t="str">
        <f t="shared" si="62"/>
        <v>35-49</v>
      </c>
      <c r="AA973" s="8">
        <f t="shared" si="63"/>
        <v>1</v>
      </c>
    </row>
    <row r="974" spans="1:27">
      <c r="A974" t="s">
        <v>1120</v>
      </c>
      <c r="B974" s="1">
        <v>45017</v>
      </c>
      <c r="C974" s="2" t="s">
        <v>39</v>
      </c>
      <c r="D974" t="s">
        <v>40</v>
      </c>
      <c r="E974" t="s">
        <v>41</v>
      </c>
      <c r="F974">
        <v>49</v>
      </c>
      <c r="G974" t="s">
        <v>54</v>
      </c>
      <c r="H974" t="s">
        <v>28</v>
      </c>
      <c r="I974">
        <v>100</v>
      </c>
      <c r="J974" t="s">
        <v>43</v>
      </c>
      <c r="K974" t="s">
        <v>60</v>
      </c>
      <c r="L974" t="s">
        <v>45</v>
      </c>
      <c r="M974">
        <v>948</v>
      </c>
      <c r="N974">
        <v>41</v>
      </c>
      <c r="O974">
        <v>816.9</v>
      </c>
      <c r="P974">
        <v>0</v>
      </c>
      <c r="Q974">
        <v>0</v>
      </c>
      <c r="R974">
        <v>5</v>
      </c>
      <c r="S974" t="s">
        <v>130</v>
      </c>
      <c r="T974" t="s">
        <v>31</v>
      </c>
      <c r="W974">
        <v>38868</v>
      </c>
      <c r="X974" t="str">
        <f t="shared" si="60"/>
        <v>No</v>
      </c>
      <c r="Y974" t="str">
        <f t="shared" si="61"/>
        <v>25-48 months</v>
      </c>
      <c r="Z974" t="str">
        <f t="shared" si="62"/>
        <v>35-49</v>
      </c>
      <c r="AA974" s="8">
        <f t="shared" si="63"/>
        <v>0</v>
      </c>
    </row>
    <row r="975" spans="1:27">
      <c r="A975" t="s">
        <v>1121</v>
      </c>
      <c r="B975" s="1">
        <v>45732</v>
      </c>
      <c r="C975" s="2" t="s">
        <v>39</v>
      </c>
      <c r="D975" t="s">
        <v>40</v>
      </c>
      <c r="E975" t="s">
        <v>41</v>
      </c>
      <c r="F975">
        <v>32</v>
      </c>
      <c r="G975" t="s">
        <v>54</v>
      </c>
      <c r="H975" t="s">
        <v>36</v>
      </c>
      <c r="I975">
        <v>30</v>
      </c>
      <c r="J975" t="s">
        <v>55</v>
      </c>
      <c r="K975" t="s">
        <v>60</v>
      </c>
      <c r="L975" t="s">
        <v>45</v>
      </c>
      <c r="M975">
        <v>648</v>
      </c>
      <c r="N975">
        <v>15</v>
      </c>
      <c r="O975">
        <v>209.9</v>
      </c>
      <c r="P975">
        <v>5</v>
      </c>
      <c r="Q975">
        <v>0</v>
      </c>
      <c r="R975">
        <v>3</v>
      </c>
      <c r="T975" t="s">
        <v>45</v>
      </c>
      <c r="U975" s="1">
        <v>46182</v>
      </c>
      <c r="V975" t="s">
        <v>207</v>
      </c>
      <c r="W975">
        <v>9720</v>
      </c>
      <c r="X975" t="str">
        <f t="shared" si="60"/>
        <v>No</v>
      </c>
      <c r="Y975" t="str">
        <f t="shared" si="61"/>
        <v>13-24 months</v>
      </c>
      <c r="Z975" t="str">
        <f t="shared" si="62"/>
        <v>25-34</v>
      </c>
      <c r="AA975" s="8">
        <f t="shared" si="63"/>
        <v>1</v>
      </c>
    </row>
    <row r="976" spans="1:27">
      <c r="A976" t="s">
        <v>1122</v>
      </c>
      <c r="B976" s="1">
        <v>45976</v>
      </c>
      <c r="C976" s="2" t="s">
        <v>66</v>
      </c>
      <c r="D976" t="s">
        <v>40</v>
      </c>
      <c r="E976" t="s">
        <v>41</v>
      </c>
      <c r="F976">
        <v>39</v>
      </c>
      <c r="G976" t="s">
        <v>54</v>
      </c>
      <c r="H976" t="s">
        <v>28</v>
      </c>
      <c r="I976">
        <v>100</v>
      </c>
      <c r="J976" t="s">
        <v>55</v>
      </c>
      <c r="K976" t="s">
        <v>56</v>
      </c>
      <c r="L976" t="s">
        <v>31</v>
      </c>
      <c r="M976">
        <v>799</v>
      </c>
      <c r="N976">
        <v>9</v>
      </c>
      <c r="O976">
        <v>502.6</v>
      </c>
      <c r="P976">
        <v>0</v>
      </c>
      <c r="Q976">
        <v>0</v>
      </c>
      <c r="R976">
        <v>5</v>
      </c>
      <c r="T976" t="s">
        <v>31</v>
      </c>
      <c r="W976">
        <v>7191</v>
      </c>
      <c r="X976" t="str">
        <f t="shared" si="60"/>
        <v>No</v>
      </c>
      <c r="Y976" t="str">
        <f t="shared" si="61"/>
        <v>7-12 months</v>
      </c>
      <c r="Z976" t="str">
        <f t="shared" si="62"/>
        <v>35-49</v>
      </c>
      <c r="AA976" s="8">
        <f t="shared" si="63"/>
        <v>0</v>
      </c>
    </row>
    <row r="977" spans="1:27">
      <c r="A977" t="s">
        <v>1123</v>
      </c>
      <c r="B977" s="1">
        <v>44664</v>
      </c>
      <c r="C977" s="2" t="s">
        <v>71</v>
      </c>
      <c r="D977" t="s">
        <v>72</v>
      </c>
      <c r="E977" t="s">
        <v>64</v>
      </c>
      <c r="F977">
        <v>37</v>
      </c>
      <c r="G977" t="s">
        <v>27</v>
      </c>
      <c r="H977" t="s">
        <v>36</v>
      </c>
      <c r="I977">
        <v>30</v>
      </c>
      <c r="J977" t="s">
        <v>55</v>
      </c>
      <c r="K977" t="s">
        <v>82</v>
      </c>
      <c r="L977" t="s">
        <v>31</v>
      </c>
      <c r="M977">
        <v>499</v>
      </c>
      <c r="N977">
        <v>53</v>
      </c>
      <c r="O977">
        <v>367.3</v>
      </c>
      <c r="P977">
        <v>3</v>
      </c>
      <c r="Q977">
        <v>0</v>
      </c>
      <c r="R977">
        <v>3</v>
      </c>
      <c r="T977" t="s">
        <v>31</v>
      </c>
      <c r="W977">
        <v>26447</v>
      </c>
      <c r="X977" t="str">
        <f t="shared" si="60"/>
        <v>No</v>
      </c>
      <c r="Y977" t="str">
        <f t="shared" si="61"/>
        <v>48+ months</v>
      </c>
      <c r="Z977" t="str">
        <f t="shared" si="62"/>
        <v>35-49</v>
      </c>
      <c r="AA977" s="8">
        <f t="shared" si="63"/>
        <v>0</v>
      </c>
    </row>
    <row r="978" spans="1:27">
      <c r="A978" t="s">
        <v>1124</v>
      </c>
      <c r="B978" s="1">
        <v>46022</v>
      </c>
      <c r="C978" s="2" t="s">
        <v>74</v>
      </c>
      <c r="D978" t="s">
        <v>74</v>
      </c>
      <c r="E978" t="s">
        <v>35</v>
      </c>
      <c r="F978">
        <v>31</v>
      </c>
      <c r="G978" t="s">
        <v>54</v>
      </c>
      <c r="H978" t="s">
        <v>28</v>
      </c>
      <c r="I978">
        <v>100</v>
      </c>
      <c r="J978" t="s">
        <v>55</v>
      </c>
      <c r="K978" t="s">
        <v>56</v>
      </c>
      <c r="L978" t="s">
        <v>45</v>
      </c>
      <c r="M978">
        <v>948</v>
      </c>
      <c r="N978">
        <v>4</v>
      </c>
      <c r="O978">
        <v>405.5</v>
      </c>
      <c r="P978">
        <v>0</v>
      </c>
      <c r="Q978">
        <v>0</v>
      </c>
      <c r="R978">
        <v>3</v>
      </c>
      <c r="S978" t="s">
        <v>214</v>
      </c>
      <c r="T978" t="s">
        <v>45</v>
      </c>
      <c r="U978" s="1">
        <v>46145</v>
      </c>
      <c r="V978" t="s">
        <v>207</v>
      </c>
      <c r="W978">
        <v>3792</v>
      </c>
      <c r="X978" t="str">
        <f t="shared" si="60"/>
        <v>No</v>
      </c>
      <c r="Y978" t="str">
        <f t="shared" si="61"/>
        <v>0-6 months</v>
      </c>
      <c r="Z978" t="str">
        <f t="shared" si="62"/>
        <v>25-34</v>
      </c>
      <c r="AA978" s="8">
        <f t="shared" si="63"/>
        <v>1</v>
      </c>
    </row>
    <row r="979" spans="1:27">
      <c r="A979" t="s">
        <v>1125</v>
      </c>
      <c r="B979" s="1">
        <v>45332</v>
      </c>
      <c r="C979" s="2" t="s">
        <v>146</v>
      </c>
      <c r="D979" t="s">
        <v>147</v>
      </c>
      <c r="E979" t="s">
        <v>26</v>
      </c>
      <c r="F979">
        <v>37</v>
      </c>
      <c r="G979" t="s">
        <v>54</v>
      </c>
      <c r="H979" t="s">
        <v>36</v>
      </c>
      <c r="I979">
        <v>30</v>
      </c>
      <c r="J979" t="s">
        <v>29</v>
      </c>
      <c r="K979" t="s">
        <v>30</v>
      </c>
      <c r="L979" t="s">
        <v>31</v>
      </c>
      <c r="M979">
        <v>499</v>
      </c>
      <c r="N979">
        <v>31</v>
      </c>
      <c r="O979">
        <v>155.4</v>
      </c>
      <c r="P979">
        <v>1</v>
      </c>
      <c r="Q979">
        <v>0</v>
      </c>
      <c r="R979">
        <v>5</v>
      </c>
      <c r="T979" t="s">
        <v>31</v>
      </c>
      <c r="W979">
        <v>15469</v>
      </c>
      <c r="X979" t="str">
        <f t="shared" si="60"/>
        <v>No</v>
      </c>
      <c r="Y979" t="str">
        <f t="shared" si="61"/>
        <v>25-48 months</v>
      </c>
      <c r="Z979" t="str">
        <f t="shared" si="62"/>
        <v>35-49</v>
      </c>
      <c r="AA979" s="8">
        <f t="shared" si="63"/>
        <v>0</v>
      </c>
    </row>
    <row r="980" spans="1:27">
      <c r="A980" t="s">
        <v>1126</v>
      </c>
      <c r="B980" s="1">
        <v>45995</v>
      </c>
      <c r="C980" s="2" t="s">
        <v>33</v>
      </c>
      <c r="D980" t="s">
        <v>34</v>
      </c>
      <c r="E980" t="s">
        <v>35</v>
      </c>
      <c r="F980">
        <v>28</v>
      </c>
      <c r="G980" t="s">
        <v>54</v>
      </c>
      <c r="H980" t="s">
        <v>36</v>
      </c>
      <c r="I980">
        <v>30</v>
      </c>
      <c r="J980" t="s">
        <v>29</v>
      </c>
      <c r="K980" t="s">
        <v>56</v>
      </c>
      <c r="L980" t="s">
        <v>31</v>
      </c>
      <c r="M980">
        <v>499</v>
      </c>
      <c r="N980">
        <v>9</v>
      </c>
      <c r="O980">
        <v>194.8</v>
      </c>
      <c r="P980">
        <v>2</v>
      </c>
      <c r="Q980">
        <v>0</v>
      </c>
      <c r="R980">
        <v>4</v>
      </c>
      <c r="T980" t="s">
        <v>31</v>
      </c>
      <c r="W980">
        <v>4491</v>
      </c>
      <c r="X980" t="str">
        <f t="shared" si="60"/>
        <v>No</v>
      </c>
      <c r="Y980" t="str">
        <f t="shared" si="61"/>
        <v>7-12 months</v>
      </c>
      <c r="Z980" t="str">
        <f t="shared" si="62"/>
        <v>25-34</v>
      </c>
      <c r="AA980" s="8">
        <f t="shared" si="63"/>
        <v>0</v>
      </c>
    </row>
    <row r="981" spans="1:27">
      <c r="A981" t="s">
        <v>1127</v>
      </c>
      <c r="B981" s="1">
        <v>44738</v>
      </c>
      <c r="C981" s="2" t="s">
        <v>47</v>
      </c>
      <c r="D981" t="s">
        <v>48</v>
      </c>
      <c r="E981" t="s">
        <v>26</v>
      </c>
      <c r="F981">
        <v>46</v>
      </c>
      <c r="G981" t="s">
        <v>27</v>
      </c>
      <c r="H981" t="s">
        <v>42</v>
      </c>
      <c r="I981">
        <v>1000</v>
      </c>
      <c r="J981" t="s">
        <v>55</v>
      </c>
      <c r="K981" t="s">
        <v>44</v>
      </c>
      <c r="L981" t="s">
        <v>45</v>
      </c>
      <c r="M981">
        <v>1948</v>
      </c>
      <c r="N981">
        <v>11</v>
      </c>
      <c r="O981">
        <v>1821.8</v>
      </c>
      <c r="P981">
        <v>2</v>
      </c>
      <c r="Q981">
        <v>0</v>
      </c>
      <c r="R981">
        <v>3</v>
      </c>
      <c r="S981" t="s">
        <v>80</v>
      </c>
      <c r="T981" t="s">
        <v>45</v>
      </c>
      <c r="U981" s="1">
        <v>45072</v>
      </c>
      <c r="V981" t="s">
        <v>69</v>
      </c>
      <c r="W981">
        <v>21428</v>
      </c>
      <c r="X981" t="str">
        <f t="shared" si="60"/>
        <v>No</v>
      </c>
      <c r="Y981" t="str">
        <f t="shared" si="61"/>
        <v>7-12 months</v>
      </c>
      <c r="Z981" t="str">
        <f t="shared" si="62"/>
        <v>35-49</v>
      </c>
      <c r="AA981" s="8">
        <f t="shared" si="63"/>
        <v>1</v>
      </c>
    </row>
    <row r="982" spans="1:27">
      <c r="A982" t="s">
        <v>1128</v>
      </c>
      <c r="B982" s="1">
        <v>45473</v>
      </c>
      <c r="C982" s="2" t="s">
        <v>62</v>
      </c>
      <c r="D982" t="s">
        <v>63</v>
      </c>
      <c r="E982" t="s">
        <v>64</v>
      </c>
      <c r="F982">
        <v>31</v>
      </c>
      <c r="G982" t="s">
        <v>27</v>
      </c>
      <c r="H982" t="s">
        <v>67</v>
      </c>
      <c r="I982">
        <v>300</v>
      </c>
      <c r="J982" t="s">
        <v>29</v>
      </c>
      <c r="K982" t="s">
        <v>56</v>
      </c>
      <c r="L982" t="s">
        <v>31</v>
      </c>
      <c r="M982">
        <v>1199</v>
      </c>
      <c r="N982">
        <v>26</v>
      </c>
      <c r="O982">
        <v>608.29999999999995</v>
      </c>
      <c r="P982">
        <v>0</v>
      </c>
      <c r="Q982">
        <v>0</v>
      </c>
      <c r="R982">
        <v>2</v>
      </c>
      <c r="S982" t="s">
        <v>598</v>
      </c>
      <c r="T982" t="s">
        <v>31</v>
      </c>
      <c r="W982">
        <v>31174</v>
      </c>
      <c r="X982" t="str">
        <f t="shared" si="60"/>
        <v>No</v>
      </c>
      <c r="Y982" t="str">
        <f t="shared" si="61"/>
        <v>25-48 months</v>
      </c>
      <c r="Z982" t="str">
        <f t="shared" si="62"/>
        <v>25-34</v>
      </c>
      <c r="AA982" s="8">
        <f t="shared" si="63"/>
        <v>0</v>
      </c>
    </row>
    <row r="983" spans="1:27">
      <c r="A983" t="s">
        <v>1129</v>
      </c>
      <c r="B983" s="1">
        <v>44933</v>
      </c>
      <c r="C983" s="2" t="s">
        <v>47</v>
      </c>
      <c r="D983" t="s">
        <v>48</v>
      </c>
      <c r="E983" t="s">
        <v>26</v>
      </c>
      <c r="F983">
        <v>41</v>
      </c>
      <c r="G983" t="s">
        <v>27</v>
      </c>
      <c r="H983" t="s">
        <v>67</v>
      </c>
      <c r="I983">
        <v>300</v>
      </c>
      <c r="J983" t="s">
        <v>55</v>
      </c>
      <c r="K983" t="s">
        <v>44</v>
      </c>
      <c r="L983" t="s">
        <v>31</v>
      </c>
      <c r="M983">
        <v>1199</v>
      </c>
      <c r="N983">
        <v>22</v>
      </c>
      <c r="O983">
        <v>1030.7</v>
      </c>
      <c r="P983">
        <v>0</v>
      </c>
      <c r="Q983">
        <v>0</v>
      </c>
      <c r="R983">
        <v>3</v>
      </c>
      <c r="S983" t="s">
        <v>136</v>
      </c>
      <c r="T983" t="s">
        <v>45</v>
      </c>
      <c r="U983" s="1">
        <v>45606</v>
      </c>
      <c r="V983" t="s">
        <v>207</v>
      </c>
      <c r="W983">
        <v>26378</v>
      </c>
      <c r="X983" t="str">
        <f t="shared" si="60"/>
        <v>No</v>
      </c>
      <c r="Y983" t="str">
        <f t="shared" si="61"/>
        <v>13-24 months</v>
      </c>
      <c r="Z983" t="str">
        <f t="shared" si="62"/>
        <v>35-49</v>
      </c>
      <c r="AA983" s="8">
        <f t="shared" si="63"/>
        <v>1</v>
      </c>
    </row>
    <row r="984" spans="1:27">
      <c r="A984" t="s">
        <v>1130</v>
      </c>
      <c r="B984" s="1">
        <v>45100</v>
      </c>
      <c r="C984" s="2" t="s">
        <v>146</v>
      </c>
      <c r="D984" t="s">
        <v>147</v>
      </c>
      <c r="E984" t="s">
        <v>26</v>
      </c>
      <c r="F984">
        <v>32</v>
      </c>
      <c r="G984" t="s">
        <v>163</v>
      </c>
      <c r="H984" t="s">
        <v>28</v>
      </c>
      <c r="I984">
        <v>100</v>
      </c>
      <c r="J984" t="s">
        <v>29</v>
      </c>
      <c r="K984" t="s">
        <v>30</v>
      </c>
      <c r="L984" t="s">
        <v>45</v>
      </c>
      <c r="M984">
        <v>948</v>
      </c>
      <c r="N984">
        <v>32</v>
      </c>
      <c r="O984">
        <v>470.6</v>
      </c>
      <c r="P984">
        <v>1</v>
      </c>
      <c r="Q984">
        <v>3</v>
      </c>
      <c r="R984">
        <v>2</v>
      </c>
      <c r="S984" t="s">
        <v>77</v>
      </c>
      <c r="T984" t="s">
        <v>45</v>
      </c>
      <c r="U984" s="1">
        <v>46087</v>
      </c>
      <c r="V984" t="s">
        <v>69</v>
      </c>
      <c r="W984">
        <v>30336</v>
      </c>
      <c r="X984" t="str">
        <f t="shared" si="60"/>
        <v>No</v>
      </c>
      <c r="Y984" t="str">
        <f t="shared" si="61"/>
        <v>25-48 months</v>
      </c>
      <c r="Z984" t="str">
        <f t="shared" si="62"/>
        <v>25-34</v>
      </c>
      <c r="AA984" s="8">
        <f t="shared" si="63"/>
        <v>1</v>
      </c>
    </row>
    <row r="985" spans="1:27">
      <c r="A985" t="s">
        <v>1131</v>
      </c>
      <c r="B985" s="1">
        <v>45915</v>
      </c>
      <c r="C985" s="2" t="s">
        <v>33</v>
      </c>
      <c r="D985" t="s">
        <v>34</v>
      </c>
      <c r="E985" t="s">
        <v>35</v>
      </c>
      <c r="F985">
        <v>24</v>
      </c>
      <c r="G985" t="s">
        <v>54</v>
      </c>
      <c r="H985" t="s">
        <v>28</v>
      </c>
      <c r="I985">
        <v>100</v>
      </c>
      <c r="J985" t="s">
        <v>55</v>
      </c>
      <c r="K985" t="s">
        <v>56</v>
      </c>
      <c r="L985" t="s">
        <v>31</v>
      </c>
      <c r="M985">
        <v>799</v>
      </c>
      <c r="N985">
        <v>3</v>
      </c>
      <c r="O985">
        <v>578.20000000000005</v>
      </c>
      <c r="P985">
        <v>1</v>
      </c>
      <c r="Q985">
        <v>0</v>
      </c>
      <c r="R985">
        <v>5</v>
      </c>
      <c r="T985" t="s">
        <v>45</v>
      </c>
      <c r="U985" s="1">
        <v>45993</v>
      </c>
      <c r="V985" t="s">
        <v>69</v>
      </c>
      <c r="W985">
        <v>2397</v>
      </c>
      <c r="X985" t="str">
        <f t="shared" si="60"/>
        <v>No</v>
      </c>
      <c r="Y985" t="str">
        <f t="shared" si="61"/>
        <v>0-6 months</v>
      </c>
      <c r="Z985" t="str">
        <f t="shared" si="62"/>
        <v>18-24</v>
      </c>
      <c r="AA985" s="8">
        <f t="shared" si="63"/>
        <v>1</v>
      </c>
    </row>
    <row r="986" spans="1:27">
      <c r="A986" t="s">
        <v>1132</v>
      </c>
      <c r="B986" s="1">
        <v>45805</v>
      </c>
      <c r="C986" s="2" t="s">
        <v>47</v>
      </c>
      <c r="D986" t="s">
        <v>48</v>
      </c>
      <c r="E986" t="s">
        <v>26</v>
      </c>
      <c r="F986">
        <v>33</v>
      </c>
      <c r="G986" t="s">
        <v>27</v>
      </c>
      <c r="H986" t="s">
        <v>42</v>
      </c>
      <c r="I986">
        <v>1000</v>
      </c>
      <c r="J986" t="s">
        <v>29</v>
      </c>
      <c r="K986" t="s">
        <v>60</v>
      </c>
      <c r="L986" t="s">
        <v>31</v>
      </c>
      <c r="M986">
        <v>1799</v>
      </c>
      <c r="N986">
        <v>15</v>
      </c>
      <c r="O986">
        <v>1091.5999999999999</v>
      </c>
      <c r="P986">
        <v>0</v>
      </c>
      <c r="Q986">
        <v>0</v>
      </c>
      <c r="R986">
        <v>4</v>
      </c>
      <c r="T986" t="s">
        <v>31</v>
      </c>
      <c r="W986">
        <v>26985</v>
      </c>
      <c r="X986" t="str">
        <f t="shared" si="60"/>
        <v>No</v>
      </c>
      <c r="Y986" t="str">
        <f t="shared" si="61"/>
        <v>13-24 months</v>
      </c>
      <c r="Z986" t="str">
        <f t="shared" si="62"/>
        <v>25-34</v>
      </c>
      <c r="AA986" s="8">
        <f t="shared" si="63"/>
        <v>0</v>
      </c>
    </row>
    <row r="987" spans="1:27">
      <c r="A987" t="s">
        <v>1133</v>
      </c>
      <c r="B987" s="1">
        <v>44953</v>
      </c>
      <c r="C987" s="2" t="s">
        <v>59</v>
      </c>
      <c r="D987" t="s">
        <v>59</v>
      </c>
      <c r="E987" t="s">
        <v>35</v>
      </c>
      <c r="F987">
        <v>54</v>
      </c>
      <c r="G987" t="s">
        <v>163</v>
      </c>
      <c r="H987" t="s">
        <v>36</v>
      </c>
      <c r="I987">
        <v>30</v>
      </c>
      <c r="J987" t="s">
        <v>55</v>
      </c>
      <c r="K987" t="s">
        <v>56</v>
      </c>
      <c r="L987" t="s">
        <v>31</v>
      </c>
      <c r="M987">
        <v>499</v>
      </c>
      <c r="N987">
        <v>41</v>
      </c>
      <c r="O987">
        <v>198.5</v>
      </c>
      <c r="P987">
        <v>1</v>
      </c>
      <c r="Q987">
        <v>0</v>
      </c>
      <c r="R987">
        <v>5</v>
      </c>
      <c r="S987" t="s">
        <v>37</v>
      </c>
      <c r="T987" t="s">
        <v>45</v>
      </c>
      <c r="U987" s="1">
        <v>46209</v>
      </c>
      <c r="V987" t="s">
        <v>207</v>
      </c>
      <c r="W987">
        <v>20459</v>
      </c>
      <c r="X987" t="str">
        <f t="shared" si="60"/>
        <v>No</v>
      </c>
      <c r="Y987" t="str">
        <f t="shared" si="61"/>
        <v>25-48 months</v>
      </c>
      <c r="Z987" t="str">
        <f t="shared" si="62"/>
        <v>50+</v>
      </c>
      <c r="AA987" s="8">
        <f t="shared" si="63"/>
        <v>1</v>
      </c>
    </row>
    <row r="988" spans="1:27">
      <c r="A988" t="s">
        <v>1134</v>
      </c>
      <c r="B988" s="1">
        <v>45932</v>
      </c>
      <c r="C988" s="2" t="s">
        <v>62</v>
      </c>
      <c r="D988" t="s">
        <v>63</v>
      </c>
      <c r="E988" t="s">
        <v>64</v>
      </c>
      <c r="F988">
        <v>51</v>
      </c>
      <c r="G988" t="s">
        <v>54</v>
      </c>
      <c r="H988" t="s">
        <v>36</v>
      </c>
      <c r="I988">
        <v>30</v>
      </c>
      <c r="J988" t="s">
        <v>55</v>
      </c>
      <c r="K988" t="s">
        <v>60</v>
      </c>
      <c r="L988" t="s">
        <v>31</v>
      </c>
      <c r="M988">
        <v>499</v>
      </c>
      <c r="N988">
        <v>11</v>
      </c>
      <c r="O988">
        <v>201.8</v>
      </c>
      <c r="P988">
        <v>0</v>
      </c>
      <c r="Q988">
        <v>0</v>
      </c>
      <c r="R988">
        <v>3</v>
      </c>
      <c r="S988" t="s">
        <v>149</v>
      </c>
      <c r="T988" t="s">
        <v>31</v>
      </c>
      <c r="W988">
        <v>5489</v>
      </c>
      <c r="X988" t="str">
        <f t="shared" si="60"/>
        <v>No</v>
      </c>
      <c r="Y988" t="str">
        <f t="shared" si="61"/>
        <v>7-12 months</v>
      </c>
      <c r="Z988" t="str">
        <f t="shared" si="62"/>
        <v>50+</v>
      </c>
      <c r="AA988" s="8">
        <f t="shared" si="63"/>
        <v>0</v>
      </c>
    </row>
    <row r="989" spans="1:27">
      <c r="A989" t="s">
        <v>1135</v>
      </c>
      <c r="B989" s="1">
        <v>45770</v>
      </c>
      <c r="C989" s="2" t="s">
        <v>24</v>
      </c>
      <c r="D989" t="s">
        <v>25</v>
      </c>
      <c r="E989" t="s">
        <v>26</v>
      </c>
      <c r="F989">
        <v>34</v>
      </c>
      <c r="G989" t="s">
        <v>54</v>
      </c>
      <c r="H989" t="s">
        <v>28</v>
      </c>
      <c r="I989">
        <v>100</v>
      </c>
      <c r="J989" t="s">
        <v>55</v>
      </c>
      <c r="K989" t="s">
        <v>56</v>
      </c>
      <c r="L989" t="s">
        <v>31</v>
      </c>
      <c r="M989">
        <v>799</v>
      </c>
      <c r="N989">
        <v>16</v>
      </c>
      <c r="O989">
        <v>282.39999999999998</v>
      </c>
      <c r="P989">
        <v>0</v>
      </c>
      <c r="Q989">
        <v>0</v>
      </c>
      <c r="R989">
        <v>3</v>
      </c>
      <c r="S989" t="s">
        <v>143</v>
      </c>
      <c r="T989" t="s">
        <v>31</v>
      </c>
      <c r="W989">
        <v>12784</v>
      </c>
      <c r="X989" t="str">
        <f t="shared" si="60"/>
        <v>No</v>
      </c>
      <c r="Y989" t="str">
        <f t="shared" si="61"/>
        <v>13-24 months</v>
      </c>
      <c r="Z989" t="str">
        <f t="shared" si="62"/>
        <v>25-34</v>
      </c>
      <c r="AA989" s="8">
        <f t="shared" si="63"/>
        <v>0</v>
      </c>
    </row>
    <row r="990" spans="1:27">
      <c r="A990" t="s">
        <v>1136</v>
      </c>
      <c r="B990" s="1">
        <v>45117</v>
      </c>
      <c r="C990" s="2" t="s">
        <v>66</v>
      </c>
      <c r="D990" t="s">
        <v>40</v>
      </c>
      <c r="E990" t="s">
        <v>41</v>
      </c>
      <c r="F990">
        <v>48</v>
      </c>
      <c r="G990" t="s">
        <v>27</v>
      </c>
      <c r="H990" t="s">
        <v>42</v>
      </c>
      <c r="I990">
        <v>1000</v>
      </c>
      <c r="J990" t="s">
        <v>55</v>
      </c>
      <c r="K990" t="s">
        <v>30</v>
      </c>
      <c r="L990" t="s">
        <v>45</v>
      </c>
      <c r="M990">
        <v>1948</v>
      </c>
      <c r="N990">
        <v>38</v>
      </c>
      <c r="O990">
        <v>1271.0999999999999</v>
      </c>
      <c r="P990">
        <v>0</v>
      </c>
      <c r="Q990">
        <v>0</v>
      </c>
      <c r="R990">
        <v>4</v>
      </c>
      <c r="T990" t="s">
        <v>31</v>
      </c>
      <c r="W990">
        <v>74024</v>
      </c>
      <c r="X990" t="str">
        <f t="shared" si="60"/>
        <v>No</v>
      </c>
      <c r="Y990" t="str">
        <f t="shared" si="61"/>
        <v>25-48 months</v>
      </c>
      <c r="Z990" t="str">
        <f t="shared" si="62"/>
        <v>35-49</v>
      </c>
      <c r="AA990" s="8">
        <f t="shared" si="63"/>
        <v>0</v>
      </c>
    </row>
    <row r="991" spans="1:27">
      <c r="A991" t="s">
        <v>1137</v>
      </c>
      <c r="B991" s="1">
        <v>44990</v>
      </c>
      <c r="C991" s="2" t="s">
        <v>71</v>
      </c>
      <c r="D991" t="s">
        <v>72</v>
      </c>
      <c r="E991" t="s">
        <v>64</v>
      </c>
      <c r="F991">
        <v>34</v>
      </c>
      <c r="G991" t="s">
        <v>54</v>
      </c>
      <c r="H991" t="s">
        <v>36</v>
      </c>
      <c r="I991">
        <v>30</v>
      </c>
      <c r="J991" t="s">
        <v>55</v>
      </c>
      <c r="K991" t="s">
        <v>82</v>
      </c>
      <c r="L991" t="s">
        <v>45</v>
      </c>
      <c r="M991">
        <v>648</v>
      </c>
      <c r="N991">
        <v>9</v>
      </c>
      <c r="O991">
        <v>173.8</v>
      </c>
      <c r="P991">
        <v>2</v>
      </c>
      <c r="Q991">
        <v>0</v>
      </c>
      <c r="R991">
        <v>3</v>
      </c>
      <c r="S991" t="s">
        <v>244</v>
      </c>
      <c r="T991" t="s">
        <v>45</v>
      </c>
      <c r="U991" s="1">
        <v>45256</v>
      </c>
      <c r="V991" t="s">
        <v>92</v>
      </c>
      <c r="W991">
        <v>5832</v>
      </c>
      <c r="X991" t="str">
        <f t="shared" si="60"/>
        <v>No</v>
      </c>
      <c r="Y991" t="str">
        <f t="shared" si="61"/>
        <v>7-12 months</v>
      </c>
      <c r="Z991" t="str">
        <f t="shared" si="62"/>
        <v>25-34</v>
      </c>
      <c r="AA991" s="8">
        <f t="shared" si="63"/>
        <v>1</v>
      </c>
    </row>
    <row r="992" spans="1:27">
      <c r="A992" t="s">
        <v>1138</v>
      </c>
      <c r="B992" s="1">
        <v>45734</v>
      </c>
      <c r="C992" s="2" t="s">
        <v>39</v>
      </c>
      <c r="D992" t="s">
        <v>40</v>
      </c>
      <c r="E992" t="s">
        <v>41</v>
      </c>
      <c r="F992">
        <v>43</v>
      </c>
      <c r="G992" t="s">
        <v>27</v>
      </c>
      <c r="H992" t="s">
        <v>67</v>
      </c>
      <c r="I992">
        <v>300</v>
      </c>
      <c r="J992" t="s">
        <v>55</v>
      </c>
      <c r="K992" t="s">
        <v>44</v>
      </c>
      <c r="L992" t="s">
        <v>45</v>
      </c>
      <c r="M992">
        <v>1348</v>
      </c>
      <c r="N992">
        <v>3</v>
      </c>
      <c r="O992">
        <v>730.4</v>
      </c>
      <c r="P992">
        <v>2</v>
      </c>
      <c r="Q992">
        <v>0</v>
      </c>
      <c r="R992">
        <v>2</v>
      </c>
      <c r="S992" t="s">
        <v>1012</v>
      </c>
      <c r="T992" t="s">
        <v>45</v>
      </c>
      <c r="U992" s="1">
        <v>45812</v>
      </c>
      <c r="V992" t="s">
        <v>78</v>
      </c>
      <c r="W992">
        <v>4044</v>
      </c>
      <c r="X992" t="str">
        <f t="shared" si="60"/>
        <v>No</v>
      </c>
      <c r="Y992" t="str">
        <f t="shared" si="61"/>
        <v>0-6 months</v>
      </c>
      <c r="Z992" t="str">
        <f t="shared" si="62"/>
        <v>35-49</v>
      </c>
      <c r="AA992" s="8">
        <f t="shared" si="63"/>
        <v>1</v>
      </c>
    </row>
    <row r="993" spans="1:27">
      <c r="A993" t="s">
        <v>1139</v>
      </c>
      <c r="B993" s="1">
        <v>45141</v>
      </c>
      <c r="C993" s="2" t="s">
        <v>71</v>
      </c>
      <c r="D993" t="s">
        <v>72</v>
      </c>
      <c r="E993" t="s">
        <v>64</v>
      </c>
      <c r="F993">
        <v>32</v>
      </c>
      <c r="G993" t="s">
        <v>27</v>
      </c>
      <c r="H993" t="s">
        <v>28</v>
      </c>
      <c r="I993">
        <v>100</v>
      </c>
      <c r="J993" t="s">
        <v>55</v>
      </c>
      <c r="K993" t="s">
        <v>60</v>
      </c>
      <c r="L993" t="s">
        <v>45</v>
      </c>
      <c r="M993">
        <v>948</v>
      </c>
      <c r="N993">
        <v>37</v>
      </c>
      <c r="O993">
        <v>609.1</v>
      </c>
      <c r="P993">
        <v>0</v>
      </c>
      <c r="Q993">
        <v>1</v>
      </c>
      <c r="R993">
        <v>3</v>
      </c>
      <c r="S993" t="s">
        <v>214</v>
      </c>
      <c r="T993" t="s">
        <v>31</v>
      </c>
      <c r="W993">
        <v>35076</v>
      </c>
      <c r="X993" t="str">
        <f t="shared" si="60"/>
        <v>No</v>
      </c>
      <c r="Y993" t="str">
        <f t="shared" si="61"/>
        <v>25-48 months</v>
      </c>
      <c r="Z993" t="str">
        <f t="shared" si="62"/>
        <v>25-34</v>
      </c>
      <c r="AA993" s="8">
        <f t="shared" si="63"/>
        <v>0</v>
      </c>
    </row>
    <row r="994" spans="1:27">
      <c r="A994" t="s">
        <v>1140</v>
      </c>
      <c r="B994" s="1">
        <v>45206</v>
      </c>
      <c r="C994" s="2" t="s">
        <v>89</v>
      </c>
      <c r="D994" t="s">
        <v>90</v>
      </c>
      <c r="E994" t="s">
        <v>41</v>
      </c>
      <c r="F994">
        <v>24</v>
      </c>
      <c r="G994" t="s">
        <v>54</v>
      </c>
      <c r="H994" t="s">
        <v>36</v>
      </c>
      <c r="I994">
        <v>30</v>
      </c>
      <c r="J994" t="s">
        <v>55</v>
      </c>
      <c r="K994" t="s">
        <v>60</v>
      </c>
      <c r="L994" t="s">
        <v>31</v>
      </c>
      <c r="M994">
        <v>499</v>
      </c>
      <c r="N994">
        <v>27</v>
      </c>
      <c r="O994">
        <v>307.89999999999998</v>
      </c>
      <c r="P994">
        <v>0</v>
      </c>
      <c r="Q994">
        <v>0</v>
      </c>
      <c r="R994">
        <v>3</v>
      </c>
      <c r="S994" t="s">
        <v>86</v>
      </c>
      <c r="T994" t="s">
        <v>45</v>
      </c>
      <c r="U994" s="1">
        <v>46013</v>
      </c>
      <c r="V994" t="s">
        <v>69</v>
      </c>
      <c r="W994">
        <v>13473</v>
      </c>
      <c r="X994" t="str">
        <f t="shared" si="60"/>
        <v>No</v>
      </c>
      <c r="Y994" t="str">
        <f t="shared" si="61"/>
        <v>25-48 months</v>
      </c>
      <c r="Z994" t="str">
        <f t="shared" si="62"/>
        <v>18-24</v>
      </c>
      <c r="AA994" s="8">
        <f t="shared" si="63"/>
        <v>1</v>
      </c>
    </row>
    <row r="995" spans="1:27">
      <c r="A995" t="s">
        <v>1141</v>
      </c>
      <c r="B995" s="1">
        <v>45807</v>
      </c>
      <c r="C995" s="2" t="s">
        <v>89</v>
      </c>
      <c r="D995" t="s">
        <v>90</v>
      </c>
      <c r="E995" t="s">
        <v>41</v>
      </c>
      <c r="F995">
        <v>51</v>
      </c>
      <c r="G995" t="s">
        <v>54</v>
      </c>
      <c r="H995" t="s">
        <v>28</v>
      </c>
      <c r="I995">
        <v>100</v>
      </c>
      <c r="J995" t="s">
        <v>29</v>
      </c>
      <c r="K995" t="s">
        <v>60</v>
      </c>
      <c r="L995" t="s">
        <v>31</v>
      </c>
      <c r="M995">
        <v>799</v>
      </c>
      <c r="N995">
        <v>15</v>
      </c>
      <c r="O995">
        <v>343.6</v>
      </c>
      <c r="P995">
        <v>1</v>
      </c>
      <c r="Q995">
        <v>0</v>
      </c>
      <c r="R995">
        <v>5</v>
      </c>
      <c r="S995" t="s">
        <v>75</v>
      </c>
      <c r="T995" t="s">
        <v>31</v>
      </c>
      <c r="W995">
        <v>11985</v>
      </c>
      <c r="X995" t="str">
        <f t="shared" si="60"/>
        <v>No</v>
      </c>
      <c r="Y995" t="str">
        <f t="shared" si="61"/>
        <v>13-24 months</v>
      </c>
      <c r="Z995" t="str">
        <f t="shared" si="62"/>
        <v>50+</v>
      </c>
      <c r="AA995" s="8">
        <f t="shared" si="63"/>
        <v>0</v>
      </c>
    </row>
    <row r="996" spans="1:27">
      <c r="A996" t="s">
        <v>1142</v>
      </c>
      <c r="B996" s="1">
        <v>45133</v>
      </c>
      <c r="C996" s="2" t="s">
        <v>24</v>
      </c>
      <c r="D996" t="s">
        <v>25</v>
      </c>
      <c r="E996" t="s">
        <v>26</v>
      </c>
      <c r="F996">
        <v>29</v>
      </c>
      <c r="G996" t="s">
        <v>27</v>
      </c>
      <c r="H996" t="s">
        <v>36</v>
      </c>
      <c r="I996">
        <v>30</v>
      </c>
      <c r="J996" t="s">
        <v>29</v>
      </c>
      <c r="K996" t="s">
        <v>82</v>
      </c>
      <c r="L996" t="s">
        <v>31</v>
      </c>
      <c r="M996">
        <v>499</v>
      </c>
      <c r="N996">
        <v>37</v>
      </c>
      <c r="O996">
        <v>133.1</v>
      </c>
      <c r="P996">
        <v>2</v>
      </c>
      <c r="Q996">
        <v>0</v>
      </c>
      <c r="R996">
        <v>3</v>
      </c>
      <c r="S996" t="s">
        <v>80</v>
      </c>
      <c r="T996" t="s">
        <v>31</v>
      </c>
      <c r="W996">
        <v>18463</v>
      </c>
      <c r="X996" t="str">
        <f t="shared" si="60"/>
        <v>No</v>
      </c>
      <c r="Y996" t="str">
        <f t="shared" si="61"/>
        <v>25-48 months</v>
      </c>
      <c r="Z996" t="str">
        <f t="shared" si="62"/>
        <v>25-34</v>
      </c>
      <c r="AA996" s="8">
        <f t="shared" si="63"/>
        <v>0</v>
      </c>
    </row>
    <row r="997" spans="1:27">
      <c r="A997" t="s">
        <v>1143</v>
      </c>
      <c r="B997" s="1">
        <v>44594</v>
      </c>
      <c r="C997" s="2" t="s">
        <v>101</v>
      </c>
      <c r="D997" t="s">
        <v>102</v>
      </c>
      <c r="E997" t="s">
        <v>35</v>
      </c>
      <c r="F997">
        <v>36</v>
      </c>
      <c r="G997" t="s">
        <v>163</v>
      </c>
      <c r="H997" t="s">
        <v>28</v>
      </c>
      <c r="I997">
        <v>100</v>
      </c>
      <c r="J997" t="s">
        <v>55</v>
      </c>
      <c r="K997" t="s">
        <v>56</v>
      </c>
      <c r="L997" t="s">
        <v>31</v>
      </c>
      <c r="M997">
        <v>799</v>
      </c>
      <c r="N997">
        <v>55</v>
      </c>
      <c r="O997">
        <v>780.3</v>
      </c>
      <c r="P997">
        <v>2</v>
      </c>
      <c r="Q997">
        <v>0</v>
      </c>
      <c r="R997">
        <v>4</v>
      </c>
      <c r="S997" t="s">
        <v>266</v>
      </c>
      <c r="T997" t="s">
        <v>31</v>
      </c>
      <c r="W997">
        <v>43945</v>
      </c>
      <c r="X997" t="str">
        <f t="shared" si="60"/>
        <v>No</v>
      </c>
      <c r="Y997" t="str">
        <f t="shared" si="61"/>
        <v>48+ months</v>
      </c>
      <c r="Z997" t="str">
        <f t="shared" si="62"/>
        <v>35-49</v>
      </c>
      <c r="AA997" s="8">
        <f t="shared" si="63"/>
        <v>0</v>
      </c>
    </row>
    <row r="998" spans="1:27">
      <c r="A998" t="s">
        <v>1144</v>
      </c>
      <c r="B998" s="1">
        <v>46157</v>
      </c>
      <c r="C998" s="2" t="s">
        <v>59</v>
      </c>
      <c r="D998" t="s">
        <v>59</v>
      </c>
      <c r="E998" t="s">
        <v>35</v>
      </c>
      <c r="F998">
        <v>39</v>
      </c>
      <c r="G998" t="s">
        <v>54</v>
      </c>
      <c r="H998" t="s">
        <v>36</v>
      </c>
      <c r="I998">
        <v>30</v>
      </c>
      <c r="J998" t="s">
        <v>55</v>
      </c>
      <c r="K998" t="s">
        <v>44</v>
      </c>
      <c r="L998" t="s">
        <v>31</v>
      </c>
      <c r="M998">
        <v>499</v>
      </c>
      <c r="N998">
        <v>3</v>
      </c>
      <c r="O998">
        <v>202.6</v>
      </c>
      <c r="P998">
        <v>5</v>
      </c>
      <c r="Q998">
        <v>0</v>
      </c>
      <c r="R998">
        <v>1</v>
      </c>
      <c r="S998" t="s">
        <v>367</v>
      </c>
      <c r="T998" t="s">
        <v>45</v>
      </c>
      <c r="U998" s="1">
        <v>46236</v>
      </c>
      <c r="V998" t="s">
        <v>97</v>
      </c>
      <c r="W998">
        <v>1497</v>
      </c>
      <c r="X998" t="str">
        <f t="shared" si="60"/>
        <v>No</v>
      </c>
      <c r="Y998" t="str">
        <f t="shared" si="61"/>
        <v>0-6 months</v>
      </c>
      <c r="Z998" t="str">
        <f t="shared" si="62"/>
        <v>35-49</v>
      </c>
      <c r="AA998" s="8">
        <f t="shared" si="63"/>
        <v>1</v>
      </c>
    </row>
    <row r="999" spans="1:27">
      <c r="A999" t="s">
        <v>1145</v>
      </c>
      <c r="B999" s="1">
        <v>46159</v>
      </c>
      <c r="C999" s="2" t="s">
        <v>39</v>
      </c>
      <c r="D999" t="s">
        <v>40</v>
      </c>
      <c r="E999" t="s">
        <v>41</v>
      </c>
      <c r="F999">
        <v>42</v>
      </c>
      <c r="G999" t="s">
        <v>27</v>
      </c>
      <c r="H999" t="s">
        <v>42</v>
      </c>
      <c r="I999">
        <v>1000</v>
      </c>
      <c r="J999" t="s">
        <v>55</v>
      </c>
      <c r="K999" t="s">
        <v>56</v>
      </c>
      <c r="L999" t="s">
        <v>31</v>
      </c>
      <c r="M999">
        <v>1799</v>
      </c>
      <c r="N999">
        <v>2</v>
      </c>
      <c r="O999">
        <v>1843.3</v>
      </c>
      <c r="P999">
        <v>0</v>
      </c>
      <c r="Q999">
        <v>2</v>
      </c>
      <c r="R999">
        <v>4</v>
      </c>
      <c r="S999" t="s">
        <v>107</v>
      </c>
      <c r="T999" t="s">
        <v>45</v>
      </c>
      <c r="U999" s="1">
        <v>46219</v>
      </c>
      <c r="V999" t="s">
        <v>49</v>
      </c>
      <c r="W999">
        <v>3598</v>
      </c>
      <c r="X999" t="str">
        <f t="shared" si="60"/>
        <v>No</v>
      </c>
      <c r="Y999" t="str">
        <f t="shared" si="61"/>
        <v>0-6 months</v>
      </c>
      <c r="Z999" t="str">
        <f t="shared" si="62"/>
        <v>35-49</v>
      </c>
      <c r="AA999" s="8">
        <f t="shared" si="63"/>
        <v>1</v>
      </c>
    </row>
    <row r="1000" spans="1:27">
      <c r="A1000" t="s">
        <v>1146</v>
      </c>
      <c r="B1000" s="1">
        <v>45518</v>
      </c>
      <c r="C1000" s="2" t="s">
        <v>59</v>
      </c>
      <c r="D1000" t="s">
        <v>59</v>
      </c>
      <c r="E1000" t="s">
        <v>35</v>
      </c>
      <c r="F1000">
        <v>36</v>
      </c>
      <c r="G1000" t="s">
        <v>27</v>
      </c>
      <c r="H1000" t="s">
        <v>67</v>
      </c>
      <c r="I1000">
        <v>300</v>
      </c>
      <c r="J1000" t="s">
        <v>55</v>
      </c>
      <c r="K1000" t="s">
        <v>44</v>
      </c>
      <c r="L1000" t="s">
        <v>45</v>
      </c>
      <c r="M1000">
        <v>1348</v>
      </c>
      <c r="N1000">
        <v>25</v>
      </c>
      <c r="O1000">
        <v>1199.5</v>
      </c>
      <c r="P1000">
        <v>0</v>
      </c>
      <c r="Q1000">
        <v>0</v>
      </c>
      <c r="R1000">
        <v>4</v>
      </c>
      <c r="T1000" t="s">
        <v>31</v>
      </c>
      <c r="W1000">
        <v>33700</v>
      </c>
      <c r="X1000" t="str">
        <f t="shared" si="60"/>
        <v>No</v>
      </c>
      <c r="Y1000" t="str">
        <f t="shared" si="61"/>
        <v>25-48 months</v>
      </c>
      <c r="Z1000" t="str">
        <f t="shared" si="62"/>
        <v>35-49</v>
      </c>
      <c r="AA1000" s="8">
        <f t="shared" si="63"/>
        <v>0</v>
      </c>
    </row>
    <row r="1001" spans="1:27">
      <c r="A1001" t="s">
        <v>1147</v>
      </c>
      <c r="B1001" s="1">
        <v>45465</v>
      </c>
      <c r="C1001" s="2" t="s">
        <v>24</v>
      </c>
      <c r="D1001" t="s">
        <v>25</v>
      </c>
      <c r="E1001" t="s">
        <v>26</v>
      </c>
      <c r="F1001">
        <v>44</v>
      </c>
      <c r="G1001" t="s">
        <v>27</v>
      </c>
      <c r="H1001" t="s">
        <v>67</v>
      </c>
      <c r="I1001">
        <v>300</v>
      </c>
      <c r="J1001" t="s">
        <v>55</v>
      </c>
      <c r="K1001" t="s">
        <v>82</v>
      </c>
      <c r="L1001" t="s">
        <v>31</v>
      </c>
      <c r="M1001">
        <v>1199</v>
      </c>
      <c r="N1001">
        <v>26</v>
      </c>
      <c r="O1001">
        <v>320.39999999999998</v>
      </c>
      <c r="P1001">
        <v>2</v>
      </c>
      <c r="Q1001">
        <v>0</v>
      </c>
      <c r="R1001">
        <v>3</v>
      </c>
      <c r="S1001" t="s">
        <v>143</v>
      </c>
      <c r="T1001" t="s">
        <v>31</v>
      </c>
      <c r="W1001">
        <v>31174</v>
      </c>
      <c r="X1001" t="str">
        <f t="shared" si="60"/>
        <v>No</v>
      </c>
      <c r="Y1001" t="str">
        <f t="shared" si="61"/>
        <v>25-48 months</v>
      </c>
      <c r="Z1001" t="str">
        <f t="shared" si="62"/>
        <v>35-49</v>
      </c>
      <c r="AA1001" s="8">
        <f t="shared" si="63"/>
        <v>0</v>
      </c>
    </row>
    <row r="1002" spans="1:27">
      <c r="A1002" t="s">
        <v>1148</v>
      </c>
      <c r="B1002" s="1">
        <v>45728</v>
      </c>
      <c r="C1002" s="2" t="s">
        <v>66</v>
      </c>
      <c r="D1002" t="s">
        <v>40</v>
      </c>
      <c r="E1002" t="s">
        <v>41</v>
      </c>
      <c r="F1002">
        <v>41</v>
      </c>
      <c r="G1002" t="s">
        <v>27</v>
      </c>
      <c r="H1002" t="s">
        <v>67</v>
      </c>
      <c r="I1002">
        <v>300</v>
      </c>
      <c r="J1002" t="s">
        <v>55</v>
      </c>
      <c r="K1002" t="s">
        <v>44</v>
      </c>
      <c r="L1002" t="s">
        <v>45</v>
      </c>
      <c r="M1002">
        <v>1348</v>
      </c>
      <c r="N1002">
        <v>18</v>
      </c>
      <c r="O1002">
        <v>826</v>
      </c>
      <c r="P1002">
        <v>0</v>
      </c>
      <c r="Q1002">
        <v>0</v>
      </c>
      <c r="R1002">
        <v>4</v>
      </c>
      <c r="S1002" t="s">
        <v>105</v>
      </c>
      <c r="T1002" t="s">
        <v>31</v>
      </c>
      <c r="W1002">
        <v>24264</v>
      </c>
      <c r="X1002" t="str">
        <f t="shared" si="60"/>
        <v>No</v>
      </c>
      <c r="Y1002" t="str">
        <f t="shared" si="61"/>
        <v>13-24 months</v>
      </c>
      <c r="Z1002" t="str">
        <f t="shared" si="62"/>
        <v>35-49</v>
      </c>
      <c r="AA1002" s="8">
        <f t="shared" si="63"/>
        <v>0</v>
      </c>
    </row>
    <row r="1003" spans="1:27">
      <c r="A1003" t="s">
        <v>1149</v>
      </c>
      <c r="B1003" s="1">
        <v>46210</v>
      </c>
      <c r="C1003" s="2" t="s">
        <v>209</v>
      </c>
      <c r="D1003" t="s">
        <v>210</v>
      </c>
      <c r="E1003" t="s">
        <v>64</v>
      </c>
      <c r="F1003">
        <v>32</v>
      </c>
      <c r="G1003" t="s">
        <v>54</v>
      </c>
      <c r="H1003" t="s">
        <v>28</v>
      </c>
      <c r="I1003">
        <v>100</v>
      </c>
      <c r="J1003" t="s">
        <v>29</v>
      </c>
      <c r="K1003" t="s">
        <v>56</v>
      </c>
      <c r="L1003" t="s">
        <v>31</v>
      </c>
      <c r="M1003">
        <v>799</v>
      </c>
      <c r="N1003">
        <v>2</v>
      </c>
      <c r="O1003">
        <v>356.8</v>
      </c>
      <c r="P1003">
        <v>1</v>
      </c>
      <c r="Q1003">
        <v>0</v>
      </c>
      <c r="R1003">
        <v>3</v>
      </c>
      <c r="S1003" t="s">
        <v>80</v>
      </c>
      <c r="T1003" t="s">
        <v>45</v>
      </c>
      <c r="U1003" s="1">
        <v>46264</v>
      </c>
      <c r="V1003" t="s">
        <v>49</v>
      </c>
      <c r="W1003">
        <v>1598</v>
      </c>
      <c r="X1003" t="str">
        <f t="shared" si="60"/>
        <v>No</v>
      </c>
      <c r="Y1003" t="str">
        <f t="shared" si="61"/>
        <v>0-6 months</v>
      </c>
      <c r="Z1003" t="str">
        <f t="shared" si="62"/>
        <v>25-34</v>
      </c>
      <c r="AA1003" s="8">
        <f t="shared" si="63"/>
        <v>1</v>
      </c>
    </row>
    <row r="1004" spans="1:27">
      <c r="A1004" t="s">
        <v>1150</v>
      </c>
      <c r="B1004" s="1">
        <v>45127</v>
      </c>
      <c r="C1004" s="2" t="s">
        <v>66</v>
      </c>
      <c r="D1004" t="s">
        <v>40</v>
      </c>
      <c r="E1004" t="s">
        <v>41</v>
      </c>
      <c r="F1004">
        <v>38</v>
      </c>
      <c r="G1004" t="s">
        <v>54</v>
      </c>
      <c r="H1004" t="s">
        <v>67</v>
      </c>
      <c r="I1004">
        <v>300</v>
      </c>
      <c r="J1004" t="s">
        <v>29</v>
      </c>
      <c r="K1004" t="s">
        <v>44</v>
      </c>
      <c r="L1004" t="s">
        <v>31</v>
      </c>
      <c r="M1004">
        <v>1199</v>
      </c>
      <c r="N1004">
        <v>37</v>
      </c>
      <c r="O1004">
        <v>776.3</v>
      </c>
      <c r="P1004">
        <v>2</v>
      </c>
      <c r="Q1004">
        <v>1</v>
      </c>
      <c r="R1004">
        <v>2</v>
      </c>
      <c r="S1004" t="s">
        <v>339</v>
      </c>
      <c r="T1004" t="s">
        <v>31</v>
      </c>
      <c r="W1004">
        <v>44363</v>
      </c>
      <c r="X1004" t="str">
        <f t="shared" si="60"/>
        <v>No</v>
      </c>
      <c r="Y1004" t="str">
        <f t="shared" si="61"/>
        <v>25-48 months</v>
      </c>
      <c r="Z1004" t="str">
        <f t="shared" si="62"/>
        <v>35-49</v>
      </c>
      <c r="AA1004" s="8">
        <f t="shared" si="63"/>
        <v>0</v>
      </c>
    </row>
    <row r="1005" spans="1:27">
      <c r="A1005" t="s">
        <v>1151</v>
      </c>
      <c r="B1005" s="1">
        <v>45125</v>
      </c>
      <c r="C1005" s="2" t="s">
        <v>66</v>
      </c>
      <c r="D1005" t="s">
        <v>40</v>
      </c>
      <c r="E1005" t="s">
        <v>41</v>
      </c>
      <c r="F1005">
        <v>26</v>
      </c>
      <c r="G1005" t="s">
        <v>27</v>
      </c>
      <c r="H1005" t="s">
        <v>28</v>
      </c>
      <c r="I1005">
        <v>100</v>
      </c>
      <c r="J1005" t="s">
        <v>55</v>
      </c>
      <c r="K1005" t="s">
        <v>56</v>
      </c>
      <c r="L1005" t="s">
        <v>31</v>
      </c>
      <c r="M1005">
        <v>799</v>
      </c>
      <c r="N1005">
        <v>37</v>
      </c>
      <c r="O1005">
        <v>170.4</v>
      </c>
      <c r="P1005">
        <v>0</v>
      </c>
      <c r="Q1005">
        <v>0</v>
      </c>
      <c r="R1005">
        <v>4</v>
      </c>
      <c r="S1005" t="s">
        <v>120</v>
      </c>
      <c r="T1005" t="s">
        <v>31</v>
      </c>
      <c r="W1005">
        <v>29563</v>
      </c>
      <c r="X1005" t="str">
        <f t="shared" si="60"/>
        <v>No</v>
      </c>
      <c r="Y1005" t="str">
        <f t="shared" si="61"/>
        <v>25-48 months</v>
      </c>
      <c r="Z1005" t="str">
        <f t="shared" si="62"/>
        <v>25-34</v>
      </c>
      <c r="AA1005" s="8">
        <f t="shared" si="63"/>
        <v>0</v>
      </c>
    </row>
    <row r="1006" spans="1:27">
      <c r="A1006" t="s">
        <v>1152</v>
      </c>
      <c r="B1006" s="1">
        <v>44832</v>
      </c>
      <c r="C1006" s="2" t="s">
        <v>24</v>
      </c>
      <c r="D1006" t="s">
        <v>25</v>
      </c>
      <c r="E1006" t="s">
        <v>26</v>
      </c>
      <c r="F1006">
        <v>39</v>
      </c>
      <c r="G1006" t="s">
        <v>54</v>
      </c>
      <c r="H1006" t="s">
        <v>67</v>
      </c>
      <c r="I1006">
        <v>300</v>
      </c>
      <c r="J1006" t="s">
        <v>55</v>
      </c>
      <c r="K1006" t="s">
        <v>56</v>
      </c>
      <c r="L1006" t="s">
        <v>31</v>
      </c>
      <c r="M1006">
        <v>1199</v>
      </c>
      <c r="N1006">
        <v>47</v>
      </c>
      <c r="O1006">
        <v>642.70000000000005</v>
      </c>
      <c r="P1006">
        <v>0</v>
      </c>
      <c r="Q1006">
        <v>0</v>
      </c>
      <c r="R1006">
        <v>4</v>
      </c>
      <c r="T1006" t="s">
        <v>31</v>
      </c>
      <c r="W1006">
        <v>56353</v>
      </c>
      <c r="X1006" t="str">
        <f t="shared" si="60"/>
        <v>No</v>
      </c>
      <c r="Y1006" t="str">
        <f t="shared" si="61"/>
        <v>25-48 months</v>
      </c>
      <c r="Z1006" t="str">
        <f t="shared" si="62"/>
        <v>35-49</v>
      </c>
      <c r="AA1006" s="8">
        <f t="shared" si="63"/>
        <v>0</v>
      </c>
    </row>
    <row r="1007" spans="1:27">
      <c r="A1007" t="s">
        <v>1153</v>
      </c>
      <c r="B1007" s="1">
        <v>45896</v>
      </c>
      <c r="C1007" s="2" t="s">
        <v>146</v>
      </c>
      <c r="D1007" t="s">
        <v>147</v>
      </c>
      <c r="E1007" t="s">
        <v>26</v>
      </c>
      <c r="F1007">
        <v>48</v>
      </c>
      <c r="G1007" t="s">
        <v>27</v>
      </c>
      <c r="H1007" t="s">
        <v>28</v>
      </c>
      <c r="I1007">
        <v>100</v>
      </c>
      <c r="J1007" t="s">
        <v>29</v>
      </c>
      <c r="K1007" t="s">
        <v>82</v>
      </c>
      <c r="L1007" t="s">
        <v>45</v>
      </c>
      <c r="M1007">
        <v>948</v>
      </c>
      <c r="N1007">
        <v>12</v>
      </c>
      <c r="O1007">
        <v>598.5</v>
      </c>
      <c r="P1007">
        <v>2</v>
      </c>
      <c r="Q1007">
        <v>2</v>
      </c>
      <c r="R1007">
        <v>4</v>
      </c>
      <c r="S1007" t="s">
        <v>598</v>
      </c>
      <c r="T1007" t="s">
        <v>31</v>
      </c>
      <c r="W1007">
        <v>11376</v>
      </c>
      <c r="X1007" t="str">
        <f t="shared" si="60"/>
        <v>No</v>
      </c>
      <c r="Y1007" t="str">
        <f t="shared" si="61"/>
        <v>7-12 months</v>
      </c>
      <c r="Z1007" t="str">
        <f t="shared" si="62"/>
        <v>35-49</v>
      </c>
      <c r="AA1007" s="8">
        <f t="shared" si="63"/>
        <v>0</v>
      </c>
    </row>
    <row r="1008" spans="1:27">
      <c r="A1008" t="s">
        <v>1154</v>
      </c>
      <c r="B1008" s="1">
        <v>44830</v>
      </c>
      <c r="C1008" s="2" t="s">
        <v>47</v>
      </c>
      <c r="D1008" t="s">
        <v>48</v>
      </c>
      <c r="E1008" t="s">
        <v>26</v>
      </c>
      <c r="F1008">
        <v>41</v>
      </c>
      <c r="G1008" t="s">
        <v>27</v>
      </c>
      <c r="H1008" t="s">
        <v>28</v>
      </c>
      <c r="I1008">
        <v>100</v>
      </c>
      <c r="J1008" t="s">
        <v>55</v>
      </c>
      <c r="K1008" t="s">
        <v>44</v>
      </c>
      <c r="L1008" t="s">
        <v>45</v>
      </c>
      <c r="M1008">
        <v>948</v>
      </c>
      <c r="N1008">
        <v>47</v>
      </c>
      <c r="O1008">
        <v>809.5</v>
      </c>
      <c r="P1008">
        <v>0</v>
      </c>
      <c r="Q1008">
        <v>0</v>
      </c>
      <c r="R1008">
        <v>4</v>
      </c>
      <c r="S1008" t="s">
        <v>181</v>
      </c>
      <c r="T1008" t="s">
        <v>31</v>
      </c>
      <c r="W1008">
        <v>44556</v>
      </c>
      <c r="X1008" t="str">
        <f t="shared" si="60"/>
        <v>No</v>
      </c>
      <c r="Y1008" t="str">
        <f t="shared" si="61"/>
        <v>25-48 months</v>
      </c>
      <c r="Z1008" t="str">
        <f t="shared" si="62"/>
        <v>35-49</v>
      </c>
      <c r="AA1008" s="8">
        <f t="shared" si="63"/>
        <v>0</v>
      </c>
    </row>
    <row r="1009" spans="1:27">
      <c r="A1009" t="s">
        <v>1155</v>
      </c>
      <c r="B1009" s="1">
        <v>45329</v>
      </c>
      <c r="C1009" s="2" t="s">
        <v>146</v>
      </c>
      <c r="D1009" t="s">
        <v>147</v>
      </c>
      <c r="E1009" t="s">
        <v>26</v>
      </c>
      <c r="F1009">
        <v>33</v>
      </c>
      <c r="G1009" t="s">
        <v>54</v>
      </c>
      <c r="H1009" t="s">
        <v>42</v>
      </c>
      <c r="I1009">
        <v>1000</v>
      </c>
      <c r="J1009" t="s">
        <v>29</v>
      </c>
      <c r="K1009" t="s">
        <v>56</v>
      </c>
      <c r="L1009" t="s">
        <v>31</v>
      </c>
      <c r="M1009">
        <v>1799</v>
      </c>
      <c r="N1009">
        <v>31</v>
      </c>
      <c r="O1009">
        <v>964</v>
      </c>
      <c r="P1009">
        <v>2</v>
      </c>
      <c r="Q1009">
        <v>0</v>
      </c>
      <c r="R1009">
        <v>3</v>
      </c>
      <c r="S1009" t="s">
        <v>80</v>
      </c>
      <c r="T1009" t="s">
        <v>31</v>
      </c>
      <c r="W1009">
        <v>55769</v>
      </c>
      <c r="X1009" t="str">
        <f t="shared" si="60"/>
        <v>No</v>
      </c>
      <c r="Y1009" t="str">
        <f t="shared" si="61"/>
        <v>25-48 months</v>
      </c>
      <c r="Z1009" t="str">
        <f t="shared" si="62"/>
        <v>25-34</v>
      </c>
      <c r="AA1009" s="8">
        <f t="shared" si="63"/>
        <v>0</v>
      </c>
    </row>
    <row r="1010" spans="1:27">
      <c r="A1010" t="s">
        <v>1156</v>
      </c>
      <c r="B1010" s="1">
        <v>45741</v>
      </c>
      <c r="C1010" s="2" t="s">
        <v>24</v>
      </c>
      <c r="D1010" t="s">
        <v>25</v>
      </c>
      <c r="E1010" t="s">
        <v>26</v>
      </c>
      <c r="F1010">
        <v>62</v>
      </c>
      <c r="G1010" t="s">
        <v>54</v>
      </c>
      <c r="H1010" t="s">
        <v>36</v>
      </c>
      <c r="I1010">
        <v>30</v>
      </c>
      <c r="J1010" t="s">
        <v>55</v>
      </c>
      <c r="K1010" t="s">
        <v>30</v>
      </c>
      <c r="L1010" t="s">
        <v>45</v>
      </c>
      <c r="M1010">
        <v>648</v>
      </c>
      <c r="N1010">
        <v>17</v>
      </c>
      <c r="O1010">
        <v>280</v>
      </c>
      <c r="P1010">
        <v>2</v>
      </c>
      <c r="Q1010">
        <v>2</v>
      </c>
      <c r="R1010">
        <v>4</v>
      </c>
      <c r="T1010" t="s">
        <v>31</v>
      </c>
      <c r="W1010">
        <v>11016</v>
      </c>
      <c r="X1010" t="str">
        <f t="shared" si="60"/>
        <v>No</v>
      </c>
      <c r="Y1010" t="str">
        <f t="shared" si="61"/>
        <v>13-24 months</v>
      </c>
      <c r="Z1010" t="str">
        <f t="shared" si="62"/>
        <v>50+</v>
      </c>
      <c r="AA1010" s="8">
        <f t="shared" si="63"/>
        <v>0</v>
      </c>
    </row>
    <row r="1011" spans="1:27">
      <c r="A1011" t="s">
        <v>1157</v>
      </c>
      <c r="B1011" s="1">
        <v>45731</v>
      </c>
      <c r="C1011" s="2" t="s">
        <v>209</v>
      </c>
      <c r="D1011" t="s">
        <v>210</v>
      </c>
      <c r="E1011" t="s">
        <v>64</v>
      </c>
      <c r="F1011">
        <v>41</v>
      </c>
      <c r="G1011" t="s">
        <v>54</v>
      </c>
      <c r="H1011" t="s">
        <v>36</v>
      </c>
      <c r="I1011">
        <v>30</v>
      </c>
      <c r="J1011" t="s">
        <v>29</v>
      </c>
      <c r="K1011" t="s">
        <v>82</v>
      </c>
      <c r="L1011" t="s">
        <v>31</v>
      </c>
      <c r="M1011">
        <v>499</v>
      </c>
      <c r="N1011">
        <v>18</v>
      </c>
      <c r="O1011">
        <v>212.5</v>
      </c>
      <c r="P1011">
        <v>2</v>
      </c>
      <c r="Q1011">
        <v>0</v>
      </c>
      <c r="R1011">
        <v>3</v>
      </c>
      <c r="S1011" t="s">
        <v>244</v>
      </c>
      <c r="T1011" t="s">
        <v>31</v>
      </c>
      <c r="W1011">
        <v>8982</v>
      </c>
      <c r="X1011" t="str">
        <f t="shared" si="60"/>
        <v>No</v>
      </c>
      <c r="Y1011" t="str">
        <f t="shared" si="61"/>
        <v>13-24 months</v>
      </c>
      <c r="Z1011" t="str">
        <f t="shared" si="62"/>
        <v>35-49</v>
      </c>
      <c r="AA1011" s="8">
        <f t="shared" si="63"/>
        <v>0</v>
      </c>
    </row>
    <row r="1012" spans="1:27">
      <c r="A1012" t="s">
        <v>1158</v>
      </c>
      <c r="B1012" s="1">
        <v>46224</v>
      </c>
      <c r="C1012" s="2" t="s">
        <v>1159</v>
      </c>
      <c r="D1012" t="s">
        <v>90</v>
      </c>
      <c r="E1012" t="s">
        <v>41</v>
      </c>
      <c r="F1012">
        <v>37</v>
      </c>
      <c r="G1012" t="s">
        <v>54</v>
      </c>
      <c r="H1012" t="s">
        <v>28</v>
      </c>
      <c r="I1012">
        <v>100</v>
      </c>
      <c r="J1012" t="s">
        <v>55</v>
      </c>
      <c r="K1012" t="s">
        <v>56</v>
      </c>
      <c r="L1012" t="s">
        <v>45</v>
      </c>
      <c r="M1012">
        <v>948</v>
      </c>
      <c r="N1012">
        <v>1</v>
      </c>
      <c r="O1012">
        <v>403.6</v>
      </c>
      <c r="P1012">
        <v>1</v>
      </c>
      <c r="Q1012">
        <v>1</v>
      </c>
      <c r="R1012">
        <v>5</v>
      </c>
      <c r="S1012" t="s">
        <v>120</v>
      </c>
      <c r="T1012" t="s">
        <v>31</v>
      </c>
      <c r="W1012">
        <v>948</v>
      </c>
      <c r="X1012" t="str">
        <f t="shared" si="60"/>
        <v>No</v>
      </c>
      <c r="Y1012" t="str">
        <f t="shared" si="61"/>
        <v>0-6 months</v>
      </c>
      <c r="Z1012" t="str">
        <f t="shared" si="62"/>
        <v>35-49</v>
      </c>
      <c r="AA1012" s="8">
        <f t="shared" si="63"/>
        <v>0</v>
      </c>
    </row>
    <row r="1013" spans="1:27">
      <c r="A1013" t="s">
        <v>1160</v>
      </c>
      <c r="B1013" s="1">
        <v>45982</v>
      </c>
      <c r="C1013" s="2" t="s">
        <v>101</v>
      </c>
      <c r="D1013" t="s">
        <v>102</v>
      </c>
      <c r="E1013" t="s">
        <v>35</v>
      </c>
      <c r="F1013">
        <v>27</v>
      </c>
      <c r="G1013" t="s">
        <v>54</v>
      </c>
      <c r="H1013" t="s">
        <v>28</v>
      </c>
      <c r="I1013">
        <v>100</v>
      </c>
      <c r="J1013" t="s">
        <v>29</v>
      </c>
      <c r="K1013" t="s">
        <v>44</v>
      </c>
      <c r="L1013" t="s">
        <v>31</v>
      </c>
      <c r="M1013">
        <v>799</v>
      </c>
      <c r="N1013">
        <v>3</v>
      </c>
      <c r="O1013">
        <v>565.29999999999995</v>
      </c>
      <c r="P1013">
        <v>1</v>
      </c>
      <c r="Q1013">
        <v>1</v>
      </c>
      <c r="R1013">
        <v>3</v>
      </c>
      <c r="S1013" t="s">
        <v>114</v>
      </c>
      <c r="T1013" t="s">
        <v>45</v>
      </c>
      <c r="U1013" s="1">
        <v>46088</v>
      </c>
      <c r="V1013" t="s">
        <v>49</v>
      </c>
      <c r="W1013">
        <v>2397</v>
      </c>
      <c r="X1013" t="str">
        <f t="shared" si="60"/>
        <v>No</v>
      </c>
      <c r="Y1013" t="str">
        <f t="shared" si="61"/>
        <v>0-6 months</v>
      </c>
      <c r="Z1013" t="str">
        <f t="shared" si="62"/>
        <v>25-34</v>
      </c>
      <c r="AA1013" s="8">
        <f t="shared" si="63"/>
        <v>1</v>
      </c>
    </row>
    <row r="1014" spans="1:27">
      <c r="A1014" t="s">
        <v>1161</v>
      </c>
      <c r="B1014" s="1">
        <v>45749</v>
      </c>
      <c r="C1014" s="2" t="s">
        <v>39</v>
      </c>
      <c r="D1014" t="s">
        <v>40</v>
      </c>
      <c r="E1014" t="s">
        <v>41</v>
      </c>
      <c r="F1014">
        <v>30</v>
      </c>
      <c r="G1014" t="s">
        <v>54</v>
      </c>
      <c r="H1014" t="s">
        <v>28</v>
      </c>
      <c r="I1014">
        <v>100</v>
      </c>
      <c r="J1014" t="s">
        <v>55</v>
      </c>
      <c r="K1014" t="s">
        <v>56</v>
      </c>
      <c r="L1014" t="s">
        <v>45</v>
      </c>
      <c r="M1014">
        <v>948</v>
      </c>
      <c r="N1014">
        <v>17</v>
      </c>
      <c r="O1014">
        <v>614.4</v>
      </c>
      <c r="P1014">
        <v>1</v>
      </c>
      <c r="Q1014">
        <v>0</v>
      </c>
      <c r="R1014">
        <v>3</v>
      </c>
      <c r="T1014" t="s">
        <v>31</v>
      </c>
      <c r="W1014">
        <v>16116</v>
      </c>
      <c r="X1014" t="str">
        <f t="shared" si="60"/>
        <v>No</v>
      </c>
      <c r="Y1014" t="str">
        <f t="shared" si="61"/>
        <v>13-24 months</v>
      </c>
      <c r="Z1014" t="str">
        <f t="shared" si="62"/>
        <v>25-34</v>
      </c>
      <c r="AA1014" s="8">
        <f t="shared" si="63"/>
        <v>0</v>
      </c>
    </row>
    <row r="1015" spans="1:27">
      <c r="A1015" t="s">
        <v>1162</v>
      </c>
      <c r="B1015" s="1">
        <v>45835</v>
      </c>
      <c r="C1015" s="2" t="s">
        <v>39</v>
      </c>
      <c r="D1015" t="s">
        <v>40</v>
      </c>
      <c r="E1015" t="s">
        <v>41</v>
      </c>
      <c r="F1015">
        <v>46</v>
      </c>
      <c r="G1015" t="s">
        <v>54</v>
      </c>
      <c r="H1015" t="s">
        <v>67</v>
      </c>
      <c r="I1015">
        <v>300</v>
      </c>
      <c r="J1015" t="s">
        <v>29</v>
      </c>
      <c r="K1015" t="s">
        <v>44</v>
      </c>
      <c r="L1015" t="s">
        <v>31</v>
      </c>
      <c r="M1015">
        <v>1199</v>
      </c>
      <c r="N1015">
        <v>11</v>
      </c>
      <c r="O1015">
        <v>493.4</v>
      </c>
      <c r="P1015">
        <v>3</v>
      </c>
      <c r="Q1015">
        <v>0</v>
      </c>
      <c r="R1015">
        <v>3</v>
      </c>
      <c r="S1015" t="s">
        <v>86</v>
      </c>
      <c r="T1015" t="s">
        <v>45</v>
      </c>
      <c r="U1015" s="1">
        <v>46177</v>
      </c>
      <c r="V1015" t="s">
        <v>78</v>
      </c>
      <c r="W1015">
        <v>13189</v>
      </c>
      <c r="X1015" t="str">
        <f t="shared" si="60"/>
        <v>No</v>
      </c>
      <c r="Y1015" t="str">
        <f t="shared" si="61"/>
        <v>7-12 months</v>
      </c>
      <c r="Z1015" t="str">
        <f t="shared" si="62"/>
        <v>35-49</v>
      </c>
      <c r="AA1015" s="8">
        <f t="shared" si="63"/>
        <v>1</v>
      </c>
    </row>
    <row r="1016" spans="1:27">
      <c r="A1016" t="s">
        <v>1163</v>
      </c>
      <c r="B1016" s="1">
        <v>45565</v>
      </c>
      <c r="C1016" s="2" t="s">
        <v>74</v>
      </c>
      <c r="D1016" t="s">
        <v>74</v>
      </c>
      <c r="E1016" t="s">
        <v>35</v>
      </c>
      <c r="F1016">
        <v>40</v>
      </c>
      <c r="G1016" t="s">
        <v>27</v>
      </c>
      <c r="H1016" t="s">
        <v>42</v>
      </c>
      <c r="I1016">
        <v>1000</v>
      </c>
      <c r="J1016" t="s">
        <v>29</v>
      </c>
      <c r="K1016" t="s">
        <v>30</v>
      </c>
      <c r="L1016" t="s">
        <v>45</v>
      </c>
      <c r="M1016">
        <v>1948</v>
      </c>
      <c r="N1016">
        <v>23</v>
      </c>
      <c r="O1016">
        <v>820</v>
      </c>
      <c r="P1016">
        <v>3</v>
      </c>
      <c r="Q1016">
        <v>0</v>
      </c>
      <c r="R1016">
        <v>3</v>
      </c>
      <c r="S1016" t="s">
        <v>214</v>
      </c>
      <c r="T1016" t="s">
        <v>31</v>
      </c>
      <c r="W1016">
        <v>44804</v>
      </c>
      <c r="X1016" t="str">
        <f t="shared" si="60"/>
        <v>No</v>
      </c>
      <c r="Y1016" t="str">
        <f t="shared" si="61"/>
        <v>13-24 months</v>
      </c>
      <c r="Z1016" t="str">
        <f t="shared" si="62"/>
        <v>35-49</v>
      </c>
      <c r="AA1016" s="8">
        <f t="shared" si="63"/>
        <v>0</v>
      </c>
    </row>
    <row r="1017" spans="1:27">
      <c r="A1017" t="s">
        <v>1164</v>
      </c>
      <c r="B1017" s="1">
        <v>44973</v>
      </c>
      <c r="C1017" s="2" t="s">
        <v>146</v>
      </c>
      <c r="D1017" t="s">
        <v>147</v>
      </c>
      <c r="E1017" t="s">
        <v>26</v>
      </c>
      <c r="F1017">
        <v>29</v>
      </c>
      <c r="G1017" t="s">
        <v>54</v>
      </c>
      <c r="H1017" t="s">
        <v>67</v>
      </c>
      <c r="I1017">
        <v>300</v>
      </c>
      <c r="J1017" t="s">
        <v>29</v>
      </c>
      <c r="K1017" t="s">
        <v>56</v>
      </c>
      <c r="L1017" t="s">
        <v>31</v>
      </c>
      <c r="M1017">
        <v>1199</v>
      </c>
      <c r="N1017">
        <v>42</v>
      </c>
      <c r="O1017">
        <v>605.4</v>
      </c>
      <c r="P1017">
        <v>1</v>
      </c>
      <c r="Q1017">
        <v>0</v>
      </c>
      <c r="R1017">
        <v>4</v>
      </c>
      <c r="T1017" t="s">
        <v>31</v>
      </c>
      <c r="W1017">
        <v>50358</v>
      </c>
      <c r="X1017" t="str">
        <f t="shared" si="60"/>
        <v>No</v>
      </c>
      <c r="Y1017" t="str">
        <f t="shared" si="61"/>
        <v>25-48 months</v>
      </c>
      <c r="Z1017" t="str">
        <f t="shared" si="62"/>
        <v>25-34</v>
      </c>
      <c r="AA1017" s="8">
        <f t="shared" si="63"/>
        <v>0</v>
      </c>
    </row>
    <row r="1018" spans="1:27">
      <c r="A1018" t="s">
        <v>1165</v>
      </c>
      <c r="B1018" s="1">
        <v>46044</v>
      </c>
      <c r="C1018" s="2" t="s">
        <v>51</v>
      </c>
      <c r="D1018" t="s">
        <v>52</v>
      </c>
      <c r="E1018" t="s">
        <v>53</v>
      </c>
      <c r="F1018">
        <v>62</v>
      </c>
      <c r="G1018" t="s">
        <v>27</v>
      </c>
      <c r="H1018" t="s">
        <v>28</v>
      </c>
      <c r="I1018">
        <v>100</v>
      </c>
      <c r="J1018" t="s">
        <v>55</v>
      </c>
      <c r="K1018" t="s">
        <v>60</v>
      </c>
      <c r="L1018" t="s">
        <v>31</v>
      </c>
      <c r="M1018">
        <v>799</v>
      </c>
      <c r="N1018">
        <v>6</v>
      </c>
      <c r="O1018">
        <v>589.79999999999995</v>
      </c>
      <c r="P1018">
        <v>0</v>
      </c>
      <c r="Q1018">
        <v>1</v>
      </c>
      <c r="R1018">
        <v>2</v>
      </c>
      <c r="S1018" t="s">
        <v>194</v>
      </c>
      <c r="T1018" t="s">
        <v>45</v>
      </c>
      <c r="U1018" s="1">
        <v>46224</v>
      </c>
      <c r="V1018" t="s">
        <v>97</v>
      </c>
      <c r="W1018">
        <v>4794</v>
      </c>
      <c r="X1018" t="str">
        <f t="shared" si="60"/>
        <v>No</v>
      </c>
      <c r="Y1018" t="str">
        <f t="shared" si="61"/>
        <v>0-6 months</v>
      </c>
      <c r="Z1018" t="str">
        <f t="shared" si="62"/>
        <v>50+</v>
      </c>
      <c r="AA1018" s="8">
        <f t="shared" si="63"/>
        <v>1</v>
      </c>
    </row>
    <row r="1019" spans="1:27">
      <c r="A1019" t="s">
        <v>1166</v>
      </c>
      <c r="B1019" s="1">
        <v>46003</v>
      </c>
      <c r="C1019" s="2" t="s">
        <v>209</v>
      </c>
      <c r="D1019" t="s">
        <v>210</v>
      </c>
      <c r="E1019" t="s">
        <v>64</v>
      </c>
      <c r="F1019">
        <v>28</v>
      </c>
      <c r="G1019" t="s">
        <v>54</v>
      </c>
      <c r="H1019" t="s">
        <v>28</v>
      </c>
      <c r="I1019">
        <v>100</v>
      </c>
      <c r="J1019" t="s">
        <v>55</v>
      </c>
      <c r="K1019" t="s">
        <v>56</v>
      </c>
      <c r="L1019" t="s">
        <v>45</v>
      </c>
      <c r="M1019">
        <v>948</v>
      </c>
      <c r="N1019">
        <v>9</v>
      </c>
      <c r="O1019">
        <v>557.20000000000005</v>
      </c>
      <c r="P1019">
        <v>0</v>
      </c>
      <c r="Q1019">
        <v>0</v>
      </c>
      <c r="R1019">
        <v>5</v>
      </c>
      <c r="S1019" t="s">
        <v>57</v>
      </c>
      <c r="T1019" t="s">
        <v>31</v>
      </c>
      <c r="W1019">
        <v>8532</v>
      </c>
      <c r="X1019" t="str">
        <f t="shared" si="60"/>
        <v>No</v>
      </c>
      <c r="Y1019" t="str">
        <f t="shared" si="61"/>
        <v>7-12 months</v>
      </c>
      <c r="Z1019" t="str">
        <f t="shared" si="62"/>
        <v>25-34</v>
      </c>
      <c r="AA1019" s="8">
        <f t="shared" si="63"/>
        <v>0</v>
      </c>
    </row>
    <row r="1020" spans="1:27">
      <c r="A1020" t="s">
        <v>1167</v>
      </c>
      <c r="B1020" s="1">
        <v>46000</v>
      </c>
      <c r="C1020" s="2" t="s">
        <v>59</v>
      </c>
      <c r="D1020" t="s">
        <v>59</v>
      </c>
      <c r="E1020" t="s">
        <v>35</v>
      </c>
      <c r="F1020">
        <v>50</v>
      </c>
      <c r="G1020" t="s">
        <v>27</v>
      </c>
      <c r="H1020" t="s">
        <v>42</v>
      </c>
      <c r="I1020">
        <v>1000</v>
      </c>
      <c r="J1020" t="s">
        <v>55</v>
      </c>
      <c r="K1020" t="s">
        <v>60</v>
      </c>
      <c r="L1020" t="s">
        <v>31</v>
      </c>
      <c r="M1020">
        <v>1799</v>
      </c>
      <c r="N1020">
        <v>7</v>
      </c>
      <c r="O1020">
        <v>1014.8</v>
      </c>
      <c r="P1020">
        <v>3</v>
      </c>
      <c r="Q1020">
        <v>0</v>
      </c>
      <c r="R1020">
        <v>2</v>
      </c>
      <c r="S1020" t="s">
        <v>405</v>
      </c>
      <c r="T1020" t="s">
        <v>45</v>
      </c>
      <c r="U1020" s="1">
        <v>46219</v>
      </c>
      <c r="V1020" t="s">
        <v>49</v>
      </c>
      <c r="W1020">
        <v>12593</v>
      </c>
      <c r="X1020" t="str">
        <f t="shared" si="60"/>
        <v>No</v>
      </c>
      <c r="Y1020" t="str">
        <f t="shared" si="61"/>
        <v>7-12 months</v>
      </c>
      <c r="Z1020" t="str">
        <f t="shared" si="62"/>
        <v>50+</v>
      </c>
      <c r="AA1020" s="8">
        <f t="shared" si="63"/>
        <v>1</v>
      </c>
    </row>
    <row r="1021" spans="1:27">
      <c r="A1021" t="s">
        <v>1168</v>
      </c>
      <c r="B1021" s="1">
        <v>45142</v>
      </c>
      <c r="C1021" s="2" t="s">
        <v>24</v>
      </c>
      <c r="D1021" t="s">
        <v>25</v>
      </c>
      <c r="E1021" t="s">
        <v>26</v>
      </c>
      <c r="F1021">
        <v>20</v>
      </c>
      <c r="G1021" t="s">
        <v>27</v>
      </c>
      <c r="H1021" t="s">
        <v>36</v>
      </c>
      <c r="I1021">
        <v>30</v>
      </c>
      <c r="J1021" t="s">
        <v>55</v>
      </c>
      <c r="K1021" t="s">
        <v>44</v>
      </c>
      <c r="L1021" t="s">
        <v>31</v>
      </c>
      <c r="M1021">
        <v>499</v>
      </c>
      <c r="N1021">
        <v>37</v>
      </c>
      <c r="O1021">
        <v>460.1</v>
      </c>
      <c r="P1021">
        <v>0</v>
      </c>
      <c r="Q1021">
        <v>1</v>
      </c>
      <c r="R1021">
        <v>4</v>
      </c>
      <c r="S1021" t="s">
        <v>164</v>
      </c>
      <c r="T1021" t="s">
        <v>31</v>
      </c>
      <c r="W1021">
        <v>18463</v>
      </c>
      <c r="X1021" t="str">
        <f t="shared" si="60"/>
        <v>No</v>
      </c>
      <c r="Y1021" t="str">
        <f t="shared" si="61"/>
        <v>25-48 months</v>
      </c>
      <c r="Z1021" t="str">
        <f t="shared" si="62"/>
        <v>18-24</v>
      </c>
      <c r="AA1021" s="8">
        <f t="shared" si="63"/>
        <v>0</v>
      </c>
    </row>
    <row r="1022" spans="1:27">
      <c r="A1022" t="s">
        <v>1169</v>
      </c>
      <c r="B1022" s="1">
        <v>45761</v>
      </c>
      <c r="C1022" s="2" t="s">
        <v>71</v>
      </c>
      <c r="D1022" t="s">
        <v>72</v>
      </c>
      <c r="E1022" t="s">
        <v>64</v>
      </c>
      <c r="F1022">
        <v>22</v>
      </c>
      <c r="G1022" t="s">
        <v>27</v>
      </c>
      <c r="H1022" t="s">
        <v>28</v>
      </c>
      <c r="I1022">
        <v>100</v>
      </c>
      <c r="J1022" t="s">
        <v>55</v>
      </c>
      <c r="K1022" t="s">
        <v>56</v>
      </c>
      <c r="L1022" t="s">
        <v>31</v>
      </c>
      <c r="M1022">
        <v>799</v>
      </c>
      <c r="N1022">
        <v>17</v>
      </c>
      <c r="O1022">
        <v>806.8</v>
      </c>
      <c r="P1022">
        <v>0</v>
      </c>
      <c r="Q1022">
        <v>0</v>
      </c>
      <c r="R1022">
        <v>5</v>
      </c>
      <c r="S1022" t="s">
        <v>164</v>
      </c>
      <c r="T1022" t="s">
        <v>31</v>
      </c>
      <c r="W1022">
        <v>13583</v>
      </c>
      <c r="X1022" t="str">
        <f t="shared" si="60"/>
        <v>No</v>
      </c>
      <c r="Y1022" t="str">
        <f t="shared" si="61"/>
        <v>13-24 months</v>
      </c>
      <c r="Z1022" t="str">
        <f t="shared" si="62"/>
        <v>18-24</v>
      </c>
      <c r="AA1022" s="8">
        <f t="shared" si="63"/>
        <v>0</v>
      </c>
    </row>
    <row r="1023" spans="1:27">
      <c r="A1023" t="s">
        <v>1170</v>
      </c>
      <c r="B1023" s="1">
        <v>45737</v>
      </c>
      <c r="C1023" s="2" t="s">
        <v>59</v>
      </c>
      <c r="D1023" t="s">
        <v>59</v>
      </c>
      <c r="E1023" t="s">
        <v>35</v>
      </c>
      <c r="F1023">
        <v>34</v>
      </c>
      <c r="G1023" t="s">
        <v>27</v>
      </c>
      <c r="H1023" t="s">
        <v>28</v>
      </c>
      <c r="I1023">
        <v>100</v>
      </c>
      <c r="J1023" t="s">
        <v>55</v>
      </c>
      <c r="K1023" t="s">
        <v>30</v>
      </c>
      <c r="L1023" t="s">
        <v>31</v>
      </c>
      <c r="M1023">
        <v>799</v>
      </c>
      <c r="N1023">
        <v>12</v>
      </c>
      <c r="O1023">
        <v>493.4</v>
      </c>
      <c r="P1023">
        <v>4</v>
      </c>
      <c r="Q1023">
        <v>0</v>
      </c>
      <c r="R1023">
        <v>3</v>
      </c>
      <c r="S1023" t="s">
        <v>80</v>
      </c>
      <c r="T1023" t="s">
        <v>45</v>
      </c>
      <c r="U1023" s="1">
        <v>46100</v>
      </c>
      <c r="V1023" t="s">
        <v>78</v>
      </c>
      <c r="W1023">
        <v>9588</v>
      </c>
      <c r="X1023" t="str">
        <f t="shared" si="60"/>
        <v>No</v>
      </c>
      <c r="Y1023" t="str">
        <f t="shared" si="61"/>
        <v>7-12 months</v>
      </c>
      <c r="Z1023" t="str">
        <f t="shared" si="62"/>
        <v>25-34</v>
      </c>
      <c r="AA1023" s="8">
        <f t="shared" si="63"/>
        <v>1</v>
      </c>
    </row>
    <row r="1024" spans="1:27">
      <c r="A1024" t="s">
        <v>1171</v>
      </c>
      <c r="B1024" s="1">
        <v>45624</v>
      </c>
      <c r="C1024" s="2" t="s">
        <v>71</v>
      </c>
      <c r="D1024" t="s">
        <v>72</v>
      </c>
      <c r="E1024" t="s">
        <v>64</v>
      </c>
      <c r="F1024">
        <v>51</v>
      </c>
      <c r="G1024" t="s">
        <v>27</v>
      </c>
      <c r="H1024" t="s">
        <v>42</v>
      </c>
      <c r="I1024">
        <v>1000</v>
      </c>
      <c r="J1024" t="s">
        <v>55</v>
      </c>
      <c r="K1024" t="s">
        <v>60</v>
      </c>
      <c r="L1024" t="s">
        <v>45</v>
      </c>
      <c r="M1024">
        <v>1948</v>
      </c>
      <c r="N1024">
        <v>21</v>
      </c>
      <c r="O1024">
        <v>1596.2</v>
      </c>
      <c r="P1024">
        <v>1</v>
      </c>
      <c r="Q1024">
        <v>0</v>
      </c>
      <c r="R1024">
        <v>3</v>
      </c>
      <c r="S1024" t="s">
        <v>95</v>
      </c>
      <c r="T1024" t="s">
        <v>31</v>
      </c>
      <c r="W1024">
        <v>40908</v>
      </c>
      <c r="X1024" t="str">
        <f t="shared" si="60"/>
        <v>No</v>
      </c>
      <c r="Y1024" t="str">
        <f t="shared" si="61"/>
        <v>13-24 months</v>
      </c>
      <c r="Z1024" t="str">
        <f t="shared" si="62"/>
        <v>50+</v>
      </c>
      <c r="AA1024" s="8">
        <f t="shared" si="63"/>
        <v>0</v>
      </c>
    </row>
    <row r="1025" spans="1:27">
      <c r="A1025" t="s">
        <v>1172</v>
      </c>
      <c r="B1025" s="1">
        <v>45173</v>
      </c>
      <c r="C1025" s="2" t="s">
        <v>146</v>
      </c>
      <c r="D1025" t="s">
        <v>147</v>
      </c>
      <c r="E1025" t="s">
        <v>26</v>
      </c>
      <c r="F1025">
        <v>34</v>
      </c>
      <c r="G1025" t="s">
        <v>54</v>
      </c>
      <c r="H1025" t="s">
        <v>36</v>
      </c>
      <c r="I1025">
        <v>30</v>
      </c>
      <c r="J1025" t="s">
        <v>55</v>
      </c>
      <c r="K1025" t="s">
        <v>30</v>
      </c>
      <c r="L1025" t="s">
        <v>45</v>
      </c>
      <c r="M1025">
        <v>648</v>
      </c>
      <c r="N1025">
        <v>36</v>
      </c>
      <c r="O1025">
        <v>307.39999999999998</v>
      </c>
      <c r="P1025">
        <v>1</v>
      </c>
      <c r="Q1025">
        <v>0</v>
      </c>
      <c r="R1025">
        <v>5</v>
      </c>
      <c r="T1025" t="s">
        <v>31</v>
      </c>
      <c r="W1025">
        <v>23328</v>
      </c>
      <c r="X1025" t="str">
        <f t="shared" si="60"/>
        <v>No</v>
      </c>
      <c r="Y1025" t="str">
        <f t="shared" si="61"/>
        <v>25-48 months</v>
      </c>
      <c r="Z1025" t="str">
        <f t="shared" si="62"/>
        <v>25-34</v>
      </c>
      <c r="AA1025" s="8">
        <f t="shared" si="63"/>
        <v>0</v>
      </c>
    </row>
    <row r="1026" spans="1:27">
      <c r="A1026" t="s">
        <v>1173</v>
      </c>
      <c r="B1026" s="1">
        <v>46041</v>
      </c>
      <c r="C1026" s="2" t="s">
        <v>158</v>
      </c>
      <c r="D1026" t="s">
        <v>159</v>
      </c>
      <c r="E1026" t="s">
        <v>64</v>
      </c>
      <c r="F1026">
        <v>32</v>
      </c>
      <c r="G1026" t="s">
        <v>54</v>
      </c>
      <c r="H1026" t="s">
        <v>67</v>
      </c>
      <c r="I1026">
        <v>300</v>
      </c>
      <c r="J1026" t="s">
        <v>29</v>
      </c>
      <c r="K1026" t="s">
        <v>82</v>
      </c>
      <c r="L1026" t="s">
        <v>31</v>
      </c>
      <c r="M1026">
        <v>1199</v>
      </c>
      <c r="N1026">
        <v>5</v>
      </c>
      <c r="O1026">
        <v>802.8</v>
      </c>
      <c r="P1026">
        <v>2</v>
      </c>
      <c r="Q1026">
        <v>0</v>
      </c>
      <c r="R1026">
        <v>2</v>
      </c>
      <c r="S1026" t="s">
        <v>83</v>
      </c>
      <c r="T1026" t="s">
        <v>45</v>
      </c>
      <c r="U1026" s="1">
        <v>46204</v>
      </c>
      <c r="V1026" t="s">
        <v>92</v>
      </c>
      <c r="W1026">
        <v>5995</v>
      </c>
      <c r="X1026" t="str">
        <f t="shared" ref="X1026:X1089" si="64">IF(F1026="","Yes","No")</f>
        <v>No</v>
      </c>
      <c r="Y1026" t="str">
        <f t="shared" ref="Y1026:Y1089" si="65">IF(N1026&lt;=6,"0-6 months",IF(N1026&lt;=12,"7-12 months",IF(N1026&lt;=24,"13-24 months",IF(N1026&lt;=48,"25-48 months","48+ months"))))</f>
        <v>0-6 months</v>
      </c>
      <c r="Z1026" t="str">
        <f t="shared" ref="Z1026:Z1089" si="66">IF(F1026&lt;25,"18-24",IF(F1026&lt;35,"25-34",IF(F1026&lt;50,"35-49","50+")))</f>
        <v>25-34</v>
      </c>
      <c r="AA1026" s="8">
        <f t="shared" ref="AA1026:AA1089" si="67">IF(T1026="Yes",1,0)</f>
        <v>1</v>
      </c>
    </row>
    <row r="1027" spans="1:27">
      <c r="A1027" t="s">
        <v>1174</v>
      </c>
      <c r="B1027" s="1">
        <v>46065</v>
      </c>
      <c r="C1027" s="2" t="s">
        <v>71</v>
      </c>
      <c r="D1027" t="s">
        <v>72</v>
      </c>
      <c r="E1027" t="s">
        <v>64</v>
      </c>
      <c r="F1027">
        <v>58</v>
      </c>
      <c r="G1027" t="s">
        <v>27</v>
      </c>
      <c r="H1027" t="s">
        <v>67</v>
      </c>
      <c r="I1027">
        <v>300</v>
      </c>
      <c r="J1027" t="s">
        <v>43</v>
      </c>
      <c r="K1027" t="s">
        <v>44</v>
      </c>
      <c r="L1027" t="s">
        <v>31</v>
      </c>
      <c r="M1027">
        <v>1199</v>
      </c>
      <c r="N1027">
        <v>7</v>
      </c>
      <c r="O1027">
        <v>493.3</v>
      </c>
      <c r="P1027">
        <v>0</v>
      </c>
      <c r="Q1027">
        <v>0</v>
      </c>
      <c r="R1027">
        <v>4</v>
      </c>
      <c r="S1027" t="s">
        <v>37</v>
      </c>
      <c r="T1027" t="s">
        <v>31</v>
      </c>
      <c r="W1027">
        <v>8393</v>
      </c>
      <c r="X1027" t="str">
        <f t="shared" si="64"/>
        <v>No</v>
      </c>
      <c r="Y1027" t="str">
        <f t="shared" si="65"/>
        <v>7-12 months</v>
      </c>
      <c r="Z1027" t="str">
        <f t="shared" si="66"/>
        <v>50+</v>
      </c>
      <c r="AA1027" s="8">
        <f t="shared" si="67"/>
        <v>0</v>
      </c>
    </row>
    <row r="1028" spans="1:27">
      <c r="A1028" t="s">
        <v>1175</v>
      </c>
      <c r="B1028" s="1">
        <v>45382</v>
      </c>
      <c r="C1028" s="2" t="s">
        <v>59</v>
      </c>
      <c r="D1028" t="s">
        <v>59</v>
      </c>
      <c r="E1028" t="s">
        <v>35</v>
      </c>
      <c r="F1028">
        <v>34</v>
      </c>
      <c r="G1028" t="s">
        <v>54</v>
      </c>
      <c r="H1028" t="s">
        <v>67</v>
      </c>
      <c r="I1028">
        <v>300</v>
      </c>
      <c r="J1028" t="s">
        <v>55</v>
      </c>
      <c r="K1028" t="s">
        <v>44</v>
      </c>
      <c r="L1028" t="s">
        <v>31</v>
      </c>
      <c r="M1028">
        <v>1199</v>
      </c>
      <c r="N1028">
        <v>29</v>
      </c>
      <c r="O1028">
        <v>364.8</v>
      </c>
      <c r="P1028">
        <v>0</v>
      </c>
      <c r="Q1028">
        <v>1</v>
      </c>
      <c r="R1028">
        <v>5</v>
      </c>
      <c r="S1028" t="s">
        <v>57</v>
      </c>
      <c r="T1028" t="s">
        <v>31</v>
      </c>
      <c r="W1028">
        <v>34771</v>
      </c>
      <c r="X1028" t="str">
        <f t="shared" si="64"/>
        <v>No</v>
      </c>
      <c r="Y1028" t="str">
        <f t="shared" si="65"/>
        <v>25-48 months</v>
      </c>
      <c r="Z1028" t="str">
        <f t="shared" si="66"/>
        <v>25-34</v>
      </c>
      <c r="AA1028" s="8">
        <f t="shared" si="67"/>
        <v>0</v>
      </c>
    </row>
    <row r="1029" spans="1:27">
      <c r="A1029" t="s">
        <v>1176</v>
      </c>
      <c r="B1029" s="1">
        <v>46043</v>
      </c>
      <c r="C1029" s="2" t="s">
        <v>66</v>
      </c>
      <c r="D1029" t="s">
        <v>40</v>
      </c>
      <c r="E1029" t="s">
        <v>41</v>
      </c>
      <c r="F1029">
        <v>55</v>
      </c>
      <c r="G1029" t="s">
        <v>27</v>
      </c>
      <c r="H1029" t="s">
        <v>28</v>
      </c>
      <c r="I1029">
        <v>100</v>
      </c>
      <c r="J1029" t="s">
        <v>55</v>
      </c>
      <c r="K1029" t="s">
        <v>30</v>
      </c>
      <c r="L1029" t="s">
        <v>31</v>
      </c>
      <c r="M1029">
        <v>799</v>
      </c>
      <c r="N1029">
        <v>7</v>
      </c>
      <c r="O1029">
        <v>750.1</v>
      </c>
      <c r="P1029">
        <v>1</v>
      </c>
      <c r="Q1029">
        <v>0</v>
      </c>
      <c r="R1029">
        <v>4</v>
      </c>
      <c r="S1029" t="s">
        <v>37</v>
      </c>
      <c r="T1029" t="s">
        <v>31</v>
      </c>
      <c r="W1029">
        <v>5593</v>
      </c>
      <c r="X1029" t="str">
        <f t="shared" si="64"/>
        <v>No</v>
      </c>
      <c r="Y1029" t="str">
        <f t="shared" si="65"/>
        <v>7-12 months</v>
      </c>
      <c r="Z1029" t="str">
        <f t="shared" si="66"/>
        <v>50+</v>
      </c>
      <c r="AA1029" s="8">
        <f t="shared" si="67"/>
        <v>0</v>
      </c>
    </row>
    <row r="1030" spans="1:27">
      <c r="A1030" t="s">
        <v>1177</v>
      </c>
      <c r="B1030" s="1">
        <v>45481</v>
      </c>
      <c r="C1030" s="2" t="s">
        <v>89</v>
      </c>
      <c r="D1030" t="s">
        <v>90</v>
      </c>
      <c r="E1030" t="s">
        <v>41</v>
      </c>
      <c r="F1030">
        <v>37</v>
      </c>
      <c r="G1030" t="s">
        <v>27</v>
      </c>
      <c r="H1030" t="s">
        <v>36</v>
      </c>
      <c r="I1030">
        <v>30</v>
      </c>
      <c r="J1030" t="s">
        <v>55</v>
      </c>
      <c r="K1030" t="s">
        <v>82</v>
      </c>
      <c r="L1030" t="s">
        <v>45</v>
      </c>
      <c r="M1030">
        <v>648</v>
      </c>
      <c r="N1030">
        <v>26</v>
      </c>
      <c r="O1030">
        <v>294.5</v>
      </c>
      <c r="P1030">
        <v>0</v>
      </c>
      <c r="Q1030">
        <v>0</v>
      </c>
      <c r="R1030">
        <v>4</v>
      </c>
      <c r="S1030" t="s">
        <v>105</v>
      </c>
      <c r="T1030" t="s">
        <v>31</v>
      </c>
      <c r="W1030">
        <v>16848</v>
      </c>
      <c r="X1030" t="str">
        <f t="shared" si="64"/>
        <v>No</v>
      </c>
      <c r="Y1030" t="str">
        <f t="shared" si="65"/>
        <v>25-48 months</v>
      </c>
      <c r="Z1030" t="str">
        <f t="shared" si="66"/>
        <v>35-49</v>
      </c>
      <c r="AA1030" s="8">
        <f t="shared" si="67"/>
        <v>0</v>
      </c>
    </row>
    <row r="1031" spans="1:27">
      <c r="A1031" t="s">
        <v>1178</v>
      </c>
      <c r="B1031" s="1">
        <v>45557</v>
      </c>
      <c r="C1031" s="2" t="s">
        <v>101</v>
      </c>
      <c r="D1031" t="s">
        <v>102</v>
      </c>
      <c r="E1031" t="s">
        <v>35</v>
      </c>
      <c r="F1031">
        <v>32</v>
      </c>
      <c r="G1031" t="s">
        <v>54</v>
      </c>
      <c r="H1031" t="s">
        <v>42</v>
      </c>
      <c r="I1031">
        <v>1000</v>
      </c>
      <c r="J1031" t="s">
        <v>55</v>
      </c>
      <c r="K1031" t="s">
        <v>56</v>
      </c>
      <c r="L1031" t="s">
        <v>45</v>
      </c>
      <c r="M1031">
        <v>1948</v>
      </c>
      <c r="N1031">
        <v>23</v>
      </c>
      <c r="O1031">
        <v>2073.9</v>
      </c>
      <c r="P1031">
        <v>2</v>
      </c>
      <c r="Q1031">
        <v>0</v>
      </c>
      <c r="T1031" t="s">
        <v>31</v>
      </c>
      <c r="W1031">
        <v>44804</v>
      </c>
      <c r="X1031" t="str">
        <f t="shared" si="64"/>
        <v>No</v>
      </c>
      <c r="Y1031" t="str">
        <f t="shared" si="65"/>
        <v>13-24 months</v>
      </c>
      <c r="Z1031" t="str">
        <f t="shared" si="66"/>
        <v>25-34</v>
      </c>
      <c r="AA1031" s="8">
        <f t="shared" si="67"/>
        <v>0</v>
      </c>
    </row>
    <row r="1032" spans="1:27">
      <c r="A1032" t="s">
        <v>1179</v>
      </c>
      <c r="B1032" s="1">
        <v>45069</v>
      </c>
      <c r="C1032" s="2" t="s">
        <v>146</v>
      </c>
      <c r="D1032" t="s">
        <v>147</v>
      </c>
      <c r="E1032" t="s">
        <v>26</v>
      </c>
      <c r="F1032">
        <v>31</v>
      </c>
      <c r="G1032" t="s">
        <v>27</v>
      </c>
      <c r="H1032" t="s">
        <v>67</v>
      </c>
      <c r="I1032">
        <v>300</v>
      </c>
      <c r="J1032" t="s">
        <v>43</v>
      </c>
      <c r="K1032" t="s">
        <v>60</v>
      </c>
      <c r="L1032" t="s">
        <v>31</v>
      </c>
      <c r="M1032">
        <v>1199</v>
      </c>
      <c r="N1032">
        <v>39</v>
      </c>
      <c r="O1032">
        <v>1073.9000000000001</v>
      </c>
      <c r="P1032">
        <v>3</v>
      </c>
      <c r="Q1032">
        <v>1</v>
      </c>
      <c r="S1032" t="s">
        <v>80</v>
      </c>
      <c r="T1032" t="s">
        <v>31</v>
      </c>
      <c r="W1032">
        <v>46761</v>
      </c>
      <c r="X1032" t="str">
        <f t="shared" si="64"/>
        <v>No</v>
      </c>
      <c r="Y1032" t="str">
        <f t="shared" si="65"/>
        <v>25-48 months</v>
      </c>
      <c r="Z1032" t="str">
        <f t="shared" si="66"/>
        <v>25-34</v>
      </c>
      <c r="AA1032" s="8">
        <f t="shared" si="67"/>
        <v>0</v>
      </c>
    </row>
    <row r="1033" spans="1:27">
      <c r="A1033" t="s">
        <v>1180</v>
      </c>
      <c r="B1033" s="1">
        <v>45301</v>
      </c>
      <c r="C1033" s="2" t="s">
        <v>71</v>
      </c>
      <c r="D1033" t="s">
        <v>72</v>
      </c>
      <c r="E1033" t="s">
        <v>64</v>
      </c>
      <c r="F1033">
        <v>38</v>
      </c>
      <c r="G1033" t="s">
        <v>54</v>
      </c>
      <c r="H1033" t="s">
        <v>28</v>
      </c>
      <c r="I1033">
        <v>100</v>
      </c>
      <c r="J1033" t="s">
        <v>43</v>
      </c>
      <c r="K1033" t="s">
        <v>44</v>
      </c>
      <c r="L1033" t="s">
        <v>45</v>
      </c>
      <c r="M1033">
        <v>948</v>
      </c>
      <c r="N1033">
        <v>22</v>
      </c>
      <c r="O1033">
        <v>854.1</v>
      </c>
      <c r="P1033">
        <v>2</v>
      </c>
      <c r="Q1033">
        <v>1</v>
      </c>
      <c r="R1033">
        <v>3</v>
      </c>
      <c r="S1033" t="s">
        <v>122</v>
      </c>
      <c r="T1033" t="s">
        <v>45</v>
      </c>
      <c r="U1033" s="1">
        <v>45981</v>
      </c>
      <c r="V1033" t="s">
        <v>69</v>
      </c>
      <c r="W1033">
        <v>20856</v>
      </c>
      <c r="X1033" t="str">
        <f t="shared" si="64"/>
        <v>No</v>
      </c>
      <c r="Y1033" t="str">
        <f t="shared" si="65"/>
        <v>13-24 months</v>
      </c>
      <c r="Z1033" t="str">
        <f t="shared" si="66"/>
        <v>35-49</v>
      </c>
      <c r="AA1033" s="8">
        <f t="shared" si="67"/>
        <v>1</v>
      </c>
    </row>
    <row r="1034" spans="1:27">
      <c r="A1034" t="s">
        <v>1181</v>
      </c>
      <c r="B1034" s="1">
        <v>45851</v>
      </c>
      <c r="C1034" s="2" t="s">
        <v>47</v>
      </c>
      <c r="D1034" t="s">
        <v>48</v>
      </c>
      <c r="E1034" t="s">
        <v>26</v>
      </c>
      <c r="F1034">
        <v>29</v>
      </c>
      <c r="G1034" t="s">
        <v>27</v>
      </c>
      <c r="H1034" t="s">
        <v>28</v>
      </c>
      <c r="I1034">
        <v>100</v>
      </c>
      <c r="J1034" t="s">
        <v>43</v>
      </c>
      <c r="K1034" t="s">
        <v>56</v>
      </c>
      <c r="L1034" t="s">
        <v>45</v>
      </c>
      <c r="M1034">
        <v>948</v>
      </c>
      <c r="N1034">
        <v>14</v>
      </c>
      <c r="O1034">
        <v>512</v>
      </c>
      <c r="P1034">
        <v>1</v>
      </c>
      <c r="Q1034">
        <v>1</v>
      </c>
      <c r="R1034">
        <v>4</v>
      </c>
      <c r="T1034" t="s">
        <v>31</v>
      </c>
      <c r="W1034">
        <v>13272</v>
      </c>
      <c r="X1034" t="str">
        <f t="shared" si="64"/>
        <v>No</v>
      </c>
      <c r="Y1034" t="str">
        <f t="shared" si="65"/>
        <v>13-24 months</v>
      </c>
      <c r="Z1034" t="str">
        <f t="shared" si="66"/>
        <v>25-34</v>
      </c>
      <c r="AA1034" s="8">
        <f t="shared" si="67"/>
        <v>0</v>
      </c>
    </row>
    <row r="1035" spans="1:27">
      <c r="A1035" t="s">
        <v>1182</v>
      </c>
      <c r="B1035" s="1">
        <v>44671</v>
      </c>
      <c r="C1035" s="2" t="s">
        <v>146</v>
      </c>
      <c r="D1035" t="s">
        <v>147</v>
      </c>
      <c r="E1035" t="s">
        <v>26</v>
      </c>
      <c r="F1035">
        <v>36</v>
      </c>
      <c r="G1035" t="s">
        <v>27</v>
      </c>
      <c r="H1035" t="s">
        <v>67</v>
      </c>
      <c r="I1035">
        <v>300</v>
      </c>
      <c r="J1035" t="s">
        <v>55</v>
      </c>
      <c r="K1035" t="s">
        <v>60</v>
      </c>
      <c r="L1035" t="s">
        <v>45</v>
      </c>
      <c r="M1035">
        <v>1348</v>
      </c>
      <c r="N1035">
        <v>52</v>
      </c>
      <c r="O1035">
        <v>647.20000000000005</v>
      </c>
      <c r="P1035">
        <v>0</v>
      </c>
      <c r="Q1035">
        <v>1</v>
      </c>
      <c r="R1035">
        <v>4</v>
      </c>
      <c r="S1035" t="s">
        <v>164</v>
      </c>
      <c r="T1035" t="s">
        <v>31</v>
      </c>
      <c r="W1035">
        <v>70096</v>
      </c>
      <c r="X1035" t="str">
        <f t="shared" si="64"/>
        <v>No</v>
      </c>
      <c r="Y1035" t="str">
        <f t="shared" si="65"/>
        <v>48+ months</v>
      </c>
      <c r="Z1035" t="str">
        <f t="shared" si="66"/>
        <v>35-49</v>
      </c>
      <c r="AA1035" s="8">
        <f t="shared" si="67"/>
        <v>0</v>
      </c>
    </row>
    <row r="1036" spans="1:27">
      <c r="A1036" t="s">
        <v>1183</v>
      </c>
      <c r="B1036" s="1">
        <v>45848</v>
      </c>
      <c r="C1036" s="2" t="s">
        <v>74</v>
      </c>
      <c r="D1036" t="s">
        <v>74</v>
      </c>
      <c r="E1036" t="s">
        <v>35</v>
      </c>
      <c r="F1036">
        <v>44</v>
      </c>
      <c r="G1036" t="s">
        <v>27</v>
      </c>
      <c r="H1036" t="s">
        <v>28</v>
      </c>
      <c r="I1036">
        <v>100</v>
      </c>
      <c r="J1036" t="s">
        <v>55</v>
      </c>
      <c r="K1036" t="s">
        <v>60</v>
      </c>
      <c r="L1036" t="s">
        <v>31</v>
      </c>
      <c r="M1036">
        <v>799</v>
      </c>
      <c r="N1036">
        <v>7</v>
      </c>
      <c r="O1036">
        <v>544.20000000000005</v>
      </c>
      <c r="P1036">
        <v>0</v>
      </c>
      <c r="Q1036">
        <v>2</v>
      </c>
      <c r="R1036">
        <v>5</v>
      </c>
      <c r="S1036" t="s">
        <v>91</v>
      </c>
      <c r="T1036" t="s">
        <v>45</v>
      </c>
      <c r="U1036" s="1">
        <v>46059</v>
      </c>
      <c r="V1036" t="s">
        <v>207</v>
      </c>
      <c r="W1036">
        <v>5593</v>
      </c>
      <c r="X1036" t="str">
        <f t="shared" si="64"/>
        <v>No</v>
      </c>
      <c r="Y1036" t="str">
        <f t="shared" si="65"/>
        <v>7-12 months</v>
      </c>
      <c r="Z1036" t="str">
        <f t="shared" si="66"/>
        <v>35-49</v>
      </c>
      <c r="AA1036" s="8">
        <f t="shared" si="67"/>
        <v>1</v>
      </c>
    </row>
    <row r="1037" spans="1:27">
      <c r="A1037" t="s">
        <v>1184</v>
      </c>
      <c r="B1037" s="1">
        <v>46003</v>
      </c>
      <c r="C1037" s="2" t="s">
        <v>59</v>
      </c>
      <c r="D1037" t="s">
        <v>59</v>
      </c>
      <c r="E1037" t="s">
        <v>35</v>
      </c>
      <c r="F1037">
        <v>36</v>
      </c>
      <c r="G1037" t="s">
        <v>54</v>
      </c>
      <c r="H1037" t="s">
        <v>67</v>
      </c>
      <c r="I1037">
        <v>300</v>
      </c>
      <c r="J1037" t="s">
        <v>55</v>
      </c>
      <c r="K1037" t="s">
        <v>30</v>
      </c>
      <c r="L1037" t="s">
        <v>45</v>
      </c>
      <c r="M1037">
        <v>1348</v>
      </c>
      <c r="N1037">
        <v>9</v>
      </c>
      <c r="O1037">
        <v>1642.5</v>
      </c>
      <c r="P1037">
        <v>0</v>
      </c>
      <c r="Q1037">
        <v>0</v>
      </c>
      <c r="R1037">
        <v>5</v>
      </c>
      <c r="T1037" t="s">
        <v>31</v>
      </c>
      <c r="W1037">
        <v>12132</v>
      </c>
      <c r="X1037" t="str">
        <f t="shared" si="64"/>
        <v>No</v>
      </c>
      <c r="Y1037" t="str">
        <f t="shared" si="65"/>
        <v>7-12 months</v>
      </c>
      <c r="Z1037" t="str">
        <f t="shared" si="66"/>
        <v>35-49</v>
      </c>
      <c r="AA1037" s="8">
        <f t="shared" si="67"/>
        <v>0</v>
      </c>
    </row>
    <row r="1038" spans="1:27">
      <c r="A1038" t="s">
        <v>1185</v>
      </c>
      <c r="B1038" s="1">
        <v>45997</v>
      </c>
      <c r="C1038" s="2" t="s">
        <v>146</v>
      </c>
      <c r="D1038" t="s">
        <v>147</v>
      </c>
      <c r="E1038" t="s">
        <v>26</v>
      </c>
      <c r="F1038">
        <v>38</v>
      </c>
      <c r="G1038" t="s">
        <v>27</v>
      </c>
      <c r="H1038" t="s">
        <v>28</v>
      </c>
      <c r="I1038">
        <v>100</v>
      </c>
      <c r="J1038" t="s">
        <v>55</v>
      </c>
      <c r="K1038" t="s">
        <v>30</v>
      </c>
      <c r="L1038" t="s">
        <v>31</v>
      </c>
      <c r="M1038">
        <v>799</v>
      </c>
      <c r="N1038">
        <v>6</v>
      </c>
      <c r="O1038">
        <v>399</v>
      </c>
      <c r="P1038">
        <v>0</v>
      </c>
      <c r="Q1038">
        <v>0</v>
      </c>
      <c r="R1038">
        <v>4</v>
      </c>
      <c r="T1038" t="s">
        <v>45</v>
      </c>
      <c r="U1038" s="1">
        <v>46169</v>
      </c>
      <c r="V1038" t="s">
        <v>97</v>
      </c>
      <c r="W1038">
        <v>4794</v>
      </c>
      <c r="X1038" t="str">
        <f t="shared" si="64"/>
        <v>No</v>
      </c>
      <c r="Y1038" t="str">
        <f t="shared" si="65"/>
        <v>0-6 months</v>
      </c>
      <c r="Z1038" t="str">
        <f t="shared" si="66"/>
        <v>35-49</v>
      </c>
      <c r="AA1038" s="8">
        <f t="shared" si="67"/>
        <v>1</v>
      </c>
    </row>
    <row r="1039" spans="1:27">
      <c r="A1039" t="s">
        <v>1186</v>
      </c>
      <c r="B1039" s="1">
        <v>44704</v>
      </c>
      <c r="C1039" s="2" t="s">
        <v>71</v>
      </c>
      <c r="D1039" t="s">
        <v>72</v>
      </c>
      <c r="E1039" t="s">
        <v>64</v>
      </c>
      <c r="F1039">
        <v>55</v>
      </c>
      <c r="G1039" t="s">
        <v>54</v>
      </c>
      <c r="H1039" t="s">
        <v>36</v>
      </c>
      <c r="I1039">
        <v>30</v>
      </c>
      <c r="J1039" t="s">
        <v>55</v>
      </c>
      <c r="K1039" t="s">
        <v>30</v>
      </c>
      <c r="L1039" t="s">
        <v>45</v>
      </c>
      <c r="M1039">
        <v>648</v>
      </c>
      <c r="N1039">
        <v>51</v>
      </c>
      <c r="O1039">
        <v>298.8</v>
      </c>
      <c r="P1039">
        <v>0</v>
      </c>
      <c r="Q1039">
        <v>1</v>
      </c>
      <c r="R1039">
        <v>5</v>
      </c>
      <c r="S1039" t="s">
        <v>95</v>
      </c>
      <c r="T1039" t="s">
        <v>31</v>
      </c>
      <c r="W1039">
        <v>33048</v>
      </c>
      <c r="X1039" t="str">
        <f t="shared" si="64"/>
        <v>No</v>
      </c>
      <c r="Y1039" t="str">
        <f t="shared" si="65"/>
        <v>48+ months</v>
      </c>
      <c r="Z1039" t="str">
        <f t="shared" si="66"/>
        <v>50+</v>
      </c>
      <c r="AA1039" s="8">
        <f t="shared" si="67"/>
        <v>0</v>
      </c>
    </row>
    <row r="1040" spans="1:27">
      <c r="A1040" t="s">
        <v>1187</v>
      </c>
      <c r="B1040" s="1">
        <v>45680</v>
      </c>
      <c r="C1040" s="2" t="s">
        <v>39</v>
      </c>
      <c r="D1040" t="s">
        <v>40</v>
      </c>
      <c r="E1040" t="s">
        <v>41</v>
      </c>
      <c r="F1040">
        <v>28</v>
      </c>
      <c r="G1040" t="s">
        <v>54</v>
      </c>
      <c r="H1040" t="s">
        <v>36</v>
      </c>
      <c r="I1040">
        <v>30</v>
      </c>
      <c r="J1040" t="s">
        <v>55</v>
      </c>
      <c r="K1040" t="s">
        <v>44</v>
      </c>
      <c r="L1040" t="s">
        <v>45</v>
      </c>
      <c r="M1040">
        <v>648</v>
      </c>
      <c r="N1040">
        <v>19</v>
      </c>
      <c r="O1040">
        <v>366.2</v>
      </c>
      <c r="P1040">
        <v>1</v>
      </c>
      <c r="Q1040">
        <v>0</v>
      </c>
      <c r="R1040">
        <v>4</v>
      </c>
      <c r="S1040" t="s">
        <v>95</v>
      </c>
      <c r="T1040" t="s">
        <v>31</v>
      </c>
      <c r="W1040">
        <v>12312</v>
      </c>
      <c r="X1040" t="str">
        <f t="shared" si="64"/>
        <v>No</v>
      </c>
      <c r="Y1040" t="str">
        <f t="shared" si="65"/>
        <v>13-24 months</v>
      </c>
      <c r="Z1040" t="str">
        <f t="shared" si="66"/>
        <v>25-34</v>
      </c>
      <c r="AA1040" s="8">
        <f t="shared" si="67"/>
        <v>0</v>
      </c>
    </row>
    <row r="1041" spans="1:27">
      <c r="A1041" t="s">
        <v>1188</v>
      </c>
      <c r="B1041" s="1">
        <v>44627</v>
      </c>
      <c r="C1041" s="2" t="s">
        <v>66</v>
      </c>
      <c r="D1041" t="s">
        <v>40</v>
      </c>
      <c r="E1041" t="s">
        <v>41</v>
      </c>
      <c r="F1041">
        <v>23</v>
      </c>
      <c r="G1041" t="s">
        <v>27</v>
      </c>
      <c r="H1041" t="s">
        <v>28</v>
      </c>
      <c r="I1041">
        <v>100</v>
      </c>
      <c r="J1041" t="s">
        <v>29</v>
      </c>
      <c r="K1041" t="s">
        <v>82</v>
      </c>
      <c r="L1041" t="s">
        <v>31</v>
      </c>
      <c r="M1041">
        <v>799</v>
      </c>
      <c r="N1041">
        <v>54</v>
      </c>
      <c r="O1041">
        <v>479.8</v>
      </c>
      <c r="P1041">
        <v>1</v>
      </c>
      <c r="Q1041">
        <v>0</v>
      </c>
      <c r="R1041">
        <v>3</v>
      </c>
      <c r="T1041" t="s">
        <v>31</v>
      </c>
      <c r="W1041">
        <v>43146</v>
      </c>
      <c r="X1041" t="str">
        <f t="shared" si="64"/>
        <v>No</v>
      </c>
      <c r="Y1041" t="str">
        <f t="shared" si="65"/>
        <v>48+ months</v>
      </c>
      <c r="Z1041" t="str">
        <f t="shared" si="66"/>
        <v>18-24</v>
      </c>
      <c r="AA1041" s="8">
        <f t="shared" si="67"/>
        <v>0</v>
      </c>
    </row>
    <row r="1042" spans="1:27">
      <c r="A1042" t="s">
        <v>1189</v>
      </c>
      <c r="B1042" s="1">
        <v>44761</v>
      </c>
      <c r="C1042" s="2" t="s">
        <v>59</v>
      </c>
      <c r="D1042" t="s">
        <v>59</v>
      </c>
      <c r="E1042" t="s">
        <v>35</v>
      </c>
      <c r="F1042">
        <v>18</v>
      </c>
      <c r="G1042" t="s">
        <v>54</v>
      </c>
      <c r="H1042" t="s">
        <v>28</v>
      </c>
      <c r="I1042">
        <v>100</v>
      </c>
      <c r="J1042" t="s">
        <v>55</v>
      </c>
      <c r="K1042" t="s">
        <v>44</v>
      </c>
      <c r="L1042" t="s">
        <v>45</v>
      </c>
      <c r="M1042">
        <v>948</v>
      </c>
      <c r="N1042">
        <v>9</v>
      </c>
      <c r="O1042">
        <v>503.2</v>
      </c>
      <c r="P1042">
        <v>2</v>
      </c>
      <c r="Q1042">
        <v>1</v>
      </c>
      <c r="R1042">
        <v>4</v>
      </c>
      <c r="S1042" t="s">
        <v>181</v>
      </c>
      <c r="T1042" t="s">
        <v>45</v>
      </c>
      <c r="U1042" s="1">
        <v>45023</v>
      </c>
      <c r="V1042" t="s">
        <v>92</v>
      </c>
      <c r="W1042">
        <v>8532</v>
      </c>
      <c r="X1042" t="str">
        <f t="shared" si="64"/>
        <v>No</v>
      </c>
      <c r="Y1042" t="str">
        <f t="shared" si="65"/>
        <v>7-12 months</v>
      </c>
      <c r="Z1042" t="str">
        <f t="shared" si="66"/>
        <v>18-24</v>
      </c>
      <c r="AA1042" s="8">
        <f t="shared" si="67"/>
        <v>1</v>
      </c>
    </row>
    <row r="1043" spans="1:27">
      <c r="A1043" t="s">
        <v>1190</v>
      </c>
      <c r="B1043" s="1">
        <v>46008</v>
      </c>
      <c r="C1043" s="2" t="s">
        <v>24</v>
      </c>
      <c r="D1043" t="s">
        <v>25</v>
      </c>
      <c r="E1043" t="s">
        <v>26</v>
      </c>
      <c r="F1043">
        <v>18</v>
      </c>
      <c r="G1043" t="s">
        <v>54</v>
      </c>
      <c r="H1043" t="s">
        <v>67</v>
      </c>
      <c r="I1043">
        <v>300</v>
      </c>
      <c r="J1043" t="s">
        <v>55</v>
      </c>
      <c r="K1043" t="s">
        <v>82</v>
      </c>
      <c r="L1043" t="s">
        <v>31</v>
      </c>
      <c r="M1043">
        <v>1199</v>
      </c>
      <c r="N1043">
        <v>3</v>
      </c>
      <c r="O1043">
        <v>586.4</v>
      </c>
      <c r="P1043">
        <v>1</v>
      </c>
      <c r="Q1043">
        <v>1</v>
      </c>
      <c r="S1043" t="s">
        <v>114</v>
      </c>
      <c r="T1043" t="s">
        <v>45</v>
      </c>
      <c r="U1043" s="1">
        <v>46085</v>
      </c>
      <c r="V1043" t="s">
        <v>92</v>
      </c>
      <c r="W1043">
        <v>3597</v>
      </c>
      <c r="X1043" t="str">
        <f t="shared" si="64"/>
        <v>No</v>
      </c>
      <c r="Y1043" t="str">
        <f t="shared" si="65"/>
        <v>0-6 months</v>
      </c>
      <c r="Z1043" t="str">
        <f t="shared" si="66"/>
        <v>18-24</v>
      </c>
      <c r="AA1043" s="8">
        <f t="shared" si="67"/>
        <v>1</v>
      </c>
    </row>
    <row r="1044" spans="1:27">
      <c r="A1044" t="s">
        <v>1191</v>
      </c>
      <c r="B1044" s="1">
        <v>46057</v>
      </c>
      <c r="C1044" s="2" t="s">
        <v>71</v>
      </c>
      <c r="D1044" t="s">
        <v>72</v>
      </c>
      <c r="E1044" t="s">
        <v>64</v>
      </c>
      <c r="F1044">
        <v>36</v>
      </c>
      <c r="G1044" t="s">
        <v>27</v>
      </c>
      <c r="H1044" t="s">
        <v>28</v>
      </c>
      <c r="I1044">
        <v>100</v>
      </c>
      <c r="J1044" t="s">
        <v>29</v>
      </c>
      <c r="K1044" t="s">
        <v>60</v>
      </c>
      <c r="L1044" t="s">
        <v>45</v>
      </c>
      <c r="M1044">
        <v>948</v>
      </c>
      <c r="N1044">
        <v>7</v>
      </c>
      <c r="O1044">
        <v>893.5</v>
      </c>
      <c r="P1044">
        <v>1</v>
      </c>
      <c r="Q1044">
        <v>0</v>
      </c>
      <c r="T1044" t="s">
        <v>31</v>
      </c>
      <c r="W1044">
        <v>6636</v>
      </c>
      <c r="X1044" t="str">
        <f t="shared" si="64"/>
        <v>No</v>
      </c>
      <c r="Y1044" t="str">
        <f t="shared" si="65"/>
        <v>7-12 months</v>
      </c>
      <c r="Z1044" t="str">
        <f t="shared" si="66"/>
        <v>35-49</v>
      </c>
      <c r="AA1044" s="8">
        <f t="shared" si="67"/>
        <v>0</v>
      </c>
    </row>
    <row r="1045" spans="1:27">
      <c r="A1045" t="s">
        <v>1192</v>
      </c>
      <c r="B1045" s="1">
        <v>46124</v>
      </c>
      <c r="C1045" s="2" t="s">
        <v>71</v>
      </c>
      <c r="D1045" t="s">
        <v>72</v>
      </c>
      <c r="E1045" t="s">
        <v>64</v>
      </c>
      <c r="F1045">
        <v>52</v>
      </c>
      <c r="G1045" t="s">
        <v>27</v>
      </c>
      <c r="H1045" t="s">
        <v>36</v>
      </c>
      <c r="I1045">
        <v>30</v>
      </c>
      <c r="J1045" t="s">
        <v>55</v>
      </c>
      <c r="K1045" t="s">
        <v>44</v>
      </c>
      <c r="L1045" t="s">
        <v>31</v>
      </c>
      <c r="M1045">
        <v>499</v>
      </c>
      <c r="N1045">
        <v>5</v>
      </c>
      <c r="O1045">
        <v>295.60000000000002</v>
      </c>
      <c r="P1045">
        <v>1</v>
      </c>
      <c r="Q1045">
        <v>0</v>
      </c>
      <c r="R1045">
        <v>4</v>
      </c>
      <c r="S1045" t="s">
        <v>57</v>
      </c>
      <c r="T1045" t="s">
        <v>31</v>
      </c>
      <c r="W1045">
        <v>2495</v>
      </c>
      <c r="X1045" t="str">
        <f t="shared" si="64"/>
        <v>No</v>
      </c>
      <c r="Y1045" t="str">
        <f t="shared" si="65"/>
        <v>0-6 months</v>
      </c>
      <c r="Z1045" t="str">
        <f t="shared" si="66"/>
        <v>50+</v>
      </c>
      <c r="AA1045" s="8">
        <f t="shared" si="67"/>
        <v>0</v>
      </c>
    </row>
    <row r="1046" spans="1:27">
      <c r="A1046" t="s">
        <v>1193</v>
      </c>
      <c r="B1046" s="1">
        <v>45165</v>
      </c>
      <c r="C1046" s="2" t="s">
        <v>71</v>
      </c>
      <c r="D1046" t="s">
        <v>72</v>
      </c>
      <c r="E1046" t="s">
        <v>64</v>
      </c>
      <c r="F1046">
        <v>18</v>
      </c>
      <c r="G1046" t="s">
        <v>54</v>
      </c>
      <c r="H1046" t="s">
        <v>28</v>
      </c>
      <c r="I1046">
        <v>100</v>
      </c>
      <c r="J1046" t="s">
        <v>43</v>
      </c>
      <c r="K1046" t="s">
        <v>56</v>
      </c>
      <c r="L1046" t="s">
        <v>31</v>
      </c>
      <c r="M1046">
        <v>799</v>
      </c>
      <c r="N1046">
        <v>36</v>
      </c>
      <c r="O1046">
        <v>471.8</v>
      </c>
      <c r="P1046">
        <v>1</v>
      </c>
      <c r="Q1046">
        <v>0</v>
      </c>
      <c r="S1046" t="s">
        <v>143</v>
      </c>
      <c r="T1046" t="s">
        <v>31</v>
      </c>
      <c r="W1046">
        <v>28764</v>
      </c>
      <c r="X1046" t="str">
        <f t="shared" si="64"/>
        <v>No</v>
      </c>
      <c r="Y1046" t="str">
        <f t="shared" si="65"/>
        <v>25-48 months</v>
      </c>
      <c r="Z1046" t="str">
        <f t="shared" si="66"/>
        <v>18-24</v>
      </c>
      <c r="AA1046" s="8">
        <f t="shared" si="67"/>
        <v>0</v>
      </c>
    </row>
    <row r="1047" spans="1:27">
      <c r="A1047" t="s">
        <v>1194</v>
      </c>
      <c r="B1047" s="1">
        <v>45913</v>
      </c>
      <c r="C1047" s="2" t="s">
        <v>66</v>
      </c>
      <c r="D1047" t="s">
        <v>40</v>
      </c>
      <c r="E1047" t="s">
        <v>41</v>
      </c>
      <c r="F1047">
        <v>50</v>
      </c>
      <c r="G1047" t="s">
        <v>27</v>
      </c>
      <c r="H1047" t="s">
        <v>28</v>
      </c>
      <c r="I1047">
        <v>100</v>
      </c>
      <c r="J1047" t="s">
        <v>55</v>
      </c>
      <c r="K1047" t="s">
        <v>56</v>
      </c>
      <c r="L1047" t="s">
        <v>31</v>
      </c>
      <c r="M1047">
        <v>799</v>
      </c>
      <c r="N1047">
        <v>12</v>
      </c>
      <c r="O1047">
        <v>238.7</v>
      </c>
      <c r="P1047">
        <v>2</v>
      </c>
      <c r="Q1047">
        <v>0</v>
      </c>
      <c r="R1047">
        <v>5</v>
      </c>
      <c r="S1047" t="s">
        <v>214</v>
      </c>
      <c r="T1047" t="s">
        <v>31</v>
      </c>
      <c r="W1047">
        <v>9588</v>
      </c>
      <c r="X1047" t="str">
        <f t="shared" si="64"/>
        <v>No</v>
      </c>
      <c r="Y1047" t="str">
        <f t="shared" si="65"/>
        <v>7-12 months</v>
      </c>
      <c r="Z1047" t="str">
        <f t="shared" si="66"/>
        <v>50+</v>
      </c>
      <c r="AA1047" s="8">
        <f t="shared" si="67"/>
        <v>0</v>
      </c>
    </row>
    <row r="1048" spans="1:27">
      <c r="A1048" t="s">
        <v>1195</v>
      </c>
      <c r="B1048" s="1">
        <v>45910</v>
      </c>
      <c r="C1048" s="2" t="s">
        <v>66</v>
      </c>
      <c r="D1048" t="s">
        <v>40</v>
      </c>
      <c r="E1048" t="s">
        <v>41</v>
      </c>
      <c r="F1048">
        <v>23</v>
      </c>
      <c r="G1048" t="s">
        <v>54</v>
      </c>
      <c r="H1048" t="s">
        <v>28</v>
      </c>
      <c r="I1048">
        <v>100</v>
      </c>
      <c r="J1048" t="s">
        <v>55</v>
      </c>
      <c r="K1048" t="s">
        <v>56</v>
      </c>
      <c r="L1048" t="s">
        <v>45</v>
      </c>
      <c r="M1048">
        <v>948</v>
      </c>
      <c r="N1048">
        <v>12</v>
      </c>
      <c r="O1048">
        <v>781.8</v>
      </c>
      <c r="P1048">
        <v>0</v>
      </c>
      <c r="Q1048">
        <v>0</v>
      </c>
      <c r="R1048">
        <v>5</v>
      </c>
      <c r="T1048" t="s">
        <v>31</v>
      </c>
      <c r="W1048">
        <v>11376</v>
      </c>
      <c r="X1048" t="str">
        <f t="shared" si="64"/>
        <v>No</v>
      </c>
      <c r="Y1048" t="str">
        <f t="shared" si="65"/>
        <v>7-12 months</v>
      </c>
      <c r="Z1048" t="str">
        <f t="shared" si="66"/>
        <v>18-24</v>
      </c>
      <c r="AA1048" s="8">
        <f t="shared" si="67"/>
        <v>0</v>
      </c>
    </row>
    <row r="1049" spans="1:27">
      <c r="A1049" t="s">
        <v>1196</v>
      </c>
      <c r="B1049" s="1">
        <v>45535</v>
      </c>
      <c r="C1049" s="2" t="s">
        <v>1197</v>
      </c>
      <c r="D1049" t="s">
        <v>25</v>
      </c>
      <c r="E1049" t="s">
        <v>26</v>
      </c>
      <c r="F1049">
        <v>56</v>
      </c>
      <c r="G1049" t="s">
        <v>54</v>
      </c>
      <c r="H1049" t="s">
        <v>67</v>
      </c>
      <c r="I1049">
        <v>300</v>
      </c>
      <c r="J1049" t="s">
        <v>29</v>
      </c>
      <c r="K1049" t="s">
        <v>56</v>
      </c>
      <c r="L1049" t="s">
        <v>45</v>
      </c>
      <c r="M1049">
        <v>1348</v>
      </c>
      <c r="N1049">
        <v>24</v>
      </c>
      <c r="O1049">
        <v>729.9</v>
      </c>
      <c r="P1049">
        <v>0</v>
      </c>
      <c r="Q1049">
        <v>0</v>
      </c>
      <c r="R1049">
        <v>3</v>
      </c>
      <c r="S1049" t="s">
        <v>143</v>
      </c>
      <c r="T1049" t="s">
        <v>31</v>
      </c>
      <c r="W1049">
        <v>32352</v>
      </c>
      <c r="X1049" t="str">
        <f t="shared" si="64"/>
        <v>No</v>
      </c>
      <c r="Y1049" t="str">
        <f t="shared" si="65"/>
        <v>13-24 months</v>
      </c>
      <c r="Z1049" t="str">
        <f t="shared" si="66"/>
        <v>50+</v>
      </c>
      <c r="AA1049" s="8">
        <f t="shared" si="67"/>
        <v>0</v>
      </c>
    </row>
    <row r="1050" spans="1:27">
      <c r="A1050" t="s">
        <v>1198</v>
      </c>
      <c r="B1050" s="1">
        <v>44878</v>
      </c>
      <c r="C1050" s="2" t="s">
        <v>71</v>
      </c>
      <c r="D1050" t="s">
        <v>72</v>
      </c>
      <c r="E1050" t="s">
        <v>64</v>
      </c>
      <c r="F1050">
        <v>47</v>
      </c>
      <c r="G1050" t="s">
        <v>54</v>
      </c>
      <c r="H1050" t="s">
        <v>28</v>
      </c>
      <c r="I1050">
        <v>100</v>
      </c>
      <c r="J1050" t="s">
        <v>29</v>
      </c>
      <c r="K1050" t="s">
        <v>82</v>
      </c>
      <c r="L1050" t="s">
        <v>31</v>
      </c>
      <c r="M1050">
        <v>799</v>
      </c>
      <c r="N1050">
        <v>40</v>
      </c>
      <c r="O1050">
        <v>614.20000000000005</v>
      </c>
      <c r="P1050">
        <v>1</v>
      </c>
      <c r="Q1050">
        <v>0</v>
      </c>
      <c r="R1050">
        <v>4</v>
      </c>
      <c r="S1050" t="s">
        <v>117</v>
      </c>
      <c r="T1050" t="s">
        <v>45</v>
      </c>
      <c r="U1050" s="1">
        <v>46104</v>
      </c>
      <c r="V1050" t="s">
        <v>170</v>
      </c>
      <c r="W1050">
        <v>31960</v>
      </c>
      <c r="X1050" t="str">
        <f t="shared" si="64"/>
        <v>No</v>
      </c>
      <c r="Y1050" t="str">
        <f t="shared" si="65"/>
        <v>25-48 months</v>
      </c>
      <c r="Z1050" t="str">
        <f t="shared" si="66"/>
        <v>35-49</v>
      </c>
      <c r="AA1050" s="8">
        <f t="shared" si="67"/>
        <v>1</v>
      </c>
    </row>
    <row r="1051" spans="1:27">
      <c r="A1051" t="s">
        <v>1199</v>
      </c>
      <c r="B1051" s="1">
        <v>45317</v>
      </c>
      <c r="C1051" s="2" t="s">
        <v>39</v>
      </c>
      <c r="D1051" t="s">
        <v>40</v>
      </c>
      <c r="E1051" t="s">
        <v>41</v>
      </c>
      <c r="F1051">
        <v>18</v>
      </c>
      <c r="G1051" t="s">
        <v>27</v>
      </c>
      <c r="H1051" t="s">
        <v>67</v>
      </c>
      <c r="I1051">
        <v>300</v>
      </c>
      <c r="J1051" t="s">
        <v>43</v>
      </c>
      <c r="K1051" t="s">
        <v>30</v>
      </c>
      <c r="L1051" t="s">
        <v>45</v>
      </c>
      <c r="M1051">
        <v>1348</v>
      </c>
      <c r="N1051">
        <v>31</v>
      </c>
      <c r="O1051">
        <v>535.29999999999995</v>
      </c>
      <c r="P1051">
        <v>1</v>
      </c>
      <c r="Q1051">
        <v>0</v>
      </c>
      <c r="R1051">
        <v>4</v>
      </c>
      <c r="S1051" t="s">
        <v>117</v>
      </c>
      <c r="T1051" t="s">
        <v>31</v>
      </c>
      <c r="W1051">
        <v>41788</v>
      </c>
      <c r="X1051" t="str">
        <f t="shared" si="64"/>
        <v>No</v>
      </c>
      <c r="Y1051" t="str">
        <f t="shared" si="65"/>
        <v>25-48 months</v>
      </c>
      <c r="Z1051" t="str">
        <f t="shared" si="66"/>
        <v>18-24</v>
      </c>
      <c r="AA1051" s="8">
        <f t="shared" si="67"/>
        <v>0</v>
      </c>
    </row>
    <row r="1052" spans="1:27">
      <c r="A1052" t="s">
        <v>1200</v>
      </c>
      <c r="B1052" s="1">
        <v>45727</v>
      </c>
      <c r="C1052" s="2" t="s">
        <v>47</v>
      </c>
      <c r="D1052" t="s">
        <v>48</v>
      </c>
      <c r="E1052" t="s">
        <v>26</v>
      </c>
      <c r="F1052">
        <v>50</v>
      </c>
      <c r="G1052" t="s">
        <v>163</v>
      </c>
      <c r="H1052" t="s">
        <v>28</v>
      </c>
      <c r="I1052">
        <v>100</v>
      </c>
      <c r="J1052" t="s">
        <v>29</v>
      </c>
      <c r="K1052" t="s">
        <v>60</v>
      </c>
      <c r="L1052" t="s">
        <v>31</v>
      </c>
      <c r="M1052">
        <v>799</v>
      </c>
      <c r="N1052">
        <v>18</v>
      </c>
      <c r="O1052">
        <v>351.8</v>
      </c>
      <c r="P1052">
        <v>0</v>
      </c>
      <c r="Q1052">
        <v>0</v>
      </c>
      <c r="R1052">
        <v>4</v>
      </c>
      <c r="S1052" t="s">
        <v>181</v>
      </c>
      <c r="T1052" t="s">
        <v>31</v>
      </c>
      <c r="W1052">
        <v>14382</v>
      </c>
      <c r="X1052" t="str">
        <f t="shared" si="64"/>
        <v>No</v>
      </c>
      <c r="Y1052" t="str">
        <f t="shared" si="65"/>
        <v>13-24 months</v>
      </c>
      <c r="Z1052" t="str">
        <f t="shared" si="66"/>
        <v>50+</v>
      </c>
      <c r="AA1052" s="8">
        <f t="shared" si="67"/>
        <v>0</v>
      </c>
    </row>
    <row r="1053" spans="1:27">
      <c r="A1053" t="s">
        <v>1201</v>
      </c>
      <c r="B1053" s="1">
        <v>45420</v>
      </c>
      <c r="C1053" s="2" t="s">
        <v>66</v>
      </c>
      <c r="D1053" t="s">
        <v>40</v>
      </c>
      <c r="E1053" t="s">
        <v>41</v>
      </c>
      <c r="F1053">
        <v>37</v>
      </c>
      <c r="G1053" t="s">
        <v>27</v>
      </c>
      <c r="H1053" t="s">
        <v>36</v>
      </c>
      <c r="I1053">
        <v>30</v>
      </c>
      <c r="J1053" t="s">
        <v>43</v>
      </c>
      <c r="K1053" t="s">
        <v>82</v>
      </c>
      <c r="L1053" t="s">
        <v>31</v>
      </c>
      <c r="M1053">
        <v>499</v>
      </c>
      <c r="N1053">
        <v>28</v>
      </c>
      <c r="O1053">
        <v>378.4</v>
      </c>
      <c r="P1053">
        <v>0</v>
      </c>
      <c r="Q1053">
        <v>0</v>
      </c>
      <c r="R1053">
        <v>4</v>
      </c>
      <c r="S1053" t="s">
        <v>236</v>
      </c>
      <c r="T1053" t="s">
        <v>31</v>
      </c>
      <c r="W1053">
        <v>13972</v>
      </c>
      <c r="X1053" t="str">
        <f t="shared" si="64"/>
        <v>No</v>
      </c>
      <c r="Y1053" t="str">
        <f t="shared" si="65"/>
        <v>25-48 months</v>
      </c>
      <c r="Z1053" t="str">
        <f t="shared" si="66"/>
        <v>35-49</v>
      </c>
      <c r="AA1053" s="8">
        <f t="shared" si="67"/>
        <v>0</v>
      </c>
    </row>
    <row r="1054" spans="1:27">
      <c r="A1054" t="s">
        <v>1202</v>
      </c>
      <c r="B1054" s="1">
        <v>45253</v>
      </c>
      <c r="C1054" s="2" t="s">
        <v>59</v>
      </c>
      <c r="D1054" t="s">
        <v>59</v>
      </c>
      <c r="E1054" t="s">
        <v>35</v>
      </c>
      <c r="F1054">
        <v>40</v>
      </c>
      <c r="G1054" t="s">
        <v>54</v>
      </c>
      <c r="H1054" t="s">
        <v>28</v>
      </c>
      <c r="I1054">
        <v>100</v>
      </c>
      <c r="J1054" t="s">
        <v>55</v>
      </c>
      <c r="K1054" t="s">
        <v>44</v>
      </c>
      <c r="L1054" t="s">
        <v>45</v>
      </c>
      <c r="M1054">
        <v>948</v>
      </c>
      <c r="N1054">
        <v>33</v>
      </c>
      <c r="O1054">
        <v>508</v>
      </c>
      <c r="P1054">
        <v>1</v>
      </c>
      <c r="Q1054">
        <v>0</v>
      </c>
      <c r="R1054">
        <v>5</v>
      </c>
      <c r="S1054" t="s">
        <v>266</v>
      </c>
      <c r="T1054" t="s">
        <v>31</v>
      </c>
      <c r="W1054">
        <v>31284</v>
      </c>
      <c r="X1054" t="str">
        <f t="shared" si="64"/>
        <v>No</v>
      </c>
      <c r="Y1054" t="str">
        <f t="shared" si="65"/>
        <v>25-48 months</v>
      </c>
      <c r="Z1054" t="str">
        <f t="shared" si="66"/>
        <v>35-49</v>
      </c>
      <c r="AA1054" s="8">
        <f t="shared" si="67"/>
        <v>0</v>
      </c>
    </row>
    <row r="1055" spans="1:27">
      <c r="A1055" t="s">
        <v>1203</v>
      </c>
      <c r="B1055" s="1">
        <v>45124</v>
      </c>
      <c r="C1055" s="2" t="s">
        <v>24</v>
      </c>
      <c r="D1055" t="s">
        <v>25</v>
      </c>
      <c r="E1055" t="s">
        <v>26</v>
      </c>
      <c r="F1055">
        <v>35</v>
      </c>
      <c r="G1055" t="s">
        <v>27</v>
      </c>
      <c r="H1055" t="s">
        <v>28</v>
      </c>
      <c r="I1055">
        <v>100</v>
      </c>
      <c r="J1055" t="s">
        <v>29</v>
      </c>
      <c r="K1055" t="s">
        <v>56</v>
      </c>
      <c r="L1055" t="s">
        <v>45</v>
      </c>
      <c r="M1055">
        <v>948</v>
      </c>
      <c r="N1055">
        <v>37</v>
      </c>
      <c r="O1055">
        <v>611.79999999999995</v>
      </c>
      <c r="P1055">
        <v>0</v>
      </c>
      <c r="Q1055">
        <v>0</v>
      </c>
      <c r="R1055">
        <v>3</v>
      </c>
      <c r="S1055" t="s">
        <v>149</v>
      </c>
      <c r="T1055" t="s">
        <v>31</v>
      </c>
      <c r="W1055">
        <v>35076</v>
      </c>
      <c r="X1055" t="str">
        <f t="shared" si="64"/>
        <v>No</v>
      </c>
      <c r="Y1055" t="str">
        <f t="shared" si="65"/>
        <v>25-48 months</v>
      </c>
      <c r="Z1055" t="str">
        <f t="shared" si="66"/>
        <v>35-49</v>
      </c>
      <c r="AA1055" s="8">
        <f t="shared" si="67"/>
        <v>0</v>
      </c>
    </row>
    <row r="1056" spans="1:27">
      <c r="A1056" t="s">
        <v>1204</v>
      </c>
      <c r="B1056" s="1">
        <v>45626</v>
      </c>
      <c r="C1056" s="2" t="s">
        <v>62</v>
      </c>
      <c r="D1056" t="s">
        <v>63</v>
      </c>
      <c r="E1056" t="s">
        <v>64</v>
      </c>
      <c r="F1056">
        <v>45</v>
      </c>
      <c r="G1056" t="s">
        <v>54</v>
      </c>
      <c r="H1056" t="s">
        <v>67</v>
      </c>
      <c r="I1056">
        <v>300</v>
      </c>
      <c r="J1056" t="s">
        <v>55</v>
      </c>
      <c r="K1056" t="s">
        <v>56</v>
      </c>
      <c r="L1056" t="s">
        <v>31</v>
      </c>
      <c r="M1056">
        <v>1199</v>
      </c>
      <c r="N1056">
        <v>21</v>
      </c>
      <c r="O1056">
        <v>909.6</v>
      </c>
      <c r="P1056">
        <v>0</v>
      </c>
      <c r="Q1056">
        <v>0</v>
      </c>
      <c r="R1056">
        <v>4</v>
      </c>
      <c r="S1056" t="s">
        <v>37</v>
      </c>
      <c r="T1056" t="s">
        <v>31</v>
      </c>
      <c r="W1056">
        <v>25179</v>
      </c>
      <c r="X1056" t="str">
        <f t="shared" si="64"/>
        <v>No</v>
      </c>
      <c r="Y1056" t="str">
        <f t="shared" si="65"/>
        <v>13-24 months</v>
      </c>
      <c r="Z1056" t="str">
        <f t="shared" si="66"/>
        <v>35-49</v>
      </c>
      <c r="AA1056" s="8">
        <f t="shared" si="67"/>
        <v>0</v>
      </c>
    </row>
    <row r="1057" spans="1:27">
      <c r="A1057" t="s">
        <v>1205</v>
      </c>
      <c r="B1057" s="1">
        <v>45808</v>
      </c>
      <c r="C1057" s="2" t="s">
        <v>146</v>
      </c>
      <c r="D1057" t="s">
        <v>147</v>
      </c>
      <c r="E1057" t="s">
        <v>26</v>
      </c>
      <c r="F1057">
        <v>38</v>
      </c>
      <c r="G1057" t="s">
        <v>27</v>
      </c>
      <c r="H1057" t="s">
        <v>67</v>
      </c>
      <c r="I1057">
        <v>300</v>
      </c>
      <c r="J1057" t="s">
        <v>55</v>
      </c>
      <c r="K1057" t="s">
        <v>56</v>
      </c>
      <c r="L1057" t="s">
        <v>31</v>
      </c>
      <c r="M1057">
        <v>1199</v>
      </c>
      <c r="N1057">
        <v>12</v>
      </c>
      <c r="O1057">
        <v>659.9</v>
      </c>
      <c r="P1057">
        <v>1</v>
      </c>
      <c r="Q1057">
        <v>0</v>
      </c>
      <c r="R1057">
        <v>2</v>
      </c>
      <c r="S1057" t="s">
        <v>339</v>
      </c>
      <c r="T1057" t="s">
        <v>45</v>
      </c>
      <c r="U1057" s="1">
        <v>46168</v>
      </c>
      <c r="V1057" t="s">
        <v>69</v>
      </c>
      <c r="W1057">
        <v>14388</v>
      </c>
      <c r="X1057" t="str">
        <f t="shared" si="64"/>
        <v>No</v>
      </c>
      <c r="Y1057" t="str">
        <f t="shared" si="65"/>
        <v>7-12 months</v>
      </c>
      <c r="Z1057" t="str">
        <f t="shared" si="66"/>
        <v>35-49</v>
      </c>
      <c r="AA1057" s="8">
        <f t="shared" si="67"/>
        <v>1</v>
      </c>
    </row>
    <row r="1058" spans="1:27">
      <c r="A1058" t="s">
        <v>1206</v>
      </c>
      <c r="B1058" s="1">
        <v>45608</v>
      </c>
      <c r="C1058" s="2" t="s">
        <v>146</v>
      </c>
      <c r="D1058" t="s">
        <v>147</v>
      </c>
      <c r="E1058" t="s">
        <v>26</v>
      </c>
      <c r="F1058">
        <v>18</v>
      </c>
      <c r="G1058" t="s">
        <v>54</v>
      </c>
      <c r="H1058" t="s">
        <v>36</v>
      </c>
      <c r="I1058">
        <v>30</v>
      </c>
      <c r="J1058" t="s">
        <v>29</v>
      </c>
      <c r="K1058" t="s">
        <v>60</v>
      </c>
      <c r="L1058" t="s">
        <v>31</v>
      </c>
      <c r="M1058">
        <v>499</v>
      </c>
      <c r="N1058">
        <v>22</v>
      </c>
      <c r="O1058">
        <v>110</v>
      </c>
      <c r="P1058">
        <v>1</v>
      </c>
      <c r="Q1058">
        <v>1</v>
      </c>
      <c r="R1058">
        <v>4</v>
      </c>
      <c r="S1058" t="s">
        <v>91</v>
      </c>
      <c r="T1058" t="s">
        <v>31</v>
      </c>
      <c r="W1058">
        <v>10978</v>
      </c>
      <c r="X1058" t="str">
        <f t="shared" si="64"/>
        <v>No</v>
      </c>
      <c r="Y1058" t="str">
        <f t="shared" si="65"/>
        <v>13-24 months</v>
      </c>
      <c r="Z1058" t="str">
        <f t="shared" si="66"/>
        <v>18-24</v>
      </c>
      <c r="AA1058" s="8">
        <f t="shared" si="67"/>
        <v>0</v>
      </c>
    </row>
    <row r="1059" spans="1:27">
      <c r="A1059" t="s">
        <v>1207</v>
      </c>
      <c r="B1059" s="1">
        <v>45871</v>
      </c>
      <c r="C1059" s="2" t="s">
        <v>47</v>
      </c>
      <c r="D1059" t="s">
        <v>48</v>
      </c>
      <c r="E1059" t="s">
        <v>26</v>
      </c>
      <c r="F1059">
        <v>30</v>
      </c>
      <c r="G1059" t="s">
        <v>54</v>
      </c>
      <c r="H1059" t="s">
        <v>36</v>
      </c>
      <c r="I1059">
        <v>30</v>
      </c>
      <c r="J1059" t="s">
        <v>43</v>
      </c>
      <c r="K1059" t="s">
        <v>30</v>
      </c>
      <c r="L1059" t="s">
        <v>31</v>
      </c>
      <c r="M1059">
        <v>499</v>
      </c>
      <c r="N1059">
        <v>13</v>
      </c>
      <c r="O1059">
        <v>307</v>
      </c>
      <c r="P1059">
        <v>2</v>
      </c>
      <c r="Q1059">
        <v>1</v>
      </c>
      <c r="R1059">
        <v>3</v>
      </c>
      <c r="T1059" t="s">
        <v>31</v>
      </c>
      <c r="W1059">
        <v>6487</v>
      </c>
      <c r="X1059" t="str">
        <f t="shared" si="64"/>
        <v>No</v>
      </c>
      <c r="Y1059" t="str">
        <f t="shared" si="65"/>
        <v>13-24 months</v>
      </c>
      <c r="Z1059" t="str">
        <f t="shared" si="66"/>
        <v>25-34</v>
      </c>
      <c r="AA1059" s="8">
        <f t="shared" si="67"/>
        <v>0</v>
      </c>
    </row>
    <row r="1060" spans="1:27">
      <c r="A1060" t="s">
        <v>1208</v>
      </c>
      <c r="B1060" s="1">
        <v>46079</v>
      </c>
      <c r="C1060" s="2" t="s">
        <v>33</v>
      </c>
      <c r="D1060" t="s">
        <v>34</v>
      </c>
      <c r="E1060" t="s">
        <v>35</v>
      </c>
      <c r="F1060">
        <v>41</v>
      </c>
      <c r="G1060" t="s">
        <v>27</v>
      </c>
      <c r="H1060" t="s">
        <v>42</v>
      </c>
      <c r="I1060">
        <v>1000</v>
      </c>
      <c r="J1060" t="s">
        <v>55</v>
      </c>
      <c r="K1060" t="s">
        <v>30</v>
      </c>
      <c r="L1060" t="s">
        <v>31</v>
      </c>
      <c r="M1060">
        <v>1799</v>
      </c>
      <c r="N1060">
        <v>3</v>
      </c>
      <c r="O1060">
        <v>984</v>
      </c>
      <c r="P1060">
        <v>3</v>
      </c>
      <c r="Q1060">
        <v>0</v>
      </c>
      <c r="R1060">
        <v>2</v>
      </c>
      <c r="S1060" t="s">
        <v>328</v>
      </c>
      <c r="T1060" t="s">
        <v>45</v>
      </c>
      <c r="U1060" s="1">
        <v>46174</v>
      </c>
      <c r="V1060" t="s">
        <v>92</v>
      </c>
      <c r="W1060">
        <v>5397</v>
      </c>
      <c r="X1060" t="str">
        <f t="shared" si="64"/>
        <v>No</v>
      </c>
      <c r="Y1060" t="str">
        <f t="shared" si="65"/>
        <v>0-6 months</v>
      </c>
      <c r="Z1060" t="str">
        <f t="shared" si="66"/>
        <v>35-49</v>
      </c>
      <c r="AA1060" s="8">
        <f t="shared" si="67"/>
        <v>1</v>
      </c>
    </row>
    <row r="1061" spans="1:27">
      <c r="A1061" t="s">
        <v>1209</v>
      </c>
      <c r="B1061" s="1">
        <v>45913</v>
      </c>
      <c r="C1061" s="2" t="s">
        <v>146</v>
      </c>
      <c r="D1061" t="s">
        <v>147</v>
      </c>
      <c r="E1061" t="s">
        <v>26</v>
      </c>
      <c r="F1061">
        <v>30</v>
      </c>
      <c r="G1061" t="s">
        <v>54</v>
      </c>
      <c r="H1061" t="s">
        <v>28</v>
      </c>
      <c r="I1061">
        <v>100</v>
      </c>
      <c r="J1061" t="s">
        <v>29</v>
      </c>
      <c r="K1061" t="s">
        <v>82</v>
      </c>
      <c r="L1061" t="s">
        <v>31</v>
      </c>
      <c r="M1061">
        <v>799</v>
      </c>
      <c r="N1061">
        <v>12</v>
      </c>
      <c r="O1061">
        <v>504.6</v>
      </c>
      <c r="P1061">
        <v>0</v>
      </c>
      <c r="Q1061">
        <v>0</v>
      </c>
      <c r="R1061">
        <v>5</v>
      </c>
      <c r="T1061" t="s">
        <v>31</v>
      </c>
      <c r="W1061">
        <v>9588</v>
      </c>
      <c r="X1061" t="str">
        <f t="shared" si="64"/>
        <v>No</v>
      </c>
      <c r="Y1061" t="str">
        <f t="shared" si="65"/>
        <v>7-12 months</v>
      </c>
      <c r="Z1061" t="str">
        <f t="shared" si="66"/>
        <v>25-34</v>
      </c>
      <c r="AA1061" s="8">
        <f t="shared" si="67"/>
        <v>0</v>
      </c>
    </row>
    <row r="1062" spans="1:27">
      <c r="A1062" t="s">
        <v>1210</v>
      </c>
      <c r="B1062" s="1">
        <v>46101</v>
      </c>
      <c r="C1062" s="2" t="s">
        <v>146</v>
      </c>
      <c r="D1062" t="s">
        <v>147</v>
      </c>
      <c r="E1062" t="s">
        <v>26</v>
      </c>
      <c r="F1062">
        <v>41</v>
      </c>
      <c r="G1062" t="s">
        <v>54</v>
      </c>
      <c r="H1062" t="s">
        <v>36</v>
      </c>
      <c r="I1062">
        <v>30</v>
      </c>
      <c r="J1062" t="s">
        <v>55</v>
      </c>
      <c r="K1062" t="s">
        <v>60</v>
      </c>
      <c r="L1062" t="s">
        <v>45</v>
      </c>
      <c r="M1062">
        <v>648</v>
      </c>
      <c r="N1062">
        <v>1</v>
      </c>
      <c r="O1062">
        <v>288.60000000000002</v>
      </c>
      <c r="P1062">
        <v>3</v>
      </c>
      <c r="Q1062">
        <v>0</v>
      </c>
      <c r="R1062">
        <v>2</v>
      </c>
      <c r="S1062" t="s">
        <v>337</v>
      </c>
      <c r="T1062" t="s">
        <v>45</v>
      </c>
      <c r="U1062" s="1">
        <v>46132</v>
      </c>
      <c r="V1062" t="s">
        <v>69</v>
      </c>
      <c r="W1062">
        <v>648</v>
      </c>
      <c r="X1062" t="str">
        <f t="shared" si="64"/>
        <v>No</v>
      </c>
      <c r="Y1062" t="str">
        <f t="shared" si="65"/>
        <v>0-6 months</v>
      </c>
      <c r="Z1062" t="str">
        <f t="shared" si="66"/>
        <v>35-49</v>
      </c>
      <c r="AA1062" s="8">
        <f t="shared" si="67"/>
        <v>1</v>
      </c>
    </row>
    <row r="1063" spans="1:27">
      <c r="A1063" t="s">
        <v>1211</v>
      </c>
      <c r="B1063" s="1">
        <v>45723</v>
      </c>
      <c r="C1063" s="2" t="s">
        <v>1197</v>
      </c>
      <c r="D1063" t="s">
        <v>25</v>
      </c>
      <c r="E1063" t="s">
        <v>26</v>
      </c>
      <c r="F1063">
        <v>50</v>
      </c>
      <c r="G1063" t="s">
        <v>54</v>
      </c>
      <c r="H1063" t="s">
        <v>28</v>
      </c>
      <c r="I1063">
        <v>100</v>
      </c>
      <c r="J1063" t="s">
        <v>43</v>
      </c>
      <c r="K1063" t="s">
        <v>30</v>
      </c>
      <c r="L1063" t="s">
        <v>45</v>
      </c>
      <c r="M1063">
        <v>948</v>
      </c>
      <c r="N1063">
        <v>18</v>
      </c>
      <c r="O1063">
        <v>616.70000000000005</v>
      </c>
      <c r="P1063">
        <v>2</v>
      </c>
      <c r="Q1063">
        <v>1</v>
      </c>
      <c r="R1063">
        <v>2</v>
      </c>
      <c r="S1063" t="s">
        <v>384</v>
      </c>
      <c r="T1063" t="s">
        <v>31</v>
      </c>
      <c r="W1063">
        <v>17064</v>
      </c>
      <c r="X1063" t="str">
        <f t="shared" si="64"/>
        <v>No</v>
      </c>
      <c r="Y1063" t="str">
        <f t="shared" si="65"/>
        <v>13-24 months</v>
      </c>
      <c r="Z1063" t="str">
        <f t="shared" si="66"/>
        <v>50+</v>
      </c>
      <c r="AA1063" s="8">
        <f t="shared" si="67"/>
        <v>0</v>
      </c>
    </row>
    <row r="1064" spans="1:27">
      <c r="A1064" t="s">
        <v>1212</v>
      </c>
      <c r="B1064" s="1">
        <v>45371</v>
      </c>
      <c r="C1064" s="2" t="s">
        <v>24</v>
      </c>
      <c r="D1064" t="s">
        <v>25</v>
      </c>
      <c r="E1064" t="s">
        <v>26</v>
      </c>
      <c r="F1064">
        <v>57</v>
      </c>
      <c r="G1064" t="s">
        <v>27</v>
      </c>
      <c r="H1064" t="s">
        <v>28</v>
      </c>
      <c r="I1064">
        <v>100</v>
      </c>
      <c r="J1064" t="s">
        <v>29</v>
      </c>
      <c r="K1064" t="s">
        <v>82</v>
      </c>
      <c r="L1064" t="s">
        <v>45</v>
      </c>
      <c r="M1064">
        <v>948</v>
      </c>
      <c r="N1064">
        <v>29</v>
      </c>
      <c r="O1064">
        <v>664.6</v>
      </c>
      <c r="P1064">
        <v>1</v>
      </c>
      <c r="Q1064">
        <v>0</v>
      </c>
      <c r="R1064">
        <v>5</v>
      </c>
      <c r="S1064" t="s">
        <v>126</v>
      </c>
      <c r="T1064" t="s">
        <v>31</v>
      </c>
      <c r="W1064">
        <v>27492</v>
      </c>
      <c r="X1064" t="str">
        <f t="shared" si="64"/>
        <v>No</v>
      </c>
      <c r="Y1064" t="str">
        <f t="shared" si="65"/>
        <v>25-48 months</v>
      </c>
      <c r="Z1064" t="str">
        <f t="shared" si="66"/>
        <v>50+</v>
      </c>
      <c r="AA1064" s="8">
        <f t="shared" si="67"/>
        <v>0</v>
      </c>
    </row>
    <row r="1065" spans="1:27">
      <c r="A1065" t="s">
        <v>1213</v>
      </c>
      <c r="B1065" s="1">
        <v>46091</v>
      </c>
      <c r="C1065" s="2" t="s">
        <v>146</v>
      </c>
      <c r="D1065" t="s">
        <v>147</v>
      </c>
      <c r="E1065" t="s">
        <v>26</v>
      </c>
      <c r="F1065">
        <v>36</v>
      </c>
      <c r="G1065" t="s">
        <v>54</v>
      </c>
      <c r="H1065" t="s">
        <v>67</v>
      </c>
      <c r="I1065">
        <v>300</v>
      </c>
      <c r="J1065" t="s">
        <v>43</v>
      </c>
      <c r="K1065" t="s">
        <v>56</v>
      </c>
      <c r="L1065" t="s">
        <v>45</v>
      </c>
      <c r="M1065">
        <v>1348</v>
      </c>
      <c r="N1065">
        <v>6</v>
      </c>
      <c r="O1065">
        <v>932.3</v>
      </c>
      <c r="P1065">
        <v>1</v>
      </c>
      <c r="Q1065">
        <v>0</v>
      </c>
      <c r="R1065">
        <v>4</v>
      </c>
      <c r="S1065" t="s">
        <v>105</v>
      </c>
      <c r="T1065" t="s">
        <v>31</v>
      </c>
      <c r="W1065">
        <v>8088</v>
      </c>
      <c r="X1065" t="str">
        <f t="shared" si="64"/>
        <v>No</v>
      </c>
      <c r="Y1065" t="str">
        <f t="shared" si="65"/>
        <v>0-6 months</v>
      </c>
      <c r="Z1065" t="str">
        <f t="shared" si="66"/>
        <v>35-49</v>
      </c>
      <c r="AA1065" s="8">
        <f t="shared" si="67"/>
        <v>0</v>
      </c>
    </row>
    <row r="1066" spans="1:27">
      <c r="A1066" t="s">
        <v>1214</v>
      </c>
      <c r="B1066" s="1">
        <v>45226</v>
      </c>
      <c r="C1066" s="2" t="s">
        <v>47</v>
      </c>
      <c r="D1066" t="s">
        <v>48</v>
      </c>
      <c r="E1066" t="s">
        <v>26</v>
      </c>
      <c r="F1066">
        <v>52</v>
      </c>
      <c r="G1066" t="s">
        <v>27</v>
      </c>
      <c r="H1066" t="s">
        <v>67</v>
      </c>
      <c r="I1066">
        <v>300</v>
      </c>
      <c r="J1066" t="s">
        <v>55</v>
      </c>
      <c r="K1066" t="s">
        <v>60</v>
      </c>
      <c r="L1066" t="s">
        <v>31</v>
      </c>
      <c r="M1066">
        <v>1199</v>
      </c>
      <c r="N1066">
        <v>34</v>
      </c>
      <c r="O1066">
        <v>1119.5</v>
      </c>
      <c r="P1066">
        <v>1</v>
      </c>
      <c r="Q1066">
        <v>0</v>
      </c>
      <c r="R1066">
        <v>3</v>
      </c>
      <c r="S1066" t="s">
        <v>244</v>
      </c>
      <c r="T1066" t="s">
        <v>31</v>
      </c>
      <c r="W1066">
        <v>40766</v>
      </c>
      <c r="X1066" t="str">
        <f t="shared" si="64"/>
        <v>No</v>
      </c>
      <c r="Y1066" t="str">
        <f t="shared" si="65"/>
        <v>25-48 months</v>
      </c>
      <c r="Z1066" t="str">
        <f t="shared" si="66"/>
        <v>50+</v>
      </c>
      <c r="AA1066" s="8">
        <f t="shared" si="67"/>
        <v>0</v>
      </c>
    </row>
    <row r="1067" spans="1:27">
      <c r="A1067" t="s">
        <v>1215</v>
      </c>
      <c r="B1067" s="1">
        <v>45286</v>
      </c>
      <c r="C1067" s="2" t="s">
        <v>47</v>
      </c>
      <c r="D1067" t="s">
        <v>48</v>
      </c>
      <c r="E1067" t="s">
        <v>26</v>
      </c>
      <c r="F1067">
        <v>49</v>
      </c>
      <c r="G1067" t="s">
        <v>54</v>
      </c>
      <c r="H1067" t="s">
        <v>28</v>
      </c>
      <c r="I1067">
        <v>100</v>
      </c>
      <c r="J1067" t="s">
        <v>29</v>
      </c>
      <c r="K1067" t="s">
        <v>60</v>
      </c>
      <c r="L1067" t="s">
        <v>45</v>
      </c>
      <c r="M1067">
        <v>948</v>
      </c>
      <c r="N1067">
        <v>32</v>
      </c>
      <c r="O1067">
        <v>502.7</v>
      </c>
      <c r="P1067">
        <v>0</v>
      </c>
      <c r="Q1067">
        <v>0</v>
      </c>
      <c r="R1067">
        <v>3</v>
      </c>
      <c r="S1067" t="s">
        <v>122</v>
      </c>
      <c r="T1067" t="s">
        <v>31</v>
      </c>
      <c r="W1067">
        <v>30336</v>
      </c>
      <c r="X1067" t="str">
        <f t="shared" si="64"/>
        <v>No</v>
      </c>
      <c r="Y1067" t="str">
        <f t="shared" si="65"/>
        <v>25-48 months</v>
      </c>
      <c r="Z1067" t="str">
        <f t="shared" si="66"/>
        <v>35-49</v>
      </c>
      <c r="AA1067" s="8">
        <f t="shared" si="67"/>
        <v>0</v>
      </c>
    </row>
    <row r="1068" spans="1:27">
      <c r="A1068" t="s">
        <v>1216</v>
      </c>
      <c r="B1068" s="1">
        <v>46112</v>
      </c>
      <c r="C1068" s="2" t="s">
        <v>146</v>
      </c>
      <c r="D1068" t="s">
        <v>147</v>
      </c>
      <c r="E1068" t="s">
        <v>26</v>
      </c>
      <c r="F1068">
        <v>44</v>
      </c>
      <c r="G1068" t="s">
        <v>54</v>
      </c>
      <c r="H1068" t="s">
        <v>28</v>
      </c>
      <c r="I1068">
        <v>100</v>
      </c>
      <c r="J1068" t="s">
        <v>43</v>
      </c>
      <c r="K1068" t="s">
        <v>30</v>
      </c>
      <c r="L1068" t="s">
        <v>31</v>
      </c>
      <c r="M1068">
        <v>799</v>
      </c>
      <c r="N1068">
        <v>5</v>
      </c>
      <c r="O1068">
        <v>382.2</v>
      </c>
      <c r="P1068">
        <v>0</v>
      </c>
      <c r="Q1068">
        <v>0</v>
      </c>
      <c r="R1068">
        <v>4</v>
      </c>
      <c r="S1068" t="s">
        <v>266</v>
      </c>
      <c r="T1068" t="s">
        <v>31</v>
      </c>
      <c r="W1068">
        <v>3995</v>
      </c>
      <c r="X1068" t="str">
        <f t="shared" si="64"/>
        <v>No</v>
      </c>
      <c r="Y1068" t="str">
        <f t="shared" si="65"/>
        <v>0-6 months</v>
      </c>
      <c r="Z1068" t="str">
        <f t="shared" si="66"/>
        <v>35-49</v>
      </c>
      <c r="AA1068" s="8">
        <f t="shared" si="67"/>
        <v>0</v>
      </c>
    </row>
    <row r="1069" spans="1:27">
      <c r="A1069" t="s">
        <v>1217</v>
      </c>
      <c r="B1069" s="1">
        <v>45910</v>
      </c>
      <c r="C1069" s="2" t="s">
        <v>62</v>
      </c>
      <c r="D1069" t="s">
        <v>63</v>
      </c>
      <c r="E1069" t="s">
        <v>64</v>
      </c>
      <c r="F1069">
        <v>33</v>
      </c>
      <c r="G1069" t="s">
        <v>163</v>
      </c>
      <c r="H1069" t="s">
        <v>67</v>
      </c>
      <c r="I1069">
        <v>300</v>
      </c>
      <c r="J1069" t="s">
        <v>55</v>
      </c>
      <c r="K1069" t="s">
        <v>44</v>
      </c>
      <c r="L1069" t="s">
        <v>31</v>
      </c>
      <c r="M1069">
        <v>1199</v>
      </c>
      <c r="N1069">
        <v>9</v>
      </c>
      <c r="O1069">
        <v>576.5</v>
      </c>
      <c r="P1069">
        <v>2</v>
      </c>
      <c r="Q1069">
        <v>2</v>
      </c>
      <c r="R1069">
        <v>3</v>
      </c>
      <c r="S1069" t="s">
        <v>149</v>
      </c>
      <c r="T1069" t="s">
        <v>45</v>
      </c>
      <c r="U1069" s="1">
        <v>46197</v>
      </c>
      <c r="V1069" t="s">
        <v>78</v>
      </c>
      <c r="W1069">
        <v>10791</v>
      </c>
      <c r="X1069" t="str">
        <f t="shared" si="64"/>
        <v>No</v>
      </c>
      <c r="Y1069" t="str">
        <f t="shared" si="65"/>
        <v>7-12 months</v>
      </c>
      <c r="Z1069" t="str">
        <f t="shared" si="66"/>
        <v>25-34</v>
      </c>
      <c r="AA1069" s="8">
        <f t="shared" si="67"/>
        <v>1</v>
      </c>
    </row>
    <row r="1070" spans="1:27">
      <c r="A1070" t="s">
        <v>1218</v>
      </c>
      <c r="B1070" s="1">
        <v>46151</v>
      </c>
      <c r="C1070" s="2" t="s">
        <v>74</v>
      </c>
      <c r="D1070" t="s">
        <v>74</v>
      </c>
      <c r="E1070" t="s">
        <v>35</v>
      </c>
      <c r="F1070">
        <v>35</v>
      </c>
      <c r="G1070" t="s">
        <v>54</v>
      </c>
      <c r="H1070" t="s">
        <v>36</v>
      </c>
      <c r="I1070">
        <v>30</v>
      </c>
      <c r="J1070" t="s">
        <v>55</v>
      </c>
      <c r="K1070" t="s">
        <v>30</v>
      </c>
      <c r="L1070" t="s">
        <v>31</v>
      </c>
      <c r="M1070">
        <v>499</v>
      </c>
      <c r="N1070">
        <v>4</v>
      </c>
      <c r="O1070">
        <v>320.2</v>
      </c>
      <c r="P1070">
        <v>0</v>
      </c>
      <c r="Q1070">
        <v>0</v>
      </c>
      <c r="R1070">
        <v>5</v>
      </c>
      <c r="S1070" t="s">
        <v>266</v>
      </c>
      <c r="T1070" t="s">
        <v>31</v>
      </c>
      <c r="W1070">
        <v>1996</v>
      </c>
      <c r="X1070" t="str">
        <f t="shared" si="64"/>
        <v>No</v>
      </c>
      <c r="Y1070" t="str">
        <f t="shared" si="65"/>
        <v>0-6 months</v>
      </c>
      <c r="Z1070" t="str">
        <f t="shared" si="66"/>
        <v>35-49</v>
      </c>
      <c r="AA1070" s="8">
        <f t="shared" si="67"/>
        <v>0</v>
      </c>
    </row>
    <row r="1071" spans="1:27">
      <c r="A1071" t="s">
        <v>1219</v>
      </c>
      <c r="B1071" s="1">
        <v>45420</v>
      </c>
      <c r="C1071" s="2" t="s">
        <v>183</v>
      </c>
      <c r="D1071" t="s">
        <v>184</v>
      </c>
      <c r="E1071" t="s">
        <v>26</v>
      </c>
      <c r="F1071">
        <v>36</v>
      </c>
      <c r="G1071" t="s">
        <v>27</v>
      </c>
      <c r="H1071" t="s">
        <v>42</v>
      </c>
      <c r="I1071">
        <v>1000</v>
      </c>
      <c r="J1071" t="s">
        <v>55</v>
      </c>
      <c r="K1071" t="s">
        <v>56</v>
      </c>
      <c r="L1071" t="s">
        <v>31</v>
      </c>
      <c r="M1071">
        <v>1799</v>
      </c>
      <c r="N1071">
        <v>28</v>
      </c>
      <c r="O1071">
        <v>1432.4</v>
      </c>
      <c r="P1071">
        <v>2</v>
      </c>
      <c r="Q1071">
        <v>0</v>
      </c>
      <c r="R1071">
        <v>3</v>
      </c>
      <c r="T1071" t="s">
        <v>31</v>
      </c>
      <c r="W1071">
        <v>50372</v>
      </c>
      <c r="X1071" t="str">
        <f t="shared" si="64"/>
        <v>No</v>
      </c>
      <c r="Y1071" t="str">
        <f t="shared" si="65"/>
        <v>25-48 months</v>
      </c>
      <c r="Z1071" t="str">
        <f t="shared" si="66"/>
        <v>35-49</v>
      </c>
      <c r="AA1071" s="8">
        <f t="shared" si="67"/>
        <v>0</v>
      </c>
    </row>
    <row r="1072" spans="1:27">
      <c r="A1072" t="s">
        <v>1220</v>
      </c>
      <c r="B1072" s="1">
        <v>46090</v>
      </c>
      <c r="C1072" s="2" t="s">
        <v>89</v>
      </c>
      <c r="D1072" t="s">
        <v>90</v>
      </c>
      <c r="E1072" t="s">
        <v>41</v>
      </c>
      <c r="F1072">
        <v>33</v>
      </c>
      <c r="G1072" t="s">
        <v>54</v>
      </c>
      <c r="H1072" t="s">
        <v>42</v>
      </c>
      <c r="I1072">
        <v>1000</v>
      </c>
      <c r="J1072" t="s">
        <v>43</v>
      </c>
      <c r="K1072" t="s">
        <v>60</v>
      </c>
      <c r="L1072" t="s">
        <v>45</v>
      </c>
      <c r="M1072">
        <v>1948</v>
      </c>
      <c r="N1072">
        <v>6</v>
      </c>
      <c r="O1072">
        <v>1385</v>
      </c>
      <c r="P1072">
        <v>2</v>
      </c>
      <c r="Q1072">
        <v>0</v>
      </c>
      <c r="R1072">
        <v>4</v>
      </c>
      <c r="S1072" t="s">
        <v>120</v>
      </c>
      <c r="T1072" t="s">
        <v>31</v>
      </c>
      <c r="W1072">
        <v>11688</v>
      </c>
      <c r="X1072" t="str">
        <f t="shared" si="64"/>
        <v>No</v>
      </c>
      <c r="Y1072" t="str">
        <f t="shared" si="65"/>
        <v>0-6 months</v>
      </c>
      <c r="Z1072" t="str">
        <f t="shared" si="66"/>
        <v>25-34</v>
      </c>
      <c r="AA1072" s="8">
        <f t="shared" si="67"/>
        <v>0</v>
      </c>
    </row>
    <row r="1073" spans="1:27">
      <c r="A1073" t="s">
        <v>1221</v>
      </c>
      <c r="B1073" s="1">
        <v>44662</v>
      </c>
      <c r="C1073" s="2" t="s">
        <v>66</v>
      </c>
      <c r="D1073" t="s">
        <v>40</v>
      </c>
      <c r="E1073" t="s">
        <v>41</v>
      </c>
      <c r="F1073">
        <v>46</v>
      </c>
      <c r="G1073" t="s">
        <v>54</v>
      </c>
      <c r="H1073" t="s">
        <v>67</v>
      </c>
      <c r="I1073">
        <v>300</v>
      </c>
      <c r="J1073" t="s">
        <v>43</v>
      </c>
      <c r="K1073" t="s">
        <v>30</v>
      </c>
      <c r="L1073" t="s">
        <v>45</v>
      </c>
      <c r="M1073">
        <v>1348</v>
      </c>
      <c r="N1073">
        <v>53</v>
      </c>
      <c r="O1073">
        <v>465</v>
      </c>
      <c r="P1073">
        <v>2</v>
      </c>
      <c r="Q1073">
        <v>0</v>
      </c>
      <c r="R1073">
        <v>2</v>
      </c>
      <c r="S1073" t="s">
        <v>333</v>
      </c>
      <c r="T1073" t="s">
        <v>31</v>
      </c>
      <c r="W1073">
        <v>71444</v>
      </c>
      <c r="X1073" t="str">
        <f t="shared" si="64"/>
        <v>No</v>
      </c>
      <c r="Y1073" t="str">
        <f t="shared" si="65"/>
        <v>48+ months</v>
      </c>
      <c r="Z1073" t="str">
        <f t="shared" si="66"/>
        <v>35-49</v>
      </c>
      <c r="AA1073" s="8">
        <f t="shared" si="67"/>
        <v>0</v>
      </c>
    </row>
    <row r="1074" spans="1:27">
      <c r="A1074" t="s">
        <v>1222</v>
      </c>
      <c r="B1074" s="1">
        <v>45700</v>
      </c>
      <c r="C1074" s="2" t="s">
        <v>39</v>
      </c>
      <c r="D1074" t="s">
        <v>40</v>
      </c>
      <c r="E1074" t="s">
        <v>41</v>
      </c>
      <c r="F1074">
        <v>49</v>
      </c>
      <c r="G1074" t="s">
        <v>54</v>
      </c>
      <c r="H1074" t="s">
        <v>36</v>
      </c>
      <c r="I1074">
        <v>30</v>
      </c>
      <c r="J1074" t="s">
        <v>55</v>
      </c>
      <c r="K1074" t="s">
        <v>56</v>
      </c>
      <c r="L1074" t="s">
        <v>31</v>
      </c>
      <c r="M1074">
        <v>499</v>
      </c>
      <c r="N1074">
        <v>19</v>
      </c>
      <c r="O1074">
        <v>429.1</v>
      </c>
      <c r="P1074">
        <v>2</v>
      </c>
      <c r="Q1074">
        <v>0</v>
      </c>
      <c r="R1074">
        <v>5</v>
      </c>
      <c r="S1074" t="s">
        <v>107</v>
      </c>
      <c r="T1074" t="s">
        <v>31</v>
      </c>
      <c r="W1074">
        <v>9481</v>
      </c>
      <c r="X1074" t="str">
        <f t="shared" si="64"/>
        <v>No</v>
      </c>
      <c r="Y1074" t="str">
        <f t="shared" si="65"/>
        <v>13-24 months</v>
      </c>
      <c r="Z1074" t="str">
        <f t="shared" si="66"/>
        <v>35-49</v>
      </c>
      <c r="AA1074" s="8">
        <f t="shared" si="67"/>
        <v>0</v>
      </c>
    </row>
    <row r="1075" spans="1:27">
      <c r="A1075" t="s">
        <v>1223</v>
      </c>
      <c r="B1075" s="1">
        <v>46070</v>
      </c>
      <c r="C1075" s="2" t="s">
        <v>39</v>
      </c>
      <c r="D1075" t="s">
        <v>40</v>
      </c>
      <c r="E1075" t="s">
        <v>41</v>
      </c>
      <c r="F1075">
        <v>33</v>
      </c>
      <c r="G1075" t="s">
        <v>27</v>
      </c>
      <c r="H1075" t="s">
        <v>36</v>
      </c>
      <c r="I1075">
        <v>30</v>
      </c>
      <c r="J1075" t="s">
        <v>55</v>
      </c>
      <c r="K1075" t="s">
        <v>56</v>
      </c>
      <c r="L1075" t="s">
        <v>31</v>
      </c>
      <c r="M1075">
        <v>499</v>
      </c>
      <c r="N1075">
        <v>6</v>
      </c>
      <c r="O1075">
        <v>227.3</v>
      </c>
      <c r="P1075">
        <v>1</v>
      </c>
      <c r="Q1075">
        <v>0</v>
      </c>
      <c r="R1075">
        <v>3</v>
      </c>
      <c r="S1075" t="s">
        <v>80</v>
      </c>
      <c r="T1075" t="s">
        <v>31</v>
      </c>
      <c r="W1075">
        <v>2994</v>
      </c>
      <c r="X1075" t="str">
        <f t="shared" si="64"/>
        <v>No</v>
      </c>
      <c r="Y1075" t="str">
        <f t="shared" si="65"/>
        <v>0-6 months</v>
      </c>
      <c r="Z1075" t="str">
        <f t="shared" si="66"/>
        <v>25-34</v>
      </c>
      <c r="AA1075" s="8">
        <f t="shared" si="67"/>
        <v>0</v>
      </c>
    </row>
    <row r="1076" spans="1:27">
      <c r="A1076" t="s">
        <v>1224</v>
      </c>
      <c r="B1076" s="1">
        <v>44771</v>
      </c>
      <c r="C1076" s="2" t="s">
        <v>71</v>
      </c>
      <c r="D1076" t="s">
        <v>72</v>
      </c>
      <c r="E1076" t="s">
        <v>64</v>
      </c>
      <c r="F1076">
        <v>29</v>
      </c>
      <c r="G1076" t="s">
        <v>54</v>
      </c>
      <c r="H1076" t="s">
        <v>42</v>
      </c>
      <c r="I1076">
        <v>1000</v>
      </c>
      <c r="J1076" t="s">
        <v>55</v>
      </c>
      <c r="K1076" t="s">
        <v>44</v>
      </c>
      <c r="L1076" t="s">
        <v>31</v>
      </c>
      <c r="M1076">
        <v>1799</v>
      </c>
      <c r="N1076">
        <v>49</v>
      </c>
      <c r="O1076">
        <v>1213.3</v>
      </c>
      <c r="P1076">
        <v>3</v>
      </c>
      <c r="Q1076">
        <v>0</v>
      </c>
      <c r="R1076">
        <v>3</v>
      </c>
      <c r="T1076" t="s">
        <v>31</v>
      </c>
      <c r="W1076">
        <v>88151</v>
      </c>
      <c r="X1076" t="str">
        <f t="shared" si="64"/>
        <v>No</v>
      </c>
      <c r="Y1076" t="str">
        <f t="shared" si="65"/>
        <v>48+ months</v>
      </c>
      <c r="Z1076" t="str">
        <f t="shared" si="66"/>
        <v>25-34</v>
      </c>
      <c r="AA1076" s="8">
        <f t="shared" si="67"/>
        <v>0</v>
      </c>
    </row>
    <row r="1077" spans="1:27">
      <c r="A1077" t="s">
        <v>1225</v>
      </c>
      <c r="B1077" s="1">
        <v>45674</v>
      </c>
      <c r="C1077" s="2" t="s">
        <v>89</v>
      </c>
      <c r="D1077" t="s">
        <v>90</v>
      </c>
      <c r="E1077" t="s">
        <v>41</v>
      </c>
      <c r="F1077">
        <v>51</v>
      </c>
      <c r="G1077" t="s">
        <v>54</v>
      </c>
      <c r="H1077" t="s">
        <v>36</v>
      </c>
      <c r="I1077">
        <v>30</v>
      </c>
      <c r="J1077" t="s">
        <v>29</v>
      </c>
      <c r="K1077" t="s">
        <v>56</v>
      </c>
      <c r="L1077" t="s">
        <v>45</v>
      </c>
      <c r="M1077">
        <v>648</v>
      </c>
      <c r="N1077">
        <v>19</v>
      </c>
      <c r="O1077">
        <v>256.10000000000002</v>
      </c>
      <c r="P1077">
        <v>3</v>
      </c>
      <c r="Q1077">
        <v>1</v>
      </c>
      <c r="R1077">
        <v>2</v>
      </c>
      <c r="T1077" t="s">
        <v>31</v>
      </c>
      <c r="W1077">
        <v>12312</v>
      </c>
      <c r="X1077" t="str">
        <f t="shared" si="64"/>
        <v>No</v>
      </c>
      <c r="Y1077" t="str">
        <f t="shared" si="65"/>
        <v>13-24 months</v>
      </c>
      <c r="Z1077" t="str">
        <f t="shared" si="66"/>
        <v>50+</v>
      </c>
      <c r="AA1077" s="8">
        <f t="shared" si="67"/>
        <v>0</v>
      </c>
    </row>
    <row r="1078" spans="1:27">
      <c r="A1078" t="s">
        <v>1226</v>
      </c>
      <c r="B1078" s="1">
        <v>45386</v>
      </c>
      <c r="C1078" s="2" t="s">
        <v>51</v>
      </c>
      <c r="D1078" t="s">
        <v>52</v>
      </c>
      <c r="E1078" t="s">
        <v>53</v>
      </c>
      <c r="F1078">
        <v>33</v>
      </c>
      <c r="G1078" t="s">
        <v>27</v>
      </c>
      <c r="H1078" t="s">
        <v>36</v>
      </c>
      <c r="I1078">
        <v>30</v>
      </c>
      <c r="J1078" t="s">
        <v>29</v>
      </c>
      <c r="K1078" t="s">
        <v>30</v>
      </c>
      <c r="L1078" t="s">
        <v>45</v>
      </c>
      <c r="M1078">
        <v>648</v>
      </c>
      <c r="N1078">
        <v>29</v>
      </c>
      <c r="O1078">
        <v>374.4</v>
      </c>
      <c r="P1078">
        <v>0</v>
      </c>
      <c r="Q1078">
        <v>0</v>
      </c>
      <c r="R1078">
        <v>4</v>
      </c>
      <c r="S1078" t="s">
        <v>107</v>
      </c>
      <c r="T1078" t="s">
        <v>31</v>
      </c>
      <c r="W1078">
        <v>18792</v>
      </c>
      <c r="X1078" t="str">
        <f t="shared" si="64"/>
        <v>No</v>
      </c>
      <c r="Y1078" t="str">
        <f t="shared" si="65"/>
        <v>25-48 months</v>
      </c>
      <c r="Z1078" t="str">
        <f t="shared" si="66"/>
        <v>25-34</v>
      </c>
      <c r="AA1078" s="8">
        <f t="shared" si="67"/>
        <v>0</v>
      </c>
    </row>
    <row r="1079" spans="1:27">
      <c r="A1079" t="s">
        <v>1227</v>
      </c>
      <c r="B1079" s="1">
        <v>46125</v>
      </c>
      <c r="C1079" s="2" t="s">
        <v>74</v>
      </c>
      <c r="D1079" t="s">
        <v>74</v>
      </c>
      <c r="E1079" t="s">
        <v>35</v>
      </c>
      <c r="F1079">
        <v>28</v>
      </c>
      <c r="G1079" t="s">
        <v>54</v>
      </c>
      <c r="H1079" t="s">
        <v>28</v>
      </c>
      <c r="I1079">
        <v>100</v>
      </c>
      <c r="J1079" t="s">
        <v>55</v>
      </c>
      <c r="K1079" t="s">
        <v>60</v>
      </c>
      <c r="L1079" t="s">
        <v>31</v>
      </c>
      <c r="M1079">
        <v>799</v>
      </c>
      <c r="N1079">
        <v>1</v>
      </c>
      <c r="O1079">
        <v>608.5</v>
      </c>
      <c r="P1079">
        <v>5</v>
      </c>
      <c r="Q1079">
        <v>0</v>
      </c>
      <c r="R1079">
        <v>2</v>
      </c>
      <c r="S1079" t="s">
        <v>128</v>
      </c>
      <c r="T1079" t="s">
        <v>45</v>
      </c>
      <c r="U1079" s="1">
        <v>46160</v>
      </c>
      <c r="V1079" t="s">
        <v>49</v>
      </c>
      <c r="W1079">
        <v>799</v>
      </c>
      <c r="X1079" t="str">
        <f t="shared" si="64"/>
        <v>No</v>
      </c>
      <c r="Y1079" t="str">
        <f t="shared" si="65"/>
        <v>0-6 months</v>
      </c>
      <c r="Z1079" t="str">
        <f t="shared" si="66"/>
        <v>25-34</v>
      </c>
      <c r="AA1079" s="8">
        <f t="shared" si="67"/>
        <v>1</v>
      </c>
    </row>
    <row r="1080" spans="1:27">
      <c r="A1080" t="s">
        <v>1228</v>
      </c>
      <c r="B1080" s="1">
        <v>45394</v>
      </c>
      <c r="C1080" s="2" t="s">
        <v>146</v>
      </c>
      <c r="D1080" t="s">
        <v>147</v>
      </c>
      <c r="E1080" t="s">
        <v>26</v>
      </c>
      <c r="F1080">
        <v>26</v>
      </c>
      <c r="G1080" t="s">
        <v>54</v>
      </c>
      <c r="H1080" t="s">
        <v>28</v>
      </c>
      <c r="I1080">
        <v>100</v>
      </c>
      <c r="J1080" t="s">
        <v>55</v>
      </c>
      <c r="K1080" t="s">
        <v>60</v>
      </c>
      <c r="L1080" t="s">
        <v>31</v>
      </c>
      <c r="M1080">
        <v>799</v>
      </c>
      <c r="N1080">
        <v>29</v>
      </c>
      <c r="O1080">
        <v>358.6</v>
      </c>
      <c r="P1080">
        <v>0</v>
      </c>
      <c r="Q1080">
        <v>0</v>
      </c>
      <c r="R1080">
        <v>4</v>
      </c>
      <c r="T1080" t="s">
        <v>31</v>
      </c>
      <c r="W1080">
        <v>23171</v>
      </c>
      <c r="X1080" t="str">
        <f t="shared" si="64"/>
        <v>No</v>
      </c>
      <c r="Y1080" t="str">
        <f t="shared" si="65"/>
        <v>25-48 months</v>
      </c>
      <c r="Z1080" t="str">
        <f t="shared" si="66"/>
        <v>25-34</v>
      </c>
      <c r="AA1080" s="8">
        <f t="shared" si="67"/>
        <v>0</v>
      </c>
    </row>
    <row r="1081" spans="1:27">
      <c r="A1081" t="s">
        <v>1229</v>
      </c>
      <c r="B1081" s="1">
        <v>45992</v>
      </c>
      <c r="C1081" s="2" t="s">
        <v>158</v>
      </c>
      <c r="D1081" t="s">
        <v>159</v>
      </c>
      <c r="E1081" t="s">
        <v>64</v>
      </c>
      <c r="F1081">
        <v>53</v>
      </c>
      <c r="G1081" t="s">
        <v>54</v>
      </c>
      <c r="H1081" t="s">
        <v>28</v>
      </c>
      <c r="I1081">
        <v>100</v>
      </c>
      <c r="J1081" t="s">
        <v>43</v>
      </c>
      <c r="K1081" t="s">
        <v>44</v>
      </c>
      <c r="L1081" t="s">
        <v>45</v>
      </c>
      <c r="M1081">
        <v>948</v>
      </c>
      <c r="N1081">
        <v>9</v>
      </c>
      <c r="O1081">
        <v>401.3</v>
      </c>
      <c r="P1081">
        <v>1</v>
      </c>
      <c r="Q1081">
        <v>1</v>
      </c>
      <c r="R1081">
        <v>4</v>
      </c>
      <c r="S1081" t="s">
        <v>266</v>
      </c>
      <c r="T1081" t="s">
        <v>31</v>
      </c>
      <c r="W1081">
        <v>8532</v>
      </c>
      <c r="X1081" t="str">
        <f t="shared" si="64"/>
        <v>No</v>
      </c>
      <c r="Y1081" t="str">
        <f t="shared" si="65"/>
        <v>7-12 months</v>
      </c>
      <c r="Z1081" t="str">
        <f t="shared" si="66"/>
        <v>50+</v>
      </c>
      <c r="AA1081" s="8">
        <f t="shared" si="67"/>
        <v>0</v>
      </c>
    </row>
    <row r="1082" spans="1:27">
      <c r="A1082" t="s">
        <v>1230</v>
      </c>
      <c r="B1082" s="1">
        <v>46046</v>
      </c>
      <c r="C1082" s="2" t="s">
        <v>209</v>
      </c>
      <c r="D1082" t="s">
        <v>210</v>
      </c>
      <c r="E1082" t="s">
        <v>64</v>
      </c>
      <c r="F1082">
        <v>40</v>
      </c>
      <c r="G1082" t="s">
        <v>54</v>
      </c>
      <c r="H1082" t="s">
        <v>28</v>
      </c>
      <c r="I1082">
        <v>100</v>
      </c>
      <c r="J1082" t="s">
        <v>55</v>
      </c>
      <c r="K1082" t="s">
        <v>60</v>
      </c>
      <c r="L1082" t="s">
        <v>31</v>
      </c>
      <c r="M1082">
        <v>799</v>
      </c>
      <c r="N1082">
        <v>1</v>
      </c>
      <c r="O1082">
        <v>853.2</v>
      </c>
      <c r="P1082">
        <v>0</v>
      </c>
      <c r="Q1082">
        <v>1</v>
      </c>
      <c r="R1082">
        <v>3</v>
      </c>
      <c r="S1082" t="s">
        <v>214</v>
      </c>
      <c r="T1082" t="s">
        <v>45</v>
      </c>
      <c r="U1082" s="1">
        <v>46089</v>
      </c>
      <c r="V1082" t="s">
        <v>92</v>
      </c>
      <c r="W1082">
        <v>799</v>
      </c>
      <c r="X1082" t="str">
        <f t="shared" si="64"/>
        <v>No</v>
      </c>
      <c r="Y1082" t="str">
        <f t="shared" si="65"/>
        <v>0-6 months</v>
      </c>
      <c r="Z1082" t="str">
        <f t="shared" si="66"/>
        <v>35-49</v>
      </c>
      <c r="AA1082" s="8">
        <f t="shared" si="67"/>
        <v>1</v>
      </c>
    </row>
    <row r="1083" spans="1:27">
      <c r="A1083" t="s">
        <v>1231</v>
      </c>
      <c r="B1083" s="1">
        <v>44976</v>
      </c>
      <c r="C1083" s="2" t="s">
        <v>209</v>
      </c>
      <c r="D1083" t="s">
        <v>210</v>
      </c>
      <c r="E1083" t="s">
        <v>64</v>
      </c>
      <c r="F1083">
        <v>30</v>
      </c>
      <c r="G1083" t="s">
        <v>54</v>
      </c>
      <c r="H1083" t="s">
        <v>42</v>
      </c>
      <c r="I1083">
        <v>1000</v>
      </c>
      <c r="J1083" t="s">
        <v>55</v>
      </c>
      <c r="K1083" t="s">
        <v>60</v>
      </c>
      <c r="L1083" t="s">
        <v>31</v>
      </c>
      <c r="M1083">
        <v>1799</v>
      </c>
      <c r="N1083">
        <v>12</v>
      </c>
      <c r="O1083">
        <v>1056.8</v>
      </c>
      <c r="P1083">
        <v>2</v>
      </c>
      <c r="Q1083">
        <v>0</v>
      </c>
      <c r="R1083">
        <v>3</v>
      </c>
      <c r="S1083" t="s">
        <v>86</v>
      </c>
      <c r="T1083" t="s">
        <v>45</v>
      </c>
      <c r="U1083" s="1">
        <v>45333</v>
      </c>
      <c r="V1083" t="s">
        <v>170</v>
      </c>
      <c r="W1083">
        <v>21588</v>
      </c>
      <c r="X1083" t="str">
        <f t="shared" si="64"/>
        <v>No</v>
      </c>
      <c r="Y1083" t="str">
        <f t="shared" si="65"/>
        <v>7-12 months</v>
      </c>
      <c r="Z1083" t="str">
        <f t="shared" si="66"/>
        <v>25-34</v>
      </c>
      <c r="AA1083" s="8">
        <f t="shared" si="67"/>
        <v>1</v>
      </c>
    </row>
    <row r="1084" spans="1:27">
      <c r="A1084" t="s">
        <v>1232</v>
      </c>
      <c r="B1084" s="1">
        <v>45420</v>
      </c>
      <c r="C1084" s="2" t="s">
        <v>146</v>
      </c>
      <c r="D1084" t="s">
        <v>147</v>
      </c>
      <c r="E1084" t="s">
        <v>26</v>
      </c>
      <c r="F1084">
        <v>43</v>
      </c>
      <c r="G1084" t="s">
        <v>27</v>
      </c>
      <c r="H1084" t="s">
        <v>67</v>
      </c>
      <c r="I1084">
        <v>300</v>
      </c>
      <c r="J1084" t="s">
        <v>55</v>
      </c>
      <c r="K1084" t="s">
        <v>82</v>
      </c>
      <c r="L1084" t="s">
        <v>31</v>
      </c>
      <c r="M1084">
        <v>1199</v>
      </c>
      <c r="N1084">
        <v>18</v>
      </c>
      <c r="O1084">
        <v>1811.7</v>
      </c>
      <c r="P1084">
        <v>1</v>
      </c>
      <c r="Q1084">
        <v>0</v>
      </c>
      <c r="R1084">
        <v>3</v>
      </c>
      <c r="S1084" t="s">
        <v>214</v>
      </c>
      <c r="T1084" t="s">
        <v>45</v>
      </c>
      <c r="U1084" s="1">
        <v>45970</v>
      </c>
      <c r="V1084" t="s">
        <v>170</v>
      </c>
      <c r="W1084">
        <v>21582</v>
      </c>
      <c r="X1084" t="str">
        <f t="shared" si="64"/>
        <v>No</v>
      </c>
      <c r="Y1084" t="str">
        <f t="shared" si="65"/>
        <v>13-24 months</v>
      </c>
      <c r="Z1084" t="str">
        <f t="shared" si="66"/>
        <v>35-49</v>
      </c>
      <c r="AA1084" s="8">
        <f t="shared" si="67"/>
        <v>1</v>
      </c>
    </row>
    <row r="1085" spans="1:27">
      <c r="A1085" t="s">
        <v>1233</v>
      </c>
      <c r="B1085" s="1">
        <v>44941</v>
      </c>
      <c r="C1085" s="2" t="s">
        <v>74</v>
      </c>
      <c r="D1085" t="s">
        <v>74</v>
      </c>
      <c r="E1085" t="s">
        <v>35</v>
      </c>
      <c r="F1085">
        <v>36</v>
      </c>
      <c r="G1085" t="s">
        <v>27</v>
      </c>
      <c r="H1085" t="s">
        <v>36</v>
      </c>
      <c r="I1085">
        <v>30</v>
      </c>
      <c r="J1085" t="s">
        <v>55</v>
      </c>
      <c r="K1085" t="s">
        <v>30</v>
      </c>
      <c r="L1085" t="s">
        <v>45</v>
      </c>
      <c r="M1085">
        <v>648</v>
      </c>
      <c r="N1085">
        <v>43</v>
      </c>
      <c r="O1085">
        <v>271.5</v>
      </c>
      <c r="P1085">
        <v>2</v>
      </c>
      <c r="Q1085">
        <v>0</v>
      </c>
      <c r="R1085">
        <v>2</v>
      </c>
      <c r="S1085" t="s">
        <v>733</v>
      </c>
      <c r="T1085" t="s">
        <v>31</v>
      </c>
      <c r="W1085">
        <v>27864</v>
      </c>
      <c r="X1085" t="str">
        <f t="shared" si="64"/>
        <v>No</v>
      </c>
      <c r="Y1085" t="str">
        <f t="shared" si="65"/>
        <v>25-48 months</v>
      </c>
      <c r="Z1085" t="str">
        <f t="shared" si="66"/>
        <v>35-49</v>
      </c>
      <c r="AA1085" s="8">
        <f t="shared" si="67"/>
        <v>0</v>
      </c>
    </row>
    <row r="1086" spans="1:27">
      <c r="A1086" t="s">
        <v>1234</v>
      </c>
      <c r="B1086" s="1">
        <v>45730</v>
      </c>
      <c r="C1086" s="2" t="s">
        <v>66</v>
      </c>
      <c r="D1086" t="s">
        <v>40</v>
      </c>
      <c r="E1086" t="s">
        <v>41</v>
      </c>
      <c r="F1086">
        <v>41</v>
      </c>
      <c r="G1086" t="s">
        <v>27</v>
      </c>
      <c r="H1086" t="s">
        <v>36</v>
      </c>
      <c r="I1086">
        <v>30</v>
      </c>
      <c r="J1086" t="s">
        <v>55</v>
      </c>
      <c r="K1086" t="s">
        <v>44</v>
      </c>
      <c r="L1086" t="s">
        <v>31</v>
      </c>
      <c r="M1086">
        <v>499</v>
      </c>
      <c r="N1086">
        <v>18</v>
      </c>
      <c r="O1086">
        <v>167.2</v>
      </c>
      <c r="P1086">
        <v>2</v>
      </c>
      <c r="Q1086">
        <v>2</v>
      </c>
      <c r="R1086">
        <v>3</v>
      </c>
      <c r="S1086" t="s">
        <v>114</v>
      </c>
      <c r="T1086" t="s">
        <v>31</v>
      </c>
      <c r="W1086">
        <v>8982</v>
      </c>
      <c r="X1086" t="str">
        <f t="shared" si="64"/>
        <v>No</v>
      </c>
      <c r="Y1086" t="str">
        <f t="shared" si="65"/>
        <v>13-24 months</v>
      </c>
      <c r="Z1086" t="str">
        <f t="shared" si="66"/>
        <v>35-49</v>
      </c>
      <c r="AA1086" s="8">
        <f t="shared" si="67"/>
        <v>0</v>
      </c>
    </row>
    <row r="1087" spans="1:27">
      <c r="A1087" t="s">
        <v>1235</v>
      </c>
      <c r="B1087" s="1">
        <v>45311</v>
      </c>
      <c r="C1087" s="2" t="s">
        <v>158</v>
      </c>
      <c r="D1087" t="s">
        <v>159</v>
      </c>
      <c r="E1087" t="s">
        <v>64</v>
      </c>
      <c r="F1087">
        <v>38</v>
      </c>
      <c r="G1087" t="s">
        <v>27</v>
      </c>
      <c r="H1087" t="s">
        <v>36</v>
      </c>
      <c r="I1087">
        <v>30</v>
      </c>
      <c r="J1087" t="s">
        <v>43</v>
      </c>
      <c r="K1087" t="s">
        <v>60</v>
      </c>
      <c r="L1087" t="s">
        <v>31</v>
      </c>
      <c r="M1087">
        <v>499</v>
      </c>
      <c r="N1087">
        <v>31</v>
      </c>
      <c r="O1087">
        <v>290.5</v>
      </c>
      <c r="P1087">
        <v>1</v>
      </c>
      <c r="Q1087">
        <v>1</v>
      </c>
      <c r="S1087" t="s">
        <v>151</v>
      </c>
      <c r="T1087" t="s">
        <v>31</v>
      </c>
      <c r="W1087">
        <v>15469</v>
      </c>
      <c r="X1087" t="str">
        <f t="shared" si="64"/>
        <v>No</v>
      </c>
      <c r="Y1087" t="str">
        <f t="shared" si="65"/>
        <v>25-48 months</v>
      </c>
      <c r="Z1087" t="str">
        <f t="shared" si="66"/>
        <v>35-49</v>
      </c>
      <c r="AA1087" s="8">
        <f t="shared" si="67"/>
        <v>0</v>
      </c>
    </row>
    <row r="1088" spans="1:27">
      <c r="A1088" t="s">
        <v>1236</v>
      </c>
      <c r="B1088" s="1">
        <v>45727</v>
      </c>
      <c r="C1088" s="2" t="s">
        <v>146</v>
      </c>
      <c r="D1088" t="s">
        <v>147</v>
      </c>
      <c r="E1088" t="s">
        <v>26</v>
      </c>
      <c r="F1088">
        <v>31</v>
      </c>
      <c r="G1088" t="s">
        <v>27</v>
      </c>
      <c r="H1088" t="s">
        <v>36</v>
      </c>
      <c r="I1088">
        <v>30</v>
      </c>
      <c r="J1088" t="s">
        <v>43</v>
      </c>
      <c r="K1088" t="s">
        <v>44</v>
      </c>
      <c r="L1088" t="s">
        <v>31</v>
      </c>
      <c r="M1088">
        <v>499</v>
      </c>
      <c r="N1088">
        <v>18</v>
      </c>
      <c r="O1088">
        <v>126.4</v>
      </c>
      <c r="P1088">
        <v>1</v>
      </c>
      <c r="Q1088">
        <v>0</v>
      </c>
      <c r="R1088">
        <v>2</v>
      </c>
      <c r="T1088" t="s">
        <v>31</v>
      </c>
      <c r="W1088">
        <v>8982</v>
      </c>
      <c r="X1088" t="str">
        <f t="shared" si="64"/>
        <v>No</v>
      </c>
      <c r="Y1088" t="str">
        <f t="shared" si="65"/>
        <v>13-24 months</v>
      </c>
      <c r="Z1088" t="str">
        <f t="shared" si="66"/>
        <v>25-34</v>
      </c>
      <c r="AA1088" s="8">
        <f t="shared" si="67"/>
        <v>0</v>
      </c>
    </row>
    <row r="1089" spans="1:27">
      <c r="A1089" t="s">
        <v>1237</v>
      </c>
      <c r="B1089" s="1">
        <v>45299</v>
      </c>
      <c r="C1089" s="2" t="s">
        <v>209</v>
      </c>
      <c r="D1089" t="s">
        <v>210</v>
      </c>
      <c r="E1089" t="s">
        <v>64</v>
      </c>
      <c r="F1089">
        <v>50</v>
      </c>
      <c r="G1089" t="s">
        <v>54</v>
      </c>
      <c r="H1089" t="s">
        <v>28</v>
      </c>
      <c r="I1089">
        <v>100</v>
      </c>
      <c r="J1089" t="s">
        <v>55</v>
      </c>
      <c r="K1089" t="s">
        <v>30</v>
      </c>
      <c r="L1089" t="s">
        <v>45</v>
      </c>
      <c r="M1089">
        <v>948</v>
      </c>
      <c r="N1089">
        <v>32</v>
      </c>
      <c r="O1089">
        <v>648.79999999999995</v>
      </c>
      <c r="P1089">
        <v>1</v>
      </c>
      <c r="Q1089">
        <v>0</v>
      </c>
      <c r="R1089">
        <v>2</v>
      </c>
      <c r="S1089" t="s">
        <v>384</v>
      </c>
      <c r="T1089" t="s">
        <v>31</v>
      </c>
      <c r="W1089">
        <v>30336</v>
      </c>
      <c r="X1089" t="str">
        <f t="shared" si="64"/>
        <v>No</v>
      </c>
      <c r="Y1089" t="str">
        <f t="shared" si="65"/>
        <v>25-48 months</v>
      </c>
      <c r="Z1089" t="str">
        <f t="shared" si="66"/>
        <v>50+</v>
      </c>
      <c r="AA1089" s="8">
        <f t="shared" si="67"/>
        <v>0</v>
      </c>
    </row>
    <row r="1090" spans="1:27">
      <c r="A1090" t="s">
        <v>1238</v>
      </c>
      <c r="B1090" s="1">
        <v>45387</v>
      </c>
      <c r="C1090" s="2" t="s">
        <v>47</v>
      </c>
      <c r="D1090" t="s">
        <v>48</v>
      </c>
      <c r="E1090" t="s">
        <v>26</v>
      </c>
      <c r="F1090">
        <v>51</v>
      </c>
      <c r="G1090" t="s">
        <v>54</v>
      </c>
      <c r="H1090" t="s">
        <v>28</v>
      </c>
      <c r="I1090">
        <v>100</v>
      </c>
      <c r="J1090" t="s">
        <v>55</v>
      </c>
      <c r="K1090" t="s">
        <v>44</v>
      </c>
      <c r="L1090" t="s">
        <v>31</v>
      </c>
      <c r="M1090">
        <v>799</v>
      </c>
      <c r="N1090">
        <v>29</v>
      </c>
      <c r="O1090">
        <v>468.1</v>
      </c>
      <c r="P1090">
        <v>2</v>
      </c>
      <c r="Q1090">
        <v>0</v>
      </c>
      <c r="R1090">
        <v>3</v>
      </c>
      <c r="S1090" t="s">
        <v>57</v>
      </c>
      <c r="T1090" t="s">
        <v>31</v>
      </c>
      <c r="W1090">
        <v>23171</v>
      </c>
      <c r="X1090" t="str">
        <f t="shared" ref="X1090:X1153" si="68">IF(F1090="","Yes","No")</f>
        <v>No</v>
      </c>
      <c r="Y1090" t="str">
        <f t="shared" ref="Y1090:Y1153" si="69">IF(N1090&lt;=6,"0-6 months",IF(N1090&lt;=12,"7-12 months",IF(N1090&lt;=24,"13-24 months",IF(N1090&lt;=48,"25-48 months","48+ months"))))</f>
        <v>25-48 months</v>
      </c>
      <c r="Z1090" t="str">
        <f t="shared" ref="Z1090:Z1153" si="70">IF(F1090&lt;25,"18-24",IF(F1090&lt;35,"25-34",IF(F1090&lt;50,"35-49","50+")))</f>
        <v>50+</v>
      </c>
      <c r="AA1090" s="8">
        <f t="shared" ref="AA1090:AA1153" si="71">IF(T1090="Yes",1,0)</f>
        <v>0</v>
      </c>
    </row>
    <row r="1091" spans="1:27">
      <c r="A1091" t="s">
        <v>1239</v>
      </c>
      <c r="B1091" s="1">
        <v>45405</v>
      </c>
      <c r="C1091" s="2" t="s">
        <v>62</v>
      </c>
      <c r="D1091" t="s">
        <v>63</v>
      </c>
      <c r="E1091" t="s">
        <v>64</v>
      </c>
      <c r="F1091">
        <v>18</v>
      </c>
      <c r="G1091" t="s">
        <v>54</v>
      </c>
      <c r="H1091" t="s">
        <v>28</v>
      </c>
      <c r="I1091">
        <v>100</v>
      </c>
      <c r="J1091" t="s">
        <v>29</v>
      </c>
      <c r="K1091" t="s">
        <v>30</v>
      </c>
      <c r="L1091" t="s">
        <v>45</v>
      </c>
      <c r="M1091">
        <v>948</v>
      </c>
      <c r="N1091">
        <v>28</v>
      </c>
      <c r="O1091">
        <v>408.4</v>
      </c>
      <c r="P1091">
        <v>0</v>
      </c>
      <c r="Q1091">
        <v>0</v>
      </c>
      <c r="R1091">
        <v>4</v>
      </c>
      <c r="S1091" t="s">
        <v>37</v>
      </c>
      <c r="T1091" t="s">
        <v>31</v>
      </c>
      <c r="W1091">
        <v>26544</v>
      </c>
      <c r="X1091" t="str">
        <f t="shared" si="68"/>
        <v>No</v>
      </c>
      <c r="Y1091" t="str">
        <f t="shared" si="69"/>
        <v>25-48 months</v>
      </c>
      <c r="Z1091" t="str">
        <f t="shared" si="70"/>
        <v>18-24</v>
      </c>
      <c r="AA1091" s="8">
        <f t="shared" si="71"/>
        <v>0</v>
      </c>
    </row>
    <row r="1092" spans="1:27">
      <c r="A1092" t="s">
        <v>1240</v>
      </c>
      <c r="B1092" s="1">
        <v>46041</v>
      </c>
      <c r="C1092" s="2" t="s">
        <v>39</v>
      </c>
      <c r="D1092" t="s">
        <v>40</v>
      </c>
      <c r="E1092" t="s">
        <v>41</v>
      </c>
      <c r="F1092">
        <v>30</v>
      </c>
      <c r="G1092" t="s">
        <v>54</v>
      </c>
      <c r="H1092" t="s">
        <v>28</v>
      </c>
      <c r="I1092">
        <v>100</v>
      </c>
      <c r="J1092" t="s">
        <v>55</v>
      </c>
      <c r="K1092" t="s">
        <v>60</v>
      </c>
      <c r="L1092" t="s">
        <v>31</v>
      </c>
      <c r="M1092">
        <v>799</v>
      </c>
      <c r="N1092">
        <v>7</v>
      </c>
      <c r="O1092">
        <v>779.7</v>
      </c>
      <c r="P1092">
        <v>0</v>
      </c>
      <c r="Q1092">
        <v>1</v>
      </c>
      <c r="R1092">
        <v>4</v>
      </c>
      <c r="S1092" t="s">
        <v>75</v>
      </c>
      <c r="T1092" t="s">
        <v>45</v>
      </c>
      <c r="U1092" s="1">
        <v>46259</v>
      </c>
      <c r="V1092" t="s">
        <v>92</v>
      </c>
      <c r="W1092">
        <v>5593</v>
      </c>
      <c r="X1092" t="str">
        <f t="shared" si="68"/>
        <v>No</v>
      </c>
      <c r="Y1092" t="str">
        <f t="shared" si="69"/>
        <v>7-12 months</v>
      </c>
      <c r="Z1092" t="str">
        <f t="shared" si="70"/>
        <v>25-34</v>
      </c>
      <c r="AA1092" s="8">
        <f t="shared" si="71"/>
        <v>1</v>
      </c>
    </row>
    <row r="1093" spans="1:27">
      <c r="A1093" t="s">
        <v>1241</v>
      </c>
      <c r="B1093" s="1">
        <v>45959</v>
      </c>
      <c r="C1093" s="2" t="s">
        <v>24</v>
      </c>
      <c r="D1093" t="s">
        <v>25</v>
      </c>
      <c r="E1093" t="s">
        <v>26</v>
      </c>
      <c r="F1093">
        <v>34</v>
      </c>
      <c r="G1093" t="s">
        <v>27</v>
      </c>
      <c r="H1093" t="s">
        <v>42</v>
      </c>
      <c r="I1093">
        <v>1000</v>
      </c>
      <c r="J1093" t="s">
        <v>55</v>
      </c>
      <c r="K1093" t="s">
        <v>60</v>
      </c>
      <c r="L1093" t="s">
        <v>31</v>
      </c>
      <c r="M1093">
        <v>1799</v>
      </c>
      <c r="N1093">
        <v>10</v>
      </c>
      <c r="O1093">
        <v>1906.1</v>
      </c>
      <c r="P1093">
        <v>1</v>
      </c>
      <c r="Q1093">
        <v>0</v>
      </c>
      <c r="R1093">
        <v>5</v>
      </c>
      <c r="S1093" t="s">
        <v>112</v>
      </c>
      <c r="T1093" t="s">
        <v>31</v>
      </c>
      <c r="W1093">
        <v>17990</v>
      </c>
      <c r="X1093" t="str">
        <f t="shared" si="68"/>
        <v>No</v>
      </c>
      <c r="Y1093" t="str">
        <f t="shared" si="69"/>
        <v>7-12 months</v>
      </c>
      <c r="Z1093" t="str">
        <f t="shared" si="70"/>
        <v>25-34</v>
      </c>
      <c r="AA1093" s="8">
        <f t="shared" si="71"/>
        <v>0</v>
      </c>
    </row>
    <row r="1094" spans="1:27">
      <c r="A1094" t="s">
        <v>1242</v>
      </c>
      <c r="B1094" s="1">
        <v>45009</v>
      </c>
      <c r="C1094" s="2" t="s">
        <v>183</v>
      </c>
      <c r="D1094" t="s">
        <v>184</v>
      </c>
      <c r="E1094" t="s">
        <v>26</v>
      </c>
      <c r="F1094">
        <v>32</v>
      </c>
      <c r="G1094" t="s">
        <v>54</v>
      </c>
      <c r="H1094" t="s">
        <v>28</v>
      </c>
      <c r="I1094">
        <v>100</v>
      </c>
      <c r="J1094" t="s">
        <v>43</v>
      </c>
      <c r="K1094" t="s">
        <v>60</v>
      </c>
      <c r="L1094" t="s">
        <v>45</v>
      </c>
      <c r="M1094">
        <v>948</v>
      </c>
      <c r="N1094">
        <v>41</v>
      </c>
      <c r="O1094">
        <v>800.3</v>
      </c>
      <c r="P1094">
        <v>0</v>
      </c>
      <c r="Q1094">
        <v>0</v>
      </c>
      <c r="R1094">
        <v>3</v>
      </c>
      <c r="S1094" t="s">
        <v>80</v>
      </c>
      <c r="T1094" t="s">
        <v>31</v>
      </c>
      <c r="W1094">
        <v>38868</v>
      </c>
      <c r="X1094" t="str">
        <f t="shared" si="68"/>
        <v>No</v>
      </c>
      <c r="Y1094" t="str">
        <f t="shared" si="69"/>
        <v>25-48 months</v>
      </c>
      <c r="Z1094" t="str">
        <f t="shared" si="70"/>
        <v>25-34</v>
      </c>
      <c r="AA1094" s="8">
        <f t="shared" si="71"/>
        <v>0</v>
      </c>
    </row>
    <row r="1095" spans="1:27">
      <c r="A1095" t="s">
        <v>1243</v>
      </c>
      <c r="B1095" s="1">
        <v>45449</v>
      </c>
      <c r="C1095" s="2" t="s">
        <v>74</v>
      </c>
      <c r="D1095" t="s">
        <v>74</v>
      </c>
      <c r="E1095" t="s">
        <v>35</v>
      </c>
      <c r="F1095">
        <v>36</v>
      </c>
      <c r="G1095" t="s">
        <v>54</v>
      </c>
      <c r="H1095" t="s">
        <v>42</v>
      </c>
      <c r="I1095">
        <v>1000</v>
      </c>
      <c r="J1095" t="s">
        <v>43</v>
      </c>
      <c r="K1095" t="s">
        <v>60</v>
      </c>
      <c r="L1095" t="s">
        <v>31</v>
      </c>
      <c r="M1095">
        <v>1799</v>
      </c>
      <c r="N1095">
        <v>27</v>
      </c>
      <c r="O1095">
        <v>1021.6</v>
      </c>
      <c r="P1095">
        <v>0</v>
      </c>
      <c r="Q1095">
        <v>0</v>
      </c>
      <c r="R1095">
        <v>5</v>
      </c>
      <c r="S1095" t="s">
        <v>236</v>
      </c>
      <c r="T1095" t="s">
        <v>31</v>
      </c>
      <c r="W1095">
        <v>48573</v>
      </c>
      <c r="X1095" t="str">
        <f t="shared" si="68"/>
        <v>No</v>
      </c>
      <c r="Y1095" t="str">
        <f t="shared" si="69"/>
        <v>25-48 months</v>
      </c>
      <c r="Z1095" t="str">
        <f t="shared" si="70"/>
        <v>35-49</v>
      </c>
      <c r="AA1095" s="8">
        <f t="shared" si="71"/>
        <v>0</v>
      </c>
    </row>
    <row r="1096" spans="1:27">
      <c r="A1096" t="s">
        <v>1244</v>
      </c>
      <c r="B1096" s="1">
        <v>45948</v>
      </c>
      <c r="C1096" s="2" t="s">
        <v>66</v>
      </c>
      <c r="D1096" t="s">
        <v>40</v>
      </c>
      <c r="E1096" t="s">
        <v>41</v>
      </c>
      <c r="F1096">
        <v>43</v>
      </c>
      <c r="G1096" t="s">
        <v>54</v>
      </c>
      <c r="H1096" t="s">
        <v>28</v>
      </c>
      <c r="I1096">
        <v>100</v>
      </c>
      <c r="J1096" t="s">
        <v>55</v>
      </c>
      <c r="K1096" t="s">
        <v>56</v>
      </c>
      <c r="L1096" t="s">
        <v>45</v>
      </c>
      <c r="M1096">
        <v>948</v>
      </c>
      <c r="N1096">
        <v>10</v>
      </c>
      <c r="O1096">
        <v>390</v>
      </c>
      <c r="P1096">
        <v>2</v>
      </c>
      <c r="Q1096">
        <v>0</v>
      </c>
      <c r="R1096">
        <v>4</v>
      </c>
      <c r="S1096" t="s">
        <v>181</v>
      </c>
      <c r="T1096" t="s">
        <v>31</v>
      </c>
      <c r="W1096">
        <v>9480</v>
      </c>
      <c r="X1096" t="str">
        <f t="shared" si="68"/>
        <v>No</v>
      </c>
      <c r="Y1096" t="str">
        <f t="shared" si="69"/>
        <v>7-12 months</v>
      </c>
      <c r="Z1096" t="str">
        <f t="shared" si="70"/>
        <v>35-49</v>
      </c>
      <c r="AA1096" s="8">
        <f t="shared" si="71"/>
        <v>0</v>
      </c>
    </row>
    <row r="1097" spans="1:27">
      <c r="A1097" t="s">
        <v>1245</v>
      </c>
      <c r="B1097" s="1">
        <v>46165</v>
      </c>
      <c r="C1097" s="2" t="s">
        <v>158</v>
      </c>
      <c r="D1097" t="s">
        <v>159</v>
      </c>
      <c r="E1097" t="s">
        <v>64</v>
      </c>
      <c r="F1097">
        <v>37</v>
      </c>
      <c r="G1097" t="s">
        <v>54</v>
      </c>
      <c r="H1097" t="s">
        <v>67</v>
      </c>
      <c r="I1097">
        <v>300</v>
      </c>
      <c r="J1097" t="s">
        <v>55</v>
      </c>
      <c r="K1097" t="s">
        <v>56</v>
      </c>
      <c r="L1097" t="s">
        <v>45</v>
      </c>
      <c r="M1097">
        <v>1348</v>
      </c>
      <c r="N1097">
        <v>2</v>
      </c>
      <c r="O1097">
        <v>479.2</v>
      </c>
      <c r="P1097">
        <v>0</v>
      </c>
      <c r="Q1097">
        <v>1</v>
      </c>
      <c r="R1097">
        <v>2</v>
      </c>
      <c r="S1097" t="s">
        <v>540</v>
      </c>
      <c r="T1097" t="s">
        <v>45</v>
      </c>
      <c r="U1097" s="1">
        <v>46231</v>
      </c>
      <c r="V1097" t="s">
        <v>170</v>
      </c>
      <c r="W1097">
        <v>2696</v>
      </c>
      <c r="X1097" t="str">
        <f t="shared" si="68"/>
        <v>No</v>
      </c>
      <c r="Y1097" t="str">
        <f t="shared" si="69"/>
        <v>0-6 months</v>
      </c>
      <c r="Z1097" t="str">
        <f t="shared" si="70"/>
        <v>35-49</v>
      </c>
      <c r="AA1097" s="8">
        <f t="shared" si="71"/>
        <v>1</v>
      </c>
    </row>
    <row r="1098" spans="1:27">
      <c r="A1098" t="s">
        <v>1246</v>
      </c>
      <c r="B1098" s="1">
        <v>44819</v>
      </c>
      <c r="C1098" s="2" t="s">
        <v>47</v>
      </c>
      <c r="D1098" t="s">
        <v>48</v>
      </c>
      <c r="E1098" t="s">
        <v>26</v>
      </c>
      <c r="F1098">
        <v>18</v>
      </c>
      <c r="G1098" t="s">
        <v>54</v>
      </c>
      <c r="H1098" t="s">
        <v>67</v>
      </c>
      <c r="I1098">
        <v>300</v>
      </c>
      <c r="J1098" t="s">
        <v>55</v>
      </c>
      <c r="K1098" t="s">
        <v>56</v>
      </c>
      <c r="L1098" t="s">
        <v>45</v>
      </c>
      <c r="M1098">
        <v>1348</v>
      </c>
      <c r="N1098">
        <v>48</v>
      </c>
      <c r="O1098">
        <v>717.1</v>
      </c>
      <c r="P1098">
        <v>0</v>
      </c>
      <c r="Q1098">
        <v>0</v>
      </c>
      <c r="R1098">
        <v>3</v>
      </c>
      <c r="S1098" t="s">
        <v>149</v>
      </c>
      <c r="T1098" t="s">
        <v>31</v>
      </c>
      <c r="W1098">
        <v>64704</v>
      </c>
      <c r="X1098" t="str">
        <f t="shared" si="68"/>
        <v>No</v>
      </c>
      <c r="Y1098" t="str">
        <f t="shared" si="69"/>
        <v>25-48 months</v>
      </c>
      <c r="Z1098" t="str">
        <f t="shared" si="70"/>
        <v>18-24</v>
      </c>
      <c r="AA1098" s="8">
        <f t="shared" si="71"/>
        <v>0</v>
      </c>
    </row>
    <row r="1099" spans="1:27">
      <c r="A1099" t="s">
        <v>1247</v>
      </c>
      <c r="B1099" s="1">
        <v>46070</v>
      </c>
      <c r="C1099" s="2" t="s">
        <v>209</v>
      </c>
      <c r="D1099" t="s">
        <v>210</v>
      </c>
      <c r="E1099" t="s">
        <v>64</v>
      </c>
      <c r="F1099">
        <v>44</v>
      </c>
      <c r="G1099" t="s">
        <v>27</v>
      </c>
      <c r="H1099" t="s">
        <v>36</v>
      </c>
      <c r="I1099">
        <v>30</v>
      </c>
      <c r="J1099" t="s">
        <v>29</v>
      </c>
      <c r="K1099" t="s">
        <v>56</v>
      </c>
      <c r="L1099" t="s">
        <v>45</v>
      </c>
      <c r="M1099">
        <v>648</v>
      </c>
      <c r="N1099">
        <v>6</v>
      </c>
      <c r="O1099">
        <v>259.10000000000002</v>
      </c>
      <c r="P1099">
        <v>1</v>
      </c>
      <c r="Q1099">
        <v>0</v>
      </c>
      <c r="R1099">
        <v>4</v>
      </c>
      <c r="T1099" t="s">
        <v>31</v>
      </c>
      <c r="W1099">
        <v>3888</v>
      </c>
      <c r="X1099" t="str">
        <f t="shared" si="68"/>
        <v>No</v>
      </c>
      <c r="Y1099" t="str">
        <f t="shared" si="69"/>
        <v>0-6 months</v>
      </c>
      <c r="Z1099" t="str">
        <f t="shared" si="70"/>
        <v>35-49</v>
      </c>
      <c r="AA1099" s="8">
        <f t="shared" si="71"/>
        <v>0</v>
      </c>
    </row>
    <row r="1100" spans="1:27">
      <c r="A1100" t="s">
        <v>1248</v>
      </c>
      <c r="B1100" s="1">
        <v>46006</v>
      </c>
      <c r="C1100" s="2" t="s">
        <v>59</v>
      </c>
      <c r="D1100" t="s">
        <v>59</v>
      </c>
      <c r="E1100" t="s">
        <v>35</v>
      </c>
      <c r="F1100">
        <v>30</v>
      </c>
      <c r="G1100" t="s">
        <v>27</v>
      </c>
      <c r="H1100" t="s">
        <v>42</v>
      </c>
      <c r="I1100">
        <v>1000</v>
      </c>
      <c r="J1100" t="s">
        <v>55</v>
      </c>
      <c r="K1100" t="s">
        <v>44</v>
      </c>
      <c r="L1100" t="s">
        <v>31</v>
      </c>
      <c r="M1100">
        <v>1799</v>
      </c>
      <c r="N1100">
        <v>9</v>
      </c>
      <c r="O1100">
        <v>633</v>
      </c>
      <c r="P1100">
        <v>3</v>
      </c>
      <c r="Q1100">
        <v>0</v>
      </c>
      <c r="R1100">
        <v>1</v>
      </c>
      <c r="S1100" t="s">
        <v>333</v>
      </c>
      <c r="T1100" t="s">
        <v>31</v>
      </c>
      <c r="W1100">
        <v>16191</v>
      </c>
      <c r="X1100" t="str">
        <f t="shared" si="68"/>
        <v>No</v>
      </c>
      <c r="Y1100" t="str">
        <f t="shared" si="69"/>
        <v>7-12 months</v>
      </c>
      <c r="Z1100" t="str">
        <f t="shared" si="70"/>
        <v>25-34</v>
      </c>
      <c r="AA1100" s="8">
        <f t="shared" si="71"/>
        <v>0</v>
      </c>
    </row>
    <row r="1101" spans="1:27">
      <c r="A1101" t="s">
        <v>1249</v>
      </c>
      <c r="B1101" s="1">
        <v>46017</v>
      </c>
      <c r="C1101" s="2" t="s">
        <v>158</v>
      </c>
      <c r="D1101" t="s">
        <v>159</v>
      </c>
      <c r="E1101" t="s">
        <v>64</v>
      </c>
      <c r="F1101">
        <v>28</v>
      </c>
      <c r="G1101" t="s">
        <v>27</v>
      </c>
      <c r="H1101" t="s">
        <v>36</v>
      </c>
      <c r="I1101">
        <v>30</v>
      </c>
      <c r="J1101" t="s">
        <v>43</v>
      </c>
      <c r="K1101" t="s">
        <v>44</v>
      </c>
      <c r="L1101" t="s">
        <v>31</v>
      </c>
      <c r="M1101">
        <v>499</v>
      </c>
      <c r="N1101">
        <v>8</v>
      </c>
      <c r="O1101">
        <v>364.5</v>
      </c>
      <c r="P1101">
        <v>0</v>
      </c>
      <c r="Q1101">
        <v>0</v>
      </c>
      <c r="R1101">
        <v>4</v>
      </c>
      <c r="S1101" t="s">
        <v>151</v>
      </c>
      <c r="T1101" t="s">
        <v>31</v>
      </c>
      <c r="W1101">
        <v>3992</v>
      </c>
      <c r="X1101" t="str">
        <f t="shared" si="68"/>
        <v>No</v>
      </c>
      <c r="Y1101" t="str">
        <f t="shared" si="69"/>
        <v>7-12 months</v>
      </c>
      <c r="Z1101" t="str">
        <f t="shared" si="70"/>
        <v>25-34</v>
      </c>
      <c r="AA1101" s="8">
        <f t="shared" si="71"/>
        <v>0</v>
      </c>
    </row>
    <row r="1102" spans="1:27">
      <c r="A1102" t="s">
        <v>1250</v>
      </c>
      <c r="B1102" s="1">
        <v>46004</v>
      </c>
      <c r="C1102" s="2" t="s">
        <v>66</v>
      </c>
      <c r="D1102" t="s">
        <v>40</v>
      </c>
      <c r="E1102" t="s">
        <v>41</v>
      </c>
      <c r="F1102">
        <v>45</v>
      </c>
      <c r="G1102" t="s">
        <v>54</v>
      </c>
      <c r="H1102" t="s">
        <v>67</v>
      </c>
      <c r="I1102">
        <v>300</v>
      </c>
      <c r="J1102" t="s">
        <v>29</v>
      </c>
      <c r="K1102" t="s">
        <v>82</v>
      </c>
      <c r="L1102" t="s">
        <v>45</v>
      </c>
      <c r="M1102">
        <v>1348</v>
      </c>
      <c r="N1102">
        <v>9</v>
      </c>
      <c r="O1102">
        <v>605.9</v>
      </c>
      <c r="P1102">
        <v>2</v>
      </c>
      <c r="Q1102">
        <v>0</v>
      </c>
      <c r="R1102">
        <v>3</v>
      </c>
      <c r="S1102" t="s">
        <v>160</v>
      </c>
      <c r="T1102" t="s">
        <v>31</v>
      </c>
      <c r="W1102">
        <v>12132</v>
      </c>
      <c r="X1102" t="str">
        <f t="shared" si="68"/>
        <v>No</v>
      </c>
      <c r="Y1102" t="str">
        <f t="shared" si="69"/>
        <v>7-12 months</v>
      </c>
      <c r="Z1102" t="str">
        <f t="shared" si="70"/>
        <v>35-49</v>
      </c>
      <c r="AA1102" s="8">
        <f t="shared" si="71"/>
        <v>0</v>
      </c>
    </row>
    <row r="1103" spans="1:27">
      <c r="A1103" t="s">
        <v>1251</v>
      </c>
      <c r="B1103" s="1">
        <v>46068</v>
      </c>
      <c r="C1103" s="2" t="s">
        <v>24</v>
      </c>
      <c r="D1103" t="s">
        <v>25</v>
      </c>
      <c r="E1103" t="s">
        <v>26</v>
      </c>
      <c r="F1103">
        <v>38</v>
      </c>
      <c r="G1103" t="s">
        <v>54</v>
      </c>
      <c r="H1103" t="s">
        <v>28</v>
      </c>
      <c r="I1103">
        <v>100</v>
      </c>
      <c r="J1103" t="s">
        <v>55</v>
      </c>
      <c r="K1103" t="s">
        <v>44</v>
      </c>
      <c r="L1103" t="s">
        <v>31</v>
      </c>
      <c r="M1103">
        <v>799</v>
      </c>
      <c r="N1103">
        <v>4</v>
      </c>
      <c r="O1103">
        <v>331.8</v>
      </c>
      <c r="P1103">
        <v>1</v>
      </c>
      <c r="Q1103">
        <v>0</v>
      </c>
      <c r="R1103">
        <v>3</v>
      </c>
      <c r="T1103" t="s">
        <v>45</v>
      </c>
      <c r="U1103" s="1">
        <v>46189</v>
      </c>
      <c r="V1103" t="s">
        <v>97</v>
      </c>
      <c r="W1103">
        <v>3196</v>
      </c>
      <c r="X1103" t="str">
        <f t="shared" si="68"/>
        <v>No</v>
      </c>
      <c r="Y1103" t="str">
        <f t="shared" si="69"/>
        <v>0-6 months</v>
      </c>
      <c r="Z1103" t="str">
        <f t="shared" si="70"/>
        <v>35-49</v>
      </c>
      <c r="AA1103" s="8">
        <f t="shared" si="71"/>
        <v>1</v>
      </c>
    </row>
    <row r="1104" spans="1:27">
      <c r="A1104" t="s">
        <v>1252</v>
      </c>
      <c r="B1104" s="1">
        <v>45676</v>
      </c>
      <c r="C1104" s="2" t="s">
        <v>209</v>
      </c>
      <c r="D1104" t="s">
        <v>210</v>
      </c>
      <c r="E1104" t="s">
        <v>64</v>
      </c>
      <c r="F1104">
        <v>37</v>
      </c>
      <c r="G1104" t="s">
        <v>27</v>
      </c>
      <c r="H1104" t="s">
        <v>28</v>
      </c>
      <c r="I1104">
        <v>100</v>
      </c>
      <c r="J1104" t="s">
        <v>29</v>
      </c>
      <c r="K1104" t="s">
        <v>30</v>
      </c>
      <c r="L1104" t="s">
        <v>31</v>
      </c>
      <c r="M1104">
        <v>799</v>
      </c>
      <c r="N1104">
        <v>19</v>
      </c>
      <c r="O1104">
        <v>641.1</v>
      </c>
      <c r="P1104">
        <v>2</v>
      </c>
      <c r="Q1104">
        <v>0</v>
      </c>
      <c r="R1104">
        <v>5</v>
      </c>
      <c r="S1104" t="s">
        <v>126</v>
      </c>
      <c r="T1104" t="s">
        <v>31</v>
      </c>
      <c r="W1104">
        <v>15181</v>
      </c>
      <c r="X1104" t="str">
        <f t="shared" si="68"/>
        <v>No</v>
      </c>
      <c r="Y1104" t="str">
        <f t="shared" si="69"/>
        <v>13-24 months</v>
      </c>
      <c r="Z1104" t="str">
        <f t="shared" si="70"/>
        <v>35-49</v>
      </c>
      <c r="AA1104" s="8">
        <f t="shared" si="71"/>
        <v>0</v>
      </c>
    </row>
    <row r="1105" spans="1:27">
      <c r="A1105" t="s">
        <v>1253</v>
      </c>
      <c r="B1105" s="1">
        <v>45785</v>
      </c>
      <c r="C1105" s="2" t="s">
        <v>59</v>
      </c>
      <c r="D1105" t="s">
        <v>59</v>
      </c>
      <c r="E1105" t="s">
        <v>35</v>
      </c>
      <c r="F1105">
        <v>41</v>
      </c>
      <c r="G1105" t="s">
        <v>54</v>
      </c>
      <c r="H1105" t="s">
        <v>28</v>
      </c>
      <c r="I1105">
        <v>100</v>
      </c>
      <c r="J1105" t="s">
        <v>29</v>
      </c>
      <c r="K1105" t="s">
        <v>44</v>
      </c>
      <c r="L1105" t="s">
        <v>45</v>
      </c>
      <c r="M1105">
        <v>948</v>
      </c>
      <c r="N1105">
        <v>16</v>
      </c>
      <c r="O1105">
        <v>868.8</v>
      </c>
      <c r="P1105">
        <v>0</v>
      </c>
      <c r="Q1105">
        <v>1</v>
      </c>
      <c r="R1105">
        <v>4</v>
      </c>
      <c r="S1105" t="s">
        <v>236</v>
      </c>
      <c r="T1105" t="s">
        <v>31</v>
      </c>
      <c r="W1105">
        <v>15168</v>
      </c>
      <c r="X1105" t="str">
        <f t="shared" si="68"/>
        <v>No</v>
      </c>
      <c r="Y1105" t="str">
        <f t="shared" si="69"/>
        <v>13-24 months</v>
      </c>
      <c r="Z1105" t="str">
        <f t="shared" si="70"/>
        <v>35-49</v>
      </c>
      <c r="AA1105" s="8">
        <f t="shared" si="71"/>
        <v>0</v>
      </c>
    </row>
    <row r="1106" spans="1:27">
      <c r="A1106" t="s">
        <v>1254</v>
      </c>
      <c r="B1106" s="1">
        <v>45859</v>
      </c>
      <c r="C1106" s="2" t="s">
        <v>47</v>
      </c>
      <c r="D1106" t="s">
        <v>48</v>
      </c>
      <c r="E1106" t="s">
        <v>26</v>
      </c>
      <c r="F1106">
        <v>38</v>
      </c>
      <c r="G1106" t="s">
        <v>27</v>
      </c>
      <c r="H1106" t="s">
        <v>42</v>
      </c>
      <c r="I1106">
        <v>1000</v>
      </c>
      <c r="J1106" t="s">
        <v>43</v>
      </c>
      <c r="K1106" t="s">
        <v>56</v>
      </c>
      <c r="L1106" t="s">
        <v>31</v>
      </c>
      <c r="M1106">
        <v>1799</v>
      </c>
      <c r="N1106">
        <v>13</v>
      </c>
      <c r="O1106">
        <v>957.9</v>
      </c>
      <c r="P1106">
        <v>0</v>
      </c>
      <c r="Q1106">
        <v>0</v>
      </c>
      <c r="R1106">
        <v>4</v>
      </c>
      <c r="S1106" t="s">
        <v>120</v>
      </c>
      <c r="T1106" t="s">
        <v>31</v>
      </c>
      <c r="W1106">
        <v>23387</v>
      </c>
      <c r="X1106" t="str">
        <f t="shared" si="68"/>
        <v>No</v>
      </c>
      <c r="Y1106" t="str">
        <f t="shared" si="69"/>
        <v>13-24 months</v>
      </c>
      <c r="Z1106" t="str">
        <f t="shared" si="70"/>
        <v>35-49</v>
      </c>
      <c r="AA1106" s="8">
        <f t="shared" si="71"/>
        <v>0</v>
      </c>
    </row>
    <row r="1107" spans="1:27">
      <c r="A1107" t="s">
        <v>1255</v>
      </c>
      <c r="B1107" s="1">
        <v>45819</v>
      </c>
      <c r="C1107" s="2" t="s">
        <v>71</v>
      </c>
      <c r="D1107" t="s">
        <v>72</v>
      </c>
      <c r="E1107" t="s">
        <v>64</v>
      </c>
      <c r="F1107">
        <v>32</v>
      </c>
      <c r="G1107" t="s">
        <v>27</v>
      </c>
      <c r="H1107" t="s">
        <v>67</v>
      </c>
      <c r="I1107">
        <v>300</v>
      </c>
      <c r="J1107" t="s">
        <v>43</v>
      </c>
      <c r="K1107" t="s">
        <v>60</v>
      </c>
      <c r="L1107" t="s">
        <v>31</v>
      </c>
      <c r="M1107">
        <v>1199</v>
      </c>
      <c r="N1107">
        <v>9</v>
      </c>
      <c r="O1107">
        <v>792.6</v>
      </c>
      <c r="P1107">
        <v>1</v>
      </c>
      <c r="Q1107">
        <v>0</v>
      </c>
      <c r="R1107">
        <v>4</v>
      </c>
      <c r="S1107" t="s">
        <v>130</v>
      </c>
      <c r="T1107" t="s">
        <v>45</v>
      </c>
      <c r="U1107" s="1">
        <v>46085</v>
      </c>
      <c r="V1107" t="s">
        <v>69</v>
      </c>
      <c r="W1107">
        <v>10791</v>
      </c>
      <c r="X1107" t="str">
        <f t="shared" si="68"/>
        <v>No</v>
      </c>
      <c r="Y1107" t="str">
        <f t="shared" si="69"/>
        <v>7-12 months</v>
      </c>
      <c r="Z1107" t="str">
        <f t="shared" si="70"/>
        <v>25-34</v>
      </c>
      <c r="AA1107" s="8">
        <f t="shared" si="71"/>
        <v>1</v>
      </c>
    </row>
    <row r="1108" spans="1:27">
      <c r="A1108" t="s">
        <v>1256</v>
      </c>
      <c r="B1108" s="1">
        <v>44780</v>
      </c>
      <c r="C1108" s="2" t="s">
        <v>74</v>
      </c>
      <c r="D1108" t="s">
        <v>74</v>
      </c>
      <c r="E1108" t="s">
        <v>35</v>
      </c>
      <c r="F1108">
        <v>32</v>
      </c>
      <c r="G1108" t="s">
        <v>54</v>
      </c>
      <c r="H1108" t="s">
        <v>28</v>
      </c>
      <c r="I1108">
        <v>100</v>
      </c>
      <c r="J1108" t="s">
        <v>55</v>
      </c>
      <c r="K1108" t="s">
        <v>82</v>
      </c>
      <c r="L1108" t="s">
        <v>31</v>
      </c>
      <c r="M1108">
        <v>799</v>
      </c>
      <c r="N1108">
        <v>49</v>
      </c>
      <c r="O1108">
        <v>750.1</v>
      </c>
      <c r="P1108">
        <v>4</v>
      </c>
      <c r="Q1108">
        <v>0</v>
      </c>
      <c r="T1108" t="s">
        <v>31</v>
      </c>
      <c r="W1108">
        <v>39151</v>
      </c>
      <c r="X1108" t="str">
        <f t="shared" si="68"/>
        <v>No</v>
      </c>
      <c r="Y1108" t="str">
        <f t="shared" si="69"/>
        <v>48+ months</v>
      </c>
      <c r="Z1108" t="str">
        <f t="shared" si="70"/>
        <v>25-34</v>
      </c>
      <c r="AA1108" s="8">
        <f t="shared" si="71"/>
        <v>0</v>
      </c>
    </row>
    <row r="1109" spans="1:27">
      <c r="A1109" t="s">
        <v>1257</v>
      </c>
      <c r="B1109" s="1">
        <v>46236</v>
      </c>
      <c r="C1109" s="2" t="s">
        <v>66</v>
      </c>
      <c r="D1109" t="s">
        <v>40</v>
      </c>
      <c r="E1109" t="s">
        <v>41</v>
      </c>
      <c r="F1109">
        <v>32</v>
      </c>
      <c r="G1109" t="s">
        <v>27</v>
      </c>
      <c r="H1109" t="s">
        <v>67</v>
      </c>
      <c r="I1109">
        <v>300</v>
      </c>
      <c r="J1109" t="s">
        <v>29</v>
      </c>
      <c r="K1109" t="s">
        <v>30</v>
      </c>
      <c r="L1109" t="s">
        <v>31</v>
      </c>
      <c r="M1109">
        <v>1199</v>
      </c>
      <c r="N1109">
        <v>1</v>
      </c>
      <c r="O1109">
        <v>965.8</v>
      </c>
      <c r="P1109">
        <v>3</v>
      </c>
      <c r="Q1109">
        <v>2</v>
      </c>
      <c r="R1109">
        <v>3</v>
      </c>
      <c r="S1109" t="s">
        <v>95</v>
      </c>
      <c r="T1109" t="s">
        <v>31</v>
      </c>
      <c r="W1109">
        <v>1199</v>
      </c>
      <c r="X1109" t="str">
        <f t="shared" si="68"/>
        <v>No</v>
      </c>
      <c r="Y1109" t="str">
        <f t="shared" si="69"/>
        <v>0-6 months</v>
      </c>
      <c r="Z1109" t="str">
        <f t="shared" si="70"/>
        <v>25-34</v>
      </c>
      <c r="AA1109" s="8">
        <f t="shared" si="71"/>
        <v>0</v>
      </c>
    </row>
    <row r="1110" spans="1:27">
      <c r="A1110" t="s">
        <v>1258</v>
      </c>
      <c r="B1110" s="1">
        <v>46169</v>
      </c>
      <c r="C1110" s="2" t="s">
        <v>146</v>
      </c>
      <c r="D1110" t="s">
        <v>147</v>
      </c>
      <c r="E1110" t="s">
        <v>26</v>
      </c>
      <c r="F1110">
        <v>23</v>
      </c>
      <c r="G1110" t="s">
        <v>27</v>
      </c>
      <c r="H1110" t="s">
        <v>67</v>
      </c>
      <c r="I1110">
        <v>300</v>
      </c>
      <c r="J1110" t="s">
        <v>43</v>
      </c>
      <c r="K1110" t="s">
        <v>30</v>
      </c>
      <c r="L1110" t="s">
        <v>31</v>
      </c>
      <c r="M1110">
        <v>1199</v>
      </c>
      <c r="N1110">
        <v>3</v>
      </c>
      <c r="O1110">
        <v>467.1</v>
      </c>
      <c r="P1110">
        <v>1</v>
      </c>
      <c r="Q1110">
        <v>0</v>
      </c>
      <c r="R1110">
        <v>3</v>
      </c>
      <c r="S1110" t="s">
        <v>136</v>
      </c>
      <c r="T1110" t="s">
        <v>31</v>
      </c>
      <c r="W1110">
        <v>3597</v>
      </c>
      <c r="X1110" t="str">
        <f t="shared" si="68"/>
        <v>No</v>
      </c>
      <c r="Y1110" t="str">
        <f t="shared" si="69"/>
        <v>0-6 months</v>
      </c>
      <c r="Z1110" t="str">
        <f t="shared" si="70"/>
        <v>18-24</v>
      </c>
      <c r="AA1110" s="8">
        <f t="shared" si="71"/>
        <v>0</v>
      </c>
    </row>
    <row r="1111" spans="1:27">
      <c r="A1111" t="s">
        <v>1259</v>
      </c>
      <c r="B1111" s="1">
        <v>46077</v>
      </c>
      <c r="C1111" s="2" t="s">
        <v>66</v>
      </c>
      <c r="D1111" t="s">
        <v>40</v>
      </c>
      <c r="E1111" t="s">
        <v>41</v>
      </c>
      <c r="F1111">
        <v>33</v>
      </c>
      <c r="G1111" t="s">
        <v>54</v>
      </c>
      <c r="H1111" t="s">
        <v>28</v>
      </c>
      <c r="I1111">
        <v>100</v>
      </c>
      <c r="J1111" t="s">
        <v>29</v>
      </c>
      <c r="K1111" t="s">
        <v>30</v>
      </c>
      <c r="L1111" t="s">
        <v>31</v>
      </c>
      <c r="M1111">
        <v>799</v>
      </c>
      <c r="N1111">
        <v>6</v>
      </c>
      <c r="O1111">
        <v>405.2</v>
      </c>
      <c r="P1111">
        <v>1</v>
      </c>
      <c r="Q1111">
        <v>0</v>
      </c>
      <c r="R1111">
        <v>5</v>
      </c>
      <c r="T1111" t="s">
        <v>31</v>
      </c>
      <c r="W1111">
        <v>4794</v>
      </c>
      <c r="X1111" t="str">
        <f t="shared" si="68"/>
        <v>No</v>
      </c>
      <c r="Y1111" t="str">
        <f t="shared" si="69"/>
        <v>0-6 months</v>
      </c>
      <c r="Z1111" t="str">
        <f t="shared" si="70"/>
        <v>25-34</v>
      </c>
      <c r="AA1111" s="8">
        <f t="shared" si="71"/>
        <v>0</v>
      </c>
    </row>
    <row r="1112" spans="1:27">
      <c r="A1112" t="s">
        <v>1260</v>
      </c>
      <c r="B1112" s="1">
        <v>45350</v>
      </c>
      <c r="C1112" s="2" t="s">
        <v>146</v>
      </c>
      <c r="D1112" t="s">
        <v>147</v>
      </c>
      <c r="E1112" t="s">
        <v>26</v>
      </c>
      <c r="F1112">
        <v>31</v>
      </c>
      <c r="G1112" t="s">
        <v>54</v>
      </c>
      <c r="H1112" t="s">
        <v>28</v>
      </c>
      <c r="I1112">
        <v>100</v>
      </c>
      <c r="J1112" t="s">
        <v>55</v>
      </c>
      <c r="K1112" t="s">
        <v>30</v>
      </c>
      <c r="L1112" t="s">
        <v>31</v>
      </c>
      <c r="M1112">
        <v>799</v>
      </c>
      <c r="N1112">
        <v>7</v>
      </c>
      <c r="O1112">
        <v>561.9</v>
      </c>
      <c r="P1112">
        <v>3</v>
      </c>
      <c r="Q1112">
        <v>1</v>
      </c>
      <c r="R1112">
        <v>2</v>
      </c>
      <c r="S1112" t="s">
        <v>194</v>
      </c>
      <c r="T1112" t="s">
        <v>45</v>
      </c>
      <c r="U1112" s="1">
        <v>45577</v>
      </c>
      <c r="V1112" t="s">
        <v>78</v>
      </c>
      <c r="W1112">
        <v>5593</v>
      </c>
      <c r="X1112" t="str">
        <f t="shared" si="68"/>
        <v>No</v>
      </c>
      <c r="Y1112" t="str">
        <f t="shared" si="69"/>
        <v>7-12 months</v>
      </c>
      <c r="Z1112" t="str">
        <f t="shared" si="70"/>
        <v>25-34</v>
      </c>
      <c r="AA1112" s="8">
        <f t="shared" si="71"/>
        <v>1</v>
      </c>
    </row>
    <row r="1113" spans="1:27">
      <c r="A1113" t="s">
        <v>1261</v>
      </c>
      <c r="B1113" s="1">
        <v>45677</v>
      </c>
      <c r="C1113" s="2" t="s">
        <v>59</v>
      </c>
      <c r="D1113" t="s">
        <v>59</v>
      </c>
      <c r="E1113" t="s">
        <v>35</v>
      </c>
      <c r="F1113">
        <v>25</v>
      </c>
      <c r="G1113" t="s">
        <v>54</v>
      </c>
      <c r="H1113" t="s">
        <v>28</v>
      </c>
      <c r="I1113">
        <v>100</v>
      </c>
      <c r="J1113" t="s">
        <v>43</v>
      </c>
      <c r="K1113" t="s">
        <v>56</v>
      </c>
      <c r="L1113" t="s">
        <v>45</v>
      </c>
      <c r="M1113">
        <v>948</v>
      </c>
      <c r="N1113">
        <v>19</v>
      </c>
      <c r="O1113">
        <v>372.6</v>
      </c>
      <c r="P1113">
        <v>2</v>
      </c>
      <c r="Q1113">
        <v>0</v>
      </c>
      <c r="R1113">
        <v>3</v>
      </c>
      <c r="S1113" t="s">
        <v>149</v>
      </c>
      <c r="T1113" t="s">
        <v>31</v>
      </c>
      <c r="W1113">
        <v>18012</v>
      </c>
      <c r="X1113" t="str">
        <f t="shared" si="68"/>
        <v>No</v>
      </c>
      <c r="Y1113" t="str">
        <f t="shared" si="69"/>
        <v>13-24 months</v>
      </c>
      <c r="Z1113" t="str">
        <f t="shared" si="70"/>
        <v>25-34</v>
      </c>
      <c r="AA1113" s="8">
        <f t="shared" si="71"/>
        <v>0</v>
      </c>
    </row>
    <row r="1114" spans="1:27">
      <c r="A1114" t="s">
        <v>1262</v>
      </c>
      <c r="B1114" s="1">
        <v>45912</v>
      </c>
      <c r="C1114" s="2" t="s">
        <v>71</v>
      </c>
      <c r="D1114" t="s">
        <v>72</v>
      </c>
      <c r="E1114" t="s">
        <v>64</v>
      </c>
      <c r="F1114">
        <v>55</v>
      </c>
      <c r="G1114" t="s">
        <v>27</v>
      </c>
      <c r="H1114" t="s">
        <v>42</v>
      </c>
      <c r="I1114">
        <v>1000</v>
      </c>
      <c r="J1114" t="s">
        <v>55</v>
      </c>
      <c r="K1114" t="s">
        <v>44</v>
      </c>
      <c r="L1114" t="s">
        <v>45</v>
      </c>
      <c r="M1114">
        <v>1948</v>
      </c>
      <c r="N1114">
        <v>12</v>
      </c>
      <c r="O1114">
        <v>1155.7</v>
      </c>
      <c r="P1114">
        <v>3</v>
      </c>
      <c r="Q1114">
        <v>0</v>
      </c>
      <c r="R1114">
        <v>2</v>
      </c>
      <c r="S1114" t="s">
        <v>132</v>
      </c>
      <c r="T1114" t="s">
        <v>31</v>
      </c>
      <c r="W1114">
        <v>23376</v>
      </c>
      <c r="X1114" t="str">
        <f t="shared" si="68"/>
        <v>No</v>
      </c>
      <c r="Y1114" t="str">
        <f t="shared" si="69"/>
        <v>7-12 months</v>
      </c>
      <c r="Z1114" t="str">
        <f t="shared" si="70"/>
        <v>50+</v>
      </c>
      <c r="AA1114" s="8">
        <f t="shared" si="71"/>
        <v>0</v>
      </c>
    </row>
    <row r="1115" spans="1:27">
      <c r="A1115" t="s">
        <v>1263</v>
      </c>
      <c r="B1115" s="1">
        <v>46088</v>
      </c>
      <c r="C1115" s="2" t="s">
        <v>71</v>
      </c>
      <c r="D1115" t="s">
        <v>72</v>
      </c>
      <c r="E1115" t="s">
        <v>64</v>
      </c>
      <c r="F1115">
        <v>18</v>
      </c>
      <c r="G1115" t="s">
        <v>54</v>
      </c>
      <c r="H1115" t="s">
        <v>28</v>
      </c>
      <c r="I1115">
        <v>100</v>
      </c>
      <c r="J1115" t="s">
        <v>29</v>
      </c>
      <c r="K1115" t="s">
        <v>56</v>
      </c>
      <c r="L1115" t="s">
        <v>31</v>
      </c>
      <c r="M1115">
        <v>799</v>
      </c>
      <c r="N1115">
        <v>6</v>
      </c>
      <c r="O1115">
        <v>447.5</v>
      </c>
      <c r="P1115">
        <v>3</v>
      </c>
      <c r="Q1115">
        <v>0</v>
      </c>
      <c r="R1115">
        <v>3</v>
      </c>
      <c r="S1115" t="s">
        <v>122</v>
      </c>
      <c r="T1115" t="s">
        <v>31</v>
      </c>
      <c r="W1115">
        <v>4794</v>
      </c>
      <c r="X1115" t="str">
        <f t="shared" si="68"/>
        <v>No</v>
      </c>
      <c r="Y1115" t="str">
        <f t="shared" si="69"/>
        <v>0-6 months</v>
      </c>
      <c r="Z1115" t="str">
        <f t="shared" si="70"/>
        <v>18-24</v>
      </c>
      <c r="AA1115" s="8">
        <f t="shared" si="71"/>
        <v>0</v>
      </c>
    </row>
    <row r="1116" spans="1:27">
      <c r="A1116" t="s">
        <v>1264</v>
      </c>
      <c r="B1116" s="1">
        <v>45572</v>
      </c>
      <c r="C1116" s="2" t="s">
        <v>59</v>
      </c>
      <c r="D1116" t="s">
        <v>59</v>
      </c>
      <c r="E1116" t="s">
        <v>35</v>
      </c>
      <c r="F1116">
        <v>39</v>
      </c>
      <c r="G1116" t="s">
        <v>27</v>
      </c>
      <c r="H1116" t="s">
        <v>42</v>
      </c>
      <c r="I1116">
        <v>1000</v>
      </c>
      <c r="J1116" t="s">
        <v>29</v>
      </c>
      <c r="K1116" t="s">
        <v>60</v>
      </c>
      <c r="L1116" t="s">
        <v>31</v>
      </c>
      <c r="M1116">
        <v>1799</v>
      </c>
      <c r="N1116">
        <v>23</v>
      </c>
      <c r="O1116">
        <v>1117.5</v>
      </c>
      <c r="P1116">
        <v>0</v>
      </c>
      <c r="Q1116">
        <v>1</v>
      </c>
      <c r="R1116">
        <v>4</v>
      </c>
      <c r="S1116" t="s">
        <v>236</v>
      </c>
      <c r="T1116" t="s">
        <v>31</v>
      </c>
      <c r="W1116">
        <v>41377</v>
      </c>
      <c r="X1116" t="str">
        <f t="shared" si="68"/>
        <v>No</v>
      </c>
      <c r="Y1116" t="str">
        <f t="shared" si="69"/>
        <v>13-24 months</v>
      </c>
      <c r="Z1116" t="str">
        <f t="shared" si="70"/>
        <v>35-49</v>
      </c>
      <c r="AA1116" s="8">
        <f t="shared" si="71"/>
        <v>0</v>
      </c>
    </row>
    <row r="1117" spans="1:27">
      <c r="A1117" t="s">
        <v>1265</v>
      </c>
      <c r="B1117" s="1">
        <v>46198</v>
      </c>
      <c r="C1117" s="2" t="s">
        <v>71</v>
      </c>
      <c r="D1117" t="s">
        <v>72</v>
      </c>
      <c r="E1117" t="s">
        <v>64</v>
      </c>
      <c r="F1117">
        <v>43</v>
      </c>
      <c r="G1117" t="s">
        <v>54</v>
      </c>
      <c r="H1117" t="s">
        <v>36</v>
      </c>
      <c r="I1117">
        <v>30</v>
      </c>
      <c r="J1117" t="s">
        <v>55</v>
      </c>
      <c r="K1117" t="s">
        <v>82</v>
      </c>
      <c r="L1117" t="s">
        <v>31</v>
      </c>
      <c r="M1117">
        <v>499</v>
      </c>
      <c r="N1117">
        <v>2</v>
      </c>
      <c r="O1117">
        <v>258.8</v>
      </c>
      <c r="P1117">
        <v>3</v>
      </c>
      <c r="Q1117">
        <v>0</v>
      </c>
      <c r="R1117">
        <v>1</v>
      </c>
      <c r="S1117" t="s">
        <v>384</v>
      </c>
      <c r="T1117" t="s">
        <v>31</v>
      </c>
      <c r="W1117">
        <v>998</v>
      </c>
      <c r="X1117" t="str">
        <f t="shared" si="68"/>
        <v>No</v>
      </c>
      <c r="Y1117" t="str">
        <f t="shared" si="69"/>
        <v>0-6 months</v>
      </c>
      <c r="Z1117" t="str">
        <f t="shared" si="70"/>
        <v>35-49</v>
      </c>
      <c r="AA1117" s="8">
        <f t="shared" si="71"/>
        <v>0</v>
      </c>
    </row>
    <row r="1118" spans="1:27">
      <c r="A1118" t="s">
        <v>1266</v>
      </c>
      <c r="B1118" s="1">
        <v>45313</v>
      </c>
      <c r="C1118" s="2" t="s">
        <v>146</v>
      </c>
      <c r="D1118" t="s">
        <v>147</v>
      </c>
      <c r="E1118" t="s">
        <v>26</v>
      </c>
      <c r="F1118">
        <v>18</v>
      </c>
      <c r="G1118" t="s">
        <v>54</v>
      </c>
      <c r="H1118" t="s">
        <v>42</v>
      </c>
      <c r="I1118">
        <v>1000</v>
      </c>
      <c r="J1118" t="s">
        <v>29</v>
      </c>
      <c r="K1118" t="s">
        <v>44</v>
      </c>
      <c r="L1118" t="s">
        <v>31</v>
      </c>
      <c r="M1118">
        <v>1799</v>
      </c>
      <c r="N1118">
        <v>31</v>
      </c>
      <c r="O1118">
        <v>1544.3</v>
      </c>
      <c r="P1118">
        <v>0</v>
      </c>
      <c r="Q1118">
        <v>0</v>
      </c>
      <c r="R1118">
        <v>4</v>
      </c>
      <c r="S1118" t="s">
        <v>236</v>
      </c>
      <c r="T1118" t="s">
        <v>31</v>
      </c>
      <c r="W1118">
        <v>55769</v>
      </c>
      <c r="X1118" t="str">
        <f t="shared" si="68"/>
        <v>No</v>
      </c>
      <c r="Y1118" t="str">
        <f t="shared" si="69"/>
        <v>25-48 months</v>
      </c>
      <c r="Z1118" t="str">
        <f t="shared" si="70"/>
        <v>18-24</v>
      </c>
      <c r="AA1118" s="8">
        <f t="shared" si="71"/>
        <v>0</v>
      </c>
    </row>
    <row r="1119" spans="1:27">
      <c r="A1119" t="s">
        <v>1267</v>
      </c>
      <c r="B1119" s="1">
        <v>45618</v>
      </c>
      <c r="C1119" s="2" t="s">
        <v>101</v>
      </c>
      <c r="D1119" t="s">
        <v>102</v>
      </c>
      <c r="E1119" t="s">
        <v>35</v>
      </c>
      <c r="F1119">
        <v>24</v>
      </c>
      <c r="G1119" t="s">
        <v>27</v>
      </c>
      <c r="H1119" t="s">
        <v>28</v>
      </c>
      <c r="I1119">
        <v>100</v>
      </c>
      <c r="J1119" t="s">
        <v>29</v>
      </c>
      <c r="K1119" t="s">
        <v>60</v>
      </c>
      <c r="L1119" t="s">
        <v>31</v>
      </c>
      <c r="M1119">
        <v>799</v>
      </c>
      <c r="N1119">
        <v>21</v>
      </c>
      <c r="O1119">
        <v>697.6</v>
      </c>
      <c r="P1119">
        <v>3</v>
      </c>
      <c r="Q1119">
        <v>2</v>
      </c>
      <c r="R1119">
        <v>3</v>
      </c>
      <c r="S1119" t="s">
        <v>136</v>
      </c>
      <c r="T1119" t="s">
        <v>31</v>
      </c>
      <c r="W1119">
        <v>16779</v>
      </c>
      <c r="X1119" t="str">
        <f t="shared" si="68"/>
        <v>No</v>
      </c>
      <c r="Y1119" t="str">
        <f t="shared" si="69"/>
        <v>13-24 months</v>
      </c>
      <c r="Z1119" t="str">
        <f t="shared" si="70"/>
        <v>18-24</v>
      </c>
      <c r="AA1119" s="8">
        <f t="shared" si="71"/>
        <v>0</v>
      </c>
    </row>
    <row r="1120" spans="1:27">
      <c r="A1120" t="s">
        <v>1268</v>
      </c>
      <c r="B1120" s="1">
        <v>45888</v>
      </c>
      <c r="C1120" s="2" t="s">
        <v>39</v>
      </c>
      <c r="D1120" t="s">
        <v>40</v>
      </c>
      <c r="E1120" t="s">
        <v>41</v>
      </c>
      <c r="F1120">
        <v>49</v>
      </c>
      <c r="G1120" t="s">
        <v>27</v>
      </c>
      <c r="H1120" t="s">
        <v>36</v>
      </c>
      <c r="I1120">
        <v>30</v>
      </c>
      <c r="J1120" t="s">
        <v>29</v>
      </c>
      <c r="K1120" t="s">
        <v>56</v>
      </c>
      <c r="L1120" t="s">
        <v>45</v>
      </c>
      <c r="M1120">
        <v>648</v>
      </c>
      <c r="N1120">
        <v>12</v>
      </c>
      <c r="O1120">
        <v>324.10000000000002</v>
      </c>
      <c r="P1120">
        <v>0</v>
      </c>
      <c r="Q1120">
        <v>0</v>
      </c>
      <c r="R1120">
        <v>4</v>
      </c>
      <c r="S1120" t="s">
        <v>120</v>
      </c>
      <c r="T1120" t="s">
        <v>31</v>
      </c>
      <c r="W1120">
        <v>7776</v>
      </c>
      <c r="X1120" t="str">
        <f t="shared" si="68"/>
        <v>No</v>
      </c>
      <c r="Y1120" t="str">
        <f t="shared" si="69"/>
        <v>7-12 months</v>
      </c>
      <c r="Z1120" t="str">
        <f t="shared" si="70"/>
        <v>35-49</v>
      </c>
      <c r="AA1120" s="8">
        <f t="shared" si="71"/>
        <v>0</v>
      </c>
    </row>
    <row r="1121" spans="1:27">
      <c r="A1121" t="s">
        <v>1269</v>
      </c>
      <c r="B1121" s="1">
        <v>44974</v>
      </c>
      <c r="C1121" s="2" t="s">
        <v>59</v>
      </c>
      <c r="D1121" t="s">
        <v>59</v>
      </c>
      <c r="E1121" t="s">
        <v>35</v>
      </c>
      <c r="F1121">
        <v>29</v>
      </c>
      <c r="G1121" t="s">
        <v>54</v>
      </c>
      <c r="H1121" t="s">
        <v>36</v>
      </c>
      <c r="I1121">
        <v>30</v>
      </c>
      <c r="J1121" t="s">
        <v>55</v>
      </c>
      <c r="K1121" t="s">
        <v>56</v>
      </c>
      <c r="L1121" t="s">
        <v>31</v>
      </c>
      <c r="M1121">
        <v>499</v>
      </c>
      <c r="N1121">
        <v>42</v>
      </c>
      <c r="O1121">
        <v>212.6</v>
      </c>
      <c r="P1121">
        <v>1</v>
      </c>
      <c r="Q1121">
        <v>0</v>
      </c>
      <c r="R1121">
        <v>3</v>
      </c>
      <c r="S1121" t="s">
        <v>149</v>
      </c>
      <c r="T1121" t="s">
        <v>31</v>
      </c>
      <c r="W1121">
        <v>20958</v>
      </c>
      <c r="X1121" t="str">
        <f t="shared" si="68"/>
        <v>No</v>
      </c>
      <c r="Y1121" t="str">
        <f t="shared" si="69"/>
        <v>25-48 months</v>
      </c>
      <c r="Z1121" t="str">
        <f t="shared" si="70"/>
        <v>25-34</v>
      </c>
      <c r="AA1121" s="8">
        <f t="shared" si="71"/>
        <v>0</v>
      </c>
    </row>
    <row r="1122" spans="1:27">
      <c r="A1122" t="s">
        <v>1270</v>
      </c>
      <c r="B1122" s="1">
        <v>45528</v>
      </c>
      <c r="C1122" s="2" t="s">
        <v>146</v>
      </c>
      <c r="D1122" t="s">
        <v>147</v>
      </c>
      <c r="E1122" t="s">
        <v>26</v>
      </c>
      <c r="F1122">
        <v>51</v>
      </c>
      <c r="G1122" t="s">
        <v>27</v>
      </c>
      <c r="H1122" t="s">
        <v>67</v>
      </c>
      <c r="I1122">
        <v>300</v>
      </c>
      <c r="J1122" t="s">
        <v>55</v>
      </c>
      <c r="K1122" t="s">
        <v>82</v>
      </c>
      <c r="L1122" t="s">
        <v>45</v>
      </c>
      <c r="M1122">
        <v>1348</v>
      </c>
      <c r="N1122">
        <v>24</v>
      </c>
      <c r="O1122">
        <v>754.7</v>
      </c>
      <c r="P1122">
        <v>3</v>
      </c>
      <c r="Q1122">
        <v>1</v>
      </c>
      <c r="R1122">
        <v>3</v>
      </c>
      <c r="S1122" t="s">
        <v>149</v>
      </c>
      <c r="T1122" t="s">
        <v>31</v>
      </c>
      <c r="W1122">
        <v>32352</v>
      </c>
      <c r="X1122" t="str">
        <f t="shared" si="68"/>
        <v>No</v>
      </c>
      <c r="Y1122" t="str">
        <f t="shared" si="69"/>
        <v>13-24 months</v>
      </c>
      <c r="Z1122" t="str">
        <f t="shared" si="70"/>
        <v>50+</v>
      </c>
      <c r="AA1122" s="8">
        <f t="shared" si="71"/>
        <v>0</v>
      </c>
    </row>
    <row r="1123" spans="1:27">
      <c r="A1123" t="s">
        <v>1271</v>
      </c>
      <c r="B1123" s="1">
        <v>45137</v>
      </c>
      <c r="C1123" s="2" t="s">
        <v>24</v>
      </c>
      <c r="D1123" t="s">
        <v>25</v>
      </c>
      <c r="E1123" t="s">
        <v>26</v>
      </c>
      <c r="F1123">
        <v>38</v>
      </c>
      <c r="G1123" t="s">
        <v>54</v>
      </c>
      <c r="H1123" t="s">
        <v>28</v>
      </c>
      <c r="I1123">
        <v>100</v>
      </c>
      <c r="J1123" t="s">
        <v>55</v>
      </c>
      <c r="K1123" t="s">
        <v>82</v>
      </c>
      <c r="L1123" t="s">
        <v>31</v>
      </c>
      <c r="M1123">
        <v>799</v>
      </c>
      <c r="N1123">
        <v>12</v>
      </c>
      <c r="O1123">
        <v>500.6</v>
      </c>
      <c r="P1123">
        <v>0</v>
      </c>
      <c r="Q1123">
        <v>0</v>
      </c>
      <c r="R1123">
        <v>5</v>
      </c>
      <c r="S1123" t="s">
        <v>236</v>
      </c>
      <c r="T1123" t="s">
        <v>45</v>
      </c>
      <c r="U1123" s="1">
        <v>45506</v>
      </c>
      <c r="V1123" t="s">
        <v>69</v>
      </c>
      <c r="W1123">
        <v>9588</v>
      </c>
      <c r="X1123" t="str">
        <f t="shared" si="68"/>
        <v>No</v>
      </c>
      <c r="Y1123" t="str">
        <f t="shared" si="69"/>
        <v>7-12 months</v>
      </c>
      <c r="Z1123" t="str">
        <f t="shared" si="70"/>
        <v>35-49</v>
      </c>
      <c r="AA1123" s="8">
        <f t="shared" si="71"/>
        <v>1</v>
      </c>
    </row>
    <row r="1124" spans="1:27">
      <c r="A1124" t="s">
        <v>1272</v>
      </c>
      <c r="B1124" s="1">
        <v>45584</v>
      </c>
      <c r="C1124" s="2" t="s">
        <v>71</v>
      </c>
      <c r="D1124" t="s">
        <v>72</v>
      </c>
      <c r="E1124" t="s">
        <v>64</v>
      </c>
      <c r="F1124">
        <v>36</v>
      </c>
      <c r="G1124" t="s">
        <v>54</v>
      </c>
      <c r="H1124" t="s">
        <v>36</v>
      </c>
      <c r="I1124">
        <v>30</v>
      </c>
      <c r="J1124" t="s">
        <v>29</v>
      </c>
      <c r="K1124" t="s">
        <v>60</v>
      </c>
      <c r="L1124" t="s">
        <v>31</v>
      </c>
      <c r="M1124">
        <v>499</v>
      </c>
      <c r="N1124">
        <v>22</v>
      </c>
      <c r="O1124">
        <v>227.5</v>
      </c>
      <c r="P1124">
        <v>0</v>
      </c>
      <c r="Q1124">
        <v>0</v>
      </c>
      <c r="S1124" t="s">
        <v>240</v>
      </c>
      <c r="T1124" t="s">
        <v>31</v>
      </c>
      <c r="W1124">
        <v>10978</v>
      </c>
      <c r="X1124" t="str">
        <f t="shared" si="68"/>
        <v>No</v>
      </c>
      <c r="Y1124" t="str">
        <f t="shared" si="69"/>
        <v>13-24 months</v>
      </c>
      <c r="Z1124" t="str">
        <f t="shared" si="70"/>
        <v>35-49</v>
      </c>
      <c r="AA1124" s="8">
        <f t="shared" si="71"/>
        <v>0</v>
      </c>
    </row>
    <row r="1125" spans="1:27">
      <c r="A1125" t="s">
        <v>1273</v>
      </c>
      <c r="B1125" s="1">
        <v>45953</v>
      </c>
      <c r="C1125" s="2" t="s">
        <v>71</v>
      </c>
      <c r="D1125" t="s">
        <v>72</v>
      </c>
      <c r="E1125" t="s">
        <v>64</v>
      </c>
      <c r="F1125">
        <v>30</v>
      </c>
      <c r="G1125" t="s">
        <v>54</v>
      </c>
      <c r="H1125" t="s">
        <v>67</v>
      </c>
      <c r="I1125">
        <v>300</v>
      </c>
      <c r="J1125" t="s">
        <v>43</v>
      </c>
      <c r="K1125" t="s">
        <v>60</v>
      </c>
      <c r="L1125" t="s">
        <v>45</v>
      </c>
      <c r="M1125">
        <v>1348</v>
      </c>
      <c r="N1125">
        <v>10</v>
      </c>
      <c r="O1125">
        <v>1419.9</v>
      </c>
      <c r="P1125">
        <v>2</v>
      </c>
      <c r="Q1125">
        <v>0</v>
      </c>
      <c r="R1125">
        <v>4</v>
      </c>
      <c r="S1125" t="s">
        <v>151</v>
      </c>
      <c r="T1125" t="s">
        <v>31</v>
      </c>
      <c r="W1125">
        <v>13480</v>
      </c>
      <c r="X1125" t="str">
        <f t="shared" si="68"/>
        <v>No</v>
      </c>
      <c r="Y1125" t="str">
        <f t="shared" si="69"/>
        <v>7-12 months</v>
      </c>
      <c r="Z1125" t="str">
        <f t="shared" si="70"/>
        <v>25-34</v>
      </c>
      <c r="AA1125" s="8">
        <f t="shared" si="71"/>
        <v>0</v>
      </c>
    </row>
    <row r="1126" spans="1:27">
      <c r="A1126" t="s">
        <v>1274</v>
      </c>
      <c r="B1126" s="1">
        <v>45593</v>
      </c>
      <c r="C1126" s="2" t="s">
        <v>146</v>
      </c>
      <c r="D1126" t="s">
        <v>147</v>
      </c>
      <c r="E1126" t="s">
        <v>26</v>
      </c>
      <c r="F1126">
        <v>39</v>
      </c>
      <c r="G1126" t="s">
        <v>27</v>
      </c>
      <c r="H1126" t="s">
        <v>36</v>
      </c>
      <c r="I1126">
        <v>30</v>
      </c>
      <c r="J1126" t="s">
        <v>55</v>
      </c>
      <c r="K1126" t="s">
        <v>60</v>
      </c>
      <c r="L1126" t="s">
        <v>31</v>
      </c>
      <c r="M1126">
        <v>499</v>
      </c>
      <c r="N1126">
        <v>18</v>
      </c>
      <c r="O1126">
        <v>252.2</v>
      </c>
      <c r="P1126">
        <v>0</v>
      </c>
      <c r="Q1126">
        <v>1</v>
      </c>
      <c r="R1126">
        <v>3</v>
      </c>
      <c r="S1126" t="s">
        <v>136</v>
      </c>
      <c r="T1126" t="s">
        <v>45</v>
      </c>
      <c r="U1126" s="1">
        <v>46149</v>
      </c>
      <c r="V1126" t="s">
        <v>97</v>
      </c>
      <c r="W1126">
        <v>8982</v>
      </c>
      <c r="X1126" t="str">
        <f t="shared" si="68"/>
        <v>No</v>
      </c>
      <c r="Y1126" t="str">
        <f t="shared" si="69"/>
        <v>13-24 months</v>
      </c>
      <c r="Z1126" t="str">
        <f t="shared" si="70"/>
        <v>35-49</v>
      </c>
      <c r="AA1126" s="8">
        <f t="shared" si="71"/>
        <v>1</v>
      </c>
    </row>
    <row r="1127" spans="1:27">
      <c r="A1127" t="s">
        <v>1275</v>
      </c>
      <c r="B1127" s="1">
        <v>45715</v>
      </c>
      <c r="C1127" s="2" t="s">
        <v>47</v>
      </c>
      <c r="D1127" t="s">
        <v>48</v>
      </c>
      <c r="E1127" t="s">
        <v>26</v>
      </c>
      <c r="F1127">
        <v>21</v>
      </c>
      <c r="G1127" t="s">
        <v>54</v>
      </c>
      <c r="H1127" t="s">
        <v>28</v>
      </c>
      <c r="I1127">
        <v>100</v>
      </c>
      <c r="J1127" t="s">
        <v>55</v>
      </c>
      <c r="K1127" t="s">
        <v>82</v>
      </c>
      <c r="L1127" t="s">
        <v>31</v>
      </c>
      <c r="M1127">
        <v>799</v>
      </c>
      <c r="N1127">
        <v>18</v>
      </c>
      <c r="O1127">
        <v>255.8</v>
      </c>
      <c r="P1127">
        <v>0</v>
      </c>
      <c r="Q1127">
        <v>0</v>
      </c>
      <c r="R1127">
        <v>5</v>
      </c>
      <c r="S1127" t="s">
        <v>130</v>
      </c>
      <c r="T1127" t="s">
        <v>31</v>
      </c>
      <c r="W1127">
        <v>14382</v>
      </c>
      <c r="X1127" t="str">
        <f t="shared" si="68"/>
        <v>No</v>
      </c>
      <c r="Y1127" t="str">
        <f t="shared" si="69"/>
        <v>13-24 months</v>
      </c>
      <c r="Z1127" t="str">
        <f t="shared" si="70"/>
        <v>18-24</v>
      </c>
      <c r="AA1127" s="8">
        <f t="shared" si="71"/>
        <v>0</v>
      </c>
    </row>
    <row r="1128" spans="1:27">
      <c r="A1128" t="s">
        <v>1276</v>
      </c>
      <c r="B1128" s="1">
        <v>44985</v>
      </c>
      <c r="C1128" s="2" t="s">
        <v>71</v>
      </c>
      <c r="D1128" t="s">
        <v>72</v>
      </c>
      <c r="E1128" t="s">
        <v>64</v>
      </c>
      <c r="F1128">
        <v>48</v>
      </c>
      <c r="G1128" t="s">
        <v>54</v>
      </c>
      <c r="H1128" t="s">
        <v>28</v>
      </c>
      <c r="I1128">
        <v>100</v>
      </c>
      <c r="J1128" t="s">
        <v>55</v>
      </c>
      <c r="K1128" t="s">
        <v>60</v>
      </c>
      <c r="L1128" t="s">
        <v>31</v>
      </c>
      <c r="M1128">
        <v>799</v>
      </c>
      <c r="N1128">
        <v>42</v>
      </c>
      <c r="O1128">
        <v>367.5</v>
      </c>
      <c r="P1128">
        <v>0</v>
      </c>
      <c r="Q1128">
        <v>1</v>
      </c>
      <c r="R1128">
        <v>3</v>
      </c>
      <c r="S1128" t="s">
        <v>214</v>
      </c>
      <c r="T1128" t="s">
        <v>31</v>
      </c>
      <c r="W1128">
        <v>33558</v>
      </c>
      <c r="X1128" t="str">
        <f t="shared" si="68"/>
        <v>No</v>
      </c>
      <c r="Y1128" t="str">
        <f t="shared" si="69"/>
        <v>25-48 months</v>
      </c>
      <c r="Z1128" t="str">
        <f t="shared" si="70"/>
        <v>35-49</v>
      </c>
      <c r="AA1128" s="8">
        <f t="shared" si="71"/>
        <v>0</v>
      </c>
    </row>
    <row r="1129" spans="1:27">
      <c r="A1129" t="s">
        <v>1277</v>
      </c>
      <c r="B1129" s="1">
        <v>45265</v>
      </c>
      <c r="C1129" s="2" t="s">
        <v>66</v>
      </c>
      <c r="D1129" t="s">
        <v>40</v>
      </c>
      <c r="E1129" t="s">
        <v>41</v>
      </c>
      <c r="F1129">
        <v>62</v>
      </c>
      <c r="G1129" t="s">
        <v>27</v>
      </c>
      <c r="H1129" t="s">
        <v>36</v>
      </c>
      <c r="I1129">
        <v>30</v>
      </c>
      <c r="J1129" t="s">
        <v>29</v>
      </c>
      <c r="K1129" t="s">
        <v>56</v>
      </c>
      <c r="L1129" t="s">
        <v>45</v>
      </c>
      <c r="M1129">
        <v>648</v>
      </c>
      <c r="N1129">
        <v>33</v>
      </c>
      <c r="O1129">
        <v>309.10000000000002</v>
      </c>
      <c r="P1129">
        <v>0</v>
      </c>
      <c r="Q1129">
        <v>0</v>
      </c>
      <c r="T1129" t="s">
        <v>31</v>
      </c>
      <c r="W1129">
        <v>21384</v>
      </c>
      <c r="X1129" t="str">
        <f t="shared" si="68"/>
        <v>No</v>
      </c>
      <c r="Y1129" t="str">
        <f t="shared" si="69"/>
        <v>25-48 months</v>
      </c>
      <c r="Z1129" t="str">
        <f t="shared" si="70"/>
        <v>50+</v>
      </c>
      <c r="AA1129" s="8">
        <f t="shared" si="71"/>
        <v>0</v>
      </c>
    </row>
    <row r="1130" spans="1:27">
      <c r="A1130" t="s">
        <v>1278</v>
      </c>
      <c r="B1130" s="1">
        <v>45308</v>
      </c>
      <c r="C1130" s="2" t="s">
        <v>47</v>
      </c>
      <c r="D1130" t="s">
        <v>48</v>
      </c>
      <c r="E1130" t="s">
        <v>26</v>
      </c>
      <c r="F1130">
        <v>39</v>
      </c>
      <c r="G1130" t="s">
        <v>54</v>
      </c>
      <c r="H1130" t="s">
        <v>28</v>
      </c>
      <c r="I1130">
        <v>100</v>
      </c>
      <c r="J1130" t="s">
        <v>55</v>
      </c>
      <c r="K1130" t="s">
        <v>30</v>
      </c>
      <c r="L1130" t="s">
        <v>45</v>
      </c>
      <c r="M1130">
        <v>948</v>
      </c>
      <c r="N1130">
        <v>31</v>
      </c>
      <c r="O1130">
        <v>183.7</v>
      </c>
      <c r="P1130">
        <v>0</v>
      </c>
      <c r="Q1130">
        <v>1</v>
      </c>
      <c r="R1130">
        <v>3</v>
      </c>
      <c r="S1130" t="s">
        <v>122</v>
      </c>
      <c r="T1130" t="s">
        <v>31</v>
      </c>
      <c r="W1130">
        <v>29388</v>
      </c>
      <c r="X1130" t="str">
        <f t="shared" si="68"/>
        <v>No</v>
      </c>
      <c r="Y1130" t="str">
        <f t="shared" si="69"/>
        <v>25-48 months</v>
      </c>
      <c r="Z1130" t="str">
        <f t="shared" si="70"/>
        <v>35-49</v>
      </c>
      <c r="AA1130" s="8">
        <f t="shared" si="71"/>
        <v>0</v>
      </c>
    </row>
    <row r="1131" spans="1:27">
      <c r="A1131" t="s">
        <v>1279</v>
      </c>
      <c r="B1131" s="1">
        <v>46183</v>
      </c>
      <c r="C1131" s="2" t="s">
        <v>59</v>
      </c>
      <c r="D1131" t="s">
        <v>59</v>
      </c>
      <c r="E1131" t="s">
        <v>35</v>
      </c>
      <c r="F1131">
        <v>55</v>
      </c>
      <c r="G1131" t="s">
        <v>54</v>
      </c>
      <c r="H1131" t="s">
        <v>28</v>
      </c>
      <c r="I1131">
        <v>100</v>
      </c>
      <c r="J1131" t="s">
        <v>55</v>
      </c>
      <c r="K1131" t="s">
        <v>44</v>
      </c>
      <c r="L1131" t="s">
        <v>31</v>
      </c>
      <c r="M1131">
        <v>799</v>
      </c>
      <c r="N1131">
        <v>3</v>
      </c>
      <c r="O1131">
        <v>207.5</v>
      </c>
      <c r="P1131">
        <v>1</v>
      </c>
      <c r="Q1131">
        <v>1</v>
      </c>
      <c r="R1131">
        <v>3</v>
      </c>
      <c r="S1131" t="s">
        <v>86</v>
      </c>
      <c r="T1131" t="s">
        <v>31</v>
      </c>
      <c r="W1131">
        <v>2397</v>
      </c>
      <c r="X1131" t="str">
        <f t="shared" si="68"/>
        <v>No</v>
      </c>
      <c r="Y1131" t="str">
        <f t="shared" si="69"/>
        <v>0-6 months</v>
      </c>
      <c r="Z1131" t="str">
        <f t="shared" si="70"/>
        <v>50+</v>
      </c>
      <c r="AA1131" s="8">
        <f t="shared" si="71"/>
        <v>0</v>
      </c>
    </row>
    <row r="1132" spans="1:27">
      <c r="A1132" t="s">
        <v>1280</v>
      </c>
      <c r="B1132" s="1">
        <v>44821</v>
      </c>
      <c r="C1132" s="2" t="s">
        <v>146</v>
      </c>
      <c r="D1132" t="s">
        <v>147</v>
      </c>
      <c r="E1132" t="s">
        <v>26</v>
      </c>
      <c r="F1132">
        <v>49</v>
      </c>
      <c r="G1132" t="s">
        <v>27</v>
      </c>
      <c r="H1132" t="s">
        <v>28</v>
      </c>
      <c r="I1132">
        <v>100</v>
      </c>
      <c r="J1132" t="s">
        <v>55</v>
      </c>
      <c r="K1132" t="s">
        <v>30</v>
      </c>
      <c r="L1132" t="s">
        <v>31</v>
      </c>
      <c r="M1132">
        <v>799</v>
      </c>
      <c r="N1132">
        <v>47</v>
      </c>
      <c r="O1132">
        <v>340.8</v>
      </c>
      <c r="P1132">
        <v>2</v>
      </c>
      <c r="Q1132">
        <v>0</v>
      </c>
      <c r="R1132">
        <v>2</v>
      </c>
      <c r="S1132" t="s">
        <v>433</v>
      </c>
      <c r="T1132" t="s">
        <v>31</v>
      </c>
      <c r="W1132">
        <v>37553</v>
      </c>
      <c r="X1132" t="str">
        <f t="shared" si="68"/>
        <v>No</v>
      </c>
      <c r="Y1132" t="str">
        <f t="shared" si="69"/>
        <v>25-48 months</v>
      </c>
      <c r="Z1132" t="str">
        <f t="shared" si="70"/>
        <v>35-49</v>
      </c>
      <c r="AA1132" s="8">
        <f t="shared" si="71"/>
        <v>0</v>
      </c>
    </row>
    <row r="1133" spans="1:27">
      <c r="A1133" t="s">
        <v>1281</v>
      </c>
      <c r="B1133" s="1">
        <v>44719</v>
      </c>
      <c r="C1133" s="2" t="s">
        <v>47</v>
      </c>
      <c r="D1133" t="s">
        <v>48</v>
      </c>
      <c r="E1133" t="s">
        <v>26</v>
      </c>
      <c r="F1133">
        <v>39</v>
      </c>
      <c r="G1133" t="s">
        <v>27</v>
      </c>
      <c r="H1133" t="s">
        <v>36</v>
      </c>
      <c r="I1133">
        <v>30</v>
      </c>
      <c r="J1133" t="s">
        <v>55</v>
      </c>
      <c r="K1133" t="s">
        <v>60</v>
      </c>
      <c r="L1133" t="s">
        <v>31</v>
      </c>
      <c r="M1133">
        <v>499</v>
      </c>
      <c r="N1133">
        <v>51</v>
      </c>
      <c r="O1133">
        <v>508.9</v>
      </c>
      <c r="P1133">
        <v>0</v>
      </c>
      <c r="Q1133">
        <v>0</v>
      </c>
      <c r="R1133">
        <v>4</v>
      </c>
      <c r="S1133" t="s">
        <v>112</v>
      </c>
      <c r="T1133" t="s">
        <v>31</v>
      </c>
      <c r="W1133">
        <v>25449</v>
      </c>
      <c r="X1133" t="str">
        <f t="shared" si="68"/>
        <v>No</v>
      </c>
      <c r="Y1133" t="str">
        <f t="shared" si="69"/>
        <v>48+ months</v>
      </c>
      <c r="Z1133" t="str">
        <f t="shared" si="70"/>
        <v>35-49</v>
      </c>
      <c r="AA1133" s="8">
        <f t="shared" si="71"/>
        <v>0</v>
      </c>
    </row>
    <row r="1134" spans="1:27">
      <c r="A1134" t="s">
        <v>1282</v>
      </c>
      <c r="B1134" s="1">
        <v>45149</v>
      </c>
      <c r="C1134" s="2" t="s">
        <v>39</v>
      </c>
      <c r="D1134" t="s">
        <v>40</v>
      </c>
      <c r="E1134" t="s">
        <v>41</v>
      </c>
      <c r="F1134">
        <v>27</v>
      </c>
      <c r="G1134" t="s">
        <v>54</v>
      </c>
      <c r="H1134" t="s">
        <v>42</v>
      </c>
      <c r="I1134">
        <v>1000</v>
      </c>
      <c r="J1134" t="s">
        <v>29</v>
      </c>
      <c r="K1134" t="s">
        <v>44</v>
      </c>
      <c r="L1134" t="s">
        <v>31</v>
      </c>
      <c r="M1134">
        <v>1799</v>
      </c>
      <c r="N1134">
        <v>37</v>
      </c>
      <c r="O1134">
        <v>737.4</v>
      </c>
      <c r="P1134">
        <v>3</v>
      </c>
      <c r="Q1134">
        <v>0</v>
      </c>
      <c r="R1134">
        <v>5</v>
      </c>
      <c r="T1134" t="s">
        <v>31</v>
      </c>
      <c r="W1134">
        <v>66563</v>
      </c>
      <c r="X1134" t="str">
        <f t="shared" si="68"/>
        <v>No</v>
      </c>
      <c r="Y1134" t="str">
        <f t="shared" si="69"/>
        <v>25-48 months</v>
      </c>
      <c r="Z1134" t="str">
        <f t="shared" si="70"/>
        <v>25-34</v>
      </c>
      <c r="AA1134" s="8">
        <f t="shared" si="71"/>
        <v>0</v>
      </c>
    </row>
    <row r="1135" spans="1:27">
      <c r="A1135" t="s">
        <v>1283</v>
      </c>
      <c r="B1135" s="1">
        <v>45891</v>
      </c>
      <c r="C1135" s="2" t="s">
        <v>146</v>
      </c>
      <c r="D1135" t="s">
        <v>147</v>
      </c>
      <c r="E1135" t="s">
        <v>26</v>
      </c>
      <c r="F1135">
        <v>34</v>
      </c>
      <c r="G1135" t="s">
        <v>54</v>
      </c>
      <c r="H1135" t="s">
        <v>42</v>
      </c>
      <c r="I1135">
        <v>1000</v>
      </c>
      <c r="J1135" t="s">
        <v>29</v>
      </c>
      <c r="K1135" t="s">
        <v>56</v>
      </c>
      <c r="L1135" t="s">
        <v>31</v>
      </c>
      <c r="M1135">
        <v>1799</v>
      </c>
      <c r="N1135">
        <v>12</v>
      </c>
      <c r="O1135">
        <v>707.7</v>
      </c>
      <c r="P1135">
        <v>2</v>
      </c>
      <c r="Q1135">
        <v>0</v>
      </c>
      <c r="R1135">
        <v>4</v>
      </c>
      <c r="S1135" t="s">
        <v>117</v>
      </c>
      <c r="T1135" t="s">
        <v>31</v>
      </c>
      <c r="W1135">
        <v>21588</v>
      </c>
      <c r="X1135" t="str">
        <f t="shared" si="68"/>
        <v>No</v>
      </c>
      <c r="Y1135" t="str">
        <f t="shared" si="69"/>
        <v>7-12 months</v>
      </c>
      <c r="Z1135" t="str">
        <f t="shared" si="70"/>
        <v>25-34</v>
      </c>
      <c r="AA1135" s="8">
        <f t="shared" si="71"/>
        <v>0</v>
      </c>
    </row>
    <row r="1136" spans="1:27">
      <c r="A1136" t="s">
        <v>1284</v>
      </c>
      <c r="B1136" s="1">
        <v>45118</v>
      </c>
      <c r="C1136" s="2" t="s">
        <v>66</v>
      </c>
      <c r="D1136" t="s">
        <v>40</v>
      </c>
      <c r="E1136" t="s">
        <v>41</v>
      </c>
      <c r="F1136">
        <v>58</v>
      </c>
      <c r="G1136" t="s">
        <v>27</v>
      </c>
      <c r="H1136" t="s">
        <v>42</v>
      </c>
      <c r="I1136">
        <v>1000</v>
      </c>
      <c r="J1136" t="s">
        <v>55</v>
      </c>
      <c r="K1136" t="s">
        <v>30</v>
      </c>
      <c r="L1136" t="s">
        <v>31</v>
      </c>
      <c r="M1136">
        <v>1799</v>
      </c>
      <c r="N1136">
        <v>38</v>
      </c>
      <c r="O1136">
        <v>764.7</v>
      </c>
      <c r="P1136">
        <v>0</v>
      </c>
      <c r="Q1136">
        <v>0</v>
      </c>
      <c r="R1136">
        <v>5</v>
      </c>
      <c r="S1136" t="s">
        <v>236</v>
      </c>
      <c r="T1136" t="s">
        <v>31</v>
      </c>
      <c r="W1136">
        <v>68362</v>
      </c>
      <c r="X1136" t="str">
        <f t="shared" si="68"/>
        <v>No</v>
      </c>
      <c r="Y1136" t="str">
        <f t="shared" si="69"/>
        <v>25-48 months</v>
      </c>
      <c r="Z1136" t="str">
        <f t="shared" si="70"/>
        <v>50+</v>
      </c>
      <c r="AA1136" s="8">
        <f t="shared" si="71"/>
        <v>0</v>
      </c>
    </row>
    <row r="1137" spans="1:27">
      <c r="A1137" t="s">
        <v>1285</v>
      </c>
      <c r="B1137" s="1">
        <v>46064</v>
      </c>
      <c r="C1137" s="2" t="s">
        <v>71</v>
      </c>
      <c r="D1137" t="s">
        <v>72</v>
      </c>
      <c r="E1137" t="s">
        <v>64</v>
      </c>
      <c r="F1137">
        <v>29</v>
      </c>
      <c r="G1137" t="s">
        <v>54</v>
      </c>
      <c r="H1137" t="s">
        <v>36</v>
      </c>
      <c r="I1137">
        <v>30</v>
      </c>
      <c r="J1137" t="s">
        <v>55</v>
      </c>
      <c r="K1137" t="s">
        <v>56</v>
      </c>
      <c r="L1137" t="s">
        <v>31</v>
      </c>
      <c r="M1137">
        <v>499</v>
      </c>
      <c r="N1137">
        <v>7</v>
      </c>
      <c r="O1137">
        <v>360.4</v>
      </c>
      <c r="P1137">
        <v>0</v>
      </c>
      <c r="Q1137">
        <v>0</v>
      </c>
      <c r="R1137">
        <v>3</v>
      </c>
      <c r="T1137" t="s">
        <v>31</v>
      </c>
      <c r="W1137">
        <v>3493</v>
      </c>
      <c r="X1137" t="str">
        <f t="shared" si="68"/>
        <v>No</v>
      </c>
      <c r="Y1137" t="str">
        <f t="shared" si="69"/>
        <v>7-12 months</v>
      </c>
      <c r="Z1137" t="str">
        <f t="shared" si="70"/>
        <v>25-34</v>
      </c>
      <c r="AA1137" s="8">
        <f t="shared" si="71"/>
        <v>0</v>
      </c>
    </row>
    <row r="1138" spans="1:27">
      <c r="A1138" t="s">
        <v>1286</v>
      </c>
      <c r="B1138" s="1">
        <v>44994</v>
      </c>
      <c r="C1138" s="2" t="s">
        <v>59</v>
      </c>
      <c r="D1138" t="s">
        <v>59</v>
      </c>
      <c r="E1138" t="s">
        <v>35</v>
      </c>
      <c r="F1138">
        <v>40</v>
      </c>
      <c r="G1138" t="s">
        <v>54</v>
      </c>
      <c r="H1138" t="s">
        <v>36</v>
      </c>
      <c r="I1138">
        <v>30</v>
      </c>
      <c r="J1138" t="s">
        <v>29</v>
      </c>
      <c r="K1138" t="s">
        <v>82</v>
      </c>
      <c r="L1138" t="s">
        <v>31</v>
      </c>
      <c r="M1138">
        <v>499</v>
      </c>
      <c r="N1138">
        <v>42</v>
      </c>
      <c r="O1138">
        <v>358.6</v>
      </c>
      <c r="P1138">
        <v>0</v>
      </c>
      <c r="Q1138">
        <v>0</v>
      </c>
      <c r="R1138">
        <v>4</v>
      </c>
      <c r="S1138" t="s">
        <v>112</v>
      </c>
      <c r="T1138" t="s">
        <v>31</v>
      </c>
      <c r="W1138">
        <v>20958</v>
      </c>
      <c r="X1138" t="str">
        <f t="shared" si="68"/>
        <v>No</v>
      </c>
      <c r="Y1138" t="str">
        <f t="shared" si="69"/>
        <v>25-48 months</v>
      </c>
      <c r="Z1138" t="str">
        <f t="shared" si="70"/>
        <v>35-49</v>
      </c>
      <c r="AA1138" s="8">
        <f t="shared" si="71"/>
        <v>0</v>
      </c>
    </row>
    <row r="1139" spans="1:27">
      <c r="A1139" t="s">
        <v>1287</v>
      </c>
      <c r="B1139" s="1">
        <v>46219</v>
      </c>
      <c r="C1139" s="2" t="s">
        <v>146</v>
      </c>
      <c r="D1139" t="s">
        <v>147</v>
      </c>
      <c r="E1139" t="s">
        <v>26</v>
      </c>
      <c r="F1139">
        <v>53</v>
      </c>
      <c r="G1139" t="s">
        <v>27</v>
      </c>
      <c r="H1139" t="s">
        <v>36</v>
      </c>
      <c r="I1139">
        <v>30</v>
      </c>
      <c r="J1139" t="s">
        <v>43</v>
      </c>
      <c r="K1139" t="s">
        <v>82</v>
      </c>
      <c r="L1139" t="s">
        <v>31</v>
      </c>
      <c r="M1139">
        <v>499</v>
      </c>
      <c r="N1139">
        <v>2</v>
      </c>
      <c r="O1139">
        <v>195</v>
      </c>
      <c r="P1139">
        <v>2</v>
      </c>
      <c r="Q1139">
        <v>1</v>
      </c>
      <c r="R1139">
        <v>2</v>
      </c>
      <c r="S1139" t="s">
        <v>347</v>
      </c>
      <c r="T1139" t="s">
        <v>31</v>
      </c>
      <c r="W1139">
        <v>998</v>
      </c>
      <c r="X1139" t="str">
        <f t="shared" si="68"/>
        <v>No</v>
      </c>
      <c r="Y1139" t="str">
        <f t="shared" si="69"/>
        <v>0-6 months</v>
      </c>
      <c r="Z1139" t="str">
        <f t="shared" si="70"/>
        <v>50+</v>
      </c>
      <c r="AA1139" s="8">
        <f t="shared" si="71"/>
        <v>0</v>
      </c>
    </row>
    <row r="1140" spans="1:27">
      <c r="A1140" t="s">
        <v>1288</v>
      </c>
      <c r="B1140" s="1">
        <v>45086</v>
      </c>
      <c r="C1140" s="2" t="s">
        <v>71</v>
      </c>
      <c r="D1140" t="s">
        <v>72</v>
      </c>
      <c r="E1140" t="s">
        <v>64</v>
      </c>
      <c r="F1140">
        <v>40</v>
      </c>
      <c r="G1140" t="s">
        <v>54</v>
      </c>
      <c r="H1140" t="s">
        <v>28</v>
      </c>
      <c r="I1140">
        <v>100</v>
      </c>
      <c r="J1140" t="s">
        <v>29</v>
      </c>
      <c r="K1140" t="s">
        <v>82</v>
      </c>
      <c r="L1140" t="s">
        <v>45</v>
      </c>
      <c r="M1140">
        <v>948</v>
      </c>
      <c r="N1140">
        <v>39</v>
      </c>
      <c r="O1140">
        <v>525.29999999999995</v>
      </c>
      <c r="P1140">
        <v>1</v>
      </c>
      <c r="Q1140">
        <v>0</v>
      </c>
      <c r="R1140">
        <v>4</v>
      </c>
      <c r="S1140" t="s">
        <v>130</v>
      </c>
      <c r="T1140" t="s">
        <v>31</v>
      </c>
      <c r="W1140">
        <v>36972</v>
      </c>
      <c r="X1140" t="str">
        <f t="shared" si="68"/>
        <v>No</v>
      </c>
      <c r="Y1140" t="str">
        <f t="shared" si="69"/>
        <v>25-48 months</v>
      </c>
      <c r="Z1140" t="str">
        <f t="shared" si="70"/>
        <v>35-49</v>
      </c>
      <c r="AA1140" s="8">
        <f t="shared" si="71"/>
        <v>0</v>
      </c>
    </row>
    <row r="1141" spans="1:27">
      <c r="A1141" t="s">
        <v>1289</v>
      </c>
      <c r="B1141" s="1">
        <v>44990</v>
      </c>
      <c r="C1141" s="2" t="s">
        <v>89</v>
      </c>
      <c r="D1141" t="s">
        <v>90</v>
      </c>
      <c r="E1141" t="s">
        <v>41</v>
      </c>
      <c r="F1141">
        <v>35</v>
      </c>
      <c r="G1141" t="s">
        <v>27</v>
      </c>
      <c r="H1141" t="s">
        <v>28</v>
      </c>
      <c r="I1141">
        <v>100</v>
      </c>
      <c r="J1141" t="s">
        <v>55</v>
      </c>
      <c r="K1141" t="s">
        <v>60</v>
      </c>
      <c r="L1141" t="s">
        <v>45</v>
      </c>
      <c r="M1141">
        <v>948</v>
      </c>
      <c r="N1141">
        <v>36</v>
      </c>
      <c r="O1141">
        <v>612.6</v>
      </c>
      <c r="P1141">
        <v>2</v>
      </c>
      <c r="Q1141">
        <v>0</v>
      </c>
      <c r="R1141">
        <v>3</v>
      </c>
      <c r="T1141" t="s">
        <v>45</v>
      </c>
      <c r="U1141" s="1">
        <v>46088</v>
      </c>
      <c r="V1141" t="s">
        <v>92</v>
      </c>
      <c r="W1141">
        <v>34128</v>
      </c>
      <c r="X1141" t="str">
        <f t="shared" si="68"/>
        <v>No</v>
      </c>
      <c r="Y1141" t="str">
        <f t="shared" si="69"/>
        <v>25-48 months</v>
      </c>
      <c r="Z1141" t="str">
        <f t="shared" si="70"/>
        <v>35-49</v>
      </c>
      <c r="AA1141" s="8">
        <f t="shared" si="71"/>
        <v>1</v>
      </c>
    </row>
    <row r="1142" spans="1:27">
      <c r="A1142" t="s">
        <v>1290</v>
      </c>
      <c r="B1142" s="1">
        <v>45681</v>
      </c>
      <c r="C1142" s="2" t="s">
        <v>47</v>
      </c>
      <c r="D1142" t="s">
        <v>48</v>
      </c>
      <c r="E1142" t="s">
        <v>26</v>
      </c>
      <c r="F1142">
        <v>18</v>
      </c>
      <c r="G1142" t="s">
        <v>54</v>
      </c>
      <c r="H1142" t="s">
        <v>28</v>
      </c>
      <c r="I1142">
        <v>100</v>
      </c>
      <c r="J1142" t="s">
        <v>55</v>
      </c>
      <c r="K1142" t="s">
        <v>60</v>
      </c>
      <c r="L1142" t="s">
        <v>45</v>
      </c>
      <c r="M1142">
        <v>948</v>
      </c>
      <c r="N1142">
        <v>19</v>
      </c>
      <c r="O1142">
        <v>577.70000000000005</v>
      </c>
      <c r="P1142">
        <v>1</v>
      </c>
      <c r="Q1142">
        <v>0</v>
      </c>
      <c r="R1142">
        <v>3</v>
      </c>
      <c r="T1142" t="s">
        <v>31</v>
      </c>
      <c r="W1142">
        <v>18012</v>
      </c>
      <c r="X1142" t="str">
        <f t="shared" si="68"/>
        <v>No</v>
      </c>
      <c r="Y1142" t="str">
        <f t="shared" si="69"/>
        <v>13-24 months</v>
      </c>
      <c r="Z1142" t="str">
        <f t="shared" si="70"/>
        <v>18-24</v>
      </c>
      <c r="AA1142" s="8">
        <f t="shared" si="71"/>
        <v>0</v>
      </c>
    </row>
    <row r="1143" spans="1:27">
      <c r="A1143" t="s">
        <v>1291</v>
      </c>
      <c r="B1143" s="1">
        <v>45961</v>
      </c>
      <c r="C1143" s="2" t="s">
        <v>47</v>
      </c>
      <c r="D1143" t="s">
        <v>48</v>
      </c>
      <c r="E1143" t="s">
        <v>26</v>
      </c>
      <c r="F1143">
        <v>21</v>
      </c>
      <c r="G1143" t="s">
        <v>27</v>
      </c>
      <c r="H1143" t="s">
        <v>67</v>
      </c>
      <c r="I1143">
        <v>300</v>
      </c>
      <c r="J1143" t="s">
        <v>43</v>
      </c>
      <c r="K1143" t="s">
        <v>44</v>
      </c>
      <c r="L1143" t="s">
        <v>45</v>
      </c>
      <c r="M1143">
        <v>1348</v>
      </c>
      <c r="N1143">
        <v>6</v>
      </c>
      <c r="O1143">
        <v>1248</v>
      </c>
      <c r="P1143">
        <v>0</v>
      </c>
      <c r="Q1143">
        <v>1</v>
      </c>
      <c r="R1143">
        <v>5</v>
      </c>
      <c r="S1143" t="s">
        <v>236</v>
      </c>
      <c r="T1143" t="s">
        <v>45</v>
      </c>
      <c r="U1143" s="1">
        <v>46147</v>
      </c>
      <c r="V1143" t="s">
        <v>69</v>
      </c>
      <c r="W1143">
        <v>8088</v>
      </c>
      <c r="X1143" t="str">
        <f t="shared" si="68"/>
        <v>No</v>
      </c>
      <c r="Y1143" t="str">
        <f t="shared" si="69"/>
        <v>0-6 months</v>
      </c>
      <c r="Z1143" t="str">
        <f t="shared" si="70"/>
        <v>18-24</v>
      </c>
      <c r="AA1143" s="8">
        <f t="shared" si="71"/>
        <v>1</v>
      </c>
    </row>
    <row r="1144" spans="1:27">
      <c r="A1144" t="s">
        <v>1292</v>
      </c>
      <c r="B1144" s="1">
        <v>45727</v>
      </c>
      <c r="C1144" s="2" t="s">
        <v>101</v>
      </c>
      <c r="D1144" t="s">
        <v>102</v>
      </c>
      <c r="E1144" t="s">
        <v>35</v>
      </c>
      <c r="F1144">
        <v>45</v>
      </c>
      <c r="G1144" t="s">
        <v>54</v>
      </c>
      <c r="H1144" t="s">
        <v>67</v>
      </c>
      <c r="I1144">
        <v>300</v>
      </c>
      <c r="J1144" t="s">
        <v>29</v>
      </c>
      <c r="K1144" t="s">
        <v>44</v>
      </c>
      <c r="L1144" t="s">
        <v>45</v>
      </c>
      <c r="M1144">
        <v>1348</v>
      </c>
      <c r="N1144">
        <v>18</v>
      </c>
      <c r="O1144">
        <v>1616.8</v>
      </c>
      <c r="P1144">
        <v>4</v>
      </c>
      <c r="Q1144">
        <v>0</v>
      </c>
      <c r="R1144">
        <v>4</v>
      </c>
      <c r="S1144" t="s">
        <v>136</v>
      </c>
      <c r="T1144" t="s">
        <v>31</v>
      </c>
      <c r="W1144">
        <v>24264</v>
      </c>
      <c r="X1144" t="str">
        <f t="shared" si="68"/>
        <v>No</v>
      </c>
      <c r="Y1144" t="str">
        <f t="shared" si="69"/>
        <v>13-24 months</v>
      </c>
      <c r="Z1144" t="str">
        <f t="shared" si="70"/>
        <v>35-49</v>
      </c>
      <c r="AA1144" s="8">
        <f t="shared" si="71"/>
        <v>0</v>
      </c>
    </row>
    <row r="1145" spans="1:27">
      <c r="A1145" t="s">
        <v>1293</v>
      </c>
      <c r="B1145" s="1">
        <v>44753</v>
      </c>
      <c r="C1145" s="2" t="s">
        <v>66</v>
      </c>
      <c r="D1145" t="s">
        <v>40</v>
      </c>
      <c r="E1145" t="s">
        <v>41</v>
      </c>
      <c r="F1145">
        <v>50</v>
      </c>
      <c r="G1145" t="s">
        <v>54</v>
      </c>
      <c r="H1145" t="s">
        <v>28</v>
      </c>
      <c r="I1145">
        <v>100</v>
      </c>
      <c r="J1145" t="s">
        <v>55</v>
      </c>
      <c r="K1145" t="s">
        <v>82</v>
      </c>
      <c r="L1145" t="s">
        <v>45</v>
      </c>
      <c r="M1145">
        <v>948</v>
      </c>
      <c r="N1145">
        <v>50</v>
      </c>
      <c r="O1145">
        <v>890.7</v>
      </c>
      <c r="P1145">
        <v>2</v>
      </c>
      <c r="Q1145">
        <v>0</v>
      </c>
      <c r="R1145">
        <v>2</v>
      </c>
      <c r="T1145" t="s">
        <v>31</v>
      </c>
      <c r="W1145">
        <v>47400</v>
      </c>
      <c r="X1145" t="str">
        <f t="shared" si="68"/>
        <v>No</v>
      </c>
      <c r="Y1145" t="str">
        <f t="shared" si="69"/>
        <v>48+ months</v>
      </c>
      <c r="Z1145" t="str">
        <f t="shared" si="70"/>
        <v>50+</v>
      </c>
      <c r="AA1145" s="8">
        <f t="shared" si="71"/>
        <v>0</v>
      </c>
    </row>
    <row r="1146" spans="1:27">
      <c r="A1146" t="s">
        <v>1294</v>
      </c>
      <c r="B1146" s="1">
        <v>45913</v>
      </c>
      <c r="C1146" s="2" t="s">
        <v>71</v>
      </c>
      <c r="D1146" t="s">
        <v>72</v>
      </c>
      <c r="E1146" t="s">
        <v>64</v>
      </c>
      <c r="F1146">
        <v>54</v>
      </c>
      <c r="G1146" t="s">
        <v>54</v>
      </c>
      <c r="H1146" t="s">
        <v>28</v>
      </c>
      <c r="I1146">
        <v>100</v>
      </c>
      <c r="J1146" t="s">
        <v>43</v>
      </c>
      <c r="K1146" t="s">
        <v>56</v>
      </c>
      <c r="L1146" t="s">
        <v>31</v>
      </c>
      <c r="M1146">
        <v>799</v>
      </c>
      <c r="N1146">
        <v>12</v>
      </c>
      <c r="O1146">
        <v>441.2</v>
      </c>
      <c r="P1146">
        <v>0</v>
      </c>
      <c r="Q1146">
        <v>1</v>
      </c>
      <c r="R1146">
        <v>5</v>
      </c>
      <c r="S1146" t="s">
        <v>37</v>
      </c>
      <c r="T1146" t="s">
        <v>31</v>
      </c>
      <c r="W1146">
        <v>9588</v>
      </c>
      <c r="X1146" t="str">
        <f t="shared" si="68"/>
        <v>No</v>
      </c>
      <c r="Y1146" t="str">
        <f t="shared" si="69"/>
        <v>7-12 months</v>
      </c>
      <c r="Z1146" t="str">
        <f t="shared" si="70"/>
        <v>50+</v>
      </c>
      <c r="AA1146" s="8">
        <f t="shared" si="71"/>
        <v>0</v>
      </c>
    </row>
    <row r="1147" spans="1:27">
      <c r="A1147" t="s">
        <v>1295</v>
      </c>
      <c r="B1147" s="1">
        <v>46077</v>
      </c>
      <c r="C1147" s="2" t="s">
        <v>71</v>
      </c>
      <c r="D1147" t="s">
        <v>72</v>
      </c>
      <c r="E1147" t="s">
        <v>64</v>
      </c>
      <c r="F1147">
        <v>46</v>
      </c>
      <c r="G1147" t="s">
        <v>27</v>
      </c>
      <c r="H1147" t="s">
        <v>28</v>
      </c>
      <c r="I1147">
        <v>100</v>
      </c>
      <c r="J1147" t="s">
        <v>43</v>
      </c>
      <c r="K1147" t="s">
        <v>56</v>
      </c>
      <c r="L1147" t="s">
        <v>31</v>
      </c>
      <c r="M1147">
        <v>799</v>
      </c>
      <c r="N1147">
        <v>6</v>
      </c>
      <c r="O1147">
        <v>384.6</v>
      </c>
      <c r="P1147">
        <v>0</v>
      </c>
      <c r="Q1147">
        <v>1</v>
      </c>
      <c r="R1147">
        <v>4</v>
      </c>
      <c r="S1147" t="s">
        <v>112</v>
      </c>
      <c r="T1147" t="s">
        <v>31</v>
      </c>
      <c r="W1147">
        <v>4794</v>
      </c>
      <c r="X1147" t="str">
        <f t="shared" si="68"/>
        <v>No</v>
      </c>
      <c r="Y1147" t="str">
        <f t="shared" si="69"/>
        <v>0-6 months</v>
      </c>
      <c r="Z1147" t="str">
        <f t="shared" si="70"/>
        <v>35-49</v>
      </c>
      <c r="AA1147" s="8">
        <f t="shared" si="71"/>
        <v>0</v>
      </c>
    </row>
    <row r="1148" spans="1:27">
      <c r="A1148" t="s">
        <v>1296</v>
      </c>
      <c r="B1148" s="1">
        <v>45934</v>
      </c>
      <c r="C1148" s="2" t="s">
        <v>24</v>
      </c>
      <c r="D1148" t="s">
        <v>25</v>
      </c>
      <c r="E1148" t="s">
        <v>26</v>
      </c>
      <c r="F1148">
        <v>20</v>
      </c>
      <c r="G1148" t="s">
        <v>54</v>
      </c>
      <c r="H1148" t="s">
        <v>36</v>
      </c>
      <c r="I1148">
        <v>30</v>
      </c>
      <c r="J1148" t="s">
        <v>29</v>
      </c>
      <c r="K1148" t="s">
        <v>82</v>
      </c>
      <c r="L1148" t="s">
        <v>31</v>
      </c>
      <c r="M1148">
        <v>499</v>
      </c>
      <c r="N1148">
        <v>11</v>
      </c>
      <c r="O1148">
        <v>268.3</v>
      </c>
      <c r="P1148">
        <v>2</v>
      </c>
      <c r="Q1148">
        <v>0</v>
      </c>
      <c r="R1148">
        <v>4</v>
      </c>
      <c r="S1148" t="s">
        <v>105</v>
      </c>
      <c r="T1148" t="s">
        <v>31</v>
      </c>
      <c r="W1148">
        <v>5489</v>
      </c>
      <c r="X1148" t="str">
        <f t="shared" si="68"/>
        <v>No</v>
      </c>
      <c r="Y1148" t="str">
        <f t="shared" si="69"/>
        <v>7-12 months</v>
      </c>
      <c r="Z1148" t="str">
        <f t="shared" si="70"/>
        <v>18-24</v>
      </c>
      <c r="AA1148" s="8">
        <f t="shared" si="71"/>
        <v>0</v>
      </c>
    </row>
    <row r="1149" spans="1:27">
      <c r="A1149" t="s">
        <v>1297</v>
      </c>
      <c r="B1149" s="1">
        <v>45046</v>
      </c>
      <c r="C1149" s="2" t="s">
        <v>59</v>
      </c>
      <c r="D1149" t="s">
        <v>59</v>
      </c>
      <c r="E1149" t="s">
        <v>35</v>
      </c>
      <c r="F1149">
        <v>63</v>
      </c>
      <c r="G1149" t="s">
        <v>163</v>
      </c>
      <c r="H1149" t="s">
        <v>67</v>
      </c>
      <c r="I1149">
        <v>300</v>
      </c>
      <c r="J1149" t="s">
        <v>55</v>
      </c>
      <c r="K1149" t="s">
        <v>44</v>
      </c>
      <c r="L1149" t="s">
        <v>31</v>
      </c>
      <c r="M1149">
        <v>1199</v>
      </c>
      <c r="N1149">
        <v>37</v>
      </c>
      <c r="O1149">
        <v>850.8</v>
      </c>
      <c r="P1149">
        <v>2</v>
      </c>
      <c r="Q1149">
        <v>1</v>
      </c>
      <c r="R1149">
        <v>3</v>
      </c>
      <c r="S1149" t="s">
        <v>95</v>
      </c>
      <c r="T1149" t="s">
        <v>45</v>
      </c>
      <c r="U1149" s="1">
        <v>46164</v>
      </c>
      <c r="V1149" t="s">
        <v>92</v>
      </c>
      <c r="W1149">
        <v>44363</v>
      </c>
      <c r="X1149" t="str">
        <f t="shared" si="68"/>
        <v>No</v>
      </c>
      <c r="Y1149" t="str">
        <f t="shared" si="69"/>
        <v>25-48 months</v>
      </c>
      <c r="Z1149" t="str">
        <f t="shared" si="70"/>
        <v>50+</v>
      </c>
      <c r="AA1149" s="8">
        <f t="shared" si="71"/>
        <v>1</v>
      </c>
    </row>
    <row r="1150" spans="1:27">
      <c r="A1150" t="s">
        <v>1298</v>
      </c>
      <c r="B1150" s="1">
        <v>45689</v>
      </c>
      <c r="C1150" s="2" t="s">
        <v>66</v>
      </c>
      <c r="D1150" t="s">
        <v>40</v>
      </c>
      <c r="E1150" t="s">
        <v>41</v>
      </c>
      <c r="F1150">
        <v>18</v>
      </c>
      <c r="G1150" t="s">
        <v>54</v>
      </c>
      <c r="H1150" t="s">
        <v>28</v>
      </c>
      <c r="I1150">
        <v>100</v>
      </c>
      <c r="J1150" t="s">
        <v>29</v>
      </c>
      <c r="K1150" t="s">
        <v>60</v>
      </c>
      <c r="L1150" t="s">
        <v>31</v>
      </c>
      <c r="M1150">
        <v>799</v>
      </c>
      <c r="N1150">
        <v>19</v>
      </c>
      <c r="O1150">
        <v>497</v>
      </c>
      <c r="P1150">
        <v>1</v>
      </c>
      <c r="Q1150">
        <v>1</v>
      </c>
      <c r="R1150">
        <v>3</v>
      </c>
      <c r="S1150" t="s">
        <v>214</v>
      </c>
      <c r="T1150" t="s">
        <v>31</v>
      </c>
      <c r="W1150">
        <v>15181</v>
      </c>
      <c r="X1150" t="str">
        <f t="shared" si="68"/>
        <v>No</v>
      </c>
      <c r="Y1150" t="str">
        <f t="shared" si="69"/>
        <v>13-24 months</v>
      </c>
      <c r="Z1150" t="str">
        <f t="shared" si="70"/>
        <v>18-24</v>
      </c>
      <c r="AA1150" s="8">
        <f t="shared" si="71"/>
        <v>0</v>
      </c>
    </row>
    <row r="1151" spans="1:27">
      <c r="A1151" t="s">
        <v>1299</v>
      </c>
      <c r="B1151" s="1">
        <v>45561</v>
      </c>
      <c r="C1151" s="2" t="s">
        <v>66</v>
      </c>
      <c r="D1151" t="s">
        <v>40</v>
      </c>
      <c r="E1151" t="s">
        <v>41</v>
      </c>
      <c r="F1151">
        <v>37</v>
      </c>
      <c r="G1151" t="s">
        <v>27</v>
      </c>
      <c r="H1151" t="s">
        <v>28</v>
      </c>
      <c r="I1151">
        <v>100</v>
      </c>
      <c r="J1151" t="s">
        <v>55</v>
      </c>
      <c r="K1151" t="s">
        <v>30</v>
      </c>
      <c r="L1151" t="s">
        <v>45</v>
      </c>
      <c r="M1151">
        <v>948</v>
      </c>
      <c r="N1151">
        <v>18</v>
      </c>
      <c r="O1151">
        <v>429.1</v>
      </c>
      <c r="P1151">
        <v>1</v>
      </c>
      <c r="Q1151">
        <v>0</v>
      </c>
      <c r="R1151">
        <v>2</v>
      </c>
      <c r="S1151" t="s">
        <v>780</v>
      </c>
      <c r="T1151" t="s">
        <v>45</v>
      </c>
      <c r="U1151" s="1">
        <v>46110</v>
      </c>
      <c r="V1151" t="s">
        <v>78</v>
      </c>
      <c r="W1151">
        <v>17064</v>
      </c>
      <c r="X1151" t="str">
        <f t="shared" si="68"/>
        <v>No</v>
      </c>
      <c r="Y1151" t="str">
        <f t="shared" si="69"/>
        <v>13-24 months</v>
      </c>
      <c r="Z1151" t="str">
        <f t="shared" si="70"/>
        <v>35-49</v>
      </c>
      <c r="AA1151" s="8">
        <f t="shared" si="71"/>
        <v>1</v>
      </c>
    </row>
    <row r="1152" spans="1:27">
      <c r="A1152" t="s">
        <v>1300</v>
      </c>
      <c r="B1152" s="1">
        <v>46148</v>
      </c>
      <c r="C1152" s="2" t="s">
        <v>71</v>
      </c>
      <c r="D1152" t="s">
        <v>72</v>
      </c>
      <c r="E1152" t="s">
        <v>64</v>
      </c>
      <c r="F1152">
        <v>21</v>
      </c>
      <c r="G1152" t="s">
        <v>27</v>
      </c>
      <c r="H1152" t="s">
        <v>28</v>
      </c>
      <c r="I1152">
        <v>100</v>
      </c>
      <c r="J1152" t="s">
        <v>55</v>
      </c>
      <c r="K1152" t="s">
        <v>82</v>
      </c>
      <c r="L1152" t="s">
        <v>31</v>
      </c>
      <c r="M1152">
        <v>799</v>
      </c>
      <c r="N1152">
        <v>1</v>
      </c>
      <c r="O1152">
        <v>334.4</v>
      </c>
      <c r="P1152">
        <v>1</v>
      </c>
      <c r="Q1152">
        <v>0</v>
      </c>
      <c r="R1152">
        <v>2</v>
      </c>
      <c r="T1152" t="s">
        <v>45</v>
      </c>
      <c r="U1152" s="1">
        <v>46187</v>
      </c>
      <c r="V1152" t="s">
        <v>69</v>
      </c>
      <c r="W1152">
        <v>799</v>
      </c>
      <c r="X1152" t="str">
        <f t="shared" si="68"/>
        <v>No</v>
      </c>
      <c r="Y1152" t="str">
        <f t="shared" si="69"/>
        <v>0-6 months</v>
      </c>
      <c r="Z1152" t="str">
        <f t="shared" si="70"/>
        <v>18-24</v>
      </c>
      <c r="AA1152" s="8">
        <f t="shared" si="71"/>
        <v>1</v>
      </c>
    </row>
    <row r="1153" spans="1:27">
      <c r="A1153" t="s">
        <v>1301</v>
      </c>
      <c r="B1153" s="1">
        <v>45144</v>
      </c>
      <c r="C1153" s="2" t="s">
        <v>71</v>
      </c>
      <c r="D1153" t="s">
        <v>72</v>
      </c>
      <c r="E1153" t="s">
        <v>64</v>
      </c>
      <c r="F1153">
        <v>26</v>
      </c>
      <c r="G1153" t="s">
        <v>54</v>
      </c>
      <c r="H1153" t="s">
        <v>36</v>
      </c>
      <c r="I1153">
        <v>30</v>
      </c>
      <c r="J1153" t="s">
        <v>55</v>
      </c>
      <c r="K1153" t="s">
        <v>60</v>
      </c>
      <c r="L1153" t="s">
        <v>31</v>
      </c>
      <c r="M1153">
        <v>499</v>
      </c>
      <c r="N1153">
        <v>37</v>
      </c>
      <c r="O1153">
        <v>176.9</v>
      </c>
      <c r="P1153">
        <v>0</v>
      </c>
      <c r="Q1153">
        <v>0</v>
      </c>
      <c r="R1153">
        <v>4</v>
      </c>
      <c r="T1153" t="s">
        <v>31</v>
      </c>
      <c r="W1153">
        <v>18463</v>
      </c>
      <c r="X1153" t="str">
        <f t="shared" si="68"/>
        <v>No</v>
      </c>
      <c r="Y1153" t="str">
        <f t="shared" si="69"/>
        <v>25-48 months</v>
      </c>
      <c r="Z1153" t="str">
        <f t="shared" si="70"/>
        <v>25-34</v>
      </c>
      <c r="AA1153" s="8">
        <f t="shared" si="71"/>
        <v>0</v>
      </c>
    </row>
    <row r="1154" spans="1:27">
      <c r="A1154" t="s">
        <v>1302</v>
      </c>
      <c r="B1154" s="1">
        <v>45316</v>
      </c>
      <c r="C1154" s="2" t="s">
        <v>71</v>
      </c>
      <c r="D1154" t="s">
        <v>72</v>
      </c>
      <c r="E1154" t="s">
        <v>64</v>
      </c>
      <c r="F1154">
        <v>27</v>
      </c>
      <c r="G1154" t="s">
        <v>54</v>
      </c>
      <c r="H1154" t="s">
        <v>28</v>
      </c>
      <c r="I1154">
        <v>100</v>
      </c>
      <c r="J1154" t="s">
        <v>29</v>
      </c>
      <c r="K1154" t="s">
        <v>44</v>
      </c>
      <c r="L1154" t="s">
        <v>45</v>
      </c>
      <c r="M1154">
        <v>948</v>
      </c>
      <c r="N1154">
        <v>31</v>
      </c>
      <c r="O1154">
        <v>529.79999999999995</v>
      </c>
      <c r="P1154">
        <v>0</v>
      </c>
      <c r="Q1154">
        <v>1</v>
      </c>
      <c r="R1154">
        <v>4</v>
      </c>
      <c r="S1154" t="s">
        <v>126</v>
      </c>
      <c r="T1154" t="s">
        <v>31</v>
      </c>
      <c r="W1154">
        <v>29388</v>
      </c>
      <c r="X1154" t="str">
        <f t="shared" ref="X1154:X1217" si="72">IF(F1154="","Yes","No")</f>
        <v>No</v>
      </c>
      <c r="Y1154" t="str">
        <f t="shared" ref="Y1154:Y1217" si="73">IF(N1154&lt;=6,"0-6 months",IF(N1154&lt;=12,"7-12 months",IF(N1154&lt;=24,"13-24 months",IF(N1154&lt;=48,"25-48 months","48+ months"))))</f>
        <v>25-48 months</v>
      </c>
      <c r="Z1154" t="str">
        <f t="shared" ref="Z1154:Z1217" si="74">IF(F1154&lt;25,"18-24",IF(F1154&lt;35,"25-34",IF(F1154&lt;50,"35-49","50+")))</f>
        <v>25-34</v>
      </c>
      <c r="AA1154" s="8">
        <f t="shared" ref="AA1154:AA1217" si="75">IF(T1154="Yes",1,0)</f>
        <v>0</v>
      </c>
    </row>
    <row r="1155" spans="1:27">
      <c r="A1155" t="s">
        <v>1303</v>
      </c>
      <c r="B1155" s="1">
        <v>45778</v>
      </c>
      <c r="C1155" s="2" t="s">
        <v>89</v>
      </c>
      <c r="D1155" t="s">
        <v>90</v>
      </c>
      <c r="E1155" t="s">
        <v>41</v>
      </c>
      <c r="F1155">
        <v>32</v>
      </c>
      <c r="G1155" t="s">
        <v>27</v>
      </c>
      <c r="H1155" t="s">
        <v>28</v>
      </c>
      <c r="I1155">
        <v>100</v>
      </c>
      <c r="J1155" t="s">
        <v>43</v>
      </c>
      <c r="K1155" t="s">
        <v>56</v>
      </c>
      <c r="L1155" t="s">
        <v>31</v>
      </c>
      <c r="M1155">
        <v>799</v>
      </c>
      <c r="N1155">
        <v>16</v>
      </c>
      <c r="O1155">
        <v>377.9</v>
      </c>
      <c r="P1155">
        <v>0</v>
      </c>
      <c r="Q1155">
        <v>0</v>
      </c>
      <c r="R1155">
        <v>5</v>
      </c>
      <c r="S1155" t="s">
        <v>75</v>
      </c>
      <c r="T1155" t="s">
        <v>31</v>
      </c>
      <c r="W1155">
        <v>12784</v>
      </c>
      <c r="X1155" t="str">
        <f t="shared" si="72"/>
        <v>No</v>
      </c>
      <c r="Y1155" t="str">
        <f t="shared" si="73"/>
        <v>13-24 months</v>
      </c>
      <c r="Z1155" t="str">
        <f t="shared" si="74"/>
        <v>25-34</v>
      </c>
      <c r="AA1155" s="8">
        <f t="shared" si="75"/>
        <v>0</v>
      </c>
    </row>
    <row r="1156" spans="1:27">
      <c r="A1156" t="s">
        <v>1304</v>
      </c>
      <c r="B1156" s="1">
        <v>46181</v>
      </c>
      <c r="C1156" s="2" t="s">
        <v>39</v>
      </c>
      <c r="D1156" t="s">
        <v>40</v>
      </c>
      <c r="E1156" t="s">
        <v>41</v>
      </c>
      <c r="F1156">
        <v>34</v>
      </c>
      <c r="G1156" t="s">
        <v>54</v>
      </c>
      <c r="H1156" t="s">
        <v>36</v>
      </c>
      <c r="I1156">
        <v>30</v>
      </c>
      <c r="J1156" t="s">
        <v>55</v>
      </c>
      <c r="K1156" t="s">
        <v>30</v>
      </c>
      <c r="L1156" t="s">
        <v>45</v>
      </c>
      <c r="M1156">
        <v>648</v>
      </c>
      <c r="N1156">
        <v>3</v>
      </c>
      <c r="O1156">
        <v>516.29999999999995</v>
      </c>
      <c r="P1156">
        <v>0</v>
      </c>
      <c r="Q1156">
        <v>0</v>
      </c>
      <c r="R1156">
        <v>3</v>
      </c>
      <c r="S1156" t="s">
        <v>86</v>
      </c>
      <c r="T1156" t="s">
        <v>31</v>
      </c>
      <c r="W1156">
        <v>1944</v>
      </c>
      <c r="X1156" t="str">
        <f t="shared" si="72"/>
        <v>No</v>
      </c>
      <c r="Y1156" t="str">
        <f t="shared" si="73"/>
        <v>0-6 months</v>
      </c>
      <c r="Z1156" t="str">
        <f t="shared" si="74"/>
        <v>25-34</v>
      </c>
      <c r="AA1156" s="8">
        <f t="shared" si="75"/>
        <v>0</v>
      </c>
    </row>
    <row r="1157" spans="1:27">
      <c r="A1157" t="s">
        <v>1305</v>
      </c>
      <c r="B1157" s="1">
        <v>45669</v>
      </c>
      <c r="C1157" s="2" t="s">
        <v>146</v>
      </c>
      <c r="D1157" t="s">
        <v>147</v>
      </c>
      <c r="E1157" t="s">
        <v>26</v>
      </c>
      <c r="F1157">
        <v>39</v>
      </c>
      <c r="G1157" t="s">
        <v>27</v>
      </c>
      <c r="H1157" t="s">
        <v>28</v>
      </c>
      <c r="I1157">
        <v>100</v>
      </c>
      <c r="J1157" t="s">
        <v>29</v>
      </c>
      <c r="K1157" t="s">
        <v>60</v>
      </c>
      <c r="L1157" t="s">
        <v>45</v>
      </c>
      <c r="M1157">
        <v>948</v>
      </c>
      <c r="N1157">
        <v>19</v>
      </c>
      <c r="O1157">
        <v>697.6</v>
      </c>
      <c r="P1157">
        <v>0</v>
      </c>
      <c r="Q1157">
        <v>2</v>
      </c>
      <c r="R1157">
        <v>3</v>
      </c>
      <c r="S1157" t="s">
        <v>149</v>
      </c>
      <c r="T1157" t="s">
        <v>45</v>
      </c>
      <c r="U1157" s="1">
        <v>46251</v>
      </c>
      <c r="V1157" t="s">
        <v>170</v>
      </c>
      <c r="W1157">
        <v>18012</v>
      </c>
      <c r="X1157" t="str">
        <f t="shared" si="72"/>
        <v>No</v>
      </c>
      <c r="Y1157" t="str">
        <f t="shared" si="73"/>
        <v>13-24 months</v>
      </c>
      <c r="Z1157" t="str">
        <f t="shared" si="74"/>
        <v>35-49</v>
      </c>
      <c r="AA1157" s="8">
        <f t="shared" si="75"/>
        <v>1</v>
      </c>
    </row>
    <row r="1158" spans="1:27">
      <c r="A1158" t="s">
        <v>1306</v>
      </c>
      <c r="B1158" s="1">
        <v>46131</v>
      </c>
      <c r="C1158" s="2" t="s">
        <v>66</v>
      </c>
      <c r="D1158" t="s">
        <v>40</v>
      </c>
      <c r="E1158" t="s">
        <v>41</v>
      </c>
      <c r="F1158">
        <v>42</v>
      </c>
      <c r="G1158" t="s">
        <v>27</v>
      </c>
      <c r="H1158" t="s">
        <v>28</v>
      </c>
      <c r="I1158">
        <v>100</v>
      </c>
      <c r="J1158" t="s">
        <v>29</v>
      </c>
      <c r="K1158" t="s">
        <v>82</v>
      </c>
      <c r="L1158" t="s">
        <v>45</v>
      </c>
      <c r="M1158">
        <v>948</v>
      </c>
      <c r="N1158">
        <v>4</v>
      </c>
      <c r="O1158">
        <v>554.6</v>
      </c>
      <c r="P1158">
        <v>2</v>
      </c>
      <c r="Q1158">
        <v>0</v>
      </c>
      <c r="R1158">
        <v>4</v>
      </c>
      <c r="T1158" t="s">
        <v>31</v>
      </c>
      <c r="W1158">
        <v>3792</v>
      </c>
      <c r="X1158" t="str">
        <f t="shared" si="72"/>
        <v>No</v>
      </c>
      <c r="Y1158" t="str">
        <f t="shared" si="73"/>
        <v>0-6 months</v>
      </c>
      <c r="Z1158" t="str">
        <f t="shared" si="74"/>
        <v>35-49</v>
      </c>
      <c r="AA1158" s="8">
        <f t="shared" si="75"/>
        <v>0</v>
      </c>
    </row>
    <row r="1159" spans="1:27">
      <c r="A1159" t="s">
        <v>1307</v>
      </c>
      <c r="B1159" s="1">
        <v>45520</v>
      </c>
      <c r="C1159" s="2" t="s">
        <v>24</v>
      </c>
      <c r="D1159" t="s">
        <v>25</v>
      </c>
      <c r="E1159" t="s">
        <v>26</v>
      </c>
      <c r="F1159">
        <v>41</v>
      </c>
      <c r="G1159" t="s">
        <v>54</v>
      </c>
      <c r="H1159" t="s">
        <v>28</v>
      </c>
      <c r="I1159">
        <v>100</v>
      </c>
      <c r="J1159" t="s">
        <v>29</v>
      </c>
      <c r="K1159" t="s">
        <v>56</v>
      </c>
      <c r="L1159" t="s">
        <v>31</v>
      </c>
      <c r="M1159">
        <v>799</v>
      </c>
      <c r="N1159">
        <v>24</v>
      </c>
      <c r="O1159">
        <v>563.9</v>
      </c>
      <c r="P1159">
        <v>0</v>
      </c>
      <c r="Q1159">
        <v>1</v>
      </c>
      <c r="R1159">
        <v>4</v>
      </c>
      <c r="S1159" t="s">
        <v>181</v>
      </c>
      <c r="T1159" t="s">
        <v>31</v>
      </c>
      <c r="W1159">
        <v>19176</v>
      </c>
      <c r="X1159" t="str">
        <f t="shared" si="72"/>
        <v>No</v>
      </c>
      <c r="Y1159" t="str">
        <f t="shared" si="73"/>
        <v>13-24 months</v>
      </c>
      <c r="Z1159" t="str">
        <f t="shared" si="74"/>
        <v>35-49</v>
      </c>
      <c r="AA1159" s="8">
        <f t="shared" si="75"/>
        <v>0</v>
      </c>
    </row>
    <row r="1160" spans="1:27">
      <c r="A1160" t="s">
        <v>1308</v>
      </c>
      <c r="B1160" s="1">
        <v>45726</v>
      </c>
      <c r="C1160" s="2" t="s">
        <v>71</v>
      </c>
      <c r="D1160" t="s">
        <v>72</v>
      </c>
      <c r="E1160" t="s">
        <v>64</v>
      </c>
      <c r="F1160">
        <v>28</v>
      </c>
      <c r="G1160" t="s">
        <v>27</v>
      </c>
      <c r="H1160" t="s">
        <v>36</v>
      </c>
      <c r="I1160">
        <v>30</v>
      </c>
      <c r="J1160" t="s">
        <v>55</v>
      </c>
      <c r="K1160" t="s">
        <v>56</v>
      </c>
      <c r="L1160" t="s">
        <v>31</v>
      </c>
      <c r="M1160">
        <v>499</v>
      </c>
      <c r="N1160">
        <v>1</v>
      </c>
      <c r="O1160">
        <v>413.1</v>
      </c>
      <c r="P1160">
        <v>2</v>
      </c>
      <c r="Q1160">
        <v>1</v>
      </c>
      <c r="R1160">
        <v>4</v>
      </c>
      <c r="T1160" t="s">
        <v>45</v>
      </c>
      <c r="U1160" s="1">
        <v>45757</v>
      </c>
      <c r="V1160" t="s">
        <v>207</v>
      </c>
      <c r="W1160">
        <v>499</v>
      </c>
      <c r="X1160" t="str">
        <f t="shared" si="72"/>
        <v>No</v>
      </c>
      <c r="Y1160" t="str">
        <f t="shared" si="73"/>
        <v>0-6 months</v>
      </c>
      <c r="Z1160" t="str">
        <f t="shared" si="74"/>
        <v>25-34</v>
      </c>
      <c r="AA1160" s="8">
        <f t="shared" si="75"/>
        <v>1</v>
      </c>
    </row>
    <row r="1161" spans="1:27">
      <c r="A1161" t="s">
        <v>1309</v>
      </c>
      <c r="B1161" s="1">
        <v>45504</v>
      </c>
      <c r="C1161" s="2" t="s">
        <v>62</v>
      </c>
      <c r="D1161" t="s">
        <v>63</v>
      </c>
      <c r="E1161" t="s">
        <v>64</v>
      </c>
      <c r="F1161">
        <v>49</v>
      </c>
      <c r="G1161" t="s">
        <v>27</v>
      </c>
      <c r="H1161" t="s">
        <v>36</v>
      </c>
      <c r="I1161">
        <v>30</v>
      </c>
      <c r="J1161" t="s">
        <v>55</v>
      </c>
      <c r="K1161" t="s">
        <v>60</v>
      </c>
      <c r="L1161" t="s">
        <v>45</v>
      </c>
      <c r="M1161">
        <v>648</v>
      </c>
      <c r="N1161">
        <v>25</v>
      </c>
      <c r="O1161">
        <v>456.8</v>
      </c>
      <c r="P1161">
        <v>0</v>
      </c>
      <c r="Q1161">
        <v>0</v>
      </c>
      <c r="R1161">
        <v>4</v>
      </c>
      <c r="S1161" t="s">
        <v>112</v>
      </c>
      <c r="T1161" t="s">
        <v>31</v>
      </c>
      <c r="W1161">
        <v>16200</v>
      </c>
      <c r="X1161" t="str">
        <f t="shared" si="72"/>
        <v>No</v>
      </c>
      <c r="Y1161" t="str">
        <f t="shared" si="73"/>
        <v>25-48 months</v>
      </c>
      <c r="Z1161" t="str">
        <f t="shared" si="74"/>
        <v>35-49</v>
      </c>
      <c r="AA1161" s="8">
        <f t="shared" si="75"/>
        <v>0</v>
      </c>
    </row>
    <row r="1162" spans="1:27">
      <c r="A1162" t="s">
        <v>1310</v>
      </c>
      <c r="B1162" s="1">
        <v>44986</v>
      </c>
      <c r="C1162" s="2" t="s">
        <v>39</v>
      </c>
      <c r="D1162" t="s">
        <v>40</v>
      </c>
      <c r="E1162" t="s">
        <v>41</v>
      </c>
      <c r="F1162">
        <v>38</v>
      </c>
      <c r="G1162" t="s">
        <v>27</v>
      </c>
      <c r="H1162" t="s">
        <v>28</v>
      </c>
      <c r="I1162">
        <v>100</v>
      </c>
      <c r="J1162" t="s">
        <v>29</v>
      </c>
      <c r="K1162" t="s">
        <v>44</v>
      </c>
      <c r="L1162" t="s">
        <v>31</v>
      </c>
      <c r="M1162">
        <v>799</v>
      </c>
      <c r="N1162">
        <v>42</v>
      </c>
      <c r="O1162">
        <v>382.5</v>
      </c>
      <c r="P1162">
        <v>1</v>
      </c>
      <c r="Q1162">
        <v>0</v>
      </c>
      <c r="R1162">
        <v>3</v>
      </c>
      <c r="S1162" t="s">
        <v>122</v>
      </c>
      <c r="T1162" t="s">
        <v>31</v>
      </c>
      <c r="W1162">
        <v>33558</v>
      </c>
      <c r="X1162" t="str">
        <f t="shared" si="72"/>
        <v>No</v>
      </c>
      <c r="Y1162" t="str">
        <f t="shared" si="73"/>
        <v>25-48 months</v>
      </c>
      <c r="Z1162" t="str">
        <f t="shared" si="74"/>
        <v>35-49</v>
      </c>
      <c r="AA1162" s="8">
        <f t="shared" si="75"/>
        <v>0</v>
      </c>
    </row>
    <row r="1163" spans="1:27">
      <c r="A1163" t="s">
        <v>1311</v>
      </c>
      <c r="B1163" s="1">
        <v>45710</v>
      </c>
      <c r="C1163" s="2" t="s">
        <v>146</v>
      </c>
      <c r="D1163" t="s">
        <v>147</v>
      </c>
      <c r="E1163" t="s">
        <v>26</v>
      </c>
      <c r="F1163">
        <v>43</v>
      </c>
      <c r="G1163" t="s">
        <v>27</v>
      </c>
      <c r="H1163" t="s">
        <v>28</v>
      </c>
      <c r="I1163">
        <v>100</v>
      </c>
      <c r="J1163" t="s">
        <v>55</v>
      </c>
      <c r="K1163" t="s">
        <v>30</v>
      </c>
      <c r="L1163" t="s">
        <v>45</v>
      </c>
      <c r="M1163">
        <v>948</v>
      </c>
      <c r="N1163">
        <v>14</v>
      </c>
      <c r="O1163">
        <v>535.1</v>
      </c>
      <c r="P1163">
        <v>2</v>
      </c>
      <c r="Q1163">
        <v>0</v>
      </c>
      <c r="R1163">
        <v>3</v>
      </c>
      <c r="S1163" t="s">
        <v>80</v>
      </c>
      <c r="T1163" t="s">
        <v>45</v>
      </c>
      <c r="U1163" s="1">
        <v>46149</v>
      </c>
      <c r="V1163" t="s">
        <v>78</v>
      </c>
      <c r="W1163">
        <v>13272</v>
      </c>
      <c r="X1163" t="str">
        <f t="shared" si="72"/>
        <v>No</v>
      </c>
      <c r="Y1163" t="str">
        <f t="shared" si="73"/>
        <v>13-24 months</v>
      </c>
      <c r="Z1163" t="str">
        <f t="shared" si="74"/>
        <v>35-49</v>
      </c>
      <c r="AA1163" s="8">
        <f t="shared" si="75"/>
        <v>1</v>
      </c>
    </row>
    <row r="1164" spans="1:27">
      <c r="A1164" t="s">
        <v>1312</v>
      </c>
      <c r="B1164" s="1">
        <v>45638</v>
      </c>
      <c r="C1164" s="2" t="s">
        <v>66</v>
      </c>
      <c r="D1164" t="s">
        <v>40</v>
      </c>
      <c r="E1164" t="s">
        <v>41</v>
      </c>
      <c r="F1164">
        <v>50</v>
      </c>
      <c r="G1164" t="s">
        <v>27</v>
      </c>
      <c r="H1164" t="s">
        <v>67</v>
      </c>
      <c r="I1164">
        <v>300</v>
      </c>
      <c r="J1164" t="s">
        <v>55</v>
      </c>
      <c r="K1164" t="s">
        <v>60</v>
      </c>
      <c r="L1164" t="s">
        <v>45</v>
      </c>
      <c r="M1164">
        <v>1348</v>
      </c>
      <c r="N1164">
        <v>21</v>
      </c>
      <c r="O1164">
        <v>469.7</v>
      </c>
      <c r="P1164">
        <v>0</v>
      </c>
      <c r="Q1164">
        <v>0</v>
      </c>
      <c r="R1164">
        <v>5</v>
      </c>
      <c r="T1164" t="s">
        <v>31</v>
      </c>
      <c r="W1164">
        <v>28308</v>
      </c>
      <c r="X1164" t="str">
        <f t="shared" si="72"/>
        <v>No</v>
      </c>
      <c r="Y1164" t="str">
        <f t="shared" si="73"/>
        <v>13-24 months</v>
      </c>
      <c r="Z1164" t="str">
        <f t="shared" si="74"/>
        <v>50+</v>
      </c>
      <c r="AA1164" s="8">
        <f t="shared" si="75"/>
        <v>0</v>
      </c>
    </row>
    <row r="1165" spans="1:27">
      <c r="A1165" t="s">
        <v>1313</v>
      </c>
      <c r="B1165" s="1">
        <v>45262</v>
      </c>
      <c r="C1165" s="2" t="s">
        <v>47</v>
      </c>
      <c r="D1165" t="s">
        <v>48</v>
      </c>
      <c r="E1165" t="s">
        <v>26</v>
      </c>
      <c r="F1165">
        <v>42</v>
      </c>
      <c r="G1165" t="s">
        <v>54</v>
      </c>
      <c r="H1165" t="s">
        <v>28</v>
      </c>
      <c r="I1165">
        <v>100</v>
      </c>
      <c r="J1165" t="s">
        <v>29</v>
      </c>
      <c r="K1165" t="s">
        <v>56</v>
      </c>
      <c r="L1165" t="s">
        <v>45</v>
      </c>
      <c r="M1165">
        <v>948</v>
      </c>
      <c r="N1165">
        <v>33</v>
      </c>
      <c r="O1165">
        <v>564.79999999999995</v>
      </c>
      <c r="P1165">
        <v>2</v>
      </c>
      <c r="Q1165">
        <v>0</v>
      </c>
      <c r="R1165">
        <v>4</v>
      </c>
      <c r="S1165" t="s">
        <v>75</v>
      </c>
      <c r="T1165" t="s">
        <v>31</v>
      </c>
      <c r="W1165">
        <v>31284</v>
      </c>
      <c r="X1165" t="str">
        <f t="shared" si="72"/>
        <v>No</v>
      </c>
      <c r="Y1165" t="str">
        <f t="shared" si="73"/>
        <v>25-48 months</v>
      </c>
      <c r="Z1165" t="str">
        <f t="shared" si="74"/>
        <v>35-49</v>
      </c>
      <c r="AA1165" s="8">
        <f t="shared" si="75"/>
        <v>0</v>
      </c>
    </row>
    <row r="1166" spans="1:27">
      <c r="A1166" t="s">
        <v>1314</v>
      </c>
      <c r="B1166" s="1">
        <v>45545</v>
      </c>
      <c r="C1166" s="2" t="s">
        <v>146</v>
      </c>
      <c r="D1166" t="s">
        <v>147</v>
      </c>
      <c r="E1166" t="s">
        <v>26</v>
      </c>
      <c r="F1166">
        <v>24</v>
      </c>
      <c r="G1166" t="s">
        <v>27</v>
      </c>
      <c r="H1166" t="s">
        <v>28</v>
      </c>
      <c r="I1166">
        <v>100</v>
      </c>
      <c r="J1166" t="s">
        <v>43</v>
      </c>
      <c r="K1166" t="s">
        <v>56</v>
      </c>
      <c r="L1166" t="s">
        <v>31</v>
      </c>
      <c r="M1166">
        <v>799</v>
      </c>
      <c r="N1166">
        <v>24</v>
      </c>
      <c r="O1166">
        <v>1103.5999999999999</v>
      </c>
      <c r="P1166">
        <v>3</v>
      </c>
      <c r="Q1166">
        <v>0</v>
      </c>
      <c r="R1166">
        <v>3</v>
      </c>
      <c r="S1166" t="s">
        <v>86</v>
      </c>
      <c r="T1166" t="s">
        <v>31</v>
      </c>
      <c r="W1166">
        <v>19176</v>
      </c>
      <c r="X1166" t="str">
        <f t="shared" si="72"/>
        <v>No</v>
      </c>
      <c r="Y1166" t="str">
        <f t="shared" si="73"/>
        <v>13-24 months</v>
      </c>
      <c r="Z1166" t="str">
        <f t="shared" si="74"/>
        <v>18-24</v>
      </c>
      <c r="AA1166" s="8">
        <f t="shared" si="75"/>
        <v>0</v>
      </c>
    </row>
    <row r="1167" spans="1:27">
      <c r="A1167" t="s">
        <v>1315</v>
      </c>
      <c r="B1167" s="1">
        <v>45471</v>
      </c>
      <c r="C1167" s="2" t="s">
        <v>89</v>
      </c>
      <c r="D1167" t="s">
        <v>90</v>
      </c>
      <c r="E1167" t="s">
        <v>41</v>
      </c>
      <c r="F1167">
        <v>27</v>
      </c>
      <c r="G1167" t="s">
        <v>54</v>
      </c>
      <c r="H1167" t="s">
        <v>67</v>
      </c>
      <c r="I1167">
        <v>300</v>
      </c>
      <c r="J1167" t="s">
        <v>43</v>
      </c>
      <c r="K1167" t="s">
        <v>56</v>
      </c>
      <c r="L1167" t="s">
        <v>45</v>
      </c>
      <c r="M1167">
        <v>1348</v>
      </c>
      <c r="N1167">
        <v>26</v>
      </c>
      <c r="O1167">
        <v>1021.7</v>
      </c>
      <c r="P1167">
        <v>0</v>
      </c>
      <c r="Q1167">
        <v>1</v>
      </c>
      <c r="R1167">
        <v>3</v>
      </c>
      <c r="T1167" t="s">
        <v>31</v>
      </c>
      <c r="W1167">
        <v>35048</v>
      </c>
      <c r="X1167" t="str">
        <f t="shared" si="72"/>
        <v>No</v>
      </c>
      <c r="Y1167" t="str">
        <f t="shared" si="73"/>
        <v>25-48 months</v>
      </c>
      <c r="Z1167" t="str">
        <f t="shared" si="74"/>
        <v>25-34</v>
      </c>
      <c r="AA1167" s="8">
        <f t="shared" si="75"/>
        <v>0</v>
      </c>
    </row>
    <row r="1168" spans="1:27">
      <c r="A1168" t="s">
        <v>1316</v>
      </c>
      <c r="B1168" s="1">
        <v>45864</v>
      </c>
      <c r="C1168" s="2" t="s">
        <v>59</v>
      </c>
      <c r="D1168" t="s">
        <v>59</v>
      </c>
      <c r="E1168" t="s">
        <v>35</v>
      </c>
      <c r="F1168">
        <v>45</v>
      </c>
      <c r="G1168" t="s">
        <v>54</v>
      </c>
      <c r="H1168" t="s">
        <v>36</v>
      </c>
      <c r="I1168">
        <v>30</v>
      </c>
      <c r="J1168" t="s">
        <v>43</v>
      </c>
      <c r="K1168" t="s">
        <v>56</v>
      </c>
      <c r="L1168" t="s">
        <v>31</v>
      </c>
      <c r="M1168">
        <v>499</v>
      </c>
      <c r="N1168">
        <v>13</v>
      </c>
      <c r="O1168">
        <v>233.9</v>
      </c>
      <c r="P1168">
        <v>0</v>
      </c>
      <c r="Q1168">
        <v>0</v>
      </c>
      <c r="R1168">
        <v>4</v>
      </c>
      <c r="T1168" t="s">
        <v>31</v>
      </c>
      <c r="W1168">
        <v>6487</v>
      </c>
      <c r="X1168" t="str">
        <f t="shared" si="72"/>
        <v>No</v>
      </c>
      <c r="Y1168" t="str">
        <f t="shared" si="73"/>
        <v>13-24 months</v>
      </c>
      <c r="Z1168" t="str">
        <f t="shared" si="74"/>
        <v>35-49</v>
      </c>
      <c r="AA1168" s="8">
        <f t="shared" si="75"/>
        <v>0</v>
      </c>
    </row>
    <row r="1169" spans="1:27">
      <c r="A1169" t="s">
        <v>1317</v>
      </c>
      <c r="B1169" s="1">
        <v>45199</v>
      </c>
      <c r="C1169" s="2" t="s">
        <v>1318</v>
      </c>
      <c r="D1169" t="s">
        <v>48</v>
      </c>
      <c r="E1169" t="s">
        <v>26</v>
      </c>
      <c r="F1169">
        <v>41</v>
      </c>
      <c r="G1169" t="s">
        <v>27</v>
      </c>
      <c r="H1169" t="s">
        <v>67</v>
      </c>
      <c r="I1169">
        <v>300</v>
      </c>
      <c r="J1169" t="s">
        <v>55</v>
      </c>
      <c r="K1169" t="s">
        <v>44</v>
      </c>
      <c r="L1169" t="s">
        <v>31</v>
      </c>
      <c r="M1169">
        <v>1199</v>
      </c>
      <c r="N1169">
        <v>35</v>
      </c>
      <c r="O1169">
        <v>857.9</v>
      </c>
      <c r="P1169">
        <v>1</v>
      </c>
      <c r="Q1169">
        <v>0</v>
      </c>
      <c r="R1169">
        <v>4</v>
      </c>
      <c r="S1169" t="s">
        <v>126</v>
      </c>
      <c r="T1169" t="s">
        <v>31</v>
      </c>
      <c r="W1169">
        <v>41965</v>
      </c>
      <c r="X1169" t="str">
        <f t="shared" si="72"/>
        <v>No</v>
      </c>
      <c r="Y1169" t="str">
        <f t="shared" si="73"/>
        <v>25-48 months</v>
      </c>
      <c r="Z1169" t="str">
        <f t="shared" si="74"/>
        <v>35-49</v>
      </c>
      <c r="AA1169" s="8">
        <f t="shared" si="75"/>
        <v>0</v>
      </c>
    </row>
    <row r="1170" spans="1:27">
      <c r="A1170" t="s">
        <v>1319</v>
      </c>
      <c r="B1170" s="1">
        <v>45933</v>
      </c>
      <c r="C1170" s="2" t="s">
        <v>24</v>
      </c>
      <c r="D1170" t="s">
        <v>25</v>
      </c>
      <c r="E1170" t="s">
        <v>26</v>
      </c>
      <c r="F1170">
        <v>39</v>
      </c>
      <c r="G1170" t="s">
        <v>54</v>
      </c>
      <c r="H1170" t="s">
        <v>42</v>
      </c>
      <c r="I1170">
        <v>1000</v>
      </c>
      <c r="J1170" t="s">
        <v>43</v>
      </c>
      <c r="K1170" t="s">
        <v>56</v>
      </c>
      <c r="L1170" t="s">
        <v>31</v>
      </c>
      <c r="M1170">
        <v>1799</v>
      </c>
      <c r="N1170">
        <v>6</v>
      </c>
      <c r="O1170">
        <v>865</v>
      </c>
      <c r="P1170">
        <v>0</v>
      </c>
      <c r="Q1170">
        <v>0</v>
      </c>
      <c r="R1170">
        <v>3</v>
      </c>
      <c r="S1170" t="s">
        <v>136</v>
      </c>
      <c r="T1170" t="s">
        <v>45</v>
      </c>
      <c r="U1170" s="1">
        <v>46106</v>
      </c>
      <c r="V1170" t="s">
        <v>69</v>
      </c>
      <c r="W1170">
        <v>10794</v>
      </c>
      <c r="X1170" t="str">
        <f t="shared" si="72"/>
        <v>No</v>
      </c>
      <c r="Y1170" t="str">
        <f t="shared" si="73"/>
        <v>0-6 months</v>
      </c>
      <c r="Z1170" t="str">
        <f t="shared" si="74"/>
        <v>35-49</v>
      </c>
      <c r="AA1170" s="8">
        <f t="shared" si="75"/>
        <v>1</v>
      </c>
    </row>
    <row r="1171" spans="1:27">
      <c r="A1171" t="s">
        <v>1320</v>
      </c>
      <c r="B1171" s="1">
        <v>45222</v>
      </c>
      <c r="C1171" s="2" t="s">
        <v>74</v>
      </c>
      <c r="D1171" t="s">
        <v>74</v>
      </c>
      <c r="E1171" t="s">
        <v>35</v>
      </c>
      <c r="F1171">
        <v>36</v>
      </c>
      <c r="G1171" t="s">
        <v>54</v>
      </c>
      <c r="H1171" t="s">
        <v>67</v>
      </c>
      <c r="I1171">
        <v>300</v>
      </c>
      <c r="J1171" t="s">
        <v>55</v>
      </c>
      <c r="K1171" t="s">
        <v>56</v>
      </c>
      <c r="L1171" t="s">
        <v>45</v>
      </c>
      <c r="M1171">
        <v>1348</v>
      </c>
      <c r="N1171">
        <v>34</v>
      </c>
      <c r="O1171">
        <v>850.3</v>
      </c>
      <c r="P1171">
        <v>1</v>
      </c>
      <c r="Q1171">
        <v>0</v>
      </c>
      <c r="R1171">
        <v>3</v>
      </c>
      <c r="S1171" t="s">
        <v>80</v>
      </c>
      <c r="T1171" t="s">
        <v>31</v>
      </c>
      <c r="W1171">
        <v>45832</v>
      </c>
      <c r="X1171" t="str">
        <f t="shared" si="72"/>
        <v>No</v>
      </c>
      <c r="Y1171" t="str">
        <f t="shared" si="73"/>
        <v>25-48 months</v>
      </c>
      <c r="Z1171" t="str">
        <f t="shared" si="74"/>
        <v>35-49</v>
      </c>
      <c r="AA1171" s="8">
        <f t="shared" si="75"/>
        <v>0</v>
      </c>
    </row>
    <row r="1172" spans="1:27">
      <c r="A1172" t="s">
        <v>1321</v>
      </c>
      <c r="B1172" s="1">
        <v>46222</v>
      </c>
      <c r="C1172" s="2" t="s">
        <v>678</v>
      </c>
      <c r="D1172" t="s">
        <v>72</v>
      </c>
      <c r="E1172" t="s">
        <v>64</v>
      </c>
      <c r="F1172">
        <v>33</v>
      </c>
      <c r="G1172" t="s">
        <v>54</v>
      </c>
      <c r="H1172" t="s">
        <v>28</v>
      </c>
      <c r="I1172">
        <v>100</v>
      </c>
      <c r="J1172" t="s">
        <v>55</v>
      </c>
      <c r="K1172" t="s">
        <v>56</v>
      </c>
      <c r="L1172" t="s">
        <v>45</v>
      </c>
      <c r="M1172">
        <v>948</v>
      </c>
      <c r="N1172">
        <v>1</v>
      </c>
      <c r="O1172">
        <v>686.8</v>
      </c>
      <c r="P1172">
        <v>2</v>
      </c>
      <c r="Q1172">
        <v>0</v>
      </c>
      <c r="R1172">
        <v>2</v>
      </c>
      <c r="T1172" t="s">
        <v>31</v>
      </c>
      <c r="W1172">
        <v>948</v>
      </c>
      <c r="X1172" t="str">
        <f t="shared" si="72"/>
        <v>No</v>
      </c>
      <c r="Y1172" t="str">
        <f t="shared" si="73"/>
        <v>0-6 months</v>
      </c>
      <c r="Z1172" t="str">
        <f t="shared" si="74"/>
        <v>25-34</v>
      </c>
      <c r="AA1172" s="8">
        <f t="shared" si="75"/>
        <v>0</v>
      </c>
    </row>
    <row r="1173" spans="1:27">
      <c r="A1173" t="s">
        <v>1322</v>
      </c>
      <c r="B1173" s="1">
        <v>45789</v>
      </c>
      <c r="C1173" s="2" t="s">
        <v>89</v>
      </c>
      <c r="D1173" t="s">
        <v>90</v>
      </c>
      <c r="E1173" t="s">
        <v>41</v>
      </c>
      <c r="F1173">
        <v>34</v>
      </c>
      <c r="G1173" t="s">
        <v>27</v>
      </c>
      <c r="H1173" t="s">
        <v>67</v>
      </c>
      <c r="I1173">
        <v>300</v>
      </c>
      <c r="J1173" t="s">
        <v>43</v>
      </c>
      <c r="K1173" t="s">
        <v>60</v>
      </c>
      <c r="L1173" t="s">
        <v>45</v>
      </c>
      <c r="M1173">
        <v>1348</v>
      </c>
      <c r="N1173">
        <v>16</v>
      </c>
      <c r="O1173">
        <v>923.5</v>
      </c>
      <c r="P1173">
        <v>0</v>
      </c>
      <c r="Q1173">
        <v>0</v>
      </c>
      <c r="R1173">
        <v>4</v>
      </c>
      <c r="S1173" t="s">
        <v>164</v>
      </c>
      <c r="T1173" t="s">
        <v>31</v>
      </c>
      <c r="W1173">
        <v>21568</v>
      </c>
      <c r="X1173" t="str">
        <f t="shared" si="72"/>
        <v>No</v>
      </c>
      <c r="Y1173" t="str">
        <f t="shared" si="73"/>
        <v>13-24 months</v>
      </c>
      <c r="Z1173" t="str">
        <f t="shared" si="74"/>
        <v>25-34</v>
      </c>
      <c r="AA1173" s="8">
        <f t="shared" si="75"/>
        <v>0</v>
      </c>
    </row>
    <row r="1174" spans="1:27">
      <c r="A1174" t="s">
        <v>1323</v>
      </c>
      <c r="B1174" s="1">
        <v>45508</v>
      </c>
      <c r="C1174" s="2" t="s">
        <v>89</v>
      </c>
      <c r="D1174" t="s">
        <v>90</v>
      </c>
      <c r="E1174" t="s">
        <v>41</v>
      </c>
      <c r="F1174">
        <v>41</v>
      </c>
      <c r="G1174" t="s">
        <v>54</v>
      </c>
      <c r="H1174" t="s">
        <v>42</v>
      </c>
      <c r="I1174">
        <v>1000</v>
      </c>
      <c r="J1174" t="s">
        <v>55</v>
      </c>
      <c r="K1174" t="s">
        <v>60</v>
      </c>
      <c r="L1174" t="s">
        <v>31</v>
      </c>
      <c r="M1174">
        <v>1799</v>
      </c>
      <c r="N1174">
        <v>25</v>
      </c>
      <c r="O1174">
        <v>520.20000000000005</v>
      </c>
      <c r="P1174">
        <v>0</v>
      </c>
      <c r="Q1174">
        <v>1</v>
      </c>
      <c r="R1174">
        <v>3</v>
      </c>
      <c r="S1174" t="s">
        <v>95</v>
      </c>
      <c r="T1174" t="s">
        <v>31</v>
      </c>
      <c r="W1174">
        <v>44975</v>
      </c>
      <c r="X1174" t="str">
        <f t="shared" si="72"/>
        <v>No</v>
      </c>
      <c r="Y1174" t="str">
        <f t="shared" si="73"/>
        <v>25-48 months</v>
      </c>
      <c r="Z1174" t="str">
        <f t="shared" si="74"/>
        <v>35-49</v>
      </c>
      <c r="AA1174" s="8">
        <f t="shared" si="75"/>
        <v>0</v>
      </c>
    </row>
    <row r="1175" spans="1:27">
      <c r="A1175" t="s">
        <v>1324</v>
      </c>
      <c r="B1175" s="1">
        <v>45273</v>
      </c>
      <c r="C1175" s="2" t="s">
        <v>89</v>
      </c>
      <c r="D1175" t="s">
        <v>90</v>
      </c>
      <c r="E1175" t="s">
        <v>41</v>
      </c>
      <c r="F1175">
        <v>45</v>
      </c>
      <c r="G1175" t="s">
        <v>54</v>
      </c>
      <c r="H1175" t="s">
        <v>28</v>
      </c>
      <c r="I1175">
        <v>100</v>
      </c>
      <c r="J1175" t="s">
        <v>55</v>
      </c>
      <c r="K1175" t="s">
        <v>82</v>
      </c>
      <c r="L1175" t="s">
        <v>45</v>
      </c>
      <c r="M1175">
        <v>948</v>
      </c>
      <c r="N1175">
        <v>33</v>
      </c>
      <c r="O1175">
        <v>1008.5</v>
      </c>
      <c r="P1175">
        <v>0</v>
      </c>
      <c r="Q1175">
        <v>0</v>
      </c>
      <c r="R1175">
        <v>4</v>
      </c>
      <c r="S1175" t="s">
        <v>107</v>
      </c>
      <c r="T1175" t="s">
        <v>31</v>
      </c>
      <c r="W1175">
        <v>31284</v>
      </c>
      <c r="X1175" t="str">
        <f t="shared" si="72"/>
        <v>No</v>
      </c>
      <c r="Y1175" t="str">
        <f t="shared" si="73"/>
        <v>25-48 months</v>
      </c>
      <c r="Z1175" t="str">
        <f t="shared" si="74"/>
        <v>35-49</v>
      </c>
      <c r="AA1175" s="8">
        <f t="shared" si="75"/>
        <v>0</v>
      </c>
    </row>
    <row r="1176" spans="1:27">
      <c r="A1176" t="s">
        <v>1325</v>
      </c>
      <c r="B1176" s="1">
        <v>44859</v>
      </c>
      <c r="C1176" s="2" t="s">
        <v>59</v>
      </c>
      <c r="D1176" t="s">
        <v>59</v>
      </c>
      <c r="E1176" t="s">
        <v>35</v>
      </c>
      <c r="F1176">
        <v>24</v>
      </c>
      <c r="G1176" t="s">
        <v>54</v>
      </c>
      <c r="H1176" t="s">
        <v>28</v>
      </c>
      <c r="I1176">
        <v>100</v>
      </c>
      <c r="J1176" t="s">
        <v>55</v>
      </c>
      <c r="K1176" t="s">
        <v>60</v>
      </c>
      <c r="L1176" t="s">
        <v>31</v>
      </c>
      <c r="M1176">
        <v>799</v>
      </c>
      <c r="N1176">
        <v>46</v>
      </c>
      <c r="O1176">
        <v>357.2</v>
      </c>
      <c r="P1176">
        <v>0</v>
      </c>
      <c r="Q1176">
        <v>0</v>
      </c>
      <c r="R1176">
        <v>4</v>
      </c>
      <c r="T1176" t="s">
        <v>31</v>
      </c>
      <c r="W1176">
        <v>36754</v>
      </c>
      <c r="X1176" t="str">
        <f t="shared" si="72"/>
        <v>No</v>
      </c>
      <c r="Y1176" t="str">
        <f t="shared" si="73"/>
        <v>25-48 months</v>
      </c>
      <c r="Z1176" t="str">
        <f t="shared" si="74"/>
        <v>18-24</v>
      </c>
      <c r="AA1176" s="8">
        <f t="shared" si="75"/>
        <v>0</v>
      </c>
    </row>
    <row r="1177" spans="1:27">
      <c r="A1177" t="s">
        <v>1326</v>
      </c>
      <c r="B1177" s="1">
        <v>45377</v>
      </c>
      <c r="C1177" s="2" t="s">
        <v>47</v>
      </c>
      <c r="D1177" t="s">
        <v>48</v>
      </c>
      <c r="E1177" t="s">
        <v>26</v>
      </c>
      <c r="F1177">
        <v>38</v>
      </c>
      <c r="G1177" t="s">
        <v>27</v>
      </c>
      <c r="H1177" t="s">
        <v>28</v>
      </c>
      <c r="I1177">
        <v>100</v>
      </c>
      <c r="J1177" t="s">
        <v>29</v>
      </c>
      <c r="K1177" t="s">
        <v>30</v>
      </c>
      <c r="L1177" t="s">
        <v>45</v>
      </c>
      <c r="M1177">
        <v>948</v>
      </c>
      <c r="N1177">
        <v>29</v>
      </c>
      <c r="O1177">
        <v>465.1</v>
      </c>
      <c r="P1177">
        <v>0</v>
      </c>
      <c r="Q1177">
        <v>1</v>
      </c>
      <c r="R1177">
        <v>3</v>
      </c>
      <c r="S1177" t="s">
        <v>95</v>
      </c>
      <c r="T1177" t="s">
        <v>31</v>
      </c>
      <c r="W1177">
        <v>27492</v>
      </c>
      <c r="X1177" t="str">
        <f t="shared" si="72"/>
        <v>No</v>
      </c>
      <c r="Y1177" t="str">
        <f t="shared" si="73"/>
        <v>25-48 months</v>
      </c>
      <c r="Z1177" t="str">
        <f t="shared" si="74"/>
        <v>35-49</v>
      </c>
      <c r="AA1177" s="8">
        <f t="shared" si="75"/>
        <v>0</v>
      </c>
    </row>
    <row r="1178" spans="1:27">
      <c r="A1178" t="s">
        <v>1327</v>
      </c>
      <c r="B1178" s="1">
        <v>45577</v>
      </c>
      <c r="C1178" s="2" t="s">
        <v>89</v>
      </c>
      <c r="D1178" t="s">
        <v>90</v>
      </c>
      <c r="E1178" t="s">
        <v>41</v>
      </c>
      <c r="F1178">
        <v>44</v>
      </c>
      <c r="G1178" t="s">
        <v>27</v>
      </c>
      <c r="H1178" t="s">
        <v>28</v>
      </c>
      <c r="I1178">
        <v>100</v>
      </c>
      <c r="J1178" t="s">
        <v>55</v>
      </c>
      <c r="K1178" t="s">
        <v>82</v>
      </c>
      <c r="L1178" t="s">
        <v>31</v>
      </c>
      <c r="M1178">
        <v>799</v>
      </c>
      <c r="N1178">
        <v>23</v>
      </c>
      <c r="O1178">
        <v>655.29999999999995</v>
      </c>
      <c r="P1178">
        <v>3</v>
      </c>
      <c r="Q1178">
        <v>0</v>
      </c>
      <c r="R1178">
        <v>2</v>
      </c>
      <c r="S1178" t="s">
        <v>441</v>
      </c>
      <c r="T1178" t="s">
        <v>31</v>
      </c>
      <c r="W1178">
        <v>18377</v>
      </c>
      <c r="X1178" t="str">
        <f t="shared" si="72"/>
        <v>No</v>
      </c>
      <c r="Y1178" t="str">
        <f t="shared" si="73"/>
        <v>13-24 months</v>
      </c>
      <c r="Z1178" t="str">
        <f t="shared" si="74"/>
        <v>35-49</v>
      </c>
      <c r="AA1178" s="8">
        <f t="shared" si="75"/>
        <v>0</v>
      </c>
    </row>
    <row r="1179" spans="1:27">
      <c r="A1179" t="s">
        <v>1328</v>
      </c>
      <c r="B1179" s="1">
        <v>44858</v>
      </c>
      <c r="C1179" s="2" t="s">
        <v>62</v>
      </c>
      <c r="D1179" t="s">
        <v>63</v>
      </c>
      <c r="E1179" t="s">
        <v>64</v>
      </c>
      <c r="F1179">
        <v>36</v>
      </c>
      <c r="G1179" t="s">
        <v>27</v>
      </c>
      <c r="H1179" t="s">
        <v>28</v>
      </c>
      <c r="I1179">
        <v>100</v>
      </c>
      <c r="J1179" t="s">
        <v>55</v>
      </c>
      <c r="K1179" t="s">
        <v>60</v>
      </c>
      <c r="L1179" t="s">
        <v>31</v>
      </c>
      <c r="M1179">
        <v>799</v>
      </c>
      <c r="N1179">
        <v>46</v>
      </c>
      <c r="O1179">
        <v>356</v>
      </c>
      <c r="P1179">
        <v>0</v>
      </c>
      <c r="Q1179">
        <v>0</v>
      </c>
      <c r="R1179">
        <v>3</v>
      </c>
      <c r="S1179" t="s">
        <v>114</v>
      </c>
      <c r="T1179" t="s">
        <v>31</v>
      </c>
      <c r="W1179">
        <v>36754</v>
      </c>
      <c r="X1179" t="str">
        <f t="shared" si="72"/>
        <v>No</v>
      </c>
      <c r="Y1179" t="str">
        <f t="shared" si="73"/>
        <v>25-48 months</v>
      </c>
      <c r="Z1179" t="str">
        <f t="shared" si="74"/>
        <v>35-49</v>
      </c>
      <c r="AA1179" s="8">
        <f t="shared" si="75"/>
        <v>0</v>
      </c>
    </row>
    <row r="1180" spans="1:27">
      <c r="A1180" t="s">
        <v>1329</v>
      </c>
      <c r="B1180" s="1">
        <v>45491</v>
      </c>
      <c r="C1180" s="2" t="s">
        <v>89</v>
      </c>
      <c r="D1180" t="s">
        <v>90</v>
      </c>
      <c r="E1180" t="s">
        <v>41</v>
      </c>
      <c r="F1180">
        <v>26</v>
      </c>
      <c r="G1180" t="s">
        <v>27</v>
      </c>
      <c r="H1180" t="s">
        <v>28</v>
      </c>
      <c r="I1180">
        <v>100</v>
      </c>
      <c r="J1180" t="s">
        <v>43</v>
      </c>
      <c r="K1180" t="s">
        <v>82</v>
      </c>
      <c r="L1180" t="s">
        <v>31</v>
      </c>
      <c r="M1180">
        <v>799</v>
      </c>
      <c r="N1180">
        <v>25</v>
      </c>
      <c r="O1180">
        <v>446.8</v>
      </c>
      <c r="P1180">
        <v>1</v>
      </c>
      <c r="Q1180">
        <v>0</v>
      </c>
      <c r="R1180">
        <v>5</v>
      </c>
      <c r="S1180" t="s">
        <v>75</v>
      </c>
      <c r="T1180" t="s">
        <v>31</v>
      </c>
      <c r="W1180">
        <v>19975</v>
      </c>
      <c r="X1180" t="str">
        <f t="shared" si="72"/>
        <v>No</v>
      </c>
      <c r="Y1180" t="str">
        <f t="shared" si="73"/>
        <v>25-48 months</v>
      </c>
      <c r="Z1180" t="str">
        <f t="shared" si="74"/>
        <v>25-34</v>
      </c>
      <c r="AA1180" s="8">
        <f t="shared" si="75"/>
        <v>0</v>
      </c>
    </row>
    <row r="1181" spans="1:27">
      <c r="A1181" t="s">
        <v>1330</v>
      </c>
      <c r="B1181" s="1">
        <v>45880</v>
      </c>
      <c r="C1181" s="2" t="s">
        <v>146</v>
      </c>
      <c r="D1181" t="s">
        <v>147</v>
      </c>
      <c r="E1181" t="s">
        <v>26</v>
      </c>
      <c r="F1181">
        <v>31</v>
      </c>
      <c r="G1181" t="s">
        <v>54</v>
      </c>
      <c r="H1181" t="s">
        <v>36</v>
      </c>
      <c r="I1181">
        <v>30</v>
      </c>
      <c r="J1181" t="s">
        <v>29</v>
      </c>
      <c r="K1181" t="s">
        <v>30</v>
      </c>
      <c r="L1181" t="s">
        <v>31</v>
      </c>
      <c r="M1181">
        <v>499</v>
      </c>
      <c r="N1181">
        <v>13</v>
      </c>
      <c r="O1181">
        <v>272.3</v>
      </c>
      <c r="P1181">
        <v>0</v>
      </c>
      <c r="Q1181">
        <v>0</v>
      </c>
      <c r="R1181">
        <v>4</v>
      </c>
      <c r="S1181" t="s">
        <v>91</v>
      </c>
      <c r="T1181" t="s">
        <v>31</v>
      </c>
      <c r="W1181">
        <v>6487</v>
      </c>
      <c r="X1181" t="str">
        <f t="shared" si="72"/>
        <v>No</v>
      </c>
      <c r="Y1181" t="str">
        <f t="shared" si="73"/>
        <v>13-24 months</v>
      </c>
      <c r="Z1181" t="str">
        <f t="shared" si="74"/>
        <v>25-34</v>
      </c>
      <c r="AA1181" s="8">
        <f t="shared" si="75"/>
        <v>0</v>
      </c>
    </row>
    <row r="1182" spans="1:27">
      <c r="A1182" t="s">
        <v>1331</v>
      </c>
      <c r="B1182" s="1">
        <v>45528</v>
      </c>
      <c r="C1182" s="2" t="s">
        <v>66</v>
      </c>
      <c r="D1182" t="s">
        <v>40</v>
      </c>
      <c r="E1182" t="s">
        <v>41</v>
      </c>
      <c r="F1182">
        <v>55</v>
      </c>
      <c r="G1182" t="s">
        <v>27</v>
      </c>
      <c r="H1182" t="s">
        <v>28</v>
      </c>
      <c r="I1182">
        <v>100</v>
      </c>
      <c r="J1182" t="s">
        <v>55</v>
      </c>
      <c r="K1182" t="s">
        <v>82</v>
      </c>
      <c r="L1182" t="s">
        <v>45</v>
      </c>
      <c r="M1182">
        <v>948</v>
      </c>
      <c r="N1182">
        <v>24</v>
      </c>
      <c r="O1182">
        <v>517.70000000000005</v>
      </c>
      <c r="P1182">
        <v>0</v>
      </c>
      <c r="Q1182">
        <v>0</v>
      </c>
      <c r="R1182">
        <v>4</v>
      </c>
      <c r="S1182" t="s">
        <v>107</v>
      </c>
      <c r="T1182" t="s">
        <v>31</v>
      </c>
      <c r="W1182">
        <v>22752</v>
      </c>
      <c r="X1182" t="str">
        <f t="shared" si="72"/>
        <v>No</v>
      </c>
      <c r="Y1182" t="str">
        <f t="shared" si="73"/>
        <v>13-24 months</v>
      </c>
      <c r="Z1182" t="str">
        <f t="shared" si="74"/>
        <v>50+</v>
      </c>
      <c r="AA1182" s="8">
        <f t="shared" si="75"/>
        <v>0</v>
      </c>
    </row>
    <row r="1183" spans="1:27">
      <c r="A1183" t="s">
        <v>1332</v>
      </c>
      <c r="B1183" s="1">
        <v>45561</v>
      </c>
      <c r="C1183" s="2" t="s">
        <v>66</v>
      </c>
      <c r="D1183" t="s">
        <v>40</v>
      </c>
      <c r="E1183" t="s">
        <v>41</v>
      </c>
      <c r="F1183">
        <v>29</v>
      </c>
      <c r="G1183" t="s">
        <v>27</v>
      </c>
      <c r="H1183" t="s">
        <v>36</v>
      </c>
      <c r="I1183">
        <v>30</v>
      </c>
      <c r="J1183" t="s">
        <v>43</v>
      </c>
      <c r="K1183" t="s">
        <v>56</v>
      </c>
      <c r="L1183" t="s">
        <v>31</v>
      </c>
      <c r="M1183">
        <v>499</v>
      </c>
      <c r="N1183">
        <v>23</v>
      </c>
      <c r="O1183">
        <v>202.7</v>
      </c>
      <c r="P1183">
        <v>1</v>
      </c>
      <c r="Q1183">
        <v>0</v>
      </c>
      <c r="R1183">
        <v>5</v>
      </c>
      <c r="S1183" t="s">
        <v>266</v>
      </c>
      <c r="T1183" t="s">
        <v>31</v>
      </c>
      <c r="W1183">
        <v>11477</v>
      </c>
      <c r="X1183" t="str">
        <f t="shared" si="72"/>
        <v>No</v>
      </c>
      <c r="Y1183" t="str">
        <f t="shared" si="73"/>
        <v>13-24 months</v>
      </c>
      <c r="Z1183" t="str">
        <f t="shared" si="74"/>
        <v>25-34</v>
      </c>
      <c r="AA1183" s="8">
        <f t="shared" si="75"/>
        <v>0</v>
      </c>
    </row>
    <row r="1184" spans="1:27">
      <c r="A1184" t="s">
        <v>1333</v>
      </c>
      <c r="B1184" s="1">
        <v>45787</v>
      </c>
      <c r="C1184" s="2" t="s">
        <v>158</v>
      </c>
      <c r="D1184" t="s">
        <v>159</v>
      </c>
      <c r="E1184" t="s">
        <v>64</v>
      </c>
      <c r="F1184">
        <v>37</v>
      </c>
      <c r="G1184" t="s">
        <v>54</v>
      </c>
      <c r="H1184" t="s">
        <v>28</v>
      </c>
      <c r="I1184">
        <v>100</v>
      </c>
      <c r="J1184" t="s">
        <v>43</v>
      </c>
      <c r="K1184" t="s">
        <v>82</v>
      </c>
      <c r="L1184" t="s">
        <v>31</v>
      </c>
      <c r="M1184">
        <v>799</v>
      </c>
      <c r="N1184">
        <v>16</v>
      </c>
      <c r="O1184">
        <v>382</v>
      </c>
      <c r="P1184">
        <v>0</v>
      </c>
      <c r="Q1184">
        <v>0</v>
      </c>
      <c r="R1184">
        <v>4</v>
      </c>
      <c r="S1184" t="s">
        <v>236</v>
      </c>
      <c r="T1184" t="s">
        <v>31</v>
      </c>
      <c r="W1184">
        <v>12784</v>
      </c>
      <c r="X1184" t="str">
        <f t="shared" si="72"/>
        <v>No</v>
      </c>
      <c r="Y1184" t="str">
        <f t="shared" si="73"/>
        <v>13-24 months</v>
      </c>
      <c r="Z1184" t="str">
        <f t="shared" si="74"/>
        <v>35-49</v>
      </c>
      <c r="AA1184" s="8">
        <f t="shared" si="75"/>
        <v>0</v>
      </c>
    </row>
    <row r="1185" spans="1:27">
      <c r="A1185" t="s">
        <v>1334</v>
      </c>
      <c r="B1185" s="1">
        <v>45865</v>
      </c>
      <c r="C1185" s="2" t="s">
        <v>59</v>
      </c>
      <c r="D1185" t="s">
        <v>59</v>
      </c>
      <c r="E1185" t="s">
        <v>35</v>
      </c>
      <c r="F1185">
        <v>50</v>
      </c>
      <c r="G1185" t="s">
        <v>54</v>
      </c>
      <c r="H1185" t="s">
        <v>67</v>
      </c>
      <c r="I1185">
        <v>300</v>
      </c>
      <c r="J1185" t="s">
        <v>55</v>
      </c>
      <c r="K1185" t="s">
        <v>30</v>
      </c>
      <c r="L1185" t="s">
        <v>45</v>
      </c>
      <c r="M1185">
        <v>1348</v>
      </c>
      <c r="N1185">
        <v>13</v>
      </c>
      <c r="O1185">
        <v>809.3</v>
      </c>
      <c r="P1185">
        <v>0</v>
      </c>
      <c r="Q1185">
        <v>1</v>
      </c>
      <c r="R1185">
        <v>4</v>
      </c>
      <c r="S1185" t="s">
        <v>120</v>
      </c>
      <c r="T1185" t="s">
        <v>31</v>
      </c>
      <c r="W1185">
        <v>17524</v>
      </c>
      <c r="X1185" t="str">
        <f t="shared" si="72"/>
        <v>No</v>
      </c>
      <c r="Y1185" t="str">
        <f t="shared" si="73"/>
        <v>13-24 months</v>
      </c>
      <c r="Z1185" t="str">
        <f t="shared" si="74"/>
        <v>50+</v>
      </c>
      <c r="AA1185" s="8">
        <f t="shared" si="75"/>
        <v>0</v>
      </c>
    </row>
    <row r="1186" spans="1:27">
      <c r="A1186" t="s">
        <v>1335</v>
      </c>
      <c r="B1186" s="1">
        <v>45583</v>
      </c>
      <c r="C1186" s="2" t="s">
        <v>146</v>
      </c>
      <c r="D1186" t="s">
        <v>147</v>
      </c>
      <c r="E1186" t="s">
        <v>26</v>
      </c>
      <c r="F1186">
        <v>31</v>
      </c>
      <c r="G1186" t="s">
        <v>27</v>
      </c>
      <c r="H1186" t="s">
        <v>67</v>
      </c>
      <c r="I1186">
        <v>300</v>
      </c>
      <c r="J1186" t="s">
        <v>43</v>
      </c>
      <c r="K1186" t="s">
        <v>60</v>
      </c>
      <c r="L1186" t="s">
        <v>45</v>
      </c>
      <c r="M1186">
        <v>1348</v>
      </c>
      <c r="N1186">
        <v>22</v>
      </c>
      <c r="O1186">
        <v>1506.3</v>
      </c>
      <c r="P1186">
        <v>2</v>
      </c>
      <c r="Q1186">
        <v>0</v>
      </c>
      <c r="R1186">
        <v>2</v>
      </c>
      <c r="T1186" t="s">
        <v>31</v>
      </c>
      <c r="W1186">
        <v>29656</v>
      </c>
      <c r="X1186" t="str">
        <f t="shared" si="72"/>
        <v>No</v>
      </c>
      <c r="Y1186" t="str">
        <f t="shared" si="73"/>
        <v>13-24 months</v>
      </c>
      <c r="Z1186" t="str">
        <f t="shared" si="74"/>
        <v>25-34</v>
      </c>
      <c r="AA1186" s="8">
        <f t="shared" si="75"/>
        <v>0</v>
      </c>
    </row>
    <row r="1187" spans="1:27">
      <c r="A1187" t="s">
        <v>1336</v>
      </c>
      <c r="B1187" s="1">
        <v>45720</v>
      </c>
      <c r="C1187" s="2" t="s">
        <v>89</v>
      </c>
      <c r="D1187" t="s">
        <v>90</v>
      </c>
      <c r="E1187" t="s">
        <v>41</v>
      </c>
      <c r="F1187">
        <v>21</v>
      </c>
      <c r="G1187" t="s">
        <v>54</v>
      </c>
      <c r="H1187" t="s">
        <v>28</v>
      </c>
      <c r="I1187">
        <v>100</v>
      </c>
      <c r="J1187" t="s">
        <v>55</v>
      </c>
      <c r="K1187" t="s">
        <v>30</v>
      </c>
      <c r="L1187" t="s">
        <v>45</v>
      </c>
      <c r="M1187">
        <v>948</v>
      </c>
      <c r="N1187">
        <v>18</v>
      </c>
      <c r="O1187">
        <v>478.5</v>
      </c>
      <c r="P1187">
        <v>0</v>
      </c>
      <c r="Q1187">
        <v>0</v>
      </c>
      <c r="R1187">
        <v>5</v>
      </c>
      <c r="T1187" t="s">
        <v>31</v>
      </c>
      <c r="W1187">
        <v>17064</v>
      </c>
      <c r="X1187" t="str">
        <f t="shared" si="72"/>
        <v>No</v>
      </c>
      <c r="Y1187" t="str">
        <f t="shared" si="73"/>
        <v>13-24 months</v>
      </c>
      <c r="Z1187" t="str">
        <f t="shared" si="74"/>
        <v>18-24</v>
      </c>
      <c r="AA1187" s="8">
        <f t="shared" si="75"/>
        <v>0</v>
      </c>
    </row>
    <row r="1188" spans="1:27">
      <c r="A1188" t="s">
        <v>1337</v>
      </c>
      <c r="B1188" s="1">
        <v>44840</v>
      </c>
      <c r="C1188" s="2" t="s">
        <v>101</v>
      </c>
      <c r="D1188" t="s">
        <v>102</v>
      </c>
      <c r="E1188" t="s">
        <v>35</v>
      </c>
      <c r="F1188">
        <v>37</v>
      </c>
      <c r="G1188" t="s">
        <v>27</v>
      </c>
      <c r="H1188" t="s">
        <v>28</v>
      </c>
      <c r="I1188">
        <v>100</v>
      </c>
      <c r="J1188" t="s">
        <v>55</v>
      </c>
      <c r="K1188" t="s">
        <v>56</v>
      </c>
      <c r="L1188" t="s">
        <v>31</v>
      </c>
      <c r="M1188">
        <v>799</v>
      </c>
      <c r="N1188">
        <v>47</v>
      </c>
      <c r="O1188">
        <v>606.79999999999995</v>
      </c>
      <c r="P1188">
        <v>2</v>
      </c>
      <c r="Q1188">
        <v>0</v>
      </c>
      <c r="R1188">
        <v>3</v>
      </c>
      <c r="T1188" t="s">
        <v>31</v>
      </c>
      <c r="W1188">
        <v>37553</v>
      </c>
      <c r="X1188" t="str">
        <f t="shared" si="72"/>
        <v>No</v>
      </c>
      <c r="Y1188" t="str">
        <f t="shared" si="73"/>
        <v>25-48 months</v>
      </c>
      <c r="Z1188" t="str">
        <f t="shared" si="74"/>
        <v>35-49</v>
      </c>
      <c r="AA1188" s="8">
        <f t="shared" si="75"/>
        <v>0</v>
      </c>
    </row>
    <row r="1189" spans="1:27">
      <c r="A1189" t="s">
        <v>1338</v>
      </c>
      <c r="B1189" s="1">
        <v>45276</v>
      </c>
      <c r="C1189" s="2" t="s">
        <v>71</v>
      </c>
      <c r="D1189" t="s">
        <v>72</v>
      </c>
      <c r="E1189" t="s">
        <v>64</v>
      </c>
      <c r="F1189">
        <v>41</v>
      </c>
      <c r="G1189" t="s">
        <v>54</v>
      </c>
      <c r="H1189" t="s">
        <v>28</v>
      </c>
      <c r="I1189">
        <v>100</v>
      </c>
      <c r="J1189" t="s">
        <v>55</v>
      </c>
      <c r="K1189" t="s">
        <v>60</v>
      </c>
      <c r="L1189" t="s">
        <v>45</v>
      </c>
      <c r="M1189">
        <v>948</v>
      </c>
      <c r="N1189">
        <v>32</v>
      </c>
      <c r="O1189">
        <v>579.70000000000005</v>
      </c>
      <c r="P1189">
        <v>0</v>
      </c>
      <c r="Q1189">
        <v>0</v>
      </c>
      <c r="R1189">
        <v>4</v>
      </c>
      <c r="S1189" t="s">
        <v>266</v>
      </c>
      <c r="T1189" t="s">
        <v>31</v>
      </c>
      <c r="W1189">
        <v>30336</v>
      </c>
      <c r="X1189" t="str">
        <f t="shared" si="72"/>
        <v>No</v>
      </c>
      <c r="Y1189" t="str">
        <f t="shared" si="73"/>
        <v>25-48 months</v>
      </c>
      <c r="Z1189" t="str">
        <f t="shared" si="74"/>
        <v>35-49</v>
      </c>
      <c r="AA1189" s="8">
        <f t="shared" si="75"/>
        <v>0</v>
      </c>
    </row>
    <row r="1190" spans="1:27">
      <c r="A1190" t="s">
        <v>1339</v>
      </c>
      <c r="B1190" s="1">
        <v>45143</v>
      </c>
      <c r="C1190" s="2" t="s">
        <v>146</v>
      </c>
      <c r="D1190" t="s">
        <v>147</v>
      </c>
      <c r="E1190" t="s">
        <v>26</v>
      </c>
      <c r="F1190">
        <v>21</v>
      </c>
      <c r="G1190" t="s">
        <v>27</v>
      </c>
      <c r="H1190" t="s">
        <v>42</v>
      </c>
      <c r="I1190">
        <v>1000</v>
      </c>
      <c r="J1190" t="s">
        <v>55</v>
      </c>
      <c r="K1190" t="s">
        <v>30</v>
      </c>
      <c r="L1190" t="s">
        <v>31</v>
      </c>
      <c r="M1190">
        <v>1799</v>
      </c>
      <c r="N1190">
        <v>33</v>
      </c>
      <c r="O1190">
        <v>1331.2</v>
      </c>
      <c r="P1190">
        <v>1</v>
      </c>
      <c r="Q1190">
        <v>1</v>
      </c>
      <c r="R1190">
        <v>3</v>
      </c>
      <c r="S1190" t="s">
        <v>80</v>
      </c>
      <c r="T1190" t="s">
        <v>45</v>
      </c>
      <c r="U1190" s="1">
        <v>46155</v>
      </c>
      <c r="V1190" t="s">
        <v>92</v>
      </c>
      <c r="W1190">
        <v>59367</v>
      </c>
      <c r="X1190" t="str">
        <f t="shared" si="72"/>
        <v>No</v>
      </c>
      <c r="Y1190" t="str">
        <f t="shared" si="73"/>
        <v>25-48 months</v>
      </c>
      <c r="Z1190" t="str">
        <f t="shared" si="74"/>
        <v>18-24</v>
      </c>
      <c r="AA1190" s="8">
        <f t="shared" si="75"/>
        <v>1</v>
      </c>
    </row>
    <row r="1191" spans="1:27">
      <c r="A1191" t="s">
        <v>1340</v>
      </c>
      <c r="B1191" s="1">
        <v>45629</v>
      </c>
      <c r="C1191" s="2" t="s">
        <v>24</v>
      </c>
      <c r="D1191" t="s">
        <v>25</v>
      </c>
      <c r="E1191" t="s">
        <v>26</v>
      </c>
      <c r="F1191">
        <v>52</v>
      </c>
      <c r="G1191" t="s">
        <v>54</v>
      </c>
      <c r="H1191" t="s">
        <v>36</v>
      </c>
      <c r="I1191">
        <v>30</v>
      </c>
      <c r="J1191" t="s">
        <v>43</v>
      </c>
      <c r="K1191" t="s">
        <v>60</v>
      </c>
      <c r="L1191" t="s">
        <v>31</v>
      </c>
      <c r="M1191">
        <v>499</v>
      </c>
      <c r="N1191">
        <v>21</v>
      </c>
      <c r="O1191">
        <v>157.9</v>
      </c>
      <c r="P1191">
        <v>1</v>
      </c>
      <c r="Q1191">
        <v>1</v>
      </c>
      <c r="R1191">
        <v>4</v>
      </c>
      <c r="S1191" t="s">
        <v>117</v>
      </c>
      <c r="T1191" t="s">
        <v>31</v>
      </c>
      <c r="W1191">
        <v>10479</v>
      </c>
      <c r="X1191" t="str">
        <f t="shared" si="72"/>
        <v>No</v>
      </c>
      <c r="Y1191" t="str">
        <f t="shared" si="73"/>
        <v>13-24 months</v>
      </c>
      <c r="Z1191" t="str">
        <f t="shared" si="74"/>
        <v>50+</v>
      </c>
      <c r="AA1191" s="8">
        <f t="shared" si="75"/>
        <v>0</v>
      </c>
    </row>
    <row r="1192" spans="1:27">
      <c r="A1192" t="s">
        <v>1341</v>
      </c>
      <c r="B1192" s="1">
        <v>44965</v>
      </c>
      <c r="C1192" s="2" t="s">
        <v>71</v>
      </c>
      <c r="D1192" t="s">
        <v>72</v>
      </c>
      <c r="E1192" t="s">
        <v>64</v>
      </c>
      <c r="F1192">
        <v>35</v>
      </c>
      <c r="G1192" t="s">
        <v>54</v>
      </c>
      <c r="H1192" t="s">
        <v>42</v>
      </c>
      <c r="I1192">
        <v>1000</v>
      </c>
      <c r="J1192" t="s">
        <v>43</v>
      </c>
      <c r="K1192" t="s">
        <v>30</v>
      </c>
      <c r="L1192" t="s">
        <v>31</v>
      </c>
      <c r="M1192">
        <v>1799</v>
      </c>
      <c r="N1192">
        <v>43</v>
      </c>
      <c r="O1192">
        <v>1252.2</v>
      </c>
      <c r="P1192">
        <v>2</v>
      </c>
      <c r="Q1192">
        <v>0</v>
      </c>
      <c r="R1192">
        <v>3</v>
      </c>
      <c r="S1192" t="s">
        <v>214</v>
      </c>
      <c r="T1192" t="s">
        <v>31</v>
      </c>
      <c r="W1192">
        <v>77357</v>
      </c>
      <c r="X1192" t="str">
        <f t="shared" si="72"/>
        <v>No</v>
      </c>
      <c r="Y1192" t="str">
        <f t="shared" si="73"/>
        <v>25-48 months</v>
      </c>
      <c r="Z1192" t="str">
        <f t="shared" si="74"/>
        <v>35-49</v>
      </c>
      <c r="AA1192" s="8">
        <f t="shared" si="75"/>
        <v>0</v>
      </c>
    </row>
    <row r="1193" spans="1:27">
      <c r="A1193" t="s">
        <v>1342</v>
      </c>
      <c r="B1193" s="1">
        <v>46094</v>
      </c>
      <c r="C1193" s="2" t="s">
        <v>59</v>
      </c>
      <c r="D1193" t="s">
        <v>59</v>
      </c>
      <c r="E1193" t="s">
        <v>35</v>
      </c>
      <c r="F1193">
        <v>55</v>
      </c>
      <c r="G1193" t="s">
        <v>27</v>
      </c>
      <c r="H1193" t="s">
        <v>67</v>
      </c>
      <c r="I1193">
        <v>300</v>
      </c>
      <c r="J1193" t="s">
        <v>55</v>
      </c>
      <c r="K1193" t="s">
        <v>56</v>
      </c>
      <c r="L1193" t="s">
        <v>31</v>
      </c>
      <c r="M1193">
        <v>1199</v>
      </c>
      <c r="N1193">
        <v>6</v>
      </c>
      <c r="O1193">
        <v>636.6</v>
      </c>
      <c r="P1193">
        <v>1</v>
      </c>
      <c r="Q1193">
        <v>0</v>
      </c>
      <c r="R1193">
        <v>5</v>
      </c>
      <c r="T1193" t="s">
        <v>31</v>
      </c>
      <c r="W1193">
        <v>7194</v>
      </c>
      <c r="X1193" t="str">
        <f t="shared" si="72"/>
        <v>No</v>
      </c>
      <c r="Y1193" t="str">
        <f t="shared" si="73"/>
        <v>0-6 months</v>
      </c>
      <c r="Z1193" t="str">
        <f t="shared" si="74"/>
        <v>50+</v>
      </c>
      <c r="AA1193" s="8">
        <f t="shared" si="75"/>
        <v>0</v>
      </c>
    </row>
    <row r="1194" spans="1:27">
      <c r="A1194" t="s">
        <v>1343</v>
      </c>
      <c r="B1194" s="1">
        <v>45015</v>
      </c>
      <c r="C1194" s="2" t="s">
        <v>71</v>
      </c>
      <c r="D1194" t="s">
        <v>72</v>
      </c>
      <c r="E1194" t="s">
        <v>64</v>
      </c>
      <c r="F1194">
        <v>20</v>
      </c>
      <c r="G1194" t="s">
        <v>54</v>
      </c>
      <c r="H1194" t="s">
        <v>28</v>
      </c>
      <c r="I1194">
        <v>100</v>
      </c>
      <c r="J1194" t="s">
        <v>55</v>
      </c>
      <c r="K1194" t="s">
        <v>44</v>
      </c>
      <c r="L1194" t="s">
        <v>31</v>
      </c>
      <c r="M1194">
        <v>799</v>
      </c>
      <c r="N1194">
        <v>41</v>
      </c>
      <c r="O1194">
        <v>333.7</v>
      </c>
      <c r="P1194">
        <v>0</v>
      </c>
      <c r="Q1194">
        <v>0</v>
      </c>
      <c r="R1194">
        <v>3</v>
      </c>
      <c r="T1194" t="s">
        <v>31</v>
      </c>
      <c r="W1194">
        <v>32759</v>
      </c>
      <c r="X1194" t="str">
        <f t="shared" si="72"/>
        <v>No</v>
      </c>
      <c r="Y1194" t="str">
        <f t="shared" si="73"/>
        <v>25-48 months</v>
      </c>
      <c r="Z1194" t="str">
        <f t="shared" si="74"/>
        <v>18-24</v>
      </c>
      <c r="AA1194" s="8">
        <f t="shared" si="75"/>
        <v>0</v>
      </c>
    </row>
    <row r="1195" spans="1:27">
      <c r="A1195" t="s">
        <v>1344</v>
      </c>
      <c r="B1195" s="1">
        <v>45822</v>
      </c>
      <c r="C1195" s="2" t="s">
        <v>39</v>
      </c>
      <c r="D1195" t="s">
        <v>40</v>
      </c>
      <c r="E1195" t="s">
        <v>41</v>
      </c>
      <c r="F1195">
        <v>32</v>
      </c>
      <c r="G1195" t="s">
        <v>27</v>
      </c>
      <c r="H1195" t="s">
        <v>28</v>
      </c>
      <c r="I1195">
        <v>100</v>
      </c>
      <c r="J1195" t="s">
        <v>55</v>
      </c>
      <c r="K1195" t="s">
        <v>56</v>
      </c>
      <c r="L1195" t="s">
        <v>31</v>
      </c>
      <c r="M1195">
        <v>799</v>
      </c>
      <c r="N1195">
        <v>8</v>
      </c>
      <c r="O1195">
        <v>503.9</v>
      </c>
      <c r="P1195">
        <v>0</v>
      </c>
      <c r="Q1195">
        <v>0</v>
      </c>
      <c r="R1195">
        <v>4</v>
      </c>
      <c r="S1195" t="s">
        <v>266</v>
      </c>
      <c r="T1195" t="s">
        <v>45</v>
      </c>
      <c r="U1195" s="1">
        <v>46073</v>
      </c>
      <c r="V1195" t="s">
        <v>92</v>
      </c>
      <c r="W1195">
        <v>6392</v>
      </c>
      <c r="X1195" t="str">
        <f t="shared" si="72"/>
        <v>No</v>
      </c>
      <c r="Y1195" t="str">
        <f t="shared" si="73"/>
        <v>7-12 months</v>
      </c>
      <c r="Z1195" t="str">
        <f t="shared" si="74"/>
        <v>25-34</v>
      </c>
      <c r="AA1195" s="8">
        <f t="shared" si="75"/>
        <v>1</v>
      </c>
    </row>
    <row r="1196" spans="1:27">
      <c r="A1196" t="s">
        <v>1345</v>
      </c>
      <c r="B1196" s="1">
        <v>45326</v>
      </c>
      <c r="C1196" s="2" t="s">
        <v>51</v>
      </c>
      <c r="D1196" t="s">
        <v>52</v>
      </c>
      <c r="E1196" t="s">
        <v>53</v>
      </c>
      <c r="F1196">
        <v>29</v>
      </c>
      <c r="G1196" t="s">
        <v>27</v>
      </c>
      <c r="H1196" t="s">
        <v>28</v>
      </c>
      <c r="I1196">
        <v>100</v>
      </c>
      <c r="J1196" t="s">
        <v>55</v>
      </c>
      <c r="K1196" t="s">
        <v>30</v>
      </c>
      <c r="L1196" t="s">
        <v>45</v>
      </c>
      <c r="M1196">
        <v>948</v>
      </c>
      <c r="N1196">
        <v>31</v>
      </c>
      <c r="O1196">
        <v>530.9</v>
      </c>
      <c r="P1196">
        <v>1</v>
      </c>
      <c r="Q1196">
        <v>0</v>
      </c>
      <c r="R1196">
        <v>4</v>
      </c>
      <c r="S1196" t="s">
        <v>75</v>
      </c>
      <c r="T1196" t="s">
        <v>31</v>
      </c>
      <c r="W1196">
        <v>29388</v>
      </c>
      <c r="X1196" t="str">
        <f t="shared" si="72"/>
        <v>No</v>
      </c>
      <c r="Y1196" t="str">
        <f t="shared" si="73"/>
        <v>25-48 months</v>
      </c>
      <c r="Z1196" t="str">
        <f t="shared" si="74"/>
        <v>25-34</v>
      </c>
      <c r="AA1196" s="8">
        <f t="shared" si="75"/>
        <v>0</v>
      </c>
    </row>
    <row r="1197" spans="1:27">
      <c r="A1197" t="s">
        <v>1346</v>
      </c>
      <c r="B1197" s="1">
        <v>45695</v>
      </c>
      <c r="C1197" s="2" t="s">
        <v>74</v>
      </c>
      <c r="D1197" t="s">
        <v>74</v>
      </c>
      <c r="E1197" t="s">
        <v>35</v>
      </c>
      <c r="F1197">
        <v>48</v>
      </c>
      <c r="G1197" t="s">
        <v>54</v>
      </c>
      <c r="H1197" t="s">
        <v>36</v>
      </c>
      <c r="I1197">
        <v>30</v>
      </c>
      <c r="J1197" t="s">
        <v>29</v>
      </c>
      <c r="K1197" t="s">
        <v>56</v>
      </c>
      <c r="L1197" t="s">
        <v>45</v>
      </c>
      <c r="M1197">
        <v>648</v>
      </c>
      <c r="N1197">
        <v>19</v>
      </c>
      <c r="O1197">
        <v>249.3</v>
      </c>
      <c r="P1197">
        <v>0</v>
      </c>
      <c r="Q1197">
        <v>0</v>
      </c>
      <c r="R1197">
        <v>5</v>
      </c>
      <c r="S1197" t="s">
        <v>105</v>
      </c>
      <c r="T1197" t="s">
        <v>31</v>
      </c>
      <c r="W1197">
        <v>12312</v>
      </c>
      <c r="X1197" t="str">
        <f t="shared" si="72"/>
        <v>No</v>
      </c>
      <c r="Y1197" t="str">
        <f t="shared" si="73"/>
        <v>13-24 months</v>
      </c>
      <c r="Z1197" t="str">
        <f t="shared" si="74"/>
        <v>35-49</v>
      </c>
      <c r="AA1197" s="8">
        <f t="shared" si="75"/>
        <v>0</v>
      </c>
    </row>
    <row r="1198" spans="1:27">
      <c r="A1198" t="s">
        <v>1347</v>
      </c>
      <c r="B1198" s="1">
        <v>45682</v>
      </c>
      <c r="C1198" s="2" t="s">
        <v>66</v>
      </c>
      <c r="D1198" t="s">
        <v>40</v>
      </c>
      <c r="E1198" t="s">
        <v>41</v>
      </c>
      <c r="F1198">
        <v>40</v>
      </c>
      <c r="G1198" t="s">
        <v>54</v>
      </c>
      <c r="H1198" t="s">
        <v>36</v>
      </c>
      <c r="I1198">
        <v>30</v>
      </c>
      <c r="J1198" t="s">
        <v>29</v>
      </c>
      <c r="K1198" t="s">
        <v>56</v>
      </c>
      <c r="L1198" t="s">
        <v>45</v>
      </c>
      <c r="M1198">
        <v>648</v>
      </c>
      <c r="N1198">
        <v>19</v>
      </c>
      <c r="O1198">
        <v>403.9</v>
      </c>
      <c r="P1198">
        <v>0</v>
      </c>
      <c r="Q1198">
        <v>1</v>
      </c>
      <c r="R1198">
        <v>4</v>
      </c>
      <c r="T1198" t="s">
        <v>31</v>
      </c>
      <c r="W1198">
        <v>12312</v>
      </c>
      <c r="X1198" t="str">
        <f t="shared" si="72"/>
        <v>No</v>
      </c>
      <c r="Y1198" t="str">
        <f t="shared" si="73"/>
        <v>13-24 months</v>
      </c>
      <c r="Z1198" t="str">
        <f t="shared" si="74"/>
        <v>35-49</v>
      </c>
      <c r="AA1198" s="8">
        <f t="shared" si="75"/>
        <v>0</v>
      </c>
    </row>
    <row r="1199" spans="1:27">
      <c r="A1199" t="s">
        <v>1348</v>
      </c>
      <c r="B1199" s="1">
        <v>46065</v>
      </c>
      <c r="C1199" s="2" t="s">
        <v>59</v>
      </c>
      <c r="D1199" t="s">
        <v>59</v>
      </c>
      <c r="E1199" t="s">
        <v>35</v>
      </c>
      <c r="F1199">
        <v>21</v>
      </c>
      <c r="G1199" t="s">
        <v>54</v>
      </c>
      <c r="H1199" t="s">
        <v>28</v>
      </c>
      <c r="I1199">
        <v>100</v>
      </c>
      <c r="J1199" t="s">
        <v>55</v>
      </c>
      <c r="K1199" t="s">
        <v>56</v>
      </c>
      <c r="L1199" t="s">
        <v>45</v>
      </c>
      <c r="M1199">
        <v>948</v>
      </c>
      <c r="N1199">
        <v>7</v>
      </c>
      <c r="O1199">
        <v>546.29999999999995</v>
      </c>
      <c r="P1199">
        <v>3</v>
      </c>
      <c r="Q1199">
        <v>0</v>
      </c>
      <c r="R1199">
        <v>1</v>
      </c>
      <c r="S1199" t="s">
        <v>405</v>
      </c>
      <c r="T1199" t="s">
        <v>31</v>
      </c>
      <c r="W1199">
        <v>6636</v>
      </c>
      <c r="X1199" t="str">
        <f t="shared" si="72"/>
        <v>No</v>
      </c>
      <c r="Y1199" t="str">
        <f t="shared" si="73"/>
        <v>7-12 months</v>
      </c>
      <c r="Z1199" t="str">
        <f t="shared" si="74"/>
        <v>18-24</v>
      </c>
      <c r="AA1199" s="8">
        <f t="shared" si="75"/>
        <v>0</v>
      </c>
    </row>
    <row r="1200" spans="1:27">
      <c r="A1200" t="s">
        <v>1349</v>
      </c>
      <c r="B1200" s="1">
        <v>45971</v>
      </c>
      <c r="C1200" s="2" t="s">
        <v>47</v>
      </c>
      <c r="D1200" t="s">
        <v>48</v>
      </c>
      <c r="E1200" t="s">
        <v>26</v>
      </c>
      <c r="F1200">
        <v>39</v>
      </c>
      <c r="G1200" t="s">
        <v>27</v>
      </c>
      <c r="H1200" t="s">
        <v>36</v>
      </c>
      <c r="I1200">
        <v>30</v>
      </c>
      <c r="J1200" t="s">
        <v>55</v>
      </c>
      <c r="K1200" t="s">
        <v>60</v>
      </c>
      <c r="L1200" t="s">
        <v>31</v>
      </c>
      <c r="M1200">
        <v>499</v>
      </c>
      <c r="N1200">
        <v>4</v>
      </c>
      <c r="O1200">
        <v>254</v>
      </c>
      <c r="P1200">
        <v>3</v>
      </c>
      <c r="Q1200">
        <v>1</v>
      </c>
      <c r="R1200">
        <v>4</v>
      </c>
      <c r="S1200" t="s">
        <v>117</v>
      </c>
      <c r="T1200" t="s">
        <v>45</v>
      </c>
      <c r="U1200" s="1">
        <v>46099</v>
      </c>
      <c r="V1200" t="s">
        <v>207</v>
      </c>
      <c r="W1200">
        <v>1996</v>
      </c>
      <c r="X1200" t="str">
        <f t="shared" si="72"/>
        <v>No</v>
      </c>
      <c r="Y1200" t="str">
        <f t="shared" si="73"/>
        <v>0-6 months</v>
      </c>
      <c r="Z1200" t="str">
        <f t="shared" si="74"/>
        <v>35-49</v>
      </c>
      <c r="AA1200" s="8">
        <f t="shared" si="75"/>
        <v>1</v>
      </c>
    </row>
    <row r="1201" spans="1:27">
      <c r="A1201" t="s">
        <v>1350</v>
      </c>
      <c r="B1201" s="1">
        <v>45145</v>
      </c>
      <c r="C1201" s="2" t="s">
        <v>146</v>
      </c>
      <c r="D1201" t="s">
        <v>147</v>
      </c>
      <c r="E1201" t="s">
        <v>26</v>
      </c>
      <c r="F1201">
        <v>41</v>
      </c>
      <c r="G1201" t="s">
        <v>54</v>
      </c>
      <c r="H1201" t="s">
        <v>28</v>
      </c>
      <c r="I1201">
        <v>100</v>
      </c>
      <c r="J1201" t="s">
        <v>29</v>
      </c>
      <c r="K1201" t="s">
        <v>82</v>
      </c>
      <c r="L1201" t="s">
        <v>31</v>
      </c>
      <c r="M1201">
        <v>799</v>
      </c>
      <c r="N1201">
        <v>37</v>
      </c>
      <c r="O1201">
        <v>442</v>
      </c>
      <c r="P1201">
        <v>1</v>
      </c>
      <c r="Q1201">
        <v>0</v>
      </c>
      <c r="R1201">
        <v>3</v>
      </c>
      <c r="S1201" t="s">
        <v>244</v>
      </c>
      <c r="T1201" t="s">
        <v>31</v>
      </c>
      <c r="W1201">
        <v>29563</v>
      </c>
      <c r="X1201" t="str">
        <f t="shared" si="72"/>
        <v>No</v>
      </c>
      <c r="Y1201" t="str">
        <f t="shared" si="73"/>
        <v>25-48 months</v>
      </c>
      <c r="Z1201" t="str">
        <f t="shared" si="74"/>
        <v>35-49</v>
      </c>
      <c r="AA1201" s="8">
        <f t="shared" si="75"/>
        <v>0</v>
      </c>
    </row>
    <row r="1202" spans="1:27">
      <c r="A1202" t="s">
        <v>1351</v>
      </c>
      <c r="B1202" s="1">
        <v>46071</v>
      </c>
      <c r="C1202" s="2" t="s">
        <v>71</v>
      </c>
      <c r="D1202" t="s">
        <v>72</v>
      </c>
      <c r="E1202" t="s">
        <v>64</v>
      </c>
      <c r="F1202">
        <v>33</v>
      </c>
      <c r="G1202" t="s">
        <v>54</v>
      </c>
      <c r="H1202" t="s">
        <v>36</v>
      </c>
      <c r="I1202">
        <v>30</v>
      </c>
      <c r="J1202" t="s">
        <v>29</v>
      </c>
      <c r="K1202" t="s">
        <v>56</v>
      </c>
      <c r="L1202" t="s">
        <v>31</v>
      </c>
      <c r="M1202">
        <v>499</v>
      </c>
      <c r="N1202">
        <v>6</v>
      </c>
      <c r="O1202">
        <v>228.3</v>
      </c>
      <c r="P1202">
        <v>0</v>
      </c>
      <c r="Q1202">
        <v>0</v>
      </c>
      <c r="R1202">
        <v>4</v>
      </c>
      <c r="T1202" t="s">
        <v>31</v>
      </c>
      <c r="W1202">
        <v>2994</v>
      </c>
      <c r="X1202" t="str">
        <f t="shared" si="72"/>
        <v>No</v>
      </c>
      <c r="Y1202" t="str">
        <f t="shared" si="73"/>
        <v>0-6 months</v>
      </c>
      <c r="Z1202" t="str">
        <f t="shared" si="74"/>
        <v>25-34</v>
      </c>
      <c r="AA1202" s="8">
        <f t="shared" si="75"/>
        <v>0</v>
      </c>
    </row>
    <row r="1203" spans="1:27">
      <c r="A1203" t="s">
        <v>1352</v>
      </c>
      <c r="B1203" s="1">
        <v>45191</v>
      </c>
      <c r="C1203" s="2" t="s">
        <v>59</v>
      </c>
      <c r="D1203" t="s">
        <v>59</v>
      </c>
      <c r="E1203" t="s">
        <v>35</v>
      </c>
      <c r="F1203">
        <v>29</v>
      </c>
      <c r="G1203" t="s">
        <v>27</v>
      </c>
      <c r="H1203" t="s">
        <v>36</v>
      </c>
      <c r="I1203">
        <v>30</v>
      </c>
      <c r="J1203" t="s">
        <v>29</v>
      </c>
      <c r="K1203" t="s">
        <v>56</v>
      </c>
      <c r="L1203" t="s">
        <v>45</v>
      </c>
      <c r="M1203">
        <v>648</v>
      </c>
      <c r="N1203">
        <v>35</v>
      </c>
      <c r="O1203">
        <v>435.1</v>
      </c>
      <c r="P1203">
        <v>0</v>
      </c>
      <c r="Q1203">
        <v>0</v>
      </c>
      <c r="R1203">
        <v>4</v>
      </c>
      <c r="S1203" t="s">
        <v>37</v>
      </c>
      <c r="T1203" t="s">
        <v>31</v>
      </c>
      <c r="W1203">
        <v>22680</v>
      </c>
      <c r="X1203" t="str">
        <f t="shared" si="72"/>
        <v>No</v>
      </c>
      <c r="Y1203" t="str">
        <f t="shared" si="73"/>
        <v>25-48 months</v>
      </c>
      <c r="Z1203" t="str">
        <f t="shared" si="74"/>
        <v>25-34</v>
      </c>
      <c r="AA1203" s="8">
        <f t="shared" si="75"/>
        <v>0</v>
      </c>
    </row>
    <row r="1204" spans="1:27">
      <c r="A1204" t="s">
        <v>1353</v>
      </c>
      <c r="B1204" s="1">
        <v>45979</v>
      </c>
      <c r="C1204" s="2" t="s">
        <v>89</v>
      </c>
      <c r="D1204" t="s">
        <v>90</v>
      </c>
      <c r="E1204" t="s">
        <v>41</v>
      </c>
      <c r="F1204">
        <v>36</v>
      </c>
      <c r="G1204" t="s">
        <v>54</v>
      </c>
      <c r="H1204" t="s">
        <v>28</v>
      </c>
      <c r="I1204">
        <v>100</v>
      </c>
      <c r="J1204" t="s">
        <v>55</v>
      </c>
      <c r="K1204" t="s">
        <v>56</v>
      </c>
      <c r="L1204" t="s">
        <v>31</v>
      </c>
      <c r="M1204">
        <v>799</v>
      </c>
      <c r="N1204">
        <v>9</v>
      </c>
      <c r="O1204">
        <v>327.10000000000002</v>
      </c>
      <c r="P1204">
        <v>2</v>
      </c>
      <c r="Q1204">
        <v>0</v>
      </c>
      <c r="R1204">
        <v>4</v>
      </c>
      <c r="S1204" t="s">
        <v>112</v>
      </c>
      <c r="T1204" t="s">
        <v>31</v>
      </c>
      <c r="W1204">
        <v>7191</v>
      </c>
      <c r="X1204" t="str">
        <f t="shared" si="72"/>
        <v>No</v>
      </c>
      <c r="Y1204" t="str">
        <f t="shared" si="73"/>
        <v>7-12 months</v>
      </c>
      <c r="Z1204" t="str">
        <f t="shared" si="74"/>
        <v>35-49</v>
      </c>
      <c r="AA1204" s="8">
        <f t="shared" si="75"/>
        <v>0</v>
      </c>
    </row>
    <row r="1205" spans="1:27">
      <c r="A1205" t="s">
        <v>1354</v>
      </c>
      <c r="B1205" s="1">
        <v>45892</v>
      </c>
      <c r="C1205" s="2" t="s">
        <v>71</v>
      </c>
      <c r="D1205" t="s">
        <v>72</v>
      </c>
      <c r="E1205" t="s">
        <v>64</v>
      </c>
      <c r="F1205">
        <v>41</v>
      </c>
      <c r="G1205" t="s">
        <v>54</v>
      </c>
      <c r="H1205" t="s">
        <v>42</v>
      </c>
      <c r="I1205">
        <v>1000</v>
      </c>
      <c r="J1205" t="s">
        <v>55</v>
      </c>
      <c r="K1205" t="s">
        <v>82</v>
      </c>
      <c r="L1205" t="s">
        <v>31</v>
      </c>
      <c r="M1205">
        <v>1799</v>
      </c>
      <c r="N1205">
        <v>3</v>
      </c>
      <c r="O1205">
        <v>878.9</v>
      </c>
      <c r="P1205">
        <v>0</v>
      </c>
      <c r="Q1205">
        <v>0</v>
      </c>
      <c r="R1205">
        <v>5</v>
      </c>
      <c r="T1205" t="s">
        <v>45</v>
      </c>
      <c r="U1205" s="1">
        <v>45982</v>
      </c>
      <c r="V1205" t="s">
        <v>92</v>
      </c>
      <c r="W1205">
        <v>5397</v>
      </c>
      <c r="X1205" t="str">
        <f t="shared" si="72"/>
        <v>No</v>
      </c>
      <c r="Y1205" t="str">
        <f t="shared" si="73"/>
        <v>0-6 months</v>
      </c>
      <c r="Z1205" t="str">
        <f t="shared" si="74"/>
        <v>35-49</v>
      </c>
      <c r="AA1205" s="8">
        <f t="shared" si="75"/>
        <v>1</v>
      </c>
    </row>
    <row r="1206" spans="1:27">
      <c r="A1206" t="s">
        <v>1355</v>
      </c>
      <c r="B1206" s="1">
        <v>44817</v>
      </c>
      <c r="C1206" s="2" t="s">
        <v>66</v>
      </c>
      <c r="D1206" t="s">
        <v>40</v>
      </c>
      <c r="E1206" t="s">
        <v>41</v>
      </c>
      <c r="F1206">
        <v>37</v>
      </c>
      <c r="G1206" t="s">
        <v>27</v>
      </c>
      <c r="H1206" t="s">
        <v>67</v>
      </c>
      <c r="I1206">
        <v>300</v>
      </c>
      <c r="J1206" t="s">
        <v>55</v>
      </c>
      <c r="K1206" t="s">
        <v>60</v>
      </c>
      <c r="L1206" t="s">
        <v>45</v>
      </c>
      <c r="M1206">
        <v>1348</v>
      </c>
      <c r="N1206">
        <v>48</v>
      </c>
      <c r="O1206">
        <v>581.9</v>
      </c>
      <c r="P1206">
        <v>3</v>
      </c>
      <c r="Q1206">
        <v>0</v>
      </c>
      <c r="R1206">
        <v>3</v>
      </c>
      <c r="T1206" t="s">
        <v>31</v>
      </c>
      <c r="W1206">
        <v>64704</v>
      </c>
      <c r="X1206" t="str">
        <f t="shared" si="72"/>
        <v>No</v>
      </c>
      <c r="Y1206" t="str">
        <f t="shared" si="73"/>
        <v>25-48 months</v>
      </c>
      <c r="Z1206" t="str">
        <f t="shared" si="74"/>
        <v>35-49</v>
      </c>
      <c r="AA1206" s="8">
        <f t="shared" si="75"/>
        <v>0</v>
      </c>
    </row>
    <row r="1207" spans="1:27">
      <c r="A1207" t="s">
        <v>1356</v>
      </c>
      <c r="B1207" s="1">
        <v>45433</v>
      </c>
      <c r="C1207" s="2" t="s">
        <v>209</v>
      </c>
      <c r="D1207" t="s">
        <v>210</v>
      </c>
      <c r="E1207" t="s">
        <v>64</v>
      </c>
      <c r="F1207">
        <v>41</v>
      </c>
      <c r="G1207" t="s">
        <v>27</v>
      </c>
      <c r="H1207" t="s">
        <v>28</v>
      </c>
      <c r="I1207">
        <v>100</v>
      </c>
      <c r="J1207" t="s">
        <v>29</v>
      </c>
      <c r="K1207" t="s">
        <v>30</v>
      </c>
      <c r="L1207" t="s">
        <v>31</v>
      </c>
      <c r="M1207">
        <v>799</v>
      </c>
      <c r="N1207">
        <v>27</v>
      </c>
      <c r="O1207">
        <v>506.5</v>
      </c>
      <c r="P1207">
        <v>0</v>
      </c>
      <c r="Q1207">
        <v>0</v>
      </c>
      <c r="R1207">
        <v>4</v>
      </c>
      <c r="S1207" t="s">
        <v>151</v>
      </c>
      <c r="T1207" t="s">
        <v>31</v>
      </c>
      <c r="W1207">
        <v>21573</v>
      </c>
      <c r="X1207" t="str">
        <f t="shared" si="72"/>
        <v>No</v>
      </c>
      <c r="Y1207" t="str">
        <f t="shared" si="73"/>
        <v>25-48 months</v>
      </c>
      <c r="Z1207" t="str">
        <f t="shared" si="74"/>
        <v>35-49</v>
      </c>
      <c r="AA1207" s="8">
        <f t="shared" si="75"/>
        <v>0</v>
      </c>
    </row>
    <row r="1208" spans="1:27">
      <c r="A1208" t="s">
        <v>1357</v>
      </c>
      <c r="B1208" s="1">
        <v>44986</v>
      </c>
      <c r="C1208" s="2" t="s">
        <v>59</v>
      </c>
      <c r="D1208" t="s">
        <v>59</v>
      </c>
      <c r="E1208" t="s">
        <v>35</v>
      </c>
      <c r="F1208">
        <v>39</v>
      </c>
      <c r="G1208" t="s">
        <v>27</v>
      </c>
      <c r="H1208" t="s">
        <v>28</v>
      </c>
      <c r="I1208">
        <v>100</v>
      </c>
      <c r="J1208" t="s">
        <v>55</v>
      </c>
      <c r="K1208" t="s">
        <v>60</v>
      </c>
      <c r="L1208" t="s">
        <v>45</v>
      </c>
      <c r="M1208">
        <v>948</v>
      </c>
      <c r="N1208">
        <v>42</v>
      </c>
      <c r="O1208">
        <v>457.8</v>
      </c>
      <c r="P1208">
        <v>1</v>
      </c>
      <c r="Q1208">
        <v>0</v>
      </c>
      <c r="R1208">
        <v>5</v>
      </c>
      <c r="S1208" t="s">
        <v>151</v>
      </c>
      <c r="T1208" t="s">
        <v>31</v>
      </c>
      <c r="W1208">
        <v>39816</v>
      </c>
      <c r="X1208" t="str">
        <f t="shared" si="72"/>
        <v>No</v>
      </c>
      <c r="Y1208" t="str">
        <f t="shared" si="73"/>
        <v>25-48 months</v>
      </c>
      <c r="Z1208" t="str">
        <f t="shared" si="74"/>
        <v>35-49</v>
      </c>
      <c r="AA1208" s="8">
        <f t="shared" si="75"/>
        <v>0</v>
      </c>
    </row>
    <row r="1209" spans="1:27">
      <c r="A1209" t="s">
        <v>1358</v>
      </c>
      <c r="B1209" s="1">
        <v>45901</v>
      </c>
      <c r="C1209" s="2" t="s">
        <v>24</v>
      </c>
      <c r="D1209" t="s">
        <v>25</v>
      </c>
      <c r="E1209" t="s">
        <v>26</v>
      </c>
      <c r="F1209">
        <v>42</v>
      </c>
      <c r="G1209" t="s">
        <v>54</v>
      </c>
      <c r="H1209" t="s">
        <v>67</v>
      </c>
      <c r="I1209">
        <v>300</v>
      </c>
      <c r="J1209" t="s">
        <v>43</v>
      </c>
      <c r="K1209" t="s">
        <v>56</v>
      </c>
      <c r="L1209" t="s">
        <v>31</v>
      </c>
      <c r="M1209">
        <v>1199</v>
      </c>
      <c r="N1209">
        <v>6</v>
      </c>
      <c r="O1209">
        <v>909.7</v>
      </c>
      <c r="P1209">
        <v>1</v>
      </c>
      <c r="Q1209">
        <v>0</v>
      </c>
      <c r="R1209">
        <v>2</v>
      </c>
      <c r="T1209" t="s">
        <v>45</v>
      </c>
      <c r="U1209" s="1">
        <v>46084</v>
      </c>
      <c r="V1209" t="s">
        <v>69</v>
      </c>
      <c r="W1209">
        <v>7194</v>
      </c>
      <c r="X1209" t="str">
        <f t="shared" si="72"/>
        <v>No</v>
      </c>
      <c r="Y1209" t="str">
        <f t="shared" si="73"/>
        <v>0-6 months</v>
      </c>
      <c r="Z1209" t="str">
        <f t="shared" si="74"/>
        <v>35-49</v>
      </c>
      <c r="AA1209" s="8">
        <f t="shared" si="75"/>
        <v>1</v>
      </c>
    </row>
    <row r="1210" spans="1:27">
      <c r="A1210" t="s">
        <v>1359</v>
      </c>
      <c r="B1210" s="1">
        <v>44997</v>
      </c>
      <c r="C1210" s="2" t="s">
        <v>89</v>
      </c>
      <c r="D1210" t="s">
        <v>90</v>
      </c>
      <c r="E1210" t="s">
        <v>41</v>
      </c>
      <c r="F1210">
        <v>28</v>
      </c>
      <c r="G1210" t="s">
        <v>54</v>
      </c>
      <c r="H1210" t="s">
        <v>28</v>
      </c>
      <c r="I1210">
        <v>100</v>
      </c>
      <c r="J1210" t="s">
        <v>55</v>
      </c>
      <c r="K1210" t="s">
        <v>60</v>
      </c>
      <c r="L1210" t="s">
        <v>31</v>
      </c>
      <c r="M1210">
        <v>799</v>
      </c>
      <c r="N1210">
        <v>42</v>
      </c>
      <c r="O1210">
        <v>359.2</v>
      </c>
      <c r="P1210">
        <v>0</v>
      </c>
      <c r="Q1210">
        <v>1</v>
      </c>
      <c r="R1210">
        <v>3</v>
      </c>
      <c r="S1210" t="s">
        <v>95</v>
      </c>
      <c r="T1210" t="s">
        <v>31</v>
      </c>
      <c r="W1210">
        <v>33558</v>
      </c>
      <c r="X1210" t="str">
        <f t="shared" si="72"/>
        <v>No</v>
      </c>
      <c r="Y1210" t="str">
        <f t="shared" si="73"/>
        <v>25-48 months</v>
      </c>
      <c r="Z1210" t="str">
        <f t="shared" si="74"/>
        <v>25-34</v>
      </c>
      <c r="AA1210" s="8">
        <f t="shared" si="75"/>
        <v>0</v>
      </c>
    </row>
    <row r="1211" spans="1:27">
      <c r="A1211" t="s">
        <v>1360</v>
      </c>
      <c r="B1211" s="1">
        <v>46195</v>
      </c>
      <c r="C1211" s="2" t="s">
        <v>24</v>
      </c>
      <c r="D1211" t="s">
        <v>25</v>
      </c>
      <c r="E1211" t="s">
        <v>26</v>
      </c>
      <c r="F1211">
        <v>43</v>
      </c>
      <c r="G1211" t="s">
        <v>54</v>
      </c>
      <c r="H1211" t="s">
        <v>28</v>
      </c>
      <c r="I1211">
        <v>100</v>
      </c>
      <c r="J1211" t="s">
        <v>55</v>
      </c>
      <c r="K1211" t="s">
        <v>60</v>
      </c>
      <c r="L1211" t="s">
        <v>45</v>
      </c>
      <c r="M1211">
        <v>948</v>
      </c>
      <c r="N1211">
        <v>2</v>
      </c>
      <c r="O1211">
        <v>752.8</v>
      </c>
      <c r="P1211">
        <v>0</v>
      </c>
      <c r="Q1211">
        <v>2</v>
      </c>
      <c r="R1211">
        <v>3</v>
      </c>
      <c r="S1211" t="s">
        <v>143</v>
      </c>
      <c r="T1211" t="s">
        <v>31</v>
      </c>
      <c r="W1211">
        <v>1896</v>
      </c>
      <c r="X1211" t="str">
        <f t="shared" si="72"/>
        <v>No</v>
      </c>
      <c r="Y1211" t="str">
        <f t="shared" si="73"/>
        <v>0-6 months</v>
      </c>
      <c r="Z1211" t="str">
        <f t="shared" si="74"/>
        <v>35-49</v>
      </c>
      <c r="AA1211" s="8">
        <f t="shared" si="75"/>
        <v>0</v>
      </c>
    </row>
    <row r="1212" spans="1:27">
      <c r="A1212" t="s">
        <v>1361</v>
      </c>
      <c r="B1212" s="1">
        <v>46095</v>
      </c>
      <c r="C1212" s="2" t="s">
        <v>51</v>
      </c>
      <c r="D1212" t="s">
        <v>52</v>
      </c>
      <c r="E1212" t="s">
        <v>53</v>
      </c>
      <c r="F1212">
        <v>31</v>
      </c>
      <c r="G1212" t="s">
        <v>54</v>
      </c>
      <c r="H1212" t="s">
        <v>36</v>
      </c>
      <c r="I1212">
        <v>30</v>
      </c>
      <c r="J1212" t="s">
        <v>43</v>
      </c>
      <c r="K1212" t="s">
        <v>56</v>
      </c>
      <c r="L1212" t="s">
        <v>31</v>
      </c>
      <c r="M1212">
        <v>499</v>
      </c>
      <c r="N1212">
        <v>6</v>
      </c>
      <c r="O1212">
        <v>572.79999999999995</v>
      </c>
      <c r="P1212">
        <v>1</v>
      </c>
      <c r="Q1212">
        <v>0</v>
      </c>
      <c r="R1212">
        <v>4</v>
      </c>
      <c r="S1212" t="s">
        <v>130</v>
      </c>
      <c r="T1212" t="s">
        <v>31</v>
      </c>
      <c r="W1212">
        <v>2994</v>
      </c>
      <c r="X1212" t="str">
        <f t="shared" si="72"/>
        <v>No</v>
      </c>
      <c r="Y1212" t="str">
        <f t="shared" si="73"/>
        <v>0-6 months</v>
      </c>
      <c r="Z1212" t="str">
        <f t="shared" si="74"/>
        <v>25-34</v>
      </c>
      <c r="AA1212" s="8">
        <f t="shared" si="75"/>
        <v>0</v>
      </c>
    </row>
    <row r="1213" spans="1:27">
      <c r="A1213" t="s">
        <v>1362</v>
      </c>
      <c r="B1213" s="1">
        <v>45078</v>
      </c>
      <c r="C1213" s="2" t="s">
        <v>62</v>
      </c>
      <c r="D1213" t="s">
        <v>63</v>
      </c>
      <c r="E1213" t="s">
        <v>64</v>
      </c>
      <c r="F1213">
        <v>34</v>
      </c>
      <c r="G1213" t="s">
        <v>54</v>
      </c>
      <c r="H1213" t="s">
        <v>36</v>
      </c>
      <c r="I1213">
        <v>30</v>
      </c>
      <c r="J1213" t="s">
        <v>43</v>
      </c>
      <c r="K1213" t="s">
        <v>60</v>
      </c>
      <c r="L1213" t="s">
        <v>45</v>
      </c>
      <c r="M1213">
        <v>648</v>
      </c>
      <c r="N1213">
        <v>39</v>
      </c>
      <c r="O1213">
        <v>369.2</v>
      </c>
      <c r="P1213">
        <v>0</v>
      </c>
      <c r="Q1213">
        <v>0</v>
      </c>
      <c r="R1213">
        <v>3</v>
      </c>
      <c r="T1213" t="s">
        <v>31</v>
      </c>
      <c r="W1213">
        <v>25272</v>
      </c>
      <c r="X1213" t="str">
        <f t="shared" si="72"/>
        <v>No</v>
      </c>
      <c r="Y1213" t="str">
        <f t="shared" si="73"/>
        <v>25-48 months</v>
      </c>
      <c r="Z1213" t="str">
        <f t="shared" si="74"/>
        <v>25-34</v>
      </c>
      <c r="AA1213" s="8">
        <f t="shared" si="75"/>
        <v>0</v>
      </c>
    </row>
    <row r="1214" spans="1:27">
      <c r="A1214" t="s">
        <v>1363</v>
      </c>
      <c r="B1214" s="1">
        <v>45959</v>
      </c>
      <c r="C1214" s="2" t="s">
        <v>146</v>
      </c>
      <c r="D1214" t="s">
        <v>147</v>
      </c>
      <c r="E1214" t="s">
        <v>26</v>
      </c>
      <c r="F1214">
        <v>18</v>
      </c>
      <c r="G1214" t="s">
        <v>27</v>
      </c>
      <c r="H1214" t="s">
        <v>67</v>
      </c>
      <c r="I1214">
        <v>300</v>
      </c>
      <c r="J1214" t="s">
        <v>43</v>
      </c>
      <c r="K1214" t="s">
        <v>82</v>
      </c>
      <c r="L1214" t="s">
        <v>31</v>
      </c>
      <c r="M1214">
        <v>1199</v>
      </c>
      <c r="N1214">
        <v>10</v>
      </c>
      <c r="O1214">
        <v>827.9</v>
      </c>
      <c r="P1214">
        <v>0</v>
      </c>
      <c r="Q1214">
        <v>0</v>
      </c>
      <c r="R1214">
        <v>2</v>
      </c>
      <c r="S1214" t="s">
        <v>194</v>
      </c>
      <c r="T1214" t="s">
        <v>31</v>
      </c>
      <c r="W1214">
        <v>11990</v>
      </c>
      <c r="X1214" t="str">
        <f t="shared" si="72"/>
        <v>No</v>
      </c>
      <c r="Y1214" t="str">
        <f t="shared" si="73"/>
        <v>7-12 months</v>
      </c>
      <c r="Z1214" t="str">
        <f t="shared" si="74"/>
        <v>18-24</v>
      </c>
      <c r="AA1214" s="8">
        <f t="shared" si="75"/>
        <v>0</v>
      </c>
    </row>
    <row r="1215" spans="1:27">
      <c r="A1215" t="s">
        <v>1364</v>
      </c>
      <c r="B1215" s="1">
        <v>45795</v>
      </c>
      <c r="C1215" s="2" t="s">
        <v>209</v>
      </c>
      <c r="D1215" t="s">
        <v>210</v>
      </c>
      <c r="E1215" t="s">
        <v>64</v>
      </c>
      <c r="F1215">
        <v>32</v>
      </c>
      <c r="G1215" t="s">
        <v>54</v>
      </c>
      <c r="H1215" t="s">
        <v>36</v>
      </c>
      <c r="I1215">
        <v>30</v>
      </c>
      <c r="J1215" t="s">
        <v>43</v>
      </c>
      <c r="K1215" t="s">
        <v>60</v>
      </c>
      <c r="L1215" t="s">
        <v>45</v>
      </c>
      <c r="M1215">
        <v>648</v>
      </c>
      <c r="N1215">
        <v>15</v>
      </c>
      <c r="O1215">
        <v>206.6</v>
      </c>
      <c r="P1215">
        <v>3</v>
      </c>
      <c r="Q1215">
        <v>2</v>
      </c>
      <c r="R1215">
        <v>1</v>
      </c>
      <c r="S1215" t="s">
        <v>328</v>
      </c>
      <c r="T1215" t="s">
        <v>31</v>
      </c>
      <c r="W1215">
        <v>9720</v>
      </c>
      <c r="X1215" t="str">
        <f t="shared" si="72"/>
        <v>No</v>
      </c>
      <c r="Y1215" t="str">
        <f t="shared" si="73"/>
        <v>13-24 months</v>
      </c>
      <c r="Z1215" t="str">
        <f t="shared" si="74"/>
        <v>25-34</v>
      </c>
      <c r="AA1215" s="8">
        <f t="shared" si="75"/>
        <v>0</v>
      </c>
    </row>
    <row r="1216" spans="1:27">
      <c r="A1216" t="s">
        <v>1365</v>
      </c>
      <c r="B1216" s="1">
        <v>46121</v>
      </c>
      <c r="C1216" s="2" t="s">
        <v>74</v>
      </c>
      <c r="D1216" t="s">
        <v>74</v>
      </c>
      <c r="E1216" t="s">
        <v>35</v>
      </c>
      <c r="F1216">
        <v>26</v>
      </c>
      <c r="G1216" t="s">
        <v>27</v>
      </c>
      <c r="H1216" t="s">
        <v>42</v>
      </c>
      <c r="I1216">
        <v>1000</v>
      </c>
      <c r="J1216" t="s">
        <v>55</v>
      </c>
      <c r="K1216" t="s">
        <v>56</v>
      </c>
      <c r="L1216" t="s">
        <v>31</v>
      </c>
      <c r="M1216">
        <v>1799</v>
      </c>
      <c r="N1216">
        <v>5</v>
      </c>
      <c r="O1216">
        <v>1227.4000000000001</v>
      </c>
      <c r="P1216">
        <v>2</v>
      </c>
      <c r="Q1216">
        <v>0</v>
      </c>
      <c r="S1216" t="s">
        <v>114</v>
      </c>
      <c r="T1216" t="s">
        <v>31</v>
      </c>
      <c r="W1216">
        <v>8995</v>
      </c>
      <c r="X1216" t="str">
        <f t="shared" si="72"/>
        <v>No</v>
      </c>
      <c r="Y1216" t="str">
        <f t="shared" si="73"/>
        <v>0-6 months</v>
      </c>
      <c r="Z1216" t="str">
        <f t="shared" si="74"/>
        <v>25-34</v>
      </c>
      <c r="AA1216" s="8">
        <f t="shared" si="75"/>
        <v>0</v>
      </c>
    </row>
    <row r="1217" spans="1:27">
      <c r="A1217" t="s">
        <v>1366</v>
      </c>
      <c r="B1217" s="1">
        <v>45910</v>
      </c>
      <c r="C1217" s="2" t="s">
        <v>71</v>
      </c>
      <c r="D1217" t="s">
        <v>72</v>
      </c>
      <c r="E1217" t="s">
        <v>64</v>
      </c>
      <c r="F1217">
        <v>18</v>
      </c>
      <c r="G1217" t="s">
        <v>27</v>
      </c>
      <c r="H1217" t="s">
        <v>36</v>
      </c>
      <c r="I1217">
        <v>30</v>
      </c>
      <c r="J1217" t="s">
        <v>55</v>
      </c>
      <c r="K1217" t="s">
        <v>82</v>
      </c>
      <c r="L1217" t="s">
        <v>45</v>
      </c>
      <c r="M1217">
        <v>648</v>
      </c>
      <c r="N1217">
        <v>9</v>
      </c>
      <c r="O1217">
        <v>189.8</v>
      </c>
      <c r="P1217">
        <v>3</v>
      </c>
      <c r="Q1217">
        <v>0</v>
      </c>
      <c r="R1217">
        <v>2</v>
      </c>
      <c r="S1217" t="s">
        <v>99</v>
      </c>
      <c r="T1217" t="s">
        <v>45</v>
      </c>
      <c r="U1217" s="1">
        <v>46182</v>
      </c>
      <c r="V1217" t="s">
        <v>69</v>
      </c>
      <c r="W1217">
        <v>5832</v>
      </c>
      <c r="X1217" t="str">
        <f t="shared" si="72"/>
        <v>No</v>
      </c>
      <c r="Y1217" t="str">
        <f t="shared" si="73"/>
        <v>7-12 months</v>
      </c>
      <c r="Z1217" t="str">
        <f t="shared" si="74"/>
        <v>18-24</v>
      </c>
      <c r="AA1217" s="8">
        <f t="shared" si="75"/>
        <v>1</v>
      </c>
    </row>
    <row r="1218" spans="1:27">
      <c r="A1218" t="s">
        <v>1367</v>
      </c>
      <c r="B1218" s="1">
        <v>44631</v>
      </c>
      <c r="C1218" s="2" t="s">
        <v>146</v>
      </c>
      <c r="D1218" t="s">
        <v>147</v>
      </c>
      <c r="E1218" t="s">
        <v>26</v>
      </c>
      <c r="F1218">
        <v>37</v>
      </c>
      <c r="G1218" t="s">
        <v>27</v>
      </c>
      <c r="H1218" t="s">
        <v>67</v>
      </c>
      <c r="I1218">
        <v>300</v>
      </c>
      <c r="J1218" t="s">
        <v>43</v>
      </c>
      <c r="K1218" t="s">
        <v>30</v>
      </c>
      <c r="L1218" t="s">
        <v>45</v>
      </c>
      <c r="M1218">
        <v>1348</v>
      </c>
      <c r="N1218">
        <v>28</v>
      </c>
      <c r="O1218">
        <v>811.7</v>
      </c>
      <c r="P1218">
        <v>3</v>
      </c>
      <c r="Q1218">
        <v>1</v>
      </c>
      <c r="R1218">
        <v>1</v>
      </c>
      <c r="S1218" t="s">
        <v>470</v>
      </c>
      <c r="T1218" t="s">
        <v>45</v>
      </c>
      <c r="U1218" s="1">
        <v>45483</v>
      </c>
      <c r="V1218" t="s">
        <v>78</v>
      </c>
      <c r="W1218">
        <v>37744</v>
      </c>
      <c r="X1218" t="str">
        <f t="shared" ref="X1218:X1281" si="76">IF(F1218="","Yes","No")</f>
        <v>No</v>
      </c>
      <c r="Y1218" t="str">
        <f t="shared" ref="Y1218:Y1281" si="77">IF(N1218&lt;=6,"0-6 months",IF(N1218&lt;=12,"7-12 months",IF(N1218&lt;=24,"13-24 months",IF(N1218&lt;=48,"25-48 months","48+ months"))))</f>
        <v>25-48 months</v>
      </c>
      <c r="Z1218" t="str">
        <f t="shared" ref="Z1218:Z1281" si="78">IF(F1218&lt;25,"18-24",IF(F1218&lt;35,"25-34",IF(F1218&lt;50,"35-49","50+")))</f>
        <v>35-49</v>
      </c>
      <c r="AA1218" s="8">
        <f t="shared" ref="AA1218:AA1281" si="79">IF(T1218="Yes",1,0)</f>
        <v>1</v>
      </c>
    </row>
    <row r="1219" spans="1:27">
      <c r="A1219" t="s">
        <v>1368</v>
      </c>
      <c r="B1219" s="1">
        <v>45335</v>
      </c>
      <c r="C1219" s="2" t="s">
        <v>59</v>
      </c>
      <c r="D1219" t="s">
        <v>59</v>
      </c>
      <c r="E1219" t="s">
        <v>35</v>
      </c>
      <c r="F1219">
        <v>31</v>
      </c>
      <c r="G1219" t="s">
        <v>27</v>
      </c>
      <c r="H1219" t="s">
        <v>67</v>
      </c>
      <c r="I1219">
        <v>300</v>
      </c>
      <c r="J1219" t="s">
        <v>55</v>
      </c>
      <c r="K1219" t="s">
        <v>60</v>
      </c>
      <c r="L1219" t="s">
        <v>31</v>
      </c>
      <c r="M1219">
        <v>1199</v>
      </c>
      <c r="N1219">
        <v>31</v>
      </c>
      <c r="O1219">
        <v>1239.5999999999999</v>
      </c>
      <c r="P1219">
        <v>2</v>
      </c>
      <c r="Q1219">
        <v>0</v>
      </c>
      <c r="R1219">
        <v>5</v>
      </c>
      <c r="S1219" t="s">
        <v>236</v>
      </c>
      <c r="T1219" t="s">
        <v>31</v>
      </c>
      <c r="W1219">
        <v>37169</v>
      </c>
      <c r="X1219" t="str">
        <f t="shared" si="76"/>
        <v>No</v>
      </c>
      <c r="Y1219" t="str">
        <f t="shared" si="77"/>
        <v>25-48 months</v>
      </c>
      <c r="Z1219" t="str">
        <f t="shared" si="78"/>
        <v>25-34</v>
      </c>
      <c r="AA1219" s="8">
        <f t="shared" si="79"/>
        <v>0</v>
      </c>
    </row>
    <row r="1220" spans="1:27">
      <c r="A1220" t="s">
        <v>1369</v>
      </c>
      <c r="B1220" s="1">
        <v>45408</v>
      </c>
      <c r="C1220" s="2" t="s">
        <v>62</v>
      </c>
      <c r="D1220" t="s">
        <v>63</v>
      </c>
      <c r="E1220" t="s">
        <v>64</v>
      </c>
      <c r="F1220">
        <v>47</v>
      </c>
      <c r="G1220" t="s">
        <v>27</v>
      </c>
      <c r="H1220" t="s">
        <v>42</v>
      </c>
      <c r="I1220">
        <v>1000</v>
      </c>
      <c r="J1220" t="s">
        <v>29</v>
      </c>
      <c r="K1220" t="s">
        <v>30</v>
      </c>
      <c r="L1220" t="s">
        <v>31</v>
      </c>
      <c r="M1220">
        <v>1799</v>
      </c>
      <c r="N1220">
        <v>28</v>
      </c>
      <c r="O1220">
        <v>1085.5999999999999</v>
      </c>
      <c r="P1220">
        <v>2</v>
      </c>
      <c r="Q1220">
        <v>1</v>
      </c>
      <c r="R1220">
        <v>3</v>
      </c>
      <c r="T1220" t="s">
        <v>31</v>
      </c>
      <c r="W1220">
        <v>50372</v>
      </c>
      <c r="X1220" t="str">
        <f t="shared" si="76"/>
        <v>No</v>
      </c>
      <c r="Y1220" t="str">
        <f t="shared" si="77"/>
        <v>25-48 months</v>
      </c>
      <c r="Z1220" t="str">
        <f t="shared" si="78"/>
        <v>35-49</v>
      </c>
      <c r="AA1220" s="8">
        <f t="shared" si="79"/>
        <v>0</v>
      </c>
    </row>
    <row r="1221" spans="1:27">
      <c r="A1221" t="s">
        <v>1370</v>
      </c>
      <c r="B1221" s="1">
        <v>44711</v>
      </c>
      <c r="C1221" s="2" t="s">
        <v>24</v>
      </c>
      <c r="D1221" t="s">
        <v>25</v>
      </c>
      <c r="E1221" t="s">
        <v>26</v>
      </c>
      <c r="F1221">
        <v>64</v>
      </c>
      <c r="G1221" t="s">
        <v>54</v>
      </c>
      <c r="H1221" t="s">
        <v>67</v>
      </c>
      <c r="I1221">
        <v>300</v>
      </c>
      <c r="J1221" t="s">
        <v>55</v>
      </c>
      <c r="K1221" t="s">
        <v>60</v>
      </c>
      <c r="L1221" t="s">
        <v>31</v>
      </c>
      <c r="M1221">
        <v>1199</v>
      </c>
      <c r="N1221">
        <v>43</v>
      </c>
      <c r="O1221">
        <v>524</v>
      </c>
      <c r="P1221">
        <v>0</v>
      </c>
      <c r="Q1221">
        <v>0</v>
      </c>
      <c r="R1221">
        <v>5</v>
      </c>
      <c r="S1221" t="s">
        <v>117</v>
      </c>
      <c r="T1221" t="s">
        <v>45</v>
      </c>
      <c r="U1221" s="1">
        <v>46020</v>
      </c>
      <c r="V1221" t="s">
        <v>49</v>
      </c>
      <c r="W1221">
        <v>51557</v>
      </c>
      <c r="X1221" t="str">
        <f t="shared" si="76"/>
        <v>No</v>
      </c>
      <c r="Y1221" t="str">
        <f t="shared" si="77"/>
        <v>25-48 months</v>
      </c>
      <c r="Z1221" t="str">
        <f t="shared" si="78"/>
        <v>50+</v>
      </c>
      <c r="AA1221" s="8">
        <f t="shared" si="79"/>
        <v>1</v>
      </c>
    </row>
    <row r="1222" spans="1:27">
      <c r="A1222" t="s">
        <v>1371</v>
      </c>
      <c r="B1222" s="1">
        <v>45069</v>
      </c>
      <c r="C1222" s="2" t="s">
        <v>209</v>
      </c>
      <c r="D1222" t="s">
        <v>210</v>
      </c>
      <c r="E1222" t="s">
        <v>64</v>
      </c>
      <c r="F1222">
        <v>57</v>
      </c>
      <c r="G1222" t="s">
        <v>54</v>
      </c>
      <c r="H1222" t="s">
        <v>28</v>
      </c>
      <c r="I1222">
        <v>100</v>
      </c>
      <c r="J1222" t="s">
        <v>29</v>
      </c>
      <c r="K1222" t="s">
        <v>44</v>
      </c>
      <c r="L1222" t="s">
        <v>31</v>
      </c>
      <c r="M1222">
        <v>799</v>
      </c>
      <c r="N1222">
        <v>39</v>
      </c>
      <c r="O1222">
        <v>389.5</v>
      </c>
      <c r="P1222">
        <v>0</v>
      </c>
      <c r="Q1222">
        <v>0</v>
      </c>
      <c r="R1222">
        <v>4</v>
      </c>
      <c r="T1222" t="s">
        <v>31</v>
      </c>
      <c r="W1222">
        <v>31161</v>
      </c>
      <c r="X1222" t="str">
        <f t="shared" si="76"/>
        <v>No</v>
      </c>
      <c r="Y1222" t="str">
        <f t="shared" si="77"/>
        <v>25-48 months</v>
      </c>
      <c r="Z1222" t="str">
        <f t="shared" si="78"/>
        <v>50+</v>
      </c>
      <c r="AA1222" s="8">
        <f t="shared" si="79"/>
        <v>0</v>
      </c>
    </row>
    <row r="1223" spans="1:27">
      <c r="A1223" t="s">
        <v>1372</v>
      </c>
      <c r="B1223" s="1">
        <v>44836</v>
      </c>
      <c r="C1223" s="2" t="s">
        <v>101</v>
      </c>
      <c r="D1223" t="s">
        <v>102</v>
      </c>
      <c r="E1223" t="s">
        <v>35</v>
      </c>
      <c r="F1223">
        <v>36</v>
      </c>
      <c r="G1223" t="s">
        <v>27</v>
      </c>
      <c r="H1223" t="s">
        <v>42</v>
      </c>
      <c r="I1223">
        <v>1000</v>
      </c>
      <c r="J1223" t="s">
        <v>43</v>
      </c>
      <c r="K1223" t="s">
        <v>82</v>
      </c>
      <c r="L1223" t="s">
        <v>31</v>
      </c>
      <c r="M1223">
        <v>1799</v>
      </c>
      <c r="N1223">
        <v>47</v>
      </c>
      <c r="O1223">
        <v>1075.9000000000001</v>
      </c>
      <c r="P1223">
        <v>0</v>
      </c>
      <c r="Q1223">
        <v>0</v>
      </c>
      <c r="R1223">
        <v>5</v>
      </c>
      <c r="S1223" t="s">
        <v>164</v>
      </c>
      <c r="T1223" t="s">
        <v>31</v>
      </c>
      <c r="W1223">
        <v>84553</v>
      </c>
      <c r="X1223" t="str">
        <f t="shared" si="76"/>
        <v>No</v>
      </c>
      <c r="Y1223" t="str">
        <f t="shared" si="77"/>
        <v>25-48 months</v>
      </c>
      <c r="Z1223" t="str">
        <f t="shared" si="78"/>
        <v>35-49</v>
      </c>
      <c r="AA1223" s="8">
        <f t="shared" si="79"/>
        <v>0</v>
      </c>
    </row>
    <row r="1224" spans="1:27">
      <c r="A1224" t="s">
        <v>1373</v>
      </c>
      <c r="B1224" s="1">
        <v>44837</v>
      </c>
      <c r="C1224" s="2" t="s">
        <v>146</v>
      </c>
      <c r="D1224" t="s">
        <v>147</v>
      </c>
      <c r="E1224" t="s">
        <v>26</v>
      </c>
      <c r="F1224">
        <v>56</v>
      </c>
      <c r="G1224" t="s">
        <v>27</v>
      </c>
      <c r="H1224" t="s">
        <v>28</v>
      </c>
      <c r="I1224">
        <v>100</v>
      </c>
      <c r="J1224" t="s">
        <v>43</v>
      </c>
      <c r="K1224" t="s">
        <v>56</v>
      </c>
      <c r="L1224" t="s">
        <v>31</v>
      </c>
      <c r="M1224">
        <v>799</v>
      </c>
      <c r="N1224">
        <v>47</v>
      </c>
      <c r="O1224">
        <v>379.8</v>
      </c>
      <c r="P1224">
        <v>2</v>
      </c>
      <c r="Q1224">
        <v>0</v>
      </c>
      <c r="R1224">
        <v>2</v>
      </c>
      <c r="T1224" t="s">
        <v>31</v>
      </c>
      <c r="W1224">
        <v>37553</v>
      </c>
      <c r="X1224" t="str">
        <f t="shared" si="76"/>
        <v>No</v>
      </c>
      <c r="Y1224" t="str">
        <f t="shared" si="77"/>
        <v>25-48 months</v>
      </c>
      <c r="Z1224" t="str">
        <f t="shared" si="78"/>
        <v>50+</v>
      </c>
      <c r="AA1224" s="8">
        <f t="shared" si="79"/>
        <v>0</v>
      </c>
    </row>
    <row r="1225" spans="1:27">
      <c r="A1225" t="s">
        <v>1374</v>
      </c>
      <c r="B1225" s="1">
        <v>45098</v>
      </c>
      <c r="C1225" s="2" t="s">
        <v>39</v>
      </c>
      <c r="D1225" t="s">
        <v>40</v>
      </c>
      <c r="E1225" t="s">
        <v>41</v>
      </c>
      <c r="F1225">
        <v>53</v>
      </c>
      <c r="G1225" t="s">
        <v>27</v>
      </c>
      <c r="H1225" t="s">
        <v>28</v>
      </c>
      <c r="I1225">
        <v>100</v>
      </c>
      <c r="J1225" t="s">
        <v>55</v>
      </c>
      <c r="K1225" t="s">
        <v>30</v>
      </c>
      <c r="L1225" t="s">
        <v>31</v>
      </c>
      <c r="M1225">
        <v>799</v>
      </c>
      <c r="N1225">
        <v>38</v>
      </c>
      <c r="O1225">
        <v>514.5</v>
      </c>
      <c r="P1225">
        <v>0</v>
      </c>
      <c r="Q1225">
        <v>1</v>
      </c>
      <c r="R1225">
        <v>4</v>
      </c>
      <c r="S1225" t="s">
        <v>236</v>
      </c>
      <c r="T1225" t="s">
        <v>31</v>
      </c>
      <c r="W1225">
        <v>30362</v>
      </c>
      <c r="X1225" t="str">
        <f t="shared" si="76"/>
        <v>No</v>
      </c>
      <c r="Y1225" t="str">
        <f t="shared" si="77"/>
        <v>25-48 months</v>
      </c>
      <c r="Z1225" t="str">
        <f t="shared" si="78"/>
        <v>50+</v>
      </c>
      <c r="AA1225" s="8">
        <f t="shared" si="79"/>
        <v>0</v>
      </c>
    </row>
    <row r="1226" spans="1:27">
      <c r="A1226" t="s">
        <v>1375</v>
      </c>
      <c r="B1226" s="1">
        <v>44705</v>
      </c>
      <c r="C1226" s="2" t="s">
        <v>74</v>
      </c>
      <c r="D1226" t="s">
        <v>74</v>
      </c>
      <c r="E1226" t="s">
        <v>35</v>
      </c>
      <c r="F1226">
        <v>26</v>
      </c>
      <c r="G1226" t="s">
        <v>54</v>
      </c>
      <c r="H1226" t="s">
        <v>36</v>
      </c>
      <c r="I1226">
        <v>30</v>
      </c>
      <c r="J1226" t="s">
        <v>29</v>
      </c>
      <c r="K1226" t="s">
        <v>82</v>
      </c>
      <c r="L1226" t="s">
        <v>45</v>
      </c>
      <c r="M1226">
        <v>648</v>
      </c>
      <c r="N1226">
        <v>51</v>
      </c>
      <c r="O1226">
        <v>319.89999999999998</v>
      </c>
      <c r="P1226">
        <v>1</v>
      </c>
      <c r="Q1226">
        <v>0</v>
      </c>
      <c r="R1226">
        <v>3</v>
      </c>
      <c r="S1226" t="s">
        <v>136</v>
      </c>
      <c r="T1226" t="s">
        <v>31</v>
      </c>
      <c r="W1226">
        <v>33048</v>
      </c>
      <c r="X1226" t="str">
        <f t="shared" si="76"/>
        <v>No</v>
      </c>
      <c r="Y1226" t="str">
        <f t="shared" si="77"/>
        <v>48+ months</v>
      </c>
      <c r="Z1226" t="str">
        <f t="shared" si="78"/>
        <v>25-34</v>
      </c>
      <c r="AA1226" s="8">
        <f t="shared" si="79"/>
        <v>0</v>
      </c>
    </row>
    <row r="1227" spans="1:27">
      <c r="A1227" t="s">
        <v>1376</v>
      </c>
      <c r="B1227" s="1">
        <v>45902</v>
      </c>
      <c r="C1227" s="2" t="s">
        <v>66</v>
      </c>
      <c r="D1227" t="s">
        <v>40</v>
      </c>
      <c r="E1227" t="s">
        <v>41</v>
      </c>
      <c r="F1227">
        <v>31</v>
      </c>
      <c r="G1227" t="s">
        <v>27</v>
      </c>
      <c r="H1227" t="s">
        <v>28</v>
      </c>
      <c r="I1227">
        <v>100</v>
      </c>
      <c r="J1227" t="s">
        <v>43</v>
      </c>
      <c r="K1227" t="s">
        <v>56</v>
      </c>
      <c r="L1227" t="s">
        <v>31</v>
      </c>
      <c r="M1227">
        <v>799</v>
      </c>
      <c r="N1227">
        <v>12</v>
      </c>
      <c r="O1227">
        <v>232.3</v>
      </c>
      <c r="P1227">
        <v>0</v>
      </c>
      <c r="Q1227">
        <v>0</v>
      </c>
      <c r="R1227">
        <v>3</v>
      </c>
      <c r="T1227" t="s">
        <v>31</v>
      </c>
      <c r="W1227">
        <v>9588</v>
      </c>
      <c r="X1227" t="str">
        <f t="shared" si="76"/>
        <v>No</v>
      </c>
      <c r="Y1227" t="str">
        <f t="shared" si="77"/>
        <v>7-12 months</v>
      </c>
      <c r="Z1227" t="str">
        <f t="shared" si="78"/>
        <v>25-34</v>
      </c>
      <c r="AA1227" s="8">
        <f t="shared" si="79"/>
        <v>0</v>
      </c>
    </row>
    <row r="1228" spans="1:27">
      <c r="A1228" t="s">
        <v>1377</v>
      </c>
      <c r="B1228" s="1">
        <v>46094</v>
      </c>
      <c r="C1228" s="2" t="s">
        <v>51</v>
      </c>
      <c r="D1228" t="s">
        <v>52</v>
      </c>
      <c r="E1228" t="s">
        <v>53</v>
      </c>
      <c r="F1228">
        <v>35</v>
      </c>
      <c r="G1228" t="s">
        <v>27</v>
      </c>
      <c r="H1228" t="s">
        <v>36</v>
      </c>
      <c r="I1228">
        <v>30</v>
      </c>
      <c r="J1228" t="s">
        <v>55</v>
      </c>
      <c r="K1228" t="s">
        <v>56</v>
      </c>
      <c r="L1228" t="s">
        <v>31</v>
      </c>
      <c r="M1228">
        <v>499</v>
      </c>
      <c r="N1228">
        <v>2</v>
      </c>
      <c r="O1228">
        <v>252.8</v>
      </c>
      <c r="P1228">
        <v>1</v>
      </c>
      <c r="Q1228">
        <v>0</v>
      </c>
      <c r="R1228">
        <v>3</v>
      </c>
      <c r="S1228" t="s">
        <v>214</v>
      </c>
      <c r="T1228" t="s">
        <v>45</v>
      </c>
      <c r="U1228" s="1">
        <v>46168</v>
      </c>
      <c r="V1228" t="s">
        <v>92</v>
      </c>
      <c r="W1228">
        <v>998</v>
      </c>
      <c r="X1228" t="str">
        <f t="shared" si="76"/>
        <v>No</v>
      </c>
      <c r="Y1228" t="str">
        <f t="shared" si="77"/>
        <v>0-6 months</v>
      </c>
      <c r="Z1228" t="str">
        <f t="shared" si="78"/>
        <v>35-49</v>
      </c>
      <c r="AA1228" s="8">
        <f t="shared" si="79"/>
        <v>1</v>
      </c>
    </row>
    <row r="1229" spans="1:27">
      <c r="A1229" t="s">
        <v>1378</v>
      </c>
      <c r="B1229" s="1">
        <v>45919</v>
      </c>
      <c r="C1229" s="2" t="s">
        <v>101</v>
      </c>
      <c r="D1229" t="s">
        <v>102</v>
      </c>
      <c r="E1229" t="s">
        <v>35</v>
      </c>
      <c r="F1229">
        <v>49</v>
      </c>
      <c r="G1229" t="s">
        <v>27</v>
      </c>
      <c r="H1229" t="s">
        <v>28</v>
      </c>
      <c r="I1229">
        <v>100</v>
      </c>
      <c r="J1229" t="s">
        <v>29</v>
      </c>
      <c r="K1229" t="s">
        <v>60</v>
      </c>
      <c r="L1229" t="s">
        <v>31</v>
      </c>
      <c r="M1229">
        <v>799</v>
      </c>
      <c r="N1229">
        <v>11</v>
      </c>
      <c r="O1229">
        <v>335.3</v>
      </c>
      <c r="P1229">
        <v>0</v>
      </c>
      <c r="Q1229">
        <v>0</v>
      </c>
      <c r="R1229">
        <v>4</v>
      </c>
      <c r="S1229" t="s">
        <v>181</v>
      </c>
      <c r="T1229" t="s">
        <v>31</v>
      </c>
      <c r="W1229">
        <v>8789</v>
      </c>
      <c r="X1229" t="str">
        <f t="shared" si="76"/>
        <v>No</v>
      </c>
      <c r="Y1229" t="str">
        <f t="shared" si="77"/>
        <v>7-12 months</v>
      </c>
      <c r="Z1229" t="str">
        <f t="shared" si="78"/>
        <v>35-49</v>
      </c>
      <c r="AA1229" s="8">
        <f t="shared" si="79"/>
        <v>0</v>
      </c>
    </row>
    <row r="1230" spans="1:27">
      <c r="A1230" t="s">
        <v>1379</v>
      </c>
      <c r="B1230" s="1">
        <v>46104</v>
      </c>
      <c r="C1230" s="2" t="s">
        <v>71</v>
      </c>
      <c r="D1230" t="s">
        <v>72</v>
      </c>
      <c r="E1230" t="s">
        <v>64</v>
      </c>
      <c r="F1230">
        <v>23</v>
      </c>
      <c r="G1230" t="s">
        <v>27</v>
      </c>
      <c r="H1230" t="s">
        <v>36</v>
      </c>
      <c r="I1230">
        <v>30</v>
      </c>
      <c r="J1230" t="s">
        <v>43</v>
      </c>
      <c r="K1230" t="s">
        <v>60</v>
      </c>
      <c r="L1230" t="s">
        <v>31</v>
      </c>
      <c r="M1230">
        <v>499</v>
      </c>
      <c r="N1230">
        <v>5</v>
      </c>
      <c r="O1230">
        <v>262.8</v>
      </c>
      <c r="P1230">
        <v>1</v>
      </c>
      <c r="Q1230">
        <v>0</v>
      </c>
      <c r="R1230">
        <v>5</v>
      </c>
      <c r="S1230" t="s">
        <v>181</v>
      </c>
      <c r="T1230" t="s">
        <v>31</v>
      </c>
      <c r="W1230">
        <v>2495</v>
      </c>
      <c r="X1230" t="str">
        <f t="shared" si="76"/>
        <v>No</v>
      </c>
      <c r="Y1230" t="str">
        <f t="shared" si="77"/>
        <v>0-6 months</v>
      </c>
      <c r="Z1230" t="str">
        <f t="shared" si="78"/>
        <v>18-24</v>
      </c>
      <c r="AA1230" s="8">
        <f t="shared" si="79"/>
        <v>0</v>
      </c>
    </row>
    <row r="1231" spans="1:27">
      <c r="A1231" t="s">
        <v>1380</v>
      </c>
      <c r="B1231" s="1">
        <v>45760</v>
      </c>
      <c r="C1231" s="2" t="s">
        <v>33</v>
      </c>
      <c r="D1231" t="s">
        <v>34</v>
      </c>
      <c r="E1231" t="s">
        <v>35</v>
      </c>
      <c r="F1231">
        <v>22</v>
      </c>
      <c r="G1231" t="s">
        <v>27</v>
      </c>
      <c r="H1231" t="s">
        <v>28</v>
      </c>
      <c r="I1231">
        <v>100</v>
      </c>
      <c r="J1231" t="s">
        <v>55</v>
      </c>
      <c r="K1231" t="s">
        <v>30</v>
      </c>
      <c r="L1231" t="s">
        <v>45</v>
      </c>
      <c r="M1231">
        <v>948</v>
      </c>
      <c r="N1231">
        <v>17</v>
      </c>
      <c r="O1231">
        <v>701.4</v>
      </c>
      <c r="P1231">
        <v>0</v>
      </c>
      <c r="Q1231">
        <v>1</v>
      </c>
      <c r="R1231">
        <v>4</v>
      </c>
      <c r="S1231" t="s">
        <v>120</v>
      </c>
      <c r="T1231" t="s">
        <v>31</v>
      </c>
      <c r="W1231">
        <v>16116</v>
      </c>
      <c r="X1231" t="str">
        <f t="shared" si="76"/>
        <v>No</v>
      </c>
      <c r="Y1231" t="str">
        <f t="shared" si="77"/>
        <v>13-24 months</v>
      </c>
      <c r="Z1231" t="str">
        <f t="shared" si="78"/>
        <v>18-24</v>
      </c>
      <c r="AA1231" s="8">
        <f t="shared" si="79"/>
        <v>0</v>
      </c>
    </row>
    <row r="1232" spans="1:27">
      <c r="A1232" t="s">
        <v>1381</v>
      </c>
      <c r="B1232" s="1">
        <v>45739</v>
      </c>
      <c r="C1232" s="2" t="s">
        <v>66</v>
      </c>
      <c r="D1232" t="s">
        <v>40</v>
      </c>
      <c r="E1232" t="s">
        <v>41</v>
      </c>
      <c r="F1232">
        <v>21</v>
      </c>
      <c r="G1232" t="s">
        <v>27</v>
      </c>
      <c r="H1232" t="s">
        <v>42</v>
      </c>
      <c r="I1232">
        <v>1000</v>
      </c>
      <c r="J1232" t="s">
        <v>55</v>
      </c>
      <c r="K1232" t="s">
        <v>56</v>
      </c>
      <c r="L1232" t="s">
        <v>31</v>
      </c>
      <c r="M1232">
        <v>1799</v>
      </c>
      <c r="N1232">
        <v>3</v>
      </c>
      <c r="O1232">
        <v>973.3</v>
      </c>
      <c r="P1232">
        <v>1</v>
      </c>
      <c r="Q1232">
        <v>0</v>
      </c>
      <c r="R1232">
        <v>3</v>
      </c>
      <c r="S1232" t="s">
        <v>126</v>
      </c>
      <c r="T1232" t="s">
        <v>45</v>
      </c>
      <c r="U1232" s="1">
        <v>45829</v>
      </c>
      <c r="V1232" t="s">
        <v>49</v>
      </c>
      <c r="W1232">
        <v>5397</v>
      </c>
      <c r="X1232" t="str">
        <f t="shared" si="76"/>
        <v>No</v>
      </c>
      <c r="Y1232" t="str">
        <f t="shared" si="77"/>
        <v>0-6 months</v>
      </c>
      <c r="Z1232" t="str">
        <f t="shared" si="78"/>
        <v>18-24</v>
      </c>
      <c r="AA1232" s="8">
        <f t="shared" si="79"/>
        <v>1</v>
      </c>
    </row>
    <row r="1233" spans="1:27">
      <c r="A1233" t="s">
        <v>1382</v>
      </c>
      <c r="B1233" s="1">
        <v>44917</v>
      </c>
      <c r="C1233" s="2" t="s">
        <v>51</v>
      </c>
      <c r="D1233" t="s">
        <v>52</v>
      </c>
      <c r="E1233" t="s">
        <v>53</v>
      </c>
      <c r="F1233">
        <v>29</v>
      </c>
      <c r="G1233" t="s">
        <v>54</v>
      </c>
      <c r="H1233" t="s">
        <v>28</v>
      </c>
      <c r="I1233">
        <v>100</v>
      </c>
      <c r="J1233" t="s">
        <v>29</v>
      </c>
      <c r="K1233" t="s">
        <v>82</v>
      </c>
      <c r="L1233" t="s">
        <v>31</v>
      </c>
      <c r="M1233">
        <v>799</v>
      </c>
      <c r="N1233">
        <v>44</v>
      </c>
      <c r="O1233">
        <v>696.5</v>
      </c>
      <c r="P1233">
        <v>1</v>
      </c>
      <c r="Q1233">
        <v>0</v>
      </c>
      <c r="R1233">
        <v>4</v>
      </c>
      <c r="T1233" t="s">
        <v>31</v>
      </c>
      <c r="W1233">
        <v>35156</v>
      </c>
      <c r="X1233" t="str">
        <f t="shared" si="76"/>
        <v>No</v>
      </c>
      <c r="Y1233" t="str">
        <f t="shared" si="77"/>
        <v>25-48 months</v>
      </c>
      <c r="Z1233" t="str">
        <f t="shared" si="78"/>
        <v>25-34</v>
      </c>
      <c r="AA1233" s="8">
        <f t="shared" si="79"/>
        <v>0</v>
      </c>
    </row>
    <row r="1234" spans="1:27">
      <c r="A1234" t="s">
        <v>1383</v>
      </c>
      <c r="B1234" s="1">
        <v>45328</v>
      </c>
      <c r="C1234" s="2" t="s">
        <v>47</v>
      </c>
      <c r="D1234" t="s">
        <v>48</v>
      </c>
      <c r="E1234" t="s">
        <v>26</v>
      </c>
      <c r="F1234">
        <v>42</v>
      </c>
      <c r="G1234" t="s">
        <v>27</v>
      </c>
      <c r="H1234" t="s">
        <v>67</v>
      </c>
      <c r="I1234">
        <v>300</v>
      </c>
      <c r="J1234" t="s">
        <v>55</v>
      </c>
      <c r="K1234" t="s">
        <v>82</v>
      </c>
      <c r="L1234" t="s">
        <v>31</v>
      </c>
      <c r="M1234">
        <v>1199</v>
      </c>
      <c r="N1234">
        <v>31</v>
      </c>
      <c r="O1234">
        <v>673.5</v>
      </c>
      <c r="P1234">
        <v>2</v>
      </c>
      <c r="Q1234">
        <v>0</v>
      </c>
      <c r="R1234">
        <v>5</v>
      </c>
      <c r="S1234" t="s">
        <v>124</v>
      </c>
      <c r="T1234" t="s">
        <v>31</v>
      </c>
      <c r="W1234">
        <v>37169</v>
      </c>
      <c r="X1234" t="str">
        <f t="shared" si="76"/>
        <v>No</v>
      </c>
      <c r="Y1234" t="str">
        <f t="shared" si="77"/>
        <v>25-48 months</v>
      </c>
      <c r="Z1234" t="str">
        <f t="shared" si="78"/>
        <v>35-49</v>
      </c>
      <c r="AA1234" s="8">
        <f t="shared" si="79"/>
        <v>0</v>
      </c>
    </row>
    <row r="1235" spans="1:27">
      <c r="A1235" t="s">
        <v>1384</v>
      </c>
      <c r="B1235" s="1">
        <v>45462</v>
      </c>
      <c r="C1235" s="2" t="s">
        <v>71</v>
      </c>
      <c r="D1235" t="s">
        <v>72</v>
      </c>
      <c r="E1235" t="s">
        <v>64</v>
      </c>
      <c r="F1235">
        <v>52</v>
      </c>
      <c r="G1235" t="s">
        <v>27</v>
      </c>
      <c r="H1235" t="s">
        <v>28</v>
      </c>
      <c r="I1235">
        <v>100</v>
      </c>
      <c r="J1235" t="s">
        <v>55</v>
      </c>
      <c r="K1235" t="s">
        <v>56</v>
      </c>
      <c r="L1235" t="s">
        <v>31</v>
      </c>
      <c r="M1235">
        <v>799</v>
      </c>
      <c r="N1235">
        <v>26</v>
      </c>
      <c r="O1235">
        <v>596</v>
      </c>
      <c r="P1235">
        <v>1</v>
      </c>
      <c r="Q1235">
        <v>0</v>
      </c>
      <c r="R1235">
        <v>4</v>
      </c>
      <c r="S1235" t="s">
        <v>105</v>
      </c>
      <c r="T1235" t="s">
        <v>31</v>
      </c>
      <c r="W1235">
        <v>20774</v>
      </c>
      <c r="X1235" t="str">
        <f t="shared" si="76"/>
        <v>No</v>
      </c>
      <c r="Y1235" t="str">
        <f t="shared" si="77"/>
        <v>25-48 months</v>
      </c>
      <c r="Z1235" t="str">
        <f t="shared" si="78"/>
        <v>50+</v>
      </c>
      <c r="AA1235" s="8">
        <f t="shared" si="79"/>
        <v>0</v>
      </c>
    </row>
    <row r="1236" spans="1:27">
      <c r="A1236" t="s">
        <v>1385</v>
      </c>
      <c r="B1236" s="1">
        <v>45165</v>
      </c>
      <c r="C1236" s="2" t="s">
        <v>146</v>
      </c>
      <c r="D1236" t="s">
        <v>147</v>
      </c>
      <c r="E1236" t="s">
        <v>26</v>
      </c>
      <c r="F1236">
        <v>40</v>
      </c>
      <c r="G1236" t="s">
        <v>27</v>
      </c>
      <c r="H1236" t="s">
        <v>36</v>
      </c>
      <c r="I1236">
        <v>30</v>
      </c>
      <c r="J1236" t="s">
        <v>43</v>
      </c>
      <c r="K1236" t="s">
        <v>30</v>
      </c>
      <c r="L1236" t="s">
        <v>31</v>
      </c>
      <c r="M1236">
        <v>499</v>
      </c>
      <c r="N1236">
        <v>36</v>
      </c>
      <c r="O1236">
        <v>288.8</v>
      </c>
      <c r="P1236">
        <v>2</v>
      </c>
      <c r="Q1236">
        <v>1</v>
      </c>
      <c r="R1236">
        <v>4</v>
      </c>
      <c r="T1236" t="s">
        <v>31</v>
      </c>
      <c r="W1236">
        <v>17964</v>
      </c>
      <c r="X1236" t="str">
        <f t="shared" si="76"/>
        <v>No</v>
      </c>
      <c r="Y1236" t="str">
        <f t="shared" si="77"/>
        <v>25-48 months</v>
      </c>
      <c r="Z1236" t="str">
        <f t="shared" si="78"/>
        <v>35-49</v>
      </c>
      <c r="AA1236" s="8">
        <f t="shared" si="79"/>
        <v>0</v>
      </c>
    </row>
    <row r="1237" spans="1:27">
      <c r="A1237" t="s">
        <v>1386</v>
      </c>
      <c r="B1237" s="1">
        <v>45069</v>
      </c>
      <c r="C1237" s="2" t="s">
        <v>71</v>
      </c>
      <c r="D1237" t="s">
        <v>72</v>
      </c>
      <c r="E1237" t="s">
        <v>64</v>
      </c>
      <c r="F1237">
        <v>37</v>
      </c>
      <c r="G1237" t="s">
        <v>27</v>
      </c>
      <c r="H1237" t="s">
        <v>28</v>
      </c>
      <c r="I1237">
        <v>100</v>
      </c>
      <c r="J1237" t="s">
        <v>55</v>
      </c>
      <c r="K1237" t="s">
        <v>82</v>
      </c>
      <c r="L1237" t="s">
        <v>45</v>
      </c>
      <c r="M1237">
        <v>948</v>
      </c>
      <c r="N1237">
        <v>24</v>
      </c>
      <c r="O1237">
        <v>367.8</v>
      </c>
      <c r="P1237">
        <v>0</v>
      </c>
      <c r="Q1237">
        <v>0</v>
      </c>
      <c r="R1237">
        <v>2</v>
      </c>
      <c r="S1237" t="s">
        <v>370</v>
      </c>
      <c r="T1237" t="s">
        <v>45</v>
      </c>
      <c r="U1237" s="1">
        <v>45790</v>
      </c>
      <c r="V1237" t="s">
        <v>78</v>
      </c>
      <c r="W1237">
        <v>22752</v>
      </c>
      <c r="X1237" t="str">
        <f t="shared" si="76"/>
        <v>No</v>
      </c>
      <c r="Y1237" t="str">
        <f t="shared" si="77"/>
        <v>13-24 months</v>
      </c>
      <c r="Z1237" t="str">
        <f t="shared" si="78"/>
        <v>35-49</v>
      </c>
      <c r="AA1237" s="8">
        <f t="shared" si="79"/>
        <v>1</v>
      </c>
    </row>
    <row r="1238" spans="1:27">
      <c r="A1238" t="s">
        <v>1387</v>
      </c>
      <c r="B1238" s="1">
        <v>45657</v>
      </c>
      <c r="C1238" s="2" t="s">
        <v>39</v>
      </c>
      <c r="D1238" t="s">
        <v>40</v>
      </c>
      <c r="E1238" t="s">
        <v>41</v>
      </c>
      <c r="F1238">
        <v>30</v>
      </c>
      <c r="G1238" t="s">
        <v>54</v>
      </c>
      <c r="H1238" t="s">
        <v>28</v>
      </c>
      <c r="I1238">
        <v>100</v>
      </c>
      <c r="J1238" t="s">
        <v>29</v>
      </c>
      <c r="K1238" t="s">
        <v>44</v>
      </c>
      <c r="L1238" t="s">
        <v>31</v>
      </c>
      <c r="M1238">
        <v>799</v>
      </c>
      <c r="N1238">
        <v>20</v>
      </c>
      <c r="O1238">
        <v>513.29999999999995</v>
      </c>
      <c r="P1238">
        <v>0</v>
      </c>
      <c r="Q1238">
        <v>0</v>
      </c>
      <c r="R1238">
        <v>3</v>
      </c>
      <c r="S1238" t="s">
        <v>95</v>
      </c>
      <c r="T1238" t="s">
        <v>31</v>
      </c>
      <c r="W1238">
        <v>15980</v>
      </c>
      <c r="X1238" t="str">
        <f t="shared" si="76"/>
        <v>No</v>
      </c>
      <c r="Y1238" t="str">
        <f t="shared" si="77"/>
        <v>13-24 months</v>
      </c>
      <c r="Z1238" t="str">
        <f t="shared" si="78"/>
        <v>25-34</v>
      </c>
      <c r="AA1238" s="8">
        <f t="shared" si="79"/>
        <v>0</v>
      </c>
    </row>
    <row r="1239" spans="1:27">
      <c r="A1239" t="s">
        <v>1388</v>
      </c>
      <c r="B1239" s="1">
        <v>45240</v>
      </c>
      <c r="C1239" s="2" t="s">
        <v>24</v>
      </c>
      <c r="D1239" t="s">
        <v>25</v>
      </c>
      <c r="E1239" t="s">
        <v>26</v>
      </c>
      <c r="F1239">
        <v>27</v>
      </c>
      <c r="G1239" t="s">
        <v>54</v>
      </c>
      <c r="H1239" t="s">
        <v>36</v>
      </c>
      <c r="I1239">
        <v>30</v>
      </c>
      <c r="J1239" t="s">
        <v>29</v>
      </c>
      <c r="K1239" t="s">
        <v>82</v>
      </c>
      <c r="L1239" t="s">
        <v>31</v>
      </c>
      <c r="M1239">
        <v>499</v>
      </c>
      <c r="N1239">
        <v>34</v>
      </c>
      <c r="O1239">
        <v>236.8</v>
      </c>
      <c r="P1239">
        <v>0</v>
      </c>
      <c r="Q1239">
        <v>0</v>
      </c>
      <c r="R1239">
        <v>5</v>
      </c>
      <c r="S1239" t="s">
        <v>117</v>
      </c>
      <c r="T1239" t="s">
        <v>31</v>
      </c>
      <c r="W1239">
        <v>16966</v>
      </c>
      <c r="X1239" t="str">
        <f t="shared" si="76"/>
        <v>No</v>
      </c>
      <c r="Y1239" t="str">
        <f t="shared" si="77"/>
        <v>25-48 months</v>
      </c>
      <c r="Z1239" t="str">
        <f t="shared" si="78"/>
        <v>25-34</v>
      </c>
      <c r="AA1239" s="8">
        <f t="shared" si="79"/>
        <v>0</v>
      </c>
    </row>
    <row r="1240" spans="1:27">
      <c r="A1240" t="s">
        <v>1389</v>
      </c>
      <c r="B1240" s="1">
        <v>45325</v>
      </c>
      <c r="C1240" s="2" t="s">
        <v>24</v>
      </c>
      <c r="D1240" t="s">
        <v>25</v>
      </c>
      <c r="E1240" t="s">
        <v>26</v>
      </c>
      <c r="F1240">
        <v>41</v>
      </c>
      <c r="G1240" t="s">
        <v>54</v>
      </c>
      <c r="H1240" t="s">
        <v>28</v>
      </c>
      <c r="I1240">
        <v>100</v>
      </c>
      <c r="J1240" t="s">
        <v>55</v>
      </c>
      <c r="K1240" t="s">
        <v>60</v>
      </c>
      <c r="L1240" t="s">
        <v>45</v>
      </c>
      <c r="M1240">
        <v>948</v>
      </c>
      <c r="N1240">
        <v>31</v>
      </c>
      <c r="O1240">
        <v>364.6</v>
      </c>
      <c r="P1240">
        <v>1</v>
      </c>
      <c r="Q1240">
        <v>0</v>
      </c>
      <c r="R1240">
        <v>2</v>
      </c>
      <c r="T1240" t="s">
        <v>31</v>
      </c>
      <c r="W1240">
        <v>29388</v>
      </c>
      <c r="X1240" t="str">
        <f t="shared" si="76"/>
        <v>No</v>
      </c>
      <c r="Y1240" t="str">
        <f t="shared" si="77"/>
        <v>25-48 months</v>
      </c>
      <c r="Z1240" t="str">
        <f t="shared" si="78"/>
        <v>35-49</v>
      </c>
      <c r="AA1240" s="8">
        <f t="shared" si="79"/>
        <v>0</v>
      </c>
    </row>
    <row r="1241" spans="1:27">
      <c r="A1241" t="s">
        <v>1390</v>
      </c>
      <c r="B1241" s="1">
        <v>45486</v>
      </c>
      <c r="C1241" s="2" t="s">
        <v>66</v>
      </c>
      <c r="D1241" t="s">
        <v>40</v>
      </c>
      <c r="E1241" t="s">
        <v>41</v>
      </c>
      <c r="F1241">
        <v>31</v>
      </c>
      <c r="G1241" t="s">
        <v>27</v>
      </c>
      <c r="H1241" t="s">
        <v>28</v>
      </c>
      <c r="I1241">
        <v>100</v>
      </c>
      <c r="J1241" t="s">
        <v>43</v>
      </c>
      <c r="K1241" t="s">
        <v>60</v>
      </c>
      <c r="L1241" t="s">
        <v>45</v>
      </c>
      <c r="M1241">
        <v>948</v>
      </c>
      <c r="N1241">
        <v>26</v>
      </c>
      <c r="O1241">
        <v>441.4</v>
      </c>
      <c r="P1241">
        <v>0</v>
      </c>
      <c r="Q1241">
        <v>1</v>
      </c>
      <c r="R1241">
        <v>3</v>
      </c>
      <c r="S1241" t="s">
        <v>244</v>
      </c>
      <c r="T1241" t="s">
        <v>31</v>
      </c>
      <c r="W1241">
        <v>24648</v>
      </c>
      <c r="X1241" t="str">
        <f t="shared" si="76"/>
        <v>No</v>
      </c>
      <c r="Y1241" t="str">
        <f t="shared" si="77"/>
        <v>25-48 months</v>
      </c>
      <c r="Z1241" t="str">
        <f t="shared" si="78"/>
        <v>25-34</v>
      </c>
      <c r="AA1241" s="8">
        <f t="shared" si="79"/>
        <v>0</v>
      </c>
    </row>
    <row r="1242" spans="1:27">
      <c r="A1242" t="s">
        <v>1391</v>
      </c>
      <c r="B1242" s="1">
        <v>44896</v>
      </c>
      <c r="C1242" s="2" t="s">
        <v>47</v>
      </c>
      <c r="D1242" t="s">
        <v>48</v>
      </c>
      <c r="E1242" t="s">
        <v>26</v>
      </c>
      <c r="F1242">
        <v>39</v>
      </c>
      <c r="G1242" t="s">
        <v>54</v>
      </c>
      <c r="H1242" t="s">
        <v>67</v>
      </c>
      <c r="I1242">
        <v>300</v>
      </c>
      <c r="J1242" t="s">
        <v>55</v>
      </c>
      <c r="K1242" t="s">
        <v>44</v>
      </c>
      <c r="L1242" t="s">
        <v>45</v>
      </c>
      <c r="M1242">
        <v>1348</v>
      </c>
      <c r="N1242">
        <v>45</v>
      </c>
      <c r="O1242">
        <v>728.6</v>
      </c>
      <c r="P1242">
        <v>0</v>
      </c>
      <c r="Q1242">
        <v>1</v>
      </c>
      <c r="R1242">
        <v>4</v>
      </c>
      <c r="S1242" t="s">
        <v>95</v>
      </c>
      <c r="T1242" t="s">
        <v>31</v>
      </c>
      <c r="W1242">
        <v>60660</v>
      </c>
      <c r="X1242" t="str">
        <f t="shared" si="76"/>
        <v>No</v>
      </c>
      <c r="Y1242" t="str">
        <f t="shared" si="77"/>
        <v>25-48 months</v>
      </c>
      <c r="Z1242" t="str">
        <f t="shared" si="78"/>
        <v>35-49</v>
      </c>
      <c r="AA1242" s="8">
        <f t="shared" si="79"/>
        <v>0</v>
      </c>
    </row>
    <row r="1243" spans="1:27">
      <c r="A1243" t="s">
        <v>1392</v>
      </c>
      <c r="B1243" s="1">
        <v>45350</v>
      </c>
      <c r="C1243" s="2" t="s">
        <v>66</v>
      </c>
      <c r="D1243" t="s">
        <v>40</v>
      </c>
      <c r="E1243" t="s">
        <v>41</v>
      </c>
      <c r="F1243">
        <v>29</v>
      </c>
      <c r="G1243" t="s">
        <v>54</v>
      </c>
      <c r="H1243" t="s">
        <v>36</v>
      </c>
      <c r="I1243">
        <v>30</v>
      </c>
      <c r="J1243" t="s">
        <v>29</v>
      </c>
      <c r="K1243" t="s">
        <v>60</v>
      </c>
      <c r="L1243" t="s">
        <v>31</v>
      </c>
      <c r="M1243">
        <v>499</v>
      </c>
      <c r="N1243">
        <v>30</v>
      </c>
      <c r="O1243">
        <v>185.2</v>
      </c>
      <c r="P1243">
        <v>3</v>
      </c>
      <c r="Q1243">
        <v>0</v>
      </c>
      <c r="R1243">
        <v>4</v>
      </c>
      <c r="T1243" t="s">
        <v>31</v>
      </c>
      <c r="W1243">
        <v>14970</v>
      </c>
      <c r="X1243" t="str">
        <f t="shared" si="76"/>
        <v>No</v>
      </c>
      <c r="Y1243" t="str">
        <f t="shared" si="77"/>
        <v>25-48 months</v>
      </c>
      <c r="Z1243" t="str">
        <f t="shared" si="78"/>
        <v>25-34</v>
      </c>
      <c r="AA1243" s="8">
        <f t="shared" si="79"/>
        <v>0</v>
      </c>
    </row>
    <row r="1244" spans="1:27">
      <c r="A1244" t="s">
        <v>1393</v>
      </c>
      <c r="B1244" s="1">
        <v>46191</v>
      </c>
      <c r="C1244" s="2" t="s">
        <v>158</v>
      </c>
      <c r="D1244" t="s">
        <v>159</v>
      </c>
      <c r="E1244" t="s">
        <v>64</v>
      </c>
      <c r="F1244">
        <v>31</v>
      </c>
      <c r="G1244" t="s">
        <v>54</v>
      </c>
      <c r="H1244" t="s">
        <v>67</v>
      </c>
      <c r="I1244">
        <v>300</v>
      </c>
      <c r="J1244" t="s">
        <v>55</v>
      </c>
      <c r="K1244" t="s">
        <v>60</v>
      </c>
      <c r="L1244" t="s">
        <v>45</v>
      </c>
      <c r="M1244">
        <v>1348</v>
      </c>
      <c r="N1244">
        <v>2</v>
      </c>
      <c r="O1244">
        <v>1035.5999999999999</v>
      </c>
      <c r="P1244">
        <v>0</v>
      </c>
      <c r="Q1244">
        <v>1</v>
      </c>
      <c r="R1244">
        <v>5</v>
      </c>
      <c r="T1244" t="s">
        <v>31</v>
      </c>
      <c r="W1244">
        <v>2696</v>
      </c>
      <c r="X1244" t="str">
        <f t="shared" si="76"/>
        <v>No</v>
      </c>
      <c r="Y1244" t="str">
        <f t="shared" si="77"/>
        <v>0-6 months</v>
      </c>
      <c r="Z1244" t="str">
        <f t="shared" si="78"/>
        <v>25-34</v>
      </c>
      <c r="AA1244" s="8">
        <f t="shared" si="79"/>
        <v>0</v>
      </c>
    </row>
    <row r="1245" spans="1:27">
      <c r="A1245" t="s">
        <v>1394</v>
      </c>
      <c r="B1245" s="1">
        <v>45405</v>
      </c>
      <c r="C1245" s="2" t="s">
        <v>89</v>
      </c>
      <c r="D1245" t="s">
        <v>90</v>
      </c>
      <c r="E1245" t="s">
        <v>41</v>
      </c>
      <c r="F1245">
        <v>38</v>
      </c>
      <c r="G1245" t="s">
        <v>54</v>
      </c>
      <c r="H1245" t="s">
        <v>36</v>
      </c>
      <c r="I1245">
        <v>30</v>
      </c>
      <c r="J1245" t="s">
        <v>55</v>
      </c>
      <c r="K1245" t="s">
        <v>44</v>
      </c>
      <c r="L1245" t="s">
        <v>31</v>
      </c>
      <c r="M1245">
        <v>499</v>
      </c>
      <c r="N1245">
        <v>28</v>
      </c>
      <c r="O1245">
        <v>292.39999999999998</v>
      </c>
      <c r="P1245">
        <v>0</v>
      </c>
      <c r="Q1245">
        <v>0</v>
      </c>
      <c r="R1245">
        <v>3</v>
      </c>
      <c r="S1245" t="s">
        <v>136</v>
      </c>
      <c r="T1245" t="s">
        <v>31</v>
      </c>
      <c r="W1245">
        <v>13972</v>
      </c>
      <c r="X1245" t="str">
        <f t="shared" si="76"/>
        <v>No</v>
      </c>
      <c r="Y1245" t="str">
        <f t="shared" si="77"/>
        <v>25-48 months</v>
      </c>
      <c r="Z1245" t="str">
        <f t="shared" si="78"/>
        <v>35-49</v>
      </c>
      <c r="AA1245" s="8">
        <f t="shared" si="79"/>
        <v>0</v>
      </c>
    </row>
    <row r="1246" spans="1:27">
      <c r="A1246" t="s">
        <v>1395</v>
      </c>
      <c r="B1246" s="1">
        <v>45803</v>
      </c>
      <c r="C1246" s="2" t="s">
        <v>209</v>
      </c>
      <c r="D1246" t="s">
        <v>210</v>
      </c>
      <c r="E1246" t="s">
        <v>64</v>
      </c>
      <c r="F1246">
        <v>31</v>
      </c>
      <c r="G1246" t="s">
        <v>54</v>
      </c>
      <c r="H1246" t="s">
        <v>36</v>
      </c>
      <c r="I1246">
        <v>30</v>
      </c>
      <c r="J1246" t="s">
        <v>43</v>
      </c>
      <c r="K1246" t="s">
        <v>56</v>
      </c>
      <c r="L1246" t="s">
        <v>45</v>
      </c>
      <c r="M1246">
        <v>648</v>
      </c>
      <c r="N1246">
        <v>15</v>
      </c>
      <c r="O1246">
        <v>193.5</v>
      </c>
      <c r="P1246">
        <v>3</v>
      </c>
      <c r="Q1246">
        <v>0</v>
      </c>
      <c r="R1246">
        <v>4</v>
      </c>
      <c r="S1246" t="s">
        <v>236</v>
      </c>
      <c r="T1246" t="s">
        <v>31</v>
      </c>
      <c r="W1246">
        <v>9720</v>
      </c>
      <c r="X1246" t="str">
        <f t="shared" si="76"/>
        <v>No</v>
      </c>
      <c r="Y1246" t="str">
        <f t="shared" si="77"/>
        <v>13-24 months</v>
      </c>
      <c r="Z1246" t="str">
        <f t="shared" si="78"/>
        <v>25-34</v>
      </c>
      <c r="AA1246" s="8">
        <f t="shared" si="79"/>
        <v>0</v>
      </c>
    </row>
    <row r="1247" spans="1:27">
      <c r="A1247" t="s">
        <v>1396</v>
      </c>
      <c r="B1247" s="1">
        <v>45642</v>
      </c>
      <c r="C1247" s="2" t="s">
        <v>158</v>
      </c>
      <c r="D1247" t="s">
        <v>159</v>
      </c>
      <c r="E1247" t="s">
        <v>64</v>
      </c>
      <c r="F1247">
        <v>41</v>
      </c>
      <c r="G1247" t="s">
        <v>54</v>
      </c>
      <c r="H1247" t="s">
        <v>28</v>
      </c>
      <c r="I1247">
        <v>100</v>
      </c>
      <c r="J1247" t="s">
        <v>29</v>
      </c>
      <c r="K1247" t="s">
        <v>60</v>
      </c>
      <c r="L1247" t="s">
        <v>31</v>
      </c>
      <c r="M1247">
        <v>799</v>
      </c>
      <c r="N1247">
        <v>20</v>
      </c>
      <c r="O1247">
        <v>372.1</v>
      </c>
      <c r="P1247">
        <v>2</v>
      </c>
      <c r="Q1247">
        <v>1</v>
      </c>
      <c r="R1247">
        <v>3</v>
      </c>
      <c r="S1247" t="s">
        <v>143</v>
      </c>
      <c r="T1247" t="s">
        <v>31</v>
      </c>
      <c r="W1247">
        <v>15980</v>
      </c>
      <c r="X1247" t="str">
        <f t="shared" si="76"/>
        <v>No</v>
      </c>
      <c r="Y1247" t="str">
        <f t="shared" si="77"/>
        <v>13-24 months</v>
      </c>
      <c r="Z1247" t="str">
        <f t="shared" si="78"/>
        <v>35-49</v>
      </c>
      <c r="AA1247" s="8">
        <f t="shared" si="79"/>
        <v>0</v>
      </c>
    </row>
    <row r="1248" spans="1:27">
      <c r="A1248" t="s">
        <v>1397</v>
      </c>
      <c r="B1248" s="1">
        <v>46217</v>
      </c>
      <c r="C1248" s="2" t="s">
        <v>74</v>
      </c>
      <c r="D1248" t="s">
        <v>74</v>
      </c>
      <c r="E1248" t="s">
        <v>35</v>
      </c>
      <c r="F1248">
        <v>35</v>
      </c>
      <c r="G1248" t="s">
        <v>54</v>
      </c>
      <c r="H1248" t="s">
        <v>28</v>
      </c>
      <c r="I1248">
        <v>100</v>
      </c>
      <c r="J1248" t="s">
        <v>55</v>
      </c>
      <c r="K1248" t="s">
        <v>56</v>
      </c>
      <c r="L1248" t="s">
        <v>45</v>
      </c>
      <c r="M1248">
        <v>948</v>
      </c>
      <c r="N1248">
        <v>1</v>
      </c>
      <c r="O1248">
        <v>683.3</v>
      </c>
      <c r="P1248">
        <v>1</v>
      </c>
      <c r="Q1248">
        <v>0</v>
      </c>
      <c r="T1248" t="s">
        <v>45</v>
      </c>
      <c r="U1248" s="1">
        <v>46255</v>
      </c>
      <c r="V1248" t="s">
        <v>207</v>
      </c>
      <c r="W1248">
        <v>948</v>
      </c>
      <c r="X1248" t="str">
        <f t="shared" si="76"/>
        <v>No</v>
      </c>
      <c r="Y1248" t="str">
        <f t="shared" si="77"/>
        <v>0-6 months</v>
      </c>
      <c r="Z1248" t="str">
        <f t="shared" si="78"/>
        <v>35-49</v>
      </c>
      <c r="AA1248" s="8">
        <f t="shared" si="79"/>
        <v>1</v>
      </c>
    </row>
    <row r="1249" spans="1:27">
      <c r="A1249" t="s">
        <v>1398</v>
      </c>
      <c r="B1249" s="1">
        <v>45642</v>
      </c>
      <c r="C1249" s="2" t="s">
        <v>101</v>
      </c>
      <c r="D1249" t="s">
        <v>102</v>
      </c>
      <c r="E1249" t="s">
        <v>35</v>
      </c>
      <c r="F1249">
        <v>38</v>
      </c>
      <c r="G1249" t="s">
        <v>27</v>
      </c>
      <c r="H1249" t="s">
        <v>67</v>
      </c>
      <c r="I1249">
        <v>300</v>
      </c>
      <c r="J1249" t="s">
        <v>29</v>
      </c>
      <c r="K1249" t="s">
        <v>60</v>
      </c>
      <c r="L1249" t="s">
        <v>31</v>
      </c>
      <c r="M1249">
        <v>1199</v>
      </c>
      <c r="N1249">
        <v>10</v>
      </c>
      <c r="O1249">
        <v>849.6</v>
      </c>
      <c r="P1249">
        <v>3</v>
      </c>
      <c r="Q1249">
        <v>0</v>
      </c>
      <c r="R1249">
        <v>2</v>
      </c>
      <c r="T1249" t="s">
        <v>45</v>
      </c>
      <c r="U1249" s="1">
        <v>45956</v>
      </c>
      <c r="V1249" t="s">
        <v>69</v>
      </c>
      <c r="W1249">
        <v>11990</v>
      </c>
      <c r="X1249" t="str">
        <f t="shared" si="76"/>
        <v>No</v>
      </c>
      <c r="Y1249" t="str">
        <f t="shared" si="77"/>
        <v>7-12 months</v>
      </c>
      <c r="Z1249" t="str">
        <f t="shared" si="78"/>
        <v>35-49</v>
      </c>
      <c r="AA1249" s="8">
        <f t="shared" si="79"/>
        <v>1</v>
      </c>
    </row>
    <row r="1250" spans="1:27">
      <c r="A1250" t="s">
        <v>1399</v>
      </c>
      <c r="B1250" s="1">
        <v>45518</v>
      </c>
      <c r="C1250" s="2" t="s">
        <v>71</v>
      </c>
      <c r="D1250" t="s">
        <v>72</v>
      </c>
      <c r="E1250" t="s">
        <v>64</v>
      </c>
      <c r="F1250">
        <v>18</v>
      </c>
      <c r="G1250" t="s">
        <v>27</v>
      </c>
      <c r="H1250" t="s">
        <v>28</v>
      </c>
      <c r="I1250">
        <v>100</v>
      </c>
      <c r="J1250" t="s">
        <v>29</v>
      </c>
      <c r="K1250" t="s">
        <v>30</v>
      </c>
      <c r="L1250" t="s">
        <v>45</v>
      </c>
      <c r="M1250">
        <v>948</v>
      </c>
      <c r="N1250">
        <v>20</v>
      </c>
      <c r="O1250">
        <v>465</v>
      </c>
      <c r="P1250">
        <v>1</v>
      </c>
      <c r="Q1250">
        <v>1</v>
      </c>
      <c r="R1250">
        <v>3</v>
      </c>
      <c r="S1250" t="s">
        <v>143</v>
      </c>
      <c r="T1250" t="s">
        <v>45</v>
      </c>
      <c r="U1250" s="1">
        <v>46131</v>
      </c>
      <c r="V1250" t="s">
        <v>97</v>
      </c>
      <c r="W1250">
        <v>18960</v>
      </c>
      <c r="X1250" t="str">
        <f t="shared" si="76"/>
        <v>No</v>
      </c>
      <c r="Y1250" t="str">
        <f t="shared" si="77"/>
        <v>13-24 months</v>
      </c>
      <c r="Z1250" t="str">
        <f t="shared" si="78"/>
        <v>18-24</v>
      </c>
      <c r="AA1250" s="8">
        <f t="shared" si="79"/>
        <v>1</v>
      </c>
    </row>
    <row r="1251" spans="1:27">
      <c r="A1251" t="s">
        <v>1400</v>
      </c>
      <c r="B1251" s="1">
        <v>46100</v>
      </c>
      <c r="C1251" s="2" t="s">
        <v>101</v>
      </c>
      <c r="D1251" t="s">
        <v>102</v>
      </c>
      <c r="E1251" t="s">
        <v>35</v>
      </c>
      <c r="F1251">
        <v>18</v>
      </c>
      <c r="G1251" t="s">
        <v>54</v>
      </c>
      <c r="H1251" t="s">
        <v>67</v>
      </c>
      <c r="I1251">
        <v>300</v>
      </c>
      <c r="J1251" t="s">
        <v>43</v>
      </c>
      <c r="K1251" t="s">
        <v>60</v>
      </c>
      <c r="L1251" t="s">
        <v>31</v>
      </c>
      <c r="M1251">
        <v>1199</v>
      </c>
      <c r="N1251">
        <v>5</v>
      </c>
      <c r="O1251">
        <v>749.5</v>
      </c>
      <c r="P1251">
        <v>3</v>
      </c>
      <c r="Q1251">
        <v>0</v>
      </c>
      <c r="R1251">
        <v>2</v>
      </c>
      <c r="S1251" t="s">
        <v>77</v>
      </c>
      <c r="T1251" t="s">
        <v>31</v>
      </c>
      <c r="W1251">
        <v>5995</v>
      </c>
      <c r="X1251" t="str">
        <f t="shared" si="76"/>
        <v>No</v>
      </c>
      <c r="Y1251" t="str">
        <f t="shared" si="77"/>
        <v>0-6 months</v>
      </c>
      <c r="Z1251" t="str">
        <f t="shared" si="78"/>
        <v>18-24</v>
      </c>
      <c r="AA1251" s="8">
        <f t="shared" si="79"/>
        <v>0</v>
      </c>
    </row>
    <row r="1252" spans="1:27">
      <c r="A1252" t="s">
        <v>1401</v>
      </c>
      <c r="B1252" s="1">
        <v>45019</v>
      </c>
      <c r="C1252" s="2" t="s">
        <v>39</v>
      </c>
      <c r="D1252" t="s">
        <v>40</v>
      </c>
      <c r="E1252" t="s">
        <v>41</v>
      </c>
      <c r="F1252">
        <v>31</v>
      </c>
      <c r="G1252" t="s">
        <v>27</v>
      </c>
      <c r="H1252" t="s">
        <v>28</v>
      </c>
      <c r="I1252">
        <v>100</v>
      </c>
      <c r="J1252" t="s">
        <v>29</v>
      </c>
      <c r="K1252" t="s">
        <v>56</v>
      </c>
      <c r="L1252" t="s">
        <v>45</v>
      </c>
      <c r="M1252">
        <v>948</v>
      </c>
      <c r="N1252">
        <v>41</v>
      </c>
      <c r="O1252">
        <v>434</v>
      </c>
      <c r="P1252">
        <v>2</v>
      </c>
      <c r="Q1252">
        <v>0</v>
      </c>
      <c r="R1252">
        <v>3</v>
      </c>
      <c r="T1252" t="s">
        <v>31</v>
      </c>
      <c r="W1252">
        <v>38868</v>
      </c>
      <c r="X1252" t="str">
        <f t="shared" si="76"/>
        <v>No</v>
      </c>
      <c r="Y1252" t="str">
        <f t="shared" si="77"/>
        <v>25-48 months</v>
      </c>
      <c r="Z1252" t="str">
        <f t="shared" si="78"/>
        <v>25-34</v>
      </c>
      <c r="AA1252" s="8">
        <f t="shared" si="79"/>
        <v>0</v>
      </c>
    </row>
    <row r="1253" spans="1:27">
      <c r="A1253" t="s">
        <v>1402</v>
      </c>
      <c r="B1253" s="1">
        <v>46174</v>
      </c>
      <c r="C1253" s="2" t="s">
        <v>59</v>
      </c>
      <c r="D1253" t="s">
        <v>59</v>
      </c>
      <c r="E1253" t="s">
        <v>35</v>
      </c>
      <c r="F1253">
        <v>41</v>
      </c>
      <c r="G1253" t="s">
        <v>27</v>
      </c>
      <c r="H1253" t="s">
        <v>36</v>
      </c>
      <c r="I1253">
        <v>30</v>
      </c>
      <c r="J1253" t="s">
        <v>55</v>
      </c>
      <c r="K1253" t="s">
        <v>56</v>
      </c>
      <c r="L1253" t="s">
        <v>31</v>
      </c>
      <c r="M1253">
        <v>499</v>
      </c>
      <c r="N1253">
        <v>3</v>
      </c>
      <c r="O1253">
        <v>417.9</v>
      </c>
      <c r="P1253">
        <v>1</v>
      </c>
      <c r="Q1253">
        <v>0</v>
      </c>
      <c r="R1253">
        <v>4</v>
      </c>
      <c r="T1253" t="s">
        <v>31</v>
      </c>
      <c r="W1253">
        <v>1497</v>
      </c>
      <c r="X1253" t="str">
        <f t="shared" si="76"/>
        <v>No</v>
      </c>
      <c r="Y1253" t="str">
        <f t="shared" si="77"/>
        <v>0-6 months</v>
      </c>
      <c r="Z1253" t="str">
        <f t="shared" si="78"/>
        <v>35-49</v>
      </c>
      <c r="AA1253" s="8">
        <f t="shared" si="79"/>
        <v>0</v>
      </c>
    </row>
    <row r="1254" spans="1:27">
      <c r="A1254" t="s">
        <v>1403</v>
      </c>
      <c r="B1254" s="1">
        <v>46142</v>
      </c>
      <c r="C1254" s="2" t="s">
        <v>158</v>
      </c>
      <c r="D1254" t="s">
        <v>159</v>
      </c>
      <c r="E1254" t="s">
        <v>64</v>
      </c>
      <c r="F1254">
        <v>40</v>
      </c>
      <c r="G1254" t="s">
        <v>27</v>
      </c>
      <c r="H1254" t="s">
        <v>36</v>
      </c>
      <c r="I1254">
        <v>30</v>
      </c>
      <c r="J1254" t="s">
        <v>55</v>
      </c>
      <c r="K1254" t="s">
        <v>30</v>
      </c>
      <c r="L1254" t="s">
        <v>45</v>
      </c>
      <c r="M1254">
        <v>648</v>
      </c>
      <c r="N1254">
        <v>4</v>
      </c>
      <c r="O1254">
        <v>489.5</v>
      </c>
      <c r="P1254">
        <v>0</v>
      </c>
      <c r="Q1254">
        <v>0</v>
      </c>
      <c r="R1254">
        <v>3</v>
      </c>
      <c r="S1254" t="s">
        <v>244</v>
      </c>
      <c r="T1254" t="s">
        <v>31</v>
      </c>
      <c r="W1254">
        <v>2592</v>
      </c>
      <c r="X1254" t="str">
        <f t="shared" si="76"/>
        <v>No</v>
      </c>
      <c r="Y1254" t="str">
        <f t="shared" si="77"/>
        <v>0-6 months</v>
      </c>
      <c r="Z1254" t="str">
        <f t="shared" si="78"/>
        <v>35-49</v>
      </c>
      <c r="AA1254" s="8">
        <f t="shared" si="79"/>
        <v>0</v>
      </c>
    </row>
    <row r="1255" spans="1:27">
      <c r="A1255" t="s">
        <v>1404</v>
      </c>
      <c r="B1255" s="1">
        <v>46068</v>
      </c>
      <c r="C1255" s="2" t="s">
        <v>89</v>
      </c>
      <c r="D1255" t="s">
        <v>90</v>
      </c>
      <c r="E1255" t="s">
        <v>41</v>
      </c>
      <c r="F1255">
        <v>18</v>
      </c>
      <c r="G1255" t="s">
        <v>27</v>
      </c>
      <c r="H1255" t="s">
        <v>28</v>
      </c>
      <c r="I1255">
        <v>100</v>
      </c>
      <c r="J1255" t="s">
        <v>55</v>
      </c>
      <c r="K1255" t="s">
        <v>82</v>
      </c>
      <c r="L1255" t="s">
        <v>45</v>
      </c>
      <c r="M1255">
        <v>948</v>
      </c>
      <c r="N1255">
        <v>6</v>
      </c>
      <c r="O1255">
        <v>782.5</v>
      </c>
      <c r="P1255">
        <v>1</v>
      </c>
      <c r="Q1255">
        <v>0</v>
      </c>
      <c r="R1255">
        <v>5</v>
      </c>
      <c r="T1255" t="s">
        <v>31</v>
      </c>
      <c r="W1255">
        <v>5688</v>
      </c>
      <c r="X1255" t="str">
        <f t="shared" si="76"/>
        <v>No</v>
      </c>
      <c r="Y1255" t="str">
        <f t="shared" si="77"/>
        <v>0-6 months</v>
      </c>
      <c r="Z1255" t="str">
        <f t="shared" si="78"/>
        <v>18-24</v>
      </c>
      <c r="AA1255" s="8">
        <f t="shared" si="79"/>
        <v>0</v>
      </c>
    </row>
    <row r="1256" spans="1:27">
      <c r="A1256" t="s">
        <v>1405</v>
      </c>
      <c r="B1256" s="1">
        <v>45902</v>
      </c>
      <c r="C1256" s="2" t="s">
        <v>62</v>
      </c>
      <c r="D1256" t="s">
        <v>63</v>
      </c>
      <c r="E1256" t="s">
        <v>64</v>
      </c>
      <c r="F1256">
        <v>67</v>
      </c>
      <c r="G1256" t="s">
        <v>54</v>
      </c>
      <c r="H1256" t="s">
        <v>67</v>
      </c>
      <c r="I1256">
        <v>300</v>
      </c>
      <c r="J1256" t="s">
        <v>43</v>
      </c>
      <c r="K1256" t="s">
        <v>44</v>
      </c>
      <c r="L1256" t="s">
        <v>31</v>
      </c>
      <c r="M1256">
        <v>1199</v>
      </c>
      <c r="N1256">
        <v>12</v>
      </c>
      <c r="O1256">
        <v>600.6</v>
      </c>
      <c r="P1256">
        <v>0</v>
      </c>
      <c r="Q1256">
        <v>0</v>
      </c>
      <c r="R1256">
        <v>5</v>
      </c>
      <c r="S1256" t="s">
        <v>181</v>
      </c>
      <c r="T1256" t="s">
        <v>31</v>
      </c>
      <c r="W1256">
        <v>14388</v>
      </c>
      <c r="X1256" t="str">
        <f t="shared" si="76"/>
        <v>No</v>
      </c>
      <c r="Y1256" t="str">
        <f t="shared" si="77"/>
        <v>7-12 months</v>
      </c>
      <c r="Z1256" t="str">
        <f t="shared" si="78"/>
        <v>50+</v>
      </c>
      <c r="AA1256" s="8">
        <f t="shared" si="79"/>
        <v>0</v>
      </c>
    </row>
    <row r="1257" spans="1:27">
      <c r="A1257" t="s">
        <v>1406</v>
      </c>
      <c r="B1257" s="1">
        <v>45550</v>
      </c>
      <c r="C1257" s="2" t="s">
        <v>71</v>
      </c>
      <c r="D1257" t="s">
        <v>72</v>
      </c>
      <c r="E1257" t="s">
        <v>64</v>
      </c>
      <c r="F1257">
        <v>31</v>
      </c>
      <c r="G1257" t="s">
        <v>54</v>
      </c>
      <c r="H1257" t="s">
        <v>28</v>
      </c>
      <c r="I1257">
        <v>100</v>
      </c>
      <c r="J1257" t="s">
        <v>29</v>
      </c>
      <c r="K1257" t="s">
        <v>30</v>
      </c>
      <c r="L1257" t="s">
        <v>45</v>
      </c>
      <c r="M1257">
        <v>948</v>
      </c>
      <c r="N1257">
        <v>23</v>
      </c>
      <c r="O1257">
        <v>584.5</v>
      </c>
      <c r="P1257">
        <v>1</v>
      </c>
      <c r="Q1257">
        <v>0</v>
      </c>
      <c r="R1257">
        <v>5</v>
      </c>
      <c r="T1257" t="s">
        <v>31</v>
      </c>
      <c r="W1257">
        <v>21804</v>
      </c>
      <c r="X1257" t="str">
        <f t="shared" si="76"/>
        <v>No</v>
      </c>
      <c r="Y1257" t="str">
        <f t="shared" si="77"/>
        <v>13-24 months</v>
      </c>
      <c r="Z1257" t="str">
        <f t="shared" si="78"/>
        <v>25-34</v>
      </c>
      <c r="AA1257" s="8">
        <f t="shared" si="79"/>
        <v>0</v>
      </c>
    </row>
    <row r="1258" spans="1:27">
      <c r="A1258" t="s">
        <v>1407</v>
      </c>
      <c r="B1258" s="1">
        <v>45625</v>
      </c>
      <c r="C1258" s="2" t="s">
        <v>66</v>
      </c>
      <c r="D1258" t="s">
        <v>40</v>
      </c>
      <c r="E1258" t="s">
        <v>41</v>
      </c>
      <c r="F1258">
        <v>28</v>
      </c>
      <c r="G1258" t="s">
        <v>27</v>
      </c>
      <c r="H1258" t="s">
        <v>28</v>
      </c>
      <c r="I1258">
        <v>100</v>
      </c>
      <c r="J1258" t="s">
        <v>55</v>
      </c>
      <c r="K1258" t="s">
        <v>30</v>
      </c>
      <c r="L1258" t="s">
        <v>31</v>
      </c>
      <c r="M1258">
        <v>799</v>
      </c>
      <c r="N1258">
        <v>13</v>
      </c>
      <c r="O1258">
        <v>545.5</v>
      </c>
      <c r="P1258">
        <v>1</v>
      </c>
      <c r="Q1258">
        <v>1</v>
      </c>
      <c r="R1258">
        <v>3</v>
      </c>
      <c r="S1258" t="s">
        <v>244</v>
      </c>
      <c r="T1258" t="s">
        <v>45</v>
      </c>
      <c r="U1258" s="1">
        <v>46016</v>
      </c>
      <c r="V1258" t="s">
        <v>170</v>
      </c>
      <c r="W1258">
        <v>10387</v>
      </c>
      <c r="X1258" t="str">
        <f t="shared" si="76"/>
        <v>No</v>
      </c>
      <c r="Y1258" t="str">
        <f t="shared" si="77"/>
        <v>13-24 months</v>
      </c>
      <c r="Z1258" t="str">
        <f t="shared" si="78"/>
        <v>25-34</v>
      </c>
      <c r="AA1258" s="8">
        <f t="shared" si="79"/>
        <v>1</v>
      </c>
    </row>
    <row r="1259" spans="1:27">
      <c r="A1259" t="s">
        <v>1408</v>
      </c>
      <c r="B1259" s="1">
        <v>45723</v>
      </c>
      <c r="C1259" s="2" t="s">
        <v>1409</v>
      </c>
      <c r="D1259" t="s">
        <v>63</v>
      </c>
      <c r="E1259" t="s">
        <v>64</v>
      </c>
      <c r="F1259">
        <v>26</v>
      </c>
      <c r="G1259" t="s">
        <v>54</v>
      </c>
      <c r="H1259" t="s">
        <v>42</v>
      </c>
      <c r="I1259">
        <v>1000</v>
      </c>
      <c r="J1259" t="s">
        <v>55</v>
      </c>
      <c r="K1259" t="s">
        <v>44</v>
      </c>
      <c r="L1259" t="s">
        <v>31</v>
      </c>
      <c r="M1259">
        <v>1799</v>
      </c>
      <c r="N1259">
        <v>18</v>
      </c>
      <c r="O1259">
        <v>1603.2</v>
      </c>
      <c r="P1259">
        <v>0</v>
      </c>
      <c r="Q1259">
        <v>0</v>
      </c>
      <c r="R1259">
        <v>5</v>
      </c>
      <c r="T1259" t="s">
        <v>31</v>
      </c>
      <c r="W1259">
        <v>32382</v>
      </c>
      <c r="X1259" t="str">
        <f t="shared" si="76"/>
        <v>No</v>
      </c>
      <c r="Y1259" t="str">
        <f t="shared" si="77"/>
        <v>13-24 months</v>
      </c>
      <c r="Z1259" t="str">
        <f t="shared" si="78"/>
        <v>25-34</v>
      </c>
      <c r="AA1259" s="8">
        <f t="shared" si="79"/>
        <v>0</v>
      </c>
    </row>
    <row r="1260" spans="1:27">
      <c r="A1260" t="s">
        <v>1410</v>
      </c>
      <c r="B1260" s="1">
        <v>45737</v>
      </c>
      <c r="C1260" s="2" t="s">
        <v>209</v>
      </c>
      <c r="D1260" t="s">
        <v>210</v>
      </c>
      <c r="E1260" t="s">
        <v>64</v>
      </c>
      <c r="F1260">
        <v>49</v>
      </c>
      <c r="G1260" t="s">
        <v>54</v>
      </c>
      <c r="H1260" t="s">
        <v>28</v>
      </c>
      <c r="I1260">
        <v>100</v>
      </c>
      <c r="J1260" t="s">
        <v>29</v>
      </c>
      <c r="K1260" t="s">
        <v>60</v>
      </c>
      <c r="L1260" t="s">
        <v>45</v>
      </c>
      <c r="M1260">
        <v>948</v>
      </c>
      <c r="N1260">
        <v>3</v>
      </c>
      <c r="O1260">
        <v>518.4</v>
      </c>
      <c r="P1260">
        <v>0</v>
      </c>
      <c r="Q1260">
        <v>2</v>
      </c>
      <c r="R1260">
        <v>3</v>
      </c>
      <c r="S1260" t="s">
        <v>143</v>
      </c>
      <c r="T1260" t="s">
        <v>45</v>
      </c>
      <c r="U1260" s="1">
        <v>45814</v>
      </c>
      <c r="V1260" t="s">
        <v>49</v>
      </c>
      <c r="W1260">
        <v>2844</v>
      </c>
      <c r="X1260" t="str">
        <f t="shared" si="76"/>
        <v>No</v>
      </c>
      <c r="Y1260" t="str">
        <f t="shared" si="77"/>
        <v>0-6 months</v>
      </c>
      <c r="Z1260" t="str">
        <f t="shared" si="78"/>
        <v>35-49</v>
      </c>
      <c r="AA1260" s="8">
        <f t="shared" si="79"/>
        <v>1</v>
      </c>
    </row>
    <row r="1261" spans="1:27">
      <c r="A1261" t="s">
        <v>1411</v>
      </c>
      <c r="B1261" s="1">
        <v>45087</v>
      </c>
      <c r="C1261" s="2" t="s">
        <v>71</v>
      </c>
      <c r="D1261" t="s">
        <v>72</v>
      </c>
      <c r="E1261" t="s">
        <v>64</v>
      </c>
      <c r="F1261">
        <v>56</v>
      </c>
      <c r="G1261" t="s">
        <v>54</v>
      </c>
      <c r="H1261" t="s">
        <v>36</v>
      </c>
      <c r="I1261">
        <v>30</v>
      </c>
      <c r="J1261" t="s">
        <v>55</v>
      </c>
      <c r="K1261" t="s">
        <v>30</v>
      </c>
      <c r="L1261" t="s">
        <v>31</v>
      </c>
      <c r="M1261">
        <v>499</v>
      </c>
      <c r="N1261">
        <v>39</v>
      </c>
      <c r="O1261">
        <v>273.7</v>
      </c>
      <c r="P1261">
        <v>0</v>
      </c>
      <c r="Q1261">
        <v>0</v>
      </c>
      <c r="R1261">
        <v>4</v>
      </c>
      <c r="T1261" t="s">
        <v>31</v>
      </c>
      <c r="W1261">
        <v>19461</v>
      </c>
      <c r="X1261" t="str">
        <f t="shared" si="76"/>
        <v>No</v>
      </c>
      <c r="Y1261" t="str">
        <f t="shared" si="77"/>
        <v>25-48 months</v>
      </c>
      <c r="Z1261" t="str">
        <f t="shared" si="78"/>
        <v>50+</v>
      </c>
      <c r="AA1261" s="8">
        <f t="shared" si="79"/>
        <v>0</v>
      </c>
    </row>
    <row r="1262" spans="1:27">
      <c r="A1262" t="s">
        <v>1412</v>
      </c>
      <c r="B1262" s="1">
        <v>44752</v>
      </c>
      <c r="C1262" s="2" t="s">
        <v>101</v>
      </c>
      <c r="D1262" t="s">
        <v>102</v>
      </c>
      <c r="E1262" t="s">
        <v>35</v>
      </c>
      <c r="F1262">
        <v>50</v>
      </c>
      <c r="G1262" t="s">
        <v>27</v>
      </c>
      <c r="H1262" t="s">
        <v>28</v>
      </c>
      <c r="I1262">
        <v>100</v>
      </c>
      <c r="J1262" t="s">
        <v>29</v>
      </c>
      <c r="K1262" t="s">
        <v>82</v>
      </c>
      <c r="L1262" t="s">
        <v>45</v>
      </c>
      <c r="M1262">
        <v>948</v>
      </c>
      <c r="N1262">
        <v>50</v>
      </c>
      <c r="O1262">
        <v>484.2</v>
      </c>
      <c r="P1262">
        <v>1</v>
      </c>
      <c r="Q1262">
        <v>0</v>
      </c>
      <c r="R1262">
        <v>3</v>
      </c>
      <c r="S1262" t="s">
        <v>136</v>
      </c>
      <c r="T1262" t="s">
        <v>31</v>
      </c>
      <c r="W1262">
        <v>47400</v>
      </c>
      <c r="X1262" t="str">
        <f t="shared" si="76"/>
        <v>No</v>
      </c>
      <c r="Y1262" t="str">
        <f t="shared" si="77"/>
        <v>48+ months</v>
      </c>
      <c r="Z1262" t="str">
        <f t="shared" si="78"/>
        <v>50+</v>
      </c>
      <c r="AA1262" s="8">
        <f t="shared" si="79"/>
        <v>0</v>
      </c>
    </row>
    <row r="1263" spans="1:27">
      <c r="A1263" t="s">
        <v>1413</v>
      </c>
      <c r="B1263" s="1">
        <v>45609</v>
      </c>
      <c r="C1263" s="2" t="s">
        <v>71</v>
      </c>
      <c r="D1263" t="s">
        <v>72</v>
      </c>
      <c r="E1263" t="s">
        <v>64</v>
      </c>
      <c r="F1263">
        <v>48</v>
      </c>
      <c r="G1263" t="s">
        <v>27</v>
      </c>
      <c r="H1263" t="s">
        <v>42</v>
      </c>
      <c r="I1263">
        <v>1000</v>
      </c>
      <c r="J1263" t="s">
        <v>55</v>
      </c>
      <c r="K1263" t="s">
        <v>56</v>
      </c>
      <c r="L1263" t="s">
        <v>45</v>
      </c>
      <c r="M1263">
        <v>1948</v>
      </c>
      <c r="N1263">
        <v>7</v>
      </c>
      <c r="O1263">
        <v>892.7</v>
      </c>
      <c r="P1263">
        <v>2</v>
      </c>
      <c r="Q1263">
        <v>0</v>
      </c>
      <c r="R1263">
        <v>3</v>
      </c>
      <c r="S1263" t="s">
        <v>136</v>
      </c>
      <c r="T1263" t="s">
        <v>45</v>
      </c>
      <c r="U1263" s="1">
        <v>45816</v>
      </c>
      <c r="V1263" t="s">
        <v>170</v>
      </c>
      <c r="W1263">
        <v>13636</v>
      </c>
      <c r="X1263" t="str">
        <f t="shared" si="76"/>
        <v>No</v>
      </c>
      <c r="Y1263" t="str">
        <f t="shared" si="77"/>
        <v>7-12 months</v>
      </c>
      <c r="Z1263" t="str">
        <f t="shared" si="78"/>
        <v>35-49</v>
      </c>
      <c r="AA1263" s="8">
        <f t="shared" si="79"/>
        <v>1</v>
      </c>
    </row>
    <row r="1264" spans="1:27">
      <c r="A1264" t="s">
        <v>1414</v>
      </c>
      <c r="B1264" s="1">
        <v>44733</v>
      </c>
      <c r="C1264" s="2" t="s">
        <v>59</v>
      </c>
      <c r="D1264" t="s">
        <v>59</v>
      </c>
      <c r="E1264" t="s">
        <v>35</v>
      </c>
      <c r="F1264">
        <v>40</v>
      </c>
      <c r="G1264" t="s">
        <v>27</v>
      </c>
      <c r="H1264" t="s">
        <v>42</v>
      </c>
      <c r="I1264">
        <v>1000</v>
      </c>
      <c r="J1264" t="s">
        <v>29</v>
      </c>
      <c r="K1264" t="s">
        <v>60</v>
      </c>
      <c r="L1264" t="s">
        <v>31</v>
      </c>
      <c r="M1264">
        <v>1799</v>
      </c>
      <c r="N1264">
        <v>50</v>
      </c>
      <c r="O1264">
        <v>1134.2</v>
      </c>
      <c r="P1264">
        <v>0</v>
      </c>
      <c r="Q1264">
        <v>1</v>
      </c>
      <c r="R1264">
        <v>3</v>
      </c>
      <c r="S1264" t="s">
        <v>143</v>
      </c>
      <c r="T1264" t="s">
        <v>31</v>
      </c>
      <c r="W1264">
        <v>89950</v>
      </c>
      <c r="X1264" t="str">
        <f t="shared" si="76"/>
        <v>No</v>
      </c>
      <c r="Y1264" t="str">
        <f t="shared" si="77"/>
        <v>48+ months</v>
      </c>
      <c r="Z1264" t="str">
        <f t="shared" si="78"/>
        <v>35-49</v>
      </c>
      <c r="AA1264" s="8">
        <f t="shared" si="79"/>
        <v>0</v>
      </c>
    </row>
    <row r="1265" spans="1:27">
      <c r="A1265" t="s">
        <v>1415</v>
      </c>
      <c r="B1265" s="1">
        <v>45520</v>
      </c>
      <c r="C1265" s="2" t="s">
        <v>24</v>
      </c>
      <c r="D1265" t="s">
        <v>25</v>
      </c>
      <c r="E1265" t="s">
        <v>26</v>
      </c>
      <c r="F1265">
        <v>20</v>
      </c>
      <c r="G1265" t="s">
        <v>27</v>
      </c>
      <c r="H1265" t="s">
        <v>28</v>
      </c>
      <c r="I1265">
        <v>100</v>
      </c>
      <c r="J1265" t="s">
        <v>55</v>
      </c>
      <c r="K1265" t="s">
        <v>44</v>
      </c>
      <c r="L1265" t="s">
        <v>45</v>
      </c>
      <c r="M1265">
        <v>948</v>
      </c>
      <c r="N1265">
        <v>2</v>
      </c>
      <c r="O1265">
        <v>470.2</v>
      </c>
      <c r="P1265">
        <v>2</v>
      </c>
      <c r="Q1265">
        <v>0</v>
      </c>
      <c r="R1265">
        <v>3</v>
      </c>
      <c r="S1265" t="s">
        <v>214</v>
      </c>
      <c r="T1265" t="s">
        <v>45</v>
      </c>
      <c r="U1265" s="1">
        <v>45573</v>
      </c>
      <c r="V1265" t="s">
        <v>97</v>
      </c>
      <c r="W1265">
        <v>1896</v>
      </c>
      <c r="X1265" t="str">
        <f t="shared" si="76"/>
        <v>No</v>
      </c>
      <c r="Y1265" t="str">
        <f t="shared" si="77"/>
        <v>0-6 months</v>
      </c>
      <c r="Z1265" t="str">
        <f t="shared" si="78"/>
        <v>18-24</v>
      </c>
      <c r="AA1265" s="8">
        <f t="shared" si="79"/>
        <v>1</v>
      </c>
    </row>
    <row r="1266" spans="1:27">
      <c r="A1266" t="s">
        <v>1416</v>
      </c>
      <c r="B1266" s="1">
        <v>45481</v>
      </c>
      <c r="C1266" s="2" t="s">
        <v>33</v>
      </c>
      <c r="D1266" t="s">
        <v>34</v>
      </c>
      <c r="E1266" t="s">
        <v>35</v>
      </c>
      <c r="F1266">
        <v>33</v>
      </c>
      <c r="G1266" t="s">
        <v>27</v>
      </c>
      <c r="H1266" t="s">
        <v>28</v>
      </c>
      <c r="I1266">
        <v>100</v>
      </c>
      <c r="J1266" t="s">
        <v>55</v>
      </c>
      <c r="K1266" t="s">
        <v>56</v>
      </c>
      <c r="L1266" t="s">
        <v>45</v>
      </c>
      <c r="M1266">
        <v>948</v>
      </c>
      <c r="N1266">
        <v>26</v>
      </c>
      <c r="O1266">
        <v>1103.3</v>
      </c>
      <c r="P1266">
        <v>0</v>
      </c>
      <c r="Q1266">
        <v>0</v>
      </c>
      <c r="R1266">
        <v>5</v>
      </c>
      <c r="S1266" t="s">
        <v>164</v>
      </c>
      <c r="T1266" t="s">
        <v>31</v>
      </c>
      <c r="W1266">
        <v>24648</v>
      </c>
      <c r="X1266" t="str">
        <f t="shared" si="76"/>
        <v>No</v>
      </c>
      <c r="Y1266" t="str">
        <f t="shared" si="77"/>
        <v>25-48 months</v>
      </c>
      <c r="Z1266" t="str">
        <f t="shared" si="78"/>
        <v>25-34</v>
      </c>
      <c r="AA1266" s="8">
        <f t="shared" si="79"/>
        <v>0</v>
      </c>
    </row>
    <row r="1267" spans="1:27">
      <c r="A1267" t="s">
        <v>1417</v>
      </c>
      <c r="B1267" s="1">
        <v>45786</v>
      </c>
      <c r="C1267" s="2" t="s">
        <v>47</v>
      </c>
      <c r="D1267" t="s">
        <v>48</v>
      </c>
      <c r="E1267" t="s">
        <v>26</v>
      </c>
      <c r="F1267">
        <v>21</v>
      </c>
      <c r="G1267" t="s">
        <v>27</v>
      </c>
      <c r="H1267" t="s">
        <v>67</v>
      </c>
      <c r="I1267">
        <v>300</v>
      </c>
      <c r="J1267" t="s">
        <v>29</v>
      </c>
      <c r="K1267" t="s">
        <v>82</v>
      </c>
      <c r="L1267" t="s">
        <v>31</v>
      </c>
      <c r="M1267">
        <v>1199</v>
      </c>
      <c r="N1267">
        <v>14</v>
      </c>
      <c r="O1267">
        <v>836.2</v>
      </c>
      <c r="P1267">
        <v>1</v>
      </c>
      <c r="Q1267">
        <v>0</v>
      </c>
      <c r="R1267">
        <v>3</v>
      </c>
      <c r="S1267" t="s">
        <v>149</v>
      </c>
      <c r="T1267" t="s">
        <v>45</v>
      </c>
      <c r="U1267" s="1">
        <v>46215</v>
      </c>
      <c r="V1267" t="s">
        <v>92</v>
      </c>
      <c r="W1267">
        <v>16786</v>
      </c>
      <c r="X1267" t="str">
        <f t="shared" si="76"/>
        <v>No</v>
      </c>
      <c r="Y1267" t="str">
        <f t="shared" si="77"/>
        <v>13-24 months</v>
      </c>
      <c r="Z1267" t="str">
        <f t="shared" si="78"/>
        <v>18-24</v>
      </c>
      <c r="AA1267" s="8">
        <f t="shared" si="79"/>
        <v>1</v>
      </c>
    </row>
    <row r="1268" spans="1:27">
      <c r="A1268" t="s">
        <v>1418</v>
      </c>
      <c r="B1268" s="1">
        <v>45918</v>
      </c>
      <c r="C1268" s="2" t="s">
        <v>71</v>
      </c>
      <c r="D1268" t="s">
        <v>72</v>
      </c>
      <c r="E1268" t="s">
        <v>64</v>
      </c>
      <c r="F1268">
        <v>45</v>
      </c>
      <c r="G1268" t="s">
        <v>54</v>
      </c>
      <c r="H1268" t="s">
        <v>67</v>
      </c>
      <c r="I1268">
        <v>300</v>
      </c>
      <c r="J1268" t="s">
        <v>55</v>
      </c>
      <c r="K1268" t="s">
        <v>30</v>
      </c>
      <c r="L1268" t="s">
        <v>45</v>
      </c>
      <c r="M1268">
        <v>1348</v>
      </c>
      <c r="N1268">
        <v>11</v>
      </c>
      <c r="O1268">
        <v>853.3</v>
      </c>
      <c r="P1268">
        <v>1</v>
      </c>
      <c r="Q1268">
        <v>0</v>
      </c>
      <c r="R1268">
        <v>5</v>
      </c>
      <c r="S1268" t="s">
        <v>124</v>
      </c>
      <c r="T1268" t="s">
        <v>31</v>
      </c>
      <c r="W1268">
        <v>14828</v>
      </c>
      <c r="X1268" t="str">
        <f t="shared" si="76"/>
        <v>No</v>
      </c>
      <c r="Y1268" t="str">
        <f t="shared" si="77"/>
        <v>7-12 months</v>
      </c>
      <c r="Z1268" t="str">
        <f t="shared" si="78"/>
        <v>35-49</v>
      </c>
      <c r="AA1268" s="8">
        <f t="shared" si="79"/>
        <v>0</v>
      </c>
    </row>
    <row r="1269" spans="1:27">
      <c r="A1269" t="s">
        <v>1419</v>
      </c>
      <c r="B1269" s="1">
        <v>44673</v>
      </c>
      <c r="C1269" s="2" t="s">
        <v>59</v>
      </c>
      <c r="D1269" t="s">
        <v>59</v>
      </c>
      <c r="E1269" t="s">
        <v>35</v>
      </c>
      <c r="F1269">
        <v>46</v>
      </c>
      <c r="G1269" t="s">
        <v>54</v>
      </c>
      <c r="H1269" t="s">
        <v>28</v>
      </c>
      <c r="I1269">
        <v>100</v>
      </c>
      <c r="J1269" t="s">
        <v>43</v>
      </c>
      <c r="K1269" t="s">
        <v>44</v>
      </c>
      <c r="L1269" t="s">
        <v>31</v>
      </c>
      <c r="M1269">
        <v>799</v>
      </c>
      <c r="N1269">
        <v>52</v>
      </c>
      <c r="O1269">
        <v>211.7</v>
      </c>
      <c r="P1269">
        <v>0</v>
      </c>
      <c r="Q1269">
        <v>0</v>
      </c>
      <c r="R1269">
        <v>3</v>
      </c>
      <c r="S1269" t="s">
        <v>136</v>
      </c>
      <c r="T1269" t="s">
        <v>31</v>
      </c>
      <c r="W1269">
        <v>41548</v>
      </c>
      <c r="X1269" t="str">
        <f t="shared" si="76"/>
        <v>No</v>
      </c>
      <c r="Y1269" t="str">
        <f t="shared" si="77"/>
        <v>48+ months</v>
      </c>
      <c r="Z1269" t="str">
        <f t="shared" si="78"/>
        <v>35-49</v>
      </c>
      <c r="AA1269" s="8">
        <f t="shared" si="79"/>
        <v>0</v>
      </c>
    </row>
    <row r="1270" spans="1:27">
      <c r="A1270" t="s">
        <v>1420</v>
      </c>
      <c r="B1270" s="1">
        <v>45419</v>
      </c>
      <c r="C1270" s="2" t="s">
        <v>33</v>
      </c>
      <c r="D1270" t="s">
        <v>34</v>
      </c>
      <c r="E1270" t="s">
        <v>35</v>
      </c>
      <c r="F1270">
        <v>33</v>
      </c>
      <c r="G1270" t="s">
        <v>27</v>
      </c>
      <c r="H1270" t="s">
        <v>36</v>
      </c>
      <c r="I1270">
        <v>30</v>
      </c>
      <c r="J1270" t="s">
        <v>55</v>
      </c>
      <c r="K1270" t="s">
        <v>56</v>
      </c>
      <c r="L1270" t="s">
        <v>31</v>
      </c>
      <c r="M1270">
        <v>499</v>
      </c>
      <c r="N1270">
        <v>28</v>
      </c>
      <c r="O1270">
        <v>144.80000000000001</v>
      </c>
      <c r="P1270">
        <v>1</v>
      </c>
      <c r="Q1270">
        <v>0</v>
      </c>
      <c r="R1270">
        <v>4</v>
      </c>
      <c r="T1270" t="s">
        <v>31</v>
      </c>
      <c r="W1270">
        <v>13972</v>
      </c>
      <c r="X1270" t="str">
        <f t="shared" si="76"/>
        <v>No</v>
      </c>
      <c r="Y1270" t="str">
        <f t="shared" si="77"/>
        <v>25-48 months</v>
      </c>
      <c r="Z1270" t="str">
        <f t="shared" si="78"/>
        <v>25-34</v>
      </c>
      <c r="AA1270" s="8">
        <f t="shared" si="79"/>
        <v>0</v>
      </c>
    </row>
    <row r="1271" spans="1:27">
      <c r="A1271" t="s">
        <v>1421</v>
      </c>
      <c r="B1271" s="1">
        <v>45771</v>
      </c>
      <c r="C1271" s="2" t="s">
        <v>66</v>
      </c>
      <c r="D1271" t="s">
        <v>40</v>
      </c>
      <c r="E1271" t="s">
        <v>41</v>
      </c>
      <c r="F1271">
        <v>34</v>
      </c>
      <c r="G1271" t="s">
        <v>27</v>
      </c>
      <c r="H1271" t="s">
        <v>67</v>
      </c>
      <c r="I1271">
        <v>300</v>
      </c>
      <c r="J1271" t="s">
        <v>55</v>
      </c>
      <c r="K1271" t="s">
        <v>30</v>
      </c>
      <c r="L1271" t="s">
        <v>31</v>
      </c>
      <c r="M1271">
        <v>1199</v>
      </c>
      <c r="N1271">
        <v>12</v>
      </c>
      <c r="O1271">
        <v>937</v>
      </c>
      <c r="P1271">
        <v>1</v>
      </c>
      <c r="Q1271">
        <v>0</v>
      </c>
      <c r="R1271">
        <v>3</v>
      </c>
      <c r="S1271" t="s">
        <v>149</v>
      </c>
      <c r="T1271" t="s">
        <v>45</v>
      </c>
      <c r="U1271" s="1">
        <v>46138</v>
      </c>
      <c r="V1271" t="s">
        <v>69</v>
      </c>
      <c r="W1271">
        <v>14388</v>
      </c>
      <c r="X1271" t="str">
        <f t="shared" si="76"/>
        <v>No</v>
      </c>
      <c r="Y1271" t="str">
        <f t="shared" si="77"/>
        <v>7-12 months</v>
      </c>
      <c r="Z1271" t="str">
        <f t="shared" si="78"/>
        <v>25-34</v>
      </c>
      <c r="AA1271" s="8">
        <f t="shared" si="79"/>
        <v>1</v>
      </c>
    </row>
    <row r="1272" spans="1:27">
      <c r="A1272" t="s">
        <v>1422</v>
      </c>
      <c r="B1272" s="1">
        <v>44740</v>
      </c>
      <c r="C1272" s="2" t="s">
        <v>59</v>
      </c>
      <c r="D1272" t="s">
        <v>59</v>
      </c>
      <c r="E1272" t="s">
        <v>35</v>
      </c>
      <c r="F1272">
        <v>24</v>
      </c>
      <c r="G1272" t="s">
        <v>27</v>
      </c>
      <c r="H1272" t="s">
        <v>28</v>
      </c>
      <c r="I1272">
        <v>100</v>
      </c>
      <c r="J1272" t="s">
        <v>55</v>
      </c>
      <c r="K1272" t="s">
        <v>44</v>
      </c>
      <c r="L1272" t="s">
        <v>31</v>
      </c>
      <c r="M1272">
        <v>799</v>
      </c>
      <c r="N1272">
        <v>50</v>
      </c>
      <c r="O1272">
        <v>370.6</v>
      </c>
      <c r="P1272">
        <v>3</v>
      </c>
      <c r="Q1272">
        <v>0</v>
      </c>
      <c r="R1272">
        <v>3</v>
      </c>
      <c r="S1272" t="s">
        <v>57</v>
      </c>
      <c r="T1272" t="s">
        <v>31</v>
      </c>
      <c r="W1272">
        <v>39950</v>
      </c>
      <c r="X1272" t="str">
        <f t="shared" si="76"/>
        <v>No</v>
      </c>
      <c r="Y1272" t="str">
        <f t="shared" si="77"/>
        <v>48+ months</v>
      </c>
      <c r="Z1272" t="str">
        <f t="shared" si="78"/>
        <v>18-24</v>
      </c>
      <c r="AA1272" s="8">
        <f t="shared" si="79"/>
        <v>0</v>
      </c>
    </row>
    <row r="1273" spans="1:27">
      <c r="A1273" t="s">
        <v>1423</v>
      </c>
      <c r="B1273" s="1">
        <v>46011</v>
      </c>
      <c r="C1273" s="2" t="s">
        <v>59</v>
      </c>
      <c r="D1273" t="s">
        <v>59</v>
      </c>
      <c r="E1273" t="s">
        <v>35</v>
      </c>
      <c r="F1273">
        <v>32</v>
      </c>
      <c r="G1273" t="s">
        <v>54</v>
      </c>
      <c r="H1273" t="s">
        <v>28</v>
      </c>
      <c r="I1273">
        <v>100</v>
      </c>
      <c r="J1273" t="s">
        <v>29</v>
      </c>
      <c r="K1273" t="s">
        <v>60</v>
      </c>
      <c r="L1273" t="s">
        <v>45</v>
      </c>
      <c r="M1273">
        <v>948</v>
      </c>
      <c r="N1273">
        <v>8</v>
      </c>
      <c r="O1273">
        <v>697.4</v>
      </c>
      <c r="P1273">
        <v>1</v>
      </c>
      <c r="Q1273">
        <v>0</v>
      </c>
      <c r="R1273">
        <v>5</v>
      </c>
      <c r="S1273" t="s">
        <v>107</v>
      </c>
      <c r="T1273" t="s">
        <v>31</v>
      </c>
      <c r="W1273">
        <v>7584</v>
      </c>
      <c r="X1273" t="str">
        <f t="shared" si="76"/>
        <v>No</v>
      </c>
      <c r="Y1273" t="str">
        <f t="shared" si="77"/>
        <v>7-12 months</v>
      </c>
      <c r="Z1273" t="str">
        <f t="shared" si="78"/>
        <v>25-34</v>
      </c>
      <c r="AA1273" s="8">
        <f t="shared" si="79"/>
        <v>0</v>
      </c>
    </row>
    <row r="1274" spans="1:27">
      <c r="A1274" t="s">
        <v>1424</v>
      </c>
      <c r="B1274" s="1">
        <v>46038</v>
      </c>
      <c r="C1274" s="2" t="s">
        <v>24</v>
      </c>
      <c r="D1274" t="s">
        <v>25</v>
      </c>
      <c r="E1274" t="s">
        <v>26</v>
      </c>
      <c r="F1274">
        <v>20</v>
      </c>
      <c r="G1274" t="s">
        <v>27</v>
      </c>
      <c r="H1274" t="s">
        <v>36</v>
      </c>
      <c r="I1274">
        <v>30</v>
      </c>
      <c r="J1274" t="s">
        <v>55</v>
      </c>
      <c r="K1274" t="s">
        <v>44</v>
      </c>
      <c r="L1274" t="s">
        <v>31</v>
      </c>
      <c r="M1274">
        <v>499</v>
      </c>
      <c r="N1274">
        <v>2</v>
      </c>
      <c r="O1274">
        <v>311.60000000000002</v>
      </c>
      <c r="P1274">
        <v>3</v>
      </c>
      <c r="Q1274">
        <v>1</v>
      </c>
      <c r="R1274">
        <v>3</v>
      </c>
      <c r="S1274" t="s">
        <v>214</v>
      </c>
      <c r="T1274" t="s">
        <v>45</v>
      </c>
      <c r="U1274" s="1">
        <v>46109</v>
      </c>
      <c r="V1274" t="s">
        <v>92</v>
      </c>
      <c r="W1274">
        <v>998</v>
      </c>
      <c r="X1274" t="str">
        <f t="shared" si="76"/>
        <v>No</v>
      </c>
      <c r="Y1274" t="str">
        <f t="shared" si="77"/>
        <v>0-6 months</v>
      </c>
      <c r="Z1274" t="str">
        <f t="shared" si="78"/>
        <v>18-24</v>
      </c>
      <c r="AA1274" s="8">
        <f t="shared" si="79"/>
        <v>1</v>
      </c>
    </row>
    <row r="1275" spans="1:27">
      <c r="A1275" t="s">
        <v>1425</v>
      </c>
      <c r="B1275" s="1">
        <v>45271</v>
      </c>
      <c r="C1275" s="2" t="s">
        <v>33</v>
      </c>
      <c r="D1275" t="s">
        <v>34</v>
      </c>
      <c r="E1275" t="s">
        <v>35</v>
      </c>
      <c r="F1275">
        <v>37</v>
      </c>
      <c r="G1275" t="s">
        <v>27</v>
      </c>
      <c r="H1275" t="s">
        <v>36</v>
      </c>
      <c r="I1275">
        <v>30</v>
      </c>
      <c r="J1275" t="s">
        <v>55</v>
      </c>
      <c r="K1275" t="s">
        <v>56</v>
      </c>
      <c r="L1275" t="s">
        <v>45</v>
      </c>
      <c r="M1275">
        <v>648</v>
      </c>
      <c r="N1275">
        <v>33</v>
      </c>
      <c r="O1275">
        <v>176.8</v>
      </c>
      <c r="P1275">
        <v>2</v>
      </c>
      <c r="Q1275">
        <v>0</v>
      </c>
      <c r="R1275">
        <v>2</v>
      </c>
      <c r="S1275" t="s">
        <v>261</v>
      </c>
      <c r="T1275" t="s">
        <v>31</v>
      </c>
      <c r="W1275">
        <v>21384</v>
      </c>
      <c r="X1275" t="str">
        <f t="shared" si="76"/>
        <v>No</v>
      </c>
      <c r="Y1275" t="str">
        <f t="shared" si="77"/>
        <v>25-48 months</v>
      </c>
      <c r="Z1275" t="str">
        <f t="shared" si="78"/>
        <v>35-49</v>
      </c>
      <c r="AA1275" s="8">
        <f t="shared" si="79"/>
        <v>0</v>
      </c>
    </row>
    <row r="1276" spans="1:27">
      <c r="A1276" t="s">
        <v>1426</v>
      </c>
      <c r="B1276" s="1">
        <v>45552</v>
      </c>
      <c r="C1276" s="2" t="s">
        <v>59</v>
      </c>
      <c r="D1276" t="s">
        <v>59</v>
      </c>
      <c r="E1276" t="s">
        <v>35</v>
      </c>
      <c r="F1276">
        <v>26</v>
      </c>
      <c r="G1276" t="s">
        <v>54</v>
      </c>
      <c r="H1276" t="s">
        <v>67</v>
      </c>
      <c r="I1276">
        <v>300</v>
      </c>
      <c r="J1276" t="s">
        <v>55</v>
      </c>
      <c r="K1276" t="s">
        <v>44</v>
      </c>
      <c r="L1276" t="s">
        <v>31</v>
      </c>
      <c r="M1276">
        <v>1199</v>
      </c>
      <c r="N1276">
        <v>23</v>
      </c>
      <c r="O1276">
        <v>767.1</v>
      </c>
      <c r="P1276">
        <v>0</v>
      </c>
      <c r="Q1276">
        <v>1</v>
      </c>
      <c r="R1276">
        <v>4</v>
      </c>
      <c r="S1276" t="s">
        <v>181</v>
      </c>
      <c r="T1276" t="s">
        <v>31</v>
      </c>
      <c r="W1276">
        <v>27577</v>
      </c>
      <c r="X1276" t="str">
        <f t="shared" si="76"/>
        <v>No</v>
      </c>
      <c r="Y1276" t="str">
        <f t="shared" si="77"/>
        <v>13-24 months</v>
      </c>
      <c r="Z1276" t="str">
        <f t="shared" si="78"/>
        <v>25-34</v>
      </c>
      <c r="AA1276" s="8">
        <f t="shared" si="79"/>
        <v>0</v>
      </c>
    </row>
    <row r="1277" spans="1:27">
      <c r="A1277" t="s">
        <v>1427</v>
      </c>
      <c r="B1277" s="1">
        <v>45739</v>
      </c>
      <c r="C1277" s="2" t="s">
        <v>47</v>
      </c>
      <c r="D1277" t="s">
        <v>48</v>
      </c>
      <c r="E1277" t="s">
        <v>26</v>
      </c>
      <c r="F1277">
        <v>42</v>
      </c>
      <c r="G1277" t="s">
        <v>27</v>
      </c>
      <c r="H1277" t="s">
        <v>28</v>
      </c>
      <c r="I1277">
        <v>100</v>
      </c>
      <c r="J1277" t="s">
        <v>43</v>
      </c>
      <c r="K1277" t="s">
        <v>82</v>
      </c>
      <c r="L1277" t="s">
        <v>31</v>
      </c>
      <c r="M1277">
        <v>799</v>
      </c>
      <c r="N1277">
        <v>17</v>
      </c>
      <c r="O1277">
        <v>293.60000000000002</v>
      </c>
      <c r="P1277">
        <v>3</v>
      </c>
      <c r="Q1277">
        <v>0</v>
      </c>
      <c r="R1277">
        <v>2</v>
      </c>
      <c r="S1277" t="s">
        <v>261</v>
      </c>
      <c r="T1277" t="s">
        <v>31</v>
      </c>
      <c r="W1277">
        <v>13583</v>
      </c>
      <c r="X1277" t="str">
        <f t="shared" si="76"/>
        <v>No</v>
      </c>
      <c r="Y1277" t="str">
        <f t="shared" si="77"/>
        <v>13-24 months</v>
      </c>
      <c r="Z1277" t="str">
        <f t="shared" si="78"/>
        <v>35-49</v>
      </c>
      <c r="AA1277" s="8">
        <f t="shared" si="79"/>
        <v>0</v>
      </c>
    </row>
    <row r="1278" spans="1:27">
      <c r="A1278" t="s">
        <v>1428</v>
      </c>
      <c r="B1278" s="1">
        <v>45375</v>
      </c>
      <c r="C1278" s="2" t="s">
        <v>158</v>
      </c>
      <c r="D1278" t="s">
        <v>159</v>
      </c>
      <c r="E1278" t="s">
        <v>64</v>
      </c>
      <c r="F1278">
        <v>35</v>
      </c>
      <c r="G1278" t="s">
        <v>27</v>
      </c>
      <c r="H1278" t="s">
        <v>28</v>
      </c>
      <c r="I1278">
        <v>100</v>
      </c>
      <c r="J1278" t="s">
        <v>55</v>
      </c>
      <c r="K1278" t="s">
        <v>82</v>
      </c>
      <c r="L1278" t="s">
        <v>31</v>
      </c>
      <c r="M1278">
        <v>799</v>
      </c>
      <c r="N1278">
        <v>29</v>
      </c>
      <c r="O1278">
        <v>450.8</v>
      </c>
      <c r="P1278">
        <v>1</v>
      </c>
      <c r="Q1278">
        <v>0</v>
      </c>
      <c r="R1278">
        <v>3</v>
      </c>
      <c r="T1278" t="s">
        <v>31</v>
      </c>
      <c r="W1278">
        <v>23171</v>
      </c>
      <c r="X1278" t="str">
        <f t="shared" si="76"/>
        <v>No</v>
      </c>
      <c r="Y1278" t="str">
        <f t="shared" si="77"/>
        <v>25-48 months</v>
      </c>
      <c r="Z1278" t="str">
        <f t="shared" si="78"/>
        <v>35-49</v>
      </c>
      <c r="AA1278" s="8">
        <f t="shared" si="79"/>
        <v>0</v>
      </c>
    </row>
    <row r="1279" spans="1:27">
      <c r="A1279" t="s">
        <v>1429</v>
      </c>
      <c r="B1279" s="1">
        <v>46165</v>
      </c>
      <c r="C1279" s="2" t="s">
        <v>146</v>
      </c>
      <c r="D1279" t="s">
        <v>147</v>
      </c>
      <c r="E1279" t="s">
        <v>26</v>
      </c>
      <c r="F1279">
        <v>39</v>
      </c>
      <c r="G1279" t="s">
        <v>27</v>
      </c>
      <c r="H1279" t="s">
        <v>28</v>
      </c>
      <c r="I1279">
        <v>100</v>
      </c>
      <c r="J1279" t="s">
        <v>55</v>
      </c>
      <c r="K1279" t="s">
        <v>82</v>
      </c>
      <c r="L1279" t="s">
        <v>45</v>
      </c>
      <c r="M1279">
        <v>948</v>
      </c>
      <c r="N1279">
        <v>3</v>
      </c>
      <c r="O1279">
        <v>733.3</v>
      </c>
      <c r="P1279">
        <v>0</v>
      </c>
      <c r="Q1279">
        <v>0</v>
      </c>
      <c r="R1279">
        <v>4</v>
      </c>
      <c r="S1279" t="s">
        <v>124</v>
      </c>
      <c r="T1279" t="s">
        <v>31</v>
      </c>
      <c r="W1279">
        <v>2844</v>
      </c>
      <c r="X1279" t="str">
        <f t="shared" si="76"/>
        <v>No</v>
      </c>
      <c r="Y1279" t="str">
        <f t="shared" si="77"/>
        <v>0-6 months</v>
      </c>
      <c r="Z1279" t="str">
        <f t="shared" si="78"/>
        <v>35-49</v>
      </c>
      <c r="AA1279" s="8">
        <f t="shared" si="79"/>
        <v>0</v>
      </c>
    </row>
    <row r="1280" spans="1:27">
      <c r="A1280" t="s">
        <v>1430</v>
      </c>
      <c r="B1280" s="1">
        <v>45852</v>
      </c>
      <c r="C1280" s="2" t="s">
        <v>24</v>
      </c>
      <c r="D1280" t="s">
        <v>25</v>
      </c>
      <c r="E1280" t="s">
        <v>26</v>
      </c>
      <c r="F1280">
        <v>68</v>
      </c>
      <c r="G1280" t="s">
        <v>27</v>
      </c>
      <c r="H1280" t="s">
        <v>36</v>
      </c>
      <c r="I1280">
        <v>30</v>
      </c>
      <c r="J1280" t="s">
        <v>29</v>
      </c>
      <c r="K1280" t="s">
        <v>60</v>
      </c>
      <c r="L1280" t="s">
        <v>31</v>
      </c>
      <c r="M1280">
        <v>499</v>
      </c>
      <c r="N1280">
        <v>14</v>
      </c>
      <c r="O1280">
        <v>392.3</v>
      </c>
      <c r="P1280">
        <v>2</v>
      </c>
      <c r="Q1280">
        <v>0</v>
      </c>
      <c r="R1280">
        <v>4</v>
      </c>
      <c r="S1280" t="s">
        <v>107</v>
      </c>
      <c r="T1280" t="s">
        <v>31</v>
      </c>
      <c r="W1280">
        <v>6986</v>
      </c>
      <c r="X1280" t="str">
        <f t="shared" si="76"/>
        <v>No</v>
      </c>
      <c r="Y1280" t="str">
        <f t="shared" si="77"/>
        <v>13-24 months</v>
      </c>
      <c r="Z1280" t="str">
        <f t="shared" si="78"/>
        <v>50+</v>
      </c>
      <c r="AA1280" s="8">
        <f t="shared" si="79"/>
        <v>0</v>
      </c>
    </row>
    <row r="1281" spans="1:27">
      <c r="A1281" t="s">
        <v>1431</v>
      </c>
      <c r="B1281" s="1">
        <v>45239</v>
      </c>
      <c r="C1281" s="2" t="s">
        <v>39</v>
      </c>
      <c r="D1281" t="s">
        <v>40</v>
      </c>
      <c r="E1281" t="s">
        <v>41</v>
      </c>
      <c r="F1281">
        <v>33</v>
      </c>
      <c r="G1281" t="s">
        <v>54</v>
      </c>
      <c r="H1281" t="s">
        <v>67</v>
      </c>
      <c r="I1281">
        <v>300</v>
      </c>
      <c r="J1281" t="s">
        <v>29</v>
      </c>
      <c r="K1281" t="s">
        <v>44</v>
      </c>
      <c r="L1281" t="s">
        <v>45</v>
      </c>
      <c r="M1281">
        <v>1348</v>
      </c>
      <c r="N1281">
        <v>34</v>
      </c>
      <c r="O1281">
        <v>897</v>
      </c>
      <c r="P1281">
        <v>1</v>
      </c>
      <c r="Q1281">
        <v>0</v>
      </c>
      <c r="R1281">
        <v>3</v>
      </c>
      <c r="T1281" t="s">
        <v>31</v>
      </c>
      <c r="W1281">
        <v>45832</v>
      </c>
      <c r="X1281" t="str">
        <f t="shared" si="76"/>
        <v>No</v>
      </c>
      <c r="Y1281" t="str">
        <f t="shared" si="77"/>
        <v>25-48 months</v>
      </c>
      <c r="Z1281" t="str">
        <f t="shared" si="78"/>
        <v>25-34</v>
      </c>
      <c r="AA1281" s="8">
        <f t="shared" si="79"/>
        <v>0</v>
      </c>
    </row>
    <row r="1282" spans="1:27">
      <c r="A1282" t="s">
        <v>1432</v>
      </c>
      <c r="B1282" s="1">
        <v>46119</v>
      </c>
      <c r="C1282" s="2" t="s">
        <v>71</v>
      </c>
      <c r="D1282" t="s">
        <v>72</v>
      </c>
      <c r="E1282" t="s">
        <v>64</v>
      </c>
      <c r="F1282">
        <v>45</v>
      </c>
      <c r="G1282" t="s">
        <v>27</v>
      </c>
      <c r="H1282" t="s">
        <v>36</v>
      </c>
      <c r="I1282">
        <v>30</v>
      </c>
      <c r="J1282" t="s">
        <v>29</v>
      </c>
      <c r="K1282" t="s">
        <v>44</v>
      </c>
      <c r="L1282" t="s">
        <v>45</v>
      </c>
      <c r="M1282">
        <v>648</v>
      </c>
      <c r="N1282">
        <v>5</v>
      </c>
      <c r="O1282">
        <v>323.60000000000002</v>
      </c>
      <c r="P1282">
        <v>0</v>
      </c>
      <c r="Q1282">
        <v>0</v>
      </c>
      <c r="R1282">
        <v>4</v>
      </c>
      <c r="S1282" t="s">
        <v>244</v>
      </c>
      <c r="T1282" t="s">
        <v>31</v>
      </c>
      <c r="W1282">
        <v>3240</v>
      </c>
      <c r="X1282" t="str">
        <f t="shared" ref="X1282:X1345" si="80">IF(F1282="","Yes","No")</f>
        <v>No</v>
      </c>
      <c r="Y1282" t="str">
        <f t="shared" ref="Y1282:Y1345" si="81">IF(N1282&lt;=6,"0-6 months",IF(N1282&lt;=12,"7-12 months",IF(N1282&lt;=24,"13-24 months",IF(N1282&lt;=48,"25-48 months","48+ months"))))</f>
        <v>0-6 months</v>
      </c>
      <c r="Z1282" t="str">
        <f t="shared" ref="Z1282:Z1345" si="82">IF(F1282&lt;25,"18-24",IF(F1282&lt;35,"25-34",IF(F1282&lt;50,"35-49","50+")))</f>
        <v>35-49</v>
      </c>
      <c r="AA1282" s="8">
        <f t="shared" ref="AA1282:AA1345" si="83">IF(T1282="Yes",1,0)</f>
        <v>0</v>
      </c>
    </row>
    <row r="1283" spans="1:27">
      <c r="A1283" t="s">
        <v>1433</v>
      </c>
      <c r="B1283" s="1">
        <v>45910</v>
      </c>
      <c r="C1283" s="2" t="s">
        <v>24</v>
      </c>
      <c r="D1283" t="s">
        <v>25</v>
      </c>
      <c r="E1283" t="s">
        <v>26</v>
      </c>
      <c r="F1283">
        <v>30</v>
      </c>
      <c r="G1283" t="s">
        <v>27</v>
      </c>
      <c r="H1283" t="s">
        <v>36</v>
      </c>
      <c r="I1283">
        <v>30</v>
      </c>
      <c r="J1283" t="s">
        <v>55</v>
      </c>
      <c r="K1283" t="s">
        <v>56</v>
      </c>
      <c r="L1283" t="s">
        <v>31</v>
      </c>
      <c r="M1283">
        <v>499</v>
      </c>
      <c r="N1283">
        <v>12</v>
      </c>
      <c r="O1283">
        <v>288.8</v>
      </c>
      <c r="P1283">
        <v>0</v>
      </c>
      <c r="Q1283">
        <v>0</v>
      </c>
      <c r="R1283">
        <v>5</v>
      </c>
      <c r="S1283" t="s">
        <v>57</v>
      </c>
      <c r="T1283" t="s">
        <v>31</v>
      </c>
      <c r="W1283">
        <v>5988</v>
      </c>
      <c r="X1283" t="str">
        <f t="shared" si="80"/>
        <v>No</v>
      </c>
      <c r="Y1283" t="str">
        <f t="shared" si="81"/>
        <v>7-12 months</v>
      </c>
      <c r="Z1283" t="str">
        <f t="shared" si="82"/>
        <v>25-34</v>
      </c>
      <c r="AA1283" s="8">
        <f t="shared" si="83"/>
        <v>0</v>
      </c>
    </row>
    <row r="1284" spans="1:27">
      <c r="A1284" t="s">
        <v>1434</v>
      </c>
      <c r="B1284" s="1">
        <v>45676</v>
      </c>
      <c r="C1284" s="2" t="s">
        <v>71</v>
      </c>
      <c r="D1284" t="s">
        <v>72</v>
      </c>
      <c r="E1284" t="s">
        <v>64</v>
      </c>
      <c r="F1284">
        <v>29</v>
      </c>
      <c r="G1284" t="s">
        <v>54</v>
      </c>
      <c r="H1284" t="s">
        <v>67</v>
      </c>
      <c r="I1284">
        <v>300</v>
      </c>
      <c r="J1284" t="s">
        <v>55</v>
      </c>
      <c r="K1284" t="s">
        <v>30</v>
      </c>
      <c r="L1284" t="s">
        <v>31</v>
      </c>
      <c r="M1284">
        <v>1199</v>
      </c>
      <c r="N1284">
        <v>19</v>
      </c>
      <c r="O1284">
        <v>750.6</v>
      </c>
      <c r="P1284">
        <v>0</v>
      </c>
      <c r="Q1284">
        <v>0</v>
      </c>
      <c r="R1284">
        <v>5</v>
      </c>
      <c r="T1284" t="s">
        <v>31</v>
      </c>
      <c r="W1284">
        <v>22781</v>
      </c>
      <c r="X1284" t="str">
        <f t="shared" si="80"/>
        <v>No</v>
      </c>
      <c r="Y1284" t="str">
        <f t="shared" si="81"/>
        <v>13-24 months</v>
      </c>
      <c r="Z1284" t="str">
        <f t="shared" si="82"/>
        <v>25-34</v>
      </c>
      <c r="AA1284" s="8">
        <f t="shared" si="83"/>
        <v>0</v>
      </c>
    </row>
    <row r="1285" spans="1:27">
      <c r="A1285" t="s">
        <v>1435</v>
      </c>
      <c r="B1285" s="1">
        <v>45737</v>
      </c>
      <c r="C1285" s="2" t="s">
        <v>146</v>
      </c>
      <c r="D1285" t="s">
        <v>147</v>
      </c>
      <c r="E1285" t="s">
        <v>26</v>
      </c>
      <c r="F1285">
        <v>57</v>
      </c>
      <c r="G1285" t="s">
        <v>27</v>
      </c>
      <c r="H1285" t="s">
        <v>67</v>
      </c>
      <c r="I1285">
        <v>300</v>
      </c>
      <c r="J1285" t="s">
        <v>55</v>
      </c>
      <c r="K1285" t="s">
        <v>60</v>
      </c>
      <c r="L1285" t="s">
        <v>31</v>
      </c>
      <c r="M1285">
        <v>1199</v>
      </c>
      <c r="N1285">
        <v>6</v>
      </c>
      <c r="O1285">
        <v>766.5</v>
      </c>
      <c r="P1285">
        <v>3</v>
      </c>
      <c r="Q1285">
        <v>1</v>
      </c>
      <c r="R1285">
        <v>4</v>
      </c>
      <c r="S1285" t="s">
        <v>130</v>
      </c>
      <c r="T1285" t="s">
        <v>45</v>
      </c>
      <c r="U1285" s="1">
        <v>45918</v>
      </c>
      <c r="V1285" t="s">
        <v>69</v>
      </c>
      <c r="W1285">
        <v>7194</v>
      </c>
      <c r="X1285" t="str">
        <f t="shared" si="80"/>
        <v>No</v>
      </c>
      <c r="Y1285" t="str">
        <f t="shared" si="81"/>
        <v>0-6 months</v>
      </c>
      <c r="Z1285" t="str">
        <f t="shared" si="82"/>
        <v>50+</v>
      </c>
      <c r="AA1285" s="8">
        <f t="shared" si="83"/>
        <v>1</v>
      </c>
    </row>
    <row r="1286" spans="1:27">
      <c r="A1286" t="s">
        <v>1436</v>
      </c>
      <c r="B1286" s="1">
        <v>45879</v>
      </c>
      <c r="C1286" s="2" t="s">
        <v>209</v>
      </c>
      <c r="D1286" t="s">
        <v>210</v>
      </c>
      <c r="E1286" t="s">
        <v>64</v>
      </c>
      <c r="F1286">
        <v>39</v>
      </c>
      <c r="G1286" t="s">
        <v>27</v>
      </c>
      <c r="H1286" t="s">
        <v>67</v>
      </c>
      <c r="I1286">
        <v>300</v>
      </c>
      <c r="J1286" t="s">
        <v>55</v>
      </c>
      <c r="K1286" t="s">
        <v>60</v>
      </c>
      <c r="L1286" t="s">
        <v>31</v>
      </c>
      <c r="M1286">
        <v>1199</v>
      </c>
      <c r="N1286">
        <v>11</v>
      </c>
      <c r="O1286">
        <v>1114.3</v>
      </c>
      <c r="P1286">
        <v>0</v>
      </c>
      <c r="Q1286">
        <v>1</v>
      </c>
      <c r="R1286">
        <v>4</v>
      </c>
      <c r="T1286" t="s">
        <v>45</v>
      </c>
      <c r="U1286" s="1">
        <v>46210</v>
      </c>
      <c r="V1286" t="s">
        <v>92</v>
      </c>
      <c r="W1286">
        <v>13189</v>
      </c>
      <c r="X1286" t="str">
        <f t="shared" si="80"/>
        <v>No</v>
      </c>
      <c r="Y1286" t="str">
        <f t="shared" si="81"/>
        <v>7-12 months</v>
      </c>
      <c r="Z1286" t="str">
        <f t="shared" si="82"/>
        <v>35-49</v>
      </c>
      <c r="AA1286" s="8">
        <f t="shared" si="83"/>
        <v>1</v>
      </c>
    </row>
    <row r="1287" spans="1:27">
      <c r="A1287" t="s">
        <v>1437</v>
      </c>
      <c r="B1287" s="1">
        <v>45195</v>
      </c>
      <c r="C1287" s="2" t="s">
        <v>24</v>
      </c>
      <c r="D1287" t="s">
        <v>25</v>
      </c>
      <c r="E1287" t="s">
        <v>26</v>
      </c>
      <c r="F1287">
        <v>49</v>
      </c>
      <c r="G1287" t="s">
        <v>27</v>
      </c>
      <c r="H1287" t="s">
        <v>28</v>
      </c>
      <c r="I1287">
        <v>100</v>
      </c>
      <c r="J1287" t="s">
        <v>29</v>
      </c>
      <c r="K1287" t="s">
        <v>60</v>
      </c>
      <c r="L1287" t="s">
        <v>31</v>
      </c>
      <c r="M1287">
        <v>799</v>
      </c>
      <c r="N1287">
        <v>35</v>
      </c>
      <c r="O1287">
        <v>408.8</v>
      </c>
      <c r="P1287">
        <v>3</v>
      </c>
      <c r="Q1287">
        <v>0</v>
      </c>
      <c r="R1287">
        <v>3</v>
      </c>
      <c r="S1287" t="s">
        <v>122</v>
      </c>
      <c r="T1287" t="s">
        <v>31</v>
      </c>
      <c r="W1287">
        <v>27965</v>
      </c>
      <c r="X1287" t="str">
        <f t="shared" si="80"/>
        <v>No</v>
      </c>
      <c r="Y1287" t="str">
        <f t="shared" si="81"/>
        <v>25-48 months</v>
      </c>
      <c r="Z1287" t="str">
        <f t="shared" si="82"/>
        <v>35-49</v>
      </c>
      <c r="AA1287" s="8">
        <f t="shared" si="83"/>
        <v>0</v>
      </c>
    </row>
    <row r="1288" spans="1:27">
      <c r="A1288" t="s">
        <v>1438</v>
      </c>
      <c r="B1288" s="1">
        <v>45761</v>
      </c>
      <c r="C1288" s="2" t="s">
        <v>71</v>
      </c>
      <c r="D1288" t="s">
        <v>72</v>
      </c>
      <c r="E1288" t="s">
        <v>64</v>
      </c>
      <c r="F1288">
        <v>53</v>
      </c>
      <c r="G1288" t="s">
        <v>54</v>
      </c>
      <c r="H1288" t="s">
        <v>28</v>
      </c>
      <c r="I1288">
        <v>100</v>
      </c>
      <c r="J1288" t="s">
        <v>55</v>
      </c>
      <c r="K1288" t="s">
        <v>56</v>
      </c>
      <c r="L1288" t="s">
        <v>31</v>
      </c>
      <c r="M1288">
        <v>799</v>
      </c>
      <c r="N1288">
        <v>11</v>
      </c>
      <c r="O1288">
        <v>603.29999999999995</v>
      </c>
      <c r="P1288">
        <v>1</v>
      </c>
      <c r="Q1288">
        <v>0</v>
      </c>
      <c r="S1288" t="s">
        <v>75</v>
      </c>
      <c r="T1288" t="s">
        <v>45</v>
      </c>
      <c r="U1288" s="1">
        <v>46096</v>
      </c>
      <c r="V1288" t="s">
        <v>69</v>
      </c>
      <c r="W1288">
        <v>8789</v>
      </c>
      <c r="X1288" t="str">
        <f t="shared" si="80"/>
        <v>No</v>
      </c>
      <c r="Y1288" t="str">
        <f t="shared" si="81"/>
        <v>7-12 months</v>
      </c>
      <c r="Z1288" t="str">
        <f t="shared" si="82"/>
        <v>50+</v>
      </c>
      <c r="AA1288" s="8">
        <f t="shared" si="83"/>
        <v>1</v>
      </c>
    </row>
    <row r="1289" spans="1:27">
      <c r="A1289" t="s">
        <v>1439</v>
      </c>
      <c r="B1289" s="1">
        <v>45929</v>
      </c>
      <c r="C1289" s="2" t="s">
        <v>33</v>
      </c>
      <c r="D1289" t="s">
        <v>34</v>
      </c>
      <c r="E1289" t="s">
        <v>35</v>
      </c>
      <c r="F1289">
        <v>37</v>
      </c>
      <c r="G1289" t="s">
        <v>27</v>
      </c>
      <c r="H1289" t="s">
        <v>67</v>
      </c>
      <c r="I1289">
        <v>300</v>
      </c>
      <c r="J1289" t="s">
        <v>55</v>
      </c>
      <c r="K1289" t="s">
        <v>56</v>
      </c>
      <c r="L1289" t="s">
        <v>31</v>
      </c>
      <c r="M1289">
        <v>1199</v>
      </c>
      <c r="N1289">
        <v>2</v>
      </c>
      <c r="O1289">
        <v>1300.5</v>
      </c>
      <c r="P1289">
        <v>0</v>
      </c>
      <c r="Q1289">
        <v>1</v>
      </c>
      <c r="R1289">
        <v>5</v>
      </c>
      <c r="S1289" t="s">
        <v>57</v>
      </c>
      <c r="T1289" t="s">
        <v>45</v>
      </c>
      <c r="U1289" s="1">
        <v>45991</v>
      </c>
      <c r="V1289" t="s">
        <v>69</v>
      </c>
      <c r="W1289">
        <v>2398</v>
      </c>
      <c r="X1289" t="str">
        <f t="shared" si="80"/>
        <v>No</v>
      </c>
      <c r="Y1289" t="str">
        <f t="shared" si="81"/>
        <v>0-6 months</v>
      </c>
      <c r="Z1289" t="str">
        <f t="shared" si="82"/>
        <v>35-49</v>
      </c>
      <c r="AA1289" s="8">
        <f t="shared" si="83"/>
        <v>1</v>
      </c>
    </row>
    <row r="1290" spans="1:27">
      <c r="A1290" t="s">
        <v>1440</v>
      </c>
      <c r="B1290" s="1">
        <v>45894</v>
      </c>
      <c r="C1290" s="2" t="s">
        <v>158</v>
      </c>
      <c r="D1290" t="s">
        <v>159</v>
      </c>
      <c r="E1290" t="s">
        <v>64</v>
      </c>
      <c r="F1290">
        <v>46</v>
      </c>
      <c r="G1290" t="s">
        <v>27</v>
      </c>
      <c r="H1290" t="s">
        <v>67</v>
      </c>
      <c r="I1290">
        <v>300</v>
      </c>
      <c r="J1290" t="s">
        <v>29</v>
      </c>
      <c r="K1290" t="s">
        <v>82</v>
      </c>
      <c r="L1290" t="s">
        <v>31</v>
      </c>
      <c r="M1290">
        <v>1199</v>
      </c>
      <c r="N1290">
        <v>12</v>
      </c>
      <c r="O1290">
        <v>616.6</v>
      </c>
      <c r="P1290">
        <v>1</v>
      </c>
      <c r="Q1290">
        <v>0</v>
      </c>
      <c r="R1290">
        <v>4</v>
      </c>
      <c r="S1290" t="s">
        <v>75</v>
      </c>
      <c r="T1290" t="s">
        <v>31</v>
      </c>
      <c r="W1290">
        <v>14388</v>
      </c>
      <c r="X1290" t="str">
        <f t="shared" si="80"/>
        <v>No</v>
      </c>
      <c r="Y1290" t="str">
        <f t="shared" si="81"/>
        <v>7-12 months</v>
      </c>
      <c r="Z1290" t="str">
        <f t="shared" si="82"/>
        <v>35-49</v>
      </c>
      <c r="AA1290" s="8">
        <f t="shared" si="83"/>
        <v>0</v>
      </c>
    </row>
    <row r="1291" spans="1:27">
      <c r="A1291" t="s">
        <v>1441</v>
      </c>
      <c r="B1291" s="1">
        <v>45146</v>
      </c>
      <c r="C1291" s="2" t="s">
        <v>39</v>
      </c>
      <c r="D1291" t="s">
        <v>40</v>
      </c>
      <c r="E1291" t="s">
        <v>41</v>
      </c>
      <c r="F1291">
        <v>43</v>
      </c>
      <c r="G1291" t="s">
        <v>27</v>
      </c>
      <c r="H1291" t="s">
        <v>28</v>
      </c>
      <c r="I1291">
        <v>100</v>
      </c>
      <c r="J1291" t="s">
        <v>29</v>
      </c>
      <c r="K1291" t="s">
        <v>60</v>
      </c>
      <c r="L1291" t="s">
        <v>31</v>
      </c>
      <c r="M1291">
        <v>799</v>
      </c>
      <c r="N1291">
        <v>8</v>
      </c>
      <c r="O1291">
        <v>286.5</v>
      </c>
      <c r="P1291">
        <v>1</v>
      </c>
      <c r="Q1291">
        <v>0</v>
      </c>
      <c r="R1291">
        <v>4</v>
      </c>
      <c r="S1291" t="s">
        <v>164</v>
      </c>
      <c r="T1291" t="s">
        <v>45</v>
      </c>
      <c r="U1291" s="1">
        <v>45377</v>
      </c>
      <c r="V1291" t="s">
        <v>69</v>
      </c>
      <c r="W1291">
        <v>6392</v>
      </c>
      <c r="X1291" t="str">
        <f t="shared" si="80"/>
        <v>No</v>
      </c>
      <c r="Y1291" t="str">
        <f t="shared" si="81"/>
        <v>7-12 months</v>
      </c>
      <c r="Z1291" t="str">
        <f t="shared" si="82"/>
        <v>35-49</v>
      </c>
      <c r="AA1291" s="8">
        <f t="shared" si="83"/>
        <v>1</v>
      </c>
    </row>
    <row r="1292" spans="1:27">
      <c r="A1292" t="s">
        <v>1442</v>
      </c>
      <c r="B1292" s="1">
        <v>44622</v>
      </c>
      <c r="C1292" s="2" t="s">
        <v>183</v>
      </c>
      <c r="D1292" t="s">
        <v>184</v>
      </c>
      <c r="E1292" t="s">
        <v>26</v>
      </c>
      <c r="F1292">
        <v>31</v>
      </c>
      <c r="G1292" t="s">
        <v>27</v>
      </c>
      <c r="H1292" t="s">
        <v>67</v>
      </c>
      <c r="I1292">
        <v>300</v>
      </c>
      <c r="J1292" t="s">
        <v>43</v>
      </c>
      <c r="K1292" t="s">
        <v>60</v>
      </c>
      <c r="L1292" t="s">
        <v>45</v>
      </c>
      <c r="M1292">
        <v>1348</v>
      </c>
      <c r="N1292">
        <v>54</v>
      </c>
      <c r="O1292">
        <v>626.20000000000005</v>
      </c>
      <c r="P1292">
        <v>0</v>
      </c>
      <c r="Q1292">
        <v>0</v>
      </c>
      <c r="R1292">
        <v>4</v>
      </c>
      <c r="S1292" t="s">
        <v>120</v>
      </c>
      <c r="T1292" t="s">
        <v>31</v>
      </c>
      <c r="W1292">
        <v>72792</v>
      </c>
      <c r="X1292" t="str">
        <f t="shared" si="80"/>
        <v>No</v>
      </c>
      <c r="Y1292" t="str">
        <f t="shared" si="81"/>
        <v>48+ months</v>
      </c>
      <c r="Z1292" t="str">
        <f t="shared" si="82"/>
        <v>25-34</v>
      </c>
      <c r="AA1292" s="8">
        <f t="shared" si="83"/>
        <v>0</v>
      </c>
    </row>
    <row r="1293" spans="1:27">
      <c r="A1293" t="s">
        <v>1443</v>
      </c>
      <c r="B1293" s="1">
        <v>45306</v>
      </c>
      <c r="C1293" s="2" t="s">
        <v>74</v>
      </c>
      <c r="D1293" t="s">
        <v>74</v>
      </c>
      <c r="E1293" t="s">
        <v>35</v>
      </c>
      <c r="F1293">
        <v>42</v>
      </c>
      <c r="G1293" t="s">
        <v>54</v>
      </c>
      <c r="H1293" t="s">
        <v>28</v>
      </c>
      <c r="I1293">
        <v>100</v>
      </c>
      <c r="J1293" t="s">
        <v>55</v>
      </c>
      <c r="K1293" t="s">
        <v>30</v>
      </c>
      <c r="L1293" t="s">
        <v>45</v>
      </c>
      <c r="M1293">
        <v>948</v>
      </c>
      <c r="N1293">
        <v>31</v>
      </c>
      <c r="O1293">
        <v>435.6</v>
      </c>
      <c r="P1293">
        <v>3</v>
      </c>
      <c r="Q1293">
        <v>1</v>
      </c>
      <c r="R1293">
        <v>3</v>
      </c>
      <c r="S1293" t="s">
        <v>80</v>
      </c>
      <c r="T1293" t="s">
        <v>45</v>
      </c>
      <c r="U1293" s="1">
        <v>46260</v>
      </c>
      <c r="V1293" t="s">
        <v>69</v>
      </c>
      <c r="W1293">
        <v>29388</v>
      </c>
      <c r="X1293" t="str">
        <f t="shared" si="80"/>
        <v>No</v>
      </c>
      <c r="Y1293" t="str">
        <f t="shared" si="81"/>
        <v>25-48 months</v>
      </c>
      <c r="Z1293" t="str">
        <f t="shared" si="82"/>
        <v>35-49</v>
      </c>
      <c r="AA1293" s="8">
        <f t="shared" si="83"/>
        <v>1</v>
      </c>
    </row>
    <row r="1294" spans="1:27">
      <c r="A1294" t="s">
        <v>1444</v>
      </c>
      <c r="B1294" s="1">
        <v>45859</v>
      </c>
      <c r="C1294" s="2" t="s">
        <v>59</v>
      </c>
      <c r="D1294" t="s">
        <v>59</v>
      </c>
      <c r="E1294" t="s">
        <v>35</v>
      </c>
      <c r="F1294">
        <v>21</v>
      </c>
      <c r="G1294" t="s">
        <v>27</v>
      </c>
      <c r="H1294" t="s">
        <v>42</v>
      </c>
      <c r="I1294">
        <v>1000</v>
      </c>
      <c r="J1294" t="s">
        <v>55</v>
      </c>
      <c r="K1294" t="s">
        <v>82</v>
      </c>
      <c r="L1294" t="s">
        <v>31</v>
      </c>
      <c r="M1294">
        <v>1799</v>
      </c>
      <c r="N1294">
        <v>11</v>
      </c>
      <c r="O1294">
        <v>811.3</v>
      </c>
      <c r="P1294">
        <v>4</v>
      </c>
      <c r="Q1294">
        <v>0</v>
      </c>
      <c r="R1294">
        <v>3</v>
      </c>
      <c r="T1294" t="s">
        <v>45</v>
      </c>
      <c r="U1294" s="1">
        <v>46188</v>
      </c>
      <c r="V1294" t="s">
        <v>69</v>
      </c>
      <c r="W1294">
        <v>19789</v>
      </c>
      <c r="X1294" t="str">
        <f t="shared" si="80"/>
        <v>No</v>
      </c>
      <c r="Y1294" t="str">
        <f t="shared" si="81"/>
        <v>7-12 months</v>
      </c>
      <c r="Z1294" t="str">
        <f t="shared" si="82"/>
        <v>18-24</v>
      </c>
      <c r="AA1294" s="8">
        <f t="shared" si="83"/>
        <v>1</v>
      </c>
    </row>
    <row r="1295" spans="1:27">
      <c r="A1295" t="s">
        <v>1445</v>
      </c>
      <c r="B1295" s="1">
        <v>44689</v>
      </c>
      <c r="C1295" s="2" t="s">
        <v>66</v>
      </c>
      <c r="D1295" t="s">
        <v>40</v>
      </c>
      <c r="E1295" t="s">
        <v>41</v>
      </c>
      <c r="F1295">
        <v>18</v>
      </c>
      <c r="G1295" t="s">
        <v>54</v>
      </c>
      <c r="H1295" t="s">
        <v>28</v>
      </c>
      <c r="I1295">
        <v>100</v>
      </c>
      <c r="J1295" t="s">
        <v>43</v>
      </c>
      <c r="K1295" t="s">
        <v>56</v>
      </c>
      <c r="L1295" t="s">
        <v>45</v>
      </c>
      <c r="M1295">
        <v>948</v>
      </c>
      <c r="N1295">
        <v>52</v>
      </c>
      <c r="O1295">
        <v>510.5</v>
      </c>
      <c r="P1295">
        <v>0</v>
      </c>
      <c r="Q1295">
        <v>0</v>
      </c>
      <c r="R1295">
        <v>4</v>
      </c>
      <c r="S1295" t="s">
        <v>107</v>
      </c>
      <c r="T1295" t="s">
        <v>31</v>
      </c>
      <c r="W1295">
        <v>49296</v>
      </c>
      <c r="X1295" t="str">
        <f t="shared" si="80"/>
        <v>No</v>
      </c>
      <c r="Y1295" t="str">
        <f t="shared" si="81"/>
        <v>48+ months</v>
      </c>
      <c r="Z1295" t="str">
        <f t="shared" si="82"/>
        <v>18-24</v>
      </c>
      <c r="AA1295" s="8">
        <f t="shared" si="83"/>
        <v>0</v>
      </c>
    </row>
    <row r="1296" spans="1:27">
      <c r="A1296" t="s">
        <v>1446</v>
      </c>
      <c r="B1296" s="1">
        <v>45800</v>
      </c>
      <c r="C1296" s="2" t="s">
        <v>51</v>
      </c>
      <c r="D1296" t="s">
        <v>52</v>
      </c>
      <c r="E1296" t="s">
        <v>53</v>
      </c>
      <c r="F1296">
        <v>54</v>
      </c>
      <c r="G1296" t="s">
        <v>27</v>
      </c>
      <c r="H1296" t="s">
        <v>67</v>
      </c>
      <c r="I1296">
        <v>300</v>
      </c>
      <c r="J1296" t="s">
        <v>29</v>
      </c>
      <c r="K1296" t="s">
        <v>60</v>
      </c>
      <c r="L1296" t="s">
        <v>45</v>
      </c>
      <c r="M1296">
        <v>1348</v>
      </c>
      <c r="N1296">
        <v>15</v>
      </c>
      <c r="O1296">
        <v>612.6</v>
      </c>
      <c r="P1296">
        <v>0</v>
      </c>
      <c r="Q1296">
        <v>0</v>
      </c>
      <c r="R1296">
        <v>3</v>
      </c>
      <c r="S1296" t="s">
        <v>95</v>
      </c>
      <c r="T1296" t="s">
        <v>31</v>
      </c>
      <c r="W1296">
        <v>20220</v>
      </c>
      <c r="X1296" t="str">
        <f t="shared" si="80"/>
        <v>No</v>
      </c>
      <c r="Y1296" t="str">
        <f t="shared" si="81"/>
        <v>13-24 months</v>
      </c>
      <c r="Z1296" t="str">
        <f t="shared" si="82"/>
        <v>50+</v>
      </c>
      <c r="AA1296" s="8">
        <f t="shared" si="83"/>
        <v>0</v>
      </c>
    </row>
    <row r="1297" spans="1:27">
      <c r="A1297" t="s">
        <v>1447</v>
      </c>
      <c r="B1297" s="1">
        <v>45744</v>
      </c>
      <c r="C1297" s="2" t="s">
        <v>39</v>
      </c>
      <c r="D1297" t="s">
        <v>40</v>
      </c>
      <c r="E1297" t="s">
        <v>41</v>
      </c>
      <c r="F1297">
        <v>28</v>
      </c>
      <c r="G1297" t="s">
        <v>54</v>
      </c>
      <c r="H1297" t="s">
        <v>28</v>
      </c>
      <c r="I1297">
        <v>100</v>
      </c>
      <c r="J1297" t="s">
        <v>55</v>
      </c>
      <c r="K1297" t="s">
        <v>30</v>
      </c>
      <c r="L1297" t="s">
        <v>31</v>
      </c>
      <c r="M1297">
        <v>799</v>
      </c>
      <c r="N1297">
        <v>10</v>
      </c>
      <c r="O1297">
        <v>637.4</v>
      </c>
      <c r="P1297">
        <v>1</v>
      </c>
      <c r="Q1297">
        <v>0</v>
      </c>
      <c r="R1297">
        <v>5</v>
      </c>
      <c r="S1297" t="s">
        <v>266</v>
      </c>
      <c r="T1297" t="s">
        <v>45</v>
      </c>
      <c r="U1297" s="1">
        <v>46054</v>
      </c>
      <c r="V1297" t="s">
        <v>97</v>
      </c>
      <c r="W1297">
        <v>7990</v>
      </c>
      <c r="X1297" t="str">
        <f t="shared" si="80"/>
        <v>No</v>
      </c>
      <c r="Y1297" t="str">
        <f t="shared" si="81"/>
        <v>7-12 months</v>
      </c>
      <c r="Z1297" t="str">
        <f t="shared" si="82"/>
        <v>25-34</v>
      </c>
      <c r="AA1297" s="8">
        <f t="shared" si="83"/>
        <v>1</v>
      </c>
    </row>
    <row r="1298" spans="1:27">
      <c r="A1298" t="s">
        <v>1448</v>
      </c>
      <c r="B1298" s="1">
        <v>45395</v>
      </c>
      <c r="C1298" s="2" t="s">
        <v>59</v>
      </c>
      <c r="D1298" t="s">
        <v>59</v>
      </c>
      <c r="E1298" t="s">
        <v>35</v>
      </c>
      <c r="F1298">
        <v>39</v>
      </c>
      <c r="G1298" t="s">
        <v>27</v>
      </c>
      <c r="H1298" t="s">
        <v>67</v>
      </c>
      <c r="I1298">
        <v>300</v>
      </c>
      <c r="J1298" t="s">
        <v>55</v>
      </c>
      <c r="K1298" t="s">
        <v>30</v>
      </c>
      <c r="L1298" t="s">
        <v>31</v>
      </c>
      <c r="M1298">
        <v>1199</v>
      </c>
      <c r="N1298">
        <v>19</v>
      </c>
      <c r="O1298">
        <v>433.1</v>
      </c>
      <c r="P1298">
        <v>0</v>
      </c>
      <c r="Q1298">
        <v>2</v>
      </c>
      <c r="R1298">
        <v>3</v>
      </c>
      <c r="T1298" t="s">
        <v>45</v>
      </c>
      <c r="U1298" s="1">
        <v>45968</v>
      </c>
      <c r="V1298" t="s">
        <v>78</v>
      </c>
      <c r="W1298">
        <v>22781</v>
      </c>
      <c r="X1298" t="str">
        <f t="shared" si="80"/>
        <v>No</v>
      </c>
      <c r="Y1298" t="str">
        <f t="shared" si="81"/>
        <v>13-24 months</v>
      </c>
      <c r="Z1298" t="str">
        <f t="shared" si="82"/>
        <v>35-49</v>
      </c>
      <c r="AA1298" s="8">
        <f t="shared" si="83"/>
        <v>1</v>
      </c>
    </row>
    <row r="1299" spans="1:27">
      <c r="A1299" t="s">
        <v>1449</v>
      </c>
      <c r="B1299" s="1">
        <v>45378</v>
      </c>
      <c r="C1299" s="2" t="s">
        <v>39</v>
      </c>
      <c r="D1299" t="s">
        <v>40</v>
      </c>
      <c r="E1299" t="s">
        <v>41</v>
      </c>
      <c r="F1299">
        <v>51</v>
      </c>
      <c r="G1299" t="s">
        <v>54</v>
      </c>
      <c r="H1299" t="s">
        <v>36</v>
      </c>
      <c r="I1299">
        <v>30</v>
      </c>
      <c r="J1299" t="s">
        <v>43</v>
      </c>
      <c r="K1299" t="s">
        <v>60</v>
      </c>
      <c r="L1299" t="s">
        <v>31</v>
      </c>
      <c r="M1299">
        <v>499</v>
      </c>
      <c r="N1299">
        <v>29</v>
      </c>
      <c r="O1299">
        <v>513.1</v>
      </c>
      <c r="P1299">
        <v>0</v>
      </c>
      <c r="Q1299">
        <v>1</v>
      </c>
      <c r="R1299">
        <v>2</v>
      </c>
      <c r="S1299" t="s">
        <v>83</v>
      </c>
      <c r="T1299" t="s">
        <v>31</v>
      </c>
      <c r="W1299">
        <v>14471</v>
      </c>
      <c r="X1299" t="str">
        <f t="shared" si="80"/>
        <v>No</v>
      </c>
      <c r="Y1299" t="str">
        <f t="shared" si="81"/>
        <v>25-48 months</v>
      </c>
      <c r="Z1299" t="str">
        <f t="shared" si="82"/>
        <v>50+</v>
      </c>
      <c r="AA1299" s="8">
        <f t="shared" si="83"/>
        <v>0</v>
      </c>
    </row>
    <row r="1300" spans="1:27">
      <c r="A1300" t="s">
        <v>1450</v>
      </c>
      <c r="B1300" s="1">
        <v>45452</v>
      </c>
      <c r="C1300" s="2" t="s">
        <v>146</v>
      </c>
      <c r="D1300" t="s">
        <v>147</v>
      </c>
      <c r="E1300" t="s">
        <v>26</v>
      </c>
      <c r="F1300">
        <v>39</v>
      </c>
      <c r="G1300" t="s">
        <v>27</v>
      </c>
      <c r="H1300" t="s">
        <v>28</v>
      </c>
      <c r="I1300">
        <v>100</v>
      </c>
      <c r="J1300" t="s">
        <v>55</v>
      </c>
      <c r="K1300" t="s">
        <v>56</v>
      </c>
      <c r="L1300" t="s">
        <v>31</v>
      </c>
      <c r="M1300">
        <v>799</v>
      </c>
      <c r="N1300">
        <v>7</v>
      </c>
      <c r="O1300">
        <v>450</v>
      </c>
      <c r="P1300">
        <v>1</v>
      </c>
      <c r="Q1300">
        <v>0</v>
      </c>
      <c r="R1300">
        <v>4</v>
      </c>
      <c r="S1300" t="s">
        <v>266</v>
      </c>
      <c r="T1300" t="s">
        <v>45</v>
      </c>
      <c r="U1300" s="1">
        <v>45674</v>
      </c>
      <c r="V1300" t="s">
        <v>69</v>
      </c>
      <c r="W1300">
        <v>5593</v>
      </c>
      <c r="X1300" t="str">
        <f t="shared" si="80"/>
        <v>No</v>
      </c>
      <c r="Y1300" t="str">
        <f t="shared" si="81"/>
        <v>7-12 months</v>
      </c>
      <c r="Z1300" t="str">
        <f t="shared" si="82"/>
        <v>35-49</v>
      </c>
      <c r="AA1300" s="8">
        <f t="shared" si="83"/>
        <v>1</v>
      </c>
    </row>
    <row r="1301" spans="1:27">
      <c r="A1301" t="s">
        <v>1451</v>
      </c>
      <c r="B1301" s="1">
        <v>45836</v>
      </c>
      <c r="C1301" s="2" t="s">
        <v>101</v>
      </c>
      <c r="D1301" t="s">
        <v>102</v>
      </c>
      <c r="E1301" t="s">
        <v>35</v>
      </c>
      <c r="F1301">
        <v>46</v>
      </c>
      <c r="G1301" t="s">
        <v>27</v>
      </c>
      <c r="H1301" t="s">
        <v>28</v>
      </c>
      <c r="I1301">
        <v>100</v>
      </c>
      <c r="J1301" t="s">
        <v>55</v>
      </c>
      <c r="K1301" t="s">
        <v>30</v>
      </c>
      <c r="L1301" t="s">
        <v>31</v>
      </c>
      <c r="M1301">
        <v>799</v>
      </c>
      <c r="N1301">
        <v>14</v>
      </c>
      <c r="O1301">
        <v>601.79999999999995</v>
      </c>
      <c r="P1301">
        <v>1</v>
      </c>
      <c r="Q1301">
        <v>0</v>
      </c>
      <c r="R1301">
        <v>4</v>
      </c>
      <c r="T1301" t="s">
        <v>31</v>
      </c>
      <c r="W1301">
        <v>11186</v>
      </c>
      <c r="X1301" t="str">
        <f t="shared" si="80"/>
        <v>No</v>
      </c>
      <c r="Y1301" t="str">
        <f t="shared" si="81"/>
        <v>13-24 months</v>
      </c>
      <c r="Z1301" t="str">
        <f t="shared" si="82"/>
        <v>35-49</v>
      </c>
      <c r="AA1301" s="8">
        <f t="shared" si="83"/>
        <v>0</v>
      </c>
    </row>
    <row r="1302" spans="1:27">
      <c r="A1302" t="s">
        <v>1452</v>
      </c>
      <c r="B1302" s="1">
        <v>46171</v>
      </c>
      <c r="C1302" s="2" t="s">
        <v>24</v>
      </c>
      <c r="D1302" t="s">
        <v>25</v>
      </c>
      <c r="E1302" t="s">
        <v>26</v>
      </c>
      <c r="F1302">
        <v>33</v>
      </c>
      <c r="G1302" t="s">
        <v>27</v>
      </c>
      <c r="H1302" t="s">
        <v>67</v>
      </c>
      <c r="I1302">
        <v>300</v>
      </c>
      <c r="J1302" t="s">
        <v>29</v>
      </c>
      <c r="K1302" t="s">
        <v>82</v>
      </c>
      <c r="L1302" t="s">
        <v>31</v>
      </c>
      <c r="M1302">
        <v>1199</v>
      </c>
      <c r="N1302">
        <v>3</v>
      </c>
      <c r="O1302">
        <v>671.5</v>
      </c>
      <c r="P1302">
        <v>1</v>
      </c>
      <c r="Q1302">
        <v>0</v>
      </c>
      <c r="R1302">
        <v>3</v>
      </c>
      <c r="S1302" t="s">
        <v>143</v>
      </c>
      <c r="T1302" t="s">
        <v>31</v>
      </c>
      <c r="W1302">
        <v>3597</v>
      </c>
      <c r="X1302" t="str">
        <f t="shared" si="80"/>
        <v>No</v>
      </c>
      <c r="Y1302" t="str">
        <f t="shared" si="81"/>
        <v>0-6 months</v>
      </c>
      <c r="Z1302" t="str">
        <f t="shared" si="82"/>
        <v>25-34</v>
      </c>
      <c r="AA1302" s="8">
        <f t="shared" si="83"/>
        <v>0</v>
      </c>
    </row>
    <row r="1303" spans="1:27">
      <c r="A1303" t="s">
        <v>1453</v>
      </c>
      <c r="B1303" s="1">
        <v>46161</v>
      </c>
      <c r="C1303" s="2" t="s">
        <v>146</v>
      </c>
      <c r="D1303" t="s">
        <v>147</v>
      </c>
      <c r="E1303" t="s">
        <v>26</v>
      </c>
      <c r="F1303">
        <v>29</v>
      </c>
      <c r="G1303" t="s">
        <v>27</v>
      </c>
      <c r="H1303" t="s">
        <v>28</v>
      </c>
      <c r="I1303">
        <v>100</v>
      </c>
      <c r="J1303" t="s">
        <v>29</v>
      </c>
      <c r="K1303" t="s">
        <v>44</v>
      </c>
      <c r="L1303" t="s">
        <v>31</v>
      </c>
      <c r="M1303">
        <v>799</v>
      </c>
      <c r="N1303">
        <v>2</v>
      </c>
      <c r="O1303">
        <v>407.6</v>
      </c>
      <c r="P1303">
        <v>2</v>
      </c>
      <c r="Q1303">
        <v>1</v>
      </c>
      <c r="R1303">
        <v>2</v>
      </c>
      <c r="S1303" t="s">
        <v>339</v>
      </c>
      <c r="T1303" t="s">
        <v>45</v>
      </c>
      <c r="U1303" s="1">
        <v>46214</v>
      </c>
      <c r="V1303" t="s">
        <v>207</v>
      </c>
      <c r="W1303">
        <v>1598</v>
      </c>
      <c r="X1303" t="str">
        <f t="shared" si="80"/>
        <v>No</v>
      </c>
      <c r="Y1303" t="str">
        <f t="shared" si="81"/>
        <v>0-6 months</v>
      </c>
      <c r="Z1303" t="str">
        <f t="shared" si="82"/>
        <v>25-34</v>
      </c>
      <c r="AA1303" s="8">
        <f t="shared" si="83"/>
        <v>1</v>
      </c>
    </row>
    <row r="1304" spans="1:27">
      <c r="A1304" t="s">
        <v>1454</v>
      </c>
      <c r="B1304" s="1">
        <v>45835</v>
      </c>
      <c r="C1304" s="2" t="s">
        <v>158</v>
      </c>
      <c r="D1304" t="s">
        <v>159</v>
      </c>
      <c r="E1304" t="s">
        <v>64</v>
      </c>
      <c r="F1304">
        <v>32</v>
      </c>
      <c r="G1304" t="s">
        <v>27</v>
      </c>
      <c r="H1304" t="s">
        <v>42</v>
      </c>
      <c r="I1304">
        <v>1000</v>
      </c>
      <c r="J1304" t="s">
        <v>55</v>
      </c>
      <c r="K1304" t="s">
        <v>30</v>
      </c>
      <c r="L1304" t="s">
        <v>31</v>
      </c>
      <c r="M1304">
        <v>1799</v>
      </c>
      <c r="N1304">
        <v>9</v>
      </c>
      <c r="O1304">
        <v>1430.7</v>
      </c>
      <c r="P1304">
        <v>1</v>
      </c>
      <c r="Q1304">
        <v>0</v>
      </c>
      <c r="R1304">
        <v>4</v>
      </c>
      <c r="S1304" t="s">
        <v>91</v>
      </c>
      <c r="T1304" t="s">
        <v>45</v>
      </c>
      <c r="U1304" s="1">
        <v>46110</v>
      </c>
      <c r="V1304" t="s">
        <v>207</v>
      </c>
      <c r="W1304">
        <v>16191</v>
      </c>
      <c r="X1304" t="str">
        <f t="shared" si="80"/>
        <v>No</v>
      </c>
      <c r="Y1304" t="str">
        <f t="shared" si="81"/>
        <v>7-12 months</v>
      </c>
      <c r="Z1304" t="str">
        <f t="shared" si="82"/>
        <v>25-34</v>
      </c>
      <c r="AA1304" s="8">
        <f t="shared" si="83"/>
        <v>1</v>
      </c>
    </row>
    <row r="1305" spans="1:27">
      <c r="A1305" t="s">
        <v>1455</v>
      </c>
      <c r="B1305" s="1">
        <v>45438</v>
      </c>
      <c r="C1305" s="2" t="s">
        <v>51</v>
      </c>
      <c r="D1305" t="s">
        <v>52</v>
      </c>
      <c r="E1305" t="s">
        <v>53</v>
      </c>
      <c r="F1305">
        <v>35</v>
      </c>
      <c r="G1305" t="s">
        <v>54</v>
      </c>
      <c r="H1305" t="s">
        <v>67</v>
      </c>
      <c r="I1305">
        <v>300</v>
      </c>
      <c r="J1305" t="s">
        <v>55</v>
      </c>
      <c r="K1305" t="s">
        <v>82</v>
      </c>
      <c r="L1305" t="s">
        <v>31</v>
      </c>
      <c r="M1305">
        <v>1199</v>
      </c>
      <c r="N1305">
        <v>27</v>
      </c>
      <c r="O1305">
        <v>668.7</v>
      </c>
      <c r="P1305">
        <v>1</v>
      </c>
      <c r="Q1305">
        <v>0</v>
      </c>
      <c r="R1305">
        <v>4</v>
      </c>
      <c r="S1305" t="s">
        <v>126</v>
      </c>
      <c r="T1305" t="s">
        <v>31</v>
      </c>
      <c r="W1305">
        <v>32373</v>
      </c>
      <c r="X1305" t="str">
        <f t="shared" si="80"/>
        <v>No</v>
      </c>
      <c r="Y1305" t="str">
        <f t="shared" si="81"/>
        <v>25-48 months</v>
      </c>
      <c r="Z1305" t="str">
        <f t="shared" si="82"/>
        <v>35-49</v>
      </c>
      <c r="AA1305" s="8">
        <f t="shared" si="83"/>
        <v>0</v>
      </c>
    </row>
    <row r="1306" spans="1:27">
      <c r="A1306" t="s">
        <v>1456</v>
      </c>
      <c r="B1306" s="1">
        <v>45538</v>
      </c>
      <c r="C1306" s="2" t="s">
        <v>146</v>
      </c>
      <c r="D1306" t="s">
        <v>147</v>
      </c>
      <c r="E1306" t="s">
        <v>26</v>
      </c>
      <c r="F1306">
        <v>41</v>
      </c>
      <c r="G1306" t="s">
        <v>27</v>
      </c>
      <c r="H1306" t="s">
        <v>42</v>
      </c>
      <c r="I1306">
        <v>1000</v>
      </c>
      <c r="J1306" t="s">
        <v>55</v>
      </c>
      <c r="K1306" t="s">
        <v>56</v>
      </c>
      <c r="L1306" t="s">
        <v>31</v>
      </c>
      <c r="M1306">
        <v>1799</v>
      </c>
      <c r="N1306">
        <v>24</v>
      </c>
      <c r="O1306">
        <v>881.2</v>
      </c>
      <c r="P1306">
        <v>2</v>
      </c>
      <c r="Q1306">
        <v>0</v>
      </c>
      <c r="T1306" t="s">
        <v>31</v>
      </c>
      <c r="W1306">
        <v>43176</v>
      </c>
      <c r="X1306" t="str">
        <f t="shared" si="80"/>
        <v>No</v>
      </c>
      <c r="Y1306" t="str">
        <f t="shared" si="81"/>
        <v>13-24 months</v>
      </c>
      <c r="Z1306" t="str">
        <f t="shared" si="82"/>
        <v>35-49</v>
      </c>
      <c r="AA1306" s="8">
        <f t="shared" si="83"/>
        <v>0</v>
      </c>
    </row>
    <row r="1307" spans="1:27">
      <c r="A1307" t="s">
        <v>1457</v>
      </c>
      <c r="B1307" s="1">
        <v>45965</v>
      </c>
      <c r="C1307" s="2" t="s">
        <v>24</v>
      </c>
      <c r="D1307" t="s">
        <v>25</v>
      </c>
      <c r="E1307" t="s">
        <v>26</v>
      </c>
      <c r="F1307">
        <v>21</v>
      </c>
      <c r="G1307" t="s">
        <v>54</v>
      </c>
      <c r="H1307" t="s">
        <v>36</v>
      </c>
      <c r="I1307">
        <v>30</v>
      </c>
      <c r="J1307" t="s">
        <v>43</v>
      </c>
      <c r="K1307" t="s">
        <v>44</v>
      </c>
      <c r="L1307" t="s">
        <v>45</v>
      </c>
      <c r="M1307">
        <v>648</v>
      </c>
      <c r="N1307">
        <v>10</v>
      </c>
      <c r="O1307">
        <v>221.1</v>
      </c>
      <c r="P1307">
        <v>0</v>
      </c>
      <c r="Q1307">
        <v>0</v>
      </c>
      <c r="R1307">
        <v>4</v>
      </c>
      <c r="S1307" t="s">
        <v>126</v>
      </c>
      <c r="T1307" t="s">
        <v>31</v>
      </c>
      <c r="W1307">
        <v>6480</v>
      </c>
      <c r="X1307" t="str">
        <f t="shared" si="80"/>
        <v>No</v>
      </c>
      <c r="Y1307" t="str">
        <f t="shared" si="81"/>
        <v>7-12 months</v>
      </c>
      <c r="Z1307" t="str">
        <f t="shared" si="82"/>
        <v>18-24</v>
      </c>
      <c r="AA1307" s="8">
        <f t="shared" si="83"/>
        <v>0</v>
      </c>
    </row>
    <row r="1308" spans="1:27">
      <c r="A1308" t="s">
        <v>1458</v>
      </c>
      <c r="B1308" s="1">
        <v>45284</v>
      </c>
      <c r="C1308" s="2" t="s">
        <v>39</v>
      </c>
      <c r="D1308" t="s">
        <v>40</v>
      </c>
      <c r="E1308" t="s">
        <v>41</v>
      </c>
      <c r="F1308">
        <v>53</v>
      </c>
      <c r="G1308" t="s">
        <v>54</v>
      </c>
      <c r="H1308" t="s">
        <v>67</v>
      </c>
      <c r="I1308">
        <v>300</v>
      </c>
      <c r="J1308" t="s">
        <v>55</v>
      </c>
      <c r="K1308" t="s">
        <v>44</v>
      </c>
      <c r="L1308" t="s">
        <v>31</v>
      </c>
      <c r="M1308">
        <v>1199</v>
      </c>
      <c r="N1308">
        <v>32</v>
      </c>
      <c r="O1308">
        <v>1497</v>
      </c>
      <c r="P1308">
        <v>0</v>
      </c>
      <c r="Q1308">
        <v>1</v>
      </c>
      <c r="R1308">
        <v>4</v>
      </c>
      <c r="S1308" t="s">
        <v>266</v>
      </c>
      <c r="T1308" t="s">
        <v>31</v>
      </c>
      <c r="W1308">
        <v>38368</v>
      </c>
      <c r="X1308" t="str">
        <f t="shared" si="80"/>
        <v>No</v>
      </c>
      <c r="Y1308" t="str">
        <f t="shared" si="81"/>
        <v>25-48 months</v>
      </c>
      <c r="Z1308" t="str">
        <f t="shared" si="82"/>
        <v>50+</v>
      </c>
      <c r="AA1308" s="8">
        <f t="shared" si="83"/>
        <v>0</v>
      </c>
    </row>
    <row r="1309" spans="1:27">
      <c r="A1309" t="s">
        <v>1459</v>
      </c>
      <c r="B1309" s="1">
        <v>45661</v>
      </c>
      <c r="C1309" s="2" t="s">
        <v>47</v>
      </c>
      <c r="D1309" t="s">
        <v>48</v>
      </c>
      <c r="E1309" t="s">
        <v>26</v>
      </c>
      <c r="F1309">
        <v>27</v>
      </c>
      <c r="G1309" t="s">
        <v>163</v>
      </c>
      <c r="H1309" t="s">
        <v>67</v>
      </c>
      <c r="I1309">
        <v>300</v>
      </c>
      <c r="J1309" t="s">
        <v>55</v>
      </c>
      <c r="K1309" t="s">
        <v>44</v>
      </c>
      <c r="L1309" t="s">
        <v>31</v>
      </c>
      <c r="M1309">
        <v>1199</v>
      </c>
      <c r="N1309">
        <v>20</v>
      </c>
      <c r="O1309">
        <v>1043.2</v>
      </c>
      <c r="P1309">
        <v>0</v>
      </c>
      <c r="Q1309">
        <v>0</v>
      </c>
      <c r="R1309">
        <v>5</v>
      </c>
      <c r="S1309" t="s">
        <v>117</v>
      </c>
      <c r="T1309" t="s">
        <v>31</v>
      </c>
      <c r="W1309">
        <v>23980</v>
      </c>
      <c r="X1309" t="str">
        <f t="shared" si="80"/>
        <v>No</v>
      </c>
      <c r="Y1309" t="str">
        <f t="shared" si="81"/>
        <v>13-24 months</v>
      </c>
      <c r="Z1309" t="str">
        <f t="shared" si="82"/>
        <v>25-34</v>
      </c>
      <c r="AA1309" s="8">
        <f t="shared" si="83"/>
        <v>0</v>
      </c>
    </row>
    <row r="1310" spans="1:27">
      <c r="A1310" t="s">
        <v>1460</v>
      </c>
      <c r="B1310" s="1">
        <v>45501</v>
      </c>
      <c r="C1310" s="2" t="s">
        <v>47</v>
      </c>
      <c r="D1310" t="s">
        <v>48</v>
      </c>
      <c r="E1310" t="s">
        <v>26</v>
      </c>
      <c r="F1310">
        <v>32</v>
      </c>
      <c r="G1310" t="s">
        <v>27</v>
      </c>
      <c r="H1310" t="s">
        <v>28</v>
      </c>
      <c r="I1310">
        <v>100</v>
      </c>
      <c r="J1310" t="s">
        <v>29</v>
      </c>
      <c r="K1310" t="s">
        <v>60</v>
      </c>
      <c r="L1310" t="s">
        <v>31</v>
      </c>
      <c r="M1310">
        <v>799</v>
      </c>
      <c r="N1310">
        <v>25</v>
      </c>
      <c r="O1310">
        <v>194.8</v>
      </c>
      <c r="P1310">
        <v>0</v>
      </c>
      <c r="Q1310">
        <v>0</v>
      </c>
      <c r="R1310">
        <v>4</v>
      </c>
      <c r="S1310" t="s">
        <v>130</v>
      </c>
      <c r="T1310" t="s">
        <v>31</v>
      </c>
      <c r="W1310">
        <v>19975</v>
      </c>
      <c r="X1310" t="str">
        <f t="shared" si="80"/>
        <v>No</v>
      </c>
      <c r="Y1310" t="str">
        <f t="shared" si="81"/>
        <v>25-48 months</v>
      </c>
      <c r="Z1310" t="str">
        <f t="shared" si="82"/>
        <v>25-34</v>
      </c>
      <c r="AA1310" s="8">
        <f t="shared" si="83"/>
        <v>0</v>
      </c>
    </row>
    <row r="1311" spans="1:27">
      <c r="A1311" t="s">
        <v>1461</v>
      </c>
      <c r="B1311" s="1">
        <v>45402</v>
      </c>
      <c r="C1311" s="2" t="s">
        <v>146</v>
      </c>
      <c r="D1311" t="s">
        <v>147</v>
      </c>
      <c r="E1311" t="s">
        <v>26</v>
      </c>
      <c r="F1311">
        <v>40</v>
      </c>
      <c r="G1311" t="s">
        <v>27</v>
      </c>
      <c r="H1311" t="s">
        <v>36</v>
      </c>
      <c r="I1311">
        <v>30</v>
      </c>
      <c r="J1311" t="s">
        <v>55</v>
      </c>
      <c r="K1311" t="s">
        <v>30</v>
      </c>
      <c r="L1311" t="s">
        <v>31</v>
      </c>
      <c r="M1311">
        <v>499</v>
      </c>
      <c r="N1311">
        <v>28</v>
      </c>
      <c r="O1311">
        <v>384.3</v>
      </c>
      <c r="P1311">
        <v>1</v>
      </c>
      <c r="Q1311">
        <v>1</v>
      </c>
      <c r="R1311">
        <v>5</v>
      </c>
      <c r="S1311" t="s">
        <v>37</v>
      </c>
      <c r="T1311" t="s">
        <v>31</v>
      </c>
      <c r="W1311">
        <v>13972</v>
      </c>
      <c r="X1311" t="str">
        <f t="shared" si="80"/>
        <v>No</v>
      </c>
      <c r="Y1311" t="str">
        <f t="shared" si="81"/>
        <v>25-48 months</v>
      </c>
      <c r="Z1311" t="str">
        <f t="shared" si="82"/>
        <v>35-49</v>
      </c>
      <c r="AA1311" s="8">
        <f t="shared" si="83"/>
        <v>0</v>
      </c>
    </row>
    <row r="1312" spans="1:27">
      <c r="A1312" t="s">
        <v>1462</v>
      </c>
      <c r="B1312" s="1">
        <v>46234</v>
      </c>
      <c r="C1312" s="2" t="s">
        <v>146</v>
      </c>
      <c r="D1312" t="s">
        <v>147</v>
      </c>
      <c r="E1312" t="s">
        <v>26</v>
      </c>
      <c r="F1312">
        <v>39</v>
      </c>
      <c r="G1312" t="s">
        <v>27</v>
      </c>
      <c r="H1312" t="s">
        <v>67</v>
      </c>
      <c r="I1312">
        <v>300</v>
      </c>
      <c r="J1312" t="s">
        <v>55</v>
      </c>
      <c r="K1312" t="s">
        <v>44</v>
      </c>
      <c r="L1312" t="s">
        <v>31</v>
      </c>
      <c r="M1312">
        <v>1199</v>
      </c>
      <c r="N1312">
        <v>1</v>
      </c>
      <c r="O1312">
        <v>1056.5999999999999</v>
      </c>
      <c r="P1312">
        <v>2</v>
      </c>
      <c r="Q1312">
        <v>1</v>
      </c>
      <c r="R1312">
        <v>4</v>
      </c>
      <c r="T1312" t="s">
        <v>45</v>
      </c>
      <c r="U1312" s="1">
        <v>46264</v>
      </c>
      <c r="V1312" t="s">
        <v>78</v>
      </c>
      <c r="W1312">
        <v>1199</v>
      </c>
      <c r="X1312" t="str">
        <f t="shared" si="80"/>
        <v>No</v>
      </c>
      <c r="Y1312" t="str">
        <f t="shared" si="81"/>
        <v>0-6 months</v>
      </c>
      <c r="Z1312" t="str">
        <f t="shared" si="82"/>
        <v>35-49</v>
      </c>
      <c r="AA1312" s="8">
        <f t="shared" si="83"/>
        <v>1</v>
      </c>
    </row>
    <row r="1313" spans="1:27">
      <c r="A1313" t="s">
        <v>1463</v>
      </c>
      <c r="B1313" s="1">
        <v>45706</v>
      </c>
      <c r="C1313" s="2" t="s">
        <v>71</v>
      </c>
      <c r="D1313" t="s">
        <v>72</v>
      </c>
      <c r="E1313" t="s">
        <v>64</v>
      </c>
      <c r="F1313">
        <v>30</v>
      </c>
      <c r="G1313" t="s">
        <v>27</v>
      </c>
      <c r="H1313" t="s">
        <v>28</v>
      </c>
      <c r="I1313">
        <v>100</v>
      </c>
      <c r="J1313" t="s">
        <v>55</v>
      </c>
      <c r="K1313" t="s">
        <v>60</v>
      </c>
      <c r="L1313" t="s">
        <v>31</v>
      </c>
      <c r="M1313">
        <v>799</v>
      </c>
      <c r="N1313">
        <v>8</v>
      </c>
      <c r="O1313">
        <v>528.20000000000005</v>
      </c>
      <c r="P1313">
        <v>0</v>
      </c>
      <c r="Q1313">
        <v>1</v>
      </c>
      <c r="R1313">
        <v>3</v>
      </c>
      <c r="T1313" t="s">
        <v>45</v>
      </c>
      <c r="U1313" s="1">
        <v>45940</v>
      </c>
      <c r="V1313" t="s">
        <v>69</v>
      </c>
      <c r="W1313">
        <v>6392</v>
      </c>
      <c r="X1313" t="str">
        <f t="shared" si="80"/>
        <v>No</v>
      </c>
      <c r="Y1313" t="str">
        <f t="shared" si="81"/>
        <v>7-12 months</v>
      </c>
      <c r="Z1313" t="str">
        <f t="shared" si="82"/>
        <v>25-34</v>
      </c>
      <c r="AA1313" s="8">
        <f t="shared" si="83"/>
        <v>1</v>
      </c>
    </row>
    <row r="1314" spans="1:27">
      <c r="A1314" t="s">
        <v>1464</v>
      </c>
      <c r="B1314" s="1">
        <v>45483</v>
      </c>
      <c r="C1314" s="2" t="s">
        <v>24</v>
      </c>
      <c r="D1314" t="s">
        <v>25</v>
      </c>
      <c r="E1314" t="s">
        <v>26</v>
      </c>
      <c r="F1314">
        <v>34</v>
      </c>
      <c r="G1314" t="s">
        <v>27</v>
      </c>
      <c r="H1314" t="s">
        <v>67</v>
      </c>
      <c r="I1314">
        <v>300</v>
      </c>
      <c r="J1314" t="s">
        <v>55</v>
      </c>
      <c r="K1314" t="s">
        <v>44</v>
      </c>
      <c r="L1314" t="s">
        <v>45</v>
      </c>
      <c r="M1314">
        <v>1348</v>
      </c>
      <c r="N1314">
        <v>5</v>
      </c>
      <c r="O1314">
        <v>792.1</v>
      </c>
      <c r="P1314">
        <v>1</v>
      </c>
      <c r="Q1314">
        <v>1</v>
      </c>
      <c r="R1314">
        <v>4</v>
      </c>
      <c r="S1314" t="s">
        <v>151</v>
      </c>
      <c r="T1314" t="s">
        <v>45</v>
      </c>
      <c r="U1314" s="1">
        <v>45645</v>
      </c>
      <c r="V1314" t="s">
        <v>49</v>
      </c>
      <c r="W1314">
        <v>6740</v>
      </c>
      <c r="X1314" t="str">
        <f t="shared" si="80"/>
        <v>No</v>
      </c>
      <c r="Y1314" t="str">
        <f t="shared" si="81"/>
        <v>0-6 months</v>
      </c>
      <c r="Z1314" t="str">
        <f t="shared" si="82"/>
        <v>25-34</v>
      </c>
      <c r="AA1314" s="8">
        <f t="shared" si="83"/>
        <v>1</v>
      </c>
    </row>
    <row r="1315" spans="1:27">
      <c r="A1315" t="s">
        <v>1465</v>
      </c>
      <c r="B1315" s="1">
        <v>44711</v>
      </c>
      <c r="C1315" s="2" t="s">
        <v>24</v>
      </c>
      <c r="D1315" t="s">
        <v>25</v>
      </c>
      <c r="E1315" t="s">
        <v>26</v>
      </c>
      <c r="F1315">
        <v>18</v>
      </c>
      <c r="G1315" t="s">
        <v>54</v>
      </c>
      <c r="H1315" t="s">
        <v>28</v>
      </c>
      <c r="I1315">
        <v>100</v>
      </c>
      <c r="J1315" t="s">
        <v>55</v>
      </c>
      <c r="K1315" t="s">
        <v>56</v>
      </c>
      <c r="L1315" t="s">
        <v>31</v>
      </c>
      <c r="M1315">
        <v>799</v>
      </c>
      <c r="N1315">
        <v>38</v>
      </c>
      <c r="O1315">
        <v>381.6</v>
      </c>
      <c r="P1315">
        <v>3</v>
      </c>
      <c r="Q1315">
        <v>0</v>
      </c>
      <c r="R1315">
        <v>3</v>
      </c>
      <c r="T1315" t="s">
        <v>45</v>
      </c>
      <c r="U1315" s="1">
        <v>45868</v>
      </c>
      <c r="V1315" t="s">
        <v>69</v>
      </c>
      <c r="W1315">
        <v>30362</v>
      </c>
      <c r="X1315" t="str">
        <f t="shared" si="80"/>
        <v>No</v>
      </c>
      <c r="Y1315" t="str">
        <f t="shared" si="81"/>
        <v>25-48 months</v>
      </c>
      <c r="Z1315" t="str">
        <f t="shared" si="82"/>
        <v>18-24</v>
      </c>
      <c r="AA1315" s="8">
        <f t="shared" si="83"/>
        <v>1</v>
      </c>
    </row>
    <row r="1316" spans="1:27">
      <c r="A1316" t="s">
        <v>1466</v>
      </c>
      <c r="B1316" s="1">
        <v>45805</v>
      </c>
      <c r="C1316" s="2" t="s">
        <v>39</v>
      </c>
      <c r="D1316" t="s">
        <v>40</v>
      </c>
      <c r="E1316" t="s">
        <v>41</v>
      </c>
      <c r="F1316">
        <v>32</v>
      </c>
      <c r="G1316" t="s">
        <v>27</v>
      </c>
      <c r="H1316" t="s">
        <v>67</v>
      </c>
      <c r="I1316">
        <v>300</v>
      </c>
      <c r="J1316" t="s">
        <v>55</v>
      </c>
      <c r="K1316" t="s">
        <v>56</v>
      </c>
      <c r="L1316" t="s">
        <v>31</v>
      </c>
      <c r="M1316">
        <v>1199</v>
      </c>
      <c r="N1316">
        <v>15</v>
      </c>
      <c r="O1316">
        <v>770.4</v>
      </c>
      <c r="P1316">
        <v>1</v>
      </c>
      <c r="Q1316">
        <v>0</v>
      </c>
      <c r="R1316">
        <v>4</v>
      </c>
      <c r="T1316" t="s">
        <v>31</v>
      </c>
      <c r="W1316">
        <v>17985</v>
      </c>
      <c r="X1316" t="str">
        <f t="shared" si="80"/>
        <v>No</v>
      </c>
      <c r="Y1316" t="str">
        <f t="shared" si="81"/>
        <v>13-24 months</v>
      </c>
      <c r="Z1316" t="str">
        <f t="shared" si="82"/>
        <v>25-34</v>
      </c>
      <c r="AA1316" s="8">
        <f t="shared" si="83"/>
        <v>0</v>
      </c>
    </row>
    <row r="1317" spans="1:27">
      <c r="A1317" t="s">
        <v>1467</v>
      </c>
      <c r="B1317" s="1">
        <v>45544</v>
      </c>
      <c r="C1317" s="2" t="s">
        <v>146</v>
      </c>
      <c r="D1317" t="s">
        <v>147</v>
      </c>
      <c r="E1317" t="s">
        <v>26</v>
      </c>
      <c r="F1317">
        <v>37</v>
      </c>
      <c r="G1317" t="s">
        <v>54</v>
      </c>
      <c r="H1317" t="s">
        <v>28</v>
      </c>
      <c r="I1317">
        <v>100</v>
      </c>
      <c r="J1317" t="s">
        <v>43</v>
      </c>
      <c r="K1317" t="s">
        <v>44</v>
      </c>
      <c r="L1317" t="s">
        <v>31</v>
      </c>
      <c r="M1317">
        <v>799</v>
      </c>
      <c r="N1317">
        <v>24</v>
      </c>
      <c r="O1317">
        <v>382.2</v>
      </c>
      <c r="P1317">
        <v>4</v>
      </c>
      <c r="Q1317">
        <v>1</v>
      </c>
      <c r="R1317">
        <v>3</v>
      </c>
      <c r="S1317" t="s">
        <v>149</v>
      </c>
      <c r="T1317" t="s">
        <v>31</v>
      </c>
      <c r="W1317">
        <v>19176</v>
      </c>
      <c r="X1317" t="str">
        <f t="shared" si="80"/>
        <v>No</v>
      </c>
      <c r="Y1317" t="str">
        <f t="shared" si="81"/>
        <v>13-24 months</v>
      </c>
      <c r="Z1317" t="str">
        <f t="shared" si="82"/>
        <v>35-49</v>
      </c>
      <c r="AA1317" s="8">
        <f t="shared" si="83"/>
        <v>0</v>
      </c>
    </row>
    <row r="1318" spans="1:27">
      <c r="A1318" t="s">
        <v>1468</v>
      </c>
      <c r="B1318" s="1">
        <v>45643</v>
      </c>
      <c r="C1318" s="2" t="s">
        <v>1469</v>
      </c>
      <c r="D1318" t="s">
        <v>210</v>
      </c>
      <c r="E1318" t="s">
        <v>64</v>
      </c>
      <c r="F1318">
        <v>42</v>
      </c>
      <c r="G1318" t="s">
        <v>27</v>
      </c>
      <c r="H1318" t="s">
        <v>28</v>
      </c>
      <c r="I1318">
        <v>100</v>
      </c>
      <c r="J1318" t="s">
        <v>43</v>
      </c>
      <c r="K1318" t="s">
        <v>82</v>
      </c>
      <c r="L1318" t="s">
        <v>31</v>
      </c>
      <c r="M1318">
        <v>799</v>
      </c>
      <c r="N1318">
        <v>20</v>
      </c>
      <c r="O1318">
        <v>583</v>
      </c>
      <c r="P1318">
        <v>0</v>
      </c>
      <c r="Q1318">
        <v>0</v>
      </c>
      <c r="R1318">
        <v>4</v>
      </c>
      <c r="S1318" t="s">
        <v>236</v>
      </c>
      <c r="T1318" t="s">
        <v>31</v>
      </c>
      <c r="W1318">
        <v>15980</v>
      </c>
      <c r="X1318" t="str">
        <f t="shared" si="80"/>
        <v>No</v>
      </c>
      <c r="Y1318" t="str">
        <f t="shared" si="81"/>
        <v>13-24 months</v>
      </c>
      <c r="Z1318" t="str">
        <f t="shared" si="82"/>
        <v>35-49</v>
      </c>
      <c r="AA1318" s="8">
        <f t="shared" si="83"/>
        <v>0</v>
      </c>
    </row>
    <row r="1319" spans="1:27">
      <c r="A1319" t="s">
        <v>1470</v>
      </c>
      <c r="B1319" s="1">
        <v>45804</v>
      </c>
      <c r="C1319" s="2" t="s">
        <v>66</v>
      </c>
      <c r="D1319" t="s">
        <v>40</v>
      </c>
      <c r="E1319" t="s">
        <v>41</v>
      </c>
      <c r="F1319">
        <v>36</v>
      </c>
      <c r="G1319" t="s">
        <v>27</v>
      </c>
      <c r="H1319" t="s">
        <v>67</v>
      </c>
      <c r="I1319">
        <v>300</v>
      </c>
      <c r="J1319" t="s">
        <v>55</v>
      </c>
      <c r="K1319" t="s">
        <v>60</v>
      </c>
      <c r="L1319" t="s">
        <v>45</v>
      </c>
      <c r="M1319">
        <v>1348</v>
      </c>
      <c r="N1319">
        <v>5</v>
      </c>
      <c r="O1319">
        <v>839.7</v>
      </c>
      <c r="P1319">
        <v>2</v>
      </c>
      <c r="Q1319">
        <v>0</v>
      </c>
      <c r="R1319">
        <v>3</v>
      </c>
      <c r="S1319" t="s">
        <v>86</v>
      </c>
      <c r="T1319" t="s">
        <v>45</v>
      </c>
      <c r="U1319" s="1">
        <v>45957</v>
      </c>
      <c r="V1319" t="s">
        <v>92</v>
      </c>
      <c r="W1319">
        <v>6740</v>
      </c>
      <c r="X1319" t="str">
        <f t="shared" si="80"/>
        <v>No</v>
      </c>
      <c r="Y1319" t="str">
        <f t="shared" si="81"/>
        <v>0-6 months</v>
      </c>
      <c r="Z1319" t="str">
        <f t="shared" si="82"/>
        <v>35-49</v>
      </c>
      <c r="AA1319" s="8">
        <f t="shared" si="83"/>
        <v>1</v>
      </c>
    </row>
    <row r="1320" spans="1:27">
      <c r="A1320" t="s">
        <v>1471</v>
      </c>
      <c r="B1320" s="1">
        <v>45260</v>
      </c>
      <c r="C1320" s="2" t="s">
        <v>24</v>
      </c>
      <c r="D1320" t="s">
        <v>25</v>
      </c>
      <c r="E1320" t="s">
        <v>26</v>
      </c>
      <c r="F1320">
        <v>20</v>
      </c>
      <c r="G1320" t="s">
        <v>54</v>
      </c>
      <c r="H1320" t="s">
        <v>36</v>
      </c>
      <c r="I1320">
        <v>30</v>
      </c>
      <c r="J1320" t="s">
        <v>55</v>
      </c>
      <c r="K1320" t="s">
        <v>56</v>
      </c>
      <c r="L1320" t="s">
        <v>31</v>
      </c>
      <c r="M1320">
        <v>499</v>
      </c>
      <c r="N1320">
        <v>16</v>
      </c>
      <c r="O1320">
        <v>224.9</v>
      </c>
      <c r="P1320">
        <v>0</v>
      </c>
      <c r="Q1320">
        <v>0</v>
      </c>
      <c r="R1320">
        <v>5</v>
      </c>
      <c r="S1320" t="s">
        <v>37</v>
      </c>
      <c r="T1320" t="s">
        <v>45</v>
      </c>
      <c r="U1320" s="1">
        <v>45761</v>
      </c>
      <c r="V1320" t="s">
        <v>97</v>
      </c>
      <c r="W1320">
        <v>7984</v>
      </c>
      <c r="X1320" t="str">
        <f t="shared" si="80"/>
        <v>No</v>
      </c>
      <c r="Y1320" t="str">
        <f t="shared" si="81"/>
        <v>13-24 months</v>
      </c>
      <c r="Z1320" t="str">
        <f t="shared" si="82"/>
        <v>18-24</v>
      </c>
      <c r="AA1320" s="8">
        <f t="shared" si="83"/>
        <v>1</v>
      </c>
    </row>
    <row r="1321" spans="1:27">
      <c r="A1321" t="s">
        <v>1472</v>
      </c>
      <c r="B1321" s="1">
        <v>44679</v>
      </c>
      <c r="C1321" s="2" t="s">
        <v>39</v>
      </c>
      <c r="D1321" t="s">
        <v>40</v>
      </c>
      <c r="E1321" t="s">
        <v>41</v>
      </c>
      <c r="F1321">
        <v>49</v>
      </c>
      <c r="G1321" t="s">
        <v>27</v>
      </c>
      <c r="H1321" t="s">
        <v>28</v>
      </c>
      <c r="I1321">
        <v>100</v>
      </c>
      <c r="J1321" t="s">
        <v>55</v>
      </c>
      <c r="K1321" t="s">
        <v>30</v>
      </c>
      <c r="L1321" t="s">
        <v>45</v>
      </c>
      <c r="M1321">
        <v>948</v>
      </c>
      <c r="N1321">
        <v>52</v>
      </c>
      <c r="O1321">
        <v>521.70000000000005</v>
      </c>
      <c r="P1321">
        <v>0</v>
      </c>
      <c r="Q1321">
        <v>1</v>
      </c>
      <c r="R1321">
        <v>4</v>
      </c>
      <c r="T1321" t="s">
        <v>31</v>
      </c>
      <c r="W1321">
        <v>49296</v>
      </c>
      <c r="X1321" t="str">
        <f t="shared" si="80"/>
        <v>No</v>
      </c>
      <c r="Y1321" t="str">
        <f t="shared" si="81"/>
        <v>48+ months</v>
      </c>
      <c r="Z1321" t="str">
        <f t="shared" si="82"/>
        <v>35-49</v>
      </c>
      <c r="AA1321" s="8">
        <f t="shared" si="83"/>
        <v>0</v>
      </c>
    </row>
    <row r="1322" spans="1:27">
      <c r="A1322" t="s">
        <v>1473</v>
      </c>
      <c r="B1322" s="1">
        <v>46081</v>
      </c>
      <c r="C1322" s="2" t="s">
        <v>71</v>
      </c>
      <c r="D1322" t="s">
        <v>72</v>
      </c>
      <c r="E1322" t="s">
        <v>64</v>
      </c>
      <c r="F1322">
        <v>37</v>
      </c>
      <c r="G1322" t="s">
        <v>54</v>
      </c>
      <c r="H1322" t="s">
        <v>36</v>
      </c>
      <c r="I1322">
        <v>30</v>
      </c>
      <c r="J1322" t="s">
        <v>55</v>
      </c>
      <c r="K1322" t="s">
        <v>56</v>
      </c>
      <c r="L1322" t="s">
        <v>31</v>
      </c>
      <c r="M1322">
        <v>499</v>
      </c>
      <c r="N1322">
        <v>6</v>
      </c>
      <c r="O1322">
        <v>227</v>
      </c>
      <c r="P1322">
        <v>3</v>
      </c>
      <c r="Q1322">
        <v>0</v>
      </c>
      <c r="R1322">
        <v>2</v>
      </c>
      <c r="S1322" t="s">
        <v>384</v>
      </c>
      <c r="T1322" t="s">
        <v>45</v>
      </c>
      <c r="U1322" s="1">
        <v>46261</v>
      </c>
      <c r="V1322" t="s">
        <v>69</v>
      </c>
      <c r="W1322">
        <v>2994</v>
      </c>
      <c r="X1322" t="str">
        <f t="shared" si="80"/>
        <v>No</v>
      </c>
      <c r="Y1322" t="str">
        <f t="shared" si="81"/>
        <v>0-6 months</v>
      </c>
      <c r="Z1322" t="str">
        <f t="shared" si="82"/>
        <v>35-49</v>
      </c>
      <c r="AA1322" s="8">
        <f t="shared" si="83"/>
        <v>1</v>
      </c>
    </row>
    <row r="1323" spans="1:27">
      <c r="A1323" t="s">
        <v>1474</v>
      </c>
      <c r="B1323" s="1">
        <v>45882</v>
      </c>
      <c r="C1323" s="2" t="s">
        <v>24</v>
      </c>
      <c r="D1323" t="s">
        <v>25</v>
      </c>
      <c r="E1323" t="s">
        <v>26</v>
      </c>
      <c r="F1323">
        <v>26</v>
      </c>
      <c r="G1323" t="s">
        <v>54</v>
      </c>
      <c r="H1323" t="s">
        <v>67</v>
      </c>
      <c r="I1323">
        <v>300</v>
      </c>
      <c r="J1323" t="s">
        <v>55</v>
      </c>
      <c r="K1323" t="s">
        <v>82</v>
      </c>
      <c r="L1323" t="s">
        <v>31</v>
      </c>
      <c r="M1323">
        <v>1199</v>
      </c>
      <c r="N1323">
        <v>13</v>
      </c>
      <c r="O1323">
        <v>757.6</v>
      </c>
      <c r="P1323">
        <v>0</v>
      </c>
      <c r="Q1323">
        <v>0</v>
      </c>
      <c r="R1323">
        <v>4</v>
      </c>
      <c r="S1323" t="s">
        <v>107</v>
      </c>
      <c r="T1323" t="s">
        <v>31</v>
      </c>
      <c r="W1323">
        <v>15587</v>
      </c>
      <c r="X1323" t="str">
        <f t="shared" si="80"/>
        <v>No</v>
      </c>
      <c r="Y1323" t="str">
        <f t="shared" si="81"/>
        <v>13-24 months</v>
      </c>
      <c r="Z1323" t="str">
        <f t="shared" si="82"/>
        <v>25-34</v>
      </c>
      <c r="AA1323" s="8">
        <f t="shared" si="83"/>
        <v>0</v>
      </c>
    </row>
    <row r="1324" spans="1:27">
      <c r="A1324" t="s">
        <v>1475</v>
      </c>
      <c r="B1324" s="1">
        <v>45376</v>
      </c>
      <c r="C1324" s="2" t="s">
        <v>146</v>
      </c>
      <c r="D1324" t="s">
        <v>147</v>
      </c>
      <c r="E1324" t="s">
        <v>26</v>
      </c>
      <c r="F1324">
        <v>43</v>
      </c>
      <c r="G1324" t="s">
        <v>54</v>
      </c>
      <c r="H1324" t="s">
        <v>28</v>
      </c>
      <c r="I1324">
        <v>100</v>
      </c>
      <c r="J1324" t="s">
        <v>29</v>
      </c>
      <c r="K1324" t="s">
        <v>60</v>
      </c>
      <c r="L1324" t="s">
        <v>31</v>
      </c>
      <c r="M1324">
        <v>799</v>
      </c>
      <c r="N1324">
        <v>29</v>
      </c>
      <c r="O1324">
        <v>309.8</v>
      </c>
      <c r="P1324">
        <v>1</v>
      </c>
      <c r="Q1324">
        <v>0</v>
      </c>
      <c r="R1324">
        <v>4</v>
      </c>
      <c r="S1324" t="s">
        <v>75</v>
      </c>
      <c r="T1324" t="s">
        <v>31</v>
      </c>
      <c r="W1324">
        <v>23171</v>
      </c>
      <c r="X1324" t="str">
        <f t="shared" si="80"/>
        <v>No</v>
      </c>
      <c r="Y1324" t="str">
        <f t="shared" si="81"/>
        <v>25-48 months</v>
      </c>
      <c r="Z1324" t="str">
        <f t="shared" si="82"/>
        <v>35-49</v>
      </c>
      <c r="AA1324" s="8">
        <f t="shared" si="83"/>
        <v>0</v>
      </c>
    </row>
    <row r="1325" spans="1:27">
      <c r="A1325" t="s">
        <v>1476</v>
      </c>
      <c r="B1325" s="1">
        <v>45794</v>
      </c>
      <c r="C1325" s="2" t="s">
        <v>59</v>
      </c>
      <c r="D1325" t="s">
        <v>59</v>
      </c>
      <c r="E1325" t="s">
        <v>35</v>
      </c>
      <c r="F1325">
        <v>32</v>
      </c>
      <c r="G1325" t="s">
        <v>54</v>
      </c>
      <c r="H1325" t="s">
        <v>28</v>
      </c>
      <c r="I1325">
        <v>100</v>
      </c>
      <c r="J1325" t="s">
        <v>55</v>
      </c>
      <c r="K1325" t="s">
        <v>56</v>
      </c>
      <c r="L1325" t="s">
        <v>45</v>
      </c>
      <c r="M1325">
        <v>948</v>
      </c>
      <c r="N1325">
        <v>15</v>
      </c>
      <c r="O1325">
        <v>338.8</v>
      </c>
      <c r="P1325">
        <v>1</v>
      </c>
      <c r="Q1325">
        <v>0</v>
      </c>
      <c r="R1325">
        <v>4</v>
      </c>
      <c r="S1325" t="s">
        <v>91</v>
      </c>
      <c r="T1325" t="s">
        <v>31</v>
      </c>
      <c r="W1325">
        <v>14220</v>
      </c>
      <c r="X1325" t="str">
        <f t="shared" si="80"/>
        <v>No</v>
      </c>
      <c r="Y1325" t="str">
        <f t="shared" si="81"/>
        <v>13-24 months</v>
      </c>
      <c r="Z1325" t="str">
        <f t="shared" si="82"/>
        <v>25-34</v>
      </c>
      <c r="AA1325" s="8">
        <f t="shared" si="83"/>
        <v>0</v>
      </c>
    </row>
    <row r="1326" spans="1:27">
      <c r="A1326" t="s">
        <v>1477</v>
      </c>
      <c r="B1326" s="1">
        <v>45609</v>
      </c>
      <c r="C1326" s="2" t="s">
        <v>101</v>
      </c>
      <c r="D1326" t="s">
        <v>102</v>
      </c>
      <c r="E1326" t="s">
        <v>35</v>
      </c>
      <c r="F1326">
        <v>41</v>
      </c>
      <c r="G1326" t="s">
        <v>27</v>
      </c>
      <c r="H1326" t="s">
        <v>36</v>
      </c>
      <c r="I1326">
        <v>30</v>
      </c>
      <c r="J1326" t="s">
        <v>29</v>
      </c>
      <c r="K1326" t="s">
        <v>60</v>
      </c>
      <c r="L1326" t="s">
        <v>31</v>
      </c>
      <c r="M1326">
        <v>499</v>
      </c>
      <c r="N1326">
        <v>22</v>
      </c>
      <c r="O1326">
        <v>174.1</v>
      </c>
      <c r="P1326">
        <v>2</v>
      </c>
      <c r="Q1326">
        <v>2</v>
      </c>
      <c r="R1326">
        <v>3</v>
      </c>
      <c r="S1326" t="s">
        <v>244</v>
      </c>
      <c r="T1326" t="s">
        <v>31</v>
      </c>
      <c r="W1326">
        <v>10978</v>
      </c>
      <c r="X1326" t="str">
        <f t="shared" si="80"/>
        <v>No</v>
      </c>
      <c r="Y1326" t="str">
        <f t="shared" si="81"/>
        <v>13-24 months</v>
      </c>
      <c r="Z1326" t="str">
        <f t="shared" si="82"/>
        <v>35-49</v>
      </c>
      <c r="AA1326" s="8">
        <f t="shared" si="83"/>
        <v>0</v>
      </c>
    </row>
    <row r="1327" spans="1:27">
      <c r="A1327" t="s">
        <v>1478</v>
      </c>
      <c r="B1327" s="1">
        <v>45442</v>
      </c>
      <c r="C1327" s="2" t="s">
        <v>33</v>
      </c>
      <c r="D1327" t="s">
        <v>34</v>
      </c>
      <c r="E1327" t="s">
        <v>35</v>
      </c>
      <c r="F1327">
        <v>43</v>
      </c>
      <c r="G1327" t="s">
        <v>54</v>
      </c>
      <c r="H1327" t="s">
        <v>28</v>
      </c>
      <c r="I1327">
        <v>100</v>
      </c>
      <c r="J1327" t="s">
        <v>43</v>
      </c>
      <c r="K1327" t="s">
        <v>60</v>
      </c>
      <c r="L1327" t="s">
        <v>31</v>
      </c>
      <c r="M1327">
        <v>799</v>
      </c>
      <c r="N1327">
        <v>27</v>
      </c>
      <c r="O1327">
        <v>485.4</v>
      </c>
      <c r="P1327">
        <v>3</v>
      </c>
      <c r="Q1327">
        <v>2</v>
      </c>
      <c r="R1327">
        <v>2</v>
      </c>
      <c r="S1327" t="s">
        <v>132</v>
      </c>
      <c r="T1327" t="s">
        <v>31</v>
      </c>
      <c r="W1327">
        <v>21573</v>
      </c>
      <c r="X1327" t="str">
        <f t="shared" si="80"/>
        <v>No</v>
      </c>
      <c r="Y1327" t="str">
        <f t="shared" si="81"/>
        <v>25-48 months</v>
      </c>
      <c r="Z1327" t="str">
        <f t="shared" si="82"/>
        <v>35-49</v>
      </c>
      <c r="AA1327" s="8">
        <f t="shared" si="83"/>
        <v>0</v>
      </c>
    </row>
    <row r="1328" spans="1:27">
      <c r="A1328" t="s">
        <v>1479</v>
      </c>
      <c r="B1328" s="1">
        <v>46072</v>
      </c>
      <c r="C1328" s="2" t="s">
        <v>74</v>
      </c>
      <c r="D1328" t="s">
        <v>74</v>
      </c>
      <c r="E1328" t="s">
        <v>35</v>
      </c>
      <c r="F1328">
        <v>45</v>
      </c>
      <c r="G1328" t="s">
        <v>27</v>
      </c>
      <c r="H1328" t="s">
        <v>42</v>
      </c>
      <c r="I1328">
        <v>1000</v>
      </c>
      <c r="J1328" t="s">
        <v>43</v>
      </c>
      <c r="K1328" t="s">
        <v>30</v>
      </c>
      <c r="L1328" t="s">
        <v>31</v>
      </c>
      <c r="M1328">
        <v>1799</v>
      </c>
      <c r="N1328">
        <v>3</v>
      </c>
      <c r="O1328">
        <v>1530.7</v>
      </c>
      <c r="P1328">
        <v>1</v>
      </c>
      <c r="Q1328">
        <v>0</v>
      </c>
      <c r="R1328">
        <v>3</v>
      </c>
      <c r="S1328" t="s">
        <v>214</v>
      </c>
      <c r="T1328" t="s">
        <v>45</v>
      </c>
      <c r="U1328" s="1">
        <v>46173</v>
      </c>
      <c r="V1328" t="s">
        <v>92</v>
      </c>
      <c r="W1328">
        <v>5397</v>
      </c>
      <c r="X1328" t="str">
        <f t="shared" si="80"/>
        <v>No</v>
      </c>
      <c r="Y1328" t="str">
        <f t="shared" si="81"/>
        <v>0-6 months</v>
      </c>
      <c r="Z1328" t="str">
        <f t="shared" si="82"/>
        <v>35-49</v>
      </c>
      <c r="AA1328" s="8">
        <f t="shared" si="83"/>
        <v>1</v>
      </c>
    </row>
    <row r="1329" spans="1:27">
      <c r="A1329" t="s">
        <v>1480</v>
      </c>
      <c r="B1329" s="1">
        <v>46170</v>
      </c>
      <c r="C1329" s="2" t="s">
        <v>24</v>
      </c>
      <c r="D1329" t="s">
        <v>25</v>
      </c>
      <c r="E1329" t="s">
        <v>26</v>
      </c>
      <c r="F1329">
        <v>30</v>
      </c>
      <c r="G1329" t="s">
        <v>27</v>
      </c>
      <c r="H1329" t="s">
        <v>28</v>
      </c>
      <c r="I1329">
        <v>100</v>
      </c>
      <c r="J1329" t="s">
        <v>29</v>
      </c>
      <c r="K1329" t="s">
        <v>56</v>
      </c>
      <c r="L1329" t="s">
        <v>31</v>
      </c>
      <c r="M1329">
        <v>799</v>
      </c>
      <c r="N1329">
        <v>3</v>
      </c>
      <c r="O1329">
        <v>376.7</v>
      </c>
      <c r="P1329">
        <v>0</v>
      </c>
      <c r="Q1329">
        <v>0</v>
      </c>
      <c r="R1329">
        <v>3</v>
      </c>
      <c r="S1329" t="s">
        <v>114</v>
      </c>
      <c r="T1329" t="s">
        <v>45</v>
      </c>
      <c r="U1329" s="1">
        <v>46262</v>
      </c>
      <c r="V1329" t="s">
        <v>78</v>
      </c>
      <c r="W1329">
        <v>2397</v>
      </c>
      <c r="X1329" t="str">
        <f t="shared" si="80"/>
        <v>No</v>
      </c>
      <c r="Y1329" t="str">
        <f t="shared" si="81"/>
        <v>0-6 months</v>
      </c>
      <c r="Z1329" t="str">
        <f t="shared" si="82"/>
        <v>25-34</v>
      </c>
      <c r="AA1329" s="8">
        <f t="shared" si="83"/>
        <v>1</v>
      </c>
    </row>
    <row r="1330" spans="1:27">
      <c r="A1330" t="s">
        <v>1481</v>
      </c>
      <c r="B1330" s="1">
        <v>45240</v>
      </c>
      <c r="C1330" s="2" t="s">
        <v>209</v>
      </c>
      <c r="D1330" t="s">
        <v>210</v>
      </c>
      <c r="E1330" t="s">
        <v>64</v>
      </c>
      <c r="F1330">
        <v>34</v>
      </c>
      <c r="G1330" t="s">
        <v>27</v>
      </c>
      <c r="H1330" t="s">
        <v>67</v>
      </c>
      <c r="I1330">
        <v>300</v>
      </c>
      <c r="J1330" t="s">
        <v>29</v>
      </c>
      <c r="K1330" t="s">
        <v>82</v>
      </c>
      <c r="L1330" t="s">
        <v>45</v>
      </c>
      <c r="M1330">
        <v>1348</v>
      </c>
      <c r="N1330">
        <v>34</v>
      </c>
      <c r="O1330">
        <v>843.9</v>
      </c>
      <c r="P1330">
        <v>2</v>
      </c>
      <c r="Q1330">
        <v>0</v>
      </c>
      <c r="R1330">
        <v>4</v>
      </c>
      <c r="S1330" t="s">
        <v>236</v>
      </c>
      <c r="T1330" t="s">
        <v>31</v>
      </c>
      <c r="W1330">
        <v>45832</v>
      </c>
      <c r="X1330" t="str">
        <f t="shared" si="80"/>
        <v>No</v>
      </c>
      <c r="Y1330" t="str">
        <f t="shared" si="81"/>
        <v>25-48 months</v>
      </c>
      <c r="Z1330" t="str">
        <f t="shared" si="82"/>
        <v>25-34</v>
      </c>
      <c r="AA1330" s="8">
        <f t="shared" si="83"/>
        <v>0</v>
      </c>
    </row>
    <row r="1331" spans="1:27">
      <c r="A1331" t="s">
        <v>1482</v>
      </c>
      <c r="B1331" s="1">
        <v>45469</v>
      </c>
      <c r="C1331" s="2" t="s">
        <v>66</v>
      </c>
      <c r="D1331" t="s">
        <v>40</v>
      </c>
      <c r="E1331" t="s">
        <v>41</v>
      </c>
      <c r="F1331">
        <v>47</v>
      </c>
      <c r="G1331" t="s">
        <v>27</v>
      </c>
      <c r="H1331" t="s">
        <v>28</v>
      </c>
      <c r="I1331">
        <v>100</v>
      </c>
      <c r="J1331" t="s">
        <v>55</v>
      </c>
      <c r="K1331" t="s">
        <v>30</v>
      </c>
      <c r="L1331" t="s">
        <v>31</v>
      </c>
      <c r="M1331">
        <v>799</v>
      </c>
      <c r="N1331">
        <v>14</v>
      </c>
      <c r="O1331">
        <v>515.6</v>
      </c>
      <c r="P1331">
        <v>0</v>
      </c>
      <c r="Q1331">
        <v>1</v>
      </c>
      <c r="R1331">
        <v>3</v>
      </c>
      <c r="S1331" t="s">
        <v>86</v>
      </c>
      <c r="T1331" t="s">
        <v>45</v>
      </c>
      <c r="U1331" s="1">
        <v>45886</v>
      </c>
      <c r="V1331" t="s">
        <v>49</v>
      </c>
      <c r="W1331">
        <v>11186</v>
      </c>
      <c r="X1331" t="str">
        <f t="shared" si="80"/>
        <v>No</v>
      </c>
      <c r="Y1331" t="str">
        <f t="shared" si="81"/>
        <v>13-24 months</v>
      </c>
      <c r="Z1331" t="str">
        <f t="shared" si="82"/>
        <v>35-49</v>
      </c>
      <c r="AA1331" s="8">
        <f t="shared" si="83"/>
        <v>1</v>
      </c>
    </row>
    <row r="1332" spans="1:27">
      <c r="A1332" t="s">
        <v>1483</v>
      </c>
      <c r="B1332" s="1">
        <v>45501</v>
      </c>
      <c r="C1332" s="2" t="s">
        <v>101</v>
      </c>
      <c r="D1332" t="s">
        <v>102</v>
      </c>
      <c r="E1332" t="s">
        <v>35</v>
      </c>
      <c r="F1332">
        <v>36</v>
      </c>
      <c r="G1332" t="s">
        <v>54</v>
      </c>
      <c r="H1332" t="s">
        <v>28</v>
      </c>
      <c r="I1332">
        <v>100</v>
      </c>
      <c r="J1332" t="s">
        <v>29</v>
      </c>
      <c r="K1332" t="s">
        <v>82</v>
      </c>
      <c r="L1332" t="s">
        <v>45</v>
      </c>
      <c r="M1332">
        <v>948</v>
      </c>
      <c r="N1332">
        <v>25</v>
      </c>
      <c r="O1332">
        <v>312.10000000000002</v>
      </c>
      <c r="P1332">
        <v>2</v>
      </c>
      <c r="Q1332">
        <v>0</v>
      </c>
      <c r="R1332">
        <v>3</v>
      </c>
      <c r="T1332" t="s">
        <v>31</v>
      </c>
      <c r="W1332">
        <v>23700</v>
      </c>
      <c r="X1332" t="str">
        <f t="shared" si="80"/>
        <v>No</v>
      </c>
      <c r="Y1332" t="str">
        <f t="shared" si="81"/>
        <v>25-48 months</v>
      </c>
      <c r="Z1332" t="str">
        <f t="shared" si="82"/>
        <v>35-49</v>
      </c>
      <c r="AA1332" s="8">
        <f t="shared" si="83"/>
        <v>0</v>
      </c>
    </row>
    <row r="1333" spans="1:27">
      <c r="A1333" t="s">
        <v>1484</v>
      </c>
      <c r="B1333" s="1">
        <v>45980</v>
      </c>
      <c r="C1333" s="2" t="s">
        <v>66</v>
      </c>
      <c r="D1333" t="s">
        <v>40</v>
      </c>
      <c r="E1333" t="s">
        <v>41</v>
      </c>
      <c r="F1333">
        <v>53</v>
      </c>
      <c r="G1333" t="s">
        <v>27</v>
      </c>
      <c r="H1333" t="s">
        <v>36</v>
      </c>
      <c r="I1333">
        <v>30</v>
      </c>
      <c r="J1333" t="s">
        <v>29</v>
      </c>
      <c r="K1333" t="s">
        <v>82</v>
      </c>
      <c r="L1333" t="s">
        <v>31</v>
      </c>
      <c r="M1333">
        <v>499</v>
      </c>
      <c r="N1333">
        <v>9</v>
      </c>
      <c r="O1333">
        <v>278.8</v>
      </c>
      <c r="P1333">
        <v>0</v>
      </c>
      <c r="Q1333">
        <v>0</v>
      </c>
      <c r="R1333">
        <v>3</v>
      </c>
      <c r="S1333" t="s">
        <v>122</v>
      </c>
      <c r="T1333" t="s">
        <v>45</v>
      </c>
      <c r="U1333" s="1">
        <v>46246</v>
      </c>
      <c r="V1333" t="s">
        <v>78</v>
      </c>
      <c r="W1333">
        <v>4491</v>
      </c>
      <c r="X1333" t="str">
        <f t="shared" si="80"/>
        <v>No</v>
      </c>
      <c r="Y1333" t="str">
        <f t="shared" si="81"/>
        <v>7-12 months</v>
      </c>
      <c r="Z1333" t="str">
        <f t="shared" si="82"/>
        <v>50+</v>
      </c>
      <c r="AA1333" s="8">
        <f t="shared" si="83"/>
        <v>1</v>
      </c>
    </row>
    <row r="1334" spans="1:27">
      <c r="A1334" t="s">
        <v>1485</v>
      </c>
      <c r="B1334" s="1">
        <v>45901</v>
      </c>
      <c r="C1334" s="2" t="s">
        <v>71</v>
      </c>
      <c r="D1334" t="s">
        <v>72</v>
      </c>
      <c r="E1334" t="s">
        <v>64</v>
      </c>
      <c r="F1334">
        <v>33</v>
      </c>
      <c r="G1334" t="s">
        <v>54</v>
      </c>
      <c r="H1334" t="s">
        <v>28</v>
      </c>
      <c r="I1334">
        <v>100</v>
      </c>
      <c r="J1334" t="s">
        <v>55</v>
      </c>
      <c r="K1334" t="s">
        <v>56</v>
      </c>
      <c r="L1334" t="s">
        <v>31</v>
      </c>
      <c r="M1334">
        <v>799</v>
      </c>
      <c r="N1334">
        <v>12</v>
      </c>
      <c r="O1334">
        <v>296.39999999999998</v>
      </c>
      <c r="P1334">
        <v>1</v>
      </c>
      <c r="Q1334">
        <v>0</v>
      </c>
      <c r="R1334">
        <v>4</v>
      </c>
      <c r="S1334" t="s">
        <v>160</v>
      </c>
      <c r="T1334" t="s">
        <v>31</v>
      </c>
      <c r="W1334">
        <v>9588</v>
      </c>
      <c r="X1334" t="str">
        <f t="shared" si="80"/>
        <v>No</v>
      </c>
      <c r="Y1334" t="str">
        <f t="shared" si="81"/>
        <v>7-12 months</v>
      </c>
      <c r="Z1334" t="str">
        <f t="shared" si="82"/>
        <v>25-34</v>
      </c>
      <c r="AA1334" s="8">
        <f t="shared" si="83"/>
        <v>0</v>
      </c>
    </row>
    <row r="1335" spans="1:27">
      <c r="A1335" t="s">
        <v>1486</v>
      </c>
      <c r="B1335" s="1">
        <v>45665</v>
      </c>
      <c r="C1335" s="2" t="s">
        <v>71</v>
      </c>
      <c r="D1335" t="s">
        <v>72</v>
      </c>
      <c r="E1335" t="s">
        <v>64</v>
      </c>
      <c r="F1335">
        <v>25</v>
      </c>
      <c r="G1335" t="s">
        <v>54</v>
      </c>
      <c r="H1335" t="s">
        <v>28</v>
      </c>
      <c r="I1335">
        <v>100</v>
      </c>
      <c r="J1335" t="s">
        <v>55</v>
      </c>
      <c r="K1335" t="s">
        <v>30</v>
      </c>
      <c r="L1335" t="s">
        <v>31</v>
      </c>
      <c r="M1335">
        <v>799</v>
      </c>
      <c r="N1335">
        <v>20</v>
      </c>
      <c r="O1335">
        <v>356</v>
      </c>
      <c r="P1335">
        <v>1</v>
      </c>
      <c r="Q1335">
        <v>0</v>
      </c>
      <c r="R1335">
        <v>3</v>
      </c>
      <c r="S1335" t="s">
        <v>122</v>
      </c>
      <c r="T1335" t="s">
        <v>31</v>
      </c>
      <c r="W1335">
        <v>15980</v>
      </c>
      <c r="X1335" t="str">
        <f t="shared" si="80"/>
        <v>No</v>
      </c>
      <c r="Y1335" t="str">
        <f t="shared" si="81"/>
        <v>13-24 months</v>
      </c>
      <c r="Z1335" t="str">
        <f t="shared" si="82"/>
        <v>25-34</v>
      </c>
      <c r="AA1335" s="8">
        <f t="shared" si="83"/>
        <v>0</v>
      </c>
    </row>
    <row r="1336" spans="1:27">
      <c r="A1336" t="s">
        <v>1487</v>
      </c>
      <c r="B1336" s="1">
        <v>45812</v>
      </c>
      <c r="C1336" s="2" t="s">
        <v>146</v>
      </c>
      <c r="D1336" t="s">
        <v>147</v>
      </c>
      <c r="E1336" t="s">
        <v>26</v>
      </c>
      <c r="F1336">
        <v>23</v>
      </c>
      <c r="G1336" t="s">
        <v>27</v>
      </c>
      <c r="H1336" t="s">
        <v>67</v>
      </c>
      <c r="I1336">
        <v>300</v>
      </c>
      <c r="J1336" t="s">
        <v>29</v>
      </c>
      <c r="K1336" t="s">
        <v>82</v>
      </c>
      <c r="L1336" t="s">
        <v>31</v>
      </c>
      <c r="M1336">
        <v>1199</v>
      </c>
      <c r="N1336">
        <v>15</v>
      </c>
      <c r="O1336">
        <v>532.70000000000005</v>
      </c>
      <c r="P1336">
        <v>1</v>
      </c>
      <c r="Q1336">
        <v>0</v>
      </c>
      <c r="R1336">
        <v>5</v>
      </c>
      <c r="T1336" t="s">
        <v>31</v>
      </c>
      <c r="W1336">
        <v>17985</v>
      </c>
      <c r="X1336" t="str">
        <f t="shared" si="80"/>
        <v>No</v>
      </c>
      <c r="Y1336" t="str">
        <f t="shared" si="81"/>
        <v>13-24 months</v>
      </c>
      <c r="Z1336" t="str">
        <f t="shared" si="82"/>
        <v>18-24</v>
      </c>
      <c r="AA1336" s="8">
        <f t="shared" si="83"/>
        <v>0</v>
      </c>
    </row>
    <row r="1337" spans="1:27">
      <c r="A1337" t="s">
        <v>1488</v>
      </c>
      <c r="B1337" s="1">
        <v>45274</v>
      </c>
      <c r="C1337" s="2" t="s">
        <v>59</v>
      </c>
      <c r="D1337" t="s">
        <v>59</v>
      </c>
      <c r="E1337" t="s">
        <v>35</v>
      </c>
      <c r="F1337">
        <v>18</v>
      </c>
      <c r="G1337" t="s">
        <v>27</v>
      </c>
      <c r="H1337" t="s">
        <v>36</v>
      </c>
      <c r="I1337">
        <v>30</v>
      </c>
      <c r="J1337" t="s">
        <v>55</v>
      </c>
      <c r="K1337" t="s">
        <v>60</v>
      </c>
      <c r="L1337" t="s">
        <v>31</v>
      </c>
      <c r="M1337">
        <v>499</v>
      </c>
      <c r="N1337">
        <v>33</v>
      </c>
      <c r="O1337">
        <v>201.6</v>
      </c>
      <c r="P1337">
        <v>1</v>
      </c>
      <c r="Q1337">
        <v>0</v>
      </c>
      <c r="R1337">
        <v>4</v>
      </c>
      <c r="T1337" t="s">
        <v>31</v>
      </c>
      <c r="W1337">
        <v>16467</v>
      </c>
      <c r="X1337" t="str">
        <f t="shared" si="80"/>
        <v>No</v>
      </c>
      <c r="Y1337" t="str">
        <f t="shared" si="81"/>
        <v>25-48 months</v>
      </c>
      <c r="Z1337" t="str">
        <f t="shared" si="82"/>
        <v>18-24</v>
      </c>
      <c r="AA1337" s="8">
        <f t="shared" si="83"/>
        <v>0</v>
      </c>
    </row>
    <row r="1338" spans="1:27">
      <c r="A1338" t="s">
        <v>1489</v>
      </c>
      <c r="B1338" s="1">
        <v>45152</v>
      </c>
      <c r="C1338" s="2" t="s">
        <v>89</v>
      </c>
      <c r="D1338" t="s">
        <v>90</v>
      </c>
      <c r="E1338" t="s">
        <v>41</v>
      </c>
      <c r="F1338">
        <v>69</v>
      </c>
      <c r="G1338" t="s">
        <v>163</v>
      </c>
      <c r="H1338" t="s">
        <v>67</v>
      </c>
      <c r="I1338">
        <v>300</v>
      </c>
      <c r="J1338" t="s">
        <v>29</v>
      </c>
      <c r="K1338" t="s">
        <v>60</v>
      </c>
      <c r="L1338" t="s">
        <v>31</v>
      </c>
      <c r="M1338">
        <v>1199</v>
      </c>
      <c r="N1338">
        <v>37</v>
      </c>
      <c r="O1338">
        <v>723.3</v>
      </c>
      <c r="P1338">
        <v>1</v>
      </c>
      <c r="Q1338">
        <v>0</v>
      </c>
      <c r="R1338">
        <v>5</v>
      </c>
      <c r="S1338" t="s">
        <v>181</v>
      </c>
      <c r="T1338" t="s">
        <v>31</v>
      </c>
      <c r="W1338">
        <v>44363</v>
      </c>
      <c r="X1338" t="str">
        <f t="shared" si="80"/>
        <v>No</v>
      </c>
      <c r="Y1338" t="str">
        <f t="shared" si="81"/>
        <v>25-48 months</v>
      </c>
      <c r="Z1338" t="str">
        <f t="shared" si="82"/>
        <v>50+</v>
      </c>
      <c r="AA1338" s="8">
        <f t="shared" si="83"/>
        <v>0</v>
      </c>
    </row>
    <row r="1339" spans="1:27">
      <c r="A1339" t="s">
        <v>1490</v>
      </c>
      <c r="B1339" s="1">
        <v>44946</v>
      </c>
      <c r="C1339" s="2" t="s">
        <v>59</v>
      </c>
      <c r="D1339" t="s">
        <v>59</v>
      </c>
      <c r="E1339" t="s">
        <v>35</v>
      </c>
      <c r="F1339">
        <v>23</v>
      </c>
      <c r="G1339" t="s">
        <v>54</v>
      </c>
      <c r="H1339" t="s">
        <v>42</v>
      </c>
      <c r="I1339">
        <v>1000</v>
      </c>
      <c r="J1339" t="s">
        <v>55</v>
      </c>
      <c r="K1339" t="s">
        <v>30</v>
      </c>
      <c r="L1339" t="s">
        <v>45</v>
      </c>
      <c r="M1339">
        <v>1948</v>
      </c>
      <c r="N1339">
        <v>30</v>
      </c>
      <c r="O1339">
        <v>1439.3</v>
      </c>
      <c r="P1339">
        <v>3</v>
      </c>
      <c r="Q1339">
        <v>0</v>
      </c>
      <c r="R1339">
        <v>3</v>
      </c>
      <c r="S1339" t="s">
        <v>80</v>
      </c>
      <c r="T1339" t="s">
        <v>45</v>
      </c>
      <c r="U1339" s="1">
        <v>45871</v>
      </c>
      <c r="V1339" t="s">
        <v>207</v>
      </c>
      <c r="W1339">
        <v>58440</v>
      </c>
      <c r="X1339" t="str">
        <f t="shared" si="80"/>
        <v>No</v>
      </c>
      <c r="Y1339" t="str">
        <f t="shared" si="81"/>
        <v>25-48 months</v>
      </c>
      <c r="Z1339" t="str">
        <f t="shared" si="82"/>
        <v>18-24</v>
      </c>
      <c r="AA1339" s="8">
        <f t="shared" si="83"/>
        <v>1</v>
      </c>
    </row>
    <row r="1340" spans="1:27">
      <c r="A1340" t="s">
        <v>1491</v>
      </c>
      <c r="B1340" s="1">
        <v>45958</v>
      </c>
      <c r="C1340" s="2" t="s">
        <v>146</v>
      </c>
      <c r="D1340" t="s">
        <v>147</v>
      </c>
      <c r="E1340" t="s">
        <v>26</v>
      </c>
      <c r="F1340">
        <v>24</v>
      </c>
      <c r="G1340" t="s">
        <v>54</v>
      </c>
      <c r="H1340" t="s">
        <v>36</v>
      </c>
      <c r="I1340">
        <v>30</v>
      </c>
      <c r="J1340" t="s">
        <v>55</v>
      </c>
      <c r="K1340" t="s">
        <v>82</v>
      </c>
      <c r="L1340" t="s">
        <v>31</v>
      </c>
      <c r="M1340">
        <v>499</v>
      </c>
      <c r="N1340">
        <v>10</v>
      </c>
      <c r="O1340">
        <v>416.1</v>
      </c>
      <c r="P1340">
        <v>0</v>
      </c>
      <c r="Q1340">
        <v>0</v>
      </c>
      <c r="R1340">
        <v>3</v>
      </c>
      <c r="S1340" t="s">
        <v>149</v>
      </c>
      <c r="T1340" t="s">
        <v>31</v>
      </c>
      <c r="W1340">
        <v>4990</v>
      </c>
      <c r="X1340" t="str">
        <f t="shared" si="80"/>
        <v>No</v>
      </c>
      <c r="Y1340" t="str">
        <f t="shared" si="81"/>
        <v>7-12 months</v>
      </c>
      <c r="Z1340" t="str">
        <f t="shared" si="82"/>
        <v>18-24</v>
      </c>
      <c r="AA1340" s="8">
        <f t="shared" si="83"/>
        <v>0</v>
      </c>
    </row>
    <row r="1341" spans="1:27">
      <c r="A1341" t="s">
        <v>1492</v>
      </c>
      <c r="B1341" s="1">
        <v>45441</v>
      </c>
      <c r="C1341" s="2" t="s">
        <v>71</v>
      </c>
      <c r="D1341" t="s">
        <v>72</v>
      </c>
      <c r="E1341" t="s">
        <v>64</v>
      </c>
      <c r="F1341">
        <v>34</v>
      </c>
      <c r="G1341" t="s">
        <v>27</v>
      </c>
      <c r="H1341" t="s">
        <v>42</v>
      </c>
      <c r="I1341">
        <v>1000</v>
      </c>
      <c r="J1341" t="s">
        <v>43</v>
      </c>
      <c r="K1341" t="s">
        <v>56</v>
      </c>
      <c r="L1341" t="s">
        <v>31</v>
      </c>
      <c r="M1341">
        <v>1799</v>
      </c>
      <c r="N1341">
        <v>27</v>
      </c>
      <c r="O1341">
        <v>1063.5</v>
      </c>
      <c r="P1341">
        <v>0</v>
      </c>
      <c r="Q1341">
        <v>0</v>
      </c>
      <c r="R1341">
        <v>4</v>
      </c>
      <c r="S1341" t="s">
        <v>57</v>
      </c>
      <c r="T1341" t="s">
        <v>31</v>
      </c>
      <c r="W1341">
        <v>48573</v>
      </c>
      <c r="X1341" t="str">
        <f t="shared" si="80"/>
        <v>No</v>
      </c>
      <c r="Y1341" t="str">
        <f t="shared" si="81"/>
        <v>25-48 months</v>
      </c>
      <c r="Z1341" t="str">
        <f t="shared" si="82"/>
        <v>25-34</v>
      </c>
      <c r="AA1341" s="8">
        <f t="shared" si="83"/>
        <v>0</v>
      </c>
    </row>
    <row r="1342" spans="1:27">
      <c r="A1342" t="s">
        <v>1493</v>
      </c>
      <c r="B1342" s="1">
        <v>45885</v>
      </c>
      <c r="C1342" s="2" t="s">
        <v>1409</v>
      </c>
      <c r="D1342" t="s">
        <v>63</v>
      </c>
      <c r="E1342" t="s">
        <v>64</v>
      </c>
      <c r="F1342">
        <v>33</v>
      </c>
      <c r="G1342" t="s">
        <v>54</v>
      </c>
      <c r="H1342" t="s">
        <v>28</v>
      </c>
      <c r="I1342">
        <v>100</v>
      </c>
      <c r="J1342" t="s">
        <v>29</v>
      </c>
      <c r="K1342" t="s">
        <v>30</v>
      </c>
      <c r="L1342" t="s">
        <v>31</v>
      </c>
      <c r="M1342">
        <v>799</v>
      </c>
      <c r="N1342">
        <v>12</v>
      </c>
      <c r="O1342">
        <v>592.1</v>
      </c>
      <c r="P1342">
        <v>0</v>
      </c>
      <c r="Q1342">
        <v>0</v>
      </c>
      <c r="R1342">
        <v>4</v>
      </c>
      <c r="S1342" t="s">
        <v>105</v>
      </c>
      <c r="T1342" t="s">
        <v>31</v>
      </c>
      <c r="W1342">
        <v>9588</v>
      </c>
      <c r="X1342" t="str">
        <f t="shared" si="80"/>
        <v>No</v>
      </c>
      <c r="Y1342" t="str">
        <f t="shared" si="81"/>
        <v>7-12 months</v>
      </c>
      <c r="Z1342" t="str">
        <f t="shared" si="82"/>
        <v>25-34</v>
      </c>
      <c r="AA1342" s="8">
        <f t="shared" si="83"/>
        <v>0</v>
      </c>
    </row>
    <row r="1343" spans="1:27">
      <c r="A1343" t="s">
        <v>1494</v>
      </c>
      <c r="B1343" s="1">
        <v>45641</v>
      </c>
      <c r="C1343" s="2" t="s">
        <v>24</v>
      </c>
      <c r="D1343" t="s">
        <v>25</v>
      </c>
      <c r="E1343" t="s">
        <v>26</v>
      </c>
      <c r="F1343">
        <v>45</v>
      </c>
      <c r="G1343" t="s">
        <v>27</v>
      </c>
      <c r="H1343" t="s">
        <v>28</v>
      </c>
      <c r="I1343">
        <v>100</v>
      </c>
      <c r="J1343" t="s">
        <v>55</v>
      </c>
      <c r="K1343" t="s">
        <v>44</v>
      </c>
      <c r="L1343" t="s">
        <v>45</v>
      </c>
      <c r="M1343">
        <v>948</v>
      </c>
      <c r="N1343">
        <v>12</v>
      </c>
      <c r="O1343">
        <v>492</v>
      </c>
      <c r="P1343">
        <v>2</v>
      </c>
      <c r="Q1343">
        <v>0</v>
      </c>
      <c r="R1343">
        <v>3</v>
      </c>
      <c r="S1343" t="s">
        <v>80</v>
      </c>
      <c r="T1343" t="s">
        <v>45</v>
      </c>
      <c r="U1343" s="1">
        <v>46006</v>
      </c>
      <c r="V1343" t="s">
        <v>97</v>
      </c>
      <c r="W1343">
        <v>11376</v>
      </c>
      <c r="X1343" t="str">
        <f t="shared" si="80"/>
        <v>No</v>
      </c>
      <c r="Y1343" t="str">
        <f t="shared" si="81"/>
        <v>7-12 months</v>
      </c>
      <c r="Z1343" t="str">
        <f t="shared" si="82"/>
        <v>35-49</v>
      </c>
      <c r="AA1343" s="8">
        <f t="shared" si="83"/>
        <v>1</v>
      </c>
    </row>
    <row r="1344" spans="1:27">
      <c r="A1344" t="s">
        <v>1495</v>
      </c>
      <c r="B1344" s="1">
        <v>45273</v>
      </c>
      <c r="C1344" s="2" t="s">
        <v>47</v>
      </c>
      <c r="D1344" t="s">
        <v>48</v>
      </c>
      <c r="E1344" t="s">
        <v>26</v>
      </c>
      <c r="F1344">
        <v>44</v>
      </c>
      <c r="G1344" t="s">
        <v>54</v>
      </c>
      <c r="H1344" t="s">
        <v>36</v>
      </c>
      <c r="I1344">
        <v>30</v>
      </c>
      <c r="J1344" t="s">
        <v>55</v>
      </c>
      <c r="K1344" t="s">
        <v>30</v>
      </c>
      <c r="L1344" t="s">
        <v>31</v>
      </c>
      <c r="M1344">
        <v>499</v>
      </c>
      <c r="N1344">
        <v>33</v>
      </c>
      <c r="O1344">
        <v>310.5</v>
      </c>
      <c r="P1344">
        <v>1</v>
      </c>
      <c r="Q1344">
        <v>1</v>
      </c>
      <c r="R1344">
        <v>4</v>
      </c>
      <c r="T1344" t="s">
        <v>31</v>
      </c>
      <c r="W1344">
        <v>16467</v>
      </c>
      <c r="X1344" t="str">
        <f t="shared" si="80"/>
        <v>No</v>
      </c>
      <c r="Y1344" t="str">
        <f t="shared" si="81"/>
        <v>25-48 months</v>
      </c>
      <c r="Z1344" t="str">
        <f t="shared" si="82"/>
        <v>35-49</v>
      </c>
      <c r="AA1344" s="8">
        <f t="shared" si="83"/>
        <v>0</v>
      </c>
    </row>
    <row r="1345" spans="1:27">
      <c r="A1345" t="s">
        <v>1496</v>
      </c>
      <c r="B1345" s="1">
        <v>45571</v>
      </c>
      <c r="C1345" s="2" t="s">
        <v>74</v>
      </c>
      <c r="D1345" t="s">
        <v>74</v>
      </c>
      <c r="E1345" t="s">
        <v>35</v>
      </c>
      <c r="F1345">
        <v>41</v>
      </c>
      <c r="G1345" t="s">
        <v>27</v>
      </c>
      <c r="H1345" t="s">
        <v>36</v>
      </c>
      <c r="I1345">
        <v>30</v>
      </c>
      <c r="J1345" t="s">
        <v>43</v>
      </c>
      <c r="K1345" t="s">
        <v>30</v>
      </c>
      <c r="L1345" t="s">
        <v>45</v>
      </c>
      <c r="M1345">
        <v>648</v>
      </c>
      <c r="N1345">
        <v>23</v>
      </c>
      <c r="O1345">
        <v>299.2</v>
      </c>
      <c r="P1345">
        <v>1</v>
      </c>
      <c r="Q1345">
        <v>0</v>
      </c>
      <c r="R1345">
        <v>3</v>
      </c>
      <c r="T1345" t="s">
        <v>31</v>
      </c>
      <c r="W1345">
        <v>14904</v>
      </c>
      <c r="X1345" t="str">
        <f t="shared" si="80"/>
        <v>No</v>
      </c>
      <c r="Y1345" t="str">
        <f t="shared" si="81"/>
        <v>13-24 months</v>
      </c>
      <c r="Z1345" t="str">
        <f t="shared" si="82"/>
        <v>35-49</v>
      </c>
      <c r="AA1345" s="8">
        <f t="shared" si="83"/>
        <v>0</v>
      </c>
    </row>
    <row r="1346" spans="1:27">
      <c r="A1346" t="s">
        <v>1497</v>
      </c>
      <c r="B1346" s="1">
        <v>45616</v>
      </c>
      <c r="C1346" s="2" t="s">
        <v>146</v>
      </c>
      <c r="D1346" t="s">
        <v>147</v>
      </c>
      <c r="E1346" t="s">
        <v>26</v>
      </c>
      <c r="F1346">
        <v>38</v>
      </c>
      <c r="G1346" t="s">
        <v>27</v>
      </c>
      <c r="H1346" t="s">
        <v>67</v>
      </c>
      <c r="I1346">
        <v>300</v>
      </c>
      <c r="J1346" t="s">
        <v>55</v>
      </c>
      <c r="K1346" t="s">
        <v>60</v>
      </c>
      <c r="L1346" t="s">
        <v>45</v>
      </c>
      <c r="M1346">
        <v>1348</v>
      </c>
      <c r="N1346">
        <v>7</v>
      </c>
      <c r="O1346">
        <v>750.4</v>
      </c>
      <c r="P1346">
        <v>0</v>
      </c>
      <c r="Q1346">
        <v>1</v>
      </c>
      <c r="R1346">
        <v>4</v>
      </c>
      <c r="T1346" t="s">
        <v>45</v>
      </c>
      <c r="U1346" s="1">
        <v>45840</v>
      </c>
      <c r="V1346" t="s">
        <v>170</v>
      </c>
      <c r="W1346">
        <v>9436</v>
      </c>
      <c r="X1346" t="str">
        <f t="shared" ref="X1346:X1409" si="84">IF(F1346="","Yes","No")</f>
        <v>No</v>
      </c>
      <c r="Y1346" t="str">
        <f t="shared" ref="Y1346:Y1409" si="85">IF(N1346&lt;=6,"0-6 months",IF(N1346&lt;=12,"7-12 months",IF(N1346&lt;=24,"13-24 months",IF(N1346&lt;=48,"25-48 months","48+ months"))))</f>
        <v>7-12 months</v>
      </c>
      <c r="Z1346" t="str">
        <f t="shared" ref="Z1346:Z1409" si="86">IF(F1346&lt;25,"18-24",IF(F1346&lt;35,"25-34",IF(F1346&lt;50,"35-49","50+")))</f>
        <v>35-49</v>
      </c>
      <c r="AA1346" s="8">
        <f t="shared" ref="AA1346:AA1409" si="87">IF(T1346="Yes",1,0)</f>
        <v>1</v>
      </c>
    </row>
    <row r="1347" spans="1:27">
      <c r="A1347" t="s">
        <v>1498</v>
      </c>
      <c r="B1347" s="1">
        <v>46247</v>
      </c>
      <c r="C1347" s="2" t="s">
        <v>24</v>
      </c>
      <c r="D1347" t="s">
        <v>25</v>
      </c>
      <c r="E1347" t="s">
        <v>26</v>
      </c>
      <c r="F1347">
        <v>27</v>
      </c>
      <c r="G1347" t="s">
        <v>54</v>
      </c>
      <c r="H1347" t="s">
        <v>42</v>
      </c>
      <c r="I1347">
        <v>1000</v>
      </c>
      <c r="J1347" t="s">
        <v>29</v>
      </c>
      <c r="K1347" t="s">
        <v>56</v>
      </c>
      <c r="L1347" t="s">
        <v>45</v>
      </c>
      <c r="M1347">
        <v>1948</v>
      </c>
      <c r="N1347">
        <v>1</v>
      </c>
      <c r="O1347">
        <v>1158.5</v>
      </c>
      <c r="P1347">
        <v>0</v>
      </c>
      <c r="Q1347">
        <v>0</v>
      </c>
      <c r="R1347">
        <v>4</v>
      </c>
      <c r="S1347" t="s">
        <v>164</v>
      </c>
      <c r="T1347" t="s">
        <v>45</v>
      </c>
      <c r="U1347" s="1">
        <v>46264</v>
      </c>
      <c r="V1347" t="s">
        <v>92</v>
      </c>
      <c r="W1347">
        <v>1948</v>
      </c>
      <c r="X1347" t="str">
        <f t="shared" si="84"/>
        <v>No</v>
      </c>
      <c r="Y1347" t="str">
        <f t="shared" si="85"/>
        <v>0-6 months</v>
      </c>
      <c r="Z1347" t="str">
        <f t="shared" si="86"/>
        <v>25-34</v>
      </c>
      <c r="AA1347" s="8">
        <f t="shared" si="87"/>
        <v>1</v>
      </c>
    </row>
    <row r="1348" spans="1:27">
      <c r="A1348" t="s">
        <v>1499</v>
      </c>
      <c r="B1348" s="1">
        <v>45574</v>
      </c>
      <c r="C1348" s="2" t="s">
        <v>183</v>
      </c>
      <c r="D1348" t="s">
        <v>184</v>
      </c>
      <c r="E1348" t="s">
        <v>26</v>
      </c>
      <c r="F1348">
        <v>47</v>
      </c>
      <c r="G1348" t="s">
        <v>27</v>
      </c>
      <c r="H1348" t="s">
        <v>28</v>
      </c>
      <c r="I1348">
        <v>100</v>
      </c>
      <c r="J1348" t="s">
        <v>55</v>
      </c>
      <c r="K1348" t="s">
        <v>60</v>
      </c>
      <c r="L1348" t="s">
        <v>45</v>
      </c>
      <c r="M1348">
        <v>948</v>
      </c>
      <c r="N1348">
        <v>20</v>
      </c>
      <c r="O1348">
        <v>655.7</v>
      </c>
      <c r="P1348">
        <v>1</v>
      </c>
      <c r="Q1348">
        <v>1</v>
      </c>
      <c r="R1348">
        <v>4</v>
      </c>
      <c r="S1348" t="s">
        <v>91</v>
      </c>
      <c r="T1348" t="s">
        <v>45</v>
      </c>
      <c r="U1348" s="1">
        <v>46194</v>
      </c>
      <c r="V1348" t="s">
        <v>49</v>
      </c>
      <c r="W1348">
        <v>18960</v>
      </c>
      <c r="X1348" t="str">
        <f t="shared" si="84"/>
        <v>No</v>
      </c>
      <c r="Y1348" t="str">
        <f t="shared" si="85"/>
        <v>13-24 months</v>
      </c>
      <c r="Z1348" t="str">
        <f t="shared" si="86"/>
        <v>35-49</v>
      </c>
      <c r="AA1348" s="8">
        <f t="shared" si="87"/>
        <v>1</v>
      </c>
    </row>
    <row r="1349" spans="1:27">
      <c r="A1349" t="s">
        <v>1500</v>
      </c>
      <c r="B1349" s="1">
        <v>45744</v>
      </c>
      <c r="C1349" s="2" t="s">
        <v>101</v>
      </c>
      <c r="D1349" t="s">
        <v>102</v>
      </c>
      <c r="E1349" t="s">
        <v>35</v>
      </c>
      <c r="F1349">
        <v>55</v>
      </c>
      <c r="G1349" t="s">
        <v>54</v>
      </c>
      <c r="H1349" t="s">
        <v>67</v>
      </c>
      <c r="I1349">
        <v>300</v>
      </c>
      <c r="J1349" t="s">
        <v>55</v>
      </c>
      <c r="K1349" t="s">
        <v>82</v>
      </c>
      <c r="L1349" t="s">
        <v>31</v>
      </c>
      <c r="M1349">
        <v>1199</v>
      </c>
      <c r="N1349">
        <v>2</v>
      </c>
      <c r="O1349">
        <v>577.4</v>
      </c>
      <c r="P1349">
        <v>0</v>
      </c>
      <c r="Q1349">
        <v>0</v>
      </c>
      <c r="R1349">
        <v>4</v>
      </c>
      <c r="S1349" t="s">
        <v>164</v>
      </c>
      <c r="T1349" t="s">
        <v>45</v>
      </c>
      <c r="U1349" s="1">
        <v>45808</v>
      </c>
      <c r="V1349" t="s">
        <v>69</v>
      </c>
      <c r="W1349">
        <v>2398</v>
      </c>
      <c r="X1349" t="str">
        <f t="shared" si="84"/>
        <v>No</v>
      </c>
      <c r="Y1349" t="str">
        <f t="shared" si="85"/>
        <v>0-6 months</v>
      </c>
      <c r="Z1349" t="str">
        <f t="shared" si="86"/>
        <v>50+</v>
      </c>
      <c r="AA1349" s="8">
        <f t="shared" si="87"/>
        <v>1</v>
      </c>
    </row>
    <row r="1350" spans="1:27">
      <c r="A1350" t="s">
        <v>1501</v>
      </c>
      <c r="B1350" s="1">
        <v>45806</v>
      </c>
      <c r="C1350" s="2" t="s">
        <v>74</v>
      </c>
      <c r="D1350" t="s">
        <v>74</v>
      </c>
      <c r="E1350" t="s">
        <v>35</v>
      </c>
      <c r="F1350">
        <v>29</v>
      </c>
      <c r="G1350" t="s">
        <v>54</v>
      </c>
      <c r="H1350" t="s">
        <v>36</v>
      </c>
      <c r="I1350">
        <v>30</v>
      </c>
      <c r="J1350" t="s">
        <v>55</v>
      </c>
      <c r="K1350" t="s">
        <v>82</v>
      </c>
      <c r="L1350" t="s">
        <v>31</v>
      </c>
      <c r="M1350">
        <v>499</v>
      </c>
      <c r="N1350">
        <v>15</v>
      </c>
      <c r="O1350">
        <v>187.6</v>
      </c>
      <c r="P1350">
        <v>0</v>
      </c>
      <c r="Q1350">
        <v>0</v>
      </c>
      <c r="R1350">
        <v>3</v>
      </c>
      <c r="S1350" t="s">
        <v>122</v>
      </c>
      <c r="T1350" t="s">
        <v>31</v>
      </c>
      <c r="W1350">
        <v>7485</v>
      </c>
      <c r="X1350" t="str">
        <f t="shared" si="84"/>
        <v>No</v>
      </c>
      <c r="Y1350" t="str">
        <f t="shared" si="85"/>
        <v>13-24 months</v>
      </c>
      <c r="Z1350" t="str">
        <f t="shared" si="86"/>
        <v>25-34</v>
      </c>
      <c r="AA1350" s="8">
        <f t="shared" si="87"/>
        <v>0</v>
      </c>
    </row>
    <row r="1351" spans="1:27">
      <c r="A1351" t="s">
        <v>1502</v>
      </c>
      <c r="B1351" s="1">
        <v>46217</v>
      </c>
      <c r="C1351" s="2" t="s">
        <v>183</v>
      </c>
      <c r="D1351" t="s">
        <v>184</v>
      </c>
      <c r="E1351" t="s">
        <v>26</v>
      </c>
      <c r="F1351">
        <v>26</v>
      </c>
      <c r="G1351" t="s">
        <v>27</v>
      </c>
      <c r="H1351" t="s">
        <v>36</v>
      </c>
      <c r="I1351">
        <v>30</v>
      </c>
      <c r="J1351" t="s">
        <v>55</v>
      </c>
      <c r="K1351" t="s">
        <v>56</v>
      </c>
      <c r="L1351" t="s">
        <v>31</v>
      </c>
      <c r="M1351">
        <v>499</v>
      </c>
      <c r="N1351">
        <v>2</v>
      </c>
      <c r="O1351">
        <v>155</v>
      </c>
      <c r="P1351">
        <v>2</v>
      </c>
      <c r="Q1351">
        <v>0</v>
      </c>
      <c r="R1351">
        <v>3</v>
      </c>
      <c r="S1351" t="s">
        <v>114</v>
      </c>
      <c r="T1351" t="s">
        <v>31</v>
      </c>
      <c r="W1351">
        <v>998</v>
      </c>
      <c r="X1351" t="str">
        <f t="shared" si="84"/>
        <v>No</v>
      </c>
      <c r="Y1351" t="str">
        <f t="shared" si="85"/>
        <v>0-6 months</v>
      </c>
      <c r="Z1351" t="str">
        <f t="shared" si="86"/>
        <v>25-34</v>
      </c>
      <c r="AA1351" s="8">
        <f t="shared" si="87"/>
        <v>0</v>
      </c>
    </row>
    <row r="1352" spans="1:27">
      <c r="A1352" t="s">
        <v>1503</v>
      </c>
      <c r="B1352" s="1">
        <v>46208</v>
      </c>
      <c r="C1352" s="2" t="s">
        <v>39</v>
      </c>
      <c r="D1352" t="s">
        <v>40</v>
      </c>
      <c r="E1352" t="s">
        <v>41</v>
      </c>
      <c r="F1352">
        <v>33</v>
      </c>
      <c r="G1352" t="s">
        <v>27</v>
      </c>
      <c r="H1352" t="s">
        <v>67</v>
      </c>
      <c r="I1352">
        <v>300</v>
      </c>
      <c r="J1352" t="s">
        <v>29</v>
      </c>
      <c r="K1352" t="s">
        <v>44</v>
      </c>
      <c r="L1352" t="s">
        <v>31</v>
      </c>
      <c r="M1352">
        <v>1199</v>
      </c>
      <c r="N1352">
        <v>2</v>
      </c>
      <c r="O1352">
        <v>746.4</v>
      </c>
      <c r="P1352">
        <v>1</v>
      </c>
      <c r="Q1352">
        <v>0</v>
      </c>
      <c r="R1352">
        <v>3</v>
      </c>
      <c r="T1352" t="s">
        <v>45</v>
      </c>
      <c r="U1352" s="1">
        <v>46255</v>
      </c>
      <c r="V1352" t="s">
        <v>78</v>
      </c>
      <c r="W1352">
        <v>2398</v>
      </c>
      <c r="X1352" t="str">
        <f t="shared" si="84"/>
        <v>No</v>
      </c>
      <c r="Y1352" t="str">
        <f t="shared" si="85"/>
        <v>0-6 months</v>
      </c>
      <c r="Z1352" t="str">
        <f t="shared" si="86"/>
        <v>25-34</v>
      </c>
      <c r="AA1352" s="8">
        <f t="shared" si="87"/>
        <v>1</v>
      </c>
    </row>
    <row r="1353" spans="1:27">
      <c r="A1353" t="s">
        <v>1504</v>
      </c>
      <c r="B1353" s="1">
        <v>45948</v>
      </c>
      <c r="C1353" s="2" t="s">
        <v>66</v>
      </c>
      <c r="D1353" t="s">
        <v>40</v>
      </c>
      <c r="E1353" t="s">
        <v>41</v>
      </c>
      <c r="F1353">
        <v>52</v>
      </c>
      <c r="G1353" t="s">
        <v>27</v>
      </c>
      <c r="H1353" t="s">
        <v>28</v>
      </c>
      <c r="I1353">
        <v>100</v>
      </c>
      <c r="J1353" t="s">
        <v>29</v>
      </c>
      <c r="K1353" t="s">
        <v>56</v>
      </c>
      <c r="L1353" t="s">
        <v>45</v>
      </c>
      <c r="M1353">
        <v>948</v>
      </c>
      <c r="N1353">
        <v>10</v>
      </c>
      <c r="O1353">
        <v>476</v>
      </c>
      <c r="P1353">
        <v>0</v>
      </c>
      <c r="Q1353">
        <v>0</v>
      </c>
      <c r="R1353">
        <v>5</v>
      </c>
      <c r="S1353" t="s">
        <v>117</v>
      </c>
      <c r="T1353" t="s">
        <v>31</v>
      </c>
      <c r="W1353">
        <v>9480</v>
      </c>
      <c r="X1353" t="str">
        <f t="shared" si="84"/>
        <v>No</v>
      </c>
      <c r="Y1353" t="str">
        <f t="shared" si="85"/>
        <v>7-12 months</v>
      </c>
      <c r="Z1353" t="str">
        <f t="shared" si="86"/>
        <v>50+</v>
      </c>
      <c r="AA1353" s="8">
        <f t="shared" si="87"/>
        <v>0</v>
      </c>
    </row>
    <row r="1354" spans="1:27">
      <c r="A1354" t="s">
        <v>1505</v>
      </c>
      <c r="B1354" s="1">
        <v>44621</v>
      </c>
      <c r="C1354" s="2" t="s">
        <v>71</v>
      </c>
      <c r="D1354" t="s">
        <v>72</v>
      </c>
      <c r="E1354" t="s">
        <v>64</v>
      </c>
      <c r="F1354">
        <v>29</v>
      </c>
      <c r="G1354" t="s">
        <v>27</v>
      </c>
      <c r="H1354" t="s">
        <v>36</v>
      </c>
      <c r="I1354">
        <v>30</v>
      </c>
      <c r="J1354" t="s">
        <v>55</v>
      </c>
      <c r="K1354" t="s">
        <v>60</v>
      </c>
      <c r="L1354" t="s">
        <v>31</v>
      </c>
      <c r="M1354">
        <v>499</v>
      </c>
      <c r="N1354">
        <v>54</v>
      </c>
      <c r="O1354">
        <v>377</v>
      </c>
      <c r="P1354">
        <v>2</v>
      </c>
      <c r="Q1354">
        <v>1</v>
      </c>
      <c r="R1354">
        <v>3</v>
      </c>
      <c r="T1354" t="s">
        <v>31</v>
      </c>
      <c r="W1354">
        <v>26946</v>
      </c>
      <c r="X1354" t="str">
        <f t="shared" si="84"/>
        <v>No</v>
      </c>
      <c r="Y1354" t="str">
        <f t="shared" si="85"/>
        <v>48+ months</v>
      </c>
      <c r="Z1354" t="str">
        <f t="shared" si="86"/>
        <v>25-34</v>
      </c>
      <c r="AA1354" s="8">
        <f t="shared" si="87"/>
        <v>0</v>
      </c>
    </row>
    <row r="1355" spans="1:27">
      <c r="A1355" t="s">
        <v>1506</v>
      </c>
      <c r="B1355" s="1">
        <v>46246</v>
      </c>
      <c r="C1355" s="2" t="s">
        <v>66</v>
      </c>
      <c r="D1355" t="s">
        <v>40</v>
      </c>
      <c r="E1355" t="s">
        <v>41</v>
      </c>
      <c r="F1355">
        <v>29</v>
      </c>
      <c r="G1355" t="s">
        <v>27</v>
      </c>
      <c r="H1355" t="s">
        <v>42</v>
      </c>
      <c r="I1355">
        <v>1000</v>
      </c>
      <c r="J1355" t="s">
        <v>55</v>
      </c>
      <c r="K1355" t="s">
        <v>30</v>
      </c>
      <c r="L1355" t="s">
        <v>31</v>
      </c>
      <c r="M1355">
        <v>1799</v>
      </c>
      <c r="N1355">
        <v>1</v>
      </c>
      <c r="O1355">
        <v>2848.7</v>
      </c>
      <c r="P1355">
        <v>1</v>
      </c>
      <c r="Q1355">
        <v>0</v>
      </c>
      <c r="R1355">
        <v>4</v>
      </c>
      <c r="S1355" t="s">
        <v>37</v>
      </c>
      <c r="T1355" t="s">
        <v>31</v>
      </c>
      <c r="W1355">
        <v>1799</v>
      </c>
      <c r="X1355" t="str">
        <f t="shared" si="84"/>
        <v>No</v>
      </c>
      <c r="Y1355" t="str">
        <f t="shared" si="85"/>
        <v>0-6 months</v>
      </c>
      <c r="Z1355" t="str">
        <f t="shared" si="86"/>
        <v>25-34</v>
      </c>
      <c r="AA1355" s="8">
        <f t="shared" si="87"/>
        <v>0</v>
      </c>
    </row>
    <row r="1356" spans="1:27">
      <c r="A1356" t="s">
        <v>1507</v>
      </c>
      <c r="B1356" s="1">
        <v>45611</v>
      </c>
      <c r="C1356" s="2" t="s">
        <v>33</v>
      </c>
      <c r="D1356" t="s">
        <v>34</v>
      </c>
      <c r="E1356" t="s">
        <v>35</v>
      </c>
      <c r="F1356">
        <v>52</v>
      </c>
      <c r="G1356" t="s">
        <v>27</v>
      </c>
      <c r="H1356" t="s">
        <v>67</v>
      </c>
      <c r="I1356">
        <v>300</v>
      </c>
      <c r="J1356" t="s">
        <v>55</v>
      </c>
      <c r="K1356" t="s">
        <v>30</v>
      </c>
      <c r="L1356" t="s">
        <v>31</v>
      </c>
      <c r="M1356">
        <v>1199</v>
      </c>
      <c r="N1356">
        <v>19</v>
      </c>
      <c r="O1356">
        <v>1029.8</v>
      </c>
      <c r="P1356">
        <v>0</v>
      </c>
      <c r="Q1356">
        <v>1</v>
      </c>
      <c r="R1356">
        <v>3</v>
      </c>
      <c r="S1356" t="s">
        <v>95</v>
      </c>
      <c r="T1356" t="s">
        <v>45</v>
      </c>
      <c r="U1356" s="1">
        <v>46175</v>
      </c>
      <c r="V1356" t="s">
        <v>69</v>
      </c>
      <c r="W1356">
        <v>22781</v>
      </c>
      <c r="X1356" t="str">
        <f t="shared" si="84"/>
        <v>No</v>
      </c>
      <c r="Y1356" t="str">
        <f t="shared" si="85"/>
        <v>13-24 months</v>
      </c>
      <c r="Z1356" t="str">
        <f t="shared" si="86"/>
        <v>50+</v>
      </c>
      <c r="AA1356" s="8">
        <f t="shared" si="87"/>
        <v>1</v>
      </c>
    </row>
    <row r="1357" spans="1:27">
      <c r="A1357" t="s">
        <v>1508</v>
      </c>
      <c r="B1357" s="1">
        <v>46196</v>
      </c>
      <c r="C1357" s="2" t="s">
        <v>146</v>
      </c>
      <c r="D1357" t="s">
        <v>147</v>
      </c>
      <c r="E1357" t="s">
        <v>26</v>
      </c>
      <c r="F1357">
        <v>18</v>
      </c>
      <c r="G1357" t="s">
        <v>27</v>
      </c>
      <c r="H1357" t="s">
        <v>36</v>
      </c>
      <c r="I1357">
        <v>30</v>
      </c>
      <c r="J1357" t="s">
        <v>55</v>
      </c>
      <c r="K1357" t="s">
        <v>82</v>
      </c>
      <c r="L1357" t="s">
        <v>31</v>
      </c>
      <c r="M1357">
        <v>499</v>
      </c>
      <c r="N1357">
        <v>2</v>
      </c>
      <c r="O1357">
        <v>353.3</v>
      </c>
      <c r="P1357">
        <v>1</v>
      </c>
      <c r="Q1357">
        <v>0</v>
      </c>
      <c r="R1357">
        <v>4</v>
      </c>
      <c r="T1357" t="s">
        <v>31</v>
      </c>
      <c r="W1357">
        <v>998</v>
      </c>
      <c r="X1357" t="str">
        <f t="shared" si="84"/>
        <v>No</v>
      </c>
      <c r="Y1357" t="str">
        <f t="shared" si="85"/>
        <v>0-6 months</v>
      </c>
      <c r="Z1357" t="str">
        <f t="shared" si="86"/>
        <v>18-24</v>
      </c>
      <c r="AA1357" s="8">
        <f t="shared" si="87"/>
        <v>0</v>
      </c>
    </row>
    <row r="1358" spans="1:27">
      <c r="A1358" t="s">
        <v>1509</v>
      </c>
      <c r="B1358" s="1">
        <v>46083</v>
      </c>
      <c r="C1358" s="2" t="s">
        <v>24</v>
      </c>
      <c r="D1358" t="s">
        <v>25</v>
      </c>
      <c r="E1358" t="s">
        <v>26</v>
      </c>
      <c r="F1358">
        <v>20</v>
      </c>
      <c r="G1358" t="s">
        <v>27</v>
      </c>
      <c r="H1358" t="s">
        <v>67</v>
      </c>
      <c r="I1358">
        <v>300</v>
      </c>
      <c r="J1358" t="s">
        <v>55</v>
      </c>
      <c r="K1358" t="s">
        <v>30</v>
      </c>
      <c r="L1358" t="s">
        <v>31</v>
      </c>
      <c r="M1358">
        <v>1199</v>
      </c>
      <c r="N1358">
        <v>6</v>
      </c>
      <c r="O1358">
        <v>460.5</v>
      </c>
      <c r="P1358">
        <v>0</v>
      </c>
      <c r="Q1358">
        <v>1</v>
      </c>
      <c r="R1358">
        <v>5</v>
      </c>
      <c r="T1358" t="s">
        <v>31</v>
      </c>
      <c r="W1358">
        <v>7194</v>
      </c>
      <c r="X1358" t="str">
        <f t="shared" si="84"/>
        <v>No</v>
      </c>
      <c r="Y1358" t="str">
        <f t="shared" si="85"/>
        <v>0-6 months</v>
      </c>
      <c r="Z1358" t="str">
        <f t="shared" si="86"/>
        <v>18-24</v>
      </c>
      <c r="AA1358" s="8">
        <f t="shared" si="87"/>
        <v>0</v>
      </c>
    </row>
    <row r="1359" spans="1:27">
      <c r="A1359" t="s">
        <v>1510</v>
      </c>
      <c r="B1359" s="1">
        <v>46176</v>
      </c>
      <c r="C1359" s="2" t="s">
        <v>24</v>
      </c>
      <c r="D1359" t="s">
        <v>25</v>
      </c>
      <c r="E1359" t="s">
        <v>26</v>
      </c>
      <c r="F1359">
        <v>29</v>
      </c>
      <c r="G1359" t="s">
        <v>27</v>
      </c>
      <c r="H1359" t="s">
        <v>42</v>
      </c>
      <c r="I1359">
        <v>1000</v>
      </c>
      <c r="J1359" t="s">
        <v>55</v>
      </c>
      <c r="K1359" t="s">
        <v>82</v>
      </c>
      <c r="L1359" t="s">
        <v>31</v>
      </c>
      <c r="M1359">
        <v>1799</v>
      </c>
      <c r="N1359">
        <v>3</v>
      </c>
      <c r="O1359">
        <v>1207.2</v>
      </c>
      <c r="P1359">
        <v>0</v>
      </c>
      <c r="Q1359">
        <v>1</v>
      </c>
      <c r="R1359">
        <v>4</v>
      </c>
      <c r="S1359" t="s">
        <v>120</v>
      </c>
      <c r="T1359" t="s">
        <v>31</v>
      </c>
      <c r="W1359">
        <v>5397</v>
      </c>
      <c r="X1359" t="str">
        <f t="shared" si="84"/>
        <v>No</v>
      </c>
      <c r="Y1359" t="str">
        <f t="shared" si="85"/>
        <v>0-6 months</v>
      </c>
      <c r="Z1359" t="str">
        <f t="shared" si="86"/>
        <v>25-34</v>
      </c>
      <c r="AA1359" s="8">
        <f t="shared" si="87"/>
        <v>0</v>
      </c>
    </row>
    <row r="1360" spans="1:27">
      <c r="A1360" t="s">
        <v>1511</v>
      </c>
      <c r="B1360" s="1">
        <v>45432</v>
      </c>
      <c r="C1360" s="2" t="s">
        <v>59</v>
      </c>
      <c r="D1360" t="s">
        <v>59</v>
      </c>
      <c r="E1360" t="s">
        <v>35</v>
      </c>
      <c r="F1360">
        <v>45</v>
      </c>
      <c r="G1360" t="s">
        <v>54</v>
      </c>
      <c r="H1360" t="s">
        <v>36</v>
      </c>
      <c r="I1360">
        <v>30</v>
      </c>
      <c r="J1360" t="s">
        <v>43</v>
      </c>
      <c r="K1360" t="s">
        <v>56</v>
      </c>
      <c r="L1360" t="s">
        <v>45</v>
      </c>
      <c r="M1360">
        <v>648</v>
      </c>
      <c r="N1360">
        <v>27</v>
      </c>
      <c r="O1360">
        <v>150.30000000000001</v>
      </c>
      <c r="P1360">
        <v>0</v>
      </c>
      <c r="Q1360">
        <v>0</v>
      </c>
      <c r="R1360">
        <v>4</v>
      </c>
      <c r="S1360" t="s">
        <v>266</v>
      </c>
      <c r="T1360" t="s">
        <v>31</v>
      </c>
      <c r="W1360">
        <v>17496</v>
      </c>
      <c r="X1360" t="str">
        <f t="shared" si="84"/>
        <v>No</v>
      </c>
      <c r="Y1360" t="str">
        <f t="shared" si="85"/>
        <v>25-48 months</v>
      </c>
      <c r="Z1360" t="str">
        <f t="shared" si="86"/>
        <v>35-49</v>
      </c>
      <c r="AA1360" s="8">
        <f t="shared" si="87"/>
        <v>0</v>
      </c>
    </row>
    <row r="1361" spans="1:27">
      <c r="A1361" t="s">
        <v>1512</v>
      </c>
      <c r="B1361" s="1">
        <v>45681</v>
      </c>
      <c r="C1361" s="2" t="s">
        <v>39</v>
      </c>
      <c r="D1361" t="s">
        <v>40</v>
      </c>
      <c r="E1361" t="s">
        <v>41</v>
      </c>
      <c r="F1361">
        <v>27</v>
      </c>
      <c r="G1361" t="s">
        <v>27</v>
      </c>
      <c r="H1361" t="s">
        <v>36</v>
      </c>
      <c r="I1361">
        <v>30</v>
      </c>
      <c r="J1361" t="s">
        <v>55</v>
      </c>
      <c r="K1361" t="s">
        <v>30</v>
      </c>
      <c r="L1361" t="s">
        <v>31</v>
      </c>
      <c r="M1361">
        <v>499</v>
      </c>
      <c r="N1361">
        <v>19</v>
      </c>
      <c r="O1361">
        <v>217.4</v>
      </c>
      <c r="P1361">
        <v>0</v>
      </c>
      <c r="Q1361">
        <v>0</v>
      </c>
      <c r="R1361">
        <v>4</v>
      </c>
      <c r="S1361" t="s">
        <v>57</v>
      </c>
      <c r="T1361" t="s">
        <v>31</v>
      </c>
      <c r="W1361">
        <v>9481</v>
      </c>
      <c r="X1361" t="str">
        <f t="shared" si="84"/>
        <v>No</v>
      </c>
      <c r="Y1361" t="str">
        <f t="shared" si="85"/>
        <v>13-24 months</v>
      </c>
      <c r="Z1361" t="str">
        <f t="shared" si="86"/>
        <v>25-34</v>
      </c>
      <c r="AA1361" s="8">
        <f t="shared" si="87"/>
        <v>0</v>
      </c>
    </row>
    <row r="1362" spans="1:27">
      <c r="A1362" t="s">
        <v>1513</v>
      </c>
      <c r="B1362" s="1">
        <v>44775</v>
      </c>
      <c r="C1362" s="2" t="s">
        <v>51</v>
      </c>
      <c r="D1362" t="s">
        <v>52</v>
      </c>
      <c r="E1362" t="s">
        <v>53</v>
      </c>
      <c r="F1362">
        <v>28</v>
      </c>
      <c r="G1362" t="s">
        <v>27</v>
      </c>
      <c r="H1362" t="s">
        <v>36</v>
      </c>
      <c r="I1362">
        <v>30</v>
      </c>
      <c r="J1362" t="s">
        <v>55</v>
      </c>
      <c r="K1362" t="s">
        <v>56</v>
      </c>
      <c r="L1362" t="s">
        <v>45</v>
      </c>
      <c r="M1362">
        <v>648</v>
      </c>
      <c r="N1362">
        <v>13</v>
      </c>
      <c r="O1362">
        <v>340.7</v>
      </c>
      <c r="P1362">
        <v>0</v>
      </c>
      <c r="Q1362">
        <v>0</v>
      </c>
      <c r="R1362">
        <v>4</v>
      </c>
      <c r="S1362" t="s">
        <v>91</v>
      </c>
      <c r="T1362" t="s">
        <v>45</v>
      </c>
      <c r="U1362" s="1">
        <v>45156</v>
      </c>
      <c r="V1362" t="s">
        <v>92</v>
      </c>
      <c r="W1362">
        <v>8424</v>
      </c>
      <c r="X1362" t="str">
        <f t="shared" si="84"/>
        <v>No</v>
      </c>
      <c r="Y1362" t="str">
        <f t="shared" si="85"/>
        <v>13-24 months</v>
      </c>
      <c r="Z1362" t="str">
        <f t="shared" si="86"/>
        <v>25-34</v>
      </c>
      <c r="AA1362" s="8">
        <f t="shared" si="87"/>
        <v>1</v>
      </c>
    </row>
    <row r="1363" spans="1:27">
      <c r="A1363" t="s">
        <v>1514</v>
      </c>
      <c r="B1363" s="1">
        <v>46209</v>
      </c>
      <c r="C1363" s="2" t="s">
        <v>66</v>
      </c>
      <c r="D1363" t="s">
        <v>40</v>
      </c>
      <c r="E1363" t="s">
        <v>41</v>
      </c>
      <c r="F1363">
        <v>37</v>
      </c>
      <c r="G1363" t="s">
        <v>27</v>
      </c>
      <c r="H1363" t="s">
        <v>67</v>
      </c>
      <c r="I1363">
        <v>300</v>
      </c>
      <c r="J1363" t="s">
        <v>29</v>
      </c>
      <c r="K1363" t="s">
        <v>60</v>
      </c>
      <c r="L1363" t="s">
        <v>31</v>
      </c>
      <c r="M1363">
        <v>1199</v>
      </c>
      <c r="N1363">
        <v>2</v>
      </c>
      <c r="O1363">
        <v>684.8</v>
      </c>
      <c r="P1363">
        <v>0</v>
      </c>
      <c r="Q1363">
        <v>1</v>
      </c>
      <c r="R1363">
        <v>2</v>
      </c>
      <c r="S1363" t="s">
        <v>1012</v>
      </c>
      <c r="T1363" t="s">
        <v>31</v>
      </c>
      <c r="W1363">
        <v>2398</v>
      </c>
      <c r="X1363" t="str">
        <f t="shared" si="84"/>
        <v>No</v>
      </c>
      <c r="Y1363" t="str">
        <f t="shared" si="85"/>
        <v>0-6 months</v>
      </c>
      <c r="Z1363" t="str">
        <f t="shared" si="86"/>
        <v>35-49</v>
      </c>
      <c r="AA1363" s="8">
        <f t="shared" si="87"/>
        <v>0</v>
      </c>
    </row>
    <row r="1364" spans="1:27">
      <c r="A1364" t="s">
        <v>1515</v>
      </c>
      <c r="B1364" s="1">
        <v>46042</v>
      </c>
      <c r="C1364" s="2" t="s">
        <v>24</v>
      </c>
      <c r="D1364" t="s">
        <v>25</v>
      </c>
      <c r="E1364" t="s">
        <v>26</v>
      </c>
      <c r="F1364">
        <v>20</v>
      </c>
      <c r="G1364" t="s">
        <v>54</v>
      </c>
      <c r="H1364" t="s">
        <v>36</v>
      </c>
      <c r="I1364">
        <v>30</v>
      </c>
      <c r="J1364" t="s">
        <v>55</v>
      </c>
      <c r="K1364" t="s">
        <v>60</v>
      </c>
      <c r="L1364" t="s">
        <v>31</v>
      </c>
      <c r="M1364">
        <v>499</v>
      </c>
      <c r="N1364">
        <v>7</v>
      </c>
      <c r="O1364">
        <v>345.9</v>
      </c>
      <c r="P1364">
        <v>3</v>
      </c>
      <c r="Q1364">
        <v>0</v>
      </c>
      <c r="R1364">
        <v>3</v>
      </c>
      <c r="S1364" t="s">
        <v>37</v>
      </c>
      <c r="T1364" t="s">
        <v>31</v>
      </c>
      <c r="W1364">
        <v>3493</v>
      </c>
      <c r="X1364" t="str">
        <f t="shared" si="84"/>
        <v>No</v>
      </c>
      <c r="Y1364" t="str">
        <f t="shared" si="85"/>
        <v>7-12 months</v>
      </c>
      <c r="Z1364" t="str">
        <f t="shared" si="86"/>
        <v>18-24</v>
      </c>
      <c r="AA1364" s="8">
        <f t="shared" si="87"/>
        <v>0</v>
      </c>
    </row>
    <row r="1365" spans="1:27">
      <c r="A1365" t="s">
        <v>1516</v>
      </c>
      <c r="B1365" s="1">
        <v>45163</v>
      </c>
      <c r="C1365" s="2" t="s">
        <v>47</v>
      </c>
      <c r="D1365" t="s">
        <v>48</v>
      </c>
      <c r="E1365" t="s">
        <v>26</v>
      </c>
      <c r="F1365">
        <v>46</v>
      </c>
      <c r="G1365" t="s">
        <v>54</v>
      </c>
      <c r="H1365" t="s">
        <v>28</v>
      </c>
      <c r="I1365">
        <v>100</v>
      </c>
      <c r="J1365" t="s">
        <v>43</v>
      </c>
      <c r="K1365" t="s">
        <v>82</v>
      </c>
      <c r="L1365" t="s">
        <v>45</v>
      </c>
      <c r="M1365">
        <v>948</v>
      </c>
      <c r="N1365">
        <v>36</v>
      </c>
      <c r="O1365">
        <v>565.70000000000005</v>
      </c>
      <c r="P1365">
        <v>1</v>
      </c>
      <c r="Q1365">
        <v>0</v>
      </c>
      <c r="R1365">
        <v>5</v>
      </c>
      <c r="S1365" t="s">
        <v>164</v>
      </c>
      <c r="T1365" t="s">
        <v>31</v>
      </c>
      <c r="W1365">
        <v>34128</v>
      </c>
      <c r="X1365" t="str">
        <f t="shared" si="84"/>
        <v>No</v>
      </c>
      <c r="Y1365" t="str">
        <f t="shared" si="85"/>
        <v>25-48 months</v>
      </c>
      <c r="Z1365" t="str">
        <f t="shared" si="86"/>
        <v>35-49</v>
      </c>
      <c r="AA1365" s="8">
        <f t="shared" si="87"/>
        <v>0</v>
      </c>
    </row>
    <row r="1366" spans="1:27">
      <c r="A1366" t="s">
        <v>1517</v>
      </c>
      <c r="B1366" s="1">
        <v>45734</v>
      </c>
      <c r="C1366" s="2" t="s">
        <v>146</v>
      </c>
      <c r="D1366" t="s">
        <v>147</v>
      </c>
      <c r="E1366" t="s">
        <v>26</v>
      </c>
      <c r="F1366">
        <v>39</v>
      </c>
      <c r="G1366" t="s">
        <v>27</v>
      </c>
      <c r="H1366" t="s">
        <v>28</v>
      </c>
      <c r="I1366">
        <v>100</v>
      </c>
      <c r="J1366" t="s">
        <v>55</v>
      </c>
      <c r="K1366" t="s">
        <v>60</v>
      </c>
      <c r="L1366" t="s">
        <v>31</v>
      </c>
      <c r="M1366">
        <v>799</v>
      </c>
      <c r="N1366">
        <v>17</v>
      </c>
      <c r="O1366">
        <v>436.4</v>
      </c>
      <c r="P1366">
        <v>0</v>
      </c>
      <c r="Q1366">
        <v>0</v>
      </c>
      <c r="R1366">
        <v>5</v>
      </c>
      <c r="S1366" t="s">
        <v>181</v>
      </c>
      <c r="T1366" t="s">
        <v>31</v>
      </c>
      <c r="W1366">
        <v>13583</v>
      </c>
      <c r="X1366" t="str">
        <f t="shared" si="84"/>
        <v>No</v>
      </c>
      <c r="Y1366" t="str">
        <f t="shared" si="85"/>
        <v>13-24 months</v>
      </c>
      <c r="Z1366" t="str">
        <f t="shared" si="86"/>
        <v>35-49</v>
      </c>
      <c r="AA1366" s="8">
        <f t="shared" si="87"/>
        <v>0</v>
      </c>
    </row>
    <row r="1367" spans="1:27">
      <c r="A1367" t="s">
        <v>1518</v>
      </c>
      <c r="B1367" s="1">
        <v>45398</v>
      </c>
      <c r="C1367" s="2" t="s">
        <v>59</v>
      </c>
      <c r="D1367" t="s">
        <v>59</v>
      </c>
      <c r="E1367" t="s">
        <v>35</v>
      </c>
      <c r="F1367">
        <v>21</v>
      </c>
      <c r="G1367" t="s">
        <v>27</v>
      </c>
      <c r="H1367" t="s">
        <v>36</v>
      </c>
      <c r="I1367">
        <v>30</v>
      </c>
      <c r="J1367" t="s">
        <v>29</v>
      </c>
      <c r="K1367" t="s">
        <v>56</v>
      </c>
      <c r="L1367" t="s">
        <v>31</v>
      </c>
      <c r="M1367">
        <v>499</v>
      </c>
      <c r="N1367">
        <v>9</v>
      </c>
      <c r="O1367">
        <v>285.89999999999998</v>
      </c>
      <c r="P1367">
        <v>1</v>
      </c>
      <c r="Q1367">
        <v>0</v>
      </c>
      <c r="R1367">
        <v>4</v>
      </c>
      <c r="T1367" t="s">
        <v>45</v>
      </c>
      <c r="U1367" s="1">
        <v>45671</v>
      </c>
      <c r="V1367" t="s">
        <v>69</v>
      </c>
      <c r="W1367">
        <v>4491</v>
      </c>
      <c r="X1367" t="str">
        <f t="shared" si="84"/>
        <v>No</v>
      </c>
      <c r="Y1367" t="str">
        <f t="shared" si="85"/>
        <v>7-12 months</v>
      </c>
      <c r="Z1367" t="str">
        <f t="shared" si="86"/>
        <v>18-24</v>
      </c>
      <c r="AA1367" s="8">
        <f t="shared" si="87"/>
        <v>1</v>
      </c>
    </row>
    <row r="1368" spans="1:27">
      <c r="A1368" t="s">
        <v>1519</v>
      </c>
      <c r="B1368" s="1">
        <v>46161</v>
      </c>
      <c r="C1368" s="2" t="s">
        <v>24</v>
      </c>
      <c r="D1368" t="s">
        <v>25</v>
      </c>
      <c r="E1368" t="s">
        <v>26</v>
      </c>
      <c r="F1368">
        <v>52</v>
      </c>
      <c r="G1368" t="s">
        <v>27</v>
      </c>
      <c r="H1368" t="s">
        <v>67</v>
      </c>
      <c r="I1368">
        <v>300</v>
      </c>
      <c r="J1368" t="s">
        <v>43</v>
      </c>
      <c r="K1368" t="s">
        <v>82</v>
      </c>
      <c r="L1368" t="s">
        <v>31</v>
      </c>
      <c r="M1368">
        <v>1199</v>
      </c>
      <c r="N1368">
        <v>3</v>
      </c>
      <c r="O1368">
        <v>732.5</v>
      </c>
      <c r="P1368">
        <v>0</v>
      </c>
      <c r="Q1368">
        <v>0</v>
      </c>
      <c r="R1368">
        <v>3</v>
      </c>
      <c r="S1368" t="s">
        <v>136</v>
      </c>
      <c r="T1368" t="s">
        <v>31</v>
      </c>
      <c r="W1368">
        <v>3597</v>
      </c>
      <c r="X1368" t="str">
        <f t="shared" si="84"/>
        <v>No</v>
      </c>
      <c r="Y1368" t="str">
        <f t="shared" si="85"/>
        <v>0-6 months</v>
      </c>
      <c r="Z1368" t="str">
        <f t="shared" si="86"/>
        <v>50+</v>
      </c>
      <c r="AA1368" s="8">
        <f t="shared" si="87"/>
        <v>0</v>
      </c>
    </row>
    <row r="1369" spans="1:27">
      <c r="A1369" t="s">
        <v>1520</v>
      </c>
      <c r="B1369" s="1">
        <v>45379</v>
      </c>
      <c r="C1369" s="2" t="s">
        <v>71</v>
      </c>
      <c r="D1369" t="s">
        <v>72</v>
      </c>
      <c r="E1369" t="s">
        <v>64</v>
      </c>
      <c r="F1369">
        <v>26</v>
      </c>
      <c r="G1369" t="s">
        <v>27</v>
      </c>
      <c r="H1369" t="s">
        <v>36</v>
      </c>
      <c r="I1369">
        <v>30</v>
      </c>
      <c r="J1369" t="s">
        <v>55</v>
      </c>
      <c r="K1369" t="s">
        <v>44</v>
      </c>
      <c r="L1369" t="s">
        <v>31</v>
      </c>
      <c r="M1369">
        <v>499</v>
      </c>
      <c r="N1369">
        <v>29</v>
      </c>
      <c r="O1369">
        <v>232.4</v>
      </c>
      <c r="P1369">
        <v>2</v>
      </c>
      <c r="Q1369">
        <v>0</v>
      </c>
      <c r="R1369">
        <v>4</v>
      </c>
      <c r="S1369" t="s">
        <v>57</v>
      </c>
      <c r="T1369" t="s">
        <v>31</v>
      </c>
      <c r="W1369">
        <v>14471</v>
      </c>
      <c r="X1369" t="str">
        <f t="shared" si="84"/>
        <v>No</v>
      </c>
      <c r="Y1369" t="str">
        <f t="shared" si="85"/>
        <v>25-48 months</v>
      </c>
      <c r="Z1369" t="str">
        <f t="shared" si="86"/>
        <v>25-34</v>
      </c>
      <c r="AA1369" s="8">
        <f t="shared" si="87"/>
        <v>0</v>
      </c>
    </row>
    <row r="1370" spans="1:27">
      <c r="A1370" t="s">
        <v>1521</v>
      </c>
      <c r="B1370" s="1">
        <v>46201</v>
      </c>
      <c r="C1370" s="2" t="s">
        <v>101</v>
      </c>
      <c r="D1370" t="s">
        <v>102</v>
      </c>
      <c r="E1370" t="s">
        <v>35</v>
      </c>
      <c r="F1370">
        <v>47</v>
      </c>
      <c r="G1370" t="s">
        <v>54</v>
      </c>
      <c r="H1370" t="s">
        <v>28</v>
      </c>
      <c r="I1370">
        <v>100</v>
      </c>
      <c r="J1370" t="s">
        <v>43</v>
      </c>
      <c r="K1370" t="s">
        <v>60</v>
      </c>
      <c r="L1370" t="s">
        <v>31</v>
      </c>
      <c r="M1370">
        <v>799</v>
      </c>
      <c r="N1370">
        <v>2</v>
      </c>
      <c r="O1370">
        <v>814.2</v>
      </c>
      <c r="P1370">
        <v>3</v>
      </c>
      <c r="Q1370">
        <v>0</v>
      </c>
      <c r="R1370">
        <v>3</v>
      </c>
      <c r="S1370" t="s">
        <v>114</v>
      </c>
      <c r="T1370" t="s">
        <v>31</v>
      </c>
      <c r="W1370">
        <v>1598</v>
      </c>
      <c r="X1370" t="str">
        <f t="shared" si="84"/>
        <v>No</v>
      </c>
      <c r="Y1370" t="str">
        <f t="shared" si="85"/>
        <v>0-6 months</v>
      </c>
      <c r="Z1370" t="str">
        <f t="shared" si="86"/>
        <v>35-49</v>
      </c>
      <c r="AA1370" s="8">
        <f t="shared" si="87"/>
        <v>0</v>
      </c>
    </row>
    <row r="1371" spans="1:27">
      <c r="A1371" t="s">
        <v>1522</v>
      </c>
      <c r="B1371" s="1">
        <v>45493</v>
      </c>
      <c r="C1371" s="2" t="s">
        <v>101</v>
      </c>
      <c r="D1371" t="s">
        <v>102</v>
      </c>
      <c r="E1371" t="s">
        <v>35</v>
      </c>
      <c r="F1371">
        <v>21</v>
      </c>
      <c r="G1371" t="s">
        <v>27</v>
      </c>
      <c r="H1371" t="s">
        <v>67</v>
      </c>
      <c r="I1371">
        <v>300</v>
      </c>
      <c r="J1371" t="s">
        <v>55</v>
      </c>
      <c r="K1371" t="s">
        <v>30</v>
      </c>
      <c r="L1371" t="s">
        <v>45</v>
      </c>
      <c r="M1371">
        <v>1348</v>
      </c>
      <c r="N1371">
        <v>25</v>
      </c>
      <c r="O1371">
        <v>679.4</v>
      </c>
      <c r="P1371">
        <v>0</v>
      </c>
      <c r="Q1371">
        <v>0</v>
      </c>
      <c r="R1371">
        <v>4</v>
      </c>
      <c r="S1371" t="s">
        <v>91</v>
      </c>
      <c r="T1371" t="s">
        <v>31</v>
      </c>
      <c r="W1371">
        <v>33700</v>
      </c>
      <c r="X1371" t="str">
        <f t="shared" si="84"/>
        <v>No</v>
      </c>
      <c r="Y1371" t="str">
        <f t="shared" si="85"/>
        <v>25-48 months</v>
      </c>
      <c r="Z1371" t="str">
        <f t="shared" si="86"/>
        <v>18-24</v>
      </c>
      <c r="AA1371" s="8">
        <f t="shared" si="87"/>
        <v>0</v>
      </c>
    </row>
    <row r="1372" spans="1:27">
      <c r="A1372" t="s">
        <v>1523</v>
      </c>
      <c r="B1372" s="1">
        <v>45543</v>
      </c>
      <c r="C1372" s="2" t="s">
        <v>24</v>
      </c>
      <c r="D1372" t="s">
        <v>25</v>
      </c>
      <c r="E1372" t="s">
        <v>26</v>
      </c>
      <c r="F1372">
        <v>24</v>
      </c>
      <c r="G1372" t="s">
        <v>27</v>
      </c>
      <c r="H1372" t="s">
        <v>36</v>
      </c>
      <c r="I1372">
        <v>30</v>
      </c>
      <c r="J1372" t="s">
        <v>55</v>
      </c>
      <c r="K1372" t="s">
        <v>82</v>
      </c>
      <c r="L1372" t="s">
        <v>31</v>
      </c>
      <c r="M1372">
        <v>499</v>
      </c>
      <c r="N1372">
        <v>24</v>
      </c>
      <c r="O1372">
        <v>248.5</v>
      </c>
      <c r="P1372">
        <v>1</v>
      </c>
      <c r="Q1372">
        <v>0</v>
      </c>
      <c r="R1372">
        <v>3</v>
      </c>
      <c r="S1372" t="s">
        <v>149</v>
      </c>
      <c r="T1372" t="s">
        <v>31</v>
      </c>
      <c r="W1372">
        <v>11976</v>
      </c>
      <c r="X1372" t="str">
        <f t="shared" si="84"/>
        <v>No</v>
      </c>
      <c r="Y1372" t="str">
        <f t="shared" si="85"/>
        <v>13-24 months</v>
      </c>
      <c r="Z1372" t="str">
        <f t="shared" si="86"/>
        <v>18-24</v>
      </c>
      <c r="AA1372" s="8">
        <f t="shared" si="87"/>
        <v>0</v>
      </c>
    </row>
    <row r="1373" spans="1:27">
      <c r="A1373" t="s">
        <v>1524</v>
      </c>
      <c r="B1373" s="1">
        <v>45928</v>
      </c>
      <c r="C1373" s="2" t="s">
        <v>66</v>
      </c>
      <c r="D1373" t="s">
        <v>40</v>
      </c>
      <c r="E1373" t="s">
        <v>41</v>
      </c>
      <c r="F1373">
        <v>32</v>
      </c>
      <c r="G1373" t="s">
        <v>27</v>
      </c>
      <c r="H1373" t="s">
        <v>42</v>
      </c>
      <c r="I1373">
        <v>1000</v>
      </c>
      <c r="J1373" t="s">
        <v>55</v>
      </c>
      <c r="K1373" t="s">
        <v>56</v>
      </c>
      <c r="L1373" t="s">
        <v>45</v>
      </c>
      <c r="M1373">
        <v>1948</v>
      </c>
      <c r="N1373">
        <v>10</v>
      </c>
      <c r="O1373">
        <v>1036</v>
      </c>
      <c r="P1373">
        <v>0</v>
      </c>
      <c r="Q1373">
        <v>0</v>
      </c>
      <c r="R1373">
        <v>3</v>
      </c>
      <c r="S1373" t="s">
        <v>80</v>
      </c>
      <c r="T1373" t="s">
        <v>45</v>
      </c>
      <c r="U1373" s="1">
        <v>46234</v>
      </c>
      <c r="V1373" t="s">
        <v>92</v>
      </c>
      <c r="W1373">
        <v>19480</v>
      </c>
      <c r="X1373" t="str">
        <f t="shared" si="84"/>
        <v>No</v>
      </c>
      <c r="Y1373" t="str">
        <f t="shared" si="85"/>
        <v>7-12 months</v>
      </c>
      <c r="Z1373" t="str">
        <f t="shared" si="86"/>
        <v>25-34</v>
      </c>
      <c r="AA1373" s="8">
        <f t="shared" si="87"/>
        <v>1</v>
      </c>
    </row>
    <row r="1374" spans="1:27">
      <c r="A1374" t="s">
        <v>1525</v>
      </c>
      <c r="B1374" s="1">
        <v>45212</v>
      </c>
      <c r="C1374" s="2" t="s">
        <v>33</v>
      </c>
      <c r="D1374" t="s">
        <v>34</v>
      </c>
      <c r="E1374" t="s">
        <v>35</v>
      </c>
      <c r="F1374">
        <v>38</v>
      </c>
      <c r="G1374" t="s">
        <v>27</v>
      </c>
      <c r="H1374" t="s">
        <v>36</v>
      </c>
      <c r="I1374">
        <v>30</v>
      </c>
      <c r="J1374" t="s">
        <v>55</v>
      </c>
      <c r="K1374" t="s">
        <v>44</v>
      </c>
      <c r="L1374" t="s">
        <v>31</v>
      </c>
      <c r="M1374">
        <v>499</v>
      </c>
      <c r="N1374">
        <v>35</v>
      </c>
      <c r="O1374">
        <v>416.2</v>
      </c>
      <c r="P1374">
        <v>0</v>
      </c>
      <c r="Q1374">
        <v>0</v>
      </c>
      <c r="R1374">
        <v>4</v>
      </c>
      <c r="S1374" t="s">
        <v>126</v>
      </c>
      <c r="T1374" t="s">
        <v>31</v>
      </c>
      <c r="W1374">
        <v>17465</v>
      </c>
      <c r="X1374" t="str">
        <f t="shared" si="84"/>
        <v>No</v>
      </c>
      <c r="Y1374" t="str">
        <f t="shared" si="85"/>
        <v>25-48 months</v>
      </c>
      <c r="Z1374" t="str">
        <f t="shared" si="86"/>
        <v>35-49</v>
      </c>
      <c r="AA1374" s="8">
        <f t="shared" si="87"/>
        <v>0</v>
      </c>
    </row>
    <row r="1375" spans="1:27">
      <c r="A1375" t="s">
        <v>1526</v>
      </c>
      <c r="B1375" s="1">
        <v>44662</v>
      </c>
      <c r="C1375" s="2" t="s">
        <v>74</v>
      </c>
      <c r="D1375" t="s">
        <v>74</v>
      </c>
      <c r="E1375" t="s">
        <v>35</v>
      </c>
      <c r="F1375">
        <v>45</v>
      </c>
      <c r="G1375" t="s">
        <v>27</v>
      </c>
      <c r="H1375" t="s">
        <v>28</v>
      </c>
      <c r="I1375">
        <v>100</v>
      </c>
      <c r="J1375" t="s">
        <v>29</v>
      </c>
      <c r="K1375" t="s">
        <v>82</v>
      </c>
      <c r="L1375" t="s">
        <v>31</v>
      </c>
      <c r="M1375">
        <v>799</v>
      </c>
      <c r="N1375">
        <v>53</v>
      </c>
      <c r="O1375">
        <v>664.1</v>
      </c>
      <c r="P1375">
        <v>2</v>
      </c>
      <c r="Q1375">
        <v>1</v>
      </c>
      <c r="R1375">
        <v>2</v>
      </c>
      <c r="T1375" t="s">
        <v>31</v>
      </c>
      <c r="W1375">
        <v>42347</v>
      </c>
      <c r="X1375" t="str">
        <f t="shared" si="84"/>
        <v>No</v>
      </c>
      <c r="Y1375" t="str">
        <f t="shared" si="85"/>
        <v>48+ months</v>
      </c>
      <c r="Z1375" t="str">
        <f t="shared" si="86"/>
        <v>35-49</v>
      </c>
      <c r="AA1375" s="8">
        <f t="shared" si="87"/>
        <v>0</v>
      </c>
    </row>
    <row r="1376" spans="1:27">
      <c r="A1376" t="s">
        <v>1527</v>
      </c>
      <c r="B1376" s="1">
        <v>45908</v>
      </c>
      <c r="C1376" s="2" t="s">
        <v>183</v>
      </c>
      <c r="D1376" t="s">
        <v>184</v>
      </c>
      <c r="E1376" t="s">
        <v>26</v>
      </c>
      <c r="F1376">
        <v>32</v>
      </c>
      <c r="G1376" t="s">
        <v>27</v>
      </c>
      <c r="H1376" t="s">
        <v>42</v>
      </c>
      <c r="I1376">
        <v>1000</v>
      </c>
      <c r="J1376" t="s">
        <v>29</v>
      </c>
      <c r="K1376" t="s">
        <v>82</v>
      </c>
      <c r="L1376" t="s">
        <v>31</v>
      </c>
      <c r="M1376">
        <v>1799</v>
      </c>
      <c r="N1376">
        <v>12</v>
      </c>
      <c r="O1376">
        <v>2933.4</v>
      </c>
      <c r="P1376">
        <v>0</v>
      </c>
      <c r="Q1376">
        <v>0</v>
      </c>
      <c r="R1376">
        <v>3</v>
      </c>
      <c r="S1376" t="s">
        <v>214</v>
      </c>
      <c r="T1376" t="s">
        <v>31</v>
      </c>
      <c r="W1376">
        <v>21588</v>
      </c>
      <c r="X1376" t="str">
        <f t="shared" si="84"/>
        <v>No</v>
      </c>
      <c r="Y1376" t="str">
        <f t="shared" si="85"/>
        <v>7-12 months</v>
      </c>
      <c r="Z1376" t="str">
        <f t="shared" si="86"/>
        <v>25-34</v>
      </c>
      <c r="AA1376" s="8">
        <f t="shared" si="87"/>
        <v>0</v>
      </c>
    </row>
    <row r="1377" spans="1:27">
      <c r="A1377" t="s">
        <v>1528</v>
      </c>
      <c r="B1377" s="1">
        <v>45559</v>
      </c>
      <c r="C1377" s="2" t="s">
        <v>24</v>
      </c>
      <c r="D1377" t="s">
        <v>25</v>
      </c>
      <c r="E1377" t="s">
        <v>26</v>
      </c>
      <c r="F1377">
        <v>51</v>
      </c>
      <c r="G1377" t="s">
        <v>54</v>
      </c>
      <c r="H1377" t="s">
        <v>67</v>
      </c>
      <c r="I1377">
        <v>300</v>
      </c>
      <c r="J1377" t="s">
        <v>55</v>
      </c>
      <c r="K1377" t="s">
        <v>44</v>
      </c>
      <c r="L1377" t="s">
        <v>31</v>
      </c>
      <c r="M1377">
        <v>1199</v>
      </c>
      <c r="N1377">
        <v>23</v>
      </c>
      <c r="O1377">
        <v>398.5</v>
      </c>
      <c r="P1377">
        <v>2</v>
      </c>
      <c r="Q1377">
        <v>0</v>
      </c>
      <c r="R1377">
        <v>3</v>
      </c>
      <c r="S1377" t="s">
        <v>114</v>
      </c>
      <c r="T1377" t="s">
        <v>31</v>
      </c>
      <c r="W1377">
        <v>27577</v>
      </c>
      <c r="X1377" t="str">
        <f t="shared" si="84"/>
        <v>No</v>
      </c>
      <c r="Y1377" t="str">
        <f t="shared" si="85"/>
        <v>13-24 months</v>
      </c>
      <c r="Z1377" t="str">
        <f t="shared" si="86"/>
        <v>50+</v>
      </c>
      <c r="AA1377" s="8">
        <f t="shared" si="87"/>
        <v>0</v>
      </c>
    </row>
    <row r="1378" spans="1:27">
      <c r="A1378" t="s">
        <v>1529</v>
      </c>
      <c r="B1378" s="1">
        <v>44846</v>
      </c>
      <c r="C1378" s="2" t="s">
        <v>146</v>
      </c>
      <c r="D1378" t="s">
        <v>147</v>
      </c>
      <c r="E1378" t="s">
        <v>26</v>
      </c>
      <c r="F1378">
        <v>40</v>
      </c>
      <c r="G1378" t="s">
        <v>27</v>
      </c>
      <c r="H1378" t="s">
        <v>28</v>
      </c>
      <c r="I1378">
        <v>100</v>
      </c>
      <c r="J1378" t="s">
        <v>43</v>
      </c>
      <c r="K1378" t="s">
        <v>44</v>
      </c>
      <c r="L1378" t="s">
        <v>31</v>
      </c>
      <c r="M1378">
        <v>799</v>
      </c>
      <c r="N1378">
        <v>47</v>
      </c>
      <c r="O1378">
        <v>415.5</v>
      </c>
      <c r="P1378">
        <v>1</v>
      </c>
      <c r="Q1378">
        <v>0</v>
      </c>
      <c r="R1378">
        <v>4</v>
      </c>
      <c r="S1378" t="s">
        <v>91</v>
      </c>
      <c r="T1378" t="s">
        <v>31</v>
      </c>
      <c r="W1378">
        <v>37553</v>
      </c>
      <c r="X1378" t="str">
        <f t="shared" si="84"/>
        <v>No</v>
      </c>
      <c r="Y1378" t="str">
        <f t="shared" si="85"/>
        <v>25-48 months</v>
      </c>
      <c r="Z1378" t="str">
        <f t="shared" si="86"/>
        <v>35-49</v>
      </c>
      <c r="AA1378" s="8">
        <f t="shared" si="87"/>
        <v>0</v>
      </c>
    </row>
    <row r="1379" spans="1:27">
      <c r="A1379" t="s">
        <v>1530</v>
      </c>
      <c r="B1379" s="1">
        <v>46045</v>
      </c>
      <c r="C1379" s="2" t="s">
        <v>71</v>
      </c>
      <c r="D1379" t="s">
        <v>72</v>
      </c>
      <c r="E1379" t="s">
        <v>64</v>
      </c>
      <c r="F1379">
        <v>27</v>
      </c>
      <c r="G1379" t="s">
        <v>54</v>
      </c>
      <c r="H1379" t="s">
        <v>28</v>
      </c>
      <c r="I1379">
        <v>100</v>
      </c>
      <c r="J1379" t="s">
        <v>55</v>
      </c>
      <c r="K1379" t="s">
        <v>30</v>
      </c>
      <c r="L1379" t="s">
        <v>45</v>
      </c>
      <c r="M1379">
        <v>948</v>
      </c>
      <c r="N1379">
        <v>7</v>
      </c>
      <c r="O1379">
        <v>672.1</v>
      </c>
      <c r="P1379">
        <v>0</v>
      </c>
      <c r="Q1379">
        <v>0</v>
      </c>
      <c r="R1379">
        <v>5</v>
      </c>
      <c r="S1379" t="s">
        <v>160</v>
      </c>
      <c r="T1379" t="s">
        <v>31</v>
      </c>
      <c r="W1379">
        <v>6636</v>
      </c>
      <c r="X1379" t="str">
        <f t="shared" si="84"/>
        <v>No</v>
      </c>
      <c r="Y1379" t="str">
        <f t="shared" si="85"/>
        <v>7-12 months</v>
      </c>
      <c r="Z1379" t="str">
        <f t="shared" si="86"/>
        <v>25-34</v>
      </c>
      <c r="AA1379" s="8">
        <f t="shared" si="87"/>
        <v>0</v>
      </c>
    </row>
    <row r="1380" spans="1:27">
      <c r="A1380" t="s">
        <v>1531</v>
      </c>
      <c r="B1380" s="1">
        <v>46043</v>
      </c>
      <c r="C1380" s="2" t="s">
        <v>33</v>
      </c>
      <c r="D1380" t="s">
        <v>34</v>
      </c>
      <c r="E1380" t="s">
        <v>35</v>
      </c>
      <c r="F1380">
        <v>33</v>
      </c>
      <c r="G1380" t="s">
        <v>54</v>
      </c>
      <c r="H1380" t="s">
        <v>67</v>
      </c>
      <c r="I1380">
        <v>300</v>
      </c>
      <c r="J1380" t="s">
        <v>55</v>
      </c>
      <c r="K1380" t="s">
        <v>60</v>
      </c>
      <c r="L1380" t="s">
        <v>45</v>
      </c>
      <c r="M1380">
        <v>1348</v>
      </c>
      <c r="N1380">
        <v>5</v>
      </c>
      <c r="O1380">
        <v>629.79999999999995</v>
      </c>
      <c r="P1380">
        <v>0</v>
      </c>
      <c r="Q1380">
        <v>0</v>
      </c>
      <c r="R1380">
        <v>4</v>
      </c>
      <c r="S1380" t="s">
        <v>126</v>
      </c>
      <c r="T1380" t="s">
        <v>45</v>
      </c>
      <c r="U1380" s="1">
        <v>46208</v>
      </c>
      <c r="V1380" t="s">
        <v>92</v>
      </c>
      <c r="W1380">
        <v>6740</v>
      </c>
      <c r="X1380" t="str">
        <f t="shared" si="84"/>
        <v>No</v>
      </c>
      <c r="Y1380" t="str">
        <f t="shared" si="85"/>
        <v>0-6 months</v>
      </c>
      <c r="Z1380" t="str">
        <f t="shared" si="86"/>
        <v>25-34</v>
      </c>
      <c r="AA1380" s="8">
        <f t="shared" si="87"/>
        <v>1</v>
      </c>
    </row>
    <row r="1381" spans="1:27">
      <c r="A1381" t="s">
        <v>1532</v>
      </c>
      <c r="B1381" s="1">
        <v>45239</v>
      </c>
      <c r="C1381" s="2" t="s">
        <v>71</v>
      </c>
      <c r="D1381" t="s">
        <v>72</v>
      </c>
      <c r="E1381" t="s">
        <v>64</v>
      </c>
      <c r="F1381">
        <v>50</v>
      </c>
      <c r="G1381" t="s">
        <v>27</v>
      </c>
      <c r="H1381" t="s">
        <v>28</v>
      </c>
      <c r="I1381">
        <v>100</v>
      </c>
      <c r="J1381" t="s">
        <v>55</v>
      </c>
      <c r="K1381" t="s">
        <v>60</v>
      </c>
      <c r="L1381" t="s">
        <v>45</v>
      </c>
      <c r="M1381">
        <v>948</v>
      </c>
      <c r="N1381">
        <v>19</v>
      </c>
      <c r="O1381">
        <v>545.1</v>
      </c>
      <c r="P1381">
        <v>0</v>
      </c>
      <c r="Q1381">
        <v>4</v>
      </c>
      <c r="R1381">
        <v>4</v>
      </c>
      <c r="S1381" t="s">
        <v>164</v>
      </c>
      <c r="T1381" t="s">
        <v>45</v>
      </c>
      <c r="U1381" s="1">
        <v>45819</v>
      </c>
      <c r="V1381" t="s">
        <v>49</v>
      </c>
      <c r="W1381">
        <v>18012</v>
      </c>
      <c r="X1381" t="str">
        <f t="shared" si="84"/>
        <v>No</v>
      </c>
      <c r="Y1381" t="str">
        <f t="shared" si="85"/>
        <v>13-24 months</v>
      </c>
      <c r="Z1381" t="str">
        <f t="shared" si="86"/>
        <v>50+</v>
      </c>
      <c r="AA1381" s="8">
        <f t="shared" si="87"/>
        <v>1</v>
      </c>
    </row>
    <row r="1382" spans="1:27">
      <c r="A1382" t="s">
        <v>1533</v>
      </c>
      <c r="B1382" s="1">
        <v>44915</v>
      </c>
      <c r="C1382" s="2" t="s">
        <v>89</v>
      </c>
      <c r="D1382" t="s">
        <v>90</v>
      </c>
      <c r="E1382" t="s">
        <v>41</v>
      </c>
      <c r="F1382">
        <v>18</v>
      </c>
      <c r="G1382" t="s">
        <v>27</v>
      </c>
      <c r="H1382" t="s">
        <v>36</v>
      </c>
      <c r="I1382">
        <v>30</v>
      </c>
      <c r="J1382" t="s">
        <v>55</v>
      </c>
      <c r="K1382" t="s">
        <v>56</v>
      </c>
      <c r="L1382" t="s">
        <v>31</v>
      </c>
      <c r="M1382">
        <v>499</v>
      </c>
      <c r="N1382">
        <v>44</v>
      </c>
      <c r="O1382">
        <v>327.5</v>
      </c>
      <c r="P1382">
        <v>0</v>
      </c>
      <c r="Q1382">
        <v>0</v>
      </c>
      <c r="R1382">
        <v>3</v>
      </c>
      <c r="S1382" t="s">
        <v>95</v>
      </c>
      <c r="T1382" t="s">
        <v>31</v>
      </c>
      <c r="W1382">
        <v>21956</v>
      </c>
      <c r="X1382" t="str">
        <f t="shared" si="84"/>
        <v>No</v>
      </c>
      <c r="Y1382" t="str">
        <f t="shared" si="85"/>
        <v>25-48 months</v>
      </c>
      <c r="Z1382" t="str">
        <f t="shared" si="86"/>
        <v>18-24</v>
      </c>
      <c r="AA1382" s="8">
        <f t="shared" si="87"/>
        <v>0</v>
      </c>
    </row>
    <row r="1383" spans="1:27">
      <c r="A1383" t="s">
        <v>1534</v>
      </c>
      <c r="B1383" s="1">
        <v>45535</v>
      </c>
      <c r="C1383" s="2" t="s">
        <v>101</v>
      </c>
      <c r="D1383" t="s">
        <v>102</v>
      </c>
      <c r="E1383" t="s">
        <v>35</v>
      </c>
      <c r="F1383">
        <v>29</v>
      </c>
      <c r="G1383" t="s">
        <v>54</v>
      </c>
      <c r="H1383" t="s">
        <v>36</v>
      </c>
      <c r="I1383">
        <v>30</v>
      </c>
      <c r="J1383" t="s">
        <v>29</v>
      </c>
      <c r="K1383" t="s">
        <v>56</v>
      </c>
      <c r="L1383" t="s">
        <v>31</v>
      </c>
      <c r="M1383">
        <v>499</v>
      </c>
      <c r="N1383">
        <v>24</v>
      </c>
      <c r="O1383">
        <v>185.5</v>
      </c>
      <c r="P1383">
        <v>1</v>
      </c>
      <c r="Q1383">
        <v>0</v>
      </c>
      <c r="R1383">
        <v>4</v>
      </c>
      <c r="S1383" t="s">
        <v>105</v>
      </c>
      <c r="T1383" t="s">
        <v>31</v>
      </c>
      <c r="W1383">
        <v>11976</v>
      </c>
      <c r="X1383" t="str">
        <f t="shared" si="84"/>
        <v>No</v>
      </c>
      <c r="Y1383" t="str">
        <f t="shared" si="85"/>
        <v>13-24 months</v>
      </c>
      <c r="Z1383" t="str">
        <f t="shared" si="86"/>
        <v>25-34</v>
      </c>
      <c r="AA1383" s="8">
        <f t="shared" si="87"/>
        <v>0</v>
      </c>
    </row>
    <row r="1384" spans="1:27">
      <c r="A1384" t="s">
        <v>1535</v>
      </c>
      <c r="B1384" s="1">
        <v>45613</v>
      </c>
      <c r="C1384" s="2" t="s">
        <v>183</v>
      </c>
      <c r="D1384" t="s">
        <v>184</v>
      </c>
      <c r="E1384" t="s">
        <v>26</v>
      </c>
      <c r="F1384">
        <v>30</v>
      </c>
      <c r="G1384" t="s">
        <v>27</v>
      </c>
      <c r="H1384" t="s">
        <v>67</v>
      </c>
      <c r="I1384">
        <v>300</v>
      </c>
      <c r="J1384" t="s">
        <v>55</v>
      </c>
      <c r="K1384" t="s">
        <v>30</v>
      </c>
      <c r="L1384" t="s">
        <v>31</v>
      </c>
      <c r="M1384">
        <v>1199</v>
      </c>
      <c r="N1384">
        <v>17</v>
      </c>
      <c r="O1384">
        <v>955.1</v>
      </c>
      <c r="P1384">
        <v>0</v>
      </c>
      <c r="Q1384">
        <v>1</v>
      </c>
      <c r="R1384">
        <v>3</v>
      </c>
      <c r="S1384" t="s">
        <v>214</v>
      </c>
      <c r="T1384" t="s">
        <v>45</v>
      </c>
      <c r="U1384" s="1">
        <v>46125</v>
      </c>
      <c r="V1384" t="s">
        <v>69</v>
      </c>
      <c r="W1384">
        <v>20383</v>
      </c>
      <c r="X1384" t="str">
        <f t="shared" si="84"/>
        <v>No</v>
      </c>
      <c r="Y1384" t="str">
        <f t="shared" si="85"/>
        <v>13-24 months</v>
      </c>
      <c r="Z1384" t="str">
        <f t="shared" si="86"/>
        <v>25-34</v>
      </c>
      <c r="AA1384" s="8">
        <f t="shared" si="87"/>
        <v>1</v>
      </c>
    </row>
    <row r="1385" spans="1:27">
      <c r="A1385" t="s">
        <v>1536</v>
      </c>
      <c r="B1385" s="1">
        <v>45103</v>
      </c>
      <c r="C1385" s="2" t="s">
        <v>146</v>
      </c>
      <c r="D1385" t="s">
        <v>147</v>
      </c>
      <c r="E1385" t="s">
        <v>26</v>
      </c>
      <c r="F1385">
        <v>32</v>
      </c>
      <c r="G1385" t="s">
        <v>54</v>
      </c>
      <c r="H1385" t="s">
        <v>28</v>
      </c>
      <c r="I1385">
        <v>100</v>
      </c>
      <c r="J1385" t="s">
        <v>55</v>
      </c>
      <c r="K1385" t="s">
        <v>82</v>
      </c>
      <c r="L1385" t="s">
        <v>31</v>
      </c>
      <c r="M1385">
        <v>799</v>
      </c>
      <c r="N1385">
        <v>38</v>
      </c>
      <c r="O1385">
        <v>303.10000000000002</v>
      </c>
      <c r="P1385">
        <v>2</v>
      </c>
      <c r="Q1385">
        <v>0</v>
      </c>
      <c r="R1385">
        <v>3</v>
      </c>
      <c r="S1385" t="s">
        <v>339</v>
      </c>
      <c r="T1385" t="s">
        <v>31</v>
      </c>
      <c r="W1385">
        <v>30362</v>
      </c>
      <c r="X1385" t="str">
        <f t="shared" si="84"/>
        <v>No</v>
      </c>
      <c r="Y1385" t="str">
        <f t="shared" si="85"/>
        <v>25-48 months</v>
      </c>
      <c r="Z1385" t="str">
        <f t="shared" si="86"/>
        <v>25-34</v>
      </c>
      <c r="AA1385" s="8">
        <f t="shared" si="87"/>
        <v>0</v>
      </c>
    </row>
    <row r="1386" spans="1:27">
      <c r="A1386" t="s">
        <v>1537</v>
      </c>
      <c r="B1386" s="1">
        <v>45313</v>
      </c>
      <c r="C1386" s="2" t="s">
        <v>39</v>
      </c>
      <c r="D1386" t="s">
        <v>40</v>
      </c>
      <c r="E1386" t="s">
        <v>41</v>
      </c>
      <c r="F1386">
        <v>20</v>
      </c>
      <c r="G1386" t="s">
        <v>27</v>
      </c>
      <c r="H1386" t="s">
        <v>67</v>
      </c>
      <c r="I1386">
        <v>300</v>
      </c>
      <c r="J1386" t="s">
        <v>55</v>
      </c>
      <c r="K1386" t="s">
        <v>60</v>
      </c>
      <c r="L1386" t="s">
        <v>45</v>
      </c>
      <c r="M1386">
        <v>1348</v>
      </c>
      <c r="N1386">
        <v>31</v>
      </c>
      <c r="O1386">
        <v>1776.2</v>
      </c>
      <c r="P1386">
        <v>2</v>
      </c>
      <c r="Q1386">
        <v>0</v>
      </c>
      <c r="R1386">
        <v>3</v>
      </c>
      <c r="S1386" t="s">
        <v>114</v>
      </c>
      <c r="T1386" t="s">
        <v>31</v>
      </c>
      <c r="W1386">
        <v>41788</v>
      </c>
      <c r="X1386" t="str">
        <f t="shared" si="84"/>
        <v>No</v>
      </c>
      <c r="Y1386" t="str">
        <f t="shared" si="85"/>
        <v>25-48 months</v>
      </c>
      <c r="Z1386" t="str">
        <f t="shared" si="86"/>
        <v>18-24</v>
      </c>
      <c r="AA1386" s="8">
        <f t="shared" si="87"/>
        <v>0</v>
      </c>
    </row>
    <row r="1387" spans="1:27">
      <c r="A1387" t="s">
        <v>1538</v>
      </c>
      <c r="B1387" s="1">
        <v>46076</v>
      </c>
      <c r="C1387" s="2" t="s">
        <v>59</v>
      </c>
      <c r="D1387" t="s">
        <v>59</v>
      </c>
      <c r="E1387" t="s">
        <v>35</v>
      </c>
      <c r="F1387">
        <v>55</v>
      </c>
      <c r="G1387" t="s">
        <v>54</v>
      </c>
      <c r="H1387" t="s">
        <v>36</v>
      </c>
      <c r="I1387">
        <v>30</v>
      </c>
      <c r="J1387" t="s">
        <v>55</v>
      </c>
      <c r="K1387" t="s">
        <v>60</v>
      </c>
      <c r="L1387" t="s">
        <v>45</v>
      </c>
      <c r="M1387">
        <v>648</v>
      </c>
      <c r="N1387">
        <v>3</v>
      </c>
      <c r="O1387">
        <v>288.10000000000002</v>
      </c>
      <c r="P1387">
        <v>1</v>
      </c>
      <c r="Q1387">
        <v>0</v>
      </c>
      <c r="R1387">
        <v>3</v>
      </c>
      <c r="S1387" t="s">
        <v>149</v>
      </c>
      <c r="T1387" t="s">
        <v>45</v>
      </c>
      <c r="U1387" s="1">
        <v>46176</v>
      </c>
      <c r="V1387" t="s">
        <v>78</v>
      </c>
      <c r="W1387">
        <v>1944</v>
      </c>
      <c r="X1387" t="str">
        <f t="shared" si="84"/>
        <v>No</v>
      </c>
      <c r="Y1387" t="str">
        <f t="shared" si="85"/>
        <v>0-6 months</v>
      </c>
      <c r="Z1387" t="str">
        <f t="shared" si="86"/>
        <v>50+</v>
      </c>
      <c r="AA1387" s="8">
        <f t="shared" si="87"/>
        <v>1</v>
      </c>
    </row>
    <row r="1388" spans="1:27">
      <c r="A1388" t="s">
        <v>1539</v>
      </c>
      <c r="B1388" s="1">
        <v>46180</v>
      </c>
      <c r="C1388" s="2" t="s">
        <v>47</v>
      </c>
      <c r="D1388" t="s">
        <v>48</v>
      </c>
      <c r="E1388" t="s">
        <v>26</v>
      </c>
      <c r="F1388">
        <v>30</v>
      </c>
      <c r="G1388" t="s">
        <v>54</v>
      </c>
      <c r="H1388" t="s">
        <v>28</v>
      </c>
      <c r="I1388">
        <v>100</v>
      </c>
      <c r="J1388" t="s">
        <v>55</v>
      </c>
      <c r="K1388" t="s">
        <v>56</v>
      </c>
      <c r="L1388" t="s">
        <v>31</v>
      </c>
      <c r="M1388">
        <v>799</v>
      </c>
      <c r="N1388">
        <v>3</v>
      </c>
      <c r="O1388">
        <v>875.1</v>
      </c>
      <c r="P1388">
        <v>0</v>
      </c>
      <c r="Q1388">
        <v>0</v>
      </c>
      <c r="R1388">
        <v>4</v>
      </c>
      <c r="S1388" t="s">
        <v>181</v>
      </c>
      <c r="T1388" t="s">
        <v>31</v>
      </c>
      <c r="W1388">
        <v>2397</v>
      </c>
      <c r="X1388" t="str">
        <f t="shared" si="84"/>
        <v>No</v>
      </c>
      <c r="Y1388" t="str">
        <f t="shared" si="85"/>
        <v>0-6 months</v>
      </c>
      <c r="Z1388" t="str">
        <f t="shared" si="86"/>
        <v>25-34</v>
      </c>
      <c r="AA1388" s="8">
        <f t="shared" si="87"/>
        <v>0</v>
      </c>
    </row>
    <row r="1389" spans="1:27">
      <c r="A1389" t="s">
        <v>1540</v>
      </c>
      <c r="B1389" s="1">
        <v>45935</v>
      </c>
      <c r="C1389" s="2" t="s">
        <v>158</v>
      </c>
      <c r="D1389" t="s">
        <v>159</v>
      </c>
      <c r="E1389" t="s">
        <v>64</v>
      </c>
      <c r="F1389">
        <v>20</v>
      </c>
      <c r="G1389" t="s">
        <v>27</v>
      </c>
      <c r="H1389" t="s">
        <v>28</v>
      </c>
      <c r="I1389">
        <v>100</v>
      </c>
      <c r="J1389" t="s">
        <v>29</v>
      </c>
      <c r="K1389" t="s">
        <v>56</v>
      </c>
      <c r="L1389" t="s">
        <v>45</v>
      </c>
      <c r="M1389">
        <v>948</v>
      </c>
      <c r="N1389">
        <v>6</v>
      </c>
      <c r="O1389">
        <v>841.5</v>
      </c>
      <c r="P1389">
        <v>1</v>
      </c>
      <c r="Q1389">
        <v>0</v>
      </c>
      <c r="S1389" t="s">
        <v>91</v>
      </c>
      <c r="T1389" t="s">
        <v>45</v>
      </c>
      <c r="U1389" s="1">
        <v>46105</v>
      </c>
      <c r="V1389" t="s">
        <v>170</v>
      </c>
      <c r="W1389">
        <v>5688</v>
      </c>
      <c r="X1389" t="str">
        <f t="shared" si="84"/>
        <v>No</v>
      </c>
      <c r="Y1389" t="str">
        <f t="shared" si="85"/>
        <v>0-6 months</v>
      </c>
      <c r="Z1389" t="str">
        <f t="shared" si="86"/>
        <v>18-24</v>
      </c>
      <c r="AA1389" s="8">
        <f t="shared" si="87"/>
        <v>1</v>
      </c>
    </row>
    <row r="1390" spans="1:27">
      <c r="A1390" t="s">
        <v>1541</v>
      </c>
      <c r="B1390" s="1">
        <v>45747</v>
      </c>
      <c r="C1390" s="2" t="s">
        <v>71</v>
      </c>
      <c r="D1390" t="s">
        <v>72</v>
      </c>
      <c r="E1390" t="s">
        <v>64</v>
      </c>
      <c r="F1390">
        <v>34</v>
      </c>
      <c r="G1390" t="s">
        <v>27</v>
      </c>
      <c r="H1390" t="s">
        <v>28</v>
      </c>
      <c r="I1390">
        <v>100</v>
      </c>
      <c r="J1390" t="s">
        <v>55</v>
      </c>
      <c r="K1390" t="s">
        <v>60</v>
      </c>
      <c r="L1390" t="s">
        <v>45</v>
      </c>
      <c r="M1390">
        <v>948</v>
      </c>
      <c r="N1390">
        <v>3</v>
      </c>
      <c r="O1390">
        <v>454.7</v>
      </c>
      <c r="P1390">
        <v>0</v>
      </c>
      <c r="Q1390">
        <v>1</v>
      </c>
      <c r="R1390">
        <v>2</v>
      </c>
      <c r="T1390" t="s">
        <v>45</v>
      </c>
      <c r="U1390" s="1">
        <v>45851</v>
      </c>
      <c r="V1390" t="s">
        <v>69</v>
      </c>
      <c r="W1390">
        <v>2844</v>
      </c>
      <c r="X1390" t="str">
        <f t="shared" si="84"/>
        <v>No</v>
      </c>
      <c r="Y1390" t="str">
        <f t="shared" si="85"/>
        <v>0-6 months</v>
      </c>
      <c r="Z1390" t="str">
        <f t="shared" si="86"/>
        <v>25-34</v>
      </c>
      <c r="AA1390" s="8">
        <f t="shared" si="87"/>
        <v>1</v>
      </c>
    </row>
    <row r="1391" spans="1:27">
      <c r="A1391" t="s">
        <v>1542</v>
      </c>
      <c r="B1391" s="1">
        <v>45992</v>
      </c>
      <c r="C1391" s="2" t="s">
        <v>146</v>
      </c>
      <c r="D1391" t="s">
        <v>147</v>
      </c>
      <c r="E1391" t="s">
        <v>26</v>
      </c>
      <c r="F1391">
        <v>36</v>
      </c>
      <c r="G1391" t="s">
        <v>27</v>
      </c>
      <c r="H1391" t="s">
        <v>36</v>
      </c>
      <c r="I1391">
        <v>30</v>
      </c>
      <c r="J1391" t="s">
        <v>43</v>
      </c>
      <c r="K1391" t="s">
        <v>30</v>
      </c>
      <c r="L1391" t="s">
        <v>31</v>
      </c>
      <c r="M1391">
        <v>499</v>
      </c>
      <c r="N1391">
        <v>9</v>
      </c>
      <c r="O1391">
        <v>341.8</v>
      </c>
      <c r="P1391">
        <v>0</v>
      </c>
      <c r="Q1391">
        <v>1</v>
      </c>
      <c r="R1391">
        <v>4</v>
      </c>
      <c r="S1391" t="s">
        <v>117</v>
      </c>
      <c r="T1391" t="s">
        <v>31</v>
      </c>
      <c r="W1391">
        <v>4491</v>
      </c>
      <c r="X1391" t="str">
        <f t="shared" si="84"/>
        <v>No</v>
      </c>
      <c r="Y1391" t="str">
        <f t="shared" si="85"/>
        <v>7-12 months</v>
      </c>
      <c r="Z1391" t="str">
        <f t="shared" si="86"/>
        <v>35-49</v>
      </c>
      <c r="AA1391" s="8">
        <f t="shared" si="87"/>
        <v>0</v>
      </c>
    </row>
    <row r="1392" spans="1:27">
      <c r="A1392" t="s">
        <v>1543</v>
      </c>
      <c r="B1392" s="1">
        <v>46083</v>
      </c>
      <c r="C1392" s="2" t="s">
        <v>66</v>
      </c>
      <c r="D1392" t="s">
        <v>40</v>
      </c>
      <c r="E1392" t="s">
        <v>41</v>
      </c>
      <c r="F1392">
        <v>47</v>
      </c>
      <c r="G1392" t="s">
        <v>54</v>
      </c>
      <c r="H1392" t="s">
        <v>67</v>
      </c>
      <c r="I1392">
        <v>300</v>
      </c>
      <c r="J1392" t="s">
        <v>29</v>
      </c>
      <c r="K1392" t="s">
        <v>82</v>
      </c>
      <c r="L1392" t="s">
        <v>31</v>
      </c>
      <c r="M1392">
        <v>1199</v>
      </c>
      <c r="N1392">
        <v>4</v>
      </c>
      <c r="O1392">
        <v>1049.5</v>
      </c>
      <c r="P1392">
        <v>3</v>
      </c>
      <c r="Q1392">
        <v>0</v>
      </c>
      <c r="R1392">
        <v>2</v>
      </c>
      <c r="S1392" t="s">
        <v>68</v>
      </c>
      <c r="T1392" t="s">
        <v>45</v>
      </c>
      <c r="U1392" s="1">
        <v>46192</v>
      </c>
      <c r="V1392" t="s">
        <v>69</v>
      </c>
      <c r="W1392">
        <v>4796</v>
      </c>
      <c r="X1392" t="str">
        <f t="shared" si="84"/>
        <v>No</v>
      </c>
      <c r="Y1392" t="str">
        <f t="shared" si="85"/>
        <v>0-6 months</v>
      </c>
      <c r="Z1392" t="str">
        <f t="shared" si="86"/>
        <v>35-49</v>
      </c>
      <c r="AA1392" s="8">
        <f t="shared" si="87"/>
        <v>1</v>
      </c>
    </row>
    <row r="1393" spans="1:27">
      <c r="A1393" t="s">
        <v>1544</v>
      </c>
      <c r="B1393" s="1">
        <v>44873</v>
      </c>
      <c r="C1393" s="2" t="s">
        <v>47</v>
      </c>
      <c r="D1393" t="s">
        <v>48</v>
      </c>
      <c r="E1393" t="s">
        <v>26</v>
      </c>
      <c r="F1393">
        <v>46</v>
      </c>
      <c r="G1393" t="s">
        <v>54</v>
      </c>
      <c r="H1393" t="s">
        <v>36</v>
      </c>
      <c r="I1393">
        <v>30</v>
      </c>
      <c r="J1393" t="s">
        <v>55</v>
      </c>
      <c r="K1393" t="s">
        <v>44</v>
      </c>
      <c r="L1393" t="s">
        <v>31</v>
      </c>
      <c r="M1393">
        <v>499</v>
      </c>
      <c r="N1393">
        <v>46</v>
      </c>
      <c r="O1393">
        <v>156.9</v>
      </c>
      <c r="P1393">
        <v>0</v>
      </c>
      <c r="Q1393">
        <v>1</v>
      </c>
      <c r="R1393">
        <v>3</v>
      </c>
      <c r="T1393" t="s">
        <v>31</v>
      </c>
      <c r="W1393">
        <v>22954</v>
      </c>
      <c r="X1393" t="str">
        <f t="shared" si="84"/>
        <v>No</v>
      </c>
      <c r="Y1393" t="str">
        <f t="shared" si="85"/>
        <v>25-48 months</v>
      </c>
      <c r="Z1393" t="str">
        <f t="shared" si="86"/>
        <v>35-49</v>
      </c>
      <c r="AA1393" s="8">
        <f t="shared" si="87"/>
        <v>0</v>
      </c>
    </row>
    <row r="1394" spans="1:27">
      <c r="A1394" t="s">
        <v>1545</v>
      </c>
      <c r="B1394" s="1">
        <v>46002</v>
      </c>
      <c r="C1394" s="2" t="s">
        <v>33</v>
      </c>
      <c r="D1394" t="s">
        <v>34</v>
      </c>
      <c r="E1394" t="s">
        <v>35</v>
      </c>
      <c r="F1394">
        <v>58</v>
      </c>
      <c r="G1394" t="s">
        <v>27</v>
      </c>
      <c r="H1394" t="s">
        <v>28</v>
      </c>
      <c r="I1394">
        <v>100</v>
      </c>
      <c r="J1394" t="s">
        <v>43</v>
      </c>
      <c r="K1394" t="s">
        <v>30</v>
      </c>
      <c r="L1394" t="s">
        <v>31</v>
      </c>
      <c r="M1394">
        <v>799</v>
      </c>
      <c r="N1394">
        <v>9</v>
      </c>
      <c r="O1394">
        <v>931.4</v>
      </c>
      <c r="P1394">
        <v>1</v>
      </c>
      <c r="Q1394">
        <v>0</v>
      </c>
      <c r="R1394">
        <v>5</v>
      </c>
      <c r="S1394" t="s">
        <v>107</v>
      </c>
      <c r="T1394" t="s">
        <v>31</v>
      </c>
      <c r="W1394">
        <v>7191</v>
      </c>
      <c r="X1394" t="str">
        <f t="shared" si="84"/>
        <v>No</v>
      </c>
      <c r="Y1394" t="str">
        <f t="shared" si="85"/>
        <v>7-12 months</v>
      </c>
      <c r="Z1394" t="str">
        <f t="shared" si="86"/>
        <v>50+</v>
      </c>
      <c r="AA1394" s="8">
        <f t="shared" si="87"/>
        <v>0</v>
      </c>
    </row>
    <row r="1395" spans="1:27">
      <c r="A1395" t="s">
        <v>1546</v>
      </c>
      <c r="B1395" s="1">
        <v>44993</v>
      </c>
      <c r="C1395" s="2" t="s">
        <v>47</v>
      </c>
      <c r="D1395" t="s">
        <v>48</v>
      </c>
      <c r="E1395" t="s">
        <v>26</v>
      </c>
      <c r="F1395">
        <v>34</v>
      </c>
      <c r="G1395" t="s">
        <v>27</v>
      </c>
      <c r="H1395" t="s">
        <v>28</v>
      </c>
      <c r="I1395">
        <v>100</v>
      </c>
      <c r="J1395" t="s">
        <v>43</v>
      </c>
      <c r="K1395" t="s">
        <v>44</v>
      </c>
      <c r="L1395" t="s">
        <v>31</v>
      </c>
      <c r="M1395">
        <v>799</v>
      </c>
      <c r="N1395">
        <v>42</v>
      </c>
      <c r="O1395">
        <v>764.4</v>
      </c>
      <c r="P1395">
        <v>2</v>
      </c>
      <c r="Q1395">
        <v>0</v>
      </c>
      <c r="R1395">
        <v>3</v>
      </c>
      <c r="S1395" t="s">
        <v>328</v>
      </c>
      <c r="T1395" t="s">
        <v>31</v>
      </c>
      <c r="W1395">
        <v>33558</v>
      </c>
      <c r="X1395" t="str">
        <f t="shared" si="84"/>
        <v>No</v>
      </c>
      <c r="Y1395" t="str">
        <f t="shared" si="85"/>
        <v>25-48 months</v>
      </c>
      <c r="Z1395" t="str">
        <f t="shared" si="86"/>
        <v>25-34</v>
      </c>
      <c r="AA1395" s="8">
        <f t="shared" si="87"/>
        <v>0</v>
      </c>
    </row>
    <row r="1396" spans="1:27">
      <c r="A1396" t="s">
        <v>1547</v>
      </c>
      <c r="B1396" s="1">
        <v>45509</v>
      </c>
      <c r="C1396" s="2" t="s">
        <v>51</v>
      </c>
      <c r="D1396" t="s">
        <v>52</v>
      </c>
      <c r="E1396" t="s">
        <v>53</v>
      </c>
      <c r="F1396">
        <v>40</v>
      </c>
      <c r="G1396" t="s">
        <v>27</v>
      </c>
      <c r="H1396" t="s">
        <v>28</v>
      </c>
      <c r="I1396">
        <v>100</v>
      </c>
      <c r="J1396" t="s">
        <v>43</v>
      </c>
      <c r="K1396" t="s">
        <v>56</v>
      </c>
      <c r="L1396" t="s">
        <v>45</v>
      </c>
      <c r="M1396">
        <v>948</v>
      </c>
      <c r="N1396">
        <v>25</v>
      </c>
      <c r="O1396">
        <v>726.2</v>
      </c>
      <c r="P1396">
        <v>1</v>
      </c>
      <c r="Q1396">
        <v>0</v>
      </c>
      <c r="R1396">
        <v>5</v>
      </c>
      <c r="S1396" t="s">
        <v>236</v>
      </c>
      <c r="T1396" t="s">
        <v>31</v>
      </c>
      <c r="W1396">
        <v>23700</v>
      </c>
      <c r="X1396" t="str">
        <f t="shared" si="84"/>
        <v>No</v>
      </c>
      <c r="Y1396" t="str">
        <f t="shared" si="85"/>
        <v>25-48 months</v>
      </c>
      <c r="Z1396" t="str">
        <f t="shared" si="86"/>
        <v>35-49</v>
      </c>
      <c r="AA1396" s="8">
        <f t="shared" si="87"/>
        <v>0</v>
      </c>
    </row>
    <row r="1397" spans="1:27">
      <c r="A1397" t="s">
        <v>1548</v>
      </c>
      <c r="B1397" s="1">
        <v>45693</v>
      </c>
      <c r="C1397" s="2" t="s">
        <v>39</v>
      </c>
      <c r="D1397" t="s">
        <v>40</v>
      </c>
      <c r="E1397" t="s">
        <v>41</v>
      </c>
      <c r="F1397">
        <v>53</v>
      </c>
      <c r="G1397" t="s">
        <v>27</v>
      </c>
      <c r="H1397" t="s">
        <v>28</v>
      </c>
      <c r="I1397">
        <v>100</v>
      </c>
      <c r="J1397" t="s">
        <v>55</v>
      </c>
      <c r="K1397" t="s">
        <v>60</v>
      </c>
      <c r="L1397" t="s">
        <v>31</v>
      </c>
      <c r="M1397">
        <v>799</v>
      </c>
      <c r="N1397">
        <v>19</v>
      </c>
      <c r="O1397">
        <v>245.8</v>
      </c>
      <c r="P1397">
        <v>1</v>
      </c>
      <c r="Q1397">
        <v>0</v>
      </c>
      <c r="R1397">
        <v>3</v>
      </c>
      <c r="S1397" t="s">
        <v>149</v>
      </c>
      <c r="T1397" t="s">
        <v>31</v>
      </c>
      <c r="W1397">
        <v>15181</v>
      </c>
      <c r="X1397" t="str">
        <f t="shared" si="84"/>
        <v>No</v>
      </c>
      <c r="Y1397" t="str">
        <f t="shared" si="85"/>
        <v>13-24 months</v>
      </c>
      <c r="Z1397" t="str">
        <f t="shared" si="86"/>
        <v>50+</v>
      </c>
      <c r="AA1397" s="8">
        <f t="shared" si="87"/>
        <v>0</v>
      </c>
    </row>
    <row r="1398" spans="1:27">
      <c r="A1398" t="s">
        <v>1549</v>
      </c>
      <c r="B1398" s="1">
        <v>45721</v>
      </c>
      <c r="C1398" s="2" t="s">
        <v>209</v>
      </c>
      <c r="D1398" t="s">
        <v>210</v>
      </c>
      <c r="E1398" t="s">
        <v>64</v>
      </c>
      <c r="F1398">
        <v>46</v>
      </c>
      <c r="G1398" t="s">
        <v>27</v>
      </c>
      <c r="H1398" t="s">
        <v>28</v>
      </c>
      <c r="I1398">
        <v>100</v>
      </c>
      <c r="J1398" t="s">
        <v>55</v>
      </c>
      <c r="K1398" t="s">
        <v>82</v>
      </c>
      <c r="L1398" t="s">
        <v>31</v>
      </c>
      <c r="M1398">
        <v>799</v>
      </c>
      <c r="N1398">
        <v>18</v>
      </c>
      <c r="O1398">
        <v>570.1</v>
      </c>
      <c r="P1398">
        <v>4</v>
      </c>
      <c r="Q1398">
        <v>1</v>
      </c>
      <c r="R1398">
        <v>3</v>
      </c>
      <c r="S1398" t="s">
        <v>95</v>
      </c>
      <c r="T1398" t="s">
        <v>31</v>
      </c>
      <c r="W1398">
        <v>14382</v>
      </c>
      <c r="X1398" t="str">
        <f t="shared" si="84"/>
        <v>No</v>
      </c>
      <c r="Y1398" t="str">
        <f t="shared" si="85"/>
        <v>13-24 months</v>
      </c>
      <c r="Z1398" t="str">
        <f t="shared" si="86"/>
        <v>35-49</v>
      </c>
      <c r="AA1398" s="8">
        <f t="shared" si="87"/>
        <v>0</v>
      </c>
    </row>
    <row r="1399" spans="1:27">
      <c r="A1399" t="s">
        <v>1550</v>
      </c>
      <c r="B1399" s="1">
        <v>44879</v>
      </c>
      <c r="C1399" s="2" t="s">
        <v>183</v>
      </c>
      <c r="D1399" t="s">
        <v>184</v>
      </c>
      <c r="E1399" t="s">
        <v>26</v>
      </c>
      <c r="F1399">
        <v>35</v>
      </c>
      <c r="G1399" t="s">
        <v>27</v>
      </c>
      <c r="H1399" t="s">
        <v>67</v>
      </c>
      <c r="I1399">
        <v>300</v>
      </c>
      <c r="J1399" t="s">
        <v>55</v>
      </c>
      <c r="K1399" t="s">
        <v>56</v>
      </c>
      <c r="L1399" t="s">
        <v>31</v>
      </c>
      <c r="M1399">
        <v>1199</v>
      </c>
      <c r="N1399">
        <v>46</v>
      </c>
      <c r="O1399">
        <v>499.9</v>
      </c>
      <c r="P1399">
        <v>2</v>
      </c>
      <c r="Q1399">
        <v>0</v>
      </c>
      <c r="R1399">
        <v>5</v>
      </c>
      <c r="S1399" t="s">
        <v>130</v>
      </c>
      <c r="T1399" t="s">
        <v>31</v>
      </c>
      <c r="W1399">
        <v>55154</v>
      </c>
      <c r="X1399" t="str">
        <f t="shared" si="84"/>
        <v>No</v>
      </c>
      <c r="Y1399" t="str">
        <f t="shared" si="85"/>
        <v>25-48 months</v>
      </c>
      <c r="Z1399" t="str">
        <f t="shared" si="86"/>
        <v>35-49</v>
      </c>
      <c r="AA1399" s="8">
        <f t="shared" si="87"/>
        <v>0</v>
      </c>
    </row>
    <row r="1400" spans="1:27">
      <c r="A1400" t="s">
        <v>1551</v>
      </c>
      <c r="B1400" s="1">
        <v>44676</v>
      </c>
      <c r="C1400" s="2" t="s">
        <v>62</v>
      </c>
      <c r="D1400" t="s">
        <v>63</v>
      </c>
      <c r="E1400" t="s">
        <v>64</v>
      </c>
      <c r="F1400">
        <v>47</v>
      </c>
      <c r="G1400" t="s">
        <v>27</v>
      </c>
      <c r="H1400" t="s">
        <v>28</v>
      </c>
      <c r="I1400">
        <v>100</v>
      </c>
      <c r="J1400" t="s">
        <v>55</v>
      </c>
      <c r="K1400" t="s">
        <v>82</v>
      </c>
      <c r="L1400" t="s">
        <v>45</v>
      </c>
      <c r="M1400">
        <v>948</v>
      </c>
      <c r="N1400">
        <v>52</v>
      </c>
      <c r="O1400">
        <v>387.7</v>
      </c>
      <c r="P1400">
        <v>1</v>
      </c>
      <c r="Q1400">
        <v>0</v>
      </c>
      <c r="R1400">
        <v>3</v>
      </c>
      <c r="T1400" t="s">
        <v>31</v>
      </c>
      <c r="W1400">
        <v>49296</v>
      </c>
      <c r="X1400" t="str">
        <f t="shared" si="84"/>
        <v>No</v>
      </c>
      <c r="Y1400" t="str">
        <f t="shared" si="85"/>
        <v>48+ months</v>
      </c>
      <c r="Z1400" t="str">
        <f t="shared" si="86"/>
        <v>35-49</v>
      </c>
      <c r="AA1400" s="8">
        <f t="shared" si="87"/>
        <v>0</v>
      </c>
    </row>
    <row r="1401" spans="1:27">
      <c r="A1401" t="s">
        <v>1552</v>
      </c>
      <c r="B1401" s="1">
        <v>45516</v>
      </c>
      <c r="C1401" s="2" t="s">
        <v>146</v>
      </c>
      <c r="D1401" t="s">
        <v>147</v>
      </c>
      <c r="E1401" t="s">
        <v>26</v>
      </c>
      <c r="F1401">
        <v>32</v>
      </c>
      <c r="G1401" t="s">
        <v>27</v>
      </c>
      <c r="H1401" t="s">
        <v>28</v>
      </c>
      <c r="I1401">
        <v>100</v>
      </c>
      <c r="J1401" t="s">
        <v>29</v>
      </c>
      <c r="K1401" t="s">
        <v>82</v>
      </c>
      <c r="L1401" t="s">
        <v>31</v>
      </c>
      <c r="M1401">
        <v>799</v>
      </c>
      <c r="N1401">
        <v>25</v>
      </c>
      <c r="O1401">
        <v>411.9</v>
      </c>
      <c r="P1401">
        <v>1</v>
      </c>
      <c r="Q1401">
        <v>0</v>
      </c>
      <c r="R1401">
        <v>4</v>
      </c>
      <c r="S1401" t="s">
        <v>57</v>
      </c>
      <c r="T1401" t="s">
        <v>31</v>
      </c>
      <c r="W1401">
        <v>19975</v>
      </c>
      <c r="X1401" t="str">
        <f t="shared" si="84"/>
        <v>No</v>
      </c>
      <c r="Y1401" t="str">
        <f t="shared" si="85"/>
        <v>25-48 months</v>
      </c>
      <c r="Z1401" t="str">
        <f t="shared" si="86"/>
        <v>25-34</v>
      </c>
      <c r="AA1401" s="8">
        <f t="shared" si="87"/>
        <v>0</v>
      </c>
    </row>
    <row r="1402" spans="1:27">
      <c r="A1402" t="s">
        <v>1553</v>
      </c>
      <c r="B1402" s="1">
        <v>45320</v>
      </c>
      <c r="C1402" s="2" t="s">
        <v>71</v>
      </c>
      <c r="D1402" t="s">
        <v>72</v>
      </c>
      <c r="E1402" t="s">
        <v>64</v>
      </c>
      <c r="F1402">
        <v>37</v>
      </c>
      <c r="G1402" t="s">
        <v>27</v>
      </c>
      <c r="H1402" t="s">
        <v>28</v>
      </c>
      <c r="I1402">
        <v>100</v>
      </c>
      <c r="J1402" t="s">
        <v>55</v>
      </c>
      <c r="K1402" t="s">
        <v>30</v>
      </c>
      <c r="L1402" t="s">
        <v>31</v>
      </c>
      <c r="M1402">
        <v>799</v>
      </c>
      <c r="N1402">
        <v>11</v>
      </c>
      <c r="O1402">
        <v>322.89999999999998</v>
      </c>
      <c r="P1402">
        <v>6</v>
      </c>
      <c r="Q1402">
        <v>1</v>
      </c>
      <c r="R1402">
        <v>3</v>
      </c>
      <c r="S1402" t="s">
        <v>95</v>
      </c>
      <c r="T1402" t="s">
        <v>45</v>
      </c>
      <c r="U1402" s="1">
        <v>45663</v>
      </c>
      <c r="V1402" t="s">
        <v>92</v>
      </c>
      <c r="W1402">
        <v>8789</v>
      </c>
      <c r="X1402" t="str">
        <f t="shared" si="84"/>
        <v>No</v>
      </c>
      <c r="Y1402" t="str">
        <f t="shared" si="85"/>
        <v>7-12 months</v>
      </c>
      <c r="Z1402" t="str">
        <f t="shared" si="86"/>
        <v>35-49</v>
      </c>
      <c r="AA1402" s="8">
        <f t="shared" si="87"/>
        <v>1</v>
      </c>
    </row>
    <row r="1403" spans="1:27">
      <c r="A1403" t="s">
        <v>1554</v>
      </c>
      <c r="B1403" s="1">
        <v>45941</v>
      </c>
      <c r="C1403" s="2" t="s">
        <v>101</v>
      </c>
      <c r="D1403" t="s">
        <v>102</v>
      </c>
      <c r="E1403" t="s">
        <v>35</v>
      </c>
      <c r="F1403">
        <v>30</v>
      </c>
      <c r="G1403" t="s">
        <v>27</v>
      </c>
      <c r="H1403" t="s">
        <v>28</v>
      </c>
      <c r="I1403">
        <v>100</v>
      </c>
      <c r="J1403" t="s">
        <v>29</v>
      </c>
      <c r="K1403" t="s">
        <v>30</v>
      </c>
      <c r="L1403" t="s">
        <v>45</v>
      </c>
      <c r="M1403">
        <v>948</v>
      </c>
      <c r="N1403">
        <v>11</v>
      </c>
      <c r="O1403">
        <v>985.2</v>
      </c>
      <c r="P1403">
        <v>0</v>
      </c>
      <c r="Q1403">
        <v>0</v>
      </c>
      <c r="R1403">
        <v>2</v>
      </c>
      <c r="S1403" t="s">
        <v>367</v>
      </c>
      <c r="T1403" t="s">
        <v>31</v>
      </c>
      <c r="W1403">
        <v>10428</v>
      </c>
      <c r="X1403" t="str">
        <f t="shared" si="84"/>
        <v>No</v>
      </c>
      <c r="Y1403" t="str">
        <f t="shared" si="85"/>
        <v>7-12 months</v>
      </c>
      <c r="Z1403" t="str">
        <f t="shared" si="86"/>
        <v>25-34</v>
      </c>
      <c r="AA1403" s="8">
        <f t="shared" si="87"/>
        <v>0</v>
      </c>
    </row>
    <row r="1404" spans="1:27">
      <c r="A1404" t="s">
        <v>1555</v>
      </c>
      <c r="B1404" s="1">
        <v>45959</v>
      </c>
      <c r="C1404" s="2" t="s">
        <v>71</v>
      </c>
      <c r="D1404" t="s">
        <v>72</v>
      </c>
      <c r="E1404" t="s">
        <v>64</v>
      </c>
      <c r="F1404">
        <v>18</v>
      </c>
      <c r="G1404" t="s">
        <v>27</v>
      </c>
      <c r="H1404" t="s">
        <v>42</v>
      </c>
      <c r="I1404">
        <v>1000</v>
      </c>
      <c r="J1404" t="s">
        <v>29</v>
      </c>
      <c r="K1404" t="s">
        <v>82</v>
      </c>
      <c r="L1404" t="s">
        <v>45</v>
      </c>
      <c r="M1404">
        <v>1948</v>
      </c>
      <c r="N1404">
        <v>10</v>
      </c>
      <c r="O1404">
        <v>1402.9</v>
      </c>
      <c r="P1404">
        <v>2</v>
      </c>
      <c r="Q1404">
        <v>0</v>
      </c>
      <c r="R1404">
        <v>4</v>
      </c>
      <c r="S1404" t="s">
        <v>112</v>
      </c>
      <c r="T1404" t="s">
        <v>31</v>
      </c>
      <c r="W1404">
        <v>19480</v>
      </c>
      <c r="X1404" t="str">
        <f t="shared" si="84"/>
        <v>No</v>
      </c>
      <c r="Y1404" t="str">
        <f t="shared" si="85"/>
        <v>7-12 months</v>
      </c>
      <c r="Z1404" t="str">
        <f t="shared" si="86"/>
        <v>18-24</v>
      </c>
      <c r="AA1404" s="8">
        <f t="shared" si="87"/>
        <v>0</v>
      </c>
    </row>
    <row r="1405" spans="1:27">
      <c r="A1405" t="s">
        <v>1556</v>
      </c>
      <c r="B1405" s="1">
        <v>45127</v>
      </c>
      <c r="C1405" s="2" t="s">
        <v>89</v>
      </c>
      <c r="D1405" t="s">
        <v>90</v>
      </c>
      <c r="E1405" t="s">
        <v>41</v>
      </c>
      <c r="F1405">
        <v>43</v>
      </c>
      <c r="G1405" t="s">
        <v>54</v>
      </c>
      <c r="H1405" t="s">
        <v>42</v>
      </c>
      <c r="I1405">
        <v>1000</v>
      </c>
      <c r="J1405" t="s">
        <v>55</v>
      </c>
      <c r="K1405" t="s">
        <v>30</v>
      </c>
      <c r="L1405" t="s">
        <v>45</v>
      </c>
      <c r="M1405">
        <v>1948</v>
      </c>
      <c r="N1405">
        <v>37</v>
      </c>
      <c r="O1405">
        <v>998.1</v>
      </c>
      <c r="P1405">
        <v>1</v>
      </c>
      <c r="Q1405">
        <v>0</v>
      </c>
      <c r="R1405">
        <v>4</v>
      </c>
      <c r="S1405" t="s">
        <v>105</v>
      </c>
      <c r="T1405" t="s">
        <v>31</v>
      </c>
      <c r="W1405">
        <v>72076</v>
      </c>
      <c r="X1405" t="str">
        <f t="shared" si="84"/>
        <v>No</v>
      </c>
      <c r="Y1405" t="str">
        <f t="shared" si="85"/>
        <v>25-48 months</v>
      </c>
      <c r="Z1405" t="str">
        <f t="shared" si="86"/>
        <v>35-49</v>
      </c>
      <c r="AA1405" s="8">
        <f t="shared" si="87"/>
        <v>0</v>
      </c>
    </row>
    <row r="1406" spans="1:27">
      <c r="A1406" t="s">
        <v>1557</v>
      </c>
      <c r="B1406" s="1">
        <v>45246</v>
      </c>
      <c r="C1406" s="2" t="s">
        <v>71</v>
      </c>
      <c r="D1406" t="s">
        <v>72</v>
      </c>
      <c r="E1406" t="s">
        <v>64</v>
      </c>
      <c r="F1406">
        <v>18</v>
      </c>
      <c r="G1406" t="s">
        <v>27</v>
      </c>
      <c r="H1406" t="s">
        <v>28</v>
      </c>
      <c r="I1406">
        <v>100</v>
      </c>
      <c r="J1406" t="s">
        <v>55</v>
      </c>
      <c r="K1406" t="s">
        <v>60</v>
      </c>
      <c r="L1406" t="s">
        <v>45</v>
      </c>
      <c r="M1406">
        <v>948</v>
      </c>
      <c r="N1406">
        <v>33</v>
      </c>
      <c r="O1406">
        <v>974.6</v>
      </c>
      <c r="P1406">
        <v>1</v>
      </c>
      <c r="Q1406">
        <v>0</v>
      </c>
      <c r="R1406">
        <v>5</v>
      </c>
      <c r="T1406" t="s">
        <v>31</v>
      </c>
      <c r="W1406">
        <v>31284</v>
      </c>
      <c r="X1406" t="str">
        <f t="shared" si="84"/>
        <v>No</v>
      </c>
      <c r="Y1406" t="str">
        <f t="shared" si="85"/>
        <v>25-48 months</v>
      </c>
      <c r="Z1406" t="str">
        <f t="shared" si="86"/>
        <v>18-24</v>
      </c>
      <c r="AA1406" s="8">
        <f t="shared" si="87"/>
        <v>0</v>
      </c>
    </row>
    <row r="1407" spans="1:27">
      <c r="A1407" t="s">
        <v>1558</v>
      </c>
      <c r="B1407" s="1">
        <v>46237</v>
      </c>
      <c r="C1407" s="2" t="s">
        <v>71</v>
      </c>
      <c r="D1407" t="s">
        <v>72</v>
      </c>
      <c r="E1407" t="s">
        <v>64</v>
      </c>
      <c r="F1407">
        <v>40</v>
      </c>
      <c r="G1407" t="s">
        <v>27</v>
      </c>
      <c r="H1407" t="s">
        <v>28</v>
      </c>
      <c r="I1407">
        <v>100</v>
      </c>
      <c r="J1407" t="s">
        <v>29</v>
      </c>
      <c r="K1407" t="s">
        <v>30</v>
      </c>
      <c r="L1407" t="s">
        <v>31</v>
      </c>
      <c r="M1407">
        <v>799</v>
      </c>
      <c r="N1407">
        <v>1</v>
      </c>
      <c r="O1407">
        <v>421.9</v>
      </c>
      <c r="P1407">
        <v>4</v>
      </c>
      <c r="Q1407">
        <v>0</v>
      </c>
      <c r="R1407">
        <v>2</v>
      </c>
      <c r="T1407" t="s">
        <v>45</v>
      </c>
      <c r="U1407" s="1">
        <v>46264</v>
      </c>
      <c r="V1407" t="s">
        <v>97</v>
      </c>
      <c r="W1407">
        <v>799</v>
      </c>
      <c r="X1407" t="str">
        <f t="shared" si="84"/>
        <v>No</v>
      </c>
      <c r="Y1407" t="str">
        <f t="shared" si="85"/>
        <v>0-6 months</v>
      </c>
      <c r="Z1407" t="str">
        <f t="shared" si="86"/>
        <v>35-49</v>
      </c>
      <c r="AA1407" s="8">
        <f t="shared" si="87"/>
        <v>1</v>
      </c>
    </row>
    <row r="1408" spans="1:27">
      <c r="A1408" t="s">
        <v>1559</v>
      </c>
      <c r="B1408" s="1">
        <v>45515</v>
      </c>
      <c r="C1408" s="2" t="s">
        <v>89</v>
      </c>
      <c r="D1408" t="s">
        <v>90</v>
      </c>
      <c r="E1408" t="s">
        <v>41</v>
      </c>
      <c r="F1408">
        <v>47</v>
      </c>
      <c r="G1408" t="s">
        <v>54</v>
      </c>
      <c r="H1408" t="s">
        <v>28</v>
      </c>
      <c r="I1408">
        <v>100</v>
      </c>
      <c r="J1408" t="s">
        <v>29</v>
      </c>
      <c r="K1408" t="s">
        <v>44</v>
      </c>
      <c r="L1408" t="s">
        <v>31</v>
      </c>
      <c r="M1408">
        <v>799</v>
      </c>
      <c r="N1408">
        <v>25</v>
      </c>
      <c r="O1408">
        <v>400.8</v>
      </c>
      <c r="P1408">
        <v>1</v>
      </c>
      <c r="Q1408">
        <v>0</v>
      </c>
      <c r="R1408">
        <v>3</v>
      </c>
      <c r="S1408" t="s">
        <v>86</v>
      </c>
      <c r="T1408" t="s">
        <v>31</v>
      </c>
      <c r="W1408">
        <v>19975</v>
      </c>
      <c r="X1408" t="str">
        <f t="shared" si="84"/>
        <v>No</v>
      </c>
      <c r="Y1408" t="str">
        <f t="shared" si="85"/>
        <v>25-48 months</v>
      </c>
      <c r="Z1408" t="str">
        <f t="shared" si="86"/>
        <v>35-49</v>
      </c>
      <c r="AA1408" s="8">
        <f t="shared" si="87"/>
        <v>0</v>
      </c>
    </row>
    <row r="1409" spans="1:27">
      <c r="A1409" t="s">
        <v>1560</v>
      </c>
      <c r="B1409" s="1">
        <v>45129</v>
      </c>
      <c r="C1409" s="2" t="s">
        <v>66</v>
      </c>
      <c r="D1409" t="s">
        <v>40</v>
      </c>
      <c r="E1409" t="s">
        <v>41</v>
      </c>
      <c r="F1409">
        <v>18</v>
      </c>
      <c r="G1409" t="s">
        <v>54</v>
      </c>
      <c r="H1409" t="s">
        <v>67</v>
      </c>
      <c r="I1409">
        <v>300</v>
      </c>
      <c r="J1409" t="s">
        <v>43</v>
      </c>
      <c r="K1409" t="s">
        <v>82</v>
      </c>
      <c r="L1409" t="s">
        <v>31</v>
      </c>
      <c r="M1409">
        <v>1199</v>
      </c>
      <c r="N1409">
        <v>37</v>
      </c>
      <c r="O1409">
        <v>767.3</v>
      </c>
      <c r="P1409">
        <v>0</v>
      </c>
      <c r="Q1409">
        <v>0</v>
      </c>
      <c r="R1409">
        <v>5</v>
      </c>
      <c r="S1409" t="s">
        <v>91</v>
      </c>
      <c r="T1409" t="s">
        <v>31</v>
      </c>
      <c r="W1409">
        <v>44363</v>
      </c>
      <c r="X1409" t="str">
        <f t="shared" si="84"/>
        <v>No</v>
      </c>
      <c r="Y1409" t="str">
        <f t="shared" si="85"/>
        <v>25-48 months</v>
      </c>
      <c r="Z1409" t="str">
        <f t="shared" si="86"/>
        <v>18-24</v>
      </c>
      <c r="AA1409" s="8">
        <f t="shared" si="87"/>
        <v>0</v>
      </c>
    </row>
    <row r="1410" spans="1:27">
      <c r="A1410" t="s">
        <v>1561</v>
      </c>
      <c r="B1410" s="1">
        <v>45792</v>
      </c>
      <c r="C1410" s="2" t="s">
        <v>47</v>
      </c>
      <c r="D1410" t="s">
        <v>48</v>
      </c>
      <c r="E1410" t="s">
        <v>26</v>
      </c>
      <c r="F1410">
        <v>18</v>
      </c>
      <c r="G1410" t="s">
        <v>54</v>
      </c>
      <c r="H1410" t="s">
        <v>36</v>
      </c>
      <c r="I1410">
        <v>30</v>
      </c>
      <c r="J1410" t="s">
        <v>55</v>
      </c>
      <c r="K1410" t="s">
        <v>56</v>
      </c>
      <c r="L1410" t="s">
        <v>31</v>
      </c>
      <c r="M1410">
        <v>499</v>
      </c>
      <c r="N1410">
        <v>16</v>
      </c>
      <c r="O1410">
        <v>264.7</v>
      </c>
      <c r="P1410">
        <v>1</v>
      </c>
      <c r="Q1410">
        <v>0</v>
      </c>
      <c r="R1410">
        <v>5</v>
      </c>
      <c r="T1410" t="s">
        <v>31</v>
      </c>
      <c r="W1410">
        <v>7984</v>
      </c>
      <c r="X1410" t="str">
        <f t="shared" ref="X1410:X1473" si="88">IF(F1410="","Yes","No")</f>
        <v>No</v>
      </c>
      <c r="Y1410" t="str">
        <f t="shared" ref="Y1410:Y1473" si="89">IF(N1410&lt;=6,"0-6 months",IF(N1410&lt;=12,"7-12 months",IF(N1410&lt;=24,"13-24 months",IF(N1410&lt;=48,"25-48 months","48+ months"))))</f>
        <v>13-24 months</v>
      </c>
      <c r="Z1410" t="str">
        <f t="shared" ref="Z1410:Z1473" si="90">IF(F1410&lt;25,"18-24",IF(F1410&lt;35,"25-34",IF(F1410&lt;50,"35-49","50+")))</f>
        <v>18-24</v>
      </c>
      <c r="AA1410" s="8">
        <f t="shared" ref="AA1410:AA1473" si="91">IF(T1410="Yes",1,0)</f>
        <v>0</v>
      </c>
    </row>
    <row r="1411" spans="1:27">
      <c r="A1411" t="s">
        <v>1562</v>
      </c>
      <c r="B1411" s="1">
        <v>45603</v>
      </c>
      <c r="C1411" s="2" t="s">
        <v>24</v>
      </c>
      <c r="D1411" t="s">
        <v>25</v>
      </c>
      <c r="E1411" t="s">
        <v>26</v>
      </c>
      <c r="F1411">
        <v>36</v>
      </c>
      <c r="G1411" t="s">
        <v>54</v>
      </c>
      <c r="H1411" t="s">
        <v>42</v>
      </c>
      <c r="I1411">
        <v>1000</v>
      </c>
      <c r="J1411" t="s">
        <v>55</v>
      </c>
      <c r="K1411" t="s">
        <v>30</v>
      </c>
      <c r="L1411" t="s">
        <v>31</v>
      </c>
      <c r="M1411">
        <v>1799</v>
      </c>
      <c r="N1411">
        <v>22</v>
      </c>
      <c r="O1411">
        <v>2017.9</v>
      </c>
      <c r="P1411">
        <v>1</v>
      </c>
      <c r="Q1411">
        <v>2</v>
      </c>
      <c r="R1411">
        <v>4</v>
      </c>
      <c r="S1411" t="s">
        <v>80</v>
      </c>
      <c r="T1411" t="s">
        <v>31</v>
      </c>
      <c r="W1411">
        <v>39578</v>
      </c>
      <c r="X1411" t="str">
        <f t="shared" si="88"/>
        <v>No</v>
      </c>
      <c r="Y1411" t="str">
        <f t="shared" si="89"/>
        <v>13-24 months</v>
      </c>
      <c r="Z1411" t="str">
        <f t="shared" si="90"/>
        <v>35-49</v>
      </c>
      <c r="AA1411" s="8">
        <f t="shared" si="91"/>
        <v>0</v>
      </c>
    </row>
    <row r="1412" spans="1:27">
      <c r="A1412" t="s">
        <v>1563</v>
      </c>
      <c r="B1412" s="1">
        <v>45056</v>
      </c>
      <c r="C1412" s="2" t="s">
        <v>146</v>
      </c>
      <c r="D1412" t="s">
        <v>147</v>
      </c>
      <c r="E1412" t="s">
        <v>26</v>
      </c>
      <c r="F1412">
        <v>23</v>
      </c>
      <c r="G1412" t="s">
        <v>27</v>
      </c>
      <c r="H1412" t="s">
        <v>36</v>
      </c>
      <c r="I1412">
        <v>30</v>
      </c>
      <c r="J1412" t="s">
        <v>55</v>
      </c>
      <c r="K1412" t="s">
        <v>82</v>
      </c>
      <c r="L1412" t="s">
        <v>45</v>
      </c>
      <c r="M1412">
        <v>648</v>
      </c>
      <c r="N1412">
        <v>40</v>
      </c>
      <c r="O1412">
        <v>247</v>
      </c>
      <c r="P1412">
        <v>0</v>
      </c>
      <c r="Q1412">
        <v>0</v>
      </c>
      <c r="R1412">
        <v>3</v>
      </c>
      <c r="S1412" t="s">
        <v>80</v>
      </c>
      <c r="T1412" t="s">
        <v>31</v>
      </c>
      <c r="W1412">
        <v>25920</v>
      </c>
      <c r="X1412" t="str">
        <f t="shared" si="88"/>
        <v>No</v>
      </c>
      <c r="Y1412" t="str">
        <f t="shared" si="89"/>
        <v>25-48 months</v>
      </c>
      <c r="Z1412" t="str">
        <f t="shared" si="90"/>
        <v>18-24</v>
      </c>
      <c r="AA1412" s="8">
        <f t="shared" si="91"/>
        <v>0</v>
      </c>
    </row>
    <row r="1413" spans="1:27">
      <c r="A1413" t="s">
        <v>1564</v>
      </c>
      <c r="B1413" s="1">
        <v>45806</v>
      </c>
      <c r="C1413" s="2" t="s">
        <v>71</v>
      </c>
      <c r="D1413" t="s">
        <v>72</v>
      </c>
      <c r="E1413" t="s">
        <v>64</v>
      </c>
      <c r="F1413">
        <v>27</v>
      </c>
      <c r="G1413" t="s">
        <v>27</v>
      </c>
      <c r="H1413" t="s">
        <v>28</v>
      </c>
      <c r="I1413">
        <v>100</v>
      </c>
      <c r="J1413" t="s">
        <v>55</v>
      </c>
      <c r="K1413" t="s">
        <v>44</v>
      </c>
      <c r="L1413" t="s">
        <v>31</v>
      </c>
      <c r="M1413">
        <v>799</v>
      </c>
      <c r="N1413">
        <v>15</v>
      </c>
      <c r="O1413">
        <v>228.6</v>
      </c>
      <c r="P1413">
        <v>3</v>
      </c>
      <c r="Q1413">
        <v>0</v>
      </c>
      <c r="R1413">
        <v>2</v>
      </c>
      <c r="S1413" t="s">
        <v>333</v>
      </c>
      <c r="T1413" t="s">
        <v>31</v>
      </c>
      <c r="W1413">
        <v>11985</v>
      </c>
      <c r="X1413" t="str">
        <f t="shared" si="88"/>
        <v>No</v>
      </c>
      <c r="Y1413" t="str">
        <f t="shared" si="89"/>
        <v>13-24 months</v>
      </c>
      <c r="Z1413" t="str">
        <f t="shared" si="90"/>
        <v>25-34</v>
      </c>
      <c r="AA1413" s="8">
        <f t="shared" si="91"/>
        <v>0</v>
      </c>
    </row>
    <row r="1414" spans="1:27">
      <c r="A1414" t="s">
        <v>1565</v>
      </c>
      <c r="B1414" s="1">
        <v>45852</v>
      </c>
      <c r="C1414" s="2" t="s">
        <v>66</v>
      </c>
      <c r="D1414" t="s">
        <v>40</v>
      </c>
      <c r="E1414" t="s">
        <v>41</v>
      </c>
      <c r="F1414">
        <v>36</v>
      </c>
      <c r="G1414" t="s">
        <v>27</v>
      </c>
      <c r="H1414" t="s">
        <v>28</v>
      </c>
      <c r="I1414">
        <v>100</v>
      </c>
      <c r="J1414" t="s">
        <v>55</v>
      </c>
      <c r="K1414" t="s">
        <v>30</v>
      </c>
      <c r="L1414" t="s">
        <v>45</v>
      </c>
      <c r="M1414">
        <v>948</v>
      </c>
      <c r="N1414">
        <v>14</v>
      </c>
      <c r="O1414">
        <v>433.5</v>
      </c>
      <c r="P1414">
        <v>2</v>
      </c>
      <c r="Q1414">
        <v>0</v>
      </c>
      <c r="R1414">
        <v>3</v>
      </c>
      <c r="S1414" t="s">
        <v>122</v>
      </c>
      <c r="T1414" t="s">
        <v>31</v>
      </c>
      <c r="W1414">
        <v>13272</v>
      </c>
      <c r="X1414" t="str">
        <f t="shared" si="88"/>
        <v>No</v>
      </c>
      <c r="Y1414" t="str">
        <f t="shared" si="89"/>
        <v>13-24 months</v>
      </c>
      <c r="Z1414" t="str">
        <f t="shared" si="90"/>
        <v>35-49</v>
      </c>
      <c r="AA1414" s="8">
        <f t="shared" si="91"/>
        <v>0</v>
      </c>
    </row>
    <row r="1415" spans="1:27">
      <c r="A1415" t="s">
        <v>1566</v>
      </c>
      <c r="B1415" s="1">
        <v>45483</v>
      </c>
      <c r="C1415" s="2" t="s">
        <v>66</v>
      </c>
      <c r="D1415" t="s">
        <v>40</v>
      </c>
      <c r="E1415" t="s">
        <v>41</v>
      </c>
      <c r="F1415">
        <v>44</v>
      </c>
      <c r="G1415" t="s">
        <v>54</v>
      </c>
      <c r="H1415" t="s">
        <v>28</v>
      </c>
      <c r="I1415">
        <v>100</v>
      </c>
      <c r="J1415" t="s">
        <v>55</v>
      </c>
      <c r="K1415" t="s">
        <v>56</v>
      </c>
      <c r="L1415" t="s">
        <v>45</v>
      </c>
      <c r="M1415">
        <v>948</v>
      </c>
      <c r="N1415">
        <v>26</v>
      </c>
      <c r="O1415">
        <v>518.5</v>
      </c>
      <c r="P1415">
        <v>1</v>
      </c>
      <c r="Q1415">
        <v>0</v>
      </c>
      <c r="R1415">
        <v>5</v>
      </c>
      <c r="S1415" t="s">
        <v>149</v>
      </c>
      <c r="T1415" t="s">
        <v>31</v>
      </c>
      <c r="W1415">
        <v>24648</v>
      </c>
      <c r="X1415" t="str">
        <f t="shared" si="88"/>
        <v>No</v>
      </c>
      <c r="Y1415" t="str">
        <f t="shared" si="89"/>
        <v>25-48 months</v>
      </c>
      <c r="Z1415" t="str">
        <f t="shared" si="90"/>
        <v>35-49</v>
      </c>
      <c r="AA1415" s="8">
        <f t="shared" si="91"/>
        <v>0</v>
      </c>
    </row>
    <row r="1416" spans="1:27">
      <c r="A1416" t="s">
        <v>1567</v>
      </c>
      <c r="B1416" s="1">
        <v>45393</v>
      </c>
      <c r="C1416" s="2" t="s">
        <v>146</v>
      </c>
      <c r="D1416" t="s">
        <v>147</v>
      </c>
      <c r="E1416" t="s">
        <v>26</v>
      </c>
      <c r="F1416">
        <v>48</v>
      </c>
      <c r="G1416" t="s">
        <v>27</v>
      </c>
      <c r="H1416" t="s">
        <v>36</v>
      </c>
      <c r="I1416">
        <v>30</v>
      </c>
      <c r="J1416" t="s">
        <v>55</v>
      </c>
      <c r="K1416" t="s">
        <v>60</v>
      </c>
      <c r="L1416" t="s">
        <v>45</v>
      </c>
      <c r="M1416">
        <v>648</v>
      </c>
      <c r="N1416">
        <v>29</v>
      </c>
      <c r="O1416">
        <v>380.9</v>
      </c>
      <c r="P1416">
        <v>2</v>
      </c>
      <c r="Q1416">
        <v>1</v>
      </c>
      <c r="R1416">
        <v>3</v>
      </c>
      <c r="S1416" t="s">
        <v>80</v>
      </c>
      <c r="T1416" t="s">
        <v>31</v>
      </c>
      <c r="W1416">
        <v>18792</v>
      </c>
      <c r="X1416" t="str">
        <f t="shared" si="88"/>
        <v>No</v>
      </c>
      <c r="Y1416" t="str">
        <f t="shared" si="89"/>
        <v>25-48 months</v>
      </c>
      <c r="Z1416" t="str">
        <f t="shared" si="90"/>
        <v>35-49</v>
      </c>
      <c r="AA1416" s="8">
        <f t="shared" si="91"/>
        <v>0</v>
      </c>
    </row>
    <row r="1417" spans="1:27">
      <c r="A1417" t="s">
        <v>1568</v>
      </c>
      <c r="B1417" s="1">
        <v>46244</v>
      </c>
      <c r="C1417" s="2" t="s">
        <v>66</v>
      </c>
      <c r="D1417" t="s">
        <v>40</v>
      </c>
      <c r="E1417" t="s">
        <v>41</v>
      </c>
      <c r="F1417">
        <v>27</v>
      </c>
      <c r="G1417" t="s">
        <v>54</v>
      </c>
      <c r="H1417" t="s">
        <v>28</v>
      </c>
      <c r="I1417">
        <v>100</v>
      </c>
      <c r="J1417" t="s">
        <v>29</v>
      </c>
      <c r="K1417" t="s">
        <v>56</v>
      </c>
      <c r="L1417" t="s">
        <v>45</v>
      </c>
      <c r="M1417">
        <v>948</v>
      </c>
      <c r="N1417">
        <v>1</v>
      </c>
      <c r="O1417">
        <v>435.4</v>
      </c>
      <c r="P1417">
        <v>1</v>
      </c>
      <c r="Q1417">
        <v>0</v>
      </c>
      <c r="R1417">
        <v>4</v>
      </c>
      <c r="S1417" t="s">
        <v>37</v>
      </c>
      <c r="T1417" t="s">
        <v>31</v>
      </c>
      <c r="W1417">
        <v>948</v>
      </c>
      <c r="X1417" t="str">
        <f t="shared" si="88"/>
        <v>No</v>
      </c>
      <c r="Y1417" t="str">
        <f t="shared" si="89"/>
        <v>0-6 months</v>
      </c>
      <c r="Z1417" t="str">
        <f t="shared" si="90"/>
        <v>25-34</v>
      </c>
      <c r="AA1417" s="8">
        <f t="shared" si="91"/>
        <v>0</v>
      </c>
    </row>
    <row r="1418" spans="1:27">
      <c r="A1418" t="s">
        <v>1569</v>
      </c>
      <c r="B1418" s="1">
        <v>46152</v>
      </c>
      <c r="C1418" s="2" t="s">
        <v>59</v>
      </c>
      <c r="D1418" t="s">
        <v>59</v>
      </c>
      <c r="E1418" t="s">
        <v>35</v>
      </c>
      <c r="F1418">
        <v>42</v>
      </c>
      <c r="G1418" t="s">
        <v>27</v>
      </c>
      <c r="H1418" t="s">
        <v>28</v>
      </c>
      <c r="I1418">
        <v>100</v>
      </c>
      <c r="J1418" t="s">
        <v>55</v>
      </c>
      <c r="K1418" t="s">
        <v>30</v>
      </c>
      <c r="L1418" t="s">
        <v>45</v>
      </c>
      <c r="M1418">
        <v>948</v>
      </c>
      <c r="N1418">
        <v>4</v>
      </c>
      <c r="O1418">
        <v>344.5</v>
      </c>
      <c r="P1418">
        <v>1</v>
      </c>
      <c r="Q1418">
        <v>1</v>
      </c>
      <c r="R1418">
        <v>4</v>
      </c>
      <c r="S1418" t="s">
        <v>126</v>
      </c>
      <c r="T1418" t="s">
        <v>31</v>
      </c>
      <c r="W1418">
        <v>3792</v>
      </c>
      <c r="X1418" t="str">
        <f t="shared" si="88"/>
        <v>No</v>
      </c>
      <c r="Y1418" t="str">
        <f t="shared" si="89"/>
        <v>0-6 months</v>
      </c>
      <c r="Z1418" t="str">
        <f t="shared" si="90"/>
        <v>35-49</v>
      </c>
      <c r="AA1418" s="8">
        <f t="shared" si="91"/>
        <v>0</v>
      </c>
    </row>
    <row r="1419" spans="1:27">
      <c r="A1419" t="s">
        <v>1570</v>
      </c>
      <c r="B1419" s="1">
        <v>45254</v>
      </c>
      <c r="C1419" s="2" t="s">
        <v>71</v>
      </c>
      <c r="D1419" t="s">
        <v>72</v>
      </c>
      <c r="E1419" t="s">
        <v>64</v>
      </c>
      <c r="F1419">
        <v>29</v>
      </c>
      <c r="G1419" t="s">
        <v>54</v>
      </c>
      <c r="H1419" t="s">
        <v>28</v>
      </c>
      <c r="I1419">
        <v>100</v>
      </c>
      <c r="J1419" t="s">
        <v>55</v>
      </c>
      <c r="K1419" t="s">
        <v>30</v>
      </c>
      <c r="L1419" t="s">
        <v>45</v>
      </c>
      <c r="M1419">
        <v>948</v>
      </c>
      <c r="N1419">
        <v>33</v>
      </c>
      <c r="O1419">
        <v>716.7</v>
      </c>
      <c r="P1419">
        <v>0</v>
      </c>
      <c r="Q1419">
        <v>0</v>
      </c>
      <c r="R1419">
        <v>3</v>
      </c>
      <c r="S1419" t="s">
        <v>114</v>
      </c>
      <c r="T1419" t="s">
        <v>31</v>
      </c>
      <c r="W1419">
        <v>31284</v>
      </c>
      <c r="X1419" t="str">
        <f t="shared" si="88"/>
        <v>No</v>
      </c>
      <c r="Y1419" t="str">
        <f t="shared" si="89"/>
        <v>25-48 months</v>
      </c>
      <c r="Z1419" t="str">
        <f t="shared" si="90"/>
        <v>25-34</v>
      </c>
      <c r="AA1419" s="8">
        <f t="shared" si="91"/>
        <v>0</v>
      </c>
    </row>
    <row r="1420" spans="1:27">
      <c r="A1420" t="s">
        <v>1571</v>
      </c>
      <c r="B1420" s="1">
        <v>45765</v>
      </c>
      <c r="C1420" s="2" t="s">
        <v>183</v>
      </c>
      <c r="D1420" t="s">
        <v>184</v>
      </c>
      <c r="E1420" t="s">
        <v>26</v>
      </c>
      <c r="F1420">
        <v>34</v>
      </c>
      <c r="G1420" t="s">
        <v>27</v>
      </c>
      <c r="H1420" t="s">
        <v>42</v>
      </c>
      <c r="I1420">
        <v>1000</v>
      </c>
      <c r="J1420" t="s">
        <v>55</v>
      </c>
      <c r="K1420" t="s">
        <v>60</v>
      </c>
      <c r="L1420" t="s">
        <v>31</v>
      </c>
      <c r="M1420">
        <v>1799</v>
      </c>
      <c r="N1420">
        <v>4</v>
      </c>
      <c r="O1420">
        <v>1087.3</v>
      </c>
      <c r="P1420">
        <v>2</v>
      </c>
      <c r="Q1420">
        <v>1</v>
      </c>
      <c r="R1420">
        <v>4</v>
      </c>
      <c r="S1420" t="s">
        <v>130</v>
      </c>
      <c r="T1420" t="s">
        <v>45</v>
      </c>
      <c r="U1420" s="1">
        <v>45899</v>
      </c>
      <c r="V1420" t="s">
        <v>97</v>
      </c>
      <c r="W1420">
        <v>7196</v>
      </c>
      <c r="X1420" t="str">
        <f t="shared" si="88"/>
        <v>No</v>
      </c>
      <c r="Y1420" t="str">
        <f t="shared" si="89"/>
        <v>0-6 months</v>
      </c>
      <c r="Z1420" t="str">
        <f t="shared" si="90"/>
        <v>25-34</v>
      </c>
      <c r="AA1420" s="8">
        <f t="shared" si="91"/>
        <v>1</v>
      </c>
    </row>
    <row r="1421" spans="1:27">
      <c r="A1421" t="s">
        <v>1572</v>
      </c>
      <c r="B1421" s="1">
        <v>46083</v>
      </c>
      <c r="C1421" s="2" t="s">
        <v>89</v>
      </c>
      <c r="D1421" t="s">
        <v>90</v>
      </c>
      <c r="E1421" t="s">
        <v>41</v>
      </c>
      <c r="F1421">
        <v>23</v>
      </c>
      <c r="G1421" t="s">
        <v>27</v>
      </c>
      <c r="H1421" t="s">
        <v>28</v>
      </c>
      <c r="I1421">
        <v>100</v>
      </c>
      <c r="J1421" t="s">
        <v>55</v>
      </c>
      <c r="K1421" t="s">
        <v>82</v>
      </c>
      <c r="L1421" t="s">
        <v>45</v>
      </c>
      <c r="M1421">
        <v>948</v>
      </c>
      <c r="N1421">
        <v>6</v>
      </c>
      <c r="O1421">
        <v>441.8</v>
      </c>
      <c r="P1421">
        <v>1</v>
      </c>
      <c r="Q1421">
        <v>0</v>
      </c>
      <c r="R1421">
        <v>2</v>
      </c>
      <c r="S1421" t="s">
        <v>328</v>
      </c>
      <c r="T1421" t="s">
        <v>31</v>
      </c>
      <c r="W1421">
        <v>5688</v>
      </c>
      <c r="X1421" t="str">
        <f t="shared" si="88"/>
        <v>No</v>
      </c>
      <c r="Y1421" t="str">
        <f t="shared" si="89"/>
        <v>0-6 months</v>
      </c>
      <c r="Z1421" t="str">
        <f t="shared" si="90"/>
        <v>18-24</v>
      </c>
      <c r="AA1421" s="8">
        <f t="shared" si="91"/>
        <v>0</v>
      </c>
    </row>
    <row r="1422" spans="1:27">
      <c r="A1422" t="s">
        <v>1573</v>
      </c>
      <c r="B1422" s="1">
        <v>45833</v>
      </c>
      <c r="C1422" s="2" t="s">
        <v>146</v>
      </c>
      <c r="D1422" t="s">
        <v>147</v>
      </c>
      <c r="E1422" t="s">
        <v>26</v>
      </c>
      <c r="F1422">
        <v>53</v>
      </c>
      <c r="G1422" t="s">
        <v>54</v>
      </c>
      <c r="H1422" t="s">
        <v>28</v>
      </c>
      <c r="I1422">
        <v>100</v>
      </c>
      <c r="J1422" t="s">
        <v>55</v>
      </c>
      <c r="K1422" t="s">
        <v>56</v>
      </c>
      <c r="L1422" t="s">
        <v>31</v>
      </c>
      <c r="M1422">
        <v>799</v>
      </c>
      <c r="N1422">
        <v>14</v>
      </c>
      <c r="O1422">
        <v>538.6</v>
      </c>
      <c r="P1422">
        <v>1</v>
      </c>
      <c r="Q1422">
        <v>0</v>
      </c>
      <c r="R1422">
        <v>4</v>
      </c>
      <c r="S1422" t="s">
        <v>57</v>
      </c>
      <c r="T1422" t="s">
        <v>31</v>
      </c>
      <c r="W1422">
        <v>11186</v>
      </c>
      <c r="X1422" t="str">
        <f t="shared" si="88"/>
        <v>No</v>
      </c>
      <c r="Y1422" t="str">
        <f t="shared" si="89"/>
        <v>13-24 months</v>
      </c>
      <c r="Z1422" t="str">
        <f t="shared" si="90"/>
        <v>50+</v>
      </c>
      <c r="AA1422" s="8">
        <f t="shared" si="91"/>
        <v>0</v>
      </c>
    </row>
    <row r="1423" spans="1:27">
      <c r="A1423" t="s">
        <v>1574</v>
      </c>
      <c r="B1423" s="1">
        <v>45211</v>
      </c>
      <c r="C1423" s="2" t="s">
        <v>101</v>
      </c>
      <c r="D1423" t="s">
        <v>102</v>
      </c>
      <c r="E1423" t="s">
        <v>35</v>
      </c>
      <c r="F1423">
        <v>25</v>
      </c>
      <c r="G1423" t="s">
        <v>54</v>
      </c>
      <c r="H1423" t="s">
        <v>67</v>
      </c>
      <c r="I1423">
        <v>300</v>
      </c>
      <c r="J1423" t="s">
        <v>55</v>
      </c>
      <c r="K1423" t="s">
        <v>56</v>
      </c>
      <c r="L1423" t="s">
        <v>45</v>
      </c>
      <c r="M1423">
        <v>1348</v>
      </c>
      <c r="N1423">
        <v>35</v>
      </c>
      <c r="O1423">
        <v>694.3</v>
      </c>
      <c r="P1423">
        <v>1</v>
      </c>
      <c r="Q1423">
        <v>0</v>
      </c>
      <c r="R1423">
        <v>3</v>
      </c>
      <c r="S1423" t="s">
        <v>86</v>
      </c>
      <c r="T1423" t="s">
        <v>31</v>
      </c>
      <c r="W1423">
        <v>47180</v>
      </c>
      <c r="X1423" t="str">
        <f t="shared" si="88"/>
        <v>No</v>
      </c>
      <c r="Y1423" t="str">
        <f t="shared" si="89"/>
        <v>25-48 months</v>
      </c>
      <c r="Z1423" t="str">
        <f t="shared" si="90"/>
        <v>25-34</v>
      </c>
      <c r="AA1423" s="8">
        <f t="shared" si="91"/>
        <v>0</v>
      </c>
    </row>
    <row r="1424" spans="1:27">
      <c r="A1424" t="s">
        <v>1575</v>
      </c>
      <c r="B1424" s="1">
        <v>46198</v>
      </c>
      <c r="C1424" s="2" t="s">
        <v>146</v>
      </c>
      <c r="D1424" t="s">
        <v>147</v>
      </c>
      <c r="E1424" t="s">
        <v>26</v>
      </c>
      <c r="F1424">
        <v>34</v>
      </c>
      <c r="G1424" t="s">
        <v>27</v>
      </c>
      <c r="H1424" t="s">
        <v>28</v>
      </c>
      <c r="I1424">
        <v>100</v>
      </c>
      <c r="J1424" t="s">
        <v>55</v>
      </c>
      <c r="K1424" t="s">
        <v>56</v>
      </c>
      <c r="L1424" t="s">
        <v>31</v>
      </c>
      <c r="M1424">
        <v>799</v>
      </c>
      <c r="N1424">
        <v>2</v>
      </c>
      <c r="O1424">
        <v>283.2</v>
      </c>
      <c r="P1424">
        <v>2</v>
      </c>
      <c r="Q1424">
        <v>0</v>
      </c>
      <c r="R1424">
        <v>3</v>
      </c>
      <c r="S1424" t="s">
        <v>136</v>
      </c>
      <c r="T1424" t="s">
        <v>31</v>
      </c>
      <c r="W1424">
        <v>1598</v>
      </c>
      <c r="X1424" t="str">
        <f t="shared" si="88"/>
        <v>No</v>
      </c>
      <c r="Y1424" t="str">
        <f t="shared" si="89"/>
        <v>0-6 months</v>
      </c>
      <c r="Z1424" t="str">
        <f t="shared" si="90"/>
        <v>25-34</v>
      </c>
      <c r="AA1424" s="8">
        <f t="shared" si="91"/>
        <v>0</v>
      </c>
    </row>
    <row r="1425" spans="1:27">
      <c r="A1425" t="s">
        <v>1576</v>
      </c>
      <c r="B1425" s="1">
        <v>45608</v>
      </c>
      <c r="C1425" s="2" t="s">
        <v>66</v>
      </c>
      <c r="D1425" t="s">
        <v>40</v>
      </c>
      <c r="E1425" t="s">
        <v>41</v>
      </c>
      <c r="F1425">
        <v>68</v>
      </c>
      <c r="G1425" t="s">
        <v>54</v>
      </c>
      <c r="H1425" t="s">
        <v>36</v>
      </c>
      <c r="I1425">
        <v>30</v>
      </c>
      <c r="J1425" t="s">
        <v>55</v>
      </c>
      <c r="K1425" t="s">
        <v>44</v>
      </c>
      <c r="L1425" t="s">
        <v>45</v>
      </c>
      <c r="M1425">
        <v>648</v>
      </c>
      <c r="N1425">
        <v>22</v>
      </c>
      <c r="O1425">
        <v>485.4</v>
      </c>
      <c r="P1425">
        <v>0</v>
      </c>
      <c r="Q1425">
        <v>0</v>
      </c>
      <c r="R1425">
        <v>4</v>
      </c>
      <c r="S1425" t="s">
        <v>160</v>
      </c>
      <c r="T1425" t="s">
        <v>31</v>
      </c>
      <c r="W1425">
        <v>14256</v>
      </c>
      <c r="X1425" t="str">
        <f t="shared" si="88"/>
        <v>No</v>
      </c>
      <c r="Y1425" t="str">
        <f t="shared" si="89"/>
        <v>13-24 months</v>
      </c>
      <c r="Z1425" t="str">
        <f t="shared" si="90"/>
        <v>50+</v>
      </c>
      <c r="AA1425" s="8">
        <f t="shared" si="91"/>
        <v>0</v>
      </c>
    </row>
    <row r="1426" spans="1:27">
      <c r="A1426" t="s">
        <v>1577</v>
      </c>
      <c r="B1426" s="1">
        <v>45604</v>
      </c>
      <c r="C1426" s="2" t="s">
        <v>183</v>
      </c>
      <c r="D1426" t="s">
        <v>184</v>
      </c>
      <c r="E1426" t="s">
        <v>26</v>
      </c>
      <c r="F1426">
        <v>29</v>
      </c>
      <c r="G1426" t="s">
        <v>27</v>
      </c>
      <c r="H1426" t="s">
        <v>28</v>
      </c>
      <c r="I1426">
        <v>100</v>
      </c>
      <c r="J1426" t="s">
        <v>43</v>
      </c>
      <c r="K1426" t="s">
        <v>30</v>
      </c>
      <c r="L1426" t="s">
        <v>45</v>
      </c>
      <c r="M1426">
        <v>948</v>
      </c>
      <c r="N1426">
        <v>22</v>
      </c>
      <c r="O1426">
        <v>573.6</v>
      </c>
      <c r="P1426">
        <v>0</v>
      </c>
      <c r="Q1426">
        <v>0</v>
      </c>
      <c r="R1426">
        <v>4</v>
      </c>
      <c r="S1426" t="s">
        <v>105</v>
      </c>
      <c r="T1426" t="s">
        <v>31</v>
      </c>
      <c r="W1426">
        <v>20856</v>
      </c>
      <c r="X1426" t="str">
        <f t="shared" si="88"/>
        <v>No</v>
      </c>
      <c r="Y1426" t="str">
        <f t="shared" si="89"/>
        <v>13-24 months</v>
      </c>
      <c r="Z1426" t="str">
        <f t="shared" si="90"/>
        <v>25-34</v>
      </c>
      <c r="AA1426" s="8">
        <f t="shared" si="91"/>
        <v>0</v>
      </c>
    </row>
    <row r="1427" spans="1:27">
      <c r="A1427" t="s">
        <v>1578</v>
      </c>
      <c r="B1427" s="1">
        <v>45728</v>
      </c>
      <c r="C1427" s="2" t="s">
        <v>146</v>
      </c>
      <c r="D1427" t="s">
        <v>147</v>
      </c>
      <c r="E1427" t="s">
        <v>26</v>
      </c>
      <c r="F1427">
        <v>27</v>
      </c>
      <c r="G1427" t="s">
        <v>27</v>
      </c>
      <c r="H1427" t="s">
        <v>36</v>
      </c>
      <c r="I1427">
        <v>30</v>
      </c>
      <c r="J1427" t="s">
        <v>29</v>
      </c>
      <c r="K1427" t="s">
        <v>56</v>
      </c>
      <c r="L1427" t="s">
        <v>45</v>
      </c>
      <c r="M1427">
        <v>648</v>
      </c>
      <c r="N1427">
        <v>18</v>
      </c>
      <c r="O1427">
        <v>186.3</v>
      </c>
      <c r="P1427">
        <v>1</v>
      </c>
      <c r="Q1427">
        <v>0</v>
      </c>
      <c r="R1427">
        <v>5</v>
      </c>
      <c r="S1427" t="s">
        <v>57</v>
      </c>
      <c r="T1427" t="s">
        <v>31</v>
      </c>
      <c r="W1427">
        <v>11664</v>
      </c>
      <c r="X1427" t="str">
        <f t="shared" si="88"/>
        <v>No</v>
      </c>
      <c r="Y1427" t="str">
        <f t="shared" si="89"/>
        <v>13-24 months</v>
      </c>
      <c r="Z1427" t="str">
        <f t="shared" si="90"/>
        <v>25-34</v>
      </c>
      <c r="AA1427" s="8">
        <f t="shared" si="91"/>
        <v>0</v>
      </c>
    </row>
    <row r="1428" spans="1:27">
      <c r="A1428" t="s">
        <v>1579</v>
      </c>
      <c r="B1428" s="1">
        <v>44932</v>
      </c>
      <c r="C1428" s="2" t="s">
        <v>146</v>
      </c>
      <c r="D1428" t="s">
        <v>147</v>
      </c>
      <c r="E1428" t="s">
        <v>26</v>
      </c>
      <c r="F1428">
        <v>26</v>
      </c>
      <c r="G1428" t="s">
        <v>27</v>
      </c>
      <c r="H1428" t="s">
        <v>28</v>
      </c>
      <c r="I1428">
        <v>100</v>
      </c>
      <c r="J1428" t="s">
        <v>55</v>
      </c>
      <c r="K1428" t="s">
        <v>56</v>
      </c>
      <c r="L1428" t="s">
        <v>31</v>
      </c>
      <c r="M1428">
        <v>799</v>
      </c>
      <c r="N1428">
        <v>44</v>
      </c>
      <c r="O1428">
        <v>531.5</v>
      </c>
      <c r="P1428">
        <v>1</v>
      </c>
      <c r="Q1428">
        <v>0</v>
      </c>
      <c r="R1428">
        <v>4</v>
      </c>
      <c r="S1428" t="s">
        <v>130</v>
      </c>
      <c r="T1428" t="s">
        <v>31</v>
      </c>
      <c r="W1428">
        <v>35156</v>
      </c>
      <c r="X1428" t="str">
        <f t="shared" si="88"/>
        <v>No</v>
      </c>
      <c r="Y1428" t="str">
        <f t="shared" si="89"/>
        <v>25-48 months</v>
      </c>
      <c r="Z1428" t="str">
        <f t="shared" si="90"/>
        <v>25-34</v>
      </c>
      <c r="AA1428" s="8">
        <f t="shared" si="91"/>
        <v>0</v>
      </c>
    </row>
    <row r="1429" spans="1:27">
      <c r="A1429" t="s">
        <v>1580</v>
      </c>
      <c r="B1429" s="1">
        <v>45533</v>
      </c>
      <c r="C1429" s="2" t="s">
        <v>74</v>
      </c>
      <c r="D1429" t="s">
        <v>74</v>
      </c>
      <c r="E1429" t="s">
        <v>35</v>
      </c>
      <c r="F1429">
        <v>60</v>
      </c>
      <c r="G1429" t="s">
        <v>54</v>
      </c>
      <c r="H1429" t="s">
        <v>36</v>
      </c>
      <c r="I1429">
        <v>30</v>
      </c>
      <c r="J1429" t="s">
        <v>43</v>
      </c>
      <c r="K1429" t="s">
        <v>44</v>
      </c>
      <c r="L1429" t="s">
        <v>45</v>
      </c>
      <c r="M1429">
        <v>648</v>
      </c>
      <c r="N1429">
        <v>24</v>
      </c>
      <c r="O1429">
        <v>345.8</v>
      </c>
      <c r="P1429">
        <v>0</v>
      </c>
      <c r="Q1429">
        <v>0</v>
      </c>
      <c r="R1429">
        <v>4</v>
      </c>
      <c r="S1429" t="s">
        <v>143</v>
      </c>
      <c r="T1429" t="s">
        <v>31</v>
      </c>
      <c r="W1429">
        <v>15552</v>
      </c>
      <c r="X1429" t="str">
        <f t="shared" si="88"/>
        <v>No</v>
      </c>
      <c r="Y1429" t="str">
        <f t="shared" si="89"/>
        <v>13-24 months</v>
      </c>
      <c r="Z1429" t="str">
        <f t="shared" si="90"/>
        <v>50+</v>
      </c>
      <c r="AA1429" s="8">
        <f t="shared" si="91"/>
        <v>0</v>
      </c>
    </row>
    <row r="1430" spans="1:27">
      <c r="A1430" t="s">
        <v>1581</v>
      </c>
      <c r="B1430" s="1">
        <v>45909</v>
      </c>
      <c r="C1430" s="2" t="s">
        <v>59</v>
      </c>
      <c r="D1430" t="s">
        <v>59</v>
      </c>
      <c r="E1430" t="s">
        <v>35</v>
      </c>
      <c r="F1430">
        <v>61</v>
      </c>
      <c r="G1430" t="s">
        <v>54</v>
      </c>
      <c r="H1430" t="s">
        <v>36</v>
      </c>
      <c r="I1430">
        <v>30</v>
      </c>
      <c r="J1430" t="s">
        <v>29</v>
      </c>
      <c r="K1430" t="s">
        <v>60</v>
      </c>
      <c r="L1430" t="s">
        <v>31</v>
      </c>
      <c r="M1430">
        <v>499</v>
      </c>
      <c r="N1430">
        <v>12</v>
      </c>
      <c r="O1430">
        <v>204</v>
      </c>
      <c r="P1430">
        <v>0</v>
      </c>
      <c r="Q1430">
        <v>1</v>
      </c>
      <c r="R1430">
        <v>4</v>
      </c>
      <c r="T1430" t="s">
        <v>31</v>
      </c>
      <c r="W1430">
        <v>5988</v>
      </c>
      <c r="X1430" t="str">
        <f t="shared" si="88"/>
        <v>No</v>
      </c>
      <c r="Y1430" t="str">
        <f t="shared" si="89"/>
        <v>7-12 months</v>
      </c>
      <c r="Z1430" t="str">
        <f t="shared" si="90"/>
        <v>50+</v>
      </c>
      <c r="AA1430" s="8">
        <f t="shared" si="91"/>
        <v>0</v>
      </c>
    </row>
    <row r="1431" spans="1:27">
      <c r="A1431" t="s">
        <v>1582</v>
      </c>
      <c r="B1431" s="1">
        <v>45856</v>
      </c>
      <c r="C1431" s="2" t="s">
        <v>47</v>
      </c>
      <c r="D1431" t="s">
        <v>48</v>
      </c>
      <c r="E1431" t="s">
        <v>26</v>
      </c>
      <c r="F1431">
        <v>31</v>
      </c>
      <c r="G1431" t="s">
        <v>27</v>
      </c>
      <c r="H1431" t="s">
        <v>67</v>
      </c>
      <c r="I1431">
        <v>300</v>
      </c>
      <c r="J1431" t="s">
        <v>55</v>
      </c>
      <c r="K1431" t="s">
        <v>60</v>
      </c>
      <c r="L1431" t="s">
        <v>31</v>
      </c>
      <c r="M1431">
        <v>1199</v>
      </c>
      <c r="N1431">
        <v>1</v>
      </c>
      <c r="O1431">
        <v>653.70000000000005</v>
      </c>
      <c r="P1431">
        <v>2</v>
      </c>
      <c r="Q1431">
        <v>0</v>
      </c>
      <c r="R1431">
        <v>3</v>
      </c>
      <c r="S1431" t="s">
        <v>80</v>
      </c>
      <c r="T1431" t="s">
        <v>45</v>
      </c>
      <c r="U1431" s="1">
        <v>45892</v>
      </c>
      <c r="V1431" t="s">
        <v>92</v>
      </c>
      <c r="W1431">
        <v>1199</v>
      </c>
      <c r="X1431" t="str">
        <f t="shared" si="88"/>
        <v>No</v>
      </c>
      <c r="Y1431" t="str">
        <f t="shared" si="89"/>
        <v>0-6 months</v>
      </c>
      <c r="Z1431" t="str">
        <f t="shared" si="90"/>
        <v>25-34</v>
      </c>
      <c r="AA1431" s="8">
        <f t="shared" si="91"/>
        <v>1</v>
      </c>
    </row>
    <row r="1432" spans="1:27">
      <c r="A1432" t="s">
        <v>1583</v>
      </c>
      <c r="B1432" s="1">
        <v>45154</v>
      </c>
      <c r="C1432" s="2" t="s">
        <v>33</v>
      </c>
      <c r="D1432" t="s">
        <v>34</v>
      </c>
      <c r="E1432" t="s">
        <v>35</v>
      </c>
      <c r="F1432">
        <v>36</v>
      </c>
      <c r="G1432" t="s">
        <v>54</v>
      </c>
      <c r="H1432" t="s">
        <v>36</v>
      </c>
      <c r="I1432">
        <v>30</v>
      </c>
      <c r="J1432" t="s">
        <v>55</v>
      </c>
      <c r="K1432" t="s">
        <v>60</v>
      </c>
      <c r="L1432" t="s">
        <v>31</v>
      </c>
      <c r="M1432">
        <v>499</v>
      </c>
      <c r="N1432">
        <v>36</v>
      </c>
      <c r="O1432">
        <v>223.9</v>
      </c>
      <c r="P1432">
        <v>2</v>
      </c>
      <c r="Q1432">
        <v>0</v>
      </c>
      <c r="R1432">
        <v>5</v>
      </c>
      <c r="S1432" t="s">
        <v>347</v>
      </c>
      <c r="T1432" t="s">
        <v>31</v>
      </c>
      <c r="W1432">
        <v>17964</v>
      </c>
      <c r="X1432" t="str">
        <f t="shared" si="88"/>
        <v>No</v>
      </c>
      <c r="Y1432" t="str">
        <f t="shared" si="89"/>
        <v>25-48 months</v>
      </c>
      <c r="Z1432" t="str">
        <f t="shared" si="90"/>
        <v>35-49</v>
      </c>
      <c r="AA1432" s="8">
        <f t="shared" si="91"/>
        <v>0</v>
      </c>
    </row>
    <row r="1433" spans="1:27">
      <c r="A1433" t="s">
        <v>1584</v>
      </c>
      <c r="B1433" s="1">
        <v>45285</v>
      </c>
      <c r="C1433" s="2" t="s">
        <v>89</v>
      </c>
      <c r="D1433" t="s">
        <v>90</v>
      </c>
      <c r="E1433" t="s">
        <v>41</v>
      </c>
      <c r="F1433">
        <v>59</v>
      </c>
      <c r="G1433" t="s">
        <v>54</v>
      </c>
      <c r="H1433" t="s">
        <v>36</v>
      </c>
      <c r="I1433">
        <v>30</v>
      </c>
      <c r="J1433" t="s">
        <v>55</v>
      </c>
      <c r="K1433" t="s">
        <v>60</v>
      </c>
      <c r="L1433" t="s">
        <v>31</v>
      </c>
      <c r="M1433">
        <v>499</v>
      </c>
      <c r="N1433">
        <v>32</v>
      </c>
      <c r="O1433">
        <v>238.6</v>
      </c>
      <c r="P1433">
        <v>1</v>
      </c>
      <c r="Q1433">
        <v>0</v>
      </c>
      <c r="R1433">
        <v>2</v>
      </c>
      <c r="T1433" t="s">
        <v>31</v>
      </c>
      <c r="W1433">
        <v>15968</v>
      </c>
      <c r="X1433" t="str">
        <f t="shared" si="88"/>
        <v>No</v>
      </c>
      <c r="Y1433" t="str">
        <f t="shared" si="89"/>
        <v>25-48 months</v>
      </c>
      <c r="Z1433" t="str">
        <f t="shared" si="90"/>
        <v>50+</v>
      </c>
      <c r="AA1433" s="8">
        <f t="shared" si="91"/>
        <v>0</v>
      </c>
    </row>
    <row r="1434" spans="1:27">
      <c r="A1434" t="s">
        <v>1585</v>
      </c>
      <c r="B1434" s="1">
        <v>46146</v>
      </c>
      <c r="C1434" s="2" t="s">
        <v>39</v>
      </c>
      <c r="D1434" t="s">
        <v>40</v>
      </c>
      <c r="E1434" t="s">
        <v>41</v>
      </c>
      <c r="F1434">
        <v>44</v>
      </c>
      <c r="G1434" t="s">
        <v>27</v>
      </c>
      <c r="H1434" t="s">
        <v>28</v>
      </c>
      <c r="I1434">
        <v>100</v>
      </c>
      <c r="J1434" t="s">
        <v>55</v>
      </c>
      <c r="K1434" t="s">
        <v>60</v>
      </c>
      <c r="L1434" t="s">
        <v>45</v>
      </c>
      <c r="M1434">
        <v>948</v>
      </c>
      <c r="N1434">
        <v>2</v>
      </c>
      <c r="O1434">
        <v>715.9</v>
      </c>
      <c r="P1434">
        <v>0</v>
      </c>
      <c r="Q1434">
        <v>0</v>
      </c>
      <c r="R1434">
        <v>3</v>
      </c>
      <c r="S1434" t="s">
        <v>95</v>
      </c>
      <c r="T1434" t="s">
        <v>45</v>
      </c>
      <c r="U1434" s="1">
        <v>46192</v>
      </c>
      <c r="V1434" t="s">
        <v>78</v>
      </c>
      <c r="W1434">
        <v>1896</v>
      </c>
      <c r="X1434" t="str">
        <f t="shared" si="88"/>
        <v>No</v>
      </c>
      <c r="Y1434" t="str">
        <f t="shared" si="89"/>
        <v>0-6 months</v>
      </c>
      <c r="Z1434" t="str">
        <f t="shared" si="90"/>
        <v>35-49</v>
      </c>
      <c r="AA1434" s="8">
        <f t="shared" si="91"/>
        <v>1</v>
      </c>
    </row>
    <row r="1435" spans="1:27">
      <c r="A1435" t="s">
        <v>1586</v>
      </c>
      <c r="B1435" s="1">
        <v>45182</v>
      </c>
      <c r="C1435" s="2" t="s">
        <v>33</v>
      </c>
      <c r="D1435" t="s">
        <v>34</v>
      </c>
      <c r="E1435" t="s">
        <v>35</v>
      </c>
      <c r="F1435">
        <v>25</v>
      </c>
      <c r="G1435" t="s">
        <v>54</v>
      </c>
      <c r="H1435" t="s">
        <v>67</v>
      </c>
      <c r="I1435">
        <v>300</v>
      </c>
      <c r="J1435" t="s">
        <v>55</v>
      </c>
      <c r="K1435" t="s">
        <v>30</v>
      </c>
      <c r="L1435" t="s">
        <v>45</v>
      </c>
      <c r="M1435">
        <v>1348</v>
      </c>
      <c r="N1435">
        <v>29</v>
      </c>
      <c r="O1435">
        <v>958.3</v>
      </c>
      <c r="P1435">
        <v>4</v>
      </c>
      <c r="Q1435">
        <v>0</v>
      </c>
      <c r="R1435">
        <v>2</v>
      </c>
      <c r="T1435" t="s">
        <v>45</v>
      </c>
      <c r="U1435" s="1">
        <v>46062</v>
      </c>
      <c r="V1435" t="s">
        <v>97</v>
      </c>
      <c r="W1435">
        <v>39092</v>
      </c>
      <c r="X1435" t="str">
        <f t="shared" si="88"/>
        <v>No</v>
      </c>
      <c r="Y1435" t="str">
        <f t="shared" si="89"/>
        <v>25-48 months</v>
      </c>
      <c r="Z1435" t="str">
        <f t="shared" si="90"/>
        <v>25-34</v>
      </c>
      <c r="AA1435" s="8">
        <f t="shared" si="91"/>
        <v>1</v>
      </c>
    </row>
    <row r="1436" spans="1:27">
      <c r="A1436" t="s">
        <v>1587</v>
      </c>
      <c r="B1436" s="1">
        <v>45439</v>
      </c>
      <c r="C1436" s="2" t="s">
        <v>146</v>
      </c>
      <c r="D1436" t="s">
        <v>147</v>
      </c>
      <c r="E1436" t="s">
        <v>26</v>
      </c>
      <c r="F1436">
        <v>32</v>
      </c>
      <c r="G1436" t="s">
        <v>27</v>
      </c>
      <c r="H1436" t="s">
        <v>67</v>
      </c>
      <c r="I1436">
        <v>300</v>
      </c>
      <c r="J1436" t="s">
        <v>43</v>
      </c>
      <c r="K1436" t="s">
        <v>60</v>
      </c>
      <c r="L1436" t="s">
        <v>31</v>
      </c>
      <c r="M1436">
        <v>1199</v>
      </c>
      <c r="N1436">
        <v>27</v>
      </c>
      <c r="O1436">
        <v>1011.8</v>
      </c>
      <c r="P1436">
        <v>2</v>
      </c>
      <c r="Q1436">
        <v>1</v>
      </c>
      <c r="R1436">
        <v>4</v>
      </c>
      <c r="S1436" t="s">
        <v>112</v>
      </c>
      <c r="T1436" t="s">
        <v>31</v>
      </c>
      <c r="W1436">
        <v>32373</v>
      </c>
      <c r="X1436" t="str">
        <f t="shared" si="88"/>
        <v>No</v>
      </c>
      <c r="Y1436" t="str">
        <f t="shared" si="89"/>
        <v>25-48 months</v>
      </c>
      <c r="Z1436" t="str">
        <f t="shared" si="90"/>
        <v>25-34</v>
      </c>
      <c r="AA1436" s="8">
        <f t="shared" si="91"/>
        <v>0</v>
      </c>
    </row>
    <row r="1437" spans="1:27">
      <c r="A1437" t="s">
        <v>1588</v>
      </c>
      <c r="B1437" s="1">
        <v>44978</v>
      </c>
      <c r="C1437" s="2" t="s">
        <v>47</v>
      </c>
      <c r="D1437" t="s">
        <v>48</v>
      </c>
      <c r="E1437" t="s">
        <v>26</v>
      </c>
      <c r="F1437">
        <v>28</v>
      </c>
      <c r="G1437" t="s">
        <v>54</v>
      </c>
      <c r="H1437" t="s">
        <v>36</v>
      </c>
      <c r="I1437">
        <v>30</v>
      </c>
      <c r="J1437" t="s">
        <v>55</v>
      </c>
      <c r="K1437" t="s">
        <v>30</v>
      </c>
      <c r="L1437" t="s">
        <v>45</v>
      </c>
      <c r="M1437">
        <v>648</v>
      </c>
      <c r="N1437">
        <v>25</v>
      </c>
      <c r="O1437">
        <v>609.70000000000005</v>
      </c>
      <c r="P1437">
        <v>1</v>
      </c>
      <c r="Q1437">
        <v>0</v>
      </c>
      <c r="T1437" t="s">
        <v>45</v>
      </c>
      <c r="U1437" s="1">
        <v>45744</v>
      </c>
      <c r="V1437" t="s">
        <v>69</v>
      </c>
      <c r="W1437">
        <v>16200</v>
      </c>
      <c r="X1437" t="str">
        <f t="shared" si="88"/>
        <v>No</v>
      </c>
      <c r="Y1437" t="str">
        <f t="shared" si="89"/>
        <v>25-48 months</v>
      </c>
      <c r="Z1437" t="str">
        <f t="shared" si="90"/>
        <v>25-34</v>
      </c>
      <c r="AA1437" s="8">
        <f t="shared" si="91"/>
        <v>1</v>
      </c>
    </row>
    <row r="1438" spans="1:27">
      <c r="A1438" t="s">
        <v>1589</v>
      </c>
      <c r="B1438" s="1">
        <v>45965</v>
      </c>
      <c r="C1438" s="2" t="s">
        <v>71</v>
      </c>
      <c r="D1438" t="s">
        <v>72</v>
      </c>
      <c r="E1438" t="s">
        <v>64</v>
      </c>
      <c r="F1438">
        <v>45</v>
      </c>
      <c r="G1438" t="s">
        <v>27</v>
      </c>
      <c r="H1438" t="s">
        <v>36</v>
      </c>
      <c r="I1438">
        <v>30</v>
      </c>
      <c r="J1438" t="s">
        <v>43</v>
      </c>
      <c r="K1438" t="s">
        <v>82</v>
      </c>
      <c r="L1438" t="s">
        <v>31</v>
      </c>
      <c r="M1438">
        <v>499</v>
      </c>
      <c r="N1438">
        <v>10</v>
      </c>
      <c r="O1438">
        <v>277.60000000000002</v>
      </c>
      <c r="P1438">
        <v>3</v>
      </c>
      <c r="Q1438">
        <v>0</v>
      </c>
      <c r="S1438" t="s">
        <v>214</v>
      </c>
      <c r="T1438" t="s">
        <v>31</v>
      </c>
      <c r="W1438">
        <v>4990</v>
      </c>
      <c r="X1438" t="str">
        <f t="shared" si="88"/>
        <v>No</v>
      </c>
      <c r="Y1438" t="str">
        <f t="shared" si="89"/>
        <v>7-12 months</v>
      </c>
      <c r="Z1438" t="str">
        <f t="shared" si="90"/>
        <v>35-49</v>
      </c>
      <c r="AA1438" s="8">
        <f t="shared" si="91"/>
        <v>0</v>
      </c>
    </row>
    <row r="1439" spans="1:27">
      <c r="A1439" t="s">
        <v>1590</v>
      </c>
      <c r="B1439" s="1">
        <v>45231</v>
      </c>
      <c r="C1439" s="2" t="s">
        <v>183</v>
      </c>
      <c r="D1439" t="s">
        <v>184</v>
      </c>
      <c r="E1439" t="s">
        <v>26</v>
      </c>
      <c r="F1439">
        <v>32</v>
      </c>
      <c r="G1439" t="s">
        <v>27</v>
      </c>
      <c r="H1439" t="s">
        <v>28</v>
      </c>
      <c r="I1439">
        <v>100</v>
      </c>
      <c r="J1439" t="s">
        <v>29</v>
      </c>
      <c r="K1439" t="s">
        <v>60</v>
      </c>
      <c r="L1439" t="s">
        <v>31</v>
      </c>
      <c r="M1439">
        <v>799</v>
      </c>
      <c r="N1439">
        <v>34</v>
      </c>
      <c r="O1439">
        <v>361</v>
      </c>
      <c r="P1439">
        <v>1</v>
      </c>
      <c r="Q1439">
        <v>2</v>
      </c>
      <c r="R1439">
        <v>2</v>
      </c>
      <c r="S1439" t="s">
        <v>581</v>
      </c>
      <c r="T1439" t="s">
        <v>31</v>
      </c>
      <c r="W1439">
        <v>27166</v>
      </c>
      <c r="X1439" t="str">
        <f t="shared" si="88"/>
        <v>No</v>
      </c>
      <c r="Y1439" t="str">
        <f t="shared" si="89"/>
        <v>25-48 months</v>
      </c>
      <c r="Z1439" t="str">
        <f t="shared" si="90"/>
        <v>25-34</v>
      </c>
      <c r="AA1439" s="8">
        <f t="shared" si="91"/>
        <v>0</v>
      </c>
    </row>
    <row r="1440" spans="1:27">
      <c r="A1440" t="s">
        <v>1591</v>
      </c>
      <c r="B1440" s="1">
        <v>44865</v>
      </c>
      <c r="C1440" s="2" t="s">
        <v>47</v>
      </c>
      <c r="D1440" t="s">
        <v>48</v>
      </c>
      <c r="E1440" t="s">
        <v>26</v>
      </c>
      <c r="F1440">
        <v>46</v>
      </c>
      <c r="G1440" t="s">
        <v>54</v>
      </c>
      <c r="H1440" t="s">
        <v>28</v>
      </c>
      <c r="I1440">
        <v>100</v>
      </c>
      <c r="J1440" t="s">
        <v>29</v>
      </c>
      <c r="K1440" t="s">
        <v>82</v>
      </c>
      <c r="L1440" t="s">
        <v>31</v>
      </c>
      <c r="M1440">
        <v>799</v>
      </c>
      <c r="N1440">
        <v>46</v>
      </c>
      <c r="O1440">
        <v>514.6</v>
      </c>
      <c r="P1440">
        <v>1</v>
      </c>
      <c r="Q1440">
        <v>0</v>
      </c>
      <c r="R1440">
        <v>4</v>
      </c>
      <c r="T1440" t="s">
        <v>31</v>
      </c>
      <c r="W1440">
        <v>36754</v>
      </c>
      <c r="X1440" t="str">
        <f t="shared" si="88"/>
        <v>No</v>
      </c>
      <c r="Y1440" t="str">
        <f t="shared" si="89"/>
        <v>25-48 months</v>
      </c>
      <c r="Z1440" t="str">
        <f t="shared" si="90"/>
        <v>35-49</v>
      </c>
      <c r="AA1440" s="8">
        <f t="shared" si="91"/>
        <v>0</v>
      </c>
    </row>
    <row r="1441" spans="1:27">
      <c r="A1441" t="s">
        <v>1592</v>
      </c>
      <c r="B1441" s="1">
        <v>45605</v>
      </c>
      <c r="C1441" s="2" t="s">
        <v>183</v>
      </c>
      <c r="D1441" t="s">
        <v>184</v>
      </c>
      <c r="E1441" t="s">
        <v>26</v>
      </c>
      <c r="F1441">
        <v>29</v>
      </c>
      <c r="G1441" t="s">
        <v>27</v>
      </c>
      <c r="H1441" t="s">
        <v>28</v>
      </c>
      <c r="I1441">
        <v>100</v>
      </c>
      <c r="J1441" t="s">
        <v>55</v>
      </c>
      <c r="K1441" t="s">
        <v>30</v>
      </c>
      <c r="L1441" t="s">
        <v>31</v>
      </c>
      <c r="M1441">
        <v>799</v>
      </c>
      <c r="N1441">
        <v>22</v>
      </c>
      <c r="O1441">
        <v>302.8</v>
      </c>
      <c r="P1441">
        <v>0</v>
      </c>
      <c r="Q1441">
        <v>0</v>
      </c>
      <c r="R1441">
        <v>3</v>
      </c>
      <c r="T1441" t="s">
        <v>31</v>
      </c>
      <c r="W1441">
        <v>17578</v>
      </c>
      <c r="X1441" t="str">
        <f t="shared" si="88"/>
        <v>No</v>
      </c>
      <c r="Y1441" t="str">
        <f t="shared" si="89"/>
        <v>13-24 months</v>
      </c>
      <c r="Z1441" t="str">
        <f t="shared" si="90"/>
        <v>25-34</v>
      </c>
      <c r="AA1441" s="8">
        <f t="shared" si="91"/>
        <v>0</v>
      </c>
    </row>
    <row r="1442" spans="1:27">
      <c r="A1442" t="s">
        <v>1593</v>
      </c>
      <c r="B1442" s="1">
        <v>46183</v>
      </c>
      <c r="C1442" s="2" t="s">
        <v>59</v>
      </c>
      <c r="D1442" t="s">
        <v>59</v>
      </c>
      <c r="E1442" t="s">
        <v>35</v>
      </c>
      <c r="F1442">
        <v>57</v>
      </c>
      <c r="G1442" t="s">
        <v>27</v>
      </c>
      <c r="H1442" t="s">
        <v>28</v>
      </c>
      <c r="I1442">
        <v>100</v>
      </c>
      <c r="J1442" t="s">
        <v>29</v>
      </c>
      <c r="K1442" t="s">
        <v>60</v>
      </c>
      <c r="L1442" t="s">
        <v>45</v>
      </c>
      <c r="M1442">
        <v>948</v>
      </c>
      <c r="N1442">
        <v>3</v>
      </c>
      <c r="O1442">
        <v>524.5</v>
      </c>
      <c r="P1442">
        <v>0</v>
      </c>
      <c r="Q1442">
        <v>0</v>
      </c>
      <c r="R1442">
        <v>3</v>
      </c>
      <c r="S1442" t="s">
        <v>244</v>
      </c>
      <c r="T1442" t="s">
        <v>31</v>
      </c>
      <c r="W1442">
        <v>2844</v>
      </c>
      <c r="X1442" t="str">
        <f t="shared" si="88"/>
        <v>No</v>
      </c>
      <c r="Y1442" t="str">
        <f t="shared" si="89"/>
        <v>0-6 months</v>
      </c>
      <c r="Z1442" t="str">
        <f t="shared" si="90"/>
        <v>50+</v>
      </c>
      <c r="AA1442" s="8">
        <f t="shared" si="91"/>
        <v>0</v>
      </c>
    </row>
    <row r="1443" spans="1:27">
      <c r="A1443" t="s">
        <v>1594</v>
      </c>
      <c r="B1443" s="1">
        <v>45420</v>
      </c>
      <c r="C1443" s="2" t="s">
        <v>39</v>
      </c>
      <c r="D1443" t="s">
        <v>40</v>
      </c>
      <c r="E1443" t="s">
        <v>41</v>
      </c>
      <c r="F1443">
        <v>43</v>
      </c>
      <c r="G1443" t="s">
        <v>27</v>
      </c>
      <c r="H1443" t="s">
        <v>67</v>
      </c>
      <c r="I1443">
        <v>300</v>
      </c>
      <c r="J1443" t="s">
        <v>55</v>
      </c>
      <c r="K1443" t="s">
        <v>44</v>
      </c>
      <c r="L1443" t="s">
        <v>31</v>
      </c>
      <c r="M1443">
        <v>1199</v>
      </c>
      <c r="N1443">
        <v>28</v>
      </c>
      <c r="O1443">
        <v>1075</v>
      </c>
      <c r="P1443">
        <v>0</v>
      </c>
      <c r="Q1443">
        <v>1</v>
      </c>
      <c r="R1443">
        <v>3</v>
      </c>
      <c r="T1443" t="s">
        <v>31</v>
      </c>
      <c r="W1443">
        <v>33572</v>
      </c>
      <c r="X1443" t="str">
        <f t="shared" si="88"/>
        <v>No</v>
      </c>
      <c r="Y1443" t="str">
        <f t="shared" si="89"/>
        <v>25-48 months</v>
      </c>
      <c r="Z1443" t="str">
        <f t="shared" si="90"/>
        <v>35-49</v>
      </c>
      <c r="AA1443" s="8">
        <f t="shared" si="91"/>
        <v>0</v>
      </c>
    </row>
    <row r="1444" spans="1:27">
      <c r="A1444" t="s">
        <v>1595</v>
      </c>
      <c r="B1444" s="1">
        <v>46045</v>
      </c>
      <c r="C1444" s="2" t="s">
        <v>47</v>
      </c>
      <c r="D1444" t="s">
        <v>48</v>
      </c>
      <c r="E1444" t="s">
        <v>26</v>
      </c>
      <c r="F1444">
        <v>31</v>
      </c>
      <c r="G1444" t="s">
        <v>54</v>
      </c>
      <c r="H1444" t="s">
        <v>67</v>
      </c>
      <c r="I1444">
        <v>300</v>
      </c>
      <c r="J1444" t="s">
        <v>55</v>
      </c>
      <c r="K1444" t="s">
        <v>56</v>
      </c>
      <c r="L1444" t="s">
        <v>31</v>
      </c>
      <c r="M1444">
        <v>1199</v>
      </c>
      <c r="N1444">
        <v>7</v>
      </c>
      <c r="O1444">
        <v>725.4</v>
      </c>
      <c r="P1444">
        <v>1</v>
      </c>
      <c r="Q1444">
        <v>0</v>
      </c>
      <c r="R1444">
        <v>5</v>
      </c>
      <c r="S1444" t="s">
        <v>181</v>
      </c>
      <c r="T1444" t="s">
        <v>31</v>
      </c>
      <c r="W1444">
        <v>8393</v>
      </c>
      <c r="X1444" t="str">
        <f t="shared" si="88"/>
        <v>No</v>
      </c>
      <c r="Y1444" t="str">
        <f t="shared" si="89"/>
        <v>7-12 months</v>
      </c>
      <c r="Z1444" t="str">
        <f t="shared" si="90"/>
        <v>25-34</v>
      </c>
      <c r="AA1444" s="8">
        <f t="shared" si="91"/>
        <v>0</v>
      </c>
    </row>
    <row r="1445" spans="1:27">
      <c r="A1445" t="s">
        <v>1596</v>
      </c>
      <c r="B1445" s="1">
        <v>45662</v>
      </c>
      <c r="C1445" s="2" t="s">
        <v>47</v>
      </c>
      <c r="D1445" t="s">
        <v>48</v>
      </c>
      <c r="E1445" t="s">
        <v>26</v>
      </c>
      <c r="F1445">
        <v>48</v>
      </c>
      <c r="G1445" t="s">
        <v>54</v>
      </c>
      <c r="H1445" t="s">
        <v>36</v>
      </c>
      <c r="I1445">
        <v>30</v>
      </c>
      <c r="J1445" t="s">
        <v>55</v>
      </c>
      <c r="K1445" t="s">
        <v>30</v>
      </c>
      <c r="L1445" t="s">
        <v>31</v>
      </c>
      <c r="M1445">
        <v>499</v>
      </c>
      <c r="N1445">
        <v>20</v>
      </c>
      <c r="O1445">
        <v>332</v>
      </c>
      <c r="P1445">
        <v>0</v>
      </c>
      <c r="Q1445">
        <v>0</v>
      </c>
      <c r="R1445">
        <v>5</v>
      </c>
      <c r="S1445" t="s">
        <v>120</v>
      </c>
      <c r="T1445" t="s">
        <v>31</v>
      </c>
      <c r="W1445">
        <v>9980</v>
      </c>
      <c r="X1445" t="str">
        <f t="shared" si="88"/>
        <v>No</v>
      </c>
      <c r="Y1445" t="str">
        <f t="shared" si="89"/>
        <v>13-24 months</v>
      </c>
      <c r="Z1445" t="str">
        <f t="shared" si="90"/>
        <v>35-49</v>
      </c>
      <c r="AA1445" s="8">
        <f t="shared" si="91"/>
        <v>0</v>
      </c>
    </row>
    <row r="1446" spans="1:27">
      <c r="A1446" t="s">
        <v>1597</v>
      </c>
      <c r="B1446" s="1">
        <v>45220</v>
      </c>
      <c r="C1446" s="2" t="s">
        <v>89</v>
      </c>
      <c r="D1446" t="s">
        <v>90</v>
      </c>
      <c r="E1446" t="s">
        <v>41</v>
      </c>
      <c r="F1446">
        <v>31</v>
      </c>
      <c r="G1446" t="s">
        <v>27</v>
      </c>
      <c r="H1446" t="s">
        <v>28</v>
      </c>
      <c r="I1446">
        <v>100</v>
      </c>
      <c r="J1446" t="s">
        <v>55</v>
      </c>
      <c r="K1446" t="s">
        <v>30</v>
      </c>
      <c r="L1446" t="s">
        <v>45</v>
      </c>
      <c r="M1446">
        <v>948</v>
      </c>
      <c r="N1446">
        <v>34</v>
      </c>
      <c r="O1446">
        <v>460.8</v>
      </c>
      <c r="P1446">
        <v>1</v>
      </c>
      <c r="Q1446">
        <v>0</v>
      </c>
      <c r="R1446">
        <v>3</v>
      </c>
      <c r="S1446" t="s">
        <v>214</v>
      </c>
      <c r="T1446" t="s">
        <v>31</v>
      </c>
      <c r="W1446">
        <v>32232</v>
      </c>
      <c r="X1446" t="str">
        <f t="shared" si="88"/>
        <v>No</v>
      </c>
      <c r="Y1446" t="str">
        <f t="shared" si="89"/>
        <v>25-48 months</v>
      </c>
      <c r="Z1446" t="str">
        <f t="shared" si="90"/>
        <v>25-34</v>
      </c>
      <c r="AA1446" s="8">
        <f t="shared" si="91"/>
        <v>0</v>
      </c>
    </row>
    <row r="1447" spans="1:27">
      <c r="A1447" t="s">
        <v>1598</v>
      </c>
      <c r="B1447" s="1">
        <v>45506</v>
      </c>
      <c r="C1447" s="2" t="s">
        <v>33</v>
      </c>
      <c r="D1447" t="s">
        <v>34</v>
      </c>
      <c r="E1447" t="s">
        <v>35</v>
      </c>
      <c r="F1447">
        <v>30</v>
      </c>
      <c r="G1447" t="s">
        <v>27</v>
      </c>
      <c r="H1447" t="s">
        <v>67</v>
      </c>
      <c r="I1447">
        <v>300</v>
      </c>
      <c r="J1447" t="s">
        <v>43</v>
      </c>
      <c r="K1447" t="s">
        <v>60</v>
      </c>
      <c r="L1447" t="s">
        <v>45</v>
      </c>
      <c r="M1447">
        <v>1348</v>
      </c>
      <c r="N1447">
        <v>25</v>
      </c>
      <c r="O1447">
        <v>783.2</v>
      </c>
      <c r="P1447">
        <v>0</v>
      </c>
      <c r="Q1447">
        <v>1</v>
      </c>
      <c r="R1447">
        <v>5</v>
      </c>
      <c r="S1447" t="s">
        <v>236</v>
      </c>
      <c r="T1447" t="s">
        <v>31</v>
      </c>
      <c r="W1447">
        <v>33700</v>
      </c>
      <c r="X1447" t="str">
        <f t="shared" si="88"/>
        <v>No</v>
      </c>
      <c r="Y1447" t="str">
        <f t="shared" si="89"/>
        <v>25-48 months</v>
      </c>
      <c r="Z1447" t="str">
        <f t="shared" si="90"/>
        <v>25-34</v>
      </c>
      <c r="AA1447" s="8">
        <f t="shared" si="91"/>
        <v>0</v>
      </c>
    </row>
    <row r="1448" spans="1:27">
      <c r="A1448" t="s">
        <v>1599</v>
      </c>
      <c r="B1448" s="1">
        <v>45097</v>
      </c>
      <c r="C1448" s="2" t="s">
        <v>33</v>
      </c>
      <c r="D1448" t="s">
        <v>34</v>
      </c>
      <c r="E1448" t="s">
        <v>35</v>
      </c>
      <c r="F1448">
        <v>33</v>
      </c>
      <c r="G1448" t="s">
        <v>27</v>
      </c>
      <c r="H1448" t="s">
        <v>67</v>
      </c>
      <c r="I1448">
        <v>300</v>
      </c>
      <c r="J1448" t="s">
        <v>55</v>
      </c>
      <c r="K1448" t="s">
        <v>44</v>
      </c>
      <c r="L1448" t="s">
        <v>31</v>
      </c>
      <c r="M1448">
        <v>1199</v>
      </c>
      <c r="N1448">
        <v>38</v>
      </c>
      <c r="O1448">
        <v>523.5</v>
      </c>
      <c r="P1448">
        <v>2</v>
      </c>
      <c r="Q1448">
        <v>0</v>
      </c>
      <c r="R1448">
        <v>5</v>
      </c>
      <c r="T1448" t="s">
        <v>31</v>
      </c>
      <c r="W1448">
        <v>45562</v>
      </c>
      <c r="X1448" t="str">
        <f t="shared" si="88"/>
        <v>No</v>
      </c>
      <c r="Y1448" t="str">
        <f t="shared" si="89"/>
        <v>25-48 months</v>
      </c>
      <c r="Z1448" t="str">
        <f t="shared" si="90"/>
        <v>25-34</v>
      </c>
      <c r="AA1448" s="8">
        <f t="shared" si="91"/>
        <v>0</v>
      </c>
    </row>
    <row r="1449" spans="1:27">
      <c r="A1449" t="s">
        <v>1600</v>
      </c>
      <c r="B1449" s="1">
        <v>45945</v>
      </c>
      <c r="C1449" s="2" t="s">
        <v>66</v>
      </c>
      <c r="D1449" t="s">
        <v>40</v>
      </c>
      <c r="E1449" t="s">
        <v>41</v>
      </c>
      <c r="F1449">
        <v>42</v>
      </c>
      <c r="G1449" t="s">
        <v>27</v>
      </c>
      <c r="H1449" t="s">
        <v>28</v>
      </c>
      <c r="I1449">
        <v>100</v>
      </c>
      <c r="J1449" t="s">
        <v>29</v>
      </c>
      <c r="K1449" t="s">
        <v>56</v>
      </c>
      <c r="L1449" t="s">
        <v>31</v>
      </c>
      <c r="M1449">
        <v>799</v>
      </c>
      <c r="N1449">
        <v>11</v>
      </c>
      <c r="O1449">
        <v>339.1</v>
      </c>
      <c r="P1449">
        <v>0</v>
      </c>
      <c r="Q1449">
        <v>0</v>
      </c>
      <c r="R1449">
        <v>3</v>
      </c>
      <c r="S1449" t="s">
        <v>149</v>
      </c>
      <c r="T1449" t="s">
        <v>31</v>
      </c>
      <c r="W1449">
        <v>8789</v>
      </c>
      <c r="X1449" t="str">
        <f t="shared" si="88"/>
        <v>No</v>
      </c>
      <c r="Y1449" t="str">
        <f t="shared" si="89"/>
        <v>7-12 months</v>
      </c>
      <c r="Z1449" t="str">
        <f t="shared" si="90"/>
        <v>35-49</v>
      </c>
      <c r="AA1449" s="8">
        <f t="shared" si="91"/>
        <v>0</v>
      </c>
    </row>
    <row r="1450" spans="1:27">
      <c r="A1450" t="s">
        <v>1601</v>
      </c>
      <c r="B1450" s="1">
        <v>46095</v>
      </c>
      <c r="C1450" s="2" t="s">
        <v>59</v>
      </c>
      <c r="D1450" t="s">
        <v>59</v>
      </c>
      <c r="E1450" t="s">
        <v>35</v>
      </c>
      <c r="F1450">
        <v>28</v>
      </c>
      <c r="G1450" t="s">
        <v>54</v>
      </c>
      <c r="H1450" t="s">
        <v>36</v>
      </c>
      <c r="I1450">
        <v>30</v>
      </c>
      <c r="J1450" t="s">
        <v>29</v>
      </c>
      <c r="K1450" t="s">
        <v>30</v>
      </c>
      <c r="L1450" t="s">
        <v>45</v>
      </c>
      <c r="M1450">
        <v>648</v>
      </c>
      <c r="N1450">
        <v>6</v>
      </c>
      <c r="O1450">
        <v>296.89999999999998</v>
      </c>
      <c r="P1450">
        <v>1</v>
      </c>
      <c r="Q1450">
        <v>0</v>
      </c>
      <c r="R1450">
        <v>3</v>
      </c>
      <c r="S1450" t="s">
        <v>80</v>
      </c>
      <c r="T1450" t="s">
        <v>31</v>
      </c>
      <c r="W1450">
        <v>3888</v>
      </c>
      <c r="X1450" t="str">
        <f t="shared" si="88"/>
        <v>No</v>
      </c>
      <c r="Y1450" t="str">
        <f t="shared" si="89"/>
        <v>0-6 months</v>
      </c>
      <c r="Z1450" t="str">
        <f t="shared" si="90"/>
        <v>25-34</v>
      </c>
      <c r="AA1450" s="8">
        <f t="shared" si="91"/>
        <v>0</v>
      </c>
    </row>
    <row r="1451" spans="1:27">
      <c r="A1451" t="s">
        <v>1602</v>
      </c>
      <c r="B1451" s="1">
        <v>45714</v>
      </c>
      <c r="C1451" s="2" t="s">
        <v>71</v>
      </c>
      <c r="D1451" t="s">
        <v>72</v>
      </c>
      <c r="E1451" t="s">
        <v>64</v>
      </c>
      <c r="F1451">
        <v>27</v>
      </c>
      <c r="G1451" t="s">
        <v>27</v>
      </c>
      <c r="H1451" t="s">
        <v>28</v>
      </c>
      <c r="I1451">
        <v>100</v>
      </c>
      <c r="J1451" t="s">
        <v>29</v>
      </c>
      <c r="K1451" t="s">
        <v>60</v>
      </c>
      <c r="L1451" t="s">
        <v>45</v>
      </c>
      <c r="M1451">
        <v>948</v>
      </c>
      <c r="N1451">
        <v>18</v>
      </c>
      <c r="O1451">
        <v>393.4</v>
      </c>
      <c r="P1451">
        <v>1</v>
      </c>
      <c r="Q1451">
        <v>1</v>
      </c>
      <c r="R1451">
        <v>5</v>
      </c>
      <c r="S1451" t="s">
        <v>107</v>
      </c>
      <c r="T1451" t="s">
        <v>31</v>
      </c>
      <c r="W1451">
        <v>17064</v>
      </c>
      <c r="X1451" t="str">
        <f t="shared" si="88"/>
        <v>No</v>
      </c>
      <c r="Y1451" t="str">
        <f t="shared" si="89"/>
        <v>13-24 months</v>
      </c>
      <c r="Z1451" t="str">
        <f t="shared" si="90"/>
        <v>25-34</v>
      </c>
      <c r="AA1451" s="8">
        <f t="shared" si="91"/>
        <v>0</v>
      </c>
    </row>
    <row r="1452" spans="1:27">
      <c r="A1452" t="s">
        <v>1603</v>
      </c>
      <c r="B1452" s="1">
        <v>44808</v>
      </c>
      <c r="C1452" s="2" t="s">
        <v>47</v>
      </c>
      <c r="D1452" t="s">
        <v>48</v>
      </c>
      <c r="E1452" t="s">
        <v>26</v>
      </c>
      <c r="F1452">
        <v>32</v>
      </c>
      <c r="G1452" t="s">
        <v>54</v>
      </c>
      <c r="H1452" t="s">
        <v>67</v>
      </c>
      <c r="I1452">
        <v>300</v>
      </c>
      <c r="J1452" t="s">
        <v>55</v>
      </c>
      <c r="K1452" t="s">
        <v>56</v>
      </c>
      <c r="L1452" t="s">
        <v>31</v>
      </c>
      <c r="M1452">
        <v>1199</v>
      </c>
      <c r="N1452">
        <v>48</v>
      </c>
      <c r="O1452">
        <v>547.1</v>
      </c>
      <c r="P1452">
        <v>2</v>
      </c>
      <c r="Q1452">
        <v>0</v>
      </c>
      <c r="R1452">
        <v>3</v>
      </c>
      <c r="S1452" t="s">
        <v>149</v>
      </c>
      <c r="T1452" t="s">
        <v>31</v>
      </c>
      <c r="W1452">
        <v>57552</v>
      </c>
      <c r="X1452" t="str">
        <f t="shared" si="88"/>
        <v>No</v>
      </c>
      <c r="Y1452" t="str">
        <f t="shared" si="89"/>
        <v>25-48 months</v>
      </c>
      <c r="Z1452" t="str">
        <f t="shared" si="90"/>
        <v>25-34</v>
      </c>
      <c r="AA1452" s="8">
        <f t="shared" si="91"/>
        <v>0</v>
      </c>
    </row>
    <row r="1453" spans="1:27">
      <c r="A1453" t="s">
        <v>1604</v>
      </c>
      <c r="B1453" s="1">
        <v>45734</v>
      </c>
      <c r="C1453" s="2" t="s">
        <v>71</v>
      </c>
      <c r="D1453" t="s">
        <v>72</v>
      </c>
      <c r="E1453" t="s">
        <v>64</v>
      </c>
      <c r="F1453">
        <v>35</v>
      </c>
      <c r="G1453" t="s">
        <v>54</v>
      </c>
      <c r="H1453" t="s">
        <v>28</v>
      </c>
      <c r="I1453">
        <v>100</v>
      </c>
      <c r="J1453" t="s">
        <v>43</v>
      </c>
      <c r="K1453" t="s">
        <v>82</v>
      </c>
      <c r="L1453" t="s">
        <v>45</v>
      </c>
      <c r="M1453">
        <v>948</v>
      </c>
      <c r="N1453">
        <v>17</v>
      </c>
      <c r="O1453">
        <v>550.20000000000005</v>
      </c>
      <c r="P1453">
        <v>1</v>
      </c>
      <c r="Q1453">
        <v>0</v>
      </c>
      <c r="R1453">
        <v>3</v>
      </c>
      <c r="S1453" t="s">
        <v>143</v>
      </c>
      <c r="T1453" t="s">
        <v>31</v>
      </c>
      <c r="W1453">
        <v>16116</v>
      </c>
      <c r="X1453" t="str">
        <f t="shared" si="88"/>
        <v>No</v>
      </c>
      <c r="Y1453" t="str">
        <f t="shared" si="89"/>
        <v>13-24 months</v>
      </c>
      <c r="Z1453" t="str">
        <f t="shared" si="90"/>
        <v>35-49</v>
      </c>
      <c r="AA1453" s="8">
        <f t="shared" si="91"/>
        <v>0</v>
      </c>
    </row>
    <row r="1454" spans="1:27">
      <c r="A1454" t="s">
        <v>1605</v>
      </c>
      <c r="B1454" s="1">
        <v>45996</v>
      </c>
      <c r="C1454" s="2" t="s">
        <v>66</v>
      </c>
      <c r="D1454" t="s">
        <v>40</v>
      </c>
      <c r="E1454" t="s">
        <v>41</v>
      </c>
      <c r="F1454">
        <v>51</v>
      </c>
      <c r="G1454" t="s">
        <v>54</v>
      </c>
      <c r="H1454" t="s">
        <v>28</v>
      </c>
      <c r="I1454">
        <v>100</v>
      </c>
      <c r="J1454" t="s">
        <v>55</v>
      </c>
      <c r="K1454" t="s">
        <v>82</v>
      </c>
      <c r="L1454" t="s">
        <v>45</v>
      </c>
      <c r="M1454">
        <v>948</v>
      </c>
      <c r="N1454">
        <v>9</v>
      </c>
      <c r="O1454">
        <v>346.3</v>
      </c>
      <c r="P1454">
        <v>0</v>
      </c>
      <c r="Q1454">
        <v>0</v>
      </c>
      <c r="R1454">
        <v>3</v>
      </c>
      <c r="S1454" t="s">
        <v>99</v>
      </c>
      <c r="T1454" t="s">
        <v>31</v>
      </c>
      <c r="W1454">
        <v>8532</v>
      </c>
      <c r="X1454" t="str">
        <f t="shared" si="88"/>
        <v>No</v>
      </c>
      <c r="Y1454" t="str">
        <f t="shared" si="89"/>
        <v>7-12 months</v>
      </c>
      <c r="Z1454" t="str">
        <f t="shared" si="90"/>
        <v>50+</v>
      </c>
      <c r="AA1454" s="8">
        <f t="shared" si="91"/>
        <v>0</v>
      </c>
    </row>
    <row r="1455" spans="1:27">
      <c r="A1455" t="s">
        <v>1606</v>
      </c>
      <c r="B1455" s="1">
        <v>44974</v>
      </c>
      <c r="C1455" s="2" t="s">
        <v>146</v>
      </c>
      <c r="D1455" t="s">
        <v>147</v>
      </c>
      <c r="E1455" t="s">
        <v>26</v>
      </c>
      <c r="F1455">
        <v>45</v>
      </c>
      <c r="G1455" t="s">
        <v>27</v>
      </c>
      <c r="H1455" t="s">
        <v>28</v>
      </c>
      <c r="I1455">
        <v>100</v>
      </c>
      <c r="J1455" t="s">
        <v>55</v>
      </c>
      <c r="K1455" t="s">
        <v>82</v>
      </c>
      <c r="L1455" t="s">
        <v>45</v>
      </c>
      <c r="M1455">
        <v>948</v>
      </c>
      <c r="N1455">
        <v>42</v>
      </c>
      <c r="O1455">
        <v>742.1</v>
      </c>
      <c r="P1455">
        <v>3</v>
      </c>
      <c r="Q1455">
        <v>0</v>
      </c>
      <c r="R1455">
        <v>4</v>
      </c>
      <c r="S1455" t="s">
        <v>91</v>
      </c>
      <c r="T1455" t="s">
        <v>31</v>
      </c>
      <c r="W1455">
        <v>39816</v>
      </c>
      <c r="X1455" t="str">
        <f t="shared" si="88"/>
        <v>No</v>
      </c>
      <c r="Y1455" t="str">
        <f t="shared" si="89"/>
        <v>25-48 months</v>
      </c>
      <c r="Z1455" t="str">
        <f t="shared" si="90"/>
        <v>35-49</v>
      </c>
      <c r="AA1455" s="8">
        <f t="shared" si="91"/>
        <v>0</v>
      </c>
    </row>
    <row r="1456" spans="1:27">
      <c r="A1456" t="s">
        <v>1607</v>
      </c>
      <c r="B1456" s="1">
        <v>45731</v>
      </c>
      <c r="C1456" s="2" t="s">
        <v>62</v>
      </c>
      <c r="D1456" t="s">
        <v>63</v>
      </c>
      <c r="E1456" t="s">
        <v>64</v>
      </c>
      <c r="F1456">
        <v>38</v>
      </c>
      <c r="G1456" t="s">
        <v>54</v>
      </c>
      <c r="H1456" t="s">
        <v>36</v>
      </c>
      <c r="I1456">
        <v>30</v>
      </c>
      <c r="J1456" t="s">
        <v>55</v>
      </c>
      <c r="K1456" t="s">
        <v>60</v>
      </c>
      <c r="L1456" t="s">
        <v>31</v>
      </c>
      <c r="M1456">
        <v>499</v>
      </c>
      <c r="N1456">
        <v>18</v>
      </c>
      <c r="O1456">
        <v>232.1</v>
      </c>
      <c r="P1456">
        <v>1</v>
      </c>
      <c r="Q1456">
        <v>0</v>
      </c>
      <c r="R1456">
        <v>4</v>
      </c>
      <c r="S1456" t="s">
        <v>151</v>
      </c>
      <c r="T1456" t="s">
        <v>31</v>
      </c>
      <c r="W1456">
        <v>8982</v>
      </c>
      <c r="X1456" t="str">
        <f t="shared" si="88"/>
        <v>No</v>
      </c>
      <c r="Y1456" t="str">
        <f t="shared" si="89"/>
        <v>13-24 months</v>
      </c>
      <c r="Z1456" t="str">
        <f t="shared" si="90"/>
        <v>35-49</v>
      </c>
      <c r="AA1456" s="8">
        <f t="shared" si="91"/>
        <v>0</v>
      </c>
    </row>
    <row r="1457" spans="1:27">
      <c r="A1457" t="s">
        <v>1608</v>
      </c>
      <c r="B1457" s="1">
        <v>45288</v>
      </c>
      <c r="C1457" s="2" t="s">
        <v>39</v>
      </c>
      <c r="D1457" t="s">
        <v>40</v>
      </c>
      <c r="E1457" t="s">
        <v>41</v>
      </c>
      <c r="F1457">
        <v>56</v>
      </c>
      <c r="G1457" t="s">
        <v>54</v>
      </c>
      <c r="H1457" t="s">
        <v>28</v>
      </c>
      <c r="I1457">
        <v>100</v>
      </c>
      <c r="J1457" t="s">
        <v>55</v>
      </c>
      <c r="K1457" t="s">
        <v>56</v>
      </c>
      <c r="L1457" t="s">
        <v>31</v>
      </c>
      <c r="M1457">
        <v>799</v>
      </c>
      <c r="N1457">
        <v>29</v>
      </c>
      <c r="O1457">
        <v>289.89999999999998</v>
      </c>
      <c r="P1457">
        <v>2</v>
      </c>
      <c r="Q1457">
        <v>1</v>
      </c>
      <c r="R1457">
        <v>2</v>
      </c>
      <c r="S1457" t="s">
        <v>255</v>
      </c>
      <c r="T1457" t="s">
        <v>45</v>
      </c>
      <c r="U1457" s="1">
        <v>46166</v>
      </c>
      <c r="V1457" t="s">
        <v>207</v>
      </c>
      <c r="W1457">
        <v>23171</v>
      </c>
      <c r="X1457" t="str">
        <f t="shared" si="88"/>
        <v>No</v>
      </c>
      <c r="Y1457" t="str">
        <f t="shared" si="89"/>
        <v>25-48 months</v>
      </c>
      <c r="Z1457" t="str">
        <f t="shared" si="90"/>
        <v>50+</v>
      </c>
      <c r="AA1457" s="8">
        <f t="shared" si="91"/>
        <v>1</v>
      </c>
    </row>
    <row r="1458" spans="1:27">
      <c r="A1458" t="s">
        <v>1609</v>
      </c>
      <c r="B1458" s="1">
        <v>44971</v>
      </c>
      <c r="C1458" s="2" t="s">
        <v>74</v>
      </c>
      <c r="D1458" t="s">
        <v>74</v>
      </c>
      <c r="E1458" t="s">
        <v>35</v>
      </c>
      <c r="F1458">
        <v>38</v>
      </c>
      <c r="G1458" t="s">
        <v>54</v>
      </c>
      <c r="H1458" t="s">
        <v>28</v>
      </c>
      <c r="I1458">
        <v>100</v>
      </c>
      <c r="J1458" t="s">
        <v>55</v>
      </c>
      <c r="K1458" t="s">
        <v>44</v>
      </c>
      <c r="L1458" t="s">
        <v>45</v>
      </c>
      <c r="M1458">
        <v>948</v>
      </c>
      <c r="N1458">
        <v>43</v>
      </c>
      <c r="O1458">
        <v>365.5</v>
      </c>
      <c r="P1458">
        <v>2</v>
      </c>
      <c r="Q1458">
        <v>1</v>
      </c>
      <c r="R1458">
        <v>2</v>
      </c>
      <c r="T1458" t="s">
        <v>31</v>
      </c>
      <c r="W1458">
        <v>40764</v>
      </c>
      <c r="X1458" t="str">
        <f t="shared" si="88"/>
        <v>No</v>
      </c>
      <c r="Y1458" t="str">
        <f t="shared" si="89"/>
        <v>25-48 months</v>
      </c>
      <c r="Z1458" t="str">
        <f t="shared" si="90"/>
        <v>35-49</v>
      </c>
      <c r="AA1458" s="8">
        <f t="shared" si="91"/>
        <v>0</v>
      </c>
    </row>
    <row r="1459" spans="1:27">
      <c r="A1459" t="s">
        <v>1610</v>
      </c>
      <c r="B1459" s="1">
        <v>45400</v>
      </c>
      <c r="C1459" s="2" t="s">
        <v>146</v>
      </c>
      <c r="D1459" t="s">
        <v>147</v>
      </c>
      <c r="E1459" t="s">
        <v>26</v>
      </c>
      <c r="F1459">
        <v>31</v>
      </c>
      <c r="G1459" t="s">
        <v>27</v>
      </c>
      <c r="H1459" t="s">
        <v>28</v>
      </c>
      <c r="I1459">
        <v>100</v>
      </c>
      <c r="J1459" t="s">
        <v>55</v>
      </c>
      <c r="K1459" t="s">
        <v>56</v>
      </c>
      <c r="L1459" t="s">
        <v>31</v>
      </c>
      <c r="M1459">
        <v>799</v>
      </c>
      <c r="N1459">
        <v>28</v>
      </c>
      <c r="O1459">
        <v>377.4</v>
      </c>
      <c r="P1459">
        <v>1</v>
      </c>
      <c r="Q1459">
        <v>0</v>
      </c>
      <c r="R1459">
        <v>5</v>
      </c>
      <c r="S1459" t="s">
        <v>236</v>
      </c>
      <c r="T1459" t="s">
        <v>31</v>
      </c>
      <c r="W1459">
        <v>22372</v>
      </c>
      <c r="X1459" t="str">
        <f t="shared" si="88"/>
        <v>No</v>
      </c>
      <c r="Y1459" t="str">
        <f t="shared" si="89"/>
        <v>25-48 months</v>
      </c>
      <c r="Z1459" t="str">
        <f t="shared" si="90"/>
        <v>25-34</v>
      </c>
      <c r="AA1459" s="8">
        <f t="shared" si="91"/>
        <v>0</v>
      </c>
    </row>
    <row r="1460" spans="1:27">
      <c r="A1460" t="s">
        <v>1611</v>
      </c>
      <c r="B1460" s="1">
        <v>46063</v>
      </c>
      <c r="C1460" s="2" t="s">
        <v>101</v>
      </c>
      <c r="D1460" t="s">
        <v>102</v>
      </c>
      <c r="E1460" t="s">
        <v>35</v>
      </c>
      <c r="F1460">
        <v>28</v>
      </c>
      <c r="G1460" t="s">
        <v>54</v>
      </c>
      <c r="H1460" t="s">
        <v>67</v>
      </c>
      <c r="I1460">
        <v>300</v>
      </c>
      <c r="J1460" t="s">
        <v>55</v>
      </c>
      <c r="K1460" t="s">
        <v>56</v>
      </c>
      <c r="L1460" t="s">
        <v>31</v>
      </c>
      <c r="M1460">
        <v>1199</v>
      </c>
      <c r="N1460">
        <v>6</v>
      </c>
      <c r="O1460">
        <v>667.6</v>
      </c>
      <c r="P1460">
        <v>1</v>
      </c>
      <c r="Q1460">
        <v>0</v>
      </c>
      <c r="R1460">
        <v>4</v>
      </c>
      <c r="S1460" t="s">
        <v>57</v>
      </c>
      <c r="T1460" t="s">
        <v>45</v>
      </c>
      <c r="U1460" s="1">
        <v>46255</v>
      </c>
      <c r="V1460" t="s">
        <v>97</v>
      </c>
      <c r="W1460">
        <v>7194</v>
      </c>
      <c r="X1460" t="str">
        <f t="shared" si="88"/>
        <v>No</v>
      </c>
      <c r="Y1460" t="str">
        <f t="shared" si="89"/>
        <v>0-6 months</v>
      </c>
      <c r="Z1460" t="str">
        <f t="shared" si="90"/>
        <v>25-34</v>
      </c>
      <c r="AA1460" s="8">
        <f t="shared" si="91"/>
        <v>1</v>
      </c>
    </row>
    <row r="1461" spans="1:27">
      <c r="A1461" t="s">
        <v>1612</v>
      </c>
      <c r="B1461" s="1">
        <v>44878</v>
      </c>
      <c r="C1461" s="2" t="s">
        <v>66</v>
      </c>
      <c r="D1461" t="s">
        <v>40</v>
      </c>
      <c r="E1461" t="s">
        <v>41</v>
      </c>
      <c r="F1461">
        <v>22</v>
      </c>
      <c r="G1461" t="s">
        <v>27</v>
      </c>
      <c r="H1461" t="s">
        <v>42</v>
      </c>
      <c r="I1461">
        <v>1000</v>
      </c>
      <c r="J1461" t="s">
        <v>29</v>
      </c>
      <c r="K1461" t="s">
        <v>30</v>
      </c>
      <c r="L1461" t="s">
        <v>45</v>
      </c>
      <c r="M1461">
        <v>1948</v>
      </c>
      <c r="N1461">
        <v>46</v>
      </c>
      <c r="O1461">
        <v>811.3</v>
      </c>
      <c r="P1461">
        <v>2</v>
      </c>
      <c r="Q1461">
        <v>1</v>
      </c>
      <c r="R1461">
        <v>3</v>
      </c>
      <c r="T1461" t="s">
        <v>31</v>
      </c>
      <c r="W1461">
        <v>89608</v>
      </c>
      <c r="X1461" t="str">
        <f t="shared" si="88"/>
        <v>No</v>
      </c>
      <c r="Y1461" t="str">
        <f t="shared" si="89"/>
        <v>25-48 months</v>
      </c>
      <c r="Z1461" t="str">
        <f t="shared" si="90"/>
        <v>18-24</v>
      </c>
      <c r="AA1461" s="8">
        <f t="shared" si="91"/>
        <v>0</v>
      </c>
    </row>
    <row r="1462" spans="1:27">
      <c r="A1462" t="s">
        <v>1613</v>
      </c>
      <c r="B1462" s="1">
        <v>45051</v>
      </c>
      <c r="C1462" s="2" t="s">
        <v>47</v>
      </c>
      <c r="D1462" t="s">
        <v>48</v>
      </c>
      <c r="E1462" t="s">
        <v>26</v>
      </c>
      <c r="F1462">
        <v>34</v>
      </c>
      <c r="G1462" t="s">
        <v>54</v>
      </c>
      <c r="H1462" t="s">
        <v>36</v>
      </c>
      <c r="I1462">
        <v>30</v>
      </c>
      <c r="J1462" t="s">
        <v>55</v>
      </c>
      <c r="K1462" t="s">
        <v>44</v>
      </c>
      <c r="L1462" t="s">
        <v>45</v>
      </c>
      <c r="M1462">
        <v>648</v>
      </c>
      <c r="N1462">
        <v>16</v>
      </c>
      <c r="O1462">
        <v>247.8</v>
      </c>
      <c r="P1462">
        <v>2</v>
      </c>
      <c r="Q1462">
        <v>0</v>
      </c>
      <c r="R1462">
        <v>2</v>
      </c>
      <c r="S1462" t="s">
        <v>540</v>
      </c>
      <c r="T1462" t="s">
        <v>45</v>
      </c>
      <c r="U1462" s="1">
        <v>45537</v>
      </c>
      <c r="V1462" t="s">
        <v>78</v>
      </c>
      <c r="W1462">
        <v>10368</v>
      </c>
      <c r="X1462" t="str">
        <f t="shared" si="88"/>
        <v>No</v>
      </c>
      <c r="Y1462" t="str">
        <f t="shared" si="89"/>
        <v>13-24 months</v>
      </c>
      <c r="Z1462" t="str">
        <f t="shared" si="90"/>
        <v>25-34</v>
      </c>
      <c r="AA1462" s="8">
        <f t="shared" si="91"/>
        <v>1</v>
      </c>
    </row>
    <row r="1463" spans="1:27">
      <c r="A1463" t="s">
        <v>1614</v>
      </c>
      <c r="B1463" s="1">
        <v>46058</v>
      </c>
      <c r="C1463" s="2" t="s">
        <v>39</v>
      </c>
      <c r="D1463" t="s">
        <v>40</v>
      </c>
      <c r="E1463" t="s">
        <v>41</v>
      </c>
      <c r="F1463">
        <v>40</v>
      </c>
      <c r="G1463" t="s">
        <v>54</v>
      </c>
      <c r="H1463" t="s">
        <v>28</v>
      </c>
      <c r="I1463">
        <v>100</v>
      </c>
      <c r="J1463" t="s">
        <v>55</v>
      </c>
      <c r="K1463" t="s">
        <v>82</v>
      </c>
      <c r="L1463" t="s">
        <v>45</v>
      </c>
      <c r="M1463">
        <v>948</v>
      </c>
      <c r="N1463">
        <v>4</v>
      </c>
      <c r="O1463">
        <v>546.5</v>
      </c>
      <c r="P1463">
        <v>0</v>
      </c>
      <c r="Q1463">
        <v>0</v>
      </c>
      <c r="R1463">
        <v>3</v>
      </c>
      <c r="T1463" t="s">
        <v>45</v>
      </c>
      <c r="U1463" s="1">
        <v>46191</v>
      </c>
      <c r="V1463" t="s">
        <v>69</v>
      </c>
      <c r="W1463">
        <v>3792</v>
      </c>
      <c r="X1463" t="str">
        <f t="shared" si="88"/>
        <v>No</v>
      </c>
      <c r="Y1463" t="str">
        <f t="shared" si="89"/>
        <v>0-6 months</v>
      </c>
      <c r="Z1463" t="str">
        <f t="shared" si="90"/>
        <v>35-49</v>
      </c>
      <c r="AA1463" s="8">
        <f t="shared" si="91"/>
        <v>1</v>
      </c>
    </row>
    <row r="1464" spans="1:27">
      <c r="A1464" t="s">
        <v>1615</v>
      </c>
      <c r="B1464" s="1">
        <v>45246</v>
      </c>
      <c r="C1464" s="2" t="s">
        <v>146</v>
      </c>
      <c r="D1464" t="s">
        <v>147</v>
      </c>
      <c r="E1464" t="s">
        <v>26</v>
      </c>
      <c r="F1464">
        <v>34</v>
      </c>
      <c r="G1464" t="s">
        <v>27</v>
      </c>
      <c r="H1464" t="s">
        <v>28</v>
      </c>
      <c r="I1464">
        <v>100</v>
      </c>
      <c r="J1464" t="s">
        <v>55</v>
      </c>
      <c r="K1464" t="s">
        <v>30</v>
      </c>
      <c r="L1464" t="s">
        <v>31</v>
      </c>
      <c r="M1464">
        <v>799</v>
      </c>
      <c r="N1464">
        <v>33</v>
      </c>
      <c r="O1464">
        <v>510.1</v>
      </c>
      <c r="P1464">
        <v>1</v>
      </c>
      <c r="Q1464">
        <v>1</v>
      </c>
      <c r="R1464">
        <v>5</v>
      </c>
      <c r="S1464" t="s">
        <v>126</v>
      </c>
      <c r="T1464" t="s">
        <v>31</v>
      </c>
      <c r="W1464">
        <v>26367</v>
      </c>
      <c r="X1464" t="str">
        <f t="shared" si="88"/>
        <v>No</v>
      </c>
      <c r="Y1464" t="str">
        <f t="shared" si="89"/>
        <v>25-48 months</v>
      </c>
      <c r="Z1464" t="str">
        <f t="shared" si="90"/>
        <v>25-34</v>
      </c>
      <c r="AA1464" s="8">
        <f t="shared" si="91"/>
        <v>0</v>
      </c>
    </row>
    <row r="1465" spans="1:27">
      <c r="A1465" t="s">
        <v>1616</v>
      </c>
      <c r="B1465" s="1">
        <v>44968</v>
      </c>
      <c r="C1465" s="2" t="s">
        <v>71</v>
      </c>
      <c r="D1465" t="s">
        <v>72</v>
      </c>
      <c r="E1465" t="s">
        <v>64</v>
      </c>
      <c r="F1465">
        <v>44</v>
      </c>
      <c r="G1465" t="s">
        <v>27</v>
      </c>
      <c r="H1465" t="s">
        <v>36</v>
      </c>
      <c r="I1465">
        <v>30</v>
      </c>
      <c r="J1465" t="s">
        <v>29</v>
      </c>
      <c r="K1465" t="s">
        <v>56</v>
      </c>
      <c r="L1465" t="s">
        <v>45</v>
      </c>
      <c r="M1465">
        <v>648</v>
      </c>
      <c r="N1465">
        <v>43</v>
      </c>
      <c r="O1465">
        <v>344.6</v>
      </c>
      <c r="P1465">
        <v>3</v>
      </c>
      <c r="Q1465">
        <v>0</v>
      </c>
      <c r="R1465">
        <v>4</v>
      </c>
      <c r="S1465" t="s">
        <v>151</v>
      </c>
      <c r="T1465" t="s">
        <v>31</v>
      </c>
      <c r="W1465">
        <v>27864</v>
      </c>
      <c r="X1465" t="str">
        <f t="shared" si="88"/>
        <v>No</v>
      </c>
      <c r="Y1465" t="str">
        <f t="shared" si="89"/>
        <v>25-48 months</v>
      </c>
      <c r="Z1465" t="str">
        <f t="shared" si="90"/>
        <v>35-49</v>
      </c>
      <c r="AA1465" s="8">
        <f t="shared" si="91"/>
        <v>0</v>
      </c>
    </row>
    <row r="1466" spans="1:27">
      <c r="A1466" t="s">
        <v>1617</v>
      </c>
      <c r="B1466" s="1">
        <v>45150</v>
      </c>
      <c r="C1466" s="2" t="s">
        <v>66</v>
      </c>
      <c r="D1466" t="s">
        <v>40</v>
      </c>
      <c r="E1466" t="s">
        <v>41</v>
      </c>
      <c r="F1466">
        <v>36</v>
      </c>
      <c r="G1466" t="s">
        <v>27</v>
      </c>
      <c r="H1466" t="s">
        <v>36</v>
      </c>
      <c r="I1466">
        <v>30</v>
      </c>
      <c r="J1466" t="s">
        <v>55</v>
      </c>
      <c r="K1466" t="s">
        <v>60</v>
      </c>
      <c r="L1466" t="s">
        <v>45</v>
      </c>
      <c r="M1466">
        <v>648</v>
      </c>
      <c r="N1466">
        <v>37</v>
      </c>
      <c r="O1466">
        <v>199.1</v>
      </c>
      <c r="P1466">
        <v>0</v>
      </c>
      <c r="Q1466">
        <v>1</v>
      </c>
      <c r="R1466">
        <v>4</v>
      </c>
      <c r="S1466" t="s">
        <v>194</v>
      </c>
      <c r="T1466" t="s">
        <v>31</v>
      </c>
      <c r="W1466">
        <v>23976</v>
      </c>
      <c r="X1466" t="str">
        <f t="shared" si="88"/>
        <v>No</v>
      </c>
      <c r="Y1466" t="str">
        <f t="shared" si="89"/>
        <v>25-48 months</v>
      </c>
      <c r="Z1466" t="str">
        <f t="shared" si="90"/>
        <v>35-49</v>
      </c>
      <c r="AA1466" s="8">
        <f t="shared" si="91"/>
        <v>0</v>
      </c>
    </row>
    <row r="1467" spans="1:27">
      <c r="A1467" t="s">
        <v>1618</v>
      </c>
      <c r="B1467" s="1">
        <v>45907</v>
      </c>
      <c r="C1467" s="2" t="s">
        <v>66</v>
      </c>
      <c r="D1467" t="s">
        <v>40</v>
      </c>
      <c r="E1467" t="s">
        <v>41</v>
      </c>
      <c r="F1467">
        <v>32</v>
      </c>
      <c r="G1467" t="s">
        <v>27</v>
      </c>
      <c r="H1467" t="s">
        <v>36</v>
      </c>
      <c r="I1467">
        <v>30</v>
      </c>
      <c r="J1467" t="s">
        <v>55</v>
      </c>
      <c r="K1467" t="s">
        <v>56</v>
      </c>
      <c r="L1467" t="s">
        <v>31</v>
      </c>
      <c r="M1467">
        <v>499</v>
      </c>
      <c r="N1467">
        <v>12</v>
      </c>
      <c r="O1467">
        <v>268.3</v>
      </c>
      <c r="P1467">
        <v>1</v>
      </c>
      <c r="Q1467">
        <v>0</v>
      </c>
      <c r="R1467">
        <v>5</v>
      </c>
      <c r="S1467" t="s">
        <v>99</v>
      </c>
      <c r="T1467" t="s">
        <v>31</v>
      </c>
      <c r="W1467">
        <v>5988</v>
      </c>
      <c r="X1467" t="str">
        <f t="shared" si="88"/>
        <v>No</v>
      </c>
      <c r="Y1467" t="str">
        <f t="shared" si="89"/>
        <v>7-12 months</v>
      </c>
      <c r="Z1467" t="str">
        <f t="shared" si="90"/>
        <v>25-34</v>
      </c>
      <c r="AA1467" s="8">
        <f t="shared" si="91"/>
        <v>0</v>
      </c>
    </row>
    <row r="1468" spans="1:27">
      <c r="A1468" t="s">
        <v>1619</v>
      </c>
      <c r="B1468" s="1">
        <v>44940</v>
      </c>
      <c r="C1468" s="2" t="s">
        <v>71</v>
      </c>
      <c r="D1468" t="s">
        <v>72</v>
      </c>
      <c r="E1468" t="s">
        <v>64</v>
      </c>
      <c r="F1468">
        <v>28</v>
      </c>
      <c r="G1468" t="s">
        <v>54</v>
      </c>
      <c r="H1468" t="s">
        <v>28</v>
      </c>
      <c r="I1468">
        <v>100</v>
      </c>
      <c r="J1468" t="s">
        <v>55</v>
      </c>
      <c r="K1468" t="s">
        <v>56</v>
      </c>
      <c r="L1468" t="s">
        <v>31</v>
      </c>
      <c r="M1468">
        <v>799</v>
      </c>
      <c r="N1468">
        <v>44</v>
      </c>
      <c r="O1468">
        <v>548</v>
      </c>
      <c r="P1468">
        <v>0</v>
      </c>
      <c r="Q1468">
        <v>1</v>
      </c>
      <c r="R1468">
        <v>5</v>
      </c>
      <c r="S1468" t="s">
        <v>37</v>
      </c>
      <c r="T1468" t="s">
        <v>31</v>
      </c>
      <c r="W1468">
        <v>35156</v>
      </c>
      <c r="X1468" t="str">
        <f t="shared" si="88"/>
        <v>No</v>
      </c>
      <c r="Y1468" t="str">
        <f t="shared" si="89"/>
        <v>25-48 months</v>
      </c>
      <c r="Z1468" t="str">
        <f t="shared" si="90"/>
        <v>25-34</v>
      </c>
      <c r="AA1468" s="8">
        <f t="shared" si="91"/>
        <v>0</v>
      </c>
    </row>
    <row r="1469" spans="1:27">
      <c r="A1469" t="s">
        <v>1620</v>
      </c>
      <c r="B1469" s="1">
        <v>45683</v>
      </c>
      <c r="C1469" s="2" t="s">
        <v>47</v>
      </c>
      <c r="D1469" t="s">
        <v>48</v>
      </c>
      <c r="E1469" t="s">
        <v>26</v>
      </c>
      <c r="F1469">
        <v>45</v>
      </c>
      <c r="G1469" t="s">
        <v>54</v>
      </c>
      <c r="H1469" t="s">
        <v>28</v>
      </c>
      <c r="I1469">
        <v>100</v>
      </c>
      <c r="J1469" t="s">
        <v>29</v>
      </c>
      <c r="K1469" t="s">
        <v>30</v>
      </c>
      <c r="L1469" t="s">
        <v>31</v>
      </c>
      <c r="M1469">
        <v>799</v>
      </c>
      <c r="N1469">
        <v>19</v>
      </c>
      <c r="O1469">
        <v>598.5</v>
      </c>
      <c r="P1469">
        <v>1</v>
      </c>
      <c r="Q1469">
        <v>0</v>
      </c>
      <c r="R1469">
        <v>5</v>
      </c>
      <c r="S1469" t="s">
        <v>236</v>
      </c>
      <c r="T1469" t="s">
        <v>31</v>
      </c>
      <c r="W1469">
        <v>15181</v>
      </c>
      <c r="X1469" t="str">
        <f t="shared" si="88"/>
        <v>No</v>
      </c>
      <c r="Y1469" t="str">
        <f t="shared" si="89"/>
        <v>13-24 months</v>
      </c>
      <c r="Z1469" t="str">
        <f t="shared" si="90"/>
        <v>35-49</v>
      </c>
      <c r="AA1469" s="8">
        <f t="shared" si="91"/>
        <v>0</v>
      </c>
    </row>
    <row r="1470" spans="1:27">
      <c r="A1470" t="s">
        <v>1621</v>
      </c>
      <c r="B1470" s="1">
        <v>44694</v>
      </c>
      <c r="C1470" s="2" t="s">
        <v>47</v>
      </c>
      <c r="D1470" t="s">
        <v>48</v>
      </c>
      <c r="E1470" t="s">
        <v>26</v>
      </c>
      <c r="F1470">
        <v>36</v>
      </c>
      <c r="G1470" t="s">
        <v>27</v>
      </c>
      <c r="H1470" t="s">
        <v>67</v>
      </c>
      <c r="I1470">
        <v>300</v>
      </c>
      <c r="J1470" t="s">
        <v>29</v>
      </c>
      <c r="K1470" t="s">
        <v>30</v>
      </c>
      <c r="L1470" t="s">
        <v>45</v>
      </c>
      <c r="M1470">
        <v>1348</v>
      </c>
      <c r="N1470">
        <v>52</v>
      </c>
      <c r="O1470">
        <v>816.9</v>
      </c>
      <c r="P1470">
        <v>1</v>
      </c>
      <c r="Q1470">
        <v>0</v>
      </c>
      <c r="R1470">
        <v>3</v>
      </c>
      <c r="S1470" t="s">
        <v>214</v>
      </c>
      <c r="T1470" t="s">
        <v>31</v>
      </c>
      <c r="W1470">
        <v>70096</v>
      </c>
      <c r="X1470" t="str">
        <f t="shared" si="88"/>
        <v>No</v>
      </c>
      <c r="Y1470" t="str">
        <f t="shared" si="89"/>
        <v>48+ months</v>
      </c>
      <c r="Z1470" t="str">
        <f t="shared" si="90"/>
        <v>35-49</v>
      </c>
      <c r="AA1470" s="8">
        <f t="shared" si="91"/>
        <v>0</v>
      </c>
    </row>
    <row r="1471" spans="1:27">
      <c r="A1471" t="s">
        <v>1622</v>
      </c>
      <c r="B1471" s="1">
        <v>45515</v>
      </c>
      <c r="C1471" s="2" t="s">
        <v>66</v>
      </c>
      <c r="D1471" t="s">
        <v>40</v>
      </c>
      <c r="E1471" t="s">
        <v>41</v>
      </c>
      <c r="F1471">
        <v>24</v>
      </c>
      <c r="G1471" t="s">
        <v>54</v>
      </c>
      <c r="H1471" t="s">
        <v>42</v>
      </c>
      <c r="I1471">
        <v>1000</v>
      </c>
      <c r="J1471" t="s">
        <v>55</v>
      </c>
      <c r="K1471" t="s">
        <v>82</v>
      </c>
      <c r="L1471" t="s">
        <v>31</v>
      </c>
      <c r="M1471">
        <v>1799</v>
      </c>
      <c r="N1471">
        <v>17</v>
      </c>
      <c r="O1471">
        <v>1260.5</v>
      </c>
      <c r="P1471">
        <v>0</v>
      </c>
      <c r="Q1471">
        <v>0</v>
      </c>
      <c r="R1471">
        <v>3</v>
      </c>
      <c r="S1471" t="s">
        <v>143</v>
      </c>
      <c r="T1471" t="s">
        <v>45</v>
      </c>
      <c r="U1471" s="1">
        <v>46034</v>
      </c>
      <c r="V1471" t="s">
        <v>78</v>
      </c>
      <c r="W1471">
        <v>30583</v>
      </c>
      <c r="X1471" t="str">
        <f t="shared" si="88"/>
        <v>No</v>
      </c>
      <c r="Y1471" t="str">
        <f t="shared" si="89"/>
        <v>13-24 months</v>
      </c>
      <c r="Z1471" t="str">
        <f t="shared" si="90"/>
        <v>18-24</v>
      </c>
      <c r="AA1471" s="8">
        <f t="shared" si="91"/>
        <v>1</v>
      </c>
    </row>
    <row r="1472" spans="1:27">
      <c r="A1472" t="s">
        <v>1623</v>
      </c>
      <c r="B1472" s="1">
        <v>45124</v>
      </c>
      <c r="C1472" s="2" t="s">
        <v>146</v>
      </c>
      <c r="D1472" t="s">
        <v>147</v>
      </c>
      <c r="E1472" t="s">
        <v>26</v>
      </c>
      <c r="F1472">
        <v>44</v>
      </c>
      <c r="G1472" t="s">
        <v>54</v>
      </c>
      <c r="H1472" t="s">
        <v>67</v>
      </c>
      <c r="I1472">
        <v>300</v>
      </c>
      <c r="J1472" t="s">
        <v>55</v>
      </c>
      <c r="K1472" t="s">
        <v>60</v>
      </c>
      <c r="L1472" t="s">
        <v>31</v>
      </c>
      <c r="M1472">
        <v>1199</v>
      </c>
      <c r="N1472">
        <v>6</v>
      </c>
      <c r="O1472">
        <v>1013.4</v>
      </c>
      <c r="P1472">
        <v>3</v>
      </c>
      <c r="Q1472">
        <v>1</v>
      </c>
      <c r="R1472">
        <v>3</v>
      </c>
      <c r="S1472" t="s">
        <v>136</v>
      </c>
      <c r="T1472" t="s">
        <v>45</v>
      </c>
      <c r="U1472" s="1">
        <v>45299</v>
      </c>
      <c r="V1472" t="s">
        <v>69</v>
      </c>
      <c r="W1472">
        <v>7194</v>
      </c>
      <c r="X1472" t="str">
        <f t="shared" si="88"/>
        <v>No</v>
      </c>
      <c r="Y1472" t="str">
        <f t="shared" si="89"/>
        <v>0-6 months</v>
      </c>
      <c r="Z1472" t="str">
        <f t="shared" si="90"/>
        <v>35-49</v>
      </c>
      <c r="AA1472" s="8">
        <f t="shared" si="91"/>
        <v>1</v>
      </c>
    </row>
    <row r="1473" spans="1:27">
      <c r="A1473" t="s">
        <v>1624</v>
      </c>
      <c r="B1473" s="1">
        <v>45619</v>
      </c>
      <c r="C1473" s="2" t="s">
        <v>89</v>
      </c>
      <c r="D1473" t="s">
        <v>90</v>
      </c>
      <c r="E1473" t="s">
        <v>41</v>
      </c>
      <c r="F1473">
        <v>34</v>
      </c>
      <c r="G1473" t="s">
        <v>54</v>
      </c>
      <c r="H1473" t="s">
        <v>67</v>
      </c>
      <c r="I1473">
        <v>300</v>
      </c>
      <c r="J1473" t="s">
        <v>29</v>
      </c>
      <c r="K1473" t="s">
        <v>60</v>
      </c>
      <c r="L1473" t="s">
        <v>31</v>
      </c>
      <c r="M1473">
        <v>1199</v>
      </c>
      <c r="N1473">
        <v>21</v>
      </c>
      <c r="O1473">
        <v>807</v>
      </c>
      <c r="P1473">
        <v>4</v>
      </c>
      <c r="Q1473">
        <v>0</v>
      </c>
      <c r="R1473">
        <v>3</v>
      </c>
      <c r="S1473" t="s">
        <v>214</v>
      </c>
      <c r="T1473" t="s">
        <v>31</v>
      </c>
      <c r="W1473">
        <v>25179</v>
      </c>
      <c r="X1473" t="str">
        <f t="shared" si="88"/>
        <v>No</v>
      </c>
      <c r="Y1473" t="str">
        <f t="shared" si="89"/>
        <v>13-24 months</v>
      </c>
      <c r="Z1473" t="str">
        <f t="shared" si="90"/>
        <v>25-34</v>
      </c>
      <c r="AA1473" s="8">
        <f t="shared" si="91"/>
        <v>0</v>
      </c>
    </row>
    <row r="1474" spans="1:27">
      <c r="A1474" t="s">
        <v>1625</v>
      </c>
      <c r="B1474" s="1">
        <v>46005</v>
      </c>
      <c r="C1474" s="2" t="s">
        <v>62</v>
      </c>
      <c r="D1474" t="s">
        <v>63</v>
      </c>
      <c r="E1474" t="s">
        <v>64</v>
      </c>
      <c r="F1474">
        <v>56</v>
      </c>
      <c r="G1474" t="s">
        <v>27</v>
      </c>
      <c r="H1474" t="s">
        <v>36</v>
      </c>
      <c r="I1474">
        <v>30</v>
      </c>
      <c r="J1474" t="s">
        <v>29</v>
      </c>
      <c r="K1474" t="s">
        <v>30</v>
      </c>
      <c r="L1474" t="s">
        <v>31</v>
      </c>
      <c r="M1474">
        <v>499</v>
      </c>
      <c r="N1474">
        <v>9</v>
      </c>
      <c r="O1474">
        <v>173</v>
      </c>
      <c r="P1474">
        <v>1</v>
      </c>
      <c r="Q1474">
        <v>0</v>
      </c>
      <c r="R1474">
        <v>5</v>
      </c>
      <c r="S1474" t="s">
        <v>117</v>
      </c>
      <c r="T1474" t="s">
        <v>31</v>
      </c>
      <c r="W1474">
        <v>4491</v>
      </c>
      <c r="X1474" t="str">
        <f t="shared" ref="X1474:X1537" si="92">IF(F1474="","Yes","No")</f>
        <v>No</v>
      </c>
      <c r="Y1474" t="str">
        <f t="shared" ref="Y1474:Y1537" si="93">IF(N1474&lt;=6,"0-6 months",IF(N1474&lt;=12,"7-12 months",IF(N1474&lt;=24,"13-24 months",IF(N1474&lt;=48,"25-48 months","48+ months"))))</f>
        <v>7-12 months</v>
      </c>
      <c r="Z1474" t="str">
        <f t="shared" ref="Z1474:Z1537" si="94">IF(F1474&lt;25,"18-24",IF(F1474&lt;35,"25-34",IF(F1474&lt;50,"35-49","50+")))</f>
        <v>50+</v>
      </c>
      <c r="AA1474" s="8">
        <f t="shared" ref="AA1474:AA1537" si="95">IF(T1474="Yes",1,0)</f>
        <v>0</v>
      </c>
    </row>
    <row r="1475" spans="1:27">
      <c r="A1475" t="s">
        <v>1626</v>
      </c>
      <c r="B1475" s="1">
        <v>45587</v>
      </c>
      <c r="C1475" s="2" t="s">
        <v>24</v>
      </c>
      <c r="D1475" t="s">
        <v>25</v>
      </c>
      <c r="E1475" t="s">
        <v>26</v>
      </c>
      <c r="F1475">
        <v>34</v>
      </c>
      <c r="G1475" t="s">
        <v>54</v>
      </c>
      <c r="H1475" t="s">
        <v>28</v>
      </c>
      <c r="I1475">
        <v>100</v>
      </c>
      <c r="J1475" t="s">
        <v>55</v>
      </c>
      <c r="K1475" t="s">
        <v>56</v>
      </c>
      <c r="L1475" t="s">
        <v>45</v>
      </c>
      <c r="M1475">
        <v>948</v>
      </c>
      <c r="N1475">
        <v>22</v>
      </c>
      <c r="O1475">
        <v>575.20000000000005</v>
      </c>
      <c r="P1475">
        <v>3</v>
      </c>
      <c r="Q1475">
        <v>0</v>
      </c>
      <c r="R1475">
        <v>3</v>
      </c>
      <c r="S1475" t="s">
        <v>214</v>
      </c>
      <c r="T1475" t="s">
        <v>31</v>
      </c>
      <c r="W1475">
        <v>20856</v>
      </c>
      <c r="X1475" t="str">
        <f t="shared" si="92"/>
        <v>No</v>
      </c>
      <c r="Y1475" t="str">
        <f t="shared" si="93"/>
        <v>13-24 months</v>
      </c>
      <c r="Z1475" t="str">
        <f t="shared" si="94"/>
        <v>25-34</v>
      </c>
      <c r="AA1475" s="8">
        <f t="shared" si="95"/>
        <v>0</v>
      </c>
    </row>
    <row r="1476" spans="1:27">
      <c r="A1476" t="s">
        <v>1627</v>
      </c>
      <c r="B1476" s="1">
        <v>46193</v>
      </c>
      <c r="C1476" s="2" t="s">
        <v>74</v>
      </c>
      <c r="D1476" t="s">
        <v>74</v>
      </c>
      <c r="E1476" t="s">
        <v>35</v>
      </c>
      <c r="F1476">
        <v>34</v>
      </c>
      <c r="G1476" t="s">
        <v>54</v>
      </c>
      <c r="H1476" t="s">
        <v>36</v>
      </c>
      <c r="I1476">
        <v>30</v>
      </c>
      <c r="J1476" t="s">
        <v>55</v>
      </c>
      <c r="K1476" t="s">
        <v>44</v>
      </c>
      <c r="L1476" t="s">
        <v>31</v>
      </c>
      <c r="M1476">
        <v>499</v>
      </c>
      <c r="N1476">
        <v>1</v>
      </c>
      <c r="O1476">
        <v>122.8</v>
      </c>
      <c r="P1476">
        <v>1</v>
      </c>
      <c r="Q1476">
        <v>0</v>
      </c>
      <c r="R1476">
        <v>3</v>
      </c>
      <c r="T1476" t="s">
        <v>45</v>
      </c>
      <c r="U1476" s="1">
        <v>46228</v>
      </c>
      <c r="V1476" t="s">
        <v>97</v>
      </c>
      <c r="W1476">
        <v>499</v>
      </c>
      <c r="X1476" t="str">
        <f t="shared" si="92"/>
        <v>No</v>
      </c>
      <c r="Y1476" t="str">
        <f t="shared" si="93"/>
        <v>0-6 months</v>
      </c>
      <c r="Z1476" t="str">
        <f t="shared" si="94"/>
        <v>25-34</v>
      </c>
      <c r="AA1476" s="8">
        <f t="shared" si="95"/>
        <v>1</v>
      </c>
    </row>
    <row r="1477" spans="1:27">
      <c r="A1477" t="s">
        <v>1628</v>
      </c>
      <c r="B1477" s="1">
        <v>44901</v>
      </c>
      <c r="C1477" s="2" t="s">
        <v>59</v>
      </c>
      <c r="D1477" t="s">
        <v>59</v>
      </c>
      <c r="E1477" t="s">
        <v>35</v>
      </c>
      <c r="F1477">
        <v>33</v>
      </c>
      <c r="G1477" t="s">
        <v>54</v>
      </c>
      <c r="H1477" t="s">
        <v>28</v>
      </c>
      <c r="I1477">
        <v>100</v>
      </c>
      <c r="J1477" t="s">
        <v>43</v>
      </c>
      <c r="K1477" t="s">
        <v>60</v>
      </c>
      <c r="L1477" t="s">
        <v>31</v>
      </c>
      <c r="M1477">
        <v>799</v>
      </c>
      <c r="N1477">
        <v>45</v>
      </c>
      <c r="O1477">
        <v>385.7</v>
      </c>
      <c r="P1477">
        <v>2</v>
      </c>
      <c r="Q1477">
        <v>0</v>
      </c>
      <c r="R1477">
        <v>3</v>
      </c>
      <c r="T1477" t="s">
        <v>31</v>
      </c>
      <c r="W1477">
        <v>35955</v>
      </c>
      <c r="X1477" t="str">
        <f t="shared" si="92"/>
        <v>No</v>
      </c>
      <c r="Y1477" t="str">
        <f t="shared" si="93"/>
        <v>25-48 months</v>
      </c>
      <c r="Z1477" t="str">
        <f t="shared" si="94"/>
        <v>25-34</v>
      </c>
      <c r="AA1477" s="8">
        <f t="shared" si="95"/>
        <v>0</v>
      </c>
    </row>
    <row r="1478" spans="1:27">
      <c r="A1478" t="s">
        <v>1629</v>
      </c>
      <c r="B1478" s="1">
        <v>45691</v>
      </c>
      <c r="C1478" s="2" t="s">
        <v>59</v>
      </c>
      <c r="D1478" t="s">
        <v>59</v>
      </c>
      <c r="E1478" t="s">
        <v>35</v>
      </c>
      <c r="F1478">
        <v>29</v>
      </c>
      <c r="G1478" t="s">
        <v>54</v>
      </c>
      <c r="H1478" t="s">
        <v>28</v>
      </c>
      <c r="I1478">
        <v>100</v>
      </c>
      <c r="J1478" t="s">
        <v>29</v>
      </c>
      <c r="K1478" t="s">
        <v>30</v>
      </c>
      <c r="L1478" t="s">
        <v>45</v>
      </c>
      <c r="M1478">
        <v>948</v>
      </c>
      <c r="N1478">
        <v>3</v>
      </c>
      <c r="O1478">
        <v>435</v>
      </c>
      <c r="P1478">
        <v>3</v>
      </c>
      <c r="Q1478">
        <v>0</v>
      </c>
      <c r="R1478">
        <v>3</v>
      </c>
      <c r="S1478" t="s">
        <v>80</v>
      </c>
      <c r="T1478" t="s">
        <v>45</v>
      </c>
      <c r="U1478" s="1">
        <v>45792</v>
      </c>
      <c r="V1478" t="s">
        <v>78</v>
      </c>
      <c r="W1478">
        <v>2844</v>
      </c>
      <c r="X1478" t="str">
        <f t="shared" si="92"/>
        <v>No</v>
      </c>
      <c r="Y1478" t="str">
        <f t="shared" si="93"/>
        <v>0-6 months</v>
      </c>
      <c r="Z1478" t="str">
        <f t="shared" si="94"/>
        <v>25-34</v>
      </c>
      <c r="AA1478" s="8">
        <f t="shared" si="95"/>
        <v>1</v>
      </c>
    </row>
    <row r="1479" spans="1:27">
      <c r="A1479" t="s">
        <v>1630</v>
      </c>
      <c r="B1479" s="1">
        <v>45717</v>
      </c>
      <c r="C1479" s="2" t="s">
        <v>71</v>
      </c>
      <c r="D1479" t="s">
        <v>72</v>
      </c>
      <c r="E1479" t="s">
        <v>64</v>
      </c>
      <c r="F1479">
        <v>25</v>
      </c>
      <c r="G1479" t="s">
        <v>27</v>
      </c>
      <c r="H1479" t="s">
        <v>36</v>
      </c>
      <c r="I1479">
        <v>30</v>
      </c>
      <c r="J1479" t="s">
        <v>55</v>
      </c>
      <c r="K1479" t="s">
        <v>44</v>
      </c>
      <c r="L1479" t="s">
        <v>31</v>
      </c>
      <c r="M1479">
        <v>499</v>
      </c>
      <c r="N1479">
        <v>18</v>
      </c>
      <c r="O1479">
        <v>228.3</v>
      </c>
      <c r="P1479">
        <v>1</v>
      </c>
      <c r="Q1479">
        <v>1</v>
      </c>
      <c r="R1479">
        <v>4</v>
      </c>
      <c r="S1479" t="s">
        <v>37</v>
      </c>
      <c r="T1479" t="s">
        <v>31</v>
      </c>
      <c r="W1479">
        <v>8982</v>
      </c>
      <c r="X1479" t="str">
        <f t="shared" si="92"/>
        <v>No</v>
      </c>
      <c r="Y1479" t="str">
        <f t="shared" si="93"/>
        <v>13-24 months</v>
      </c>
      <c r="Z1479" t="str">
        <f t="shared" si="94"/>
        <v>25-34</v>
      </c>
      <c r="AA1479" s="8">
        <f t="shared" si="95"/>
        <v>0</v>
      </c>
    </row>
    <row r="1480" spans="1:27">
      <c r="A1480" t="s">
        <v>1631</v>
      </c>
      <c r="B1480" s="1">
        <v>45154</v>
      </c>
      <c r="C1480" s="2" t="s">
        <v>183</v>
      </c>
      <c r="D1480" t="s">
        <v>184</v>
      </c>
      <c r="E1480" t="s">
        <v>26</v>
      </c>
      <c r="F1480">
        <v>36</v>
      </c>
      <c r="G1480" t="s">
        <v>54</v>
      </c>
      <c r="H1480" t="s">
        <v>36</v>
      </c>
      <c r="I1480">
        <v>30</v>
      </c>
      <c r="J1480" t="s">
        <v>55</v>
      </c>
      <c r="K1480" t="s">
        <v>82</v>
      </c>
      <c r="L1480" t="s">
        <v>31</v>
      </c>
      <c r="M1480">
        <v>499</v>
      </c>
      <c r="N1480">
        <v>36</v>
      </c>
      <c r="O1480">
        <v>187.2</v>
      </c>
      <c r="P1480">
        <v>2</v>
      </c>
      <c r="Q1480">
        <v>0</v>
      </c>
      <c r="R1480">
        <v>3</v>
      </c>
      <c r="S1480" t="s">
        <v>86</v>
      </c>
      <c r="T1480" t="s">
        <v>31</v>
      </c>
      <c r="W1480">
        <v>17964</v>
      </c>
      <c r="X1480" t="str">
        <f t="shared" si="92"/>
        <v>No</v>
      </c>
      <c r="Y1480" t="str">
        <f t="shared" si="93"/>
        <v>25-48 months</v>
      </c>
      <c r="Z1480" t="str">
        <f t="shared" si="94"/>
        <v>35-49</v>
      </c>
      <c r="AA1480" s="8">
        <f t="shared" si="95"/>
        <v>0</v>
      </c>
    </row>
    <row r="1481" spans="1:27">
      <c r="A1481" t="s">
        <v>1632</v>
      </c>
      <c r="B1481" s="1">
        <v>46168</v>
      </c>
      <c r="C1481" s="2" t="s">
        <v>62</v>
      </c>
      <c r="D1481" t="s">
        <v>63</v>
      </c>
      <c r="E1481" t="s">
        <v>64</v>
      </c>
      <c r="F1481">
        <v>25</v>
      </c>
      <c r="G1481" t="s">
        <v>27</v>
      </c>
      <c r="H1481" t="s">
        <v>28</v>
      </c>
      <c r="I1481">
        <v>100</v>
      </c>
      <c r="J1481" t="s">
        <v>55</v>
      </c>
      <c r="K1481" t="s">
        <v>82</v>
      </c>
      <c r="L1481" t="s">
        <v>31</v>
      </c>
      <c r="M1481">
        <v>799</v>
      </c>
      <c r="N1481">
        <v>3</v>
      </c>
      <c r="O1481">
        <v>845.5</v>
      </c>
      <c r="P1481">
        <v>0</v>
      </c>
      <c r="Q1481">
        <v>0</v>
      </c>
      <c r="R1481">
        <v>4</v>
      </c>
      <c r="S1481" t="s">
        <v>266</v>
      </c>
      <c r="T1481" t="s">
        <v>31</v>
      </c>
      <c r="W1481">
        <v>2397</v>
      </c>
      <c r="X1481" t="str">
        <f t="shared" si="92"/>
        <v>No</v>
      </c>
      <c r="Y1481" t="str">
        <f t="shared" si="93"/>
        <v>0-6 months</v>
      </c>
      <c r="Z1481" t="str">
        <f t="shared" si="94"/>
        <v>25-34</v>
      </c>
      <c r="AA1481" s="8">
        <f t="shared" si="95"/>
        <v>0</v>
      </c>
    </row>
    <row r="1482" spans="1:27">
      <c r="A1482" t="s">
        <v>1633</v>
      </c>
      <c r="B1482" s="1">
        <v>46070</v>
      </c>
      <c r="C1482" s="2" t="s">
        <v>66</v>
      </c>
      <c r="D1482" t="s">
        <v>40</v>
      </c>
      <c r="E1482" t="s">
        <v>41</v>
      </c>
      <c r="F1482">
        <v>29</v>
      </c>
      <c r="G1482" t="s">
        <v>27</v>
      </c>
      <c r="H1482" t="s">
        <v>28</v>
      </c>
      <c r="I1482">
        <v>100</v>
      </c>
      <c r="J1482" t="s">
        <v>29</v>
      </c>
      <c r="K1482" t="s">
        <v>56</v>
      </c>
      <c r="L1482" t="s">
        <v>31</v>
      </c>
      <c r="M1482">
        <v>799</v>
      </c>
      <c r="N1482">
        <v>6</v>
      </c>
      <c r="O1482">
        <v>892</v>
      </c>
      <c r="P1482">
        <v>0</v>
      </c>
      <c r="Q1482">
        <v>0</v>
      </c>
      <c r="R1482">
        <v>4</v>
      </c>
      <c r="S1482" t="s">
        <v>124</v>
      </c>
      <c r="T1482" t="s">
        <v>31</v>
      </c>
      <c r="W1482">
        <v>4794</v>
      </c>
      <c r="X1482" t="str">
        <f t="shared" si="92"/>
        <v>No</v>
      </c>
      <c r="Y1482" t="str">
        <f t="shared" si="93"/>
        <v>0-6 months</v>
      </c>
      <c r="Z1482" t="str">
        <f t="shared" si="94"/>
        <v>25-34</v>
      </c>
      <c r="AA1482" s="8">
        <f t="shared" si="95"/>
        <v>0</v>
      </c>
    </row>
    <row r="1483" spans="1:27">
      <c r="A1483" t="s">
        <v>1634</v>
      </c>
      <c r="B1483" s="1">
        <v>46002</v>
      </c>
      <c r="C1483" s="2" t="s">
        <v>74</v>
      </c>
      <c r="D1483" t="s">
        <v>74</v>
      </c>
      <c r="E1483" t="s">
        <v>35</v>
      </c>
      <c r="F1483">
        <v>51</v>
      </c>
      <c r="G1483" t="s">
        <v>27</v>
      </c>
      <c r="H1483" t="s">
        <v>36</v>
      </c>
      <c r="I1483">
        <v>30</v>
      </c>
      <c r="J1483" t="s">
        <v>55</v>
      </c>
      <c r="K1483" t="s">
        <v>44</v>
      </c>
      <c r="L1483" t="s">
        <v>31</v>
      </c>
      <c r="M1483">
        <v>499</v>
      </c>
      <c r="N1483">
        <v>1</v>
      </c>
      <c r="O1483">
        <v>369.1</v>
      </c>
      <c r="P1483">
        <v>1</v>
      </c>
      <c r="Q1483">
        <v>0</v>
      </c>
      <c r="R1483">
        <v>4</v>
      </c>
      <c r="S1483" t="s">
        <v>105</v>
      </c>
      <c r="T1483" t="s">
        <v>45</v>
      </c>
      <c r="U1483" s="1">
        <v>46032</v>
      </c>
      <c r="V1483" t="s">
        <v>69</v>
      </c>
      <c r="W1483">
        <v>499</v>
      </c>
      <c r="X1483" t="str">
        <f t="shared" si="92"/>
        <v>No</v>
      </c>
      <c r="Y1483" t="str">
        <f t="shared" si="93"/>
        <v>0-6 months</v>
      </c>
      <c r="Z1483" t="str">
        <f t="shared" si="94"/>
        <v>50+</v>
      </c>
      <c r="AA1483" s="8">
        <f t="shared" si="95"/>
        <v>1</v>
      </c>
    </row>
    <row r="1484" spans="1:27">
      <c r="A1484" t="s">
        <v>1635</v>
      </c>
      <c r="B1484" s="1">
        <v>45332</v>
      </c>
      <c r="C1484" s="2" t="s">
        <v>39</v>
      </c>
      <c r="D1484" t="s">
        <v>40</v>
      </c>
      <c r="E1484" t="s">
        <v>41</v>
      </c>
      <c r="F1484">
        <v>33</v>
      </c>
      <c r="G1484" t="s">
        <v>27</v>
      </c>
      <c r="H1484" t="s">
        <v>42</v>
      </c>
      <c r="I1484">
        <v>1000</v>
      </c>
      <c r="J1484" t="s">
        <v>29</v>
      </c>
      <c r="K1484" t="s">
        <v>30</v>
      </c>
      <c r="L1484" t="s">
        <v>45</v>
      </c>
      <c r="M1484">
        <v>1948</v>
      </c>
      <c r="N1484">
        <v>31</v>
      </c>
      <c r="O1484">
        <v>992.2</v>
      </c>
      <c r="P1484">
        <v>2</v>
      </c>
      <c r="Q1484">
        <v>0</v>
      </c>
      <c r="R1484">
        <v>4</v>
      </c>
      <c r="S1484" t="s">
        <v>160</v>
      </c>
      <c r="T1484" t="s">
        <v>31</v>
      </c>
      <c r="W1484">
        <v>60388</v>
      </c>
      <c r="X1484" t="str">
        <f t="shared" si="92"/>
        <v>No</v>
      </c>
      <c r="Y1484" t="str">
        <f t="shared" si="93"/>
        <v>25-48 months</v>
      </c>
      <c r="Z1484" t="str">
        <f t="shared" si="94"/>
        <v>25-34</v>
      </c>
      <c r="AA1484" s="8">
        <f t="shared" si="95"/>
        <v>0</v>
      </c>
    </row>
    <row r="1485" spans="1:27">
      <c r="A1485" t="s">
        <v>1636</v>
      </c>
      <c r="B1485" s="1">
        <v>45620</v>
      </c>
      <c r="C1485" s="2" t="s">
        <v>59</v>
      </c>
      <c r="D1485" t="s">
        <v>59</v>
      </c>
      <c r="E1485" t="s">
        <v>35</v>
      </c>
      <c r="F1485">
        <v>58</v>
      </c>
      <c r="G1485" t="s">
        <v>54</v>
      </c>
      <c r="H1485" t="s">
        <v>28</v>
      </c>
      <c r="I1485">
        <v>100</v>
      </c>
      <c r="J1485" t="s">
        <v>29</v>
      </c>
      <c r="K1485" t="s">
        <v>82</v>
      </c>
      <c r="L1485" t="s">
        <v>31</v>
      </c>
      <c r="M1485">
        <v>799</v>
      </c>
      <c r="N1485">
        <v>21</v>
      </c>
      <c r="O1485">
        <v>425.8</v>
      </c>
      <c r="P1485">
        <v>2</v>
      </c>
      <c r="Q1485">
        <v>0</v>
      </c>
      <c r="R1485">
        <v>4</v>
      </c>
      <c r="S1485" t="s">
        <v>181</v>
      </c>
      <c r="T1485" t="s">
        <v>31</v>
      </c>
      <c r="W1485">
        <v>16779</v>
      </c>
      <c r="X1485" t="str">
        <f t="shared" si="92"/>
        <v>No</v>
      </c>
      <c r="Y1485" t="str">
        <f t="shared" si="93"/>
        <v>13-24 months</v>
      </c>
      <c r="Z1485" t="str">
        <f t="shared" si="94"/>
        <v>50+</v>
      </c>
      <c r="AA1485" s="8">
        <f t="shared" si="95"/>
        <v>0</v>
      </c>
    </row>
    <row r="1486" spans="1:27">
      <c r="A1486" t="s">
        <v>1637</v>
      </c>
      <c r="B1486" s="1">
        <v>45971</v>
      </c>
      <c r="C1486" s="2" t="s">
        <v>47</v>
      </c>
      <c r="D1486" t="s">
        <v>48</v>
      </c>
      <c r="E1486" t="s">
        <v>26</v>
      </c>
      <c r="F1486">
        <v>27</v>
      </c>
      <c r="G1486" t="s">
        <v>27</v>
      </c>
      <c r="H1486" t="s">
        <v>28</v>
      </c>
      <c r="I1486">
        <v>100</v>
      </c>
      <c r="J1486" t="s">
        <v>29</v>
      </c>
      <c r="K1486" t="s">
        <v>44</v>
      </c>
      <c r="L1486" t="s">
        <v>31</v>
      </c>
      <c r="M1486">
        <v>799</v>
      </c>
      <c r="N1486">
        <v>10</v>
      </c>
      <c r="O1486">
        <v>209.9</v>
      </c>
      <c r="P1486">
        <v>3</v>
      </c>
      <c r="Q1486">
        <v>2</v>
      </c>
      <c r="R1486">
        <v>3</v>
      </c>
      <c r="S1486" t="s">
        <v>214</v>
      </c>
      <c r="T1486" t="s">
        <v>31</v>
      </c>
      <c r="W1486">
        <v>7990</v>
      </c>
      <c r="X1486" t="str">
        <f t="shared" si="92"/>
        <v>No</v>
      </c>
      <c r="Y1486" t="str">
        <f t="shared" si="93"/>
        <v>7-12 months</v>
      </c>
      <c r="Z1486" t="str">
        <f t="shared" si="94"/>
        <v>25-34</v>
      </c>
      <c r="AA1486" s="8">
        <f t="shared" si="95"/>
        <v>0</v>
      </c>
    </row>
    <row r="1487" spans="1:27">
      <c r="A1487" t="s">
        <v>1638</v>
      </c>
      <c r="B1487" s="1">
        <v>45283</v>
      </c>
      <c r="C1487" s="2" t="s">
        <v>74</v>
      </c>
      <c r="D1487" t="s">
        <v>74</v>
      </c>
      <c r="E1487" t="s">
        <v>35</v>
      </c>
      <c r="F1487">
        <v>18</v>
      </c>
      <c r="G1487" t="s">
        <v>54</v>
      </c>
      <c r="H1487" t="s">
        <v>42</v>
      </c>
      <c r="I1487">
        <v>1000</v>
      </c>
      <c r="J1487" t="s">
        <v>29</v>
      </c>
      <c r="K1487" t="s">
        <v>56</v>
      </c>
      <c r="L1487" t="s">
        <v>45</v>
      </c>
      <c r="M1487">
        <v>1948</v>
      </c>
      <c r="N1487">
        <v>32</v>
      </c>
      <c r="O1487">
        <v>1536.5</v>
      </c>
      <c r="P1487">
        <v>0</v>
      </c>
      <c r="Q1487">
        <v>0</v>
      </c>
      <c r="R1487">
        <v>4</v>
      </c>
      <c r="S1487" t="s">
        <v>112</v>
      </c>
      <c r="T1487" t="s">
        <v>31</v>
      </c>
      <c r="W1487">
        <v>62336</v>
      </c>
      <c r="X1487" t="str">
        <f t="shared" si="92"/>
        <v>No</v>
      </c>
      <c r="Y1487" t="str">
        <f t="shared" si="93"/>
        <v>25-48 months</v>
      </c>
      <c r="Z1487" t="str">
        <f t="shared" si="94"/>
        <v>18-24</v>
      </c>
      <c r="AA1487" s="8">
        <f t="shared" si="95"/>
        <v>0</v>
      </c>
    </row>
    <row r="1488" spans="1:27">
      <c r="A1488" t="s">
        <v>1639</v>
      </c>
      <c r="B1488" s="1">
        <v>46151</v>
      </c>
      <c r="C1488" s="2" t="s">
        <v>59</v>
      </c>
      <c r="D1488" t="s">
        <v>59</v>
      </c>
      <c r="E1488" t="s">
        <v>35</v>
      </c>
      <c r="F1488">
        <v>31</v>
      </c>
      <c r="G1488" t="s">
        <v>54</v>
      </c>
      <c r="H1488" t="s">
        <v>36</v>
      </c>
      <c r="I1488">
        <v>30</v>
      </c>
      <c r="J1488" t="s">
        <v>43</v>
      </c>
      <c r="K1488" t="s">
        <v>30</v>
      </c>
      <c r="L1488" t="s">
        <v>45</v>
      </c>
      <c r="M1488">
        <v>648</v>
      </c>
      <c r="N1488">
        <v>4</v>
      </c>
      <c r="O1488">
        <v>224.6</v>
      </c>
      <c r="P1488">
        <v>3</v>
      </c>
      <c r="Q1488">
        <v>0</v>
      </c>
      <c r="R1488">
        <v>3</v>
      </c>
      <c r="S1488" t="s">
        <v>114</v>
      </c>
      <c r="T1488" t="s">
        <v>31</v>
      </c>
      <c r="W1488">
        <v>2592</v>
      </c>
      <c r="X1488" t="str">
        <f t="shared" si="92"/>
        <v>No</v>
      </c>
      <c r="Y1488" t="str">
        <f t="shared" si="93"/>
        <v>0-6 months</v>
      </c>
      <c r="Z1488" t="str">
        <f t="shared" si="94"/>
        <v>25-34</v>
      </c>
      <c r="AA1488" s="8">
        <f t="shared" si="95"/>
        <v>0</v>
      </c>
    </row>
    <row r="1489" spans="1:27">
      <c r="A1489" t="s">
        <v>1640</v>
      </c>
      <c r="B1489" s="1">
        <v>45791</v>
      </c>
      <c r="C1489" s="2" t="s">
        <v>158</v>
      </c>
      <c r="D1489" t="s">
        <v>159</v>
      </c>
      <c r="E1489" t="s">
        <v>64</v>
      </c>
      <c r="F1489">
        <v>33</v>
      </c>
      <c r="G1489" t="s">
        <v>27</v>
      </c>
      <c r="H1489" t="s">
        <v>67</v>
      </c>
      <c r="I1489">
        <v>300</v>
      </c>
      <c r="J1489" t="s">
        <v>43</v>
      </c>
      <c r="K1489" t="s">
        <v>56</v>
      </c>
      <c r="L1489" t="s">
        <v>31</v>
      </c>
      <c r="M1489">
        <v>1199</v>
      </c>
      <c r="N1489">
        <v>16</v>
      </c>
      <c r="O1489">
        <v>1412.1</v>
      </c>
      <c r="P1489">
        <v>2</v>
      </c>
      <c r="Q1489">
        <v>0</v>
      </c>
      <c r="R1489">
        <v>4</v>
      </c>
      <c r="S1489" t="s">
        <v>405</v>
      </c>
      <c r="T1489" t="s">
        <v>31</v>
      </c>
      <c r="W1489">
        <v>19184</v>
      </c>
      <c r="X1489" t="str">
        <f t="shared" si="92"/>
        <v>No</v>
      </c>
      <c r="Y1489" t="str">
        <f t="shared" si="93"/>
        <v>13-24 months</v>
      </c>
      <c r="Z1489" t="str">
        <f t="shared" si="94"/>
        <v>25-34</v>
      </c>
      <c r="AA1489" s="8">
        <f t="shared" si="95"/>
        <v>0</v>
      </c>
    </row>
    <row r="1490" spans="1:27">
      <c r="A1490" t="s">
        <v>1641</v>
      </c>
      <c r="B1490" s="1">
        <v>45648</v>
      </c>
      <c r="C1490" s="2" t="s">
        <v>33</v>
      </c>
      <c r="D1490" t="s">
        <v>34</v>
      </c>
      <c r="E1490" t="s">
        <v>35</v>
      </c>
      <c r="F1490">
        <v>21</v>
      </c>
      <c r="G1490" t="s">
        <v>54</v>
      </c>
      <c r="H1490" t="s">
        <v>28</v>
      </c>
      <c r="I1490">
        <v>100</v>
      </c>
      <c r="J1490" t="s">
        <v>55</v>
      </c>
      <c r="K1490" t="s">
        <v>44</v>
      </c>
      <c r="L1490" t="s">
        <v>31</v>
      </c>
      <c r="M1490">
        <v>799</v>
      </c>
      <c r="N1490">
        <v>20</v>
      </c>
      <c r="O1490">
        <v>357.9</v>
      </c>
      <c r="P1490">
        <v>0</v>
      </c>
      <c r="Q1490">
        <v>0</v>
      </c>
      <c r="R1490">
        <v>4</v>
      </c>
      <c r="S1490" t="s">
        <v>117</v>
      </c>
      <c r="T1490" t="s">
        <v>31</v>
      </c>
      <c r="W1490">
        <v>15980</v>
      </c>
      <c r="X1490" t="str">
        <f t="shared" si="92"/>
        <v>No</v>
      </c>
      <c r="Y1490" t="str">
        <f t="shared" si="93"/>
        <v>13-24 months</v>
      </c>
      <c r="Z1490" t="str">
        <f t="shared" si="94"/>
        <v>18-24</v>
      </c>
      <c r="AA1490" s="8">
        <f t="shared" si="95"/>
        <v>0</v>
      </c>
    </row>
    <row r="1491" spans="1:27">
      <c r="A1491" t="s">
        <v>1642</v>
      </c>
      <c r="B1491" s="1">
        <v>44626</v>
      </c>
      <c r="C1491" s="2" t="s">
        <v>24</v>
      </c>
      <c r="D1491" t="s">
        <v>25</v>
      </c>
      <c r="E1491" t="s">
        <v>26</v>
      </c>
      <c r="F1491">
        <v>30</v>
      </c>
      <c r="G1491" t="s">
        <v>27</v>
      </c>
      <c r="H1491" t="s">
        <v>36</v>
      </c>
      <c r="I1491">
        <v>30</v>
      </c>
      <c r="J1491" t="s">
        <v>43</v>
      </c>
      <c r="K1491" t="s">
        <v>60</v>
      </c>
      <c r="L1491" t="s">
        <v>45</v>
      </c>
      <c r="M1491">
        <v>648</v>
      </c>
      <c r="N1491">
        <v>54</v>
      </c>
      <c r="O1491">
        <v>235.7</v>
      </c>
      <c r="P1491">
        <v>2</v>
      </c>
      <c r="Q1491">
        <v>0</v>
      </c>
      <c r="R1491">
        <v>3</v>
      </c>
      <c r="S1491" t="s">
        <v>470</v>
      </c>
      <c r="T1491" t="s">
        <v>31</v>
      </c>
      <c r="W1491">
        <v>34992</v>
      </c>
      <c r="X1491" t="str">
        <f t="shared" si="92"/>
        <v>No</v>
      </c>
      <c r="Y1491" t="str">
        <f t="shared" si="93"/>
        <v>48+ months</v>
      </c>
      <c r="Z1491" t="str">
        <f t="shared" si="94"/>
        <v>25-34</v>
      </c>
      <c r="AA1491" s="8">
        <f t="shared" si="95"/>
        <v>0</v>
      </c>
    </row>
    <row r="1492" spans="1:27">
      <c r="A1492" t="s">
        <v>1643</v>
      </c>
      <c r="B1492" s="1">
        <v>45881</v>
      </c>
      <c r="C1492" s="2" t="s">
        <v>101</v>
      </c>
      <c r="D1492" t="s">
        <v>102</v>
      </c>
      <c r="E1492" t="s">
        <v>35</v>
      </c>
      <c r="F1492">
        <v>43</v>
      </c>
      <c r="G1492" t="s">
        <v>27</v>
      </c>
      <c r="H1492" t="s">
        <v>36</v>
      </c>
      <c r="I1492">
        <v>30</v>
      </c>
      <c r="J1492" t="s">
        <v>29</v>
      </c>
      <c r="K1492" t="s">
        <v>82</v>
      </c>
      <c r="L1492" t="s">
        <v>45</v>
      </c>
      <c r="M1492">
        <v>648</v>
      </c>
      <c r="N1492">
        <v>13</v>
      </c>
      <c r="O1492">
        <v>321.60000000000002</v>
      </c>
      <c r="P1492">
        <v>0</v>
      </c>
      <c r="Q1492">
        <v>0</v>
      </c>
      <c r="R1492">
        <v>4</v>
      </c>
      <c r="S1492" t="s">
        <v>112</v>
      </c>
      <c r="T1492" t="s">
        <v>31</v>
      </c>
      <c r="W1492">
        <v>8424</v>
      </c>
      <c r="X1492" t="str">
        <f t="shared" si="92"/>
        <v>No</v>
      </c>
      <c r="Y1492" t="str">
        <f t="shared" si="93"/>
        <v>13-24 months</v>
      </c>
      <c r="Z1492" t="str">
        <f t="shared" si="94"/>
        <v>35-49</v>
      </c>
      <c r="AA1492" s="8">
        <f t="shared" si="95"/>
        <v>0</v>
      </c>
    </row>
    <row r="1493" spans="1:27">
      <c r="A1493" t="s">
        <v>1644</v>
      </c>
      <c r="B1493" s="1">
        <v>45250</v>
      </c>
      <c r="C1493" s="2" t="s">
        <v>71</v>
      </c>
      <c r="D1493" t="s">
        <v>72</v>
      </c>
      <c r="E1493" t="s">
        <v>64</v>
      </c>
      <c r="F1493">
        <v>42</v>
      </c>
      <c r="G1493" t="s">
        <v>27</v>
      </c>
      <c r="H1493" t="s">
        <v>36</v>
      </c>
      <c r="I1493">
        <v>30</v>
      </c>
      <c r="J1493" t="s">
        <v>29</v>
      </c>
      <c r="K1493" t="s">
        <v>30</v>
      </c>
      <c r="L1493" t="s">
        <v>31</v>
      </c>
      <c r="M1493">
        <v>499</v>
      </c>
      <c r="N1493">
        <v>33</v>
      </c>
      <c r="O1493">
        <v>240.3</v>
      </c>
      <c r="P1493">
        <v>0</v>
      </c>
      <c r="Q1493">
        <v>0</v>
      </c>
      <c r="R1493">
        <v>4</v>
      </c>
      <c r="S1493" t="s">
        <v>80</v>
      </c>
      <c r="T1493" t="s">
        <v>31</v>
      </c>
      <c r="W1493">
        <v>16467</v>
      </c>
      <c r="X1493" t="str">
        <f t="shared" si="92"/>
        <v>No</v>
      </c>
      <c r="Y1493" t="str">
        <f t="shared" si="93"/>
        <v>25-48 months</v>
      </c>
      <c r="Z1493" t="str">
        <f t="shared" si="94"/>
        <v>35-49</v>
      </c>
      <c r="AA1493" s="8">
        <f t="shared" si="95"/>
        <v>0</v>
      </c>
    </row>
    <row r="1494" spans="1:27">
      <c r="A1494" t="s">
        <v>1645</v>
      </c>
      <c r="B1494" s="1">
        <v>46227</v>
      </c>
      <c r="C1494" s="2" t="s">
        <v>66</v>
      </c>
      <c r="D1494" t="s">
        <v>40</v>
      </c>
      <c r="E1494" t="s">
        <v>41</v>
      </c>
      <c r="F1494">
        <v>31</v>
      </c>
      <c r="G1494" t="s">
        <v>54</v>
      </c>
      <c r="H1494" t="s">
        <v>67</v>
      </c>
      <c r="I1494">
        <v>300</v>
      </c>
      <c r="J1494" t="s">
        <v>55</v>
      </c>
      <c r="K1494" t="s">
        <v>56</v>
      </c>
      <c r="L1494" t="s">
        <v>45</v>
      </c>
      <c r="M1494">
        <v>1348</v>
      </c>
      <c r="N1494">
        <v>1</v>
      </c>
      <c r="O1494">
        <v>856.7</v>
      </c>
      <c r="P1494">
        <v>2</v>
      </c>
      <c r="Q1494">
        <v>0</v>
      </c>
      <c r="R1494">
        <v>4</v>
      </c>
      <c r="S1494" t="s">
        <v>126</v>
      </c>
      <c r="T1494" t="s">
        <v>31</v>
      </c>
      <c r="W1494">
        <v>1348</v>
      </c>
      <c r="X1494" t="str">
        <f t="shared" si="92"/>
        <v>No</v>
      </c>
      <c r="Y1494" t="str">
        <f t="shared" si="93"/>
        <v>0-6 months</v>
      </c>
      <c r="Z1494" t="str">
        <f t="shared" si="94"/>
        <v>25-34</v>
      </c>
      <c r="AA1494" s="8">
        <f t="shared" si="95"/>
        <v>0</v>
      </c>
    </row>
    <row r="1495" spans="1:27">
      <c r="A1495" t="s">
        <v>1646</v>
      </c>
      <c r="B1495" s="1">
        <v>45786</v>
      </c>
      <c r="C1495" s="2" t="s">
        <v>101</v>
      </c>
      <c r="D1495" t="s">
        <v>102</v>
      </c>
      <c r="E1495" t="s">
        <v>35</v>
      </c>
      <c r="F1495">
        <v>42</v>
      </c>
      <c r="G1495" t="s">
        <v>54</v>
      </c>
      <c r="H1495" t="s">
        <v>28</v>
      </c>
      <c r="I1495">
        <v>100</v>
      </c>
      <c r="J1495" t="s">
        <v>29</v>
      </c>
      <c r="K1495" t="s">
        <v>82</v>
      </c>
      <c r="L1495" t="s">
        <v>45</v>
      </c>
      <c r="M1495">
        <v>948</v>
      </c>
      <c r="N1495">
        <v>16</v>
      </c>
      <c r="O1495">
        <v>529.9</v>
      </c>
      <c r="P1495">
        <v>1</v>
      </c>
      <c r="Q1495">
        <v>0</v>
      </c>
      <c r="R1495">
        <v>4</v>
      </c>
      <c r="S1495" t="s">
        <v>124</v>
      </c>
      <c r="T1495" t="s">
        <v>31</v>
      </c>
      <c r="W1495">
        <v>15168</v>
      </c>
      <c r="X1495" t="str">
        <f t="shared" si="92"/>
        <v>No</v>
      </c>
      <c r="Y1495" t="str">
        <f t="shared" si="93"/>
        <v>13-24 months</v>
      </c>
      <c r="Z1495" t="str">
        <f t="shared" si="94"/>
        <v>35-49</v>
      </c>
      <c r="AA1495" s="8">
        <f t="shared" si="95"/>
        <v>0</v>
      </c>
    </row>
    <row r="1496" spans="1:27">
      <c r="A1496" t="s">
        <v>1647</v>
      </c>
      <c r="B1496" s="1">
        <v>46070</v>
      </c>
      <c r="C1496" s="2" t="s">
        <v>47</v>
      </c>
      <c r="D1496" t="s">
        <v>48</v>
      </c>
      <c r="E1496" t="s">
        <v>26</v>
      </c>
      <c r="F1496">
        <v>18</v>
      </c>
      <c r="G1496" t="s">
        <v>27</v>
      </c>
      <c r="H1496" t="s">
        <v>28</v>
      </c>
      <c r="I1496">
        <v>100</v>
      </c>
      <c r="J1496" t="s">
        <v>55</v>
      </c>
      <c r="K1496" t="s">
        <v>30</v>
      </c>
      <c r="L1496" t="s">
        <v>45</v>
      </c>
      <c r="M1496">
        <v>948</v>
      </c>
      <c r="N1496">
        <v>3</v>
      </c>
      <c r="O1496">
        <v>439.3</v>
      </c>
      <c r="P1496">
        <v>1</v>
      </c>
      <c r="Q1496">
        <v>0</v>
      </c>
      <c r="R1496">
        <v>4</v>
      </c>
      <c r="S1496" t="s">
        <v>105</v>
      </c>
      <c r="T1496" t="s">
        <v>45</v>
      </c>
      <c r="U1496" s="1">
        <v>46152</v>
      </c>
      <c r="V1496" t="s">
        <v>207</v>
      </c>
      <c r="W1496">
        <v>2844</v>
      </c>
      <c r="X1496" t="str">
        <f t="shared" si="92"/>
        <v>No</v>
      </c>
      <c r="Y1496" t="str">
        <f t="shared" si="93"/>
        <v>0-6 months</v>
      </c>
      <c r="Z1496" t="str">
        <f t="shared" si="94"/>
        <v>18-24</v>
      </c>
      <c r="AA1496" s="8">
        <f t="shared" si="95"/>
        <v>1</v>
      </c>
    </row>
    <row r="1497" spans="1:27">
      <c r="A1497" t="s">
        <v>1648</v>
      </c>
      <c r="B1497" s="1">
        <v>46129</v>
      </c>
      <c r="C1497" s="2" t="s">
        <v>209</v>
      </c>
      <c r="D1497" t="s">
        <v>210</v>
      </c>
      <c r="E1497" t="s">
        <v>64</v>
      </c>
      <c r="F1497">
        <v>34</v>
      </c>
      <c r="G1497" t="s">
        <v>54</v>
      </c>
      <c r="H1497" t="s">
        <v>28</v>
      </c>
      <c r="I1497">
        <v>100</v>
      </c>
      <c r="J1497" t="s">
        <v>29</v>
      </c>
      <c r="K1497" t="s">
        <v>60</v>
      </c>
      <c r="L1497" t="s">
        <v>45</v>
      </c>
      <c r="M1497">
        <v>948</v>
      </c>
      <c r="N1497">
        <v>4</v>
      </c>
      <c r="O1497">
        <v>665.4</v>
      </c>
      <c r="P1497">
        <v>1</v>
      </c>
      <c r="Q1497">
        <v>1</v>
      </c>
      <c r="R1497">
        <v>4</v>
      </c>
      <c r="S1497" t="s">
        <v>107</v>
      </c>
      <c r="T1497" t="s">
        <v>31</v>
      </c>
      <c r="W1497">
        <v>3792</v>
      </c>
      <c r="X1497" t="str">
        <f t="shared" si="92"/>
        <v>No</v>
      </c>
      <c r="Y1497" t="str">
        <f t="shared" si="93"/>
        <v>0-6 months</v>
      </c>
      <c r="Z1497" t="str">
        <f t="shared" si="94"/>
        <v>25-34</v>
      </c>
      <c r="AA1497" s="8">
        <f t="shared" si="95"/>
        <v>0</v>
      </c>
    </row>
    <row r="1498" spans="1:27">
      <c r="A1498" t="s">
        <v>1649</v>
      </c>
      <c r="B1498" s="1">
        <v>45348</v>
      </c>
      <c r="C1498" s="2" t="s">
        <v>66</v>
      </c>
      <c r="D1498" t="s">
        <v>40</v>
      </c>
      <c r="E1498" t="s">
        <v>41</v>
      </c>
      <c r="F1498">
        <v>47</v>
      </c>
      <c r="G1498" t="s">
        <v>54</v>
      </c>
      <c r="H1498" t="s">
        <v>67</v>
      </c>
      <c r="I1498">
        <v>300</v>
      </c>
      <c r="J1498" t="s">
        <v>55</v>
      </c>
      <c r="K1498" t="s">
        <v>30</v>
      </c>
      <c r="L1498" t="s">
        <v>45</v>
      </c>
      <c r="M1498">
        <v>1348</v>
      </c>
      <c r="N1498">
        <v>23</v>
      </c>
      <c r="O1498">
        <v>890</v>
      </c>
      <c r="P1498">
        <v>2</v>
      </c>
      <c r="Q1498">
        <v>1</v>
      </c>
      <c r="R1498">
        <v>2</v>
      </c>
      <c r="T1498" t="s">
        <v>45</v>
      </c>
      <c r="U1498" s="1">
        <v>46038</v>
      </c>
      <c r="V1498" t="s">
        <v>78</v>
      </c>
      <c r="W1498">
        <v>31004</v>
      </c>
      <c r="X1498" t="str">
        <f t="shared" si="92"/>
        <v>No</v>
      </c>
      <c r="Y1498" t="str">
        <f t="shared" si="93"/>
        <v>13-24 months</v>
      </c>
      <c r="Z1498" t="str">
        <f t="shared" si="94"/>
        <v>35-49</v>
      </c>
      <c r="AA1498" s="8">
        <f t="shared" si="95"/>
        <v>1</v>
      </c>
    </row>
    <row r="1499" spans="1:27">
      <c r="A1499" t="s">
        <v>1650</v>
      </c>
      <c r="B1499" s="1">
        <v>46198</v>
      </c>
      <c r="C1499" s="2" t="s">
        <v>24</v>
      </c>
      <c r="D1499" t="s">
        <v>25</v>
      </c>
      <c r="E1499" t="s">
        <v>26</v>
      </c>
      <c r="F1499">
        <v>31</v>
      </c>
      <c r="G1499" t="s">
        <v>27</v>
      </c>
      <c r="H1499" t="s">
        <v>67</v>
      </c>
      <c r="I1499">
        <v>300</v>
      </c>
      <c r="J1499" t="s">
        <v>29</v>
      </c>
      <c r="K1499" t="s">
        <v>60</v>
      </c>
      <c r="L1499" t="s">
        <v>45</v>
      </c>
      <c r="M1499">
        <v>1348</v>
      </c>
      <c r="N1499">
        <v>2</v>
      </c>
      <c r="O1499">
        <v>595.9</v>
      </c>
      <c r="P1499">
        <v>1</v>
      </c>
      <c r="Q1499">
        <v>0</v>
      </c>
      <c r="R1499">
        <v>3</v>
      </c>
      <c r="S1499" t="s">
        <v>143</v>
      </c>
      <c r="T1499" t="s">
        <v>31</v>
      </c>
      <c r="W1499">
        <v>2696</v>
      </c>
      <c r="X1499" t="str">
        <f t="shared" si="92"/>
        <v>No</v>
      </c>
      <c r="Y1499" t="str">
        <f t="shared" si="93"/>
        <v>0-6 months</v>
      </c>
      <c r="Z1499" t="str">
        <f t="shared" si="94"/>
        <v>25-34</v>
      </c>
      <c r="AA1499" s="8">
        <f t="shared" si="95"/>
        <v>0</v>
      </c>
    </row>
    <row r="1500" spans="1:27">
      <c r="A1500" t="s">
        <v>1651</v>
      </c>
      <c r="B1500" s="1">
        <v>45869</v>
      </c>
      <c r="C1500" s="2" t="s">
        <v>158</v>
      </c>
      <c r="D1500" t="s">
        <v>159</v>
      </c>
      <c r="E1500" t="s">
        <v>64</v>
      </c>
      <c r="F1500">
        <v>44</v>
      </c>
      <c r="G1500" t="s">
        <v>54</v>
      </c>
      <c r="H1500" t="s">
        <v>28</v>
      </c>
      <c r="I1500">
        <v>100</v>
      </c>
      <c r="J1500" t="s">
        <v>55</v>
      </c>
      <c r="K1500" t="s">
        <v>60</v>
      </c>
      <c r="L1500" t="s">
        <v>31</v>
      </c>
      <c r="M1500">
        <v>799</v>
      </c>
      <c r="N1500">
        <v>13</v>
      </c>
      <c r="O1500">
        <v>735.4</v>
      </c>
      <c r="P1500">
        <v>0</v>
      </c>
      <c r="Q1500">
        <v>0</v>
      </c>
      <c r="R1500">
        <v>4</v>
      </c>
      <c r="S1500" t="s">
        <v>57</v>
      </c>
      <c r="T1500" t="s">
        <v>31</v>
      </c>
      <c r="W1500">
        <v>10387</v>
      </c>
      <c r="X1500" t="str">
        <f t="shared" si="92"/>
        <v>No</v>
      </c>
      <c r="Y1500" t="str">
        <f t="shared" si="93"/>
        <v>13-24 months</v>
      </c>
      <c r="Z1500" t="str">
        <f t="shared" si="94"/>
        <v>35-49</v>
      </c>
      <c r="AA1500" s="8">
        <f t="shared" si="95"/>
        <v>0</v>
      </c>
    </row>
    <row r="1501" spans="1:27">
      <c r="A1501" t="s">
        <v>1652</v>
      </c>
      <c r="B1501" s="1">
        <v>44833</v>
      </c>
      <c r="C1501" s="2" t="s">
        <v>71</v>
      </c>
      <c r="D1501" t="s">
        <v>72</v>
      </c>
      <c r="E1501" t="s">
        <v>64</v>
      </c>
      <c r="F1501">
        <v>41</v>
      </c>
      <c r="G1501" t="s">
        <v>27</v>
      </c>
      <c r="H1501" t="s">
        <v>42</v>
      </c>
      <c r="I1501">
        <v>1000</v>
      </c>
      <c r="J1501" t="s">
        <v>55</v>
      </c>
      <c r="K1501" t="s">
        <v>56</v>
      </c>
      <c r="L1501" t="s">
        <v>45</v>
      </c>
      <c r="M1501">
        <v>1948</v>
      </c>
      <c r="N1501">
        <v>47</v>
      </c>
      <c r="O1501">
        <v>1326.2</v>
      </c>
      <c r="P1501">
        <v>1</v>
      </c>
      <c r="Q1501">
        <v>0</v>
      </c>
      <c r="R1501">
        <v>4</v>
      </c>
      <c r="T1501" t="s">
        <v>31</v>
      </c>
      <c r="W1501">
        <v>91556</v>
      </c>
      <c r="X1501" t="str">
        <f t="shared" si="92"/>
        <v>No</v>
      </c>
      <c r="Y1501" t="str">
        <f t="shared" si="93"/>
        <v>25-48 months</v>
      </c>
      <c r="Z1501" t="str">
        <f t="shared" si="94"/>
        <v>35-49</v>
      </c>
      <c r="AA1501" s="8">
        <f t="shared" si="95"/>
        <v>0</v>
      </c>
    </row>
    <row r="1502" spans="1:27">
      <c r="A1502" t="s">
        <v>1653</v>
      </c>
      <c r="B1502" s="1">
        <v>44924</v>
      </c>
      <c r="C1502" s="2" t="s">
        <v>183</v>
      </c>
      <c r="D1502" t="s">
        <v>184</v>
      </c>
      <c r="E1502" t="s">
        <v>26</v>
      </c>
      <c r="F1502">
        <v>47</v>
      </c>
      <c r="G1502" t="s">
        <v>54</v>
      </c>
      <c r="H1502" t="s">
        <v>28</v>
      </c>
      <c r="I1502">
        <v>100</v>
      </c>
      <c r="J1502" t="s">
        <v>55</v>
      </c>
      <c r="K1502" t="s">
        <v>44</v>
      </c>
      <c r="L1502" t="s">
        <v>31</v>
      </c>
      <c r="M1502">
        <v>799</v>
      </c>
      <c r="N1502">
        <v>44</v>
      </c>
      <c r="O1502">
        <v>442.9</v>
      </c>
      <c r="P1502">
        <v>0</v>
      </c>
      <c r="Q1502">
        <v>0</v>
      </c>
      <c r="R1502">
        <v>3</v>
      </c>
      <c r="T1502" t="s">
        <v>31</v>
      </c>
      <c r="W1502">
        <v>35156</v>
      </c>
      <c r="X1502" t="str">
        <f t="shared" si="92"/>
        <v>No</v>
      </c>
      <c r="Y1502" t="str">
        <f t="shared" si="93"/>
        <v>25-48 months</v>
      </c>
      <c r="Z1502" t="str">
        <f t="shared" si="94"/>
        <v>35-49</v>
      </c>
      <c r="AA1502" s="8">
        <f t="shared" si="95"/>
        <v>0</v>
      </c>
    </row>
    <row r="1503" spans="1:27">
      <c r="A1503" t="s">
        <v>1654</v>
      </c>
      <c r="B1503" s="1">
        <v>45804</v>
      </c>
      <c r="C1503" s="2" t="s">
        <v>146</v>
      </c>
      <c r="D1503" t="s">
        <v>147</v>
      </c>
      <c r="E1503" t="s">
        <v>26</v>
      </c>
      <c r="F1503">
        <v>44</v>
      </c>
      <c r="G1503" t="s">
        <v>54</v>
      </c>
      <c r="H1503" t="s">
        <v>36</v>
      </c>
      <c r="I1503">
        <v>30</v>
      </c>
      <c r="J1503" t="s">
        <v>29</v>
      </c>
      <c r="K1503" t="s">
        <v>30</v>
      </c>
      <c r="L1503" t="s">
        <v>45</v>
      </c>
      <c r="M1503">
        <v>648</v>
      </c>
      <c r="N1503">
        <v>15</v>
      </c>
      <c r="O1503">
        <v>320.60000000000002</v>
      </c>
      <c r="P1503">
        <v>0</v>
      </c>
      <c r="Q1503">
        <v>0</v>
      </c>
      <c r="S1503" t="s">
        <v>107</v>
      </c>
      <c r="T1503" t="s">
        <v>31</v>
      </c>
      <c r="W1503">
        <v>9720</v>
      </c>
      <c r="X1503" t="str">
        <f t="shared" si="92"/>
        <v>No</v>
      </c>
      <c r="Y1503" t="str">
        <f t="shared" si="93"/>
        <v>13-24 months</v>
      </c>
      <c r="Z1503" t="str">
        <f t="shared" si="94"/>
        <v>35-49</v>
      </c>
      <c r="AA1503" s="8">
        <f t="shared" si="95"/>
        <v>0</v>
      </c>
    </row>
    <row r="1504" spans="1:27">
      <c r="A1504" t="s">
        <v>1655</v>
      </c>
      <c r="B1504" s="1">
        <v>45770</v>
      </c>
      <c r="C1504" s="2" t="s">
        <v>66</v>
      </c>
      <c r="D1504" t="s">
        <v>40</v>
      </c>
      <c r="E1504" t="s">
        <v>41</v>
      </c>
      <c r="F1504">
        <v>39</v>
      </c>
      <c r="G1504" t="s">
        <v>54</v>
      </c>
      <c r="H1504" t="s">
        <v>28</v>
      </c>
      <c r="I1504">
        <v>100</v>
      </c>
      <c r="J1504" t="s">
        <v>55</v>
      </c>
      <c r="K1504" t="s">
        <v>82</v>
      </c>
      <c r="L1504" t="s">
        <v>31</v>
      </c>
      <c r="M1504">
        <v>799</v>
      </c>
      <c r="N1504">
        <v>16</v>
      </c>
      <c r="O1504">
        <v>345.9</v>
      </c>
      <c r="P1504">
        <v>3</v>
      </c>
      <c r="Q1504">
        <v>0</v>
      </c>
      <c r="R1504">
        <v>3</v>
      </c>
      <c r="S1504" t="s">
        <v>80</v>
      </c>
      <c r="T1504" t="s">
        <v>31</v>
      </c>
      <c r="W1504">
        <v>12784</v>
      </c>
      <c r="X1504" t="str">
        <f t="shared" si="92"/>
        <v>No</v>
      </c>
      <c r="Y1504" t="str">
        <f t="shared" si="93"/>
        <v>13-24 months</v>
      </c>
      <c r="Z1504" t="str">
        <f t="shared" si="94"/>
        <v>35-49</v>
      </c>
      <c r="AA1504" s="8">
        <f t="shared" si="95"/>
        <v>0</v>
      </c>
    </row>
    <row r="1505" spans="1:27">
      <c r="A1505" t="s">
        <v>1656</v>
      </c>
      <c r="B1505" s="1">
        <v>45954</v>
      </c>
      <c r="C1505" s="2" t="s">
        <v>59</v>
      </c>
      <c r="D1505" t="s">
        <v>59</v>
      </c>
      <c r="E1505" t="s">
        <v>35</v>
      </c>
      <c r="F1505">
        <v>34</v>
      </c>
      <c r="G1505" t="s">
        <v>54</v>
      </c>
      <c r="H1505" t="s">
        <v>67</v>
      </c>
      <c r="I1505">
        <v>300</v>
      </c>
      <c r="J1505" t="s">
        <v>29</v>
      </c>
      <c r="K1505" t="s">
        <v>82</v>
      </c>
      <c r="L1505" t="s">
        <v>31</v>
      </c>
      <c r="M1505">
        <v>1199</v>
      </c>
      <c r="N1505">
        <v>10</v>
      </c>
      <c r="O1505">
        <v>1033.5999999999999</v>
      </c>
      <c r="P1505">
        <v>0</v>
      </c>
      <c r="Q1505">
        <v>0</v>
      </c>
      <c r="R1505">
        <v>4</v>
      </c>
      <c r="S1505" t="s">
        <v>433</v>
      </c>
      <c r="T1505" t="s">
        <v>31</v>
      </c>
      <c r="W1505">
        <v>11990</v>
      </c>
      <c r="X1505" t="str">
        <f t="shared" si="92"/>
        <v>No</v>
      </c>
      <c r="Y1505" t="str">
        <f t="shared" si="93"/>
        <v>7-12 months</v>
      </c>
      <c r="Z1505" t="str">
        <f t="shared" si="94"/>
        <v>25-34</v>
      </c>
      <c r="AA1505" s="8">
        <f t="shared" si="95"/>
        <v>0</v>
      </c>
    </row>
    <row r="1506" spans="1:27">
      <c r="A1506" t="s">
        <v>1657</v>
      </c>
      <c r="B1506" s="1">
        <v>46049</v>
      </c>
      <c r="C1506" s="2" t="s">
        <v>59</v>
      </c>
      <c r="D1506" t="s">
        <v>59</v>
      </c>
      <c r="E1506" t="s">
        <v>35</v>
      </c>
      <c r="F1506">
        <v>43</v>
      </c>
      <c r="G1506" t="s">
        <v>54</v>
      </c>
      <c r="H1506" t="s">
        <v>67</v>
      </c>
      <c r="I1506">
        <v>300</v>
      </c>
      <c r="J1506" t="s">
        <v>43</v>
      </c>
      <c r="K1506" t="s">
        <v>82</v>
      </c>
      <c r="L1506" t="s">
        <v>45</v>
      </c>
      <c r="M1506">
        <v>1348</v>
      </c>
      <c r="N1506">
        <v>7</v>
      </c>
      <c r="O1506">
        <v>1223.9000000000001</v>
      </c>
      <c r="P1506">
        <v>1</v>
      </c>
      <c r="Q1506">
        <v>0</v>
      </c>
      <c r="R1506">
        <v>5</v>
      </c>
      <c r="T1506" t="s">
        <v>31</v>
      </c>
      <c r="W1506">
        <v>9436</v>
      </c>
      <c r="X1506" t="str">
        <f t="shared" si="92"/>
        <v>No</v>
      </c>
      <c r="Y1506" t="str">
        <f t="shared" si="93"/>
        <v>7-12 months</v>
      </c>
      <c r="Z1506" t="str">
        <f t="shared" si="94"/>
        <v>35-49</v>
      </c>
      <c r="AA1506" s="8">
        <f t="shared" si="95"/>
        <v>0</v>
      </c>
    </row>
    <row r="1507" spans="1:27">
      <c r="A1507" t="s">
        <v>1658</v>
      </c>
      <c r="B1507" s="1">
        <v>45766</v>
      </c>
      <c r="C1507" s="2" t="s">
        <v>66</v>
      </c>
      <c r="D1507" t="s">
        <v>40</v>
      </c>
      <c r="E1507" t="s">
        <v>41</v>
      </c>
      <c r="F1507">
        <v>18</v>
      </c>
      <c r="G1507" t="s">
        <v>27</v>
      </c>
      <c r="H1507" t="s">
        <v>36</v>
      </c>
      <c r="I1507">
        <v>30</v>
      </c>
      <c r="J1507" t="s">
        <v>29</v>
      </c>
      <c r="K1507" t="s">
        <v>30</v>
      </c>
      <c r="L1507" t="s">
        <v>31</v>
      </c>
      <c r="M1507">
        <v>499</v>
      </c>
      <c r="N1507">
        <v>16</v>
      </c>
      <c r="O1507">
        <v>310.7</v>
      </c>
      <c r="P1507">
        <v>0</v>
      </c>
      <c r="Q1507">
        <v>0</v>
      </c>
      <c r="R1507">
        <v>4</v>
      </c>
      <c r="T1507" t="s">
        <v>31</v>
      </c>
      <c r="W1507">
        <v>7984</v>
      </c>
      <c r="X1507" t="str">
        <f t="shared" si="92"/>
        <v>No</v>
      </c>
      <c r="Y1507" t="str">
        <f t="shared" si="93"/>
        <v>13-24 months</v>
      </c>
      <c r="Z1507" t="str">
        <f t="shared" si="94"/>
        <v>18-24</v>
      </c>
      <c r="AA1507" s="8">
        <f t="shared" si="95"/>
        <v>0</v>
      </c>
    </row>
    <row r="1508" spans="1:27">
      <c r="A1508" t="s">
        <v>1659</v>
      </c>
      <c r="B1508" s="1">
        <v>45899</v>
      </c>
      <c r="C1508" s="2" t="s">
        <v>158</v>
      </c>
      <c r="D1508" t="s">
        <v>159</v>
      </c>
      <c r="E1508" t="s">
        <v>64</v>
      </c>
      <c r="F1508">
        <v>38</v>
      </c>
      <c r="G1508" t="s">
        <v>27</v>
      </c>
      <c r="H1508" t="s">
        <v>36</v>
      </c>
      <c r="I1508">
        <v>30</v>
      </c>
      <c r="J1508" t="s">
        <v>29</v>
      </c>
      <c r="K1508" t="s">
        <v>30</v>
      </c>
      <c r="L1508" t="s">
        <v>45</v>
      </c>
      <c r="M1508">
        <v>648</v>
      </c>
      <c r="N1508">
        <v>12</v>
      </c>
      <c r="O1508">
        <v>337.9</v>
      </c>
      <c r="P1508">
        <v>2</v>
      </c>
      <c r="Q1508">
        <v>0</v>
      </c>
      <c r="R1508">
        <v>3</v>
      </c>
      <c r="S1508" t="s">
        <v>114</v>
      </c>
      <c r="T1508" t="s">
        <v>31</v>
      </c>
      <c r="W1508">
        <v>7776</v>
      </c>
      <c r="X1508" t="str">
        <f t="shared" si="92"/>
        <v>No</v>
      </c>
      <c r="Y1508" t="str">
        <f t="shared" si="93"/>
        <v>7-12 months</v>
      </c>
      <c r="Z1508" t="str">
        <f t="shared" si="94"/>
        <v>35-49</v>
      </c>
      <c r="AA1508" s="8">
        <f t="shared" si="95"/>
        <v>0</v>
      </c>
    </row>
    <row r="1509" spans="1:27">
      <c r="A1509" t="s">
        <v>1660</v>
      </c>
      <c r="B1509" s="1">
        <v>44965</v>
      </c>
      <c r="C1509" s="2" t="s">
        <v>47</v>
      </c>
      <c r="D1509" t="s">
        <v>48</v>
      </c>
      <c r="E1509" t="s">
        <v>26</v>
      </c>
      <c r="F1509">
        <v>37</v>
      </c>
      <c r="G1509" t="s">
        <v>54</v>
      </c>
      <c r="H1509" t="s">
        <v>67</v>
      </c>
      <c r="I1509">
        <v>300</v>
      </c>
      <c r="J1509" t="s">
        <v>55</v>
      </c>
      <c r="K1509" t="s">
        <v>44</v>
      </c>
      <c r="L1509" t="s">
        <v>45</v>
      </c>
      <c r="M1509">
        <v>1348</v>
      </c>
      <c r="N1509">
        <v>43</v>
      </c>
      <c r="O1509">
        <v>523.20000000000005</v>
      </c>
      <c r="P1509">
        <v>1</v>
      </c>
      <c r="Q1509">
        <v>1</v>
      </c>
      <c r="R1509">
        <v>4</v>
      </c>
      <c r="S1509" t="s">
        <v>107</v>
      </c>
      <c r="T1509" t="s">
        <v>31</v>
      </c>
      <c r="W1509">
        <v>57964</v>
      </c>
      <c r="X1509" t="str">
        <f t="shared" si="92"/>
        <v>No</v>
      </c>
      <c r="Y1509" t="str">
        <f t="shared" si="93"/>
        <v>25-48 months</v>
      </c>
      <c r="Z1509" t="str">
        <f t="shared" si="94"/>
        <v>35-49</v>
      </c>
      <c r="AA1509" s="8">
        <f t="shared" si="95"/>
        <v>0</v>
      </c>
    </row>
    <row r="1510" spans="1:27">
      <c r="A1510" t="s">
        <v>1661</v>
      </c>
      <c r="B1510" s="1">
        <v>44825</v>
      </c>
      <c r="C1510" s="2" t="s">
        <v>66</v>
      </c>
      <c r="D1510" t="s">
        <v>40</v>
      </c>
      <c r="E1510" t="s">
        <v>41</v>
      </c>
      <c r="F1510">
        <v>29</v>
      </c>
      <c r="G1510" t="s">
        <v>54</v>
      </c>
      <c r="H1510" t="s">
        <v>28</v>
      </c>
      <c r="I1510">
        <v>100</v>
      </c>
      <c r="J1510" t="s">
        <v>43</v>
      </c>
      <c r="K1510" t="s">
        <v>56</v>
      </c>
      <c r="L1510" t="s">
        <v>31</v>
      </c>
      <c r="M1510">
        <v>799</v>
      </c>
      <c r="N1510">
        <v>47</v>
      </c>
      <c r="O1510">
        <v>280.2</v>
      </c>
      <c r="P1510">
        <v>0</v>
      </c>
      <c r="Q1510">
        <v>0</v>
      </c>
      <c r="R1510">
        <v>4</v>
      </c>
      <c r="S1510" t="s">
        <v>105</v>
      </c>
      <c r="T1510" t="s">
        <v>31</v>
      </c>
      <c r="W1510">
        <v>37553</v>
      </c>
      <c r="X1510" t="str">
        <f t="shared" si="92"/>
        <v>No</v>
      </c>
      <c r="Y1510" t="str">
        <f t="shared" si="93"/>
        <v>25-48 months</v>
      </c>
      <c r="Z1510" t="str">
        <f t="shared" si="94"/>
        <v>25-34</v>
      </c>
      <c r="AA1510" s="8">
        <f t="shared" si="95"/>
        <v>0</v>
      </c>
    </row>
    <row r="1511" spans="1:27">
      <c r="A1511" t="s">
        <v>1662</v>
      </c>
      <c r="B1511" s="1">
        <v>45834</v>
      </c>
      <c r="C1511" s="2" t="s">
        <v>51</v>
      </c>
      <c r="D1511" t="s">
        <v>52</v>
      </c>
      <c r="E1511" t="s">
        <v>53</v>
      </c>
      <c r="F1511">
        <v>38</v>
      </c>
      <c r="G1511" t="s">
        <v>27</v>
      </c>
      <c r="H1511" t="s">
        <v>28</v>
      </c>
      <c r="I1511">
        <v>100</v>
      </c>
      <c r="J1511" t="s">
        <v>55</v>
      </c>
      <c r="K1511" t="s">
        <v>56</v>
      </c>
      <c r="L1511" t="s">
        <v>45</v>
      </c>
      <c r="M1511">
        <v>948</v>
      </c>
      <c r="N1511">
        <v>6</v>
      </c>
      <c r="O1511">
        <v>567.6</v>
      </c>
      <c r="P1511">
        <v>1</v>
      </c>
      <c r="Q1511">
        <v>0</v>
      </c>
      <c r="R1511">
        <v>4</v>
      </c>
      <c r="S1511" t="s">
        <v>181</v>
      </c>
      <c r="T1511" t="s">
        <v>45</v>
      </c>
      <c r="U1511" s="1">
        <v>46022</v>
      </c>
      <c r="V1511" t="s">
        <v>69</v>
      </c>
      <c r="W1511">
        <v>5688</v>
      </c>
      <c r="X1511" t="str">
        <f t="shared" si="92"/>
        <v>No</v>
      </c>
      <c r="Y1511" t="str">
        <f t="shared" si="93"/>
        <v>0-6 months</v>
      </c>
      <c r="Z1511" t="str">
        <f t="shared" si="94"/>
        <v>35-49</v>
      </c>
      <c r="AA1511" s="8">
        <f t="shared" si="95"/>
        <v>1</v>
      </c>
    </row>
    <row r="1512" spans="1:27">
      <c r="A1512" t="s">
        <v>1663</v>
      </c>
      <c r="B1512" s="1">
        <v>45844</v>
      </c>
      <c r="C1512" s="2" t="s">
        <v>101</v>
      </c>
      <c r="D1512" t="s">
        <v>102</v>
      </c>
      <c r="E1512" t="s">
        <v>35</v>
      </c>
      <c r="F1512">
        <v>45</v>
      </c>
      <c r="G1512" t="s">
        <v>54</v>
      </c>
      <c r="H1512" t="s">
        <v>28</v>
      </c>
      <c r="I1512">
        <v>100</v>
      </c>
      <c r="J1512" t="s">
        <v>55</v>
      </c>
      <c r="K1512" t="s">
        <v>60</v>
      </c>
      <c r="L1512" t="s">
        <v>45</v>
      </c>
      <c r="M1512">
        <v>948</v>
      </c>
      <c r="N1512">
        <v>14</v>
      </c>
      <c r="O1512">
        <v>249</v>
      </c>
      <c r="P1512">
        <v>0</v>
      </c>
      <c r="Q1512">
        <v>0</v>
      </c>
      <c r="R1512">
        <v>4</v>
      </c>
      <c r="S1512" t="s">
        <v>160</v>
      </c>
      <c r="T1512" t="s">
        <v>31</v>
      </c>
      <c r="W1512">
        <v>13272</v>
      </c>
      <c r="X1512" t="str">
        <f t="shared" si="92"/>
        <v>No</v>
      </c>
      <c r="Y1512" t="str">
        <f t="shared" si="93"/>
        <v>13-24 months</v>
      </c>
      <c r="Z1512" t="str">
        <f t="shared" si="94"/>
        <v>35-49</v>
      </c>
      <c r="AA1512" s="8">
        <f t="shared" si="95"/>
        <v>0</v>
      </c>
    </row>
    <row r="1513" spans="1:27">
      <c r="A1513" t="s">
        <v>1664</v>
      </c>
      <c r="B1513" s="1">
        <v>46069</v>
      </c>
      <c r="C1513" s="2" t="s">
        <v>89</v>
      </c>
      <c r="D1513" t="s">
        <v>90</v>
      </c>
      <c r="E1513" t="s">
        <v>41</v>
      </c>
      <c r="F1513">
        <v>55</v>
      </c>
      <c r="G1513" t="s">
        <v>54</v>
      </c>
      <c r="H1513" t="s">
        <v>67</v>
      </c>
      <c r="I1513">
        <v>300</v>
      </c>
      <c r="J1513" t="s">
        <v>43</v>
      </c>
      <c r="K1513" t="s">
        <v>82</v>
      </c>
      <c r="L1513" t="s">
        <v>45</v>
      </c>
      <c r="M1513">
        <v>1348</v>
      </c>
      <c r="N1513">
        <v>6</v>
      </c>
      <c r="O1513">
        <v>422</v>
      </c>
      <c r="P1513">
        <v>1</v>
      </c>
      <c r="Q1513">
        <v>0</v>
      </c>
      <c r="R1513">
        <v>4</v>
      </c>
      <c r="S1513" t="s">
        <v>91</v>
      </c>
      <c r="T1513" t="s">
        <v>31</v>
      </c>
      <c r="W1513">
        <v>8088</v>
      </c>
      <c r="X1513" t="str">
        <f t="shared" si="92"/>
        <v>No</v>
      </c>
      <c r="Y1513" t="str">
        <f t="shared" si="93"/>
        <v>0-6 months</v>
      </c>
      <c r="Z1513" t="str">
        <f t="shared" si="94"/>
        <v>50+</v>
      </c>
      <c r="AA1513" s="8">
        <f t="shared" si="95"/>
        <v>0</v>
      </c>
    </row>
    <row r="1514" spans="1:27">
      <c r="A1514" t="s">
        <v>1665</v>
      </c>
      <c r="B1514" s="1">
        <v>45969</v>
      </c>
      <c r="C1514" s="2" t="s">
        <v>33</v>
      </c>
      <c r="D1514" t="s">
        <v>34</v>
      </c>
      <c r="E1514" t="s">
        <v>35</v>
      </c>
      <c r="F1514">
        <v>43</v>
      </c>
      <c r="G1514" t="s">
        <v>27</v>
      </c>
      <c r="H1514" t="s">
        <v>67</v>
      </c>
      <c r="I1514">
        <v>300</v>
      </c>
      <c r="J1514" t="s">
        <v>55</v>
      </c>
      <c r="K1514" t="s">
        <v>44</v>
      </c>
      <c r="L1514" t="s">
        <v>31</v>
      </c>
      <c r="M1514">
        <v>1199</v>
      </c>
      <c r="N1514">
        <v>4</v>
      </c>
      <c r="O1514">
        <v>766.8</v>
      </c>
      <c r="P1514">
        <v>2</v>
      </c>
      <c r="Q1514">
        <v>0</v>
      </c>
      <c r="R1514">
        <v>3</v>
      </c>
      <c r="S1514" t="s">
        <v>80</v>
      </c>
      <c r="T1514" t="s">
        <v>45</v>
      </c>
      <c r="U1514" s="1">
        <v>46092</v>
      </c>
      <c r="V1514" t="s">
        <v>92</v>
      </c>
      <c r="W1514">
        <v>4796</v>
      </c>
      <c r="X1514" t="str">
        <f t="shared" si="92"/>
        <v>No</v>
      </c>
      <c r="Y1514" t="str">
        <f t="shared" si="93"/>
        <v>0-6 months</v>
      </c>
      <c r="Z1514" t="str">
        <f t="shared" si="94"/>
        <v>35-49</v>
      </c>
      <c r="AA1514" s="8">
        <f t="shared" si="95"/>
        <v>1</v>
      </c>
    </row>
    <row r="1515" spans="1:27">
      <c r="A1515" t="s">
        <v>1666</v>
      </c>
      <c r="B1515" s="1">
        <v>46191</v>
      </c>
      <c r="C1515" s="2" t="s">
        <v>183</v>
      </c>
      <c r="D1515" t="s">
        <v>184</v>
      </c>
      <c r="E1515" t="s">
        <v>26</v>
      </c>
      <c r="F1515">
        <v>37</v>
      </c>
      <c r="G1515" t="s">
        <v>54</v>
      </c>
      <c r="H1515" t="s">
        <v>36</v>
      </c>
      <c r="I1515">
        <v>30</v>
      </c>
      <c r="J1515" t="s">
        <v>29</v>
      </c>
      <c r="K1515" t="s">
        <v>60</v>
      </c>
      <c r="L1515" t="s">
        <v>45</v>
      </c>
      <c r="M1515">
        <v>648</v>
      </c>
      <c r="N1515">
        <v>2</v>
      </c>
      <c r="O1515">
        <v>359.7</v>
      </c>
      <c r="P1515">
        <v>3</v>
      </c>
      <c r="Q1515">
        <v>0</v>
      </c>
      <c r="R1515">
        <v>2</v>
      </c>
      <c r="T1515" t="s">
        <v>31</v>
      </c>
      <c r="W1515">
        <v>1296</v>
      </c>
      <c r="X1515" t="str">
        <f t="shared" si="92"/>
        <v>No</v>
      </c>
      <c r="Y1515" t="str">
        <f t="shared" si="93"/>
        <v>0-6 months</v>
      </c>
      <c r="Z1515" t="str">
        <f t="shared" si="94"/>
        <v>35-49</v>
      </c>
      <c r="AA1515" s="8">
        <f t="shared" si="95"/>
        <v>0</v>
      </c>
    </row>
    <row r="1516" spans="1:27">
      <c r="A1516" t="s">
        <v>1667</v>
      </c>
      <c r="B1516" s="1">
        <v>45839</v>
      </c>
      <c r="C1516" s="2" t="s">
        <v>71</v>
      </c>
      <c r="D1516" t="s">
        <v>72</v>
      </c>
      <c r="E1516" t="s">
        <v>64</v>
      </c>
      <c r="F1516">
        <v>46</v>
      </c>
      <c r="G1516" t="s">
        <v>27</v>
      </c>
      <c r="H1516" t="s">
        <v>28</v>
      </c>
      <c r="I1516">
        <v>100</v>
      </c>
      <c r="J1516" t="s">
        <v>29</v>
      </c>
      <c r="K1516" t="s">
        <v>44</v>
      </c>
      <c r="L1516" t="s">
        <v>31</v>
      </c>
      <c r="M1516">
        <v>799</v>
      </c>
      <c r="N1516">
        <v>14</v>
      </c>
      <c r="O1516">
        <v>503</v>
      </c>
      <c r="P1516">
        <v>2</v>
      </c>
      <c r="Q1516">
        <v>1</v>
      </c>
      <c r="R1516">
        <v>3</v>
      </c>
      <c r="S1516" t="s">
        <v>80</v>
      </c>
      <c r="T1516" t="s">
        <v>31</v>
      </c>
      <c r="W1516">
        <v>11186</v>
      </c>
      <c r="X1516" t="str">
        <f t="shared" si="92"/>
        <v>No</v>
      </c>
      <c r="Y1516" t="str">
        <f t="shared" si="93"/>
        <v>13-24 months</v>
      </c>
      <c r="Z1516" t="str">
        <f t="shared" si="94"/>
        <v>35-49</v>
      </c>
      <c r="AA1516" s="8">
        <f t="shared" si="95"/>
        <v>0</v>
      </c>
    </row>
    <row r="1517" spans="1:27">
      <c r="A1517" t="s">
        <v>1668</v>
      </c>
      <c r="B1517" s="1">
        <v>46211</v>
      </c>
      <c r="C1517" s="2" t="s">
        <v>47</v>
      </c>
      <c r="D1517" t="s">
        <v>48</v>
      </c>
      <c r="E1517" t="s">
        <v>26</v>
      </c>
      <c r="F1517">
        <v>39</v>
      </c>
      <c r="G1517" t="s">
        <v>27</v>
      </c>
      <c r="H1517" t="s">
        <v>28</v>
      </c>
      <c r="I1517">
        <v>100</v>
      </c>
      <c r="J1517" t="s">
        <v>55</v>
      </c>
      <c r="K1517" t="s">
        <v>30</v>
      </c>
      <c r="L1517" t="s">
        <v>31</v>
      </c>
      <c r="M1517">
        <v>799</v>
      </c>
      <c r="N1517">
        <v>2</v>
      </c>
      <c r="O1517">
        <v>420.5</v>
      </c>
      <c r="P1517">
        <v>0</v>
      </c>
      <c r="Q1517">
        <v>0</v>
      </c>
      <c r="R1517">
        <v>5</v>
      </c>
      <c r="S1517" t="s">
        <v>151</v>
      </c>
      <c r="T1517" t="s">
        <v>31</v>
      </c>
      <c r="W1517">
        <v>1598</v>
      </c>
      <c r="X1517" t="str">
        <f t="shared" si="92"/>
        <v>No</v>
      </c>
      <c r="Y1517" t="str">
        <f t="shared" si="93"/>
        <v>0-6 months</v>
      </c>
      <c r="Z1517" t="str">
        <f t="shared" si="94"/>
        <v>35-49</v>
      </c>
      <c r="AA1517" s="8">
        <f t="shared" si="95"/>
        <v>0</v>
      </c>
    </row>
    <row r="1518" spans="1:27">
      <c r="A1518" t="s">
        <v>1669</v>
      </c>
      <c r="B1518" s="1">
        <v>45403</v>
      </c>
      <c r="C1518" s="2" t="s">
        <v>71</v>
      </c>
      <c r="D1518" t="s">
        <v>72</v>
      </c>
      <c r="E1518" t="s">
        <v>64</v>
      </c>
      <c r="F1518">
        <v>27</v>
      </c>
      <c r="G1518" t="s">
        <v>27</v>
      </c>
      <c r="H1518" t="s">
        <v>67</v>
      </c>
      <c r="I1518">
        <v>300</v>
      </c>
      <c r="J1518" t="s">
        <v>29</v>
      </c>
      <c r="K1518" t="s">
        <v>82</v>
      </c>
      <c r="L1518" t="s">
        <v>31</v>
      </c>
      <c r="M1518">
        <v>1199</v>
      </c>
      <c r="N1518">
        <v>28</v>
      </c>
      <c r="O1518">
        <v>429.6</v>
      </c>
      <c r="P1518">
        <v>1</v>
      </c>
      <c r="Q1518">
        <v>0</v>
      </c>
      <c r="R1518">
        <v>4</v>
      </c>
      <c r="S1518" t="s">
        <v>105</v>
      </c>
      <c r="T1518" t="s">
        <v>31</v>
      </c>
      <c r="W1518">
        <v>33572</v>
      </c>
      <c r="X1518" t="str">
        <f t="shared" si="92"/>
        <v>No</v>
      </c>
      <c r="Y1518" t="str">
        <f t="shared" si="93"/>
        <v>25-48 months</v>
      </c>
      <c r="Z1518" t="str">
        <f t="shared" si="94"/>
        <v>25-34</v>
      </c>
      <c r="AA1518" s="8">
        <f t="shared" si="95"/>
        <v>0</v>
      </c>
    </row>
    <row r="1519" spans="1:27">
      <c r="A1519" t="s">
        <v>1670</v>
      </c>
      <c r="B1519" s="1">
        <v>45459</v>
      </c>
      <c r="C1519" s="2" t="s">
        <v>39</v>
      </c>
      <c r="D1519" t="s">
        <v>40</v>
      </c>
      <c r="E1519" t="s">
        <v>41</v>
      </c>
      <c r="F1519">
        <v>57</v>
      </c>
      <c r="G1519" t="s">
        <v>54</v>
      </c>
      <c r="H1519" t="s">
        <v>36</v>
      </c>
      <c r="I1519">
        <v>30</v>
      </c>
      <c r="J1519" t="s">
        <v>29</v>
      </c>
      <c r="K1519" t="s">
        <v>30</v>
      </c>
      <c r="L1519" t="s">
        <v>31</v>
      </c>
      <c r="M1519">
        <v>499</v>
      </c>
      <c r="N1519">
        <v>15</v>
      </c>
      <c r="O1519">
        <v>264.39999999999998</v>
      </c>
      <c r="P1519">
        <v>5</v>
      </c>
      <c r="Q1519">
        <v>1</v>
      </c>
      <c r="R1519">
        <v>3</v>
      </c>
      <c r="S1519" t="s">
        <v>95</v>
      </c>
      <c r="T1519" t="s">
        <v>45</v>
      </c>
      <c r="U1519" s="1">
        <v>45915</v>
      </c>
      <c r="V1519" t="s">
        <v>97</v>
      </c>
      <c r="W1519">
        <v>7485</v>
      </c>
      <c r="X1519" t="str">
        <f t="shared" si="92"/>
        <v>No</v>
      </c>
      <c r="Y1519" t="str">
        <f t="shared" si="93"/>
        <v>13-24 months</v>
      </c>
      <c r="Z1519" t="str">
        <f t="shared" si="94"/>
        <v>50+</v>
      </c>
      <c r="AA1519" s="8">
        <f t="shared" si="95"/>
        <v>1</v>
      </c>
    </row>
    <row r="1520" spans="1:27">
      <c r="A1520" t="s">
        <v>1671</v>
      </c>
      <c r="B1520" s="1">
        <v>44996</v>
      </c>
      <c r="C1520" s="2" t="s">
        <v>24</v>
      </c>
      <c r="D1520" t="s">
        <v>25</v>
      </c>
      <c r="E1520" t="s">
        <v>26</v>
      </c>
      <c r="F1520">
        <v>28</v>
      </c>
      <c r="G1520" t="s">
        <v>27</v>
      </c>
      <c r="H1520" t="s">
        <v>67</v>
      </c>
      <c r="I1520">
        <v>300</v>
      </c>
      <c r="J1520" t="s">
        <v>29</v>
      </c>
      <c r="K1520" t="s">
        <v>44</v>
      </c>
      <c r="L1520" t="s">
        <v>31</v>
      </c>
      <c r="M1520">
        <v>1199</v>
      </c>
      <c r="N1520">
        <v>42</v>
      </c>
      <c r="O1520">
        <v>792.8</v>
      </c>
      <c r="P1520">
        <v>0</v>
      </c>
      <c r="Q1520">
        <v>0</v>
      </c>
      <c r="R1520">
        <v>5</v>
      </c>
      <c r="S1520" t="s">
        <v>181</v>
      </c>
      <c r="T1520" t="s">
        <v>31</v>
      </c>
      <c r="W1520">
        <v>50358</v>
      </c>
      <c r="X1520" t="str">
        <f t="shared" si="92"/>
        <v>No</v>
      </c>
      <c r="Y1520" t="str">
        <f t="shared" si="93"/>
        <v>25-48 months</v>
      </c>
      <c r="Z1520" t="str">
        <f t="shared" si="94"/>
        <v>25-34</v>
      </c>
      <c r="AA1520" s="8">
        <f t="shared" si="95"/>
        <v>0</v>
      </c>
    </row>
    <row r="1521" spans="1:27">
      <c r="A1521" t="s">
        <v>1672</v>
      </c>
      <c r="B1521" s="1">
        <v>44719</v>
      </c>
      <c r="C1521" s="2" t="s">
        <v>71</v>
      </c>
      <c r="D1521" t="s">
        <v>72</v>
      </c>
      <c r="E1521" t="s">
        <v>64</v>
      </c>
      <c r="F1521">
        <v>55</v>
      </c>
      <c r="G1521" t="s">
        <v>27</v>
      </c>
      <c r="H1521" t="s">
        <v>28</v>
      </c>
      <c r="I1521">
        <v>100</v>
      </c>
      <c r="J1521" t="s">
        <v>43</v>
      </c>
      <c r="K1521" t="s">
        <v>56</v>
      </c>
      <c r="L1521" t="s">
        <v>45</v>
      </c>
      <c r="M1521">
        <v>948</v>
      </c>
      <c r="N1521">
        <v>51</v>
      </c>
      <c r="O1521">
        <v>572</v>
      </c>
      <c r="P1521">
        <v>0</v>
      </c>
      <c r="Q1521">
        <v>0</v>
      </c>
      <c r="R1521">
        <v>3</v>
      </c>
      <c r="T1521" t="s">
        <v>31</v>
      </c>
      <c r="W1521">
        <v>48348</v>
      </c>
      <c r="X1521" t="str">
        <f t="shared" si="92"/>
        <v>No</v>
      </c>
      <c r="Y1521" t="str">
        <f t="shared" si="93"/>
        <v>48+ months</v>
      </c>
      <c r="Z1521" t="str">
        <f t="shared" si="94"/>
        <v>50+</v>
      </c>
      <c r="AA1521" s="8">
        <f t="shared" si="95"/>
        <v>0</v>
      </c>
    </row>
    <row r="1522" spans="1:27">
      <c r="A1522" t="s">
        <v>1673</v>
      </c>
      <c r="B1522" s="1">
        <v>45266</v>
      </c>
      <c r="C1522" s="2" t="s">
        <v>24</v>
      </c>
      <c r="D1522" t="s">
        <v>25</v>
      </c>
      <c r="E1522" t="s">
        <v>26</v>
      </c>
      <c r="F1522">
        <v>52</v>
      </c>
      <c r="G1522" t="s">
        <v>54</v>
      </c>
      <c r="H1522" t="s">
        <v>42</v>
      </c>
      <c r="I1522">
        <v>1000</v>
      </c>
      <c r="J1522" t="s">
        <v>29</v>
      </c>
      <c r="K1522" t="s">
        <v>44</v>
      </c>
      <c r="L1522" t="s">
        <v>31</v>
      </c>
      <c r="M1522">
        <v>1799</v>
      </c>
      <c r="N1522">
        <v>33</v>
      </c>
      <c r="O1522">
        <v>1574.3</v>
      </c>
      <c r="P1522">
        <v>0</v>
      </c>
      <c r="Q1522">
        <v>2</v>
      </c>
      <c r="R1522">
        <v>3</v>
      </c>
      <c r="S1522" t="s">
        <v>136</v>
      </c>
      <c r="T1522" t="s">
        <v>31</v>
      </c>
      <c r="W1522">
        <v>59367</v>
      </c>
      <c r="X1522" t="str">
        <f t="shared" si="92"/>
        <v>No</v>
      </c>
      <c r="Y1522" t="str">
        <f t="shared" si="93"/>
        <v>25-48 months</v>
      </c>
      <c r="Z1522" t="str">
        <f t="shared" si="94"/>
        <v>50+</v>
      </c>
      <c r="AA1522" s="8">
        <f t="shared" si="95"/>
        <v>0</v>
      </c>
    </row>
    <row r="1523" spans="1:27">
      <c r="A1523" t="s">
        <v>1674</v>
      </c>
      <c r="B1523" s="1">
        <v>46023</v>
      </c>
      <c r="C1523" s="2" t="s">
        <v>183</v>
      </c>
      <c r="D1523" t="s">
        <v>184</v>
      </c>
      <c r="E1523" t="s">
        <v>26</v>
      </c>
      <c r="F1523">
        <v>32</v>
      </c>
      <c r="G1523" t="s">
        <v>54</v>
      </c>
      <c r="H1523" t="s">
        <v>28</v>
      </c>
      <c r="I1523">
        <v>100</v>
      </c>
      <c r="J1523" t="s">
        <v>29</v>
      </c>
      <c r="K1523" t="s">
        <v>56</v>
      </c>
      <c r="L1523" t="s">
        <v>31</v>
      </c>
      <c r="M1523">
        <v>799</v>
      </c>
      <c r="N1523">
        <v>8</v>
      </c>
      <c r="O1523">
        <v>415.8</v>
      </c>
      <c r="P1523">
        <v>0</v>
      </c>
      <c r="Q1523">
        <v>0</v>
      </c>
      <c r="R1523">
        <v>4</v>
      </c>
      <c r="S1523" t="s">
        <v>124</v>
      </c>
      <c r="T1523" t="s">
        <v>31</v>
      </c>
      <c r="W1523">
        <v>6392</v>
      </c>
      <c r="X1523" t="str">
        <f t="shared" si="92"/>
        <v>No</v>
      </c>
      <c r="Y1523" t="str">
        <f t="shared" si="93"/>
        <v>7-12 months</v>
      </c>
      <c r="Z1523" t="str">
        <f t="shared" si="94"/>
        <v>25-34</v>
      </c>
      <c r="AA1523" s="8">
        <f t="shared" si="95"/>
        <v>0</v>
      </c>
    </row>
    <row r="1524" spans="1:27">
      <c r="A1524" t="s">
        <v>1675</v>
      </c>
      <c r="B1524" s="1">
        <v>45740</v>
      </c>
      <c r="C1524" s="2" t="s">
        <v>71</v>
      </c>
      <c r="D1524" t="s">
        <v>72</v>
      </c>
      <c r="E1524" t="s">
        <v>64</v>
      </c>
      <c r="F1524">
        <v>43</v>
      </c>
      <c r="G1524" t="s">
        <v>27</v>
      </c>
      <c r="H1524" t="s">
        <v>67</v>
      </c>
      <c r="I1524">
        <v>300</v>
      </c>
      <c r="J1524" t="s">
        <v>55</v>
      </c>
      <c r="K1524" t="s">
        <v>60</v>
      </c>
      <c r="L1524" t="s">
        <v>31</v>
      </c>
      <c r="M1524">
        <v>1199</v>
      </c>
      <c r="N1524">
        <v>16</v>
      </c>
      <c r="O1524">
        <v>1492.8</v>
      </c>
      <c r="P1524">
        <v>3</v>
      </c>
      <c r="Q1524">
        <v>2</v>
      </c>
      <c r="R1524">
        <v>3</v>
      </c>
      <c r="S1524" t="s">
        <v>244</v>
      </c>
      <c r="T1524" t="s">
        <v>45</v>
      </c>
      <c r="U1524" s="1">
        <v>46220</v>
      </c>
      <c r="V1524" t="s">
        <v>69</v>
      </c>
      <c r="W1524">
        <v>19184</v>
      </c>
      <c r="X1524" t="str">
        <f t="shared" si="92"/>
        <v>No</v>
      </c>
      <c r="Y1524" t="str">
        <f t="shared" si="93"/>
        <v>13-24 months</v>
      </c>
      <c r="Z1524" t="str">
        <f t="shared" si="94"/>
        <v>35-49</v>
      </c>
      <c r="AA1524" s="8">
        <f t="shared" si="95"/>
        <v>1</v>
      </c>
    </row>
    <row r="1525" spans="1:27">
      <c r="A1525" t="s">
        <v>1676</v>
      </c>
      <c r="B1525" s="1">
        <v>46085</v>
      </c>
      <c r="C1525" s="2" t="s">
        <v>39</v>
      </c>
      <c r="D1525" t="s">
        <v>40</v>
      </c>
      <c r="E1525" t="s">
        <v>41</v>
      </c>
      <c r="F1525">
        <v>45</v>
      </c>
      <c r="G1525" t="s">
        <v>54</v>
      </c>
      <c r="H1525" t="s">
        <v>36</v>
      </c>
      <c r="I1525">
        <v>30</v>
      </c>
      <c r="J1525" t="s">
        <v>43</v>
      </c>
      <c r="K1525" t="s">
        <v>56</v>
      </c>
      <c r="L1525" t="s">
        <v>45</v>
      </c>
      <c r="M1525">
        <v>648</v>
      </c>
      <c r="N1525">
        <v>6</v>
      </c>
      <c r="O1525">
        <v>285.89999999999998</v>
      </c>
      <c r="P1525">
        <v>0</v>
      </c>
      <c r="Q1525">
        <v>0</v>
      </c>
      <c r="R1525">
        <v>5</v>
      </c>
      <c r="S1525" t="s">
        <v>120</v>
      </c>
      <c r="T1525" t="s">
        <v>31</v>
      </c>
      <c r="W1525">
        <v>3888</v>
      </c>
      <c r="X1525" t="str">
        <f t="shared" si="92"/>
        <v>No</v>
      </c>
      <c r="Y1525" t="str">
        <f t="shared" si="93"/>
        <v>0-6 months</v>
      </c>
      <c r="Z1525" t="str">
        <f t="shared" si="94"/>
        <v>35-49</v>
      </c>
      <c r="AA1525" s="8">
        <f t="shared" si="95"/>
        <v>0</v>
      </c>
    </row>
    <row r="1526" spans="1:27">
      <c r="A1526" t="s">
        <v>1677</v>
      </c>
      <c r="B1526" s="1">
        <v>45725</v>
      </c>
      <c r="C1526" s="2" t="s">
        <v>66</v>
      </c>
      <c r="D1526" t="s">
        <v>40</v>
      </c>
      <c r="E1526" t="s">
        <v>41</v>
      </c>
      <c r="F1526">
        <v>24</v>
      </c>
      <c r="G1526" t="s">
        <v>54</v>
      </c>
      <c r="H1526" t="s">
        <v>36</v>
      </c>
      <c r="I1526">
        <v>30</v>
      </c>
      <c r="J1526" t="s">
        <v>55</v>
      </c>
      <c r="K1526" t="s">
        <v>30</v>
      </c>
      <c r="L1526" t="s">
        <v>45</v>
      </c>
      <c r="M1526">
        <v>648</v>
      </c>
      <c r="N1526">
        <v>16</v>
      </c>
      <c r="O1526">
        <v>296.39999999999998</v>
      </c>
      <c r="P1526">
        <v>2</v>
      </c>
      <c r="Q1526">
        <v>0</v>
      </c>
      <c r="R1526">
        <v>3</v>
      </c>
      <c r="S1526" t="s">
        <v>149</v>
      </c>
      <c r="T1526" t="s">
        <v>45</v>
      </c>
      <c r="U1526" s="1">
        <v>46226</v>
      </c>
      <c r="V1526" t="s">
        <v>92</v>
      </c>
      <c r="W1526">
        <v>10368</v>
      </c>
      <c r="X1526" t="str">
        <f t="shared" si="92"/>
        <v>No</v>
      </c>
      <c r="Y1526" t="str">
        <f t="shared" si="93"/>
        <v>13-24 months</v>
      </c>
      <c r="Z1526" t="str">
        <f t="shared" si="94"/>
        <v>18-24</v>
      </c>
      <c r="AA1526" s="8">
        <f t="shared" si="95"/>
        <v>1</v>
      </c>
    </row>
    <row r="1527" spans="1:27">
      <c r="A1527" t="s">
        <v>1678</v>
      </c>
      <c r="B1527" s="1">
        <v>46027</v>
      </c>
      <c r="C1527" s="2" t="s">
        <v>47</v>
      </c>
      <c r="D1527" t="s">
        <v>48</v>
      </c>
      <c r="E1527" t="s">
        <v>26</v>
      </c>
      <c r="F1527">
        <v>33</v>
      </c>
      <c r="G1527" t="s">
        <v>54</v>
      </c>
      <c r="H1527" t="s">
        <v>42</v>
      </c>
      <c r="I1527">
        <v>1000</v>
      </c>
      <c r="J1527" t="s">
        <v>55</v>
      </c>
      <c r="K1527" t="s">
        <v>30</v>
      </c>
      <c r="L1527" t="s">
        <v>31</v>
      </c>
      <c r="M1527">
        <v>1799</v>
      </c>
      <c r="N1527">
        <v>8</v>
      </c>
      <c r="O1527">
        <v>1056.7</v>
      </c>
      <c r="P1527">
        <v>0</v>
      </c>
      <c r="Q1527">
        <v>0</v>
      </c>
      <c r="R1527">
        <v>4</v>
      </c>
      <c r="T1527" t="s">
        <v>31</v>
      </c>
      <c r="W1527">
        <v>14392</v>
      </c>
      <c r="X1527" t="str">
        <f t="shared" si="92"/>
        <v>No</v>
      </c>
      <c r="Y1527" t="str">
        <f t="shared" si="93"/>
        <v>7-12 months</v>
      </c>
      <c r="Z1527" t="str">
        <f t="shared" si="94"/>
        <v>25-34</v>
      </c>
      <c r="AA1527" s="8">
        <f t="shared" si="95"/>
        <v>0</v>
      </c>
    </row>
    <row r="1528" spans="1:27">
      <c r="A1528" t="s">
        <v>1679</v>
      </c>
      <c r="B1528" s="1">
        <v>46244</v>
      </c>
      <c r="C1528" s="2" t="s">
        <v>62</v>
      </c>
      <c r="D1528" t="s">
        <v>63</v>
      </c>
      <c r="E1528" t="s">
        <v>64</v>
      </c>
      <c r="F1528">
        <v>46</v>
      </c>
      <c r="G1528" t="s">
        <v>27</v>
      </c>
      <c r="H1528" t="s">
        <v>28</v>
      </c>
      <c r="I1528">
        <v>100</v>
      </c>
      <c r="J1528" t="s">
        <v>43</v>
      </c>
      <c r="K1528" t="s">
        <v>56</v>
      </c>
      <c r="L1528" t="s">
        <v>31</v>
      </c>
      <c r="M1528">
        <v>799</v>
      </c>
      <c r="N1528">
        <v>1</v>
      </c>
      <c r="O1528">
        <v>529.4</v>
      </c>
      <c r="P1528">
        <v>0</v>
      </c>
      <c r="Q1528">
        <v>0</v>
      </c>
      <c r="R1528">
        <v>5</v>
      </c>
      <c r="S1528" t="s">
        <v>151</v>
      </c>
      <c r="T1528" t="s">
        <v>31</v>
      </c>
      <c r="W1528">
        <v>799</v>
      </c>
      <c r="X1528" t="str">
        <f t="shared" si="92"/>
        <v>No</v>
      </c>
      <c r="Y1528" t="str">
        <f t="shared" si="93"/>
        <v>0-6 months</v>
      </c>
      <c r="Z1528" t="str">
        <f t="shared" si="94"/>
        <v>35-49</v>
      </c>
      <c r="AA1528" s="8">
        <f t="shared" si="95"/>
        <v>0</v>
      </c>
    </row>
    <row r="1529" spans="1:27">
      <c r="A1529" t="s">
        <v>1680</v>
      </c>
      <c r="B1529" s="1">
        <v>45230</v>
      </c>
      <c r="C1529" s="2" t="s">
        <v>62</v>
      </c>
      <c r="D1529" t="s">
        <v>63</v>
      </c>
      <c r="E1529" t="s">
        <v>64</v>
      </c>
      <c r="F1529">
        <v>29</v>
      </c>
      <c r="G1529" t="s">
        <v>27</v>
      </c>
      <c r="H1529" t="s">
        <v>28</v>
      </c>
      <c r="I1529">
        <v>100</v>
      </c>
      <c r="J1529" t="s">
        <v>55</v>
      </c>
      <c r="K1529" t="s">
        <v>60</v>
      </c>
      <c r="L1529" t="s">
        <v>45</v>
      </c>
      <c r="M1529">
        <v>948</v>
      </c>
      <c r="N1529">
        <v>34</v>
      </c>
      <c r="O1529">
        <v>676.4</v>
      </c>
      <c r="P1529">
        <v>1</v>
      </c>
      <c r="Q1529">
        <v>1</v>
      </c>
      <c r="R1529">
        <v>3</v>
      </c>
      <c r="T1529" t="s">
        <v>31</v>
      </c>
      <c r="W1529">
        <v>32232</v>
      </c>
      <c r="X1529" t="str">
        <f t="shared" si="92"/>
        <v>No</v>
      </c>
      <c r="Y1529" t="str">
        <f t="shared" si="93"/>
        <v>25-48 months</v>
      </c>
      <c r="Z1529" t="str">
        <f t="shared" si="94"/>
        <v>25-34</v>
      </c>
      <c r="AA1529" s="8">
        <f t="shared" si="95"/>
        <v>0</v>
      </c>
    </row>
    <row r="1530" spans="1:27">
      <c r="A1530" t="s">
        <v>1681</v>
      </c>
      <c r="B1530" s="1">
        <v>45896</v>
      </c>
      <c r="C1530" s="2" t="s">
        <v>24</v>
      </c>
      <c r="D1530" t="s">
        <v>25</v>
      </c>
      <c r="E1530" t="s">
        <v>26</v>
      </c>
      <c r="F1530">
        <v>34</v>
      </c>
      <c r="G1530" t="s">
        <v>54</v>
      </c>
      <c r="H1530" t="s">
        <v>36</v>
      </c>
      <c r="I1530">
        <v>30</v>
      </c>
      <c r="J1530" t="s">
        <v>29</v>
      </c>
      <c r="K1530" t="s">
        <v>60</v>
      </c>
      <c r="L1530" t="s">
        <v>31</v>
      </c>
      <c r="M1530">
        <v>499</v>
      </c>
      <c r="N1530">
        <v>12</v>
      </c>
      <c r="O1530">
        <v>230.4</v>
      </c>
      <c r="P1530">
        <v>3</v>
      </c>
      <c r="Q1530">
        <v>1</v>
      </c>
      <c r="R1530">
        <v>3</v>
      </c>
      <c r="T1530" t="s">
        <v>31</v>
      </c>
      <c r="W1530">
        <v>5988</v>
      </c>
      <c r="X1530" t="str">
        <f t="shared" si="92"/>
        <v>No</v>
      </c>
      <c r="Y1530" t="str">
        <f t="shared" si="93"/>
        <v>7-12 months</v>
      </c>
      <c r="Z1530" t="str">
        <f t="shared" si="94"/>
        <v>25-34</v>
      </c>
      <c r="AA1530" s="8">
        <f t="shared" si="95"/>
        <v>0</v>
      </c>
    </row>
    <row r="1531" spans="1:27">
      <c r="A1531" t="s">
        <v>1682</v>
      </c>
      <c r="B1531" s="1">
        <v>45697</v>
      </c>
      <c r="C1531" s="2" t="s">
        <v>66</v>
      </c>
      <c r="D1531" t="s">
        <v>40</v>
      </c>
      <c r="E1531" t="s">
        <v>41</v>
      </c>
      <c r="F1531">
        <v>46</v>
      </c>
      <c r="G1531" t="s">
        <v>54</v>
      </c>
      <c r="H1531" t="s">
        <v>28</v>
      </c>
      <c r="I1531">
        <v>100</v>
      </c>
      <c r="J1531" t="s">
        <v>29</v>
      </c>
      <c r="K1531" t="s">
        <v>44</v>
      </c>
      <c r="L1531" t="s">
        <v>31</v>
      </c>
      <c r="M1531">
        <v>799</v>
      </c>
      <c r="N1531">
        <v>5</v>
      </c>
      <c r="O1531">
        <v>754.8</v>
      </c>
      <c r="P1531">
        <v>0</v>
      </c>
      <c r="Q1531">
        <v>2</v>
      </c>
      <c r="R1531">
        <v>4</v>
      </c>
      <c r="S1531" t="s">
        <v>160</v>
      </c>
      <c r="T1531" t="s">
        <v>45</v>
      </c>
      <c r="U1531" s="1">
        <v>45851</v>
      </c>
      <c r="V1531" t="s">
        <v>92</v>
      </c>
      <c r="W1531">
        <v>3995</v>
      </c>
      <c r="X1531" t="str">
        <f t="shared" si="92"/>
        <v>No</v>
      </c>
      <c r="Y1531" t="str">
        <f t="shared" si="93"/>
        <v>0-6 months</v>
      </c>
      <c r="Z1531" t="str">
        <f t="shared" si="94"/>
        <v>35-49</v>
      </c>
      <c r="AA1531" s="8">
        <f t="shared" si="95"/>
        <v>1</v>
      </c>
    </row>
    <row r="1532" spans="1:27">
      <c r="A1532" t="s">
        <v>1683</v>
      </c>
      <c r="B1532" s="1">
        <v>45038</v>
      </c>
      <c r="C1532" s="2" t="s">
        <v>71</v>
      </c>
      <c r="D1532" t="s">
        <v>72</v>
      </c>
      <c r="E1532" t="s">
        <v>64</v>
      </c>
      <c r="F1532">
        <v>33</v>
      </c>
      <c r="G1532" t="s">
        <v>163</v>
      </c>
      <c r="H1532" t="s">
        <v>36</v>
      </c>
      <c r="I1532">
        <v>30</v>
      </c>
      <c r="J1532" t="s">
        <v>55</v>
      </c>
      <c r="K1532" t="s">
        <v>82</v>
      </c>
      <c r="L1532" t="s">
        <v>45</v>
      </c>
      <c r="M1532">
        <v>648</v>
      </c>
      <c r="N1532">
        <v>40</v>
      </c>
      <c r="O1532">
        <v>381.9</v>
      </c>
      <c r="P1532">
        <v>1</v>
      </c>
      <c r="Q1532">
        <v>0</v>
      </c>
      <c r="R1532">
        <v>5</v>
      </c>
      <c r="S1532" t="s">
        <v>91</v>
      </c>
      <c r="T1532" t="s">
        <v>31</v>
      </c>
      <c r="W1532">
        <v>25920</v>
      </c>
      <c r="X1532" t="str">
        <f t="shared" si="92"/>
        <v>No</v>
      </c>
      <c r="Y1532" t="str">
        <f t="shared" si="93"/>
        <v>25-48 months</v>
      </c>
      <c r="Z1532" t="str">
        <f t="shared" si="94"/>
        <v>25-34</v>
      </c>
      <c r="AA1532" s="8">
        <f t="shared" si="95"/>
        <v>0</v>
      </c>
    </row>
    <row r="1533" spans="1:27">
      <c r="A1533" t="s">
        <v>1684</v>
      </c>
      <c r="B1533" s="1">
        <v>44620</v>
      </c>
      <c r="C1533" s="2" t="s">
        <v>209</v>
      </c>
      <c r="D1533" t="s">
        <v>210</v>
      </c>
      <c r="E1533" t="s">
        <v>64</v>
      </c>
      <c r="F1533">
        <v>18</v>
      </c>
      <c r="G1533" t="s">
        <v>27</v>
      </c>
      <c r="H1533" t="s">
        <v>28</v>
      </c>
      <c r="I1533">
        <v>100</v>
      </c>
      <c r="J1533" t="s">
        <v>55</v>
      </c>
      <c r="K1533" t="s">
        <v>30</v>
      </c>
      <c r="L1533" t="s">
        <v>45</v>
      </c>
      <c r="M1533">
        <v>948</v>
      </c>
      <c r="N1533">
        <v>42</v>
      </c>
      <c r="O1533">
        <v>774.9</v>
      </c>
      <c r="P1533">
        <v>1</v>
      </c>
      <c r="Q1533">
        <v>0</v>
      </c>
      <c r="R1533">
        <v>4</v>
      </c>
      <c r="S1533" t="s">
        <v>112</v>
      </c>
      <c r="T1533" t="s">
        <v>45</v>
      </c>
      <c r="U1533" s="1">
        <v>45897</v>
      </c>
      <c r="V1533" t="s">
        <v>170</v>
      </c>
      <c r="W1533">
        <v>39816</v>
      </c>
      <c r="X1533" t="str">
        <f t="shared" si="92"/>
        <v>No</v>
      </c>
      <c r="Y1533" t="str">
        <f t="shared" si="93"/>
        <v>25-48 months</v>
      </c>
      <c r="Z1533" t="str">
        <f t="shared" si="94"/>
        <v>18-24</v>
      </c>
      <c r="AA1533" s="8">
        <f t="shared" si="95"/>
        <v>1</v>
      </c>
    </row>
    <row r="1534" spans="1:27">
      <c r="A1534" t="s">
        <v>1685</v>
      </c>
      <c r="B1534" s="1">
        <v>45382</v>
      </c>
      <c r="C1534" s="2" t="s">
        <v>47</v>
      </c>
      <c r="D1534" t="s">
        <v>48</v>
      </c>
      <c r="E1534" t="s">
        <v>26</v>
      </c>
      <c r="F1534">
        <v>40</v>
      </c>
      <c r="G1534" t="s">
        <v>27</v>
      </c>
      <c r="H1534" t="s">
        <v>28</v>
      </c>
      <c r="I1534">
        <v>100</v>
      </c>
      <c r="J1534" t="s">
        <v>55</v>
      </c>
      <c r="K1534" t="s">
        <v>56</v>
      </c>
      <c r="L1534" t="s">
        <v>31</v>
      </c>
      <c r="M1534">
        <v>799</v>
      </c>
      <c r="N1534">
        <v>29</v>
      </c>
      <c r="O1534">
        <v>410.7</v>
      </c>
      <c r="P1534">
        <v>0</v>
      </c>
      <c r="Q1534">
        <v>0</v>
      </c>
      <c r="R1534">
        <v>4</v>
      </c>
      <c r="S1534" t="s">
        <v>91</v>
      </c>
      <c r="T1534" t="s">
        <v>31</v>
      </c>
      <c r="W1534">
        <v>23171</v>
      </c>
      <c r="X1534" t="str">
        <f t="shared" si="92"/>
        <v>No</v>
      </c>
      <c r="Y1534" t="str">
        <f t="shared" si="93"/>
        <v>25-48 months</v>
      </c>
      <c r="Z1534" t="str">
        <f t="shared" si="94"/>
        <v>35-49</v>
      </c>
      <c r="AA1534" s="8">
        <f t="shared" si="95"/>
        <v>0</v>
      </c>
    </row>
    <row r="1535" spans="1:27">
      <c r="A1535" t="s">
        <v>1686</v>
      </c>
      <c r="B1535" s="1">
        <v>45149</v>
      </c>
      <c r="C1535" s="2" t="s">
        <v>47</v>
      </c>
      <c r="D1535" t="s">
        <v>48</v>
      </c>
      <c r="E1535" t="s">
        <v>26</v>
      </c>
      <c r="F1535">
        <v>46</v>
      </c>
      <c r="G1535" t="s">
        <v>27</v>
      </c>
      <c r="H1535" t="s">
        <v>36</v>
      </c>
      <c r="I1535">
        <v>30</v>
      </c>
      <c r="J1535" t="s">
        <v>55</v>
      </c>
      <c r="K1535" t="s">
        <v>44</v>
      </c>
      <c r="L1535" t="s">
        <v>45</v>
      </c>
      <c r="M1535">
        <v>648</v>
      </c>
      <c r="N1535">
        <v>37</v>
      </c>
      <c r="O1535">
        <v>464.5</v>
      </c>
      <c r="P1535">
        <v>1</v>
      </c>
      <c r="Q1535">
        <v>2</v>
      </c>
      <c r="R1535">
        <v>3</v>
      </c>
      <c r="S1535" t="s">
        <v>122</v>
      </c>
      <c r="T1535" t="s">
        <v>31</v>
      </c>
      <c r="W1535">
        <v>23976</v>
      </c>
      <c r="X1535" t="str">
        <f t="shared" si="92"/>
        <v>No</v>
      </c>
      <c r="Y1535" t="str">
        <f t="shared" si="93"/>
        <v>25-48 months</v>
      </c>
      <c r="Z1535" t="str">
        <f t="shared" si="94"/>
        <v>35-49</v>
      </c>
      <c r="AA1535" s="8">
        <f t="shared" si="95"/>
        <v>0</v>
      </c>
    </row>
    <row r="1536" spans="1:27">
      <c r="A1536" t="s">
        <v>1687</v>
      </c>
      <c r="B1536" s="1">
        <v>46023</v>
      </c>
      <c r="C1536" s="2" t="s">
        <v>24</v>
      </c>
      <c r="D1536" t="s">
        <v>25</v>
      </c>
      <c r="E1536" t="s">
        <v>26</v>
      </c>
      <c r="F1536">
        <v>21</v>
      </c>
      <c r="G1536" t="s">
        <v>27</v>
      </c>
      <c r="H1536" t="s">
        <v>28</v>
      </c>
      <c r="I1536">
        <v>100</v>
      </c>
      <c r="J1536" t="s">
        <v>55</v>
      </c>
      <c r="K1536" t="s">
        <v>44</v>
      </c>
      <c r="L1536" t="s">
        <v>31</v>
      </c>
      <c r="M1536">
        <v>799</v>
      </c>
      <c r="N1536">
        <v>8</v>
      </c>
      <c r="O1536">
        <v>363.6</v>
      </c>
      <c r="P1536">
        <v>0</v>
      </c>
      <c r="Q1536">
        <v>0</v>
      </c>
      <c r="R1536">
        <v>4</v>
      </c>
      <c r="T1536" t="s">
        <v>31</v>
      </c>
      <c r="W1536">
        <v>6392</v>
      </c>
      <c r="X1536" t="str">
        <f t="shared" si="92"/>
        <v>No</v>
      </c>
      <c r="Y1536" t="str">
        <f t="shared" si="93"/>
        <v>7-12 months</v>
      </c>
      <c r="Z1536" t="str">
        <f t="shared" si="94"/>
        <v>18-24</v>
      </c>
      <c r="AA1536" s="8">
        <f t="shared" si="95"/>
        <v>0</v>
      </c>
    </row>
    <row r="1537" spans="1:27">
      <c r="A1537" t="s">
        <v>1688</v>
      </c>
      <c r="B1537" s="1">
        <v>45717</v>
      </c>
      <c r="C1537" s="2" t="s">
        <v>101</v>
      </c>
      <c r="D1537" t="s">
        <v>102</v>
      </c>
      <c r="E1537" t="s">
        <v>35</v>
      </c>
      <c r="F1537">
        <v>48</v>
      </c>
      <c r="G1537" t="s">
        <v>54</v>
      </c>
      <c r="H1537" t="s">
        <v>28</v>
      </c>
      <c r="I1537">
        <v>100</v>
      </c>
      <c r="J1537" t="s">
        <v>55</v>
      </c>
      <c r="K1537" t="s">
        <v>56</v>
      </c>
      <c r="L1537" t="s">
        <v>45</v>
      </c>
      <c r="M1537">
        <v>948</v>
      </c>
      <c r="N1537">
        <v>18</v>
      </c>
      <c r="O1537">
        <v>584.5</v>
      </c>
      <c r="P1537">
        <v>0</v>
      </c>
      <c r="Q1537">
        <v>0</v>
      </c>
      <c r="R1537">
        <v>4</v>
      </c>
      <c r="S1537" t="s">
        <v>120</v>
      </c>
      <c r="T1537" t="s">
        <v>31</v>
      </c>
      <c r="W1537">
        <v>17064</v>
      </c>
      <c r="X1537" t="str">
        <f t="shared" si="92"/>
        <v>No</v>
      </c>
      <c r="Y1537" t="str">
        <f t="shared" si="93"/>
        <v>13-24 months</v>
      </c>
      <c r="Z1537" t="str">
        <f t="shared" si="94"/>
        <v>35-49</v>
      </c>
      <c r="AA1537" s="8">
        <f t="shared" si="95"/>
        <v>0</v>
      </c>
    </row>
    <row r="1538" spans="1:27">
      <c r="A1538" t="s">
        <v>1689</v>
      </c>
      <c r="B1538" s="1">
        <v>46038</v>
      </c>
      <c r="C1538" s="2" t="s">
        <v>59</v>
      </c>
      <c r="D1538" t="s">
        <v>59</v>
      </c>
      <c r="E1538" t="s">
        <v>35</v>
      </c>
      <c r="F1538">
        <v>33</v>
      </c>
      <c r="G1538" t="s">
        <v>27</v>
      </c>
      <c r="H1538" t="s">
        <v>67</v>
      </c>
      <c r="I1538">
        <v>300</v>
      </c>
      <c r="J1538" t="s">
        <v>29</v>
      </c>
      <c r="K1538" t="s">
        <v>56</v>
      </c>
      <c r="L1538" t="s">
        <v>31</v>
      </c>
      <c r="M1538">
        <v>1199</v>
      </c>
      <c r="N1538">
        <v>7</v>
      </c>
      <c r="O1538">
        <v>787.6</v>
      </c>
      <c r="P1538">
        <v>0</v>
      </c>
      <c r="Q1538">
        <v>0</v>
      </c>
      <c r="R1538">
        <v>3</v>
      </c>
      <c r="S1538" t="s">
        <v>149</v>
      </c>
      <c r="T1538" t="s">
        <v>31</v>
      </c>
      <c r="W1538">
        <v>8393</v>
      </c>
      <c r="X1538" t="str">
        <f t="shared" ref="X1538:X1601" si="96">IF(F1538="","Yes","No")</f>
        <v>No</v>
      </c>
      <c r="Y1538" t="str">
        <f t="shared" ref="Y1538:Y1601" si="97">IF(N1538&lt;=6,"0-6 months",IF(N1538&lt;=12,"7-12 months",IF(N1538&lt;=24,"13-24 months",IF(N1538&lt;=48,"25-48 months","48+ months"))))</f>
        <v>7-12 months</v>
      </c>
      <c r="Z1538" t="str">
        <f t="shared" ref="Z1538:Z1601" si="98">IF(F1538&lt;25,"18-24",IF(F1538&lt;35,"25-34",IF(F1538&lt;50,"35-49","50+")))</f>
        <v>25-34</v>
      </c>
      <c r="AA1538" s="8">
        <f t="shared" ref="AA1538:AA1601" si="99">IF(T1538="Yes",1,0)</f>
        <v>0</v>
      </c>
    </row>
    <row r="1539" spans="1:27">
      <c r="A1539" t="s">
        <v>1690</v>
      </c>
      <c r="B1539" s="1">
        <v>46202</v>
      </c>
      <c r="C1539" s="2" t="s">
        <v>146</v>
      </c>
      <c r="D1539" t="s">
        <v>147</v>
      </c>
      <c r="E1539" t="s">
        <v>26</v>
      </c>
      <c r="F1539">
        <v>49</v>
      </c>
      <c r="G1539" t="s">
        <v>27</v>
      </c>
      <c r="H1539" t="s">
        <v>28</v>
      </c>
      <c r="I1539">
        <v>100</v>
      </c>
      <c r="J1539" t="s">
        <v>55</v>
      </c>
      <c r="K1539" t="s">
        <v>56</v>
      </c>
      <c r="L1539" t="s">
        <v>31</v>
      </c>
      <c r="M1539">
        <v>799</v>
      </c>
      <c r="N1539">
        <v>2</v>
      </c>
      <c r="O1539">
        <v>451.6</v>
      </c>
      <c r="P1539">
        <v>0</v>
      </c>
      <c r="Q1539">
        <v>0</v>
      </c>
      <c r="R1539">
        <v>4</v>
      </c>
      <c r="T1539" t="s">
        <v>31</v>
      </c>
      <c r="W1539">
        <v>1598</v>
      </c>
      <c r="X1539" t="str">
        <f t="shared" si="96"/>
        <v>No</v>
      </c>
      <c r="Y1539" t="str">
        <f t="shared" si="97"/>
        <v>0-6 months</v>
      </c>
      <c r="Z1539" t="str">
        <f t="shared" si="98"/>
        <v>35-49</v>
      </c>
      <c r="AA1539" s="8">
        <f t="shared" si="99"/>
        <v>0</v>
      </c>
    </row>
    <row r="1540" spans="1:27">
      <c r="A1540" t="s">
        <v>1691</v>
      </c>
      <c r="B1540" s="1">
        <v>46094</v>
      </c>
      <c r="C1540" s="2" t="s">
        <v>24</v>
      </c>
      <c r="D1540" t="s">
        <v>25</v>
      </c>
      <c r="E1540" t="s">
        <v>26</v>
      </c>
      <c r="F1540">
        <v>25</v>
      </c>
      <c r="G1540" t="s">
        <v>54</v>
      </c>
      <c r="H1540" t="s">
        <v>28</v>
      </c>
      <c r="I1540">
        <v>100</v>
      </c>
      <c r="J1540" t="s">
        <v>55</v>
      </c>
      <c r="K1540" t="s">
        <v>56</v>
      </c>
      <c r="L1540" t="s">
        <v>31</v>
      </c>
      <c r="M1540">
        <v>799</v>
      </c>
      <c r="N1540">
        <v>6</v>
      </c>
      <c r="O1540">
        <v>376</v>
      </c>
      <c r="P1540">
        <v>2</v>
      </c>
      <c r="Q1540">
        <v>0</v>
      </c>
      <c r="R1540">
        <v>4</v>
      </c>
      <c r="T1540" t="s">
        <v>31</v>
      </c>
      <c r="W1540">
        <v>4794</v>
      </c>
      <c r="X1540" t="str">
        <f t="shared" si="96"/>
        <v>No</v>
      </c>
      <c r="Y1540" t="str">
        <f t="shared" si="97"/>
        <v>0-6 months</v>
      </c>
      <c r="Z1540" t="str">
        <f t="shared" si="98"/>
        <v>25-34</v>
      </c>
      <c r="AA1540" s="8">
        <f t="shared" si="99"/>
        <v>0</v>
      </c>
    </row>
    <row r="1541" spans="1:27">
      <c r="A1541" t="s">
        <v>1692</v>
      </c>
      <c r="B1541" s="1">
        <v>45048</v>
      </c>
      <c r="C1541" s="2" t="s">
        <v>59</v>
      </c>
      <c r="D1541" t="s">
        <v>59</v>
      </c>
      <c r="E1541" t="s">
        <v>35</v>
      </c>
      <c r="F1541">
        <v>41</v>
      </c>
      <c r="G1541" t="s">
        <v>54</v>
      </c>
      <c r="H1541" t="s">
        <v>67</v>
      </c>
      <c r="I1541">
        <v>300</v>
      </c>
      <c r="J1541" t="s">
        <v>55</v>
      </c>
      <c r="K1541" t="s">
        <v>82</v>
      </c>
      <c r="L1541" t="s">
        <v>45</v>
      </c>
      <c r="M1541">
        <v>1348</v>
      </c>
      <c r="N1541">
        <v>40</v>
      </c>
      <c r="O1541">
        <v>1217.0999999999999</v>
      </c>
      <c r="P1541">
        <v>0</v>
      </c>
      <c r="Q1541">
        <v>0</v>
      </c>
      <c r="R1541">
        <v>5</v>
      </c>
      <c r="S1541" t="s">
        <v>57</v>
      </c>
      <c r="T1541" t="s">
        <v>31</v>
      </c>
      <c r="W1541">
        <v>53920</v>
      </c>
      <c r="X1541" t="str">
        <f t="shared" si="96"/>
        <v>No</v>
      </c>
      <c r="Y1541" t="str">
        <f t="shared" si="97"/>
        <v>25-48 months</v>
      </c>
      <c r="Z1541" t="str">
        <f t="shared" si="98"/>
        <v>35-49</v>
      </c>
      <c r="AA1541" s="8">
        <f t="shared" si="99"/>
        <v>0</v>
      </c>
    </row>
    <row r="1542" spans="1:27">
      <c r="A1542" t="s">
        <v>1693</v>
      </c>
      <c r="B1542" s="1">
        <v>45818</v>
      </c>
      <c r="C1542" s="2" t="s">
        <v>24</v>
      </c>
      <c r="D1542" t="s">
        <v>25</v>
      </c>
      <c r="E1542" t="s">
        <v>26</v>
      </c>
      <c r="F1542">
        <v>36</v>
      </c>
      <c r="G1542" t="s">
        <v>54</v>
      </c>
      <c r="H1542" t="s">
        <v>28</v>
      </c>
      <c r="I1542">
        <v>100</v>
      </c>
      <c r="J1542" t="s">
        <v>55</v>
      </c>
      <c r="K1542" t="s">
        <v>60</v>
      </c>
      <c r="L1542" t="s">
        <v>31</v>
      </c>
      <c r="M1542">
        <v>799</v>
      </c>
      <c r="N1542">
        <v>1</v>
      </c>
      <c r="O1542">
        <v>335.9</v>
      </c>
      <c r="P1542">
        <v>5</v>
      </c>
      <c r="Q1542">
        <v>2</v>
      </c>
      <c r="T1542" t="s">
        <v>45</v>
      </c>
      <c r="U1542" s="1">
        <v>45848</v>
      </c>
      <c r="V1542" t="s">
        <v>49</v>
      </c>
      <c r="W1542">
        <v>799</v>
      </c>
      <c r="X1542" t="str">
        <f t="shared" si="96"/>
        <v>No</v>
      </c>
      <c r="Y1542" t="str">
        <f t="shared" si="97"/>
        <v>0-6 months</v>
      </c>
      <c r="Z1542" t="str">
        <f t="shared" si="98"/>
        <v>35-49</v>
      </c>
      <c r="AA1542" s="8">
        <f t="shared" si="99"/>
        <v>1</v>
      </c>
    </row>
    <row r="1543" spans="1:27">
      <c r="A1543" t="s">
        <v>1694</v>
      </c>
      <c r="B1543" s="1">
        <v>46073</v>
      </c>
      <c r="C1543" s="2" t="s">
        <v>24</v>
      </c>
      <c r="D1543" t="s">
        <v>25</v>
      </c>
      <c r="E1543" t="s">
        <v>26</v>
      </c>
      <c r="F1543">
        <v>50</v>
      </c>
      <c r="G1543" t="s">
        <v>54</v>
      </c>
      <c r="H1543" t="s">
        <v>28</v>
      </c>
      <c r="I1543">
        <v>100</v>
      </c>
      <c r="J1543" t="s">
        <v>29</v>
      </c>
      <c r="K1543" t="s">
        <v>60</v>
      </c>
      <c r="L1543" t="s">
        <v>45</v>
      </c>
      <c r="M1543">
        <v>948</v>
      </c>
      <c r="N1543">
        <v>6</v>
      </c>
      <c r="O1543">
        <v>482.8</v>
      </c>
      <c r="P1543">
        <v>1</v>
      </c>
      <c r="Q1543">
        <v>1</v>
      </c>
      <c r="R1543">
        <v>4</v>
      </c>
      <c r="S1543" t="s">
        <v>122</v>
      </c>
      <c r="T1543" t="s">
        <v>31</v>
      </c>
      <c r="W1543">
        <v>5688</v>
      </c>
      <c r="X1543" t="str">
        <f t="shared" si="96"/>
        <v>No</v>
      </c>
      <c r="Y1543" t="str">
        <f t="shared" si="97"/>
        <v>0-6 months</v>
      </c>
      <c r="Z1543" t="str">
        <f t="shared" si="98"/>
        <v>50+</v>
      </c>
      <c r="AA1543" s="8">
        <f t="shared" si="99"/>
        <v>0</v>
      </c>
    </row>
    <row r="1544" spans="1:27">
      <c r="A1544" t="s">
        <v>1695</v>
      </c>
      <c r="B1544" s="1">
        <v>46027</v>
      </c>
      <c r="C1544" s="2" t="s">
        <v>101</v>
      </c>
      <c r="D1544" t="s">
        <v>102</v>
      </c>
      <c r="E1544" t="s">
        <v>35</v>
      </c>
      <c r="F1544">
        <v>38</v>
      </c>
      <c r="G1544" t="s">
        <v>27</v>
      </c>
      <c r="H1544" t="s">
        <v>28</v>
      </c>
      <c r="I1544">
        <v>100</v>
      </c>
      <c r="J1544" t="s">
        <v>55</v>
      </c>
      <c r="K1544" t="s">
        <v>82</v>
      </c>
      <c r="L1544" t="s">
        <v>31</v>
      </c>
      <c r="M1544">
        <v>799</v>
      </c>
      <c r="N1544">
        <v>8</v>
      </c>
      <c r="O1544">
        <v>407.7</v>
      </c>
      <c r="P1544">
        <v>2</v>
      </c>
      <c r="Q1544">
        <v>0</v>
      </c>
      <c r="R1544">
        <v>2</v>
      </c>
      <c r="S1544" t="s">
        <v>175</v>
      </c>
      <c r="T1544" t="s">
        <v>31</v>
      </c>
      <c r="W1544">
        <v>6392</v>
      </c>
      <c r="X1544" t="str">
        <f t="shared" si="96"/>
        <v>No</v>
      </c>
      <c r="Y1544" t="str">
        <f t="shared" si="97"/>
        <v>7-12 months</v>
      </c>
      <c r="Z1544" t="str">
        <f t="shared" si="98"/>
        <v>35-49</v>
      </c>
      <c r="AA1544" s="8">
        <f t="shared" si="99"/>
        <v>0</v>
      </c>
    </row>
    <row r="1545" spans="1:27">
      <c r="A1545" t="s">
        <v>1696</v>
      </c>
      <c r="B1545" s="1">
        <v>45327</v>
      </c>
      <c r="C1545" s="2" t="s">
        <v>47</v>
      </c>
      <c r="D1545" t="s">
        <v>48</v>
      </c>
      <c r="E1545" t="s">
        <v>26</v>
      </c>
      <c r="F1545">
        <v>21</v>
      </c>
      <c r="G1545" t="s">
        <v>54</v>
      </c>
      <c r="H1545" t="s">
        <v>36</v>
      </c>
      <c r="I1545">
        <v>30</v>
      </c>
      <c r="J1545" t="s">
        <v>29</v>
      </c>
      <c r="K1545" t="s">
        <v>30</v>
      </c>
      <c r="L1545" t="s">
        <v>45</v>
      </c>
      <c r="M1545">
        <v>648</v>
      </c>
      <c r="N1545">
        <v>31</v>
      </c>
      <c r="O1545">
        <v>161.6</v>
      </c>
      <c r="P1545">
        <v>1</v>
      </c>
      <c r="Q1545">
        <v>0</v>
      </c>
      <c r="R1545">
        <v>3</v>
      </c>
      <c r="S1545" t="s">
        <v>95</v>
      </c>
      <c r="T1545" t="s">
        <v>31</v>
      </c>
      <c r="W1545">
        <v>20088</v>
      </c>
      <c r="X1545" t="str">
        <f t="shared" si="96"/>
        <v>No</v>
      </c>
      <c r="Y1545" t="str">
        <f t="shared" si="97"/>
        <v>25-48 months</v>
      </c>
      <c r="Z1545" t="str">
        <f t="shared" si="98"/>
        <v>18-24</v>
      </c>
      <c r="AA1545" s="8">
        <f t="shared" si="99"/>
        <v>0</v>
      </c>
    </row>
    <row r="1546" spans="1:27">
      <c r="A1546" t="s">
        <v>1697</v>
      </c>
      <c r="B1546" s="1">
        <v>45198</v>
      </c>
      <c r="C1546" s="2" t="s">
        <v>71</v>
      </c>
      <c r="D1546" t="s">
        <v>72</v>
      </c>
      <c r="E1546" t="s">
        <v>64</v>
      </c>
      <c r="F1546">
        <v>38</v>
      </c>
      <c r="G1546" t="s">
        <v>27</v>
      </c>
      <c r="H1546" t="s">
        <v>28</v>
      </c>
      <c r="I1546">
        <v>100</v>
      </c>
      <c r="J1546" t="s">
        <v>29</v>
      </c>
      <c r="K1546" t="s">
        <v>56</v>
      </c>
      <c r="L1546" t="s">
        <v>45</v>
      </c>
      <c r="M1546">
        <v>948</v>
      </c>
      <c r="N1546">
        <v>35</v>
      </c>
      <c r="O1546">
        <v>554.70000000000005</v>
      </c>
      <c r="P1546">
        <v>0</v>
      </c>
      <c r="Q1546">
        <v>1</v>
      </c>
      <c r="R1546">
        <v>2</v>
      </c>
      <c r="T1546" t="s">
        <v>31</v>
      </c>
      <c r="W1546">
        <v>33180</v>
      </c>
      <c r="X1546" t="str">
        <f t="shared" si="96"/>
        <v>No</v>
      </c>
      <c r="Y1546" t="str">
        <f t="shared" si="97"/>
        <v>25-48 months</v>
      </c>
      <c r="Z1546" t="str">
        <f t="shared" si="98"/>
        <v>35-49</v>
      </c>
      <c r="AA1546" s="8">
        <f t="shared" si="99"/>
        <v>0</v>
      </c>
    </row>
    <row r="1547" spans="1:27">
      <c r="A1547" t="s">
        <v>1698</v>
      </c>
      <c r="B1547" s="1">
        <v>46005</v>
      </c>
      <c r="C1547" s="2" t="s">
        <v>146</v>
      </c>
      <c r="D1547" t="s">
        <v>147</v>
      </c>
      <c r="E1547" t="s">
        <v>26</v>
      </c>
      <c r="F1547">
        <v>63</v>
      </c>
      <c r="G1547" t="s">
        <v>27</v>
      </c>
      <c r="H1547" t="s">
        <v>67</v>
      </c>
      <c r="I1547">
        <v>300</v>
      </c>
      <c r="J1547" t="s">
        <v>55</v>
      </c>
      <c r="K1547" t="s">
        <v>56</v>
      </c>
      <c r="L1547" t="s">
        <v>31</v>
      </c>
      <c r="M1547">
        <v>1199</v>
      </c>
      <c r="N1547">
        <v>9</v>
      </c>
      <c r="O1547">
        <v>818.5</v>
      </c>
      <c r="P1547">
        <v>1</v>
      </c>
      <c r="Q1547">
        <v>0</v>
      </c>
      <c r="R1547">
        <v>2</v>
      </c>
      <c r="S1547" t="s">
        <v>384</v>
      </c>
      <c r="T1547" t="s">
        <v>31</v>
      </c>
      <c r="W1547">
        <v>10791</v>
      </c>
      <c r="X1547" t="str">
        <f t="shared" si="96"/>
        <v>No</v>
      </c>
      <c r="Y1547" t="str">
        <f t="shared" si="97"/>
        <v>7-12 months</v>
      </c>
      <c r="Z1547" t="str">
        <f t="shared" si="98"/>
        <v>50+</v>
      </c>
      <c r="AA1547" s="8">
        <f t="shared" si="99"/>
        <v>0</v>
      </c>
    </row>
    <row r="1548" spans="1:27">
      <c r="A1548" t="s">
        <v>1699</v>
      </c>
      <c r="B1548" s="1">
        <v>45698</v>
      </c>
      <c r="C1548" s="2" t="s">
        <v>71</v>
      </c>
      <c r="D1548" t="s">
        <v>72</v>
      </c>
      <c r="E1548" t="s">
        <v>64</v>
      </c>
      <c r="F1548">
        <v>24</v>
      </c>
      <c r="G1548" t="s">
        <v>54</v>
      </c>
      <c r="H1548" t="s">
        <v>28</v>
      </c>
      <c r="I1548">
        <v>100</v>
      </c>
      <c r="J1548" t="s">
        <v>55</v>
      </c>
      <c r="K1548" t="s">
        <v>56</v>
      </c>
      <c r="L1548" t="s">
        <v>31</v>
      </c>
      <c r="M1548">
        <v>799</v>
      </c>
      <c r="N1548">
        <v>11</v>
      </c>
      <c r="O1548">
        <v>350.5</v>
      </c>
      <c r="P1548">
        <v>4</v>
      </c>
      <c r="Q1548">
        <v>0</v>
      </c>
      <c r="R1548">
        <v>1</v>
      </c>
      <c r="S1548" t="s">
        <v>540</v>
      </c>
      <c r="T1548" t="s">
        <v>45</v>
      </c>
      <c r="U1548" s="1">
        <v>46018</v>
      </c>
      <c r="V1548" t="s">
        <v>92</v>
      </c>
      <c r="W1548">
        <v>8789</v>
      </c>
      <c r="X1548" t="str">
        <f t="shared" si="96"/>
        <v>No</v>
      </c>
      <c r="Y1548" t="str">
        <f t="shared" si="97"/>
        <v>7-12 months</v>
      </c>
      <c r="Z1548" t="str">
        <f t="shared" si="98"/>
        <v>18-24</v>
      </c>
      <c r="AA1548" s="8">
        <f t="shared" si="99"/>
        <v>1</v>
      </c>
    </row>
    <row r="1549" spans="1:27">
      <c r="A1549" t="s">
        <v>1700</v>
      </c>
      <c r="B1549" s="1">
        <v>45565</v>
      </c>
      <c r="C1549" s="2" t="s">
        <v>47</v>
      </c>
      <c r="D1549" t="s">
        <v>48</v>
      </c>
      <c r="E1549" t="s">
        <v>26</v>
      </c>
      <c r="F1549">
        <v>43</v>
      </c>
      <c r="G1549" t="s">
        <v>54</v>
      </c>
      <c r="H1549" t="s">
        <v>67</v>
      </c>
      <c r="I1549">
        <v>300</v>
      </c>
      <c r="J1549" t="s">
        <v>43</v>
      </c>
      <c r="K1549" t="s">
        <v>60</v>
      </c>
      <c r="L1549" t="s">
        <v>31</v>
      </c>
      <c r="M1549">
        <v>1199</v>
      </c>
      <c r="N1549">
        <v>23</v>
      </c>
      <c r="O1549">
        <v>862</v>
      </c>
      <c r="P1549">
        <v>0</v>
      </c>
      <c r="Q1549">
        <v>0</v>
      </c>
      <c r="R1549">
        <v>3</v>
      </c>
      <c r="S1549" t="s">
        <v>122</v>
      </c>
      <c r="T1549" t="s">
        <v>31</v>
      </c>
      <c r="W1549">
        <v>27577</v>
      </c>
      <c r="X1549" t="str">
        <f t="shared" si="96"/>
        <v>No</v>
      </c>
      <c r="Y1549" t="str">
        <f t="shared" si="97"/>
        <v>13-24 months</v>
      </c>
      <c r="Z1549" t="str">
        <f t="shared" si="98"/>
        <v>35-49</v>
      </c>
      <c r="AA1549" s="8">
        <f t="shared" si="99"/>
        <v>0</v>
      </c>
    </row>
    <row r="1550" spans="1:27">
      <c r="A1550" t="s">
        <v>1701</v>
      </c>
      <c r="B1550" s="1">
        <v>46227</v>
      </c>
      <c r="C1550" s="2" t="s">
        <v>59</v>
      </c>
      <c r="D1550" t="s">
        <v>59</v>
      </c>
      <c r="E1550" t="s">
        <v>35</v>
      </c>
      <c r="F1550">
        <v>34</v>
      </c>
      <c r="G1550" t="s">
        <v>27</v>
      </c>
      <c r="H1550" t="s">
        <v>67</v>
      </c>
      <c r="I1550">
        <v>300</v>
      </c>
      <c r="J1550" t="s">
        <v>55</v>
      </c>
      <c r="K1550" t="s">
        <v>60</v>
      </c>
      <c r="L1550" t="s">
        <v>45</v>
      </c>
      <c r="M1550">
        <v>1348</v>
      </c>
      <c r="N1550">
        <v>1</v>
      </c>
      <c r="O1550">
        <v>750</v>
      </c>
      <c r="P1550">
        <v>0</v>
      </c>
      <c r="Q1550">
        <v>2</v>
      </c>
      <c r="R1550">
        <v>5</v>
      </c>
      <c r="T1550" t="s">
        <v>31</v>
      </c>
      <c r="W1550">
        <v>1348</v>
      </c>
      <c r="X1550" t="str">
        <f t="shared" si="96"/>
        <v>No</v>
      </c>
      <c r="Y1550" t="str">
        <f t="shared" si="97"/>
        <v>0-6 months</v>
      </c>
      <c r="Z1550" t="str">
        <f t="shared" si="98"/>
        <v>25-34</v>
      </c>
      <c r="AA1550" s="8">
        <f t="shared" si="99"/>
        <v>0</v>
      </c>
    </row>
    <row r="1551" spans="1:27">
      <c r="A1551" t="s">
        <v>1702</v>
      </c>
      <c r="B1551" s="1">
        <v>44784</v>
      </c>
      <c r="C1551" s="2" t="s">
        <v>66</v>
      </c>
      <c r="D1551" t="s">
        <v>40</v>
      </c>
      <c r="E1551" t="s">
        <v>41</v>
      </c>
      <c r="F1551">
        <v>35</v>
      </c>
      <c r="G1551" t="s">
        <v>54</v>
      </c>
      <c r="H1551" t="s">
        <v>28</v>
      </c>
      <c r="I1551">
        <v>100</v>
      </c>
      <c r="J1551" t="s">
        <v>43</v>
      </c>
      <c r="K1551" t="s">
        <v>60</v>
      </c>
      <c r="L1551" t="s">
        <v>31</v>
      </c>
      <c r="M1551">
        <v>799</v>
      </c>
      <c r="N1551">
        <v>49</v>
      </c>
      <c r="O1551">
        <v>463.3</v>
      </c>
      <c r="P1551">
        <v>0</v>
      </c>
      <c r="Q1551">
        <v>1</v>
      </c>
      <c r="R1551">
        <v>4</v>
      </c>
      <c r="S1551" t="s">
        <v>164</v>
      </c>
      <c r="T1551" t="s">
        <v>31</v>
      </c>
      <c r="W1551">
        <v>39151</v>
      </c>
      <c r="X1551" t="str">
        <f t="shared" si="96"/>
        <v>No</v>
      </c>
      <c r="Y1551" t="str">
        <f t="shared" si="97"/>
        <v>48+ months</v>
      </c>
      <c r="Z1551" t="str">
        <f t="shared" si="98"/>
        <v>35-49</v>
      </c>
      <c r="AA1551" s="8">
        <f t="shared" si="99"/>
        <v>0</v>
      </c>
    </row>
    <row r="1552" spans="1:27">
      <c r="A1552" t="s">
        <v>1703</v>
      </c>
      <c r="B1552" s="1">
        <v>45925</v>
      </c>
      <c r="C1552" s="2" t="s">
        <v>71</v>
      </c>
      <c r="D1552" t="s">
        <v>72</v>
      </c>
      <c r="E1552" t="s">
        <v>64</v>
      </c>
      <c r="F1552">
        <v>51</v>
      </c>
      <c r="G1552" t="s">
        <v>27</v>
      </c>
      <c r="H1552" t="s">
        <v>28</v>
      </c>
      <c r="I1552">
        <v>100</v>
      </c>
      <c r="J1552" t="s">
        <v>43</v>
      </c>
      <c r="K1552" t="s">
        <v>60</v>
      </c>
      <c r="L1552" t="s">
        <v>45</v>
      </c>
      <c r="M1552">
        <v>948</v>
      </c>
      <c r="N1552">
        <v>11</v>
      </c>
      <c r="O1552">
        <v>508.8</v>
      </c>
      <c r="P1552">
        <v>1</v>
      </c>
      <c r="Q1552">
        <v>1</v>
      </c>
      <c r="R1552">
        <v>4</v>
      </c>
      <c r="S1552" t="s">
        <v>37</v>
      </c>
      <c r="T1552" t="s">
        <v>31</v>
      </c>
      <c r="W1552">
        <v>10428</v>
      </c>
      <c r="X1552" t="str">
        <f t="shared" si="96"/>
        <v>No</v>
      </c>
      <c r="Y1552" t="str">
        <f t="shared" si="97"/>
        <v>7-12 months</v>
      </c>
      <c r="Z1552" t="str">
        <f t="shared" si="98"/>
        <v>50+</v>
      </c>
      <c r="AA1552" s="8">
        <f t="shared" si="99"/>
        <v>0</v>
      </c>
    </row>
    <row r="1553" spans="1:27">
      <c r="A1553" t="s">
        <v>1704</v>
      </c>
      <c r="B1553" s="1">
        <v>46096</v>
      </c>
      <c r="C1553" s="2" t="s">
        <v>39</v>
      </c>
      <c r="D1553" t="s">
        <v>40</v>
      </c>
      <c r="E1553" t="s">
        <v>41</v>
      </c>
      <c r="F1553">
        <v>33</v>
      </c>
      <c r="G1553" t="s">
        <v>54</v>
      </c>
      <c r="H1553" t="s">
        <v>28</v>
      </c>
      <c r="I1553">
        <v>100</v>
      </c>
      <c r="J1553" t="s">
        <v>55</v>
      </c>
      <c r="K1553" t="s">
        <v>56</v>
      </c>
      <c r="L1553" t="s">
        <v>45</v>
      </c>
      <c r="M1553">
        <v>948</v>
      </c>
      <c r="N1553">
        <v>6</v>
      </c>
      <c r="O1553">
        <v>503.5</v>
      </c>
      <c r="P1553">
        <v>0</v>
      </c>
      <c r="Q1553">
        <v>0</v>
      </c>
      <c r="R1553">
        <v>4</v>
      </c>
      <c r="S1553" t="s">
        <v>107</v>
      </c>
      <c r="T1553" t="s">
        <v>31</v>
      </c>
      <c r="W1553">
        <v>5688</v>
      </c>
      <c r="X1553" t="str">
        <f t="shared" si="96"/>
        <v>No</v>
      </c>
      <c r="Y1553" t="str">
        <f t="shared" si="97"/>
        <v>0-6 months</v>
      </c>
      <c r="Z1553" t="str">
        <f t="shared" si="98"/>
        <v>25-34</v>
      </c>
      <c r="AA1553" s="8">
        <f t="shared" si="99"/>
        <v>0</v>
      </c>
    </row>
    <row r="1554" spans="1:27">
      <c r="A1554" t="s">
        <v>1705</v>
      </c>
      <c r="B1554" s="1">
        <v>45967</v>
      </c>
      <c r="C1554" s="2" t="s">
        <v>59</v>
      </c>
      <c r="D1554" t="s">
        <v>59</v>
      </c>
      <c r="E1554" t="s">
        <v>35</v>
      </c>
      <c r="F1554">
        <v>30</v>
      </c>
      <c r="G1554" t="s">
        <v>27</v>
      </c>
      <c r="H1554" t="s">
        <v>67</v>
      </c>
      <c r="I1554">
        <v>300</v>
      </c>
      <c r="J1554" t="s">
        <v>55</v>
      </c>
      <c r="K1554" t="s">
        <v>56</v>
      </c>
      <c r="L1554" t="s">
        <v>45</v>
      </c>
      <c r="M1554">
        <v>1348</v>
      </c>
      <c r="N1554">
        <v>10</v>
      </c>
      <c r="O1554">
        <v>419.3</v>
      </c>
      <c r="P1554">
        <v>1</v>
      </c>
      <c r="Q1554">
        <v>1</v>
      </c>
      <c r="R1554">
        <v>5</v>
      </c>
      <c r="T1554" t="s">
        <v>31</v>
      </c>
      <c r="W1554">
        <v>13480</v>
      </c>
      <c r="X1554" t="str">
        <f t="shared" si="96"/>
        <v>No</v>
      </c>
      <c r="Y1554" t="str">
        <f t="shared" si="97"/>
        <v>7-12 months</v>
      </c>
      <c r="Z1554" t="str">
        <f t="shared" si="98"/>
        <v>25-34</v>
      </c>
      <c r="AA1554" s="8">
        <f t="shared" si="99"/>
        <v>0</v>
      </c>
    </row>
    <row r="1555" spans="1:27">
      <c r="A1555" t="s">
        <v>1706</v>
      </c>
      <c r="B1555" s="1">
        <v>45836</v>
      </c>
      <c r="C1555" s="2" t="s">
        <v>47</v>
      </c>
      <c r="D1555" t="s">
        <v>48</v>
      </c>
      <c r="E1555" t="s">
        <v>26</v>
      </c>
      <c r="F1555">
        <v>33</v>
      </c>
      <c r="G1555" t="s">
        <v>54</v>
      </c>
      <c r="H1555" t="s">
        <v>36</v>
      </c>
      <c r="I1555">
        <v>30</v>
      </c>
      <c r="J1555" t="s">
        <v>43</v>
      </c>
      <c r="K1555" t="s">
        <v>30</v>
      </c>
      <c r="L1555" t="s">
        <v>31</v>
      </c>
      <c r="M1555">
        <v>499</v>
      </c>
      <c r="N1555">
        <v>14</v>
      </c>
      <c r="O1555">
        <v>222.7</v>
      </c>
      <c r="P1555">
        <v>0</v>
      </c>
      <c r="Q1555">
        <v>1</v>
      </c>
      <c r="R1555">
        <v>3</v>
      </c>
      <c r="S1555" t="s">
        <v>149</v>
      </c>
      <c r="T1555" t="s">
        <v>31</v>
      </c>
      <c r="W1555">
        <v>6986</v>
      </c>
      <c r="X1555" t="str">
        <f t="shared" si="96"/>
        <v>No</v>
      </c>
      <c r="Y1555" t="str">
        <f t="shared" si="97"/>
        <v>13-24 months</v>
      </c>
      <c r="Z1555" t="str">
        <f t="shared" si="98"/>
        <v>25-34</v>
      </c>
      <c r="AA1555" s="8">
        <f t="shared" si="99"/>
        <v>0</v>
      </c>
    </row>
    <row r="1556" spans="1:27">
      <c r="A1556" t="s">
        <v>1707</v>
      </c>
      <c r="B1556" s="1">
        <v>45324</v>
      </c>
      <c r="C1556" s="2" t="s">
        <v>183</v>
      </c>
      <c r="D1556" t="s">
        <v>184</v>
      </c>
      <c r="E1556" t="s">
        <v>26</v>
      </c>
      <c r="F1556">
        <v>36</v>
      </c>
      <c r="G1556" t="s">
        <v>27</v>
      </c>
      <c r="H1556" t="s">
        <v>67</v>
      </c>
      <c r="I1556">
        <v>300</v>
      </c>
      <c r="J1556" t="s">
        <v>29</v>
      </c>
      <c r="K1556" t="s">
        <v>56</v>
      </c>
      <c r="L1556" t="s">
        <v>31</v>
      </c>
      <c r="M1556">
        <v>1199</v>
      </c>
      <c r="N1556">
        <v>31</v>
      </c>
      <c r="O1556">
        <v>511.7</v>
      </c>
      <c r="P1556">
        <v>0</v>
      </c>
      <c r="Q1556">
        <v>0</v>
      </c>
      <c r="R1556">
        <v>4</v>
      </c>
      <c r="T1556" t="s">
        <v>31</v>
      </c>
      <c r="W1556">
        <v>37169</v>
      </c>
      <c r="X1556" t="str">
        <f t="shared" si="96"/>
        <v>No</v>
      </c>
      <c r="Y1556" t="str">
        <f t="shared" si="97"/>
        <v>25-48 months</v>
      </c>
      <c r="Z1556" t="str">
        <f t="shared" si="98"/>
        <v>35-49</v>
      </c>
      <c r="AA1556" s="8">
        <f t="shared" si="99"/>
        <v>0</v>
      </c>
    </row>
    <row r="1557" spans="1:27">
      <c r="A1557" t="s">
        <v>1708</v>
      </c>
      <c r="B1557" s="1">
        <v>45513</v>
      </c>
      <c r="C1557" s="2" t="s">
        <v>71</v>
      </c>
      <c r="D1557" t="s">
        <v>72</v>
      </c>
      <c r="E1557" t="s">
        <v>64</v>
      </c>
      <c r="F1557">
        <v>27</v>
      </c>
      <c r="G1557" t="s">
        <v>54</v>
      </c>
      <c r="H1557" t="s">
        <v>36</v>
      </c>
      <c r="I1557">
        <v>30</v>
      </c>
      <c r="J1557" t="s">
        <v>43</v>
      </c>
      <c r="K1557" t="s">
        <v>30</v>
      </c>
      <c r="L1557" t="s">
        <v>31</v>
      </c>
      <c r="M1557">
        <v>499</v>
      </c>
      <c r="N1557">
        <v>25</v>
      </c>
      <c r="O1557">
        <v>378.8</v>
      </c>
      <c r="P1557">
        <v>2</v>
      </c>
      <c r="Q1557">
        <v>0</v>
      </c>
      <c r="R1557">
        <v>4</v>
      </c>
      <c r="T1557" t="s">
        <v>31</v>
      </c>
      <c r="W1557">
        <v>12475</v>
      </c>
      <c r="X1557" t="str">
        <f t="shared" si="96"/>
        <v>No</v>
      </c>
      <c r="Y1557" t="str">
        <f t="shared" si="97"/>
        <v>25-48 months</v>
      </c>
      <c r="Z1557" t="str">
        <f t="shared" si="98"/>
        <v>25-34</v>
      </c>
      <c r="AA1557" s="8">
        <f t="shared" si="99"/>
        <v>0</v>
      </c>
    </row>
    <row r="1558" spans="1:27">
      <c r="A1558" t="s">
        <v>1709</v>
      </c>
      <c r="B1558" s="1">
        <v>45731</v>
      </c>
      <c r="C1558" s="2" t="s">
        <v>71</v>
      </c>
      <c r="D1558" t="s">
        <v>72</v>
      </c>
      <c r="E1558" t="s">
        <v>64</v>
      </c>
      <c r="F1558">
        <v>56</v>
      </c>
      <c r="G1558" t="s">
        <v>27</v>
      </c>
      <c r="H1558" t="s">
        <v>28</v>
      </c>
      <c r="I1558">
        <v>100</v>
      </c>
      <c r="J1558" t="s">
        <v>29</v>
      </c>
      <c r="K1558" t="s">
        <v>82</v>
      </c>
      <c r="L1558" t="s">
        <v>45</v>
      </c>
      <c r="M1558">
        <v>948</v>
      </c>
      <c r="N1558">
        <v>18</v>
      </c>
      <c r="O1558">
        <v>369.3</v>
      </c>
      <c r="P1558">
        <v>0</v>
      </c>
      <c r="Q1558">
        <v>0</v>
      </c>
      <c r="R1558">
        <v>4</v>
      </c>
      <c r="T1558" t="s">
        <v>31</v>
      </c>
      <c r="W1558">
        <v>17064</v>
      </c>
      <c r="X1558" t="str">
        <f t="shared" si="96"/>
        <v>No</v>
      </c>
      <c r="Y1558" t="str">
        <f t="shared" si="97"/>
        <v>13-24 months</v>
      </c>
      <c r="Z1558" t="str">
        <f t="shared" si="98"/>
        <v>50+</v>
      </c>
      <c r="AA1558" s="8">
        <f t="shared" si="99"/>
        <v>0</v>
      </c>
    </row>
    <row r="1559" spans="1:27">
      <c r="A1559" t="s">
        <v>1710</v>
      </c>
      <c r="B1559" s="1">
        <v>44667</v>
      </c>
      <c r="C1559" s="2" t="s">
        <v>59</v>
      </c>
      <c r="D1559" t="s">
        <v>59</v>
      </c>
      <c r="E1559" t="s">
        <v>35</v>
      </c>
      <c r="F1559">
        <v>18</v>
      </c>
      <c r="G1559" t="s">
        <v>54</v>
      </c>
      <c r="H1559" t="s">
        <v>28</v>
      </c>
      <c r="I1559">
        <v>100</v>
      </c>
      <c r="J1559" t="s">
        <v>29</v>
      </c>
      <c r="K1559" t="s">
        <v>56</v>
      </c>
      <c r="L1559" t="s">
        <v>31</v>
      </c>
      <c r="M1559">
        <v>799</v>
      </c>
      <c r="N1559">
        <v>52</v>
      </c>
      <c r="O1559">
        <v>538.79999999999995</v>
      </c>
      <c r="P1559">
        <v>0</v>
      </c>
      <c r="Q1559">
        <v>0</v>
      </c>
      <c r="R1559">
        <v>4</v>
      </c>
      <c r="S1559" t="s">
        <v>91</v>
      </c>
      <c r="T1559" t="s">
        <v>31</v>
      </c>
      <c r="W1559">
        <v>41548</v>
      </c>
      <c r="X1559" t="str">
        <f t="shared" si="96"/>
        <v>No</v>
      </c>
      <c r="Y1559" t="str">
        <f t="shared" si="97"/>
        <v>48+ months</v>
      </c>
      <c r="Z1559" t="str">
        <f t="shared" si="98"/>
        <v>18-24</v>
      </c>
      <c r="AA1559" s="8">
        <f t="shared" si="99"/>
        <v>0</v>
      </c>
    </row>
    <row r="1560" spans="1:27">
      <c r="A1560" t="s">
        <v>1711</v>
      </c>
      <c r="B1560" s="1">
        <v>45611</v>
      </c>
      <c r="C1560" s="2" t="s">
        <v>59</v>
      </c>
      <c r="D1560" t="s">
        <v>59</v>
      </c>
      <c r="E1560" t="s">
        <v>35</v>
      </c>
      <c r="F1560">
        <v>18</v>
      </c>
      <c r="G1560" t="s">
        <v>27</v>
      </c>
      <c r="H1560" t="s">
        <v>67</v>
      </c>
      <c r="I1560">
        <v>300</v>
      </c>
      <c r="J1560" t="s">
        <v>29</v>
      </c>
      <c r="K1560" t="s">
        <v>44</v>
      </c>
      <c r="L1560" t="s">
        <v>45</v>
      </c>
      <c r="M1560">
        <v>1348</v>
      </c>
      <c r="N1560">
        <v>3</v>
      </c>
      <c r="O1560">
        <v>1091.2</v>
      </c>
      <c r="P1560">
        <v>2</v>
      </c>
      <c r="Q1560">
        <v>1</v>
      </c>
      <c r="R1560">
        <v>3</v>
      </c>
      <c r="S1560" t="s">
        <v>95</v>
      </c>
      <c r="T1560" t="s">
        <v>45</v>
      </c>
      <c r="U1560" s="1">
        <v>45706</v>
      </c>
      <c r="V1560" t="s">
        <v>97</v>
      </c>
      <c r="W1560">
        <v>4044</v>
      </c>
      <c r="X1560" t="str">
        <f t="shared" si="96"/>
        <v>No</v>
      </c>
      <c r="Y1560" t="str">
        <f t="shared" si="97"/>
        <v>0-6 months</v>
      </c>
      <c r="Z1560" t="str">
        <f t="shared" si="98"/>
        <v>18-24</v>
      </c>
      <c r="AA1560" s="8">
        <f t="shared" si="99"/>
        <v>1</v>
      </c>
    </row>
    <row r="1561" spans="1:27">
      <c r="A1561" t="s">
        <v>1712</v>
      </c>
      <c r="B1561" s="1">
        <v>45797</v>
      </c>
      <c r="C1561" s="2" t="s">
        <v>24</v>
      </c>
      <c r="D1561" t="s">
        <v>25</v>
      </c>
      <c r="E1561" t="s">
        <v>26</v>
      </c>
      <c r="F1561">
        <v>32</v>
      </c>
      <c r="G1561" t="s">
        <v>54</v>
      </c>
      <c r="H1561" t="s">
        <v>42</v>
      </c>
      <c r="I1561">
        <v>1000</v>
      </c>
      <c r="J1561" t="s">
        <v>55</v>
      </c>
      <c r="K1561" t="s">
        <v>56</v>
      </c>
      <c r="L1561" t="s">
        <v>45</v>
      </c>
      <c r="M1561">
        <v>1948</v>
      </c>
      <c r="N1561">
        <v>15</v>
      </c>
      <c r="O1561">
        <v>1611.9</v>
      </c>
      <c r="P1561">
        <v>1</v>
      </c>
      <c r="Q1561">
        <v>0</v>
      </c>
      <c r="R1561">
        <v>4</v>
      </c>
      <c r="S1561" t="s">
        <v>164</v>
      </c>
      <c r="T1561" t="s">
        <v>31</v>
      </c>
      <c r="W1561">
        <v>29220</v>
      </c>
      <c r="X1561" t="str">
        <f t="shared" si="96"/>
        <v>No</v>
      </c>
      <c r="Y1561" t="str">
        <f t="shared" si="97"/>
        <v>13-24 months</v>
      </c>
      <c r="Z1561" t="str">
        <f t="shared" si="98"/>
        <v>25-34</v>
      </c>
      <c r="AA1561" s="8">
        <f t="shared" si="99"/>
        <v>0</v>
      </c>
    </row>
    <row r="1562" spans="1:27">
      <c r="A1562" t="s">
        <v>1713</v>
      </c>
      <c r="B1562" s="1">
        <v>46023</v>
      </c>
      <c r="C1562" s="2" t="s">
        <v>146</v>
      </c>
      <c r="D1562" t="s">
        <v>147</v>
      </c>
      <c r="E1562" t="s">
        <v>26</v>
      </c>
      <c r="F1562">
        <v>28</v>
      </c>
      <c r="G1562" t="s">
        <v>27</v>
      </c>
      <c r="H1562" t="s">
        <v>36</v>
      </c>
      <c r="I1562">
        <v>30</v>
      </c>
      <c r="J1562" t="s">
        <v>29</v>
      </c>
      <c r="K1562" t="s">
        <v>44</v>
      </c>
      <c r="L1562" t="s">
        <v>45</v>
      </c>
      <c r="M1562">
        <v>648</v>
      </c>
      <c r="N1562">
        <v>8</v>
      </c>
      <c r="O1562">
        <v>332.1</v>
      </c>
      <c r="P1562">
        <v>1</v>
      </c>
      <c r="Q1562">
        <v>0</v>
      </c>
      <c r="R1562">
        <v>5</v>
      </c>
      <c r="S1562" t="s">
        <v>120</v>
      </c>
      <c r="T1562" t="s">
        <v>31</v>
      </c>
      <c r="W1562">
        <v>5184</v>
      </c>
      <c r="X1562" t="str">
        <f t="shared" si="96"/>
        <v>No</v>
      </c>
      <c r="Y1562" t="str">
        <f t="shared" si="97"/>
        <v>7-12 months</v>
      </c>
      <c r="Z1562" t="str">
        <f t="shared" si="98"/>
        <v>25-34</v>
      </c>
      <c r="AA1562" s="8">
        <f t="shared" si="99"/>
        <v>0</v>
      </c>
    </row>
    <row r="1563" spans="1:27">
      <c r="A1563" t="s">
        <v>1714</v>
      </c>
      <c r="B1563" s="1">
        <v>45944</v>
      </c>
      <c r="C1563" s="2" t="s">
        <v>62</v>
      </c>
      <c r="D1563" t="s">
        <v>63</v>
      </c>
      <c r="E1563" t="s">
        <v>64</v>
      </c>
      <c r="F1563">
        <v>50</v>
      </c>
      <c r="G1563" t="s">
        <v>27</v>
      </c>
      <c r="H1563" t="s">
        <v>67</v>
      </c>
      <c r="I1563">
        <v>300</v>
      </c>
      <c r="J1563" t="s">
        <v>29</v>
      </c>
      <c r="K1563" t="s">
        <v>30</v>
      </c>
      <c r="L1563" t="s">
        <v>31</v>
      </c>
      <c r="M1563">
        <v>1199</v>
      </c>
      <c r="N1563">
        <v>11</v>
      </c>
      <c r="O1563">
        <v>553</v>
      </c>
      <c r="P1563">
        <v>2</v>
      </c>
      <c r="Q1563">
        <v>0</v>
      </c>
      <c r="R1563">
        <v>1</v>
      </c>
      <c r="S1563" t="s">
        <v>1012</v>
      </c>
      <c r="T1563" t="s">
        <v>31</v>
      </c>
      <c r="W1563">
        <v>13189</v>
      </c>
      <c r="X1563" t="str">
        <f t="shared" si="96"/>
        <v>No</v>
      </c>
      <c r="Y1563" t="str">
        <f t="shared" si="97"/>
        <v>7-12 months</v>
      </c>
      <c r="Z1563" t="str">
        <f t="shared" si="98"/>
        <v>50+</v>
      </c>
      <c r="AA1563" s="8">
        <f t="shared" si="99"/>
        <v>0</v>
      </c>
    </row>
    <row r="1564" spans="1:27">
      <c r="A1564" t="s">
        <v>1715</v>
      </c>
      <c r="B1564" s="1">
        <v>45924</v>
      </c>
      <c r="C1564" s="2" t="s">
        <v>71</v>
      </c>
      <c r="D1564" t="s">
        <v>72</v>
      </c>
      <c r="E1564" t="s">
        <v>64</v>
      </c>
      <c r="F1564">
        <v>42</v>
      </c>
      <c r="G1564" t="s">
        <v>27</v>
      </c>
      <c r="H1564" t="s">
        <v>28</v>
      </c>
      <c r="I1564">
        <v>100</v>
      </c>
      <c r="J1564" t="s">
        <v>43</v>
      </c>
      <c r="K1564" t="s">
        <v>44</v>
      </c>
      <c r="L1564" t="s">
        <v>45</v>
      </c>
      <c r="M1564">
        <v>948</v>
      </c>
      <c r="N1564">
        <v>11</v>
      </c>
      <c r="O1564">
        <v>900.9</v>
      </c>
      <c r="P1564">
        <v>1</v>
      </c>
      <c r="Q1564">
        <v>1</v>
      </c>
      <c r="R1564">
        <v>4</v>
      </c>
      <c r="S1564" t="s">
        <v>126</v>
      </c>
      <c r="T1564" t="s">
        <v>31</v>
      </c>
      <c r="W1564">
        <v>10428</v>
      </c>
      <c r="X1564" t="str">
        <f t="shared" si="96"/>
        <v>No</v>
      </c>
      <c r="Y1564" t="str">
        <f t="shared" si="97"/>
        <v>7-12 months</v>
      </c>
      <c r="Z1564" t="str">
        <f t="shared" si="98"/>
        <v>35-49</v>
      </c>
      <c r="AA1564" s="8">
        <f t="shared" si="99"/>
        <v>0</v>
      </c>
    </row>
    <row r="1565" spans="1:27">
      <c r="A1565" t="s">
        <v>1716</v>
      </c>
      <c r="B1565" s="1">
        <v>45659</v>
      </c>
      <c r="C1565" s="2" t="s">
        <v>51</v>
      </c>
      <c r="D1565" t="s">
        <v>52</v>
      </c>
      <c r="E1565" t="s">
        <v>53</v>
      </c>
      <c r="F1565">
        <v>36</v>
      </c>
      <c r="G1565" t="s">
        <v>163</v>
      </c>
      <c r="H1565" t="s">
        <v>67</v>
      </c>
      <c r="I1565">
        <v>300</v>
      </c>
      <c r="J1565" t="s">
        <v>55</v>
      </c>
      <c r="K1565" t="s">
        <v>56</v>
      </c>
      <c r="L1565" t="s">
        <v>45</v>
      </c>
      <c r="M1565">
        <v>1348</v>
      </c>
      <c r="N1565">
        <v>20</v>
      </c>
      <c r="O1565">
        <v>1496.7</v>
      </c>
      <c r="P1565">
        <v>0</v>
      </c>
      <c r="Q1565">
        <v>0</v>
      </c>
      <c r="R1565">
        <v>2</v>
      </c>
      <c r="T1565" t="s">
        <v>31</v>
      </c>
      <c r="W1565">
        <v>26960</v>
      </c>
      <c r="X1565" t="str">
        <f t="shared" si="96"/>
        <v>No</v>
      </c>
      <c r="Y1565" t="str">
        <f t="shared" si="97"/>
        <v>13-24 months</v>
      </c>
      <c r="Z1565" t="str">
        <f t="shared" si="98"/>
        <v>35-49</v>
      </c>
      <c r="AA1565" s="8">
        <f t="shared" si="99"/>
        <v>0</v>
      </c>
    </row>
    <row r="1566" spans="1:27">
      <c r="A1566" t="s">
        <v>1717</v>
      </c>
      <c r="B1566" s="1">
        <v>45508</v>
      </c>
      <c r="C1566" s="2" t="s">
        <v>146</v>
      </c>
      <c r="D1566" t="s">
        <v>147</v>
      </c>
      <c r="E1566" t="s">
        <v>26</v>
      </c>
      <c r="F1566">
        <v>37</v>
      </c>
      <c r="G1566" t="s">
        <v>163</v>
      </c>
      <c r="H1566" t="s">
        <v>28</v>
      </c>
      <c r="I1566">
        <v>100</v>
      </c>
      <c r="J1566" t="s">
        <v>55</v>
      </c>
      <c r="K1566" t="s">
        <v>56</v>
      </c>
      <c r="L1566" t="s">
        <v>31</v>
      </c>
      <c r="M1566">
        <v>799</v>
      </c>
      <c r="N1566">
        <v>25</v>
      </c>
      <c r="O1566">
        <v>558.1</v>
      </c>
      <c r="P1566">
        <v>1</v>
      </c>
      <c r="Q1566">
        <v>0</v>
      </c>
      <c r="R1566">
        <v>4</v>
      </c>
      <c r="S1566" t="s">
        <v>181</v>
      </c>
      <c r="T1566" t="s">
        <v>31</v>
      </c>
      <c r="W1566">
        <v>19975</v>
      </c>
      <c r="X1566" t="str">
        <f t="shared" si="96"/>
        <v>No</v>
      </c>
      <c r="Y1566" t="str">
        <f t="shared" si="97"/>
        <v>25-48 months</v>
      </c>
      <c r="Z1566" t="str">
        <f t="shared" si="98"/>
        <v>35-49</v>
      </c>
      <c r="AA1566" s="8">
        <f t="shared" si="99"/>
        <v>0</v>
      </c>
    </row>
    <row r="1567" spans="1:27">
      <c r="A1567" t="s">
        <v>1718</v>
      </c>
      <c r="B1567" s="1">
        <v>45484</v>
      </c>
      <c r="C1567" s="2" t="s">
        <v>146</v>
      </c>
      <c r="D1567" t="s">
        <v>147</v>
      </c>
      <c r="E1567" t="s">
        <v>26</v>
      </c>
      <c r="F1567">
        <v>41</v>
      </c>
      <c r="G1567" t="s">
        <v>27</v>
      </c>
      <c r="H1567" t="s">
        <v>36</v>
      </c>
      <c r="I1567">
        <v>30</v>
      </c>
      <c r="J1567" t="s">
        <v>55</v>
      </c>
      <c r="K1567" t="s">
        <v>82</v>
      </c>
      <c r="L1567" t="s">
        <v>31</v>
      </c>
      <c r="M1567">
        <v>499</v>
      </c>
      <c r="N1567">
        <v>26</v>
      </c>
      <c r="O1567">
        <v>199.1</v>
      </c>
      <c r="P1567">
        <v>0</v>
      </c>
      <c r="Q1567">
        <v>0</v>
      </c>
      <c r="R1567">
        <v>5</v>
      </c>
      <c r="T1567" t="s">
        <v>31</v>
      </c>
      <c r="W1567">
        <v>12974</v>
      </c>
      <c r="X1567" t="str">
        <f t="shared" si="96"/>
        <v>No</v>
      </c>
      <c r="Y1567" t="str">
        <f t="shared" si="97"/>
        <v>25-48 months</v>
      </c>
      <c r="Z1567" t="str">
        <f t="shared" si="98"/>
        <v>35-49</v>
      </c>
      <c r="AA1567" s="8">
        <f t="shared" si="99"/>
        <v>0</v>
      </c>
    </row>
    <row r="1568" spans="1:27">
      <c r="A1568" t="s">
        <v>1719</v>
      </c>
      <c r="B1568" s="1">
        <v>45594</v>
      </c>
      <c r="C1568" s="2" t="s">
        <v>47</v>
      </c>
      <c r="D1568" t="s">
        <v>48</v>
      </c>
      <c r="E1568" t="s">
        <v>26</v>
      </c>
      <c r="F1568">
        <v>29</v>
      </c>
      <c r="G1568" t="s">
        <v>27</v>
      </c>
      <c r="H1568" t="s">
        <v>36</v>
      </c>
      <c r="I1568">
        <v>30</v>
      </c>
      <c r="J1568" t="s">
        <v>55</v>
      </c>
      <c r="K1568" t="s">
        <v>30</v>
      </c>
      <c r="L1568" t="s">
        <v>31</v>
      </c>
      <c r="M1568">
        <v>499</v>
      </c>
      <c r="N1568">
        <v>22</v>
      </c>
      <c r="O1568">
        <v>291.39999999999998</v>
      </c>
      <c r="P1568">
        <v>3</v>
      </c>
      <c r="Q1568">
        <v>1</v>
      </c>
      <c r="R1568">
        <v>3</v>
      </c>
      <c r="T1568" t="s">
        <v>31</v>
      </c>
      <c r="W1568">
        <v>10978</v>
      </c>
      <c r="X1568" t="str">
        <f t="shared" si="96"/>
        <v>No</v>
      </c>
      <c r="Y1568" t="str">
        <f t="shared" si="97"/>
        <v>13-24 months</v>
      </c>
      <c r="Z1568" t="str">
        <f t="shared" si="98"/>
        <v>25-34</v>
      </c>
      <c r="AA1568" s="8">
        <f t="shared" si="99"/>
        <v>0</v>
      </c>
    </row>
    <row r="1569" spans="1:27">
      <c r="A1569" t="s">
        <v>1720</v>
      </c>
      <c r="B1569" s="1">
        <v>45924</v>
      </c>
      <c r="C1569" s="2" t="s">
        <v>24</v>
      </c>
      <c r="D1569" t="s">
        <v>25</v>
      </c>
      <c r="E1569" t="s">
        <v>26</v>
      </c>
      <c r="F1569">
        <v>19</v>
      </c>
      <c r="G1569" t="s">
        <v>54</v>
      </c>
      <c r="H1569" t="s">
        <v>42</v>
      </c>
      <c r="I1569">
        <v>1000</v>
      </c>
      <c r="J1569" t="s">
        <v>55</v>
      </c>
      <c r="K1569" t="s">
        <v>60</v>
      </c>
      <c r="L1569" t="s">
        <v>45</v>
      </c>
      <c r="M1569">
        <v>1948</v>
      </c>
      <c r="N1569">
        <v>11</v>
      </c>
      <c r="O1569">
        <v>983.8</v>
      </c>
      <c r="P1569">
        <v>0</v>
      </c>
      <c r="Q1569">
        <v>0</v>
      </c>
      <c r="R1569">
        <v>4</v>
      </c>
      <c r="S1569" t="s">
        <v>112</v>
      </c>
      <c r="T1569" t="s">
        <v>31</v>
      </c>
      <c r="W1569">
        <v>21428</v>
      </c>
      <c r="X1569" t="str">
        <f t="shared" si="96"/>
        <v>No</v>
      </c>
      <c r="Y1569" t="str">
        <f t="shared" si="97"/>
        <v>7-12 months</v>
      </c>
      <c r="Z1569" t="str">
        <f t="shared" si="98"/>
        <v>18-24</v>
      </c>
      <c r="AA1569" s="8">
        <f t="shared" si="99"/>
        <v>0</v>
      </c>
    </row>
    <row r="1570" spans="1:27">
      <c r="A1570" t="s">
        <v>1721</v>
      </c>
      <c r="B1570" s="1">
        <v>46106</v>
      </c>
      <c r="C1570" s="2" t="s">
        <v>71</v>
      </c>
      <c r="D1570" t="s">
        <v>72</v>
      </c>
      <c r="E1570" t="s">
        <v>64</v>
      </c>
      <c r="F1570">
        <v>46</v>
      </c>
      <c r="G1570" t="s">
        <v>54</v>
      </c>
      <c r="H1570" t="s">
        <v>36</v>
      </c>
      <c r="I1570">
        <v>30</v>
      </c>
      <c r="J1570" t="s">
        <v>55</v>
      </c>
      <c r="K1570" t="s">
        <v>30</v>
      </c>
      <c r="L1570" t="s">
        <v>31</v>
      </c>
      <c r="M1570">
        <v>499</v>
      </c>
      <c r="N1570">
        <v>3</v>
      </c>
      <c r="O1570">
        <v>222.6</v>
      </c>
      <c r="P1570">
        <v>1</v>
      </c>
      <c r="Q1570">
        <v>2</v>
      </c>
      <c r="R1570">
        <v>3</v>
      </c>
      <c r="S1570" t="s">
        <v>136</v>
      </c>
      <c r="T1570" t="s">
        <v>45</v>
      </c>
      <c r="U1570" s="1">
        <v>46212</v>
      </c>
      <c r="V1570" t="s">
        <v>92</v>
      </c>
      <c r="W1570">
        <v>1497</v>
      </c>
      <c r="X1570" t="str">
        <f t="shared" si="96"/>
        <v>No</v>
      </c>
      <c r="Y1570" t="str">
        <f t="shared" si="97"/>
        <v>0-6 months</v>
      </c>
      <c r="Z1570" t="str">
        <f t="shared" si="98"/>
        <v>35-49</v>
      </c>
      <c r="AA1570" s="8">
        <f t="shared" si="99"/>
        <v>1</v>
      </c>
    </row>
    <row r="1571" spans="1:27">
      <c r="A1571" t="s">
        <v>1722</v>
      </c>
      <c r="B1571" s="1">
        <v>45494</v>
      </c>
      <c r="C1571" s="2" t="s">
        <v>66</v>
      </c>
      <c r="D1571" t="s">
        <v>40</v>
      </c>
      <c r="E1571" t="s">
        <v>41</v>
      </c>
      <c r="F1571">
        <v>38</v>
      </c>
      <c r="G1571" t="s">
        <v>27</v>
      </c>
      <c r="H1571" t="s">
        <v>67</v>
      </c>
      <c r="I1571">
        <v>300</v>
      </c>
      <c r="J1571" t="s">
        <v>29</v>
      </c>
      <c r="K1571" t="s">
        <v>56</v>
      </c>
      <c r="L1571" t="s">
        <v>45</v>
      </c>
      <c r="M1571">
        <v>1348</v>
      </c>
      <c r="N1571">
        <v>25</v>
      </c>
      <c r="O1571">
        <v>1323.4</v>
      </c>
      <c r="P1571">
        <v>2</v>
      </c>
      <c r="Q1571">
        <v>0</v>
      </c>
      <c r="R1571">
        <v>3</v>
      </c>
      <c r="S1571" t="s">
        <v>95</v>
      </c>
      <c r="T1571" t="s">
        <v>31</v>
      </c>
      <c r="W1571">
        <v>33700</v>
      </c>
      <c r="X1571" t="str">
        <f t="shared" si="96"/>
        <v>No</v>
      </c>
      <c r="Y1571" t="str">
        <f t="shared" si="97"/>
        <v>25-48 months</v>
      </c>
      <c r="Z1571" t="str">
        <f t="shared" si="98"/>
        <v>35-49</v>
      </c>
      <c r="AA1571" s="8">
        <f t="shared" si="99"/>
        <v>0</v>
      </c>
    </row>
    <row r="1572" spans="1:27">
      <c r="A1572" t="s">
        <v>1723</v>
      </c>
      <c r="B1572" s="1">
        <v>46014</v>
      </c>
      <c r="C1572" s="2" t="s">
        <v>66</v>
      </c>
      <c r="D1572" t="s">
        <v>40</v>
      </c>
      <c r="E1572" t="s">
        <v>41</v>
      </c>
      <c r="F1572">
        <v>24</v>
      </c>
      <c r="G1572" t="s">
        <v>54</v>
      </c>
      <c r="H1572" t="s">
        <v>36</v>
      </c>
      <c r="I1572">
        <v>30</v>
      </c>
      <c r="J1572" t="s">
        <v>29</v>
      </c>
      <c r="K1572" t="s">
        <v>82</v>
      </c>
      <c r="L1572" t="s">
        <v>31</v>
      </c>
      <c r="M1572">
        <v>499</v>
      </c>
      <c r="N1572">
        <v>8</v>
      </c>
      <c r="O1572">
        <v>196.4</v>
      </c>
      <c r="P1572">
        <v>0</v>
      </c>
      <c r="Q1572">
        <v>1</v>
      </c>
      <c r="R1572">
        <v>4</v>
      </c>
      <c r="S1572" t="s">
        <v>91</v>
      </c>
      <c r="T1572" t="s">
        <v>31</v>
      </c>
      <c r="W1572">
        <v>3992</v>
      </c>
      <c r="X1572" t="str">
        <f t="shared" si="96"/>
        <v>No</v>
      </c>
      <c r="Y1572" t="str">
        <f t="shared" si="97"/>
        <v>7-12 months</v>
      </c>
      <c r="Z1572" t="str">
        <f t="shared" si="98"/>
        <v>18-24</v>
      </c>
      <c r="AA1572" s="8">
        <f t="shared" si="99"/>
        <v>0</v>
      </c>
    </row>
    <row r="1573" spans="1:27">
      <c r="A1573" t="s">
        <v>1724</v>
      </c>
      <c r="B1573" s="1">
        <v>45642</v>
      </c>
      <c r="C1573" s="2" t="s">
        <v>101</v>
      </c>
      <c r="D1573" t="s">
        <v>102</v>
      </c>
      <c r="E1573" t="s">
        <v>35</v>
      </c>
      <c r="F1573">
        <v>25</v>
      </c>
      <c r="G1573" t="s">
        <v>54</v>
      </c>
      <c r="H1573" t="s">
        <v>67</v>
      </c>
      <c r="I1573">
        <v>300</v>
      </c>
      <c r="J1573" t="s">
        <v>55</v>
      </c>
      <c r="K1573" t="s">
        <v>56</v>
      </c>
      <c r="L1573" t="s">
        <v>45</v>
      </c>
      <c r="M1573">
        <v>1348</v>
      </c>
      <c r="N1573">
        <v>20</v>
      </c>
      <c r="O1573">
        <v>838.2</v>
      </c>
      <c r="P1573">
        <v>0</v>
      </c>
      <c r="Q1573">
        <v>0</v>
      </c>
      <c r="R1573">
        <v>5</v>
      </c>
      <c r="S1573" t="s">
        <v>105</v>
      </c>
      <c r="T1573" t="s">
        <v>31</v>
      </c>
      <c r="W1573">
        <v>26960</v>
      </c>
      <c r="X1573" t="str">
        <f t="shared" si="96"/>
        <v>No</v>
      </c>
      <c r="Y1573" t="str">
        <f t="shared" si="97"/>
        <v>13-24 months</v>
      </c>
      <c r="Z1573" t="str">
        <f t="shared" si="98"/>
        <v>25-34</v>
      </c>
      <c r="AA1573" s="8">
        <f t="shared" si="99"/>
        <v>0</v>
      </c>
    </row>
    <row r="1574" spans="1:27">
      <c r="A1574" t="s">
        <v>1725</v>
      </c>
      <c r="B1574" s="1">
        <v>46077</v>
      </c>
      <c r="C1574" s="2" t="s">
        <v>101</v>
      </c>
      <c r="D1574" t="s">
        <v>102</v>
      </c>
      <c r="E1574" t="s">
        <v>35</v>
      </c>
      <c r="F1574">
        <v>27</v>
      </c>
      <c r="G1574" t="s">
        <v>27</v>
      </c>
      <c r="H1574" t="s">
        <v>36</v>
      </c>
      <c r="I1574">
        <v>30</v>
      </c>
      <c r="J1574" t="s">
        <v>55</v>
      </c>
      <c r="K1574" t="s">
        <v>60</v>
      </c>
      <c r="L1574" t="s">
        <v>31</v>
      </c>
      <c r="M1574">
        <v>499</v>
      </c>
      <c r="N1574">
        <v>1</v>
      </c>
      <c r="O1574">
        <v>206.7</v>
      </c>
      <c r="P1574">
        <v>0</v>
      </c>
      <c r="Q1574">
        <v>0</v>
      </c>
      <c r="R1574">
        <v>3</v>
      </c>
      <c r="S1574" t="s">
        <v>136</v>
      </c>
      <c r="T1574" t="s">
        <v>45</v>
      </c>
      <c r="U1574" s="1">
        <v>46107</v>
      </c>
      <c r="V1574" t="s">
        <v>92</v>
      </c>
      <c r="W1574">
        <v>499</v>
      </c>
      <c r="X1574" t="str">
        <f t="shared" si="96"/>
        <v>No</v>
      </c>
      <c r="Y1574" t="str">
        <f t="shared" si="97"/>
        <v>0-6 months</v>
      </c>
      <c r="Z1574" t="str">
        <f t="shared" si="98"/>
        <v>25-34</v>
      </c>
      <c r="AA1574" s="8">
        <f t="shared" si="99"/>
        <v>1</v>
      </c>
    </row>
    <row r="1575" spans="1:27">
      <c r="A1575" t="s">
        <v>1726</v>
      </c>
      <c r="B1575" s="1">
        <v>45798</v>
      </c>
      <c r="C1575" s="2" t="s">
        <v>59</v>
      </c>
      <c r="D1575" t="s">
        <v>59</v>
      </c>
      <c r="E1575" t="s">
        <v>35</v>
      </c>
      <c r="F1575">
        <v>40</v>
      </c>
      <c r="G1575" t="s">
        <v>27</v>
      </c>
      <c r="H1575" t="s">
        <v>28</v>
      </c>
      <c r="I1575">
        <v>100</v>
      </c>
      <c r="J1575" t="s">
        <v>43</v>
      </c>
      <c r="K1575" t="s">
        <v>56</v>
      </c>
      <c r="L1575" t="s">
        <v>31</v>
      </c>
      <c r="M1575">
        <v>799</v>
      </c>
      <c r="N1575">
        <v>15</v>
      </c>
      <c r="O1575">
        <v>375.1</v>
      </c>
      <c r="P1575">
        <v>2</v>
      </c>
      <c r="Q1575">
        <v>0</v>
      </c>
      <c r="R1575">
        <v>5</v>
      </c>
      <c r="S1575" t="s">
        <v>75</v>
      </c>
      <c r="T1575" t="s">
        <v>31</v>
      </c>
      <c r="W1575">
        <v>11985</v>
      </c>
      <c r="X1575" t="str">
        <f t="shared" si="96"/>
        <v>No</v>
      </c>
      <c r="Y1575" t="str">
        <f t="shared" si="97"/>
        <v>13-24 months</v>
      </c>
      <c r="Z1575" t="str">
        <f t="shared" si="98"/>
        <v>35-49</v>
      </c>
      <c r="AA1575" s="8">
        <f t="shared" si="99"/>
        <v>0</v>
      </c>
    </row>
    <row r="1576" spans="1:27">
      <c r="A1576" t="s">
        <v>1727</v>
      </c>
      <c r="B1576" s="1">
        <v>44720</v>
      </c>
      <c r="C1576" s="2" t="s">
        <v>47</v>
      </c>
      <c r="D1576" t="s">
        <v>48</v>
      </c>
      <c r="E1576" t="s">
        <v>26</v>
      </c>
      <c r="F1576">
        <v>22</v>
      </c>
      <c r="G1576" t="s">
        <v>54</v>
      </c>
      <c r="H1576" t="s">
        <v>42</v>
      </c>
      <c r="I1576">
        <v>1000</v>
      </c>
      <c r="J1576" t="s">
        <v>55</v>
      </c>
      <c r="K1576" t="s">
        <v>56</v>
      </c>
      <c r="L1576" t="s">
        <v>31</v>
      </c>
      <c r="M1576">
        <v>1799</v>
      </c>
      <c r="N1576">
        <v>51</v>
      </c>
      <c r="O1576">
        <v>764.3</v>
      </c>
      <c r="P1576">
        <v>1</v>
      </c>
      <c r="Q1576">
        <v>0</v>
      </c>
      <c r="R1576">
        <v>3</v>
      </c>
      <c r="S1576" t="s">
        <v>136</v>
      </c>
      <c r="T1576" t="s">
        <v>31</v>
      </c>
      <c r="W1576">
        <v>91749</v>
      </c>
      <c r="X1576" t="str">
        <f t="shared" si="96"/>
        <v>No</v>
      </c>
      <c r="Y1576" t="str">
        <f t="shared" si="97"/>
        <v>48+ months</v>
      </c>
      <c r="Z1576" t="str">
        <f t="shared" si="98"/>
        <v>18-24</v>
      </c>
      <c r="AA1576" s="8">
        <f t="shared" si="99"/>
        <v>0</v>
      </c>
    </row>
    <row r="1577" spans="1:27">
      <c r="A1577" t="s">
        <v>1728</v>
      </c>
      <c r="B1577" s="1">
        <v>45969</v>
      </c>
      <c r="C1577" s="2" t="s">
        <v>71</v>
      </c>
      <c r="D1577" t="s">
        <v>72</v>
      </c>
      <c r="E1577" t="s">
        <v>64</v>
      </c>
      <c r="F1577">
        <v>39</v>
      </c>
      <c r="G1577" t="s">
        <v>54</v>
      </c>
      <c r="H1577" t="s">
        <v>67</v>
      </c>
      <c r="I1577">
        <v>300</v>
      </c>
      <c r="J1577" t="s">
        <v>29</v>
      </c>
      <c r="K1577" t="s">
        <v>60</v>
      </c>
      <c r="L1577" t="s">
        <v>31</v>
      </c>
      <c r="M1577">
        <v>1199</v>
      </c>
      <c r="N1577">
        <v>3</v>
      </c>
      <c r="O1577">
        <v>883.5</v>
      </c>
      <c r="P1577">
        <v>0</v>
      </c>
      <c r="Q1577">
        <v>0</v>
      </c>
      <c r="R1577">
        <v>3</v>
      </c>
      <c r="T1577" t="s">
        <v>45</v>
      </c>
      <c r="U1577" s="1">
        <v>46063</v>
      </c>
      <c r="V1577" t="s">
        <v>69</v>
      </c>
      <c r="W1577">
        <v>3597</v>
      </c>
      <c r="X1577" t="str">
        <f t="shared" si="96"/>
        <v>No</v>
      </c>
      <c r="Y1577" t="str">
        <f t="shared" si="97"/>
        <v>0-6 months</v>
      </c>
      <c r="Z1577" t="str">
        <f t="shared" si="98"/>
        <v>35-49</v>
      </c>
      <c r="AA1577" s="8">
        <f t="shared" si="99"/>
        <v>1</v>
      </c>
    </row>
    <row r="1578" spans="1:27">
      <c r="A1578" t="s">
        <v>1729</v>
      </c>
      <c r="B1578" s="1">
        <v>46165</v>
      </c>
      <c r="C1578" s="2" t="s">
        <v>71</v>
      </c>
      <c r="D1578" t="s">
        <v>72</v>
      </c>
      <c r="E1578" t="s">
        <v>64</v>
      </c>
      <c r="F1578">
        <v>46</v>
      </c>
      <c r="G1578" t="s">
        <v>54</v>
      </c>
      <c r="H1578" t="s">
        <v>28</v>
      </c>
      <c r="I1578">
        <v>100</v>
      </c>
      <c r="J1578" t="s">
        <v>55</v>
      </c>
      <c r="K1578" t="s">
        <v>60</v>
      </c>
      <c r="L1578" t="s">
        <v>31</v>
      </c>
      <c r="M1578">
        <v>799</v>
      </c>
      <c r="N1578">
        <v>2</v>
      </c>
      <c r="O1578">
        <v>448.6</v>
      </c>
      <c r="P1578">
        <v>1</v>
      </c>
      <c r="Q1578">
        <v>1</v>
      </c>
      <c r="R1578">
        <v>2</v>
      </c>
      <c r="S1578" t="s">
        <v>405</v>
      </c>
      <c r="T1578" t="s">
        <v>45</v>
      </c>
      <c r="U1578" s="1">
        <v>46213</v>
      </c>
      <c r="V1578" t="s">
        <v>49</v>
      </c>
      <c r="W1578">
        <v>1598</v>
      </c>
      <c r="X1578" t="str">
        <f t="shared" si="96"/>
        <v>No</v>
      </c>
      <c r="Y1578" t="str">
        <f t="shared" si="97"/>
        <v>0-6 months</v>
      </c>
      <c r="Z1578" t="str">
        <f t="shared" si="98"/>
        <v>35-49</v>
      </c>
      <c r="AA1578" s="8">
        <f t="shared" si="99"/>
        <v>1</v>
      </c>
    </row>
    <row r="1579" spans="1:27">
      <c r="A1579" t="s">
        <v>1730</v>
      </c>
      <c r="B1579" s="1">
        <v>45861</v>
      </c>
      <c r="C1579" s="2" t="s">
        <v>47</v>
      </c>
      <c r="D1579" t="s">
        <v>48</v>
      </c>
      <c r="E1579" t="s">
        <v>26</v>
      </c>
      <c r="F1579">
        <v>58</v>
      </c>
      <c r="G1579" t="s">
        <v>27</v>
      </c>
      <c r="H1579" t="s">
        <v>28</v>
      </c>
      <c r="I1579">
        <v>100</v>
      </c>
      <c r="J1579" t="s">
        <v>43</v>
      </c>
      <c r="K1579" t="s">
        <v>82</v>
      </c>
      <c r="L1579" t="s">
        <v>45</v>
      </c>
      <c r="M1579">
        <v>948</v>
      </c>
      <c r="N1579">
        <v>13</v>
      </c>
      <c r="O1579">
        <v>343.8</v>
      </c>
      <c r="P1579">
        <v>0</v>
      </c>
      <c r="Q1579">
        <v>1</v>
      </c>
      <c r="R1579">
        <v>5</v>
      </c>
      <c r="T1579" t="s">
        <v>31</v>
      </c>
      <c r="W1579">
        <v>12324</v>
      </c>
      <c r="X1579" t="str">
        <f t="shared" si="96"/>
        <v>No</v>
      </c>
      <c r="Y1579" t="str">
        <f t="shared" si="97"/>
        <v>13-24 months</v>
      </c>
      <c r="Z1579" t="str">
        <f t="shared" si="98"/>
        <v>50+</v>
      </c>
      <c r="AA1579" s="8">
        <f t="shared" si="99"/>
        <v>0</v>
      </c>
    </row>
    <row r="1580" spans="1:27">
      <c r="A1580" t="s">
        <v>1731</v>
      </c>
      <c r="B1580" s="1">
        <v>45365</v>
      </c>
      <c r="C1580" s="2" t="s">
        <v>39</v>
      </c>
      <c r="D1580" t="s">
        <v>40</v>
      </c>
      <c r="E1580" t="s">
        <v>41</v>
      </c>
      <c r="F1580">
        <v>44</v>
      </c>
      <c r="G1580" t="s">
        <v>27</v>
      </c>
      <c r="H1580" t="s">
        <v>28</v>
      </c>
      <c r="I1580">
        <v>100</v>
      </c>
      <c r="J1580" t="s">
        <v>55</v>
      </c>
      <c r="K1580" t="s">
        <v>44</v>
      </c>
      <c r="L1580" t="s">
        <v>31</v>
      </c>
      <c r="M1580">
        <v>799</v>
      </c>
      <c r="N1580">
        <v>11</v>
      </c>
      <c r="O1580">
        <v>668</v>
      </c>
      <c r="P1580">
        <v>1</v>
      </c>
      <c r="Q1580">
        <v>0</v>
      </c>
      <c r="R1580">
        <v>3</v>
      </c>
      <c r="T1580" t="s">
        <v>45</v>
      </c>
      <c r="U1580" s="1">
        <v>45692</v>
      </c>
      <c r="V1580" t="s">
        <v>69</v>
      </c>
      <c r="W1580">
        <v>8789</v>
      </c>
      <c r="X1580" t="str">
        <f t="shared" si="96"/>
        <v>No</v>
      </c>
      <c r="Y1580" t="str">
        <f t="shared" si="97"/>
        <v>7-12 months</v>
      </c>
      <c r="Z1580" t="str">
        <f t="shared" si="98"/>
        <v>35-49</v>
      </c>
      <c r="AA1580" s="8">
        <f t="shared" si="99"/>
        <v>1</v>
      </c>
    </row>
    <row r="1581" spans="1:27">
      <c r="A1581" t="s">
        <v>1732</v>
      </c>
      <c r="B1581" s="1">
        <v>45912</v>
      </c>
      <c r="C1581" s="2" t="s">
        <v>183</v>
      </c>
      <c r="D1581" t="s">
        <v>184</v>
      </c>
      <c r="E1581" t="s">
        <v>26</v>
      </c>
      <c r="F1581">
        <v>42</v>
      </c>
      <c r="G1581" t="s">
        <v>54</v>
      </c>
      <c r="H1581" t="s">
        <v>67</v>
      </c>
      <c r="I1581">
        <v>300</v>
      </c>
      <c r="J1581" t="s">
        <v>55</v>
      </c>
      <c r="K1581" t="s">
        <v>56</v>
      </c>
      <c r="L1581" t="s">
        <v>45</v>
      </c>
      <c r="M1581">
        <v>1348</v>
      </c>
      <c r="N1581">
        <v>12</v>
      </c>
      <c r="O1581">
        <v>1075.4000000000001</v>
      </c>
      <c r="P1581">
        <v>1</v>
      </c>
      <c r="Q1581">
        <v>0</v>
      </c>
      <c r="R1581">
        <v>4</v>
      </c>
      <c r="S1581" t="s">
        <v>91</v>
      </c>
      <c r="T1581" t="s">
        <v>31</v>
      </c>
      <c r="W1581">
        <v>16176</v>
      </c>
      <c r="X1581" t="str">
        <f t="shared" si="96"/>
        <v>No</v>
      </c>
      <c r="Y1581" t="str">
        <f t="shared" si="97"/>
        <v>7-12 months</v>
      </c>
      <c r="Z1581" t="str">
        <f t="shared" si="98"/>
        <v>35-49</v>
      </c>
      <c r="AA1581" s="8">
        <f t="shared" si="99"/>
        <v>0</v>
      </c>
    </row>
    <row r="1582" spans="1:27">
      <c r="A1582" t="s">
        <v>1733</v>
      </c>
      <c r="B1582" s="1">
        <v>46042</v>
      </c>
      <c r="C1582" s="2" t="s">
        <v>209</v>
      </c>
      <c r="D1582" t="s">
        <v>210</v>
      </c>
      <c r="E1582" t="s">
        <v>64</v>
      </c>
      <c r="F1582">
        <v>51</v>
      </c>
      <c r="G1582" t="s">
        <v>27</v>
      </c>
      <c r="H1582" t="s">
        <v>36</v>
      </c>
      <c r="I1582">
        <v>30</v>
      </c>
      <c r="J1582" t="s">
        <v>55</v>
      </c>
      <c r="K1582" t="s">
        <v>30</v>
      </c>
      <c r="L1582" t="s">
        <v>31</v>
      </c>
      <c r="M1582">
        <v>499</v>
      </c>
      <c r="N1582">
        <v>7</v>
      </c>
      <c r="O1582">
        <v>215.5</v>
      </c>
      <c r="P1582">
        <v>2</v>
      </c>
      <c r="Q1582">
        <v>0</v>
      </c>
      <c r="R1582">
        <v>3</v>
      </c>
      <c r="S1582" t="s">
        <v>80</v>
      </c>
      <c r="T1582" t="s">
        <v>31</v>
      </c>
      <c r="W1582">
        <v>3493</v>
      </c>
      <c r="X1582" t="str">
        <f t="shared" si="96"/>
        <v>No</v>
      </c>
      <c r="Y1582" t="str">
        <f t="shared" si="97"/>
        <v>7-12 months</v>
      </c>
      <c r="Z1582" t="str">
        <f t="shared" si="98"/>
        <v>50+</v>
      </c>
      <c r="AA1582" s="8">
        <f t="shared" si="99"/>
        <v>0</v>
      </c>
    </row>
    <row r="1583" spans="1:27">
      <c r="A1583" t="s">
        <v>1734</v>
      </c>
      <c r="B1583" s="1">
        <v>45941</v>
      </c>
      <c r="C1583" s="2" t="s">
        <v>146</v>
      </c>
      <c r="D1583" t="s">
        <v>147</v>
      </c>
      <c r="E1583" t="s">
        <v>26</v>
      </c>
      <c r="F1583">
        <v>33</v>
      </c>
      <c r="G1583" t="s">
        <v>54</v>
      </c>
      <c r="H1583" t="s">
        <v>67</v>
      </c>
      <c r="I1583">
        <v>300</v>
      </c>
      <c r="J1583" t="s">
        <v>43</v>
      </c>
      <c r="K1583" t="s">
        <v>56</v>
      </c>
      <c r="L1583" t="s">
        <v>31</v>
      </c>
      <c r="M1583">
        <v>1199</v>
      </c>
      <c r="N1583">
        <v>11</v>
      </c>
      <c r="O1583">
        <v>623.6</v>
      </c>
      <c r="P1583">
        <v>1</v>
      </c>
      <c r="Q1583">
        <v>0</v>
      </c>
      <c r="R1583">
        <v>3</v>
      </c>
      <c r="S1583" t="s">
        <v>95</v>
      </c>
      <c r="T1583" t="s">
        <v>31</v>
      </c>
      <c r="W1583">
        <v>13189</v>
      </c>
      <c r="X1583" t="str">
        <f t="shared" si="96"/>
        <v>No</v>
      </c>
      <c r="Y1583" t="str">
        <f t="shared" si="97"/>
        <v>7-12 months</v>
      </c>
      <c r="Z1583" t="str">
        <f t="shared" si="98"/>
        <v>25-34</v>
      </c>
      <c r="AA1583" s="8">
        <f t="shared" si="99"/>
        <v>0</v>
      </c>
    </row>
    <row r="1584" spans="1:27">
      <c r="A1584" t="s">
        <v>1735</v>
      </c>
      <c r="B1584" s="1">
        <v>46224</v>
      </c>
      <c r="C1584" s="2" t="s">
        <v>89</v>
      </c>
      <c r="D1584" t="s">
        <v>90</v>
      </c>
      <c r="E1584" t="s">
        <v>41</v>
      </c>
      <c r="F1584">
        <v>51</v>
      </c>
      <c r="G1584" t="s">
        <v>163</v>
      </c>
      <c r="H1584" t="s">
        <v>67</v>
      </c>
      <c r="I1584">
        <v>300</v>
      </c>
      <c r="J1584" t="s">
        <v>55</v>
      </c>
      <c r="K1584" t="s">
        <v>30</v>
      </c>
      <c r="L1584" t="s">
        <v>45</v>
      </c>
      <c r="M1584">
        <v>1348</v>
      </c>
      <c r="N1584">
        <v>1</v>
      </c>
      <c r="O1584">
        <v>604.29999999999995</v>
      </c>
      <c r="P1584">
        <v>0</v>
      </c>
      <c r="Q1584">
        <v>0</v>
      </c>
      <c r="R1584">
        <v>5</v>
      </c>
      <c r="S1584" t="s">
        <v>122</v>
      </c>
      <c r="T1584" t="s">
        <v>31</v>
      </c>
      <c r="W1584">
        <v>1348</v>
      </c>
      <c r="X1584" t="str">
        <f t="shared" si="96"/>
        <v>No</v>
      </c>
      <c r="Y1584" t="str">
        <f t="shared" si="97"/>
        <v>0-6 months</v>
      </c>
      <c r="Z1584" t="str">
        <f t="shared" si="98"/>
        <v>50+</v>
      </c>
      <c r="AA1584" s="8">
        <f t="shared" si="99"/>
        <v>0</v>
      </c>
    </row>
    <row r="1585" spans="1:27">
      <c r="A1585" t="s">
        <v>1736</v>
      </c>
      <c r="B1585" s="1">
        <v>45859</v>
      </c>
      <c r="C1585" s="2" t="s">
        <v>59</v>
      </c>
      <c r="D1585" t="s">
        <v>59</v>
      </c>
      <c r="E1585" t="s">
        <v>35</v>
      </c>
      <c r="F1585">
        <v>29</v>
      </c>
      <c r="G1585" t="s">
        <v>54</v>
      </c>
      <c r="H1585" t="s">
        <v>67</v>
      </c>
      <c r="I1585">
        <v>300</v>
      </c>
      <c r="J1585" t="s">
        <v>43</v>
      </c>
      <c r="K1585" t="s">
        <v>82</v>
      </c>
      <c r="L1585" t="s">
        <v>45</v>
      </c>
      <c r="M1585">
        <v>1348</v>
      </c>
      <c r="N1585">
        <v>13</v>
      </c>
      <c r="O1585">
        <v>1122.2</v>
      </c>
      <c r="P1585">
        <v>0</v>
      </c>
      <c r="Q1585">
        <v>0</v>
      </c>
      <c r="R1585">
        <v>4</v>
      </c>
      <c r="S1585" t="s">
        <v>75</v>
      </c>
      <c r="T1585" t="s">
        <v>31</v>
      </c>
      <c r="W1585">
        <v>17524</v>
      </c>
      <c r="X1585" t="str">
        <f t="shared" si="96"/>
        <v>No</v>
      </c>
      <c r="Y1585" t="str">
        <f t="shared" si="97"/>
        <v>13-24 months</v>
      </c>
      <c r="Z1585" t="str">
        <f t="shared" si="98"/>
        <v>25-34</v>
      </c>
      <c r="AA1585" s="8">
        <f t="shared" si="99"/>
        <v>0</v>
      </c>
    </row>
    <row r="1586" spans="1:27">
      <c r="A1586" t="s">
        <v>1737</v>
      </c>
      <c r="B1586" s="1">
        <v>45666</v>
      </c>
      <c r="C1586" s="2" t="s">
        <v>59</v>
      </c>
      <c r="D1586" t="s">
        <v>59</v>
      </c>
      <c r="E1586" t="s">
        <v>35</v>
      </c>
      <c r="F1586">
        <v>30</v>
      </c>
      <c r="G1586" t="s">
        <v>27</v>
      </c>
      <c r="H1586" t="s">
        <v>28</v>
      </c>
      <c r="I1586">
        <v>100</v>
      </c>
      <c r="J1586" t="s">
        <v>55</v>
      </c>
      <c r="K1586" t="s">
        <v>60</v>
      </c>
      <c r="L1586" t="s">
        <v>31</v>
      </c>
      <c r="M1586">
        <v>799</v>
      </c>
      <c r="N1586">
        <v>15</v>
      </c>
      <c r="O1586">
        <v>401.9</v>
      </c>
      <c r="P1586">
        <v>1</v>
      </c>
      <c r="Q1586">
        <v>0</v>
      </c>
      <c r="R1586">
        <v>2</v>
      </c>
      <c r="T1586" t="s">
        <v>45</v>
      </c>
      <c r="U1586" s="1">
        <v>46110</v>
      </c>
      <c r="V1586" t="s">
        <v>92</v>
      </c>
      <c r="W1586">
        <v>11985</v>
      </c>
      <c r="X1586" t="str">
        <f t="shared" si="96"/>
        <v>No</v>
      </c>
      <c r="Y1586" t="str">
        <f t="shared" si="97"/>
        <v>13-24 months</v>
      </c>
      <c r="Z1586" t="str">
        <f t="shared" si="98"/>
        <v>25-34</v>
      </c>
      <c r="AA1586" s="8">
        <f t="shared" si="99"/>
        <v>1</v>
      </c>
    </row>
    <row r="1587" spans="1:27">
      <c r="A1587" t="s">
        <v>1738</v>
      </c>
      <c r="B1587" s="1">
        <v>45245</v>
      </c>
      <c r="C1587" s="2" t="s">
        <v>101</v>
      </c>
      <c r="D1587" t="s">
        <v>102</v>
      </c>
      <c r="E1587" t="s">
        <v>35</v>
      </c>
      <c r="F1587">
        <v>35</v>
      </c>
      <c r="G1587" t="s">
        <v>27</v>
      </c>
      <c r="H1587" t="s">
        <v>28</v>
      </c>
      <c r="I1587">
        <v>100</v>
      </c>
      <c r="J1587" t="s">
        <v>43</v>
      </c>
      <c r="K1587" t="s">
        <v>56</v>
      </c>
      <c r="L1587" t="s">
        <v>45</v>
      </c>
      <c r="M1587">
        <v>948</v>
      </c>
      <c r="N1587">
        <v>34</v>
      </c>
      <c r="O1587">
        <v>927.3</v>
      </c>
      <c r="P1587">
        <v>0</v>
      </c>
      <c r="Q1587">
        <v>0</v>
      </c>
      <c r="R1587">
        <v>4</v>
      </c>
      <c r="S1587" t="s">
        <v>91</v>
      </c>
      <c r="T1587" t="s">
        <v>31</v>
      </c>
      <c r="W1587">
        <v>32232</v>
      </c>
      <c r="X1587" t="str">
        <f t="shared" si="96"/>
        <v>No</v>
      </c>
      <c r="Y1587" t="str">
        <f t="shared" si="97"/>
        <v>25-48 months</v>
      </c>
      <c r="Z1587" t="str">
        <f t="shared" si="98"/>
        <v>35-49</v>
      </c>
      <c r="AA1587" s="8">
        <f t="shared" si="99"/>
        <v>0</v>
      </c>
    </row>
    <row r="1588" spans="1:27">
      <c r="A1588" t="s">
        <v>1739</v>
      </c>
      <c r="B1588" s="1">
        <v>46170</v>
      </c>
      <c r="C1588" s="2" t="s">
        <v>146</v>
      </c>
      <c r="D1588" t="s">
        <v>147</v>
      </c>
      <c r="E1588" t="s">
        <v>26</v>
      </c>
      <c r="F1588">
        <v>27</v>
      </c>
      <c r="G1588" t="s">
        <v>54</v>
      </c>
      <c r="H1588" t="s">
        <v>28</v>
      </c>
      <c r="I1588">
        <v>100</v>
      </c>
      <c r="J1588" t="s">
        <v>55</v>
      </c>
      <c r="K1588" t="s">
        <v>60</v>
      </c>
      <c r="L1588" t="s">
        <v>31</v>
      </c>
      <c r="M1588">
        <v>799</v>
      </c>
      <c r="N1588">
        <v>3</v>
      </c>
      <c r="O1588">
        <v>270.3</v>
      </c>
      <c r="P1588">
        <v>1</v>
      </c>
      <c r="Q1588">
        <v>3</v>
      </c>
      <c r="R1588">
        <v>3</v>
      </c>
      <c r="S1588" t="s">
        <v>214</v>
      </c>
      <c r="T1588" t="s">
        <v>31</v>
      </c>
      <c r="W1588">
        <v>2397</v>
      </c>
      <c r="X1588" t="str">
        <f t="shared" si="96"/>
        <v>No</v>
      </c>
      <c r="Y1588" t="str">
        <f t="shared" si="97"/>
        <v>0-6 months</v>
      </c>
      <c r="Z1588" t="str">
        <f t="shared" si="98"/>
        <v>25-34</v>
      </c>
      <c r="AA1588" s="8">
        <f t="shared" si="99"/>
        <v>0</v>
      </c>
    </row>
    <row r="1589" spans="1:27">
      <c r="A1589" t="s">
        <v>1740</v>
      </c>
      <c r="B1589" s="1">
        <v>45451</v>
      </c>
      <c r="C1589" s="2" t="s">
        <v>74</v>
      </c>
      <c r="D1589" t="s">
        <v>74</v>
      </c>
      <c r="E1589" t="s">
        <v>35</v>
      </c>
      <c r="F1589">
        <v>34</v>
      </c>
      <c r="G1589" t="s">
        <v>54</v>
      </c>
      <c r="H1589" t="s">
        <v>28</v>
      </c>
      <c r="I1589">
        <v>100</v>
      </c>
      <c r="J1589" t="s">
        <v>29</v>
      </c>
      <c r="K1589" t="s">
        <v>82</v>
      </c>
      <c r="L1589" t="s">
        <v>45</v>
      </c>
      <c r="M1589">
        <v>948</v>
      </c>
      <c r="N1589">
        <v>27</v>
      </c>
      <c r="O1589">
        <v>534.79999999999995</v>
      </c>
      <c r="P1589">
        <v>0</v>
      </c>
      <c r="Q1589">
        <v>0</v>
      </c>
      <c r="S1589" t="s">
        <v>122</v>
      </c>
      <c r="T1589" t="s">
        <v>31</v>
      </c>
      <c r="W1589">
        <v>25596</v>
      </c>
      <c r="X1589" t="str">
        <f t="shared" si="96"/>
        <v>No</v>
      </c>
      <c r="Y1589" t="str">
        <f t="shared" si="97"/>
        <v>25-48 months</v>
      </c>
      <c r="Z1589" t="str">
        <f t="shared" si="98"/>
        <v>25-34</v>
      </c>
      <c r="AA1589" s="8">
        <f t="shared" si="99"/>
        <v>0</v>
      </c>
    </row>
    <row r="1590" spans="1:27">
      <c r="A1590" t="s">
        <v>1741</v>
      </c>
      <c r="B1590" s="1">
        <v>44917</v>
      </c>
      <c r="C1590" s="2" t="s">
        <v>146</v>
      </c>
      <c r="D1590" t="s">
        <v>147</v>
      </c>
      <c r="E1590" t="s">
        <v>26</v>
      </c>
      <c r="F1590">
        <v>44</v>
      </c>
      <c r="G1590" t="s">
        <v>27</v>
      </c>
      <c r="H1590" t="s">
        <v>36</v>
      </c>
      <c r="I1590">
        <v>30</v>
      </c>
      <c r="J1590" t="s">
        <v>29</v>
      </c>
      <c r="K1590" t="s">
        <v>56</v>
      </c>
      <c r="L1590" t="s">
        <v>45</v>
      </c>
      <c r="M1590">
        <v>648</v>
      </c>
      <c r="N1590">
        <v>44</v>
      </c>
      <c r="O1590">
        <v>395.9</v>
      </c>
      <c r="P1590">
        <v>0</v>
      </c>
      <c r="Q1590">
        <v>0</v>
      </c>
      <c r="R1590">
        <v>3</v>
      </c>
      <c r="T1590" t="s">
        <v>31</v>
      </c>
      <c r="W1590">
        <v>28512</v>
      </c>
      <c r="X1590" t="str">
        <f t="shared" si="96"/>
        <v>No</v>
      </c>
      <c r="Y1590" t="str">
        <f t="shared" si="97"/>
        <v>25-48 months</v>
      </c>
      <c r="Z1590" t="str">
        <f t="shared" si="98"/>
        <v>35-49</v>
      </c>
      <c r="AA1590" s="8">
        <f t="shared" si="99"/>
        <v>0</v>
      </c>
    </row>
    <row r="1591" spans="1:27">
      <c r="A1591" t="s">
        <v>1742</v>
      </c>
      <c r="B1591" s="1">
        <v>45033</v>
      </c>
      <c r="C1591" s="2" t="s">
        <v>47</v>
      </c>
      <c r="D1591" t="s">
        <v>48</v>
      </c>
      <c r="E1591" t="s">
        <v>26</v>
      </c>
      <c r="F1591">
        <v>40</v>
      </c>
      <c r="G1591" t="s">
        <v>54</v>
      </c>
      <c r="H1591" t="s">
        <v>28</v>
      </c>
      <c r="I1591">
        <v>100</v>
      </c>
      <c r="J1591" t="s">
        <v>55</v>
      </c>
      <c r="K1591" t="s">
        <v>44</v>
      </c>
      <c r="L1591" t="s">
        <v>45</v>
      </c>
      <c r="M1591">
        <v>948</v>
      </c>
      <c r="N1591">
        <v>40</v>
      </c>
      <c r="O1591">
        <v>274.39999999999998</v>
      </c>
      <c r="P1591">
        <v>3</v>
      </c>
      <c r="Q1591">
        <v>0</v>
      </c>
      <c r="R1591">
        <v>2</v>
      </c>
      <c r="S1591" t="s">
        <v>328</v>
      </c>
      <c r="T1591" t="s">
        <v>31</v>
      </c>
      <c r="W1591">
        <v>37920</v>
      </c>
      <c r="X1591" t="str">
        <f t="shared" si="96"/>
        <v>No</v>
      </c>
      <c r="Y1591" t="str">
        <f t="shared" si="97"/>
        <v>25-48 months</v>
      </c>
      <c r="Z1591" t="str">
        <f t="shared" si="98"/>
        <v>35-49</v>
      </c>
      <c r="AA1591" s="8">
        <f t="shared" si="99"/>
        <v>0</v>
      </c>
    </row>
    <row r="1592" spans="1:27">
      <c r="A1592" t="s">
        <v>1743</v>
      </c>
      <c r="B1592" s="1">
        <v>45400</v>
      </c>
      <c r="C1592" s="2" t="s">
        <v>158</v>
      </c>
      <c r="D1592" t="s">
        <v>159</v>
      </c>
      <c r="E1592" t="s">
        <v>64</v>
      </c>
      <c r="F1592">
        <v>36</v>
      </c>
      <c r="G1592" t="s">
        <v>27</v>
      </c>
      <c r="H1592" t="s">
        <v>67</v>
      </c>
      <c r="I1592">
        <v>300</v>
      </c>
      <c r="J1592" t="s">
        <v>55</v>
      </c>
      <c r="K1592" t="s">
        <v>60</v>
      </c>
      <c r="L1592" t="s">
        <v>31</v>
      </c>
      <c r="M1592">
        <v>1199</v>
      </c>
      <c r="N1592">
        <v>23</v>
      </c>
      <c r="O1592">
        <v>554.70000000000005</v>
      </c>
      <c r="P1592">
        <v>4</v>
      </c>
      <c r="Q1592">
        <v>2</v>
      </c>
      <c r="R1592">
        <v>2</v>
      </c>
      <c r="S1592" t="s">
        <v>581</v>
      </c>
      <c r="T1592" t="s">
        <v>45</v>
      </c>
      <c r="U1592" s="1">
        <v>46097</v>
      </c>
      <c r="V1592" t="s">
        <v>92</v>
      </c>
      <c r="W1592">
        <v>27577</v>
      </c>
      <c r="X1592" t="str">
        <f t="shared" si="96"/>
        <v>No</v>
      </c>
      <c r="Y1592" t="str">
        <f t="shared" si="97"/>
        <v>13-24 months</v>
      </c>
      <c r="Z1592" t="str">
        <f t="shared" si="98"/>
        <v>35-49</v>
      </c>
      <c r="AA1592" s="8">
        <f t="shared" si="99"/>
        <v>1</v>
      </c>
    </row>
    <row r="1593" spans="1:27">
      <c r="A1593" t="s">
        <v>1744</v>
      </c>
      <c r="B1593" s="1">
        <v>45494</v>
      </c>
      <c r="C1593" s="2" t="s">
        <v>89</v>
      </c>
      <c r="D1593" t="s">
        <v>90</v>
      </c>
      <c r="E1593" t="s">
        <v>41</v>
      </c>
      <c r="F1593">
        <v>36</v>
      </c>
      <c r="G1593" t="s">
        <v>27</v>
      </c>
      <c r="H1593" t="s">
        <v>36</v>
      </c>
      <c r="I1593">
        <v>30</v>
      </c>
      <c r="J1593" t="s">
        <v>55</v>
      </c>
      <c r="K1593" t="s">
        <v>60</v>
      </c>
      <c r="L1593" t="s">
        <v>31</v>
      </c>
      <c r="M1593">
        <v>499</v>
      </c>
      <c r="N1593">
        <v>18</v>
      </c>
      <c r="O1593">
        <v>677.2</v>
      </c>
      <c r="P1593">
        <v>0</v>
      </c>
      <c r="Q1593">
        <v>1</v>
      </c>
      <c r="R1593">
        <v>3</v>
      </c>
      <c r="S1593" t="s">
        <v>114</v>
      </c>
      <c r="T1593" t="s">
        <v>45</v>
      </c>
      <c r="U1593" s="1">
        <v>46046</v>
      </c>
      <c r="V1593" t="s">
        <v>97</v>
      </c>
      <c r="W1593">
        <v>8982</v>
      </c>
      <c r="X1593" t="str">
        <f t="shared" si="96"/>
        <v>No</v>
      </c>
      <c r="Y1593" t="str">
        <f t="shared" si="97"/>
        <v>13-24 months</v>
      </c>
      <c r="Z1593" t="str">
        <f t="shared" si="98"/>
        <v>35-49</v>
      </c>
      <c r="AA1593" s="8">
        <f t="shared" si="99"/>
        <v>1</v>
      </c>
    </row>
    <row r="1594" spans="1:27">
      <c r="A1594" t="s">
        <v>1745</v>
      </c>
      <c r="B1594" s="1">
        <v>45604</v>
      </c>
      <c r="C1594" s="2" t="s">
        <v>66</v>
      </c>
      <c r="D1594" t="s">
        <v>40</v>
      </c>
      <c r="E1594" t="s">
        <v>41</v>
      </c>
      <c r="F1594">
        <v>25</v>
      </c>
      <c r="G1594" t="s">
        <v>27</v>
      </c>
      <c r="H1594" t="s">
        <v>36</v>
      </c>
      <c r="I1594">
        <v>30</v>
      </c>
      <c r="J1594" t="s">
        <v>55</v>
      </c>
      <c r="K1594" t="s">
        <v>56</v>
      </c>
      <c r="L1594" t="s">
        <v>31</v>
      </c>
      <c r="M1594">
        <v>499</v>
      </c>
      <c r="N1594">
        <v>8</v>
      </c>
      <c r="O1594">
        <v>266.2</v>
      </c>
      <c r="P1594">
        <v>1</v>
      </c>
      <c r="Q1594">
        <v>0</v>
      </c>
      <c r="R1594">
        <v>3</v>
      </c>
      <c r="S1594" t="s">
        <v>86</v>
      </c>
      <c r="T1594" t="s">
        <v>45</v>
      </c>
      <c r="U1594" s="1">
        <v>45852</v>
      </c>
      <c r="V1594" t="s">
        <v>49</v>
      </c>
      <c r="W1594">
        <v>3992</v>
      </c>
      <c r="X1594" t="str">
        <f t="shared" si="96"/>
        <v>No</v>
      </c>
      <c r="Y1594" t="str">
        <f t="shared" si="97"/>
        <v>7-12 months</v>
      </c>
      <c r="Z1594" t="str">
        <f t="shared" si="98"/>
        <v>25-34</v>
      </c>
      <c r="AA1594" s="8">
        <f t="shared" si="99"/>
        <v>1</v>
      </c>
    </row>
    <row r="1595" spans="1:27">
      <c r="A1595" t="s">
        <v>1746</v>
      </c>
      <c r="B1595" s="1">
        <v>44776</v>
      </c>
      <c r="C1595" s="2" t="s">
        <v>59</v>
      </c>
      <c r="D1595" t="s">
        <v>59</v>
      </c>
      <c r="E1595" t="s">
        <v>35</v>
      </c>
      <c r="F1595">
        <v>51</v>
      </c>
      <c r="G1595" t="s">
        <v>54</v>
      </c>
      <c r="H1595" t="s">
        <v>28</v>
      </c>
      <c r="I1595">
        <v>100</v>
      </c>
      <c r="J1595" t="s">
        <v>43</v>
      </c>
      <c r="K1595" t="s">
        <v>30</v>
      </c>
      <c r="L1595" t="s">
        <v>31</v>
      </c>
      <c r="M1595">
        <v>799</v>
      </c>
      <c r="N1595">
        <v>49</v>
      </c>
      <c r="O1595">
        <v>489.2</v>
      </c>
      <c r="P1595">
        <v>1</v>
      </c>
      <c r="Q1595">
        <v>1</v>
      </c>
      <c r="R1595">
        <v>4</v>
      </c>
      <c r="S1595" t="s">
        <v>117</v>
      </c>
      <c r="T1595" t="s">
        <v>31</v>
      </c>
      <c r="W1595">
        <v>39151</v>
      </c>
      <c r="X1595" t="str">
        <f t="shared" si="96"/>
        <v>No</v>
      </c>
      <c r="Y1595" t="str">
        <f t="shared" si="97"/>
        <v>48+ months</v>
      </c>
      <c r="Z1595" t="str">
        <f t="shared" si="98"/>
        <v>50+</v>
      </c>
      <c r="AA1595" s="8">
        <f t="shared" si="99"/>
        <v>0</v>
      </c>
    </row>
    <row r="1596" spans="1:27">
      <c r="A1596" t="s">
        <v>1747</v>
      </c>
      <c r="B1596" s="1">
        <v>45985</v>
      </c>
      <c r="C1596" s="2" t="s">
        <v>24</v>
      </c>
      <c r="D1596" t="s">
        <v>25</v>
      </c>
      <c r="E1596" t="s">
        <v>26</v>
      </c>
      <c r="F1596">
        <v>18</v>
      </c>
      <c r="G1596" t="s">
        <v>27</v>
      </c>
      <c r="H1596" t="s">
        <v>67</v>
      </c>
      <c r="I1596">
        <v>300</v>
      </c>
      <c r="J1596" t="s">
        <v>43</v>
      </c>
      <c r="K1596" t="s">
        <v>82</v>
      </c>
      <c r="L1596" t="s">
        <v>45</v>
      </c>
      <c r="M1596">
        <v>1348</v>
      </c>
      <c r="N1596">
        <v>9</v>
      </c>
      <c r="O1596">
        <v>912.2</v>
      </c>
      <c r="P1596">
        <v>3</v>
      </c>
      <c r="Q1596">
        <v>0</v>
      </c>
      <c r="R1596">
        <v>2</v>
      </c>
      <c r="S1596" t="s">
        <v>83</v>
      </c>
      <c r="T1596" t="s">
        <v>31</v>
      </c>
      <c r="W1596">
        <v>12132</v>
      </c>
      <c r="X1596" t="str">
        <f t="shared" si="96"/>
        <v>No</v>
      </c>
      <c r="Y1596" t="str">
        <f t="shared" si="97"/>
        <v>7-12 months</v>
      </c>
      <c r="Z1596" t="str">
        <f t="shared" si="98"/>
        <v>18-24</v>
      </c>
      <c r="AA1596" s="8">
        <f t="shared" si="99"/>
        <v>0</v>
      </c>
    </row>
    <row r="1597" spans="1:27">
      <c r="A1597" t="s">
        <v>1748</v>
      </c>
      <c r="B1597" s="1">
        <v>46087</v>
      </c>
      <c r="C1597" s="2" t="s">
        <v>74</v>
      </c>
      <c r="D1597" t="s">
        <v>74</v>
      </c>
      <c r="E1597" t="s">
        <v>35</v>
      </c>
      <c r="F1597">
        <v>39</v>
      </c>
      <c r="G1597" t="s">
        <v>54</v>
      </c>
      <c r="H1597" t="s">
        <v>28</v>
      </c>
      <c r="I1597">
        <v>100</v>
      </c>
      <c r="J1597" t="s">
        <v>43</v>
      </c>
      <c r="K1597" t="s">
        <v>82</v>
      </c>
      <c r="L1597" t="s">
        <v>31</v>
      </c>
      <c r="M1597">
        <v>799</v>
      </c>
      <c r="N1597">
        <v>6</v>
      </c>
      <c r="O1597">
        <v>728.9</v>
      </c>
      <c r="P1597">
        <v>1</v>
      </c>
      <c r="Q1597">
        <v>0</v>
      </c>
      <c r="R1597">
        <v>5</v>
      </c>
      <c r="S1597" t="s">
        <v>130</v>
      </c>
      <c r="T1597" t="s">
        <v>31</v>
      </c>
      <c r="W1597">
        <v>4794</v>
      </c>
      <c r="X1597" t="str">
        <f t="shared" si="96"/>
        <v>No</v>
      </c>
      <c r="Y1597" t="str">
        <f t="shared" si="97"/>
        <v>0-6 months</v>
      </c>
      <c r="Z1597" t="str">
        <f t="shared" si="98"/>
        <v>35-49</v>
      </c>
      <c r="AA1597" s="8">
        <f t="shared" si="99"/>
        <v>0</v>
      </c>
    </row>
    <row r="1598" spans="1:27">
      <c r="A1598" t="s">
        <v>1749</v>
      </c>
      <c r="B1598" s="1">
        <v>45190</v>
      </c>
      <c r="C1598" s="2" t="s">
        <v>89</v>
      </c>
      <c r="D1598" t="s">
        <v>90</v>
      </c>
      <c r="E1598" t="s">
        <v>41</v>
      </c>
      <c r="F1598">
        <v>36</v>
      </c>
      <c r="G1598" t="s">
        <v>27</v>
      </c>
      <c r="H1598" t="s">
        <v>28</v>
      </c>
      <c r="I1598">
        <v>100</v>
      </c>
      <c r="J1598" t="s">
        <v>55</v>
      </c>
      <c r="K1598" t="s">
        <v>30</v>
      </c>
      <c r="L1598" t="s">
        <v>31</v>
      </c>
      <c r="M1598">
        <v>799</v>
      </c>
      <c r="N1598">
        <v>7</v>
      </c>
      <c r="O1598">
        <v>208.6</v>
      </c>
      <c r="P1598">
        <v>0</v>
      </c>
      <c r="Q1598">
        <v>0</v>
      </c>
      <c r="R1598">
        <v>5</v>
      </c>
      <c r="T1598" t="s">
        <v>45</v>
      </c>
      <c r="U1598" s="1">
        <v>45414</v>
      </c>
      <c r="V1598" t="s">
        <v>92</v>
      </c>
      <c r="W1598">
        <v>5593</v>
      </c>
      <c r="X1598" t="str">
        <f t="shared" si="96"/>
        <v>No</v>
      </c>
      <c r="Y1598" t="str">
        <f t="shared" si="97"/>
        <v>7-12 months</v>
      </c>
      <c r="Z1598" t="str">
        <f t="shared" si="98"/>
        <v>35-49</v>
      </c>
      <c r="AA1598" s="8">
        <f t="shared" si="99"/>
        <v>1</v>
      </c>
    </row>
    <row r="1599" spans="1:27">
      <c r="A1599" t="s">
        <v>1750</v>
      </c>
      <c r="B1599" s="1">
        <v>45925</v>
      </c>
      <c r="C1599" s="2" t="s">
        <v>158</v>
      </c>
      <c r="D1599" t="s">
        <v>159</v>
      </c>
      <c r="E1599" t="s">
        <v>64</v>
      </c>
      <c r="F1599">
        <v>20</v>
      </c>
      <c r="G1599" t="s">
        <v>54</v>
      </c>
      <c r="H1599" t="s">
        <v>28</v>
      </c>
      <c r="I1599">
        <v>100</v>
      </c>
      <c r="J1599" t="s">
        <v>29</v>
      </c>
      <c r="K1599" t="s">
        <v>56</v>
      </c>
      <c r="L1599" t="s">
        <v>31</v>
      </c>
      <c r="M1599">
        <v>799</v>
      </c>
      <c r="N1599">
        <v>11</v>
      </c>
      <c r="O1599">
        <v>485.8</v>
      </c>
      <c r="P1599">
        <v>1</v>
      </c>
      <c r="Q1599">
        <v>0</v>
      </c>
      <c r="R1599">
        <v>2</v>
      </c>
      <c r="S1599" t="s">
        <v>384</v>
      </c>
      <c r="T1599" t="s">
        <v>31</v>
      </c>
      <c r="W1599">
        <v>8789</v>
      </c>
      <c r="X1599" t="str">
        <f t="shared" si="96"/>
        <v>No</v>
      </c>
      <c r="Y1599" t="str">
        <f t="shared" si="97"/>
        <v>7-12 months</v>
      </c>
      <c r="Z1599" t="str">
        <f t="shared" si="98"/>
        <v>18-24</v>
      </c>
      <c r="AA1599" s="8">
        <f t="shared" si="99"/>
        <v>0</v>
      </c>
    </row>
    <row r="1600" spans="1:27">
      <c r="A1600" t="s">
        <v>1751</v>
      </c>
      <c r="B1600" s="1">
        <v>46051</v>
      </c>
      <c r="C1600" s="2" t="s">
        <v>183</v>
      </c>
      <c r="D1600" t="s">
        <v>184</v>
      </c>
      <c r="E1600" t="s">
        <v>26</v>
      </c>
      <c r="F1600">
        <v>50</v>
      </c>
      <c r="G1600" t="s">
        <v>27</v>
      </c>
      <c r="H1600" t="s">
        <v>67</v>
      </c>
      <c r="I1600">
        <v>300</v>
      </c>
      <c r="J1600" t="s">
        <v>55</v>
      </c>
      <c r="K1600" t="s">
        <v>60</v>
      </c>
      <c r="L1600" t="s">
        <v>45</v>
      </c>
      <c r="M1600">
        <v>1348</v>
      </c>
      <c r="N1600">
        <v>2</v>
      </c>
      <c r="O1600">
        <v>1115.5999999999999</v>
      </c>
      <c r="P1600">
        <v>1</v>
      </c>
      <c r="Q1600">
        <v>1</v>
      </c>
      <c r="R1600">
        <v>3</v>
      </c>
      <c r="S1600" t="s">
        <v>214</v>
      </c>
      <c r="T1600" t="s">
        <v>45</v>
      </c>
      <c r="U1600" s="1">
        <v>46109</v>
      </c>
      <c r="V1600" t="s">
        <v>92</v>
      </c>
      <c r="W1600">
        <v>2696</v>
      </c>
      <c r="X1600" t="str">
        <f t="shared" si="96"/>
        <v>No</v>
      </c>
      <c r="Y1600" t="str">
        <f t="shared" si="97"/>
        <v>0-6 months</v>
      </c>
      <c r="Z1600" t="str">
        <f t="shared" si="98"/>
        <v>50+</v>
      </c>
      <c r="AA1600" s="8">
        <f t="shared" si="99"/>
        <v>1</v>
      </c>
    </row>
    <row r="1601" spans="1:27">
      <c r="A1601" t="s">
        <v>1752</v>
      </c>
      <c r="B1601" s="1">
        <v>45483</v>
      </c>
      <c r="C1601" s="2" t="s">
        <v>146</v>
      </c>
      <c r="D1601" t="s">
        <v>147</v>
      </c>
      <c r="E1601" t="s">
        <v>26</v>
      </c>
      <c r="F1601">
        <v>46</v>
      </c>
      <c r="G1601" t="s">
        <v>163</v>
      </c>
      <c r="H1601" t="s">
        <v>28</v>
      </c>
      <c r="I1601">
        <v>100</v>
      </c>
      <c r="J1601" t="s">
        <v>29</v>
      </c>
      <c r="K1601" t="s">
        <v>56</v>
      </c>
      <c r="L1601" t="s">
        <v>31</v>
      </c>
      <c r="M1601">
        <v>799</v>
      </c>
      <c r="N1601">
        <v>26</v>
      </c>
      <c r="O1601">
        <v>333.6</v>
      </c>
      <c r="P1601">
        <v>0</v>
      </c>
      <c r="Q1601">
        <v>0</v>
      </c>
      <c r="R1601">
        <v>4</v>
      </c>
      <c r="S1601" t="s">
        <v>126</v>
      </c>
      <c r="T1601" t="s">
        <v>31</v>
      </c>
      <c r="W1601">
        <v>20774</v>
      </c>
      <c r="X1601" t="str">
        <f t="shared" si="96"/>
        <v>No</v>
      </c>
      <c r="Y1601" t="str">
        <f t="shared" si="97"/>
        <v>25-48 months</v>
      </c>
      <c r="Z1601" t="str">
        <f t="shared" si="98"/>
        <v>35-49</v>
      </c>
      <c r="AA1601" s="8">
        <f t="shared" si="99"/>
        <v>0</v>
      </c>
    </row>
    <row r="1602" spans="1:27">
      <c r="A1602" t="s">
        <v>1753</v>
      </c>
      <c r="B1602" s="1">
        <v>45834</v>
      </c>
      <c r="C1602" s="2" t="s">
        <v>24</v>
      </c>
      <c r="D1602" t="s">
        <v>25</v>
      </c>
      <c r="E1602" t="s">
        <v>26</v>
      </c>
      <c r="F1602">
        <v>42</v>
      </c>
      <c r="G1602" t="s">
        <v>27</v>
      </c>
      <c r="H1602" t="s">
        <v>28</v>
      </c>
      <c r="I1602">
        <v>100</v>
      </c>
      <c r="J1602" t="s">
        <v>29</v>
      </c>
      <c r="K1602" t="s">
        <v>56</v>
      </c>
      <c r="L1602" t="s">
        <v>31</v>
      </c>
      <c r="M1602">
        <v>799</v>
      </c>
      <c r="N1602">
        <v>14</v>
      </c>
      <c r="O1602">
        <v>424.9</v>
      </c>
      <c r="P1602">
        <v>1</v>
      </c>
      <c r="Q1602">
        <v>0</v>
      </c>
      <c r="R1602">
        <v>4</v>
      </c>
      <c r="S1602" t="s">
        <v>57</v>
      </c>
      <c r="T1602" t="s">
        <v>31</v>
      </c>
      <c r="W1602">
        <v>11186</v>
      </c>
      <c r="X1602" t="str">
        <f t="shared" ref="X1602:X1665" si="100">IF(F1602="","Yes","No")</f>
        <v>No</v>
      </c>
      <c r="Y1602" t="str">
        <f t="shared" ref="Y1602:Y1665" si="101">IF(N1602&lt;=6,"0-6 months",IF(N1602&lt;=12,"7-12 months",IF(N1602&lt;=24,"13-24 months",IF(N1602&lt;=48,"25-48 months","48+ months"))))</f>
        <v>13-24 months</v>
      </c>
      <c r="Z1602" t="str">
        <f t="shared" ref="Z1602:Z1665" si="102">IF(F1602&lt;25,"18-24",IF(F1602&lt;35,"25-34",IF(F1602&lt;50,"35-49","50+")))</f>
        <v>35-49</v>
      </c>
      <c r="AA1602" s="8">
        <f t="shared" ref="AA1602:AA1665" si="103">IF(T1602="Yes",1,0)</f>
        <v>0</v>
      </c>
    </row>
    <row r="1603" spans="1:27">
      <c r="A1603" t="s">
        <v>1754</v>
      </c>
      <c r="B1603" s="1">
        <v>45700</v>
      </c>
      <c r="C1603" s="2" t="s">
        <v>59</v>
      </c>
      <c r="D1603" t="s">
        <v>59</v>
      </c>
      <c r="E1603" t="s">
        <v>35</v>
      </c>
      <c r="F1603">
        <v>27</v>
      </c>
      <c r="G1603" t="s">
        <v>27</v>
      </c>
      <c r="H1603" t="s">
        <v>67</v>
      </c>
      <c r="I1603">
        <v>300</v>
      </c>
      <c r="J1603" t="s">
        <v>29</v>
      </c>
      <c r="K1603" t="s">
        <v>82</v>
      </c>
      <c r="L1603" t="s">
        <v>45</v>
      </c>
      <c r="M1603">
        <v>1348</v>
      </c>
      <c r="N1603">
        <v>8</v>
      </c>
      <c r="O1603">
        <v>489.9</v>
      </c>
      <c r="P1603">
        <v>2</v>
      </c>
      <c r="Q1603">
        <v>0</v>
      </c>
      <c r="R1603">
        <v>3</v>
      </c>
      <c r="T1603" t="s">
        <v>45</v>
      </c>
      <c r="U1603" s="1">
        <v>45940</v>
      </c>
      <c r="V1603" t="s">
        <v>207</v>
      </c>
      <c r="W1603">
        <v>10784</v>
      </c>
      <c r="X1603" t="str">
        <f t="shared" si="100"/>
        <v>No</v>
      </c>
      <c r="Y1603" t="str">
        <f t="shared" si="101"/>
        <v>7-12 months</v>
      </c>
      <c r="Z1603" t="str">
        <f t="shared" si="102"/>
        <v>25-34</v>
      </c>
      <c r="AA1603" s="8">
        <f t="shared" si="103"/>
        <v>1</v>
      </c>
    </row>
    <row r="1604" spans="1:27">
      <c r="A1604" t="s">
        <v>1755</v>
      </c>
      <c r="B1604" s="1">
        <v>46003</v>
      </c>
      <c r="C1604" s="2" t="s">
        <v>39</v>
      </c>
      <c r="D1604" t="s">
        <v>40</v>
      </c>
      <c r="E1604" t="s">
        <v>41</v>
      </c>
      <c r="F1604">
        <v>23</v>
      </c>
      <c r="G1604" t="s">
        <v>27</v>
      </c>
      <c r="H1604" t="s">
        <v>28</v>
      </c>
      <c r="I1604">
        <v>100</v>
      </c>
      <c r="J1604" t="s">
        <v>55</v>
      </c>
      <c r="K1604" t="s">
        <v>60</v>
      </c>
      <c r="L1604" t="s">
        <v>45</v>
      </c>
      <c r="M1604">
        <v>948</v>
      </c>
      <c r="N1604">
        <v>9</v>
      </c>
      <c r="O1604">
        <v>825</v>
      </c>
      <c r="P1604">
        <v>0</v>
      </c>
      <c r="Q1604">
        <v>0</v>
      </c>
      <c r="R1604">
        <v>4</v>
      </c>
      <c r="S1604" t="s">
        <v>266</v>
      </c>
      <c r="T1604" t="s">
        <v>31</v>
      </c>
      <c r="W1604">
        <v>8532</v>
      </c>
      <c r="X1604" t="str">
        <f t="shared" si="100"/>
        <v>No</v>
      </c>
      <c r="Y1604" t="str">
        <f t="shared" si="101"/>
        <v>7-12 months</v>
      </c>
      <c r="Z1604" t="str">
        <f t="shared" si="102"/>
        <v>18-24</v>
      </c>
      <c r="AA1604" s="8">
        <f t="shared" si="103"/>
        <v>0</v>
      </c>
    </row>
    <row r="1605" spans="1:27">
      <c r="A1605" t="s">
        <v>1756</v>
      </c>
      <c r="B1605" s="1">
        <v>45455</v>
      </c>
      <c r="C1605" s="2" t="s">
        <v>209</v>
      </c>
      <c r="D1605" t="s">
        <v>210</v>
      </c>
      <c r="E1605" t="s">
        <v>64</v>
      </c>
      <c r="F1605">
        <v>28</v>
      </c>
      <c r="G1605" t="s">
        <v>27</v>
      </c>
      <c r="H1605" t="s">
        <v>36</v>
      </c>
      <c r="I1605">
        <v>30</v>
      </c>
      <c r="J1605" t="s">
        <v>29</v>
      </c>
      <c r="K1605" t="s">
        <v>56</v>
      </c>
      <c r="L1605" t="s">
        <v>31</v>
      </c>
      <c r="M1605">
        <v>499</v>
      </c>
      <c r="N1605">
        <v>27</v>
      </c>
      <c r="O1605">
        <v>107.4</v>
      </c>
      <c r="P1605">
        <v>0</v>
      </c>
      <c r="Q1605">
        <v>0</v>
      </c>
      <c r="R1605">
        <v>4</v>
      </c>
      <c r="S1605" t="s">
        <v>266</v>
      </c>
      <c r="T1605" t="s">
        <v>31</v>
      </c>
      <c r="W1605">
        <v>13473</v>
      </c>
      <c r="X1605" t="str">
        <f t="shared" si="100"/>
        <v>No</v>
      </c>
      <c r="Y1605" t="str">
        <f t="shared" si="101"/>
        <v>25-48 months</v>
      </c>
      <c r="Z1605" t="str">
        <f t="shared" si="102"/>
        <v>25-34</v>
      </c>
      <c r="AA1605" s="8">
        <f t="shared" si="103"/>
        <v>0</v>
      </c>
    </row>
    <row r="1606" spans="1:27">
      <c r="A1606" t="s">
        <v>1757</v>
      </c>
      <c r="B1606" s="1">
        <v>46237</v>
      </c>
      <c r="C1606" s="2" t="s">
        <v>24</v>
      </c>
      <c r="D1606" t="s">
        <v>25</v>
      </c>
      <c r="E1606" t="s">
        <v>26</v>
      </c>
      <c r="F1606">
        <v>37</v>
      </c>
      <c r="G1606" t="s">
        <v>27</v>
      </c>
      <c r="H1606" t="s">
        <v>28</v>
      </c>
      <c r="I1606">
        <v>100</v>
      </c>
      <c r="J1606" t="s">
        <v>55</v>
      </c>
      <c r="K1606" t="s">
        <v>56</v>
      </c>
      <c r="L1606" t="s">
        <v>31</v>
      </c>
      <c r="M1606">
        <v>799</v>
      </c>
      <c r="N1606">
        <v>1</v>
      </c>
      <c r="O1606">
        <v>363.7</v>
      </c>
      <c r="P1606">
        <v>0</v>
      </c>
      <c r="Q1606">
        <v>0</v>
      </c>
      <c r="R1606">
        <v>4</v>
      </c>
      <c r="S1606" t="s">
        <v>57</v>
      </c>
      <c r="T1606" t="s">
        <v>31</v>
      </c>
      <c r="W1606">
        <v>799</v>
      </c>
      <c r="X1606" t="str">
        <f t="shared" si="100"/>
        <v>No</v>
      </c>
      <c r="Y1606" t="str">
        <f t="shared" si="101"/>
        <v>0-6 months</v>
      </c>
      <c r="Z1606" t="str">
        <f t="shared" si="102"/>
        <v>35-49</v>
      </c>
      <c r="AA1606" s="8">
        <f t="shared" si="103"/>
        <v>0</v>
      </c>
    </row>
    <row r="1607" spans="1:27">
      <c r="A1607" t="s">
        <v>1758</v>
      </c>
      <c r="B1607" s="1">
        <v>45610</v>
      </c>
      <c r="C1607" s="2" t="s">
        <v>47</v>
      </c>
      <c r="D1607" t="s">
        <v>48</v>
      </c>
      <c r="E1607" t="s">
        <v>26</v>
      </c>
      <c r="F1607">
        <v>36</v>
      </c>
      <c r="G1607" t="s">
        <v>27</v>
      </c>
      <c r="H1607" t="s">
        <v>42</v>
      </c>
      <c r="I1607">
        <v>1000</v>
      </c>
      <c r="J1607" t="s">
        <v>55</v>
      </c>
      <c r="K1607" t="s">
        <v>56</v>
      </c>
      <c r="L1607" t="s">
        <v>31</v>
      </c>
      <c r="M1607">
        <v>1799</v>
      </c>
      <c r="N1607">
        <v>21</v>
      </c>
      <c r="O1607">
        <v>520.4</v>
      </c>
      <c r="P1607">
        <v>1</v>
      </c>
      <c r="Q1607">
        <v>0</v>
      </c>
      <c r="R1607">
        <v>2</v>
      </c>
      <c r="T1607" t="s">
        <v>45</v>
      </c>
      <c r="U1607" s="1">
        <v>46245</v>
      </c>
      <c r="V1607" t="s">
        <v>92</v>
      </c>
      <c r="W1607">
        <v>37779</v>
      </c>
      <c r="X1607" t="str">
        <f t="shared" si="100"/>
        <v>No</v>
      </c>
      <c r="Y1607" t="str">
        <f t="shared" si="101"/>
        <v>13-24 months</v>
      </c>
      <c r="Z1607" t="str">
        <f t="shared" si="102"/>
        <v>35-49</v>
      </c>
      <c r="AA1607" s="8">
        <f t="shared" si="103"/>
        <v>1</v>
      </c>
    </row>
    <row r="1608" spans="1:27">
      <c r="A1608" t="s">
        <v>1759</v>
      </c>
      <c r="B1608" s="1">
        <v>45508</v>
      </c>
      <c r="C1608" s="2" t="s">
        <v>101</v>
      </c>
      <c r="D1608" t="s">
        <v>102</v>
      </c>
      <c r="E1608" t="s">
        <v>35</v>
      </c>
      <c r="F1608">
        <v>23</v>
      </c>
      <c r="G1608" t="s">
        <v>27</v>
      </c>
      <c r="H1608" t="s">
        <v>28</v>
      </c>
      <c r="I1608">
        <v>100</v>
      </c>
      <c r="J1608" t="s">
        <v>55</v>
      </c>
      <c r="K1608" t="s">
        <v>44</v>
      </c>
      <c r="L1608" t="s">
        <v>45</v>
      </c>
      <c r="M1608">
        <v>948</v>
      </c>
      <c r="N1608">
        <v>13</v>
      </c>
      <c r="O1608">
        <v>848.6</v>
      </c>
      <c r="P1608">
        <v>1</v>
      </c>
      <c r="Q1608">
        <v>1</v>
      </c>
      <c r="R1608">
        <v>4</v>
      </c>
      <c r="S1608" t="s">
        <v>236</v>
      </c>
      <c r="T1608" t="s">
        <v>45</v>
      </c>
      <c r="U1608" s="1">
        <v>45911</v>
      </c>
      <c r="V1608" t="s">
        <v>97</v>
      </c>
      <c r="W1608">
        <v>12324</v>
      </c>
      <c r="X1608" t="str">
        <f t="shared" si="100"/>
        <v>No</v>
      </c>
      <c r="Y1608" t="str">
        <f t="shared" si="101"/>
        <v>13-24 months</v>
      </c>
      <c r="Z1608" t="str">
        <f t="shared" si="102"/>
        <v>18-24</v>
      </c>
      <c r="AA1608" s="8">
        <f t="shared" si="103"/>
        <v>1</v>
      </c>
    </row>
    <row r="1609" spans="1:27">
      <c r="A1609" t="s">
        <v>1760</v>
      </c>
      <c r="B1609" s="1">
        <v>44922</v>
      </c>
      <c r="C1609" s="2" t="s">
        <v>146</v>
      </c>
      <c r="D1609" t="s">
        <v>147</v>
      </c>
      <c r="E1609" t="s">
        <v>26</v>
      </c>
      <c r="F1609">
        <v>37</v>
      </c>
      <c r="G1609" t="s">
        <v>54</v>
      </c>
      <c r="H1609" t="s">
        <v>67</v>
      </c>
      <c r="I1609">
        <v>300</v>
      </c>
      <c r="J1609" t="s">
        <v>43</v>
      </c>
      <c r="K1609" t="s">
        <v>82</v>
      </c>
      <c r="L1609" t="s">
        <v>45</v>
      </c>
      <c r="M1609">
        <v>1348</v>
      </c>
      <c r="N1609">
        <v>44</v>
      </c>
      <c r="O1609">
        <v>623.6</v>
      </c>
      <c r="P1609">
        <v>1</v>
      </c>
      <c r="Q1609">
        <v>0</v>
      </c>
      <c r="R1609">
        <v>4</v>
      </c>
      <c r="S1609" t="s">
        <v>130</v>
      </c>
      <c r="T1609" t="s">
        <v>31</v>
      </c>
      <c r="W1609">
        <v>59312</v>
      </c>
      <c r="X1609" t="str">
        <f t="shared" si="100"/>
        <v>No</v>
      </c>
      <c r="Y1609" t="str">
        <f t="shared" si="101"/>
        <v>25-48 months</v>
      </c>
      <c r="Z1609" t="str">
        <f t="shared" si="102"/>
        <v>35-49</v>
      </c>
      <c r="AA1609" s="8">
        <f t="shared" si="103"/>
        <v>0</v>
      </c>
    </row>
    <row r="1610" spans="1:27">
      <c r="A1610" t="s">
        <v>1761</v>
      </c>
      <c r="B1610" s="1">
        <v>45578</v>
      </c>
      <c r="C1610" s="2" t="s">
        <v>47</v>
      </c>
      <c r="D1610" t="s">
        <v>48</v>
      </c>
      <c r="E1610" t="s">
        <v>26</v>
      </c>
      <c r="F1610">
        <v>33</v>
      </c>
      <c r="G1610" t="s">
        <v>54</v>
      </c>
      <c r="H1610" t="s">
        <v>36</v>
      </c>
      <c r="I1610">
        <v>30</v>
      </c>
      <c r="J1610" t="s">
        <v>55</v>
      </c>
      <c r="K1610" t="s">
        <v>60</v>
      </c>
      <c r="L1610" t="s">
        <v>45</v>
      </c>
      <c r="M1610">
        <v>648</v>
      </c>
      <c r="N1610">
        <v>23</v>
      </c>
      <c r="O1610">
        <v>312.2</v>
      </c>
      <c r="P1610">
        <v>2</v>
      </c>
      <c r="Q1610">
        <v>1</v>
      </c>
      <c r="R1610">
        <v>2</v>
      </c>
      <c r="S1610" t="s">
        <v>128</v>
      </c>
      <c r="T1610" t="s">
        <v>31</v>
      </c>
      <c r="W1610">
        <v>14904</v>
      </c>
      <c r="X1610" t="str">
        <f t="shared" si="100"/>
        <v>No</v>
      </c>
      <c r="Y1610" t="str">
        <f t="shared" si="101"/>
        <v>13-24 months</v>
      </c>
      <c r="Z1610" t="str">
        <f t="shared" si="102"/>
        <v>25-34</v>
      </c>
      <c r="AA1610" s="8">
        <f t="shared" si="103"/>
        <v>0</v>
      </c>
    </row>
    <row r="1611" spans="1:27">
      <c r="A1611" t="s">
        <v>1762</v>
      </c>
      <c r="B1611" s="1">
        <v>45252</v>
      </c>
      <c r="C1611" s="2" t="s">
        <v>146</v>
      </c>
      <c r="D1611" t="s">
        <v>147</v>
      </c>
      <c r="E1611" t="s">
        <v>26</v>
      </c>
      <c r="F1611">
        <v>46</v>
      </c>
      <c r="G1611" t="s">
        <v>27</v>
      </c>
      <c r="H1611" t="s">
        <v>67</v>
      </c>
      <c r="I1611">
        <v>300</v>
      </c>
      <c r="J1611" t="s">
        <v>29</v>
      </c>
      <c r="K1611" t="s">
        <v>44</v>
      </c>
      <c r="L1611" t="s">
        <v>45</v>
      </c>
      <c r="M1611">
        <v>1348</v>
      </c>
      <c r="N1611">
        <v>33</v>
      </c>
      <c r="O1611">
        <v>605.1</v>
      </c>
      <c r="P1611">
        <v>1</v>
      </c>
      <c r="Q1611">
        <v>0</v>
      </c>
      <c r="R1611">
        <v>3</v>
      </c>
      <c r="T1611" t="s">
        <v>31</v>
      </c>
      <c r="W1611">
        <v>44484</v>
      </c>
      <c r="X1611" t="str">
        <f t="shared" si="100"/>
        <v>No</v>
      </c>
      <c r="Y1611" t="str">
        <f t="shared" si="101"/>
        <v>25-48 months</v>
      </c>
      <c r="Z1611" t="str">
        <f t="shared" si="102"/>
        <v>35-49</v>
      </c>
      <c r="AA1611" s="8">
        <f t="shared" si="103"/>
        <v>0</v>
      </c>
    </row>
    <row r="1612" spans="1:27">
      <c r="A1612" t="s">
        <v>1763</v>
      </c>
      <c r="B1612" s="1">
        <v>46065</v>
      </c>
      <c r="C1612" s="2" t="s">
        <v>146</v>
      </c>
      <c r="D1612" t="s">
        <v>147</v>
      </c>
      <c r="E1612" t="s">
        <v>26</v>
      </c>
      <c r="F1612">
        <v>26</v>
      </c>
      <c r="G1612" t="s">
        <v>27</v>
      </c>
      <c r="H1612" t="s">
        <v>28</v>
      </c>
      <c r="I1612">
        <v>100</v>
      </c>
      <c r="J1612" t="s">
        <v>55</v>
      </c>
      <c r="K1612" t="s">
        <v>82</v>
      </c>
      <c r="L1612" t="s">
        <v>45</v>
      </c>
      <c r="M1612">
        <v>948</v>
      </c>
      <c r="N1612">
        <v>1</v>
      </c>
      <c r="O1612">
        <v>398.1</v>
      </c>
      <c r="P1612">
        <v>0</v>
      </c>
      <c r="Q1612">
        <v>0</v>
      </c>
      <c r="R1612">
        <v>3</v>
      </c>
      <c r="S1612" t="s">
        <v>80</v>
      </c>
      <c r="T1612" t="s">
        <v>45</v>
      </c>
      <c r="U1612" s="1">
        <v>46099</v>
      </c>
      <c r="V1612" t="s">
        <v>92</v>
      </c>
      <c r="W1612">
        <v>948</v>
      </c>
      <c r="X1612" t="str">
        <f t="shared" si="100"/>
        <v>No</v>
      </c>
      <c r="Y1612" t="str">
        <f t="shared" si="101"/>
        <v>0-6 months</v>
      </c>
      <c r="Z1612" t="str">
        <f t="shared" si="102"/>
        <v>25-34</v>
      </c>
      <c r="AA1612" s="8">
        <f t="shared" si="103"/>
        <v>1</v>
      </c>
    </row>
    <row r="1613" spans="1:27">
      <c r="A1613" t="s">
        <v>1764</v>
      </c>
      <c r="B1613" s="1">
        <v>45730</v>
      </c>
      <c r="C1613" s="2" t="s">
        <v>146</v>
      </c>
      <c r="D1613" t="s">
        <v>147</v>
      </c>
      <c r="E1613" t="s">
        <v>26</v>
      </c>
      <c r="F1613">
        <v>41</v>
      </c>
      <c r="G1613" t="s">
        <v>27</v>
      </c>
      <c r="H1613" t="s">
        <v>42</v>
      </c>
      <c r="I1613">
        <v>1000</v>
      </c>
      <c r="J1613" t="s">
        <v>55</v>
      </c>
      <c r="K1613" t="s">
        <v>82</v>
      </c>
      <c r="L1613" t="s">
        <v>45</v>
      </c>
      <c r="M1613">
        <v>1948</v>
      </c>
      <c r="N1613">
        <v>18</v>
      </c>
      <c r="O1613">
        <v>1032.5</v>
      </c>
      <c r="P1613">
        <v>0</v>
      </c>
      <c r="Q1613">
        <v>0</v>
      </c>
      <c r="S1613" t="s">
        <v>107</v>
      </c>
      <c r="T1613" t="s">
        <v>31</v>
      </c>
      <c r="W1613">
        <v>35064</v>
      </c>
      <c r="X1613" t="str">
        <f t="shared" si="100"/>
        <v>No</v>
      </c>
      <c r="Y1613" t="str">
        <f t="shared" si="101"/>
        <v>13-24 months</v>
      </c>
      <c r="Z1613" t="str">
        <f t="shared" si="102"/>
        <v>35-49</v>
      </c>
      <c r="AA1613" s="8">
        <f t="shared" si="103"/>
        <v>0</v>
      </c>
    </row>
    <row r="1614" spans="1:27">
      <c r="A1614" t="s">
        <v>1765</v>
      </c>
      <c r="B1614" s="1">
        <v>46102</v>
      </c>
      <c r="C1614" s="2" t="s">
        <v>66</v>
      </c>
      <c r="D1614" t="s">
        <v>40</v>
      </c>
      <c r="E1614" t="s">
        <v>41</v>
      </c>
      <c r="F1614">
        <v>24</v>
      </c>
      <c r="G1614" t="s">
        <v>54</v>
      </c>
      <c r="H1614" t="s">
        <v>36</v>
      </c>
      <c r="I1614">
        <v>30</v>
      </c>
      <c r="J1614" t="s">
        <v>55</v>
      </c>
      <c r="K1614" t="s">
        <v>82</v>
      </c>
      <c r="L1614" t="s">
        <v>31</v>
      </c>
      <c r="M1614">
        <v>499</v>
      </c>
      <c r="N1614">
        <v>5</v>
      </c>
      <c r="O1614">
        <v>207.2</v>
      </c>
      <c r="P1614">
        <v>0</v>
      </c>
      <c r="Q1614">
        <v>0</v>
      </c>
      <c r="R1614">
        <v>4</v>
      </c>
      <c r="S1614" t="s">
        <v>37</v>
      </c>
      <c r="T1614" t="s">
        <v>31</v>
      </c>
      <c r="W1614">
        <v>2495</v>
      </c>
      <c r="X1614" t="str">
        <f t="shared" si="100"/>
        <v>No</v>
      </c>
      <c r="Y1614" t="str">
        <f t="shared" si="101"/>
        <v>0-6 months</v>
      </c>
      <c r="Z1614" t="str">
        <f t="shared" si="102"/>
        <v>18-24</v>
      </c>
      <c r="AA1614" s="8">
        <f t="shared" si="103"/>
        <v>0</v>
      </c>
    </row>
    <row r="1615" spans="1:27">
      <c r="A1615" t="s">
        <v>1766</v>
      </c>
      <c r="B1615" s="1">
        <v>45828</v>
      </c>
      <c r="C1615" s="2" t="s">
        <v>66</v>
      </c>
      <c r="D1615" t="s">
        <v>40</v>
      </c>
      <c r="E1615" t="s">
        <v>41</v>
      </c>
      <c r="F1615">
        <v>47</v>
      </c>
      <c r="G1615" t="s">
        <v>27</v>
      </c>
      <c r="H1615" t="s">
        <v>36</v>
      </c>
      <c r="I1615">
        <v>30</v>
      </c>
      <c r="J1615" t="s">
        <v>43</v>
      </c>
      <c r="K1615" t="s">
        <v>60</v>
      </c>
      <c r="L1615" t="s">
        <v>45</v>
      </c>
      <c r="M1615">
        <v>648</v>
      </c>
      <c r="N1615">
        <v>14</v>
      </c>
      <c r="O1615">
        <v>274.60000000000002</v>
      </c>
      <c r="P1615">
        <v>0</v>
      </c>
      <c r="Q1615">
        <v>0</v>
      </c>
      <c r="R1615">
        <v>2</v>
      </c>
      <c r="S1615" t="s">
        <v>581</v>
      </c>
      <c r="T1615" t="s">
        <v>31</v>
      </c>
      <c r="W1615">
        <v>9072</v>
      </c>
      <c r="X1615" t="str">
        <f t="shared" si="100"/>
        <v>No</v>
      </c>
      <c r="Y1615" t="str">
        <f t="shared" si="101"/>
        <v>13-24 months</v>
      </c>
      <c r="Z1615" t="str">
        <f t="shared" si="102"/>
        <v>35-49</v>
      </c>
      <c r="AA1615" s="8">
        <f t="shared" si="103"/>
        <v>0</v>
      </c>
    </row>
    <row r="1616" spans="1:27">
      <c r="A1616" t="s">
        <v>1767</v>
      </c>
      <c r="B1616" s="1">
        <v>45215</v>
      </c>
      <c r="C1616" s="2" t="s">
        <v>24</v>
      </c>
      <c r="D1616" t="s">
        <v>25</v>
      </c>
      <c r="E1616" t="s">
        <v>26</v>
      </c>
      <c r="F1616">
        <v>27</v>
      </c>
      <c r="G1616" t="s">
        <v>27</v>
      </c>
      <c r="H1616" t="s">
        <v>36</v>
      </c>
      <c r="I1616">
        <v>30</v>
      </c>
      <c r="J1616" t="s">
        <v>29</v>
      </c>
      <c r="K1616" t="s">
        <v>56</v>
      </c>
      <c r="L1616" t="s">
        <v>45</v>
      </c>
      <c r="M1616">
        <v>648</v>
      </c>
      <c r="N1616">
        <v>34</v>
      </c>
      <c r="O1616">
        <v>285.3</v>
      </c>
      <c r="P1616">
        <v>3</v>
      </c>
      <c r="Q1616">
        <v>0</v>
      </c>
      <c r="R1616">
        <v>3</v>
      </c>
      <c r="S1616" t="s">
        <v>114</v>
      </c>
      <c r="T1616" t="s">
        <v>31</v>
      </c>
      <c r="W1616">
        <v>22032</v>
      </c>
      <c r="X1616" t="str">
        <f t="shared" si="100"/>
        <v>No</v>
      </c>
      <c r="Y1616" t="str">
        <f t="shared" si="101"/>
        <v>25-48 months</v>
      </c>
      <c r="Z1616" t="str">
        <f t="shared" si="102"/>
        <v>25-34</v>
      </c>
      <c r="AA1616" s="8">
        <f t="shared" si="103"/>
        <v>0</v>
      </c>
    </row>
    <row r="1617" spans="1:27">
      <c r="A1617" t="s">
        <v>1768</v>
      </c>
      <c r="B1617" s="1">
        <v>45748</v>
      </c>
      <c r="C1617" s="2" t="s">
        <v>158</v>
      </c>
      <c r="D1617" t="s">
        <v>159</v>
      </c>
      <c r="E1617" t="s">
        <v>64</v>
      </c>
      <c r="F1617">
        <v>23</v>
      </c>
      <c r="G1617" t="s">
        <v>27</v>
      </c>
      <c r="H1617" t="s">
        <v>28</v>
      </c>
      <c r="I1617">
        <v>100</v>
      </c>
      <c r="J1617" t="s">
        <v>43</v>
      </c>
      <c r="K1617" t="s">
        <v>60</v>
      </c>
      <c r="L1617" t="s">
        <v>45</v>
      </c>
      <c r="M1617">
        <v>948</v>
      </c>
      <c r="N1617">
        <v>17</v>
      </c>
      <c r="O1617">
        <v>494.9</v>
      </c>
      <c r="P1617">
        <v>3</v>
      </c>
      <c r="Q1617">
        <v>1</v>
      </c>
      <c r="R1617">
        <v>4</v>
      </c>
      <c r="T1617" t="s">
        <v>31</v>
      </c>
      <c r="W1617">
        <v>16116</v>
      </c>
      <c r="X1617" t="str">
        <f t="shared" si="100"/>
        <v>No</v>
      </c>
      <c r="Y1617" t="str">
        <f t="shared" si="101"/>
        <v>13-24 months</v>
      </c>
      <c r="Z1617" t="str">
        <f t="shared" si="102"/>
        <v>18-24</v>
      </c>
      <c r="AA1617" s="8">
        <f t="shared" si="103"/>
        <v>0</v>
      </c>
    </row>
    <row r="1618" spans="1:27">
      <c r="A1618" t="s">
        <v>1769</v>
      </c>
      <c r="B1618" s="1">
        <v>45983</v>
      </c>
      <c r="C1618" s="2" t="s">
        <v>74</v>
      </c>
      <c r="D1618" t="s">
        <v>74</v>
      </c>
      <c r="E1618" t="s">
        <v>35</v>
      </c>
      <c r="F1618">
        <v>31</v>
      </c>
      <c r="G1618" t="s">
        <v>27</v>
      </c>
      <c r="H1618" t="s">
        <v>36</v>
      </c>
      <c r="I1618">
        <v>30</v>
      </c>
      <c r="J1618" t="s">
        <v>29</v>
      </c>
      <c r="K1618" t="s">
        <v>30</v>
      </c>
      <c r="L1618" t="s">
        <v>45</v>
      </c>
      <c r="M1618">
        <v>648</v>
      </c>
      <c r="N1618">
        <v>9</v>
      </c>
      <c r="O1618">
        <v>182.1</v>
      </c>
      <c r="P1618">
        <v>0</v>
      </c>
      <c r="Q1618">
        <v>1</v>
      </c>
      <c r="R1618">
        <v>3</v>
      </c>
      <c r="T1618" t="s">
        <v>31</v>
      </c>
      <c r="W1618">
        <v>5832</v>
      </c>
      <c r="X1618" t="str">
        <f t="shared" si="100"/>
        <v>No</v>
      </c>
      <c r="Y1618" t="str">
        <f t="shared" si="101"/>
        <v>7-12 months</v>
      </c>
      <c r="Z1618" t="str">
        <f t="shared" si="102"/>
        <v>25-34</v>
      </c>
      <c r="AA1618" s="8">
        <f t="shared" si="103"/>
        <v>0</v>
      </c>
    </row>
    <row r="1619" spans="1:27">
      <c r="A1619" t="s">
        <v>1770</v>
      </c>
      <c r="B1619" s="1">
        <v>45265</v>
      </c>
      <c r="C1619" s="2" t="s">
        <v>71</v>
      </c>
      <c r="D1619" t="s">
        <v>72</v>
      </c>
      <c r="E1619" t="s">
        <v>64</v>
      </c>
      <c r="F1619">
        <v>28</v>
      </c>
      <c r="G1619" t="s">
        <v>54</v>
      </c>
      <c r="H1619" t="s">
        <v>28</v>
      </c>
      <c r="I1619">
        <v>100</v>
      </c>
      <c r="J1619" t="s">
        <v>43</v>
      </c>
      <c r="K1619" t="s">
        <v>30</v>
      </c>
      <c r="L1619" t="s">
        <v>31</v>
      </c>
      <c r="M1619">
        <v>799</v>
      </c>
      <c r="N1619">
        <v>33</v>
      </c>
      <c r="O1619">
        <v>557.6</v>
      </c>
      <c r="P1619">
        <v>1</v>
      </c>
      <c r="Q1619">
        <v>0</v>
      </c>
      <c r="R1619">
        <v>4</v>
      </c>
      <c r="T1619" t="s">
        <v>31</v>
      </c>
      <c r="W1619">
        <v>26367</v>
      </c>
      <c r="X1619" t="str">
        <f t="shared" si="100"/>
        <v>No</v>
      </c>
      <c r="Y1619" t="str">
        <f t="shared" si="101"/>
        <v>25-48 months</v>
      </c>
      <c r="Z1619" t="str">
        <f t="shared" si="102"/>
        <v>25-34</v>
      </c>
      <c r="AA1619" s="8">
        <f t="shared" si="103"/>
        <v>0</v>
      </c>
    </row>
    <row r="1620" spans="1:27">
      <c r="A1620" t="s">
        <v>1771</v>
      </c>
      <c r="B1620" s="1">
        <v>45959</v>
      </c>
      <c r="C1620" s="2" t="s">
        <v>146</v>
      </c>
      <c r="D1620" t="s">
        <v>147</v>
      </c>
      <c r="E1620" t="s">
        <v>26</v>
      </c>
      <c r="F1620">
        <v>38</v>
      </c>
      <c r="G1620" t="s">
        <v>54</v>
      </c>
      <c r="H1620" t="s">
        <v>28</v>
      </c>
      <c r="I1620">
        <v>100</v>
      </c>
      <c r="J1620" t="s">
        <v>55</v>
      </c>
      <c r="K1620" t="s">
        <v>82</v>
      </c>
      <c r="L1620" t="s">
        <v>31</v>
      </c>
      <c r="M1620">
        <v>799</v>
      </c>
      <c r="N1620">
        <v>10</v>
      </c>
      <c r="O1620">
        <v>399.3</v>
      </c>
      <c r="P1620">
        <v>0</v>
      </c>
      <c r="Q1620">
        <v>0</v>
      </c>
      <c r="R1620">
        <v>4</v>
      </c>
      <c r="S1620" t="s">
        <v>120</v>
      </c>
      <c r="T1620" t="s">
        <v>31</v>
      </c>
      <c r="W1620">
        <v>7990</v>
      </c>
      <c r="X1620" t="str">
        <f t="shared" si="100"/>
        <v>No</v>
      </c>
      <c r="Y1620" t="str">
        <f t="shared" si="101"/>
        <v>7-12 months</v>
      </c>
      <c r="Z1620" t="str">
        <f t="shared" si="102"/>
        <v>35-49</v>
      </c>
      <c r="AA1620" s="8">
        <f t="shared" si="103"/>
        <v>0</v>
      </c>
    </row>
    <row r="1621" spans="1:27">
      <c r="A1621" t="s">
        <v>1772</v>
      </c>
      <c r="B1621" s="1">
        <v>45552</v>
      </c>
      <c r="C1621" s="2" t="s">
        <v>146</v>
      </c>
      <c r="D1621" t="s">
        <v>147</v>
      </c>
      <c r="E1621" t="s">
        <v>26</v>
      </c>
      <c r="F1621">
        <v>18</v>
      </c>
      <c r="G1621" t="s">
        <v>54</v>
      </c>
      <c r="H1621" t="s">
        <v>36</v>
      </c>
      <c r="I1621">
        <v>30</v>
      </c>
      <c r="J1621" t="s">
        <v>55</v>
      </c>
      <c r="K1621" t="s">
        <v>56</v>
      </c>
      <c r="L1621" t="s">
        <v>45</v>
      </c>
      <c r="M1621">
        <v>648</v>
      </c>
      <c r="N1621">
        <v>23</v>
      </c>
      <c r="O1621">
        <v>397.9</v>
      </c>
      <c r="P1621">
        <v>3</v>
      </c>
      <c r="Q1621">
        <v>1</v>
      </c>
      <c r="R1621">
        <v>2</v>
      </c>
      <c r="S1621" t="s">
        <v>438</v>
      </c>
      <c r="T1621" t="s">
        <v>31</v>
      </c>
      <c r="W1621">
        <v>14904</v>
      </c>
      <c r="X1621" t="str">
        <f t="shared" si="100"/>
        <v>No</v>
      </c>
      <c r="Y1621" t="str">
        <f t="shared" si="101"/>
        <v>13-24 months</v>
      </c>
      <c r="Z1621" t="str">
        <f t="shared" si="102"/>
        <v>18-24</v>
      </c>
      <c r="AA1621" s="8">
        <f t="shared" si="103"/>
        <v>0</v>
      </c>
    </row>
    <row r="1622" spans="1:27">
      <c r="A1622" t="s">
        <v>1773</v>
      </c>
      <c r="B1622" s="1">
        <v>45530</v>
      </c>
      <c r="C1622" s="2" t="s">
        <v>66</v>
      </c>
      <c r="D1622" t="s">
        <v>40</v>
      </c>
      <c r="E1622" t="s">
        <v>41</v>
      </c>
      <c r="F1622">
        <v>32</v>
      </c>
      <c r="G1622" t="s">
        <v>54</v>
      </c>
      <c r="H1622" t="s">
        <v>28</v>
      </c>
      <c r="I1622">
        <v>100</v>
      </c>
      <c r="J1622" t="s">
        <v>55</v>
      </c>
      <c r="K1622" t="s">
        <v>56</v>
      </c>
      <c r="L1622" t="s">
        <v>31</v>
      </c>
      <c r="M1622">
        <v>799</v>
      </c>
      <c r="N1622">
        <v>24</v>
      </c>
      <c r="O1622">
        <v>366.2</v>
      </c>
      <c r="P1622">
        <v>2</v>
      </c>
      <c r="Q1622">
        <v>0</v>
      </c>
      <c r="R1622">
        <v>5</v>
      </c>
      <c r="S1622" t="s">
        <v>120</v>
      </c>
      <c r="T1622" t="s">
        <v>31</v>
      </c>
      <c r="W1622">
        <v>19176</v>
      </c>
      <c r="X1622" t="str">
        <f t="shared" si="100"/>
        <v>No</v>
      </c>
      <c r="Y1622" t="str">
        <f t="shared" si="101"/>
        <v>13-24 months</v>
      </c>
      <c r="Z1622" t="str">
        <f t="shared" si="102"/>
        <v>25-34</v>
      </c>
      <c r="AA1622" s="8">
        <f t="shared" si="103"/>
        <v>0</v>
      </c>
    </row>
    <row r="1623" spans="1:27">
      <c r="A1623" t="s">
        <v>1774</v>
      </c>
      <c r="B1623" s="1">
        <v>45391</v>
      </c>
      <c r="C1623" s="2" t="s">
        <v>51</v>
      </c>
      <c r="D1623" t="s">
        <v>52</v>
      </c>
      <c r="E1623" t="s">
        <v>53</v>
      </c>
      <c r="F1623">
        <v>37</v>
      </c>
      <c r="G1623" t="s">
        <v>54</v>
      </c>
      <c r="H1623" t="s">
        <v>36</v>
      </c>
      <c r="I1623">
        <v>30</v>
      </c>
      <c r="J1623" t="s">
        <v>55</v>
      </c>
      <c r="K1623" t="s">
        <v>56</v>
      </c>
      <c r="L1623" t="s">
        <v>45</v>
      </c>
      <c r="M1623">
        <v>648</v>
      </c>
      <c r="N1623">
        <v>29</v>
      </c>
      <c r="O1623">
        <v>292.10000000000002</v>
      </c>
      <c r="P1623">
        <v>0</v>
      </c>
      <c r="Q1623">
        <v>0</v>
      </c>
      <c r="R1623">
        <v>3</v>
      </c>
      <c r="T1623" t="s">
        <v>31</v>
      </c>
      <c r="W1623">
        <v>18792</v>
      </c>
      <c r="X1623" t="str">
        <f t="shared" si="100"/>
        <v>No</v>
      </c>
      <c r="Y1623" t="str">
        <f t="shared" si="101"/>
        <v>25-48 months</v>
      </c>
      <c r="Z1623" t="str">
        <f t="shared" si="102"/>
        <v>35-49</v>
      </c>
      <c r="AA1623" s="8">
        <f t="shared" si="103"/>
        <v>0</v>
      </c>
    </row>
    <row r="1624" spans="1:27">
      <c r="A1624" t="s">
        <v>1775</v>
      </c>
      <c r="B1624" s="1">
        <v>46172</v>
      </c>
      <c r="C1624" s="2" t="s">
        <v>89</v>
      </c>
      <c r="D1624" t="s">
        <v>90</v>
      </c>
      <c r="E1624" t="s">
        <v>41</v>
      </c>
      <c r="F1624">
        <v>18</v>
      </c>
      <c r="G1624" t="s">
        <v>27</v>
      </c>
      <c r="H1624" t="s">
        <v>28</v>
      </c>
      <c r="I1624">
        <v>100</v>
      </c>
      <c r="J1624" t="s">
        <v>55</v>
      </c>
      <c r="K1624" t="s">
        <v>30</v>
      </c>
      <c r="L1624" t="s">
        <v>31</v>
      </c>
      <c r="M1624">
        <v>799</v>
      </c>
      <c r="N1624">
        <v>1</v>
      </c>
      <c r="O1624">
        <v>558.4</v>
      </c>
      <c r="P1624">
        <v>1</v>
      </c>
      <c r="Q1624">
        <v>1</v>
      </c>
      <c r="R1624">
        <v>2</v>
      </c>
      <c r="S1624" t="s">
        <v>255</v>
      </c>
      <c r="T1624" t="s">
        <v>45</v>
      </c>
      <c r="U1624" s="1">
        <v>46204</v>
      </c>
      <c r="V1624" t="s">
        <v>49</v>
      </c>
      <c r="W1624">
        <v>799</v>
      </c>
      <c r="X1624" t="str">
        <f t="shared" si="100"/>
        <v>No</v>
      </c>
      <c r="Y1624" t="str">
        <f t="shared" si="101"/>
        <v>0-6 months</v>
      </c>
      <c r="Z1624" t="str">
        <f t="shared" si="102"/>
        <v>18-24</v>
      </c>
      <c r="AA1624" s="8">
        <f t="shared" si="103"/>
        <v>1</v>
      </c>
    </row>
    <row r="1625" spans="1:27">
      <c r="A1625" t="s">
        <v>1776</v>
      </c>
      <c r="B1625" s="1">
        <v>45736</v>
      </c>
      <c r="C1625" s="2" t="s">
        <v>74</v>
      </c>
      <c r="D1625" t="s">
        <v>74</v>
      </c>
      <c r="E1625" t="s">
        <v>35</v>
      </c>
      <c r="F1625">
        <v>55</v>
      </c>
      <c r="G1625" t="s">
        <v>27</v>
      </c>
      <c r="H1625" t="s">
        <v>28</v>
      </c>
      <c r="I1625">
        <v>100</v>
      </c>
      <c r="J1625" t="s">
        <v>55</v>
      </c>
      <c r="K1625" t="s">
        <v>82</v>
      </c>
      <c r="L1625" t="s">
        <v>45</v>
      </c>
      <c r="M1625">
        <v>948</v>
      </c>
      <c r="N1625">
        <v>17</v>
      </c>
      <c r="O1625">
        <v>470.8</v>
      </c>
      <c r="P1625">
        <v>3</v>
      </c>
      <c r="Q1625">
        <v>0</v>
      </c>
      <c r="R1625">
        <v>3</v>
      </c>
      <c r="T1625" t="s">
        <v>31</v>
      </c>
      <c r="W1625">
        <v>16116</v>
      </c>
      <c r="X1625" t="str">
        <f t="shared" si="100"/>
        <v>No</v>
      </c>
      <c r="Y1625" t="str">
        <f t="shared" si="101"/>
        <v>13-24 months</v>
      </c>
      <c r="Z1625" t="str">
        <f t="shared" si="102"/>
        <v>50+</v>
      </c>
      <c r="AA1625" s="8">
        <f t="shared" si="103"/>
        <v>0</v>
      </c>
    </row>
    <row r="1626" spans="1:27">
      <c r="A1626" t="s">
        <v>1777</v>
      </c>
      <c r="B1626" s="1">
        <v>45168</v>
      </c>
      <c r="C1626" s="2" t="s">
        <v>74</v>
      </c>
      <c r="D1626" t="s">
        <v>74</v>
      </c>
      <c r="E1626" t="s">
        <v>35</v>
      </c>
      <c r="F1626">
        <v>37</v>
      </c>
      <c r="G1626" t="s">
        <v>54</v>
      </c>
      <c r="H1626" t="s">
        <v>67</v>
      </c>
      <c r="I1626">
        <v>300</v>
      </c>
      <c r="J1626" t="s">
        <v>29</v>
      </c>
      <c r="K1626" t="s">
        <v>60</v>
      </c>
      <c r="L1626" t="s">
        <v>45</v>
      </c>
      <c r="M1626">
        <v>1348</v>
      </c>
      <c r="N1626">
        <v>36</v>
      </c>
      <c r="O1626">
        <v>532.5</v>
      </c>
      <c r="P1626">
        <v>1</v>
      </c>
      <c r="Q1626">
        <v>0</v>
      </c>
      <c r="R1626">
        <v>3</v>
      </c>
      <c r="S1626" t="s">
        <v>149</v>
      </c>
      <c r="T1626" t="s">
        <v>31</v>
      </c>
      <c r="W1626">
        <v>48528</v>
      </c>
      <c r="X1626" t="str">
        <f t="shared" si="100"/>
        <v>No</v>
      </c>
      <c r="Y1626" t="str">
        <f t="shared" si="101"/>
        <v>25-48 months</v>
      </c>
      <c r="Z1626" t="str">
        <f t="shared" si="102"/>
        <v>35-49</v>
      </c>
      <c r="AA1626" s="8">
        <f t="shared" si="103"/>
        <v>0</v>
      </c>
    </row>
    <row r="1627" spans="1:27">
      <c r="A1627" t="s">
        <v>1778</v>
      </c>
      <c r="B1627" s="1">
        <v>46238</v>
      </c>
      <c r="C1627" s="2" t="s">
        <v>33</v>
      </c>
      <c r="D1627" t="s">
        <v>34</v>
      </c>
      <c r="E1627" t="s">
        <v>35</v>
      </c>
      <c r="F1627">
        <v>30</v>
      </c>
      <c r="G1627" t="s">
        <v>54</v>
      </c>
      <c r="H1627" t="s">
        <v>67</v>
      </c>
      <c r="I1627">
        <v>300</v>
      </c>
      <c r="J1627" t="s">
        <v>29</v>
      </c>
      <c r="K1627" t="s">
        <v>82</v>
      </c>
      <c r="L1627" t="s">
        <v>31</v>
      </c>
      <c r="M1627">
        <v>1199</v>
      </c>
      <c r="N1627">
        <v>1</v>
      </c>
      <c r="O1627">
        <v>845.4</v>
      </c>
      <c r="P1627">
        <v>1</v>
      </c>
      <c r="Q1627">
        <v>0</v>
      </c>
      <c r="R1627">
        <v>4</v>
      </c>
      <c r="S1627" t="s">
        <v>112</v>
      </c>
      <c r="T1627" t="s">
        <v>31</v>
      </c>
      <c r="W1627">
        <v>1199</v>
      </c>
      <c r="X1627" t="str">
        <f t="shared" si="100"/>
        <v>No</v>
      </c>
      <c r="Y1627" t="str">
        <f t="shared" si="101"/>
        <v>0-6 months</v>
      </c>
      <c r="Z1627" t="str">
        <f t="shared" si="102"/>
        <v>25-34</v>
      </c>
      <c r="AA1627" s="8">
        <f t="shared" si="103"/>
        <v>0</v>
      </c>
    </row>
    <row r="1628" spans="1:27">
      <c r="A1628" t="s">
        <v>1779</v>
      </c>
      <c r="B1628" s="1">
        <v>45758</v>
      </c>
      <c r="C1628" s="2" t="s">
        <v>59</v>
      </c>
      <c r="D1628" t="s">
        <v>59</v>
      </c>
      <c r="E1628" t="s">
        <v>35</v>
      </c>
      <c r="F1628">
        <v>37</v>
      </c>
      <c r="G1628" t="s">
        <v>27</v>
      </c>
      <c r="H1628" t="s">
        <v>67</v>
      </c>
      <c r="I1628">
        <v>300</v>
      </c>
      <c r="J1628" t="s">
        <v>55</v>
      </c>
      <c r="K1628" t="s">
        <v>44</v>
      </c>
      <c r="L1628" t="s">
        <v>31</v>
      </c>
      <c r="M1628">
        <v>1199</v>
      </c>
      <c r="N1628">
        <v>17</v>
      </c>
      <c r="O1628">
        <v>737.1</v>
      </c>
      <c r="P1628">
        <v>2</v>
      </c>
      <c r="Q1628">
        <v>1</v>
      </c>
      <c r="R1628">
        <v>3</v>
      </c>
      <c r="T1628" t="s">
        <v>31</v>
      </c>
      <c r="W1628">
        <v>20383</v>
      </c>
      <c r="X1628" t="str">
        <f t="shared" si="100"/>
        <v>No</v>
      </c>
      <c r="Y1628" t="str">
        <f t="shared" si="101"/>
        <v>13-24 months</v>
      </c>
      <c r="Z1628" t="str">
        <f t="shared" si="102"/>
        <v>35-49</v>
      </c>
      <c r="AA1628" s="8">
        <f t="shared" si="103"/>
        <v>0</v>
      </c>
    </row>
    <row r="1629" spans="1:27">
      <c r="A1629" t="s">
        <v>1780</v>
      </c>
      <c r="B1629" s="1">
        <v>46043</v>
      </c>
      <c r="C1629" s="2" t="s">
        <v>51</v>
      </c>
      <c r="D1629" t="s">
        <v>52</v>
      </c>
      <c r="E1629" t="s">
        <v>53</v>
      </c>
      <c r="F1629">
        <v>34</v>
      </c>
      <c r="G1629" t="s">
        <v>27</v>
      </c>
      <c r="H1629" t="s">
        <v>28</v>
      </c>
      <c r="I1629">
        <v>100</v>
      </c>
      <c r="J1629" t="s">
        <v>55</v>
      </c>
      <c r="K1629" t="s">
        <v>60</v>
      </c>
      <c r="L1629" t="s">
        <v>31</v>
      </c>
      <c r="M1629">
        <v>799</v>
      </c>
      <c r="N1629">
        <v>4</v>
      </c>
      <c r="O1629">
        <v>538.29999999999995</v>
      </c>
      <c r="P1629">
        <v>0</v>
      </c>
      <c r="Q1629">
        <v>1</v>
      </c>
      <c r="R1629">
        <v>2</v>
      </c>
      <c r="S1629" t="s">
        <v>68</v>
      </c>
      <c r="T1629" t="s">
        <v>45</v>
      </c>
      <c r="U1629" s="1">
        <v>46174</v>
      </c>
      <c r="V1629" t="s">
        <v>97</v>
      </c>
      <c r="W1629">
        <v>3196</v>
      </c>
      <c r="X1629" t="str">
        <f t="shared" si="100"/>
        <v>No</v>
      </c>
      <c r="Y1629" t="str">
        <f t="shared" si="101"/>
        <v>0-6 months</v>
      </c>
      <c r="Z1629" t="str">
        <f t="shared" si="102"/>
        <v>25-34</v>
      </c>
      <c r="AA1629" s="8">
        <f t="shared" si="103"/>
        <v>1</v>
      </c>
    </row>
    <row r="1630" spans="1:27">
      <c r="A1630" t="s">
        <v>1781</v>
      </c>
      <c r="B1630" s="1">
        <v>45009</v>
      </c>
      <c r="C1630" s="2" t="s">
        <v>89</v>
      </c>
      <c r="D1630" t="s">
        <v>90</v>
      </c>
      <c r="E1630" t="s">
        <v>41</v>
      </c>
      <c r="F1630">
        <v>33</v>
      </c>
      <c r="G1630" t="s">
        <v>27</v>
      </c>
      <c r="H1630" t="s">
        <v>36</v>
      </c>
      <c r="I1630">
        <v>30</v>
      </c>
      <c r="J1630" t="s">
        <v>29</v>
      </c>
      <c r="K1630" t="s">
        <v>44</v>
      </c>
      <c r="L1630" t="s">
        <v>31</v>
      </c>
      <c r="M1630">
        <v>499</v>
      </c>
      <c r="N1630">
        <v>41</v>
      </c>
      <c r="O1630">
        <v>171.3</v>
      </c>
      <c r="P1630">
        <v>1</v>
      </c>
      <c r="Q1630">
        <v>0</v>
      </c>
      <c r="R1630">
        <v>5</v>
      </c>
      <c r="T1630" t="s">
        <v>31</v>
      </c>
      <c r="W1630">
        <v>20459</v>
      </c>
      <c r="X1630" t="str">
        <f t="shared" si="100"/>
        <v>No</v>
      </c>
      <c r="Y1630" t="str">
        <f t="shared" si="101"/>
        <v>25-48 months</v>
      </c>
      <c r="Z1630" t="str">
        <f t="shared" si="102"/>
        <v>25-34</v>
      </c>
      <c r="AA1630" s="8">
        <f t="shared" si="103"/>
        <v>0</v>
      </c>
    </row>
    <row r="1631" spans="1:27">
      <c r="A1631" t="s">
        <v>1782</v>
      </c>
      <c r="B1631" s="1">
        <v>45385</v>
      </c>
      <c r="C1631" s="2" t="s">
        <v>66</v>
      </c>
      <c r="D1631" t="s">
        <v>40</v>
      </c>
      <c r="E1631" t="s">
        <v>41</v>
      </c>
      <c r="F1631">
        <v>26</v>
      </c>
      <c r="G1631" t="s">
        <v>27</v>
      </c>
      <c r="H1631" t="s">
        <v>36</v>
      </c>
      <c r="I1631">
        <v>30</v>
      </c>
      <c r="J1631" t="s">
        <v>55</v>
      </c>
      <c r="K1631" t="s">
        <v>56</v>
      </c>
      <c r="L1631" t="s">
        <v>31</v>
      </c>
      <c r="M1631">
        <v>499</v>
      </c>
      <c r="N1631">
        <v>29</v>
      </c>
      <c r="O1631">
        <v>172.7</v>
      </c>
      <c r="P1631">
        <v>0</v>
      </c>
      <c r="Q1631">
        <v>0</v>
      </c>
      <c r="R1631">
        <v>3</v>
      </c>
      <c r="S1631" t="s">
        <v>80</v>
      </c>
      <c r="T1631" t="s">
        <v>31</v>
      </c>
      <c r="W1631">
        <v>14471</v>
      </c>
      <c r="X1631" t="str">
        <f t="shared" si="100"/>
        <v>No</v>
      </c>
      <c r="Y1631" t="str">
        <f t="shared" si="101"/>
        <v>25-48 months</v>
      </c>
      <c r="Z1631" t="str">
        <f t="shared" si="102"/>
        <v>25-34</v>
      </c>
      <c r="AA1631" s="8">
        <f t="shared" si="103"/>
        <v>0</v>
      </c>
    </row>
    <row r="1632" spans="1:27">
      <c r="A1632" t="s">
        <v>1783</v>
      </c>
      <c r="B1632" s="1">
        <v>45918</v>
      </c>
      <c r="C1632" s="2" t="s">
        <v>47</v>
      </c>
      <c r="D1632" t="s">
        <v>48</v>
      </c>
      <c r="E1632" t="s">
        <v>26</v>
      </c>
      <c r="F1632">
        <v>27</v>
      </c>
      <c r="G1632" t="s">
        <v>54</v>
      </c>
      <c r="H1632" t="s">
        <v>28</v>
      </c>
      <c r="I1632">
        <v>100</v>
      </c>
      <c r="J1632" t="s">
        <v>55</v>
      </c>
      <c r="K1632" t="s">
        <v>60</v>
      </c>
      <c r="L1632" t="s">
        <v>31</v>
      </c>
      <c r="M1632">
        <v>799</v>
      </c>
      <c r="N1632">
        <v>10</v>
      </c>
      <c r="O1632">
        <v>479.8</v>
      </c>
      <c r="P1632">
        <v>0</v>
      </c>
      <c r="Q1632">
        <v>0</v>
      </c>
      <c r="R1632">
        <v>3</v>
      </c>
      <c r="S1632" t="s">
        <v>143</v>
      </c>
      <c r="T1632" t="s">
        <v>45</v>
      </c>
      <c r="U1632" s="1">
        <v>46226</v>
      </c>
      <c r="V1632" t="s">
        <v>78</v>
      </c>
      <c r="W1632">
        <v>7990</v>
      </c>
      <c r="X1632" t="str">
        <f t="shared" si="100"/>
        <v>No</v>
      </c>
      <c r="Y1632" t="str">
        <f t="shared" si="101"/>
        <v>7-12 months</v>
      </c>
      <c r="Z1632" t="str">
        <f t="shared" si="102"/>
        <v>25-34</v>
      </c>
      <c r="AA1632" s="8">
        <f t="shared" si="103"/>
        <v>1</v>
      </c>
    </row>
    <row r="1633" spans="1:27">
      <c r="A1633" t="s">
        <v>1784</v>
      </c>
      <c r="B1633" s="1">
        <v>46234</v>
      </c>
      <c r="C1633" s="2" t="s">
        <v>33</v>
      </c>
      <c r="D1633" t="s">
        <v>34</v>
      </c>
      <c r="E1633" t="s">
        <v>35</v>
      </c>
      <c r="F1633">
        <v>39</v>
      </c>
      <c r="G1633" t="s">
        <v>54</v>
      </c>
      <c r="H1633" t="s">
        <v>28</v>
      </c>
      <c r="I1633">
        <v>100</v>
      </c>
      <c r="J1633" t="s">
        <v>55</v>
      </c>
      <c r="K1633" t="s">
        <v>60</v>
      </c>
      <c r="L1633" t="s">
        <v>45</v>
      </c>
      <c r="M1633">
        <v>948</v>
      </c>
      <c r="N1633">
        <v>1</v>
      </c>
      <c r="O1633">
        <v>1007</v>
      </c>
      <c r="P1633">
        <v>0</v>
      </c>
      <c r="Q1633">
        <v>1</v>
      </c>
      <c r="R1633">
        <v>3</v>
      </c>
      <c r="S1633" t="s">
        <v>122</v>
      </c>
      <c r="T1633" t="s">
        <v>45</v>
      </c>
      <c r="U1633" s="1">
        <v>46264</v>
      </c>
      <c r="V1633" t="s">
        <v>69</v>
      </c>
      <c r="W1633">
        <v>948</v>
      </c>
      <c r="X1633" t="str">
        <f t="shared" si="100"/>
        <v>No</v>
      </c>
      <c r="Y1633" t="str">
        <f t="shared" si="101"/>
        <v>0-6 months</v>
      </c>
      <c r="Z1633" t="str">
        <f t="shared" si="102"/>
        <v>35-49</v>
      </c>
      <c r="AA1633" s="8">
        <f t="shared" si="103"/>
        <v>1</v>
      </c>
    </row>
    <row r="1634" spans="1:27">
      <c r="A1634" t="s">
        <v>1785</v>
      </c>
      <c r="B1634" s="1">
        <v>45832</v>
      </c>
      <c r="C1634" s="2" t="s">
        <v>89</v>
      </c>
      <c r="D1634" t="s">
        <v>90</v>
      </c>
      <c r="E1634" t="s">
        <v>41</v>
      </c>
      <c r="F1634">
        <v>49</v>
      </c>
      <c r="G1634" t="s">
        <v>54</v>
      </c>
      <c r="H1634" t="s">
        <v>28</v>
      </c>
      <c r="I1634">
        <v>100</v>
      </c>
      <c r="J1634" t="s">
        <v>29</v>
      </c>
      <c r="K1634" t="s">
        <v>56</v>
      </c>
      <c r="L1634" t="s">
        <v>31</v>
      </c>
      <c r="M1634">
        <v>799</v>
      </c>
      <c r="N1634">
        <v>14</v>
      </c>
      <c r="O1634">
        <v>644.6</v>
      </c>
      <c r="P1634">
        <v>3</v>
      </c>
      <c r="Q1634">
        <v>1</v>
      </c>
      <c r="R1634">
        <v>2</v>
      </c>
      <c r="S1634" t="s">
        <v>581</v>
      </c>
      <c r="T1634" t="s">
        <v>31</v>
      </c>
      <c r="W1634">
        <v>11186</v>
      </c>
      <c r="X1634" t="str">
        <f t="shared" si="100"/>
        <v>No</v>
      </c>
      <c r="Y1634" t="str">
        <f t="shared" si="101"/>
        <v>13-24 months</v>
      </c>
      <c r="Z1634" t="str">
        <f t="shared" si="102"/>
        <v>35-49</v>
      </c>
      <c r="AA1634" s="8">
        <f t="shared" si="103"/>
        <v>0</v>
      </c>
    </row>
    <row r="1635" spans="1:27">
      <c r="A1635" t="s">
        <v>1786</v>
      </c>
      <c r="B1635" s="1">
        <v>46187</v>
      </c>
      <c r="C1635" s="2" t="s">
        <v>146</v>
      </c>
      <c r="D1635" t="s">
        <v>147</v>
      </c>
      <c r="E1635" t="s">
        <v>26</v>
      </c>
      <c r="F1635">
        <v>35</v>
      </c>
      <c r="G1635" t="s">
        <v>27</v>
      </c>
      <c r="H1635" t="s">
        <v>28</v>
      </c>
      <c r="I1635">
        <v>100</v>
      </c>
      <c r="J1635" t="s">
        <v>29</v>
      </c>
      <c r="K1635" t="s">
        <v>30</v>
      </c>
      <c r="L1635" t="s">
        <v>45</v>
      </c>
      <c r="M1635">
        <v>948</v>
      </c>
      <c r="N1635">
        <v>3</v>
      </c>
      <c r="O1635">
        <v>762.4</v>
      </c>
      <c r="P1635">
        <v>2</v>
      </c>
      <c r="Q1635">
        <v>0</v>
      </c>
      <c r="R1635">
        <v>4</v>
      </c>
      <c r="S1635" t="s">
        <v>236</v>
      </c>
      <c r="T1635" t="s">
        <v>31</v>
      </c>
      <c r="W1635">
        <v>2844</v>
      </c>
      <c r="X1635" t="str">
        <f t="shared" si="100"/>
        <v>No</v>
      </c>
      <c r="Y1635" t="str">
        <f t="shared" si="101"/>
        <v>0-6 months</v>
      </c>
      <c r="Z1635" t="str">
        <f t="shared" si="102"/>
        <v>35-49</v>
      </c>
      <c r="AA1635" s="8">
        <f t="shared" si="103"/>
        <v>0</v>
      </c>
    </row>
    <row r="1636" spans="1:27">
      <c r="A1636" t="s">
        <v>1787</v>
      </c>
      <c r="B1636" s="1">
        <v>45575</v>
      </c>
      <c r="C1636" s="2" t="s">
        <v>24</v>
      </c>
      <c r="D1636" t="s">
        <v>25</v>
      </c>
      <c r="E1636" t="s">
        <v>26</v>
      </c>
      <c r="F1636">
        <v>38</v>
      </c>
      <c r="G1636" t="s">
        <v>163</v>
      </c>
      <c r="H1636" t="s">
        <v>36</v>
      </c>
      <c r="I1636">
        <v>30</v>
      </c>
      <c r="J1636" t="s">
        <v>55</v>
      </c>
      <c r="K1636" t="s">
        <v>60</v>
      </c>
      <c r="L1636" t="s">
        <v>31</v>
      </c>
      <c r="M1636">
        <v>499</v>
      </c>
      <c r="N1636">
        <v>23</v>
      </c>
      <c r="O1636">
        <v>338.7</v>
      </c>
      <c r="P1636">
        <v>0</v>
      </c>
      <c r="Q1636">
        <v>1</v>
      </c>
      <c r="R1636">
        <v>5</v>
      </c>
      <c r="S1636" t="s">
        <v>37</v>
      </c>
      <c r="T1636" t="s">
        <v>31</v>
      </c>
      <c r="W1636">
        <v>11477</v>
      </c>
      <c r="X1636" t="str">
        <f t="shared" si="100"/>
        <v>No</v>
      </c>
      <c r="Y1636" t="str">
        <f t="shared" si="101"/>
        <v>13-24 months</v>
      </c>
      <c r="Z1636" t="str">
        <f t="shared" si="102"/>
        <v>35-49</v>
      </c>
      <c r="AA1636" s="8">
        <f t="shared" si="103"/>
        <v>0</v>
      </c>
    </row>
    <row r="1637" spans="1:27">
      <c r="A1637" t="s">
        <v>1788</v>
      </c>
      <c r="B1637" s="1">
        <v>45023</v>
      </c>
      <c r="C1637" s="2" t="s">
        <v>71</v>
      </c>
      <c r="D1637" t="s">
        <v>72</v>
      </c>
      <c r="E1637" t="s">
        <v>64</v>
      </c>
      <c r="F1637">
        <v>51</v>
      </c>
      <c r="G1637" t="s">
        <v>54</v>
      </c>
      <c r="H1637" t="s">
        <v>36</v>
      </c>
      <c r="I1637">
        <v>30</v>
      </c>
      <c r="J1637" t="s">
        <v>55</v>
      </c>
      <c r="K1637" t="s">
        <v>30</v>
      </c>
      <c r="L1637" t="s">
        <v>31</v>
      </c>
      <c r="M1637">
        <v>499</v>
      </c>
      <c r="N1637">
        <v>41</v>
      </c>
      <c r="O1637">
        <v>208</v>
      </c>
      <c r="P1637">
        <v>1</v>
      </c>
      <c r="Q1637">
        <v>0</v>
      </c>
      <c r="R1637">
        <v>4</v>
      </c>
      <c r="S1637" t="s">
        <v>37</v>
      </c>
      <c r="T1637" t="s">
        <v>31</v>
      </c>
      <c r="W1637">
        <v>20459</v>
      </c>
      <c r="X1637" t="str">
        <f t="shared" si="100"/>
        <v>No</v>
      </c>
      <c r="Y1637" t="str">
        <f t="shared" si="101"/>
        <v>25-48 months</v>
      </c>
      <c r="Z1637" t="str">
        <f t="shared" si="102"/>
        <v>50+</v>
      </c>
      <c r="AA1637" s="8">
        <f t="shared" si="103"/>
        <v>0</v>
      </c>
    </row>
    <row r="1638" spans="1:27">
      <c r="A1638" t="s">
        <v>1789</v>
      </c>
      <c r="B1638" s="1">
        <v>45374</v>
      </c>
      <c r="C1638" s="2" t="s">
        <v>101</v>
      </c>
      <c r="D1638" t="s">
        <v>102</v>
      </c>
      <c r="E1638" t="s">
        <v>35</v>
      </c>
      <c r="F1638">
        <v>28</v>
      </c>
      <c r="G1638" t="s">
        <v>54</v>
      </c>
      <c r="H1638" t="s">
        <v>28</v>
      </c>
      <c r="I1638">
        <v>100</v>
      </c>
      <c r="J1638" t="s">
        <v>43</v>
      </c>
      <c r="K1638" t="s">
        <v>60</v>
      </c>
      <c r="L1638" t="s">
        <v>31</v>
      </c>
      <c r="M1638">
        <v>799</v>
      </c>
      <c r="N1638">
        <v>29</v>
      </c>
      <c r="O1638">
        <v>628.20000000000005</v>
      </c>
      <c r="P1638">
        <v>1</v>
      </c>
      <c r="Q1638">
        <v>0</v>
      </c>
      <c r="R1638">
        <v>5</v>
      </c>
      <c r="S1638" t="s">
        <v>57</v>
      </c>
      <c r="T1638" t="s">
        <v>31</v>
      </c>
      <c r="W1638">
        <v>23171</v>
      </c>
      <c r="X1638" t="str">
        <f t="shared" si="100"/>
        <v>No</v>
      </c>
      <c r="Y1638" t="str">
        <f t="shared" si="101"/>
        <v>25-48 months</v>
      </c>
      <c r="Z1638" t="str">
        <f t="shared" si="102"/>
        <v>25-34</v>
      </c>
      <c r="AA1638" s="8">
        <f t="shared" si="103"/>
        <v>0</v>
      </c>
    </row>
    <row r="1639" spans="1:27">
      <c r="A1639" t="s">
        <v>1790</v>
      </c>
      <c r="B1639" s="1">
        <v>45396</v>
      </c>
      <c r="C1639" s="2" t="s">
        <v>74</v>
      </c>
      <c r="D1639" t="s">
        <v>74</v>
      </c>
      <c r="E1639" t="s">
        <v>35</v>
      </c>
      <c r="F1639">
        <v>38</v>
      </c>
      <c r="G1639" t="s">
        <v>54</v>
      </c>
      <c r="H1639" t="s">
        <v>28</v>
      </c>
      <c r="I1639">
        <v>100</v>
      </c>
      <c r="J1639" t="s">
        <v>29</v>
      </c>
      <c r="K1639" t="s">
        <v>30</v>
      </c>
      <c r="L1639" t="s">
        <v>45</v>
      </c>
      <c r="M1639">
        <v>948</v>
      </c>
      <c r="N1639">
        <v>29</v>
      </c>
      <c r="O1639">
        <v>636.20000000000005</v>
      </c>
      <c r="P1639">
        <v>0</v>
      </c>
      <c r="Q1639">
        <v>1</v>
      </c>
      <c r="R1639">
        <v>5</v>
      </c>
      <c r="S1639" t="s">
        <v>164</v>
      </c>
      <c r="T1639" t="s">
        <v>31</v>
      </c>
      <c r="W1639">
        <v>27492</v>
      </c>
      <c r="X1639" t="str">
        <f t="shared" si="100"/>
        <v>No</v>
      </c>
      <c r="Y1639" t="str">
        <f t="shared" si="101"/>
        <v>25-48 months</v>
      </c>
      <c r="Z1639" t="str">
        <f t="shared" si="102"/>
        <v>35-49</v>
      </c>
      <c r="AA1639" s="8">
        <f t="shared" si="103"/>
        <v>0</v>
      </c>
    </row>
    <row r="1640" spans="1:27">
      <c r="A1640" t="s">
        <v>1791</v>
      </c>
      <c r="B1640" s="1">
        <v>45372</v>
      </c>
      <c r="C1640" s="2" t="s">
        <v>24</v>
      </c>
      <c r="D1640" t="s">
        <v>25</v>
      </c>
      <c r="E1640" t="s">
        <v>26</v>
      </c>
      <c r="F1640">
        <v>28</v>
      </c>
      <c r="G1640" t="s">
        <v>27</v>
      </c>
      <c r="H1640" t="s">
        <v>28</v>
      </c>
      <c r="I1640">
        <v>100</v>
      </c>
      <c r="J1640" t="s">
        <v>29</v>
      </c>
      <c r="K1640" t="s">
        <v>56</v>
      </c>
      <c r="L1640" t="s">
        <v>45</v>
      </c>
      <c r="M1640">
        <v>948</v>
      </c>
      <c r="N1640">
        <v>23</v>
      </c>
      <c r="O1640">
        <v>508.1</v>
      </c>
      <c r="P1640">
        <v>1</v>
      </c>
      <c r="Q1640">
        <v>0</v>
      </c>
      <c r="R1640">
        <v>4</v>
      </c>
      <c r="S1640" t="s">
        <v>126</v>
      </c>
      <c r="T1640" t="s">
        <v>45</v>
      </c>
      <c r="U1640" s="1">
        <v>46084</v>
      </c>
      <c r="V1640" t="s">
        <v>69</v>
      </c>
      <c r="W1640">
        <v>21804</v>
      </c>
      <c r="X1640" t="str">
        <f t="shared" si="100"/>
        <v>No</v>
      </c>
      <c r="Y1640" t="str">
        <f t="shared" si="101"/>
        <v>13-24 months</v>
      </c>
      <c r="Z1640" t="str">
        <f t="shared" si="102"/>
        <v>25-34</v>
      </c>
      <c r="AA1640" s="8">
        <f t="shared" si="103"/>
        <v>1</v>
      </c>
    </row>
    <row r="1641" spans="1:27">
      <c r="A1641" t="s">
        <v>1792</v>
      </c>
      <c r="B1641" s="1">
        <v>46045</v>
      </c>
      <c r="C1641" s="2" t="s">
        <v>146</v>
      </c>
      <c r="D1641" t="s">
        <v>147</v>
      </c>
      <c r="E1641" t="s">
        <v>26</v>
      </c>
      <c r="F1641">
        <v>18</v>
      </c>
      <c r="G1641" t="s">
        <v>54</v>
      </c>
      <c r="H1641" t="s">
        <v>67</v>
      </c>
      <c r="I1641">
        <v>300</v>
      </c>
      <c r="J1641" t="s">
        <v>55</v>
      </c>
      <c r="K1641" t="s">
        <v>44</v>
      </c>
      <c r="L1641" t="s">
        <v>45</v>
      </c>
      <c r="M1641">
        <v>1348</v>
      </c>
      <c r="N1641">
        <v>7</v>
      </c>
      <c r="O1641">
        <v>925.3</v>
      </c>
      <c r="P1641">
        <v>1</v>
      </c>
      <c r="Q1641">
        <v>0</v>
      </c>
      <c r="R1641">
        <v>5</v>
      </c>
      <c r="T1641" t="s">
        <v>31</v>
      </c>
      <c r="W1641">
        <v>9436</v>
      </c>
      <c r="X1641" t="str">
        <f t="shared" si="100"/>
        <v>No</v>
      </c>
      <c r="Y1641" t="str">
        <f t="shared" si="101"/>
        <v>7-12 months</v>
      </c>
      <c r="Z1641" t="str">
        <f t="shared" si="102"/>
        <v>18-24</v>
      </c>
      <c r="AA1641" s="8">
        <f t="shared" si="103"/>
        <v>0</v>
      </c>
    </row>
    <row r="1642" spans="1:27">
      <c r="A1642" t="s">
        <v>1793</v>
      </c>
      <c r="B1642" s="1">
        <v>45473</v>
      </c>
      <c r="C1642" s="2" t="s">
        <v>101</v>
      </c>
      <c r="D1642" t="s">
        <v>102</v>
      </c>
      <c r="E1642" t="s">
        <v>35</v>
      </c>
      <c r="F1642">
        <v>39</v>
      </c>
      <c r="G1642" t="s">
        <v>27</v>
      </c>
      <c r="H1642" t="s">
        <v>28</v>
      </c>
      <c r="I1642">
        <v>100</v>
      </c>
      <c r="J1642" t="s">
        <v>55</v>
      </c>
      <c r="K1642" t="s">
        <v>56</v>
      </c>
      <c r="L1642" t="s">
        <v>31</v>
      </c>
      <c r="M1642">
        <v>799</v>
      </c>
      <c r="N1642">
        <v>24</v>
      </c>
      <c r="O1642">
        <v>459.6</v>
      </c>
      <c r="P1642">
        <v>1</v>
      </c>
      <c r="Q1642">
        <v>0</v>
      </c>
      <c r="R1642">
        <v>3</v>
      </c>
      <c r="T1642" t="s">
        <v>45</v>
      </c>
      <c r="U1642" s="1">
        <v>46196</v>
      </c>
      <c r="V1642" t="s">
        <v>92</v>
      </c>
      <c r="W1642">
        <v>19176</v>
      </c>
      <c r="X1642" t="str">
        <f t="shared" si="100"/>
        <v>No</v>
      </c>
      <c r="Y1642" t="str">
        <f t="shared" si="101"/>
        <v>13-24 months</v>
      </c>
      <c r="Z1642" t="str">
        <f t="shared" si="102"/>
        <v>35-49</v>
      </c>
      <c r="AA1642" s="8">
        <f t="shared" si="103"/>
        <v>1</v>
      </c>
    </row>
    <row r="1643" spans="1:27">
      <c r="A1643" t="s">
        <v>1794</v>
      </c>
      <c r="B1643" s="1">
        <v>46138</v>
      </c>
      <c r="C1643" s="2" t="s">
        <v>158</v>
      </c>
      <c r="D1643" t="s">
        <v>159</v>
      </c>
      <c r="E1643" t="s">
        <v>64</v>
      </c>
      <c r="F1643">
        <v>60</v>
      </c>
      <c r="G1643" t="s">
        <v>27</v>
      </c>
      <c r="H1643" t="s">
        <v>67</v>
      </c>
      <c r="I1643">
        <v>300</v>
      </c>
      <c r="J1643" t="s">
        <v>29</v>
      </c>
      <c r="K1643" t="s">
        <v>82</v>
      </c>
      <c r="L1643" t="s">
        <v>45</v>
      </c>
      <c r="M1643">
        <v>1348</v>
      </c>
      <c r="N1643">
        <v>3</v>
      </c>
      <c r="O1643">
        <v>697.7</v>
      </c>
      <c r="P1643">
        <v>5</v>
      </c>
      <c r="Q1643">
        <v>0</v>
      </c>
      <c r="R1643">
        <v>2</v>
      </c>
      <c r="S1643" t="s">
        <v>581</v>
      </c>
      <c r="T1643" t="s">
        <v>45</v>
      </c>
      <c r="U1643" s="1">
        <v>46241</v>
      </c>
      <c r="V1643" t="s">
        <v>92</v>
      </c>
      <c r="W1643">
        <v>4044</v>
      </c>
      <c r="X1643" t="str">
        <f t="shared" si="100"/>
        <v>No</v>
      </c>
      <c r="Y1643" t="str">
        <f t="shared" si="101"/>
        <v>0-6 months</v>
      </c>
      <c r="Z1643" t="str">
        <f t="shared" si="102"/>
        <v>50+</v>
      </c>
      <c r="AA1643" s="8">
        <f t="shared" si="103"/>
        <v>1</v>
      </c>
    </row>
    <row r="1644" spans="1:27">
      <c r="A1644" t="s">
        <v>1795</v>
      </c>
      <c r="B1644" s="1">
        <v>45150</v>
      </c>
      <c r="C1644" s="2" t="s">
        <v>71</v>
      </c>
      <c r="D1644" t="s">
        <v>72</v>
      </c>
      <c r="E1644" t="s">
        <v>64</v>
      </c>
      <c r="F1644">
        <v>18</v>
      </c>
      <c r="G1644" t="s">
        <v>27</v>
      </c>
      <c r="H1644" t="s">
        <v>36</v>
      </c>
      <c r="I1644">
        <v>30</v>
      </c>
      <c r="J1644" t="s">
        <v>55</v>
      </c>
      <c r="K1644" t="s">
        <v>30</v>
      </c>
      <c r="L1644" t="s">
        <v>31</v>
      </c>
      <c r="M1644">
        <v>499</v>
      </c>
      <c r="N1644">
        <v>37</v>
      </c>
      <c r="O1644">
        <v>382.3</v>
      </c>
      <c r="P1644">
        <v>0</v>
      </c>
      <c r="Q1644">
        <v>0</v>
      </c>
      <c r="R1644">
        <v>4</v>
      </c>
      <c r="S1644" t="s">
        <v>581</v>
      </c>
      <c r="T1644" t="s">
        <v>31</v>
      </c>
      <c r="W1644">
        <v>18463</v>
      </c>
      <c r="X1644" t="str">
        <f t="shared" si="100"/>
        <v>No</v>
      </c>
      <c r="Y1644" t="str">
        <f t="shared" si="101"/>
        <v>25-48 months</v>
      </c>
      <c r="Z1644" t="str">
        <f t="shared" si="102"/>
        <v>18-24</v>
      </c>
      <c r="AA1644" s="8">
        <f t="shared" si="103"/>
        <v>0</v>
      </c>
    </row>
    <row r="1645" spans="1:27">
      <c r="A1645" t="s">
        <v>1796</v>
      </c>
      <c r="B1645" s="1">
        <v>45447</v>
      </c>
      <c r="C1645" s="2" t="s">
        <v>59</v>
      </c>
      <c r="D1645" t="s">
        <v>59</v>
      </c>
      <c r="E1645" t="s">
        <v>35</v>
      </c>
      <c r="F1645">
        <v>21</v>
      </c>
      <c r="G1645" t="s">
        <v>27</v>
      </c>
      <c r="H1645" t="s">
        <v>36</v>
      </c>
      <c r="I1645">
        <v>30</v>
      </c>
      <c r="J1645" t="s">
        <v>55</v>
      </c>
      <c r="K1645" t="s">
        <v>60</v>
      </c>
      <c r="L1645" t="s">
        <v>45</v>
      </c>
      <c r="M1645">
        <v>648</v>
      </c>
      <c r="N1645">
        <v>27</v>
      </c>
      <c r="O1645">
        <v>191.4</v>
      </c>
      <c r="P1645">
        <v>0</v>
      </c>
      <c r="Q1645">
        <v>1</v>
      </c>
      <c r="R1645">
        <v>4</v>
      </c>
      <c r="S1645" t="s">
        <v>120</v>
      </c>
      <c r="T1645" t="s">
        <v>31</v>
      </c>
      <c r="W1645">
        <v>17496</v>
      </c>
      <c r="X1645" t="str">
        <f t="shared" si="100"/>
        <v>No</v>
      </c>
      <c r="Y1645" t="str">
        <f t="shared" si="101"/>
        <v>25-48 months</v>
      </c>
      <c r="Z1645" t="str">
        <f t="shared" si="102"/>
        <v>18-24</v>
      </c>
      <c r="AA1645" s="8">
        <f t="shared" si="103"/>
        <v>0</v>
      </c>
    </row>
    <row r="1646" spans="1:27">
      <c r="A1646" t="s">
        <v>1797</v>
      </c>
      <c r="B1646" s="1">
        <v>44674</v>
      </c>
      <c r="C1646" s="2" t="s">
        <v>71</v>
      </c>
      <c r="D1646" t="s">
        <v>72</v>
      </c>
      <c r="E1646" t="s">
        <v>64</v>
      </c>
      <c r="F1646">
        <v>53</v>
      </c>
      <c r="G1646" t="s">
        <v>27</v>
      </c>
      <c r="H1646" t="s">
        <v>36</v>
      </c>
      <c r="I1646">
        <v>30</v>
      </c>
      <c r="J1646" t="s">
        <v>29</v>
      </c>
      <c r="K1646" t="s">
        <v>56</v>
      </c>
      <c r="L1646" t="s">
        <v>31</v>
      </c>
      <c r="M1646">
        <v>499</v>
      </c>
      <c r="N1646">
        <v>52</v>
      </c>
      <c r="O1646">
        <v>272.5</v>
      </c>
      <c r="P1646">
        <v>1</v>
      </c>
      <c r="Q1646">
        <v>0</v>
      </c>
      <c r="R1646">
        <v>4</v>
      </c>
      <c r="T1646" t="s">
        <v>31</v>
      </c>
      <c r="W1646">
        <v>25948</v>
      </c>
      <c r="X1646" t="str">
        <f t="shared" si="100"/>
        <v>No</v>
      </c>
      <c r="Y1646" t="str">
        <f t="shared" si="101"/>
        <v>48+ months</v>
      </c>
      <c r="Z1646" t="str">
        <f t="shared" si="102"/>
        <v>50+</v>
      </c>
      <c r="AA1646" s="8">
        <f t="shared" si="103"/>
        <v>0</v>
      </c>
    </row>
    <row r="1647" spans="1:27">
      <c r="A1647" t="s">
        <v>1798</v>
      </c>
      <c r="B1647" s="1">
        <v>45613</v>
      </c>
      <c r="C1647" s="2" t="s">
        <v>59</v>
      </c>
      <c r="D1647" t="s">
        <v>59</v>
      </c>
      <c r="E1647" t="s">
        <v>35</v>
      </c>
      <c r="F1647">
        <v>30</v>
      </c>
      <c r="G1647" t="s">
        <v>27</v>
      </c>
      <c r="H1647" t="s">
        <v>67</v>
      </c>
      <c r="I1647">
        <v>300</v>
      </c>
      <c r="J1647" t="s">
        <v>55</v>
      </c>
      <c r="K1647" t="s">
        <v>56</v>
      </c>
      <c r="L1647" t="s">
        <v>31</v>
      </c>
      <c r="M1647">
        <v>1199</v>
      </c>
      <c r="N1647">
        <v>21</v>
      </c>
      <c r="O1647">
        <v>715.4</v>
      </c>
      <c r="P1647">
        <v>0</v>
      </c>
      <c r="Q1647">
        <v>0</v>
      </c>
      <c r="R1647">
        <v>4</v>
      </c>
      <c r="S1647" t="s">
        <v>37</v>
      </c>
      <c r="T1647" t="s">
        <v>31</v>
      </c>
      <c r="W1647">
        <v>25179</v>
      </c>
      <c r="X1647" t="str">
        <f t="shared" si="100"/>
        <v>No</v>
      </c>
      <c r="Y1647" t="str">
        <f t="shared" si="101"/>
        <v>13-24 months</v>
      </c>
      <c r="Z1647" t="str">
        <f t="shared" si="102"/>
        <v>25-34</v>
      </c>
      <c r="AA1647" s="8">
        <f t="shared" si="103"/>
        <v>0</v>
      </c>
    </row>
    <row r="1648" spans="1:27">
      <c r="A1648" t="s">
        <v>1799</v>
      </c>
      <c r="B1648" s="1">
        <v>45553</v>
      </c>
      <c r="C1648" s="2" t="s">
        <v>47</v>
      </c>
      <c r="D1648" t="s">
        <v>48</v>
      </c>
      <c r="E1648" t="s">
        <v>26</v>
      </c>
      <c r="F1648">
        <v>31</v>
      </c>
      <c r="G1648" t="s">
        <v>27</v>
      </c>
      <c r="H1648" t="s">
        <v>28</v>
      </c>
      <c r="I1648">
        <v>100</v>
      </c>
      <c r="J1648" t="s">
        <v>55</v>
      </c>
      <c r="K1648" t="s">
        <v>30</v>
      </c>
      <c r="L1648" t="s">
        <v>45</v>
      </c>
      <c r="M1648">
        <v>948</v>
      </c>
      <c r="N1648">
        <v>23</v>
      </c>
      <c r="O1648">
        <v>472</v>
      </c>
      <c r="P1648">
        <v>2</v>
      </c>
      <c r="Q1648">
        <v>1</v>
      </c>
      <c r="R1648">
        <v>2</v>
      </c>
      <c r="T1648" t="s">
        <v>31</v>
      </c>
      <c r="W1648">
        <v>21804</v>
      </c>
      <c r="X1648" t="str">
        <f t="shared" si="100"/>
        <v>No</v>
      </c>
      <c r="Y1648" t="str">
        <f t="shared" si="101"/>
        <v>13-24 months</v>
      </c>
      <c r="Z1648" t="str">
        <f t="shared" si="102"/>
        <v>25-34</v>
      </c>
      <c r="AA1648" s="8">
        <f t="shared" si="103"/>
        <v>0</v>
      </c>
    </row>
    <row r="1649" spans="1:27">
      <c r="A1649" t="s">
        <v>1800</v>
      </c>
      <c r="B1649" s="1">
        <v>45033</v>
      </c>
      <c r="C1649" s="2" t="s">
        <v>24</v>
      </c>
      <c r="D1649" t="s">
        <v>25</v>
      </c>
      <c r="E1649" t="s">
        <v>26</v>
      </c>
      <c r="F1649">
        <v>60</v>
      </c>
      <c r="G1649" t="s">
        <v>54</v>
      </c>
      <c r="H1649" t="s">
        <v>67</v>
      </c>
      <c r="I1649">
        <v>300</v>
      </c>
      <c r="J1649" t="s">
        <v>55</v>
      </c>
      <c r="K1649" t="s">
        <v>30</v>
      </c>
      <c r="L1649" t="s">
        <v>45</v>
      </c>
      <c r="M1649">
        <v>1348</v>
      </c>
      <c r="N1649">
        <v>35</v>
      </c>
      <c r="O1649">
        <v>1586.4</v>
      </c>
      <c r="P1649">
        <v>0</v>
      </c>
      <c r="Q1649">
        <v>3</v>
      </c>
      <c r="R1649">
        <v>3</v>
      </c>
      <c r="S1649" t="s">
        <v>114</v>
      </c>
      <c r="T1649" t="s">
        <v>45</v>
      </c>
      <c r="U1649" s="1">
        <v>46108</v>
      </c>
      <c r="V1649" t="s">
        <v>69</v>
      </c>
      <c r="W1649">
        <v>47180</v>
      </c>
      <c r="X1649" t="str">
        <f t="shared" si="100"/>
        <v>No</v>
      </c>
      <c r="Y1649" t="str">
        <f t="shared" si="101"/>
        <v>25-48 months</v>
      </c>
      <c r="Z1649" t="str">
        <f t="shared" si="102"/>
        <v>50+</v>
      </c>
      <c r="AA1649" s="8">
        <f t="shared" si="103"/>
        <v>1</v>
      </c>
    </row>
    <row r="1650" spans="1:27">
      <c r="A1650" t="s">
        <v>1801</v>
      </c>
      <c r="B1650" s="1">
        <v>45597</v>
      </c>
      <c r="C1650" s="2" t="s">
        <v>71</v>
      </c>
      <c r="D1650" t="s">
        <v>72</v>
      </c>
      <c r="E1650" t="s">
        <v>64</v>
      </c>
      <c r="F1650">
        <v>39</v>
      </c>
      <c r="G1650" t="s">
        <v>27</v>
      </c>
      <c r="H1650" t="s">
        <v>36</v>
      </c>
      <c r="I1650">
        <v>30</v>
      </c>
      <c r="J1650" t="s">
        <v>55</v>
      </c>
      <c r="K1650" t="s">
        <v>56</v>
      </c>
      <c r="L1650" t="s">
        <v>45</v>
      </c>
      <c r="M1650">
        <v>648</v>
      </c>
      <c r="N1650">
        <v>22</v>
      </c>
      <c r="O1650">
        <v>542.20000000000005</v>
      </c>
      <c r="P1650">
        <v>1</v>
      </c>
      <c r="Q1650">
        <v>1</v>
      </c>
      <c r="R1650">
        <v>4</v>
      </c>
      <c r="T1650" t="s">
        <v>31</v>
      </c>
      <c r="W1650">
        <v>14256</v>
      </c>
      <c r="X1650" t="str">
        <f t="shared" si="100"/>
        <v>No</v>
      </c>
      <c r="Y1650" t="str">
        <f t="shared" si="101"/>
        <v>13-24 months</v>
      </c>
      <c r="Z1650" t="str">
        <f t="shared" si="102"/>
        <v>35-49</v>
      </c>
      <c r="AA1650" s="8">
        <f t="shared" si="103"/>
        <v>0</v>
      </c>
    </row>
    <row r="1651" spans="1:27">
      <c r="A1651" t="s">
        <v>1802</v>
      </c>
      <c r="B1651" s="1">
        <v>46034</v>
      </c>
      <c r="C1651" s="2" t="s">
        <v>24</v>
      </c>
      <c r="D1651" t="s">
        <v>25</v>
      </c>
      <c r="E1651" t="s">
        <v>26</v>
      </c>
      <c r="F1651">
        <v>19</v>
      </c>
      <c r="G1651" t="s">
        <v>27</v>
      </c>
      <c r="H1651" t="s">
        <v>36</v>
      </c>
      <c r="I1651">
        <v>30</v>
      </c>
      <c r="J1651" t="s">
        <v>55</v>
      </c>
      <c r="K1651" t="s">
        <v>56</v>
      </c>
      <c r="L1651" t="s">
        <v>31</v>
      </c>
      <c r="M1651">
        <v>499</v>
      </c>
      <c r="N1651">
        <v>8</v>
      </c>
      <c r="O1651">
        <v>222.9</v>
      </c>
      <c r="P1651">
        <v>2</v>
      </c>
      <c r="Q1651">
        <v>1</v>
      </c>
      <c r="R1651">
        <v>4</v>
      </c>
      <c r="S1651" t="s">
        <v>37</v>
      </c>
      <c r="T1651" t="s">
        <v>31</v>
      </c>
      <c r="W1651">
        <v>3992</v>
      </c>
      <c r="X1651" t="str">
        <f t="shared" si="100"/>
        <v>No</v>
      </c>
      <c r="Y1651" t="str">
        <f t="shared" si="101"/>
        <v>7-12 months</v>
      </c>
      <c r="Z1651" t="str">
        <f t="shared" si="102"/>
        <v>18-24</v>
      </c>
      <c r="AA1651" s="8">
        <f t="shared" si="103"/>
        <v>0</v>
      </c>
    </row>
    <row r="1652" spans="1:27">
      <c r="A1652" t="s">
        <v>1803</v>
      </c>
      <c r="B1652" s="1">
        <v>45669</v>
      </c>
      <c r="C1652" s="2" t="s">
        <v>146</v>
      </c>
      <c r="D1652" t="s">
        <v>147</v>
      </c>
      <c r="E1652" t="s">
        <v>26</v>
      </c>
      <c r="F1652">
        <v>30</v>
      </c>
      <c r="G1652" t="s">
        <v>27</v>
      </c>
      <c r="H1652" t="s">
        <v>36</v>
      </c>
      <c r="I1652">
        <v>30</v>
      </c>
      <c r="J1652" t="s">
        <v>29</v>
      </c>
      <c r="K1652" t="s">
        <v>60</v>
      </c>
      <c r="L1652" t="s">
        <v>31</v>
      </c>
      <c r="M1652">
        <v>499</v>
      </c>
      <c r="N1652">
        <v>20</v>
      </c>
      <c r="O1652">
        <v>362.7</v>
      </c>
      <c r="P1652">
        <v>1</v>
      </c>
      <c r="Q1652">
        <v>0</v>
      </c>
      <c r="R1652">
        <v>3</v>
      </c>
      <c r="S1652" t="s">
        <v>80</v>
      </c>
      <c r="T1652" t="s">
        <v>31</v>
      </c>
      <c r="W1652">
        <v>9980</v>
      </c>
      <c r="X1652" t="str">
        <f t="shared" si="100"/>
        <v>No</v>
      </c>
      <c r="Y1652" t="str">
        <f t="shared" si="101"/>
        <v>13-24 months</v>
      </c>
      <c r="Z1652" t="str">
        <f t="shared" si="102"/>
        <v>25-34</v>
      </c>
      <c r="AA1652" s="8">
        <f t="shared" si="103"/>
        <v>0</v>
      </c>
    </row>
    <row r="1653" spans="1:27">
      <c r="A1653" t="s">
        <v>1804</v>
      </c>
      <c r="B1653" s="1">
        <v>45455</v>
      </c>
      <c r="C1653" s="2" t="s">
        <v>158</v>
      </c>
      <c r="D1653" t="s">
        <v>159</v>
      </c>
      <c r="E1653" t="s">
        <v>64</v>
      </c>
      <c r="F1653">
        <v>28</v>
      </c>
      <c r="G1653" t="s">
        <v>54</v>
      </c>
      <c r="H1653" t="s">
        <v>67</v>
      </c>
      <c r="I1653">
        <v>300</v>
      </c>
      <c r="J1653" t="s">
        <v>43</v>
      </c>
      <c r="K1653" t="s">
        <v>60</v>
      </c>
      <c r="L1653" t="s">
        <v>45</v>
      </c>
      <c r="M1653">
        <v>1348</v>
      </c>
      <c r="N1653">
        <v>27</v>
      </c>
      <c r="O1653">
        <v>692.4</v>
      </c>
      <c r="P1653">
        <v>0</v>
      </c>
      <c r="Q1653">
        <v>1</v>
      </c>
      <c r="T1653" t="s">
        <v>31</v>
      </c>
      <c r="W1653">
        <v>36396</v>
      </c>
      <c r="X1653" t="str">
        <f t="shared" si="100"/>
        <v>No</v>
      </c>
      <c r="Y1653" t="str">
        <f t="shared" si="101"/>
        <v>25-48 months</v>
      </c>
      <c r="Z1653" t="str">
        <f t="shared" si="102"/>
        <v>25-34</v>
      </c>
      <c r="AA1653" s="8">
        <f t="shared" si="103"/>
        <v>0</v>
      </c>
    </row>
    <row r="1654" spans="1:27">
      <c r="A1654" t="s">
        <v>1805</v>
      </c>
      <c r="B1654" s="1">
        <v>45636</v>
      </c>
      <c r="C1654" s="2" t="s">
        <v>1806</v>
      </c>
      <c r="D1654" t="s">
        <v>184</v>
      </c>
      <c r="E1654" t="s">
        <v>26</v>
      </c>
      <c r="F1654">
        <v>32</v>
      </c>
      <c r="G1654" t="s">
        <v>27</v>
      </c>
      <c r="H1654" t="s">
        <v>36</v>
      </c>
      <c r="I1654">
        <v>30</v>
      </c>
      <c r="J1654" t="s">
        <v>29</v>
      </c>
      <c r="K1654" t="s">
        <v>82</v>
      </c>
      <c r="L1654" t="s">
        <v>31</v>
      </c>
      <c r="M1654">
        <v>499</v>
      </c>
      <c r="N1654">
        <v>21</v>
      </c>
      <c r="O1654">
        <v>331.8</v>
      </c>
      <c r="P1654">
        <v>1</v>
      </c>
      <c r="Q1654">
        <v>1</v>
      </c>
      <c r="R1654">
        <v>3</v>
      </c>
      <c r="S1654" t="s">
        <v>86</v>
      </c>
      <c r="T1654" t="s">
        <v>31</v>
      </c>
      <c r="W1654">
        <v>10479</v>
      </c>
      <c r="X1654" t="str">
        <f t="shared" si="100"/>
        <v>No</v>
      </c>
      <c r="Y1654" t="str">
        <f t="shared" si="101"/>
        <v>13-24 months</v>
      </c>
      <c r="Z1654" t="str">
        <f t="shared" si="102"/>
        <v>25-34</v>
      </c>
      <c r="AA1654" s="8">
        <f t="shared" si="103"/>
        <v>0</v>
      </c>
    </row>
    <row r="1655" spans="1:27">
      <c r="A1655" t="s">
        <v>1807</v>
      </c>
      <c r="B1655" s="1">
        <v>45778</v>
      </c>
      <c r="C1655" s="2" t="s">
        <v>158</v>
      </c>
      <c r="D1655" t="s">
        <v>159</v>
      </c>
      <c r="E1655" t="s">
        <v>64</v>
      </c>
      <c r="F1655">
        <v>39</v>
      </c>
      <c r="G1655" t="s">
        <v>54</v>
      </c>
      <c r="H1655" t="s">
        <v>67</v>
      </c>
      <c r="I1655">
        <v>300</v>
      </c>
      <c r="J1655" t="s">
        <v>55</v>
      </c>
      <c r="K1655" t="s">
        <v>56</v>
      </c>
      <c r="L1655" t="s">
        <v>45</v>
      </c>
      <c r="M1655">
        <v>1348</v>
      </c>
      <c r="N1655">
        <v>13</v>
      </c>
      <c r="O1655">
        <v>1073</v>
      </c>
      <c r="P1655">
        <v>1</v>
      </c>
      <c r="Q1655">
        <v>0</v>
      </c>
      <c r="R1655">
        <v>4</v>
      </c>
      <c r="S1655" t="s">
        <v>112</v>
      </c>
      <c r="T1655" t="s">
        <v>45</v>
      </c>
      <c r="U1655" s="1">
        <v>46188</v>
      </c>
      <c r="V1655" t="s">
        <v>170</v>
      </c>
      <c r="W1655">
        <v>17524</v>
      </c>
      <c r="X1655" t="str">
        <f t="shared" si="100"/>
        <v>No</v>
      </c>
      <c r="Y1655" t="str">
        <f t="shared" si="101"/>
        <v>13-24 months</v>
      </c>
      <c r="Z1655" t="str">
        <f t="shared" si="102"/>
        <v>35-49</v>
      </c>
      <c r="AA1655" s="8">
        <f t="shared" si="103"/>
        <v>1</v>
      </c>
    </row>
    <row r="1656" spans="1:27">
      <c r="A1656" t="s">
        <v>1808</v>
      </c>
      <c r="B1656" s="1">
        <v>45433</v>
      </c>
      <c r="C1656" s="2" t="s">
        <v>71</v>
      </c>
      <c r="D1656" t="s">
        <v>72</v>
      </c>
      <c r="E1656" t="s">
        <v>64</v>
      </c>
      <c r="F1656">
        <v>47</v>
      </c>
      <c r="G1656" t="s">
        <v>54</v>
      </c>
      <c r="H1656" t="s">
        <v>67</v>
      </c>
      <c r="I1656">
        <v>300</v>
      </c>
      <c r="J1656" t="s">
        <v>29</v>
      </c>
      <c r="K1656" t="s">
        <v>56</v>
      </c>
      <c r="L1656" t="s">
        <v>45</v>
      </c>
      <c r="M1656">
        <v>1348</v>
      </c>
      <c r="N1656">
        <v>27</v>
      </c>
      <c r="O1656">
        <v>542.79999999999995</v>
      </c>
      <c r="P1656">
        <v>1</v>
      </c>
      <c r="Q1656">
        <v>0</v>
      </c>
      <c r="R1656">
        <v>3</v>
      </c>
      <c r="S1656" t="s">
        <v>244</v>
      </c>
      <c r="T1656" t="s">
        <v>31</v>
      </c>
      <c r="W1656">
        <v>36396</v>
      </c>
      <c r="X1656" t="str">
        <f t="shared" si="100"/>
        <v>No</v>
      </c>
      <c r="Y1656" t="str">
        <f t="shared" si="101"/>
        <v>25-48 months</v>
      </c>
      <c r="Z1656" t="str">
        <f t="shared" si="102"/>
        <v>35-49</v>
      </c>
      <c r="AA1656" s="8">
        <f t="shared" si="103"/>
        <v>0</v>
      </c>
    </row>
    <row r="1657" spans="1:27">
      <c r="A1657" t="s">
        <v>1809</v>
      </c>
      <c r="B1657" s="1">
        <v>45810</v>
      </c>
      <c r="C1657" s="2" t="s">
        <v>24</v>
      </c>
      <c r="D1657" t="s">
        <v>25</v>
      </c>
      <c r="E1657" t="s">
        <v>26</v>
      </c>
      <c r="F1657">
        <v>29</v>
      </c>
      <c r="G1657" t="s">
        <v>27</v>
      </c>
      <c r="H1657" t="s">
        <v>67</v>
      </c>
      <c r="I1657">
        <v>300</v>
      </c>
      <c r="J1657" t="s">
        <v>55</v>
      </c>
      <c r="K1657" t="s">
        <v>56</v>
      </c>
      <c r="L1657" t="s">
        <v>45</v>
      </c>
      <c r="M1657">
        <v>1348</v>
      </c>
      <c r="N1657">
        <v>15</v>
      </c>
      <c r="O1657">
        <v>729.3</v>
      </c>
      <c r="P1657">
        <v>1</v>
      </c>
      <c r="Q1657">
        <v>0</v>
      </c>
      <c r="R1657">
        <v>5</v>
      </c>
      <c r="S1657" t="s">
        <v>132</v>
      </c>
      <c r="T1657" t="s">
        <v>31</v>
      </c>
      <c r="W1657">
        <v>20220</v>
      </c>
      <c r="X1657" t="str">
        <f t="shared" si="100"/>
        <v>No</v>
      </c>
      <c r="Y1657" t="str">
        <f t="shared" si="101"/>
        <v>13-24 months</v>
      </c>
      <c r="Z1657" t="str">
        <f t="shared" si="102"/>
        <v>25-34</v>
      </c>
      <c r="AA1657" s="8">
        <f t="shared" si="103"/>
        <v>0</v>
      </c>
    </row>
    <row r="1658" spans="1:27">
      <c r="A1658" t="s">
        <v>1810</v>
      </c>
      <c r="B1658" s="1">
        <v>46203</v>
      </c>
      <c r="C1658" s="2" t="s">
        <v>51</v>
      </c>
      <c r="D1658" t="s">
        <v>52</v>
      </c>
      <c r="E1658" t="s">
        <v>53</v>
      </c>
      <c r="F1658">
        <v>47</v>
      </c>
      <c r="G1658" t="s">
        <v>54</v>
      </c>
      <c r="H1658" t="s">
        <v>42</v>
      </c>
      <c r="I1658">
        <v>1000</v>
      </c>
      <c r="J1658" t="s">
        <v>29</v>
      </c>
      <c r="K1658" t="s">
        <v>30</v>
      </c>
      <c r="L1658" t="s">
        <v>31</v>
      </c>
      <c r="M1658">
        <v>1799</v>
      </c>
      <c r="N1658">
        <v>2</v>
      </c>
      <c r="O1658">
        <v>1004.6</v>
      </c>
      <c r="P1658">
        <v>1</v>
      </c>
      <c r="Q1658">
        <v>0</v>
      </c>
      <c r="R1658">
        <v>3</v>
      </c>
      <c r="S1658" t="s">
        <v>86</v>
      </c>
      <c r="T1658" t="s">
        <v>31</v>
      </c>
      <c r="W1658">
        <v>3598</v>
      </c>
      <c r="X1658" t="str">
        <f t="shared" si="100"/>
        <v>No</v>
      </c>
      <c r="Y1658" t="str">
        <f t="shared" si="101"/>
        <v>0-6 months</v>
      </c>
      <c r="Z1658" t="str">
        <f t="shared" si="102"/>
        <v>35-49</v>
      </c>
      <c r="AA1658" s="8">
        <f t="shared" si="103"/>
        <v>0</v>
      </c>
    </row>
    <row r="1659" spans="1:27">
      <c r="A1659" t="s">
        <v>1811</v>
      </c>
      <c r="B1659" s="1">
        <v>46243</v>
      </c>
      <c r="C1659" s="2" t="s">
        <v>101</v>
      </c>
      <c r="D1659" t="s">
        <v>102</v>
      </c>
      <c r="E1659" t="s">
        <v>35</v>
      </c>
      <c r="F1659">
        <v>30</v>
      </c>
      <c r="G1659" t="s">
        <v>54</v>
      </c>
      <c r="H1659" t="s">
        <v>36</v>
      </c>
      <c r="I1659">
        <v>30</v>
      </c>
      <c r="J1659" t="s">
        <v>55</v>
      </c>
      <c r="K1659" t="s">
        <v>82</v>
      </c>
      <c r="L1659" t="s">
        <v>45</v>
      </c>
      <c r="M1659">
        <v>648</v>
      </c>
      <c r="N1659">
        <v>1</v>
      </c>
      <c r="O1659">
        <v>346.7</v>
      </c>
      <c r="P1659">
        <v>1</v>
      </c>
      <c r="Q1659">
        <v>0</v>
      </c>
      <c r="R1659">
        <v>4</v>
      </c>
      <c r="S1659" t="s">
        <v>149</v>
      </c>
      <c r="T1659" t="s">
        <v>45</v>
      </c>
      <c r="U1659" s="1">
        <v>46264</v>
      </c>
      <c r="V1659" t="s">
        <v>97</v>
      </c>
      <c r="W1659">
        <v>648</v>
      </c>
      <c r="X1659" t="str">
        <f t="shared" si="100"/>
        <v>No</v>
      </c>
      <c r="Y1659" t="str">
        <f t="shared" si="101"/>
        <v>0-6 months</v>
      </c>
      <c r="Z1659" t="str">
        <f t="shared" si="102"/>
        <v>25-34</v>
      </c>
      <c r="AA1659" s="8">
        <f t="shared" si="103"/>
        <v>1</v>
      </c>
    </row>
    <row r="1660" spans="1:27">
      <c r="A1660" t="s">
        <v>1812</v>
      </c>
      <c r="B1660" s="1">
        <v>45807</v>
      </c>
      <c r="C1660" s="2" t="s">
        <v>51</v>
      </c>
      <c r="D1660" t="s">
        <v>52</v>
      </c>
      <c r="E1660" t="s">
        <v>53</v>
      </c>
      <c r="F1660">
        <v>38</v>
      </c>
      <c r="G1660" t="s">
        <v>27</v>
      </c>
      <c r="H1660" t="s">
        <v>36</v>
      </c>
      <c r="I1660">
        <v>30</v>
      </c>
      <c r="J1660" t="s">
        <v>55</v>
      </c>
      <c r="K1660" t="s">
        <v>56</v>
      </c>
      <c r="L1660" t="s">
        <v>31</v>
      </c>
      <c r="M1660">
        <v>499</v>
      </c>
      <c r="N1660">
        <v>15</v>
      </c>
      <c r="O1660">
        <v>188</v>
      </c>
      <c r="P1660">
        <v>2</v>
      </c>
      <c r="Q1660">
        <v>1</v>
      </c>
      <c r="R1660">
        <v>3</v>
      </c>
      <c r="S1660" t="s">
        <v>114</v>
      </c>
      <c r="T1660" t="s">
        <v>31</v>
      </c>
      <c r="W1660">
        <v>7485</v>
      </c>
      <c r="X1660" t="str">
        <f t="shared" si="100"/>
        <v>No</v>
      </c>
      <c r="Y1660" t="str">
        <f t="shared" si="101"/>
        <v>13-24 months</v>
      </c>
      <c r="Z1660" t="str">
        <f t="shared" si="102"/>
        <v>35-49</v>
      </c>
      <c r="AA1660" s="8">
        <f t="shared" si="103"/>
        <v>0</v>
      </c>
    </row>
    <row r="1661" spans="1:27">
      <c r="A1661" t="s">
        <v>1813</v>
      </c>
      <c r="B1661" s="1">
        <v>45987</v>
      </c>
      <c r="C1661" s="2" t="s">
        <v>89</v>
      </c>
      <c r="D1661" t="s">
        <v>90</v>
      </c>
      <c r="E1661" t="s">
        <v>41</v>
      </c>
      <c r="F1661">
        <v>56</v>
      </c>
      <c r="G1661" t="s">
        <v>54</v>
      </c>
      <c r="H1661" t="s">
        <v>67</v>
      </c>
      <c r="I1661">
        <v>300</v>
      </c>
      <c r="J1661" t="s">
        <v>29</v>
      </c>
      <c r="K1661" t="s">
        <v>56</v>
      </c>
      <c r="L1661" t="s">
        <v>45</v>
      </c>
      <c r="M1661">
        <v>1348</v>
      </c>
      <c r="N1661">
        <v>3</v>
      </c>
      <c r="O1661">
        <v>1344</v>
      </c>
      <c r="P1661">
        <v>4</v>
      </c>
      <c r="Q1661">
        <v>0</v>
      </c>
      <c r="R1661">
        <v>3</v>
      </c>
      <c r="S1661" t="s">
        <v>126</v>
      </c>
      <c r="T1661" t="s">
        <v>45</v>
      </c>
      <c r="U1661" s="1">
        <v>46084</v>
      </c>
      <c r="V1661" t="s">
        <v>69</v>
      </c>
      <c r="W1661">
        <v>4044</v>
      </c>
      <c r="X1661" t="str">
        <f t="shared" si="100"/>
        <v>No</v>
      </c>
      <c r="Y1661" t="str">
        <f t="shared" si="101"/>
        <v>0-6 months</v>
      </c>
      <c r="Z1661" t="str">
        <f t="shared" si="102"/>
        <v>50+</v>
      </c>
      <c r="AA1661" s="8">
        <f t="shared" si="103"/>
        <v>1</v>
      </c>
    </row>
    <row r="1662" spans="1:27">
      <c r="A1662" t="s">
        <v>1814</v>
      </c>
      <c r="B1662" s="1">
        <v>45642</v>
      </c>
      <c r="C1662" s="2" t="s">
        <v>89</v>
      </c>
      <c r="D1662" t="s">
        <v>90</v>
      </c>
      <c r="E1662" t="s">
        <v>41</v>
      </c>
      <c r="F1662">
        <v>48</v>
      </c>
      <c r="G1662" t="s">
        <v>27</v>
      </c>
      <c r="H1662" t="s">
        <v>28</v>
      </c>
      <c r="I1662">
        <v>100</v>
      </c>
      <c r="J1662" t="s">
        <v>55</v>
      </c>
      <c r="K1662" t="s">
        <v>60</v>
      </c>
      <c r="L1662" t="s">
        <v>31</v>
      </c>
      <c r="M1662">
        <v>799</v>
      </c>
      <c r="N1662">
        <v>8</v>
      </c>
      <c r="O1662">
        <v>275</v>
      </c>
      <c r="P1662">
        <v>0</v>
      </c>
      <c r="Q1662">
        <v>0</v>
      </c>
      <c r="R1662">
        <v>5</v>
      </c>
      <c r="S1662" t="s">
        <v>117</v>
      </c>
      <c r="T1662" t="s">
        <v>45</v>
      </c>
      <c r="U1662" s="1">
        <v>45888</v>
      </c>
      <c r="V1662" t="s">
        <v>69</v>
      </c>
      <c r="W1662">
        <v>6392</v>
      </c>
      <c r="X1662" t="str">
        <f t="shared" si="100"/>
        <v>No</v>
      </c>
      <c r="Y1662" t="str">
        <f t="shared" si="101"/>
        <v>7-12 months</v>
      </c>
      <c r="Z1662" t="str">
        <f t="shared" si="102"/>
        <v>35-49</v>
      </c>
      <c r="AA1662" s="8">
        <f t="shared" si="103"/>
        <v>1</v>
      </c>
    </row>
    <row r="1663" spans="1:27">
      <c r="A1663" t="s">
        <v>1815</v>
      </c>
      <c r="B1663" s="1">
        <v>46107</v>
      </c>
      <c r="C1663" s="2" t="s">
        <v>39</v>
      </c>
      <c r="D1663" t="s">
        <v>40</v>
      </c>
      <c r="E1663" t="s">
        <v>41</v>
      </c>
      <c r="F1663">
        <v>30</v>
      </c>
      <c r="G1663" t="s">
        <v>27</v>
      </c>
      <c r="H1663" t="s">
        <v>28</v>
      </c>
      <c r="I1663">
        <v>100</v>
      </c>
      <c r="J1663" t="s">
        <v>55</v>
      </c>
      <c r="K1663" t="s">
        <v>44</v>
      </c>
      <c r="L1663" t="s">
        <v>31</v>
      </c>
      <c r="M1663">
        <v>799</v>
      </c>
      <c r="N1663">
        <v>4</v>
      </c>
      <c r="O1663">
        <v>378.6</v>
      </c>
      <c r="P1663">
        <v>0</v>
      </c>
      <c r="Q1663">
        <v>1</v>
      </c>
      <c r="R1663">
        <v>4</v>
      </c>
      <c r="T1663" t="s">
        <v>45</v>
      </c>
      <c r="U1663" s="1">
        <v>46234</v>
      </c>
      <c r="V1663" t="s">
        <v>69</v>
      </c>
      <c r="W1663">
        <v>3196</v>
      </c>
      <c r="X1663" t="str">
        <f t="shared" si="100"/>
        <v>No</v>
      </c>
      <c r="Y1663" t="str">
        <f t="shared" si="101"/>
        <v>0-6 months</v>
      </c>
      <c r="Z1663" t="str">
        <f t="shared" si="102"/>
        <v>25-34</v>
      </c>
      <c r="AA1663" s="8">
        <f t="shared" si="103"/>
        <v>1</v>
      </c>
    </row>
    <row r="1664" spans="1:27">
      <c r="A1664" t="s">
        <v>1816</v>
      </c>
      <c r="B1664" s="1">
        <v>45443</v>
      </c>
      <c r="C1664" s="2" t="s">
        <v>146</v>
      </c>
      <c r="D1664" t="s">
        <v>147</v>
      </c>
      <c r="E1664" t="s">
        <v>26</v>
      </c>
      <c r="F1664">
        <v>26</v>
      </c>
      <c r="G1664" t="s">
        <v>54</v>
      </c>
      <c r="H1664" t="s">
        <v>36</v>
      </c>
      <c r="I1664">
        <v>30</v>
      </c>
      <c r="J1664" t="s">
        <v>55</v>
      </c>
      <c r="K1664" t="s">
        <v>82</v>
      </c>
      <c r="L1664" t="s">
        <v>31</v>
      </c>
      <c r="M1664">
        <v>499</v>
      </c>
      <c r="N1664">
        <v>23</v>
      </c>
      <c r="O1664">
        <v>174.3</v>
      </c>
      <c r="P1664">
        <v>4</v>
      </c>
      <c r="Q1664">
        <v>0</v>
      </c>
      <c r="R1664">
        <v>2</v>
      </c>
      <c r="T1664" t="s">
        <v>45</v>
      </c>
      <c r="U1664" s="1">
        <v>46143</v>
      </c>
      <c r="V1664" t="s">
        <v>78</v>
      </c>
      <c r="W1664">
        <v>11477</v>
      </c>
      <c r="X1664" t="str">
        <f t="shared" si="100"/>
        <v>No</v>
      </c>
      <c r="Y1664" t="str">
        <f t="shared" si="101"/>
        <v>13-24 months</v>
      </c>
      <c r="Z1664" t="str">
        <f t="shared" si="102"/>
        <v>25-34</v>
      </c>
      <c r="AA1664" s="8">
        <f t="shared" si="103"/>
        <v>1</v>
      </c>
    </row>
    <row r="1665" spans="1:27">
      <c r="A1665" t="s">
        <v>1817</v>
      </c>
      <c r="B1665" s="1">
        <v>45897</v>
      </c>
      <c r="C1665" s="2" t="s">
        <v>24</v>
      </c>
      <c r="D1665" t="s">
        <v>25</v>
      </c>
      <c r="E1665" t="s">
        <v>26</v>
      </c>
      <c r="F1665">
        <v>35</v>
      </c>
      <c r="G1665" t="s">
        <v>27</v>
      </c>
      <c r="H1665" t="s">
        <v>28</v>
      </c>
      <c r="I1665">
        <v>100</v>
      </c>
      <c r="J1665" t="s">
        <v>43</v>
      </c>
      <c r="K1665" t="s">
        <v>56</v>
      </c>
      <c r="L1665" t="s">
        <v>45</v>
      </c>
      <c r="M1665">
        <v>948</v>
      </c>
      <c r="N1665">
        <v>12</v>
      </c>
      <c r="O1665">
        <v>388</v>
      </c>
      <c r="P1665">
        <v>3</v>
      </c>
      <c r="Q1665">
        <v>1</v>
      </c>
      <c r="R1665">
        <v>4</v>
      </c>
      <c r="S1665" t="s">
        <v>112</v>
      </c>
      <c r="T1665" t="s">
        <v>31</v>
      </c>
      <c r="W1665">
        <v>11376</v>
      </c>
      <c r="X1665" t="str">
        <f t="shared" si="100"/>
        <v>No</v>
      </c>
      <c r="Y1665" t="str">
        <f t="shared" si="101"/>
        <v>7-12 months</v>
      </c>
      <c r="Z1665" t="str">
        <f t="shared" si="102"/>
        <v>35-49</v>
      </c>
      <c r="AA1665" s="8">
        <f t="shared" si="103"/>
        <v>0</v>
      </c>
    </row>
    <row r="1666" spans="1:27">
      <c r="A1666" t="s">
        <v>1818</v>
      </c>
      <c r="B1666" s="1">
        <v>46198</v>
      </c>
      <c r="C1666" s="2" t="s">
        <v>146</v>
      </c>
      <c r="D1666" t="s">
        <v>147</v>
      </c>
      <c r="E1666" t="s">
        <v>26</v>
      </c>
      <c r="F1666">
        <v>24</v>
      </c>
      <c r="G1666" t="s">
        <v>54</v>
      </c>
      <c r="H1666" t="s">
        <v>36</v>
      </c>
      <c r="I1666">
        <v>30</v>
      </c>
      <c r="J1666" t="s">
        <v>55</v>
      </c>
      <c r="K1666" t="s">
        <v>44</v>
      </c>
      <c r="L1666" t="s">
        <v>45</v>
      </c>
      <c r="M1666">
        <v>648</v>
      </c>
      <c r="N1666">
        <v>2</v>
      </c>
      <c r="O1666">
        <v>396</v>
      </c>
      <c r="P1666">
        <v>0</v>
      </c>
      <c r="Q1666">
        <v>1</v>
      </c>
      <c r="R1666">
        <v>2</v>
      </c>
      <c r="T1666" t="s">
        <v>31</v>
      </c>
      <c r="W1666">
        <v>1296</v>
      </c>
      <c r="X1666" t="str">
        <f t="shared" ref="X1666:X1729" si="104">IF(F1666="","Yes","No")</f>
        <v>No</v>
      </c>
      <c r="Y1666" t="str">
        <f t="shared" ref="Y1666:Y1729" si="105">IF(N1666&lt;=6,"0-6 months",IF(N1666&lt;=12,"7-12 months",IF(N1666&lt;=24,"13-24 months",IF(N1666&lt;=48,"25-48 months","48+ months"))))</f>
        <v>0-6 months</v>
      </c>
      <c r="Z1666" t="str">
        <f t="shared" ref="Z1666:Z1729" si="106">IF(F1666&lt;25,"18-24",IF(F1666&lt;35,"25-34",IF(F1666&lt;50,"35-49","50+")))</f>
        <v>18-24</v>
      </c>
      <c r="AA1666" s="8">
        <f t="shared" ref="AA1666:AA1729" si="107">IF(T1666="Yes",1,0)</f>
        <v>0</v>
      </c>
    </row>
    <row r="1667" spans="1:27">
      <c r="A1667" t="s">
        <v>1819</v>
      </c>
      <c r="B1667" s="1">
        <v>45805</v>
      </c>
      <c r="C1667" s="2" t="s">
        <v>39</v>
      </c>
      <c r="D1667" t="s">
        <v>40</v>
      </c>
      <c r="E1667" t="s">
        <v>41</v>
      </c>
      <c r="F1667">
        <v>38</v>
      </c>
      <c r="G1667" t="s">
        <v>54</v>
      </c>
      <c r="H1667" t="s">
        <v>67</v>
      </c>
      <c r="I1667">
        <v>300</v>
      </c>
      <c r="J1667" t="s">
        <v>43</v>
      </c>
      <c r="K1667" t="s">
        <v>56</v>
      </c>
      <c r="L1667" t="s">
        <v>45</v>
      </c>
      <c r="M1667">
        <v>1348</v>
      </c>
      <c r="N1667">
        <v>15</v>
      </c>
      <c r="O1667">
        <v>1141.0999999999999</v>
      </c>
      <c r="P1667">
        <v>0</v>
      </c>
      <c r="Q1667">
        <v>0</v>
      </c>
      <c r="R1667">
        <v>4</v>
      </c>
      <c r="S1667" t="s">
        <v>236</v>
      </c>
      <c r="T1667" t="s">
        <v>31</v>
      </c>
      <c r="W1667">
        <v>20220</v>
      </c>
      <c r="X1667" t="str">
        <f t="shared" si="104"/>
        <v>No</v>
      </c>
      <c r="Y1667" t="str">
        <f t="shared" si="105"/>
        <v>13-24 months</v>
      </c>
      <c r="Z1667" t="str">
        <f t="shared" si="106"/>
        <v>35-49</v>
      </c>
      <c r="AA1667" s="8">
        <f t="shared" si="107"/>
        <v>0</v>
      </c>
    </row>
    <row r="1668" spans="1:27">
      <c r="A1668" t="s">
        <v>1820</v>
      </c>
      <c r="B1668" s="1">
        <v>45378</v>
      </c>
      <c r="C1668" s="2" t="s">
        <v>209</v>
      </c>
      <c r="D1668" t="s">
        <v>210</v>
      </c>
      <c r="E1668" t="s">
        <v>64</v>
      </c>
      <c r="F1668">
        <v>49</v>
      </c>
      <c r="G1668" t="s">
        <v>27</v>
      </c>
      <c r="H1668" t="s">
        <v>28</v>
      </c>
      <c r="I1668">
        <v>100</v>
      </c>
      <c r="J1668" t="s">
        <v>29</v>
      </c>
      <c r="K1668" t="s">
        <v>30</v>
      </c>
      <c r="L1668" t="s">
        <v>31</v>
      </c>
      <c r="M1668">
        <v>799</v>
      </c>
      <c r="N1668">
        <v>29</v>
      </c>
      <c r="O1668">
        <v>402.3</v>
      </c>
      <c r="P1668">
        <v>1</v>
      </c>
      <c r="Q1668">
        <v>2</v>
      </c>
      <c r="R1668">
        <v>5</v>
      </c>
      <c r="S1668" t="s">
        <v>120</v>
      </c>
      <c r="T1668" t="s">
        <v>31</v>
      </c>
      <c r="W1668">
        <v>23171</v>
      </c>
      <c r="X1668" t="str">
        <f t="shared" si="104"/>
        <v>No</v>
      </c>
      <c r="Y1668" t="str">
        <f t="shared" si="105"/>
        <v>25-48 months</v>
      </c>
      <c r="Z1668" t="str">
        <f t="shared" si="106"/>
        <v>35-49</v>
      </c>
      <c r="AA1668" s="8">
        <f t="shared" si="107"/>
        <v>0</v>
      </c>
    </row>
    <row r="1669" spans="1:27">
      <c r="A1669" t="s">
        <v>1821</v>
      </c>
      <c r="B1669" s="1">
        <v>46210</v>
      </c>
      <c r="C1669" s="2" t="s">
        <v>62</v>
      </c>
      <c r="D1669" t="s">
        <v>63</v>
      </c>
      <c r="E1669" t="s">
        <v>64</v>
      </c>
      <c r="F1669">
        <v>52</v>
      </c>
      <c r="G1669" t="s">
        <v>54</v>
      </c>
      <c r="H1669" t="s">
        <v>36</v>
      </c>
      <c r="I1669">
        <v>30</v>
      </c>
      <c r="J1669" t="s">
        <v>43</v>
      </c>
      <c r="K1669" t="s">
        <v>56</v>
      </c>
      <c r="L1669" t="s">
        <v>31</v>
      </c>
      <c r="M1669">
        <v>499</v>
      </c>
      <c r="N1669">
        <v>2</v>
      </c>
      <c r="O1669">
        <v>184.9</v>
      </c>
      <c r="P1669">
        <v>4</v>
      </c>
      <c r="Q1669">
        <v>0</v>
      </c>
      <c r="R1669">
        <v>4</v>
      </c>
      <c r="S1669" t="s">
        <v>164</v>
      </c>
      <c r="T1669" t="s">
        <v>31</v>
      </c>
      <c r="W1669">
        <v>998</v>
      </c>
      <c r="X1669" t="str">
        <f t="shared" si="104"/>
        <v>No</v>
      </c>
      <c r="Y1669" t="str">
        <f t="shared" si="105"/>
        <v>0-6 months</v>
      </c>
      <c r="Z1669" t="str">
        <f t="shared" si="106"/>
        <v>50+</v>
      </c>
      <c r="AA1669" s="8">
        <f t="shared" si="107"/>
        <v>0</v>
      </c>
    </row>
    <row r="1670" spans="1:27">
      <c r="A1670" t="s">
        <v>1822</v>
      </c>
      <c r="B1670" s="1">
        <v>45980</v>
      </c>
      <c r="C1670" s="2" t="s">
        <v>39</v>
      </c>
      <c r="D1670" t="s">
        <v>40</v>
      </c>
      <c r="E1670" t="s">
        <v>41</v>
      </c>
      <c r="F1670">
        <v>21</v>
      </c>
      <c r="G1670" t="s">
        <v>27</v>
      </c>
      <c r="H1670" t="s">
        <v>36</v>
      </c>
      <c r="I1670">
        <v>30</v>
      </c>
      <c r="J1670" t="s">
        <v>43</v>
      </c>
      <c r="K1670" t="s">
        <v>56</v>
      </c>
      <c r="L1670" t="s">
        <v>31</v>
      </c>
      <c r="M1670">
        <v>499</v>
      </c>
      <c r="N1670">
        <v>9</v>
      </c>
      <c r="O1670">
        <v>196.9</v>
      </c>
      <c r="P1670">
        <v>2</v>
      </c>
      <c r="Q1670">
        <v>0</v>
      </c>
      <c r="R1670">
        <v>4</v>
      </c>
      <c r="T1670" t="s">
        <v>31</v>
      </c>
      <c r="W1670">
        <v>4491</v>
      </c>
      <c r="X1670" t="str">
        <f t="shared" si="104"/>
        <v>No</v>
      </c>
      <c r="Y1670" t="str">
        <f t="shared" si="105"/>
        <v>7-12 months</v>
      </c>
      <c r="Z1670" t="str">
        <f t="shared" si="106"/>
        <v>18-24</v>
      </c>
      <c r="AA1670" s="8">
        <f t="shared" si="107"/>
        <v>0</v>
      </c>
    </row>
    <row r="1671" spans="1:27">
      <c r="A1671" t="s">
        <v>1823</v>
      </c>
      <c r="B1671" s="1">
        <v>45686</v>
      </c>
      <c r="C1671" s="2" t="s">
        <v>59</v>
      </c>
      <c r="D1671" t="s">
        <v>59</v>
      </c>
      <c r="E1671" t="s">
        <v>35</v>
      </c>
      <c r="F1671">
        <v>48</v>
      </c>
      <c r="G1671" t="s">
        <v>27</v>
      </c>
      <c r="H1671" t="s">
        <v>42</v>
      </c>
      <c r="I1671">
        <v>1000</v>
      </c>
      <c r="J1671" t="s">
        <v>55</v>
      </c>
      <c r="K1671" t="s">
        <v>82</v>
      </c>
      <c r="L1671" t="s">
        <v>45</v>
      </c>
      <c r="M1671">
        <v>1948</v>
      </c>
      <c r="N1671">
        <v>19</v>
      </c>
      <c r="O1671">
        <v>1418</v>
      </c>
      <c r="P1671">
        <v>1</v>
      </c>
      <c r="Q1671">
        <v>0</v>
      </c>
      <c r="R1671">
        <v>4</v>
      </c>
      <c r="S1671" t="s">
        <v>112</v>
      </c>
      <c r="T1671" t="s">
        <v>31</v>
      </c>
      <c r="W1671">
        <v>37012</v>
      </c>
      <c r="X1671" t="str">
        <f t="shared" si="104"/>
        <v>No</v>
      </c>
      <c r="Y1671" t="str">
        <f t="shared" si="105"/>
        <v>13-24 months</v>
      </c>
      <c r="Z1671" t="str">
        <f t="shared" si="106"/>
        <v>35-49</v>
      </c>
      <c r="AA1671" s="8">
        <f t="shared" si="107"/>
        <v>0</v>
      </c>
    </row>
    <row r="1672" spans="1:27">
      <c r="A1672" t="s">
        <v>1824</v>
      </c>
      <c r="B1672" s="1">
        <v>44797</v>
      </c>
      <c r="C1672" s="2" t="s">
        <v>59</v>
      </c>
      <c r="D1672" t="s">
        <v>59</v>
      </c>
      <c r="E1672" t="s">
        <v>35</v>
      </c>
      <c r="F1672">
        <v>33</v>
      </c>
      <c r="G1672" t="s">
        <v>27</v>
      </c>
      <c r="H1672" t="s">
        <v>28</v>
      </c>
      <c r="I1672">
        <v>100</v>
      </c>
      <c r="J1672" t="s">
        <v>55</v>
      </c>
      <c r="K1672" t="s">
        <v>30</v>
      </c>
      <c r="L1672" t="s">
        <v>45</v>
      </c>
      <c r="M1672">
        <v>948</v>
      </c>
      <c r="N1672">
        <v>48</v>
      </c>
      <c r="O1672">
        <v>621.6</v>
      </c>
      <c r="P1672">
        <v>1</v>
      </c>
      <c r="Q1672">
        <v>0</v>
      </c>
      <c r="R1672">
        <v>5</v>
      </c>
      <c r="S1672" t="s">
        <v>130</v>
      </c>
      <c r="T1672" t="s">
        <v>31</v>
      </c>
      <c r="W1672">
        <v>45504</v>
      </c>
      <c r="X1672" t="str">
        <f t="shared" si="104"/>
        <v>No</v>
      </c>
      <c r="Y1672" t="str">
        <f t="shared" si="105"/>
        <v>25-48 months</v>
      </c>
      <c r="Z1672" t="str">
        <f t="shared" si="106"/>
        <v>25-34</v>
      </c>
      <c r="AA1672" s="8">
        <f t="shared" si="107"/>
        <v>0</v>
      </c>
    </row>
    <row r="1673" spans="1:27">
      <c r="A1673" t="s">
        <v>1825</v>
      </c>
      <c r="B1673" s="1">
        <v>45947</v>
      </c>
      <c r="C1673" s="2" t="s">
        <v>1826</v>
      </c>
      <c r="D1673" t="s">
        <v>210</v>
      </c>
      <c r="E1673" t="s">
        <v>64</v>
      </c>
      <c r="F1673">
        <v>21</v>
      </c>
      <c r="G1673" t="s">
        <v>27</v>
      </c>
      <c r="H1673" t="s">
        <v>28</v>
      </c>
      <c r="I1673">
        <v>100</v>
      </c>
      <c r="J1673" t="s">
        <v>55</v>
      </c>
      <c r="K1673" t="s">
        <v>56</v>
      </c>
      <c r="L1673" t="s">
        <v>45</v>
      </c>
      <c r="M1673">
        <v>948</v>
      </c>
      <c r="N1673">
        <v>10</v>
      </c>
      <c r="O1673">
        <v>568.70000000000005</v>
      </c>
      <c r="P1673">
        <v>0</v>
      </c>
      <c r="Q1673">
        <v>0</v>
      </c>
      <c r="R1673">
        <v>4</v>
      </c>
      <c r="S1673" t="s">
        <v>266</v>
      </c>
      <c r="T1673" t="s">
        <v>31</v>
      </c>
      <c r="W1673">
        <v>9480</v>
      </c>
      <c r="X1673" t="str">
        <f t="shared" si="104"/>
        <v>No</v>
      </c>
      <c r="Y1673" t="str">
        <f t="shared" si="105"/>
        <v>7-12 months</v>
      </c>
      <c r="Z1673" t="str">
        <f t="shared" si="106"/>
        <v>18-24</v>
      </c>
      <c r="AA1673" s="8">
        <f t="shared" si="107"/>
        <v>0</v>
      </c>
    </row>
    <row r="1674" spans="1:27">
      <c r="A1674" t="s">
        <v>1827</v>
      </c>
      <c r="B1674" s="1">
        <v>45809</v>
      </c>
      <c r="C1674" s="2" t="s">
        <v>209</v>
      </c>
      <c r="D1674" t="s">
        <v>210</v>
      </c>
      <c r="E1674" t="s">
        <v>64</v>
      </c>
      <c r="F1674">
        <v>34</v>
      </c>
      <c r="G1674" t="s">
        <v>27</v>
      </c>
      <c r="H1674" t="s">
        <v>28</v>
      </c>
      <c r="I1674">
        <v>100</v>
      </c>
      <c r="J1674" t="s">
        <v>55</v>
      </c>
      <c r="K1674" t="s">
        <v>82</v>
      </c>
      <c r="L1674" t="s">
        <v>45</v>
      </c>
      <c r="M1674">
        <v>948</v>
      </c>
      <c r="N1674">
        <v>15</v>
      </c>
      <c r="O1674">
        <v>839.4</v>
      </c>
      <c r="P1674">
        <v>3</v>
      </c>
      <c r="Q1674">
        <v>0</v>
      </c>
      <c r="R1674">
        <v>5</v>
      </c>
      <c r="S1674" t="s">
        <v>117</v>
      </c>
      <c r="T1674" t="s">
        <v>31</v>
      </c>
      <c r="W1674">
        <v>14220</v>
      </c>
      <c r="X1674" t="str">
        <f t="shared" si="104"/>
        <v>No</v>
      </c>
      <c r="Y1674" t="str">
        <f t="shared" si="105"/>
        <v>13-24 months</v>
      </c>
      <c r="Z1674" t="str">
        <f t="shared" si="106"/>
        <v>25-34</v>
      </c>
      <c r="AA1674" s="8">
        <f t="shared" si="107"/>
        <v>0</v>
      </c>
    </row>
    <row r="1675" spans="1:27">
      <c r="A1675" t="s">
        <v>1828</v>
      </c>
      <c r="B1675" s="1">
        <v>46180</v>
      </c>
      <c r="C1675" s="2" t="s">
        <v>59</v>
      </c>
      <c r="D1675" t="s">
        <v>59</v>
      </c>
      <c r="E1675" t="s">
        <v>35</v>
      </c>
      <c r="F1675">
        <v>28</v>
      </c>
      <c r="G1675" t="s">
        <v>54</v>
      </c>
      <c r="H1675" t="s">
        <v>67</v>
      </c>
      <c r="I1675">
        <v>300</v>
      </c>
      <c r="J1675" t="s">
        <v>55</v>
      </c>
      <c r="K1675" t="s">
        <v>60</v>
      </c>
      <c r="L1675" t="s">
        <v>45</v>
      </c>
      <c r="M1675">
        <v>1348</v>
      </c>
      <c r="N1675">
        <v>2</v>
      </c>
      <c r="O1675">
        <v>906</v>
      </c>
      <c r="P1675">
        <v>1</v>
      </c>
      <c r="Q1675">
        <v>0</v>
      </c>
      <c r="R1675">
        <v>3</v>
      </c>
      <c r="T1675" t="s">
        <v>45</v>
      </c>
      <c r="U1675" s="1">
        <v>46229</v>
      </c>
      <c r="V1675" t="s">
        <v>207</v>
      </c>
      <c r="W1675">
        <v>2696</v>
      </c>
      <c r="X1675" t="str">
        <f t="shared" si="104"/>
        <v>No</v>
      </c>
      <c r="Y1675" t="str">
        <f t="shared" si="105"/>
        <v>0-6 months</v>
      </c>
      <c r="Z1675" t="str">
        <f t="shared" si="106"/>
        <v>25-34</v>
      </c>
      <c r="AA1675" s="8">
        <f t="shared" si="107"/>
        <v>1</v>
      </c>
    </row>
    <row r="1676" spans="1:27">
      <c r="A1676" t="s">
        <v>1829</v>
      </c>
      <c r="B1676" s="1">
        <v>45726</v>
      </c>
      <c r="C1676" s="2" t="s">
        <v>33</v>
      </c>
      <c r="D1676" t="s">
        <v>34</v>
      </c>
      <c r="E1676" t="s">
        <v>35</v>
      </c>
      <c r="F1676">
        <v>27</v>
      </c>
      <c r="G1676" t="s">
        <v>54</v>
      </c>
      <c r="H1676" t="s">
        <v>36</v>
      </c>
      <c r="I1676">
        <v>30</v>
      </c>
      <c r="J1676" t="s">
        <v>43</v>
      </c>
      <c r="K1676" t="s">
        <v>82</v>
      </c>
      <c r="L1676" t="s">
        <v>31</v>
      </c>
      <c r="M1676">
        <v>499</v>
      </c>
      <c r="N1676">
        <v>18</v>
      </c>
      <c r="O1676">
        <v>263.3</v>
      </c>
      <c r="P1676">
        <v>4</v>
      </c>
      <c r="Q1676">
        <v>0</v>
      </c>
      <c r="R1676">
        <v>2</v>
      </c>
      <c r="S1676" t="s">
        <v>438</v>
      </c>
      <c r="T1676" t="s">
        <v>31</v>
      </c>
      <c r="W1676">
        <v>8982</v>
      </c>
      <c r="X1676" t="str">
        <f t="shared" si="104"/>
        <v>No</v>
      </c>
      <c r="Y1676" t="str">
        <f t="shared" si="105"/>
        <v>13-24 months</v>
      </c>
      <c r="Z1676" t="str">
        <f t="shared" si="106"/>
        <v>25-34</v>
      </c>
      <c r="AA1676" s="8">
        <f t="shared" si="107"/>
        <v>0</v>
      </c>
    </row>
    <row r="1677" spans="1:27">
      <c r="A1677" t="s">
        <v>1830</v>
      </c>
      <c r="B1677" s="1">
        <v>46062</v>
      </c>
      <c r="C1677" s="2" t="s">
        <v>71</v>
      </c>
      <c r="D1677" t="s">
        <v>72</v>
      </c>
      <c r="E1677" t="s">
        <v>64</v>
      </c>
      <c r="F1677">
        <v>36</v>
      </c>
      <c r="G1677" t="s">
        <v>27</v>
      </c>
      <c r="H1677" t="s">
        <v>67</v>
      </c>
      <c r="I1677">
        <v>300</v>
      </c>
      <c r="J1677" t="s">
        <v>43</v>
      </c>
      <c r="K1677" t="s">
        <v>30</v>
      </c>
      <c r="L1677" t="s">
        <v>31</v>
      </c>
      <c r="M1677">
        <v>1199</v>
      </c>
      <c r="N1677">
        <v>7</v>
      </c>
      <c r="O1677">
        <v>750</v>
      </c>
      <c r="P1677">
        <v>0</v>
      </c>
      <c r="Q1677">
        <v>0</v>
      </c>
      <c r="R1677">
        <v>5</v>
      </c>
      <c r="S1677" t="s">
        <v>130</v>
      </c>
      <c r="T1677" t="s">
        <v>31</v>
      </c>
      <c r="W1677">
        <v>8393</v>
      </c>
      <c r="X1677" t="str">
        <f t="shared" si="104"/>
        <v>No</v>
      </c>
      <c r="Y1677" t="str">
        <f t="shared" si="105"/>
        <v>7-12 months</v>
      </c>
      <c r="Z1677" t="str">
        <f t="shared" si="106"/>
        <v>35-49</v>
      </c>
      <c r="AA1677" s="8">
        <f t="shared" si="107"/>
        <v>0</v>
      </c>
    </row>
    <row r="1678" spans="1:27">
      <c r="A1678" t="s">
        <v>1831</v>
      </c>
      <c r="B1678" s="1">
        <v>45308</v>
      </c>
      <c r="C1678" s="2" t="s">
        <v>71</v>
      </c>
      <c r="D1678" t="s">
        <v>72</v>
      </c>
      <c r="E1678" t="s">
        <v>64</v>
      </c>
      <c r="F1678">
        <v>42</v>
      </c>
      <c r="G1678" t="s">
        <v>27</v>
      </c>
      <c r="H1678" t="s">
        <v>67</v>
      </c>
      <c r="I1678">
        <v>300</v>
      </c>
      <c r="J1678" t="s">
        <v>29</v>
      </c>
      <c r="K1678" t="s">
        <v>56</v>
      </c>
      <c r="L1678" t="s">
        <v>31</v>
      </c>
      <c r="M1678">
        <v>1199</v>
      </c>
      <c r="N1678">
        <v>31</v>
      </c>
      <c r="O1678">
        <v>490.5</v>
      </c>
      <c r="P1678">
        <v>1</v>
      </c>
      <c r="Q1678">
        <v>0</v>
      </c>
      <c r="R1678">
        <v>4</v>
      </c>
      <c r="S1678" t="s">
        <v>107</v>
      </c>
      <c r="T1678" t="s">
        <v>31</v>
      </c>
      <c r="W1678">
        <v>37169</v>
      </c>
      <c r="X1678" t="str">
        <f t="shared" si="104"/>
        <v>No</v>
      </c>
      <c r="Y1678" t="str">
        <f t="shared" si="105"/>
        <v>25-48 months</v>
      </c>
      <c r="Z1678" t="str">
        <f t="shared" si="106"/>
        <v>35-49</v>
      </c>
      <c r="AA1678" s="8">
        <f t="shared" si="107"/>
        <v>0</v>
      </c>
    </row>
    <row r="1679" spans="1:27">
      <c r="A1679" t="s">
        <v>1832</v>
      </c>
      <c r="B1679" s="1">
        <v>45433</v>
      </c>
      <c r="C1679" s="2" t="s">
        <v>183</v>
      </c>
      <c r="D1679" t="s">
        <v>184</v>
      </c>
      <c r="E1679" t="s">
        <v>26</v>
      </c>
      <c r="F1679">
        <v>37</v>
      </c>
      <c r="G1679" t="s">
        <v>27</v>
      </c>
      <c r="H1679" t="s">
        <v>36</v>
      </c>
      <c r="I1679">
        <v>30</v>
      </c>
      <c r="J1679" t="s">
        <v>55</v>
      </c>
      <c r="K1679" t="s">
        <v>60</v>
      </c>
      <c r="L1679" t="s">
        <v>45</v>
      </c>
      <c r="M1679">
        <v>648</v>
      </c>
      <c r="N1679">
        <v>19</v>
      </c>
      <c r="O1679">
        <v>555.4</v>
      </c>
      <c r="P1679">
        <v>3</v>
      </c>
      <c r="Q1679">
        <v>0</v>
      </c>
      <c r="R1679">
        <v>1</v>
      </c>
      <c r="S1679" t="s">
        <v>261</v>
      </c>
      <c r="T1679" t="s">
        <v>45</v>
      </c>
      <c r="U1679" s="1">
        <v>46012</v>
      </c>
      <c r="V1679" t="s">
        <v>207</v>
      </c>
      <c r="W1679">
        <v>12312</v>
      </c>
      <c r="X1679" t="str">
        <f t="shared" si="104"/>
        <v>No</v>
      </c>
      <c r="Y1679" t="str">
        <f t="shared" si="105"/>
        <v>13-24 months</v>
      </c>
      <c r="Z1679" t="str">
        <f t="shared" si="106"/>
        <v>35-49</v>
      </c>
      <c r="AA1679" s="8">
        <f t="shared" si="107"/>
        <v>1</v>
      </c>
    </row>
    <row r="1680" spans="1:27">
      <c r="A1680" t="s">
        <v>1833</v>
      </c>
      <c r="B1680" s="1">
        <v>45468</v>
      </c>
      <c r="C1680" s="2" t="s">
        <v>101</v>
      </c>
      <c r="D1680" t="s">
        <v>102</v>
      </c>
      <c r="E1680" t="s">
        <v>35</v>
      </c>
      <c r="F1680">
        <v>54</v>
      </c>
      <c r="G1680" t="s">
        <v>27</v>
      </c>
      <c r="H1680" t="s">
        <v>36</v>
      </c>
      <c r="I1680">
        <v>30</v>
      </c>
      <c r="J1680" t="s">
        <v>29</v>
      </c>
      <c r="K1680" t="s">
        <v>60</v>
      </c>
      <c r="L1680" t="s">
        <v>31</v>
      </c>
      <c r="M1680">
        <v>499</v>
      </c>
      <c r="N1680">
        <v>26</v>
      </c>
      <c r="O1680">
        <v>363.9</v>
      </c>
      <c r="P1680">
        <v>1</v>
      </c>
      <c r="Q1680">
        <v>0</v>
      </c>
      <c r="R1680">
        <v>3</v>
      </c>
      <c r="S1680" t="s">
        <v>80</v>
      </c>
      <c r="T1680" t="s">
        <v>31</v>
      </c>
      <c r="W1680">
        <v>12974</v>
      </c>
      <c r="X1680" t="str">
        <f t="shared" si="104"/>
        <v>No</v>
      </c>
      <c r="Y1680" t="str">
        <f t="shared" si="105"/>
        <v>25-48 months</v>
      </c>
      <c r="Z1680" t="str">
        <f t="shared" si="106"/>
        <v>50+</v>
      </c>
      <c r="AA1680" s="8">
        <f t="shared" si="107"/>
        <v>0</v>
      </c>
    </row>
    <row r="1681" spans="1:27">
      <c r="A1681" t="s">
        <v>1834</v>
      </c>
      <c r="B1681" s="1">
        <v>45721</v>
      </c>
      <c r="C1681" s="2" t="s">
        <v>146</v>
      </c>
      <c r="D1681" t="s">
        <v>147</v>
      </c>
      <c r="E1681" t="s">
        <v>26</v>
      </c>
      <c r="F1681">
        <v>39</v>
      </c>
      <c r="G1681" t="s">
        <v>27</v>
      </c>
      <c r="H1681" t="s">
        <v>67</v>
      </c>
      <c r="I1681">
        <v>300</v>
      </c>
      <c r="J1681" t="s">
        <v>55</v>
      </c>
      <c r="K1681" t="s">
        <v>44</v>
      </c>
      <c r="L1681" t="s">
        <v>45</v>
      </c>
      <c r="M1681">
        <v>1348</v>
      </c>
      <c r="N1681">
        <v>12</v>
      </c>
      <c r="O1681">
        <v>1152.2</v>
      </c>
      <c r="P1681">
        <v>1</v>
      </c>
      <c r="Q1681">
        <v>3</v>
      </c>
      <c r="R1681">
        <v>5</v>
      </c>
      <c r="T1681" t="s">
        <v>45</v>
      </c>
      <c r="U1681" s="1">
        <v>46083</v>
      </c>
      <c r="V1681" t="s">
        <v>92</v>
      </c>
      <c r="W1681">
        <v>16176</v>
      </c>
      <c r="X1681" t="str">
        <f t="shared" si="104"/>
        <v>No</v>
      </c>
      <c r="Y1681" t="str">
        <f t="shared" si="105"/>
        <v>7-12 months</v>
      </c>
      <c r="Z1681" t="str">
        <f t="shared" si="106"/>
        <v>35-49</v>
      </c>
      <c r="AA1681" s="8">
        <f t="shared" si="107"/>
        <v>1</v>
      </c>
    </row>
    <row r="1682" spans="1:27">
      <c r="A1682" t="s">
        <v>1835</v>
      </c>
      <c r="B1682" s="1">
        <v>46229</v>
      </c>
      <c r="C1682" s="2" t="s">
        <v>33</v>
      </c>
      <c r="D1682" t="s">
        <v>34</v>
      </c>
      <c r="E1682" t="s">
        <v>35</v>
      </c>
      <c r="F1682">
        <v>18</v>
      </c>
      <c r="G1682" t="s">
        <v>27</v>
      </c>
      <c r="H1682" t="s">
        <v>28</v>
      </c>
      <c r="I1682">
        <v>100</v>
      </c>
      <c r="J1682" t="s">
        <v>29</v>
      </c>
      <c r="K1682" t="s">
        <v>30</v>
      </c>
      <c r="L1682" t="s">
        <v>31</v>
      </c>
      <c r="M1682">
        <v>799</v>
      </c>
      <c r="N1682">
        <v>1</v>
      </c>
      <c r="O1682">
        <v>749.6</v>
      </c>
      <c r="P1682">
        <v>2</v>
      </c>
      <c r="Q1682">
        <v>0</v>
      </c>
      <c r="R1682">
        <v>4</v>
      </c>
      <c r="S1682" t="s">
        <v>151</v>
      </c>
      <c r="T1682" t="s">
        <v>45</v>
      </c>
      <c r="U1682" s="1">
        <v>46264</v>
      </c>
      <c r="V1682" t="s">
        <v>49</v>
      </c>
      <c r="W1682">
        <v>799</v>
      </c>
      <c r="X1682" t="str">
        <f t="shared" si="104"/>
        <v>No</v>
      </c>
      <c r="Y1682" t="str">
        <f t="shared" si="105"/>
        <v>0-6 months</v>
      </c>
      <c r="Z1682" t="str">
        <f t="shared" si="106"/>
        <v>18-24</v>
      </c>
      <c r="AA1682" s="8">
        <f t="shared" si="107"/>
        <v>1</v>
      </c>
    </row>
    <row r="1683" spans="1:27">
      <c r="A1683" t="s">
        <v>1836</v>
      </c>
      <c r="B1683" s="1">
        <v>44636</v>
      </c>
      <c r="C1683" s="2" t="s">
        <v>146</v>
      </c>
      <c r="D1683" t="s">
        <v>147</v>
      </c>
      <c r="E1683" t="s">
        <v>26</v>
      </c>
      <c r="F1683">
        <v>56</v>
      </c>
      <c r="G1683" t="s">
        <v>27</v>
      </c>
      <c r="H1683" t="s">
        <v>28</v>
      </c>
      <c r="I1683">
        <v>100</v>
      </c>
      <c r="J1683" t="s">
        <v>43</v>
      </c>
      <c r="K1683" t="s">
        <v>30</v>
      </c>
      <c r="L1683" t="s">
        <v>31</v>
      </c>
      <c r="M1683">
        <v>799</v>
      </c>
      <c r="N1683">
        <v>54</v>
      </c>
      <c r="O1683">
        <v>1493.3</v>
      </c>
      <c r="P1683">
        <v>1</v>
      </c>
      <c r="Q1683">
        <v>0</v>
      </c>
      <c r="R1683">
        <v>3</v>
      </c>
      <c r="S1683" t="s">
        <v>214</v>
      </c>
      <c r="T1683" t="s">
        <v>31</v>
      </c>
      <c r="W1683">
        <v>43146</v>
      </c>
      <c r="X1683" t="str">
        <f t="shared" si="104"/>
        <v>No</v>
      </c>
      <c r="Y1683" t="str">
        <f t="shared" si="105"/>
        <v>48+ months</v>
      </c>
      <c r="Z1683" t="str">
        <f t="shared" si="106"/>
        <v>50+</v>
      </c>
      <c r="AA1683" s="8">
        <f t="shared" si="107"/>
        <v>0</v>
      </c>
    </row>
    <row r="1684" spans="1:27">
      <c r="A1684" t="s">
        <v>1837</v>
      </c>
      <c r="B1684" s="1">
        <v>45709</v>
      </c>
      <c r="C1684" s="2" t="s">
        <v>39</v>
      </c>
      <c r="D1684" t="s">
        <v>40</v>
      </c>
      <c r="E1684" t="s">
        <v>41</v>
      </c>
      <c r="F1684">
        <v>41</v>
      </c>
      <c r="G1684" t="s">
        <v>27</v>
      </c>
      <c r="H1684" t="s">
        <v>67</v>
      </c>
      <c r="I1684">
        <v>300</v>
      </c>
      <c r="J1684" t="s">
        <v>29</v>
      </c>
      <c r="K1684" t="s">
        <v>44</v>
      </c>
      <c r="L1684" t="s">
        <v>31</v>
      </c>
      <c r="M1684">
        <v>1199</v>
      </c>
      <c r="N1684">
        <v>18</v>
      </c>
      <c r="O1684">
        <v>1563.9</v>
      </c>
      <c r="P1684">
        <v>0</v>
      </c>
      <c r="Q1684">
        <v>1</v>
      </c>
      <c r="R1684">
        <v>5</v>
      </c>
      <c r="S1684" t="s">
        <v>124</v>
      </c>
      <c r="T1684" t="s">
        <v>31</v>
      </c>
      <c r="W1684">
        <v>21582</v>
      </c>
      <c r="X1684" t="str">
        <f t="shared" si="104"/>
        <v>No</v>
      </c>
      <c r="Y1684" t="str">
        <f t="shared" si="105"/>
        <v>13-24 months</v>
      </c>
      <c r="Z1684" t="str">
        <f t="shared" si="106"/>
        <v>35-49</v>
      </c>
      <c r="AA1684" s="8">
        <f t="shared" si="107"/>
        <v>0</v>
      </c>
    </row>
    <row r="1685" spans="1:27">
      <c r="A1685" t="s">
        <v>1838</v>
      </c>
      <c r="B1685" s="1">
        <v>44915</v>
      </c>
      <c r="C1685" s="2" t="s">
        <v>59</v>
      </c>
      <c r="D1685" t="s">
        <v>59</v>
      </c>
      <c r="E1685" t="s">
        <v>35</v>
      </c>
      <c r="F1685">
        <v>44</v>
      </c>
      <c r="G1685" t="s">
        <v>54</v>
      </c>
      <c r="H1685" t="s">
        <v>36</v>
      </c>
      <c r="I1685">
        <v>30</v>
      </c>
      <c r="J1685" t="s">
        <v>43</v>
      </c>
      <c r="K1685" t="s">
        <v>56</v>
      </c>
      <c r="L1685" t="s">
        <v>31</v>
      </c>
      <c r="M1685">
        <v>499</v>
      </c>
      <c r="N1685">
        <v>44</v>
      </c>
      <c r="O1685">
        <v>194.9</v>
      </c>
      <c r="P1685">
        <v>3</v>
      </c>
      <c r="Q1685">
        <v>0</v>
      </c>
      <c r="R1685">
        <v>1</v>
      </c>
      <c r="S1685" t="s">
        <v>339</v>
      </c>
      <c r="T1685" t="s">
        <v>31</v>
      </c>
      <c r="W1685">
        <v>21956</v>
      </c>
      <c r="X1685" t="str">
        <f t="shared" si="104"/>
        <v>No</v>
      </c>
      <c r="Y1685" t="str">
        <f t="shared" si="105"/>
        <v>25-48 months</v>
      </c>
      <c r="Z1685" t="str">
        <f t="shared" si="106"/>
        <v>35-49</v>
      </c>
      <c r="AA1685" s="8">
        <f t="shared" si="107"/>
        <v>0</v>
      </c>
    </row>
    <row r="1686" spans="1:27">
      <c r="A1686" t="s">
        <v>1839</v>
      </c>
      <c r="B1686" s="1">
        <v>45192</v>
      </c>
      <c r="C1686" s="2" t="s">
        <v>146</v>
      </c>
      <c r="D1686" t="s">
        <v>147</v>
      </c>
      <c r="E1686" t="s">
        <v>26</v>
      </c>
      <c r="F1686">
        <v>37</v>
      </c>
      <c r="G1686" t="s">
        <v>54</v>
      </c>
      <c r="H1686" t="s">
        <v>28</v>
      </c>
      <c r="I1686">
        <v>100</v>
      </c>
      <c r="J1686" t="s">
        <v>29</v>
      </c>
      <c r="K1686" t="s">
        <v>82</v>
      </c>
      <c r="L1686" t="s">
        <v>31</v>
      </c>
      <c r="M1686">
        <v>799</v>
      </c>
      <c r="N1686">
        <v>35</v>
      </c>
      <c r="O1686">
        <v>893</v>
      </c>
      <c r="P1686">
        <v>4</v>
      </c>
      <c r="Q1686">
        <v>0</v>
      </c>
      <c r="R1686">
        <v>3</v>
      </c>
      <c r="S1686" t="s">
        <v>240</v>
      </c>
      <c r="T1686" t="s">
        <v>31</v>
      </c>
      <c r="W1686">
        <v>27965</v>
      </c>
      <c r="X1686" t="str">
        <f t="shared" si="104"/>
        <v>No</v>
      </c>
      <c r="Y1686" t="str">
        <f t="shared" si="105"/>
        <v>25-48 months</v>
      </c>
      <c r="Z1686" t="str">
        <f t="shared" si="106"/>
        <v>35-49</v>
      </c>
      <c r="AA1686" s="8">
        <f t="shared" si="107"/>
        <v>0</v>
      </c>
    </row>
    <row r="1687" spans="1:27">
      <c r="A1687" t="s">
        <v>1840</v>
      </c>
      <c r="B1687" s="1">
        <v>45657</v>
      </c>
      <c r="C1687" s="2" t="s">
        <v>146</v>
      </c>
      <c r="D1687" t="s">
        <v>147</v>
      </c>
      <c r="E1687" t="s">
        <v>26</v>
      </c>
      <c r="F1687">
        <v>66</v>
      </c>
      <c r="G1687" t="s">
        <v>27</v>
      </c>
      <c r="H1687" t="s">
        <v>36</v>
      </c>
      <c r="I1687">
        <v>30</v>
      </c>
      <c r="J1687" t="s">
        <v>55</v>
      </c>
      <c r="K1687" t="s">
        <v>56</v>
      </c>
      <c r="L1687" t="s">
        <v>31</v>
      </c>
      <c r="M1687">
        <v>499</v>
      </c>
      <c r="N1687">
        <v>20</v>
      </c>
      <c r="O1687">
        <v>160.6</v>
      </c>
      <c r="P1687">
        <v>1</v>
      </c>
      <c r="Q1687">
        <v>0</v>
      </c>
      <c r="R1687">
        <v>4</v>
      </c>
      <c r="S1687" t="s">
        <v>37</v>
      </c>
      <c r="T1687" t="s">
        <v>31</v>
      </c>
      <c r="W1687">
        <v>9980</v>
      </c>
      <c r="X1687" t="str">
        <f t="shared" si="104"/>
        <v>No</v>
      </c>
      <c r="Y1687" t="str">
        <f t="shared" si="105"/>
        <v>13-24 months</v>
      </c>
      <c r="Z1687" t="str">
        <f t="shared" si="106"/>
        <v>50+</v>
      </c>
      <c r="AA1687" s="8">
        <f t="shared" si="107"/>
        <v>0</v>
      </c>
    </row>
    <row r="1688" spans="1:27">
      <c r="A1688" t="s">
        <v>1841</v>
      </c>
      <c r="B1688" s="1">
        <v>45810</v>
      </c>
      <c r="C1688" s="2" t="s">
        <v>59</v>
      </c>
      <c r="D1688" t="s">
        <v>59</v>
      </c>
      <c r="E1688" t="s">
        <v>35</v>
      </c>
      <c r="F1688">
        <v>56</v>
      </c>
      <c r="G1688" t="s">
        <v>54</v>
      </c>
      <c r="H1688" t="s">
        <v>67</v>
      </c>
      <c r="I1688">
        <v>300</v>
      </c>
      <c r="J1688" t="s">
        <v>29</v>
      </c>
      <c r="K1688" t="s">
        <v>30</v>
      </c>
      <c r="L1688" t="s">
        <v>31</v>
      </c>
      <c r="M1688">
        <v>1199</v>
      </c>
      <c r="N1688">
        <v>15</v>
      </c>
      <c r="O1688">
        <v>813.3</v>
      </c>
      <c r="P1688">
        <v>1</v>
      </c>
      <c r="Q1688">
        <v>0</v>
      </c>
      <c r="R1688">
        <v>4</v>
      </c>
      <c r="S1688" t="s">
        <v>117</v>
      </c>
      <c r="T1688" t="s">
        <v>31</v>
      </c>
      <c r="W1688">
        <v>17985</v>
      </c>
      <c r="X1688" t="str">
        <f t="shared" si="104"/>
        <v>No</v>
      </c>
      <c r="Y1688" t="str">
        <f t="shared" si="105"/>
        <v>13-24 months</v>
      </c>
      <c r="Z1688" t="str">
        <f t="shared" si="106"/>
        <v>50+</v>
      </c>
      <c r="AA1688" s="8">
        <f t="shared" si="107"/>
        <v>0</v>
      </c>
    </row>
    <row r="1689" spans="1:27">
      <c r="A1689" t="s">
        <v>1842</v>
      </c>
      <c r="B1689" s="1">
        <v>45200</v>
      </c>
      <c r="C1689" s="2" t="s">
        <v>51</v>
      </c>
      <c r="D1689" t="s">
        <v>52</v>
      </c>
      <c r="E1689" t="s">
        <v>53</v>
      </c>
      <c r="F1689">
        <v>36</v>
      </c>
      <c r="G1689" t="s">
        <v>27</v>
      </c>
      <c r="H1689" t="s">
        <v>28</v>
      </c>
      <c r="I1689">
        <v>100</v>
      </c>
      <c r="J1689" t="s">
        <v>55</v>
      </c>
      <c r="K1689" t="s">
        <v>30</v>
      </c>
      <c r="L1689" t="s">
        <v>31</v>
      </c>
      <c r="M1689">
        <v>799</v>
      </c>
      <c r="N1689">
        <v>25</v>
      </c>
      <c r="O1689">
        <v>455.6</v>
      </c>
      <c r="P1689">
        <v>1</v>
      </c>
      <c r="Q1689">
        <v>0</v>
      </c>
      <c r="R1689">
        <v>4</v>
      </c>
      <c r="S1689" t="s">
        <v>107</v>
      </c>
      <c r="T1689" t="s">
        <v>45</v>
      </c>
      <c r="U1689" s="1">
        <v>45964</v>
      </c>
      <c r="V1689" t="s">
        <v>78</v>
      </c>
      <c r="W1689">
        <v>19975</v>
      </c>
      <c r="X1689" t="str">
        <f t="shared" si="104"/>
        <v>No</v>
      </c>
      <c r="Y1689" t="str">
        <f t="shared" si="105"/>
        <v>25-48 months</v>
      </c>
      <c r="Z1689" t="str">
        <f t="shared" si="106"/>
        <v>35-49</v>
      </c>
      <c r="AA1689" s="8">
        <f t="shared" si="107"/>
        <v>1</v>
      </c>
    </row>
    <row r="1690" spans="1:27">
      <c r="A1690" t="s">
        <v>1843</v>
      </c>
      <c r="B1690" s="1">
        <v>45548</v>
      </c>
      <c r="C1690" s="2" t="s">
        <v>66</v>
      </c>
      <c r="D1690" t="s">
        <v>40</v>
      </c>
      <c r="E1690" t="s">
        <v>41</v>
      </c>
      <c r="F1690">
        <v>31</v>
      </c>
      <c r="G1690" t="s">
        <v>27</v>
      </c>
      <c r="H1690" t="s">
        <v>28</v>
      </c>
      <c r="I1690">
        <v>100</v>
      </c>
      <c r="J1690" t="s">
        <v>55</v>
      </c>
      <c r="K1690" t="s">
        <v>82</v>
      </c>
      <c r="L1690" t="s">
        <v>31</v>
      </c>
      <c r="M1690">
        <v>799</v>
      </c>
      <c r="N1690">
        <v>24</v>
      </c>
      <c r="O1690">
        <v>462.7</v>
      </c>
      <c r="P1690">
        <v>1</v>
      </c>
      <c r="Q1690">
        <v>0</v>
      </c>
      <c r="R1690">
        <v>3</v>
      </c>
      <c r="S1690" t="s">
        <v>86</v>
      </c>
      <c r="T1690" t="s">
        <v>31</v>
      </c>
      <c r="W1690">
        <v>19176</v>
      </c>
      <c r="X1690" t="str">
        <f t="shared" si="104"/>
        <v>No</v>
      </c>
      <c r="Y1690" t="str">
        <f t="shared" si="105"/>
        <v>13-24 months</v>
      </c>
      <c r="Z1690" t="str">
        <f t="shared" si="106"/>
        <v>25-34</v>
      </c>
      <c r="AA1690" s="8">
        <f t="shared" si="107"/>
        <v>0</v>
      </c>
    </row>
    <row r="1691" spans="1:27">
      <c r="A1691" t="s">
        <v>1844</v>
      </c>
      <c r="B1691" s="1">
        <v>45171</v>
      </c>
      <c r="C1691" s="2" t="s">
        <v>146</v>
      </c>
      <c r="D1691" t="s">
        <v>147</v>
      </c>
      <c r="E1691" t="s">
        <v>26</v>
      </c>
      <c r="F1691">
        <v>31</v>
      </c>
      <c r="G1691" t="s">
        <v>54</v>
      </c>
      <c r="H1691" t="s">
        <v>28</v>
      </c>
      <c r="I1691">
        <v>100</v>
      </c>
      <c r="J1691" t="s">
        <v>29</v>
      </c>
      <c r="K1691" t="s">
        <v>44</v>
      </c>
      <c r="L1691" t="s">
        <v>45</v>
      </c>
      <c r="M1691">
        <v>948</v>
      </c>
      <c r="N1691">
        <v>36</v>
      </c>
      <c r="O1691">
        <v>247.6</v>
      </c>
      <c r="P1691">
        <v>2</v>
      </c>
      <c r="Q1691">
        <v>0</v>
      </c>
      <c r="R1691">
        <v>4</v>
      </c>
      <c r="T1691" t="s">
        <v>31</v>
      </c>
      <c r="W1691">
        <v>34128</v>
      </c>
      <c r="X1691" t="str">
        <f t="shared" si="104"/>
        <v>No</v>
      </c>
      <c r="Y1691" t="str">
        <f t="shared" si="105"/>
        <v>25-48 months</v>
      </c>
      <c r="Z1691" t="str">
        <f t="shared" si="106"/>
        <v>25-34</v>
      </c>
      <c r="AA1691" s="8">
        <f t="shared" si="107"/>
        <v>0</v>
      </c>
    </row>
    <row r="1692" spans="1:27">
      <c r="A1692" t="s">
        <v>1845</v>
      </c>
      <c r="B1692" s="1">
        <v>45842</v>
      </c>
      <c r="C1692" s="2" t="s">
        <v>47</v>
      </c>
      <c r="D1692" t="s">
        <v>48</v>
      </c>
      <c r="E1692" t="s">
        <v>26</v>
      </c>
      <c r="F1692">
        <v>44</v>
      </c>
      <c r="G1692" t="s">
        <v>27</v>
      </c>
      <c r="H1692" t="s">
        <v>28</v>
      </c>
      <c r="I1692">
        <v>100</v>
      </c>
      <c r="J1692" t="s">
        <v>43</v>
      </c>
      <c r="K1692" t="s">
        <v>30</v>
      </c>
      <c r="L1692" t="s">
        <v>31</v>
      </c>
      <c r="M1692">
        <v>799</v>
      </c>
      <c r="N1692">
        <v>14</v>
      </c>
      <c r="O1692">
        <v>385.6</v>
      </c>
      <c r="P1692">
        <v>1</v>
      </c>
      <c r="Q1692">
        <v>0</v>
      </c>
      <c r="R1692">
        <v>4</v>
      </c>
      <c r="T1692" t="s">
        <v>31</v>
      </c>
      <c r="W1692">
        <v>11186</v>
      </c>
      <c r="X1692" t="str">
        <f t="shared" si="104"/>
        <v>No</v>
      </c>
      <c r="Y1692" t="str">
        <f t="shared" si="105"/>
        <v>13-24 months</v>
      </c>
      <c r="Z1692" t="str">
        <f t="shared" si="106"/>
        <v>35-49</v>
      </c>
      <c r="AA1692" s="8">
        <f t="shared" si="107"/>
        <v>0</v>
      </c>
    </row>
    <row r="1693" spans="1:27">
      <c r="A1693" t="s">
        <v>1846</v>
      </c>
      <c r="B1693" s="1">
        <v>45231</v>
      </c>
      <c r="C1693" s="2" t="s">
        <v>146</v>
      </c>
      <c r="D1693" t="s">
        <v>147</v>
      </c>
      <c r="E1693" t="s">
        <v>26</v>
      </c>
      <c r="F1693">
        <v>48</v>
      </c>
      <c r="G1693" t="s">
        <v>27</v>
      </c>
      <c r="H1693" t="s">
        <v>36</v>
      </c>
      <c r="I1693">
        <v>30</v>
      </c>
      <c r="J1693" t="s">
        <v>43</v>
      </c>
      <c r="K1693" t="s">
        <v>60</v>
      </c>
      <c r="L1693" t="s">
        <v>31</v>
      </c>
      <c r="M1693">
        <v>499</v>
      </c>
      <c r="N1693">
        <v>34</v>
      </c>
      <c r="O1693">
        <v>241.5</v>
      </c>
      <c r="P1693">
        <v>2</v>
      </c>
      <c r="Q1693">
        <v>0</v>
      </c>
      <c r="R1693">
        <v>4</v>
      </c>
      <c r="T1693" t="s">
        <v>31</v>
      </c>
      <c r="W1693">
        <v>16966</v>
      </c>
      <c r="X1693" t="str">
        <f t="shared" si="104"/>
        <v>No</v>
      </c>
      <c r="Y1693" t="str">
        <f t="shared" si="105"/>
        <v>25-48 months</v>
      </c>
      <c r="Z1693" t="str">
        <f t="shared" si="106"/>
        <v>35-49</v>
      </c>
      <c r="AA1693" s="8">
        <f t="shared" si="107"/>
        <v>0</v>
      </c>
    </row>
    <row r="1694" spans="1:27">
      <c r="A1694" t="s">
        <v>1847</v>
      </c>
      <c r="B1694" s="1">
        <v>45288</v>
      </c>
      <c r="C1694" s="2" t="s">
        <v>24</v>
      </c>
      <c r="D1694" t="s">
        <v>25</v>
      </c>
      <c r="E1694" t="s">
        <v>26</v>
      </c>
      <c r="F1694">
        <v>37</v>
      </c>
      <c r="G1694" t="s">
        <v>163</v>
      </c>
      <c r="H1694" t="s">
        <v>28</v>
      </c>
      <c r="I1694">
        <v>100</v>
      </c>
      <c r="J1694" t="s">
        <v>29</v>
      </c>
      <c r="K1694" t="s">
        <v>60</v>
      </c>
      <c r="L1694" t="s">
        <v>31</v>
      </c>
      <c r="M1694">
        <v>799</v>
      </c>
      <c r="N1694">
        <v>32</v>
      </c>
      <c r="O1694">
        <v>679.1</v>
      </c>
      <c r="P1694">
        <v>2</v>
      </c>
      <c r="Q1694">
        <v>0</v>
      </c>
      <c r="R1694">
        <v>4</v>
      </c>
      <c r="S1694" t="s">
        <v>164</v>
      </c>
      <c r="T1694" t="s">
        <v>31</v>
      </c>
      <c r="W1694">
        <v>25568</v>
      </c>
      <c r="X1694" t="str">
        <f t="shared" si="104"/>
        <v>No</v>
      </c>
      <c r="Y1694" t="str">
        <f t="shared" si="105"/>
        <v>25-48 months</v>
      </c>
      <c r="Z1694" t="str">
        <f t="shared" si="106"/>
        <v>35-49</v>
      </c>
      <c r="AA1694" s="8">
        <f t="shared" si="107"/>
        <v>0</v>
      </c>
    </row>
    <row r="1695" spans="1:27">
      <c r="A1695" t="s">
        <v>1848</v>
      </c>
      <c r="B1695" s="1">
        <v>45765</v>
      </c>
      <c r="C1695" s="2" t="s">
        <v>183</v>
      </c>
      <c r="D1695" t="s">
        <v>184</v>
      </c>
      <c r="E1695" t="s">
        <v>26</v>
      </c>
      <c r="F1695">
        <v>42</v>
      </c>
      <c r="G1695" t="s">
        <v>27</v>
      </c>
      <c r="H1695" t="s">
        <v>28</v>
      </c>
      <c r="I1695">
        <v>100</v>
      </c>
      <c r="J1695" t="s">
        <v>55</v>
      </c>
      <c r="K1695" t="s">
        <v>82</v>
      </c>
      <c r="L1695" t="s">
        <v>45</v>
      </c>
      <c r="M1695">
        <v>948</v>
      </c>
      <c r="N1695">
        <v>16</v>
      </c>
      <c r="O1695">
        <v>902.1</v>
      </c>
      <c r="P1695">
        <v>1</v>
      </c>
      <c r="Q1695">
        <v>0</v>
      </c>
      <c r="R1695">
        <v>4</v>
      </c>
      <c r="S1695" t="s">
        <v>181</v>
      </c>
      <c r="T1695" t="s">
        <v>31</v>
      </c>
      <c r="W1695">
        <v>15168</v>
      </c>
      <c r="X1695" t="str">
        <f t="shared" si="104"/>
        <v>No</v>
      </c>
      <c r="Y1695" t="str">
        <f t="shared" si="105"/>
        <v>13-24 months</v>
      </c>
      <c r="Z1695" t="str">
        <f t="shared" si="106"/>
        <v>35-49</v>
      </c>
      <c r="AA1695" s="8">
        <f t="shared" si="107"/>
        <v>0</v>
      </c>
    </row>
    <row r="1696" spans="1:27">
      <c r="A1696" t="s">
        <v>1849</v>
      </c>
      <c r="B1696" s="1">
        <v>46042</v>
      </c>
      <c r="C1696" s="2" t="s">
        <v>146</v>
      </c>
      <c r="D1696" t="s">
        <v>147</v>
      </c>
      <c r="E1696" t="s">
        <v>26</v>
      </c>
      <c r="F1696">
        <v>59</v>
      </c>
      <c r="G1696" t="s">
        <v>27</v>
      </c>
      <c r="H1696" t="s">
        <v>36</v>
      </c>
      <c r="I1696">
        <v>30</v>
      </c>
      <c r="J1696" t="s">
        <v>43</v>
      </c>
      <c r="K1696" t="s">
        <v>56</v>
      </c>
      <c r="L1696" t="s">
        <v>31</v>
      </c>
      <c r="M1696">
        <v>499</v>
      </c>
      <c r="N1696">
        <v>7</v>
      </c>
      <c r="O1696">
        <v>169.4</v>
      </c>
      <c r="P1696">
        <v>1</v>
      </c>
      <c r="Q1696">
        <v>0</v>
      </c>
      <c r="R1696">
        <v>2</v>
      </c>
      <c r="S1696" t="s">
        <v>370</v>
      </c>
      <c r="T1696" t="s">
        <v>31</v>
      </c>
      <c r="W1696">
        <v>3493</v>
      </c>
      <c r="X1696" t="str">
        <f t="shared" si="104"/>
        <v>No</v>
      </c>
      <c r="Y1696" t="str">
        <f t="shared" si="105"/>
        <v>7-12 months</v>
      </c>
      <c r="Z1696" t="str">
        <f t="shared" si="106"/>
        <v>50+</v>
      </c>
      <c r="AA1696" s="8">
        <f t="shared" si="107"/>
        <v>0</v>
      </c>
    </row>
    <row r="1697" spans="1:27">
      <c r="A1697" t="s">
        <v>1850</v>
      </c>
      <c r="B1697" s="1">
        <v>46132</v>
      </c>
      <c r="C1697" s="2" t="s">
        <v>51</v>
      </c>
      <c r="D1697" t="s">
        <v>52</v>
      </c>
      <c r="E1697" t="s">
        <v>53</v>
      </c>
      <c r="F1697">
        <v>33</v>
      </c>
      <c r="G1697" t="s">
        <v>54</v>
      </c>
      <c r="H1697" t="s">
        <v>28</v>
      </c>
      <c r="I1697">
        <v>100</v>
      </c>
      <c r="J1697" t="s">
        <v>29</v>
      </c>
      <c r="K1697" t="s">
        <v>82</v>
      </c>
      <c r="L1697" t="s">
        <v>31</v>
      </c>
      <c r="M1697">
        <v>799</v>
      </c>
      <c r="N1697">
        <v>4</v>
      </c>
      <c r="O1697">
        <v>377.7</v>
      </c>
      <c r="P1697">
        <v>1</v>
      </c>
      <c r="Q1697">
        <v>0</v>
      </c>
      <c r="R1697">
        <v>4</v>
      </c>
      <c r="S1697" t="s">
        <v>107</v>
      </c>
      <c r="T1697" t="s">
        <v>31</v>
      </c>
      <c r="W1697">
        <v>3196</v>
      </c>
      <c r="X1697" t="str">
        <f t="shared" si="104"/>
        <v>No</v>
      </c>
      <c r="Y1697" t="str">
        <f t="shared" si="105"/>
        <v>0-6 months</v>
      </c>
      <c r="Z1697" t="str">
        <f t="shared" si="106"/>
        <v>25-34</v>
      </c>
      <c r="AA1697" s="8">
        <f t="shared" si="107"/>
        <v>0</v>
      </c>
    </row>
    <row r="1698" spans="1:27">
      <c r="A1698" t="s">
        <v>1851</v>
      </c>
      <c r="B1698" s="1">
        <v>46180</v>
      </c>
      <c r="C1698" s="2" t="s">
        <v>146</v>
      </c>
      <c r="D1698" t="s">
        <v>147</v>
      </c>
      <c r="E1698" t="s">
        <v>26</v>
      </c>
      <c r="F1698">
        <v>60</v>
      </c>
      <c r="G1698" t="s">
        <v>54</v>
      </c>
      <c r="H1698" t="s">
        <v>36</v>
      </c>
      <c r="I1698">
        <v>30</v>
      </c>
      <c r="J1698" t="s">
        <v>29</v>
      </c>
      <c r="K1698" t="s">
        <v>82</v>
      </c>
      <c r="L1698" t="s">
        <v>31</v>
      </c>
      <c r="M1698">
        <v>499</v>
      </c>
      <c r="N1698">
        <v>3</v>
      </c>
      <c r="O1698">
        <v>199.1</v>
      </c>
      <c r="P1698">
        <v>2</v>
      </c>
      <c r="Q1698">
        <v>0</v>
      </c>
      <c r="R1698">
        <v>4</v>
      </c>
      <c r="T1698" t="s">
        <v>31</v>
      </c>
      <c r="W1698">
        <v>1497</v>
      </c>
      <c r="X1698" t="str">
        <f t="shared" si="104"/>
        <v>No</v>
      </c>
      <c r="Y1698" t="str">
        <f t="shared" si="105"/>
        <v>0-6 months</v>
      </c>
      <c r="Z1698" t="str">
        <f t="shared" si="106"/>
        <v>50+</v>
      </c>
      <c r="AA1698" s="8">
        <f t="shared" si="107"/>
        <v>0</v>
      </c>
    </row>
    <row r="1699" spans="1:27">
      <c r="A1699" t="s">
        <v>1852</v>
      </c>
      <c r="B1699" s="1">
        <v>45266</v>
      </c>
      <c r="C1699" s="2" t="s">
        <v>146</v>
      </c>
      <c r="D1699" t="s">
        <v>147</v>
      </c>
      <c r="E1699" t="s">
        <v>26</v>
      </c>
      <c r="F1699">
        <v>33</v>
      </c>
      <c r="G1699" t="s">
        <v>27</v>
      </c>
      <c r="H1699" t="s">
        <v>28</v>
      </c>
      <c r="I1699">
        <v>100</v>
      </c>
      <c r="J1699" t="s">
        <v>43</v>
      </c>
      <c r="K1699" t="s">
        <v>30</v>
      </c>
      <c r="L1699" t="s">
        <v>45</v>
      </c>
      <c r="M1699">
        <v>948</v>
      </c>
      <c r="N1699">
        <v>33</v>
      </c>
      <c r="O1699">
        <v>416.9</v>
      </c>
      <c r="P1699">
        <v>3</v>
      </c>
      <c r="Q1699">
        <v>2</v>
      </c>
      <c r="R1699">
        <v>2</v>
      </c>
      <c r="S1699" t="s">
        <v>581</v>
      </c>
      <c r="T1699" t="s">
        <v>31</v>
      </c>
      <c r="W1699">
        <v>31284</v>
      </c>
      <c r="X1699" t="str">
        <f t="shared" si="104"/>
        <v>No</v>
      </c>
      <c r="Y1699" t="str">
        <f t="shared" si="105"/>
        <v>25-48 months</v>
      </c>
      <c r="Z1699" t="str">
        <f t="shared" si="106"/>
        <v>25-34</v>
      </c>
      <c r="AA1699" s="8">
        <f t="shared" si="107"/>
        <v>0</v>
      </c>
    </row>
    <row r="1700" spans="1:27">
      <c r="A1700" t="s">
        <v>1853</v>
      </c>
      <c r="B1700" s="1">
        <v>45146</v>
      </c>
      <c r="C1700" s="2" t="s">
        <v>146</v>
      </c>
      <c r="D1700" t="s">
        <v>147</v>
      </c>
      <c r="E1700" t="s">
        <v>26</v>
      </c>
      <c r="F1700">
        <v>51</v>
      </c>
      <c r="G1700" t="s">
        <v>27</v>
      </c>
      <c r="H1700" t="s">
        <v>28</v>
      </c>
      <c r="I1700">
        <v>100</v>
      </c>
      <c r="J1700" t="s">
        <v>43</v>
      </c>
      <c r="K1700" t="s">
        <v>60</v>
      </c>
      <c r="L1700" t="s">
        <v>31</v>
      </c>
      <c r="M1700">
        <v>799</v>
      </c>
      <c r="N1700">
        <v>31</v>
      </c>
      <c r="O1700">
        <v>307.60000000000002</v>
      </c>
      <c r="P1700">
        <v>0</v>
      </c>
      <c r="Q1700">
        <v>0</v>
      </c>
      <c r="R1700">
        <v>3</v>
      </c>
      <c r="S1700" t="s">
        <v>149</v>
      </c>
      <c r="T1700" t="s">
        <v>45</v>
      </c>
      <c r="U1700" s="1">
        <v>46079</v>
      </c>
      <c r="V1700" t="s">
        <v>92</v>
      </c>
      <c r="W1700">
        <v>24769</v>
      </c>
      <c r="X1700" t="str">
        <f t="shared" si="104"/>
        <v>No</v>
      </c>
      <c r="Y1700" t="str">
        <f t="shared" si="105"/>
        <v>25-48 months</v>
      </c>
      <c r="Z1700" t="str">
        <f t="shared" si="106"/>
        <v>50+</v>
      </c>
      <c r="AA1700" s="8">
        <f t="shared" si="107"/>
        <v>1</v>
      </c>
    </row>
    <row r="1701" spans="1:27">
      <c r="A1701" t="s">
        <v>1854</v>
      </c>
      <c r="B1701" s="1">
        <v>45081</v>
      </c>
      <c r="C1701" s="2" t="s">
        <v>66</v>
      </c>
      <c r="D1701" t="s">
        <v>40</v>
      </c>
      <c r="E1701" t="s">
        <v>41</v>
      </c>
      <c r="F1701">
        <v>36</v>
      </c>
      <c r="G1701" t="s">
        <v>27</v>
      </c>
      <c r="H1701" t="s">
        <v>28</v>
      </c>
      <c r="I1701">
        <v>100</v>
      </c>
      <c r="J1701" t="s">
        <v>43</v>
      </c>
      <c r="K1701" t="s">
        <v>30</v>
      </c>
      <c r="L1701" t="s">
        <v>31</v>
      </c>
      <c r="M1701">
        <v>799</v>
      </c>
      <c r="N1701">
        <v>39</v>
      </c>
      <c r="O1701">
        <v>265.10000000000002</v>
      </c>
      <c r="P1701">
        <v>2</v>
      </c>
      <c r="Q1701">
        <v>1</v>
      </c>
      <c r="R1701">
        <v>3</v>
      </c>
      <c r="S1701" t="s">
        <v>122</v>
      </c>
      <c r="T1701" t="s">
        <v>31</v>
      </c>
      <c r="W1701">
        <v>31161</v>
      </c>
      <c r="X1701" t="str">
        <f t="shared" si="104"/>
        <v>No</v>
      </c>
      <c r="Y1701" t="str">
        <f t="shared" si="105"/>
        <v>25-48 months</v>
      </c>
      <c r="Z1701" t="str">
        <f t="shared" si="106"/>
        <v>35-49</v>
      </c>
      <c r="AA1701" s="8">
        <f t="shared" si="107"/>
        <v>0</v>
      </c>
    </row>
    <row r="1702" spans="1:27">
      <c r="A1702" t="s">
        <v>1855</v>
      </c>
      <c r="B1702" s="1">
        <v>46036</v>
      </c>
      <c r="C1702" s="2" t="s">
        <v>74</v>
      </c>
      <c r="D1702" t="s">
        <v>74</v>
      </c>
      <c r="E1702" t="s">
        <v>35</v>
      </c>
      <c r="F1702">
        <v>31</v>
      </c>
      <c r="G1702" t="s">
        <v>54</v>
      </c>
      <c r="H1702" t="s">
        <v>28</v>
      </c>
      <c r="I1702">
        <v>100</v>
      </c>
      <c r="J1702" t="s">
        <v>55</v>
      </c>
      <c r="K1702" t="s">
        <v>60</v>
      </c>
      <c r="L1702" t="s">
        <v>31</v>
      </c>
      <c r="M1702">
        <v>799</v>
      </c>
      <c r="N1702">
        <v>8</v>
      </c>
      <c r="O1702">
        <v>446.3</v>
      </c>
      <c r="P1702">
        <v>2</v>
      </c>
      <c r="Q1702">
        <v>0</v>
      </c>
      <c r="R1702">
        <v>2</v>
      </c>
      <c r="S1702" t="s">
        <v>540</v>
      </c>
      <c r="T1702" t="s">
        <v>31</v>
      </c>
      <c r="W1702">
        <v>6392</v>
      </c>
      <c r="X1702" t="str">
        <f t="shared" si="104"/>
        <v>No</v>
      </c>
      <c r="Y1702" t="str">
        <f t="shared" si="105"/>
        <v>7-12 months</v>
      </c>
      <c r="Z1702" t="str">
        <f t="shared" si="106"/>
        <v>25-34</v>
      </c>
      <c r="AA1702" s="8">
        <f t="shared" si="107"/>
        <v>0</v>
      </c>
    </row>
    <row r="1703" spans="1:27">
      <c r="A1703" t="s">
        <v>1856</v>
      </c>
      <c r="B1703" s="1">
        <v>45753</v>
      </c>
      <c r="C1703" s="2" t="s">
        <v>59</v>
      </c>
      <c r="D1703" t="s">
        <v>59</v>
      </c>
      <c r="E1703" t="s">
        <v>35</v>
      </c>
      <c r="F1703">
        <v>43</v>
      </c>
      <c r="G1703" t="s">
        <v>27</v>
      </c>
      <c r="H1703" t="s">
        <v>28</v>
      </c>
      <c r="I1703">
        <v>100</v>
      </c>
      <c r="J1703" t="s">
        <v>55</v>
      </c>
      <c r="K1703" t="s">
        <v>60</v>
      </c>
      <c r="L1703" t="s">
        <v>31</v>
      </c>
      <c r="M1703">
        <v>799</v>
      </c>
      <c r="N1703">
        <v>17</v>
      </c>
      <c r="O1703">
        <v>315.2</v>
      </c>
      <c r="P1703">
        <v>0</v>
      </c>
      <c r="Q1703">
        <v>0</v>
      </c>
      <c r="R1703">
        <v>5</v>
      </c>
      <c r="S1703" t="s">
        <v>117</v>
      </c>
      <c r="T1703" t="s">
        <v>31</v>
      </c>
      <c r="W1703">
        <v>13583</v>
      </c>
      <c r="X1703" t="str">
        <f t="shared" si="104"/>
        <v>No</v>
      </c>
      <c r="Y1703" t="str">
        <f t="shared" si="105"/>
        <v>13-24 months</v>
      </c>
      <c r="Z1703" t="str">
        <f t="shared" si="106"/>
        <v>35-49</v>
      </c>
      <c r="AA1703" s="8">
        <f t="shared" si="107"/>
        <v>0</v>
      </c>
    </row>
    <row r="1704" spans="1:27">
      <c r="A1704" t="s">
        <v>1857</v>
      </c>
      <c r="B1704" s="1">
        <v>45002</v>
      </c>
      <c r="C1704" s="2" t="s">
        <v>66</v>
      </c>
      <c r="D1704" t="s">
        <v>40</v>
      </c>
      <c r="E1704" t="s">
        <v>41</v>
      </c>
      <c r="F1704">
        <v>48</v>
      </c>
      <c r="G1704" t="s">
        <v>27</v>
      </c>
      <c r="H1704" t="s">
        <v>28</v>
      </c>
      <c r="I1704">
        <v>100</v>
      </c>
      <c r="J1704" t="s">
        <v>43</v>
      </c>
      <c r="K1704" t="s">
        <v>82</v>
      </c>
      <c r="L1704" t="s">
        <v>45</v>
      </c>
      <c r="M1704">
        <v>948</v>
      </c>
      <c r="N1704">
        <v>21</v>
      </c>
      <c r="O1704">
        <v>593.70000000000005</v>
      </c>
      <c r="P1704">
        <v>3</v>
      </c>
      <c r="Q1704">
        <v>0</v>
      </c>
      <c r="R1704">
        <v>1</v>
      </c>
      <c r="S1704" t="s">
        <v>540</v>
      </c>
      <c r="T1704" t="s">
        <v>45</v>
      </c>
      <c r="U1704" s="1">
        <v>45650</v>
      </c>
      <c r="V1704" t="s">
        <v>69</v>
      </c>
      <c r="W1704">
        <v>19908</v>
      </c>
      <c r="X1704" t="str">
        <f t="shared" si="104"/>
        <v>No</v>
      </c>
      <c r="Y1704" t="str">
        <f t="shared" si="105"/>
        <v>13-24 months</v>
      </c>
      <c r="Z1704" t="str">
        <f t="shared" si="106"/>
        <v>35-49</v>
      </c>
      <c r="AA1704" s="8">
        <f t="shared" si="107"/>
        <v>1</v>
      </c>
    </row>
    <row r="1705" spans="1:27">
      <c r="A1705" t="s">
        <v>1858</v>
      </c>
      <c r="B1705" s="1">
        <v>46063</v>
      </c>
      <c r="C1705" s="2" t="s">
        <v>66</v>
      </c>
      <c r="D1705" t="s">
        <v>40</v>
      </c>
      <c r="E1705" t="s">
        <v>41</v>
      </c>
      <c r="F1705">
        <v>40</v>
      </c>
      <c r="G1705" t="s">
        <v>27</v>
      </c>
      <c r="H1705" t="s">
        <v>67</v>
      </c>
      <c r="I1705">
        <v>300</v>
      </c>
      <c r="J1705" t="s">
        <v>43</v>
      </c>
      <c r="K1705" t="s">
        <v>56</v>
      </c>
      <c r="L1705" t="s">
        <v>45</v>
      </c>
      <c r="M1705">
        <v>1348</v>
      </c>
      <c r="N1705">
        <v>7</v>
      </c>
      <c r="O1705">
        <v>1186.7</v>
      </c>
      <c r="P1705">
        <v>0</v>
      </c>
      <c r="Q1705">
        <v>0</v>
      </c>
      <c r="R1705">
        <v>3</v>
      </c>
      <c r="T1705" t="s">
        <v>31</v>
      </c>
      <c r="W1705">
        <v>9436</v>
      </c>
      <c r="X1705" t="str">
        <f t="shared" si="104"/>
        <v>No</v>
      </c>
      <c r="Y1705" t="str">
        <f t="shared" si="105"/>
        <v>7-12 months</v>
      </c>
      <c r="Z1705" t="str">
        <f t="shared" si="106"/>
        <v>35-49</v>
      </c>
      <c r="AA1705" s="8">
        <f t="shared" si="107"/>
        <v>0</v>
      </c>
    </row>
    <row r="1706" spans="1:27">
      <c r="A1706" t="s">
        <v>1859</v>
      </c>
      <c r="B1706" s="1">
        <v>45699</v>
      </c>
      <c r="C1706" s="2" t="s">
        <v>24</v>
      </c>
      <c r="D1706" t="s">
        <v>25</v>
      </c>
      <c r="E1706" t="s">
        <v>26</v>
      </c>
      <c r="F1706">
        <v>18</v>
      </c>
      <c r="G1706" t="s">
        <v>54</v>
      </c>
      <c r="H1706" t="s">
        <v>36</v>
      </c>
      <c r="I1706">
        <v>30</v>
      </c>
      <c r="J1706" t="s">
        <v>29</v>
      </c>
      <c r="K1706" t="s">
        <v>30</v>
      </c>
      <c r="L1706" t="s">
        <v>45</v>
      </c>
      <c r="M1706">
        <v>648</v>
      </c>
      <c r="N1706">
        <v>19</v>
      </c>
      <c r="O1706">
        <v>344.1</v>
      </c>
      <c r="P1706">
        <v>2</v>
      </c>
      <c r="Q1706">
        <v>1</v>
      </c>
      <c r="R1706">
        <v>3</v>
      </c>
      <c r="S1706" t="s">
        <v>143</v>
      </c>
      <c r="T1706" t="s">
        <v>31</v>
      </c>
      <c r="W1706">
        <v>12312</v>
      </c>
      <c r="X1706" t="str">
        <f t="shared" si="104"/>
        <v>No</v>
      </c>
      <c r="Y1706" t="str">
        <f t="shared" si="105"/>
        <v>13-24 months</v>
      </c>
      <c r="Z1706" t="str">
        <f t="shared" si="106"/>
        <v>18-24</v>
      </c>
      <c r="AA1706" s="8">
        <f t="shared" si="107"/>
        <v>0</v>
      </c>
    </row>
    <row r="1707" spans="1:27">
      <c r="A1707" t="s">
        <v>1860</v>
      </c>
      <c r="B1707" s="1">
        <v>45678</v>
      </c>
      <c r="C1707" s="2" t="s">
        <v>101</v>
      </c>
      <c r="D1707" t="s">
        <v>102</v>
      </c>
      <c r="E1707" t="s">
        <v>35</v>
      </c>
      <c r="F1707">
        <v>47</v>
      </c>
      <c r="G1707" t="s">
        <v>27</v>
      </c>
      <c r="H1707" t="s">
        <v>36</v>
      </c>
      <c r="I1707">
        <v>30</v>
      </c>
      <c r="J1707" t="s">
        <v>55</v>
      </c>
      <c r="K1707" t="s">
        <v>56</v>
      </c>
      <c r="L1707" t="s">
        <v>45</v>
      </c>
      <c r="M1707">
        <v>648</v>
      </c>
      <c r="N1707">
        <v>15</v>
      </c>
      <c r="O1707">
        <v>152</v>
      </c>
      <c r="P1707">
        <v>1</v>
      </c>
      <c r="Q1707">
        <v>0</v>
      </c>
      <c r="R1707">
        <v>3</v>
      </c>
      <c r="S1707" t="s">
        <v>86</v>
      </c>
      <c r="T1707" t="s">
        <v>45</v>
      </c>
      <c r="U1707" s="1">
        <v>46128</v>
      </c>
      <c r="V1707" t="s">
        <v>207</v>
      </c>
      <c r="W1707">
        <v>9720</v>
      </c>
      <c r="X1707" t="str">
        <f t="shared" si="104"/>
        <v>No</v>
      </c>
      <c r="Y1707" t="str">
        <f t="shared" si="105"/>
        <v>13-24 months</v>
      </c>
      <c r="Z1707" t="str">
        <f t="shared" si="106"/>
        <v>35-49</v>
      </c>
      <c r="AA1707" s="8">
        <f t="shared" si="107"/>
        <v>1</v>
      </c>
    </row>
    <row r="1708" spans="1:27">
      <c r="A1708" t="s">
        <v>1861</v>
      </c>
      <c r="B1708" s="1">
        <v>45981</v>
      </c>
      <c r="C1708" s="2" t="s">
        <v>59</v>
      </c>
      <c r="D1708" t="s">
        <v>59</v>
      </c>
      <c r="E1708" t="s">
        <v>35</v>
      </c>
      <c r="F1708">
        <v>51</v>
      </c>
      <c r="G1708" t="s">
        <v>54</v>
      </c>
      <c r="H1708" t="s">
        <v>36</v>
      </c>
      <c r="I1708">
        <v>30</v>
      </c>
      <c r="J1708" t="s">
        <v>29</v>
      </c>
      <c r="K1708" t="s">
        <v>60</v>
      </c>
      <c r="L1708" t="s">
        <v>45</v>
      </c>
      <c r="M1708">
        <v>648</v>
      </c>
      <c r="N1708">
        <v>9</v>
      </c>
      <c r="O1708">
        <v>268</v>
      </c>
      <c r="P1708">
        <v>0</v>
      </c>
      <c r="Q1708">
        <v>0</v>
      </c>
      <c r="R1708">
        <v>4</v>
      </c>
      <c r="S1708" t="s">
        <v>164</v>
      </c>
      <c r="T1708" t="s">
        <v>31</v>
      </c>
      <c r="W1708">
        <v>5832</v>
      </c>
      <c r="X1708" t="str">
        <f t="shared" si="104"/>
        <v>No</v>
      </c>
      <c r="Y1708" t="str">
        <f t="shared" si="105"/>
        <v>7-12 months</v>
      </c>
      <c r="Z1708" t="str">
        <f t="shared" si="106"/>
        <v>50+</v>
      </c>
      <c r="AA1708" s="8">
        <f t="shared" si="107"/>
        <v>0</v>
      </c>
    </row>
    <row r="1709" spans="1:27">
      <c r="A1709" t="s">
        <v>1862</v>
      </c>
      <c r="B1709" s="1">
        <v>46213</v>
      </c>
      <c r="C1709" s="2" t="s">
        <v>209</v>
      </c>
      <c r="D1709" t="s">
        <v>210</v>
      </c>
      <c r="E1709" t="s">
        <v>64</v>
      </c>
      <c r="F1709">
        <v>22</v>
      </c>
      <c r="G1709" t="s">
        <v>54</v>
      </c>
      <c r="H1709" t="s">
        <v>28</v>
      </c>
      <c r="I1709">
        <v>100</v>
      </c>
      <c r="J1709" t="s">
        <v>43</v>
      </c>
      <c r="K1709" t="s">
        <v>60</v>
      </c>
      <c r="L1709" t="s">
        <v>45</v>
      </c>
      <c r="M1709">
        <v>948</v>
      </c>
      <c r="N1709">
        <v>2</v>
      </c>
      <c r="O1709">
        <v>624.70000000000005</v>
      </c>
      <c r="P1709">
        <v>2</v>
      </c>
      <c r="Q1709">
        <v>0</v>
      </c>
      <c r="R1709">
        <v>3</v>
      </c>
      <c r="S1709" t="s">
        <v>136</v>
      </c>
      <c r="T1709" t="s">
        <v>31</v>
      </c>
      <c r="W1709">
        <v>1896</v>
      </c>
      <c r="X1709" t="str">
        <f t="shared" si="104"/>
        <v>No</v>
      </c>
      <c r="Y1709" t="str">
        <f t="shared" si="105"/>
        <v>0-6 months</v>
      </c>
      <c r="Z1709" t="str">
        <f t="shared" si="106"/>
        <v>18-24</v>
      </c>
      <c r="AA1709" s="8">
        <f t="shared" si="107"/>
        <v>0</v>
      </c>
    </row>
    <row r="1710" spans="1:27">
      <c r="A1710" t="s">
        <v>1863</v>
      </c>
      <c r="B1710" s="1">
        <v>44759</v>
      </c>
      <c r="C1710" s="2" t="s">
        <v>66</v>
      </c>
      <c r="D1710" t="s">
        <v>40</v>
      </c>
      <c r="E1710" t="s">
        <v>41</v>
      </c>
      <c r="F1710">
        <v>50</v>
      </c>
      <c r="G1710" t="s">
        <v>27</v>
      </c>
      <c r="H1710" t="s">
        <v>28</v>
      </c>
      <c r="I1710">
        <v>100</v>
      </c>
      <c r="J1710" t="s">
        <v>55</v>
      </c>
      <c r="K1710" t="s">
        <v>44</v>
      </c>
      <c r="L1710" t="s">
        <v>31</v>
      </c>
      <c r="M1710">
        <v>799</v>
      </c>
      <c r="N1710">
        <v>7</v>
      </c>
      <c r="O1710">
        <v>305.5</v>
      </c>
      <c r="P1710">
        <v>1</v>
      </c>
      <c r="Q1710">
        <v>0</v>
      </c>
      <c r="R1710">
        <v>3</v>
      </c>
      <c r="S1710" t="s">
        <v>244</v>
      </c>
      <c r="T1710" t="s">
        <v>45</v>
      </c>
      <c r="U1710" s="1">
        <v>44984</v>
      </c>
      <c r="V1710" t="s">
        <v>69</v>
      </c>
      <c r="W1710">
        <v>5593</v>
      </c>
      <c r="X1710" t="str">
        <f t="shared" si="104"/>
        <v>No</v>
      </c>
      <c r="Y1710" t="str">
        <f t="shared" si="105"/>
        <v>7-12 months</v>
      </c>
      <c r="Z1710" t="str">
        <f t="shared" si="106"/>
        <v>50+</v>
      </c>
      <c r="AA1710" s="8">
        <f t="shared" si="107"/>
        <v>1</v>
      </c>
    </row>
    <row r="1711" spans="1:27">
      <c r="A1711" t="s">
        <v>1864</v>
      </c>
      <c r="B1711" s="1">
        <v>45540</v>
      </c>
      <c r="C1711" s="2" t="s">
        <v>24</v>
      </c>
      <c r="D1711" t="s">
        <v>25</v>
      </c>
      <c r="E1711" t="s">
        <v>26</v>
      </c>
      <c r="F1711">
        <v>34</v>
      </c>
      <c r="G1711" t="s">
        <v>27</v>
      </c>
      <c r="H1711" t="s">
        <v>67</v>
      </c>
      <c r="I1711">
        <v>300</v>
      </c>
      <c r="J1711" t="s">
        <v>43</v>
      </c>
      <c r="K1711" t="s">
        <v>56</v>
      </c>
      <c r="L1711" t="s">
        <v>31</v>
      </c>
      <c r="M1711">
        <v>1199</v>
      </c>
      <c r="N1711">
        <v>24</v>
      </c>
      <c r="O1711">
        <v>832.9</v>
      </c>
      <c r="P1711">
        <v>3</v>
      </c>
      <c r="Q1711">
        <v>0</v>
      </c>
      <c r="R1711">
        <v>4</v>
      </c>
      <c r="S1711" t="s">
        <v>126</v>
      </c>
      <c r="T1711" t="s">
        <v>31</v>
      </c>
      <c r="W1711">
        <v>28776</v>
      </c>
      <c r="X1711" t="str">
        <f t="shared" si="104"/>
        <v>No</v>
      </c>
      <c r="Y1711" t="str">
        <f t="shared" si="105"/>
        <v>13-24 months</v>
      </c>
      <c r="Z1711" t="str">
        <f t="shared" si="106"/>
        <v>25-34</v>
      </c>
      <c r="AA1711" s="8">
        <f t="shared" si="107"/>
        <v>0</v>
      </c>
    </row>
    <row r="1712" spans="1:27">
      <c r="A1712" t="s">
        <v>1865</v>
      </c>
      <c r="B1712" s="1">
        <v>46105</v>
      </c>
      <c r="C1712" s="2" t="s">
        <v>71</v>
      </c>
      <c r="D1712" t="s">
        <v>72</v>
      </c>
      <c r="E1712" t="s">
        <v>64</v>
      </c>
      <c r="F1712">
        <v>40</v>
      </c>
      <c r="G1712" t="s">
        <v>27</v>
      </c>
      <c r="H1712" t="s">
        <v>28</v>
      </c>
      <c r="I1712">
        <v>100</v>
      </c>
      <c r="J1712" t="s">
        <v>55</v>
      </c>
      <c r="K1712" t="s">
        <v>60</v>
      </c>
      <c r="L1712" t="s">
        <v>45</v>
      </c>
      <c r="M1712">
        <v>948</v>
      </c>
      <c r="N1712">
        <v>2</v>
      </c>
      <c r="O1712">
        <v>493.4</v>
      </c>
      <c r="P1712">
        <v>3</v>
      </c>
      <c r="Q1712">
        <v>0</v>
      </c>
      <c r="R1712">
        <v>2</v>
      </c>
      <c r="S1712" t="s">
        <v>347</v>
      </c>
      <c r="T1712" t="s">
        <v>45</v>
      </c>
      <c r="U1712" s="1">
        <v>46159</v>
      </c>
      <c r="V1712" t="s">
        <v>69</v>
      </c>
      <c r="W1712">
        <v>1896</v>
      </c>
      <c r="X1712" t="str">
        <f t="shared" si="104"/>
        <v>No</v>
      </c>
      <c r="Y1712" t="str">
        <f t="shared" si="105"/>
        <v>0-6 months</v>
      </c>
      <c r="Z1712" t="str">
        <f t="shared" si="106"/>
        <v>35-49</v>
      </c>
      <c r="AA1712" s="8">
        <f t="shared" si="107"/>
        <v>1</v>
      </c>
    </row>
    <row r="1713" spans="1:27">
      <c r="A1713" t="s">
        <v>1866</v>
      </c>
      <c r="B1713" s="1">
        <v>45692</v>
      </c>
      <c r="C1713" s="2" t="s">
        <v>24</v>
      </c>
      <c r="D1713" t="s">
        <v>25</v>
      </c>
      <c r="E1713" t="s">
        <v>26</v>
      </c>
      <c r="F1713">
        <v>45</v>
      </c>
      <c r="G1713" t="s">
        <v>27</v>
      </c>
      <c r="H1713" t="s">
        <v>28</v>
      </c>
      <c r="I1713">
        <v>100</v>
      </c>
      <c r="J1713" t="s">
        <v>43</v>
      </c>
      <c r="K1713" t="s">
        <v>44</v>
      </c>
      <c r="L1713" t="s">
        <v>45</v>
      </c>
      <c r="M1713">
        <v>948</v>
      </c>
      <c r="N1713">
        <v>19</v>
      </c>
      <c r="O1713">
        <v>231.1</v>
      </c>
      <c r="P1713">
        <v>4</v>
      </c>
      <c r="Q1713">
        <v>1</v>
      </c>
      <c r="R1713">
        <v>1</v>
      </c>
      <c r="S1713" t="s">
        <v>1012</v>
      </c>
      <c r="T1713" t="s">
        <v>31</v>
      </c>
      <c r="W1713">
        <v>18012</v>
      </c>
      <c r="X1713" t="str">
        <f t="shared" si="104"/>
        <v>No</v>
      </c>
      <c r="Y1713" t="str">
        <f t="shared" si="105"/>
        <v>13-24 months</v>
      </c>
      <c r="Z1713" t="str">
        <f t="shared" si="106"/>
        <v>35-49</v>
      </c>
      <c r="AA1713" s="8">
        <f t="shared" si="107"/>
        <v>0</v>
      </c>
    </row>
    <row r="1714" spans="1:27">
      <c r="A1714" t="s">
        <v>1867</v>
      </c>
      <c r="B1714" s="1">
        <v>46207</v>
      </c>
      <c r="C1714" s="2" t="s">
        <v>71</v>
      </c>
      <c r="D1714" t="s">
        <v>72</v>
      </c>
      <c r="E1714" t="s">
        <v>64</v>
      </c>
      <c r="F1714">
        <v>32</v>
      </c>
      <c r="G1714" t="s">
        <v>27</v>
      </c>
      <c r="H1714" t="s">
        <v>67</v>
      </c>
      <c r="I1714">
        <v>300</v>
      </c>
      <c r="J1714" t="s">
        <v>43</v>
      </c>
      <c r="K1714" t="s">
        <v>56</v>
      </c>
      <c r="L1714" t="s">
        <v>31</v>
      </c>
      <c r="M1714">
        <v>1199</v>
      </c>
      <c r="N1714">
        <v>2</v>
      </c>
      <c r="O1714">
        <v>555.9</v>
      </c>
      <c r="P1714">
        <v>4</v>
      </c>
      <c r="Q1714">
        <v>0</v>
      </c>
      <c r="R1714">
        <v>4</v>
      </c>
      <c r="T1714" t="s">
        <v>31</v>
      </c>
      <c r="W1714">
        <v>2398</v>
      </c>
      <c r="X1714" t="str">
        <f t="shared" si="104"/>
        <v>No</v>
      </c>
      <c r="Y1714" t="str">
        <f t="shared" si="105"/>
        <v>0-6 months</v>
      </c>
      <c r="Z1714" t="str">
        <f t="shared" si="106"/>
        <v>25-34</v>
      </c>
      <c r="AA1714" s="8">
        <f t="shared" si="107"/>
        <v>0</v>
      </c>
    </row>
    <row r="1715" spans="1:27">
      <c r="A1715" t="s">
        <v>1868</v>
      </c>
      <c r="B1715" s="1">
        <v>46086</v>
      </c>
      <c r="C1715" s="2" t="s">
        <v>71</v>
      </c>
      <c r="D1715" t="s">
        <v>72</v>
      </c>
      <c r="E1715" t="s">
        <v>64</v>
      </c>
      <c r="F1715">
        <v>48</v>
      </c>
      <c r="G1715" t="s">
        <v>54</v>
      </c>
      <c r="H1715" t="s">
        <v>67</v>
      </c>
      <c r="I1715">
        <v>300</v>
      </c>
      <c r="J1715" t="s">
        <v>29</v>
      </c>
      <c r="K1715" t="s">
        <v>56</v>
      </c>
      <c r="L1715" t="s">
        <v>45</v>
      </c>
      <c r="M1715">
        <v>1348</v>
      </c>
      <c r="N1715">
        <v>6</v>
      </c>
      <c r="O1715">
        <v>1213.3</v>
      </c>
      <c r="P1715">
        <v>1</v>
      </c>
      <c r="Q1715">
        <v>0</v>
      </c>
      <c r="R1715">
        <v>4</v>
      </c>
      <c r="T1715" t="s">
        <v>31</v>
      </c>
      <c r="W1715">
        <v>8088</v>
      </c>
      <c r="X1715" t="str">
        <f t="shared" si="104"/>
        <v>No</v>
      </c>
      <c r="Y1715" t="str">
        <f t="shared" si="105"/>
        <v>0-6 months</v>
      </c>
      <c r="Z1715" t="str">
        <f t="shared" si="106"/>
        <v>35-49</v>
      </c>
      <c r="AA1715" s="8">
        <f t="shared" si="107"/>
        <v>0</v>
      </c>
    </row>
    <row r="1716" spans="1:27">
      <c r="A1716" t="s">
        <v>1869</v>
      </c>
      <c r="B1716" s="1">
        <v>46088</v>
      </c>
      <c r="C1716" s="2" t="s">
        <v>71</v>
      </c>
      <c r="D1716" t="s">
        <v>72</v>
      </c>
      <c r="E1716" t="s">
        <v>64</v>
      </c>
      <c r="F1716">
        <v>24</v>
      </c>
      <c r="G1716" t="s">
        <v>27</v>
      </c>
      <c r="H1716" t="s">
        <v>28</v>
      </c>
      <c r="I1716">
        <v>100</v>
      </c>
      <c r="J1716" t="s">
        <v>55</v>
      </c>
      <c r="K1716" t="s">
        <v>30</v>
      </c>
      <c r="L1716" t="s">
        <v>45</v>
      </c>
      <c r="M1716">
        <v>948</v>
      </c>
      <c r="N1716">
        <v>5</v>
      </c>
      <c r="O1716">
        <v>609.29999999999995</v>
      </c>
      <c r="P1716">
        <v>0</v>
      </c>
      <c r="Q1716">
        <v>0</v>
      </c>
      <c r="R1716">
        <v>4</v>
      </c>
      <c r="S1716" t="s">
        <v>91</v>
      </c>
      <c r="T1716" t="s">
        <v>45</v>
      </c>
      <c r="U1716" s="1">
        <v>46226</v>
      </c>
      <c r="V1716" t="s">
        <v>207</v>
      </c>
      <c r="W1716">
        <v>4740</v>
      </c>
      <c r="X1716" t="str">
        <f t="shared" si="104"/>
        <v>No</v>
      </c>
      <c r="Y1716" t="str">
        <f t="shared" si="105"/>
        <v>0-6 months</v>
      </c>
      <c r="Z1716" t="str">
        <f t="shared" si="106"/>
        <v>18-24</v>
      </c>
      <c r="AA1716" s="8">
        <f t="shared" si="107"/>
        <v>1</v>
      </c>
    </row>
    <row r="1717" spans="1:27">
      <c r="A1717" t="s">
        <v>1870</v>
      </c>
      <c r="B1717" s="1">
        <v>45918</v>
      </c>
      <c r="C1717" s="2" t="s">
        <v>101</v>
      </c>
      <c r="D1717" t="s">
        <v>102</v>
      </c>
      <c r="E1717" t="s">
        <v>35</v>
      </c>
      <c r="F1717">
        <v>34</v>
      </c>
      <c r="G1717" t="s">
        <v>54</v>
      </c>
      <c r="H1717" t="s">
        <v>36</v>
      </c>
      <c r="I1717">
        <v>30</v>
      </c>
      <c r="J1717" t="s">
        <v>55</v>
      </c>
      <c r="K1717" t="s">
        <v>44</v>
      </c>
      <c r="L1717" t="s">
        <v>31</v>
      </c>
      <c r="M1717">
        <v>499</v>
      </c>
      <c r="N1717">
        <v>5</v>
      </c>
      <c r="O1717">
        <v>209</v>
      </c>
      <c r="P1717">
        <v>0</v>
      </c>
      <c r="Q1717">
        <v>2</v>
      </c>
      <c r="R1717">
        <v>3</v>
      </c>
      <c r="S1717" t="s">
        <v>143</v>
      </c>
      <c r="T1717" t="s">
        <v>45</v>
      </c>
      <c r="U1717" s="1">
        <v>46083</v>
      </c>
      <c r="V1717" t="s">
        <v>78</v>
      </c>
      <c r="W1717">
        <v>2495</v>
      </c>
      <c r="X1717" t="str">
        <f t="shared" si="104"/>
        <v>No</v>
      </c>
      <c r="Y1717" t="str">
        <f t="shared" si="105"/>
        <v>0-6 months</v>
      </c>
      <c r="Z1717" t="str">
        <f t="shared" si="106"/>
        <v>25-34</v>
      </c>
      <c r="AA1717" s="8">
        <f t="shared" si="107"/>
        <v>1</v>
      </c>
    </row>
    <row r="1718" spans="1:27">
      <c r="A1718" t="s">
        <v>1871</v>
      </c>
      <c r="B1718" s="1">
        <v>45518</v>
      </c>
      <c r="C1718" s="2" t="s">
        <v>66</v>
      </c>
      <c r="D1718" t="s">
        <v>40</v>
      </c>
      <c r="E1718" t="s">
        <v>41</v>
      </c>
      <c r="F1718">
        <v>27</v>
      </c>
      <c r="G1718" t="s">
        <v>54</v>
      </c>
      <c r="H1718" t="s">
        <v>67</v>
      </c>
      <c r="I1718">
        <v>300</v>
      </c>
      <c r="J1718" t="s">
        <v>55</v>
      </c>
      <c r="K1718" t="s">
        <v>56</v>
      </c>
      <c r="L1718" t="s">
        <v>31</v>
      </c>
      <c r="M1718">
        <v>1199</v>
      </c>
      <c r="N1718">
        <v>4</v>
      </c>
      <c r="O1718">
        <v>380.1</v>
      </c>
      <c r="P1718">
        <v>1</v>
      </c>
      <c r="Q1718">
        <v>0</v>
      </c>
      <c r="R1718">
        <v>4</v>
      </c>
      <c r="S1718" t="s">
        <v>181</v>
      </c>
      <c r="T1718" t="s">
        <v>45</v>
      </c>
      <c r="U1718" s="1">
        <v>45653</v>
      </c>
      <c r="V1718" t="s">
        <v>207</v>
      </c>
      <c r="W1718">
        <v>4796</v>
      </c>
      <c r="X1718" t="str">
        <f t="shared" si="104"/>
        <v>No</v>
      </c>
      <c r="Y1718" t="str">
        <f t="shared" si="105"/>
        <v>0-6 months</v>
      </c>
      <c r="Z1718" t="str">
        <f t="shared" si="106"/>
        <v>25-34</v>
      </c>
      <c r="AA1718" s="8">
        <f t="shared" si="107"/>
        <v>1</v>
      </c>
    </row>
    <row r="1719" spans="1:27">
      <c r="A1719" t="s">
        <v>1872</v>
      </c>
      <c r="B1719" s="1">
        <v>45392</v>
      </c>
      <c r="C1719" s="2" t="s">
        <v>24</v>
      </c>
      <c r="D1719" t="s">
        <v>25</v>
      </c>
      <c r="E1719" t="s">
        <v>26</v>
      </c>
      <c r="F1719">
        <v>18</v>
      </c>
      <c r="G1719" t="s">
        <v>54</v>
      </c>
      <c r="H1719" t="s">
        <v>36</v>
      </c>
      <c r="I1719">
        <v>30</v>
      </c>
      <c r="J1719" t="s">
        <v>29</v>
      </c>
      <c r="K1719" t="s">
        <v>30</v>
      </c>
      <c r="L1719" t="s">
        <v>31</v>
      </c>
      <c r="M1719">
        <v>499</v>
      </c>
      <c r="N1719">
        <v>29</v>
      </c>
      <c r="O1719">
        <v>174.3</v>
      </c>
      <c r="P1719">
        <v>0</v>
      </c>
      <c r="Q1719">
        <v>0</v>
      </c>
      <c r="R1719">
        <v>5</v>
      </c>
      <c r="S1719" t="s">
        <v>164</v>
      </c>
      <c r="T1719" t="s">
        <v>31</v>
      </c>
      <c r="W1719">
        <v>14471</v>
      </c>
      <c r="X1719" t="str">
        <f t="shared" si="104"/>
        <v>No</v>
      </c>
      <c r="Y1719" t="str">
        <f t="shared" si="105"/>
        <v>25-48 months</v>
      </c>
      <c r="Z1719" t="str">
        <f t="shared" si="106"/>
        <v>18-24</v>
      </c>
      <c r="AA1719" s="8">
        <f t="shared" si="107"/>
        <v>0</v>
      </c>
    </row>
    <row r="1720" spans="1:27">
      <c r="A1720" t="s">
        <v>1873</v>
      </c>
      <c r="B1720" s="1">
        <v>45391</v>
      </c>
      <c r="C1720" s="2" t="s">
        <v>47</v>
      </c>
      <c r="D1720" t="s">
        <v>48</v>
      </c>
      <c r="E1720" t="s">
        <v>26</v>
      </c>
      <c r="F1720">
        <v>46</v>
      </c>
      <c r="G1720" t="s">
        <v>54</v>
      </c>
      <c r="H1720" t="s">
        <v>67</v>
      </c>
      <c r="I1720">
        <v>300</v>
      </c>
      <c r="J1720" t="s">
        <v>55</v>
      </c>
      <c r="K1720" t="s">
        <v>60</v>
      </c>
      <c r="L1720" t="s">
        <v>45</v>
      </c>
      <c r="M1720">
        <v>1348</v>
      </c>
      <c r="N1720">
        <v>29</v>
      </c>
      <c r="O1720">
        <v>791.9</v>
      </c>
      <c r="P1720">
        <v>1</v>
      </c>
      <c r="Q1720">
        <v>2</v>
      </c>
      <c r="R1720">
        <v>4</v>
      </c>
      <c r="S1720" t="s">
        <v>236</v>
      </c>
      <c r="T1720" t="s">
        <v>31</v>
      </c>
      <c r="W1720">
        <v>39092</v>
      </c>
      <c r="X1720" t="str">
        <f t="shared" si="104"/>
        <v>No</v>
      </c>
      <c r="Y1720" t="str">
        <f t="shared" si="105"/>
        <v>25-48 months</v>
      </c>
      <c r="Z1720" t="str">
        <f t="shared" si="106"/>
        <v>35-49</v>
      </c>
      <c r="AA1720" s="8">
        <f t="shared" si="107"/>
        <v>0</v>
      </c>
    </row>
    <row r="1721" spans="1:27">
      <c r="A1721" t="s">
        <v>1874</v>
      </c>
      <c r="B1721" s="1">
        <v>45338</v>
      </c>
      <c r="C1721" s="2" t="s">
        <v>59</v>
      </c>
      <c r="D1721" t="s">
        <v>59</v>
      </c>
      <c r="E1721" t="s">
        <v>35</v>
      </c>
      <c r="F1721">
        <v>48</v>
      </c>
      <c r="G1721" t="s">
        <v>27</v>
      </c>
      <c r="H1721" t="s">
        <v>36</v>
      </c>
      <c r="I1721">
        <v>30</v>
      </c>
      <c r="J1721" t="s">
        <v>29</v>
      </c>
      <c r="K1721" t="s">
        <v>60</v>
      </c>
      <c r="L1721" t="s">
        <v>45</v>
      </c>
      <c r="M1721">
        <v>648</v>
      </c>
      <c r="N1721">
        <v>22</v>
      </c>
      <c r="O1721">
        <v>226.9</v>
      </c>
      <c r="P1721">
        <v>0</v>
      </c>
      <c r="Q1721">
        <v>0</v>
      </c>
      <c r="R1721">
        <v>4</v>
      </c>
      <c r="S1721" t="s">
        <v>37</v>
      </c>
      <c r="T1721" t="s">
        <v>45</v>
      </c>
      <c r="U1721" s="1">
        <v>46018</v>
      </c>
      <c r="V1721" t="s">
        <v>170</v>
      </c>
      <c r="W1721">
        <v>14256</v>
      </c>
      <c r="X1721" t="str">
        <f t="shared" si="104"/>
        <v>No</v>
      </c>
      <c r="Y1721" t="str">
        <f t="shared" si="105"/>
        <v>13-24 months</v>
      </c>
      <c r="Z1721" t="str">
        <f t="shared" si="106"/>
        <v>35-49</v>
      </c>
      <c r="AA1721" s="8">
        <f t="shared" si="107"/>
        <v>1</v>
      </c>
    </row>
    <row r="1722" spans="1:27">
      <c r="A1722" t="s">
        <v>1875</v>
      </c>
      <c r="B1722" s="1">
        <v>45743</v>
      </c>
      <c r="C1722" s="2" t="s">
        <v>101</v>
      </c>
      <c r="D1722" t="s">
        <v>102</v>
      </c>
      <c r="E1722" t="s">
        <v>35</v>
      </c>
      <c r="F1722">
        <v>40</v>
      </c>
      <c r="G1722" t="s">
        <v>54</v>
      </c>
      <c r="H1722" t="s">
        <v>28</v>
      </c>
      <c r="I1722">
        <v>100</v>
      </c>
      <c r="J1722" t="s">
        <v>55</v>
      </c>
      <c r="K1722" t="s">
        <v>60</v>
      </c>
      <c r="L1722" t="s">
        <v>45</v>
      </c>
      <c r="M1722">
        <v>948</v>
      </c>
      <c r="N1722">
        <v>17</v>
      </c>
      <c r="O1722">
        <v>339.4</v>
      </c>
      <c r="P1722">
        <v>0</v>
      </c>
      <c r="Q1722">
        <v>0</v>
      </c>
      <c r="R1722">
        <v>3</v>
      </c>
      <c r="S1722" t="s">
        <v>114</v>
      </c>
      <c r="T1722" t="s">
        <v>31</v>
      </c>
      <c r="W1722">
        <v>16116</v>
      </c>
      <c r="X1722" t="str">
        <f t="shared" si="104"/>
        <v>No</v>
      </c>
      <c r="Y1722" t="str">
        <f t="shared" si="105"/>
        <v>13-24 months</v>
      </c>
      <c r="Z1722" t="str">
        <f t="shared" si="106"/>
        <v>35-49</v>
      </c>
      <c r="AA1722" s="8">
        <f t="shared" si="107"/>
        <v>0</v>
      </c>
    </row>
    <row r="1723" spans="1:27">
      <c r="A1723" t="s">
        <v>1876</v>
      </c>
      <c r="B1723" s="1">
        <v>45263</v>
      </c>
      <c r="C1723" s="2" t="s">
        <v>183</v>
      </c>
      <c r="D1723" t="s">
        <v>184</v>
      </c>
      <c r="E1723" t="s">
        <v>26</v>
      </c>
      <c r="F1723">
        <v>42</v>
      </c>
      <c r="G1723" t="s">
        <v>54</v>
      </c>
      <c r="H1723" t="s">
        <v>67</v>
      </c>
      <c r="I1723">
        <v>300</v>
      </c>
      <c r="J1723" t="s">
        <v>55</v>
      </c>
      <c r="K1723" t="s">
        <v>82</v>
      </c>
      <c r="L1723" t="s">
        <v>45</v>
      </c>
      <c r="M1723">
        <v>1348</v>
      </c>
      <c r="N1723">
        <v>33</v>
      </c>
      <c r="O1723">
        <v>1048.4000000000001</v>
      </c>
      <c r="P1723">
        <v>0</v>
      </c>
      <c r="Q1723">
        <v>0</v>
      </c>
      <c r="R1723">
        <v>5</v>
      </c>
      <c r="S1723" t="s">
        <v>181</v>
      </c>
      <c r="T1723" t="s">
        <v>31</v>
      </c>
      <c r="W1723">
        <v>44484</v>
      </c>
      <c r="X1723" t="str">
        <f t="shared" si="104"/>
        <v>No</v>
      </c>
      <c r="Y1723" t="str">
        <f t="shared" si="105"/>
        <v>25-48 months</v>
      </c>
      <c r="Z1723" t="str">
        <f t="shared" si="106"/>
        <v>35-49</v>
      </c>
      <c r="AA1723" s="8">
        <f t="shared" si="107"/>
        <v>0</v>
      </c>
    </row>
    <row r="1724" spans="1:27">
      <c r="A1724" t="s">
        <v>1877</v>
      </c>
      <c r="B1724" s="1">
        <v>45789</v>
      </c>
      <c r="C1724" s="2" t="s">
        <v>183</v>
      </c>
      <c r="D1724" t="s">
        <v>184</v>
      </c>
      <c r="E1724" t="s">
        <v>26</v>
      </c>
      <c r="F1724">
        <v>25</v>
      </c>
      <c r="G1724" t="s">
        <v>27</v>
      </c>
      <c r="H1724" t="s">
        <v>36</v>
      </c>
      <c r="I1724">
        <v>30</v>
      </c>
      <c r="J1724" t="s">
        <v>43</v>
      </c>
      <c r="K1724" t="s">
        <v>56</v>
      </c>
      <c r="L1724" t="s">
        <v>45</v>
      </c>
      <c r="M1724">
        <v>648</v>
      </c>
      <c r="N1724">
        <v>16</v>
      </c>
      <c r="O1724">
        <v>174.4</v>
      </c>
      <c r="P1724">
        <v>2</v>
      </c>
      <c r="Q1724">
        <v>1</v>
      </c>
      <c r="R1724">
        <v>5</v>
      </c>
      <c r="S1724" t="s">
        <v>57</v>
      </c>
      <c r="T1724" t="s">
        <v>31</v>
      </c>
      <c r="W1724">
        <v>10368</v>
      </c>
      <c r="X1724" t="str">
        <f t="shared" si="104"/>
        <v>No</v>
      </c>
      <c r="Y1724" t="str">
        <f t="shared" si="105"/>
        <v>13-24 months</v>
      </c>
      <c r="Z1724" t="str">
        <f t="shared" si="106"/>
        <v>25-34</v>
      </c>
      <c r="AA1724" s="8">
        <f t="shared" si="107"/>
        <v>0</v>
      </c>
    </row>
    <row r="1725" spans="1:27">
      <c r="A1725" t="s">
        <v>1878</v>
      </c>
      <c r="B1725" s="1">
        <v>46082</v>
      </c>
      <c r="C1725" s="2" t="s">
        <v>24</v>
      </c>
      <c r="D1725" t="s">
        <v>25</v>
      </c>
      <c r="E1725" t="s">
        <v>26</v>
      </c>
      <c r="F1725">
        <v>39</v>
      </c>
      <c r="G1725" t="s">
        <v>54</v>
      </c>
      <c r="H1725" t="s">
        <v>36</v>
      </c>
      <c r="I1725">
        <v>30</v>
      </c>
      <c r="J1725" t="s">
        <v>29</v>
      </c>
      <c r="K1725" t="s">
        <v>44</v>
      </c>
      <c r="L1725" t="s">
        <v>45</v>
      </c>
      <c r="M1725">
        <v>648</v>
      </c>
      <c r="N1725">
        <v>6</v>
      </c>
      <c r="O1725">
        <v>177.4</v>
      </c>
      <c r="P1725">
        <v>2</v>
      </c>
      <c r="Q1725">
        <v>1</v>
      </c>
      <c r="R1725">
        <v>2</v>
      </c>
      <c r="S1725" t="s">
        <v>99</v>
      </c>
      <c r="T1725" t="s">
        <v>31</v>
      </c>
      <c r="W1725">
        <v>3888</v>
      </c>
      <c r="X1725" t="str">
        <f t="shared" si="104"/>
        <v>No</v>
      </c>
      <c r="Y1725" t="str">
        <f t="shared" si="105"/>
        <v>0-6 months</v>
      </c>
      <c r="Z1725" t="str">
        <f t="shared" si="106"/>
        <v>35-49</v>
      </c>
      <c r="AA1725" s="8">
        <f t="shared" si="107"/>
        <v>0</v>
      </c>
    </row>
    <row r="1726" spans="1:27">
      <c r="A1726" t="s">
        <v>1879</v>
      </c>
      <c r="B1726" s="1">
        <v>44890</v>
      </c>
      <c r="C1726" s="2" t="s">
        <v>62</v>
      </c>
      <c r="D1726" t="s">
        <v>63</v>
      </c>
      <c r="E1726" t="s">
        <v>64</v>
      </c>
      <c r="F1726">
        <v>31</v>
      </c>
      <c r="G1726" t="s">
        <v>27</v>
      </c>
      <c r="H1726" t="s">
        <v>28</v>
      </c>
      <c r="I1726">
        <v>100</v>
      </c>
      <c r="J1726" t="s">
        <v>29</v>
      </c>
      <c r="K1726" t="s">
        <v>82</v>
      </c>
      <c r="L1726" t="s">
        <v>45</v>
      </c>
      <c r="M1726">
        <v>948</v>
      </c>
      <c r="N1726">
        <v>45</v>
      </c>
      <c r="O1726">
        <v>597</v>
      </c>
      <c r="P1726">
        <v>1</v>
      </c>
      <c r="Q1726">
        <v>0</v>
      </c>
      <c r="T1726" t="s">
        <v>31</v>
      </c>
      <c r="W1726">
        <v>42660</v>
      </c>
      <c r="X1726" t="str">
        <f t="shared" si="104"/>
        <v>No</v>
      </c>
      <c r="Y1726" t="str">
        <f t="shared" si="105"/>
        <v>25-48 months</v>
      </c>
      <c r="Z1726" t="str">
        <f t="shared" si="106"/>
        <v>25-34</v>
      </c>
      <c r="AA1726" s="8">
        <f t="shared" si="107"/>
        <v>0</v>
      </c>
    </row>
    <row r="1727" spans="1:27">
      <c r="A1727" t="s">
        <v>1880</v>
      </c>
      <c r="B1727" s="1">
        <v>45927</v>
      </c>
      <c r="C1727" s="2" t="s">
        <v>47</v>
      </c>
      <c r="D1727" t="s">
        <v>48</v>
      </c>
      <c r="E1727" t="s">
        <v>26</v>
      </c>
      <c r="F1727">
        <v>32</v>
      </c>
      <c r="G1727" t="s">
        <v>54</v>
      </c>
      <c r="H1727" t="s">
        <v>28</v>
      </c>
      <c r="I1727">
        <v>100</v>
      </c>
      <c r="J1727" t="s">
        <v>29</v>
      </c>
      <c r="K1727" t="s">
        <v>82</v>
      </c>
      <c r="L1727" t="s">
        <v>31</v>
      </c>
      <c r="M1727">
        <v>799</v>
      </c>
      <c r="N1727">
        <v>11</v>
      </c>
      <c r="O1727">
        <v>709.7</v>
      </c>
      <c r="P1727">
        <v>0</v>
      </c>
      <c r="Q1727">
        <v>1</v>
      </c>
      <c r="R1727">
        <v>5</v>
      </c>
      <c r="S1727" t="s">
        <v>105</v>
      </c>
      <c r="T1727" t="s">
        <v>31</v>
      </c>
      <c r="W1727">
        <v>8789</v>
      </c>
      <c r="X1727" t="str">
        <f t="shared" si="104"/>
        <v>No</v>
      </c>
      <c r="Y1727" t="str">
        <f t="shared" si="105"/>
        <v>7-12 months</v>
      </c>
      <c r="Z1727" t="str">
        <f t="shared" si="106"/>
        <v>25-34</v>
      </c>
      <c r="AA1727" s="8">
        <f t="shared" si="107"/>
        <v>0</v>
      </c>
    </row>
    <row r="1728" spans="1:27">
      <c r="A1728" t="s">
        <v>1881</v>
      </c>
      <c r="B1728" s="1">
        <v>46169</v>
      </c>
      <c r="C1728" s="2" t="s">
        <v>47</v>
      </c>
      <c r="D1728" t="s">
        <v>48</v>
      </c>
      <c r="E1728" t="s">
        <v>26</v>
      </c>
      <c r="F1728">
        <v>30</v>
      </c>
      <c r="G1728" t="s">
        <v>54</v>
      </c>
      <c r="H1728" t="s">
        <v>28</v>
      </c>
      <c r="I1728">
        <v>100</v>
      </c>
      <c r="J1728" t="s">
        <v>29</v>
      </c>
      <c r="K1728" t="s">
        <v>60</v>
      </c>
      <c r="L1728" t="s">
        <v>45</v>
      </c>
      <c r="M1728">
        <v>948</v>
      </c>
      <c r="N1728">
        <v>3</v>
      </c>
      <c r="O1728">
        <v>291.89999999999998</v>
      </c>
      <c r="P1728">
        <v>3</v>
      </c>
      <c r="Q1728">
        <v>0</v>
      </c>
      <c r="R1728">
        <v>3</v>
      </c>
      <c r="T1728" t="s">
        <v>31</v>
      </c>
      <c r="W1728">
        <v>2844</v>
      </c>
      <c r="X1728" t="str">
        <f t="shared" si="104"/>
        <v>No</v>
      </c>
      <c r="Y1728" t="str">
        <f t="shared" si="105"/>
        <v>0-6 months</v>
      </c>
      <c r="Z1728" t="str">
        <f t="shared" si="106"/>
        <v>25-34</v>
      </c>
      <c r="AA1728" s="8">
        <f t="shared" si="107"/>
        <v>0</v>
      </c>
    </row>
    <row r="1729" spans="1:27">
      <c r="A1729" t="s">
        <v>1882</v>
      </c>
      <c r="B1729" s="1">
        <v>46045</v>
      </c>
      <c r="C1729" s="2" t="s">
        <v>59</v>
      </c>
      <c r="D1729" t="s">
        <v>59</v>
      </c>
      <c r="E1729" t="s">
        <v>35</v>
      </c>
      <c r="F1729">
        <v>18</v>
      </c>
      <c r="G1729" t="s">
        <v>54</v>
      </c>
      <c r="H1729" t="s">
        <v>36</v>
      </c>
      <c r="I1729">
        <v>30</v>
      </c>
      <c r="J1729" t="s">
        <v>29</v>
      </c>
      <c r="K1729" t="s">
        <v>44</v>
      </c>
      <c r="L1729" t="s">
        <v>45</v>
      </c>
      <c r="M1729">
        <v>648</v>
      </c>
      <c r="N1729">
        <v>7</v>
      </c>
      <c r="O1729">
        <v>145.5</v>
      </c>
      <c r="P1729">
        <v>0</v>
      </c>
      <c r="Q1729">
        <v>0</v>
      </c>
      <c r="R1729">
        <v>5</v>
      </c>
      <c r="S1729" t="s">
        <v>181</v>
      </c>
      <c r="T1729" t="s">
        <v>31</v>
      </c>
      <c r="W1729">
        <v>4536</v>
      </c>
      <c r="X1729" t="str">
        <f t="shared" si="104"/>
        <v>No</v>
      </c>
      <c r="Y1729" t="str">
        <f t="shared" si="105"/>
        <v>7-12 months</v>
      </c>
      <c r="Z1729" t="str">
        <f t="shared" si="106"/>
        <v>18-24</v>
      </c>
      <c r="AA1729" s="8">
        <f t="shared" si="107"/>
        <v>0</v>
      </c>
    </row>
    <row r="1730" spans="1:27">
      <c r="A1730" t="s">
        <v>1883</v>
      </c>
      <c r="B1730" s="1">
        <v>45303</v>
      </c>
      <c r="C1730" s="2" t="s">
        <v>66</v>
      </c>
      <c r="D1730" t="s">
        <v>40</v>
      </c>
      <c r="E1730" t="s">
        <v>41</v>
      </c>
      <c r="F1730">
        <v>35</v>
      </c>
      <c r="G1730" t="s">
        <v>54</v>
      </c>
      <c r="H1730" t="s">
        <v>28</v>
      </c>
      <c r="I1730">
        <v>100</v>
      </c>
      <c r="J1730" t="s">
        <v>55</v>
      </c>
      <c r="K1730" t="s">
        <v>60</v>
      </c>
      <c r="L1730" t="s">
        <v>31</v>
      </c>
      <c r="M1730">
        <v>799</v>
      </c>
      <c r="N1730">
        <v>32</v>
      </c>
      <c r="O1730">
        <v>388.7</v>
      </c>
      <c r="P1730">
        <v>1</v>
      </c>
      <c r="Q1730">
        <v>0</v>
      </c>
      <c r="R1730">
        <v>3</v>
      </c>
      <c r="T1730" t="s">
        <v>31</v>
      </c>
      <c r="W1730">
        <v>25568</v>
      </c>
      <c r="X1730" t="str">
        <f t="shared" ref="X1730:X1793" si="108">IF(F1730="","Yes","No")</f>
        <v>No</v>
      </c>
      <c r="Y1730" t="str">
        <f t="shared" ref="Y1730:Y1793" si="109">IF(N1730&lt;=6,"0-6 months",IF(N1730&lt;=12,"7-12 months",IF(N1730&lt;=24,"13-24 months",IF(N1730&lt;=48,"25-48 months","48+ months"))))</f>
        <v>25-48 months</v>
      </c>
      <c r="Z1730" t="str">
        <f t="shared" ref="Z1730:Z1793" si="110">IF(F1730&lt;25,"18-24",IF(F1730&lt;35,"25-34",IF(F1730&lt;50,"35-49","50+")))</f>
        <v>35-49</v>
      </c>
      <c r="AA1730" s="8">
        <f t="shared" ref="AA1730:AA1793" si="111">IF(T1730="Yes",1,0)</f>
        <v>0</v>
      </c>
    </row>
    <row r="1731" spans="1:27">
      <c r="A1731" t="s">
        <v>1884</v>
      </c>
      <c r="B1731" s="1">
        <v>44909</v>
      </c>
      <c r="C1731" s="2" t="s">
        <v>146</v>
      </c>
      <c r="D1731" t="s">
        <v>147</v>
      </c>
      <c r="E1731" t="s">
        <v>26</v>
      </c>
      <c r="F1731">
        <v>38</v>
      </c>
      <c r="G1731" t="s">
        <v>54</v>
      </c>
      <c r="H1731" t="s">
        <v>36</v>
      </c>
      <c r="I1731">
        <v>30</v>
      </c>
      <c r="J1731" t="s">
        <v>43</v>
      </c>
      <c r="K1731" t="s">
        <v>60</v>
      </c>
      <c r="L1731" t="s">
        <v>31</v>
      </c>
      <c r="M1731">
        <v>499</v>
      </c>
      <c r="N1731">
        <v>45</v>
      </c>
      <c r="O1731">
        <v>188</v>
      </c>
      <c r="P1731">
        <v>1</v>
      </c>
      <c r="Q1731">
        <v>1</v>
      </c>
      <c r="R1731">
        <v>2</v>
      </c>
      <c r="T1731" t="s">
        <v>31</v>
      </c>
      <c r="W1731">
        <v>22455</v>
      </c>
      <c r="X1731" t="str">
        <f t="shared" si="108"/>
        <v>No</v>
      </c>
      <c r="Y1731" t="str">
        <f t="shared" si="109"/>
        <v>25-48 months</v>
      </c>
      <c r="Z1731" t="str">
        <f t="shared" si="110"/>
        <v>35-49</v>
      </c>
      <c r="AA1731" s="8">
        <f t="shared" si="111"/>
        <v>0</v>
      </c>
    </row>
    <row r="1732" spans="1:27">
      <c r="A1732" t="s">
        <v>1885</v>
      </c>
      <c r="B1732" s="1">
        <v>45942</v>
      </c>
      <c r="C1732" s="2" t="s">
        <v>66</v>
      </c>
      <c r="D1732" t="s">
        <v>40</v>
      </c>
      <c r="E1732" t="s">
        <v>41</v>
      </c>
      <c r="F1732">
        <v>38</v>
      </c>
      <c r="G1732" t="s">
        <v>27</v>
      </c>
      <c r="H1732" t="s">
        <v>67</v>
      </c>
      <c r="I1732">
        <v>300</v>
      </c>
      <c r="J1732" t="s">
        <v>29</v>
      </c>
      <c r="K1732" t="s">
        <v>82</v>
      </c>
      <c r="L1732" t="s">
        <v>31</v>
      </c>
      <c r="M1732">
        <v>1199</v>
      </c>
      <c r="N1732">
        <v>11</v>
      </c>
      <c r="O1732">
        <v>855</v>
      </c>
      <c r="P1732">
        <v>0</v>
      </c>
      <c r="Q1732">
        <v>0</v>
      </c>
      <c r="R1732">
        <v>3</v>
      </c>
      <c r="S1732" t="s">
        <v>149</v>
      </c>
      <c r="T1732" t="s">
        <v>31</v>
      </c>
      <c r="W1732">
        <v>13189</v>
      </c>
      <c r="X1732" t="str">
        <f t="shared" si="108"/>
        <v>No</v>
      </c>
      <c r="Y1732" t="str">
        <f t="shared" si="109"/>
        <v>7-12 months</v>
      </c>
      <c r="Z1732" t="str">
        <f t="shared" si="110"/>
        <v>35-49</v>
      </c>
      <c r="AA1732" s="8">
        <f t="shared" si="111"/>
        <v>0</v>
      </c>
    </row>
    <row r="1733" spans="1:27">
      <c r="A1733" t="s">
        <v>1886</v>
      </c>
      <c r="B1733" s="1">
        <v>45106</v>
      </c>
      <c r="C1733" s="2" t="s">
        <v>33</v>
      </c>
      <c r="D1733" t="s">
        <v>34</v>
      </c>
      <c r="E1733" t="s">
        <v>35</v>
      </c>
      <c r="F1733">
        <v>41</v>
      </c>
      <c r="G1733" t="s">
        <v>54</v>
      </c>
      <c r="H1733" t="s">
        <v>67</v>
      </c>
      <c r="I1733">
        <v>300</v>
      </c>
      <c r="J1733" t="s">
        <v>55</v>
      </c>
      <c r="K1733" t="s">
        <v>56</v>
      </c>
      <c r="L1733" t="s">
        <v>45</v>
      </c>
      <c r="M1733">
        <v>1348</v>
      </c>
      <c r="N1733">
        <v>38</v>
      </c>
      <c r="O1733">
        <v>1014.4</v>
      </c>
      <c r="P1733">
        <v>1</v>
      </c>
      <c r="Q1733">
        <v>0</v>
      </c>
      <c r="R1733">
        <v>4</v>
      </c>
      <c r="S1733" t="s">
        <v>236</v>
      </c>
      <c r="T1733" t="s">
        <v>31</v>
      </c>
      <c r="W1733">
        <v>51224</v>
      </c>
      <c r="X1733" t="str">
        <f t="shared" si="108"/>
        <v>No</v>
      </c>
      <c r="Y1733" t="str">
        <f t="shared" si="109"/>
        <v>25-48 months</v>
      </c>
      <c r="Z1733" t="str">
        <f t="shared" si="110"/>
        <v>35-49</v>
      </c>
      <c r="AA1733" s="8">
        <f t="shared" si="111"/>
        <v>0</v>
      </c>
    </row>
    <row r="1734" spans="1:27">
      <c r="A1734" t="s">
        <v>1887</v>
      </c>
      <c r="B1734" s="1">
        <v>46080</v>
      </c>
      <c r="C1734" s="2" t="s">
        <v>71</v>
      </c>
      <c r="D1734" t="s">
        <v>72</v>
      </c>
      <c r="E1734" t="s">
        <v>64</v>
      </c>
      <c r="F1734">
        <v>53</v>
      </c>
      <c r="G1734" t="s">
        <v>27</v>
      </c>
      <c r="H1734" t="s">
        <v>36</v>
      </c>
      <c r="I1734">
        <v>30</v>
      </c>
      <c r="J1734" t="s">
        <v>55</v>
      </c>
      <c r="K1734" t="s">
        <v>30</v>
      </c>
      <c r="L1734" t="s">
        <v>45</v>
      </c>
      <c r="M1734">
        <v>648</v>
      </c>
      <c r="N1734">
        <v>6</v>
      </c>
      <c r="O1734">
        <v>369</v>
      </c>
      <c r="P1734">
        <v>1</v>
      </c>
      <c r="Q1734">
        <v>0</v>
      </c>
      <c r="R1734">
        <v>5</v>
      </c>
      <c r="T1734" t="s">
        <v>31</v>
      </c>
      <c r="W1734">
        <v>3888</v>
      </c>
      <c r="X1734" t="str">
        <f t="shared" si="108"/>
        <v>No</v>
      </c>
      <c r="Y1734" t="str">
        <f t="shared" si="109"/>
        <v>0-6 months</v>
      </c>
      <c r="Z1734" t="str">
        <f t="shared" si="110"/>
        <v>50+</v>
      </c>
      <c r="AA1734" s="8">
        <f t="shared" si="111"/>
        <v>0</v>
      </c>
    </row>
    <row r="1735" spans="1:27">
      <c r="A1735" t="s">
        <v>1888</v>
      </c>
      <c r="B1735" s="1">
        <v>45490</v>
      </c>
      <c r="C1735" s="2" t="s">
        <v>146</v>
      </c>
      <c r="D1735" t="s">
        <v>147</v>
      </c>
      <c r="E1735" t="s">
        <v>26</v>
      </c>
      <c r="F1735">
        <v>41</v>
      </c>
      <c r="G1735" t="s">
        <v>54</v>
      </c>
      <c r="H1735" t="s">
        <v>36</v>
      </c>
      <c r="I1735">
        <v>30</v>
      </c>
      <c r="J1735" t="s">
        <v>55</v>
      </c>
      <c r="K1735" t="s">
        <v>56</v>
      </c>
      <c r="L1735" t="s">
        <v>31</v>
      </c>
      <c r="M1735">
        <v>499</v>
      </c>
      <c r="N1735">
        <v>25</v>
      </c>
      <c r="O1735">
        <v>285.89999999999998</v>
      </c>
      <c r="P1735">
        <v>2</v>
      </c>
      <c r="Q1735">
        <v>0</v>
      </c>
      <c r="R1735">
        <v>2</v>
      </c>
      <c r="S1735" t="s">
        <v>598</v>
      </c>
      <c r="T1735" t="s">
        <v>31</v>
      </c>
      <c r="W1735">
        <v>12475</v>
      </c>
      <c r="X1735" t="str">
        <f t="shared" si="108"/>
        <v>No</v>
      </c>
      <c r="Y1735" t="str">
        <f t="shared" si="109"/>
        <v>25-48 months</v>
      </c>
      <c r="Z1735" t="str">
        <f t="shared" si="110"/>
        <v>35-49</v>
      </c>
      <c r="AA1735" s="8">
        <f t="shared" si="111"/>
        <v>0</v>
      </c>
    </row>
    <row r="1736" spans="1:27">
      <c r="A1736" t="s">
        <v>1889</v>
      </c>
      <c r="B1736" s="1">
        <v>45804</v>
      </c>
      <c r="C1736" s="2" t="s">
        <v>71</v>
      </c>
      <c r="D1736" t="s">
        <v>72</v>
      </c>
      <c r="E1736" t="s">
        <v>64</v>
      </c>
      <c r="F1736">
        <v>34</v>
      </c>
      <c r="G1736" t="s">
        <v>54</v>
      </c>
      <c r="H1736" t="s">
        <v>28</v>
      </c>
      <c r="I1736">
        <v>100</v>
      </c>
      <c r="J1736" t="s">
        <v>55</v>
      </c>
      <c r="K1736" t="s">
        <v>60</v>
      </c>
      <c r="L1736" t="s">
        <v>45</v>
      </c>
      <c r="M1736">
        <v>948</v>
      </c>
      <c r="N1736">
        <v>15</v>
      </c>
      <c r="O1736">
        <v>898.9</v>
      </c>
      <c r="P1736">
        <v>2</v>
      </c>
      <c r="Q1736">
        <v>0</v>
      </c>
      <c r="R1736">
        <v>4</v>
      </c>
      <c r="S1736" t="s">
        <v>124</v>
      </c>
      <c r="T1736" t="s">
        <v>31</v>
      </c>
      <c r="W1736">
        <v>14220</v>
      </c>
      <c r="X1736" t="str">
        <f t="shared" si="108"/>
        <v>No</v>
      </c>
      <c r="Y1736" t="str">
        <f t="shared" si="109"/>
        <v>13-24 months</v>
      </c>
      <c r="Z1736" t="str">
        <f t="shared" si="110"/>
        <v>25-34</v>
      </c>
      <c r="AA1736" s="8">
        <f t="shared" si="111"/>
        <v>0</v>
      </c>
    </row>
    <row r="1737" spans="1:27">
      <c r="A1737" t="s">
        <v>1890</v>
      </c>
      <c r="B1737" s="1">
        <v>45395</v>
      </c>
      <c r="C1737" s="2" t="s">
        <v>146</v>
      </c>
      <c r="D1737" t="s">
        <v>147</v>
      </c>
      <c r="E1737" t="s">
        <v>26</v>
      </c>
      <c r="F1737">
        <v>48</v>
      </c>
      <c r="G1737" t="s">
        <v>27</v>
      </c>
      <c r="H1737" t="s">
        <v>28</v>
      </c>
      <c r="I1737">
        <v>100</v>
      </c>
      <c r="J1737" t="s">
        <v>55</v>
      </c>
      <c r="K1737" t="s">
        <v>30</v>
      </c>
      <c r="L1737" t="s">
        <v>45</v>
      </c>
      <c r="M1737">
        <v>948</v>
      </c>
      <c r="N1737">
        <v>29</v>
      </c>
      <c r="O1737">
        <v>657.3</v>
      </c>
      <c r="P1737">
        <v>0</v>
      </c>
      <c r="Q1737">
        <v>1</v>
      </c>
      <c r="R1737">
        <v>4</v>
      </c>
      <c r="S1737" t="s">
        <v>122</v>
      </c>
      <c r="T1737" t="s">
        <v>31</v>
      </c>
      <c r="W1737">
        <v>27492</v>
      </c>
      <c r="X1737" t="str">
        <f t="shared" si="108"/>
        <v>No</v>
      </c>
      <c r="Y1737" t="str">
        <f t="shared" si="109"/>
        <v>25-48 months</v>
      </c>
      <c r="Z1737" t="str">
        <f t="shared" si="110"/>
        <v>35-49</v>
      </c>
      <c r="AA1737" s="8">
        <f t="shared" si="111"/>
        <v>0</v>
      </c>
    </row>
    <row r="1738" spans="1:27">
      <c r="A1738" t="s">
        <v>1891</v>
      </c>
      <c r="B1738" s="1">
        <v>45768</v>
      </c>
      <c r="C1738" s="2" t="s">
        <v>209</v>
      </c>
      <c r="D1738" t="s">
        <v>210</v>
      </c>
      <c r="E1738" t="s">
        <v>64</v>
      </c>
      <c r="F1738">
        <v>27</v>
      </c>
      <c r="G1738" t="s">
        <v>27</v>
      </c>
      <c r="H1738" t="s">
        <v>28</v>
      </c>
      <c r="I1738">
        <v>100</v>
      </c>
      <c r="J1738" t="s">
        <v>55</v>
      </c>
      <c r="K1738" t="s">
        <v>56</v>
      </c>
      <c r="L1738" t="s">
        <v>45</v>
      </c>
      <c r="M1738">
        <v>948</v>
      </c>
      <c r="N1738">
        <v>16</v>
      </c>
      <c r="O1738">
        <v>1162.0999999999999</v>
      </c>
      <c r="P1738">
        <v>0</v>
      </c>
      <c r="Q1738">
        <v>0</v>
      </c>
      <c r="R1738">
        <v>5</v>
      </c>
      <c r="T1738" t="s">
        <v>31</v>
      </c>
      <c r="W1738">
        <v>15168</v>
      </c>
      <c r="X1738" t="str">
        <f t="shared" si="108"/>
        <v>No</v>
      </c>
      <c r="Y1738" t="str">
        <f t="shared" si="109"/>
        <v>13-24 months</v>
      </c>
      <c r="Z1738" t="str">
        <f t="shared" si="110"/>
        <v>25-34</v>
      </c>
      <c r="AA1738" s="8">
        <f t="shared" si="111"/>
        <v>0</v>
      </c>
    </row>
    <row r="1739" spans="1:27">
      <c r="A1739" t="s">
        <v>1892</v>
      </c>
      <c r="B1739" s="1">
        <v>44798</v>
      </c>
      <c r="C1739" s="2" t="s">
        <v>101</v>
      </c>
      <c r="D1739" t="s">
        <v>102</v>
      </c>
      <c r="E1739" t="s">
        <v>35</v>
      </c>
      <c r="F1739">
        <v>22</v>
      </c>
      <c r="G1739" t="s">
        <v>54</v>
      </c>
      <c r="H1739" t="s">
        <v>28</v>
      </c>
      <c r="I1739">
        <v>100</v>
      </c>
      <c r="J1739" t="s">
        <v>29</v>
      </c>
      <c r="K1739" t="s">
        <v>60</v>
      </c>
      <c r="L1739" t="s">
        <v>45</v>
      </c>
      <c r="M1739">
        <v>948</v>
      </c>
      <c r="N1739">
        <v>48</v>
      </c>
      <c r="O1739">
        <v>680.1</v>
      </c>
      <c r="P1739">
        <v>0</v>
      </c>
      <c r="Q1739">
        <v>2</v>
      </c>
      <c r="R1739">
        <v>4</v>
      </c>
      <c r="T1739" t="s">
        <v>31</v>
      </c>
      <c r="W1739">
        <v>45504</v>
      </c>
      <c r="X1739" t="str">
        <f t="shared" si="108"/>
        <v>No</v>
      </c>
      <c r="Y1739" t="str">
        <f t="shared" si="109"/>
        <v>25-48 months</v>
      </c>
      <c r="Z1739" t="str">
        <f t="shared" si="110"/>
        <v>18-24</v>
      </c>
      <c r="AA1739" s="8">
        <f t="shared" si="111"/>
        <v>0</v>
      </c>
    </row>
    <row r="1740" spans="1:27">
      <c r="A1740" t="s">
        <v>1893</v>
      </c>
      <c r="B1740" s="1">
        <v>45241</v>
      </c>
      <c r="C1740" s="2" t="s">
        <v>62</v>
      </c>
      <c r="D1740" t="s">
        <v>63</v>
      </c>
      <c r="E1740" t="s">
        <v>64</v>
      </c>
      <c r="F1740">
        <v>27</v>
      </c>
      <c r="G1740" t="s">
        <v>54</v>
      </c>
      <c r="H1740" t="s">
        <v>28</v>
      </c>
      <c r="I1740">
        <v>100</v>
      </c>
      <c r="J1740" t="s">
        <v>29</v>
      </c>
      <c r="K1740" t="s">
        <v>56</v>
      </c>
      <c r="L1740" t="s">
        <v>31</v>
      </c>
      <c r="M1740">
        <v>799</v>
      </c>
      <c r="N1740">
        <v>34</v>
      </c>
      <c r="O1740">
        <v>192.8</v>
      </c>
      <c r="P1740">
        <v>1</v>
      </c>
      <c r="Q1740">
        <v>0</v>
      </c>
      <c r="R1740">
        <v>1</v>
      </c>
      <c r="S1740" t="s">
        <v>83</v>
      </c>
      <c r="T1740" t="s">
        <v>31</v>
      </c>
      <c r="W1740">
        <v>27166</v>
      </c>
      <c r="X1740" t="str">
        <f t="shared" si="108"/>
        <v>No</v>
      </c>
      <c r="Y1740" t="str">
        <f t="shared" si="109"/>
        <v>25-48 months</v>
      </c>
      <c r="Z1740" t="str">
        <f t="shared" si="110"/>
        <v>25-34</v>
      </c>
      <c r="AA1740" s="8">
        <f t="shared" si="111"/>
        <v>0</v>
      </c>
    </row>
    <row r="1741" spans="1:27">
      <c r="A1741" t="s">
        <v>1894</v>
      </c>
      <c r="B1741" s="1">
        <v>45447</v>
      </c>
      <c r="C1741" s="2" t="s">
        <v>39</v>
      </c>
      <c r="D1741" t="s">
        <v>40</v>
      </c>
      <c r="E1741" t="s">
        <v>41</v>
      </c>
      <c r="F1741">
        <v>53</v>
      </c>
      <c r="G1741" t="s">
        <v>27</v>
      </c>
      <c r="H1741" t="s">
        <v>28</v>
      </c>
      <c r="I1741">
        <v>100</v>
      </c>
      <c r="J1741" t="s">
        <v>43</v>
      </c>
      <c r="K1741" t="s">
        <v>82</v>
      </c>
      <c r="L1741" t="s">
        <v>31</v>
      </c>
      <c r="M1741">
        <v>799</v>
      </c>
      <c r="N1741">
        <v>27</v>
      </c>
      <c r="O1741">
        <v>292.2</v>
      </c>
      <c r="P1741">
        <v>0</v>
      </c>
      <c r="Q1741">
        <v>0</v>
      </c>
      <c r="R1741">
        <v>5</v>
      </c>
      <c r="S1741" t="s">
        <v>164</v>
      </c>
      <c r="T1741" t="s">
        <v>31</v>
      </c>
      <c r="W1741">
        <v>21573</v>
      </c>
      <c r="X1741" t="str">
        <f t="shared" si="108"/>
        <v>No</v>
      </c>
      <c r="Y1741" t="str">
        <f t="shared" si="109"/>
        <v>25-48 months</v>
      </c>
      <c r="Z1741" t="str">
        <f t="shared" si="110"/>
        <v>50+</v>
      </c>
      <c r="AA1741" s="8">
        <f t="shared" si="111"/>
        <v>0</v>
      </c>
    </row>
    <row r="1742" spans="1:27">
      <c r="A1742" t="s">
        <v>1895</v>
      </c>
      <c r="B1742" s="1">
        <v>45897</v>
      </c>
      <c r="C1742" s="2" t="s">
        <v>209</v>
      </c>
      <c r="D1742" t="s">
        <v>210</v>
      </c>
      <c r="E1742" t="s">
        <v>64</v>
      </c>
      <c r="F1742">
        <v>51</v>
      </c>
      <c r="G1742" t="s">
        <v>27</v>
      </c>
      <c r="H1742" t="s">
        <v>28</v>
      </c>
      <c r="I1742">
        <v>100</v>
      </c>
      <c r="J1742" t="s">
        <v>43</v>
      </c>
      <c r="K1742" t="s">
        <v>60</v>
      </c>
      <c r="L1742" t="s">
        <v>45</v>
      </c>
      <c r="M1742">
        <v>948</v>
      </c>
      <c r="N1742">
        <v>7</v>
      </c>
      <c r="O1742">
        <v>538.9</v>
      </c>
      <c r="P1742">
        <v>1</v>
      </c>
      <c r="Q1742">
        <v>1</v>
      </c>
      <c r="R1742">
        <v>3</v>
      </c>
      <c r="S1742" t="s">
        <v>86</v>
      </c>
      <c r="T1742" t="s">
        <v>45</v>
      </c>
      <c r="U1742" s="1">
        <v>46111</v>
      </c>
      <c r="V1742" t="s">
        <v>92</v>
      </c>
      <c r="W1742">
        <v>6636</v>
      </c>
      <c r="X1742" t="str">
        <f t="shared" si="108"/>
        <v>No</v>
      </c>
      <c r="Y1742" t="str">
        <f t="shared" si="109"/>
        <v>7-12 months</v>
      </c>
      <c r="Z1742" t="str">
        <f t="shared" si="110"/>
        <v>50+</v>
      </c>
      <c r="AA1742" s="8">
        <f t="shared" si="111"/>
        <v>1</v>
      </c>
    </row>
    <row r="1743" spans="1:27">
      <c r="A1743" t="s">
        <v>1896</v>
      </c>
      <c r="B1743" s="1">
        <v>45881</v>
      </c>
      <c r="C1743" s="2" t="s">
        <v>66</v>
      </c>
      <c r="D1743" t="s">
        <v>40</v>
      </c>
      <c r="E1743" t="s">
        <v>41</v>
      </c>
      <c r="F1743">
        <v>35</v>
      </c>
      <c r="G1743" t="s">
        <v>54</v>
      </c>
      <c r="H1743" t="s">
        <v>36</v>
      </c>
      <c r="I1743">
        <v>30</v>
      </c>
      <c r="J1743" t="s">
        <v>55</v>
      </c>
      <c r="K1743" t="s">
        <v>56</v>
      </c>
      <c r="L1743" t="s">
        <v>45</v>
      </c>
      <c r="M1743">
        <v>648</v>
      </c>
      <c r="N1743">
        <v>13</v>
      </c>
      <c r="O1743">
        <v>345.5</v>
      </c>
      <c r="P1743">
        <v>0</v>
      </c>
      <c r="Q1743">
        <v>0</v>
      </c>
      <c r="R1743">
        <v>5</v>
      </c>
      <c r="T1743" t="s">
        <v>31</v>
      </c>
      <c r="W1743">
        <v>8424</v>
      </c>
      <c r="X1743" t="str">
        <f t="shared" si="108"/>
        <v>No</v>
      </c>
      <c r="Y1743" t="str">
        <f t="shared" si="109"/>
        <v>13-24 months</v>
      </c>
      <c r="Z1743" t="str">
        <f t="shared" si="110"/>
        <v>35-49</v>
      </c>
      <c r="AA1743" s="8">
        <f t="shared" si="111"/>
        <v>0</v>
      </c>
    </row>
    <row r="1744" spans="1:27">
      <c r="A1744" t="s">
        <v>1897</v>
      </c>
      <c r="B1744" s="1">
        <v>45913</v>
      </c>
      <c r="C1744" s="2" t="s">
        <v>146</v>
      </c>
      <c r="D1744" t="s">
        <v>147</v>
      </c>
      <c r="E1744" t="s">
        <v>26</v>
      </c>
      <c r="F1744">
        <v>45</v>
      </c>
      <c r="G1744" t="s">
        <v>27</v>
      </c>
      <c r="H1744" t="s">
        <v>28</v>
      </c>
      <c r="I1744">
        <v>100</v>
      </c>
      <c r="J1744" t="s">
        <v>55</v>
      </c>
      <c r="K1744" t="s">
        <v>44</v>
      </c>
      <c r="L1744" t="s">
        <v>45</v>
      </c>
      <c r="M1744">
        <v>948</v>
      </c>
      <c r="N1744">
        <v>12</v>
      </c>
      <c r="O1744">
        <v>506.1</v>
      </c>
      <c r="P1744">
        <v>0</v>
      </c>
      <c r="Q1744">
        <v>0</v>
      </c>
      <c r="R1744">
        <v>4</v>
      </c>
      <c r="S1744" t="s">
        <v>120</v>
      </c>
      <c r="T1744" t="s">
        <v>31</v>
      </c>
      <c r="W1744">
        <v>11376</v>
      </c>
      <c r="X1744" t="str">
        <f t="shared" si="108"/>
        <v>No</v>
      </c>
      <c r="Y1744" t="str">
        <f t="shared" si="109"/>
        <v>7-12 months</v>
      </c>
      <c r="Z1744" t="str">
        <f t="shared" si="110"/>
        <v>35-49</v>
      </c>
      <c r="AA1744" s="8">
        <f t="shared" si="111"/>
        <v>0</v>
      </c>
    </row>
    <row r="1745" spans="1:27">
      <c r="A1745" t="s">
        <v>1898</v>
      </c>
      <c r="B1745" s="1">
        <v>45417</v>
      </c>
      <c r="C1745" s="2" t="s">
        <v>71</v>
      </c>
      <c r="D1745" t="s">
        <v>72</v>
      </c>
      <c r="E1745" t="s">
        <v>64</v>
      </c>
      <c r="F1745">
        <v>40</v>
      </c>
      <c r="G1745" t="s">
        <v>54</v>
      </c>
      <c r="H1745" t="s">
        <v>28</v>
      </c>
      <c r="I1745">
        <v>100</v>
      </c>
      <c r="J1745" t="s">
        <v>29</v>
      </c>
      <c r="K1745" t="s">
        <v>82</v>
      </c>
      <c r="L1745" t="s">
        <v>31</v>
      </c>
      <c r="M1745">
        <v>799</v>
      </c>
      <c r="N1745">
        <v>28</v>
      </c>
      <c r="O1745">
        <v>621.20000000000005</v>
      </c>
      <c r="P1745">
        <v>2</v>
      </c>
      <c r="Q1745">
        <v>0</v>
      </c>
      <c r="R1745">
        <v>3</v>
      </c>
      <c r="T1745" t="s">
        <v>31</v>
      </c>
      <c r="W1745">
        <v>22372</v>
      </c>
      <c r="X1745" t="str">
        <f t="shared" si="108"/>
        <v>No</v>
      </c>
      <c r="Y1745" t="str">
        <f t="shared" si="109"/>
        <v>25-48 months</v>
      </c>
      <c r="Z1745" t="str">
        <f t="shared" si="110"/>
        <v>35-49</v>
      </c>
      <c r="AA1745" s="8">
        <f t="shared" si="111"/>
        <v>0</v>
      </c>
    </row>
    <row r="1746" spans="1:27">
      <c r="A1746" t="s">
        <v>1899</v>
      </c>
      <c r="B1746" s="1">
        <v>46171</v>
      </c>
      <c r="C1746" s="2" t="s">
        <v>33</v>
      </c>
      <c r="D1746" t="s">
        <v>34</v>
      </c>
      <c r="E1746" t="s">
        <v>35</v>
      </c>
      <c r="F1746">
        <v>47</v>
      </c>
      <c r="G1746" t="s">
        <v>27</v>
      </c>
      <c r="H1746" t="s">
        <v>67</v>
      </c>
      <c r="I1746">
        <v>300</v>
      </c>
      <c r="J1746" t="s">
        <v>29</v>
      </c>
      <c r="K1746" t="s">
        <v>82</v>
      </c>
      <c r="L1746" t="s">
        <v>45</v>
      </c>
      <c r="M1746">
        <v>1348</v>
      </c>
      <c r="N1746">
        <v>3</v>
      </c>
      <c r="O1746">
        <v>822.2</v>
      </c>
      <c r="P1746">
        <v>2</v>
      </c>
      <c r="Q1746">
        <v>0</v>
      </c>
      <c r="R1746">
        <v>3</v>
      </c>
      <c r="S1746" t="s">
        <v>149</v>
      </c>
      <c r="T1746" t="s">
        <v>31</v>
      </c>
      <c r="W1746">
        <v>4044</v>
      </c>
      <c r="X1746" t="str">
        <f t="shared" si="108"/>
        <v>No</v>
      </c>
      <c r="Y1746" t="str">
        <f t="shared" si="109"/>
        <v>0-6 months</v>
      </c>
      <c r="Z1746" t="str">
        <f t="shared" si="110"/>
        <v>35-49</v>
      </c>
      <c r="AA1746" s="8">
        <f t="shared" si="111"/>
        <v>0</v>
      </c>
    </row>
    <row r="1747" spans="1:27">
      <c r="A1747" t="s">
        <v>1900</v>
      </c>
      <c r="B1747" s="1">
        <v>45583</v>
      </c>
      <c r="C1747" s="2" t="s">
        <v>66</v>
      </c>
      <c r="D1747" t="s">
        <v>40</v>
      </c>
      <c r="E1747" t="s">
        <v>41</v>
      </c>
      <c r="F1747">
        <v>18</v>
      </c>
      <c r="G1747" t="s">
        <v>54</v>
      </c>
      <c r="H1747" t="s">
        <v>28</v>
      </c>
      <c r="I1747">
        <v>100</v>
      </c>
      <c r="J1747" t="s">
        <v>55</v>
      </c>
      <c r="K1747" t="s">
        <v>82</v>
      </c>
      <c r="L1747" t="s">
        <v>31</v>
      </c>
      <c r="M1747">
        <v>799</v>
      </c>
      <c r="N1747">
        <v>22</v>
      </c>
      <c r="O1747">
        <v>742.2</v>
      </c>
      <c r="P1747">
        <v>0</v>
      </c>
      <c r="Q1747">
        <v>0</v>
      </c>
      <c r="R1747">
        <v>4</v>
      </c>
      <c r="S1747" t="s">
        <v>120</v>
      </c>
      <c r="T1747" t="s">
        <v>31</v>
      </c>
      <c r="W1747">
        <v>17578</v>
      </c>
      <c r="X1747" t="str">
        <f t="shared" si="108"/>
        <v>No</v>
      </c>
      <c r="Y1747" t="str">
        <f t="shared" si="109"/>
        <v>13-24 months</v>
      </c>
      <c r="Z1747" t="str">
        <f t="shared" si="110"/>
        <v>18-24</v>
      </c>
      <c r="AA1747" s="8">
        <f t="shared" si="111"/>
        <v>0</v>
      </c>
    </row>
    <row r="1748" spans="1:27">
      <c r="A1748" t="s">
        <v>1901</v>
      </c>
      <c r="B1748" s="1">
        <v>45181</v>
      </c>
      <c r="C1748" s="2" t="s">
        <v>101</v>
      </c>
      <c r="D1748" t="s">
        <v>102</v>
      </c>
      <c r="E1748" t="s">
        <v>35</v>
      </c>
      <c r="F1748">
        <v>18</v>
      </c>
      <c r="G1748" t="s">
        <v>27</v>
      </c>
      <c r="H1748" t="s">
        <v>28</v>
      </c>
      <c r="I1748">
        <v>100</v>
      </c>
      <c r="J1748" t="s">
        <v>55</v>
      </c>
      <c r="K1748" t="s">
        <v>56</v>
      </c>
      <c r="L1748" t="s">
        <v>45</v>
      </c>
      <c r="M1748">
        <v>948</v>
      </c>
      <c r="N1748">
        <v>36</v>
      </c>
      <c r="O1748">
        <v>707.4</v>
      </c>
      <c r="P1748">
        <v>1</v>
      </c>
      <c r="Q1748">
        <v>0</v>
      </c>
      <c r="R1748">
        <v>4</v>
      </c>
      <c r="S1748" t="s">
        <v>105</v>
      </c>
      <c r="T1748" t="s">
        <v>31</v>
      </c>
      <c r="W1748">
        <v>34128</v>
      </c>
      <c r="X1748" t="str">
        <f t="shared" si="108"/>
        <v>No</v>
      </c>
      <c r="Y1748" t="str">
        <f t="shared" si="109"/>
        <v>25-48 months</v>
      </c>
      <c r="Z1748" t="str">
        <f t="shared" si="110"/>
        <v>18-24</v>
      </c>
      <c r="AA1748" s="8">
        <f t="shared" si="111"/>
        <v>0</v>
      </c>
    </row>
    <row r="1749" spans="1:27">
      <c r="A1749" t="s">
        <v>1902</v>
      </c>
      <c r="B1749" s="1">
        <v>44918</v>
      </c>
      <c r="C1749" s="2" t="s">
        <v>66</v>
      </c>
      <c r="D1749" t="s">
        <v>40</v>
      </c>
      <c r="E1749" t="s">
        <v>41</v>
      </c>
      <c r="F1749">
        <v>47</v>
      </c>
      <c r="G1749" t="s">
        <v>27</v>
      </c>
      <c r="H1749" t="s">
        <v>36</v>
      </c>
      <c r="I1749">
        <v>30</v>
      </c>
      <c r="J1749" t="s">
        <v>55</v>
      </c>
      <c r="K1749" t="s">
        <v>56</v>
      </c>
      <c r="L1749" t="s">
        <v>45</v>
      </c>
      <c r="M1749">
        <v>648</v>
      </c>
      <c r="N1749">
        <v>44</v>
      </c>
      <c r="O1749">
        <v>403.7</v>
      </c>
      <c r="P1749">
        <v>0</v>
      </c>
      <c r="Q1749">
        <v>0</v>
      </c>
      <c r="R1749">
        <v>4</v>
      </c>
      <c r="S1749" t="s">
        <v>236</v>
      </c>
      <c r="T1749" t="s">
        <v>31</v>
      </c>
      <c r="W1749">
        <v>28512</v>
      </c>
      <c r="X1749" t="str">
        <f t="shared" si="108"/>
        <v>No</v>
      </c>
      <c r="Y1749" t="str">
        <f t="shared" si="109"/>
        <v>25-48 months</v>
      </c>
      <c r="Z1749" t="str">
        <f t="shared" si="110"/>
        <v>35-49</v>
      </c>
      <c r="AA1749" s="8">
        <f t="shared" si="111"/>
        <v>0</v>
      </c>
    </row>
    <row r="1750" spans="1:27">
      <c r="A1750" t="s">
        <v>1903</v>
      </c>
      <c r="B1750" s="1">
        <v>46056</v>
      </c>
      <c r="C1750" s="2" t="s">
        <v>47</v>
      </c>
      <c r="D1750" t="s">
        <v>48</v>
      </c>
      <c r="E1750" t="s">
        <v>26</v>
      </c>
      <c r="F1750">
        <v>48</v>
      </c>
      <c r="G1750" t="s">
        <v>27</v>
      </c>
      <c r="H1750" t="s">
        <v>28</v>
      </c>
      <c r="I1750">
        <v>100</v>
      </c>
      <c r="J1750" t="s">
        <v>55</v>
      </c>
      <c r="K1750" t="s">
        <v>82</v>
      </c>
      <c r="L1750" t="s">
        <v>45</v>
      </c>
      <c r="M1750">
        <v>948</v>
      </c>
      <c r="N1750">
        <v>7</v>
      </c>
      <c r="O1750">
        <v>436.7</v>
      </c>
      <c r="P1750">
        <v>2</v>
      </c>
      <c r="Q1750">
        <v>0</v>
      </c>
      <c r="R1750">
        <v>3</v>
      </c>
      <c r="S1750" t="s">
        <v>244</v>
      </c>
      <c r="T1750" t="s">
        <v>31</v>
      </c>
      <c r="W1750">
        <v>6636</v>
      </c>
      <c r="X1750" t="str">
        <f t="shared" si="108"/>
        <v>No</v>
      </c>
      <c r="Y1750" t="str">
        <f t="shared" si="109"/>
        <v>7-12 months</v>
      </c>
      <c r="Z1750" t="str">
        <f t="shared" si="110"/>
        <v>35-49</v>
      </c>
      <c r="AA1750" s="8">
        <f t="shared" si="111"/>
        <v>0</v>
      </c>
    </row>
    <row r="1751" spans="1:27">
      <c r="A1751" t="s">
        <v>1904</v>
      </c>
      <c r="B1751" s="1">
        <v>45236</v>
      </c>
      <c r="C1751" s="2" t="s">
        <v>66</v>
      </c>
      <c r="D1751" t="s">
        <v>40</v>
      </c>
      <c r="E1751" t="s">
        <v>41</v>
      </c>
      <c r="F1751">
        <v>23</v>
      </c>
      <c r="G1751" t="s">
        <v>27</v>
      </c>
      <c r="H1751" t="s">
        <v>28</v>
      </c>
      <c r="I1751">
        <v>100</v>
      </c>
      <c r="J1751" t="s">
        <v>29</v>
      </c>
      <c r="K1751" t="s">
        <v>30</v>
      </c>
      <c r="L1751" t="s">
        <v>45</v>
      </c>
      <c r="M1751">
        <v>948</v>
      </c>
      <c r="N1751">
        <v>34</v>
      </c>
      <c r="O1751">
        <v>579.9</v>
      </c>
      <c r="P1751">
        <v>2</v>
      </c>
      <c r="Q1751">
        <v>0</v>
      </c>
      <c r="R1751">
        <v>3</v>
      </c>
      <c r="S1751" t="s">
        <v>244</v>
      </c>
      <c r="T1751" t="s">
        <v>31</v>
      </c>
      <c r="W1751">
        <v>32232</v>
      </c>
      <c r="X1751" t="str">
        <f t="shared" si="108"/>
        <v>No</v>
      </c>
      <c r="Y1751" t="str">
        <f t="shared" si="109"/>
        <v>25-48 months</v>
      </c>
      <c r="Z1751" t="str">
        <f t="shared" si="110"/>
        <v>18-24</v>
      </c>
      <c r="AA1751" s="8">
        <f t="shared" si="111"/>
        <v>0</v>
      </c>
    </row>
    <row r="1752" spans="1:27">
      <c r="A1752" t="s">
        <v>1905</v>
      </c>
      <c r="B1752" s="1">
        <v>45677</v>
      </c>
      <c r="C1752" s="2" t="s">
        <v>66</v>
      </c>
      <c r="D1752" t="s">
        <v>40</v>
      </c>
      <c r="E1752" t="s">
        <v>41</v>
      </c>
      <c r="F1752">
        <v>26</v>
      </c>
      <c r="G1752" t="s">
        <v>54</v>
      </c>
      <c r="H1752" t="s">
        <v>36</v>
      </c>
      <c r="I1752">
        <v>30</v>
      </c>
      <c r="J1752" t="s">
        <v>55</v>
      </c>
      <c r="K1752" t="s">
        <v>60</v>
      </c>
      <c r="L1752" t="s">
        <v>31</v>
      </c>
      <c r="M1752">
        <v>499</v>
      </c>
      <c r="N1752">
        <v>18</v>
      </c>
      <c r="O1752">
        <v>220.5</v>
      </c>
      <c r="P1752">
        <v>0</v>
      </c>
      <c r="Q1752">
        <v>2</v>
      </c>
      <c r="R1752">
        <v>3</v>
      </c>
      <c r="S1752" t="s">
        <v>86</v>
      </c>
      <c r="T1752" t="s">
        <v>45</v>
      </c>
      <c r="U1752" s="1">
        <v>46240</v>
      </c>
      <c r="V1752" t="s">
        <v>207</v>
      </c>
      <c r="W1752">
        <v>8982</v>
      </c>
      <c r="X1752" t="str">
        <f t="shared" si="108"/>
        <v>No</v>
      </c>
      <c r="Y1752" t="str">
        <f t="shared" si="109"/>
        <v>13-24 months</v>
      </c>
      <c r="Z1752" t="str">
        <f t="shared" si="110"/>
        <v>25-34</v>
      </c>
      <c r="AA1752" s="8">
        <f t="shared" si="111"/>
        <v>1</v>
      </c>
    </row>
    <row r="1753" spans="1:27">
      <c r="A1753" t="s">
        <v>1906</v>
      </c>
      <c r="B1753" s="1">
        <v>45141</v>
      </c>
      <c r="C1753" s="2" t="s">
        <v>59</v>
      </c>
      <c r="D1753" t="s">
        <v>59</v>
      </c>
      <c r="E1753" t="s">
        <v>35</v>
      </c>
      <c r="F1753">
        <v>46</v>
      </c>
      <c r="G1753" t="s">
        <v>54</v>
      </c>
      <c r="H1753" t="s">
        <v>28</v>
      </c>
      <c r="I1753">
        <v>100</v>
      </c>
      <c r="J1753" t="s">
        <v>55</v>
      </c>
      <c r="K1753" t="s">
        <v>30</v>
      </c>
      <c r="L1753" t="s">
        <v>31</v>
      </c>
      <c r="M1753">
        <v>799</v>
      </c>
      <c r="N1753">
        <v>37</v>
      </c>
      <c r="O1753">
        <v>847.4</v>
      </c>
      <c r="P1753">
        <v>1</v>
      </c>
      <c r="Q1753">
        <v>0</v>
      </c>
      <c r="R1753">
        <v>4</v>
      </c>
      <c r="S1753" t="s">
        <v>164</v>
      </c>
      <c r="T1753" t="s">
        <v>31</v>
      </c>
      <c r="W1753">
        <v>29563</v>
      </c>
      <c r="X1753" t="str">
        <f t="shared" si="108"/>
        <v>No</v>
      </c>
      <c r="Y1753" t="str">
        <f t="shared" si="109"/>
        <v>25-48 months</v>
      </c>
      <c r="Z1753" t="str">
        <f t="shared" si="110"/>
        <v>35-49</v>
      </c>
      <c r="AA1753" s="8">
        <f t="shared" si="111"/>
        <v>0</v>
      </c>
    </row>
    <row r="1754" spans="1:27">
      <c r="A1754" t="s">
        <v>1907</v>
      </c>
      <c r="B1754" s="1">
        <v>45640</v>
      </c>
      <c r="C1754" s="2" t="s">
        <v>39</v>
      </c>
      <c r="D1754" t="s">
        <v>40</v>
      </c>
      <c r="E1754" t="s">
        <v>41</v>
      </c>
      <c r="F1754">
        <v>25</v>
      </c>
      <c r="G1754" t="s">
        <v>54</v>
      </c>
      <c r="H1754" t="s">
        <v>42</v>
      </c>
      <c r="I1754">
        <v>1000</v>
      </c>
      <c r="J1754" t="s">
        <v>55</v>
      </c>
      <c r="K1754" t="s">
        <v>56</v>
      </c>
      <c r="L1754" t="s">
        <v>45</v>
      </c>
      <c r="M1754">
        <v>1948</v>
      </c>
      <c r="N1754">
        <v>9</v>
      </c>
      <c r="O1754">
        <v>1187.5999999999999</v>
      </c>
      <c r="P1754">
        <v>2</v>
      </c>
      <c r="Q1754">
        <v>0</v>
      </c>
      <c r="R1754">
        <v>3</v>
      </c>
      <c r="S1754" t="s">
        <v>86</v>
      </c>
      <c r="T1754" t="s">
        <v>45</v>
      </c>
      <c r="U1754" s="1">
        <v>45917</v>
      </c>
      <c r="V1754" t="s">
        <v>78</v>
      </c>
      <c r="W1754">
        <v>17532</v>
      </c>
      <c r="X1754" t="str">
        <f t="shared" si="108"/>
        <v>No</v>
      </c>
      <c r="Y1754" t="str">
        <f t="shared" si="109"/>
        <v>7-12 months</v>
      </c>
      <c r="Z1754" t="str">
        <f t="shared" si="110"/>
        <v>25-34</v>
      </c>
      <c r="AA1754" s="8">
        <f t="shared" si="111"/>
        <v>1</v>
      </c>
    </row>
    <row r="1755" spans="1:27">
      <c r="A1755" t="s">
        <v>1908</v>
      </c>
      <c r="B1755" s="1">
        <v>44654</v>
      </c>
      <c r="C1755" s="2" t="s">
        <v>146</v>
      </c>
      <c r="D1755" t="s">
        <v>147</v>
      </c>
      <c r="E1755" t="s">
        <v>26</v>
      </c>
      <c r="F1755">
        <v>18</v>
      </c>
      <c r="G1755" t="s">
        <v>27</v>
      </c>
      <c r="H1755" t="s">
        <v>36</v>
      </c>
      <c r="I1755">
        <v>30</v>
      </c>
      <c r="J1755" t="s">
        <v>55</v>
      </c>
      <c r="K1755" t="s">
        <v>60</v>
      </c>
      <c r="L1755" t="s">
        <v>45</v>
      </c>
      <c r="M1755">
        <v>648</v>
      </c>
      <c r="N1755">
        <v>21</v>
      </c>
      <c r="O1755">
        <v>587.6</v>
      </c>
      <c r="P1755">
        <v>3</v>
      </c>
      <c r="Q1755">
        <v>2</v>
      </c>
      <c r="R1755">
        <v>2</v>
      </c>
      <c r="T1755" t="s">
        <v>45</v>
      </c>
      <c r="U1755" s="1">
        <v>45293</v>
      </c>
      <c r="V1755" t="s">
        <v>49</v>
      </c>
      <c r="W1755">
        <v>13608</v>
      </c>
      <c r="X1755" t="str">
        <f t="shared" si="108"/>
        <v>No</v>
      </c>
      <c r="Y1755" t="str">
        <f t="shared" si="109"/>
        <v>13-24 months</v>
      </c>
      <c r="Z1755" t="str">
        <f t="shared" si="110"/>
        <v>18-24</v>
      </c>
      <c r="AA1755" s="8">
        <f t="shared" si="111"/>
        <v>1</v>
      </c>
    </row>
    <row r="1756" spans="1:27">
      <c r="A1756" t="s">
        <v>1909</v>
      </c>
      <c r="B1756" s="1">
        <v>45222</v>
      </c>
      <c r="C1756" s="2" t="s">
        <v>158</v>
      </c>
      <c r="D1756" t="s">
        <v>159</v>
      </c>
      <c r="E1756" t="s">
        <v>64</v>
      </c>
      <c r="F1756">
        <v>26</v>
      </c>
      <c r="G1756" t="s">
        <v>27</v>
      </c>
      <c r="H1756" t="s">
        <v>42</v>
      </c>
      <c r="I1756">
        <v>1000</v>
      </c>
      <c r="J1756" t="s">
        <v>29</v>
      </c>
      <c r="K1756" t="s">
        <v>60</v>
      </c>
      <c r="L1756" t="s">
        <v>31</v>
      </c>
      <c r="M1756">
        <v>1799</v>
      </c>
      <c r="N1756">
        <v>8</v>
      </c>
      <c r="O1756">
        <v>1940.3</v>
      </c>
      <c r="P1756">
        <v>0</v>
      </c>
      <c r="Q1756">
        <v>1</v>
      </c>
      <c r="R1756">
        <v>4</v>
      </c>
      <c r="S1756" t="s">
        <v>105</v>
      </c>
      <c r="T1756" t="s">
        <v>45</v>
      </c>
      <c r="U1756" s="1">
        <v>45459</v>
      </c>
      <c r="V1756" t="s">
        <v>207</v>
      </c>
      <c r="W1756">
        <v>14392</v>
      </c>
      <c r="X1756" t="str">
        <f t="shared" si="108"/>
        <v>No</v>
      </c>
      <c r="Y1756" t="str">
        <f t="shared" si="109"/>
        <v>7-12 months</v>
      </c>
      <c r="Z1756" t="str">
        <f t="shared" si="110"/>
        <v>25-34</v>
      </c>
      <c r="AA1756" s="8">
        <f t="shared" si="111"/>
        <v>1</v>
      </c>
    </row>
    <row r="1757" spans="1:27">
      <c r="A1757" t="s">
        <v>1910</v>
      </c>
      <c r="B1757" s="1">
        <v>45388</v>
      </c>
      <c r="C1757" s="2" t="s">
        <v>71</v>
      </c>
      <c r="D1757" t="s">
        <v>72</v>
      </c>
      <c r="E1757" t="s">
        <v>64</v>
      </c>
      <c r="F1757">
        <v>28</v>
      </c>
      <c r="G1757" t="s">
        <v>54</v>
      </c>
      <c r="H1757" t="s">
        <v>28</v>
      </c>
      <c r="I1757">
        <v>100</v>
      </c>
      <c r="J1757" t="s">
        <v>55</v>
      </c>
      <c r="K1757" t="s">
        <v>56</v>
      </c>
      <c r="L1757" t="s">
        <v>31</v>
      </c>
      <c r="M1757">
        <v>799</v>
      </c>
      <c r="N1757">
        <v>29</v>
      </c>
      <c r="O1757">
        <v>542.1</v>
      </c>
      <c r="P1757">
        <v>0</v>
      </c>
      <c r="Q1757">
        <v>0</v>
      </c>
      <c r="R1757">
        <v>5</v>
      </c>
      <c r="T1757" t="s">
        <v>31</v>
      </c>
      <c r="W1757">
        <v>23171</v>
      </c>
      <c r="X1757" t="str">
        <f t="shared" si="108"/>
        <v>No</v>
      </c>
      <c r="Y1757" t="str">
        <f t="shared" si="109"/>
        <v>25-48 months</v>
      </c>
      <c r="Z1757" t="str">
        <f t="shared" si="110"/>
        <v>25-34</v>
      </c>
      <c r="AA1757" s="8">
        <f t="shared" si="111"/>
        <v>0</v>
      </c>
    </row>
    <row r="1758" spans="1:27">
      <c r="A1758" t="s">
        <v>1911</v>
      </c>
      <c r="B1758" s="1">
        <v>46220</v>
      </c>
      <c r="C1758" s="2" t="s">
        <v>146</v>
      </c>
      <c r="D1758" t="s">
        <v>147</v>
      </c>
      <c r="E1758" t="s">
        <v>26</v>
      </c>
      <c r="F1758">
        <v>18</v>
      </c>
      <c r="G1758" t="s">
        <v>54</v>
      </c>
      <c r="H1758" t="s">
        <v>67</v>
      </c>
      <c r="I1758">
        <v>300</v>
      </c>
      <c r="J1758" t="s">
        <v>29</v>
      </c>
      <c r="K1758" t="s">
        <v>44</v>
      </c>
      <c r="L1758" t="s">
        <v>45</v>
      </c>
      <c r="M1758">
        <v>1348</v>
      </c>
      <c r="N1758">
        <v>1</v>
      </c>
      <c r="O1758">
        <v>817.8</v>
      </c>
      <c r="P1758">
        <v>3</v>
      </c>
      <c r="Q1758">
        <v>0</v>
      </c>
      <c r="R1758">
        <v>4</v>
      </c>
      <c r="S1758" t="s">
        <v>160</v>
      </c>
      <c r="T1758" t="s">
        <v>31</v>
      </c>
      <c r="W1758">
        <v>1348</v>
      </c>
      <c r="X1758" t="str">
        <f t="shared" si="108"/>
        <v>No</v>
      </c>
      <c r="Y1758" t="str">
        <f t="shared" si="109"/>
        <v>0-6 months</v>
      </c>
      <c r="Z1758" t="str">
        <f t="shared" si="110"/>
        <v>18-24</v>
      </c>
      <c r="AA1758" s="8">
        <f t="shared" si="111"/>
        <v>0</v>
      </c>
    </row>
    <row r="1759" spans="1:27">
      <c r="A1759" t="s">
        <v>1912</v>
      </c>
      <c r="B1759" s="1">
        <v>44885</v>
      </c>
      <c r="C1759" s="2" t="s">
        <v>47</v>
      </c>
      <c r="D1759" t="s">
        <v>48</v>
      </c>
      <c r="E1759" t="s">
        <v>26</v>
      </c>
      <c r="F1759">
        <v>51</v>
      </c>
      <c r="G1759" t="s">
        <v>27</v>
      </c>
      <c r="H1759" t="s">
        <v>28</v>
      </c>
      <c r="I1759">
        <v>100</v>
      </c>
      <c r="J1759" t="s">
        <v>55</v>
      </c>
      <c r="K1759" t="s">
        <v>82</v>
      </c>
      <c r="L1759" t="s">
        <v>31</v>
      </c>
      <c r="M1759">
        <v>799</v>
      </c>
      <c r="N1759">
        <v>18</v>
      </c>
      <c r="O1759">
        <v>694.9</v>
      </c>
      <c r="P1759">
        <v>0</v>
      </c>
      <c r="Q1759">
        <v>0</v>
      </c>
      <c r="R1759">
        <v>4</v>
      </c>
      <c r="S1759" t="s">
        <v>120</v>
      </c>
      <c r="T1759" t="s">
        <v>45</v>
      </c>
      <c r="U1759" s="1">
        <v>45424</v>
      </c>
      <c r="V1759" t="s">
        <v>207</v>
      </c>
      <c r="W1759">
        <v>14382</v>
      </c>
      <c r="X1759" t="str">
        <f t="shared" si="108"/>
        <v>No</v>
      </c>
      <c r="Y1759" t="str">
        <f t="shared" si="109"/>
        <v>13-24 months</v>
      </c>
      <c r="Z1759" t="str">
        <f t="shared" si="110"/>
        <v>50+</v>
      </c>
      <c r="AA1759" s="8">
        <f t="shared" si="111"/>
        <v>1</v>
      </c>
    </row>
    <row r="1760" spans="1:27">
      <c r="A1760" t="s">
        <v>1913</v>
      </c>
      <c r="B1760" s="1">
        <v>45033</v>
      </c>
      <c r="C1760" s="2" t="s">
        <v>146</v>
      </c>
      <c r="D1760" t="s">
        <v>147</v>
      </c>
      <c r="E1760" t="s">
        <v>26</v>
      </c>
      <c r="F1760">
        <v>53</v>
      </c>
      <c r="G1760" t="s">
        <v>54</v>
      </c>
      <c r="H1760" t="s">
        <v>28</v>
      </c>
      <c r="I1760">
        <v>100</v>
      </c>
      <c r="J1760" t="s">
        <v>29</v>
      </c>
      <c r="K1760" t="s">
        <v>82</v>
      </c>
      <c r="L1760" t="s">
        <v>31</v>
      </c>
      <c r="M1760">
        <v>799</v>
      </c>
      <c r="N1760">
        <v>31</v>
      </c>
      <c r="O1760">
        <v>438.9</v>
      </c>
      <c r="P1760">
        <v>3</v>
      </c>
      <c r="Q1760">
        <v>1</v>
      </c>
      <c r="R1760">
        <v>3</v>
      </c>
      <c r="S1760" t="s">
        <v>136</v>
      </c>
      <c r="T1760" t="s">
        <v>45</v>
      </c>
      <c r="U1760" s="1">
        <v>45989</v>
      </c>
      <c r="V1760" t="s">
        <v>92</v>
      </c>
      <c r="W1760">
        <v>24769</v>
      </c>
      <c r="X1760" t="str">
        <f t="shared" si="108"/>
        <v>No</v>
      </c>
      <c r="Y1760" t="str">
        <f t="shared" si="109"/>
        <v>25-48 months</v>
      </c>
      <c r="Z1760" t="str">
        <f t="shared" si="110"/>
        <v>50+</v>
      </c>
      <c r="AA1760" s="8">
        <f t="shared" si="111"/>
        <v>1</v>
      </c>
    </row>
    <row r="1761" spans="1:27">
      <c r="A1761" t="s">
        <v>1914</v>
      </c>
      <c r="B1761" s="1">
        <v>45992</v>
      </c>
      <c r="C1761" s="2" t="s">
        <v>47</v>
      </c>
      <c r="D1761" t="s">
        <v>48</v>
      </c>
      <c r="E1761" t="s">
        <v>26</v>
      </c>
      <c r="F1761">
        <v>32</v>
      </c>
      <c r="G1761" t="s">
        <v>27</v>
      </c>
      <c r="H1761" t="s">
        <v>67</v>
      </c>
      <c r="I1761">
        <v>300</v>
      </c>
      <c r="J1761" t="s">
        <v>55</v>
      </c>
      <c r="K1761" t="s">
        <v>82</v>
      </c>
      <c r="L1761" t="s">
        <v>31</v>
      </c>
      <c r="M1761">
        <v>1199</v>
      </c>
      <c r="N1761">
        <v>9</v>
      </c>
      <c r="O1761">
        <v>919.8</v>
      </c>
      <c r="P1761">
        <v>0</v>
      </c>
      <c r="Q1761">
        <v>0</v>
      </c>
      <c r="R1761">
        <v>4</v>
      </c>
      <c r="T1761" t="s">
        <v>31</v>
      </c>
      <c r="W1761">
        <v>10791</v>
      </c>
      <c r="X1761" t="str">
        <f t="shared" si="108"/>
        <v>No</v>
      </c>
      <c r="Y1761" t="str">
        <f t="shared" si="109"/>
        <v>7-12 months</v>
      </c>
      <c r="Z1761" t="str">
        <f t="shared" si="110"/>
        <v>25-34</v>
      </c>
      <c r="AA1761" s="8">
        <f t="shared" si="111"/>
        <v>0</v>
      </c>
    </row>
    <row r="1762" spans="1:27">
      <c r="A1762" t="s">
        <v>1915</v>
      </c>
      <c r="B1762" s="1">
        <v>45089</v>
      </c>
      <c r="C1762" s="2" t="s">
        <v>39</v>
      </c>
      <c r="D1762" t="s">
        <v>40</v>
      </c>
      <c r="E1762" t="s">
        <v>41</v>
      </c>
      <c r="F1762">
        <v>44</v>
      </c>
      <c r="G1762" t="s">
        <v>27</v>
      </c>
      <c r="H1762" t="s">
        <v>28</v>
      </c>
      <c r="I1762">
        <v>100</v>
      </c>
      <c r="J1762" t="s">
        <v>55</v>
      </c>
      <c r="K1762" t="s">
        <v>56</v>
      </c>
      <c r="L1762" t="s">
        <v>31</v>
      </c>
      <c r="M1762">
        <v>799</v>
      </c>
      <c r="N1762">
        <v>33</v>
      </c>
      <c r="O1762">
        <v>389.6</v>
      </c>
      <c r="P1762">
        <v>1</v>
      </c>
      <c r="Q1762">
        <v>0</v>
      </c>
      <c r="R1762">
        <v>2</v>
      </c>
      <c r="S1762" t="s">
        <v>261</v>
      </c>
      <c r="T1762" t="s">
        <v>45</v>
      </c>
      <c r="U1762" s="1">
        <v>46087</v>
      </c>
      <c r="V1762" t="s">
        <v>97</v>
      </c>
      <c r="W1762">
        <v>26367</v>
      </c>
      <c r="X1762" t="str">
        <f t="shared" si="108"/>
        <v>No</v>
      </c>
      <c r="Y1762" t="str">
        <f t="shared" si="109"/>
        <v>25-48 months</v>
      </c>
      <c r="Z1762" t="str">
        <f t="shared" si="110"/>
        <v>35-49</v>
      </c>
      <c r="AA1762" s="8">
        <f t="shared" si="111"/>
        <v>1</v>
      </c>
    </row>
    <row r="1763" spans="1:27">
      <c r="A1763" t="s">
        <v>1916</v>
      </c>
      <c r="B1763" s="1">
        <v>46143</v>
      </c>
      <c r="C1763" s="2" t="s">
        <v>74</v>
      </c>
      <c r="D1763" t="s">
        <v>74</v>
      </c>
      <c r="E1763" t="s">
        <v>35</v>
      </c>
      <c r="F1763">
        <v>51</v>
      </c>
      <c r="G1763" t="s">
        <v>54</v>
      </c>
      <c r="H1763" t="s">
        <v>36</v>
      </c>
      <c r="I1763">
        <v>30</v>
      </c>
      <c r="J1763" t="s">
        <v>55</v>
      </c>
      <c r="K1763" t="s">
        <v>82</v>
      </c>
      <c r="L1763" t="s">
        <v>31</v>
      </c>
      <c r="M1763">
        <v>499</v>
      </c>
      <c r="N1763">
        <v>4</v>
      </c>
      <c r="O1763">
        <v>303.8</v>
      </c>
      <c r="P1763">
        <v>1</v>
      </c>
      <c r="Q1763">
        <v>0</v>
      </c>
      <c r="R1763">
        <v>3</v>
      </c>
      <c r="T1763" t="s">
        <v>31</v>
      </c>
      <c r="W1763">
        <v>1996</v>
      </c>
      <c r="X1763" t="str">
        <f t="shared" si="108"/>
        <v>No</v>
      </c>
      <c r="Y1763" t="str">
        <f t="shared" si="109"/>
        <v>0-6 months</v>
      </c>
      <c r="Z1763" t="str">
        <f t="shared" si="110"/>
        <v>50+</v>
      </c>
      <c r="AA1763" s="8">
        <f t="shared" si="111"/>
        <v>0</v>
      </c>
    </row>
    <row r="1764" spans="1:27">
      <c r="A1764" t="s">
        <v>1917</v>
      </c>
      <c r="B1764" s="1">
        <v>45861</v>
      </c>
      <c r="C1764" s="2" t="s">
        <v>158</v>
      </c>
      <c r="D1764" t="s">
        <v>159</v>
      </c>
      <c r="E1764" t="s">
        <v>64</v>
      </c>
      <c r="F1764">
        <v>42</v>
      </c>
      <c r="G1764" t="s">
        <v>27</v>
      </c>
      <c r="H1764" t="s">
        <v>42</v>
      </c>
      <c r="I1764">
        <v>1000</v>
      </c>
      <c r="J1764" t="s">
        <v>29</v>
      </c>
      <c r="K1764" t="s">
        <v>60</v>
      </c>
      <c r="L1764" t="s">
        <v>45</v>
      </c>
      <c r="M1764">
        <v>1948</v>
      </c>
      <c r="N1764">
        <v>13</v>
      </c>
      <c r="O1764">
        <v>1915.2</v>
      </c>
      <c r="P1764">
        <v>1</v>
      </c>
      <c r="Q1764">
        <v>1</v>
      </c>
      <c r="R1764">
        <v>4</v>
      </c>
      <c r="T1764" t="s">
        <v>31</v>
      </c>
      <c r="W1764">
        <v>25324</v>
      </c>
      <c r="X1764" t="str">
        <f t="shared" si="108"/>
        <v>No</v>
      </c>
      <c r="Y1764" t="str">
        <f t="shared" si="109"/>
        <v>13-24 months</v>
      </c>
      <c r="Z1764" t="str">
        <f t="shared" si="110"/>
        <v>35-49</v>
      </c>
      <c r="AA1764" s="8">
        <f t="shared" si="111"/>
        <v>0</v>
      </c>
    </row>
    <row r="1765" spans="1:27">
      <c r="A1765" t="s">
        <v>1918</v>
      </c>
      <c r="B1765" s="1">
        <v>45272</v>
      </c>
      <c r="C1765" s="2" t="s">
        <v>66</v>
      </c>
      <c r="D1765" t="s">
        <v>40</v>
      </c>
      <c r="E1765" t="s">
        <v>41</v>
      </c>
      <c r="F1765">
        <v>41</v>
      </c>
      <c r="G1765" t="s">
        <v>27</v>
      </c>
      <c r="H1765" t="s">
        <v>28</v>
      </c>
      <c r="I1765">
        <v>100</v>
      </c>
      <c r="J1765" t="s">
        <v>29</v>
      </c>
      <c r="K1765" t="s">
        <v>56</v>
      </c>
      <c r="L1765" t="s">
        <v>31</v>
      </c>
      <c r="M1765">
        <v>799</v>
      </c>
      <c r="N1765">
        <v>33</v>
      </c>
      <c r="O1765">
        <v>400.7</v>
      </c>
      <c r="P1765">
        <v>3</v>
      </c>
      <c r="Q1765">
        <v>0</v>
      </c>
      <c r="R1765">
        <v>4</v>
      </c>
      <c r="T1765" t="s">
        <v>31</v>
      </c>
      <c r="W1765">
        <v>26367</v>
      </c>
      <c r="X1765" t="str">
        <f t="shared" si="108"/>
        <v>No</v>
      </c>
      <c r="Y1765" t="str">
        <f t="shared" si="109"/>
        <v>25-48 months</v>
      </c>
      <c r="Z1765" t="str">
        <f t="shared" si="110"/>
        <v>35-49</v>
      </c>
      <c r="AA1765" s="8">
        <f t="shared" si="111"/>
        <v>0</v>
      </c>
    </row>
    <row r="1766" spans="1:27">
      <c r="A1766" t="s">
        <v>1919</v>
      </c>
      <c r="B1766" s="1">
        <v>45371</v>
      </c>
      <c r="C1766" s="2" t="s">
        <v>33</v>
      </c>
      <c r="D1766" t="s">
        <v>34</v>
      </c>
      <c r="E1766" t="s">
        <v>35</v>
      </c>
      <c r="F1766">
        <v>27</v>
      </c>
      <c r="G1766" t="s">
        <v>27</v>
      </c>
      <c r="H1766" t="s">
        <v>42</v>
      </c>
      <c r="I1766">
        <v>1000</v>
      </c>
      <c r="J1766" t="s">
        <v>29</v>
      </c>
      <c r="K1766" t="s">
        <v>56</v>
      </c>
      <c r="L1766" t="s">
        <v>31</v>
      </c>
      <c r="M1766">
        <v>1799</v>
      </c>
      <c r="N1766">
        <v>19</v>
      </c>
      <c r="O1766">
        <v>2262.5</v>
      </c>
      <c r="P1766">
        <v>5</v>
      </c>
      <c r="Q1766">
        <v>0</v>
      </c>
      <c r="R1766">
        <v>1</v>
      </c>
      <c r="S1766" t="s">
        <v>433</v>
      </c>
      <c r="T1766" t="s">
        <v>45</v>
      </c>
      <c r="U1766" s="1">
        <v>45950</v>
      </c>
      <c r="V1766" t="s">
        <v>207</v>
      </c>
      <c r="W1766">
        <v>34181</v>
      </c>
      <c r="X1766" t="str">
        <f t="shared" si="108"/>
        <v>No</v>
      </c>
      <c r="Y1766" t="str">
        <f t="shared" si="109"/>
        <v>13-24 months</v>
      </c>
      <c r="Z1766" t="str">
        <f t="shared" si="110"/>
        <v>25-34</v>
      </c>
      <c r="AA1766" s="8">
        <f t="shared" si="111"/>
        <v>1</v>
      </c>
    </row>
    <row r="1767" spans="1:27">
      <c r="A1767" t="s">
        <v>1920</v>
      </c>
      <c r="B1767" s="1">
        <v>45163</v>
      </c>
      <c r="C1767" s="2" t="s">
        <v>146</v>
      </c>
      <c r="D1767" t="s">
        <v>147</v>
      </c>
      <c r="E1767" t="s">
        <v>26</v>
      </c>
      <c r="F1767">
        <v>50</v>
      </c>
      <c r="G1767" t="s">
        <v>54</v>
      </c>
      <c r="H1767" t="s">
        <v>28</v>
      </c>
      <c r="I1767">
        <v>100</v>
      </c>
      <c r="J1767" t="s">
        <v>29</v>
      </c>
      <c r="K1767" t="s">
        <v>60</v>
      </c>
      <c r="L1767" t="s">
        <v>45</v>
      </c>
      <c r="M1767">
        <v>948</v>
      </c>
      <c r="N1767">
        <v>36</v>
      </c>
      <c r="O1767">
        <v>606.1</v>
      </c>
      <c r="P1767">
        <v>2</v>
      </c>
      <c r="Q1767">
        <v>1</v>
      </c>
      <c r="R1767">
        <v>3</v>
      </c>
      <c r="S1767" t="s">
        <v>143</v>
      </c>
      <c r="T1767" t="s">
        <v>31</v>
      </c>
      <c r="W1767">
        <v>34128</v>
      </c>
      <c r="X1767" t="str">
        <f t="shared" si="108"/>
        <v>No</v>
      </c>
      <c r="Y1767" t="str">
        <f t="shared" si="109"/>
        <v>25-48 months</v>
      </c>
      <c r="Z1767" t="str">
        <f t="shared" si="110"/>
        <v>50+</v>
      </c>
      <c r="AA1767" s="8">
        <f t="shared" si="111"/>
        <v>0</v>
      </c>
    </row>
    <row r="1768" spans="1:27">
      <c r="A1768" t="s">
        <v>1921</v>
      </c>
      <c r="B1768" s="1">
        <v>45731</v>
      </c>
      <c r="C1768" s="2" t="s">
        <v>66</v>
      </c>
      <c r="D1768" t="s">
        <v>40</v>
      </c>
      <c r="E1768" t="s">
        <v>41</v>
      </c>
      <c r="F1768">
        <v>23</v>
      </c>
      <c r="G1768" t="s">
        <v>54</v>
      </c>
      <c r="H1768" t="s">
        <v>67</v>
      </c>
      <c r="I1768">
        <v>300</v>
      </c>
      <c r="J1768" t="s">
        <v>43</v>
      </c>
      <c r="K1768" t="s">
        <v>30</v>
      </c>
      <c r="L1768" t="s">
        <v>31</v>
      </c>
      <c r="M1768">
        <v>1199</v>
      </c>
      <c r="N1768">
        <v>18</v>
      </c>
      <c r="O1768">
        <v>1302.9000000000001</v>
      </c>
      <c r="P1768">
        <v>1</v>
      </c>
      <c r="Q1768">
        <v>0</v>
      </c>
      <c r="R1768">
        <v>3</v>
      </c>
      <c r="S1768" t="s">
        <v>143</v>
      </c>
      <c r="T1768" t="s">
        <v>31</v>
      </c>
      <c r="W1768">
        <v>21582</v>
      </c>
      <c r="X1768" t="str">
        <f t="shared" si="108"/>
        <v>No</v>
      </c>
      <c r="Y1768" t="str">
        <f t="shared" si="109"/>
        <v>13-24 months</v>
      </c>
      <c r="Z1768" t="str">
        <f t="shared" si="110"/>
        <v>18-24</v>
      </c>
      <c r="AA1768" s="8">
        <f t="shared" si="111"/>
        <v>0</v>
      </c>
    </row>
    <row r="1769" spans="1:27">
      <c r="A1769" t="s">
        <v>1922</v>
      </c>
      <c r="B1769" s="1">
        <v>45618</v>
      </c>
      <c r="C1769" s="2" t="s">
        <v>183</v>
      </c>
      <c r="D1769" t="s">
        <v>184</v>
      </c>
      <c r="E1769" t="s">
        <v>26</v>
      </c>
      <c r="F1769">
        <v>55</v>
      </c>
      <c r="G1769" t="s">
        <v>27</v>
      </c>
      <c r="H1769" t="s">
        <v>28</v>
      </c>
      <c r="I1769">
        <v>100</v>
      </c>
      <c r="J1769" t="s">
        <v>55</v>
      </c>
      <c r="K1769" t="s">
        <v>30</v>
      </c>
      <c r="L1769" t="s">
        <v>31</v>
      </c>
      <c r="M1769">
        <v>799</v>
      </c>
      <c r="N1769">
        <v>3</v>
      </c>
      <c r="O1769">
        <v>536.5</v>
      </c>
      <c r="P1769">
        <v>1</v>
      </c>
      <c r="Q1769">
        <v>0</v>
      </c>
      <c r="R1769">
        <v>4</v>
      </c>
      <c r="S1769" t="s">
        <v>236</v>
      </c>
      <c r="T1769" t="s">
        <v>45</v>
      </c>
      <c r="U1769" s="1">
        <v>45715</v>
      </c>
      <c r="V1769" t="s">
        <v>170</v>
      </c>
      <c r="W1769">
        <v>2397</v>
      </c>
      <c r="X1769" t="str">
        <f t="shared" si="108"/>
        <v>No</v>
      </c>
      <c r="Y1769" t="str">
        <f t="shared" si="109"/>
        <v>0-6 months</v>
      </c>
      <c r="Z1769" t="str">
        <f t="shared" si="110"/>
        <v>50+</v>
      </c>
      <c r="AA1769" s="8">
        <f t="shared" si="111"/>
        <v>1</v>
      </c>
    </row>
    <row r="1770" spans="1:27">
      <c r="A1770" t="s">
        <v>1923</v>
      </c>
      <c r="B1770" s="1">
        <v>44691</v>
      </c>
      <c r="C1770" s="2" t="s">
        <v>71</v>
      </c>
      <c r="D1770" t="s">
        <v>72</v>
      </c>
      <c r="E1770" t="s">
        <v>64</v>
      </c>
      <c r="F1770">
        <v>40</v>
      </c>
      <c r="G1770" t="s">
        <v>54</v>
      </c>
      <c r="H1770" t="s">
        <v>67</v>
      </c>
      <c r="I1770">
        <v>300</v>
      </c>
      <c r="J1770" t="s">
        <v>55</v>
      </c>
      <c r="K1770" t="s">
        <v>44</v>
      </c>
      <c r="L1770" t="s">
        <v>45</v>
      </c>
      <c r="M1770">
        <v>1348</v>
      </c>
      <c r="N1770">
        <v>40</v>
      </c>
      <c r="O1770">
        <v>418.9</v>
      </c>
      <c r="P1770">
        <v>1</v>
      </c>
      <c r="Q1770">
        <v>1</v>
      </c>
      <c r="R1770">
        <v>2</v>
      </c>
      <c r="T1770" t="s">
        <v>45</v>
      </c>
      <c r="U1770" s="1">
        <v>45898</v>
      </c>
      <c r="V1770" t="s">
        <v>92</v>
      </c>
      <c r="W1770">
        <v>53920</v>
      </c>
      <c r="X1770" t="str">
        <f t="shared" si="108"/>
        <v>No</v>
      </c>
      <c r="Y1770" t="str">
        <f t="shared" si="109"/>
        <v>25-48 months</v>
      </c>
      <c r="Z1770" t="str">
        <f t="shared" si="110"/>
        <v>35-49</v>
      </c>
      <c r="AA1770" s="8">
        <f t="shared" si="111"/>
        <v>1</v>
      </c>
    </row>
    <row r="1771" spans="1:27">
      <c r="A1771" t="s">
        <v>1924</v>
      </c>
      <c r="B1771" s="1">
        <v>45868</v>
      </c>
      <c r="C1771" s="2" t="s">
        <v>71</v>
      </c>
      <c r="D1771" t="s">
        <v>72</v>
      </c>
      <c r="E1771" t="s">
        <v>64</v>
      </c>
      <c r="F1771">
        <v>36</v>
      </c>
      <c r="G1771" t="s">
        <v>27</v>
      </c>
      <c r="H1771" t="s">
        <v>67</v>
      </c>
      <c r="I1771">
        <v>300</v>
      </c>
      <c r="J1771" t="s">
        <v>43</v>
      </c>
      <c r="K1771" t="s">
        <v>44</v>
      </c>
      <c r="L1771" t="s">
        <v>31</v>
      </c>
      <c r="M1771">
        <v>1199</v>
      </c>
      <c r="N1771">
        <v>13</v>
      </c>
      <c r="O1771">
        <v>1065.7</v>
      </c>
      <c r="P1771">
        <v>2</v>
      </c>
      <c r="Q1771">
        <v>0</v>
      </c>
      <c r="R1771">
        <v>4</v>
      </c>
      <c r="S1771" t="s">
        <v>124</v>
      </c>
      <c r="T1771" t="s">
        <v>31</v>
      </c>
      <c r="W1771">
        <v>15587</v>
      </c>
      <c r="X1771" t="str">
        <f t="shared" si="108"/>
        <v>No</v>
      </c>
      <c r="Y1771" t="str">
        <f t="shared" si="109"/>
        <v>13-24 months</v>
      </c>
      <c r="Z1771" t="str">
        <f t="shared" si="110"/>
        <v>35-49</v>
      </c>
      <c r="AA1771" s="8">
        <f t="shared" si="111"/>
        <v>0</v>
      </c>
    </row>
    <row r="1772" spans="1:27">
      <c r="A1772" t="s">
        <v>1925</v>
      </c>
      <c r="B1772" s="1">
        <v>45175</v>
      </c>
      <c r="C1772" s="2" t="s">
        <v>71</v>
      </c>
      <c r="D1772" t="s">
        <v>72</v>
      </c>
      <c r="E1772" t="s">
        <v>64</v>
      </c>
      <c r="F1772">
        <v>26</v>
      </c>
      <c r="G1772" t="s">
        <v>54</v>
      </c>
      <c r="H1772" t="s">
        <v>28</v>
      </c>
      <c r="I1772">
        <v>100</v>
      </c>
      <c r="J1772" t="s">
        <v>29</v>
      </c>
      <c r="K1772" t="s">
        <v>56</v>
      </c>
      <c r="L1772" t="s">
        <v>31</v>
      </c>
      <c r="M1772">
        <v>799</v>
      </c>
      <c r="N1772">
        <v>36</v>
      </c>
      <c r="O1772">
        <v>991.9</v>
      </c>
      <c r="P1772">
        <v>2</v>
      </c>
      <c r="Q1772">
        <v>0</v>
      </c>
      <c r="R1772">
        <v>3</v>
      </c>
      <c r="T1772" t="s">
        <v>31</v>
      </c>
      <c r="W1772">
        <v>28764</v>
      </c>
      <c r="X1772" t="str">
        <f t="shared" si="108"/>
        <v>No</v>
      </c>
      <c r="Y1772" t="str">
        <f t="shared" si="109"/>
        <v>25-48 months</v>
      </c>
      <c r="Z1772" t="str">
        <f t="shared" si="110"/>
        <v>25-34</v>
      </c>
      <c r="AA1772" s="8">
        <f t="shared" si="111"/>
        <v>0</v>
      </c>
    </row>
    <row r="1773" spans="1:27">
      <c r="A1773" t="s">
        <v>1926</v>
      </c>
      <c r="B1773" s="1">
        <v>45008</v>
      </c>
      <c r="C1773" s="2" t="s">
        <v>24</v>
      </c>
      <c r="D1773" t="s">
        <v>25</v>
      </c>
      <c r="E1773" t="s">
        <v>26</v>
      </c>
      <c r="F1773">
        <v>41</v>
      </c>
      <c r="G1773" t="s">
        <v>27</v>
      </c>
      <c r="H1773" t="s">
        <v>36</v>
      </c>
      <c r="I1773">
        <v>30</v>
      </c>
      <c r="J1773" t="s">
        <v>55</v>
      </c>
      <c r="K1773" t="s">
        <v>82</v>
      </c>
      <c r="L1773" t="s">
        <v>31</v>
      </c>
      <c r="M1773">
        <v>499</v>
      </c>
      <c r="N1773">
        <v>41</v>
      </c>
      <c r="O1773">
        <v>221.7</v>
      </c>
      <c r="P1773">
        <v>1</v>
      </c>
      <c r="Q1773">
        <v>0</v>
      </c>
      <c r="R1773">
        <v>4</v>
      </c>
      <c r="S1773" t="s">
        <v>117</v>
      </c>
      <c r="T1773" t="s">
        <v>31</v>
      </c>
      <c r="W1773">
        <v>20459</v>
      </c>
      <c r="X1773" t="str">
        <f t="shared" si="108"/>
        <v>No</v>
      </c>
      <c r="Y1773" t="str">
        <f t="shared" si="109"/>
        <v>25-48 months</v>
      </c>
      <c r="Z1773" t="str">
        <f t="shared" si="110"/>
        <v>35-49</v>
      </c>
      <c r="AA1773" s="8">
        <f t="shared" si="111"/>
        <v>0</v>
      </c>
    </row>
    <row r="1774" spans="1:27">
      <c r="A1774" t="s">
        <v>1927</v>
      </c>
      <c r="B1774" s="1">
        <v>44905</v>
      </c>
      <c r="C1774" s="2" t="s">
        <v>209</v>
      </c>
      <c r="D1774" t="s">
        <v>210</v>
      </c>
      <c r="E1774" t="s">
        <v>64</v>
      </c>
      <c r="F1774">
        <v>42</v>
      </c>
      <c r="G1774" t="s">
        <v>27</v>
      </c>
      <c r="H1774" t="s">
        <v>28</v>
      </c>
      <c r="I1774">
        <v>100</v>
      </c>
      <c r="J1774" t="s">
        <v>29</v>
      </c>
      <c r="K1774" t="s">
        <v>56</v>
      </c>
      <c r="L1774" t="s">
        <v>31</v>
      </c>
      <c r="M1774">
        <v>799</v>
      </c>
      <c r="N1774">
        <v>45</v>
      </c>
      <c r="O1774">
        <v>367.4</v>
      </c>
      <c r="P1774">
        <v>0</v>
      </c>
      <c r="Q1774">
        <v>0</v>
      </c>
      <c r="R1774">
        <v>3</v>
      </c>
      <c r="S1774" t="s">
        <v>114</v>
      </c>
      <c r="T1774" t="s">
        <v>31</v>
      </c>
      <c r="W1774">
        <v>35955</v>
      </c>
      <c r="X1774" t="str">
        <f t="shared" si="108"/>
        <v>No</v>
      </c>
      <c r="Y1774" t="str">
        <f t="shared" si="109"/>
        <v>25-48 months</v>
      </c>
      <c r="Z1774" t="str">
        <f t="shared" si="110"/>
        <v>35-49</v>
      </c>
      <c r="AA1774" s="8">
        <f t="shared" si="111"/>
        <v>0</v>
      </c>
    </row>
    <row r="1775" spans="1:27">
      <c r="A1775" t="s">
        <v>1928</v>
      </c>
      <c r="B1775" s="1">
        <v>44981</v>
      </c>
      <c r="C1775" s="2" t="s">
        <v>71</v>
      </c>
      <c r="D1775" t="s">
        <v>72</v>
      </c>
      <c r="E1775" t="s">
        <v>64</v>
      </c>
      <c r="F1775">
        <v>52</v>
      </c>
      <c r="G1775" t="s">
        <v>27</v>
      </c>
      <c r="H1775" t="s">
        <v>42</v>
      </c>
      <c r="I1775">
        <v>1000</v>
      </c>
      <c r="J1775" t="s">
        <v>55</v>
      </c>
      <c r="K1775" t="s">
        <v>56</v>
      </c>
      <c r="L1775" t="s">
        <v>45</v>
      </c>
      <c r="M1775">
        <v>1948</v>
      </c>
      <c r="N1775">
        <v>40</v>
      </c>
      <c r="O1775">
        <v>1979.9</v>
      </c>
      <c r="P1775">
        <v>1</v>
      </c>
      <c r="Q1775">
        <v>0</v>
      </c>
      <c r="R1775">
        <v>5</v>
      </c>
      <c r="S1775" t="s">
        <v>261</v>
      </c>
      <c r="T1775" t="s">
        <v>45</v>
      </c>
      <c r="U1775" s="1">
        <v>46193</v>
      </c>
      <c r="V1775" t="s">
        <v>97</v>
      </c>
      <c r="W1775">
        <v>77920</v>
      </c>
      <c r="X1775" t="str">
        <f t="shared" si="108"/>
        <v>No</v>
      </c>
      <c r="Y1775" t="str">
        <f t="shared" si="109"/>
        <v>25-48 months</v>
      </c>
      <c r="Z1775" t="str">
        <f t="shared" si="110"/>
        <v>50+</v>
      </c>
      <c r="AA1775" s="8">
        <f t="shared" si="111"/>
        <v>1</v>
      </c>
    </row>
    <row r="1776" spans="1:27">
      <c r="A1776" t="s">
        <v>1929</v>
      </c>
      <c r="B1776" s="1">
        <v>45492</v>
      </c>
      <c r="C1776" s="2" t="s">
        <v>71</v>
      </c>
      <c r="D1776" t="s">
        <v>72</v>
      </c>
      <c r="E1776" t="s">
        <v>64</v>
      </c>
      <c r="F1776">
        <v>42</v>
      </c>
      <c r="G1776" t="s">
        <v>27</v>
      </c>
      <c r="H1776" t="s">
        <v>42</v>
      </c>
      <c r="I1776">
        <v>1000</v>
      </c>
      <c r="J1776" t="s">
        <v>55</v>
      </c>
      <c r="K1776" t="s">
        <v>60</v>
      </c>
      <c r="L1776" t="s">
        <v>31</v>
      </c>
      <c r="M1776">
        <v>1799</v>
      </c>
      <c r="N1776">
        <v>25</v>
      </c>
      <c r="O1776">
        <v>1396.7</v>
      </c>
      <c r="P1776">
        <v>1</v>
      </c>
      <c r="Q1776">
        <v>0</v>
      </c>
      <c r="R1776">
        <v>3</v>
      </c>
      <c r="S1776" t="s">
        <v>244</v>
      </c>
      <c r="T1776" t="s">
        <v>31</v>
      </c>
      <c r="W1776">
        <v>44975</v>
      </c>
      <c r="X1776" t="str">
        <f t="shared" si="108"/>
        <v>No</v>
      </c>
      <c r="Y1776" t="str">
        <f t="shared" si="109"/>
        <v>25-48 months</v>
      </c>
      <c r="Z1776" t="str">
        <f t="shared" si="110"/>
        <v>35-49</v>
      </c>
      <c r="AA1776" s="8">
        <f t="shared" si="111"/>
        <v>0</v>
      </c>
    </row>
    <row r="1777" spans="1:27">
      <c r="A1777" t="s">
        <v>1930</v>
      </c>
      <c r="B1777" s="1">
        <v>45497</v>
      </c>
      <c r="C1777" s="2" t="s">
        <v>39</v>
      </c>
      <c r="D1777" t="s">
        <v>40</v>
      </c>
      <c r="E1777" t="s">
        <v>41</v>
      </c>
      <c r="F1777">
        <v>32</v>
      </c>
      <c r="G1777" t="s">
        <v>54</v>
      </c>
      <c r="H1777" t="s">
        <v>67</v>
      </c>
      <c r="I1777">
        <v>300</v>
      </c>
      <c r="J1777" t="s">
        <v>43</v>
      </c>
      <c r="K1777" t="s">
        <v>60</v>
      </c>
      <c r="L1777" t="s">
        <v>31</v>
      </c>
      <c r="M1777">
        <v>1199</v>
      </c>
      <c r="N1777">
        <v>25</v>
      </c>
      <c r="O1777">
        <v>1094.0999999999999</v>
      </c>
      <c r="P1777">
        <v>2</v>
      </c>
      <c r="Q1777">
        <v>0</v>
      </c>
      <c r="R1777">
        <v>5</v>
      </c>
      <c r="T1777" t="s">
        <v>31</v>
      </c>
      <c r="W1777">
        <v>29975</v>
      </c>
      <c r="X1777" t="str">
        <f t="shared" si="108"/>
        <v>No</v>
      </c>
      <c r="Y1777" t="str">
        <f t="shared" si="109"/>
        <v>25-48 months</v>
      </c>
      <c r="Z1777" t="str">
        <f t="shared" si="110"/>
        <v>25-34</v>
      </c>
      <c r="AA1777" s="8">
        <f t="shared" si="111"/>
        <v>0</v>
      </c>
    </row>
    <row r="1778" spans="1:27">
      <c r="A1778" t="s">
        <v>1931</v>
      </c>
      <c r="B1778" s="1">
        <v>44935</v>
      </c>
      <c r="C1778" s="2" t="s">
        <v>39</v>
      </c>
      <c r="D1778" t="s">
        <v>40</v>
      </c>
      <c r="E1778" t="s">
        <v>41</v>
      </c>
      <c r="F1778">
        <v>44</v>
      </c>
      <c r="G1778" t="s">
        <v>27</v>
      </c>
      <c r="H1778" t="s">
        <v>42</v>
      </c>
      <c r="I1778">
        <v>1000</v>
      </c>
      <c r="J1778" t="s">
        <v>55</v>
      </c>
      <c r="K1778" t="s">
        <v>30</v>
      </c>
      <c r="L1778" t="s">
        <v>31</v>
      </c>
      <c r="M1778">
        <v>1799</v>
      </c>
      <c r="N1778">
        <v>38</v>
      </c>
      <c r="O1778">
        <v>1039.5</v>
      </c>
      <c r="P1778">
        <v>0</v>
      </c>
      <c r="Q1778">
        <v>1</v>
      </c>
      <c r="R1778">
        <v>3</v>
      </c>
      <c r="T1778" t="s">
        <v>45</v>
      </c>
      <c r="U1778" s="1">
        <v>46086</v>
      </c>
      <c r="V1778" t="s">
        <v>92</v>
      </c>
      <c r="W1778">
        <v>68362</v>
      </c>
      <c r="X1778" t="str">
        <f t="shared" si="108"/>
        <v>No</v>
      </c>
      <c r="Y1778" t="str">
        <f t="shared" si="109"/>
        <v>25-48 months</v>
      </c>
      <c r="Z1778" t="str">
        <f t="shared" si="110"/>
        <v>35-49</v>
      </c>
      <c r="AA1778" s="8">
        <f t="shared" si="111"/>
        <v>1</v>
      </c>
    </row>
    <row r="1779" spans="1:27">
      <c r="A1779" t="s">
        <v>1932</v>
      </c>
      <c r="B1779" s="1">
        <v>45173</v>
      </c>
      <c r="C1779" s="2" t="s">
        <v>209</v>
      </c>
      <c r="D1779" t="s">
        <v>210</v>
      </c>
      <c r="E1779" t="s">
        <v>64</v>
      </c>
      <c r="F1779">
        <v>45</v>
      </c>
      <c r="G1779" t="s">
        <v>54</v>
      </c>
      <c r="H1779" t="s">
        <v>36</v>
      </c>
      <c r="I1779">
        <v>30</v>
      </c>
      <c r="J1779" t="s">
        <v>29</v>
      </c>
      <c r="K1779" t="s">
        <v>60</v>
      </c>
      <c r="L1779" t="s">
        <v>31</v>
      </c>
      <c r="M1779">
        <v>499</v>
      </c>
      <c r="N1779">
        <v>36</v>
      </c>
      <c r="O1779">
        <v>250.5</v>
      </c>
      <c r="P1779">
        <v>0</v>
      </c>
      <c r="Q1779">
        <v>0</v>
      </c>
      <c r="R1779">
        <v>4</v>
      </c>
      <c r="S1779" t="s">
        <v>236</v>
      </c>
      <c r="T1779" t="s">
        <v>31</v>
      </c>
      <c r="W1779">
        <v>17964</v>
      </c>
      <c r="X1779" t="str">
        <f t="shared" si="108"/>
        <v>No</v>
      </c>
      <c r="Y1779" t="str">
        <f t="shared" si="109"/>
        <v>25-48 months</v>
      </c>
      <c r="Z1779" t="str">
        <f t="shared" si="110"/>
        <v>35-49</v>
      </c>
      <c r="AA1779" s="8">
        <f t="shared" si="111"/>
        <v>0</v>
      </c>
    </row>
    <row r="1780" spans="1:27">
      <c r="A1780" t="s">
        <v>1933</v>
      </c>
      <c r="B1780" s="1">
        <v>45576</v>
      </c>
      <c r="C1780" s="2" t="s">
        <v>51</v>
      </c>
      <c r="D1780" t="s">
        <v>52</v>
      </c>
      <c r="E1780" t="s">
        <v>53</v>
      </c>
      <c r="F1780">
        <v>51</v>
      </c>
      <c r="G1780" t="s">
        <v>27</v>
      </c>
      <c r="H1780" t="s">
        <v>67</v>
      </c>
      <c r="I1780">
        <v>300</v>
      </c>
      <c r="J1780" t="s">
        <v>29</v>
      </c>
      <c r="K1780" t="s">
        <v>30</v>
      </c>
      <c r="L1780" t="s">
        <v>31</v>
      </c>
      <c r="M1780">
        <v>1199</v>
      </c>
      <c r="N1780">
        <v>23</v>
      </c>
      <c r="O1780">
        <v>324.10000000000002</v>
      </c>
      <c r="P1780">
        <v>1</v>
      </c>
      <c r="Q1780">
        <v>2</v>
      </c>
      <c r="R1780">
        <v>4</v>
      </c>
      <c r="S1780" t="s">
        <v>236</v>
      </c>
      <c r="T1780" t="s">
        <v>31</v>
      </c>
      <c r="W1780">
        <v>27577</v>
      </c>
      <c r="X1780" t="str">
        <f t="shared" si="108"/>
        <v>No</v>
      </c>
      <c r="Y1780" t="str">
        <f t="shared" si="109"/>
        <v>13-24 months</v>
      </c>
      <c r="Z1780" t="str">
        <f t="shared" si="110"/>
        <v>50+</v>
      </c>
      <c r="AA1780" s="8">
        <f t="shared" si="111"/>
        <v>0</v>
      </c>
    </row>
    <row r="1781" spans="1:27">
      <c r="A1781" t="s">
        <v>1934</v>
      </c>
      <c r="B1781" s="1">
        <v>45529</v>
      </c>
      <c r="C1781" s="2" t="s">
        <v>1935</v>
      </c>
      <c r="D1781" t="s">
        <v>74</v>
      </c>
      <c r="E1781" t="s">
        <v>35</v>
      </c>
      <c r="F1781">
        <v>43</v>
      </c>
      <c r="G1781" t="s">
        <v>27</v>
      </c>
      <c r="H1781" t="s">
        <v>28</v>
      </c>
      <c r="I1781">
        <v>100</v>
      </c>
      <c r="J1781" t="s">
        <v>55</v>
      </c>
      <c r="K1781" t="s">
        <v>56</v>
      </c>
      <c r="L1781" t="s">
        <v>31</v>
      </c>
      <c r="M1781">
        <v>799</v>
      </c>
      <c r="N1781">
        <v>24</v>
      </c>
      <c r="O1781">
        <v>251.6</v>
      </c>
      <c r="P1781">
        <v>1</v>
      </c>
      <c r="Q1781">
        <v>0</v>
      </c>
      <c r="R1781">
        <v>3</v>
      </c>
      <c r="T1781" t="s">
        <v>31</v>
      </c>
      <c r="W1781">
        <v>19176</v>
      </c>
      <c r="X1781" t="str">
        <f t="shared" si="108"/>
        <v>No</v>
      </c>
      <c r="Y1781" t="str">
        <f t="shared" si="109"/>
        <v>13-24 months</v>
      </c>
      <c r="Z1781" t="str">
        <f t="shared" si="110"/>
        <v>35-49</v>
      </c>
      <c r="AA1781" s="8">
        <f t="shared" si="111"/>
        <v>0</v>
      </c>
    </row>
    <row r="1782" spans="1:27">
      <c r="A1782" t="s">
        <v>1936</v>
      </c>
      <c r="B1782" s="1">
        <v>45725</v>
      </c>
      <c r="C1782" s="2" t="s">
        <v>71</v>
      </c>
      <c r="D1782" t="s">
        <v>72</v>
      </c>
      <c r="E1782" t="s">
        <v>64</v>
      </c>
      <c r="F1782">
        <v>54</v>
      </c>
      <c r="G1782" t="s">
        <v>27</v>
      </c>
      <c r="H1782" t="s">
        <v>36</v>
      </c>
      <c r="I1782">
        <v>30</v>
      </c>
      <c r="J1782" t="s">
        <v>43</v>
      </c>
      <c r="K1782" t="s">
        <v>56</v>
      </c>
      <c r="L1782" t="s">
        <v>31</v>
      </c>
      <c r="M1782">
        <v>499</v>
      </c>
      <c r="N1782">
        <v>18</v>
      </c>
      <c r="O1782">
        <v>248.1</v>
      </c>
      <c r="P1782">
        <v>1</v>
      </c>
      <c r="Q1782">
        <v>0</v>
      </c>
      <c r="R1782">
        <v>4</v>
      </c>
      <c r="S1782" t="s">
        <v>130</v>
      </c>
      <c r="T1782" t="s">
        <v>31</v>
      </c>
      <c r="W1782">
        <v>8982</v>
      </c>
      <c r="X1782" t="str">
        <f t="shared" si="108"/>
        <v>No</v>
      </c>
      <c r="Y1782" t="str">
        <f t="shared" si="109"/>
        <v>13-24 months</v>
      </c>
      <c r="Z1782" t="str">
        <f t="shared" si="110"/>
        <v>50+</v>
      </c>
      <c r="AA1782" s="8">
        <f t="shared" si="111"/>
        <v>0</v>
      </c>
    </row>
    <row r="1783" spans="1:27">
      <c r="A1783" t="s">
        <v>1937</v>
      </c>
      <c r="B1783" s="1">
        <v>45954</v>
      </c>
      <c r="C1783" s="2" t="s">
        <v>66</v>
      </c>
      <c r="D1783" t="s">
        <v>40</v>
      </c>
      <c r="E1783" t="s">
        <v>41</v>
      </c>
      <c r="F1783">
        <v>41</v>
      </c>
      <c r="G1783" t="s">
        <v>54</v>
      </c>
      <c r="H1783" t="s">
        <v>67</v>
      </c>
      <c r="I1783">
        <v>300</v>
      </c>
      <c r="J1783" t="s">
        <v>29</v>
      </c>
      <c r="K1783" t="s">
        <v>44</v>
      </c>
      <c r="L1783" t="s">
        <v>31</v>
      </c>
      <c r="M1783">
        <v>1199</v>
      </c>
      <c r="N1783">
        <v>10</v>
      </c>
      <c r="O1783">
        <v>558</v>
      </c>
      <c r="P1783">
        <v>1</v>
      </c>
      <c r="Q1783">
        <v>0</v>
      </c>
      <c r="R1783">
        <v>5</v>
      </c>
      <c r="S1783" t="s">
        <v>75</v>
      </c>
      <c r="T1783" t="s">
        <v>31</v>
      </c>
      <c r="W1783">
        <v>11990</v>
      </c>
      <c r="X1783" t="str">
        <f t="shared" si="108"/>
        <v>No</v>
      </c>
      <c r="Y1783" t="str">
        <f t="shared" si="109"/>
        <v>7-12 months</v>
      </c>
      <c r="Z1783" t="str">
        <f t="shared" si="110"/>
        <v>35-49</v>
      </c>
      <c r="AA1783" s="8">
        <f t="shared" si="111"/>
        <v>0</v>
      </c>
    </row>
    <row r="1784" spans="1:27">
      <c r="A1784" t="s">
        <v>1938</v>
      </c>
      <c r="B1784" s="1">
        <v>46231</v>
      </c>
      <c r="C1784" s="2" t="s">
        <v>39</v>
      </c>
      <c r="D1784" t="s">
        <v>40</v>
      </c>
      <c r="E1784" t="s">
        <v>41</v>
      </c>
      <c r="F1784">
        <v>26</v>
      </c>
      <c r="G1784" t="s">
        <v>54</v>
      </c>
      <c r="H1784" t="s">
        <v>28</v>
      </c>
      <c r="I1784">
        <v>100</v>
      </c>
      <c r="J1784" t="s">
        <v>43</v>
      </c>
      <c r="K1784" t="s">
        <v>60</v>
      </c>
      <c r="L1784" t="s">
        <v>31</v>
      </c>
      <c r="M1784">
        <v>799</v>
      </c>
      <c r="N1784">
        <v>1</v>
      </c>
      <c r="O1784">
        <v>471</v>
      </c>
      <c r="P1784">
        <v>1</v>
      </c>
      <c r="Q1784">
        <v>1</v>
      </c>
      <c r="R1784">
        <v>3</v>
      </c>
      <c r="S1784" t="s">
        <v>114</v>
      </c>
      <c r="T1784" t="s">
        <v>31</v>
      </c>
      <c r="W1784">
        <v>799</v>
      </c>
      <c r="X1784" t="str">
        <f t="shared" si="108"/>
        <v>No</v>
      </c>
      <c r="Y1784" t="str">
        <f t="shared" si="109"/>
        <v>0-6 months</v>
      </c>
      <c r="Z1784" t="str">
        <f t="shared" si="110"/>
        <v>25-34</v>
      </c>
      <c r="AA1784" s="8">
        <f t="shared" si="111"/>
        <v>0</v>
      </c>
    </row>
    <row r="1785" spans="1:27">
      <c r="A1785" t="s">
        <v>1939</v>
      </c>
      <c r="B1785" s="1">
        <v>45626</v>
      </c>
      <c r="C1785" s="2" t="s">
        <v>24</v>
      </c>
      <c r="D1785" t="s">
        <v>25</v>
      </c>
      <c r="E1785" t="s">
        <v>26</v>
      </c>
      <c r="F1785">
        <v>54</v>
      </c>
      <c r="G1785" t="s">
        <v>54</v>
      </c>
      <c r="H1785" t="s">
        <v>28</v>
      </c>
      <c r="I1785">
        <v>100</v>
      </c>
      <c r="J1785" t="s">
        <v>55</v>
      </c>
      <c r="K1785" t="s">
        <v>56</v>
      </c>
      <c r="L1785" t="s">
        <v>31</v>
      </c>
      <c r="M1785">
        <v>799</v>
      </c>
      <c r="N1785">
        <v>21</v>
      </c>
      <c r="O1785">
        <v>348.9</v>
      </c>
      <c r="P1785">
        <v>0</v>
      </c>
      <c r="Q1785">
        <v>0</v>
      </c>
      <c r="R1785">
        <v>4</v>
      </c>
      <c r="S1785" t="s">
        <v>164</v>
      </c>
      <c r="T1785" t="s">
        <v>31</v>
      </c>
      <c r="W1785">
        <v>16779</v>
      </c>
      <c r="X1785" t="str">
        <f t="shared" si="108"/>
        <v>No</v>
      </c>
      <c r="Y1785" t="str">
        <f t="shared" si="109"/>
        <v>13-24 months</v>
      </c>
      <c r="Z1785" t="str">
        <f t="shared" si="110"/>
        <v>50+</v>
      </c>
      <c r="AA1785" s="8">
        <f t="shared" si="111"/>
        <v>0</v>
      </c>
    </row>
    <row r="1786" spans="1:27">
      <c r="A1786" t="s">
        <v>1940</v>
      </c>
      <c r="B1786" s="1">
        <v>45666</v>
      </c>
      <c r="C1786" s="2" t="s">
        <v>89</v>
      </c>
      <c r="D1786" t="s">
        <v>90</v>
      </c>
      <c r="E1786" t="s">
        <v>41</v>
      </c>
      <c r="F1786">
        <v>31</v>
      </c>
      <c r="G1786" t="s">
        <v>54</v>
      </c>
      <c r="H1786" t="s">
        <v>36</v>
      </c>
      <c r="I1786">
        <v>30</v>
      </c>
      <c r="J1786" t="s">
        <v>29</v>
      </c>
      <c r="K1786" t="s">
        <v>60</v>
      </c>
      <c r="L1786" t="s">
        <v>45</v>
      </c>
      <c r="M1786">
        <v>648</v>
      </c>
      <c r="N1786">
        <v>20</v>
      </c>
      <c r="O1786">
        <v>230.8</v>
      </c>
      <c r="P1786">
        <v>1</v>
      </c>
      <c r="Q1786">
        <v>0</v>
      </c>
      <c r="R1786">
        <v>4</v>
      </c>
      <c r="S1786" t="s">
        <v>126</v>
      </c>
      <c r="T1786" t="s">
        <v>31</v>
      </c>
      <c r="W1786">
        <v>12960</v>
      </c>
      <c r="X1786" t="str">
        <f t="shared" si="108"/>
        <v>No</v>
      </c>
      <c r="Y1786" t="str">
        <f t="shared" si="109"/>
        <v>13-24 months</v>
      </c>
      <c r="Z1786" t="str">
        <f t="shared" si="110"/>
        <v>25-34</v>
      </c>
      <c r="AA1786" s="8">
        <f t="shared" si="111"/>
        <v>0</v>
      </c>
    </row>
    <row r="1787" spans="1:27">
      <c r="A1787" t="s">
        <v>1941</v>
      </c>
      <c r="B1787" s="1">
        <v>45913</v>
      </c>
      <c r="C1787" s="2" t="s">
        <v>71</v>
      </c>
      <c r="D1787" t="s">
        <v>72</v>
      </c>
      <c r="E1787" t="s">
        <v>64</v>
      </c>
      <c r="F1787">
        <v>38</v>
      </c>
      <c r="G1787" t="s">
        <v>27</v>
      </c>
      <c r="H1787" t="s">
        <v>36</v>
      </c>
      <c r="I1787">
        <v>30</v>
      </c>
      <c r="J1787" t="s">
        <v>55</v>
      </c>
      <c r="K1787" t="s">
        <v>60</v>
      </c>
      <c r="L1787" t="s">
        <v>31</v>
      </c>
      <c r="M1787">
        <v>499</v>
      </c>
      <c r="N1787">
        <v>1</v>
      </c>
      <c r="O1787">
        <v>182.4</v>
      </c>
      <c r="P1787">
        <v>3</v>
      </c>
      <c r="Q1787">
        <v>0</v>
      </c>
      <c r="R1787">
        <v>4</v>
      </c>
      <c r="S1787" t="s">
        <v>181</v>
      </c>
      <c r="T1787" t="s">
        <v>45</v>
      </c>
      <c r="U1787" s="1">
        <v>45955</v>
      </c>
      <c r="V1787" t="s">
        <v>78</v>
      </c>
      <c r="W1787">
        <v>499</v>
      </c>
      <c r="X1787" t="str">
        <f t="shared" si="108"/>
        <v>No</v>
      </c>
      <c r="Y1787" t="str">
        <f t="shared" si="109"/>
        <v>0-6 months</v>
      </c>
      <c r="Z1787" t="str">
        <f t="shared" si="110"/>
        <v>35-49</v>
      </c>
      <c r="AA1787" s="8">
        <f t="shared" si="111"/>
        <v>1</v>
      </c>
    </row>
    <row r="1788" spans="1:27">
      <c r="A1788" t="s">
        <v>1942</v>
      </c>
      <c r="B1788" s="1">
        <v>45290</v>
      </c>
      <c r="C1788" s="2" t="s">
        <v>59</v>
      </c>
      <c r="D1788" t="s">
        <v>59</v>
      </c>
      <c r="E1788" t="s">
        <v>35</v>
      </c>
      <c r="F1788">
        <v>22</v>
      </c>
      <c r="G1788" t="s">
        <v>54</v>
      </c>
      <c r="H1788" t="s">
        <v>42</v>
      </c>
      <c r="I1788">
        <v>1000</v>
      </c>
      <c r="J1788" t="s">
        <v>43</v>
      </c>
      <c r="K1788" t="s">
        <v>30</v>
      </c>
      <c r="L1788" t="s">
        <v>31</v>
      </c>
      <c r="M1788">
        <v>1799</v>
      </c>
      <c r="N1788">
        <v>32</v>
      </c>
      <c r="O1788">
        <v>1546.2</v>
      </c>
      <c r="P1788">
        <v>0</v>
      </c>
      <c r="Q1788">
        <v>0</v>
      </c>
      <c r="R1788">
        <v>4</v>
      </c>
      <c r="S1788" t="s">
        <v>107</v>
      </c>
      <c r="T1788" t="s">
        <v>31</v>
      </c>
      <c r="W1788">
        <v>57568</v>
      </c>
      <c r="X1788" t="str">
        <f t="shared" si="108"/>
        <v>No</v>
      </c>
      <c r="Y1788" t="str">
        <f t="shared" si="109"/>
        <v>25-48 months</v>
      </c>
      <c r="Z1788" t="str">
        <f t="shared" si="110"/>
        <v>18-24</v>
      </c>
      <c r="AA1788" s="8">
        <f t="shared" si="111"/>
        <v>0</v>
      </c>
    </row>
    <row r="1789" spans="1:27">
      <c r="A1789" t="s">
        <v>1943</v>
      </c>
      <c r="B1789" s="1">
        <v>44982</v>
      </c>
      <c r="C1789" s="2" t="s">
        <v>59</v>
      </c>
      <c r="D1789" t="s">
        <v>59</v>
      </c>
      <c r="E1789" t="s">
        <v>35</v>
      </c>
      <c r="F1789">
        <v>26</v>
      </c>
      <c r="G1789" t="s">
        <v>27</v>
      </c>
      <c r="H1789" t="s">
        <v>36</v>
      </c>
      <c r="I1789">
        <v>30</v>
      </c>
      <c r="J1789" t="s">
        <v>29</v>
      </c>
      <c r="K1789" t="s">
        <v>56</v>
      </c>
      <c r="L1789" t="s">
        <v>31</v>
      </c>
      <c r="M1789">
        <v>499</v>
      </c>
      <c r="N1789">
        <v>42</v>
      </c>
      <c r="O1789">
        <v>215.8</v>
      </c>
      <c r="P1789">
        <v>2</v>
      </c>
      <c r="Q1789">
        <v>0</v>
      </c>
      <c r="R1789">
        <v>5</v>
      </c>
      <c r="S1789" t="s">
        <v>130</v>
      </c>
      <c r="T1789" t="s">
        <v>31</v>
      </c>
      <c r="W1789">
        <v>20958</v>
      </c>
      <c r="X1789" t="str">
        <f t="shared" si="108"/>
        <v>No</v>
      </c>
      <c r="Y1789" t="str">
        <f t="shared" si="109"/>
        <v>25-48 months</v>
      </c>
      <c r="Z1789" t="str">
        <f t="shared" si="110"/>
        <v>25-34</v>
      </c>
      <c r="AA1789" s="8">
        <f t="shared" si="111"/>
        <v>0</v>
      </c>
    </row>
    <row r="1790" spans="1:27">
      <c r="A1790" t="s">
        <v>1944</v>
      </c>
      <c r="B1790" s="1">
        <v>45014</v>
      </c>
      <c r="C1790" s="2" t="s">
        <v>146</v>
      </c>
      <c r="D1790" t="s">
        <v>147</v>
      </c>
      <c r="E1790" t="s">
        <v>26</v>
      </c>
      <c r="F1790">
        <v>30</v>
      </c>
      <c r="G1790" t="s">
        <v>27</v>
      </c>
      <c r="H1790" t="s">
        <v>28</v>
      </c>
      <c r="I1790">
        <v>100</v>
      </c>
      <c r="J1790" t="s">
        <v>43</v>
      </c>
      <c r="K1790" t="s">
        <v>82</v>
      </c>
      <c r="L1790" t="s">
        <v>45</v>
      </c>
      <c r="M1790">
        <v>948</v>
      </c>
      <c r="N1790">
        <v>41</v>
      </c>
      <c r="O1790">
        <v>440.6</v>
      </c>
      <c r="P1790">
        <v>2</v>
      </c>
      <c r="Q1790">
        <v>0</v>
      </c>
      <c r="R1790">
        <v>2</v>
      </c>
      <c r="S1790" t="s">
        <v>77</v>
      </c>
      <c r="T1790" t="s">
        <v>31</v>
      </c>
      <c r="W1790">
        <v>38868</v>
      </c>
      <c r="X1790" t="str">
        <f t="shared" si="108"/>
        <v>No</v>
      </c>
      <c r="Y1790" t="str">
        <f t="shared" si="109"/>
        <v>25-48 months</v>
      </c>
      <c r="Z1790" t="str">
        <f t="shared" si="110"/>
        <v>25-34</v>
      </c>
      <c r="AA1790" s="8">
        <f t="shared" si="111"/>
        <v>0</v>
      </c>
    </row>
    <row r="1791" spans="1:27">
      <c r="A1791" t="s">
        <v>1945</v>
      </c>
      <c r="B1791" s="1">
        <v>45410</v>
      </c>
      <c r="C1791" s="2" t="s">
        <v>47</v>
      </c>
      <c r="D1791" t="s">
        <v>48</v>
      </c>
      <c r="E1791" t="s">
        <v>26</v>
      </c>
      <c r="F1791">
        <v>34</v>
      </c>
      <c r="G1791" t="s">
        <v>27</v>
      </c>
      <c r="H1791" t="s">
        <v>36</v>
      </c>
      <c r="I1791">
        <v>30</v>
      </c>
      <c r="J1791" t="s">
        <v>29</v>
      </c>
      <c r="K1791" t="s">
        <v>82</v>
      </c>
      <c r="L1791" t="s">
        <v>45</v>
      </c>
      <c r="M1791">
        <v>648</v>
      </c>
      <c r="N1791">
        <v>28</v>
      </c>
      <c r="O1791">
        <v>230.8</v>
      </c>
      <c r="P1791">
        <v>3</v>
      </c>
      <c r="Q1791">
        <v>0</v>
      </c>
      <c r="R1791">
        <v>2</v>
      </c>
      <c r="S1791" t="s">
        <v>438</v>
      </c>
      <c r="T1791" t="s">
        <v>31</v>
      </c>
      <c r="W1791">
        <v>18144</v>
      </c>
      <c r="X1791" t="str">
        <f t="shared" si="108"/>
        <v>No</v>
      </c>
      <c r="Y1791" t="str">
        <f t="shared" si="109"/>
        <v>25-48 months</v>
      </c>
      <c r="Z1791" t="str">
        <f t="shared" si="110"/>
        <v>25-34</v>
      </c>
      <c r="AA1791" s="8">
        <f t="shared" si="111"/>
        <v>0</v>
      </c>
    </row>
    <row r="1792" spans="1:27">
      <c r="A1792" t="s">
        <v>1946</v>
      </c>
      <c r="B1792" s="1">
        <v>45952</v>
      </c>
      <c r="C1792" s="2" t="s">
        <v>101</v>
      </c>
      <c r="D1792" t="s">
        <v>102</v>
      </c>
      <c r="E1792" t="s">
        <v>35</v>
      </c>
      <c r="F1792">
        <v>22</v>
      </c>
      <c r="G1792" t="s">
        <v>54</v>
      </c>
      <c r="H1792" t="s">
        <v>28</v>
      </c>
      <c r="I1792">
        <v>100</v>
      </c>
      <c r="J1792" t="s">
        <v>55</v>
      </c>
      <c r="K1792" t="s">
        <v>56</v>
      </c>
      <c r="L1792" t="s">
        <v>45</v>
      </c>
      <c r="M1792">
        <v>948</v>
      </c>
      <c r="N1792">
        <v>10</v>
      </c>
      <c r="O1792">
        <v>575.29999999999995</v>
      </c>
      <c r="P1792">
        <v>2</v>
      </c>
      <c r="Q1792">
        <v>0</v>
      </c>
      <c r="R1792">
        <v>4</v>
      </c>
      <c r="S1792" t="s">
        <v>181</v>
      </c>
      <c r="T1792" t="s">
        <v>31</v>
      </c>
      <c r="W1792">
        <v>9480</v>
      </c>
      <c r="X1792" t="str">
        <f t="shared" si="108"/>
        <v>No</v>
      </c>
      <c r="Y1792" t="str">
        <f t="shared" si="109"/>
        <v>7-12 months</v>
      </c>
      <c r="Z1792" t="str">
        <f t="shared" si="110"/>
        <v>18-24</v>
      </c>
      <c r="AA1792" s="8">
        <f t="shared" si="111"/>
        <v>0</v>
      </c>
    </row>
    <row r="1793" spans="1:27">
      <c r="A1793" t="s">
        <v>1947</v>
      </c>
      <c r="B1793" s="1">
        <v>46078</v>
      </c>
      <c r="C1793" s="2" t="s">
        <v>24</v>
      </c>
      <c r="D1793" t="s">
        <v>25</v>
      </c>
      <c r="E1793" t="s">
        <v>26</v>
      </c>
      <c r="F1793">
        <v>20</v>
      </c>
      <c r="G1793" t="s">
        <v>54</v>
      </c>
      <c r="H1793" t="s">
        <v>36</v>
      </c>
      <c r="I1793">
        <v>30</v>
      </c>
      <c r="J1793" t="s">
        <v>55</v>
      </c>
      <c r="K1793" t="s">
        <v>44</v>
      </c>
      <c r="L1793" t="s">
        <v>45</v>
      </c>
      <c r="M1793">
        <v>648</v>
      </c>
      <c r="N1793">
        <v>6</v>
      </c>
      <c r="O1793">
        <v>271.7</v>
      </c>
      <c r="P1793">
        <v>1</v>
      </c>
      <c r="Q1793">
        <v>0</v>
      </c>
      <c r="R1793">
        <v>3</v>
      </c>
      <c r="S1793" t="s">
        <v>122</v>
      </c>
      <c r="T1793" t="s">
        <v>31</v>
      </c>
      <c r="W1793">
        <v>3888</v>
      </c>
      <c r="X1793" t="str">
        <f t="shared" si="108"/>
        <v>No</v>
      </c>
      <c r="Y1793" t="str">
        <f t="shared" si="109"/>
        <v>0-6 months</v>
      </c>
      <c r="Z1793" t="str">
        <f t="shared" si="110"/>
        <v>18-24</v>
      </c>
      <c r="AA1793" s="8">
        <f t="shared" si="111"/>
        <v>0</v>
      </c>
    </row>
    <row r="1794" spans="1:27">
      <c r="A1794" t="s">
        <v>1948</v>
      </c>
      <c r="B1794" s="1">
        <v>45988</v>
      </c>
      <c r="C1794" s="2" t="s">
        <v>24</v>
      </c>
      <c r="D1794" t="s">
        <v>25</v>
      </c>
      <c r="E1794" t="s">
        <v>26</v>
      </c>
      <c r="F1794">
        <v>49</v>
      </c>
      <c r="G1794" t="s">
        <v>54</v>
      </c>
      <c r="H1794" t="s">
        <v>36</v>
      </c>
      <c r="I1794">
        <v>30</v>
      </c>
      <c r="J1794" t="s">
        <v>29</v>
      </c>
      <c r="K1794" t="s">
        <v>30</v>
      </c>
      <c r="L1794" t="s">
        <v>45</v>
      </c>
      <c r="M1794">
        <v>648</v>
      </c>
      <c r="N1794">
        <v>9</v>
      </c>
      <c r="O1794">
        <v>203</v>
      </c>
      <c r="P1794">
        <v>1</v>
      </c>
      <c r="Q1794">
        <v>1</v>
      </c>
      <c r="R1794">
        <v>3</v>
      </c>
      <c r="S1794" t="s">
        <v>136</v>
      </c>
      <c r="T1794" t="s">
        <v>31</v>
      </c>
      <c r="W1794">
        <v>5832</v>
      </c>
      <c r="X1794" t="str">
        <f t="shared" ref="X1794:X1857" si="112">IF(F1794="","Yes","No")</f>
        <v>No</v>
      </c>
      <c r="Y1794" t="str">
        <f t="shared" ref="Y1794:Y1857" si="113">IF(N1794&lt;=6,"0-6 months",IF(N1794&lt;=12,"7-12 months",IF(N1794&lt;=24,"13-24 months",IF(N1794&lt;=48,"25-48 months","48+ months"))))</f>
        <v>7-12 months</v>
      </c>
      <c r="Z1794" t="str">
        <f t="shared" ref="Z1794:Z1857" si="114">IF(F1794&lt;25,"18-24",IF(F1794&lt;35,"25-34",IF(F1794&lt;50,"35-49","50+")))</f>
        <v>35-49</v>
      </c>
      <c r="AA1794" s="8">
        <f t="shared" ref="AA1794:AA1857" si="115">IF(T1794="Yes",1,0)</f>
        <v>0</v>
      </c>
    </row>
    <row r="1795" spans="1:27">
      <c r="A1795" t="s">
        <v>1949</v>
      </c>
      <c r="B1795" s="1">
        <v>46169</v>
      </c>
      <c r="C1795" s="2" t="s">
        <v>24</v>
      </c>
      <c r="D1795" t="s">
        <v>25</v>
      </c>
      <c r="E1795" t="s">
        <v>26</v>
      </c>
      <c r="F1795">
        <v>56</v>
      </c>
      <c r="G1795" t="s">
        <v>54</v>
      </c>
      <c r="H1795" t="s">
        <v>28</v>
      </c>
      <c r="I1795">
        <v>100</v>
      </c>
      <c r="J1795" t="s">
        <v>43</v>
      </c>
      <c r="K1795" t="s">
        <v>82</v>
      </c>
      <c r="L1795" t="s">
        <v>31</v>
      </c>
      <c r="M1795">
        <v>799</v>
      </c>
      <c r="N1795">
        <v>3</v>
      </c>
      <c r="O1795">
        <v>366.6</v>
      </c>
      <c r="P1795">
        <v>5</v>
      </c>
      <c r="Q1795">
        <v>0</v>
      </c>
      <c r="R1795">
        <v>4</v>
      </c>
      <c r="S1795" t="s">
        <v>91</v>
      </c>
      <c r="T1795" t="s">
        <v>31</v>
      </c>
      <c r="W1795">
        <v>2397</v>
      </c>
      <c r="X1795" t="str">
        <f t="shared" si="112"/>
        <v>No</v>
      </c>
      <c r="Y1795" t="str">
        <f t="shared" si="113"/>
        <v>0-6 months</v>
      </c>
      <c r="Z1795" t="str">
        <f t="shared" si="114"/>
        <v>50+</v>
      </c>
      <c r="AA1795" s="8">
        <f t="shared" si="115"/>
        <v>0</v>
      </c>
    </row>
    <row r="1796" spans="1:27">
      <c r="A1796" t="s">
        <v>1950</v>
      </c>
      <c r="B1796" s="1">
        <v>45496</v>
      </c>
      <c r="C1796" s="2" t="s">
        <v>71</v>
      </c>
      <c r="D1796" t="s">
        <v>72</v>
      </c>
      <c r="E1796" t="s">
        <v>64</v>
      </c>
      <c r="F1796">
        <v>34</v>
      </c>
      <c r="G1796" t="s">
        <v>54</v>
      </c>
      <c r="H1796" t="s">
        <v>67</v>
      </c>
      <c r="I1796">
        <v>300</v>
      </c>
      <c r="J1796" t="s">
        <v>29</v>
      </c>
      <c r="K1796" t="s">
        <v>56</v>
      </c>
      <c r="L1796" t="s">
        <v>31</v>
      </c>
      <c r="M1796">
        <v>1199</v>
      </c>
      <c r="N1796">
        <v>25</v>
      </c>
      <c r="O1796">
        <v>905.1</v>
      </c>
      <c r="P1796">
        <v>1</v>
      </c>
      <c r="Q1796">
        <v>0</v>
      </c>
      <c r="R1796">
        <v>5</v>
      </c>
      <c r="T1796" t="s">
        <v>31</v>
      </c>
      <c r="W1796">
        <v>29975</v>
      </c>
      <c r="X1796" t="str">
        <f t="shared" si="112"/>
        <v>No</v>
      </c>
      <c r="Y1796" t="str">
        <f t="shared" si="113"/>
        <v>25-48 months</v>
      </c>
      <c r="Z1796" t="str">
        <f t="shared" si="114"/>
        <v>25-34</v>
      </c>
      <c r="AA1796" s="8">
        <f t="shared" si="115"/>
        <v>0</v>
      </c>
    </row>
    <row r="1797" spans="1:27">
      <c r="A1797" t="s">
        <v>1951</v>
      </c>
      <c r="B1797" s="1">
        <v>45121</v>
      </c>
      <c r="C1797" s="2" t="s">
        <v>66</v>
      </c>
      <c r="D1797" t="s">
        <v>40</v>
      </c>
      <c r="E1797" t="s">
        <v>41</v>
      </c>
      <c r="F1797">
        <v>40</v>
      </c>
      <c r="G1797" t="s">
        <v>27</v>
      </c>
      <c r="H1797" t="s">
        <v>36</v>
      </c>
      <c r="I1797">
        <v>30</v>
      </c>
      <c r="J1797" t="s">
        <v>55</v>
      </c>
      <c r="K1797" t="s">
        <v>44</v>
      </c>
      <c r="L1797" t="s">
        <v>45</v>
      </c>
      <c r="M1797">
        <v>648</v>
      </c>
      <c r="N1797">
        <v>38</v>
      </c>
      <c r="O1797">
        <v>173.5</v>
      </c>
      <c r="P1797">
        <v>0</v>
      </c>
      <c r="Q1797">
        <v>1</v>
      </c>
      <c r="R1797">
        <v>5</v>
      </c>
      <c r="S1797" t="s">
        <v>266</v>
      </c>
      <c r="T1797" t="s">
        <v>31</v>
      </c>
      <c r="W1797">
        <v>24624</v>
      </c>
      <c r="X1797" t="str">
        <f t="shared" si="112"/>
        <v>No</v>
      </c>
      <c r="Y1797" t="str">
        <f t="shared" si="113"/>
        <v>25-48 months</v>
      </c>
      <c r="Z1797" t="str">
        <f t="shared" si="114"/>
        <v>35-49</v>
      </c>
      <c r="AA1797" s="8">
        <f t="shared" si="115"/>
        <v>0</v>
      </c>
    </row>
    <row r="1798" spans="1:27">
      <c r="A1798" t="s">
        <v>1952</v>
      </c>
      <c r="B1798" s="1">
        <v>45161</v>
      </c>
      <c r="C1798" s="2" t="s">
        <v>59</v>
      </c>
      <c r="D1798" t="s">
        <v>59</v>
      </c>
      <c r="E1798" t="s">
        <v>35</v>
      </c>
      <c r="F1798">
        <v>36</v>
      </c>
      <c r="G1798" t="s">
        <v>27</v>
      </c>
      <c r="H1798" t="s">
        <v>36</v>
      </c>
      <c r="I1798">
        <v>30</v>
      </c>
      <c r="J1798" t="s">
        <v>55</v>
      </c>
      <c r="K1798" t="s">
        <v>30</v>
      </c>
      <c r="L1798" t="s">
        <v>45</v>
      </c>
      <c r="M1798">
        <v>648</v>
      </c>
      <c r="N1798">
        <v>30</v>
      </c>
      <c r="O1798">
        <v>213.7</v>
      </c>
      <c r="P1798">
        <v>2</v>
      </c>
      <c r="Q1798">
        <v>0</v>
      </c>
      <c r="R1798">
        <v>2</v>
      </c>
      <c r="S1798" t="s">
        <v>132</v>
      </c>
      <c r="T1798" t="s">
        <v>45</v>
      </c>
      <c r="U1798" s="1">
        <v>46085</v>
      </c>
      <c r="V1798" t="s">
        <v>92</v>
      </c>
      <c r="W1798">
        <v>19440</v>
      </c>
      <c r="X1798" t="str">
        <f t="shared" si="112"/>
        <v>No</v>
      </c>
      <c r="Y1798" t="str">
        <f t="shared" si="113"/>
        <v>25-48 months</v>
      </c>
      <c r="Z1798" t="str">
        <f t="shared" si="114"/>
        <v>35-49</v>
      </c>
      <c r="AA1798" s="8">
        <f t="shared" si="115"/>
        <v>1</v>
      </c>
    </row>
    <row r="1799" spans="1:27">
      <c r="A1799" t="s">
        <v>1953</v>
      </c>
      <c r="B1799" s="1">
        <v>45870</v>
      </c>
      <c r="C1799" s="2" t="s">
        <v>66</v>
      </c>
      <c r="D1799" t="s">
        <v>40</v>
      </c>
      <c r="E1799" t="s">
        <v>41</v>
      </c>
      <c r="F1799">
        <v>46</v>
      </c>
      <c r="G1799" t="s">
        <v>27</v>
      </c>
      <c r="H1799" t="s">
        <v>36</v>
      </c>
      <c r="I1799">
        <v>30</v>
      </c>
      <c r="J1799" t="s">
        <v>29</v>
      </c>
      <c r="K1799" t="s">
        <v>82</v>
      </c>
      <c r="L1799" t="s">
        <v>45</v>
      </c>
      <c r="M1799">
        <v>648</v>
      </c>
      <c r="N1799">
        <v>13</v>
      </c>
      <c r="O1799">
        <v>259.2</v>
      </c>
      <c r="P1799">
        <v>0</v>
      </c>
      <c r="Q1799">
        <v>0</v>
      </c>
      <c r="R1799">
        <v>4</v>
      </c>
      <c r="S1799" t="s">
        <v>86</v>
      </c>
      <c r="T1799" t="s">
        <v>31</v>
      </c>
      <c r="W1799">
        <v>8424</v>
      </c>
      <c r="X1799" t="str">
        <f t="shared" si="112"/>
        <v>No</v>
      </c>
      <c r="Y1799" t="str">
        <f t="shared" si="113"/>
        <v>13-24 months</v>
      </c>
      <c r="Z1799" t="str">
        <f t="shared" si="114"/>
        <v>35-49</v>
      </c>
      <c r="AA1799" s="8">
        <f t="shared" si="115"/>
        <v>0</v>
      </c>
    </row>
    <row r="1800" spans="1:27">
      <c r="A1800" t="s">
        <v>1954</v>
      </c>
      <c r="B1800" s="1">
        <v>45742</v>
      </c>
      <c r="C1800" s="2" t="s">
        <v>66</v>
      </c>
      <c r="D1800" t="s">
        <v>40</v>
      </c>
      <c r="E1800" t="s">
        <v>41</v>
      </c>
      <c r="F1800">
        <v>21</v>
      </c>
      <c r="G1800" t="s">
        <v>27</v>
      </c>
      <c r="H1800" t="s">
        <v>28</v>
      </c>
      <c r="I1800">
        <v>100</v>
      </c>
      <c r="J1800" t="s">
        <v>43</v>
      </c>
      <c r="K1800" t="s">
        <v>30</v>
      </c>
      <c r="L1800" t="s">
        <v>45</v>
      </c>
      <c r="M1800">
        <v>948</v>
      </c>
      <c r="N1800">
        <v>17</v>
      </c>
      <c r="O1800">
        <v>374.4</v>
      </c>
      <c r="P1800">
        <v>4</v>
      </c>
      <c r="Q1800">
        <v>0</v>
      </c>
      <c r="R1800">
        <v>3</v>
      </c>
      <c r="S1800" t="s">
        <v>80</v>
      </c>
      <c r="T1800" t="s">
        <v>31</v>
      </c>
      <c r="W1800">
        <v>16116</v>
      </c>
      <c r="X1800" t="str">
        <f t="shared" si="112"/>
        <v>No</v>
      </c>
      <c r="Y1800" t="str">
        <f t="shared" si="113"/>
        <v>13-24 months</v>
      </c>
      <c r="Z1800" t="str">
        <f t="shared" si="114"/>
        <v>18-24</v>
      </c>
      <c r="AA1800" s="8">
        <f t="shared" si="115"/>
        <v>0</v>
      </c>
    </row>
    <row r="1801" spans="1:27">
      <c r="A1801" t="s">
        <v>1955</v>
      </c>
      <c r="B1801" s="1">
        <v>46078</v>
      </c>
      <c r="C1801" s="2" t="s">
        <v>66</v>
      </c>
      <c r="D1801" t="s">
        <v>40</v>
      </c>
      <c r="E1801" t="s">
        <v>41</v>
      </c>
      <c r="F1801">
        <v>52</v>
      </c>
      <c r="G1801" t="s">
        <v>54</v>
      </c>
      <c r="H1801" t="s">
        <v>67</v>
      </c>
      <c r="I1801">
        <v>300</v>
      </c>
      <c r="J1801" t="s">
        <v>55</v>
      </c>
      <c r="K1801" t="s">
        <v>60</v>
      </c>
      <c r="L1801" t="s">
        <v>45</v>
      </c>
      <c r="M1801">
        <v>1348</v>
      </c>
      <c r="N1801">
        <v>6</v>
      </c>
      <c r="O1801">
        <v>899.4</v>
      </c>
      <c r="P1801">
        <v>3</v>
      </c>
      <c r="Q1801">
        <v>3</v>
      </c>
      <c r="R1801">
        <v>4</v>
      </c>
      <c r="S1801" t="s">
        <v>120</v>
      </c>
      <c r="T1801" t="s">
        <v>31</v>
      </c>
      <c r="W1801">
        <v>8088</v>
      </c>
      <c r="X1801" t="str">
        <f t="shared" si="112"/>
        <v>No</v>
      </c>
      <c r="Y1801" t="str">
        <f t="shared" si="113"/>
        <v>0-6 months</v>
      </c>
      <c r="Z1801" t="str">
        <f t="shared" si="114"/>
        <v>50+</v>
      </c>
      <c r="AA1801" s="8">
        <f t="shared" si="115"/>
        <v>0</v>
      </c>
    </row>
    <row r="1802" spans="1:27">
      <c r="A1802" t="s">
        <v>1956</v>
      </c>
      <c r="B1802" s="1">
        <v>45702</v>
      </c>
      <c r="C1802" s="2" t="s">
        <v>24</v>
      </c>
      <c r="D1802" t="s">
        <v>25</v>
      </c>
      <c r="E1802" t="s">
        <v>26</v>
      </c>
      <c r="F1802">
        <v>33</v>
      </c>
      <c r="G1802" t="s">
        <v>54</v>
      </c>
      <c r="H1802" t="s">
        <v>42</v>
      </c>
      <c r="I1802">
        <v>1000</v>
      </c>
      <c r="J1802" t="s">
        <v>29</v>
      </c>
      <c r="K1802" t="s">
        <v>56</v>
      </c>
      <c r="L1802" t="s">
        <v>31</v>
      </c>
      <c r="M1802">
        <v>1799</v>
      </c>
      <c r="N1802">
        <v>18</v>
      </c>
      <c r="O1802">
        <v>1514.6</v>
      </c>
      <c r="P1802">
        <v>1</v>
      </c>
      <c r="Q1802">
        <v>0</v>
      </c>
      <c r="R1802">
        <v>4</v>
      </c>
      <c r="T1802" t="s">
        <v>31</v>
      </c>
      <c r="W1802">
        <v>32382</v>
      </c>
      <c r="X1802" t="str">
        <f t="shared" si="112"/>
        <v>No</v>
      </c>
      <c r="Y1802" t="str">
        <f t="shared" si="113"/>
        <v>13-24 months</v>
      </c>
      <c r="Z1802" t="str">
        <f t="shared" si="114"/>
        <v>25-34</v>
      </c>
      <c r="AA1802" s="8">
        <f t="shared" si="115"/>
        <v>0</v>
      </c>
    </row>
    <row r="1803" spans="1:27">
      <c r="A1803" t="s">
        <v>1957</v>
      </c>
      <c r="B1803" s="1">
        <v>45486</v>
      </c>
      <c r="C1803" s="2" t="s">
        <v>66</v>
      </c>
      <c r="D1803" t="s">
        <v>40</v>
      </c>
      <c r="E1803" t="s">
        <v>41</v>
      </c>
      <c r="F1803">
        <v>46</v>
      </c>
      <c r="G1803" t="s">
        <v>54</v>
      </c>
      <c r="H1803" t="s">
        <v>28</v>
      </c>
      <c r="I1803">
        <v>100</v>
      </c>
      <c r="J1803" t="s">
        <v>55</v>
      </c>
      <c r="K1803" t="s">
        <v>56</v>
      </c>
      <c r="L1803" t="s">
        <v>31</v>
      </c>
      <c r="M1803">
        <v>799</v>
      </c>
      <c r="N1803">
        <v>10</v>
      </c>
      <c r="O1803">
        <v>258.60000000000002</v>
      </c>
      <c r="P1803">
        <v>3</v>
      </c>
      <c r="Q1803">
        <v>0</v>
      </c>
      <c r="R1803">
        <v>3</v>
      </c>
      <c r="S1803" t="s">
        <v>124</v>
      </c>
      <c r="T1803" t="s">
        <v>45</v>
      </c>
      <c r="U1803" s="1">
        <v>45805</v>
      </c>
      <c r="V1803" t="s">
        <v>207</v>
      </c>
      <c r="W1803">
        <v>7990</v>
      </c>
      <c r="X1803" t="str">
        <f t="shared" si="112"/>
        <v>No</v>
      </c>
      <c r="Y1803" t="str">
        <f t="shared" si="113"/>
        <v>7-12 months</v>
      </c>
      <c r="Z1803" t="str">
        <f t="shared" si="114"/>
        <v>35-49</v>
      </c>
      <c r="AA1803" s="8">
        <f t="shared" si="115"/>
        <v>1</v>
      </c>
    </row>
    <row r="1804" spans="1:27">
      <c r="A1804" t="s">
        <v>1958</v>
      </c>
      <c r="B1804" s="1">
        <v>44922</v>
      </c>
      <c r="C1804" s="2" t="s">
        <v>89</v>
      </c>
      <c r="D1804" t="s">
        <v>90</v>
      </c>
      <c r="E1804" t="s">
        <v>41</v>
      </c>
      <c r="F1804">
        <v>35</v>
      </c>
      <c r="G1804" t="s">
        <v>54</v>
      </c>
      <c r="H1804" t="s">
        <v>36</v>
      </c>
      <c r="I1804">
        <v>30</v>
      </c>
      <c r="J1804" t="s">
        <v>43</v>
      </c>
      <c r="K1804" t="s">
        <v>60</v>
      </c>
      <c r="L1804" t="s">
        <v>31</v>
      </c>
      <c r="M1804">
        <v>499</v>
      </c>
      <c r="N1804">
        <v>44</v>
      </c>
      <c r="O1804">
        <v>244.4</v>
      </c>
      <c r="P1804">
        <v>1</v>
      </c>
      <c r="Q1804">
        <v>0</v>
      </c>
      <c r="R1804">
        <v>5</v>
      </c>
      <c r="S1804" t="s">
        <v>124</v>
      </c>
      <c r="T1804" t="s">
        <v>31</v>
      </c>
      <c r="W1804">
        <v>21956</v>
      </c>
      <c r="X1804" t="str">
        <f t="shared" si="112"/>
        <v>No</v>
      </c>
      <c r="Y1804" t="str">
        <f t="shared" si="113"/>
        <v>25-48 months</v>
      </c>
      <c r="Z1804" t="str">
        <f t="shared" si="114"/>
        <v>35-49</v>
      </c>
      <c r="AA1804" s="8">
        <f t="shared" si="115"/>
        <v>0</v>
      </c>
    </row>
    <row r="1805" spans="1:27">
      <c r="A1805" t="s">
        <v>1959</v>
      </c>
      <c r="B1805" s="1">
        <v>46016</v>
      </c>
      <c r="C1805" s="2" t="s">
        <v>183</v>
      </c>
      <c r="D1805" t="s">
        <v>184</v>
      </c>
      <c r="E1805" t="s">
        <v>26</v>
      </c>
      <c r="F1805">
        <v>35</v>
      </c>
      <c r="G1805" t="s">
        <v>54</v>
      </c>
      <c r="H1805" t="s">
        <v>67</v>
      </c>
      <c r="I1805">
        <v>300</v>
      </c>
      <c r="J1805" t="s">
        <v>55</v>
      </c>
      <c r="K1805" t="s">
        <v>60</v>
      </c>
      <c r="L1805" t="s">
        <v>45</v>
      </c>
      <c r="M1805">
        <v>1348</v>
      </c>
      <c r="N1805">
        <v>1</v>
      </c>
      <c r="O1805">
        <v>397.1</v>
      </c>
      <c r="P1805">
        <v>1</v>
      </c>
      <c r="Q1805">
        <v>2</v>
      </c>
      <c r="R1805">
        <v>2</v>
      </c>
      <c r="S1805" t="s">
        <v>1012</v>
      </c>
      <c r="T1805" t="s">
        <v>45</v>
      </c>
      <c r="U1805" s="1">
        <v>46046</v>
      </c>
      <c r="V1805" t="s">
        <v>69</v>
      </c>
      <c r="W1805">
        <v>1348</v>
      </c>
      <c r="X1805" t="str">
        <f t="shared" si="112"/>
        <v>No</v>
      </c>
      <c r="Y1805" t="str">
        <f t="shared" si="113"/>
        <v>0-6 months</v>
      </c>
      <c r="Z1805" t="str">
        <f t="shared" si="114"/>
        <v>35-49</v>
      </c>
      <c r="AA1805" s="8">
        <f t="shared" si="115"/>
        <v>1</v>
      </c>
    </row>
    <row r="1806" spans="1:27">
      <c r="A1806" t="s">
        <v>1960</v>
      </c>
      <c r="B1806" s="1">
        <v>45794</v>
      </c>
      <c r="C1806" s="2" t="s">
        <v>33</v>
      </c>
      <c r="D1806" t="s">
        <v>34</v>
      </c>
      <c r="E1806" t="s">
        <v>35</v>
      </c>
      <c r="F1806">
        <v>45</v>
      </c>
      <c r="G1806" t="s">
        <v>54</v>
      </c>
      <c r="H1806" t="s">
        <v>28</v>
      </c>
      <c r="I1806">
        <v>100</v>
      </c>
      <c r="J1806" t="s">
        <v>55</v>
      </c>
      <c r="K1806" t="s">
        <v>60</v>
      </c>
      <c r="L1806" t="s">
        <v>45</v>
      </c>
      <c r="M1806">
        <v>948</v>
      </c>
      <c r="N1806">
        <v>15</v>
      </c>
      <c r="O1806">
        <v>427.8</v>
      </c>
      <c r="P1806">
        <v>0</v>
      </c>
      <c r="Q1806">
        <v>1</v>
      </c>
      <c r="R1806">
        <v>5</v>
      </c>
      <c r="S1806" t="s">
        <v>75</v>
      </c>
      <c r="T1806" t="s">
        <v>31</v>
      </c>
      <c r="W1806">
        <v>14220</v>
      </c>
      <c r="X1806" t="str">
        <f t="shared" si="112"/>
        <v>No</v>
      </c>
      <c r="Y1806" t="str">
        <f t="shared" si="113"/>
        <v>13-24 months</v>
      </c>
      <c r="Z1806" t="str">
        <f t="shared" si="114"/>
        <v>35-49</v>
      </c>
      <c r="AA1806" s="8">
        <f t="shared" si="115"/>
        <v>0</v>
      </c>
    </row>
    <row r="1807" spans="1:27">
      <c r="A1807" t="s">
        <v>1961</v>
      </c>
      <c r="B1807" s="1">
        <v>46075</v>
      </c>
      <c r="C1807" s="2" t="s">
        <v>66</v>
      </c>
      <c r="D1807" t="s">
        <v>40</v>
      </c>
      <c r="E1807" t="s">
        <v>41</v>
      </c>
      <c r="F1807">
        <v>46</v>
      </c>
      <c r="G1807" t="s">
        <v>54</v>
      </c>
      <c r="H1807" t="s">
        <v>28</v>
      </c>
      <c r="I1807">
        <v>100</v>
      </c>
      <c r="J1807" t="s">
        <v>55</v>
      </c>
      <c r="K1807" t="s">
        <v>44</v>
      </c>
      <c r="L1807" t="s">
        <v>31</v>
      </c>
      <c r="M1807">
        <v>799</v>
      </c>
      <c r="N1807">
        <v>6</v>
      </c>
      <c r="O1807">
        <v>321.2</v>
      </c>
      <c r="P1807">
        <v>2</v>
      </c>
      <c r="Q1807">
        <v>0</v>
      </c>
      <c r="R1807">
        <v>5</v>
      </c>
      <c r="S1807" t="s">
        <v>126</v>
      </c>
      <c r="T1807" t="s">
        <v>31</v>
      </c>
      <c r="W1807">
        <v>4794</v>
      </c>
      <c r="X1807" t="str">
        <f t="shared" si="112"/>
        <v>No</v>
      </c>
      <c r="Y1807" t="str">
        <f t="shared" si="113"/>
        <v>0-6 months</v>
      </c>
      <c r="Z1807" t="str">
        <f t="shared" si="114"/>
        <v>35-49</v>
      </c>
      <c r="AA1807" s="8">
        <f t="shared" si="115"/>
        <v>0</v>
      </c>
    </row>
    <row r="1808" spans="1:27">
      <c r="A1808" t="s">
        <v>1962</v>
      </c>
      <c r="B1808" s="1">
        <v>45354</v>
      </c>
      <c r="C1808" s="2" t="s">
        <v>158</v>
      </c>
      <c r="D1808" t="s">
        <v>159</v>
      </c>
      <c r="E1808" t="s">
        <v>64</v>
      </c>
      <c r="F1808">
        <v>31</v>
      </c>
      <c r="G1808" t="s">
        <v>27</v>
      </c>
      <c r="H1808" t="s">
        <v>36</v>
      </c>
      <c r="I1808">
        <v>30</v>
      </c>
      <c r="J1808" t="s">
        <v>55</v>
      </c>
      <c r="K1808" t="s">
        <v>56</v>
      </c>
      <c r="L1808" t="s">
        <v>31</v>
      </c>
      <c r="M1808">
        <v>499</v>
      </c>
      <c r="N1808">
        <v>3</v>
      </c>
      <c r="O1808">
        <v>144.9</v>
      </c>
      <c r="P1808">
        <v>0</v>
      </c>
      <c r="Q1808">
        <v>0</v>
      </c>
      <c r="R1808">
        <v>4</v>
      </c>
      <c r="S1808" t="s">
        <v>112</v>
      </c>
      <c r="T1808" t="s">
        <v>45</v>
      </c>
      <c r="U1808" s="1">
        <v>45435</v>
      </c>
      <c r="V1808" t="s">
        <v>78</v>
      </c>
      <c r="W1808">
        <v>1497</v>
      </c>
      <c r="X1808" t="str">
        <f t="shared" si="112"/>
        <v>No</v>
      </c>
      <c r="Y1808" t="str">
        <f t="shared" si="113"/>
        <v>0-6 months</v>
      </c>
      <c r="Z1808" t="str">
        <f t="shared" si="114"/>
        <v>25-34</v>
      </c>
      <c r="AA1808" s="8">
        <f t="shared" si="115"/>
        <v>1</v>
      </c>
    </row>
    <row r="1809" spans="1:27">
      <c r="A1809" t="s">
        <v>1963</v>
      </c>
      <c r="B1809" s="1">
        <v>45919</v>
      </c>
      <c r="C1809" s="2" t="s">
        <v>66</v>
      </c>
      <c r="D1809" t="s">
        <v>40</v>
      </c>
      <c r="E1809" t="s">
        <v>41</v>
      </c>
      <c r="F1809">
        <v>29</v>
      </c>
      <c r="G1809" t="s">
        <v>27</v>
      </c>
      <c r="H1809" t="s">
        <v>28</v>
      </c>
      <c r="I1809">
        <v>100</v>
      </c>
      <c r="J1809" t="s">
        <v>29</v>
      </c>
      <c r="K1809" t="s">
        <v>82</v>
      </c>
      <c r="L1809" t="s">
        <v>31</v>
      </c>
      <c r="M1809">
        <v>799</v>
      </c>
      <c r="N1809">
        <v>11</v>
      </c>
      <c r="O1809">
        <v>229.1</v>
      </c>
      <c r="P1809">
        <v>0</v>
      </c>
      <c r="Q1809">
        <v>0</v>
      </c>
      <c r="R1809">
        <v>3</v>
      </c>
      <c r="T1809" t="s">
        <v>31</v>
      </c>
      <c r="W1809">
        <v>8789</v>
      </c>
      <c r="X1809" t="str">
        <f t="shared" si="112"/>
        <v>No</v>
      </c>
      <c r="Y1809" t="str">
        <f t="shared" si="113"/>
        <v>7-12 months</v>
      </c>
      <c r="Z1809" t="str">
        <f t="shared" si="114"/>
        <v>25-34</v>
      </c>
      <c r="AA1809" s="8">
        <f t="shared" si="115"/>
        <v>0</v>
      </c>
    </row>
    <row r="1810" spans="1:27">
      <c r="A1810" t="s">
        <v>1964</v>
      </c>
      <c r="B1810" s="1">
        <v>46029</v>
      </c>
      <c r="C1810" s="2" t="s">
        <v>183</v>
      </c>
      <c r="D1810" t="s">
        <v>184</v>
      </c>
      <c r="E1810" t="s">
        <v>26</v>
      </c>
      <c r="F1810">
        <v>37</v>
      </c>
      <c r="G1810" t="s">
        <v>27</v>
      </c>
      <c r="H1810" t="s">
        <v>28</v>
      </c>
      <c r="I1810">
        <v>100</v>
      </c>
      <c r="J1810" t="s">
        <v>29</v>
      </c>
      <c r="K1810" t="s">
        <v>30</v>
      </c>
      <c r="L1810" t="s">
        <v>45</v>
      </c>
      <c r="M1810">
        <v>948</v>
      </c>
      <c r="N1810">
        <v>8</v>
      </c>
      <c r="O1810">
        <v>577.6</v>
      </c>
      <c r="P1810">
        <v>0</v>
      </c>
      <c r="Q1810">
        <v>0</v>
      </c>
      <c r="R1810">
        <v>4</v>
      </c>
      <c r="S1810" t="s">
        <v>75</v>
      </c>
      <c r="T1810" t="s">
        <v>31</v>
      </c>
      <c r="W1810">
        <v>7584</v>
      </c>
      <c r="X1810" t="str">
        <f t="shared" si="112"/>
        <v>No</v>
      </c>
      <c r="Y1810" t="str">
        <f t="shared" si="113"/>
        <v>7-12 months</v>
      </c>
      <c r="Z1810" t="str">
        <f t="shared" si="114"/>
        <v>35-49</v>
      </c>
      <c r="AA1810" s="8">
        <f t="shared" si="115"/>
        <v>0</v>
      </c>
    </row>
    <row r="1811" spans="1:27">
      <c r="A1811" t="s">
        <v>1965</v>
      </c>
      <c r="B1811" s="1">
        <v>44772</v>
      </c>
      <c r="C1811" s="2" t="s">
        <v>146</v>
      </c>
      <c r="D1811" t="s">
        <v>147</v>
      </c>
      <c r="E1811" t="s">
        <v>26</v>
      </c>
      <c r="F1811">
        <v>20</v>
      </c>
      <c r="G1811" t="s">
        <v>54</v>
      </c>
      <c r="H1811" t="s">
        <v>28</v>
      </c>
      <c r="I1811">
        <v>100</v>
      </c>
      <c r="J1811" t="s">
        <v>29</v>
      </c>
      <c r="K1811" t="s">
        <v>44</v>
      </c>
      <c r="L1811" t="s">
        <v>45</v>
      </c>
      <c r="M1811">
        <v>948</v>
      </c>
      <c r="N1811">
        <v>49</v>
      </c>
      <c r="O1811">
        <v>661.1</v>
      </c>
      <c r="P1811">
        <v>3</v>
      </c>
      <c r="Q1811">
        <v>1</v>
      </c>
      <c r="R1811">
        <v>4</v>
      </c>
      <c r="S1811" t="s">
        <v>130</v>
      </c>
      <c r="T1811" t="s">
        <v>31</v>
      </c>
      <c r="W1811">
        <v>46452</v>
      </c>
      <c r="X1811" t="str">
        <f t="shared" si="112"/>
        <v>No</v>
      </c>
      <c r="Y1811" t="str">
        <f t="shared" si="113"/>
        <v>48+ months</v>
      </c>
      <c r="Z1811" t="str">
        <f t="shared" si="114"/>
        <v>18-24</v>
      </c>
      <c r="AA1811" s="8">
        <f t="shared" si="115"/>
        <v>0</v>
      </c>
    </row>
    <row r="1812" spans="1:27">
      <c r="A1812" t="s">
        <v>1966</v>
      </c>
      <c r="B1812" s="1">
        <v>45236</v>
      </c>
      <c r="C1812" s="2" t="s">
        <v>66</v>
      </c>
      <c r="D1812" t="s">
        <v>40</v>
      </c>
      <c r="E1812" t="s">
        <v>41</v>
      </c>
      <c r="F1812">
        <v>35</v>
      </c>
      <c r="G1812" t="s">
        <v>54</v>
      </c>
      <c r="H1812" t="s">
        <v>36</v>
      </c>
      <c r="I1812">
        <v>30</v>
      </c>
      <c r="J1812" t="s">
        <v>55</v>
      </c>
      <c r="K1812" t="s">
        <v>44</v>
      </c>
      <c r="L1812" t="s">
        <v>45</v>
      </c>
      <c r="M1812">
        <v>648</v>
      </c>
      <c r="N1812">
        <v>34</v>
      </c>
      <c r="O1812">
        <v>157.69999999999999</v>
      </c>
      <c r="P1812">
        <v>2</v>
      </c>
      <c r="Q1812">
        <v>1</v>
      </c>
      <c r="R1812">
        <v>3</v>
      </c>
      <c r="T1812" t="s">
        <v>31</v>
      </c>
      <c r="W1812">
        <v>22032</v>
      </c>
      <c r="X1812" t="str">
        <f t="shared" si="112"/>
        <v>No</v>
      </c>
      <c r="Y1812" t="str">
        <f t="shared" si="113"/>
        <v>25-48 months</v>
      </c>
      <c r="Z1812" t="str">
        <f t="shared" si="114"/>
        <v>35-49</v>
      </c>
      <c r="AA1812" s="8">
        <f t="shared" si="115"/>
        <v>0</v>
      </c>
    </row>
    <row r="1813" spans="1:27">
      <c r="A1813" t="s">
        <v>1967</v>
      </c>
      <c r="B1813" s="1">
        <v>45434</v>
      </c>
      <c r="C1813" s="2" t="s">
        <v>62</v>
      </c>
      <c r="D1813" t="s">
        <v>63</v>
      </c>
      <c r="E1813" t="s">
        <v>64</v>
      </c>
      <c r="F1813">
        <v>18</v>
      </c>
      <c r="G1813" t="s">
        <v>27</v>
      </c>
      <c r="H1813" t="s">
        <v>28</v>
      </c>
      <c r="I1813">
        <v>100</v>
      </c>
      <c r="J1813" t="s">
        <v>43</v>
      </c>
      <c r="K1813" t="s">
        <v>82</v>
      </c>
      <c r="L1813" t="s">
        <v>45</v>
      </c>
      <c r="M1813">
        <v>948</v>
      </c>
      <c r="N1813">
        <v>27</v>
      </c>
      <c r="O1813">
        <v>298.2</v>
      </c>
      <c r="P1813">
        <v>1</v>
      </c>
      <c r="Q1813">
        <v>0</v>
      </c>
      <c r="R1813">
        <v>4</v>
      </c>
      <c r="S1813" t="s">
        <v>112</v>
      </c>
      <c r="T1813" t="s">
        <v>31</v>
      </c>
      <c r="W1813">
        <v>25596</v>
      </c>
      <c r="X1813" t="str">
        <f t="shared" si="112"/>
        <v>No</v>
      </c>
      <c r="Y1813" t="str">
        <f t="shared" si="113"/>
        <v>25-48 months</v>
      </c>
      <c r="Z1813" t="str">
        <f t="shared" si="114"/>
        <v>18-24</v>
      </c>
      <c r="AA1813" s="8">
        <f t="shared" si="115"/>
        <v>0</v>
      </c>
    </row>
    <row r="1814" spans="1:27">
      <c r="A1814" t="s">
        <v>1968</v>
      </c>
      <c r="B1814" s="1">
        <v>45820</v>
      </c>
      <c r="C1814" s="2" t="s">
        <v>146</v>
      </c>
      <c r="D1814" t="s">
        <v>147</v>
      </c>
      <c r="E1814" t="s">
        <v>26</v>
      </c>
      <c r="F1814">
        <v>36</v>
      </c>
      <c r="G1814" t="s">
        <v>54</v>
      </c>
      <c r="H1814" t="s">
        <v>28</v>
      </c>
      <c r="I1814">
        <v>100</v>
      </c>
      <c r="J1814" t="s">
        <v>55</v>
      </c>
      <c r="K1814" t="s">
        <v>44</v>
      </c>
      <c r="L1814" t="s">
        <v>31</v>
      </c>
      <c r="M1814">
        <v>799</v>
      </c>
      <c r="N1814">
        <v>3</v>
      </c>
      <c r="O1814">
        <v>412.5</v>
      </c>
      <c r="P1814">
        <v>3</v>
      </c>
      <c r="Q1814">
        <v>1</v>
      </c>
      <c r="R1814">
        <v>2</v>
      </c>
      <c r="S1814" t="s">
        <v>405</v>
      </c>
      <c r="T1814" t="s">
        <v>45</v>
      </c>
      <c r="U1814" s="1">
        <v>45915</v>
      </c>
      <c r="V1814" t="s">
        <v>97</v>
      </c>
      <c r="W1814">
        <v>2397</v>
      </c>
      <c r="X1814" t="str">
        <f t="shared" si="112"/>
        <v>No</v>
      </c>
      <c r="Y1814" t="str">
        <f t="shared" si="113"/>
        <v>0-6 months</v>
      </c>
      <c r="Z1814" t="str">
        <f t="shared" si="114"/>
        <v>35-49</v>
      </c>
      <c r="AA1814" s="8">
        <f t="shared" si="115"/>
        <v>1</v>
      </c>
    </row>
    <row r="1815" spans="1:27">
      <c r="A1815" t="s">
        <v>1969</v>
      </c>
      <c r="B1815" s="1">
        <v>45621</v>
      </c>
      <c r="C1815" s="2" t="s">
        <v>59</v>
      </c>
      <c r="D1815" t="s">
        <v>59</v>
      </c>
      <c r="E1815" t="s">
        <v>35</v>
      </c>
      <c r="F1815">
        <v>63</v>
      </c>
      <c r="G1815" t="s">
        <v>54</v>
      </c>
      <c r="H1815" t="s">
        <v>28</v>
      </c>
      <c r="I1815">
        <v>100</v>
      </c>
      <c r="J1815" t="s">
        <v>43</v>
      </c>
      <c r="K1815" t="s">
        <v>82</v>
      </c>
      <c r="L1815" t="s">
        <v>45</v>
      </c>
      <c r="M1815">
        <v>948</v>
      </c>
      <c r="N1815">
        <v>19</v>
      </c>
      <c r="O1815">
        <v>685.4</v>
      </c>
      <c r="P1815">
        <v>0</v>
      </c>
      <c r="Q1815">
        <v>0</v>
      </c>
      <c r="R1815">
        <v>4</v>
      </c>
      <c r="S1815" t="s">
        <v>151</v>
      </c>
      <c r="T1815" t="s">
        <v>45</v>
      </c>
      <c r="U1815" s="1">
        <v>46207</v>
      </c>
      <c r="V1815" t="s">
        <v>78</v>
      </c>
      <c r="W1815">
        <v>18012</v>
      </c>
      <c r="X1815" t="str">
        <f t="shared" si="112"/>
        <v>No</v>
      </c>
      <c r="Y1815" t="str">
        <f t="shared" si="113"/>
        <v>13-24 months</v>
      </c>
      <c r="Z1815" t="str">
        <f t="shared" si="114"/>
        <v>50+</v>
      </c>
      <c r="AA1815" s="8">
        <f t="shared" si="115"/>
        <v>1</v>
      </c>
    </row>
    <row r="1816" spans="1:27">
      <c r="A1816" t="s">
        <v>1970</v>
      </c>
      <c r="B1816" s="1">
        <v>45604</v>
      </c>
      <c r="C1816" s="2" t="s">
        <v>59</v>
      </c>
      <c r="D1816" t="s">
        <v>59</v>
      </c>
      <c r="E1816" t="s">
        <v>35</v>
      </c>
      <c r="F1816">
        <v>31</v>
      </c>
      <c r="G1816" t="s">
        <v>54</v>
      </c>
      <c r="H1816" t="s">
        <v>67</v>
      </c>
      <c r="I1816">
        <v>300</v>
      </c>
      <c r="J1816" t="s">
        <v>55</v>
      </c>
      <c r="K1816" t="s">
        <v>56</v>
      </c>
      <c r="L1816" t="s">
        <v>31</v>
      </c>
      <c r="M1816">
        <v>1199</v>
      </c>
      <c r="N1816">
        <v>3</v>
      </c>
      <c r="O1816">
        <v>1114.5999999999999</v>
      </c>
      <c r="P1816">
        <v>4</v>
      </c>
      <c r="Q1816">
        <v>0</v>
      </c>
      <c r="R1816">
        <v>3</v>
      </c>
      <c r="S1816" t="s">
        <v>114</v>
      </c>
      <c r="T1816" t="s">
        <v>45</v>
      </c>
      <c r="U1816" s="1">
        <v>45706</v>
      </c>
      <c r="V1816" t="s">
        <v>69</v>
      </c>
      <c r="W1816">
        <v>3597</v>
      </c>
      <c r="X1816" t="str">
        <f t="shared" si="112"/>
        <v>No</v>
      </c>
      <c r="Y1816" t="str">
        <f t="shared" si="113"/>
        <v>0-6 months</v>
      </c>
      <c r="Z1816" t="str">
        <f t="shared" si="114"/>
        <v>25-34</v>
      </c>
      <c r="AA1816" s="8">
        <f t="shared" si="115"/>
        <v>1</v>
      </c>
    </row>
    <row r="1817" spans="1:27">
      <c r="A1817" t="s">
        <v>1971</v>
      </c>
      <c r="B1817" s="1">
        <v>45229</v>
      </c>
      <c r="C1817" s="2" t="s">
        <v>183</v>
      </c>
      <c r="D1817" t="s">
        <v>184</v>
      </c>
      <c r="E1817" t="s">
        <v>26</v>
      </c>
      <c r="F1817">
        <v>20</v>
      </c>
      <c r="G1817" t="s">
        <v>27</v>
      </c>
      <c r="H1817" t="s">
        <v>28</v>
      </c>
      <c r="I1817">
        <v>100</v>
      </c>
      <c r="J1817" t="s">
        <v>43</v>
      </c>
      <c r="K1817" t="s">
        <v>82</v>
      </c>
      <c r="L1817" t="s">
        <v>45</v>
      </c>
      <c r="M1817">
        <v>948</v>
      </c>
      <c r="N1817">
        <v>34</v>
      </c>
      <c r="O1817">
        <v>713.4</v>
      </c>
      <c r="P1817">
        <v>5</v>
      </c>
      <c r="Q1817">
        <v>0</v>
      </c>
      <c r="R1817">
        <v>3</v>
      </c>
      <c r="S1817" t="s">
        <v>37</v>
      </c>
      <c r="T1817" t="s">
        <v>31</v>
      </c>
      <c r="W1817">
        <v>32232</v>
      </c>
      <c r="X1817" t="str">
        <f t="shared" si="112"/>
        <v>No</v>
      </c>
      <c r="Y1817" t="str">
        <f t="shared" si="113"/>
        <v>25-48 months</v>
      </c>
      <c r="Z1817" t="str">
        <f t="shared" si="114"/>
        <v>18-24</v>
      </c>
      <c r="AA1817" s="8">
        <f t="shared" si="115"/>
        <v>0</v>
      </c>
    </row>
    <row r="1818" spans="1:27">
      <c r="A1818" t="s">
        <v>1972</v>
      </c>
      <c r="B1818" s="1">
        <v>45255</v>
      </c>
      <c r="C1818" s="2" t="s">
        <v>24</v>
      </c>
      <c r="D1818" t="s">
        <v>25</v>
      </c>
      <c r="E1818" t="s">
        <v>26</v>
      </c>
      <c r="F1818">
        <v>29</v>
      </c>
      <c r="G1818" t="s">
        <v>27</v>
      </c>
      <c r="H1818" t="s">
        <v>67</v>
      </c>
      <c r="I1818">
        <v>300</v>
      </c>
      <c r="J1818" t="s">
        <v>29</v>
      </c>
      <c r="K1818" t="s">
        <v>30</v>
      </c>
      <c r="L1818" t="s">
        <v>31</v>
      </c>
      <c r="M1818">
        <v>1199</v>
      </c>
      <c r="N1818">
        <v>33</v>
      </c>
      <c r="O1818">
        <v>459.1</v>
      </c>
      <c r="P1818">
        <v>0</v>
      </c>
      <c r="Q1818">
        <v>0</v>
      </c>
      <c r="R1818">
        <v>4</v>
      </c>
      <c r="S1818" t="s">
        <v>160</v>
      </c>
      <c r="T1818" t="s">
        <v>31</v>
      </c>
      <c r="W1818">
        <v>39567</v>
      </c>
      <c r="X1818" t="str">
        <f t="shared" si="112"/>
        <v>No</v>
      </c>
      <c r="Y1818" t="str">
        <f t="shared" si="113"/>
        <v>25-48 months</v>
      </c>
      <c r="Z1818" t="str">
        <f t="shared" si="114"/>
        <v>25-34</v>
      </c>
      <c r="AA1818" s="8">
        <f t="shared" si="115"/>
        <v>0</v>
      </c>
    </row>
    <row r="1819" spans="1:27">
      <c r="A1819" t="s">
        <v>1973</v>
      </c>
      <c r="B1819" s="1">
        <v>45838</v>
      </c>
      <c r="C1819" s="2" t="s">
        <v>71</v>
      </c>
      <c r="D1819" t="s">
        <v>72</v>
      </c>
      <c r="E1819" t="s">
        <v>64</v>
      </c>
      <c r="F1819">
        <v>40</v>
      </c>
      <c r="G1819" t="s">
        <v>27</v>
      </c>
      <c r="H1819" t="s">
        <v>28</v>
      </c>
      <c r="I1819">
        <v>100</v>
      </c>
      <c r="J1819" t="s">
        <v>55</v>
      </c>
      <c r="K1819" t="s">
        <v>82</v>
      </c>
      <c r="L1819" t="s">
        <v>45</v>
      </c>
      <c r="M1819">
        <v>948</v>
      </c>
      <c r="N1819">
        <v>14</v>
      </c>
      <c r="O1819">
        <v>409.1</v>
      </c>
      <c r="P1819">
        <v>0</v>
      </c>
      <c r="Q1819">
        <v>0</v>
      </c>
      <c r="R1819">
        <v>2</v>
      </c>
      <c r="S1819" t="s">
        <v>441</v>
      </c>
      <c r="T1819" t="s">
        <v>31</v>
      </c>
      <c r="W1819">
        <v>13272</v>
      </c>
      <c r="X1819" t="str">
        <f t="shared" si="112"/>
        <v>No</v>
      </c>
      <c r="Y1819" t="str">
        <f t="shared" si="113"/>
        <v>13-24 months</v>
      </c>
      <c r="Z1819" t="str">
        <f t="shared" si="114"/>
        <v>35-49</v>
      </c>
      <c r="AA1819" s="8">
        <f t="shared" si="115"/>
        <v>0</v>
      </c>
    </row>
    <row r="1820" spans="1:27">
      <c r="A1820" t="s">
        <v>1974</v>
      </c>
      <c r="B1820" s="1">
        <v>45852</v>
      </c>
      <c r="C1820" s="2" t="s">
        <v>66</v>
      </c>
      <c r="D1820" t="s">
        <v>40</v>
      </c>
      <c r="E1820" t="s">
        <v>41</v>
      </c>
      <c r="F1820">
        <v>30</v>
      </c>
      <c r="G1820" t="s">
        <v>27</v>
      </c>
      <c r="H1820" t="s">
        <v>42</v>
      </c>
      <c r="I1820">
        <v>1000</v>
      </c>
      <c r="J1820" t="s">
        <v>55</v>
      </c>
      <c r="K1820" t="s">
        <v>82</v>
      </c>
      <c r="L1820" t="s">
        <v>45</v>
      </c>
      <c r="M1820">
        <v>1948</v>
      </c>
      <c r="N1820">
        <v>14</v>
      </c>
      <c r="O1820">
        <v>955.3</v>
      </c>
      <c r="P1820">
        <v>0</v>
      </c>
      <c r="Q1820">
        <v>0</v>
      </c>
      <c r="R1820">
        <v>3</v>
      </c>
      <c r="T1820" t="s">
        <v>31</v>
      </c>
      <c r="W1820">
        <v>27272</v>
      </c>
      <c r="X1820" t="str">
        <f t="shared" si="112"/>
        <v>No</v>
      </c>
      <c r="Y1820" t="str">
        <f t="shared" si="113"/>
        <v>13-24 months</v>
      </c>
      <c r="Z1820" t="str">
        <f t="shared" si="114"/>
        <v>25-34</v>
      </c>
      <c r="AA1820" s="8">
        <f t="shared" si="115"/>
        <v>0</v>
      </c>
    </row>
    <row r="1821" spans="1:27">
      <c r="A1821" t="s">
        <v>1975</v>
      </c>
      <c r="B1821" s="1">
        <v>45063</v>
      </c>
      <c r="C1821" s="2" t="s">
        <v>66</v>
      </c>
      <c r="D1821" t="s">
        <v>40</v>
      </c>
      <c r="E1821" t="s">
        <v>41</v>
      </c>
      <c r="F1821">
        <v>33</v>
      </c>
      <c r="G1821" t="s">
        <v>27</v>
      </c>
      <c r="H1821" t="s">
        <v>36</v>
      </c>
      <c r="I1821">
        <v>30</v>
      </c>
      <c r="J1821" t="s">
        <v>55</v>
      </c>
      <c r="K1821" t="s">
        <v>60</v>
      </c>
      <c r="L1821" t="s">
        <v>31</v>
      </c>
      <c r="M1821">
        <v>499</v>
      </c>
      <c r="N1821">
        <v>39</v>
      </c>
      <c r="O1821">
        <v>418.8</v>
      </c>
      <c r="P1821">
        <v>1</v>
      </c>
      <c r="Q1821">
        <v>0</v>
      </c>
      <c r="R1821">
        <v>5</v>
      </c>
      <c r="S1821" t="s">
        <v>181</v>
      </c>
      <c r="T1821" t="s">
        <v>31</v>
      </c>
      <c r="W1821">
        <v>19461</v>
      </c>
      <c r="X1821" t="str">
        <f t="shared" si="112"/>
        <v>No</v>
      </c>
      <c r="Y1821" t="str">
        <f t="shared" si="113"/>
        <v>25-48 months</v>
      </c>
      <c r="Z1821" t="str">
        <f t="shared" si="114"/>
        <v>25-34</v>
      </c>
      <c r="AA1821" s="8">
        <f t="shared" si="115"/>
        <v>0</v>
      </c>
    </row>
    <row r="1822" spans="1:27">
      <c r="A1822" t="s">
        <v>1976</v>
      </c>
      <c r="B1822" s="1">
        <v>45705</v>
      </c>
      <c r="C1822" s="2" t="s">
        <v>47</v>
      </c>
      <c r="D1822" t="s">
        <v>48</v>
      </c>
      <c r="E1822" t="s">
        <v>26</v>
      </c>
      <c r="F1822">
        <v>18</v>
      </c>
      <c r="G1822" t="s">
        <v>54</v>
      </c>
      <c r="H1822" t="s">
        <v>36</v>
      </c>
      <c r="I1822">
        <v>30</v>
      </c>
      <c r="J1822" t="s">
        <v>55</v>
      </c>
      <c r="K1822" t="s">
        <v>56</v>
      </c>
      <c r="L1822" t="s">
        <v>31</v>
      </c>
      <c r="M1822">
        <v>499</v>
      </c>
      <c r="N1822">
        <v>18</v>
      </c>
      <c r="O1822">
        <v>202.5</v>
      </c>
      <c r="P1822">
        <v>1</v>
      </c>
      <c r="Q1822">
        <v>0</v>
      </c>
      <c r="R1822">
        <v>3</v>
      </c>
      <c r="S1822" t="s">
        <v>214</v>
      </c>
      <c r="T1822" t="s">
        <v>31</v>
      </c>
      <c r="W1822">
        <v>8982</v>
      </c>
      <c r="X1822" t="str">
        <f t="shared" si="112"/>
        <v>No</v>
      </c>
      <c r="Y1822" t="str">
        <f t="shared" si="113"/>
        <v>13-24 months</v>
      </c>
      <c r="Z1822" t="str">
        <f t="shared" si="114"/>
        <v>18-24</v>
      </c>
      <c r="AA1822" s="8">
        <f t="shared" si="115"/>
        <v>0</v>
      </c>
    </row>
    <row r="1823" spans="1:27">
      <c r="A1823" t="s">
        <v>1977</v>
      </c>
      <c r="B1823" s="1">
        <v>45153</v>
      </c>
      <c r="C1823" s="2" t="s">
        <v>71</v>
      </c>
      <c r="D1823" t="s">
        <v>72</v>
      </c>
      <c r="E1823" t="s">
        <v>64</v>
      </c>
      <c r="F1823">
        <v>50</v>
      </c>
      <c r="G1823" t="s">
        <v>27</v>
      </c>
      <c r="H1823" t="s">
        <v>28</v>
      </c>
      <c r="I1823">
        <v>100</v>
      </c>
      <c r="J1823" t="s">
        <v>55</v>
      </c>
      <c r="K1823" t="s">
        <v>60</v>
      </c>
      <c r="L1823" t="s">
        <v>31</v>
      </c>
      <c r="M1823">
        <v>799</v>
      </c>
      <c r="N1823">
        <v>23</v>
      </c>
      <c r="O1823">
        <v>319.60000000000002</v>
      </c>
      <c r="P1823">
        <v>0</v>
      </c>
      <c r="Q1823">
        <v>2</v>
      </c>
      <c r="R1823">
        <v>4</v>
      </c>
      <c r="S1823" t="s">
        <v>164</v>
      </c>
      <c r="T1823" t="s">
        <v>45</v>
      </c>
      <c r="U1823" s="1">
        <v>45862</v>
      </c>
      <c r="V1823" t="s">
        <v>49</v>
      </c>
      <c r="W1823">
        <v>18377</v>
      </c>
      <c r="X1823" t="str">
        <f t="shared" si="112"/>
        <v>No</v>
      </c>
      <c r="Y1823" t="str">
        <f t="shared" si="113"/>
        <v>13-24 months</v>
      </c>
      <c r="Z1823" t="str">
        <f t="shared" si="114"/>
        <v>50+</v>
      </c>
      <c r="AA1823" s="8">
        <f t="shared" si="115"/>
        <v>1</v>
      </c>
    </row>
    <row r="1824" spans="1:27">
      <c r="A1824" t="s">
        <v>1978</v>
      </c>
      <c r="B1824" s="1">
        <v>45913</v>
      </c>
      <c r="C1824" s="2" t="s">
        <v>39</v>
      </c>
      <c r="D1824" t="s">
        <v>40</v>
      </c>
      <c r="E1824" t="s">
        <v>41</v>
      </c>
      <c r="F1824">
        <v>43</v>
      </c>
      <c r="G1824" t="s">
        <v>27</v>
      </c>
      <c r="H1824" t="s">
        <v>28</v>
      </c>
      <c r="I1824">
        <v>100</v>
      </c>
      <c r="J1824" t="s">
        <v>43</v>
      </c>
      <c r="K1824" t="s">
        <v>56</v>
      </c>
      <c r="L1824" t="s">
        <v>31</v>
      </c>
      <c r="M1824">
        <v>799</v>
      </c>
      <c r="N1824">
        <v>12</v>
      </c>
      <c r="O1824">
        <v>292.7</v>
      </c>
      <c r="P1824">
        <v>0</v>
      </c>
      <c r="Q1824">
        <v>0</v>
      </c>
      <c r="R1824">
        <v>4</v>
      </c>
      <c r="S1824" t="s">
        <v>160</v>
      </c>
      <c r="T1824" t="s">
        <v>31</v>
      </c>
      <c r="W1824">
        <v>9588</v>
      </c>
      <c r="X1824" t="str">
        <f t="shared" si="112"/>
        <v>No</v>
      </c>
      <c r="Y1824" t="str">
        <f t="shared" si="113"/>
        <v>7-12 months</v>
      </c>
      <c r="Z1824" t="str">
        <f t="shared" si="114"/>
        <v>35-49</v>
      </c>
      <c r="AA1824" s="8">
        <f t="shared" si="115"/>
        <v>0</v>
      </c>
    </row>
    <row r="1825" spans="1:27">
      <c r="A1825" t="s">
        <v>1979</v>
      </c>
      <c r="B1825" s="1">
        <v>45333</v>
      </c>
      <c r="C1825" s="2" t="s">
        <v>101</v>
      </c>
      <c r="D1825" t="s">
        <v>102</v>
      </c>
      <c r="E1825" t="s">
        <v>35</v>
      </c>
      <c r="F1825">
        <v>34</v>
      </c>
      <c r="G1825" t="s">
        <v>54</v>
      </c>
      <c r="H1825" t="s">
        <v>28</v>
      </c>
      <c r="I1825">
        <v>100</v>
      </c>
      <c r="J1825" t="s">
        <v>55</v>
      </c>
      <c r="K1825" t="s">
        <v>44</v>
      </c>
      <c r="L1825" t="s">
        <v>45</v>
      </c>
      <c r="M1825">
        <v>948</v>
      </c>
      <c r="N1825">
        <v>11</v>
      </c>
      <c r="O1825">
        <v>650.1</v>
      </c>
      <c r="P1825">
        <v>2</v>
      </c>
      <c r="Q1825">
        <v>0</v>
      </c>
      <c r="R1825">
        <v>4</v>
      </c>
      <c r="T1825" t="s">
        <v>45</v>
      </c>
      <c r="U1825" s="1">
        <v>45677</v>
      </c>
      <c r="V1825" t="s">
        <v>92</v>
      </c>
      <c r="W1825">
        <v>10428</v>
      </c>
      <c r="X1825" t="str">
        <f t="shared" si="112"/>
        <v>No</v>
      </c>
      <c r="Y1825" t="str">
        <f t="shared" si="113"/>
        <v>7-12 months</v>
      </c>
      <c r="Z1825" t="str">
        <f t="shared" si="114"/>
        <v>25-34</v>
      </c>
      <c r="AA1825" s="8">
        <f t="shared" si="115"/>
        <v>1</v>
      </c>
    </row>
    <row r="1826" spans="1:27">
      <c r="A1826" t="s">
        <v>1980</v>
      </c>
      <c r="B1826" s="1">
        <v>45235</v>
      </c>
      <c r="C1826" s="2" t="s">
        <v>71</v>
      </c>
      <c r="D1826" t="s">
        <v>72</v>
      </c>
      <c r="E1826" t="s">
        <v>64</v>
      </c>
      <c r="F1826">
        <v>55</v>
      </c>
      <c r="G1826" t="s">
        <v>27</v>
      </c>
      <c r="H1826" t="s">
        <v>28</v>
      </c>
      <c r="I1826">
        <v>100</v>
      </c>
      <c r="J1826" t="s">
        <v>55</v>
      </c>
      <c r="K1826" t="s">
        <v>30</v>
      </c>
      <c r="L1826" t="s">
        <v>31</v>
      </c>
      <c r="M1826">
        <v>799</v>
      </c>
      <c r="N1826">
        <v>12</v>
      </c>
      <c r="O1826">
        <v>340</v>
      </c>
      <c r="P1826">
        <v>0</v>
      </c>
      <c r="Q1826">
        <v>1</v>
      </c>
      <c r="R1826">
        <v>4</v>
      </c>
      <c r="S1826" t="s">
        <v>164</v>
      </c>
      <c r="T1826" t="s">
        <v>45</v>
      </c>
      <c r="U1826" s="1">
        <v>45590</v>
      </c>
      <c r="V1826" t="s">
        <v>97</v>
      </c>
      <c r="W1826">
        <v>9588</v>
      </c>
      <c r="X1826" t="str">
        <f t="shared" si="112"/>
        <v>No</v>
      </c>
      <c r="Y1826" t="str">
        <f t="shared" si="113"/>
        <v>7-12 months</v>
      </c>
      <c r="Z1826" t="str">
        <f t="shared" si="114"/>
        <v>50+</v>
      </c>
      <c r="AA1826" s="8">
        <f t="shared" si="115"/>
        <v>1</v>
      </c>
    </row>
    <row r="1827" spans="1:27">
      <c r="A1827" t="s">
        <v>1981</v>
      </c>
      <c r="B1827" s="1">
        <v>45901</v>
      </c>
      <c r="C1827" s="2" t="s">
        <v>74</v>
      </c>
      <c r="D1827" t="s">
        <v>74</v>
      </c>
      <c r="E1827" t="s">
        <v>35</v>
      </c>
      <c r="F1827">
        <v>34</v>
      </c>
      <c r="G1827" t="s">
        <v>54</v>
      </c>
      <c r="H1827" t="s">
        <v>42</v>
      </c>
      <c r="I1827">
        <v>1000</v>
      </c>
      <c r="J1827" t="s">
        <v>55</v>
      </c>
      <c r="K1827" t="s">
        <v>82</v>
      </c>
      <c r="L1827" t="s">
        <v>31</v>
      </c>
      <c r="M1827">
        <v>1799</v>
      </c>
      <c r="N1827">
        <v>3</v>
      </c>
      <c r="O1827">
        <v>1330.9</v>
      </c>
      <c r="P1827">
        <v>0</v>
      </c>
      <c r="Q1827">
        <v>0</v>
      </c>
      <c r="R1827">
        <v>3</v>
      </c>
      <c r="S1827" t="s">
        <v>244</v>
      </c>
      <c r="T1827" t="s">
        <v>45</v>
      </c>
      <c r="U1827" s="1">
        <v>46003</v>
      </c>
      <c r="V1827" t="s">
        <v>92</v>
      </c>
      <c r="W1827">
        <v>5397</v>
      </c>
      <c r="X1827" t="str">
        <f t="shared" si="112"/>
        <v>No</v>
      </c>
      <c r="Y1827" t="str">
        <f t="shared" si="113"/>
        <v>0-6 months</v>
      </c>
      <c r="Z1827" t="str">
        <f t="shared" si="114"/>
        <v>25-34</v>
      </c>
      <c r="AA1827" s="8">
        <f t="shared" si="115"/>
        <v>1</v>
      </c>
    </row>
    <row r="1828" spans="1:27">
      <c r="A1828" t="s">
        <v>1982</v>
      </c>
      <c r="B1828" s="1">
        <v>45150</v>
      </c>
      <c r="C1828" s="2" t="s">
        <v>1983</v>
      </c>
      <c r="D1828" t="s">
        <v>40</v>
      </c>
      <c r="E1828" t="s">
        <v>41</v>
      </c>
      <c r="F1828">
        <v>34</v>
      </c>
      <c r="G1828" t="s">
        <v>27</v>
      </c>
      <c r="H1828" t="s">
        <v>36</v>
      </c>
      <c r="I1828">
        <v>30</v>
      </c>
      <c r="J1828" t="s">
        <v>29</v>
      </c>
      <c r="K1828" t="s">
        <v>82</v>
      </c>
      <c r="L1828" t="s">
        <v>45</v>
      </c>
      <c r="M1828">
        <v>648</v>
      </c>
      <c r="N1828">
        <v>37</v>
      </c>
      <c r="O1828">
        <v>259.3</v>
      </c>
      <c r="P1828">
        <v>1</v>
      </c>
      <c r="Q1828">
        <v>0</v>
      </c>
      <c r="R1828">
        <v>4</v>
      </c>
      <c r="T1828" t="s">
        <v>31</v>
      </c>
      <c r="W1828">
        <v>23976</v>
      </c>
      <c r="X1828" t="str">
        <f t="shared" si="112"/>
        <v>No</v>
      </c>
      <c r="Y1828" t="str">
        <f t="shared" si="113"/>
        <v>25-48 months</v>
      </c>
      <c r="Z1828" t="str">
        <f t="shared" si="114"/>
        <v>25-34</v>
      </c>
      <c r="AA1828" s="8">
        <f t="shared" si="115"/>
        <v>0</v>
      </c>
    </row>
    <row r="1829" spans="1:27">
      <c r="A1829" t="s">
        <v>1984</v>
      </c>
      <c r="B1829" s="1">
        <v>45385</v>
      </c>
      <c r="C1829" s="2" t="s">
        <v>59</v>
      </c>
      <c r="D1829" t="s">
        <v>59</v>
      </c>
      <c r="E1829" t="s">
        <v>35</v>
      </c>
      <c r="F1829">
        <v>53</v>
      </c>
      <c r="G1829" t="s">
        <v>54</v>
      </c>
      <c r="H1829" t="s">
        <v>36</v>
      </c>
      <c r="I1829">
        <v>30</v>
      </c>
      <c r="J1829" t="s">
        <v>43</v>
      </c>
      <c r="K1829" t="s">
        <v>82</v>
      </c>
      <c r="L1829" t="s">
        <v>45</v>
      </c>
      <c r="M1829">
        <v>648</v>
      </c>
      <c r="N1829">
        <v>29</v>
      </c>
      <c r="O1829">
        <v>179.5</v>
      </c>
      <c r="P1829">
        <v>0</v>
      </c>
      <c r="Q1829">
        <v>0</v>
      </c>
      <c r="R1829">
        <v>4</v>
      </c>
      <c r="S1829" t="s">
        <v>112</v>
      </c>
      <c r="T1829" t="s">
        <v>31</v>
      </c>
      <c r="W1829">
        <v>18792</v>
      </c>
      <c r="X1829" t="str">
        <f t="shared" si="112"/>
        <v>No</v>
      </c>
      <c r="Y1829" t="str">
        <f t="shared" si="113"/>
        <v>25-48 months</v>
      </c>
      <c r="Z1829" t="str">
        <f t="shared" si="114"/>
        <v>50+</v>
      </c>
      <c r="AA1829" s="8">
        <f t="shared" si="115"/>
        <v>0</v>
      </c>
    </row>
    <row r="1830" spans="1:27">
      <c r="A1830" t="s">
        <v>1985</v>
      </c>
      <c r="B1830" s="1">
        <v>45991</v>
      </c>
      <c r="C1830" s="2" t="s">
        <v>209</v>
      </c>
      <c r="D1830" t="s">
        <v>210</v>
      </c>
      <c r="E1830" t="s">
        <v>64</v>
      </c>
      <c r="F1830">
        <v>21</v>
      </c>
      <c r="G1830" t="s">
        <v>27</v>
      </c>
      <c r="H1830" t="s">
        <v>28</v>
      </c>
      <c r="I1830">
        <v>100</v>
      </c>
      <c r="J1830" t="s">
        <v>29</v>
      </c>
      <c r="K1830" t="s">
        <v>82</v>
      </c>
      <c r="L1830" t="s">
        <v>31</v>
      </c>
      <c r="M1830">
        <v>799</v>
      </c>
      <c r="N1830">
        <v>3</v>
      </c>
      <c r="O1830">
        <v>414.7</v>
      </c>
      <c r="P1830">
        <v>3</v>
      </c>
      <c r="Q1830">
        <v>1</v>
      </c>
      <c r="R1830">
        <v>3</v>
      </c>
      <c r="S1830" t="s">
        <v>214</v>
      </c>
      <c r="T1830" t="s">
        <v>45</v>
      </c>
      <c r="U1830" s="1">
        <v>46085</v>
      </c>
      <c r="V1830" t="s">
        <v>97</v>
      </c>
      <c r="W1830">
        <v>2397</v>
      </c>
      <c r="X1830" t="str">
        <f t="shared" si="112"/>
        <v>No</v>
      </c>
      <c r="Y1830" t="str">
        <f t="shared" si="113"/>
        <v>0-6 months</v>
      </c>
      <c r="Z1830" t="str">
        <f t="shared" si="114"/>
        <v>18-24</v>
      </c>
      <c r="AA1830" s="8">
        <f t="shared" si="115"/>
        <v>1</v>
      </c>
    </row>
    <row r="1831" spans="1:27">
      <c r="A1831" t="s">
        <v>1986</v>
      </c>
      <c r="B1831" s="1">
        <v>44802</v>
      </c>
      <c r="C1831" s="2" t="s">
        <v>71</v>
      </c>
      <c r="D1831" t="s">
        <v>72</v>
      </c>
      <c r="E1831" t="s">
        <v>64</v>
      </c>
      <c r="F1831">
        <v>36</v>
      </c>
      <c r="G1831" t="s">
        <v>54</v>
      </c>
      <c r="H1831" t="s">
        <v>42</v>
      </c>
      <c r="I1831">
        <v>1000</v>
      </c>
      <c r="J1831" t="s">
        <v>55</v>
      </c>
      <c r="K1831" t="s">
        <v>60</v>
      </c>
      <c r="L1831" t="s">
        <v>31</v>
      </c>
      <c r="M1831">
        <v>1799</v>
      </c>
      <c r="N1831">
        <v>48</v>
      </c>
      <c r="O1831">
        <v>1324.3</v>
      </c>
      <c r="P1831">
        <v>1</v>
      </c>
      <c r="Q1831">
        <v>0</v>
      </c>
      <c r="R1831">
        <v>2</v>
      </c>
      <c r="S1831" t="s">
        <v>540</v>
      </c>
      <c r="T1831" t="s">
        <v>31</v>
      </c>
      <c r="W1831">
        <v>86352</v>
      </c>
      <c r="X1831" t="str">
        <f t="shared" si="112"/>
        <v>No</v>
      </c>
      <c r="Y1831" t="str">
        <f t="shared" si="113"/>
        <v>25-48 months</v>
      </c>
      <c r="Z1831" t="str">
        <f t="shared" si="114"/>
        <v>35-49</v>
      </c>
      <c r="AA1831" s="8">
        <f t="shared" si="115"/>
        <v>0</v>
      </c>
    </row>
    <row r="1832" spans="1:27">
      <c r="A1832" t="s">
        <v>1987</v>
      </c>
      <c r="B1832" s="1">
        <v>46055</v>
      </c>
      <c r="C1832" s="2" t="s">
        <v>1988</v>
      </c>
      <c r="D1832" t="s">
        <v>59</v>
      </c>
      <c r="E1832" t="s">
        <v>35</v>
      </c>
      <c r="F1832">
        <v>26</v>
      </c>
      <c r="G1832" t="s">
        <v>27</v>
      </c>
      <c r="H1832" t="s">
        <v>42</v>
      </c>
      <c r="I1832">
        <v>1000</v>
      </c>
      <c r="J1832" t="s">
        <v>55</v>
      </c>
      <c r="K1832" t="s">
        <v>60</v>
      </c>
      <c r="L1832" t="s">
        <v>45</v>
      </c>
      <c r="M1832">
        <v>1948</v>
      </c>
      <c r="N1832">
        <v>4</v>
      </c>
      <c r="O1832">
        <v>2234.6999999999998</v>
      </c>
      <c r="P1832">
        <v>1</v>
      </c>
      <c r="Q1832">
        <v>2</v>
      </c>
      <c r="R1832">
        <v>5</v>
      </c>
      <c r="S1832" t="s">
        <v>112</v>
      </c>
      <c r="T1832" t="s">
        <v>45</v>
      </c>
      <c r="U1832" s="1">
        <v>46181</v>
      </c>
      <c r="V1832" t="s">
        <v>92</v>
      </c>
      <c r="W1832">
        <v>7792</v>
      </c>
      <c r="X1832" t="str">
        <f t="shared" si="112"/>
        <v>No</v>
      </c>
      <c r="Y1832" t="str">
        <f t="shared" si="113"/>
        <v>0-6 months</v>
      </c>
      <c r="Z1832" t="str">
        <f t="shared" si="114"/>
        <v>25-34</v>
      </c>
      <c r="AA1832" s="8">
        <f t="shared" si="115"/>
        <v>1</v>
      </c>
    </row>
    <row r="1833" spans="1:27">
      <c r="A1833" t="s">
        <v>1989</v>
      </c>
      <c r="B1833" s="1">
        <v>45000</v>
      </c>
      <c r="C1833" s="2" t="s">
        <v>66</v>
      </c>
      <c r="D1833" t="s">
        <v>40</v>
      </c>
      <c r="E1833" t="s">
        <v>41</v>
      </c>
      <c r="F1833">
        <v>42</v>
      </c>
      <c r="G1833" t="s">
        <v>54</v>
      </c>
      <c r="H1833" t="s">
        <v>28</v>
      </c>
      <c r="I1833">
        <v>100</v>
      </c>
      <c r="J1833" t="s">
        <v>29</v>
      </c>
      <c r="K1833" t="s">
        <v>82</v>
      </c>
      <c r="L1833" t="s">
        <v>45</v>
      </c>
      <c r="M1833">
        <v>948</v>
      </c>
      <c r="N1833">
        <v>42</v>
      </c>
      <c r="O1833">
        <v>502.1</v>
      </c>
      <c r="P1833">
        <v>0</v>
      </c>
      <c r="Q1833">
        <v>0</v>
      </c>
      <c r="R1833">
        <v>4</v>
      </c>
      <c r="S1833" t="s">
        <v>126</v>
      </c>
      <c r="T1833" t="s">
        <v>31</v>
      </c>
      <c r="W1833">
        <v>39816</v>
      </c>
      <c r="X1833" t="str">
        <f t="shared" si="112"/>
        <v>No</v>
      </c>
      <c r="Y1833" t="str">
        <f t="shared" si="113"/>
        <v>25-48 months</v>
      </c>
      <c r="Z1833" t="str">
        <f t="shared" si="114"/>
        <v>35-49</v>
      </c>
      <c r="AA1833" s="8">
        <f t="shared" si="115"/>
        <v>0</v>
      </c>
    </row>
    <row r="1834" spans="1:27">
      <c r="A1834" t="s">
        <v>1990</v>
      </c>
      <c r="B1834" s="1">
        <v>45850</v>
      </c>
      <c r="C1834" s="2" t="s">
        <v>47</v>
      </c>
      <c r="D1834" t="s">
        <v>48</v>
      </c>
      <c r="E1834" t="s">
        <v>26</v>
      </c>
      <c r="F1834">
        <v>44</v>
      </c>
      <c r="G1834" t="s">
        <v>27</v>
      </c>
      <c r="H1834" t="s">
        <v>28</v>
      </c>
      <c r="I1834">
        <v>100</v>
      </c>
      <c r="J1834" t="s">
        <v>55</v>
      </c>
      <c r="K1834" t="s">
        <v>30</v>
      </c>
      <c r="L1834" t="s">
        <v>45</v>
      </c>
      <c r="M1834">
        <v>948</v>
      </c>
      <c r="N1834">
        <v>2</v>
      </c>
      <c r="O1834">
        <v>606.1</v>
      </c>
      <c r="P1834">
        <v>2</v>
      </c>
      <c r="Q1834">
        <v>0</v>
      </c>
      <c r="R1834">
        <v>3</v>
      </c>
      <c r="T1834" t="s">
        <v>45</v>
      </c>
      <c r="U1834" s="1">
        <v>45910</v>
      </c>
      <c r="V1834" t="s">
        <v>92</v>
      </c>
      <c r="W1834">
        <v>1896</v>
      </c>
      <c r="X1834" t="str">
        <f t="shared" si="112"/>
        <v>No</v>
      </c>
      <c r="Y1834" t="str">
        <f t="shared" si="113"/>
        <v>0-6 months</v>
      </c>
      <c r="Z1834" t="str">
        <f t="shared" si="114"/>
        <v>35-49</v>
      </c>
      <c r="AA1834" s="8">
        <f t="shared" si="115"/>
        <v>1</v>
      </c>
    </row>
    <row r="1835" spans="1:27">
      <c r="A1835" t="s">
        <v>1991</v>
      </c>
      <c r="B1835" s="1">
        <v>44916</v>
      </c>
      <c r="C1835" s="2" t="s">
        <v>59</v>
      </c>
      <c r="D1835" t="s">
        <v>59</v>
      </c>
      <c r="E1835" t="s">
        <v>35</v>
      </c>
      <c r="F1835">
        <v>50</v>
      </c>
      <c r="G1835" t="s">
        <v>27</v>
      </c>
      <c r="H1835" t="s">
        <v>28</v>
      </c>
      <c r="I1835">
        <v>100</v>
      </c>
      <c r="J1835" t="s">
        <v>43</v>
      </c>
      <c r="K1835" t="s">
        <v>30</v>
      </c>
      <c r="L1835" t="s">
        <v>31</v>
      </c>
      <c r="M1835">
        <v>799</v>
      </c>
      <c r="N1835">
        <v>44</v>
      </c>
      <c r="O1835">
        <v>402.4</v>
      </c>
      <c r="P1835">
        <v>2</v>
      </c>
      <c r="Q1835">
        <v>0</v>
      </c>
      <c r="R1835">
        <v>4</v>
      </c>
      <c r="T1835" t="s">
        <v>31</v>
      </c>
      <c r="W1835">
        <v>35156</v>
      </c>
      <c r="X1835" t="str">
        <f t="shared" si="112"/>
        <v>No</v>
      </c>
      <c r="Y1835" t="str">
        <f t="shared" si="113"/>
        <v>25-48 months</v>
      </c>
      <c r="Z1835" t="str">
        <f t="shared" si="114"/>
        <v>50+</v>
      </c>
      <c r="AA1835" s="8">
        <f t="shared" si="115"/>
        <v>0</v>
      </c>
    </row>
    <row r="1836" spans="1:27">
      <c r="A1836" t="s">
        <v>1992</v>
      </c>
      <c r="B1836" s="1">
        <v>46137</v>
      </c>
      <c r="C1836" s="2" t="s">
        <v>158</v>
      </c>
      <c r="D1836" t="s">
        <v>159</v>
      </c>
      <c r="E1836" t="s">
        <v>64</v>
      </c>
      <c r="F1836">
        <v>50</v>
      </c>
      <c r="G1836" t="s">
        <v>54</v>
      </c>
      <c r="H1836" t="s">
        <v>28</v>
      </c>
      <c r="I1836">
        <v>100</v>
      </c>
      <c r="J1836" t="s">
        <v>55</v>
      </c>
      <c r="K1836" t="s">
        <v>82</v>
      </c>
      <c r="L1836" t="s">
        <v>31</v>
      </c>
      <c r="M1836">
        <v>799</v>
      </c>
      <c r="N1836">
        <v>2</v>
      </c>
      <c r="O1836">
        <v>322.10000000000002</v>
      </c>
      <c r="P1836">
        <v>1</v>
      </c>
      <c r="Q1836">
        <v>0</v>
      </c>
      <c r="R1836">
        <v>2</v>
      </c>
      <c r="S1836" t="s">
        <v>240</v>
      </c>
      <c r="T1836" t="s">
        <v>45</v>
      </c>
      <c r="U1836" s="1">
        <v>46201</v>
      </c>
      <c r="V1836" t="s">
        <v>78</v>
      </c>
      <c r="W1836">
        <v>1598</v>
      </c>
      <c r="X1836" t="str">
        <f t="shared" si="112"/>
        <v>No</v>
      </c>
      <c r="Y1836" t="str">
        <f t="shared" si="113"/>
        <v>0-6 months</v>
      </c>
      <c r="Z1836" t="str">
        <f t="shared" si="114"/>
        <v>50+</v>
      </c>
      <c r="AA1836" s="8">
        <f t="shared" si="115"/>
        <v>1</v>
      </c>
    </row>
    <row r="1837" spans="1:27">
      <c r="A1837" t="s">
        <v>1993</v>
      </c>
      <c r="B1837" s="1">
        <v>46160</v>
      </c>
      <c r="C1837" s="2" t="s">
        <v>158</v>
      </c>
      <c r="D1837" t="s">
        <v>159</v>
      </c>
      <c r="E1837" t="s">
        <v>64</v>
      </c>
      <c r="F1837">
        <v>36</v>
      </c>
      <c r="G1837" t="s">
        <v>54</v>
      </c>
      <c r="H1837" t="s">
        <v>36</v>
      </c>
      <c r="I1837">
        <v>30</v>
      </c>
      <c r="J1837" t="s">
        <v>55</v>
      </c>
      <c r="K1837" t="s">
        <v>60</v>
      </c>
      <c r="L1837" t="s">
        <v>45</v>
      </c>
      <c r="M1837">
        <v>648</v>
      </c>
      <c r="N1837">
        <v>3</v>
      </c>
      <c r="O1837">
        <v>168.8</v>
      </c>
      <c r="P1837">
        <v>0</v>
      </c>
      <c r="Q1837">
        <v>0</v>
      </c>
      <c r="R1837">
        <v>5</v>
      </c>
      <c r="T1837" t="s">
        <v>31</v>
      </c>
      <c r="W1837">
        <v>1944</v>
      </c>
      <c r="X1837" t="str">
        <f t="shared" si="112"/>
        <v>No</v>
      </c>
      <c r="Y1837" t="str">
        <f t="shared" si="113"/>
        <v>0-6 months</v>
      </c>
      <c r="Z1837" t="str">
        <f t="shared" si="114"/>
        <v>35-49</v>
      </c>
      <c r="AA1837" s="8">
        <f t="shared" si="115"/>
        <v>0</v>
      </c>
    </row>
    <row r="1838" spans="1:27">
      <c r="A1838" t="s">
        <v>1994</v>
      </c>
      <c r="B1838" s="1">
        <v>45443</v>
      </c>
      <c r="C1838" s="2" t="s">
        <v>47</v>
      </c>
      <c r="D1838" t="s">
        <v>48</v>
      </c>
      <c r="E1838" t="s">
        <v>26</v>
      </c>
      <c r="F1838">
        <v>51</v>
      </c>
      <c r="G1838" t="s">
        <v>27</v>
      </c>
      <c r="H1838" t="s">
        <v>42</v>
      </c>
      <c r="I1838">
        <v>1000</v>
      </c>
      <c r="J1838" t="s">
        <v>43</v>
      </c>
      <c r="K1838" t="s">
        <v>30</v>
      </c>
      <c r="L1838" t="s">
        <v>45</v>
      </c>
      <c r="M1838">
        <v>1948</v>
      </c>
      <c r="N1838">
        <v>27</v>
      </c>
      <c r="O1838">
        <v>1739.4</v>
      </c>
      <c r="P1838">
        <v>3</v>
      </c>
      <c r="Q1838">
        <v>0</v>
      </c>
      <c r="R1838">
        <v>2</v>
      </c>
      <c r="S1838" t="s">
        <v>370</v>
      </c>
      <c r="T1838" t="s">
        <v>31</v>
      </c>
      <c r="W1838">
        <v>52596</v>
      </c>
      <c r="X1838" t="str">
        <f t="shared" si="112"/>
        <v>No</v>
      </c>
      <c r="Y1838" t="str">
        <f t="shared" si="113"/>
        <v>25-48 months</v>
      </c>
      <c r="Z1838" t="str">
        <f t="shared" si="114"/>
        <v>50+</v>
      </c>
      <c r="AA1838" s="8">
        <f t="shared" si="115"/>
        <v>0</v>
      </c>
    </row>
    <row r="1839" spans="1:27">
      <c r="A1839" t="s">
        <v>1995</v>
      </c>
      <c r="B1839" s="1">
        <v>44758</v>
      </c>
      <c r="C1839" s="2" t="s">
        <v>59</v>
      </c>
      <c r="D1839" t="s">
        <v>59</v>
      </c>
      <c r="E1839" t="s">
        <v>35</v>
      </c>
      <c r="F1839">
        <v>27</v>
      </c>
      <c r="G1839" t="s">
        <v>27</v>
      </c>
      <c r="H1839" t="s">
        <v>28</v>
      </c>
      <c r="I1839">
        <v>100</v>
      </c>
      <c r="J1839" t="s">
        <v>29</v>
      </c>
      <c r="K1839" t="s">
        <v>60</v>
      </c>
      <c r="L1839" t="s">
        <v>31</v>
      </c>
      <c r="M1839">
        <v>799</v>
      </c>
      <c r="N1839">
        <v>50</v>
      </c>
      <c r="O1839">
        <v>250</v>
      </c>
      <c r="P1839">
        <v>0</v>
      </c>
      <c r="Q1839">
        <v>1</v>
      </c>
      <c r="R1839">
        <v>3</v>
      </c>
      <c r="S1839" t="s">
        <v>244</v>
      </c>
      <c r="T1839" t="s">
        <v>31</v>
      </c>
      <c r="W1839">
        <v>39950</v>
      </c>
      <c r="X1839" t="str">
        <f t="shared" si="112"/>
        <v>No</v>
      </c>
      <c r="Y1839" t="str">
        <f t="shared" si="113"/>
        <v>48+ months</v>
      </c>
      <c r="Z1839" t="str">
        <f t="shared" si="114"/>
        <v>25-34</v>
      </c>
      <c r="AA1839" s="8">
        <f t="shared" si="115"/>
        <v>0</v>
      </c>
    </row>
    <row r="1840" spans="1:27">
      <c r="A1840" t="s">
        <v>1996</v>
      </c>
      <c r="B1840" s="1">
        <v>45701</v>
      </c>
      <c r="C1840" s="2" t="s">
        <v>71</v>
      </c>
      <c r="D1840" t="s">
        <v>72</v>
      </c>
      <c r="E1840" t="s">
        <v>64</v>
      </c>
      <c r="F1840">
        <v>18</v>
      </c>
      <c r="G1840" t="s">
        <v>54</v>
      </c>
      <c r="H1840" t="s">
        <v>28</v>
      </c>
      <c r="I1840">
        <v>100</v>
      </c>
      <c r="J1840" t="s">
        <v>55</v>
      </c>
      <c r="K1840" t="s">
        <v>82</v>
      </c>
      <c r="L1840" t="s">
        <v>45</v>
      </c>
      <c r="M1840">
        <v>948</v>
      </c>
      <c r="N1840">
        <v>19</v>
      </c>
      <c r="O1840">
        <v>676.2</v>
      </c>
      <c r="P1840">
        <v>1</v>
      </c>
      <c r="Q1840">
        <v>0</v>
      </c>
      <c r="R1840">
        <v>3</v>
      </c>
      <c r="S1840" t="s">
        <v>149</v>
      </c>
      <c r="T1840" t="s">
        <v>31</v>
      </c>
      <c r="W1840">
        <v>18012</v>
      </c>
      <c r="X1840" t="str">
        <f t="shared" si="112"/>
        <v>No</v>
      </c>
      <c r="Y1840" t="str">
        <f t="shared" si="113"/>
        <v>13-24 months</v>
      </c>
      <c r="Z1840" t="str">
        <f t="shared" si="114"/>
        <v>18-24</v>
      </c>
      <c r="AA1840" s="8">
        <f t="shared" si="115"/>
        <v>0</v>
      </c>
    </row>
    <row r="1841" spans="1:27">
      <c r="A1841" t="s">
        <v>1997</v>
      </c>
      <c r="B1841" s="1">
        <v>45837</v>
      </c>
      <c r="C1841" s="2" t="s">
        <v>66</v>
      </c>
      <c r="D1841" t="s">
        <v>40</v>
      </c>
      <c r="E1841" t="s">
        <v>41</v>
      </c>
      <c r="F1841">
        <v>32</v>
      </c>
      <c r="G1841" t="s">
        <v>54</v>
      </c>
      <c r="H1841" t="s">
        <v>36</v>
      </c>
      <c r="I1841">
        <v>30</v>
      </c>
      <c r="J1841" t="s">
        <v>29</v>
      </c>
      <c r="K1841" t="s">
        <v>30</v>
      </c>
      <c r="L1841" t="s">
        <v>31</v>
      </c>
      <c r="M1841">
        <v>499</v>
      </c>
      <c r="N1841">
        <v>14</v>
      </c>
      <c r="O1841">
        <v>183.9</v>
      </c>
      <c r="P1841">
        <v>8</v>
      </c>
      <c r="Q1841">
        <v>0</v>
      </c>
      <c r="R1841">
        <v>2</v>
      </c>
      <c r="S1841" t="s">
        <v>99</v>
      </c>
      <c r="T1841" t="s">
        <v>31</v>
      </c>
      <c r="W1841">
        <v>6986</v>
      </c>
      <c r="X1841" t="str">
        <f t="shared" si="112"/>
        <v>No</v>
      </c>
      <c r="Y1841" t="str">
        <f t="shared" si="113"/>
        <v>13-24 months</v>
      </c>
      <c r="Z1841" t="str">
        <f t="shared" si="114"/>
        <v>25-34</v>
      </c>
      <c r="AA1841" s="8">
        <f t="shared" si="115"/>
        <v>0</v>
      </c>
    </row>
    <row r="1842" spans="1:27">
      <c r="A1842" t="s">
        <v>1998</v>
      </c>
      <c r="B1842" s="1">
        <v>45270</v>
      </c>
      <c r="C1842" s="2" t="s">
        <v>47</v>
      </c>
      <c r="D1842" t="s">
        <v>48</v>
      </c>
      <c r="E1842" t="s">
        <v>26</v>
      </c>
      <c r="F1842">
        <v>48</v>
      </c>
      <c r="G1842" t="s">
        <v>27</v>
      </c>
      <c r="H1842" t="s">
        <v>36</v>
      </c>
      <c r="I1842">
        <v>30</v>
      </c>
      <c r="J1842" t="s">
        <v>29</v>
      </c>
      <c r="K1842" t="s">
        <v>56</v>
      </c>
      <c r="L1842" t="s">
        <v>31</v>
      </c>
      <c r="M1842">
        <v>499</v>
      </c>
      <c r="N1842">
        <v>33</v>
      </c>
      <c r="O1842">
        <v>401.9</v>
      </c>
      <c r="P1842">
        <v>1</v>
      </c>
      <c r="Q1842">
        <v>0</v>
      </c>
      <c r="R1842">
        <v>3</v>
      </c>
      <c r="T1842" t="s">
        <v>31</v>
      </c>
      <c r="W1842">
        <v>16467</v>
      </c>
      <c r="X1842" t="str">
        <f t="shared" si="112"/>
        <v>No</v>
      </c>
      <c r="Y1842" t="str">
        <f t="shared" si="113"/>
        <v>25-48 months</v>
      </c>
      <c r="Z1842" t="str">
        <f t="shared" si="114"/>
        <v>35-49</v>
      </c>
      <c r="AA1842" s="8">
        <f t="shared" si="115"/>
        <v>0</v>
      </c>
    </row>
    <row r="1843" spans="1:27">
      <c r="A1843" t="s">
        <v>1999</v>
      </c>
      <c r="B1843" s="1">
        <v>45202</v>
      </c>
      <c r="C1843" s="2" t="s">
        <v>39</v>
      </c>
      <c r="D1843" t="s">
        <v>40</v>
      </c>
      <c r="E1843" t="s">
        <v>41</v>
      </c>
      <c r="F1843">
        <v>59</v>
      </c>
      <c r="G1843" t="s">
        <v>54</v>
      </c>
      <c r="H1843" t="s">
        <v>36</v>
      </c>
      <c r="I1843">
        <v>30</v>
      </c>
      <c r="J1843" t="s">
        <v>55</v>
      </c>
      <c r="K1843" t="s">
        <v>56</v>
      </c>
      <c r="L1843" t="s">
        <v>31</v>
      </c>
      <c r="M1843">
        <v>499</v>
      </c>
      <c r="N1843">
        <v>35</v>
      </c>
      <c r="O1843">
        <v>265.89999999999998</v>
      </c>
      <c r="P1843">
        <v>1</v>
      </c>
      <c r="Q1843">
        <v>0</v>
      </c>
      <c r="R1843">
        <v>4</v>
      </c>
      <c r="T1843" t="s">
        <v>31</v>
      </c>
      <c r="W1843">
        <v>17465</v>
      </c>
      <c r="X1843" t="str">
        <f t="shared" si="112"/>
        <v>No</v>
      </c>
      <c r="Y1843" t="str">
        <f t="shared" si="113"/>
        <v>25-48 months</v>
      </c>
      <c r="Z1843" t="str">
        <f t="shared" si="114"/>
        <v>50+</v>
      </c>
      <c r="AA1843" s="8">
        <f t="shared" si="115"/>
        <v>0</v>
      </c>
    </row>
    <row r="1844" spans="1:27">
      <c r="A1844" t="s">
        <v>2000</v>
      </c>
      <c r="B1844" s="1">
        <v>45605</v>
      </c>
      <c r="C1844" s="2" t="s">
        <v>59</v>
      </c>
      <c r="D1844" t="s">
        <v>59</v>
      </c>
      <c r="E1844" t="s">
        <v>35</v>
      </c>
      <c r="F1844">
        <v>42</v>
      </c>
      <c r="G1844" t="s">
        <v>27</v>
      </c>
      <c r="H1844" t="s">
        <v>36</v>
      </c>
      <c r="I1844">
        <v>30</v>
      </c>
      <c r="J1844" t="s">
        <v>55</v>
      </c>
      <c r="K1844" t="s">
        <v>60</v>
      </c>
      <c r="L1844" t="s">
        <v>31</v>
      </c>
      <c r="M1844">
        <v>499</v>
      </c>
      <c r="N1844">
        <v>22</v>
      </c>
      <c r="O1844">
        <v>321</v>
      </c>
      <c r="P1844">
        <v>2</v>
      </c>
      <c r="Q1844">
        <v>2</v>
      </c>
      <c r="R1844">
        <v>3</v>
      </c>
      <c r="S1844" t="s">
        <v>80</v>
      </c>
      <c r="T1844" t="s">
        <v>31</v>
      </c>
      <c r="W1844">
        <v>10978</v>
      </c>
      <c r="X1844" t="str">
        <f t="shared" si="112"/>
        <v>No</v>
      </c>
      <c r="Y1844" t="str">
        <f t="shared" si="113"/>
        <v>13-24 months</v>
      </c>
      <c r="Z1844" t="str">
        <f t="shared" si="114"/>
        <v>35-49</v>
      </c>
      <c r="AA1844" s="8">
        <f t="shared" si="115"/>
        <v>0</v>
      </c>
    </row>
    <row r="1845" spans="1:27">
      <c r="A1845" t="s">
        <v>2001</v>
      </c>
      <c r="B1845" s="1">
        <v>46096</v>
      </c>
      <c r="C1845" s="2" t="s">
        <v>59</v>
      </c>
      <c r="D1845" t="s">
        <v>59</v>
      </c>
      <c r="E1845" t="s">
        <v>35</v>
      </c>
      <c r="F1845">
        <v>29</v>
      </c>
      <c r="G1845" t="s">
        <v>27</v>
      </c>
      <c r="H1845" t="s">
        <v>28</v>
      </c>
      <c r="I1845">
        <v>100</v>
      </c>
      <c r="J1845" t="s">
        <v>43</v>
      </c>
      <c r="K1845" t="s">
        <v>82</v>
      </c>
      <c r="L1845" t="s">
        <v>45</v>
      </c>
      <c r="M1845">
        <v>948</v>
      </c>
      <c r="N1845">
        <v>6</v>
      </c>
      <c r="O1845">
        <v>656.2</v>
      </c>
      <c r="P1845">
        <v>1</v>
      </c>
      <c r="Q1845">
        <v>0</v>
      </c>
      <c r="R1845">
        <v>4</v>
      </c>
      <c r="S1845" t="s">
        <v>160</v>
      </c>
      <c r="T1845" t="s">
        <v>31</v>
      </c>
      <c r="W1845">
        <v>5688</v>
      </c>
      <c r="X1845" t="str">
        <f t="shared" si="112"/>
        <v>No</v>
      </c>
      <c r="Y1845" t="str">
        <f t="shared" si="113"/>
        <v>0-6 months</v>
      </c>
      <c r="Z1845" t="str">
        <f t="shared" si="114"/>
        <v>25-34</v>
      </c>
      <c r="AA1845" s="8">
        <f t="shared" si="115"/>
        <v>0</v>
      </c>
    </row>
    <row r="1846" spans="1:27">
      <c r="A1846" t="s">
        <v>2002</v>
      </c>
      <c r="B1846" s="1">
        <v>45688</v>
      </c>
      <c r="C1846" s="2" t="s">
        <v>59</v>
      </c>
      <c r="D1846" t="s">
        <v>59</v>
      </c>
      <c r="E1846" t="s">
        <v>35</v>
      </c>
      <c r="F1846">
        <v>42</v>
      </c>
      <c r="G1846" t="s">
        <v>27</v>
      </c>
      <c r="H1846" t="s">
        <v>67</v>
      </c>
      <c r="I1846">
        <v>300</v>
      </c>
      <c r="J1846" t="s">
        <v>43</v>
      </c>
      <c r="K1846" t="s">
        <v>44</v>
      </c>
      <c r="L1846" t="s">
        <v>31</v>
      </c>
      <c r="M1846">
        <v>1199</v>
      </c>
      <c r="N1846">
        <v>19</v>
      </c>
      <c r="O1846">
        <v>514.29999999999995</v>
      </c>
      <c r="P1846">
        <v>3</v>
      </c>
      <c r="Q1846">
        <v>0</v>
      </c>
      <c r="R1846">
        <v>4</v>
      </c>
      <c r="S1846" t="s">
        <v>266</v>
      </c>
      <c r="T1846" t="s">
        <v>31</v>
      </c>
      <c r="W1846">
        <v>22781</v>
      </c>
      <c r="X1846" t="str">
        <f t="shared" si="112"/>
        <v>No</v>
      </c>
      <c r="Y1846" t="str">
        <f t="shared" si="113"/>
        <v>13-24 months</v>
      </c>
      <c r="Z1846" t="str">
        <f t="shared" si="114"/>
        <v>35-49</v>
      </c>
      <c r="AA1846" s="8">
        <f t="shared" si="115"/>
        <v>0</v>
      </c>
    </row>
    <row r="1847" spans="1:27">
      <c r="A1847" t="s">
        <v>2003</v>
      </c>
      <c r="B1847" s="1">
        <v>45128</v>
      </c>
      <c r="C1847" s="2" t="s">
        <v>209</v>
      </c>
      <c r="D1847" t="s">
        <v>210</v>
      </c>
      <c r="E1847" t="s">
        <v>64</v>
      </c>
      <c r="F1847">
        <v>54</v>
      </c>
      <c r="G1847" t="s">
        <v>27</v>
      </c>
      <c r="H1847" t="s">
        <v>28</v>
      </c>
      <c r="I1847">
        <v>100</v>
      </c>
      <c r="J1847" t="s">
        <v>55</v>
      </c>
      <c r="K1847" t="s">
        <v>56</v>
      </c>
      <c r="L1847" t="s">
        <v>31</v>
      </c>
      <c r="M1847">
        <v>799</v>
      </c>
      <c r="N1847">
        <v>37</v>
      </c>
      <c r="O1847">
        <v>808.5</v>
      </c>
      <c r="P1847">
        <v>0</v>
      </c>
      <c r="Q1847">
        <v>0</v>
      </c>
      <c r="R1847">
        <v>4</v>
      </c>
      <c r="S1847" t="s">
        <v>160</v>
      </c>
      <c r="T1847" t="s">
        <v>31</v>
      </c>
      <c r="W1847">
        <v>29563</v>
      </c>
      <c r="X1847" t="str">
        <f t="shared" si="112"/>
        <v>No</v>
      </c>
      <c r="Y1847" t="str">
        <f t="shared" si="113"/>
        <v>25-48 months</v>
      </c>
      <c r="Z1847" t="str">
        <f t="shared" si="114"/>
        <v>50+</v>
      </c>
      <c r="AA1847" s="8">
        <f t="shared" si="115"/>
        <v>0</v>
      </c>
    </row>
    <row r="1848" spans="1:27">
      <c r="A1848" t="s">
        <v>2004</v>
      </c>
      <c r="B1848" s="1">
        <v>45146</v>
      </c>
      <c r="C1848" s="2" t="s">
        <v>71</v>
      </c>
      <c r="D1848" t="s">
        <v>72</v>
      </c>
      <c r="E1848" t="s">
        <v>64</v>
      </c>
      <c r="F1848">
        <v>27</v>
      </c>
      <c r="G1848" t="s">
        <v>27</v>
      </c>
      <c r="H1848" t="s">
        <v>67</v>
      </c>
      <c r="I1848">
        <v>300</v>
      </c>
      <c r="J1848" t="s">
        <v>55</v>
      </c>
      <c r="K1848" t="s">
        <v>56</v>
      </c>
      <c r="L1848" t="s">
        <v>31</v>
      </c>
      <c r="M1848">
        <v>1199</v>
      </c>
      <c r="N1848">
        <v>27</v>
      </c>
      <c r="O1848">
        <v>1047.5</v>
      </c>
      <c r="P1848">
        <v>0</v>
      </c>
      <c r="Q1848">
        <v>0</v>
      </c>
      <c r="R1848">
        <v>5</v>
      </c>
      <c r="T1848" t="s">
        <v>45</v>
      </c>
      <c r="U1848" s="1">
        <v>45969</v>
      </c>
      <c r="V1848" t="s">
        <v>69</v>
      </c>
      <c r="W1848">
        <v>32373</v>
      </c>
      <c r="X1848" t="str">
        <f t="shared" si="112"/>
        <v>No</v>
      </c>
      <c r="Y1848" t="str">
        <f t="shared" si="113"/>
        <v>25-48 months</v>
      </c>
      <c r="Z1848" t="str">
        <f t="shared" si="114"/>
        <v>25-34</v>
      </c>
      <c r="AA1848" s="8">
        <f t="shared" si="115"/>
        <v>1</v>
      </c>
    </row>
    <row r="1849" spans="1:27">
      <c r="A1849" t="s">
        <v>2005</v>
      </c>
      <c r="B1849" s="1">
        <v>45730</v>
      </c>
      <c r="C1849" s="2" t="s">
        <v>146</v>
      </c>
      <c r="D1849" t="s">
        <v>147</v>
      </c>
      <c r="E1849" t="s">
        <v>26</v>
      </c>
      <c r="F1849">
        <v>40</v>
      </c>
      <c r="G1849" t="s">
        <v>27</v>
      </c>
      <c r="H1849" t="s">
        <v>42</v>
      </c>
      <c r="I1849">
        <v>1000</v>
      </c>
      <c r="J1849" t="s">
        <v>29</v>
      </c>
      <c r="K1849" t="s">
        <v>56</v>
      </c>
      <c r="L1849" t="s">
        <v>31</v>
      </c>
      <c r="M1849">
        <v>1799</v>
      </c>
      <c r="N1849">
        <v>18</v>
      </c>
      <c r="O1849">
        <v>1399.5</v>
      </c>
      <c r="P1849">
        <v>2</v>
      </c>
      <c r="Q1849">
        <v>0</v>
      </c>
      <c r="R1849">
        <v>4</v>
      </c>
      <c r="S1849" t="s">
        <v>181</v>
      </c>
      <c r="T1849" t="s">
        <v>31</v>
      </c>
      <c r="W1849">
        <v>32382</v>
      </c>
      <c r="X1849" t="str">
        <f t="shared" si="112"/>
        <v>No</v>
      </c>
      <c r="Y1849" t="str">
        <f t="shared" si="113"/>
        <v>13-24 months</v>
      </c>
      <c r="Z1849" t="str">
        <f t="shared" si="114"/>
        <v>35-49</v>
      </c>
      <c r="AA1849" s="8">
        <f t="shared" si="115"/>
        <v>0</v>
      </c>
    </row>
    <row r="1850" spans="1:27">
      <c r="A1850" t="s">
        <v>2006</v>
      </c>
      <c r="B1850" s="1">
        <v>44650</v>
      </c>
      <c r="C1850" s="2" t="s">
        <v>59</v>
      </c>
      <c r="D1850" t="s">
        <v>59</v>
      </c>
      <c r="E1850" t="s">
        <v>35</v>
      </c>
      <c r="F1850">
        <v>61</v>
      </c>
      <c r="G1850" t="s">
        <v>27</v>
      </c>
      <c r="H1850" t="s">
        <v>28</v>
      </c>
      <c r="I1850">
        <v>100</v>
      </c>
      <c r="J1850" t="s">
        <v>43</v>
      </c>
      <c r="K1850" t="s">
        <v>82</v>
      </c>
      <c r="L1850" t="s">
        <v>45</v>
      </c>
      <c r="M1850">
        <v>948</v>
      </c>
      <c r="N1850">
        <v>53</v>
      </c>
      <c r="O1850">
        <v>537.1</v>
      </c>
      <c r="P1850">
        <v>1</v>
      </c>
      <c r="Q1850">
        <v>1</v>
      </c>
      <c r="R1850">
        <v>4</v>
      </c>
      <c r="S1850" t="s">
        <v>57</v>
      </c>
      <c r="T1850" t="s">
        <v>31</v>
      </c>
      <c r="W1850">
        <v>50244</v>
      </c>
      <c r="X1850" t="str">
        <f t="shared" si="112"/>
        <v>No</v>
      </c>
      <c r="Y1850" t="str">
        <f t="shared" si="113"/>
        <v>48+ months</v>
      </c>
      <c r="Z1850" t="str">
        <f t="shared" si="114"/>
        <v>50+</v>
      </c>
      <c r="AA1850" s="8">
        <f t="shared" si="115"/>
        <v>0</v>
      </c>
    </row>
    <row r="1851" spans="1:27">
      <c r="A1851" t="s">
        <v>2007</v>
      </c>
      <c r="B1851" s="1">
        <v>46005</v>
      </c>
      <c r="C1851" s="2" t="s">
        <v>89</v>
      </c>
      <c r="D1851" t="s">
        <v>90</v>
      </c>
      <c r="E1851" t="s">
        <v>41</v>
      </c>
      <c r="F1851">
        <v>18</v>
      </c>
      <c r="G1851" t="s">
        <v>27</v>
      </c>
      <c r="H1851" t="s">
        <v>67</v>
      </c>
      <c r="I1851">
        <v>300</v>
      </c>
      <c r="J1851" t="s">
        <v>55</v>
      </c>
      <c r="K1851" t="s">
        <v>60</v>
      </c>
      <c r="L1851" t="s">
        <v>45</v>
      </c>
      <c r="M1851">
        <v>1348</v>
      </c>
      <c r="N1851">
        <v>8</v>
      </c>
      <c r="O1851">
        <v>813.4</v>
      </c>
      <c r="P1851">
        <v>1</v>
      </c>
      <c r="Q1851">
        <v>0</v>
      </c>
      <c r="R1851">
        <v>4</v>
      </c>
      <c r="S1851" t="s">
        <v>164</v>
      </c>
      <c r="T1851" t="s">
        <v>45</v>
      </c>
      <c r="U1851" s="1">
        <v>46248</v>
      </c>
      <c r="V1851" t="s">
        <v>97</v>
      </c>
      <c r="W1851">
        <v>10784</v>
      </c>
      <c r="X1851" t="str">
        <f t="shared" si="112"/>
        <v>No</v>
      </c>
      <c r="Y1851" t="str">
        <f t="shared" si="113"/>
        <v>7-12 months</v>
      </c>
      <c r="Z1851" t="str">
        <f t="shared" si="114"/>
        <v>18-24</v>
      </c>
      <c r="AA1851" s="8">
        <f t="shared" si="115"/>
        <v>1</v>
      </c>
    </row>
    <row r="1852" spans="1:27">
      <c r="A1852" t="s">
        <v>2008</v>
      </c>
      <c r="B1852" s="1">
        <v>45809</v>
      </c>
      <c r="C1852" s="2" t="s">
        <v>33</v>
      </c>
      <c r="D1852" t="s">
        <v>34</v>
      </c>
      <c r="E1852" t="s">
        <v>35</v>
      </c>
      <c r="F1852">
        <v>36</v>
      </c>
      <c r="G1852" t="s">
        <v>54</v>
      </c>
      <c r="H1852" t="s">
        <v>28</v>
      </c>
      <c r="I1852">
        <v>100</v>
      </c>
      <c r="J1852" t="s">
        <v>29</v>
      </c>
      <c r="K1852" t="s">
        <v>56</v>
      </c>
      <c r="L1852" t="s">
        <v>45</v>
      </c>
      <c r="M1852">
        <v>948</v>
      </c>
      <c r="N1852">
        <v>15</v>
      </c>
      <c r="O1852">
        <v>646</v>
      </c>
      <c r="P1852">
        <v>2</v>
      </c>
      <c r="Q1852">
        <v>0</v>
      </c>
      <c r="R1852">
        <v>3</v>
      </c>
      <c r="T1852" t="s">
        <v>31</v>
      </c>
      <c r="W1852">
        <v>14220</v>
      </c>
      <c r="X1852" t="str">
        <f t="shared" si="112"/>
        <v>No</v>
      </c>
      <c r="Y1852" t="str">
        <f t="shared" si="113"/>
        <v>13-24 months</v>
      </c>
      <c r="Z1852" t="str">
        <f t="shared" si="114"/>
        <v>35-49</v>
      </c>
      <c r="AA1852" s="8">
        <f t="shared" si="115"/>
        <v>0</v>
      </c>
    </row>
    <row r="1853" spans="1:27">
      <c r="A1853" t="s">
        <v>2009</v>
      </c>
      <c r="B1853" s="1">
        <v>44748</v>
      </c>
      <c r="C1853" s="2" t="s">
        <v>158</v>
      </c>
      <c r="D1853" t="s">
        <v>159</v>
      </c>
      <c r="E1853" t="s">
        <v>64</v>
      </c>
      <c r="F1853">
        <v>30</v>
      </c>
      <c r="G1853" t="s">
        <v>27</v>
      </c>
      <c r="H1853" t="s">
        <v>28</v>
      </c>
      <c r="I1853">
        <v>100</v>
      </c>
      <c r="J1853" t="s">
        <v>55</v>
      </c>
      <c r="K1853" t="s">
        <v>60</v>
      </c>
      <c r="L1853" t="s">
        <v>45</v>
      </c>
      <c r="M1853">
        <v>948</v>
      </c>
      <c r="N1853">
        <v>50</v>
      </c>
      <c r="O1853">
        <v>435.4</v>
      </c>
      <c r="P1853">
        <v>1</v>
      </c>
      <c r="Q1853">
        <v>1</v>
      </c>
      <c r="R1853">
        <v>4</v>
      </c>
      <c r="S1853" t="s">
        <v>120</v>
      </c>
      <c r="T1853" t="s">
        <v>31</v>
      </c>
      <c r="W1853">
        <v>47400</v>
      </c>
      <c r="X1853" t="str">
        <f t="shared" si="112"/>
        <v>No</v>
      </c>
      <c r="Y1853" t="str">
        <f t="shared" si="113"/>
        <v>48+ months</v>
      </c>
      <c r="Z1853" t="str">
        <f t="shared" si="114"/>
        <v>25-34</v>
      </c>
      <c r="AA1853" s="8">
        <f t="shared" si="115"/>
        <v>0</v>
      </c>
    </row>
    <row r="1854" spans="1:27">
      <c r="A1854" t="s">
        <v>2010</v>
      </c>
      <c r="B1854" s="1">
        <v>45611</v>
      </c>
      <c r="C1854" s="2" t="s">
        <v>89</v>
      </c>
      <c r="D1854" t="s">
        <v>90</v>
      </c>
      <c r="E1854" t="s">
        <v>41</v>
      </c>
      <c r="F1854">
        <v>23</v>
      </c>
      <c r="G1854" t="s">
        <v>27</v>
      </c>
      <c r="H1854" t="s">
        <v>67</v>
      </c>
      <c r="I1854">
        <v>300</v>
      </c>
      <c r="J1854" t="s">
        <v>29</v>
      </c>
      <c r="K1854" t="s">
        <v>30</v>
      </c>
      <c r="L1854" t="s">
        <v>31</v>
      </c>
      <c r="M1854">
        <v>1199</v>
      </c>
      <c r="N1854">
        <v>21</v>
      </c>
      <c r="O1854">
        <v>960.5</v>
      </c>
      <c r="P1854">
        <v>0</v>
      </c>
      <c r="Q1854">
        <v>0</v>
      </c>
      <c r="R1854">
        <v>5</v>
      </c>
      <c r="S1854" t="s">
        <v>112</v>
      </c>
      <c r="T1854" t="s">
        <v>31</v>
      </c>
      <c r="W1854">
        <v>25179</v>
      </c>
      <c r="X1854" t="str">
        <f t="shared" si="112"/>
        <v>No</v>
      </c>
      <c r="Y1854" t="str">
        <f t="shared" si="113"/>
        <v>13-24 months</v>
      </c>
      <c r="Z1854" t="str">
        <f t="shared" si="114"/>
        <v>18-24</v>
      </c>
      <c r="AA1854" s="8">
        <f t="shared" si="115"/>
        <v>0</v>
      </c>
    </row>
    <row r="1855" spans="1:27">
      <c r="A1855" t="s">
        <v>2011</v>
      </c>
      <c r="B1855" s="1">
        <v>46231</v>
      </c>
      <c r="C1855" s="2" t="s">
        <v>146</v>
      </c>
      <c r="D1855" t="s">
        <v>147</v>
      </c>
      <c r="E1855" t="s">
        <v>26</v>
      </c>
      <c r="F1855">
        <v>19</v>
      </c>
      <c r="G1855" t="s">
        <v>27</v>
      </c>
      <c r="H1855" t="s">
        <v>28</v>
      </c>
      <c r="I1855">
        <v>100</v>
      </c>
      <c r="J1855" t="s">
        <v>29</v>
      </c>
      <c r="K1855" t="s">
        <v>30</v>
      </c>
      <c r="L1855" t="s">
        <v>45</v>
      </c>
      <c r="M1855">
        <v>948</v>
      </c>
      <c r="N1855">
        <v>1</v>
      </c>
      <c r="O1855">
        <v>754</v>
      </c>
      <c r="P1855">
        <v>2</v>
      </c>
      <c r="Q1855">
        <v>0</v>
      </c>
      <c r="R1855">
        <v>3</v>
      </c>
      <c r="S1855" t="s">
        <v>80</v>
      </c>
      <c r="T1855" t="s">
        <v>45</v>
      </c>
      <c r="U1855" s="1">
        <v>46264</v>
      </c>
      <c r="V1855" t="s">
        <v>78</v>
      </c>
      <c r="W1855">
        <v>948</v>
      </c>
      <c r="X1855" t="str">
        <f t="shared" si="112"/>
        <v>No</v>
      </c>
      <c r="Y1855" t="str">
        <f t="shared" si="113"/>
        <v>0-6 months</v>
      </c>
      <c r="Z1855" t="str">
        <f t="shared" si="114"/>
        <v>18-24</v>
      </c>
      <c r="AA1855" s="8">
        <f t="shared" si="115"/>
        <v>1</v>
      </c>
    </row>
    <row r="1856" spans="1:27">
      <c r="A1856" t="s">
        <v>2012</v>
      </c>
      <c r="B1856" s="1">
        <v>45475</v>
      </c>
      <c r="C1856" s="2" t="s">
        <v>209</v>
      </c>
      <c r="D1856" t="s">
        <v>210</v>
      </c>
      <c r="E1856" t="s">
        <v>64</v>
      </c>
      <c r="F1856">
        <v>35</v>
      </c>
      <c r="G1856" t="s">
        <v>27</v>
      </c>
      <c r="H1856" t="s">
        <v>28</v>
      </c>
      <c r="I1856">
        <v>100</v>
      </c>
      <c r="J1856" t="s">
        <v>55</v>
      </c>
      <c r="K1856" t="s">
        <v>56</v>
      </c>
      <c r="L1856" t="s">
        <v>31</v>
      </c>
      <c r="M1856">
        <v>799</v>
      </c>
      <c r="N1856">
        <v>26</v>
      </c>
      <c r="O1856">
        <v>389.1</v>
      </c>
      <c r="P1856">
        <v>1</v>
      </c>
      <c r="Q1856">
        <v>0</v>
      </c>
      <c r="R1856">
        <v>3</v>
      </c>
      <c r="T1856" t="s">
        <v>31</v>
      </c>
      <c r="W1856">
        <v>20774</v>
      </c>
      <c r="X1856" t="str">
        <f t="shared" si="112"/>
        <v>No</v>
      </c>
      <c r="Y1856" t="str">
        <f t="shared" si="113"/>
        <v>25-48 months</v>
      </c>
      <c r="Z1856" t="str">
        <f t="shared" si="114"/>
        <v>35-49</v>
      </c>
      <c r="AA1856" s="8">
        <f t="shared" si="115"/>
        <v>0</v>
      </c>
    </row>
    <row r="1857" spans="1:27">
      <c r="A1857" t="s">
        <v>2013</v>
      </c>
      <c r="B1857" s="1">
        <v>45514</v>
      </c>
      <c r="C1857" s="2" t="s">
        <v>146</v>
      </c>
      <c r="D1857" t="s">
        <v>147</v>
      </c>
      <c r="E1857" t="s">
        <v>26</v>
      </c>
      <c r="F1857">
        <v>46</v>
      </c>
      <c r="G1857" t="s">
        <v>27</v>
      </c>
      <c r="H1857" t="s">
        <v>28</v>
      </c>
      <c r="I1857">
        <v>100</v>
      </c>
      <c r="J1857" t="s">
        <v>55</v>
      </c>
      <c r="K1857" t="s">
        <v>56</v>
      </c>
      <c r="L1857" t="s">
        <v>31</v>
      </c>
      <c r="M1857">
        <v>799</v>
      </c>
      <c r="N1857">
        <v>25</v>
      </c>
      <c r="O1857">
        <v>459.1</v>
      </c>
      <c r="P1857">
        <v>0</v>
      </c>
      <c r="Q1857">
        <v>0</v>
      </c>
      <c r="R1857">
        <v>5</v>
      </c>
      <c r="S1857" t="s">
        <v>57</v>
      </c>
      <c r="T1857" t="s">
        <v>31</v>
      </c>
      <c r="W1857">
        <v>19975</v>
      </c>
      <c r="X1857" t="str">
        <f t="shared" si="112"/>
        <v>No</v>
      </c>
      <c r="Y1857" t="str">
        <f t="shared" si="113"/>
        <v>25-48 months</v>
      </c>
      <c r="Z1857" t="str">
        <f t="shared" si="114"/>
        <v>35-49</v>
      </c>
      <c r="AA1857" s="8">
        <f t="shared" si="115"/>
        <v>0</v>
      </c>
    </row>
    <row r="1858" spans="1:27">
      <c r="A1858" t="s">
        <v>2014</v>
      </c>
      <c r="B1858" s="1">
        <v>46162</v>
      </c>
      <c r="C1858" s="2" t="s">
        <v>24</v>
      </c>
      <c r="D1858" t="s">
        <v>25</v>
      </c>
      <c r="E1858" t="s">
        <v>26</v>
      </c>
      <c r="F1858">
        <v>63</v>
      </c>
      <c r="G1858" t="s">
        <v>27</v>
      </c>
      <c r="H1858" t="s">
        <v>36</v>
      </c>
      <c r="I1858">
        <v>30</v>
      </c>
      <c r="J1858" t="s">
        <v>55</v>
      </c>
      <c r="K1858" t="s">
        <v>56</v>
      </c>
      <c r="L1858" t="s">
        <v>45</v>
      </c>
      <c r="M1858">
        <v>648</v>
      </c>
      <c r="N1858">
        <v>3</v>
      </c>
      <c r="O1858">
        <v>409.8</v>
      </c>
      <c r="P1858">
        <v>0</v>
      </c>
      <c r="Q1858">
        <v>0</v>
      </c>
      <c r="R1858">
        <v>4</v>
      </c>
      <c r="T1858" t="s">
        <v>31</v>
      </c>
      <c r="W1858">
        <v>1944</v>
      </c>
      <c r="X1858" t="str">
        <f t="shared" ref="X1858:X1921" si="116">IF(F1858="","Yes","No")</f>
        <v>No</v>
      </c>
      <c r="Y1858" t="str">
        <f t="shared" ref="Y1858:Y1921" si="117">IF(N1858&lt;=6,"0-6 months",IF(N1858&lt;=12,"7-12 months",IF(N1858&lt;=24,"13-24 months",IF(N1858&lt;=48,"25-48 months","48+ months"))))</f>
        <v>0-6 months</v>
      </c>
      <c r="Z1858" t="str">
        <f t="shared" ref="Z1858:Z1921" si="118">IF(F1858&lt;25,"18-24",IF(F1858&lt;35,"25-34",IF(F1858&lt;50,"35-49","50+")))</f>
        <v>50+</v>
      </c>
      <c r="AA1858" s="8">
        <f t="shared" ref="AA1858:AA1921" si="119">IF(T1858="Yes",1,0)</f>
        <v>0</v>
      </c>
    </row>
    <row r="1859" spans="1:27">
      <c r="A1859" t="s">
        <v>2015</v>
      </c>
      <c r="B1859" s="1">
        <v>46045</v>
      </c>
      <c r="C1859" s="2" t="s">
        <v>158</v>
      </c>
      <c r="D1859" t="s">
        <v>159</v>
      </c>
      <c r="E1859" t="s">
        <v>64</v>
      </c>
      <c r="F1859">
        <v>49</v>
      </c>
      <c r="G1859" t="s">
        <v>27</v>
      </c>
      <c r="H1859" t="s">
        <v>42</v>
      </c>
      <c r="I1859">
        <v>1000</v>
      </c>
      <c r="J1859" t="s">
        <v>55</v>
      </c>
      <c r="K1859" t="s">
        <v>60</v>
      </c>
      <c r="L1859" t="s">
        <v>31</v>
      </c>
      <c r="M1859">
        <v>1799</v>
      </c>
      <c r="N1859">
        <v>7</v>
      </c>
      <c r="O1859">
        <v>1373.8</v>
      </c>
      <c r="P1859">
        <v>1</v>
      </c>
      <c r="Q1859">
        <v>1</v>
      </c>
      <c r="R1859">
        <v>4</v>
      </c>
      <c r="S1859" t="s">
        <v>164</v>
      </c>
      <c r="T1859" t="s">
        <v>31</v>
      </c>
      <c r="W1859">
        <v>12593</v>
      </c>
      <c r="X1859" t="str">
        <f t="shared" si="116"/>
        <v>No</v>
      </c>
      <c r="Y1859" t="str">
        <f t="shared" si="117"/>
        <v>7-12 months</v>
      </c>
      <c r="Z1859" t="str">
        <f t="shared" si="118"/>
        <v>35-49</v>
      </c>
      <c r="AA1859" s="8">
        <f t="shared" si="119"/>
        <v>0</v>
      </c>
    </row>
    <row r="1860" spans="1:27">
      <c r="A1860" t="s">
        <v>2016</v>
      </c>
      <c r="B1860" s="1">
        <v>45928</v>
      </c>
      <c r="C1860" s="2" t="s">
        <v>158</v>
      </c>
      <c r="D1860" t="s">
        <v>159</v>
      </c>
      <c r="E1860" t="s">
        <v>64</v>
      </c>
      <c r="F1860">
        <v>36</v>
      </c>
      <c r="G1860" t="s">
        <v>54</v>
      </c>
      <c r="H1860" t="s">
        <v>67</v>
      </c>
      <c r="I1860">
        <v>300</v>
      </c>
      <c r="J1860" t="s">
        <v>55</v>
      </c>
      <c r="K1860" t="s">
        <v>56</v>
      </c>
      <c r="L1860" t="s">
        <v>31</v>
      </c>
      <c r="M1860">
        <v>1199</v>
      </c>
      <c r="N1860">
        <v>8</v>
      </c>
      <c r="O1860">
        <v>1269.9000000000001</v>
      </c>
      <c r="P1860">
        <v>1</v>
      </c>
      <c r="Q1860">
        <v>0</v>
      </c>
      <c r="R1860">
        <v>3</v>
      </c>
      <c r="S1860" t="s">
        <v>733</v>
      </c>
      <c r="T1860" t="s">
        <v>45</v>
      </c>
      <c r="U1860" s="1">
        <v>46167</v>
      </c>
      <c r="V1860" t="s">
        <v>170</v>
      </c>
      <c r="W1860">
        <v>9592</v>
      </c>
      <c r="X1860" t="str">
        <f t="shared" si="116"/>
        <v>No</v>
      </c>
      <c r="Y1860" t="str">
        <f t="shared" si="117"/>
        <v>7-12 months</v>
      </c>
      <c r="Z1860" t="str">
        <f t="shared" si="118"/>
        <v>35-49</v>
      </c>
      <c r="AA1860" s="8">
        <f t="shared" si="119"/>
        <v>1</v>
      </c>
    </row>
    <row r="1861" spans="1:27">
      <c r="A1861" t="s">
        <v>2017</v>
      </c>
      <c r="B1861" s="1">
        <v>45983</v>
      </c>
      <c r="C1861" s="2" t="s">
        <v>66</v>
      </c>
      <c r="D1861" t="s">
        <v>40</v>
      </c>
      <c r="E1861" t="s">
        <v>41</v>
      </c>
      <c r="F1861">
        <v>37</v>
      </c>
      <c r="G1861" t="s">
        <v>27</v>
      </c>
      <c r="H1861" t="s">
        <v>28</v>
      </c>
      <c r="I1861">
        <v>100</v>
      </c>
      <c r="J1861" t="s">
        <v>29</v>
      </c>
      <c r="K1861" t="s">
        <v>56</v>
      </c>
      <c r="L1861" t="s">
        <v>31</v>
      </c>
      <c r="M1861">
        <v>799</v>
      </c>
      <c r="N1861">
        <v>9</v>
      </c>
      <c r="O1861">
        <v>360.2</v>
      </c>
      <c r="P1861">
        <v>1</v>
      </c>
      <c r="Q1861">
        <v>0</v>
      </c>
      <c r="R1861">
        <v>2</v>
      </c>
      <c r="T1861" t="s">
        <v>45</v>
      </c>
      <c r="U1861" s="1">
        <v>46245</v>
      </c>
      <c r="V1861" t="s">
        <v>207</v>
      </c>
      <c r="W1861">
        <v>7191</v>
      </c>
      <c r="X1861" t="str">
        <f t="shared" si="116"/>
        <v>No</v>
      </c>
      <c r="Y1861" t="str">
        <f t="shared" si="117"/>
        <v>7-12 months</v>
      </c>
      <c r="Z1861" t="str">
        <f t="shared" si="118"/>
        <v>35-49</v>
      </c>
      <c r="AA1861" s="8">
        <f t="shared" si="119"/>
        <v>1</v>
      </c>
    </row>
    <row r="1862" spans="1:27">
      <c r="A1862" t="s">
        <v>2018</v>
      </c>
      <c r="B1862" s="1">
        <v>45822</v>
      </c>
      <c r="C1862" s="2" t="s">
        <v>146</v>
      </c>
      <c r="D1862" t="s">
        <v>147</v>
      </c>
      <c r="E1862" t="s">
        <v>26</v>
      </c>
      <c r="F1862">
        <v>47</v>
      </c>
      <c r="G1862" t="s">
        <v>27</v>
      </c>
      <c r="H1862" t="s">
        <v>67</v>
      </c>
      <c r="I1862">
        <v>300</v>
      </c>
      <c r="J1862" t="s">
        <v>55</v>
      </c>
      <c r="K1862" t="s">
        <v>82</v>
      </c>
      <c r="L1862" t="s">
        <v>31</v>
      </c>
      <c r="M1862">
        <v>1199</v>
      </c>
      <c r="N1862">
        <v>15</v>
      </c>
      <c r="O1862">
        <v>675.2</v>
      </c>
      <c r="P1862">
        <v>6</v>
      </c>
      <c r="Q1862">
        <v>0</v>
      </c>
      <c r="R1862">
        <v>1</v>
      </c>
      <c r="S1862" t="s">
        <v>540</v>
      </c>
      <c r="T1862" t="s">
        <v>31</v>
      </c>
      <c r="W1862">
        <v>17985</v>
      </c>
      <c r="X1862" t="str">
        <f t="shared" si="116"/>
        <v>No</v>
      </c>
      <c r="Y1862" t="str">
        <f t="shared" si="117"/>
        <v>13-24 months</v>
      </c>
      <c r="Z1862" t="str">
        <f t="shared" si="118"/>
        <v>35-49</v>
      </c>
      <c r="AA1862" s="8">
        <f t="shared" si="119"/>
        <v>0</v>
      </c>
    </row>
    <row r="1863" spans="1:27">
      <c r="A1863" t="s">
        <v>2019</v>
      </c>
      <c r="B1863" s="1">
        <v>45242</v>
      </c>
      <c r="C1863" s="2" t="s">
        <v>101</v>
      </c>
      <c r="D1863" t="s">
        <v>102</v>
      </c>
      <c r="E1863" t="s">
        <v>35</v>
      </c>
      <c r="F1863">
        <v>18</v>
      </c>
      <c r="G1863" t="s">
        <v>27</v>
      </c>
      <c r="H1863" t="s">
        <v>36</v>
      </c>
      <c r="I1863">
        <v>30</v>
      </c>
      <c r="J1863" t="s">
        <v>43</v>
      </c>
      <c r="K1863" t="s">
        <v>56</v>
      </c>
      <c r="L1863" t="s">
        <v>31</v>
      </c>
      <c r="M1863">
        <v>499</v>
      </c>
      <c r="N1863">
        <v>34</v>
      </c>
      <c r="O1863">
        <v>201.4</v>
      </c>
      <c r="P1863">
        <v>1</v>
      </c>
      <c r="Q1863">
        <v>0</v>
      </c>
      <c r="R1863">
        <v>4</v>
      </c>
      <c r="S1863" t="s">
        <v>126</v>
      </c>
      <c r="T1863" t="s">
        <v>31</v>
      </c>
      <c r="W1863">
        <v>16966</v>
      </c>
      <c r="X1863" t="str">
        <f t="shared" si="116"/>
        <v>No</v>
      </c>
      <c r="Y1863" t="str">
        <f t="shared" si="117"/>
        <v>25-48 months</v>
      </c>
      <c r="Z1863" t="str">
        <f t="shared" si="118"/>
        <v>18-24</v>
      </c>
      <c r="AA1863" s="8">
        <f t="shared" si="119"/>
        <v>0</v>
      </c>
    </row>
    <row r="1864" spans="1:27">
      <c r="A1864" t="s">
        <v>2020</v>
      </c>
      <c r="B1864" s="1">
        <v>45110</v>
      </c>
      <c r="C1864" s="2" t="s">
        <v>66</v>
      </c>
      <c r="D1864" t="s">
        <v>40</v>
      </c>
      <c r="E1864" t="s">
        <v>41</v>
      </c>
      <c r="F1864">
        <v>42</v>
      </c>
      <c r="G1864" t="s">
        <v>27</v>
      </c>
      <c r="H1864" t="s">
        <v>28</v>
      </c>
      <c r="I1864">
        <v>100</v>
      </c>
      <c r="J1864" t="s">
        <v>55</v>
      </c>
      <c r="K1864" t="s">
        <v>56</v>
      </c>
      <c r="L1864" t="s">
        <v>45</v>
      </c>
      <c r="M1864">
        <v>948</v>
      </c>
      <c r="N1864">
        <v>38</v>
      </c>
      <c r="O1864">
        <v>486.5</v>
      </c>
      <c r="P1864">
        <v>1</v>
      </c>
      <c r="Q1864">
        <v>0</v>
      </c>
      <c r="R1864">
        <v>4</v>
      </c>
      <c r="S1864" t="s">
        <v>57</v>
      </c>
      <c r="T1864" t="s">
        <v>31</v>
      </c>
      <c r="W1864">
        <v>36024</v>
      </c>
      <c r="X1864" t="str">
        <f t="shared" si="116"/>
        <v>No</v>
      </c>
      <c r="Y1864" t="str">
        <f t="shared" si="117"/>
        <v>25-48 months</v>
      </c>
      <c r="Z1864" t="str">
        <f t="shared" si="118"/>
        <v>35-49</v>
      </c>
      <c r="AA1864" s="8">
        <f t="shared" si="119"/>
        <v>0</v>
      </c>
    </row>
    <row r="1865" spans="1:27">
      <c r="A1865" t="s">
        <v>2021</v>
      </c>
      <c r="B1865" s="1">
        <v>45559</v>
      </c>
      <c r="C1865" s="2" t="s">
        <v>2022</v>
      </c>
      <c r="D1865" t="s">
        <v>25</v>
      </c>
      <c r="E1865" t="s">
        <v>26</v>
      </c>
      <c r="F1865">
        <v>48</v>
      </c>
      <c r="G1865" t="s">
        <v>27</v>
      </c>
      <c r="H1865" t="s">
        <v>36</v>
      </c>
      <c r="I1865">
        <v>30</v>
      </c>
      <c r="J1865" t="s">
        <v>43</v>
      </c>
      <c r="K1865" t="s">
        <v>60</v>
      </c>
      <c r="L1865" t="s">
        <v>45</v>
      </c>
      <c r="M1865">
        <v>648</v>
      </c>
      <c r="N1865">
        <v>23</v>
      </c>
      <c r="O1865">
        <v>227.1</v>
      </c>
      <c r="P1865">
        <v>0</v>
      </c>
      <c r="Q1865">
        <v>0</v>
      </c>
      <c r="R1865">
        <v>4</v>
      </c>
      <c r="S1865" t="s">
        <v>160</v>
      </c>
      <c r="T1865" t="s">
        <v>31</v>
      </c>
      <c r="W1865">
        <v>14904</v>
      </c>
      <c r="X1865" t="str">
        <f t="shared" si="116"/>
        <v>No</v>
      </c>
      <c r="Y1865" t="str">
        <f t="shared" si="117"/>
        <v>13-24 months</v>
      </c>
      <c r="Z1865" t="str">
        <f t="shared" si="118"/>
        <v>35-49</v>
      </c>
      <c r="AA1865" s="8">
        <f t="shared" si="119"/>
        <v>0</v>
      </c>
    </row>
    <row r="1866" spans="1:27">
      <c r="A1866" t="s">
        <v>2023</v>
      </c>
      <c r="B1866" s="1">
        <v>45046</v>
      </c>
      <c r="C1866" s="2" t="s">
        <v>101</v>
      </c>
      <c r="D1866" t="s">
        <v>102</v>
      </c>
      <c r="E1866" t="s">
        <v>35</v>
      </c>
      <c r="F1866">
        <v>24</v>
      </c>
      <c r="G1866" t="s">
        <v>27</v>
      </c>
      <c r="H1866" t="s">
        <v>42</v>
      </c>
      <c r="I1866">
        <v>1000</v>
      </c>
      <c r="J1866" t="s">
        <v>55</v>
      </c>
      <c r="K1866" t="s">
        <v>44</v>
      </c>
      <c r="L1866" t="s">
        <v>31</v>
      </c>
      <c r="M1866">
        <v>1799</v>
      </c>
      <c r="N1866">
        <v>40</v>
      </c>
      <c r="O1866">
        <v>1506</v>
      </c>
      <c r="P1866">
        <v>0</v>
      </c>
      <c r="Q1866">
        <v>0</v>
      </c>
      <c r="R1866">
        <v>4</v>
      </c>
      <c r="S1866" t="s">
        <v>107</v>
      </c>
      <c r="T1866" t="s">
        <v>31</v>
      </c>
      <c r="W1866">
        <v>71960</v>
      </c>
      <c r="X1866" t="str">
        <f t="shared" si="116"/>
        <v>No</v>
      </c>
      <c r="Y1866" t="str">
        <f t="shared" si="117"/>
        <v>25-48 months</v>
      </c>
      <c r="Z1866" t="str">
        <f t="shared" si="118"/>
        <v>18-24</v>
      </c>
      <c r="AA1866" s="8">
        <f t="shared" si="119"/>
        <v>0</v>
      </c>
    </row>
    <row r="1867" spans="1:27">
      <c r="A1867" t="s">
        <v>2024</v>
      </c>
      <c r="B1867" s="1">
        <v>45734</v>
      </c>
      <c r="C1867" s="2" t="s">
        <v>71</v>
      </c>
      <c r="D1867" t="s">
        <v>72</v>
      </c>
      <c r="E1867" t="s">
        <v>64</v>
      </c>
      <c r="F1867">
        <v>18</v>
      </c>
      <c r="G1867" t="s">
        <v>27</v>
      </c>
      <c r="H1867" t="s">
        <v>36</v>
      </c>
      <c r="I1867">
        <v>30</v>
      </c>
      <c r="J1867" t="s">
        <v>43</v>
      </c>
      <c r="K1867" t="s">
        <v>30</v>
      </c>
      <c r="L1867" t="s">
        <v>45</v>
      </c>
      <c r="M1867">
        <v>648</v>
      </c>
      <c r="N1867">
        <v>17</v>
      </c>
      <c r="O1867">
        <v>363.1</v>
      </c>
      <c r="P1867">
        <v>0</v>
      </c>
      <c r="Q1867">
        <v>0</v>
      </c>
      <c r="R1867">
        <v>5</v>
      </c>
      <c r="T1867" t="s">
        <v>31</v>
      </c>
      <c r="W1867">
        <v>11016</v>
      </c>
      <c r="X1867" t="str">
        <f t="shared" si="116"/>
        <v>No</v>
      </c>
      <c r="Y1867" t="str">
        <f t="shared" si="117"/>
        <v>13-24 months</v>
      </c>
      <c r="Z1867" t="str">
        <f t="shared" si="118"/>
        <v>18-24</v>
      </c>
      <c r="AA1867" s="8">
        <f t="shared" si="119"/>
        <v>0</v>
      </c>
    </row>
    <row r="1868" spans="1:27">
      <c r="A1868" t="s">
        <v>2025</v>
      </c>
      <c r="B1868" s="1">
        <v>45691</v>
      </c>
      <c r="C1868" s="2" t="s">
        <v>183</v>
      </c>
      <c r="D1868" t="s">
        <v>184</v>
      </c>
      <c r="E1868" t="s">
        <v>26</v>
      </c>
      <c r="F1868">
        <v>33</v>
      </c>
      <c r="G1868" t="s">
        <v>54</v>
      </c>
      <c r="H1868" t="s">
        <v>28</v>
      </c>
      <c r="I1868">
        <v>100</v>
      </c>
      <c r="J1868" t="s">
        <v>29</v>
      </c>
      <c r="K1868" t="s">
        <v>60</v>
      </c>
      <c r="L1868" t="s">
        <v>31</v>
      </c>
      <c r="M1868">
        <v>799</v>
      </c>
      <c r="N1868">
        <v>19</v>
      </c>
      <c r="O1868">
        <v>356.3</v>
      </c>
      <c r="P1868">
        <v>1</v>
      </c>
      <c r="Q1868">
        <v>1</v>
      </c>
      <c r="R1868">
        <v>4</v>
      </c>
      <c r="S1868" t="s">
        <v>151</v>
      </c>
      <c r="T1868" t="s">
        <v>31</v>
      </c>
      <c r="W1868">
        <v>15181</v>
      </c>
      <c r="X1868" t="str">
        <f t="shared" si="116"/>
        <v>No</v>
      </c>
      <c r="Y1868" t="str">
        <f t="shared" si="117"/>
        <v>13-24 months</v>
      </c>
      <c r="Z1868" t="str">
        <f t="shared" si="118"/>
        <v>25-34</v>
      </c>
      <c r="AA1868" s="8">
        <f t="shared" si="119"/>
        <v>0</v>
      </c>
    </row>
    <row r="1869" spans="1:27">
      <c r="A1869" t="s">
        <v>2026</v>
      </c>
      <c r="B1869" s="1">
        <v>45703</v>
      </c>
      <c r="C1869" s="2" t="s">
        <v>39</v>
      </c>
      <c r="D1869" t="s">
        <v>40</v>
      </c>
      <c r="E1869" t="s">
        <v>41</v>
      </c>
      <c r="F1869">
        <v>27</v>
      </c>
      <c r="G1869" t="s">
        <v>27</v>
      </c>
      <c r="H1869" t="s">
        <v>42</v>
      </c>
      <c r="I1869">
        <v>1000</v>
      </c>
      <c r="J1869" t="s">
        <v>29</v>
      </c>
      <c r="K1869" t="s">
        <v>60</v>
      </c>
      <c r="L1869" t="s">
        <v>31</v>
      </c>
      <c r="M1869">
        <v>1799</v>
      </c>
      <c r="N1869">
        <v>18</v>
      </c>
      <c r="O1869">
        <v>1826.9</v>
      </c>
      <c r="P1869">
        <v>0</v>
      </c>
      <c r="Q1869">
        <v>0</v>
      </c>
      <c r="R1869">
        <v>4</v>
      </c>
      <c r="T1869" t="s">
        <v>31</v>
      </c>
      <c r="W1869">
        <v>32382</v>
      </c>
      <c r="X1869" t="str">
        <f t="shared" si="116"/>
        <v>No</v>
      </c>
      <c r="Y1869" t="str">
        <f t="shared" si="117"/>
        <v>13-24 months</v>
      </c>
      <c r="Z1869" t="str">
        <f t="shared" si="118"/>
        <v>25-34</v>
      </c>
      <c r="AA1869" s="8">
        <f t="shared" si="119"/>
        <v>0</v>
      </c>
    </row>
    <row r="1870" spans="1:27">
      <c r="A1870" t="s">
        <v>2027</v>
      </c>
      <c r="B1870" s="1">
        <v>45315</v>
      </c>
      <c r="C1870" s="2" t="s">
        <v>24</v>
      </c>
      <c r="D1870" t="s">
        <v>25</v>
      </c>
      <c r="E1870" t="s">
        <v>26</v>
      </c>
      <c r="F1870">
        <v>39</v>
      </c>
      <c r="G1870" t="s">
        <v>54</v>
      </c>
      <c r="H1870" t="s">
        <v>36</v>
      </c>
      <c r="I1870">
        <v>30</v>
      </c>
      <c r="J1870" t="s">
        <v>55</v>
      </c>
      <c r="K1870" t="s">
        <v>30</v>
      </c>
      <c r="L1870" t="s">
        <v>45</v>
      </c>
      <c r="M1870">
        <v>648</v>
      </c>
      <c r="N1870">
        <v>31</v>
      </c>
      <c r="O1870">
        <v>285</v>
      </c>
      <c r="P1870">
        <v>2</v>
      </c>
      <c r="Q1870">
        <v>0</v>
      </c>
      <c r="R1870">
        <v>3</v>
      </c>
      <c r="S1870" t="s">
        <v>149</v>
      </c>
      <c r="T1870" t="s">
        <v>31</v>
      </c>
      <c r="W1870">
        <v>20088</v>
      </c>
      <c r="X1870" t="str">
        <f t="shared" si="116"/>
        <v>No</v>
      </c>
      <c r="Y1870" t="str">
        <f t="shared" si="117"/>
        <v>25-48 months</v>
      </c>
      <c r="Z1870" t="str">
        <f t="shared" si="118"/>
        <v>35-49</v>
      </c>
      <c r="AA1870" s="8">
        <f t="shared" si="119"/>
        <v>0</v>
      </c>
    </row>
    <row r="1871" spans="1:27">
      <c r="A1871" t="s">
        <v>2028</v>
      </c>
      <c r="B1871" s="1">
        <v>45704</v>
      </c>
      <c r="C1871" s="2" t="s">
        <v>24</v>
      </c>
      <c r="D1871" t="s">
        <v>25</v>
      </c>
      <c r="E1871" t="s">
        <v>26</v>
      </c>
      <c r="F1871">
        <v>56</v>
      </c>
      <c r="G1871" t="s">
        <v>54</v>
      </c>
      <c r="H1871" t="s">
        <v>28</v>
      </c>
      <c r="I1871">
        <v>100</v>
      </c>
      <c r="J1871" t="s">
        <v>43</v>
      </c>
      <c r="K1871" t="s">
        <v>56</v>
      </c>
      <c r="L1871" t="s">
        <v>45</v>
      </c>
      <c r="M1871">
        <v>948</v>
      </c>
      <c r="N1871">
        <v>13</v>
      </c>
      <c r="O1871">
        <v>322.39999999999998</v>
      </c>
      <c r="P1871">
        <v>0</v>
      </c>
      <c r="Q1871">
        <v>0</v>
      </c>
      <c r="R1871">
        <v>4</v>
      </c>
      <c r="S1871" t="s">
        <v>126</v>
      </c>
      <c r="T1871" t="s">
        <v>45</v>
      </c>
      <c r="U1871" s="1">
        <v>46103</v>
      </c>
      <c r="V1871" t="s">
        <v>92</v>
      </c>
      <c r="W1871">
        <v>12324</v>
      </c>
      <c r="X1871" t="str">
        <f t="shared" si="116"/>
        <v>No</v>
      </c>
      <c r="Y1871" t="str">
        <f t="shared" si="117"/>
        <v>13-24 months</v>
      </c>
      <c r="Z1871" t="str">
        <f t="shared" si="118"/>
        <v>50+</v>
      </c>
      <c r="AA1871" s="8">
        <f t="shared" si="119"/>
        <v>1</v>
      </c>
    </row>
    <row r="1872" spans="1:27">
      <c r="A1872" t="s">
        <v>2029</v>
      </c>
      <c r="B1872" s="1">
        <v>44618</v>
      </c>
      <c r="C1872" s="2" t="s">
        <v>47</v>
      </c>
      <c r="D1872" t="s">
        <v>48</v>
      </c>
      <c r="E1872" t="s">
        <v>26</v>
      </c>
      <c r="F1872">
        <v>47</v>
      </c>
      <c r="G1872" t="s">
        <v>27</v>
      </c>
      <c r="H1872" t="s">
        <v>42</v>
      </c>
      <c r="I1872">
        <v>1000</v>
      </c>
      <c r="J1872" t="s">
        <v>29</v>
      </c>
      <c r="K1872" t="s">
        <v>56</v>
      </c>
      <c r="L1872" t="s">
        <v>31</v>
      </c>
      <c r="M1872">
        <v>1799</v>
      </c>
      <c r="N1872">
        <v>54</v>
      </c>
      <c r="O1872">
        <v>1471.8</v>
      </c>
      <c r="P1872">
        <v>1</v>
      </c>
      <c r="Q1872">
        <v>0</v>
      </c>
      <c r="R1872">
        <v>4</v>
      </c>
      <c r="S1872" t="s">
        <v>112</v>
      </c>
      <c r="T1872" t="s">
        <v>31</v>
      </c>
      <c r="W1872">
        <v>97146</v>
      </c>
      <c r="X1872" t="str">
        <f t="shared" si="116"/>
        <v>No</v>
      </c>
      <c r="Y1872" t="str">
        <f t="shared" si="117"/>
        <v>48+ months</v>
      </c>
      <c r="Z1872" t="str">
        <f t="shared" si="118"/>
        <v>35-49</v>
      </c>
      <c r="AA1872" s="8">
        <f t="shared" si="119"/>
        <v>0</v>
      </c>
    </row>
    <row r="1873" spans="1:27">
      <c r="A1873" t="s">
        <v>2030</v>
      </c>
      <c r="B1873" s="1">
        <v>45030</v>
      </c>
      <c r="C1873" s="2" t="s">
        <v>47</v>
      </c>
      <c r="D1873" t="s">
        <v>48</v>
      </c>
      <c r="E1873" t="s">
        <v>26</v>
      </c>
      <c r="F1873">
        <v>42</v>
      </c>
      <c r="G1873" t="s">
        <v>27</v>
      </c>
      <c r="H1873" t="s">
        <v>67</v>
      </c>
      <c r="I1873">
        <v>300</v>
      </c>
      <c r="J1873" t="s">
        <v>55</v>
      </c>
      <c r="K1873" t="s">
        <v>56</v>
      </c>
      <c r="L1873" t="s">
        <v>31</v>
      </c>
      <c r="M1873">
        <v>1199</v>
      </c>
      <c r="N1873">
        <v>41</v>
      </c>
      <c r="O1873">
        <v>990.4</v>
      </c>
      <c r="P1873">
        <v>2</v>
      </c>
      <c r="Q1873">
        <v>0</v>
      </c>
      <c r="R1873">
        <v>3</v>
      </c>
      <c r="T1873" t="s">
        <v>31</v>
      </c>
      <c r="W1873">
        <v>49159</v>
      </c>
      <c r="X1873" t="str">
        <f t="shared" si="116"/>
        <v>No</v>
      </c>
      <c r="Y1873" t="str">
        <f t="shared" si="117"/>
        <v>25-48 months</v>
      </c>
      <c r="Z1873" t="str">
        <f t="shared" si="118"/>
        <v>35-49</v>
      </c>
      <c r="AA1873" s="8">
        <f t="shared" si="119"/>
        <v>0</v>
      </c>
    </row>
    <row r="1874" spans="1:27">
      <c r="A1874" t="s">
        <v>2031</v>
      </c>
      <c r="B1874" s="1">
        <v>45584</v>
      </c>
      <c r="C1874" s="2" t="s">
        <v>71</v>
      </c>
      <c r="D1874" t="s">
        <v>72</v>
      </c>
      <c r="E1874" t="s">
        <v>64</v>
      </c>
      <c r="F1874">
        <v>34</v>
      </c>
      <c r="G1874" t="s">
        <v>54</v>
      </c>
      <c r="H1874" t="s">
        <v>28</v>
      </c>
      <c r="I1874">
        <v>100</v>
      </c>
      <c r="J1874" t="s">
        <v>29</v>
      </c>
      <c r="K1874" t="s">
        <v>60</v>
      </c>
      <c r="L1874" t="s">
        <v>31</v>
      </c>
      <c r="M1874">
        <v>799</v>
      </c>
      <c r="N1874">
        <v>22</v>
      </c>
      <c r="O1874">
        <v>635.29999999999995</v>
      </c>
      <c r="P1874">
        <v>1</v>
      </c>
      <c r="Q1874">
        <v>1</v>
      </c>
      <c r="R1874">
        <v>4</v>
      </c>
      <c r="S1874" t="s">
        <v>266</v>
      </c>
      <c r="T1874" t="s">
        <v>31</v>
      </c>
      <c r="W1874">
        <v>17578</v>
      </c>
      <c r="X1874" t="str">
        <f t="shared" si="116"/>
        <v>No</v>
      </c>
      <c r="Y1874" t="str">
        <f t="shared" si="117"/>
        <v>13-24 months</v>
      </c>
      <c r="Z1874" t="str">
        <f t="shared" si="118"/>
        <v>25-34</v>
      </c>
      <c r="AA1874" s="8">
        <f t="shared" si="119"/>
        <v>0</v>
      </c>
    </row>
    <row r="1875" spans="1:27">
      <c r="A1875" t="s">
        <v>2032</v>
      </c>
      <c r="B1875" s="1">
        <v>46181</v>
      </c>
      <c r="C1875" s="2" t="s">
        <v>47</v>
      </c>
      <c r="D1875" t="s">
        <v>48</v>
      </c>
      <c r="E1875" t="s">
        <v>26</v>
      </c>
      <c r="F1875">
        <v>40</v>
      </c>
      <c r="G1875" t="s">
        <v>54</v>
      </c>
      <c r="H1875" t="s">
        <v>36</v>
      </c>
      <c r="I1875">
        <v>30</v>
      </c>
      <c r="J1875" t="s">
        <v>43</v>
      </c>
      <c r="K1875" t="s">
        <v>82</v>
      </c>
      <c r="L1875" t="s">
        <v>45</v>
      </c>
      <c r="M1875">
        <v>648</v>
      </c>
      <c r="N1875">
        <v>3</v>
      </c>
      <c r="O1875">
        <v>192.9</v>
      </c>
      <c r="P1875">
        <v>0</v>
      </c>
      <c r="Q1875">
        <v>0</v>
      </c>
      <c r="R1875">
        <v>4</v>
      </c>
      <c r="S1875" t="s">
        <v>37</v>
      </c>
      <c r="T1875" t="s">
        <v>31</v>
      </c>
      <c r="W1875">
        <v>1944</v>
      </c>
      <c r="X1875" t="str">
        <f t="shared" si="116"/>
        <v>No</v>
      </c>
      <c r="Y1875" t="str">
        <f t="shared" si="117"/>
        <v>0-6 months</v>
      </c>
      <c r="Z1875" t="str">
        <f t="shared" si="118"/>
        <v>35-49</v>
      </c>
      <c r="AA1875" s="8">
        <f t="shared" si="119"/>
        <v>0</v>
      </c>
    </row>
    <row r="1876" spans="1:27">
      <c r="A1876" t="s">
        <v>2033</v>
      </c>
      <c r="B1876" s="1">
        <v>45288</v>
      </c>
      <c r="C1876" s="2" t="s">
        <v>158</v>
      </c>
      <c r="D1876" t="s">
        <v>159</v>
      </c>
      <c r="E1876" t="s">
        <v>64</v>
      </c>
      <c r="F1876">
        <v>50</v>
      </c>
      <c r="G1876" t="s">
        <v>27</v>
      </c>
      <c r="H1876" t="s">
        <v>36</v>
      </c>
      <c r="I1876">
        <v>30</v>
      </c>
      <c r="J1876" t="s">
        <v>55</v>
      </c>
      <c r="K1876" t="s">
        <v>30</v>
      </c>
      <c r="L1876" t="s">
        <v>45</v>
      </c>
      <c r="M1876">
        <v>648</v>
      </c>
      <c r="N1876">
        <v>32</v>
      </c>
      <c r="O1876">
        <v>200.8</v>
      </c>
      <c r="P1876">
        <v>0</v>
      </c>
      <c r="Q1876">
        <v>0</v>
      </c>
      <c r="R1876">
        <v>4</v>
      </c>
      <c r="T1876" t="s">
        <v>31</v>
      </c>
      <c r="W1876">
        <v>20736</v>
      </c>
      <c r="X1876" t="str">
        <f t="shared" si="116"/>
        <v>No</v>
      </c>
      <c r="Y1876" t="str">
        <f t="shared" si="117"/>
        <v>25-48 months</v>
      </c>
      <c r="Z1876" t="str">
        <f t="shared" si="118"/>
        <v>50+</v>
      </c>
      <c r="AA1876" s="8">
        <f t="shared" si="119"/>
        <v>0</v>
      </c>
    </row>
    <row r="1877" spans="1:27">
      <c r="A1877" t="s">
        <v>2034</v>
      </c>
      <c r="B1877" s="1">
        <v>45921</v>
      </c>
      <c r="C1877" s="2" t="s">
        <v>71</v>
      </c>
      <c r="D1877" t="s">
        <v>72</v>
      </c>
      <c r="E1877" t="s">
        <v>64</v>
      </c>
      <c r="F1877">
        <v>25</v>
      </c>
      <c r="G1877" t="s">
        <v>27</v>
      </c>
      <c r="H1877" t="s">
        <v>28</v>
      </c>
      <c r="I1877">
        <v>100</v>
      </c>
      <c r="J1877" t="s">
        <v>43</v>
      </c>
      <c r="K1877" t="s">
        <v>56</v>
      </c>
      <c r="L1877" t="s">
        <v>31</v>
      </c>
      <c r="M1877">
        <v>799</v>
      </c>
      <c r="N1877">
        <v>11</v>
      </c>
      <c r="O1877">
        <v>502.6</v>
      </c>
      <c r="P1877">
        <v>1</v>
      </c>
      <c r="Q1877">
        <v>0</v>
      </c>
      <c r="R1877">
        <v>4</v>
      </c>
      <c r="T1877" t="s">
        <v>31</v>
      </c>
      <c r="W1877">
        <v>8789</v>
      </c>
      <c r="X1877" t="str">
        <f t="shared" si="116"/>
        <v>No</v>
      </c>
      <c r="Y1877" t="str">
        <f t="shared" si="117"/>
        <v>7-12 months</v>
      </c>
      <c r="Z1877" t="str">
        <f t="shared" si="118"/>
        <v>25-34</v>
      </c>
      <c r="AA1877" s="8">
        <f t="shared" si="119"/>
        <v>0</v>
      </c>
    </row>
    <row r="1878" spans="1:27">
      <c r="A1878" t="s">
        <v>2035</v>
      </c>
      <c r="B1878" s="1">
        <v>45950</v>
      </c>
      <c r="C1878" s="2" t="s">
        <v>146</v>
      </c>
      <c r="D1878" t="s">
        <v>147</v>
      </c>
      <c r="E1878" t="s">
        <v>26</v>
      </c>
      <c r="F1878">
        <v>18</v>
      </c>
      <c r="G1878" t="s">
        <v>27</v>
      </c>
      <c r="H1878" t="s">
        <v>28</v>
      </c>
      <c r="I1878">
        <v>100</v>
      </c>
      <c r="J1878" t="s">
        <v>29</v>
      </c>
      <c r="K1878" t="s">
        <v>82</v>
      </c>
      <c r="L1878" t="s">
        <v>31</v>
      </c>
      <c r="M1878">
        <v>799</v>
      </c>
      <c r="N1878">
        <v>10</v>
      </c>
      <c r="O1878">
        <v>514.20000000000005</v>
      </c>
      <c r="P1878">
        <v>1</v>
      </c>
      <c r="Q1878">
        <v>0</v>
      </c>
      <c r="R1878">
        <v>3</v>
      </c>
      <c r="S1878" t="s">
        <v>136</v>
      </c>
      <c r="T1878" t="s">
        <v>31</v>
      </c>
      <c r="W1878">
        <v>7990</v>
      </c>
      <c r="X1878" t="str">
        <f t="shared" si="116"/>
        <v>No</v>
      </c>
      <c r="Y1878" t="str">
        <f t="shared" si="117"/>
        <v>7-12 months</v>
      </c>
      <c r="Z1878" t="str">
        <f t="shared" si="118"/>
        <v>18-24</v>
      </c>
      <c r="AA1878" s="8">
        <f t="shared" si="119"/>
        <v>0</v>
      </c>
    </row>
    <row r="1879" spans="1:27">
      <c r="A1879" t="s">
        <v>2036</v>
      </c>
      <c r="B1879" s="1">
        <v>46089</v>
      </c>
      <c r="C1879" s="2" t="s">
        <v>59</v>
      </c>
      <c r="D1879" t="s">
        <v>59</v>
      </c>
      <c r="E1879" t="s">
        <v>35</v>
      </c>
      <c r="F1879">
        <v>41</v>
      </c>
      <c r="G1879" t="s">
        <v>54</v>
      </c>
      <c r="H1879" t="s">
        <v>42</v>
      </c>
      <c r="I1879">
        <v>1000</v>
      </c>
      <c r="J1879" t="s">
        <v>55</v>
      </c>
      <c r="K1879" t="s">
        <v>82</v>
      </c>
      <c r="L1879" t="s">
        <v>45</v>
      </c>
      <c r="M1879">
        <v>1948</v>
      </c>
      <c r="N1879">
        <v>6</v>
      </c>
      <c r="O1879">
        <v>2082.6</v>
      </c>
      <c r="P1879">
        <v>3</v>
      </c>
      <c r="Q1879">
        <v>0</v>
      </c>
      <c r="R1879">
        <v>3</v>
      </c>
      <c r="S1879" t="s">
        <v>214</v>
      </c>
      <c r="T1879" t="s">
        <v>31</v>
      </c>
      <c r="W1879">
        <v>11688</v>
      </c>
      <c r="X1879" t="str">
        <f t="shared" si="116"/>
        <v>No</v>
      </c>
      <c r="Y1879" t="str">
        <f t="shared" si="117"/>
        <v>0-6 months</v>
      </c>
      <c r="Z1879" t="str">
        <f t="shared" si="118"/>
        <v>35-49</v>
      </c>
      <c r="AA1879" s="8">
        <f t="shared" si="119"/>
        <v>0</v>
      </c>
    </row>
    <row r="1880" spans="1:27">
      <c r="A1880" t="s">
        <v>2037</v>
      </c>
      <c r="B1880" s="1">
        <v>45692</v>
      </c>
      <c r="C1880" s="2" t="s">
        <v>146</v>
      </c>
      <c r="D1880" t="s">
        <v>147</v>
      </c>
      <c r="E1880" t="s">
        <v>26</v>
      </c>
      <c r="F1880">
        <v>39</v>
      </c>
      <c r="G1880" t="s">
        <v>163</v>
      </c>
      <c r="H1880" t="s">
        <v>28</v>
      </c>
      <c r="I1880">
        <v>100</v>
      </c>
      <c r="J1880" t="s">
        <v>29</v>
      </c>
      <c r="K1880" t="s">
        <v>44</v>
      </c>
      <c r="L1880" t="s">
        <v>31</v>
      </c>
      <c r="M1880">
        <v>799</v>
      </c>
      <c r="N1880">
        <v>17</v>
      </c>
      <c r="O1880">
        <v>384.7</v>
      </c>
      <c r="P1880">
        <v>0</v>
      </c>
      <c r="Q1880">
        <v>0</v>
      </c>
      <c r="R1880">
        <v>4</v>
      </c>
      <c r="S1880" t="s">
        <v>117</v>
      </c>
      <c r="T1880" t="s">
        <v>45</v>
      </c>
      <c r="U1880" s="1">
        <v>46211</v>
      </c>
      <c r="V1880" t="s">
        <v>170</v>
      </c>
      <c r="W1880">
        <v>13583</v>
      </c>
      <c r="X1880" t="str">
        <f t="shared" si="116"/>
        <v>No</v>
      </c>
      <c r="Y1880" t="str">
        <f t="shared" si="117"/>
        <v>13-24 months</v>
      </c>
      <c r="Z1880" t="str">
        <f t="shared" si="118"/>
        <v>35-49</v>
      </c>
      <c r="AA1880" s="8">
        <f t="shared" si="119"/>
        <v>1</v>
      </c>
    </row>
    <row r="1881" spans="1:27">
      <c r="A1881" t="s">
        <v>2038</v>
      </c>
      <c r="B1881" s="1">
        <v>46239</v>
      </c>
      <c r="C1881" s="2" t="s">
        <v>71</v>
      </c>
      <c r="D1881" t="s">
        <v>72</v>
      </c>
      <c r="E1881" t="s">
        <v>64</v>
      </c>
      <c r="F1881">
        <v>52</v>
      </c>
      <c r="G1881" t="s">
        <v>54</v>
      </c>
      <c r="H1881" t="s">
        <v>36</v>
      </c>
      <c r="I1881">
        <v>30</v>
      </c>
      <c r="J1881" t="s">
        <v>55</v>
      </c>
      <c r="K1881" t="s">
        <v>60</v>
      </c>
      <c r="L1881" t="s">
        <v>31</v>
      </c>
      <c r="M1881">
        <v>499</v>
      </c>
      <c r="N1881">
        <v>1</v>
      </c>
      <c r="O1881">
        <v>86.2</v>
      </c>
      <c r="P1881">
        <v>2</v>
      </c>
      <c r="Q1881">
        <v>0</v>
      </c>
      <c r="R1881">
        <v>4</v>
      </c>
      <c r="S1881" t="s">
        <v>117</v>
      </c>
      <c r="T1881" t="s">
        <v>31</v>
      </c>
      <c r="W1881">
        <v>499</v>
      </c>
      <c r="X1881" t="str">
        <f t="shared" si="116"/>
        <v>No</v>
      </c>
      <c r="Y1881" t="str">
        <f t="shared" si="117"/>
        <v>0-6 months</v>
      </c>
      <c r="Z1881" t="str">
        <f t="shared" si="118"/>
        <v>50+</v>
      </c>
      <c r="AA1881" s="8">
        <f t="shared" si="119"/>
        <v>0</v>
      </c>
    </row>
    <row r="1882" spans="1:27">
      <c r="A1882" t="s">
        <v>2039</v>
      </c>
      <c r="B1882" s="1">
        <v>45331</v>
      </c>
      <c r="C1882" s="2" t="s">
        <v>62</v>
      </c>
      <c r="D1882" t="s">
        <v>63</v>
      </c>
      <c r="E1882" t="s">
        <v>64</v>
      </c>
      <c r="F1882">
        <v>39</v>
      </c>
      <c r="G1882" t="s">
        <v>54</v>
      </c>
      <c r="H1882" t="s">
        <v>67</v>
      </c>
      <c r="I1882">
        <v>300</v>
      </c>
      <c r="J1882" t="s">
        <v>43</v>
      </c>
      <c r="K1882" t="s">
        <v>56</v>
      </c>
      <c r="L1882" t="s">
        <v>31</v>
      </c>
      <c r="M1882">
        <v>1199</v>
      </c>
      <c r="N1882">
        <v>31</v>
      </c>
      <c r="O1882">
        <v>444.7</v>
      </c>
      <c r="P1882">
        <v>0</v>
      </c>
      <c r="Q1882">
        <v>0</v>
      </c>
      <c r="R1882">
        <v>3</v>
      </c>
      <c r="S1882" t="s">
        <v>214</v>
      </c>
      <c r="T1882" t="s">
        <v>31</v>
      </c>
      <c r="W1882">
        <v>37169</v>
      </c>
      <c r="X1882" t="str">
        <f t="shared" si="116"/>
        <v>No</v>
      </c>
      <c r="Y1882" t="str">
        <f t="shared" si="117"/>
        <v>25-48 months</v>
      </c>
      <c r="Z1882" t="str">
        <f t="shared" si="118"/>
        <v>35-49</v>
      </c>
      <c r="AA1882" s="8">
        <f t="shared" si="119"/>
        <v>0</v>
      </c>
    </row>
    <row r="1883" spans="1:27">
      <c r="A1883" t="s">
        <v>2040</v>
      </c>
      <c r="B1883" s="1">
        <v>45453</v>
      </c>
      <c r="C1883" s="2" t="s">
        <v>66</v>
      </c>
      <c r="D1883" t="s">
        <v>40</v>
      </c>
      <c r="E1883" t="s">
        <v>41</v>
      </c>
      <c r="F1883">
        <v>29</v>
      </c>
      <c r="G1883" t="s">
        <v>54</v>
      </c>
      <c r="H1883" t="s">
        <v>28</v>
      </c>
      <c r="I1883">
        <v>100</v>
      </c>
      <c r="J1883" t="s">
        <v>29</v>
      </c>
      <c r="K1883" t="s">
        <v>56</v>
      </c>
      <c r="L1883" t="s">
        <v>31</v>
      </c>
      <c r="M1883">
        <v>799</v>
      </c>
      <c r="N1883">
        <v>19</v>
      </c>
      <c r="O1883">
        <v>275</v>
      </c>
      <c r="P1883">
        <v>3</v>
      </c>
      <c r="Q1883">
        <v>0</v>
      </c>
      <c r="R1883">
        <v>2</v>
      </c>
      <c r="S1883" t="s">
        <v>194</v>
      </c>
      <c r="T1883" t="s">
        <v>45</v>
      </c>
      <c r="U1883" s="1">
        <v>46030</v>
      </c>
      <c r="V1883" t="s">
        <v>92</v>
      </c>
      <c r="W1883">
        <v>15181</v>
      </c>
      <c r="X1883" t="str">
        <f t="shared" si="116"/>
        <v>No</v>
      </c>
      <c r="Y1883" t="str">
        <f t="shared" si="117"/>
        <v>13-24 months</v>
      </c>
      <c r="Z1883" t="str">
        <f t="shared" si="118"/>
        <v>25-34</v>
      </c>
      <c r="AA1883" s="8">
        <f t="shared" si="119"/>
        <v>1</v>
      </c>
    </row>
    <row r="1884" spans="1:27">
      <c r="A1884" t="s">
        <v>2041</v>
      </c>
      <c r="B1884" s="1">
        <v>45901</v>
      </c>
      <c r="C1884" s="2" t="s">
        <v>2042</v>
      </c>
      <c r="D1884" t="s">
        <v>147</v>
      </c>
      <c r="E1884" t="s">
        <v>26</v>
      </c>
      <c r="F1884">
        <v>37</v>
      </c>
      <c r="G1884" t="s">
        <v>27</v>
      </c>
      <c r="H1884" t="s">
        <v>42</v>
      </c>
      <c r="I1884">
        <v>1000</v>
      </c>
      <c r="J1884" t="s">
        <v>55</v>
      </c>
      <c r="K1884" t="s">
        <v>56</v>
      </c>
      <c r="L1884" t="s">
        <v>31</v>
      </c>
      <c r="M1884">
        <v>1799</v>
      </c>
      <c r="N1884">
        <v>2</v>
      </c>
      <c r="O1884">
        <v>781.5</v>
      </c>
      <c r="P1884">
        <v>1</v>
      </c>
      <c r="Q1884">
        <v>0</v>
      </c>
      <c r="R1884">
        <v>3</v>
      </c>
      <c r="S1884" t="s">
        <v>114</v>
      </c>
      <c r="T1884" t="s">
        <v>45</v>
      </c>
      <c r="U1884" s="1">
        <v>45970</v>
      </c>
      <c r="V1884" t="s">
        <v>78</v>
      </c>
      <c r="W1884">
        <v>3598</v>
      </c>
      <c r="X1884" t="str">
        <f t="shared" si="116"/>
        <v>No</v>
      </c>
      <c r="Y1884" t="str">
        <f t="shared" si="117"/>
        <v>0-6 months</v>
      </c>
      <c r="Z1884" t="str">
        <f t="shared" si="118"/>
        <v>35-49</v>
      </c>
      <c r="AA1884" s="8">
        <f t="shared" si="119"/>
        <v>1</v>
      </c>
    </row>
    <row r="1885" spans="1:27">
      <c r="A1885" t="s">
        <v>2043</v>
      </c>
      <c r="B1885" s="1">
        <v>46218</v>
      </c>
      <c r="C1885" s="2" t="s">
        <v>62</v>
      </c>
      <c r="D1885" t="s">
        <v>63</v>
      </c>
      <c r="E1885" t="s">
        <v>64</v>
      </c>
      <c r="F1885">
        <v>49</v>
      </c>
      <c r="G1885" t="s">
        <v>27</v>
      </c>
      <c r="H1885" t="s">
        <v>36</v>
      </c>
      <c r="I1885">
        <v>30</v>
      </c>
      <c r="J1885" t="s">
        <v>55</v>
      </c>
      <c r="K1885" t="s">
        <v>30</v>
      </c>
      <c r="L1885" t="s">
        <v>31</v>
      </c>
      <c r="M1885">
        <v>499</v>
      </c>
      <c r="N1885">
        <v>1</v>
      </c>
      <c r="O1885">
        <v>256.2</v>
      </c>
      <c r="P1885">
        <v>2</v>
      </c>
      <c r="Q1885">
        <v>0</v>
      </c>
      <c r="R1885">
        <v>2</v>
      </c>
      <c r="S1885" t="s">
        <v>433</v>
      </c>
      <c r="T1885" t="s">
        <v>45</v>
      </c>
      <c r="U1885" s="1">
        <v>46250</v>
      </c>
      <c r="V1885" t="s">
        <v>92</v>
      </c>
      <c r="W1885">
        <v>499</v>
      </c>
      <c r="X1885" t="str">
        <f t="shared" si="116"/>
        <v>No</v>
      </c>
      <c r="Y1885" t="str">
        <f t="shared" si="117"/>
        <v>0-6 months</v>
      </c>
      <c r="Z1885" t="str">
        <f t="shared" si="118"/>
        <v>35-49</v>
      </c>
      <c r="AA1885" s="8">
        <f t="shared" si="119"/>
        <v>1</v>
      </c>
    </row>
    <row r="1886" spans="1:27">
      <c r="A1886" t="s">
        <v>2044</v>
      </c>
      <c r="B1886" s="1">
        <v>45974</v>
      </c>
      <c r="C1886" s="2" t="s">
        <v>66</v>
      </c>
      <c r="D1886" t="s">
        <v>40</v>
      </c>
      <c r="E1886" t="s">
        <v>41</v>
      </c>
      <c r="F1886">
        <v>20</v>
      </c>
      <c r="G1886" t="s">
        <v>27</v>
      </c>
      <c r="H1886" t="s">
        <v>42</v>
      </c>
      <c r="I1886">
        <v>1000</v>
      </c>
      <c r="J1886" t="s">
        <v>55</v>
      </c>
      <c r="K1886" t="s">
        <v>56</v>
      </c>
      <c r="L1886" t="s">
        <v>31</v>
      </c>
      <c r="M1886">
        <v>1799</v>
      </c>
      <c r="N1886">
        <v>8</v>
      </c>
      <c r="O1886">
        <v>1339.3</v>
      </c>
      <c r="P1886">
        <v>3</v>
      </c>
      <c r="Q1886">
        <v>0</v>
      </c>
      <c r="R1886">
        <v>5</v>
      </c>
      <c r="T1886" t="s">
        <v>45</v>
      </c>
      <c r="U1886" s="1">
        <v>46219</v>
      </c>
      <c r="V1886" t="s">
        <v>97</v>
      </c>
      <c r="W1886">
        <v>14392</v>
      </c>
      <c r="X1886" t="str">
        <f t="shared" si="116"/>
        <v>No</v>
      </c>
      <c r="Y1886" t="str">
        <f t="shared" si="117"/>
        <v>7-12 months</v>
      </c>
      <c r="Z1886" t="str">
        <f t="shared" si="118"/>
        <v>18-24</v>
      </c>
      <c r="AA1886" s="8">
        <f t="shared" si="119"/>
        <v>1</v>
      </c>
    </row>
    <row r="1887" spans="1:27">
      <c r="A1887" t="s">
        <v>2045</v>
      </c>
      <c r="B1887" s="1">
        <v>44653</v>
      </c>
      <c r="C1887" s="2" t="s">
        <v>146</v>
      </c>
      <c r="D1887" t="s">
        <v>147</v>
      </c>
      <c r="E1887" t="s">
        <v>26</v>
      </c>
      <c r="F1887">
        <v>34</v>
      </c>
      <c r="G1887" t="s">
        <v>54</v>
      </c>
      <c r="H1887" t="s">
        <v>67</v>
      </c>
      <c r="I1887">
        <v>300</v>
      </c>
      <c r="J1887" t="s">
        <v>29</v>
      </c>
      <c r="K1887" t="s">
        <v>44</v>
      </c>
      <c r="L1887" t="s">
        <v>31</v>
      </c>
      <c r="M1887">
        <v>1199</v>
      </c>
      <c r="N1887">
        <v>53</v>
      </c>
      <c r="O1887">
        <v>596.1</v>
      </c>
      <c r="P1887">
        <v>1</v>
      </c>
      <c r="Q1887">
        <v>1</v>
      </c>
      <c r="R1887">
        <v>3</v>
      </c>
      <c r="T1887" t="s">
        <v>31</v>
      </c>
      <c r="W1887">
        <v>63547</v>
      </c>
      <c r="X1887" t="str">
        <f t="shared" si="116"/>
        <v>No</v>
      </c>
      <c r="Y1887" t="str">
        <f t="shared" si="117"/>
        <v>48+ months</v>
      </c>
      <c r="Z1887" t="str">
        <f t="shared" si="118"/>
        <v>25-34</v>
      </c>
      <c r="AA1887" s="8">
        <f t="shared" si="119"/>
        <v>0</v>
      </c>
    </row>
    <row r="1888" spans="1:27">
      <c r="A1888" t="s">
        <v>2046</v>
      </c>
      <c r="B1888" s="1">
        <v>45027</v>
      </c>
      <c r="C1888" s="2" t="s">
        <v>59</v>
      </c>
      <c r="D1888" t="s">
        <v>59</v>
      </c>
      <c r="E1888" t="s">
        <v>35</v>
      </c>
      <c r="F1888">
        <v>34</v>
      </c>
      <c r="G1888" t="s">
        <v>54</v>
      </c>
      <c r="H1888" t="s">
        <v>28</v>
      </c>
      <c r="I1888">
        <v>100</v>
      </c>
      <c r="J1888" t="s">
        <v>29</v>
      </c>
      <c r="K1888" t="s">
        <v>30</v>
      </c>
      <c r="L1888" t="s">
        <v>31</v>
      </c>
      <c r="M1888">
        <v>799</v>
      </c>
      <c r="N1888">
        <v>41</v>
      </c>
      <c r="O1888">
        <v>487.3</v>
      </c>
      <c r="P1888">
        <v>3</v>
      </c>
      <c r="Q1888">
        <v>0</v>
      </c>
      <c r="R1888">
        <v>2</v>
      </c>
      <c r="T1888" t="s">
        <v>31</v>
      </c>
      <c r="W1888">
        <v>32759</v>
      </c>
      <c r="X1888" t="str">
        <f t="shared" si="116"/>
        <v>No</v>
      </c>
      <c r="Y1888" t="str">
        <f t="shared" si="117"/>
        <v>25-48 months</v>
      </c>
      <c r="Z1888" t="str">
        <f t="shared" si="118"/>
        <v>25-34</v>
      </c>
      <c r="AA1888" s="8">
        <f t="shared" si="119"/>
        <v>0</v>
      </c>
    </row>
    <row r="1889" spans="1:27">
      <c r="A1889" t="s">
        <v>2047</v>
      </c>
      <c r="B1889" s="1">
        <v>46016</v>
      </c>
      <c r="C1889" s="2" t="s">
        <v>51</v>
      </c>
      <c r="D1889" t="s">
        <v>52</v>
      </c>
      <c r="E1889" t="s">
        <v>53</v>
      </c>
      <c r="F1889">
        <v>32</v>
      </c>
      <c r="G1889" t="s">
        <v>27</v>
      </c>
      <c r="H1889" t="s">
        <v>36</v>
      </c>
      <c r="I1889">
        <v>30</v>
      </c>
      <c r="J1889" t="s">
        <v>43</v>
      </c>
      <c r="K1889" t="s">
        <v>30</v>
      </c>
      <c r="L1889" t="s">
        <v>31</v>
      </c>
      <c r="M1889">
        <v>499</v>
      </c>
      <c r="N1889">
        <v>8</v>
      </c>
      <c r="O1889">
        <v>256.8</v>
      </c>
      <c r="P1889">
        <v>1</v>
      </c>
      <c r="Q1889">
        <v>0</v>
      </c>
      <c r="R1889">
        <v>3</v>
      </c>
      <c r="T1889" t="s">
        <v>31</v>
      </c>
      <c r="W1889">
        <v>3992</v>
      </c>
      <c r="X1889" t="str">
        <f t="shared" si="116"/>
        <v>No</v>
      </c>
      <c r="Y1889" t="str">
        <f t="shared" si="117"/>
        <v>7-12 months</v>
      </c>
      <c r="Z1889" t="str">
        <f t="shared" si="118"/>
        <v>25-34</v>
      </c>
      <c r="AA1889" s="8">
        <f t="shared" si="119"/>
        <v>0</v>
      </c>
    </row>
    <row r="1890" spans="1:27">
      <c r="A1890" t="s">
        <v>2048</v>
      </c>
      <c r="B1890" s="1">
        <v>45057</v>
      </c>
      <c r="C1890" s="2" t="s">
        <v>24</v>
      </c>
      <c r="D1890" t="s">
        <v>25</v>
      </c>
      <c r="E1890" t="s">
        <v>26</v>
      </c>
      <c r="F1890">
        <v>33</v>
      </c>
      <c r="G1890" t="s">
        <v>54</v>
      </c>
      <c r="H1890" t="s">
        <v>67</v>
      </c>
      <c r="I1890">
        <v>300</v>
      </c>
      <c r="J1890" t="s">
        <v>55</v>
      </c>
      <c r="K1890" t="s">
        <v>44</v>
      </c>
      <c r="L1890" t="s">
        <v>31</v>
      </c>
      <c r="M1890">
        <v>1199</v>
      </c>
      <c r="N1890">
        <v>10</v>
      </c>
      <c r="O1890">
        <v>793</v>
      </c>
      <c r="P1890">
        <v>2</v>
      </c>
      <c r="Q1890">
        <v>1</v>
      </c>
      <c r="R1890">
        <v>3</v>
      </c>
      <c r="S1890" t="s">
        <v>149</v>
      </c>
      <c r="T1890" t="s">
        <v>45</v>
      </c>
      <c r="U1890" s="1">
        <v>45351</v>
      </c>
      <c r="V1890" t="s">
        <v>49</v>
      </c>
      <c r="W1890">
        <v>11990</v>
      </c>
      <c r="X1890" t="str">
        <f t="shared" si="116"/>
        <v>No</v>
      </c>
      <c r="Y1890" t="str">
        <f t="shared" si="117"/>
        <v>7-12 months</v>
      </c>
      <c r="Z1890" t="str">
        <f t="shared" si="118"/>
        <v>25-34</v>
      </c>
      <c r="AA1890" s="8">
        <f t="shared" si="119"/>
        <v>1</v>
      </c>
    </row>
    <row r="1891" spans="1:27">
      <c r="A1891" t="s">
        <v>2049</v>
      </c>
      <c r="B1891" s="1">
        <v>46204</v>
      </c>
      <c r="C1891" s="2" t="s">
        <v>71</v>
      </c>
      <c r="D1891" t="s">
        <v>72</v>
      </c>
      <c r="E1891" t="s">
        <v>64</v>
      </c>
      <c r="F1891">
        <v>54</v>
      </c>
      <c r="G1891" t="s">
        <v>54</v>
      </c>
      <c r="H1891" t="s">
        <v>36</v>
      </c>
      <c r="I1891">
        <v>30</v>
      </c>
      <c r="J1891" t="s">
        <v>55</v>
      </c>
      <c r="K1891" t="s">
        <v>44</v>
      </c>
      <c r="L1891" t="s">
        <v>31</v>
      </c>
      <c r="M1891">
        <v>499</v>
      </c>
      <c r="N1891">
        <v>1</v>
      </c>
      <c r="O1891">
        <v>387.6</v>
      </c>
      <c r="P1891">
        <v>0</v>
      </c>
      <c r="Q1891">
        <v>0</v>
      </c>
      <c r="R1891">
        <v>5</v>
      </c>
      <c r="S1891" t="s">
        <v>149</v>
      </c>
      <c r="T1891" t="s">
        <v>45</v>
      </c>
      <c r="U1891" s="1">
        <v>46243</v>
      </c>
      <c r="V1891" t="s">
        <v>92</v>
      </c>
      <c r="W1891">
        <v>499</v>
      </c>
      <c r="X1891" t="str">
        <f t="shared" si="116"/>
        <v>No</v>
      </c>
      <c r="Y1891" t="str">
        <f t="shared" si="117"/>
        <v>0-6 months</v>
      </c>
      <c r="Z1891" t="str">
        <f t="shared" si="118"/>
        <v>50+</v>
      </c>
      <c r="AA1891" s="8">
        <f t="shared" si="119"/>
        <v>1</v>
      </c>
    </row>
    <row r="1892" spans="1:27">
      <c r="A1892" t="s">
        <v>2050</v>
      </c>
      <c r="B1892" s="1">
        <v>45494</v>
      </c>
      <c r="C1892" s="2" t="s">
        <v>66</v>
      </c>
      <c r="D1892" t="s">
        <v>40</v>
      </c>
      <c r="E1892" t="s">
        <v>41</v>
      </c>
      <c r="F1892">
        <v>37</v>
      </c>
      <c r="G1892" t="s">
        <v>54</v>
      </c>
      <c r="H1892" t="s">
        <v>28</v>
      </c>
      <c r="I1892">
        <v>100</v>
      </c>
      <c r="J1892" t="s">
        <v>43</v>
      </c>
      <c r="K1892" t="s">
        <v>56</v>
      </c>
      <c r="L1892" t="s">
        <v>31</v>
      </c>
      <c r="M1892">
        <v>799</v>
      </c>
      <c r="N1892">
        <v>25</v>
      </c>
      <c r="O1892">
        <v>527.5</v>
      </c>
      <c r="P1892">
        <v>2</v>
      </c>
      <c r="Q1892">
        <v>0</v>
      </c>
      <c r="R1892">
        <v>4</v>
      </c>
      <c r="T1892" t="s">
        <v>31</v>
      </c>
      <c r="W1892">
        <v>19975</v>
      </c>
      <c r="X1892" t="str">
        <f t="shared" si="116"/>
        <v>No</v>
      </c>
      <c r="Y1892" t="str">
        <f t="shared" si="117"/>
        <v>25-48 months</v>
      </c>
      <c r="Z1892" t="str">
        <f t="shared" si="118"/>
        <v>35-49</v>
      </c>
      <c r="AA1892" s="8">
        <f t="shared" si="119"/>
        <v>0</v>
      </c>
    </row>
    <row r="1893" spans="1:27">
      <c r="A1893" t="s">
        <v>2051</v>
      </c>
      <c r="B1893" s="1">
        <v>46072</v>
      </c>
      <c r="C1893" s="2" t="s">
        <v>66</v>
      </c>
      <c r="D1893" t="s">
        <v>40</v>
      </c>
      <c r="E1893" t="s">
        <v>41</v>
      </c>
      <c r="F1893">
        <v>43</v>
      </c>
      <c r="G1893" t="s">
        <v>54</v>
      </c>
      <c r="H1893" t="s">
        <v>28</v>
      </c>
      <c r="I1893">
        <v>100</v>
      </c>
      <c r="J1893" t="s">
        <v>29</v>
      </c>
      <c r="K1893" t="s">
        <v>56</v>
      </c>
      <c r="L1893" t="s">
        <v>45</v>
      </c>
      <c r="M1893">
        <v>948</v>
      </c>
      <c r="N1893">
        <v>6</v>
      </c>
      <c r="O1893">
        <v>644.5</v>
      </c>
      <c r="P1893">
        <v>1</v>
      </c>
      <c r="Q1893">
        <v>0</v>
      </c>
      <c r="R1893">
        <v>2</v>
      </c>
      <c r="T1893" t="s">
        <v>31</v>
      </c>
      <c r="W1893">
        <v>5688</v>
      </c>
      <c r="X1893" t="str">
        <f t="shared" si="116"/>
        <v>No</v>
      </c>
      <c r="Y1893" t="str">
        <f t="shared" si="117"/>
        <v>0-6 months</v>
      </c>
      <c r="Z1893" t="str">
        <f t="shared" si="118"/>
        <v>35-49</v>
      </c>
      <c r="AA1893" s="8">
        <f t="shared" si="119"/>
        <v>0</v>
      </c>
    </row>
    <row r="1894" spans="1:27">
      <c r="A1894" t="s">
        <v>2052</v>
      </c>
      <c r="B1894" s="1">
        <v>45612</v>
      </c>
      <c r="C1894" s="2" t="s">
        <v>158</v>
      </c>
      <c r="D1894" t="s">
        <v>159</v>
      </c>
      <c r="E1894" t="s">
        <v>64</v>
      </c>
      <c r="F1894">
        <v>43</v>
      </c>
      <c r="G1894" t="s">
        <v>27</v>
      </c>
      <c r="H1894" t="s">
        <v>28</v>
      </c>
      <c r="I1894">
        <v>100</v>
      </c>
      <c r="J1894" t="s">
        <v>55</v>
      </c>
      <c r="K1894" t="s">
        <v>44</v>
      </c>
      <c r="L1894" t="s">
        <v>45</v>
      </c>
      <c r="M1894">
        <v>948</v>
      </c>
      <c r="N1894">
        <v>21</v>
      </c>
      <c r="O1894">
        <v>1378.9</v>
      </c>
      <c r="P1894">
        <v>1</v>
      </c>
      <c r="Q1894">
        <v>0</v>
      </c>
      <c r="R1894">
        <v>4</v>
      </c>
      <c r="S1894" t="s">
        <v>181</v>
      </c>
      <c r="T1894" t="s">
        <v>31</v>
      </c>
      <c r="W1894">
        <v>19908</v>
      </c>
      <c r="X1894" t="str">
        <f t="shared" si="116"/>
        <v>No</v>
      </c>
      <c r="Y1894" t="str">
        <f t="shared" si="117"/>
        <v>13-24 months</v>
      </c>
      <c r="Z1894" t="str">
        <f t="shared" si="118"/>
        <v>35-49</v>
      </c>
      <c r="AA1894" s="8">
        <f t="shared" si="119"/>
        <v>0</v>
      </c>
    </row>
    <row r="1895" spans="1:27">
      <c r="A1895" t="s">
        <v>2053</v>
      </c>
      <c r="B1895" s="1">
        <v>45999</v>
      </c>
      <c r="C1895" s="2" t="s">
        <v>33</v>
      </c>
      <c r="D1895" t="s">
        <v>34</v>
      </c>
      <c r="E1895" t="s">
        <v>35</v>
      </c>
      <c r="F1895">
        <v>49</v>
      </c>
      <c r="G1895" t="s">
        <v>54</v>
      </c>
      <c r="H1895" t="s">
        <v>36</v>
      </c>
      <c r="I1895">
        <v>30</v>
      </c>
      <c r="J1895" t="s">
        <v>55</v>
      </c>
      <c r="K1895" t="s">
        <v>82</v>
      </c>
      <c r="L1895" t="s">
        <v>31</v>
      </c>
      <c r="M1895">
        <v>499</v>
      </c>
      <c r="N1895">
        <v>9</v>
      </c>
      <c r="O1895">
        <v>135.6</v>
      </c>
      <c r="P1895">
        <v>1</v>
      </c>
      <c r="Q1895">
        <v>0</v>
      </c>
      <c r="R1895">
        <v>5</v>
      </c>
      <c r="S1895" t="s">
        <v>120</v>
      </c>
      <c r="T1895" t="s">
        <v>31</v>
      </c>
      <c r="W1895">
        <v>4491</v>
      </c>
      <c r="X1895" t="str">
        <f t="shared" si="116"/>
        <v>No</v>
      </c>
      <c r="Y1895" t="str">
        <f t="shared" si="117"/>
        <v>7-12 months</v>
      </c>
      <c r="Z1895" t="str">
        <f t="shared" si="118"/>
        <v>35-49</v>
      </c>
      <c r="AA1895" s="8">
        <f t="shared" si="119"/>
        <v>0</v>
      </c>
    </row>
    <row r="1896" spans="1:27">
      <c r="A1896" t="s">
        <v>2054</v>
      </c>
      <c r="B1896" s="1">
        <v>45448</v>
      </c>
      <c r="C1896" s="2" t="s">
        <v>146</v>
      </c>
      <c r="D1896" t="s">
        <v>147</v>
      </c>
      <c r="E1896" t="s">
        <v>26</v>
      </c>
      <c r="F1896">
        <v>31</v>
      </c>
      <c r="G1896" t="s">
        <v>54</v>
      </c>
      <c r="H1896" t="s">
        <v>28</v>
      </c>
      <c r="I1896">
        <v>100</v>
      </c>
      <c r="J1896" t="s">
        <v>55</v>
      </c>
      <c r="K1896" t="s">
        <v>82</v>
      </c>
      <c r="L1896" t="s">
        <v>31</v>
      </c>
      <c r="M1896">
        <v>799</v>
      </c>
      <c r="N1896">
        <v>2</v>
      </c>
      <c r="O1896">
        <v>423.9</v>
      </c>
      <c r="P1896">
        <v>0</v>
      </c>
      <c r="Q1896">
        <v>0</v>
      </c>
      <c r="R1896">
        <v>4</v>
      </c>
      <c r="S1896" t="s">
        <v>57</v>
      </c>
      <c r="T1896" t="s">
        <v>45</v>
      </c>
      <c r="U1896" s="1">
        <v>45503</v>
      </c>
      <c r="V1896" t="s">
        <v>97</v>
      </c>
      <c r="W1896">
        <v>1598</v>
      </c>
      <c r="X1896" t="str">
        <f t="shared" si="116"/>
        <v>No</v>
      </c>
      <c r="Y1896" t="str">
        <f t="shared" si="117"/>
        <v>0-6 months</v>
      </c>
      <c r="Z1896" t="str">
        <f t="shared" si="118"/>
        <v>25-34</v>
      </c>
      <c r="AA1896" s="8">
        <f t="shared" si="119"/>
        <v>1</v>
      </c>
    </row>
    <row r="1897" spans="1:27">
      <c r="A1897" t="s">
        <v>2055</v>
      </c>
      <c r="B1897" s="1">
        <v>45560</v>
      </c>
      <c r="C1897" s="2" t="s">
        <v>59</v>
      </c>
      <c r="D1897" t="s">
        <v>59</v>
      </c>
      <c r="E1897" t="s">
        <v>35</v>
      </c>
      <c r="F1897">
        <v>51</v>
      </c>
      <c r="G1897" t="s">
        <v>54</v>
      </c>
      <c r="H1897" t="s">
        <v>42</v>
      </c>
      <c r="I1897">
        <v>1000</v>
      </c>
      <c r="J1897" t="s">
        <v>55</v>
      </c>
      <c r="K1897" t="s">
        <v>56</v>
      </c>
      <c r="L1897" t="s">
        <v>31</v>
      </c>
      <c r="M1897">
        <v>1799</v>
      </c>
      <c r="N1897">
        <v>23</v>
      </c>
      <c r="O1897">
        <v>2508.4</v>
      </c>
      <c r="P1897">
        <v>1</v>
      </c>
      <c r="Q1897">
        <v>0</v>
      </c>
      <c r="R1897">
        <v>3</v>
      </c>
      <c r="S1897" t="s">
        <v>244</v>
      </c>
      <c r="T1897" t="s">
        <v>31</v>
      </c>
      <c r="W1897">
        <v>41377</v>
      </c>
      <c r="X1897" t="str">
        <f t="shared" si="116"/>
        <v>No</v>
      </c>
      <c r="Y1897" t="str">
        <f t="shared" si="117"/>
        <v>13-24 months</v>
      </c>
      <c r="Z1897" t="str">
        <f t="shared" si="118"/>
        <v>50+</v>
      </c>
      <c r="AA1897" s="8">
        <f t="shared" si="119"/>
        <v>0</v>
      </c>
    </row>
    <row r="1898" spans="1:27">
      <c r="A1898" t="s">
        <v>2056</v>
      </c>
      <c r="B1898" s="1">
        <v>46017</v>
      </c>
      <c r="C1898" s="2" t="s">
        <v>59</v>
      </c>
      <c r="D1898" t="s">
        <v>59</v>
      </c>
      <c r="E1898" t="s">
        <v>35</v>
      </c>
      <c r="F1898">
        <v>22</v>
      </c>
      <c r="G1898" t="s">
        <v>27</v>
      </c>
      <c r="H1898" t="s">
        <v>42</v>
      </c>
      <c r="I1898">
        <v>1000</v>
      </c>
      <c r="J1898" t="s">
        <v>29</v>
      </c>
      <c r="K1898" t="s">
        <v>44</v>
      </c>
      <c r="L1898" t="s">
        <v>31</v>
      </c>
      <c r="M1898">
        <v>1799</v>
      </c>
      <c r="N1898">
        <v>8</v>
      </c>
      <c r="O1898">
        <v>870.4</v>
      </c>
      <c r="P1898">
        <v>3</v>
      </c>
      <c r="Q1898">
        <v>1</v>
      </c>
      <c r="R1898">
        <v>2</v>
      </c>
      <c r="S1898" t="s">
        <v>384</v>
      </c>
      <c r="T1898" t="s">
        <v>31</v>
      </c>
      <c r="W1898">
        <v>14392</v>
      </c>
      <c r="X1898" t="str">
        <f t="shared" si="116"/>
        <v>No</v>
      </c>
      <c r="Y1898" t="str">
        <f t="shared" si="117"/>
        <v>7-12 months</v>
      </c>
      <c r="Z1898" t="str">
        <f t="shared" si="118"/>
        <v>18-24</v>
      </c>
      <c r="AA1898" s="8">
        <f t="shared" si="119"/>
        <v>0</v>
      </c>
    </row>
    <row r="1899" spans="1:27">
      <c r="A1899" t="s">
        <v>2057</v>
      </c>
      <c r="B1899" s="1">
        <v>44710</v>
      </c>
      <c r="C1899" s="2" t="s">
        <v>51</v>
      </c>
      <c r="D1899" t="s">
        <v>52</v>
      </c>
      <c r="E1899" t="s">
        <v>53</v>
      </c>
      <c r="F1899">
        <v>21</v>
      </c>
      <c r="G1899" t="s">
        <v>27</v>
      </c>
      <c r="H1899" t="s">
        <v>36</v>
      </c>
      <c r="I1899">
        <v>30</v>
      </c>
      <c r="J1899" t="s">
        <v>29</v>
      </c>
      <c r="K1899" t="s">
        <v>82</v>
      </c>
      <c r="L1899" t="s">
        <v>31</v>
      </c>
      <c r="M1899">
        <v>499</v>
      </c>
      <c r="N1899">
        <v>51</v>
      </c>
      <c r="O1899">
        <v>316.60000000000002</v>
      </c>
      <c r="P1899">
        <v>2</v>
      </c>
      <c r="Q1899">
        <v>0</v>
      </c>
      <c r="R1899">
        <v>5</v>
      </c>
      <c r="T1899" t="s">
        <v>31</v>
      </c>
      <c r="W1899">
        <v>25449</v>
      </c>
      <c r="X1899" t="str">
        <f t="shared" si="116"/>
        <v>No</v>
      </c>
      <c r="Y1899" t="str">
        <f t="shared" si="117"/>
        <v>48+ months</v>
      </c>
      <c r="Z1899" t="str">
        <f t="shared" si="118"/>
        <v>18-24</v>
      </c>
      <c r="AA1899" s="8">
        <f t="shared" si="119"/>
        <v>0</v>
      </c>
    </row>
    <row r="1900" spans="1:27">
      <c r="A1900" t="s">
        <v>2058</v>
      </c>
      <c r="B1900" s="1">
        <v>45188</v>
      </c>
      <c r="C1900" s="2" t="s">
        <v>158</v>
      </c>
      <c r="D1900" t="s">
        <v>159</v>
      </c>
      <c r="E1900" t="s">
        <v>64</v>
      </c>
      <c r="F1900">
        <v>37</v>
      </c>
      <c r="G1900" t="s">
        <v>54</v>
      </c>
      <c r="H1900" t="s">
        <v>28</v>
      </c>
      <c r="I1900">
        <v>100</v>
      </c>
      <c r="J1900" t="s">
        <v>55</v>
      </c>
      <c r="K1900" t="s">
        <v>56</v>
      </c>
      <c r="L1900" t="s">
        <v>45</v>
      </c>
      <c r="M1900">
        <v>948</v>
      </c>
      <c r="N1900">
        <v>35</v>
      </c>
      <c r="O1900">
        <v>667.7</v>
      </c>
      <c r="P1900">
        <v>1</v>
      </c>
      <c r="Q1900">
        <v>0</v>
      </c>
      <c r="R1900">
        <v>4</v>
      </c>
      <c r="S1900" t="s">
        <v>105</v>
      </c>
      <c r="T1900" t="s">
        <v>31</v>
      </c>
      <c r="W1900">
        <v>33180</v>
      </c>
      <c r="X1900" t="str">
        <f t="shared" si="116"/>
        <v>No</v>
      </c>
      <c r="Y1900" t="str">
        <f t="shared" si="117"/>
        <v>25-48 months</v>
      </c>
      <c r="Z1900" t="str">
        <f t="shared" si="118"/>
        <v>35-49</v>
      </c>
      <c r="AA1900" s="8">
        <f t="shared" si="119"/>
        <v>0</v>
      </c>
    </row>
    <row r="1901" spans="1:27">
      <c r="A1901" t="s">
        <v>2059</v>
      </c>
      <c r="B1901" s="1">
        <v>45723</v>
      </c>
      <c r="C1901" s="2" t="s">
        <v>47</v>
      </c>
      <c r="D1901" t="s">
        <v>48</v>
      </c>
      <c r="E1901" t="s">
        <v>26</v>
      </c>
      <c r="F1901">
        <v>26</v>
      </c>
      <c r="G1901" t="s">
        <v>27</v>
      </c>
      <c r="H1901" t="s">
        <v>36</v>
      </c>
      <c r="I1901">
        <v>30</v>
      </c>
      <c r="J1901" t="s">
        <v>55</v>
      </c>
      <c r="K1901" t="s">
        <v>44</v>
      </c>
      <c r="L1901" t="s">
        <v>31</v>
      </c>
      <c r="M1901">
        <v>499</v>
      </c>
      <c r="N1901">
        <v>18</v>
      </c>
      <c r="O1901">
        <v>285</v>
      </c>
      <c r="P1901">
        <v>0</v>
      </c>
      <c r="Q1901">
        <v>0</v>
      </c>
      <c r="R1901">
        <v>4</v>
      </c>
      <c r="S1901" t="s">
        <v>120</v>
      </c>
      <c r="T1901" t="s">
        <v>31</v>
      </c>
      <c r="W1901">
        <v>8982</v>
      </c>
      <c r="X1901" t="str">
        <f t="shared" si="116"/>
        <v>No</v>
      </c>
      <c r="Y1901" t="str">
        <f t="shared" si="117"/>
        <v>13-24 months</v>
      </c>
      <c r="Z1901" t="str">
        <f t="shared" si="118"/>
        <v>25-34</v>
      </c>
      <c r="AA1901" s="8">
        <f t="shared" si="119"/>
        <v>0</v>
      </c>
    </row>
    <row r="1902" spans="1:27">
      <c r="A1902" t="s">
        <v>2060</v>
      </c>
      <c r="B1902" s="1">
        <v>45901</v>
      </c>
      <c r="C1902" s="2" t="s">
        <v>71</v>
      </c>
      <c r="D1902" t="s">
        <v>72</v>
      </c>
      <c r="E1902" t="s">
        <v>64</v>
      </c>
      <c r="F1902">
        <v>32</v>
      </c>
      <c r="G1902" t="s">
        <v>54</v>
      </c>
      <c r="H1902" t="s">
        <v>36</v>
      </c>
      <c r="I1902">
        <v>30</v>
      </c>
      <c r="J1902" t="s">
        <v>43</v>
      </c>
      <c r="K1902" t="s">
        <v>82</v>
      </c>
      <c r="L1902" t="s">
        <v>31</v>
      </c>
      <c r="M1902">
        <v>499</v>
      </c>
      <c r="N1902">
        <v>12</v>
      </c>
      <c r="O1902">
        <v>173.1</v>
      </c>
      <c r="P1902">
        <v>1</v>
      </c>
      <c r="Q1902">
        <v>0</v>
      </c>
      <c r="R1902">
        <v>4</v>
      </c>
      <c r="S1902" t="s">
        <v>124</v>
      </c>
      <c r="T1902" t="s">
        <v>31</v>
      </c>
      <c r="W1902">
        <v>5988</v>
      </c>
      <c r="X1902" t="str">
        <f t="shared" si="116"/>
        <v>No</v>
      </c>
      <c r="Y1902" t="str">
        <f t="shared" si="117"/>
        <v>7-12 months</v>
      </c>
      <c r="Z1902" t="str">
        <f t="shared" si="118"/>
        <v>25-34</v>
      </c>
      <c r="AA1902" s="8">
        <f t="shared" si="119"/>
        <v>0</v>
      </c>
    </row>
    <row r="1903" spans="1:27">
      <c r="A1903" t="s">
        <v>2061</v>
      </c>
      <c r="B1903" s="1">
        <v>45083</v>
      </c>
      <c r="C1903" s="2" t="s">
        <v>62</v>
      </c>
      <c r="D1903" t="s">
        <v>63</v>
      </c>
      <c r="E1903" t="s">
        <v>64</v>
      </c>
      <c r="F1903">
        <v>38</v>
      </c>
      <c r="G1903" t="s">
        <v>27</v>
      </c>
      <c r="H1903" t="s">
        <v>36</v>
      </c>
      <c r="I1903">
        <v>30</v>
      </c>
      <c r="J1903" t="s">
        <v>55</v>
      </c>
      <c r="K1903" t="s">
        <v>60</v>
      </c>
      <c r="L1903" t="s">
        <v>45</v>
      </c>
      <c r="M1903">
        <v>648</v>
      </c>
      <c r="N1903">
        <v>39</v>
      </c>
      <c r="O1903">
        <v>365.6</v>
      </c>
      <c r="P1903">
        <v>0</v>
      </c>
      <c r="Q1903">
        <v>0</v>
      </c>
      <c r="R1903">
        <v>5</v>
      </c>
      <c r="S1903" t="s">
        <v>37</v>
      </c>
      <c r="T1903" t="s">
        <v>31</v>
      </c>
      <c r="W1903">
        <v>25272</v>
      </c>
      <c r="X1903" t="str">
        <f t="shared" si="116"/>
        <v>No</v>
      </c>
      <c r="Y1903" t="str">
        <f t="shared" si="117"/>
        <v>25-48 months</v>
      </c>
      <c r="Z1903" t="str">
        <f t="shared" si="118"/>
        <v>35-49</v>
      </c>
      <c r="AA1903" s="8">
        <f t="shared" si="119"/>
        <v>0</v>
      </c>
    </row>
    <row r="1904" spans="1:27">
      <c r="A1904" t="s">
        <v>2062</v>
      </c>
      <c r="B1904" s="1">
        <v>44992</v>
      </c>
      <c r="C1904" s="2" t="s">
        <v>66</v>
      </c>
      <c r="D1904" t="s">
        <v>40</v>
      </c>
      <c r="E1904" t="s">
        <v>41</v>
      </c>
      <c r="F1904">
        <v>42</v>
      </c>
      <c r="G1904" t="s">
        <v>54</v>
      </c>
      <c r="H1904" t="s">
        <v>28</v>
      </c>
      <c r="I1904">
        <v>100</v>
      </c>
      <c r="J1904" t="s">
        <v>55</v>
      </c>
      <c r="K1904" t="s">
        <v>56</v>
      </c>
      <c r="L1904" t="s">
        <v>45</v>
      </c>
      <c r="M1904">
        <v>948</v>
      </c>
      <c r="N1904">
        <v>42</v>
      </c>
      <c r="O1904">
        <v>755.7</v>
      </c>
      <c r="P1904">
        <v>1</v>
      </c>
      <c r="Q1904">
        <v>0</v>
      </c>
      <c r="R1904">
        <v>3</v>
      </c>
      <c r="S1904" t="s">
        <v>86</v>
      </c>
      <c r="T1904" t="s">
        <v>31</v>
      </c>
      <c r="W1904">
        <v>39816</v>
      </c>
      <c r="X1904" t="str">
        <f t="shared" si="116"/>
        <v>No</v>
      </c>
      <c r="Y1904" t="str">
        <f t="shared" si="117"/>
        <v>25-48 months</v>
      </c>
      <c r="Z1904" t="str">
        <f t="shared" si="118"/>
        <v>35-49</v>
      </c>
      <c r="AA1904" s="8">
        <f t="shared" si="119"/>
        <v>0</v>
      </c>
    </row>
    <row r="1905" spans="1:27">
      <c r="A1905" t="s">
        <v>2063</v>
      </c>
      <c r="B1905" s="1">
        <v>45938</v>
      </c>
      <c r="C1905" s="2" t="s">
        <v>59</v>
      </c>
      <c r="D1905" t="s">
        <v>59</v>
      </c>
      <c r="E1905" t="s">
        <v>35</v>
      </c>
      <c r="F1905">
        <v>48</v>
      </c>
      <c r="G1905" t="s">
        <v>54</v>
      </c>
      <c r="H1905" t="s">
        <v>28</v>
      </c>
      <c r="I1905">
        <v>100</v>
      </c>
      <c r="J1905" t="s">
        <v>29</v>
      </c>
      <c r="K1905" t="s">
        <v>82</v>
      </c>
      <c r="L1905" t="s">
        <v>31</v>
      </c>
      <c r="M1905">
        <v>799</v>
      </c>
      <c r="N1905">
        <v>11</v>
      </c>
      <c r="O1905">
        <v>598.5</v>
      </c>
      <c r="P1905">
        <v>2</v>
      </c>
      <c r="Q1905">
        <v>0</v>
      </c>
      <c r="R1905">
        <v>3</v>
      </c>
      <c r="S1905" t="s">
        <v>143</v>
      </c>
      <c r="T1905" t="s">
        <v>31</v>
      </c>
      <c r="W1905">
        <v>8789</v>
      </c>
      <c r="X1905" t="str">
        <f t="shared" si="116"/>
        <v>No</v>
      </c>
      <c r="Y1905" t="str">
        <f t="shared" si="117"/>
        <v>7-12 months</v>
      </c>
      <c r="Z1905" t="str">
        <f t="shared" si="118"/>
        <v>35-49</v>
      </c>
      <c r="AA1905" s="8">
        <f t="shared" si="119"/>
        <v>0</v>
      </c>
    </row>
    <row r="1906" spans="1:27">
      <c r="A1906" t="s">
        <v>2064</v>
      </c>
      <c r="B1906" s="1">
        <v>46145</v>
      </c>
      <c r="C1906" s="2" t="s">
        <v>47</v>
      </c>
      <c r="D1906" t="s">
        <v>48</v>
      </c>
      <c r="E1906" t="s">
        <v>26</v>
      </c>
      <c r="F1906">
        <v>18</v>
      </c>
      <c r="G1906" t="s">
        <v>54</v>
      </c>
      <c r="H1906" t="s">
        <v>28</v>
      </c>
      <c r="I1906">
        <v>100</v>
      </c>
      <c r="J1906" t="s">
        <v>55</v>
      </c>
      <c r="K1906" t="s">
        <v>44</v>
      </c>
      <c r="L1906" t="s">
        <v>31</v>
      </c>
      <c r="M1906">
        <v>799</v>
      </c>
      <c r="N1906">
        <v>1</v>
      </c>
      <c r="O1906">
        <v>514.9</v>
      </c>
      <c r="P1906">
        <v>1</v>
      </c>
      <c r="Q1906">
        <v>1</v>
      </c>
      <c r="R1906">
        <v>4</v>
      </c>
      <c r="S1906" t="s">
        <v>181</v>
      </c>
      <c r="T1906" t="s">
        <v>45</v>
      </c>
      <c r="U1906" s="1">
        <v>46182</v>
      </c>
      <c r="V1906" t="s">
        <v>97</v>
      </c>
      <c r="W1906">
        <v>799</v>
      </c>
      <c r="X1906" t="str">
        <f t="shared" si="116"/>
        <v>No</v>
      </c>
      <c r="Y1906" t="str">
        <f t="shared" si="117"/>
        <v>0-6 months</v>
      </c>
      <c r="Z1906" t="str">
        <f t="shared" si="118"/>
        <v>18-24</v>
      </c>
      <c r="AA1906" s="8">
        <f t="shared" si="119"/>
        <v>1</v>
      </c>
    </row>
    <row r="1907" spans="1:27">
      <c r="A1907" t="s">
        <v>2065</v>
      </c>
      <c r="B1907" s="1">
        <v>45625</v>
      </c>
      <c r="C1907" s="2" t="s">
        <v>158</v>
      </c>
      <c r="D1907" t="s">
        <v>159</v>
      </c>
      <c r="E1907" t="s">
        <v>64</v>
      </c>
      <c r="F1907">
        <v>32</v>
      </c>
      <c r="G1907" t="s">
        <v>54</v>
      </c>
      <c r="H1907" t="s">
        <v>28</v>
      </c>
      <c r="I1907">
        <v>100</v>
      </c>
      <c r="J1907" t="s">
        <v>55</v>
      </c>
      <c r="K1907" t="s">
        <v>60</v>
      </c>
      <c r="L1907" t="s">
        <v>45</v>
      </c>
      <c r="M1907">
        <v>948</v>
      </c>
      <c r="N1907">
        <v>21</v>
      </c>
      <c r="O1907">
        <v>448.2</v>
      </c>
      <c r="P1907">
        <v>0</v>
      </c>
      <c r="Q1907">
        <v>1</v>
      </c>
      <c r="R1907">
        <v>3</v>
      </c>
      <c r="T1907" t="s">
        <v>31</v>
      </c>
      <c r="W1907">
        <v>19908</v>
      </c>
      <c r="X1907" t="str">
        <f t="shared" si="116"/>
        <v>No</v>
      </c>
      <c r="Y1907" t="str">
        <f t="shared" si="117"/>
        <v>13-24 months</v>
      </c>
      <c r="Z1907" t="str">
        <f t="shared" si="118"/>
        <v>25-34</v>
      </c>
      <c r="AA1907" s="8">
        <f t="shared" si="119"/>
        <v>0</v>
      </c>
    </row>
    <row r="1908" spans="1:27">
      <c r="A1908" t="s">
        <v>2066</v>
      </c>
      <c r="B1908" s="1">
        <v>45729</v>
      </c>
      <c r="C1908" s="2" t="s">
        <v>24</v>
      </c>
      <c r="D1908" t="s">
        <v>25</v>
      </c>
      <c r="E1908" t="s">
        <v>26</v>
      </c>
      <c r="F1908">
        <v>18</v>
      </c>
      <c r="G1908" t="s">
        <v>27</v>
      </c>
      <c r="H1908" t="s">
        <v>42</v>
      </c>
      <c r="I1908">
        <v>1000</v>
      </c>
      <c r="J1908" t="s">
        <v>43</v>
      </c>
      <c r="K1908" t="s">
        <v>60</v>
      </c>
      <c r="L1908" t="s">
        <v>45</v>
      </c>
      <c r="M1908">
        <v>1948</v>
      </c>
      <c r="N1908">
        <v>18</v>
      </c>
      <c r="O1908">
        <v>1247.9000000000001</v>
      </c>
      <c r="P1908">
        <v>1</v>
      </c>
      <c r="Q1908">
        <v>0</v>
      </c>
      <c r="R1908">
        <v>3</v>
      </c>
      <c r="S1908" t="s">
        <v>122</v>
      </c>
      <c r="T1908" t="s">
        <v>31</v>
      </c>
      <c r="W1908">
        <v>35064</v>
      </c>
      <c r="X1908" t="str">
        <f t="shared" si="116"/>
        <v>No</v>
      </c>
      <c r="Y1908" t="str">
        <f t="shared" si="117"/>
        <v>13-24 months</v>
      </c>
      <c r="Z1908" t="str">
        <f t="shared" si="118"/>
        <v>18-24</v>
      </c>
      <c r="AA1908" s="8">
        <f t="shared" si="119"/>
        <v>0</v>
      </c>
    </row>
    <row r="1909" spans="1:27">
      <c r="A1909" t="s">
        <v>2067</v>
      </c>
      <c r="B1909" s="1">
        <v>44715</v>
      </c>
      <c r="C1909" s="2" t="s">
        <v>71</v>
      </c>
      <c r="D1909" t="s">
        <v>72</v>
      </c>
      <c r="E1909" t="s">
        <v>64</v>
      </c>
      <c r="F1909">
        <v>48</v>
      </c>
      <c r="G1909" t="s">
        <v>27</v>
      </c>
      <c r="H1909" t="s">
        <v>28</v>
      </c>
      <c r="I1909">
        <v>100</v>
      </c>
      <c r="J1909" t="s">
        <v>29</v>
      </c>
      <c r="K1909" t="s">
        <v>60</v>
      </c>
      <c r="L1909" t="s">
        <v>45</v>
      </c>
      <c r="M1909">
        <v>948</v>
      </c>
      <c r="N1909">
        <v>51</v>
      </c>
      <c r="O1909">
        <v>572.1</v>
      </c>
      <c r="P1909">
        <v>3</v>
      </c>
      <c r="Q1909">
        <v>0</v>
      </c>
      <c r="R1909">
        <v>2</v>
      </c>
      <c r="S1909" t="s">
        <v>261</v>
      </c>
      <c r="T1909" t="s">
        <v>31</v>
      </c>
      <c r="W1909">
        <v>48348</v>
      </c>
      <c r="X1909" t="str">
        <f t="shared" si="116"/>
        <v>No</v>
      </c>
      <c r="Y1909" t="str">
        <f t="shared" si="117"/>
        <v>48+ months</v>
      </c>
      <c r="Z1909" t="str">
        <f t="shared" si="118"/>
        <v>35-49</v>
      </c>
      <c r="AA1909" s="8">
        <f t="shared" si="119"/>
        <v>0</v>
      </c>
    </row>
    <row r="1910" spans="1:27">
      <c r="A1910" t="s">
        <v>2068</v>
      </c>
      <c r="B1910" s="1">
        <v>45934</v>
      </c>
      <c r="C1910" s="2" t="s">
        <v>66</v>
      </c>
      <c r="D1910" t="s">
        <v>40</v>
      </c>
      <c r="E1910" t="s">
        <v>41</v>
      </c>
      <c r="F1910">
        <v>35</v>
      </c>
      <c r="G1910" t="s">
        <v>27</v>
      </c>
      <c r="H1910" t="s">
        <v>28</v>
      </c>
      <c r="I1910">
        <v>100</v>
      </c>
      <c r="J1910" t="s">
        <v>43</v>
      </c>
      <c r="K1910" t="s">
        <v>82</v>
      </c>
      <c r="L1910" t="s">
        <v>45</v>
      </c>
      <c r="M1910">
        <v>948</v>
      </c>
      <c r="N1910">
        <v>11</v>
      </c>
      <c r="O1910">
        <v>345.2</v>
      </c>
      <c r="P1910">
        <v>3</v>
      </c>
      <c r="Q1910">
        <v>0</v>
      </c>
      <c r="R1910">
        <v>2</v>
      </c>
      <c r="S1910" t="s">
        <v>441</v>
      </c>
      <c r="T1910" t="s">
        <v>31</v>
      </c>
      <c r="W1910">
        <v>10428</v>
      </c>
      <c r="X1910" t="str">
        <f t="shared" si="116"/>
        <v>No</v>
      </c>
      <c r="Y1910" t="str">
        <f t="shared" si="117"/>
        <v>7-12 months</v>
      </c>
      <c r="Z1910" t="str">
        <f t="shared" si="118"/>
        <v>35-49</v>
      </c>
      <c r="AA1910" s="8">
        <f t="shared" si="119"/>
        <v>0</v>
      </c>
    </row>
    <row r="1911" spans="1:27">
      <c r="A1911" t="s">
        <v>2069</v>
      </c>
      <c r="B1911" s="1">
        <v>45970</v>
      </c>
      <c r="C1911" s="2" t="s">
        <v>146</v>
      </c>
      <c r="D1911" t="s">
        <v>147</v>
      </c>
      <c r="E1911" t="s">
        <v>26</v>
      </c>
      <c r="F1911">
        <v>20</v>
      </c>
      <c r="G1911" t="s">
        <v>27</v>
      </c>
      <c r="H1911" t="s">
        <v>67</v>
      </c>
      <c r="I1911">
        <v>300</v>
      </c>
      <c r="J1911" t="s">
        <v>43</v>
      </c>
      <c r="K1911" t="s">
        <v>82</v>
      </c>
      <c r="L1911" t="s">
        <v>31</v>
      </c>
      <c r="M1911">
        <v>1199</v>
      </c>
      <c r="N1911">
        <v>10</v>
      </c>
      <c r="O1911">
        <v>909.1</v>
      </c>
      <c r="P1911">
        <v>2</v>
      </c>
      <c r="Q1911">
        <v>0</v>
      </c>
      <c r="R1911">
        <v>3</v>
      </c>
      <c r="S1911" t="s">
        <v>114</v>
      </c>
      <c r="T1911" t="s">
        <v>31</v>
      </c>
      <c r="W1911">
        <v>11990</v>
      </c>
      <c r="X1911" t="str">
        <f t="shared" si="116"/>
        <v>No</v>
      </c>
      <c r="Y1911" t="str">
        <f t="shared" si="117"/>
        <v>7-12 months</v>
      </c>
      <c r="Z1911" t="str">
        <f t="shared" si="118"/>
        <v>18-24</v>
      </c>
      <c r="AA1911" s="8">
        <f t="shared" si="119"/>
        <v>0</v>
      </c>
    </row>
    <row r="1912" spans="1:27">
      <c r="A1912" t="s">
        <v>2070</v>
      </c>
      <c r="B1912" s="1">
        <v>45705</v>
      </c>
      <c r="C1912" s="2" t="s">
        <v>47</v>
      </c>
      <c r="D1912" t="s">
        <v>48</v>
      </c>
      <c r="E1912" t="s">
        <v>26</v>
      </c>
      <c r="F1912">
        <v>41</v>
      </c>
      <c r="G1912" t="s">
        <v>54</v>
      </c>
      <c r="H1912" t="s">
        <v>28</v>
      </c>
      <c r="I1912">
        <v>100</v>
      </c>
      <c r="J1912" t="s">
        <v>55</v>
      </c>
      <c r="K1912" t="s">
        <v>30</v>
      </c>
      <c r="L1912" t="s">
        <v>31</v>
      </c>
      <c r="M1912">
        <v>799</v>
      </c>
      <c r="N1912">
        <v>18</v>
      </c>
      <c r="O1912">
        <v>457.9</v>
      </c>
      <c r="P1912">
        <v>3</v>
      </c>
      <c r="Q1912">
        <v>0</v>
      </c>
      <c r="R1912">
        <v>3</v>
      </c>
      <c r="S1912" t="s">
        <v>86</v>
      </c>
      <c r="T1912" t="s">
        <v>31</v>
      </c>
      <c r="W1912">
        <v>14382</v>
      </c>
      <c r="X1912" t="str">
        <f t="shared" si="116"/>
        <v>No</v>
      </c>
      <c r="Y1912" t="str">
        <f t="shared" si="117"/>
        <v>13-24 months</v>
      </c>
      <c r="Z1912" t="str">
        <f t="shared" si="118"/>
        <v>35-49</v>
      </c>
      <c r="AA1912" s="8">
        <f t="shared" si="119"/>
        <v>0</v>
      </c>
    </row>
    <row r="1913" spans="1:27">
      <c r="A1913" t="s">
        <v>2071</v>
      </c>
      <c r="B1913" s="1">
        <v>45170</v>
      </c>
      <c r="C1913" s="2" t="s">
        <v>146</v>
      </c>
      <c r="D1913" t="s">
        <v>147</v>
      </c>
      <c r="E1913" t="s">
        <v>26</v>
      </c>
      <c r="F1913">
        <v>42</v>
      </c>
      <c r="G1913" t="s">
        <v>27</v>
      </c>
      <c r="H1913" t="s">
        <v>28</v>
      </c>
      <c r="I1913">
        <v>100</v>
      </c>
      <c r="J1913" t="s">
        <v>55</v>
      </c>
      <c r="K1913" t="s">
        <v>30</v>
      </c>
      <c r="L1913" t="s">
        <v>31</v>
      </c>
      <c r="M1913">
        <v>799</v>
      </c>
      <c r="N1913">
        <v>36</v>
      </c>
      <c r="O1913">
        <v>815.2</v>
      </c>
      <c r="P1913">
        <v>0</v>
      </c>
      <c r="Q1913">
        <v>0</v>
      </c>
      <c r="R1913">
        <v>5</v>
      </c>
      <c r="S1913" t="s">
        <v>91</v>
      </c>
      <c r="T1913" t="s">
        <v>31</v>
      </c>
      <c r="W1913">
        <v>28764</v>
      </c>
      <c r="X1913" t="str">
        <f t="shared" si="116"/>
        <v>No</v>
      </c>
      <c r="Y1913" t="str">
        <f t="shared" si="117"/>
        <v>25-48 months</v>
      </c>
      <c r="Z1913" t="str">
        <f t="shared" si="118"/>
        <v>35-49</v>
      </c>
      <c r="AA1913" s="8">
        <f t="shared" si="119"/>
        <v>0</v>
      </c>
    </row>
    <row r="1914" spans="1:27">
      <c r="A1914" t="s">
        <v>2072</v>
      </c>
      <c r="B1914" s="1">
        <v>45881</v>
      </c>
      <c r="C1914" s="2" t="s">
        <v>89</v>
      </c>
      <c r="D1914" t="s">
        <v>90</v>
      </c>
      <c r="E1914" t="s">
        <v>41</v>
      </c>
      <c r="F1914">
        <v>45</v>
      </c>
      <c r="G1914" t="s">
        <v>27</v>
      </c>
      <c r="H1914" t="s">
        <v>28</v>
      </c>
      <c r="I1914">
        <v>100</v>
      </c>
      <c r="J1914" t="s">
        <v>43</v>
      </c>
      <c r="K1914" t="s">
        <v>56</v>
      </c>
      <c r="L1914" t="s">
        <v>31</v>
      </c>
      <c r="M1914">
        <v>799</v>
      </c>
      <c r="N1914">
        <v>13</v>
      </c>
      <c r="O1914">
        <v>412.6</v>
      </c>
      <c r="P1914">
        <v>2</v>
      </c>
      <c r="Q1914">
        <v>0</v>
      </c>
      <c r="R1914">
        <v>3</v>
      </c>
      <c r="S1914" t="s">
        <v>86</v>
      </c>
      <c r="T1914" t="s">
        <v>31</v>
      </c>
      <c r="W1914">
        <v>10387</v>
      </c>
      <c r="X1914" t="str">
        <f t="shared" si="116"/>
        <v>No</v>
      </c>
      <c r="Y1914" t="str">
        <f t="shared" si="117"/>
        <v>13-24 months</v>
      </c>
      <c r="Z1914" t="str">
        <f t="shared" si="118"/>
        <v>35-49</v>
      </c>
      <c r="AA1914" s="8">
        <f t="shared" si="119"/>
        <v>0</v>
      </c>
    </row>
    <row r="1915" spans="1:27">
      <c r="A1915" t="s">
        <v>2073</v>
      </c>
      <c r="B1915" s="1">
        <v>45714</v>
      </c>
      <c r="C1915" s="2" t="s">
        <v>71</v>
      </c>
      <c r="D1915" t="s">
        <v>72</v>
      </c>
      <c r="E1915" t="s">
        <v>64</v>
      </c>
      <c r="F1915">
        <v>44</v>
      </c>
      <c r="G1915" t="s">
        <v>27</v>
      </c>
      <c r="H1915" t="s">
        <v>67</v>
      </c>
      <c r="I1915">
        <v>300</v>
      </c>
      <c r="J1915" t="s">
        <v>55</v>
      </c>
      <c r="K1915" t="s">
        <v>30</v>
      </c>
      <c r="L1915" t="s">
        <v>31</v>
      </c>
      <c r="M1915">
        <v>1199</v>
      </c>
      <c r="N1915">
        <v>16</v>
      </c>
      <c r="O1915">
        <v>521.4</v>
      </c>
      <c r="P1915">
        <v>1</v>
      </c>
      <c r="Q1915">
        <v>2</v>
      </c>
      <c r="R1915">
        <v>4</v>
      </c>
      <c r="S1915" t="s">
        <v>240</v>
      </c>
      <c r="T1915" t="s">
        <v>45</v>
      </c>
      <c r="U1915" s="1">
        <v>46194</v>
      </c>
      <c r="V1915" t="s">
        <v>92</v>
      </c>
      <c r="W1915">
        <v>19184</v>
      </c>
      <c r="X1915" t="str">
        <f t="shared" si="116"/>
        <v>No</v>
      </c>
      <c r="Y1915" t="str">
        <f t="shared" si="117"/>
        <v>13-24 months</v>
      </c>
      <c r="Z1915" t="str">
        <f t="shared" si="118"/>
        <v>35-49</v>
      </c>
      <c r="AA1915" s="8">
        <f t="shared" si="119"/>
        <v>1</v>
      </c>
    </row>
    <row r="1916" spans="1:27">
      <c r="A1916" t="s">
        <v>2074</v>
      </c>
      <c r="B1916" s="1">
        <v>45586</v>
      </c>
      <c r="C1916" s="2" t="s">
        <v>39</v>
      </c>
      <c r="D1916" t="s">
        <v>40</v>
      </c>
      <c r="E1916" t="s">
        <v>41</v>
      </c>
      <c r="F1916">
        <v>33</v>
      </c>
      <c r="G1916" t="s">
        <v>27</v>
      </c>
      <c r="H1916" t="s">
        <v>28</v>
      </c>
      <c r="I1916">
        <v>100</v>
      </c>
      <c r="J1916" t="s">
        <v>55</v>
      </c>
      <c r="K1916" t="s">
        <v>82</v>
      </c>
      <c r="L1916" t="s">
        <v>31</v>
      </c>
      <c r="M1916">
        <v>799</v>
      </c>
      <c r="N1916">
        <v>4</v>
      </c>
      <c r="O1916">
        <v>601.1</v>
      </c>
      <c r="P1916">
        <v>0</v>
      </c>
      <c r="Q1916">
        <v>0</v>
      </c>
      <c r="R1916">
        <v>5</v>
      </c>
      <c r="S1916" t="s">
        <v>164</v>
      </c>
      <c r="T1916" t="s">
        <v>45</v>
      </c>
      <c r="U1916" s="1">
        <v>45711</v>
      </c>
      <c r="V1916" t="s">
        <v>78</v>
      </c>
      <c r="W1916">
        <v>3196</v>
      </c>
      <c r="X1916" t="str">
        <f t="shared" si="116"/>
        <v>No</v>
      </c>
      <c r="Y1916" t="str">
        <f t="shared" si="117"/>
        <v>0-6 months</v>
      </c>
      <c r="Z1916" t="str">
        <f t="shared" si="118"/>
        <v>25-34</v>
      </c>
      <c r="AA1916" s="8">
        <f t="shared" si="119"/>
        <v>1</v>
      </c>
    </row>
    <row r="1917" spans="1:27">
      <c r="A1917" t="s">
        <v>2075</v>
      </c>
      <c r="B1917" s="1">
        <v>45862</v>
      </c>
      <c r="C1917" s="2" t="s">
        <v>101</v>
      </c>
      <c r="D1917" t="s">
        <v>102</v>
      </c>
      <c r="E1917" t="s">
        <v>35</v>
      </c>
      <c r="F1917">
        <v>35</v>
      </c>
      <c r="G1917" t="s">
        <v>27</v>
      </c>
      <c r="H1917" t="s">
        <v>36</v>
      </c>
      <c r="I1917">
        <v>30</v>
      </c>
      <c r="J1917" t="s">
        <v>55</v>
      </c>
      <c r="K1917" t="s">
        <v>60</v>
      </c>
      <c r="L1917" t="s">
        <v>31</v>
      </c>
      <c r="M1917">
        <v>499</v>
      </c>
      <c r="N1917">
        <v>11</v>
      </c>
      <c r="O1917">
        <v>220.9</v>
      </c>
      <c r="P1917">
        <v>1</v>
      </c>
      <c r="Q1917">
        <v>0</v>
      </c>
      <c r="R1917">
        <v>2</v>
      </c>
      <c r="S1917" t="s">
        <v>384</v>
      </c>
      <c r="T1917" t="s">
        <v>45</v>
      </c>
      <c r="U1917" s="1">
        <v>46195</v>
      </c>
      <c r="V1917" t="s">
        <v>78</v>
      </c>
      <c r="W1917">
        <v>5489</v>
      </c>
      <c r="X1917" t="str">
        <f t="shared" si="116"/>
        <v>No</v>
      </c>
      <c r="Y1917" t="str">
        <f t="shared" si="117"/>
        <v>7-12 months</v>
      </c>
      <c r="Z1917" t="str">
        <f t="shared" si="118"/>
        <v>35-49</v>
      </c>
      <c r="AA1917" s="8">
        <f t="shared" si="119"/>
        <v>1</v>
      </c>
    </row>
    <row r="1918" spans="1:27">
      <c r="A1918" t="s">
        <v>2076</v>
      </c>
      <c r="B1918" s="1">
        <v>45378</v>
      </c>
      <c r="C1918" s="2" t="s">
        <v>146</v>
      </c>
      <c r="D1918" t="s">
        <v>147</v>
      </c>
      <c r="E1918" t="s">
        <v>26</v>
      </c>
      <c r="F1918">
        <v>43</v>
      </c>
      <c r="G1918" t="s">
        <v>27</v>
      </c>
      <c r="H1918" t="s">
        <v>28</v>
      </c>
      <c r="I1918">
        <v>100</v>
      </c>
      <c r="J1918" t="s">
        <v>55</v>
      </c>
      <c r="K1918" t="s">
        <v>44</v>
      </c>
      <c r="L1918" t="s">
        <v>31</v>
      </c>
      <c r="M1918">
        <v>799</v>
      </c>
      <c r="N1918">
        <v>29</v>
      </c>
      <c r="O1918">
        <v>354</v>
      </c>
      <c r="P1918">
        <v>1</v>
      </c>
      <c r="Q1918">
        <v>1</v>
      </c>
      <c r="R1918">
        <v>4</v>
      </c>
      <c r="S1918" t="s">
        <v>117</v>
      </c>
      <c r="T1918" t="s">
        <v>31</v>
      </c>
      <c r="W1918">
        <v>23171</v>
      </c>
      <c r="X1918" t="str">
        <f t="shared" si="116"/>
        <v>No</v>
      </c>
      <c r="Y1918" t="str">
        <f t="shared" si="117"/>
        <v>25-48 months</v>
      </c>
      <c r="Z1918" t="str">
        <f t="shared" si="118"/>
        <v>35-49</v>
      </c>
      <c r="AA1918" s="8">
        <f t="shared" si="119"/>
        <v>0</v>
      </c>
    </row>
    <row r="1919" spans="1:27">
      <c r="A1919" t="s">
        <v>2077</v>
      </c>
      <c r="B1919" s="1">
        <v>46035</v>
      </c>
      <c r="C1919" s="2" t="s">
        <v>59</v>
      </c>
      <c r="D1919" t="s">
        <v>59</v>
      </c>
      <c r="E1919" t="s">
        <v>35</v>
      </c>
      <c r="F1919">
        <v>34</v>
      </c>
      <c r="G1919" t="s">
        <v>27</v>
      </c>
      <c r="H1919" t="s">
        <v>36</v>
      </c>
      <c r="I1919">
        <v>30</v>
      </c>
      <c r="J1919" t="s">
        <v>29</v>
      </c>
      <c r="K1919" t="s">
        <v>30</v>
      </c>
      <c r="L1919" t="s">
        <v>31</v>
      </c>
      <c r="M1919">
        <v>499</v>
      </c>
      <c r="N1919">
        <v>8</v>
      </c>
      <c r="O1919">
        <v>172.8</v>
      </c>
      <c r="P1919">
        <v>1</v>
      </c>
      <c r="Q1919">
        <v>0</v>
      </c>
      <c r="R1919">
        <v>3</v>
      </c>
      <c r="T1919" t="s">
        <v>31</v>
      </c>
      <c r="W1919">
        <v>3992</v>
      </c>
      <c r="X1919" t="str">
        <f t="shared" si="116"/>
        <v>No</v>
      </c>
      <c r="Y1919" t="str">
        <f t="shared" si="117"/>
        <v>7-12 months</v>
      </c>
      <c r="Z1919" t="str">
        <f t="shared" si="118"/>
        <v>25-34</v>
      </c>
      <c r="AA1919" s="8">
        <f t="shared" si="119"/>
        <v>0</v>
      </c>
    </row>
    <row r="1920" spans="1:27">
      <c r="A1920" t="s">
        <v>2078</v>
      </c>
      <c r="B1920" s="1">
        <v>45949</v>
      </c>
      <c r="C1920" s="2" t="s">
        <v>47</v>
      </c>
      <c r="D1920" t="s">
        <v>48</v>
      </c>
      <c r="E1920" t="s">
        <v>26</v>
      </c>
      <c r="F1920">
        <v>36</v>
      </c>
      <c r="G1920" t="s">
        <v>27</v>
      </c>
      <c r="H1920" t="s">
        <v>36</v>
      </c>
      <c r="I1920">
        <v>30</v>
      </c>
      <c r="J1920" t="s">
        <v>43</v>
      </c>
      <c r="K1920" t="s">
        <v>60</v>
      </c>
      <c r="L1920" t="s">
        <v>31</v>
      </c>
      <c r="M1920">
        <v>499</v>
      </c>
      <c r="N1920">
        <v>10</v>
      </c>
      <c r="O1920">
        <v>230.5</v>
      </c>
      <c r="P1920">
        <v>2</v>
      </c>
      <c r="Q1920">
        <v>0</v>
      </c>
      <c r="R1920">
        <v>4</v>
      </c>
      <c r="S1920" t="s">
        <v>91</v>
      </c>
      <c r="T1920" t="s">
        <v>31</v>
      </c>
      <c r="W1920">
        <v>4990</v>
      </c>
      <c r="X1920" t="str">
        <f t="shared" si="116"/>
        <v>No</v>
      </c>
      <c r="Y1920" t="str">
        <f t="shared" si="117"/>
        <v>7-12 months</v>
      </c>
      <c r="Z1920" t="str">
        <f t="shared" si="118"/>
        <v>35-49</v>
      </c>
      <c r="AA1920" s="8">
        <f t="shared" si="119"/>
        <v>0</v>
      </c>
    </row>
    <row r="1921" spans="1:27">
      <c r="A1921" t="s">
        <v>2079</v>
      </c>
      <c r="B1921" s="1">
        <v>45395</v>
      </c>
      <c r="C1921" s="2" t="s">
        <v>146</v>
      </c>
      <c r="D1921" t="s">
        <v>147</v>
      </c>
      <c r="E1921" t="s">
        <v>26</v>
      </c>
      <c r="F1921">
        <v>36</v>
      </c>
      <c r="G1921" t="s">
        <v>27</v>
      </c>
      <c r="H1921" t="s">
        <v>67</v>
      </c>
      <c r="I1921">
        <v>300</v>
      </c>
      <c r="J1921" t="s">
        <v>55</v>
      </c>
      <c r="K1921" t="s">
        <v>30</v>
      </c>
      <c r="L1921" t="s">
        <v>45</v>
      </c>
      <c r="M1921">
        <v>1348</v>
      </c>
      <c r="N1921">
        <v>29</v>
      </c>
      <c r="O1921">
        <v>662.1</v>
      </c>
      <c r="P1921">
        <v>1</v>
      </c>
      <c r="Q1921">
        <v>0</v>
      </c>
      <c r="R1921">
        <v>4</v>
      </c>
      <c r="S1921" t="s">
        <v>75</v>
      </c>
      <c r="T1921" t="s">
        <v>31</v>
      </c>
      <c r="W1921">
        <v>39092</v>
      </c>
      <c r="X1921" t="str">
        <f t="shared" si="116"/>
        <v>No</v>
      </c>
      <c r="Y1921" t="str">
        <f t="shared" si="117"/>
        <v>25-48 months</v>
      </c>
      <c r="Z1921" t="str">
        <f t="shared" si="118"/>
        <v>35-49</v>
      </c>
      <c r="AA1921" s="8">
        <f t="shared" si="119"/>
        <v>0</v>
      </c>
    </row>
    <row r="1922" spans="1:27">
      <c r="A1922" t="s">
        <v>2080</v>
      </c>
      <c r="B1922" s="1">
        <v>44825</v>
      </c>
      <c r="C1922" s="2" t="s">
        <v>101</v>
      </c>
      <c r="D1922" t="s">
        <v>102</v>
      </c>
      <c r="E1922" t="s">
        <v>35</v>
      </c>
      <c r="F1922">
        <v>18</v>
      </c>
      <c r="G1922" t="s">
        <v>54</v>
      </c>
      <c r="H1922" t="s">
        <v>28</v>
      </c>
      <c r="I1922">
        <v>100</v>
      </c>
      <c r="J1922" t="s">
        <v>55</v>
      </c>
      <c r="K1922" t="s">
        <v>44</v>
      </c>
      <c r="L1922" t="s">
        <v>31</v>
      </c>
      <c r="M1922">
        <v>799</v>
      </c>
      <c r="N1922">
        <v>47</v>
      </c>
      <c r="O1922">
        <v>613.4</v>
      </c>
      <c r="P1922">
        <v>1</v>
      </c>
      <c r="Q1922">
        <v>1</v>
      </c>
      <c r="R1922">
        <v>4</v>
      </c>
      <c r="S1922" t="s">
        <v>112</v>
      </c>
      <c r="T1922" t="s">
        <v>31</v>
      </c>
      <c r="W1922">
        <v>37553</v>
      </c>
      <c r="X1922" t="str">
        <f t="shared" ref="X1922:X1985" si="120">IF(F1922="","Yes","No")</f>
        <v>No</v>
      </c>
      <c r="Y1922" t="str">
        <f t="shared" ref="Y1922:Y1985" si="121">IF(N1922&lt;=6,"0-6 months",IF(N1922&lt;=12,"7-12 months",IF(N1922&lt;=24,"13-24 months",IF(N1922&lt;=48,"25-48 months","48+ months"))))</f>
        <v>25-48 months</v>
      </c>
      <c r="Z1922" t="str">
        <f t="shared" ref="Z1922:Z1985" si="122">IF(F1922&lt;25,"18-24",IF(F1922&lt;35,"25-34",IF(F1922&lt;50,"35-49","50+")))</f>
        <v>18-24</v>
      </c>
      <c r="AA1922" s="8">
        <f t="shared" ref="AA1922:AA1985" si="123">IF(T1922="Yes",1,0)</f>
        <v>0</v>
      </c>
    </row>
    <row r="1923" spans="1:27">
      <c r="A1923" t="s">
        <v>2081</v>
      </c>
      <c r="B1923" s="1">
        <v>46131</v>
      </c>
      <c r="C1923" s="2" t="s">
        <v>89</v>
      </c>
      <c r="D1923" t="s">
        <v>90</v>
      </c>
      <c r="E1923" t="s">
        <v>41</v>
      </c>
      <c r="F1923">
        <v>26</v>
      </c>
      <c r="G1923" t="s">
        <v>27</v>
      </c>
      <c r="H1923" t="s">
        <v>36</v>
      </c>
      <c r="I1923">
        <v>30</v>
      </c>
      <c r="J1923" t="s">
        <v>55</v>
      </c>
      <c r="K1923" t="s">
        <v>82</v>
      </c>
      <c r="L1923" t="s">
        <v>45</v>
      </c>
      <c r="M1923">
        <v>648</v>
      </c>
      <c r="N1923">
        <v>4</v>
      </c>
      <c r="O1923">
        <v>290.3</v>
      </c>
      <c r="P1923">
        <v>6</v>
      </c>
      <c r="Q1923">
        <v>0</v>
      </c>
      <c r="R1923">
        <v>2</v>
      </c>
      <c r="S1923" t="s">
        <v>122</v>
      </c>
      <c r="T1923" t="s">
        <v>31</v>
      </c>
      <c r="W1923">
        <v>2592</v>
      </c>
      <c r="X1923" t="str">
        <f t="shared" si="120"/>
        <v>No</v>
      </c>
      <c r="Y1923" t="str">
        <f t="shared" si="121"/>
        <v>0-6 months</v>
      </c>
      <c r="Z1923" t="str">
        <f t="shared" si="122"/>
        <v>25-34</v>
      </c>
      <c r="AA1923" s="8">
        <f t="shared" si="123"/>
        <v>0</v>
      </c>
    </row>
    <row r="1924" spans="1:27">
      <c r="A1924" t="s">
        <v>2082</v>
      </c>
      <c r="B1924" s="1">
        <v>45096</v>
      </c>
      <c r="C1924" s="2" t="s">
        <v>71</v>
      </c>
      <c r="D1924" t="s">
        <v>72</v>
      </c>
      <c r="E1924" t="s">
        <v>64</v>
      </c>
      <c r="F1924">
        <v>18</v>
      </c>
      <c r="G1924" t="s">
        <v>54</v>
      </c>
      <c r="H1924" t="s">
        <v>28</v>
      </c>
      <c r="I1924">
        <v>100</v>
      </c>
      <c r="J1924" t="s">
        <v>55</v>
      </c>
      <c r="K1924" t="s">
        <v>56</v>
      </c>
      <c r="L1924" t="s">
        <v>45</v>
      </c>
      <c r="M1924">
        <v>948</v>
      </c>
      <c r="N1924">
        <v>29</v>
      </c>
      <c r="O1924">
        <v>673.2</v>
      </c>
      <c r="P1924">
        <v>3</v>
      </c>
      <c r="Q1924">
        <v>0</v>
      </c>
      <c r="R1924">
        <v>3</v>
      </c>
      <c r="S1924" t="s">
        <v>149</v>
      </c>
      <c r="T1924" t="s">
        <v>45</v>
      </c>
      <c r="U1924" s="1">
        <v>45987</v>
      </c>
      <c r="V1924" t="s">
        <v>92</v>
      </c>
      <c r="W1924">
        <v>27492</v>
      </c>
      <c r="X1924" t="str">
        <f t="shared" si="120"/>
        <v>No</v>
      </c>
      <c r="Y1924" t="str">
        <f t="shared" si="121"/>
        <v>25-48 months</v>
      </c>
      <c r="Z1924" t="str">
        <f t="shared" si="122"/>
        <v>18-24</v>
      </c>
      <c r="AA1924" s="8">
        <f t="shared" si="123"/>
        <v>1</v>
      </c>
    </row>
    <row r="1925" spans="1:27">
      <c r="A1925" t="s">
        <v>2083</v>
      </c>
      <c r="B1925" s="1">
        <v>45990</v>
      </c>
      <c r="C1925" s="2" t="s">
        <v>66</v>
      </c>
      <c r="D1925" t="s">
        <v>40</v>
      </c>
      <c r="E1925" t="s">
        <v>41</v>
      </c>
      <c r="F1925">
        <v>45</v>
      </c>
      <c r="G1925" t="s">
        <v>27</v>
      </c>
      <c r="H1925" t="s">
        <v>36</v>
      </c>
      <c r="I1925">
        <v>30</v>
      </c>
      <c r="J1925" t="s">
        <v>55</v>
      </c>
      <c r="K1925" t="s">
        <v>30</v>
      </c>
      <c r="L1925" t="s">
        <v>45</v>
      </c>
      <c r="M1925">
        <v>648</v>
      </c>
      <c r="N1925">
        <v>9</v>
      </c>
      <c r="O1925">
        <v>168.6</v>
      </c>
      <c r="P1925">
        <v>0</v>
      </c>
      <c r="Q1925">
        <v>1</v>
      </c>
      <c r="R1925">
        <v>3</v>
      </c>
      <c r="S1925" t="s">
        <v>122</v>
      </c>
      <c r="T1925" t="s">
        <v>31</v>
      </c>
      <c r="W1925">
        <v>5832</v>
      </c>
      <c r="X1925" t="str">
        <f t="shared" si="120"/>
        <v>No</v>
      </c>
      <c r="Y1925" t="str">
        <f t="shared" si="121"/>
        <v>7-12 months</v>
      </c>
      <c r="Z1925" t="str">
        <f t="shared" si="122"/>
        <v>35-49</v>
      </c>
      <c r="AA1925" s="8">
        <f t="shared" si="123"/>
        <v>0</v>
      </c>
    </row>
    <row r="1926" spans="1:27">
      <c r="A1926" t="s">
        <v>2084</v>
      </c>
      <c r="B1926" s="1">
        <v>45018</v>
      </c>
      <c r="C1926" s="2" t="s">
        <v>33</v>
      </c>
      <c r="D1926" t="s">
        <v>34</v>
      </c>
      <c r="E1926" t="s">
        <v>35</v>
      </c>
      <c r="F1926">
        <v>42</v>
      </c>
      <c r="G1926" t="s">
        <v>27</v>
      </c>
      <c r="H1926" t="s">
        <v>36</v>
      </c>
      <c r="I1926">
        <v>30</v>
      </c>
      <c r="J1926" t="s">
        <v>29</v>
      </c>
      <c r="K1926" t="s">
        <v>82</v>
      </c>
      <c r="L1926" t="s">
        <v>31</v>
      </c>
      <c r="M1926">
        <v>499</v>
      </c>
      <c r="N1926">
        <v>41</v>
      </c>
      <c r="O1926">
        <v>180.3</v>
      </c>
      <c r="P1926">
        <v>2</v>
      </c>
      <c r="Q1926">
        <v>0</v>
      </c>
      <c r="R1926">
        <v>3</v>
      </c>
      <c r="S1926" t="s">
        <v>164</v>
      </c>
      <c r="T1926" t="s">
        <v>31</v>
      </c>
      <c r="W1926">
        <v>20459</v>
      </c>
      <c r="X1926" t="str">
        <f t="shared" si="120"/>
        <v>No</v>
      </c>
      <c r="Y1926" t="str">
        <f t="shared" si="121"/>
        <v>25-48 months</v>
      </c>
      <c r="Z1926" t="str">
        <f t="shared" si="122"/>
        <v>35-49</v>
      </c>
      <c r="AA1926" s="8">
        <f t="shared" si="123"/>
        <v>0</v>
      </c>
    </row>
    <row r="1927" spans="1:27">
      <c r="A1927" t="s">
        <v>2085</v>
      </c>
      <c r="B1927" s="1">
        <v>45998</v>
      </c>
      <c r="C1927" s="2" t="s">
        <v>24</v>
      </c>
      <c r="D1927" t="s">
        <v>25</v>
      </c>
      <c r="E1927" t="s">
        <v>26</v>
      </c>
      <c r="F1927">
        <v>54</v>
      </c>
      <c r="G1927" t="s">
        <v>27</v>
      </c>
      <c r="H1927" t="s">
        <v>36</v>
      </c>
      <c r="I1927">
        <v>30</v>
      </c>
      <c r="J1927" t="s">
        <v>55</v>
      </c>
      <c r="K1927" t="s">
        <v>60</v>
      </c>
      <c r="L1927" t="s">
        <v>31</v>
      </c>
      <c r="M1927">
        <v>499</v>
      </c>
      <c r="N1927">
        <v>9</v>
      </c>
      <c r="O1927">
        <v>398.8</v>
      </c>
      <c r="P1927">
        <v>3</v>
      </c>
      <c r="Q1927">
        <v>1</v>
      </c>
      <c r="R1927">
        <v>3</v>
      </c>
      <c r="T1927" t="s">
        <v>31</v>
      </c>
      <c r="W1927">
        <v>4491</v>
      </c>
      <c r="X1927" t="str">
        <f t="shared" si="120"/>
        <v>No</v>
      </c>
      <c r="Y1927" t="str">
        <f t="shared" si="121"/>
        <v>7-12 months</v>
      </c>
      <c r="Z1927" t="str">
        <f t="shared" si="122"/>
        <v>50+</v>
      </c>
      <c r="AA1927" s="8">
        <f t="shared" si="123"/>
        <v>0</v>
      </c>
    </row>
    <row r="1928" spans="1:27">
      <c r="A1928" t="s">
        <v>2086</v>
      </c>
      <c r="B1928" s="1">
        <v>45894</v>
      </c>
      <c r="C1928" s="2" t="s">
        <v>66</v>
      </c>
      <c r="D1928" t="s">
        <v>40</v>
      </c>
      <c r="E1928" t="s">
        <v>41</v>
      </c>
      <c r="F1928">
        <v>40</v>
      </c>
      <c r="G1928" t="s">
        <v>54</v>
      </c>
      <c r="H1928" t="s">
        <v>42</v>
      </c>
      <c r="I1928">
        <v>1000</v>
      </c>
      <c r="J1928" t="s">
        <v>29</v>
      </c>
      <c r="K1928" t="s">
        <v>82</v>
      </c>
      <c r="L1928" t="s">
        <v>31</v>
      </c>
      <c r="M1928">
        <v>1799</v>
      </c>
      <c r="N1928">
        <v>12</v>
      </c>
      <c r="O1928">
        <v>1272.0999999999999</v>
      </c>
      <c r="P1928">
        <v>0</v>
      </c>
      <c r="Q1928">
        <v>0</v>
      </c>
      <c r="R1928">
        <v>5</v>
      </c>
      <c r="S1928" t="s">
        <v>160</v>
      </c>
      <c r="T1928" t="s">
        <v>31</v>
      </c>
      <c r="W1928">
        <v>21588</v>
      </c>
      <c r="X1928" t="str">
        <f t="shared" si="120"/>
        <v>No</v>
      </c>
      <c r="Y1928" t="str">
        <f t="shared" si="121"/>
        <v>7-12 months</v>
      </c>
      <c r="Z1928" t="str">
        <f t="shared" si="122"/>
        <v>35-49</v>
      </c>
      <c r="AA1928" s="8">
        <f t="shared" si="123"/>
        <v>0</v>
      </c>
    </row>
    <row r="1929" spans="1:27">
      <c r="A1929" t="s">
        <v>2087</v>
      </c>
      <c r="B1929" s="1">
        <v>46157</v>
      </c>
      <c r="C1929" s="2" t="s">
        <v>47</v>
      </c>
      <c r="D1929" t="s">
        <v>48</v>
      </c>
      <c r="E1929" t="s">
        <v>26</v>
      </c>
      <c r="F1929">
        <v>43</v>
      </c>
      <c r="G1929" t="s">
        <v>27</v>
      </c>
      <c r="H1929" t="s">
        <v>28</v>
      </c>
      <c r="I1929">
        <v>100</v>
      </c>
      <c r="J1929" t="s">
        <v>43</v>
      </c>
      <c r="K1929" t="s">
        <v>44</v>
      </c>
      <c r="L1929" t="s">
        <v>45</v>
      </c>
      <c r="M1929">
        <v>948</v>
      </c>
      <c r="N1929">
        <v>4</v>
      </c>
      <c r="O1929">
        <v>709</v>
      </c>
      <c r="P1929">
        <v>1</v>
      </c>
      <c r="Q1929">
        <v>1</v>
      </c>
      <c r="R1929">
        <v>4</v>
      </c>
      <c r="S1929" t="s">
        <v>130</v>
      </c>
      <c r="T1929" t="s">
        <v>31</v>
      </c>
      <c r="W1929">
        <v>3792</v>
      </c>
      <c r="X1929" t="str">
        <f t="shared" si="120"/>
        <v>No</v>
      </c>
      <c r="Y1929" t="str">
        <f t="shared" si="121"/>
        <v>0-6 months</v>
      </c>
      <c r="Z1929" t="str">
        <f t="shared" si="122"/>
        <v>35-49</v>
      </c>
      <c r="AA1929" s="8">
        <f t="shared" si="123"/>
        <v>0</v>
      </c>
    </row>
    <row r="1930" spans="1:27">
      <c r="A1930" t="s">
        <v>2088</v>
      </c>
      <c r="B1930" s="1">
        <v>46245</v>
      </c>
      <c r="C1930" s="2" t="s">
        <v>158</v>
      </c>
      <c r="D1930" t="s">
        <v>159</v>
      </c>
      <c r="E1930" t="s">
        <v>64</v>
      </c>
      <c r="F1930">
        <v>41</v>
      </c>
      <c r="G1930" t="s">
        <v>27</v>
      </c>
      <c r="H1930" t="s">
        <v>67</v>
      </c>
      <c r="I1930">
        <v>300</v>
      </c>
      <c r="J1930" t="s">
        <v>55</v>
      </c>
      <c r="K1930" t="s">
        <v>60</v>
      </c>
      <c r="L1930" t="s">
        <v>31</v>
      </c>
      <c r="M1930">
        <v>1199</v>
      </c>
      <c r="N1930">
        <v>1</v>
      </c>
      <c r="O1930">
        <v>851.6</v>
      </c>
      <c r="P1930">
        <v>2</v>
      </c>
      <c r="Q1930">
        <v>1</v>
      </c>
      <c r="R1930">
        <v>4</v>
      </c>
      <c r="T1930" t="s">
        <v>45</v>
      </c>
      <c r="U1930" s="1">
        <v>46264</v>
      </c>
      <c r="V1930" t="s">
        <v>170</v>
      </c>
      <c r="W1930">
        <v>1199</v>
      </c>
      <c r="X1930" t="str">
        <f t="shared" si="120"/>
        <v>No</v>
      </c>
      <c r="Y1930" t="str">
        <f t="shared" si="121"/>
        <v>0-6 months</v>
      </c>
      <c r="Z1930" t="str">
        <f t="shared" si="122"/>
        <v>35-49</v>
      </c>
      <c r="AA1930" s="8">
        <f t="shared" si="123"/>
        <v>1</v>
      </c>
    </row>
    <row r="1931" spans="1:27">
      <c r="A1931" t="s">
        <v>2089</v>
      </c>
      <c r="B1931" s="1">
        <v>45249</v>
      </c>
      <c r="C1931" s="2" t="s">
        <v>66</v>
      </c>
      <c r="D1931" t="s">
        <v>40</v>
      </c>
      <c r="E1931" t="s">
        <v>41</v>
      </c>
      <c r="F1931">
        <v>32</v>
      </c>
      <c r="G1931" t="s">
        <v>27</v>
      </c>
      <c r="H1931" t="s">
        <v>28</v>
      </c>
      <c r="I1931">
        <v>100</v>
      </c>
      <c r="J1931" t="s">
        <v>43</v>
      </c>
      <c r="K1931" t="s">
        <v>56</v>
      </c>
      <c r="L1931" t="s">
        <v>31</v>
      </c>
      <c r="M1931">
        <v>799</v>
      </c>
      <c r="N1931">
        <v>33</v>
      </c>
      <c r="O1931">
        <v>421</v>
      </c>
      <c r="P1931">
        <v>1</v>
      </c>
      <c r="Q1931">
        <v>0</v>
      </c>
      <c r="R1931">
        <v>3</v>
      </c>
      <c r="S1931" t="s">
        <v>122</v>
      </c>
      <c r="T1931" t="s">
        <v>31</v>
      </c>
      <c r="W1931">
        <v>26367</v>
      </c>
      <c r="X1931" t="str">
        <f t="shared" si="120"/>
        <v>No</v>
      </c>
      <c r="Y1931" t="str">
        <f t="shared" si="121"/>
        <v>25-48 months</v>
      </c>
      <c r="Z1931" t="str">
        <f t="shared" si="122"/>
        <v>25-34</v>
      </c>
      <c r="AA1931" s="8">
        <f t="shared" si="123"/>
        <v>0</v>
      </c>
    </row>
    <row r="1932" spans="1:27">
      <c r="A1932" t="s">
        <v>2090</v>
      </c>
      <c r="B1932" s="1">
        <v>46089</v>
      </c>
      <c r="C1932" s="2" t="s">
        <v>66</v>
      </c>
      <c r="D1932" t="s">
        <v>40</v>
      </c>
      <c r="E1932" t="s">
        <v>41</v>
      </c>
      <c r="F1932">
        <v>39</v>
      </c>
      <c r="G1932" t="s">
        <v>163</v>
      </c>
      <c r="H1932" t="s">
        <v>36</v>
      </c>
      <c r="I1932">
        <v>30</v>
      </c>
      <c r="J1932" t="s">
        <v>29</v>
      </c>
      <c r="K1932" t="s">
        <v>60</v>
      </c>
      <c r="L1932" t="s">
        <v>45</v>
      </c>
      <c r="M1932">
        <v>648</v>
      </c>
      <c r="N1932">
        <v>6</v>
      </c>
      <c r="O1932">
        <v>189.8</v>
      </c>
      <c r="P1932">
        <v>0</v>
      </c>
      <c r="Q1932">
        <v>1</v>
      </c>
      <c r="R1932">
        <v>5</v>
      </c>
      <c r="T1932" t="s">
        <v>31</v>
      </c>
      <c r="W1932">
        <v>3888</v>
      </c>
      <c r="X1932" t="str">
        <f t="shared" si="120"/>
        <v>No</v>
      </c>
      <c r="Y1932" t="str">
        <f t="shared" si="121"/>
        <v>0-6 months</v>
      </c>
      <c r="Z1932" t="str">
        <f t="shared" si="122"/>
        <v>35-49</v>
      </c>
      <c r="AA1932" s="8">
        <f t="shared" si="123"/>
        <v>0</v>
      </c>
    </row>
    <row r="1933" spans="1:27">
      <c r="A1933" t="s">
        <v>2091</v>
      </c>
      <c r="B1933" s="1">
        <v>46132</v>
      </c>
      <c r="C1933" s="2" t="s">
        <v>66</v>
      </c>
      <c r="D1933" t="s">
        <v>40</v>
      </c>
      <c r="E1933" t="s">
        <v>41</v>
      </c>
      <c r="F1933">
        <v>36</v>
      </c>
      <c r="G1933" t="s">
        <v>27</v>
      </c>
      <c r="H1933" t="s">
        <v>36</v>
      </c>
      <c r="I1933">
        <v>30</v>
      </c>
      <c r="J1933" t="s">
        <v>29</v>
      </c>
      <c r="K1933" t="s">
        <v>56</v>
      </c>
      <c r="L1933" t="s">
        <v>31</v>
      </c>
      <c r="M1933">
        <v>499</v>
      </c>
      <c r="N1933">
        <v>4</v>
      </c>
      <c r="O1933">
        <v>191.5</v>
      </c>
      <c r="P1933">
        <v>1</v>
      </c>
      <c r="Q1933">
        <v>0</v>
      </c>
      <c r="R1933">
        <v>4</v>
      </c>
      <c r="T1933" t="s">
        <v>31</v>
      </c>
      <c r="W1933">
        <v>1996</v>
      </c>
      <c r="X1933" t="str">
        <f t="shared" si="120"/>
        <v>No</v>
      </c>
      <c r="Y1933" t="str">
        <f t="shared" si="121"/>
        <v>0-6 months</v>
      </c>
      <c r="Z1933" t="str">
        <f t="shared" si="122"/>
        <v>35-49</v>
      </c>
      <c r="AA1933" s="8">
        <f t="shared" si="123"/>
        <v>0</v>
      </c>
    </row>
    <row r="1934" spans="1:27">
      <c r="A1934" t="s">
        <v>2092</v>
      </c>
      <c r="B1934" s="1">
        <v>45893</v>
      </c>
      <c r="C1934" s="2" t="s">
        <v>71</v>
      </c>
      <c r="D1934" t="s">
        <v>72</v>
      </c>
      <c r="E1934" t="s">
        <v>64</v>
      </c>
      <c r="F1934">
        <v>18</v>
      </c>
      <c r="G1934" t="s">
        <v>27</v>
      </c>
      <c r="H1934" t="s">
        <v>28</v>
      </c>
      <c r="I1934">
        <v>100</v>
      </c>
      <c r="J1934" t="s">
        <v>29</v>
      </c>
      <c r="K1934" t="s">
        <v>44</v>
      </c>
      <c r="L1934" t="s">
        <v>31</v>
      </c>
      <c r="M1934">
        <v>799</v>
      </c>
      <c r="N1934">
        <v>10</v>
      </c>
      <c r="O1934">
        <v>329.1</v>
      </c>
      <c r="P1934">
        <v>2</v>
      </c>
      <c r="Q1934">
        <v>0</v>
      </c>
      <c r="R1934">
        <v>3</v>
      </c>
      <c r="S1934" t="s">
        <v>136</v>
      </c>
      <c r="T1934" t="s">
        <v>45</v>
      </c>
      <c r="U1934" s="1">
        <v>46211</v>
      </c>
      <c r="V1934" t="s">
        <v>207</v>
      </c>
      <c r="W1934">
        <v>7990</v>
      </c>
      <c r="X1934" t="str">
        <f t="shared" si="120"/>
        <v>No</v>
      </c>
      <c r="Y1934" t="str">
        <f t="shared" si="121"/>
        <v>7-12 months</v>
      </c>
      <c r="Z1934" t="str">
        <f t="shared" si="122"/>
        <v>18-24</v>
      </c>
      <c r="AA1934" s="8">
        <f t="shared" si="123"/>
        <v>1</v>
      </c>
    </row>
    <row r="1935" spans="1:27">
      <c r="A1935" t="s">
        <v>2093</v>
      </c>
      <c r="B1935" s="1">
        <v>46010</v>
      </c>
      <c r="C1935" s="2" t="s">
        <v>62</v>
      </c>
      <c r="D1935" t="s">
        <v>63</v>
      </c>
      <c r="E1935" t="s">
        <v>64</v>
      </c>
      <c r="F1935">
        <v>35</v>
      </c>
      <c r="G1935" t="s">
        <v>27</v>
      </c>
      <c r="H1935" t="s">
        <v>36</v>
      </c>
      <c r="I1935">
        <v>30</v>
      </c>
      <c r="J1935" t="s">
        <v>29</v>
      </c>
      <c r="K1935" t="s">
        <v>56</v>
      </c>
      <c r="L1935" t="s">
        <v>45</v>
      </c>
      <c r="M1935">
        <v>648</v>
      </c>
      <c r="N1935">
        <v>8</v>
      </c>
      <c r="O1935">
        <v>268.60000000000002</v>
      </c>
      <c r="P1935">
        <v>0</v>
      </c>
      <c r="Q1935">
        <v>0</v>
      </c>
      <c r="R1935">
        <v>4</v>
      </c>
      <c r="T1935" t="s">
        <v>31</v>
      </c>
      <c r="W1935">
        <v>5184</v>
      </c>
      <c r="X1935" t="str">
        <f t="shared" si="120"/>
        <v>No</v>
      </c>
      <c r="Y1935" t="str">
        <f t="shared" si="121"/>
        <v>7-12 months</v>
      </c>
      <c r="Z1935" t="str">
        <f t="shared" si="122"/>
        <v>35-49</v>
      </c>
      <c r="AA1935" s="8">
        <f t="shared" si="123"/>
        <v>0</v>
      </c>
    </row>
    <row r="1936" spans="1:27">
      <c r="A1936" t="s">
        <v>2094</v>
      </c>
      <c r="B1936" s="1">
        <v>45551</v>
      </c>
      <c r="C1936" s="2" t="s">
        <v>209</v>
      </c>
      <c r="D1936" t="s">
        <v>210</v>
      </c>
      <c r="E1936" t="s">
        <v>64</v>
      </c>
      <c r="F1936">
        <v>60</v>
      </c>
      <c r="G1936" t="s">
        <v>27</v>
      </c>
      <c r="H1936" t="s">
        <v>36</v>
      </c>
      <c r="I1936">
        <v>30</v>
      </c>
      <c r="J1936" t="s">
        <v>55</v>
      </c>
      <c r="K1936" t="s">
        <v>56</v>
      </c>
      <c r="L1936" t="s">
        <v>31</v>
      </c>
      <c r="M1936">
        <v>499</v>
      </c>
      <c r="N1936">
        <v>23</v>
      </c>
      <c r="O1936">
        <v>243.9</v>
      </c>
      <c r="P1936">
        <v>1</v>
      </c>
      <c r="Q1936">
        <v>0</v>
      </c>
      <c r="R1936">
        <v>4</v>
      </c>
      <c r="S1936" t="s">
        <v>120</v>
      </c>
      <c r="T1936" t="s">
        <v>31</v>
      </c>
      <c r="W1936">
        <v>11477</v>
      </c>
      <c r="X1936" t="str">
        <f t="shared" si="120"/>
        <v>No</v>
      </c>
      <c r="Y1936" t="str">
        <f t="shared" si="121"/>
        <v>13-24 months</v>
      </c>
      <c r="Z1936" t="str">
        <f t="shared" si="122"/>
        <v>50+</v>
      </c>
      <c r="AA1936" s="8">
        <f t="shared" si="123"/>
        <v>0</v>
      </c>
    </row>
    <row r="1937" spans="1:27">
      <c r="A1937" t="s">
        <v>2095</v>
      </c>
      <c r="B1937" s="1">
        <v>45779</v>
      </c>
      <c r="C1937" s="2" t="s">
        <v>146</v>
      </c>
      <c r="D1937" t="s">
        <v>147</v>
      </c>
      <c r="E1937" t="s">
        <v>26</v>
      </c>
      <c r="F1937">
        <v>41</v>
      </c>
      <c r="G1937" t="s">
        <v>27</v>
      </c>
      <c r="H1937" t="s">
        <v>36</v>
      </c>
      <c r="I1937">
        <v>30</v>
      </c>
      <c r="J1937" t="s">
        <v>55</v>
      </c>
      <c r="K1937" t="s">
        <v>56</v>
      </c>
      <c r="L1937" t="s">
        <v>45</v>
      </c>
      <c r="M1937">
        <v>648</v>
      </c>
      <c r="N1937">
        <v>16</v>
      </c>
      <c r="O1937">
        <v>345.4</v>
      </c>
      <c r="P1937">
        <v>2</v>
      </c>
      <c r="Q1937">
        <v>0</v>
      </c>
      <c r="R1937">
        <v>4</v>
      </c>
      <c r="S1937" t="s">
        <v>370</v>
      </c>
      <c r="T1937" t="s">
        <v>31</v>
      </c>
      <c r="W1937">
        <v>10368</v>
      </c>
      <c r="X1937" t="str">
        <f t="shared" si="120"/>
        <v>No</v>
      </c>
      <c r="Y1937" t="str">
        <f t="shared" si="121"/>
        <v>13-24 months</v>
      </c>
      <c r="Z1937" t="str">
        <f t="shared" si="122"/>
        <v>35-49</v>
      </c>
      <c r="AA1937" s="8">
        <f t="shared" si="123"/>
        <v>0</v>
      </c>
    </row>
    <row r="1938" spans="1:27">
      <c r="A1938" t="s">
        <v>2096</v>
      </c>
      <c r="B1938" s="1">
        <v>45740</v>
      </c>
      <c r="C1938" s="2" t="s">
        <v>33</v>
      </c>
      <c r="D1938" t="s">
        <v>34</v>
      </c>
      <c r="E1938" t="s">
        <v>35</v>
      </c>
      <c r="F1938">
        <v>31</v>
      </c>
      <c r="G1938" t="s">
        <v>27</v>
      </c>
      <c r="H1938" t="s">
        <v>42</v>
      </c>
      <c r="I1938">
        <v>1000</v>
      </c>
      <c r="J1938" t="s">
        <v>43</v>
      </c>
      <c r="K1938" t="s">
        <v>56</v>
      </c>
      <c r="L1938" t="s">
        <v>45</v>
      </c>
      <c r="M1938">
        <v>1948</v>
      </c>
      <c r="N1938">
        <v>17</v>
      </c>
      <c r="O1938">
        <v>1543.9</v>
      </c>
      <c r="P1938">
        <v>1</v>
      </c>
      <c r="Q1938">
        <v>0</v>
      </c>
      <c r="R1938">
        <v>5</v>
      </c>
      <c r="T1938" t="s">
        <v>31</v>
      </c>
      <c r="W1938">
        <v>33116</v>
      </c>
      <c r="X1938" t="str">
        <f t="shared" si="120"/>
        <v>No</v>
      </c>
      <c r="Y1938" t="str">
        <f t="shared" si="121"/>
        <v>13-24 months</v>
      </c>
      <c r="Z1938" t="str">
        <f t="shared" si="122"/>
        <v>25-34</v>
      </c>
      <c r="AA1938" s="8">
        <f t="shared" si="123"/>
        <v>0</v>
      </c>
    </row>
    <row r="1939" spans="1:27">
      <c r="A1939" t="s">
        <v>2097</v>
      </c>
      <c r="B1939" s="1">
        <v>44679</v>
      </c>
      <c r="C1939" s="2" t="s">
        <v>47</v>
      </c>
      <c r="D1939" t="s">
        <v>48</v>
      </c>
      <c r="E1939" t="s">
        <v>26</v>
      </c>
      <c r="F1939">
        <v>32</v>
      </c>
      <c r="G1939" t="s">
        <v>54</v>
      </c>
      <c r="H1939" t="s">
        <v>28</v>
      </c>
      <c r="I1939">
        <v>100</v>
      </c>
      <c r="J1939" t="s">
        <v>55</v>
      </c>
      <c r="K1939" t="s">
        <v>82</v>
      </c>
      <c r="L1939" t="s">
        <v>31</v>
      </c>
      <c r="M1939">
        <v>799</v>
      </c>
      <c r="N1939">
        <v>52</v>
      </c>
      <c r="O1939">
        <v>487.4</v>
      </c>
      <c r="P1939">
        <v>1</v>
      </c>
      <c r="Q1939">
        <v>0</v>
      </c>
      <c r="R1939">
        <v>4</v>
      </c>
      <c r="S1939" t="s">
        <v>117</v>
      </c>
      <c r="T1939" t="s">
        <v>31</v>
      </c>
      <c r="W1939">
        <v>41548</v>
      </c>
      <c r="X1939" t="str">
        <f t="shared" si="120"/>
        <v>No</v>
      </c>
      <c r="Y1939" t="str">
        <f t="shared" si="121"/>
        <v>48+ months</v>
      </c>
      <c r="Z1939" t="str">
        <f t="shared" si="122"/>
        <v>25-34</v>
      </c>
      <c r="AA1939" s="8">
        <f t="shared" si="123"/>
        <v>0</v>
      </c>
    </row>
    <row r="1940" spans="1:27">
      <c r="A1940" t="s">
        <v>2098</v>
      </c>
      <c r="B1940" s="1">
        <v>45935</v>
      </c>
      <c r="C1940" s="2" t="s">
        <v>209</v>
      </c>
      <c r="D1940" t="s">
        <v>210</v>
      </c>
      <c r="E1940" t="s">
        <v>64</v>
      </c>
      <c r="F1940">
        <v>43</v>
      </c>
      <c r="G1940" t="s">
        <v>27</v>
      </c>
      <c r="H1940" t="s">
        <v>28</v>
      </c>
      <c r="I1940">
        <v>100</v>
      </c>
      <c r="J1940" t="s">
        <v>55</v>
      </c>
      <c r="K1940" t="s">
        <v>56</v>
      </c>
      <c r="L1940" t="s">
        <v>31</v>
      </c>
      <c r="M1940">
        <v>799</v>
      </c>
      <c r="N1940">
        <v>11</v>
      </c>
      <c r="O1940">
        <v>446.4</v>
      </c>
      <c r="P1940">
        <v>0</v>
      </c>
      <c r="Q1940">
        <v>0</v>
      </c>
      <c r="R1940">
        <v>5</v>
      </c>
      <c r="T1940" t="s">
        <v>31</v>
      </c>
      <c r="W1940">
        <v>8789</v>
      </c>
      <c r="X1940" t="str">
        <f t="shared" si="120"/>
        <v>No</v>
      </c>
      <c r="Y1940" t="str">
        <f t="shared" si="121"/>
        <v>7-12 months</v>
      </c>
      <c r="Z1940" t="str">
        <f t="shared" si="122"/>
        <v>35-49</v>
      </c>
      <c r="AA1940" s="8">
        <f t="shared" si="123"/>
        <v>0</v>
      </c>
    </row>
    <row r="1941" spans="1:27">
      <c r="A1941" t="s">
        <v>2099</v>
      </c>
      <c r="B1941" s="1">
        <v>45436</v>
      </c>
      <c r="C1941" s="2" t="s">
        <v>146</v>
      </c>
      <c r="D1941" t="s">
        <v>147</v>
      </c>
      <c r="E1941" t="s">
        <v>26</v>
      </c>
      <c r="F1941">
        <v>48</v>
      </c>
      <c r="G1941" t="s">
        <v>54</v>
      </c>
      <c r="H1941" t="s">
        <v>28</v>
      </c>
      <c r="I1941">
        <v>100</v>
      </c>
      <c r="J1941" t="s">
        <v>43</v>
      </c>
      <c r="K1941" t="s">
        <v>56</v>
      </c>
      <c r="L1941" t="s">
        <v>31</v>
      </c>
      <c r="M1941">
        <v>799</v>
      </c>
      <c r="N1941">
        <v>27</v>
      </c>
      <c r="O1941">
        <v>269.3</v>
      </c>
      <c r="P1941">
        <v>0</v>
      </c>
      <c r="Q1941">
        <v>0</v>
      </c>
      <c r="R1941">
        <v>3</v>
      </c>
      <c r="T1941" t="s">
        <v>31</v>
      </c>
      <c r="W1941">
        <v>21573</v>
      </c>
      <c r="X1941" t="str">
        <f t="shared" si="120"/>
        <v>No</v>
      </c>
      <c r="Y1941" t="str">
        <f t="shared" si="121"/>
        <v>25-48 months</v>
      </c>
      <c r="Z1941" t="str">
        <f t="shared" si="122"/>
        <v>35-49</v>
      </c>
      <c r="AA1941" s="8">
        <f t="shared" si="123"/>
        <v>0</v>
      </c>
    </row>
    <row r="1942" spans="1:27">
      <c r="A1942" t="s">
        <v>2100</v>
      </c>
      <c r="B1942" s="1">
        <v>45606</v>
      </c>
      <c r="C1942" s="2" t="s">
        <v>66</v>
      </c>
      <c r="D1942" t="s">
        <v>40</v>
      </c>
      <c r="E1942" t="s">
        <v>41</v>
      </c>
      <c r="F1942">
        <v>29</v>
      </c>
      <c r="G1942" t="s">
        <v>54</v>
      </c>
      <c r="H1942" t="s">
        <v>36</v>
      </c>
      <c r="I1942">
        <v>30</v>
      </c>
      <c r="J1942" t="s">
        <v>29</v>
      </c>
      <c r="K1942" t="s">
        <v>60</v>
      </c>
      <c r="L1942" t="s">
        <v>31</v>
      </c>
      <c r="M1942">
        <v>499</v>
      </c>
      <c r="N1942">
        <v>22</v>
      </c>
      <c r="O1942">
        <v>186.7</v>
      </c>
      <c r="P1942">
        <v>0</v>
      </c>
      <c r="Q1942">
        <v>0</v>
      </c>
      <c r="R1942">
        <v>4</v>
      </c>
      <c r="S1942" t="s">
        <v>236</v>
      </c>
      <c r="T1942" t="s">
        <v>31</v>
      </c>
      <c r="W1942">
        <v>10978</v>
      </c>
      <c r="X1942" t="str">
        <f t="shared" si="120"/>
        <v>No</v>
      </c>
      <c r="Y1942" t="str">
        <f t="shared" si="121"/>
        <v>13-24 months</v>
      </c>
      <c r="Z1942" t="str">
        <f t="shared" si="122"/>
        <v>25-34</v>
      </c>
      <c r="AA1942" s="8">
        <f t="shared" si="123"/>
        <v>0</v>
      </c>
    </row>
    <row r="1943" spans="1:27">
      <c r="A1943" t="s">
        <v>2101</v>
      </c>
      <c r="B1943" s="1">
        <v>46068</v>
      </c>
      <c r="C1943" s="2" t="s">
        <v>66</v>
      </c>
      <c r="D1943" t="s">
        <v>40</v>
      </c>
      <c r="E1943" t="s">
        <v>41</v>
      </c>
      <c r="F1943">
        <v>35</v>
      </c>
      <c r="G1943" t="s">
        <v>27</v>
      </c>
      <c r="H1943" t="s">
        <v>36</v>
      </c>
      <c r="I1943">
        <v>30</v>
      </c>
      <c r="J1943" t="s">
        <v>29</v>
      </c>
      <c r="K1943" t="s">
        <v>44</v>
      </c>
      <c r="L1943" t="s">
        <v>31</v>
      </c>
      <c r="M1943">
        <v>499</v>
      </c>
      <c r="N1943">
        <v>3</v>
      </c>
      <c r="O1943">
        <v>486.5</v>
      </c>
      <c r="P1943">
        <v>1</v>
      </c>
      <c r="Q1943">
        <v>3</v>
      </c>
      <c r="R1943">
        <v>3</v>
      </c>
      <c r="S1943" t="s">
        <v>80</v>
      </c>
      <c r="T1943" t="s">
        <v>45</v>
      </c>
      <c r="U1943" s="1">
        <v>46174</v>
      </c>
      <c r="V1943" t="s">
        <v>207</v>
      </c>
      <c r="W1943">
        <v>1497</v>
      </c>
      <c r="X1943" t="str">
        <f t="shared" si="120"/>
        <v>No</v>
      </c>
      <c r="Y1943" t="str">
        <f t="shared" si="121"/>
        <v>0-6 months</v>
      </c>
      <c r="Z1943" t="str">
        <f t="shared" si="122"/>
        <v>35-49</v>
      </c>
      <c r="AA1943" s="8">
        <f t="shared" si="123"/>
        <v>1</v>
      </c>
    </row>
    <row r="1944" spans="1:27">
      <c r="A1944" t="s">
        <v>2102</v>
      </c>
      <c r="B1944" s="1">
        <v>45790</v>
      </c>
      <c r="C1944" s="2" t="s">
        <v>158</v>
      </c>
      <c r="D1944" t="s">
        <v>159</v>
      </c>
      <c r="E1944" t="s">
        <v>64</v>
      </c>
      <c r="F1944">
        <v>24</v>
      </c>
      <c r="G1944" t="s">
        <v>27</v>
      </c>
      <c r="H1944" t="s">
        <v>67</v>
      </c>
      <c r="I1944">
        <v>300</v>
      </c>
      <c r="J1944" t="s">
        <v>29</v>
      </c>
      <c r="K1944" t="s">
        <v>56</v>
      </c>
      <c r="L1944" t="s">
        <v>31</v>
      </c>
      <c r="M1944">
        <v>1199</v>
      </c>
      <c r="N1944">
        <v>16</v>
      </c>
      <c r="O1944">
        <v>2074.9</v>
      </c>
      <c r="P1944">
        <v>2</v>
      </c>
      <c r="Q1944">
        <v>0</v>
      </c>
      <c r="R1944">
        <v>2</v>
      </c>
      <c r="S1944" t="s">
        <v>347</v>
      </c>
      <c r="T1944" t="s">
        <v>31</v>
      </c>
      <c r="W1944">
        <v>19184</v>
      </c>
      <c r="X1944" t="str">
        <f t="shared" si="120"/>
        <v>No</v>
      </c>
      <c r="Y1944" t="str">
        <f t="shared" si="121"/>
        <v>13-24 months</v>
      </c>
      <c r="Z1944" t="str">
        <f t="shared" si="122"/>
        <v>18-24</v>
      </c>
      <c r="AA1944" s="8">
        <f t="shared" si="123"/>
        <v>0</v>
      </c>
    </row>
    <row r="1945" spans="1:27">
      <c r="A1945" t="s">
        <v>2103</v>
      </c>
      <c r="B1945" s="1">
        <v>45017</v>
      </c>
      <c r="C1945" s="2" t="s">
        <v>66</v>
      </c>
      <c r="D1945" t="s">
        <v>40</v>
      </c>
      <c r="E1945" t="s">
        <v>41</v>
      </c>
      <c r="F1945">
        <v>59</v>
      </c>
      <c r="G1945" t="s">
        <v>27</v>
      </c>
      <c r="H1945" t="s">
        <v>67</v>
      </c>
      <c r="I1945">
        <v>300</v>
      </c>
      <c r="J1945" t="s">
        <v>55</v>
      </c>
      <c r="K1945" t="s">
        <v>44</v>
      </c>
      <c r="L1945" t="s">
        <v>31</v>
      </c>
      <c r="M1945">
        <v>1199</v>
      </c>
      <c r="N1945">
        <v>39</v>
      </c>
      <c r="O1945">
        <v>419.3</v>
      </c>
      <c r="P1945">
        <v>0</v>
      </c>
      <c r="Q1945">
        <v>1</v>
      </c>
      <c r="R1945">
        <v>4</v>
      </c>
      <c r="T1945" t="s">
        <v>45</v>
      </c>
      <c r="U1945" s="1">
        <v>46212</v>
      </c>
      <c r="V1945" t="s">
        <v>97</v>
      </c>
      <c r="W1945">
        <v>46761</v>
      </c>
      <c r="X1945" t="str">
        <f t="shared" si="120"/>
        <v>No</v>
      </c>
      <c r="Y1945" t="str">
        <f t="shared" si="121"/>
        <v>25-48 months</v>
      </c>
      <c r="Z1945" t="str">
        <f t="shared" si="122"/>
        <v>50+</v>
      </c>
      <c r="AA1945" s="8">
        <f t="shared" si="123"/>
        <v>1</v>
      </c>
    </row>
    <row r="1946" spans="1:27">
      <c r="A1946" t="s">
        <v>2104</v>
      </c>
      <c r="B1946" s="1">
        <v>45350</v>
      </c>
      <c r="C1946" s="2" t="s">
        <v>209</v>
      </c>
      <c r="D1946" t="s">
        <v>210</v>
      </c>
      <c r="E1946" t="s">
        <v>64</v>
      </c>
      <c r="F1946">
        <v>33</v>
      </c>
      <c r="G1946" t="s">
        <v>27</v>
      </c>
      <c r="H1946" t="s">
        <v>28</v>
      </c>
      <c r="I1946">
        <v>100</v>
      </c>
      <c r="J1946" t="s">
        <v>55</v>
      </c>
      <c r="K1946" t="s">
        <v>56</v>
      </c>
      <c r="L1946" t="s">
        <v>31</v>
      </c>
      <c r="M1946">
        <v>799</v>
      </c>
      <c r="N1946">
        <v>30</v>
      </c>
      <c r="O1946">
        <v>669</v>
      </c>
      <c r="P1946">
        <v>1</v>
      </c>
      <c r="Q1946">
        <v>0</v>
      </c>
      <c r="R1946">
        <v>3</v>
      </c>
      <c r="T1946" t="s">
        <v>31</v>
      </c>
      <c r="W1946">
        <v>23970</v>
      </c>
      <c r="X1946" t="str">
        <f t="shared" si="120"/>
        <v>No</v>
      </c>
      <c r="Y1946" t="str">
        <f t="shared" si="121"/>
        <v>25-48 months</v>
      </c>
      <c r="Z1946" t="str">
        <f t="shared" si="122"/>
        <v>25-34</v>
      </c>
      <c r="AA1946" s="8">
        <f t="shared" si="123"/>
        <v>0</v>
      </c>
    </row>
    <row r="1947" spans="1:27">
      <c r="A1947" t="s">
        <v>2105</v>
      </c>
      <c r="B1947" s="1">
        <v>46110</v>
      </c>
      <c r="C1947" s="2" t="s">
        <v>47</v>
      </c>
      <c r="D1947" t="s">
        <v>48</v>
      </c>
      <c r="E1947" t="s">
        <v>26</v>
      </c>
      <c r="F1947">
        <v>32</v>
      </c>
      <c r="G1947" t="s">
        <v>54</v>
      </c>
      <c r="H1947" t="s">
        <v>36</v>
      </c>
      <c r="I1947">
        <v>30</v>
      </c>
      <c r="J1947" t="s">
        <v>55</v>
      </c>
      <c r="K1947" t="s">
        <v>56</v>
      </c>
      <c r="L1947" t="s">
        <v>31</v>
      </c>
      <c r="M1947">
        <v>499</v>
      </c>
      <c r="N1947">
        <v>5</v>
      </c>
      <c r="O1947">
        <v>245.2</v>
      </c>
      <c r="P1947">
        <v>4</v>
      </c>
      <c r="Q1947">
        <v>0</v>
      </c>
      <c r="R1947">
        <v>2</v>
      </c>
      <c r="S1947" t="s">
        <v>780</v>
      </c>
      <c r="T1947" t="s">
        <v>31</v>
      </c>
      <c r="W1947">
        <v>2495</v>
      </c>
      <c r="X1947" t="str">
        <f t="shared" si="120"/>
        <v>No</v>
      </c>
      <c r="Y1947" t="str">
        <f t="shared" si="121"/>
        <v>0-6 months</v>
      </c>
      <c r="Z1947" t="str">
        <f t="shared" si="122"/>
        <v>25-34</v>
      </c>
      <c r="AA1947" s="8">
        <f t="shared" si="123"/>
        <v>0</v>
      </c>
    </row>
    <row r="1948" spans="1:27">
      <c r="A1948" t="s">
        <v>2106</v>
      </c>
      <c r="B1948" s="1">
        <v>45815</v>
      </c>
      <c r="C1948" s="2" t="s">
        <v>209</v>
      </c>
      <c r="D1948" t="s">
        <v>210</v>
      </c>
      <c r="E1948" t="s">
        <v>64</v>
      </c>
      <c r="F1948">
        <v>52</v>
      </c>
      <c r="G1948" t="s">
        <v>54</v>
      </c>
      <c r="H1948" t="s">
        <v>28</v>
      </c>
      <c r="I1948">
        <v>100</v>
      </c>
      <c r="J1948" t="s">
        <v>29</v>
      </c>
      <c r="K1948" t="s">
        <v>82</v>
      </c>
      <c r="L1948" t="s">
        <v>31</v>
      </c>
      <c r="M1948">
        <v>799</v>
      </c>
      <c r="N1948">
        <v>15</v>
      </c>
      <c r="O1948">
        <v>356.3</v>
      </c>
      <c r="P1948">
        <v>0</v>
      </c>
      <c r="Q1948">
        <v>0</v>
      </c>
      <c r="R1948">
        <v>4</v>
      </c>
      <c r="T1948" t="s">
        <v>31</v>
      </c>
      <c r="W1948">
        <v>11985</v>
      </c>
      <c r="X1948" t="str">
        <f t="shared" si="120"/>
        <v>No</v>
      </c>
      <c r="Y1948" t="str">
        <f t="shared" si="121"/>
        <v>13-24 months</v>
      </c>
      <c r="Z1948" t="str">
        <f t="shared" si="122"/>
        <v>50+</v>
      </c>
      <c r="AA1948" s="8">
        <f t="shared" si="123"/>
        <v>0</v>
      </c>
    </row>
    <row r="1949" spans="1:27">
      <c r="A1949" t="s">
        <v>2107</v>
      </c>
      <c r="B1949" s="1">
        <v>46224</v>
      </c>
      <c r="C1949" s="2" t="s">
        <v>74</v>
      </c>
      <c r="D1949" t="s">
        <v>74</v>
      </c>
      <c r="E1949" t="s">
        <v>35</v>
      </c>
      <c r="F1949">
        <v>33</v>
      </c>
      <c r="G1949" t="s">
        <v>54</v>
      </c>
      <c r="H1949" t="s">
        <v>36</v>
      </c>
      <c r="I1949">
        <v>30</v>
      </c>
      <c r="J1949" t="s">
        <v>29</v>
      </c>
      <c r="K1949" t="s">
        <v>56</v>
      </c>
      <c r="L1949" t="s">
        <v>45</v>
      </c>
      <c r="M1949">
        <v>648</v>
      </c>
      <c r="N1949">
        <v>1</v>
      </c>
      <c r="O1949">
        <v>202.4</v>
      </c>
      <c r="P1949">
        <v>2</v>
      </c>
      <c r="Q1949">
        <v>0</v>
      </c>
      <c r="R1949">
        <v>4</v>
      </c>
      <c r="S1949" t="s">
        <v>75</v>
      </c>
      <c r="T1949" t="s">
        <v>31</v>
      </c>
      <c r="W1949">
        <v>648</v>
      </c>
      <c r="X1949" t="str">
        <f t="shared" si="120"/>
        <v>No</v>
      </c>
      <c r="Y1949" t="str">
        <f t="shared" si="121"/>
        <v>0-6 months</v>
      </c>
      <c r="Z1949" t="str">
        <f t="shared" si="122"/>
        <v>25-34</v>
      </c>
      <c r="AA1949" s="8">
        <f t="shared" si="123"/>
        <v>0</v>
      </c>
    </row>
    <row r="1950" spans="1:27">
      <c r="A1950" t="s">
        <v>2108</v>
      </c>
      <c r="B1950" s="1">
        <v>46158</v>
      </c>
      <c r="C1950" s="2" t="s">
        <v>39</v>
      </c>
      <c r="D1950" t="s">
        <v>40</v>
      </c>
      <c r="E1950" t="s">
        <v>41</v>
      </c>
      <c r="F1950">
        <v>39</v>
      </c>
      <c r="G1950" t="s">
        <v>54</v>
      </c>
      <c r="H1950" t="s">
        <v>28</v>
      </c>
      <c r="I1950">
        <v>100</v>
      </c>
      <c r="J1950" t="s">
        <v>55</v>
      </c>
      <c r="K1950" t="s">
        <v>44</v>
      </c>
      <c r="L1950" t="s">
        <v>45</v>
      </c>
      <c r="M1950">
        <v>948</v>
      </c>
      <c r="N1950">
        <v>4</v>
      </c>
      <c r="O1950">
        <v>460.4</v>
      </c>
      <c r="P1950">
        <v>1</v>
      </c>
      <c r="Q1950">
        <v>1</v>
      </c>
      <c r="R1950">
        <v>3</v>
      </c>
      <c r="T1950" t="s">
        <v>31</v>
      </c>
      <c r="W1950">
        <v>3792</v>
      </c>
      <c r="X1950" t="str">
        <f t="shared" si="120"/>
        <v>No</v>
      </c>
      <c r="Y1950" t="str">
        <f t="shared" si="121"/>
        <v>0-6 months</v>
      </c>
      <c r="Z1950" t="str">
        <f t="shared" si="122"/>
        <v>35-49</v>
      </c>
      <c r="AA1950" s="8">
        <f t="shared" si="123"/>
        <v>0</v>
      </c>
    </row>
    <row r="1951" spans="1:27">
      <c r="A1951" t="s">
        <v>2109</v>
      </c>
      <c r="B1951" s="1">
        <v>45406</v>
      </c>
      <c r="C1951" s="2" t="s">
        <v>47</v>
      </c>
      <c r="D1951" t="s">
        <v>48</v>
      </c>
      <c r="E1951" t="s">
        <v>26</v>
      </c>
      <c r="F1951">
        <v>28</v>
      </c>
      <c r="G1951" t="s">
        <v>27</v>
      </c>
      <c r="H1951" t="s">
        <v>28</v>
      </c>
      <c r="I1951">
        <v>100</v>
      </c>
      <c r="J1951" t="s">
        <v>55</v>
      </c>
      <c r="K1951" t="s">
        <v>60</v>
      </c>
      <c r="L1951" t="s">
        <v>31</v>
      </c>
      <c r="M1951">
        <v>799</v>
      </c>
      <c r="N1951">
        <v>7</v>
      </c>
      <c r="O1951">
        <v>582.79999999999995</v>
      </c>
      <c r="P1951">
        <v>3</v>
      </c>
      <c r="Q1951">
        <v>1</v>
      </c>
      <c r="R1951">
        <v>2</v>
      </c>
      <c r="S1951" t="s">
        <v>328</v>
      </c>
      <c r="T1951" t="s">
        <v>45</v>
      </c>
      <c r="U1951" s="1">
        <v>45633</v>
      </c>
      <c r="V1951" t="s">
        <v>69</v>
      </c>
      <c r="W1951">
        <v>5593</v>
      </c>
      <c r="X1951" t="str">
        <f t="shared" si="120"/>
        <v>No</v>
      </c>
      <c r="Y1951" t="str">
        <f t="shared" si="121"/>
        <v>7-12 months</v>
      </c>
      <c r="Z1951" t="str">
        <f t="shared" si="122"/>
        <v>25-34</v>
      </c>
      <c r="AA1951" s="8">
        <f t="shared" si="123"/>
        <v>1</v>
      </c>
    </row>
    <row r="1952" spans="1:27">
      <c r="A1952" t="s">
        <v>2110</v>
      </c>
      <c r="B1952" s="1">
        <v>44929</v>
      </c>
      <c r="C1952" s="2" t="s">
        <v>62</v>
      </c>
      <c r="D1952" t="s">
        <v>63</v>
      </c>
      <c r="E1952" t="s">
        <v>64</v>
      </c>
      <c r="F1952">
        <v>27</v>
      </c>
      <c r="G1952" t="s">
        <v>54</v>
      </c>
      <c r="H1952" t="s">
        <v>36</v>
      </c>
      <c r="I1952">
        <v>30</v>
      </c>
      <c r="J1952" t="s">
        <v>55</v>
      </c>
      <c r="K1952" t="s">
        <v>30</v>
      </c>
      <c r="L1952" t="s">
        <v>45</v>
      </c>
      <c r="M1952">
        <v>648</v>
      </c>
      <c r="N1952">
        <v>44</v>
      </c>
      <c r="O1952">
        <v>388.9</v>
      </c>
      <c r="P1952">
        <v>0</v>
      </c>
      <c r="Q1952">
        <v>0</v>
      </c>
      <c r="R1952">
        <v>5</v>
      </c>
      <c r="S1952" t="s">
        <v>130</v>
      </c>
      <c r="T1952" t="s">
        <v>31</v>
      </c>
      <c r="W1952">
        <v>28512</v>
      </c>
      <c r="X1952" t="str">
        <f t="shared" si="120"/>
        <v>No</v>
      </c>
      <c r="Y1952" t="str">
        <f t="shared" si="121"/>
        <v>25-48 months</v>
      </c>
      <c r="Z1952" t="str">
        <f t="shared" si="122"/>
        <v>25-34</v>
      </c>
      <c r="AA1952" s="8">
        <f t="shared" si="123"/>
        <v>0</v>
      </c>
    </row>
    <row r="1953" spans="1:27">
      <c r="A1953" t="s">
        <v>2111</v>
      </c>
      <c r="B1953" s="1">
        <v>45987</v>
      </c>
      <c r="C1953" s="2" t="s">
        <v>146</v>
      </c>
      <c r="D1953" t="s">
        <v>147</v>
      </c>
      <c r="E1953" t="s">
        <v>26</v>
      </c>
      <c r="F1953">
        <v>49</v>
      </c>
      <c r="G1953" t="s">
        <v>54</v>
      </c>
      <c r="H1953" t="s">
        <v>67</v>
      </c>
      <c r="I1953">
        <v>300</v>
      </c>
      <c r="J1953" t="s">
        <v>55</v>
      </c>
      <c r="K1953" t="s">
        <v>60</v>
      </c>
      <c r="L1953" t="s">
        <v>31</v>
      </c>
      <c r="M1953">
        <v>1199</v>
      </c>
      <c r="N1953">
        <v>4</v>
      </c>
      <c r="O1953">
        <v>1042</v>
      </c>
      <c r="P1953">
        <v>1</v>
      </c>
      <c r="Q1953">
        <v>1</v>
      </c>
      <c r="R1953">
        <v>4</v>
      </c>
      <c r="S1953" t="s">
        <v>181</v>
      </c>
      <c r="T1953" t="s">
        <v>45</v>
      </c>
      <c r="U1953" s="1">
        <v>46117</v>
      </c>
      <c r="V1953" t="s">
        <v>49</v>
      </c>
      <c r="W1953">
        <v>4796</v>
      </c>
      <c r="X1953" t="str">
        <f t="shared" si="120"/>
        <v>No</v>
      </c>
      <c r="Y1953" t="str">
        <f t="shared" si="121"/>
        <v>0-6 months</v>
      </c>
      <c r="Z1953" t="str">
        <f t="shared" si="122"/>
        <v>35-49</v>
      </c>
      <c r="AA1953" s="8">
        <f t="shared" si="123"/>
        <v>1</v>
      </c>
    </row>
    <row r="1954" spans="1:27">
      <c r="A1954" t="s">
        <v>2112</v>
      </c>
      <c r="B1954" s="1">
        <v>46019</v>
      </c>
      <c r="C1954" s="2" t="s">
        <v>59</v>
      </c>
      <c r="D1954" t="s">
        <v>59</v>
      </c>
      <c r="E1954" t="s">
        <v>35</v>
      </c>
      <c r="F1954">
        <v>41</v>
      </c>
      <c r="G1954" t="s">
        <v>54</v>
      </c>
      <c r="H1954" t="s">
        <v>28</v>
      </c>
      <c r="I1954">
        <v>100</v>
      </c>
      <c r="J1954" t="s">
        <v>55</v>
      </c>
      <c r="K1954" t="s">
        <v>60</v>
      </c>
      <c r="L1954" t="s">
        <v>45</v>
      </c>
      <c r="M1954">
        <v>948</v>
      </c>
      <c r="N1954">
        <v>3</v>
      </c>
      <c r="O1954">
        <v>451.2</v>
      </c>
      <c r="P1954">
        <v>1</v>
      </c>
      <c r="Q1954">
        <v>0</v>
      </c>
      <c r="R1954">
        <v>4</v>
      </c>
      <c r="T1954" t="s">
        <v>45</v>
      </c>
      <c r="U1954" s="1">
        <v>46112</v>
      </c>
      <c r="V1954" t="s">
        <v>78</v>
      </c>
      <c r="W1954">
        <v>2844</v>
      </c>
      <c r="X1954" t="str">
        <f t="shared" si="120"/>
        <v>No</v>
      </c>
      <c r="Y1954" t="str">
        <f t="shared" si="121"/>
        <v>0-6 months</v>
      </c>
      <c r="Z1954" t="str">
        <f t="shared" si="122"/>
        <v>35-49</v>
      </c>
      <c r="AA1954" s="8">
        <f t="shared" si="123"/>
        <v>1</v>
      </c>
    </row>
    <row r="1955" spans="1:27">
      <c r="A1955" t="s">
        <v>2113</v>
      </c>
      <c r="B1955" s="1">
        <v>45941</v>
      </c>
      <c r="C1955" s="2" t="s">
        <v>71</v>
      </c>
      <c r="D1955" t="s">
        <v>72</v>
      </c>
      <c r="E1955" t="s">
        <v>64</v>
      </c>
      <c r="F1955">
        <v>18</v>
      </c>
      <c r="G1955" t="s">
        <v>27</v>
      </c>
      <c r="H1955" t="s">
        <v>36</v>
      </c>
      <c r="I1955">
        <v>30</v>
      </c>
      <c r="J1955" t="s">
        <v>43</v>
      </c>
      <c r="K1955" t="s">
        <v>44</v>
      </c>
      <c r="L1955" t="s">
        <v>31</v>
      </c>
      <c r="M1955">
        <v>499</v>
      </c>
      <c r="N1955">
        <v>11</v>
      </c>
      <c r="O1955">
        <v>180.6</v>
      </c>
      <c r="P1955">
        <v>0</v>
      </c>
      <c r="Q1955">
        <v>0</v>
      </c>
      <c r="R1955">
        <v>4</v>
      </c>
      <c r="S1955" t="s">
        <v>75</v>
      </c>
      <c r="T1955" t="s">
        <v>31</v>
      </c>
      <c r="W1955">
        <v>5489</v>
      </c>
      <c r="X1955" t="str">
        <f t="shared" si="120"/>
        <v>No</v>
      </c>
      <c r="Y1955" t="str">
        <f t="shared" si="121"/>
        <v>7-12 months</v>
      </c>
      <c r="Z1955" t="str">
        <f t="shared" si="122"/>
        <v>18-24</v>
      </c>
      <c r="AA1955" s="8">
        <f t="shared" si="123"/>
        <v>0</v>
      </c>
    </row>
    <row r="1956" spans="1:27">
      <c r="A1956" t="s">
        <v>2114</v>
      </c>
      <c r="B1956" s="1">
        <v>44888</v>
      </c>
      <c r="C1956" s="2" t="s">
        <v>71</v>
      </c>
      <c r="D1956" t="s">
        <v>72</v>
      </c>
      <c r="E1956" t="s">
        <v>64</v>
      </c>
      <c r="F1956">
        <v>21</v>
      </c>
      <c r="G1956" t="s">
        <v>27</v>
      </c>
      <c r="H1956" t="s">
        <v>36</v>
      </c>
      <c r="I1956">
        <v>30</v>
      </c>
      <c r="J1956" t="s">
        <v>29</v>
      </c>
      <c r="K1956" t="s">
        <v>60</v>
      </c>
      <c r="L1956" t="s">
        <v>31</v>
      </c>
      <c r="M1956">
        <v>499</v>
      </c>
      <c r="N1956">
        <v>11</v>
      </c>
      <c r="O1956">
        <v>241.4</v>
      </c>
      <c r="P1956">
        <v>2</v>
      </c>
      <c r="Q1956">
        <v>0</v>
      </c>
      <c r="R1956">
        <v>2</v>
      </c>
      <c r="S1956" t="s">
        <v>261</v>
      </c>
      <c r="T1956" t="s">
        <v>45</v>
      </c>
      <c r="U1956" s="1">
        <v>45227</v>
      </c>
      <c r="V1956" t="s">
        <v>78</v>
      </c>
      <c r="W1956">
        <v>5489</v>
      </c>
      <c r="X1956" t="str">
        <f t="shared" si="120"/>
        <v>No</v>
      </c>
      <c r="Y1956" t="str">
        <f t="shared" si="121"/>
        <v>7-12 months</v>
      </c>
      <c r="Z1956" t="str">
        <f t="shared" si="122"/>
        <v>18-24</v>
      </c>
      <c r="AA1956" s="8">
        <f t="shared" si="123"/>
        <v>1</v>
      </c>
    </row>
    <row r="1957" spans="1:27">
      <c r="A1957" t="s">
        <v>2115</v>
      </c>
      <c r="B1957" s="1">
        <v>45759</v>
      </c>
      <c r="C1957" s="2" t="s">
        <v>39</v>
      </c>
      <c r="D1957" t="s">
        <v>40</v>
      </c>
      <c r="E1957" t="s">
        <v>41</v>
      </c>
      <c r="F1957">
        <v>45</v>
      </c>
      <c r="G1957" t="s">
        <v>54</v>
      </c>
      <c r="H1957" t="s">
        <v>42</v>
      </c>
      <c r="I1957">
        <v>1000</v>
      </c>
      <c r="J1957" t="s">
        <v>55</v>
      </c>
      <c r="K1957" t="s">
        <v>60</v>
      </c>
      <c r="L1957" t="s">
        <v>45</v>
      </c>
      <c r="M1957">
        <v>1948</v>
      </c>
      <c r="N1957">
        <v>12</v>
      </c>
      <c r="O1957">
        <v>1039.0999999999999</v>
      </c>
      <c r="P1957">
        <v>1</v>
      </c>
      <c r="Q1957">
        <v>0</v>
      </c>
      <c r="R1957">
        <v>3</v>
      </c>
      <c r="S1957" t="s">
        <v>149</v>
      </c>
      <c r="T1957" t="s">
        <v>45</v>
      </c>
      <c r="U1957" s="1">
        <v>46115</v>
      </c>
      <c r="V1957" t="s">
        <v>69</v>
      </c>
      <c r="W1957">
        <v>23376</v>
      </c>
      <c r="X1957" t="str">
        <f t="shared" si="120"/>
        <v>No</v>
      </c>
      <c r="Y1957" t="str">
        <f t="shared" si="121"/>
        <v>7-12 months</v>
      </c>
      <c r="Z1957" t="str">
        <f t="shared" si="122"/>
        <v>35-49</v>
      </c>
      <c r="AA1957" s="8">
        <f t="shared" si="123"/>
        <v>1</v>
      </c>
    </row>
    <row r="1958" spans="1:27">
      <c r="A1958" t="s">
        <v>2116</v>
      </c>
      <c r="B1958" s="1">
        <v>45414</v>
      </c>
      <c r="C1958" s="2" t="s">
        <v>33</v>
      </c>
      <c r="D1958" t="s">
        <v>34</v>
      </c>
      <c r="E1958" t="s">
        <v>35</v>
      </c>
      <c r="F1958">
        <v>37</v>
      </c>
      <c r="G1958" t="s">
        <v>27</v>
      </c>
      <c r="H1958" t="s">
        <v>28</v>
      </c>
      <c r="I1958">
        <v>100</v>
      </c>
      <c r="J1958" t="s">
        <v>55</v>
      </c>
      <c r="K1958" t="s">
        <v>60</v>
      </c>
      <c r="L1958" t="s">
        <v>31</v>
      </c>
      <c r="M1958">
        <v>799</v>
      </c>
      <c r="N1958">
        <v>28</v>
      </c>
      <c r="O1958">
        <v>1005</v>
      </c>
      <c r="P1958">
        <v>0</v>
      </c>
      <c r="Q1958">
        <v>0</v>
      </c>
      <c r="T1958" t="s">
        <v>31</v>
      </c>
      <c r="W1958">
        <v>22372</v>
      </c>
      <c r="X1958" t="str">
        <f t="shared" si="120"/>
        <v>No</v>
      </c>
      <c r="Y1958" t="str">
        <f t="shared" si="121"/>
        <v>25-48 months</v>
      </c>
      <c r="Z1958" t="str">
        <f t="shared" si="122"/>
        <v>35-49</v>
      </c>
      <c r="AA1958" s="8">
        <f t="shared" si="123"/>
        <v>0</v>
      </c>
    </row>
    <row r="1959" spans="1:27">
      <c r="A1959" t="s">
        <v>2117</v>
      </c>
      <c r="B1959" s="1">
        <v>46206</v>
      </c>
      <c r="C1959" s="2" t="s">
        <v>89</v>
      </c>
      <c r="D1959" t="s">
        <v>90</v>
      </c>
      <c r="E1959" t="s">
        <v>41</v>
      </c>
      <c r="F1959">
        <v>58</v>
      </c>
      <c r="G1959" t="s">
        <v>54</v>
      </c>
      <c r="H1959" t="s">
        <v>67</v>
      </c>
      <c r="I1959">
        <v>300</v>
      </c>
      <c r="J1959" t="s">
        <v>43</v>
      </c>
      <c r="K1959" t="s">
        <v>82</v>
      </c>
      <c r="L1959" t="s">
        <v>45</v>
      </c>
      <c r="M1959">
        <v>1348</v>
      </c>
      <c r="N1959">
        <v>2</v>
      </c>
      <c r="O1959">
        <v>979.9</v>
      </c>
      <c r="P1959">
        <v>2</v>
      </c>
      <c r="Q1959">
        <v>0</v>
      </c>
      <c r="R1959">
        <v>3</v>
      </c>
      <c r="S1959" t="s">
        <v>136</v>
      </c>
      <c r="T1959" t="s">
        <v>31</v>
      </c>
      <c r="W1959">
        <v>2696</v>
      </c>
      <c r="X1959" t="str">
        <f t="shared" si="120"/>
        <v>No</v>
      </c>
      <c r="Y1959" t="str">
        <f t="shared" si="121"/>
        <v>0-6 months</v>
      </c>
      <c r="Z1959" t="str">
        <f t="shared" si="122"/>
        <v>50+</v>
      </c>
      <c r="AA1959" s="8">
        <f t="shared" si="123"/>
        <v>0</v>
      </c>
    </row>
    <row r="1960" spans="1:27">
      <c r="A1960" t="s">
        <v>2118</v>
      </c>
      <c r="B1960" s="1">
        <v>46125</v>
      </c>
      <c r="C1960" s="2" t="s">
        <v>71</v>
      </c>
      <c r="D1960" t="s">
        <v>72</v>
      </c>
      <c r="E1960" t="s">
        <v>64</v>
      </c>
      <c r="F1960">
        <v>32</v>
      </c>
      <c r="G1960" t="s">
        <v>27</v>
      </c>
      <c r="H1960" t="s">
        <v>67</v>
      </c>
      <c r="I1960">
        <v>300</v>
      </c>
      <c r="J1960" t="s">
        <v>55</v>
      </c>
      <c r="K1960" t="s">
        <v>44</v>
      </c>
      <c r="L1960" t="s">
        <v>45</v>
      </c>
      <c r="M1960">
        <v>1348</v>
      </c>
      <c r="N1960">
        <v>3</v>
      </c>
      <c r="O1960">
        <v>1843.3</v>
      </c>
      <c r="P1960">
        <v>1</v>
      </c>
      <c r="Q1960">
        <v>1</v>
      </c>
      <c r="R1960">
        <v>4</v>
      </c>
      <c r="S1960" t="s">
        <v>91</v>
      </c>
      <c r="T1960" t="s">
        <v>45</v>
      </c>
      <c r="U1960" s="1">
        <v>46231</v>
      </c>
      <c r="V1960" t="s">
        <v>92</v>
      </c>
      <c r="W1960">
        <v>4044</v>
      </c>
      <c r="X1960" t="str">
        <f t="shared" si="120"/>
        <v>No</v>
      </c>
      <c r="Y1960" t="str">
        <f t="shared" si="121"/>
        <v>0-6 months</v>
      </c>
      <c r="Z1960" t="str">
        <f t="shared" si="122"/>
        <v>25-34</v>
      </c>
      <c r="AA1960" s="8">
        <f t="shared" si="123"/>
        <v>1</v>
      </c>
    </row>
    <row r="1961" spans="1:27">
      <c r="A1961" t="s">
        <v>2119</v>
      </c>
      <c r="B1961" s="1">
        <v>44867</v>
      </c>
      <c r="C1961" s="2" t="s">
        <v>89</v>
      </c>
      <c r="D1961" t="s">
        <v>90</v>
      </c>
      <c r="E1961" t="s">
        <v>41</v>
      </c>
      <c r="F1961">
        <v>36</v>
      </c>
      <c r="G1961" t="s">
        <v>54</v>
      </c>
      <c r="H1961" t="s">
        <v>42</v>
      </c>
      <c r="I1961">
        <v>1000</v>
      </c>
      <c r="J1961" t="s">
        <v>29</v>
      </c>
      <c r="K1961" t="s">
        <v>30</v>
      </c>
      <c r="L1961" t="s">
        <v>31</v>
      </c>
      <c r="M1961">
        <v>1799</v>
      </c>
      <c r="N1961">
        <v>46</v>
      </c>
      <c r="O1961">
        <v>1016.7</v>
      </c>
      <c r="P1961">
        <v>1</v>
      </c>
      <c r="Q1961">
        <v>0</v>
      </c>
      <c r="T1961" t="s">
        <v>31</v>
      </c>
      <c r="W1961">
        <v>82754</v>
      </c>
      <c r="X1961" t="str">
        <f t="shared" si="120"/>
        <v>No</v>
      </c>
      <c r="Y1961" t="str">
        <f t="shared" si="121"/>
        <v>25-48 months</v>
      </c>
      <c r="Z1961" t="str">
        <f t="shared" si="122"/>
        <v>35-49</v>
      </c>
      <c r="AA1961" s="8">
        <f t="shared" si="123"/>
        <v>0</v>
      </c>
    </row>
    <row r="1962" spans="1:27">
      <c r="A1962" t="s">
        <v>2120</v>
      </c>
      <c r="B1962" s="1">
        <v>45216</v>
      </c>
      <c r="C1962" s="2" t="s">
        <v>59</v>
      </c>
      <c r="D1962" t="s">
        <v>59</v>
      </c>
      <c r="E1962" t="s">
        <v>35</v>
      </c>
      <c r="F1962">
        <v>39</v>
      </c>
      <c r="G1962" t="s">
        <v>27</v>
      </c>
      <c r="H1962" t="s">
        <v>36</v>
      </c>
      <c r="I1962">
        <v>30</v>
      </c>
      <c r="J1962" t="s">
        <v>55</v>
      </c>
      <c r="K1962" t="s">
        <v>56</v>
      </c>
      <c r="L1962" t="s">
        <v>31</v>
      </c>
      <c r="M1962">
        <v>499</v>
      </c>
      <c r="N1962">
        <v>34</v>
      </c>
      <c r="O1962">
        <v>271.89999999999998</v>
      </c>
      <c r="P1962">
        <v>2</v>
      </c>
      <c r="Q1962">
        <v>0</v>
      </c>
      <c r="R1962">
        <v>4</v>
      </c>
      <c r="T1962" t="s">
        <v>31</v>
      </c>
      <c r="W1962">
        <v>16966</v>
      </c>
      <c r="X1962" t="str">
        <f t="shared" si="120"/>
        <v>No</v>
      </c>
      <c r="Y1962" t="str">
        <f t="shared" si="121"/>
        <v>25-48 months</v>
      </c>
      <c r="Z1962" t="str">
        <f t="shared" si="122"/>
        <v>35-49</v>
      </c>
      <c r="AA1962" s="8">
        <f t="shared" si="123"/>
        <v>0</v>
      </c>
    </row>
    <row r="1963" spans="1:27">
      <c r="A1963" t="s">
        <v>2121</v>
      </c>
      <c r="B1963" s="1">
        <v>45393</v>
      </c>
      <c r="C1963" s="2" t="s">
        <v>24</v>
      </c>
      <c r="D1963" t="s">
        <v>25</v>
      </c>
      <c r="E1963" t="s">
        <v>26</v>
      </c>
      <c r="F1963">
        <v>24</v>
      </c>
      <c r="G1963" t="s">
        <v>27</v>
      </c>
      <c r="H1963" t="s">
        <v>36</v>
      </c>
      <c r="I1963">
        <v>30</v>
      </c>
      <c r="J1963" t="s">
        <v>29</v>
      </c>
      <c r="K1963" t="s">
        <v>30</v>
      </c>
      <c r="L1963" t="s">
        <v>45</v>
      </c>
      <c r="M1963">
        <v>648</v>
      </c>
      <c r="N1963">
        <v>15</v>
      </c>
      <c r="O1963">
        <v>436.6</v>
      </c>
      <c r="P1963">
        <v>0</v>
      </c>
      <c r="Q1963">
        <v>0</v>
      </c>
      <c r="R1963">
        <v>5</v>
      </c>
      <c r="S1963" t="s">
        <v>57</v>
      </c>
      <c r="T1963" t="s">
        <v>45</v>
      </c>
      <c r="U1963" s="1">
        <v>45848</v>
      </c>
      <c r="V1963" t="s">
        <v>97</v>
      </c>
      <c r="W1963">
        <v>9720</v>
      </c>
      <c r="X1963" t="str">
        <f t="shared" si="120"/>
        <v>No</v>
      </c>
      <c r="Y1963" t="str">
        <f t="shared" si="121"/>
        <v>13-24 months</v>
      </c>
      <c r="Z1963" t="str">
        <f t="shared" si="122"/>
        <v>18-24</v>
      </c>
      <c r="AA1963" s="8">
        <f t="shared" si="123"/>
        <v>1</v>
      </c>
    </row>
    <row r="1964" spans="1:27">
      <c r="A1964" t="s">
        <v>2122</v>
      </c>
      <c r="B1964" s="1">
        <v>46228</v>
      </c>
      <c r="C1964" s="2" t="s">
        <v>59</v>
      </c>
      <c r="D1964" t="s">
        <v>59</v>
      </c>
      <c r="E1964" t="s">
        <v>35</v>
      </c>
      <c r="F1964">
        <v>57</v>
      </c>
      <c r="G1964" t="s">
        <v>27</v>
      </c>
      <c r="H1964" t="s">
        <v>36</v>
      </c>
      <c r="I1964">
        <v>30</v>
      </c>
      <c r="J1964" t="s">
        <v>55</v>
      </c>
      <c r="K1964" t="s">
        <v>30</v>
      </c>
      <c r="L1964" t="s">
        <v>45</v>
      </c>
      <c r="M1964">
        <v>648</v>
      </c>
      <c r="N1964">
        <v>1</v>
      </c>
      <c r="O1964">
        <v>260.2</v>
      </c>
      <c r="P1964">
        <v>1</v>
      </c>
      <c r="Q1964">
        <v>1</v>
      </c>
      <c r="R1964">
        <v>5</v>
      </c>
      <c r="S1964" t="s">
        <v>126</v>
      </c>
      <c r="T1964" t="s">
        <v>31</v>
      </c>
      <c r="W1964">
        <v>648</v>
      </c>
      <c r="X1964" t="str">
        <f t="shared" si="120"/>
        <v>No</v>
      </c>
      <c r="Y1964" t="str">
        <f t="shared" si="121"/>
        <v>0-6 months</v>
      </c>
      <c r="Z1964" t="str">
        <f t="shared" si="122"/>
        <v>50+</v>
      </c>
      <c r="AA1964" s="8">
        <f t="shared" si="123"/>
        <v>0</v>
      </c>
    </row>
    <row r="1965" spans="1:27">
      <c r="A1965" t="s">
        <v>2123</v>
      </c>
      <c r="B1965" s="1">
        <v>45376</v>
      </c>
      <c r="C1965" s="2" t="s">
        <v>146</v>
      </c>
      <c r="D1965" t="s">
        <v>147</v>
      </c>
      <c r="E1965" t="s">
        <v>26</v>
      </c>
      <c r="F1965">
        <v>23</v>
      </c>
      <c r="G1965" t="s">
        <v>54</v>
      </c>
      <c r="H1965" t="s">
        <v>36</v>
      </c>
      <c r="I1965">
        <v>30</v>
      </c>
      <c r="J1965" t="s">
        <v>43</v>
      </c>
      <c r="K1965" t="s">
        <v>60</v>
      </c>
      <c r="L1965" t="s">
        <v>31</v>
      </c>
      <c r="M1965">
        <v>499</v>
      </c>
      <c r="N1965">
        <v>29</v>
      </c>
      <c r="O1965">
        <v>130.9</v>
      </c>
      <c r="P1965">
        <v>0</v>
      </c>
      <c r="Q1965">
        <v>0</v>
      </c>
      <c r="R1965">
        <v>5</v>
      </c>
      <c r="S1965" t="s">
        <v>160</v>
      </c>
      <c r="T1965" t="s">
        <v>31</v>
      </c>
      <c r="W1965">
        <v>14471</v>
      </c>
      <c r="X1965" t="str">
        <f t="shared" si="120"/>
        <v>No</v>
      </c>
      <c r="Y1965" t="str">
        <f t="shared" si="121"/>
        <v>25-48 months</v>
      </c>
      <c r="Z1965" t="str">
        <f t="shared" si="122"/>
        <v>18-24</v>
      </c>
      <c r="AA1965" s="8">
        <f t="shared" si="123"/>
        <v>0</v>
      </c>
    </row>
    <row r="1966" spans="1:27">
      <c r="A1966" t="s">
        <v>2124</v>
      </c>
      <c r="B1966" s="1">
        <v>45589</v>
      </c>
      <c r="C1966" s="2" t="s">
        <v>24</v>
      </c>
      <c r="D1966" t="s">
        <v>25</v>
      </c>
      <c r="E1966" t="s">
        <v>26</v>
      </c>
      <c r="F1966">
        <v>45</v>
      </c>
      <c r="G1966" t="s">
        <v>54</v>
      </c>
      <c r="H1966" t="s">
        <v>28</v>
      </c>
      <c r="I1966">
        <v>100</v>
      </c>
      <c r="J1966" t="s">
        <v>29</v>
      </c>
      <c r="K1966" t="s">
        <v>44</v>
      </c>
      <c r="L1966" t="s">
        <v>31</v>
      </c>
      <c r="M1966">
        <v>799</v>
      </c>
      <c r="N1966">
        <v>22</v>
      </c>
      <c r="O1966">
        <v>539.29999999999995</v>
      </c>
      <c r="P1966">
        <v>0</v>
      </c>
      <c r="Q1966">
        <v>0</v>
      </c>
      <c r="R1966">
        <v>4</v>
      </c>
      <c r="T1966" t="s">
        <v>31</v>
      </c>
      <c r="W1966">
        <v>17578</v>
      </c>
      <c r="X1966" t="str">
        <f t="shared" si="120"/>
        <v>No</v>
      </c>
      <c r="Y1966" t="str">
        <f t="shared" si="121"/>
        <v>13-24 months</v>
      </c>
      <c r="Z1966" t="str">
        <f t="shared" si="122"/>
        <v>35-49</v>
      </c>
      <c r="AA1966" s="8">
        <f t="shared" si="123"/>
        <v>0</v>
      </c>
    </row>
    <row r="1967" spans="1:27">
      <c r="A1967" t="s">
        <v>2125</v>
      </c>
      <c r="B1967" s="1">
        <v>45160</v>
      </c>
      <c r="C1967" s="2" t="s">
        <v>146</v>
      </c>
      <c r="D1967" t="s">
        <v>147</v>
      </c>
      <c r="E1967" t="s">
        <v>26</v>
      </c>
      <c r="F1967">
        <v>31</v>
      </c>
      <c r="G1967" t="s">
        <v>27</v>
      </c>
      <c r="H1967" t="s">
        <v>36</v>
      </c>
      <c r="I1967">
        <v>30</v>
      </c>
      <c r="J1967" t="s">
        <v>55</v>
      </c>
      <c r="K1967" t="s">
        <v>82</v>
      </c>
      <c r="L1967" t="s">
        <v>31</v>
      </c>
      <c r="M1967">
        <v>499</v>
      </c>
      <c r="N1967">
        <v>36</v>
      </c>
      <c r="O1967">
        <v>278.10000000000002</v>
      </c>
      <c r="P1967">
        <v>0</v>
      </c>
      <c r="Q1967">
        <v>0</v>
      </c>
      <c r="R1967">
        <v>5</v>
      </c>
      <c r="T1967" t="s">
        <v>31</v>
      </c>
      <c r="W1967">
        <v>17964</v>
      </c>
      <c r="X1967" t="str">
        <f t="shared" si="120"/>
        <v>No</v>
      </c>
      <c r="Y1967" t="str">
        <f t="shared" si="121"/>
        <v>25-48 months</v>
      </c>
      <c r="Z1967" t="str">
        <f t="shared" si="122"/>
        <v>25-34</v>
      </c>
      <c r="AA1967" s="8">
        <f t="shared" si="123"/>
        <v>0</v>
      </c>
    </row>
    <row r="1968" spans="1:27">
      <c r="A1968" t="s">
        <v>2126</v>
      </c>
      <c r="B1968" s="1">
        <v>45007</v>
      </c>
      <c r="C1968" s="2" t="s">
        <v>146</v>
      </c>
      <c r="D1968" t="s">
        <v>147</v>
      </c>
      <c r="E1968" t="s">
        <v>26</v>
      </c>
      <c r="F1968">
        <v>60</v>
      </c>
      <c r="G1968" t="s">
        <v>27</v>
      </c>
      <c r="H1968" t="s">
        <v>67</v>
      </c>
      <c r="I1968">
        <v>300</v>
      </c>
      <c r="J1968" t="s">
        <v>55</v>
      </c>
      <c r="K1968" t="s">
        <v>82</v>
      </c>
      <c r="L1968" t="s">
        <v>45</v>
      </c>
      <c r="M1968">
        <v>1348</v>
      </c>
      <c r="N1968">
        <v>41</v>
      </c>
      <c r="O1968">
        <v>293.39999999999998</v>
      </c>
      <c r="P1968">
        <v>1</v>
      </c>
      <c r="Q1968">
        <v>0</v>
      </c>
      <c r="R1968">
        <v>4</v>
      </c>
      <c r="S1968" t="s">
        <v>160</v>
      </c>
      <c r="T1968" t="s">
        <v>31</v>
      </c>
      <c r="W1968">
        <v>55268</v>
      </c>
      <c r="X1968" t="str">
        <f t="shared" si="120"/>
        <v>No</v>
      </c>
      <c r="Y1968" t="str">
        <f t="shared" si="121"/>
        <v>25-48 months</v>
      </c>
      <c r="Z1968" t="str">
        <f t="shared" si="122"/>
        <v>50+</v>
      </c>
      <c r="AA1968" s="8">
        <f t="shared" si="123"/>
        <v>0</v>
      </c>
    </row>
    <row r="1969" spans="1:27">
      <c r="A1969" t="s">
        <v>2127</v>
      </c>
      <c r="B1969" s="1">
        <v>45566</v>
      </c>
      <c r="C1969" s="2" t="s">
        <v>59</v>
      </c>
      <c r="D1969" t="s">
        <v>59</v>
      </c>
      <c r="E1969" t="s">
        <v>35</v>
      </c>
      <c r="F1969">
        <v>50</v>
      </c>
      <c r="G1969" t="s">
        <v>54</v>
      </c>
      <c r="H1969" t="s">
        <v>42</v>
      </c>
      <c r="I1969">
        <v>1000</v>
      </c>
      <c r="J1969" t="s">
        <v>29</v>
      </c>
      <c r="K1969" t="s">
        <v>56</v>
      </c>
      <c r="L1969" t="s">
        <v>31</v>
      </c>
      <c r="M1969">
        <v>1799</v>
      </c>
      <c r="N1969">
        <v>23</v>
      </c>
      <c r="O1969">
        <v>1612.5</v>
      </c>
      <c r="P1969">
        <v>2</v>
      </c>
      <c r="Q1969">
        <v>1</v>
      </c>
      <c r="R1969">
        <v>3</v>
      </c>
      <c r="T1969" t="s">
        <v>31</v>
      </c>
      <c r="W1969">
        <v>41377</v>
      </c>
      <c r="X1969" t="str">
        <f t="shared" si="120"/>
        <v>No</v>
      </c>
      <c r="Y1969" t="str">
        <f t="shared" si="121"/>
        <v>13-24 months</v>
      </c>
      <c r="Z1969" t="str">
        <f t="shared" si="122"/>
        <v>50+</v>
      </c>
      <c r="AA1969" s="8">
        <f t="shared" si="123"/>
        <v>0</v>
      </c>
    </row>
    <row r="1970" spans="1:27">
      <c r="A1970" t="s">
        <v>2128</v>
      </c>
      <c r="B1970" s="1">
        <v>45985</v>
      </c>
      <c r="C1970" s="2" t="s">
        <v>33</v>
      </c>
      <c r="D1970" t="s">
        <v>34</v>
      </c>
      <c r="E1970" t="s">
        <v>35</v>
      </c>
      <c r="F1970">
        <v>58</v>
      </c>
      <c r="G1970" t="s">
        <v>27</v>
      </c>
      <c r="H1970" t="s">
        <v>28</v>
      </c>
      <c r="I1970">
        <v>100</v>
      </c>
      <c r="J1970" t="s">
        <v>43</v>
      </c>
      <c r="K1970" t="s">
        <v>56</v>
      </c>
      <c r="L1970" t="s">
        <v>45</v>
      </c>
      <c r="M1970">
        <v>948</v>
      </c>
      <c r="N1970">
        <v>9</v>
      </c>
      <c r="O1970">
        <v>518.9</v>
      </c>
      <c r="P1970">
        <v>1</v>
      </c>
      <c r="Q1970">
        <v>0</v>
      </c>
      <c r="R1970">
        <v>4</v>
      </c>
      <c r="S1970" t="s">
        <v>107</v>
      </c>
      <c r="T1970" t="s">
        <v>31</v>
      </c>
      <c r="W1970">
        <v>8532</v>
      </c>
      <c r="X1970" t="str">
        <f t="shared" si="120"/>
        <v>No</v>
      </c>
      <c r="Y1970" t="str">
        <f t="shared" si="121"/>
        <v>7-12 months</v>
      </c>
      <c r="Z1970" t="str">
        <f t="shared" si="122"/>
        <v>50+</v>
      </c>
      <c r="AA1970" s="8">
        <f t="shared" si="123"/>
        <v>0</v>
      </c>
    </row>
    <row r="1971" spans="1:27">
      <c r="A1971" t="s">
        <v>2129</v>
      </c>
      <c r="B1971" s="1">
        <v>46189</v>
      </c>
      <c r="C1971" s="2" t="s">
        <v>146</v>
      </c>
      <c r="D1971" t="s">
        <v>147</v>
      </c>
      <c r="E1971" t="s">
        <v>26</v>
      </c>
      <c r="F1971">
        <v>41</v>
      </c>
      <c r="G1971" t="s">
        <v>27</v>
      </c>
      <c r="H1971" t="s">
        <v>36</v>
      </c>
      <c r="I1971">
        <v>30</v>
      </c>
      <c r="J1971" t="s">
        <v>55</v>
      </c>
      <c r="K1971" t="s">
        <v>56</v>
      </c>
      <c r="L1971" t="s">
        <v>31</v>
      </c>
      <c r="M1971">
        <v>499</v>
      </c>
      <c r="N1971">
        <v>2</v>
      </c>
      <c r="O1971">
        <v>158</v>
      </c>
      <c r="P1971">
        <v>2</v>
      </c>
      <c r="Q1971">
        <v>0</v>
      </c>
      <c r="R1971">
        <v>3</v>
      </c>
      <c r="T1971" t="s">
        <v>31</v>
      </c>
      <c r="W1971">
        <v>998</v>
      </c>
      <c r="X1971" t="str">
        <f t="shared" si="120"/>
        <v>No</v>
      </c>
      <c r="Y1971" t="str">
        <f t="shared" si="121"/>
        <v>0-6 months</v>
      </c>
      <c r="Z1971" t="str">
        <f t="shared" si="122"/>
        <v>35-49</v>
      </c>
      <c r="AA1971" s="8">
        <f t="shared" si="123"/>
        <v>0</v>
      </c>
    </row>
    <row r="1972" spans="1:27">
      <c r="A1972" t="s">
        <v>2130</v>
      </c>
      <c r="B1972" s="1">
        <v>45156</v>
      </c>
      <c r="C1972" s="2" t="s">
        <v>146</v>
      </c>
      <c r="D1972" t="s">
        <v>147</v>
      </c>
      <c r="E1972" t="s">
        <v>26</v>
      </c>
      <c r="F1972">
        <v>40</v>
      </c>
      <c r="G1972" t="s">
        <v>27</v>
      </c>
      <c r="H1972" t="s">
        <v>28</v>
      </c>
      <c r="I1972">
        <v>100</v>
      </c>
      <c r="J1972" t="s">
        <v>55</v>
      </c>
      <c r="K1972" t="s">
        <v>60</v>
      </c>
      <c r="L1972" t="s">
        <v>31</v>
      </c>
      <c r="M1972">
        <v>799</v>
      </c>
      <c r="N1972">
        <v>33</v>
      </c>
      <c r="O1972">
        <v>312.60000000000002</v>
      </c>
      <c r="P1972">
        <v>3</v>
      </c>
      <c r="Q1972">
        <v>0</v>
      </c>
      <c r="R1972">
        <v>1</v>
      </c>
      <c r="S1972" t="s">
        <v>328</v>
      </c>
      <c r="T1972" t="s">
        <v>45</v>
      </c>
      <c r="U1972" s="1">
        <v>46172</v>
      </c>
      <c r="V1972" t="s">
        <v>92</v>
      </c>
      <c r="W1972">
        <v>26367</v>
      </c>
      <c r="X1972" t="str">
        <f t="shared" si="120"/>
        <v>No</v>
      </c>
      <c r="Y1972" t="str">
        <f t="shared" si="121"/>
        <v>25-48 months</v>
      </c>
      <c r="Z1972" t="str">
        <f t="shared" si="122"/>
        <v>35-49</v>
      </c>
      <c r="AA1972" s="8">
        <f t="shared" si="123"/>
        <v>1</v>
      </c>
    </row>
    <row r="1973" spans="1:27">
      <c r="A1973" t="s">
        <v>2131</v>
      </c>
      <c r="B1973" s="1">
        <v>45466</v>
      </c>
      <c r="C1973" s="2" t="s">
        <v>183</v>
      </c>
      <c r="D1973" t="s">
        <v>184</v>
      </c>
      <c r="E1973" t="s">
        <v>26</v>
      </c>
      <c r="F1973">
        <v>18</v>
      </c>
      <c r="G1973" t="s">
        <v>54</v>
      </c>
      <c r="H1973" t="s">
        <v>42</v>
      </c>
      <c r="I1973">
        <v>1000</v>
      </c>
      <c r="J1973" t="s">
        <v>29</v>
      </c>
      <c r="K1973" t="s">
        <v>82</v>
      </c>
      <c r="L1973" t="s">
        <v>31</v>
      </c>
      <c r="M1973">
        <v>1799</v>
      </c>
      <c r="N1973">
        <v>26</v>
      </c>
      <c r="O1973">
        <v>824.4</v>
      </c>
      <c r="P1973">
        <v>3</v>
      </c>
      <c r="Q1973">
        <v>0</v>
      </c>
      <c r="R1973">
        <v>3</v>
      </c>
      <c r="S1973" t="s">
        <v>136</v>
      </c>
      <c r="T1973" t="s">
        <v>31</v>
      </c>
      <c r="W1973">
        <v>46774</v>
      </c>
      <c r="X1973" t="str">
        <f t="shared" si="120"/>
        <v>No</v>
      </c>
      <c r="Y1973" t="str">
        <f t="shared" si="121"/>
        <v>25-48 months</v>
      </c>
      <c r="Z1973" t="str">
        <f t="shared" si="122"/>
        <v>18-24</v>
      </c>
      <c r="AA1973" s="8">
        <f t="shared" si="123"/>
        <v>0</v>
      </c>
    </row>
    <row r="1974" spans="1:27">
      <c r="A1974" t="s">
        <v>2132</v>
      </c>
      <c r="B1974" s="1">
        <v>45963</v>
      </c>
      <c r="C1974" s="2" t="s">
        <v>62</v>
      </c>
      <c r="D1974" t="s">
        <v>63</v>
      </c>
      <c r="E1974" t="s">
        <v>64</v>
      </c>
      <c r="F1974">
        <v>19</v>
      </c>
      <c r="G1974" t="s">
        <v>54</v>
      </c>
      <c r="H1974" t="s">
        <v>67</v>
      </c>
      <c r="I1974">
        <v>300</v>
      </c>
      <c r="J1974" t="s">
        <v>55</v>
      </c>
      <c r="K1974" t="s">
        <v>60</v>
      </c>
      <c r="L1974" t="s">
        <v>31</v>
      </c>
      <c r="M1974">
        <v>1199</v>
      </c>
      <c r="N1974">
        <v>4</v>
      </c>
      <c r="O1974">
        <v>795.4</v>
      </c>
      <c r="P1974">
        <v>1</v>
      </c>
      <c r="Q1974">
        <v>0</v>
      </c>
      <c r="R1974">
        <v>4</v>
      </c>
      <c r="S1974" t="s">
        <v>151</v>
      </c>
      <c r="T1974" t="s">
        <v>45</v>
      </c>
      <c r="U1974" s="1">
        <v>46096</v>
      </c>
      <c r="V1974" t="s">
        <v>170</v>
      </c>
      <c r="W1974">
        <v>4796</v>
      </c>
      <c r="X1974" t="str">
        <f t="shared" si="120"/>
        <v>No</v>
      </c>
      <c r="Y1974" t="str">
        <f t="shared" si="121"/>
        <v>0-6 months</v>
      </c>
      <c r="Z1974" t="str">
        <f t="shared" si="122"/>
        <v>18-24</v>
      </c>
      <c r="AA1974" s="8">
        <f t="shared" si="123"/>
        <v>1</v>
      </c>
    </row>
    <row r="1975" spans="1:27">
      <c r="A1975" t="s">
        <v>2133</v>
      </c>
      <c r="B1975" s="1">
        <v>45795</v>
      </c>
      <c r="C1975" s="2" t="s">
        <v>59</v>
      </c>
      <c r="D1975" t="s">
        <v>59</v>
      </c>
      <c r="E1975" t="s">
        <v>35</v>
      </c>
      <c r="F1975">
        <v>27</v>
      </c>
      <c r="G1975" t="s">
        <v>27</v>
      </c>
      <c r="H1975" t="s">
        <v>28</v>
      </c>
      <c r="I1975">
        <v>100</v>
      </c>
      <c r="J1975" t="s">
        <v>43</v>
      </c>
      <c r="K1975" t="s">
        <v>30</v>
      </c>
      <c r="L1975" t="s">
        <v>31</v>
      </c>
      <c r="M1975">
        <v>799</v>
      </c>
      <c r="N1975">
        <v>15</v>
      </c>
      <c r="O1975">
        <v>431.7</v>
      </c>
      <c r="P1975">
        <v>1</v>
      </c>
      <c r="Q1975">
        <v>0</v>
      </c>
      <c r="R1975">
        <v>2</v>
      </c>
      <c r="S1975" t="s">
        <v>194</v>
      </c>
      <c r="T1975" t="s">
        <v>31</v>
      </c>
      <c r="W1975">
        <v>11985</v>
      </c>
      <c r="X1975" t="str">
        <f t="shared" si="120"/>
        <v>No</v>
      </c>
      <c r="Y1975" t="str">
        <f t="shared" si="121"/>
        <v>13-24 months</v>
      </c>
      <c r="Z1975" t="str">
        <f t="shared" si="122"/>
        <v>25-34</v>
      </c>
      <c r="AA1975" s="8">
        <f t="shared" si="123"/>
        <v>0</v>
      </c>
    </row>
    <row r="1976" spans="1:27">
      <c r="A1976" t="s">
        <v>2134</v>
      </c>
      <c r="B1976" s="1">
        <v>45585</v>
      </c>
      <c r="C1976" s="2" t="s">
        <v>39</v>
      </c>
      <c r="D1976" t="s">
        <v>40</v>
      </c>
      <c r="E1976" t="s">
        <v>41</v>
      </c>
      <c r="F1976">
        <v>20</v>
      </c>
      <c r="G1976" t="s">
        <v>27</v>
      </c>
      <c r="H1976" t="s">
        <v>28</v>
      </c>
      <c r="I1976">
        <v>100</v>
      </c>
      <c r="J1976" t="s">
        <v>29</v>
      </c>
      <c r="K1976" t="s">
        <v>56</v>
      </c>
      <c r="L1976" t="s">
        <v>31</v>
      </c>
      <c r="M1976">
        <v>799</v>
      </c>
      <c r="N1976">
        <v>22</v>
      </c>
      <c r="O1976">
        <v>777.1</v>
      </c>
      <c r="P1976">
        <v>0</v>
      </c>
      <c r="Q1976">
        <v>0</v>
      </c>
      <c r="R1976">
        <v>3</v>
      </c>
      <c r="T1976" t="s">
        <v>31</v>
      </c>
      <c r="W1976">
        <v>17578</v>
      </c>
      <c r="X1976" t="str">
        <f t="shared" si="120"/>
        <v>No</v>
      </c>
      <c r="Y1976" t="str">
        <f t="shared" si="121"/>
        <v>13-24 months</v>
      </c>
      <c r="Z1976" t="str">
        <f t="shared" si="122"/>
        <v>18-24</v>
      </c>
      <c r="AA1976" s="8">
        <f t="shared" si="123"/>
        <v>0</v>
      </c>
    </row>
    <row r="1977" spans="1:27">
      <c r="A1977" t="s">
        <v>2135</v>
      </c>
      <c r="B1977" s="1">
        <v>45357</v>
      </c>
      <c r="C1977" s="2" t="s">
        <v>47</v>
      </c>
      <c r="D1977" t="s">
        <v>48</v>
      </c>
      <c r="E1977" t="s">
        <v>26</v>
      </c>
      <c r="F1977">
        <v>18</v>
      </c>
      <c r="G1977" t="s">
        <v>54</v>
      </c>
      <c r="H1977" t="s">
        <v>28</v>
      </c>
      <c r="I1977">
        <v>100</v>
      </c>
      <c r="J1977" t="s">
        <v>55</v>
      </c>
      <c r="K1977" t="s">
        <v>30</v>
      </c>
      <c r="L1977" t="s">
        <v>31</v>
      </c>
      <c r="M1977">
        <v>799</v>
      </c>
      <c r="N1977">
        <v>30</v>
      </c>
      <c r="O1977">
        <v>358.7</v>
      </c>
      <c r="P1977">
        <v>1</v>
      </c>
      <c r="Q1977">
        <v>1</v>
      </c>
      <c r="R1977">
        <v>4</v>
      </c>
      <c r="T1977" t="s">
        <v>31</v>
      </c>
      <c r="W1977">
        <v>23970</v>
      </c>
      <c r="X1977" t="str">
        <f t="shared" si="120"/>
        <v>No</v>
      </c>
      <c r="Y1977" t="str">
        <f t="shared" si="121"/>
        <v>25-48 months</v>
      </c>
      <c r="Z1977" t="str">
        <f t="shared" si="122"/>
        <v>18-24</v>
      </c>
      <c r="AA1977" s="8">
        <f t="shared" si="123"/>
        <v>0</v>
      </c>
    </row>
    <row r="1978" spans="1:27">
      <c r="A1978" t="s">
        <v>2136</v>
      </c>
      <c r="B1978" s="1">
        <v>45976</v>
      </c>
      <c r="C1978" s="2" t="s">
        <v>146</v>
      </c>
      <c r="D1978" t="s">
        <v>147</v>
      </c>
      <c r="E1978" t="s">
        <v>26</v>
      </c>
      <c r="F1978">
        <v>41</v>
      </c>
      <c r="G1978" t="s">
        <v>54</v>
      </c>
      <c r="H1978" t="s">
        <v>42</v>
      </c>
      <c r="I1978">
        <v>1000</v>
      </c>
      <c r="J1978" t="s">
        <v>29</v>
      </c>
      <c r="K1978" t="s">
        <v>82</v>
      </c>
      <c r="L1978" t="s">
        <v>31</v>
      </c>
      <c r="M1978">
        <v>1799</v>
      </c>
      <c r="N1978">
        <v>9</v>
      </c>
      <c r="O1978">
        <v>1287.2</v>
      </c>
      <c r="P1978">
        <v>3</v>
      </c>
      <c r="Q1978">
        <v>0</v>
      </c>
      <c r="R1978">
        <v>1</v>
      </c>
      <c r="S1978" t="s">
        <v>433</v>
      </c>
      <c r="T1978" t="s">
        <v>31</v>
      </c>
      <c r="W1978">
        <v>16191</v>
      </c>
      <c r="X1978" t="str">
        <f t="shared" si="120"/>
        <v>No</v>
      </c>
      <c r="Y1978" t="str">
        <f t="shared" si="121"/>
        <v>7-12 months</v>
      </c>
      <c r="Z1978" t="str">
        <f t="shared" si="122"/>
        <v>35-49</v>
      </c>
      <c r="AA1978" s="8">
        <f t="shared" si="123"/>
        <v>0</v>
      </c>
    </row>
    <row r="1979" spans="1:27">
      <c r="A1979" t="s">
        <v>2137</v>
      </c>
      <c r="B1979" s="1">
        <v>45724</v>
      </c>
      <c r="C1979" s="2" t="s">
        <v>51</v>
      </c>
      <c r="D1979" t="s">
        <v>52</v>
      </c>
      <c r="E1979" t="s">
        <v>53</v>
      </c>
      <c r="F1979">
        <v>40</v>
      </c>
      <c r="G1979" t="s">
        <v>27</v>
      </c>
      <c r="H1979" t="s">
        <v>42</v>
      </c>
      <c r="I1979">
        <v>1000</v>
      </c>
      <c r="J1979" t="s">
        <v>43</v>
      </c>
      <c r="K1979" t="s">
        <v>82</v>
      </c>
      <c r="L1979" t="s">
        <v>31</v>
      </c>
      <c r="M1979">
        <v>1799</v>
      </c>
      <c r="N1979">
        <v>18</v>
      </c>
      <c r="O1979">
        <v>2331.6999999999998</v>
      </c>
      <c r="P1979">
        <v>1</v>
      </c>
      <c r="Q1979">
        <v>0</v>
      </c>
      <c r="R1979">
        <v>5</v>
      </c>
      <c r="S1979" t="s">
        <v>151</v>
      </c>
      <c r="T1979" t="s">
        <v>31</v>
      </c>
      <c r="W1979">
        <v>32382</v>
      </c>
      <c r="X1979" t="str">
        <f t="shared" si="120"/>
        <v>No</v>
      </c>
      <c r="Y1979" t="str">
        <f t="shared" si="121"/>
        <v>13-24 months</v>
      </c>
      <c r="Z1979" t="str">
        <f t="shared" si="122"/>
        <v>35-49</v>
      </c>
      <c r="AA1979" s="8">
        <f t="shared" si="123"/>
        <v>0</v>
      </c>
    </row>
    <row r="1980" spans="1:27">
      <c r="A1980" t="s">
        <v>2138</v>
      </c>
      <c r="B1980" s="1">
        <v>45925</v>
      </c>
      <c r="C1980" s="2" t="s">
        <v>71</v>
      </c>
      <c r="D1980" t="s">
        <v>72</v>
      </c>
      <c r="E1980" t="s">
        <v>64</v>
      </c>
      <c r="F1980">
        <v>32</v>
      </c>
      <c r="G1980" t="s">
        <v>54</v>
      </c>
      <c r="H1980" t="s">
        <v>67</v>
      </c>
      <c r="I1980">
        <v>300</v>
      </c>
      <c r="J1980" t="s">
        <v>29</v>
      </c>
      <c r="K1980" t="s">
        <v>60</v>
      </c>
      <c r="L1980" t="s">
        <v>31</v>
      </c>
      <c r="M1980">
        <v>1199</v>
      </c>
      <c r="N1980">
        <v>11</v>
      </c>
      <c r="O1980">
        <v>623.1</v>
      </c>
      <c r="P1980">
        <v>1</v>
      </c>
      <c r="Q1980">
        <v>2</v>
      </c>
      <c r="R1980">
        <v>3</v>
      </c>
      <c r="S1980" t="s">
        <v>143</v>
      </c>
      <c r="T1980" t="s">
        <v>31</v>
      </c>
      <c r="W1980">
        <v>13189</v>
      </c>
      <c r="X1980" t="str">
        <f t="shared" si="120"/>
        <v>No</v>
      </c>
      <c r="Y1980" t="str">
        <f t="shared" si="121"/>
        <v>7-12 months</v>
      </c>
      <c r="Z1980" t="str">
        <f t="shared" si="122"/>
        <v>25-34</v>
      </c>
      <c r="AA1980" s="8">
        <f t="shared" si="123"/>
        <v>0</v>
      </c>
    </row>
    <row r="1981" spans="1:27">
      <c r="A1981" t="s">
        <v>2139</v>
      </c>
      <c r="B1981" s="1">
        <v>44631</v>
      </c>
      <c r="C1981" s="2" t="s">
        <v>47</v>
      </c>
      <c r="D1981" t="s">
        <v>48</v>
      </c>
      <c r="E1981" t="s">
        <v>26</v>
      </c>
      <c r="F1981">
        <v>33</v>
      </c>
      <c r="G1981" t="s">
        <v>27</v>
      </c>
      <c r="H1981" t="s">
        <v>36</v>
      </c>
      <c r="I1981">
        <v>30</v>
      </c>
      <c r="J1981" t="s">
        <v>55</v>
      </c>
      <c r="K1981" t="s">
        <v>56</v>
      </c>
      <c r="L1981" t="s">
        <v>31</v>
      </c>
      <c r="M1981">
        <v>499</v>
      </c>
      <c r="N1981">
        <v>14</v>
      </c>
      <c r="O1981">
        <v>142.30000000000001</v>
      </c>
      <c r="P1981">
        <v>1</v>
      </c>
      <c r="Q1981">
        <v>1</v>
      </c>
      <c r="R1981">
        <v>4</v>
      </c>
      <c r="S1981" t="s">
        <v>37</v>
      </c>
      <c r="T1981" t="s">
        <v>45</v>
      </c>
      <c r="U1981" s="1">
        <v>45044</v>
      </c>
      <c r="V1981" t="s">
        <v>92</v>
      </c>
      <c r="W1981">
        <v>6986</v>
      </c>
      <c r="X1981" t="str">
        <f t="shared" si="120"/>
        <v>No</v>
      </c>
      <c r="Y1981" t="str">
        <f t="shared" si="121"/>
        <v>13-24 months</v>
      </c>
      <c r="Z1981" t="str">
        <f t="shared" si="122"/>
        <v>25-34</v>
      </c>
      <c r="AA1981" s="8">
        <f t="shared" si="123"/>
        <v>1</v>
      </c>
    </row>
    <row r="1982" spans="1:27">
      <c r="A1982" t="s">
        <v>2140</v>
      </c>
      <c r="B1982" s="1">
        <v>45043</v>
      </c>
      <c r="C1982" s="2" t="s">
        <v>66</v>
      </c>
      <c r="D1982" t="s">
        <v>40</v>
      </c>
      <c r="E1982" t="s">
        <v>41</v>
      </c>
      <c r="F1982">
        <v>42</v>
      </c>
      <c r="G1982" t="s">
        <v>54</v>
      </c>
      <c r="H1982" t="s">
        <v>36</v>
      </c>
      <c r="I1982">
        <v>30</v>
      </c>
      <c r="J1982" t="s">
        <v>55</v>
      </c>
      <c r="K1982" t="s">
        <v>44</v>
      </c>
      <c r="L1982" t="s">
        <v>45</v>
      </c>
      <c r="M1982">
        <v>648</v>
      </c>
      <c r="N1982">
        <v>40</v>
      </c>
      <c r="O1982">
        <v>283.5</v>
      </c>
      <c r="P1982">
        <v>4</v>
      </c>
      <c r="Q1982">
        <v>0</v>
      </c>
      <c r="R1982">
        <v>3</v>
      </c>
      <c r="S1982" t="s">
        <v>244</v>
      </c>
      <c r="T1982" t="s">
        <v>31</v>
      </c>
      <c r="W1982">
        <v>25920</v>
      </c>
      <c r="X1982" t="str">
        <f t="shared" si="120"/>
        <v>No</v>
      </c>
      <c r="Y1982" t="str">
        <f t="shared" si="121"/>
        <v>25-48 months</v>
      </c>
      <c r="Z1982" t="str">
        <f t="shared" si="122"/>
        <v>35-49</v>
      </c>
      <c r="AA1982" s="8">
        <f t="shared" si="123"/>
        <v>0</v>
      </c>
    </row>
    <row r="1983" spans="1:27">
      <c r="A1983" t="s">
        <v>2141</v>
      </c>
      <c r="B1983" s="1">
        <v>46008</v>
      </c>
      <c r="C1983" s="2" t="s">
        <v>51</v>
      </c>
      <c r="D1983" t="s">
        <v>52</v>
      </c>
      <c r="E1983" t="s">
        <v>53</v>
      </c>
      <c r="F1983">
        <v>18</v>
      </c>
      <c r="G1983" t="s">
        <v>54</v>
      </c>
      <c r="H1983" t="s">
        <v>67</v>
      </c>
      <c r="I1983">
        <v>300</v>
      </c>
      <c r="J1983" t="s">
        <v>55</v>
      </c>
      <c r="K1983" t="s">
        <v>30</v>
      </c>
      <c r="L1983" t="s">
        <v>31</v>
      </c>
      <c r="M1983">
        <v>1199</v>
      </c>
      <c r="N1983">
        <v>2</v>
      </c>
      <c r="O1983">
        <v>610.6</v>
      </c>
      <c r="P1983">
        <v>1</v>
      </c>
      <c r="Q1983">
        <v>0</v>
      </c>
      <c r="R1983">
        <v>5</v>
      </c>
      <c r="S1983" t="s">
        <v>117</v>
      </c>
      <c r="T1983" t="s">
        <v>45</v>
      </c>
      <c r="U1983" s="1">
        <v>46063</v>
      </c>
      <c r="V1983" t="s">
        <v>49</v>
      </c>
      <c r="W1983">
        <v>2398</v>
      </c>
      <c r="X1983" t="str">
        <f t="shared" si="120"/>
        <v>No</v>
      </c>
      <c r="Y1983" t="str">
        <f t="shared" si="121"/>
        <v>0-6 months</v>
      </c>
      <c r="Z1983" t="str">
        <f t="shared" si="122"/>
        <v>18-24</v>
      </c>
      <c r="AA1983" s="8">
        <f t="shared" si="123"/>
        <v>1</v>
      </c>
    </row>
    <row r="1984" spans="1:27">
      <c r="A1984" t="s">
        <v>2142</v>
      </c>
      <c r="B1984" s="1">
        <v>46072</v>
      </c>
      <c r="C1984" s="2" t="s">
        <v>66</v>
      </c>
      <c r="D1984" t="s">
        <v>40</v>
      </c>
      <c r="E1984" t="s">
        <v>41</v>
      </c>
      <c r="F1984">
        <v>39</v>
      </c>
      <c r="G1984" t="s">
        <v>27</v>
      </c>
      <c r="H1984" t="s">
        <v>36</v>
      </c>
      <c r="I1984">
        <v>30</v>
      </c>
      <c r="J1984" t="s">
        <v>43</v>
      </c>
      <c r="K1984" t="s">
        <v>44</v>
      </c>
      <c r="L1984" t="s">
        <v>45</v>
      </c>
      <c r="M1984">
        <v>648</v>
      </c>
      <c r="N1984">
        <v>6</v>
      </c>
      <c r="O1984">
        <v>194.9</v>
      </c>
      <c r="P1984">
        <v>1</v>
      </c>
      <c r="Q1984">
        <v>1</v>
      </c>
      <c r="R1984">
        <v>3</v>
      </c>
      <c r="S1984" t="s">
        <v>122</v>
      </c>
      <c r="T1984" t="s">
        <v>31</v>
      </c>
      <c r="W1984">
        <v>3888</v>
      </c>
      <c r="X1984" t="str">
        <f t="shared" si="120"/>
        <v>No</v>
      </c>
      <c r="Y1984" t="str">
        <f t="shared" si="121"/>
        <v>0-6 months</v>
      </c>
      <c r="Z1984" t="str">
        <f t="shared" si="122"/>
        <v>35-49</v>
      </c>
      <c r="AA1984" s="8">
        <f t="shared" si="123"/>
        <v>0</v>
      </c>
    </row>
    <row r="1985" spans="1:27">
      <c r="A1985" t="s">
        <v>2143</v>
      </c>
      <c r="B1985" s="1">
        <v>45665</v>
      </c>
      <c r="C1985" s="2" t="s">
        <v>59</v>
      </c>
      <c r="D1985" t="s">
        <v>59</v>
      </c>
      <c r="E1985" t="s">
        <v>35</v>
      </c>
      <c r="F1985">
        <v>22</v>
      </c>
      <c r="G1985" t="s">
        <v>54</v>
      </c>
      <c r="H1985" t="s">
        <v>36</v>
      </c>
      <c r="I1985">
        <v>30</v>
      </c>
      <c r="J1985" t="s">
        <v>29</v>
      </c>
      <c r="K1985" t="s">
        <v>56</v>
      </c>
      <c r="L1985" t="s">
        <v>31</v>
      </c>
      <c r="M1985">
        <v>499</v>
      </c>
      <c r="N1985">
        <v>20</v>
      </c>
      <c r="O1985">
        <v>302.60000000000002</v>
      </c>
      <c r="P1985">
        <v>2</v>
      </c>
      <c r="Q1985">
        <v>0</v>
      </c>
      <c r="R1985">
        <v>5</v>
      </c>
      <c r="T1985" t="s">
        <v>31</v>
      </c>
      <c r="W1985">
        <v>9980</v>
      </c>
      <c r="X1985" t="str">
        <f t="shared" si="120"/>
        <v>No</v>
      </c>
      <c r="Y1985" t="str">
        <f t="shared" si="121"/>
        <v>13-24 months</v>
      </c>
      <c r="Z1985" t="str">
        <f t="shared" si="122"/>
        <v>18-24</v>
      </c>
      <c r="AA1985" s="8">
        <f t="shared" si="123"/>
        <v>0</v>
      </c>
    </row>
    <row r="1986" spans="1:27">
      <c r="A1986" t="s">
        <v>2144</v>
      </c>
      <c r="B1986" s="1">
        <v>45357</v>
      </c>
      <c r="C1986" s="2" t="s">
        <v>66</v>
      </c>
      <c r="D1986" t="s">
        <v>40</v>
      </c>
      <c r="E1986" t="s">
        <v>41</v>
      </c>
      <c r="F1986">
        <v>18</v>
      </c>
      <c r="G1986" t="s">
        <v>27</v>
      </c>
      <c r="H1986" t="s">
        <v>67</v>
      </c>
      <c r="I1986">
        <v>300</v>
      </c>
      <c r="J1986" t="s">
        <v>43</v>
      </c>
      <c r="K1986" t="s">
        <v>30</v>
      </c>
      <c r="L1986" t="s">
        <v>45</v>
      </c>
      <c r="M1986">
        <v>1348</v>
      </c>
      <c r="N1986">
        <v>30</v>
      </c>
      <c r="O1986">
        <v>676.1</v>
      </c>
      <c r="P1986">
        <v>1</v>
      </c>
      <c r="Q1986">
        <v>1</v>
      </c>
      <c r="R1986">
        <v>2</v>
      </c>
      <c r="T1986" t="s">
        <v>31</v>
      </c>
      <c r="W1986">
        <v>40440</v>
      </c>
      <c r="X1986" t="str">
        <f t="shared" ref="X1986:X2049" si="124">IF(F1986="","Yes","No")</f>
        <v>No</v>
      </c>
      <c r="Y1986" t="str">
        <f t="shared" ref="Y1986:Y2049" si="125">IF(N1986&lt;=6,"0-6 months",IF(N1986&lt;=12,"7-12 months",IF(N1986&lt;=24,"13-24 months",IF(N1986&lt;=48,"25-48 months","48+ months"))))</f>
        <v>25-48 months</v>
      </c>
      <c r="Z1986" t="str">
        <f t="shared" ref="Z1986:Z2049" si="126">IF(F1986&lt;25,"18-24",IF(F1986&lt;35,"25-34",IF(F1986&lt;50,"35-49","50+")))</f>
        <v>18-24</v>
      </c>
      <c r="AA1986" s="8">
        <f t="shared" ref="AA1986:AA2049" si="127">IF(T1986="Yes",1,0)</f>
        <v>0</v>
      </c>
    </row>
    <row r="1987" spans="1:27">
      <c r="A1987" t="s">
        <v>2145</v>
      </c>
      <c r="B1987" s="1">
        <v>46239</v>
      </c>
      <c r="C1987" s="2" t="s">
        <v>101</v>
      </c>
      <c r="D1987" t="s">
        <v>102</v>
      </c>
      <c r="E1987" t="s">
        <v>35</v>
      </c>
      <c r="F1987">
        <v>46</v>
      </c>
      <c r="G1987" t="s">
        <v>54</v>
      </c>
      <c r="H1987" t="s">
        <v>67</v>
      </c>
      <c r="I1987">
        <v>300</v>
      </c>
      <c r="J1987" t="s">
        <v>55</v>
      </c>
      <c r="K1987" t="s">
        <v>56</v>
      </c>
      <c r="L1987" t="s">
        <v>31</v>
      </c>
      <c r="M1987">
        <v>1199</v>
      </c>
      <c r="N1987">
        <v>1</v>
      </c>
      <c r="O1987">
        <v>702.5</v>
      </c>
      <c r="P1987">
        <v>0</v>
      </c>
      <c r="Q1987">
        <v>0</v>
      </c>
      <c r="R1987">
        <v>4</v>
      </c>
      <c r="S1987" t="s">
        <v>136</v>
      </c>
      <c r="T1987" t="s">
        <v>31</v>
      </c>
      <c r="W1987">
        <v>1199</v>
      </c>
      <c r="X1987" t="str">
        <f t="shared" si="124"/>
        <v>No</v>
      </c>
      <c r="Y1987" t="str">
        <f t="shared" si="125"/>
        <v>0-6 months</v>
      </c>
      <c r="Z1987" t="str">
        <f t="shared" si="126"/>
        <v>35-49</v>
      </c>
      <c r="AA1987" s="8">
        <f t="shared" si="127"/>
        <v>0</v>
      </c>
    </row>
    <row r="1988" spans="1:27">
      <c r="A1988" t="s">
        <v>2146</v>
      </c>
      <c r="B1988" s="1">
        <v>45732</v>
      </c>
      <c r="C1988" s="2" t="s">
        <v>39</v>
      </c>
      <c r="D1988" t="s">
        <v>40</v>
      </c>
      <c r="E1988" t="s">
        <v>41</v>
      </c>
      <c r="F1988">
        <v>28</v>
      </c>
      <c r="G1988" t="s">
        <v>54</v>
      </c>
      <c r="H1988" t="s">
        <v>67</v>
      </c>
      <c r="I1988">
        <v>300</v>
      </c>
      <c r="J1988" t="s">
        <v>55</v>
      </c>
      <c r="K1988" t="s">
        <v>44</v>
      </c>
      <c r="L1988" t="s">
        <v>45</v>
      </c>
      <c r="M1988">
        <v>1348</v>
      </c>
      <c r="N1988">
        <v>14</v>
      </c>
      <c r="O1988">
        <v>1454.1</v>
      </c>
      <c r="P1988">
        <v>1</v>
      </c>
      <c r="Q1988">
        <v>0</v>
      </c>
      <c r="R1988">
        <v>3</v>
      </c>
      <c r="S1988" t="s">
        <v>149</v>
      </c>
      <c r="T1988" t="s">
        <v>45</v>
      </c>
      <c r="U1988" s="1">
        <v>46150</v>
      </c>
      <c r="V1988" t="s">
        <v>92</v>
      </c>
      <c r="W1988">
        <v>18872</v>
      </c>
      <c r="X1988" t="str">
        <f t="shared" si="124"/>
        <v>No</v>
      </c>
      <c r="Y1988" t="str">
        <f t="shared" si="125"/>
        <v>13-24 months</v>
      </c>
      <c r="Z1988" t="str">
        <f t="shared" si="126"/>
        <v>25-34</v>
      </c>
      <c r="AA1988" s="8">
        <f t="shared" si="127"/>
        <v>1</v>
      </c>
    </row>
    <row r="1989" spans="1:27">
      <c r="A1989" t="s">
        <v>2147</v>
      </c>
      <c r="B1989" s="1">
        <v>46014</v>
      </c>
      <c r="C1989" s="2" t="s">
        <v>33</v>
      </c>
      <c r="D1989" t="s">
        <v>34</v>
      </c>
      <c r="E1989" t="s">
        <v>35</v>
      </c>
      <c r="F1989">
        <v>21</v>
      </c>
      <c r="G1989" t="s">
        <v>54</v>
      </c>
      <c r="H1989" t="s">
        <v>28</v>
      </c>
      <c r="I1989">
        <v>100</v>
      </c>
      <c r="J1989" t="s">
        <v>29</v>
      </c>
      <c r="K1989" t="s">
        <v>56</v>
      </c>
      <c r="L1989" t="s">
        <v>45</v>
      </c>
      <c r="M1989">
        <v>948</v>
      </c>
      <c r="N1989">
        <v>8</v>
      </c>
      <c r="O1989">
        <v>789.2</v>
      </c>
      <c r="P1989">
        <v>1</v>
      </c>
      <c r="Q1989">
        <v>0</v>
      </c>
      <c r="R1989">
        <v>3</v>
      </c>
      <c r="S1989" t="s">
        <v>136</v>
      </c>
      <c r="T1989" t="s">
        <v>31</v>
      </c>
      <c r="W1989">
        <v>7584</v>
      </c>
      <c r="X1989" t="str">
        <f t="shared" si="124"/>
        <v>No</v>
      </c>
      <c r="Y1989" t="str">
        <f t="shared" si="125"/>
        <v>7-12 months</v>
      </c>
      <c r="Z1989" t="str">
        <f t="shared" si="126"/>
        <v>18-24</v>
      </c>
      <c r="AA1989" s="8">
        <f t="shared" si="127"/>
        <v>0</v>
      </c>
    </row>
    <row r="1990" spans="1:27">
      <c r="A1990" t="s">
        <v>2148</v>
      </c>
      <c r="B1990" s="1">
        <v>46029</v>
      </c>
      <c r="C1990" s="2" t="s">
        <v>66</v>
      </c>
      <c r="D1990" t="s">
        <v>40</v>
      </c>
      <c r="E1990" t="s">
        <v>41</v>
      </c>
      <c r="F1990">
        <v>34</v>
      </c>
      <c r="G1990" t="s">
        <v>54</v>
      </c>
      <c r="H1990" t="s">
        <v>67</v>
      </c>
      <c r="I1990">
        <v>300</v>
      </c>
      <c r="J1990" t="s">
        <v>43</v>
      </c>
      <c r="K1990" t="s">
        <v>30</v>
      </c>
      <c r="L1990" t="s">
        <v>31</v>
      </c>
      <c r="M1990">
        <v>1199</v>
      </c>
      <c r="N1990">
        <v>2</v>
      </c>
      <c r="O1990">
        <v>724.8</v>
      </c>
      <c r="P1990">
        <v>3</v>
      </c>
      <c r="Q1990">
        <v>0</v>
      </c>
      <c r="R1990">
        <v>3</v>
      </c>
      <c r="S1990" t="s">
        <v>95</v>
      </c>
      <c r="T1990" t="s">
        <v>45</v>
      </c>
      <c r="U1990" s="1">
        <v>46098</v>
      </c>
      <c r="V1990" t="s">
        <v>92</v>
      </c>
      <c r="W1990">
        <v>2398</v>
      </c>
      <c r="X1990" t="str">
        <f t="shared" si="124"/>
        <v>No</v>
      </c>
      <c r="Y1990" t="str">
        <f t="shared" si="125"/>
        <v>0-6 months</v>
      </c>
      <c r="Z1990" t="str">
        <f t="shared" si="126"/>
        <v>25-34</v>
      </c>
      <c r="AA1990" s="8">
        <f t="shared" si="127"/>
        <v>1</v>
      </c>
    </row>
    <row r="1991" spans="1:27">
      <c r="A1991" t="s">
        <v>2149</v>
      </c>
      <c r="B1991" s="1">
        <v>46056</v>
      </c>
      <c r="C1991" s="2" t="s">
        <v>101</v>
      </c>
      <c r="D1991" t="s">
        <v>102</v>
      </c>
      <c r="E1991" t="s">
        <v>35</v>
      </c>
      <c r="F1991">
        <v>34</v>
      </c>
      <c r="G1991" t="s">
        <v>27</v>
      </c>
      <c r="H1991" t="s">
        <v>28</v>
      </c>
      <c r="I1991">
        <v>100</v>
      </c>
      <c r="J1991" t="s">
        <v>55</v>
      </c>
      <c r="K1991" t="s">
        <v>30</v>
      </c>
      <c r="L1991" t="s">
        <v>45</v>
      </c>
      <c r="M1991">
        <v>948</v>
      </c>
      <c r="N1991">
        <v>2</v>
      </c>
      <c r="O1991">
        <v>1238.0999999999999</v>
      </c>
      <c r="P1991">
        <v>3</v>
      </c>
      <c r="Q1991">
        <v>1</v>
      </c>
      <c r="R1991">
        <v>1</v>
      </c>
      <c r="T1991" t="s">
        <v>45</v>
      </c>
      <c r="U1991" s="1">
        <v>46105</v>
      </c>
      <c r="V1991" t="s">
        <v>92</v>
      </c>
      <c r="W1991">
        <v>1896</v>
      </c>
      <c r="X1991" t="str">
        <f t="shared" si="124"/>
        <v>No</v>
      </c>
      <c r="Y1991" t="str">
        <f t="shared" si="125"/>
        <v>0-6 months</v>
      </c>
      <c r="Z1991" t="str">
        <f t="shared" si="126"/>
        <v>25-34</v>
      </c>
      <c r="AA1991" s="8">
        <f t="shared" si="127"/>
        <v>1</v>
      </c>
    </row>
    <row r="1992" spans="1:27">
      <c r="A1992" t="s">
        <v>2150</v>
      </c>
      <c r="B1992" s="1">
        <v>45043</v>
      </c>
      <c r="C1992" s="2" t="s">
        <v>24</v>
      </c>
      <c r="D1992" t="s">
        <v>25</v>
      </c>
      <c r="E1992" t="s">
        <v>26</v>
      </c>
      <c r="F1992">
        <v>31</v>
      </c>
      <c r="G1992" t="s">
        <v>54</v>
      </c>
      <c r="H1992" t="s">
        <v>28</v>
      </c>
      <c r="I1992">
        <v>100</v>
      </c>
      <c r="J1992" t="s">
        <v>29</v>
      </c>
      <c r="K1992" t="s">
        <v>56</v>
      </c>
      <c r="L1992" t="s">
        <v>31</v>
      </c>
      <c r="M1992">
        <v>799</v>
      </c>
      <c r="N1992">
        <v>40</v>
      </c>
      <c r="O1992">
        <v>595.29999999999995</v>
      </c>
      <c r="P1992">
        <v>0</v>
      </c>
      <c r="Q1992">
        <v>0</v>
      </c>
      <c r="R1992">
        <v>4</v>
      </c>
      <c r="S1992" t="s">
        <v>37</v>
      </c>
      <c r="T1992" t="s">
        <v>31</v>
      </c>
      <c r="W1992">
        <v>31960</v>
      </c>
      <c r="X1992" t="str">
        <f t="shared" si="124"/>
        <v>No</v>
      </c>
      <c r="Y1992" t="str">
        <f t="shared" si="125"/>
        <v>25-48 months</v>
      </c>
      <c r="Z1992" t="str">
        <f t="shared" si="126"/>
        <v>25-34</v>
      </c>
      <c r="AA1992" s="8">
        <f t="shared" si="127"/>
        <v>0</v>
      </c>
    </row>
    <row r="1993" spans="1:27">
      <c r="A1993" t="s">
        <v>2151</v>
      </c>
      <c r="B1993" s="1">
        <v>45137</v>
      </c>
      <c r="C1993" s="2" t="s">
        <v>33</v>
      </c>
      <c r="D1993" t="s">
        <v>34</v>
      </c>
      <c r="E1993" t="s">
        <v>35</v>
      </c>
      <c r="F1993">
        <v>44</v>
      </c>
      <c r="G1993" t="s">
        <v>27</v>
      </c>
      <c r="H1993" t="s">
        <v>28</v>
      </c>
      <c r="I1993">
        <v>100</v>
      </c>
      <c r="J1993" t="s">
        <v>29</v>
      </c>
      <c r="K1993" t="s">
        <v>44</v>
      </c>
      <c r="L1993" t="s">
        <v>45</v>
      </c>
      <c r="M1993">
        <v>948</v>
      </c>
      <c r="N1993">
        <v>37</v>
      </c>
      <c r="O1993">
        <v>782.2</v>
      </c>
      <c r="P1993">
        <v>0</v>
      </c>
      <c r="Q1993">
        <v>1</v>
      </c>
      <c r="R1993">
        <v>4</v>
      </c>
      <c r="S1993" t="s">
        <v>151</v>
      </c>
      <c r="T1993" t="s">
        <v>31</v>
      </c>
      <c r="W1993">
        <v>35076</v>
      </c>
      <c r="X1993" t="str">
        <f t="shared" si="124"/>
        <v>No</v>
      </c>
      <c r="Y1993" t="str">
        <f t="shared" si="125"/>
        <v>25-48 months</v>
      </c>
      <c r="Z1993" t="str">
        <f t="shared" si="126"/>
        <v>35-49</v>
      </c>
      <c r="AA1993" s="8">
        <f t="shared" si="127"/>
        <v>0</v>
      </c>
    </row>
    <row r="1994" spans="1:27">
      <c r="A1994" t="s">
        <v>2152</v>
      </c>
      <c r="B1994" s="1">
        <v>46238</v>
      </c>
      <c r="C1994" s="2" t="s">
        <v>51</v>
      </c>
      <c r="D1994" t="s">
        <v>52</v>
      </c>
      <c r="E1994" t="s">
        <v>53</v>
      </c>
      <c r="F1994">
        <v>26</v>
      </c>
      <c r="G1994" t="s">
        <v>27</v>
      </c>
      <c r="H1994" t="s">
        <v>28</v>
      </c>
      <c r="I1994">
        <v>100</v>
      </c>
      <c r="J1994" t="s">
        <v>29</v>
      </c>
      <c r="K1994" t="s">
        <v>44</v>
      </c>
      <c r="L1994" t="s">
        <v>31</v>
      </c>
      <c r="M1994">
        <v>799</v>
      </c>
      <c r="N1994">
        <v>1</v>
      </c>
      <c r="O1994">
        <v>342.7</v>
      </c>
      <c r="P1994">
        <v>1</v>
      </c>
      <c r="Q1994">
        <v>0</v>
      </c>
      <c r="R1994">
        <v>5</v>
      </c>
      <c r="T1994" t="s">
        <v>31</v>
      </c>
      <c r="W1994">
        <v>799</v>
      </c>
      <c r="X1994" t="str">
        <f t="shared" si="124"/>
        <v>No</v>
      </c>
      <c r="Y1994" t="str">
        <f t="shared" si="125"/>
        <v>0-6 months</v>
      </c>
      <c r="Z1994" t="str">
        <f t="shared" si="126"/>
        <v>25-34</v>
      </c>
      <c r="AA1994" s="8">
        <f t="shared" si="127"/>
        <v>0</v>
      </c>
    </row>
    <row r="1995" spans="1:27">
      <c r="A1995" t="s">
        <v>2153</v>
      </c>
      <c r="B1995" s="1">
        <v>46199</v>
      </c>
      <c r="C1995" s="2" t="s">
        <v>59</v>
      </c>
      <c r="D1995" t="s">
        <v>59</v>
      </c>
      <c r="E1995" t="s">
        <v>35</v>
      </c>
      <c r="F1995">
        <v>39</v>
      </c>
      <c r="G1995" t="s">
        <v>27</v>
      </c>
      <c r="H1995" t="s">
        <v>28</v>
      </c>
      <c r="I1995">
        <v>100</v>
      </c>
      <c r="J1995" t="s">
        <v>55</v>
      </c>
      <c r="K1995" t="s">
        <v>82</v>
      </c>
      <c r="L1995" t="s">
        <v>31</v>
      </c>
      <c r="M1995">
        <v>799</v>
      </c>
      <c r="N1995">
        <v>2</v>
      </c>
      <c r="O1995">
        <v>393.7</v>
      </c>
      <c r="P1995">
        <v>1</v>
      </c>
      <c r="Q1995">
        <v>0</v>
      </c>
      <c r="R1995">
        <v>3</v>
      </c>
      <c r="S1995" t="s">
        <v>86</v>
      </c>
      <c r="T1995" t="s">
        <v>31</v>
      </c>
      <c r="W1995">
        <v>1598</v>
      </c>
      <c r="X1995" t="str">
        <f t="shared" si="124"/>
        <v>No</v>
      </c>
      <c r="Y1995" t="str">
        <f t="shared" si="125"/>
        <v>0-6 months</v>
      </c>
      <c r="Z1995" t="str">
        <f t="shared" si="126"/>
        <v>35-49</v>
      </c>
      <c r="AA1995" s="8">
        <f t="shared" si="127"/>
        <v>0</v>
      </c>
    </row>
    <row r="1996" spans="1:27">
      <c r="A1996" t="s">
        <v>2154</v>
      </c>
      <c r="B1996" s="1">
        <v>45316</v>
      </c>
      <c r="C1996" s="2" t="s">
        <v>71</v>
      </c>
      <c r="D1996" t="s">
        <v>72</v>
      </c>
      <c r="E1996" t="s">
        <v>64</v>
      </c>
      <c r="F1996">
        <v>33</v>
      </c>
      <c r="G1996" t="s">
        <v>54</v>
      </c>
      <c r="H1996" t="s">
        <v>67</v>
      </c>
      <c r="I1996">
        <v>300</v>
      </c>
      <c r="J1996" t="s">
        <v>55</v>
      </c>
      <c r="K1996" t="s">
        <v>44</v>
      </c>
      <c r="L1996" t="s">
        <v>45</v>
      </c>
      <c r="M1996">
        <v>1348</v>
      </c>
      <c r="N1996">
        <v>31</v>
      </c>
      <c r="O1996">
        <v>611.5</v>
      </c>
      <c r="P1996">
        <v>1</v>
      </c>
      <c r="Q1996">
        <v>0</v>
      </c>
      <c r="R1996">
        <v>4</v>
      </c>
      <c r="S1996" t="s">
        <v>244</v>
      </c>
      <c r="T1996" t="s">
        <v>31</v>
      </c>
      <c r="W1996">
        <v>41788</v>
      </c>
      <c r="X1996" t="str">
        <f t="shared" si="124"/>
        <v>No</v>
      </c>
      <c r="Y1996" t="str">
        <f t="shared" si="125"/>
        <v>25-48 months</v>
      </c>
      <c r="Z1996" t="str">
        <f t="shared" si="126"/>
        <v>25-34</v>
      </c>
      <c r="AA1996" s="8">
        <f t="shared" si="127"/>
        <v>0</v>
      </c>
    </row>
    <row r="1997" spans="1:27">
      <c r="A1997" t="s">
        <v>2155</v>
      </c>
      <c r="B1997" s="1">
        <v>44995</v>
      </c>
      <c r="C1997" s="2" t="s">
        <v>71</v>
      </c>
      <c r="D1997" t="s">
        <v>72</v>
      </c>
      <c r="E1997" t="s">
        <v>64</v>
      </c>
      <c r="F1997">
        <v>53</v>
      </c>
      <c r="G1997" t="s">
        <v>27</v>
      </c>
      <c r="H1997" t="s">
        <v>42</v>
      </c>
      <c r="I1997">
        <v>1000</v>
      </c>
      <c r="J1997" t="s">
        <v>55</v>
      </c>
      <c r="K1997" t="s">
        <v>56</v>
      </c>
      <c r="L1997" t="s">
        <v>45</v>
      </c>
      <c r="M1997">
        <v>1948</v>
      </c>
      <c r="N1997">
        <v>40</v>
      </c>
      <c r="O1997">
        <v>2420.6999999999998</v>
      </c>
      <c r="P1997">
        <v>1</v>
      </c>
      <c r="Q1997">
        <v>0</v>
      </c>
      <c r="R1997">
        <v>4</v>
      </c>
      <c r="T1997" t="s">
        <v>45</v>
      </c>
      <c r="U1997" s="1">
        <v>46214</v>
      </c>
      <c r="V1997" t="s">
        <v>92</v>
      </c>
      <c r="W1997">
        <v>77920</v>
      </c>
      <c r="X1997" t="str">
        <f t="shared" si="124"/>
        <v>No</v>
      </c>
      <c r="Y1997" t="str">
        <f t="shared" si="125"/>
        <v>25-48 months</v>
      </c>
      <c r="Z1997" t="str">
        <f t="shared" si="126"/>
        <v>50+</v>
      </c>
      <c r="AA1997" s="8">
        <f t="shared" si="127"/>
        <v>1</v>
      </c>
    </row>
    <row r="1998" spans="1:27">
      <c r="A1998" t="s">
        <v>2156</v>
      </c>
      <c r="B1998" s="1">
        <v>46246</v>
      </c>
      <c r="C1998" s="2" t="s">
        <v>62</v>
      </c>
      <c r="D1998" t="s">
        <v>63</v>
      </c>
      <c r="E1998" t="s">
        <v>64</v>
      </c>
      <c r="F1998">
        <v>38</v>
      </c>
      <c r="G1998" t="s">
        <v>27</v>
      </c>
      <c r="H1998" t="s">
        <v>36</v>
      </c>
      <c r="I1998">
        <v>30</v>
      </c>
      <c r="J1998" t="s">
        <v>55</v>
      </c>
      <c r="K1998" t="s">
        <v>82</v>
      </c>
      <c r="L1998" t="s">
        <v>31</v>
      </c>
      <c r="M1998">
        <v>499</v>
      </c>
      <c r="N1998">
        <v>1</v>
      </c>
      <c r="O1998">
        <v>153.1</v>
      </c>
      <c r="P1998">
        <v>2</v>
      </c>
      <c r="Q1998">
        <v>0</v>
      </c>
      <c r="R1998">
        <v>2</v>
      </c>
      <c r="S1998" t="s">
        <v>405</v>
      </c>
      <c r="T1998" t="s">
        <v>31</v>
      </c>
      <c r="W1998">
        <v>499</v>
      </c>
      <c r="X1998" t="str">
        <f t="shared" si="124"/>
        <v>No</v>
      </c>
      <c r="Y1998" t="str">
        <f t="shared" si="125"/>
        <v>0-6 months</v>
      </c>
      <c r="Z1998" t="str">
        <f t="shared" si="126"/>
        <v>35-49</v>
      </c>
      <c r="AA1998" s="8">
        <f t="shared" si="127"/>
        <v>0</v>
      </c>
    </row>
    <row r="1999" spans="1:27">
      <c r="A1999" t="s">
        <v>2157</v>
      </c>
      <c r="B1999" s="1">
        <v>46082</v>
      </c>
      <c r="C1999" s="2" t="s">
        <v>183</v>
      </c>
      <c r="D1999" t="s">
        <v>184</v>
      </c>
      <c r="E1999" t="s">
        <v>26</v>
      </c>
      <c r="F1999">
        <v>29</v>
      </c>
      <c r="G1999" t="s">
        <v>27</v>
      </c>
      <c r="H1999" t="s">
        <v>36</v>
      </c>
      <c r="I1999">
        <v>30</v>
      </c>
      <c r="J1999" t="s">
        <v>29</v>
      </c>
      <c r="K1999" t="s">
        <v>82</v>
      </c>
      <c r="L1999" t="s">
        <v>45</v>
      </c>
      <c r="M1999">
        <v>648</v>
      </c>
      <c r="N1999">
        <v>6</v>
      </c>
      <c r="O1999">
        <v>263.2</v>
      </c>
      <c r="P1999">
        <v>0</v>
      </c>
      <c r="Q1999">
        <v>1</v>
      </c>
      <c r="R1999">
        <v>3</v>
      </c>
      <c r="S1999" t="s">
        <v>214</v>
      </c>
      <c r="T1999" t="s">
        <v>31</v>
      </c>
      <c r="W1999">
        <v>3888</v>
      </c>
      <c r="X1999" t="str">
        <f t="shared" si="124"/>
        <v>No</v>
      </c>
      <c r="Y1999" t="str">
        <f t="shared" si="125"/>
        <v>0-6 months</v>
      </c>
      <c r="Z1999" t="str">
        <f t="shared" si="126"/>
        <v>25-34</v>
      </c>
      <c r="AA1999" s="8">
        <f t="shared" si="127"/>
        <v>0</v>
      </c>
    </row>
    <row r="2000" spans="1:27">
      <c r="A2000" t="s">
        <v>2158</v>
      </c>
      <c r="B2000" s="1">
        <v>45648</v>
      </c>
      <c r="C2000" s="2" t="s">
        <v>24</v>
      </c>
      <c r="D2000" t="s">
        <v>25</v>
      </c>
      <c r="E2000" t="s">
        <v>26</v>
      </c>
      <c r="F2000">
        <v>52</v>
      </c>
      <c r="G2000" t="s">
        <v>27</v>
      </c>
      <c r="H2000" t="s">
        <v>36</v>
      </c>
      <c r="I2000">
        <v>30</v>
      </c>
      <c r="J2000" t="s">
        <v>55</v>
      </c>
      <c r="K2000" t="s">
        <v>82</v>
      </c>
      <c r="L2000" t="s">
        <v>31</v>
      </c>
      <c r="M2000">
        <v>499</v>
      </c>
      <c r="N2000">
        <v>20</v>
      </c>
      <c r="O2000">
        <v>199</v>
      </c>
      <c r="P2000">
        <v>0</v>
      </c>
      <c r="Q2000">
        <v>0</v>
      </c>
      <c r="R2000">
        <v>3</v>
      </c>
      <c r="S2000" t="s">
        <v>95</v>
      </c>
      <c r="T2000" t="s">
        <v>31</v>
      </c>
      <c r="W2000">
        <v>9980</v>
      </c>
      <c r="X2000" t="str">
        <f t="shared" si="124"/>
        <v>No</v>
      </c>
      <c r="Y2000" t="str">
        <f t="shared" si="125"/>
        <v>13-24 months</v>
      </c>
      <c r="Z2000" t="str">
        <f t="shared" si="126"/>
        <v>50+</v>
      </c>
      <c r="AA2000" s="8">
        <f t="shared" si="127"/>
        <v>0</v>
      </c>
    </row>
    <row r="2001" spans="1:27">
      <c r="A2001" t="s">
        <v>2159</v>
      </c>
      <c r="B2001" s="1">
        <v>45582</v>
      </c>
      <c r="C2001" s="2" t="s">
        <v>71</v>
      </c>
      <c r="D2001" t="s">
        <v>72</v>
      </c>
      <c r="E2001" t="s">
        <v>64</v>
      </c>
      <c r="F2001">
        <v>18</v>
      </c>
      <c r="G2001" t="s">
        <v>54</v>
      </c>
      <c r="H2001" t="s">
        <v>36</v>
      </c>
      <c r="I2001">
        <v>30</v>
      </c>
      <c r="J2001" t="s">
        <v>43</v>
      </c>
      <c r="K2001" t="s">
        <v>44</v>
      </c>
      <c r="L2001" t="s">
        <v>31</v>
      </c>
      <c r="M2001">
        <v>499</v>
      </c>
      <c r="N2001">
        <v>22</v>
      </c>
      <c r="O2001">
        <v>344.8</v>
      </c>
      <c r="P2001">
        <v>1</v>
      </c>
      <c r="Q2001">
        <v>1</v>
      </c>
      <c r="R2001">
        <v>3</v>
      </c>
      <c r="S2001" t="s">
        <v>214</v>
      </c>
      <c r="T2001" t="s">
        <v>31</v>
      </c>
      <c r="W2001">
        <v>10978</v>
      </c>
      <c r="X2001" t="str">
        <f t="shared" si="124"/>
        <v>No</v>
      </c>
      <c r="Y2001" t="str">
        <f t="shared" si="125"/>
        <v>13-24 months</v>
      </c>
      <c r="Z2001" t="str">
        <f t="shared" si="126"/>
        <v>18-24</v>
      </c>
      <c r="AA2001" s="8">
        <f t="shared" si="127"/>
        <v>0</v>
      </c>
    </row>
    <row r="2002" spans="1:27">
      <c r="A2002" t="s">
        <v>2160</v>
      </c>
      <c r="B2002" s="1">
        <v>46133</v>
      </c>
      <c r="C2002" s="2" t="s">
        <v>33</v>
      </c>
      <c r="D2002" t="s">
        <v>34</v>
      </c>
      <c r="E2002" t="s">
        <v>35</v>
      </c>
      <c r="F2002">
        <v>48</v>
      </c>
      <c r="G2002" t="s">
        <v>54</v>
      </c>
      <c r="H2002" t="s">
        <v>67</v>
      </c>
      <c r="I2002">
        <v>300</v>
      </c>
      <c r="J2002" t="s">
        <v>55</v>
      </c>
      <c r="K2002" t="s">
        <v>44</v>
      </c>
      <c r="L2002" t="s">
        <v>31</v>
      </c>
      <c r="M2002">
        <v>1199</v>
      </c>
      <c r="N2002">
        <v>4</v>
      </c>
      <c r="O2002">
        <v>1428.2</v>
      </c>
      <c r="P2002">
        <v>0</v>
      </c>
      <c r="Q2002">
        <v>2</v>
      </c>
      <c r="R2002">
        <v>4</v>
      </c>
      <c r="S2002" t="s">
        <v>37</v>
      </c>
      <c r="T2002" t="s">
        <v>31</v>
      </c>
      <c r="W2002">
        <v>4796</v>
      </c>
      <c r="X2002" t="str">
        <f t="shared" si="124"/>
        <v>No</v>
      </c>
      <c r="Y2002" t="str">
        <f t="shared" si="125"/>
        <v>0-6 months</v>
      </c>
      <c r="Z2002" t="str">
        <f t="shared" si="126"/>
        <v>35-49</v>
      </c>
      <c r="AA2002" s="8">
        <f t="shared" si="127"/>
        <v>0</v>
      </c>
    </row>
    <row r="2003" spans="1:27">
      <c r="A2003" t="s">
        <v>2161</v>
      </c>
      <c r="B2003" s="1">
        <v>44859</v>
      </c>
      <c r="C2003" s="2" t="s">
        <v>158</v>
      </c>
      <c r="D2003" t="s">
        <v>159</v>
      </c>
      <c r="E2003" t="s">
        <v>64</v>
      </c>
      <c r="F2003">
        <v>51</v>
      </c>
      <c r="G2003" t="s">
        <v>27</v>
      </c>
      <c r="H2003" t="s">
        <v>67</v>
      </c>
      <c r="I2003">
        <v>300</v>
      </c>
      <c r="J2003" t="s">
        <v>55</v>
      </c>
      <c r="K2003" t="s">
        <v>44</v>
      </c>
      <c r="L2003" t="s">
        <v>31</v>
      </c>
      <c r="M2003">
        <v>1199</v>
      </c>
      <c r="N2003">
        <v>46</v>
      </c>
      <c r="O2003">
        <v>606.5</v>
      </c>
      <c r="P2003">
        <v>1</v>
      </c>
      <c r="Q2003">
        <v>2</v>
      </c>
      <c r="R2003">
        <v>3</v>
      </c>
      <c r="S2003" t="s">
        <v>80</v>
      </c>
      <c r="T2003" t="s">
        <v>31</v>
      </c>
      <c r="W2003">
        <v>55154</v>
      </c>
      <c r="X2003" t="str">
        <f t="shared" si="124"/>
        <v>No</v>
      </c>
      <c r="Y2003" t="str">
        <f t="shared" si="125"/>
        <v>25-48 months</v>
      </c>
      <c r="Z2003" t="str">
        <f t="shared" si="126"/>
        <v>50+</v>
      </c>
      <c r="AA2003" s="8">
        <f t="shared" si="127"/>
        <v>0</v>
      </c>
    </row>
    <row r="2004" spans="1:27">
      <c r="A2004" t="s">
        <v>2162</v>
      </c>
      <c r="B2004" s="1">
        <v>46204</v>
      </c>
      <c r="C2004" s="2" t="s">
        <v>146</v>
      </c>
      <c r="D2004" t="s">
        <v>147</v>
      </c>
      <c r="E2004" t="s">
        <v>26</v>
      </c>
      <c r="F2004">
        <v>33</v>
      </c>
      <c r="G2004" t="s">
        <v>27</v>
      </c>
      <c r="H2004" t="s">
        <v>28</v>
      </c>
      <c r="I2004">
        <v>100</v>
      </c>
      <c r="J2004" t="s">
        <v>55</v>
      </c>
      <c r="K2004" t="s">
        <v>56</v>
      </c>
      <c r="L2004" t="s">
        <v>45</v>
      </c>
      <c r="M2004">
        <v>948</v>
      </c>
      <c r="N2004">
        <v>1</v>
      </c>
      <c r="O2004">
        <v>449.2</v>
      </c>
      <c r="P2004">
        <v>2</v>
      </c>
      <c r="Q2004">
        <v>0</v>
      </c>
      <c r="R2004">
        <v>3</v>
      </c>
      <c r="S2004" t="s">
        <v>214</v>
      </c>
      <c r="T2004" t="s">
        <v>45</v>
      </c>
      <c r="U2004" s="1">
        <v>46243</v>
      </c>
      <c r="V2004" t="s">
        <v>97</v>
      </c>
      <c r="W2004">
        <v>948</v>
      </c>
      <c r="X2004" t="str">
        <f t="shared" si="124"/>
        <v>No</v>
      </c>
      <c r="Y2004" t="str">
        <f t="shared" si="125"/>
        <v>0-6 months</v>
      </c>
      <c r="Z2004" t="str">
        <f t="shared" si="126"/>
        <v>25-34</v>
      </c>
      <c r="AA2004" s="8">
        <f t="shared" si="127"/>
        <v>1</v>
      </c>
    </row>
    <row r="2005" spans="1:27">
      <c r="A2005" t="s">
        <v>2163</v>
      </c>
      <c r="B2005" s="1">
        <v>45124</v>
      </c>
      <c r="C2005" s="2" t="s">
        <v>39</v>
      </c>
      <c r="D2005" t="s">
        <v>40</v>
      </c>
      <c r="E2005" t="s">
        <v>41</v>
      </c>
      <c r="F2005">
        <v>49</v>
      </c>
      <c r="G2005" t="s">
        <v>54</v>
      </c>
      <c r="H2005" t="s">
        <v>28</v>
      </c>
      <c r="I2005">
        <v>100</v>
      </c>
      <c r="J2005" t="s">
        <v>55</v>
      </c>
      <c r="K2005" t="s">
        <v>60</v>
      </c>
      <c r="L2005" t="s">
        <v>31</v>
      </c>
      <c r="M2005">
        <v>799</v>
      </c>
      <c r="N2005">
        <v>37</v>
      </c>
      <c r="O2005">
        <v>288.3</v>
      </c>
      <c r="P2005">
        <v>1</v>
      </c>
      <c r="Q2005">
        <v>0</v>
      </c>
      <c r="R2005">
        <v>4</v>
      </c>
      <c r="T2005" t="s">
        <v>31</v>
      </c>
      <c r="W2005">
        <v>29563</v>
      </c>
      <c r="X2005" t="str">
        <f t="shared" si="124"/>
        <v>No</v>
      </c>
      <c r="Y2005" t="str">
        <f t="shared" si="125"/>
        <v>25-48 months</v>
      </c>
      <c r="Z2005" t="str">
        <f t="shared" si="126"/>
        <v>35-49</v>
      </c>
      <c r="AA2005" s="8">
        <f t="shared" si="127"/>
        <v>0</v>
      </c>
    </row>
    <row r="2006" spans="1:27">
      <c r="A2006" t="s">
        <v>2164</v>
      </c>
      <c r="B2006" s="1">
        <v>45129</v>
      </c>
      <c r="C2006" s="2" t="s">
        <v>66</v>
      </c>
      <c r="D2006" t="s">
        <v>40</v>
      </c>
      <c r="E2006" t="s">
        <v>41</v>
      </c>
      <c r="F2006">
        <v>18</v>
      </c>
      <c r="G2006" t="s">
        <v>27</v>
      </c>
      <c r="H2006" t="s">
        <v>36</v>
      </c>
      <c r="I2006">
        <v>30</v>
      </c>
      <c r="J2006" t="s">
        <v>29</v>
      </c>
      <c r="K2006" t="s">
        <v>56</v>
      </c>
      <c r="L2006" t="s">
        <v>31</v>
      </c>
      <c r="M2006">
        <v>499</v>
      </c>
      <c r="N2006">
        <v>31</v>
      </c>
      <c r="O2006">
        <v>416.9</v>
      </c>
      <c r="P2006">
        <v>2</v>
      </c>
      <c r="Q2006">
        <v>0</v>
      </c>
      <c r="R2006">
        <v>3</v>
      </c>
      <c r="S2006" t="s">
        <v>117</v>
      </c>
      <c r="T2006" t="s">
        <v>45</v>
      </c>
      <c r="U2006" s="1">
        <v>46078</v>
      </c>
      <c r="V2006" t="s">
        <v>69</v>
      </c>
      <c r="W2006">
        <v>15469</v>
      </c>
      <c r="X2006" t="str">
        <f t="shared" si="124"/>
        <v>No</v>
      </c>
      <c r="Y2006" t="str">
        <f t="shared" si="125"/>
        <v>25-48 months</v>
      </c>
      <c r="Z2006" t="str">
        <f t="shared" si="126"/>
        <v>18-24</v>
      </c>
      <c r="AA2006" s="8">
        <f t="shared" si="127"/>
        <v>1</v>
      </c>
    </row>
    <row r="2007" spans="1:27">
      <c r="A2007" t="s">
        <v>2165</v>
      </c>
      <c r="B2007" s="1">
        <v>45688</v>
      </c>
      <c r="C2007" s="2" t="s">
        <v>146</v>
      </c>
      <c r="D2007" t="s">
        <v>147</v>
      </c>
      <c r="E2007" t="s">
        <v>26</v>
      </c>
      <c r="F2007">
        <v>22</v>
      </c>
      <c r="G2007" t="s">
        <v>27</v>
      </c>
      <c r="H2007" t="s">
        <v>28</v>
      </c>
      <c r="I2007">
        <v>100</v>
      </c>
      <c r="J2007" t="s">
        <v>55</v>
      </c>
      <c r="K2007" t="s">
        <v>44</v>
      </c>
      <c r="L2007" t="s">
        <v>31</v>
      </c>
      <c r="M2007">
        <v>799</v>
      </c>
      <c r="N2007">
        <v>2</v>
      </c>
      <c r="O2007">
        <v>210</v>
      </c>
      <c r="P2007">
        <v>2</v>
      </c>
      <c r="Q2007">
        <v>0</v>
      </c>
      <c r="R2007">
        <v>4</v>
      </c>
      <c r="S2007" t="s">
        <v>164</v>
      </c>
      <c r="T2007" t="s">
        <v>45</v>
      </c>
      <c r="U2007" s="1">
        <v>45752</v>
      </c>
      <c r="V2007" t="s">
        <v>49</v>
      </c>
      <c r="W2007">
        <v>1598</v>
      </c>
      <c r="X2007" t="str">
        <f t="shared" si="124"/>
        <v>No</v>
      </c>
      <c r="Y2007" t="str">
        <f t="shared" si="125"/>
        <v>0-6 months</v>
      </c>
      <c r="Z2007" t="str">
        <f t="shared" si="126"/>
        <v>18-24</v>
      </c>
      <c r="AA2007" s="8">
        <f t="shared" si="127"/>
        <v>1</v>
      </c>
    </row>
    <row r="2008" spans="1:27">
      <c r="A2008" t="s">
        <v>2166</v>
      </c>
      <c r="B2008" s="1">
        <v>46042</v>
      </c>
      <c r="C2008" s="2" t="s">
        <v>33</v>
      </c>
      <c r="D2008" t="s">
        <v>34</v>
      </c>
      <c r="E2008" t="s">
        <v>35</v>
      </c>
      <c r="F2008">
        <v>40</v>
      </c>
      <c r="G2008" t="s">
        <v>27</v>
      </c>
      <c r="H2008" t="s">
        <v>67</v>
      </c>
      <c r="I2008">
        <v>300</v>
      </c>
      <c r="J2008" t="s">
        <v>29</v>
      </c>
      <c r="K2008" t="s">
        <v>82</v>
      </c>
      <c r="L2008" t="s">
        <v>31</v>
      </c>
      <c r="M2008">
        <v>1199</v>
      </c>
      <c r="N2008">
        <v>2</v>
      </c>
      <c r="O2008">
        <v>877.9</v>
      </c>
      <c r="P2008">
        <v>2</v>
      </c>
      <c r="Q2008">
        <v>0</v>
      </c>
      <c r="R2008">
        <v>2</v>
      </c>
      <c r="S2008" t="s">
        <v>540</v>
      </c>
      <c r="T2008" t="s">
        <v>45</v>
      </c>
      <c r="U2008" s="1">
        <v>46091</v>
      </c>
      <c r="V2008" t="s">
        <v>69</v>
      </c>
      <c r="W2008">
        <v>2398</v>
      </c>
      <c r="X2008" t="str">
        <f t="shared" si="124"/>
        <v>No</v>
      </c>
      <c r="Y2008" t="str">
        <f t="shared" si="125"/>
        <v>0-6 months</v>
      </c>
      <c r="Z2008" t="str">
        <f t="shared" si="126"/>
        <v>35-49</v>
      </c>
      <c r="AA2008" s="8">
        <f t="shared" si="127"/>
        <v>1</v>
      </c>
    </row>
    <row r="2009" spans="1:27">
      <c r="A2009" t="s">
        <v>2167</v>
      </c>
      <c r="B2009" s="1">
        <v>45568</v>
      </c>
      <c r="C2009" s="2" t="s">
        <v>71</v>
      </c>
      <c r="D2009" t="s">
        <v>72</v>
      </c>
      <c r="E2009" t="s">
        <v>64</v>
      </c>
      <c r="F2009">
        <v>42</v>
      </c>
      <c r="G2009" t="s">
        <v>54</v>
      </c>
      <c r="H2009" t="s">
        <v>67</v>
      </c>
      <c r="I2009">
        <v>300</v>
      </c>
      <c r="J2009" t="s">
        <v>55</v>
      </c>
      <c r="K2009" t="s">
        <v>56</v>
      </c>
      <c r="L2009" t="s">
        <v>31</v>
      </c>
      <c r="M2009">
        <v>1199</v>
      </c>
      <c r="N2009">
        <v>23</v>
      </c>
      <c r="O2009">
        <v>784.4</v>
      </c>
      <c r="P2009">
        <v>1</v>
      </c>
      <c r="Q2009">
        <v>0</v>
      </c>
      <c r="R2009">
        <v>5</v>
      </c>
      <c r="S2009" t="s">
        <v>117</v>
      </c>
      <c r="T2009" t="s">
        <v>31</v>
      </c>
      <c r="W2009">
        <v>27577</v>
      </c>
      <c r="X2009" t="str">
        <f t="shared" si="124"/>
        <v>No</v>
      </c>
      <c r="Y2009" t="str">
        <f t="shared" si="125"/>
        <v>13-24 months</v>
      </c>
      <c r="Z2009" t="str">
        <f t="shared" si="126"/>
        <v>35-49</v>
      </c>
      <c r="AA2009" s="8">
        <f t="shared" si="127"/>
        <v>0</v>
      </c>
    </row>
    <row r="2010" spans="1:27">
      <c r="A2010" t="s">
        <v>2168</v>
      </c>
      <c r="B2010" s="1">
        <v>45008</v>
      </c>
      <c r="C2010" s="2" t="s">
        <v>59</v>
      </c>
      <c r="D2010" t="s">
        <v>59</v>
      </c>
      <c r="E2010" t="s">
        <v>35</v>
      </c>
      <c r="F2010">
        <v>24</v>
      </c>
      <c r="G2010" t="s">
        <v>54</v>
      </c>
      <c r="H2010" t="s">
        <v>28</v>
      </c>
      <c r="I2010">
        <v>100</v>
      </c>
      <c r="J2010" t="s">
        <v>29</v>
      </c>
      <c r="K2010" t="s">
        <v>30</v>
      </c>
      <c r="L2010" t="s">
        <v>31</v>
      </c>
      <c r="M2010">
        <v>799</v>
      </c>
      <c r="N2010">
        <v>41</v>
      </c>
      <c r="O2010">
        <v>774</v>
      </c>
      <c r="P2010">
        <v>1</v>
      </c>
      <c r="Q2010">
        <v>0</v>
      </c>
      <c r="R2010">
        <v>5</v>
      </c>
      <c r="S2010" t="s">
        <v>266</v>
      </c>
      <c r="T2010" t="s">
        <v>31</v>
      </c>
      <c r="W2010">
        <v>32759</v>
      </c>
      <c r="X2010" t="str">
        <f t="shared" si="124"/>
        <v>No</v>
      </c>
      <c r="Y2010" t="str">
        <f t="shared" si="125"/>
        <v>25-48 months</v>
      </c>
      <c r="Z2010" t="str">
        <f t="shared" si="126"/>
        <v>18-24</v>
      </c>
      <c r="AA2010" s="8">
        <f t="shared" si="127"/>
        <v>0</v>
      </c>
    </row>
    <row r="2011" spans="1:27">
      <c r="A2011" t="s">
        <v>2169</v>
      </c>
      <c r="B2011" s="1">
        <v>45187</v>
      </c>
      <c r="C2011" s="2" t="s">
        <v>89</v>
      </c>
      <c r="D2011" t="s">
        <v>90</v>
      </c>
      <c r="E2011" t="s">
        <v>41</v>
      </c>
      <c r="F2011">
        <v>33</v>
      </c>
      <c r="G2011" t="s">
        <v>54</v>
      </c>
      <c r="H2011" t="s">
        <v>36</v>
      </c>
      <c r="I2011">
        <v>30</v>
      </c>
      <c r="J2011" t="s">
        <v>29</v>
      </c>
      <c r="K2011" t="s">
        <v>82</v>
      </c>
      <c r="L2011" t="s">
        <v>31</v>
      </c>
      <c r="M2011">
        <v>499</v>
      </c>
      <c r="N2011">
        <v>35</v>
      </c>
      <c r="O2011">
        <v>415.4</v>
      </c>
      <c r="P2011">
        <v>0</v>
      </c>
      <c r="Q2011">
        <v>0</v>
      </c>
      <c r="R2011">
        <v>5</v>
      </c>
      <c r="T2011" t="s">
        <v>31</v>
      </c>
      <c r="W2011">
        <v>17465</v>
      </c>
      <c r="X2011" t="str">
        <f t="shared" si="124"/>
        <v>No</v>
      </c>
      <c r="Y2011" t="str">
        <f t="shared" si="125"/>
        <v>25-48 months</v>
      </c>
      <c r="Z2011" t="str">
        <f t="shared" si="126"/>
        <v>25-34</v>
      </c>
      <c r="AA2011" s="8">
        <f t="shared" si="127"/>
        <v>0</v>
      </c>
    </row>
    <row r="2012" spans="1:27">
      <c r="A2012" t="s">
        <v>2170</v>
      </c>
      <c r="B2012" s="1">
        <v>46193</v>
      </c>
      <c r="C2012" s="2" t="s">
        <v>24</v>
      </c>
      <c r="D2012" t="s">
        <v>25</v>
      </c>
      <c r="E2012" t="s">
        <v>26</v>
      </c>
      <c r="F2012">
        <v>27</v>
      </c>
      <c r="G2012" t="s">
        <v>27</v>
      </c>
      <c r="H2012" t="s">
        <v>67</v>
      </c>
      <c r="I2012">
        <v>300</v>
      </c>
      <c r="J2012" t="s">
        <v>55</v>
      </c>
      <c r="K2012" t="s">
        <v>44</v>
      </c>
      <c r="L2012" t="s">
        <v>45</v>
      </c>
      <c r="M2012">
        <v>1348</v>
      </c>
      <c r="N2012">
        <v>1</v>
      </c>
      <c r="O2012">
        <v>862.9</v>
      </c>
      <c r="P2012">
        <v>0</v>
      </c>
      <c r="Q2012">
        <v>0</v>
      </c>
      <c r="R2012">
        <v>4</v>
      </c>
      <c r="S2012" t="s">
        <v>124</v>
      </c>
      <c r="T2012" t="s">
        <v>45</v>
      </c>
      <c r="U2012" s="1">
        <v>46232</v>
      </c>
      <c r="V2012" t="s">
        <v>92</v>
      </c>
      <c r="W2012">
        <v>1348</v>
      </c>
      <c r="X2012" t="str">
        <f t="shared" si="124"/>
        <v>No</v>
      </c>
      <c r="Y2012" t="str">
        <f t="shared" si="125"/>
        <v>0-6 months</v>
      </c>
      <c r="Z2012" t="str">
        <f t="shared" si="126"/>
        <v>25-34</v>
      </c>
      <c r="AA2012" s="8">
        <f t="shared" si="127"/>
        <v>1</v>
      </c>
    </row>
    <row r="2013" spans="1:27">
      <c r="A2013" t="s">
        <v>2171</v>
      </c>
      <c r="B2013" s="1">
        <v>46245</v>
      </c>
      <c r="C2013" s="2" t="s">
        <v>146</v>
      </c>
      <c r="D2013" t="s">
        <v>147</v>
      </c>
      <c r="E2013" t="s">
        <v>26</v>
      </c>
      <c r="F2013">
        <v>18</v>
      </c>
      <c r="G2013" t="s">
        <v>54</v>
      </c>
      <c r="H2013" t="s">
        <v>67</v>
      </c>
      <c r="I2013">
        <v>300</v>
      </c>
      <c r="J2013" t="s">
        <v>55</v>
      </c>
      <c r="K2013" t="s">
        <v>56</v>
      </c>
      <c r="L2013" t="s">
        <v>31</v>
      </c>
      <c r="M2013">
        <v>1199</v>
      </c>
      <c r="N2013">
        <v>1</v>
      </c>
      <c r="O2013">
        <v>389.2</v>
      </c>
      <c r="P2013">
        <v>2</v>
      </c>
      <c r="Q2013">
        <v>0</v>
      </c>
      <c r="R2013">
        <v>4</v>
      </c>
      <c r="S2013" t="s">
        <v>151</v>
      </c>
      <c r="T2013" t="s">
        <v>31</v>
      </c>
      <c r="W2013">
        <v>1199</v>
      </c>
      <c r="X2013" t="str">
        <f t="shared" si="124"/>
        <v>No</v>
      </c>
      <c r="Y2013" t="str">
        <f t="shared" si="125"/>
        <v>0-6 months</v>
      </c>
      <c r="Z2013" t="str">
        <f t="shared" si="126"/>
        <v>18-24</v>
      </c>
      <c r="AA2013" s="8">
        <f t="shared" si="127"/>
        <v>0</v>
      </c>
    </row>
    <row r="2014" spans="1:27">
      <c r="A2014" t="s">
        <v>2172</v>
      </c>
      <c r="B2014" s="1">
        <v>46165</v>
      </c>
      <c r="C2014" s="2" t="s">
        <v>66</v>
      </c>
      <c r="D2014" t="s">
        <v>40</v>
      </c>
      <c r="E2014" t="s">
        <v>41</v>
      </c>
      <c r="F2014">
        <v>35</v>
      </c>
      <c r="G2014" t="s">
        <v>54</v>
      </c>
      <c r="H2014" t="s">
        <v>28</v>
      </c>
      <c r="I2014">
        <v>100</v>
      </c>
      <c r="J2014" t="s">
        <v>55</v>
      </c>
      <c r="K2014" t="s">
        <v>60</v>
      </c>
      <c r="L2014" t="s">
        <v>31</v>
      </c>
      <c r="M2014">
        <v>799</v>
      </c>
      <c r="N2014">
        <v>1</v>
      </c>
      <c r="O2014">
        <v>300.8</v>
      </c>
      <c r="P2014">
        <v>1</v>
      </c>
      <c r="Q2014">
        <v>1</v>
      </c>
      <c r="R2014">
        <v>2</v>
      </c>
      <c r="S2014" t="s">
        <v>733</v>
      </c>
      <c r="T2014" t="s">
        <v>45</v>
      </c>
      <c r="U2014" s="1">
        <v>46206</v>
      </c>
      <c r="V2014" t="s">
        <v>92</v>
      </c>
      <c r="W2014">
        <v>799</v>
      </c>
      <c r="X2014" t="str">
        <f t="shared" si="124"/>
        <v>No</v>
      </c>
      <c r="Y2014" t="str">
        <f t="shared" si="125"/>
        <v>0-6 months</v>
      </c>
      <c r="Z2014" t="str">
        <f t="shared" si="126"/>
        <v>35-49</v>
      </c>
      <c r="AA2014" s="8">
        <f t="shared" si="127"/>
        <v>1</v>
      </c>
    </row>
    <row r="2015" spans="1:27">
      <c r="A2015" t="s">
        <v>2173</v>
      </c>
      <c r="B2015" s="1">
        <v>45710</v>
      </c>
      <c r="C2015" s="2" t="s">
        <v>47</v>
      </c>
      <c r="D2015" t="s">
        <v>48</v>
      </c>
      <c r="E2015" t="s">
        <v>26</v>
      </c>
      <c r="F2015">
        <v>47</v>
      </c>
      <c r="G2015" t="s">
        <v>27</v>
      </c>
      <c r="H2015" t="s">
        <v>28</v>
      </c>
      <c r="I2015">
        <v>100</v>
      </c>
      <c r="J2015" t="s">
        <v>55</v>
      </c>
      <c r="K2015" t="s">
        <v>30</v>
      </c>
      <c r="L2015" t="s">
        <v>31</v>
      </c>
      <c r="M2015">
        <v>799</v>
      </c>
      <c r="N2015">
        <v>18</v>
      </c>
      <c r="O2015">
        <v>464.5</v>
      </c>
      <c r="P2015">
        <v>3</v>
      </c>
      <c r="Q2015">
        <v>0</v>
      </c>
      <c r="R2015">
        <v>4</v>
      </c>
      <c r="S2015" t="s">
        <v>37</v>
      </c>
      <c r="T2015" t="s">
        <v>31</v>
      </c>
      <c r="W2015">
        <v>14382</v>
      </c>
      <c r="X2015" t="str">
        <f t="shared" si="124"/>
        <v>No</v>
      </c>
      <c r="Y2015" t="str">
        <f t="shared" si="125"/>
        <v>13-24 months</v>
      </c>
      <c r="Z2015" t="str">
        <f t="shared" si="126"/>
        <v>35-49</v>
      </c>
      <c r="AA2015" s="8">
        <f t="shared" si="127"/>
        <v>0</v>
      </c>
    </row>
    <row r="2016" spans="1:27">
      <c r="A2016" t="s">
        <v>2174</v>
      </c>
      <c r="B2016" s="1">
        <v>45949</v>
      </c>
      <c r="C2016" s="2" t="s">
        <v>71</v>
      </c>
      <c r="D2016" t="s">
        <v>72</v>
      </c>
      <c r="E2016" t="s">
        <v>64</v>
      </c>
      <c r="F2016">
        <v>37</v>
      </c>
      <c r="G2016" t="s">
        <v>54</v>
      </c>
      <c r="H2016" t="s">
        <v>36</v>
      </c>
      <c r="I2016">
        <v>30</v>
      </c>
      <c r="J2016" t="s">
        <v>55</v>
      </c>
      <c r="K2016" t="s">
        <v>60</v>
      </c>
      <c r="L2016" t="s">
        <v>31</v>
      </c>
      <c r="M2016">
        <v>499</v>
      </c>
      <c r="N2016">
        <v>6</v>
      </c>
      <c r="O2016">
        <v>388.8</v>
      </c>
      <c r="P2016">
        <v>0</v>
      </c>
      <c r="Q2016">
        <v>1</v>
      </c>
      <c r="R2016">
        <v>3</v>
      </c>
      <c r="T2016" t="s">
        <v>45</v>
      </c>
      <c r="U2016" s="1">
        <v>46128</v>
      </c>
      <c r="V2016" t="s">
        <v>170</v>
      </c>
      <c r="W2016">
        <v>2994</v>
      </c>
      <c r="X2016" t="str">
        <f t="shared" si="124"/>
        <v>No</v>
      </c>
      <c r="Y2016" t="str">
        <f t="shared" si="125"/>
        <v>0-6 months</v>
      </c>
      <c r="Z2016" t="str">
        <f t="shared" si="126"/>
        <v>35-49</v>
      </c>
      <c r="AA2016" s="8">
        <f t="shared" si="127"/>
        <v>1</v>
      </c>
    </row>
    <row r="2017" spans="1:27">
      <c r="A2017" t="s">
        <v>2175</v>
      </c>
      <c r="B2017" s="1">
        <v>45193</v>
      </c>
      <c r="C2017" s="2" t="s">
        <v>24</v>
      </c>
      <c r="D2017" t="s">
        <v>25</v>
      </c>
      <c r="E2017" t="s">
        <v>26</v>
      </c>
      <c r="F2017">
        <v>37</v>
      </c>
      <c r="G2017" t="s">
        <v>27</v>
      </c>
      <c r="H2017" t="s">
        <v>36</v>
      </c>
      <c r="I2017">
        <v>30</v>
      </c>
      <c r="J2017" t="s">
        <v>55</v>
      </c>
      <c r="K2017" t="s">
        <v>30</v>
      </c>
      <c r="L2017" t="s">
        <v>31</v>
      </c>
      <c r="M2017">
        <v>499</v>
      </c>
      <c r="N2017">
        <v>35</v>
      </c>
      <c r="O2017">
        <v>156.19999999999999</v>
      </c>
      <c r="P2017">
        <v>4</v>
      </c>
      <c r="Q2017">
        <v>1</v>
      </c>
      <c r="R2017">
        <v>3</v>
      </c>
      <c r="S2017" t="s">
        <v>114</v>
      </c>
      <c r="T2017" t="s">
        <v>31</v>
      </c>
      <c r="W2017">
        <v>17465</v>
      </c>
      <c r="X2017" t="str">
        <f t="shared" si="124"/>
        <v>No</v>
      </c>
      <c r="Y2017" t="str">
        <f t="shared" si="125"/>
        <v>25-48 months</v>
      </c>
      <c r="Z2017" t="str">
        <f t="shared" si="126"/>
        <v>35-49</v>
      </c>
      <c r="AA2017" s="8">
        <f t="shared" si="127"/>
        <v>0</v>
      </c>
    </row>
    <row r="2018" spans="1:27">
      <c r="A2018" t="s">
        <v>2176</v>
      </c>
      <c r="B2018" s="1">
        <v>44865</v>
      </c>
      <c r="C2018" s="2" t="s">
        <v>66</v>
      </c>
      <c r="D2018" t="s">
        <v>40</v>
      </c>
      <c r="E2018" t="s">
        <v>41</v>
      </c>
      <c r="F2018">
        <v>45</v>
      </c>
      <c r="G2018" t="s">
        <v>54</v>
      </c>
      <c r="H2018" t="s">
        <v>67</v>
      </c>
      <c r="I2018">
        <v>300</v>
      </c>
      <c r="J2018" t="s">
        <v>29</v>
      </c>
      <c r="K2018" t="s">
        <v>30</v>
      </c>
      <c r="L2018" t="s">
        <v>31</v>
      </c>
      <c r="M2018">
        <v>1199</v>
      </c>
      <c r="N2018">
        <v>46</v>
      </c>
      <c r="O2018">
        <v>621.29999999999995</v>
      </c>
      <c r="P2018">
        <v>1</v>
      </c>
      <c r="Q2018">
        <v>1</v>
      </c>
      <c r="R2018">
        <v>3</v>
      </c>
      <c r="S2018" t="s">
        <v>214</v>
      </c>
      <c r="T2018" t="s">
        <v>31</v>
      </c>
      <c r="W2018">
        <v>55154</v>
      </c>
      <c r="X2018" t="str">
        <f t="shared" si="124"/>
        <v>No</v>
      </c>
      <c r="Y2018" t="str">
        <f t="shared" si="125"/>
        <v>25-48 months</v>
      </c>
      <c r="Z2018" t="str">
        <f t="shared" si="126"/>
        <v>35-49</v>
      </c>
      <c r="AA2018" s="8">
        <f t="shared" si="127"/>
        <v>0</v>
      </c>
    </row>
    <row r="2019" spans="1:27">
      <c r="A2019" t="s">
        <v>2177</v>
      </c>
      <c r="B2019" s="1">
        <v>45960</v>
      </c>
      <c r="C2019" s="2" t="s">
        <v>59</v>
      </c>
      <c r="D2019" t="s">
        <v>59</v>
      </c>
      <c r="E2019" t="s">
        <v>35</v>
      </c>
      <c r="F2019">
        <v>39</v>
      </c>
      <c r="G2019" t="s">
        <v>54</v>
      </c>
      <c r="H2019" t="s">
        <v>28</v>
      </c>
      <c r="I2019">
        <v>100</v>
      </c>
      <c r="J2019" t="s">
        <v>29</v>
      </c>
      <c r="K2019" t="s">
        <v>56</v>
      </c>
      <c r="L2019" t="s">
        <v>31</v>
      </c>
      <c r="M2019">
        <v>799</v>
      </c>
      <c r="N2019">
        <v>10</v>
      </c>
      <c r="O2019">
        <v>486.4</v>
      </c>
      <c r="P2019">
        <v>5</v>
      </c>
      <c r="Q2019">
        <v>0</v>
      </c>
      <c r="R2019">
        <v>3</v>
      </c>
      <c r="S2019" t="s">
        <v>244</v>
      </c>
      <c r="T2019" t="s">
        <v>45</v>
      </c>
      <c r="U2019" s="1">
        <v>46263</v>
      </c>
      <c r="V2019" t="s">
        <v>78</v>
      </c>
      <c r="W2019">
        <v>7990</v>
      </c>
      <c r="X2019" t="str">
        <f t="shared" si="124"/>
        <v>No</v>
      </c>
      <c r="Y2019" t="str">
        <f t="shared" si="125"/>
        <v>7-12 months</v>
      </c>
      <c r="Z2019" t="str">
        <f t="shared" si="126"/>
        <v>35-49</v>
      </c>
      <c r="AA2019" s="8">
        <f t="shared" si="127"/>
        <v>1</v>
      </c>
    </row>
    <row r="2020" spans="1:27">
      <c r="A2020" t="s">
        <v>2178</v>
      </c>
      <c r="B2020" s="1">
        <v>45216</v>
      </c>
      <c r="C2020" s="2" t="s">
        <v>66</v>
      </c>
      <c r="D2020" t="s">
        <v>40</v>
      </c>
      <c r="E2020" t="s">
        <v>41</v>
      </c>
      <c r="F2020">
        <v>33</v>
      </c>
      <c r="G2020" t="s">
        <v>54</v>
      </c>
      <c r="H2020" t="s">
        <v>28</v>
      </c>
      <c r="I2020">
        <v>100</v>
      </c>
      <c r="J2020" t="s">
        <v>29</v>
      </c>
      <c r="K2020" t="s">
        <v>44</v>
      </c>
      <c r="L2020" t="s">
        <v>45</v>
      </c>
      <c r="M2020">
        <v>948</v>
      </c>
      <c r="N2020">
        <v>34</v>
      </c>
      <c r="O2020">
        <v>562.70000000000005</v>
      </c>
      <c r="P2020">
        <v>1</v>
      </c>
      <c r="Q2020">
        <v>0</v>
      </c>
      <c r="R2020">
        <v>4</v>
      </c>
      <c r="S2020" t="s">
        <v>236</v>
      </c>
      <c r="T2020" t="s">
        <v>31</v>
      </c>
      <c r="W2020">
        <v>32232</v>
      </c>
      <c r="X2020" t="str">
        <f t="shared" si="124"/>
        <v>No</v>
      </c>
      <c r="Y2020" t="str">
        <f t="shared" si="125"/>
        <v>25-48 months</v>
      </c>
      <c r="Z2020" t="str">
        <f t="shared" si="126"/>
        <v>25-34</v>
      </c>
      <c r="AA2020" s="8">
        <f t="shared" si="127"/>
        <v>0</v>
      </c>
    </row>
    <row r="2021" spans="1:27">
      <c r="A2021" t="s">
        <v>2179</v>
      </c>
      <c r="B2021" s="1">
        <v>45322</v>
      </c>
      <c r="C2021" s="2" t="s">
        <v>74</v>
      </c>
      <c r="D2021" t="s">
        <v>74</v>
      </c>
      <c r="E2021" t="s">
        <v>35</v>
      </c>
      <c r="F2021">
        <v>27</v>
      </c>
      <c r="G2021" t="s">
        <v>54</v>
      </c>
      <c r="H2021" t="s">
        <v>28</v>
      </c>
      <c r="I2021">
        <v>100</v>
      </c>
      <c r="J2021" t="s">
        <v>55</v>
      </c>
      <c r="K2021" t="s">
        <v>56</v>
      </c>
      <c r="L2021" t="s">
        <v>45</v>
      </c>
      <c r="M2021">
        <v>948</v>
      </c>
      <c r="N2021">
        <v>31</v>
      </c>
      <c r="O2021">
        <v>404.3</v>
      </c>
      <c r="P2021">
        <v>0</v>
      </c>
      <c r="Q2021">
        <v>0</v>
      </c>
      <c r="R2021">
        <v>5</v>
      </c>
      <c r="T2021" t="s">
        <v>31</v>
      </c>
      <c r="W2021">
        <v>29388</v>
      </c>
      <c r="X2021" t="str">
        <f t="shared" si="124"/>
        <v>No</v>
      </c>
      <c r="Y2021" t="str">
        <f t="shared" si="125"/>
        <v>25-48 months</v>
      </c>
      <c r="Z2021" t="str">
        <f t="shared" si="126"/>
        <v>25-34</v>
      </c>
      <c r="AA2021" s="8">
        <f t="shared" si="127"/>
        <v>0</v>
      </c>
    </row>
    <row r="2022" spans="1:27">
      <c r="A2022" t="s">
        <v>2180</v>
      </c>
      <c r="B2022" s="1">
        <v>45862</v>
      </c>
      <c r="C2022" s="2" t="s">
        <v>66</v>
      </c>
      <c r="D2022" t="s">
        <v>40</v>
      </c>
      <c r="E2022" t="s">
        <v>41</v>
      </c>
      <c r="F2022">
        <v>35</v>
      </c>
      <c r="G2022" t="s">
        <v>54</v>
      </c>
      <c r="H2022" t="s">
        <v>28</v>
      </c>
      <c r="I2022">
        <v>100</v>
      </c>
      <c r="J2022" t="s">
        <v>55</v>
      </c>
      <c r="K2022" t="s">
        <v>60</v>
      </c>
      <c r="L2022" t="s">
        <v>45</v>
      </c>
      <c r="M2022">
        <v>948</v>
      </c>
      <c r="N2022">
        <v>12</v>
      </c>
      <c r="O2022">
        <v>562.9</v>
      </c>
      <c r="P2022">
        <v>1</v>
      </c>
      <c r="Q2022">
        <v>0</v>
      </c>
      <c r="R2022">
        <v>3</v>
      </c>
      <c r="S2022" t="s">
        <v>149</v>
      </c>
      <c r="T2022" t="s">
        <v>45</v>
      </c>
      <c r="U2022" s="1">
        <v>46234</v>
      </c>
      <c r="V2022" t="s">
        <v>49</v>
      </c>
      <c r="W2022">
        <v>11376</v>
      </c>
      <c r="X2022" t="str">
        <f t="shared" si="124"/>
        <v>No</v>
      </c>
      <c r="Y2022" t="str">
        <f t="shared" si="125"/>
        <v>7-12 months</v>
      </c>
      <c r="Z2022" t="str">
        <f t="shared" si="126"/>
        <v>35-49</v>
      </c>
      <c r="AA2022" s="8">
        <f t="shared" si="127"/>
        <v>1</v>
      </c>
    </row>
    <row r="2023" spans="1:27">
      <c r="A2023" t="s">
        <v>2181</v>
      </c>
      <c r="B2023" s="1">
        <v>44643</v>
      </c>
      <c r="C2023" s="2" t="s">
        <v>62</v>
      </c>
      <c r="D2023" t="s">
        <v>63</v>
      </c>
      <c r="E2023" t="s">
        <v>64</v>
      </c>
      <c r="F2023">
        <v>27</v>
      </c>
      <c r="G2023" t="s">
        <v>54</v>
      </c>
      <c r="H2023" t="s">
        <v>28</v>
      </c>
      <c r="I2023">
        <v>100</v>
      </c>
      <c r="J2023" t="s">
        <v>55</v>
      </c>
      <c r="K2023" t="s">
        <v>30</v>
      </c>
      <c r="L2023" t="s">
        <v>31</v>
      </c>
      <c r="M2023">
        <v>799</v>
      </c>
      <c r="N2023">
        <v>53</v>
      </c>
      <c r="O2023">
        <v>269.60000000000002</v>
      </c>
      <c r="P2023">
        <v>0</v>
      </c>
      <c r="Q2023">
        <v>0</v>
      </c>
      <c r="R2023">
        <v>4</v>
      </c>
      <c r="S2023" t="s">
        <v>181</v>
      </c>
      <c r="T2023" t="s">
        <v>31</v>
      </c>
      <c r="W2023">
        <v>42347</v>
      </c>
      <c r="X2023" t="str">
        <f t="shared" si="124"/>
        <v>No</v>
      </c>
      <c r="Y2023" t="str">
        <f t="shared" si="125"/>
        <v>48+ months</v>
      </c>
      <c r="Z2023" t="str">
        <f t="shared" si="126"/>
        <v>25-34</v>
      </c>
      <c r="AA2023" s="8">
        <f t="shared" si="127"/>
        <v>0</v>
      </c>
    </row>
    <row r="2024" spans="1:27">
      <c r="A2024" t="s">
        <v>2182</v>
      </c>
      <c r="B2024" s="1">
        <v>46217</v>
      </c>
      <c r="C2024" s="2" t="s">
        <v>146</v>
      </c>
      <c r="D2024" t="s">
        <v>147</v>
      </c>
      <c r="E2024" t="s">
        <v>26</v>
      </c>
      <c r="F2024">
        <v>24</v>
      </c>
      <c r="G2024" t="s">
        <v>27</v>
      </c>
      <c r="H2024" t="s">
        <v>42</v>
      </c>
      <c r="I2024">
        <v>1000</v>
      </c>
      <c r="J2024" t="s">
        <v>55</v>
      </c>
      <c r="K2024" t="s">
        <v>30</v>
      </c>
      <c r="L2024" t="s">
        <v>31</v>
      </c>
      <c r="M2024">
        <v>1799</v>
      </c>
      <c r="N2024">
        <v>2</v>
      </c>
      <c r="O2024">
        <v>1269.8</v>
      </c>
      <c r="P2024">
        <v>0</v>
      </c>
      <c r="Q2024">
        <v>0</v>
      </c>
      <c r="R2024">
        <v>4</v>
      </c>
      <c r="T2024" t="s">
        <v>31</v>
      </c>
      <c r="W2024">
        <v>3598</v>
      </c>
      <c r="X2024" t="str">
        <f t="shared" si="124"/>
        <v>No</v>
      </c>
      <c r="Y2024" t="str">
        <f t="shared" si="125"/>
        <v>0-6 months</v>
      </c>
      <c r="Z2024" t="str">
        <f t="shared" si="126"/>
        <v>18-24</v>
      </c>
      <c r="AA2024" s="8">
        <f t="shared" si="127"/>
        <v>0</v>
      </c>
    </row>
    <row r="2025" spans="1:27">
      <c r="A2025" t="s">
        <v>2183</v>
      </c>
      <c r="B2025" s="1">
        <v>46224</v>
      </c>
      <c r="C2025" s="2" t="s">
        <v>101</v>
      </c>
      <c r="D2025" t="s">
        <v>102</v>
      </c>
      <c r="E2025" t="s">
        <v>35</v>
      </c>
      <c r="F2025">
        <v>45</v>
      </c>
      <c r="G2025" t="s">
        <v>27</v>
      </c>
      <c r="H2025" t="s">
        <v>28</v>
      </c>
      <c r="I2025">
        <v>100</v>
      </c>
      <c r="J2025" t="s">
        <v>55</v>
      </c>
      <c r="K2025" t="s">
        <v>60</v>
      </c>
      <c r="L2025" t="s">
        <v>31</v>
      </c>
      <c r="M2025">
        <v>799</v>
      </c>
      <c r="N2025">
        <v>1</v>
      </c>
      <c r="O2025">
        <v>366.4</v>
      </c>
      <c r="P2025">
        <v>0</v>
      </c>
      <c r="Q2025">
        <v>1</v>
      </c>
      <c r="R2025">
        <v>4</v>
      </c>
      <c r="T2025" t="s">
        <v>45</v>
      </c>
      <c r="U2025" s="1">
        <v>46263</v>
      </c>
      <c r="V2025" t="s">
        <v>92</v>
      </c>
      <c r="W2025">
        <v>799</v>
      </c>
      <c r="X2025" t="str">
        <f t="shared" si="124"/>
        <v>No</v>
      </c>
      <c r="Y2025" t="str">
        <f t="shared" si="125"/>
        <v>0-6 months</v>
      </c>
      <c r="Z2025" t="str">
        <f t="shared" si="126"/>
        <v>35-49</v>
      </c>
      <c r="AA2025" s="8">
        <f t="shared" si="127"/>
        <v>1</v>
      </c>
    </row>
    <row r="2026" spans="1:27">
      <c r="A2026" t="s">
        <v>2184</v>
      </c>
      <c r="B2026" s="1">
        <v>45581</v>
      </c>
      <c r="C2026" s="2" t="s">
        <v>59</v>
      </c>
      <c r="D2026" t="s">
        <v>59</v>
      </c>
      <c r="E2026" t="s">
        <v>35</v>
      </c>
      <c r="F2026">
        <v>37</v>
      </c>
      <c r="G2026" t="s">
        <v>54</v>
      </c>
      <c r="H2026" t="s">
        <v>28</v>
      </c>
      <c r="I2026">
        <v>100</v>
      </c>
      <c r="J2026" t="s">
        <v>43</v>
      </c>
      <c r="K2026" t="s">
        <v>44</v>
      </c>
      <c r="L2026" t="s">
        <v>31</v>
      </c>
      <c r="M2026">
        <v>799</v>
      </c>
      <c r="N2026">
        <v>22</v>
      </c>
      <c r="O2026">
        <v>200.4</v>
      </c>
      <c r="P2026">
        <v>0</v>
      </c>
      <c r="Q2026">
        <v>1</v>
      </c>
      <c r="R2026">
        <v>4</v>
      </c>
      <c r="S2026" t="s">
        <v>126</v>
      </c>
      <c r="T2026" t="s">
        <v>31</v>
      </c>
      <c r="W2026">
        <v>17578</v>
      </c>
      <c r="X2026" t="str">
        <f t="shared" si="124"/>
        <v>No</v>
      </c>
      <c r="Y2026" t="str">
        <f t="shared" si="125"/>
        <v>13-24 months</v>
      </c>
      <c r="Z2026" t="str">
        <f t="shared" si="126"/>
        <v>35-49</v>
      </c>
      <c r="AA2026" s="8">
        <f t="shared" si="127"/>
        <v>0</v>
      </c>
    </row>
    <row r="2027" spans="1:27">
      <c r="A2027" t="s">
        <v>2185</v>
      </c>
      <c r="B2027" s="1">
        <v>45290</v>
      </c>
      <c r="C2027" s="2" t="s">
        <v>146</v>
      </c>
      <c r="D2027" t="s">
        <v>147</v>
      </c>
      <c r="E2027" t="s">
        <v>26</v>
      </c>
      <c r="F2027">
        <v>29</v>
      </c>
      <c r="G2027" t="s">
        <v>27</v>
      </c>
      <c r="H2027" t="s">
        <v>36</v>
      </c>
      <c r="I2027">
        <v>30</v>
      </c>
      <c r="J2027" t="s">
        <v>55</v>
      </c>
      <c r="K2027" t="s">
        <v>56</v>
      </c>
      <c r="L2027" t="s">
        <v>31</v>
      </c>
      <c r="M2027">
        <v>499</v>
      </c>
      <c r="N2027">
        <v>32</v>
      </c>
      <c r="O2027">
        <v>169</v>
      </c>
      <c r="P2027">
        <v>0</v>
      </c>
      <c r="Q2027">
        <v>0</v>
      </c>
      <c r="R2027">
        <v>5</v>
      </c>
      <c r="S2027" t="s">
        <v>57</v>
      </c>
      <c r="T2027" t="s">
        <v>31</v>
      </c>
      <c r="W2027">
        <v>15968</v>
      </c>
      <c r="X2027" t="str">
        <f t="shared" si="124"/>
        <v>No</v>
      </c>
      <c r="Y2027" t="str">
        <f t="shared" si="125"/>
        <v>25-48 months</v>
      </c>
      <c r="Z2027" t="str">
        <f t="shared" si="126"/>
        <v>25-34</v>
      </c>
      <c r="AA2027" s="8">
        <f t="shared" si="127"/>
        <v>0</v>
      </c>
    </row>
    <row r="2028" spans="1:27">
      <c r="A2028" t="s">
        <v>2186</v>
      </c>
      <c r="B2028" s="1">
        <v>46145</v>
      </c>
      <c r="C2028" s="2" t="s">
        <v>33</v>
      </c>
      <c r="D2028" t="s">
        <v>34</v>
      </c>
      <c r="E2028" t="s">
        <v>35</v>
      </c>
      <c r="F2028">
        <v>27</v>
      </c>
      <c r="G2028" t="s">
        <v>54</v>
      </c>
      <c r="H2028" t="s">
        <v>28</v>
      </c>
      <c r="I2028">
        <v>100</v>
      </c>
      <c r="J2028" t="s">
        <v>55</v>
      </c>
      <c r="K2028" t="s">
        <v>60</v>
      </c>
      <c r="L2028" t="s">
        <v>31</v>
      </c>
      <c r="M2028">
        <v>799</v>
      </c>
      <c r="N2028">
        <v>4</v>
      </c>
      <c r="O2028">
        <v>334.6</v>
      </c>
      <c r="P2028">
        <v>2</v>
      </c>
      <c r="Q2028">
        <v>1</v>
      </c>
      <c r="R2028">
        <v>3</v>
      </c>
      <c r="T2028" t="s">
        <v>31</v>
      </c>
      <c r="W2028">
        <v>3196</v>
      </c>
      <c r="X2028" t="str">
        <f t="shared" si="124"/>
        <v>No</v>
      </c>
      <c r="Y2028" t="str">
        <f t="shared" si="125"/>
        <v>0-6 months</v>
      </c>
      <c r="Z2028" t="str">
        <f t="shared" si="126"/>
        <v>25-34</v>
      </c>
      <c r="AA2028" s="8">
        <f t="shared" si="127"/>
        <v>0</v>
      </c>
    </row>
    <row r="2029" spans="1:27">
      <c r="A2029" t="s">
        <v>2187</v>
      </c>
      <c r="B2029" s="1">
        <v>45015</v>
      </c>
      <c r="C2029" s="2" t="s">
        <v>89</v>
      </c>
      <c r="D2029" t="s">
        <v>90</v>
      </c>
      <c r="E2029" t="s">
        <v>41</v>
      </c>
      <c r="F2029">
        <v>61</v>
      </c>
      <c r="G2029" t="s">
        <v>27</v>
      </c>
      <c r="H2029" t="s">
        <v>36</v>
      </c>
      <c r="I2029">
        <v>30</v>
      </c>
      <c r="J2029" t="s">
        <v>55</v>
      </c>
      <c r="K2029" t="s">
        <v>44</v>
      </c>
      <c r="L2029" t="s">
        <v>31</v>
      </c>
      <c r="M2029">
        <v>499</v>
      </c>
      <c r="N2029">
        <v>19</v>
      </c>
      <c r="O2029">
        <v>306.2</v>
      </c>
      <c r="P2029">
        <v>1</v>
      </c>
      <c r="Q2029">
        <v>0</v>
      </c>
      <c r="R2029">
        <v>1</v>
      </c>
      <c r="S2029" t="s">
        <v>175</v>
      </c>
      <c r="T2029" t="s">
        <v>45</v>
      </c>
      <c r="U2029" s="1">
        <v>45579</v>
      </c>
      <c r="V2029" t="s">
        <v>78</v>
      </c>
      <c r="W2029">
        <v>9481</v>
      </c>
      <c r="X2029" t="str">
        <f t="shared" si="124"/>
        <v>No</v>
      </c>
      <c r="Y2029" t="str">
        <f t="shared" si="125"/>
        <v>13-24 months</v>
      </c>
      <c r="Z2029" t="str">
        <f t="shared" si="126"/>
        <v>50+</v>
      </c>
      <c r="AA2029" s="8">
        <f t="shared" si="127"/>
        <v>1</v>
      </c>
    </row>
    <row r="2030" spans="1:27">
      <c r="A2030" t="s">
        <v>2188</v>
      </c>
      <c r="B2030" s="1">
        <v>45222</v>
      </c>
      <c r="C2030" s="2" t="s">
        <v>71</v>
      </c>
      <c r="D2030" t="s">
        <v>72</v>
      </c>
      <c r="E2030" t="s">
        <v>64</v>
      </c>
      <c r="F2030">
        <v>34</v>
      </c>
      <c r="G2030" t="s">
        <v>54</v>
      </c>
      <c r="H2030" t="s">
        <v>36</v>
      </c>
      <c r="I2030">
        <v>30</v>
      </c>
      <c r="J2030" t="s">
        <v>29</v>
      </c>
      <c r="K2030" t="s">
        <v>56</v>
      </c>
      <c r="L2030" t="s">
        <v>31</v>
      </c>
      <c r="M2030">
        <v>499</v>
      </c>
      <c r="N2030">
        <v>34</v>
      </c>
      <c r="O2030">
        <v>187.4</v>
      </c>
      <c r="P2030">
        <v>2</v>
      </c>
      <c r="Q2030">
        <v>0</v>
      </c>
      <c r="R2030">
        <v>1</v>
      </c>
      <c r="S2030" t="s">
        <v>99</v>
      </c>
      <c r="T2030" t="s">
        <v>31</v>
      </c>
      <c r="W2030">
        <v>16966</v>
      </c>
      <c r="X2030" t="str">
        <f t="shared" si="124"/>
        <v>No</v>
      </c>
      <c r="Y2030" t="str">
        <f t="shared" si="125"/>
        <v>25-48 months</v>
      </c>
      <c r="Z2030" t="str">
        <f t="shared" si="126"/>
        <v>25-34</v>
      </c>
      <c r="AA2030" s="8">
        <f t="shared" si="127"/>
        <v>0</v>
      </c>
    </row>
    <row r="2031" spans="1:27">
      <c r="A2031" t="s">
        <v>2189</v>
      </c>
      <c r="B2031" s="1">
        <v>45550</v>
      </c>
      <c r="C2031" s="2" t="s">
        <v>101</v>
      </c>
      <c r="D2031" t="s">
        <v>102</v>
      </c>
      <c r="E2031" t="s">
        <v>35</v>
      </c>
      <c r="F2031">
        <v>18</v>
      </c>
      <c r="G2031" t="s">
        <v>54</v>
      </c>
      <c r="H2031" t="s">
        <v>28</v>
      </c>
      <c r="I2031">
        <v>100</v>
      </c>
      <c r="J2031" t="s">
        <v>55</v>
      </c>
      <c r="K2031" t="s">
        <v>82</v>
      </c>
      <c r="L2031" t="s">
        <v>31</v>
      </c>
      <c r="M2031">
        <v>799</v>
      </c>
      <c r="N2031">
        <v>23</v>
      </c>
      <c r="O2031">
        <v>606.70000000000005</v>
      </c>
      <c r="P2031">
        <v>1</v>
      </c>
      <c r="Q2031">
        <v>0</v>
      </c>
      <c r="R2031">
        <v>4</v>
      </c>
      <c r="S2031" t="s">
        <v>57</v>
      </c>
      <c r="T2031" t="s">
        <v>31</v>
      </c>
      <c r="W2031">
        <v>18377</v>
      </c>
      <c r="X2031" t="str">
        <f t="shared" si="124"/>
        <v>No</v>
      </c>
      <c r="Y2031" t="str">
        <f t="shared" si="125"/>
        <v>13-24 months</v>
      </c>
      <c r="Z2031" t="str">
        <f t="shared" si="126"/>
        <v>18-24</v>
      </c>
      <c r="AA2031" s="8">
        <f t="shared" si="127"/>
        <v>0</v>
      </c>
    </row>
    <row r="2032" spans="1:27">
      <c r="A2032" t="s">
        <v>2190</v>
      </c>
      <c r="B2032" s="1">
        <v>45918</v>
      </c>
      <c r="C2032" s="2" t="s">
        <v>89</v>
      </c>
      <c r="D2032" t="s">
        <v>90</v>
      </c>
      <c r="E2032" t="s">
        <v>41</v>
      </c>
      <c r="F2032">
        <v>42</v>
      </c>
      <c r="G2032" t="s">
        <v>27</v>
      </c>
      <c r="H2032" t="s">
        <v>28</v>
      </c>
      <c r="I2032">
        <v>100</v>
      </c>
      <c r="J2032" t="s">
        <v>29</v>
      </c>
      <c r="K2032" t="s">
        <v>82</v>
      </c>
      <c r="L2032" t="s">
        <v>31</v>
      </c>
      <c r="M2032">
        <v>799</v>
      </c>
      <c r="N2032">
        <v>11</v>
      </c>
      <c r="O2032">
        <v>524.29999999999995</v>
      </c>
      <c r="P2032">
        <v>1</v>
      </c>
      <c r="Q2032">
        <v>0</v>
      </c>
      <c r="R2032">
        <v>5</v>
      </c>
      <c r="S2032" t="s">
        <v>151</v>
      </c>
      <c r="T2032" t="s">
        <v>31</v>
      </c>
      <c r="W2032">
        <v>8789</v>
      </c>
      <c r="X2032" t="str">
        <f t="shared" si="124"/>
        <v>No</v>
      </c>
      <c r="Y2032" t="str">
        <f t="shared" si="125"/>
        <v>7-12 months</v>
      </c>
      <c r="Z2032" t="str">
        <f t="shared" si="126"/>
        <v>35-49</v>
      </c>
      <c r="AA2032" s="8">
        <f t="shared" si="127"/>
        <v>0</v>
      </c>
    </row>
    <row r="2033" spans="1:27">
      <c r="A2033" t="s">
        <v>2191</v>
      </c>
      <c r="B2033" s="1">
        <v>45698</v>
      </c>
      <c r="C2033" s="2" t="s">
        <v>101</v>
      </c>
      <c r="D2033" t="s">
        <v>102</v>
      </c>
      <c r="E2033" t="s">
        <v>35</v>
      </c>
      <c r="F2033">
        <v>48</v>
      </c>
      <c r="G2033" t="s">
        <v>54</v>
      </c>
      <c r="H2033" t="s">
        <v>67</v>
      </c>
      <c r="I2033">
        <v>300</v>
      </c>
      <c r="J2033" t="s">
        <v>55</v>
      </c>
      <c r="K2033" t="s">
        <v>82</v>
      </c>
      <c r="L2033" t="s">
        <v>31</v>
      </c>
      <c r="M2033">
        <v>1199</v>
      </c>
      <c r="N2033">
        <v>19</v>
      </c>
      <c r="O2033">
        <v>446.6</v>
      </c>
      <c r="P2033">
        <v>0</v>
      </c>
      <c r="Q2033">
        <v>0</v>
      </c>
      <c r="S2033" t="s">
        <v>37</v>
      </c>
      <c r="T2033" t="s">
        <v>31</v>
      </c>
      <c r="W2033">
        <v>22781</v>
      </c>
      <c r="X2033" t="str">
        <f t="shared" si="124"/>
        <v>No</v>
      </c>
      <c r="Y2033" t="str">
        <f t="shared" si="125"/>
        <v>13-24 months</v>
      </c>
      <c r="Z2033" t="str">
        <f t="shared" si="126"/>
        <v>35-49</v>
      </c>
      <c r="AA2033" s="8">
        <f t="shared" si="127"/>
        <v>0</v>
      </c>
    </row>
    <row r="2034" spans="1:27">
      <c r="A2034" t="s">
        <v>2192</v>
      </c>
      <c r="B2034" s="1">
        <v>45733</v>
      </c>
      <c r="C2034" s="2" t="s">
        <v>24</v>
      </c>
      <c r="D2034" t="s">
        <v>25</v>
      </c>
      <c r="E2034" t="s">
        <v>26</v>
      </c>
      <c r="F2034">
        <v>37</v>
      </c>
      <c r="G2034" t="s">
        <v>54</v>
      </c>
      <c r="H2034" t="s">
        <v>28</v>
      </c>
      <c r="I2034">
        <v>100</v>
      </c>
      <c r="J2034" t="s">
        <v>43</v>
      </c>
      <c r="K2034" t="s">
        <v>30</v>
      </c>
      <c r="L2034" t="s">
        <v>31</v>
      </c>
      <c r="M2034">
        <v>799</v>
      </c>
      <c r="N2034">
        <v>14</v>
      </c>
      <c r="O2034">
        <v>300.3</v>
      </c>
      <c r="P2034">
        <v>1</v>
      </c>
      <c r="Q2034">
        <v>0</v>
      </c>
      <c r="R2034">
        <v>3</v>
      </c>
      <c r="S2034" t="s">
        <v>80</v>
      </c>
      <c r="T2034" t="s">
        <v>45</v>
      </c>
      <c r="U2034" s="1">
        <v>46174</v>
      </c>
      <c r="V2034" t="s">
        <v>92</v>
      </c>
      <c r="W2034">
        <v>11186</v>
      </c>
      <c r="X2034" t="str">
        <f t="shared" si="124"/>
        <v>No</v>
      </c>
      <c r="Y2034" t="str">
        <f t="shared" si="125"/>
        <v>13-24 months</v>
      </c>
      <c r="Z2034" t="str">
        <f t="shared" si="126"/>
        <v>35-49</v>
      </c>
      <c r="AA2034" s="8">
        <f t="shared" si="127"/>
        <v>1</v>
      </c>
    </row>
    <row r="2035" spans="1:27">
      <c r="A2035" t="s">
        <v>2193</v>
      </c>
      <c r="B2035" s="1">
        <v>46206</v>
      </c>
      <c r="C2035" s="2" t="s">
        <v>146</v>
      </c>
      <c r="D2035" t="s">
        <v>147</v>
      </c>
      <c r="E2035" t="s">
        <v>26</v>
      </c>
      <c r="F2035">
        <v>34</v>
      </c>
      <c r="G2035" t="s">
        <v>27</v>
      </c>
      <c r="H2035" t="s">
        <v>67</v>
      </c>
      <c r="I2035">
        <v>300</v>
      </c>
      <c r="J2035" t="s">
        <v>55</v>
      </c>
      <c r="K2035" t="s">
        <v>60</v>
      </c>
      <c r="L2035" t="s">
        <v>45</v>
      </c>
      <c r="M2035">
        <v>1348</v>
      </c>
      <c r="N2035">
        <v>1</v>
      </c>
      <c r="O2035">
        <v>761.5</v>
      </c>
      <c r="P2035">
        <v>1</v>
      </c>
      <c r="Q2035">
        <v>0</v>
      </c>
      <c r="R2035">
        <v>4</v>
      </c>
      <c r="S2035" t="s">
        <v>151</v>
      </c>
      <c r="T2035" t="s">
        <v>45</v>
      </c>
      <c r="U2035" s="1">
        <v>46246</v>
      </c>
      <c r="V2035" t="s">
        <v>92</v>
      </c>
      <c r="W2035">
        <v>1348</v>
      </c>
      <c r="X2035" t="str">
        <f t="shared" si="124"/>
        <v>No</v>
      </c>
      <c r="Y2035" t="str">
        <f t="shared" si="125"/>
        <v>0-6 months</v>
      </c>
      <c r="Z2035" t="str">
        <f t="shared" si="126"/>
        <v>25-34</v>
      </c>
      <c r="AA2035" s="8">
        <f t="shared" si="127"/>
        <v>1</v>
      </c>
    </row>
    <row r="2036" spans="1:27">
      <c r="A2036" t="s">
        <v>2194</v>
      </c>
      <c r="B2036" s="1">
        <v>45131</v>
      </c>
      <c r="C2036" s="2" t="s">
        <v>51</v>
      </c>
      <c r="D2036" t="s">
        <v>52</v>
      </c>
      <c r="E2036" t="s">
        <v>53</v>
      </c>
      <c r="F2036">
        <v>39</v>
      </c>
      <c r="G2036" t="s">
        <v>54</v>
      </c>
      <c r="H2036" t="s">
        <v>28</v>
      </c>
      <c r="I2036">
        <v>100</v>
      </c>
      <c r="J2036" t="s">
        <v>43</v>
      </c>
      <c r="K2036" t="s">
        <v>44</v>
      </c>
      <c r="L2036" t="s">
        <v>45</v>
      </c>
      <c r="M2036">
        <v>948</v>
      </c>
      <c r="N2036">
        <v>37</v>
      </c>
      <c r="O2036">
        <v>753.5</v>
      </c>
      <c r="P2036">
        <v>1</v>
      </c>
      <c r="Q2036">
        <v>0</v>
      </c>
      <c r="R2036">
        <v>4</v>
      </c>
      <c r="T2036" t="s">
        <v>31</v>
      </c>
      <c r="W2036">
        <v>35076</v>
      </c>
      <c r="X2036" t="str">
        <f t="shared" si="124"/>
        <v>No</v>
      </c>
      <c r="Y2036" t="str">
        <f t="shared" si="125"/>
        <v>25-48 months</v>
      </c>
      <c r="Z2036" t="str">
        <f t="shared" si="126"/>
        <v>35-49</v>
      </c>
      <c r="AA2036" s="8">
        <f t="shared" si="127"/>
        <v>0</v>
      </c>
    </row>
    <row r="2037" spans="1:27">
      <c r="A2037" t="s">
        <v>2195</v>
      </c>
      <c r="B2037" s="1">
        <v>44920</v>
      </c>
      <c r="C2037" s="2" t="s">
        <v>71</v>
      </c>
      <c r="D2037" t="s">
        <v>72</v>
      </c>
      <c r="E2037" t="s">
        <v>64</v>
      </c>
      <c r="F2037">
        <v>22</v>
      </c>
      <c r="G2037" t="s">
        <v>27</v>
      </c>
      <c r="H2037" t="s">
        <v>28</v>
      </c>
      <c r="I2037">
        <v>100</v>
      </c>
      <c r="J2037" t="s">
        <v>55</v>
      </c>
      <c r="K2037" t="s">
        <v>82</v>
      </c>
      <c r="L2037" t="s">
        <v>31</v>
      </c>
      <c r="M2037">
        <v>799</v>
      </c>
      <c r="N2037">
        <v>44</v>
      </c>
      <c r="O2037">
        <v>250.1</v>
      </c>
      <c r="P2037">
        <v>3</v>
      </c>
      <c r="Q2037">
        <v>0</v>
      </c>
      <c r="R2037">
        <v>3</v>
      </c>
      <c r="S2037" t="s">
        <v>80</v>
      </c>
      <c r="T2037" t="s">
        <v>31</v>
      </c>
      <c r="W2037">
        <v>35156</v>
      </c>
      <c r="X2037" t="str">
        <f t="shared" si="124"/>
        <v>No</v>
      </c>
      <c r="Y2037" t="str">
        <f t="shared" si="125"/>
        <v>25-48 months</v>
      </c>
      <c r="Z2037" t="str">
        <f t="shared" si="126"/>
        <v>18-24</v>
      </c>
      <c r="AA2037" s="8">
        <f t="shared" si="127"/>
        <v>0</v>
      </c>
    </row>
    <row r="2038" spans="1:27">
      <c r="A2038" t="s">
        <v>2196</v>
      </c>
      <c r="B2038" s="1">
        <v>45476</v>
      </c>
      <c r="C2038" s="2" t="s">
        <v>71</v>
      </c>
      <c r="D2038" t="s">
        <v>72</v>
      </c>
      <c r="E2038" t="s">
        <v>64</v>
      </c>
      <c r="F2038">
        <v>41</v>
      </c>
      <c r="G2038" t="s">
        <v>54</v>
      </c>
      <c r="H2038" t="s">
        <v>28</v>
      </c>
      <c r="I2038">
        <v>100</v>
      </c>
      <c r="J2038" t="s">
        <v>55</v>
      </c>
      <c r="K2038" t="s">
        <v>60</v>
      </c>
      <c r="L2038" t="s">
        <v>31</v>
      </c>
      <c r="M2038">
        <v>799</v>
      </c>
      <c r="N2038">
        <v>2</v>
      </c>
      <c r="O2038">
        <v>539.6</v>
      </c>
      <c r="P2038">
        <v>4</v>
      </c>
      <c r="Q2038">
        <v>0</v>
      </c>
      <c r="R2038">
        <v>2</v>
      </c>
      <c r="S2038" t="s">
        <v>77</v>
      </c>
      <c r="T2038" t="s">
        <v>45</v>
      </c>
      <c r="U2038" s="1">
        <v>45543</v>
      </c>
      <c r="V2038" t="s">
        <v>170</v>
      </c>
      <c r="W2038">
        <v>1598</v>
      </c>
      <c r="X2038" t="str">
        <f t="shared" si="124"/>
        <v>No</v>
      </c>
      <c r="Y2038" t="str">
        <f t="shared" si="125"/>
        <v>0-6 months</v>
      </c>
      <c r="Z2038" t="str">
        <f t="shared" si="126"/>
        <v>35-49</v>
      </c>
      <c r="AA2038" s="8">
        <f t="shared" si="127"/>
        <v>1</v>
      </c>
    </row>
    <row r="2039" spans="1:27">
      <c r="A2039" t="s">
        <v>2197</v>
      </c>
      <c r="B2039" s="1">
        <v>45055</v>
      </c>
      <c r="C2039" s="2" t="s">
        <v>47</v>
      </c>
      <c r="D2039" t="s">
        <v>48</v>
      </c>
      <c r="E2039" t="s">
        <v>26</v>
      </c>
      <c r="F2039">
        <v>33</v>
      </c>
      <c r="G2039" t="s">
        <v>54</v>
      </c>
      <c r="H2039" t="s">
        <v>42</v>
      </c>
      <c r="I2039">
        <v>1000</v>
      </c>
      <c r="J2039" t="s">
        <v>29</v>
      </c>
      <c r="K2039" t="s">
        <v>30</v>
      </c>
      <c r="L2039" t="s">
        <v>45</v>
      </c>
      <c r="M2039">
        <v>1948</v>
      </c>
      <c r="N2039">
        <v>40</v>
      </c>
      <c r="O2039">
        <v>1282.8</v>
      </c>
      <c r="P2039">
        <v>0</v>
      </c>
      <c r="Q2039">
        <v>0</v>
      </c>
      <c r="R2039">
        <v>2</v>
      </c>
      <c r="T2039" t="s">
        <v>31</v>
      </c>
      <c r="W2039">
        <v>77920</v>
      </c>
      <c r="X2039" t="str">
        <f t="shared" si="124"/>
        <v>No</v>
      </c>
      <c r="Y2039" t="str">
        <f t="shared" si="125"/>
        <v>25-48 months</v>
      </c>
      <c r="Z2039" t="str">
        <f t="shared" si="126"/>
        <v>25-34</v>
      </c>
      <c r="AA2039" s="8">
        <f t="shared" si="127"/>
        <v>0</v>
      </c>
    </row>
    <row r="2040" spans="1:27">
      <c r="A2040" t="s">
        <v>2198</v>
      </c>
      <c r="B2040" s="1">
        <v>45312</v>
      </c>
      <c r="C2040" s="2" t="s">
        <v>62</v>
      </c>
      <c r="D2040" t="s">
        <v>63</v>
      </c>
      <c r="E2040" t="s">
        <v>64</v>
      </c>
      <c r="F2040">
        <v>18</v>
      </c>
      <c r="G2040" t="s">
        <v>54</v>
      </c>
      <c r="H2040" t="s">
        <v>36</v>
      </c>
      <c r="I2040">
        <v>30</v>
      </c>
      <c r="J2040" t="s">
        <v>55</v>
      </c>
      <c r="K2040" t="s">
        <v>82</v>
      </c>
      <c r="L2040" t="s">
        <v>45</v>
      </c>
      <c r="M2040">
        <v>648</v>
      </c>
      <c r="N2040">
        <v>21</v>
      </c>
      <c r="O2040">
        <v>197.8</v>
      </c>
      <c r="P2040">
        <v>2</v>
      </c>
      <c r="Q2040">
        <v>0</v>
      </c>
      <c r="R2040">
        <v>1</v>
      </c>
      <c r="S2040" t="s">
        <v>99</v>
      </c>
      <c r="T2040" t="s">
        <v>45</v>
      </c>
      <c r="U2040" s="1">
        <v>45948</v>
      </c>
      <c r="V2040" t="s">
        <v>69</v>
      </c>
      <c r="W2040">
        <v>13608</v>
      </c>
      <c r="X2040" t="str">
        <f t="shared" si="124"/>
        <v>No</v>
      </c>
      <c r="Y2040" t="str">
        <f t="shared" si="125"/>
        <v>13-24 months</v>
      </c>
      <c r="Z2040" t="str">
        <f t="shared" si="126"/>
        <v>18-24</v>
      </c>
      <c r="AA2040" s="8">
        <f t="shared" si="127"/>
        <v>1</v>
      </c>
    </row>
    <row r="2041" spans="1:27">
      <c r="A2041" t="s">
        <v>2199</v>
      </c>
      <c r="B2041" s="1">
        <v>44867</v>
      </c>
      <c r="C2041" s="2" t="s">
        <v>71</v>
      </c>
      <c r="D2041" t="s">
        <v>72</v>
      </c>
      <c r="E2041" t="s">
        <v>64</v>
      </c>
      <c r="F2041">
        <v>24</v>
      </c>
      <c r="G2041" t="s">
        <v>27</v>
      </c>
      <c r="H2041" t="s">
        <v>28</v>
      </c>
      <c r="I2041">
        <v>100</v>
      </c>
      <c r="J2041" t="s">
        <v>55</v>
      </c>
      <c r="K2041" t="s">
        <v>82</v>
      </c>
      <c r="L2041" t="s">
        <v>45</v>
      </c>
      <c r="M2041">
        <v>948</v>
      </c>
      <c r="N2041">
        <v>46</v>
      </c>
      <c r="O2041">
        <v>272.5</v>
      </c>
      <c r="P2041">
        <v>1</v>
      </c>
      <c r="Q2041">
        <v>0</v>
      </c>
      <c r="R2041">
        <v>4</v>
      </c>
      <c r="S2041" t="s">
        <v>91</v>
      </c>
      <c r="T2041" t="s">
        <v>31</v>
      </c>
      <c r="W2041">
        <v>43608</v>
      </c>
      <c r="X2041" t="str">
        <f t="shared" si="124"/>
        <v>No</v>
      </c>
      <c r="Y2041" t="str">
        <f t="shared" si="125"/>
        <v>25-48 months</v>
      </c>
      <c r="Z2041" t="str">
        <f t="shared" si="126"/>
        <v>18-24</v>
      </c>
      <c r="AA2041" s="8">
        <f t="shared" si="127"/>
        <v>0</v>
      </c>
    </row>
    <row r="2042" spans="1:27">
      <c r="A2042" t="s">
        <v>2200</v>
      </c>
      <c r="B2042" s="1">
        <v>45224</v>
      </c>
      <c r="C2042" s="2" t="s">
        <v>146</v>
      </c>
      <c r="D2042" t="s">
        <v>147</v>
      </c>
      <c r="E2042" t="s">
        <v>26</v>
      </c>
      <c r="F2042">
        <v>23</v>
      </c>
      <c r="G2042" t="s">
        <v>54</v>
      </c>
      <c r="H2042" t="s">
        <v>28</v>
      </c>
      <c r="I2042">
        <v>100</v>
      </c>
      <c r="J2042" t="s">
        <v>29</v>
      </c>
      <c r="K2042" t="s">
        <v>60</v>
      </c>
      <c r="L2042" t="s">
        <v>31</v>
      </c>
      <c r="M2042">
        <v>799</v>
      </c>
      <c r="N2042">
        <v>34</v>
      </c>
      <c r="O2042">
        <v>375.5</v>
      </c>
      <c r="P2042">
        <v>0</v>
      </c>
      <c r="Q2042">
        <v>0</v>
      </c>
      <c r="R2042">
        <v>2</v>
      </c>
      <c r="T2042" t="s">
        <v>31</v>
      </c>
      <c r="W2042">
        <v>27166</v>
      </c>
      <c r="X2042" t="str">
        <f t="shared" si="124"/>
        <v>No</v>
      </c>
      <c r="Y2042" t="str">
        <f t="shared" si="125"/>
        <v>25-48 months</v>
      </c>
      <c r="Z2042" t="str">
        <f t="shared" si="126"/>
        <v>18-24</v>
      </c>
      <c r="AA2042" s="8">
        <f t="shared" si="127"/>
        <v>0</v>
      </c>
    </row>
    <row r="2043" spans="1:27">
      <c r="A2043" t="s">
        <v>2201</v>
      </c>
      <c r="B2043" s="1">
        <v>46080</v>
      </c>
      <c r="C2043" s="2" t="s">
        <v>24</v>
      </c>
      <c r="D2043" t="s">
        <v>25</v>
      </c>
      <c r="E2043" t="s">
        <v>26</v>
      </c>
      <c r="F2043">
        <v>29</v>
      </c>
      <c r="G2043" t="s">
        <v>163</v>
      </c>
      <c r="H2043" t="s">
        <v>28</v>
      </c>
      <c r="I2043">
        <v>100</v>
      </c>
      <c r="J2043" t="s">
        <v>55</v>
      </c>
      <c r="K2043" t="s">
        <v>60</v>
      </c>
      <c r="L2043" t="s">
        <v>31</v>
      </c>
      <c r="M2043">
        <v>799</v>
      </c>
      <c r="N2043">
        <v>6</v>
      </c>
      <c r="O2043">
        <v>873.5</v>
      </c>
      <c r="P2043">
        <v>0</v>
      </c>
      <c r="Q2043">
        <v>0</v>
      </c>
      <c r="R2043">
        <v>5</v>
      </c>
      <c r="S2043" t="s">
        <v>128</v>
      </c>
      <c r="T2043" t="s">
        <v>31</v>
      </c>
      <c r="W2043">
        <v>4794</v>
      </c>
      <c r="X2043" t="str">
        <f t="shared" si="124"/>
        <v>No</v>
      </c>
      <c r="Y2043" t="str">
        <f t="shared" si="125"/>
        <v>0-6 months</v>
      </c>
      <c r="Z2043" t="str">
        <f t="shared" si="126"/>
        <v>25-34</v>
      </c>
      <c r="AA2043" s="8">
        <f t="shared" si="127"/>
        <v>0</v>
      </c>
    </row>
    <row r="2044" spans="1:27">
      <c r="A2044" t="s">
        <v>2202</v>
      </c>
      <c r="B2044" s="1">
        <v>45429</v>
      </c>
      <c r="C2044" s="2" t="s">
        <v>59</v>
      </c>
      <c r="D2044" t="s">
        <v>59</v>
      </c>
      <c r="E2044" t="s">
        <v>35</v>
      </c>
      <c r="F2044">
        <v>55</v>
      </c>
      <c r="G2044" t="s">
        <v>27</v>
      </c>
      <c r="H2044" t="s">
        <v>36</v>
      </c>
      <c r="I2044">
        <v>30</v>
      </c>
      <c r="J2044" t="s">
        <v>29</v>
      </c>
      <c r="K2044" t="s">
        <v>56</v>
      </c>
      <c r="L2044" t="s">
        <v>31</v>
      </c>
      <c r="M2044">
        <v>499</v>
      </c>
      <c r="N2044">
        <v>27</v>
      </c>
      <c r="O2044">
        <v>194.1</v>
      </c>
      <c r="P2044">
        <v>1</v>
      </c>
      <c r="Q2044">
        <v>0</v>
      </c>
      <c r="R2044">
        <v>5</v>
      </c>
      <c r="S2044" t="s">
        <v>120</v>
      </c>
      <c r="T2044" t="s">
        <v>31</v>
      </c>
      <c r="W2044">
        <v>13473</v>
      </c>
      <c r="X2044" t="str">
        <f t="shared" si="124"/>
        <v>No</v>
      </c>
      <c r="Y2044" t="str">
        <f t="shared" si="125"/>
        <v>25-48 months</v>
      </c>
      <c r="Z2044" t="str">
        <f t="shared" si="126"/>
        <v>50+</v>
      </c>
      <c r="AA2044" s="8">
        <f t="shared" si="127"/>
        <v>0</v>
      </c>
    </row>
    <row r="2045" spans="1:27">
      <c r="A2045" t="s">
        <v>2203</v>
      </c>
      <c r="B2045" s="1">
        <v>45904</v>
      </c>
      <c r="C2045" s="2" t="s">
        <v>24</v>
      </c>
      <c r="D2045" t="s">
        <v>25</v>
      </c>
      <c r="E2045" t="s">
        <v>26</v>
      </c>
      <c r="F2045">
        <v>35</v>
      </c>
      <c r="G2045" t="s">
        <v>27</v>
      </c>
      <c r="H2045" t="s">
        <v>28</v>
      </c>
      <c r="I2045">
        <v>100</v>
      </c>
      <c r="J2045" t="s">
        <v>43</v>
      </c>
      <c r="K2045" t="s">
        <v>56</v>
      </c>
      <c r="L2045" t="s">
        <v>31</v>
      </c>
      <c r="M2045">
        <v>799</v>
      </c>
      <c r="N2045">
        <v>12</v>
      </c>
      <c r="O2045">
        <v>749.7</v>
      </c>
      <c r="P2045">
        <v>2</v>
      </c>
      <c r="Q2045">
        <v>0</v>
      </c>
      <c r="R2045">
        <v>3</v>
      </c>
      <c r="S2045" t="s">
        <v>244</v>
      </c>
      <c r="T2045" t="s">
        <v>31</v>
      </c>
      <c r="W2045">
        <v>9588</v>
      </c>
      <c r="X2045" t="str">
        <f t="shared" si="124"/>
        <v>No</v>
      </c>
      <c r="Y2045" t="str">
        <f t="shared" si="125"/>
        <v>7-12 months</v>
      </c>
      <c r="Z2045" t="str">
        <f t="shared" si="126"/>
        <v>35-49</v>
      </c>
      <c r="AA2045" s="8">
        <f t="shared" si="127"/>
        <v>0</v>
      </c>
    </row>
    <row r="2046" spans="1:27">
      <c r="A2046" t="s">
        <v>2204</v>
      </c>
      <c r="B2046" s="1">
        <v>45348</v>
      </c>
      <c r="C2046" s="2" t="s">
        <v>24</v>
      </c>
      <c r="D2046" t="s">
        <v>25</v>
      </c>
      <c r="E2046" t="s">
        <v>26</v>
      </c>
      <c r="F2046">
        <v>56</v>
      </c>
      <c r="G2046" t="s">
        <v>54</v>
      </c>
      <c r="H2046" t="s">
        <v>67</v>
      </c>
      <c r="I2046">
        <v>300</v>
      </c>
      <c r="J2046" t="s">
        <v>55</v>
      </c>
      <c r="K2046" t="s">
        <v>82</v>
      </c>
      <c r="L2046" t="s">
        <v>45</v>
      </c>
      <c r="M2046">
        <v>1348</v>
      </c>
      <c r="N2046">
        <v>30</v>
      </c>
      <c r="O2046">
        <v>358</v>
      </c>
      <c r="P2046">
        <v>0</v>
      </c>
      <c r="Q2046">
        <v>1</v>
      </c>
      <c r="R2046">
        <v>4</v>
      </c>
      <c r="T2046" t="s">
        <v>31</v>
      </c>
      <c r="W2046">
        <v>40440</v>
      </c>
      <c r="X2046" t="str">
        <f t="shared" si="124"/>
        <v>No</v>
      </c>
      <c r="Y2046" t="str">
        <f t="shared" si="125"/>
        <v>25-48 months</v>
      </c>
      <c r="Z2046" t="str">
        <f t="shared" si="126"/>
        <v>50+</v>
      </c>
      <c r="AA2046" s="8">
        <f t="shared" si="127"/>
        <v>0</v>
      </c>
    </row>
    <row r="2047" spans="1:27">
      <c r="A2047" t="s">
        <v>2205</v>
      </c>
      <c r="B2047" s="1">
        <v>45164</v>
      </c>
      <c r="C2047" s="2" t="s">
        <v>146</v>
      </c>
      <c r="D2047" t="s">
        <v>147</v>
      </c>
      <c r="E2047" t="s">
        <v>26</v>
      </c>
      <c r="F2047">
        <v>48</v>
      </c>
      <c r="G2047" t="s">
        <v>27</v>
      </c>
      <c r="H2047" t="s">
        <v>28</v>
      </c>
      <c r="I2047">
        <v>100</v>
      </c>
      <c r="J2047" t="s">
        <v>29</v>
      </c>
      <c r="K2047" t="s">
        <v>56</v>
      </c>
      <c r="L2047" t="s">
        <v>45</v>
      </c>
      <c r="M2047">
        <v>948</v>
      </c>
      <c r="N2047">
        <v>36</v>
      </c>
      <c r="O2047">
        <v>486.4</v>
      </c>
      <c r="P2047">
        <v>0</v>
      </c>
      <c r="Q2047">
        <v>0</v>
      </c>
      <c r="R2047">
        <v>4</v>
      </c>
      <c r="S2047" t="s">
        <v>266</v>
      </c>
      <c r="T2047" t="s">
        <v>31</v>
      </c>
      <c r="W2047">
        <v>34128</v>
      </c>
      <c r="X2047" t="str">
        <f t="shared" si="124"/>
        <v>No</v>
      </c>
      <c r="Y2047" t="str">
        <f t="shared" si="125"/>
        <v>25-48 months</v>
      </c>
      <c r="Z2047" t="str">
        <f t="shared" si="126"/>
        <v>35-49</v>
      </c>
      <c r="AA2047" s="8">
        <f t="shared" si="127"/>
        <v>0</v>
      </c>
    </row>
    <row r="2048" spans="1:27">
      <c r="A2048" t="s">
        <v>2206</v>
      </c>
      <c r="B2048" s="1">
        <v>45682</v>
      </c>
      <c r="C2048" s="2" t="s">
        <v>89</v>
      </c>
      <c r="D2048" t="s">
        <v>90</v>
      </c>
      <c r="E2048" t="s">
        <v>41</v>
      </c>
      <c r="F2048">
        <v>41</v>
      </c>
      <c r="G2048" t="s">
        <v>27</v>
      </c>
      <c r="H2048" t="s">
        <v>36</v>
      </c>
      <c r="I2048">
        <v>30</v>
      </c>
      <c r="J2048" t="s">
        <v>43</v>
      </c>
      <c r="K2048" t="s">
        <v>30</v>
      </c>
      <c r="L2048" t="s">
        <v>31</v>
      </c>
      <c r="M2048">
        <v>499</v>
      </c>
      <c r="N2048">
        <v>19</v>
      </c>
      <c r="O2048">
        <v>391.8</v>
      </c>
      <c r="P2048">
        <v>0</v>
      </c>
      <c r="Q2048">
        <v>1</v>
      </c>
      <c r="R2048">
        <v>4</v>
      </c>
      <c r="S2048" t="s">
        <v>151</v>
      </c>
      <c r="T2048" t="s">
        <v>31</v>
      </c>
      <c r="W2048">
        <v>9481</v>
      </c>
      <c r="X2048" t="str">
        <f t="shared" si="124"/>
        <v>No</v>
      </c>
      <c r="Y2048" t="str">
        <f t="shared" si="125"/>
        <v>13-24 months</v>
      </c>
      <c r="Z2048" t="str">
        <f t="shared" si="126"/>
        <v>35-49</v>
      </c>
      <c r="AA2048" s="8">
        <f t="shared" si="127"/>
        <v>0</v>
      </c>
    </row>
    <row r="2049" spans="1:27">
      <c r="A2049" t="s">
        <v>2207</v>
      </c>
      <c r="B2049" s="1">
        <v>46038</v>
      </c>
      <c r="C2049" s="2" t="s">
        <v>71</v>
      </c>
      <c r="D2049" t="s">
        <v>72</v>
      </c>
      <c r="E2049" t="s">
        <v>64</v>
      </c>
      <c r="F2049">
        <v>56</v>
      </c>
      <c r="G2049" t="s">
        <v>27</v>
      </c>
      <c r="H2049" t="s">
        <v>28</v>
      </c>
      <c r="I2049">
        <v>100</v>
      </c>
      <c r="J2049" t="s">
        <v>55</v>
      </c>
      <c r="K2049" t="s">
        <v>60</v>
      </c>
      <c r="L2049" t="s">
        <v>31</v>
      </c>
      <c r="M2049">
        <v>799</v>
      </c>
      <c r="N2049">
        <v>2</v>
      </c>
      <c r="O2049">
        <v>619.20000000000005</v>
      </c>
      <c r="P2049">
        <v>1</v>
      </c>
      <c r="Q2049">
        <v>1</v>
      </c>
      <c r="R2049">
        <v>3</v>
      </c>
      <c r="S2049" t="s">
        <v>122</v>
      </c>
      <c r="T2049" t="s">
        <v>45</v>
      </c>
      <c r="U2049" s="1">
        <v>46087</v>
      </c>
      <c r="V2049" t="s">
        <v>92</v>
      </c>
      <c r="W2049">
        <v>1598</v>
      </c>
      <c r="X2049" t="str">
        <f t="shared" si="124"/>
        <v>No</v>
      </c>
      <c r="Y2049" t="str">
        <f t="shared" si="125"/>
        <v>0-6 months</v>
      </c>
      <c r="Z2049" t="str">
        <f t="shared" si="126"/>
        <v>50+</v>
      </c>
      <c r="AA2049" s="8">
        <f t="shared" si="127"/>
        <v>1</v>
      </c>
    </row>
    <row r="2050" spans="1:27">
      <c r="A2050" t="s">
        <v>2208</v>
      </c>
      <c r="B2050" s="1">
        <v>46190</v>
      </c>
      <c r="C2050" s="2" t="s">
        <v>71</v>
      </c>
      <c r="D2050" t="s">
        <v>72</v>
      </c>
      <c r="E2050" t="s">
        <v>64</v>
      </c>
      <c r="F2050">
        <v>29</v>
      </c>
      <c r="G2050" t="s">
        <v>27</v>
      </c>
      <c r="H2050" t="s">
        <v>28</v>
      </c>
      <c r="I2050">
        <v>100</v>
      </c>
      <c r="J2050" t="s">
        <v>55</v>
      </c>
      <c r="K2050" t="s">
        <v>60</v>
      </c>
      <c r="L2050" t="s">
        <v>31</v>
      </c>
      <c r="M2050">
        <v>799</v>
      </c>
      <c r="N2050">
        <v>2</v>
      </c>
      <c r="O2050">
        <v>444.7</v>
      </c>
      <c r="P2050">
        <v>3</v>
      </c>
      <c r="Q2050">
        <v>0</v>
      </c>
      <c r="R2050">
        <v>1</v>
      </c>
      <c r="S2050" t="s">
        <v>132</v>
      </c>
      <c r="T2050" t="s">
        <v>45</v>
      </c>
      <c r="U2050" s="1">
        <v>46244</v>
      </c>
      <c r="V2050" t="s">
        <v>69</v>
      </c>
      <c r="W2050">
        <v>1598</v>
      </c>
      <c r="X2050" t="str">
        <f t="shared" ref="X2050:X2113" si="128">IF(F2050="","Yes","No")</f>
        <v>No</v>
      </c>
      <c r="Y2050" t="str">
        <f t="shared" ref="Y2050:Y2113" si="129">IF(N2050&lt;=6,"0-6 months",IF(N2050&lt;=12,"7-12 months",IF(N2050&lt;=24,"13-24 months",IF(N2050&lt;=48,"25-48 months","48+ months"))))</f>
        <v>0-6 months</v>
      </c>
      <c r="Z2050" t="str">
        <f t="shared" ref="Z2050:Z2113" si="130">IF(F2050&lt;25,"18-24",IF(F2050&lt;35,"25-34",IF(F2050&lt;50,"35-49","50+")))</f>
        <v>25-34</v>
      </c>
      <c r="AA2050" s="8">
        <f t="shared" ref="AA2050:AA2113" si="131">IF(T2050="Yes",1,0)</f>
        <v>1</v>
      </c>
    </row>
    <row r="2051" spans="1:27">
      <c r="A2051" t="s">
        <v>2209</v>
      </c>
      <c r="B2051" s="1">
        <v>46182</v>
      </c>
      <c r="C2051" s="2" t="s">
        <v>71</v>
      </c>
      <c r="D2051" t="s">
        <v>72</v>
      </c>
      <c r="E2051" t="s">
        <v>64</v>
      </c>
      <c r="F2051">
        <v>42</v>
      </c>
      <c r="G2051" t="s">
        <v>27</v>
      </c>
      <c r="H2051" t="s">
        <v>36</v>
      </c>
      <c r="I2051">
        <v>30</v>
      </c>
      <c r="J2051" t="s">
        <v>55</v>
      </c>
      <c r="K2051" t="s">
        <v>56</v>
      </c>
      <c r="L2051" t="s">
        <v>31</v>
      </c>
      <c r="M2051">
        <v>499</v>
      </c>
      <c r="N2051">
        <v>3</v>
      </c>
      <c r="O2051">
        <v>187</v>
      </c>
      <c r="P2051">
        <v>0</v>
      </c>
      <c r="Q2051">
        <v>0</v>
      </c>
      <c r="R2051">
        <v>4</v>
      </c>
      <c r="S2051" t="s">
        <v>126</v>
      </c>
      <c r="T2051" t="s">
        <v>31</v>
      </c>
      <c r="W2051">
        <v>1497</v>
      </c>
      <c r="X2051" t="str">
        <f t="shared" si="128"/>
        <v>No</v>
      </c>
      <c r="Y2051" t="str">
        <f t="shared" si="129"/>
        <v>0-6 months</v>
      </c>
      <c r="Z2051" t="str">
        <f t="shared" si="130"/>
        <v>35-49</v>
      </c>
      <c r="AA2051" s="8">
        <f t="shared" si="131"/>
        <v>0</v>
      </c>
    </row>
    <row r="2052" spans="1:27">
      <c r="A2052" t="s">
        <v>2210</v>
      </c>
      <c r="B2052" s="1">
        <v>46161</v>
      </c>
      <c r="C2052" s="2" t="s">
        <v>71</v>
      </c>
      <c r="D2052" t="s">
        <v>72</v>
      </c>
      <c r="E2052" t="s">
        <v>64</v>
      </c>
      <c r="F2052">
        <v>45</v>
      </c>
      <c r="G2052" t="s">
        <v>27</v>
      </c>
      <c r="H2052" t="s">
        <v>36</v>
      </c>
      <c r="I2052">
        <v>30</v>
      </c>
      <c r="J2052" t="s">
        <v>55</v>
      </c>
      <c r="K2052" t="s">
        <v>30</v>
      </c>
      <c r="L2052" t="s">
        <v>45</v>
      </c>
      <c r="M2052">
        <v>648</v>
      </c>
      <c r="N2052">
        <v>3</v>
      </c>
      <c r="O2052">
        <v>376.2</v>
      </c>
      <c r="P2052">
        <v>1</v>
      </c>
      <c r="Q2052">
        <v>1</v>
      </c>
      <c r="R2052">
        <v>4</v>
      </c>
      <c r="T2052" t="s">
        <v>45</v>
      </c>
      <c r="U2052" s="1">
        <v>46259</v>
      </c>
      <c r="V2052" t="s">
        <v>97</v>
      </c>
      <c r="W2052">
        <v>1944</v>
      </c>
      <c r="X2052" t="str">
        <f t="shared" si="128"/>
        <v>No</v>
      </c>
      <c r="Y2052" t="str">
        <f t="shared" si="129"/>
        <v>0-6 months</v>
      </c>
      <c r="Z2052" t="str">
        <f t="shared" si="130"/>
        <v>35-49</v>
      </c>
      <c r="AA2052" s="8">
        <f t="shared" si="131"/>
        <v>1</v>
      </c>
    </row>
    <row r="2053" spans="1:27">
      <c r="A2053" t="s">
        <v>2211</v>
      </c>
      <c r="B2053" s="1">
        <v>45576</v>
      </c>
      <c r="C2053" s="2" t="s">
        <v>51</v>
      </c>
      <c r="D2053" t="s">
        <v>52</v>
      </c>
      <c r="E2053" t="s">
        <v>53</v>
      </c>
      <c r="F2053">
        <v>46</v>
      </c>
      <c r="G2053" t="s">
        <v>54</v>
      </c>
      <c r="H2053" t="s">
        <v>67</v>
      </c>
      <c r="I2053">
        <v>300</v>
      </c>
      <c r="J2053" t="s">
        <v>55</v>
      </c>
      <c r="K2053" t="s">
        <v>56</v>
      </c>
      <c r="L2053" t="s">
        <v>31</v>
      </c>
      <c r="M2053">
        <v>1199</v>
      </c>
      <c r="N2053">
        <v>23</v>
      </c>
      <c r="O2053">
        <v>852.4</v>
      </c>
      <c r="P2053">
        <v>1</v>
      </c>
      <c r="Q2053">
        <v>0</v>
      </c>
      <c r="R2053">
        <v>3</v>
      </c>
      <c r="S2053" t="s">
        <v>164</v>
      </c>
      <c r="T2053" t="s">
        <v>31</v>
      </c>
      <c r="W2053">
        <v>27577</v>
      </c>
      <c r="X2053" t="str">
        <f t="shared" si="128"/>
        <v>No</v>
      </c>
      <c r="Y2053" t="str">
        <f t="shared" si="129"/>
        <v>13-24 months</v>
      </c>
      <c r="Z2053" t="str">
        <f t="shared" si="130"/>
        <v>35-49</v>
      </c>
      <c r="AA2053" s="8">
        <f t="shared" si="131"/>
        <v>0</v>
      </c>
    </row>
    <row r="2054" spans="1:27">
      <c r="A2054" t="s">
        <v>2212</v>
      </c>
      <c r="B2054" s="1">
        <v>46215</v>
      </c>
      <c r="C2054" s="2" t="s">
        <v>59</v>
      </c>
      <c r="D2054" t="s">
        <v>59</v>
      </c>
      <c r="E2054" t="s">
        <v>35</v>
      </c>
      <c r="F2054">
        <v>18</v>
      </c>
      <c r="G2054" t="s">
        <v>54</v>
      </c>
      <c r="H2054" t="s">
        <v>28</v>
      </c>
      <c r="I2054">
        <v>100</v>
      </c>
      <c r="J2054" t="s">
        <v>55</v>
      </c>
      <c r="K2054" t="s">
        <v>60</v>
      </c>
      <c r="L2054" t="s">
        <v>45</v>
      </c>
      <c r="M2054">
        <v>948</v>
      </c>
      <c r="N2054">
        <v>1</v>
      </c>
      <c r="O2054">
        <v>578.4</v>
      </c>
      <c r="P2054">
        <v>1</v>
      </c>
      <c r="Q2054">
        <v>2</v>
      </c>
      <c r="R2054">
        <v>2</v>
      </c>
      <c r="S2054" t="s">
        <v>261</v>
      </c>
      <c r="T2054" t="s">
        <v>45</v>
      </c>
      <c r="U2054" s="1">
        <v>46253</v>
      </c>
      <c r="V2054" t="s">
        <v>49</v>
      </c>
      <c r="W2054">
        <v>948</v>
      </c>
      <c r="X2054" t="str">
        <f t="shared" si="128"/>
        <v>No</v>
      </c>
      <c r="Y2054" t="str">
        <f t="shared" si="129"/>
        <v>0-6 months</v>
      </c>
      <c r="Z2054" t="str">
        <f t="shared" si="130"/>
        <v>18-24</v>
      </c>
      <c r="AA2054" s="8">
        <f t="shared" si="131"/>
        <v>1</v>
      </c>
    </row>
    <row r="2055" spans="1:27">
      <c r="A2055" t="s">
        <v>2213</v>
      </c>
      <c r="B2055" s="1">
        <v>46082</v>
      </c>
      <c r="C2055" s="2" t="s">
        <v>74</v>
      </c>
      <c r="D2055" t="s">
        <v>74</v>
      </c>
      <c r="E2055" t="s">
        <v>35</v>
      </c>
      <c r="F2055">
        <v>21</v>
      </c>
      <c r="G2055" t="s">
        <v>54</v>
      </c>
      <c r="H2055" t="s">
        <v>36</v>
      </c>
      <c r="I2055">
        <v>30</v>
      </c>
      <c r="J2055" t="s">
        <v>55</v>
      </c>
      <c r="K2055" t="s">
        <v>60</v>
      </c>
      <c r="L2055" t="s">
        <v>31</v>
      </c>
      <c r="M2055">
        <v>499</v>
      </c>
      <c r="N2055">
        <v>6</v>
      </c>
      <c r="O2055">
        <v>485.9</v>
      </c>
      <c r="P2055">
        <v>1</v>
      </c>
      <c r="Q2055">
        <v>0</v>
      </c>
      <c r="R2055">
        <v>4</v>
      </c>
      <c r="S2055" t="s">
        <v>160</v>
      </c>
      <c r="T2055" t="s">
        <v>31</v>
      </c>
      <c r="W2055">
        <v>2994</v>
      </c>
      <c r="X2055" t="str">
        <f t="shared" si="128"/>
        <v>No</v>
      </c>
      <c r="Y2055" t="str">
        <f t="shared" si="129"/>
        <v>0-6 months</v>
      </c>
      <c r="Z2055" t="str">
        <f t="shared" si="130"/>
        <v>18-24</v>
      </c>
      <c r="AA2055" s="8">
        <f t="shared" si="131"/>
        <v>0</v>
      </c>
    </row>
    <row r="2056" spans="1:27">
      <c r="A2056" t="s">
        <v>2214</v>
      </c>
      <c r="B2056" s="1">
        <v>45288</v>
      </c>
      <c r="C2056" s="2" t="s">
        <v>146</v>
      </c>
      <c r="D2056" t="s">
        <v>147</v>
      </c>
      <c r="E2056" t="s">
        <v>26</v>
      </c>
      <c r="F2056">
        <v>54</v>
      </c>
      <c r="G2056" t="s">
        <v>27</v>
      </c>
      <c r="H2056" t="s">
        <v>42</v>
      </c>
      <c r="I2056">
        <v>1000</v>
      </c>
      <c r="J2056" t="s">
        <v>29</v>
      </c>
      <c r="K2056" t="s">
        <v>30</v>
      </c>
      <c r="L2056" t="s">
        <v>31</v>
      </c>
      <c r="M2056">
        <v>1799</v>
      </c>
      <c r="N2056">
        <v>26</v>
      </c>
      <c r="O2056">
        <v>2760.6</v>
      </c>
      <c r="P2056">
        <v>3</v>
      </c>
      <c r="Q2056">
        <v>0</v>
      </c>
      <c r="R2056">
        <v>5</v>
      </c>
      <c r="T2056" t="s">
        <v>45</v>
      </c>
      <c r="U2056" s="1">
        <v>46088</v>
      </c>
      <c r="V2056" t="s">
        <v>69</v>
      </c>
      <c r="W2056">
        <v>46774</v>
      </c>
      <c r="X2056" t="str">
        <f t="shared" si="128"/>
        <v>No</v>
      </c>
      <c r="Y2056" t="str">
        <f t="shared" si="129"/>
        <v>25-48 months</v>
      </c>
      <c r="Z2056" t="str">
        <f t="shared" si="130"/>
        <v>50+</v>
      </c>
      <c r="AA2056" s="8">
        <f t="shared" si="131"/>
        <v>1</v>
      </c>
    </row>
    <row r="2057" spans="1:27">
      <c r="A2057" t="s">
        <v>2215</v>
      </c>
      <c r="B2057" s="1">
        <v>45674</v>
      </c>
      <c r="C2057" s="2" t="s">
        <v>146</v>
      </c>
      <c r="D2057" t="s">
        <v>147</v>
      </c>
      <c r="E2057" t="s">
        <v>26</v>
      </c>
      <c r="F2057">
        <v>41</v>
      </c>
      <c r="G2057" t="s">
        <v>54</v>
      </c>
      <c r="H2057" t="s">
        <v>36</v>
      </c>
      <c r="I2057">
        <v>30</v>
      </c>
      <c r="J2057" t="s">
        <v>55</v>
      </c>
      <c r="K2057" t="s">
        <v>82</v>
      </c>
      <c r="L2057" t="s">
        <v>45</v>
      </c>
      <c r="M2057">
        <v>648</v>
      </c>
      <c r="N2057">
        <v>9</v>
      </c>
      <c r="O2057">
        <v>432.6</v>
      </c>
      <c r="P2057">
        <v>1</v>
      </c>
      <c r="Q2057">
        <v>0</v>
      </c>
      <c r="R2057">
        <v>3</v>
      </c>
      <c r="S2057" t="s">
        <v>136</v>
      </c>
      <c r="T2057" t="s">
        <v>45</v>
      </c>
      <c r="U2057" s="1">
        <v>45955</v>
      </c>
      <c r="V2057" t="s">
        <v>97</v>
      </c>
      <c r="W2057">
        <v>5832</v>
      </c>
      <c r="X2057" t="str">
        <f t="shared" si="128"/>
        <v>No</v>
      </c>
      <c r="Y2057" t="str">
        <f t="shared" si="129"/>
        <v>7-12 months</v>
      </c>
      <c r="Z2057" t="str">
        <f t="shared" si="130"/>
        <v>35-49</v>
      </c>
      <c r="AA2057" s="8">
        <f t="shared" si="131"/>
        <v>1</v>
      </c>
    </row>
    <row r="2058" spans="1:27">
      <c r="A2058" t="s">
        <v>2216</v>
      </c>
      <c r="B2058" s="1">
        <v>45161</v>
      </c>
      <c r="C2058" s="2" t="s">
        <v>146</v>
      </c>
      <c r="D2058" t="s">
        <v>147</v>
      </c>
      <c r="E2058" t="s">
        <v>26</v>
      </c>
      <c r="F2058">
        <v>33</v>
      </c>
      <c r="G2058" t="s">
        <v>27</v>
      </c>
      <c r="H2058" t="s">
        <v>67</v>
      </c>
      <c r="I2058">
        <v>300</v>
      </c>
      <c r="J2058" t="s">
        <v>29</v>
      </c>
      <c r="K2058" t="s">
        <v>60</v>
      </c>
      <c r="L2058" t="s">
        <v>31</v>
      </c>
      <c r="M2058">
        <v>1199</v>
      </c>
      <c r="N2058">
        <v>36</v>
      </c>
      <c r="O2058">
        <v>673</v>
      </c>
      <c r="P2058">
        <v>0</v>
      </c>
      <c r="Q2058">
        <v>1</v>
      </c>
      <c r="R2058">
        <v>4</v>
      </c>
      <c r="S2058" t="s">
        <v>181</v>
      </c>
      <c r="T2058" t="s">
        <v>31</v>
      </c>
      <c r="W2058">
        <v>43164</v>
      </c>
      <c r="X2058" t="str">
        <f t="shared" si="128"/>
        <v>No</v>
      </c>
      <c r="Y2058" t="str">
        <f t="shared" si="129"/>
        <v>25-48 months</v>
      </c>
      <c r="Z2058" t="str">
        <f t="shared" si="130"/>
        <v>25-34</v>
      </c>
      <c r="AA2058" s="8">
        <f t="shared" si="131"/>
        <v>0</v>
      </c>
    </row>
    <row r="2059" spans="1:27">
      <c r="A2059" t="s">
        <v>2217</v>
      </c>
      <c r="B2059" s="1">
        <v>45855</v>
      </c>
      <c r="C2059" s="2" t="s">
        <v>39</v>
      </c>
      <c r="D2059" t="s">
        <v>40</v>
      </c>
      <c r="E2059" t="s">
        <v>41</v>
      </c>
      <c r="F2059">
        <v>18</v>
      </c>
      <c r="G2059" t="s">
        <v>27</v>
      </c>
      <c r="H2059" t="s">
        <v>36</v>
      </c>
      <c r="I2059">
        <v>30</v>
      </c>
      <c r="J2059" t="s">
        <v>55</v>
      </c>
      <c r="K2059" t="s">
        <v>56</v>
      </c>
      <c r="L2059" t="s">
        <v>31</v>
      </c>
      <c r="M2059">
        <v>499</v>
      </c>
      <c r="N2059">
        <v>13</v>
      </c>
      <c r="O2059">
        <v>391.2</v>
      </c>
      <c r="P2059">
        <v>3</v>
      </c>
      <c r="Q2059">
        <v>0</v>
      </c>
      <c r="R2059">
        <v>3</v>
      </c>
      <c r="S2059" t="s">
        <v>80</v>
      </c>
      <c r="T2059" t="s">
        <v>31</v>
      </c>
      <c r="W2059">
        <v>6487</v>
      </c>
      <c r="X2059" t="str">
        <f t="shared" si="128"/>
        <v>No</v>
      </c>
      <c r="Y2059" t="str">
        <f t="shared" si="129"/>
        <v>13-24 months</v>
      </c>
      <c r="Z2059" t="str">
        <f t="shared" si="130"/>
        <v>18-24</v>
      </c>
      <c r="AA2059" s="8">
        <f t="shared" si="131"/>
        <v>0</v>
      </c>
    </row>
    <row r="2060" spans="1:27">
      <c r="A2060" t="s">
        <v>2218</v>
      </c>
      <c r="B2060" s="1">
        <v>46182</v>
      </c>
      <c r="C2060" s="2" t="s">
        <v>59</v>
      </c>
      <c r="D2060" t="s">
        <v>59</v>
      </c>
      <c r="E2060" t="s">
        <v>35</v>
      </c>
      <c r="F2060">
        <v>38</v>
      </c>
      <c r="G2060" t="s">
        <v>54</v>
      </c>
      <c r="H2060" t="s">
        <v>36</v>
      </c>
      <c r="I2060">
        <v>30</v>
      </c>
      <c r="J2060" t="s">
        <v>55</v>
      </c>
      <c r="K2060" t="s">
        <v>82</v>
      </c>
      <c r="L2060" t="s">
        <v>31</v>
      </c>
      <c r="M2060">
        <v>499</v>
      </c>
      <c r="N2060">
        <v>3</v>
      </c>
      <c r="O2060">
        <v>240.1</v>
      </c>
      <c r="P2060">
        <v>2</v>
      </c>
      <c r="Q2060">
        <v>0</v>
      </c>
      <c r="R2060">
        <v>4</v>
      </c>
      <c r="S2060" t="s">
        <v>151</v>
      </c>
      <c r="T2060" t="s">
        <v>31</v>
      </c>
      <c r="W2060">
        <v>1497</v>
      </c>
      <c r="X2060" t="str">
        <f t="shared" si="128"/>
        <v>No</v>
      </c>
      <c r="Y2060" t="str">
        <f t="shared" si="129"/>
        <v>0-6 months</v>
      </c>
      <c r="Z2060" t="str">
        <f t="shared" si="130"/>
        <v>35-49</v>
      </c>
      <c r="AA2060" s="8">
        <f t="shared" si="131"/>
        <v>0</v>
      </c>
    </row>
    <row r="2061" spans="1:27">
      <c r="A2061" t="s">
        <v>2219</v>
      </c>
      <c r="B2061" s="1">
        <v>45864</v>
      </c>
      <c r="C2061" s="2" t="s">
        <v>89</v>
      </c>
      <c r="D2061" t="s">
        <v>90</v>
      </c>
      <c r="E2061" t="s">
        <v>41</v>
      </c>
      <c r="F2061">
        <v>48</v>
      </c>
      <c r="G2061" t="s">
        <v>27</v>
      </c>
      <c r="H2061" t="s">
        <v>28</v>
      </c>
      <c r="I2061">
        <v>100</v>
      </c>
      <c r="J2061" t="s">
        <v>43</v>
      </c>
      <c r="K2061" t="s">
        <v>44</v>
      </c>
      <c r="L2061" t="s">
        <v>45</v>
      </c>
      <c r="M2061">
        <v>948</v>
      </c>
      <c r="N2061">
        <v>13</v>
      </c>
      <c r="O2061">
        <v>278.89999999999998</v>
      </c>
      <c r="P2061">
        <v>1</v>
      </c>
      <c r="Q2061">
        <v>1</v>
      </c>
      <c r="R2061">
        <v>3</v>
      </c>
      <c r="S2061" t="s">
        <v>136</v>
      </c>
      <c r="T2061" t="s">
        <v>31</v>
      </c>
      <c r="W2061">
        <v>12324</v>
      </c>
      <c r="X2061" t="str">
        <f t="shared" si="128"/>
        <v>No</v>
      </c>
      <c r="Y2061" t="str">
        <f t="shared" si="129"/>
        <v>13-24 months</v>
      </c>
      <c r="Z2061" t="str">
        <f t="shared" si="130"/>
        <v>35-49</v>
      </c>
      <c r="AA2061" s="8">
        <f t="shared" si="131"/>
        <v>0</v>
      </c>
    </row>
    <row r="2062" spans="1:27">
      <c r="A2062" t="s">
        <v>2220</v>
      </c>
      <c r="B2062" s="1">
        <v>45136</v>
      </c>
      <c r="C2062" s="2" t="s">
        <v>71</v>
      </c>
      <c r="D2062" t="s">
        <v>72</v>
      </c>
      <c r="E2062" t="s">
        <v>64</v>
      </c>
      <c r="F2062">
        <v>35</v>
      </c>
      <c r="G2062" t="s">
        <v>54</v>
      </c>
      <c r="H2062" t="s">
        <v>36</v>
      </c>
      <c r="I2062">
        <v>30</v>
      </c>
      <c r="J2062" t="s">
        <v>43</v>
      </c>
      <c r="K2062" t="s">
        <v>82</v>
      </c>
      <c r="L2062" t="s">
        <v>31</v>
      </c>
      <c r="M2062">
        <v>499</v>
      </c>
      <c r="N2062">
        <v>37</v>
      </c>
      <c r="O2062">
        <v>289.89999999999998</v>
      </c>
      <c r="P2062">
        <v>0</v>
      </c>
      <c r="Q2062">
        <v>0</v>
      </c>
      <c r="R2062">
        <v>3</v>
      </c>
      <c r="S2062" t="s">
        <v>95</v>
      </c>
      <c r="T2062" t="s">
        <v>31</v>
      </c>
      <c r="W2062">
        <v>18463</v>
      </c>
      <c r="X2062" t="str">
        <f t="shared" si="128"/>
        <v>No</v>
      </c>
      <c r="Y2062" t="str">
        <f t="shared" si="129"/>
        <v>25-48 months</v>
      </c>
      <c r="Z2062" t="str">
        <f t="shared" si="130"/>
        <v>35-49</v>
      </c>
      <c r="AA2062" s="8">
        <f t="shared" si="131"/>
        <v>0</v>
      </c>
    </row>
    <row r="2063" spans="1:27">
      <c r="A2063" t="s">
        <v>2221</v>
      </c>
      <c r="B2063" s="1">
        <v>46181</v>
      </c>
      <c r="C2063" s="2" t="s">
        <v>101</v>
      </c>
      <c r="D2063" t="s">
        <v>102</v>
      </c>
      <c r="E2063" t="s">
        <v>35</v>
      </c>
      <c r="F2063">
        <v>34</v>
      </c>
      <c r="G2063" t="s">
        <v>54</v>
      </c>
      <c r="H2063" t="s">
        <v>28</v>
      </c>
      <c r="I2063">
        <v>100</v>
      </c>
      <c r="J2063" t="s">
        <v>43</v>
      </c>
      <c r="K2063" t="s">
        <v>56</v>
      </c>
      <c r="L2063" t="s">
        <v>31</v>
      </c>
      <c r="M2063">
        <v>799</v>
      </c>
      <c r="N2063">
        <v>3</v>
      </c>
      <c r="O2063">
        <v>418.4</v>
      </c>
      <c r="P2063">
        <v>1</v>
      </c>
      <c r="Q2063">
        <v>0</v>
      </c>
      <c r="R2063">
        <v>4</v>
      </c>
      <c r="T2063" t="s">
        <v>31</v>
      </c>
      <c r="W2063">
        <v>2397</v>
      </c>
      <c r="X2063" t="str">
        <f t="shared" si="128"/>
        <v>No</v>
      </c>
      <c r="Y2063" t="str">
        <f t="shared" si="129"/>
        <v>0-6 months</v>
      </c>
      <c r="Z2063" t="str">
        <f t="shared" si="130"/>
        <v>25-34</v>
      </c>
      <c r="AA2063" s="8">
        <f t="shared" si="131"/>
        <v>0</v>
      </c>
    </row>
    <row r="2064" spans="1:27">
      <c r="A2064" t="s">
        <v>2222</v>
      </c>
      <c r="B2064" s="1">
        <v>46187</v>
      </c>
      <c r="C2064" s="2" t="s">
        <v>59</v>
      </c>
      <c r="D2064" t="s">
        <v>59</v>
      </c>
      <c r="E2064" t="s">
        <v>35</v>
      </c>
      <c r="F2064">
        <v>43</v>
      </c>
      <c r="G2064" t="s">
        <v>54</v>
      </c>
      <c r="H2064" t="s">
        <v>36</v>
      </c>
      <c r="I2064">
        <v>30</v>
      </c>
      <c r="J2064" t="s">
        <v>29</v>
      </c>
      <c r="K2064" t="s">
        <v>30</v>
      </c>
      <c r="L2064" t="s">
        <v>45</v>
      </c>
      <c r="M2064">
        <v>648</v>
      </c>
      <c r="N2064">
        <v>3</v>
      </c>
      <c r="O2064">
        <v>268.5</v>
      </c>
      <c r="P2064">
        <v>1</v>
      </c>
      <c r="Q2064">
        <v>0</v>
      </c>
      <c r="R2064">
        <v>3</v>
      </c>
      <c r="T2064" t="s">
        <v>31</v>
      </c>
      <c r="W2064">
        <v>1944</v>
      </c>
      <c r="X2064" t="str">
        <f t="shared" si="128"/>
        <v>No</v>
      </c>
      <c r="Y2064" t="str">
        <f t="shared" si="129"/>
        <v>0-6 months</v>
      </c>
      <c r="Z2064" t="str">
        <f t="shared" si="130"/>
        <v>35-49</v>
      </c>
      <c r="AA2064" s="8">
        <f t="shared" si="131"/>
        <v>0</v>
      </c>
    </row>
    <row r="2065" spans="1:27">
      <c r="A2065" t="s">
        <v>2223</v>
      </c>
      <c r="B2065" s="1">
        <v>44783</v>
      </c>
      <c r="C2065" s="2" t="s">
        <v>33</v>
      </c>
      <c r="D2065" t="s">
        <v>34</v>
      </c>
      <c r="E2065" t="s">
        <v>35</v>
      </c>
      <c r="F2065">
        <v>52</v>
      </c>
      <c r="G2065" t="s">
        <v>27</v>
      </c>
      <c r="H2065" t="s">
        <v>28</v>
      </c>
      <c r="I2065">
        <v>100</v>
      </c>
      <c r="J2065" t="s">
        <v>29</v>
      </c>
      <c r="K2065" t="s">
        <v>30</v>
      </c>
      <c r="L2065" t="s">
        <v>31</v>
      </c>
      <c r="M2065">
        <v>799</v>
      </c>
      <c r="N2065">
        <v>49</v>
      </c>
      <c r="O2065">
        <v>576.70000000000005</v>
      </c>
      <c r="P2065">
        <v>0</v>
      </c>
      <c r="Q2065">
        <v>1</v>
      </c>
      <c r="R2065">
        <v>4</v>
      </c>
      <c r="S2065" t="s">
        <v>160</v>
      </c>
      <c r="T2065" t="s">
        <v>31</v>
      </c>
      <c r="W2065">
        <v>39151</v>
      </c>
      <c r="X2065" t="str">
        <f t="shared" si="128"/>
        <v>No</v>
      </c>
      <c r="Y2065" t="str">
        <f t="shared" si="129"/>
        <v>48+ months</v>
      </c>
      <c r="Z2065" t="str">
        <f t="shared" si="130"/>
        <v>50+</v>
      </c>
      <c r="AA2065" s="8">
        <f t="shared" si="131"/>
        <v>0</v>
      </c>
    </row>
    <row r="2066" spans="1:27">
      <c r="A2066" t="s">
        <v>2224</v>
      </c>
      <c r="B2066" s="1">
        <v>46004</v>
      </c>
      <c r="C2066" s="2" t="s">
        <v>66</v>
      </c>
      <c r="D2066" t="s">
        <v>40</v>
      </c>
      <c r="E2066" t="s">
        <v>41</v>
      </c>
      <c r="F2066">
        <v>42</v>
      </c>
      <c r="G2066" t="s">
        <v>27</v>
      </c>
      <c r="H2066" t="s">
        <v>67</v>
      </c>
      <c r="I2066">
        <v>300</v>
      </c>
      <c r="J2066" t="s">
        <v>43</v>
      </c>
      <c r="K2066" t="s">
        <v>56</v>
      </c>
      <c r="L2066" t="s">
        <v>45</v>
      </c>
      <c r="M2066">
        <v>1348</v>
      </c>
      <c r="N2066">
        <v>9</v>
      </c>
      <c r="O2066">
        <v>924.1</v>
      </c>
      <c r="P2066">
        <v>2</v>
      </c>
      <c r="Q2066">
        <v>0</v>
      </c>
      <c r="R2066">
        <v>5</v>
      </c>
      <c r="S2066" t="s">
        <v>266</v>
      </c>
      <c r="T2066" t="s">
        <v>31</v>
      </c>
      <c r="W2066">
        <v>12132</v>
      </c>
      <c r="X2066" t="str">
        <f t="shared" si="128"/>
        <v>No</v>
      </c>
      <c r="Y2066" t="str">
        <f t="shared" si="129"/>
        <v>7-12 months</v>
      </c>
      <c r="Z2066" t="str">
        <f t="shared" si="130"/>
        <v>35-49</v>
      </c>
      <c r="AA2066" s="8">
        <f t="shared" si="131"/>
        <v>0</v>
      </c>
    </row>
    <row r="2067" spans="1:27">
      <c r="A2067" t="s">
        <v>2225</v>
      </c>
      <c r="B2067" s="1">
        <v>45750</v>
      </c>
      <c r="C2067" s="2" t="s">
        <v>71</v>
      </c>
      <c r="D2067" t="s">
        <v>72</v>
      </c>
      <c r="E2067" t="s">
        <v>64</v>
      </c>
      <c r="F2067">
        <v>50</v>
      </c>
      <c r="G2067" t="s">
        <v>54</v>
      </c>
      <c r="H2067" t="s">
        <v>36</v>
      </c>
      <c r="I2067">
        <v>30</v>
      </c>
      <c r="J2067" t="s">
        <v>29</v>
      </c>
      <c r="K2067" t="s">
        <v>30</v>
      </c>
      <c r="L2067" t="s">
        <v>45</v>
      </c>
      <c r="M2067">
        <v>648</v>
      </c>
      <c r="N2067">
        <v>17</v>
      </c>
      <c r="O2067">
        <v>226.1</v>
      </c>
      <c r="P2067">
        <v>0</v>
      </c>
      <c r="Q2067">
        <v>0</v>
      </c>
      <c r="R2067">
        <v>5</v>
      </c>
      <c r="S2067" t="s">
        <v>75</v>
      </c>
      <c r="T2067" t="s">
        <v>31</v>
      </c>
      <c r="W2067">
        <v>11016</v>
      </c>
      <c r="X2067" t="str">
        <f t="shared" si="128"/>
        <v>No</v>
      </c>
      <c r="Y2067" t="str">
        <f t="shared" si="129"/>
        <v>13-24 months</v>
      </c>
      <c r="Z2067" t="str">
        <f t="shared" si="130"/>
        <v>50+</v>
      </c>
      <c r="AA2067" s="8">
        <f t="shared" si="131"/>
        <v>0</v>
      </c>
    </row>
    <row r="2068" spans="1:27">
      <c r="A2068" t="s">
        <v>2226</v>
      </c>
      <c r="B2068" s="1">
        <v>44972</v>
      </c>
      <c r="C2068" s="2" t="s">
        <v>47</v>
      </c>
      <c r="D2068" t="s">
        <v>48</v>
      </c>
      <c r="E2068" t="s">
        <v>26</v>
      </c>
      <c r="F2068">
        <v>35</v>
      </c>
      <c r="G2068" t="s">
        <v>27</v>
      </c>
      <c r="H2068" t="s">
        <v>28</v>
      </c>
      <c r="I2068">
        <v>100</v>
      </c>
      <c r="J2068" t="s">
        <v>29</v>
      </c>
      <c r="K2068" t="s">
        <v>82</v>
      </c>
      <c r="L2068" t="s">
        <v>45</v>
      </c>
      <c r="M2068">
        <v>948</v>
      </c>
      <c r="N2068">
        <v>42</v>
      </c>
      <c r="O2068">
        <v>421.4</v>
      </c>
      <c r="P2068">
        <v>0</v>
      </c>
      <c r="Q2068">
        <v>0</v>
      </c>
      <c r="R2068">
        <v>4</v>
      </c>
      <c r="S2068" t="s">
        <v>236</v>
      </c>
      <c r="T2068" t="s">
        <v>31</v>
      </c>
      <c r="W2068">
        <v>39816</v>
      </c>
      <c r="X2068" t="str">
        <f t="shared" si="128"/>
        <v>No</v>
      </c>
      <c r="Y2068" t="str">
        <f t="shared" si="129"/>
        <v>25-48 months</v>
      </c>
      <c r="Z2068" t="str">
        <f t="shared" si="130"/>
        <v>35-49</v>
      </c>
      <c r="AA2068" s="8">
        <f t="shared" si="131"/>
        <v>0</v>
      </c>
    </row>
    <row r="2069" spans="1:27">
      <c r="A2069" t="s">
        <v>2227</v>
      </c>
      <c r="B2069" s="1">
        <v>46058</v>
      </c>
      <c r="C2069" s="2" t="s">
        <v>24</v>
      </c>
      <c r="D2069" t="s">
        <v>25</v>
      </c>
      <c r="E2069" t="s">
        <v>26</v>
      </c>
      <c r="F2069">
        <v>24</v>
      </c>
      <c r="G2069" t="s">
        <v>27</v>
      </c>
      <c r="H2069" t="s">
        <v>42</v>
      </c>
      <c r="I2069">
        <v>1000</v>
      </c>
      <c r="J2069" t="s">
        <v>29</v>
      </c>
      <c r="K2069" t="s">
        <v>44</v>
      </c>
      <c r="L2069" t="s">
        <v>45</v>
      </c>
      <c r="M2069">
        <v>1948</v>
      </c>
      <c r="N2069">
        <v>7</v>
      </c>
      <c r="O2069">
        <v>1275.5999999999999</v>
      </c>
      <c r="P2069">
        <v>0</v>
      </c>
      <c r="Q2069">
        <v>1</v>
      </c>
      <c r="R2069">
        <v>3</v>
      </c>
      <c r="T2069" t="s">
        <v>31</v>
      </c>
      <c r="W2069">
        <v>13636</v>
      </c>
      <c r="X2069" t="str">
        <f t="shared" si="128"/>
        <v>No</v>
      </c>
      <c r="Y2069" t="str">
        <f t="shared" si="129"/>
        <v>7-12 months</v>
      </c>
      <c r="Z2069" t="str">
        <f t="shared" si="130"/>
        <v>18-24</v>
      </c>
      <c r="AA2069" s="8">
        <f t="shared" si="131"/>
        <v>0</v>
      </c>
    </row>
    <row r="2070" spans="1:27">
      <c r="A2070" t="s">
        <v>2228</v>
      </c>
      <c r="B2070" s="1">
        <v>46166</v>
      </c>
      <c r="C2070" s="2" t="s">
        <v>24</v>
      </c>
      <c r="D2070" t="s">
        <v>25</v>
      </c>
      <c r="E2070" t="s">
        <v>26</v>
      </c>
      <c r="F2070">
        <v>30</v>
      </c>
      <c r="G2070" t="s">
        <v>54</v>
      </c>
      <c r="H2070" t="s">
        <v>42</v>
      </c>
      <c r="I2070">
        <v>1000</v>
      </c>
      <c r="J2070" t="s">
        <v>55</v>
      </c>
      <c r="K2070" t="s">
        <v>82</v>
      </c>
      <c r="L2070" t="s">
        <v>45</v>
      </c>
      <c r="M2070">
        <v>1948</v>
      </c>
      <c r="N2070">
        <v>3</v>
      </c>
      <c r="O2070">
        <v>1417.7</v>
      </c>
      <c r="P2070">
        <v>1</v>
      </c>
      <c r="Q2070">
        <v>0</v>
      </c>
      <c r="R2070">
        <v>4</v>
      </c>
      <c r="T2070" t="s">
        <v>31</v>
      </c>
      <c r="W2070">
        <v>5844</v>
      </c>
      <c r="X2070" t="str">
        <f t="shared" si="128"/>
        <v>No</v>
      </c>
      <c r="Y2070" t="str">
        <f t="shared" si="129"/>
        <v>0-6 months</v>
      </c>
      <c r="Z2070" t="str">
        <f t="shared" si="130"/>
        <v>25-34</v>
      </c>
      <c r="AA2070" s="8">
        <f t="shared" si="131"/>
        <v>0</v>
      </c>
    </row>
    <row r="2071" spans="1:27">
      <c r="A2071" t="s">
        <v>2229</v>
      </c>
      <c r="B2071" s="1">
        <v>44658</v>
      </c>
      <c r="C2071" s="2" t="s">
        <v>24</v>
      </c>
      <c r="D2071" t="s">
        <v>25</v>
      </c>
      <c r="E2071" t="s">
        <v>26</v>
      </c>
      <c r="F2071">
        <v>42</v>
      </c>
      <c r="G2071" t="s">
        <v>27</v>
      </c>
      <c r="H2071" t="s">
        <v>67</v>
      </c>
      <c r="I2071">
        <v>300</v>
      </c>
      <c r="J2071" t="s">
        <v>29</v>
      </c>
      <c r="K2071" t="s">
        <v>60</v>
      </c>
      <c r="L2071" t="s">
        <v>31</v>
      </c>
      <c r="M2071">
        <v>1199</v>
      </c>
      <c r="N2071">
        <v>53</v>
      </c>
      <c r="O2071">
        <v>423.5</v>
      </c>
      <c r="P2071">
        <v>0</v>
      </c>
      <c r="Q2071">
        <v>1</v>
      </c>
      <c r="R2071">
        <v>3</v>
      </c>
      <c r="S2071" t="s">
        <v>214</v>
      </c>
      <c r="T2071" t="s">
        <v>31</v>
      </c>
      <c r="W2071">
        <v>63547</v>
      </c>
      <c r="X2071" t="str">
        <f t="shared" si="128"/>
        <v>No</v>
      </c>
      <c r="Y2071" t="str">
        <f t="shared" si="129"/>
        <v>48+ months</v>
      </c>
      <c r="Z2071" t="str">
        <f t="shared" si="130"/>
        <v>35-49</v>
      </c>
      <c r="AA2071" s="8">
        <f t="shared" si="131"/>
        <v>0</v>
      </c>
    </row>
    <row r="2072" spans="1:27">
      <c r="A2072" t="s">
        <v>2230</v>
      </c>
      <c r="B2072" s="1">
        <v>45803</v>
      </c>
      <c r="C2072" s="2" t="s">
        <v>71</v>
      </c>
      <c r="D2072" t="s">
        <v>72</v>
      </c>
      <c r="E2072" t="s">
        <v>64</v>
      </c>
      <c r="F2072">
        <v>46</v>
      </c>
      <c r="G2072" t="s">
        <v>54</v>
      </c>
      <c r="H2072" t="s">
        <v>36</v>
      </c>
      <c r="I2072">
        <v>30</v>
      </c>
      <c r="J2072" t="s">
        <v>29</v>
      </c>
      <c r="K2072" t="s">
        <v>56</v>
      </c>
      <c r="L2072" t="s">
        <v>31</v>
      </c>
      <c r="M2072">
        <v>499</v>
      </c>
      <c r="N2072">
        <v>15</v>
      </c>
      <c r="O2072">
        <v>146</v>
      </c>
      <c r="P2072">
        <v>1</v>
      </c>
      <c r="Q2072">
        <v>0</v>
      </c>
      <c r="R2072">
        <v>3</v>
      </c>
      <c r="S2072" t="s">
        <v>122</v>
      </c>
      <c r="T2072" t="s">
        <v>31</v>
      </c>
      <c r="W2072">
        <v>7485</v>
      </c>
      <c r="X2072" t="str">
        <f t="shared" si="128"/>
        <v>No</v>
      </c>
      <c r="Y2072" t="str">
        <f t="shared" si="129"/>
        <v>13-24 months</v>
      </c>
      <c r="Z2072" t="str">
        <f t="shared" si="130"/>
        <v>35-49</v>
      </c>
      <c r="AA2072" s="8">
        <f t="shared" si="131"/>
        <v>0</v>
      </c>
    </row>
    <row r="2073" spans="1:27">
      <c r="A2073" t="s">
        <v>2231</v>
      </c>
      <c r="B2073" s="1">
        <v>45453</v>
      </c>
      <c r="C2073" s="2" t="s">
        <v>71</v>
      </c>
      <c r="D2073" t="s">
        <v>72</v>
      </c>
      <c r="E2073" t="s">
        <v>64</v>
      </c>
      <c r="F2073">
        <v>38</v>
      </c>
      <c r="G2073" t="s">
        <v>54</v>
      </c>
      <c r="H2073" t="s">
        <v>36</v>
      </c>
      <c r="I2073">
        <v>30</v>
      </c>
      <c r="J2073" t="s">
        <v>55</v>
      </c>
      <c r="K2073" t="s">
        <v>30</v>
      </c>
      <c r="L2073" t="s">
        <v>45</v>
      </c>
      <c r="M2073">
        <v>648</v>
      </c>
      <c r="N2073">
        <v>27</v>
      </c>
      <c r="O2073">
        <v>348.3</v>
      </c>
      <c r="P2073">
        <v>0</v>
      </c>
      <c r="Q2073">
        <v>1</v>
      </c>
      <c r="R2073">
        <v>4</v>
      </c>
      <c r="S2073" t="s">
        <v>164</v>
      </c>
      <c r="T2073" t="s">
        <v>31</v>
      </c>
      <c r="W2073">
        <v>17496</v>
      </c>
      <c r="X2073" t="str">
        <f t="shared" si="128"/>
        <v>No</v>
      </c>
      <c r="Y2073" t="str">
        <f t="shared" si="129"/>
        <v>25-48 months</v>
      </c>
      <c r="Z2073" t="str">
        <f t="shared" si="130"/>
        <v>35-49</v>
      </c>
      <c r="AA2073" s="8">
        <f t="shared" si="131"/>
        <v>0</v>
      </c>
    </row>
    <row r="2074" spans="1:27">
      <c r="A2074" t="s">
        <v>2232</v>
      </c>
      <c r="B2074" s="1">
        <v>45296</v>
      </c>
      <c r="C2074" s="2" t="s">
        <v>66</v>
      </c>
      <c r="D2074" t="s">
        <v>40</v>
      </c>
      <c r="E2074" t="s">
        <v>41</v>
      </c>
      <c r="F2074">
        <v>40</v>
      </c>
      <c r="G2074" t="s">
        <v>54</v>
      </c>
      <c r="H2074" t="s">
        <v>67</v>
      </c>
      <c r="I2074">
        <v>300</v>
      </c>
      <c r="J2074" t="s">
        <v>55</v>
      </c>
      <c r="K2074" t="s">
        <v>82</v>
      </c>
      <c r="L2074" t="s">
        <v>31</v>
      </c>
      <c r="M2074">
        <v>1199</v>
      </c>
      <c r="N2074">
        <v>32</v>
      </c>
      <c r="O2074">
        <v>810.7</v>
      </c>
      <c r="P2074">
        <v>1</v>
      </c>
      <c r="Q2074">
        <v>0</v>
      </c>
      <c r="R2074">
        <v>4</v>
      </c>
      <c r="S2074" t="s">
        <v>112</v>
      </c>
      <c r="T2074" t="s">
        <v>31</v>
      </c>
      <c r="W2074">
        <v>38368</v>
      </c>
      <c r="X2074" t="str">
        <f t="shared" si="128"/>
        <v>No</v>
      </c>
      <c r="Y2074" t="str">
        <f t="shared" si="129"/>
        <v>25-48 months</v>
      </c>
      <c r="Z2074" t="str">
        <f t="shared" si="130"/>
        <v>35-49</v>
      </c>
      <c r="AA2074" s="8">
        <f t="shared" si="131"/>
        <v>0</v>
      </c>
    </row>
    <row r="2075" spans="1:27">
      <c r="A2075" t="s">
        <v>2233</v>
      </c>
      <c r="B2075" s="1">
        <v>45969</v>
      </c>
      <c r="C2075" s="2" t="s">
        <v>71</v>
      </c>
      <c r="D2075" t="s">
        <v>72</v>
      </c>
      <c r="E2075" t="s">
        <v>64</v>
      </c>
      <c r="F2075">
        <v>36</v>
      </c>
      <c r="G2075" t="s">
        <v>54</v>
      </c>
      <c r="H2075" t="s">
        <v>36</v>
      </c>
      <c r="I2075">
        <v>30</v>
      </c>
      <c r="J2075" t="s">
        <v>43</v>
      </c>
      <c r="K2075" t="s">
        <v>56</v>
      </c>
      <c r="L2075" t="s">
        <v>31</v>
      </c>
      <c r="M2075">
        <v>499</v>
      </c>
      <c r="N2075">
        <v>10</v>
      </c>
      <c r="O2075">
        <v>346.2</v>
      </c>
      <c r="P2075">
        <v>0</v>
      </c>
      <c r="Q2075">
        <v>0</v>
      </c>
      <c r="R2075">
        <v>4</v>
      </c>
      <c r="T2075" t="s">
        <v>31</v>
      </c>
      <c r="W2075">
        <v>4990</v>
      </c>
      <c r="X2075" t="str">
        <f t="shared" si="128"/>
        <v>No</v>
      </c>
      <c r="Y2075" t="str">
        <f t="shared" si="129"/>
        <v>7-12 months</v>
      </c>
      <c r="Z2075" t="str">
        <f t="shared" si="130"/>
        <v>35-49</v>
      </c>
      <c r="AA2075" s="8">
        <f t="shared" si="131"/>
        <v>0</v>
      </c>
    </row>
    <row r="2076" spans="1:27">
      <c r="A2076" t="s">
        <v>2234</v>
      </c>
      <c r="B2076" s="1">
        <v>45333</v>
      </c>
      <c r="C2076" s="2" t="s">
        <v>89</v>
      </c>
      <c r="D2076" t="s">
        <v>90</v>
      </c>
      <c r="E2076" t="s">
        <v>41</v>
      </c>
      <c r="F2076">
        <v>43</v>
      </c>
      <c r="G2076" t="s">
        <v>27</v>
      </c>
      <c r="H2076" t="s">
        <v>36</v>
      </c>
      <c r="I2076">
        <v>30</v>
      </c>
      <c r="J2076" t="s">
        <v>55</v>
      </c>
      <c r="K2076" t="s">
        <v>30</v>
      </c>
      <c r="L2076" t="s">
        <v>31</v>
      </c>
      <c r="M2076">
        <v>499</v>
      </c>
      <c r="N2076">
        <v>13</v>
      </c>
      <c r="O2076">
        <v>291</v>
      </c>
      <c r="P2076">
        <v>2</v>
      </c>
      <c r="Q2076">
        <v>0</v>
      </c>
      <c r="R2076">
        <v>3</v>
      </c>
      <c r="S2076" t="s">
        <v>80</v>
      </c>
      <c r="T2076" t="s">
        <v>45</v>
      </c>
      <c r="U2076" s="1">
        <v>45731</v>
      </c>
      <c r="V2076" t="s">
        <v>49</v>
      </c>
      <c r="W2076">
        <v>6487</v>
      </c>
      <c r="X2076" t="str">
        <f t="shared" si="128"/>
        <v>No</v>
      </c>
      <c r="Y2076" t="str">
        <f t="shared" si="129"/>
        <v>13-24 months</v>
      </c>
      <c r="Z2076" t="str">
        <f t="shared" si="130"/>
        <v>35-49</v>
      </c>
      <c r="AA2076" s="8">
        <f t="shared" si="131"/>
        <v>1</v>
      </c>
    </row>
    <row r="2077" spans="1:27">
      <c r="A2077" t="s">
        <v>2235</v>
      </c>
      <c r="B2077" s="1">
        <v>45863</v>
      </c>
      <c r="C2077" s="2" t="s">
        <v>47</v>
      </c>
      <c r="D2077" t="s">
        <v>48</v>
      </c>
      <c r="E2077" t="s">
        <v>26</v>
      </c>
      <c r="F2077">
        <v>44</v>
      </c>
      <c r="G2077" t="s">
        <v>27</v>
      </c>
      <c r="H2077" t="s">
        <v>36</v>
      </c>
      <c r="I2077">
        <v>30</v>
      </c>
      <c r="J2077" t="s">
        <v>55</v>
      </c>
      <c r="K2077" t="s">
        <v>56</v>
      </c>
      <c r="L2077" t="s">
        <v>45</v>
      </c>
      <c r="M2077">
        <v>648</v>
      </c>
      <c r="N2077">
        <v>13</v>
      </c>
      <c r="O2077">
        <v>522.4</v>
      </c>
      <c r="P2077">
        <v>1</v>
      </c>
      <c r="Q2077">
        <v>0</v>
      </c>
      <c r="R2077">
        <v>4</v>
      </c>
      <c r="S2077" t="s">
        <v>37</v>
      </c>
      <c r="T2077" t="s">
        <v>31</v>
      </c>
      <c r="W2077">
        <v>8424</v>
      </c>
      <c r="X2077" t="str">
        <f t="shared" si="128"/>
        <v>No</v>
      </c>
      <c r="Y2077" t="str">
        <f t="shared" si="129"/>
        <v>13-24 months</v>
      </c>
      <c r="Z2077" t="str">
        <f t="shared" si="130"/>
        <v>35-49</v>
      </c>
      <c r="AA2077" s="8">
        <f t="shared" si="131"/>
        <v>0</v>
      </c>
    </row>
    <row r="2078" spans="1:27">
      <c r="A2078" t="s">
        <v>2236</v>
      </c>
      <c r="B2078" s="1">
        <v>46167</v>
      </c>
      <c r="C2078" s="2" t="s">
        <v>146</v>
      </c>
      <c r="D2078" t="s">
        <v>147</v>
      </c>
      <c r="E2078" t="s">
        <v>26</v>
      </c>
      <c r="F2078">
        <v>28</v>
      </c>
      <c r="G2078" t="s">
        <v>27</v>
      </c>
      <c r="H2078" t="s">
        <v>36</v>
      </c>
      <c r="I2078">
        <v>30</v>
      </c>
      <c r="J2078" t="s">
        <v>55</v>
      </c>
      <c r="K2078" t="s">
        <v>56</v>
      </c>
      <c r="L2078" t="s">
        <v>31</v>
      </c>
      <c r="M2078">
        <v>499</v>
      </c>
      <c r="N2078">
        <v>3</v>
      </c>
      <c r="O2078">
        <v>241.9</v>
      </c>
      <c r="P2078">
        <v>1</v>
      </c>
      <c r="Q2078">
        <v>0</v>
      </c>
      <c r="R2078">
        <v>3</v>
      </c>
      <c r="S2078" t="s">
        <v>95</v>
      </c>
      <c r="T2078" t="s">
        <v>31</v>
      </c>
      <c r="W2078">
        <v>1497</v>
      </c>
      <c r="X2078" t="str">
        <f t="shared" si="128"/>
        <v>No</v>
      </c>
      <c r="Y2078" t="str">
        <f t="shared" si="129"/>
        <v>0-6 months</v>
      </c>
      <c r="Z2078" t="str">
        <f t="shared" si="130"/>
        <v>25-34</v>
      </c>
      <c r="AA2078" s="8">
        <f t="shared" si="131"/>
        <v>0</v>
      </c>
    </row>
    <row r="2079" spans="1:27">
      <c r="A2079" t="s">
        <v>2237</v>
      </c>
      <c r="B2079" s="1">
        <v>46190</v>
      </c>
      <c r="C2079" s="2" t="s">
        <v>209</v>
      </c>
      <c r="D2079" t="s">
        <v>210</v>
      </c>
      <c r="E2079" t="s">
        <v>64</v>
      </c>
      <c r="F2079">
        <v>43</v>
      </c>
      <c r="G2079" t="s">
        <v>27</v>
      </c>
      <c r="H2079" t="s">
        <v>67</v>
      </c>
      <c r="I2079">
        <v>300</v>
      </c>
      <c r="J2079" t="s">
        <v>43</v>
      </c>
      <c r="K2079" t="s">
        <v>44</v>
      </c>
      <c r="L2079" t="s">
        <v>31</v>
      </c>
      <c r="M2079">
        <v>1199</v>
      </c>
      <c r="N2079">
        <v>2</v>
      </c>
      <c r="O2079">
        <v>1110.0999999999999</v>
      </c>
      <c r="P2079">
        <v>0</v>
      </c>
      <c r="Q2079">
        <v>2</v>
      </c>
      <c r="R2079">
        <v>3</v>
      </c>
      <c r="S2079" t="s">
        <v>114</v>
      </c>
      <c r="T2079" t="s">
        <v>31</v>
      </c>
      <c r="W2079">
        <v>2398</v>
      </c>
      <c r="X2079" t="str">
        <f t="shared" si="128"/>
        <v>No</v>
      </c>
      <c r="Y2079" t="str">
        <f t="shared" si="129"/>
        <v>0-6 months</v>
      </c>
      <c r="Z2079" t="str">
        <f t="shared" si="130"/>
        <v>35-49</v>
      </c>
      <c r="AA2079" s="8">
        <f t="shared" si="131"/>
        <v>0</v>
      </c>
    </row>
    <row r="2080" spans="1:27">
      <c r="A2080" t="s">
        <v>2238</v>
      </c>
      <c r="B2080" s="1">
        <v>45933</v>
      </c>
      <c r="C2080" s="2" t="s">
        <v>71</v>
      </c>
      <c r="D2080" t="s">
        <v>72</v>
      </c>
      <c r="E2080" t="s">
        <v>64</v>
      </c>
      <c r="F2080">
        <v>60</v>
      </c>
      <c r="G2080" t="s">
        <v>27</v>
      </c>
      <c r="H2080" t="s">
        <v>28</v>
      </c>
      <c r="I2080">
        <v>100</v>
      </c>
      <c r="J2080" t="s">
        <v>29</v>
      </c>
      <c r="K2080" t="s">
        <v>44</v>
      </c>
      <c r="L2080" t="s">
        <v>45</v>
      </c>
      <c r="M2080">
        <v>948</v>
      </c>
      <c r="N2080">
        <v>11</v>
      </c>
      <c r="O2080">
        <v>1128.0999999999999</v>
      </c>
      <c r="P2080">
        <v>1</v>
      </c>
      <c r="Q2080">
        <v>0</v>
      </c>
      <c r="R2080">
        <v>5</v>
      </c>
      <c r="S2080" t="s">
        <v>124</v>
      </c>
      <c r="T2080" t="s">
        <v>31</v>
      </c>
      <c r="W2080">
        <v>10428</v>
      </c>
      <c r="X2080" t="str">
        <f t="shared" si="128"/>
        <v>No</v>
      </c>
      <c r="Y2080" t="str">
        <f t="shared" si="129"/>
        <v>7-12 months</v>
      </c>
      <c r="Z2080" t="str">
        <f t="shared" si="130"/>
        <v>50+</v>
      </c>
      <c r="AA2080" s="8">
        <f t="shared" si="131"/>
        <v>0</v>
      </c>
    </row>
    <row r="2081" spans="1:27">
      <c r="A2081" t="s">
        <v>2239</v>
      </c>
      <c r="B2081" s="1">
        <v>46167</v>
      </c>
      <c r="C2081" s="2" t="s">
        <v>71</v>
      </c>
      <c r="D2081" t="s">
        <v>72</v>
      </c>
      <c r="E2081" t="s">
        <v>64</v>
      </c>
      <c r="F2081">
        <v>42</v>
      </c>
      <c r="G2081" t="s">
        <v>27</v>
      </c>
      <c r="H2081" t="s">
        <v>67</v>
      </c>
      <c r="I2081">
        <v>300</v>
      </c>
      <c r="J2081" t="s">
        <v>29</v>
      </c>
      <c r="K2081" t="s">
        <v>56</v>
      </c>
      <c r="L2081" t="s">
        <v>31</v>
      </c>
      <c r="M2081">
        <v>1199</v>
      </c>
      <c r="N2081">
        <v>3</v>
      </c>
      <c r="O2081">
        <v>634</v>
      </c>
      <c r="P2081">
        <v>2</v>
      </c>
      <c r="Q2081">
        <v>0</v>
      </c>
      <c r="R2081">
        <v>3</v>
      </c>
      <c r="T2081" t="s">
        <v>31</v>
      </c>
      <c r="W2081">
        <v>3597</v>
      </c>
      <c r="X2081" t="str">
        <f t="shared" si="128"/>
        <v>No</v>
      </c>
      <c r="Y2081" t="str">
        <f t="shared" si="129"/>
        <v>0-6 months</v>
      </c>
      <c r="Z2081" t="str">
        <f t="shared" si="130"/>
        <v>35-49</v>
      </c>
      <c r="AA2081" s="8">
        <f t="shared" si="131"/>
        <v>0</v>
      </c>
    </row>
    <row r="2082" spans="1:27">
      <c r="A2082" t="s">
        <v>2240</v>
      </c>
      <c r="B2082" s="1">
        <v>46125</v>
      </c>
      <c r="C2082" s="2" t="s">
        <v>24</v>
      </c>
      <c r="D2082" t="s">
        <v>25</v>
      </c>
      <c r="E2082" t="s">
        <v>26</v>
      </c>
      <c r="F2082">
        <v>46</v>
      </c>
      <c r="G2082" t="s">
        <v>27</v>
      </c>
      <c r="H2082" t="s">
        <v>28</v>
      </c>
      <c r="I2082">
        <v>100</v>
      </c>
      <c r="J2082" t="s">
        <v>55</v>
      </c>
      <c r="K2082" t="s">
        <v>60</v>
      </c>
      <c r="L2082" t="s">
        <v>45</v>
      </c>
      <c r="M2082">
        <v>948</v>
      </c>
      <c r="N2082">
        <v>5</v>
      </c>
      <c r="O2082">
        <v>961.4</v>
      </c>
      <c r="P2082">
        <v>1</v>
      </c>
      <c r="Q2082">
        <v>1</v>
      </c>
      <c r="R2082">
        <v>4</v>
      </c>
      <c r="S2082" t="s">
        <v>107</v>
      </c>
      <c r="T2082" t="s">
        <v>31</v>
      </c>
      <c r="W2082">
        <v>4740</v>
      </c>
      <c r="X2082" t="str">
        <f t="shared" si="128"/>
        <v>No</v>
      </c>
      <c r="Y2082" t="str">
        <f t="shared" si="129"/>
        <v>0-6 months</v>
      </c>
      <c r="Z2082" t="str">
        <f t="shared" si="130"/>
        <v>35-49</v>
      </c>
      <c r="AA2082" s="8">
        <f t="shared" si="131"/>
        <v>0</v>
      </c>
    </row>
    <row r="2083" spans="1:27">
      <c r="A2083" t="s">
        <v>2241</v>
      </c>
      <c r="B2083" s="1">
        <v>46234</v>
      </c>
      <c r="C2083" s="2" t="s">
        <v>158</v>
      </c>
      <c r="D2083" t="s">
        <v>159</v>
      </c>
      <c r="E2083" t="s">
        <v>64</v>
      </c>
      <c r="F2083">
        <v>18</v>
      </c>
      <c r="G2083" t="s">
        <v>54</v>
      </c>
      <c r="H2083" t="s">
        <v>28</v>
      </c>
      <c r="I2083">
        <v>100</v>
      </c>
      <c r="J2083" t="s">
        <v>29</v>
      </c>
      <c r="K2083" t="s">
        <v>56</v>
      </c>
      <c r="L2083" t="s">
        <v>31</v>
      </c>
      <c r="M2083">
        <v>799</v>
      </c>
      <c r="N2083">
        <v>1</v>
      </c>
      <c r="O2083">
        <v>539.29999999999995</v>
      </c>
      <c r="P2083">
        <v>6</v>
      </c>
      <c r="Q2083">
        <v>0</v>
      </c>
      <c r="R2083">
        <v>1</v>
      </c>
      <c r="T2083" t="s">
        <v>31</v>
      </c>
      <c r="W2083">
        <v>799</v>
      </c>
      <c r="X2083" t="str">
        <f t="shared" si="128"/>
        <v>No</v>
      </c>
      <c r="Y2083" t="str">
        <f t="shared" si="129"/>
        <v>0-6 months</v>
      </c>
      <c r="Z2083" t="str">
        <f t="shared" si="130"/>
        <v>18-24</v>
      </c>
      <c r="AA2083" s="8">
        <f t="shared" si="131"/>
        <v>0</v>
      </c>
    </row>
    <row r="2084" spans="1:27">
      <c r="A2084" t="s">
        <v>2242</v>
      </c>
      <c r="B2084" s="1">
        <v>45112</v>
      </c>
      <c r="C2084" s="2" t="s">
        <v>71</v>
      </c>
      <c r="D2084" t="s">
        <v>72</v>
      </c>
      <c r="E2084" t="s">
        <v>64</v>
      </c>
      <c r="F2084">
        <v>33</v>
      </c>
      <c r="G2084" t="s">
        <v>54</v>
      </c>
      <c r="H2084" t="s">
        <v>67</v>
      </c>
      <c r="I2084">
        <v>300</v>
      </c>
      <c r="J2084" t="s">
        <v>55</v>
      </c>
      <c r="K2084" t="s">
        <v>82</v>
      </c>
      <c r="L2084" t="s">
        <v>31</v>
      </c>
      <c r="M2084">
        <v>1199</v>
      </c>
      <c r="N2084">
        <v>38</v>
      </c>
      <c r="O2084">
        <v>517.70000000000005</v>
      </c>
      <c r="P2084">
        <v>1</v>
      </c>
      <c r="Q2084">
        <v>0</v>
      </c>
      <c r="R2084">
        <v>4</v>
      </c>
      <c r="T2084" t="s">
        <v>31</v>
      </c>
      <c r="W2084">
        <v>45562</v>
      </c>
      <c r="X2084" t="str">
        <f t="shared" si="128"/>
        <v>No</v>
      </c>
      <c r="Y2084" t="str">
        <f t="shared" si="129"/>
        <v>25-48 months</v>
      </c>
      <c r="Z2084" t="str">
        <f t="shared" si="130"/>
        <v>25-34</v>
      </c>
      <c r="AA2084" s="8">
        <f t="shared" si="131"/>
        <v>0</v>
      </c>
    </row>
    <row r="2085" spans="1:27">
      <c r="A2085" t="s">
        <v>2243</v>
      </c>
      <c r="B2085" s="1">
        <v>45010</v>
      </c>
      <c r="C2085" s="2" t="s">
        <v>183</v>
      </c>
      <c r="D2085" t="s">
        <v>184</v>
      </c>
      <c r="E2085" t="s">
        <v>26</v>
      </c>
      <c r="F2085">
        <v>52</v>
      </c>
      <c r="G2085" t="s">
        <v>27</v>
      </c>
      <c r="H2085" t="s">
        <v>28</v>
      </c>
      <c r="I2085">
        <v>100</v>
      </c>
      <c r="J2085" t="s">
        <v>55</v>
      </c>
      <c r="K2085" t="s">
        <v>82</v>
      </c>
      <c r="L2085" t="s">
        <v>31</v>
      </c>
      <c r="M2085">
        <v>799</v>
      </c>
      <c r="N2085">
        <v>41</v>
      </c>
      <c r="O2085">
        <v>622.20000000000005</v>
      </c>
      <c r="P2085">
        <v>0</v>
      </c>
      <c r="Q2085">
        <v>0</v>
      </c>
      <c r="R2085">
        <v>5</v>
      </c>
      <c r="S2085" t="s">
        <v>266</v>
      </c>
      <c r="T2085" t="s">
        <v>31</v>
      </c>
      <c r="W2085">
        <v>32759</v>
      </c>
      <c r="X2085" t="str">
        <f t="shared" si="128"/>
        <v>No</v>
      </c>
      <c r="Y2085" t="str">
        <f t="shared" si="129"/>
        <v>25-48 months</v>
      </c>
      <c r="Z2085" t="str">
        <f t="shared" si="130"/>
        <v>50+</v>
      </c>
      <c r="AA2085" s="8">
        <f t="shared" si="131"/>
        <v>0</v>
      </c>
    </row>
    <row r="2086" spans="1:27">
      <c r="A2086" t="s">
        <v>2244</v>
      </c>
      <c r="B2086" s="1">
        <v>45546</v>
      </c>
      <c r="C2086" s="2" t="s">
        <v>71</v>
      </c>
      <c r="D2086" t="s">
        <v>72</v>
      </c>
      <c r="E2086" t="s">
        <v>64</v>
      </c>
      <c r="F2086">
        <v>33</v>
      </c>
      <c r="G2086" t="s">
        <v>54</v>
      </c>
      <c r="H2086" t="s">
        <v>67</v>
      </c>
      <c r="I2086">
        <v>300</v>
      </c>
      <c r="J2086" t="s">
        <v>29</v>
      </c>
      <c r="K2086" t="s">
        <v>56</v>
      </c>
      <c r="L2086" t="s">
        <v>31</v>
      </c>
      <c r="M2086">
        <v>1199</v>
      </c>
      <c r="N2086">
        <v>24</v>
      </c>
      <c r="O2086">
        <v>678.1</v>
      </c>
      <c r="P2086">
        <v>1</v>
      </c>
      <c r="Q2086">
        <v>0</v>
      </c>
      <c r="R2086">
        <v>4</v>
      </c>
      <c r="S2086" t="s">
        <v>130</v>
      </c>
      <c r="T2086" t="s">
        <v>31</v>
      </c>
      <c r="W2086">
        <v>28776</v>
      </c>
      <c r="X2086" t="str">
        <f t="shared" si="128"/>
        <v>No</v>
      </c>
      <c r="Y2086" t="str">
        <f t="shared" si="129"/>
        <v>13-24 months</v>
      </c>
      <c r="Z2086" t="str">
        <f t="shared" si="130"/>
        <v>25-34</v>
      </c>
      <c r="AA2086" s="8">
        <f t="shared" si="131"/>
        <v>0</v>
      </c>
    </row>
    <row r="2087" spans="1:27">
      <c r="A2087" t="s">
        <v>2245</v>
      </c>
      <c r="B2087" s="1">
        <v>45467</v>
      </c>
      <c r="C2087" s="2" t="s">
        <v>146</v>
      </c>
      <c r="D2087" t="s">
        <v>147</v>
      </c>
      <c r="E2087" t="s">
        <v>26</v>
      </c>
      <c r="F2087">
        <v>32</v>
      </c>
      <c r="G2087" t="s">
        <v>27</v>
      </c>
      <c r="H2087" t="s">
        <v>42</v>
      </c>
      <c r="I2087">
        <v>1000</v>
      </c>
      <c r="J2087" t="s">
        <v>55</v>
      </c>
      <c r="K2087" t="s">
        <v>82</v>
      </c>
      <c r="L2087" t="s">
        <v>31</v>
      </c>
      <c r="M2087">
        <v>1799</v>
      </c>
      <c r="N2087">
        <v>26</v>
      </c>
      <c r="O2087">
        <v>1002.7</v>
      </c>
      <c r="P2087">
        <v>1</v>
      </c>
      <c r="Q2087">
        <v>0</v>
      </c>
      <c r="R2087">
        <v>4</v>
      </c>
      <c r="T2087" t="s">
        <v>31</v>
      </c>
      <c r="W2087">
        <v>46774</v>
      </c>
      <c r="X2087" t="str">
        <f t="shared" si="128"/>
        <v>No</v>
      </c>
      <c r="Y2087" t="str">
        <f t="shared" si="129"/>
        <v>25-48 months</v>
      </c>
      <c r="Z2087" t="str">
        <f t="shared" si="130"/>
        <v>25-34</v>
      </c>
      <c r="AA2087" s="8">
        <f t="shared" si="131"/>
        <v>0</v>
      </c>
    </row>
    <row r="2088" spans="1:27">
      <c r="A2088" t="s">
        <v>2246</v>
      </c>
      <c r="B2088" s="1">
        <v>45627</v>
      </c>
      <c r="C2088" s="2" t="s">
        <v>33</v>
      </c>
      <c r="D2088" t="s">
        <v>34</v>
      </c>
      <c r="E2088" t="s">
        <v>35</v>
      </c>
      <c r="F2088">
        <v>27</v>
      </c>
      <c r="G2088" t="s">
        <v>27</v>
      </c>
      <c r="H2088" t="s">
        <v>36</v>
      </c>
      <c r="I2088">
        <v>30</v>
      </c>
      <c r="J2088" t="s">
        <v>55</v>
      </c>
      <c r="K2088" t="s">
        <v>60</v>
      </c>
      <c r="L2088" t="s">
        <v>31</v>
      </c>
      <c r="M2088">
        <v>499</v>
      </c>
      <c r="N2088">
        <v>7</v>
      </c>
      <c r="O2088">
        <v>293.60000000000002</v>
      </c>
      <c r="P2088">
        <v>1</v>
      </c>
      <c r="Q2088">
        <v>1</v>
      </c>
      <c r="R2088">
        <v>4</v>
      </c>
      <c r="S2088" t="s">
        <v>120</v>
      </c>
      <c r="T2088" t="s">
        <v>45</v>
      </c>
      <c r="U2088" s="1">
        <v>45839</v>
      </c>
      <c r="V2088" t="s">
        <v>49</v>
      </c>
      <c r="W2088">
        <v>3493</v>
      </c>
      <c r="X2088" t="str">
        <f t="shared" si="128"/>
        <v>No</v>
      </c>
      <c r="Y2088" t="str">
        <f t="shared" si="129"/>
        <v>7-12 months</v>
      </c>
      <c r="Z2088" t="str">
        <f t="shared" si="130"/>
        <v>25-34</v>
      </c>
      <c r="AA2088" s="8">
        <f t="shared" si="131"/>
        <v>1</v>
      </c>
    </row>
    <row r="2089" spans="1:27">
      <c r="A2089" t="s">
        <v>2247</v>
      </c>
      <c r="B2089" s="1">
        <v>45885</v>
      </c>
      <c r="C2089" s="2" t="s">
        <v>24</v>
      </c>
      <c r="D2089" t="s">
        <v>25</v>
      </c>
      <c r="E2089" t="s">
        <v>26</v>
      </c>
      <c r="F2089">
        <v>30</v>
      </c>
      <c r="G2089" t="s">
        <v>54</v>
      </c>
      <c r="H2089" t="s">
        <v>67</v>
      </c>
      <c r="I2089">
        <v>300</v>
      </c>
      <c r="J2089" t="s">
        <v>55</v>
      </c>
      <c r="K2089" t="s">
        <v>44</v>
      </c>
      <c r="L2089" t="s">
        <v>45</v>
      </c>
      <c r="M2089">
        <v>1348</v>
      </c>
      <c r="N2089">
        <v>12</v>
      </c>
      <c r="O2089">
        <v>1353.8</v>
      </c>
      <c r="P2089">
        <v>1</v>
      </c>
      <c r="Q2089">
        <v>1</v>
      </c>
      <c r="R2089">
        <v>3</v>
      </c>
      <c r="S2089" t="s">
        <v>86</v>
      </c>
      <c r="T2089" t="s">
        <v>31</v>
      </c>
      <c r="W2089">
        <v>16176</v>
      </c>
      <c r="X2089" t="str">
        <f t="shared" si="128"/>
        <v>No</v>
      </c>
      <c r="Y2089" t="str">
        <f t="shared" si="129"/>
        <v>7-12 months</v>
      </c>
      <c r="Z2089" t="str">
        <f t="shared" si="130"/>
        <v>25-34</v>
      </c>
      <c r="AA2089" s="8">
        <f t="shared" si="131"/>
        <v>0</v>
      </c>
    </row>
    <row r="2090" spans="1:27">
      <c r="A2090" t="s">
        <v>2248</v>
      </c>
      <c r="B2090" s="1">
        <v>45901</v>
      </c>
      <c r="C2090" s="2" t="s">
        <v>47</v>
      </c>
      <c r="D2090" t="s">
        <v>48</v>
      </c>
      <c r="E2090" t="s">
        <v>26</v>
      </c>
      <c r="F2090">
        <v>37</v>
      </c>
      <c r="G2090" t="s">
        <v>27</v>
      </c>
      <c r="H2090" t="s">
        <v>42</v>
      </c>
      <c r="I2090">
        <v>1000</v>
      </c>
      <c r="J2090" t="s">
        <v>55</v>
      </c>
      <c r="K2090" t="s">
        <v>60</v>
      </c>
      <c r="L2090" t="s">
        <v>31</v>
      </c>
      <c r="M2090">
        <v>1799</v>
      </c>
      <c r="N2090">
        <v>3</v>
      </c>
      <c r="O2090">
        <v>724.8</v>
      </c>
      <c r="P2090">
        <v>0</v>
      </c>
      <c r="Q2090">
        <v>0</v>
      </c>
      <c r="R2090">
        <v>5</v>
      </c>
      <c r="S2090" t="s">
        <v>126</v>
      </c>
      <c r="T2090" t="s">
        <v>45</v>
      </c>
      <c r="U2090" s="1">
        <v>46000</v>
      </c>
      <c r="V2090" t="s">
        <v>92</v>
      </c>
      <c r="W2090">
        <v>5397</v>
      </c>
      <c r="X2090" t="str">
        <f t="shared" si="128"/>
        <v>No</v>
      </c>
      <c r="Y2090" t="str">
        <f t="shared" si="129"/>
        <v>0-6 months</v>
      </c>
      <c r="Z2090" t="str">
        <f t="shared" si="130"/>
        <v>35-49</v>
      </c>
      <c r="AA2090" s="8">
        <f t="shared" si="131"/>
        <v>1</v>
      </c>
    </row>
    <row r="2091" spans="1:27">
      <c r="A2091" t="s">
        <v>2249</v>
      </c>
      <c r="B2091" s="1">
        <v>45364</v>
      </c>
      <c r="C2091" s="2" t="s">
        <v>1988</v>
      </c>
      <c r="D2091" t="s">
        <v>59</v>
      </c>
      <c r="E2091" t="s">
        <v>35</v>
      </c>
      <c r="F2091">
        <v>42</v>
      </c>
      <c r="G2091" t="s">
        <v>27</v>
      </c>
      <c r="H2091" t="s">
        <v>28</v>
      </c>
      <c r="I2091">
        <v>100</v>
      </c>
      <c r="J2091" t="s">
        <v>29</v>
      </c>
      <c r="K2091" t="s">
        <v>56</v>
      </c>
      <c r="L2091" t="s">
        <v>45</v>
      </c>
      <c r="M2091">
        <v>948</v>
      </c>
      <c r="N2091">
        <v>30</v>
      </c>
      <c r="O2091">
        <v>442.9</v>
      </c>
      <c r="P2091">
        <v>0</v>
      </c>
      <c r="Q2091">
        <v>0</v>
      </c>
      <c r="R2091">
        <v>3</v>
      </c>
      <c r="S2091" t="s">
        <v>149</v>
      </c>
      <c r="T2091" t="s">
        <v>31</v>
      </c>
      <c r="W2091">
        <v>28440</v>
      </c>
      <c r="X2091" t="str">
        <f t="shared" si="128"/>
        <v>No</v>
      </c>
      <c r="Y2091" t="str">
        <f t="shared" si="129"/>
        <v>25-48 months</v>
      </c>
      <c r="Z2091" t="str">
        <f t="shared" si="130"/>
        <v>35-49</v>
      </c>
      <c r="AA2091" s="8">
        <f t="shared" si="131"/>
        <v>0</v>
      </c>
    </row>
    <row r="2092" spans="1:27">
      <c r="A2092" t="s">
        <v>2250</v>
      </c>
      <c r="B2092" s="1">
        <v>45285</v>
      </c>
      <c r="C2092" s="2" t="s">
        <v>71</v>
      </c>
      <c r="D2092" t="s">
        <v>72</v>
      </c>
      <c r="E2092" t="s">
        <v>64</v>
      </c>
      <c r="F2092">
        <v>39</v>
      </c>
      <c r="G2092" t="s">
        <v>54</v>
      </c>
      <c r="H2092" t="s">
        <v>36</v>
      </c>
      <c r="I2092">
        <v>30</v>
      </c>
      <c r="J2092" t="s">
        <v>55</v>
      </c>
      <c r="K2092" t="s">
        <v>30</v>
      </c>
      <c r="L2092" t="s">
        <v>45</v>
      </c>
      <c r="M2092">
        <v>648</v>
      </c>
      <c r="N2092">
        <v>14</v>
      </c>
      <c r="O2092">
        <v>315.5</v>
      </c>
      <c r="P2092">
        <v>2</v>
      </c>
      <c r="Q2092">
        <v>0</v>
      </c>
      <c r="R2092">
        <v>3</v>
      </c>
      <c r="S2092" t="s">
        <v>244</v>
      </c>
      <c r="T2092" t="s">
        <v>45</v>
      </c>
      <c r="U2092" s="1">
        <v>45703</v>
      </c>
      <c r="V2092" t="s">
        <v>69</v>
      </c>
      <c r="W2092">
        <v>9072</v>
      </c>
      <c r="X2092" t="str">
        <f t="shared" si="128"/>
        <v>No</v>
      </c>
      <c r="Y2092" t="str">
        <f t="shared" si="129"/>
        <v>13-24 months</v>
      </c>
      <c r="Z2092" t="str">
        <f t="shared" si="130"/>
        <v>35-49</v>
      </c>
      <c r="AA2092" s="8">
        <f t="shared" si="131"/>
        <v>1</v>
      </c>
    </row>
    <row r="2093" spans="1:27">
      <c r="A2093" t="s">
        <v>2251</v>
      </c>
      <c r="B2093" s="1">
        <v>46019</v>
      </c>
      <c r="C2093" s="2" t="s">
        <v>59</v>
      </c>
      <c r="D2093" t="s">
        <v>59</v>
      </c>
      <c r="E2093" t="s">
        <v>35</v>
      </c>
      <c r="F2093">
        <v>49</v>
      </c>
      <c r="G2093" t="s">
        <v>54</v>
      </c>
      <c r="H2093" t="s">
        <v>67</v>
      </c>
      <c r="I2093">
        <v>300</v>
      </c>
      <c r="J2093" t="s">
        <v>55</v>
      </c>
      <c r="K2093" t="s">
        <v>44</v>
      </c>
      <c r="L2093" t="s">
        <v>31</v>
      </c>
      <c r="M2093">
        <v>1199</v>
      </c>
      <c r="N2093">
        <v>4</v>
      </c>
      <c r="O2093">
        <v>752.4</v>
      </c>
      <c r="P2093">
        <v>1</v>
      </c>
      <c r="Q2093">
        <v>1</v>
      </c>
      <c r="R2093">
        <v>4</v>
      </c>
      <c r="S2093" t="s">
        <v>86</v>
      </c>
      <c r="T2093" t="s">
        <v>45</v>
      </c>
      <c r="U2093" s="1">
        <v>46142</v>
      </c>
      <c r="V2093" t="s">
        <v>170</v>
      </c>
      <c r="W2093">
        <v>4796</v>
      </c>
      <c r="X2093" t="str">
        <f t="shared" si="128"/>
        <v>No</v>
      </c>
      <c r="Y2093" t="str">
        <f t="shared" si="129"/>
        <v>0-6 months</v>
      </c>
      <c r="Z2093" t="str">
        <f t="shared" si="130"/>
        <v>35-49</v>
      </c>
      <c r="AA2093" s="8">
        <f t="shared" si="131"/>
        <v>1</v>
      </c>
    </row>
    <row r="2094" spans="1:27">
      <c r="A2094" t="s">
        <v>2252</v>
      </c>
      <c r="B2094" s="1">
        <v>45577</v>
      </c>
      <c r="C2094" s="2" t="s">
        <v>39</v>
      </c>
      <c r="D2094" t="s">
        <v>40</v>
      </c>
      <c r="E2094" t="s">
        <v>41</v>
      </c>
      <c r="F2094">
        <v>31</v>
      </c>
      <c r="G2094" t="s">
        <v>27</v>
      </c>
      <c r="H2094" t="s">
        <v>42</v>
      </c>
      <c r="I2094">
        <v>1000</v>
      </c>
      <c r="J2094" t="s">
        <v>55</v>
      </c>
      <c r="K2094" t="s">
        <v>82</v>
      </c>
      <c r="L2094" t="s">
        <v>31</v>
      </c>
      <c r="M2094">
        <v>1799</v>
      </c>
      <c r="N2094">
        <v>15</v>
      </c>
      <c r="O2094">
        <v>1040.3</v>
      </c>
      <c r="P2094">
        <v>1</v>
      </c>
      <c r="Q2094">
        <v>0</v>
      </c>
      <c r="R2094">
        <v>3</v>
      </c>
      <c r="S2094" t="s">
        <v>95</v>
      </c>
      <c r="T2094" t="s">
        <v>45</v>
      </c>
      <c r="U2094" s="1">
        <v>46037</v>
      </c>
      <c r="V2094" t="s">
        <v>170</v>
      </c>
      <c r="W2094">
        <v>26985</v>
      </c>
      <c r="X2094" t="str">
        <f t="shared" si="128"/>
        <v>No</v>
      </c>
      <c r="Y2094" t="str">
        <f t="shared" si="129"/>
        <v>13-24 months</v>
      </c>
      <c r="Z2094" t="str">
        <f t="shared" si="130"/>
        <v>25-34</v>
      </c>
      <c r="AA2094" s="8">
        <f t="shared" si="131"/>
        <v>1</v>
      </c>
    </row>
    <row r="2095" spans="1:27">
      <c r="A2095" t="s">
        <v>2253</v>
      </c>
      <c r="B2095" s="1">
        <v>46206</v>
      </c>
      <c r="C2095" s="2" t="s">
        <v>59</v>
      </c>
      <c r="D2095" t="s">
        <v>59</v>
      </c>
      <c r="E2095" t="s">
        <v>35</v>
      </c>
      <c r="F2095">
        <v>18</v>
      </c>
      <c r="G2095" t="s">
        <v>54</v>
      </c>
      <c r="H2095" t="s">
        <v>36</v>
      </c>
      <c r="I2095">
        <v>30</v>
      </c>
      <c r="J2095" t="s">
        <v>43</v>
      </c>
      <c r="K2095" t="s">
        <v>60</v>
      </c>
      <c r="L2095" t="s">
        <v>45</v>
      </c>
      <c r="M2095">
        <v>648</v>
      </c>
      <c r="N2095">
        <v>2</v>
      </c>
      <c r="O2095">
        <v>234.4</v>
      </c>
      <c r="P2095">
        <v>3</v>
      </c>
      <c r="Q2095">
        <v>2</v>
      </c>
      <c r="R2095">
        <v>2</v>
      </c>
      <c r="S2095" t="s">
        <v>175</v>
      </c>
      <c r="T2095" t="s">
        <v>31</v>
      </c>
      <c r="W2095">
        <v>1296</v>
      </c>
      <c r="X2095" t="str">
        <f t="shared" si="128"/>
        <v>No</v>
      </c>
      <c r="Y2095" t="str">
        <f t="shared" si="129"/>
        <v>0-6 months</v>
      </c>
      <c r="Z2095" t="str">
        <f t="shared" si="130"/>
        <v>18-24</v>
      </c>
      <c r="AA2095" s="8">
        <f t="shared" si="131"/>
        <v>0</v>
      </c>
    </row>
    <row r="2096" spans="1:27">
      <c r="A2096" t="s">
        <v>2254</v>
      </c>
      <c r="B2096" s="1">
        <v>45699</v>
      </c>
      <c r="C2096" s="2" t="s">
        <v>66</v>
      </c>
      <c r="D2096" t="s">
        <v>40</v>
      </c>
      <c r="E2096" t="s">
        <v>41</v>
      </c>
      <c r="F2096">
        <v>27</v>
      </c>
      <c r="G2096" t="s">
        <v>54</v>
      </c>
      <c r="H2096" t="s">
        <v>67</v>
      </c>
      <c r="I2096">
        <v>300</v>
      </c>
      <c r="J2096" t="s">
        <v>55</v>
      </c>
      <c r="K2096" t="s">
        <v>56</v>
      </c>
      <c r="L2096" t="s">
        <v>31</v>
      </c>
      <c r="M2096">
        <v>1199</v>
      </c>
      <c r="N2096">
        <v>11</v>
      </c>
      <c r="O2096">
        <v>503.3</v>
      </c>
      <c r="P2096">
        <v>2</v>
      </c>
      <c r="Q2096">
        <v>0</v>
      </c>
      <c r="R2096">
        <v>3</v>
      </c>
      <c r="T2096" t="s">
        <v>45</v>
      </c>
      <c r="U2096" s="1">
        <v>46029</v>
      </c>
      <c r="V2096" t="s">
        <v>69</v>
      </c>
      <c r="W2096">
        <v>13189</v>
      </c>
      <c r="X2096" t="str">
        <f t="shared" si="128"/>
        <v>No</v>
      </c>
      <c r="Y2096" t="str">
        <f t="shared" si="129"/>
        <v>7-12 months</v>
      </c>
      <c r="Z2096" t="str">
        <f t="shared" si="130"/>
        <v>25-34</v>
      </c>
      <c r="AA2096" s="8">
        <f t="shared" si="131"/>
        <v>1</v>
      </c>
    </row>
    <row r="2097" spans="1:27">
      <c r="A2097" t="s">
        <v>2255</v>
      </c>
      <c r="B2097" s="1">
        <v>45198</v>
      </c>
      <c r="C2097" s="2" t="s">
        <v>59</v>
      </c>
      <c r="D2097" t="s">
        <v>59</v>
      </c>
      <c r="E2097" t="s">
        <v>35</v>
      </c>
      <c r="F2097">
        <v>42</v>
      </c>
      <c r="G2097" t="s">
        <v>54</v>
      </c>
      <c r="H2097" t="s">
        <v>36</v>
      </c>
      <c r="I2097">
        <v>30</v>
      </c>
      <c r="J2097" t="s">
        <v>55</v>
      </c>
      <c r="K2097" t="s">
        <v>60</v>
      </c>
      <c r="L2097" t="s">
        <v>31</v>
      </c>
      <c r="M2097">
        <v>499</v>
      </c>
      <c r="N2097">
        <v>35</v>
      </c>
      <c r="O2097">
        <v>215.1</v>
      </c>
      <c r="P2097">
        <v>1</v>
      </c>
      <c r="Q2097">
        <v>0</v>
      </c>
      <c r="R2097">
        <v>3</v>
      </c>
      <c r="S2097" t="s">
        <v>95</v>
      </c>
      <c r="T2097" t="s">
        <v>31</v>
      </c>
      <c r="W2097">
        <v>17465</v>
      </c>
      <c r="X2097" t="str">
        <f t="shared" si="128"/>
        <v>No</v>
      </c>
      <c r="Y2097" t="str">
        <f t="shared" si="129"/>
        <v>25-48 months</v>
      </c>
      <c r="Z2097" t="str">
        <f t="shared" si="130"/>
        <v>35-49</v>
      </c>
      <c r="AA2097" s="8">
        <f t="shared" si="131"/>
        <v>0</v>
      </c>
    </row>
    <row r="2098" spans="1:27">
      <c r="A2098" t="s">
        <v>2256</v>
      </c>
      <c r="B2098" s="1">
        <v>45837</v>
      </c>
      <c r="C2098" s="2" t="s">
        <v>47</v>
      </c>
      <c r="D2098" t="s">
        <v>48</v>
      </c>
      <c r="E2098" t="s">
        <v>26</v>
      </c>
      <c r="F2098">
        <v>46</v>
      </c>
      <c r="G2098" t="s">
        <v>54</v>
      </c>
      <c r="H2098" t="s">
        <v>67</v>
      </c>
      <c r="I2098">
        <v>300</v>
      </c>
      <c r="J2098" t="s">
        <v>43</v>
      </c>
      <c r="K2098" t="s">
        <v>82</v>
      </c>
      <c r="L2098" t="s">
        <v>45</v>
      </c>
      <c r="M2098">
        <v>1348</v>
      </c>
      <c r="N2098">
        <v>14</v>
      </c>
      <c r="O2098">
        <v>942.8</v>
      </c>
      <c r="P2098">
        <v>0</v>
      </c>
      <c r="Q2098">
        <v>0</v>
      </c>
      <c r="R2098">
        <v>4</v>
      </c>
      <c r="S2098" t="s">
        <v>112</v>
      </c>
      <c r="T2098" t="s">
        <v>31</v>
      </c>
      <c r="W2098">
        <v>18872</v>
      </c>
      <c r="X2098" t="str">
        <f t="shared" si="128"/>
        <v>No</v>
      </c>
      <c r="Y2098" t="str">
        <f t="shared" si="129"/>
        <v>13-24 months</v>
      </c>
      <c r="Z2098" t="str">
        <f t="shared" si="130"/>
        <v>35-49</v>
      </c>
      <c r="AA2098" s="8">
        <f t="shared" si="131"/>
        <v>0</v>
      </c>
    </row>
    <row r="2099" spans="1:27">
      <c r="A2099" t="s">
        <v>2257</v>
      </c>
      <c r="B2099" s="1">
        <v>45177</v>
      </c>
      <c r="C2099" s="2" t="s">
        <v>59</v>
      </c>
      <c r="D2099" t="s">
        <v>59</v>
      </c>
      <c r="E2099" t="s">
        <v>35</v>
      </c>
      <c r="F2099">
        <v>38</v>
      </c>
      <c r="G2099" t="s">
        <v>54</v>
      </c>
      <c r="H2099" t="s">
        <v>67</v>
      </c>
      <c r="I2099">
        <v>300</v>
      </c>
      <c r="J2099" t="s">
        <v>43</v>
      </c>
      <c r="K2099" t="s">
        <v>56</v>
      </c>
      <c r="L2099" t="s">
        <v>45</v>
      </c>
      <c r="M2099">
        <v>1348</v>
      </c>
      <c r="N2099">
        <v>36</v>
      </c>
      <c r="O2099">
        <v>752.6</v>
      </c>
      <c r="P2099">
        <v>0</v>
      </c>
      <c r="Q2099">
        <v>0</v>
      </c>
      <c r="R2099">
        <v>5</v>
      </c>
      <c r="S2099" t="s">
        <v>105</v>
      </c>
      <c r="T2099" t="s">
        <v>31</v>
      </c>
      <c r="W2099">
        <v>48528</v>
      </c>
      <c r="X2099" t="str">
        <f t="shared" si="128"/>
        <v>No</v>
      </c>
      <c r="Y2099" t="str">
        <f t="shared" si="129"/>
        <v>25-48 months</v>
      </c>
      <c r="Z2099" t="str">
        <f t="shared" si="130"/>
        <v>35-49</v>
      </c>
      <c r="AA2099" s="8">
        <f t="shared" si="131"/>
        <v>0</v>
      </c>
    </row>
    <row r="2100" spans="1:27">
      <c r="A2100" t="s">
        <v>2258</v>
      </c>
      <c r="B2100" s="1">
        <v>46111</v>
      </c>
      <c r="C2100" s="2" t="s">
        <v>59</v>
      </c>
      <c r="D2100" t="s">
        <v>59</v>
      </c>
      <c r="E2100" t="s">
        <v>35</v>
      </c>
      <c r="F2100">
        <v>32</v>
      </c>
      <c r="G2100" t="s">
        <v>54</v>
      </c>
      <c r="H2100" t="s">
        <v>28</v>
      </c>
      <c r="I2100">
        <v>100</v>
      </c>
      <c r="J2100" t="s">
        <v>29</v>
      </c>
      <c r="K2100" t="s">
        <v>30</v>
      </c>
      <c r="L2100" t="s">
        <v>45</v>
      </c>
      <c r="M2100">
        <v>948</v>
      </c>
      <c r="N2100">
        <v>5</v>
      </c>
      <c r="O2100">
        <v>416.2</v>
      </c>
      <c r="P2100">
        <v>1</v>
      </c>
      <c r="Q2100">
        <v>0</v>
      </c>
      <c r="R2100">
        <v>4</v>
      </c>
      <c r="S2100" t="s">
        <v>105</v>
      </c>
      <c r="T2100" t="s">
        <v>31</v>
      </c>
      <c r="W2100">
        <v>4740</v>
      </c>
      <c r="X2100" t="str">
        <f t="shared" si="128"/>
        <v>No</v>
      </c>
      <c r="Y2100" t="str">
        <f t="shared" si="129"/>
        <v>0-6 months</v>
      </c>
      <c r="Z2100" t="str">
        <f t="shared" si="130"/>
        <v>25-34</v>
      </c>
      <c r="AA2100" s="8">
        <f t="shared" si="131"/>
        <v>0</v>
      </c>
    </row>
    <row r="2101" spans="1:27">
      <c r="A2101" t="s">
        <v>2259</v>
      </c>
      <c r="B2101" s="1">
        <v>45453</v>
      </c>
      <c r="C2101" s="2" t="s">
        <v>39</v>
      </c>
      <c r="D2101" t="s">
        <v>40</v>
      </c>
      <c r="E2101" t="s">
        <v>41</v>
      </c>
      <c r="F2101">
        <v>45</v>
      </c>
      <c r="G2101" t="s">
        <v>27</v>
      </c>
      <c r="H2101" t="s">
        <v>42</v>
      </c>
      <c r="I2101">
        <v>1000</v>
      </c>
      <c r="J2101" t="s">
        <v>29</v>
      </c>
      <c r="K2101" t="s">
        <v>82</v>
      </c>
      <c r="L2101" t="s">
        <v>45</v>
      </c>
      <c r="M2101">
        <v>1948</v>
      </c>
      <c r="N2101">
        <v>27</v>
      </c>
      <c r="O2101">
        <v>2855</v>
      </c>
      <c r="P2101">
        <v>1</v>
      </c>
      <c r="Q2101">
        <v>0</v>
      </c>
      <c r="R2101">
        <v>4</v>
      </c>
      <c r="T2101" t="s">
        <v>31</v>
      </c>
      <c r="W2101">
        <v>52596</v>
      </c>
      <c r="X2101" t="str">
        <f t="shared" si="128"/>
        <v>No</v>
      </c>
      <c r="Y2101" t="str">
        <f t="shared" si="129"/>
        <v>25-48 months</v>
      </c>
      <c r="Z2101" t="str">
        <f t="shared" si="130"/>
        <v>35-49</v>
      </c>
      <c r="AA2101" s="8">
        <f t="shared" si="131"/>
        <v>0</v>
      </c>
    </row>
    <row r="2102" spans="1:27">
      <c r="A2102" t="s">
        <v>2260</v>
      </c>
      <c r="B2102" s="1">
        <v>45629</v>
      </c>
      <c r="C2102" s="2" t="s">
        <v>89</v>
      </c>
      <c r="D2102" t="s">
        <v>90</v>
      </c>
      <c r="E2102" t="s">
        <v>41</v>
      </c>
      <c r="F2102">
        <v>39</v>
      </c>
      <c r="G2102" t="s">
        <v>27</v>
      </c>
      <c r="H2102" t="s">
        <v>36</v>
      </c>
      <c r="I2102">
        <v>30</v>
      </c>
      <c r="J2102" t="s">
        <v>55</v>
      </c>
      <c r="K2102" t="s">
        <v>56</v>
      </c>
      <c r="L2102" t="s">
        <v>31</v>
      </c>
      <c r="M2102">
        <v>499</v>
      </c>
      <c r="N2102">
        <v>20</v>
      </c>
      <c r="O2102">
        <v>306.10000000000002</v>
      </c>
      <c r="P2102">
        <v>0</v>
      </c>
      <c r="Q2102">
        <v>0</v>
      </c>
      <c r="R2102">
        <v>3</v>
      </c>
      <c r="S2102" t="s">
        <v>143</v>
      </c>
      <c r="T2102" t="s">
        <v>45</v>
      </c>
      <c r="U2102" s="1">
        <v>46245</v>
      </c>
      <c r="V2102" t="s">
        <v>69</v>
      </c>
      <c r="W2102">
        <v>9980</v>
      </c>
      <c r="X2102" t="str">
        <f t="shared" si="128"/>
        <v>No</v>
      </c>
      <c r="Y2102" t="str">
        <f t="shared" si="129"/>
        <v>13-24 months</v>
      </c>
      <c r="Z2102" t="str">
        <f t="shared" si="130"/>
        <v>35-49</v>
      </c>
      <c r="AA2102" s="8">
        <f t="shared" si="131"/>
        <v>1</v>
      </c>
    </row>
    <row r="2103" spans="1:27">
      <c r="A2103" t="s">
        <v>2261</v>
      </c>
      <c r="B2103" s="1">
        <v>45348</v>
      </c>
      <c r="C2103" s="2" t="s">
        <v>66</v>
      </c>
      <c r="D2103" t="s">
        <v>40</v>
      </c>
      <c r="E2103" t="s">
        <v>41</v>
      </c>
      <c r="F2103">
        <v>31</v>
      </c>
      <c r="G2103" t="s">
        <v>27</v>
      </c>
      <c r="H2103" t="s">
        <v>28</v>
      </c>
      <c r="I2103">
        <v>100</v>
      </c>
      <c r="J2103" t="s">
        <v>43</v>
      </c>
      <c r="K2103" t="s">
        <v>56</v>
      </c>
      <c r="L2103" t="s">
        <v>31</v>
      </c>
      <c r="M2103">
        <v>799</v>
      </c>
      <c r="N2103">
        <v>30</v>
      </c>
      <c r="O2103">
        <v>274.10000000000002</v>
      </c>
      <c r="P2103">
        <v>0</v>
      </c>
      <c r="Q2103">
        <v>0</v>
      </c>
      <c r="R2103">
        <v>5</v>
      </c>
      <c r="S2103" t="s">
        <v>181</v>
      </c>
      <c r="T2103" t="s">
        <v>31</v>
      </c>
      <c r="W2103">
        <v>23970</v>
      </c>
      <c r="X2103" t="str">
        <f t="shared" si="128"/>
        <v>No</v>
      </c>
      <c r="Y2103" t="str">
        <f t="shared" si="129"/>
        <v>25-48 months</v>
      </c>
      <c r="Z2103" t="str">
        <f t="shared" si="130"/>
        <v>25-34</v>
      </c>
      <c r="AA2103" s="8">
        <f t="shared" si="131"/>
        <v>0</v>
      </c>
    </row>
    <row r="2104" spans="1:27">
      <c r="A2104" t="s">
        <v>2262</v>
      </c>
      <c r="B2104" s="1">
        <v>44764</v>
      </c>
      <c r="C2104" s="2" t="s">
        <v>89</v>
      </c>
      <c r="D2104" t="s">
        <v>90</v>
      </c>
      <c r="E2104" t="s">
        <v>41</v>
      </c>
      <c r="F2104">
        <v>49</v>
      </c>
      <c r="G2104" t="s">
        <v>27</v>
      </c>
      <c r="H2104" t="s">
        <v>36</v>
      </c>
      <c r="I2104">
        <v>30</v>
      </c>
      <c r="J2104" t="s">
        <v>55</v>
      </c>
      <c r="K2104" t="s">
        <v>56</v>
      </c>
      <c r="L2104" t="s">
        <v>45</v>
      </c>
      <c r="M2104">
        <v>648</v>
      </c>
      <c r="N2104">
        <v>49</v>
      </c>
      <c r="O2104">
        <v>192.4</v>
      </c>
      <c r="P2104">
        <v>1</v>
      </c>
      <c r="Q2104">
        <v>0</v>
      </c>
      <c r="R2104">
        <v>4</v>
      </c>
      <c r="S2104" t="s">
        <v>91</v>
      </c>
      <c r="T2104" t="s">
        <v>31</v>
      </c>
      <c r="W2104">
        <v>31752</v>
      </c>
      <c r="X2104" t="str">
        <f t="shared" si="128"/>
        <v>No</v>
      </c>
      <c r="Y2104" t="str">
        <f t="shared" si="129"/>
        <v>48+ months</v>
      </c>
      <c r="Z2104" t="str">
        <f t="shared" si="130"/>
        <v>35-49</v>
      </c>
      <c r="AA2104" s="8">
        <f t="shared" si="131"/>
        <v>0</v>
      </c>
    </row>
    <row r="2105" spans="1:27">
      <c r="A2105" t="s">
        <v>2263</v>
      </c>
      <c r="B2105" s="1">
        <v>46142</v>
      </c>
      <c r="C2105" s="2" t="s">
        <v>66</v>
      </c>
      <c r="D2105" t="s">
        <v>40</v>
      </c>
      <c r="E2105" t="s">
        <v>41</v>
      </c>
      <c r="F2105">
        <v>37</v>
      </c>
      <c r="G2105" t="s">
        <v>27</v>
      </c>
      <c r="H2105" t="s">
        <v>42</v>
      </c>
      <c r="I2105">
        <v>1000</v>
      </c>
      <c r="J2105" t="s">
        <v>55</v>
      </c>
      <c r="K2105" t="s">
        <v>44</v>
      </c>
      <c r="L2105" t="s">
        <v>31</v>
      </c>
      <c r="M2105">
        <v>1799</v>
      </c>
      <c r="N2105">
        <v>2</v>
      </c>
      <c r="O2105">
        <v>1108.3</v>
      </c>
      <c r="P2105">
        <v>2</v>
      </c>
      <c r="Q2105">
        <v>0</v>
      </c>
      <c r="R2105">
        <v>2</v>
      </c>
      <c r="S2105" t="s">
        <v>240</v>
      </c>
      <c r="T2105" t="s">
        <v>45</v>
      </c>
      <c r="U2105" s="1">
        <v>46207</v>
      </c>
      <c r="V2105" t="s">
        <v>92</v>
      </c>
      <c r="W2105">
        <v>3598</v>
      </c>
      <c r="X2105" t="str">
        <f t="shared" si="128"/>
        <v>No</v>
      </c>
      <c r="Y2105" t="str">
        <f t="shared" si="129"/>
        <v>0-6 months</v>
      </c>
      <c r="Z2105" t="str">
        <f t="shared" si="130"/>
        <v>35-49</v>
      </c>
      <c r="AA2105" s="8">
        <f t="shared" si="131"/>
        <v>1</v>
      </c>
    </row>
    <row r="2106" spans="1:27">
      <c r="A2106" t="s">
        <v>2264</v>
      </c>
      <c r="B2106" s="1">
        <v>45773</v>
      </c>
      <c r="C2106" s="2" t="s">
        <v>146</v>
      </c>
      <c r="D2106" t="s">
        <v>147</v>
      </c>
      <c r="E2106" t="s">
        <v>26</v>
      </c>
      <c r="F2106">
        <v>30</v>
      </c>
      <c r="G2106" t="s">
        <v>54</v>
      </c>
      <c r="H2106" t="s">
        <v>28</v>
      </c>
      <c r="I2106">
        <v>100</v>
      </c>
      <c r="J2106" t="s">
        <v>55</v>
      </c>
      <c r="K2106" t="s">
        <v>56</v>
      </c>
      <c r="L2106" t="s">
        <v>45</v>
      </c>
      <c r="M2106">
        <v>948</v>
      </c>
      <c r="N2106">
        <v>12</v>
      </c>
      <c r="O2106">
        <v>605.9</v>
      </c>
      <c r="P2106">
        <v>2</v>
      </c>
      <c r="Q2106">
        <v>0</v>
      </c>
      <c r="R2106">
        <v>4</v>
      </c>
      <c r="S2106" t="s">
        <v>37</v>
      </c>
      <c r="T2106" t="s">
        <v>45</v>
      </c>
      <c r="U2106" s="1">
        <v>46129</v>
      </c>
      <c r="V2106" t="s">
        <v>207</v>
      </c>
      <c r="W2106">
        <v>11376</v>
      </c>
      <c r="X2106" t="str">
        <f t="shared" si="128"/>
        <v>No</v>
      </c>
      <c r="Y2106" t="str">
        <f t="shared" si="129"/>
        <v>7-12 months</v>
      </c>
      <c r="Z2106" t="str">
        <f t="shared" si="130"/>
        <v>25-34</v>
      </c>
      <c r="AA2106" s="8">
        <f t="shared" si="131"/>
        <v>1</v>
      </c>
    </row>
    <row r="2107" spans="1:27">
      <c r="A2107" t="s">
        <v>2265</v>
      </c>
      <c r="B2107" s="1">
        <v>45269</v>
      </c>
      <c r="C2107" s="2" t="s">
        <v>47</v>
      </c>
      <c r="D2107" t="s">
        <v>48</v>
      </c>
      <c r="E2107" t="s">
        <v>26</v>
      </c>
      <c r="F2107">
        <v>40</v>
      </c>
      <c r="G2107" t="s">
        <v>54</v>
      </c>
      <c r="H2107" t="s">
        <v>28</v>
      </c>
      <c r="I2107">
        <v>100</v>
      </c>
      <c r="J2107" t="s">
        <v>43</v>
      </c>
      <c r="K2107" t="s">
        <v>56</v>
      </c>
      <c r="L2107" t="s">
        <v>45</v>
      </c>
      <c r="M2107">
        <v>948</v>
      </c>
      <c r="N2107">
        <v>33</v>
      </c>
      <c r="O2107">
        <v>627</v>
      </c>
      <c r="P2107">
        <v>2</v>
      </c>
      <c r="Q2107">
        <v>0</v>
      </c>
      <c r="R2107">
        <v>4</v>
      </c>
      <c r="S2107" t="s">
        <v>120</v>
      </c>
      <c r="T2107" t="s">
        <v>31</v>
      </c>
      <c r="W2107">
        <v>31284</v>
      </c>
      <c r="X2107" t="str">
        <f t="shared" si="128"/>
        <v>No</v>
      </c>
      <c r="Y2107" t="str">
        <f t="shared" si="129"/>
        <v>25-48 months</v>
      </c>
      <c r="Z2107" t="str">
        <f t="shared" si="130"/>
        <v>35-49</v>
      </c>
      <c r="AA2107" s="8">
        <f t="shared" si="131"/>
        <v>0</v>
      </c>
    </row>
    <row r="2108" spans="1:27">
      <c r="A2108" t="s">
        <v>2266</v>
      </c>
      <c r="B2108" s="1">
        <v>45936</v>
      </c>
      <c r="C2108" s="2" t="s">
        <v>71</v>
      </c>
      <c r="D2108" t="s">
        <v>72</v>
      </c>
      <c r="E2108" t="s">
        <v>64</v>
      </c>
      <c r="F2108">
        <v>40</v>
      </c>
      <c r="G2108" t="s">
        <v>27</v>
      </c>
      <c r="H2108" t="s">
        <v>67</v>
      </c>
      <c r="I2108">
        <v>300</v>
      </c>
      <c r="J2108" t="s">
        <v>55</v>
      </c>
      <c r="K2108" t="s">
        <v>56</v>
      </c>
      <c r="L2108" t="s">
        <v>31</v>
      </c>
      <c r="M2108">
        <v>1199</v>
      </c>
      <c r="N2108">
        <v>11</v>
      </c>
      <c r="O2108">
        <v>1055.2</v>
      </c>
      <c r="P2108">
        <v>1</v>
      </c>
      <c r="Q2108">
        <v>0</v>
      </c>
      <c r="R2108">
        <v>5</v>
      </c>
      <c r="S2108" t="s">
        <v>160</v>
      </c>
      <c r="T2108" t="s">
        <v>31</v>
      </c>
      <c r="W2108">
        <v>13189</v>
      </c>
      <c r="X2108" t="str">
        <f t="shared" si="128"/>
        <v>No</v>
      </c>
      <c r="Y2108" t="str">
        <f t="shared" si="129"/>
        <v>7-12 months</v>
      </c>
      <c r="Z2108" t="str">
        <f t="shared" si="130"/>
        <v>35-49</v>
      </c>
      <c r="AA2108" s="8">
        <f t="shared" si="131"/>
        <v>0</v>
      </c>
    </row>
    <row r="2109" spans="1:27">
      <c r="A2109" t="s">
        <v>2267</v>
      </c>
      <c r="B2109" s="1">
        <v>46113</v>
      </c>
      <c r="C2109" s="2" t="s">
        <v>146</v>
      </c>
      <c r="D2109" t="s">
        <v>147</v>
      </c>
      <c r="E2109" t="s">
        <v>26</v>
      </c>
      <c r="F2109">
        <v>18</v>
      </c>
      <c r="G2109" t="s">
        <v>54</v>
      </c>
      <c r="H2109" t="s">
        <v>36</v>
      </c>
      <c r="I2109">
        <v>30</v>
      </c>
      <c r="J2109" t="s">
        <v>29</v>
      </c>
      <c r="K2109" t="s">
        <v>44</v>
      </c>
      <c r="L2109" t="s">
        <v>45</v>
      </c>
      <c r="M2109">
        <v>648</v>
      </c>
      <c r="N2109">
        <v>4</v>
      </c>
      <c r="O2109">
        <v>358.2</v>
      </c>
      <c r="P2109">
        <v>2</v>
      </c>
      <c r="Q2109">
        <v>0</v>
      </c>
      <c r="R2109">
        <v>5</v>
      </c>
      <c r="S2109" t="s">
        <v>181</v>
      </c>
      <c r="T2109" t="s">
        <v>45</v>
      </c>
      <c r="U2109" s="1">
        <v>46239</v>
      </c>
      <c r="V2109" t="s">
        <v>49</v>
      </c>
      <c r="W2109">
        <v>2592</v>
      </c>
      <c r="X2109" t="str">
        <f t="shared" si="128"/>
        <v>No</v>
      </c>
      <c r="Y2109" t="str">
        <f t="shared" si="129"/>
        <v>0-6 months</v>
      </c>
      <c r="Z2109" t="str">
        <f t="shared" si="130"/>
        <v>18-24</v>
      </c>
      <c r="AA2109" s="8">
        <f t="shared" si="131"/>
        <v>1</v>
      </c>
    </row>
    <row r="2110" spans="1:27">
      <c r="A2110" t="s">
        <v>2268</v>
      </c>
      <c r="B2110" s="1">
        <v>45314</v>
      </c>
      <c r="C2110" s="2" t="s">
        <v>24</v>
      </c>
      <c r="D2110" t="s">
        <v>25</v>
      </c>
      <c r="E2110" t="s">
        <v>26</v>
      </c>
      <c r="F2110">
        <v>36</v>
      </c>
      <c r="G2110" t="s">
        <v>54</v>
      </c>
      <c r="H2110" t="s">
        <v>28</v>
      </c>
      <c r="I2110">
        <v>100</v>
      </c>
      <c r="J2110" t="s">
        <v>55</v>
      </c>
      <c r="K2110" t="s">
        <v>82</v>
      </c>
      <c r="L2110" t="s">
        <v>45</v>
      </c>
      <c r="M2110">
        <v>948</v>
      </c>
      <c r="N2110">
        <v>31</v>
      </c>
      <c r="O2110">
        <v>1054.8</v>
      </c>
      <c r="P2110">
        <v>0</v>
      </c>
      <c r="Q2110">
        <v>0</v>
      </c>
      <c r="R2110">
        <v>4</v>
      </c>
      <c r="T2110" t="s">
        <v>31</v>
      </c>
      <c r="W2110">
        <v>29388</v>
      </c>
      <c r="X2110" t="str">
        <f t="shared" si="128"/>
        <v>No</v>
      </c>
      <c r="Y2110" t="str">
        <f t="shared" si="129"/>
        <v>25-48 months</v>
      </c>
      <c r="Z2110" t="str">
        <f t="shared" si="130"/>
        <v>35-49</v>
      </c>
      <c r="AA2110" s="8">
        <f t="shared" si="131"/>
        <v>0</v>
      </c>
    </row>
    <row r="2111" spans="1:27">
      <c r="A2111" t="s">
        <v>2269</v>
      </c>
      <c r="B2111" s="1">
        <v>45548</v>
      </c>
      <c r="C2111" s="2" t="s">
        <v>59</v>
      </c>
      <c r="D2111" t="s">
        <v>59</v>
      </c>
      <c r="E2111" t="s">
        <v>35</v>
      </c>
      <c r="F2111">
        <v>35</v>
      </c>
      <c r="G2111" t="s">
        <v>27</v>
      </c>
      <c r="H2111" t="s">
        <v>67</v>
      </c>
      <c r="I2111">
        <v>300</v>
      </c>
      <c r="J2111" t="s">
        <v>29</v>
      </c>
      <c r="K2111" t="s">
        <v>30</v>
      </c>
      <c r="L2111" t="s">
        <v>31</v>
      </c>
      <c r="M2111">
        <v>1199</v>
      </c>
      <c r="N2111">
        <v>19</v>
      </c>
      <c r="O2111">
        <v>755.9</v>
      </c>
      <c r="P2111">
        <v>2</v>
      </c>
      <c r="Q2111">
        <v>0</v>
      </c>
      <c r="R2111">
        <v>4</v>
      </c>
      <c r="S2111" t="s">
        <v>149</v>
      </c>
      <c r="T2111" t="s">
        <v>45</v>
      </c>
      <c r="U2111" s="1">
        <v>46120</v>
      </c>
      <c r="V2111" t="s">
        <v>78</v>
      </c>
      <c r="W2111">
        <v>22781</v>
      </c>
      <c r="X2111" t="str">
        <f t="shared" si="128"/>
        <v>No</v>
      </c>
      <c r="Y2111" t="str">
        <f t="shared" si="129"/>
        <v>13-24 months</v>
      </c>
      <c r="Z2111" t="str">
        <f t="shared" si="130"/>
        <v>35-49</v>
      </c>
      <c r="AA2111" s="8">
        <f t="shared" si="131"/>
        <v>1</v>
      </c>
    </row>
    <row r="2112" spans="1:27">
      <c r="A2112" t="s">
        <v>2270</v>
      </c>
      <c r="B2112" s="1">
        <v>45704</v>
      </c>
      <c r="C2112" s="2" t="s">
        <v>47</v>
      </c>
      <c r="D2112" t="s">
        <v>48</v>
      </c>
      <c r="E2112" t="s">
        <v>26</v>
      </c>
      <c r="F2112">
        <v>33</v>
      </c>
      <c r="G2112" t="s">
        <v>27</v>
      </c>
      <c r="H2112" t="s">
        <v>28</v>
      </c>
      <c r="I2112">
        <v>100</v>
      </c>
      <c r="J2112" t="s">
        <v>55</v>
      </c>
      <c r="K2112" t="s">
        <v>82</v>
      </c>
      <c r="L2112" t="s">
        <v>45</v>
      </c>
      <c r="M2112">
        <v>948</v>
      </c>
      <c r="N2112">
        <v>13</v>
      </c>
      <c r="O2112">
        <v>412.2</v>
      </c>
      <c r="P2112">
        <v>3</v>
      </c>
      <c r="Q2112">
        <v>0</v>
      </c>
      <c r="R2112">
        <v>3</v>
      </c>
      <c r="S2112" t="s">
        <v>86</v>
      </c>
      <c r="T2112" t="s">
        <v>45</v>
      </c>
      <c r="U2112" s="1">
        <v>46086</v>
      </c>
      <c r="V2112" t="s">
        <v>69</v>
      </c>
      <c r="W2112">
        <v>12324</v>
      </c>
      <c r="X2112" t="str">
        <f t="shared" si="128"/>
        <v>No</v>
      </c>
      <c r="Y2112" t="str">
        <f t="shared" si="129"/>
        <v>13-24 months</v>
      </c>
      <c r="Z2112" t="str">
        <f t="shared" si="130"/>
        <v>25-34</v>
      </c>
      <c r="AA2112" s="8">
        <f t="shared" si="131"/>
        <v>1</v>
      </c>
    </row>
    <row r="2113" spans="1:27">
      <c r="A2113" t="s">
        <v>2271</v>
      </c>
      <c r="B2113" s="1">
        <v>45912</v>
      </c>
      <c r="C2113" s="2" t="s">
        <v>74</v>
      </c>
      <c r="D2113" t="s">
        <v>74</v>
      </c>
      <c r="E2113" t="s">
        <v>35</v>
      </c>
      <c r="F2113">
        <v>42</v>
      </c>
      <c r="G2113" t="s">
        <v>54</v>
      </c>
      <c r="H2113" t="s">
        <v>67</v>
      </c>
      <c r="I2113">
        <v>300</v>
      </c>
      <c r="J2113" t="s">
        <v>55</v>
      </c>
      <c r="K2113" t="s">
        <v>30</v>
      </c>
      <c r="L2113" t="s">
        <v>31</v>
      </c>
      <c r="M2113">
        <v>1199</v>
      </c>
      <c r="N2113">
        <v>12</v>
      </c>
      <c r="O2113">
        <v>1127.9000000000001</v>
      </c>
      <c r="P2113">
        <v>0</v>
      </c>
      <c r="Q2113">
        <v>0</v>
      </c>
      <c r="R2113">
        <v>3</v>
      </c>
      <c r="T2113" t="s">
        <v>31</v>
      </c>
      <c r="W2113">
        <v>14388</v>
      </c>
      <c r="X2113" t="str">
        <f t="shared" si="128"/>
        <v>No</v>
      </c>
      <c r="Y2113" t="str">
        <f t="shared" si="129"/>
        <v>7-12 months</v>
      </c>
      <c r="Z2113" t="str">
        <f t="shared" si="130"/>
        <v>35-49</v>
      </c>
      <c r="AA2113" s="8">
        <f t="shared" si="131"/>
        <v>0</v>
      </c>
    </row>
    <row r="2114" spans="1:27">
      <c r="A2114" t="s">
        <v>2272</v>
      </c>
      <c r="B2114" s="1">
        <v>45381</v>
      </c>
      <c r="C2114" s="2" t="s">
        <v>209</v>
      </c>
      <c r="D2114" t="s">
        <v>210</v>
      </c>
      <c r="E2114" t="s">
        <v>64</v>
      </c>
      <c r="F2114">
        <v>41</v>
      </c>
      <c r="G2114" t="s">
        <v>163</v>
      </c>
      <c r="H2114" t="s">
        <v>36</v>
      </c>
      <c r="I2114">
        <v>30</v>
      </c>
      <c r="J2114" t="s">
        <v>29</v>
      </c>
      <c r="K2114" t="s">
        <v>60</v>
      </c>
      <c r="L2114" t="s">
        <v>31</v>
      </c>
      <c r="M2114">
        <v>499</v>
      </c>
      <c r="N2114">
        <v>29</v>
      </c>
      <c r="O2114">
        <v>400.7</v>
      </c>
      <c r="P2114">
        <v>1</v>
      </c>
      <c r="Q2114">
        <v>2</v>
      </c>
      <c r="R2114">
        <v>4</v>
      </c>
      <c r="S2114" t="s">
        <v>130</v>
      </c>
      <c r="T2114" t="s">
        <v>31</v>
      </c>
      <c r="W2114">
        <v>14471</v>
      </c>
      <c r="X2114" t="str">
        <f t="shared" ref="X2114:X2177" si="132">IF(F2114="","Yes","No")</f>
        <v>No</v>
      </c>
      <c r="Y2114" t="str">
        <f t="shared" ref="Y2114:Y2177" si="133">IF(N2114&lt;=6,"0-6 months",IF(N2114&lt;=12,"7-12 months",IF(N2114&lt;=24,"13-24 months",IF(N2114&lt;=48,"25-48 months","48+ months"))))</f>
        <v>25-48 months</v>
      </c>
      <c r="Z2114" t="str">
        <f t="shared" ref="Z2114:Z2177" si="134">IF(F2114&lt;25,"18-24",IF(F2114&lt;35,"25-34",IF(F2114&lt;50,"35-49","50+")))</f>
        <v>35-49</v>
      </c>
      <c r="AA2114" s="8">
        <f t="shared" ref="AA2114:AA2177" si="135">IF(T2114="Yes",1,0)</f>
        <v>0</v>
      </c>
    </row>
    <row r="2115" spans="1:27">
      <c r="A2115" t="s">
        <v>2273</v>
      </c>
      <c r="B2115" s="1">
        <v>46156</v>
      </c>
      <c r="C2115" s="2" t="s">
        <v>24</v>
      </c>
      <c r="D2115" t="s">
        <v>25</v>
      </c>
      <c r="E2115" t="s">
        <v>26</v>
      </c>
      <c r="F2115">
        <v>37</v>
      </c>
      <c r="G2115" t="s">
        <v>27</v>
      </c>
      <c r="H2115" t="s">
        <v>28</v>
      </c>
      <c r="I2115">
        <v>100</v>
      </c>
      <c r="J2115" t="s">
        <v>55</v>
      </c>
      <c r="K2115" t="s">
        <v>56</v>
      </c>
      <c r="L2115" t="s">
        <v>31</v>
      </c>
      <c r="M2115">
        <v>799</v>
      </c>
      <c r="N2115">
        <v>4</v>
      </c>
      <c r="O2115">
        <v>367.1</v>
      </c>
      <c r="P2115">
        <v>2</v>
      </c>
      <c r="Q2115">
        <v>1</v>
      </c>
      <c r="R2115">
        <v>3</v>
      </c>
      <c r="S2115" t="s">
        <v>149</v>
      </c>
      <c r="T2115" t="s">
        <v>31</v>
      </c>
      <c r="W2115">
        <v>3196</v>
      </c>
      <c r="X2115" t="str">
        <f t="shared" si="132"/>
        <v>No</v>
      </c>
      <c r="Y2115" t="str">
        <f t="shared" si="133"/>
        <v>0-6 months</v>
      </c>
      <c r="Z2115" t="str">
        <f t="shared" si="134"/>
        <v>35-49</v>
      </c>
      <c r="AA2115" s="8">
        <f t="shared" si="135"/>
        <v>0</v>
      </c>
    </row>
    <row r="2116" spans="1:27">
      <c r="A2116" t="s">
        <v>2274</v>
      </c>
      <c r="B2116" s="1">
        <v>44980</v>
      </c>
      <c r="C2116" s="2" t="s">
        <v>24</v>
      </c>
      <c r="D2116" t="s">
        <v>25</v>
      </c>
      <c r="E2116" t="s">
        <v>26</v>
      </c>
      <c r="F2116">
        <v>18</v>
      </c>
      <c r="G2116" t="s">
        <v>54</v>
      </c>
      <c r="H2116" t="s">
        <v>28</v>
      </c>
      <c r="I2116">
        <v>100</v>
      </c>
      <c r="J2116" t="s">
        <v>29</v>
      </c>
      <c r="K2116" t="s">
        <v>60</v>
      </c>
      <c r="L2116" t="s">
        <v>31</v>
      </c>
      <c r="M2116">
        <v>799</v>
      </c>
      <c r="N2116">
        <v>42</v>
      </c>
      <c r="O2116">
        <v>621.5</v>
      </c>
      <c r="P2116">
        <v>0</v>
      </c>
      <c r="Q2116">
        <v>0</v>
      </c>
      <c r="R2116">
        <v>4</v>
      </c>
      <c r="S2116" t="s">
        <v>57</v>
      </c>
      <c r="T2116" t="s">
        <v>31</v>
      </c>
      <c r="W2116">
        <v>33558</v>
      </c>
      <c r="X2116" t="str">
        <f t="shared" si="132"/>
        <v>No</v>
      </c>
      <c r="Y2116" t="str">
        <f t="shared" si="133"/>
        <v>25-48 months</v>
      </c>
      <c r="Z2116" t="str">
        <f t="shared" si="134"/>
        <v>18-24</v>
      </c>
      <c r="AA2116" s="8">
        <f t="shared" si="135"/>
        <v>0</v>
      </c>
    </row>
    <row r="2117" spans="1:27">
      <c r="A2117" t="s">
        <v>2275</v>
      </c>
      <c r="B2117" s="1">
        <v>45855</v>
      </c>
      <c r="C2117" s="2" t="s">
        <v>209</v>
      </c>
      <c r="D2117" t="s">
        <v>210</v>
      </c>
      <c r="E2117" t="s">
        <v>64</v>
      </c>
      <c r="F2117">
        <v>46</v>
      </c>
      <c r="G2117" t="s">
        <v>27</v>
      </c>
      <c r="H2117" t="s">
        <v>36</v>
      </c>
      <c r="I2117">
        <v>30</v>
      </c>
      <c r="J2117" t="s">
        <v>55</v>
      </c>
      <c r="K2117" t="s">
        <v>60</v>
      </c>
      <c r="L2117" t="s">
        <v>31</v>
      </c>
      <c r="M2117">
        <v>499</v>
      </c>
      <c r="N2117">
        <v>13</v>
      </c>
      <c r="O2117">
        <v>188.8</v>
      </c>
      <c r="P2117">
        <v>2</v>
      </c>
      <c r="Q2117">
        <v>2</v>
      </c>
      <c r="R2117">
        <v>5</v>
      </c>
      <c r="S2117" t="s">
        <v>130</v>
      </c>
      <c r="T2117" t="s">
        <v>31</v>
      </c>
      <c r="W2117">
        <v>6487</v>
      </c>
      <c r="X2117" t="str">
        <f t="shared" si="132"/>
        <v>No</v>
      </c>
      <c r="Y2117" t="str">
        <f t="shared" si="133"/>
        <v>13-24 months</v>
      </c>
      <c r="Z2117" t="str">
        <f t="shared" si="134"/>
        <v>35-49</v>
      </c>
      <c r="AA2117" s="8">
        <f t="shared" si="135"/>
        <v>0</v>
      </c>
    </row>
    <row r="2118" spans="1:27">
      <c r="A2118" t="s">
        <v>2276</v>
      </c>
      <c r="B2118" s="1">
        <v>45214</v>
      </c>
      <c r="C2118" s="2" t="s">
        <v>24</v>
      </c>
      <c r="D2118" t="s">
        <v>25</v>
      </c>
      <c r="E2118" t="s">
        <v>26</v>
      </c>
      <c r="F2118">
        <v>20</v>
      </c>
      <c r="G2118" t="s">
        <v>27</v>
      </c>
      <c r="H2118" t="s">
        <v>36</v>
      </c>
      <c r="I2118">
        <v>30</v>
      </c>
      <c r="J2118" t="s">
        <v>29</v>
      </c>
      <c r="K2118" t="s">
        <v>56</v>
      </c>
      <c r="L2118" t="s">
        <v>31</v>
      </c>
      <c r="M2118">
        <v>499</v>
      </c>
      <c r="N2118">
        <v>35</v>
      </c>
      <c r="O2118">
        <v>202.6</v>
      </c>
      <c r="P2118">
        <v>2</v>
      </c>
      <c r="Q2118">
        <v>1</v>
      </c>
      <c r="R2118">
        <v>4</v>
      </c>
      <c r="S2118" t="s">
        <v>164</v>
      </c>
      <c r="T2118" t="s">
        <v>31</v>
      </c>
      <c r="W2118">
        <v>17465</v>
      </c>
      <c r="X2118" t="str">
        <f t="shared" si="132"/>
        <v>No</v>
      </c>
      <c r="Y2118" t="str">
        <f t="shared" si="133"/>
        <v>25-48 months</v>
      </c>
      <c r="Z2118" t="str">
        <f t="shared" si="134"/>
        <v>18-24</v>
      </c>
      <c r="AA2118" s="8">
        <f t="shared" si="135"/>
        <v>0</v>
      </c>
    </row>
    <row r="2119" spans="1:27">
      <c r="A2119" t="s">
        <v>2277</v>
      </c>
      <c r="B2119" s="1">
        <v>45660</v>
      </c>
      <c r="C2119" s="2" t="s">
        <v>39</v>
      </c>
      <c r="D2119" t="s">
        <v>40</v>
      </c>
      <c r="E2119" t="s">
        <v>41</v>
      </c>
      <c r="F2119">
        <v>54</v>
      </c>
      <c r="G2119" t="s">
        <v>27</v>
      </c>
      <c r="H2119" t="s">
        <v>67</v>
      </c>
      <c r="I2119">
        <v>300</v>
      </c>
      <c r="J2119" t="s">
        <v>29</v>
      </c>
      <c r="K2119" t="s">
        <v>82</v>
      </c>
      <c r="L2119" t="s">
        <v>31</v>
      </c>
      <c r="M2119">
        <v>1199</v>
      </c>
      <c r="N2119">
        <v>20</v>
      </c>
      <c r="O2119">
        <v>478.9</v>
      </c>
      <c r="P2119">
        <v>2</v>
      </c>
      <c r="Q2119">
        <v>0</v>
      </c>
      <c r="R2119">
        <v>3</v>
      </c>
      <c r="S2119" t="s">
        <v>143</v>
      </c>
      <c r="T2119" t="s">
        <v>31</v>
      </c>
      <c r="W2119">
        <v>23980</v>
      </c>
      <c r="X2119" t="str">
        <f t="shared" si="132"/>
        <v>No</v>
      </c>
      <c r="Y2119" t="str">
        <f t="shared" si="133"/>
        <v>13-24 months</v>
      </c>
      <c r="Z2119" t="str">
        <f t="shared" si="134"/>
        <v>50+</v>
      </c>
      <c r="AA2119" s="8">
        <f t="shared" si="135"/>
        <v>0</v>
      </c>
    </row>
    <row r="2120" spans="1:27">
      <c r="A2120" t="s">
        <v>2278</v>
      </c>
      <c r="B2120" s="1">
        <v>45609</v>
      </c>
      <c r="C2120" s="2" t="s">
        <v>158</v>
      </c>
      <c r="D2120" t="s">
        <v>159</v>
      </c>
      <c r="E2120" t="s">
        <v>64</v>
      </c>
      <c r="F2120">
        <v>26</v>
      </c>
      <c r="G2120" t="s">
        <v>27</v>
      </c>
      <c r="H2120" t="s">
        <v>42</v>
      </c>
      <c r="I2120">
        <v>1000</v>
      </c>
      <c r="J2120" t="s">
        <v>55</v>
      </c>
      <c r="K2120" t="s">
        <v>82</v>
      </c>
      <c r="L2120" t="s">
        <v>31</v>
      </c>
      <c r="M2120">
        <v>1799</v>
      </c>
      <c r="N2120">
        <v>22</v>
      </c>
      <c r="O2120">
        <v>1286.5</v>
      </c>
      <c r="P2120">
        <v>2</v>
      </c>
      <c r="Q2120">
        <v>0</v>
      </c>
      <c r="R2120">
        <v>4</v>
      </c>
      <c r="S2120" t="s">
        <v>105</v>
      </c>
      <c r="T2120" t="s">
        <v>31</v>
      </c>
      <c r="W2120">
        <v>39578</v>
      </c>
      <c r="X2120" t="str">
        <f t="shared" si="132"/>
        <v>No</v>
      </c>
      <c r="Y2120" t="str">
        <f t="shared" si="133"/>
        <v>13-24 months</v>
      </c>
      <c r="Z2120" t="str">
        <f t="shared" si="134"/>
        <v>25-34</v>
      </c>
      <c r="AA2120" s="8">
        <f t="shared" si="135"/>
        <v>0</v>
      </c>
    </row>
    <row r="2121" spans="1:27">
      <c r="A2121" t="s">
        <v>2279</v>
      </c>
      <c r="B2121" s="1">
        <v>45590</v>
      </c>
      <c r="C2121" s="2" t="s">
        <v>71</v>
      </c>
      <c r="D2121" t="s">
        <v>72</v>
      </c>
      <c r="E2121" t="s">
        <v>64</v>
      </c>
      <c r="F2121">
        <v>30</v>
      </c>
      <c r="G2121" t="s">
        <v>54</v>
      </c>
      <c r="H2121" t="s">
        <v>67</v>
      </c>
      <c r="I2121">
        <v>300</v>
      </c>
      <c r="J2121" t="s">
        <v>55</v>
      </c>
      <c r="K2121" t="s">
        <v>56</v>
      </c>
      <c r="L2121" t="s">
        <v>31</v>
      </c>
      <c r="M2121">
        <v>1199</v>
      </c>
      <c r="N2121">
        <v>21</v>
      </c>
      <c r="O2121">
        <v>947.7</v>
      </c>
      <c r="P2121">
        <v>1</v>
      </c>
      <c r="Q2121">
        <v>0</v>
      </c>
      <c r="R2121">
        <v>2</v>
      </c>
      <c r="S2121" t="s">
        <v>77</v>
      </c>
      <c r="T2121" t="s">
        <v>45</v>
      </c>
      <c r="U2121" s="1">
        <v>46224</v>
      </c>
      <c r="V2121" t="s">
        <v>170</v>
      </c>
      <c r="W2121">
        <v>25179</v>
      </c>
      <c r="X2121" t="str">
        <f t="shared" si="132"/>
        <v>No</v>
      </c>
      <c r="Y2121" t="str">
        <f t="shared" si="133"/>
        <v>13-24 months</v>
      </c>
      <c r="Z2121" t="str">
        <f t="shared" si="134"/>
        <v>25-34</v>
      </c>
      <c r="AA2121" s="8">
        <f t="shared" si="135"/>
        <v>1</v>
      </c>
    </row>
    <row r="2122" spans="1:27">
      <c r="A2122" t="s">
        <v>2280</v>
      </c>
      <c r="B2122" s="1">
        <v>44826</v>
      </c>
      <c r="C2122" s="2" t="s">
        <v>59</v>
      </c>
      <c r="D2122" t="s">
        <v>59</v>
      </c>
      <c r="E2122" t="s">
        <v>35</v>
      </c>
      <c r="F2122">
        <v>50</v>
      </c>
      <c r="G2122" t="s">
        <v>54</v>
      </c>
      <c r="H2122" t="s">
        <v>28</v>
      </c>
      <c r="I2122">
        <v>100</v>
      </c>
      <c r="J2122" t="s">
        <v>43</v>
      </c>
      <c r="K2122" t="s">
        <v>60</v>
      </c>
      <c r="L2122" t="s">
        <v>31</v>
      </c>
      <c r="M2122">
        <v>799</v>
      </c>
      <c r="N2122">
        <v>47</v>
      </c>
      <c r="O2122">
        <v>957.8</v>
      </c>
      <c r="P2122">
        <v>4</v>
      </c>
      <c r="Q2122">
        <v>0</v>
      </c>
      <c r="R2122">
        <v>4</v>
      </c>
      <c r="S2122" t="s">
        <v>105</v>
      </c>
      <c r="T2122" t="s">
        <v>31</v>
      </c>
      <c r="W2122">
        <v>37553</v>
      </c>
      <c r="X2122" t="str">
        <f t="shared" si="132"/>
        <v>No</v>
      </c>
      <c r="Y2122" t="str">
        <f t="shared" si="133"/>
        <v>25-48 months</v>
      </c>
      <c r="Z2122" t="str">
        <f t="shared" si="134"/>
        <v>50+</v>
      </c>
      <c r="AA2122" s="8">
        <f t="shared" si="135"/>
        <v>0</v>
      </c>
    </row>
    <row r="2123" spans="1:27">
      <c r="A2123" t="s">
        <v>2281</v>
      </c>
      <c r="B2123" s="1">
        <v>45853</v>
      </c>
      <c r="C2123" s="2" t="s">
        <v>71</v>
      </c>
      <c r="D2123" t="s">
        <v>72</v>
      </c>
      <c r="E2123" t="s">
        <v>64</v>
      </c>
      <c r="F2123">
        <v>26</v>
      </c>
      <c r="G2123" t="s">
        <v>27</v>
      </c>
      <c r="H2123" t="s">
        <v>67</v>
      </c>
      <c r="I2123">
        <v>300</v>
      </c>
      <c r="J2123" t="s">
        <v>43</v>
      </c>
      <c r="K2123" t="s">
        <v>56</v>
      </c>
      <c r="L2123" t="s">
        <v>45</v>
      </c>
      <c r="M2123">
        <v>1348</v>
      </c>
      <c r="N2123">
        <v>14</v>
      </c>
      <c r="O2123">
        <v>684.1</v>
      </c>
      <c r="P2123">
        <v>1</v>
      </c>
      <c r="Q2123">
        <v>0</v>
      </c>
      <c r="R2123">
        <v>4</v>
      </c>
      <c r="S2123" t="s">
        <v>91</v>
      </c>
      <c r="T2123" t="s">
        <v>31</v>
      </c>
      <c r="W2123">
        <v>18872</v>
      </c>
      <c r="X2123" t="str">
        <f t="shared" si="132"/>
        <v>No</v>
      </c>
      <c r="Y2123" t="str">
        <f t="shared" si="133"/>
        <v>13-24 months</v>
      </c>
      <c r="Z2123" t="str">
        <f t="shared" si="134"/>
        <v>25-34</v>
      </c>
      <c r="AA2123" s="8">
        <f t="shared" si="135"/>
        <v>0</v>
      </c>
    </row>
    <row r="2124" spans="1:27">
      <c r="A2124" t="s">
        <v>2282</v>
      </c>
      <c r="B2124" s="1">
        <v>45244</v>
      </c>
      <c r="C2124" s="2" t="s">
        <v>66</v>
      </c>
      <c r="D2124" t="s">
        <v>40</v>
      </c>
      <c r="E2124" t="s">
        <v>41</v>
      </c>
      <c r="F2124">
        <v>50</v>
      </c>
      <c r="G2124" t="s">
        <v>27</v>
      </c>
      <c r="H2124" t="s">
        <v>28</v>
      </c>
      <c r="I2124">
        <v>100</v>
      </c>
      <c r="J2124" t="s">
        <v>55</v>
      </c>
      <c r="K2124" t="s">
        <v>60</v>
      </c>
      <c r="L2124" t="s">
        <v>31</v>
      </c>
      <c r="M2124">
        <v>799</v>
      </c>
      <c r="N2124">
        <v>34</v>
      </c>
      <c r="O2124">
        <v>310.39999999999998</v>
      </c>
      <c r="P2124">
        <v>2</v>
      </c>
      <c r="Q2124">
        <v>0</v>
      </c>
      <c r="R2124">
        <v>3</v>
      </c>
      <c r="S2124" t="s">
        <v>244</v>
      </c>
      <c r="T2124" t="s">
        <v>31</v>
      </c>
      <c r="W2124">
        <v>27166</v>
      </c>
      <c r="X2124" t="str">
        <f t="shared" si="132"/>
        <v>No</v>
      </c>
      <c r="Y2124" t="str">
        <f t="shared" si="133"/>
        <v>25-48 months</v>
      </c>
      <c r="Z2124" t="str">
        <f t="shared" si="134"/>
        <v>50+</v>
      </c>
      <c r="AA2124" s="8">
        <f t="shared" si="135"/>
        <v>0</v>
      </c>
    </row>
    <row r="2125" spans="1:27">
      <c r="A2125" t="s">
        <v>2283</v>
      </c>
      <c r="B2125" s="1">
        <v>45108</v>
      </c>
      <c r="C2125" s="2" t="s">
        <v>71</v>
      </c>
      <c r="D2125" t="s">
        <v>72</v>
      </c>
      <c r="E2125" t="s">
        <v>64</v>
      </c>
      <c r="F2125">
        <v>24</v>
      </c>
      <c r="G2125" t="s">
        <v>27</v>
      </c>
      <c r="H2125" t="s">
        <v>28</v>
      </c>
      <c r="I2125">
        <v>100</v>
      </c>
      <c r="J2125" t="s">
        <v>29</v>
      </c>
      <c r="K2125" t="s">
        <v>82</v>
      </c>
      <c r="L2125" t="s">
        <v>31</v>
      </c>
      <c r="M2125">
        <v>799</v>
      </c>
      <c r="N2125">
        <v>38</v>
      </c>
      <c r="O2125">
        <v>516</v>
      </c>
      <c r="P2125">
        <v>1</v>
      </c>
      <c r="Q2125">
        <v>0</v>
      </c>
      <c r="R2125">
        <v>4</v>
      </c>
      <c r="S2125" t="s">
        <v>130</v>
      </c>
      <c r="T2125" t="s">
        <v>31</v>
      </c>
      <c r="W2125">
        <v>30362</v>
      </c>
      <c r="X2125" t="str">
        <f t="shared" si="132"/>
        <v>No</v>
      </c>
      <c r="Y2125" t="str">
        <f t="shared" si="133"/>
        <v>25-48 months</v>
      </c>
      <c r="Z2125" t="str">
        <f t="shared" si="134"/>
        <v>18-24</v>
      </c>
      <c r="AA2125" s="8">
        <f t="shared" si="135"/>
        <v>0</v>
      </c>
    </row>
    <row r="2126" spans="1:27">
      <c r="A2126" t="s">
        <v>2284</v>
      </c>
      <c r="B2126" s="1">
        <v>45913</v>
      </c>
      <c r="C2126" s="2" t="s">
        <v>89</v>
      </c>
      <c r="D2126" t="s">
        <v>90</v>
      </c>
      <c r="E2126" t="s">
        <v>41</v>
      </c>
      <c r="F2126">
        <v>32</v>
      </c>
      <c r="G2126" t="s">
        <v>54</v>
      </c>
      <c r="H2126" t="s">
        <v>67</v>
      </c>
      <c r="I2126">
        <v>300</v>
      </c>
      <c r="J2126" t="s">
        <v>43</v>
      </c>
      <c r="K2126" t="s">
        <v>56</v>
      </c>
      <c r="L2126" t="s">
        <v>45</v>
      </c>
      <c r="M2126">
        <v>1348</v>
      </c>
      <c r="N2126">
        <v>12</v>
      </c>
      <c r="O2126">
        <v>915.7</v>
      </c>
      <c r="P2126">
        <v>0</v>
      </c>
      <c r="Q2126">
        <v>0</v>
      </c>
      <c r="R2126">
        <v>4</v>
      </c>
      <c r="S2126" t="s">
        <v>120</v>
      </c>
      <c r="T2126" t="s">
        <v>31</v>
      </c>
      <c r="W2126">
        <v>16176</v>
      </c>
      <c r="X2126" t="str">
        <f t="shared" si="132"/>
        <v>No</v>
      </c>
      <c r="Y2126" t="str">
        <f t="shared" si="133"/>
        <v>7-12 months</v>
      </c>
      <c r="Z2126" t="str">
        <f t="shared" si="134"/>
        <v>25-34</v>
      </c>
      <c r="AA2126" s="8">
        <f t="shared" si="135"/>
        <v>0</v>
      </c>
    </row>
    <row r="2127" spans="1:27">
      <c r="A2127" t="s">
        <v>2285</v>
      </c>
      <c r="B2127" s="1">
        <v>44838</v>
      </c>
      <c r="C2127" s="2" t="s">
        <v>146</v>
      </c>
      <c r="D2127" t="s">
        <v>147</v>
      </c>
      <c r="E2127" t="s">
        <v>26</v>
      </c>
      <c r="F2127">
        <v>35</v>
      </c>
      <c r="G2127" t="s">
        <v>27</v>
      </c>
      <c r="H2127" t="s">
        <v>28</v>
      </c>
      <c r="I2127">
        <v>100</v>
      </c>
      <c r="J2127" t="s">
        <v>55</v>
      </c>
      <c r="K2127" t="s">
        <v>56</v>
      </c>
      <c r="L2127" t="s">
        <v>45</v>
      </c>
      <c r="M2127">
        <v>948</v>
      </c>
      <c r="N2127">
        <v>47</v>
      </c>
      <c r="O2127">
        <v>318.39999999999998</v>
      </c>
      <c r="P2127">
        <v>0</v>
      </c>
      <c r="Q2127">
        <v>0</v>
      </c>
      <c r="R2127">
        <v>3</v>
      </c>
      <c r="S2127" t="s">
        <v>80</v>
      </c>
      <c r="T2127" t="s">
        <v>31</v>
      </c>
      <c r="W2127">
        <v>44556</v>
      </c>
      <c r="X2127" t="str">
        <f t="shared" si="132"/>
        <v>No</v>
      </c>
      <c r="Y2127" t="str">
        <f t="shared" si="133"/>
        <v>25-48 months</v>
      </c>
      <c r="Z2127" t="str">
        <f t="shared" si="134"/>
        <v>35-49</v>
      </c>
      <c r="AA2127" s="8">
        <f t="shared" si="135"/>
        <v>0</v>
      </c>
    </row>
    <row r="2128" spans="1:27">
      <c r="A2128" t="s">
        <v>2286</v>
      </c>
      <c r="B2128" s="1">
        <v>45560</v>
      </c>
      <c r="C2128" s="2" t="s">
        <v>66</v>
      </c>
      <c r="D2128" t="s">
        <v>40</v>
      </c>
      <c r="E2128" t="s">
        <v>41</v>
      </c>
      <c r="F2128">
        <v>44</v>
      </c>
      <c r="G2128" t="s">
        <v>54</v>
      </c>
      <c r="H2128" t="s">
        <v>28</v>
      </c>
      <c r="I2128">
        <v>100</v>
      </c>
      <c r="J2128" t="s">
        <v>55</v>
      </c>
      <c r="K2128" t="s">
        <v>30</v>
      </c>
      <c r="L2128" t="s">
        <v>45</v>
      </c>
      <c r="M2128">
        <v>948</v>
      </c>
      <c r="N2128">
        <v>23</v>
      </c>
      <c r="O2128">
        <v>269.60000000000002</v>
      </c>
      <c r="P2128">
        <v>2</v>
      </c>
      <c r="Q2128">
        <v>0</v>
      </c>
      <c r="R2128">
        <v>2</v>
      </c>
      <c r="S2128" t="s">
        <v>370</v>
      </c>
      <c r="T2128" t="s">
        <v>31</v>
      </c>
      <c r="W2128">
        <v>21804</v>
      </c>
      <c r="X2128" t="str">
        <f t="shared" si="132"/>
        <v>No</v>
      </c>
      <c r="Y2128" t="str">
        <f t="shared" si="133"/>
        <v>13-24 months</v>
      </c>
      <c r="Z2128" t="str">
        <f t="shared" si="134"/>
        <v>35-49</v>
      </c>
      <c r="AA2128" s="8">
        <f t="shared" si="135"/>
        <v>0</v>
      </c>
    </row>
    <row r="2129" spans="1:27">
      <c r="A2129" t="s">
        <v>2287</v>
      </c>
      <c r="B2129" s="1">
        <v>44817</v>
      </c>
      <c r="C2129" s="2" t="s">
        <v>47</v>
      </c>
      <c r="D2129" t="s">
        <v>48</v>
      </c>
      <c r="E2129" t="s">
        <v>26</v>
      </c>
      <c r="F2129">
        <v>47</v>
      </c>
      <c r="G2129" t="s">
        <v>27</v>
      </c>
      <c r="H2129" t="s">
        <v>67</v>
      </c>
      <c r="I2129">
        <v>300</v>
      </c>
      <c r="J2129" t="s">
        <v>43</v>
      </c>
      <c r="K2129" t="s">
        <v>60</v>
      </c>
      <c r="L2129" t="s">
        <v>31</v>
      </c>
      <c r="M2129">
        <v>1199</v>
      </c>
      <c r="N2129">
        <v>48</v>
      </c>
      <c r="O2129">
        <v>483.3</v>
      </c>
      <c r="P2129">
        <v>3</v>
      </c>
      <c r="Q2129">
        <v>0</v>
      </c>
      <c r="R2129">
        <v>1</v>
      </c>
      <c r="T2129" t="s">
        <v>31</v>
      </c>
      <c r="W2129">
        <v>57552</v>
      </c>
      <c r="X2129" t="str">
        <f t="shared" si="132"/>
        <v>No</v>
      </c>
      <c r="Y2129" t="str">
        <f t="shared" si="133"/>
        <v>25-48 months</v>
      </c>
      <c r="Z2129" t="str">
        <f t="shared" si="134"/>
        <v>35-49</v>
      </c>
      <c r="AA2129" s="8">
        <f t="shared" si="135"/>
        <v>0</v>
      </c>
    </row>
    <row r="2130" spans="1:27">
      <c r="A2130" t="s">
        <v>2288</v>
      </c>
      <c r="B2130" s="1">
        <v>44894</v>
      </c>
      <c r="C2130" s="2" t="s">
        <v>89</v>
      </c>
      <c r="D2130" t="s">
        <v>90</v>
      </c>
      <c r="E2130" t="s">
        <v>41</v>
      </c>
      <c r="F2130">
        <v>30</v>
      </c>
      <c r="G2130" t="s">
        <v>54</v>
      </c>
      <c r="H2130" t="s">
        <v>28</v>
      </c>
      <c r="I2130">
        <v>100</v>
      </c>
      <c r="J2130" t="s">
        <v>55</v>
      </c>
      <c r="K2130" t="s">
        <v>30</v>
      </c>
      <c r="L2130" t="s">
        <v>31</v>
      </c>
      <c r="M2130">
        <v>799</v>
      </c>
      <c r="N2130">
        <v>45</v>
      </c>
      <c r="O2130">
        <v>550.6</v>
      </c>
      <c r="P2130">
        <v>1</v>
      </c>
      <c r="Q2130">
        <v>0</v>
      </c>
      <c r="R2130">
        <v>4</v>
      </c>
      <c r="S2130" t="s">
        <v>91</v>
      </c>
      <c r="T2130" t="s">
        <v>31</v>
      </c>
      <c r="W2130">
        <v>35955</v>
      </c>
      <c r="X2130" t="str">
        <f t="shared" si="132"/>
        <v>No</v>
      </c>
      <c r="Y2130" t="str">
        <f t="shared" si="133"/>
        <v>25-48 months</v>
      </c>
      <c r="Z2130" t="str">
        <f t="shared" si="134"/>
        <v>25-34</v>
      </c>
      <c r="AA2130" s="8">
        <f t="shared" si="135"/>
        <v>0</v>
      </c>
    </row>
    <row r="2131" spans="1:27">
      <c r="A2131" t="s">
        <v>2289</v>
      </c>
      <c r="B2131" s="1">
        <v>46222</v>
      </c>
      <c r="C2131" s="2" t="s">
        <v>89</v>
      </c>
      <c r="D2131" t="s">
        <v>90</v>
      </c>
      <c r="E2131" t="s">
        <v>41</v>
      </c>
      <c r="F2131">
        <v>20</v>
      </c>
      <c r="G2131" t="s">
        <v>27</v>
      </c>
      <c r="H2131" t="s">
        <v>36</v>
      </c>
      <c r="I2131">
        <v>30</v>
      </c>
      <c r="J2131" t="s">
        <v>29</v>
      </c>
      <c r="K2131" t="s">
        <v>82</v>
      </c>
      <c r="L2131" t="s">
        <v>45</v>
      </c>
      <c r="M2131">
        <v>648</v>
      </c>
      <c r="N2131">
        <v>1</v>
      </c>
      <c r="O2131">
        <v>277.89999999999998</v>
      </c>
      <c r="P2131">
        <v>1</v>
      </c>
      <c r="Q2131">
        <v>0</v>
      </c>
      <c r="R2131">
        <v>5</v>
      </c>
      <c r="S2131" t="s">
        <v>57</v>
      </c>
      <c r="T2131" t="s">
        <v>31</v>
      </c>
      <c r="W2131">
        <v>648</v>
      </c>
      <c r="X2131" t="str">
        <f t="shared" si="132"/>
        <v>No</v>
      </c>
      <c r="Y2131" t="str">
        <f t="shared" si="133"/>
        <v>0-6 months</v>
      </c>
      <c r="Z2131" t="str">
        <f t="shared" si="134"/>
        <v>18-24</v>
      </c>
      <c r="AA2131" s="8">
        <f t="shared" si="135"/>
        <v>0</v>
      </c>
    </row>
    <row r="2132" spans="1:27">
      <c r="A2132" t="s">
        <v>2290</v>
      </c>
      <c r="B2132" s="1">
        <v>44863</v>
      </c>
      <c r="C2132" s="2" t="s">
        <v>59</v>
      </c>
      <c r="D2132" t="s">
        <v>59</v>
      </c>
      <c r="E2132" t="s">
        <v>35</v>
      </c>
      <c r="F2132">
        <v>25</v>
      </c>
      <c r="G2132" t="s">
        <v>27</v>
      </c>
      <c r="H2132" t="s">
        <v>36</v>
      </c>
      <c r="I2132">
        <v>30</v>
      </c>
      <c r="J2132" t="s">
        <v>55</v>
      </c>
      <c r="K2132" t="s">
        <v>56</v>
      </c>
      <c r="L2132" t="s">
        <v>31</v>
      </c>
      <c r="M2132">
        <v>499</v>
      </c>
      <c r="N2132">
        <v>46</v>
      </c>
      <c r="O2132">
        <v>239</v>
      </c>
      <c r="P2132">
        <v>1</v>
      </c>
      <c r="Q2132">
        <v>0</v>
      </c>
      <c r="R2132">
        <v>4</v>
      </c>
      <c r="S2132" t="s">
        <v>124</v>
      </c>
      <c r="T2132" t="s">
        <v>31</v>
      </c>
      <c r="W2132">
        <v>22954</v>
      </c>
      <c r="X2132" t="str">
        <f t="shared" si="132"/>
        <v>No</v>
      </c>
      <c r="Y2132" t="str">
        <f t="shared" si="133"/>
        <v>25-48 months</v>
      </c>
      <c r="Z2132" t="str">
        <f t="shared" si="134"/>
        <v>25-34</v>
      </c>
      <c r="AA2132" s="8">
        <f t="shared" si="135"/>
        <v>0</v>
      </c>
    </row>
    <row r="2133" spans="1:27">
      <c r="A2133" t="s">
        <v>2291</v>
      </c>
      <c r="B2133" s="1">
        <v>45394</v>
      </c>
      <c r="C2133" s="2" t="s">
        <v>51</v>
      </c>
      <c r="D2133" t="s">
        <v>52</v>
      </c>
      <c r="E2133" t="s">
        <v>53</v>
      </c>
      <c r="F2133">
        <v>51</v>
      </c>
      <c r="G2133" t="s">
        <v>27</v>
      </c>
      <c r="H2133" t="s">
        <v>42</v>
      </c>
      <c r="I2133">
        <v>1000</v>
      </c>
      <c r="J2133" t="s">
        <v>43</v>
      </c>
      <c r="K2133" t="s">
        <v>44</v>
      </c>
      <c r="L2133" t="s">
        <v>31</v>
      </c>
      <c r="M2133">
        <v>1799</v>
      </c>
      <c r="N2133">
        <v>29</v>
      </c>
      <c r="O2133">
        <v>1342.4</v>
      </c>
      <c r="P2133">
        <v>5</v>
      </c>
      <c r="Q2133">
        <v>1</v>
      </c>
      <c r="R2133">
        <v>3</v>
      </c>
      <c r="S2133" t="s">
        <v>240</v>
      </c>
      <c r="T2133" t="s">
        <v>31</v>
      </c>
      <c r="W2133">
        <v>52171</v>
      </c>
      <c r="X2133" t="str">
        <f t="shared" si="132"/>
        <v>No</v>
      </c>
      <c r="Y2133" t="str">
        <f t="shared" si="133"/>
        <v>25-48 months</v>
      </c>
      <c r="Z2133" t="str">
        <f t="shared" si="134"/>
        <v>50+</v>
      </c>
      <c r="AA2133" s="8">
        <f t="shared" si="135"/>
        <v>0</v>
      </c>
    </row>
    <row r="2134" spans="1:27">
      <c r="A2134" t="s">
        <v>2292</v>
      </c>
      <c r="B2134" s="1">
        <v>45940</v>
      </c>
      <c r="C2134" s="2" t="s">
        <v>39</v>
      </c>
      <c r="D2134" t="s">
        <v>40</v>
      </c>
      <c r="E2134" t="s">
        <v>41</v>
      </c>
      <c r="F2134">
        <v>49</v>
      </c>
      <c r="G2134" t="s">
        <v>27</v>
      </c>
      <c r="H2134" t="s">
        <v>36</v>
      </c>
      <c r="I2134">
        <v>30</v>
      </c>
      <c r="J2134" t="s">
        <v>55</v>
      </c>
      <c r="K2134" t="s">
        <v>60</v>
      </c>
      <c r="L2134" t="s">
        <v>45</v>
      </c>
      <c r="M2134">
        <v>648</v>
      </c>
      <c r="N2134">
        <v>4</v>
      </c>
      <c r="O2134">
        <v>392.3</v>
      </c>
      <c r="P2134">
        <v>2</v>
      </c>
      <c r="Q2134">
        <v>0</v>
      </c>
      <c r="R2134">
        <v>3</v>
      </c>
      <c r="S2134" t="s">
        <v>214</v>
      </c>
      <c r="T2134" t="s">
        <v>45</v>
      </c>
      <c r="U2134" s="1">
        <v>46048</v>
      </c>
      <c r="V2134" t="s">
        <v>78</v>
      </c>
      <c r="W2134">
        <v>2592</v>
      </c>
      <c r="X2134" t="str">
        <f t="shared" si="132"/>
        <v>No</v>
      </c>
      <c r="Y2134" t="str">
        <f t="shared" si="133"/>
        <v>0-6 months</v>
      </c>
      <c r="Z2134" t="str">
        <f t="shared" si="134"/>
        <v>35-49</v>
      </c>
      <c r="AA2134" s="8">
        <f t="shared" si="135"/>
        <v>1</v>
      </c>
    </row>
    <row r="2135" spans="1:27">
      <c r="A2135" t="s">
        <v>2293</v>
      </c>
      <c r="B2135" s="1">
        <v>46144</v>
      </c>
      <c r="C2135" s="2" t="s">
        <v>101</v>
      </c>
      <c r="D2135" t="s">
        <v>102</v>
      </c>
      <c r="E2135" t="s">
        <v>35</v>
      </c>
      <c r="F2135">
        <v>31</v>
      </c>
      <c r="G2135" t="s">
        <v>54</v>
      </c>
      <c r="H2135" t="s">
        <v>28</v>
      </c>
      <c r="I2135">
        <v>100</v>
      </c>
      <c r="J2135" t="s">
        <v>55</v>
      </c>
      <c r="K2135" t="s">
        <v>82</v>
      </c>
      <c r="L2135" t="s">
        <v>45</v>
      </c>
      <c r="M2135">
        <v>948</v>
      </c>
      <c r="N2135">
        <v>4</v>
      </c>
      <c r="O2135">
        <v>769.2</v>
      </c>
      <c r="P2135">
        <v>0</v>
      </c>
      <c r="Q2135">
        <v>0</v>
      </c>
      <c r="R2135">
        <v>5</v>
      </c>
      <c r="S2135" t="s">
        <v>143</v>
      </c>
      <c r="T2135" t="s">
        <v>31</v>
      </c>
      <c r="W2135">
        <v>3792</v>
      </c>
      <c r="X2135" t="str">
        <f t="shared" si="132"/>
        <v>No</v>
      </c>
      <c r="Y2135" t="str">
        <f t="shared" si="133"/>
        <v>0-6 months</v>
      </c>
      <c r="Z2135" t="str">
        <f t="shared" si="134"/>
        <v>25-34</v>
      </c>
      <c r="AA2135" s="8">
        <f t="shared" si="135"/>
        <v>0</v>
      </c>
    </row>
    <row r="2136" spans="1:27">
      <c r="A2136" t="s">
        <v>2294</v>
      </c>
      <c r="B2136" s="1">
        <v>44921</v>
      </c>
      <c r="C2136" s="2" t="s">
        <v>71</v>
      </c>
      <c r="D2136" t="s">
        <v>72</v>
      </c>
      <c r="E2136" t="s">
        <v>64</v>
      </c>
      <c r="F2136">
        <v>33</v>
      </c>
      <c r="G2136" t="s">
        <v>54</v>
      </c>
      <c r="H2136" t="s">
        <v>36</v>
      </c>
      <c r="I2136">
        <v>30</v>
      </c>
      <c r="J2136" t="s">
        <v>55</v>
      </c>
      <c r="K2136" t="s">
        <v>56</v>
      </c>
      <c r="L2136" t="s">
        <v>31</v>
      </c>
      <c r="M2136">
        <v>499</v>
      </c>
      <c r="N2136">
        <v>44</v>
      </c>
      <c r="O2136">
        <v>160.4</v>
      </c>
      <c r="P2136">
        <v>3</v>
      </c>
      <c r="Q2136">
        <v>0</v>
      </c>
      <c r="R2136">
        <v>3</v>
      </c>
      <c r="S2136" t="s">
        <v>114</v>
      </c>
      <c r="T2136" t="s">
        <v>31</v>
      </c>
      <c r="W2136">
        <v>21956</v>
      </c>
      <c r="X2136" t="str">
        <f t="shared" si="132"/>
        <v>No</v>
      </c>
      <c r="Y2136" t="str">
        <f t="shared" si="133"/>
        <v>25-48 months</v>
      </c>
      <c r="Z2136" t="str">
        <f t="shared" si="134"/>
        <v>25-34</v>
      </c>
      <c r="AA2136" s="8">
        <f t="shared" si="135"/>
        <v>0</v>
      </c>
    </row>
    <row r="2137" spans="1:27">
      <c r="A2137" t="s">
        <v>2295</v>
      </c>
      <c r="B2137" s="1">
        <v>45883</v>
      </c>
      <c r="C2137" s="2" t="s">
        <v>183</v>
      </c>
      <c r="D2137" t="s">
        <v>184</v>
      </c>
      <c r="E2137" t="s">
        <v>26</v>
      </c>
      <c r="F2137">
        <v>36</v>
      </c>
      <c r="G2137" t="s">
        <v>54</v>
      </c>
      <c r="H2137" t="s">
        <v>28</v>
      </c>
      <c r="I2137">
        <v>100</v>
      </c>
      <c r="J2137" t="s">
        <v>29</v>
      </c>
      <c r="K2137" t="s">
        <v>56</v>
      </c>
      <c r="L2137" t="s">
        <v>31</v>
      </c>
      <c r="M2137">
        <v>799</v>
      </c>
      <c r="N2137">
        <v>13</v>
      </c>
      <c r="O2137">
        <v>226.9</v>
      </c>
      <c r="P2137">
        <v>1</v>
      </c>
      <c r="Q2137">
        <v>0</v>
      </c>
      <c r="R2137">
        <v>4</v>
      </c>
      <c r="S2137" t="s">
        <v>120</v>
      </c>
      <c r="T2137" t="s">
        <v>31</v>
      </c>
      <c r="W2137">
        <v>10387</v>
      </c>
      <c r="X2137" t="str">
        <f t="shared" si="132"/>
        <v>No</v>
      </c>
      <c r="Y2137" t="str">
        <f t="shared" si="133"/>
        <v>13-24 months</v>
      </c>
      <c r="Z2137" t="str">
        <f t="shared" si="134"/>
        <v>35-49</v>
      </c>
      <c r="AA2137" s="8">
        <f t="shared" si="135"/>
        <v>0</v>
      </c>
    </row>
    <row r="2138" spans="1:27">
      <c r="A2138" t="s">
        <v>2296</v>
      </c>
      <c r="B2138" s="1">
        <v>45787</v>
      </c>
      <c r="C2138" s="2" t="s">
        <v>39</v>
      </c>
      <c r="D2138" t="s">
        <v>40</v>
      </c>
      <c r="E2138" t="s">
        <v>41</v>
      </c>
      <c r="F2138">
        <v>29</v>
      </c>
      <c r="G2138" t="s">
        <v>54</v>
      </c>
      <c r="H2138" t="s">
        <v>67</v>
      </c>
      <c r="I2138">
        <v>300</v>
      </c>
      <c r="J2138" t="s">
        <v>55</v>
      </c>
      <c r="K2138" t="s">
        <v>30</v>
      </c>
      <c r="L2138" t="s">
        <v>31</v>
      </c>
      <c r="M2138">
        <v>1199</v>
      </c>
      <c r="N2138">
        <v>10</v>
      </c>
      <c r="O2138">
        <v>690.9</v>
      </c>
      <c r="P2138">
        <v>3</v>
      </c>
      <c r="Q2138">
        <v>0</v>
      </c>
      <c r="S2138" t="s">
        <v>266</v>
      </c>
      <c r="T2138" t="s">
        <v>45</v>
      </c>
      <c r="U2138" s="1">
        <v>46095</v>
      </c>
      <c r="V2138" t="s">
        <v>207</v>
      </c>
      <c r="W2138">
        <v>11990</v>
      </c>
      <c r="X2138" t="str">
        <f t="shared" si="132"/>
        <v>No</v>
      </c>
      <c r="Y2138" t="str">
        <f t="shared" si="133"/>
        <v>7-12 months</v>
      </c>
      <c r="Z2138" t="str">
        <f t="shared" si="134"/>
        <v>25-34</v>
      </c>
      <c r="AA2138" s="8">
        <f t="shared" si="135"/>
        <v>1</v>
      </c>
    </row>
    <row r="2139" spans="1:27">
      <c r="A2139" t="s">
        <v>2297</v>
      </c>
      <c r="B2139" s="1">
        <v>44801</v>
      </c>
      <c r="C2139" s="2" t="s">
        <v>59</v>
      </c>
      <c r="D2139" t="s">
        <v>59</v>
      </c>
      <c r="E2139" t="s">
        <v>35</v>
      </c>
      <c r="F2139">
        <v>25</v>
      </c>
      <c r="G2139" t="s">
        <v>54</v>
      </c>
      <c r="H2139" t="s">
        <v>67</v>
      </c>
      <c r="I2139">
        <v>300</v>
      </c>
      <c r="J2139" t="s">
        <v>29</v>
      </c>
      <c r="K2139" t="s">
        <v>30</v>
      </c>
      <c r="L2139" t="s">
        <v>31</v>
      </c>
      <c r="M2139">
        <v>1199</v>
      </c>
      <c r="N2139">
        <v>48</v>
      </c>
      <c r="O2139">
        <v>556.5</v>
      </c>
      <c r="P2139">
        <v>0</v>
      </c>
      <c r="Q2139">
        <v>0</v>
      </c>
      <c r="R2139">
        <v>3</v>
      </c>
      <c r="S2139" t="s">
        <v>95</v>
      </c>
      <c r="T2139" t="s">
        <v>31</v>
      </c>
      <c r="W2139">
        <v>57552</v>
      </c>
      <c r="X2139" t="str">
        <f t="shared" si="132"/>
        <v>No</v>
      </c>
      <c r="Y2139" t="str">
        <f t="shared" si="133"/>
        <v>25-48 months</v>
      </c>
      <c r="Z2139" t="str">
        <f t="shared" si="134"/>
        <v>25-34</v>
      </c>
      <c r="AA2139" s="8">
        <f t="shared" si="135"/>
        <v>0</v>
      </c>
    </row>
    <row r="2140" spans="1:27">
      <c r="A2140" t="s">
        <v>2298</v>
      </c>
      <c r="B2140" s="1">
        <v>44882</v>
      </c>
      <c r="C2140" s="2" t="s">
        <v>209</v>
      </c>
      <c r="D2140" t="s">
        <v>210</v>
      </c>
      <c r="E2140" t="s">
        <v>64</v>
      </c>
      <c r="F2140">
        <v>37</v>
      </c>
      <c r="G2140" t="s">
        <v>163</v>
      </c>
      <c r="H2140" t="s">
        <v>42</v>
      </c>
      <c r="I2140">
        <v>1000</v>
      </c>
      <c r="J2140" t="s">
        <v>55</v>
      </c>
      <c r="K2140" t="s">
        <v>56</v>
      </c>
      <c r="L2140" t="s">
        <v>31</v>
      </c>
      <c r="M2140">
        <v>1799</v>
      </c>
      <c r="N2140">
        <v>45</v>
      </c>
      <c r="O2140">
        <v>1586</v>
      </c>
      <c r="P2140">
        <v>0</v>
      </c>
      <c r="Q2140">
        <v>0</v>
      </c>
      <c r="R2140">
        <v>5</v>
      </c>
      <c r="T2140" t="s">
        <v>31</v>
      </c>
      <c r="W2140">
        <v>80955</v>
      </c>
      <c r="X2140" t="str">
        <f t="shared" si="132"/>
        <v>No</v>
      </c>
      <c r="Y2140" t="str">
        <f t="shared" si="133"/>
        <v>25-48 months</v>
      </c>
      <c r="Z2140" t="str">
        <f t="shared" si="134"/>
        <v>35-49</v>
      </c>
      <c r="AA2140" s="8">
        <f t="shared" si="135"/>
        <v>0</v>
      </c>
    </row>
    <row r="2141" spans="1:27">
      <c r="A2141" t="s">
        <v>2299</v>
      </c>
      <c r="B2141" s="1">
        <v>45068</v>
      </c>
      <c r="C2141" s="2" t="s">
        <v>39</v>
      </c>
      <c r="D2141" t="s">
        <v>40</v>
      </c>
      <c r="E2141" t="s">
        <v>41</v>
      </c>
      <c r="F2141">
        <v>20</v>
      </c>
      <c r="G2141" t="s">
        <v>54</v>
      </c>
      <c r="H2141" t="s">
        <v>36</v>
      </c>
      <c r="I2141">
        <v>30</v>
      </c>
      <c r="J2141" t="s">
        <v>43</v>
      </c>
      <c r="K2141" t="s">
        <v>30</v>
      </c>
      <c r="L2141" t="s">
        <v>31</v>
      </c>
      <c r="M2141">
        <v>499</v>
      </c>
      <c r="N2141">
        <v>39</v>
      </c>
      <c r="O2141">
        <v>147.30000000000001</v>
      </c>
      <c r="P2141">
        <v>0</v>
      </c>
      <c r="Q2141">
        <v>0</v>
      </c>
      <c r="R2141">
        <v>4</v>
      </c>
      <c r="S2141" t="s">
        <v>384</v>
      </c>
      <c r="T2141" t="s">
        <v>31</v>
      </c>
      <c r="W2141">
        <v>19461</v>
      </c>
      <c r="X2141" t="str">
        <f t="shared" si="132"/>
        <v>No</v>
      </c>
      <c r="Y2141" t="str">
        <f t="shared" si="133"/>
        <v>25-48 months</v>
      </c>
      <c r="Z2141" t="str">
        <f t="shared" si="134"/>
        <v>18-24</v>
      </c>
      <c r="AA2141" s="8">
        <f t="shared" si="135"/>
        <v>0</v>
      </c>
    </row>
    <row r="2142" spans="1:27">
      <c r="A2142" t="s">
        <v>2300</v>
      </c>
      <c r="B2142" s="1">
        <v>45977</v>
      </c>
      <c r="C2142" s="2" t="s">
        <v>146</v>
      </c>
      <c r="D2142" t="s">
        <v>147</v>
      </c>
      <c r="E2142" t="s">
        <v>26</v>
      </c>
      <c r="F2142">
        <v>40</v>
      </c>
      <c r="G2142" t="s">
        <v>54</v>
      </c>
      <c r="H2142" t="s">
        <v>42</v>
      </c>
      <c r="I2142">
        <v>1000</v>
      </c>
      <c r="J2142" t="s">
        <v>43</v>
      </c>
      <c r="K2142" t="s">
        <v>60</v>
      </c>
      <c r="L2142" t="s">
        <v>45</v>
      </c>
      <c r="M2142">
        <v>1948</v>
      </c>
      <c r="N2142">
        <v>9</v>
      </c>
      <c r="O2142">
        <v>2954.3</v>
      </c>
      <c r="P2142">
        <v>1</v>
      </c>
      <c r="Q2142">
        <v>1</v>
      </c>
      <c r="R2142">
        <v>2</v>
      </c>
      <c r="S2142" t="s">
        <v>261</v>
      </c>
      <c r="T2142" t="s">
        <v>31</v>
      </c>
      <c r="W2142">
        <v>17532</v>
      </c>
      <c r="X2142" t="str">
        <f t="shared" si="132"/>
        <v>No</v>
      </c>
      <c r="Y2142" t="str">
        <f t="shared" si="133"/>
        <v>7-12 months</v>
      </c>
      <c r="Z2142" t="str">
        <f t="shared" si="134"/>
        <v>35-49</v>
      </c>
      <c r="AA2142" s="8">
        <f t="shared" si="135"/>
        <v>0</v>
      </c>
    </row>
    <row r="2143" spans="1:27">
      <c r="A2143" t="s">
        <v>2301</v>
      </c>
      <c r="B2143" s="1">
        <v>45071</v>
      </c>
      <c r="C2143" s="2" t="s">
        <v>158</v>
      </c>
      <c r="D2143" t="s">
        <v>159</v>
      </c>
      <c r="E2143" t="s">
        <v>64</v>
      </c>
      <c r="F2143">
        <v>60</v>
      </c>
      <c r="G2143" t="s">
        <v>54</v>
      </c>
      <c r="H2143" t="s">
        <v>36</v>
      </c>
      <c r="I2143">
        <v>30</v>
      </c>
      <c r="J2143" t="s">
        <v>29</v>
      </c>
      <c r="K2143" t="s">
        <v>56</v>
      </c>
      <c r="L2143" t="s">
        <v>31</v>
      </c>
      <c r="M2143">
        <v>499</v>
      </c>
      <c r="N2143">
        <v>39</v>
      </c>
      <c r="O2143">
        <v>194.2</v>
      </c>
      <c r="P2143">
        <v>1</v>
      </c>
      <c r="Q2143">
        <v>0</v>
      </c>
      <c r="R2143">
        <v>4</v>
      </c>
      <c r="T2143" t="s">
        <v>31</v>
      </c>
      <c r="W2143">
        <v>19461</v>
      </c>
      <c r="X2143" t="str">
        <f t="shared" si="132"/>
        <v>No</v>
      </c>
      <c r="Y2143" t="str">
        <f t="shared" si="133"/>
        <v>25-48 months</v>
      </c>
      <c r="Z2143" t="str">
        <f t="shared" si="134"/>
        <v>50+</v>
      </c>
      <c r="AA2143" s="8">
        <f t="shared" si="135"/>
        <v>0</v>
      </c>
    </row>
    <row r="2144" spans="1:27">
      <c r="A2144" t="s">
        <v>2302</v>
      </c>
      <c r="B2144" s="1">
        <v>46094</v>
      </c>
      <c r="C2144" s="2" t="s">
        <v>209</v>
      </c>
      <c r="D2144" t="s">
        <v>210</v>
      </c>
      <c r="E2144" t="s">
        <v>64</v>
      </c>
      <c r="F2144">
        <v>24</v>
      </c>
      <c r="G2144" t="s">
        <v>27</v>
      </c>
      <c r="H2144" t="s">
        <v>67</v>
      </c>
      <c r="I2144">
        <v>300</v>
      </c>
      <c r="J2144" t="s">
        <v>55</v>
      </c>
      <c r="K2144" t="s">
        <v>60</v>
      </c>
      <c r="L2144" t="s">
        <v>31</v>
      </c>
      <c r="M2144">
        <v>1199</v>
      </c>
      <c r="N2144">
        <v>2</v>
      </c>
      <c r="O2144">
        <v>1312.9</v>
      </c>
      <c r="P2144">
        <v>0</v>
      </c>
      <c r="Q2144">
        <v>0</v>
      </c>
      <c r="R2144">
        <v>3</v>
      </c>
      <c r="T2144" t="s">
        <v>45</v>
      </c>
      <c r="U2144" s="1">
        <v>46149</v>
      </c>
      <c r="V2144" t="s">
        <v>49</v>
      </c>
      <c r="W2144">
        <v>2398</v>
      </c>
      <c r="X2144" t="str">
        <f t="shared" si="132"/>
        <v>No</v>
      </c>
      <c r="Y2144" t="str">
        <f t="shared" si="133"/>
        <v>0-6 months</v>
      </c>
      <c r="Z2144" t="str">
        <f t="shared" si="134"/>
        <v>18-24</v>
      </c>
      <c r="AA2144" s="8">
        <f t="shared" si="135"/>
        <v>1</v>
      </c>
    </row>
    <row r="2145" spans="1:27">
      <c r="A2145" t="s">
        <v>2303</v>
      </c>
      <c r="B2145" s="1">
        <v>45550</v>
      </c>
      <c r="C2145" s="2" t="s">
        <v>66</v>
      </c>
      <c r="D2145" t="s">
        <v>40</v>
      </c>
      <c r="E2145" t="s">
        <v>41</v>
      </c>
      <c r="F2145">
        <v>56</v>
      </c>
      <c r="G2145" t="s">
        <v>27</v>
      </c>
      <c r="H2145" t="s">
        <v>28</v>
      </c>
      <c r="I2145">
        <v>100</v>
      </c>
      <c r="J2145" t="s">
        <v>29</v>
      </c>
      <c r="K2145" t="s">
        <v>44</v>
      </c>
      <c r="L2145" t="s">
        <v>45</v>
      </c>
      <c r="M2145">
        <v>948</v>
      </c>
      <c r="N2145">
        <v>23</v>
      </c>
      <c r="O2145">
        <v>467.1</v>
      </c>
      <c r="P2145">
        <v>1</v>
      </c>
      <c r="Q2145">
        <v>1</v>
      </c>
      <c r="R2145">
        <v>4</v>
      </c>
      <c r="S2145" t="s">
        <v>124</v>
      </c>
      <c r="T2145" t="s">
        <v>31</v>
      </c>
      <c r="W2145">
        <v>21804</v>
      </c>
      <c r="X2145" t="str">
        <f t="shared" si="132"/>
        <v>No</v>
      </c>
      <c r="Y2145" t="str">
        <f t="shared" si="133"/>
        <v>13-24 months</v>
      </c>
      <c r="Z2145" t="str">
        <f t="shared" si="134"/>
        <v>50+</v>
      </c>
      <c r="AA2145" s="8">
        <f t="shared" si="135"/>
        <v>0</v>
      </c>
    </row>
    <row r="2146" spans="1:27">
      <c r="A2146" t="s">
        <v>2304</v>
      </c>
      <c r="B2146" s="1">
        <v>45203</v>
      </c>
      <c r="C2146" s="2" t="s">
        <v>146</v>
      </c>
      <c r="D2146" t="s">
        <v>147</v>
      </c>
      <c r="E2146" t="s">
        <v>26</v>
      </c>
      <c r="F2146">
        <v>38</v>
      </c>
      <c r="G2146" t="s">
        <v>27</v>
      </c>
      <c r="H2146" t="s">
        <v>42</v>
      </c>
      <c r="I2146">
        <v>1000</v>
      </c>
      <c r="J2146" t="s">
        <v>55</v>
      </c>
      <c r="K2146" t="s">
        <v>60</v>
      </c>
      <c r="L2146" t="s">
        <v>45</v>
      </c>
      <c r="M2146">
        <v>1948</v>
      </c>
      <c r="N2146">
        <v>32</v>
      </c>
      <c r="O2146">
        <v>1508.5</v>
      </c>
      <c r="P2146">
        <v>0</v>
      </c>
      <c r="Q2146">
        <v>1</v>
      </c>
      <c r="R2146">
        <v>4</v>
      </c>
      <c r="T2146" t="s">
        <v>45</v>
      </c>
      <c r="U2146" s="1">
        <v>46181</v>
      </c>
      <c r="V2146" t="s">
        <v>49</v>
      </c>
      <c r="W2146">
        <v>62336</v>
      </c>
      <c r="X2146" t="str">
        <f t="shared" si="132"/>
        <v>No</v>
      </c>
      <c r="Y2146" t="str">
        <f t="shared" si="133"/>
        <v>25-48 months</v>
      </c>
      <c r="Z2146" t="str">
        <f t="shared" si="134"/>
        <v>35-49</v>
      </c>
      <c r="AA2146" s="8">
        <f t="shared" si="135"/>
        <v>1</v>
      </c>
    </row>
    <row r="2147" spans="1:27">
      <c r="A2147" t="s">
        <v>2305</v>
      </c>
      <c r="B2147" s="1">
        <v>45061</v>
      </c>
      <c r="C2147" s="2" t="s">
        <v>146</v>
      </c>
      <c r="D2147" t="s">
        <v>147</v>
      </c>
      <c r="E2147" t="s">
        <v>26</v>
      </c>
      <c r="F2147">
        <v>59</v>
      </c>
      <c r="G2147" t="s">
        <v>27</v>
      </c>
      <c r="H2147" t="s">
        <v>42</v>
      </c>
      <c r="I2147">
        <v>1000</v>
      </c>
      <c r="J2147" t="s">
        <v>29</v>
      </c>
      <c r="K2147" t="s">
        <v>56</v>
      </c>
      <c r="L2147" t="s">
        <v>31</v>
      </c>
      <c r="M2147">
        <v>1799</v>
      </c>
      <c r="N2147">
        <v>40</v>
      </c>
      <c r="O2147">
        <v>1540.4</v>
      </c>
      <c r="P2147">
        <v>2</v>
      </c>
      <c r="Q2147">
        <v>0</v>
      </c>
      <c r="R2147">
        <v>4</v>
      </c>
      <c r="S2147" t="s">
        <v>160</v>
      </c>
      <c r="T2147" t="s">
        <v>31</v>
      </c>
      <c r="W2147">
        <v>71960</v>
      </c>
      <c r="X2147" t="str">
        <f t="shared" si="132"/>
        <v>No</v>
      </c>
      <c r="Y2147" t="str">
        <f t="shared" si="133"/>
        <v>25-48 months</v>
      </c>
      <c r="Z2147" t="str">
        <f t="shared" si="134"/>
        <v>50+</v>
      </c>
      <c r="AA2147" s="8">
        <f t="shared" si="135"/>
        <v>0</v>
      </c>
    </row>
    <row r="2148" spans="1:27">
      <c r="A2148" t="s">
        <v>2306</v>
      </c>
      <c r="B2148" s="1">
        <v>45760</v>
      </c>
      <c r="C2148" s="2" t="s">
        <v>59</v>
      </c>
      <c r="D2148" t="s">
        <v>59</v>
      </c>
      <c r="E2148" t="s">
        <v>35</v>
      </c>
      <c r="F2148">
        <v>30</v>
      </c>
      <c r="G2148" t="s">
        <v>27</v>
      </c>
      <c r="H2148" t="s">
        <v>36</v>
      </c>
      <c r="I2148">
        <v>30</v>
      </c>
      <c r="J2148" t="s">
        <v>55</v>
      </c>
      <c r="K2148" t="s">
        <v>60</v>
      </c>
      <c r="L2148" t="s">
        <v>31</v>
      </c>
      <c r="M2148">
        <v>499</v>
      </c>
      <c r="N2148">
        <v>17</v>
      </c>
      <c r="O2148">
        <v>260</v>
      </c>
      <c r="P2148">
        <v>1</v>
      </c>
      <c r="Q2148">
        <v>1</v>
      </c>
      <c r="R2148">
        <v>3</v>
      </c>
      <c r="S2148" t="s">
        <v>261</v>
      </c>
      <c r="T2148" t="s">
        <v>31</v>
      </c>
      <c r="W2148">
        <v>8483</v>
      </c>
      <c r="X2148" t="str">
        <f t="shared" si="132"/>
        <v>No</v>
      </c>
      <c r="Y2148" t="str">
        <f t="shared" si="133"/>
        <v>13-24 months</v>
      </c>
      <c r="Z2148" t="str">
        <f t="shared" si="134"/>
        <v>25-34</v>
      </c>
      <c r="AA2148" s="8">
        <f t="shared" si="135"/>
        <v>0</v>
      </c>
    </row>
    <row r="2149" spans="1:27">
      <c r="A2149" t="s">
        <v>2307</v>
      </c>
      <c r="B2149" s="1">
        <v>45010</v>
      </c>
      <c r="C2149" s="2" t="s">
        <v>66</v>
      </c>
      <c r="D2149" t="s">
        <v>40</v>
      </c>
      <c r="E2149" t="s">
        <v>41</v>
      </c>
      <c r="F2149">
        <v>25</v>
      </c>
      <c r="G2149" t="s">
        <v>54</v>
      </c>
      <c r="H2149" t="s">
        <v>28</v>
      </c>
      <c r="I2149">
        <v>100</v>
      </c>
      <c r="J2149" t="s">
        <v>55</v>
      </c>
      <c r="K2149" t="s">
        <v>60</v>
      </c>
      <c r="L2149" t="s">
        <v>45</v>
      </c>
      <c r="M2149">
        <v>948</v>
      </c>
      <c r="N2149">
        <v>41</v>
      </c>
      <c r="O2149">
        <v>674.5</v>
      </c>
      <c r="P2149">
        <v>2</v>
      </c>
      <c r="Q2149">
        <v>0</v>
      </c>
      <c r="R2149">
        <v>4</v>
      </c>
      <c r="S2149" t="s">
        <v>130</v>
      </c>
      <c r="T2149" t="s">
        <v>31</v>
      </c>
      <c r="W2149">
        <v>38868</v>
      </c>
      <c r="X2149" t="str">
        <f t="shared" si="132"/>
        <v>No</v>
      </c>
      <c r="Y2149" t="str">
        <f t="shared" si="133"/>
        <v>25-48 months</v>
      </c>
      <c r="Z2149" t="str">
        <f t="shared" si="134"/>
        <v>25-34</v>
      </c>
      <c r="AA2149" s="8">
        <f t="shared" si="135"/>
        <v>0</v>
      </c>
    </row>
    <row r="2150" spans="1:27">
      <c r="A2150" t="s">
        <v>2308</v>
      </c>
      <c r="B2150" s="1">
        <v>46141</v>
      </c>
      <c r="C2150" s="2" t="s">
        <v>62</v>
      </c>
      <c r="D2150" t="s">
        <v>63</v>
      </c>
      <c r="E2150" t="s">
        <v>64</v>
      </c>
      <c r="F2150">
        <v>39</v>
      </c>
      <c r="G2150" t="s">
        <v>27</v>
      </c>
      <c r="H2150" t="s">
        <v>28</v>
      </c>
      <c r="I2150">
        <v>100</v>
      </c>
      <c r="J2150" t="s">
        <v>43</v>
      </c>
      <c r="K2150" t="s">
        <v>56</v>
      </c>
      <c r="L2150" t="s">
        <v>31</v>
      </c>
      <c r="M2150">
        <v>799</v>
      </c>
      <c r="N2150">
        <v>4</v>
      </c>
      <c r="O2150">
        <v>578.5</v>
      </c>
      <c r="P2150">
        <v>1</v>
      </c>
      <c r="Q2150">
        <v>0</v>
      </c>
      <c r="R2150">
        <v>3</v>
      </c>
      <c r="S2150" t="s">
        <v>149</v>
      </c>
      <c r="T2150" t="s">
        <v>31</v>
      </c>
      <c r="W2150">
        <v>3196</v>
      </c>
      <c r="X2150" t="str">
        <f t="shared" si="132"/>
        <v>No</v>
      </c>
      <c r="Y2150" t="str">
        <f t="shared" si="133"/>
        <v>0-6 months</v>
      </c>
      <c r="Z2150" t="str">
        <f t="shared" si="134"/>
        <v>35-49</v>
      </c>
      <c r="AA2150" s="8">
        <f t="shared" si="135"/>
        <v>0</v>
      </c>
    </row>
    <row r="2151" spans="1:27">
      <c r="A2151" t="s">
        <v>2309</v>
      </c>
      <c r="B2151" s="1">
        <v>45587</v>
      </c>
      <c r="C2151" s="2" t="s">
        <v>158</v>
      </c>
      <c r="D2151" t="s">
        <v>159</v>
      </c>
      <c r="E2151" t="s">
        <v>64</v>
      </c>
      <c r="F2151">
        <v>38</v>
      </c>
      <c r="G2151" t="s">
        <v>27</v>
      </c>
      <c r="H2151" t="s">
        <v>28</v>
      </c>
      <c r="I2151">
        <v>100</v>
      </c>
      <c r="J2151" t="s">
        <v>55</v>
      </c>
      <c r="K2151" t="s">
        <v>44</v>
      </c>
      <c r="L2151" t="s">
        <v>31</v>
      </c>
      <c r="M2151">
        <v>799</v>
      </c>
      <c r="N2151">
        <v>21</v>
      </c>
      <c r="O2151">
        <v>635.9</v>
      </c>
      <c r="P2151">
        <v>0</v>
      </c>
      <c r="Q2151">
        <v>0</v>
      </c>
      <c r="R2151">
        <v>4</v>
      </c>
      <c r="S2151" t="s">
        <v>124</v>
      </c>
      <c r="T2151" t="s">
        <v>45</v>
      </c>
      <c r="U2151" s="1">
        <v>46232</v>
      </c>
      <c r="V2151" t="s">
        <v>78</v>
      </c>
      <c r="W2151">
        <v>16779</v>
      </c>
      <c r="X2151" t="str">
        <f t="shared" si="132"/>
        <v>No</v>
      </c>
      <c r="Y2151" t="str">
        <f t="shared" si="133"/>
        <v>13-24 months</v>
      </c>
      <c r="Z2151" t="str">
        <f t="shared" si="134"/>
        <v>35-49</v>
      </c>
      <c r="AA2151" s="8">
        <f t="shared" si="135"/>
        <v>1</v>
      </c>
    </row>
    <row r="2152" spans="1:27">
      <c r="A2152" t="s">
        <v>2310</v>
      </c>
      <c r="B2152" s="1">
        <v>45506</v>
      </c>
      <c r="C2152" s="2" t="s">
        <v>158</v>
      </c>
      <c r="D2152" t="s">
        <v>159</v>
      </c>
      <c r="E2152" t="s">
        <v>64</v>
      </c>
      <c r="F2152">
        <v>43</v>
      </c>
      <c r="G2152" t="s">
        <v>54</v>
      </c>
      <c r="H2152" t="s">
        <v>28</v>
      </c>
      <c r="I2152">
        <v>100</v>
      </c>
      <c r="J2152" t="s">
        <v>55</v>
      </c>
      <c r="K2152" t="s">
        <v>82</v>
      </c>
      <c r="L2152" t="s">
        <v>45</v>
      </c>
      <c r="M2152">
        <v>948</v>
      </c>
      <c r="N2152">
        <v>25</v>
      </c>
      <c r="O2152">
        <v>611.6</v>
      </c>
      <c r="P2152">
        <v>1</v>
      </c>
      <c r="Q2152">
        <v>0</v>
      </c>
      <c r="R2152">
        <v>3</v>
      </c>
      <c r="S2152" t="s">
        <v>244</v>
      </c>
      <c r="T2152" t="s">
        <v>31</v>
      </c>
      <c r="W2152">
        <v>23700</v>
      </c>
      <c r="X2152" t="str">
        <f t="shared" si="132"/>
        <v>No</v>
      </c>
      <c r="Y2152" t="str">
        <f t="shared" si="133"/>
        <v>25-48 months</v>
      </c>
      <c r="Z2152" t="str">
        <f t="shared" si="134"/>
        <v>35-49</v>
      </c>
      <c r="AA2152" s="8">
        <f t="shared" si="135"/>
        <v>0</v>
      </c>
    </row>
    <row r="2153" spans="1:27">
      <c r="A2153" t="s">
        <v>2311</v>
      </c>
      <c r="B2153" s="1">
        <v>45588</v>
      </c>
      <c r="C2153" s="2" t="s">
        <v>101</v>
      </c>
      <c r="D2153" t="s">
        <v>102</v>
      </c>
      <c r="E2153" t="s">
        <v>35</v>
      </c>
      <c r="F2153">
        <v>41</v>
      </c>
      <c r="G2153" t="s">
        <v>54</v>
      </c>
      <c r="H2153" t="s">
        <v>67</v>
      </c>
      <c r="I2153">
        <v>300</v>
      </c>
      <c r="J2153" t="s">
        <v>55</v>
      </c>
      <c r="K2153" t="s">
        <v>30</v>
      </c>
      <c r="L2153" t="s">
        <v>45</v>
      </c>
      <c r="M2153">
        <v>1348</v>
      </c>
      <c r="N2153">
        <v>16</v>
      </c>
      <c r="O2153">
        <v>1117.3</v>
      </c>
      <c r="P2153">
        <v>1</v>
      </c>
      <c r="Q2153">
        <v>1</v>
      </c>
      <c r="R2153">
        <v>5</v>
      </c>
      <c r="S2153" t="s">
        <v>130</v>
      </c>
      <c r="T2153" t="s">
        <v>45</v>
      </c>
      <c r="U2153" s="1">
        <v>46062</v>
      </c>
      <c r="V2153" t="s">
        <v>170</v>
      </c>
      <c r="W2153">
        <v>21568</v>
      </c>
      <c r="X2153" t="str">
        <f t="shared" si="132"/>
        <v>No</v>
      </c>
      <c r="Y2153" t="str">
        <f t="shared" si="133"/>
        <v>13-24 months</v>
      </c>
      <c r="Z2153" t="str">
        <f t="shared" si="134"/>
        <v>35-49</v>
      </c>
      <c r="AA2153" s="8">
        <f t="shared" si="135"/>
        <v>1</v>
      </c>
    </row>
    <row r="2154" spans="1:27">
      <c r="A2154" t="s">
        <v>2312</v>
      </c>
      <c r="B2154" s="1">
        <v>46219</v>
      </c>
      <c r="C2154" s="2" t="s">
        <v>62</v>
      </c>
      <c r="D2154" t="s">
        <v>63</v>
      </c>
      <c r="E2154" t="s">
        <v>64</v>
      </c>
      <c r="F2154">
        <v>42</v>
      </c>
      <c r="G2154" t="s">
        <v>54</v>
      </c>
      <c r="H2154" t="s">
        <v>28</v>
      </c>
      <c r="I2154">
        <v>100</v>
      </c>
      <c r="J2154" t="s">
        <v>55</v>
      </c>
      <c r="K2154" t="s">
        <v>56</v>
      </c>
      <c r="L2154" t="s">
        <v>31</v>
      </c>
      <c r="M2154">
        <v>799</v>
      </c>
      <c r="N2154">
        <v>2</v>
      </c>
      <c r="O2154">
        <v>735.1</v>
      </c>
      <c r="P2154">
        <v>0</v>
      </c>
      <c r="Q2154">
        <v>1</v>
      </c>
      <c r="R2154">
        <v>5</v>
      </c>
      <c r="S2154" t="s">
        <v>151</v>
      </c>
      <c r="T2154" t="s">
        <v>31</v>
      </c>
      <c r="W2154">
        <v>1598</v>
      </c>
      <c r="X2154" t="str">
        <f t="shared" si="132"/>
        <v>No</v>
      </c>
      <c r="Y2154" t="str">
        <f t="shared" si="133"/>
        <v>0-6 months</v>
      </c>
      <c r="Z2154" t="str">
        <f t="shared" si="134"/>
        <v>35-49</v>
      </c>
      <c r="AA2154" s="8">
        <f t="shared" si="135"/>
        <v>0</v>
      </c>
    </row>
    <row r="2155" spans="1:27">
      <c r="A2155" t="s">
        <v>2313</v>
      </c>
      <c r="B2155" s="1">
        <v>45325</v>
      </c>
      <c r="C2155" s="2" t="s">
        <v>89</v>
      </c>
      <c r="D2155" t="s">
        <v>90</v>
      </c>
      <c r="E2155" t="s">
        <v>41</v>
      </c>
      <c r="F2155">
        <v>30</v>
      </c>
      <c r="G2155" t="s">
        <v>27</v>
      </c>
      <c r="H2155" t="s">
        <v>36</v>
      </c>
      <c r="I2155">
        <v>30</v>
      </c>
      <c r="J2155" t="s">
        <v>55</v>
      </c>
      <c r="K2155" t="s">
        <v>82</v>
      </c>
      <c r="L2155" t="s">
        <v>31</v>
      </c>
      <c r="M2155">
        <v>499</v>
      </c>
      <c r="N2155">
        <v>29</v>
      </c>
      <c r="O2155">
        <v>265</v>
      </c>
      <c r="P2155">
        <v>5</v>
      </c>
      <c r="Q2155">
        <v>1</v>
      </c>
      <c r="R2155">
        <v>1</v>
      </c>
      <c r="S2155" t="s">
        <v>261</v>
      </c>
      <c r="T2155" t="s">
        <v>45</v>
      </c>
      <c r="U2155" s="1">
        <v>46209</v>
      </c>
      <c r="V2155" t="s">
        <v>78</v>
      </c>
      <c r="W2155">
        <v>14471</v>
      </c>
      <c r="X2155" t="str">
        <f t="shared" si="132"/>
        <v>No</v>
      </c>
      <c r="Y2155" t="str">
        <f t="shared" si="133"/>
        <v>25-48 months</v>
      </c>
      <c r="Z2155" t="str">
        <f t="shared" si="134"/>
        <v>25-34</v>
      </c>
      <c r="AA2155" s="8">
        <f t="shared" si="135"/>
        <v>1</v>
      </c>
    </row>
    <row r="2156" spans="1:27">
      <c r="A2156" t="s">
        <v>2314</v>
      </c>
      <c r="B2156" s="1">
        <v>45931</v>
      </c>
      <c r="C2156" s="2" t="s">
        <v>101</v>
      </c>
      <c r="D2156" t="s">
        <v>102</v>
      </c>
      <c r="E2156" t="s">
        <v>35</v>
      </c>
      <c r="F2156">
        <v>18</v>
      </c>
      <c r="G2156" t="s">
        <v>27</v>
      </c>
      <c r="H2156" t="s">
        <v>67</v>
      </c>
      <c r="I2156">
        <v>300</v>
      </c>
      <c r="J2156" t="s">
        <v>43</v>
      </c>
      <c r="K2156" t="s">
        <v>56</v>
      </c>
      <c r="L2156" t="s">
        <v>45</v>
      </c>
      <c r="M2156">
        <v>1348</v>
      </c>
      <c r="N2156">
        <v>11</v>
      </c>
      <c r="O2156">
        <v>1071.9000000000001</v>
      </c>
      <c r="P2156">
        <v>2</v>
      </c>
      <c r="Q2156">
        <v>0</v>
      </c>
      <c r="R2156">
        <v>3</v>
      </c>
      <c r="T2156" t="s">
        <v>31</v>
      </c>
      <c r="W2156">
        <v>14828</v>
      </c>
      <c r="X2156" t="str">
        <f t="shared" si="132"/>
        <v>No</v>
      </c>
      <c r="Y2156" t="str">
        <f t="shared" si="133"/>
        <v>7-12 months</v>
      </c>
      <c r="Z2156" t="str">
        <f t="shared" si="134"/>
        <v>18-24</v>
      </c>
      <c r="AA2156" s="8">
        <f t="shared" si="135"/>
        <v>0</v>
      </c>
    </row>
    <row r="2157" spans="1:27">
      <c r="A2157" t="s">
        <v>2315</v>
      </c>
      <c r="B2157" s="1">
        <v>45582</v>
      </c>
      <c r="C2157" s="2" t="s">
        <v>101</v>
      </c>
      <c r="D2157" t="s">
        <v>102</v>
      </c>
      <c r="E2157" t="s">
        <v>35</v>
      </c>
      <c r="F2157">
        <v>34</v>
      </c>
      <c r="G2157" t="s">
        <v>27</v>
      </c>
      <c r="H2157" t="s">
        <v>28</v>
      </c>
      <c r="I2157">
        <v>100</v>
      </c>
      <c r="J2157" t="s">
        <v>29</v>
      </c>
      <c r="K2157" t="s">
        <v>82</v>
      </c>
      <c r="L2157" t="s">
        <v>45</v>
      </c>
      <c r="M2157">
        <v>948</v>
      </c>
      <c r="N2157">
        <v>22</v>
      </c>
      <c r="O2157">
        <v>543</v>
      </c>
      <c r="P2157">
        <v>3</v>
      </c>
      <c r="Q2157">
        <v>0</v>
      </c>
      <c r="R2157">
        <v>3</v>
      </c>
      <c r="T2157" t="s">
        <v>31</v>
      </c>
      <c r="W2157">
        <v>20856</v>
      </c>
      <c r="X2157" t="str">
        <f t="shared" si="132"/>
        <v>No</v>
      </c>
      <c r="Y2157" t="str">
        <f t="shared" si="133"/>
        <v>13-24 months</v>
      </c>
      <c r="Z2157" t="str">
        <f t="shared" si="134"/>
        <v>25-34</v>
      </c>
      <c r="AA2157" s="8">
        <f t="shared" si="135"/>
        <v>0</v>
      </c>
    </row>
    <row r="2158" spans="1:27">
      <c r="A2158" t="s">
        <v>2316</v>
      </c>
      <c r="B2158" s="1">
        <v>45838</v>
      </c>
      <c r="C2158" s="2" t="s">
        <v>146</v>
      </c>
      <c r="D2158" t="s">
        <v>147</v>
      </c>
      <c r="E2158" t="s">
        <v>26</v>
      </c>
      <c r="F2158">
        <v>24</v>
      </c>
      <c r="G2158" t="s">
        <v>54</v>
      </c>
      <c r="H2158" t="s">
        <v>67</v>
      </c>
      <c r="I2158">
        <v>300</v>
      </c>
      <c r="J2158" t="s">
        <v>55</v>
      </c>
      <c r="K2158" t="s">
        <v>30</v>
      </c>
      <c r="L2158" t="s">
        <v>31</v>
      </c>
      <c r="M2158">
        <v>1199</v>
      </c>
      <c r="N2158">
        <v>14</v>
      </c>
      <c r="O2158">
        <v>320.60000000000002</v>
      </c>
      <c r="P2158">
        <v>1</v>
      </c>
      <c r="Q2158">
        <v>0</v>
      </c>
      <c r="R2158">
        <v>3</v>
      </c>
      <c r="S2158" t="s">
        <v>124</v>
      </c>
      <c r="T2158" t="s">
        <v>31</v>
      </c>
      <c r="W2158">
        <v>16786</v>
      </c>
      <c r="X2158" t="str">
        <f t="shared" si="132"/>
        <v>No</v>
      </c>
      <c r="Y2158" t="str">
        <f t="shared" si="133"/>
        <v>13-24 months</v>
      </c>
      <c r="Z2158" t="str">
        <f t="shared" si="134"/>
        <v>18-24</v>
      </c>
      <c r="AA2158" s="8">
        <f t="shared" si="135"/>
        <v>0</v>
      </c>
    </row>
    <row r="2159" spans="1:27">
      <c r="A2159" t="s">
        <v>2317</v>
      </c>
      <c r="B2159" s="1">
        <v>45121</v>
      </c>
      <c r="C2159" s="2" t="s">
        <v>209</v>
      </c>
      <c r="D2159" t="s">
        <v>210</v>
      </c>
      <c r="E2159" t="s">
        <v>64</v>
      </c>
      <c r="F2159">
        <v>50</v>
      </c>
      <c r="G2159" t="s">
        <v>54</v>
      </c>
      <c r="H2159" t="s">
        <v>28</v>
      </c>
      <c r="I2159">
        <v>100</v>
      </c>
      <c r="J2159" t="s">
        <v>29</v>
      </c>
      <c r="K2159" t="s">
        <v>30</v>
      </c>
      <c r="L2159" t="s">
        <v>31</v>
      </c>
      <c r="M2159">
        <v>799</v>
      </c>
      <c r="N2159">
        <v>38</v>
      </c>
      <c r="O2159">
        <v>323.8</v>
      </c>
      <c r="P2159">
        <v>1</v>
      </c>
      <c r="Q2159">
        <v>1</v>
      </c>
      <c r="R2159">
        <v>2</v>
      </c>
      <c r="S2159" t="s">
        <v>128</v>
      </c>
      <c r="T2159" t="s">
        <v>31</v>
      </c>
      <c r="W2159">
        <v>30362</v>
      </c>
      <c r="X2159" t="str">
        <f t="shared" si="132"/>
        <v>No</v>
      </c>
      <c r="Y2159" t="str">
        <f t="shared" si="133"/>
        <v>25-48 months</v>
      </c>
      <c r="Z2159" t="str">
        <f t="shared" si="134"/>
        <v>50+</v>
      </c>
      <c r="AA2159" s="8">
        <f t="shared" si="135"/>
        <v>0</v>
      </c>
    </row>
    <row r="2160" spans="1:27">
      <c r="A2160" t="s">
        <v>2318</v>
      </c>
      <c r="B2160" s="1">
        <v>45693</v>
      </c>
      <c r="C2160" s="2" t="s">
        <v>24</v>
      </c>
      <c r="D2160" t="s">
        <v>25</v>
      </c>
      <c r="E2160" t="s">
        <v>26</v>
      </c>
      <c r="F2160">
        <v>42</v>
      </c>
      <c r="G2160" t="s">
        <v>27</v>
      </c>
      <c r="H2160" t="s">
        <v>36</v>
      </c>
      <c r="I2160">
        <v>30</v>
      </c>
      <c r="J2160" t="s">
        <v>29</v>
      </c>
      <c r="K2160" t="s">
        <v>56</v>
      </c>
      <c r="L2160" t="s">
        <v>31</v>
      </c>
      <c r="M2160">
        <v>499</v>
      </c>
      <c r="N2160">
        <v>19</v>
      </c>
      <c r="O2160">
        <v>214.3</v>
      </c>
      <c r="P2160">
        <v>3</v>
      </c>
      <c r="Q2160">
        <v>0</v>
      </c>
      <c r="R2160">
        <v>3</v>
      </c>
      <c r="S2160" t="s">
        <v>214</v>
      </c>
      <c r="T2160" t="s">
        <v>31</v>
      </c>
      <c r="W2160">
        <v>9481</v>
      </c>
      <c r="X2160" t="str">
        <f t="shared" si="132"/>
        <v>No</v>
      </c>
      <c r="Y2160" t="str">
        <f t="shared" si="133"/>
        <v>13-24 months</v>
      </c>
      <c r="Z2160" t="str">
        <f t="shared" si="134"/>
        <v>35-49</v>
      </c>
      <c r="AA2160" s="8">
        <f t="shared" si="135"/>
        <v>0</v>
      </c>
    </row>
    <row r="2161" spans="1:27">
      <c r="A2161" t="s">
        <v>2319</v>
      </c>
      <c r="B2161" s="1">
        <v>44728</v>
      </c>
      <c r="C2161" s="2" t="s">
        <v>101</v>
      </c>
      <c r="D2161" t="s">
        <v>102</v>
      </c>
      <c r="E2161" t="s">
        <v>35</v>
      </c>
      <c r="F2161">
        <v>42</v>
      </c>
      <c r="G2161" t="s">
        <v>54</v>
      </c>
      <c r="H2161" t="s">
        <v>42</v>
      </c>
      <c r="I2161">
        <v>1000</v>
      </c>
      <c r="J2161" t="s">
        <v>43</v>
      </c>
      <c r="K2161" t="s">
        <v>56</v>
      </c>
      <c r="L2161" t="s">
        <v>31</v>
      </c>
      <c r="M2161">
        <v>1799</v>
      </c>
      <c r="N2161">
        <v>50</v>
      </c>
      <c r="O2161">
        <v>1653.3</v>
      </c>
      <c r="P2161">
        <v>2</v>
      </c>
      <c r="Q2161">
        <v>0</v>
      </c>
      <c r="R2161">
        <v>4</v>
      </c>
      <c r="S2161" t="s">
        <v>91</v>
      </c>
      <c r="T2161" t="s">
        <v>31</v>
      </c>
      <c r="W2161">
        <v>89950</v>
      </c>
      <c r="X2161" t="str">
        <f t="shared" si="132"/>
        <v>No</v>
      </c>
      <c r="Y2161" t="str">
        <f t="shared" si="133"/>
        <v>48+ months</v>
      </c>
      <c r="Z2161" t="str">
        <f t="shared" si="134"/>
        <v>35-49</v>
      </c>
      <c r="AA2161" s="8">
        <f t="shared" si="135"/>
        <v>0</v>
      </c>
    </row>
    <row r="2162" spans="1:27">
      <c r="A2162" t="s">
        <v>2320</v>
      </c>
      <c r="B2162" s="1">
        <v>45271</v>
      </c>
      <c r="C2162" s="2" t="s">
        <v>146</v>
      </c>
      <c r="D2162" t="s">
        <v>147</v>
      </c>
      <c r="E2162" t="s">
        <v>26</v>
      </c>
      <c r="F2162">
        <v>34</v>
      </c>
      <c r="G2162" t="s">
        <v>27</v>
      </c>
      <c r="H2162" t="s">
        <v>67</v>
      </c>
      <c r="I2162">
        <v>300</v>
      </c>
      <c r="J2162" t="s">
        <v>55</v>
      </c>
      <c r="K2162" t="s">
        <v>44</v>
      </c>
      <c r="L2162" t="s">
        <v>31</v>
      </c>
      <c r="M2162">
        <v>1199</v>
      </c>
      <c r="N2162">
        <v>29</v>
      </c>
      <c r="O2162">
        <v>1008</v>
      </c>
      <c r="P2162">
        <v>0</v>
      </c>
      <c r="Q2162">
        <v>3</v>
      </c>
      <c r="T2162" t="s">
        <v>45</v>
      </c>
      <c r="U2162" s="1">
        <v>46160</v>
      </c>
      <c r="V2162" t="s">
        <v>69</v>
      </c>
      <c r="W2162">
        <v>34771</v>
      </c>
      <c r="X2162" t="str">
        <f t="shared" si="132"/>
        <v>No</v>
      </c>
      <c r="Y2162" t="str">
        <f t="shared" si="133"/>
        <v>25-48 months</v>
      </c>
      <c r="Z2162" t="str">
        <f t="shared" si="134"/>
        <v>25-34</v>
      </c>
      <c r="AA2162" s="8">
        <f t="shared" si="135"/>
        <v>1</v>
      </c>
    </row>
    <row r="2163" spans="1:27">
      <c r="A2163" t="s">
        <v>2321</v>
      </c>
      <c r="B2163" s="1">
        <v>45505</v>
      </c>
      <c r="C2163" s="2" t="s">
        <v>59</v>
      </c>
      <c r="D2163" t="s">
        <v>59</v>
      </c>
      <c r="E2163" t="s">
        <v>35</v>
      </c>
      <c r="F2163">
        <v>29</v>
      </c>
      <c r="G2163" t="s">
        <v>54</v>
      </c>
      <c r="H2163" t="s">
        <v>28</v>
      </c>
      <c r="I2163">
        <v>100</v>
      </c>
      <c r="J2163" t="s">
        <v>29</v>
      </c>
      <c r="K2163" t="s">
        <v>60</v>
      </c>
      <c r="L2163" t="s">
        <v>31</v>
      </c>
      <c r="M2163">
        <v>799</v>
      </c>
      <c r="N2163">
        <v>25</v>
      </c>
      <c r="O2163">
        <v>489.5</v>
      </c>
      <c r="P2163">
        <v>2</v>
      </c>
      <c r="Q2163">
        <v>1</v>
      </c>
      <c r="R2163">
        <v>4</v>
      </c>
      <c r="S2163" t="s">
        <v>236</v>
      </c>
      <c r="T2163" t="s">
        <v>31</v>
      </c>
      <c r="W2163">
        <v>19975</v>
      </c>
      <c r="X2163" t="str">
        <f t="shared" si="132"/>
        <v>No</v>
      </c>
      <c r="Y2163" t="str">
        <f t="shared" si="133"/>
        <v>25-48 months</v>
      </c>
      <c r="Z2163" t="str">
        <f t="shared" si="134"/>
        <v>25-34</v>
      </c>
      <c r="AA2163" s="8">
        <f t="shared" si="135"/>
        <v>0</v>
      </c>
    </row>
    <row r="2164" spans="1:27">
      <c r="A2164" t="s">
        <v>2322</v>
      </c>
      <c r="B2164" s="1">
        <v>45379</v>
      </c>
      <c r="C2164" s="2" t="s">
        <v>59</v>
      </c>
      <c r="D2164" t="s">
        <v>59</v>
      </c>
      <c r="E2164" t="s">
        <v>35</v>
      </c>
      <c r="F2164">
        <v>34</v>
      </c>
      <c r="G2164" t="s">
        <v>27</v>
      </c>
      <c r="H2164" t="s">
        <v>28</v>
      </c>
      <c r="I2164">
        <v>100</v>
      </c>
      <c r="J2164" t="s">
        <v>55</v>
      </c>
      <c r="K2164" t="s">
        <v>60</v>
      </c>
      <c r="L2164" t="s">
        <v>31</v>
      </c>
      <c r="M2164">
        <v>799</v>
      </c>
      <c r="N2164">
        <v>7</v>
      </c>
      <c r="O2164">
        <v>774.3</v>
      </c>
      <c r="P2164">
        <v>1</v>
      </c>
      <c r="Q2164">
        <v>0</v>
      </c>
      <c r="R2164">
        <v>3</v>
      </c>
      <c r="T2164" t="s">
        <v>45</v>
      </c>
      <c r="U2164" s="1">
        <v>45580</v>
      </c>
      <c r="V2164" t="s">
        <v>170</v>
      </c>
      <c r="W2164">
        <v>5593</v>
      </c>
      <c r="X2164" t="str">
        <f t="shared" si="132"/>
        <v>No</v>
      </c>
      <c r="Y2164" t="str">
        <f t="shared" si="133"/>
        <v>7-12 months</v>
      </c>
      <c r="Z2164" t="str">
        <f t="shared" si="134"/>
        <v>25-34</v>
      </c>
      <c r="AA2164" s="8">
        <f t="shared" si="135"/>
        <v>1</v>
      </c>
    </row>
    <row r="2165" spans="1:27">
      <c r="A2165" t="s">
        <v>2323</v>
      </c>
      <c r="B2165" s="1">
        <v>46143</v>
      </c>
      <c r="C2165" s="2" t="s">
        <v>47</v>
      </c>
      <c r="D2165" t="s">
        <v>48</v>
      </c>
      <c r="E2165" t="s">
        <v>26</v>
      </c>
      <c r="F2165">
        <v>20</v>
      </c>
      <c r="G2165" t="s">
        <v>27</v>
      </c>
      <c r="H2165" t="s">
        <v>28</v>
      </c>
      <c r="I2165">
        <v>100</v>
      </c>
      <c r="J2165" t="s">
        <v>55</v>
      </c>
      <c r="K2165" t="s">
        <v>30</v>
      </c>
      <c r="L2165" t="s">
        <v>31</v>
      </c>
      <c r="M2165">
        <v>799</v>
      </c>
      <c r="N2165">
        <v>2</v>
      </c>
      <c r="O2165">
        <v>337.7</v>
      </c>
      <c r="P2165">
        <v>1</v>
      </c>
      <c r="Q2165">
        <v>0</v>
      </c>
      <c r="R2165">
        <v>3</v>
      </c>
      <c r="T2165" t="s">
        <v>45</v>
      </c>
      <c r="U2165" s="1">
        <v>46199</v>
      </c>
      <c r="V2165" t="s">
        <v>69</v>
      </c>
      <c r="W2165">
        <v>1598</v>
      </c>
      <c r="X2165" t="str">
        <f t="shared" si="132"/>
        <v>No</v>
      </c>
      <c r="Y2165" t="str">
        <f t="shared" si="133"/>
        <v>0-6 months</v>
      </c>
      <c r="Z2165" t="str">
        <f t="shared" si="134"/>
        <v>18-24</v>
      </c>
      <c r="AA2165" s="8">
        <f t="shared" si="135"/>
        <v>1</v>
      </c>
    </row>
    <row r="2166" spans="1:27">
      <c r="A2166" t="s">
        <v>2324</v>
      </c>
      <c r="B2166" s="1">
        <v>45077</v>
      </c>
      <c r="C2166" s="2" t="s">
        <v>66</v>
      </c>
      <c r="D2166" t="s">
        <v>40</v>
      </c>
      <c r="E2166" t="s">
        <v>41</v>
      </c>
      <c r="F2166">
        <v>43</v>
      </c>
      <c r="G2166" t="s">
        <v>54</v>
      </c>
      <c r="H2166" t="s">
        <v>28</v>
      </c>
      <c r="I2166">
        <v>100</v>
      </c>
      <c r="J2166" t="s">
        <v>55</v>
      </c>
      <c r="K2166" t="s">
        <v>30</v>
      </c>
      <c r="L2166" t="s">
        <v>31</v>
      </c>
      <c r="M2166">
        <v>799</v>
      </c>
      <c r="N2166">
        <v>39</v>
      </c>
      <c r="O2166">
        <v>565.79999999999995</v>
      </c>
      <c r="P2166">
        <v>1</v>
      </c>
      <c r="Q2166">
        <v>0</v>
      </c>
      <c r="R2166">
        <v>2</v>
      </c>
      <c r="S2166" t="s">
        <v>194</v>
      </c>
      <c r="T2166" t="s">
        <v>31</v>
      </c>
      <c r="W2166">
        <v>31161</v>
      </c>
      <c r="X2166" t="str">
        <f t="shared" si="132"/>
        <v>No</v>
      </c>
      <c r="Y2166" t="str">
        <f t="shared" si="133"/>
        <v>25-48 months</v>
      </c>
      <c r="Z2166" t="str">
        <f t="shared" si="134"/>
        <v>35-49</v>
      </c>
      <c r="AA2166" s="8">
        <f t="shared" si="135"/>
        <v>0</v>
      </c>
    </row>
    <row r="2167" spans="1:27">
      <c r="A2167" t="s">
        <v>2325</v>
      </c>
      <c r="B2167" s="1">
        <v>45402</v>
      </c>
      <c r="C2167" s="2" t="s">
        <v>66</v>
      </c>
      <c r="D2167" t="s">
        <v>40</v>
      </c>
      <c r="E2167" t="s">
        <v>41</v>
      </c>
      <c r="F2167">
        <v>30</v>
      </c>
      <c r="G2167" t="s">
        <v>27</v>
      </c>
      <c r="H2167" t="s">
        <v>67</v>
      </c>
      <c r="I2167">
        <v>300</v>
      </c>
      <c r="J2167" t="s">
        <v>43</v>
      </c>
      <c r="K2167" t="s">
        <v>56</v>
      </c>
      <c r="L2167" t="s">
        <v>31</v>
      </c>
      <c r="M2167">
        <v>1199</v>
      </c>
      <c r="N2167">
        <v>28</v>
      </c>
      <c r="O2167">
        <v>1469.9</v>
      </c>
      <c r="P2167">
        <v>2</v>
      </c>
      <c r="Q2167">
        <v>0</v>
      </c>
      <c r="R2167">
        <v>3</v>
      </c>
      <c r="S2167" t="s">
        <v>80</v>
      </c>
      <c r="T2167" t="s">
        <v>31</v>
      </c>
      <c r="W2167">
        <v>33572</v>
      </c>
      <c r="X2167" t="str">
        <f t="shared" si="132"/>
        <v>No</v>
      </c>
      <c r="Y2167" t="str">
        <f t="shared" si="133"/>
        <v>25-48 months</v>
      </c>
      <c r="Z2167" t="str">
        <f t="shared" si="134"/>
        <v>25-34</v>
      </c>
      <c r="AA2167" s="8">
        <f t="shared" si="135"/>
        <v>0</v>
      </c>
    </row>
    <row r="2168" spans="1:27">
      <c r="A2168" t="s">
        <v>2326</v>
      </c>
      <c r="B2168" s="1">
        <v>46220</v>
      </c>
      <c r="C2168" s="2" t="s">
        <v>33</v>
      </c>
      <c r="D2168" t="s">
        <v>34</v>
      </c>
      <c r="E2168" t="s">
        <v>35</v>
      </c>
      <c r="F2168">
        <v>26</v>
      </c>
      <c r="G2168" t="s">
        <v>27</v>
      </c>
      <c r="H2168" t="s">
        <v>28</v>
      </c>
      <c r="I2168">
        <v>100</v>
      </c>
      <c r="J2168" t="s">
        <v>29</v>
      </c>
      <c r="K2168" t="s">
        <v>44</v>
      </c>
      <c r="L2168" t="s">
        <v>31</v>
      </c>
      <c r="M2168">
        <v>799</v>
      </c>
      <c r="N2168">
        <v>1</v>
      </c>
      <c r="O2168">
        <v>285.39999999999998</v>
      </c>
      <c r="P2168">
        <v>1</v>
      </c>
      <c r="Q2168">
        <v>0</v>
      </c>
      <c r="R2168">
        <v>4</v>
      </c>
      <c r="S2168" t="s">
        <v>160</v>
      </c>
      <c r="T2168" t="s">
        <v>31</v>
      </c>
      <c r="W2168">
        <v>799</v>
      </c>
      <c r="X2168" t="str">
        <f t="shared" si="132"/>
        <v>No</v>
      </c>
      <c r="Y2168" t="str">
        <f t="shared" si="133"/>
        <v>0-6 months</v>
      </c>
      <c r="Z2168" t="str">
        <f t="shared" si="134"/>
        <v>25-34</v>
      </c>
      <c r="AA2168" s="8">
        <f t="shared" si="135"/>
        <v>0</v>
      </c>
    </row>
    <row r="2169" spans="1:27">
      <c r="A2169" t="s">
        <v>2327</v>
      </c>
      <c r="B2169" s="1">
        <v>45395</v>
      </c>
      <c r="C2169" s="2" t="s">
        <v>59</v>
      </c>
      <c r="D2169" t="s">
        <v>59</v>
      </c>
      <c r="E2169" t="s">
        <v>35</v>
      </c>
      <c r="F2169">
        <v>53</v>
      </c>
      <c r="G2169" t="s">
        <v>54</v>
      </c>
      <c r="H2169" t="s">
        <v>36</v>
      </c>
      <c r="I2169">
        <v>30</v>
      </c>
      <c r="J2169" t="s">
        <v>55</v>
      </c>
      <c r="K2169" t="s">
        <v>56</v>
      </c>
      <c r="L2169" t="s">
        <v>31</v>
      </c>
      <c r="M2169">
        <v>499</v>
      </c>
      <c r="N2169">
        <v>29</v>
      </c>
      <c r="O2169">
        <v>288.7</v>
      </c>
      <c r="P2169">
        <v>1</v>
      </c>
      <c r="Q2169">
        <v>0</v>
      </c>
      <c r="R2169">
        <v>4</v>
      </c>
      <c r="S2169" t="s">
        <v>181</v>
      </c>
      <c r="T2169" t="s">
        <v>31</v>
      </c>
      <c r="W2169">
        <v>14471</v>
      </c>
      <c r="X2169" t="str">
        <f t="shared" si="132"/>
        <v>No</v>
      </c>
      <c r="Y2169" t="str">
        <f t="shared" si="133"/>
        <v>25-48 months</v>
      </c>
      <c r="Z2169" t="str">
        <f t="shared" si="134"/>
        <v>50+</v>
      </c>
      <c r="AA2169" s="8">
        <f t="shared" si="135"/>
        <v>0</v>
      </c>
    </row>
    <row r="2170" spans="1:27">
      <c r="A2170" t="s">
        <v>2328</v>
      </c>
      <c r="B2170" s="1">
        <v>46082</v>
      </c>
      <c r="C2170" s="2" t="s">
        <v>71</v>
      </c>
      <c r="D2170" t="s">
        <v>72</v>
      </c>
      <c r="E2170" t="s">
        <v>64</v>
      </c>
      <c r="F2170">
        <v>40</v>
      </c>
      <c r="G2170" t="s">
        <v>27</v>
      </c>
      <c r="H2170" t="s">
        <v>67</v>
      </c>
      <c r="I2170">
        <v>300</v>
      </c>
      <c r="J2170" t="s">
        <v>55</v>
      </c>
      <c r="K2170" t="s">
        <v>30</v>
      </c>
      <c r="L2170" t="s">
        <v>45</v>
      </c>
      <c r="M2170">
        <v>1348</v>
      </c>
      <c r="N2170">
        <v>4</v>
      </c>
      <c r="O2170">
        <v>1286</v>
      </c>
      <c r="P2170">
        <v>3</v>
      </c>
      <c r="Q2170">
        <v>0</v>
      </c>
      <c r="R2170">
        <v>4</v>
      </c>
      <c r="S2170" t="s">
        <v>151</v>
      </c>
      <c r="T2170" t="s">
        <v>45</v>
      </c>
      <c r="U2170" s="1">
        <v>46218</v>
      </c>
      <c r="V2170" t="s">
        <v>78</v>
      </c>
      <c r="W2170">
        <v>5392</v>
      </c>
      <c r="X2170" t="str">
        <f t="shared" si="132"/>
        <v>No</v>
      </c>
      <c r="Y2170" t="str">
        <f t="shared" si="133"/>
        <v>0-6 months</v>
      </c>
      <c r="Z2170" t="str">
        <f t="shared" si="134"/>
        <v>35-49</v>
      </c>
      <c r="AA2170" s="8">
        <f t="shared" si="135"/>
        <v>1</v>
      </c>
    </row>
    <row r="2171" spans="1:27">
      <c r="A2171" t="s">
        <v>2329</v>
      </c>
      <c r="B2171" s="1">
        <v>45898</v>
      </c>
      <c r="C2171" s="2" t="s">
        <v>71</v>
      </c>
      <c r="D2171" t="s">
        <v>72</v>
      </c>
      <c r="E2171" t="s">
        <v>64</v>
      </c>
      <c r="F2171">
        <v>31</v>
      </c>
      <c r="G2171" t="s">
        <v>54</v>
      </c>
      <c r="H2171" t="s">
        <v>36</v>
      </c>
      <c r="I2171">
        <v>30</v>
      </c>
      <c r="J2171" t="s">
        <v>55</v>
      </c>
      <c r="K2171" t="s">
        <v>30</v>
      </c>
      <c r="L2171" t="s">
        <v>31</v>
      </c>
      <c r="M2171">
        <v>499</v>
      </c>
      <c r="N2171">
        <v>5</v>
      </c>
      <c r="O2171">
        <v>202.1</v>
      </c>
      <c r="P2171">
        <v>0</v>
      </c>
      <c r="Q2171">
        <v>0</v>
      </c>
      <c r="R2171">
        <v>4</v>
      </c>
      <c r="S2171" t="s">
        <v>75</v>
      </c>
      <c r="T2171" t="s">
        <v>45</v>
      </c>
      <c r="U2171" s="1">
        <v>46048</v>
      </c>
      <c r="V2171" t="s">
        <v>69</v>
      </c>
      <c r="W2171">
        <v>2495</v>
      </c>
      <c r="X2171" t="str">
        <f t="shared" si="132"/>
        <v>No</v>
      </c>
      <c r="Y2171" t="str">
        <f t="shared" si="133"/>
        <v>0-6 months</v>
      </c>
      <c r="Z2171" t="str">
        <f t="shared" si="134"/>
        <v>25-34</v>
      </c>
      <c r="AA2171" s="8">
        <f t="shared" si="135"/>
        <v>1</v>
      </c>
    </row>
    <row r="2172" spans="1:27">
      <c r="A2172" t="s">
        <v>2330</v>
      </c>
      <c r="B2172" s="1">
        <v>46224</v>
      </c>
      <c r="C2172" s="2" t="s">
        <v>59</v>
      </c>
      <c r="D2172" t="s">
        <v>59</v>
      </c>
      <c r="E2172" t="s">
        <v>35</v>
      </c>
      <c r="F2172">
        <v>43</v>
      </c>
      <c r="G2172" t="s">
        <v>54</v>
      </c>
      <c r="H2172" t="s">
        <v>67</v>
      </c>
      <c r="I2172">
        <v>300</v>
      </c>
      <c r="J2172" t="s">
        <v>29</v>
      </c>
      <c r="K2172" t="s">
        <v>56</v>
      </c>
      <c r="L2172" t="s">
        <v>31</v>
      </c>
      <c r="M2172">
        <v>1199</v>
      </c>
      <c r="N2172">
        <v>1</v>
      </c>
      <c r="O2172">
        <v>1262.0999999999999</v>
      </c>
      <c r="P2172">
        <v>1</v>
      </c>
      <c r="Q2172">
        <v>0</v>
      </c>
      <c r="R2172">
        <v>5</v>
      </c>
      <c r="S2172" t="s">
        <v>37</v>
      </c>
      <c r="T2172" t="s">
        <v>31</v>
      </c>
      <c r="W2172">
        <v>1199</v>
      </c>
      <c r="X2172" t="str">
        <f t="shared" si="132"/>
        <v>No</v>
      </c>
      <c r="Y2172" t="str">
        <f t="shared" si="133"/>
        <v>0-6 months</v>
      </c>
      <c r="Z2172" t="str">
        <f t="shared" si="134"/>
        <v>35-49</v>
      </c>
      <c r="AA2172" s="8">
        <f t="shared" si="135"/>
        <v>0</v>
      </c>
    </row>
    <row r="2173" spans="1:27">
      <c r="A2173" t="s">
        <v>2331</v>
      </c>
      <c r="B2173" s="1">
        <v>46021</v>
      </c>
      <c r="C2173" s="2" t="s">
        <v>39</v>
      </c>
      <c r="D2173" t="s">
        <v>40</v>
      </c>
      <c r="E2173" t="s">
        <v>41</v>
      </c>
      <c r="F2173">
        <v>58</v>
      </c>
      <c r="G2173" t="s">
        <v>54</v>
      </c>
      <c r="H2173" t="s">
        <v>67</v>
      </c>
      <c r="I2173">
        <v>300</v>
      </c>
      <c r="J2173" t="s">
        <v>43</v>
      </c>
      <c r="K2173" t="s">
        <v>30</v>
      </c>
      <c r="L2173" t="s">
        <v>45</v>
      </c>
      <c r="M2173">
        <v>1348</v>
      </c>
      <c r="N2173">
        <v>8</v>
      </c>
      <c r="O2173">
        <v>1271.5</v>
      </c>
      <c r="P2173">
        <v>2</v>
      </c>
      <c r="Q2173">
        <v>1</v>
      </c>
      <c r="R2173">
        <v>3</v>
      </c>
      <c r="S2173" t="s">
        <v>114</v>
      </c>
      <c r="T2173" t="s">
        <v>31</v>
      </c>
      <c r="W2173">
        <v>10784</v>
      </c>
      <c r="X2173" t="str">
        <f t="shared" si="132"/>
        <v>No</v>
      </c>
      <c r="Y2173" t="str">
        <f t="shared" si="133"/>
        <v>7-12 months</v>
      </c>
      <c r="Z2173" t="str">
        <f t="shared" si="134"/>
        <v>50+</v>
      </c>
      <c r="AA2173" s="8">
        <f t="shared" si="135"/>
        <v>0</v>
      </c>
    </row>
    <row r="2174" spans="1:27">
      <c r="A2174" t="s">
        <v>2332</v>
      </c>
      <c r="B2174" s="1">
        <v>45557</v>
      </c>
      <c r="C2174" s="2" t="s">
        <v>146</v>
      </c>
      <c r="D2174" t="s">
        <v>147</v>
      </c>
      <c r="E2174" t="s">
        <v>26</v>
      </c>
      <c r="F2174">
        <v>66</v>
      </c>
      <c r="G2174" t="s">
        <v>54</v>
      </c>
      <c r="H2174" t="s">
        <v>36</v>
      </c>
      <c r="I2174">
        <v>30</v>
      </c>
      <c r="J2174" t="s">
        <v>43</v>
      </c>
      <c r="K2174" t="s">
        <v>56</v>
      </c>
      <c r="L2174" t="s">
        <v>31</v>
      </c>
      <c r="M2174">
        <v>499</v>
      </c>
      <c r="N2174">
        <v>23</v>
      </c>
      <c r="O2174">
        <v>239.4</v>
      </c>
      <c r="P2174">
        <v>0</v>
      </c>
      <c r="Q2174">
        <v>0</v>
      </c>
      <c r="R2174">
        <v>4</v>
      </c>
      <c r="S2174" t="s">
        <v>112</v>
      </c>
      <c r="T2174" t="s">
        <v>31</v>
      </c>
      <c r="W2174">
        <v>11477</v>
      </c>
      <c r="X2174" t="str">
        <f t="shared" si="132"/>
        <v>No</v>
      </c>
      <c r="Y2174" t="str">
        <f t="shared" si="133"/>
        <v>13-24 months</v>
      </c>
      <c r="Z2174" t="str">
        <f t="shared" si="134"/>
        <v>50+</v>
      </c>
      <c r="AA2174" s="8">
        <f t="shared" si="135"/>
        <v>0</v>
      </c>
    </row>
    <row r="2175" spans="1:27">
      <c r="A2175" t="s">
        <v>2333</v>
      </c>
      <c r="B2175" s="1">
        <v>45071</v>
      </c>
      <c r="C2175" s="2" t="s">
        <v>24</v>
      </c>
      <c r="D2175" t="s">
        <v>25</v>
      </c>
      <c r="E2175" t="s">
        <v>26</v>
      </c>
      <c r="F2175">
        <v>57</v>
      </c>
      <c r="G2175" t="s">
        <v>27</v>
      </c>
      <c r="H2175" t="s">
        <v>28</v>
      </c>
      <c r="I2175">
        <v>100</v>
      </c>
      <c r="J2175" t="s">
        <v>55</v>
      </c>
      <c r="K2175" t="s">
        <v>60</v>
      </c>
      <c r="L2175" t="s">
        <v>31</v>
      </c>
      <c r="M2175">
        <v>799</v>
      </c>
      <c r="N2175">
        <v>3</v>
      </c>
      <c r="O2175">
        <v>361.5</v>
      </c>
      <c r="P2175">
        <v>2</v>
      </c>
      <c r="Q2175">
        <v>0</v>
      </c>
      <c r="R2175">
        <v>3</v>
      </c>
      <c r="S2175" t="s">
        <v>95</v>
      </c>
      <c r="T2175" t="s">
        <v>45</v>
      </c>
      <c r="U2175" s="1">
        <v>45173</v>
      </c>
      <c r="V2175" t="s">
        <v>97</v>
      </c>
      <c r="W2175">
        <v>2397</v>
      </c>
      <c r="X2175" t="str">
        <f t="shared" si="132"/>
        <v>No</v>
      </c>
      <c r="Y2175" t="str">
        <f t="shared" si="133"/>
        <v>0-6 months</v>
      </c>
      <c r="Z2175" t="str">
        <f t="shared" si="134"/>
        <v>50+</v>
      </c>
      <c r="AA2175" s="8">
        <f t="shared" si="135"/>
        <v>1</v>
      </c>
    </row>
    <row r="2176" spans="1:27">
      <c r="A2176" t="s">
        <v>2334</v>
      </c>
      <c r="B2176" s="1">
        <v>46206</v>
      </c>
      <c r="C2176" s="2" t="s">
        <v>71</v>
      </c>
      <c r="D2176" t="s">
        <v>72</v>
      </c>
      <c r="E2176" t="s">
        <v>64</v>
      </c>
      <c r="F2176">
        <v>33</v>
      </c>
      <c r="G2176" t="s">
        <v>27</v>
      </c>
      <c r="H2176" t="s">
        <v>42</v>
      </c>
      <c r="I2176">
        <v>1000</v>
      </c>
      <c r="J2176" t="s">
        <v>55</v>
      </c>
      <c r="K2176" t="s">
        <v>60</v>
      </c>
      <c r="L2176" t="s">
        <v>45</v>
      </c>
      <c r="M2176">
        <v>1948</v>
      </c>
      <c r="N2176">
        <v>1</v>
      </c>
      <c r="O2176">
        <v>1491.9</v>
      </c>
      <c r="P2176">
        <v>1</v>
      </c>
      <c r="Q2176">
        <v>2</v>
      </c>
      <c r="R2176">
        <v>3</v>
      </c>
      <c r="T2176" t="s">
        <v>45</v>
      </c>
      <c r="U2176" s="1">
        <v>46248</v>
      </c>
      <c r="V2176" t="s">
        <v>49</v>
      </c>
      <c r="W2176">
        <v>1948</v>
      </c>
      <c r="X2176" t="str">
        <f t="shared" si="132"/>
        <v>No</v>
      </c>
      <c r="Y2176" t="str">
        <f t="shared" si="133"/>
        <v>0-6 months</v>
      </c>
      <c r="Z2176" t="str">
        <f t="shared" si="134"/>
        <v>25-34</v>
      </c>
      <c r="AA2176" s="8">
        <f t="shared" si="135"/>
        <v>1</v>
      </c>
    </row>
    <row r="2177" spans="1:27">
      <c r="A2177" t="s">
        <v>2335</v>
      </c>
      <c r="B2177" s="1">
        <v>44995</v>
      </c>
      <c r="C2177" s="2" t="s">
        <v>66</v>
      </c>
      <c r="D2177" t="s">
        <v>40</v>
      </c>
      <c r="E2177" t="s">
        <v>41</v>
      </c>
      <c r="F2177">
        <v>25</v>
      </c>
      <c r="G2177" t="s">
        <v>54</v>
      </c>
      <c r="H2177" t="s">
        <v>67</v>
      </c>
      <c r="I2177">
        <v>300</v>
      </c>
      <c r="J2177" t="s">
        <v>29</v>
      </c>
      <c r="K2177" t="s">
        <v>60</v>
      </c>
      <c r="L2177" t="s">
        <v>45</v>
      </c>
      <c r="M2177">
        <v>1348</v>
      </c>
      <c r="N2177">
        <v>42</v>
      </c>
      <c r="O2177">
        <v>744</v>
      </c>
      <c r="P2177">
        <v>0</v>
      </c>
      <c r="Q2177">
        <v>0</v>
      </c>
      <c r="S2177" t="s">
        <v>160</v>
      </c>
      <c r="T2177" t="s">
        <v>31</v>
      </c>
      <c r="W2177">
        <v>56616</v>
      </c>
      <c r="X2177" t="str">
        <f t="shared" si="132"/>
        <v>No</v>
      </c>
      <c r="Y2177" t="str">
        <f t="shared" si="133"/>
        <v>25-48 months</v>
      </c>
      <c r="Z2177" t="str">
        <f t="shared" si="134"/>
        <v>25-34</v>
      </c>
      <c r="AA2177" s="8">
        <f t="shared" si="135"/>
        <v>0</v>
      </c>
    </row>
    <row r="2178" spans="1:27">
      <c r="A2178" t="s">
        <v>2336</v>
      </c>
      <c r="B2178" s="1">
        <v>45465</v>
      </c>
      <c r="C2178" s="2" t="s">
        <v>146</v>
      </c>
      <c r="D2178" t="s">
        <v>147</v>
      </c>
      <c r="E2178" t="s">
        <v>26</v>
      </c>
      <c r="F2178">
        <v>37</v>
      </c>
      <c r="G2178" t="s">
        <v>54</v>
      </c>
      <c r="H2178" t="s">
        <v>28</v>
      </c>
      <c r="I2178">
        <v>100</v>
      </c>
      <c r="J2178" t="s">
        <v>29</v>
      </c>
      <c r="K2178" t="s">
        <v>82</v>
      </c>
      <c r="L2178" t="s">
        <v>31</v>
      </c>
      <c r="M2178">
        <v>799</v>
      </c>
      <c r="N2178">
        <v>26</v>
      </c>
      <c r="O2178">
        <v>257.89999999999998</v>
      </c>
      <c r="P2178">
        <v>2</v>
      </c>
      <c r="Q2178">
        <v>0</v>
      </c>
      <c r="R2178">
        <v>2</v>
      </c>
      <c r="S2178" t="s">
        <v>339</v>
      </c>
      <c r="T2178" t="s">
        <v>31</v>
      </c>
      <c r="W2178">
        <v>20774</v>
      </c>
      <c r="X2178" t="str">
        <f t="shared" ref="X2178:X2241" si="136">IF(F2178="","Yes","No")</f>
        <v>No</v>
      </c>
      <c r="Y2178" t="str">
        <f t="shared" ref="Y2178:Y2241" si="137">IF(N2178&lt;=6,"0-6 months",IF(N2178&lt;=12,"7-12 months",IF(N2178&lt;=24,"13-24 months",IF(N2178&lt;=48,"25-48 months","48+ months"))))</f>
        <v>25-48 months</v>
      </c>
      <c r="Z2178" t="str">
        <f t="shared" ref="Z2178:Z2241" si="138">IF(F2178&lt;25,"18-24",IF(F2178&lt;35,"25-34",IF(F2178&lt;50,"35-49","50+")))</f>
        <v>35-49</v>
      </c>
      <c r="AA2178" s="8">
        <f t="shared" ref="AA2178:AA2241" si="139">IF(T2178="Yes",1,0)</f>
        <v>0</v>
      </c>
    </row>
    <row r="2179" spans="1:27">
      <c r="A2179" t="s">
        <v>2337</v>
      </c>
      <c r="B2179" s="1">
        <v>45885</v>
      </c>
      <c r="C2179" s="2" t="s">
        <v>183</v>
      </c>
      <c r="D2179" t="s">
        <v>184</v>
      </c>
      <c r="E2179" t="s">
        <v>26</v>
      </c>
      <c r="F2179">
        <v>18</v>
      </c>
      <c r="G2179" t="s">
        <v>27</v>
      </c>
      <c r="H2179" t="s">
        <v>28</v>
      </c>
      <c r="I2179">
        <v>100</v>
      </c>
      <c r="J2179" t="s">
        <v>55</v>
      </c>
      <c r="K2179" t="s">
        <v>60</v>
      </c>
      <c r="L2179" t="s">
        <v>45</v>
      </c>
      <c r="M2179">
        <v>948</v>
      </c>
      <c r="N2179">
        <v>7</v>
      </c>
      <c r="O2179">
        <v>754</v>
      </c>
      <c r="P2179">
        <v>1</v>
      </c>
      <c r="Q2179">
        <v>0</v>
      </c>
      <c r="R2179">
        <v>2</v>
      </c>
      <c r="S2179" t="s">
        <v>598</v>
      </c>
      <c r="T2179" t="s">
        <v>45</v>
      </c>
      <c r="U2179" s="1">
        <v>46105</v>
      </c>
      <c r="V2179" t="s">
        <v>92</v>
      </c>
      <c r="W2179">
        <v>6636</v>
      </c>
      <c r="X2179" t="str">
        <f t="shared" si="136"/>
        <v>No</v>
      </c>
      <c r="Y2179" t="str">
        <f t="shared" si="137"/>
        <v>7-12 months</v>
      </c>
      <c r="Z2179" t="str">
        <f t="shared" si="138"/>
        <v>18-24</v>
      </c>
      <c r="AA2179" s="8">
        <f t="shared" si="139"/>
        <v>1</v>
      </c>
    </row>
    <row r="2180" spans="1:27">
      <c r="A2180" t="s">
        <v>2338</v>
      </c>
      <c r="B2180" s="1">
        <v>45723</v>
      </c>
      <c r="C2180" s="2" t="s">
        <v>24</v>
      </c>
      <c r="D2180" t="s">
        <v>25</v>
      </c>
      <c r="E2180" t="s">
        <v>26</v>
      </c>
      <c r="F2180">
        <v>28</v>
      </c>
      <c r="G2180" t="s">
        <v>54</v>
      </c>
      <c r="H2180" t="s">
        <v>67</v>
      </c>
      <c r="I2180">
        <v>300</v>
      </c>
      <c r="J2180" t="s">
        <v>55</v>
      </c>
      <c r="K2180" t="s">
        <v>56</v>
      </c>
      <c r="L2180" t="s">
        <v>31</v>
      </c>
      <c r="M2180">
        <v>1199</v>
      </c>
      <c r="N2180">
        <v>18</v>
      </c>
      <c r="O2180">
        <v>360.7</v>
      </c>
      <c r="P2180">
        <v>1</v>
      </c>
      <c r="Q2180">
        <v>0</v>
      </c>
      <c r="R2180">
        <v>5</v>
      </c>
      <c r="S2180" t="s">
        <v>86</v>
      </c>
      <c r="T2180" t="s">
        <v>31</v>
      </c>
      <c r="W2180">
        <v>21582</v>
      </c>
      <c r="X2180" t="str">
        <f t="shared" si="136"/>
        <v>No</v>
      </c>
      <c r="Y2180" t="str">
        <f t="shared" si="137"/>
        <v>13-24 months</v>
      </c>
      <c r="Z2180" t="str">
        <f t="shared" si="138"/>
        <v>25-34</v>
      </c>
      <c r="AA2180" s="8">
        <f t="shared" si="139"/>
        <v>0</v>
      </c>
    </row>
    <row r="2181" spans="1:27">
      <c r="A2181" t="s">
        <v>2339</v>
      </c>
      <c r="B2181" s="1">
        <v>45774</v>
      </c>
      <c r="C2181" s="2" t="s">
        <v>66</v>
      </c>
      <c r="D2181" t="s">
        <v>40</v>
      </c>
      <c r="E2181" t="s">
        <v>41</v>
      </c>
      <c r="F2181">
        <v>40</v>
      </c>
      <c r="G2181" t="s">
        <v>54</v>
      </c>
      <c r="H2181" t="s">
        <v>28</v>
      </c>
      <c r="I2181">
        <v>100</v>
      </c>
      <c r="J2181" t="s">
        <v>29</v>
      </c>
      <c r="K2181" t="s">
        <v>44</v>
      </c>
      <c r="L2181" t="s">
        <v>31</v>
      </c>
      <c r="M2181">
        <v>799</v>
      </c>
      <c r="N2181">
        <v>9</v>
      </c>
      <c r="O2181">
        <v>174.8</v>
      </c>
      <c r="P2181">
        <v>0</v>
      </c>
      <c r="Q2181">
        <v>1</v>
      </c>
      <c r="R2181">
        <v>3</v>
      </c>
      <c r="S2181" t="s">
        <v>136</v>
      </c>
      <c r="T2181" t="s">
        <v>45</v>
      </c>
      <c r="U2181" s="1">
        <v>46039</v>
      </c>
      <c r="V2181" t="s">
        <v>69</v>
      </c>
      <c r="W2181">
        <v>7191</v>
      </c>
      <c r="X2181" t="str">
        <f t="shared" si="136"/>
        <v>No</v>
      </c>
      <c r="Y2181" t="str">
        <f t="shared" si="137"/>
        <v>7-12 months</v>
      </c>
      <c r="Z2181" t="str">
        <f t="shared" si="138"/>
        <v>35-49</v>
      </c>
      <c r="AA2181" s="8">
        <f t="shared" si="139"/>
        <v>1</v>
      </c>
    </row>
    <row r="2182" spans="1:27">
      <c r="A2182" t="s">
        <v>2340</v>
      </c>
      <c r="B2182" s="1">
        <v>45714</v>
      </c>
      <c r="C2182" s="2" t="s">
        <v>89</v>
      </c>
      <c r="D2182" t="s">
        <v>90</v>
      </c>
      <c r="E2182" t="s">
        <v>41</v>
      </c>
      <c r="F2182">
        <v>34</v>
      </c>
      <c r="G2182" t="s">
        <v>54</v>
      </c>
      <c r="H2182" t="s">
        <v>28</v>
      </c>
      <c r="I2182">
        <v>100</v>
      </c>
      <c r="J2182" t="s">
        <v>55</v>
      </c>
      <c r="K2182" t="s">
        <v>82</v>
      </c>
      <c r="L2182" t="s">
        <v>45</v>
      </c>
      <c r="M2182">
        <v>948</v>
      </c>
      <c r="N2182">
        <v>18</v>
      </c>
      <c r="O2182">
        <v>379.9</v>
      </c>
      <c r="P2182">
        <v>1</v>
      </c>
      <c r="Q2182">
        <v>0</v>
      </c>
      <c r="R2182">
        <v>5</v>
      </c>
      <c r="S2182" t="s">
        <v>37</v>
      </c>
      <c r="T2182" t="s">
        <v>31</v>
      </c>
      <c r="W2182">
        <v>17064</v>
      </c>
      <c r="X2182" t="str">
        <f t="shared" si="136"/>
        <v>No</v>
      </c>
      <c r="Y2182" t="str">
        <f t="shared" si="137"/>
        <v>13-24 months</v>
      </c>
      <c r="Z2182" t="str">
        <f t="shared" si="138"/>
        <v>25-34</v>
      </c>
      <c r="AA2182" s="8">
        <f t="shared" si="139"/>
        <v>0</v>
      </c>
    </row>
    <row r="2183" spans="1:27">
      <c r="A2183" t="s">
        <v>2341</v>
      </c>
      <c r="B2183" s="1">
        <v>46121</v>
      </c>
      <c r="C2183" s="2" t="s">
        <v>74</v>
      </c>
      <c r="D2183" t="s">
        <v>74</v>
      </c>
      <c r="E2183" t="s">
        <v>35</v>
      </c>
      <c r="F2183">
        <v>18</v>
      </c>
      <c r="G2183" t="s">
        <v>54</v>
      </c>
      <c r="H2183" t="s">
        <v>36</v>
      </c>
      <c r="I2183">
        <v>30</v>
      </c>
      <c r="J2183" t="s">
        <v>55</v>
      </c>
      <c r="K2183" t="s">
        <v>60</v>
      </c>
      <c r="L2183" t="s">
        <v>31</v>
      </c>
      <c r="M2183">
        <v>499</v>
      </c>
      <c r="N2183">
        <v>5</v>
      </c>
      <c r="O2183">
        <v>300.5</v>
      </c>
      <c r="P2183">
        <v>0</v>
      </c>
      <c r="Q2183">
        <v>0</v>
      </c>
      <c r="R2183">
        <v>5</v>
      </c>
      <c r="S2183" t="s">
        <v>438</v>
      </c>
      <c r="T2183" t="s">
        <v>31</v>
      </c>
      <c r="W2183">
        <v>2495</v>
      </c>
      <c r="X2183" t="str">
        <f t="shared" si="136"/>
        <v>No</v>
      </c>
      <c r="Y2183" t="str">
        <f t="shared" si="137"/>
        <v>0-6 months</v>
      </c>
      <c r="Z2183" t="str">
        <f t="shared" si="138"/>
        <v>18-24</v>
      </c>
      <c r="AA2183" s="8">
        <f t="shared" si="139"/>
        <v>0</v>
      </c>
    </row>
    <row r="2184" spans="1:27">
      <c r="A2184" t="s">
        <v>2342</v>
      </c>
      <c r="B2184" s="1">
        <v>45603</v>
      </c>
      <c r="C2184" s="2" t="s">
        <v>39</v>
      </c>
      <c r="D2184" t="s">
        <v>40</v>
      </c>
      <c r="E2184" t="s">
        <v>41</v>
      </c>
      <c r="F2184">
        <v>36</v>
      </c>
      <c r="G2184" t="s">
        <v>27</v>
      </c>
      <c r="H2184" t="s">
        <v>28</v>
      </c>
      <c r="I2184">
        <v>100</v>
      </c>
      <c r="J2184" t="s">
        <v>29</v>
      </c>
      <c r="K2184" t="s">
        <v>82</v>
      </c>
      <c r="L2184" t="s">
        <v>45</v>
      </c>
      <c r="M2184">
        <v>948</v>
      </c>
      <c r="N2184">
        <v>22</v>
      </c>
      <c r="O2184">
        <v>377.3</v>
      </c>
      <c r="P2184">
        <v>0</v>
      </c>
      <c r="Q2184">
        <v>0</v>
      </c>
      <c r="R2184">
        <v>5</v>
      </c>
      <c r="S2184" t="s">
        <v>151</v>
      </c>
      <c r="T2184" t="s">
        <v>31</v>
      </c>
      <c r="W2184">
        <v>20856</v>
      </c>
      <c r="X2184" t="str">
        <f t="shared" si="136"/>
        <v>No</v>
      </c>
      <c r="Y2184" t="str">
        <f t="shared" si="137"/>
        <v>13-24 months</v>
      </c>
      <c r="Z2184" t="str">
        <f t="shared" si="138"/>
        <v>35-49</v>
      </c>
      <c r="AA2184" s="8">
        <f t="shared" si="139"/>
        <v>0</v>
      </c>
    </row>
    <row r="2185" spans="1:27">
      <c r="A2185" t="s">
        <v>2343</v>
      </c>
      <c r="B2185" s="1">
        <v>46191</v>
      </c>
      <c r="C2185" s="2" t="s">
        <v>59</v>
      </c>
      <c r="D2185" t="s">
        <v>59</v>
      </c>
      <c r="E2185" t="s">
        <v>35</v>
      </c>
      <c r="F2185">
        <v>24</v>
      </c>
      <c r="G2185" t="s">
        <v>27</v>
      </c>
      <c r="H2185" t="s">
        <v>67</v>
      </c>
      <c r="I2185">
        <v>300</v>
      </c>
      <c r="J2185" t="s">
        <v>55</v>
      </c>
      <c r="K2185" t="s">
        <v>60</v>
      </c>
      <c r="L2185" t="s">
        <v>31</v>
      </c>
      <c r="M2185">
        <v>1199</v>
      </c>
      <c r="N2185">
        <v>2</v>
      </c>
      <c r="O2185">
        <v>843.1</v>
      </c>
      <c r="P2185">
        <v>4</v>
      </c>
      <c r="Q2185">
        <v>0</v>
      </c>
      <c r="R2185">
        <v>3</v>
      </c>
      <c r="T2185" t="s">
        <v>31</v>
      </c>
      <c r="W2185">
        <v>2398</v>
      </c>
      <c r="X2185" t="str">
        <f t="shared" si="136"/>
        <v>No</v>
      </c>
      <c r="Y2185" t="str">
        <f t="shared" si="137"/>
        <v>0-6 months</v>
      </c>
      <c r="Z2185" t="str">
        <f t="shared" si="138"/>
        <v>18-24</v>
      </c>
      <c r="AA2185" s="8">
        <f t="shared" si="139"/>
        <v>0</v>
      </c>
    </row>
    <row r="2186" spans="1:27">
      <c r="A2186" t="s">
        <v>2344</v>
      </c>
      <c r="B2186" s="1">
        <v>45763</v>
      </c>
      <c r="C2186" s="2" t="s">
        <v>47</v>
      </c>
      <c r="D2186" t="s">
        <v>48</v>
      </c>
      <c r="E2186" t="s">
        <v>26</v>
      </c>
      <c r="F2186">
        <v>18</v>
      </c>
      <c r="G2186" t="s">
        <v>54</v>
      </c>
      <c r="H2186" t="s">
        <v>28</v>
      </c>
      <c r="I2186">
        <v>100</v>
      </c>
      <c r="J2186" t="s">
        <v>55</v>
      </c>
      <c r="K2186" t="s">
        <v>56</v>
      </c>
      <c r="L2186" t="s">
        <v>31</v>
      </c>
      <c r="M2186">
        <v>799</v>
      </c>
      <c r="N2186">
        <v>16</v>
      </c>
      <c r="O2186">
        <v>324.2</v>
      </c>
      <c r="P2186">
        <v>1</v>
      </c>
      <c r="Q2186">
        <v>0</v>
      </c>
      <c r="R2186">
        <v>4</v>
      </c>
      <c r="S2186" t="s">
        <v>236</v>
      </c>
      <c r="T2186" t="s">
        <v>31</v>
      </c>
      <c r="W2186">
        <v>12784</v>
      </c>
      <c r="X2186" t="str">
        <f t="shared" si="136"/>
        <v>No</v>
      </c>
      <c r="Y2186" t="str">
        <f t="shared" si="137"/>
        <v>13-24 months</v>
      </c>
      <c r="Z2186" t="str">
        <f t="shared" si="138"/>
        <v>18-24</v>
      </c>
      <c r="AA2186" s="8">
        <f t="shared" si="139"/>
        <v>0</v>
      </c>
    </row>
    <row r="2187" spans="1:27">
      <c r="A2187" t="s">
        <v>2345</v>
      </c>
      <c r="B2187" s="1">
        <v>45679</v>
      </c>
      <c r="C2187" s="2" t="s">
        <v>62</v>
      </c>
      <c r="D2187" t="s">
        <v>63</v>
      </c>
      <c r="E2187" t="s">
        <v>64</v>
      </c>
      <c r="F2187">
        <v>18</v>
      </c>
      <c r="G2187" t="s">
        <v>27</v>
      </c>
      <c r="H2187" t="s">
        <v>28</v>
      </c>
      <c r="I2187">
        <v>100</v>
      </c>
      <c r="J2187" t="s">
        <v>55</v>
      </c>
      <c r="K2187" t="s">
        <v>82</v>
      </c>
      <c r="L2187" t="s">
        <v>45</v>
      </c>
      <c r="M2187">
        <v>948</v>
      </c>
      <c r="N2187">
        <v>14</v>
      </c>
      <c r="O2187">
        <v>504.2</v>
      </c>
      <c r="P2187">
        <v>0</v>
      </c>
      <c r="Q2187">
        <v>0</v>
      </c>
      <c r="R2187">
        <v>4</v>
      </c>
      <c r="S2187" t="s">
        <v>120</v>
      </c>
      <c r="T2187" t="s">
        <v>45</v>
      </c>
      <c r="U2187" s="1">
        <v>46106</v>
      </c>
      <c r="V2187" t="s">
        <v>92</v>
      </c>
      <c r="W2187">
        <v>13272</v>
      </c>
      <c r="X2187" t="str">
        <f t="shared" si="136"/>
        <v>No</v>
      </c>
      <c r="Y2187" t="str">
        <f t="shared" si="137"/>
        <v>13-24 months</v>
      </c>
      <c r="Z2187" t="str">
        <f t="shared" si="138"/>
        <v>18-24</v>
      </c>
      <c r="AA2187" s="8">
        <f t="shared" si="139"/>
        <v>1</v>
      </c>
    </row>
    <row r="2188" spans="1:27">
      <c r="A2188" t="s">
        <v>2346</v>
      </c>
      <c r="B2188" s="1">
        <v>45810</v>
      </c>
      <c r="C2188" s="2" t="s">
        <v>101</v>
      </c>
      <c r="D2188" t="s">
        <v>102</v>
      </c>
      <c r="E2188" t="s">
        <v>35</v>
      </c>
      <c r="F2188">
        <v>31</v>
      </c>
      <c r="G2188" t="s">
        <v>27</v>
      </c>
      <c r="H2188" t="s">
        <v>42</v>
      </c>
      <c r="I2188">
        <v>1000</v>
      </c>
      <c r="J2188" t="s">
        <v>29</v>
      </c>
      <c r="K2188" t="s">
        <v>60</v>
      </c>
      <c r="L2188" t="s">
        <v>31</v>
      </c>
      <c r="M2188">
        <v>1799</v>
      </c>
      <c r="N2188">
        <v>6</v>
      </c>
      <c r="O2188">
        <v>706.5</v>
      </c>
      <c r="P2188">
        <v>1</v>
      </c>
      <c r="Q2188">
        <v>0</v>
      </c>
      <c r="R2188">
        <v>4</v>
      </c>
      <c r="S2188" t="s">
        <v>164</v>
      </c>
      <c r="T2188" t="s">
        <v>45</v>
      </c>
      <c r="U2188" s="1">
        <v>45988</v>
      </c>
      <c r="V2188" t="s">
        <v>207</v>
      </c>
      <c r="W2188">
        <v>10794</v>
      </c>
      <c r="X2188" t="str">
        <f t="shared" si="136"/>
        <v>No</v>
      </c>
      <c r="Y2188" t="str">
        <f t="shared" si="137"/>
        <v>0-6 months</v>
      </c>
      <c r="Z2188" t="str">
        <f t="shared" si="138"/>
        <v>25-34</v>
      </c>
      <c r="AA2188" s="8">
        <f t="shared" si="139"/>
        <v>1</v>
      </c>
    </row>
    <row r="2189" spans="1:27">
      <c r="A2189" t="s">
        <v>2347</v>
      </c>
      <c r="B2189" s="1">
        <v>45233</v>
      </c>
      <c r="C2189" s="2" t="s">
        <v>39</v>
      </c>
      <c r="D2189" t="s">
        <v>40</v>
      </c>
      <c r="E2189" t="s">
        <v>41</v>
      </c>
      <c r="F2189">
        <v>33</v>
      </c>
      <c r="G2189" t="s">
        <v>54</v>
      </c>
      <c r="H2189" t="s">
        <v>67</v>
      </c>
      <c r="I2189">
        <v>300</v>
      </c>
      <c r="J2189" t="s">
        <v>55</v>
      </c>
      <c r="K2189" t="s">
        <v>82</v>
      </c>
      <c r="L2189" t="s">
        <v>31</v>
      </c>
      <c r="M2189">
        <v>1199</v>
      </c>
      <c r="N2189">
        <v>34</v>
      </c>
      <c r="O2189">
        <v>1079.3</v>
      </c>
      <c r="P2189">
        <v>0</v>
      </c>
      <c r="Q2189">
        <v>0</v>
      </c>
      <c r="R2189">
        <v>4</v>
      </c>
      <c r="S2189" t="s">
        <v>124</v>
      </c>
      <c r="T2189" t="s">
        <v>31</v>
      </c>
      <c r="W2189">
        <v>40766</v>
      </c>
      <c r="X2189" t="str">
        <f t="shared" si="136"/>
        <v>No</v>
      </c>
      <c r="Y2189" t="str">
        <f t="shared" si="137"/>
        <v>25-48 months</v>
      </c>
      <c r="Z2189" t="str">
        <f t="shared" si="138"/>
        <v>25-34</v>
      </c>
      <c r="AA2189" s="8">
        <f t="shared" si="139"/>
        <v>0</v>
      </c>
    </row>
    <row r="2190" spans="1:27">
      <c r="A2190" t="s">
        <v>2348</v>
      </c>
      <c r="B2190" s="1">
        <v>46038</v>
      </c>
      <c r="C2190" s="2" t="s">
        <v>24</v>
      </c>
      <c r="D2190" t="s">
        <v>25</v>
      </c>
      <c r="E2190" t="s">
        <v>26</v>
      </c>
      <c r="F2190">
        <v>34</v>
      </c>
      <c r="G2190" t="s">
        <v>27</v>
      </c>
      <c r="H2190" t="s">
        <v>42</v>
      </c>
      <c r="I2190">
        <v>1000</v>
      </c>
      <c r="J2190" t="s">
        <v>29</v>
      </c>
      <c r="K2190" t="s">
        <v>44</v>
      </c>
      <c r="L2190" t="s">
        <v>45</v>
      </c>
      <c r="M2190">
        <v>1948</v>
      </c>
      <c r="N2190">
        <v>7</v>
      </c>
      <c r="O2190">
        <v>1452.7</v>
      </c>
      <c r="P2190">
        <v>1</v>
      </c>
      <c r="Q2190">
        <v>0</v>
      </c>
      <c r="R2190">
        <v>5</v>
      </c>
      <c r="S2190" t="s">
        <v>112</v>
      </c>
      <c r="T2190" t="s">
        <v>31</v>
      </c>
      <c r="W2190">
        <v>13636</v>
      </c>
      <c r="X2190" t="str">
        <f t="shared" si="136"/>
        <v>No</v>
      </c>
      <c r="Y2190" t="str">
        <f t="shared" si="137"/>
        <v>7-12 months</v>
      </c>
      <c r="Z2190" t="str">
        <f t="shared" si="138"/>
        <v>25-34</v>
      </c>
      <c r="AA2190" s="8">
        <f t="shared" si="139"/>
        <v>0</v>
      </c>
    </row>
    <row r="2191" spans="1:27">
      <c r="A2191" t="s">
        <v>2349</v>
      </c>
      <c r="B2191" s="1">
        <v>45454</v>
      </c>
      <c r="C2191" s="2" t="s">
        <v>24</v>
      </c>
      <c r="D2191" t="s">
        <v>25</v>
      </c>
      <c r="E2191" t="s">
        <v>26</v>
      </c>
      <c r="F2191">
        <v>25</v>
      </c>
      <c r="G2191" t="s">
        <v>54</v>
      </c>
      <c r="H2191" t="s">
        <v>28</v>
      </c>
      <c r="I2191">
        <v>100</v>
      </c>
      <c r="J2191" t="s">
        <v>29</v>
      </c>
      <c r="K2191" t="s">
        <v>44</v>
      </c>
      <c r="L2191" t="s">
        <v>31</v>
      </c>
      <c r="M2191">
        <v>799</v>
      </c>
      <c r="N2191">
        <v>27</v>
      </c>
      <c r="O2191">
        <v>366.4</v>
      </c>
      <c r="P2191">
        <v>0</v>
      </c>
      <c r="Q2191">
        <v>1</v>
      </c>
      <c r="R2191">
        <v>5</v>
      </c>
      <c r="T2191" t="s">
        <v>31</v>
      </c>
      <c r="W2191">
        <v>21573</v>
      </c>
      <c r="X2191" t="str">
        <f t="shared" si="136"/>
        <v>No</v>
      </c>
      <c r="Y2191" t="str">
        <f t="shared" si="137"/>
        <v>25-48 months</v>
      </c>
      <c r="Z2191" t="str">
        <f t="shared" si="138"/>
        <v>25-34</v>
      </c>
      <c r="AA2191" s="8">
        <f t="shared" si="139"/>
        <v>0</v>
      </c>
    </row>
    <row r="2192" spans="1:27">
      <c r="A2192" t="s">
        <v>2350</v>
      </c>
      <c r="B2192" s="1">
        <v>46151</v>
      </c>
      <c r="C2192" s="2" t="s">
        <v>59</v>
      </c>
      <c r="D2192" t="s">
        <v>59</v>
      </c>
      <c r="E2192" t="s">
        <v>35</v>
      </c>
      <c r="F2192">
        <v>33</v>
      </c>
      <c r="G2192" t="s">
        <v>54</v>
      </c>
      <c r="H2192" t="s">
        <v>67</v>
      </c>
      <c r="I2192">
        <v>300</v>
      </c>
      <c r="J2192" t="s">
        <v>55</v>
      </c>
      <c r="K2192" t="s">
        <v>82</v>
      </c>
      <c r="L2192" t="s">
        <v>45</v>
      </c>
      <c r="M2192">
        <v>1348</v>
      </c>
      <c r="N2192">
        <v>4</v>
      </c>
      <c r="O2192">
        <v>822.2</v>
      </c>
      <c r="P2192">
        <v>0</v>
      </c>
      <c r="Q2192">
        <v>0</v>
      </c>
      <c r="R2192">
        <v>3</v>
      </c>
      <c r="S2192" t="s">
        <v>86</v>
      </c>
      <c r="T2192" t="s">
        <v>31</v>
      </c>
      <c r="W2192">
        <v>5392</v>
      </c>
      <c r="X2192" t="str">
        <f t="shared" si="136"/>
        <v>No</v>
      </c>
      <c r="Y2192" t="str">
        <f t="shared" si="137"/>
        <v>0-6 months</v>
      </c>
      <c r="Z2192" t="str">
        <f t="shared" si="138"/>
        <v>25-34</v>
      </c>
      <c r="AA2192" s="8">
        <f t="shared" si="139"/>
        <v>0</v>
      </c>
    </row>
    <row r="2193" spans="1:27">
      <c r="A2193" t="s">
        <v>2351</v>
      </c>
      <c r="B2193" s="1">
        <v>45710</v>
      </c>
      <c r="C2193" s="2" t="s">
        <v>24</v>
      </c>
      <c r="D2193" t="s">
        <v>25</v>
      </c>
      <c r="E2193" t="s">
        <v>26</v>
      </c>
      <c r="F2193">
        <v>56</v>
      </c>
      <c r="G2193" t="s">
        <v>54</v>
      </c>
      <c r="H2193" t="s">
        <v>67</v>
      </c>
      <c r="I2193">
        <v>300</v>
      </c>
      <c r="J2193" t="s">
        <v>29</v>
      </c>
      <c r="K2193" t="s">
        <v>60</v>
      </c>
      <c r="L2193" t="s">
        <v>31</v>
      </c>
      <c r="M2193">
        <v>1199</v>
      </c>
      <c r="N2193">
        <v>18</v>
      </c>
      <c r="O2193">
        <v>820</v>
      </c>
      <c r="P2193">
        <v>2</v>
      </c>
      <c r="Q2193">
        <v>1</v>
      </c>
      <c r="R2193">
        <v>4</v>
      </c>
      <c r="S2193" t="s">
        <v>160</v>
      </c>
      <c r="T2193" t="s">
        <v>31</v>
      </c>
      <c r="W2193">
        <v>21582</v>
      </c>
      <c r="X2193" t="str">
        <f t="shared" si="136"/>
        <v>No</v>
      </c>
      <c r="Y2193" t="str">
        <f t="shared" si="137"/>
        <v>13-24 months</v>
      </c>
      <c r="Z2193" t="str">
        <f t="shared" si="138"/>
        <v>50+</v>
      </c>
      <c r="AA2193" s="8">
        <f t="shared" si="139"/>
        <v>0</v>
      </c>
    </row>
    <row r="2194" spans="1:27">
      <c r="A2194" t="s">
        <v>2352</v>
      </c>
      <c r="B2194" s="1">
        <v>45826</v>
      </c>
      <c r="C2194" s="2" t="s">
        <v>146</v>
      </c>
      <c r="D2194" t="s">
        <v>147</v>
      </c>
      <c r="E2194" t="s">
        <v>26</v>
      </c>
      <c r="F2194">
        <v>47</v>
      </c>
      <c r="G2194" t="s">
        <v>27</v>
      </c>
      <c r="H2194" t="s">
        <v>28</v>
      </c>
      <c r="I2194">
        <v>100</v>
      </c>
      <c r="J2194" t="s">
        <v>55</v>
      </c>
      <c r="K2194" t="s">
        <v>60</v>
      </c>
      <c r="L2194" t="s">
        <v>31</v>
      </c>
      <c r="M2194">
        <v>799</v>
      </c>
      <c r="N2194">
        <v>7</v>
      </c>
      <c r="O2194">
        <v>287.3</v>
      </c>
      <c r="P2194">
        <v>2</v>
      </c>
      <c r="Q2194">
        <v>0</v>
      </c>
      <c r="R2194">
        <v>1</v>
      </c>
      <c r="T2194" t="s">
        <v>45</v>
      </c>
      <c r="U2194" s="1">
        <v>46046</v>
      </c>
      <c r="V2194" t="s">
        <v>69</v>
      </c>
      <c r="W2194">
        <v>5593</v>
      </c>
      <c r="X2194" t="str">
        <f t="shared" si="136"/>
        <v>No</v>
      </c>
      <c r="Y2194" t="str">
        <f t="shared" si="137"/>
        <v>7-12 months</v>
      </c>
      <c r="Z2194" t="str">
        <f t="shared" si="138"/>
        <v>35-49</v>
      </c>
      <c r="AA2194" s="8">
        <f t="shared" si="139"/>
        <v>1</v>
      </c>
    </row>
    <row r="2195" spans="1:27">
      <c r="A2195" t="s">
        <v>2353</v>
      </c>
      <c r="B2195" s="1">
        <v>45915</v>
      </c>
      <c r="C2195" s="2" t="s">
        <v>146</v>
      </c>
      <c r="D2195" t="s">
        <v>147</v>
      </c>
      <c r="E2195" t="s">
        <v>26</v>
      </c>
      <c r="F2195">
        <v>34</v>
      </c>
      <c r="G2195" t="s">
        <v>27</v>
      </c>
      <c r="H2195" t="s">
        <v>28</v>
      </c>
      <c r="I2195">
        <v>100</v>
      </c>
      <c r="J2195" t="s">
        <v>55</v>
      </c>
      <c r="K2195" t="s">
        <v>60</v>
      </c>
      <c r="L2195" t="s">
        <v>45</v>
      </c>
      <c r="M2195">
        <v>948</v>
      </c>
      <c r="N2195">
        <v>9</v>
      </c>
      <c r="O2195">
        <v>1004</v>
      </c>
      <c r="P2195">
        <v>1</v>
      </c>
      <c r="Q2195">
        <v>0</v>
      </c>
      <c r="R2195">
        <v>3</v>
      </c>
      <c r="S2195" t="s">
        <v>244</v>
      </c>
      <c r="T2195" t="s">
        <v>45</v>
      </c>
      <c r="U2195" s="1">
        <v>46183</v>
      </c>
      <c r="V2195" t="s">
        <v>92</v>
      </c>
      <c r="W2195">
        <v>8532</v>
      </c>
      <c r="X2195" t="str">
        <f t="shared" si="136"/>
        <v>No</v>
      </c>
      <c r="Y2195" t="str">
        <f t="shared" si="137"/>
        <v>7-12 months</v>
      </c>
      <c r="Z2195" t="str">
        <f t="shared" si="138"/>
        <v>25-34</v>
      </c>
      <c r="AA2195" s="8">
        <f t="shared" si="139"/>
        <v>1</v>
      </c>
    </row>
    <row r="2196" spans="1:27">
      <c r="A2196" t="s">
        <v>2354</v>
      </c>
      <c r="B2196" s="1">
        <v>45091</v>
      </c>
      <c r="C2196" s="2" t="s">
        <v>24</v>
      </c>
      <c r="D2196" t="s">
        <v>25</v>
      </c>
      <c r="E2196" t="s">
        <v>26</v>
      </c>
      <c r="F2196">
        <v>47</v>
      </c>
      <c r="G2196" t="s">
        <v>27</v>
      </c>
      <c r="H2196" t="s">
        <v>36</v>
      </c>
      <c r="I2196">
        <v>30</v>
      </c>
      <c r="J2196" t="s">
        <v>29</v>
      </c>
      <c r="K2196" t="s">
        <v>60</v>
      </c>
      <c r="L2196" t="s">
        <v>31</v>
      </c>
      <c r="M2196">
        <v>499</v>
      </c>
      <c r="N2196">
        <v>39</v>
      </c>
      <c r="O2196">
        <v>325.2</v>
      </c>
      <c r="P2196">
        <v>0</v>
      </c>
      <c r="Q2196">
        <v>0</v>
      </c>
      <c r="R2196">
        <v>4</v>
      </c>
      <c r="T2196" t="s">
        <v>31</v>
      </c>
      <c r="W2196">
        <v>19461</v>
      </c>
      <c r="X2196" t="str">
        <f t="shared" si="136"/>
        <v>No</v>
      </c>
      <c r="Y2196" t="str">
        <f t="shared" si="137"/>
        <v>25-48 months</v>
      </c>
      <c r="Z2196" t="str">
        <f t="shared" si="138"/>
        <v>35-49</v>
      </c>
      <c r="AA2196" s="8">
        <f t="shared" si="139"/>
        <v>0</v>
      </c>
    </row>
    <row r="2197" spans="1:27">
      <c r="A2197" t="s">
        <v>2355</v>
      </c>
      <c r="B2197" s="1">
        <v>46129</v>
      </c>
      <c r="C2197" s="2" t="s">
        <v>71</v>
      </c>
      <c r="D2197" t="s">
        <v>72</v>
      </c>
      <c r="E2197" t="s">
        <v>64</v>
      </c>
      <c r="F2197">
        <v>59</v>
      </c>
      <c r="G2197" t="s">
        <v>27</v>
      </c>
      <c r="H2197" t="s">
        <v>28</v>
      </c>
      <c r="I2197">
        <v>100</v>
      </c>
      <c r="J2197" t="s">
        <v>55</v>
      </c>
      <c r="K2197" t="s">
        <v>56</v>
      </c>
      <c r="L2197" t="s">
        <v>45</v>
      </c>
      <c r="M2197">
        <v>948</v>
      </c>
      <c r="N2197">
        <v>4</v>
      </c>
      <c r="O2197">
        <v>527.5</v>
      </c>
      <c r="P2197">
        <v>0</v>
      </c>
      <c r="Q2197">
        <v>0</v>
      </c>
      <c r="R2197">
        <v>5</v>
      </c>
      <c r="S2197" t="s">
        <v>91</v>
      </c>
      <c r="T2197" t="s">
        <v>31</v>
      </c>
      <c r="W2197">
        <v>3792</v>
      </c>
      <c r="X2197" t="str">
        <f t="shared" si="136"/>
        <v>No</v>
      </c>
      <c r="Y2197" t="str">
        <f t="shared" si="137"/>
        <v>0-6 months</v>
      </c>
      <c r="Z2197" t="str">
        <f t="shared" si="138"/>
        <v>50+</v>
      </c>
      <c r="AA2197" s="8">
        <f t="shared" si="139"/>
        <v>0</v>
      </c>
    </row>
    <row r="2198" spans="1:27">
      <c r="A2198" t="s">
        <v>2356</v>
      </c>
      <c r="B2198" s="1">
        <v>45221</v>
      </c>
      <c r="C2198" s="2" t="s">
        <v>51</v>
      </c>
      <c r="D2198" t="s">
        <v>52</v>
      </c>
      <c r="E2198" t="s">
        <v>53</v>
      </c>
      <c r="F2198">
        <v>32</v>
      </c>
      <c r="G2198" t="s">
        <v>27</v>
      </c>
      <c r="H2198" t="s">
        <v>67</v>
      </c>
      <c r="I2198">
        <v>300</v>
      </c>
      <c r="J2198" t="s">
        <v>55</v>
      </c>
      <c r="K2198" t="s">
        <v>56</v>
      </c>
      <c r="L2198" t="s">
        <v>31</v>
      </c>
      <c r="M2198">
        <v>1199</v>
      </c>
      <c r="N2198">
        <v>34</v>
      </c>
      <c r="O2198">
        <v>1254.9000000000001</v>
      </c>
      <c r="P2198">
        <v>3</v>
      </c>
      <c r="Q2198">
        <v>1</v>
      </c>
      <c r="R2198">
        <v>2</v>
      </c>
      <c r="S2198" t="s">
        <v>780</v>
      </c>
      <c r="T2198" t="s">
        <v>31</v>
      </c>
      <c r="W2198">
        <v>40766</v>
      </c>
      <c r="X2198" t="str">
        <f t="shared" si="136"/>
        <v>No</v>
      </c>
      <c r="Y2198" t="str">
        <f t="shared" si="137"/>
        <v>25-48 months</v>
      </c>
      <c r="Z2198" t="str">
        <f t="shared" si="138"/>
        <v>25-34</v>
      </c>
      <c r="AA2198" s="8">
        <f t="shared" si="139"/>
        <v>0</v>
      </c>
    </row>
    <row r="2199" spans="1:27">
      <c r="A2199" t="s">
        <v>2357</v>
      </c>
      <c r="B2199" s="1">
        <v>45483</v>
      </c>
      <c r="C2199" s="2" t="s">
        <v>24</v>
      </c>
      <c r="D2199" t="s">
        <v>25</v>
      </c>
      <c r="E2199" t="s">
        <v>26</v>
      </c>
      <c r="F2199">
        <v>63</v>
      </c>
      <c r="G2199" t="s">
        <v>27</v>
      </c>
      <c r="H2199" t="s">
        <v>36</v>
      </c>
      <c r="I2199">
        <v>30</v>
      </c>
      <c r="J2199" t="s">
        <v>55</v>
      </c>
      <c r="K2199" t="s">
        <v>56</v>
      </c>
      <c r="L2199" t="s">
        <v>31</v>
      </c>
      <c r="M2199">
        <v>499</v>
      </c>
      <c r="N2199">
        <v>26</v>
      </c>
      <c r="O2199">
        <v>166.1</v>
      </c>
      <c r="P2199">
        <v>0</v>
      </c>
      <c r="Q2199">
        <v>0</v>
      </c>
      <c r="R2199">
        <v>3</v>
      </c>
      <c r="T2199" t="s">
        <v>31</v>
      </c>
      <c r="W2199">
        <v>12974</v>
      </c>
      <c r="X2199" t="str">
        <f t="shared" si="136"/>
        <v>No</v>
      </c>
      <c r="Y2199" t="str">
        <f t="shared" si="137"/>
        <v>25-48 months</v>
      </c>
      <c r="Z2199" t="str">
        <f t="shared" si="138"/>
        <v>50+</v>
      </c>
      <c r="AA2199" s="8">
        <f t="shared" si="139"/>
        <v>0</v>
      </c>
    </row>
    <row r="2200" spans="1:27">
      <c r="A2200" t="s">
        <v>2358</v>
      </c>
      <c r="B2200" s="1">
        <v>45106</v>
      </c>
      <c r="C2200" s="2" t="s">
        <v>59</v>
      </c>
      <c r="D2200" t="s">
        <v>59</v>
      </c>
      <c r="E2200" t="s">
        <v>35</v>
      </c>
      <c r="F2200">
        <v>36</v>
      </c>
      <c r="G2200" t="s">
        <v>27</v>
      </c>
      <c r="H2200" t="s">
        <v>28</v>
      </c>
      <c r="I2200">
        <v>100</v>
      </c>
      <c r="J2200" t="s">
        <v>55</v>
      </c>
      <c r="K2200" t="s">
        <v>60</v>
      </c>
      <c r="L2200" t="s">
        <v>31</v>
      </c>
      <c r="M2200">
        <v>799</v>
      </c>
      <c r="N2200">
        <v>38</v>
      </c>
      <c r="O2200">
        <v>398.7</v>
      </c>
      <c r="P2200">
        <v>1</v>
      </c>
      <c r="Q2200">
        <v>1</v>
      </c>
      <c r="R2200">
        <v>4</v>
      </c>
      <c r="S2200" t="s">
        <v>151</v>
      </c>
      <c r="T2200" t="s">
        <v>31</v>
      </c>
      <c r="W2200">
        <v>30362</v>
      </c>
      <c r="X2200" t="str">
        <f t="shared" si="136"/>
        <v>No</v>
      </c>
      <c r="Y2200" t="str">
        <f t="shared" si="137"/>
        <v>25-48 months</v>
      </c>
      <c r="Z2200" t="str">
        <f t="shared" si="138"/>
        <v>35-49</v>
      </c>
      <c r="AA2200" s="8">
        <f t="shared" si="139"/>
        <v>0</v>
      </c>
    </row>
    <row r="2201" spans="1:27">
      <c r="A2201" t="s">
        <v>2359</v>
      </c>
      <c r="B2201" s="1">
        <v>45214</v>
      </c>
      <c r="C2201" s="2" t="s">
        <v>89</v>
      </c>
      <c r="D2201" t="s">
        <v>90</v>
      </c>
      <c r="E2201" t="s">
        <v>41</v>
      </c>
      <c r="F2201">
        <v>39</v>
      </c>
      <c r="G2201" t="s">
        <v>27</v>
      </c>
      <c r="H2201" t="s">
        <v>36</v>
      </c>
      <c r="I2201">
        <v>30</v>
      </c>
      <c r="J2201" t="s">
        <v>55</v>
      </c>
      <c r="K2201" t="s">
        <v>30</v>
      </c>
      <c r="L2201" t="s">
        <v>45</v>
      </c>
      <c r="M2201">
        <v>648</v>
      </c>
      <c r="N2201">
        <v>35</v>
      </c>
      <c r="O2201">
        <v>369.8</v>
      </c>
      <c r="P2201">
        <v>3</v>
      </c>
      <c r="Q2201">
        <v>3</v>
      </c>
      <c r="R2201">
        <v>2</v>
      </c>
      <c r="S2201" t="s">
        <v>780</v>
      </c>
      <c r="T2201" t="s">
        <v>31</v>
      </c>
      <c r="W2201">
        <v>22680</v>
      </c>
      <c r="X2201" t="str">
        <f t="shared" si="136"/>
        <v>No</v>
      </c>
      <c r="Y2201" t="str">
        <f t="shared" si="137"/>
        <v>25-48 months</v>
      </c>
      <c r="Z2201" t="str">
        <f t="shared" si="138"/>
        <v>35-49</v>
      </c>
      <c r="AA2201" s="8">
        <f t="shared" si="139"/>
        <v>0</v>
      </c>
    </row>
    <row r="2202" spans="1:27">
      <c r="A2202" t="s">
        <v>2360</v>
      </c>
      <c r="B2202" s="1">
        <v>45757</v>
      </c>
      <c r="C2202" s="2" t="s">
        <v>66</v>
      </c>
      <c r="D2202" t="s">
        <v>40</v>
      </c>
      <c r="E2202" t="s">
        <v>41</v>
      </c>
      <c r="F2202">
        <v>32</v>
      </c>
      <c r="G2202" t="s">
        <v>54</v>
      </c>
      <c r="H2202" t="s">
        <v>28</v>
      </c>
      <c r="I2202">
        <v>100</v>
      </c>
      <c r="J2202" t="s">
        <v>55</v>
      </c>
      <c r="K2202" t="s">
        <v>44</v>
      </c>
      <c r="L2202" t="s">
        <v>31</v>
      </c>
      <c r="M2202">
        <v>799</v>
      </c>
      <c r="N2202">
        <v>17</v>
      </c>
      <c r="O2202">
        <v>347.1</v>
      </c>
      <c r="P2202">
        <v>1</v>
      </c>
      <c r="Q2202">
        <v>0</v>
      </c>
      <c r="R2202">
        <v>4</v>
      </c>
      <c r="S2202" t="s">
        <v>91</v>
      </c>
      <c r="T2202" t="s">
        <v>31</v>
      </c>
      <c r="W2202">
        <v>13583</v>
      </c>
      <c r="X2202" t="str">
        <f t="shared" si="136"/>
        <v>No</v>
      </c>
      <c r="Y2202" t="str">
        <f t="shared" si="137"/>
        <v>13-24 months</v>
      </c>
      <c r="Z2202" t="str">
        <f t="shared" si="138"/>
        <v>25-34</v>
      </c>
      <c r="AA2202" s="8">
        <f t="shared" si="139"/>
        <v>0</v>
      </c>
    </row>
    <row r="2203" spans="1:27">
      <c r="A2203" t="s">
        <v>2361</v>
      </c>
      <c r="B2203" s="1">
        <v>45114</v>
      </c>
      <c r="C2203" s="2" t="s">
        <v>47</v>
      </c>
      <c r="D2203" t="s">
        <v>48</v>
      </c>
      <c r="E2203" t="s">
        <v>26</v>
      </c>
      <c r="F2203">
        <v>42</v>
      </c>
      <c r="G2203" t="s">
        <v>27</v>
      </c>
      <c r="H2203" t="s">
        <v>28</v>
      </c>
      <c r="I2203">
        <v>100</v>
      </c>
      <c r="J2203" t="s">
        <v>29</v>
      </c>
      <c r="K2203" t="s">
        <v>56</v>
      </c>
      <c r="L2203" t="s">
        <v>45</v>
      </c>
      <c r="M2203">
        <v>948</v>
      </c>
      <c r="N2203">
        <v>38</v>
      </c>
      <c r="O2203">
        <v>444.1</v>
      </c>
      <c r="P2203">
        <v>2</v>
      </c>
      <c r="Q2203">
        <v>0</v>
      </c>
      <c r="R2203">
        <v>4</v>
      </c>
      <c r="S2203" t="s">
        <v>236</v>
      </c>
      <c r="T2203" t="s">
        <v>31</v>
      </c>
      <c r="W2203">
        <v>36024</v>
      </c>
      <c r="X2203" t="str">
        <f t="shared" si="136"/>
        <v>No</v>
      </c>
      <c r="Y2203" t="str">
        <f t="shared" si="137"/>
        <v>25-48 months</v>
      </c>
      <c r="Z2203" t="str">
        <f t="shared" si="138"/>
        <v>35-49</v>
      </c>
      <c r="AA2203" s="8">
        <f t="shared" si="139"/>
        <v>0</v>
      </c>
    </row>
    <row r="2204" spans="1:27">
      <c r="A2204" t="s">
        <v>2362</v>
      </c>
      <c r="B2204" s="1">
        <v>45777</v>
      </c>
      <c r="C2204" s="2" t="s">
        <v>71</v>
      </c>
      <c r="D2204" t="s">
        <v>72</v>
      </c>
      <c r="E2204" t="s">
        <v>64</v>
      </c>
      <c r="F2204">
        <v>58</v>
      </c>
      <c r="G2204" t="s">
        <v>27</v>
      </c>
      <c r="H2204" t="s">
        <v>67</v>
      </c>
      <c r="I2204">
        <v>300</v>
      </c>
      <c r="J2204" t="s">
        <v>55</v>
      </c>
      <c r="K2204" t="s">
        <v>60</v>
      </c>
      <c r="L2204" t="s">
        <v>31</v>
      </c>
      <c r="M2204">
        <v>1199</v>
      </c>
      <c r="N2204">
        <v>4</v>
      </c>
      <c r="O2204">
        <v>590.4</v>
      </c>
      <c r="P2204">
        <v>2</v>
      </c>
      <c r="Q2204">
        <v>0</v>
      </c>
      <c r="R2204">
        <v>2</v>
      </c>
      <c r="T2204" t="s">
        <v>45</v>
      </c>
      <c r="U2204" s="1">
        <v>45900</v>
      </c>
      <c r="V2204" t="s">
        <v>78</v>
      </c>
      <c r="W2204">
        <v>4796</v>
      </c>
      <c r="X2204" t="str">
        <f t="shared" si="136"/>
        <v>No</v>
      </c>
      <c r="Y2204" t="str">
        <f t="shared" si="137"/>
        <v>0-6 months</v>
      </c>
      <c r="Z2204" t="str">
        <f t="shared" si="138"/>
        <v>50+</v>
      </c>
      <c r="AA2204" s="8">
        <f t="shared" si="139"/>
        <v>1</v>
      </c>
    </row>
    <row r="2205" spans="1:27">
      <c r="A2205" t="s">
        <v>2363</v>
      </c>
      <c r="B2205" s="1">
        <v>45140</v>
      </c>
      <c r="C2205" s="2" t="s">
        <v>71</v>
      </c>
      <c r="D2205" t="s">
        <v>72</v>
      </c>
      <c r="E2205" t="s">
        <v>64</v>
      </c>
      <c r="F2205">
        <v>36</v>
      </c>
      <c r="G2205" t="s">
        <v>54</v>
      </c>
      <c r="H2205" t="s">
        <v>36</v>
      </c>
      <c r="I2205">
        <v>30</v>
      </c>
      <c r="J2205" t="s">
        <v>55</v>
      </c>
      <c r="K2205" t="s">
        <v>30</v>
      </c>
      <c r="L2205" t="s">
        <v>31</v>
      </c>
      <c r="M2205">
        <v>499</v>
      </c>
      <c r="N2205">
        <v>37</v>
      </c>
      <c r="O2205">
        <v>242.5</v>
      </c>
      <c r="P2205">
        <v>1</v>
      </c>
      <c r="Q2205">
        <v>0</v>
      </c>
      <c r="R2205">
        <v>3</v>
      </c>
      <c r="T2205" t="s">
        <v>31</v>
      </c>
      <c r="W2205">
        <v>18463</v>
      </c>
      <c r="X2205" t="str">
        <f t="shared" si="136"/>
        <v>No</v>
      </c>
      <c r="Y2205" t="str">
        <f t="shared" si="137"/>
        <v>25-48 months</v>
      </c>
      <c r="Z2205" t="str">
        <f t="shared" si="138"/>
        <v>35-49</v>
      </c>
      <c r="AA2205" s="8">
        <f t="shared" si="139"/>
        <v>0</v>
      </c>
    </row>
    <row r="2206" spans="1:27">
      <c r="A2206" t="s">
        <v>2364</v>
      </c>
      <c r="B2206" s="1">
        <v>45778</v>
      </c>
      <c r="C2206" s="2" t="s">
        <v>183</v>
      </c>
      <c r="D2206" t="s">
        <v>184</v>
      </c>
      <c r="E2206" t="s">
        <v>26</v>
      </c>
      <c r="F2206">
        <v>42</v>
      </c>
      <c r="G2206" t="s">
        <v>27</v>
      </c>
      <c r="H2206" t="s">
        <v>28</v>
      </c>
      <c r="I2206">
        <v>100</v>
      </c>
      <c r="J2206" t="s">
        <v>55</v>
      </c>
      <c r="K2206" t="s">
        <v>56</v>
      </c>
      <c r="L2206" t="s">
        <v>31</v>
      </c>
      <c r="M2206">
        <v>799</v>
      </c>
      <c r="N2206">
        <v>5</v>
      </c>
      <c r="O2206">
        <v>255.9</v>
      </c>
      <c r="P2206">
        <v>1</v>
      </c>
      <c r="Q2206">
        <v>1</v>
      </c>
      <c r="R2206">
        <v>3</v>
      </c>
      <c r="S2206" t="s">
        <v>244</v>
      </c>
      <c r="T2206" t="s">
        <v>45</v>
      </c>
      <c r="U2206" s="1">
        <v>45921</v>
      </c>
      <c r="V2206" t="s">
        <v>69</v>
      </c>
      <c r="W2206">
        <v>3995</v>
      </c>
      <c r="X2206" t="str">
        <f t="shared" si="136"/>
        <v>No</v>
      </c>
      <c r="Y2206" t="str">
        <f t="shared" si="137"/>
        <v>0-6 months</v>
      </c>
      <c r="Z2206" t="str">
        <f t="shared" si="138"/>
        <v>35-49</v>
      </c>
      <c r="AA2206" s="8">
        <f t="shared" si="139"/>
        <v>1</v>
      </c>
    </row>
    <row r="2207" spans="1:27">
      <c r="A2207" t="s">
        <v>2365</v>
      </c>
      <c r="B2207" s="1">
        <v>44958</v>
      </c>
      <c r="C2207" s="2" t="s">
        <v>62</v>
      </c>
      <c r="D2207" t="s">
        <v>63</v>
      </c>
      <c r="E2207" t="s">
        <v>64</v>
      </c>
      <c r="F2207">
        <v>38</v>
      </c>
      <c r="G2207" t="s">
        <v>54</v>
      </c>
      <c r="H2207" t="s">
        <v>36</v>
      </c>
      <c r="I2207">
        <v>30</v>
      </c>
      <c r="J2207" t="s">
        <v>43</v>
      </c>
      <c r="K2207" t="s">
        <v>60</v>
      </c>
      <c r="L2207" t="s">
        <v>45</v>
      </c>
      <c r="M2207">
        <v>648</v>
      </c>
      <c r="N2207">
        <v>43</v>
      </c>
      <c r="O2207">
        <v>159.19999999999999</v>
      </c>
      <c r="P2207">
        <v>0</v>
      </c>
      <c r="Q2207">
        <v>0</v>
      </c>
      <c r="R2207">
        <v>2</v>
      </c>
      <c r="S2207" t="s">
        <v>581</v>
      </c>
      <c r="T2207" t="s">
        <v>31</v>
      </c>
      <c r="W2207">
        <v>27864</v>
      </c>
      <c r="X2207" t="str">
        <f t="shared" si="136"/>
        <v>No</v>
      </c>
      <c r="Y2207" t="str">
        <f t="shared" si="137"/>
        <v>25-48 months</v>
      </c>
      <c r="Z2207" t="str">
        <f t="shared" si="138"/>
        <v>35-49</v>
      </c>
      <c r="AA2207" s="8">
        <f t="shared" si="139"/>
        <v>0</v>
      </c>
    </row>
    <row r="2208" spans="1:27">
      <c r="A2208" t="s">
        <v>2366</v>
      </c>
      <c r="B2208" s="1">
        <v>45431</v>
      </c>
      <c r="C2208" s="2" t="s">
        <v>47</v>
      </c>
      <c r="D2208" t="s">
        <v>48</v>
      </c>
      <c r="E2208" t="s">
        <v>26</v>
      </c>
      <c r="F2208">
        <v>45</v>
      </c>
      <c r="G2208" t="s">
        <v>27</v>
      </c>
      <c r="H2208" t="s">
        <v>67</v>
      </c>
      <c r="I2208">
        <v>300</v>
      </c>
      <c r="J2208" t="s">
        <v>55</v>
      </c>
      <c r="K2208" t="s">
        <v>56</v>
      </c>
      <c r="L2208" t="s">
        <v>31</v>
      </c>
      <c r="M2208">
        <v>1199</v>
      </c>
      <c r="N2208">
        <v>27</v>
      </c>
      <c r="O2208">
        <v>718.2</v>
      </c>
      <c r="P2208">
        <v>1</v>
      </c>
      <c r="Q2208">
        <v>1</v>
      </c>
      <c r="R2208">
        <v>2</v>
      </c>
      <c r="S2208" t="s">
        <v>328</v>
      </c>
      <c r="T2208" t="s">
        <v>31</v>
      </c>
      <c r="W2208">
        <v>32373</v>
      </c>
      <c r="X2208" t="str">
        <f t="shared" si="136"/>
        <v>No</v>
      </c>
      <c r="Y2208" t="str">
        <f t="shared" si="137"/>
        <v>25-48 months</v>
      </c>
      <c r="Z2208" t="str">
        <f t="shared" si="138"/>
        <v>35-49</v>
      </c>
      <c r="AA2208" s="8">
        <f t="shared" si="139"/>
        <v>0</v>
      </c>
    </row>
    <row r="2209" spans="1:27">
      <c r="A2209" t="s">
        <v>2367</v>
      </c>
      <c r="B2209" s="1">
        <v>45228</v>
      </c>
      <c r="C2209" s="2" t="s">
        <v>146</v>
      </c>
      <c r="D2209" t="s">
        <v>147</v>
      </c>
      <c r="E2209" t="s">
        <v>26</v>
      </c>
      <c r="F2209">
        <v>37</v>
      </c>
      <c r="G2209" t="s">
        <v>27</v>
      </c>
      <c r="H2209" t="s">
        <v>67</v>
      </c>
      <c r="I2209">
        <v>300</v>
      </c>
      <c r="J2209" t="s">
        <v>55</v>
      </c>
      <c r="K2209" t="s">
        <v>60</v>
      </c>
      <c r="L2209" t="s">
        <v>31</v>
      </c>
      <c r="M2209">
        <v>1199</v>
      </c>
      <c r="N2209">
        <v>34</v>
      </c>
      <c r="O2209">
        <v>630.1</v>
      </c>
      <c r="P2209">
        <v>0</v>
      </c>
      <c r="Q2209">
        <v>0</v>
      </c>
      <c r="R2209">
        <v>4</v>
      </c>
      <c r="T2209" t="s">
        <v>31</v>
      </c>
      <c r="W2209">
        <v>40766</v>
      </c>
      <c r="X2209" t="str">
        <f t="shared" si="136"/>
        <v>No</v>
      </c>
      <c r="Y2209" t="str">
        <f t="shared" si="137"/>
        <v>25-48 months</v>
      </c>
      <c r="Z2209" t="str">
        <f t="shared" si="138"/>
        <v>35-49</v>
      </c>
      <c r="AA2209" s="8">
        <f t="shared" si="139"/>
        <v>0</v>
      </c>
    </row>
    <row r="2210" spans="1:27">
      <c r="A2210" t="s">
        <v>2368</v>
      </c>
      <c r="B2210" s="1">
        <v>45530</v>
      </c>
      <c r="C2210" s="2" t="s">
        <v>71</v>
      </c>
      <c r="D2210" t="s">
        <v>72</v>
      </c>
      <c r="E2210" t="s">
        <v>64</v>
      </c>
      <c r="F2210">
        <v>32</v>
      </c>
      <c r="G2210" t="s">
        <v>54</v>
      </c>
      <c r="H2210" t="s">
        <v>28</v>
      </c>
      <c r="I2210">
        <v>100</v>
      </c>
      <c r="J2210" t="s">
        <v>43</v>
      </c>
      <c r="K2210" t="s">
        <v>56</v>
      </c>
      <c r="L2210" t="s">
        <v>45</v>
      </c>
      <c r="M2210">
        <v>948</v>
      </c>
      <c r="N2210">
        <v>24</v>
      </c>
      <c r="O2210">
        <v>381.8</v>
      </c>
      <c r="P2210">
        <v>0</v>
      </c>
      <c r="Q2210">
        <v>0</v>
      </c>
      <c r="R2210">
        <v>2</v>
      </c>
      <c r="S2210" t="s">
        <v>333</v>
      </c>
      <c r="T2210" t="s">
        <v>31</v>
      </c>
      <c r="W2210">
        <v>22752</v>
      </c>
      <c r="X2210" t="str">
        <f t="shared" si="136"/>
        <v>No</v>
      </c>
      <c r="Y2210" t="str">
        <f t="shared" si="137"/>
        <v>13-24 months</v>
      </c>
      <c r="Z2210" t="str">
        <f t="shared" si="138"/>
        <v>25-34</v>
      </c>
      <c r="AA2210" s="8">
        <f t="shared" si="139"/>
        <v>0</v>
      </c>
    </row>
    <row r="2211" spans="1:27">
      <c r="A2211" t="s">
        <v>2369</v>
      </c>
      <c r="B2211" s="1">
        <v>45307</v>
      </c>
      <c r="C2211" s="2" t="s">
        <v>59</v>
      </c>
      <c r="D2211" t="s">
        <v>59</v>
      </c>
      <c r="E2211" t="s">
        <v>35</v>
      </c>
      <c r="F2211">
        <v>45</v>
      </c>
      <c r="G2211" t="s">
        <v>27</v>
      </c>
      <c r="H2211" t="s">
        <v>28</v>
      </c>
      <c r="I2211">
        <v>100</v>
      </c>
      <c r="J2211" t="s">
        <v>55</v>
      </c>
      <c r="K2211" t="s">
        <v>82</v>
      </c>
      <c r="L2211" t="s">
        <v>45</v>
      </c>
      <c r="M2211">
        <v>948</v>
      </c>
      <c r="N2211">
        <v>31</v>
      </c>
      <c r="O2211">
        <v>913.3</v>
      </c>
      <c r="P2211">
        <v>0</v>
      </c>
      <c r="Q2211">
        <v>0</v>
      </c>
      <c r="R2211">
        <v>4</v>
      </c>
      <c r="T2211" t="s">
        <v>31</v>
      </c>
      <c r="W2211">
        <v>29388</v>
      </c>
      <c r="X2211" t="str">
        <f t="shared" si="136"/>
        <v>No</v>
      </c>
      <c r="Y2211" t="str">
        <f t="shared" si="137"/>
        <v>25-48 months</v>
      </c>
      <c r="Z2211" t="str">
        <f t="shared" si="138"/>
        <v>35-49</v>
      </c>
      <c r="AA2211" s="8">
        <f t="shared" si="139"/>
        <v>0</v>
      </c>
    </row>
    <row r="2212" spans="1:27">
      <c r="A2212" t="s">
        <v>2370</v>
      </c>
      <c r="B2212" s="1">
        <v>45815</v>
      </c>
      <c r="C2212" s="2" t="s">
        <v>47</v>
      </c>
      <c r="D2212" t="s">
        <v>48</v>
      </c>
      <c r="E2212" t="s">
        <v>26</v>
      </c>
      <c r="F2212">
        <v>18</v>
      </c>
      <c r="G2212" t="s">
        <v>27</v>
      </c>
      <c r="H2212" t="s">
        <v>36</v>
      </c>
      <c r="I2212">
        <v>30</v>
      </c>
      <c r="J2212" t="s">
        <v>43</v>
      </c>
      <c r="K2212" t="s">
        <v>56</v>
      </c>
      <c r="L2212" t="s">
        <v>31</v>
      </c>
      <c r="M2212">
        <v>499</v>
      </c>
      <c r="N2212">
        <v>15</v>
      </c>
      <c r="O2212">
        <v>364</v>
      </c>
      <c r="P2212">
        <v>2</v>
      </c>
      <c r="Q2212">
        <v>0</v>
      </c>
      <c r="R2212">
        <v>5</v>
      </c>
      <c r="S2212" t="s">
        <v>164</v>
      </c>
      <c r="T2212" t="s">
        <v>31</v>
      </c>
      <c r="W2212">
        <v>7485</v>
      </c>
      <c r="X2212" t="str">
        <f t="shared" si="136"/>
        <v>No</v>
      </c>
      <c r="Y2212" t="str">
        <f t="shared" si="137"/>
        <v>13-24 months</v>
      </c>
      <c r="Z2212" t="str">
        <f t="shared" si="138"/>
        <v>18-24</v>
      </c>
      <c r="AA2212" s="8">
        <f t="shared" si="139"/>
        <v>0</v>
      </c>
    </row>
    <row r="2213" spans="1:27">
      <c r="A2213" t="s">
        <v>2371</v>
      </c>
      <c r="B2213" s="1">
        <v>45935</v>
      </c>
      <c r="C2213" s="2" t="s">
        <v>89</v>
      </c>
      <c r="D2213" t="s">
        <v>90</v>
      </c>
      <c r="E2213" t="s">
        <v>41</v>
      </c>
      <c r="F2213">
        <v>26</v>
      </c>
      <c r="G2213" t="s">
        <v>27</v>
      </c>
      <c r="H2213" t="s">
        <v>36</v>
      </c>
      <c r="I2213">
        <v>30</v>
      </c>
      <c r="J2213" t="s">
        <v>55</v>
      </c>
      <c r="K2213" t="s">
        <v>56</v>
      </c>
      <c r="L2213" t="s">
        <v>45</v>
      </c>
      <c r="M2213">
        <v>648</v>
      </c>
      <c r="N2213">
        <v>11</v>
      </c>
      <c r="O2213">
        <v>150.19999999999999</v>
      </c>
      <c r="P2213">
        <v>1</v>
      </c>
      <c r="Q2213">
        <v>0</v>
      </c>
      <c r="R2213">
        <v>4</v>
      </c>
      <c r="S2213" t="s">
        <v>236</v>
      </c>
      <c r="T2213" t="s">
        <v>31</v>
      </c>
      <c r="W2213">
        <v>7128</v>
      </c>
      <c r="X2213" t="str">
        <f t="shared" si="136"/>
        <v>No</v>
      </c>
      <c r="Y2213" t="str">
        <f t="shared" si="137"/>
        <v>7-12 months</v>
      </c>
      <c r="Z2213" t="str">
        <f t="shared" si="138"/>
        <v>25-34</v>
      </c>
      <c r="AA2213" s="8">
        <f t="shared" si="139"/>
        <v>0</v>
      </c>
    </row>
    <row r="2214" spans="1:27">
      <c r="A2214" t="s">
        <v>2372</v>
      </c>
      <c r="B2214" s="1">
        <v>45954</v>
      </c>
      <c r="C2214" s="2" t="s">
        <v>66</v>
      </c>
      <c r="D2214" t="s">
        <v>40</v>
      </c>
      <c r="E2214" t="s">
        <v>41</v>
      </c>
      <c r="F2214">
        <v>65</v>
      </c>
      <c r="G2214" t="s">
        <v>54</v>
      </c>
      <c r="H2214" t="s">
        <v>67</v>
      </c>
      <c r="I2214">
        <v>300</v>
      </c>
      <c r="J2214" t="s">
        <v>55</v>
      </c>
      <c r="K2214" t="s">
        <v>82</v>
      </c>
      <c r="L2214" t="s">
        <v>45</v>
      </c>
      <c r="M2214">
        <v>1348</v>
      </c>
      <c r="N2214">
        <v>10</v>
      </c>
      <c r="O2214">
        <v>927.8</v>
      </c>
      <c r="P2214">
        <v>0</v>
      </c>
      <c r="Q2214">
        <v>1</v>
      </c>
      <c r="R2214">
        <v>5</v>
      </c>
      <c r="S2214" t="s">
        <v>124</v>
      </c>
      <c r="T2214" t="s">
        <v>31</v>
      </c>
      <c r="W2214">
        <v>13480</v>
      </c>
      <c r="X2214" t="str">
        <f t="shared" si="136"/>
        <v>No</v>
      </c>
      <c r="Y2214" t="str">
        <f t="shared" si="137"/>
        <v>7-12 months</v>
      </c>
      <c r="Z2214" t="str">
        <f t="shared" si="138"/>
        <v>50+</v>
      </c>
      <c r="AA2214" s="8">
        <f t="shared" si="139"/>
        <v>0</v>
      </c>
    </row>
    <row r="2215" spans="1:27">
      <c r="A2215" t="s">
        <v>2373</v>
      </c>
      <c r="B2215" s="1">
        <v>46114</v>
      </c>
      <c r="C2215" s="2" t="s">
        <v>71</v>
      </c>
      <c r="D2215" t="s">
        <v>72</v>
      </c>
      <c r="E2215" t="s">
        <v>64</v>
      </c>
      <c r="F2215">
        <v>32</v>
      </c>
      <c r="G2215" t="s">
        <v>27</v>
      </c>
      <c r="H2215" t="s">
        <v>36</v>
      </c>
      <c r="I2215">
        <v>30</v>
      </c>
      <c r="J2215" t="s">
        <v>29</v>
      </c>
      <c r="K2215" t="s">
        <v>44</v>
      </c>
      <c r="L2215" t="s">
        <v>45</v>
      </c>
      <c r="M2215">
        <v>648</v>
      </c>
      <c r="N2215">
        <v>5</v>
      </c>
      <c r="O2215">
        <v>270.3</v>
      </c>
      <c r="P2215">
        <v>1</v>
      </c>
      <c r="Q2215">
        <v>0</v>
      </c>
      <c r="R2215">
        <v>3</v>
      </c>
      <c r="S2215" t="s">
        <v>122</v>
      </c>
      <c r="T2215" t="s">
        <v>31</v>
      </c>
      <c r="W2215">
        <v>3240</v>
      </c>
      <c r="X2215" t="str">
        <f t="shared" si="136"/>
        <v>No</v>
      </c>
      <c r="Y2215" t="str">
        <f t="shared" si="137"/>
        <v>0-6 months</v>
      </c>
      <c r="Z2215" t="str">
        <f t="shared" si="138"/>
        <v>25-34</v>
      </c>
      <c r="AA2215" s="8">
        <f t="shared" si="139"/>
        <v>0</v>
      </c>
    </row>
    <row r="2216" spans="1:27">
      <c r="A2216" t="s">
        <v>2374</v>
      </c>
      <c r="B2216" s="1">
        <v>45925</v>
      </c>
      <c r="C2216" s="2" t="s">
        <v>59</v>
      </c>
      <c r="D2216" t="s">
        <v>59</v>
      </c>
      <c r="E2216" t="s">
        <v>35</v>
      </c>
      <c r="F2216">
        <v>42</v>
      </c>
      <c r="G2216" t="s">
        <v>27</v>
      </c>
      <c r="H2216" t="s">
        <v>67</v>
      </c>
      <c r="I2216">
        <v>300</v>
      </c>
      <c r="J2216" t="s">
        <v>55</v>
      </c>
      <c r="K2216" t="s">
        <v>82</v>
      </c>
      <c r="L2216" t="s">
        <v>31</v>
      </c>
      <c r="M2216">
        <v>1199</v>
      </c>
      <c r="N2216">
        <v>11</v>
      </c>
      <c r="O2216">
        <v>1008.4</v>
      </c>
      <c r="P2216">
        <v>1</v>
      </c>
      <c r="Q2216">
        <v>0</v>
      </c>
      <c r="R2216">
        <v>4</v>
      </c>
      <c r="T2216" t="s">
        <v>31</v>
      </c>
      <c r="W2216">
        <v>13189</v>
      </c>
      <c r="X2216" t="str">
        <f t="shared" si="136"/>
        <v>No</v>
      </c>
      <c r="Y2216" t="str">
        <f t="shared" si="137"/>
        <v>7-12 months</v>
      </c>
      <c r="Z2216" t="str">
        <f t="shared" si="138"/>
        <v>35-49</v>
      </c>
      <c r="AA2216" s="8">
        <f t="shared" si="139"/>
        <v>0</v>
      </c>
    </row>
    <row r="2217" spans="1:27">
      <c r="A2217" t="s">
        <v>2375</v>
      </c>
      <c r="B2217" s="1">
        <v>46049</v>
      </c>
      <c r="C2217" s="2" t="s">
        <v>39</v>
      </c>
      <c r="D2217" t="s">
        <v>40</v>
      </c>
      <c r="E2217" t="s">
        <v>41</v>
      </c>
      <c r="F2217">
        <v>31</v>
      </c>
      <c r="G2217" t="s">
        <v>27</v>
      </c>
      <c r="H2217" t="s">
        <v>28</v>
      </c>
      <c r="I2217">
        <v>100</v>
      </c>
      <c r="J2217" t="s">
        <v>55</v>
      </c>
      <c r="K2217" t="s">
        <v>82</v>
      </c>
      <c r="L2217" t="s">
        <v>31</v>
      </c>
      <c r="M2217">
        <v>799</v>
      </c>
      <c r="N2217">
        <v>7</v>
      </c>
      <c r="O2217">
        <v>331.6</v>
      </c>
      <c r="P2217">
        <v>0</v>
      </c>
      <c r="Q2217">
        <v>0</v>
      </c>
      <c r="S2217" t="s">
        <v>164</v>
      </c>
      <c r="T2217" t="s">
        <v>31</v>
      </c>
      <c r="W2217">
        <v>5593</v>
      </c>
      <c r="X2217" t="str">
        <f t="shared" si="136"/>
        <v>No</v>
      </c>
      <c r="Y2217" t="str">
        <f t="shared" si="137"/>
        <v>7-12 months</v>
      </c>
      <c r="Z2217" t="str">
        <f t="shared" si="138"/>
        <v>25-34</v>
      </c>
      <c r="AA2217" s="8">
        <f t="shared" si="139"/>
        <v>0</v>
      </c>
    </row>
    <row r="2218" spans="1:27">
      <c r="A2218" t="s">
        <v>2376</v>
      </c>
      <c r="B2218" s="1">
        <v>46147</v>
      </c>
      <c r="C2218" s="2" t="s">
        <v>74</v>
      </c>
      <c r="D2218" t="s">
        <v>74</v>
      </c>
      <c r="E2218" t="s">
        <v>35</v>
      </c>
      <c r="F2218">
        <v>32</v>
      </c>
      <c r="G2218" t="s">
        <v>27</v>
      </c>
      <c r="H2218" t="s">
        <v>67</v>
      </c>
      <c r="I2218">
        <v>300</v>
      </c>
      <c r="J2218" t="s">
        <v>29</v>
      </c>
      <c r="K2218" t="s">
        <v>60</v>
      </c>
      <c r="L2218" t="s">
        <v>31</v>
      </c>
      <c r="M2218">
        <v>1199</v>
      </c>
      <c r="N2218">
        <v>4</v>
      </c>
      <c r="O2218">
        <v>526.4</v>
      </c>
      <c r="P2218">
        <v>1</v>
      </c>
      <c r="Q2218">
        <v>1</v>
      </c>
      <c r="R2218">
        <v>4</v>
      </c>
      <c r="S2218" t="s">
        <v>160</v>
      </c>
      <c r="T2218" t="s">
        <v>31</v>
      </c>
      <c r="W2218">
        <v>4796</v>
      </c>
      <c r="X2218" t="str">
        <f t="shared" si="136"/>
        <v>No</v>
      </c>
      <c r="Y2218" t="str">
        <f t="shared" si="137"/>
        <v>0-6 months</v>
      </c>
      <c r="Z2218" t="str">
        <f t="shared" si="138"/>
        <v>25-34</v>
      </c>
      <c r="AA2218" s="8">
        <f t="shared" si="139"/>
        <v>0</v>
      </c>
    </row>
    <row r="2219" spans="1:27">
      <c r="A2219" t="s">
        <v>2377</v>
      </c>
      <c r="B2219" s="1">
        <v>44861</v>
      </c>
      <c r="C2219" s="2" t="s">
        <v>51</v>
      </c>
      <c r="D2219" t="s">
        <v>52</v>
      </c>
      <c r="E2219" t="s">
        <v>53</v>
      </c>
      <c r="F2219">
        <v>23</v>
      </c>
      <c r="G2219" t="s">
        <v>27</v>
      </c>
      <c r="H2219" t="s">
        <v>36</v>
      </c>
      <c r="I2219">
        <v>30</v>
      </c>
      <c r="J2219" t="s">
        <v>55</v>
      </c>
      <c r="K2219" t="s">
        <v>60</v>
      </c>
      <c r="L2219" t="s">
        <v>31</v>
      </c>
      <c r="M2219">
        <v>499</v>
      </c>
      <c r="N2219">
        <v>46</v>
      </c>
      <c r="O2219">
        <v>259</v>
      </c>
      <c r="P2219">
        <v>2</v>
      </c>
      <c r="Q2219">
        <v>0</v>
      </c>
      <c r="R2219">
        <v>3</v>
      </c>
      <c r="T2219" t="s">
        <v>31</v>
      </c>
      <c r="W2219">
        <v>22954</v>
      </c>
      <c r="X2219" t="str">
        <f t="shared" si="136"/>
        <v>No</v>
      </c>
      <c r="Y2219" t="str">
        <f t="shared" si="137"/>
        <v>25-48 months</v>
      </c>
      <c r="Z2219" t="str">
        <f t="shared" si="138"/>
        <v>18-24</v>
      </c>
      <c r="AA2219" s="8">
        <f t="shared" si="139"/>
        <v>0</v>
      </c>
    </row>
    <row r="2220" spans="1:27">
      <c r="A2220" t="s">
        <v>2378</v>
      </c>
      <c r="B2220" s="1">
        <v>45855</v>
      </c>
      <c r="C2220" s="2" t="s">
        <v>74</v>
      </c>
      <c r="D2220" t="s">
        <v>74</v>
      </c>
      <c r="E2220" t="s">
        <v>35</v>
      </c>
      <c r="F2220">
        <v>45</v>
      </c>
      <c r="G2220" t="s">
        <v>27</v>
      </c>
      <c r="H2220" t="s">
        <v>28</v>
      </c>
      <c r="I2220">
        <v>100</v>
      </c>
      <c r="J2220" t="s">
        <v>55</v>
      </c>
      <c r="K2220" t="s">
        <v>44</v>
      </c>
      <c r="L2220" t="s">
        <v>31</v>
      </c>
      <c r="M2220">
        <v>799</v>
      </c>
      <c r="N2220">
        <v>13</v>
      </c>
      <c r="O2220">
        <v>437.7</v>
      </c>
      <c r="P2220">
        <v>0</v>
      </c>
      <c r="Q2220">
        <v>0</v>
      </c>
      <c r="R2220">
        <v>4</v>
      </c>
      <c r="S2220" t="s">
        <v>236</v>
      </c>
      <c r="T2220" t="s">
        <v>31</v>
      </c>
      <c r="W2220">
        <v>10387</v>
      </c>
      <c r="X2220" t="str">
        <f t="shared" si="136"/>
        <v>No</v>
      </c>
      <c r="Y2220" t="str">
        <f t="shared" si="137"/>
        <v>13-24 months</v>
      </c>
      <c r="Z2220" t="str">
        <f t="shared" si="138"/>
        <v>35-49</v>
      </c>
      <c r="AA2220" s="8">
        <f t="shared" si="139"/>
        <v>0</v>
      </c>
    </row>
    <row r="2221" spans="1:27">
      <c r="A2221" t="s">
        <v>2379</v>
      </c>
      <c r="B2221" s="1">
        <v>44768</v>
      </c>
      <c r="C2221" s="2" t="s">
        <v>101</v>
      </c>
      <c r="D2221" t="s">
        <v>102</v>
      </c>
      <c r="E2221" t="s">
        <v>35</v>
      </c>
      <c r="F2221">
        <v>25</v>
      </c>
      <c r="G2221" t="s">
        <v>54</v>
      </c>
      <c r="H2221" t="s">
        <v>67</v>
      </c>
      <c r="I2221">
        <v>300</v>
      </c>
      <c r="J2221" t="s">
        <v>43</v>
      </c>
      <c r="K2221" t="s">
        <v>56</v>
      </c>
      <c r="L2221" t="s">
        <v>31</v>
      </c>
      <c r="M2221">
        <v>1199</v>
      </c>
      <c r="N2221">
        <v>49</v>
      </c>
      <c r="O2221">
        <v>665</v>
      </c>
      <c r="P2221">
        <v>1</v>
      </c>
      <c r="Q2221">
        <v>0</v>
      </c>
      <c r="R2221">
        <v>4</v>
      </c>
      <c r="S2221" t="s">
        <v>57</v>
      </c>
      <c r="T2221" t="s">
        <v>31</v>
      </c>
      <c r="W2221">
        <v>58751</v>
      </c>
      <c r="X2221" t="str">
        <f t="shared" si="136"/>
        <v>No</v>
      </c>
      <c r="Y2221" t="str">
        <f t="shared" si="137"/>
        <v>48+ months</v>
      </c>
      <c r="Z2221" t="str">
        <f t="shared" si="138"/>
        <v>25-34</v>
      </c>
      <c r="AA2221" s="8">
        <f t="shared" si="139"/>
        <v>0</v>
      </c>
    </row>
    <row r="2222" spans="1:27">
      <c r="A2222" t="s">
        <v>2380</v>
      </c>
      <c r="B2222" s="1">
        <v>46136</v>
      </c>
      <c r="C2222" s="2" t="s">
        <v>33</v>
      </c>
      <c r="D2222" t="s">
        <v>34</v>
      </c>
      <c r="E2222" t="s">
        <v>35</v>
      </c>
      <c r="F2222">
        <v>33</v>
      </c>
      <c r="G2222" t="s">
        <v>54</v>
      </c>
      <c r="H2222" t="s">
        <v>67</v>
      </c>
      <c r="I2222">
        <v>300</v>
      </c>
      <c r="J2222" t="s">
        <v>55</v>
      </c>
      <c r="K2222" t="s">
        <v>60</v>
      </c>
      <c r="L2222" t="s">
        <v>45</v>
      </c>
      <c r="M2222">
        <v>1348</v>
      </c>
      <c r="N2222">
        <v>4</v>
      </c>
      <c r="O2222">
        <v>724.2</v>
      </c>
      <c r="P2222">
        <v>3</v>
      </c>
      <c r="Q2222">
        <v>0</v>
      </c>
      <c r="R2222">
        <v>3</v>
      </c>
      <c r="T2222" t="s">
        <v>31</v>
      </c>
      <c r="W2222">
        <v>5392</v>
      </c>
      <c r="X2222" t="str">
        <f t="shared" si="136"/>
        <v>No</v>
      </c>
      <c r="Y2222" t="str">
        <f t="shared" si="137"/>
        <v>0-6 months</v>
      </c>
      <c r="Z2222" t="str">
        <f t="shared" si="138"/>
        <v>25-34</v>
      </c>
      <c r="AA2222" s="8">
        <f t="shared" si="139"/>
        <v>0</v>
      </c>
    </row>
    <row r="2223" spans="1:27">
      <c r="A2223" t="s">
        <v>2381</v>
      </c>
      <c r="B2223" s="1">
        <v>44881</v>
      </c>
      <c r="C2223" s="2" t="s">
        <v>146</v>
      </c>
      <c r="D2223" t="s">
        <v>147</v>
      </c>
      <c r="E2223" t="s">
        <v>26</v>
      </c>
      <c r="F2223">
        <v>36</v>
      </c>
      <c r="G2223" t="s">
        <v>27</v>
      </c>
      <c r="H2223" t="s">
        <v>36</v>
      </c>
      <c r="I2223">
        <v>30</v>
      </c>
      <c r="J2223" t="s">
        <v>55</v>
      </c>
      <c r="K2223" t="s">
        <v>82</v>
      </c>
      <c r="L2223" t="s">
        <v>45</v>
      </c>
      <c r="M2223">
        <v>648</v>
      </c>
      <c r="N2223">
        <v>45</v>
      </c>
      <c r="O2223">
        <v>348.9</v>
      </c>
      <c r="P2223">
        <v>1</v>
      </c>
      <c r="Q2223">
        <v>0</v>
      </c>
      <c r="R2223">
        <v>4</v>
      </c>
      <c r="T2223" t="s">
        <v>31</v>
      </c>
      <c r="W2223">
        <v>29160</v>
      </c>
      <c r="X2223" t="str">
        <f t="shared" si="136"/>
        <v>No</v>
      </c>
      <c r="Y2223" t="str">
        <f t="shared" si="137"/>
        <v>25-48 months</v>
      </c>
      <c r="Z2223" t="str">
        <f t="shared" si="138"/>
        <v>35-49</v>
      </c>
      <c r="AA2223" s="8">
        <f t="shared" si="139"/>
        <v>0</v>
      </c>
    </row>
    <row r="2224" spans="1:27">
      <c r="A2224" t="s">
        <v>2382</v>
      </c>
      <c r="B2224" s="1">
        <v>45287</v>
      </c>
      <c r="C2224" s="2" t="s">
        <v>24</v>
      </c>
      <c r="D2224" t="s">
        <v>25</v>
      </c>
      <c r="E2224" t="s">
        <v>26</v>
      </c>
      <c r="F2224">
        <v>57</v>
      </c>
      <c r="G2224" t="s">
        <v>27</v>
      </c>
      <c r="H2224" t="s">
        <v>36</v>
      </c>
      <c r="I2224">
        <v>30</v>
      </c>
      <c r="J2224" t="s">
        <v>55</v>
      </c>
      <c r="K2224" t="s">
        <v>30</v>
      </c>
      <c r="L2224" t="s">
        <v>45</v>
      </c>
      <c r="M2224">
        <v>648</v>
      </c>
      <c r="N2224">
        <v>26</v>
      </c>
      <c r="O2224">
        <v>408</v>
      </c>
      <c r="P2224">
        <v>1</v>
      </c>
      <c r="Q2224">
        <v>0</v>
      </c>
      <c r="R2224">
        <v>3</v>
      </c>
      <c r="T2224" t="s">
        <v>45</v>
      </c>
      <c r="U2224" s="1">
        <v>46070</v>
      </c>
      <c r="V2224" t="s">
        <v>97</v>
      </c>
      <c r="W2224">
        <v>16848</v>
      </c>
      <c r="X2224" t="str">
        <f t="shared" si="136"/>
        <v>No</v>
      </c>
      <c r="Y2224" t="str">
        <f t="shared" si="137"/>
        <v>25-48 months</v>
      </c>
      <c r="Z2224" t="str">
        <f t="shared" si="138"/>
        <v>50+</v>
      </c>
      <c r="AA2224" s="8">
        <f t="shared" si="139"/>
        <v>1</v>
      </c>
    </row>
    <row r="2225" spans="1:27">
      <c r="A2225" t="s">
        <v>2383</v>
      </c>
      <c r="B2225" s="1">
        <v>45676</v>
      </c>
      <c r="C2225" s="2" t="s">
        <v>24</v>
      </c>
      <c r="D2225" t="s">
        <v>25</v>
      </c>
      <c r="E2225" t="s">
        <v>26</v>
      </c>
      <c r="F2225">
        <v>44</v>
      </c>
      <c r="G2225" t="s">
        <v>27</v>
      </c>
      <c r="H2225" t="s">
        <v>36</v>
      </c>
      <c r="I2225">
        <v>30</v>
      </c>
      <c r="J2225" t="s">
        <v>55</v>
      </c>
      <c r="K2225" t="s">
        <v>82</v>
      </c>
      <c r="L2225" t="s">
        <v>31</v>
      </c>
      <c r="M2225">
        <v>499</v>
      </c>
      <c r="N2225">
        <v>13</v>
      </c>
      <c r="O2225">
        <v>140.69999999999999</v>
      </c>
      <c r="P2225">
        <v>0</v>
      </c>
      <c r="Q2225">
        <v>0</v>
      </c>
      <c r="R2225">
        <v>2</v>
      </c>
      <c r="S2225" t="s">
        <v>780</v>
      </c>
      <c r="T2225" t="s">
        <v>45</v>
      </c>
      <c r="U2225" s="1">
        <v>46080</v>
      </c>
      <c r="V2225" t="s">
        <v>170</v>
      </c>
      <c r="W2225">
        <v>6487</v>
      </c>
      <c r="X2225" t="str">
        <f t="shared" si="136"/>
        <v>No</v>
      </c>
      <c r="Y2225" t="str">
        <f t="shared" si="137"/>
        <v>13-24 months</v>
      </c>
      <c r="Z2225" t="str">
        <f t="shared" si="138"/>
        <v>35-49</v>
      </c>
      <c r="AA2225" s="8">
        <f t="shared" si="139"/>
        <v>1</v>
      </c>
    </row>
    <row r="2226" spans="1:27">
      <c r="A2226" t="s">
        <v>2384</v>
      </c>
      <c r="B2226" s="1">
        <v>45848</v>
      </c>
      <c r="C2226" s="2" t="s">
        <v>33</v>
      </c>
      <c r="D2226" t="s">
        <v>34</v>
      </c>
      <c r="E2226" t="s">
        <v>35</v>
      </c>
      <c r="F2226">
        <v>55</v>
      </c>
      <c r="G2226" t="s">
        <v>27</v>
      </c>
      <c r="H2226" t="s">
        <v>28</v>
      </c>
      <c r="I2226">
        <v>100</v>
      </c>
      <c r="J2226" t="s">
        <v>29</v>
      </c>
      <c r="K2226" t="s">
        <v>60</v>
      </c>
      <c r="L2226" t="s">
        <v>31</v>
      </c>
      <c r="M2226">
        <v>799</v>
      </c>
      <c r="N2226">
        <v>14</v>
      </c>
      <c r="O2226">
        <v>470.8</v>
      </c>
      <c r="P2226">
        <v>0</v>
      </c>
      <c r="Q2226">
        <v>0</v>
      </c>
      <c r="R2226">
        <v>5</v>
      </c>
      <c r="S2226" t="s">
        <v>107</v>
      </c>
      <c r="T2226" t="s">
        <v>31</v>
      </c>
      <c r="W2226">
        <v>11186</v>
      </c>
      <c r="X2226" t="str">
        <f t="shared" si="136"/>
        <v>No</v>
      </c>
      <c r="Y2226" t="str">
        <f t="shared" si="137"/>
        <v>13-24 months</v>
      </c>
      <c r="Z2226" t="str">
        <f t="shared" si="138"/>
        <v>50+</v>
      </c>
      <c r="AA2226" s="8">
        <f t="shared" si="139"/>
        <v>0</v>
      </c>
    </row>
    <row r="2227" spans="1:27">
      <c r="A2227" t="s">
        <v>2385</v>
      </c>
      <c r="B2227" s="1">
        <v>45868</v>
      </c>
      <c r="C2227" s="2" t="s">
        <v>146</v>
      </c>
      <c r="D2227" t="s">
        <v>147</v>
      </c>
      <c r="E2227" t="s">
        <v>26</v>
      </c>
      <c r="F2227">
        <v>48</v>
      </c>
      <c r="G2227" t="s">
        <v>27</v>
      </c>
      <c r="H2227" t="s">
        <v>36</v>
      </c>
      <c r="I2227">
        <v>30</v>
      </c>
      <c r="J2227" t="s">
        <v>43</v>
      </c>
      <c r="K2227" t="s">
        <v>30</v>
      </c>
      <c r="L2227" t="s">
        <v>31</v>
      </c>
      <c r="M2227">
        <v>499</v>
      </c>
      <c r="N2227">
        <v>13</v>
      </c>
      <c r="O2227">
        <v>481.1</v>
      </c>
      <c r="P2227">
        <v>1</v>
      </c>
      <c r="Q2227">
        <v>0</v>
      </c>
      <c r="R2227">
        <v>3</v>
      </c>
      <c r="T2227" t="s">
        <v>31</v>
      </c>
      <c r="W2227">
        <v>6487</v>
      </c>
      <c r="X2227" t="str">
        <f t="shared" si="136"/>
        <v>No</v>
      </c>
      <c r="Y2227" t="str">
        <f t="shared" si="137"/>
        <v>13-24 months</v>
      </c>
      <c r="Z2227" t="str">
        <f t="shared" si="138"/>
        <v>35-49</v>
      </c>
      <c r="AA2227" s="8">
        <f t="shared" si="139"/>
        <v>0</v>
      </c>
    </row>
    <row r="2228" spans="1:27">
      <c r="A2228" t="s">
        <v>2386</v>
      </c>
      <c r="B2228" s="1">
        <v>46017</v>
      </c>
      <c r="C2228" s="2" t="s">
        <v>678</v>
      </c>
      <c r="D2228" t="s">
        <v>72</v>
      </c>
      <c r="E2228" t="s">
        <v>64</v>
      </c>
      <c r="F2228">
        <v>30</v>
      </c>
      <c r="G2228" t="s">
        <v>54</v>
      </c>
      <c r="H2228" t="s">
        <v>67</v>
      </c>
      <c r="I2228">
        <v>300</v>
      </c>
      <c r="J2228" t="s">
        <v>29</v>
      </c>
      <c r="K2228" t="s">
        <v>56</v>
      </c>
      <c r="L2228" t="s">
        <v>45</v>
      </c>
      <c r="M2228">
        <v>1348</v>
      </c>
      <c r="N2228">
        <v>8</v>
      </c>
      <c r="O2228">
        <v>722.6</v>
      </c>
      <c r="P2228">
        <v>0</v>
      </c>
      <c r="Q2228">
        <v>0</v>
      </c>
      <c r="R2228">
        <v>3</v>
      </c>
      <c r="S2228" t="s">
        <v>143</v>
      </c>
      <c r="T2228" t="s">
        <v>31</v>
      </c>
      <c r="W2228">
        <v>10784</v>
      </c>
      <c r="X2228" t="str">
        <f t="shared" si="136"/>
        <v>No</v>
      </c>
      <c r="Y2228" t="str">
        <f t="shared" si="137"/>
        <v>7-12 months</v>
      </c>
      <c r="Z2228" t="str">
        <f t="shared" si="138"/>
        <v>25-34</v>
      </c>
      <c r="AA2228" s="8">
        <f t="shared" si="139"/>
        <v>0</v>
      </c>
    </row>
    <row r="2229" spans="1:27">
      <c r="A2229" t="s">
        <v>2387</v>
      </c>
      <c r="B2229" s="1">
        <v>45397</v>
      </c>
      <c r="C2229" s="2" t="s">
        <v>62</v>
      </c>
      <c r="D2229" t="s">
        <v>63</v>
      </c>
      <c r="E2229" t="s">
        <v>64</v>
      </c>
      <c r="F2229">
        <v>30</v>
      </c>
      <c r="G2229" t="s">
        <v>54</v>
      </c>
      <c r="H2229" t="s">
        <v>28</v>
      </c>
      <c r="I2229">
        <v>100</v>
      </c>
      <c r="J2229" t="s">
        <v>55</v>
      </c>
      <c r="K2229" t="s">
        <v>56</v>
      </c>
      <c r="L2229" t="s">
        <v>31</v>
      </c>
      <c r="M2229">
        <v>799</v>
      </c>
      <c r="N2229">
        <v>10</v>
      </c>
      <c r="O2229">
        <v>561</v>
      </c>
      <c r="P2229">
        <v>2</v>
      </c>
      <c r="Q2229">
        <v>0</v>
      </c>
      <c r="R2229">
        <v>2</v>
      </c>
      <c r="S2229" t="s">
        <v>261</v>
      </c>
      <c r="T2229" t="s">
        <v>45</v>
      </c>
      <c r="U2229" s="1">
        <v>45700</v>
      </c>
      <c r="V2229" t="s">
        <v>49</v>
      </c>
      <c r="W2229">
        <v>7990</v>
      </c>
      <c r="X2229" t="str">
        <f t="shared" si="136"/>
        <v>No</v>
      </c>
      <c r="Y2229" t="str">
        <f t="shared" si="137"/>
        <v>7-12 months</v>
      </c>
      <c r="Z2229" t="str">
        <f t="shared" si="138"/>
        <v>25-34</v>
      </c>
      <c r="AA2229" s="8">
        <f t="shared" si="139"/>
        <v>1</v>
      </c>
    </row>
    <row r="2230" spans="1:27">
      <c r="A2230" t="s">
        <v>2388</v>
      </c>
      <c r="B2230" s="1">
        <v>45770</v>
      </c>
      <c r="C2230" s="2" t="s">
        <v>39</v>
      </c>
      <c r="D2230" t="s">
        <v>40</v>
      </c>
      <c r="E2230" t="s">
        <v>41</v>
      </c>
      <c r="F2230">
        <v>38</v>
      </c>
      <c r="G2230" t="s">
        <v>27</v>
      </c>
      <c r="H2230" t="s">
        <v>28</v>
      </c>
      <c r="I2230">
        <v>100</v>
      </c>
      <c r="J2230" t="s">
        <v>29</v>
      </c>
      <c r="K2230" t="s">
        <v>56</v>
      </c>
      <c r="L2230" t="s">
        <v>31</v>
      </c>
      <c r="M2230">
        <v>799</v>
      </c>
      <c r="N2230">
        <v>16</v>
      </c>
      <c r="O2230">
        <v>647.5</v>
      </c>
      <c r="P2230">
        <v>1</v>
      </c>
      <c r="Q2230">
        <v>1</v>
      </c>
      <c r="R2230">
        <v>3</v>
      </c>
      <c r="S2230" t="s">
        <v>136</v>
      </c>
      <c r="T2230" t="s">
        <v>31</v>
      </c>
      <c r="W2230">
        <v>12784</v>
      </c>
      <c r="X2230" t="str">
        <f t="shared" si="136"/>
        <v>No</v>
      </c>
      <c r="Y2230" t="str">
        <f t="shared" si="137"/>
        <v>13-24 months</v>
      </c>
      <c r="Z2230" t="str">
        <f t="shared" si="138"/>
        <v>35-49</v>
      </c>
      <c r="AA2230" s="8">
        <f t="shared" si="139"/>
        <v>0</v>
      </c>
    </row>
    <row r="2231" spans="1:27">
      <c r="A2231" t="s">
        <v>2389</v>
      </c>
      <c r="B2231" s="1">
        <v>46047</v>
      </c>
      <c r="C2231" s="2" t="s">
        <v>66</v>
      </c>
      <c r="D2231" t="s">
        <v>40</v>
      </c>
      <c r="E2231" t="s">
        <v>41</v>
      </c>
      <c r="F2231">
        <v>33</v>
      </c>
      <c r="G2231" t="s">
        <v>54</v>
      </c>
      <c r="H2231" t="s">
        <v>67</v>
      </c>
      <c r="I2231">
        <v>300</v>
      </c>
      <c r="J2231" t="s">
        <v>55</v>
      </c>
      <c r="K2231" t="s">
        <v>44</v>
      </c>
      <c r="L2231" t="s">
        <v>45</v>
      </c>
      <c r="M2231">
        <v>1348</v>
      </c>
      <c r="N2231">
        <v>7</v>
      </c>
      <c r="O2231">
        <v>578</v>
      </c>
      <c r="P2231">
        <v>1</v>
      </c>
      <c r="Q2231">
        <v>0</v>
      </c>
      <c r="R2231">
        <v>4</v>
      </c>
      <c r="S2231" t="s">
        <v>347</v>
      </c>
      <c r="T2231" t="s">
        <v>31</v>
      </c>
      <c r="W2231">
        <v>9436</v>
      </c>
      <c r="X2231" t="str">
        <f t="shared" si="136"/>
        <v>No</v>
      </c>
      <c r="Y2231" t="str">
        <f t="shared" si="137"/>
        <v>7-12 months</v>
      </c>
      <c r="Z2231" t="str">
        <f t="shared" si="138"/>
        <v>25-34</v>
      </c>
      <c r="AA2231" s="8">
        <f t="shared" si="139"/>
        <v>0</v>
      </c>
    </row>
    <row r="2232" spans="1:27">
      <c r="A2232" t="s">
        <v>2390</v>
      </c>
      <c r="B2232" s="1">
        <v>45718</v>
      </c>
      <c r="C2232" s="2" t="s">
        <v>89</v>
      </c>
      <c r="D2232" t="s">
        <v>90</v>
      </c>
      <c r="E2232" t="s">
        <v>41</v>
      </c>
      <c r="F2232">
        <v>56</v>
      </c>
      <c r="G2232" t="s">
        <v>27</v>
      </c>
      <c r="H2232" t="s">
        <v>67</v>
      </c>
      <c r="I2232">
        <v>300</v>
      </c>
      <c r="J2232" t="s">
        <v>55</v>
      </c>
      <c r="K2232" t="s">
        <v>30</v>
      </c>
      <c r="L2232" t="s">
        <v>31</v>
      </c>
      <c r="M2232">
        <v>1199</v>
      </c>
      <c r="N2232">
        <v>18</v>
      </c>
      <c r="O2232">
        <v>2578.6</v>
      </c>
      <c r="P2232">
        <v>1</v>
      </c>
      <c r="Q2232">
        <v>0</v>
      </c>
      <c r="R2232">
        <v>4</v>
      </c>
      <c r="S2232" t="s">
        <v>117</v>
      </c>
      <c r="T2232" t="s">
        <v>31</v>
      </c>
      <c r="W2232">
        <v>21582</v>
      </c>
      <c r="X2232" t="str">
        <f t="shared" si="136"/>
        <v>No</v>
      </c>
      <c r="Y2232" t="str">
        <f t="shared" si="137"/>
        <v>13-24 months</v>
      </c>
      <c r="Z2232" t="str">
        <f t="shared" si="138"/>
        <v>50+</v>
      </c>
      <c r="AA2232" s="8">
        <f t="shared" si="139"/>
        <v>0</v>
      </c>
    </row>
    <row r="2233" spans="1:27">
      <c r="A2233" t="s">
        <v>2391</v>
      </c>
      <c r="B2233" s="1">
        <v>46048</v>
      </c>
      <c r="C2233" s="2" t="s">
        <v>59</v>
      </c>
      <c r="D2233" t="s">
        <v>59</v>
      </c>
      <c r="E2233" t="s">
        <v>35</v>
      </c>
      <c r="F2233">
        <v>49</v>
      </c>
      <c r="G2233" t="s">
        <v>54</v>
      </c>
      <c r="H2233" t="s">
        <v>36</v>
      </c>
      <c r="I2233">
        <v>30</v>
      </c>
      <c r="J2233" t="s">
        <v>55</v>
      </c>
      <c r="K2233" t="s">
        <v>30</v>
      </c>
      <c r="L2233" t="s">
        <v>31</v>
      </c>
      <c r="M2233">
        <v>499</v>
      </c>
      <c r="N2233">
        <v>7</v>
      </c>
      <c r="O2233">
        <v>381</v>
      </c>
      <c r="P2233">
        <v>0</v>
      </c>
      <c r="Q2233">
        <v>0</v>
      </c>
      <c r="R2233">
        <v>3</v>
      </c>
      <c r="S2233" t="s">
        <v>149</v>
      </c>
      <c r="T2233" t="s">
        <v>31</v>
      </c>
      <c r="W2233">
        <v>3493</v>
      </c>
      <c r="X2233" t="str">
        <f t="shared" si="136"/>
        <v>No</v>
      </c>
      <c r="Y2233" t="str">
        <f t="shared" si="137"/>
        <v>7-12 months</v>
      </c>
      <c r="Z2233" t="str">
        <f t="shared" si="138"/>
        <v>35-49</v>
      </c>
      <c r="AA2233" s="8">
        <f t="shared" si="139"/>
        <v>0</v>
      </c>
    </row>
    <row r="2234" spans="1:27">
      <c r="A2234" t="s">
        <v>2392</v>
      </c>
      <c r="B2234" s="1">
        <v>46017</v>
      </c>
      <c r="C2234" s="2" t="s">
        <v>47</v>
      </c>
      <c r="D2234" t="s">
        <v>48</v>
      </c>
      <c r="E2234" t="s">
        <v>26</v>
      </c>
      <c r="F2234">
        <v>38</v>
      </c>
      <c r="G2234" t="s">
        <v>54</v>
      </c>
      <c r="H2234" t="s">
        <v>28</v>
      </c>
      <c r="I2234">
        <v>100</v>
      </c>
      <c r="J2234" t="s">
        <v>55</v>
      </c>
      <c r="K2234" t="s">
        <v>82</v>
      </c>
      <c r="L2234" t="s">
        <v>31</v>
      </c>
      <c r="M2234">
        <v>799</v>
      </c>
      <c r="N2234">
        <v>5</v>
      </c>
      <c r="O2234">
        <v>334.3</v>
      </c>
      <c r="P2234">
        <v>2</v>
      </c>
      <c r="Q2234">
        <v>0</v>
      </c>
      <c r="R2234">
        <v>3</v>
      </c>
      <c r="S2234" t="s">
        <v>143</v>
      </c>
      <c r="T2234" t="s">
        <v>45</v>
      </c>
      <c r="U2234" s="1">
        <v>46165</v>
      </c>
      <c r="V2234" t="s">
        <v>92</v>
      </c>
      <c r="W2234">
        <v>3995</v>
      </c>
      <c r="X2234" t="str">
        <f t="shared" si="136"/>
        <v>No</v>
      </c>
      <c r="Y2234" t="str">
        <f t="shared" si="137"/>
        <v>0-6 months</v>
      </c>
      <c r="Z2234" t="str">
        <f t="shared" si="138"/>
        <v>35-49</v>
      </c>
      <c r="AA2234" s="8">
        <f t="shared" si="139"/>
        <v>1</v>
      </c>
    </row>
    <row r="2235" spans="1:27">
      <c r="A2235" t="s">
        <v>2393</v>
      </c>
      <c r="B2235" s="1">
        <v>45390</v>
      </c>
      <c r="C2235" s="2" t="s">
        <v>62</v>
      </c>
      <c r="D2235" t="s">
        <v>63</v>
      </c>
      <c r="E2235" t="s">
        <v>64</v>
      </c>
      <c r="F2235">
        <v>29</v>
      </c>
      <c r="G2235" t="s">
        <v>54</v>
      </c>
      <c r="H2235" t="s">
        <v>42</v>
      </c>
      <c r="I2235">
        <v>1000</v>
      </c>
      <c r="J2235" t="s">
        <v>55</v>
      </c>
      <c r="K2235" t="s">
        <v>30</v>
      </c>
      <c r="L2235" t="s">
        <v>45</v>
      </c>
      <c r="M2235">
        <v>1948</v>
      </c>
      <c r="N2235">
        <v>5</v>
      </c>
      <c r="O2235">
        <v>2142.3000000000002</v>
      </c>
      <c r="P2235">
        <v>2</v>
      </c>
      <c r="Q2235">
        <v>0</v>
      </c>
      <c r="R2235">
        <v>3</v>
      </c>
      <c r="S2235" t="s">
        <v>114</v>
      </c>
      <c r="T2235" t="s">
        <v>45</v>
      </c>
      <c r="U2235" s="1">
        <v>45552</v>
      </c>
      <c r="V2235" t="s">
        <v>97</v>
      </c>
      <c r="W2235">
        <v>9740</v>
      </c>
      <c r="X2235" t="str">
        <f t="shared" si="136"/>
        <v>No</v>
      </c>
      <c r="Y2235" t="str">
        <f t="shared" si="137"/>
        <v>0-6 months</v>
      </c>
      <c r="Z2235" t="str">
        <f t="shared" si="138"/>
        <v>25-34</v>
      </c>
      <c r="AA2235" s="8">
        <f t="shared" si="139"/>
        <v>1</v>
      </c>
    </row>
    <row r="2236" spans="1:27">
      <c r="A2236" t="s">
        <v>2394</v>
      </c>
      <c r="B2236" s="1">
        <v>45966</v>
      </c>
      <c r="C2236" s="2" t="s">
        <v>66</v>
      </c>
      <c r="D2236" t="s">
        <v>40</v>
      </c>
      <c r="E2236" t="s">
        <v>41</v>
      </c>
      <c r="F2236">
        <v>23</v>
      </c>
      <c r="G2236" t="s">
        <v>54</v>
      </c>
      <c r="H2236" t="s">
        <v>28</v>
      </c>
      <c r="I2236">
        <v>100</v>
      </c>
      <c r="J2236" t="s">
        <v>55</v>
      </c>
      <c r="K2236" t="s">
        <v>56</v>
      </c>
      <c r="L2236" t="s">
        <v>31</v>
      </c>
      <c r="M2236">
        <v>799</v>
      </c>
      <c r="N2236">
        <v>7</v>
      </c>
      <c r="O2236">
        <v>908.8</v>
      </c>
      <c r="P2236">
        <v>1</v>
      </c>
      <c r="Q2236">
        <v>0</v>
      </c>
      <c r="R2236">
        <v>2</v>
      </c>
      <c r="T2236" t="s">
        <v>45</v>
      </c>
      <c r="U2236" s="1">
        <v>46179</v>
      </c>
      <c r="V2236" t="s">
        <v>49</v>
      </c>
      <c r="W2236">
        <v>5593</v>
      </c>
      <c r="X2236" t="str">
        <f t="shared" si="136"/>
        <v>No</v>
      </c>
      <c r="Y2236" t="str">
        <f t="shared" si="137"/>
        <v>7-12 months</v>
      </c>
      <c r="Z2236" t="str">
        <f t="shared" si="138"/>
        <v>18-24</v>
      </c>
      <c r="AA2236" s="8">
        <f t="shared" si="139"/>
        <v>1</v>
      </c>
    </row>
    <row r="2237" spans="1:27">
      <c r="A2237" t="s">
        <v>2395</v>
      </c>
      <c r="B2237" s="1">
        <v>45764</v>
      </c>
      <c r="C2237" s="2" t="s">
        <v>62</v>
      </c>
      <c r="D2237" t="s">
        <v>63</v>
      </c>
      <c r="E2237" t="s">
        <v>64</v>
      </c>
      <c r="F2237">
        <v>50</v>
      </c>
      <c r="G2237" t="s">
        <v>27</v>
      </c>
      <c r="H2237" t="s">
        <v>67</v>
      </c>
      <c r="I2237">
        <v>300</v>
      </c>
      <c r="J2237" t="s">
        <v>55</v>
      </c>
      <c r="K2237" t="s">
        <v>82</v>
      </c>
      <c r="L2237" t="s">
        <v>31</v>
      </c>
      <c r="M2237">
        <v>1199</v>
      </c>
      <c r="N2237">
        <v>16</v>
      </c>
      <c r="O2237">
        <v>1160.8</v>
      </c>
      <c r="P2237">
        <v>1</v>
      </c>
      <c r="Q2237">
        <v>0</v>
      </c>
      <c r="R2237">
        <v>4</v>
      </c>
      <c r="S2237" t="s">
        <v>126</v>
      </c>
      <c r="T2237" t="s">
        <v>31</v>
      </c>
      <c r="W2237">
        <v>19184</v>
      </c>
      <c r="X2237" t="str">
        <f t="shared" si="136"/>
        <v>No</v>
      </c>
      <c r="Y2237" t="str">
        <f t="shared" si="137"/>
        <v>13-24 months</v>
      </c>
      <c r="Z2237" t="str">
        <f t="shared" si="138"/>
        <v>50+</v>
      </c>
      <c r="AA2237" s="8">
        <f t="shared" si="139"/>
        <v>0</v>
      </c>
    </row>
    <row r="2238" spans="1:27">
      <c r="A2238" t="s">
        <v>2396</v>
      </c>
      <c r="B2238" s="1">
        <v>45827</v>
      </c>
      <c r="C2238" s="2" t="s">
        <v>59</v>
      </c>
      <c r="D2238" t="s">
        <v>59</v>
      </c>
      <c r="E2238" t="s">
        <v>35</v>
      </c>
      <c r="F2238">
        <v>21</v>
      </c>
      <c r="G2238" t="s">
        <v>27</v>
      </c>
      <c r="H2238" t="s">
        <v>36</v>
      </c>
      <c r="I2238">
        <v>30</v>
      </c>
      <c r="J2238" t="s">
        <v>55</v>
      </c>
      <c r="K2238" t="s">
        <v>30</v>
      </c>
      <c r="L2238" t="s">
        <v>45</v>
      </c>
      <c r="M2238">
        <v>648</v>
      </c>
      <c r="N2238">
        <v>10</v>
      </c>
      <c r="O2238">
        <v>369.6</v>
      </c>
      <c r="P2238">
        <v>2</v>
      </c>
      <c r="Q2238">
        <v>0</v>
      </c>
      <c r="R2238">
        <v>2</v>
      </c>
      <c r="S2238" t="s">
        <v>339</v>
      </c>
      <c r="T2238" t="s">
        <v>45</v>
      </c>
      <c r="U2238" s="1">
        <v>46142</v>
      </c>
      <c r="V2238" t="s">
        <v>207</v>
      </c>
      <c r="W2238">
        <v>6480</v>
      </c>
      <c r="X2238" t="str">
        <f t="shared" si="136"/>
        <v>No</v>
      </c>
      <c r="Y2238" t="str">
        <f t="shared" si="137"/>
        <v>7-12 months</v>
      </c>
      <c r="Z2238" t="str">
        <f t="shared" si="138"/>
        <v>18-24</v>
      </c>
      <c r="AA2238" s="8">
        <f t="shared" si="139"/>
        <v>1</v>
      </c>
    </row>
    <row r="2239" spans="1:27">
      <c r="A2239" t="s">
        <v>2397</v>
      </c>
      <c r="B2239" s="1">
        <v>45889</v>
      </c>
      <c r="C2239" s="2" t="s">
        <v>71</v>
      </c>
      <c r="D2239" t="s">
        <v>72</v>
      </c>
      <c r="E2239" t="s">
        <v>64</v>
      </c>
      <c r="F2239">
        <v>39</v>
      </c>
      <c r="G2239" t="s">
        <v>27</v>
      </c>
      <c r="H2239" t="s">
        <v>67</v>
      </c>
      <c r="I2239">
        <v>300</v>
      </c>
      <c r="J2239" t="s">
        <v>55</v>
      </c>
      <c r="K2239" t="s">
        <v>44</v>
      </c>
      <c r="L2239" t="s">
        <v>31</v>
      </c>
      <c r="M2239">
        <v>1199</v>
      </c>
      <c r="N2239">
        <v>6</v>
      </c>
      <c r="O2239">
        <v>1343.1</v>
      </c>
      <c r="P2239">
        <v>0</v>
      </c>
      <c r="Q2239">
        <v>1</v>
      </c>
      <c r="R2239">
        <v>3</v>
      </c>
      <c r="S2239" t="s">
        <v>86</v>
      </c>
      <c r="T2239" t="s">
        <v>45</v>
      </c>
      <c r="U2239" s="1">
        <v>46085</v>
      </c>
      <c r="V2239" t="s">
        <v>92</v>
      </c>
      <c r="W2239">
        <v>7194</v>
      </c>
      <c r="X2239" t="str">
        <f t="shared" si="136"/>
        <v>No</v>
      </c>
      <c r="Y2239" t="str">
        <f t="shared" si="137"/>
        <v>0-6 months</v>
      </c>
      <c r="Z2239" t="str">
        <f t="shared" si="138"/>
        <v>35-49</v>
      </c>
      <c r="AA2239" s="8">
        <f t="shared" si="139"/>
        <v>1</v>
      </c>
    </row>
    <row r="2240" spans="1:27">
      <c r="A2240" t="s">
        <v>2398</v>
      </c>
      <c r="B2240" s="1">
        <v>45366</v>
      </c>
      <c r="C2240" s="2" t="s">
        <v>209</v>
      </c>
      <c r="D2240" t="s">
        <v>210</v>
      </c>
      <c r="E2240" t="s">
        <v>64</v>
      </c>
      <c r="F2240">
        <v>35</v>
      </c>
      <c r="G2240" t="s">
        <v>163</v>
      </c>
      <c r="H2240" t="s">
        <v>28</v>
      </c>
      <c r="I2240">
        <v>100</v>
      </c>
      <c r="J2240" t="s">
        <v>43</v>
      </c>
      <c r="K2240" t="s">
        <v>60</v>
      </c>
      <c r="L2240" t="s">
        <v>31</v>
      </c>
      <c r="M2240">
        <v>799</v>
      </c>
      <c r="N2240">
        <v>30</v>
      </c>
      <c r="O2240">
        <v>342.2</v>
      </c>
      <c r="P2240">
        <v>0</v>
      </c>
      <c r="Q2240">
        <v>1</v>
      </c>
      <c r="R2240">
        <v>4</v>
      </c>
      <c r="S2240" t="s">
        <v>107</v>
      </c>
      <c r="T2240" t="s">
        <v>31</v>
      </c>
      <c r="W2240">
        <v>23970</v>
      </c>
      <c r="X2240" t="str">
        <f t="shared" si="136"/>
        <v>No</v>
      </c>
      <c r="Y2240" t="str">
        <f t="shared" si="137"/>
        <v>25-48 months</v>
      </c>
      <c r="Z2240" t="str">
        <f t="shared" si="138"/>
        <v>35-49</v>
      </c>
      <c r="AA2240" s="8">
        <f t="shared" si="139"/>
        <v>0</v>
      </c>
    </row>
    <row r="2241" spans="1:27">
      <c r="A2241" t="s">
        <v>2399</v>
      </c>
      <c r="B2241" s="1">
        <v>45688</v>
      </c>
      <c r="C2241" s="2" t="s">
        <v>146</v>
      </c>
      <c r="D2241" t="s">
        <v>147</v>
      </c>
      <c r="E2241" t="s">
        <v>26</v>
      </c>
      <c r="F2241">
        <v>37</v>
      </c>
      <c r="G2241" t="s">
        <v>54</v>
      </c>
      <c r="H2241" t="s">
        <v>28</v>
      </c>
      <c r="I2241">
        <v>100</v>
      </c>
      <c r="J2241" t="s">
        <v>55</v>
      </c>
      <c r="K2241" t="s">
        <v>56</v>
      </c>
      <c r="L2241" t="s">
        <v>45</v>
      </c>
      <c r="M2241">
        <v>948</v>
      </c>
      <c r="N2241">
        <v>2</v>
      </c>
      <c r="O2241">
        <v>997.9</v>
      </c>
      <c r="P2241">
        <v>0</v>
      </c>
      <c r="Q2241">
        <v>0</v>
      </c>
      <c r="R2241">
        <v>3</v>
      </c>
      <c r="S2241" t="s">
        <v>80</v>
      </c>
      <c r="T2241" t="s">
        <v>45</v>
      </c>
      <c r="U2241" s="1">
        <v>45734</v>
      </c>
      <c r="V2241" t="s">
        <v>207</v>
      </c>
      <c r="W2241">
        <v>1896</v>
      </c>
      <c r="X2241" t="str">
        <f t="shared" si="136"/>
        <v>No</v>
      </c>
      <c r="Y2241" t="str">
        <f t="shared" si="137"/>
        <v>0-6 months</v>
      </c>
      <c r="Z2241" t="str">
        <f t="shared" si="138"/>
        <v>35-49</v>
      </c>
      <c r="AA2241" s="8">
        <f t="shared" si="139"/>
        <v>1</v>
      </c>
    </row>
    <row r="2242" spans="1:27">
      <c r="A2242" t="s">
        <v>2400</v>
      </c>
      <c r="B2242" s="1">
        <v>45394</v>
      </c>
      <c r="C2242" s="2" t="s">
        <v>39</v>
      </c>
      <c r="D2242" t="s">
        <v>40</v>
      </c>
      <c r="E2242" t="s">
        <v>41</v>
      </c>
      <c r="F2242">
        <v>26</v>
      </c>
      <c r="G2242" t="s">
        <v>54</v>
      </c>
      <c r="H2242" t="s">
        <v>36</v>
      </c>
      <c r="I2242">
        <v>30</v>
      </c>
      <c r="J2242" t="s">
        <v>29</v>
      </c>
      <c r="K2242" t="s">
        <v>30</v>
      </c>
      <c r="L2242" t="s">
        <v>31</v>
      </c>
      <c r="M2242">
        <v>499</v>
      </c>
      <c r="N2242">
        <v>29</v>
      </c>
      <c r="O2242">
        <v>208.8</v>
      </c>
      <c r="P2242">
        <v>2</v>
      </c>
      <c r="Q2242">
        <v>0</v>
      </c>
      <c r="R2242">
        <v>3</v>
      </c>
      <c r="S2242" t="s">
        <v>214</v>
      </c>
      <c r="T2242" t="s">
        <v>31</v>
      </c>
      <c r="W2242">
        <v>14471</v>
      </c>
      <c r="X2242" t="str">
        <f t="shared" ref="X2242:X2305" si="140">IF(F2242="","Yes","No")</f>
        <v>No</v>
      </c>
      <c r="Y2242" t="str">
        <f t="shared" ref="Y2242:Y2305" si="141">IF(N2242&lt;=6,"0-6 months",IF(N2242&lt;=12,"7-12 months",IF(N2242&lt;=24,"13-24 months",IF(N2242&lt;=48,"25-48 months","48+ months"))))</f>
        <v>25-48 months</v>
      </c>
      <c r="Z2242" t="str">
        <f t="shared" ref="Z2242:Z2305" si="142">IF(F2242&lt;25,"18-24",IF(F2242&lt;35,"25-34",IF(F2242&lt;50,"35-49","50+")))</f>
        <v>25-34</v>
      </c>
      <c r="AA2242" s="8">
        <f t="shared" ref="AA2242:AA2305" si="143">IF(T2242="Yes",1,0)</f>
        <v>0</v>
      </c>
    </row>
    <row r="2243" spans="1:27">
      <c r="A2243" t="s">
        <v>2401</v>
      </c>
      <c r="B2243" s="1">
        <v>45655</v>
      </c>
      <c r="C2243" s="2" t="s">
        <v>146</v>
      </c>
      <c r="D2243" t="s">
        <v>147</v>
      </c>
      <c r="E2243" t="s">
        <v>26</v>
      </c>
      <c r="F2243">
        <v>49</v>
      </c>
      <c r="G2243" t="s">
        <v>27</v>
      </c>
      <c r="H2243" t="s">
        <v>36</v>
      </c>
      <c r="I2243">
        <v>30</v>
      </c>
      <c r="J2243" t="s">
        <v>55</v>
      </c>
      <c r="K2243" t="s">
        <v>56</v>
      </c>
      <c r="L2243" t="s">
        <v>31</v>
      </c>
      <c r="M2243">
        <v>499</v>
      </c>
      <c r="N2243">
        <v>20</v>
      </c>
      <c r="O2243">
        <v>243.7</v>
      </c>
      <c r="P2243">
        <v>0</v>
      </c>
      <c r="Q2243">
        <v>0</v>
      </c>
      <c r="R2243">
        <v>3</v>
      </c>
      <c r="S2243" t="s">
        <v>149</v>
      </c>
      <c r="T2243" t="s">
        <v>31</v>
      </c>
      <c r="W2243">
        <v>9980</v>
      </c>
      <c r="X2243" t="str">
        <f t="shared" si="140"/>
        <v>No</v>
      </c>
      <c r="Y2243" t="str">
        <f t="shared" si="141"/>
        <v>13-24 months</v>
      </c>
      <c r="Z2243" t="str">
        <f t="shared" si="142"/>
        <v>35-49</v>
      </c>
      <c r="AA2243" s="8">
        <f t="shared" si="143"/>
        <v>0</v>
      </c>
    </row>
    <row r="2244" spans="1:27">
      <c r="A2244" t="s">
        <v>2402</v>
      </c>
      <c r="B2244" s="1">
        <v>44718</v>
      </c>
      <c r="C2244" s="2" t="s">
        <v>74</v>
      </c>
      <c r="D2244" t="s">
        <v>74</v>
      </c>
      <c r="E2244" t="s">
        <v>35</v>
      </c>
      <c r="F2244">
        <v>51</v>
      </c>
      <c r="G2244" t="s">
        <v>163</v>
      </c>
      <c r="H2244" t="s">
        <v>36</v>
      </c>
      <c r="I2244">
        <v>30</v>
      </c>
      <c r="J2244" t="s">
        <v>29</v>
      </c>
      <c r="K2244" t="s">
        <v>44</v>
      </c>
      <c r="L2244" t="s">
        <v>31</v>
      </c>
      <c r="M2244">
        <v>499</v>
      </c>
      <c r="N2244">
        <v>51</v>
      </c>
      <c r="O2244">
        <v>296</v>
      </c>
      <c r="P2244">
        <v>1</v>
      </c>
      <c r="Q2244">
        <v>0</v>
      </c>
      <c r="R2244">
        <v>4</v>
      </c>
      <c r="S2244" t="s">
        <v>266</v>
      </c>
      <c r="T2244" t="s">
        <v>31</v>
      </c>
      <c r="W2244">
        <v>25449</v>
      </c>
      <c r="X2244" t="str">
        <f t="shared" si="140"/>
        <v>No</v>
      </c>
      <c r="Y2244" t="str">
        <f t="shared" si="141"/>
        <v>48+ months</v>
      </c>
      <c r="Z2244" t="str">
        <f t="shared" si="142"/>
        <v>50+</v>
      </c>
      <c r="AA2244" s="8">
        <f t="shared" si="143"/>
        <v>0</v>
      </c>
    </row>
    <row r="2245" spans="1:27">
      <c r="A2245" t="s">
        <v>2403</v>
      </c>
      <c r="B2245" s="1">
        <v>45848</v>
      </c>
      <c r="C2245" s="2" t="s">
        <v>66</v>
      </c>
      <c r="D2245" t="s">
        <v>40</v>
      </c>
      <c r="E2245" t="s">
        <v>41</v>
      </c>
      <c r="F2245">
        <v>36</v>
      </c>
      <c r="G2245" t="s">
        <v>27</v>
      </c>
      <c r="H2245" t="s">
        <v>36</v>
      </c>
      <c r="I2245">
        <v>30</v>
      </c>
      <c r="J2245" t="s">
        <v>55</v>
      </c>
      <c r="K2245" t="s">
        <v>30</v>
      </c>
      <c r="L2245" t="s">
        <v>45</v>
      </c>
      <c r="M2245">
        <v>648</v>
      </c>
      <c r="N2245">
        <v>8</v>
      </c>
      <c r="O2245">
        <v>178.6</v>
      </c>
      <c r="P2245">
        <v>2</v>
      </c>
      <c r="Q2245">
        <v>0</v>
      </c>
      <c r="R2245">
        <v>3</v>
      </c>
      <c r="S2245" t="s">
        <v>143</v>
      </c>
      <c r="T2245" t="s">
        <v>45</v>
      </c>
      <c r="U2245" s="1">
        <v>46094</v>
      </c>
      <c r="V2245" t="s">
        <v>170</v>
      </c>
      <c r="W2245">
        <v>5184</v>
      </c>
      <c r="X2245" t="str">
        <f t="shared" si="140"/>
        <v>No</v>
      </c>
      <c r="Y2245" t="str">
        <f t="shared" si="141"/>
        <v>7-12 months</v>
      </c>
      <c r="Z2245" t="str">
        <f t="shared" si="142"/>
        <v>35-49</v>
      </c>
      <c r="AA2245" s="8">
        <f t="shared" si="143"/>
        <v>1</v>
      </c>
    </row>
    <row r="2246" spans="1:27">
      <c r="A2246" t="s">
        <v>2404</v>
      </c>
      <c r="B2246" s="1">
        <v>45892</v>
      </c>
      <c r="C2246" s="2" t="s">
        <v>59</v>
      </c>
      <c r="D2246" t="s">
        <v>59</v>
      </c>
      <c r="E2246" t="s">
        <v>35</v>
      </c>
      <c r="F2246">
        <v>40</v>
      </c>
      <c r="G2246" t="s">
        <v>54</v>
      </c>
      <c r="H2246" t="s">
        <v>67</v>
      </c>
      <c r="I2246">
        <v>300</v>
      </c>
      <c r="J2246" t="s">
        <v>29</v>
      </c>
      <c r="K2246" t="s">
        <v>44</v>
      </c>
      <c r="L2246" t="s">
        <v>31</v>
      </c>
      <c r="M2246">
        <v>1199</v>
      </c>
      <c r="N2246">
        <v>12</v>
      </c>
      <c r="O2246">
        <v>453.2</v>
      </c>
      <c r="P2246">
        <v>2</v>
      </c>
      <c r="Q2246">
        <v>0</v>
      </c>
      <c r="R2246">
        <v>4</v>
      </c>
      <c r="T2246" t="s">
        <v>31</v>
      </c>
      <c r="W2246">
        <v>14388</v>
      </c>
      <c r="X2246" t="str">
        <f t="shared" si="140"/>
        <v>No</v>
      </c>
      <c r="Y2246" t="str">
        <f t="shared" si="141"/>
        <v>7-12 months</v>
      </c>
      <c r="Z2246" t="str">
        <f t="shared" si="142"/>
        <v>35-49</v>
      </c>
      <c r="AA2246" s="8">
        <f t="shared" si="143"/>
        <v>0</v>
      </c>
    </row>
    <row r="2247" spans="1:27">
      <c r="A2247" t="s">
        <v>2405</v>
      </c>
      <c r="B2247" s="1">
        <v>46132</v>
      </c>
      <c r="C2247" s="2" t="s">
        <v>66</v>
      </c>
      <c r="D2247" t="s">
        <v>40</v>
      </c>
      <c r="E2247" t="s">
        <v>41</v>
      </c>
      <c r="F2247">
        <v>18</v>
      </c>
      <c r="G2247" t="s">
        <v>54</v>
      </c>
      <c r="H2247" t="s">
        <v>36</v>
      </c>
      <c r="I2247">
        <v>30</v>
      </c>
      <c r="J2247" t="s">
        <v>55</v>
      </c>
      <c r="K2247" t="s">
        <v>56</v>
      </c>
      <c r="L2247" t="s">
        <v>45</v>
      </c>
      <c r="M2247">
        <v>648</v>
      </c>
      <c r="N2247">
        <v>4</v>
      </c>
      <c r="O2247">
        <v>345.2</v>
      </c>
      <c r="P2247">
        <v>1</v>
      </c>
      <c r="Q2247">
        <v>1</v>
      </c>
      <c r="R2247">
        <v>5</v>
      </c>
      <c r="T2247" t="s">
        <v>31</v>
      </c>
      <c r="W2247">
        <v>2592</v>
      </c>
      <c r="X2247" t="str">
        <f t="shared" si="140"/>
        <v>No</v>
      </c>
      <c r="Y2247" t="str">
        <f t="shared" si="141"/>
        <v>0-6 months</v>
      </c>
      <c r="Z2247" t="str">
        <f t="shared" si="142"/>
        <v>18-24</v>
      </c>
      <c r="AA2247" s="8">
        <f t="shared" si="143"/>
        <v>0</v>
      </c>
    </row>
    <row r="2248" spans="1:27">
      <c r="A2248" t="s">
        <v>2406</v>
      </c>
      <c r="B2248" s="1">
        <v>45174</v>
      </c>
      <c r="C2248" s="2" t="s">
        <v>71</v>
      </c>
      <c r="D2248" t="s">
        <v>72</v>
      </c>
      <c r="E2248" t="s">
        <v>64</v>
      </c>
      <c r="F2248">
        <v>43</v>
      </c>
      <c r="G2248" t="s">
        <v>54</v>
      </c>
      <c r="H2248" t="s">
        <v>28</v>
      </c>
      <c r="I2248">
        <v>100</v>
      </c>
      <c r="J2248" t="s">
        <v>43</v>
      </c>
      <c r="K2248" t="s">
        <v>30</v>
      </c>
      <c r="L2248" t="s">
        <v>31</v>
      </c>
      <c r="M2248">
        <v>799</v>
      </c>
      <c r="N2248">
        <v>36</v>
      </c>
      <c r="O2248">
        <v>282.60000000000002</v>
      </c>
      <c r="P2248">
        <v>0</v>
      </c>
      <c r="Q2248">
        <v>0</v>
      </c>
      <c r="R2248">
        <v>4</v>
      </c>
      <c r="S2248" t="s">
        <v>164</v>
      </c>
      <c r="T2248" t="s">
        <v>31</v>
      </c>
      <c r="W2248">
        <v>28764</v>
      </c>
      <c r="X2248" t="str">
        <f t="shared" si="140"/>
        <v>No</v>
      </c>
      <c r="Y2248" t="str">
        <f t="shared" si="141"/>
        <v>25-48 months</v>
      </c>
      <c r="Z2248" t="str">
        <f t="shared" si="142"/>
        <v>35-49</v>
      </c>
      <c r="AA2248" s="8">
        <f t="shared" si="143"/>
        <v>0</v>
      </c>
    </row>
    <row r="2249" spans="1:27">
      <c r="A2249" t="s">
        <v>2407</v>
      </c>
      <c r="B2249" s="1">
        <v>46162</v>
      </c>
      <c r="C2249" s="2" t="s">
        <v>33</v>
      </c>
      <c r="D2249" t="s">
        <v>34</v>
      </c>
      <c r="E2249" t="s">
        <v>35</v>
      </c>
      <c r="F2249">
        <v>40</v>
      </c>
      <c r="G2249" t="s">
        <v>27</v>
      </c>
      <c r="H2249" t="s">
        <v>36</v>
      </c>
      <c r="I2249">
        <v>30</v>
      </c>
      <c r="J2249" t="s">
        <v>43</v>
      </c>
      <c r="K2249" t="s">
        <v>44</v>
      </c>
      <c r="L2249" t="s">
        <v>31</v>
      </c>
      <c r="M2249">
        <v>499</v>
      </c>
      <c r="N2249">
        <v>3</v>
      </c>
      <c r="O2249">
        <v>327.8</v>
      </c>
      <c r="P2249">
        <v>2</v>
      </c>
      <c r="Q2249">
        <v>1</v>
      </c>
      <c r="R2249">
        <v>4</v>
      </c>
      <c r="T2249" t="s">
        <v>31</v>
      </c>
      <c r="W2249">
        <v>1497</v>
      </c>
      <c r="X2249" t="str">
        <f t="shared" si="140"/>
        <v>No</v>
      </c>
      <c r="Y2249" t="str">
        <f t="shared" si="141"/>
        <v>0-6 months</v>
      </c>
      <c r="Z2249" t="str">
        <f t="shared" si="142"/>
        <v>35-49</v>
      </c>
      <c r="AA2249" s="8">
        <f t="shared" si="143"/>
        <v>0</v>
      </c>
    </row>
    <row r="2250" spans="1:27">
      <c r="A2250" t="s">
        <v>2408</v>
      </c>
      <c r="B2250" s="1">
        <v>46085</v>
      </c>
      <c r="C2250" s="2" t="s">
        <v>47</v>
      </c>
      <c r="D2250" t="s">
        <v>48</v>
      </c>
      <c r="E2250" t="s">
        <v>26</v>
      </c>
      <c r="F2250">
        <v>31</v>
      </c>
      <c r="G2250" t="s">
        <v>27</v>
      </c>
      <c r="H2250" t="s">
        <v>28</v>
      </c>
      <c r="I2250">
        <v>100</v>
      </c>
      <c r="J2250" t="s">
        <v>55</v>
      </c>
      <c r="K2250" t="s">
        <v>30</v>
      </c>
      <c r="L2250" t="s">
        <v>31</v>
      </c>
      <c r="M2250">
        <v>799</v>
      </c>
      <c r="N2250">
        <v>6</v>
      </c>
      <c r="O2250">
        <v>547.5</v>
      </c>
      <c r="P2250">
        <v>3</v>
      </c>
      <c r="Q2250">
        <v>0</v>
      </c>
      <c r="S2250" t="s">
        <v>143</v>
      </c>
      <c r="T2250" t="s">
        <v>31</v>
      </c>
      <c r="W2250">
        <v>4794</v>
      </c>
      <c r="X2250" t="str">
        <f t="shared" si="140"/>
        <v>No</v>
      </c>
      <c r="Y2250" t="str">
        <f t="shared" si="141"/>
        <v>0-6 months</v>
      </c>
      <c r="Z2250" t="str">
        <f t="shared" si="142"/>
        <v>25-34</v>
      </c>
      <c r="AA2250" s="8">
        <f t="shared" si="143"/>
        <v>0</v>
      </c>
    </row>
    <row r="2251" spans="1:27">
      <c r="A2251" t="s">
        <v>2409</v>
      </c>
      <c r="B2251" s="1">
        <v>45230</v>
      </c>
      <c r="C2251" s="2" t="s">
        <v>71</v>
      </c>
      <c r="D2251" t="s">
        <v>72</v>
      </c>
      <c r="E2251" t="s">
        <v>64</v>
      </c>
      <c r="F2251">
        <v>57</v>
      </c>
      <c r="G2251" t="s">
        <v>27</v>
      </c>
      <c r="H2251" t="s">
        <v>67</v>
      </c>
      <c r="I2251">
        <v>300</v>
      </c>
      <c r="J2251" t="s">
        <v>55</v>
      </c>
      <c r="K2251" t="s">
        <v>82</v>
      </c>
      <c r="L2251" t="s">
        <v>45</v>
      </c>
      <c r="M2251">
        <v>1348</v>
      </c>
      <c r="N2251">
        <v>34</v>
      </c>
      <c r="O2251">
        <v>562.9</v>
      </c>
      <c r="P2251">
        <v>0</v>
      </c>
      <c r="Q2251">
        <v>0</v>
      </c>
      <c r="R2251">
        <v>4</v>
      </c>
      <c r="S2251" t="s">
        <v>120</v>
      </c>
      <c r="T2251" t="s">
        <v>31</v>
      </c>
      <c r="W2251">
        <v>45832</v>
      </c>
      <c r="X2251" t="str">
        <f t="shared" si="140"/>
        <v>No</v>
      </c>
      <c r="Y2251" t="str">
        <f t="shared" si="141"/>
        <v>25-48 months</v>
      </c>
      <c r="Z2251" t="str">
        <f t="shared" si="142"/>
        <v>50+</v>
      </c>
      <c r="AA2251" s="8">
        <f t="shared" si="143"/>
        <v>0</v>
      </c>
    </row>
    <row r="2252" spans="1:27">
      <c r="A2252" t="s">
        <v>2410</v>
      </c>
      <c r="B2252" s="1">
        <v>45035</v>
      </c>
      <c r="C2252" s="2" t="s">
        <v>24</v>
      </c>
      <c r="D2252" t="s">
        <v>25</v>
      </c>
      <c r="E2252" t="s">
        <v>26</v>
      </c>
      <c r="F2252">
        <v>34</v>
      </c>
      <c r="G2252" t="s">
        <v>54</v>
      </c>
      <c r="H2252" t="s">
        <v>36</v>
      </c>
      <c r="I2252">
        <v>30</v>
      </c>
      <c r="J2252" t="s">
        <v>55</v>
      </c>
      <c r="K2252" t="s">
        <v>60</v>
      </c>
      <c r="L2252" t="s">
        <v>31</v>
      </c>
      <c r="M2252">
        <v>499</v>
      </c>
      <c r="N2252">
        <v>40</v>
      </c>
      <c r="O2252">
        <v>246.2</v>
      </c>
      <c r="P2252">
        <v>0</v>
      </c>
      <c r="Q2252">
        <v>0</v>
      </c>
      <c r="R2252">
        <v>4</v>
      </c>
      <c r="S2252" t="s">
        <v>266</v>
      </c>
      <c r="T2252" t="s">
        <v>31</v>
      </c>
      <c r="W2252">
        <v>19960</v>
      </c>
      <c r="X2252" t="str">
        <f t="shared" si="140"/>
        <v>No</v>
      </c>
      <c r="Y2252" t="str">
        <f t="shared" si="141"/>
        <v>25-48 months</v>
      </c>
      <c r="Z2252" t="str">
        <f t="shared" si="142"/>
        <v>25-34</v>
      </c>
      <c r="AA2252" s="8">
        <f t="shared" si="143"/>
        <v>0</v>
      </c>
    </row>
    <row r="2253" spans="1:27">
      <c r="A2253" t="s">
        <v>2411</v>
      </c>
      <c r="B2253" s="1">
        <v>45997</v>
      </c>
      <c r="C2253" s="2" t="s">
        <v>71</v>
      </c>
      <c r="D2253" t="s">
        <v>72</v>
      </c>
      <c r="E2253" t="s">
        <v>64</v>
      </c>
      <c r="F2253">
        <v>30</v>
      </c>
      <c r="G2253" t="s">
        <v>27</v>
      </c>
      <c r="H2253" t="s">
        <v>67</v>
      </c>
      <c r="I2253">
        <v>300</v>
      </c>
      <c r="J2253" t="s">
        <v>43</v>
      </c>
      <c r="K2253" t="s">
        <v>60</v>
      </c>
      <c r="L2253" t="s">
        <v>45</v>
      </c>
      <c r="M2253">
        <v>1348</v>
      </c>
      <c r="N2253">
        <v>9</v>
      </c>
      <c r="O2253">
        <v>641.29999999999995</v>
      </c>
      <c r="P2253">
        <v>1</v>
      </c>
      <c r="Q2253">
        <v>0</v>
      </c>
      <c r="R2253">
        <v>5</v>
      </c>
      <c r="S2253" t="s">
        <v>112</v>
      </c>
      <c r="T2253" t="s">
        <v>31</v>
      </c>
      <c r="W2253">
        <v>12132</v>
      </c>
      <c r="X2253" t="str">
        <f t="shared" si="140"/>
        <v>No</v>
      </c>
      <c r="Y2253" t="str">
        <f t="shared" si="141"/>
        <v>7-12 months</v>
      </c>
      <c r="Z2253" t="str">
        <f t="shared" si="142"/>
        <v>25-34</v>
      </c>
      <c r="AA2253" s="8">
        <f t="shared" si="143"/>
        <v>0</v>
      </c>
    </row>
    <row r="2254" spans="1:27">
      <c r="A2254" t="s">
        <v>2412</v>
      </c>
      <c r="B2254" s="1">
        <v>45917</v>
      </c>
      <c r="C2254" s="2" t="s">
        <v>146</v>
      </c>
      <c r="D2254" t="s">
        <v>147</v>
      </c>
      <c r="E2254" t="s">
        <v>26</v>
      </c>
      <c r="F2254">
        <v>27</v>
      </c>
      <c r="G2254" t="s">
        <v>54</v>
      </c>
      <c r="H2254" t="s">
        <v>36</v>
      </c>
      <c r="I2254">
        <v>30</v>
      </c>
      <c r="J2254" t="s">
        <v>55</v>
      </c>
      <c r="K2254" t="s">
        <v>30</v>
      </c>
      <c r="L2254" t="s">
        <v>45</v>
      </c>
      <c r="M2254">
        <v>648</v>
      </c>
      <c r="N2254">
        <v>11</v>
      </c>
      <c r="O2254">
        <v>204.1</v>
      </c>
      <c r="P2254">
        <v>0</v>
      </c>
      <c r="Q2254">
        <v>0</v>
      </c>
      <c r="R2254">
        <v>4</v>
      </c>
      <c r="S2254" t="s">
        <v>75</v>
      </c>
      <c r="T2254" t="s">
        <v>31</v>
      </c>
      <c r="W2254">
        <v>7128</v>
      </c>
      <c r="X2254" t="str">
        <f t="shared" si="140"/>
        <v>No</v>
      </c>
      <c r="Y2254" t="str">
        <f t="shared" si="141"/>
        <v>7-12 months</v>
      </c>
      <c r="Z2254" t="str">
        <f t="shared" si="142"/>
        <v>25-34</v>
      </c>
      <c r="AA2254" s="8">
        <f t="shared" si="143"/>
        <v>0</v>
      </c>
    </row>
    <row r="2255" spans="1:27">
      <c r="A2255" t="s">
        <v>2413</v>
      </c>
      <c r="B2255" s="1">
        <v>45537</v>
      </c>
      <c r="C2255" s="2" t="s">
        <v>39</v>
      </c>
      <c r="D2255" t="s">
        <v>40</v>
      </c>
      <c r="E2255" t="s">
        <v>41</v>
      </c>
      <c r="F2255">
        <v>45</v>
      </c>
      <c r="G2255" t="s">
        <v>27</v>
      </c>
      <c r="H2255" t="s">
        <v>36</v>
      </c>
      <c r="I2255">
        <v>30</v>
      </c>
      <c r="J2255" t="s">
        <v>29</v>
      </c>
      <c r="K2255" t="s">
        <v>30</v>
      </c>
      <c r="L2255" t="s">
        <v>45</v>
      </c>
      <c r="M2255">
        <v>648</v>
      </c>
      <c r="N2255">
        <v>23</v>
      </c>
      <c r="O2255">
        <v>188.9</v>
      </c>
      <c r="P2255">
        <v>1</v>
      </c>
      <c r="Q2255">
        <v>1</v>
      </c>
      <c r="R2255">
        <v>3</v>
      </c>
      <c r="S2255" t="s">
        <v>95</v>
      </c>
      <c r="T2255" t="s">
        <v>45</v>
      </c>
      <c r="U2255" s="1">
        <v>46233</v>
      </c>
      <c r="V2255" t="s">
        <v>78</v>
      </c>
      <c r="W2255">
        <v>14904</v>
      </c>
      <c r="X2255" t="str">
        <f t="shared" si="140"/>
        <v>No</v>
      </c>
      <c r="Y2255" t="str">
        <f t="shared" si="141"/>
        <v>13-24 months</v>
      </c>
      <c r="Z2255" t="str">
        <f t="shared" si="142"/>
        <v>35-49</v>
      </c>
      <c r="AA2255" s="8">
        <f t="shared" si="143"/>
        <v>1</v>
      </c>
    </row>
    <row r="2256" spans="1:27">
      <c r="A2256" t="s">
        <v>2414</v>
      </c>
      <c r="B2256" s="1">
        <v>45504</v>
      </c>
      <c r="C2256" s="2" t="s">
        <v>71</v>
      </c>
      <c r="D2256" t="s">
        <v>72</v>
      </c>
      <c r="E2256" t="s">
        <v>64</v>
      </c>
      <c r="F2256">
        <v>35</v>
      </c>
      <c r="G2256" t="s">
        <v>54</v>
      </c>
      <c r="H2256" t="s">
        <v>67</v>
      </c>
      <c r="I2256">
        <v>300</v>
      </c>
      <c r="J2256" t="s">
        <v>43</v>
      </c>
      <c r="K2256" t="s">
        <v>82</v>
      </c>
      <c r="L2256" t="s">
        <v>45</v>
      </c>
      <c r="M2256">
        <v>1348</v>
      </c>
      <c r="N2256">
        <v>25</v>
      </c>
      <c r="O2256">
        <v>839.4</v>
      </c>
      <c r="P2256">
        <v>2</v>
      </c>
      <c r="Q2256">
        <v>0</v>
      </c>
      <c r="R2256">
        <v>3</v>
      </c>
      <c r="S2256" t="s">
        <v>95</v>
      </c>
      <c r="T2256" t="s">
        <v>31</v>
      </c>
      <c r="W2256">
        <v>33700</v>
      </c>
      <c r="X2256" t="str">
        <f t="shared" si="140"/>
        <v>No</v>
      </c>
      <c r="Y2256" t="str">
        <f t="shared" si="141"/>
        <v>25-48 months</v>
      </c>
      <c r="Z2256" t="str">
        <f t="shared" si="142"/>
        <v>35-49</v>
      </c>
      <c r="AA2256" s="8">
        <f t="shared" si="143"/>
        <v>0</v>
      </c>
    </row>
    <row r="2257" spans="1:27">
      <c r="A2257" t="s">
        <v>2415</v>
      </c>
      <c r="B2257" s="1">
        <v>46166</v>
      </c>
      <c r="C2257" s="2" t="s">
        <v>66</v>
      </c>
      <c r="D2257" t="s">
        <v>40</v>
      </c>
      <c r="E2257" t="s">
        <v>41</v>
      </c>
      <c r="F2257">
        <v>33</v>
      </c>
      <c r="G2257" t="s">
        <v>54</v>
      </c>
      <c r="H2257" t="s">
        <v>67</v>
      </c>
      <c r="I2257">
        <v>300</v>
      </c>
      <c r="J2257" t="s">
        <v>55</v>
      </c>
      <c r="K2257" t="s">
        <v>82</v>
      </c>
      <c r="L2257" t="s">
        <v>31</v>
      </c>
      <c r="M2257">
        <v>1199</v>
      </c>
      <c r="N2257">
        <v>3</v>
      </c>
      <c r="O2257">
        <v>844.9</v>
      </c>
      <c r="P2257">
        <v>1</v>
      </c>
      <c r="Q2257">
        <v>0</v>
      </c>
      <c r="R2257">
        <v>5</v>
      </c>
      <c r="S2257" t="s">
        <v>57</v>
      </c>
      <c r="T2257" t="s">
        <v>31</v>
      </c>
      <c r="W2257">
        <v>3597</v>
      </c>
      <c r="X2257" t="str">
        <f t="shared" si="140"/>
        <v>No</v>
      </c>
      <c r="Y2257" t="str">
        <f t="shared" si="141"/>
        <v>0-6 months</v>
      </c>
      <c r="Z2257" t="str">
        <f t="shared" si="142"/>
        <v>25-34</v>
      </c>
      <c r="AA2257" s="8">
        <f t="shared" si="143"/>
        <v>0</v>
      </c>
    </row>
    <row r="2258" spans="1:27">
      <c r="A2258" t="s">
        <v>2416</v>
      </c>
      <c r="B2258" s="1">
        <v>45706</v>
      </c>
      <c r="C2258" s="2" t="s">
        <v>39</v>
      </c>
      <c r="D2258" t="s">
        <v>40</v>
      </c>
      <c r="E2258" t="s">
        <v>41</v>
      </c>
      <c r="F2258">
        <v>40</v>
      </c>
      <c r="G2258" t="s">
        <v>54</v>
      </c>
      <c r="H2258" t="s">
        <v>28</v>
      </c>
      <c r="I2258">
        <v>100</v>
      </c>
      <c r="J2258" t="s">
        <v>55</v>
      </c>
      <c r="K2258" t="s">
        <v>60</v>
      </c>
      <c r="L2258" t="s">
        <v>31</v>
      </c>
      <c r="M2258">
        <v>799</v>
      </c>
      <c r="N2258">
        <v>18</v>
      </c>
      <c r="O2258">
        <v>290.5</v>
      </c>
      <c r="P2258">
        <v>1</v>
      </c>
      <c r="Q2258">
        <v>0</v>
      </c>
      <c r="R2258">
        <v>3</v>
      </c>
      <c r="S2258" t="s">
        <v>114</v>
      </c>
      <c r="T2258" t="s">
        <v>31</v>
      </c>
      <c r="W2258">
        <v>14382</v>
      </c>
      <c r="X2258" t="str">
        <f t="shared" si="140"/>
        <v>No</v>
      </c>
      <c r="Y2258" t="str">
        <f t="shared" si="141"/>
        <v>13-24 months</v>
      </c>
      <c r="Z2258" t="str">
        <f t="shared" si="142"/>
        <v>35-49</v>
      </c>
      <c r="AA2258" s="8">
        <f t="shared" si="143"/>
        <v>0</v>
      </c>
    </row>
    <row r="2259" spans="1:27">
      <c r="A2259" t="s">
        <v>2417</v>
      </c>
      <c r="B2259" s="1">
        <v>46035</v>
      </c>
      <c r="C2259" s="2" t="s">
        <v>59</v>
      </c>
      <c r="D2259" t="s">
        <v>59</v>
      </c>
      <c r="E2259" t="s">
        <v>35</v>
      </c>
      <c r="F2259">
        <v>38</v>
      </c>
      <c r="G2259" t="s">
        <v>54</v>
      </c>
      <c r="H2259" t="s">
        <v>28</v>
      </c>
      <c r="I2259">
        <v>100</v>
      </c>
      <c r="J2259" t="s">
        <v>29</v>
      </c>
      <c r="K2259" t="s">
        <v>30</v>
      </c>
      <c r="L2259" t="s">
        <v>45</v>
      </c>
      <c r="M2259">
        <v>948</v>
      </c>
      <c r="N2259">
        <v>8</v>
      </c>
      <c r="O2259">
        <v>553.6</v>
      </c>
      <c r="P2259">
        <v>4</v>
      </c>
      <c r="Q2259">
        <v>0</v>
      </c>
      <c r="R2259">
        <v>4</v>
      </c>
      <c r="S2259" t="s">
        <v>57</v>
      </c>
      <c r="T2259" t="s">
        <v>31</v>
      </c>
      <c r="W2259">
        <v>7584</v>
      </c>
      <c r="X2259" t="str">
        <f t="shared" si="140"/>
        <v>No</v>
      </c>
      <c r="Y2259" t="str">
        <f t="shared" si="141"/>
        <v>7-12 months</v>
      </c>
      <c r="Z2259" t="str">
        <f t="shared" si="142"/>
        <v>35-49</v>
      </c>
      <c r="AA2259" s="8">
        <f t="shared" si="143"/>
        <v>0</v>
      </c>
    </row>
    <row r="2260" spans="1:27">
      <c r="A2260" t="s">
        <v>2418</v>
      </c>
      <c r="B2260" s="1">
        <v>44860</v>
      </c>
      <c r="C2260" s="2" t="s">
        <v>51</v>
      </c>
      <c r="D2260" t="s">
        <v>52</v>
      </c>
      <c r="E2260" t="s">
        <v>53</v>
      </c>
      <c r="F2260">
        <v>46</v>
      </c>
      <c r="G2260" t="s">
        <v>27</v>
      </c>
      <c r="H2260" t="s">
        <v>36</v>
      </c>
      <c r="I2260">
        <v>30</v>
      </c>
      <c r="J2260" t="s">
        <v>43</v>
      </c>
      <c r="K2260" t="s">
        <v>56</v>
      </c>
      <c r="L2260" t="s">
        <v>31</v>
      </c>
      <c r="M2260">
        <v>499</v>
      </c>
      <c r="N2260">
        <v>46</v>
      </c>
      <c r="O2260">
        <v>246.9</v>
      </c>
      <c r="P2260">
        <v>1</v>
      </c>
      <c r="Q2260">
        <v>0</v>
      </c>
      <c r="R2260">
        <v>3</v>
      </c>
      <c r="S2260" t="s">
        <v>114</v>
      </c>
      <c r="T2260" t="s">
        <v>31</v>
      </c>
      <c r="W2260">
        <v>22954</v>
      </c>
      <c r="X2260" t="str">
        <f t="shared" si="140"/>
        <v>No</v>
      </c>
      <c r="Y2260" t="str">
        <f t="shared" si="141"/>
        <v>25-48 months</v>
      </c>
      <c r="Z2260" t="str">
        <f t="shared" si="142"/>
        <v>35-49</v>
      </c>
      <c r="AA2260" s="8">
        <f t="shared" si="143"/>
        <v>0</v>
      </c>
    </row>
    <row r="2261" spans="1:27">
      <c r="A2261" t="s">
        <v>2419</v>
      </c>
      <c r="B2261" s="1">
        <v>46201</v>
      </c>
      <c r="C2261" s="2" t="s">
        <v>146</v>
      </c>
      <c r="D2261" t="s">
        <v>147</v>
      </c>
      <c r="E2261" t="s">
        <v>26</v>
      </c>
      <c r="F2261">
        <v>50</v>
      </c>
      <c r="G2261" t="s">
        <v>54</v>
      </c>
      <c r="H2261" t="s">
        <v>36</v>
      </c>
      <c r="I2261">
        <v>30</v>
      </c>
      <c r="J2261" t="s">
        <v>55</v>
      </c>
      <c r="K2261" t="s">
        <v>82</v>
      </c>
      <c r="L2261" t="s">
        <v>45</v>
      </c>
      <c r="M2261">
        <v>648</v>
      </c>
      <c r="N2261">
        <v>2</v>
      </c>
      <c r="O2261">
        <v>571.29999999999995</v>
      </c>
      <c r="P2261">
        <v>2</v>
      </c>
      <c r="Q2261">
        <v>0</v>
      </c>
      <c r="R2261">
        <v>3</v>
      </c>
      <c r="T2261" t="s">
        <v>31</v>
      </c>
      <c r="W2261">
        <v>1296</v>
      </c>
      <c r="X2261" t="str">
        <f t="shared" si="140"/>
        <v>No</v>
      </c>
      <c r="Y2261" t="str">
        <f t="shared" si="141"/>
        <v>0-6 months</v>
      </c>
      <c r="Z2261" t="str">
        <f t="shared" si="142"/>
        <v>50+</v>
      </c>
      <c r="AA2261" s="8">
        <f t="shared" si="143"/>
        <v>0</v>
      </c>
    </row>
    <row r="2262" spans="1:27">
      <c r="A2262" t="s">
        <v>2420</v>
      </c>
      <c r="B2262" s="1">
        <v>45582</v>
      </c>
      <c r="C2262" s="2" t="s">
        <v>71</v>
      </c>
      <c r="D2262" t="s">
        <v>72</v>
      </c>
      <c r="E2262" t="s">
        <v>64</v>
      </c>
      <c r="F2262">
        <v>58</v>
      </c>
      <c r="G2262" t="s">
        <v>54</v>
      </c>
      <c r="H2262" t="s">
        <v>42</v>
      </c>
      <c r="I2262">
        <v>1000</v>
      </c>
      <c r="J2262" t="s">
        <v>55</v>
      </c>
      <c r="K2262" t="s">
        <v>60</v>
      </c>
      <c r="L2262" t="s">
        <v>45</v>
      </c>
      <c r="M2262">
        <v>1948</v>
      </c>
      <c r="N2262">
        <v>17</v>
      </c>
      <c r="O2262">
        <v>932.6</v>
      </c>
      <c r="P2262">
        <v>2</v>
      </c>
      <c r="Q2262">
        <v>1</v>
      </c>
      <c r="R2262">
        <v>2</v>
      </c>
      <c r="S2262" t="s">
        <v>77</v>
      </c>
      <c r="T2262" t="s">
        <v>45</v>
      </c>
      <c r="U2262" s="1">
        <v>46107</v>
      </c>
      <c r="V2262" t="s">
        <v>92</v>
      </c>
      <c r="W2262">
        <v>33116</v>
      </c>
      <c r="X2262" t="str">
        <f t="shared" si="140"/>
        <v>No</v>
      </c>
      <c r="Y2262" t="str">
        <f t="shared" si="141"/>
        <v>13-24 months</v>
      </c>
      <c r="Z2262" t="str">
        <f t="shared" si="142"/>
        <v>50+</v>
      </c>
      <c r="AA2262" s="8">
        <f t="shared" si="143"/>
        <v>1</v>
      </c>
    </row>
    <row r="2263" spans="1:27">
      <c r="A2263" t="s">
        <v>2421</v>
      </c>
      <c r="B2263" s="1">
        <v>46166</v>
      </c>
      <c r="C2263" s="2" t="s">
        <v>66</v>
      </c>
      <c r="D2263" t="s">
        <v>40</v>
      </c>
      <c r="E2263" t="s">
        <v>41</v>
      </c>
      <c r="F2263">
        <v>18</v>
      </c>
      <c r="G2263" t="s">
        <v>54</v>
      </c>
      <c r="H2263" t="s">
        <v>36</v>
      </c>
      <c r="I2263">
        <v>30</v>
      </c>
      <c r="J2263" t="s">
        <v>29</v>
      </c>
      <c r="K2263" t="s">
        <v>60</v>
      </c>
      <c r="L2263" t="s">
        <v>31</v>
      </c>
      <c r="M2263">
        <v>499</v>
      </c>
      <c r="N2263">
        <v>1</v>
      </c>
      <c r="O2263">
        <v>467.4</v>
      </c>
      <c r="P2263">
        <v>0</v>
      </c>
      <c r="Q2263">
        <v>1</v>
      </c>
      <c r="R2263">
        <v>4</v>
      </c>
      <c r="S2263" t="s">
        <v>160</v>
      </c>
      <c r="T2263" t="s">
        <v>45</v>
      </c>
      <c r="U2263" s="1">
        <v>46203</v>
      </c>
      <c r="V2263" t="s">
        <v>69</v>
      </c>
      <c r="W2263">
        <v>499</v>
      </c>
      <c r="X2263" t="str">
        <f t="shared" si="140"/>
        <v>No</v>
      </c>
      <c r="Y2263" t="str">
        <f t="shared" si="141"/>
        <v>0-6 months</v>
      </c>
      <c r="Z2263" t="str">
        <f t="shared" si="142"/>
        <v>18-24</v>
      </c>
      <c r="AA2263" s="8">
        <f t="shared" si="143"/>
        <v>1</v>
      </c>
    </row>
    <row r="2264" spans="1:27">
      <c r="A2264" t="s">
        <v>2422</v>
      </c>
      <c r="B2264" s="1">
        <v>45838</v>
      </c>
      <c r="C2264" s="2" t="s">
        <v>183</v>
      </c>
      <c r="D2264" t="s">
        <v>184</v>
      </c>
      <c r="E2264" t="s">
        <v>26</v>
      </c>
      <c r="F2264">
        <v>35</v>
      </c>
      <c r="G2264" t="s">
        <v>54</v>
      </c>
      <c r="H2264" t="s">
        <v>67</v>
      </c>
      <c r="I2264">
        <v>300</v>
      </c>
      <c r="J2264" t="s">
        <v>29</v>
      </c>
      <c r="K2264" t="s">
        <v>82</v>
      </c>
      <c r="L2264" t="s">
        <v>31</v>
      </c>
      <c r="M2264">
        <v>1199</v>
      </c>
      <c r="N2264">
        <v>14</v>
      </c>
      <c r="O2264">
        <v>1468.3</v>
      </c>
      <c r="P2264">
        <v>1</v>
      </c>
      <c r="Q2264">
        <v>0</v>
      </c>
      <c r="R2264">
        <v>5</v>
      </c>
      <c r="S2264" t="s">
        <v>151</v>
      </c>
      <c r="T2264" t="s">
        <v>31</v>
      </c>
      <c r="W2264">
        <v>16786</v>
      </c>
      <c r="X2264" t="str">
        <f t="shared" si="140"/>
        <v>No</v>
      </c>
      <c r="Y2264" t="str">
        <f t="shared" si="141"/>
        <v>13-24 months</v>
      </c>
      <c r="Z2264" t="str">
        <f t="shared" si="142"/>
        <v>35-49</v>
      </c>
      <c r="AA2264" s="8">
        <f t="shared" si="143"/>
        <v>0</v>
      </c>
    </row>
    <row r="2265" spans="1:27">
      <c r="A2265" t="s">
        <v>2423</v>
      </c>
      <c r="B2265" s="1">
        <v>45148</v>
      </c>
      <c r="C2265" s="2" t="s">
        <v>71</v>
      </c>
      <c r="D2265" t="s">
        <v>72</v>
      </c>
      <c r="E2265" t="s">
        <v>64</v>
      </c>
      <c r="F2265">
        <v>40</v>
      </c>
      <c r="G2265" t="s">
        <v>27</v>
      </c>
      <c r="H2265" t="s">
        <v>28</v>
      </c>
      <c r="I2265">
        <v>100</v>
      </c>
      <c r="J2265" t="s">
        <v>29</v>
      </c>
      <c r="K2265" t="s">
        <v>56</v>
      </c>
      <c r="L2265" t="s">
        <v>45</v>
      </c>
      <c r="M2265">
        <v>948</v>
      </c>
      <c r="N2265">
        <v>37</v>
      </c>
      <c r="O2265">
        <v>678.4</v>
      </c>
      <c r="P2265">
        <v>0</v>
      </c>
      <c r="Q2265">
        <v>0</v>
      </c>
      <c r="R2265">
        <v>3</v>
      </c>
      <c r="S2265" t="s">
        <v>128</v>
      </c>
      <c r="T2265" t="s">
        <v>31</v>
      </c>
      <c r="W2265">
        <v>35076</v>
      </c>
      <c r="X2265" t="str">
        <f t="shared" si="140"/>
        <v>No</v>
      </c>
      <c r="Y2265" t="str">
        <f t="shared" si="141"/>
        <v>25-48 months</v>
      </c>
      <c r="Z2265" t="str">
        <f t="shared" si="142"/>
        <v>35-49</v>
      </c>
      <c r="AA2265" s="8">
        <f t="shared" si="143"/>
        <v>0</v>
      </c>
    </row>
    <row r="2266" spans="1:27">
      <c r="A2266" t="s">
        <v>2424</v>
      </c>
      <c r="B2266" s="1">
        <v>44988</v>
      </c>
      <c r="C2266" s="2" t="s">
        <v>47</v>
      </c>
      <c r="D2266" t="s">
        <v>48</v>
      </c>
      <c r="E2266" t="s">
        <v>26</v>
      </c>
      <c r="F2266">
        <v>25</v>
      </c>
      <c r="G2266" t="s">
        <v>54</v>
      </c>
      <c r="H2266" t="s">
        <v>36</v>
      </c>
      <c r="I2266">
        <v>30</v>
      </c>
      <c r="J2266" t="s">
        <v>43</v>
      </c>
      <c r="K2266" t="s">
        <v>30</v>
      </c>
      <c r="L2266" t="s">
        <v>45</v>
      </c>
      <c r="M2266">
        <v>648</v>
      </c>
      <c r="N2266">
        <v>42</v>
      </c>
      <c r="O2266">
        <v>362.2</v>
      </c>
      <c r="P2266">
        <v>0</v>
      </c>
      <c r="Q2266">
        <v>1</v>
      </c>
      <c r="R2266">
        <v>3</v>
      </c>
      <c r="T2266" t="s">
        <v>31</v>
      </c>
      <c r="W2266">
        <v>27216</v>
      </c>
      <c r="X2266" t="str">
        <f t="shared" si="140"/>
        <v>No</v>
      </c>
      <c r="Y2266" t="str">
        <f t="shared" si="141"/>
        <v>25-48 months</v>
      </c>
      <c r="Z2266" t="str">
        <f t="shared" si="142"/>
        <v>25-34</v>
      </c>
      <c r="AA2266" s="8">
        <f t="shared" si="143"/>
        <v>0</v>
      </c>
    </row>
    <row r="2267" spans="1:27">
      <c r="A2267" t="s">
        <v>2425</v>
      </c>
      <c r="B2267" s="1">
        <v>44907</v>
      </c>
      <c r="C2267" s="2" t="s">
        <v>47</v>
      </c>
      <c r="D2267" t="s">
        <v>48</v>
      </c>
      <c r="E2267" t="s">
        <v>26</v>
      </c>
      <c r="F2267">
        <v>33</v>
      </c>
      <c r="G2267" t="s">
        <v>27</v>
      </c>
      <c r="H2267" t="s">
        <v>28</v>
      </c>
      <c r="I2267">
        <v>100</v>
      </c>
      <c r="J2267" t="s">
        <v>29</v>
      </c>
      <c r="K2267" t="s">
        <v>44</v>
      </c>
      <c r="L2267" t="s">
        <v>31</v>
      </c>
      <c r="M2267">
        <v>799</v>
      </c>
      <c r="N2267">
        <v>45</v>
      </c>
      <c r="O2267">
        <v>693.9</v>
      </c>
      <c r="P2267">
        <v>0</v>
      </c>
      <c r="Q2267">
        <v>0</v>
      </c>
      <c r="R2267">
        <v>4</v>
      </c>
      <c r="T2267" t="s">
        <v>31</v>
      </c>
      <c r="W2267">
        <v>35955</v>
      </c>
      <c r="X2267" t="str">
        <f t="shared" si="140"/>
        <v>No</v>
      </c>
      <c r="Y2267" t="str">
        <f t="shared" si="141"/>
        <v>25-48 months</v>
      </c>
      <c r="Z2267" t="str">
        <f t="shared" si="142"/>
        <v>25-34</v>
      </c>
      <c r="AA2267" s="8">
        <f t="shared" si="143"/>
        <v>0</v>
      </c>
    </row>
    <row r="2268" spans="1:27">
      <c r="A2268" t="s">
        <v>2426</v>
      </c>
      <c r="B2268" s="1">
        <v>44796</v>
      </c>
      <c r="C2268" s="2" t="s">
        <v>47</v>
      </c>
      <c r="D2268" t="s">
        <v>48</v>
      </c>
      <c r="E2268" t="s">
        <v>26</v>
      </c>
      <c r="F2268">
        <v>41</v>
      </c>
      <c r="G2268" t="s">
        <v>54</v>
      </c>
      <c r="H2268" t="s">
        <v>67</v>
      </c>
      <c r="I2268">
        <v>300</v>
      </c>
      <c r="J2268" t="s">
        <v>29</v>
      </c>
      <c r="K2268" t="s">
        <v>56</v>
      </c>
      <c r="L2268" t="s">
        <v>31</v>
      </c>
      <c r="M2268">
        <v>1199</v>
      </c>
      <c r="N2268">
        <v>48</v>
      </c>
      <c r="O2268">
        <v>1475.7</v>
      </c>
      <c r="P2268">
        <v>0</v>
      </c>
      <c r="Q2268">
        <v>0</v>
      </c>
      <c r="R2268">
        <v>5</v>
      </c>
      <c r="S2268" t="s">
        <v>126</v>
      </c>
      <c r="T2268" t="s">
        <v>31</v>
      </c>
      <c r="W2268">
        <v>57552</v>
      </c>
      <c r="X2268" t="str">
        <f t="shared" si="140"/>
        <v>No</v>
      </c>
      <c r="Y2268" t="str">
        <f t="shared" si="141"/>
        <v>25-48 months</v>
      </c>
      <c r="Z2268" t="str">
        <f t="shared" si="142"/>
        <v>35-49</v>
      </c>
      <c r="AA2268" s="8">
        <f t="shared" si="143"/>
        <v>0</v>
      </c>
    </row>
    <row r="2269" spans="1:27">
      <c r="A2269" t="s">
        <v>2427</v>
      </c>
      <c r="B2269" s="1">
        <v>45590</v>
      </c>
      <c r="C2269" s="2" t="s">
        <v>66</v>
      </c>
      <c r="D2269" t="s">
        <v>40</v>
      </c>
      <c r="E2269" t="s">
        <v>41</v>
      </c>
      <c r="F2269">
        <v>38</v>
      </c>
      <c r="G2269" t="s">
        <v>54</v>
      </c>
      <c r="H2269" t="s">
        <v>36</v>
      </c>
      <c r="I2269">
        <v>30</v>
      </c>
      <c r="J2269" t="s">
        <v>55</v>
      </c>
      <c r="K2269" t="s">
        <v>44</v>
      </c>
      <c r="L2269" t="s">
        <v>31</v>
      </c>
      <c r="M2269">
        <v>499</v>
      </c>
      <c r="N2269">
        <v>22</v>
      </c>
      <c r="O2269">
        <v>248.6</v>
      </c>
      <c r="P2269">
        <v>2</v>
      </c>
      <c r="Q2269">
        <v>0</v>
      </c>
      <c r="R2269">
        <v>4</v>
      </c>
      <c r="S2269" t="s">
        <v>91</v>
      </c>
      <c r="T2269" t="s">
        <v>31</v>
      </c>
      <c r="W2269">
        <v>10978</v>
      </c>
      <c r="X2269" t="str">
        <f t="shared" si="140"/>
        <v>No</v>
      </c>
      <c r="Y2269" t="str">
        <f t="shared" si="141"/>
        <v>13-24 months</v>
      </c>
      <c r="Z2269" t="str">
        <f t="shared" si="142"/>
        <v>35-49</v>
      </c>
      <c r="AA2269" s="8">
        <f t="shared" si="143"/>
        <v>0</v>
      </c>
    </row>
    <row r="2270" spans="1:27">
      <c r="A2270" t="s">
        <v>2428</v>
      </c>
      <c r="B2270" s="1">
        <v>45738</v>
      </c>
      <c r="C2270" s="2" t="s">
        <v>183</v>
      </c>
      <c r="D2270" t="s">
        <v>184</v>
      </c>
      <c r="E2270" t="s">
        <v>26</v>
      </c>
      <c r="F2270">
        <v>62</v>
      </c>
      <c r="G2270" t="s">
        <v>27</v>
      </c>
      <c r="H2270" t="s">
        <v>28</v>
      </c>
      <c r="I2270">
        <v>100</v>
      </c>
      <c r="J2270" t="s">
        <v>29</v>
      </c>
      <c r="K2270" t="s">
        <v>30</v>
      </c>
      <c r="L2270" t="s">
        <v>31</v>
      </c>
      <c r="M2270">
        <v>799</v>
      </c>
      <c r="N2270">
        <v>2</v>
      </c>
      <c r="O2270">
        <v>339.3</v>
      </c>
      <c r="P2270">
        <v>1</v>
      </c>
      <c r="Q2270">
        <v>1</v>
      </c>
      <c r="R2270">
        <v>1</v>
      </c>
      <c r="S2270" t="s">
        <v>132</v>
      </c>
      <c r="T2270" t="s">
        <v>45</v>
      </c>
      <c r="U2270" s="1">
        <v>45788</v>
      </c>
      <c r="V2270" t="s">
        <v>69</v>
      </c>
      <c r="W2270">
        <v>1598</v>
      </c>
      <c r="X2270" t="str">
        <f t="shared" si="140"/>
        <v>No</v>
      </c>
      <c r="Y2270" t="str">
        <f t="shared" si="141"/>
        <v>0-6 months</v>
      </c>
      <c r="Z2270" t="str">
        <f t="shared" si="142"/>
        <v>50+</v>
      </c>
      <c r="AA2270" s="8">
        <f t="shared" si="143"/>
        <v>1</v>
      </c>
    </row>
    <row r="2271" spans="1:27">
      <c r="A2271" t="s">
        <v>2429</v>
      </c>
      <c r="B2271" s="1">
        <v>46154</v>
      </c>
      <c r="C2271" s="2" t="s">
        <v>62</v>
      </c>
      <c r="D2271" t="s">
        <v>63</v>
      </c>
      <c r="E2271" t="s">
        <v>64</v>
      </c>
      <c r="F2271">
        <v>28</v>
      </c>
      <c r="G2271" t="s">
        <v>27</v>
      </c>
      <c r="H2271" t="s">
        <v>36</v>
      </c>
      <c r="I2271">
        <v>30</v>
      </c>
      <c r="J2271" t="s">
        <v>43</v>
      </c>
      <c r="K2271" t="s">
        <v>56</v>
      </c>
      <c r="L2271" t="s">
        <v>31</v>
      </c>
      <c r="M2271">
        <v>499</v>
      </c>
      <c r="N2271">
        <v>4</v>
      </c>
      <c r="O2271">
        <v>213.3</v>
      </c>
      <c r="P2271">
        <v>1</v>
      </c>
      <c r="Q2271">
        <v>0</v>
      </c>
      <c r="R2271">
        <v>5</v>
      </c>
      <c r="S2271" t="s">
        <v>181</v>
      </c>
      <c r="T2271" t="s">
        <v>31</v>
      </c>
      <c r="W2271">
        <v>1996</v>
      </c>
      <c r="X2271" t="str">
        <f t="shared" si="140"/>
        <v>No</v>
      </c>
      <c r="Y2271" t="str">
        <f t="shared" si="141"/>
        <v>0-6 months</v>
      </c>
      <c r="Z2271" t="str">
        <f t="shared" si="142"/>
        <v>25-34</v>
      </c>
      <c r="AA2271" s="8">
        <f t="shared" si="143"/>
        <v>0</v>
      </c>
    </row>
    <row r="2272" spans="1:27">
      <c r="A2272" t="s">
        <v>2430</v>
      </c>
      <c r="B2272" s="1">
        <v>45451</v>
      </c>
      <c r="C2272" s="2" t="s">
        <v>183</v>
      </c>
      <c r="D2272" t="s">
        <v>184</v>
      </c>
      <c r="E2272" t="s">
        <v>26</v>
      </c>
      <c r="F2272">
        <v>33</v>
      </c>
      <c r="G2272" t="s">
        <v>54</v>
      </c>
      <c r="H2272" t="s">
        <v>28</v>
      </c>
      <c r="I2272">
        <v>100</v>
      </c>
      <c r="J2272" t="s">
        <v>43</v>
      </c>
      <c r="K2272" t="s">
        <v>82</v>
      </c>
      <c r="L2272" t="s">
        <v>31</v>
      </c>
      <c r="M2272">
        <v>799</v>
      </c>
      <c r="N2272">
        <v>27</v>
      </c>
      <c r="O2272">
        <v>500.4</v>
      </c>
      <c r="P2272">
        <v>2</v>
      </c>
      <c r="Q2272">
        <v>0</v>
      </c>
      <c r="R2272">
        <v>3</v>
      </c>
      <c r="S2272" t="s">
        <v>95</v>
      </c>
      <c r="T2272" t="s">
        <v>31</v>
      </c>
      <c r="W2272">
        <v>21573</v>
      </c>
      <c r="X2272" t="str">
        <f t="shared" si="140"/>
        <v>No</v>
      </c>
      <c r="Y2272" t="str">
        <f t="shared" si="141"/>
        <v>25-48 months</v>
      </c>
      <c r="Z2272" t="str">
        <f t="shared" si="142"/>
        <v>25-34</v>
      </c>
      <c r="AA2272" s="8">
        <f t="shared" si="143"/>
        <v>0</v>
      </c>
    </row>
    <row r="2273" spans="1:27">
      <c r="A2273" t="s">
        <v>2431</v>
      </c>
      <c r="B2273" s="1">
        <v>44796</v>
      </c>
      <c r="C2273" s="2" t="s">
        <v>47</v>
      </c>
      <c r="D2273" t="s">
        <v>48</v>
      </c>
      <c r="E2273" t="s">
        <v>26</v>
      </c>
      <c r="F2273">
        <v>39</v>
      </c>
      <c r="G2273" t="s">
        <v>54</v>
      </c>
      <c r="H2273" t="s">
        <v>36</v>
      </c>
      <c r="I2273">
        <v>30</v>
      </c>
      <c r="J2273" t="s">
        <v>55</v>
      </c>
      <c r="K2273" t="s">
        <v>30</v>
      </c>
      <c r="L2273" t="s">
        <v>31</v>
      </c>
      <c r="M2273">
        <v>499</v>
      </c>
      <c r="N2273">
        <v>37</v>
      </c>
      <c r="O2273">
        <v>256.8</v>
      </c>
      <c r="P2273">
        <v>0</v>
      </c>
      <c r="Q2273">
        <v>0</v>
      </c>
      <c r="R2273">
        <v>5</v>
      </c>
      <c r="T2273" t="s">
        <v>45</v>
      </c>
      <c r="U2273" s="1">
        <v>45934</v>
      </c>
      <c r="V2273" t="s">
        <v>69</v>
      </c>
      <c r="W2273">
        <v>18463</v>
      </c>
      <c r="X2273" t="str">
        <f t="shared" si="140"/>
        <v>No</v>
      </c>
      <c r="Y2273" t="str">
        <f t="shared" si="141"/>
        <v>25-48 months</v>
      </c>
      <c r="Z2273" t="str">
        <f t="shared" si="142"/>
        <v>35-49</v>
      </c>
      <c r="AA2273" s="8">
        <f t="shared" si="143"/>
        <v>1</v>
      </c>
    </row>
    <row r="2274" spans="1:27">
      <c r="A2274" t="s">
        <v>2432</v>
      </c>
      <c r="B2274" s="1">
        <v>45905</v>
      </c>
      <c r="C2274" s="2" t="s">
        <v>47</v>
      </c>
      <c r="D2274" t="s">
        <v>48</v>
      </c>
      <c r="E2274" t="s">
        <v>26</v>
      </c>
      <c r="F2274">
        <v>29</v>
      </c>
      <c r="G2274" t="s">
        <v>54</v>
      </c>
      <c r="H2274" t="s">
        <v>42</v>
      </c>
      <c r="I2274">
        <v>1000</v>
      </c>
      <c r="J2274" t="s">
        <v>43</v>
      </c>
      <c r="K2274" t="s">
        <v>56</v>
      </c>
      <c r="L2274" t="s">
        <v>45</v>
      </c>
      <c r="M2274">
        <v>1948</v>
      </c>
      <c r="N2274">
        <v>12</v>
      </c>
      <c r="O2274">
        <v>1369</v>
      </c>
      <c r="P2274">
        <v>2</v>
      </c>
      <c r="Q2274">
        <v>0</v>
      </c>
      <c r="R2274">
        <v>3</v>
      </c>
      <c r="S2274" t="s">
        <v>143</v>
      </c>
      <c r="T2274" t="s">
        <v>31</v>
      </c>
      <c r="W2274">
        <v>23376</v>
      </c>
      <c r="X2274" t="str">
        <f t="shared" si="140"/>
        <v>No</v>
      </c>
      <c r="Y2274" t="str">
        <f t="shared" si="141"/>
        <v>7-12 months</v>
      </c>
      <c r="Z2274" t="str">
        <f t="shared" si="142"/>
        <v>25-34</v>
      </c>
      <c r="AA2274" s="8">
        <f t="shared" si="143"/>
        <v>0</v>
      </c>
    </row>
    <row r="2275" spans="1:27">
      <c r="A2275" t="s">
        <v>2433</v>
      </c>
      <c r="B2275" s="1">
        <v>45541</v>
      </c>
      <c r="C2275" s="2" t="s">
        <v>146</v>
      </c>
      <c r="D2275" t="s">
        <v>147</v>
      </c>
      <c r="E2275" t="s">
        <v>26</v>
      </c>
      <c r="F2275">
        <v>40</v>
      </c>
      <c r="G2275" t="s">
        <v>27</v>
      </c>
      <c r="H2275" t="s">
        <v>28</v>
      </c>
      <c r="I2275">
        <v>100</v>
      </c>
      <c r="J2275" t="s">
        <v>55</v>
      </c>
      <c r="K2275" t="s">
        <v>56</v>
      </c>
      <c r="L2275" t="s">
        <v>31</v>
      </c>
      <c r="M2275">
        <v>799</v>
      </c>
      <c r="N2275">
        <v>24</v>
      </c>
      <c r="O2275">
        <v>325.7</v>
      </c>
      <c r="P2275">
        <v>3</v>
      </c>
      <c r="Q2275">
        <v>0</v>
      </c>
      <c r="R2275">
        <v>4</v>
      </c>
      <c r="S2275" t="s">
        <v>75</v>
      </c>
      <c r="T2275" t="s">
        <v>31</v>
      </c>
      <c r="W2275">
        <v>19176</v>
      </c>
      <c r="X2275" t="str">
        <f t="shared" si="140"/>
        <v>No</v>
      </c>
      <c r="Y2275" t="str">
        <f t="shared" si="141"/>
        <v>13-24 months</v>
      </c>
      <c r="Z2275" t="str">
        <f t="shared" si="142"/>
        <v>35-49</v>
      </c>
      <c r="AA2275" s="8">
        <f t="shared" si="143"/>
        <v>0</v>
      </c>
    </row>
    <row r="2276" spans="1:27">
      <c r="A2276" t="s">
        <v>2434</v>
      </c>
      <c r="B2276" s="1">
        <v>46055</v>
      </c>
      <c r="C2276" s="2" t="s">
        <v>24</v>
      </c>
      <c r="D2276" t="s">
        <v>25</v>
      </c>
      <c r="E2276" t="s">
        <v>26</v>
      </c>
      <c r="F2276">
        <v>49</v>
      </c>
      <c r="G2276" t="s">
        <v>27</v>
      </c>
      <c r="H2276" t="s">
        <v>36</v>
      </c>
      <c r="I2276">
        <v>30</v>
      </c>
      <c r="J2276" t="s">
        <v>55</v>
      </c>
      <c r="K2276" t="s">
        <v>56</v>
      </c>
      <c r="L2276" t="s">
        <v>31</v>
      </c>
      <c r="M2276">
        <v>499</v>
      </c>
      <c r="N2276">
        <v>5</v>
      </c>
      <c r="O2276">
        <v>265.5</v>
      </c>
      <c r="P2276">
        <v>1</v>
      </c>
      <c r="Q2276">
        <v>0</v>
      </c>
      <c r="R2276">
        <v>3</v>
      </c>
      <c r="S2276" t="s">
        <v>86</v>
      </c>
      <c r="T2276" t="s">
        <v>45</v>
      </c>
      <c r="U2276" s="1">
        <v>46220</v>
      </c>
      <c r="V2276" t="s">
        <v>92</v>
      </c>
      <c r="W2276">
        <v>2495</v>
      </c>
      <c r="X2276" t="str">
        <f t="shared" si="140"/>
        <v>No</v>
      </c>
      <c r="Y2276" t="str">
        <f t="shared" si="141"/>
        <v>0-6 months</v>
      </c>
      <c r="Z2276" t="str">
        <f t="shared" si="142"/>
        <v>35-49</v>
      </c>
      <c r="AA2276" s="8">
        <f t="shared" si="143"/>
        <v>1</v>
      </c>
    </row>
    <row r="2277" spans="1:27">
      <c r="A2277" t="s">
        <v>2435</v>
      </c>
      <c r="B2277" s="1">
        <v>45960</v>
      </c>
      <c r="C2277" s="2" t="s">
        <v>59</v>
      </c>
      <c r="D2277" t="s">
        <v>59</v>
      </c>
      <c r="E2277" t="s">
        <v>35</v>
      </c>
      <c r="F2277">
        <v>43</v>
      </c>
      <c r="G2277" t="s">
        <v>27</v>
      </c>
      <c r="H2277" t="s">
        <v>36</v>
      </c>
      <c r="I2277">
        <v>30</v>
      </c>
      <c r="J2277" t="s">
        <v>43</v>
      </c>
      <c r="K2277" t="s">
        <v>30</v>
      </c>
      <c r="L2277" t="s">
        <v>45</v>
      </c>
      <c r="M2277">
        <v>648</v>
      </c>
      <c r="N2277">
        <v>10</v>
      </c>
      <c r="O2277">
        <v>160.30000000000001</v>
      </c>
      <c r="P2277">
        <v>1</v>
      </c>
      <c r="Q2277">
        <v>1</v>
      </c>
      <c r="R2277">
        <v>2</v>
      </c>
      <c r="T2277" t="s">
        <v>31</v>
      </c>
      <c r="W2277">
        <v>6480</v>
      </c>
      <c r="X2277" t="str">
        <f t="shared" si="140"/>
        <v>No</v>
      </c>
      <c r="Y2277" t="str">
        <f t="shared" si="141"/>
        <v>7-12 months</v>
      </c>
      <c r="Z2277" t="str">
        <f t="shared" si="142"/>
        <v>35-49</v>
      </c>
      <c r="AA2277" s="8">
        <f t="shared" si="143"/>
        <v>0</v>
      </c>
    </row>
    <row r="2278" spans="1:27">
      <c r="A2278" t="s">
        <v>2436</v>
      </c>
      <c r="B2278" s="1">
        <v>45217</v>
      </c>
      <c r="C2278" s="2" t="s">
        <v>71</v>
      </c>
      <c r="D2278" t="s">
        <v>72</v>
      </c>
      <c r="E2278" t="s">
        <v>64</v>
      </c>
      <c r="F2278">
        <v>53</v>
      </c>
      <c r="G2278" t="s">
        <v>27</v>
      </c>
      <c r="H2278" t="s">
        <v>36</v>
      </c>
      <c r="I2278">
        <v>30</v>
      </c>
      <c r="J2278" t="s">
        <v>43</v>
      </c>
      <c r="K2278" t="s">
        <v>44</v>
      </c>
      <c r="L2278" t="s">
        <v>31</v>
      </c>
      <c r="M2278">
        <v>499</v>
      </c>
      <c r="N2278">
        <v>34</v>
      </c>
      <c r="O2278">
        <v>271.3</v>
      </c>
      <c r="P2278">
        <v>2</v>
      </c>
      <c r="Q2278">
        <v>1</v>
      </c>
      <c r="R2278">
        <v>2</v>
      </c>
      <c r="T2278" t="s">
        <v>31</v>
      </c>
      <c r="W2278">
        <v>16966</v>
      </c>
      <c r="X2278" t="str">
        <f t="shared" si="140"/>
        <v>No</v>
      </c>
      <c r="Y2278" t="str">
        <f t="shared" si="141"/>
        <v>25-48 months</v>
      </c>
      <c r="Z2278" t="str">
        <f t="shared" si="142"/>
        <v>50+</v>
      </c>
      <c r="AA2278" s="8">
        <f t="shared" si="143"/>
        <v>0</v>
      </c>
    </row>
    <row r="2279" spans="1:27">
      <c r="A2279" t="s">
        <v>2437</v>
      </c>
      <c r="B2279" s="1">
        <v>46087</v>
      </c>
      <c r="C2279" s="2" t="s">
        <v>62</v>
      </c>
      <c r="D2279" t="s">
        <v>63</v>
      </c>
      <c r="E2279" t="s">
        <v>64</v>
      </c>
      <c r="F2279">
        <v>55</v>
      </c>
      <c r="G2279" t="s">
        <v>54</v>
      </c>
      <c r="H2279" t="s">
        <v>28</v>
      </c>
      <c r="I2279">
        <v>100</v>
      </c>
      <c r="J2279" t="s">
        <v>55</v>
      </c>
      <c r="K2279" t="s">
        <v>82</v>
      </c>
      <c r="L2279" t="s">
        <v>45</v>
      </c>
      <c r="M2279">
        <v>948</v>
      </c>
      <c r="N2279">
        <v>6</v>
      </c>
      <c r="O2279">
        <v>340.6</v>
      </c>
      <c r="P2279">
        <v>1</v>
      </c>
      <c r="Q2279">
        <v>0</v>
      </c>
      <c r="R2279">
        <v>3</v>
      </c>
      <c r="S2279" t="s">
        <v>370</v>
      </c>
      <c r="T2279" t="s">
        <v>31</v>
      </c>
      <c r="W2279">
        <v>5688</v>
      </c>
      <c r="X2279" t="str">
        <f t="shared" si="140"/>
        <v>No</v>
      </c>
      <c r="Y2279" t="str">
        <f t="shared" si="141"/>
        <v>0-6 months</v>
      </c>
      <c r="Z2279" t="str">
        <f t="shared" si="142"/>
        <v>50+</v>
      </c>
      <c r="AA2279" s="8">
        <f t="shared" si="143"/>
        <v>0</v>
      </c>
    </row>
    <row r="2280" spans="1:27">
      <c r="A2280" t="s">
        <v>2438</v>
      </c>
      <c r="B2280" s="1">
        <v>44806</v>
      </c>
      <c r="C2280" s="2" t="s">
        <v>47</v>
      </c>
      <c r="D2280" t="s">
        <v>48</v>
      </c>
      <c r="E2280" t="s">
        <v>26</v>
      </c>
      <c r="F2280">
        <v>30</v>
      </c>
      <c r="G2280" t="s">
        <v>27</v>
      </c>
      <c r="H2280" t="s">
        <v>67</v>
      </c>
      <c r="I2280">
        <v>300</v>
      </c>
      <c r="J2280" t="s">
        <v>29</v>
      </c>
      <c r="K2280" t="s">
        <v>44</v>
      </c>
      <c r="L2280" t="s">
        <v>31</v>
      </c>
      <c r="M2280">
        <v>1199</v>
      </c>
      <c r="N2280">
        <v>48</v>
      </c>
      <c r="O2280">
        <v>848.6</v>
      </c>
      <c r="P2280">
        <v>2</v>
      </c>
      <c r="Q2280">
        <v>0</v>
      </c>
      <c r="R2280">
        <v>3</v>
      </c>
      <c r="S2280" t="s">
        <v>80</v>
      </c>
      <c r="T2280" t="s">
        <v>31</v>
      </c>
      <c r="W2280">
        <v>57552</v>
      </c>
      <c r="X2280" t="str">
        <f t="shared" si="140"/>
        <v>No</v>
      </c>
      <c r="Y2280" t="str">
        <f t="shared" si="141"/>
        <v>25-48 months</v>
      </c>
      <c r="Z2280" t="str">
        <f t="shared" si="142"/>
        <v>25-34</v>
      </c>
      <c r="AA2280" s="8">
        <f t="shared" si="143"/>
        <v>0</v>
      </c>
    </row>
    <row r="2281" spans="1:27">
      <c r="A2281" t="s">
        <v>2439</v>
      </c>
      <c r="B2281" s="1">
        <v>45764</v>
      </c>
      <c r="C2281" s="2" t="s">
        <v>71</v>
      </c>
      <c r="D2281" t="s">
        <v>72</v>
      </c>
      <c r="E2281" t="s">
        <v>64</v>
      </c>
      <c r="F2281">
        <v>39</v>
      </c>
      <c r="G2281" t="s">
        <v>54</v>
      </c>
      <c r="H2281" t="s">
        <v>28</v>
      </c>
      <c r="I2281">
        <v>100</v>
      </c>
      <c r="J2281" t="s">
        <v>55</v>
      </c>
      <c r="K2281" t="s">
        <v>56</v>
      </c>
      <c r="L2281" t="s">
        <v>31</v>
      </c>
      <c r="M2281">
        <v>799</v>
      </c>
      <c r="N2281">
        <v>16</v>
      </c>
      <c r="O2281">
        <v>232.3</v>
      </c>
      <c r="P2281">
        <v>1</v>
      </c>
      <c r="Q2281">
        <v>0</v>
      </c>
      <c r="R2281">
        <v>4</v>
      </c>
      <c r="S2281" t="s">
        <v>136</v>
      </c>
      <c r="T2281" t="s">
        <v>31</v>
      </c>
      <c r="W2281">
        <v>12784</v>
      </c>
      <c r="X2281" t="str">
        <f t="shared" si="140"/>
        <v>No</v>
      </c>
      <c r="Y2281" t="str">
        <f t="shared" si="141"/>
        <v>13-24 months</v>
      </c>
      <c r="Z2281" t="str">
        <f t="shared" si="142"/>
        <v>35-49</v>
      </c>
      <c r="AA2281" s="8">
        <f t="shared" si="143"/>
        <v>0</v>
      </c>
    </row>
    <row r="2282" spans="1:27">
      <c r="A2282" t="s">
        <v>2440</v>
      </c>
      <c r="B2282" s="1">
        <v>44822</v>
      </c>
      <c r="C2282" s="2" t="s">
        <v>66</v>
      </c>
      <c r="D2282" t="s">
        <v>40</v>
      </c>
      <c r="E2282" t="s">
        <v>41</v>
      </c>
      <c r="F2282">
        <v>18</v>
      </c>
      <c r="G2282" t="s">
        <v>54</v>
      </c>
      <c r="H2282" t="s">
        <v>28</v>
      </c>
      <c r="I2282">
        <v>100</v>
      </c>
      <c r="J2282" t="s">
        <v>55</v>
      </c>
      <c r="K2282" t="s">
        <v>82</v>
      </c>
      <c r="L2282" t="s">
        <v>31</v>
      </c>
      <c r="M2282">
        <v>799</v>
      </c>
      <c r="N2282">
        <v>47</v>
      </c>
      <c r="O2282">
        <v>368.4</v>
      </c>
      <c r="P2282">
        <v>1</v>
      </c>
      <c r="Q2282">
        <v>0</v>
      </c>
      <c r="R2282">
        <v>5</v>
      </c>
      <c r="S2282" t="s">
        <v>126</v>
      </c>
      <c r="T2282" t="s">
        <v>31</v>
      </c>
      <c r="W2282">
        <v>37553</v>
      </c>
      <c r="X2282" t="str">
        <f t="shared" si="140"/>
        <v>No</v>
      </c>
      <c r="Y2282" t="str">
        <f t="shared" si="141"/>
        <v>25-48 months</v>
      </c>
      <c r="Z2282" t="str">
        <f t="shared" si="142"/>
        <v>18-24</v>
      </c>
      <c r="AA2282" s="8">
        <f t="shared" si="143"/>
        <v>0</v>
      </c>
    </row>
    <row r="2283" spans="1:27">
      <c r="A2283" t="s">
        <v>2441</v>
      </c>
      <c r="B2283" s="1">
        <v>45698</v>
      </c>
      <c r="C2283" s="2" t="s">
        <v>39</v>
      </c>
      <c r="D2283" t="s">
        <v>40</v>
      </c>
      <c r="E2283" t="s">
        <v>41</v>
      </c>
      <c r="F2283">
        <v>30</v>
      </c>
      <c r="G2283" t="s">
        <v>27</v>
      </c>
      <c r="H2283" t="s">
        <v>28</v>
      </c>
      <c r="I2283">
        <v>100</v>
      </c>
      <c r="J2283" t="s">
        <v>55</v>
      </c>
      <c r="K2283" t="s">
        <v>56</v>
      </c>
      <c r="L2283" t="s">
        <v>31</v>
      </c>
      <c r="M2283">
        <v>799</v>
      </c>
      <c r="N2283">
        <v>19</v>
      </c>
      <c r="O2283">
        <v>372.9</v>
      </c>
      <c r="P2283">
        <v>0</v>
      </c>
      <c r="Q2283">
        <v>0</v>
      </c>
      <c r="R2283">
        <v>3</v>
      </c>
      <c r="T2283" t="s">
        <v>31</v>
      </c>
      <c r="W2283">
        <v>15181</v>
      </c>
      <c r="X2283" t="str">
        <f t="shared" si="140"/>
        <v>No</v>
      </c>
      <c r="Y2283" t="str">
        <f t="shared" si="141"/>
        <v>13-24 months</v>
      </c>
      <c r="Z2283" t="str">
        <f t="shared" si="142"/>
        <v>25-34</v>
      </c>
      <c r="AA2283" s="8">
        <f t="shared" si="143"/>
        <v>0</v>
      </c>
    </row>
    <row r="2284" spans="1:27">
      <c r="A2284" t="s">
        <v>2442</v>
      </c>
      <c r="B2284" s="1">
        <v>45991</v>
      </c>
      <c r="C2284" s="2" t="s">
        <v>47</v>
      </c>
      <c r="D2284" t="s">
        <v>48</v>
      </c>
      <c r="E2284" t="s">
        <v>26</v>
      </c>
      <c r="F2284">
        <v>25</v>
      </c>
      <c r="G2284" t="s">
        <v>27</v>
      </c>
      <c r="H2284" t="s">
        <v>36</v>
      </c>
      <c r="I2284">
        <v>30</v>
      </c>
      <c r="J2284" t="s">
        <v>29</v>
      </c>
      <c r="K2284" t="s">
        <v>44</v>
      </c>
      <c r="L2284" t="s">
        <v>45</v>
      </c>
      <c r="M2284">
        <v>648</v>
      </c>
      <c r="N2284">
        <v>9</v>
      </c>
      <c r="O2284">
        <v>400.4</v>
      </c>
      <c r="P2284">
        <v>1</v>
      </c>
      <c r="Q2284">
        <v>1</v>
      </c>
      <c r="R2284">
        <v>3</v>
      </c>
      <c r="S2284" t="s">
        <v>122</v>
      </c>
      <c r="T2284" t="s">
        <v>31</v>
      </c>
      <c r="W2284">
        <v>5832</v>
      </c>
      <c r="X2284" t="str">
        <f t="shared" si="140"/>
        <v>No</v>
      </c>
      <c r="Y2284" t="str">
        <f t="shared" si="141"/>
        <v>7-12 months</v>
      </c>
      <c r="Z2284" t="str">
        <f t="shared" si="142"/>
        <v>25-34</v>
      </c>
      <c r="AA2284" s="8">
        <f t="shared" si="143"/>
        <v>0</v>
      </c>
    </row>
    <row r="2285" spans="1:27">
      <c r="A2285" t="s">
        <v>2443</v>
      </c>
      <c r="B2285" s="1">
        <v>45249</v>
      </c>
      <c r="C2285" s="2" t="s">
        <v>33</v>
      </c>
      <c r="D2285" t="s">
        <v>34</v>
      </c>
      <c r="E2285" t="s">
        <v>35</v>
      </c>
      <c r="F2285">
        <v>27</v>
      </c>
      <c r="G2285" t="s">
        <v>27</v>
      </c>
      <c r="H2285" t="s">
        <v>28</v>
      </c>
      <c r="I2285">
        <v>100</v>
      </c>
      <c r="J2285" t="s">
        <v>55</v>
      </c>
      <c r="K2285" t="s">
        <v>56</v>
      </c>
      <c r="L2285" t="s">
        <v>45</v>
      </c>
      <c r="M2285">
        <v>948</v>
      </c>
      <c r="N2285">
        <v>33</v>
      </c>
      <c r="O2285">
        <v>522.20000000000005</v>
      </c>
      <c r="P2285">
        <v>3</v>
      </c>
      <c r="Q2285">
        <v>0</v>
      </c>
      <c r="R2285">
        <v>3</v>
      </c>
      <c r="S2285" t="s">
        <v>143</v>
      </c>
      <c r="T2285" t="s">
        <v>31</v>
      </c>
      <c r="W2285">
        <v>31284</v>
      </c>
      <c r="X2285" t="str">
        <f t="shared" si="140"/>
        <v>No</v>
      </c>
      <c r="Y2285" t="str">
        <f t="shared" si="141"/>
        <v>25-48 months</v>
      </c>
      <c r="Z2285" t="str">
        <f t="shared" si="142"/>
        <v>25-34</v>
      </c>
      <c r="AA2285" s="8">
        <f t="shared" si="143"/>
        <v>0</v>
      </c>
    </row>
    <row r="2286" spans="1:27">
      <c r="A2286" t="s">
        <v>2444</v>
      </c>
      <c r="B2286" s="1">
        <v>45617</v>
      </c>
      <c r="C2286" s="2" t="s">
        <v>71</v>
      </c>
      <c r="D2286" t="s">
        <v>72</v>
      </c>
      <c r="E2286" t="s">
        <v>64</v>
      </c>
      <c r="F2286">
        <v>41</v>
      </c>
      <c r="G2286" t="s">
        <v>54</v>
      </c>
      <c r="H2286" t="s">
        <v>36</v>
      </c>
      <c r="I2286">
        <v>30</v>
      </c>
      <c r="J2286" t="s">
        <v>55</v>
      </c>
      <c r="K2286" t="s">
        <v>60</v>
      </c>
      <c r="L2286" t="s">
        <v>31</v>
      </c>
      <c r="M2286">
        <v>499</v>
      </c>
      <c r="N2286">
        <v>21</v>
      </c>
      <c r="O2286">
        <v>137.80000000000001</v>
      </c>
      <c r="P2286">
        <v>0</v>
      </c>
      <c r="Q2286">
        <v>2</v>
      </c>
      <c r="R2286">
        <v>4</v>
      </c>
      <c r="T2286" t="s">
        <v>31</v>
      </c>
      <c r="W2286">
        <v>10479</v>
      </c>
      <c r="X2286" t="str">
        <f t="shared" si="140"/>
        <v>No</v>
      </c>
      <c r="Y2286" t="str">
        <f t="shared" si="141"/>
        <v>13-24 months</v>
      </c>
      <c r="Z2286" t="str">
        <f t="shared" si="142"/>
        <v>35-49</v>
      </c>
      <c r="AA2286" s="8">
        <f t="shared" si="143"/>
        <v>0</v>
      </c>
    </row>
    <row r="2287" spans="1:27">
      <c r="A2287" t="s">
        <v>2445</v>
      </c>
      <c r="B2287" s="1">
        <v>45233</v>
      </c>
      <c r="C2287" s="2" t="s">
        <v>59</v>
      </c>
      <c r="D2287" t="s">
        <v>59</v>
      </c>
      <c r="E2287" t="s">
        <v>35</v>
      </c>
      <c r="F2287">
        <v>43</v>
      </c>
      <c r="G2287" t="s">
        <v>27</v>
      </c>
      <c r="H2287" t="s">
        <v>42</v>
      </c>
      <c r="I2287">
        <v>1000</v>
      </c>
      <c r="J2287" t="s">
        <v>55</v>
      </c>
      <c r="K2287" t="s">
        <v>82</v>
      </c>
      <c r="L2287" t="s">
        <v>31</v>
      </c>
      <c r="M2287">
        <v>1799</v>
      </c>
      <c r="N2287">
        <v>34</v>
      </c>
      <c r="O2287">
        <v>1242</v>
      </c>
      <c r="P2287">
        <v>3</v>
      </c>
      <c r="Q2287">
        <v>0</v>
      </c>
      <c r="R2287">
        <v>4</v>
      </c>
      <c r="S2287" t="s">
        <v>160</v>
      </c>
      <c r="T2287" t="s">
        <v>31</v>
      </c>
      <c r="W2287">
        <v>61166</v>
      </c>
      <c r="X2287" t="str">
        <f t="shared" si="140"/>
        <v>No</v>
      </c>
      <c r="Y2287" t="str">
        <f t="shared" si="141"/>
        <v>25-48 months</v>
      </c>
      <c r="Z2287" t="str">
        <f t="shared" si="142"/>
        <v>35-49</v>
      </c>
      <c r="AA2287" s="8">
        <f t="shared" si="143"/>
        <v>0</v>
      </c>
    </row>
    <row r="2288" spans="1:27">
      <c r="A2288" t="s">
        <v>2446</v>
      </c>
      <c r="B2288" s="1">
        <v>44894</v>
      </c>
      <c r="C2288" s="2" t="s">
        <v>59</v>
      </c>
      <c r="D2288" t="s">
        <v>59</v>
      </c>
      <c r="E2288" t="s">
        <v>35</v>
      </c>
      <c r="F2288">
        <v>54</v>
      </c>
      <c r="G2288" t="s">
        <v>27</v>
      </c>
      <c r="H2288" t="s">
        <v>42</v>
      </c>
      <c r="I2288">
        <v>1000</v>
      </c>
      <c r="J2288" t="s">
        <v>29</v>
      </c>
      <c r="K2288" t="s">
        <v>44</v>
      </c>
      <c r="L2288" t="s">
        <v>31</v>
      </c>
      <c r="M2288">
        <v>1799</v>
      </c>
      <c r="N2288">
        <v>24</v>
      </c>
      <c r="O2288">
        <v>991.4</v>
      </c>
      <c r="P2288">
        <v>3</v>
      </c>
      <c r="Q2288">
        <v>2</v>
      </c>
      <c r="R2288">
        <v>3</v>
      </c>
      <c r="S2288" t="s">
        <v>136</v>
      </c>
      <c r="T2288" t="s">
        <v>45</v>
      </c>
      <c r="U2288" s="1">
        <v>45633</v>
      </c>
      <c r="V2288" t="s">
        <v>78</v>
      </c>
      <c r="W2288">
        <v>43176</v>
      </c>
      <c r="X2288" t="str">
        <f t="shared" si="140"/>
        <v>No</v>
      </c>
      <c r="Y2288" t="str">
        <f t="shared" si="141"/>
        <v>13-24 months</v>
      </c>
      <c r="Z2288" t="str">
        <f t="shared" si="142"/>
        <v>50+</v>
      </c>
      <c r="AA2288" s="8">
        <f t="shared" si="143"/>
        <v>1</v>
      </c>
    </row>
    <row r="2289" spans="1:27">
      <c r="A2289" t="s">
        <v>2447</v>
      </c>
      <c r="B2289" s="1">
        <v>45786</v>
      </c>
      <c r="C2289" s="2" t="s">
        <v>39</v>
      </c>
      <c r="D2289" t="s">
        <v>40</v>
      </c>
      <c r="E2289" t="s">
        <v>41</v>
      </c>
      <c r="F2289">
        <v>26</v>
      </c>
      <c r="G2289" t="s">
        <v>54</v>
      </c>
      <c r="H2289" t="s">
        <v>67</v>
      </c>
      <c r="I2289">
        <v>300</v>
      </c>
      <c r="J2289" t="s">
        <v>29</v>
      </c>
      <c r="K2289" t="s">
        <v>30</v>
      </c>
      <c r="L2289" t="s">
        <v>31</v>
      </c>
      <c r="M2289">
        <v>1199</v>
      </c>
      <c r="N2289">
        <v>16</v>
      </c>
      <c r="O2289">
        <v>1238.8</v>
      </c>
      <c r="P2289">
        <v>2</v>
      </c>
      <c r="Q2289">
        <v>2</v>
      </c>
      <c r="R2289">
        <v>4</v>
      </c>
      <c r="S2289" t="s">
        <v>99</v>
      </c>
      <c r="T2289" t="s">
        <v>31</v>
      </c>
      <c r="W2289">
        <v>19184</v>
      </c>
      <c r="X2289" t="str">
        <f t="shared" si="140"/>
        <v>No</v>
      </c>
      <c r="Y2289" t="str">
        <f t="shared" si="141"/>
        <v>13-24 months</v>
      </c>
      <c r="Z2289" t="str">
        <f t="shared" si="142"/>
        <v>25-34</v>
      </c>
      <c r="AA2289" s="8">
        <f t="shared" si="143"/>
        <v>0</v>
      </c>
    </row>
    <row r="2290" spans="1:27">
      <c r="A2290" t="s">
        <v>2448</v>
      </c>
      <c r="B2290" s="1">
        <v>45939</v>
      </c>
      <c r="C2290" s="2" t="s">
        <v>101</v>
      </c>
      <c r="D2290" t="s">
        <v>102</v>
      </c>
      <c r="E2290" t="s">
        <v>35</v>
      </c>
      <c r="F2290">
        <v>35</v>
      </c>
      <c r="G2290" t="s">
        <v>54</v>
      </c>
      <c r="H2290" t="s">
        <v>36</v>
      </c>
      <c r="I2290">
        <v>30</v>
      </c>
      <c r="J2290" t="s">
        <v>29</v>
      </c>
      <c r="K2290" t="s">
        <v>56</v>
      </c>
      <c r="L2290" t="s">
        <v>45</v>
      </c>
      <c r="M2290">
        <v>648</v>
      </c>
      <c r="N2290">
        <v>11</v>
      </c>
      <c r="O2290">
        <v>248.6</v>
      </c>
      <c r="P2290">
        <v>2</v>
      </c>
      <c r="Q2290">
        <v>0</v>
      </c>
      <c r="R2290">
        <v>5</v>
      </c>
      <c r="S2290" t="s">
        <v>57</v>
      </c>
      <c r="T2290" t="s">
        <v>31</v>
      </c>
      <c r="W2290">
        <v>7128</v>
      </c>
      <c r="X2290" t="str">
        <f t="shared" si="140"/>
        <v>No</v>
      </c>
      <c r="Y2290" t="str">
        <f t="shared" si="141"/>
        <v>7-12 months</v>
      </c>
      <c r="Z2290" t="str">
        <f t="shared" si="142"/>
        <v>35-49</v>
      </c>
      <c r="AA2290" s="8">
        <f t="shared" si="143"/>
        <v>0</v>
      </c>
    </row>
    <row r="2291" spans="1:27">
      <c r="A2291" t="s">
        <v>2449</v>
      </c>
      <c r="B2291" s="1">
        <v>45722</v>
      </c>
      <c r="C2291" s="2" t="s">
        <v>158</v>
      </c>
      <c r="D2291" t="s">
        <v>159</v>
      </c>
      <c r="E2291" t="s">
        <v>64</v>
      </c>
      <c r="F2291">
        <v>40</v>
      </c>
      <c r="G2291" t="s">
        <v>54</v>
      </c>
      <c r="H2291" t="s">
        <v>28</v>
      </c>
      <c r="I2291">
        <v>100</v>
      </c>
      <c r="J2291" t="s">
        <v>55</v>
      </c>
      <c r="K2291" t="s">
        <v>82</v>
      </c>
      <c r="L2291" t="s">
        <v>31</v>
      </c>
      <c r="M2291">
        <v>799</v>
      </c>
      <c r="N2291">
        <v>18</v>
      </c>
      <c r="O2291">
        <v>322.2</v>
      </c>
      <c r="P2291">
        <v>0</v>
      </c>
      <c r="Q2291">
        <v>0</v>
      </c>
      <c r="R2291">
        <v>5</v>
      </c>
      <c r="S2291" t="s">
        <v>117</v>
      </c>
      <c r="T2291" t="s">
        <v>31</v>
      </c>
      <c r="W2291">
        <v>14382</v>
      </c>
      <c r="X2291" t="str">
        <f t="shared" si="140"/>
        <v>No</v>
      </c>
      <c r="Y2291" t="str">
        <f t="shared" si="141"/>
        <v>13-24 months</v>
      </c>
      <c r="Z2291" t="str">
        <f t="shared" si="142"/>
        <v>35-49</v>
      </c>
      <c r="AA2291" s="8">
        <f t="shared" si="143"/>
        <v>0</v>
      </c>
    </row>
    <row r="2292" spans="1:27">
      <c r="A2292" t="s">
        <v>2450</v>
      </c>
      <c r="B2292" s="1">
        <v>46223</v>
      </c>
      <c r="C2292" s="2" t="s">
        <v>59</v>
      </c>
      <c r="D2292" t="s">
        <v>59</v>
      </c>
      <c r="E2292" t="s">
        <v>35</v>
      </c>
      <c r="F2292">
        <v>18</v>
      </c>
      <c r="G2292" t="s">
        <v>54</v>
      </c>
      <c r="H2292" t="s">
        <v>67</v>
      </c>
      <c r="I2292">
        <v>300</v>
      </c>
      <c r="J2292" t="s">
        <v>43</v>
      </c>
      <c r="K2292" t="s">
        <v>60</v>
      </c>
      <c r="L2292" t="s">
        <v>45</v>
      </c>
      <c r="M2292">
        <v>1348</v>
      </c>
      <c r="N2292">
        <v>1</v>
      </c>
      <c r="O2292">
        <v>800.9</v>
      </c>
      <c r="P2292">
        <v>0</v>
      </c>
      <c r="Q2292">
        <v>0</v>
      </c>
      <c r="R2292">
        <v>3</v>
      </c>
      <c r="S2292" t="s">
        <v>136</v>
      </c>
      <c r="T2292" t="s">
        <v>31</v>
      </c>
      <c r="W2292">
        <v>1348</v>
      </c>
      <c r="X2292" t="str">
        <f t="shared" si="140"/>
        <v>No</v>
      </c>
      <c r="Y2292" t="str">
        <f t="shared" si="141"/>
        <v>0-6 months</v>
      </c>
      <c r="Z2292" t="str">
        <f t="shared" si="142"/>
        <v>18-24</v>
      </c>
      <c r="AA2292" s="8">
        <f t="shared" si="143"/>
        <v>0</v>
      </c>
    </row>
    <row r="2293" spans="1:27">
      <c r="A2293" t="s">
        <v>2451</v>
      </c>
      <c r="B2293" s="1">
        <v>44975</v>
      </c>
      <c r="C2293" s="2" t="s">
        <v>47</v>
      </c>
      <c r="D2293" t="s">
        <v>48</v>
      </c>
      <c r="E2293" t="s">
        <v>26</v>
      </c>
      <c r="F2293">
        <v>44</v>
      </c>
      <c r="G2293" t="s">
        <v>54</v>
      </c>
      <c r="H2293" t="s">
        <v>36</v>
      </c>
      <c r="I2293">
        <v>30</v>
      </c>
      <c r="J2293" t="s">
        <v>43</v>
      </c>
      <c r="K2293" t="s">
        <v>56</v>
      </c>
      <c r="L2293" t="s">
        <v>31</v>
      </c>
      <c r="M2293">
        <v>499</v>
      </c>
      <c r="N2293">
        <v>42</v>
      </c>
      <c r="O2293">
        <v>289.2</v>
      </c>
      <c r="P2293">
        <v>2</v>
      </c>
      <c r="Q2293">
        <v>0</v>
      </c>
      <c r="S2293" t="s">
        <v>143</v>
      </c>
      <c r="T2293" t="s">
        <v>31</v>
      </c>
      <c r="W2293">
        <v>20958</v>
      </c>
      <c r="X2293" t="str">
        <f t="shared" si="140"/>
        <v>No</v>
      </c>
      <c r="Y2293" t="str">
        <f t="shared" si="141"/>
        <v>25-48 months</v>
      </c>
      <c r="Z2293" t="str">
        <f t="shared" si="142"/>
        <v>35-49</v>
      </c>
      <c r="AA2293" s="8">
        <f t="shared" si="143"/>
        <v>0</v>
      </c>
    </row>
    <row r="2294" spans="1:27">
      <c r="A2294" t="s">
        <v>2452</v>
      </c>
      <c r="B2294" s="1">
        <v>45916</v>
      </c>
      <c r="C2294" s="2" t="s">
        <v>209</v>
      </c>
      <c r="D2294" t="s">
        <v>210</v>
      </c>
      <c r="E2294" t="s">
        <v>64</v>
      </c>
      <c r="F2294">
        <v>25</v>
      </c>
      <c r="G2294" t="s">
        <v>54</v>
      </c>
      <c r="H2294" t="s">
        <v>67</v>
      </c>
      <c r="I2294">
        <v>300</v>
      </c>
      <c r="J2294" t="s">
        <v>55</v>
      </c>
      <c r="K2294" t="s">
        <v>44</v>
      </c>
      <c r="L2294" t="s">
        <v>31</v>
      </c>
      <c r="M2294">
        <v>1199</v>
      </c>
      <c r="N2294">
        <v>11</v>
      </c>
      <c r="O2294">
        <v>429.6</v>
      </c>
      <c r="P2294">
        <v>2</v>
      </c>
      <c r="Q2294">
        <v>0</v>
      </c>
      <c r="R2294">
        <v>4</v>
      </c>
      <c r="S2294" t="s">
        <v>236</v>
      </c>
      <c r="T2294" t="s">
        <v>31</v>
      </c>
      <c r="W2294">
        <v>13189</v>
      </c>
      <c r="X2294" t="str">
        <f t="shared" si="140"/>
        <v>No</v>
      </c>
      <c r="Y2294" t="str">
        <f t="shared" si="141"/>
        <v>7-12 months</v>
      </c>
      <c r="Z2294" t="str">
        <f t="shared" si="142"/>
        <v>25-34</v>
      </c>
      <c r="AA2294" s="8">
        <f t="shared" si="143"/>
        <v>0</v>
      </c>
    </row>
    <row r="2295" spans="1:27">
      <c r="A2295" t="s">
        <v>2453</v>
      </c>
      <c r="B2295" s="1">
        <v>46014</v>
      </c>
      <c r="C2295" s="2" t="s">
        <v>66</v>
      </c>
      <c r="D2295" t="s">
        <v>40</v>
      </c>
      <c r="E2295" t="s">
        <v>41</v>
      </c>
      <c r="F2295">
        <v>39</v>
      </c>
      <c r="G2295" t="s">
        <v>27</v>
      </c>
      <c r="H2295" t="s">
        <v>36</v>
      </c>
      <c r="I2295">
        <v>30</v>
      </c>
      <c r="J2295" t="s">
        <v>55</v>
      </c>
      <c r="K2295" t="s">
        <v>56</v>
      </c>
      <c r="L2295" t="s">
        <v>31</v>
      </c>
      <c r="M2295">
        <v>499</v>
      </c>
      <c r="N2295">
        <v>8</v>
      </c>
      <c r="O2295">
        <v>159.1</v>
      </c>
      <c r="P2295">
        <v>2</v>
      </c>
      <c r="Q2295">
        <v>0</v>
      </c>
      <c r="R2295">
        <v>4</v>
      </c>
      <c r="S2295" t="s">
        <v>124</v>
      </c>
      <c r="T2295" t="s">
        <v>31</v>
      </c>
      <c r="W2295">
        <v>3992</v>
      </c>
      <c r="X2295" t="str">
        <f t="shared" si="140"/>
        <v>No</v>
      </c>
      <c r="Y2295" t="str">
        <f t="shared" si="141"/>
        <v>7-12 months</v>
      </c>
      <c r="Z2295" t="str">
        <f t="shared" si="142"/>
        <v>35-49</v>
      </c>
      <c r="AA2295" s="8">
        <f t="shared" si="143"/>
        <v>0</v>
      </c>
    </row>
    <row r="2296" spans="1:27">
      <c r="A2296" t="s">
        <v>2454</v>
      </c>
      <c r="B2296" s="1">
        <v>45007</v>
      </c>
      <c r="C2296" s="2" t="s">
        <v>47</v>
      </c>
      <c r="D2296" t="s">
        <v>48</v>
      </c>
      <c r="E2296" t="s">
        <v>26</v>
      </c>
      <c r="F2296">
        <v>47</v>
      </c>
      <c r="G2296" t="s">
        <v>27</v>
      </c>
      <c r="H2296" t="s">
        <v>28</v>
      </c>
      <c r="I2296">
        <v>100</v>
      </c>
      <c r="J2296" t="s">
        <v>55</v>
      </c>
      <c r="K2296" t="s">
        <v>60</v>
      </c>
      <c r="L2296" t="s">
        <v>31</v>
      </c>
      <c r="M2296">
        <v>799</v>
      </c>
      <c r="N2296">
        <v>7</v>
      </c>
      <c r="O2296">
        <v>179.4</v>
      </c>
      <c r="P2296">
        <v>2</v>
      </c>
      <c r="Q2296">
        <v>1</v>
      </c>
      <c r="R2296">
        <v>2</v>
      </c>
      <c r="S2296" t="s">
        <v>328</v>
      </c>
      <c r="T2296" t="s">
        <v>45</v>
      </c>
      <c r="U2296" s="1">
        <v>45216</v>
      </c>
      <c r="V2296" t="s">
        <v>69</v>
      </c>
      <c r="W2296">
        <v>5593</v>
      </c>
      <c r="X2296" t="str">
        <f t="shared" si="140"/>
        <v>No</v>
      </c>
      <c r="Y2296" t="str">
        <f t="shared" si="141"/>
        <v>7-12 months</v>
      </c>
      <c r="Z2296" t="str">
        <f t="shared" si="142"/>
        <v>35-49</v>
      </c>
      <c r="AA2296" s="8">
        <f t="shared" si="143"/>
        <v>1</v>
      </c>
    </row>
    <row r="2297" spans="1:27">
      <c r="A2297" t="s">
        <v>2455</v>
      </c>
      <c r="B2297" s="1">
        <v>45209</v>
      </c>
      <c r="C2297" s="2" t="s">
        <v>74</v>
      </c>
      <c r="D2297" t="s">
        <v>74</v>
      </c>
      <c r="E2297" t="s">
        <v>35</v>
      </c>
      <c r="F2297">
        <v>38</v>
      </c>
      <c r="G2297" t="s">
        <v>54</v>
      </c>
      <c r="H2297" t="s">
        <v>28</v>
      </c>
      <c r="I2297">
        <v>100</v>
      </c>
      <c r="J2297" t="s">
        <v>55</v>
      </c>
      <c r="K2297" t="s">
        <v>60</v>
      </c>
      <c r="L2297" t="s">
        <v>31</v>
      </c>
      <c r="M2297">
        <v>799</v>
      </c>
      <c r="N2297">
        <v>35</v>
      </c>
      <c r="O2297">
        <v>353</v>
      </c>
      <c r="P2297">
        <v>1</v>
      </c>
      <c r="Q2297">
        <v>1</v>
      </c>
      <c r="R2297">
        <v>2</v>
      </c>
      <c r="S2297" t="s">
        <v>194</v>
      </c>
      <c r="T2297" t="s">
        <v>31</v>
      </c>
      <c r="W2297">
        <v>27965</v>
      </c>
      <c r="X2297" t="str">
        <f t="shared" si="140"/>
        <v>No</v>
      </c>
      <c r="Y2297" t="str">
        <f t="shared" si="141"/>
        <v>25-48 months</v>
      </c>
      <c r="Z2297" t="str">
        <f t="shared" si="142"/>
        <v>35-49</v>
      </c>
      <c r="AA2297" s="8">
        <f t="shared" si="143"/>
        <v>0</v>
      </c>
    </row>
    <row r="2298" spans="1:27">
      <c r="A2298" t="s">
        <v>2456</v>
      </c>
      <c r="B2298" s="1">
        <v>45652</v>
      </c>
      <c r="C2298" s="2" t="s">
        <v>209</v>
      </c>
      <c r="D2298" t="s">
        <v>210</v>
      </c>
      <c r="E2298" t="s">
        <v>64</v>
      </c>
      <c r="F2298">
        <v>42</v>
      </c>
      <c r="G2298" t="s">
        <v>54</v>
      </c>
      <c r="H2298" t="s">
        <v>28</v>
      </c>
      <c r="I2298">
        <v>100</v>
      </c>
      <c r="J2298" t="s">
        <v>29</v>
      </c>
      <c r="K2298" t="s">
        <v>56</v>
      </c>
      <c r="L2298" t="s">
        <v>31</v>
      </c>
      <c r="M2298">
        <v>799</v>
      </c>
      <c r="N2298">
        <v>20</v>
      </c>
      <c r="O2298">
        <v>346.7</v>
      </c>
      <c r="P2298">
        <v>0</v>
      </c>
      <c r="Q2298">
        <v>0</v>
      </c>
      <c r="S2298" t="s">
        <v>120</v>
      </c>
      <c r="T2298" t="s">
        <v>31</v>
      </c>
      <c r="W2298">
        <v>15980</v>
      </c>
      <c r="X2298" t="str">
        <f t="shared" si="140"/>
        <v>No</v>
      </c>
      <c r="Y2298" t="str">
        <f t="shared" si="141"/>
        <v>13-24 months</v>
      </c>
      <c r="Z2298" t="str">
        <f t="shared" si="142"/>
        <v>35-49</v>
      </c>
      <c r="AA2298" s="8">
        <f t="shared" si="143"/>
        <v>0</v>
      </c>
    </row>
    <row r="2299" spans="1:27">
      <c r="A2299" t="s">
        <v>2457</v>
      </c>
      <c r="B2299" s="1">
        <v>45937</v>
      </c>
      <c r="C2299" s="2" t="s">
        <v>146</v>
      </c>
      <c r="D2299" t="s">
        <v>147</v>
      </c>
      <c r="E2299" t="s">
        <v>26</v>
      </c>
      <c r="F2299">
        <v>53</v>
      </c>
      <c r="G2299" t="s">
        <v>163</v>
      </c>
      <c r="H2299" t="s">
        <v>67</v>
      </c>
      <c r="I2299">
        <v>300</v>
      </c>
      <c r="J2299" t="s">
        <v>55</v>
      </c>
      <c r="K2299" t="s">
        <v>56</v>
      </c>
      <c r="L2299" t="s">
        <v>31</v>
      </c>
      <c r="M2299">
        <v>1199</v>
      </c>
      <c r="N2299">
        <v>5</v>
      </c>
      <c r="O2299">
        <v>605.6</v>
      </c>
      <c r="P2299">
        <v>0</v>
      </c>
      <c r="Q2299">
        <v>0</v>
      </c>
      <c r="R2299">
        <v>2</v>
      </c>
      <c r="S2299" t="s">
        <v>1012</v>
      </c>
      <c r="T2299" t="s">
        <v>45</v>
      </c>
      <c r="U2299" s="1">
        <v>46085</v>
      </c>
      <c r="V2299" t="s">
        <v>92</v>
      </c>
      <c r="W2299">
        <v>5995</v>
      </c>
      <c r="X2299" t="str">
        <f t="shared" si="140"/>
        <v>No</v>
      </c>
      <c r="Y2299" t="str">
        <f t="shared" si="141"/>
        <v>0-6 months</v>
      </c>
      <c r="Z2299" t="str">
        <f t="shared" si="142"/>
        <v>50+</v>
      </c>
      <c r="AA2299" s="8">
        <f t="shared" si="143"/>
        <v>1</v>
      </c>
    </row>
    <row r="2300" spans="1:27">
      <c r="A2300" t="s">
        <v>2458</v>
      </c>
      <c r="B2300" s="1">
        <v>45591</v>
      </c>
      <c r="C2300" s="2" t="s">
        <v>74</v>
      </c>
      <c r="D2300" t="s">
        <v>74</v>
      </c>
      <c r="E2300" t="s">
        <v>35</v>
      </c>
      <c r="F2300">
        <v>30</v>
      </c>
      <c r="G2300" t="s">
        <v>27</v>
      </c>
      <c r="H2300" t="s">
        <v>28</v>
      </c>
      <c r="I2300">
        <v>100</v>
      </c>
      <c r="J2300" t="s">
        <v>55</v>
      </c>
      <c r="K2300" t="s">
        <v>60</v>
      </c>
      <c r="L2300" t="s">
        <v>31</v>
      </c>
      <c r="M2300">
        <v>799</v>
      </c>
      <c r="N2300">
        <v>22</v>
      </c>
      <c r="O2300">
        <v>434.5</v>
      </c>
      <c r="P2300">
        <v>0</v>
      </c>
      <c r="Q2300">
        <v>0</v>
      </c>
      <c r="R2300">
        <v>4</v>
      </c>
      <c r="S2300" t="s">
        <v>181</v>
      </c>
      <c r="T2300" t="s">
        <v>31</v>
      </c>
      <c r="W2300">
        <v>17578</v>
      </c>
      <c r="X2300" t="str">
        <f t="shared" si="140"/>
        <v>No</v>
      </c>
      <c r="Y2300" t="str">
        <f t="shared" si="141"/>
        <v>13-24 months</v>
      </c>
      <c r="Z2300" t="str">
        <f t="shared" si="142"/>
        <v>25-34</v>
      </c>
      <c r="AA2300" s="8">
        <f t="shared" si="143"/>
        <v>0</v>
      </c>
    </row>
    <row r="2301" spans="1:27">
      <c r="A2301" t="s">
        <v>2459</v>
      </c>
      <c r="B2301" s="1">
        <v>44592</v>
      </c>
      <c r="C2301" s="2" t="s">
        <v>59</v>
      </c>
      <c r="D2301" t="s">
        <v>59</v>
      </c>
      <c r="E2301" t="s">
        <v>35</v>
      </c>
      <c r="F2301">
        <v>39</v>
      </c>
      <c r="G2301" t="s">
        <v>54</v>
      </c>
      <c r="H2301" t="s">
        <v>36</v>
      </c>
      <c r="I2301">
        <v>30</v>
      </c>
      <c r="J2301" t="s">
        <v>43</v>
      </c>
      <c r="K2301" t="s">
        <v>30</v>
      </c>
      <c r="L2301" t="s">
        <v>45</v>
      </c>
      <c r="M2301">
        <v>648</v>
      </c>
      <c r="N2301">
        <v>55</v>
      </c>
      <c r="O2301">
        <v>189.5</v>
      </c>
      <c r="P2301">
        <v>0</v>
      </c>
      <c r="Q2301">
        <v>0</v>
      </c>
      <c r="R2301">
        <v>5</v>
      </c>
      <c r="S2301" t="s">
        <v>181</v>
      </c>
      <c r="T2301" t="s">
        <v>31</v>
      </c>
      <c r="W2301">
        <v>35640</v>
      </c>
      <c r="X2301" t="str">
        <f t="shared" si="140"/>
        <v>No</v>
      </c>
      <c r="Y2301" t="str">
        <f t="shared" si="141"/>
        <v>48+ months</v>
      </c>
      <c r="Z2301" t="str">
        <f t="shared" si="142"/>
        <v>35-49</v>
      </c>
      <c r="AA2301" s="8">
        <f t="shared" si="143"/>
        <v>0</v>
      </c>
    </row>
    <row r="2302" spans="1:27">
      <c r="A2302" t="s">
        <v>2460</v>
      </c>
      <c r="B2302" s="1">
        <v>45232</v>
      </c>
      <c r="C2302" s="2" t="s">
        <v>71</v>
      </c>
      <c r="D2302" t="s">
        <v>72</v>
      </c>
      <c r="E2302" t="s">
        <v>64</v>
      </c>
      <c r="F2302">
        <v>32</v>
      </c>
      <c r="G2302" t="s">
        <v>54</v>
      </c>
      <c r="H2302" t="s">
        <v>67</v>
      </c>
      <c r="I2302">
        <v>300</v>
      </c>
      <c r="J2302" t="s">
        <v>29</v>
      </c>
      <c r="K2302" t="s">
        <v>30</v>
      </c>
      <c r="L2302" t="s">
        <v>31</v>
      </c>
      <c r="M2302">
        <v>1199</v>
      </c>
      <c r="N2302">
        <v>34</v>
      </c>
      <c r="O2302">
        <v>350.8</v>
      </c>
      <c r="P2302">
        <v>2</v>
      </c>
      <c r="Q2302">
        <v>2</v>
      </c>
      <c r="R2302">
        <v>3</v>
      </c>
      <c r="T2302" t="s">
        <v>31</v>
      </c>
      <c r="W2302">
        <v>40766</v>
      </c>
      <c r="X2302" t="str">
        <f t="shared" si="140"/>
        <v>No</v>
      </c>
      <c r="Y2302" t="str">
        <f t="shared" si="141"/>
        <v>25-48 months</v>
      </c>
      <c r="Z2302" t="str">
        <f t="shared" si="142"/>
        <v>25-34</v>
      </c>
      <c r="AA2302" s="8">
        <f t="shared" si="143"/>
        <v>0</v>
      </c>
    </row>
    <row r="2303" spans="1:27">
      <c r="A2303" t="s">
        <v>2461</v>
      </c>
      <c r="B2303" s="1">
        <v>45919</v>
      </c>
      <c r="C2303" s="2" t="s">
        <v>146</v>
      </c>
      <c r="D2303" t="s">
        <v>147</v>
      </c>
      <c r="E2303" t="s">
        <v>26</v>
      </c>
      <c r="F2303">
        <v>37</v>
      </c>
      <c r="G2303" t="s">
        <v>54</v>
      </c>
      <c r="H2303" t="s">
        <v>36</v>
      </c>
      <c r="I2303">
        <v>30</v>
      </c>
      <c r="J2303" t="s">
        <v>29</v>
      </c>
      <c r="K2303" t="s">
        <v>30</v>
      </c>
      <c r="L2303" t="s">
        <v>31</v>
      </c>
      <c r="M2303">
        <v>499</v>
      </c>
      <c r="N2303">
        <v>11</v>
      </c>
      <c r="O2303">
        <v>174.8</v>
      </c>
      <c r="P2303">
        <v>0</v>
      </c>
      <c r="Q2303">
        <v>0</v>
      </c>
      <c r="R2303">
        <v>3</v>
      </c>
      <c r="S2303" t="s">
        <v>149</v>
      </c>
      <c r="T2303" t="s">
        <v>31</v>
      </c>
      <c r="W2303">
        <v>5489</v>
      </c>
      <c r="X2303" t="str">
        <f t="shared" si="140"/>
        <v>No</v>
      </c>
      <c r="Y2303" t="str">
        <f t="shared" si="141"/>
        <v>7-12 months</v>
      </c>
      <c r="Z2303" t="str">
        <f t="shared" si="142"/>
        <v>35-49</v>
      </c>
      <c r="AA2303" s="8">
        <f t="shared" si="143"/>
        <v>0</v>
      </c>
    </row>
    <row r="2304" spans="1:27">
      <c r="A2304" t="s">
        <v>2462</v>
      </c>
      <c r="B2304" s="1">
        <v>45246</v>
      </c>
      <c r="C2304" s="2" t="s">
        <v>146</v>
      </c>
      <c r="D2304" t="s">
        <v>147</v>
      </c>
      <c r="E2304" t="s">
        <v>26</v>
      </c>
      <c r="F2304">
        <v>48</v>
      </c>
      <c r="G2304" t="s">
        <v>27</v>
      </c>
      <c r="H2304" t="s">
        <v>28</v>
      </c>
      <c r="I2304">
        <v>100</v>
      </c>
      <c r="J2304" t="s">
        <v>55</v>
      </c>
      <c r="K2304" t="s">
        <v>56</v>
      </c>
      <c r="L2304" t="s">
        <v>31</v>
      </c>
      <c r="M2304">
        <v>799</v>
      </c>
      <c r="N2304">
        <v>33</v>
      </c>
      <c r="O2304">
        <v>426.4</v>
      </c>
      <c r="P2304">
        <v>0</v>
      </c>
      <c r="Q2304">
        <v>0</v>
      </c>
      <c r="R2304">
        <v>3</v>
      </c>
      <c r="T2304" t="s">
        <v>31</v>
      </c>
      <c r="W2304">
        <v>26367</v>
      </c>
      <c r="X2304" t="str">
        <f t="shared" si="140"/>
        <v>No</v>
      </c>
      <c r="Y2304" t="str">
        <f t="shared" si="141"/>
        <v>25-48 months</v>
      </c>
      <c r="Z2304" t="str">
        <f t="shared" si="142"/>
        <v>35-49</v>
      </c>
      <c r="AA2304" s="8">
        <f t="shared" si="143"/>
        <v>0</v>
      </c>
    </row>
    <row r="2305" spans="1:27">
      <c r="A2305" t="s">
        <v>2463</v>
      </c>
      <c r="B2305" s="1">
        <v>45693</v>
      </c>
      <c r="C2305" s="2" t="s">
        <v>51</v>
      </c>
      <c r="D2305" t="s">
        <v>52</v>
      </c>
      <c r="E2305" t="s">
        <v>53</v>
      </c>
      <c r="F2305">
        <v>33</v>
      </c>
      <c r="G2305" t="s">
        <v>27</v>
      </c>
      <c r="H2305" t="s">
        <v>36</v>
      </c>
      <c r="I2305">
        <v>30</v>
      </c>
      <c r="J2305" t="s">
        <v>55</v>
      </c>
      <c r="K2305" t="s">
        <v>60</v>
      </c>
      <c r="L2305" t="s">
        <v>31</v>
      </c>
      <c r="M2305">
        <v>499</v>
      </c>
      <c r="N2305">
        <v>19</v>
      </c>
      <c r="O2305">
        <v>269.7</v>
      </c>
      <c r="P2305">
        <v>0</v>
      </c>
      <c r="Q2305">
        <v>0</v>
      </c>
      <c r="R2305">
        <v>5</v>
      </c>
      <c r="T2305" t="s">
        <v>31</v>
      </c>
      <c r="W2305">
        <v>9481</v>
      </c>
      <c r="X2305" t="str">
        <f t="shared" si="140"/>
        <v>No</v>
      </c>
      <c r="Y2305" t="str">
        <f t="shared" si="141"/>
        <v>13-24 months</v>
      </c>
      <c r="Z2305" t="str">
        <f t="shared" si="142"/>
        <v>25-34</v>
      </c>
      <c r="AA2305" s="8">
        <f t="shared" si="143"/>
        <v>0</v>
      </c>
    </row>
    <row r="2306" spans="1:27">
      <c r="A2306" t="s">
        <v>2464</v>
      </c>
      <c r="B2306" s="1">
        <v>45505</v>
      </c>
      <c r="C2306" s="2" t="s">
        <v>71</v>
      </c>
      <c r="D2306" t="s">
        <v>72</v>
      </c>
      <c r="E2306" t="s">
        <v>64</v>
      </c>
      <c r="F2306">
        <v>38</v>
      </c>
      <c r="G2306" t="s">
        <v>54</v>
      </c>
      <c r="H2306" t="s">
        <v>28</v>
      </c>
      <c r="I2306">
        <v>100</v>
      </c>
      <c r="J2306" t="s">
        <v>55</v>
      </c>
      <c r="K2306" t="s">
        <v>44</v>
      </c>
      <c r="L2306" t="s">
        <v>31</v>
      </c>
      <c r="M2306">
        <v>799</v>
      </c>
      <c r="N2306">
        <v>25</v>
      </c>
      <c r="O2306">
        <v>284.7</v>
      </c>
      <c r="P2306">
        <v>1</v>
      </c>
      <c r="Q2306">
        <v>1</v>
      </c>
      <c r="R2306">
        <v>4</v>
      </c>
      <c r="S2306" t="s">
        <v>107</v>
      </c>
      <c r="T2306" t="s">
        <v>31</v>
      </c>
      <c r="W2306">
        <v>19975</v>
      </c>
      <c r="X2306" t="str">
        <f t="shared" ref="X2306:X2369" si="144">IF(F2306="","Yes","No")</f>
        <v>No</v>
      </c>
      <c r="Y2306" t="str">
        <f t="shared" ref="Y2306:Y2369" si="145">IF(N2306&lt;=6,"0-6 months",IF(N2306&lt;=12,"7-12 months",IF(N2306&lt;=24,"13-24 months",IF(N2306&lt;=48,"25-48 months","48+ months"))))</f>
        <v>25-48 months</v>
      </c>
      <c r="Z2306" t="str">
        <f t="shared" ref="Z2306:Z2369" si="146">IF(F2306&lt;25,"18-24",IF(F2306&lt;35,"25-34",IF(F2306&lt;50,"35-49","50+")))</f>
        <v>35-49</v>
      </c>
      <c r="AA2306" s="8">
        <f t="shared" ref="AA2306:AA2369" si="147">IF(T2306="Yes",1,0)</f>
        <v>0</v>
      </c>
    </row>
    <row r="2307" spans="1:27">
      <c r="A2307" t="s">
        <v>2465</v>
      </c>
      <c r="B2307" s="1">
        <v>44896</v>
      </c>
      <c r="C2307" s="2" t="s">
        <v>59</v>
      </c>
      <c r="D2307" t="s">
        <v>59</v>
      </c>
      <c r="E2307" t="s">
        <v>35</v>
      </c>
      <c r="F2307">
        <v>33</v>
      </c>
      <c r="G2307" t="s">
        <v>54</v>
      </c>
      <c r="H2307" t="s">
        <v>28</v>
      </c>
      <c r="I2307">
        <v>100</v>
      </c>
      <c r="J2307" t="s">
        <v>29</v>
      </c>
      <c r="K2307" t="s">
        <v>30</v>
      </c>
      <c r="L2307" t="s">
        <v>45</v>
      </c>
      <c r="M2307">
        <v>948</v>
      </c>
      <c r="N2307">
        <v>45</v>
      </c>
      <c r="O2307">
        <v>508</v>
      </c>
      <c r="P2307">
        <v>1</v>
      </c>
      <c r="Q2307">
        <v>0</v>
      </c>
      <c r="R2307">
        <v>4</v>
      </c>
      <c r="S2307" t="s">
        <v>91</v>
      </c>
      <c r="T2307" t="s">
        <v>31</v>
      </c>
      <c r="W2307">
        <v>42660</v>
      </c>
      <c r="X2307" t="str">
        <f t="shared" si="144"/>
        <v>No</v>
      </c>
      <c r="Y2307" t="str">
        <f t="shared" si="145"/>
        <v>25-48 months</v>
      </c>
      <c r="Z2307" t="str">
        <f t="shared" si="146"/>
        <v>25-34</v>
      </c>
      <c r="AA2307" s="8">
        <f t="shared" si="147"/>
        <v>0</v>
      </c>
    </row>
    <row r="2308" spans="1:27">
      <c r="A2308" t="s">
        <v>2466</v>
      </c>
      <c r="B2308" s="1">
        <v>45373</v>
      </c>
      <c r="C2308" s="2" t="s">
        <v>59</v>
      </c>
      <c r="D2308" t="s">
        <v>59</v>
      </c>
      <c r="E2308" t="s">
        <v>35</v>
      </c>
      <c r="F2308">
        <v>28</v>
      </c>
      <c r="G2308" t="s">
        <v>54</v>
      </c>
      <c r="H2308" t="s">
        <v>36</v>
      </c>
      <c r="I2308">
        <v>30</v>
      </c>
      <c r="J2308" t="s">
        <v>55</v>
      </c>
      <c r="K2308" t="s">
        <v>56</v>
      </c>
      <c r="L2308" t="s">
        <v>31</v>
      </c>
      <c r="M2308">
        <v>499</v>
      </c>
      <c r="N2308">
        <v>29</v>
      </c>
      <c r="O2308">
        <v>293.39999999999998</v>
      </c>
      <c r="P2308">
        <v>0</v>
      </c>
      <c r="Q2308">
        <v>0</v>
      </c>
      <c r="R2308">
        <v>4</v>
      </c>
      <c r="S2308" t="s">
        <v>117</v>
      </c>
      <c r="T2308" t="s">
        <v>31</v>
      </c>
      <c r="W2308">
        <v>14471</v>
      </c>
      <c r="X2308" t="str">
        <f t="shared" si="144"/>
        <v>No</v>
      </c>
      <c r="Y2308" t="str">
        <f t="shared" si="145"/>
        <v>25-48 months</v>
      </c>
      <c r="Z2308" t="str">
        <f t="shared" si="146"/>
        <v>25-34</v>
      </c>
      <c r="AA2308" s="8">
        <f t="shared" si="147"/>
        <v>0</v>
      </c>
    </row>
    <row r="2309" spans="1:27">
      <c r="A2309" t="s">
        <v>2467</v>
      </c>
      <c r="B2309" s="1">
        <v>45113</v>
      </c>
      <c r="C2309" s="2" t="s">
        <v>47</v>
      </c>
      <c r="D2309" t="s">
        <v>48</v>
      </c>
      <c r="E2309" t="s">
        <v>26</v>
      </c>
      <c r="F2309">
        <v>49</v>
      </c>
      <c r="G2309" t="s">
        <v>54</v>
      </c>
      <c r="H2309" t="s">
        <v>28</v>
      </c>
      <c r="I2309">
        <v>100</v>
      </c>
      <c r="J2309" t="s">
        <v>55</v>
      </c>
      <c r="K2309" t="s">
        <v>30</v>
      </c>
      <c r="L2309" t="s">
        <v>45</v>
      </c>
      <c r="M2309">
        <v>948</v>
      </c>
      <c r="N2309">
        <v>38</v>
      </c>
      <c r="O2309">
        <v>649.4</v>
      </c>
      <c r="P2309">
        <v>0</v>
      </c>
      <c r="Q2309">
        <v>0</v>
      </c>
      <c r="R2309">
        <v>5</v>
      </c>
      <c r="T2309" t="s">
        <v>31</v>
      </c>
      <c r="W2309">
        <v>36024</v>
      </c>
      <c r="X2309" t="str">
        <f t="shared" si="144"/>
        <v>No</v>
      </c>
      <c r="Y2309" t="str">
        <f t="shared" si="145"/>
        <v>25-48 months</v>
      </c>
      <c r="Z2309" t="str">
        <f t="shared" si="146"/>
        <v>35-49</v>
      </c>
      <c r="AA2309" s="8">
        <f t="shared" si="147"/>
        <v>0</v>
      </c>
    </row>
    <row r="2310" spans="1:27">
      <c r="A2310" t="s">
        <v>2468</v>
      </c>
      <c r="B2310" s="1">
        <v>45967</v>
      </c>
      <c r="C2310" s="2" t="s">
        <v>47</v>
      </c>
      <c r="D2310" t="s">
        <v>48</v>
      </c>
      <c r="E2310" t="s">
        <v>26</v>
      </c>
      <c r="F2310">
        <v>36</v>
      </c>
      <c r="G2310" t="s">
        <v>54</v>
      </c>
      <c r="H2310" t="s">
        <v>28</v>
      </c>
      <c r="I2310">
        <v>100</v>
      </c>
      <c r="J2310" t="s">
        <v>55</v>
      </c>
      <c r="K2310" t="s">
        <v>60</v>
      </c>
      <c r="L2310" t="s">
        <v>31</v>
      </c>
      <c r="M2310">
        <v>799</v>
      </c>
      <c r="N2310">
        <v>10</v>
      </c>
      <c r="O2310">
        <v>510.4</v>
      </c>
      <c r="P2310">
        <v>2</v>
      </c>
      <c r="Q2310">
        <v>2</v>
      </c>
      <c r="R2310">
        <v>2</v>
      </c>
      <c r="S2310" t="s">
        <v>337</v>
      </c>
      <c r="T2310" t="s">
        <v>45</v>
      </c>
      <c r="U2310" s="1">
        <v>46262</v>
      </c>
      <c r="V2310" t="s">
        <v>78</v>
      </c>
      <c r="W2310">
        <v>7990</v>
      </c>
      <c r="X2310" t="str">
        <f t="shared" si="144"/>
        <v>No</v>
      </c>
      <c r="Y2310" t="str">
        <f t="shared" si="145"/>
        <v>7-12 months</v>
      </c>
      <c r="Z2310" t="str">
        <f t="shared" si="146"/>
        <v>35-49</v>
      </c>
      <c r="AA2310" s="8">
        <f t="shared" si="147"/>
        <v>1</v>
      </c>
    </row>
    <row r="2311" spans="1:27">
      <c r="A2311" t="s">
        <v>2469</v>
      </c>
      <c r="B2311" s="1">
        <v>45151</v>
      </c>
      <c r="C2311" s="2" t="s">
        <v>89</v>
      </c>
      <c r="D2311" t="s">
        <v>90</v>
      </c>
      <c r="E2311" t="s">
        <v>41</v>
      </c>
      <c r="F2311">
        <v>43</v>
      </c>
      <c r="G2311" t="s">
        <v>54</v>
      </c>
      <c r="H2311" t="s">
        <v>28</v>
      </c>
      <c r="I2311">
        <v>100</v>
      </c>
      <c r="J2311" t="s">
        <v>55</v>
      </c>
      <c r="K2311" t="s">
        <v>44</v>
      </c>
      <c r="L2311" t="s">
        <v>31</v>
      </c>
      <c r="M2311">
        <v>799</v>
      </c>
      <c r="N2311">
        <v>11</v>
      </c>
      <c r="O2311">
        <v>355.5</v>
      </c>
      <c r="P2311">
        <v>1</v>
      </c>
      <c r="Q2311">
        <v>0</v>
      </c>
      <c r="R2311">
        <v>3</v>
      </c>
      <c r="S2311" t="s">
        <v>114</v>
      </c>
      <c r="T2311" t="s">
        <v>45</v>
      </c>
      <c r="U2311" s="1">
        <v>45496</v>
      </c>
      <c r="V2311" t="s">
        <v>207</v>
      </c>
      <c r="W2311">
        <v>8789</v>
      </c>
      <c r="X2311" t="str">
        <f t="shared" si="144"/>
        <v>No</v>
      </c>
      <c r="Y2311" t="str">
        <f t="shared" si="145"/>
        <v>7-12 months</v>
      </c>
      <c r="Z2311" t="str">
        <f t="shared" si="146"/>
        <v>35-49</v>
      </c>
      <c r="AA2311" s="8">
        <f t="shared" si="147"/>
        <v>1</v>
      </c>
    </row>
    <row r="2312" spans="1:27">
      <c r="A2312" t="s">
        <v>2470</v>
      </c>
      <c r="B2312" s="1">
        <v>44868</v>
      </c>
      <c r="C2312" s="2" t="s">
        <v>146</v>
      </c>
      <c r="D2312" t="s">
        <v>147</v>
      </c>
      <c r="E2312" t="s">
        <v>26</v>
      </c>
      <c r="F2312">
        <v>37</v>
      </c>
      <c r="G2312" t="s">
        <v>27</v>
      </c>
      <c r="H2312" t="s">
        <v>28</v>
      </c>
      <c r="I2312">
        <v>100</v>
      </c>
      <c r="J2312" t="s">
        <v>55</v>
      </c>
      <c r="K2312" t="s">
        <v>56</v>
      </c>
      <c r="L2312" t="s">
        <v>45</v>
      </c>
      <c r="M2312">
        <v>948</v>
      </c>
      <c r="N2312">
        <v>46</v>
      </c>
      <c r="O2312">
        <v>581.6</v>
      </c>
      <c r="P2312">
        <v>0</v>
      </c>
      <c r="Q2312">
        <v>0</v>
      </c>
      <c r="R2312">
        <v>4</v>
      </c>
      <c r="S2312" t="s">
        <v>107</v>
      </c>
      <c r="T2312" t="s">
        <v>31</v>
      </c>
      <c r="W2312">
        <v>43608</v>
      </c>
      <c r="X2312" t="str">
        <f t="shared" si="144"/>
        <v>No</v>
      </c>
      <c r="Y2312" t="str">
        <f t="shared" si="145"/>
        <v>25-48 months</v>
      </c>
      <c r="Z2312" t="str">
        <f t="shared" si="146"/>
        <v>35-49</v>
      </c>
      <c r="AA2312" s="8">
        <f t="shared" si="147"/>
        <v>0</v>
      </c>
    </row>
    <row r="2313" spans="1:27">
      <c r="A2313" t="s">
        <v>2471</v>
      </c>
      <c r="B2313" s="1">
        <v>45593</v>
      </c>
      <c r="C2313" s="2" t="s">
        <v>101</v>
      </c>
      <c r="D2313" t="s">
        <v>102</v>
      </c>
      <c r="E2313" t="s">
        <v>35</v>
      </c>
      <c r="F2313">
        <v>34</v>
      </c>
      <c r="G2313" t="s">
        <v>54</v>
      </c>
      <c r="H2313" t="s">
        <v>67</v>
      </c>
      <c r="I2313">
        <v>300</v>
      </c>
      <c r="J2313" t="s">
        <v>29</v>
      </c>
      <c r="K2313" t="s">
        <v>82</v>
      </c>
      <c r="L2313" t="s">
        <v>31</v>
      </c>
      <c r="M2313">
        <v>1199</v>
      </c>
      <c r="N2313">
        <v>5</v>
      </c>
      <c r="O2313">
        <v>653.9</v>
      </c>
      <c r="P2313">
        <v>2</v>
      </c>
      <c r="Q2313">
        <v>1</v>
      </c>
      <c r="R2313">
        <v>3</v>
      </c>
      <c r="S2313" t="s">
        <v>86</v>
      </c>
      <c r="T2313" t="s">
        <v>45</v>
      </c>
      <c r="U2313" s="1">
        <v>45758</v>
      </c>
      <c r="V2313" t="s">
        <v>170</v>
      </c>
      <c r="W2313">
        <v>5995</v>
      </c>
      <c r="X2313" t="str">
        <f t="shared" si="144"/>
        <v>No</v>
      </c>
      <c r="Y2313" t="str">
        <f t="shared" si="145"/>
        <v>0-6 months</v>
      </c>
      <c r="Z2313" t="str">
        <f t="shared" si="146"/>
        <v>25-34</v>
      </c>
      <c r="AA2313" s="8">
        <f t="shared" si="147"/>
        <v>1</v>
      </c>
    </row>
    <row r="2314" spans="1:27">
      <c r="A2314" t="s">
        <v>2472</v>
      </c>
      <c r="B2314" s="1">
        <v>45959</v>
      </c>
      <c r="C2314" s="2" t="s">
        <v>24</v>
      </c>
      <c r="D2314" t="s">
        <v>25</v>
      </c>
      <c r="E2314" t="s">
        <v>26</v>
      </c>
      <c r="F2314">
        <v>28</v>
      </c>
      <c r="G2314" t="s">
        <v>54</v>
      </c>
      <c r="H2314" t="s">
        <v>28</v>
      </c>
      <c r="I2314">
        <v>100</v>
      </c>
      <c r="J2314" t="s">
        <v>55</v>
      </c>
      <c r="K2314" t="s">
        <v>60</v>
      </c>
      <c r="L2314" t="s">
        <v>45</v>
      </c>
      <c r="M2314">
        <v>948</v>
      </c>
      <c r="N2314">
        <v>10</v>
      </c>
      <c r="O2314">
        <v>683.1</v>
      </c>
      <c r="P2314">
        <v>0</v>
      </c>
      <c r="Q2314">
        <v>0</v>
      </c>
      <c r="R2314">
        <v>4</v>
      </c>
      <c r="T2314" t="s">
        <v>31</v>
      </c>
      <c r="W2314">
        <v>9480</v>
      </c>
      <c r="X2314" t="str">
        <f t="shared" si="144"/>
        <v>No</v>
      </c>
      <c r="Y2314" t="str">
        <f t="shared" si="145"/>
        <v>7-12 months</v>
      </c>
      <c r="Z2314" t="str">
        <f t="shared" si="146"/>
        <v>25-34</v>
      </c>
      <c r="AA2314" s="8">
        <f t="shared" si="147"/>
        <v>0</v>
      </c>
    </row>
    <row r="2315" spans="1:27">
      <c r="A2315" t="s">
        <v>2473</v>
      </c>
      <c r="B2315" s="1">
        <v>44872</v>
      </c>
      <c r="C2315" s="2" t="s">
        <v>74</v>
      </c>
      <c r="D2315" t="s">
        <v>74</v>
      </c>
      <c r="E2315" t="s">
        <v>35</v>
      </c>
      <c r="F2315">
        <v>19</v>
      </c>
      <c r="G2315" t="s">
        <v>54</v>
      </c>
      <c r="H2315" t="s">
        <v>36</v>
      </c>
      <c r="I2315">
        <v>30</v>
      </c>
      <c r="J2315" t="s">
        <v>55</v>
      </c>
      <c r="K2315" t="s">
        <v>82</v>
      </c>
      <c r="L2315" t="s">
        <v>31</v>
      </c>
      <c r="M2315">
        <v>499</v>
      </c>
      <c r="N2315">
        <v>46</v>
      </c>
      <c r="O2315">
        <v>170.1</v>
      </c>
      <c r="P2315">
        <v>1</v>
      </c>
      <c r="Q2315">
        <v>0</v>
      </c>
      <c r="R2315">
        <v>4</v>
      </c>
      <c r="S2315" t="s">
        <v>181</v>
      </c>
      <c r="T2315" t="s">
        <v>31</v>
      </c>
      <c r="W2315">
        <v>22954</v>
      </c>
      <c r="X2315" t="str">
        <f t="shared" si="144"/>
        <v>No</v>
      </c>
      <c r="Y2315" t="str">
        <f t="shared" si="145"/>
        <v>25-48 months</v>
      </c>
      <c r="Z2315" t="str">
        <f t="shared" si="146"/>
        <v>18-24</v>
      </c>
      <c r="AA2315" s="8">
        <f t="shared" si="147"/>
        <v>0</v>
      </c>
    </row>
    <row r="2316" spans="1:27">
      <c r="A2316" t="s">
        <v>2474</v>
      </c>
      <c r="B2316" s="1">
        <v>45461</v>
      </c>
      <c r="C2316" s="2" t="s">
        <v>47</v>
      </c>
      <c r="D2316" t="s">
        <v>48</v>
      </c>
      <c r="E2316" t="s">
        <v>26</v>
      </c>
      <c r="F2316">
        <v>37</v>
      </c>
      <c r="G2316" t="s">
        <v>27</v>
      </c>
      <c r="H2316" t="s">
        <v>67</v>
      </c>
      <c r="I2316">
        <v>300</v>
      </c>
      <c r="J2316" t="s">
        <v>55</v>
      </c>
      <c r="K2316" t="s">
        <v>56</v>
      </c>
      <c r="L2316" t="s">
        <v>31</v>
      </c>
      <c r="M2316">
        <v>1199</v>
      </c>
      <c r="N2316">
        <v>26</v>
      </c>
      <c r="O2316">
        <v>693.7</v>
      </c>
      <c r="P2316">
        <v>1</v>
      </c>
      <c r="Q2316">
        <v>1</v>
      </c>
      <c r="R2316">
        <v>4</v>
      </c>
      <c r="T2316" t="s">
        <v>31</v>
      </c>
      <c r="W2316">
        <v>31174</v>
      </c>
      <c r="X2316" t="str">
        <f t="shared" si="144"/>
        <v>No</v>
      </c>
      <c r="Y2316" t="str">
        <f t="shared" si="145"/>
        <v>25-48 months</v>
      </c>
      <c r="Z2316" t="str">
        <f t="shared" si="146"/>
        <v>35-49</v>
      </c>
      <c r="AA2316" s="8">
        <f t="shared" si="147"/>
        <v>0</v>
      </c>
    </row>
    <row r="2317" spans="1:27">
      <c r="A2317" t="s">
        <v>2475</v>
      </c>
      <c r="B2317" s="1">
        <v>45973</v>
      </c>
      <c r="C2317" s="2" t="s">
        <v>51</v>
      </c>
      <c r="D2317" t="s">
        <v>52</v>
      </c>
      <c r="E2317" t="s">
        <v>53</v>
      </c>
      <c r="F2317">
        <v>26</v>
      </c>
      <c r="G2317" t="s">
        <v>54</v>
      </c>
      <c r="H2317" t="s">
        <v>28</v>
      </c>
      <c r="I2317">
        <v>100</v>
      </c>
      <c r="J2317" t="s">
        <v>43</v>
      </c>
      <c r="K2317" t="s">
        <v>82</v>
      </c>
      <c r="L2317" t="s">
        <v>45</v>
      </c>
      <c r="M2317">
        <v>948</v>
      </c>
      <c r="N2317">
        <v>10</v>
      </c>
      <c r="O2317">
        <v>540.79999999999995</v>
      </c>
      <c r="P2317">
        <v>2</v>
      </c>
      <c r="Q2317">
        <v>0</v>
      </c>
      <c r="R2317">
        <v>4</v>
      </c>
      <c r="S2317" t="s">
        <v>124</v>
      </c>
      <c r="T2317" t="s">
        <v>31</v>
      </c>
      <c r="W2317">
        <v>9480</v>
      </c>
      <c r="X2317" t="str">
        <f t="shared" si="144"/>
        <v>No</v>
      </c>
      <c r="Y2317" t="str">
        <f t="shared" si="145"/>
        <v>7-12 months</v>
      </c>
      <c r="Z2317" t="str">
        <f t="shared" si="146"/>
        <v>25-34</v>
      </c>
      <c r="AA2317" s="8">
        <f t="shared" si="147"/>
        <v>0</v>
      </c>
    </row>
    <row r="2318" spans="1:27">
      <c r="A2318" t="s">
        <v>2476</v>
      </c>
      <c r="B2318" s="1">
        <v>45871</v>
      </c>
      <c r="C2318" s="2" t="s">
        <v>101</v>
      </c>
      <c r="D2318" t="s">
        <v>102</v>
      </c>
      <c r="E2318" t="s">
        <v>35</v>
      </c>
      <c r="F2318">
        <v>50</v>
      </c>
      <c r="G2318" t="s">
        <v>27</v>
      </c>
      <c r="H2318" t="s">
        <v>28</v>
      </c>
      <c r="I2318">
        <v>100</v>
      </c>
      <c r="J2318" t="s">
        <v>55</v>
      </c>
      <c r="K2318" t="s">
        <v>30</v>
      </c>
      <c r="L2318" t="s">
        <v>31</v>
      </c>
      <c r="M2318">
        <v>799</v>
      </c>
      <c r="N2318">
        <v>13</v>
      </c>
      <c r="O2318">
        <v>812.2</v>
      </c>
      <c r="P2318">
        <v>2</v>
      </c>
      <c r="Q2318">
        <v>1</v>
      </c>
      <c r="R2318">
        <v>3</v>
      </c>
      <c r="S2318" t="s">
        <v>214</v>
      </c>
      <c r="T2318" t="s">
        <v>31</v>
      </c>
      <c r="W2318">
        <v>10387</v>
      </c>
      <c r="X2318" t="str">
        <f t="shared" si="144"/>
        <v>No</v>
      </c>
      <c r="Y2318" t="str">
        <f t="shared" si="145"/>
        <v>13-24 months</v>
      </c>
      <c r="Z2318" t="str">
        <f t="shared" si="146"/>
        <v>50+</v>
      </c>
      <c r="AA2318" s="8">
        <f t="shared" si="147"/>
        <v>0</v>
      </c>
    </row>
    <row r="2319" spans="1:27">
      <c r="A2319" t="s">
        <v>2477</v>
      </c>
      <c r="B2319" s="1">
        <v>46194</v>
      </c>
      <c r="C2319" s="2" t="s">
        <v>62</v>
      </c>
      <c r="D2319" t="s">
        <v>63</v>
      </c>
      <c r="E2319" t="s">
        <v>64</v>
      </c>
      <c r="F2319">
        <v>40</v>
      </c>
      <c r="G2319" t="s">
        <v>54</v>
      </c>
      <c r="H2319" t="s">
        <v>67</v>
      </c>
      <c r="I2319">
        <v>300</v>
      </c>
      <c r="J2319" t="s">
        <v>55</v>
      </c>
      <c r="K2319" t="s">
        <v>30</v>
      </c>
      <c r="L2319" t="s">
        <v>31</v>
      </c>
      <c r="M2319">
        <v>1199</v>
      </c>
      <c r="N2319">
        <v>2</v>
      </c>
      <c r="O2319">
        <v>605.1</v>
      </c>
      <c r="P2319">
        <v>1</v>
      </c>
      <c r="Q2319">
        <v>0</v>
      </c>
      <c r="R2319">
        <v>3</v>
      </c>
      <c r="S2319" t="s">
        <v>122</v>
      </c>
      <c r="T2319" t="s">
        <v>31</v>
      </c>
      <c r="W2319">
        <v>2398</v>
      </c>
      <c r="X2319" t="str">
        <f t="shared" si="144"/>
        <v>No</v>
      </c>
      <c r="Y2319" t="str">
        <f t="shared" si="145"/>
        <v>0-6 months</v>
      </c>
      <c r="Z2319" t="str">
        <f t="shared" si="146"/>
        <v>35-49</v>
      </c>
      <c r="AA2319" s="8">
        <f t="shared" si="147"/>
        <v>0</v>
      </c>
    </row>
    <row r="2320" spans="1:27">
      <c r="A2320" t="s">
        <v>2478</v>
      </c>
      <c r="B2320" s="1">
        <v>45784</v>
      </c>
      <c r="C2320" s="2" t="s">
        <v>89</v>
      </c>
      <c r="D2320" t="s">
        <v>90</v>
      </c>
      <c r="E2320" t="s">
        <v>41</v>
      </c>
      <c r="F2320">
        <v>18</v>
      </c>
      <c r="G2320" t="s">
        <v>54</v>
      </c>
      <c r="H2320" t="s">
        <v>67</v>
      </c>
      <c r="I2320">
        <v>300</v>
      </c>
      <c r="J2320" t="s">
        <v>29</v>
      </c>
      <c r="K2320" t="s">
        <v>56</v>
      </c>
      <c r="L2320" t="s">
        <v>45</v>
      </c>
      <c r="M2320">
        <v>1348</v>
      </c>
      <c r="N2320">
        <v>16</v>
      </c>
      <c r="O2320">
        <v>1433.2</v>
      </c>
      <c r="P2320">
        <v>0</v>
      </c>
      <c r="Q2320">
        <v>0</v>
      </c>
      <c r="R2320">
        <v>5</v>
      </c>
      <c r="S2320" t="s">
        <v>117</v>
      </c>
      <c r="T2320" t="s">
        <v>31</v>
      </c>
      <c r="W2320">
        <v>21568</v>
      </c>
      <c r="X2320" t="str">
        <f t="shared" si="144"/>
        <v>No</v>
      </c>
      <c r="Y2320" t="str">
        <f t="shared" si="145"/>
        <v>13-24 months</v>
      </c>
      <c r="Z2320" t="str">
        <f t="shared" si="146"/>
        <v>18-24</v>
      </c>
      <c r="AA2320" s="8">
        <f t="shared" si="147"/>
        <v>0</v>
      </c>
    </row>
    <row r="2321" spans="1:27">
      <c r="A2321" t="s">
        <v>2479</v>
      </c>
      <c r="B2321" s="1">
        <v>46170</v>
      </c>
      <c r="C2321" s="2" t="s">
        <v>24</v>
      </c>
      <c r="D2321" t="s">
        <v>25</v>
      </c>
      <c r="E2321" t="s">
        <v>26</v>
      </c>
      <c r="F2321">
        <v>43</v>
      </c>
      <c r="G2321" t="s">
        <v>27</v>
      </c>
      <c r="H2321" t="s">
        <v>28</v>
      </c>
      <c r="I2321">
        <v>100</v>
      </c>
      <c r="J2321" t="s">
        <v>55</v>
      </c>
      <c r="K2321" t="s">
        <v>56</v>
      </c>
      <c r="L2321" t="s">
        <v>31</v>
      </c>
      <c r="M2321">
        <v>799</v>
      </c>
      <c r="N2321">
        <v>3</v>
      </c>
      <c r="O2321">
        <v>317.10000000000002</v>
      </c>
      <c r="P2321">
        <v>1</v>
      </c>
      <c r="Q2321">
        <v>0</v>
      </c>
      <c r="R2321">
        <v>4</v>
      </c>
      <c r="T2321" t="s">
        <v>31</v>
      </c>
      <c r="W2321">
        <v>2397</v>
      </c>
      <c r="X2321" t="str">
        <f t="shared" si="144"/>
        <v>No</v>
      </c>
      <c r="Y2321" t="str">
        <f t="shared" si="145"/>
        <v>0-6 months</v>
      </c>
      <c r="Z2321" t="str">
        <f t="shared" si="146"/>
        <v>35-49</v>
      </c>
      <c r="AA2321" s="8">
        <f t="shared" si="147"/>
        <v>0</v>
      </c>
    </row>
    <row r="2322" spans="1:27">
      <c r="A2322" t="s">
        <v>2480</v>
      </c>
      <c r="B2322" s="1">
        <v>45370</v>
      </c>
      <c r="C2322" s="2" t="s">
        <v>24</v>
      </c>
      <c r="D2322" t="s">
        <v>25</v>
      </c>
      <c r="E2322" t="s">
        <v>26</v>
      </c>
      <c r="F2322">
        <v>46</v>
      </c>
      <c r="G2322" t="s">
        <v>54</v>
      </c>
      <c r="H2322" t="s">
        <v>36</v>
      </c>
      <c r="I2322">
        <v>30</v>
      </c>
      <c r="J2322" t="s">
        <v>29</v>
      </c>
      <c r="K2322" t="s">
        <v>30</v>
      </c>
      <c r="L2322" t="s">
        <v>31</v>
      </c>
      <c r="M2322">
        <v>499</v>
      </c>
      <c r="N2322">
        <v>29</v>
      </c>
      <c r="O2322">
        <v>178.9</v>
      </c>
      <c r="P2322">
        <v>0</v>
      </c>
      <c r="Q2322">
        <v>0</v>
      </c>
      <c r="R2322">
        <v>4</v>
      </c>
      <c r="S2322" t="s">
        <v>130</v>
      </c>
      <c r="T2322" t="s">
        <v>31</v>
      </c>
      <c r="W2322">
        <v>14471</v>
      </c>
      <c r="X2322" t="str">
        <f t="shared" si="144"/>
        <v>No</v>
      </c>
      <c r="Y2322" t="str">
        <f t="shared" si="145"/>
        <v>25-48 months</v>
      </c>
      <c r="Z2322" t="str">
        <f t="shared" si="146"/>
        <v>35-49</v>
      </c>
      <c r="AA2322" s="8">
        <f t="shared" si="147"/>
        <v>0</v>
      </c>
    </row>
    <row r="2323" spans="1:27">
      <c r="A2323" t="s">
        <v>2481</v>
      </c>
      <c r="B2323" s="1">
        <v>46167</v>
      </c>
      <c r="C2323" s="2" t="s">
        <v>47</v>
      </c>
      <c r="D2323" t="s">
        <v>48</v>
      </c>
      <c r="E2323" t="s">
        <v>26</v>
      </c>
      <c r="F2323">
        <v>40</v>
      </c>
      <c r="G2323" t="s">
        <v>54</v>
      </c>
      <c r="H2323" t="s">
        <v>28</v>
      </c>
      <c r="I2323">
        <v>100</v>
      </c>
      <c r="J2323" t="s">
        <v>55</v>
      </c>
      <c r="K2323" t="s">
        <v>60</v>
      </c>
      <c r="L2323" t="s">
        <v>31</v>
      </c>
      <c r="M2323">
        <v>799</v>
      </c>
      <c r="N2323">
        <v>3</v>
      </c>
      <c r="O2323">
        <v>851.1</v>
      </c>
      <c r="P2323">
        <v>0</v>
      </c>
      <c r="Q2323">
        <v>0</v>
      </c>
      <c r="R2323">
        <v>4</v>
      </c>
      <c r="S2323" t="s">
        <v>57</v>
      </c>
      <c r="T2323" t="s">
        <v>31</v>
      </c>
      <c r="W2323">
        <v>2397</v>
      </c>
      <c r="X2323" t="str">
        <f t="shared" si="144"/>
        <v>No</v>
      </c>
      <c r="Y2323" t="str">
        <f t="shared" si="145"/>
        <v>0-6 months</v>
      </c>
      <c r="Z2323" t="str">
        <f t="shared" si="146"/>
        <v>35-49</v>
      </c>
      <c r="AA2323" s="8">
        <f t="shared" si="147"/>
        <v>0</v>
      </c>
    </row>
    <row r="2324" spans="1:27">
      <c r="A2324" t="s">
        <v>2482</v>
      </c>
      <c r="B2324" s="1">
        <v>45889</v>
      </c>
      <c r="C2324" s="2" t="s">
        <v>47</v>
      </c>
      <c r="D2324" t="s">
        <v>48</v>
      </c>
      <c r="E2324" t="s">
        <v>26</v>
      </c>
      <c r="F2324">
        <v>36</v>
      </c>
      <c r="G2324" t="s">
        <v>54</v>
      </c>
      <c r="H2324" t="s">
        <v>36</v>
      </c>
      <c r="I2324">
        <v>30</v>
      </c>
      <c r="J2324" t="s">
        <v>55</v>
      </c>
      <c r="K2324" t="s">
        <v>44</v>
      </c>
      <c r="L2324" t="s">
        <v>45</v>
      </c>
      <c r="M2324">
        <v>648</v>
      </c>
      <c r="N2324">
        <v>12</v>
      </c>
      <c r="O2324">
        <v>163.9</v>
      </c>
      <c r="P2324">
        <v>1</v>
      </c>
      <c r="Q2324">
        <v>1</v>
      </c>
      <c r="R2324">
        <v>5</v>
      </c>
      <c r="S2324" t="s">
        <v>126</v>
      </c>
      <c r="T2324" t="s">
        <v>31</v>
      </c>
      <c r="W2324">
        <v>7776</v>
      </c>
      <c r="X2324" t="str">
        <f t="shared" si="144"/>
        <v>No</v>
      </c>
      <c r="Y2324" t="str">
        <f t="shared" si="145"/>
        <v>7-12 months</v>
      </c>
      <c r="Z2324" t="str">
        <f t="shared" si="146"/>
        <v>35-49</v>
      </c>
      <c r="AA2324" s="8">
        <f t="shared" si="147"/>
        <v>0</v>
      </c>
    </row>
    <row r="2325" spans="1:27">
      <c r="A2325" t="s">
        <v>2483</v>
      </c>
      <c r="B2325" s="1">
        <v>46061</v>
      </c>
      <c r="C2325" s="2" t="s">
        <v>66</v>
      </c>
      <c r="D2325" t="s">
        <v>40</v>
      </c>
      <c r="E2325" t="s">
        <v>41</v>
      </c>
      <c r="F2325">
        <v>37</v>
      </c>
      <c r="G2325" t="s">
        <v>27</v>
      </c>
      <c r="H2325" t="s">
        <v>42</v>
      </c>
      <c r="I2325">
        <v>1000</v>
      </c>
      <c r="J2325" t="s">
        <v>55</v>
      </c>
      <c r="K2325" t="s">
        <v>44</v>
      </c>
      <c r="L2325" t="s">
        <v>31</v>
      </c>
      <c r="M2325">
        <v>1799</v>
      </c>
      <c r="N2325">
        <v>3</v>
      </c>
      <c r="O2325">
        <v>965.6</v>
      </c>
      <c r="P2325">
        <v>0</v>
      </c>
      <c r="Q2325">
        <v>0</v>
      </c>
      <c r="R2325">
        <v>4</v>
      </c>
      <c r="S2325" t="s">
        <v>37</v>
      </c>
      <c r="T2325" t="s">
        <v>45</v>
      </c>
      <c r="U2325" s="1">
        <v>46139</v>
      </c>
      <c r="V2325" t="s">
        <v>69</v>
      </c>
      <c r="W2325">
        <v>5397</v>
      </c>
      <c r="X2325" t="str">
        <f t="shared" si="144"/>
        <v>No</v>
      </c>
      <c r="Y2325" t="str">
        <f t="shared" si="145"/>
        <v>0-6 months</v>
      </c>
      <c r="Z2325" t="str">
        <f t="shared" si="146"/>
        <v>35-49</v>
      </c>
      <c r="AA2325" s="8">
        <f t="shared" si="147"/>
        <v>1</v>
      </c>
    </row>
    <row r="2326" spans="1:27">
      <c r="A2326" t="s">
        <v>2484</v>
      </c>
      <c r="B2326" s="1">
        <v>44845</v>
      </c>
      <c r="C2326" s="2" t="s">
        <v>146</v>
      </c>
      <c r="D2326" t="s">
        <v>147</v>
      </c>
      <c r="E2326" t="s">
        <v>26</v>
      </c>
      <c r="F2326">
        <v>42</v>
      </c>
      <c r="G2326" t="s">
        <v>54</v>
      </c>
      <c r="H2326" t="s">
        <v>28</v>
      </c>
      <c r="I2326">
        <v>100</v>
      </c>
      <c r="J2326" t="s">
        <v>55</v>
      </c>
      <c r="K2326" t="s">
        <v>30</v>
      </c>
      <c r="L2326" t="s">
        <v>31</v>
      </c>
      <c r="M2326">
        <v>799</v>
      </c>
      <c r="N2326">
        <v>47</v>
      </c>
      <c r="O2326">
        <v>221.9</v>
      </c>
      <c r="P2326">
        <v>2</v>
      </c>
      <c r="Q2326">
        <v>0</v>
      </c>
      <c r="R2326">
        <v>4</v>
      </c>
      <c r="S2326" t="s">
        <v>105</v>
      </c>
      <c r="T2326" t="s">
        <v>31</v>
      </c>
      <c r="W2326">
        <v>37553</v>
      </c>
      <c r="X2326" t="str">
        <f t="shared" si="144"/>
        <v>No</v>
      </c>
      <c r="Y2326" t="str">
        <f t="shared" si="145"/>
        <v>25-48 months</v>
      </c>
      <c r="Z2326" t="str">
        <f t="shared" si="146"/>
        <v>35-49</v>
      </c>
      <c r="AA2326" s="8">
        <f t="shared" si="147"/>
        <v>0</v>
      </c>
    </row>
    <row r="2327" spans="1:27">
      <c r="A2327" t="s">
        <v>2485</v>
      </c>
      <c r="B2327" s="1">
        <v>45403</v>
      </c>
      <c r="C2327" s="2" t="s">
        <v>59</v>
      </c>
      <c r="D2327" t="s">
        <v>59</v>
      </c>
      <c r="E2327" t="s">
        <v>35</v>
      </c>
      <c r="F2327">
        <v>40</v>
      </c>
      <c r="G2327" t="s">
        <v>54</v>
      </c>
      <c r="H2327" t="s">
        <v>42</v>
      </c>
      <c r="I2327">
        <v>1000</v>
      </c>
      <c r="J2327" t="s">
        <v>55</v>
      </c>
      <c r="K2327" t="s">
        <v>30</v>
      </c>
      <c r="L2327" t="s">
        <v>45</v>
      </c>
      <c r="M2327">
        <v>1948</v>
      </c>
      <c r="N2327">
        <v>28</v>
      </c>
      <c r="O2327">
        <v>1570.7</v>
      </c>
      <c r="P2327">
        <v>1</v>
      </c>
      <c r="Q2327">
        <v>0</v>
      </c>
      <c r="R2327">
        <v>4</v>
      </c>
      <c r="S2327" t="s">
        <v>91</v>
      </c>
      <c r="T2327" t="s">
        <v>31</v>
      </c>
      <c r="W2327">
        <v>54544</v>
      </c>
      <c r="X2327" t="str">
        <f t="shared" si="144"/>
        <v>No</v>
      </c>
      <c r="Y2327" t="str">
        <f t="shared" si="145"/>
        <v>25-48 months</v>
      </c>
      <c r="Z2327" t="str">
        <f t="shared" si="146"/>
        <v>35-49</v>
      </c>
      <c r="AA2327" s="8">
        <f t="shared" si="147"/>
        <v>0</v>
      </c>
    </row>
    <row r="2328" spans="1:27">
      <c r="A2328" t="s">
        <v>2486</v>
      </c>
      <c r="B2328" s="1">
        <v>45898</v>
      </c>
      <c r="C2328" s="2" t="s">
        <v>101</v>
      </c>
      <c r="D2328" t="s">
        <v>102</v>
      </c>
      <c r="E2328" t="s">
        <v>35</v>
      </c>
      <c r="F2328">
        <v>22</v>
      </c>
      <c r="G2328" t="s">
        <v>54</v>
      </c>
      <c r="H2328" t="s">
        <v>67</v>
      </c>
      <c r="I2328">
        <v>300</v>
      </c>
      <c r="J2328" t="s">
        <v>55</v>
      </c>
      <c r="K2328" t="s">
        <v>56</v>
      </c>
      <c r="L2328" t="s">
        <v>31</v>
      </c>
      <c r="M2328">
        <v>1199</v>
      </c>
      <c r="N2328">
        <v>12</v>
      </c>
      <c r="O2328">
        <v>1173.8</v>
      </c>
      <c r="P2328">
        <v>0</v>
      </c>
      <c r="Q2328">
        <v>0</v>
      </c>
      <c r="R2328">
        <v>5</v>
      </c>
      <c r="S2328" t="s">
        <v>130</v>
      </c>
      <c r="T2328" t="s">
        <v>31</v>
      </c>
      <c r="W2328">
        <v>14388</v>
      </c>
      <c r="X2328" t="str">
        <f t="shared" si="144"/>
        <v>No</v>
      </c>
      <c r="Y2328" t="str">
        <f t="shared" si="145"/>
        <v>7-12 months</v>
      </c>
      <c r="Z2328" t="str">
        <f t="shared" si="146"/>
        <v>18-24</v>
      </c>
      <c r="AA2328" s="8">
        <f t="shared" si="147"/>
        <v>0</v>
      </c>
    </row>
    <row r="2329" spans="1:27">
      <c r="A2329" t="s">
        <v>2487</v>
      </c>
      <c r="B2329" s="1">
        <v>46150</v>
      </c>
      <c r="C2329" s="2" t="s">
        <v>24</v>
      </c>
      <c r="D2329" t="s">
        <v>25</v>
      </c>
      <c r="E2329" t="s">
        <v>26</v>
      </c>
      <c r="F2329">
        <v>23</v>
      </c>
      <c r="G2329" t="s">
        <v>54</v>
      </c>
      <c r="H2329" t="s">
        <v>67</v>
      </c>
      <c r="I2329">
        <v>300</v>
      </c>
      <c r="J2329" t="s">
        <v>55</v>
      </c>
      <c r="K2329" t="s">
        <v>60</v>
      </c>
      <c r="L2329" t="s">
        <v>31</v>
      </c>
      <c r="M2329">
        <v>1199</v>
      </c>
      <c r="N2329">
        <v>4</v>
      </c>
      <c r="O2329">
        <v>352.8</v>
      </c>
      <c r="P2329">
        <v>1</v>
      </c>
      <c r="Q2329">
        <v>0</v>
      </c>
      <c r="R2329">
        <v>3</v>
      </c>
      <c r="S2329" t="s">
        <v>143</v>
      </c>
      <c r="T2329" t="s">
        <v>45</v>
      </c>
      <c r="U2329" s="1">
        <v>46259</v>
      </c>
      <c r="V2329" t="s">
        <v>69</v>
      </c>
      <c r="W2329">
        <v>4796</v>
      </c>
      <c r="X2329" t="str">
        <f t="shared" si="144"/>
        <v>No</v>
      </c>
      <c r="Y2329" t="str">
        <f t="shared" si="145"/>
        <v>0-6 months</v>
      </c>
      <c r="Z2329" t="str">
        <f t="shared" si="146"/>
        <v>18-24</v>
      </c>
      <c r="AA2329" s="8">
        <f t="shared" si="147"/>
        <v>1</v>
      </c>
    </row>
    <row r="2330" spans="1:27">
      <c r="A2330" t="s">
        <v>2488</v>
      </c>
      <c r="B2330" s="1">
        <v>44789</v>
      </c>
      <c r="C2330" s="2" t="s">
        <v>146</v>
      </c>
      <c r="D2330" t="s">
        <v>147</v>
      </c>
      <c r="E2330" t="s">
        <v>26</v>
      </c>
      <c r="F2330">
        <v>37</v>
      </c>
      <c r="G2330" t="s">
        <v>27</v>
      </c>
      <c r="H2330" t="s">
        <v>42</v>
      </c>
      <c r="I2330">
        <v>1000</v>
      </c>
      <c r="J2330" t="s">
        <v>55</v>
      </c>
      <c r="K2330" t="s">
        <v>60</v>
      </c>
      <c r="L2330" t="s">
        <v>45</v>
      </c>
      <c r="M2330">
        <v>1948</v>
      </c>
      <c r="N2330">
        <v>48</v>
      </c>
      <c r="O2330">
        <v>1733.4</v>
      </c>
      <c r="P2330">
        <v>1</v>
      </c>
      <c r="Q2330">
        <v>0</v>
      </c>
      <c r="R2330">
        <v>4</v>
      </c>
      <c r="T2330" t="s">
        <v>31</v>
      </c>
      <c r="W2330">
        <v>93504</v>
      </c>
      <c r="X2330" t="str">
        <f t="shared" si="144"/>
        <v>No</v>
      </c>
      <c r="Y2330" t="str">
        <f t="shared" si="145"/>
        <v>25-48 months</v>
      </c>
      <c r="Z2330" t="str">
        <f t="shared" si="146"/>
        <v>35-49</v>
      </c>
      <c r="AA2330" s="8">
        <f t="shared" si="147"/>
        <v>0</v>
      </c>
    </row>
    <row r="2331" spans="1:27">
      <c r="A2331" t="s">
        <v>2489</v>
      </c>
      <c r="B2331" s="1">
        <v>45513</v>
      </c>
      <c r="C2331" s="2" t="s">
        <v>2490</v>
      </c>
      <c r="D2331" t="s">
        <v>72</v>
      </c>
      <c r="E2331" t="s">
        <v>64</v>
      </c>
      <c r="F2331">
        <v>39</v>
      </c>
      <c r="G2331" t="s">
        <v>27</v>
      </c>
      <c r="H2331" t="s">
        <v>28</v>
      </c>
      <c r="I2331">
        <v>100</v>
      </c>
      <c r="J2331" t="s">
        <v>55</v>
      </c>
      <c r="K2331" t="s">
        <v>60</v>
      </c>
      <c r="L2331" t="s">
        <v>45</v>
      </c>
      <c r="M2331">
        <v>948</v>
      </c>
      <c r="N2331">
        <v>19</v>
      </c>
      <c r="O2331">
        <v>508.2</v>
      </c>
      <c r="P2331">
        <v>2</v>
      </c>
      <c r="Q2331">
        <v>0</v>
      </c>
      <c r="R2331">
        <v>2</v>
      </c>
      <c r="T2331" t="s">
        <v>45</v>
      </c>
      <c r="U2331" s="1">
        <v>46091</v>
      </c>
      <c r="V2331" t="s">
        <v>92</v>
      </c>
      <c r="W2331">
        <v>18012</v>
      </c>
      <c r="X2331" t="str">
        <f t="shared" si="144"/>
        <v>No</v>
      </c>
      <c r="Y2331" t="str">
        <f t="shared" si="145"/>
        <v>13-24 months</v>
      </c>
      <c r="Z2331" t="str">
        <f t="shared" si="146"/>
        <v>35-49</v>
      </c>
      <c r="AA2331" s="8">
        <f t="shared" si="147"/>
        <v>1</v>
      </c>
    </row>
    <row r="2332" spans="1:27">
      <c r="A2332" t="s">
        <v>2491</v>
      </c>
      <c r="B2332" s="1">
        <v>45894</v>
      </c>
      <c r="C2332" s="2" t="s">
        <v>59</v>
      </c>
      <c r="D2332" t="s">
        <v>59</v>
      </c>
      <c r="E2332" t="s">
        <v>35</v>
      </c>
      <c r="F2332">
        <v>38</v>
      </c>
      <c r="G2332" t="s">
        <v>54</v>
      </c>
      <c r="H2332" t="s">
        <v>36</v>
      </c>
      <c r="I2332">
        <v>30</v>
      </c>
      <c r="J2332" t="s">
        <v>43</v>
      </c>
      <c r="K2332" t="s">
        <v>30</v>
      </c>
      <c r="L2332" t="s">
        <v>45</v>
      </c>
      <c r="M2332">
        <v>648</v>
      </c>
      <c r="N2332">
        <v>12</v>
      </c>
      <c r="O2332">
        <v>323.39999999999998</v>
      </c>
      <c r="P2332">
        <v>1</v>
      </c>
      <c r="Q2332">
        <v>1</v>
      </c>
      <c r="R2332">
        <v>4</v>
      </c>
      <c r="T2332" t="s">
        <v>31</v>
      </c>
      <c r="W2332">
        <v>7776</v>
      </c>
      <c r="X2332" t="str">
        <f t="shared" si="144"/>
        <v>No</v>
      </c>
      <c r="Y2332" t="str">
        <f t="shared" si="145"/>
        <v>7-12 months</v>
      </c>
      <c r="Z2332" t="str">
        <f t="shared" si="146"/>
        <v>35-49</v>
      </c>
      <c r="AA2332" s="8">
        <f t="shared" si="147"/>
        <v>0</v>
      </c>
    </row>
    <row r="2333" spans="1:27">
      <c r="A2333" t="s">
        <v>2492</v>
      </c>
      <c r="B2333" s="1">
        <v>45733</v>
      </c>
      <c r="C2333" s="2" t="s">
        <v>24</v>
      </c>
      <c r="D2333" t="s">
        <v>25</v>
      </c>
      <c r="E2333" t="s">
        <v>26</v>
      </c>
      <c r="F2333">
        <v>25</v>
      </c>
      <c r="G2333" t="s">
        <v>27</v>
      </c>
      <c r="H2333" t="s">
        <v>36</v>
      </c>
      <c r="I2333">
        <v>30</v>
      </c>
      <c r="J2333" t="s">
        <v>29</v>
      </c>
      <c r="K2333" t="s">
        <v>56</v>
      </c>
      <c r="L2333" t="s">
        <v>45</v>
      </c>
      <c r="M2333">
        <v>648</v>
      </c>
      <c r="N2333">
        <v>17</v>
      </c>
      <c r="O2333">
        <v>662.7</v>
      </c>
      <c r="P2333">
        <v>0</v>
      </c>
      <c r="Q2333">
        <v>0</v>
      </c>
      <c r="R2333">
        <v>3</v>
      </c>
      <c r="S2333" t="s">
        <v>80</v>
      </c>
      <c r="T2333" t="s">
        <v>31</v>
      </c>
      <c r="W2333">
        <v>11016</v>
      </c>
      <c r="X2333" t="str">
        <f t="shared" si="144"/>
        <v>No</v>
      </c>
      <c r="Y2333" t="str">
        <f t="shared" si="145"/>
        <v>13-24 months</v>
      </c>
      <c r="Z2333" t="str">
        <f t="shared" si="146"/>
        <v>25-34</v>
      </c>
      <c r="AA2333" s="8">
        <f t="shared" si="147"/>
        <v>0</v>
      </c>
    </row>
    <row r="2334" spans="1:27">
      <c r="A2334" t="s">
        <v>2493</v>
      </c>
      <c r="B2334" s="1">
        <v>44829</v>
      </c>
      <c r="C2334" s="2" t="s">
        <v>62</v>
      </c>
      <c r="D2334" t="s">
        <v>63</v>
      </c>
      <c r="E2334" t="s">
        <v>64</v>
      </c>
      <c r="F2334">
        <v>32</v>
      </c>
      <c r="G2334" t="s">
        <v>54</v>
      </c>
      <c r="H2334" t="s">
        <v>42</v>
      </c>
      <c r="I2334">
        <v>1000</v>
      </c>
      <c r="J2334" t="s">
        <v>43</v>
      </c>
      <c r="K2334" t="s">
        <v>44</v>
      </c>
      <c r="L2334" t="s">
        <v>45</v>
      </c>
      <c r="M2334">
        <v>1948</v>
      </c>
      <c r="N2334">
        <v>47</v>
      </c>
      <c r="O2334">
        <v>1095.3</v>
      </c>
      <c r="P2334">
        <v>1</v>
      </c>
      <c r="Q2334">
        <v>2</v>
      </c>
      <c r="R2334">
        <v>4</v>
      </c>
      <c r="S2334" t="s">
        <v>86</v>
      </c>
      <c r="T2334" t="s">
        <v>31</v>
      </c>
      <c r="W2334">
        <v>91556</v>
      </c>
      <c r="X2334" t="str">
        <f t="shared" si="144"/>
        <v>No</v>
      </c>
      <c r="Y2334" t="str">
        <f t="shared" si="145"/>
        <v>25-48 months</v>
      </c>
      <c r="Z2334" t="str">
        <f t="shared" si="146"/>
        <v>25-34</v>
      </c>
      <c r="AA2334" s="8">
        <f t="shared" si="147"/>
        <v>0</v>
      </c>
    </row>
    <row r="2335" spans="1:27">
      <c r="A2335" t="s">
        <v>2494</v>
      </c>
      <c r="B2335" s="1">
        <v>44940</v>
      </c>
      <c r="C2335" s="2" t="s">
        <v>209</v>
      </c>
      <c r="D2335" t="s">
        <v>210</v>
      </c>
      <c r="E2335" t="s">
        <v>64</v>
      </c>
      <c r="F2335">
        <v>28</v>
      </c>
      <c r="G2335" t="s">
        <v>27</v>
      </c>
      <c r="H2335" t="s">
        <v>67</v>
      </c>
      <c r="I2335">
        <v>300</v>
      </c>
      <c r="J2335" t="s">
        <v>43</v>
      </c>
      <c r="K2335" t="s">
        <v>82</v>
      </c>
      <c r="L2335" t="s">
        <v>45</v>
      </c>
      <c r="M2335">
        <v>1348</v>
      </c>
      <c r="N2335">
        <v>44</v>
      </c>
      <c r="O2335">
        <v>1046.2</v>
      </c>
      <c r="P2335">
        <v>1</v>
      </c>
      <c r="Q2335">
        <v>0</v>
      </c>
      <c r="R2335">
        <v>2</v>
      </c>
      <c r="T2335" t="s">
        <v>31</v>
      </c>
      <c r="W2335">
        <v>59312</v>
      </c>
      <c r="X2335" t="str">
        <f t="shared" si="144"/>
        <v>No</v>
      </c>
      <c r="Y2335" t="str">
        <f t="shared" si="145"/>
        <v>25-48 months</v>
      </c>
      <c r="Z2335" t="str">
        <f t="shared" si="146"/>
        <v>25-34</v>
      </c>
      <c r="AA2335" s="8">
        <f t="shared" si="147"/>
        <v>0</v>
      </c>
    </row>
    <row r="2336" spans="1:27">
      <c r="A2336" t="s">
        <v>2495</v>
      </c>
      <c r="B2336" s="1">
        <v>45801</v>
      </c>
      <c r="C2336" s="2" t="s">
        <v>59</v>
      </c>
      <c r="D2336" t="s">
        <v>59</v>
      </c>
      <c r="E2336" t="s">
        <v>35</v>
      </c>
      <c r="F2336">
        <v>39</v>
      </c>
      <c r="G2336" t="s">
        <v>27</v>
      </c>
      <c r="H2336" t="s">
        <v>67</v>
      </c>
      <c r="I2336">
        <v>300</v>
      </c>
      <c r="J2336" t="s">
        <v>43</v>
      </c>
      <c r="K2336" t="s">
        <v>56</v>
      </c>
      <c r="L2336" t="s">
        <v>31</v>
      </c>
      <c r="M2336">
        <v>1199</v>
      </c>
      <c r="N2336">
        <v>15</v>
      </c>
      <c r="O2336">
        <v>920.7</v>
      </c>
      <c r="P2336">
        <v>0</v>
      </c>
      <c r="Q2336">
        <v>0</v>
      </c>
      <c r="R2336">
        <v>5</v>
      </c>
      <c r="S2336" t="s">
        <v>160</v>
      </c>
      <c r="T2336" t="s">
        <v>31</v>
      </c>
      <c r="W2336">
        <v>17985</v>
      </c>
      <c r="X2336" t="str">
        <f t="shared" si="144"/>
        <v>No</v>
      </c>
      <c r="Y2336" t="str">
        <f t="shared" si="145"/>
        <v>13-24 months</v>
      </c>
      <c r="Z2336" t="str">
        <f t="shared" si="146"/>
        <v>35-49</v>
      </c>
      <c r="AA2336" s="8">
        <f t="shared" si="147"/>
        <v>0</v>
      </c>
    </row>
    <row r="2337" spans="1:27">
      <c r="A2337" t="s">
        <v>2496</v>
      </c>
      <c r="B2337" s="1">
        <v>45144</v>
      </c>
      <c r="C2337" s="2" t="s">
        <v>62</v>
      </c>
      <c r="D2337" t="s">
        <v>63</v>
      </c>
      <c r="E2337" t="s">
        <v>64</v>
      </c>
      <c r="F2337">
        <v>33</v>
      </c>
      <c r="G2337" t="s">
        <v>54</v>
      </c>
      <c r="H2337" t="s">
        <v>28</v>
      </c>
      <c r="I2337">
        <v>100</v>
      </c>
      <c r="J2337" t="s">
        <v>55</v>
      </c>
      <c r="K2337" t="s">
        <v>56</v>
      </c>
      <c r="L2337" t="s">
        <v>31</v>
      </c>
      <c r="M2337">
        <v>799</v>
      </c>
      <c r="N2337">
        <v>37</v>
      </c>
      <c r="O2337">
        <v>290.39999999999998</v>
      </c>
      <c r="P2337">
        <v>3</v>
      </c>
      <c r="Q2337">
        <v>0</v>
      </c>
      <c r="R2337">
        <v>4</v>
      </c>
      <c r="S2337" t="s">
        <v>120</v>
      </c>
      <c r="T2337" t="s">
        <v>31</v>
      </c>
      <c r="W2337">
        <v>29563</v>
      </c>
      <c r="X2337" t="str">
        <f t="shared" si="144"/>
        <v>No</v>
      </c>
      <c r="Y2337" t="str">
        <f t="shared" si="145"/>
        <v>25-48 months</v>
      </c>
      <c r="Z2337" t="str">
        <f t="shared" si="146"/>
        <v>25-34</v>
      </c>
      <c r="AA2337" s="8">
        <f t="shared" si="147"/>
        <v>0</v>
      </c>
    </row>
    <row r="2338" spans="1:27">
      <c r="A2338" t="s">
        <v>2497</v>
      </c>
      <c r="B2338" s="1">
        <v>44757</v>
      </c>
      <c r="C2338" s="2" t="s">
        <v>146</v>
      </c>
      <c r="D2338" t="s">
        <v>147</v>
      </c>
      <c r="E2338" t="s">
        <v>26</v>
      </c>
      <c r="F2338">
        <v>42</v>
      </c>
      <c r="G2338" t="s">
        <v>27</v>
      </c>
      <c r="H2338" t="s">
        <v>67</v>
      </c>
      <c r="I2338">
        <v>300</v>
      </c>
      <c r="J2338" t="s">
        <v>55</v>
      </c>
      <c r="K2338" t="s">
        <v>44</v>
      </c>
      <c r="L2338" t="s">
        <v>31</v>
      </c>
      <c r="M2338">
        <v>1199</v>
      </c>
      <c r="N2338">
        <v>50</v>
      </c>
      <c r="O2338">
        <v>1141.2</v>
      </c>
      <c r="P2338">
        <v>0</v>
      </c>
      <c r="Q2338">
        <v>0</v>
      </c>
      <c r="R2338">
        <v>3</v>
      </c>
      <c r="T2338" t="s">
        <v>31</v>
      </c>
      <c r="W2338">
        <v>59950</v>
      </c>
      <c r="X2338" t="str">
        <f t="shared" si="144"/>
        <v>No</v>
      </c>
      <c r="Y2338" t="str">
        <f t="shared" si="145"/>
        <v>48+ months</v>
      </c>
      <c r="Z2338" t="str">
        <f t="shared" si="146"/>
        <v>35-49</v>
      </c>
      <c r="AA2338" s="8">
        <f t="shared" si="147"/>
        <v>0</v>
      </c>
    </row>
    <row r="2339" spans="1:27">
      <c r="A2339" t="s">
        <v>2498</v>
      </c>
      <c r="B2339" s="1">
        <v>46056</v>
      </c>
      <c r="C2339" s="2" t="s">
        <v>39</v>
      </c>
      <c r="D2339" t="s">
        <v>40</v>
      </c>
      <c r="E2339" t="s">
        <v>41</v>
      </c>
      <c r="F2339">
        <v>57</v>
      </c>
      <c r="G2339" t="s">
        <v>27</v>
      </c>
      <c r="H2339" t="s">
        <v>28</v>
      </c>
      <c r="I2339">
        <v>100</v>
      </c>
      <c r="J2339" t="s">
        <v>55</v>
      </c>
      <c r="K2339" t="s">
        <v>56</v>
      </c>
      <c r="L2339" t="s">
        <v>31</v>
      </c>
      <c r="M2339">
        <v>799</v>
      </c>
      <c r="N2339">
        <v>7</v>
      </c>
      <c r="O2339">
        <v>441.2</v>
      </c>
      <c r="P2339">
        <v>1</v>
      </c>
      <c r="Q2339">
        <v>0</v>
      </c>
      <c r="R2339">
        <v>4</v>
      </c>
      <c r="S2339" t="s">
        <v>126</v>
      </c>
      <c r="T2339" t="s">
        <v>31</v>
      </c>
      <c r="W2339">
        <v>5593</v>
      </c>
      <c r="X2339" t="str">
        <f t="shared" si="144"/>
        <v>No</v>
      </c>
      <c r="Y2339" t="str">
        <f t="shared" si="145"/>
        <v>7-12 months</v>
      </c>
      <c r="Z2339" t="str">
        <f t="shared" si="146"/>
        <v>50+</v>
      </c>
      <c r="AA2339" s="8">
        <f t="shared" si="147"/>
        <v>0</v>
      </c>
    </row>
    <row r="2340" spans="1:27">
      <c r="A2340" t="s">
        <v>2499</v>
      </c>
      <c r="B2340" s="1">
        <v>44747</v>
      </c>
      <c r="C2340" s="2" t="s">
        <v>66</v>
      </c>
      <c r="D2340" t="s">
        <v>40</v>
      </c>
      <c r="E2340" t="s">
        <v>41</v>
      </c>
      <c r="F2340">
        <v>18</v>
      </c>
      <c r="G2340" t="s">
        <v>54</v>
      </c>
      <c r="H2340" t="s">
        <v>36</v>
      </c>
      <c r="I2340">
        <v>30</v>
      </c>
      <c r="J2340" t="s">
        <v>29</v>
      </c>
      <c r="K2340" t="s">
        <v>56</v>
      </c>
      <c r="L2340" t="s">
        <v>45</v>
      </c>
      <c r="M2340">
        <v>648</v>
      </c>
      <c r="N2340">
        <v>50</v>
      </c>
      <c r="O2340">
        <v>217.4</v>
      </c>
      <c r="P2340">
        <v>1</v>
      </c>
      <c r="Q2340">
        <v>0</v>
      </c>
      <c r="R2340">
        <v>2</v>
      </c>
      <c r="S2340" t="s">
        <v>540</v>
      </c>
      <c r="T2340" t="s">
        <v>31</v>
      </c>
      <c r="W2340">
        <v>32400</v>
      </c>
      <c r="X2340" t="str">
        <f t="shared" si="144"/>
        <v>No</v>
      </c>
      <c r="Y2340" t="str">
        <f t="shared" si="145"/>
        <v>48+ months</v>
      </c>
      <c r="Z2340" t="str">
        <f t="shared" si="146"/>
        <v>18-24</v>
      </c>
      <c r="AA2340" s="8">
        <f t="shared" si="147"/>
        <v>0</v>
      </c>
    </row>
    <row r="2341" spans="1:27">
      <c r="A2341" t="s">
        <v>2500</v>
      </c>
      <c r="B2341" s="1">
        <v>45911</v>
      </c>
      <c r="C2341" s="2" t="s">
        <v>71</v>
      </c>
      <c r="D2341" t="s">
        <v>72</v>
      </c>
      <c r="E2341" t="s">
        <v>64</v>
      </c>
      <c r="F2341">
        <v>33</v>
      </c>
      <c r="G2341" t="s">
        <v>54</v>
      </c>
      <c r="H2341" t="s">
        <v>67</v>
      </c>
      <c r="I2341">
        <v>300</v>
      </c>
      <c r="J2341" t="s">
        <v>29</v>
      </c>
      <c r="K2341" t="s">
        <v>44</v>
      </c>
      <c r="L2341" t="s">
        <v>31</v>
      </c>
      <c r="M2341">
        <v>1199</v>
      </c>
      <c r="N2341">
        <v>12</v>
      </c>
      <c r="O2341">
        <v>826.4</v>
      </c>
      <c r="P2341">
        <v>1</v>
      </c>
      <c r="Q2341">
        <v>0</v>
      </c>
      <c r="R2341">
        <v>3</v>
      </c>
      <c r="S2341" t="s">
        <v>136</v>
      </c>
      <c r="T2341" t="s">
        <v>31</v>
      </c>
      <c r="W2341">
        <v>14388</v>
      </c>
      <c r="X2341" t="str">
        <f t="shared" si="144"/>
        <v>No</v>
      </c>
      <c r="Y2341" t="str">
        <f t="shared" si="145"/>
        <v>7-12 months</v>
      </c>
      <c r="Z2341" t="str">
        <f t="shared" si="146"/>
        <v>25-34</v>
      </c>
      <c r="AA2341" s="8">
        <f t="shared" si="147"/>
        <v>0</v>
      </c>
    </row>
    <row r="2342" spans="1:27">
      <c r="A2342" t="s">
        <v>2501</v>
      </c>
      <c r="B2342" s="1">
        <v>45493</v>
      </c>
      <c r="C2342" s="2" t="s">
        <v>71</v>
      </c>
      <c r="D2342" t="s">
        <v>72</v>
      </c>
      <c r="E2342" t="s">
        <v>64</v>
      </c>
      <c r="F2342">
        <v>46</v>
      </c>
      <c r="G2342" t="s">
        <v>54</v>
      </c>
      <c r="H2342" t="s">
        <v>28</v>
      </c>
      <c r="I2342">
        <v>100</v>
      </c>
      <c r="J2342" t="s">
        <v>43</v>
      </c>
      <c r="K2342" t="s">
        <v>30</v>
      </c>
      <c r="L2342" t="s">
        <v>45</v>
      </c>
      <c r="M2342">
        <v>948</v>
      </c>
      <c r="N2342">
        <v>10</v>
      </c>
      <c r="O2342">
        <v>515.1</v>
      </c>
      <c r="P2342">
        <v>2</v>
      </c>
      <c r="Q2342">
        <v>1</v>
      </c>
      <c r="R2342">
        <v>3</v>
      </c>
      <c r="T2342" t="s">
        <v>45</v>
      </c>
      <c r="U2342" s="1">
        <v>45789</v>
      </c>
      <c r="V2342" t="s">
        <v>207</v>
      </c>
      <c r="W2342">
        <v>9480</v>
      </c>
      <c r="X2342" t="str">
        <f t="shared" si="144"/>
        <v>No</v>
      </c>
      <c r="Y2342" t="str">
        <f t="shared" si="145"/>
        <v>7-12 months</v>
      </c>
      <c r="Z2342" t="str">
        <f t="shared" si="146"/>
        <v>35-49</v>
      </c>
      <c r="AA2342" s="8">
        <f t="shared" si="147"/>
        <v>1</v>
      </c>
    </row>
    <row r="2343" spans="1:27">
      <c r="A2343" t="s">
        <v>2502</v>
      </c>
      <c r="B2343" s="1">
        <v>44625</v>
      </c>
      <c r="C2343" s="2" t="s">
        <v>24</v>
      </c>
      <c r="D2343" t="s">
        <v>25</v>
      </c>
      <c r="E2343" t="s">
        <v>26</v>
      </c>
      <c r="F2343">
        <v>24</v>
      </c>
      <c r="G2343" t="s">
        <v>54</v>
      </c>
      <c r="H2343" t="s">
        <v>28</v>
      </c>
      <c r="I2343">
        <v>100</v>
      </c>
      <c r="J2343" t="s">
        <v>55</v>
      </c>
      <c r="K2343" t="s">
        <v>44</v>
      </c>
      <c r="L2343" t="s">
        <v>45</v>
      </c>
      <c r="M2343">
        <v>948</v>
      </c>
      <c r="N2343">
        <v>54</v>
      </c>
      <c r="O2343">
        <v>396.1</v>
      </c>
      <c r="P2343">
        <v>1</v>
      </c>
      <c r="Q2343">
        <v>1</v>
      </c>
      <c r="R2343">
        <v>3</v>
      </c>
      <c r="T2343" t="s">
        <v>31</v>
      </c>
      <c r="W2343">
        <v>51192</v>
      </c>
      <c r="X2343" t="str">
        <f t="shared" si="144"/>
        <v>No</v>
      </c>
      <c r="Y2343" t="str">
        <f t="shared" si="145"/>
        <v>48+ months</v>
      </c>
      <c r="Z2343" t="str">
        <f t="shared" si="146"/>
        <v>18-24</v>
      </c>
      <c r="AA2343" s="8">
        <f t="shared" si="147"/>
        <v>0</v>
      </c>
    </row>
    <row r="2344" spans="1:27">
      <c r="A2344" t="s">
        <v>2503</v>
      </c>
      <c r="B2344" s="1">
        <v>45880</v>
      </c>
      <c r="C2344" s="2" t="s">
        <v>158</v>
      </c>
      <c r="D2344" t="s">
        <v>159</v>
      </c>
      <c r="E2344" t="s">
        <v>64</v>
      </c>
      <c r="F2344">
        <v>23</v>
      </c>
      <c r="G2344" t="s">
        <v>54</v>
      </c>
      <c r="H2344" t="s">
        <v>28</v>
      </c>
      <c r="I2344">
        <v>100</v>
      </c>
      <c r="J2344" t="s">
        <v>55</v>
      </c>
      <c r="K2344" t="s">
        <v>82</v>
      </c>
      <c r="L2344" t="s">
        <v>45</v>
      </c>
      <c r="M2344">
        <v>948</v>
      </c>
      <c r="N2344">
        <v>4</v>
      </c>
      <c r="O2344">
        <v>373</v>
      </c>
      <c r="P2344">
        <v>1</v>
      </c>
      <c r="Q2344">
        <v>0</v>
      </c>
      <c r="R2344">
        <v>3</v>
      </c>
      <c r="S2344" t="s">
        <v>114</v>
      </c>
      <c r="T2344" t="s">
        <v>45</v>
      </c>
      <c r="U2344" s="1">
        <v>46011</v>
      </c>
      <c r="V2344" t="s">
        <v>78</v>
      </c>
      <c r="W2344">
        <v>3792</v>
      </c>
      <c r="X2344" t="str">
        <f t="shared" si="144"/>
        <v>No</v>
      </c>
      <c r="Y2344" t="str">
        <f t="shared" si="145"/>
        <v>0-6 months</v>
      </c>
      <c r="Z2344" t="str">
        <f t="shared" si="146"/>
        <v>18-24</v>
      </c>
      <c r="AA2344" s="8">
        <f t="shared" si="147"/>
        <v>1</v>
      </c>
    </row>
    <row r="2345" spans="1:27">
      <c r="A2345" t="s">
        <v>2504</v>
      </c>
      <c r="B2345" s="1">
        <v>45500</v>
      </c>
      <c r="C2345" s="2" t="s">
        <v>47</v>
      </c>
      <c r="D2345" t="s">
        <v>48</v>
      </c>
      <c r="E2345" t="s">
        <v>26</v>
      </c>
      <c r="F2345">
        <v>33</v>
      </c>
      <c r="G2345" t="s">
        <v>27</v>
      </c>
      <c r="H2345" t="s">
        <v>28</v>
      </c>
      <c r="I2345">
        <v>100</v>
      </c>
      <c r="J2345" t="s">
        <v>55</v>
      </c>
      <c r="K2345" t="s">
        <v>56</v>
      </c>
      <c r="L2345" t="s">
        <v>31</v>
      </c>
      <c r="M2345">
        <v>799</v>
      </c>
      <c r="N2345">
        <v>25</v>
      </c>
      <c r="O2345">
        <v>621.4</v>
      </c>
      <c r="P2345">
        <v>1</v>
      </c>
      <c r="Q2345">
        <v>0</v>
      </c>
      <c r="R2345">
        <v>5</v>
      </c>
      <c r="S2345" t="s">
        <v>266</v>
      </c>
      <c r="T2345" t="s">
        <v>31</v>
      </c>
      <c r="W2345">
        <v>19975</v>
      </c>
      <c r="X2345" t="str">
        <f t="shared" si="144"/>
        <v>No</v>
      </c>
      <c r="Y2345" t="str">
        <f t="shared" si="145"/>
        <v>25-48 months</v>
      </c>
      <c r="Z2345" t="str">
        <f t="shared" si="146"/>
        <v>25-34</v>
      </c>
      <c r="AA2345" s="8">
        <f t="shared" si="147"/>
        <v>0</v>
      </c>
    </row>
    <row r="2346" spans="1:27">
      <c r="A2346" t="s">
        <v>2505</v>
      </c>
      <c r="B2346" s="1">
        <v>46074</v>
      </c>
      <c r="C2346" s="2" t="s">
        <v>101</v>
      </c>
      <c r="D2346" t="s">
        <v>102</v>
      </c>
      <c r="E2346" t="s">
        <v>35</v>
      </c>
      <c r="F2346">
        <v>48</v>
      </c>
      <c r="G2346" t="s">
        <v>54</v>
      </c>
      <c r="H2346" t="s">
        <v>42</v>
      </c>
      <c r="I2346">
        <v>1000</v>
      </c>
      <c r="J2346" t="s">
        <v>55</v>
      </c>
      <c r="K2346" t="s">
        <v>82</v>
      </c>
      <c r="L2346" t="s">
        <v>31</v>
      </c>
      <c r="M2346">
        <v>1799</v>
      </c>
      <c r="N2346">
        <v>6</v>
      </c>
      <c r="O2346">
        <v>1286.8</v>
      </c>
      <c r="P2346">
        <v>2</v>
      </c>
      <c r="Q2346">
        <v>0</v>
      </c>
      <c r="R2346">
        <v>3</v>
      </c>
      <c r="S2346" t="s">
        <v>80</v>
      </c>
      <c r="T2346" t="s">
        <v>31</v>
      </c>
      <c r="W2346">
        <v>10794</v>
      </c>
      <c r="X2346" t="str">
        <f t="shared" si="144"/>
        <v>No</v>
      </c>
      <c r="Y2346" t="str">
        <f t="shared" si="145"/>
        <v>0-6 months</v>
      </c>
      <c r="Z2346" t="str">
        <f t="shared" si="146"/>
        <v>35-49</v>
      </c>
      <c r="AA2346" s="8">
        <f t="shared" si="147"/>
        <v>0</v>
      </c>
    </row>
    <row r="2347" spans="1:27">
      <c r="A2347" t="s">
        <v>2506</v>
      </c>
      <c r="B2347" s="1">
        <v>46122</v>
      </c>
      <c r="C2347" s="2" t="s">
        <v>71</v>
      </c>
      <c r="D2347" t="s">
        <v>72</v>
      </c>
      <c r="E2347" t="s">
        <v>64</v>
      </c>
      <c r="F2347">
        <v>45</v>
      </c>
      <c r="G2347" t="s">
        <v>54</v>
      </c>
      <c r="H2347" t="s">
        <v>36</v>
      </c>
      <c r="I2347">
        <v>30</v>
      </c>
      <c r="J2347" t="s">
        <v>43</v>
      </c>
      <c r="K2347" t="s">
        <v>60</v>
      </c>
      <c r="L2347" t="s">
        <v>31</v>
      </c>
      <c r="M2347">
        <v>499</v>
      </c>
      <c r="N2347">
        <v>5</v>
      </c>
      <c r="O2347">
        <v>261.8</v>
      </c>
      <c r="P2347">
        <v>2</v>
      </c>
      <c r="Q2347">
        <v>1</v>
      </c>
      <c r="R2347">
        <v>2</v>
      </c>
      <c r="S2347" t="s">
        <v>261</v>
      </c>
      <c r="T2347" t="s">
        <v>31</v>
      </c>
      <c r="W2347">
        <v>2495</v>
      </c>
      <c r="X2347" t="str">
        <f t="shared" si="144"/>
        <v>No</v>
      </c>
      <c r="Y2347" t="str">
        <f t="shared" si="145"/>
        <v>0-6 months</v>
      </c>
      <c r="Z2347" t="str">
        <f t="shared" si="146"/>
        <v>35-49</v>
      </c>
      <c r="AA2347" s="8">
        <f t="shared" si="147"/>
        <v>0</v>
      </c>
    </row>
    <row r="2348" spans="1:27">
      <c r="A2348" t="s">
        <v>2507</v>
      </c>
      <c r="B2348" s="1">
        <v>44616</v>
      </c>
      <c r="C2348" s="2" t="s">
        <v>33</v>
      </c>
      <c r="D2348" t="s">
        <v>34</v>
      </c>
      <c r="E2348" t="s">
        <v>35</v>
      </c>
      <c r="F2348">
        <v>32</v>
      </c>
      <c r="G2348" t="s">
        <v>54</v>
      </c>
      <c r="H2348" t="s">
        <v>67</v>
      </c>
      <c r="I2348">
        <v>300</v>
      </c>
      <c r="J2348" t="s">
        <v>55</v>
      </c>
      <c r="K2348" t="s">
        <v>30</v>
      </c>
      <c r="L2348" t="s">
        <v>45</v>
      </c>
      <c r="M2348">
        <v>1348</v>
      </c>
      <c r="N2348">
        <v>54</v>
      </c>
      <c r="O2348">
        <v>793.3</v>
      </c>
      <c r="P2348">
        <v>1</v>
      </c>
      <c r="Q2348">
        <v>0</v>
      </c>
      <c r="R2348">
        <v>2</v>
      </c>
      <c r="T2348" t="s">
        <v>31</v>
      </c>
      <c r="W2348">
        <v>72792</v>
      </c>
      <c r="X2348" t="str">
        <f t="shared" si="144"/>
        <v>No</v>
      </c>
      <c r="Y2348" t="str">
        <f t="shared" si="145"/>
        <v>48+ months</v>
      </c>
      <c r="Z2348" t="str">
        <f t="shared" si="146"/>
        <v>25-34</v>
      </c>
      <c r="AA2348" s="8">
        <f t="shared" si="147"/>
        <v>0</v>
      </c>
    </row>
    <row r="2349" spans="1:27">
      <c r="A2349" t="s">
        <v>2508</v>
      </c>
      <c r="B2349" s="1">
        <v>45591</v>
      </c>
      <c r="C2349" s="2" t="s">
        <v>24</v>
      </c>
      <c r="D2349" t="s">
        <v>25</v>
      </c>
      <c r="E2349" t="s">
        <v>26</v>
      </c>
      <c r="F2349">
        <v>47</v>
      </c>
      <c r="G2349" t="s">
        <v>54</v>
      </c>
      <c r="H2349" t="s">
        <v>36</v>
      </c>
      <c r="I2349">
        <v>30</v>
      </c>
      <c r="J2349" t="s">
        <v>29</v>
      </c>
      <c r="K2349" t="s">
        <v>56</v>
      </c>
      <c r="L2349" t="s">
        <v>45</v>
      </c>
      <c r="M2349">
        <v>648</v>
      </c>
      <c r="N2349">
        <v>22</v>
      </c>
      <c r="O2349">
        <v>419.8</v>
      </c>
      <c r="P2349">
        <v>2</v>
      </c>
      <c r="Q2349">
        <v>0</v>
      </c>
      <c r="R2349">
        <v>3</v>
      </c>
      <c r="S2349" t="s">
        <v>143</v>
      </c>
      <c r="T2349" t="s">
        <v>31</v>
      </c>
      <c r="W2349">
        <v>14256</v>
      </c>
      <c r="X2349" t="str">
        <f t="shared" si="144"/>
        <v>No</v>
      </c>
      <c r="Y2349" t="str">
        <f t="shared" si="145"/>
        <v>13-24 months</v>
      </c>
      <c r="Z2349" t="str">
        <f t="shared" si="146"/>
        <v>35-49</v>
      </c>
      <c r="AA2349" s="8">
        <f t="shared" si="147"/>
        <v>0</v>
      </c>
    </row>
    <row r="2350" spans="1:27">
      <c r="A2350" t="s">
        <v>2509</v>
      </c>
      <c r="B2350" s="1">
        <v>45546</v>
      </c>
      <c r="C2350" s="2" t="s">
        <v>24</v>
      </c>
      <c r="D2350" t="s">
        <v>25</v>
      </c>
      <c r="E2350" t="s">
        <v>26</v>
      </c>
      <c r="F2350">
        <v>30</v>
      </c>
      <c r="G2350" t="s">
        <v>54</v>
      </c>
      <c r="H2350" t="s">
        <v>28</v>
      </c>
      <c r="I2350">
        <v>100</v>
      </c>
      <c r="J2350" t="s">
        <v>29</v>
      </c>
      <c r="K2350" t="s">
        <v>82</v>
      </c>
      <c r="L2350" t="s">
        <v>31</v>
      </c>
      <c r="M2350">
        <v>799</v>
      </c>
      <c r="N2350">
        <v>24</v>
      </c>
      <c r="O2350">
        <v>553.6</v>
      </c>
      <c r="P2350">
        <v>2</v>
      </c>
      <c r="Q2350">
        <v>0</v>
      </c>
      <c r="R2350">
        <v>2</v>
      </c>
      <c r="T2350" t="s">
        <v>31</v>
      </c>
      <c r="W2350">
        <v>19176</v>
      </c>
      <c r="X2350" t="str">
        <f t="shared" si="144"/>
        <v>No</v>
      </c>
      <c r="Y2350" t="str">
        <f t="shared" si="145"/>
        <v>13-24 months</v>
      </c>
      <c r="Z2350" t="str">
        <f t="shared" si="146"/>
        <v>25-34</v>
      </c>
      <c r="AA2350" s="8">
        <f t="shared" si="147"/>
        <v>0</v>
      </c>
    </row>
    <row r="2351" spans="1:27">
      <c r="A2351" t="s">
        <v>2510</v>
      </c>
      <c r="B2351" s="1">
        <v>46009</v>
      </c>
      <c r="C2351" s="2" t="s">
        <v>158</v>
      </c>
      <c r="D2351" t="s">
        <v>159</v>
      </c>
      <c r="E2351" t="s">
        <v>64</v>
      </c>
      <c r="F2351">
        <v>46</v>
      </c>
      <c r="G2351" t="s">
        <v>54</v>
      </c>
      <c r="H2351" t="s">
        <v>67</v>
      </c>
      <c r="I2351">
        <v>300</v>
      </c>
      <c r="J2351" t="s">
        <v>55</v>
      </c>
      <c r="K2351" t="s">
        <v>60</v>
      </c>
      <c r="L2351" t="s">
        <v>31</v>
      </c>
      <c r="M2351">
        <v>1199</v>
      </c>
      <c r="N2351">
        <v>2</v>
      </c>
      <c r="O2351">
        <v>1296.4000000000001</v>
      </c>
      <c r="P2351">
        <v>2</v>
      </c>
      <c r="Q2351">
        <v>0</v>
      </c>
      <c r="R2351">
        <v>3</v>
      </c>
      <c r="T2351" t="s">
        <v>45</v>
      </c>
      <c r="U2351" s="1">
        <v>46079</v>
      </c>
      <c r="V2351" t="s">
        <v>92</v>
      </c>
      <c r="W2351">
        <v>2398</v>
      </c>
      <c r="X2351" t="str">
        <f t="shared" si="144"/>
        <v>No</v>
      </c>
      <c r="Y2351" t="str">
        <f t="shared" si="145"/>
        <v>0-6 months</v>
      </c>
      <c r="Z2351" t="str">
        <f t="shared" si="146"/>
        <v>35-49</v>
      </c>
      <c r="AA2351" s="8">
        <f t="shared" si="147"/>
        <v>1</v>
      </c>
    </row>
    <row r="2352" spans="1:27">
      <c r="A2352" t="s">
        <v>2511</v>
      </c>
      <c r="B2352" s="1">
        <v>45693</v>
      </c>
      <c r="C2352" s="2" t="s">
        <v>71</v>
      </c>
      <c r="D2352" t="s">
        <v>72</v>
      </c>
      <c r="E2352" t="s">
        <v>64</v>
      </c>
      <c r="F2352">
        <v>34</v>
      </c>
      <c r="G2352" t="s">
        <v>27</v>
      </c>
      <c r="H2352" t="s">
        <v>36</v>
      </c>
      <c r="I2352">
        <v>30</v>
      </c>
      <c r="J2352" t="s">
        <v>43</v>
      </c>
      <c r="K2352" t="s">
        <v>82</v>
      </c>
      <c r="L2352" t="s">
        <v>31</v>
      </c>
      <c r="M2352">
        <v>499</v>
      </c>
      <c r="N2352">
        <v>19</v>
      </c>
      <c r="O2352">
        <v>437.8</v>
      </c>
      <c r="P2352">
        <v>1</v>
      </c>
      <c r="Q2352">
        <v>1</v>
      </c>
      <c r="R2352">
        <v>3</v>
      </c>
      <c r="S2352" t="s">
        <v>114</v>
      </c>
      <c r="T2352" t="s">
        <v>31</v>
      </c>
      <c r="W2352">
        <v>9481</v>
      </c>
      <c r="X2352" t="str">
        <f t="shared" si="144"/>
        <v>No</v>
      </c>
      <c r="Y2352" t="str">
        <f t="shared" si="145"/>
        <v>13-24 months</v>
      </c>
      <c r="Z2352" t="str">
        <f t="shared" si="146"/>
        <v>25-34</v>
      </c>
      <c r="AA2352" s="8">
        <f t="shared" si="147"/>
        <v>0</v>
      </c>
    </row>
    <row r="2353" spans="1:27">
      <c r="A2353" t="s">
        <v>2512</v>
      </c>
      <c r="B2353" s="1">
        <v>45764</v>
      </c>
      <c r="C2353" s="2" t="s">
        <v>146</v>
      </c>
      <c r="D2353" t="s">
        <v>147</v>
      </c>
      <c r="E2353" t="s">
        <v>26</v>
      </c>
      <c r="F2353">
        <v>29</v>
      </c>
      <c r="G2353" t="s">
        <v>27</v>
      </c>
      <c r="H2353" t="s">
        <v>67</v>
      </c>
      <c r="I2353">
        <v>300</v>
      </c>
      <c r="J2353" t="s">
        <v>55</v>
      </c>
      <c r="K2353" t="s">
        <v>44</v>
      </c>
      <c r="L2353" t="s">
        <v>45</v>
      </c>
      <c r="M2353">
        <v>1348</v>
      </c>
      <c r="N2353">
        <v>16</v>
      </c>
      <c r="O2353">
        <v>793.3</v>
      </c>
      <c r="P2353">
        <v>2</v>
      </c>
      <c r="Q2353">
        <v>0</v>
      </c>
      <c r="R2353">
        <v>4</v>
      </c>
      <c r="S2353" t="s">
        <v>160</v>
      </c>
      <c r="T2353" t="s">
        <v>31</v>
      </c>
      <c r="W2353">
        <v>21568</v>
      </c>
      <c r="X2353" t="str">
        <f t="shared" si="144"/>
        <v>No</v>
      </c>
      <c r="Y2353" t="str">
        <f t="shared" si="145"/>
        <v>13-24 months</v>
      </c>
      <c r="Z2353" t="str">
        <f t="shared" si="146"/>
        <v>25-34</v>
      </c>
      <c r="AA2353" s="8">
        <f t="shared" si="147"/>
        <v>0</v>
      </c>
    </row>
    <row r="2354" spans="1:27">
      <c r="A2354" t="s">
        <v>2513</v>
      </c>
      <c r="B2354" s="1">
        <v>44946</v>
      </c>
      <c r="C2354" s="2" t="s">
        <v>66</v>
      </c>
      <c r="D2354" t="s">
        <v>40</v>
      </c>
      <c r="E2354" t="s">
        <v>41</v>
      </c>
      <c r="F2354">
        <v>41</v>
      </c>
      <c r="G2354" t="s">
        <v>54</v>
      </c>
      <c r="H2354" t="s">
        <v>36</v>
      </c>
      <c r="I2354">
        <v>30</v>
      </c>
      <c r="J2354" t="s">
        <v>55</v>
      </c>
      <c r="K2354" t="s">
        <v>30</v>
      </c>
      <c r="L2354" t="s">
        <v>31</v>
      </c>
      <c r="M2354">
        <v>499</v>
      </c>
      <c r="N2354">
        <v>22</v>
      </c>
      <c r="O2354">
        <v>659.8</v>
      </c>
      <c r="P2354">
        <v>1</v>
      </c>
      <c r="Q2354">
        <v>1</v>
      </c>
      <c r="R2354">
        <v>3</v>
      </c>
      <c r="T2354" t="s">
        <v>45</v>
      </c>
      <c r="U2354" s="1">
        <v>45613</v>
      </c>
      <c r="V2354" t="s">
        <v>69</v>
      </c>
      <c r="W2354">
        <v>10978</v>
      </c>
      <c r="X2354" t="str">
        <f t="shared" si="144"/>
        <v>No</v>
      </c>
      <c r="Y2354" t="str">
        <f t="shared" si="145"/>
        <v>13-24 months</v>
      </c>
      <c r="Z2354" t="str">
        <f t="shared" si="146"/>
        <v>35-49</v>
      </c>
      <c r="AA2354" s="8">
        <f t="shared" si="147"/>
        <v>1</v>
      </c>
    </row>
    <row r="2355" spans="1:27">
      <c r="A2355" t="s">
        <v>2514</v>
      </c>
      <c r="B2355" s="1">
        <v>46185</v>
      </c>
      <c r="C2355" s="2" t="s">
        <v>209</v>
      </c>
      <c r="D2355" t="s">
        <v>210</v>
      </c>
      <c r="E2355" t="s">
        <v>64</v>
      </c>
      <c r="F2355">
        <v>33</v>
      </c>
      <c r="G2355" t="s">
        <v>54</v>
      </c>
      <c r="H2355" t="s">
        <v>67</v>
      </c>
      <c r="I2355">
        <v>300</v>
      </c>
      <c r="J2355" t="s">
        <v>55</v>
      </c>
      <c r="K2355" t="s">
        <v>44</v>
      </c>
      <c r="L2355" t="s">
        <v>45</v>
      </c>
      <c r="M2355">
        <v>1348</v>
      </c>
      <c r="N2355">
        <v>3</v>
      </c>
      <c r="O2355">
        <v>939.8</v>
      </c>
      <c r="P2355">
        <v>0</v>
      </c>
      <c r="Q2355">
        <v>1</v>
      </c>
      <c r="R2355">
        <v>5</v>
      </c>
      <c r="S2355" t="s">
        <v>57</v>
      </c>
      <c r="T2355" t="s">
        <v>31</v>
      </c>
      <c r="W2355">
        <v>4044</v>
      </c>
      <c r="X2355" t="str">
        <f t="shared" si="144"/>
        <v>No</v>
      </c>
      <c r="Y2355" t="str">
        <f t="shared" si="145"/>
        <v>0-6 months</v>
      </c>
      <c r="Z2355" t="str">
        <f t="shared" si="146"/>
        <v>25-34</v>
      </c>
      <c r="AA2355" s="8">
        <f t="shared" si="147"/>
        <v>0</v>
      </c>
    </row>
    <row r="2356" spans="1:27">
      <c r="A2356" t="s">
        <v>2515</v>
      </c>
      <c r="B2356" s="1">
        <v>45620</v>
      </c>
      <c r="C2356" s="2" t="s">
        <v>146</v>
      </c>
      <c r="D2356" t="s">
        <v>147</v>
      </c>
      <c r="E2356" t="s">
        <v>26</v>
      </c>
      <c r="F2356">
        <v>28</v>
      </c>
      <c r="G2356" t="s">
        <v>54</v>
      </c>
      <c r="H2356" t="s">
        <v>28</v>
      </c>
      <c r="I2356">
        <v>100</v>
      </c>
      <c r="J2356" t="s">
        <v>29</v>
      </c>
      <c r="K2356" t="s">
        <v>30</v>
      </c>
      <c r="L2356" t="s">
        <v>45</v>
      </c>
      <c r="M2356">
        <v>948</v>
      </c>
      <c r="N2356">
        <v>17</v>
      </c>
      <c r="O2356">
        <v>432.6</v>
      </c>
      <c r="P2356">
        <v>3</v>
      </c>
      <c r="Q2356">
        <v>1</v>
      </c>
      <c r="R2356">
        <v>4</v>
      </c>
      <c r="S2356" t="s">
        <v>151</v>
      </c>
      <c r="T2356" t="s">
        <v>45</v>
      </c>
      <c r="U2356" s="1">
        <v>46124</v>
      </c>
      <c r="V2356" t="s">
        <v>97</v>
      </c>
      <c r="W2356">
        <v>16116</v>
      </c>
      <c r="X2356" t="str">
        <f t="shared" si="144"/>
        <v>No</v>
      </c>
      <c r="Y2356" t="str">
        <f t="shared" si="145"/>
        <v>13-24 months</v>
      </c>
      <c r="Z2356" t="str">
        <f t="shared" si="146"/>
        <v>25-34</v>
      </c>
      <c r="AA2356" s="8">
        <f t="shared" si="147"/>
        <v>1</v>
      </c>
    </row>
    <row r="2357" spans="1:27">
      <c r="A2357" t="s">
        <v>2516</v>
      </c>
      <c r="B2357" s="1">
        <v>45190</v>
      </c>
      <c r="C2357" s="2" t="s">
        <v>183</v>
      </c>
      <c r="D2357" t="s">
        <v>184</v>
      </c>
      <c r="E2357" t="s">
        <v>26</v>
      </c>
      <c r="F2357">
        <v>29</v>
      </c>
      <c r="G2357" t="s">
        <v>27</v>
      </c>
      <c r="H2357" t="s">
        <v>28</v>
      </c>
      <c r="I2357">
        <v>100</v>
      </c>
      <c r="J2357" t="s">
        <v>55</v>
      </c>
      <c r="K2357" t="s">
        <v>44</v>
      </c>
      <c r="L2357" t="s">
        <v>31</v>
      </c>
      <c r="M2357">
        <v>799</v>
      </c>
      <c r="N2357">
        <v>35</v>
      </c>
      <c r="O2357">
        <v>272.60000000000002</v>
      </c>
      <c r="P2357">
        <v>0</v>
      </c>
      <c r="Q2357">
        <v>0</v>
      </c>
      <c r="R2357">
        <v>4</v>
      </c>
      <c r="S2357" t="s">
        <v>112</v>
      </c>
      <c r="T2357" t="s">
        <v>31</v>
      </c>
      <c r="W2357">
        <v>27965</v>
      </c>
      <c r="X2357" t="str">
        <f t="shared" si="144"/>
        <v>No</v>
      </c>
      <c r="Y2357" t="str">
        <f t="shared" si="145"/>
        <v>25-48 months</v>
      </c>
      <c r="Z2357" t="str">
        <f t="shared" si="146"/>
        <v>25-34</v>
      </c>
      <c r="AA2357" s="8">
        <f t="shared" si="147"/>
        <v>0</v>
      </c>
    </row>
    <row r="2358" spans="1:27">
      <c r="A2358" t="s">
        <v>2517</v>
      </c>
      <c r="B2358" s="1">
        <v>45892</v>
      </c>
      <c r="C2358" s="2" t="s">
        <v>39</v>
      </c>
      <c r="D2358" t="s">
        <v>40</v>
      </c>
      <c r="E2358" t="s">
        <v>41</v>
      </c>
      <c r="F2358">
        <v>31</v>
      </c>
      <c r="G2358" t="s">
        <v>54</v>
      </c>
      <c r="H2358" t="s">
        <v>28</v>
      </c>
      <c r="I2358">
        <v>100</v>
      </c>
      <c r="J2358" t="s">
        <v>43</v>
      </c>
      <c r="K2358" t="s">
        <v>56</v>
      </c>
      <c r="L2358" t="s">
        <v>31</v>
      </c>
      <c r="M2358">
        <v>799</v>
      </c>
      <c r="N2358">
        <v>12</v>
      </c>
      <c r="O2358">
        <v>357</v>
      </c>
      <c r="P2358">
        <v>0</v>
      </c>
      <c r="Q2358">
        <v>0</v>
      </c>
      <c r="R2358">
        <v>4</v>
      </c>
      <c r="S2358" t="s">
        <v>124</v>
      </c>
      <c r="T2358" t="s">
        <v>31</v>
      </c>
      <c r="W2358">
        <v>9588</v>
      </c>
      <c r="X2358" t="str">
        <f t="shared" si="144"/>
        <v>No</v>
      </c>
      <c r="Y2358" t="str">
        <f t="shared" si="145"/>
        <v>7-12 months</v>
      </c>
      <c r="Z2358" t="str">
        <f t="shared" si="146"/>
        <v>25-34</v>
      </c>
      <c r="AA2358" s="8">
        <f t="shared" si="147"/>
        <v>0</v>
      </c>
    </row>
    <row r="2359" spans="1:27">
      <c r="A2359" t="s">
        <v>2518</v>
      </c>
      <c r="B2359" s="1">
        <v>46102</v>
      </c>
      <c r="C2359" s="2" t="s">
        <v>39</v>
      </c>
      <c r="D2359" t="s">
        <v>40</v>
      </c>
      <c r="E2359" t="s">
        <v>41</v>
      </c>
      <c r="F2359">
        <v>33</v>
      </c>
      <c r="G2359" t="s">
        <v>54</v>
      </c>
      <c r="H2359" t="s">
        <v>42</v>
      </c>
      <c r="I2359">
        <v>1000</v>
      </c>
      <c r="J2359" t="s">
        <v>55</v>
      </c>
      <c r="K2359" t="s">
        <v>30</v>
      </c>
      <c r="L2359" t="s">
        <v>31</v>
      </c>
      <c r="M2359">
        <v>1799</v>
      </c>
      <c r="N2359">
        <v>3</v>
      </c>
      <c r="O2359">
        <v>733.8</v>
      </c>
      <c r="P2359">
        <v>2</v>
      </c>
      <c r="Q2359">
        <v>1</v>
      </c>
      <c r="R2359">
        <v>3</v>
      </c>
      <c r="T2359" t="s">
        <v>45</v>
      </c>
      <c r="U2359" s="1">
        <v>46199</v>
      </c>
      <c r="V2359" t="s">
        <v>78</v>
      </c>
      <c r="W2359">
        <v>5397</v>
      </c>
      <c r="X2359" t="str">
        <f t="shared" si="144"/>
        <v>No</v>
      </c>
      <c r="Y2359" t="str">
        <f t="shared" si="145"/>
        <v>0-6 months</v>
      </c>
      <c r="Z2359" t="str">
        <f t="shared" si="146"/>
        <v>25-34</v>
      </c>
      <c r="AA2359" s="8">
        <f t="shared" si="147"/>
        <v>1</v>
      </c>
    </row>
    <row r="2360" spans="1:27">
      <c r="A2360" t="s">
        <v>2519</v>
      </c>
      <c r="B2360" s="1">
        <v>45696</v>
      </c>
      <c r="C2360" s="2" t="s">
        <v>101</v>
      </c>
      <c r="D2360" t="s">
        <v>102</v>
      </c>
      <c r="E2360" t="s">
        <v>35</v>
      </c>
      <c r="F2360">
        <v>47</v>
      </c>
      <c r="G2360" t="s">
        <v>27</v>
      </c>
      <c r="H2360" t="s">
        <v>42</v>
      </c>
      <c r="I2360">
        <v>1000</v>
      </c>
      <c r="J2360" t="s">
        <v>29</v>
      </c>
      <c r="K2360" t="s">
        <v>56</v>
      </c>
      <c r="L2360" t="s">
        <v>31</v>
      </c>
      <c r="M2360">
        <v>1799</v>
      </c>
      <c r="N2360">
        <v>19</v>
      </c>
      <c r="O2360">
        <v>1166.9000000000001</v>
      </c>
      <c r="P2360">
        <v>1</v>
      </c>
      <c r="Q2360">
        <v>0</v>
      </c>
      <c r="R2360">
        <v>3</v>
      </c>
      <c r="S2360" t="s">
        <v>214</v>
      </c>
      <c r="T2360" t="s">
        <v>31</v>
      </c>
      <c r="W2360">
        <v>34181</v>
      </c>
      <c r="X2360" t="str">
        <f t="shared" si="144"/>
        <v>No</v>
      </c>
      <c r="Y2360" t="str">
        <f t="shared" si="145"/>
        <v>13-24 months</v>
      </c>
      <c r="Z2360" t="str">
        <f t="shared" si="146"/>
        <v>35-49</v>
      </c>
      <c r="AA2360" s="8">
        <f t="shared" si="147"/>
        <v>0</v>
      </c>
    </row>
    <row r="2361" spans="1:27">
      <c r="A2361" t="s">
        <v>2520</v>
      </c>
      <c r="B2361" s="1">
        <v>44980</v>
      </c>
      <c r="C2361" s="2" t="s">
        <v>101</v>
      </c>
      <c r="D2361" t="s">
        <v>102</v>
      </c>
      <c r="E2361" t="s">
        <v>35</v>
      </c>
      <c r="F2361">
        <v>36</v>
      </c>
      <c r="G2361" t="s">
        <v>27</v>
      </c>
      <c r="H2361" t="s">
        <v>28</v>
      </c>
      <c r="I2361">
        <v>100</v>
      </c>
      <c r="J2361" t="s">
        <v>55</v>
      </c>
      <c r="K2361" t="s">
        <v>82</v>
      </c>
      <c r="L2361" t="s">
        <v>45</v>
      </c>
      <c r="M2361">
        <v>948</v>
      </c>
      <c r="N2361">
        <v>42</v>
      </c>
      <c r="O2361">
        <v>770.2</v>
      </c>
      <c r="P2361">
        <v>2</v>
      </c>
      <c r="Q2361">
        <v>0</v>
      </c>
      <c r="R2361">
        <v>3</v>
      </c>
      <c r="S2361" t="s">
        <v>124</v>
      </c>
      <c r="T2361" t="s">
        <v>31</v>
      </c>
      <c r="W2361">
        <v>39816</v>
      </c>
      <c r="X2361" t="str">
        <f t="shared" si="144"/>
        <v>No</v>
      </c>
      <c r="Y2361" t="str">
        <f t="shared" si="145"/>
        <v>25-48 months</v>
      </c>
      <c r="Z2361" t="str">
        <f t="shared" si="146"/>
        <v>35-49</v>
      </c>
      <c r="AA2361" s="8">
        <f t="shared" si="147"/>
        <v>0</v>
      </c>
    </row>
    <row r="2362" spans="1:27">
      <c r="A2362" t="s">
        <v>2521</v>
      </c>
      <c r="B2362" s="1">
        <v>46212</v>
      </c>
      <c r="C2362" s="2" t="s">
        <v>146</v>
      </c>
      <c r="D2362" t="s">
        <v>147</v>
      </c>
      <c r="E2362" t="s">
        <v>26</v>
      </c>
      <c r="F2362">
        <v>40</v>
      </c>
      <c r="G2362" t="s">
        <v>54</v>
      </c>
      <c r="H2362" t="s">
        <v>36</v>
      </c>
      <c r="I2362">
        <v>30</v>
      </c>
      <c r="J2362" t="s">
        <v>55</v>
      </c>
      <c r="K2362" t="s">
        <v>82</v>
      </c>
      <c r="L2362" t="s">
        <v>45</v>
      </c>
      <c r="M2362">
        <v>648</v>
      </c>
      <c r="N2362">
        <v>2</v>
      </c>
      <c r="O2362">
        <v>417.6</v>
      </c>
      <c r="P2362">
        <v>1</v>
      </c>
      <c r="Q2362">
        <v>0</v>
      </c>
      <c r="R2362">
        <v>5</v>
      </c>
      <c r="S2362" t="s">
        <v>105</v>
      </c>
      <c r="T2362" t="s">
        <v>45</v>
      </c>
      <c r="U2362" s="1">
        <v>46264</v>
      </c>
      <c r="V2362" t="s">
        <v>69</v>
      </c>
      <c r="W2362">
        <v>1296</v>
      </c>
      <c r="X2362" t="str">
        <f t="shared" si="144"/>
        <v>No</v>
      </c>
      <c r="Y2362" t="str">
        <f t="shared" si="145"/>
        <v>0-6 months</v>
      </c>
      <c r="Z2362" t="str">
        <f t="shared" si="146"/>
        <v>35-49</v>
      </c>
      <c r="AA2362" s="8">
        <f t="shared" si="147"/>
        <v>1</v>
      </c>
    </row>
    <row r="2363" spans="1:27">
      <c r="A2363" t="s">
        <v>2522</v>
      </c>
      <c r="B2363" s="1">
        <v>45419</v>
      </c>
      <c r="C2363" s="2" t="s">
        <v>59</v>
      </c>
      <c r="D2363" t="s">
        <v>59</v>
      </c>
      <c r="E2363" t="s">
        <v>35</v>
      </c>
      <c r="F2363">
        <v>25</v>
      </c>
      <c r="G2363" t="s">
        <v>54</v>
      </c>
      <c r="H2363" t="s">
        <v>28</v>
      </c>
      <c r="I2363">
        <v>100</v>
      </c>
      <c r="J2363" t="s">
        <v>55</v>
      </c>
      <c r="K2363" t="s">
        <v>82</v>
      </c>
      <c r="L2363" t="s">
        <v>45</v>
      </c>
      <c r="M2363">
        <v>948</v>
      </c>
      <c r="N2363">
        <v>28</v>
      </c>
      <c r="O2363">
        <v>579.9</v>
      </c>
      <c r="P2363">
        <v>3</v>
      </c>
      <c r="Q2363">
        <v>0</v>
      </c>
      <c r="R2363">
        <v>3</v>
      </c>
      <c r="S2363" t="s">
        <v>244</v>
      </c>
      <c r="T2363" t="s">
        <v>31</v>
      </c>
      <c r="W2363">
        <v>26544</v>
      </c>
      <c r="X2363" t="str">
        <f t="shared" si="144"/>
        <v>No</v>
      </c>
      <c r="Y2363" t="str">
        <f t="shared" si="145"/>
        <v>25-48 months</v>
      </c>
      <c r="Z2363" t="str">
        <f t="shared" si="146"/>
        <v>25-34</v>
      </c>
      <c r="AA2363" s="8">
        <f t="shared" si="147"/>
        <v>0</v>
      </c>
    </row>
    <row r="2364" spans="1:27">
      <c r="A2364" t="s">
        <v>2523</v>
      </c>
      <c r="B2364" s="1">
        <v>45846</v>
      </c>
      <c r="C2364" s="2" t="s">
        <v>51</v>
      </c>
      <c r="D2364" t="s">
        <v>52</v>
      </c>
      <c r="E2364" t="s">
        <v>53</v>
      </c>
      <c r="F2364">
        <v>48</v>
      </c>
      <c r="G2364" t="s">
        <v>27</v>
      </c>
      <c r="H2364" t="s">
        <v>36</v>
      </c>
      <c r="I2364">
        <v>30</v>
      </c>
      <c r="J2364" t="s">
        <v>55</v>
      </c>
      <c r="K2364" t="s">
        <v>56</v>
      </c>
      <c r="L2364" t="s">
        <v>31</v>
      </c>
      <c r="M2364">
        <v>499</v>
      </c>
      <c r="N2364">
        <v>14</v>
      </c>
      <c r="O2364">
        <v>195.6</v>
      </c>
      <c r="P2364">
        <v>1</v>
      </c>
      <c r="Q2364">
        <v>0</v>
      </c>
      <c r="R2364">
        <v>2</v>
      </c>
      <c r="S2364" t="s">
        <v>95</v>
      </c>
      <c r="T2364" t="s">
        <v>31</v>
      </c>
      <c r="W2364">
        <v>6986</v>
      </c>
      <c r="X2364" t="str">
        <f t="shared" si="144"/>
        <v>No</v>
      </c>
      <c r="Y2364" t="str">
        <f t="shared" si="145"/>
        <v>13-24 months</v>
      </c>
      <c r="Z2364" t="str">
        <f t="shared" si="146"/>
        <v>35-49</v>
      </c>
      <c r="AA2364" s="8">
        <f t="shared" si="147"/>
        <v>0</v>
      </c>
    </row>
    <row r="2365" spans="1:27">
      <c r="A2365" t="s">
        <v>2524</v>
      </c>
      <c r="B2365" s="1">
        <v>45602</v>
      </c>
      <c r="C2365" s="2" t="s">
        <v>59</v>
      </c>
      <c r="D2365" t="s">
        <v>59</v>
      </c>
      <c r="E2365" t="s">
        <v>35</v>
      </c>
      <c r="F2365">
        <v>33</v>
      </c>
      <c r="G2365" t="s">
        <v>54</v>
      </c>
      <c r="H2365" t="s">
        <v>67</v>
      </c>
      <c r="I2365">
        <v>300</v>
      </c>
      <c r="J2365" t="s">
        <v>55</v>
      </c>
      <c r="K2365" t="s">
        <v>30</v>
      </c>
      <c r="L2365" t="s">
        <v>31</v>
      </c>
      <c r="M2365">
        <v>1199</v>
      </c>
      <c r="N2365">
        <v>22</v>
      </c>
      <c r="O2365">
        <v>658.5</v>
      </c>
      <c r="P2365">
        <v>0</v>
      </c>
      <c r="Q2365">
        <v>0</v>
      </c>
      <c r="R2365">
        <v>3</v>
      </c>
      <c r="T2365" t="s">
        <v>31</v>
      </c>
      <c r="W2365">
        <v>26378</v>
      </c>
      <c r="X2365" t="str">
        <f t="shared" si="144"/>
        <v>No</v>
      </c>
      <c r="Y2365" t="str">
        <f t="shared" si="145"/>
        <v>13-24 months</v>
      </c>
      <c r="Z2365" t="str">
        <f t="shared" si="146"/>
        <v>25-34</v>
      </c>
      <c r="AA2365" s="8">
        <f t="shared" si="147"/>
        <v>0</v>
      </c>
    </row>
    <row r="2366" spans="1:27">
      <c r="A2366" t="s">
        <v>2525</v>
      </c>
      <c r="B2366" s="1">
        <v>45633</v>
      </c>
      <c r="C2366" s="2" t="s">
        <v>71</v>
      </c>
      <c r="D2366" t="s">
        <v>72</v>
      </c>
      <c r="E2366" t="s">
        <v>64</v>
      </c>
      <c r="F2366">
        <v>43</v>
      </c>
      <c r="G2366" t="s">
        <v>27</v>
      </c>
      <c r="H2366" t="s">
        <v>28</v>
      </c>
      <c r="I2366">
        <v>100</v>
      </c>
      <c r="J2366" t="s">
        <v>55</v>
      </c>
      <c r="K2366" t="s">
        <v>30</v>
      </c>
      <c r="L2366" t="s">
        <v>31</v>
      </c>
      <c r="M2366">
        <v>799</v>
      </c>
      <c r="N2366">
        <v>21</v>
      </c>
      <c r="O2366">
        <v>425.9</v>
      </c>
      <c r="P2366">
        <v>3</v>
      </c>
      <c r="Q2366">
        <v>1</v>
      </c>
      <c r="R2366">
        <v>3</v>
      </c>
      <c r="T2366" t="s">
        <v>31</v>
      </c>
      <c r="W2366">
        <v>16779</v>
      </c>
      <c r="X2366" t="str">
        <f t="shared" si="144"/>
        <v>No</v>
      </c>
      <c r="Y2366" t="str">
        <f t="shared" si="145"/>
        <v>13-24 months</v>
      </c>
      <c r="Z2366" t="str">
        <f t="shared" si="146"/>
        <v>35-49</v>
      </c>
      <c r="AA2366" s="8">
        <f t="shared" si="147"/>
        <v>0</v>
      </c>
    </row>
    <row r="2367" spans="1:27">
      <c r="A2367" t="s">
        <v>2526</v>
      </c>
      <c r="B2367" s="1">
        <v>45531</v>
      </c>
      <c r="C2367" s="2" t="s">
        <v>59</v>
      </c>
      <c r="D2367" t="s">
        <v>59</v>
      </c>
      <c r="E2367" t="s">
        <v>35</v>
      </c>
      <c r="F2367">
        <v>23</v>
      </c>
      <c r="G2367" t="s">
        <v>54</v>
      </c>
      <c r="H2367" t="s">
        <v>67</v>
      </c>
      <c r="I2367">
        <v>300</v>
      </c>
      <c r="J2367" t="s">
        <v>55</v>
      </c>
      <c r="K2367" t="s">
        <v>44</v>
      </c>
      <c r="L2367" t="s">
        <v>45</v>
      </c>
      <c r="M2367">
        <v>1348</v>
      </c>
      <c r="N2367">
        <v>24</v>
      </c>
      <c r="O2367">
        <v>1091.5999999999999</v>
      </c>
      <c r="P2367">
        <v>0</v>
      </c>
      <c r="Q2367">
        <v>1</v>
      </c>
      <c r="R2367">
        <v>4</v>
      </c>
      <c r="S2367" t="s">
        <v>75</v>
      </c>
      <c r="T2367" t="s">
        <v>31</v>
      </c>
      <c r="W2367">
        <v>32352</v>
      </c>
      <c r="X2367" t="str">
        <f t="shared" si="144"/>
        <v>No</v>
      </c>
      <c r="Y2367" t="str">
        <f t="shared" si="145"/>
        <v>13-24 months</v>
      </c>
      <c r="Z2367" t="str">
        <f t="shared" si="146"/>
        <v>18-24</v>
      </c>
      <c r="AA2367" s="8">
        <f t="shared" si="147"/>
        <v>0</v>
      </c>
    </row>
    <row r="2368" spans="1:27">
      <c r="A2368" t="s">
        <v>2527</v>
      </c>
      <c r="B2368" s="1">
        <v>45527</v>
      </c>
      <c r="C2368" s="2" t="s">
        <v>62</v>
      </c>
      <c r="D2368" t="s">
        <v>63</v>
      </c>
      <c r="E2368" t="s">
        <v>64</v>
      </c>
      <c r="F2368">
        <v>28</v>
      </c>
      <c r="G2368" t="s">
        <v>27</v>
      </c>
      <c r="H2368" t="s">
        <v>42</v>
      </c>
      <c r="I2368">
        <v>1000</v>
      </c>
      <c r="J2368" t="s">
        <v>29</v>
      </c>
      <c r="K2368" t="s">
        <v>82</v>
      </c>
      <c r="L2368" t="s">
        <v>31</v>
      </c>
      <c r="M2368">
        <v>1799</v>
      </c>
      <c r="N2368">
        <v>1</v>
      </c>
      <c r="O2368">
        <v>745.1</v>
      </c>
      <c r="P2368">
        <v>0</v>
      </c>
      <c r="Q2368">
        <v>0</v>
      </c>
      <c r="R2368">
        <v>3</v>
      </c>
      <c r="T2368" t="s">
        <v>45</v>
      </c>
      <c r="U2368" s="1">
        <v>45557</v>
      </c>
      <c r="V2368" t="s">
        <v>92</v>
      </c>
      <c r="W2368">
        <v>1799</v>
      </c>
      <c r="X2368" t="str">
        <f t="shared" si="144"/>
        <v>No</v>
      </c>
      <c r="Y2368" t="str">
        <f t="shared" si="145"/>
        <v>0-6 months</v>
      </c>
      <c r="Z2368" t="str">
        <f t="shared" si="146"/>
        <v>25-34</v>
      </c>
      <c r="AA2368" s="8">
        <f t="shared" si="147"/>
        <v>1</v>
      </c>
    </row>
    <row r="2369" spans="1:27">
      <c r="A2369" t="s">
        <v>2528</v>
      </c>
      <c r="B2369" s="1">
        <v>45403</v>
      </c>
      <c r="C2369" s="2" t="s">
        <v>24</v>
      </c>
      <c r="D2369" t="s">
        <v>25</v>
      </c>
      <c r="E2369" t="s">
        <v>26</v>
      </c>
      <c r="F2369">
        <v>29</v>
      </c>
      <c r="G2369" t="s">
        <v>54</v>
      </c>
      <c r="H2369" t="s">
        <v>36</v>
      </c>
      <c r="I2369">
        <v>30</v>
      </c>
      <c r="J2369" t="s">
        <v>29</v>
      </c>
      <c r="K2369" t="s">
        <v>56</v>
      </c>
      <c r="L2369" t="s">
        <v>45</v>
      </c>
      <c r="M2369">
        <v>648</v>
      </c>
      <c r="N2369">
        <v>28</v>
      </c>
      <c r="O2369">
        <v>176.8</v>
      </c>
      <c r="P2369">
        <v>1</v>
      </c>
      <c r="Q2369">
        <v>0</v>
      </c>
      <c r="R2369">
        <v>3</v>
      </c>
      <c r="S2369" t="s">
        <v>80</v>
      </c>
      <c r="T2369" t="s">
        <v>31</v>
      </c>
      <c r="W2369">
        <v>18144</v>
      </c>
      <c r="X2369" t="str">
        <f t="shared" si="144"/>
        <v>No</v>
      </c>
      <c r="Y2369" t="str">
        <f t="shared" si="145"/>
        <v>25-48 months</v>
      </c>
      <c r="Z2369" t="str">
        <f t="shared" si="146"/>
        <v>25-34</v>
      </c>
      <c r="AA2369" s="8">
        <f t="shared" si="147"/>
        <v>0</v>
      </c>
    </row>
    <row r="2370" spans="1:27">
      <c r="A2370" t="s">
        <v>2529</v>
      </c>
      <c r="B2370" s="1">
        <v>45989</v>
      </c>
      <c r="C2370" s="2" t="s">
        <v>71</v>
      </c>
      <c r="D2370" t="s">
        <v>72</v>
      </c>
      <c r="E2370" t="s">
        <v>64</v>
      </c>
      <c r="F2370">
        <v>29</v>
      </c>
      <c r="G2370" t="s">
        <v>27</v>
      </c>
      <c r="H2370" t="s">
        <v>42</v>
      </c>
      <c r="I2370">
        <v>1000</v>
      </c>
      <c r="J2370" t="s">
        <v>29</v>
      </c>
      <c r="K2370" t="s">
        <v>44</v>
      </c>
      <c r="L2370" t="s">
        <v>31</v>
      </c>
      <c r="M2370">
        <v>1799</v>
      </c>
      <c r="N2370">
        <v>9</v>
      </c>
      <c r="O2370">
        <v>1283.3</v>
      </c>
      <c r="P2370">
        <v>1</v>
      </c>
      <c r="Q2370">
        <v>0</v>
      </c>
      <c r="R2370">
        <v>4</v>
      </c>
      <c r="T2370" t="s">
        <v>31</v>
      </c>
      <c r="W2370">
        <v>16191</v>
      </c>
      <c r="X2370" t="str">
        <f t="shared" ref="X2370:X2433" si="148">IF(F2370="","Yes","No")</f>
        <v>No</v>
      </c>
      <c r="Y2370" t="str">
        <f t="shared" ref="Y2370:Y2433" si="149">IF(N2370&lt;=6,"0-6 months",IF(N2370&lt;=12,"7-12 months",IF(N2370&lt;=24,"13-24 months",IF(N2370&lt;=48,"25-48 months","48+ months"))))</f>
        <v>7-12 months</v>
      </c>
      <c r="Z2370" t="str">
        <f t="shared" ref="Z2370:Z2433" si="150">IF(F2370&lt;25,"18-24",IF(F2370&lt;35,"25-34",IF(F2370&lt;50,"35-49","50+")))</f>
        <v>25-34</v>
      </c>
      <c r="AA2370" s="8">
        <f t="shared" ref="AA2370:AA2433" si="151">IF(T2370="Yes",1,0)</f>
        <v>0</v>
      </c>
    </row>
    <row r="2371" spans="1:27">
      <c r="A2371" t="s">
        <v>2530</v>
      </c>
      <c r="B2371" s="1">
        <v>45986</v>
      </c>
      <c r="C2371" s="2" t="s">
        <v>24</v>
      </c>
      <c r="D2371" t="s">
        <v>25</v>
      </c>
      <c r="E2371" t="s">
        <v>26</v>
      </c>
      <c r="F2371">
        <v>45</v>
      </c>
      <c r="G2371" t="s">
        <v>163</v>
      </c>
      <c r="H2371" t="s">
        <v>36</v>
      </c>
      <c r="I2371">
        <v>30</v>
      </c>
      <c r="J2371" t="s">
        <v>43</v>
      </c>
      <c r="K2371" t="s">
        <v>60</v>
      </c>
      <c r="L2371" t="s">
        <v>31</v>
      </c>
      <c r="M2371">
        <v>499</v>
      </c>
      <c r="N2371">
        <v>9</v>
      </c>
      <c r="O2371">
        <v>349.9</v>
      </c>
      <c r="P2371">
        <v>1</v>
      </c>
      <c r="Q2371">
        <v>0</v>
      </c>
      <c r="R2371">
        <v>3</v>
      </c>
      <c r="S2371" t="s">
        <v>214</v>
      </c>
      <c r="T2371" t="s">
        <v>31</v>
      </c>
      <c r="W2371">
        <v>4491</v>
      </c>
      <c r="X2371" t="str">
        <f t="shared" si="148"/>
        <v>No</v>
      </c>
      <c r="Y2371" t="str">
        <f t="shared" si="149"/>
        <v>7-12 months</v>
      </c>
      <c r="Z2371" t="str">
        <f t="shared" si="150"/>
        <v>35-49</v>
      </c>
      <c r="AA2371" s="8">
        <f t="shared" si="151"/>
        <v>0</v>
      </c>
    </row>
    <row r="2372" spans="1:27">
      <c r="A2372" t="s">
        <v>2531</v>
      </c>
      <c r="B2372" s="1">
        <v>45585</v>
      </c>
      <c r="C2372" s="2" t="s">
        <v>146</v>
      </c>
      <c r="D2372" t="s">
        <v>147</v>
      </c>
      <c r="E2372" t="s">
        <v>26</v>
      </c>
      <c r="F2372">
        <v>33</v>
      </c>
      <c r="G2372" t="s">
        <v>27</v>
      </c>
      <c r="H2372" t="s">
        <v>36</v>
      </c>
      <c r="I2372">
        <v>30</v>
      </c>
      <c r="J2372" t="s">
        <v>43</v>
      </c>
      <c r="K2372" t="s">
        <v>56</v>
      </c>
      <c r="L2372" t="s">
        <v>45</v>
      </c>
      <c r="M2372">
        <v>648</v>
      </c>
      <c r="N2372">
        <v>22</v>
      </c>
      <c r="O2372">
        <v>168.4</v>
      </c>
      <c r="P2372">
        <v>1</v>
      </c>
      <c r="Q2372">
        <v>0</v>
      </c>
      <c r="R2372">
        <v>5</v>
      </c>
      <c r="S2372" t="s">
        <v>112</v>
      </c>
      <c r="T2372" t="s">
        <v>31</v>
      </c>
      <c r="W2372">
        <v>14256</v>
      </c>
      <c r="X2372" t="str">
        <f t="shared" si="148"/>
        <v>No</v>
      </c>
      <c r="Y2372" t="str">
        <f t="shared" si="149"/>
        <v>13-24 months</v>
      </c>
      <c r="Z2372" t="str">
        <f t="shared" si="150"/>
        <v>25-34</v>
      </c>
      <c r="AA2372" s="8">
        <f t="shared" si="151"/>
        <v>0</v>
      </c>
    </row>
    <row r="2373" spans="1:27">
      <c r="A2373" t="s">
        <v>2532</v>
      </c>
      <c r="B2373" s="1">
        <v>45405</v>
      </c>
      <c r="C2373" s="2" t="s">
        <v>209</v>
      </c>
      <c r="D2373" t="s">
        <v>210</v>
      </c>
      <c r="E2373" t="s">
        <v>64</v>
      </c>
      <c r="F2373">
        <v>37</v>
      </c>
      <c r="G2373" t="s">
        <v>54</v>
      </c>
      <c r="H2373" t="s">
        <v>67</v>
      </c>
      <c r="I2373">
        <v>300</v>
      </c>
      <c r="J2373" t="s">
        <v>55</v>
      </c>
      <c r="K2373" t="s">
        <v>56</v>
      </c>
      <c r="L2373" t="s">
        <v>31</v>
      </c>
      <c r="M2373">
        <v>1199</v>
      </c>
      <c r="N2373">
        <v>28</v>
      </c>
      <c r="O2373">
        <v>396.2</v>
      </c>
      <c r="P2373">
        <v>1</v>
      </c>
      <c r="Q2373">
        <v>0</v>
      </c>
      <c r="R2373">
        <v>4</v>
      </c>
      <c r="S2373" t="s">
        <v>112</v>
      </c>
      <c r="T2373" t="s">
        <v>31</v>
      </c>
      <c r="W2373">
        <v>33572</v>
      </c>
      <c r="X2373" t="str">
        <f t="shared" si="148"/>
        <v>No</v>
      </c>
      <c r="Y2373" t="str">
        <f t="shared" si="149"/>
        <v>25-48 months</v>
      </c>
      <c r="Z2373" t="str">
        <f t="shared" si="150"/>
        <v>35-49</v>
      </c>
      <c r="AA2373" s="8">
        <f t="shared" si="151"/>
        <v>0</v>
      </c>
    </row>
    <row r="2374" spans="1:27">
      <c r="A2374" t="s">
        <v>2533</v>
      </c>
      <c r="B2374" s="1">
        <v>45345</v>
      </c>
      <c r="C2374" s="2" t="s">
        <v>47</v>
      </c>
      <c r="D2374" t="s">
        <v>48</v>
      </c>
      <c r="E2374" t="s">
        <v>26</v>
      </c>
      <c r="F2374">
        <v>43</v>
      </c>
      <c r="G2374" t="s">
        <v>54</v>
      </c>
      <c r="H2374" t="s">
        <v>36</v>
      </c>
      <c r="I2374">
        <v>30</v>
      </c>
      <c r="J2374" t="s">
        <v>29</v>
      </c>
      <c r="K2374" t="s">
        <v>30</v>
      </c>
      <c r="L2374" t="s">
        <v>31</v>
      </c>
      <c r="M2374">
        <v>499</v>
      </c>
      <c r="N2374">
        <v>30</v>
      </c>
      <c r="O2374">
        <v>233.1</v>
      </c>
      <c r="P2374">
        <v>2</v>
      </c>
      <c r="Q2374">
        <v>0</v>
      </c>
      <c r="R2374">
        <v>3</v>
      </c>
      <c r="S2374" t="s">
        <v>95</v>
      </c>
      <c r="T2374" t="s">
        <v>31</v>
      </c>
      <c r="W2374">
        <v>14970</v>
      </c>
      <c r="X2374" t="str">
        <f t="shared" si="148"/>
        <v>No</v>
      </c>
      <c r="Y2374" t="str">
        <f t="shared" si="149"/>
        <v>25-48 months</v>
      </c>
      <c r="Z2374" t="str">
        <f t="shared" si="150"/>
        <v>35-49</v>
      </c>
      <c r="AA2374" s="8">
        <f t="shared" si="151"/>
        <v>0</v>
      </c>
    </row>
    <row r="2375" spans="1:27">
      <c r="A2375" t="s">
        <v>2534</v>
      </c>
      <c r="B2375" s="1">
        <v>46021</v>
      </c>
      <c r="C2375" s="2" t="s">
        <v>74</v>
      </c>
      <c r="D2375" t="s">
        <v>74</v>
      </c>
      <c r="E2375" t="s">
        <v>35</v>
      </c>
      <c r="F2375">
        <v>38</v>
      </c>
      <c r="G2375" t="s">
        <v>54</v>
      </c>
      <c r="H2375" t="s">
        <v>67</v>
      </c>
      <c r="I2375">
        <v>300</v>
      </c>
      <c r="J2375" t="s">
        <v>55</v>
      </c>
      <c r="K2375" t="s">
        <v>56</v>
      </c>
      <c r="L2375" t="s">
        <v>31</v>
      </c>
      <c r="M2375">
        <v>1199</v>
      </c>
      <c r="N2375">
        <v>3</v>
      </c>
      <c r="O2375">
        <v>373.6</v>
      </c>
      <c r="P2375">
        <v>2</v>
      </c>
      <c r="Q2375">
        <v>0</v>
      </c>
      <c r="S2375" t="s">
        <v>122</v>
      </c>
      <c r="T2375" t="s">
        <v>45</v>
      </c>
      <c r="U2375" s="1">
        <v>46107</v>
      </c>
      <c r="V2375" t="s">
        <v>92</v>
      </c>
      <c r="W2375">
        <v>3597</v>
      </c>
      <c r="X2375" t="str">
        <f t="shared" si="148"/>
        <v>No</v>
      </c>
      <c r="Y2375" t="str">
        <f t="shared" si="149"/>
        <v>0-6 months</v>
      </c>
      <c r="Z2375" t="str">
        <f t="shared" si="150"/>
        <v>35-49</v>
      </c>
      <c r="AA2375" s="8">
        <f t="shared" si="151"/>
        <v>1</v>
      </c>
    </row>
    <row r="2376" spans="1:27">
      <c r="A2376" t="s">
        <v>2535</v>
      </c>
      <c r="B2376" s="1">
        <v>45137</v>
      </c>
      <c r="C2376" s="2" t="s">
        <v>71</v>
      </c>
      <c r="D2376" t="s">
        <v>72</v>
      </c>
      <c r="E2376" t="s">
        <v>64</v>
      </c>
      <c r="F2376">
        <v>37</v>
      </c>
      <c r="G2376" t="s">
        <v>54</v>
      </c>
      <c r="H2376" t="s">
        <v>42</v>
      </c>
      <c r="I2376">
        <v>1000</v>
      </c>
      <c r="J2376" t="s">
        <v>29</v>
      </c>
      <c r="K2376" t="s">
        <v>56</v>
      </c>
      <c r="L2376" t="s">
        <v>31</v>
      </c>
      <c r="M2376">
        <v>1799</v>
      </c>
      <c r="N2376">
        <v>37</v>
      </c>
      <c r="O2376">
        <v>1574.8</v>
      </c>
      <c r="P2376">
        <v>1</v>
      </c>
      <c r="Q2376">
        <v>0</v>
      </c>
      <c r="R2376">
        <v>2</v>
      </c>
      <c r="S2376" t="s">
        <v>261</v>
      </c>
      <c r="T2376" t="s">
        <v>31</v>
      </c>
      <c r="W2376">
        <v>66563</v>
      </c>
      <c r="X2376" t="str">
        <f t="shared" si="148"/>
        <v>No</v>
      </c>
      <c r="Y2376" t="str">
        <f t="shared" si="149"/>
        <v>25-48 months</v>
      </c>
      <c r="Z2376" t="str">
        <f t="shared" si="150"/>
        <v>35-49</v>
      </c>
      <c r="AA2376" s="8">
        <f t="shared" si="151"/>
        <v>0</v>
      </c>
    </row>
    <row r="2377" spans="1:27">
      <c r="A2377" t="s">
        <v>2536</v>
      </c>
      <c r="B2377" s="1">
        <v>44931</v>
      </c>
      <c r="C2377" s="2" t="s">
        <v>33</v>
      </c>
      <c r="D2377" t="s">
        <v>34</v>
      </c>
      <c r="E2377" t="s">
        <v>35</v>
      </c>
      <c r="F2377">
        <v>35</v>
      </c>
      <c r="G2377" t="s">
        <v>54</v>
      </c>
      <c r="H2377" t="s">
        <v>36</v>
      </c>
      <c r="I2377">
        <v>30</v>
      </c>
      <c r="J2377" t="s">
        <v>29</v>
      </c>
      <c r="K2377" t="s">
        <v>60</v>
      </c>
      <c r="L2377" t="s">
        <v>31</v>
      </c>
      <c r="M2377">
        <v>499</v>
      </c>
      <c r="N2377">
        <v>44</v>
      </c>
      <c r="O2377">
        <v>307.2</v>
      </c>
      <c r="P2377">
        <v>3</v>
      </c>
      <c r="Q2377">
        <v>0</v>
      </c>
      <c r="R2377">
        <v>3</v>
      </c>
      <c r="S2377" t="s">
        <v>114</v>
      </c>
      <c r="T2377" t="s">
        <v>31</v>
      </c>
      <c r="W2377">
        <v>21956</v>
      </c>
      <c r="X2377" t="str">
        <f t="shared" si="148"/>
        <v>No</v>
      </c>
      <c r="Y2377" t="str">
        <f t="shared" si="149"/>
        <v>25-48 months</v>
      </c>
      <c r="Z2377" t="str">
        <f t="shared" si="150"/>
        <v>35-49</v>
      </c>
      <c r="AA2377" s="8">
        <f t="shared" si="151"/>
        <v>0</v>
      </c>
    </row>
    <row r="2378" spans="1:27">
      <c r="A2378" t="s">
        <v>2537</v>
      </c>
      <c r="B2378" s="1">
        <v>46037</v>
      </c>
      <c r="C2378" s="2" t="s">
        <v>146</v>
      </c>
      <c r="D2378" t="s">
        <v>147</v>
      </c>
      <c r="E2378" t="s">
        <v>26</v>
      </c>
      <c r="F2378">
        <v>18</v>
      </c>
      <c r="G2378" t="s">
        <v>27</v>
      </c>
      <c r="H2378" t="s">
        <v>67</v>
      </c>
      <c r="I2378">
        <v>300</v>
      </c>
      <c r="J2378" t="s">
        <v>55</v>
      </c>
      <c r="K2378" t="s">
        <v>60</v>
      </c>
      <c r="L2378" t="s">
        <v>31</v>
      </c>
      <c r="M2378">
        <v>1199</v>
      </c>
      <c r="N2378">
        <v>7</v>
      </c>
      <c r="O2378">
        <v>801.8</v>
      </c>
      <c r="P2378">
        <v>1</v>
      </c>
      <c r="Q2378">
        <v>1</v>
      </c>
      <c r="R2378">
        <v>5</v>
      </c>
      <c r="T2378" t="s">
        <v>31</v>
      </c>
      <c r="W2378">
        <v>8393</v>
      </c>
      <c r="X2378" t="str">
        <f t="shared" si="148"/>
        <v>No</v>
      </c>
      <c r="Y2378" t="str">
        <f t="shared" si="149"/>
        <v>7-12 months</v>
      </c>
      <c r="Z2378" t="str">
        <f t="shared" si="150"/>
        <v>18-24</v>
      </c>
      <c r="AA2378" s="8">
        <f t="shared" si="151"/>
        <v>0</v>
      </c>
    </row>
    <row r="2379" spans="1:27">
      <c r="A2379" t="s">
        <v>2538</v>
      </c>
      <c r="B2379" s="1">
        <v>45116</v>
      </c>
      <c r="C2379" s="2" t="s">
        <v>51</v>
      </c>
      <c r="D2379" t="s">
        <v>52</v>
      </c>
      <c r="E2379" t="s">
        <v>53</v>
      </c>
      <c r="F2379">
        <v>29</v>
      </c>
      <c r="G2379" t="s">
        <v>54</v>
      </c>
      <c r="H2379" t="s">
        <v>28</v>
      </c>
      <c r="I2379">
        <v>100</v>
      </c>
      <c r="J2379" t="s">
        <v>55</v>
      </c>
      <c r="K2379" t="s">
        <v>82</v>
      </c>
      <c r="L2379" t="s">
        <v>31</v>
      </c>
      <c r="M2379">
        <v>799</v>
      </c>
      <c r="N2379">
        <v>8</v>
      </c>
      <c r="O2379">
        <v>578.29999999999995</v>
      </c>
      <c r="P2379">
        <v>2</v>
      </c>
      <c r="Q2379">
        <v>0</v>
      </c>
      <c r="R2379">
        <v>4</v>
      </c>
      <c r="S2379" t="s">
        <v>37</v>
      </c>
      <c r="T2379" t="s">
        <v>45</v>
      </c>
      <c r="U2379" s="1">
        <v>45361</v>
      </c>
      <c r="V2379" t="s">
        <v>170</v>
      </c>
      <c r="W2379">
        <v>6392</v>
      </c>
      <c r="X2379" t="str">
        <f t="shared" si="148"/>
        <v>No</v>
      </c>
      <c r="Y2379" t="str">
        <f t="shared" si="149"/>
        <v>7-12 months</v>
      </c>
      <c r="Z2379" t="str">
        <f t="shared" si="150"/>
        <v>25-34</v>
      </c>
      <c r="AA2379" s="8">
        <f t="shared" si="151"/>
        <v>1</v>
      </c>
    </row>
    <row r="2380" spans="1:27">
      <c r="A2380" t="s">
        <v>2539</v>
      </c>
      <c r="B2380" s="1">
        <v>44896</v>
      </c>
      <c r="C2380" s="2" t="s">
        <v>51</v>
      </c>
      <c r="D2380" t="s">
        <v>52</v>
      </c>
      <c r="E2380" t="s">
        <v>53</v>
      </c>
      <c r="F2380">
        <v>27</v>
      </c>
      <c r="G2380" t="s">
        <v>27</v>
      </c>
      <c r="H2380" t="s">
        <v>67</v>
      </c>
      <c r="I2380">
        <v>300</v>
      </c>
      <c r="J2380" t="s">
        <v>29</v>
      </c>
      <c r="K2380" t="s">
        <v>56</v>
      </c>
      <c r="L2380" t="s">
        <v>31</v>
      </c>
      <c r="M2380">
        <v>1199</v>
      </c>
      <c r="N2380">
        <v>45</v>
      </c>
      <c r="O2380">
        <v>388.9</v>
      </c>
      <c r="P2380">
        <v>0</v>
      </c>
      <c r="Q2380">
        <v>0</v>
      </c>
      <c r="R2380">
        <v>4</v>
      </c>
      <c r="T2380" t="s">
        <v>31</v>
      </c>
      <c r="W2380">
        <v>53955</v>
      </c>
      <c r="X2380" t="str">
        <f t="shared" si="148"/>
        <v>No</v>
      </c>
      <c r="Y2380" t="str">
        <f t="shared" si="149"/>
        <v>25-48 months</v>
      </c>
      <c r="Z2380" t="str">
        <f t="shared" si="150"/>
        <v>25-34</v>
      </c>
      <c r="AA2380" s="8">
        <f t="shared" si="151"/>
        <v>0</v>
      </c>
    </row>
    <row r="2381" spans="1:27">
      <c r="A2381" t="s">
        <v>2540</v>
      </c>
      <c r="B2381" s="1">
        <v>45521</v>
      </c>
      <c r="C2381" s="2" t="s">
        <v>66</v>
      </c>
      <c r="D2381" t="s">
        <v>40</v>
      </c>
      <c r="E2381" t="s">
        <v>41</v>
      </c>
      <c r="F2381">
        <v>33</v>
      </c>
      <c r="G2381" t="s">
        <v>54</v>
      </c>
      <c r="H2381" t="s">
        <v>28</v>
      </c>
      <c r="I2381">
        <v>100</v>
      </c>
      <c r="J2381" t="s">
        <v>29</v>
      </c>
      <c r="K2381" t="s">
        <v>56</v>
      </c>
      <c r="L2381" t="s">
        <v>45</v>
      </c>
      <c r="M2381">
        <v>948</v>
      </c>
      <c r="N2381">
        <v>24</v>
      </c>
      <c r="O2381">
        <v>624.1</v>
      </c>
      <c r="P2381">
        <v>1</v>
      </c>
      <c r="Q2381">
        <v>0</v>
      </c>
      <c r="R2381">
        <v>4</v>
      </c>
      <c r="S2381" t="s">
        <v>181</v>
      </c>
      <c r="T2381" t="s">
        <v>31</v>
      </c>
      <c r="W2381">
        <v>22752</v>
      </c>
      <c r="X2381" t="str">
        <f t="shared" si="148"/>
        <v>No</v>
      </c>
      <c r="Y2381" t="str">
        <f t="shared" si="149"/>
        <v>13-24 months</v>
      </c>
      <c r="Z2381" t="str">
        <f t="shared" si="150"/>
        <v>25-34</v>
      </c>
      <c r="AA2381" s="8">
        <f t="shared" si="151"/>
        <v>0</v>
      </c>
    </row>
    <row r="2382" spans="1:27">
      <c r="A2382" t="s">
        <v>2541</v>
      </c>
      <c r="B2382" s="1">
        <v>44927</v>
      </c>
      <c r="C2382" s="2" t="s">
        <v>71</v>
      </c>
      <c r="D2382" t="s">
        <v>72</v>
      </c>
      <c r="E2382" t="s">
        <v>64</v>
      </c>
      <c r="F2382">
        <v>41</v>
      </c>
      <c r="G2382" t="s">
        <v>27</v>
      </c>
      <c r="H2382" t="s">
        <v>36</v>
      </c>
      <c r="I2382">
        <v>30</v>
      </c>
      <c r="J2382" t="s">
        <v>55</v>
      </c>
      <c r="K2382" t="s">
        <v>56</v>
      </c>
      <c r="L2382" t="s">
        <v>31</v>
      </c>
      <c r="M2382">
        <v>499</v>
      </c>
      <c r="N2382">
        <v>44</v>
      </c>
      <c r="O2382">
        <v>331.3</v>
      </c>
      <c r="P2382">
        <v>0</v>
      </c>
      <c r="Q2382">
        <v>0</v>
      </c>
      <c r="R2382">
        <v>5</v>
      </c>
      <c r="S2382" t="s">
        <v>75</v>
      </c>
      <c r="T2382" t="s">
        <v>31</v>
      </c>
      <c r="W2382">
        <v>21956</v>
      </c>
      <c r="X2382" t="str">
        <f t="shared" si="148"/>
        <v>No</v>
      </c>
      <c r="Y2382" t="str">
        <f t="shared" si="149"/>
        <v>25-48 months</v>
      </c>
      <c r="Z2382" t="str">
        <f t="shared" si="150"/>
        <v>35-49</v>
      </c>
      <c r="AA2382" s="8">
        <f t="shared" si="151"/>
        <v>0</v>
      </c>
    </row>
    <row r="2383" spans="1:27">
      <c r="A2383" t="s">
        <v>2542</v>
      </c>
      <c r="B2383" s="1">
        <v>45804</v>
      </c>
      <c r="C2383" s="2" t="s">
        <v>158</v>
      </c>
      <c r="D2383" t="s">
        <v>159</v>
      </c>
      <c r="E2383" t="s">
        <v>64</v>
      </c>
      <c r="F2383">
        <v>19</v>
      </c>
      <c r="G2383" t="s">
        <v>27</v>
      </c>
      <c r="H2383" t="s">
        <v>28</v>
      </c>
      <c r="I2383">
        <v>100</v>
      </c>
      <c r="J2383" t="s">
        <v>55</v>
      </c>
      <c r="K2383" t="s">
        <v>56</v>
      </c>
      <c r="L2383" t="s">
        <v>45</v>
      </c>
      <c r="M2383">
        <v>948</v>
      </c>
      <c r="N2383">
        <v>15</v>
      </c>
      <c r="O2383">
        <v>515</v>
      </c>
      <c r="P2383">
        <v>1</v>
      </c>
      <c r="Q2383">
        <v>0</v>
      </c>
      <c r="R2383">
        <v>4</v>
      </c>
      <c r="S2383" t="s">
        <v>91</v>
      </c>
      <c r="T2383" t="s">
        <v>31</v>
      </c>
      <c r="W2383">
        <v>14220</v>
      </c>
      <c r="X2383" t="str">
        <f t="shared" si="148"/>
        <v>No</v>
      </c>
      <c r="Y2383" t="str">
        <f t="shared" si="149"/>
        <v>13-24 months</v>
      </c>
      <c r="Z2383" t="str">
        <f t="shared" si="150"/>
        <v>18-24</v>
      </c>
      <c r="AA2383" s="8">
        <f t="shared" si="151"/>
        <v>0</v>
      </c>
    </row>
    <row r="2384" spans="1:27">
      <c r="A2384" t="s">
        <v>2543</v>
      </c>
      <c r="B2384" s="1">
        <v>45048</v>
      </c>
      <c r="C2384" s="2" t="s">
        <v>146</v>
      </c>
      <c r="D2384" t="s">
        <v>147</v>
      </c>
      <c r="E2384" t="s">
        <v>26</v>
      </c>
      <c r="F2384">
        <v>19</v>
      </c>
      <c r="G2384" t="s">
        <v>54</v>
      </c>
      <c r="H2384" t="s">
        <v>67</v>
      </c>
      <c r="I2384">
        <v>300</v>
      </c>
      <c r="J2384" t="s">
        <v>29</v>
      </c>
      <c r="K2384" t="s">
        <v>44</v>
      </c>
      <c r="L2384" t="s">
        <v>31</v>
      </c>
      <c r="M2384">
        <v>1199</v>
      </c>
      <c r="N2384">
        <v>40</v>
      </c>
      <c r="O2384">
        <v>1007.2</v>
      </c>
      <c r="P2384">
        <v>0</v>
      </c>
      <c r="Q2384">
        <v>0</v>
      </c>
      <c r="R2384">
        <v>4</v>
      </c>
      <c r="S2384" t="s">
        <v>105</v>
      </c>
      <c r="T2384" t="s">
        <v>31</v>
      </c>
      <c r="W2384">
        <v>47960</v>
      </c>
      <c r="X2384" t="str">
        <f t="shared" si="148"/>
        <v>No</v>
      </c>
      <c r="Y2384" t="str">
        <f t="shared" si="149"/>
        <v>25-48 months</v>
      </c>
      <c r="Z2384" t="str">
        <f t="shared" si="150"/>
        <v>18-24</v>
      </c>
      <c r="AA2384" s="8">
        <f t="shared" si="151"/>
        <v>0</v>
      </c>
    </row>
    <row r="2385" spans="1:27">
      <c r="A2385" t="s">
        <v>2544</v>
      </c>
      <c r="B2385" s="1">
        <v>45245</v>
      </c>
      <c r="C2385" s="2" t="s">
        <v>146</v>
      </c>
      <c r="D2385" t="s">
        <v>147</v>
      </c>
      <c r="E2385" t="s">
        <v>26</v>
      </c>
      <c r="F2385">
        <v>38</v>
      </c>
      <c r="G2385" t="s">
        <v>27</v>
      </c>
      <c r="H2385" t="s">
        <v>67</v>
      </c>
      <c r="I2385">
        <v>300</v>
      </c>
      <c r="J2385" t="s">
        <v>55</v>
      </c>
      <c r="K2385" t="s">
        <v>60</v>
      </c>
      <c r="L2385" t="s">
        <v>45</v>
      </c>
      <c r="M2385">
        <v>1348</v>
      </c>
      <c r="N2385">
        <v>34</v>
      </c>
      <c r="O2385">
        <v>583.9</v>
      </c>
      <c r="P2385">
        <v>1</v>
      </c>
      <c r="Q2385">
        <v>1</v>
      </c>
      <c r="R2385">
        <v>4</v>
      </c>
      <c r="S2385" t="s">
        <v>236</v>
      </c>
      <c r="T2385" t="s">
        <v>31</v>
      </c>
      <c r="W2385">
        <v>45832</v>
      </c>
      <c r="X2385" t="str">
        <f t="shared" si="148"/>
        <v>No</v>
      </c>
      <c r="Y2385" t="str">
        <f t="shared" si="149"/>
        <v>25-48 months</v>
      </c>
      <c r="Z2385" t="str">
        <f t="shared" si="150"/>
        <v>35-49</v>
      </c>
      <c r="AA2385" s="8">
        <f t="shared" si="151"/>
        <v>0</v>
      </c>
    </row>
    <row r="2386" spans="1:27">
      <c r="A2386" t="s">
        <v>2545</v>
      </c>
      <c r="B2386" s="1">
        <v>45494</v>
      </c>
      <c r="C2386" s="2" t="s">
        <v>71</v>
      </c>
      <c r="D2386" t="s">
        <v>72</v>
      </c>
      <c r="E2386" t="s">
        <v>64</v>
      </c>
      <c r="F2386">
        <v>53</v>
      </c>
      <c r="G2386" t="s">
        <v>27</v>
      </c>
      <c r="H2386" t="s">
        <v>36</v>
      </c>
      <c r="I2386">
        <v>30</v>
      </c>
      <c r="J2386" t="s">
        <v>29</v>
      </c>
      <c r="K2386" t="s">
        <v>60</v>
      </c>
      <c r="L2386" t="s">
        <v>31</v>
      </c>
      <c r="M2386">
        <v>499</v>
      </c>
      <c r="N2386">
        <v>25</v>
      </c>
      <c r="O2386">
        <v>489.9</v>
      </c>
      <c r="P2386">
        <v>0</v>
      </c>
      <c r="Q2386">
        <v>1</v>
      </c>
      <c r="R2386">
        <v>3</v>
      </c>
      <c r="T2386" t="s">
        <v>31</v>
      </c>
      <c r="W2386">
        <v>12475</v>
      </c>
      <c r="X2386" t="str">
        <f t="shared" si="148"/>
        <v>No</v>
      </c>
      <c r="Y2386" t="str">
        <f t="shared" si="149"/>
        <v>25-48 months</v>
      </c>
      <c r="Z2386" t="str">
        <f t="shared" si="150"/>
        <v>50+</v>
      </c>
      <c r="AA2386" s="8">
        <f t="shared" si="151"/>
        <v>0</v>
      </c>
    </row>
    <row r="2387" spans="1:27">
      <c r="A2387" t="s">
        <v>2546</v>
      </c>
      <c r="B2387" s="1">
        <v>44994</v>
      </c>
      <c r="C2387" s="2" t="s">
        <v>59</v>
      </c>
      <c r="D2387" t="s">
        <v>59</v>
      </c>
      <c r="E2387" t="s">
        <v>35</v>
      </c>
      <c r="F2387">
        <v>48</v>
      </c>
      <c r="G2387" t="s">
        <v>27</v>
      </c>
      <c r="H2387" t="s">
        <v>28</v>
      </c>
      <c r="I2387">
        <v>100</v>
      </c>
      <c r="J2387" t="s">
        <v>55</v>
      </c>
      <c r="K2387" t="s">
        <v>44</v>
      </c>
      <c r="L2387" t="s">
        <v>31</v>
      </c>
      <c r="M2387">
        <v>799</v>
      </c>
      <c r="N2387">
        <v>36</v>
      </c>
      <c r="O2387">
        <v>591.4</v>
      </c>
      <c r="P2387">
        <v>1</v>
      </c>
      <c r="Q2387">
        <v>0</v>
      </c>
      <c r="R2387">
        <v>4</v>
      </c>
      <c r="S2387" t="s">
        <v>266</v>
      </c>
      <c r="T2387" t="s">
        <v>45</v>
      </c>
      <c r="U2387" s="1">
        <v>46088</v>
      </c>
      <c r="V2387" t="s">
        <v>92</v>
      </c>
      <c r="W2387">
        <v>28764</v>
      </c>
      <c r="X2387" t="str">
        <f t="shared" si="148"/>
        <v>No</v>
      </c>
      <c r="Y2387" t="str">
        <f t="shared" si="149"/>
        <v>25-48 months</v>
      </c>
      <c r="Z2387" t="str">
        <f t="shared" si="150"/>
        <v>35-49</v>
      </c>
      <c r="AA2387" s="8">
        <f t="shared" si="151"/>
        <v>1</v>
      </c>
    </row>
    <row r="2388" spans="1:27">
      <c r="A2388" t="s">
        <v>2547</v>
      </c>
      <c r="B2388" s="1">
        <v>45273</v>
      </c>
      <c r="C2388" s="2" t="s">
        <v>209</v>
      </c>
      <c r="D2388" t="s">
        <v>210</v>
      </c>
      <c r="E2388" t="s">
        <v>64</v>
      </c>
      <c r="F2388">
        <v>41</v>
      </c>
      <c r="G2388" t="s">
        <v>54</v>
      </c>
      <c r="H2388" t="s">
        <v>36</v>
      </c>
      <c r="I2388">
        <v>30</v>
      </c>
      <c r="J2388" t="s">
        <v>55</v>
      </c>
      <c r="K2388" t="s">
        <v>82</v>
      </c>
      <c r="L2388" t="s">
        <v>45</v>
      </c>
      <c r="M2388">
        <v>648</v>
      </c>
      <c r="N2388">
        <v>27</v>
      </c>
      <c r="O2388">
        <v>316.8</v>
      </c>
      <c r="P2388">
        <v>0</v>
      </c>
      <c r="Q2388">
        <v>0</v>
      </c>
      <c r="R2388">
        <v>4</v>
      </c>
      <c r="S2388" t="s">
        <v>181</v>
      </c>
      <c r="T2388" t="s">
        <v>45</v>
      </c>
      <c r="U2388" s="1">
        <v>46088</v>
      </c>
      <c r="V2388" t="s">
        <v>92</v>
      </c>
      <c r="W2388">
        <v>17496</v>
      </c>
      <c r="X2388" t="str">
        <f t="shared" si="148"/>
        <v>No</v>
      </c>
      <c r="Y2388" t="str">
        <f t="shared" si="149"/>
        <v>25-48 months</v>
      </c>
      <c r="Z2388" t="str">
        <f t="shared" si="150"/>
        <v>35-49</v>
      </c>
      <c r="AA2388" s="8">
        <f t="shared" si="151"/>
        <v>1</v>
      </c>
    </row>
    <row r="2389" spans="1:27">
      <c r="A2389" t="s">
        <v>2548</v>
      </c>
      <c r="B2389" s="1">
        <v>46174</v>
      </c>
      <c r="C2389" s="2" t="s">
        <v>71</v>
      </c>
      <c r="D2389" t="s">
        <v>72</v>
      </c>
      <c r="E2389" t="s">
        <v>64</v>
      </c>
      <c r="F2389">
        <v>25</v>
      </c>
      <c r="G2389" t="s">
        <v>54</v>
      </c>
      <c r="H2389" t="s">
        <v>28</v>
      </c>
      <c r="I2389">
        <v>100</v>
      </c>
      <c r="J2389" t="s">
        <v>43</v>
      </c>
      <c r="K2389" t="s">
        <v>56</v>
      </c>
      <c r="L2389" t="s">
        <v>45</v>
      </c>
      <c r="M2389">
        <v>948</v>
      </c>
      <c r="N2389">
        <v>3</v>
      </c>
      <c r="O2389">
        <v>620.5</v>
      </c>
      <c r="P2389">
        <v>0</v>
      </c>
      <c r="Q2389">
        <v>0</v>
      </c>
      <c r="R2389">
        <v>4</v>
      </c>
      <c r="T2389" t="s">
        <v>31</v>
      </c>
      <c r="W2389">
        <v>2844</v>
      </c>
      <c r="X2389" t="str">
        <f t="shared" si="148"/>
        <v>No</v>
      </c>
      <c r="Y2389" t="str">
        <f t="shared" si="149"/>
        <v>0-6 months</v>
      </c>
      <c r="Z2389" t="str">
        <f t="shared" si="150"/>
        <v>25-34</v>
      </c>
      <c r="AA2389" s="8">
        <f t="shared" si="151"/>
        <v>0</v>
      </c>
    </row>
    <row r="2390" spans="1:27">
      <c r="A2390" t="s">
        <v>2549</v>
      </c>
      <c r="B2390" s="1">
        <v>46017</v>
      </c>
      <c r="C2390" s="2" t="s">
        <v>66</v>
      </c>
      <c r="D2390" t="s">
        <v>40</v>
      </c>
      <c r="E2390" t="s">
        <v>41</v>
      </c>
      <c r="F2390">
        <v>35</v>
      </c>
      <c r="G2390" t="s">
        <v>27</v>
      </c>
      <c r="H2390" t="s">
        <v>36</v>
      </c>
      <c r="I2390">
        <v>30</v>
      </c>
      <c r="J2390" t="s">
        <v>29</v>
      </c>
      <c r="K2390" t="s">
        <v>30</v>
      </c>
      <c r="L2390" t="s">
        <v>45</v>
      </c>
      <c r="M2390">
        <v>648</v>
      </c>
      <c r="N2390">
        <v>8</v>
      </c>
      <c r="O2390">
        <v>302.2</v>
      </c>
      <c r="P2390">
        <v>3</v>
      </c>
      <c r="Q2390">
        <v>1</v>
      </c>
      <c r="R2390">
        <v>3</v>
      </c>
      <c r="S2390" t="s">
        <v>136</v>
      </c>
      <c r="T2390" t="s">
        <v>31</v>
      </c>
      <c r="W2390">
        <v>5184</v>
      </c>
      <c r="X2390" t="str">
        <f t="shared" si="148"/>
        <v>No</v>
      </c>
      <c r="Y2390" t="str">
        <f t="shared" si="149"/>
        <v>7-12 months</v>
      </c>
      <c r="Z2390" t="str">
        <f t="shared" si="150"/>
        <v>35-49</v>
      </c>
      <c r="AA2390" s="8">
        <f t="shared" si="151"/>
        <v>0</v>
      </c>
    </row>
    <row r="2391" spans="1:27">
      <c r="A2391" t="s">
        <v>2550</v>
      </c>
      <c r="B2391" s="1">
        <v>44890</v>
      </c>
      <c r="C2391" s="2" t="s">
        <v>62</v>
      </c>
      <c r="D2391" t="s">
        <v>63</v>
      </c>
      <c r="E2391" t="s">
        <v>64</v>
      </c>
      <c r="F2391">
        <v>43</v>
      </c>
      <c r="G2391" t="s">
        <v>27</v>
      </c>
      <c r="H2391" t="s">
        <v>28</v>
      </c>
      <c r="I2391">
        <v>100</v>
      </c>
      <c r="J2391" t="s">
        <v>55</v>
      </c>
      <c r="K2391" t="s">
        <v>82</v>
      </c>
      <c r="L2391" t="s">
        <v>31</v>
      </c>
      <c r="M2391">
        <v>799</v>
      </c>
      <c r="N2391">
        <v>45</v>
      </c>
      <c r="O2391">
        <v>392.1</v>
      </c>
      <c r="P2391">
        <v>0</v>
      </c>
      <c r="Q2391">
        <v>0</v>
      </c>
      <c r="R2391">
        <v>5</v>
      </c>
      <c r="S2391" t="s">
        <v>91</v>
      </c>
      <c r="T2391" t="s">
        <v>31</v>
      </c>
      <c r="W2391">
        <v>35955</v>
      </c>
      <c r="X2391" t="str">
        <f t="shared" si="148"/>
        <v>No</v>
      </c>
      <c r="Y2391" t="str">
        <f t="shared" si="149"/>
        <v>25-48 months</v>
      </c>
      <c r="Z2391" t="str">
        <f t="shared" si="150"/>
        <v>35-49</v>
      </c>
      <c r="AA2391" s="8">
        <f t="shared" si="151"/>
        <v>0</v>
      </c>
    </row>
    <row r="2392" spans="1:27">
      <c r="A2392" t="s">
        <v>2551</v>
      </c>
      <c r="B2392" s="1">
        <v>46066</v>
      </c>
      <c r="C2392" s="2" t="s">
        <v>47</v>
      </c>
      <c r="D2392" t="s">
        <v>48</v>
      </c>
      <c r="E2392" t="s">
        <v>26</v>
      </c>
      <c r="F2392">
        <v>33</v>
      </c>
      <c r="G2392" t="s">
        <v>27</v>
      </c>
      <c r="H2392" t="s">
        <v>28</v>
      </c>
      <c r="I2392">
        <v>100</v>
      </c>
      <c r="J2392" t="s">
        <v>55</v>
      </c>
      <c r="K2392" t="s">
        <v>56</v>
      </c>
      <c r="L2392" t="s">
        <v>31</v>
      </c>
      <c r="M2392">
        <v>799</v>
      </c>
      <c r="N2392">
        <v>7</v>
      </c>
      <c r="O2392">
        <v>413.8</v>
      </c>
      <c r="P2392">
        <v>3</v>
      </c>
      <c r="Q2392">
        <v>0</v>
      </c>
      <c r="R2392">
        <v>5</v>
      </c>
      <c r="S2392" t="s">
        <v>105</v>
      </c>
      <c r="T2392" t="s">
        <v>31</v>
      </c>
      <c r="W2392">
        <v>5593</v>
      </c>
      <c r="X2392" t="str">
        <f t="shared" si="148"/>
        <v>No</v>
      </c>
      <c r="Y2392" t="str">
        <f t="shared" si="149"/>
        <v>7-12 months</v>
      </c>
      <c r="Z2392" t="str">
        <f t="shared" si="150"/>
        <v>25-34</v>
      </c>
      <c r="AA2392" s="8">
        <f t="shared" si="151"/>
        <v>0</v>
      </c>
    </row>
    <row r="2393" spans="1:27">
      <c r="A2393" t="s">
        <v>2552</v>
      </c>
      <c r="B2393" s="1">
        <v>45651</v>
      </c>
      <c r="C2393" s="2" t="s">
        <v>74</v>
      </c>
      <c r="D2393" t="s">
        <v>74</v>
      </c>
      <c r="E2393" t="s">
        <v>35</v>
      </c>
      <c r="F2393">
        <v>27</v>
      </c>
      <c r="G2393" t="s">
        <v>27</v>
      </c>
      <c r="H2393" t="s">
        <v>67</v>
      </c>
      <c r="I2393">
        <v>300</v>
      </c>
      <c r="J2393" t="s">
        <v>55</v>
      </c>
      <c r="K2393" t="s">
        <v>56</v>
      </c>
      <c r="L2393" t="s">
        <v>31</v>
      </c>
      <c r="M2393">
        <v>1199</v>
      </c>
      <c r="N2393">
        <v>2</v>
      </c>
      <c r="O2393">
        <v>741.6</v>
      </c>
      <c r="P2393">
        <v>4</v>
      </c>
      <c r="Q2393">
        <v>0</v>
      </c>
      <c r="R2393">
        <v>2</v>
      </c>
      <c r="T2393" t="s">
        <v>45</v>
      </c>
      <c r="U2393" s="1">
        <v>45721</v>
      </c>
      <c r="V2393" t="s">
        <v>78</v>
      </c>
      <c r="W2393">
        <v>2398</v>
      </c>
      <c r="X2393" t="str">
        <f t="shared" si="148"/>
        <v>No</v>
      </c>
      <c r="Y2393" t="str">
        <f t="shared" si="149"/>
        <v>0-6 months</v>
      </c>
      <c r="Z2393" t="str">
        <f t="shared" si="150"/>
        <v>25-34</v>
      </c>
      <c r="AA2393" s="8">
        <f t="shared" si="151"/>
        <v>1</v>
      </c>
    </row>
    <row r="2394" spans="1:27">
      <c r="A2394" t="s">
        <v>2553</v>
      </c>
      <c r="B2394" s="1">
        <v>45503</v>
      </c>
      <c r="C2394" s="2" t="s">
        <v>47</v>
      </c>
      <c r="D2394" t="s">
        <v>48</v>
      </c>
      <c r="E2394" t="s">
        <v>26</v>
      </c>
      <c r="F2394">
        <v>30</v>
      </c>
      <c r="G2394" t="s">
        <v>54</v>
      </c>
      <c r="H2394" t="s">
        <v>28</v>
      </c>
      <c r="I2394">
        <v>100</v>
      </c>
      <c r="J2394" t="s">
        <v>29</v>
      </c>
      <c r="K2394" t="s">
        <v>82</v>
      </c>
      <c r="L2394" t="s">
        <v>31</v>
      </c>
      <c r="M2394">
        <v>799</v>
      </c>
      <c r="N2394">
        <v>25</v>
      </c>
      <c r="O2394">
        <v>356.2</v>
      </c>
      <c r="P2394">
        <v>2</v>
      </c>
      <c r="Q2394">
        <v>0</v>
      </c>
      <c r="R2394">
        <v>3</v>
      </c>
      <c r="S2394" t="s">
        <v>214</v>
      </c>
      <c r="T2394" t="s">
        <v>31</v>
      </c>
      <c r="W2394">
        <v>19975</v>
      </c>
      <c r="X2394" t="str">
        <f t="shared" si="148"/>
        <v>No</v>
      </c>
      <c r="Y2394" t="str">
        <f t="shared" si="149"/>
        <v>25-48 months</v>
      </c>
      <c r="Z2394" t="str">
        <f t="shared" si="150"/>
        <v>25-34</v>
      </c>
      <c r="AA2394" s="8">
        <f t="shared" si="151"/>
        <v>0</v>
      </c>
    </row>
    <row r="2395" spans="1:27">
      <c r="A2395" t="s">
        <v>2554</v>
      </c>
      <c r="B2395" s="1">
        <v>46246</v>
      </c>
      <c r="C2395" s="2" t="s">
        <v>158</v>
      </c>
      <c r="D2395" t="s">
        <v>159</v>
      </c>
      <c r="E2395" t="s">
        <v>64</v>
      </c>
      <c r="F2395">
        <v>29</v>
      </c>
      <c r="G2395" t="s">
        <v>54</v>
      </c>
      <c r="H2395" t="s">
        <v>36</v>
      </c>
      <c r="I2395">
        <v>30</v>
      </c>
      <c r="J2395" t="s">
        <v>55</v>
      </c>
      <c r="K2395" t="s">
        <v>82</v>
      </c>
      <c r="L2395" t="s">
        <v>45</v>
      </c>
      <c r="M2395">
        <v>648</v>
      </c>
      <c r="N2395">
        <v>1</v>
      </c>
      <c r="O2395">
        <v>411.1</v>
      </c>
      <c r="P2395">
        <v>0</v>
      </c>
      <c r="Q2395">
        <v>0</v>
      </c>
      <c r="R2395">
        <v>5</v>
      </c>
      <c r="T2395" t="s">
        <v>31</v>
      </c>
      <c r="W2395">
        <v>648</v>
      </c>
      <c r="X2395" t="str">
        <f t="shared" si="148"/>
        <v>No</v>
      </c>
      <c r="Y2395" t="str">
        <f t="shared" si="149"/>
        <v>0-6 months</v>
      </c>
      <c r="Z2395" t="str">
        <f t="shared" si="150"/>
        <v>25-34</v>
      </c>
      <c r="AA2395" s="8">
        <f t="shared" si="151"/>
        <v>0</v>
      </c>
    </row>
    <row r="2396" spans="1:27">
      <c r="A2396" t="s">
        <v>2555</v>
      </c>
      <c r="B2396" s="1">
        <v>44705</v>
      </c>
      <c r="C2396" s="2" t="s">
        <v>47</v>
      </c>
      <c r="D2396" t="s">
        <v>48</v>
      </c>
      <c r="E2396" t="s">
        <v>26</v>
      </c>
      <c r="F2396">
        <v>42</v>
      </c>
      <c r="G2396" t="s">
        <v>54</v>
      </c>
      <c r="H2396" t="s">
        <v>36</v>
      </c>
      <c r="I2396">
        <v>30</v>
      </c>
      <c r="J2396" t="s">
        <v>55</v>
      </c>
      <c r="K2396" t="s">
        <v>56</v>
      </c>
      <c r="L2396" t="s">
        <v>31</v>
      </c>
      <c r="M2396">
        <v>499</v>
      </c>
      <c r="N2396">
        <v>51</v>
      </c>
      <c r="O2396">
        <v>269.89999999999998</v>
      </c>
      <c r="P2396">
        <v>1</v>
      </c>
      <c r="Q2396">
        <v>0</v>
      </c>
      <c r="R2396">
        <v>5</v>
      </c>
      <c r="S2396" t="s">
        <v>57</v>
      </c>
      <c r="T2396" t="s">
        <v>31</v>
      </c>
      <c r="W2396">
        <v>25449</v>
      </c>
      <c r="X2396" t="str">
        <f t="shared" si="148"/>
        <v>No</v>
      </c>
      <c r="Y2396" t="str">
        <f t="shared" si="149"/>
        <v>48+ months</v>
      </c>
      <c r="Z2396" t="str">
        <f t="shared" si="150"/>
        <v>35-49</v>
      </c>
      <c r="AA2396" s="8">
        <f t="shared" si="151"/>
        <v>0</v>
      </c>
    </row>
    <row r="2397" spans="1:27">
      <c r="A2397" t="s">
        <v>2556</v>
      </c>
      <c r="B2397" s="1">
        <v>46219</v>
      </c>
      <c r="C2397" s="2" t="s">
        <v>71</v>
      </c>
      <c r="D2397" t="s">
        <v>72</v>
      </c>
      <c r="E2397" t="s">
        <v>64</v>
      </c>
      <c r="F2397">
        <v>50</v>
      </c>
      <c r="G2397" t="s">
        <v>27</v>
      </c>
      <c r="H2397" t="s">
        <v>36</v>
      </c>
      <c r="I2397">
        <v>30</v>
      </c>
      <c r="J2397" t="s">
        <v>55</v>
      </c>
      <c r="K2397" t="s">
        <v>30</v>
      </c>
      <c r="L2397" t="s">
        <v>45</v>
      </c>
      <c r="M2397">
        <v>648</v>
      </c>
      <c r="N2397">
        <v>2</v>
      </c>
      <c r="O2397">
        <v>339.3</v>
      </c>
      <c r="P2397">
        <v>1</v>
      </c>
      <c r="Q2397">
        <v>0</v>
      </c>
      <c r="R2397">
        <v>3</v>
      </c>
      <c r="S2397" t="s">
        <v>80</v>
      </c>
      <c r="T2397" t="s">
        <v>31</v>
      </c>
      <c r="W2397">
        <v>1296</v>
      </c>
      <c r="X2397" t="str">
        <f t="shared" si="148"/>
        <v>No</v>
      </c>
      <c r="Y2397" t="str">
        <f t="shared" si="149"/>
        <v>0-6 months</v>
      </c>
      <c r="Z2397" t="str">
        <f t="shared" si="150"/>
        <v>50+</v>
      </c>
      <c r="AA2397" s="8">
        <f t="shared" si="151"/>
        <v>0</v>
      </c>
    </row>
    <row r="2398" spans="1:27">
      <c r="A2398" t="s">
        <v>2557</v>
      </c>
      <c r="B2398" s="1">
        <v>46050</v>
      </c>
      <c r="C2398" s="2" t="s">
        <v>71</v>
      </c>
      <c r="D2398" t="s">
        <v>72</v>
      </c>
      <c r="E2398" t="s">
        <v>64</v>
      </c>
      <c r="F2398">
        <v>22</v>
      </c>
      <c r="G2398" t="s">
        <v>27</v>
      </c>
      <c r="H2398" t="s">
        <v>67</v>
      </c>
      <c r="I2398">
        <v>300</v>
      </c>
      <c r="J2398" t="s">
        <v>55</v>
      </c>
      <c r="K2398" t="s">
        <v>30</v>
      </c>
      <c r="L2398" t="s">
        <v>45</v>
      </c>
      <c r="M2398">
        <v>1348</v>
      </c>
      <c r="N2398">
        <v>3</v>
      </c>
      <c r="O2398">
        <v>791.9</v>
      </c>
      <c r="P2398">
        <v>1</v>
      </c>
      <c r="Q2398">
        <v>1</v>
      </c>
      <c r="R2398">
        <v>2</v>
      </c>
      <c r="S2398" t="s">
        <v>470</v>
      </c>
      <c r="T2398" t="s">
        <v>45</v>
      </c>
      <c r="U2398" s="1">
        <v>46135</v>
      </c>
      <c r="V2398" t="s">
        <v>92</v>
      </c>
      <c r="W2398">
        <v>4044</v>
      </c>
      <c r="X2398" t="str">
        <f t="shared" si="148"/>
        <v>No</v>
      </c>
      <c r="Y2398" t="str">
        <f t="shared" si="149"/>
        <v>0-6 months</v>
      </c>
      <c r="Z2398" t="str">
        <f t="shared" si="150"/>
        <v>18-24</v>
      </c>
      <c r="AA2398" s="8">
        <f t="shared" si="151"/>
        <v>1</v>
      </c>
    </row>
    <row r="2399" spans="1:27">
      <c r="A2399" t="s">
        <v>2558</v>
      </c>
      <c r="B2399" s="1">
        <v>45916</v>
      </c>
      <c r="C2399" s="2" t="s">
        <v>39</v>
      </c>
      <c r="D2399" t="s">
        <v>40</v>
      </c>
      <c r="E2399" t="s">
        <v>41</v>
      </c>
      <c r="F2399">
        <v>37</v>
      </c>
      <c r="G2399" t="s">
        <v>54</v>
      </c>
      <c r="H2399" t="s">
        <v>28</v>
      </c>
      <c r="I2399">
        <v>100</v>
      </c>
      <c r="J2399" t="s">
        <v>55</v>
      </c>
      <c r="K2399" t="s">
        <v>30</v>
      </c>
      <c r="L2399" t="s">
        <v>31</v>
      </c>
      <c r="M2399">
        <v>799</v>
      </c>
      <c r="N2399">
        <v>11</v>
      </c>
      <c r="O2399">
        <v>680</v>
      </c>
      <c r="P2399">
        <v>0</v>
      </c>
      <c r="Q2399">
        <v>0</v>
      </c>
      <c r="R2399">
        <v>5</v>
      </c>
      <c r="S2399" t="s">
        <v>105</v>
      </c>
      <c r="T2399" t="s">
        <v>31</v>
      </c>
      <c r="W2399">
        <v>8789</v>
      </c>
      <c r="X2399" t="str">
        <f t="shared" si="148"/>
        <v>No</v>
      </c>
      <c r="Y2399" t="str">
        <f t="shared" si="149"/>
        <v>7-12 months</v>
      </c>
      <c r="Z2399" t="str">
        <f t="shared" si="150"/>
        <v>35-49</v>
      </c>
      <c r="AA2399" s="8">
        <f t="shared" si="151"/>
        <v>0</v>
      </c>
    </row>
    <row r="2400" spans="1:27">
      <c r="A2400" t="s">
        <v>2559</v>
      </c>
      <c r="B2400" s="1">
        <v>45414</v>
      </c>
      <c r="C2400" s="2" t="s">
        <v>66</v>
      </c>
      <c r="D2400" t="s">
        <v>40</v>
      </c>
      <c r="E2400" t="s">
        <v>41</v>
      </c>
      <c r="F2400">
        <v>33</v>
      </c>
      <c r="G2400" t="s">
        <v>27</v>
      </c>
      <c r="H2400" t="s">
        <v>36</v>
      </c>
      <c r="I2400">
        <v>30</v>
      </c>
      <c r="J2400" t="s">
        <v>29</v>
      </c>
      <c r="K2400" t="s">
        <v>60</v>
      </c>
      <c r="L2400" t="s">
        <v>45</v>
      </c>
      <c r="M2400">
        <v>648</v>
      </c>
      <c r="N2400">
        <v>28</v>
      </c>
      <c r="O2400">
        <v>290.8</v>
      </c>
      <c r="P2400">
        <v>2</v>
      </c>
      <c r="Q2400">
        <v>0</v>
      </c>
      <c r="R2400">
        <v>3</v>
      </c>
      <c r="S2400" t="s">
        <v>114</v>
      </c>
      <c r="T2400" t="s">
        <v>31</v>
      </c>
      <c r="W2400">
        <v>18144</v>
      </c>
      <c r="X2400" t="str">
        <f t="shared" si="148"/>
        <v>No</v>
      </c>
      <c r="Y2400" t="str">
        <f t="shared" si="149"/>
        <v>25-48 months</v>
      </c>
      <c r="Z2400" t="str">
        <f t="shared" si="150"/>
        <v>25-34</v>
      </c>
      <c r="AA2400" s="8">
        <f t="shared" si="151"/>
        <v>0</v>
      </c>
    </row>
    <row r="2401" spans="1:27">
      <c r="A2401" t="s">
        <v>2560</v>
      </c>
      <c r="B2401" s="1">
        <v>46166</v>
      </c>
      <c r="C2401" s="2" t="s">
        <v>59</v>
      </c>
      <c r="D2401" t="s">
        <v>59</v>
      </c>
      <c r="E2401" t="s">
        <v>35</v>
      </c>
      <c r="F2401">
        <v>41</v>
      </c>
      <c r="G2401" t="s">
        <v>54</v>
      </c>
      <c r="H2401" t="s">
        <v>67</v>
      </c>
      <c r="I2401">
        <v>300</v>
      </c>
      <c r="J2401" t="s">
        <v>29</v>
      </c>
      <c r="K2401" t="s">
        <v>82</v>
      </c>
      <c r="L2401" t="s">
        <v>45</v>
      </c>
      <c r="M2401">
        <v>1348</v>
      </c>
      <c r="N2401">
        <v>3</v>
      </c>
      <c r="O2401">
        <v>758.3</v>
      </c>
      <c r="P2401">
        <v>1</v>
      </c>
      <c r="Q2401">
        <v>0</v>
      </c>
      <c r="R2401">
        <v>3</v>
      </c>
      <c r="T2401" t="s">
        <v>31</v>
      </c>
      <c r="W2401">
        <v>4044</v>
      </c>
      <c r="X2401" t="str">
        <f t="shared" si="148"/>
        <v>No</v>
      </c>
      <c r="Y2401" t="str">
        <f t="shared" si="149"/>
        <v>0-6 months</v>
      </c>
      <c r="Z2401" t="str">
        <f t="shared" si="150"/>
        <v>35-49</v>
      </c>
      <c r="AA2401" s="8">
        <f t="shared" si="151"/>
        <v>0</v>
      </c>
    </row>
    <row r="2402" spans="1:27">
      <c r="A2402" t="s">
        <v>2561</v>
      </c>
      <c r="B2402" s="1">
        <v>45443</v>
      </c>
      <c r="C2402" s="2" t="s">
        <v>66</v>
      </c>
      <c r="D2402" t="s">
        <v>40</v>
      </c>
      <c r="E2402" t="s">
        <v>41</v>
      </c>
      <c r="F2402">
        <v>26</v>
      </c>
      <c r="G2402" t="s">
        <v>27</v>
      </c>
      <c r="H2402" t="s">
        <v>67</v>
      </c>
      <c r="I2402">
        <v>300</v>
      </c>
      <c r="J2402" t="s">
        <v>43</v>
      </c>
      <c r="K2402" t="s">
        <v>44</v>
      </c>
      <c r="L2402" t="s">
        <v>31</v>
      </c>
      <c r="M2402">
        <v>1199</v>
      </c>
      <c r="N2402">
        <v>27</v>
      </c>
      <c r="O2402">
        <v>479.9</v>
      </c>
      <c r="P2402">
        <v>2</v>
      </c>
      <c r="Q2402">
        <v>0</v>
      </c>
      <c r="R2402">
        <v>3</v>
      </c>
      <c r="T2402" t="s">
        <v>31</v>
      </c>
      <c r="W2402">
        <v>32373</v>
      </c>
      <c r="X2402" t="str">
        <f t="shared" si="148"/>
        <v>No</v>
      </c>
      <c r="Y2402" t="str">
        <f t="shared" si="149"/>
        <v>25-48 months</v>
      </c>
      <c r="Z2402" t="str">
        <f t="shared" si="150"/>
        <v>25-34</v>
      </c>
      <c r="AA2402" s="8">
        <f t="shared" si="151"/>
        <v>0</v>
      </c>
    </row>
    <row r="2403" spans="1:27">
      <c r="A2403" t="s">
        <v>2562</v>
      </c>
      <c r="B2403" s="1">
        <v>45617</v>
      </c>
      <c r="C2403" s="2" t="s">
        <v>74</v>
      </c>
      <c r="D2403" t="s">
        <v>74</v>
      </c>
      <c r="E2403" t="s">
        <v>35</v>
      </c>
      <c r="F2403">
        <v>29</v>
      </c>
      <c r="G2403" t="s">
        <v>27</v>
      </c>
      <c r="H2403" t="s">
        <v>36</v>
      </c>
      <c r="I2403">
        <v>30</v>
      </c>
      <c r="J2403" t="s">
        <v>55</v>
      </c>
      <c r="K2403" t="s">
        <v>30</v>
      </c>
      <c r="L2403" t="s">
        <v>45</v>
      </c>
      <c r="M2403">
        <v>648</v>
      </c>
      <c r="N2403">
        <v>21</v>
      </c>
      <c r="O2403">
        <v>235.7</v>
      </c>
      <c r="P2403">
        <v>3</v>
      </c>
      <c r="Q2403">
        <v>0</v>
      </c>
      <c r="R2403">
        <v>4</v>
      </c>
      <c r="S2403" t="s">
        <v>91</v>
      </c>
      <c r="T2403" t="s">
        <v>31</v>
      </c>
      <c r="W2403">
        <v>13608</v>
      </c>
      <c r="X2403" t="str">
        <f t="shared" si="148"/>
        <v>No</v>
      </c>
      <c r="Y2403" t="str">
        <f t="shared" si="149"/>
        <v>13-24 months</v>
      </c>
      <c r="Z2403" t="str">
        <f t="shared" si="150"/>
        <v>25-34</v>
      </c>
      <c r="AA2403" s="8">
        <f t="shared" si="151"/>
        <v>0</v>
      </c>
    </row>
    <row r="2404" spans="1:27">
      <c r="A2404" t="s">
        <v>2563</v>
      </c>
      <c r="B2404" s="1">
        <v>45098</v>
      </c>
      <c r="C2404" s="2" t="s">
        <v>66</v>
      </c>
      <c r="D2404" t="s">
        <v>40</v>
      </c>
      <c r="E2404" t="s">
        <v>41</v>
      </c>
      <c r="F2404">
        <v>56</v>
      </c>
      <c r="G2404" t="s">
        <v>27</v>
      </c>
      <c r="H2404" t="s">
        <v>28</v>
      </c>
      <c r="I2404">
        <v>100</v>
      </c>
      <c r="J2404" t="s">
        <v>29</v>
      </c>
      <c r="K2404" t="s">
        <v>56</v>
      </c>
      <c r="L2404" t="s">
        <v>45</v>
      </c>
      <c r="M2404">
        <v>948</v>
      </c>
      <c r="N2404">
        <v>38</v>
      </c>
      <c r="O2404">
        <v>585</v>
      </c>
      <c r="P2404">
        <v>4</v>
      </c>
      <c r="Q2404">
        <v>0</v>
      </c>
      <c r="R2404">
        <v>3</v>
      </c>
      <c r="T2404" t="s">
        <v>31</v>
      </c>
      <c r="W2404">
        <v>36024</v>
      </c>
      <c r="X2404" t="str">
        <f t="shared" si="148"/>
        <v>No</v>
      </c>
      <c r="Y2404" t="str">
        <f t="shared" si="149"/>
        <v>25-48 months</v>
      </c>
      <c r="Z2404" t="str">
        <f t="shared" si="150"/>
        <v>50+</v>
      </c>
      <c r="AA2404" s="8">
        <f t="shared" si="151"/>
        <v>0</v>
      </c>
    </row>
    <row r="2405" spans="1:27">
      <c r="A2405" t="s">
        <v>2564</v>
      </c>
      <c r="B2405" s="1">
        <v>45419</v>
      </c>
      <c r="C2405" s="2" t="s">
        <v>33</v>
      </c>
      <c r="D2405" t="s">
        <v>34</v>
      </c>
      <c r="E2405" t="s">
        <v>35</v>
      </c>
      <c r="F2405">
        <v>30</v>
      </c>
      <c r="G2405" t="s">
        <v>27</v>
      </c>
      <c r="H2405" t="s">
        <v>28</v>
      </c>
      <c r="I2405">
        <v>100</v>
      </c>
      <c r="J2405" t="s">
        <v>29</v>
      </c>
      <c r="K2405" t="s">
        <v>60</v>
      </c>
      <c r="L2405" t="s">
        <v>31</v>
      </c>
      <c r="M2405">
        <v>799</v>
      </c>
      <c r="N2405">
        <v>28</v>
      </c>
      <c r="O2405">
        <v>585.20000000000005</v>
      </c>
      <c r="P2405">
        <v>3</v>
      </c>
      <c r="Q2405">
        <v>1</v>
      </c>
      <c r="R2405">
        <v>2</v>
      </c>
      <c r="S2405" t="s">
        <v>370</v>
      </c>
      <c r="T2405" t="s">
        <v>31</v>
      </c>
      <c r="W2405">
        <v>22372</v>
      </c>
      <c r="X2405" t="str">
        <f t="shared" si="148"/>
        <v>No</v>
      </c>
      <c r="Y2405" t="str">
        <f t="shared" si="149"/>
        <v>25-48 months</v>
      </c>
      <c r="Z2405" t="str">
        <f t="shared" si="150"/>
        <v>25-34</v>
      </c>
      <c r="AA2405" s="8">
        <f t="shared" si="151"/>
        <v>0</v>
      </c>
    </row>
    <row r="2406" spans="1:27">
      <c r="A2406" t="s">
        <v>2565</v>
      </c>
      <c r="B2406" s="1">
        <v>46155</v>
      </c>
      <c r="C2406" s="2" t="s">
        <v>59</v>
      </c>
      <c r="D2406" t="s">
        <v>59</v>
      </c>
      <c r="E2406" t="s">
        <v>35</v>
      </c>
      <c r="F2406">
        <v>53</v>
      </c>
      <c r="G2406" t="s">
        <v>54</v>
      </c>
      <c r="H2406" t="s">
        <v>28</v>
      </c>
      <c r="I2406">
        <v>100</v>
      </c>
      <c r="J2406" t="s">
        <v>55</v>
      </c>
      <c r="K2406" t="s">
        <v>60</v>
      </c>
      <c r="L2406" t="s">
        <v>45</v>
      </c>
      <c r="M2406">
        <v>948</v>
      </c>
      <c r="N2406">
        <v>4</v>
      </c>
      <c r="O2406">
        <v>362</v>
      </c>
      <c r="P2406">
        <v>2</v>
      </c>
      <c r="Q2406">
        <v>0</v>
      </c>
      <c r="R2406">
        <v>5</v>
      </c>
      <c r="S2406" t="s">
        <v>75</v>
      </c>
      <c r="T2406" t="s">
        <v>31</v>
      </c>
      <c r="W2406">
        <v>3792</v>
      </c>
      <c r="X2406" t="str">
        <f t="shared" si="148"/>
        <v>No</v>
      </c>
      <c r="Y2406" t="str">
        <f t="shared" si="149"/>
        <v>0-6 months</v>
      </c>
      <c r="Z2406" t="str">
        <f t="shared" si="150"/>
        <v>50+</v>
      </c>
      <c r="AA2406" s="8">
        <f t="shared" si="151"/>
        <v>0</v>
      </c>
    </row>
    <row r="2407" spans="1:27">
      <c r="A2407" t="s">
        <v>2566</v>
      </c>
      <c r="B2407" s="1">
        <v>45890</v>
      </c>
      <c r="C2407" s="2" t="s">
        <v>66</v>
      </c>
      <c r="D2407" t="s">
        <v>40</v>
      </c>
      <c r="E2407" t="s">
        <v>41</v>
      </c>
      <c r="F2407">
        <v>20</v>
      </c>
      <c r="G2407" t="s">
        <v>54</v>
      </c>
      <c r="H2407" t="s">
        <v>67</v>
      </c>
      <c r="I2407">
        <v>300</v>
      </c>
      <c r="J2407" t="s">
        <v>55</v>
      </c>
      <c r="K2407" t="s">
        <v>82</v>
      </c>
      <c r="L2407" t="s">
        <v>31</v>
      </c>
      <c r="M2407">
        <v>1199</v>
      </c>
      <c r="N2407">
        <v>12</v>
      </c>
      <c r="O2407">
        <v>394.7</v>
      </c>
      <c r="P2407">
        <v>1</v>
      </c>
      <c r="Q2407">
        <v>0</v>
      </c>
      <c r="R2407">
        <v>4</v>
      </c>
      <c r="T2407" t="s">
        <v>31</v>
      </c>
      <c r="W2407">
        <v>14388</v>
      </c>
      <c r="X2407" t="str">
        <f t="shared" si="148"/>
        <v>No</v>
      </c>
      <c r="Y2407" t="str">
        <f t="shared" si="149"/>
        <v>7-12 months</v>
      </c>
      <c r="Z2407" t="str">
        <f t="shared" si="150"/>
        <v>18-24</v>
      </c>
      <c r="AA2407" s="8">
        <f t="shared" si="151"/>
        <v>0</v>
      </c>
    </row>
    <row r="2408" spans="1:27">
      <c r="A2408" t="s">
        <v>2567</v>
      </c>
      <c r="B2408" s="1">
        <v>45552</v>
      </c>
      <c r="C2408" s="2" t="s">
        <v>33</v>
      </c>
      <c r="D2408" t="s">
        <v>34</v>
      </c>
      <c r="E2408" t="s">
        <v>35</v>
      </c>
      <c r="F2408">
        <v>30</v>
      </c>
      <c r="G2408" t="s">
        <v>54</v>
      </c>
      <c r="H2408" t="s">
        <v>67</v>
      </c>
      <c r="I2408">
        <v>300</v>
      </c>
      <c r="J2408" t="s">
        <v>55</v>
      </c>
      <c r="K2408" t="s">
        <v>56</v>
      </c>
      <c r="L2408" t="s">
        <v>31</v>
      </c>
      <c r="M2408">
        <v>1199</v>
      </c>
      <c r="N2408">
        <v>9</v>
      </c>
      <c r="O2408">
        <v>1240.7</v>
      </c>
      <c r="P2408">
        <v>0</v>
      </c>
      <c r="Q2408">
        <v>0</v>
      </c>
      <c r="R2408">
        <v>5</v>
      </c>
      <c r="S2408" t="s">
        <v>151</v>
      </c>
      <c r="T2408" t="s">
        <v>45</v>
      </c>
      <c r="U2408" s="1">
        <v>45835</v>
      </c>
      <c r="V2408" t="s">
        <v>170</v>
      </c>
      <c r="W2408">
        <v>10791</v>
      </c>
      <c r="X2408" t="str">
        <f t="shared" si="148"/>
        <v>No</v>
      </c>
      <c r="Y2408" t="str">
        <f t="shared" si="149"/>
        <v>7-12 months</v>
      </c>
      <c r="Z2408" t="str">
        <f t="shared" si="150"/>
        <v>25-34</v>
      </c>
      <c r="AA2408" s="8">
        <f t="shared" si="151"/>
        <v>1</v>
      </c>
    </row>
    <row r="2409" spans="1:27">
      <c r="A2409" t="s">
        <v>2568</v>
      </c>
      <c r="B2409" s="1">
        <v>45655</v>
      </c>
      <c r="C2409" s="2" t="s">
        <v>66</v>
      </c>
      <c r="D2409" t="s">
        <v>40</v>
      </c>
      <c r="E2409" t="s">
        <v>41</v>
      </c>
      <c r="F2409">
        <v>55</v>
      </c>
      <c r="G2409" t="s">
        <v>27</v>
      </c>
      <c r="H2409" t="s">
        <v>28</v>
      </c>
      <c r="I2409">
        <v>100</v>
      </c>
      <c r="J2409" t="s">
        <v>55</v>
      </c>
      <c r="K2409" t="s">
        <v>56</v>
      </c>
      <c r="L2409" t="s">
        <v>31</v>
      </c>
      <c r="M2409">
        <v>799</v>
      </c>
      <c r="N2409">
        <v>20</v>
      </c>
      <c r="O2409">
        <v>552.9</v>
      </c>
      <c r="P2409">
        <v>2</v>
      </c>
      <c r="Q2409">
        <v>0</v>
      </c>
      <c r="R2409">
        <v>4</v>
      </c>
      <c r="S2409" t="s">
        <v>160</v>
      </c>
      <c r="T2409" t="s">
        <v>31</v>
      </c>
      <c r="W2409">
        <v>15980</v>
      </c>
      <c r="X2409" t="str">
        <f t="shared" si="148"/>
        <v>No</v>
      </c>
      <c r="Y2409" t="str">
        <f t="shared" si="149"/>
        <v>13-24 months</v>
      </c>
      <c r="Z2409" t="str">
        <f t="shared" si="150"/>
        <v>50+</v>
      </c>
      <c r="AA2409" s="8">
        <f t="shared" si="151"/>
        <v>0</v>
      </c>
    </row>
    <row r="2410" spans="1:27">
      <c r="A2410" t="s">
        <v>2569</v>
      </c>
      <c r="B2410" s="1">
        <v>45513</v>
      </c>
      <c r="C2410" s="2" t="s">
        <v>39</v>
      </c>
      <c r="D2410" t="s">
        <v>40</v>
      </c>
      <c r="E2410" t="s">
        <v>41</v>
      </c>
      <c r="F2410">
        <v>18</v>
      </c>
      <c r="G2410" t="s">
        <v>54</v>
      </c>
      <c r="H2410" t="s">
        <v>42</v>
      </c>
      <c r="I2410">
        <v>1000</v>
      </c>
      <c r="J2410" t="s">
        <v>29</v>
      </c>
      <c r="K2410" t="s">
        <v>30</v>
      </c>
      <c r="L2410" t="s">
        <v>31</v>
      </c>
      <c r="M2410">
        <v>1799</v>
      </c>
      <c r="N2410">
        <v>8</v>
      </c>
      <c r="O2410">
        <v>938.9</v>
      </c>
      <c r="P2410">
        <v>2</v>
      </c>
      <c r="Q2410">
        <v>0</v>
      </c>
      <c r="R2410">
        <v>3</v>
      </c>
      <c r="S2410" t="s">
        <v>114</v>
      </c>
      <c r="T2410" t="s">
        <v>45</v>
      </c>
      <c r="U2410" s="1">
        <v>45757</v>
      </c>
      <c r="V2410" t="s">
        <v>170</v>
      </c>
      <c r="W2410">
        <v>14392</v>
      </c>
      <c r="X2410" t="str">
        <f t="shared" si="148"/>
        <v>No</v>
      </c>
      <c r="Y2410" t="str">
        <f t="shared" si="149"/>
        <v>7-12 months</v>
      </c>
      <c r="Z2410" t="str">
        <f t="shared" si="150"/>
        <v>18-24</v>
      </c>
      <c r="AA2410" s="8">
        <f t="shared" si="151"/>
        <v>1</v>
      </c>
    </row>
    <row r="2411" spans="1:27">
      <c r="A2411" t="s">
        <v>2570</v>
      </c>
      <c r="B2411" s="1">
        <v>44883</v>
      </c>
      <c r="C2411" s="2" t="s">
        <v>101</v>
      </c>
      <c r="D2411" t="s">
        <v>102</v>
      </c>
      <c r="E2411" t="s">
        <v>35</v>
      </c>
      <c r="F2411">
        <v>18</v>
      </c>
      <c r="G2411" t="s">
        <v>54</v>
      </c>
      <c r="H2411" t="s">
        <v>36</v>
      </c>
      <c r="I2411">
        <v>30</v>
      </c>
      <c r="J2411" t="s">
        <v>55</v>
      </c>
      <c r="K2411" t="s">
        <v>60</v>
      </c>
      <c r="L2411" t="s">
        <v>31</v>
      </c>
      <c r="M2411">
        <v>499</v>
      </c>
      <c r="N2411">
        <v>45</v>
      </c>
      <c r="O2411">
        <v>220.7</v>
      </c>
      <c r="P2411">
        <v>1</v>
      </c>
      <c r="Q2411">
        <v>1</v>
      </c>
      <c r="R2411">
        <v>4</v>
      </c>
      <c r="S2411" t="s">
        <v>266</v>
      </c>
      <c r="T2411" t="s">
        <v>45</v>
      </c>
      <c r="U2411" s="1">
        <v>46245</v>
      </c>
      <c r="V2411" t="s">
        <v>207</v>
      </c>
      <c r="W2411">
        <v>22455</v>
      </c>
      <c r="X2411" t="str">
        <f t="shared" si="148"/>
        <v>No</v>
      </c>
      <c r="Y2411" t="str">
        <f t="shared" si="149"/>
        <v>25-48 months</v>
      </c>
      <c r="Z2411" t="str">
        <f t="shared" si="150"/>
        <v>18-24</v>
      </c>
      <c r="AA2411" s="8">
        <f t="shared" si="151"/>
        <v>1</v>
      </c>
    </row>
    <row r="2412" spans="1:27">
      <c r="A2412" t="s">
        <v>2571</v>
      </c>
      <c r="B2412" s="1">
        <v>45853</v>
      </c>
      <c r="C2412" s="2" t="s">
        <v>101</v>
      </c>
      <c r="D2412" t="s">
        <v>102</v>
      </c>
      <c r="E2412" t="s">
        <v>35</v>
      </c>
      <c r="F2412">
        <v>18</v>
      </c>
      <c r="G2412" t="s">
        <v>27</v>
      </c>
      <c r="H2412" t="s">
        <v>67</v>
      </c>
      <c r="I2412">
        <v>300</v>
      </c>
      <c r="J2412" t="s">
        <v>55</v>
      </c>
      <c r="K2412" t="s">
        <v>56</v>
      </c>
      <c r="L2412" t="s">
        <v>31</v>
      </c>
      <c r="M2412">
        <v>1199</v>
      </c>
      <c r="N2412">
        <v>14</v>
      </c>
      <c r="O2412">
        <v>559.79999999999995</v>
      </c>
      <c r="P2412">
        <v>0</v>
      </c>
      <c r="Q2412">
        <v>0</v>
      </c>
      <c r="R2412">
        <v>5</v>
      </c>
      <c r="S2412" t="s">
        <v>107</v>
      </c>
      <c r="T2412" t="s">
        <v>31</v>
      </c>
      <c r="W2412">
        <v>16786</v>
      </c>
      <c r="X2412" t="str">
        <f t="shared" si="148"/>
        <v>No</v>
      </c>
      <c r="Y2412" t="str">
        <f t="shared" si="149"/>
        <v>13-24 months</v>
      </c>
      <c r="Z2412" t="str">
        <f t="shared" si="150"/>
        <v>18-24</v>
      </c>
      <c r="AA2412" s="8">
        <f t="shared" si="151"/>
        <v>0</v>
      </c>
    </row>
    <row r="2413" spans="1:27">
      <c r="A2413" t="s">
        <v>2572</v>
      </c>
      <c r="B2413" s="1">
        <v>45295</v>
      </c>
      <c r="C2413" s="2" t="s">
        <v>24</v>
      </c>
      <c r="D2413" t="s">
        <v>25</v>
      </c>
      <c r="E2413" t="s">
        <v>26</v>
      </c>
      <c r="F2413">
        <v>18</v>
      </c>
      <c r="G2413" t="s">
        <v>27</v>
      </c>
      <c r="H2413" t="s">
        <v>42</v>
      </c>
      <c r="I2413">
        <v>1000</v>
      </c>
      <c r="J2413" t="s">
        <v>29</v>
      </c>
      <c r="K2413" t="s">
        <v>82</v>
      </c>
      <c r="L2413" t="s">
        <v>45</v>
      </c>
      <c r="M2413">
        <v>1948</v>
      </c>
      <c r="N2413">
        <v>32</v>
      </c>
      <c r="O2413">
        <v>1222.0999999999999</v>
      </c>
      <c r="P2413">
        <v>1</v>
      </c>
      <c r="Q2413">
        <v>0</v>
      </c>
      <c r="R2413">
        <v>5</v>
      </c>
      <c r="S2413" t="s">
        <v>151</v>
      </c>
      <c r="T2413" t="s">
        <v>31</v>
      </c>
      <c r="W2413">
        <v>62336</v>
      </c>
      <c r="X2413" t="str">
        <f t="shared" si="148"/>
        <v>No</v>
      </c>
      <c r="Y2413" t="str">
        <f t="shared" si="149"/>
        <v>25-48 months</v>
      </c>
      <c r="Z2413" t="str">
        <f t="shared" si="150"/>
        <v>18-24</v>
      </c>
      <c r="AA2413" s="8">
        <f t="shared" si="151"/>
        <v>0</v>
      </c>
    </row>
    <row r="2414" spans="1:27">
      <c r="A2414" t="s">
        <v>2573</v>
      </c>
      <c r="B2414" s="1">
        <v>45941</v>
      </c>
      <c r="C2414" s="2" t="s">
        <v>33</v>
      </c>
      <c r="D2414" t="s">
        <v>34</v>
      </c>
      <c r="E2414" t="s">
        <v>35</v>
      </c>
      <c r="F2414">
        <v>29</v>
      </c>
      <c r="G2414" t="s">
        <v>54</v>
      </c>
      <c r="H2414" t="s">
        <v>42</v>
      </c>
      <c r="I2414">
        <v>1000</v>
      </c>
      <c r="J2414" t="s">
        <v>55</v>
      </c>
      <c r="K2414" t="s">
        <v>30</v>
      </c>
      <c r="L2414" t="s">
        <v>31</v>
      </c>
      <c r="M2414">
        <v>1799</v>
      </c>
      <c r="N2414">
        <v>11</v>
      </c>
      <c r="O2414">
        <v>1354.5</v>
      </c>
      <c r="P2414">
        <v>2</v>
      </c>
      <c r="Q2414">
        <v>0</v>
      </c>
      <c r="R2414">
        <v>4</v>
      </c>
      <c r="T2414" t="s">
        <v>31</v>
      </c>
      <c r="W2414">
        <v>19789</v>
      </c>
      <c r="X2414" t="str">
        <f t="shared" si="148"/>
        <v>No</v>
      </c>
      <c r="Y2414" t="str">
        <f t="shared" si="149"/>
        <v>7-12 months</v>
      </c>
      <c r="Z2414" t="str">
        <f t="shared" si="150"/>
        <v>25-34</v>
      </c>
      <c r="AA2414" s="8">
        <f t="shared" si="151"/>
        <v>0</v>
      </c>
    </row>
    <row r="2415" spans="1:27">
      <c r="A2415" t="s">
        <v>2574</v>
      </c>
      <c r="B2415" s="1">
        <v>45033</v>
      </c>
      <c r="C2415" s="2" t="s">
        <v>71</v>
      </c>
      <c r="D2415" t="s">
        <v>72</v>
      </c>
      <c r="E2415" t="s">
        <v>64</v>
      </c>
      <c r="F2415">
        <v>47</v>
      </c>
      <c r="G2415" t="s">
        <v>54</v>
      </c>
      <c r="H2415" t="s">
        <v>67</v>
      </c>
      <c r="I2415">
        <v>300</v>
      </c>
      <c r="J2415" t="s">
        <v>55</v>
      </c>
      <c r="K2415" t="s">
        <v>60</v>
      </c>
      <c r="L2415" t="s">
        <v>31</v>
      </c>
      <c r="M2415">
        <v>1199</v>
      </c>
      <c r="N2415">
        <v>40</v>
      </c>
      <c r="O2415">
        <v>820.2</v>
      </c>
      <c r="P2415">
        <v>0</v>
      </c>
      <c r="Q2415">
        <v>0</v>
      </c>
      <c r="R2415">
        <v>4</v>
      </c>
      <c r="T2415" t="s">
        <v>31</v>
      </c>
      <c r="W2415">
        <v>47960</v>
      </c>
      <c r="X2415" t="str">
        <f t="shared" si="148"/>
        <v>No</v>
      </c>
      <c r="Y2415" t="str">
        <f t="shared" si="149"/>
        <v>25-48 months</v>
      </c>
      <c r="Z2415" t="str">
        <f t="shared" si="150"/>
        <v>35-49</v>
      </c>
      <c r="AA2415" s="8">
        <f t="shared" si="151"/>
        <v>0</v>
      </c>
    </row>
    <row r="2416" spans="1:27">
      <c r="A2416" t="s">
        <v>2575</v>
      </c>
      <c r="B2416" s="1">
        <v>45078</v>
      </c>
      <c r="C2416" s="2" t="s">
        <v>62</v>
      </c>
      <c r="D2416" t="s">
        <v>63</v>
      </c>
      <c r="E2416" t="s">
        <v>64</v>
      </c>
      <c r="F2416">
        <v>39</v>
      </c>
      <c r="G2416" t="s">
        <v>54</v>
      </c>
      <c r="H2416" t="s">
        <v>28</v>
      </c>
      <c r="I2416">
        <v>100</v>
      </c>
      <c r="J2416" t="s">
        <v>55</v>
      </c>
      <c r="K2416" t="s">
        <v>60</v>
      </c>
      <c r="L2416" t="s">
        <v>45</v>
      </c>
      <c r="M2416">
        <v>948</v>
      </c>
      <c r="N2416">
        <v>39</v>
      </c>
      <c r="O2416">
        <v>474.1</v>
      </c>
      <c r="P2416">
        <v>0</v>
      </c>
      <c r="Q2416">
        <v>0</v>
      </c>
      <c r="R2416">
        <v>5</v>
      </c>
      <c r="S2416" t="s">
        <v>149</v>
      </c>
      <c r="T2416" t="s">
        <v>31</v>
      </c>
      <c r="W2416">
        <v>36972</v>
      </c>
      <c r="X2416" t="str">
        <f t="shared" si="148"/>
        <v>No</v>
      </c>
      <c r="Y2416" t="str">
        <f t="shared" si="149"/>
        <v>25-48 months</v>
      </c>
      <c r="Z2416" t="str">
        <f t="shared" si="150"/>
        <v>35-49</v>
      </c>
      <c r="AA2416" s="8">
        <f t="shared" si="151"/>
        <v>0</v>
      </c>
    </row>
    <row r="2417" spans="1:27">
      <c r="A2417" t="s">
        <v>2576</v>
      </c>
      <c r="B2417" s="1">
        <v>46174</v>
      </c>
      <c r="C2417" s="2" t="s">
        <v>24</v>
      </c>
      <c r="D2417" t="s">
        <v>25</v>
      </c>
      <c r="E2417" t="s">
        <v>26</v>
      </c>
      <c r="F2417">
        <v>28</v>
      </c>
      <c r="G2417" t="s">
        <v>54</v>
      </c>
      <c r="H2417" t="s">
        <v>28</v>
      </c>
      <c r="I2417">
        <v>100</v>
      </c>
      <c r="J2417" t="s">
        <v>55</v>
      </c>
      <c r="K2417" t="s">
        <v>82</v>
      </c>
      <c r="L2417" t="s">
        <v>45</v>
      </c>
      <c r="M2417">
        <v>948</v>
      </c>
      <c r="N2417">
        <v>3</v>
      </c>
      <c r="O2417">
        <v>412</v>
      </c>
      <c r="P2417">
        <v>0</v>
      </c>
      <c r="Q2417">
        <v>0</v>
      </c>
      <c r="R2417">
        <v>2</v>
      </c>
      <c r="S2417" t="s">
        <v>143</v>
      </c>
      <c r="T2417" t="s">
        <v>31</v>
      </c>
      <c r="W2417">
        <v>2844</v>
      </c>
      <c r="X2417" t="str">
        <f t="shared" si="148"/>
        <v>No</v>
      </c>
      <c r="Y2417" t="str">
        <f t="shared" si="149"/>
        <v>0-6 months</v>
      </c>
      <c r="Z2417" t="str">
        <f t="shared" si="150"/>
        <v>25-34</v>
      </c>
      <c r="AA2417" s="8">
        <f t="shared" si="151"/>
        <v>0</v>
      </c>
    </row>
    <row r="2418" spans="1:27">
      <c r="A2418" t="s">
        <v>2577</v>
      </c>
      <c r="B2418" s="1">
        <v>45686</v>
      </c>
      <c r="C2418" s="2" t="s">
        <v>71</v>
      </c>
      <c r="D2418" t="s">
        <v>72</v>
      </c>
      <c r="E2418" t="s">
        <v>64</v>
      </c>
      <c r="F2418">
        <v>30</v>
      </c>
      <c r="G2418" t="s">
        <v>54</v>
      </c>
      <c r="H2418" t="s">
        <v>36</v>
      </c>
      <c r="I2418">
        <v>30</v>
      </c>
      <c r="J2418" t="s">
        <v>29</v>
      </c>
      <c r="K2418" t="s">
        <v>44</v>
      </c>
      <c r="L2418" t="s">
        <v>45</v>
      </c>
      <c r="M2418">
        <v>648</v>
      </c>
      <c r="N2418">
        <v>19</v>
      </c>
      <c r="O2418">
        <v>429.1</v>
      </c>
      <c r="P2418">
        <v>0</v>
      </c>
      <c r="Q2418">
        <v>0</v>
      </c>
      <c r="R2418">
        <v>5</v>
      </c>
      <c r="S2418" t="s">
        <v>112</v>
      </c>
      <c r="T2418" t="s">
        <v>31</v>
      </c>
      <c r="W2418">
        <v>12312</v>
      </c>
      <c r="X2418" t="str">
        <f t="shared" si="148"/>
        <v>No</v>
      </c>
      <c r="Y2418" t="str">
        <f t="shared" si="149"/>
        <v>13-24 months</v>
      </c>
      <c r="Z2418" t="str">
        <f t="shared" si="150"/>
        <v>25-34</v>
      </c>
      <c r="AA2418" s="8">
        <f t="shared" si="151"/>
        <v>0</v>
      </c>
    </row>
    <row r="2419" spans="1:27">
      <c r="A2419" t="s">
        <v>2578</v>
      </c>
      <c r="B2419" s="1">
        <v>46144</v>
      </c>
      <c r="C2419" s="2" t="s">
        <v>101</v>
      </c>
      <c r="D2419" t="s">
        <v>102</v>
      </c>
      <c r="E2419" t="s">
        <v>35</v>
      </c>
      <c r="F2419">
        <v>27</v>
      </c>
      <c r="G2419" t="s">
        <v>54</v>
      </c>
      <c r="H2419" t="s">
        <v>42</v>
      </c>
      <c r="I2419">
        <v>1000</v>
      </c>
      <c r="J2419" t="s">
        <v>55</v>
      </c>
      <c r="K2419" t="s">
        <v>44</v>
      </c>
      <c r="L2419" t="s">
        <v>45</v>
      </c>
      <c r="M2419">
        <v>1948</v>
      </c>
      <c r="N2419">
        <v>4</v>
      </c>
      <c r="O2419">
        <v>934.1</v>
      </c>
      <c r="P2419">
        <v>1</v>
      </c>
      <c r="Q2419">
        <v>0</v>
      </c>
      <c r="R2419">
        <v>4</v>
      </c>
      <c r="T2419" t="s">
        <v>45</v>
      </c>
      <c r="U2419" s="1">
        <v>46256</v>
      </c>
      <c r="V2419" t="s">
        <v>92</v>
      </c>
      <c r="W2419">
        <v>7792</v>
      </c>
      <c r="X2419" t="str">
        <f t="shared" si="148"/>
        <v>No</v>
      </c>
      <c r="Y2419" t="str">
        <f t="shared" si="149"/>
        <v>0-6 months</v>
      </c>
      <c r="Z2419" t="str">
        <f t="shared" si="150"/>
        <v>25-34</v>
      </c>
      <c r="AA2419" s="8">
        <f t="shared" si="151"/>
        <v>1</v>
      </c>
    </row>
    <row r="2420" spans="1:27">
      <c r="A2420" t="s">
        <v>2579</v>
      </c>
      <c r="B2420" s="1">
        <v>45165</v>
      </c>
      <c r="C2420" s="2" t="s">
        <v>158</v>
      </c>
      <c r="D2420" t="s">
        <v>159</v>
      </c>
      <c r="E2420" t="s">
        <v>64</v>
      </c>
      <c r="F2420">
        <v>37</v>
      </c>
      <c r="G2420" t="s">
        <v>27</v>
      </c>
      <c r="H2420" t="s">
        <v>42</v>
      </c>
      <c r="I2420">
        <v>1000</v>
      </c>
      <c r="J2420" t="s">
        <v>55</v>
      </c>
      <c r="K2420" t="s">
        <v>44</v>
      </c>
      <c r="L2420" t="s">
        <v>45</v>
      </c>
      <c r="M2420">
        <v>1948</v>
      </c>
      <c r="N2420">
        <v>33</v>
      </c>
      <c r="O2420">
        <v>945.5</v>
      </c>
      <c r="P2420">
        <v>0</v>
      </c>
      <c r="Q2420">
        <v>2</v>
      </c>
      <c r="R2420">
        <v>4</v>
      </c>
      <c r="T2420" t="s">
        <v>45</v>
      </c>
      <c r="U2420" s="1">
        <v>46177</v>
      </c>
      <c r="V2420" t="s">
        <v>170</v>
      </c>
      <c r="W2420">
        <v>64284</v>
      </c>
      <c r="X2420" t="str">
        <f t="shared" si="148"/>
        <v>No</v>
      </c>
      <c r="Y2420" t="str">
        <f t="shared" si="149"/>
        <v>25-48 months</v>
      </c>
      <c r="Z2420" t="str">
        <f t="shared" si="150"/>
        <v>35-49</v>
      </c>
      <c r="AA2420" s="8">
        <f t="shared" si="151"/>
        <v>1</v>
      </c>
    </row>
    <row r="2421" spans="1:27">
      <c r="A2421" t="s">
        <v>2580</v>
      </c>
      <c r="B2421" s="1">
        <v>45357</v>
      </c>
      <c r="C2421" s="2" t="s">
        <v>51</v>
      </c>
      <c r="D2421" t="s">
        <v>52</v>
      </c>
      <c r="E2421" t="s">
        <v>53</v>
      </c>
      <c r="F2421">
        <v>30</v>
      </c>
      <c r="G2421" t="s">
        <v>54</v>
      </c>
      <c r="H2421" t="s">
        <v>36</v>
      </c>
      <c r="I2421">
        <v>30</v>
      </c>
      <c r="J2421" t="s">
        <v>55</v>
      </c>
      <c r="K2421" t="s">
        <v>82</v>
      </c>
      <c r="L2421" t="s">
        <v>45</v>
      </c>
      <c r="M2421">
        <v>648</v>
      </c>
      <c r="N2421">
        <v>30</v>
      </c>
      <c r="O2421">
        <v>496.2</v>
      </c>
      <c r="P2421">
        <v>1</v>
      </c>
      <c r="Q2421">
        <v>0</v>
      </c>
      <c r="R2421">
        <v>4</v>
      </c>
      <c r="S2421" t="s">
        <v>124</v>
      </c>
      <c r="T2421" t="s">
        <v>31</v>
      </c>
      <c r="W2421">
        <v>19440</v>
      </c>
      <c r="X2421" t="str">
        <f t="shared" si="148"/>
        <v>No</v>
      </c>
      <c r="Y2421" t="str">
        <f t="shared" si="149"/>
        <v>25-48 months</v>
      </c>
      <c r="Z2421" t="str">
        <f t="shared" si="150"/>
        <v>25-34</v>
      </c>
      <c r="AA2421" s="8">
        <f t="shared" si="151"/>
        <v>0</v>
      </c>
    </row>
    <row r="2422" spans="1:27">
      <c r="A2422" t="s">
        <v>2581</v>
      </c>
      <c r="B2422" s="1">
        <v>45901</v>
      </c>
      <c r="C2422" s="2" t="s">
        <v>39</v>
      </c>
      <c r="D2422" t="s">
        <v>40</v>
      </c>
      <c r="E2422" t="s">
        <v>41</v>
      </c>
      <c r="F2422">
        <v>38</v>
      </c>
      <c r="G2422" t="s">
        <v>27</v>
      </c>
      <c r="H2422" t="s">
        <v>67</v>
      </c>
      <c r="I2422">
        <v>300</v>
      </c>
      <c r="J2422" t="s">
        <v>29</v>
      </c>
      <c r="K2422" t="s">
        <v>60</v>
      </c>
      <c r="L2422" t="s">
        <v>31</v>
      </c>
      <c r="M2422">
        <v>1199</v>
      </c>
      <c r="N2422">
        <v>12</v>
      </c>
      <c r="O2422">
        <v>488.1</v>
      </c>
      <c r="P2422">
        <v>1</v>
      </c>
      <c r="Q2422">
        <v>0</v>
      </c>
      <c r="R2422">
        <v>2</v>
      </c>
      <c r="S2422" t="s">
        <v>598</v>
      </c>
      <c r="T2422" t="s">
        <v>31</v>
      </c>
      <c r="W2422">
        <v>14388</v>
      </c>
      <c r="X2422" t="str">
        <f t="shared" si="148"/>
        <v>No</v>
      </c>
      <c r="Y2422" t="str">
        <f t="shared" si="149"/>
        <v>7-12 months</v>
      </c>
      <c r="Z2422" t="str">
        <f t="shared" si="150"/>
        <v>35-49</v>
      </c>
      <c r="AA2422" s="8">
        <f t="shared" si="151"/>
        <v>0</v>
      </c>
    </row>
    <row r="2423" spans="1:27">
      <c r="A2423" t="s">
        <v>2582</v>
      </c>
      <c r="B2423" s="1">
        <v>45628</v>
      </c>
      <c r="C2423" s="2" t="s">
        <v>89</v>
      </c>
      <c r="D2423" t="s">
        <v>90</v>
      </c>
      <c r="E2423" t="s">
        <v>41</v>
      </c>
      <c r="F2423">
        <v>27</v>
      </c>
      <c r="G2423" t="s">
        <v>54</v>
      </c>
      <c r="H2423" t="s">
        <v>28</v>
      </c>
      <c r="I2423">
        <v>100</v>
      </c>
      <c r="J2423" t="s">
        <v>43</v>
      </c>
      <c r="K2423" t="s">
        <v>56</v>
      </c>
      <c r="L2423" t="s">
        <v>31</v>
      </c>
      <c r="M2423">
        <v>799</v>
      </c>
      <c r="N2423">
        <v>21</v>
      </c>
      <c r="O2423">
        <v>708.9</v>
      </c>
      <c r="P2423">
        <v>0</v>
      </c>
      <c r="Q2423">
        <v>0</v>
      </c>
      <c r="R2423">
        <v>4</v>
      </c>
      <c r="S2423" t="s">
        <v>91</v>
      </c>
      <c r="T2423" t="s">
        <v>31</v>
      </c>
      <c r="W2423">
        <v>16779</v>
      </c>
      <c r="X2423" t="str">
        <f t="shared" si="148"/>
        <v>No</v>
      </c>
      <c r="Y2423" t="str">
        <f t="shared" si="149"/>
        <v>13-24 months</v>
      </c>
      <c r="Z2423" t="str">
        <f t="shared" si="150"/>
        <v>25-34</v>
      </c>
      <c r="AA2423" s="8">
        <f t="shared" si="151"/>
        <v>0</v>
      </c>
    </row>
    <row r="2424" spans="1:27">
      <c r="A2424" t="s">
        <v>2583</v>
      </c>
      <c r="B2424" s="1">
        <v>45343</v>
      </c>
      <c r="C2424" s="2" t="s">
        <v>209</v>
      </c>
      <c r="D2424" t="s">
        <v>210</v>
      </c>
      <c r="E2424" t="s">
        <v>64</v>
      </c>
      <c r="F2424">
        <v>25</v>
      </c>
      <c r="G2424" t="s">
        <v>54</v>
      </c>
      <c r="H2424" t="s">
        <v>36</v>
      </c>
      <c r="I2424">
        <v>30</v>
      </c>
      <c r="J2424" t="s">
        <v>55</v>
      </c>
      <c r="K2424" t="s">
        <v>44</v>
      </c>
      <c r="L2424" t="s">
        <v>31</v>
      </c>
      <c r="M2424">
        <v>499</v>
      </c>
      <c r="N2424">
        <v>30</v>
      </c>
      <c r="O2424">
        <v>260.3</v>
      </c>
      <c r="P2424">
        <v>1</v>
      </c>
      <c r="Q2424">
        <v>1</v>
      </c>
      <c r="R2424">
        <v>3</v>
      </c>
      <c r="S2424" t="s">
        <v>114</v>
      </c>
      <c r="T2424" t="s">
        <v>31</v>
      </c>
      <c r="W2424">
        <v>14970</v>
      </c>
      <c r="X2424" t="str">
        <f t="shared" si="148"/>
        <v>No</v>
      </c>
      <c r="Y2424" t="str">
        <f t="shared" si="149"/>
        <v>25-48 months</v>
      </c>
      <c r="Z2424" t="str">
        <f t="shared" si="150"/>
        <v>25-34</v>
      </c>
      <c r="AA2424" s="8">
        <f t="shared" si="151"/>
        <v>0</v>
      </c>
    </row>
    <row r="2425" spans="1:27">
      <c r="A2425" t="s">
        <v>2584</v>
      </c>
      <c r="B2425" s="1">
        <v>45437</v>
      </c>
      <c r="C2425" s="2" t="s">
        <v>47</v>
      </c>
      <c r="D2425" t="s">
        <v>48</v>
      </c>
      <c r="E2425" t="s">
        <v>26</v>
      </c>
      <c r="F2425">
        <v>26</v>
      </c>
      <c r="G2425" t="s">
        <v>27</v>
      </c>
      <c r="H2425" t="s">
        <v>67</v>
      </c>
      <c r="I2425">
        <v>300</v>
      </c>
      <c r="J2425" t="s">
        <v>29</v>
      </c>
      <c r="K2425" t="s">
        <v>56</v>
      </c>
      <c r="L2425" t="s">
        <v>31</v>
      </c>
      <c r="M2425">
        <v>1199</v>
      </c>
      <c r="N2425">
        <v>27</v>
      </c>
      <c r="O2425">
        <v>688</v>
      </c>
      <c r="P2425">
        <v>1</v>
      </c>
      <c r="Q2425">
        <v>0</v>
      </c>
      <c r="R2425">
        <v>4</v>
      </c>
      <c r="S2425" t="s">
        <v>37</v>
      </c>
      <c r="T2425" t="s">
        <v>31</v>
      </c>
      <c r="W2425">
        <v>32373</v>
      </c>
      <c r="X2425" t="str">
        <f t="shared" si="148"/>
        <v>No</v>
      </c>
      <c r="Y2425" t="str">
        <f t="shared" si="149"/>
        <v>25-48 months</v>
      </c>
      <c r="Z2425" t="str">
        <f t="shared" si="150"/>
        <v>25-34</v>
      </c>
      <c r="AA2425" s="8">
        <f t="shared" si="151"/>
        <v>0</v>
      </c>
    </row>
    <row r="2426" spans="1:27">
      <c r="A2426" t="s">
        <v>2585</v>
      </c>
      <c r="B2426" s="1">
        <v>45915</v>
      </c>
      <c r="C2426" s="2" t="s">
        <v>59</v>
      </c>
      <c r="D2426" t="s">
        <v>59</v>
      </c>
      <c r="E2426" t="s">
        <v>35</v>
      </c>
      <c r="F2426">
        <v>35</v>
      </c>
      <c r="G2426" t="s">
        <v>54</v>
      </c>
      <c r="H2426" t="s">
        <v>36</v>
      </c>
      <c r="I2426">
        <v>30</v>
      </c>
      <c r="J2426" t="s">
        <v>55</v>
      </c>
      <c r="K2426" t="s">
        <v>56</v>
      </c>
      <c r="L2426" t="s">
        <v>45</v>
      </c>
      <c r="M2426">
        <v>648</v>
      </c>
      <c r="N2426">
        <v>11</v>
      </c>
      <c r="O2426">
        <v>319.8</v>
      </c>
      <c r="P2426">
        <v>0</v>
      </c>
      <c r="Q2426">
        <v>0</v>
      </c>
      <c r="R2426">
        <v>5</v>
      </c>
      <c r="S2426" t="s">
        <v>160</v>
      </c>
      <c r="T2426" t="s">
        <v>31</v>
      </c>
      <c r="W2426">
        <v>7128</v>
      </c>
      <c r="X2426" t="str">
        <f t="shared" si="148"/>
        <v>No</v>
      </c>
      <c r="Y2426" t="str">
        <f t="shared" si="149"/>
        <v>7-12 months</v>
      </c>
      <c r="Z2426" t="str">
        <f t="shared" si="150"/>
        <v>35-49</v>
      </c>
      <c r="AA2426" s="8">
        <f t="shared" si="151"/>
        <v>0</v>
      </c>
    </row>
    <row r="2427" spans="1:27">
      <c r="A2427" t="s">
        <v>2586</v>
      </c>
      <c r="B2427" s="1">
        <v>45859</v>
      </c>
      <c r="C2427" s="2" t="s">
        <v>71</v>
      </c>
      <c r="D2427" t="s">
        <v>72</v>
      </c>
      <c r="E2427" t="s">
        <v>64</v>
      </c>
      <c r="F2427">
        <v>30</v>
      </c>
      <c r="G2427" t="s">
        <v>27</v>
      </c>
      <c r="H2427" t="s">
        <v>67</v>
      </c>
      <c r="I2427">
        <v>300</v>
      </c>
      <c r="J2427" t="s">
        <v>55</v>
      </c>
      <c r="K2427" t="s">
        <v>56</v>
      </c>
      <c r="L2427" t="s">
        <v>31</v>
      </c>
      <c r="M2427">
        <v>1199</v>
      </c>
      <c r="N2427">
        <v>4</v>
      </c>
      <c r="O2427">
        <v>517.79999999999995</v>
      </c>
      <c r="P2427">
        <v>0</v>
      </c>
      <c r="Q2427">
        <v>1</v>
      </c>
      <c r="R2427">
        <v>4</v>
      </c>
      <c r="T2427" t="s">
        <v>45</v>
      </c>
      <c r="U2427" s="1">
        <v>45983</v>
      </c>
      <c r="V2427" t="s">
        <v>207</v>
      </c>
      <c r="W2427">
        <v>4796</v>
      </c>
      <c r="X2427" t="str">
        <f t="shared" si="148"/>
        <v>No</v>
      </c>
      <c r="Y2427" t="str">
        <f t="shared" si="149"/>
        <v>0-6 months</v>
      </c>
      <c r="Z2427" t="str">
        <f t="shared" si="150"/>
        <v>25-34</v>
      </c>
      <c r="AA2427" s="8">
        <f t="shared" si="151"/>
        <v>1</v>
      </c>
    </row>
    <row r="2428" spans="1:27">
      <c r="A2428" t="s">
        <v>2587</v>
      </c>
      <c r="B2428" s="1">
        <v>45501</v>
      </c>
      <c r="C2428" s="2" t="s">
        <v>51</v>
      </c>
      <c r="D2428" t="s">
        <v>52</v>
      </c>
      <c r="E2428" t="s">
        <v>53</v>
      </c>
      <c r="F2428">
        <v>32</v>
      </c>
      <c r="G2428" t="s">
        <v>54</v>
      </c>
      <c r="H2428" t="s">
        <v>67</v>
      </c>
      <c r="I2428">
        <v>300</v>
      </c>
      <c r="J2428" t="s">
        <v>55</v>
      </c>
      <c r="K2428" t="s">
        <v>82</v>
      </c>
      <c r="L2428" t="s">
        <v>31</v>
      </c>
      <c r="M2428">
        <v>1199</v>
      </c>
      <c r="N2428">
        <v>25</v>
      </c>
      <c r="O2428">
        <v>1541.5</v>
      </c>
      <c r="P2428">
        <v>1</v>
      </c>
      <c r="Q2428">
        <v>0</v>
      </c>
      <c r="R2428">
        <v>4</v>
      </c>
      <c r="S2428" t="s">
        <v>117</v>
      </c>
      <c r="T2428" t="s">
        <v>31</v>
      </c>
      <c r="W2428">
        <v>29975</v>
      </c>
      <c r="X2428" t="str">
        <f t="shared" si="148"/>
        <v>No</v>
      </c>
      <c r="Y2428" t="str">
        <f t="shared" si="149"/>
        <v>25-48 months</v>
      </c>
      <c r="Z2428" t="str">
        <f t="shared" si="150"/>
        <v>25-34</v>
      </c>
      <c r="AA2428" s="8">
        <f t="shared" si="151"/>
        <v>0</v>
      </c>
    </row>
    <row r="2429" spans="1:27">
      <c r="A2429" t="s">
        <v>2588</v>
      </c>
      <c r="B2429" s="1">
        <v>44768</v>
      </c>
      <c r="C2429" s="2" t="s">
        <v>89</v>
      </c>
      <c r="D2429" t="s">
        <v>90</v>
      </c>
      <c r="E2429" t="s">
        <v>41</v>
      </c>
      <c r="F2429">
        <v>22</v>
      </c>
      <c r="G2429" t="s">
        <v>54</v>
      </c>
      <c r="H2429" t="s">
        <v>36</v>
      </c>
      <c r="I2429">
        <v>30</v>
      </c>
      <c r="J2429" t="s">
        <v>55</v>
      </c>
      <c r="K2429" t="s">
        <v>44</v>
      </c>
      <c r="L2429" t="s">
        <v>31</v>
      </c>
      <c r="M2429">
        <v>499</v>
      </c>
      <c r="N2429">
        <v>14</v>
      </c>
      <c r="O2429">
        <v>176.5</v>
      </c>
      <c r="P2429">
        <v>2</v>
      </c>
      <c r="Q2429">
        <v>0</v>
      </c>
      <c r="R2429">
        <v>4</v>
      </c>
      <c r="T2429" t="s">
        <v>45</v>
      </c>
      <c r="U2429" s="1">
        <v>45196</v>
      </c>
      <c r="V2429" t="s">
        <v>69</v>
      </c>
      <c r="W2429">
        <v>6986</v>
      </c>
      <c r="X2429" t="str">
        <f t="shared" si="148"/>
        <v>No</v>
      </c>
      <c r="Y2429" t="str">
        <f t="shared" si="149"/>
        <v>13-24 months</v>
      </c>
      <c r="Z2429" t="str">
        <f t="shared" si="150"/>
        <v>18-24</v>
      </c>
      <c r="AA2429" s="8">
        <f t="shared" si="151"/>
        <v>1</v>
      </c>
    </row>
    <row r="2430" spans="1:27">
      <c r="A2430" t="s">
        <v>2589</v>
      </c>
      <c r="B2430" s="1">
        <v>46175</v>
      </c>
      <c r="C2430" s="2" t="s">
        <v>59</v>
      </c>
      <c r="D2430" t="s">
        <v>59</v>
      </c>
      <c r="E2430" t="s">
        <v>35</v>
      </c>
      <c r="F2430">
        <v>32</v>
      </c>
      <c r="G2430" t="s">
        <v>27</v>
      </c>
      <c r="H2430" t="s">
        <v>42</v>
      </c>
      <c r="I2430">
        <v>1000</v>
      </c>
      <c r="J2430" t="s">
        <v>55</v>
      </c>
      <c r="K2430" t="s">
        <v>30</v>
      </c>
      <c r="L2430" t="s">
        <v>45</v>
      </c>
      <c r="M2430">
        <v>1948</v>
      </c>
      <c r="N2430">
        <v>3</v>
      </c>
      <c r="O2430">
        <v>1680.3</v>
      </c>
      <c r="P2430">
        <v>2</v>
      </c>
      <c r="Q2430">
        <v>1</v>
      </c>
      <c r="R2430">
        <v>5</v>
      </c>
      <c r="S2430" t="s">
        <v>37</v>
      </c>
      <c r="T2430" t="s">
        <v>31</v>
      </c>
      <c r="W2430">
        <v>5844</v>
      </c>
      <c r="X2430" t="str">
        <f t="shared" si="148"/>
        <v>No</v>
      </c>
      <c r="Y2430" t="str">
        <f t="shared" si="149"/>
        <v>0-6 months</v>
      </c>
      <c r="Z2430" t="str">
        <f t="shared" si="150"/>
        <v>25-34</v>
      </c>
      <c r="AA2430" s="8">
        <f t="shared" si="151"/>
        <v>0</v>
      </c>
    </row>
    <row r="2431" spans="1:27">
      <c r="A2431" t="s">
        <v>2590</v>
      </c>
      <c r="B2431" s="1">
        <v>46033</v>
      </c>
      <c r="C2431" s="2" t="s">
        <v>33</v>
      </c>
      <c r="D2431" t="s">
        <v>34</v>
      </c>
      <c r="E2431" t="s">
        <v>35</v>
      </c>
      <c r="F2431">
        <v>41</v>
      </c>
      <c r="G2431" t="s">
        <v>27</v>
      </c>
      <c r="H2431" t="s">
        <v>28</v>
      </c>
      <c r="I2431">
        <v>100</v>
      </c>
      <c r="J2431" t="s">
        <v>55</v>
      </c>
      <c r="K2431" t="s">
        <v>56</v>
      </c>
      <c r="L2431" t="s">
        <v>31</v>
      </c>
      <c r="M2431">
        <v>799</v>
      </c>
      <c r="N2431">
        <v>4</v>
      </c>
      <c r="O2431">
        <v>278.60000000000002</v>
      </c>
      <c r="P2431">
        <v>1</v>
      </c>
      <c r="Q2431">
        <v>0</v>
      </c>
      <c r="R2431">
        <v>3</v>
      </c>
      <c r="S2431" t="s">
        <v>214</v>
      </c>
      <c r="T2431" t="s">
        <v>45</v>
      </c>
      <c r="U2431" s="1">
        <v>46143</v>
      </c>
      <c r="V2431" t="s">
        <v>69</v>
      </c>
      <c r="W2431">
        <v>3196</v>
      </c>
      <c r="X2431" t="str">
        <f t="shared" si="148"/>
        <v>No</v>
      </c>
      <c r="Y2431" t="str">
        <f t="shared" si="149"/>
        <v>0-6 months</v>
      </c>
      <c r="Z2431" t="str">
        <f t="shared" si="150"/>
        <v>35-49</v>
      </c>
      <c r="AA2431" s="8">
        <f t="shared" si="151"/>
        <v>1</v>
      </c>
    </row>
    <row r="2432" spans="1:27">
      <c r="A2432" t="s">
        <v>2591</v>
      </c>
      <c r="B2432" s="1">
        <v>46157</v>
      </c>
      <c r="C2432" s="2" t="s">
        <v>66</v>
      </c>
      <c r="D2432" t="s">
        <v>40</v>
      </c>
      <c r="E2432" t="s">
        <v>41</v>
      </c>
      <c r="F2432">
        <v>34</v>
      </c>
      <c r="G2432" t="s">
        <v>27</v>
      </c>
      <c r="H2432" t="s">
        <v>28</v>
      </c>
      <c r="I2432">
        <v>100</v>
      </c>
      <c r="J2432" t="s">
        <v>55</v>
      </c>
      <c r="K2432" t="s">
        <v>56</v>
      </c>
      <c r="L2432" t="s">
        <v>31</v>
      </c>
      <c r="M2432">
        <v>799</v>
      </c>
      <c r="N2432">
        <v>4</v>
      </c>
      <c r="O2432">
        <v>858</v>
      </c>
      <c r="P2432">
        <v>1</v>
      </c>
      <c r="Q2432">
        <v>0</v>
      </c>
      <c r="R2432">
        <v>4</v>
      </c>
      <c r="S2432" t="s">
        <v>117</v>
      </c>
      <c r="T2432" t="s">
        <v>31</v>
      </c>
      <c r="W2432">
        <v>3196</v>
      </c>
      <c r="X2432" t="str">
        <f t="shared" si="148"/>
        <v>No</v>
      </c>
      <c r="Y2432" t="str">
        <f t="shared" si="149"/>
        <v>0-6 months</v>
      </c>
      <c r="Z2432" t="str">
        <f t="shared" si="150"/>
        <v>25-34</v>
      </c>
      <c r="AA2432" s="8">
        <f t="shared" si="151"/>
        <v>0</v>
      </c>
    </row>
    <row r="2433" spans="1:27">
      <c r="A2433" t="s">
        <v>2592</v>
      </c>
      <c r="B2433" s="1">
        <v>45309</v>
      </c>
      <c r="C2433" s="2" t="s">
        <v>209</v>
      </c>
      <c r="D2433" t="s">
        <v>210</v>
      </c>
      <c r="E2433" t="s">
        <v>64</v>
      </c>
      <c r="F2433">
        <v>33</v>
      </c>
      <c r="G2433" t="s">
        <v>54</v>
      </c>
      <c r="H2433" t="s">
        <v>67</v>
      </c>
      <c r="I2433">
        <v>300</v>
      </c>
      <c r="J2433" t="s">
        <v>55</v>
      </c>
      <c r="K2433" t="s">
        <v>30</v>
      </c>
      <c r="L2433" t="s">
        <v>31</v>
      </c>
      <c r="M2433">
        <v>1199</v>
      </c>
      <c r="N2433">
        <v>31</v>
      </c>
      <c r="O2433">
        <v>621.70000000000005</v>
      </c>
      <c r="P2433">
        <v>1</v>
      </c>
      <c r="Q2433">
        <v>1</v>
      </c>
      <c r="R2433">
        <v>3</v>
      </c>
      <c r="S2433" t="s">
        <v>1012</v>
      </c>
      <c r="T2433" t="s">
        <v>31</v>
      </c>
      <c r="W2433">
        <v>37169</v>
      </c>
      <c r="X2433" t="str">
        <f t="shared" si="148"/>
        <v>No</v>
      </c>
      <c r="Y2433" t="str">
        <f t="shared" si="149"/>
        <v>25-48 months</v>
      </c>
      <c r="Z2433" t="str">
        <f t="shared" si="150"/>
        <v>25-34</v>
      </c>
      <c r="AA2433" s="8">
        <f t="shared" si="151"/>
        <v>0</v>
      </c>
    </row>
    <row r="2434" spans="1:27">
      <c r="A2434" t="s">
        <v>2593</v>
      </c>
      <c r="B2434" s="1">
        <v>46152</v>
      </c>
      <c r="C2434" s="2" t="s">
        <v>47</v>
      </c>
      <c r="D2434" t="s">
        <v>48</v>
      </c>
      <c r="E2434" t="s">
        <v>26</v>
      </c>
      <c r="F2434">
        <v>46</v>
      </c>
      <c r="G2434" t="s">
        <v>54</v>
      </c>
      <c r="H2434" t="s">
        <v>67</v>
      </c>
      <c r="I2434">
        <v>300</v>
      </c>
      <c r="J2434" t="s">
        <v>55</v>
      </c>
      <c r="K2434" t="s">
        <v>82</v>
      </c>
      <c r="L2434" t="s">
        <v>31</v>
      </c>
      <c r="M2434">
        <v>1199</v>
      </c>
      <c r="N2434">
        <v>4</v>
      </c>
      <c r="O2434">
        <v>642.29999999999995</v>
      </c>
      <c r="P2434">
        <v>0</v>
      </c>
      <c r="Q2434">
        <v>0</v>
      </c>
      <c r="R2434">
        <v>5</v>
      </c>
      <c r="S2434" t="s">
        <v>112</v>
      </c>
      <c r="T2434" t="s">
        <v>31</v>
      </c>
      <c r="W2434">
        <v>4796</v>
      </c>
      <c r="X2434" t="str">
        <f t="shared" ref="X2434:X2497" si="152">IF(F2434="","Yes","No")</f>
        <v>No</v>
      </c>
      <c r="Y2434" t="str">
        <f t="shared" ref="Y2434:Y2497" si="153">IF(N2434&lt;=6,"0-6 months",IF(N2434&lt;=12,"7-12 months",IF(N2434&lt;=24,"13-24 months",IF(N2434&lt;=48,"25-48 months","48+ months"))))</f>
        <v>0-6 months</v>
      </c>
      <c r="Z2434" t="str">
        <f t="shared" ref="Z2434:Z2497" si="154">IF(F2434&lt;25,"18-24",IF(F2434&lt;35,"25-34",IF(F2434&lt;50,"35-49","50+")))</f>
        <v>35-49</v>
      </c>
      <c r="AA2434" s="8">
        <f t="shared" ref="AA2434:AA2497" si="155">IF(T2434="Yes",1,0)</f>
        <v>0</v>
      </c>
    </row>
    <row r="2435" spans="1:27">
      <c r="A2435" t="s">
        <v>2594</v>
      </c>
      <c r="B2435" s="1">
        <v>46041</v>
      </c>
      <c r="C2435" s="2" t="s">
        <v>74</v>
      </c>
      <c r="D2435" t="s">
        <v>74</v>
      </c>
      <c r="E2435" t="s">
        <v>35</v>
      </c>
      <c r="F2435">
        <v>26</v>
      </c>
      <c r="G2435" t="s">
        <v>27</v>
      </c>
      <c r="H2435" t="s">
        <v>28</v>
      </c>
      <c r="I2435">
        <v>100</v>
      </c>
      <c r="J2435" t="s">
        <v>55</v>
      </c>
      <c r="K2435" t="s">
        <v>44</v>
      </c>
      <c r="L2435" t="s">
        <v>45</v>
      </c>
      <c r="M2435">
        <v>948</v>
      </c>
      <c r="N2435">
        <v>7</v>
      </c>
      <c r="O2435">
        <v>332.4</v>
      </c>
      <c r="P2435">
        <v>2</v>
      </c>
      <c r="Q2435">
        <v>0</v>
      </c>
      <c r="R2435">
        <v>5</v>
      </c>
      <c r="S2435" t="s">
        <v>266</v>
      </c>
      <c r="T2435" t="s">
        <v>31</v>
      </c>
      <c r="W2435">
        <v>6636</v>
      </c>
      <c r="X2435" t="str">
        <f t="shared" si="152"/>
        <v>No</v>
      </c>
      <c r="Y2435" t="str">
        <f t="shared" si="153"/>
        <v>7-12 months</v>
      </c>
      <c r="Z2435" t="str">
        <f t="shared" si="154"/>
        <v>25-34</v>
      </c>
      <c r="AA2435" s="8">
        <f t="shared" si="155"/>
        <v>0</v>
      </c>
    </row>
    <row r="2436" spans="1:27">
      <c r="A2436" t="s">
        <v>2595</v>
      </c>
      <c r="B2436" s="1">
        <v>45105</v>
      </c>
      <c r="C2436" s="2" t="s">
        <v>51</v>
      </c>
      <c r="D2436" t="s">
        <v>52</v>
      </c>
      <c r="E2436" t="s">
        <v>53</v>
      </c>
      <c r="F2436">
        <v>51</v>
      </c>
      <c r="G2436" t="s">
        <v>27</v>
      </c>
      <c r="H2436" t="s">
        <v>67</v>
      </c>
      <c r="I2436">
        <v>300</v>
      </c>
      <c r="J2436" t="s">
        <v>29</v>
      </c>
      <c r="K2436" t="s">
        <v>60</v>
      </c>
      <c r="L2436" t="s">
        <v>45</v>
      </c>
      <c r="M2436">
        <v>1348</v>
      </c>
      <c r="N2436">
        <v>38</v>
      </c>
      <c r="O2436">
        <v>987.3</v>
      </c>
      <c r="P2436">
        <v>2</v>
      </c>
      <c r="Q2436">
        <v>0</v>
      </c>
      <c r="R2436">
        <v>3</v>
      </c>
      <c r="T2436" t="s">
        <v>31</v>
      </c>
      <c r="W2436">
        <v>51224</v>
      </c>
      <c r="X2436" t="str">
        <f t="shared" si="152"/>
        <v>No</v>
      </c>
      <c r="Y2436" t="str">
        <f t="shared" si="153"/>
        <v>25-48 months</v>
      </c>
      <c r="Z2436" t="str">
        <f t="shared" si="154"/>
        <v>50+</v>
      </c>
      <c r="AA2436" s="8">
        <f t="shared" si="155"/>
        <v>0</v>
      </c>
    </row>
    <row r="2437" spans="1:27">
      <c r="A2437" t="s">
        <v>2596</v>
      </c>
      <c r="B2437" s="1">
        <v>46006</v>
      </c>
      <c r="C2437" s="2" t="s">
        <v>146</v>
      </c>
      <c r="D2437" t="s">
        <v>147</v>
      </c>
      <c r="E2437" t="s">
        <v>26</v>
      </c>
      <c r="F2437">
        <v>50</v>
      </c>
      <c r="G2437" t="s">
        <v>54</v>
      </c>
      <c r="H2437" t="s">
        <v>67</v>
      </c>
      <c r="I2437">
        <v>300</v>
      </c>
      <c r="J2437" t="s">
        <v>43</v>
      </c>
      <c r="K2437" t="s">
        <v>60</v>
      </c>
      <c r="L2437" t="s">
        <v>31</v>
      </c>
      <c r="M2437">
        <v>1199</v>
      </c>
      <c r="N2437">
        <v>9</v>
      </c>
      <c r="O2437">
        <v>1191.0999999999999</v>
      </c>
      <c r="P2437">
        <v>0</v>
      </c>
      <c r="Q2437">
        <v>0</v>
      </c>
      <c r="R2437">
        <v>4</v>
      </c>
      <c r="S2437" t="s">
        <v>120</v>
      </c>
      <c r="T2437" t="s">
        <v>31</v>
      </c>
      <c r="W2437">
        <v>10791</v>
      </c>
      <c r="X2437" t="str">
        <f t="shared" si="152"/>
        <v>No</v>
      </c>
      <c r="Y2437" t="str">
        <f t="shared" si="153"/>
        <v>7-12 months</v>
      </c>
      <c r="Z2437" t="str">
        <f t="shared" si="154"/>
        <v>50+</v>
      </c>
      <c r="AA2437" s="8">
        <f t="shared" si="155"/>
        <v>0</v>
      </c>
    </row>
    <row r="2438" spans="1:27">
      <c r="A2438" t="s">
        <v>2597</v>
      </c>
      <c r="B2438" s="1">
        <v>45553</v>
      </c>
      <c r="C2438" s="2" t="s">
        <v>89</v>
      </c>
      <c r="D2438" t="s">
        <v>90</v>
      </c>
      <c r="E2438" t="s">
        <v>41</v>
      </c>
      <c r="F2438">
        <v>36</v>
      </c>
      <c r="G2438" t="s">
        <v>27</v>
      </c>
      <c r="H2438" t="s">
        <v>28</v>
      </c>
      <c r="I2438">
        <v>100</v>
      </c>
      <c r="J2438" t="s">
        <v>55</v>
      </c>
      <c r="K2438" t="s">
        <v>44</v>
      </c>
      <c r="L2438" t="s">
        <v>31</v>
      </c>
      <c r="M2438">
        <v>799</v>
      </c>
      <c r="N2438">
        <v>23</v>
      </c>
      <c r="O2438">
        <v>509</v>
      </c>
      <c r="P2438">
        <v>2</v>
      </c>
      <c r="Q2438">
        <v>0</v>
      </c>
      <c r="R2438">
        <v>3</v>
      </c>
      <c r="S2438" t="s">
        <v>122</v>
      </c>
      <c r="T2438" t="s">
        <v>31</v>
      </c>
      <c r="W2438">
        <v>18377</v>
      </c>
      <c r="X2438" t="str">
        <f t="shared" si="152"/>
        <v>No</v>
      </c>
      <c r="Y2438" t="str">
        <f t="shared" si="153"/>
        <v>13-24 months</v>
      </c>
      <c r="Z2438" t="str">
        <f t="shared" si="154"/>
        <v>35-49</v>
      </c>
      <c r="AA2438" s="8">
        <f t="shared" si="155"/>
        <v>0</v>
      </c>
    </row>
    <row r="2439" spans="1:27">
      <c r="A2439" t="s">
        <v>2598</v>
      </c>
      <c r="B2439" s="1">
        <v>45270</v>
      </c>
      <c r="C2439" s="2" t="s">
        <v>39</v>
      </c>
      <c r="D2439" t="s">
        <v>40</v>
      </c>
      <c r="E2439" t="s">
        <v>41</v>
      </c>
      <c r="F2439">
        <v>52</v>
      </c>
      <c r="G2439" t="s">
        <v>163</v>
      </c>
      <c r="H2439" t="s">
        <v>36</v>
      </c>
      <c r="I2439">
        <v>30</v>
      </c>
      <c r="J2439" t="s">
        <v>55</v>
      </c>
      <c r="K2439" t="s">
        <v>60</v>
      </c>
      <c r="L2439" t="s">
        <v>31</v>
      </c>
      <c r="M2439">
        <v>499</v>
      </c>
      <c r="N2439">
        <v>33</v>
      </c>
      <c r="O2439">
        <v>260.60000000000002</v>
      </c>
      <c r="P2439">
        <v>3</v>
      </c>
      <c r="Q2439">
        <v>0</v>
      </c>
      <c r="R2439">
        <v>2</v>
      </c>
      <c r="S2439" t="s">
        <v>405</v>
      </c>
      <c r="T2439" t="s">
        <v>31</v>
      </c>
      <c r="W2439">
        <v>16467</v>
      </c>
      <c r="X2439" t="str">
        <f t="shared" si="152"/>
        <v>No</v>
      </c>
      <c r="Y2439" t="str">
        <f t="shared" si="153"/>
        <v>25-48 months</v>
      </c>
      <c r="Z2439" t="str">
        <f t="shared" si="154"/>
        <v>50+</v>
      </c>
      <c r="AA2439" s="8">
        <f t="shared" si="155"/>
        <v>0</v>
      </c>
    </row>
    <row r="2440" spans="1:27">
      <c r="A2440" t="s">
        <v>2599</v>
      </c>
      <c r="B2440" s="1">
        <v>46009</v>
      </c>
      <c r="C2440" s="2" t="s">
        <v>146</v>
      </c>
      <c r="D2440" t="s">
        <v>147</v>
      </c>
      <c r="E2440" t="s">
        <v>26</v>
      </c>
      <c r="F2440">
        <v>46</v>
      </c>
      <c r="G2440" t="s">
        <v>27</v>
      </c>
      <c r="H2440" t="s">
        <v>28</v>
      </c>
      <c r="I2440">
        <v>100</v>
      </c>
      <c r="J2440" t="s">
        <v>55</v>
      </c>
      <c r="K2440" t="s">
        <v>56</v>
      </c>
      <c r="L2440" t="s">
        <v>31</v>
      </c>
      <c r="M2440">
        <v>799</v>
      </c>
      <c r="N2440">
        <v>8</v>
      </c>
      <c r="O2440">
        <v>383.7</v>
      </c>
      <c r="P2440">
        <v>2</v>
      </c>
      <c r="Q2440">
        <v>0</v>
      </c>
      <c r="R2440">
        <v>3</v>
      </c>
      <c r="S2440" t="s">
        <v>80</v>
      </c>
      <c r="T2440" t="s">
        <v>31</v>
      </c>
      <c r="W2440">
        <v>6392</v>
      </c>
      <c r="X2440" t="str">
        <f t="shared" si="152"/>
        <v>No</v>
      </c>
      <c r="Y2440" t="str">
        <f t="shared" si="153"/>
        <v>7-12 months</v>
      </c>
      <c r="Z2440" t="str">
        <f t="shared" si="154"/>
        <v>35-49</v>
      </c>
      <c r="AA2440" s="8">
        <f t="shared" si="155"/>
        <v>0</v>
      </c>
    </row>
    <row r="2441" spans="1:27">
      <c r="A2441" t="s">
        <v>2600</v>
      </c>
      <c r="B2441" s="1">
        <v>45372</v>
      </c>
      <c r="C2441" s="2" t="s">
        <v>183</v>
      </c>
      <c r="D2441" t="s">
        <v>184</v>
      </c>
      <c r="E2441" t="s">
        <v>26</v>
      </c>
      <c r="F2441">
        <v>34</v>
      </c>
      <c r="G2441" t="s">
        <v>54</v>
      </c>
      <c r="H2441" t="s">
        <v>28</v>
      </c>
      <c r="I2441">
        <v>100</v>
      </c>
      <c r="J2441" t="s">
        <v>43</v>
      </c>
      <c r="K2441" t="s">
        <v>82</v>
      </c>
      <c r="L2441" t="s">
        <v>31</v>
      </c>
      <c r="M2441">
        <v>799</v>
      </c>
      <c r="N2441">
        <v>29</v>
      </c>
      <c r="O2441">
        <v>401.3</v>
      </c>
      <c r="P2441">
        <v>3</v>
      </c>
      <c r="Q2441">
        <v>0</v>
      </c>
      <c r="R2441">
        <v>5</v>
      </c>
      <c r="T2441" t="s">
        <v>31</v>
      </c>
      <c r="W2441">
        <v>23171</v>
      </c>
      <c r="X2441" t="str">
        <f t="shared" si="152"/>
        <v>No</v>
      </c>
      <c r="Y2441" t="str">
        <f t="shared" si="153"/>
        <v>25-48 months</v>
      </c>
      <c r="Z2441" t="str">
        <f t="shared" si="154"/>
        <v>25-34</v>
      </c>
      <c r="AA2441" s="8">
        <f t="shared" si="155"/>
        <v>0</v>
      </c>
    </row>
    <row r="2442" spans="1:27">
      <c r="A2442" t="s">
        <v>2601</v>
      </c>
      <c r="B2442" s="1">
        <v>45571</v>
      </c>
      <c r="C2442" s="2" t="s">
        <v>209</v>
      </c>
      <c r="D2442" t="s">
        <v>210</v>
      </c>
      <c r="E2442" t="s">
        <v>64</v>
      </c>
      <c r="F2442">
        <v>30</v>
      </c>
      <c r="G2442" t="s">
        <v>27</v>
      </c>
      <c r="H2442" t="s">
        <v>67</v>
      </c>
      <c r="I2442">
        <v>300</v>
      </c>
      <c r="J2442" t="s">
        <v>29</v>
      </c>
      <c r="K2442" t="s">
        <v>82</v>
      </c>
      <c r="L2442" t="s">
        <v>31</v>
      </c>
      <c r="M2442">
        <v>1199</v>
      </c>
      <c r="N2442">
        <v>23</v>
      </c>
      <c r="O2442">
        <v>556.9</v>
      </c>
      <c r="P2442">
        <v>0</v>
      </c>
      <c r="Q2442">
        <v>0</v>
      </c>
      <c r="R2442">
        <v>4</v>
      </c>
      <c r="S2442" t="s">
        <v>107</v>
      </c>
      <c r="T2442" t="s">
        <v>31</v>
      </c>
      <c r="W2442">
        <v>27577</v>
      </c>
      <c r="X2442" t="str">
        <f t="shared" si="152"/>
        <v>No</v>
      </c>
      <c r="Y2442" t="str">
        <f t="shared" si="153"/>
        <v>13-24 months</v>
      </c>
      <c r="Z2442" t="str">
        <f t="shared" si="154"/>
        <v>25-34</v>
      </c>
      <c r="AA2442" s="8">
        <f t="shared" si="155"/>
        <v>0</v>
      </c>
    </row>
    <row r="2443" spans="1:27">
      <c r="A2443" t="s">
        <v>2602</v>
      </c>
      <c r="B2443" s="1">
        <v>45226</v>
      </c>
      <c r="C2443" s="2" t="s">
        <v>71</v>
      </c>
      <c r="D2443" t="s">
        <v>72</v>
      </c>
      <c r="E2443" t="s">
        <v>64</v>
      </c>
      <c r="F2443">
        <v>35</v>
      </c>
      <c r="G2443" t="s">
        <v>27</v>
      </c>
      <c r="H2443" t="s">
        <v>28</v>
      </c>
      <c r="I2443">
        <v>100</v>
      </c>
      <c r="J2443" t="s">
        <v>55</v>
      </c>
      <c r="K2443" t="s">
        <v>56</v>
      </c>
      <c r="L2443" t="s">
        <v>31</v>
      </c>
      <c r="M2443">
        <v>799</v>
      </c>
      <c r="N2443">
        <v>2</v>
      </c>
      <c r="O2443">
        <v>507.4</v>
      </c>
      <c r="P2443">
        <v>2</v>
      </c>
      <c r="Q2443">
        <v>0</v>
      </c>
      <c r="R2443">
        <v>2</v>
      </c>
      <c r="S2443" t="s">
        <v>339</v>
      </c>
      <c r="T2443" t="s">
        <v>45</v>
      </c>
      <c r="U2443" s="1">
        <v>45284</v>
      </c>
      <c r="V2443" t="s">
        <v>69</v>
      </c>
      <c r="W2443">
        <v>1598</v>
      </c>
      <c r="X2443" t="str">
        <f t="shared" si="152"/>
        <v>No</v>
      </c>
      <c r="Y2443" t="str">
        <f t="shared" si="153"/>
        <v>0-6 months</v>
      </c>
      <c r="Z2443" t="str">
        <f t="shared" si="154"/>
        <v>35-49</v>
      </c>
      <c r="AA2443" s="8">
        <f t="shared" si="155"/>
        <v>1</v>
      </c>
    </row>
    <row r="2444" spans="1:27">
      <c r="A2444" t="s">
        <v>2603</v>
      </c>
      <c r="B2444" s="1">
        <v>45939</v>
      </c>
      <c r="C2444" s="2" t="s">
        <v>71</v>
      </c>
      <c r="D2444" t="s">
        <v>72</v>
      </c>
      <c r="E2444" t="s">
        <v>64</v>
      </c>
      <c r="F2444">
        <v>28</v>
      </c>
      <c r="G2444" t="s">
        <v>27</v>
      </c>
      <c r="H2444" t="s">
        <v>28</v>
      </c>
      <c r="I2444">
        <v>100</v>
      </c>
      <c r="J2444" t="s">
        <v>29</v>
      </c>
      <c r="K2444" t="s">
        <v>82</v>
      </c>
      <c r="L2444" t="s">
        <v>31</v>
      </c>
      <c r="M2444">
        <v>799</v>
      </c>
      <c r="N2444">
        <v>11</v>
      </c>
      <c r="O2444">
        <v>713.2</v>
      </c>
      <c r="P2444">
        <v>0</v>
      </c>
      <c r="Q2444">
        <v>0</v>
      </c>
      <c r="R2444">
        <v>5</v>
      </c>
      <c r="S2444" t="s">
        <v>266</v>
      </c>
      <c r="T2444" t="s">
        <v>31</v>
      </c>
      <c r="W2444">
        <v>8789</v>
      </c>
      <c r="X2444" t="str">
        <f t="shared" si="152"/>
        <v>No</v>
      </c>
      <c r="Y2444" t="str">
        <f t="shared" si="153"/>
        <v>7-12 months</v>
      </c>
      <c r="Z2444" t="str">
        <f t="shared" si="154"/>
        <v>25-34</v>
      </c>
      <c r="AA2444" s="8">
        <f t="shared" si="155"/>
        <v>0</v>
      </c>
    </row>
    <row r="2445" spans="1:27">
      <c r="A2445" t="s">
        <v>2604</v>
      </c>
      <c r="B2445" s="1">
        <v>44868</v>
      </c>
      <c r="C2445" s="2" t="s">
        <v>66</v>
      </c>
      <c r="D2445" t="s">
        <v>40</v>
      </c>
      <c r="E2445" t="s">
        <v>41</v>
      </c>
      <c r="F2445">
        <v>34</v>
      </c>
      <c r="G2445" t="s">
        <v>27</v>
      </c>
      <c r="H2445" t="s">
        <v>36</v>
      </c>
      <c r="I2445">
        <v>30</v>
      </c>
      <c r="J2445" t="s">
        <v>55</v>
      </c>
      <c r="K2445" t="s">
        <v>30</v>
      </c>
      <c r="L2445" t="s">
        <v>31</v>
      </c>
      <c r="M2445">
        <v>499</v>
      </c>
      <c r="N2445">
        <v>46</v>
      </c>
      <c r="O2445">
        <v>206.1</v>
      </c>
      <c r="P2445">
        <v>2</v>
      </c>
      <c r="Q2445">
        <v>0</v>
      </c>
      <c r="S2445" t="s">
        <v>86</v>
      </c>
      <c r="T2445" t="s">
        <v>31</v>
      </c>
      <c r="W2445">
        <v>22954</v>
      </c>
      <c r="X2445" t="str">
        <f t="shared" si="152"/>
        <v>No</v>
      </c>
      <c r="Y2445" t="str">
        <f t="shared" si="153"/>
        <v>25-48 months</v>
      </c>
      <c r="Z2445" t="str">
        <f t="shared" si="154"/>
        <v>25-34</v>
      </c>
      <c r="AA2445" s="8">
        <f t="shared" si="155"/>
        <v>0</v>
      </c>
    </row>
    <row r="2446" spans="1:27">
      <c r="A2446" t="s">
        <v>2605</v>
      </c>
      <c r="B2446" s="1">
        <v>45025</v>
      </c>
      <c r="C2446" s="2" t="s">
        <v>71</v>
      </c>
      <c r="D2446" t="s">
        <v>72</v>
      </c>
      <c r="E2446" t="s">
        <v>64</v>
      </c>
      <c r="F2446">
        <v>54</v>
      </c>
      <c r="G2446" t="s">
        <v>27</v>
      </c>
      <c r="H2446" t="s">
        <v>28</v>
      </c>
      <c r="I2446">
        <v>100</v>
      </c>
      <c r="J2446" t="s">
        <v>29</v>
      </c>
      <c r="K2446" t="s">
        <v>60</v>
      </c>
      <c r="L2446" t="s">
        <v>45</v>
      </c>
      <c r="M2446">
        <v>948</v>
      </c>
      <c r="N2446">
        <v>41</v>
      </c>
      <c r="O2446">
        <v>469.5</v>
      </c>
      <c r="P2446">
        <v>1</v>
      </c>
      <c r="Q2446">
        <v>1</v>
      </c>
      <c r="R2446">
        <v>3</v>
      </c>
      <c r="T2446" t="s">
        <v>31</v>
      </c>
      <c r="W2446">
        <v>38868</v>
      </c>
      <c r="X2446" t="str">
        <f t="shared" si="152"/>
        <v>No</v>
      </c>
      <c r="Y2446" t="str">
        <f t="shared" si="153"/>
        <v>25-48 months</v>
      </c>
      <c r="Z2446" t="str">
        <f t="shared" si="154"/>
        <v>50+</v>
      </c>
      <c r="AA2446" s="8">
        <f t="shared" si="155"/>
        <v>0</v>
      </c>
    </row>
    <row r="2447" spans="1:27">
      <c r="A2447" t="s">
        <v>2606</v>
      </c>
      <c r="B2447" s="1">
        <v>45270</v>
      </c>
      <c r="C2447" s="2" t="s">
        <v>146</v>
      </c>
      <c r="D2447" t="s">
        <v>147</v>
      </c>
      <c r="E2447" t="s">
        <v>26</v>
      </c>
      <c r="F2447">
        <v>40</v>
      </c>
      <c r="G2447" t="s">
        <v>54</v>
      </c>
      <c r="H2447" t="s">
        <v>36</v>
      </c>
      <c r="I2447">
        <v>30</v>
      </c>
      <c r="J2447" t="s">
        <v>55</v>
      </c>
      <c r="K2447" t="s">
        <v>56</v>
      </c>
      <c r="L2447" t="s">
        <v>31</v>
      </c>
      <c r="M2447">
        <v>499</v>
      </c>
      <c r="N2447">
        <v>33</v>
      </c>
      <c r="O2447">
        <v>152.80000000000001</v>
      </c>
      <c r="P2447">
        <v>0</v>
      </c>
      <c r="Q2447">
        <v>0</v>
      </c>
      <c r="R2447">
        <v>4</v>
      </c>
      <c r="T2447" t="s">
        <v>31</v>
      </c>
      <c r="W2447">
        <v>16467</v>
      </c>
      <c r="X2447" t="str">
        <f t="shared" si="152"/>
        <v>No</v>
      </c>
      <c r="Y2447" t="str">
        <f t="shared" si="153"/>
        <v>25-48 months</v>
      </c>
      <c r="Z2447" t="str">
        <f t="shared" si="154"/>
        <v>35-49</v>
      </c>
      <c r="AA2447" s="8">
        <f t="shared" si="155"/>
        <v>0</v>
      </c>
    </row>
    <row r="2448" spans="1:27">
      <c r="A2448" t="s">
        <v>2607</v>
      </c>
      <c r="B2448" s="1">
        <v>45469</v>
      </c>
      <c r="C2448" s="2" t="s">
        <v>2608</v>
      </c>
      <c r="D2448" t="s">
        <v>34</v>
      </c>
      <c r="E2448" t="s">
        <v>35</v>
      </c>
      <c r="F2448">
        <v>42</v>
      </c>
      <c r="G2448" t="s">
        <v>27</v>
      </c>
      <c r="H2448" t="s">
        <v>36</v>
      </c>
      <c r="I2448">
        <v>30</v>
      </c>
      <c r="J2448" t="s">
        <v>55</v>
      </c>
      <c r="K2448" t="s">
        <v>30</v>
      </c>
      <c r="L2448" t="s">
        <v>31</v>
      </c>
      <c r="M2448">
        <v>499</v>
      </c>
      <c r="N2448">
        <v>26</v>
      </c>
      <c r="O2448">
        <v>230.2</v>
      </c>
      <c r="P2448">
        <v>1</v>
      </c>
      <c r="Q2448">
        <v>0</v>
      </c>
      <c r="R2448">
        <v>4</v>
      </c>
      <c r="T2448" t="s">
        <v>31</v>
      </c>
      <c r="W2448">
        <v>12974</v>
      </c>
      <c r="X2448" t="str">
        <f t="shared" si="152"/>
        <v>No</v>
      </c>
      <c r="Y2448" t="str">
        <f t="shared" si="153"/>
        <v>25-48 months</v>
      </c>
      <c r="Z2448" t="str">
        <f t="shared" si="154"/>
        <v>35-49</v>
      </c>
      <c r="AA2448" s="8">
        <f t="shared" si="155"/>
        <v>0</v>
      </c>
    </row>
    <row r="2449" spans="1:27">
      <c r="A2449" t="s">
        <v>2609</v>
      </c>
      <c r="B2449" s="1">
        <v>46033</v>
      </c>
      <c r="C2449" s="2" t="s">
        <v>71</v>
      </c>
      <c r="D2449" t="s">
        <v>72</v>
      </c>
      <c r="E2449" t="s">
        <v>64</v>
      </c>
      <c r="F2449">
        <v>47</v>
      </c>
      <c r="G2449" t="s">
        <v>27</v>
      </c>
      <c r="H2449" t="s">
        <v>67</v>
      </c>
      <c r="I2449">
        <v>300</v>
      </c>
      <c r="J2449" t="s">
        <v>55</v>
      </c>
      <c r="K2449" t="s">
        <v>56</v>
      </c>
      <c r="L2449" t="s">
        <v>31</v>
      </c>
      <c r="M2449">
        <v>1199</v>
      </c>
      <c r="N2449">
        <v>8</v>
      </c>
      <c r="O2449">
        <v>1047.9000000000001</v>
      </c>
      <c r="P2449">
        <v>0</v>
      </c>
      <c r="Q2449">
        <v>0</v>
      </c>
      <c r="R2449">
        <v>4</v>
      </c>
      <c r="T2449" t="s">
        <v>31</v>
      </c>
      <c r="W2449">
        <v>9592</v>
      </c>
      <c r="X2449" t="str">
        <f t="shared" si="152"/>
        <v>No</v>
      </c>
      <c r="Y2449" t="str">
        <f t="shared" si="153"/>
        <v>7-12 months</v>
      </c>
      <c r="Z2449" t="str">
        <f t="shared" si="154"/>
        <v>35-49</v>
      </c>
      <c r="AA2449" s="8">
        <f t="shared" si="155"/>
        <v>0</v>
      </c>
    </row>
    <row r="2450" spans="1:27">
      <c r="A2450" t="s">
        <v>2610</v>
      </c>
      <c r="B2450" s="1">
        <v>45487</v>
      </c>
      <c r="C2450" s="2" t="s">
        <v>51</v>
      </c>
      <c r="D2450" t="s">
        <v>52</v>
      </c>
      <c r="E2450" t="s">
        <v>53</v>
      </c>
      <c r="F2450">
        <v>31</v>
      </c>
      <c r="G2450" t="s">
        <v>54</v>
      </c>
      <c r="H2450" t="s">
        <v>36</v>
      </c>
      <c r="I2450">
        <v>30</v>
      </c>
      <c r="J2450" t="s">
        <v>29</v>
      </c>
      <c r="K2450" t="s">
        <v>44</v>
      </c>
      <c r="L2450" t="s">
        <v>31</v>
      </c>
      <c r="M2450">
        <v>499</v>
      </c>
      <c r="N2450">
        <v>19</v>
      </c>
      <c r="O2450">
        <v>252.2</v>
      </c>
      <c r="P2450">
        <v>1</v>
      </c>
      <c r="Q2450">
        <v>0</v>
      </c>
      <c r="R2450">
        <v>2</v>
      </c>
      <c r="S2450" t="s">
        <v>405</v>
      </c>
      <c r="T2450" t="s">
        <v>45</v>
      </c>
      <c r="U2450" s="1">
        <v>46067</v>
      </c>
      <c r="V2450" t="s">
        <v>69</v>
      </c>
      <c r="W2450">
        <v>9481</v>
      </c>
      <c r="X2450" t="str">
        <f t="shared" si="152"/>
        <v>No</v>
      </c>
      <c r="Y2450" t="str">
        <f t="shared" si="153"/>
        <v>13-24 months</v>
      </c>
      <c r="Z2450" t="str">
        <f t="shared" si="154"/>
        <v>25-34</v>
      </c>
      <c r="AA2450" s="8">
        <f t="shared" si="155"/>
        <v>1</v>
      </c>
    </row>
    <row r="2451" spans="1:27">
      <c r="A2451" t="s">
        <v>2611</v>
      </c>
      <c r="B2451" s="1">
        <v>46025</v>
      </c>
      <c r="C2451" s="2" t="s">
        <v>71</v>
      </c>
      <c r="D2451" t="s">
        <v>72</v>
      </c>
      <c r="E2451" t="s">
        <v>64</v>
      </c>
      <c r="F2451">
        <v>35</v>
      </c>
      <c r="G2451" t="s">
        <v>54</v>
      </c>
      <c r="H2451" t="s">
        <v>36</v>
      </c>
      <c r="I2451">
        <v>30</v>
      </c>
      <c r="J2451" t="s">
        <v>29</v>
      </c>
      <c r="K2451" t="s">
        <v>30</v>
      </c>
      <c r="L2451" t="s">
        <v>31</v>
      </c>
      <c r="M2451">
        <v>499</v>
      </c>
      <c r="N2451">
        <v>8</v>
      </c>
      <c r="O2451">
        <v>328.3</v>
      </c>
      <c r="P2451">
        <v>3</v>
      </c>
      <c r="Q2451">
        <v>1</v>
      </c>
      <c r="R2451">
        <v>2</v>
      </c>
      <c r="S2451" t="s">
        <v>581</v>
      </c>
      <c r="T2451" t="s">
        <v>31</v>
      </c>
      <c r="W2451">
        <v>3992</v>
      </c>
      <c r="X2451" t="str">
        <f t="shared" si="152"/>
        <v>No</v>
      </c>
      <c r="Y2451" t="str">
        <f t="shared" si="153"/>
        <v>7-12 months</v>
      </c>
      <c r="Z2451" t="str">
        <f t="shared" si="154"/>
        <v>35-49</v>
      </c>
      <c r="AA2451" s="8">
        <f t="shared" si="155"/>
        <v>0</v>
      </c>
    </row>
    <row r="2452" spans="1:27">
      <c r="A2452" t="s">
        <v>2612</v>
      </c>
      <c r="B2452" s="1">
        <v>45966</v>
      </c>
      <c r="C2452" s="2" t="s">
        <v>66</v>
      </c>
      <c r="D2452" t="s">
        <v>40</v>
      </c>
      <c r="E2452" t="s">
        <v>41</v>
      </c>
      <c r="F2452">
        <v>54</v>
      </c>
      <c r="G2452" t="s">
        <v>27</v>
      </c>
      <c r="H2452" t="s">
        <v>28</v>
      </c>
      <c r="I2452">
        <v>100</v>
      </c>
      <c r="J2452" t="s">
        <v>55</v>
      </c>
      <c r="K2452" t="s">
        <v>44</v>
      </c>
      <c r="L2452" t="s">
        <v>31</v>
      </c>
      <c r="M2452">
        <v>799</v>
      </c>
      <c r="N2452">
        <v>3</v>
      </c>
      <c r="O2452">
        <v>288.2</v>
      </c>
      <c r="P2452">
        <v>1</v>
      </c>
      <c r="Q2452">
        <v>1</v>
      </c>
      <c r="R2452">
        <v>4</v>
      </c>
      <c r="S2452" t="s">
        <v>105</v>
      </c>
      <c r="T2452" t="s">
        <v>45</v>
      </c>
      <c r="U2452" s="1">
        <v>46054</v>
      </c>
      <c r="V2452" t="s">
        <v>92</v>
      </c>
      <c r="W2452">
        <v>2397</v>
      </c>
      <c r="X2452" t="str">
        <f t="shared" si="152"/>
        <v>No</v>
      </c>
      <c r="Y2452" t="str">
        <f t="shared" si="153"/>
        <v>0-6 months</v>
      </c>
      <c r="Z2452" t="str">
        <f t="shared" si="154"/>
        <v>50+</v>
      </c>
      <c r="AA2452" s="8">
        <f t="shared" si="155"/>
        <v>1</v>
      </c>
    </row>
    <row r="2453" spans="1:27">
      <c r="A2453" t="s">
        <v>2613</v>
      </c>
      <c r="B2453" s="1">
        <v>46047</v>
      </c>
      <c r="C2453" s="2" t="s">
        <v>66</v>
      </c>
      <c r="D2453" t="s">
        <v>40</v>
      </c>
      <c r="E2453" t="s">
        <v>41</v>
      </c>
      <c r="F2453">
        <v>44</v>
      </c>
      <c r="G2453" t="s">
        <v>27</v>
      </c>
      <c r="H2453" t="s">
        <v>28</v>
      </c>
      <c r="I2453">
        <v>100</v>
      </c>
      <c r="J2453" t="s">
        <v>55</v>
      </c>
      <c r="K2453" t="s">
        <v>30</v>
      </c>
      <c r="L2453" t="s">
        <v>31</v>
      </c>
      <c r="M2453">
        <v>799</v>
      </c>
      <c r="N2453">
        <v>3</v>
      </c>
      <c r="O2453">
        <v>592.6</v>
      </c>
      <c r="P2453">
        <v>4</v>
      </c>
      <c r="Q2453">
        <v>1</v>
      </c>
      <c r="R2453">
        <v>3</v>
      </c>
      <c r="T2453" t="s">
        <v>45</v>
      </c>
      <c r="U2453" s="1">
        <v>46134</v>
      </c>
      <c r="V2453" t="s">
        <v>69</v>
      </c>
      <c r="W2453">
        <v>2397</v>
      </c>
      <c r="X2453" t="str">
        <f t="shared" si="152"/>
        <v>No</v>
      </c>
      <c r="Y2453" t="str">
        <f t="shared" si="153"/>
        <v>0-6 months</v>
      </c>
      <c r="Z2453" t="str">
        <f t="shared" si="154"/>
        <v>35-49</v>
      </c>
      <c r="AA2453" s="8">
        <f t="shared" si="155"/>
        <v>1</v>
      </c>
    </row>
    <row r="2454" spans="1:27">
      <c r="A2454" t="s">
        <v>2614</v>
      </c>
      <c r="B2454" s="1">
        <v>45383</v>
      </c>
      <c r="C2454" s="2" t="s">
        <v>146</v>
      </c>
      <c r="D2454" t="s">
        <v>147</v>
      </c>
      <c r="E2454" t="s">
        <v>26</v>
      </c>
      <c r="F2454">
        <v>31</v>
      </c>
      <c r="G2454" t="s">
        <v>54</v>
      </c>
      <c r="H2454" t="s">
        <v>36</v>
      </c>
      <c r="I2454">
        <v>30</v>
      </c>
      <c r="J2454" t="s">
        <v>55</v>
      </c>
      <c r="K2454" t="s">
        <v>82</v>
      </c>
      <c r="L2454" t="s">
        <v>45</v>
      </c>
      <c r="M2454">
        <v>648</v>
      </c>
      <c r="N2454">
        <v>26</v>
      </c>
      <c r="O2454">
        <v>356.7</v>
      </c>
      <c r="P2454">
        <v>1</v>
      </c>
      <c r="Q2454">
        <v>0</v>
      </c>
      <c r="S2454" t="s">
        <v>126</v>
      </c>
      <c r="T2454" t="s">
        <v>45</v>
      </c>
      <c r="U2454" s="1">
        <v>46163</v>
      </c>
      <c r="V2454" t="s">
        <v>69</v>
      </c>
      <c r="W2454">
        <v>16848</v>
      </c>
      <c r="X2454" t="str">
        <f t="shared" si="152"/>
        <v>No</v>
      </c>
      <c r="Y2454" t="str">
        <f t="shared" si="153"/>
        <v>25-48 months</v>
      </c>
      <c r="Z2454" t="str">
        <f t="shared" si="154"/>
        <v>25-34</v>
      </c>
      <c r="AA2454" s="8">
        <f t="shared" si="155"/>
        <v>1</v>
      </c>
    </row>
    <row r="2455" spans="1:27">
      <c r="A2455" t="s">
        <v>2615</v>
      </c>
      <c r="B2455" s="1">
        <v>46186</v>
      </c>
      <c r="C2455" s="2" t="s">
        <v>71</v>
      </c>
      <c r="D2455" t="s">
        <v>72</v>
      </c>
      <c r="E2455" t="s">
        <v>64</v>
      </c>
      <c r="F2455">
        <v>20</v>
      </c>
      <c r="G2455" t="s">
        <v>27</v>
      </c>
      <c r="H2455" t="s">
        <v>36</v>
      </c>
      <c r="I2455">
        <v>30</v>
      </c>
      <c r="J2455" t="s">
        <v>43</v>
      </c>
      <c r="K2455" t="s">
        <v>56</v>
      </c>
      <c r="L2455" t="s">
        <v>45</v>
      </c>
      <c r="M2455">
        <v>648</v>
      </c>
      <c r="N2455">
        <v>3</v>
      </c>
      <c r="O2455">
        <v>191.7</v>
      </c>
      <c r="P2455">
        <v>2</v>
      </c>
      <c r="Q2455">
        <v>0</v>
      </c>
      <c r="R2455">
        <v>4</v>
      </c>
      <c r="S2455" t="s">
        <v>120</v>
      </c>
      <c r="T2455" t="s">
        <v>31</v>
      </c>
      <c r="W2455">
        <v>1944</v>
      </c>
      <c r="X2455" t="str">
        <f t="shared" si="152"/>
        <v>No</v>
      </c>
      <c r="Y2455" t="str">
        <f t="shared" si="153"/>
        <v>0-6 months</v>
      </c>
      <c r="Z2455" t="str">
        <f t="shared" si="154"/>
        <v>18-24</v>
      </c>
      <c r="AA2455" s="8">
        <f t="shared" si="155"/>
        <v>0</v>
      </c>
    </row>
    <row r="2456" spans="1:27">
      <c r="A2456" t="s">
        <v>2616</v>
      </c>
      <c r="B2456" s="1">
        <v>45908</v>
      </c>
      <c r="C2456" s="2" t="s">
        <v>47</v>
      </c>
      <c r="D2456" t="s">
        <v>48</v>
      </c>
      <c r="E2456" t="s">
        <v>26</v>
      </c>
      <c r="F2456">
        <v>30</v>
      </c>
      <c r="G2456" t="s">
        <v>54</v>
      </c>
      <c r="H2456" t="s">
        <v>28</v>
      </c>
      <c r="I2456">
        <v>100</v>
      </c>
      <c r="J2456" t="s">
        <v>55</v>
      </c>
      <c r="K2456" t="s">
        <v>82</v>
      </c>
      <c r="L2456" t="s">
        <v>31</v>
      </c>
      <c r="M2456">
        <v>799</v>
      </c>
      <c r="N2456">
        <v>12</v>
      </c>
      <c r="O2456">
        <v>601.20000000000005</v>
      </c>
      <c r="P2456">
        <v>1</v>
      </c>
      <c r="Q2456">
        <v>1</v>
      </c>
      <c r="R2456">
        <v>5</v>
      </c>
      <c r="S2456" t="s">
        <v>112</v>
      </c>
      <c r="T2456" t="s">
        <v>31</v>
      </c>
      <c r="W2456">
        <v>9588</v>
      </c>
      <c r="X2456" t="str">
        <f t="shared" si="152"/>
        <v>No</v>
      </c>
      <c r="Y2456" t="str">
        <f t="shared" si="153"/>
        <v>7-12 months</v>
      </c>
      <c r="Z2456" t="str">
        <f t="shared" si="154"/>
        <v>25-34</v>
      </c>
      <c r="AA2456" s="8">
        <f t="shared" si="155"/>
        <v>0</v>
      </c>
    </row>
    <row r="2457" spans="1:27">
      <c r="A2457" t="s">
        <v>2617</v>
      </c>
      <c r="B2457" s="1">
        <v>46225</v>
      </c>
      <c r="C2457" s="2" t="s">
        <v>39</v>
      </c>
      <c r="D2457" t="s">
        <v>40</v>
      </c>
      <c r="E2457" t="s">
        <v>41</v>
      </c>
      <c r="F2457">
        <v>51</v>
      </c>
      <c r="G2457" t="s">
        <v>27</v>
      </c>
      <c r="H2457" t="s">
        <v>28</v>
      </c>
      <c r="I2457">
        <v>100</v>
      </c>
      <c r="J2457" t="s">
        <v>43</v>
      </c>
      <c r="K2457" t="s">
        <v>60</v>
      </c>
      <c r="L2457" t="s">
        <v>45</v>
      </c>
      <c r="M2457">
        <v>948</v>
      </c>
      <c r="N2457">
        <v>1</v>
      </c>
      <c r="O2457">
        <v>1011.1</v>
      </c>
      <c r="P2457">
        <v>0</v>
      </c>
      <c r="Q2457">
        <v>1</v>
      </c>
      <c r="R2457">
        <v>5</v>
      </c>
      <c r="S2457" t="s">
        <v>114</v>
      </c>
      <c r="T2457" t="s">
        <v>31</v>
      </c>
      <c r="W2457">
        <v>948</v>
      </c>
      <c r="X2457" t="str">
        <f t="shared" si="152"/>
        <v>No</v>
      </c>
      <c r="Y2457" t="str">
        <f t="shared" si="153"/>
        <v>0-6 months</v>
      </c>
      <c r="Z2457" t="str">
        <f t="shared" si="154"/>
        <v>50+</v>
      </c>
      <c r="AA2457" s="8">
        <f t="shared" si="155"/>
        <v>0</v>
      </c>
    </row>
    <row r="2458" spans="1:27">
      <c r="A2458" t="s">
        <v>2618</v>
      </c>
      <c r="B2458" s="1">
        <v>45386</v>
      </c>
      <c r="C2458" s="2" t="s">
        <v>71</v>
      </c>
      <c r="D2458" t="s">
        <v>72</v>
      </c>
      <c r="E2458" t="s">
        <v>64</v>
      </c>
      <c r="F2458">
        <v>43</v>
      </c>
      <c r="G2458" t="s">
        <v>27</v>
      </c>
      <c r="H2458" t="s">
        <v>28</v>
      </c>
      <c r="I2458">
        <v>100</v>
      </c>
      <c r="J2458" t="s">
        <v>55</v>
      </c>
      <c r="K2458" t="s">
        <v>56</v>
      </c>
      <c r="L2458" t="s">
        <v>45</v>
      </c>
      <c r="M2458">
        <v>948</v>
      </c>
      <c r="N2458">
        <v>29</v>
      </c>
      <c r="O2458">
        <v>446.5</v>
      </c>
      <c r="P2458">
        <v>0</v>
      </c>
      <c r="Q2458">
        <v>0</v>
      </c>
      <c r="R2458">
        <v>5</v>
      </c>
      <c r="S2458" t="s">
        <v>75</v>
      </c>
      <c r="T2458" t="s">
        <v>31</v>
      </c>
      <c r="W2458">
        <v>27492</v>
      </c>
      <c r="X2458" t="str">
        <f t="shared" si="152"/>
        <v>No</v>
      </c>
      <c r="Y2458" t="str">
        <f t="shared" si="153"/>
        <v>25-48 months</v>
      </c>
      <c r="Z2458" t="str">
        <f t="shared" si="154"/>
        <v>35-49</v>
      </c>
      <c r="AA2458" s="8">
        <f t="shared" si="155"/>
        <v>0</v>
      </c>
    </row>
    <row r="2459" spans="1:27">
      <c r="A2459" t="s">
        <v>2619</v>
      </c>
      <c r="B2459" s="1">
        <v>45439</v>
      </c>
      <c r="C2459" s="2" t="s">
        <v>66</v>
      </c>
      <c r="D2459" t="s">
        <v>40</v>
      </c>
      <c r="E2459" t="s">
        <v>41</v>
      </c>
      <c r="F2459">
        <v>35</v>
      </c>
      <c r="G2459" t="s">
        <v>27</v>
      </c>
      <c r="H2459" t="s">
        <v>42</v>
      </c>
      <c r="I2459">
        <v>1000</v>
      </c>
      <c r="J2459" t="s">
        <v>55</v>
      </c>
      <c r="K2459" t="s">
        <v>44</v>
      </c>
      <c r="L2459" t="s">
        <v>45</v>
      </c>
      <c r="M2459">
        <v>1948</v>
      </c>
      <c r="N2459">
        <v>17</v>
      </c>
      <c r="O2459">
        <v>1253.2</v>
      </c>
      <c r="P2459">
        <v>1</v>
      </c>
      <c r="Q2459">
        <v>1</v>
      </c>
      <c r="R2459">
        <v>3</v>
      </c>
      <c r="T2459" t="s">
        <v>45</v>
      </c>
      <c r="U2459" s="1">
        <v>45960</v>
      </c>
      <c r="V2459" t="s">
        <v>78</v>
      </c>
      <c r="W2459">
        <v>33116</v>
      </c>
      <c r="X2459" t="str">
        <f t="shared" si="152"/>
        <v>No</v>
      </c>
      <c r="Y2459" t="str">
        <f t="shared" si="153"/>
        <v>13-24 months</v>
      </c>
      <c r="Z2459" t="str">
        <f t="shared" si="154"/>
        <v>35-49</v>
      </c>
      <c r="AA2459" s="8">
        <f t="shared" si="155"/>
        <v>1</v>
      </c>
    </row>
    <row r="2460" spans="1:27">
      <c r="A2460" t="s">
        <v>2620</v>
      </c>
      <c r="B2460" s="1">
        <v>45868</v>
      </c>
      <c r="C2460" s="2" t="s">
        <v>183</v>
      </c>
      <c r="D2460" t="s">
        <v>184</v>
      </c>
      <c r="E2460" t="s">
        <v>26</v>
      </c>
      <c r="F2460">
        <v>25</v>
      </c>
      <c r="G2460" t="s">
        <v>54</v>
      </c>
      <c r="H2460" t="s">
        <v>67</v>
      </c>
      <c r="I2460">
        <v>300</v>
      </c>
      <c r="J2460" t="s">
        <v>55</v>
      </c>
      <c r="K2460" t="s">
        <v>56</v>
      </c>
      <c r="L2460" t="s">
        <v>31</v>
      </c>
      <c r="M2460">
        <v>1199</v>
      </c>
      <c r="N2460">
        <v>13</v>
      </c>
      <c r="O2460">
        <v>726.6</v>
      </c>
      <c r="P2460">
        <v>0</v>
      </c>
      <c r="Q2460">
        <v>0</v>
      </c>
      <c r="R2460">
        <v>4</v>
      </c>
      <c r="T2460" t="s">
        <v>31</v>
      </c>
      <c r="W2460">
        <v>15587</v>
      </c>
      <c r="X2460" t="str">
        <f t="shared" si="152"/>
        <v>No</v>
      </c>
      <c r="Y2460" t="str">
        <f t="shared" si="153"/>
        <v>13-24 months</v>
      </c>
      <c r="Z2460" t="str">
        <f t="shared" si="154"/>
        <v>25-34</v>
      </c>
      <c r="AA2460" s="8">
        <f t="shared" si="155"/>
        <v>0</v>
      </c>
    </row>
    <row r="2461" spans="1:27">
      <c r="A2461" t="s">
        <v>2621</v>
      </c>
      <c r="B2461" s="1">
        <v>46175</v>
      </c>
      <c r="C2461" s="2" t="s">
        <v>89</v>
      </c>
      <c r="D2461" t="s">
        <v>90</v>
      </c>
      <c r="E2461" t="s">
        <v>41</v>
      </c>
      <c r="F2461">
        <v>41</v>
      </c>
      <c r="G2461" t="s">
        <v>27</v>
      </c>
      <c r="H2461" t="s">
        <v>67</v>
      </c>
      <c r="I2461">
        <v>300</v>
      </c>
      <c r="J2461" t="s">
        <v>55</v>
      </c>
      <c r="K2461" t="s">
        <v>30</v>
      </c>
      <c r="L2461" t="s">
        <v>31</v>
      </c>
      <c r="M2461">
        <v>1199</v>
      </c>
      <c r="N2461">
        <v>3</v>
      </c>
      <c r="O2461">
        <v>530.20000000000005</v>
      </c>
      <c r="P2461">
        <v>1</v>
      </c>
      <c r="Q2461">
        <v>1</v>
      </c>
      <c r="R2461">
        <v>5</v>
      </c>
      <c r="S2461" t="s">
        <v>339</v>
      </c>
      <c r="T2461" t="s">
        <v>31</v>
      </c>
      <c r="W2461">
        <v>3597</v>
      </c>
      <c r="X2461" t="str">
        <f t="shared" si="152"/>
        <v>No</v>
      </c>
      <c r="Y2461" t="str">
        <f t="shared" si="153"/>
        <v>0-6 months</v>
      </c>
      <c r="Z2461" t="str">
        <f t="shared" si="154"/>
        <v>35-49</v>
      </c>
      <c r="AA2461" s="8">
        <f t="shared" si="155"/>
        <v>0</v>
      </c>
    </row>
    <row r="2462" spans="1:27">
      <c r="A2462" t="s">
        <v>2622</v>
      </c>
      <c r="B2462" s="1">
        <v>44948</v>
      </c>
      <c r="C2462" s="2" t="s">
        <v>24</v>
      </c>
      <c r="D2462" t="s">
        <v>25</v>
      </c>
      <c r="E2462" t="s">
        <v>26</v>
      </c>
      <c r="F2462">
        <v>18</v>
      </c>
      <c r="G2462" t="s">
        <v>27</v>
      </c>
      <c r="H2462" t="s">
        <v>42</v>
      </c>
      <c r="I2462">
        <v>1000</v>
      </c>
      <c r="J2462" t="s">
        <v>55</v>
      </c>
      <c r="K2462" t="s">
        <v>60</v>
      </c>
      <c r="L2462" t="s">
        <v>31</v>
      </c>
      <c r="M2462">
        <v>1799</v>
      </c>
      <c r="N2462">
        <v>43</v>
      </c>
      <c r="O2462">
        <v>562.20000000000005</v>
      </c>
      <c r="P2462">
        <v>1</v>
      </c>
      <c r="Q2462">
        <v>0</v>
      </c>
      <c r="R2462">
        <v>5</v>
      </c>
      <c r="S2462" t="s">
        <v>164</v>
      </c>
      <c r="T2462" t="s">
        <v>31</v>
      </c>
      <c r="W2462">
        <v>77357</v>
      </c>
      <c r="X2462" t="str">
        <f t="shared" si="152"/>
        <v>No</v>
      </c>
      <c r="Y2462" t="str">
        <f t="shared" si="153"/>
        <v>25-48 months</v>
      </c>
      <c r="Z2462" t="str">
        <f t="shared" si="154"/>
        <v>18-24</v>
      </c>
      <c r="AA2462" s="8">
        <f t="shared" si="155"/>
        <v>0</v>
      </c>
    </row>
    <row r="2463" spans="1:27">
      <c r="A2463" t="s">
        <v>2623</v>
      </c>
      <c r="B2463" s="1">
        <v>45663</v>
      </c>
      <c r="C2463" s="2" t="s">
        <v>66</v>
      </c>
      <c r="D2463" t="s">
        <v>40</v>
      </c>
      <c r="E2463" t="s">
        <v>41</v>
      </c>
      <c r="F2463">
        <v>36</v>
      </c>
      <c r="G2463" t="s">
        <v>54</v>
      </c>
      <c r="H2463" t="s">
        <v>28</v>
      </c>
      <c r="I2463">
        <v>100</v>
      </c>
      <c r="J2463" t="s">
        <v>29</v>
      </c>
      <c r="K2463" t="s">
        <v>44</v>
      </c>
      <c r="L2463" t="s">
        <v>31</v>
      </c>
      <c r="M2463">
        <v>799</v>
      </c>
      <c r="N2463">
        <v>2</v>
      </c>
      <c r="O2463">
        <v>521.9</v>
      </c>
      <c r="P2463">
        <v>1</v>
      </c>
      <c r="Q2463">
        <v>0</v>
      </c>
      <c r="R2463">
        <v>4</v>
      </c>
      <c r="T2463" t="s">
        <v>45</v>
      </c>
      <c r="U2463" s="1">
        <v>45735</v>
      </c>
      <c r="V2463" t="s">
        <v>49</v>
      </c>
      <c r="W2463">
        <v>1598</v>
      </c>
      <c r="X2463" t="str">
        <f t="shared" si="152"/>
        <v>No</v>
      </c>
      <c r="Y2463" t="str">
        <f t="shared" si="153"/>
        <v>0-6 months</v>
      </c>
      <c r="Z2463" t="str">
        <f t="shared" si="154"/>
        <v>35-49</v>
      </c>
      <c r="AA2463" s="8">
        <f t="shared" si="155"/>
        <v>1</v>
      </c>
    </row>
    <row r="2464" spans="1:27">
      <c r="A2464" t="s">
        <v>2624</v>
      </c>
      <c r="B2464" s="1">
        <v>44832</v>
      </c>
      <c r="C2464" s="2" t="s">
        <v>101</v>
      </c>
      <c r="D2464" t="s">
        <v>102</v>
      </c>
      <c r="E2464" t="s">
        <v>35</v>
      </c>
      <c r="F2464">
        <v>22</v>
      </c>
      <c r="G2464" t="s">
        <v>54</v>
      </c>
      <c r="H2464" t="s">
        <v>36</v>
      </c>
      <c r="I2464">
        <v>30</v>
      </c>
      <c r="J2464" t="s">
        <v>55</v>
      </c>
      <c r="K2464" t="s">
        <v>82</v>
      </c>
      <c r="L2464" t="s">
        <v>31</v>
      </c>
      <c r="M2464">
        <v>499</v>
      </c>
      <c r="N2464">
        <v>47</v>
      </c>
      <c r="O2464">
        <v>257.10000000000002</v>
      </c>
      <c r="P2464">
        <v>0</v>
      </c>
      <c r="Q2464">
        <v>0</v>
      </c>
      <c r="S2464" t="s">
        <v>124</v>
      </c>
      <c r="T2464" t="s">
        <v>31</v>
      </c>
      <c r="W2464">
        <v>23453</v>
      </c>
      <c r="X2464" t="str">
        <f t="shared" si="152"/>
        <v>No</v>
      </c>
      <c r="Y2464" t="str">
        <f t="shared" si="153"/>
        <v>25-48 months</v>
      </c>
      <c r="Z2464" t="str">
        <f t="shared" si="154"/>
        <v>18-24</v>
      </c>
      <c r="AA2464" s="8">
        <f t="shared" si="155"/>
        <v>0</v>
      </c>
    </row>
    <row r="2465" spans="1:27">
      <c r="A2465" t="s">
        <v>2625</v>
      </c>
      <c r="B2465" s="1">
        <v>45058</v>
      </c>
      <c r="C2465" s="2" t="s">
        <v>47</v>
      </c>
      <c r="D2465" t="s">
        <v>48</v>
      </c>
      <c r="E2465" t="s">
        <v>26</v>
      </c>
      <c r="F2465">
        <v>39</v>
      </c>
      <c r="G2465" t="s">
        <v>54</v>
      </c>
      <c r="H2465" t="s">
        <v>36</v>
      </c>
      <c r="I2465">
        <v>30</v>
      </c>
      <c r="J2465" t="s">
        <v>29</v>
      </c>
      <c r="K2465" t="s">
        <v>60</v>
      </c>
      <c r="L2465" t="s">
        <v>45</v>
      </c>
      <c r="M2465">
        <v>648</v>
      </c>
      <c r="N2465">
        <v>40</v>
      </c>
      <c r="O2465">
        <v>181.3</v>
      </c>
      <c r="P2465">
        <v>1</v>
      </c>
      <c r="Q2465">
        <v>0</v>
      </c>
      <c r="R2465">
        <v>4</v>
      </c>
      <c r="S2465" t="s">
        <v>130</v>
      </c>
      <c r="T2465" t="s">
        <v>31</v>
      </c>
      <c r="W2465">
        <v>25920</v>
      </c>
      <c r="X2465" t="str">
        <f t="shared" si="152"/>
        <v>No</v>
      </c>
      <c r="Y2465" t="str">
        <f t="shared" si="153"/>
        <v>25-48 months</v>
      </c>
      <c r="Z2465" t="str">
        <f t="shared" si="154"/>
        <v>35-49</v>
      </c>
      <c r="AA2465" s="8">
        <f t="shared" si="155"/>
        <v>0</v>
      </c>
    </row>
    <row r="2466" spans="1:27">
      <c r="A2466" t="s">
        <v>2626</v>
      </c>
      <c r="B2466" s="1">
        <v>45924</v>
      </c>
      <c r="C2466" s="2" t="s">
        <v>33</v>
      </c>
      <c r="D2466" t="s">
        <v>34</v>
      </c>
      <c r="E2466" t="s">
        <v>35</v>
      </c>
      <c r="F2466">
        <v>28</v>
      </c>
      <c r="G2466" t="s">
        <v>27</v>
      </c>
      <c r="H2466" t="s">
        <v>28</v>
      </c>
      <c r="I2466">
        <v>100</v>
      </c>
      <c r="J2466" t="s">
        <v>55</v>
      </c>
      <c r="K2466" t="s">
        <v>56</v>
      </c>
      <c r="L2466" t="s">
        <v>31</v>
      </c>
      <c r="M2466">
        <v>799</v>
      </c>
      <c r="N2466">
        <v>11</v>
      </c>
      <c r="O2466">
        <v>337.1</v>
      </c>
      <c r="P2466">
        <v>1</v>
      </c>
      <c r="Q2466">
        <v>1</v>
      </c>
      <c r="R2466">
        <v>2</v>
      </c>
      <c r="S2466" t="s">
        <v>347</v>
      </c>
      <c r="T2466" t="s">
        <v>31</v>
      </c>
      <c r="W2466">
        <v>8789</v>
      </c>
      <c r="X2466" t="str">
        <f t="shared" si="152"/>
        <v>No</v>
      </c>
      <c r="Y2466" t="str">
        <f t="shared" si="153"/>
        <v>7-12 months</v>
      </c>
      <c r="Z2466" t="str">
        <f t="shared" si="154"/>
        <v>25-34</v>
      </c>
      <c r="AA2466" s="8">
        <f t="shared" si="155"/>
        <v>0</v>
      </c>
    </row>
    <row r="2467" spans="1:27">
      <c r="A2467" t="s">
        <v>2627</v>
      </c>
      <c r="B2467" s="1">
        <v>44877</v>
      </c>
      <c r="C2467" s="2" t="s">
        <v>66</v>
      </c>
      <c r="D2467" t="s">
        <v>40</v>
      </c>
      <c r="E2467" t="s">
        <v>41</v>
      </c>
      <c r="F2467">
        <v>45</v>
      </c>
      <c r="G2467" t="s">
        <v>27</v>
      </c>
      <c r="H2467" t="s">
        <v>28</v>
      </c>
      <c r="I2467">
        <v>100</v>
      </c>
      <c r="J2467" t="s">
        <v>29</v>
      </c>
      <c r="K2467" t="s">
        <v>82</v>
      </c>
      <c r="L2467" t="s">
        <v>45</v>
      </c>
      <c r="M2467">
        <v>948</v>
      </c>
      <c r="N2467">
        <v>46</v>
      </c>
      <c r="O2467">
        <v>304.7</v>
      </c>
      <c r="P2467">
        <v>1</v>
      </c>
      <c r="Q2467">
        <v>0</v>
      </c>
      <c r="R2467">
        <v>3</v>
      </c>
      <c r="S2467" t="s">
        <v>80</v>
      </c>
      <c r="T2467" t="s">
        <v>31</v>
      </c>
      <c r="W2467">
        <v>43608</v>
      </c>
      <c r="X2467" t="str">
        <f t="shared" si="152"/>
        <v>No</v>
      </c>
      <c r="Y2467" t="str">
        <f t="shared" si="153"/>
        <v>25-48 months</v>
      </c>
      <c r="Z2467" t="str">
        <f t="shared" si="154"/>
        <v>35-49</v>
      </c>
      <c r="AA2467" s="8">
        <f t="shared" si="155"/>
        <v>0</v>
      </c>
    </row>
    <row r="2468" spans="1:27">
      <c r="A2468" t="s">
        <v>2628</v>
      </c>
      <c r="B2468" s="1">
        <v>45297</v>
      </c>
      <c r="C2468" s="2" t="s">
        <v>47</v>
      </c>
      <c r="D2468" t="s">
        <v>48</v>
      </c>
      <c r="E2468" t="s">
        <v>26</v>
      </c>
      <c r="F2468">
        <v>39</v>
      </c>
      <c r="G2468" t="s">
        <v>54</v>
      </c>
      <c r="H2468" t="s">
        <v>67</v>
      </c>
      <c r="I2468">
        <v>300</v>
      </c>
      <c r="J2468" t="s">
        <v>29</v>
      </c>
      <c r="K2468" t="s">
        <v>56</v>
      </c>
      <c r="L2468" t="s">
        <v>31</v>
      </c>
      <c r="M2468">
        <v>1199</v>
      </c>
      <c r="N2468">
        <v>32</v>
      </c>
      <c r="O2468">
        <v>560.1</v>
      </c>
      <c r="P2468">
        <v>1</v>
      </c>
      <c r="Q2468">
        <v>0</v>
      </c>
      <c r="R2468">
        <v>3</v>
      </c>
      <c r="T2468" t="s">
        <v>31</v>
      </c>
      <c r="W2468">
        <v>38368</v>
      </c>
      <c r="X2468" t="str">
        <f t="shared" si="152"/>
        <v>No</v>
      </c>
      <c r="Y2468" t="str">
        <f t="shared" si="153"/>
        <v>25-48 months</v>
      </c>
      <c r="Z2468" t="str">
        <f t="shared" si="154"/>
        <v>35-49</v>
      </c>
      <c r="AA2468" s="8">
        <f t="shared" si="155"/>
        <v>0</v>
      </c>
    </row>
    <row r="2469" spans="1:27">
      <c r="A2469" t="s">
        <v>2629</v>
      </c>
      <c r="B2469" s="1">
        <v>46184</v>
      </c>
      <c r="C2469" s="2" t="s">
        <v>74</v>
      </c>
      <c r="D2469" t="s">
        <v>74</v>
      </c>
      <c r="E2469" t="s">
        <v>35</v>
      </c>
      <c r="F2469">
        <v>45</v>
      </c>
      <c r="G2469" t="s">
        <v>27</v>
      </c>
      <c r="H2469" t="s">
        <v>42</v>
      </c>
      <c r="I2469">
        <v>1000</v>
      </c>
      <c r="J2469" t="s">
        <v>55</v>
      </c>
      <c r="K2469" t="s">
        <v>60</v>
      </c>
      <c r="L2469" t="s">
        <v>31</v>
      </c>
      <c r="M2469">
        <v>1799</v>
      </c>
      <c r="N2469">
        <v>3</v>
      </c>
      <c r="O2469">
        <v>898.3</v>
      </c>
      <c r="P2469">
        <v>4</v>
      </c>
      <c r="Q2469">
        <v>0</v>
      </c>
      <c r="R2469">
        <v>2</v>
      </c>
      <c r="T2469" t="s">
        <v>45</v>
      </c>
      <c r="U2469" s="1">
        <v>46261</v>
      </c>
      <c r="V2469" t="s">
        <v>78</v>
      </c>
      <c r="W2469">
        <v>5397</v>
      </c>
      <c r="X2469" t="str">
        <f t="shared" si="152"/>
        <v>No</v>
      </c>
      <c r="Y2469" t="str">
        <f t="shared" si="153"/>
        <v>0-6 months</v>
      </c>
      <c r="Z2469" t="str">
        <f t="shared" si="154"/>
        <v>35-49</v>
      </c>
      <c r="AA2469" s="8">
        <f t="shared" si="155"/>
        <v>1</v>
      </c>
    </row>
    <row r="2470" spans="1:27">
      <c r="A2470" t="s">
        <v>2630</v>
      </c>
      <c r="B2470" s="1">
        <v>46139</v>
      </c>
      <c r="C2470" s="2" t="s">
        <v>66</v>
      </c>
      <c r="D2470" t="s">
        <v>40</v>
      </c>
      <c r="E2470" t="s">
        <v>41</v>
      </c>
      <c r="F2470">
        <v>42</v>
      </c>
      <c r="G2470" t="s">
        <v>54</v>
      </c>
      <c r="H2470" t="s">
        <v>28</v>
      </c>
      <c r="I2470">
        <v>100</v>
      </c>
      <c r="J2470" t="s">
        <v>43</v>
      </c>
      <c r="K2470" t="s">
        <v>30</v>
      </c>
      <c r="L2470" t="s">
        <v>45</v>
      </c>
      <c r="M2470">
        <v>948</v>
      </c>
      <c r="N2470">
        <v>2</v>
      </c>
      <c r="O2470">
        <v>561.9</v>
      </c>
      <c r="P2470">
        <v>1</v>
      </c>
      <c r="Q2470">
        <v>0</v>
      </c>
      <c r="R2470">
        <v>3</v>
      </c>
      <c r="T2470" t="s">
        <v>45</v>
      </c>
      <c r="U2470" s="1">
        <v>46206</v>
      </c>
      <c r="V2470" t="s">
        <v>97</v>
      </c>
      <c r="W2470">
        <v>1896</v>
      </c>
      <c r="X2470" t="str">
        <f t="shared" si="152"/>
        <v>No</v>
      </c>
      <c r="Y2470" t="str">
        <f t="shared" si="153"/>
        <v>0-6 months</v>
      </c>
      <c r="Z2470" t="str">
        <f t="shared" si="154"/>
        <v>35-49</v>
      </c>
      <c r="AA2470" s="8">
        <f t="shared" si="155"/>
        <v>1</v>
      </c>
    </row>
    <row r="2471" spans="1:27">
      <c r="A2471" t="s">
        <v>2631</v>
      </c>
      <c r="B2471" s="1">
        <v>45737</v>
      </c>
      <c r="C2471" s="2" t="s">
        <v>24</v>
      </c>
      <c r="D2471" t="s">
        <v>25</v>
      </c>
      <c r="E2471" t="s">
        <v>26</v>
      </c>
      <c r="F2471">
        <v>59</v>
      </c>
      <c r="G2471" t="s">
        <v>54</v>
      </c>
      <c r="H2471" t="s">
        <v>28</v>
      </c>
      <c r="I2471">
        <v>100</v>
      </c>
      <c r="J2471" t="s">
        <v>55</v>
      </c>
      <c r="K2471" t="s">
        <v>56</v>
      </c>
      <c r="L2471" t="s">
        <v>31</v>
      </c>
      <c r="M2471">
        <v>799</v>
      </c>
      <c r="N2471">
        <v>17</v>
      </c>
      <c r="O2471">
        <v>422.5</v>
      </c>
      <c r="P2471">
        <v>1</v>
      </c>
      <c r="Q2471">
        <v>0</v>
      </c>
      <c r="R2471">
        <v>4</v>
      </c>
      <c r="S2471" t="s">
        <v>236</v>
      </c>
      <c r="T2471" t="s">
        <v>31</v>
      </c>
      <c r="W2471">
        <v>13583</v>
      </c>
      <c r="X2471" t="str">
        <f t="shared" si="152"/>
        <v>No</v>
      </c>
      <c r="Y2471" t="str">
        <f t="shared" si="153"/>
        <v>13-24 months</v>
      </c>
      <c r="Z2471" t="str">
        <f t="shared" si="154"/>
        <v>50+</v>
      </c>
      <c r="AA2471" s="8">
        <f t="shared" si="155"/>
        <v>0</v>
      </c>
    </row>
    <row r="2472" spans="1:27">
      <c r="A2472" t="s">
        <v>2632</v>
      </c>
      <c r="B2472" s="1">
        <v>45958</v>
      </c>
      <c r="C2472" s="2" t="s">
        <v>146</v>
      </c>
      <c r="D2472" t="s">
        <v>147</v>
      </c>
      <c r="E2472" t="s">
        <v>26</v>
      </c>
      <c r="F2472">
        <v>28</v>
      </c>
      <c r="G2472" t="s">
        <v>27</v>
      </c>
      <c r="H2472" t="s">
        <v>67</v>
      </c>
      <c r="I2472">
        <v>300</v>
      </c>
      <c r="J2472" t="s">
        <v>29</v>
      </c>
      <c r="K2472" t="s">
        <v>56</v>
      </c>
      <c r="L2472" t="s">
        <v>31</v>
      </c>
      <c r="M2472">
        <v>1199</v>
      </c>
      <c r="N2472">
        <v>1</v>
      </c>
      <c r="O2472">
        <v>718.7</v>
      </c>
      <c r="P2472">
        <v>1</v>
      </c>
      <c r="Q2472">
        <v>0</v>
      </c>
      <c r="R2472">
        <v>3</v>
      </c>
      <c r="T2472" t="s">
        <v>45</v>
      </c>
      <c r="U2472" s="1">
        <v>45990</v>
      </c>
      <c r="V2472" t="s">
        <v>97</v>
      </c>
      <c r="W2472">
        <v>1199</v>
      </c>
      <c r="X2472" t="str">
        <f t="shared" si="152"/>
        <v>No</v>
      </c>
      <c r="Y2472" t="str">
        <f t="shared" si="153"/>
        <v>0-6 months</v>
      </c>
      <c r="Z2472" t="str">
        <f t="shared" si="154"/>
        <v>25-34</v>
      </c>
      <c r="AA2472" s="8">
        <f t="shared" si="155"/>
        <v>1</v>
      </c>
    </row>
    <row r="2473" spans="1:27">
      <c r="A2473" t="s">
        <v>2633</v>
      </c>
      <c r="B2473" s="1">
        <v>45046</v>
      </c>
      <c r="C2473" s="2" t="s">
        <v>146</v>
      </c>
      <c r="D2473" t="s">
        <v>147</v>
      </c>
      <c r="E2473" t="s">
        <v>26</v>
      </c>
      <c r="F2473">
        <v>49</v>
      </c>
      <c r="G2473" t="s">
        <v>27</v>
      </c>
      <c r="H2473" t="s">
        <v>36</v>
      </c>
      <c r="I2473">
        <v>30</v>
      </c>
      <c r="J2473" t="s">
        <v>43</v>
      </c>
      <c r="K2473" t="s">
        <v>82</v>
      </c>
      <c r="L2473" t="s">
        <v>31</v>
      </c>
      <c r="M2473">
        <v>499</v>
      </c>
      <c r="N2473">
        <v>40</v>
      </c>
      <c r="O2473">
        <v>402.2</v>
      </c>
      <c r="P2473">
        <v>0</v>
      </c>
      <c r="Q2473">
        <v>0</v>
      </c>
      <c r="R2473">
        <v>4</v>
      </c>
      <c r="S2473" t="s">
        <v>112</v>
      </c>
      <c r="T2473" t="s">
        <v>31</v>
      </c>
      <c r="W2473">
        <v>19960</v>
      </c>
      <c r="X2473" t="str">
        <f t="shared" si="152"/>
        <v>No</v>
      </c>
      <c r="Y2473" t="str">
        <f t="shared" si="153"/>
        <v>25-48 months</v>
      </c>
      <c r="Z2473" t="str">
        <f t="shared" si="154"/>
        <v>35-49</v>
      </c>
      <c r="AA2473" s="8">
        <f t="shared" si="155"/>
        <v>0</v>
      </c>
    </row>
    <row r="2474" spans="1:27">
      <c r="A2474" t="s">
        <v>2634</v>
      </c>
      <c r="B2474" s="1">
        <v>46197</v>
      </c>
      <c r="C2474" s="2" t="s">
        <v>24</v>
      </c>
      <c r="D2474" t="s">
        <v>25</v>
      </c>
      <c r="E2474" t="s">
        <v>26</v>
      </c>
      <c r="F2474">
        <v>36</v>
      </c>
      <c r="G2474" t="s">
        <v>27</v>
      </c>
      <c r="H2474" t="s">
        <v>28</v>
      </c>
      <c r="I2474">
        <v>100</v>
      </c>
      <c r="J2474" t="s">
        <v>29</v>
      </c>
      <c r="K2474" t="s">
        <v>60</v>
      </c>
      <c r="L2474" t="s">
        <v>31</v>
      </c>
      <c r="M2474">
        <v>799</v>
      </c>
      <c r="N2474">
        <v>2</v>
      </c>
      <c r="O2474">
        <v>465.8</v>
      </c>
      <c r="P2474">
        <v>2</v>
      </c>
      <c r="Q2474">
        <v>2</v>
      </c>
      <c r="R2474">
        <v>3</v>
      </c>
      <c r="T2474" t="s">
        <v>31</v>
      </c>
      <c r="W2474">
        <v>1598</v>
      </c>
      <c r="X2474" t="str">
        <f t="shared" si="152"/>
        <v>No</v>
      </c>
      <c r="Y2474" t="str">
        <f t="shared" si="153"/>
        <v>0-6 months</v>
      </c>
      <c r="Z2474" t="str">
        <f t="shared" si="154"/>
        <v>35-49</v>
      </c>
      <c r="AA2474" s="8">
        <f t="shared" si="155"/>
        <v>0</v>
      </c>
    </row>
    <row r="2475" spans="1:27">
      <c r="A2475" t="s">
        <v>2635</v>
      </c>
      <c r="B2475" s="1">
        <v>45570</v>
      </c>
      <c r="C2475" s="2" t="s">
        <v>59</v>
      </c>
      <c r="D2475" t="s">
        <v>59</v>
      </c>
      <c r="E2475" t="s">
        <v>35</v>
      </c>
      <c r="F2475">
        <v>28</v>
      </c>
      <c r="G2475" t="s">
        <v>27</v>
      </c>
      <c r="H2475" t="s">
        <v>36</v>
      </c>
      <c r="I2475">
        <v>30</v>
      </c>
      <c r="J2475" t="s">
        <v>43</v>
      </c>
      <c r="K2475" t="s">
        <v>44</v>
      </c>
      <c r="L2475" t="s">
        <v>45</v>
      </c>
      <c r="M2475">
        <v>648</v>
      </c>
      <c r="N2475">
        <v>23</v>
      </c>
      <c r="O2475">
        <v>446.7</v>
      </c>
      <c r="P2475">
        <v>0</v>
      </c>
      <c r="Q2475">
        <v>0</v>
      </c>
      <c r="R2475">
        <v>4</v>
      </c>
      <c r="S2475" t="s">
        <v>181</v>
      </c>
      <c r="T2475" t="s">
        <v>31</v>
      </c>
      <c r="W2475">
        <v>14904</v>
      </c>
      <c r="X2475" t="str">
        <f t="shared" si="152"/>
        <v>No</v>
      </c>
      <c r="Y2475" t="str">
        <f t="shared" si="153"/>
        <v>13-24 months</v>
      </c>
      <c r="Z2475" t="str">
        <f t="shared" si="154"/>
        <v>25-34</v>
      </c>
      <c r="AA2475" s="8">
        <f t="shared" si="155"/>
        <v>0</v>
      </c>
    </row>
    <row r="2476" spans="1:27">
      <c r="A2476" t="s">
        <v>2636</v>
      </c>
      <c r="B2476" s="1">
        <v>46087</v>
      </c>
      <c r="C2476" s="2" t="s">
        <v>66</v>
      </c>
      <c r="D2476" t="s">
        <v>40</v>
      </c>
      <c r="E2476" t="s">
        <v>41</v>
      </c>
      <c r="F2476">
        <v>42</v>
      </c>
      <c r="G2476" t="s">
        <v>54</v>
      </c>
      <c r="H2476" t="s">
        <v>67</v>
      </c>
      <c r="I2476">
        <v>300</v>
      </c>
      <c r="J2476" t="s">
        <v>55</v>
      </c>
      <c r="K2476" t="s">
        <v>60</v>
      </c>
      <c r="L2476" t="s">
        <v>31</v>
      </c>
      <c r="M2476">
        <v>1199</v>
      </c>
      <c r="N2476">
        <v>6</v>
      </c>
      <c r="O2476">
        <v>1039.7</v>
      </c>
      <c r="P2476">
        <v>0</v>
      </c>
      <c r="Q2476">
        <v>1</v>
      </c>
      <c r="R2476">
        <v>4</v>
      </c>
      <c r="T2476" t="s">
        <v>31</v>
      </c>
      <c r="W2476">
        <v>7194</v>
      </c>
      <c r="X2476" t="str">
        <f t="shared" si="152"/>
        <v>No</v>
      </c>
      <c r="Y2476" t="str">
        <f t="shared" si="153"/>
        <v>0-6 months</v>
      </c>
      <c r="Z2476" t="str">
        <f t="shared" si="154"/>
        <v>35-49</v>
      </c>
      <c r="AA2476" s="8">
        <f t="shared" si="155"/>
        <v>0</v>
      </c>
    </row>
    <row r="2477" spans="1:27">
      <c r="A2477" t="s">
        <v>2637</v>
      </c>
      <c r="B2477" s="1">
        <v>46059</v>
      </c>
      <c r="C2477" s="2" t="s">
        <v>24</v>
      </c>
      <c r="D2477" t="s">
        <v>25</v>
      </c>
      <c r="E2477" t="s">
        <v>26</v>
      </c>
      <c r="F2477">
        <v>31</v>
      </c>
      <c r="G2477" t="s">
        <v>27</v>
      </c>
      <c r="H2477" t="s">
        <v>36</v>
      </c>
      <c r="I2477">
        <v>30</v>
      </c>
      <c r="J2477" t="s">
        <v>29</v>
      </c>
      <c r="K2477" t="s">
        <v>56</v>
      </c>
      <c r="L2477" t="s">
        <v>31</v>
      </c>
      <c r="M2477">
        <v>499</v>
      </c>
      <c r="N2477">
        <v>3</v>
      </c>
      <c r="O2477">
        <v>226.1</v>
      </c>
      <c r="P2477">
        <v>3</v>
      </c>
      <c r="Q2477">
        <v>2</v>
      </c>
      <c r="R2477">
        <v>4</v>
      </c>
      <c r="S2477" t="s">
        <v>1012</v>
      </c>
      <c r="T2477" t="s">
        <v>45</v>
      </c>
      <c r="U2477" s="1">
        <v>46142</v>
      </c>
      <c r="V2477" t="s">
        <v>78</v>
      </c>
      <c r="W2477">
        <v>1497</v>
      </c>
      <c r="X2477" t="str">
        <f t="shared" si="152"/>
        <v>No</v>
      </c>
      <c r="Y2477" t="str">
        <f t="shared" si="153"/>
        <v>0-6 months</v>
      </c>
      <c r="Z2477" t="str">
        <f t="shared" si="154"/>
        <v>25-34</v>
      </c>
      <c r="AA2477" s="8">
        <f t="shared" si="155"/>
        <v>1</v>
      </c>
    </row>
    <row r="2478" spans="1:27">
      <c r="A2478" t="s">
        <v>2638</v>
      </c>
      <c r="B2478" s="1">
        <v>44615</v>
      </c>
      <c r="C2478" s="2" t="s">
        <v>33</v>
      </c>
      <c r="D2478" t="s">
        <v>34</v>
      </c>
      <c r="E2478" t="s">
        <v>35</v>
      </c>
      <c r="F2478">
        <v>46</v>
      </c>
      <c r="G2478" t="s">
        <v>54</v>
      </c>
      <c r="H2478" t="s">
        <v>67</v>
      </c>
      <c r="I2478">
        <v>300</v>
      </c>
      <c r="J2478" t="s">
        <v>29</v>
      </c>
      <c r="K2478" t="s">
        <v>82</v>
      </c>
      <c r="L2478" t="s">
        <v>31</v>
      </c>
      <c r="M2478">
        <v>1199</v>
      </c>
      <c r="N2478">
        <v>22</v>
      </c>
      <c r="O2478">
        <v>540.6</v>
      </c>
      <c r="P2478">
        <v>2</v>
      </c>
      <c r="Q2478">
        <v>0</v>
      </c>
      <c r="S2478" t="s">
        <v>86</v>
      </c>
      <c r="T2478" t="s">
        <v>45</v>
      </c>
      <c r="U2478" s="1">
        <v>45290</v>
      </c>
      <c r="V2478" t="s">
        <v>92</v>
      </c>
      <c r="W2478">
        <v>26378</v>
      </c>
      <c r="X2478" t="str">
        <f t="shared" si="152"/>
        <v>No</v>
      </c>
      <c r="Y2478" t="str">
        <f t="shared" si="153"/>
        <v>13-24 months</v>
      </c>
      <c r="Z2478" t="str">
        <f t="shared" si="154"/>
        <v>35-49</v>
      </c>
      <c r="AA2478" s="8">
        <f t="shared" si="155"/>
        <v>1</v>
      </c>
    </row>
    <row r="2479" spans="1:27">
      <c r="A2479" t="s">
        <v>2639</v>
      </c>
      <c r="B2479" s="1">
        <v>44982</v>
      </c>
      <c r="C2479" s="2" t="s">
        <v>71</v>
      </c>
      <c r="D2479" t="s">
        <v>72</v>
      </c>
      <c r="E2479" t="s">
        <v>64</v>
      </c>
      <c r="F2479">
        <v>40</v>
      </c>
      <c r="G2479" t="s">
        <v>54</v>
      </c>
      <c r="H2479" t="s">
        <v>36</v>
      </c>
      <c r="I2479">
        <v>30</v>
      </c>
      <c r="J2479" t="s">
        <v>43</v>
      </c>
      <c r="K2479" t="s">
        <v>60</v>
      </c>
      <c r="L2479" t="s">
        <v>45</v>
      </c>
      <c r="M2479">
        <v>648</v>
      </c>
      <c r="N2479">
        <v>42</v>
      </c>
      <c r="O2479">
        <v>117.4</v>
      </c>
      <c r="P2479">
        <v>2</v>
      </c>
      <c r="Q2479">
        <v>0</v>
      </c>
      <c r="R2479">
        <v>2</v>
      </c>
      <c r="S2479" t="s">
        <v>160</v>
      </c>
      <c r="T2479" t="s">
        <v>31</v>
      </c>
      <c r="W2479">
        <v>27216</v>
      </c>
      <c r="X2479" t="str">
        <f t="shared" si="152"/>
        <v>No</v>
      </c>
      <c r="Y2479" t="str">
        <f t="shared" si="153"/>
        <v>25-48 months</v>
      </c>
      <c r="Z2479" t="str">
        <f t="shared" si="154"/>
        <v>35-49</v>
      </c>
      <c r="AA2479" s="8">
        <f t="shared" si="155"/>
        <v>0</v>
      </c>
    </row>
    <row r="2480" spans="1:27">
      <c r="A2480" t="s">
        <v>2640</v>
      </c>
      <c r="B2480" s="1">
        <v>44644</v>
      </c>
      <c r="C2480" s="2" t="s">
        <v>183</v>
      </c>
      <c r="D2480" t="s">
        <v>184</v>
      </c>
      <c r="E2480" t="s">
        <v>26</v>
      </c>
      <c r="F2480">
        <v>30</v>
      </c>
      <c r="G2480" t="s">
        <v>54</v>
      </c>
      <c r="H2480" t="s">
        <v>36</v>
      </c>
      <c r="I2480">
        <v>30</v>
      </c>
      <c r="J2480" t="s">
        <v>29</v>
      </c>
      <c r="K2480" t="s">
        <v>56</v>
      </c>
      <c r="L2480" t="s">
        <v>31</v>
      </c>
      <c r="M2480">
        <v>499</v>
      </c>
      <c r="N2480">
        <v>53</v>
      </c>
      <c r="O2480">
        <v>181.4</v>
      </c>
      <c r="P2480">
        <v>0</v>
      </c>
      <c r="Q2480">
        <v>0</v>
      </c>
      <c r="R2480">
        <v>5</v>
      </c>
      <c r="T2480" t="s">
        <v>31</v>
      </c>
      <c r="W2480">
        <v>26447</v>
      </c>
      <c r="X2480" t="str">
        <f t="shared" si="152"/>
        <v>No</v>
      </c>
      <c r="Y2480" t="str">
        <f t="shared" si="153"/>
        <v>48+ months</v>
      </c>
      <c r="Z2480" t="str">
        <f t="shared" si="154"/>
        <v>25-34</v>
      </c>
      <c r="AA2480" s="8">
        <f t="shared" si="155"/>
        <v>0</v>
      </c>
    </row>
    <row r="2481" spans="1:27">
      <c r="A2481" t="s">
        <v>2641</v>
      </c>
      <c r="B2481" s="1">
        <v>46150</v>
      </c>
      <c r="C2481" s="2" t="s">
        <v>566</v>
      </c>
      <c r="D2481" t="s">
        <v>59</v>
      </c>
      <c r="E2481" t="s">
        <v>35</v>
      </c>
      <c r="F2481">
        <v>48</v>
      </c>
      <c r="G2481" t="s">
        <v>27</v>
      </c>
      <c r="H2481" t="s">
        <v>42</v>
      </c>
      <c r="I2481">
        <v>1000</v>
      </c>
      <c r="J2481" t="s">
        <v>29</v>
      </c>
      <c r="K2481" t="s">
        <v>30</v>
      </c>
      <c r="L2481" t="s">
        <v>45</v>
      </c>
      <c r="M2481">
        <v>1948</v>
      </c>
      <c r="N2481">
        <v>4</v>
      </c>
      <c r="O2481">
        <v>2101.5</v>
      </c>
      <c r="P2481">
        <v>1</v>
      </c>
      <c r="Q2481">
        <v>1</v>
      </c>
      <c r="R2481">
        <v>4</v>
      </c>
      <c r="T2481" t="s">
        <v>31</v>
      </c>
      <c r="W2481">
        <v>7792</v>
      </c>
      <c r="X2481" t="str">
        <f t="shared" si="152"/>
        <v>No</v>
      </c>
      <c r="Y2481" t="str">
        <f t="shared" si="153"/>
        <v>0-6 months</v>
      </c>
      <c r="Z2481" t="str">
        <f t="shared" si="154"/>
        <v>35-49</v>
      </c>
      <c r="AA2481" s="8">
        <f t="shared" si="155"/>
        <v>0</v>
      </c>
    </row>
    <row r="2482" spans="1:27">
      <c r="A2482" t="s">
        <v>2642</v>
      </c>
      <c r="B2482" s="1">
        <v>45788</v>
      </c>
      <c r="C2482" s="2" t="s">
        <v>66</v>
      </c>
      <c r="D2482" t="s">
        <v>40</v>
      </c>
      <c r="E2482" t="s">
        <v>41</v>
      </c>
      <c r="F2482">
        <v>18</v>
      </c>
      <c r="G2482" t="s">
        <v>54</v>
      </c>
      <c r="H2482" t="s">
        <v>28</v>
      </c>
      <c r="I2482">
        <v>100</v>
      </c>
      <c r="J2482" t="s">
        <v>29</v>
      </c>
      <c r="K2482" t="s">
        <v>56</v>
      </c>
      <c r="L2482" t="s">
        <v>31</v>
      </c>
      <c r="M2482">
        <v>799</v>
      </c>
      <c r="N2482">
        <v>16</v>
      </c>
      <c r="O2482">
        <v>751</v>
      </c>
      <c r="P2482">
        <v>2</v>
      </c>
      <c r="Q2482">
        <v>0</v>
      </c>
      <c r="R2482">
        <v>3</v>
      </c>
      <c r="S2482" t="s">
        <v>114</v>
      </c>
      <c r="T2482" t="s">
        <v>31</v>
      </c>
      <c r="W2482">
        <v>12784</v>
      </c>
      <c r="X2482" t="str">
        <f t="shared" si="152"/>
        <v>No</v>
      </c>
      <c r="Y2482" t="str">
        <f t="shared" si="153"/>
        <v>13-24 months</v>
      </c>
      <c r="Z2482" t="str">
        <f t="shared" si="154"/>
        <v>18-24</v>
      </c>
      <c r="AA2482" s="8">
        <f t="shared" si="155"/>
        <v>0</v>
      </c>
    </row>
    <row r="2483" spans="1:27">
      <c r="A2483" t="s">
        <v>2643</v>
      </c>
      <c r="B2483" s="1">
        <v>45164</v>
      </c>
      <c r="C2483" s="2" t="s">
        <v>66</v>
      </c>
      <c r="D2483" t="s">
        <v>40</v>
      </c>
      <c r="E2483" t="s">
        <v>41</v>
      </c>
      <c r="F2483">
        <v>35</v>
      </c>
      <c r="G2483" t="s">
        <v>27</v>
      </c>
      <c r="H2483" t="s">
        <v>36</v>
      </c>
      <c r="I2483">
        <v>30</v>
      </c>
      <c r="J2483" t="s">
        <v>29</v>
      </c>
      <c r="K2483" t="s">
        <v>82</v>
      </c>
      <c r="L2483" t="s">
        <v>31</v>
      </c>
      <c r="M2483">
        <v>499</v>
      </c>
      <c r="N2483">
        <v>36</v>
      </c>
      <c r="O2483">
        <v>132</v>
      </c>
      <c r="P2483">
        <v>0</v>
      </c>
      <c r="Q2483">
        <v>1</v>
      </c>
      <c r="R2483">
        <v>4</v>
      </c>
      <c r="S2483" t="s">
        <v>126</v>
      </c>
      <c r="T2483" t="s">
        <v>31</v>
      </c>
      <c r="W2483">
        <v>17964</v>
      </c>
      <c r="X2483" t="str">
        <f t="shared" si="152"/>
        <v>No</v>
      </c>
      <c r="Y2483" t="str">
        <f t="shared" si="153"/>
        <v>25-48 months</v>
      </c>
      <c r="Z2483" t="str">
        <f t="shared" si="154"/>
        <v>35-49</v>
      </c>
      <c r="AA2483" s="8">
        <f t="shared" si="155"/>
        <v>0</v>
      </c>
    </row>
    <row r="2484" spans="1:27">
      <c r="A2484" t="s">
        <v>2644</v>
      </c>
      <c r="B2484" s="1">
        <v>45186</v>
      </c>
      <c r="C2484" s="2" t="s">
        <v>89</v>
      </c>
      <c r="D2484" t="s">
        <v>90</v>
      </c>
      <c r="E2484" t="s">
        <v>41</v>
      </c>
      <c r="F2484">
        <v>32</v>
      </c>
      <c r="G2484" t="s">
        <v>27</v>
      </c>
      <c r="H2484" t="s">
        <v>36</v>
      </c>
      <c r="I2484">
        <v>30</v>
      </c>
      <c r="J2484" t="s">
        <v>29</v>
      </c>
      <c r="K2484" t="s">
        <v>44</v>
      </c>
      <c r="L2484" t="s">
        <v>31</v>
      </c>
      <c r="M2484">
        <v>499</v>
      </c>
      <c r="N2484">
        <v>35</v>
      </c>
      <c r="O2484">
        <v>313.7</v>
      </c>
      <c r="P2484">
        <v>0</v>
      </c>
      <c r="Q2484">
        <v>0</v>
      </c>
      <c r="R2484">
        <v>4</v>
      </c>
      <c r="T2484" t="s">
        <v>31</v>
      </c>
      <c r="W2484">
        <v>17465</v>
      </c>
      <c r="X2484" t="str">
        <f t="shared" si="152"/>
        <v>No</v>
      </c>
      <c r="Y2484" t="str">
        <f t="shared" si="153"/>
        <v>25-48 months</v>
      </c>
      <c r="Z2484" t="str">
        <f t="shared" si="154"/>
        <v>25-34</v>
      </c>
      <c r="AA2484" s="8">
        <f t="shared" si="155"/>
        <v>0</v>
      </c>
    </row>
    <row r="2485" spans="1:27">
      <c r="A2485" t="s">
        <v>2645</v>
      </c>
      <c r="B2485" s="1">
        <v>45954</v>
      </c>
      <c r="C2485" s="2" t="s">
        <v>24</v>
      </c>
      <c r="D2485" t="s">
        <v>25</v>
      </c>
      <c r="E2485" t="s">
        <v>26</v>
      </c>
      <c r="F2485">
        <v>32</v>
      </c>
      <c r="G2485" t="s">
        <v>54</v>
      </c>
      <c r="H2485" t="s">
        <v>36</v>
      </c>
      <c r="I2485">
        <v>30</v>
      </c>
      <c r="J2485" t="s">
        <v>55</v>
      </c>
      <c r="K2485" t="s">
        <v>30</v>
      </c>
      <c r="L2485" t="s">
        <v>31</v>
      </c>
      <c r="M2485">
        <v>499</v>
      </c>
      <c r="N2485">
        <v>7</v>
      </c>
      <c r="O2485">
        <v>286</v>
      </c>
      <c r="P2485">
        <v>3</v>
      </c>
      <c r="Q2485">
        <v>2</v>
      </c>
      <c r="R2485">
        <v>3</v>
      </c>
      <c r="S2485" t="s">
        <v>149</v>
      </c>
      <c r="T2485" t="s">
        <v>45</v>
      </c>
      <c r="U2485" s="1">
        <v>46181</v>
      </c>
      <c r="V2485" t="s">
        <v>92</v>
      </c>
      <c r="W2485">
        <v>3493</v>
      </c>
      <c r="X2485" t="str">
        <f t="shared" si="152"/>
        <v>No</v>
      </c>
      <c r="Y2485" t="str">
        <f t="shared" si="153"/>
        <v>7-12 months</v>
      </c>
      <c r="Z2485" t="str">
        <f t="shared" si="154"/>
        <v>25-34</v>
      </c>
      <c r="AA2485" s="8">
        <f t="shared" si="155"/>
        <v>1</v>
      </c>
    </row>
    <row r="2486" spans="1:27">
      <c r="A2486" t="s">
        <v>2646</v>
      </c>
      <c r="B2486" s="1">
        <v>45164</v>
      </c>
      <c r="C2486" s="2" t="s">
        <v>71</v>
      </c>
      <c r="D2486" t="s">
        <v>72</v>
      </c>
      <c r="E2486" t="s">
        <v>64</v>
      </c>
      <c r="F2486">
        <v>47</v>
      </c>
      <c r="G2486" t="s">
        <v>27</v>
      </c>
      <c r="H2486" t="s">
        <v>36</v>
      </c>
      <c r="I2486">
        <v>30</v>
      </c>
      <c r="J2486" t="s">
        <v>29</v>
      </c>
      <c r="K2486" t="s">
        <v>44</v>
      </c>
      <c r="L2486" t="s">
        <v>45</v>
      </c>
      <c r="M2486">
        <v>648</v>
      </c>
      <c r="N2486">
        <v>36</v>
      </c>
      <c r="O2486">
        <v>454.2</v>
      </c>
      <c r="P2486">
        <v>2</v>
      </c>
      <c r="Q2486">
        <v>0</v>
      </c>
      <c r="R2486">
        <v>4</v>
      </c>
      <c r="S2486" t="s">
        <v>151</v>
      </c>
      <c r="T2486" t="s">
        <v>31</v>
      </c>
      <c r="W2486">
        <v>23328</v>
      </c>
      <c r="X2486" t="str">
        <f t="shared" si="152"/>
        <v>No</v>
      </c>
      <c r="Y2486" t="str">
        <f t="shared" si="153"/>
        <v>25-48 months</v>
      </c>
      <c r="Z2486" t="str">
        <f t="shared" si="154"/>
        <v>35-49</v>
      </c>
      <c r="AA2486" s="8">
        <f t="shared" si="155"/>
        <v>0</v>
      </c>
    </row>
    <row r="2487" spans="1:27">
      <c r="A2487" t="s">
        <v>2647</v>
      </c>
      <c r="B2487" s="1">
        <v>46129</v>
      </c>
      <c r="C2487" s="2" t="s">
        <v>24</v>
      </c>
      <c r="D2487" t="s">
        <v>25</v>
      </c>
      <c r="E2487" t="s">
        <v>26</v>
      </c>
      <c r="F2487">
        <v>26</v>
      </c>
      <c r="G2487" t="s">
        <v>27</v>
      </c>
      <c r="H2487" t="s">
        <v>28</v>
      </c>
      <c r="I2487">
        <v>100</v>
      </c>
      <c r="J2487" t="s">
        <v>43</v>
      </c>
      <c r="K2487" t="s">
        <v>56</v>
      </c>
      <c r="L2487" t="s">
        <v>31</v>
      </c>
      <c r="M2487">
        <v>799</v>
      </c>
      <c r="N2487">
        <v>4</v>
      </c>
      <c r="O2487">
        <v>607.70000000000005</v>
      </c>
      <c r="P2487">
        <v>1</v>
      </c>
      <c r="Q2487">
        <v>0</v>
      </c>
      <c r="R2487">
        <v>3</v>
      </c>
      <c r="S2487" t="s">
        <v>244</v>
      </c>
      <c r="T2487" t="s">
        <v>31</v>
      </c>
      <c r="W2487">
        <v>3196</v>
      </c>
      <c r="X2487" t="str">
        <f t="shared" si="152"/>
        <v>No</v>
      </c>
      <c r="Y2487" t="str">
        <f t="shared" si="153"/>
        <v>0-6 months</v>
      </c>
      <c r="Z2487" t="str">
        <f t="shared" si="154"/>
        <v>25-34</v>
      </c>
      <c r="AA2487" s="8">
        <f t="shared" si="155"/>
        <v>0</v>
      </c>
    </row>
    <row r="2488" spans="1:27">
      <c r="A2488" t="s">
        <v>2648</v>
      </c>
      <c r="B2488" s="1">
        <v>45927</v>
      </c>
      <c r="C2488" s="2" t="s">
        <v>59</v>
      </c>
      <c r="D2488" t="s">
        <v>59</v>
      </c>
      <c r="E2488" t="s">
        <v>35</v>
      </c>
      <c r="F2488">
        <v>19</v>
      </c>
      <c r="G2488" t="s">
        <v>27</v>
      </c>
      <c r="H2488" t="s">
        <v>28</v>
      </c>
      <c r="I2488">
        <v>100</v>
      </c>
      <c r="J2488" t="s">
        <v>29</v>
      </c>
      <c r="K2488" t="s">
        <v>30</v>
      </c>
      <c r="L2488" t="s">
        <v>31</v>
      </c>
      <c r="M2488">
        <v>799</v>
      </c>
      <c r="N2488">
        <v>8</v>
      </c>
      <c r="O2488">
        <v>592</v>
      </c>
      <c r="P2488">
        <v>1</v>
      </c>
      <c r="Q2488">
        <v>0</v>
      </c>
      <c r="R2488">
        <v>2</v>
      </c>
      <c r="T2488" t="s">
        <v>45</v>
      </c>
      <c r="U2488" s="1">
        <v>46175</v>
      </c>
      <c r="V2488" t="s">
        <v>69</v>
      </c>
      <c r="W2488">
        <v>6392</v>
      </c>
      <c r="X2488" t="str">
        <f t="shared" si="152"/>
        <v>No</v>
      </c>
      <c r="Y2488" t="str">
        <f t="shared" si="153"/>
        <v>7-12 months</v>
      </c>
      <c r="Z2488" t="str">
        <f t="shared" si="154"/>
        <v>18-24</v>
      </c>
      <c r="AA2488" s="8">
        <f t="shared" si="155"/>
        <v>1</v>
      </c>
    </row>
    <row r="2489" spans="1:27">
      <c r="A2489" t="s">
        <v>2649</v>
      </c>
      <c r="B2489" s="1">
        <v>45294</v>
      </c>
      <c r="C2489" s="2" t="s">
        <v>146</v>
      </c>
      <c r="D2489" t="s">
        <v>147</v>
      </c>
      <c r="E2489" t="s">
        <v>26</v>
      </c>
      <c r="F2489">
        <v>42</v>
      </c>
      <c r="G2489" t="s">
        <v>54</v>
      </c>
      <c r="H2489" t="s">
        <v>42</v>
      </c>
      <c r="I2489">
        <v>1000</v>
      </c>
      <c r="J2489" t="s">
        <v>55</v>
      </c>
      <c r="K2489" t="s">
        <v>30</v>
      </c>
      <c r="L2489" t="s">
        <v>31</v>
      </c>
      <c r="M2489">
        <v>1799</v>
      </c>
      <c r="N2489">
        <v>32</v>
      </c>
      <c r="O2489">
        <v>1158.5999999999999</v>
      </c>
      <c r="P2489">
        <v>1</v>
      </c>
      <c r="Q2489">
        <v>0</v>
      </c>
      <c r="R2489">
        <v>4</v>
      </c>
      <c r="T2489" t="s">
        <v>31</v>
      </c>
      <c r="W2489">
        <v>57568</v>
      </c>
      <c r="X2489" t="str">
        <f t="shared" si="152"/>
        <v>No</v>
      </c>
      <c r="Y2489" t="str">
        <f t="shared" si="153"/>
        <v>25-48 months</v>
      </c>
      <c r="Z2489" t="str">
        <f t="shared" si="154"/>
        <v>35-49</v>
      </c>
      <c r="AA2489" s="8">
        <f t="shared" si="155"/>
        <v>0</v>
      </c>
    </row>
    <row r="2490" spans="1:27">
      <c r="A2490" t="s">
        <v>2650</v>
      </c>
      <c r="B2490" s="1">
        <v>46216</v>
      </c>
      <c r="C2490" s="2" t="s">
        <v>89</v>
      </c>
      <c r="D2490" t="s">
        <v>90</v>
      </c>
      <c r="E2490" t="s">
        <v>41</v>
      </c>
      <c r="F2490">
        <v>31</v>
      </c>
      <c r="G2490" t="s">
        <v>27</v>
      </c>
      <c r="H2490" t="s">
        <v>36</v>
      </c>
      <c r="I2490">
        <v>30</v>
      </c>
      <c r="J2490" t="s">
        <v>29</v>
      </c>
      <c r="K2490" t="s">
        <v>60</v>
      </c>
      <c r="L2490" t="s">
        <v>31</v>
      </c>
      <c r="M2490">
        <v>499</v>
      </c>
      <c r="N2490">
        <v>2</v>
      </c>
      <c r="O2490">
        <v>303.39999999999998</v>
      </c>
      <c r="P2490">
        <v>0</v>
      </c>
      <c r="Q2490">
        <v>0</v>
      </c>
      <c r="R2490">
        <v>4</v>
      </c>
      <c r="T2490" t="s">
        <v>31</v>
      </c>
      <c r="W2490">
        <v>998</v>
      </c>
      <c r="X2490" t="str">
        <f t="shared" si="152"/>
        <v>No</v>
      </c>
      <c r="Y2490" t="str">
        <f t="shared" si="153"/>
        <v>0-6 months</v>
      </c>
      <c r="Z2490" t="str">
        <f t="shared" si="154"/>
        <v>25-34</v>
      </c>
      <c r="AA2490" s="8">
        <f t="shared" si="155"/>
        <v>0</v>
      </c>
    </row>
    <row r="2491" spans="1:27">
      <c r="A2491" t="s">
        <v>2651</v>
      </c>
      <c r="B2491" s="1">
        <v>45594</v>
      </c>
      <c r="C2491" s="2" t="s">
        <v>71</v>
      </c>
      <c r="D2491" t="s">
        <v>72</v>
      </c>
      <c r="E2491" t="s">
        <v>64</v>
      </c>
      <c r="F2491">
        <v>40</v>
      </c>
      <c r="G2491" t="s">
        <v>54</v>
      </c>
      <c r="H2491" t="s">
        <v>67</v>
      </c>
      <c r="I2491">
        <v>300</v>
      </c>
      <c r="J2491" t="s">
        <v>29</v>
      </c>
      <c r="K2491" t="s">
        <v>44</v>
      </c>
      <c r="L2491" t="s">
        <v>31</v>
      </c>
      <c r="M2491">
        <v>1199</v>
      </c>
      <c r="N2491">
        <v>22</v>
      </c>
      <c r="O2491">
        <v>687.1</v>
      </c>
      <c r="P2491">
        <v>2</v>
      </c>
      <c r="Q2491">
        <v>1</v>
      </c>
      <c r="R2491">
        <v>4</v>
      </c>
      <c r="T2491" t="s">
        <v>31</v>
      </c>
      <c r="W2491">
        <v>26378</v>
      </c>
      <c r="X2491" t="str">
        <f t="shared" si="152"/>
        <v>No</v>
      </c>
      <c r="Y2491" t="str">
        <f t="shared" si="153"/>
        <v>13-24 months</v>
      </c>
      <c r="Z2491" t="str">
        <f t="shared" si="154"/>
        <v>35-49</v>
      </c>
      <c r="AA2491" s="8">
        <f t="shared" si="155"/>
        <v>0</v>
      </c>
    </row>
    <row r="2492" spans="1:27">
      <c r="A2492" t="s">
        <v>2652</v>
      </c>
      <c r="B2492" s="1">
        <v>45482</v>
      </c>
      <c r="C2492" s="2" t="s">
        <v>24</v>
      </c>
      <c r="D2492" t="s">
        <v>25</v>
      </c>
      <c r="E2492" t="s">
        <v>26</v>
      </c>
      <c r="F2492">
        <v>18</v>
      </c>
      <c r="G2492" t="s">
        <v>54</v>
      </c>
      <c r="H2492" t="s">
        <v>67</v>
      </c>
      <c r="I2492">
        <v>300</v>
      </c>
      <c r="J2492" t="s">
        <v>55</v>
      </c>
      <c r="K2492" t="s">
        <v>82</v>
      </c>
      <c r="L2492" t="s">
        <v>31</v>
      </c>
      <c r="M2492">
        <v>1199</v>
      </c>
      <c r="N2492">
        <v>26</v>
      </c>
      <c r="O2492">
        <v>1147.9000000000001</v>
      </c>
      <c r="P2492">
        <v>1</v>
      </c>
      <c r="Q2492">
        <v>0</v>
      </c>
      <c r="R2492">
        <v>3</v>
      </c>
      <c r="T2492" t="s">
        <v>31</v>
      </c>
      <c r="W2492">
        <v>31174</v>
      </c>
      <c r="X2492" t="str">
        <f t="shared" si="152"/>
        <v>No</v>
      </c>
      <c r="Y2492" t="str">
        <f t="shared" si="153"/>
        <v>25-48 months</v>
      </c>
      <c r="Z2492" t="str">
        <f t="shared" si="154"/>
        <v>18-24</v>
      </c>
      <c r="AA2492" s="8">
        <f t="shared" si="155"/>
        <v>0</v>
      </c>
    </row>
    <row r="2493" spans="1:27">
      <c r="A2493" t="s">
        <v>2653</v>
      </c>
      <c r="B2493" s="1">
        <v>45038</v>
      </c>
      <c r="C2493" s="2" t="s">
        <v>39</v>
      </c>
      <c r="D2493" t="s">
        <v>40</v>
      </c>
      <c r="E2493" t="s">
        <v>41</v>
      </c>
      <c r="F2493">
        <v>45</v>
      </c>
      <c r="G2493" t="s">
        <v>27</v>
      </c>
      <c r="H2493" t="s">
        <v>28</v>
      </c>
      <c r="I2493">
        <v>100</v>
      </c>
      <c r="J2493" t="s">
        <v>55</v>
      </c>
      <c r="K2493" t="s">
        <v>44</v>
      </c>
      <c r="L2493" t="s">
        <v>45</v>
      </c>
      <c r="M2493">
        <v>948</v>
      </c>
      <c r="N2493">
        <v>9</v>
      </c>
      <c r="O2493">
        <v>688.6</v>
      </c>
      <c r="P2493">
        <v>6</v>
      </c>
      <c r="Q2493">
        <v>3</v>
      </c>
      <c r="R2493">
        <v>2</v>
      </c>
      <c r="T2493" t="s">
        <v>45</v>
      </c>
      <c r="U2493" s="1">
        <v>45316</v>
      </c>
      <c r="V2493" t="s">
        <v>78</v>
      </c>
      <c r="W2493">
        <v>8532</v>
      </c>
      <c r="X2493" t="str">
        <f t="shared" si="152"/>
        <v>No</v>
      </c>
      <c r="Y2493" t="str">
        <f t="shared" si="153"/>
        <v>7-12 months</v>
      </c>
      <c r="Z2493" t="str">
        <f t="shared" si="154"/>
        <v>35-49</v>
      </c>
      <c r="AA2493" s="8">
        <f t="shared" si="155"/>
        <v>1</v>
      </c>
    </row>
    <row r="2494" spans="1:27">
      <c r="A2494" t="s">
        <v>2654</v>
      </c>
      <c r="B2494" s="1">
        <v>45631</v>
      </c>
      <c r="C2494" s="2" t="s">
        <v>24</v>
      </c>
      <c r="D2494" t="s">
        <v>25</v>
      </c>
      <c r="E2494" t="s">
        <v>26</v>
      </c>
      <c r="F2494">
        <v>23</v>
      </c>
      <c r="G2494" t="s">
        <v>27</v>
      </c>
      <c r="H2494" t="s">
        <v>67</v>
      </c>
      <c r="I2494">
        <v>300</v>
      </c>
      <c r="J2494" t="s">
        <v>29</v>
      </c>
      <c r="K2494" t="s">
        <v>56</v>
      </c>
      <c r="L2494" t="s">
        <v>31</v>
      </c>
      <c r="M2494">
        <v>1199</v>
      </c>
      <c r="N2494">
        <v>12</v>
      </c>
      <c r="O2494">
        <v>606.29999999999995</v>
      </c>
      <c r="P2494">
        <v>0</v>
      </c>
      <c r="Q2494">
        <v>0</v>
      </c>
      <c r="R2494">
        <v>4</v>
      </c>
      <c r="S2494" t="s">
        <v>164</v>
      </c>
      <c r="T2494" t="s">
        <v>45</v>
      </c>
      <c r="U2494" s="1">
        <v>45993</v>
      </c>
      <c r="V2494" t="s">
        <v>69</v>
      </c>
      <c r="W2494">
        <v>14388</v>
      </c>
      <c r="X2494" t="str">
        <f t="shared" si="152"/>
        <v>No</v>
      </c>
      <c r="Y2494" t="str">
        <f t="shared" si="153"/>
        <v>7-12 months</v>
      </c>
      <c r="Z2494" t="str">
        <f t="shared" si="154"/>
        <v>18-24</v>
      </c>
      <c r="AA2494" s="8">
        <f t="shared" si="155"/>
        <v>1</v>
      </c>
    </row>
    <row r="2495" spans="1:27">
      <c r="A2495" t="s">
        <v>2655</v>
      </c>
      <c r="B2495" s="1">
        <v>45240</v>
      </c>
      <c r="C2495" s="2" t="s">
        <v>71</v>
      </c>
      <c r="D2495" t="s">
        <v>72</v>
      </c>
      <c r="E2495" t="s">
        <v>64</v>
      </c>
      <c r="F2495">
        <v>21</v>
      </c>
      <c r="G2495" t="s">
        <v>27</v>
      </c>
      <c r="H2495" t="s">
        <v>42</v>
      </c>
      <c r="I2495">
        <v>1000</v>
      </c>
      <c r="J2495" t="s">
        <v>43</v>
      </c>
      <c r="K2495" t="s">
        <v>30</v>
      </c>
      <c r="L2495" t="s">
        <v>31</v>
      </c>
      <c r="M2495">
        <v>1799</v>
      </c>
      <c r="N2495">
        <v>7</v>
      </c>
      <c r="O2495">
        <v>1317</v>
      </c>
      <c r="P2495">
        <v>3</v>
      </c>
      <c r="Q2495">
        <v>1</v>
      </c>
      <c r="R2495">
        <v>3</v>
      </c>
      <c r="S2495" t="s">
        <v>136</v>
      </c>
      <c r="T2495" t="s">
        <v>45</v>
      </c>
      <c r="U2495" s="1">
        <v>45447</v>
      </c>
      <c r="V2495" t="s">
        <v>49</v>
      </c>
      <c r="W2495">
        <v>12593</v>
      </c>
      <c r="X2495" t="str">
        <f t="shared" si="152"/>
        <v>No</v>
      </c>
      <c r="Y2495" t="str">
        <f t="shared" si="153"/>
        <v>7-12 months</v>
      </c>
      <c r="Z2495" t="str">
        <f t="shared" si="154"/>
        <v>18-24</v>
      </c>
      <c r="AA2495" s="8">
        <f t="shared" si="155"/>
        <v>1</v>
      </c>
    </row>
    <row r="2496" spans="1:27">
      <c r="A2496" t="s">
        <v>2656</v>
      </c>
      <c r="B2496" s="1">
        <v>45463</v>
      </c>
      <c r="C2496" s="2" t="s">
        <v>66</v>
      </c>
      <c r="D2496" t="s">
        <v>40</v>
      </c>
      <c r="E2496" t="s">
        <v>41</v>
      </c>
      <c r="F2496">
        <v>18</v>
      </c>
      <c r="G2496" t="s">
        <v>27</v>
      </c>
      <c r="H2496" t="s">
        <v>42</v>
      </c>
      <c r="I2496">
        <v>1000</v>
      </c>
      <c r="J2496" t="s">
        <v>55</v>
      </c>
      <c r="K2496" t="s">
        <v>44</v>
      </c>
      <c r="L2496" t="s">
        <v>31</v>
      </c>
      <c r="M2496">
        <v>1799</v>
      </c>
      <c r="N2496">
        <v>7</v>
      </c>
      <c r="O2496">
        <v>973.5</v>
      </c>
      <c r="P2496">
        <v>2</v>
      </c>
      <c r="Q2496">
        <v>0</v>
      </c>
      <c r="R2496">
        <v>2</v>
      </c>
      <c r="S2496" t="s">
        <v>83</v>
      </c>
      <c r="T2496" t="s">
        <v>45</v>
      </c>
      <c r="U2496" s="1">
        <v>45666</v>
      </c>
      <c r="V2496" t="s">
        <v>69</v>
      </c>
      <c r="W2496">
        <v>12593</v>
      </c>
      <c r="X2496" t="str">
        <f t="shared" si="152"/>
        <v>No</v>
      </c>
      <c r="Y2496" t="str">
        <f t="shared" si="153"/>
        <v>7-12 months</v>
      </c>
      <c r="Z2496" t="str">
        <f t="shared" si="154"/>
        <v>18-24</v>
      </c>
      <c r="AA2496" s="8">
        <f t="shared" si="155"/>
        <v>1</v>
      </c>
    </row>
    <row r="2497" spans="1:27">
      <c r="A2497" t="s">
        <v>2657</v>
      </c>
      <c r="B2497" s="1">
        <v>45959</v>
      </c>
      <c r="C2497" s="2" t="s">
        <v>24</v>
      </c>
      <c r="D2497" t="s">
        <v>25</v>
      </c>
      <c r="E2497" t="s">
        <v>26</v>
      </c>
      <c r="F2497">
        <v>47</v>
      </c>
      <c r="G2497" t="s">
        <v>54</v>
      </c>
      <c r="H2497" t="s">
        <v>28</v>
      </c>
      <c r="I2497">
        <v>100</v>
      </c>
      <c r="J2497" t="s">
        <v>43</v>
      </c>
      <c r="K2497" t="s">
        <v>82</v>
      </c>
      <c r="L2497" t="s">
        <v>45</v>
      </c>
      <c r="M2497">
        <v>948</v>
      </c>
      <c r="N2497">
        <v>10</v>
      </c>
      <c r="O2497">
        <v>427.8</v>
      </c>
      <c r="P2497">
        <v>1</v>
      </c>
      <c r="Q2497">
        <v>0</v>
      </c>
      <c r="R2497">
        <v>3</v>
      </c>
      <c r="S2497" t="s">
        <v>136</v>
      </c>
      <c r="T2497" t="s">
        <v>31</v>
      </c>
      <c r="W2497">
        <v>9480</v>
      </c>
      <c r="X2497" t="str">
        <f t="shared" si="152"/>
        <v>No</v>
      </c>
      <c r="Y2497" t="str">
        <f t="shared" si="153"/>
        <v>7-12 months</v>
      </c>
      <c r="Z2497" t="str">
        <f t="shared" si="154"/>
        <v>35-49</v>
      </c>
      <c r="AA2497" s="8">
        <f t="shared" si="155"/>
        <v>0</v>
      </c>
    </row>
    <row r="2498" spans="1:27">
      <c r="A2498" t="s">
        <v>2658</v>
      </c>
      <c r="B2498" s="1">
        <v>45636</v>
      </c>
      <c r="C2498" s="2" t="s">
        <v>59</v>
      </c>
      <c r="D2498" t="s">
        <v>59</v>
      </c>
      <c r="E2498" t="s">
        <v>35</v>
      </c>
      <c r="F2498">
        <v>44</v>
      </c>
      <c r="G2498" t="s">
        <v>54</v>
      </c>
      <c r="H2498" t="s">
        <v>36</v>
      </c>
      <c r="I2498">
        <v>30</v>
      </c>
      <c r="J2498" t="s">
        <v>55</v>
      </c>
      <c r="K2498" t="s">
        <v>56</v>
      </c>
      <c r="L2498" t="s">
        <v>45</v>
      </c>
      <c r="M2498">
        <v>648</v>
      </c>
      <c r="N2498">
        <v>21</v>
      </c>
      <c r="O2498">
        <v>170</v>
      </c>
      <c r="P2498">
        <v>0</v>
      </c>
      <c r="Q2498">
        <v>0</v>
      </c>
      <c r="R2498">
        <v>4</v>
      </c>
      <c r="S2498" t="s">
        <v>112</v>
      </c>
      <c r="T2498" t="s">
        <v>31</v>
      </c>
      <c r="W2498">
        <v>13608</v>
      </c>
      <c r="X2498" t="str">
        <f t="shared" ref="X2498:X2561" si="156">IF(F2498="","Yes","No")</f>
        <v>No</v>
      </c>
      <c r="Y2498" t="str">
        <f t="shared" ref="Y2498:Y2561" si="157">IF(N2498&lt;=6,"0-6 months",IF(N2498&lt;=12,"7-12 months",IF(N2498&lt;=24,"13-24 months",IF(N2498&lt;=48,"25-48 months","48+ months"))))</f>
        <v>13-24 months</v>
      </c>
      <c r="Z2498" t="str">
        <f t="shared" ref="Z2498:Z2561" si="158">IF(F2498&lt;25,"18-24",IF(F2498&lt;35,"25-34",IF(F2498&lt;50,"35-49","50+")))</f>
        <v>35-49</v>
      </c>
      <c r="AA2498" s="8">
        <f t="shared" ref="AA2498:AA2561" si="159">IF(T2498="Yes",1,0)</f>
        <v>0</v>
      </c>
    </row>
    <row r="2499" spans="1:27">
      <c r="A2499" t="s">
        <v>2659</v>
      </c>
      <c r="B2499" s="1">
        <v>44647</v>
      </c>
      <c r="C2499" s="2" t="s">
        <v>62</v>
      </c>
      <c r="D2499" t="s">
        <v>63</v>
      </c>
      <c r="E2499" t="s">
        <v>64</v>
      </c>
      <c r="F2499">
        <v>45</v>
      </c>
      <c r="G2499" t="s">
        <v>54</v>
      </c>
      <c r="H2499" t="s">
        <v>67</v>
      </c>
      <c r="I2499">
        <v>300</v>
      </c>
      <c r="J2499" t="s">
        <v>29</v>
      </c>
      <c r="K2499" t="s">
        <v>60</v>
      </c>
      <c r="L2499" t="s">
        <v>31</v>
      </c>
      <c r="M2499">
        <v>1199</v>
      </c>
      <c r="N2499">
        <v>53</v>
      </c>
      <c r="O2499">
        <v>1131.2</v>
      </c>
      <c r="P2499">
        <v>0</v>
      </c>
      <c r="Q2499">
        <v>0</v>
      </c>
      <c r="R2499">
        <v>4</v>
      </c>
      <c r="S2499" t="s">
        <v>57</v>
      </c>
      <c r="T2499" t="s">
        <v>31</v>
      </c>
      <c r="W2499">
        <v>63547</v>
      </c>
      <c r="X2499" t="str">
        <f t="shared" si="156"/>
        <v>No</v>
      </c>
      <c r="Y2499" t="str">
        <f t="shared" si="157"/>
        <v>48+ months</v>
      </c>
      <c r="Z2499" t="str">
        <f t="shared" si="158"/>
        <v>35-49</v>
      </c>
      <c r="AA2499" s="8">
        <f t="shared" si="159"/>
        <v>0</v>
      </c>
    </row>
    <row r="2500" spans="1:27">
      <c r="A2500" t="s">
        <v>2660</v>
      </c>
      <c r="B2500" s="1">
        <v>44906</v>
      </c>
      <c r="C2500" s="2" t="s">
        <v>39</v>
      </c>
      <c r="D2500" t="s">
        <v>40</v>
      </c>
      <c r="E2500" t="s">
        <v>41</v>
      </c>
      <c r="F2500">
        <v>27</v>
      </c>
      <c r="G2500" t="s">
        <v>27</v>
      </c>
      <c r="H2500" t="s">
        <v>28</v>
      </c>
      <c r="I2500">
        <v>100</v>
      </c>
      <c r="J2500" t="s">
        <v>55</v>
      </c>
      <c r="K2500" t="s">
        <v>82</v>
      </c>
      <c r="L2500" t="s">
        <v>45</v>
      </c>
      <c r="M2500">
        <v>948</v>
      </c>
      <c r="N2500">
        <v>45</v>
      </c>
      <c r="O2500">
        <v>773.9</v>
      </c>
      <c r="P2500">
        <v>1</v>
      </c>
      <c r="Q2500">
        <v>0</v>
      </c>
      <c r="R2500">
        <v>5</v>
      </c>
      <c r="S2500" t="s">
        <v>37</v>
      </c>
      <c r="T2500" t="s">
        <v>31</v>
      </c>
      <c r="W2500">
        <v>42660</v>
      </c>
      <c r="X2500" t="str">
        <f t="shared" si="156"/>
        <v>No</v>
      </c>
      <c r="Y2500" t="str">
        <f t="shared" si="157"/>
        <v>25-48 months</v>
      </c>
      <c r="Z2500" t="str">
        <f t="shared" si="158"/>
        <v>25-34</v>
      </c>
      <c r="AA2500" s="8">
        <f t="shared" si="159"/>
        <v>0</v>
      </c>
    </row>
    <row r="2501" spans="1:27">
      <c r="A2501" t="s">
        <v>2661</v>
      </c>
      <c r="B2501" s="1">
        <v>46066</v>
      </c>
      <c r="C2501" s="2" t="s">
        <v>59</v>
      </c>
      <c r="D2501" t="s">
        <v>59</v>
      </c>
      <c r="E2501" t="s">
        <v>35</v>
      </c>
      <c r="F2501">
        <v>31</v>
      </c>
      <c r="G2501" t="s">
        <v>27</v>
      </c>
      <c r="H2501" t="s">
        <v>36</v>
      </c>
      <c r="I2501">
        <v>30</v>
      </c>
      <c r="J2501" t="s">
        <v>55</v>
      </c>
      <c r="K2501" t="s">
        <v>56</v>
      </c>
      <c r="L2501" t="s">
        <v>31</v>
      </c>
      <c r="M2501">
        <v>499</v>
      </c>
      <c r="N2501">
        <v>7</v>
      </c>
      <c r="O2501">
        <v>345.4</v>
      </c>
      <c r="P2501">
        <v>1</v>
      </c>
      <c r="Q2501">
        <v>0</v>
      </c>
      <c r="R2501">
        <v>4</v>
      </c>
      <c r="S2501" t="s">
        <v>124</v>
      </c>
      <c r="T2501" t="s">
        <v>31</v>
      </c>
      <c r="W2501">
        <v>3493</v>
      </c>
      <c r="X2501" t="str">
        <f t="shared" si="156"/>
        <v>No</v>
      </c>
      <c r="Y2501" t="str">
        <f t="shared" si="157"/>
        <v>7-12 months</v>
      </c>
      <c r="Z2501" t="str">
        <f t="shared" si="158"/>
        <v>25-34</v>
      </c>
      <c r="AA2501" s="8">
        <f t="shared" si="159"/>
        <v>0</v>
      </c>
    </row>
    <row r="2502" spans="1:27">
      <c r="A2502" t="s">
        <v>2662</v>
      </c>
      <c r="B2502" s="1">
        <v>46248</v>
      </c>
      <c r="C2502" s="2" t="s">
        <v>33</v>
      </c>
      <c r="D2502" t="s">
        <v>34</v>
      </c>
      <c r="E2502" t="s">
        <v>35</v>
      </c>
      <c r="F2502">
        <v>33</v>
      </c>
      <c r="G2502" t="s">
        <v>27</v>
      </c>
      <c r="H2502" t="s">
        <v>28</v>
      </c>
      <c r="I2502">
        <v>100</v>
      </c>
      <c r="J2502" t="s">
        <v>43</v>
      </c>
      <c r="K2502" t="s">
        <v>60</v>
      </c>
      <c r="L2502" t="s">
        <v>45</v>
      </c>
      <c r="M2502">
        <v>948</v>
      </c>
      <c r="N2502">
        <v>1</v>
      </c>
      <c r="O2502">
        <v>427</v>
      </c>
      <c r="P2502">
        <v>1</v>
      </c>
      <c r="Q2502">
        <v>0</v>
      </c>
      <c r="R2502">
        <v>4</v>
      </c>
      <c r="S2502" t="s">
        <v>120</v>
      </c>
      <c r="T2502" t="s">
        <v>31</v>
      </c>
      <c r="W2502">
        <v>948</v>
      </c>
      <c r="X2502" t="str">
        <f t="shared" si="156"/>
        <v>No</v>
      </c>
      <c r="Y2502" t="str">
        <f t="shared" si="157"/>
        <v>0-6 months</v>
      </c>
      <c r="Z2502" t="str">
        <f t="shared" si="158"/>
        <v>25-34</v>
      </c>
      <c r="AA2502" s="8">
        <f t="shared" si="159"/>
        <v>0</v>
      </c>
    </row>
    <row r="2503" spans="1:27">
      <c r="A2503" t="s">
        <v>2663</v>
      </c>
      <c r="B2503" s="1">
        <v>45615</v>
      </c>
      <c r="C2503" s="2" t="s">
        <v>51</v>
      </c>
      <c r="D2503" t="s">
        <v>52</v>
      </c>
      <c r="E2503" t="s">
        <v>53</v>
      </c>
      <c r="F2503">
        <v>30</v>
      </c>
      <c r="G2503" t="s">
        <v>27</v>
      </c>
      <c r="H2503" t="s">
        <v>28</v>
      </c>
      <c r="I2503">
        <v>100</v>
      </c>
      <c r="J2503" t="s">
        <v>55</v>
      </c>
      <c r="K2503" t="s">
        <v>56</v>
      </c>
      <c r="L2503" t="s">
        <v>31</v>
      </c>
      <c r="M2503">
        <v>799</v>
      </c>
      <c r="N2503">
        <v>16</v>
      </c>
      <c r="O2503">
        <v>531.1</v>
      </c>
      <c r="P2503">
        <v>2</v>
      </c>
      <c r="Q2503">
        <v>0</v>
      </c>
      <c r="R2503">
        <v>3</v>
      </c>
      <c r="S2503" t="s">
        <v>214</v>
      </c>
      <c r="T2503" t="s">
        <v>45</v>
      </c>
      <c r="U2503" s="1">
        <v>46090</v>
      </c>
      <c r="V2503" t="s">
        <v>78</v>
      </c>
      <c r="W2503">
        <v>12784</v>
      </c>
      <c r="X2503" t="str">
        <f t="shared" si="156"/>
        <v>No</v>
      </c>
      <c r="Y2503" t="str">
        <f t="shared" si="157"/>
        <v>13-24 months</v>
      </c>
      <c r="Z2503" t="str">
        <f t="shared" si="158"/>
        <v>25-34</v>
      </c>
      <c r="AA2503" s="8">
        <f t="shared" si="159"/>
        <v>1</v>
      </c>
    </row>
    <row r="2504" spans="1:27">
      <c r="A2504" t="s">
        <v>2664</v>
      </c>
      <c r="B2504" s="1">
        <v>45831</v>
      </c>
      <c r="C2504" s="2" t="s">
        <v>51</v>
      </c>
      <c r="D2504" t="s">
        <v>52</v>
      </c>
      <c r="E2504" t="s">
        <v>53</v>
      </c>
      <c r="F2504">
        <v>52</v>
      </c>
      <c r="G2504" t="s">
        <v>27</v>
      </c>
      <c r="H2504" t="s">
        <v>36</v>
      </c>
      <c r="I2504">
        <v>30</v>
      </c>
      <c r="J2504" t="s">
        <v>29</v>
      </c>
      <c r="K2504" t="s">
        <v>56</v>
      </c>
      <c r="L2504" t="s">
        <v>45</v>
      </c>
      <c r="M2504">
        <v>648</v>
      </c>
      <c r="N2504">
        <v>14</v>
      </c>
      <c r="O2504">
        <v>316.5</v>
      </c>
      <c r="P2504">
        <v>1</v>
      </c>
      <c r="Q2504">
        <v>0</v>
      </c>
      <c r="R2504">
        <v>4</v>
      </c>
      <c r="T2504" t="s">
        <v>31</v>
      </c>
      <c r="W2504">
        <v>9072</v>
      </c>
      <c r="X2504" t="str">
        <f t="shared" si="156"/>
        <v>No</v>
      </c>
      <c r="Y2504" t="str">
        <f t="shared" si="157"/>
        <v>13-24 months</v>
      </c>
      <c r="Z2504" t="str">
        <f t="shared" si="158"/>
        <v>50+</v>
      </c>
      <c r="AA2504" s="8">
        <f t="shared" si="159"/>
        <v>0</v>
      </c>
    </row>
    <row r="2505" spans="1:27">
      <c r="A2505" t="s">
        <v>2665</v>
      </c>
      <c r="B2505" s="1">
        <v>45842</v>
      </c>
      <c r="C2505" s="2" t="s">
        <v>59</v>
      </c>
      <c r="D2505" t="s">
        <v>59</v>
      </c>
      <c r="E2505" t="s">
        <v>35</v>
      </c>
      <c r="F2505">
        <v>23</v>
      </c>
      <c r="G2505" t="s">
        <v>54</v>
      </c>
      <c r="H2505" t="s">
        <v>67</v>
      </c>
      <c r="I2505">
        <v>300</v>
      </c>
      <c r="J2505" t="s">
        <v>29</v>
      </c>
      <c r="K2505" t="s">
        <v>30</v>
      </c>
      <c r="L2505" t="s">
        <v>31</v>
      </c>
      <c r="M2505">
        <v>1199</v>
      </c>
      <c r="N2505">
        <v>14</v>
      </c>
      <c r="O2505">
        <v>816</v>
      </c>
      <c r="P2505">
        <v>2</v>
      </c>
      <c r="Q2505">
        <v>0</v>
      </c>
      <c r="R2505">
        <v>3</v>
      </c>
      <c r="S2505" t="s">
        <v>95</v>
      </c>
      <c r="T2505" t="s">
        <v>31</v>
      </c>
      <c r="W2505">
        <v>16786</v>
      </c>
      <c r="X2505" t="str">
        <f t="shared" si="156"/>
        <v>No</v>
      </c>
      <c r="Y2505" t="str">
        <f t="shared" si="157"/>
        <v>13-24 months</v>
      </c>
      <c r="Z2505" t="str">
        <f t="shared" si="158"/>
        <v>18-24</v>
      </c>
      <c r="AA2505" s="8">
        <f t="shared" si="159"/>
        <v>0</v>
      </c>
    </row>
    <row r="2506" spans="1:27">
      <c r="A2506" t="s">
        <v>2666</v>
      </c>
      <c r="B2506" s="1">
        <v>45208</v>
      </c>
      <c r="C2506" s="2" t="s">
        <v>158</v>
      </c>
      <c r="D2506" t="s">
        <v>159</v>
      </c>
      <c r="E2506" t="s">
        <v>64</v>
      </c>
      <c r="F2506">
        <v>22</v>
      </c>
      <c r="G2506" t="s">
        <v>27</v>
      </c>
      <c r="H2506" t="s">
        <v>36</v>
      </c>
      <c r="I2506">
        <v>30</v>
      </c>
      <c r="J2506" t="s">
        <v>43</v>
      </c>
      <c r="K2506" t="s">
        <v>56</v>
      </c>
      <c r="L2506" t="s">
        <v>31</v>
      </c>
      <c r="M2506">
        <v>499</v>
      </c>
      <c r="N2506">
        <v>35</v>
      </c>
      <c r="O2506">
        <v>180</v>
      </c>
      <c r="P2506">
        <v>1</v>
      </c>
      <c r="Q2506">
        <v>0</v>
      </c>
      <c r="R2506">
        <v>3</v>
      </c>
      <c r="S2506" t="s">
        <v>105</v>
      </c>
      <c r="T2506" t="s">
        <v>31</v>
      </c>
      <c r="W2506">
        <v>17465</v>
      </c>
      <c r="X2506" t="str">
        <f t="shared" si="156"/>
        <v>No</v>
      </c>
      <c r="Y2506" t="str">
        <f t="shared" si="157"/>
        <v>25-48 months</v>
      </c>
      <c r="Z2506" t="str">
        <f t="shared" si="158"/>
        <v>18-24</v>
      </c>
      <c r="AA2506" s="8">
        <f t="shared" si="159"/>
        <v>0</v>
      </c>
    </row>
    <row r="2507" spans="1:27">
      <c r="A2507" t="s">
        <v>2667</v>
      </c>
      <c r="B2507" s="1">
        <v>45283</v>
      </c>
      <c r="C2507" s="2" t="s">
        <v>71</v>
      </c>
      <c r="D2507" t="s">
        <v>72</v>
      </c>
      <c r="E2507" t="s">
        <v>64</v>
      </c>
      <c r="F2507">
        <v>19</v>
      </c>
      <c r="G2507" t="s">
        <v>54</v>
      </c>
      <c r="H2507" t="s">
        <v>36</v>
      </c>
      <c r="I2507">
        <v>30</v>
      </c>
      <c r="J2507" t="s">
        <v>55</v>
      </c>
      <c r="K2507" t="s">
        <v>82</v>
      </c>
      <c r="L2507" t="s">
        <v>31</v>
      </c>
      <c r="M2507">
        <v>499</v>
      </c>
      <c r="N2507">
        <v>9</v>
      </c>
      <c r="O2507">
        <v>232.6</v>
      </c>
      <c r="P2507">
        <v>1</v>
      </c>
      <c r="Q2507">
        <v>0</v>
      </c>
      <c r="R2507">
        <v>3</v>
      </c>
      <c r="T2507" t="s">
        <v>45</v>
      </c>
      <c r="U2507" s="1">
        <v>45553</v>
      </c>
      <c r="V2507" t="s">
        <v>170</v>
      </c>
      <c r="W2507">
        <v>4491</v>
      </c>
      <c r="X2507" t="str">
        <f t="shared" si="156"/>
        <v>No</v>
      </c>
      <c r="Y2507" t="str">
        <f t="shared" si="157"/>
        <v>7-12 months</v>
      </c>
      <c r="Z2507" t="str">
        <f t="shared" si="158"/>
        <v>18-24</v>
      </c>
      <c r="AA2507" s="8">
        <f t="shared" si="159"/>
        <v>1</v>
      </c>
    </row>
    <row r="2508" spans="1:27">
      <c r="A2508" t="s">
        <v>2668</v>
      </c>
      <c r="B2508" s="1">
        <v>44967</v>
      </c>
      <c r="C2508" s="2" t="s">
        <v>71</v>
      </c>
      <c r="D2508" t="s">
        <v>72</v>
      </c>
      <c r="E2508" t="s">
        <v>64</v>
      </c>
      <c r="F2508">
        <v>39</v>
      </c>
      <c r="G2508" t="s">
        <v>54</v>
      </c>
      <c r="H2508" t="s">
        <v>36</v>
      </c>
      <c r="I2508">
        <v>30</v>
      </c>
      <c r="J2508" t="s">
        <v>43</v>
      </c>
      <c r="K2508" t="s">
        <v>56</v>
      </c>
      <c r="L2508" t="s">
        <v>45</v>
      </c>
      <c r="M2508">
        <v>648</v>
      </c>
      <c r="N2508">
        <v>43</v>
      </c>
      <c r="O2508">
        <v>327.39999999999998</v>
      </c>
      <c r="P2508">
        <v>1</v>
      </c>
      <c r="Q2508">
        <v>0</v>
      </c>
      <c r="R2508">
        <v>4</v>
      </c>
      <c r="T2508" t="s">
        <v>31</v>
      </c>
      <c r="W2508">
        <v>27864</v>
      </c>
      <c r="X2508" t="str">
        <f t="shared" si="156"/>
        <v>No</v>
      </c>
      <c r="Y2508" t="str">
        <f t="shared" si="157"/>
        <v>25-48 months</v>
      </c>
      <c r="Z2508" t="str">
        <f t="shared" si="158"/>
        <v>35-49</v>
      </c>
      <c r="AA2508" s="8">
        <f t="shared" si="159"/>
        <v>0</v>
      </c>
    </row>
    <row r="2509" spans="1:27">
      <c r="A2509" t="s">
        <v>2669</v>
      </c>
      <c r="B2509" s="1">
        <v>45963</v>
      </c>
      <c r="C2509" s="2" t="s">
        <v>24</v>
      </c>
      <c r="D2509" t="s">
        <v>25</v>
      </c>
      <c r="E2509" t="s">
        <v>26</v>
      </c>
      <c r="F2509">
        <v>41</v>
      </c>
      <c r="G2509" t="s">
        <v>54</v>
      </c>
      <c r="H2509" t="s">
        <v>42</v>
      </c>
      <c r="I2509">
        <v>1000</v>
      </c>
      <c r="J2509" t="s">
        <v>55</v>
      </c>
      <c r="K2509" t="s">
        <v>60</v>
      </c>
      <c r="L2509" t="s">
        <v>31</v>
      </c>
      <c r="M2509">
        <v>1799</v>
      </c>
      <c r="N2509">
        <v>5</v>
      </c>
      <c r="O2509">
        <v>1828.3</v>
      </c>
      <c r="P2509">
        <v>4</v>
      </c>
      <c r="Q2509">
        <v>1</v>
      </c>
      <c r="R2509">
        <v>4</v>
      </c>
      <c r="T2509" t="s">
        <v>45</v>
      </c>
      <c r="U2509" s="1">
        <v>46129</v>
      </c>
      <c r="V2509" t="s">
        <v>92</v>
      </c>
      <c r="W2509">
        <v>8995</v>
      </c>
      <c r="X2509" t="str">
        <f t="shared" si="156"/>
        <v>No</v>
      </c>
      <c r="Y2509" t="str">
        <f t="shared" si="157"/>
        <v>0-6 months</v>
      </c>
      <c r="Z2509" t="str">
        <f t="shared" si="158"/>
        <v>35-49</v>
      </c>
      <c r="AA2509" s="8">
        <f t="shared" si="159"/>
        <v>1</v>
      </c>
    </row>
    <row r="2510" spans="1:27">
      <c r="A2510" t="s">
        <v>2670</v>
      </c>
      <c r="B2510" s="1">
        <v>46049</v>
      </c>
      <c r="C2510" s="2" t="s">
        <v>71</v>
      </c>
      <c r="D2510" t="s">
        <v>72</v>
      </c>
      <c r="E2510" t="s">
        <v>64</v>
      </c>
      <c r="F2510">
        <v>27</v>
      </c>
      <c r="G2510" t="s">
        <v>27</v>
      </c>
      <c r="H2510" t="s">
        <v>36</v>
      </c>
      <c r="I2510">
        <v>30</v>
      </c>
      <c r="J2510" t="s">
        <v>55</v>
      </c>
      <c r="K2510" t="s">
        <v>56</v>
      </c>
      <c r="L2510" t="s">
        <v>45</v>
      </c>
      <c r="M2510">
        <v>648</v>
      </c>
      <c r="N2510">
        <v>7</v>
      </c>
      <c r="O2510">
        <v>178.4</v>
      </c>
      <c r="P2510">
        <v>2</v>
      </c>
      <c r="Q2510">
        <v>0</v>
      </c>
      <c r="R2510">
        <v>4</v>
      </c>
      <c r="T2510" t="s">
        <v>31</v>
      </c>
      <c r="W2510">
        <v>4536</v>
      </c>
      <c r="X2510" t="str">
        <f t="shared" si="156"/>
        <v>No</v>
      </c>
      <c r="Y2510" t="str">
        <f t="shared" si="157"/>
        <v>7-12 months</v>
      </c>
      <c r="Z2510" t="str">
        <f t="shared" si="158"/>
        <v>25-34</v>
      </c>
      <c r="AA2510" s="8">
        <f t="shared" si="159"/>
        <v>0</v>
      </c>
    </row>
    <row r="2511" spans="1:27">
      <c r="A2511" t="s">
        <v>2671</v>
      </c>
      <c r="B2511" s="1">
        <v>44890</v>
      </c>
      <c r="C2511" s="2" t="s">
        <v>33</v>
      </c>
      <c r="D2511" t="s">
        <v>34</v>
      </c>
      <c r="E2511" t="s">
        <v>35</v>
      </c>
      <c r="F2511">
        <v>38</v>
      </c>
      <c r="G2511" t="s">
        <v>27</v>
      </c>
      <c r="H2511" t="s">
        <v>28</v>
      </c>
      <c r="I2511">
        <v>100</v>
      </c>
      <c r="J2511" t="s">
        <v>29</v>
      </c>
      <c r="K2511" t="s">
        <v>60</v>
      </c>
      <c r="L2511" t="s">
        <v>31</v>
      </c>
      <c r="M2511">
        <v>799</v>
      </c>
      <c r="N2511">
        <v>45</v>
      </c>
      <c r="O2511">
        <v>385.5</v>
      </c>
      <c r="P2511">
        <v>0</v>
      </c>
      <c r="Q2511">
        <v>1</v>
      </c>
      <c r="R2511">
        <v>4</v>
      </c>
      <c r="T2511" t="s">
        <v>31</v>
      </c>
      <c r="W2511">
        <v>35955</v>
      </c>
      <c r="X2511" t="str">
        <f t="shared" si="156"/>
        <v>No</v>
      </c>
      <c r="Y2511" t="str">
        <f t="shared" si="157"/>
        <v>25-48 months</v>
      </c>
      <c r="Z2511" t="str">
        <f t="shared" si="158"/>
        <v>35-49</v>
      </c>
      <c r="AA2511" s="8">
        <f t="shared" si="159"/>
        <v>0</v>
      </c>
    </row>
    <row r="2512" spans="1:27">
      <c r="A2512" t="s">
        <v>2672</v>
      </c>
      <c r="B2512" s="1">
        <v>45388</v>
      </c>
      <c r="C2512" s="2" t="s">
        <v>39</v>
      </c>
      <c r="D2512" t="s">
        <v>40</v>
      </c>
      <c r="E2512" t="s">
        <v>41</v>
      </c>
      <c r="F2512">
        <v>43</v>
      </c>
      <c r="G2512" t="s">
        <v>27</v>
      </c>
      <c r="H2512" t="s">
        <v>28</v>
      </c>
      <c r="I2512">
        <v>100</v>
      </c>
      <c r="J2512" t="s">
        <v>29</v>
      </c>
      <c r="K2512" t="s">
        <v>56</v>
      </c>
      <c r="L2512" t="s">
        <v>31</v>
      </c>
      <c r="M2512">
        <v>799</v>
      </c>
      <c r="N2512">
        <v>29</v>
      </c>
      <c r="O2512">
        <v>364.1</v>
      </c>
      <c r="P2512">
        <v>1</v>
      </c>
      <c r="Q2512">
        <v>0</v>
      </c>
      <c r="R2512">
        <v>4</v>
      </c>
      <c r="T2512" t="s">
        <v>31</v>
      </c>
      <c r="W2512">
        <v>23171</v>
      </c>
      <c r="X2512" t="str">
        <f t="shared" si="156"/>
        <v>No</v>
      </c>
      <c r="Y2512" t="str">
        <f t="shared" si="157"/>
        <v>25-48 months</v>
      </c>
      <c r="Z2512" t="str">
        <f t="shared" si="158"/>
        <v>35-49</v>
      </c>
      <c r="AA2512" s="8">
        <f t="shared" si="159"/>
        <v>0</v>
      </c>
    </row>
    <row r="2513" spans="1:27">
      <c r="A2513" t="s">
        <v>2673</v>
      </c>
      <c r="B2513" s="1">
        <v>45270</v>
      </c>
      <c r="C2513" s="2" t="s">
        <v>146</v>
      </c>
      <c r="D2513" t="s">
        <v>147</v>
      </c>
      <c r="E2513" t="s">
        <v>26</v>
      </c>
      <c r="F2513">
        <v>19</v>
      </c>
      <c r="G2513" t="s">
        <v>27</v>
      </c>
      <c r="H2513" t="s">
        <v>42</v>
      </c>
      <c r="I2513">
        <v>1000</v>
      </c>
      <c r="J2513" t="s">
        <v>55</v>
      </c>
      <c r="K2513" t="s">
        <v>56</v>
      </c>
      <c r="L2513" t="s">
        <v>45</v>
      </c>
      <c r="M2513">
        <v>1948</v>
      </c>
      <c r="N2513">
        <v>33</v>
      </c>
      <c r="O2513">
        <v>1418.4</v>
      </c>
      <c r="P2513">
        <v>2</v>
      </c>
      <c r="Q2513">
        <v>0</v>
      </c>
      <c r="R2513">
        <v>4</v>
      </c>
      <c r="S2513" t="s">
        <v>160</v>
      </c>
      <c r="T2513" t="s">
        <v>31</v>
      </c>
      <c r="W2513">
        <v>64284</v>
      </c>
      <c r="X2513" t="str">
        <f t="shared" si="156"/>
        <v>No</v>
      </c>
      <c r="Y2513" t="str">
        <f t="shared" si="157"/>
        <v>25-48 months</v>
      </c>
      <c r="Z2513" t="str">
        <f t="shared" si="158"/>
        <v>18-24</v>
      </c>
      <c r="AA2513" s="8">
        <f t="shared" si="159"/>
        <v>0</v>
      </c>
    </row>
    <row r="2514" spans="1:27">
      <c r="A2514" t="s">
        <v>2674</v>
      </c>
      <c r="B2514" s="1">
        <v>45218</v>
      </c>
      <c r="C2514" s="2" t="s">
        <v>71</v>
      </c>
      <c r="D2514" t="s">
        <v>72</v>
      </c>
      <c r="E2514" t="s">
        <v>64</v>
      </c>
      <c r="F2514">
        <v>31</v>
      </c>
      <c r="G2514" t="s">
        <v>54</v>
      </c>
      <c r="H2514" t="s">
        <v>67</v>
      </c>
      <c r="I2514">
        <v>300</v>
      </c>
      <c r="J2514" t="s">
        <v>43</v>
      </c>
      <c r="K2514" t="s">
        <v>30</v>
      </c>
      <c r="L2514" t="s">
        <v>31</v>
      </c>
      <c r="M2514">
        <v>1199</v>
      </c>
      <c r="N2514">
        <v>34</v>
      </c>
      <c r="O2514">
        <v>1350.6</v>
      </c>
      <c r="P2514">
        <v>1</v>
      </c>
      <c r="Q2514">
        <v>1</v>
      </c>
      <c r="R2514">
        <v>2</v>
      </c>
      <c r="S2514" t="s">
        <v>780</v>
      </c>
      <c r="T2514" t="s">
        <v>31</v>
      </c>
      <c r="W2514">
        <v>40766</v>
      </c>
      <c r="X2514" t="str">
        <f t="shared" si="156"/>
        <v>No</v>
      </c>
      <c r="Y2514" t="str">
        <f t="shared" si="157"/>
        <v>25-48 months</v>
      </c>
      <c r="Z2514" t="str">
        <f t="shared" si="158"/>
        <v>25-34</v>
      </c>
      <c r="AA2514" s="8">
        <f t="shared" si="159"/>
        <v>0</v>
      </c>
    </row>
    <row r="2515" spans="1:27">
      <c r="A2515" t="s">
        <v>2675</v>
      </c>
      <c r="B2515" s="1">
        <v>46000</v>
      </c>
      <c r="C2515" s="2" t="s">
        <v>24</v>
      </c>
      <c r="D2515" t="s">
        <v>25</v>
      </c>
      <c r="E2515" t="s">
        <v>26</v>
      </c>
      <c r="F2515">
        <v>24</v>
      </c>
      <c r="G2515" t="s">
        <v>27</v>
      </c>
      <c r="H2515" t="s">
        <v>67</v>
      </c>
      <c r="I2515">
        <v>300</v>
      </c>
      <c r="J2515" t="s">
        <v>55</v>
      </c>
      <c r="K2515" t="s">
        <v>82</v>
      </c>
      <c r="L2515" t="s">
        <v>31</v>
      </c>
      <c r="M2515">
        <v>1199</v>
      </c>
      <c r="N2515">
        <v>4</v>
      </c>
      <c r="O2515">
        <v>499.1</v>
      </c>
      <c r="P2515">
        <v>0</v>
      </c>
      <c r="Q2515">
        <v>0</v>
      </c>
      <c r="R2515">
        <v>2</v>
      </c>
      <c r="T2515" t="s">
        <v>45</v>
      </c>
      <c r="U2515" s="1">
        <v>46129</v>
      </c>
      <c r="V2515" t="s">
        <v>69</v>
      </c>
      <c r="W2515">
        <v>4796</v>
      </c>
      <c r="X2515" t="str">
        <f t="shared" si="156"/>
        <v>No</v>
      </c>
      <c r="Y2515" t="str">
        <f t="shared" si="157"/>
        <v>0-6 months</v>
      </c>
      <c r="Z2515" t="str">
        <f t="shared" si="158"/>
        <v>18-24</v>
      </c>
      <c r="AA2515" s="8">
        <f t="shared" si="159"/>
        <v>1</v>
      </c>
    </row>
    <row r="2516" spans="1:27">
      <c r="A2516" t="s">
        <v>2676</v>
      </c>
      <c r="B2516" s="1">
        <v>46223</v>
      </c>
      <c r="C2516" s="2" t="s">
        <v>59</v>
      </c>
      <c r="D2516" t="s">
        <v>59</v>
      </c>
      <c r="E2516" t="s">
        <v>35</v>
      </c>
      <c r="F2516">
        <v>23</v>
      </c>
      <c r="G2516" t="s">
        <v>27</v>
      </c>
      <c r="H2516" t="s">
        <v>67</v>
      </c>
      <c r="I2516">
        <v>300</v>
      </c>
      <c r="J2516" t="s">
        <v>55</v>
      </c>
      <c r="K2516" t="s">
        <v>56</v>
      </c>
      <c r="L2516" t="s">
        <v>45</v>
      </c>
      <c r="M2516">
        <v>1348</v>
      </c>
      <c r="N2516">
        <v>1</v>
      </c>
      <c r="O2516">
        <v>761.5</v>
      </c>
      <c r="P2516">
        <v>0</v>
      </c>
      <c r="Q2516">
        <v>0</v>
      </c>
      <c r="R2516">
        <v>4</v>
      </c>
      <c r="S2516" t="s">
        <v>130</v>
      </c>
      <c r="T2516" t="s">
        <v>31</v>
      </c>
      <c r="W2516">
        <v>1348</v>
      </c>
      <c r="X2516" t="str">
        <f t="shared" si="156"/>
        <v>No</v>
      </c>
      <c r="Y2516" t="str">
        <f t="shared" si="157"/>
        <v>0-6 months</v>
      </c>
      <c r="Z2516" t="str">
        <f t="shared" si="158"/>
        <v>18-24</v>
      </c>
      <c r="AA2516" s="8">
        <f t="shared" si="159"/>
        <v>0</v>
      </c>
    </row>
    <row r="2517" spans="1:27">
      <c r="A2517" t="s">
        <v>2677</v>
      </c>
      <c r="B2517" s="1">
        <v>45056</v>
      </c>
      <c r="C2517" s="2" t="s">
        <v>66</v>
      </c>
      <c r="D2517" t="s">
        <v>40</v>
      </c>
      <c r="E2517" t="s">
        <v>41</v>
      </c>
      <c r="F2517">
        <v>22</v>
      </c>
      <c r="G2517" t="s">
        <v>27</v>
      </c>
      <c r="H2517" t="s">
        <v>28</v>
      </c>
      <c r="I2517">
        <v>100</v>
      </c>
      <c r="J2517" t="s">
        <v>55</v>
      </c>
      <c r="K2517" t="s">
        <v>82</v>
      </c>
      <c r="L2517" t="s">
        <v>45</v>
      </c>
      <c r="M2517">
        <v>948</v>
      </c>
      <c r="N2517">
        <v>39</v>
      </c>
      <c r="O2517">
        <v>495.8</v>
      </c>
      <c r="P2517">
        <v>3</v>
      </c>
      <c r="Q2517">
        <v>0</v>
      </c>
      <c r="R2517">
        <v>2</v>
      </c>
      <c r="T2517" t="s">
        <v>45</v>
      </c>
      <c r="U2517" s="1">
        <v>46244</v>
      </c>
      <c r="V2517" t="s">
        <v>49</v>
      </c>
      <c r="W2517">
        <v>36972</v>
      </c>
      <c r="X2517" t="str">
        <f t="shared" si="156"/>
        <v>No</v>
      </c>
      <c r="Y2517" t="str">
        <f t="shared" si="157"/>
        <v>25-48 months</v>
      </c>
      <c r="Z2517" t="str">
        <f t="shared" si="158"/>
        <v>18-24</v>
      </c>
      <c r="AA2517" s="8">
        <f t="shared" si="159"/>
        <v>1</v>
      </c>
    </row>
    <row r="2518" spans="1:27">
      <c r="A2518" t="s">
        <v>2678</v>
      </c>
      <c r="B2518" s="1">
        <v>45377</v>
      </c>
      <c r="C2518" s="2" t="s">
        <v>71</v>
      </c>
      <c r="D2518" t="s">
        <v>72</v>
      </c>
      <c r="E2518" t="s">
        <v>64</v>
      </c>
      <c r="F2518">
        <v>20</v>
      </c>
      <c r="G2518" t="s">
        <v>27</v>
      </c>
      <c r="H2518" t="s">
        <v>42</v>
      </c>
      <c r="I2518">
        <v>1000</v>
      </c>
      <c r="J2518" t="s">
        <v>55</v>
      </c>
      <c r="K2518" t="s">
        <v>44</v>
      </c>
      <c r="L2518" t="s">
        <v>45</v>
      </c>
      <c r="M2518">
        <v>1948</v>
      </c>
      <c r="N2518">
        <v>24</v>
      </c>
      <c r="O2518">
        <v>1018.2</v>
      </c>
      <c r="P2518">
        <v>1</v>
      </c>
      <c r="Q2518">
        <v>0</v>
      </c>
      <c r="R2518">
        <v>2</v>
      </c>
      <c r="S2518" t="s">
        <v>405</v>
      </c>
      <c r="T2518" t="s">
        <v>45</v>
      </c>
      <c r="U2518" s="1">
        <v>46102</v>
      </c>
      <c r="V2518" t="s">
        <v>69</v>
      </c>
      <c r="W2518">
        <v>46752</v>
      </c>
      <c r="X2518" t="str">
        <f t="shared" si="156"/>
        <v>No</v>
      </c>
      <c r="Y2518" t="str">
        <f t="shared" si="157"/>
        <v>13-24 months</v>
      </c>
      <c r="Z2518" t="str">
        <f t="shared" si="158"/>
        <v>18-24</v>
      </c>
      <c r="AA2518" s="8">
        <f t="shared" si="159"/>
        <v>1</v>
      </c>
    </row>
    <row r="2519" spans="1:27">
      <c r="A2519" t="s">
        <v>2679</v>
      </c>
      <c r="B2519" s="1">
        <v>46158</v>
      </c>
      <c r="C2519" s="2" t="s">
        <v>39</v>
      </c>
      <c r="D2519" t="s">
        <v>40</v>
      </c>
      <c r="E2519" t="s">
        <v>41</v>
      </c>
      <c r="F2519">
        <v>39</v>
      </c>
      <c r="G2519" t="s">
        <v>54</v>
      </c>
      <c r="H2519" t="s">
        <v>42</v>
      </c>
      <c r="I2519">
        <v>1000</v>
      </c>
      <c r="J2519" t="s">
        <v>29</v>
      </c>
      <c r="K2519" t="s">
        <v>60</v>
      </c>
      <c r="L2519" t="s">
        <v>31</v>
      </c>
      <c r="M2519">
        <v>1799</v>
      </c>
      <c r="N2519">
        <v>4</v>
      </c>
      <c r="O2519">
        <v>1750.3</v>
      </c>
      <c r="P2519">
        <v>0</v>
      </c>
      <c r="Q2519">
        <v>2</v>
      </c>
      <c r="R2519">
        <v>3</v>
      </c>
      <c r="S2519" t="s">
        <v>149</v>
      </c>
      <c r="T2519" t="s">
        <v>31</v>
      </c>
      <c r="W2519">
        <v>7196</v>
      </c>
      <c r="X2519" t="str">
        <f t="shared" si="156"/>
        <v>No</v>
      </c>
      <c r="Y2519" t="str">
        <f t="shared" si="157"/>
        <v>0-6 months</v>
      </c>
      <c r="Z2519" t="str">
        <f t="shared" si="158"/>
        <v>35-49</v>
      </c>
      <c r="AA2519" s="8">
        <f t="shared" si="159"/>
        <v>0</v>
      </c>
    </row>
    <row r="2520" spans="1:27">
      <c r="A2520" t="s">
        <v>2680</v>
      </c>
      <c r="B2520" s="1">
        <v>45856</v>
      </c>
      <c r="C2520" s="2" t="s">
        <v>71</v>
      </c>
      <c r="D2520" t="s">
        <v>72</v>
      </c>
      <c r="E2520" t="s">
        <v>64</v>
      </c>
      <c r="F2520">
        <v>19</v>
      </c>
      <c r="G2520" t="s">
        <v>27</v>
      </c>
      <c r="H2520" t="s">
        <v>36</v>
      </c>
      <c r="I2520">
        <v>30</v>
      </c>
      <c r="J2520" t="s">
        <v>55</v>
      </c>
      <c r="K2520" t="s">
        <v>30</v>
      </c>
      <c r="L2520" t="s">
        <v>31</v>
      </c>
      <c r="M2520">
        <v>499</v>
      </c>
      <c r="N2520">
        <v>13</v>
      </c>
      <c r="O2520">
        <v>146.6</v>
      </c>
      <c r="P2520">
        <v>2</v>
      </c>
      <c r="Q2520">
        <v>0</v>
      </c>
      <c r="R2520">
        <v>4</v>
      </c>
      <c r="S2520" t="s">
        <v>236</v>
      </c>
      <c r="T2520" t="s">
        <v>31</v>
      </c>
      <c r="W2520">
        <v>6487</v>
      </c>
      <c r="X2520" t="str">
        <f t="shared" si="156"/>
        <v>No</v>
      </c>
      <c r="Y2520" t="str">
        <f t="shared" si="157"/>
        <v>13-24 months</v>
      </c>
      <c r="Z2520" t="str">
        <f t="shared" si="158"/>
        <v>18-24</v>
      </c>
      <c r="AA2520" s="8">
        <f t="shared" si="159"/>
        <v>0</v>
      </c>
    </row>
    <row r="2521" spans="1:27">
      <c r="A2521" t="s">
        <v>2681</v>
      </c>
      <c r="B2521" s="1">
        <v>45372</v>
      </c>
      <c r="C2521" s="2" t="s">
        <v>71</v>
      </c>
      <c r="D2521" t="s">
        <v>72</v>
      </c>
      <c r="E2521" t="s">
        <v>64</v>
      </c>
      <c r="F2521">
        <v>41</v>
      </c>
      <c r="G2521" t="s">
        <v>54</v>
      </c>
      <c r="H2521" t="s">
        <v>42</v>
      </c>
      <c r="I2521">
        <v>1000</v>
      </c>
      <c r="J2521" t="s">
        <v>29</v>
      </c>
      <c r="K2521" t="s">
        <v>56</v>
      </c>
      <c r="L2521" t="s">
        <v>45</v>
      </c>
      <c r="M2521">
        <v>1948</v>
      </c>
      <c r="N2521">
        <v>29</v>
      </c>
      <c r="O2521">
        <v>1088.3</v>
      </c>
      <c r="P2521">
        <v>0</v>
      </c>
      <c r="Q2521">
        <v>0</v>
      </c>
      <c r="S2521" t="s">
        <v>105</v>
      </c>
      <c r="T2521" t="s">
        <v>31</v>
      </c>
      <c r="W2521">
        <v>56492</v>
      </c>
      <c r="X2521" t="str">
        <f t="shared" si="156"/>
        <v>No</v>
      </c>
      <c r="Y2521" t="str">
        <f t="shared" si="157"/>
        <v>25-48 months</v>
      </c>
      <c r="Z2521" t="str">
        <f t="shared" si="158"/>
        <v>35-49</v>
      </c>
      <c r="AA2521" s="8">
        <f t="shared" si="159"/>
        <v>0</v>
      </c>
    </row>
    <row r="2522" spans="1:27">
      <c r="A2522" t="s">
        <v>2682</v>
      </c>
      <c r="B2522" s="1">
        <v>45507</v>
      </c>
      <c r="C2522" s="2" t="s">
        <v>89</v>
      </c>
      <c r="D2522" t="s">
        <v>90</v>
      </c>
      <c r="E2522" t="s">
        <v>41</v>
      </c>
      <c r="F2522">
        <v>55</v>
      </c>
      <c r="G2522" t="s">
        <v>163</v>
      </c>
      <c r="H2522" t="s">
        <v>36</v>
      </c>
      <c r="I2522">
        <v>30</v>
      </c>
      <c r="J2522" t="s">
        <v>55</v>
      </c>
      <c r="K2522" t="s">
        <v>30</v>
      </c>
      <c r="L2522" t="s">
        <v>31</v>
      </c>
      <c r="M2522">
        <v>499</v>
      </c>
      <c r="N2522">
        <v>25</v>
      </c>
      <c r="O2522">
        <v>158</v>
      </c>
      <c r="P2522">
        <v>0</v>
      </c>
      <c r="Q2522">
        <v>0</v>
      </c>
      <c r="R2522">
        <v>4</v>
      </c>
      <c r="S2522" t="s">
        <v>57</v>
      </c>
      <c r="T2522" t="s">
        <v>31</v>
      </c>
      <c r="W2522">
        <v>12475</v>
      </c>
      <c r="X2522" t="str">
        <f t="shared" si="156"/>
        <v>No</v>
      </c>
      <c r="Y2522" t="str">
        <f t="shared" si="157"/>
        <v>25-48 months</v>
      </c>
      <c r="Z2522" t="str">
        <f t="shared" si="158"/>
        <v>50+</v>
      </c>
      <c r="AA2522" s="8">
        <f t="shared" si="159"/>
        <v>0</v>
      </c>
    </row>
    <row r="2523" spans="1:27">
      <c r="A2523" t="s">
        <v>2683</v>
      </c>
      <c r="B2523" s="1">
        <v>46073</v>
      </c>
      <c r="C2523" s="2" t="s">
        <v>71</v>
      </c>
      <c r="D2523" t="s">
        <v>72</v>
      </c>
      <c r="E2523" t="s">
        <v>64</v>
      </c>
      <c r="F2523">
        <v>30</v>
      </c>
      <c r="G2523" t="s">
        <v>27</v>
      </c>
      <c r="H2523" t="s">
        <v>28</v>
      </c>
      <c r="I2523">
        <v>100</v>
      </c>
      <c r="J2523" t="s">
        <v>55</v>
      </c>
      <c r="K2523" t="s">
        <v>60</v>
      </c>
      <c r="L2523" t="s">
        <v>31</v>
      </c>
      <c r="M2523">
        <v>799</v>
      </c>
      <c r="N2523">
        <v>3</v>
      </c>
      <c r="O2523">
        <v>318.3</v>
      </c>
      <c r="P2523">
        <v>2</v>
      </c>
      <c r="Q2523">
        <v>0</v>
      </c>
      <c r="R2523">
        <v>4</v>
      </c>
      <c r="S2523" t="s">
        <v>266</v>
      </c>
      <c r="T2523" t="s">
        <v>45</v>
      </c>
      <c r="U2523" s="1">
        <v>46179</v>
      </c>
      <c r="V2523" t="s">
        <v>78</v>
      </c>
      <c r="W2523">
        <v>2397</v>
      </c>
      <c r="X2523" t="str">
        <f t="shared" si="156"/>
        <v>No</v>
      </c>
      <c r="Y2523" t="str">
        <f t="shared" si="157"/>
        <v>0-6 months</v>
      </c>
      <c r="Z2523" t="str">
        <f t="shared" si="158"/>
        <v>25-34</v>
      </c>
      <c r="AA2523" s="8">
        <f t="shared" si="159"/>
        <v>1</v>
      </c>
    </row>
    <row r="2524" spans="1:27">
      <c r="A2524" t="s">
        <v>2684</v>
      </c>
      <c r="B2524" s="1">
        <v>45275</v>
      </c>
      <c r="C2524" s="2" t="s">
        <v>47</v>
      </c>
      <c r="D2524" t="s">
        <v>48</v>
      </c>
      <c r="E2524" t="s">
        <v>26</v>
      </c>
      <c r="F2524">
        <v>44</v>
      </c>
      <c r="G2524" t="s">
        <v>54</v>
      </c>
      <c r="H2524" t="s">
        <v>28</v>
      </c>
      <c r="I2524">
        <v>100</v>
      </c>
      <c r="J2524" t="s">
        <v>55</v>
      </c>
      <c r="K2524" t="s">
        <v>82</v>
      </c>
      <c r="L2524" t="s">
        <v>31</v>
      </c>
      <c r="M2524">
        <v>799</v>
      </c>
      <c r="N2524">
        <v>33</v>
      </c>
      <c r="O2524">
        <v>479.1</v>
      </c>
      <c r="P2524">
        <v>0</v>
      </c>
      <c r="Q2524">
        <v>0</v>
      </c>
      <c r="R2524">
        <v>5</v>
      </c>
      <c r="S2524" t="s">
        <v>126</v>
      </c>
      <c r="T2524" t="s">
        <v>31</v>
      </c>
      <c r="W2524">
        <v>26367</v>
      </c>
      <c r="X2524" t="str">
        <f t="shared" si="156"/>
        <v>No</v>
      </c>
      <c r="Y2524" t="str">
        <f t="shared" si="157"/>
        <v>25-48 months</v>
      </c>
      <c r="Z2524" t="str">
        <f t="shared" si="158"/>
        <v>35-49</v>
      </c>
      <c r="AA2524" s="8">
        <f t="shared" si="159"/>
        <v>0</v>
      </c>
    </row>
    <row r="2525" spans="1:27">
      <c r="A2525" t="s">
        <v>2685</v>
      </c>
      <c r="B2525" s="1">
        <v>45854</v>
      </c>
      <c r="C2525" s="2" t="s">
        <v>101</v>
      </c>
      <c r="D2525" t="s">
        <v>102</v>
      </c>
      <c r="E2525" t="s">
        <v>35</v>
      </c>
      <c r="F2525">
        <v>36</v>
      </c>
      <c r="G2525" t="s">
        <v>54</v>
      </c>
      <c r="H2525" t="s">
        <v>28</v>
      </c>
      <c r="I2525">
        <v>100</v>
      </c>
      <c r="J2525" t="s">
        <v>29</v>
      </c>
      <c r="K2525" t="s">
        <v>82</v>
      </c>
      <c r="L2525" t="s">
        <v>45</v>
      </c>
      <c r="M2525">
        <v>948</v>
      </c>
      <c r="N2525">
        <v>14</v>
      </c>
      <c r="O2525">
        <v>442.9</v>
      </c>
      <c r="P2525">
        <v>3</v>
      </c>
      <c r="Q2525">
        <v>1</v>
      </c>
      <c r="R2525">
        <v>3</v>
      </c>
      <c r="S2525" t="s">
        <v>124</v>
      </c>
      <c r="T2525" t="s">
        <v>31</v>
      </c>
      <c r="W2525">
        <v>13272</v>
      </c>
      <c r="X2525" t="str">
        <f t="shared" si="156"/>
        <v>No</v>
      </c>
      <c r="Y2525" t="str">
        <f t="shared" si="157"/>
        <v>13-24 months</v>
      </c>
      <c r="Z2525" t="str">
        <f t="shared" si="158"/>
        <v>35-49</v>
      </c>
      <c r="AA2525" s="8">
        <f t="shared" si="159"/>
        <v>0</v>
      </c>
    </row>
    <row r="2526" spans="1:27">
      <c r="A2526" t="s">
        <v>2686</v>
      </c>
      <c r="B2526" s="1">
        <v>46247</v>
      </c>
      <c r="C2526" s="2" t="s">
        <v>71</v>
      </c>
      <c r="D2526" t="s">
        <v>72</v>
      </c>
      <c r="E2526" t="s">
        <v>64</v>
      </c>
      <c r="F2526">
        <v>18</v>
      </c>
      <c r="G2526" t="s">
        <v>54</v>
      </c>
      <c r="H2526" t="s">
        <v>67</v>
      </c>
      <c r="I2526">
        <v>300</v>
      </c>
      <c r="J2526" t="s">
        <v>55</v>
      </c>
      <c r="K2526" t="s">
        <v>82</v>
      </c>
      <c r="L2526" t="s">
        <v>45</v>
      </c>
      <c r="M2526">
        <v>1348</v>
      </c>
      <c r="N2526">
        <v>1</v>
      </c>
      <c r="O2526">
        <v>878.6</v>
      </c>
      <c r="P2526">
        <v>1</v>
      </c>
      <c r="Q2526">
        <v>0</v>
      </c>
      <c r="R2526">
        <v>3</v>
      </c>
      <c r="T2526" t="s">
        <v>31</v>
      </c>
      <c r="W2526">
        <v>1348</v>
      </c>
      <c r="X2526" t="str">
        <f t="shared" si="156"/>
        <v>No</v>
      </c>
      <c r="Y2526" t="str">
        <f t="shared" si="157"/>
        <v>0-6 months</v>
      </c>
      <c r="Z2526" t="str">
        <f t="shared" si="158"/>
        <v>18-24</v>
      </c>
      <c r="AA2526" s="8">
        <f t="shared" si="159"/>
        <v>0</v>
      </c>
    </row>
    <row r="2527" spans="1:27">
      <c r="A2527" t="s">
        <v>2687</v>
      </c>
      <c r="B2527" s="1">
        <v>44853</v>
      </c>
      <c r="C2527" s="2" t="s">
        <v>47</v>
      </c>
      <c r="D2527" t="s">
        <v>48</v>
      </c>
      <c r="E2527" t="s">
        <v>26</v>
      </c>
      <c r="F2527">
        <v>35</v>
      </c>
      <c r="G2527" t="s">
        <v>27</v>
      </c>
      <c r="H2527" t="s">
        <v>28</v>
      </c>
      <c r="I2527">
        <v>100</v>
      </c>
      <c r="J2527" t="s">
        <v>43</v>
      </c>
      <c r="K2527" t="s">
        <v>82</v>
      </c>
      <c r="L2527" t="s">
        <v>45</v>
      </c>
      <c r="M2527">
        <v>948</v>
      </c>
      <c r="N2527">
        <v>46</v>
      </c>
      <c r="O2527">
        <v>502.7</v>
      </c>
      <c r="P2527">
        <v>1</v>
      </c>
      <c r="Q2527">
        <v>0</v>
      </c>
      <c r="R2527">
        <v>3</v>
      </c>
      <c r="T2527" t="s">
        <v>31</v>
      </c>
      <c r="W2527">
        <v>43608</v>
      </c>
      <c r="X2527" t="str">
        <f t="shared" si="156"/>
        <v>No</v>
      </c>
      <c r="Y2527" t="str">
        <f t="shared" si="157"/>
        <v>25-48 months</v>
      </c>
      <c r="Z2527" t="str">
        <f t="shared" si="158"/>
        <v>35-49</v>
      </c>
      <c r="AA2527" s="8">
        <f t="shared" si="159"/>
        <v>0</v>
      </c>
    </row>
    <row r="2528" spans="1:27">
      <c r="A2528" t="s">
        <v>2688</v>
      </c>
      <c r="B2528" s="1">
        <v>45709</v>
      </c>
      <c r="C2528" s="2" t="s">
        <v>183</v>
      </c>
      <c r="D2528" t="s">
        <v>184</v>
      </c>
      <c r="E2528" t="s">
        <v>26</v>
      </c>
      <c r="F2528">
        <v>24</v>
      </c>
      <c r="G2528" t="s">
        <v>54</v>
      </c>
      <c r="H2528" t="s">
        <v>28</v>
      </c>
      <c r="I2528">
        <v>100</v>
      </c>
      <c r="J2528" t="s">
        <v>29</v>
      </c>
      <c r="K2528" t="s">
        <v>82</v>
      </c>
      <c r="L2528" t="s">
        <v>31</v>
      </c>
      <c r="M2528">
        <v>799</v>
      </c>
      <c r="N2528">
        <v>18</v>
      </c>
      <c r="O2528">
        <v>253.1</v>
      </c>
      <c r="P2528">
        <v>1</v>
      </c>
      <c r="Q2528">
        <v>0</v>
      </c>
      <c r="R2528">
        <v>5</v>
      </c>
      <c r="S2528" t="s">
        <v>120</v>
      </c>
      <c r="T2528" t="s">
        <v>31</v>
      </c>
      <c r="W2528">
        <v>14382</v>
      </c>
      <c r="X2528" t="str">
        <f t="shared" si="156"/>
        <v>No</v>
      </c>
      <c r="Y2528" t="str">
        <f t="shared" si="157"/>
        <v>13-24 months</v>
      </c>
      <c r="Z2528" t="str">
        <f t="shared" si="158"/>
        <v>18-24</v>
      </c>
      <c r="AA2528" s="8">
        <f t="shared" si="159"/>
        <v>0</v>
      </c>
    </row>
    <row r="2529" spans="1:27">
      <c r="A2529" t="s">
        <v>2689</v>
      </c>
      <c r="B2529" s="1">
        <v>46036</v>
      </c>
      <c r="C2529" s="2" t="s">
        <v>1988</v>
      </c>
      <c r="D2529" t="s">
        <v>59</v>
      </c>
      <c r="E2529" t="s">
        <v>35</v>
      </c>
      <c r="F2529">
        <v>75</v>
      </c>
      <c r="G2529" t="s">
        <v>27</v>
      </c>
      <c r="H2529" t="s">
        <v>67</v>
      </c>
      <c r="I2529">
        <v>300</v>
      </c>
      <c r="J2529" t="s">
        <v>43</v>
      </c>
      <c r="K2529" t="s">
        <v>30</v>
      </c>
      <c r="L2529" t="s">
        <v>45</v>
      </c>
      <c r="M2529">
        <v>1348</v>
      </c>
      <c r="N2529">
        <v>8</v>
      </c>
      <c r="O2529">
        <v>943.1</v>
      </c>
      <c r="P2529">
        <v>1</v>
      </c>
      <c r="Q2529">
        <v>2</v>
      </c>
      <c r="R2529">
        <v>2</v>
      </c>
      <c r="S2529" t="s">
        <v>255</v>
      </c>
      <c r="T2529" t="s">
        <v>31</v>
      </c>
      <c r="W2529">
        <v>10784</v>
      </c>
      <c r="X2529" t="str">
        <f t="shared" si="156"/>
        <v>No</v>
      </c>
      <c r="Y2529" t="str">
        <f t="shared" si="157"/>
        <v>7-12 months</v>
      </c>
      <c r="Z2529" t="str">
        <f t="shared" si="158"/>
        <v>50+</v>
      </c>
      <c r="AA2529" s="8">
        <f t="shared" si="159"/>
        <v>0</v>
      </c>
    </row>
    <row r="2530" spans="1:27">
      <c r="A2530" t="s">
        <v>2690</v>
      </c>
      <c r="B2530" s="1">
        <v>45387</v>
      </c>
      <c r="C2530" s="2" t="s">
        <v>39</v>
      </c>
      <c r="D2530" t="s">
        <v>40</v>
      </c>
      <c r="E2530" t="s">
        <v>41</v>
      </c>
      <c r="F2530">
        <v>31</v>
      </c>
      <c r="G2530" t="s">
        <v>54</v>
      </c>
      <c r="H2530" t="s">
        <v>67</v>
      </c>
      <c r="I2530">
        <v>300</v>
      </c>
      <c r="J2530" t="s">
        <v>55</v>
      </c>
      <c r="K2530" t="s">
        <v>56</v>
      </c>
      <c r="L2530" t="s">
        <v>45</v>
      </c>
      <c r="M2530">
        <v>1348</v>
      </c>
      <c r="N2530">
        <v>29</v>
      </c>
      <c r="O2530">
        <v>833.2</v>
      </c>
      <c r="P2530">
        <v>1</v>
      </c>
      <c r="Q2530">
        <v>0</v>
      </c>
      <c r="R2530">
        <v>5</v>
      </c>
      <c r="S2530" t="s">
        <v>105</v>
      </c>
      <c r="T2530" t="s">
        <v>31</v>
      </c>
      <c r="W2530">
        <v>39092</v>
      </c>
      <c r="X2530" t="str">
        <f t="shared" si="156"/>
        <v>No</v>
      </c>
      <c r="Y2530" t="str">
        <f t="shared" si="157"/>
        <v>25-48 months</v>
      </c>
      <c r="Z2530" t="str">
        <f t="shared" si="158"/>
        <v>25-34</v>
      </c>
      <c r="AA2530" s="8">
        <f t="shared" si="159"/>
        <v>0</v>
      </c>
    </row>
    <row r="2531" spans="1:27">
      <c r="A2531" t="s">
        <v>2691</v>
      </c>
      <c r="B2531" s="1">
        <v>44801</v>
      </c>
      <c r="C2531" s="2" t="s">
        <v>89</v>
      </c>
      <c r="D2531" t="s">
        <v>90</v>
      </c>
      <c r="E2531" t="s">
        <v>41</v>
      </c>
      <c r="F2531">
        <v>60</v>
      </c>
      <c r="G2531" t="s">
        <v>27</v>
      </c>
      <c r="H2531" t="s">
        <v>28</v>
      </c>
      <c r="I2531">
        <v>100</v>
      </c>
      <c r="J2531" t="s">
        <v>55</v>
      </c>
      <c r="K2531" t="s">
        <v>60</v>
      </c>
      <c r="L2531" t="s">
        <v>31</v>
      </c>
      <c r="M2531">
        <v>799</v>
      </c>
      <c r="N2531">
        <v>48</v>
      </c>
      <c r="O2531">
        <v>527.29999999999995</v>
      </c>
      <c r="P2531">
        <v>0</v>
      </c>
      <c r="Q2531">
        <v>0</v>
      </c>
      <c r="R2531">
        <v>5</v>
      </c>
      <c r="S2531" t="s">
        <v>117</v>
      </c>
      <c r="T2531" t="s">
        <v>31</v>
      </c>
      <c r="W2531">
        <v>38352</v>
      </c>
      <c r="X2531" t="str">
        <f t="shared" si="156"/>
        <v>No</v>
      </c>
      <c r="Y2531" t="str">
        <f t="shared" si="157"/>
        <v>25-48 months</v>
      </c>
      <c r="Z2531" t="str">
        <f t="shared" si="158"/>
        <v>50+</v>
      </c>
      <c r="AA2531" s="8">
        <f t="shared" si="159"/>
        <v>0</v>
      </c>
    </row>
    <row r="2532" spans="1:27">
      <c r="A2532" t="s">
        <v>2692</v>
      </c>
      <c r="B2532" s="1">
        <v>45978</v>
      </c>
      <c r="C2532" s="2" t="s">
        <v>89</v>
      </c>
      <c r="D2532" t="s">
        <v>90</v>
      </c>
      <c r="E2532" t="s">
        <v>41</v>
      </c>
      <c r="F2532">
        <v>40</v>
      </c>
      <c r="G2532" t="s">
        <v>54</v>
      </c>
      <c r="H2532" t="s">
        <v>28</v>
      </c>
      <c r="I2532">
        <v>100</v>
      </c>
      <c r="J2532" t="s">
        <v>55</v>
      </c>
      <c r="K2532" t="s">
        <v>60</v>
      </c>
      <c r="L2532" t="s">
        <v>45</v>
      </c>
      <c r="M2532">
        <v>948</v>
      </c>
      <c r="N2532">
        <v>9</v>
      </c>
      <c r="O2532">
        <v>547.20000000000005</v>
      </c>
      <c r="P2532">
        <v>0</v>
      </c>
      <c r="Q2532">
        <v>0</v>
      </c>
      <c r="R2532">
        <v>3</v>
      </c>
      <c r="T2532" t="s">
        <v>45</v>
      </c>
      <c r="U2532" s="1">
        <v>46249</v>
      </c>
      <c r="V2532" t="s">
        <v>170</v>
      </c>
      <c r="W2532">
        <v>8532</v>
      </c>
      <c r="X2532" t="str">
        <f t="shared" si="156"/>
        <v>No</v>
      </c>
      <c r="Y2532" t="str">
        <f t="shared" si="157"/>
        <v>7-12 months</v>
      </c>
      <c r="Z2532" t="str">
        <f t="shared" si="158"/>
        <v>35-49</v>
      </c>
      <c r="AA2532" s="8">
        <f t="shared" si="159"/>
        <v>1</v>
      </c>
    </row>
    <row r="2533" spans="1:27">
      <c r="A2533" t="s">
        <v>2693</v>
      </c>
      <c r="B2533" s="1">
        <v>46021</v>
      </c>
      <c r="C2533" s="2" t="s">
        <v>66</v>
      </c>
      <c r="D2533" t="s">
        <v>40</v>
      </c>
      <c r="E2533" t="s">
        <v>41</v>
      </c>
      <c r="F2533">
        <v>30</v>
      </c>
      <c r="G2533" t="s">
        <v>54</v>
      </c>
      <c r="H2533" t="s">
        <v>36</v>
      </c>
      <c r="I2533">
        <v>30</v>
      </c>
      <c r="J2533" t="s">
        <v>29</v>
      </c>
      <c r="K2533" t="s">
        <v>44</v>
      </c>
      <c r="L2533" t="s">
        <v>31</v>
      </c>
      <c r="M2533">
        <v>499</v>
      </c>
      <c r="N2533">
        <v>5</v>
      </c>
      <c r="O2533">
        <v>247.5</v>
      </c>
      <c r="P2533">
        <v>2</v>
      </c>
      <c r="Q2533">
        <v>2</v>
      </c>
      <c r="R2533">
        <v>4</v>
      </c>
      <c r="S2533" t="s">
        <v>236</v>
      </c>
      <c r="T2533" t="s">
        <v>45</v>
      </c>
      <c r="U2533" s="1">
        <v>46181</v>
      </c>
      <c r="V2533" t="s">
        <v>207</v>
      </c>
      <c r="W2533">
        <v>2495</v>
      </c>
      <c r="X2533" t="str">
        <f t="shared" si="156"/>
        <v>No</v>
      </c>
      <c r="Y2533" t="str">
        <f t="shared" si="157"/>
        <v>0-6 months</v>
      </c>
      <c r="Z2533" t="str">
        <f t="shared" si="158"/>
        <v>25-34</v>
      </c>
      <c r="AA2533" s="8">
        <f t="shared" si="159"/>
        <v>1</v>
      </c>
    </row>
    <row r="2534" spans="1:27">
      <c r="A2534" t="s">
        <v>2694</v>
      </c>
      <c r="B2534" s="1">
        <v>45290</v>
      </c>
      <c r="C2534" s="2" t="s">
        <v>146</v>
      </c>
      <c r="D2534" t="s">
        <v>147</v>
      </c>
      <c r="E2534" t="s">
        <v>26</v>
      </c>
      <c r="F2534">
        <v>44</v>
      </c>
      <c r="G2534" t="s">
        <v>27</v>
      </c>
      <c r="H2534" t="s">
        <v>28</v>
      </c>
      <c r="I2534">
        <v>100</v>
      </c>
      <c r="J2534" t="s">
        <v>55</v>
      </c>
      <c r="K2534" t="s">
        <v>56</v>
      </c>
      <c r="L2534" t="s">
        <v>31</v>
      </c>
      <c r="M2534">
        <v>799</v>
      </c>
      <c r="N2534">
        <v>32</v>
      </c>
      <c r="O2534">
        <v>378.5</v>
      </c>
      <c r="P2534">
        <v>3</v>
      </c>
      <c r="Q2534">
        <v>0</v>
      </c>
      <c r="R2534">
        <v>5</v>
      </c>
      <c r="S2534" t="s">
        <v>117</v>
      </c>
      <c r="T2534" t="s">
        <v>31</v>
      </c>
      <c r="W2534">
        <v>25568</v>
      </c>
      <c r="X2534" t="str">
        <f t="shared" si="156"/>
        <v>No</v>
      </c>
      <c r="Y2534" t="str">
        <f t="shared" si="157"/>
        <v>25-48 months</v>
      </c>
      <c r="Z2534" t="str">
        <f t="shared" si="158"/>
        <v>35-49</v>
      </c>
      <c r="AA2534" s="8">
        <f t="shared" si="159"/>
        <v>0</v>
      </c>
    </row>
    <row r="2535" spans="1:27">
      <c r="A2535" t="s">
        <v>2695</v>
      </c>
      <c r="B2535" s="1">
        <v>46218</v>
      </c>
      <c r="C2535" s="2" t="s">
        <v>71</v>
      </c>
      <c r="D2535" t="s">
        <v>72</v>
      </c>
      <c r="E2535" t="s">
        <v>64</v>
      </c>
      <c r="F2535">
        <v>46</v>
      </c>
      <c r="G2535" t="s">
        <v>27</v>
      </c>
      <c r="H2535" t="s">
        <v>36</v>
      </c>
      <c r="I2535">
        <v>30</v>
      </c>
      <c r="J2535" t="s">
        <v>29</v>
      </c>
      <c r="K2535" t="s">
        <v>82</v>
      </c>
      <c r="L2535" t="s">
        <v>45</v>
      </c>
      <c r="M2535">
        <v>648</v>
      </c>
      <c r="N2535">
        <v>2</v>
      </c>
      <c r="O2535">
        <v>417</v>
      </c>
      <c r="P2535">
        <v>3</v>
      </c>
      <c r="Q2535">
        <v>0</v>
      </c>
      <c r="R2535">
        <v>2</v>
      </c>
      <c r="S2535" t="s">
        <v>68</v>
      </c>
      <c r="T2535" t="s">
        <v>31</v>
      </c>
      <c r="W2535">
        <v>1296</v>
      </c>
      <c r="X2535" t="str">
        <f t="shared" si="156"/>
        <v>No</v>
      </c>
      <c r="Y2535" t="str">
        <f t="shared" si="157"/>
        <v>0-6 months</v>
      </c>
      <c r="Z2535" t="str">
        <f t="shared" si="158"/>
        <v>35-49</v>
      </c>
      <c r="AA2535" s="8">
        <f t="shared" si="159"/>
        <v>0</v>
      </c>
    </row>
    <row r="2536" spans="1:27">
      <c r="A2536" t="s">
        <v>2696</v>
      </c>
      <c r="B2536" s="1">
        <v>45779</v>
      </c>
      <c r="C2536" s="2" t="s">
        <v>33</v>
      </c>
      <c r="D2536" t="s">
        <v>34</v>
      </c>
      <c r="E2536" t="s">
        <v>35</v>
      </c>
      <c r="F2536">
        <v>40</v>
      </c>
      <c r="G2536" t="s">
        <v>54</v>
      </c>
      <c r="H2536" t="s">
        <v>28</v>
      </c>
      <c r="I2536">
        <v>100</v>
      </c>
      <c r="J2536" t="s">
        <v>55</v>
      </c>
      <c r="K2536" t="s">
        <v>56</v>
      </c>
      <c r="L2536" t="s">
        <v>31</v>
      </c>
      <c r="M2536">
        <v>799</v>
      </c>
      <c r="N2536">
        <v>16</v>
      </c>
      <c r="O2536">
        <v>566</v>
      </c>
      <c r="P2536">
        <v>0</v>
      </c>
      <c r="Q2536">
        <v>0</v>
      </c>
      <c r="R2536">
        <v>3</v>
      </c>
      <c r="S2536" t="s">
        <v>80</v>
      </c>
      <c r="T2536" t="s">
        <v>31</v>
      </c>
      <c r="W2536">
        <v>12784</v>
      </c>
      <c r="X2536" t="str">
        <f t="shared" si="156"/>
        <v>No</v>
      </c>
      <c r="Y2536" t="str">
        <f t="shared" si="157"/>
        <v>13-24 months</v>
      </c>
      <c r="Z2536" t="str">
        <f t="shared" si="158"/>
        <v>35-49</v>
      </c>
      <c r="AA2536" s="8">
        <f t="shared" si="159"/>
        <v>0</v>
      </c>
    </row>
    <row r="2537" spans="1:27">
      <c r="A2537" t="s">
        <v>2697</v>
      </c>
      <c r="B2537" s="1">
        <v>45816</v>
      </c>
      <c r="C2537" s="2" t="s">
        <v>24</v>
      </c>
      <c r="D2537" t="s">
        <v>25</v>
      </c>
      <c r="E2537" t="s">
        <v>26</v>
      </c>
      <c r="F2537">
        <v>34</v>
      </c>
      <c r="G2537" t="s">
        <v>54</v>
      </c>
      <c r="H2537" t="s">
        <v>67</v>
      </c>
      <c r="I2537">
        <v>300</v>
      </c>
      <c r="J2537" t="s">
        <v>29</v>
      </c>
      <c r="K2537" t="s">
        <v>44</v>
      </c>
      <c r="L2537" t="s">
        <v>45</v>
      </c>
      <c r="M2537">
        <v>1348</v>
      </c>
      <c r="N2537">
        <v>15</v>
      </c>
      <c r="O2537">
        <v>757</v>
      </c>
      <c r="P2537">
        <v>0</v>
      </c>
      <c r="Q2537">
        <v>0</v>
      </c>
      <c r="R2537">
        <v>4</v>
      </c>
      <c r="S2537" t="s">
        <v>57</v>
      </c>
      <c r="T2537" t="s">
        <v>31</v>
      </c>
      <c r="W2537">
        <v>20220</v>
      </c>
      <c r="X2537" t="str">
        <f t="shared" si="156"/>
        <v>No</v>
      </c>
      <c r="Y2537" t="str">
        <f t="shared" si="157"/>
        <v>13-24 months</v>
      </c>
      <c r="Z2537" t="str">
        <f t="shared" si="158"/>
        <v>25-34</v>
      </c>
      <c r="AA2537" s="8">
        <f t="shared" si="159"/>
        <v>0</v>
      </c>
    </row>
    <row r="2538" spans="1:27">
      <c r="A2538" t="s">
        <v>2698</v>
      </c>
      <c r="B2538" s="1">
        <v>45422</v>
      </c>
      <c r="C2538" s="2" t="s">
        <v>209</v>
      </c>
      <c r="D2538" t="s">
        <v>210</v>
      </c>
      <c r="E2538" t="s">
        <v>64</v>
      </c>
      <c r="F2538">
        <v>30</v>
      </c>
      <c r="G2538" t="s">
        <v>27</v>
      </c>
      <c r="H2538" t="s">
        <v>28</v>
      </c>
      <c r="I2538">
        <v>100</v>
      </c>
      <c r="J2538" t="s">
        <v>55</v>
      </c>
      <c r="K2538" t="s">
        <v>60</v>
      </c>
      <c r="L2538" t="s">
        <v>45</v>
      </c>
      <c r="M2538">
        <v>948</v>
      </c>
      <c r="N2538">
        <v>28</v>
      </c>
      <c r="O2538">
        <v>590.29999999999995</v>
      </c>
      <c r="P2538">
        <v>0</v>
      </c>
      <c r="Q2538">
        <v>0</v>
      </c>
      <c r="R2538">
        <v>4</v>
      </c>
      <c r="S2538" t="s">
        <v>164</v>
      </c>
      <c r="T2538" t="s">
        <v>31</v>
      </c>
      <c r="W2538">
        <v>26544</v>
      </c>
      <c r="X2538" t="str">
        <f t="shared" si="156"/>
        <v>No</v>
      </c>
      <c r="Y2538" t="str">
        <f t="shared" si="157"/>
        <v>25-48 months</v>
      </c>
      <c r="Z2538" t="str">
        <f t="shared" si="158"/>
        <v>25-34</v>
      </c>
      <c r="AA2538" s="8">
        <f t="shared" si="159"/>
        <v>0</v>
      </c>
    </row>
    <row r="2539" spans="1:27">
      <c r="A2539" t="s">
        <v>2699</v>
      </c>
      <c r="B2539" s="1">
        <v>45781</v>
      </c>
      <c r="C2539" s="2" t="s">
        <v>66</v>
      </c>
      <c r="D2539" t="s">
        <v>40</v>
      </c>
      <c r="E2539" t="s">
        <v>41</v>
      </c>
      <c r="F2539">
        <v>18</v>
      </c>
      <c r="G2539" t="s">
        <v>27</v>
      </c>
      <c r="H2539" t="s">
        <v>36</v>
      </c>
      <c r="I2539">
        <v>30</v>
      </c>
      <c r="J2539" t="s">
        <v>55</v>
      </c>
      <c r="K2539" t="s">
        <v>60</v>
      </c>
      <c r="L2539" t="s">
        <v>31</v>
      </c>
      <c r="M2539">
        <v>499</v>
      </c>
      <c r="N2539">
        <v>16</v>
      </c>
      <c r="O2539">
        <v>271.89999999999998</v>
      </c>
      <c r="P2539">
        <v>0</v>
      </c>
      <c r="Q2539">
        <v>0</v>
      </c>
      <c r="R2539">
        <v>2</v>
      </c>
      <c r="S2539" t="s">
        <v>77</v>
      </c>
      <c r="T2539" t="s">
        <v>31</v>
      </c>
      <c r="W2539">
        <v>7984</v>
      </c>
      <c r="X2539" t="str">
        <f t="shared" si="156"/>
        <v>No</v>
      </c>
      <c r="Y2539" t="str">
        <f t="shared" si="157"/>
        <v>13-24 months</v>
      </c>
      <c r="Z2539" t="str">
        <f t="shared" si="158"/>
        <v>18-24</v>
      </c>
      <c r="AA2539" s="8">
        <f t="shared" si="159"/>
        <v>0</v>
      </c>
    </row>
    <row r="2540" spans="1:27">
      <c r="A2540" t="s">
        <v>2700</v>
      </c>
      <c r="B2540" s="1">
        <v>45641</v>
      </c>
      <c r="C2540" s="2" t="s">
        <v>47</v>
      </c>
      <c r="D2540" t="s">
        <v>48</v>
      </c>
      <c r="E2540" t="s">
        <v>26</v>
      </c>
      <c r="F2540">
        <v>51</v>
      </c>
      <c r="G2540" t="s">
        <v>54</v>
      </c>
      <c r="H2540" t="s">
        <v>28</v>
      </c>
      <c r="I2540">
        <v>100</v>
      </c>
      <c r="J2540" t="s">
        <v>55</v>
      </c>
      <c r="K2540" t="s">
        <v>60</v>
      </c>
      <c r="L2540" t="s">
        <v>31</v>
      </c>
      <c r="M2540">
        <v>799</v>
      </c>
      <c r="N2540">
        <v>19</v>
      </c>
      <c r="O2540">
        <v>686.7</v>
      </c>
      <c r="P2540">
        <v>2</v>
      </c>
      <c r="Q2540">
        <v>0</v>
      </c>
      <c r="R2540">
        <v>3</v>
      </c>
      <c r="S2540" t="s">
        <v>95</v>
      </c>
      <c r="T2540" t="s">
        <v>45</v>
      </c>
      <c r="U2540" s="1">
        <v>46207</v>
      </c>
      <c r="V2540" t="s">
        <v>78</v>
      </c>
      <c r="W2540">
        <v>15181</v>
      </c>
      <c r="X2540" t="str">
        <f t="shared" si="156"/>
        <v>No</v>
      </c>
      <c r="Y2540" t="str">
        <f t="shared" si="157"/>
        <v>13-24 months</v>
      </c>
      <c r="Z2540" t="str">
        <f t="shared" si="158"/>
        <v>50+</v>
      </c>
      <c r="AA2540" s="8">
        <f t="shared" si="159"/>
        <v>1</v>
      </c>
    </row>
    <row r="2541" spans="1:27">
      <c r="A2541" t="s">
        <v>2701</v>
      </c>
      <c r="B2541" s="1">
        <v>46069</v>
      </c>
      <c r="C2541" s="2" t="s">
        <v>59</v>
      </c>
      <c r="D2541" t="s">
        <v>59</v>
      </c>
      <c r="E2541" t="s">
        <v>35</v>
      </c>
      <c r="F2541">
        <v>32</v>
      </c>
      <c r="G2541" t="s">
        <v>54</v>
      </c>
      <c r="H2541" t="s">
        <v>42</v>
      </c>
      <c r="I2541">
        <v>1000</v>
      </c>
      <c r="J2541" t="s">
        <v>43</v>
      </c>
      <c r="K2541" t="s">
        <v>56</v>
      </c>
      <c r="L2541" t="s">
        <v>31</v>
      </c>
      <c r="M2541">
        <v>1799</v>
      </c>
      <c r="N2541">
        <v>4</v>
      </c>
      <c r="O2541">
        <v>762.1</v>
      </c>
      <c r="P2541">
        <v>3</v>
      </c>
      <c r="Q2541">
        <v>0</v>
      </c>
      <c r="R2541">
        <v>4</v>
      </c>
      <c r="S2541" t="s">
        <v>105</v>
      </c>
      <c r="T2541" t="s">
        <v>45</v>
      </c>
      <c r="U2541" s="1">
        <v>46191</v>
      </c>
      <c r="V2541" t="s">
        <v>69</v>
      </c>
      <c r="W2541">
        <v>7196</v>
      </c>
      <c r="X2541" t="str">
        <f t="shared" si="156"/>
        <v>No</v>
      </c>
      <c r="Y2541" t="str">
        <f t="shared" si="157"/>
        <v>0-6 months</v>
      </c>
      <c r="Z2541" t="str">
        <f t="shared" si="158"/>
        <v>25-34</v>
      </c>
      <c r="AA2541" s="8">
        <f t="shared" si="159"/>
        <v>1</v>
      </c>
    </row>
    <row r="2542" spans="1:27">
      <c r="A2542" t="s">
        <v>2702</v>
      </c>
      <c r="B2542" s="1">
        <v>45509</v>
      </c>
      <c r="C2542" s="2" t="s">
        <v>158</v>
      </c>
      <c r="D2542" t="s">
        <v>159</v>
      </c>
      <c r="E2542" t="s">
        <v>64</v>
      </c>
      <c r="F2542">
        <v>48</v>
      </c>
      <c r="G2542" t="s">
        <v>27</v>
      </c>
      <c r="H2542" t="s">
        <v>36</v>
      </c>
      <c r="I2542">
        <v>30</v>
      </c>
      <c r="J2542" t="s">
        <v>29</v>
      </c>
      <c r="K2542" t="s">
        <v>82</v>
      </c>
      <c r="L2542" t="s">
        <v>31</v>
      </c>
      <c r="M2542">
        <v>499</v>
      </c>
      <c r="N2542">
        <v>25</v>
      </c>
      <c r="O2542">
        <v>443.8</v>
      </c>
      <c r="P2542">
        <v>0</v>
      </c>
      <c r="Q2542">
        <v>0</v>
      </c>
      <c r="R2542">
        <v>3</v>
      </c>
      <c r="T2542" t="s">
        <v>31</v>
      </c>
      <c r="W2542">
        <v>12475</v>
      </c>
      <c r="X2542" t="str">
        <f t="shared" si="156"/>
        <v>No</v>
      </c>
      <c r="Y2542" t="str">
        <f t="shared" si="157"/>
        <v>25-48 months</v>
      </c>
      <c r="Z2542" t="str">
        <f t="shared" si="158"/>
        <v>35-49</v>
      </c>
      <c r="AA2542" s="8">
        <f t="shared" si="159"/>
        <v>0</v>
      </c>
    </row>
    <row r="2543" spans="1:27">
      <c r="A2543" t="s">
        <v>2703</v>
      </c>
      <c r="B2543" s="1">
        <v>45411</v>
      </c>
      <c r="C2543" s="2" t="s">
        <v>74</v>
      </c>
      <c r="D2543" t="s">
        <v>74</v>
      </c>
      <c r="E2543" t="s">
        <v>35</v>
      </c>
      <c r="F2543">
        <v>45</v>
      </c>
      <c r="G2543" t="s">
        <v>27</v>
      </c>
      <c r="H2543" t="s">
        <v>28</v>
      </c>
      <c r="I2543">
        <v>100</v>
      </c>
      <c r="J2543" t="s">
        <v>55</v>
      </c>
      <c r="K2543" t="s">
        <v>82</v>
      </c>
      <c r="L2543" t="s">
        <v>45</v>
      </c>
      <c r="M2543">
        <v>948</v>
      </c>
      <c r="N2543">
        <v>28</v>
      </c>
      <c r="O2543">
        <v>507.1</v>
      </c>
      <c r="P2543">
        <v>0</v>
      </c>
      <c r="Q2543">
        <v>0</v>
      </c>
      <c r="R2543">
        <v>4</v>
      </c>
      <c r="S2543" t="s">
        <v>266</v>
      </c>
      <c r="T2543" t="s">
        <v>31</v>
      </c>
      <c r="W2543">
        <v>26544</v>
      </c>
      <c r="X2543" t="str">
        <f t="shared" si="156"/>
        <v>No</v>
      </c>
      <c r="Y2543" t="str">
        <f t="shared" si="157"/>
        <v>25-48 months</v>
      </c>
      <c r="Z2543" t="str">
        <f t="shared" si="158"/>
        <v>35-49</v>
      </c>
      <c r="AA2543" s="8">
        <f t="shared" si="159"/>
        <v>0</v>
      </c>
    </row>
    <row r="2544" spans="1:27">
      <c r="A2544" t="s">
        <v>2704</v>
      </c>
      <c r="B2544" s="1">
        <v>45658</v>
      </c>
      <c r="C2544" s="2" t="s">
        <v>209</v>
      </c>
      <c r="D2544" t="s">
        <v>210</v>
      </c>
      <c r="E2544" t="s">
        <v>64</v>
      </c>
      <c r="F2544">
        <v>26</v>
      </c>
      <c r="G2544" t="s">
        <v>27</v>
      </c>
      <c r="H2544" t="s">
        <v>67</v>
      </c>
      <c r="I2544">
        <v>300</v>
      </c>
      <c r="J2544" t="s">
        <v>55</v>
      </c>
      <c r="K2544" t="s">
        <v>82</v>
      </c>
      <c r="L2544" t="s">
        <v>31</v>
      </c>
      <c r="M2544">
        <v>1199</v>
      </c>
      <c r="N2544">
        <v>20</v>
      </c>
      <c r="O2544">
        <v>521.29999999999995</v>
      </c>
      <c r="P2544">
        <v>1</v>
      </c>
      <c r="Q2544">
        <v>0</v>
      </c>
      <c r="R2544">
        <v>3</v>
      </c>
      <c r="S2544" t="s">
        <v>86</v>
      </c>
      <c r="T2544" t="s">
        <v>31</v>
      </c>
      <c r="W2544">
        <v>23980</v>
      </c>
      <c r="X2544" t="str">
        <f t="shared" si="156"/>
        <v>No</v>
      </c>
      <c r="Y2544" t="str">
        <f t="shared" si="157"/>
        <v>13-24 months</v>
      </c>
      <c r="Z2544" t="str">
        <f t="shared" si="158"/>
        <v>25-34</v>
      </c>
      <c r="AA2544" s="8">
        <f t="shared" si="159"/>
        <v>0</v>
      </c>
    </row>
    <row r="2545" spans="1:27">
      <c r="A2545" t="s">
        <v>2705</v>
      </c>
      <c r="B2545" s="1">
        <v>45135</v>
      </c>
      <c r="C2545" s="2" t="s">
        <v>71</v>
      </c>
      <c r="D2545" t="s">
        <v>72</v>
      </c>
      <c r="E2545" t="s">
        <v>64</v>
      </c>
      <c r="F2545">
        <v>41</v>
      </c>
      <c r="G2545" t="s">
        <v>27</v>
      </c>
      <c r="H2545" t="s">
        <v>36</v>
      </c>
      <c r="I2545">
        <v>30</v>
      </c>
      <c r="J2545" t="s">
        <v>43</v>
      </c>
      <c r="K2545" t="s">
        <v>56</v>
      </c>
      <c r="L2545" t="s">
        <v>45</v>
      </c>
      <c r="M2545">
        <v>648</v>
      </c>
      <c r="N2545">
        <v>37</v>
      </c>
      <c r="O2545">
        <v>211.9</v>
      </c>
      <c r="P2545">
        <v>1</v>
      </c>
      <c r="Q2545">
        <v>0</v>
      </c>
      <c r="R2545">
        <v>4</v>
      </c>
      <c r="S2545" t="s">
        <v>181</v>
      </c>
      <c r="T2545" t="s">
        <v>31</v>
      </c>
      <c r="W2545">
        <v>23976</v>
      </c>
      <c r="X2545" t="str">
        <f t="shared" si="156"/>
        <v>No</v>
      </c>
      <c r="Y2545" t="str">
        <f t="shared" si="157"/>
        <v>25-48 months</v>
      </c>
      <c r="Z2545" t="str">
        <f t="shared" si="158"/>
        <v>35-49</v>
      </c>
      <c r="AA2545" s="8">
        <f t="shared" si="159"/>
        <v>0</v>
      </c>
    </row>
    <row r="2546" spans="1:27">
      <c r="A2546" t="s">
        <v>2706</v>
      </c>
      <c r="B2546" s="1">
        <v>45284</v>
      </c>
      <c r="C2546" s="2" t="s">
        <v>158</v>
      </c>
      <c r="D2546" t="s">
        <v>159</v>
      </c>
      <c r="E2546" t="s">
        <v>64</v>
      </c>
      <c r="F2546">
        <v>20</v>
      </c>
      <c r="G2546" t="s">
        <v>27</v>
      </c>
      <c r="H2546" t="s">
        <v>28</v>
      </c>
      <c r="I2546">
        <v>100</v>
      </c>
      <c r="J2546" t="s">
        <v>29</v>
      </c>
      <c r="K2546" t="s">
        <v>82</v>
      </c>
      <c r="L2546" t="s">
        <v>31</v>
      </c>
      <c r="M2546">
        <v>799</v>
      </c>
      <c r="N2546">
        <v>32</v>
      </c>
      <c r="O2546">
        <v>701.2</v>
      </c>
      <c r="P2546">
        <v>1</v>
      </c>
      <c r="Q2546">
        <v>0</v>
      </c>
      <c r="R2546">
        <v>3</v>
      </c>
      <c r="T2546" t="s">
        <v>31</v>
      </c>
      <c r="W2546">
        <v>25568</v>
      </c>
      <c r="X2546" t="str">
        <f t="shared" si="156"/>
        <v>No</v>
      </c>
      <c r="Y2546" t="str">
        <f t="shared" si="157"/>
        <v>25-48 months</v>
      </c>
      <c r="Z2546" t="str">
        <f t="shared" si="158"/>
        <v>18-24</v>
      </c>
      <c r="AA2546" s="8">
        <f t="shared" si="159"/>
        <v>0</v>
      </c>
    </row>
    <row r="2547" spans="1:27">
      <c r="A2547" t="s">
        <v>2707</v>
      </c>
      <c r="B2547" s="1">
        <v>45057</v>
      </c>
      <c r="C2547" s="2" t="s">
        <v>71</v>
      </c>
      <c r="D2547" t="s">
        <v>72</v>
      </c>
      <c r="E2547" t="s">
        <v>64</v>
      </c>
      <c r="F2547">
        <v>32</v>
      </c>
      <c r="G2547" t="s">
        <v>27</v>
      </c>
      <c r="H2547" t="s">
        <v>28</v>
      </c>
      <c r="I2547">
        <v>100</v>
      </c>
      <c r="J2547" t="s">
        <v>29</v>
      </c>
      <c r="K2547" t="s">
        <v>44</v>
      </c>
      <c r="L2547" t="s">
        <v>45</v>
      </c>
      <c r="M2547">
        <v>948</v>
      </c>
      <c r="N2547">
        <v>40</v>
      </c>
      <c r="O2547">
        <v>292.89999999999998</v>
      </c>
      <c r="P2547">
        <v>1</v>
      </c>
      <c r="Q2547">
        <v>0</v>
      </c>
      <c r="R2547">
        <v>4</v>
      </c>
      <c r="S2547" t="s">
        <v>266</v>
      </c>
      <c r="T2547" t="s">
        <v>31</v>
      </c>
      <c r="W2547">
        <v>37920</v>
      </c>
      <c r="X2547" t="str">
        <f t="shared" si="156"/>
        <v>No</v>
      </c>
      <c r="Y2547" t="str">
        <f t="shared" si="157"/>
        <v>25-48 months</v>
      </c>
      <c r="Z2547" t="str">
        <f t="shared" si="158"/>
        <v>25-34</v>
      </c>
      <c r="AA2547" s="8">
        <f t="shared" si="159"/>
        <v>0</v>
      </c>
    </row>
    <row r="2548" spans="1:27">
      <c r="A2548" t="s">
        <v>2708</v>
      </c>
      <c r="B2548" s="1">
        <v>45244</v>
      </c>
      <c r="C2548" s="2" t="s">
        <v>59</v>
      </c>
      <c r="D2548" t="s">
        <v>59</v>
      </c>
      <c r="E2548" t="s">
        <v>35</v>
      </c>
      <c r="F2548">
        <v>23</v>
      </c>
      <c r="G2548" t="s">
        <v>54</v>
      </c>
      <c r="H2548" t="s">
        <v>28</v>
      </c>
      <c r="I2548">
        <v>100</v>
      </c>
      <c r="J2548" t="s">
        <v>55</v>
      </c>
      <c r="K2548" t="s">
        <v>30</v>
      </c>
      <c r="L2548" t="s">
        <v>45</v>
      </c>
      <c r="M2548">
        <v>948</v>
      </c>
      <c r="N2548">
        <v>34</v>
      </c>
      <c r="O2548">
        <v>813.3</v>
      </c>
      <c r="P2548">
        <v>1</v>
      </c>
      <c r="Q2548">
        <v>0</v>
      </c>
      <c r="R2548">
        <v>3</v>
      </c>
      <c r="S2548" t="s">
        <v>122</v>
      </c>
      <c r="T2548" t="s">
        <v>31</v>
      </c>
      <c r="W2548">
        <v>32232</v>
      </c>
      <c r="X2548" t="str">
        <f t="shared" si="156"/>
        <v>No</v>
      </c>
      <c r="Y2548" t="str">
        <f t="shared" si="157"/>
        <v>25-48 months</v>
      </c>
      <c r="Z2548" t="str">
        <f t="shared" si="158"/>
        <v>18-24</v>
      </c>
      <c r="AA2548" s="8">
        <f t="shared" si="159"/>
        <v>0</v>
      </c>
    </row>
    <row r="2549" spans="1:27">
      <c r="A2549" t="s">
        <v>2709</v>
      </c>
      <c r="B2549" s="1">
        <v>44658</v>
      </c>
      <c r="C2549" s="2" t="s">
        <v>71</v>
      </c>
      <c r="D2549" t="s">
        <v>72</v>
      </c>
      <c r="E2549" t="s">
        <v>64</v>
      </c>
      <c r="F2549">
        <v>36</v>
      </c>
      <c r="G2549" t="s">
        <v>27</v>
      </c>
      <c r="H2549" t="s">
        <v>67</v>
      </c>
      <c r="I2549">
        <v>300</v>
      </c>
      <c r="J2549" t="s">
        <v>43</v>
      </c>
      <c r="K2549" t="s">
        <v>30</v>
      </c>
      <c r="L2549" t="s">
        <v>31</v>
      </c>
      <c r="M2549">
        <v>1199</v>
      </c>
      <c r="N2549">
        <v>53</v>
      </c>
      <c r="O2549">
        <v>771.7</v>
      </c>
      <c r="P2549">
        <v>0</v>
      </c>
      <c r="Q2549">
        <v>0</v>
      </c>
      <c r="R2549">
        <v>4</v>
      </c>
      <c r="S2549" t="s">
        <v>112</v>
      </c>
      <c r="T2549" t="s">
        <v>31</v>
      </c>
      <c r="W2549">
        <v>63547</v>
      </c>
      <c r="X2549" t="str">
        <f t="shared" si="156"/>
        <v>No</v>
      </c>
      <c r="Y2549" t="str">
        <f t="shared" si="157"/>
        <v>48+ months</v>
      </c>
      <c r="Z2549" t="str">
        <f t="shared" si="158"/>
        <v>35-49</v>
      </c>
      <c r="AA2549" s="8">
        <f t="shared" si="159"/>
        <v>0</v>
      </c>
    </row>
    <row r="2550" spans="1:27">
      <c r="A2550" t="s">
        <v>2710</v>
      </c>
      <c r="B2550" s="1">
        <v>45572</v>
      </c>
      <c r="C2550" s="2" t="s">
        <v>66</v>
      </c>
      <c r="D2550" t="s">
        <v>40</v>
      </c>
      <c r="E2550" t="s">
        <v>41</v>
      </c>
      <c r="F2550">
        <v>30</v>
      </c>
      <c r="G2550" t="s">
        <v>27</v>
      </c>
      <c r="H2550" t="s">
        <v>36</v>
      </c>
      <c r="I2550">
        <v>30</v>
      </c>
      <c r="J2550" t="s">
        <v>29</v>
      </c>
      <c r="K2550" t="s">
        <v>60</v>
      </c>
      <c r="L2550" t="s">
        <v>31</v>
      </c>
      <c r="M2550">
        <v>499</v>
      </c>
      <c r="N2550">
        <v>23</v>
      </c>
      <c r="O2550">
        <v>240.8</v>
      </c>
      <c r="P2550">
        <v>0</v>
      </c>
      <c r="Q2550">
        <v>2</v>
      </c>
      <c r="S2550" t="s">
        <v>244</v>
      </c>
      <c r="T2550" t="s">
        <v>31</v>
      </c>
      <c r="W2550">
        <v>11477</v>
      </c>
      <c r="X2550" t="str">
        <f t="shared" si="156"/>
        <v>No</v>
      </c>
      <c r="Y2550" t="str">
        <f t="shared" si="157"/>
        <v>13-24 months</v>
      </c>
      <c r="Z2550" t="str">
        <f t="shared" si="158"/>
        <v>25-34</v>
      </c>
      <c r="AA2550" s="8">
        <f t="shared" si="159"/>
        <v>0</v>
      </c>
    </row>
    <row r="2551" spans="1:27">
      <c r="A2551" t="s">
        <v>2711</v>
      </c>
      <c r="B2551" s="1">
        <v>44880</v>
      </c>
      <c r="C2551" s="2" t="s">
        <v>66</v>
      </c>
      <c r="D2551" t="s">
        <v>40</v>
      </c>
      <c r="E2551" t="s">
        <v>41</v>
      </c>
      <c r="F2551">
        <v>53</v>
      </c>
      <c r="G2551" t="s">
        <v>27</v>
      </c>
      <c r="H2551" t="s">
        <v>67</v>
      </c>
      <c r="I2551">
        <v>300</v>
      </c>
      <c r="J2551" t="s">
        <v>55</v>
      </c>
      <c r="K2551" t="s">
        <v>56</v>
      </c>
      <c r="L2551" t="s">
        <v>45</v>
      </c>
      <c r="M2551">
        <v>1348</v>
      </c>
      <c r="N2551">
        <v>45</v>
      </c>
      <c r="O2551">
        <v>522.70000000000005</v>
      </c>
      <c r="P2551">
        <v>0</v>
      </c>
      <c r="Q2551">
        <v>0</v>
      </c>
      <c r="R2551">
        <v>5</v>
      </c>
      <c r="S2551" t="s">
        <v>91</v>
      </c>
      <c r="T2551" t="s">
        <v>31</v>
      </c>
      <c r="W2551">
        <v>60660</v>
      </c>
      <c r="X2551" t="str">
        <f t="shared" si="156"/>
        <v>No</v>
      </c>
      <c r="Y2551" t="str">
        <f t="shared" si="157"/>
        <v>25-48 months</v>
      </c>
      <c r="Z2551" t="str">
        <f t="shared" si="158"/>
        <v>50+</v>
      </c>
      <c r="AA2551" s="8">
        <f t="shared" si="159"/>
        <v>0</v>
      </c>
    </row>
    <row r="2552" spans="1:27">
      <c r="A2552" t="s">
        <v>2712</v>
      </c>
      <c r="B2552" s="1">
        <v>44774</v>
      </c>
      <c r="C2552" s="2" t="s">
        <v>59</v>
      </c>
      <c r="D2552" t="s">
        <v>59</v>
      </c>
      <c r="E2552" t="s">
        <v>35</v>
      </c>
      <c r="F2552">
        <v>26</v>
      </c>
      <c r="G2552" t="s">
        <v>27</v>
      </c>
      <c r="H2552" t="s">
        <v>36</v>
      </c>
      <c r="I2552">
        <v>30</v>
      </c>
      <c r="J2552" t="s">
        <v>29</v>
      </c>
      <c r="K2552" t="s">
        <v>60</v>
      </c>
      <c r="L2552" t="s">
        <v>31</v>
      </c>
      <c r="M2552">
        <v>499</v>
      </c>
      <c r="N2552">
        <v>49</v>
      </c>
      <c r="O2552">
        <v>184</v>
      </c>
      <c r="P2552">
        <v>0</v>
      </c>
      <c r="Q2552">
        <v>0</v>
      </c>
      <c r="R2552">
        <v>3</v>
      </c>
      <c r="S2552" t="s">
        <v>214</v>
      </c>
      <c r="T2552" t="s">
        <v>31</v>
      </c>
      <c r="W2552">
        <v>24451</v>
      </c>
      <c r="X2552" t="str">
        <f t="shared" si="156"/>
        <v>No</v>
      </c>
      <c r="Y2552" t="str">
        <f t="shared" si="157"/>
        <v>48+ months</v>
      </c>
      <c r="Z2552" t="str">
        <f t="shared" si="158"/>
        <v>25-34</v>
      </c>
      <c r="AA2552" s="8">
        <f t="shared" si="159"/>
        <v>0</v>
      </c>
    </row>
    <row r="2553" spans="1:27">
      <c r="A2553" t="s">
        <v>2713</v>
      </c>
      <c r="B2553" s="1">
        <v>45942</v>
      </c>
      <c r="C2553" s="2" t="s">
        <v>101</v>
      </c>
      <c r="D2553" t="s">
        <v>102</v>
      </c>
      <c r="E2553" t="s">
        <v>35</v>
      </c>
      <c r="F2553">
        <v>47</v>
      </c>
      <c r="G2553" t="s">
        <v>54</v>
      </c>
      <c r="H2553" t="s">
        <v>42</v>
      </c>
      <c r="I2553">
        <v>1000</v>
      </c>
      <c r="J2553" t="s">
        <v>29</v>
      </c>
      <c r="K2553" t="s">
        <v>82</v>
      </c>
      <c r="L2553" t="s">
        <v>31</v>
      </c>
      <c r="M2553">
        <v>1799</v>
      </c>
      <c r="N2553">
        <v>11</v>
      </c>
      <c r="O2553">
        <v>1209.8</v>
      </c>
      <c r="P2553">
        <v>0</v>
      </c>
      <c r="Q2553">
        <v>0</v>
      </c>
      <c r="R2553">
        <v>5</v>
      </c>
      <c r="S2553" t="s">
        <v>112</v>
      </c>
      <c r="T2553" t="s">
        <v>31</v>
      </c>
      <c r="W2553">
        <v>19789</v>
      </c>
      <c r="X2553" t="str">
        <f t="shared" si="156"/>
        <v>No</v>
      </c>
      <c r="Y2553" t="str">
        <f t="shared" si="157"/>
        <v>7-12 months</v>
      </c>
      <c r="Z2553" t="str">
        <f t="shared" si="158"/>
        <v>35-49</v>
      </c>
      <c r="AA2553" s="8">
        <f t="shared" si="159"/>
        <v>0</v>
      </c>
    </row>
    <row r="2554" spans="1:27">
      <c r="A2554" t="s">
        <v>2714</v>
      </c>
      <c r="B2554" s="1">
        <v>45574</v>
      </c>
      <c r="C2554" s="2" t="s">
        <v>39</v>
      </c>
      <c r="D2554" t="s">
        <v>40</v>
      </c>
      <c r="E2554" t="s">
        <v>41</v>
      </c>
      <c r="F2554">
        <v>34</v>
      </c>
      <c r="G2554" t="s">
        <v>54</v>
      </c>
      <c r="H2554" t="s">
        <v>36</v>
      </c>
      <c r="I2554">
        <v>30</v>
      </c>
      <c r="J2554" t="s">
        <v>43</v>
      </c>
      <c r="K2554" t="s">
        <v>56</v>
      </c>
      <c r="L2554" t="s">
        <v>45</v>
      </c>
      <c r="M2554">
        <v>648</v>
      </c>
      <c r="N2554">
        <v>23</v>
      </c>
      <c r="O2554">
        <v>305.89999999999998</v>
      </c>
      <c r="P2554">
        <v>3</v>
      </c>
      <c r="Q2554">
        <v>0</v>
      </c>
      <c r="R2554">
        <v>4</v>
      </c>
      <c r="S2554" t="s">
        <v>107</v>
      </c>
      <c r="T2554" t="s">
        <v>31</v>
      </c>
      <c r="W2554">
        <v>14904</v>
      </c>
      <c r="X2554" t="str">
        <f t="shared" si="156"/>
        <v>No</v>
      </c>
      <c r="Y2554" t="str">
        <f t="shared" si="157"/>
        <v>13-24 months</v>
      </c>
      <c r="Z2554" t="str">
        <f t="shared" si="158"/>
        <v>25-34</v>
      </c>
      <c r="AA2554" s="8">
        <f t="shared" si="159"/>
        <v>0</v>
      </c>
    </row>
    <row r="2555" spans="1:27">
      <c r="A2555" t="s">
        <v>2715</v>
      </c>
      <c r="B2555" s="1">
        <v>44687</v>
      </c>
      <c r="C2555" s="2" t="s">
        <v>59</v>
      </c>
      <c r="D2555" t="s">
        <v>59</v>
      </c>
      <c r="E2555" t="s">
        <v>35</v>
      </c>
      <c r="F2555">
        <v>45</v>
      </c>
      <c r="G2555" t="s">
        <v>54</v>
      </c>
      <c r="H2555" t="s">
        <v>67</v>
      </c>
      <c r="I2555">
        <v>300</v>
      </c>
      <c r="J2555" t="s">
        <v>43</v>
      </c>
      <c r="K2555" t="s">
        <v>60</v>
      </c>
      <c r="L2555" t="s">
        <v>31</v>
      </c>
      <c r="M2555">
        <v>1199</v>
      </c>
      <c r="N2555">
        <v>52</v>
      </c>
      <c r="O2555">
        <v>524.6</v>
      </c>
      <c r="P2555">
        <v>0</v>
      </c>
      <c r="Q2555">
        <v>0</v>
      </c>
      <c r="R2555">
        <v>5</v>
      </c>
      <c r="S2555" t="s">
        <v>107</v>
      </c>
      <c r="T2555" t="s">
        <v>31</v>
      </c>
      <c r="W2555">
        <v>62348</v>
      </c>
      <c r="X2555" t="str">
        <f t="shared" si="156"/>
        <v>No</v>
      </c>
      <c r="Y2555" t="str">
        <f t="shared" si="157"/>
        <v>48+ months</v>
      </c>
      <c r="Z2555" t="str">
        <f t="shared" si="158"/>
        <v>35-49</v>
      </c>
      <c r="AA2555" s="8">
        <f t="shared" si="159"/>
        <v>0</v>
      </c>
    </row>
    <row r="2556" spans="1:27">
      <c r="A2556" t="s">
        <v>2716</v>
      </c>
      <c r="B2556" s="1">
        <v>46048</v>
      </c>
      <c r="C2556" s="2" t="s">
        <v>71</v>
      </c>
      <c r="D2556" t="s">
        <v>72</v>
      </c>
      <c r="E2556" t="s">
        <v>64</v>
      </c>
      <c r="F2556">
        <v>22</v>
      </c>
      <c r="G2556" t="s">
        <v>27</v>
      </c>
      <c r="H2556" t="s">
        <v>28</v>
      </c>
      <c r="I2556">
        <v>100</v>
      </c>
      <c r="J2556" t="s">
        <v>55</v>
      </c>
      <c r="K2556" t="s">
        <v>56</v>
      </c>
      <c r="L2556" t="s">
        <v>31</v>
      </c>
      <c r="M2556">
        <v>799</v>
      </c>
      <c r="N2556">
        <v>7</v>
      </c>
      <c r="O2556">
        <v>394.9</v>
      </c>
      <c r="P2556">
        <v>2</v>
      </c>
      <c r="Q2556">
        <v>0</v>
      </c>
      <c r="R2556">
        <v>4</v>
      </c>
      <c r="T2556" t="s">
        <v>31</v>
      </c>
      <c r="W2556">
        <v>5593</v>
      </c>
      <c r="X2556" t="str">
        <f t="shared" si="156"/>
        <v>No</v>
      </c>
      <c r="Y2556" t="str">
        <f t="shared" si="157"/>
        <v>7-12 months</v>
      </c>
      <c r="Z2556" t="str">
        <f t="shared" si="158"/>
        <v>18-24</v>
      </c>
      <c r="AA2556" s="8">
        <f t="shared" si="159"/>
        <v>0</v>
      </c>
    </row>
    <row r="2557" spans="1:27">
      <c r="A2557" t="s">
        <v>2717</v>
      </c>
      <c r="B2557" s="1">
        <v>45668</v>
      </c>
      <c r="C2557" s="2" t="s">
        <v>71</v>
      </c>
      <c r="D2557" t="s">
        <v>72</v>
      </c>
      <c r="E2557" t="s">
        <v>64</v>
      </c>
      <c r="F2557">
        <v>22</v>
      </c>
      <c r="G2557" t="s">
        <v>54</v>
      </c>
      <c r="H2557" t="s">
        <v>67</v>
      </c>
      <c r="I2557">
        <v>300</v>
      </c>
      <c r="J2557" t="s">
        <v>29</v>
      </c>
      <c r="K2557" t="s">
        <v>44</v>
      </c>
      <c r="L2557" t="s">
        <v>31</v>
      </c>
      <c r="M2557">
        <v>1199</v>
      </c>
      <c r="N2557">
        <v>20</v>
      </c>
      <c r="O2557">
        <v>692.2</v>
      </c>
      <c r="P2557">
        <v>1</v>
      </c>
      <c r="Q2557">
        <v>1</v>
      </c>
      <c r="R2557">
        <v>3</v>
      </c>
      <c r="T2557" t="s">
        <v>31</v>
      </c>
      <c r="W2557">
        <v>23980</v>
      </c>
      <c r="X2557" t="str">
        <f t="shared" si="156"/>
        <v>No</v>
      </c>
      <c r="Y2557" t="str">
        <f t="shared" si="157"/>
        <v>13-24 months</v>
      </c>
      <c r="Z2557" t="str">
        <f t="shared" si="158"/>
        <v>18-24</v>
      </c>
      <c r="AA2557" s="8">
        <f t="shared" si="159"/>
        <v>0</v>
      </c>
    </row>
    <row r="2558" spans="1:27">
      <c r="A2558" t="s">
        <v>2718</v>
      </c>
      <c r="B2558" s="1">
        <v>45204</v>
      </c>
      <c r="C2558" s="2" t="s">
        <v>59</v>
      </c>
      <c r="D2558" t="s">
        <v>59</v>
      </c>
      <c r="E2558" t="s">
        <v>35</v>
      </c>
      <c r="F2558">
        <v>53</v>
      </c>
      <c r="G2558" t="s">
        <v>27</v>
      </c>
      <c r="H2558" t="s">
        <v>28</v>
      </c>
      <c r="I2558">
        <v>100</v>
      </c>
      <c r="J2558" t="s">
        <v>29</v>
      </c>
      <c r="K2558" t="s">
        <v>56</v>
      </c>
      <c r="L2558" t="s">
        <v>31</v>
      </c>
      <c r="M2558">
        <v>799</v>
      </c>
      <c r="N2558">
        <v>35</v>
      </c>
      <c r="O2558">
        <v>454.2</v>
      </c>
      <c r="P2558">
        <v>1</v>
      </c>
      <c r="Q2558">
        <v>0</v>
      </c>
      <c r="R2558">
        <v>4</v>
      </c>
      <c r="S2558" t="s">
        <v>164</v>
      </c>
      <c r="T2558" t="s">
        <v>31</v>
      </c>
      <c r="W2558">
        <v>27965</v>
      </c>
      <c r="X2558" t="str">
        <f t="shared" si="156"/>
        <v>No</v>
      </c>
      <c r="Y2558" t="str">
        <f t="shared" si="157"/>
        <v>25-48 months</v>
      </c>
      <c r="Z2558" t="str">
        <f t="shared" si="158"/>
        <v>50+</v>
      </c>
      <c r="AA2558" s="8">
        <f t="shared" si="159"/>
        <v>0</v>
      </c>
    </row>
    <row r="2559" spans="1:27">
      <c r="A2559" t="s">
        <v>2719</v>
      </c>
      <c r="B2559" s="1">
        <v>46225</v>
      </c>
      <c r="C2559" s="2" t="s">
        <v>146</v>
      </c>
      <c r="D2559" t="s">
        <v>147</v>
      </c>
      <c r="E2559" t="s">
        <v>26</v>
      </c>
      <c r="F2559">
        <v>18</v>
      </c>
      <c r="G2559" t="s">
        <v>27</v>
      </c>
      <c r="H2559" t="s">
        <v>67</v>
      </c>
      <c r="I2559">
        <v>300</v>
      </c>
      <c r="J2559" t="s">
        <v>43</v>
      </c>
      <c r="K2559" t="s">
        <v>82</v>
      </c>
      <c r="L2559" t="s">
        <v>31</v>
      </c>
      <c r="M2559">
        <v>1199</v>
      </c>
      <c r="N2559">
        <v>1</v>
      </c>
      <c r="O2559">
        <v>1112.2</v>
      </c>
      <c r="P2559">
        <v>2</v>
      </c>
      <c r="Q2559">
        <v>0</v>
      </c>
      <c r="R2559">
        <v>2</v>
      </c>
      <c r="T2559" t="s">
        <v>31</v>
      </c>
      <c r="W2559">
        <v>1199</v>
      </c>
      <c r="X2559" t="str">
        <f t="shared" si="156"/>
        <v>No</v>
      </c>
      <c r="Y2559" t="str">
        <f t="shared" si="157"/>
        <v>0-6 months</v>
      </c>
      <c r="Z2559" t="str">
        <f t="shared" si="158"/>
        <v>18-24</v>
      </c>
      <c r="AA2559" s="8">
        <f t="shared" si="159"/>
        <v>0</v>
      </c>
    </row>
    <row r="2560" spans="1:27">
      <c r="A2560" t="s">
        <v>2720</v>
      </c>
      <c r="B2560" s="1">
        <v>46079</v>
      </c>
      <c r="C2560" s="2" t="s">
        <v>51</v>
      </c>
      <c r="D2560" t="s">
        <v>52</v>
      </c>
      <c r="E2560" t="s">
        <v>53</v>
      </c>
      <c r="F2560">
        <v>29</v>
      </c>
      <c r="G2560" t="s">
        <v>54</v>
      </c>
      <c r="H2560" t="s">
        <v>36</v>
      </c>
      <c r="I2560">
        <v>30</v>
      </c>
      <c r="J2560" t="s">
        <v>55</v>
      </c>
      <c r="K2560" t="s">
        <v>82</v>
      </c>
      <c r="L2560" t="s">
        <v>31</v>
      </c>
      <c r="M2560">
        <v>499</v>
      </c>
      <c r="N2560">
        <v>3</v>
      </c>
      <c r="O2560">
        <v>300.8</v>
      </c>
      <c r="P2560">
        <v>1</v>
      </c>
      <c r="Q2560">
        <v>0</v>
      </c>
      <c r="R2560">
        <v>3</v>
      </c>
      <c r="T2560" t="s">
        <v>45</v>
      </c>
      <c r="U2560" s="1">
        <v>46171</v>
      </c>
      <c r="V2560" t="s">
        <v>69</v>
      </c>
      <c r="W2560">
        <v>1497</v>
      </c>
      <c r="X2560" t="str">
        <f t="shared" si="156"/>
        <v>No</v>
      </c>
      <c r="Y2560" t="str">
        <f t="shared" si="157"/>
        <v>0-6 months</v>
      </c>
      <c r="Z2560" t="str">
        <f t="shared" si="158"/>
        <v>25-34</v>
      </c>
      <c r="AA2560" s="8">
        <f t="shared" si="159"/>
        <v>1</v>
      </c>
    </row>
    <row r="2561" spans="1:27">
      <c r="A2561" t="s">
        <v>2721</v>
      </c>
      <c r="B2561" s="1">
        <v>46013</v>
      </c>
      <c r="C2561" s="2" t="s">
        <v>89</v>
      </c>
      <c r="D2561" t="s">
        <v>90</v>
      </c>
      <c r="E2561" t="s">
        <v>41</v>
      </c>
      <c r="F2561">
        <v>35</v>
      </c>
      <c r="G2561" t="s">
        <v>54</v>
      </c>
      <c r="H2561" t="s">
        <v>28</v>
      </c>
      <c r="I2561">
        <v>100</v>
      </c>
      <c r="J2561" t="s">
        <v>55</v>
      </c>
      <c r="K2561" t="s">
        <v>30</v>
      </c>
      <c r="L2561" t="s">
        <v>45</v>
      </c>
      <c r="M2561">
        <v>948</v>
      </c>
      <c r="N2561">
        <v>8</v>
      </c>
      <c r="O2561">
        <v>461.5</v>
      </c>
      <c r="P2561">
        <v>0</v>
      </c>
      <c r="Q2561">
        <v>0</v>
      </c>
      <c r="R2561">
        <v>4</v>
      </c>
      <c r="S2561" t="s">
        <v>164</v>
      </c>
      <c r="T2561" t="s">
        <v>31</v>
      </c>
      <c r="W2561">
        <v>7584</v>
      </c>
      <c r="X2561" t="str">
        <f t="shared" si="156"/>
        <v>No</v>
      </c>
      <c r="Y2561" t="str">
        <f t="shared" si="157"/>
        <v>7-12 months</v>
      </c>
      <c r="Z2561" t="str">
        <f t="shared" si="158"/>
        <v>35-49</v>
      </c>
      <c r="AA2561" s="8">
        <f t="shared" si="159"/>
        <v>0</v>
      </c>
    </row>
    <row r="2562" spans="1:27">
      <c r="A2562" t="s">
        <v>2722</v>
      </c>
      <c r="B2562" s="1">
        <v>45963</v>
      </c>
      <c r="C2562" s="2" t="s">
        <v>47</v>
      </c>
      <c r="D2562" t="s">
        <v>48</v>
      </c>
      <c r="E2562" t="s">
        <v>26</v>
      </c>
      <c r="F2562">
        <v>44</v>
      </c>
      <c r="G2562" t="s">
        <v>54</v>
      </c>
      <c r="H2562" t="s">
        <v>28</v>
      </c>
      <c r="I2562">
        <v>100</v>
      </c>
      <c r="J2562" t="s">
        <v>29</v>
      </c>
      <c r="K2562" t="s">
        <v>30</v>
      </c>
      <c r="L2562" t="s">
        <v>31</v>
      </c>
      <c r="M2562">
        <v>799</v>
      </c>
      <c r="N2562">
        <v>10</v>
      </c>
      <c r="O2562">
        <v>399.6</v>
      </c>
      <c r="P2562">
        <v>0</v>
      </c>
      <c r="Q2562">
        <v>1</v>
      </c>
      <c r="R2562">
        <v>3</v>
      </c>
      <c r="S2562" t="s">
        <v>114</v>
      </c>
      <c r="T2562" t="s">
        <v>31</v>
      </c>
      <c r="W2562">
        <v>7990</v>
      </c>
      <c r="X2562" t="str">
        <f t="shared" ref="X2562:X2625" si="160">IF(F2562="","Yes","No")</f>
        <v>No</v>
      </c>
      <c r="Y2562" t="str">
        <f t="shared" ref="Y2562:Y2625" si="161">IF(N2562&lt;=6,"0-6 months",IF(N2562&lt;=12,"7-12 months",IF(N2562&lt;=24,"13-24 months",IF(N2562&lt;=48,"25-48 months","48+ months"))))</f>
        <v>7-12 months</v>
      </c>
      <c r="Z2562" t="str">
        <f t="shared" ref="Z2562:Z2625" si="162">IF(F2562&lt;25,"18-24",IF(F2562&lt;35,"25-34",IF(F2562&lt;50,"35-49","50+")))</f>
        <v>35-49</v>
      </c>
      <c r="AA2562" s="8">
        <f t="shared" ref="AA2562:AA2625" si="163">IF(T2562="Yes",1,0)</f>
        <v>0</v>
      </c>
    </row>
    <row r="2563" spans="1:27">
      <c r="A2563" t="s">
        <v>2723</v>
      </c>
      <c r="B2563" s="1">
        <v>45473</v>
      </c>
      <c r="C2563" s="2" t="s">
        <v>146</v>
      </c>
      <c r="D2563" t="s">
        <v>147</v>
      </c>
      <c r="E2563" t="s">
        <v>26</v>
      </c>
      <c r="F2563">
        <v>24</v>
      </c>
      <c r="G2563" t="s">
        <v>54</v>
      </c>
      <c r="H2563" t="s">
        <v>67</v>
      </c>
      <c r="I2563">
        <v>300</v>
      </c>
      <c r="J2563" t="s">
        <v>43</v>
      </c>
      <c r="K2563" t="s">
        <v>44</v>
      </c>
      <c r="L2563" t="s">
        <v>45</v>
      </c>
      <c r="M2563">
        <v>1348</v>
      </c>
      <c r="N2563">
        <v>26</v>
      </c>
      <c r="O2563">
        <v>487.4</v>
      </c>
      <c r="P2563">
        <v>0</v>
      </c>
      <c r="Q2563">
        <v>0</v>
      </c>
      <c r="R2563">
        <v>4</v>
      </c>
      <c r="T2563" t="s">
        <v>31</v>
      </c>
      <c r="W2563">
        <v>35048</v>
      </c>
      <c r="X2563" t="str">
        <f t="shared" si="160"/>
        <v>No</v>
      </c>
      <c r="Y2563" t="str">
        <f t="shared" si="161"/>
        <v>25-48 months</v>
      </c>
      <c r="Z2563" t="str">
        <f t="shared" si="162"/>
        <v>18-24</v>
      </c>
      <c r="AA2563" s="8">
        <f t="shared" si="163"/>
        <v>0</v>
      </c>
    </row>
    <row r="2564" spans="1:27">
      <c r="A2564" t="s">
        <v>2724</v>
      </c>
      <c r="B2564" s="1">
        <v>44674</v>
      </c>
      <c r="C2564" s="2" t="s">
        <v>158</v>
      </c>
      <c r="D2564" t="s">
        <v>159</v>
      </c>
      <c r="E2564" t="s">
        <v>64</v>
      </c>
      <c r="F2564">
        <v>36</v>
      </c>
      <c r="G2564" t="s">
        <v>54</v>
      </c>
      <c r="H2564" t="s">
        <v>28</v>
      </c>
      <c r="I2564">
        <v>100</v>
      </c>
      <c r="J2564" t="s">
        <v>55</v>
      </c>
      <c r="K2564" t="s">
        <v>44</v>
      </c>
      <c r="L2564" t="s">
        <v>31</v>
      </c>
      <c r="M2564">
        <v>799</v>
      </c>
      <c r="N2564">
        <v>48</v>
      </c>
      <c r="O2564">
        <v>229.1</v>
      </c>
      <c r="P2564">
        <v>1</v>
      </c>
      <c r="Q2564">
        <v>0</v>
      </c>
      <c r="R2564">
        <v>5</v>
      </c>
      <c r="S2564" t="s">
        <v>120</v>
      </c>
      <c r="T2564" t="s">
        <v>45</v>
      </c>
      <c r="U2564" s="1">
        <v>46126</v>
      </c>
      <c r="V2564" t="s">
        <v>97</v>
      </c>
      <c r="W2564">
        <v>38352</v>
      </c>
      <c r="X2564" t="str">
        <f t="shared" si="160"/>
        <v>No</v>
      </c>
      <c r="Y2564" t="str">
        <f t="shared" si="161"/>
        <v>25-48 months</v>
      </c>
      <c r="Z2564" t="str">
        <f t="shared" si="162"/>
        <v>35-49</v>
      </c>
      <c r="AA2564" s="8">
        <f t="shared" si="163"/>
        <v>1</v>
      </c>
    </row>
    <row r="2565" spans="1:27">
      <c r="A2565" t="s">
        <v>2725</v>
      </c>
      <c r="B2565" s="1">
        <v>45466</v>
      </c>
      <c r="C2565" s="2" t="s">
        <v>158</v>
      </c>
      <c r="D2565" t="s">
        <v>159</v>
      </c>
      <c r="E2565" t="s">
        <v>64</v>
      </c>
      <c r="F2565">
        <v>28</v>
      </c>
      <c r="G2565" t="s">
        <v>27</v>
      </c>
      <c r="H2565" t="s">
        <v>67</v>
      </c>
      <c r="I2565">
        <v>300</v>
      </c>
      <c r="J2565" t="s">
        <v>43</v>
      </c>
      <c r="K2565" t="s">
        <v>56</v>
      </c>
      <c r="L2565" t="s">
        <v>45</v>
      </c>
      <c r="M2565">
        <v>1348</v>
      </c>
      <c r="N2565">
        <v>26</v>
      </c>
      <c r="O2565">
        <v>1312.1</v>
      </c>
      <c r="P2565">
        <v>1</v>
      </c>
      <c r="Q2565">
        <v>0</v>
      </c>
      <c r="R2565">
        <v>3</v>
      </c>
      <c r="T2565" t="s">
        <v>31</v>
      </c>
      <c r="W2565">
        <v>35048</v>
      </c>
      <c r="X2565" t="str">
        <f t="shared" si="160"/>
        <v>No</v>
      </c>
      <c r="Y2565" t="str">
        <f t="shared" si="161"/>
        <v>25-48 months</v>
      </c>
      <c r="Z2565" t="str">
        <f t="shared" si="162"/>
        <v>25-34</v>
      </c>
      <c r="AA2565" s="8">
        <f t="shared" si="163"/>
        <v>0</v>
      </c>
    </row>
    <row r="2566" spans="1:27">
      <c r="A2566" t="s">
        <v>2726</v>
      </c>
      <c r="B2566" s="1">
        <v>45678</v>
      </c>
      <c r="C2566" s="2" t="s">
        <v>66</v>
      </c>
      <c r="D2566" t="s">
        <v>40</v>
      </c>
      <c r="E2566" t="s">
        <v>41</v>
      </c>
      <c r="F2566">
        <v>22</v>
      </c>
      <c r="G2566" t="s">
        <v>54</v>
      </c>
      <c r="H2566" t="s">
        <v>28</v>
      </c>
      <c r="I2566">
        <v>100</v>
      </c>
      <c r="J2566" t="s">
        <v>55</v>
      </c>
      <c r="K2566" t="s">
        <v>56</v>
      </c>
      <c r="L2566" t="s">
        <v>31</v>
      </c>
      <c r="M2566">
        <v>799</v>
      </c>
      <c r="N2566">
        <v>19</v>
      </c>
      <c r="O2566">
        <v>254.2</v>
      </c>
      <c r="P2566">
        <v>1</v>
      </c>
      <c r="Q2566">
        <v>0</v>
      </c>
      <c r="R2566">
        <v>3</v>
      </c>
      <c r="S2566" t="s">
        <v>122</v>
      </c>
      <c r="T2566" t="s">
        <v>31</v>
      </c>
      <c r="W2566">
        <v>15181</v>
      </c>
      <c r="X2566" t="str">
        <f t="shared" si="160"/>
        <v>No</v>
      </c>
      <c r="Y2566" t="str">
        <f t="shared" si="161"/>
        <v>13-24 months</v>
      </c>
      <c r="Z2566" t="str">
        <f t="shared" si="162"/>
        <v>18-24</v>
      </c>
      <c r="AA2566" s="8">
        <f t="shared" si="163"/>
        <v>0</v>
      </c>
    </row>
    <row r="2567" spans="1:27">
      <c r="A2567" t="s">
        <v>2727</v>
      </c>
      <c r="B2567" s="1">
        <v>44778</v>
      </c>
      <c r="C2567" s="2" t="s">
        <v>59</v>
      </c>
      <c r="D2567" t="s">
        <v>59</v>
      </c>
      <c r="E2567" t="s">
        <v>35</v>
      </c>
      <c r="F2567">
        <v>35</v>
      </c>
      <c r="G2567" t="s">
        <v>27</v>
      </c>
      <c r="H2567" t="s">
        <v>67</v>
      </c>
      <c r="I2567">
        <v>300</v>
      </c>
      <c r="J2567" t="s">
        <v>55</v>
      </c>
      <c r="K2567" t="s">
        <v>60</v>
      </c>
      <c r="L2567" t="s">
        <v>45</v>
      </c>
      <c r="M2567">
        <v>1348</v>
      </c>
      <c r="N2567">
        <v>49</v>
      </c>
      <c r="O2567">
        <v>559.70000000000005</v>
      </c>
      <c r="P2567">
        <v>2</v>
      </c>
      <c r="Q2567">
        <v>0</v>
      </c>
      <c r="R2567">
        <v>3</v>
      </c>
      <c r="T2567" t="s">
        <v>31</v>
      </c>
      <c r="W2567">
        <v>66052</v>
      </c>
      <c r="X2567" t="str">
        <f t="shared" si="160"/>
        <v>No</v>
      </c>
      <c r="Y2567" t="str">
        <f t="shared" si="161"/>
        <v>48+ months</v>
      </c>
      <c r="Z2567" t="str">
        <f t="shared" si="162"/>
        <v>35-49</v>
      </c>
      <c r="AA2567" s="8">
        <f t="shared" si="163"/>
        <v>0</v>
      </c>
    </row>
    <row r="2568" spans="1:27">
      <c r="A2568" t="s">
        <v>2728</v>
      </c>
      <c r="B2568" s="1">
        <v>45608</v>
      </c>
      <c r="C2568" s="2" t="s">
        <v>71</v>
      </c>
      <c r="D2568" t="s">
        <v>72</v>
      </c>
      <c r="E2568" t="s">
        <v>64</v>
      </c>
      <c r="F2568">
        <v>21</v>
      </c>
      <c r="G2568" t="s">
        <v>163</v>
      </c>
      <c r="H2568" t="s">
        <v>36</v>
      </c>
      <c r="I2568">
        <v>30</v>
      </c>
      <c r="J2568" t="s">
        <v>43</v>
      </c>
      <c r="K2568" t="s">
        <v>44</v>
      </c>
      <c r="L2568" t="s">
        <v>31</v>
      </c>
      <c r="M2568">
        <v>499</v>
      </c>
      <c r="N2568">
        <v>22</v>
      </c>
      <c r="O2568">
        <v>202.4</v>
      </c>
      <c r="P2568">
        <v>1</v>
      </c>
      <c r="Q2568">
        <v>1</v>
      </c>
      <c r="R2568">
        <v>4</v>
      </c>
      <c r="T2568" t="s">
        <v>31</v>
      </c>
      <c r="W2568">
        <v>10978</v>
      </c>
      <c r="X2568" t="str">
        <f t="shared" si="160"/>
        <v>No</v>
      </c>
      <c r="Y2568" t="str">
        <f t="shared" si="161"/>
        <v>13-24 months</v>
      </c>
      <c r="Z2568" t="str">
        <f t="shared" si="162"/>
        <v>18-24</v>
      </c>
      <c r="AA2568" s="8">
        <f t="shared" si="163"/>
        <v>0</v>
      </c>
    </row>
    <row r="2569" spans="1:27">
      <c r="A2569" t="s">
        <v>2729</v>
      </c>
      <c r="B2569" s="1">
        <v>46049</v>
      </c>
      <c r="C2569" s="2" t="s">
        <v>71</v>
      </c>
      <c r="D2569" t="s">
        <v>72</v>
      </c>
      <c r="E2569" t="s">
        <v>64</v>
      </c>
      <c r="F2569">
        <v>29</v>
      </c>
      <c r="G2569" t="s">
        <v>27</v>
      </c>
      <c r="H2569" t="s">
        <v>28</v>
      </c>
      <c r="I2569">
        <v>100</v>
      </c>
      <c r="J2569" t="s">
        <v>43</v>
      </c>
      <c r="K2569" t="s">
        <v>56</v>
      </c>
      <c r="L2569" t="s">
        <v>31</v>
      </c>
      <c r="M2569">
        <v>799</v>
      </c>
      <c r="N2569">
        <v>7</v>
      </c>
      <c r="O2569">
        <v>304.7</v>
      </c>
      <c r="P2569">
        <v>1</v>
      </c>
      <c r="Q2569">
        <v>1</v>
      </c>
      <c r="R2569">
        <v>4</v>
      </c>
      <c r="T2569" t="s">
        <v>31</v>
      </c>
      <c r="W2569">
        <v>5593</v>
      </c>
      <c r="X2569" t="str">
        <f t="shared" si="160"/>
        <v>No</v>
      </c>
      <c r="Y2569" t="str">
        <f t="shared" si="161"/>
        <v>7-12 months</v>
      </c>
      <c r="Z2569" t="str">
        <f t="shared" si="162"/>
        <v>25-34</v>
      </c>
      <c r="AA2569" s="8">
        <f t="shared" si="163"/>
        <v>0</v>
      </c>
    </row>
    <row r="2570" spans="1:27">
      <c r="A2570" t="s">
        <v>2730</v>
      </c>
      <c r="B2570" s="1">
        <v>45330</v>
      </c>
      <c r="C2570" s="2" t="s">
        <v>71</v>
      </c>
      <c r="D2570" t="s">
        <v>72</v>
      </c>
      <c r="E2570" t="s">
        <v>64</v>
      </c>
      <c r="F2570">
        <v>41</v>
      </c>
      <c r="G2570" t="s">
        <v>54</v>
      </c>
      <c r="H2570" t="s">
        <v>28</v>
      </c>
      <c r="I2570">
        <v>100</v>
      </c>
      <c r="J2570" t="s">
        <v>43</v>
      </c>
      <c r="K2570" t="s">
        <v>30</v>
      </c>
      <c r="L2570" t="s">
        <v>45</v>
      </c>
      <c r="M2570">
        <v>948</v>
      </c>
      <c r="N2570">
        <v>31</v>
      </c>
      <c r="O2570">
        <v>395.8</v>
      </c>
      <c r="P2570">
        <v>1</v>
      </c>
      <c r="Q2570">
        <v>1</v>
      </c>
      <c r="R2570">
        <v>3</v>
      </c>
      <c r="S2570" t="s">
        <v>470</v>
      </c>
      <c r="T2570" t="s">
        <v>31</v>
      </c>
      <c r="W2570">
        <v>29388</v>
      </c>
      <c r="X2570" t="str">
        <f t="shared" si="160"/>
        <v>No</v>
      </c>
      <c r="Y2570" t="str">
        <f t="shared" si="161"/>
        <v>25-48 months</v>
      </c>
      <c r="Z2570" t="str">
        <f t="shared" si="162"/>
        <v>35-49</v>
      </c>
      <c r="AA2570" s="8">
        <f t="shared" si="163"/>
        <v>0</v>
      </c>
    </row>
    <row r="2571" spans="1:27">
      <c r="A2571" t="s">
        <v>2731</v>
      </c>
      <c r="B2571" s="1">
        <v>45940</v>
      </c>
      <c r="C2571" s="2" t="s">
        <v>146</v>
      </c>
      <c r="D2571" t="s">
        <v>147</v>
      </c>
      <c r="E2571" t="s">
        <v>26</v>
      </c>
      <c r="F2571">
        <v>26</v>
      </c>
      <c r="G2571" t="s">
        <v>54</v>
      </c>
      <c r="H2571" t="s">
        <v>28</v>
      </c>
      <c r="I2571">
        <v>100</v>
      </c>
      <c r="J2571" t="s">
        <v>55</v>
      </c>
      <c r="K2571" t="s">
        <v>56</v>
      </c>
      <c r="L2571" t="s">
        <v>45</v>
      </c>
      <c r="M2571">
        <v>948</v>
      </c>
      <c r="N2571">
        <v>11</v>
      </c>
      <c r="O2571">
        <v>309.2</v>
      </c>
      <c r="P2571">
        <v>3</v>
      </c>
      <c r="Q2571">
        <v>1</v>
      </c>
      <c r="R2571">
        <v>3</v>
      </c>
      <c r="S2571" t="s">
        <v>244</v>
      </c>
      <c r="T2571" t="s">
        <v>31</v>
      </c>
      <c r="W2571">
        <v>10428</v>
      </c>
      <c r="X2571" t="str">
        <f t="shared" si="160"/>
        <v>No</v>
      </c>
      <c r="Y2571" t="str">
        <f t="shared" si="161"/>
        <v>7-12 months</v>
      </c>
      <c r="Z2571" t="str">
        <f t="shared" si="162"/>
        <v>25-34</v>
      </c>
      <c r="AA2571" s="8">
        <f t="shared" si="163"/>
        <v>0</v>
      </c>
    </row>
    <row r="2572" spans="1:27">
      <c r="A2572" t="s">
        <v>2732</v>
      </c>
      <c r="B2572" s="1">
        <v>44927</v>
      </c>
      <c r="C2572" s="2" t="s">
        <v>101</v>
      </c>
      <c r="D2572" t="s">
        <v>102</v>
      </c>
      <c r="E2572" t="s">
        <v>35</v>
      </c>
      <c r="F2572">
        <v>45</v>
      </c>
      <c r="G2572" t="s">
        <v>54</v>
      </c>
      <c r="H2572" t="s">
        <v>28</v>
      </c>
      <c r="I2572">
        <v>100</v>
      </c>
      <c r="J2572" t="s">
        <v>55</v>
      </c>
      <c r="K2572" t="s">
        <v>30</v>
      </c>
      <c r="L2572" t="s">
        <v>45</v>
      </c>
      <c r="M2572">
        <v>948</v>
      </c>
      <c r="N2572">
        <v>44</v>
      </c>
      <c r="O2572">
        <v>632.70000000000005</v>
      </c>
      <c r="P2572">
        <v>0</v>
      </c>
      <c r="Q2572">
        <v>0</v>
      </c>
      <c r="R2572">
        <v>4</v>
      </c>
      <c r="S2572" t="s">
        <v>164</v>
      </c>
      <c r="T2572" t="s">
        <v>31</v>
      </c>
      <c r="W2572">
        <v>41712</v>
      </c>
      <c r="X2572" t="str">
        <f t="shared" si="160"/>
        <v>No</v>
      </c>
      <c r="Y2572" t="str">
        <f t="shared" si="161"/>
        <v>25-48 months</v>
      </c>
      <c r="Z2572" t="str">
        <f t="shared" si="162"/>
        <v>35-49</v>
      </c>
      <c r="AA2572" s="8">
        <f t="shared" si="163"/>
        <v>0</v>
      </c>
    </row>
    <row r="2573" spans="1:27">
      <c r="A2573" t="s">
        <v>2733</v>
      </c>
      <c r="B2573" s="1">
        <v>46142</v>
      </c>
      <c r="C2573" s="2" t="s">
        <v>47</v>
      </c>
      <c r="D2573" t="s">
        <v>48</v>
      </c>
      <c r="E2573" t="s">
        <v>26</v>
      </c>
      <c r="F2573">
        <v>32</v>
      </c>
      <c r="G2573" t="s">
        <v>54</v>
      </c>
      <c r="H2573" t="s">
        <v>36</v>
      </c>
      <c r="I2573">
        <v>30</v>
      </c>
      <c r="J2573" t="s">
        <v>29</v>
      </c>
      <c r="K2573" t="s">
        <v>30</v>
      </c>
      <c r="L2573" t="s">
        <v>31</v>
      </c>
      <c r="M2573">
        <v>499</v>
      </c>
      <c r="N2573">
        <v>2</v>
      </c>
      <c r="O2573">
        <v>150.6</v>
      </c>
      <c r="P2573">
        <v>1</v>
      </c>
      <c r="Q2573">
        <v>1</v>
      </c>
      <c r="R2573">
        <v>4</v>
      </c>
      <c r="S2573" t="s">
        <v>151</v>
      </c>
      <c r="T2573" t="s">
        <v>45</v>
      </c>
      <c r="U2573" s="1">
        <v>46212</v>
      </c>
      <c r="V2573" t="s">
        <v>97</v>
      </c>
      <c r="W2573">
        <v>998</v>
      </c>
      <c r="X2573" t="str">
        <f t="shared" si="160"/>
        <v>No</v>
      </c>
      <c r="Y2573" t="str">
        <f t="shared" si="161"/>
        <v>0-6 months</v>
      </c>
      <c r="Z2573" t="str">
        <f t="shared" si="162"/>
        <v>25-34</v>
      </c>
      <c r="AA2573" s="8">
        <f t="shared" si="163"/>
        <v>1</v>
      </c>
    </row>
    <row r="2574" spans="1:27">
      <c r="A2574" t="s">
        <v>2734</v>
      </c>
      <c r="B2574" s="1">
        <v>46018</v>
      </c>
      <c r="C2574" s="2" t="s">
        <v>89</v>
      </c>
      <c r="D2574" t="s">
        <v>90</v>
      </c>
      <c r="E2574" t="s">
        <v>41</v>
      </c>
      <c r="F2574">
        <v>23</v>
      </c>
      <c r="G2574" t="s">
        <v>54</v>
      </c>
      <c r="H2574" t="s">
        <v>36</v>
      </c>
      <c r="I2574">
        <v>30</v>
      </c>
      <c r="J2574" t="s">
        <v>55</v>
      </c>
      <c r="K2574" t="s">
        <v>60</v>
      </c>
      <c r="L2574" t="s">
        <v>31</v>
      </c>
      <c r="M2574">
        <v>499</v>
      </c>
      <c r="N2574">
        <v>4</v>
      </c>
      <c r="O2574">
        <v>427.9</v>
      </c>
      <c r="P2574">
        <v>2</v>
      </c>
      <c r="Q2574">
        <v>1</v>
      </c>
      <c r="R2574">
        <v>5</v>
      </c>
      <c r="T2574" t="s">
        <v>45</v>
      </c>
      <c r="U2574" s="1">
        <v>46141</v>
      </c>
      <c r="V2574" t="s">
        <v>97</v>
      </c>
      <c r="W2574">
        <v>1996</v>
      </c>
      <c r="X2574" t="str">
        <f t="shared" si="160"/>
        <v>No</v>
      </c>
      <c r="Y2574" t="str">
        <f t="shared" si="161"/>
        <v>0-6 months</v>
      </c>
      <c r="Z2574" t="str">
        <f t="shared" si="162"/>
        <v>18-24</v>
      </c>
      <c r="AA2574" s="8">
        <f t="shared" si="163"/>
        <v>1</v>
      </c>
    </row>
    <row r="2575" spans="1:27">
      <c r="A2575" t="s">
        <v>2735</v>
      </c>
      <c r="B2575" s="1">
        <v>45344</v>
      </c>
      <c r="C2575" s="2" t="s">
        <v>66</v>
      </c>
      <c r="D2575" t="s">
        <v>40</v>
      </c>
      <c r="E2575" t="s">
        <v>41</v>
      </c>
      <c r="F2575">
        <v>18</v>
      </c>
      <c r="G2575" t="s">
        <v>27</v>
      </c>
      <c r="H2575" t="s">
        <v>28</v>
      </c>
      <c r="I2575">
        <v>100</v>
      </c>
      <c r="J2575" t="s">
        <v>43</v>
      </c>
      <c r="K2575" t="s">
        <v>44</v>
      </c>
      <c r="L2575" t="s">
        <v>45</v>
      </c>
      <c r="M2575">
        <v>948</v>
      </c>
      <c r="N2575">
        <v>30</v>
      </c>
      <c r="O2575">
        <v>457.8</v>
      </c>
      <c r="P2575">
        <v>1</v>
      </c>
      <c r="Q2575">
        <v>2</v>
      </c>
      <c r="R2575">
        <v>4</v>
      </c>
      <c r="S2575" t="s">
        <v>75</v>
      </c>
      <c r="T2575" t="s">
        <v>31</v>
      </c>
      <c r="W2575">
        <v>28440</v>
      </c>
      <c r="X2575" t="str">
        <f t="shared" si="160"/>
        <v>No</v>
      </c>
      <c r="Y2575" t="str">
        <f t="shared" si="161"/>
        <v>25-48 months</v>
      </c>
      <c r="Z2575" t="str">
        <f t="shared" si="162"/>
        <v>18-24</v>
      </c>
      <c r="AA2575" s="8">
        <f t="shared" si="163"/>
        <v>0</v>
      </c>
    </row>
    <row r="2576" spans="1:27">
      <c r="A2576" t="s">
        <v>2736</v>
      </c>
      <c r="B2576" s="1">
        <v>46081</v>
      </c>
      <c r="C2576" s="2" t="s">
        <v>51</v>
      </c>
      <c r="D2576" t="s">
        <v>52</v>
      </c>
      <c r="E2576" t="s">
        <v>53</v>
      </c>
      <c r="F2576">
        <v>37</v>
      </c>
      <c r="G2576" t="s">
        <v>27</v>
      </c>
      <c r="H2576" t="s">
        <v>67</v>
      </c>
      <c r="I2576">
        <v>300</v>
      </c>
      <c r="J2576" t="s">
        <v>43</v>
      </c>
      <c r="K2576" t="s">
        <v>82</v>
      </c>
      <c r="L2576" t="s">
        <v>45</v>
      </c>
      <c r="M2576">
        <v>1348</v>
      </c>
      <c r="N2576">
        <v>6</v>
      </c>
      <c r="O2576">
        <v>626.20000000000005</v>
      </c>
      <c r="P2576">
        <v>1</v>
      </c>
      <c r="Q2576">
        <v>0</v>
      </c>
      <c r="R2576">
        <v>3</v>
      </c>
      <c r="S2576" t="s">
        <v>80</v>
      </c>
      <c r="T2576" t="s">
        <v>31</v>
      </c>
      <c r="W2576">
        <v>8088</v>
      </c>
      <c r="X2576" t="str">
        <f t="shared" si="160"/>
        <v>No</v>
      </c>
      <c r="Y2576" t="str">
        <f t="shared" si="161"/>
        <v>0-6 months</v>
      </c>
      <c r="Z2576" t="str">
        <f t="shared" si="162"/>
        <v>35-49</v>
      </c>
      <c r="AA2576" s="8">
        <f t="shared" si="163"/>
        <v>0</v>
      </c>
    </row>
    <row r="2577" spans="1:27">
      <c r="A2577" t="s">
        <v>2737</v>
      </c>
      <c r="B2577" s="1">
        <v>45824</v>
      </c>
      <c r="C2577" s="2" t="s">
        <v>33</v>
      </c>
      <c r="D2577" t="s">
        <v>34</v>
      </c>
      <c r="E2577" t="s">
        <v>35</v>
      </c>
      <c r="F2577">
        <v>40</v>
      </c>
      <c r="G2577" t="s">
        <v>27</v>
      </c>
      <c r="H2577" t="s">
        <v>28</v>
      </c>
      <c r="I2577">
        <v>100</v>
      </c>
      <c r="J2577" t="s">
        <v>43</v>
      </c>
      <c r="K2577" t="s">
        <v>82</v>
      </c>
      <c r="L2577" t="s">
        <v>31</v>
      </c>
      <c r="M2577">
        <v>799</v>
      </c>
      <c r="N2577">
        <v>14</v>
      </c>
      <c r="O2577">
        <v>555.6</v>
      </c>
      <c r="P2577">
        <v>1</v>
      </c>
      <c r="Q2577">
        <v>0</v>
      </c>
      <c r="R2577">
        <v>2</v>
      </c>
      <c r="S2577" t="s">
        <v>244</v>
      </c>
      <c r="T2577" t="s">
        <v>31</v>
      </c>
      <c r="W2577">
        <v>11186</v>
      </c>
      <c r="X2577" t="str">
        <f t="shared" si="160"/>
        <v>No</v>
      </c>
      <c r="Y2577" t="str">
        <f t="shared" si="161"/>
        <v>13-24 months</v>
      </c>
      <c r="Z2577" t="str">
        <f t="shared" si="162"/>
        <v>35-49</v>
      </c>
      <c r="AA2577" s="8">
        <f t="shared" si="163"/>
        <v>0</v>
      </c>
    </row>
    <row r="2578" spans="1:27">
      <c r="A2578" t="s">
        <v>2738</v>
      </c>
      <c r="B2578" s="1">
        <v>45314</v>
      </c>
      <c r="C2578" s="2" t="s">
        <v>146</v>
      </c>
      <c r="D2578" t="s">
        <v>147</v>
      </c>
      <c r="E2578" t="s">
        <v>26</v>
      </c>
      <c r="F2578">
        <v>32</v>
      </c>
      <c r="G2578" t="s">
        <v>54</v>
      </c>
      <c r="H2578" t="s">
        <v>36</v>
      </c>
      <c r="I2578">
        <v>30</v>
      </c>
      <c r="J2578" t="s">
        <v>55</v>
      </c>
      <c r="K2578" t="s">
        <v>82</v>
      </c>
      <c r="L2578" t="s">
        <v>31</v>
      </c>
      <c r="M2578">
        <v>499</v>
      </c>
      <c r="N2578">
        <v>31</v>
      </c>
      <c r="O2578">
        <v>353.1</v>
      </c>
      <c r="P2578">
        <v>0</v>
      </c>
      <c r="Q2578">
        <v>0</v>
      </c>
      <c r="R2578">
        <v>5</v>
      </c>
      <c r="T2578" t="s">
        <v>31</v>
      </c>
      <c r="W2578">
        <v>15469</v>
      </c>
      <c r="X2578" t="str">
        <f t="shared" si="160"/>
        <v>No</v>
      </c>
      <c r="Y2578" t="str">
        <f t="shared" si="161"/>
        <v>25-48 months</v>
      </c>
      <c r="Z2578" t="str">
        <f t="shared" si="162"/>
        <v>25-34</v>
      </c>
      <c r="AA2578" s="8">
        <f t="shared" si="163"/>
        <v>0</v>
      </c>
    </row>
    <row r="2579" spans="1:27">
      <c r="A2579" t="s">
        <v>2739</v>
      </c>
      <c r="B2579" s="1">
        <v>44976</v>
      </c>
      <c r="C2579" s="2" t="s">
        <v>146</v>
      </c>
      <c r="D2579" t="s">
        <v>147</v>
      </c>
      <c r="E2579" t="s">
        <v>26</v>
      </c>
      <c r="F2579">
        <v>58</v>
      </c>
      <c r="G2579" t="s">
        <v>27</v>
      </c>
      <c r="H2579" t="s">
        <v>36</v>
      </c>
      <c r="I2579">
        <v>30</v>
      </c>
      <c r="J2579" t="s">
        <v>55</v>
      </c>
      <c r="K2579" t="s">
        <v>56</v>
      </c>
      <c r="L2579" t="s">
        <v>45</v>
      </c>
      <c r="M2579">
        <v>648</v>
      </c>
      <c r="N2579">
        <v>42</v>
      </c>
      <c r="O2579">
        <v>298.10000000000002</v>
      </c>
      <c r="P2579">
        <v>1</v>
      </c>
      <c r="Q2579">
        <v>0</v>
      </c>
      <c r="R2579">
        <v>5</v>
      </c>
      <c r="S2579" t="s">
        <v>75</v>
      </c>
      <c r="T2579" t="s">
        <v>31</v>
      </c>
      <c r="W2579">
        <v>27216</v>
      </c>
      <c r="X2579" t="str">
        <f t="shared" si="160"/>
        <v>No</v>
      </c>
      <c r="Y2579" t="str">
        <f t="shared" si="161"/>
        <v>25-48 months</v>
      </c>
      <c r="Z2579" t="str">
        <f t="shared" si="162"/>
        <v>50+</v>
      </c>
      <c r="AA2579" s="8">
        <f t="shared" si="163"/>
        <v>0</v>
      </c>
    </row>
    <row r="2580" spans="1:27">
      <c r="A2580" t="s">
        <v>2740</v>
      </c>
      <c r="B2580" s="1">
        <v>44760</v>
      </c>
      <c r="C2580" s="2" t="s">
        <v>101</v>
      </c>
      <c r="D2580" t="s">
        <v>102</v>
      </c>
      <c r="E2580" t="s">
        <v>35</v>
      </c>
      <c r="F2580">
        <v>21</v>
      </c>
      <c r="G2580" t="s">
        <v>54</v>
      </c>
      <c r="H2580" t="s">
        <v>67</v>
      </c>
      <c r="I2580">
        <v>300</v>
      </c>
      <c r="J2580" t="s">
        <v>55</v>
      </c>
      <c r="K2580" t="s">
        <v>60</v>
      </c>
      <c r="L2580" t="s">
        <v>45</v>
      </c>
      <c r="M2580">
        <v>1348</v>
      </c>
      <c r="N2580">
        <v>4</v>
      </c>
      <c r="O2580">
        <v>970.3</v>
      </c>
      <c r="P2580">
        <v>3</v>
      </c>
      <c r="Q2580">
        <v>0</v>
      </c>
      <c r="R2580">
        <v>3</v>
      </c>
      <c r="S2580" t="s">
        <v>244</v>
      </c>
      <c r="T2580" t="s">
        <v>45</v>
      </c>
      <c r="U2580" s="1">
        <v>44895</v>
      </c>
      <c r="V2580" t="s">
        <v>97</v>
      </c>
      <c r="W2580">
        <v>5392</v>
      </c>
      <c r="X2580" t="str">
        <f t="shared" si="160"/>
        <v>No</v>
      </c>
      <c r="Y2580" t="str">
        <f t="shared" si="161"/>
        <v>0-6 months</v>
      </c>
      <c r="Z2580" t="str">
        <f t="shared" si="162"/>
        <v>18-24</v>
      </c>
      <c r="AA2580" s="8">
        <f t="shared" si="163"/>
        <v>1</v>
      </c>
    </row>
    <row r="2581" spans="1:27">
      <c r="A2581" t="s">
        <v>2741</v>
      </c>
      <c r="B2581" s="1">
        <v>45728</v>
      </c>
      <c r="C2581" s="2" t="s">
        <v>146</v>
      </c>
      <c r="D2581" t="s">
        <v>147</v>
      </c>
      <c r="E2581" t="s">
        <v>26</v>
      </c>
      <c r="F2581">
        <v>40</v>
      </c>
      <c r="G2581" t="s">
        <v>27</v>
      </c>
      <c r="H2581" t="s">
        <v>67</v>
      </c>
      <c r="I2581">
        <v>300</v>
      </c>
      <c r="J2581" t="s">
        <v>55</v>
      </c>
      <c r="K2581" t="s">
        <v>60</v>
      </c>
      <c r="L2581" t="s">
        <v>31</v>
      </c>
      <c r="M2581">
        <v>1199</v>
      </c>
      <c r="N2581">
        <v>17</v>
      </c>
      <c r="O2581">
        <v>693.3</v>
      </c>
      <c r="P2581">
        <v>3</v>
      </c>
      <c r="Q2581">
        <v>2</v>
      </c>
      <c r="R2581">
        <v>2</v>
      </c>
      <c r="S2581" t="s">
        <v>114</v>
      </c>
      <c r="T2581" t="s">
        <v>45</v>
      </c>
      <c r="U2581" s="1">
        <v>46256</v>
      </c>
      <c r="V2581" t="s">
        <v>170</v>
      </c>
      <c r="W2581">
        <v>20383</v>
      </c>
      <c r="X2581" t="str">
        <f t="shared" si="160"/>
        <v>No</v>
      </c>
      <c r="Y2581" t="str">
        <f t="shared" si="161"/>
        <v>13-24 months</v>
      </c>
      <c r="Z2581" t="str">
        <f t="shared" si="162"/>
        <v>35-49</v>
      </c>
      <c r="AA2581" s="8">
        <f t="shared" si="163"/>
        <v>1</v>
      </c>
    </row>
    <row r="2582" spans="1:27">
      <c r="A2582" t="s">
        <v>2742</v>
      </c>
      <c r="B2582" s="1">
        <v>45760</v>
      </c>
      <c r="C2582" s="2" t="s">
        <v>101</v>
      </c>
      <c r="D2582" t="s">
        <v>102</v>
      </c>
      <c r="E2582" t="s">
        <v>35</v>
      </c>
      <c r="F2582">
        <v>36</v>
      </c>
      <c r="G2582" t="s">
        <v>27</v>
      </c>
      <c r="H2582" t="s">
        <v>67</v>
      </c>
      <c r="I2582">
        <v>300</v>
      </c>
      <c r="J2582" t="s">
        <v>43</v>
      </c>
      <c r="K2582" t="s">
        <v>30</v>
      </c>
      <c r="L2582" t="s">
        <v>31</v>
      </c>
      <c r="M2582">
        <v>1199</v>
      </c>
      <c r="N2582">
        <v>17</v>
      </c>
      <c r="O2582">
        <v>378.6</v>
      </c>
      <c r="P2582">
        <v>0</v>
      </c>
      <c r="Q2582">
        <v>0</v>
      </c>
      <c r="R2582">
        <v>3</v>
      </c>
      <c r="T2582" t="s">
        <v>31</v>
      </c>
      <c r="W2582">
        <v>20383</v>
      </c>
      <c r="X2582" t="str">
        <f t="shared" si="160"/>
        <v>No</v>
      </c>
      <c r="Y2582" t="str">
        <f t="shared" si="161"/>
        <v>13-24 months</v>
      </c>
      <c r="Z2582" t="str">
        <f t="shared" si="162"/>
        <v>35-49</v>
      </c>
      <c r="AA2582" s="8">
        <f t="shared" si="163"/>
        <v>0</v>
      </c>
    </row>
    <row r="2583" spans="1:27">
      <c r="A2583" t="s">
        <v>2743</v>
      </c>
      <c r="B2583" s="1">
        <v>45514</v>
      </c>
      <c r="C2583" s="2" t="s">
        <v>66</v>
      </c>
      <c r="D2583" t="s">
        <v>40</v>
      </c>
      <c r="E2583" t="s">
        <v>41</v>
      </c>
      <c r="F2583">
        <v>43</v>
      </c>
      <c r="G2583" t="s">
        <v>54</v>
      </c>
      <c r="H2583" t="s">
        <v>28</v>
      </c>
      <c r="I2583">
        <v>100</v>
      </c>
      <c r="J2583" t="s">
        <v>29</v>
      </c>
      <c r="K2583" t="s">
        <v>56</v>
      </c>
      <c r="L2583" t="s">
        <v>45</v>
      </c>
      <c r="M2583">
        <v>948</v>
      </c>
      <c r="N2583">
        <v>25</v>
      </c>
      <c r="O2583">
        <v>312.5</v>
      </c>
      <c r="P2583">
        <v>2</v>
      </c>
      <c r="Q2583">
        <v>0</v>
      </c>
      <c r="R2583">
        <v>5</v>
      </c>
      <c r="T2583" t="s">
        <v>31</v>
      </c>
      <c r="W2583">
        <v>23700</v>
      </c>
      <c r="X2583" t="str">
        <f t="shared" si="160"/>
        <v>No</v>
      </c>
      <c r="Y2583" t="str">
        <f t="shared" si="161"/>
        <v>25-48 months</v>
      </c>
      <c r="Z2583" t="str">
        <f t="shared" si="162"/>
        <v>35-49</v>
      </c>
      <c r="AA2583" s="8">
        <f t="shared" si="163"/>
        <v>0</v>
      </c>
    </row>
    <row r="2584" spans="1:27">
      <c r="A2584" t="s">
        <v>2744</v>
      </c>
      <c r="B2584" s="1">
        <v>45327</v>
      </c>
      <c r="C2584" s="2" t="s">
        <v>39</v>
      </c>
      <c r="D2584" t="s">
        <v>40</v>
      </c>
      <c r="E2584" t="s">
        <v>41</v>
      </c>
      <c r="F2584">
        <v>25</v>
      </c>
      <c r="G2584" t="s">
        <v>54</v>
      </c>
      <c r="H2584" t="s">
        <v>28</v>
      </c>
      <c r="I2584">
        <v>100</v>
      </c>
      <c r="J2584" t="s">
        <v>55</v>
      </c>
      <c r="K2584" t="s">
        <v>44</v>
      </c>
      <c r="L2584" t="s">
        <v>31</v>
      </c>
      <c r="M2584">
        <v>799</v>
      </c>
      <c r="N2584">
        <v>26</v>
      </c>
      <c r="O2584">
        <v>422.7</v>
      </c>
      <c r="P2584">
        <v>3</v>
      </c>
      <c r="Q2584">
        <v>1</v>
      </c>
      <c r="R2584">
        <v>1</v>
      </c>
      <c r="S2584" t="s">
        <v>405</v>
      </c>
      <c r="T2584" t="s">
        <v>45</v>
      </c>
      <c r="U2584" s="1">
        <v>46104</v>
      </c>
      <c r="V2584" t="s">
        <v>92</v>
      </c>
      <c r="W2584">
        <v>20774</v>
      </c>
      <c r="X2584" t="str">
        <f t="shared" si="160"/>
        <v>No</v>
      </c>
      <c r="Y2584" t="str">
        <f t="shared" si="161"/>
        <v>25-48 months</v>
      </c>
      <c r="Z2584" t="str">
        <f t="shared" si="162"/>
        <v>25-34</v>
      </c>
      <c r="AA2584" s="8">
        <f t="shared" si="163"/>
        <v>1</v>
      </c>
    </row>
    <row r="2585" spans="1:27">
      <c r="A2585" t="s">
        <v>2745</v>
      </c>
      <c r="B2585" s="1">
        <v>45974</v>
      </c>
      <c r="C2585" s="2" t="s">
        <v>146</v>
      </c>
      <c r="D2585" t="s">
        <v>147</v>
      </c>
      <c r="E2585" t="s">
        <v>26</v>
      </c>
      <c r="F2585">
        <v>47</v>
      </c>
      <c r="G2585" t="s">
        <v>54</v>
      </c>
      <c r="H2585" t="s">
        <v>36</v>
      </c>
      <c r="I2585">
        <v>30</v>
      </c>
      <c r="J2585" t="s">
        <v>29</v>
      </c>
      <c r="K2585" t="s">
        <v>44</v>
      </c>
      <c r="L2585" t="s">
        <v>31</v>
      </c>
      <c r="M2585">
        <v>499</v>
      </c>
      <c r="N2585">
        <v>10</v>
      </c>
      <c r="O2585">
        <v>158.30000000000001</v>
      </c>
      <c r="P2585">
        <v>3</v>
      </c>
      <c r="Q2585">
        <v>1</v>
      </c>
      <c r="R2585">
        <v>4</v>
      </c>
      <c r="S2585" t="s">
        <v>130</v>
      </c>
      <c r="T2585" t="s">
        <v>31</v>
      </c>
      <c r="W2585">
        <v>4990</v>
      </c>
      <c r="X2585" t="str">
        <f t="shared" si="160"/>
        <v>No</v>
      </c>
      <c r="Y2585" t="str">
        <f t="shared" si="161"/>
        <v>7-12 months</v>
      </c>
      <c r="Z2585" t="str">
        <f t="shared" si="162"/>
        <v>35-49</v>
      </c>
      <c r="AA2585" s="8">
        <f t="shared" si="163"/>
        <v>0</v>
      </c>
    </row>
    <row r="2586" spans="1:27">
      <c r="A2586" t="s">
        <v>2746</v>
      </c>
      <c r="B2586" s="1">
        <v>45661</v>
      </c>
      <c r="C2586" s="2" t="s">
        <v>47</v>
      </c>
      <c r="D2586" t="s">
        <v>48</v>
      </c>
      <c r="E2586" t="s">
        <v>26</v>
      </c>
      <c r="F2586">
        <v>48</v>
      </c>
      <c r="G2586" t="s">
        <v>27</v>
      </c>
      <c r="H2586" t="s">
        <v>28</v>
      </c>
      <c r="I2586">
        <v>100</v>
      </c>
      <c r="J2586" t="s">
        <v>43</v>
      </c>
      <c r="K2586" t="s">
        <v>82</v>
      </c>
      <c r="L2586" t="s">
        <v>45</v>
      </c>
      <c r="M2586">
        <v>948</v>
      </c>
      <c r="N2586">
        <v>2</v>
      </c>
      <c r="O2586">
        <v>519.4</v>
      </c>
      <c r="P2586">
        <v>3</v>
      </c>
      <c r="Q2586">
        <v>0</v>
      </c>
      <c r="R2586">
        <v>3</v>
      </c>
      <c r="S2586" t="s">
        <v>114</v>
      </c>
      <c r="T2586" t="s">
        <v>45</v>
      </c>
      <c r="U2586" s="1">
        <v>45719</v>
      </c>
      <c r="V2586" t="s">
        <v>78</v>
      </c>
      <c r="W2586">
        <v>1896</v>
      </c>
      <c r="X2586" t="str">
        <f t="shared" si="160"/>
        <v>No</v>
      </c>
      <c r="Y2586" t="str">
        <f t="shared" si="161"/>
        <v>0-6 months</v>
      </c>
      <c r="Z2586" t="str">
        <f t="shared" si="162"/>
        <v>35-49</v>
      </c>
      <c r="AA2586" s="8">
        <f t="shared" si="163"/>
        <v>1</v>
      </c>
    </row>
    <row r="2587" spans="1:27">
      <c r="A2587" t="s">
        <v>2747</v>
      </c>
      <c r="B2587" s="1">
        <v>45591</v>
      </c>
      <c r="C2587" s="2" t="s">
        <v>59</v>
      </c>
      <c r="D2587" t="s">
        <v>59</v>
      </c>
      <c r="E2587" t="s">
        <v>35</v>
      </c>
      <c r="F2587">
        <v>52</v>
      </c>
      <c r="G2587" t="s">
        <v>54</v>
      </c>
      <c r="H2587" t="s">
        <v>67</v>
      </c>
      <c r="I2587">
        <v>300</v>
      </c>
      <c r="J2587" t="s">
        <v>29</v>
      </c>
      <c r="K2587" t="s">
        <v>44</v>
      </c>
      <c r="L2587" t="s">
        <v>31</v>
      </c>
      <c r="M2587">
        <v>1199</v>
      </c>
      <c r="N2587">
        <v>22</v>
      </c>
      <c r="O2587">
        <v>702.3</v>
      </c>
      <c r="P2587">
        <v>1</v>
      </c>
      <c r="Q2587">
        <v>1</v>
      </c>
      <c r="R2587">
        <v>4</v>
      </c>
      <c r="S2587" t="s">
        <v>105</v>
      </c>
      <c r="T2587" t="s">
        <v>31</v>
      </c>
      <c r="W2587">
        <v>26378</v>
      </c>
      <c r="X2587" t="str">
        <f t="shared" si="160"/>
        <v>No</v>
      </c>
      <c r="Y2587" t="str">
        <f t="shared" si="161"/>
        <v>13-24 months</v>
      </c>
      <c r="Z2587" t="str">
        <f t="shared" si="162"/>
        <v>50+</v>
      </c>
      <c r="AA2587" s="8">
        <f t="shared" si="163"/>
        <v>0</v>
      </c>
    </row>
    <row r="2588" spans="1:27">
      <c r="A2588" t="s">
        <v>2748</v>
      </c>
      <c r="B2588" s="1">
        <v>45666</v>
      </c>
      <c r="C2588" s="2" t="s">
        <v>24</v>
      </c>
      <c r="D2588" t="s">
        <v>25</v>
      </c>
      <c r="E2588" t="s">
        <v>26</v>
      </c>
      <c r="F2588">
        <v>35</v>
      </c>
      <c r="G2588" t="s">
        <v>54</v>
      </c>
      <c r="H2588" t="s">
        <v>36</v>
      </c>
      <c r="I2588">
        <v>30</v>
      </c>
      <c r="J2588" t="s">
        <v>29</v>
      </c>
      <c r="K2588" t="s">
        <v>30</v>
      </c>
      <c r="L2588" t="s">
        <v>31</v>
      </c>
      <c r="M2588">
        <v>499</v>
      </c>
      <c r="N2588">
        <v>20</v>
      </c>
      <c r="O2588">
        <v>256.5</v>
      </c>
      <c r="P2588">
        <v>0</v>
      </c>
      <c r="Q2588">
        <v>0</v>
      </c>
      <c r="R2588">
        <v>4</v>
      </c>
      <c r="T2588" t="s">
        <v>31</v>
      </c>
      <c r="W2588">
        <v>9980</v>
      </c>
      <c r="X2588" t="str">
        <f t="shared" si="160"/>
        <v>No</v>
      </c>
      <c r="Y2588" t="str">
        <f t="shared" si="161"/>
        <v>13-24 months</v>
      </c>
      <c r="Z2588" t="str">
        <f t="shared" si="162"/>
        <v>35-49</v>
      </c>
      <c r="AA2588" s="8">
        <f t="shared" si="163"/>
        <v>0</v>
      </c>
    </row>
    <row r="2589" spans="1:27">
      <c r="A2589" t="s">
        <v>2749</v>
      </c>
      <c r="B2589" s="1">
        <v>44755</v>
      </c>
      <c r="C2589" s="2" t="s">
        <v>66</v>
      </c>
      <c r="D2589" t="s">
        <v>40</v>
      </c>
      <c r="E2589" t="s">
        <v>41</v>
      </c>
      <c r="F2589">
        <v>26</v>
      </c>
      <c r="G2589" t="s">
        <v>54</v>
      </c>
      <c r="H2589" t="s">
        <v>28</v>
      </c>
      <c r="I2589">
        <v>100</v>
      </c>
      <c r="J2589" t="s">
        <v>43</v>
      </c>
      <c r="K2589" t="s">
        <v>82</v>
      </c>
      <c r="L2589" t="s">
        <v>31</v>
      </c>
      <c r="M2589">
        <v>799</v>
      </c>
      <c r="N2589">
        <v>50</v>
      </c>
      <c r="O2589">
        <v>389.3</v>
      </c>
      <c r="P2589">
        <v>0</v>
      </c>
      <c r="Q2589">
        <v>0</v>
      </c>
      <c r="R2589">
        <v>4</v>
      </c>
      <c r="T2589" t="s">
        <v>31</v>
      </c>
      <c r="W2589">
        <v>39950</v>
      </c>
      <c r="X2589" t="str">
        <f t="shared" si="160"/>
        <v>No</v>
      </c>
      <c r="Y2589" t="str">
        <f t="shared" si="161"/>
        <v>48+ months</v>
      </c>
      <c r="Z2589" t="str">
        <f t="shared" si="162"/>
        <v>25-34</v>
      </c>
      <c r="AA2589" s="8">
        <f t="shared" si="163"/>
        <v>0</v>
      </c>
    </row>
    <row r="2590" spans="1:27">
      <c r="A2590" t="s">
        <v>2750</v>
      </c>
      <c r="B2590" s="1">
        <v>45261</v>
      </c>
      <c r="C2590" s="2" t="s">
        <v>33</v>
      </c>
      <c r="D2590" t="s">
        <v>34</v>
      </c>
      <c r="E2590" t="s">
        <v>35</v>
      </c>
      <c r="F2590">
        <v>36</v>
      </c>
      <c r="G2590" t="s">
        <v>54</v>
      </c>
      <c r="H2590" t="s">
        <v>28</v>
      </c>
      <c r="I2590">
        <v>100</v>
      </c>
      <c r="J2590" t="s">
        <v>29</v>
      </c>
      <c r="K2590" t="s">
        <v>44</v>
      </c>
      <c r="L2590" t="s">
        <v>45</v>
      </c>
      <c r="M2590">
        <v>948</v>
      </c>
      <c r="N2590">
        <v>33</v>
      </c>
      <c r="O2590">
        <v>534.9</v>
      </c>
      <c r="P2590">
        <v>0</v>
      </c>
      <c r="Q2590">
        <v>2</v>
      </c>
      <c r="R2590">
        <v>4</v>
      </c>
      <c r="S2590" t="s">
        <v>151</v>
      </c>
      <c r="T2590" t="s">
        <v>31</v>
      </c>
      <c r="W2590">
        <v>31284</v>
      </c>
      <c r="X2590" t="str">
        <f t="shared" si="160"/>
        <v>No</v>
      </c>
      <c r="Y2590" t="str">
        <f t="shared" si="161"/>
        <v>25-48 months</v>
      </c>
      <c r="Z2590" t="str">
        <f t="shared" si="162"/>
        <v>35-49</v>
      </c>
      <c r="AA2590" s="8">
        <f t="shared" si="163"/>
        <v>0</v>
      </c>
    </row>
    <row r="2591" spans="1:27">
      <c r="A2591" t="s">
        <v>2751</v>
      </c>
      <c r="B2591" s="1">
        <v>45547</v>
      </c>
      <c r="C2591" s="2" t="s">
        <v>24</v>
      </c>
      <c r="D2591" t="s">
        <v>25</v>
      </c>
      <c r="E2591" t="s">
        <v>26</v>
      </c>
      <c r="F2591">
        <v>32</v>
      </c>
      <c r="G2591" t="s">
        <v>54</v>
      </c>
      <c r="H2591" t="s">
        <v>42</v>
      </c>
      <c r="I2591">
        <v>1000</v>
      </c>
      <c r="J2591" t="s">
        <v>43</v>
      </c>
      <c r="K2591" t="s">
        <v>30</v>
      </c>
      <c r="L2591" t="s">
        <v>31</v>
      </c>
      <c r="M2591">
        <v>1799</v>
      </c>
      <c r="N2591">
        <v>24</v>
      </c>
      <c r="O2591">
        <v>506.6</v>
      </c>
      <c r="P2591">
        <v>1</v>
      </c>
      <c r="Q2591">
        <v>0</v>
      </c>
      <c r="R2591">
        <v>3</v>
      </c>
      <c r="S2591" t="s">
        <v>214</v>
      </c>
      <c r="T2591" t="s">
        <v>31</v>
      </c>
      <c r="W2591">
        <v>43176</v>
      </c>
      <c r="X2591" t="str">
        <f t="shared" si="160"/>
        <v>No</v>
      </c>
      <c r="Y2591" t="str">
        <f t="shared" si="161"/>
        <v>13-24 months</v>
      </c>
      <c r="Z2591" t="str">
        <f t="shared" si="162"/>
        <v>25-34</v>
      </c>
      <c r="AA2591" s="8">
        <f t="shared" si="163"/>
        <v>0</v>
      </c>
    </row>
    <row r="2592" spans="1:27">
      <c r="A2592" t="s">
        <v>2752</v>
      </c>
      <c r="B2592" s="1">
        <v>45108</v>
      </c>
      <c r="C2592" s="2" t="s">
        <v>47</v>
      </c>
      <c r="D2592" t="s">
        <v>48</v>
      </c>
      <c r="E2592" t="s">
        <v>26</v>
      </c>
      <c r="F2592">
        <v>24</v>
      </c>
      <c r="G2592" t="s">
        <v>54</v>
      </c>
      <c r="H2592" t="s">
        <v>28</v>
      </c>
      <c r="I2592">
        <v>100</v>
      </c>
      <c r="J2592" t="s">
        <v>29</v>
      </c>
      <c r="K2592" t="s">
        <v>56</v>
      </c>
      <c r="L2592" t="s">
        <v>31</v>
      </c>
      <c r="M2592">
        <v>799</v>
      </c>
      <c r="N2592">
        <v>38</v>
      </c>
      <c r="O2592">
        <v>553.70000000000005</v>
      </c>
      <c r="P2592">
        <v>3</v>
      </c>
      <c r="Q2592">
        <v>0</v>
      </c>
      <c r="R2592">
        <v>3</v>
      </c>
      <c r="S2592" t="s">
        <v>122</v>
      </c>
      <c r="T2592" t="s">
        <v>31</v>
      </c>
      <c r="W2592">
        <v>30362</v>
      </c>
      <c r="X2592" t="str">
        <f t="shared" si="160"/>
        <v>No</v>
      </c>
      <c r="Y2592" t="str">
        <f t="shared" si="161"/>
        <v>25-48 months</v>
      </c>
      <c r="Z2592" t="str">
        <f t="shared" si="162"/>
        <v>18-24</v>
      </c>
      <c r="AA2592" s="8">
        <f t="shared" si="163"/>
        <v>0</v>
      </c>
    </row>
    <row r="2593" spans="1:27">
      <c r="A2593" t="s">
        <v>2753</v>
      </c>
      <c r="B2593" s="1">
        <v>46244</v>
      </c>
      <c r="C2593" s="2" t="s">
        <v>71</v>
      </c>
      <c r="D2593" t="s">
        <v>72</v>
      </c>
      <c r="E2593" t="s">
        <v>64</v>
      </c>
      <c r="F2593">
        <v>37</v>
      </c>
      <c r="G2593" t="s">
        <v>27</v>
      </c>
      <c r="H2593" t="s">
        <v>36</v>
      </c>
      <c r="I2593">
        <v>30</v>
      </c>
      <c r="J2593" t="s">
        <v>55</v>
      </c>
      <c r="K2593" t="s">
        <v>82</v>
      </c>
      <c r="L2593" t="s">
        <v>31</v>
      </c>
      <c r="M2593">
        <v>499</v>
      </c>
      <c r="N2593">
        <v>1</v>
      </c>
      <c r="O2593">
        <v>208.5</v>
      </c>
      <c r="P2593">
        <v>1</v>
      </c>
      <c r="Q2593">
        <v>0</v>
      </c>
      <c r="R2593">
        <v>4</v>
      </c>
      <c r="S2593" t="s">
        <v>164</v>
      </c>
      <c r="T2593" t="s">
        <v>31</v>
      </c>
      <c r="W2593">
        <v>499</v>
      </c>
      <c r="X2593" t="str">
        <f t="shared" si="160"/>
        <v>No</v>
      </c>
      <c r="Y2593" t="str">
        <f t="shared" si="161"/>
        <v>0-6 months</v>
      </c>
      <c r="Z2593" t="str">
        <f t="shared" si="162"/>
        <v>35-49</v>
      </c>
      <c r="AA2593" s="8">
        <f t="shared" si="163"/>
        <v>0</v>
      </c>
    </row>
    <row r="2594" spans="1:27">
      <c r="A2594" t="s">
        <v>2754</v>
      </c>
      <c r="B2594" s="1">
        <v>46166</v>
      </c>
      <c r="C2594" s="2" t="s">
        <v>66</v>
      </c>
      <c r="D2594" t="s">
        <v>40</v>
      </c>
      <c r="E2594" t="s">
        <v>41</v>
      </c>
      <c r="F2594">
        <v>29</v>
      </c>
      <c r="G2594" t="s">
        <v>27</v>
      </c>
      <c r="H2594" t="s">
        <v>36</v>
      </c>
      <c r="I2594">
        <v>30</v>
      </c>
      <c r="J2594" t="s">
        <v>43</v>
      </c>
      <c r="K2594" t="s">
        <v>30</v>
      </c>
      <c r="L2594" t="s">
        <v>45</v>
      </c>
      <c r="M2594">
        <v>648</v>
      </c>
      <c r="N2594">
        <v>3</v>
      </c>
      <c r="O2594">
        <v>305.8</v>
      </c>
      <c r="P2594">
        <v>0</v>
      </c>
      <c r="Q2594">
        <v>1</v>
      </c>
      <c r="R2594">
        <v>4</v>
      </c>
      <c r="S2594" t="s">
        <v>91</v>
      </c>
      <c r="T2594" t="s">
        <v>45</v>
      </c>
      <c r="U2594" s="1">
        <v>46248</v>
      </c>
      <c r="V2594" t="s">
        <v>49</v>
      </c>
      <c r="W2594">
        <v>1944</v>
      </c>
      <c r="X2594" t="str">
        <f t="shared" si="160"/>
        <v>No</v>
      </c>
      <c r="Y2594" t="str">
        <f t="shared" si="161"/>
        <v>0-6 months</v>
      </c>
      <c r="Z2594" t="str">
        <f t="shared" si="162"/>
        <v>25-34</v>
      </c>
      <c r="AA2594" s="8">
        <f t="shared" si="163"/>
        <v>1</v>
      </c>
    </row>
    <row r="2595" spans="1:27">
      <c r="A2595" t="s">
        <v>2755</v>
      </c>
      <c r="B2595" s="1">
        <v>45355</v>
      </c>
      <c r="C2595" s="2" t="s">
        <v>47</v>
      </c>
      <c r="D2595" t="s">
        <v>48</v>
      </c>
      <c r="E2595" t="s">
        <v>26</v>
      </c>
      <c r="F2595">
        <v>18</v>
      </c>
      <c r="G2595" t="s">
        <v>27</v>
      </c>
      <c r="H2595" t="s">
        <v>28</v>
      </c>
      <c r="I2595">
        <v>100</v>
      </c>
      <c r="J2595" t="s">
        <v>29</v>
      </c>
      <c r="K2595" t="s">
        <v>56</v>
      </c>
      <c r="L2595" t="s">
        <v>45</v>
      </c>
      <c r="M2595">
        <v>948</v>
      </c>
      <c r="N2595">
        <v>30</v>
      </c>
      <c r="O2595">
        <v>691.7</v>
      </c>
      <c r="P2595">
        <v>1</v>
      </c>
      <c r="Q2595">
        <v>0</v>
      </c>
      <c r="R2595">
        <v>5</v>
      </c>
      <c r="S2595" t="s">
        <v>124</v>
      </c>
      <c r="T2595" t="s">
        <v>31</v>
      </c>
      <c r="W2595">
        <v>28440</v>
      </c>
      <c r="X2595" t="str">
        <f t="shared" si="160"/>
        <v>No</v>
      </c>
      <c r="Y2595" t="str">
        <f t="shared" si="161"/>
        <v>25-48 months</v>
      </c>
      <c r="Z2595" t="str">
        <f t="shared" si="162"/>
        <v>18-24</v>
      </c>
      <c r="AA2595" s="8">
        <f t="shared" si="163"/>
        <v>0</v>
      </c>
    </row>
    <row r="2596" spans="1:27">
      <c r="A2596" t="s">
        <v>2756</v>
      </c>
      <c r="B2596" s="1">
        <v>45754</v>
      </c>
      <c r="C2596" s="2" t="s">
        <v>89</v>
      </c>
      <c r="D2596" t="s">
        <v>90</v>
      </c>
      <c r="E2596" t="s">
        <v>41</v>
      </c>
      <c r="F2596">
        <v>18</v>
      </c>
      <c r="G2596" t="s">
        <v>54</v>
      </c>
      <c r="H2596" t="s">
        <v>28</v>
      </c>
      <c r="I2596">
        <v>100</v>
      </c>
      <c r="J2596" t="s">
        <v>55</v>
      </c>
      <c r="K2596" t="s">
        <v>56</v>
      </c>
      <c r="L2596" t="s">
        <v>31</v>
      </c>
      <c r="M2596">
        <v>799</v>
      </c>
      <c r="N2596">
        <v>7</v>
      </c>
      <c r="O2596">
        <v>376.6</v>
      </c>
      <c r="P2596">
        <v>0</v>
      </c>
      <c r="Q2596">
        <v>0</v>
      </c>
      <c r="R2596">
        <v>4</v>
      </c>
      <c r="S2596" t="s">
        <v>120</v>
      </c>
      <c r="T2596" t="s">
        <v>45</v>
      </c>
      <c r="U2596" s="1">
        <v>45959</v>
      </c>
      <c r="V2596" t="s">
        <v>69</v>
      </c>
      <c r="W2596">
        <v>5593</v>
      </c>
      <c r="X2596" t="str">
        <f t="shared" si="160"/>
        <v>No</v>
      </c>
      <c r="Y2596" t="str">
        <f t="shared" si="161"/>
        <v>7-12 months</v>
      </c>
      <c r="Z2596" t="str">
        <f t="shared" si="162"/>
        <v>18-24</v>
      </c>
      <c r="AA2596" s="8">
        <f t="shared" si="163"/>
        <v>1</v>
      </c>
    </row>
    <row r="2597" spans="1:27">
      <c r="A2597" t="s">
        <v>2757</v>
      </c>
      <c r="B2597" s="1">
        <v>45332</v>
      </c>
      <c r="C2597" s="2" t="s">
        <v>209</v>
      </c>
      <c r="D2597" t="s">
        <v>210</v>
      </c>
      <c r="E2597" t="s">
        <v>64</v>
      </c>
      <c r="F2597">
        <v>36</v>
      </c>
      <c r="G2597" t="s">
        <v>27</v>
      </c>
      <c r="H2597" t="s">
        <v>28</v>
      </c>
      <c r="I2597">
        <v>100</v>
      </c>
      <c r="J2597" t="s">
        <v>43</v>
      </c>
      <c r="K2597" t="s">
        <v>56</v>
      </c>
      <c r="L2597" t="s">
        <v>31</v>
      </c>
      <c r="M2597">
        <v>799</v>
      </c>
      <c r="N2597">
        <v>15</v>
      </c>
      <c r="O2597">
        <v>351</v>
      </c>
      <c r="P2597">
        <v>1</v>
      </c>
      <c r="Q2597">
        <v>0</v>
      </c>
      <c r="R2597">
        <v>3</v>
      </c>
      <c r="S2597" t="s">
        <v>122</v>
      </c>
      <c r="T2597" t="s">
        <v>45</v>
      </c>
      <c r="U2597" s="1">
        <v>45787</v>
      </c>
      <c r="V2597" t="s">
        <v>92</v>
      </c>
      <c r="W2597">
        <v>11985</v>
      </c>
      <c r="X2597" t="str">
        <f t="shared" si="160"/>
        <v>No</v>
      </c>
      <c r="Y2597" t="str">
        <f t="shared" si="161"/>
        <v>13-24 months</v>
      </c>
      <c r="Z2597" t="str">
        <f t="shared" si="162"/>
        <v>35-49</v>
      </c>
      <c r="AA2597" s="8">
        <f t="shared" si="163"/>
        <v>1</v>
      </c>
    </row>
    <row r="2598" spans="1:27">
      <c r="A2598" t="s">
        <v>2758</v>
      </c>
      <c r="B2598" s="1">
        <v>46063</v>
      </c>
      <c r="C2598" s="2" t="s">
        <v>71</v>
      </c>
      <c r="D2598" t="s">
        <v>72</v>
      </c>
      <c r="E2598" t="s">
        <v>64</v>
      </c>
      <c r="F2598">
        <v>44</v>
      </c>
      <c r="G2598" t="s">
        <v>54</v>
      </c>
      <c r="H2598" t="s">
        <v>67</v>
      </c>
      <c r="I2598">
        <v>300</v>
      </c>
      <c r="J2598" t="s">
        <v>55</v>
      </c>
      <c r="K2598" t="s">
        <v>44</v>
      </c>
      <c r="L2598" t="s">
        <v>45</v>
      </c>
      <c r="M2598">
        <v>1348</v>
      </c>
      <c r="N2598">
        <v>2</v>
      </c>
      <c r="O2598">
        <v>677.3</v>
      </c>
      <c r="P2598">
        <v>3</v>
      </c>
      <c r="Q2598">
        <v>0</v>
      </c>
      <c r="R2598">
        <v>3</v>
      </c>
      <c r="T2598" t="s">
        <v>45</v>
      </c>
      <c r="U2598" s="1">
        <v>46136</v>
      </c>
      <c r="V2598" t="s">
        <v>97</v>
      </c>
      <c r="W2598">
        <v>2696</v>
      </c>
      <c r="X2598" t="str">
        <f t="shared" si="160"/>
        <v>No</v>
      </c>
      <c r="Y2598" t="str">
        <f t="shared" si="161"/>
        <v>0-6 months</v>
      </c>
      <c r="Z2598" t="str">
        <f t="shared" si="162"/>
        <v>35-49</v>
      </c>
      <c r="AA2598" s="8">
        <f t="shared" si="163"/>
        <v>1</v>
      </c>
    </row>
    <row r="2599" spans="1:27">
      <c r="A2599" t="s">
        <v>2759</v>
      </c>
      <c r="B2599" s="1">
        <v>45969</v>
      </c>
      <c r="C2599" s="2" t="s">
        <v>71</v>
      </c>
      <c r="D2599" t="s">
        <v>72</v>
      </c>
      <c r="E2599" t="s">
        <v>64</v>
      </c>
      <c r="F2599">
        <v>41</v>
      </c>
      <c r="G2599" t="s">
        <v>54</v>
      </c>
      <c r="H2599" t="s">
        <v>28</v>
      </c>
      <c r="I2599">
        <v>100</v>
      </c>
      <c r="J2599" t="s">
        <v>55</v>
      </c>
      <c r="K2599" t="s">
        <v>30</v>
      </c>
      <c r="L2599" t="s">
        <v>31</v>
      </c>
      <c r="M2599">
        <v>799</v>
      </c>
      <c r="N2599">
        <v>10</v>
      </c>
      <c r="O2599">
        <v>518.9</v>
      </c>
      <c r="P2599">
        <v>2</v>
      </c>
      <c r="Q2599">
        <v>0</v>
      </c>
      <c r="R2599">
        <v>4</v>
      </c>
      <c r="T2599" t="s">
        <v>31</v>
      </c>
      <c r="W2599">
        <v>7990</v>
      </c>
      <c r="X2599" t="str">
        <f t="shared" si="160"/>
        <v>No</v>
      </c>
      <c r="Y2599" t="str">
        <f t="shared" si="161"/>
        <v>7-12 months</v>
      </c>
      <c r="Z2599" t="str">
        <f t="shared" si="162"/>
        <v>35-49</v>
      </c>
      <c r="AA2599" s="8">
        <f t="shared" si="163"/>
        <v>0</v>
      </c>
    </row>
    <row r="2600" spans="1:27">
      <c r="A2600" t="s">
        <v>2760</v>
      </c>
      <c r="B2600" s="1">
        <v>45576</v>
      </c>
      <c r="C2600" s="2" t="s">
        <v>183</v>
      </c>
      <c r="D2600" t="s">
        <v>184</v>
      </c>
      <c r="E2600" t="s">
        <v>26</v>
      </c>
      <c r="F2600">
        <v>43</v>
      </c>
      <c r="G2600" t="s">
        <v>27</v>
      </c>
      <c r="H2600" t="s">
        <v>36</v>
      </c>
      <c r="I2600">
        <v>30</v>
      </c>
      <c r="J2600" t="s">
        <v>55</v>
      </c>
      <c r="K2600" t="s">
        <v>60</v>
      </c>
      <c r="L2600" t="s">
        <v>31</v>
      </c>
      <c r="M2600">
        <v>499</v>
      </c>
      <c r="N2600">
        <v>23</v>
      </c>
      <c r="O2600">
        <v>231.6</v>
      </c>
      <c r="P2600">
        <v>1</v>
      </c>
      <c r="Q2600">
        <v>0</v>
      </c>
      <c r="R2600">
        <v>5</v>
      </c>
      <c r="T2600" t="s">
        <v>31</v>
      </c>
      <c r="W2600">
        <v>11477</v>
      </c>
      <c r="X2600" t="str">
        <f t="shared" si="160"/>
        <v>No</v>
      </c>
      <c r="Y2600" t="str">
        <f t="shared" si="161"/>
        <v>13-24 months</v>
      </c>
      <c r="Z2600" t="str">
        <f t="shared" si="162"/>
        <v>35-49</v>
      </c>
      <c r="AA2600" s="8">
        <f t="shared" si="163"/>
        <v>0</v>
      </c>
    </row>
    <row r="2601" spans="1:27">
      <c r="A2601" t="s">
        <v>2761</v>
      </c>
      <c r="B2601" s="1">
        <v>46185</v>
      </c>
      <c r="C2601" s="2" t="s">
        <v>158</v>
      </c>
      <c r="D2601" t="s">
        <v>159</v>
      </c>
      <c r="E2601" t="s">
        <v>64</v>
      </c>
      <c r="F2601">
        <v>40</v>
      </c>
      <c r="G2601" t="s">
        <v>27</v>
      </c>
      <c r="H2601" t="s">
        <v>36</v>
      </c>
      <c r="I2601">
        <v>30</v>
      </c>
      <c r="J2601" t="s">
        <v>55</v>
      </c>
      <c r="K2601" t="s">
        <v>56</v>
      </c>
      <c r="L2601" t="s">
        <v>45</v>
      </c>
      <c r="M2601">
        <v>648</v>
      </c>
      <c r="N2601">
        <v>3</v>
      </c>
      <c r="O2601">
        <v>230.8</v>
      </c>
      <c r="P2601">
        <v>1</v>
      </c>
      <c r="Q2601">
        <v>0</v>
      </c>
      <c r="R2601">
        <v>4</v>
      </c>
      <c r="T2601" t="s">
        <v>31</v>
      </c>
      <c r="W2601">
        <v>1944</v>
      </c>
      <c r="X2601" t="str">
        <f t="shared" si="160"/>
        <v>No</v>
      </c>
      <c r="Y2601" t="str">
        <f t="shared" si="161"/>
        <v>0-6 months</v>
      </c>
      <c r="Z2601" t="str">
        <f t="shared" si="162"/>
        <v>35-49</v>
      </c>
      <c r="AA2601" s="8">
        <f t="shared" si="163"/>
        <v>0</v>
      </c>
    </row>
    <row r="2602" spans="1:27">
      <c r="A2602" t="s">
        <v>2762</v>
      </c>
      <c r="B2602" s="1">
        <v>46197</v>
      </c>
      <c r="C2602" s="2" t="s">
        <v>66</v>
      </c>
      <c r="D2602" t="s">
        <v>40</v>
      </c>
      <c r="E2602" t="s">
        <v>41</v>
      </c>
      <c r="F2602">
        <v>34</v>
      </c>
      <c r="G2602" t="s">
        <v>27</v>
      </c>
      <c r="H2602" t="s">
        <v>28</v>
      </c>
      <c r="I2602">
        <v>100</v>
      </c>
      <c r="J2602" t="s">
        <v>29</v>
      </c>
      <c r="K2602" t="s">
        <v>56</v>
      </c>
      <c r="L2602" t="s">
        <v>45</v>
      </c>
      <c r="M2602">
        <v>948</v>
      </c>
      <c r="N2602">
        <v>2</v>
      </c>
      <c r="O2602">
        <v>635.29999999999995</v>
      </c>
      <c r="P2602">
        <v>2</v>
      </c>
      <c r="Q2602">
        <v>0</v>
      </c>
      <c r="R2602">
        <v>5</v>
      </c>
      <c r="S2602" t="s">
        <v>266</v>
      </c>
      <c r="T2602" t="s">
        <v>31</v>
      </c>
      <c r="W2602">
        <v>1896</v>
      </c>
      <c r="X2602" t="str">
        <f t="shared" si="160"/>
        <v>No</v>
      </c>
      <c r="Y2602" t="str">
        <f t="shared" si="161"/>
        <v>0-6 months</v>
      </c>
      <c r="Z2602" t="str">
        <f t="shared" si="162"/>
        <v>25-34</v>
      </c>
      <c r="AA2602" s="8">
        <f t="shared" si="163"/>
        <v>0</v>
      </c>
    </row>
    <row r="2603" spans="1:27">
      <c r="A2603" t="s">
        <v>2763</v>
      </c>
      <c r="B2603" s="1">
        <v>46182</v>
      </c>
      <c r="C2603" s="2" t="s">
        <v>158</v>
      </c>
      <c r="D2603" t="s">
        <v>159</v>
      </c>
      <c r="E2603" t="s">
        <v>64</v>
      </c>
      <c r="F2603">
        <v>23</v>
      </c>
      <c r="G2603" t="s">
        <v>54</v>
      </c>
      <c r="H2603" t="s">
        <v>28</v>
      </c>
      <c r="I2603">
        <v>100</v>
      </c>
      <c r="J2603" t="s">
        <v>29</v>
      </c>
      <c r="K2603" t="s">
        <v>56</v>
      </c>
      <c r="L2603" t="s">
        <v>31</v>
      </c>
      <c r="M2603">
        <v>799</v>
      </c>
      <c r="N2603">
        <v>3</v>
      </c>
      <c r="O2603">
        <v>723.1</v>
      </c>
      <c r="P2603">
        <v>1</v>
      </c>
      <c r="Q2603">
        <v>0</v>
      </c>
      <c r="R2603">
        <v>4</v>
      </c>
      <c r="S2603" t="s">
        <v>107</v>
      </c>
      <c r="T2603" t="s">
        <v>31</v>
      </c>
      <c r="W2603">
        <v>2397</v>
      </c>
      <c r="X2603" t="str">
        <f t="shared" si="160"/>
        <v>No</v>
      </c>
      <c r="Y2603" t="str">
        <f t="shared" si="161"/>
        <v>0-6 months</v>
      </c>
      <c r="Z2603" t="str">
        <f t="shared" si="162"/>
        <v>18-24</v>
      </c>
      <c r="AA2603" s="8">
        <f t="shared" si="163"/>
        <v>0</v>
      </c>
    </row>
    <row r="2604" spans="1:27">
      <c r="A2604" t="s">
        <v>2764</v>
      </c>
      <c r="B2604" s="1">
        <v>46136</v>
      </c>
      <c r="C2604" s="2" t="s">
        <v>59</v>
      </c>
      <c r="D2604" t="s">
        <v>59</v>
      </c>
      <c r="E2604" t="s">
        <v>35</v>
      </c>
      <c r="F2604">
        <v>33</v>
      </c>
      <c r="G2604" t="s">
        <v>27</v>
      </c>
      <c r="H2604" t="s">
        <v>28</v>
      </c>
      <c r="I2604">
        <v>100</v>
      </c>
      <c r="J2604" t="s">
        <v>55</v>
      </c>
      <c r="K2604" t="s">
        <v>82</v>
      </c>
      <c r="L2604" t="s">
        <v>31</v>
      </c>
      <c r="M2604">
        <v>799</v>
      </c>
      <c r="N2604">
        <v>3</v>
      </c>
      <c r="O2604">
        <v>508.8</v>
      </c>
      <c r="P2604">
        <v>2</v>
      </c>
      <c r="Q2604">
        <v>0</v>
      </c>
      <c r="R2604">
        <v>3</v>
      </c>
      <c r="S2604" t="s">
        <v>143</v>
      </c>
      <c r="T2604" t="s">
        <v>45</v>
      </c>
      <c r="U2604" s="1">
        <v>46241</v>
      </c>
      <c r="V2604" t="s">
        <v>92</v>
      </c>
      <c r="W2604">
        <v>2397</v>
      </c>
      <c r="X2604" t="str">
        <f t="shared" si="160"/>
        <v>No</v>
      </c>
      <c r="Y2604" t="str">
        <f t="shared" si="161"/>
        <v>0-6 months</v>
      </c>
      <c r="Z2604" t="str">
        <f t="shared" si="162"/>
        <v>25-34</v>
      </c>
      <c r="AA2604" s="8">
        <f t="shared" si="163"/>
        <v>1</v>
      </c>
    </row>
    <row r="2605" spans="1:27">
      <c r="A2605" t="s">
        <v>2765</v>
      </c>
      <c r="B2605" s="1">
        <v>44780</v>
      </c>
      <c r="C2605" s="2" t="s">
        <v>209</v>
      </c>
      <c r="D2605" t="s">
        <v>210</v>
      </c>
      <c r="E2605" t="s">
        <v>64</v>
      </c>
      <c r="F2605">
        <v>32</v>
      </c>
      <c r="G2605" t="s">
        <v>27</v>
      </c>
      <c r="H2605" t="s">
        <v>28</v>
      </c>
      <c r="I2605">
        <v>100</v>
      </c>
      <c r="J2605" t="s">
        <v>55</v>
      </c>
      <c r="K2605" t="s">
        <v>30</v>
      </c>
      <c r="L2605" t="s">
        <v>31</v>
      </c>
      <c r="M2605">
        <v>799</v>
      </c>
      <c r="N2605">
        <v>43</v>
      </c>
      <c r="O2605">
        <v>517.29999999999995</v>
      </c>
      <c r="P2605">
        <v>5</v>
      </c>
      <c r="Q2605">
        <v>1</v>
      </c>
      <c r="R2605">
        <v>2</v>
      </c>
      <c r="T2605" t="s">
        <v>45</v>
      </c>
      <c r="U2605" s="1">
        <v>46085</v>
      </c>
      <c r="V2605" t="s">
        <v>69</v>
      </c>
      <c r="W2605">
        <v>34357</v>
      </c>
      <c r="X2605" t="str">
        <f t="shared" si="160"/>
        <v>No</v>
      </c>
      <c r="Y2605" t="str">
        <f t="shared" si="161"/>
        <v>25-48 months</v>
      </c>
      <c r="Z2605" t="str">
        <f t="shared" si="162"/>
        <v>25-34</v>
      </c>
      <c r="AA2605" s="8">
        <f t="shared" si="163"/>
        <v>1</v>
      </c>
    </row>
    <row r="2606" spans="1:27">
      <c r="A2606" t="s">
        <v>2766</v>
      </c>
      <c r="B2606" s="1">
        <v>44961</v>
      </c>
      <c r="C2606" s="2" t="s">
        <v>47</v>
      </c>
      <c r="D2606" t="s">
        <v>48</v>
      </c>
      <c r="E2606" t="s">
        <v>26</v>
      </c>
      <c r="F2606">
        <v>60</v>
      </c>
      <c r="G2606" t="s">
        <v>54</v>
      </c>
      <c r="H2606" t="s">
        <v>36</v>
      </c>
      <c r="I2606">
        <v>30</v>
      </c>
      <c r="J2606" t="s">
        <v>55</v>
      </c>
      <c r="K2606" t="s">
        <v>56</v>
      </c>
      <c r="L2606" t="s">
        <v>31</v>
      </c>
      <c r="M2606">
        <v>499</v>
      </c>
      <c r="N2606">
        <v>23</v>
      </c>
      <c r="O2606">
        <v>211.4</v>
      </c>
      <c r="P2606">
        <v>1</v>
      </c>
      <c r="Q2606">
        <v>0</v>
      </c>
      <c r="R2606">
        <v>4</v>
      </c>
      <c r="S2606" t="s">
        <v>112</v>
      </c>
      <c r="T2606" t="s">
        <v>45</v>
      </c>
      <c r="U2606" s="1">
        <v>45653</v>
      </c>
      <c r="V2606" t="s">
        <v>97</v>
      </c>
      <c r="W2606">
        <v>11477</v>
      </c>
      <c r="X2606" t="str">
        <f t="shared" si="160"/>
        <v>No</v>
      </c>
      <c r="Y2606" t="str">
        <f t="shared" si="161"/>
        <v>13-24 months</v>
      </c>
      <c r="Z2606" t="str">
        <f t="shared" si="162"/>
        <v>50+</v>
      </c>
      <c r="AA2606" s="8">
        <f t="shared" si="163"/>
        <v>1</v>
      </c>
    </row>
    <row r="2607" spans="1:27">
      <c r="A2607" t="s">
        <v>2767</v>
      </c>
      <c r="B2607" s="1">
        <v>45256</v>
      </c>
      <c r="C2607" s="2" t="s">
        <v>47</v>
      </c>
      <c r="D2607" t="s">
        <v>48</v>
      </c>
      <c r="E2607" t="s">
        <v>26</v>
      </c>
      <c r="F2607">
        <v>38</v>
      </c>
      <c r="G2607" t="s">
        <v>27</v>
      </c>
      <c r="H2607" t="s">
        <v>36</v>
      </c>
      <c r="I2607">
        <v>30</v>
      </c>
      <c r="J2607" t="s">
        <v>29</v>
      </c>
      <c r="K2607" t="s">
        <v>30</v>
      </c>
      <c r="L2607" t="s">
        <v>31</v>
      </c>
      <c r="M2607">
        <v>499</v>
      </c>
      <c r="N2607">
        <v>15</v>
      </c>
      <c r="O2607">
        <v>278.2</v>
      </c>
      <c r="P2607">
        <v>0</v>
      </c>
      <c r="Q2607">
        <v>0</v>
      </c>
      <c r="R2607">
        <v>3</v>
      </c>
      <c r="T2607" t="s">
        <v>45</v>
      </c>
      <c r="U2607" s="1">
        <v>45703</v>
      </c>
      <c r="V2607" t="s">
        <v>97</v>
      </c>
      <c r="W2607">
        <v>7485</v>
      </c>
      <c r="X2607" t="str">
        <f t="shared" si="160"/>
        <v>No</v>
      </c>
      <c r="Y2607" t="str">
        <f t="shared" si="161"/>
        <v>13-24 months</v>
      </c>
      <c r="Z2607" t="str">
        <f t="shared" si="162"/>
        <v>35-49</v>
      </c>
      <c r="AA2607" s="8">
        <f t="shared" si="163"/>
        <v>1</v>
      </c>
    </row>
    <row r="2608" spans="1:27">
      <c r="A2608" t="s">
        <v>2768</v>
      </c>
      <c r="B2608" s="1">
        <v>44643</v>
      </c>
      <c r="C2608" s="2" t="s">
        <v>51</v>
      </c>
      <c r="D2608" t="s">
        <v>52</v>
      </c>
      <c r="E2608" t="s">
        <v>53</v>
      </c>
      <c r="F2608">
        <v>35</v>
      </c>
      <c r="G2608" t="s">
        <v>27</v>
      </c>
      <c r="H2608" t="s">
        <v>28</v>
      </c>
      <c r="I2608">
        <v>100</v>
      </c>
      <c r="J2608" t="s">
        <v>29</v>
      </c>
      <c r="K2608" t="s">
        <v>30</v>
      </c>
      <c r="L2608" t="s">
        <v>31</v>
      </c>
      <c r="M2608">
        <v>799</v>
      </c>
      <c r="N2608">
        <v>53</v>
      </c>
      <c r="O2608">
        <v>1165.4000000000001</v>
      </c>
      <c r="P2608">
        <v>0</v>
      </c>
      <c r="Q2608">
        <v>0</v>
      </c>
      <c r="R2608">
        <v>5</v>
      </c>
      <c r="S2608" t="s">
        <v>126</v>
      </c>
      <c r="T2608" t="s">
        <v>31</v>
      </c>
      <c r="W2608">
        <v>42347</v>
      </c>
      <c r="X2608" t="str">
        <f t="shared" si="160"/>
        <v>No</v>
      </c>
      <c r="Y2608" t="str">
        <f t="shared" si="161"/>
        <v>48+ months</v>
      </c>
      <c r="Z2608" t="str">
        <f t="shared" si="162"/>
        <v>35-49</v>
      </c>
      <c r="AA2608" s="8">
        <f t="shared" si="163"/>
        <v>0</v>
      </c>
    </row>
    <row r="2609" spans="1:27">
      <c r="A2609" t="s">
        <v>2769</v>
      </c>
      <c r="B2609" s="1">
        <v>45984</v>
      </c>
      <c r="C2609" s="2" t="s">
        <v>74</v>
      </c>
      <c r="D2609" t="s">
        <v>74</v>
      </c>
      <c r="E2609" t="s">
        <v>35</v>
      </c>
      <c r="F2609">
        <v>46</v>
      </c>
      <c r="G2609" t="s">
        <v>54</v>
      </c>
      <c r="H2609" t="s">
        <v>36</v>
      </c>
      <c r="I2609">
        <v>30</v>
      </c>
      <c r="J2609" t="s">
        <v>29</v>
      </c>
      <c r="K2609" t="s">
        <v>44</v>
      </c>
      <c r="L2609" t="s">
        <v>31</v>
      </c>
      <c r="M2609">
        <v>499</v>
      </c>
      <c r="N2609">
        <v>9</v>
      </c>
      <c r="O2609">
        <v>163.19999999999999</v>
      </c>
      <c r="P2609">
        <v>2</v>
      </c>
      <c r="Q2609">
        <v>1</v>
      </c>
      <c r="R2609">
        <v>4</v>
      </c>
      <c r="S2609" t="s">
        <v>266</v>
      </c>
      <c r="T2609" t="s">
        <v>31</v>
      </c>
      <c r="W2609">
        <v>4491</v>
      </c>
      <c r="X2609" t="str">
        <f t="shared" si="160"/>
        <v>No</v>
      </c>
      <c r="Y2609" t="str">
        <f t="shared" si="161"/>
        <v>7-12 months</v>
      </c>
      <c r="Z2609" t="str">
        <f t="shared" si="162"/>
        <v>35-49</v>
      </c>
      <c r="AA2609" s="8">
        <f t="shared" si="163"/>
        <v>0</v>
      </c>
    </row>
    <row r="2610" spans="1:27">
      <c r="A2610" t="s">
        <v>2770</v>
      </c>
      <c r="B2610" s="1">
        <v>45297</v>
      </c>
      <c r="C2610" s="2" t="s">
        <v>47</v>
      </c>
      <c r="D2610" t="s">
        <v>48</v>
      </c>
      <c r="E2610" t="s">
        <v>26</v>
      </c>
      <c r="F2610">
        <v>35</v>
      </c>
      <c r="G2610" t="s">
        <v>27</v>
      </c>
      <c r="H2610" t="s">
        <v>42</v>
      </c>
      <c r="I2610">
        <v>1000</v>
      </c>
      <c r="J2610" t="s">
        <v>55</v>
      </c>
      <c r="K2610" t="s">
        <v>44</v>
      </c>
      <c r="L2610" t="s">
        <v>31</v>
      </c>
      <c r="M2610">
        <v>1799</v>
      </c>
      <c r="N2610">
        <v>32</v>
      </c>
      <c r="O2610">
        <v>1302.5999999999999</v>
      </c>
      <c r="P2610">
        <v>0</v>
      </c>
      <c r="Q2610">
        <v>1</v>
      </c>
      <c r="R2610">
        <v>4</v>
      </c>
      <c r="T2610" t="s">
        <v>31</v>
      </c>
      <c r="W2610">
        <v>57568</v>
      </c>
      <c r="X2610" t="str">
        <f t="shared" si="160"/>
        <v>No</v>
      </c>
      <c r="Y2610" t="str">
        <f t="shared" si="161"/>
        <v>25-48 months</v>
      </c>
      <c r="Z2610" t="str">
        <f t="shared" si="162"/>
        <v>35-49</v>
      </c>
      <c r="AA2610" s="8">
        <f t="shared" si="163"/>
        <v>0</v>
      </c>
    </row>
    <row r="2611" spans="1:27">
      <c r="A2611" t="s">
        <v>2771</v>
      </c>
      <c r="B2611" s="1">
        <v>44650</v>
      </c>
      <c r="C2611" s="2" t="s">
        <v>71</v>
      </c>
      <c r="D2611" t="s">
        <v>72</v>
      </c>
      <c r="E2611" t="s">
        <v>64</v>
      </c>
      <c r="F2611">
        <v>33</v>
      </c>
      <c r="G2611" t="s">
        <v>27</v>
      </c>
      <c r="H2611" t="s">
        <v>28</v>
      </c>
      <c r="I2611">
        <v>100</v>
      </c>
      <c r="J2611" t="s">
        <v>55</v>
      </c>
      <c r="K2611" t="s">
        <v>44</v>
      </c>
      <c r="L2611" t="s">
        <v>31</v>
      </c>
      <c r="M2611">
        <v>799</v>
      </c>
      <c r="N2611">
        <v>28</v>
      </c>
      <c r="O2611">
        <v>275.3</v>
      </c>
      <c r="P2611">
        <v>2</v>
      </c>
      <c r="Q2611">
        <v>0</v>
      </c>
      <c r="R2611">
        <v>4</v>
      </c>
      <c r="S2611" t="s">
        <v>266</v>
      </c>
      <c r="T2611" t="s">
        <v>45</v>
      </c>
      <c r="U2611" s="1">
        <v>45494</v>
      </c>
      <c r="V2611" t="s">
        <v>69</v>
      </c>
      <c r="W2611">
        <v>22372</v>
      </c>
      <c r="X2611" t="str">
        <f t="shared" si="160"/>
        <v>No</v>
      </c>
      <c r="Y2611" t="str">
        <f t="shared" si="161"/>
        <v>25-48 months</v>
      </c>
      <c r="Z2611" t="str">
        <f t="shared" si="162"/>
        <v>25-34</v>
      </c>
      <c r="AA2611" s="8">
        <f t="shared" si="163"/>
        <v>1</v>
      </c>
    </row>
    <row r="2612" spans="1:27">
      <c r="A2612" t="s">
        <v>2772</v>
      </c>
      <c r="B2612" s="1">
        <v>45337</v>
      </c>
      <c r="C2612" s="2" t="s">
        <v>66</v>
      </c>
      <c r="D2612" t="s">
        <v>40</v>
      </c>
      <c r="E2612" t="s">
        <v>41</v>
      </c>
      <c r="F2612">
        <v>18</v>
      </c>
      <c r="G2612" t="s">
        <v>27</v>
      </c>
      <c r="H2612" t="s">
        <v>36</v>
      </c>
      <c r="I2612">
        <v>30</v>
      </c>
      <c r="J2612" t="s">
        <v>43</v>
      </c>
      <c r="K2612" t="s">
        <v>44</v>
      </c>
      <c r="L2612" t="s">
        <v>31</v>
      </c>
      <c r="M2612">
        <v>499</v>
      </c>
      <c r="N2612">
        <v>30</v>
      </c>
      <c r="O2612">
        <v>240.9</v>
      </c>
      <c r="P2612">
        <v>2</v>
      </c>
      <c r="Q2612">
        <v>1</v>
      </c>
      <c r="R2612">
        <v>3</v>
      </c>
      <c r="T2612" t="s">
        <v>31</v>
      </c>
      <c r="W2612">
        <v>14970</v>
      </c>
      <c r="X2612" t="str">
        <f t="shared" si="160"/>
        <v>No</v>
      </c>
      <c r="Y2612" t="str">
        <f t="shared" si="161"/>
        <v>25-48 months</v>
      </c>
      <c r="Z2612" t="str">
        <f t="shared" si="162"/>
        <v>18-24</v>
      </c>
      <c r="AA2612" s="8">
        <f t="shared" si="163"/>
        <v>0</v>
      </c>
    </row>
    <row r="2613" spans="1:27">
      <c r="A2613" t="s">
        <v>2773</v>
      </c>
      <c r="B2613" s="1">
        <v>44668</v>
      </c>
      <c r="C2613" s="2" t="s">
        <v>146</v>
      </c>
      <c r="D2613" t="s">
        <v>147</v>
      </c>
      <c r="E2613" t="s">
        <v>26</v>
      </c>
      <c r="F2613">
        <v>39</v>
      </c>
      <c r="G2613" t="s">
        <v>54</v>
      </c>
      <c r="H2613" t="s">
        <v>28</v>
      </c>
      <c r="I2613">
        <v>100</v>
      </c>
      <c r="J2613" t="s">
        <v>43</v>
      </c>
      <c r="K2613" t="s">
        <v>44</v>
      </c>
      <c r="L2613" t="s">
        <v>31</v>
      </c>
      <c r="M2613">
        <v>799</v>
      </c>
      <c r="N2613">
        <v>52</v>
      </c>
      <c r="O2613">
        <v>208.5</v>
      </c>
      <c r="P2613">
        <v>1</v>
      </c>
      <c r="Q2613">
        <v>2</v>
      </c>
      <c r="R2613">
        <v>4</v>
      </c>
      <c r="S2613" t="s">
        <v>105</v>
      </c>
      <c r="T2613" t="s">
        <v>31</v>
      </c>
      <c r="W2613">
        <v>41548</v>
      </c>
      <c r="X2613" t="str">
        <f t="shared" si="160"/>
        <v>No</v>
      </c>
      <c r="Y2613" t="str">
        <f t="shared" si="161"/>
        <v>48+ months</v>
      </c>
      <c r="Z2613" t="str">
        <f t="shared" si="162"/>
        <v>35-49</v>
      </c>
      <c r="AA2613" s="8">
        <f t="shared" si="163"/>
        <v>0</v>
      </c>
    </row>
    <row r="2614" spans="1:27">
      <c r="A2614" t="s">
        <v>2774</v>
      </c>
      <c r="B2614" s="1">
        <v>45721</v>
      </c>
      <c r="C2614" s="2" t="s">
        <v>66</v>
      </c>
      <c r="D2614" t="s">
        <v>40</v>
      </c>
      <c r="E2614" t="s">
        <v>41</v>
      </c>
      <c r="F2614">
        <v>18</v>
      </c>
      <c r="G2614" t="s">
        <v>54</v>
      </c>
      <c r="H2614" t="s">
        <v>67</v>
      </c>
      <c r="I2614">
        <v>300</v>
      </c>
      <c r="J2614" t="s">
        <v>55</v>
      </c>
      <c r="K2614" t="s">
        <v>56</v>
      </c>
      <c r="L2614" t="s">
        <v>31</v>
      </c>
      <c r="M2614">
        <v>1199</v>
      </c>
      <c r="N2614">
        <v>16</v>
      </c>
      <c r="O2614">
        <v>707.7</v>
      </c>
      <c r="P2614">
        <v>3</v>
      </c>
      <c r="Q2614">
        <v>0</v>
      </c>
      <c r="S2614" t="s">
        <v>333</v>
      </c>
      <c r="T2614" t="s">
        <v>45</v>
      </c>
      <c r="U2614" s="1">
        <v>46223</v>
      </c>
      <c r="V2614" t="s">
        <v>69</v>
      </c>
      <c r="W2614">
        <v>19184</v>
      </c>
      <c r="X2614" t="str">
        <f t="shared" si="160"/>
        <v>No</v>
      </c>
      <c r="Y2614" t="str">
        <f t="shared" si="161"/>
        <v>13-24 months</v>
      </c>
      <c r="Z2614" t="str">
        <f t="shared" si="162"/>
        <v>18-24</v>
      </c>
      <c r="AA2614" s="8">
        <f t="shared" si="163"/>
        <v>1</v>
      </c>
    </row>
    <row r="2615" spans="1:27">
      <c r="A2615" t="s">
        <v>2775</v>
      </c>
      <c r="B2615" s="1">
        <v>45641</v>
      </c>
      <c r="C2615" s="2" t="s">
        <v>101</v>
      </c>
      <c r="D2615" t="s">
        <v>102</v>
      </c>
      <c r="E2615" t="s">
        <v>35</v>
      </c>
      <c r="F2615">
        <v>31</v>
      </c>
      <c r="G2615" t="s">
        <v>54</v>
      </c>
      <c r="H2615" t="s">
        <v>42</v>
      </c>
      <c r="I2615">
        <v>1000</v>
      </c>
      <c r="J2615" t="s">
        <v>55</v>
      </c>
      <c r="K2615" t="s">
        <v>82</v>
      </c>
      <c r="L2615" t="s">
        <v>31</v>
      </c>
      <c r="M2615">
        <v>1799</v>
      </c>
      <c r="N2615">
        <v>2</v>
      </c>
      <c r="O2615">
        <v>1370.8</v>
      </c>
      <c r="P2615">
        <v>1</v>
      </c>
      <c r="Q2615">
        <v>0</v>
      </c>
      <c r="R2615">
        <v>3</v>
      </c>
      <c r="S2615" t="s">
        <v>149</v>
      </c>
      <c r="T2615" t="s">
        <v>45</v>
      </c>
      <c r="U2615" s="1">
        <v>45711</v>
      </c>
      <c r="V2615" t="s">
        <v>69</v>
      </c>
      <c r="W2615">
        <v>3598</v>
      </c>
      <c r="X2615" t="str">
        <f t="shared" si="160"/>
        <v>No</v>
      </c>
      <c r="Y2615" t="str">
        <f t="shared" si="161"/>
        <v>0-6 months</v>
      </c>
      <c r="Z2615" t="str">
        <f t="shared" si="162"/>
        <v>25-34</v>
      </c>
      <c r="AA2615" s="8">
        <f t="shared" si="163"/>
        <v>1</v>
      </c>
    </row>
    <row r="2616" spans="1:27">
      <c r="A2616" t="s">
        <v>2776</v>
      </c>
      <c r="B2616" s="1">
        <v>46125</v>
      </c>
      <c r="C2616" s="2" t="s">
        <v>66</v>
      </c>
      <c r="D2616" t="s">
        <v>40</v>
      </c>
      <c r="E2616" t="s">
        <v>41</v>
      </c>
      <c r="F2616">
        <v>45</v>
      </c>
      <c r="G2616" t="s">
        <v>54</v>
      </c>
      <c r="H2616" t="s">
        <v>42</v>
      </c>
      <c r="I2616">
        <v>1000</v>
      </c>
      <c r="J2616" t="s">
        <v>29</v>
      </c>
      <c r="K2616" t="s">
        <v>44</v>
      </c>
      <c r="L2616" t="s">
        <v>31</v>
      </c>
      <c r="M2616">
        <v>1799</v>
      </c>
      <c r="N2616">
        <v>4</v>
      </c>
      <c r="O2616">
        <v>623.79999999999995</v>
      </c>
      <c r="P2616">
        <v>3</v>
      </c>
      <c r="Q2616">
        <v>1</v>
      </c>
      <c r="R2616">
        <v>3</v>
      </c>
      <c r="S2616" t="s">
        <v>136</v>
      </c>
      <c r="T2616" t="s">
        <v>45</v>
      </c>
      <c r="U2616" s="1">
        <v>46245</v>
      </c>
      <c r="V2616" t="s">
        <v>170</v>
      </c>
      <c r="W2616">
        <v>7196</v>
      </c>
      <c r="X2616" t="str">
        <f t="shared" si="160"/>
        <v>No</v>
      </c>
      <c r="Y2616" t="str">
        <f t="shared" si="161"/>
        <v>0-6 months</v>
      </c>
      <c r="Z2616" t="str">
        <f t="shared" si="162"/>
        <v>35-49</v>
      </c>
      <c r="AA2616" s="8">
        <f t="shared" si="163"/>
        <v>1</v>
      </c>
    </row>
    <row r="2617" spans="1:27">
      <c r="A2617" t="s">
        <v>2777</v>
      </c>
      <c r="B2617" s="1">
        <v>45145</v>
      </c>
      <c r="C2617" s="2" t="s">
        <v>71</v>
      </c>
      <c r="D2617" t="s">
        <v>72</v>
      </c>
      <c r="E2617" t="s">
        <v>64</v>
      </c>
      <c r="F2617">
        <v>58</v>
      </c>
      <c r="G2617" t="s">
        <v>27</v>
      </c>
      <c r="H2617" t="s">
        <v>67</v>
      </c>
      <c r="I2617">
        <v>300</v>
      </c>
      <c r="J2617" t="s">
        <v>55</v>
      </c>
      <c r="K2617" t="s">
        <v>56</v>
      </c>
      <c r="L2617" t="s">
        <v>45</v>
      </c>
      <c r="M2617">
        <v>1348</v>
      </c>
      <c r="N2617">
        <v>29</v>
      </c>
      <c r="O2617">
        <v>448.1</v>
      </c>
      <c r="P2617">
        <v>0</v>
      </c>
      <c r="Q2617">
        <v>0</v>
      </c>
      <c r="R2617">
        <v>3</v>
      </c>
      <c r="S2617" t="s">
        <v>80</v>
      </c>
      <c r="T2617" t="s">
        <v>45</v>
      </c>
      <c r="U2617" s="1">
        <v>46037</v>
      </c>
      <c r="V2617" t="s">
        <v>92</v>
      </c>
      <c r="W2617">
        <v>39092</v>
      </c>
      <c r="X2617" t="str">
        <f t="shared" si="160"/>
        <v>No</v>
      </c>
      <c r="Y2617" t="str">
        <f t="shared" si="161"/>
        <v>25-48 months</v>
      </c>
      <c r="Z2617" t="str">
        <f t="shared" si="162"/>
        <v>50+</v>
      </c>
      <c r="AA2617" s="8">
        <f t="shared" si="163"/>
        <v>1</v>
      </c>
    </row>
    <row r="2618" spans="1:27">
      <c r="A2618" t="s">
        <v>2778</v>
      </c>
      <c r="B2618" s="1">
        <v>45828</v>
      </c>
      <c r="C2618" s="2" t="s">
        <v>33</v>
      </c>
      <c r="D2618" t="s">
        <v>34</v>
      </c>
      <c r="E2618" t="s">
        <v>35</v>
      </c>
      <c r="F2618">
        <v>45</v>
      </c>
      <c r="G2618" t="s">
        <v>54</v>
      </c>
      <c r="H2618" t="s">
        <v>28</v>
      </c>
      <c r="I2618">
        <v>100</v>
      </c>
      <c r="J2618" t="s">
        <v>55</v>
      </c>
      <c r="K2618" t="s">
        <v>30</v>
      </c>
      <c r="L2618" t="s">
        <v>45</v>
      </c>
      <c r="M2618">
        <v>948</v>
      </c>
      <c r="N2618">
        <v>10</v>
      </c>
      <c r="O2618">
        <v>665.2</v>
      </c>
      <c r="P2618">
        <v>3</v>
      </c>
      <c r="Q2618">
        <v>0</v>
      </c>
      <c r="R2618">
        <v>3</v>
      </c>
      <c r="S2618" t="s">
        <v>95</v>
      </c>
      <c r="T2618" t="s">
        <v>45</v>
      </c>
      <c r="U2618" s="1">
        <v>46131</v>
      </c>
      <c r="V2618" t="s">
        <v>92</v>
      </c>
      <c r="W2618">
        <v>9480</v>
      </c>
      <c r="X2618" t="str">
        <f t="shared" si="160"/>
        <v>No</v>
      </c>
      <c r="Y2618" t="str">
        <f t="shared" si="161"/>
        <v>7-12 months</v>
      </c>
      <c r="Z2618" t="str">
        <f t="shared" si="162"/>
        <v>35-49</v>
      </c>
      <c r="AA2618" s="8">
        <f t="shared" si="163"/>
        <v>1</v>
      </c>
    </row>
    <row r="2619" spans="1:27">
      <c r="A2619" t="s">
        <v>2779</v>
      </c>
      <c r="B2619" s="1">
        <v>45346</v>
      </c>
      <c r="C2619" s="2" t="s">
        <v>47</v>
      </c>
      <c r="D2619" t="s">
        <v>48</v>
      </c>
      <c r="E2619" t="s">
        <v>26</v>
      </c>
      <c r="F2619">
        <v>30</v>
      </c>
      <c r="G2619" t="s">
        <v>54</v>
      </c>
      <c r="H2619" t="s">
        <v>28</v>
      </c>
      <c r="I2619">
        <v>100</v>
      </c>
      <c r="J2619" t="s">
        <v>55</v>
      </c>
      <c r="K2619" t="s">
        <v>44</v>
      </c>
      <c r="L2619" t="s">
        <v>31</v>
      </c>
      <c r="M2619">
        <v>799</v>
      </c>
      <c r="N2619">
        <v>30</v>
      </c>
      <c r="O2619">
        <v>358.6</v>
      </c>
      <c r="P2619">
        <v>0</v>
      </c>
      <c r="Q2619">
        <v>0</v>
      </c>
      <c r="R2619">
        <v>4</v>
      </c>
      <c r="S2619" t="s">
        <v>124</v>
      </c>
      <c r="T2619" t="s">
        <v>31</v>
      </c>
      <c r="W2619">
        <v>23970</v>
      </c>
      <c r="X2619" t="str">
        <f t="shared" si="160"/>
        <v>No</v>
      </c>
      <c r="Y2619" t="str">
        <f t="shared" si="161"/>
        <v>25-48 months</v>
      </c>
      <c r="Z2619" t="str">
        <f t="shared" si="162"/>
        <v>25-34</v>
      </c>
      <c r="AA2619" s="8">
        <f t="shared" si="163"/>
        <v>0</v>
      </c>
    </row>
    <row r="2620" spans="1:27">
      <c r="A2620" t="s">
        <v>2780</v>
      </c>
      <c r="B2620" s="1">
        <v>46030</v>
      </c>
      <c r="C2620" s="2" t="s">
        <v>47</v>
      </c>
      <c r="D2620" t="s">
        <v>48</v>
      </c>
      <c r="E2620" t="s">
        <v>26</v>
      </c>
      <c r="F2620">
        <v>24</v>
      </c>
      <c r="G2620" t="s">
        <v>54</v>
      </c>
      <c r="H2620" t="s">
        <v>67</v>
      </c>
      <c r="I2620">
        <v>300</v>
      </c>
      <c r="J2620" t="s">
        <v>29</v>
      </c>
      <c r="K2620" t="s">
        <v>60</v>
      </c>
      <c r="L2620" t="s">
        <v>45</v>
      </c>
      <c r="M2620">
        <v>1348</v>
      </c>
      <c r="N2620">
        <v>8</v>
      </c>
      <c r="O2620">
        <v>833.1</v>
      </c>
      <c r="P2620">
        <v>2</v>
      </c>
      <c r="Q2620">
        <v>1</v>
      </c>
      <c r="R2620">
        <v>4</v>
      </c>
      <c r="S2620" t="s">
        <v>120</v>
      </c>
      <c r="T2620" t="s">
        <v>31</v>
      </c>
      <c r="W2620">
        <v>10784</v>
      </c>
      <c r="X2620" t="str">
        <f t="shared" si="160"/>
        <v>No</v>
      </c>
      <c r="Y2620" t="str">
        <f t="shared" si="161"/>
        <v>7-12 months</v>
      </c>
      <c r="Z2620" t="str">
        <f t="shared" si="162"/>
        <v>18-24</v>
      </c>
      <c r="AA2620" s="8">
        <f t="shared" si="163"/>
        <v>0</v>
      </c>
    </row>
    <row r="2621" spans="1:27">
      <c r="A2621" t="s">
        <v>2781</v>
      </c>
      <c r="B2621" s="1">
        <v>45897</v>
      </c>
      <c r="C2621" s="2" t="s">
        <v>24</v>
      </c>
      <c r="D2621" t="s">
        <v>25</v>
      </c>
      <c r="E2621" t="s">
        <v>26</v>
      </c>
      <c r="F2621">
        <v>47</v>
      </c>
      <c r="G2621" t="s">
        <v>54</v>
      </c>
      <c r="H2621" t="s">
        <v>36</v>
      </c>
      <c r="I2621">
        <v>30</v>
      </c>
      <c r="J2621" t="s">
        <v>55</v>
      </c>
      <c r="K2621" t="s">
        <v>30</v>
      </c>
      <c r="L2621" t="s">
        <v>31</v>
      </c>
      <c r="M2621">
        <v>499</v>
      </c>
      <c r="N2621">
        <v>12</v>
      </c>
      <c r="O2621">
        <v>268.2</v>
      </c>
      <c r="P2621">
        <v>0</v>
      </c>
      <c r="Q2621">
        <v>0</v>
      </c>
      <c r="R2621">
        <v>3</v>
      </c>
      <c r="S2621" t="s">
        <v>80</v>
      </c>
      <c r="T2621" t="s">
        <v>31</v>
      </c>
      <c r="W2621">
        <v>5988</v>
      </c>
      <c r="X2621" t="str">
        <f t="shared" si="160"/>
        <v>No</v>
      </c>
      <c r="Y2621" t="str">
        <f t="shared" si="161"/>
        <v>7-12 months</v>
      </c>
      <c r="Z2621" t="str">
        <f t="shared" si="162"/>
        <v>35-49</v>
      </c>
      <c r="AA2621" s="8">
        <f t="shared" si="163"/>
        <v>0</v>
      </c>
    </row>
    <row r="2622" spans="1:27">
      <c r="A2622" t="s">
        <v>2782</v>
      </c>
      <c r="B2622" s="1">
        <v>46166</v>
      </c>
      <c r="C2622" s="2" t="s">
        <v>47</v>
      </c>
      <c r="D2622" t="s">
        <v>48</v>
      </c>
      <c r="E2622" t="s">
        <v>26</v>
      </c>
      <c r="F2622">
        <v>60</v>
      </c>
      <c r="G2622" t="s">
        <v>27</v>
      </c>
      <c r="H2622" t="s">
        <v>28</v>
      </c>
      <c r="I2622">
        <v>100</v>
      </c>
      <c r="J2622" t="s">
        <v>55</v>
      </c>
      <c r="K2622" t="s">
        <v>56</v>
      </c>
      <c r="L2622" t="s">
        <v>31</v>
      </c>
      <c r="M2622">
        <v>799</v>
      </c>
      <c r="N2622">
        <v>2</v>
      </c>
      <c r="O2622">
        <v>692.2</v>
      </c>
      <c r="P2622">
        <v>1</v>
      </c>
      <c r="Q2622">
        <v>0</v>
      </c>
      <c r="R2622">
        <v>3</v>
      </c>
      <c r="S2622" t="s">
        <v>122</v>
      </c>
      <c r="T2622" t="s">
        <v>45</v>
      </c>
      <c r="U2622" s="1">
        <v>46218</v>
      </c>
      <c r="V2622" t="s">
        <v>97</v>
      </c>
      <c r="W2622">
        <v>1598</v>
      </c>
      <c r="X2622" t="str">
        <f t="shared" si="160"/>
        <v>No</v>
      </c>
      <c r="Y2622" t="str">
        <f t="shared" si="161"/>
        <v>0-6 months</v>
      </c>
      <c r="Z2622" t="str">
        <f t="shared" si="162"/>
        <v>50+</v>
      </c>
      <c r="AA2622" s="8">
        <f t="shared" si="163"/>
        <v>1</v>
      </c>
    </row>
    <row r="2623" spans="1:27">
      <c r="A2623" t="s">
        <v>2783</v>
      </c>
      <c r="B2623" s="1">
        <v>44866</v>
      </c>
      <c r="C2623" s="2" t="s">
        <v>59</v>
      </c>
      <c r="D2623" t="s">
        <v>59</v>
      </c>
      <c r="E2623" t="s">
        <v>35</v>
      </c>
      <c r="F2623">
        <v>18</v>
      </c>
      <c r="G2623" t="s">
        <v>54</v>
      </c>
      <c r="H2623" t="s">
        <v>42</v>
      </c>
      <c r="I2623">
        <v>1000</v>
      </c>
      <c r="J2623" t="s">
        <v>55</v>
      </c>
      <c r="K2623" t="s">
        <v>30</v>
      </c>
      <c r="L2623" t="s">
        <v>45</v>
      </c>
      <c r="M2623">
        <v>1948</v>
      </c>
      <c r="N2623">
        <v>46</v>
      </c>
      <c r="O2623">
        <v>1173.8</v>
      </c>
      <c r="P2623">
        <v>1</v>
      </c>
      <c r="Q2623">
        <v>0</v>
      </c>
      <c r="R2623">
        <v>4</v>
      </c>
      <c r="S2623" t="s">
        <v>261</v>
      </c>
      <c r="T2623" t="s">
        <v>31</v>
      </c>
      <c r="W2623">
        <v>89608</v>
      </c>
      <c r="X2623" t="str">
        <f t="shared" si="160"/>
        <v>No</v>
      </c>
      <c r="Y2623" t="str">
        <f t="shared" si="161"/>
        <v>25-48 months</v>
      </c>
      <c r="Z2623" t="str">
        <f t="shared" si="162"/>
        <v>18-24</v>
      </c>
      <c r="AA2623" s="8">
        <f t="shared" si="163"/>
        <v>0</v>
      </c>
    </row>
    <row r="2624" spans="1:27">
      <c r="A2624" t="s">
        <v>2784</v>
      </c>
      <c r="B2624" s="1">
        <v>45544</v>
      </c>
      <c r="C2624" s="2" t="s">
        <v>47</v>
      </c>
      <c r="D2624" t="s">
        <v>48</v>
      </c>
      <c r="E2624" t="s">
        <v>26</v>
      </c>
      <c r="F2624">
        <v>39</v>
      </c>
      <c r="G2624" t="s">
        <v>54</v>
      </c>
      <c r="H2624" t="s">
        <v>28</v>
      </c>
      <c r="I2624">
        <v>100</v>
      </c>
      <c r="J2624" t="s">
        <v>55</v>
      </c>
      <c r="K2624" t="s">
        <v>60</v>
      </c>
      <c r="L2624" t="s">
        <v>45</v>
      </c>
      <c r="M2624">
        <v>948</v>
      </c>
      <c r="N2624">
        <v>24</v>
      </c>
      <c r="O2624">
        <v>491.9</v>
      </c>
      <c r="P2624">
        <v>0</v>
      </c>
      <c r="Q2624">
        <v>0</v>
      </c>
      <c r="R2624">
        <v>4</v>
      </c>
      <c r="S2624" t="s">
        <v>124</v>
      </c>
      <c r="T2624" t="s">
        <v>31</v>
      </c>
      <c r="W2624">
        <v>22752</v>
      </c>
      <c r="X2624" t="str">
        <f t="shared" si="160"/>
        <v>No</v>
      </c>
      <c r="Y2624" t="str">
        <f t="shared" si="161"/>
        <v>13-24 months</v>
      </c>
      <c r="Z2624" t="str">
        <f t="shared" si="162"/>
        <v>35-49</v>
      </c>
      <c r="AA2624" s="8">
        <f t="shared" si="163"/>
        <v>0</v>
      </c>
    </row>
    <row r="2625" spans="1:27">
      <c r="A2625" t="s">
        <v>2785</v>
      </c>
      <c r="B2625" s="1">
        <v>45927</v>
      </c>
      <c r="C2625" s="2" t="s">
        <v>47</v>
      </c>
      <c r="D2625" t="s">
        <v>48</v>
      </c>
      <c r="E2625" t="s">
        <v>26</v>
      </c>
      <c r="F2625">
        <v>45</v>
      </c>
      <c r="G2625" t="s">
        <v>54</v>
      </c>
      <c r="H2625" t="s">
        <v>36</v>
      </c>
      <c r="I2625">
        <v>30</v>
      </c>
      <c r="J2625" t="s">
        <v>29</v>
      </c>
      <c r="K2625" t="s">
        <v>56</v>
      </c>
      <c r="L2625" t="s">
        <v>45</v>
      </c>
      <c r="M2625">
        <v>648</v>
      </c>
      <c r="N2625">
        <v>11</v>
      </c>
      <c r="O2625">
        <v>342.2</v>
      </c>
      <c r="P2625">
        <v>2</v>
      </c>
      <c r="Q2625">
        <v>0</v>
      </c>
      <c r="R2625">
        <v>4</v>
      </c>
      <c r="S2625" t="s">
        <v>107</v>
      </c>
      <c r="T2625" t="s">
        <v>31</v>
      </c>
      <c r="W2625">
        <v>7128</v>
      </c>
      <c r="X2625" t="str">
        <f t="shared" si="160"/>
        <v>No</v>
      </c>
      <c r="Y2625" t="str">
        <f t="shared" si="161"/>
        <v>7-12 months</v>
      </c>
      <c r="Z2625" t="str">
        <f t="shared" si="162"/>
        <v>35-49</v>
      </c>
      <c r="AA2625" s="8">
        <f t="shared" si="163"/>
        <v>0</v>
      </c>
    </row>
    <row r="2626" spans="1:27">
      <c r="A2626" t="s">
        <v>2786</v>
      </c>
      <c r="B2626" s="1">
        <v>44840</v>
      </c>
      <c r="C2626" s="2" t="s">
        <v>209</v>
      </c>
      <c r="D2626" t="s">
        <v>210</v>
      </c>
      <c r="E2626" t="s">
        <v>64</v>
      </c>
      <c r="F2626">
        <v>25</v>
      </c>
      <c r="G2626" t="s">
        <v>27</v>
      </c>
      <c r="H2626" t="s">
        <v>36</v>
      </c>
      <c r="I2626">
        <v>30</v>
      </c>
      <c r="J2626" t="s">
        <v>29</v>
      </c>
      <c r="K2626" t="s">
        <v>56</v>
      </c>
      <c r="L2626" t="s">
        <v>31</v>
      </c>
      <c r="M2626">
        <v>499</v>
      </c>
      <c r="N2626">
        <v>47</v>
      </c>
      <c r="O2626">
        <v>352.1</v>
      </c>
      <c r="P2626">
        <v>2</v>
      </c>
      <c r="Q2626">
        <v>0</v>
      </c>
      <c r="R2626">
        <v>3</v>
      </c>
      <c r="S2626" t="s">
        <v>95</v>
      </c>
      <c r="T2626" t="s">
        <v>31</v>
      </c>
      <c r="W2626">
        <v>23453</v>
      </c>
      <c r="X2626" t="str">
        <f t="shared" ref="X2626:X2689" si="164">IF(F2626="","Yes","No")</f>
        <v>No</v>
      </c>
      <c r="Y2626" t="str">
        <f t="shared" ref="Y2626:Y2689" si="165">IF(N2626&lt;=6,"0-6 months",IF(N2626&lt;=12,"7-12 months",IF(N2626&lt;=24,"13-24 months",IF(N2626&lt;=48,"25-48 months","48+ months"))))</f>
        <v>25-48 months</v>
      </c>
      <c r="Z2626" t="str">
        <f t="shared" ref="Z2626:Z2689" si="166">IF(F2626&lt;25,"18-24",IF(F2626&lt;35,"25-34",IF(F2626&lt;50,"35-49","50+")))</f>
        <v>25-34</v>
      </c>
      <c r="AA2626" s="8">
        <f t="shared" ref="AA2626:AA2689" si="167">IF(T2626="Yes",1,0)</f>
        <v>0</v>
      </c>
    </row>
    <row r="2627" spans="1:27">
      <c r="A2627" t="s">
        <v>2787</v>
      </c>
      <c r="B2627" s="1">
        <v>46076</v>
      </c>
      <c r="C2627" s="2" t="s">
        <v>146</v>
      </c>
      <c r="D2627" t="s">
        <v>147</v>
      </c>
      <c r="E2627" t="s">
        <v>26</v>
      </c>
      <c r="F2627">
        <v>26</v>
      </c>
      <c r="G2627" t="s">
        <v>27</v>
      </c>
      <c r="H2627" t="s">
        <v>28</v>
      </c>
      <c r="I2627">
        <v>100</v>
      </c>
      <c r="J2627" t="s">
        <v>29</v>
      </c>
      <c r="K2627" t="s">
        <v>56</v>
      </c>
      <c r="L2627" t="s">
        <v>31</v>
      </c>
      <c r="M2627">
        <v>799</v>
      </c>
      <c r="N2627">
        <v>5</v>
      </c>
      <c r="O2627">
        <v>600.4</v>
      </c>
      <c r="P2627">
        <v>2</v>
      </c>
      <c r="Q2627">
        <v>0</v>
      </c>
      <c r="R2627">
        <v>2</v>
      </c>
      <c r="S2627" t="s">
        <v>441</v>
      </c>
      <c r="T2627" t="s">
        <v>45</v>
      </c>
      <c r="U2627" s="1">
        <v>46230</v>
      </c>
      <c r="V2627" t="s">
        <v>78</v>
      </c>
      <c r="W2627">
        <v>3995</v>
      </c>
      <c r="X2627" t="str">
        <f t="shared" si="164"/>
        <v>No</v>
      </c>
      <c r="Y2627" t="str">
        <f t="shared" si="165"/>
        <v>0-6 months</v>
      </c>
      <c r="Z2627" t="str">
        <f t="shared" si="166"/>
        <v>25-34</v>
      </c>
      <c r="AA2627" s="8">
        <f t="shared" si="167"/>
        <v>1</v>
      </c>
    </row>
    <row r="2628" spans="1:27">
      <c r="A2628" t="s">
        <v>2788</v>
      </c>
      <c r="B2628" s="1">
        <v>45640</v>
      </c>
      <c r="C2628" s="2" t="s">
        <v>71</v>
      </c>
      <c r="D2628" t="s">
        <v>72</v>
      </c>
      <c r="E2628" t="s">
        <v>64</v>
      </c>
      <c r="F2628">
        <v>38</v>
      </c>
      <c r="G2628" t="s">
        <v>54</v>
      </c>
      <c r="H2628" t="s">
        <v>67</v>
      </c>
      <c r="I2628">
        <v>300</v>
      </c>
      <c r="J2628" t="s">
        <v>55</v>
      </c>
      <c r="K2628" t="s">
        <v>60</v>
      </c>
      <c r="L2628" t="s">
        <v>31</v>
      </c>
      <c r="M2628">
        <v>1199</v>
      </c>
      <c r="N2628">
        <v>21</v>
      </c>
      <c r="O2628">
        <v>1145.3</v>
      </c>
      <c r="P2628">
        <v>0</v>
      </c>
      <c r="Q2628">
        <v>0</v>
      </c>
      <c r="R2628">
        <v>4</v>
      </c>
      <c r="S2628" t="s">
        <v>57</v>
      </c>
      <c r="T2628" t="s">
        <v>31</v>
      </c>
      <c r="W2628">
        <v>25179</v>
      </c>
      <c r="X2628" t="str">
        <f t="shared" si="164"/>
        <v>No</v>
      </c>
      <c r="Y2628" t="str">
        <f t="shared" si="165"/>
        <v>13-24 months</v>
      </c>
      <c r="Z2628" t="str">
        <f t="shared" si="166"/>
        <v>35-49</v>
      </c>
      <c r="AA2628" s="8">
        <f t="shared" si="167"/>
        <v>0</v>
      </c>
    </row>
    <row r="2629" spans="1:27">
      <c r="A2629" t="s">
        <v>2789</v>
      </c>
      <c r="B2629" s="1">
        <v>45862</v>
      </c>
      <c r="C2629" s="2" t="s">
        <v>71</v>
      </c>
      <c r="D2629" t="s">
        <v>72</v>
      </c>
      <c r="E2629" t="s">
        <v>64</v>
      </c>
      <c r="F2629">
        <v>44</v>
      </c>
      <c r="G2629" t="s">
        <v>54</v>
      </c>
      <c r="H2629" t="s">
        <v>67</v>
      </c>
      <c r="I2629">
        <v>300</v>
      </c>
      <c r="J2629" t="s">
        <v>43</v>
      </c>
      <c r="K2629" t="s">
        <v>44</v>
      </c>
      <c r="L2629" t="s">
        <v>31</v>
      </c>
      <c r="M2629">
        <v>1199</v>
      </c>
      <c r="N2629">
        <v>6</v>
      </c>
      <c r="O2629">
        <v>830</v>
      </c>
      <c r="P2629">
        <v>2</v>
      </c>
      <c r="Q2629">
        <v>1</v>
      </c>
      <c r="R2629">
        <v>3</v>
      </c>
      <c r="S2629" t="s">
        <v>80</v>
      </c>
      <c r="T2629" t="s">
        <v>45</v>
      </c>
      <c r="U2629" s="1">
        <v>46051</v>
      </c>
      <c r="V2629" t="s">
        <v>78</v>
      </c>
      <c r="W2629">
        <v>7194</v>
      </c>
      <c r="X2629" t="str">
        <f t="shared" si="164"/>
        <v>No</v>
      </c>
      <c r="Y2629" t="str">
        <f t="shared" si="165"/>
        <v>0-6 months</v>
      </c>
      <c r="Z2629" t="str">
        <f t="shared" si="166"/>
        <v>35-49</v>
      </c>
      <c r="AA2629" s="8">
        <f t="shared" si="167"/>
        <v>1</v>
      </c>
    </row>
    <row r="2630" spans="1:27">
      <c r="A2630" t="s">
        <v>2790</v>
      </c>
      <c r="B2630" s="1">
        <v>45972</v>
      </c>
      <c r="C2630" s="2" t="s">
        <v>183</v>
      </c>
      <c r="D2630" t="s">
        <v>184</v>
      </c>
      <c r="E2630" t="s">
        <v>26</v>
      </c>
      <c r="F2630">
        <v>47</v>
      </c>
      <c r="G2630" t="s">
        <v>54</v>
      </c>
      <c r="H2630" t="s">
        <v>28</v>
      </c>
      <c r="I2630">
        <v>100</v>
      </c>
      <c r="J2630" t="s">
        <v>55</v>
      </c>
      <c r="K2630" t="s">
        <v>60</v>
      </c>
      <c r="L2630" t="s">
        <v>31</v>
      </c>
      <c r="M2630">
        <v>799</v>
      </c>
      <c r="N2630">
        <v>10</v>
      </c>
      <c r="O2630">
        <v>438.6</v>
      </c>
      <c r="P2630">
        <v>1</v>
      </c>
      <c r="Q2630">
        <v>0</v>
      </c>
      <c r="R2630">
        <v>5</v>
      </c>
      <c r="S2630" t="s">
        <v>164</v>
      </c>
      <c r="T2630" t="s">
        <v>31</v>
      </c>
      <c r="W2630">
        <v>7990</v>
      </c>
      <c r="X2630" t="str">
        <f t="shared" si="164"/>
        <v>No</v>
      </c>
      <c r="Y2630" t="str">
        <f t="shared" si="165"/>
        <v>7-12 months</v>
      </c>
      <c r="Z2630" t="str">
        <f t="shared" si="166"/>
        <v>35-49</v>
      </c>
      <c r="AA2630" s="8">
        <f t="shared" si="167"/>
        <v>0</v>
      </c>
    </row>
    <row r="2631" spans="1:27">
      <c r="A2631" t="s">
        <v>2791</v>
      </c>
      <c r="B2631" s="1">
        <v>45166</v>
      </c>
      <c r="C2631" s="2" t="s">
        <v>62</v>
      </c>
      <c r="D2631" t="s">
        <v>63</v>
      </c>
      <c r="E2631" t="s">
        <v>64</v>
      </c>
      <c r="F2631">
        <v>56</v>
      </c>
      <c r="G2631" t="s">
        <v>27</v>
      </c>
      <c r="H2631" t="s">
        <v>42</v>
      </c>
      <c r="I2631">
        <v>1000</v>
      </c>
      <c r="J2631" t="s">
        <v>55</v>
      </c>
      <c r="K2631" t="s">
        <v>30</v>
      </c>
      <c r="L2631" t="s">
        <v>45</v>
      </c>
      <c r="M2631">
        <v>1948</v>
      </c>
      <c r="N2631">
        <v>36</v>
      </c>
      <c r="O2631">
        <v>1546.6</v>
      </c>
      <c r="P2631">
        <v>2</v>
      </c>
      <c r="Q2631">
        <v>0</v>
      </c>
      <c r="R2631">
        <v>3</v>
      </c>
      <c r="S2631" t="s">
        <v>244</v>
      </c>
      <c r="T2631" t="s">
        <v>31</v>
      </c>
      <c r="W2631">
        <v>70128</v>
      </c>
      <c r="X2631" t="str">
        <f t="shared" si="164"/>
        <v>No</v>
      </c>
      <c r="Y2631" t="str">
        <f t="shared" si="165"/>
        <v>25-48 months</v>
      </c>
      <c r="Z2631" t="str">
        <f t="shared" si="166"/>
        <v>50+</v>
      </c>
      <c r="AA2631" s="8">
        <f t="shared" si="167"/>
        <v>0</v>
      </c>
    </row>
    <row r="2632" spans="1:27">
      <c r="A2632" t="s">
        <v>2792</v>
      </c>
      <c r="B2632" s="1">
        <v>45350</v>
      </c>
      <c r="C2632" s="2" t="s">
        <v>59</v>
      </c>
      <c r="D2632" t="s">
        <v>59</v>
      </c>
      <c r="E2632" t="s">
        <v>35</v>
      </c>
      <c r="F2632">
        <v>64</v>
      </c>
      <c r="G2632" t="s">
        <v>27</v>
      </c>
      <c r="H2632" t="s">
        <v>28</v>
      </c>
      <c r="I2632">
        <v>100</v>
      </c>
      <c r="J2632" t="s">
        <v>55</v>
      </c>
      <c r="K2632" t="s">
        <v>60</v>
      </c>
      <c r="L2632" t="s">
        <v>31</v>
      </c>
      <c r="M2632">
        <v>799</v>
      </c>
      <c r="N2632">
        <v>30</v>
      </c>
      <c r="O2632">
        <v>401.3</v>
      </c>
      <c r="P2632">
        <v>2</v>
      </c>
      <c r="Q2632">
        <v>0</v>
      </c>
      <c r="R2632">
        <v>3</v>
      </c>
      <c r="T2632" t="s">
        <v>31</v>
      </c>
      <c r="W2632">
        <v>23970</v>
      </c>
      <c r="X2632" t="str">
        <f t="shared" si="164"/>
        <v>No</v>
      </c>
      <c r="Y2632" t="str">
        <f t="shared" si="165"/>
        <v>25-48 months</v>
      </c>
      <c r="Z2632" t="str">
        <f t="shared" si="166"/>
        <v>50+</v>
      </c>
      <c r="AA2632" s="8">
        <f t="shared" si="167"/>
        <v>0</v>
      </c>
    </row>
    <row r="2633" spans="1:27">
      <c r="A2633" t="s">
        <v>2793</v>
      </c>
      <c r="B2633" s="1">
        <v>46077</v>
      </c>
      <c r="C2633" s="2" t="s">
        <v>33</v>
      </c>
      <c r="D2633" t="s">
        <v>34</v>
      </c>
      <c r="E2633" t="s">
        <v>35</v>
      </c>
      <c r="F2633">
        <v>37</v>
      </c>
      <c r="G2633" t="s">
        <v>27</v>
      </c>
      <c r="H2633" t="s">
        <v>36</v>
      </c>
      <c r="I2633">
        <v>30</v>
      </c>
      <c r="J2633" t="s">
        <v>55</v>
      </c>
      <c r="K2633" t="s">
        <v>30</v>
      </c>
      <c r="L2633" t="s">
        <v>31</v>
      </c>
      <c r="M2633">
        <v>499</v>
      </c>
      <c r="N2633">
        <v>4</v>
      </c>
      <c r="O2633">
        <v>267.39999999999998</v>
      </c>
      <c r="P2633">
        <v>3</v>
      </c>
      <c r="Q2633">
        <v>0</v>
      </c>
      <c r="R2633">
        <v>3</v>
      </c>
      <c r="S2633" t="s">
        <v>91</v>
      </c>
      <c r="T2633" t="s">
        <v>45</v>
      </c>
      <c r="U2633" s="1">
        <v>46201</v>
      </c>
      <c r="V2633" t="s">
        <v>92</v>
      </c>
      <c r="W2633">
        <v>1996</v>
      </c>
      <c r="X2633" t="str">
        <f t="shared" si="164"/>
        <v>No</v>
      </c>
      <c r="Y2633" t="str">
        <f t="shared" si="165"/>
        <v>0-6 months</v>
      </c>
      <c r="Z2633" t="str">
        <f t="shared" si="166"/>
        <v>35-49</v>
      </c>
      <c r="AA2633" s="8">
        <f t="shared" si="167"/>
        <v>1</v>
      </c>
    </row>
    <row r="2634" spans="1:27">
      <c r="A2634" t="s">
        <v>2794</v>
      </c>
      <c r="B2634" s="1">
        <v>45519</v>
      </c>
      <c r="C2634" s="2" t="s">
        <v>66</v>
      </c>
      <c r="D2634" t="s">
        <v>40</v>
      </c>
      <c r="E2634" t="s">
        <v>41</v>
      </c>
      <c r="F2634">
        <v>42</v>
      </c>
      <c r="G2634" t="s">
        <v>27</v>
      </c>
      <c r="H2634" t="s">
        <v>67</v>
      </c>
      <c r="I2634">
        <v>300</v>
      </c>
      <c r="J2634" t="s">
        <v>29</v>
      </c>
      <c r="K2634" t="s">
        <v>56</v>
      </c>
      <c r="L2634" t="s">
        <v>45</v>
      </c>
      <c r="M2634">
        <v>1348</v>
      </c>
      <c r="N2634">
        <v>25</v>
      </c>
      <c r="O2634">
        <v>923.3</v>
      </c>
      <c r="P2634">
        <v>0</v>
      </c>
      <c r="Q2634">
        <v>0</v>
      </c>
      <c r="R2634">
        <v>3</v>
      </c>
      <c r="S2634" t="s">
        <v>339</v>
      </c>
      <c r="T2634" t="s">
        <v>31</v>
      </c>
      <c r="W2634">
        <v>33700</v>
      </c>
      <c r="X2634" t="str">
        <f t="shared" si="164"/>
        <v>No</v>
      </c>
      <c r="Y2634" t="str">
        <f t="shared" si="165"/>
        <v>25-48 months</v>
      </c>
      <c r="Z2634" t="str">
        <f t="shared" si="166"/>
        <v>35-49</v>
      </c>
      <c r="AA2634" s="8">
        <f t="shared" si="167"/>
        <v>0</v>
      </c>
    </row>
    <row r="2635" spans="1:27">
      <c r="A2635" t="s">
        <v>2795</v>
      </c>
      <c r="B2635" s="1">
        <v>45604</v>
      </c>
      <c r="C2635" s="2" t="s">
        <v>66</v>
      </c>
      <c r="D2635" t="s">
        <v>40</v>
      </c>
      <c r="E2635" t="s">
        <v>41</v>
      </c>
      <c r="F2635">
        <v>46</v>
      </c>
      <c r="G2635" t="s">
        <v>54</v>
      </c>
      <c r="H2635" t="s">
        <v>28</v>
      </c>
      <c r="I2635">
        <v>100</v>
      </c>
      <c r="J2635" t="s">
        <v>29</v>
      </c>
      <c r="K2635" t="s">
        <v>82</v>
      </c>
      <c r="L2635" t="s">
        <v>31</v>
      </c>
      <c r="M2635">
        <v>799</v>
      </c>
      <c r="N2635">
        <v>22</v>
      </c>
      <c r="O2635">
        <v>515.6</v>
      </c>
      <c r="P2635">
        <v>1</v>
      </c>
      <c r="Q2635">
        <v>1</v>
      </c>
      <c r="R2635">
        <v>5</v>
      </c>
      <c r="S2635" t="s">
        <v>112</v>
      </c>
      <c r="T2635" t="s">
        <v>31</v>
      </c>
      <c r="W2635">
        <v>17578</v>
      </c>
      <c r="X2635" t="str">
        <f t="shared" si="164"/>
        <v>No</v>
      </c>
      <c r="Y2635" t="str">
        <f t="shared" si="165"/>
        <v>13-24 months</v>
      </c>
      <c r="Z2635" t="str">
        <f t="shared" si="166"/>
        <v>35-49</v>
      </c>
      <c r="AA2635" s="8">
        <f t="shared" si="167"/>
        <v>0</v>
      </c>
    </row>
    <row r="2636" spans="1:27">
      <c r="A2636" t="s">
        <v>2796</v>
      </c>
      <c r="B2636" s="1">
        <v>45260</v>
      </c>
      <c r="C2636" s="2" t="s">
        <v>74</v>
      </c>
      <c r="D2636" t="s">
        <v>74</v>
      </c>
      <c r="E2636" t="s">
        <v>35</v>
      </c>
      <c r="F2636">
        <v>29</v>
      </c>
      <c r="G2636" t="s">
        <v>163</v>
      </c>
      <c r="H2636" t="s">
        <v>36</v>
      </c>
      <c r="I2636">
        <v>30</v>
      </c>
      <c r="J2636" t="s">
        <v>55</v>
      </c>
      <c r="K2636" t="s">
        <v>82</v>
      </c>
      <c r="L2636" t="s">
        <v>31</v>
      </c>
      <c r="M2636">
        <v>499</v>
      </c>
      <c r="N2636">
        <v>33</v>
      </c>
      <c r="O2636">
        <v>377.5</v>
      </c>
      <c r="P2636">
        <v>1</v>
      </c>
      <c r="Q2636">
        <v>0</v>
      </c>
      <c r="R2636">
        <v>3</v>
      </c>
      <c r="S2636" t="s">
        <v>244</v>
      </c>
      <c r="T2636" t="s">
        <v>31</v>
      </c>
      <c r="W2636">
        <v>16467</v>
      </c>
      <c r="X2636" t="str">
        <f t="shared" si="164"/>
        <v>No</v>
      </c>
      <c r="Y2636" t="str">
        <f t="shared" si="165"/>
        <v>25-48 months</v>
      </c>
      <c r="Z2636" t="str">
        <f t="shared" si="166"/>
        <v>25-34</v>
      </c>
      <c r="AA2636" s="8">
        <f t="shared" si="167"/>
        <v>0</v>
      </c>
    </row>
    <row r="2637" spans="1:27">
      <c r="A2637" t="s">
        <v>2797</v>
      </c>
      <c r="B2637" s="1">
        <v>45091</v>
      </c>
      <c r="C2637" s="2" t="s">
        <v>146</v>
      </c>
      <c r="D2637" t="s">
        <v>147</v>
      </c>
      <c r="E2637" t="s">
        <v>26</v>
      </c>
      <c r="F2637">
        <v>35</v>
      </c>
      <c r="G2637" t="s">
        <v>27</v>
      </c>
      <c r="H2637" t="s">
        <v>67</v>
      </c>
      <c r="I2637">
        <v>300</v>
      </c>
      <c r="J2637" t="s">
        <v>55</v>
      </c>
      <c r="K2637" t="s">
        <v>44</v>
      </c>
      <c r="L2637" t="s">
        <v>45</v>
      </c>
      <c r="M2637">
        <v>1348</v>
      </c>
      <c r="N2637">
        <v>20</v>
      </c>
      <c r="O2637">
        <v>1736.1</v>
      </c>
      <c r="P2637">
        <v>0</v>
      </c>
      <c r="Q2637">
        <v>0</v>
      </c>
      <c r="R2637">
        <v>4</v>
      </c>
      <c r="S2637" t="s">
        <v>37</v>
      </c>
      <c r="T2637" t="s">
        <v>45</v>
      </c>
      <c r="U2637" s="1">
        <v>45694</v>
      </c>
      <c r="V2637" t="s">
        <v>207</v>
      </c>
      <c r="W2637">
        <v>26960</v>
      </c>
      <c r="X2637" t="str">
        <f t="shared" si="164"/>
        <v>No</v>
      </c>
      <c r="Y2637" t="str">
        <f t="shared" si="165"/>
        <v>13-24 months</v>
      </c>
      <c r="Z2637" t="str">
        <f t="shared" si="166"/>
        <v>35-49</v>
      </c>
      <c r="AA2637" s="8">
        <f t="shared" si="167"/>
        <v>1</v>
      </c>
    </row>
    <row r="2638" spans="1:27">
      <c r="A2638" t="s">
        <v>2798</v>
      </c>
      <c r="B2638" s="1">
        <v>44935</v>
      </c>
      <c r="C2638" s="2" t="s">
        <v>66</v>
      </c>
      <c r="D2638" t="s">
        <v>40</v>
      </c>
      <c r="E2638" t="s">
        <v>41</v>
      </c>
      <c r="F2638">
        <v>32</v>
      </c>
      <c r="G2638" t="s">
        <v>54</v>
      </c>
      <c r="H2638" t="s">
        <v>67</v>
      </c>
      <c r="I2638">
        <v>300</v>
      </c>
      <c r="J2638" t="s">
        <v>29</v>
      </c>
      <c r="K2638" t="s">
        <v>82</v>
      </c>
      <c r="L2638" t="s">
        <v>45</v>
      </c>
      <c r="M2638">
        <v>1348</v>
      </c>
      <c r="N2638">
        <v>44</v>
      </c>
      <c r="O2638">
        <v>809</v>
      </c>
      <c r="P2638">
        <v>1</v>
      </c>
      <c r="Q2638">
        <v>0</v>
      </c>
      <c r="R2638">
        <v>3</v>
      </c>
      <c r="S2638" t="s">
        <v>143</v>
      </c>
      <c r="T2638" t="s">
        <v>31</v>
      </c>
      <c r="W2638">
        <v>59312</v>
      </c>
      <c r="X2638" t="str">
        <f t="shared" si="164"/>
        <v>No</v>
      </c>
      <c r="Y2638" t="str">
        <f t="shared" si="165"/>
        <v>25-48 months</v>
      </c>
      <c r="Z2638" t="str">
        <f t="shared" si="166"/>
        <v>25-34</v>
      </c>
      <c r="AA2638" s="8">
        <f t="shared" si="167"/>
        <v>0</v>
      </c>
    </row>
    <row r="2639" spans="1:27">
      <c r="A2639" t="s">
        <v>2799</v>
      </c>
      <c r="B2639" s="1">
        <v>45424</v>
      </c>
      <c r="C2639" s="2" t="s">
        <v>146</v>
      </c>
      <c r="D2639" t="s">
        <v>147</v>
      </c>
      <c r="E2639" t="s">
        <v>26</v>
      </c>
      <c r="F2639">
        <v>27</v>
      </c>
      <c r="G2639" t="s">
        <v>54</v>
      </c>
      <c r="H2639" t="s">
        <v>42</v>
      </c>
      <c r="I2639">
        <v>1000</v>
      </c>
      <c r="J2639" t="s">
        <v>29</v>
      </c>
      <c r="K2639" t="s">
        <v>30</v>
      </c>
      <c r="L2639" t="s">
        <v>45</v>
      </c>
      <c r="M2639">
        <v>1948</v>
      </c>
      <c r="N2639">
        <v>28</v>
      </c>
      <c r="O2639">
        <v>1074.5999999999999</v>
      </c>
      <c r="P2639">
        <v>1</v>
      </c>
      <c r="Q2639">
        <v>1</v>
      </c>
      <c r="R2639">
        <v>5</v>
      </c>
      <c r="T2639" t="s">
        <v>31</v>
      </c>
      <c r="W2639">
        <v>54544</v>
      </c>
      <c r="X2639" t="str">
        <f t="shared" si="164"/>
        <v>No</v>
      </c>
      <c r="Y2639" t="str">
        <f t="shared" si="165"/>
        <v>25-48 months</v>
      </c>
      <c r="Z2639" t="str">
        <f t="shared" si="166"/>
        <v>25-34</v>
      </c>
      <c r="AA2639" s="8">
        <f t="shared" si="167"/>
        <v>0</v>
      </c>
    </row>
    <row r="2640" spans="1:27">
      <c r="A2640" t="s">
        <v>2800</v>
      </c>
      <c r="B2640" s="1">
        <v>45831</v>
      </c>
      <c r="C2640" s="2" t="s">
        <v>146</v>
      </c>
      <c r="D2640" t="s">
        <v>147</v>
      </c>
      <c r="E2640" t="s">
        <v>26</v>
      </c>
      <c r="F2640">
        <v>33</v>
      </c>
      <c r="G2640" t="s">
        <v>27</v>
      </c>
      <c r="H2640" t="s">
        <v>36</v>
      </c>
      <c r="I2640">
        <v>30</v>
      </c>
      <c r="J2640" t="s">
        <v>55</v>
      </c>
      <c r="K2640" t="s">
        <v>30</v>
      </c>
      <c r="L2640" t="s">
        <v>31</v>
      </c>
      <c r="M2640">
        <v>499</v>
      </c>
      <c r="N2640">
        <v>14</v>
      </c>
      <c r="O2640">
        <v>337.1</v>
      </c>
      <c r="P2640">
        <v>2</v>
      </c>
      <c r="Q2640">
        <v>0</v>
      </c>
      <c r="R2640">
        <v>4</v>
      </c>
      <c r="S2640" t="s">
        <v>130</v>
      </c>
      <c r="T2640" t="s">
        <v>31</v>
      </c>
      <c r="W2640">
        <v>6986</v>
      </c>
      <c r="X2640" t="str">
        <f t="shared" si="164"/>
        <v>No</v>
      </c>
      <c r="Y2640" t="str">
        <f t="shared" si="165"/>
        <v>13-24 months</v>
      </c>
      <c r="Z2640" t="str">
        <f t="shared" si="166"/>
        <v>25-34</v>
      </c>
      <c r="AA2640" s="8">
        <f t="shared" si="167"/>
        <v>0</v>
      </c>
    </row>
    <row r="2641" spans="1:27">
      <c r="A2641" t="s">
        <v>2801</v>
      </c>
      <c r="B2641" s="1">
        <v>45327</v>
      </c>
      <c r="C2641" s="2" t="s">
        <v>146</v>
      </c>
      <c r="D2641" t="s">
        <v>147</v>
      </c>
      <c r="E2641" t="s">
        <v>26</v>
      </c>
      <c r="F2641">
        <v>48</v>
      </c>
      <c r="G2641" t="s">
        <v>54</v>
      </c>
      <c r="H2641" t="s">
        <v>28</v>
      </c>
      <c r="I2641">
        <v>100</v>
      </c>
      <c r="J2641" t="s">
        <v>55</v>
      </c>
      <c r="K2641" t="s">
        <v>60</v>
      </c>
      <c r="L2641" t="s">
        <v>31</v>
      </c>
      <c r="M2641">
        <v>799</v>
      </c>
      <c r="N2641">
        <v>31</v>
      </c>
      <c r="O2641">
        <v>470.9</v>
      </c>
      <c r="P2641">
        <v>1</v>
      </c>
      <c r="Q2641">
        <v>2</v>
      </c>
      <c r="R2641">
        <v>4</v>
      </c>
      <c r="S2641" t="s">
        <v>112</v>
      </c>
      <c r="T2641" t="s">
        <v>31</v>
      </c>
      <c r="W2641">
        <v>24769</v>
      </c>
      <c r="X2641" t="str">
        <f t="shared" si="164"/>
        <v>No</v>
      </c>
      <c r="Y2641" t="str">
        <f t="shared" si="165"/>
        <v>25-48 months</v>
      </c>
      <c r="Z2641" t="str">
        <f t="shared" si="166"/>
        <v>35-49</v>
      </c>
      <c r="AA2641" s="8">
        <f t="shared" si="167"/>
        <v>0</v>
      </c>
    </row>
    <row r="2642" spans="1:27">
      <c r="A2642" t="s">
        <v>2802</v>
      </c>
      <c r="B2642" s="1">
        <v>46028</v>
      </c>
      <c r="C2642" s="2" t="s">
        <v>47</v>
      </c>
      <c r="D2642" t="s">
        <v>48</v>
      </c>
      <c r="E2642" t="s">
        <v>26</v>
      </c>
      <c r="F2642">
        <v>22</v>
      </c>
      <c r="G2642" t="s">
        <v>27</v>
      </c>
      <c r="H2642" t="s">
        <v>28</v>
      </c>
      <c r="I2642">
        <v>100</v>
      </c>
      <c r="J2642" t="s">
        <v>55</v>
      </c>
      <c r="K2642" t="s">
        <v>60</v>
      </c>
      <c r="L2642" t="s">
        <v>45</v>
      </c>
      <c r="M2642">
        <v>948</v>
      </c>
      <c r="N2642">
        <v>3</v>
      </c>
      <c r="O2642">
        <v>866.1</v>
      </c>
      <c r="P2642">
        <v>0</v>
      </c>
      <c r="Q2642">
        <v>0</v>
      </c>
      <c r="R2642">
        <v>3</v>
      </c>
      <c r="S2642" t="s">
        <v>114</v>
      </c>
      <c r="T2642" t="s">
        <v>45</v>
      </c>
      <c r="U2642" s="1">
        <v>46134</v>
      </c>
      <c r="V2642" t="s">
        <v>49</v>
      </c>
      <c r="W2642">
        <v>2844</v>
      </c>
      <c r="X2642" t="str">
        <f t="shared" si="164"/>
        <v>No</v>
      </c>
      <c r="Y2642" t="str">
        <f t="shared" si="165"/>
        <v>0-6 months</v>
      </c>
      <c r="Z2642" t="str">
        <f t="shared" si="166"/>
        <v>18-24</v>
      </c>
      <c r="AA2642" s="8">
        <f t="shared" si="167"/>
        <v>1</v>
      </c>
    </row>
    <row r="2643" spans="1:27">
      <c r="A2643" t="s">
        <v>2803</v>
      </c>
      <c r="B2643" s="1">
        <v>45113</v>
      </c>
      <c r="C2643" s="2" t="s">
        <v>39</v>
      </c>
      <c r="D2643" t="s">
        <v>40</v>
      </c>
      <c r="E2643" t="s">
        <v>41</v>
      </c>
      <c r="F2643">
        <v>41</v>
      </c>
      <c r="G2643" t="s">
        <v>27</v>
      </c>
      <c r="H2643" t="s">
        <v>67</v>
      </c>
      <c r="I2643">
        <v>300</v>
      </c>
      <c r="J2643" t="s">
        <v>29</v>
      </c>
      <c r="K2643" t="s">
        <v>44</v>
      </c>
      <c r="L2643" t="s">
        <v>31</v>
      </c>
      <c r="M2643">
        <v>1199</v>
      </c>
      <c r="N2643">
        <v>38</v>
      </c>
      <c r="O2643">
        <v>511.3</v>
      </c>
      <c r="P2643">
        <v>0</v>
      </c>
      <c r="Q2643">
        <v>0</v>
      </c>
      <c r="R2643">
        <v>5</v>
      </c>
      <c r="S2643" t="s">
        <v>117</v>
      </c>
      <c r="T2643" t="s">
        <v>31</v>
      </c>
      <c r="W2643">
        <v>45562</v>
      </c>
      <c r="X2643" t="str">
        <f t="shared" si="164"/>
        <v>No</v>
      </c>
      <c r="Y2643" t="str">
        <f t="shared" si="165"/>
        <v>25-48 months</v>
      </c>
      <c r="Z2643" t="str">
        <f t="shared" si="166"/>
        <v>35-49</v>
      </c>
      <c r="AA2643" s="8">
        <f t="shared" si="167"/>
        <v>0</v>
      </c>
    </row>
    <row r="2644" spans="1:27">
      <c r="A2644" t="s">
        <v>2804</v>
      </c>
      <c r="B2644" s="1">
        <v>44880</v>
      </c>
      <c r="C2644" s="2" t="s">
        <v>101</v>
      </c>
      <c r="D2644" t="s">
        <v>102</v>
      </c>
      <c r="E2644" t="s">
        <v>35</v>
      </c>
      <c r="F2644">
        <v>26</v>
      </c>
      <c r="G2644" t="s">
        <v>27</v>
      </c>
      <c r="H2644" t="s">
        <v>36</v>
      </c>
      <c r="I2644">
        <v>30</v>
      </c>
      <c r="J2644" t="s">
        <v>29</v>
      </c>
      <c r="K2644" t="s">
        <v>30</v>
      </c>
      <c r="L2644" t="s">
        <v>31</v>
      </c>
      <c r="M2644">
        <v>499</v>
      </c>
      <c r="N2644">
        <v>45</v>
      </c>
      <c r="O2644">
        <v>210.1</v>
      </c>
      <c r="P2644">
        <v>0</v>
      </c>
      <c r="Q2644">
        <v>0</v>
      </c>
      <c r="R2644">
        <v>4</v>
      </c>
      <c r="S2644" t="s">
        <v>37</v>
      </c>
      <c r="T2644" t="s">
        <v>31</v>
      </c>
      <c r="W2644">
        <v>22455</v>
      </c>
      <c r="X2644" t="str">
        <f t="shared" si="164"/>
        <v>No</v>
      </c>
      <c r="Y2644" t="str">
        <f t="shared" si="165"/>
        <v>25-48 months</v>
      </c>
      <c r="Z2644" t="str">
        <f t="shared" si="166"/>
        <v>25-34</v>
      </c>
      <c r="AA2644" s="8">
        <f t="shared" si="167"/>
        <v>0</v>
      </c>
    </row>
    <row r="2645" spans="1:27">
      <c r="A2645" t="s">
        <v>2805</v>
      </c>
      <c r="B2645" s="1">
        <v>45339</v>
      </c>
      <c r="C2645" s="2" t="s">
        <v>74</v>
      </c>
      <c r="D2645" t="s">
        <v>74</v>
      </c>
      <c r="E2645" t="s">
        <v>35</v>
      </c>
      <c r="F2645">
        <v>35</v>
      </c>
      <c r="G2645" t="s">
        <v>27</v>
      </c>
      <c r="H2645" t="s">
        <v>28</v>
      </c>
      <c r="I2645">
        <v>100</v>
      </c>
      <c r="J2645" t="s">
        <v>29</v>
      </c>
      <c r="K2645" t="s">
        <v>60</v>
      </c>
      <c r="L2645" t="s">
        <v>31</v>
      </c>
      <c r="M2645">
        <v>799</v>
      </c>
      <c r="N2645">
        <v>30</v>
      </c>
      <c r="O2645">
        <v>444.9</v>
      </c>
      <c r="P2645">
        <v>0</v>
      </c>
      <c r="Q2645">
        <v>0</v>
      </c>
      <c r="R2645">
        <v>5</v>
      </c>
      <c r="S2645" t="s">
        <v>124</v>
      </c>
      <c r="T2645" t="s">
        <v>31</v>
      </c>
      <c r="W2645">
        <v>23970</v>
      </c>
      <c r="X2645" t="str">
        <f t="shared" si="164"/>
        <v>No</v>
      </c>
      <c r="Y2645" t="str">
        <f t="shared" si="165"/>
        <v>25-48 months</v>
      </c>
      <c r="Z2645" t="str">
        <f t="shared" si="166"/>
        <v>35-49</v>
      </c>
      <c r="AA2645" s="8">
        <f t="shared" si="167"/>
        <v>0</v>
      </c>
    </row>
    <row r="2646" spans="1:27">
      <c r="A2646" t="s">
        <v>2806</v>
      </c>
      <c r="B2646" s="1">
        <v>45204</v>
      </c>
      <c r="C2646" s="2" t="s">
        <v>59</v>
      </c>
      <c r="D2646" t="s">
        <v>59</v>
      </c>
      <c r="E2646" t="s">
        <v>35</v>
      </c>
      <c r="F2646">
        <v>34</v>
      </c>
      <c r="G2646" t="s">
        <v>54</v>
      </c>
      <c r="H2646" t="s">
        <v>28</v>
      </c>
      <c r="I2646">
        <v>100</v>
      </c>
      <c r="J2646" t="s">
        <v>29</v>
      </c>
      <c r="K2646" t="s">
        <v>30</v>
      </c>
      <c r="L2646" t="s">
        <v>31</v>
      </c>
      <c r="M2646">
        <v>799</v>
      </c>
      <c r="N2646">
        <v>35</v>
      </c>
      <c r="O2646">
        <v>594.9</v>
      </c>
      <c r="P2646">
        <v>3</v>
      </c>
      <c r="Q2646">
        <v>0</v>
      </c>
      <c r="R2646">
        <v>3</v>
      </c>
      <c r="T2646" t="s">
        <v>31</v>
      </c>
      <c r="W2646">
        <v>27965</v>
      </c>
      <c r="X2646" t="str">
        <f t="shared" si="164"/>
        <v>No</v>
      </c>
      <c r="Y2646" t="str">
        <f t="shared" si="165"/>
        <v>25-48 months</v>
      </c>
      <c r="Z2646" t="str">
        <f t="shared" si="166"/>
        <v>25-34</v>
      </c>
      <c r="AA2646" s="8">
        <f t="shared" si="167"/>
        <v>0</v>
      </c>
    </row>
    <row r="2647" spans="1:27">
      <c r="A2647" t="s">
        <v>2807</v>
      </c>
      <c r="B2647" s="1">
        <v>45588</v>
      </c>
      <c r="C2647" s="2" t="s">
        <v>47</v>
      </c>
      <c r="D2647" t="s">
        <v>48</v>
      </c>
      <c r="E2647" t="s">
        <v>26</v>
      </c>
      <c r="F2647">
        <v>51</v>
      </c>
      <c r="G2647" t="s">
        <v>54</v>
      </c>
      <c r="H2647" t="s">
        <v>36</v>
      </c>
      <c r="I2647">
        <v>30</v>
      </c>
      <c r="J2647" t="s">
        <v>29</v>
      </c>
      <c r="K2647" t="s">
        <v>82</v>
      </c>
      <c r="L2647" t="s">
        <v>31</v>
      </c>
      <c r="M2647">
        <v>499</v>
      </c>
      <c r="N2647">
        <v>22</v>
      </c>
      <c r="O2647">
        <v>235.3</v>
      </c>
      <c r="P2647">
        <v>1</v>
      </c>
      <c r="Q2647">
        <v>0</v>
      </c>
      <c r="R2647">
        <v>4</v>
      </c>
      <c r="S2647" t="s">
        <v>181</v>
      </c>
      <c r="T2647" t="s">
        <v>31</v>
      </c>
      <c r="W2647">
        <v>10978</v>
      </c>
      <c r="X2647" t="str">
        <f t="shared" si="164"/>
        <v>No</v>
      </c>
      <c r="Y2647" t="str">
        <f t="shared" si="165"/>
        <v>13-24 months</v>
      </c>
      <c r="Z2647" t="str">
        <f t="shared" si="166"/>
        <v>50+</v>
      </c>
      <c r="AA2647" s="8">
        <f t="shared" si="167"/>
        <v>0</v>
      </c>
    </row>
    <row r="2648" spans="1:27">
      <c r="A2648" t="s">
        <v>2808</v>
      </c>
      <c r="B2648" s="1">
        <v>44918</v>
      </c>
      <c r="C2648" s="2" t="s">
        <v>66</v>
      </c>
      <c r="D2648" t="s">
        <v>40</v>
      </c>
      <c r="E2648" t="s">
        <v>41</v>
      </c>
      <c r="F2648">
        <v>50</v>
      </c>
      <c r="G2648" t="s">
        <v>27</v>
      </c>
      <c r="H2648" t="s">
        <v>36</v>
      </c>
      <c r="I2648">
        <v>30</v>
      </c>
      <c r="J2648" t="s">
        <v>55</v>
      </c>
      <c r="K2648" t="s">
        <v>82</v>
      </c>
      <c r="L2648" t="s">
        <v>31</v>
      </c>
      <c r="M2648">
        <v>499</v>
      </c>
      <c r="N2648">
        <v>44</v>
      </c>
      <c r="O2648">
        <v>379.7</v>
      </c>
      <c r="P2648">
        <v>2</v>
      </c>
      <c r="Q2648">
        <v>0</v>
      </c>
      <c r="R2648">
        <v>3</v>
      </c>
      <c r="S2648" t="s">
        <v>86</v>
      </c>
      <c r="T2648" t="s">
        <v>31</v>
      </c>
      <c r="W2648">
        <v>21956</v>
      </c>
      <c r="X2648" t="str">
        <f t="shared" si="164"/>
        <v>No</v>
      </c>
      <c r="Y2648" t="str">
        <f t="shared" si="165"/>
        <v>25-48 months</v>
      </c>
      <c r="Z2648" t="str">
        <f t="shared" si="166"/>
        <v>50+</v>
      </c>
      <c r="AA2648" s="8">
        <f t="shared" si="167"/>
        <v>0</v>
      </c>
    </row>
    <row r="2649" spans="1:27">
      <c r="A2649" t="s">
        <v>2809</v>
      </c>
      <c r="B2649" s="1">
        <v>45717</v>
      </c>
      <c r="C2649" s="2" t="s">
        <v>71</v>
      </c>
      <c r="D2649" t="s">
        <v>72</v>
      </c>
      <c r="E2649" t="s">
        <v>64</v>
      </c>
      <c r="F2649">
        <v>44</v>
      </c>
      <c r="G2649" t="s">
        <v>54</v>
      </c>
      <c r="H2649" t="s">
        <v>36</v>
      </c>
      <c r="I2649">
        <v>30</v>
      </c>
      <c r="J2649" t="s">
        <v>55</v>
      </c>
      <c r="K2649" t="s">
        <v>44</v>
      </c>
      <c r="L2649" t="s">
        <v>31</v>
      </c>
      <c r="M2649">
        <v>499</v>
      </c>
      <c r="N2649">
        <v>18</v>
      </c>
      <c r="O2649">
        <v>265.8</v>
      </c>
      <c r="P2649">
        <v>0</v>
      </c>
      <c r="Q2649">
        <v>0</v>
      </c>
      <c r="R2649">
        <v>5</v>
      </c>
      <c r="S2649" t="s">
        <v>126</v>
      </c>
      <c r="T2649" t="s">
        <v>31</v>
      </c>
      <c r="W2649">
        <v>8982</v>
      </c>
      <c r="X2649" t="str">
        <f t="shared" si="164"/>
        <v>No</v>
      </c>
      <c r="Y2649" t="str">
        <f t="shared" si="165"/>
        <v>13-24 months</v>
      </c>
      <c r="Z2649" t="str">
        <f t="shared" si="166"/>
        <v>35-49</v>
      </c>
      <c r="AA2649" s="8">
        <f t="shared" si="167"/>
        <v>0</v>
      </c>
    </row>
    <row r="2650" spans="1:27">
      <c r="A2650" t="s">
        <v>2810</v>
      </c>
      <c r="B2650" s="1">
        <v>46172</v>
      </c>
      <c r="C2650" s="2" t="s">
        <v>209</v>
      </c>
      <c r="D2650" t="s">
        <v>210</v>
      </c>
      <c r="E2650" t="s">
        <v>64</v>
      </c>
      <c r="F2650">
        <v>43</v>
      </c>
      <c r="G2650" t="s">
        <v>54</v>
      </c>
      <c r="H2650" t="s">
        <v>67</v>
      </c>
      <c r="I2650">
        <v>300</v>
      </c>
      <c r="J2650" t="s">
        <v>29</v>
      </c>
      <c r="K2650" t="s">
        <v>44</v>
      </c>
      <c r="L2650" t="s">
        <v>31</v>
      </c>
      <c r="M2650">
        <v>1199</v>
      </c>
      <c r="N2650">
        <v>2</v>
      </c>
      <c r="O2650">
        <v>804.6</v>
      </c>
      <c r="P2650">
        <v>3</v>
      </c>
      <c r="Q2650">
        <v>1</v>
      </c>
      <c r="R2650">
        <v>3</v>
      </c>
      <c r="S2650" t="s">
        <v>136</v>
      </c>
      <c r="T2650" t="s">
        <v>45</v>
      </c>
      <c r="U2650" s="1">
        <v>46248</v>
      </c>
      <c r="V2650" t="s">
        <v>170</v>
      </c>
      <c r="W2650">
        <v>2398</v>
      </c>
      <c r="X2650" t="str">
        <f t="shared" si="164"/>
        <v>No</v>
      </c>
      <c r="Y2650" t="str">
        <f t="shared" si="165"/>
        <v>0-6 months</v>
      </c>
      <c r="Z2650" t="str">
        <f t="shared" si="166"/>
        <v>35-49</v>
      </c>
      <c r="AA2650" s="8">
        <f t="shared" si="167"/>
        <v>1</v>
      </c>
    </row>
    <row r="2651" spans="1:27">
      <c r="A2651" t="s">
        <v>2811</v>
      </c>
      <c r="B2651" s="1">
        <v>45895</v>
      </c>
      <c r="C2651" s="2" t="s">
        <v>47</v>
      </c>
      <c r="D2651" t="s">
        <v>48</v>
      </c>
      <c r="E2651" t="s">
        <v>26</v>
      </c>
      <c r="F2651">
        <v>37</v>
      </c>
      <c r="G2651" t="s">
        <v>54</v>
      </c>
      <c r="H2651" t="s">
        <v>28</v>
      </c>
      <c r="I2651">
        <v>100</v>
      </c>
      <c r="J2651" t="s">
        <v>55</v>
      </c>
      <c r="K2651" t="s">
        <v>44</v>
      </c>
      <c r="L2651" t="s">
        <v>31</v>
      </c>
      <c r="M2651">
        <v>799</v>
      </c>
      <c r="N2651">
        <v>12</v>
      </c>
      <c r="O2651">
        <v>465.5</v>
      </c>
      <c r="P2651">
        <v>2</v>
      </c>
      <c r="Q2651">
        <v>0</v>
      </c>
      <c r="R2651">
        <v>5</v>
      </c>
      <c r="S2651" t="s">
        <v>126</v>
      </c>
      <c r="T2651" t="s">
        <v>31</v>
      </c>
      <c r="W2651">
        <v>9588</v>
      </c>
      <c r="X2651" t="str">
        <f t="shared" si="164"/>
        <v>No</v>
      </c>
      <c r="Y2651" t="str">
        <f t="shared" si="165"/>
        <v>7-12 months</v>
      </c>
      <c r="Z2651" t="str">
        <f t="shared" si="166"/>
        <v>35-49</v>
      </c>
      <c r="AA2651" s="8">
        <f t="shared" si="167"/>
        <v>0</v>
      </c>
    </row>
    <row r="2652" spans="1:27">
      <c r="A2652" t="s">
        <v>2812</v>
      </c>
      <c r="B2652" s="1">
        <v>44719</v>
      </c>
      <c r="C2652" s="2" t="s">
        <v>33</v>
      </c>
      <c r="D2652" t="s">
        <v>34</v>
      </c>
      <c r="E2652" t="s">
        <v>35</v>
      </c>
      <c r="F2652">
        <v>49</v>
      </c>
      <c r="G2652" t="s">
        <v>54</v>
      </c>
      <c r="H2652" t="s">
        <v>36</v>
      </c>
      <c r="I2652">
        <v>30</v>
      </c>
      <c r="J2652" t="s">
        <v>55</v>
      </c>
      <c r="K2652" t="s">
        <v>44</v>
      </c>
      <c r="L2652" t="s">
        <v>45</v>
      </c>
      <c r="M2652">
        <v>648</v>
      </c>
      <c r="N2652">
        <v>51</v>
      </c>
      <c r="O2652">
        <v>561.5</v>
      </c>
      <c r="P2652">
        <v>1</v>
      </c>
      <c r="Q2652">
        <v>0</v>
      </c>
      <c r="R2652">
        <v>4</v>
      </c>
      <c r="S2652" t="s">
        <v>112</v>
      </c>
      <c r="T2652" t="s">
        <v>31</v>
      </c>
      <c r="W2652">
        <v>33048</v>
      </c>
      <c r="X2652" t="str">
        <f t="shared" si="164"/>
        <v>No</v>
      </c>
      <c r="Y2652" t="str">
        <f t="shared" si="165"/>
        <v>48+ months</v>
      </c>
      <c r="Z2652" t="str">
        <f t="shared" si="166"/>
        <v>35-49</v>
      </c>
      <c r="AA2652" s="8">
        <f t="shared" si="167"/>
        <v>0</v>
      </c>
    </row>
    <row r="2653" spans="1:27">
      <c r="A2653" t="s">
        <v>2813</v>
      </c>
      <c r="B2653" s="1">
        <v>45213</v>
      </c>
      <c r="C2653" s="2" t="s">
        <v>146</v>
      </c>
      <c r="D2653" t="s">
        <v>147</v>
      </c>
      <c r="E2653" t="s">
        <v>26</v>
      </c>
      <c r="F2653">
        <v>52</v>
      </c>
      <c r="G2653" t="s">
        <v>27</v>
      </c>
      <c r="H2653" t="s">
        <v>67</v>
      </c>
      <c r="I2653">
        <v>300</v>
      </c>
      <c r="J2653" t="s">
        <v>55</v>
      </c>
      <c r="K2653" t="s">
        <v>82</v>
      </c>
      <c r="L2653" t="s">
        <v>31</v>
      </c>
      <c r="M2653">
        <v>1199</v>
      </c>
      <c r="N2653">
        <v>35</v>
      </c>
      <c r="O2653">
        <v>1038.7</v>
      </c>
      <c r="P2653">
        <v>2</v>
      </c>
      <c r="Q2653">
        <v>0</v>
      </c>
      <c r="R2653">
        <v>4</v>
      </c>
      <c r="S2653" t="s">
        <v>126</v>
      </c>
      <c r="T2653" t="s">
        <v>31</v>
      </c>
      <c r="W2653">
        <v>41965</v>
      </c>
      <c r="X2653" t="str">
        <f t="shared" si="164"/>
        <v>No</v>
      </c>
      <c r="Y2653" t="str">
        <f t="shared" si="165"/>
        <v>25-48 months</v>
      </c>
      <c r="Z2653" t="str">
        <f t="shared" si="166"/>
        <v>50+</v>
      </c>
      <c r="AA2653" s="8">
        <f t="shared" si="167"/>
        <v>0</v>
      </c>
    </row>
    <row r="2654" spans="1:27">
      <c r="A2654" t="s">
        <v>2814</v>
      </c>
      <c r="B2654" s="1">
        <v>46038</v>
      </c>
      <c r="C2654" s="2" t="s">
        <v>71</v>
      </c>
      <c r="D2654" t="s">
        <v>72</v>
      </c>
      <c r="E2654" t="s">
        <v>64</v>
      </c>
      <c r="F2654">
        <v>24</v>
      </c>
      <c r="G2654" t="s">
        <v>27</v>
      </c>
      <c r="H2654" t="s">
        <v>28</v>
      </c>
      <c r="I2654">
        <v>100</v>
      </c>
      <c r="J2654" t="s">
        <v>29</v>
      </c>
      <c r="K2654" t="s">
        <v>30</v>
      </c>
      <c r="L2654" t="s">
        <v>31</v>
      </c>
      <c r="M2654">
        <v>799</v>
      </c>
      <c r="N2654">
        <v>7</v>
      </c>
      <c r="O2654">
        <v>720.4</v>
      </c>
      <c r="P2654">
        <v>0</v>
      </c>
      <c r="Q2654">
        <v>0</v>
      </c>
      <c r="R2654">
        <v>4</v>
      </c>
      <c r="S2654" t="s">
        <v>266</v>
      </c>
      <c r="T2654" t="s">
        <v>31</v>
      </c>
      <c r="W2654">
        <v>5593</v>
      </c>
      <c r="X2654" t="str">
        <f t="shared" si="164"/>
        <v>No</v>
      </c>
      <c r="Y2654" t="str">
        <f t="shared" si="165"/>
        <v>7-12 months</v>
      </c>
      <c r="Z2654" t="str">
        <f t="shared" si="166"/>
        <v>18-24</v>
      </c>
      <c r="AA2654" s="8">
        <f t="shared" si="167"/>
        <v>0</v>
      </c>
    </row>
    <row r="2655" spans="1:27">
      <c r="A2655" t="s">
        <v>2815</v>
      </c>
      <c r="B2655" s="1">
        <v>44934</v>
      </c>
      <c r="C2655" s="2" t="s">
        <v>24</v>
      </c>
      <c r="D2655" t="s">
        <v>25</v>
      </c>
      <c r="E2655" t="s">
        <v>26</v>
      </c>
      <c r="F2655">
        <v>19</v>
      </c>
      <c r="G2655" t="s">
        <v>27</v>
      </c>
      <c r="H2655" t="s">
        <v>36</v>
      </c>
      <c r="I2655">
        <v>30</v>
      </c>
      <c r="J2655" t="s">
        <v>29</v>
      </c>
      <c r="K2655" t="s">
        <v>56</v>
      </c>
      <c r="L2655" t="s">
        <v>31</v>
      </c>
      <c r="M2655">
        <v>499</v>
      </c>
      <c r="N2655">
        <v>44</v>
      </c>
      <c r="O2655">
        <v>192</v>
      </c>
      <c r="P2655">
        <v>1</v>
      </c>
      <c r="Q2655">
        <v>0</v>
      </c>
      <c r="R2655">
        <v>5</v>
      </c>
      <c r="T2655" t="s">
        <v>31</v>
      </c>
      <c r="W2655">
        <v>21956</v>
      </c>
      <c r="X2655" t="str">
        <f t="shared" si="164"/>
        <v>No</v>
      </c>
      <c r="Y2655" t="str">
        <f t="shared" si="165"/>
        <v>25-48 months</v>
      </c>
      <c r="Z2655" t="str">
        <f t="shared" si="166"/>
        <v>18-24</v>
      </c>
      <c r="AA2655" s="8">
        <f t="shared" si="167"/>
        <v>0</v>
      </c>
    </row>
    <row r="2656" spans="1:27">
      <c r="A2656" t="s">
        <v>2816</v>
      </c>
      <c r="B2656" s="1">
        <v>44721</v>
      </c>
      <c r="C2656" s="2" t="s">
        <v>71</v>
      </c>
      <c r="D2656" t="s">
        <v>72</v>
      </c>
      <c r="E2656" t="s">
        <v>64</v>
      </c>
      <c r="F2656">
        <v>21</v>
      </c>
      <c r="G2656" t="s">
        <v>27</v>
      </c>
      <c r="H2656" t="s">
        <v>28</v>
      </c>
      <c r="I2656">
        <v>100</v>
      </c>
      <c r="J2656" t="s">
        <v>55</v>
      </c>
      <c r="K2656" t="s">
        <v>44</v>
      </c>
      <c r="L2656" t="s">
        <v>45</v>
      </c>
      <c r="M2656">
        <v>948</v>
      </c>
      <c r="N2656">
        <v>51</v>
      </c>
      <c r="O2656">
        <v>291.89999999999998</v>
      </c>
      <c r="P2656">
        <v>0</v>
      </c>
      <c r="Q2656">
        <v>1</v>
      </c>
      <c r="R2656">
        <v>4</v>
      </c>
      <c r="S2656" t="s">
        <v>107</v>
      </c>
      <c r="T2656" t="s">
        <v>31</v>
      </c>
      <c r="W2656">
        <v>48348</v>
      </c>
      <c r="X2656" t="str">
        <f t="shared" si="164"/>
        <v>No</v>
      </c>
      <c r="Y2656" t="str">
        <f t="shared" si="165"/>
        <v>48+ months</v>
      </c>
      <c r="Z2656" t="str">
        <f t="shared" si="166"/>
        <v>18-24</v>
      </c>
      <c r="AA2656" s="8">
        <f t="shared" si="167"/>
        <v>0</v>
      </c>
    </row>
    <row r="2657" spans="1:27">
      <c r="A2657" t="s">
        <v>2817</v>
      </c>
      <c r="B2657" s="1">
        <v>45179</v>
      </c>
      <c r="C2657" s="2" t="s">
        <v>24</v>
      </c>
      <c r="D2657" t="s">
        <v>25</v>
      </c>
      <c r="E2657" t="s">
        <v>26</v>
      </c>
      <c r="F2657">
        <v>34</v>
      </c>
      <c r="G2657" t="s">
        <v>54</v>
      </c>
      <c r="H2657" t="s">
        <v>28</v>
      </c>
      <c r="I2657">
        <v>100</v>
      </c>
      <c r="J2657" t="s">
        <v>43</v>
      </c>
      <c r="K2657" t="s">
        <v>44</v>
      </c>
      <c r="L2657" t="s">
        <v>31</v>
      </c>
      <c r="M2657">
        <v>799</v>
      </c>
      <c r="N2657">
        <v>36</v>
      </c>
      <c r="O2657">
        <v>489.7</v>
      </c>
      <c r="P2657">
        <v>2</v>
      </c>
      <c r="Q2657">
        <v>0</v>
      </c>
      <c r="R2657">
        <v>2</v>
      </c>
      <c r="S2657" t="s">
        <v>780</v>
      </c>
      <c r="T2657" t="s">
        <v>31</v>
      </c>
      <c r="W2657">
        <v>28764</v>
      </c>
      <c r="X2657" t="str">
        <f t="shared" si="164"/>
        <v>No</v>
      </c>
      <c r="Y2657" t="str">
        <f t="shared" si="165"/>
        <v>25-48 months</v>
      </c>
      <c r="Z2657" t="str">
        <f t="shared" si="166"/>
        <v>25-34</v>
      </c>
      <c r="AA2657" s="8">
        <f t="shared" si="167"/>
        <v>0</v>
      </c>
    </row>
    <row r="2658" spans="1:27">
      <c r="A2658" t="s">
        <v>2818</v>
      </c>
      <c r="B2658" s="1">
        <v>45550</v>
      </c>
      <c r="C2658" s="2" t="s">
        <v>71</v>
      </c>
      <c r="D2658" t="s">
        <v>72</v>
      </c>
      <c r="E2658" t="s">
        <v>64</v>
      </c>
      <c r="F2658">
        <v>49</v>
      </c>
      <c r="G2658" t="s">
        <v>54</v>
      </c>
      <c r="H2658" t="s">
        <v>28</v>
      </c>
      <c r="I2658">
        <v>100</v>
      </c>
      <c r="J2658" t="s">
        <v>29</v>
      </c>
      <c r="K2658" t="s">
        <v>60</v>
      </c>
      <c r="L2658" t="s">
        <v>31</v>
      </c>
      <c r="M2658">
        <v>799</v>
      </c>
      <c r="N2658">
        <v>3</v>
      </c>
      <c r="O2658">
        <v>544.5</v>
      </c>
      <c r="P2658">
        <v>1</v>
      </c>
      <c r="Q2658">
        <v>0</v>
      </c>
      <c r="R2658">
        <v>2</v>
      </c>
      <c r="T2658" t="s">
        <v>45</v>
      </c>
      <c r="U2658" s="1">
        <v>45636</v>
      </c>
      <c r="V2658" t="s">
        <v>78</v>
      </c>
      <c r="W2658">
        <v>2397</v>
      </c>
      <c r="X2658" t="str">
        <f t="shared" si="164"/>
        <v>No</v>
      </c>
      <c r="Y2658" t="str">
        <f t="shared" si="165"/>
        <v>0-6 months</v>
      </c>
      <c r="Z2658" t="str">
        <f t="shared" si="166"/>
        <v>35-49</v>
      </c>
      <c r="AA2658" s="8">
        <f t="shared" si="167"/>
        <v>1</v>
      </c>
    </row>
    <row r="2659" spans="1:27">
      <c r="A2659" t="s">
        <v>2819</v>
      </c>
      <c r="B2659" s="1">
        <v>45356</v>
      </c>
      <c r="C2659" s="2" t="s">
        <v>89</v>
      </c>
      <c r="D2659" t="s">
        <v>90</v>
      </c>
      <c r="E2659" t="s">
        <v>41</v>
      </c>
      <c r="F2659">
        <v>32</v>
      </c>
      <c r="G2659" t="s">
        <v>27</v>
      </c>
      <c r="H2659" t="s">
        <v>28</v>
      </c>
      <c r="I2659">
        <v>100</v>
      </c>
      <c r="J2659" t="s">
        <v>55</v>
      </c>
      <c r="K2659" t="s">
        <v>56</v>
      </c>
      <c r="L2659" t="s">
        <v>45</v>
      </c>
      <c r="M2659">
        <v>948</v>
      </c>
      <c r="N2659">
        <v>14</v>
      </c>
      <c r="O2659">
        <v>611.9</v>
      </c>
      <c r="P2659">
        <v>5</v>
      </c>
      <c r="Q2659">
        <v>0</v>
      </c>
      <c r="R2659">
        <v>4</v>
      </c>
      <c r="S2659" t="s">
        <v>266</v>
      </c>
      <c r="T2659" t="s">
        <v>45</v>
      </c>
      <c r="U2659" s="1">
        <v>45783</v>
      </c>
      <c r="V2659" t="s">
        <v>92</v>
      </c>
      <c r="W2659">
        <v>13272</v>
      </c>
      <c r="X2659" t="str">
        <f t="shared" si="164"/>
        <v>No</v>
      </c>
      <c r="Y2659" t="str">
        <f t="shared" si="165"/>
        <v>13-24 months</v>
      </c>
      <c r="Z2659" t="str">
        <f t="shared" si="166"/>
        <v>25-34</v>
      </c>
      <c r="AA2659" s="8">
        <f t="shared" si="167"/>
        <v>1</v>
      </c>
    </row>
    <row r="2660" spans="1:27">
      <c r="A2660" t="s">
        <v>2820</v>
      </c>
      <c r="B2660" s="1">
        <v>45996</v>
      </c>
      <c r="C2660" s="2" t="s">
        <v>183</v>
      </c>
      <c r="D2660" t="s">
        <v>184</v>
      </c>
      <c r="E2660" t="s">
        <v>26</v>
      </c>
      <c r="F2660">
        <v>55</v>
      </c>
      <c r="G2660" t="s">
        <v>27</v>
      </c>
      <c r="H2660" t="s">
        <v>28</v>
      </c>
      <c r="I2660">
        <v>100</v>
      </c>
      <c r="J2660" t="s">
        <v>55</v>
      </c>
      <c r="K2660" t="s">
        <v>30</v>
      </c>
      <c r="L2660" t="s">
        <v>31</v>
      </c>
      <c r="M2660">
        <v>799</v>
      </c>
      <c r="N2660">
        <v>7</v>
      </c>
      <c r="O2660">
        <v>498</v>
      </c>
      <c r="P2660">
        <v>1</v>
      </c>
      <c r="Q2660">
        <v>1</v>
      </c>
      <c r="R2660">
        <v>2</v>
      </c>
      <c r="S2660" t="s">
        <v>333</v>
      </c>
      <c r="T2660" t="s">
        <v>45</v>
      </c>
      <c r="U2660" s="1">
        <v>46198</v>
      </c>
      <c r="V2660" t="s">
        <v>78</v>
      </c>
      <c r="W2660">
        <v>5593</v>
      </c>
      <c r="X2660" t="str">
        <f t="shared" si="164"/>
        <v>No</v>
      </c>
      <c r="Y2660" t="str">
        <f t="shared" si="165"/>
        <v>7-12 months</v>
      </c>
      <c r="Z2660" t="str">
        <f t="shared" si="166"/>
        <v>50+</v>
      </c>
      <c r="AA2660" s="8">
        <f t="shared" si="167"/>
        <v>1</v>
      </c>
    </row>
    <row r="2661" spans="1:27">
      <c r="A2661" t="s">
        <v>2821</v>
      </c>
      <c r="B2661" s="1">
        <v>45955</v>
      </c>
      <c r="C2661" s="2" t="s">
        <v>209</v>
      </c>
      <c r="D2661" t="s">
        <v>210</v>
      </c>
      <c r="E2661" t="s">
        <v>64</v>
      </c>
      <c r="F2661">
        <v>28</v>
      </c>
      <c r="G2661" t="s">
        <v>54</v>
      </c>
      <c r="H2661" t="s">
        <v>36</v>
      </c>
      <c r="I2661">
        <v>30</v>
      </c>
      <c r="J2661" t="s">
        <v>55</v>
      </c>
      <c r="K2661" t="s">
        <v>82</v>
      </c>
      <c r="L2661" t="s">
        <v>31</v>
      </c>
      <c r="M2661">
        <v>499</v>
      </c>
      <c r="N2661">
        <v>10</v>
      </c>
      <c r="O2661">
        <v>509.9</v>
      </c>
      <c r="P2661">
        <v>1</v>
      </c>
      <c r="Q2661">
        <v>0</v>
      </c>
      <c r="R2661">
        <v>4</v>
      </c>
      <c r="S2661" t="s">
        <v>107</v>
      </c>
      <c r="T2661" t="s">
        <v>31</v>
      </c>
      <c r="W2661">
        <v>4990</v>
      </c>
      <c r="X2661" t="str">
        <f t="shared" si="164"/>
        <v>No</v>
      </c>
      <c r="Y2661" t="str">
        <f t="shared" si="165"/>
        <v>7-12 months</v>
      </c>
      <c r="Z2661" t="str">
        <f t="shared" si="166"/>
        <v>25-34</v>
      </c>
      <c r="AA2661" s="8">
        <f t="shared" si="167"/>
        <v>0</v>
      </c>
    </row>
    <row r="2662" spans="1:27">
      <c r="A2662" t="s">
        <v>2822</v>
      </c>
      <c r="B2662" s="1">
        <v>44891</v>
      </c>
      <c r="C2662" s="2" t="s">
        <v>24</v>
      </c>
      <c r="D2662" t="s">
        <v>25</v>
      </c>
      <c r="E2662" t="s">
        <v>26</v>
      </c>
      <c r="F2662">
        <v>44</v>
      </c>
      <c r="G2662" t="s">
        <v>27</v>
      </c>
      <c r="H2662" t="s">
        <v>28</v>
      </c>
      <c r="I2662">
        <v>100</v>
      </c>
      <c r="J2662" t="s">
        <v>55</v>
      </c>
      <c r="K2662" t="s">
        <v>56</v>
      </c>
      <c r="L2662" t="s">
        <v>31</v>
      </c>
      <c r="M2662">
        <v>799</v>
      </c>
      <c r="N2662">
        <v>45</v>
      </c>
      <c r="O2662">
        <v>269.5</v>
      </c>
      <c r="P2662">
        <v>3</v>
      </c>
      <c r="Q2662">
        <v>1</v>
      </c>
      <c r="R2662">
        <v>1</v>
      </c>
      <c r="S2662" t="s">
        <v>77</v>
      </c>
      <c r="T2662" t="s">
        <v>31</v>
      </c>
      <c r="W2662">
        <v>35955</v>
      </c>
      <c r="X2662" t="str">
        <f t="shared" si="164"/>
        <v>No</v>
      </c>
      <c r="Y2662" t="str">
        <f t="shared" si="165"/>
        <v>25-48 months</v>
      </c>
      <c r="Z2662" t="str">
        <f t="shared" si="166"/>
        <v>35-49</v>
      </c>
      <c r="AA2662" s="8">
        <f t="shared" si="167"/>
        <v>0</v>
      </c>
    </row>
    <row r="2663" spans="1:27">
      <c r="A2663" t="s">
        <v>2823</v>
      </c>
      <c r="B2663" s="1">
        <v>45280</v>
      </c>
      <c r="C2663" s="2" t="s">
        <v>66</v>
      </c>
      <c r="D2663" t="s">
        <v>40</v>
      </c>
      <c r="E2663" t="s">
        <v>41</v>
      </c>
      <c r="F2663">
        <v>32</v>
      </c>
      <c r="G2663" t="s">
        <v>54</v>
      </c>
      <c r="H2663" t="s">
        <v>42</v>
      </c>
      <c r="I2663">
        <v>1000</v>
      </c>
      <c r="J2663" t="s">
        <v>29</v>
      </c>
      <c r="K2663" t="s">
        <v>44</v>
      </c>
      <c r="L2663" t="s">
        <v>31</v>
      </c>
      <c r="M2663">
        <v>1799</v>
      </c>
      <c r="N2663">
        <v>32</v>
      </c>
      <c r="O2663">
        <v>1245.0999999999999</v>
      </c>
      <c r="P2663">
        <v>0</v>
      </c>
      <c r="Q2663">
        <v>0</v>
      </c>
      <c r="R2663">
        <v>4</v>
      </c>
      <c r="S2663" t="s">
        <v>149</v>
      </c>
      <c r="T2663" t="s">
        <v>31</v>
      </c>
      <c r="W2663">
        <v>57568</v>
      </c>
      <c r="X2663" t="str">
        <f t="shared" si="164"/>
        <v>No</v>
      </c>
      <c r="Y2663" t="str">
        <f t="shared" si="165"/>
        <v>25-48 months</v>
      </c>
      <c r="Z2663" t="str">
        <f t="shared" si="166"/>
        <v>25-34</v>
      </c>
      <c r="AA2663" s="8">
        <f t="shared" si="167"/>
        <v>0</v>
      </c>
    </row>
    <row r="2664" spans="1:27">
      <c r="A2664" t="s">
        <v>2824</v>
      </c>
      <c r="B2664" s="1">
        <v>45690</v>
      </c>
      <c r="C2664" s="2" t="s">
        <v>59</v>
      </c>
      <c r="D2664" t="s">
        <v>59</v>
      </c>
      <c r="E2664" t="s">
        <v>35</v>
      </c>
      <c r="F2664">
        <v>46</v>
      </c>
      <c r="G2664" t="s">
        <v>27</v>
      </c>
      <c r="H2664" t="s">
        <v>67</v>
      </c>
      <c r="I2664">
        <v>300</v>
      </c>
      <c r="J2664" t="s">
        <v>55</v>
      </c>
      <c r="K2664" t="s">
        <v>82</v>
      </c>
      <c r="L2664" t="s">
        <v>31</v>
      </c>
      <c r="M2664">
        <v>1199</v>
      </c>
      <c r="N2664">
        <v>19</v>
      </c>
      <c r="O2664">
        <v>668.5</v>
      </c>
      <c r="P2664">
        <v>2</v>
      </c>
      <c r="Q2664">
        <v>0</v>
      </c>
      <c r="R2664">
        <v>4</v>
      </c>
      <c r="S2664" t="s">
        <v>266</v>
      </c>
      <c r="T2664" t="s">
        <v>31</v>
      </c>
      <c r="W2664">
        <v>22781</v>
      </c>
      <c r="X2664" t="str">
        <f t="shared" si="164"/>
        <v>No</v>
      </c>
      <c r="Y2664" t="str">
        <f t="shared" si="165"/>
        <v>13-24 months</v>
      </c>
      <c r="Z2664" t="str">
        <f t="shared" si="166"/>
        <v>35-49</v>
      </c>
      <c r="AA2664" s="8">
        <f t="shared" si="167"/>
        <v>0</v>
      </c>
    </row>
    <row r="2665" spans="1:27">
      <c r="A2665" t="s">
        <v>2825</v>
      </c>
      <c r="B2665" s="1">
        <v>46143</v>
      </c>
      <c r="C2665" s="2" t="s">
        <v>209</v>
      </c>
      <c r="D2665" t="s">
        <v>210</v>
      </c>
      <c r="E2665" t="s">
        <v>64</v>
      </c>
      <c r="F2665">
        <v>40</v>
      </c>
      <c r="G2665" t="s">
        <v>54</v>
      </c>
      <c r="H2665" t="s">
        <v>28</v>
      </c>
      <c r="I2665">
        <v>100</v>
      </c>
      <c r="J2665" t="s">
        <v>55</v>
      </c>
      <c r="K2665" t="s">
        <v>44</v>
      </c>
      <c r="L2665" t="s">
        <v>31</v>
      </c>
      <c r="M2665">
        <v>799</v>
      </c>
      <c r="N2665">
        <v>4</v>
      </c>
      <c r="O2665">
        <v>533.6</v>
      </c>
      <c r="P2665">
        <v>2</v>
      </c>
      <c r="Q2665">
        <v>1</v>
      </c>
      <c r="R2665">
        <v>2</v>
      </c>
      <c r="T2665" t="s">
        <v>31</v>
      </c>
      <c r="W2665">
        <v>3196</v>
      </c>
      <c r="X2665" t="str">
        <f t="shared" si="164"/>
        <v>No</v>
      </c>
      <c r="Y2665" t="str">
        <f t="shared" si="165"/>
        <v>0-6 months</v>
      </c>
      <c r="Z2665" t="str">
        <f t="shared" si="166"/>
        <v>35-49</v>
      </c>
      <c r="AA2665" s="8">
        <f t="shared" si="167"/>
        <v>0</v>
      </c>
    </row>
    <row r="2666" spans="1:27">
      <c r="A2666" t="s">
        <v>2826</v>
      </c>
      <c r="B2666" s="1">
        <v>45657</v>
      </c>
      <c r="C2666" s="2" t="s">
        <v>183</v>
      </c>
      <c r="D2666" t="s">
        <v>184</v>
      </c>
      <c r="E2666" t="s">
        <v>26</v>
      </c>
      <c r="F2666">
        <v>53</v>
      </c>
      <c r="G2666" t="s">
        <v>27</v>
      </c>
      <c r="H2666" t="s">
        <v>67</v>
      </c>
      <c r="I2666">
        <v>300</v>
      </c>
      <c r="J2666" t="s">
        <v>55</v>
      </c>
      <c r="K2666" t="s">
        <v>60</v>
      </c>
      <c r="L2666" t="s">
        <v>45</v>
      </c>
      <c r="M2666">
        <v>1348</v>
      </c>
      <c r="N2666">
        <v>20</v>
      </c>
      <c r="O2666">
        <v>776.3</v>
      </c>
      <c r="P2666">
        <v>1</v>
      </c>
      <c r="Q2666">
        <v>0</v>
      </c>
      <c r="R2666">
        <v>4</v>
      </c>
      <c r="S2666" t="s">
        <v>181</v>
      </c>
      <c r="T2666" t="s">
        <v>31</v>
      </c>
      <c r="W2666">
        <v>26960</v>
      </c>
      <c r="X2666" t="str">
        <f t="shared" si="164"/>
        <v>No</v>
      </c>
      <c r="Y2666" t="str">
        <f t="shared" si="165"/>
        <v>13-24 months</v>
      </c>
      <c r="Z2666" t="str">
        <f t="shared" si="166"/>
        <v>50+</v>
      </c>
      <c r="AA2666" s="8">
        <f t="shared" si="167"/>
        <v>0</v>
      </c>
    </row>
    <row r="2667" spans="1:27">
      <c r="A2667" t="s">
        <v>2827</v>
      </c>
      <c r="B2667" s="1">
        <v>45387</v>
      </c>
      <c r="C2667" s="2" t="s">
        <v>39</v>
      </c>
      <c r="D2667" t="s">
        <v>40</v>
      </c>
      <c r="E2667" t="s">
        <v>41</v>
      </c>
      <c r="F2667">
        <v>48</v>
      </c>
      <c r="G2667" t="s">
        <v>27</v>
      </c>
      <c r="H2667" t="s">
        <v>28</v>
      </c>
      <c r="I2667">
        <v>100</v>
      </c>
      <c r="J2667" t="s">
        <v>29</v>
      </c>
      <c r="K2667" t="s">
        <v>44</v>
      </c>
      <c r="L2667" t="s">
        <v>31</v>
      </c>
      <c r="M2667">
        <v>799</v>
      </c>
      <c r="N2667">
        <v>29</v>
      </c>
      <c r="O2667">
        <v>555.6</v>
      </c>
      <c r="P2667">
        <v>0</v>
      </c>
      <c r="Q2667">
        <v>0</v>
      </c>
      <c r="R2667">
        <v>5</v>
      </c>
      <c r="S2667" t="s">
        <v>120</v>
      </c>
      <c r="T2667" t="s">
        <v>31</v>
      </c>
      <c r="W2667">
        <v>23171</v>
      </c>
      <c r="X2667" t="str">
        <f t="shared" si="164"/>
        <v>No</v>
      </c>
      <c r="Y2667" t="str">
        <f t="shared" si="165"/>
        <v>25-48 months</v>
      </c>
      <c r="Z2667" t="str">
        <f t="shared" si="166"/>
        <v>35-49</v>
      </c>
      <c r="AA2667" s="8">
        <f t="shared" si="167"/>
        <v>0</v>
      </c>
    </row>
    <row r="2668" spans="1:27">
      <c r="A2668" t="s">
        <v>2828</v>
      </c>
      <c r="B2668" s="1">
        <v>46197</v>
      </c>
      <c r="C2668" s="2" t="s">
        <v>47</v>
      </c>
      <c r="D2668" t="s">
        <v>48</v>
      </c>
      <c r="E2668" t="s">
        <v>26</v>
      </c>
      <c r="F2668">
        <v>32</v>
      </c>
      <c r="G2668" t="s">
        <v>27</v>
      </c>
      <c r="H2668" t="s">
        <v>28</v>
      </c>
      <c r="I2668">
        <v>100</v>
      </c>
      <c r="J2668" t="s">
        <v>29</v>
      </c>
      <c r="K2668" t="s">
        <v>56</v>
      </c>
      <c r="L2668" t="s">
        <v>45</v>
      </c>
      <c r="M2668">
        <v>948</v>
      </c>
      <c r="N2668">
        <v>2</v>
      </c>
      <c r="O2668">
        <v>1191.8</v>
      </c>
      <c r="P2668">
        <v>0</v>
      </c>
      <c r="Q2668">
        <v>0</v>
      </c>
      <c r="R2668">
        <v>2</v>
      </c>
      <c r="S2668" t="s">
        <v>405</v>
      </c>
      <c r="T2668" t="s">
        <v>31</v>
      </c>
      <c r="W2668">
        <v>1896</v>
      </c>
      <c r="X2668" t="str">
        <f t="shared" si="164"/>
        <v>No</v>
      </c>
      <c r="Y2668" t="str">
        <f t="shared" si="165"/>
        <v>0-6 months</v>
      </c>
      <c r="Z2668" t="str">
        <f t="shared" si="166"/>
        <v>25-34</v>
      </c>
      <c r="AA2668" s="8">
        <f t="shared" si="167"/>
        <v>0</v>
      </c>
    </row>
    <row r="2669" spans="1:27">
      <c r="A2669" t="s">
        <v>2829</v>
      </c>
      <c r="B2669" s="1">
        <v>46119</v>
      </c>
      <c r="C2669" s="2" t="s">
        <v>47</v>
      </c>
      <c r="D2669" t="s">
        <v>48</v>
      </c>
      <c r="E2669" t="s">
        <v>26</v>
      </c>
      <c r="F2669">
        <v>36</v>
      </c>
      <c r="G2669" t="s">
        <v>27</v>
      </c>
      <c r="H2669" t="s">
        <v>28</v>
      </c>
      <c r="I2669">
        <v>100</v>
      </c>
      <c r="J2669" t="s">
        <v>43</v>
      </c>
      <c r="K2669" t="s">
        <v>44</v>
      </c>
      <c r="L2669" t="s">
        <v>31</v>
      </c>
      <c r="M2669">
        <v>799</v>
      </c>
      <c r="N2669">
        <v>5</v>
      </c>
      <c r="O2669">
        <v>327.9</v>
      </c>
      <c r="P2669">
        <v>0</v>
      </c>
      <c r="Q2669">
        <v>1</v>
      </c>
      <c r="R2669">
        <v>3</v>
      </c>
      <c r="S2669" t="s">
        <v>214</v>
      </c>
      <c r="T2669" t="s">
        <v>31</v>
      </c>
      <c r="W2669">
        <v>3995</v>
      </c>
      <c r="X2669" t="str">
        <f t="shared" si="164"/>
        <v>No</v>
      </c>
      <c r="Y2669" t="str">
        <f t="shared" si="165"/>
        <v>0-6 months</v>
      </c>
      <c r="Z2669" t="str">
        <f t="shared" si="166"/>
        <v>35-49</v>
      </c>
      <c r="AA2669" s="8">
        <f t="shared" si="167"/>
        <v>0</v>
      </c>
    </row>
    <row r="2670" spans="1:27">
      <c r="A2670" t="s">
        <v>2830</v>
      </c>
      <c r="B2670" s="1">
        <v>45821</v>
      </c>
      <c r="C2670" s="2" t="s">
        <v>71</v>
      </c>
      <c r="D2670" t="s">
        <v>72</v>
      </c>
      <c r="E2670" t="s">
        <v>64</v>
      </c>
      <c r="F2670">
        <v>42</v>
      </c>
      <c r="G2670" t="s">
        <v>27</v>
      </c>
      <c r="H2670" t="s">
        <v>28</v>
      </c>
      <c r="I2670">
        <v>100</v>
      </c>
      <c r="J2670" t="s">
        <v>55</v>
      </c>
      <c r="K2670" t="s">
        <v>82</v>
      </c>
      <c r="L2670" t="s">
        <v>45</v>
      </c>
      <c r="M2670">
        <v>948</v>
      </c>
      <c r="N2670">
        <v>15</v>
      </c>
      <c r="O2670">
        <v>583.79999999999995</v>
      </c>
      <c r="P2670">
        <v>1</v>
      </c>
      <c r="Q2670">
        <v>0</v>
      </c>
      <c r="R2670">
        <v>4</v>
      </c>
      <c r="S2670" t="s">
        <v>181</v>
      </c>
      <c r="T2670" t="s">
        <v>31</v>
      </c>
      <c r="W2670">
        <v>14220</v>
      </c>
      <c r="X2670" t="str">
        <f t="shared" si="164"/>
        <v>No</v>
      </c>
      <c r="Y2670" t="str">
        <f t="shared" si="165"/>
        <v>13-24 months</v>
      </c>
      <c r="Z2670" t="str">
        <f t="shared" si="166"/>
        <v>35-49</v>
      </c>
      <c r="AA2670" s="8">
        <f t="shared" si="167"/>
        <v>0</v>
      </c>
    </row>
    <row r="2671" spans="1:27">
      <c r="A2671" t="s">
        <v>2831</v>
      </c>
      <c r="B2671" s="1">
        <v>45711</v>
      </c>
      <c r="C2671" s="2" t="s">
        <v>39</v>
      </c>
      <c r="D2671" t="s">
        <v>40</v>
      </c>
      <c r="E2671" t="s">
        <v>41</v>
      </c>
      <c r="F2671">
        <v>47</v>
      </c>
      <c r="G2671" t="s">
        <v>54</v>
      </c>
      <c r="H2671" t="s">
        <v>42</v>
      </c>
      <c r="I2671">
        <v>1000</v>
      </c>
      <c r="J2671" t="s">
        <v>29</v>
      </c>
      <c r="K2671" t="s">
        <v>56</v>
      </c>
      <c r="L2671" t="s">
        <v>31</v>
      </c>
      <c r="M2671">
        <v>1799</v>
      </c>
      <c r="N2671">
        <v>18</v>
      </c>
      <c r="O2671">
        <v>817</v>
      </c>
      <c r="P2671">
        <v>1</v>
      </c>
      <c r="Q2671">
        <v>1</v>
      </c>
      <c r="R2671">
        <v>4</v>
      </c>
      <c r="S2671" t="s">
        <v>105</v>
      </c>
      <c r="T2671" t="s">
        <v>31</v>
      </c>
      <c r="W2671">
        <v>32382</v>
      </c>
      <c r="X2671" t="str">
        <f t="shared" si="164"/>
        <v>No</v>
      </c>
      <c r="Y2671" t="str">
        <f t="shared" si="165"/>
        <v>13-24 months</v>
      </c>
      <c r="Z2671" t="str">
        <f t="shared" si="166"/>
        <v>35-49</v>
      </c>
      <c r="AA2671" s="8">
        <f t="shared" si="167"/>
        <v>0</v>
      </c>
    </row>
    <row r="2672" spans="1:27">
      <c r="A2672" t="s">
        <v>2832</v>
      </c>
      <c r="B2672" s="1">
        <v>46107</v>
      </c>
      <c r="C2672" s="2" t="s">
        <v>74</v>
      </c>
      <c r="D2672" t="s">
        <v>74</v>
      </c>
      <c r="E2672" t="s">
        <v>35</v>
      </c>
      <c r="F2672">
        <v>40</v>
      </c>
      <c r="G2672" t="s">
        <v>54</v>
      </c>
      <c r="H2672" t="s">
        <v>28</v>
      </c>
      <c r="I2672">
        <v>100</v>
      </c>
      <c r="J2672" t="s">
        <v>55</v>
      </c>
      <c r="K2672" t="s">
        <v>56</v>
      </c>
      <c r="L2672" t="s">
        <v>31</v>
      </c>
      <c r="M2672">
        <v>799</v>
      </c>
      <c r="N2672">
        <v>5</v>
      </c>
      <c r="O2672">
        <v>290.2</v>
      </c>
      <c r="P2672">
        <v>0</v>
      </c>
      <c r="Q2672">
        <v>0</v>
      </c>
      <c r="R2672">
        <v>5</v>
      </c>
      <c r="S2672" t="s">
        <v>130</v>
      </c>
      <c r="T2672" t="s">
        <v>31</v>
      </c>
      <c r="W2672">
        <v>3995</v>
      </c>
      <c r="X2672" t="str">
        <f t="shared" si="164"/>
        <v>No</v>
      </c>
      <c r="Y2672" t="str">
        <f t="shared" si="165"/>
        <v>0-6 months</v>
      </c>
      <c r="Z2672" t="str">
        <f t="shared" si="166"/>
        <v>35-49</v>
      </c>
      <c r="AA2672" s="8">
        <f t="shared" si="167"/>
        <v>0</v>
      </c>
    </row>
    <row r="2673" spans="1:27">
      <c r="A2673" t="s">
        <v>2833</v>
      </c>
      <c r="B2673" s="1">
        <v>46015</v>
      </c>
      <c r="C2673" s="2" t="s">
        <v>101</v>
      </c>
      <c r="D2673" t="s">
        <v>102</v>
      </c>
      <c r="E2673" t="s">
        <v>35</v>
      </c>
      <c r="F2673">
        <v>47</v>
      </c>
      <c r="G2673" t="s">
        <v>54</v>
      </c>
      <c r="H2673" t="s">
        <v>36</v>
      </c>
      <c r="I2673">
        <v>30</v>
      </c>
      <c r="J2673" t="s">
        <v>55</v>
      </c>
      <c r="K2673" t="s">
        <v>44</v>
      </c>
      <c r="L2673" t="s">
        <v>45</v>
      </c>
      <c r="M2673">
        <v>648</v>
      </c>
      <c r="N2673">
        <v>8</v>
      </c>
      <c r="O2673">
        <v>253.8</v>
      </c>
      <c r="P2673">
        <v>1</v>
      </c>
      <c r="Q2673">
        <v>0</v>
      </c>
      <c r="R2673">
        <v>4</v>
      </c>
      <c r="S2673" t="s">
        <v>37</v>
      </c>
      <c r="T2673" t="s">
        <v>31</v>
      </c>
      <c r="W2673">
        <v>5184</v>
      </c>
      <c r="X2673" t="str">
        <f t="shared" si="164"/>
        <v>No</v>
      </c>
      <c r="Y2673" t="str">
        <f t="shared" si="165"/>
        <v>7-12 months</v>
      </c>
      <c r="Z2673" t="str">
        <f t="shared" si="166"/>
        <v>35-49</v>
      </c>
      <c r="AA2673" s="8">
        <f t="shared" si="167"/>
        <v>0</v>
      </c>
    </row>
    <row r="2674" spans="1:27">
      <c r="A2674" t="s">
        <v>2834</v>
      </c>
      <c r="B2674" s="1">
        <v>46119</v>
      </c>
      <c r="C2674" s="2" t="s">
        <v>59</v>
      </c>
      <c r="D2674" t="s">
        <v>59</v>
      </c>
      <c r="E2674" t="s">
        <v>35</v>
      </c>
      <c r="F2674">
        <v>39</v>
      </c>
      <c r="G2674" t="s">
        <v>54</v>
      </c>
      <c r="H2674" t="s">
        <v>28</v>
      </c>
      <c r="I2674">
        <v>100</v>
      </c>
      <c r="J2674" t="s">
        <v>29</v>
      </c>
      <c r="K2674" t="s">
        <v>56</v>
      </c>
      <c r="L2674" t="s">
        <v>31</v>
      </c>
      <c r="M2674">
        <v>799</v>
      </c>
      <c r="N2674">
        <v>5</v>
      </c>
      <c r="O2674">
        <v>240.2</v>
      </c>
      <c r="P2674">
        <v>1</v>
      </c>
      <c r="Q2674">
        <v>1</v>
      </c>
      <c r="R2674">
        <v>5</v>
      </c>
      <c r="T2674" t="s">
        <v>31</v>
      </c>
      <c r="W2674">
        <v>3995</v>
      </c>
      <c r="X2674" t="str">
        <f t="shared" si="164"/>
        <v>No</v>
      </c>
      <c r="Y2674" t="str">
        <f t="shared" si="165"/>
        <v>0-6 months</v>
      </c>
      <c r="Z2674" t="str">
        <f t="shared" si="166"/>
        <v>35-49</v>
      </c>
      <c r="AA2674" s="8">
        <f t="shared" si="167"/>
        <v>0</v>
      </c>
    </row>
    <row r="2675" spans="1:27">
      <c r="A2675" t="s">
        <v>2835</v>
      </c>
      <c r="B2675" s="1">
        <v>45093</v>
      </c>
      <c r="C2675" s="2" t="s">
        <v>146</v>
      </c>
      <c r="D2675" t="s">
        <v>147</v>
      </c>
      <c r="E2675" t="s">
        <v>26</v>
      </c>
      <c r="F2675">
        <v>38</v>
      </c>
      <c r="G2675" t="s">
        <v>54</v>
      </c>
      <c r="H2675" t="s">
        <v>67</v>
      </c>
      <c r="I2675">
        <v>300</v>
      </c>
      <c r="J2675" t="s">
        <v>55</v>
      </c>
      <c r="K2675" t="s">
        <v>30</v>
      </c>
      <c r="L2675" t="s">
        <v>31</v>
      </c>
      <c r="M2675">
        <v>1199</v>
      </c>
      <c r="N2675">
        <v>39</v>
      </c>
      <c r="O2675">
        <v>423.7</v>
      </c>
      <c r="P2675">
        <v>2</v>
      </c>
      <c r="Q2675">
        <v>0</v>
      </c>
      <c r="R2675">
        <v>4</v>
      </c>
      <c r="S2675" t="s">
        <v>151</v>
      </c>
      <c r="T2675" t="s">
        <v>31</v>
      </c>
      <c r="W2675">
        <v>46761</v>
      </c>
      <c r="X2675" t="str">
        <f t="shared" si="164"/>
        <v>No</v>
      </c>
      <c r="Y2675" t="str">
        <f t="shared" si="165"/>
        <v>25-48 months</v>
      </c>
      <c r="Z2675" t="str">
        <f t="shared" si="166"/>
        <v>35-49</v>
      </c>
      <c r="AA2675" s="8">
        <f t="shared" si="167"/>
        <v>0</v>
      </c>
    </row>
    <row r="2676" spans="1:27">
      <c r="A2676" t="s">
        <v>2836</v>
      </c>
      <c r="B2676" s="1">
        <v>45457</v>
      </c>
      <c r="C2676" s="2" t="s">
        <v>89</v>
      </c>
      <c r="D2676" t="s">
        <v>90</v>
      </c>
      <c r="E2676" t="s">
        <v>41</v>
      </c>
      <c r="F2676">
        <v>32</v>
      </c>
      <c r="G2676" t="s">
        <v>54</v>
      </c>
      <c r="H2676" t="s">
        <v>67</v>
      </c>
      <c r="I2676">
        <v>300</v>
      </c>
      <c r="J2676" t="s">
        <v>43</v>
      </c>
      <c r="K2676" t="s">
        <v>56</v>
      </c>
      <c r="L2676" t="s">
        <v>31</v>
      </c>
      <c r="M2676">
        <v>1199</v>
      </c>
      <c r="N2676">
        <v>27</v>
      </c>
      <c r="O2676">
        <v>1053.4000000000001</v>
      </c>
      <c r="P2676">
        <v>3</v>
      </c>
      <c r="Q2676">
        <v>0</v>
      </c>
      <c r="R2676">
        <v>4</v>
      </c>
      <c r="S2676" t="s">
        <v>91</v>
      </c>
      <c r="T2676" t="s">
        <v>31</v>
      </c>
      <c r="W2676">
        <v>32373</v>
      </c>
      <c r="X2676" t="str">
        <f t="shared" si="164"/>
        <v>No</v>
      </c>
      <c r="Y2676" t="str">
        <f t="shared" si="165"/>
        <v>25-48 months</v>
      </c>
      <c r="Z2676" t="str">
        <f t="shared" si="166"/>
        <v>25-34</v>
      </c>
      <c r="AA2676" s="8">
        <f t="shared" si="167"/>
        <v>0</v>
      </c>
    </row>
    <row r="2677" spans="1:27">
      <c r="A2677" t="s">
        <v>2837</v>
      </c>
      <c r="B2677" s="1">
        <v>46239</v>
      </c>
      <c r="C2677" s="2" t="s">
        <v>71</v>
      </c>
      <c r="D2677" t="s">
        <v>72</v>
      </c>
      <c r="E2677" t="s">
        <v>64</v>
      </c>
      <c r="F2677">
        <v>47</v>
      </c>
      <c r="G2677" t="s">
        <v>27</v>
      </c>
      <c r="H2677" t="s">
        <v>36</v>
      </c>
      <c r="I2677">
        <v>30</v>
      </c>
      <c r="J2677" t="s">
        <v>29</v>
      </c>
      <c r="K2677" t="s">
        <v>56</v>
      </c>
      <c r="L2677" t="s">
        <v>45</v>
      </c>
      <c r="M2677">
        <v>648</v>
      </c>
      <c r="N2677">
        <v>1</v>
      </c>
      <c r="O2677">
        <v>359.5</v>
      </c>
      <c r="P2677">
        <v>0</v>
      </c>
      <c r="Q2677">
        <v>0</v>
      </c>
      <c r="R2677">
        <v>4</v>
      </c>
      <c r="S2677" t="s">
        <v>236</v>
      </c>
      <c r="T2677" t="s">
        <v>31</v>
      </c>
      <c r="W2677">
        <v>648</v>
      </c>
      <c r="X2677" t="str">
        <f t="shared" si="164"/>
        <v>No</v>
      </c>
      <c r="Y2677" t="str">
        <f t="shared" si="165"/>
        <v>0-6 months</v>
      </c>
      <c r="Z2677" t="str">
        <f t="shared" si="166"/>
        <v>35-49</v>
      </c>
      <c r="AA2677" s="8">
        <f t="shared" si="167"/>
        <v>0</v>
      </c>
    </row>
    <row r="2678" spans="1:27">
      <c r="A2678" t="s">
        <v>2838</v>
      </c>
      <c r="B2678" s="1">
        <v>45672</v>
      </c>
      <c r="C2678" s="2" t="s">
        <v>24</v>
      </c>
      <c r="D2678" t="s">
        <v>25</v>
      </c>
      <c r="E2678" t="s">
        <v>26</v>
      </c>
      <c r="F2678">
        <v>35</v>
      </c>
      <c r="G2678" t="s">
        <v>27</v>
      </c>
      <c r="H2678" t="s">
        <v>42</v>
      </c>
      <c r="I2678">
        <v>1000</v>
      </c>
      <c r="J2678" t="s">
        <v>29</v>
      </c>
      <c r="K2678" t="s">
        <v>56</v>
      </c>
      <c r="L2678" t="s">
        <v>31</v>
      </c>
      <c r="M2678">
        <v>1799</v>
      </c>
      <c r="N2678">
        <v>19</v>
      </c>
      <c r="O2678">
        <v>2704.2</v>
      </c>
      <c r="P2678">
        <v>1</v>
      </c>
      <c r="Q2678">
        <v>0</v>
      </c>
      <c r="R2678">
        <v>4</v>
      </c>
      <c r="S2678" t="s">
        <v>117</v>
      </c>
      <c r="T2678" t="s">
        <v>31</v>
      </c>
      <c r="W2678">
        <v>34181</v>
      </c>
      <c r="X2678" t="str">
        <f t="shared" si="164"/>
        <v>No</v>
      </c>
      <c r="Y2678" t="str">
        <f t="shared" si="165"/>
        <v>13-24 months</v>
      </c>
      <c r="Z2678" t="str">
        <f t="shared" si="166"/>
        <v>35-49</v>
      </c>
      <c r="AA2678" s="8">
        <f t="shared" si="167"/>
        <v>0</v>
      </c>
    </row>
    <row r="2679" spans="1:27">
      <c r="A2679" t="s">
        <v>2839</v>
      </c>
      <c r="B2679" s="1">
        <v>46039</v>
      </c>
      <c r="C2679" s="2" t="s">
        <v>71</v>
      </c>
      <c r="D2679" t="s">
        <v>72</v>
      </c>
      <c r="E2679" t="s">
        <v>64</v>
      </c>
      <c r="F2679">
        <v>18</v>
      </c>
      <c r="G2679" t="s">
        <v>163</v>
      </c>
      <c r="H2679" t="s">
        <v>28</v>
      </c>
      <c r="I2679">
        <v>100</v>
      </c>
      <c r="J2679" t="s">
        <v>55</v>
      </c>
      <c r="K2679" t="s">
        <v>60</v>
      </c>
      <c r="L2679" t="s">
        <v>31</v>
      </c>
      <c r="M2679">
        <v>799</v>
      </c>
      <c r="N2679">
        <v>7</v>
      </c>
      <c r="O2679">
        <v>338</v>
      </c>
      <c r="P2679">
        <v>1</v>
      </c>
      <c r="Q2679">
        <v>1</v>
      </c>
      <c r="R2679">
        <v>3</v>
      </c>
      <c r="S2679" t="s">
        <v>136</v>
      </c>
      <c r="T2679" t="s">
        <v>31</v>
      </c>
      <c r="W2679">
        <v>5593</v>
      </c>
      <c r="X2679" t="str">
        <f t="shared" si="164"/>
        <v>No</v>
      </c>
      <c r="Y2679" t="str">
        <f t="shared" si="165"/>
        <v>7-12 months</v>
      </c>
      <c r="Z2679" t="str">
        <f t="shared" si="166"/>
        <v>18-24</v>
      </c>
      <c r="AA2679" s="8">
        <f t="shared" si="167"/>
        <v>0</v>
      </c>
    </row>
    <row r="2680" spans="1:27">
      <c r="A2680" t="s">
        <v>2840</v>
      </c>
      <c r="B2680" s="1">
        <v>45613</v>
      </c>
      <c r="C2680" s="2" t="s">
        <v>47</v>
      </c>
      <c r="D2680" t="s">
        <v>48</v>
      </c>
      <c r="E2680" t="s">
        <v>26</v>
      </c>
      <c r="F2680">
        <v>20</v>
      </c>
      <c r="G2680" t="s">
        <v>27</v>
      </c>
      <c r="H2680" t="s">
        <v>36</v>
      </c>
      <c r="I2680">
        <v>30</v>
      </c>
      <c r="J2680" t="s">
        <v>29</v>
      </c>
      <c r="K2680" t="s">
        <v>44</v>
      </c>
      <c r="L2680" t="s">
        <v>31</v>
      </c>
      <c r="M2680">
        <v>499</v>
      </c>
      <c r="N2680">
        <v>21</v>
      </c>
      <c r="O2680">
        <v>222.6</v>
      </c>
      <c r="P2680">
        <v>0</v>
      </c>
      <c r="Q2680">
        <v>1</v>
      </c>
      <c r="R2680">
        <v>3</v>
      </c>
      <c r="T2680" t="s">
        <v>31</v>
      </c>
      <c r="W2680">
        <v>10479</v>
      </c>
      <c r="X2680" t="str">
        <f t="shared" si="164"/>
        <v>No</v>
      </c>
      <c r="Y2680" t="str">
        <f t="shared" si="165"/>
        <v>13-24 months</v>
      </c>
      <c r="Z2680" t="str">
        <f t="shared" si="166"/>
        <v>18-24</v>
      </c>
      <c r="AA2680" s="8">
        <f t="shared" si="167"/>
        <v>0</v>
      </c>
    </row>
    <row r="2681" spans="1:27">
      <c r="A2681" t="s">
        <v>2841</v>
      </c>
      <c r="B2681" s="1">
        <v>45470</v>
      </c>
      <c r="C2681" s="2" t="s">
        <v>59</v>
      </c>
      <c r="D2681" t="s">
        <v>59</v>
      </c>
      <c r="E2681" t="s">
        <v>35</v>
      </c>
      <c r="F2681">
        <v>37</v>
      </c>
      <c r="G2681" t="s">
        <v>27</v>
      </c>
      <c r="H2681" t="s">
        <v>28</v>
      </c>
      <c r="I2681">
        <v>100</v>
      </c>
      <c r="J2681" t="s">
        <v>55</v>
      </c>
      <c r="K2681" t="s">
        <v>56</v>
      </c>
      <c r="L2681" t="s">
        <v>45</v>
      </c>
      <c r="M2681">
        <v>948</v>
      </c>
      <c r="N2681">
        <v>24</v>
      </c>
      <c r="O2681">
        <v>378.6</v>
      </c>
      <c r="P2681">
        <v>5</v>
      </c>
      <c r="Q2681">
        <v>0</v>
      </c>
      <c r="R2681">
        <v>1</v>
      </c>
      <c r="S2681" t="s">
        <v>367</v>
      </c>
      <c r="T2681" t="s">
        <v>45</v>
      </c>
      <c r="U2681" s="1">
        <v>46210</v>
      </c>
      <c r="V2681" t="s">
        <v>78</v>
      </c>
      <c r="W2681">
        <v>22752</v>
      </c>
      <c r="X2681" t="str">
        <f t="shared" si="164"/>
        <v>No</v>
      </c>
      <c r="Y2681" t="str">
        <f t="shared" si="165"/>
        <v>13-24 months</v>
      </c>
      <c r="Z2681" t="str">
        <f t="shared" si="166"/>
        <v>35-49</v>
      </c>
      <c r="AA2681" s="8">
        <f t="shared" si="167"/>
        <v>1</v>
      </c>
    </row>
    <row r="2682" spans="1:27">
      <c r="A2682" t="s">
        <v>2842</v>
      </c>
      <c r="B2682" s="1">
        <v>45446</v>
      </c>
      <c r="C2682" s="2" t="s">
        <v>51</v>
      </c>
      <c r="D2682" t="s">
        <v>52</v>
      </c>
      <c r="E2682" t="s">
        <v>53</v>
      </c>
      <c r="F2682">
        <v>34</v>
      </c>
      <c r="G2682" t="s">
        <v>54</v>
      </c>
      <c r="H2682" t="s">
        <v>67</v>
      </c>
      <c r="I2682">
        <v>300</v>
      </c>
      <c r="J2682" t="s">
        <v>43</v>
      </c>
      <c r="K2682" t="s">
        <v>60</v>
      </c>
      <c r="L2682" t="s">
        <v>31</v>
      </c>
      <c r="M2682">
        <v>1199</v>
      </c>
      <c r="N2682">
        <v>27</v>
      </c>
      <c r="O2682">
        <v>971.9</v>
      </c>
      <c r="P2682">
        <v>0</v>
      </c>
      <c r="Q2682">
        <v>0</v>
      </c>
      <c r="R2682">
        <v>4</v>
      </c>
      <c r="S2682" t="s">
        <v>91</v>
      </c>
      <c r="T2682" t="s">
        <v>31</v>
      </c>
      <c r="W2682">
        <v>32373</v>
      </c>
      <c r="X2682" t="str">
        <f t="shared" si="164"/>
        <v>No</v>
      </c>
      <c r="Y2682" t="str">
        <f t="shared" si="165"/>
        <v>25-48 months</v>
      </c>
      <c r="Z2682" t="str">
        <f t="shared" si="166"/>
        <v>25-34</v>
      </c>
      <c r="AA2682" s="8">
        <f t="shared" si="167"/>
        <v>0</v>
      </c>
    </row>
    <row r="2683" spans="1:27">
      <c r="A2683" t="s">
        <v>2843</v>
      </c>
      <c r="B2683" s="1">
        <v>45820</v>
      </c>
      <c r="C2683" s="2" t="s">
        <v>89</v>
      </c>
      <c r="D2683" t="s">
        <v>90</v>
      </c>
      <c r="E2683" t="s">
        <v>41</v>
      </c>
      <c r="F2683">
        <v>25</v>
      </c>
      <c r="G2683" t="s">
        <v>54</v>
      </c>
      <c r="H2683" t="s">
        <v>36</v>
      </c>
      <c r="I2683">
        <v>30</v>
      </c>
      <c r="J2683" t="s">
        <v>55</v>
      </c>
      <c r="K2683" t="s">
        <v>60</v>
      </c>
      <c r="L2683" t="s">
        <v>31</v>
      </c>
      <c r="M2683">
        <v>499</v>
      </c>
      <c r="N2683">
        <v>6</v>
      </c>
      <c r="O2683">
        <v>211.8</v>
      </c>
      <c r="P2683">
        <v>1</v>
      </c>
      <c r="Q2683">
        <v>0</v>
      </c>
      <c r="R2683">
        <v>5</v>
      </c>
      <c r="S2683" t="s">
        <v>124</v>
      </c>
      <c r="T2683" t="s">
        <v>45</v>
      </c>
      <c r="U2683" s="1">
        <v>45999</v>
      </c>
      <c r="V2683" t="s">
        <v>170</v>
      </c>
      <c r="W2683">
        <v>2994</v>
      </c>
      <c r="X2683" t="str">
        <f t="shared" si="164"/>
        <v>No</v>
      </c>
      <c r="Y2683" t="str">
        <f t="shared" si="165"/>
        <v>0-6 months</v>
      </c>
      <c r="Z2683" t="str">
        <f t="shared" si="166"/>
        <v>25-34</v>
      </c>
      <c r="AA2683" s="8">
        <f t="shared" si="167"/>
        <v>1</v>
      </c>
    </row>
    <row r="2684" spans="1:27">
      <c r="A2684" t="s">
        <v>2844</v>
      </c>
      <c r="B2684" s="1">
        <v>45507</v>
      </c>
      <c r="C2684" s="2" t="s">
        <v>59</v>
      </c>
      <c r="D2684" t="s">
        <v>59</v>
      </c>
      <c r="E2684" t="s">
        <v>35</v>
      </c>
      <c r="F2684">
        <v>43</v>
      </c>
      <c r="G2684" t="s">
        <v>27</v>
      </c>
      <c r="H2684" t="s">
        <v>28</v>
      </c>
      <c r="I2684">
        <v>100</v>
      </c>
      <c r="J2684" t="s">
        <v>55</v>
      </c>
      <c r="K2684" t="s">
        <v>44</v>
      </c>
      <c r="L2684" t="s">
        <v>45</v>
      </c>
      <c r="M2684">
        <v>948</v>
      </c>
      <c r="N2684">
        <v>21</v>
      </c>
      <c r="O2684">
        <v>403.1</v>
      </c>
      <c r="P2684">
        <v>2</v>
      </c>
      <c r="Q2684">
        <v>0</v>
      </c>
      <c r="R2684">
        <v>4</v>
      </c>
      <c r="T2684" t="s">
        <v>45</v>
      </c>
      <c r="U2684" s="1">
        <v>46155</v>
      </c>
      <c r="V2684" t="s">
        <v>69</v>
      </c>
      <c r="W2684">
        <v>19908</v>
      </c>
      <c r="X2684" t="str">
        <f t="shared" si="164"/>
        <v>No</v>
      </c>
      <c r="Y2684" t="str">
        <f t="shared" si="165"/>
        <v>13-24 months</v>
      </c>
      <c r="Z2684" t="str">
        <f t="shared" si="166"/>
        <v>35-49</v>
      </c>
      <c r="AA2684" s="8">
        <f t="shared" si="167"/>
        <v>1</v>
      </c>
    </row>
    <row r="2685" spans="1:27">
      <c r="A2685" t="s">
        <v>2845</v>
      </c>
      <c r="B2685" s="1">
        <v>45891</v>
      </c>
      <c r="C2685" s="2" t="s">
        <v>89</v>
      </c>
      <c r="D2685" t="s">
        <v>90</v>
      </c>
      <c r="E2685" t="s">
        <v>41</v>
      </c>
      <c r="F2685">
        <v>24</v>
      </c>
      <c r="G2685" t="s">
        <v>54</v>
      </c>
      <c r="H2685" t="s">
        <v>36</v>
      </c>
      <c r="I2685">
        <v>30</v>
      </c>
      <c r="J2685" t="s">
        <v>29</v>
      </c>
      <c r="K2685" t="s">
        <v>82</v>
      </c>
      <c r="L2685" t="s">
        <v>31</v>
      </c>
      <c r="M2685">
        <v>499</v>
      </c>
      <c r="N2685">
        <v>7</v>
      </c>
      <c r="O2685">
        <v>293.39999999999998</v>
      </c>
      <c r="P2685">
        <v>1</v>
      </c>
      <c r="Q2685">
        <v>1</v>
      </c>
      <c r="R2685">
        <v>3</v>
      </c>
      <c r="S2685" t="s">
        <v>149</v>
      </c>
      <c r="T2685" t="s">
        <v>45</v>
      </c>
      <c r="U2685" s="1">
        <v>46099</v>
      </c>
      <c r="V2685" t="s">
        <v>92</v>
      </c>
      <c r="W2685">
        <v>3493</v>
      </c>
      <c r="X2685" t="str">
        <f t="shared" si="164"/>
        <v>No</v>
      </c>
      <c r="Y2685" t="str">
        <f t="shared" si="165"/>
        <v>7-12 months</v>
      </c>
      <c r="Z2685" t="str">
        <f t="shared" si="166"/>
        <v>18-24</v>
      </c>
      <c r="AA2685" s="8">
        <f t="shared" si="167"/>
        <v>1</v>
      </c>
    </row>
    <row r="2686" spans="1:27">
      <c r="A2686" t="s">
        <v>2846</v>
      </c>
      <c r="B2686" s="1">
        <v>46244</v>
      </c>
      <c r="C2686" s="2" t="s">
        <v>71</v>
      </c>
      <c r="D2686" t="s">
        <v>72</v>
      </c>
      <c r="E2686" t="s">
        <v>64</v>
      </c>
      <c r="F2686">
        <v>53</v>
      </c>
      <c r="G2686" t="s">
        <v>54</v>
      </c>
      <c r="H2686" t="s">
        <v>67</v>
      </c>
      <c r="I2686">
        <v>300</v>
      </c>
      <c r="J2686" t="s">
        <v>55</v>
      </c>
      <c r="K2686" t="s">
        <v>56</v>
      </c>
      <c r="L2686" t="s">
        <v>45</v>
      </c>
      <c r="M2686">
        <v>1348</v>
      </c>
      <c r="N2686">
        <v>1</v>
      </c>
      <c r="O2686">
        <v>638</v>
      </c>
      <c r="P2686">
        <v>2</v>
      </c>
      <c r="Q2686">
        <v>0</v>
      </c>
      <c r="R2686">
        <v>4</v>
      </c>
      <c r="S2686" t="s">
        <v>75</v>
      </c>
      <c r="T2686" t="s">
        <v>45</v>
      </c>
      <c r="U2686" s="1">
        <v>46264</v>
      </c>
      <c r="V2686" t="s">
        <v>49</v>
      </c>
      <c r="W2686">
        <v>1348</v>
      </c>
      <c r="X2686" t="str">
        <f t="shared" si="164"/>
        <v>No</v>
      </c>
      <c r="Y2686" t="str">
        <f t="shared" si="165"/>
        <v>0-6 months</v>
      </c>
      <c r="Z2686" t="str">
        <f t="shared" si="166"/>
        <v>50+</v>
      </c>
      <c r="AA2686" s="8">
        <f t="shared" si="167"/>
        <v>1</v>
      </c>
    </row>
    <row r="2687" spans="1:27">
      <c r="A2687" t="s">
        <v>2847</v>
      </c>
      <c r="B2687" s="1">
        <v>44982</v>
      </c>
      <c r="C2687" s="2" t="s">
        <v>101</v>
      </c>
      <c r="D2687" t="s">
        <v>102</v>
      </c>
      <c r="E2687" t="s">
        <v>35</v>
      </c>
      <c r="F2687">
        <v>23</v>
      </c>
      <c r="G2687" t="s">
        <v>27</v>
      </c>
      <c r="H2687" t="s">
        <v>28</v>
      </c>
      <c r="I2687">
        <v>100</v>
      </c>
      <c r="J2687" t="s">
        <v>55</v>
      </c>
      <c r="K2687" t="s">
        <v>60</v>
      </c>
      <c r="L2687" t="s">
        <v>45</v>
      </c>
      <c r="M2687">
        <v>948</v>
      </c>
      <c r="N2687">
        <v>42</v>
      </c>
      <c r="O2687">
        <v>584.9</v>
      </c>
      <c r="P2687">
        <v>0</v>
      </c>
      <c r="Q2687">
        <v>0</v>
      </c>
      <c r="R2687">
        <v>4</v>
      </c>
      <c r="S2687" t="s">
        <v>130</v>
      </c>
      <c r="T2687" t="s">
        <v>31</v>
      </c>
      <c r="W2687">
        <v>39816</v>
      </c>
      <c r="X2687" t="str">
        <f t="shared" si="164"/>
        <v>No</v>
      </c>
      <c r="Y2687" t="str">
        <f t="shared" si="165"/>
        <v>25-48 months</v>
      </c>
      <c r="Z2687" t="str">
        <f t="shared" si="166"/>
        <v>18-24</v>
      </c>
      <c r="AA2687" s="8">
        <f t="shared" si="167"/>
        <v>0</v>
      </c>
    </row>
    <row r="2688" spans="1:27">
      <c r="A2688" t="s">
        <v>2848</v>
      </c>
      <c r="B2688" s="1">
        <v>45836</v>
      </c>
      <c r="C2688" s="2" t="s">
        <v>66</v>
      </c>
      <c r="D2688" t="s">
        <v>40</v>
      </c>
      <c r="E2688" t="s">
        <v>41</v>
      </c>
      <c r="F2688">
        <v>59</v>
      </c>
      <c r="G2688" t="s">
        <v>54</v>
      </c>
      <c r="H2688" t="s">
        <v>67</v>
      </c>
      <c r="I2688">
        <v>300</v>
      </c>
      <c r="J2688" t="s">
        <v>29</v>
      </c>
      <c r="K2688" t="s">
        <v>30</v>
      </c>
      <c r="L2688" t="s">
        <v>31</v>
      </c>
      <c r="M2688">
        <v>1199</v>
      </c>
      <c r="N2688">
        <v>2</v>
      </c>
      <c r="O2688">
        <v>1107.9000000000001</v>
      </c>
      <c r="P2688">
        <v>6</v>
      </c>
      <c r="Q2688">
        <v>0</v>
      </c>
      <c r="R2688">
        <v>3</v>
      </c>
      <c r="S2688" t="s">
        <v>122</v>
      </c>
      <c r="T2688" t="s">
        <v>45</v>
      </c>
      <c r="U2688" s="1">
        <v>45882</v>
      </c>
      <c r="V2688" t="s">
        <v>92</v>
      </c>
      <c r="W2688">
        <v>2398</v>
      </c>
      <c r="X2688" t="str">
        <f t="shared" si="164"/>
        <v>No</v>
      </c>
      <c r="Y2688" t="str">
        <f t="shared" si="165"/>
        <v>0-6 months</v>
      </c>
      <c r="Z2688" t="str">
        <f t="shared" si="166"/>
        <v>50+</v>
      </c>
      <c r="AA2688" s="8">
        <f t="shared" si="167"/>
        <v>1</v>
      </c>
    </row>
    <row r="2689" spans="1:27">
      <c r="A2689" t="s">
        <v>2849</v>
      </c>
      <c r="B2689" s="1">
        <v>45323</v>
      </c>
      <c r="C2689" s="2" t="s">
        <v>146</v>
      </c>
      <c r="D2689" t="s">
        <v>147</v>
      </c>
      <c r="E2689" t="s">
        <v>26</v>
      </c>
      <c r="F2689">
        <v>21</v>
      </c>
      <c r="G2689" t="s">
        <v>27</v>
      </c>
      <c r="H2689" t="s">
        <v>67</v>
      </c>
      <c r="I2689">
        <v>300</v>
      </c>
      <c r="J2689" t="s">
        <v>55</v>
      </c>
      <c r="K2689" t="s">
        <v>56</v>
      </c>
      <c r="L2689" t="s">
        <v>31</v>
      </c>
      <c r="M2689">
        <v>1199</v>
      </c>
      <c r="N2689">
        <v>31</v>
      </c>
      <c r="O2689">
        <v>773.7</v>
      </c>
      <c r="P2689">
        <v>2</v>
      </c>
      <c r="Q2689">
        <v>0</v>
      </c>
      <c r="R2689">
        <v>2</v>
      </c>
      <c r="S2689" t="s">
        <v>384</v>
      </c>
      <c r="T2689" t="s">
        <v>31</v>
      </c>
      <c r="W2689">
        <v>37169</v>
      </c>
      <c r="X2689" t="str">
        <f t="shared" si="164"/>
        <v>No</v>
      </c>
      <c r="Y2689" t="str">
        <f t="shared" si="165"/>
        <v>25-48 months</v>
      </c>
      <c r="Z2689" t="str">
        <f t="shared" si="166"/>
        <v>18-24</v>
      </c>
      <c r="AA2689" s="8">
        <f t="shared" si="167"/>
        <v>0</v>
      </c>
    </row>
    <row r="2690" spans="1:27">
      <c r="A2690" t="s">
        <v>2850</v>
      </c>
      <c r="B2690" s="1">
        <v>45532</v>
      </c>
      <c r="C2690" s="2" t="s">
        <v>47</v>
      </c>
      <c r="D2690" t="s">
        <v>48</v>
      </c>
      <c r="E2690" t="s">
        <v>26</v>
      </c>
      <c r="F2690">
        <v>57</v>
      </c>
      <c r="G2690" t="s">
        <v>54</v>
      </c>
      <c r="H2690" t="s">
        <v>28</v>
      </c>
      <c r="I2690">
        <v>100</v>
      </c>
      <c r="J2690" t="s">
        <v>55</v>
      </c>
      <c r="K2690" t="s">
        <v>30</v>
      </c>
      <c r="L2690" t="s">
        <v>31</v>
      </c>
      <c r="M2690">
        <v>799</v>
      </c>
      <c r="N2690">
        <v>15</v>
      </c>
      <c r="O2690">
        <v>457.5</v>
      </c>
      <c r="P2690">
        <v>1</v>
      </c>
      <c r="Q2690">
        <v>0</v>
      </c>
      <c r="R2690">
        <v>4</v>
      </c>
      <c r="S2690" t="s">
        <v>114</v>
      </c>
      <c r="T2690" t="s">
        <v>45</v>
      </c>
      <c r="U2690" s="1">
        <v>45987</v>
      </c>
      <c r="V2690" t="s">
        <v>69</v>
      </c>
      <c r="W2690">
        <v>11985</v>
      </c>
      <c r="X2690" t="str">
        <f t="shared" ref="X2690:X2753" si="168">IF(F2690="","Yes","No")</f>
        <v>No</v>
      </c>
      <c r="Y2690" t="str">
        <f t="shared" ref="Y2690:Y2753" si="169">IF(N2690&lt;=6,"0-6 months",IF(N2690&lt;=12,"7-12 months",IF(N2690&lt;=24,"13-24 months",IF(N2690&lt;=48,"25-48 months","48+ months"))))</f>
        <v>13-24 months</v>
      </c>
      <c r="Z2690" t="str">
        <f t="shared" ref="Z2690:Z2753" si="170">IF(F2690&lt;25,"18-24",IF(F2690&lt;35,"25-34",IF(F2690&lt;50,"35-49","50+")))</f>
        <v>50+</v>
      </c>
      <c r="AA2690" s="8">
        <f t="shared" ref="AA2690:AA2753" si="171">IF(T2690="Yes",1,0)</f>
        <v>1</v>
      </c>
    </row>
    <row r="2691" spans="1:27">
      <c r="A2691" t="s">
        <v>2851</v>
      </c>
      <c r="B2691" s="1">
        <v>45455</v>
      </c>
      <c r="C2691" s="2" t="s">
        <v>89</v>
      </c>
      <c r="D2691" t="s">
        <v>90</v>
      </c>
      <c r="E2691" t="s">
        <v>41</v>
      </c>
      <c r="F2691">
        <v>43</v>
      </c>
      <c r="G2691" t="s">
        <v>27</v>
      </c>
      <c r="H2691" t="s">
        <v>28</v>
      </c>
      <c r="I2691">
        <v>100</v>
      </c>
      <c r="J2691" t="s">
        <v>55</v>
      </c>
      <c r="K2691" t="s">
        <v>44</v>
      </c>
      <c r="L2691" t="s">
        <v>45</v>
      </c>
      <c r="M2691">
        <v>948</v>
      </c>
      <c r="N2691">
        <v>18</v>
      </c>
      <c r="O2691">
        <v>329.7</v>
      </c>
      <c r="P2691">
        <v>4</v>
      </c>
      <c r="Q2691">
        <v>0</v>
      </c>
      <c r="R2691">
        <v>1</v>
      </c>
      <c r="S2691" t="s">
        <v>438</v>
      </c>
      <c r="T2691" t="s">
        <v>45</v>
      </c>
      <c r="U2691" s="1">
        <v>45998</v>
      </c>
      <c r="V2691" t="s">
        <v>97</v>
      </c>
      <c r="W2691">
        <v>17064</v>
      </c>
      <c r="X2691" t="str">
        <f t="shared" si="168"/>
        <v>No</v>
      </c>
      <c r="Y2691" t="str">
        <f t="shared" si="169"/>
        <v>13-24 months</v>
      </c>
      <c r="Z2691" t="str">
        <f t="shared" si="170"/>
        <v>35-49</v>
      </c>
      <c r="AA2691" s="8">
        <f t="shared" si="171"/>
        <v>1</v>
      </c>
    </row>
    <row r="2692" spans="1:27">
      <c r="A2692" t="s">
        <v>2852</v>
      </c>
      <c r="B2692" s="1">
        <v>45994</v>
      </c>
      <c r="C2692" s="2" t="s">
        <v>209</v>
      </c>
      <c r="D2692" t="s">
        <v>210</v>
      </c>
      <c r="E2692" t="s">
        <v>64</v>
      </c>
      <c r="F2692">
        <v>24</v>
      </c>
      <c r="G2692" t="s">
        <v>163</v>
      </c>
      <c r="H2692" t="s">
        <v>28</v>
      </c>
      <c r="I2692">
        <v>100</v>
      </c>
      <c r="J2692" t="s">
        <v>55</v>
      </c>
      <c r="K2692" t="s">
        <v>60</v>
      </c>
      <c r="L2692" t="s">
        <v>31</v>
      </c>
      <c r="M2692">
        <v>799</v>
      </c>
      <c r="N2692">
        <v>9</v>
      </c>
      <c r="O2692">
        <v>463.5</v>
      </c>
      <c r="P2692">
        <v>2</v>
      </c>
      <c r="Q2692">
        <v>1</v>
      </c>
      <c r="R2692">
        <v>4</v>
      </c>
      <c r="T2692" t="s">
        <v>31</v>
      </c>
      <c r="W2692">
        <v>7191</v>
      </c>
      <c r="X2692" t="str">
        <f t="shared" si="168"/>
        <v>No</v>
      </c>
      <c r="Y2692" t="str">
        <f t="shared" si="169"/>
        <v>7-12 months</v>
      </c>
      <c r="Z2692" t="str">
        <f t="shared" si="170"/>
        <v>18-24</v>
      </c>
      <c r="AA2692" s="8">
        <f t="shared" si="171"/>
        <v>0</v>
      </c>
    </row>
    <row r="2693" spans="1:27">
      <c r="A2693" t="s">
        <v>2853</v>
      </c>
      <c r="B2693" s="1">
        <v>46100</v>
      </c>
      <c r="C2693" s="2" t="s">
        <v>158</v>
      </c>
      <c r="D2693" t="s">
        <v>159</v>
      </c>
      <c r="E2693" t="s">
        <v>64</v>
      </c>
      <c r="F2693">
        <v>39</v>
      </c>
      <c r="G2693" t="s">
        <v>27</v>
      </c>
      <c r="H2693" t="s">
        <v>28</v>
      </c>
      <c r="I2693">
        <v>100</v>
      </c>
      <c r="J2693" t="s">
        <v>55</v>
      </c>
      <c r="K2693" t="s">
        <v>44</v>
      </c>
      <c r="L2693" t="s">
        <v>45</v>
      </c>
      <c r="M2693">
        <v>948</v>
      </c>
      <c r="N2693">
        <v>5</v>
      </c>
      <c r="O2693">
        <v>691.1</v>
      </c>
      <c r="P2693">
        <v>1</v>
      </c>
      <c r="Q2693">
        <v>0</v>
      </c>
      <c r="R2693">
        <v>4</v>
      </c>
      <c r="S2693" t="s">
        <v>75</v>
      </c>
      <c r="T2693" t="s">
        <v>31</v>
      </c>
      <c r="W2693">
        <v>4740</v>
      </c>
      <c r="X2693" t="str">
        <f t="shared" si="168"/>
        <v>No</v>
      </c>
      <c r="Y2693" t="str">
        <f t="shared" si="169"/>
        <v>0-6 months</v>
      </c>
      <c r="Z2693" t="str">
        <f t="shared" si="170"/>
        <v>35-49</v>
      </c>
      <c r="AA2693" s="8">
        <f t="shared" si="171"/>
        <v>0</v>
      </c>
    </row>
    <row r="2694" spans="1:27">
      <c r="A2694" t="s">
        <v>2854</v>
      </c>
      <c r="B2694" s="1">
        <v>45845</v>
      </c>
      <c r="C2694" s="2" t="s">
        <v>89</v>
      </c>
      <c r="D2694" t="s">
        <v>90</v>
      </c>
      <c r="E2694" t="s">
        <v>41</v>
      </c>
      <c r="F2694">
        <v>29</v>
      </c>
      <c r="G2694" t="s">
        <v>27</v>
      </c>
      <c r="H2694" t="s">
        <v>67</v>
      </c>
      <c r="I2694">
        <v>300</v>
      </c>
      <c r="J2694" t="s">
        <v>55</v>
      </c>
      <c r="K2694" t="s">
        <v>82</v>
      </c>
      <c r="L2694" t="s">
        <v>31</v>
      </c>
      <c r="M2694">
        <v>1199</v>
      </c>
      <c r="N2694">
        <v>14</v>
      </c>
      <c r="O2694">
        <v>1057.5999999999999</v>
      </c>
      <c r="P2694">
        <v>0</v>
      </c>
      <c r="Q2694">
        <v>0</v>
      </c>
      <c r="R2694">
        <v>4</v>
      </c>
      <c r="S2694" t="s">
        <v>130</v>
      </c>
      <c r="T2694" t="s">
        <v>31</v>
      </c>
      <c r="W2694">
        <v>16786</v>
      </c>
      <c r="X2694" t="str">
        <f t="shared" si="168"/>
        <v>No</v>
      </c>
      <c r="Y2694" t="str">
        <f t="shared" si="169"/>
        <v>13-24 months</v>
      </c>
      <c r="Z2694" t="str">
        <f t="shared" si="170"/>
        <v>25-34</v>
      </c>
      <c r="AA2694" s="8">
        <f t="shared" si="171"/>
        <v>0</v>
      </c>
    </row>
    <row r="2695" spans="1:27">
      <c r="A2695" t="s">
        <v>2855</v>
      </c>
      <c r="B2695" s="1">
        <v>45330</v>
      </c>
      <c r="C2695" s="2" t="s">
        <v>71</v>
      </c>
      <c r="D2695" t="s">
        <v>72</v>
      </c>
      <c r="E2695" t="s">
        <v>64</v>
      </c>
      <c r="F2695">
        <v>29</v>
      </c>
      <c r="G2695" t="s">
        <v>27</v>
      </c>
      <c r="H2695" t="s">
        <v>28</v>
      </c>
      <c r="I2695">
        <v>100</v>
      </c>
      <c r="J2695" t="s">
        <v>43</v>
      </c>
      <c r="K2695" t="s">
        <v>56</v>
      </c>
      <c r="L2695" t="s">
        <v>31</v>
      </c>
      <c r="M2695">
        <v>799</v>
      </c>
      <c r="N2695">
        <v>31</v>
      </c>
      <c r="O2695">
        <v>273.7</v>
      </c>
      <c r="P2695">
        <v>3</v>
      </c>
      <c r="Q2695">
        <v>0</v>
      </c>
      <c r="R2695">
        <v>2</v>
      </c>
      <c r="S2695" t="s">
        <v>780</v>
      </c>
      <c r="T2695" t="s">
        <v>31</v>
      </c>
      <c r="W2695">
        <v>24769</v>
      </c>
      <c r="X2695" t="str">
        <f t="shared" si="168"/>
        <v>No</v>
      </c>
      <c r="Y2695" t="str">
        <f t="shared" si="169"/>
        <v>25-48 months</v>
      </c>
      <c r="Z2695" t="str">
        <f t="shared" si="170"/>
        <v>25-34</v>
      </c>
      <c r="AA2695" s="8">
        <f t="shared" si="171"/>
        <v>0</v>
      </c>
    </row>
    <row r="2696" spans="1:27">
      <c r="A2696" t="s">
        <v>2856</v>
      </c>
      <c r="B2696" s="1">
        <v>45256</v>
      </c>
      <c r="C2696" s="2" t="s">
        <v>39</v>
      </c>
      <c r="D2696" t="s">
        <v>40</v>
      </c>
      <c r="E2696" t="s">
        <v>41</v>
      </c>
      <c r="F2696">
        <v>36</v>
      </c>
      <c r="G2696" t="s">
        <v>27</v>
      </c>
      <c r="H2696" t="s">
        <v>28</v>
      </c>
      <c r="I2696">
        <v>100</v>
      </c>
      <c r="J2696" t="s">
        <v>55</v>
      </c>
      <c r="K2696" t="s">
        <v>60</v>
      </c>
      <c r="L2696" t="s">
        <v>45</v>
      </c>
      <c r="M2696">
        <v>948</v>
      </c>
      <c r="N2696">
        <v>33</v>
      </c>
      <c r="O2696">
        <v>483.6</v>
      </c>
      <c r="P2696">
        <v>0</v>
      </c>
      <c r="Q2696">
        <v>0</v>
      </c>
      <c r="R2696">
        <v>3</v>
      </c>
      <c r="S2696" t="s">
        <v>149</v>
      </c>
      <c r="T2696" t="s">
        <v>31</v>
      </c>
      <c r="W2696">
        <v>31284</v>
      </c>
      <c r="X2696" t="str">
        <f t="shared" si="168"/>
        <v>No</v>
      </c>
      <c r="Y2696" t="str">
        <f t="shared" si="169"/>
        <v>25-48 months</v>
      </c>
      <c r="Z2696" t="str">
        <f t="shared" si="170"/>
        <v>35-49</v>
      </c>
      <c r="AA2696" s="8">
        <f t="shared" si="171"/>
        <v>0</v>
      </c>
    </row>
    <row r="2697" spans="1:27">
      <c r="A2697" t="s">
        <v>2857</v>
      </c>
      <c r="B2697" s="1">
        <v>44700</v>
      </c>
      <c r="C2697" s="2" t="s">
        <v>39</v>
      </c>
      <c r="D2697" t="s">
        <v>40</v>
      </c>
      <c r="E2697" t="s">
        <v>41</v>
      </c>
      <c r="F2697">
        <v>28</v>
      </c>
      <c r="G2697" t="s">
        <v>27</v>
      </c>
      <c r="H2697" t="s">
        <v>67</v>
      </c>
      <c r="I2697">
        <v>300</v>
      </c>
      <c r="J2697" t="s">
        <v>55</v>
      </c>
      <c r="K2697" t="s">
        <v>60</v>
      </c>
      <c r="L2697" t="s">
        <v>31</v>
      </c>
      <c r="M2697">
        <v>1199</v>
      </c>
      <c r="N2697">
        <v>51</v>
      </c>
      <c r="O2697">
        <v>634.70000000000005</v>
      </c>
      <c r="P2697">
        <v>2</v>
      </c>
      <c r="Q2697">
        <v>0</v>
      </c>
      <c r="S2697" t="s">
        <v>164</v>
      </c>
      <c r="T2697" t="s">
        <v>31</v>
      </c>
      <c r="W2697">
        <v>61149</v>
      </c>
      <c r="X2697" t="str">
        <f t="shared" si="168"/>
        <v>No</v>
      </c>
      <c r="Y2697" t="str">
        <f t="shared" si="169"/>
        <v>48+ months</v>
      </c>
      <c r="Z2697" t="str">
        <f t="shared" si="170"/>
        <v>25-34</v>
      </c>
      <c r="AA2697" s="8">
        <f t="shared" si="171"/>
        <v>0</v>
      </c>
    </row>
    <row r="2698" spans="1:27">
      <c r="A2698" t="s">
        <v>2858</v>
      </c>
      <c r="B2698" s="1">
        <v>45307</v>
      </c>
      <c r="C2698" s="2" t="s">
        <v>66</v>
      </c>
      <c r="D2698" t="s">
        <v>40</v>
      </c>
      <c r="E2698" t="s">
        <v>41</v>
      </c>
      <c r="F2698">
        <v>36</v>
      </c>
      <c r="G2698" t="s">
        <v>54</v>
      </c>
      <c r="H2698" t="s">
        <v>67</v>
      </c>
      <c r="I2698">
        <v>300</v>
      </c>
      <c r="J2698" t="s">
        <v>43</v>
      </c>
      <c r="K2698" t="s">
        <v>82</v>
      </c>
      <c r="L2698" t="s">
        <v>45</v>
      </c>
      <c r="M2698">
        <v>1348</v>
      </c>
      <c r="N2698">
        <v>31</v>
      </c>
      <c r="O2698">
        <v>1405.4</v>
      </c>
      <c r="P2698">
        <v>0</v>
      </c>
      <c r="Q2698">
        <v>0</v>
      </c>
      <c r="R2698">
        <v>4</v>
      </c>
      <c r="T2698" t="s">
        <v>31</v>
      </c>
      <c r="W2698">
        <v>41788</v>
      </c>
      <c r="X2698" t="str">
        <f t="shared" si="168"/>
        <v>No</v>
      </c>
      <c r="Y2698" t="str">
        <f t="shared" si="169"/>
        <v>25-48 months</v>
      </c>
      <c r="Z2698" t="str">
        <f t="shared" si="170"/>
        <v>35-49</v>
      </c>
      <c r="AA2698" s="8">
        <f t="shared" si="171"/>
        <v>0</v>
      </c>
    </row>
    <row r="2699" spans="1:27">
      <c r="A2699" t="s">
        <v>2859</v>
      </c>
      <c r="B2699" s="1">
        <v>45680</v>
      </c>
      <c r="C2699" s="2" t="s">
        <v>183</v>
      </c>
      <c r="D2699" t="s">
        <v>184</v>
      </c>
      <c r="E2699" t="s">
        <v>26</v>
      </c>
      <c r="F2699">
        <v>40</v>
      </c>
      <c r="G2699" t="s">
        <v>54</v>
      </c>
      <c r="H2699" t="s">
        <v>36</v>
      </c>
      <c r="I2699">
        <v>30</v>
      </c>
      <c r="J2699" t="s">
        <v>55</v>
      </c>
      <c r="K2699" t="s">
        <v>30</v>
      </c>
      <c r="L2699" t="s">
        <v>31</v>
      </c>
      <c r="M2699">
        <v>499</v>
      </c>
      <c r="N2699">
        <v>14</v>
      </c>
      <c r="O2699">
        <v>284.7</v>
      </c>
      <c r="P2699">
        <v>3</v>
      </c>
      <c r="Q2699">
        <v>2</v>
      </c>
      <c r="R2699">
        <v>3</v>
      </c>
      <c r="S2699" t="s">
        <v>244</v>
      </c>
      <c r="T2699" t="s">
        <v>45</v>
      </c>
      <c r="U2699" s="1">
        <v>46094</v>
      </c>
      <c r="V2699" t="s">
        <v>92</v>
      </c>
      <c r="W2699">
        <v>6986</v>
      </c>
      <c r="X2699" t="str">
        <f t="shared" si="168"/>
        <v>No</v>
      </c>
      <c r="Y2699" t="str">
        <f t="shared" si="169"/>
        <v>13-24 months</v>
      </c>
      <c r="Z2699" t="str">
        <f t="shared" si="170"/>
        <v>35-49</v>
      </c>
      <c r="AA2699" s="8">
        <f t="shared" si="171"/>
        <v>1</v>
      </c>
    </row>
    <row r="2700" spans="1:27">
      <c r="A2700" t="s">
        <v>2860</v>
      </c>
      <c r="B2700" s="1">
        <v>45219</v>
      </c>
      <c r="C2700" s="2" t="s">
        <v>24</v>
      </c>
      <c r="D2700" t="s">
        <v>25</v>
      </c>
      <c r="E2700" t="s">
        <v>26</v>
      </c>
      <c r="F2700">
        <v>51</v>
      </c>
      <c r="G2700" t="s">
        <v>27</v>
      </c>
      <c r="H2700" t="s">
        <v>36</v>
      </c>
      <c r="I2700">
        <v>30</v>
      </c>
      <c r="J2700" t="s">
        <v>55</v>
      </c>
      <c r="K2700" t="s">
        <v>56</v>
      </c>
      <c r="L2700" t="s">
        <v>31</v>
      </c>
      <c r="M2700">
        <v>499</v>
      </c>
      <c r="N2700">
        <v>7</v>
      </c>
      <c r="O2700">
        <v>171.5</v>
      </c>
      <c r="P2700">
        <v>1</v>
      </c>
      <c r="Q2700">
        <v>0</v>
      </c>
      <c r="T2700" t="s">
        <v>45</v>
      </c>
      <c r="U2700" s="1">
        <v>45444</v>
      </c>
      <c r="V2700" t="s">
        <v>170</v>
      </c>
      <c r="W2700">
        <v>3493</v>
      </c>
      <c r="X2700" t="str">
        <f t="shared" si="168"/>
        <v>No</v>
      </c>
      <c r="Y2700" t="str">
        <f t="shared" si="169"/>
        <v>7-12 months</v>
      </c>
      <c r="Z2700" t="str">
        <f t="shared" si="170"/>
        <v>50+</v>
      </c>
      <c r="AA2700" s="8">
        <f t="shared" si="171"/>
        <v>1</v>
      </c>
    </row>
    <row r="2701" spans="1:27">
      <c r="A2701" t="s">
        <v>2861</v>
      </c>
      <c r="B2701" s="1">
        <v>45859</v>
      </c>
      <c r="C2701" s="2" t="s">
        <v>158</v>
      </c>
      <c r="D2701" t="s">
        <v>159</v>
      </c>
      <c r="E2701" t="s">
        <v>64</v>
      </c>
      <c r="F2701">
        <v>38</v>
      </c>
      <c r="G2701" t="s">
        <v>27</v>
      </c>
      <c r="H2701" t="s">
        <v>42</v>
      </c>
      <c r="I2701">
        <v>1000</v>
      </c>
      <c r="J2701" t="s">
        <v>55</v>
      </c>
      <c r="K2701" t="s">
        <v>60</v>
      </c>
      <c r="L2701" t="s">
        <v>31</v>
      </c>
      <c r="M2701">
        <v>1799</v>
      </c>
      <c r="N2701">
        <v>13</v>
      </c>
      <c r="O2701">
        <v>1946.9</v>
      </c>
      <c r="P2701">
        <v>0</v>
      </c>
      <c r="Q2701">
        <v>1</v>
      </c>
      <c r="S2701" t="s">
        <v>120</v>
      </c>
      <c r="T2701" t="s">
        <v>31</v>
      </c>
      <c r="W2701">
        <v>23387</v>
      </c>
      <c r="X2701" t="str">
        <f t="shared" si="168"/>
        <v>No</v>
      </c>
      <c r="Y2701" t="str">
        <f t="shared" si="169"/>
        <v>13-24 months</v>
      </c>
      <c r="Z2701" t="str">
        <f t="shared" si="170"/>
        <v>35-49</v>
      </c>
      <c r="AA2701" s="8">
        <f t="shared" si="171"/>
        <v>0</v>
      </c>
    </row>
    <row r="2702" spans="1:27">
      <c r="A2702" t="s">
        <v>2862</v>
      </c>
      <c r="B2702" s="1">
        <v>46114</v>
      </c>
      <c r="C2702" s="2" t="s">
        <v>24</v>
      </c>
      <c r="D2702" t="s">
        <v>25</v>
      </c>
      <c r="E2702" t="s">
        <v>26</v>
      </c>
      <c r="F2702">
        <v>18</v>
      </c>
      <c r="G2702" t="s">
        <v>27</v>
      </c>
      <c r="H2702" t="s">
        <v>36</v>
      </c>
      <c r="I2702">
        <v>30</v>
      </c>
      <c r="J2702" t="s">
        <v>55</v>
      </c>
      <c r="K2702" t="s">
        <v>30</v>
      </c>
      <c r="L2702" t="s">
        <v>45</v>
      </c>
      <c r="M2702">
        <v>648</v>
      </c>
      <c r="N2702">
        <v>2</v>
      </c>
      <c r="O2702">
        <v>244.3</v>
      </c>
      <c r="P2702">
        <v>1</v>
      </c>
      <c r="Q2702">
        <v>0</v>
      </c>
      <c r="R2702">
        <v>4</v>
      </c>
      <c r="T2702" t="s">
        <v>45</v>
      </c>
      <c r="U2702" s="1">
        <v>46170</v>
      </c>
      <c r="V2702" t="s">
        <v>69</v>
      </c>
      <c r="W2702">
        <v>1296</v>
      </c>
      <c r="X2702" t="str">
        <f t="shared" si="168"/>
        <v>No</v>
      </c>
      <c r="Y2702" t="str">
        <f t="shared" si="169"/>
        <v>0-6 months</v>
      </c>
      <c r="Z2702" t="str">
        <f t="shared" si="170"/>
        <v>18-24</v>
      </c>
      <c r="AA2702" s="8">
        <f t="shared" si="171"/>
        <v>1</v>
      </c>
    </row>
    <row r="2703" spans="1:27">
      <c r="A2703" t="s">
        <v>2863</v>
      </c>
      <c r="B2703" s="1">
        <v>45816</v>
      </c>
      <c r="C2703" s="2" t="s">
        <v>209</v>
      </c>
      <c r="D2703" t="s">
        <v>210</v>
      </c>
      <c r="E2703" t="s">
        <v>64</v>
      </c>
      <c r="F2703">
        <v>47</v>
      </c>
      <c r="G2703" t="s">
        <v>27</v>
      </c>
      <c r="H2703" t="s">
        <v>36</v>
      </c>
      <c r="I2703">
        <v>30</v>
      </c>
      <c r="J2703" t="s">
        <v>55</v>
      </c>
      <c r="K2703" t="s">
        <v>82</v>
      </c>
      <c r="L2703" t="s">
        <v>31</v>
      </c>
      <c r="M2703">
        <v>499</v>
      </c>
      <c r="N2703">
        <v>15</v>
      </c>
      <c r="O2703">
        <v>329.4</v>
      </c>
      <c r="P2703">
        <v>1</v>
      </c>
      <c r="Q2703">
        <v>0</v>
      </c>
      <c r="R2703">
        <v>5</v>
      </c>
      <c r="S2703" t="s">
        <v>126</v>
      </c>
      <c r="T2703" t="s">
        <v>31</v>
      </c>
      <c r="W2703">
        <v>7485</v>
      </c>
      <c r="X2703" t="str">
        <f t="shared" si="168"/>
        <v>No</v>
      </c>
      <c r="Y2703" t="str">
        <f t="shared" si="169"/>
        <v>13-24 months</v>
      </c>
      <c r="Z2703" t="str">
        <f t="shared" si="170"/>
        <v>35-49</v>
      </c>
      <c r="AA2703" s="8">
        <f t="shared" si="171"/>
        <v>0</v>
      </c>
    </row>
    <row r="2704" spans="1:27">
      <c r="A2704" t="s">
        <v>2864</v>
      </c>
      <c r="B2704" s="1">
        <v>45662</v>
      </c>
      <c r="C2704" s="2" t="s">
        <v>39</v>
      </c>
      <c r="D2704" t="s">
        <v>40</v>
      </c>
      <c r="E2704" t="s">
        <v>41</v>
      </c>
      <c r="F2704">
        <v>20</v>
      </c>
      <c r="G2704" t="s">
        <v>54</v>
      </c>
      <c r="H2704" t="s">
        <v>36</v>
      </c>
      <c r="I2704">
        <v>30</v>
      </c>
      <c r="J2704" t="s">
        <v>55</v>
      </c>
      <c r="K2704" t="s">
        <v>56</v>
      </c>
      <c r="L2704" t="s">
        <v>31</v>
      </c>
      <c r="M2704">
        <v>499</v>
      </c>
      <c r="N2704">
        <v>8</v>
      </c>
      <c r="O2704">
        <v>209.9</v>
      </c>
      <c r="P2704">
        <v>0</v>
      </c>
      <c r="Q2704">
        <v>0</v>
      </c>
      <c r="R2704">
        <v>2</v>
      </c>
      <c r="S2704" t="s">
        <v>255</v>
      </c>
      <c r="T2704" t="s">
        <v>45</v>
      </c>
      <c r="U2704" s="1">
        <v>45900</v>
      </c>
      <c r="V2704" t="s">
        <v>69</v>
      </c>
      <c r="W2704">
        <v>3992</v>
      </c>
      <c r="X2704" t="str">
        <f t="shared" si="168"/>
        <v>No</v>
      </c>
      <c r="Y2704" t="str">
        <f t="shared" si="169"/>
        <v>7-12 months</v>
      </c>
      <c r="Z2704" t="str">
        <f t="shared" si="170"/>
        <v>18-24</v>
      </c>
      <c r="AA2704" s="8">
        <f t="shared" si="171"/>
        <v>1</v>
      </c>
    </row>
    <row r="2705" spans="1:27">
      <c r="A2705" t="s">
        <v>2865</v>
      </c>
      <c r="B2705" s="1">
        <v>45692</v>
      </c>
      <c r="C2705" s="2" t="s">
        <v>146</v>
      </c>
      <c r="D2705" t="s">
        <v>147</v>
      </c>
      <c r="E2705" t="s">
        <v>26</v>
      </c>
      <c r="F2705">
        <v>41</v>
      </c>
      <c r="G2705" t="s">
        <v>27</v>
      </c>
      <c r="H2705" t="s">
        <v>42</v>
      </c>
      <c r="I2705">
        <v>1000</v>
      </c>
      <c r="J2705" t="s">
        <v>43</v>
      </c>
      <c r="K2705" t="s">
        <v>82</v>
      </c>
      <c r="L2705" t="s">
        <v>31</v>
      </c>
      <c r="M2705">
        <v>1799</v>
      </c>
      <c r="N2705">
        <v>19</v>
      </c>
      <c r="O2705">
        <v>1534.2</v>
      </c>
      <c r="P2705">
        <v>0</v>
      </c>
      <c r="Q2705">
        <v>0</v>
      </c>
      <c r="R2705">
        <v>3</v>
      </c>
      <c r="S2705" t="s">
        <v>149</v>
      </c>
      <c r="T2705" t="s">
        <v>31</v>
      </c>
      <c r="W2705">
        <v>34181</v>
      </c>
      <c r="X2705" t="str">
        <f t="shared" si="168"/>
        <v>No</v>
      </c>
      <c r="Y2705" t="str">
        <f t="shared" si="169"/>
        <v>13-24 months</v>
      </c>
      <c r="Z2705" t="str">
        <f t="shared" si="170"/>
        <v>35-49</v>
      </c>
      <c r="AA2705" s="8">
        <f t="shared" si="171"/>
        <v>0</v>
      </c>
    </row>
    <row r="2706" spans="1:27">
      <c r="A2706" t="s">
        <v>2866</v>
      </c>
      <c r="B2706" s="1">
        <v>45479</v>
      </c>
      <c r="C2706" s="2" t="s">
        <v>74</v>
      </c>
      <c r="D2706" t="s">
        <v>74</v>
      </c>
      <c r="E2706" t="s">
        <v>35</v>
      </c>
      <c r="F2706">
        <v>61</v>
      </c>
      <c r="G2706" t="s">
        <v>27</v>
      </c>
      <c r="H2706" t="s">
        <v>28</v>
      </c>
      <c r="I2706">
        <v>100</v>
      </c>
      <c r="J2706" t="s">
        <v>43</v>
      </c>
      <c r="K2706" t="s">
        <v>56</v>
      </c>
      <c r="L2706" t="s">
        <v>31</v>
      </c>
      <c r="M2706">
        <v>799</v>
      </c>
      <c r="N2706">
        <v>26</v>
      </c>
      <c r="O2706">
        <v>622.20000000000005</v>
      </c>
      <c r="P2706">
        <v>1</v>
      </c>
      <c r="Q2706">
        <v>0</v>
      </c>
      <c r="R2706">
        <v>5</v>
      </c>
      <c r="S2706" t="s">
        <v>126</v>
      </c>
      <c r="T2706" t="s">
        <v>31</v>
      </c>
      <c r="W2706">
        <v>20774</v>
      </c>
      <c r="X2706" t="str">
        <f t="shared" si="168"/>
        <v>No</v>
      </c>
      <c r="Y2706" t="str">
        <f t="shared" si="169"/>
        <v>25-48 months</v>
      </c>
      <c r="Z2706" t="str">
        <f t="shared" si="170"/>
        <v>50+</v>
      </c>
      <c r="AA2706" s="8">
        <f t="shared" si="171"/>
        <v>0</v>
      </c>
    </row>
    <row r="2707" spans="1:27">
      <c r="A2707" t="s">
        <v>2867</v>
      </c>
      <c r="B2707" s="1">
        <v>45186</v>
      </c>
      <c r="C2707" s="2" t="s">
        <v>39</v>
      </c>
      <c r="D2707" t="s">
        <v>40</v>
      </c>
      <c r="E2707" t="s">
        <v>41</v>
      </c>
      <c r="F2707">
        <v>29</v>
      </c>
      <c r="G2707" t="s">
        <v>27</v>
      </c>
      <c r="H2707" t="s">
        <v>28</v>
      </c>
      <c r="I2707">
        <v>100</v>
      </c>
      <c r="J2707" t="s">
        <v>43</v>
      </c>
      <c r="K2707" t="s">
        <v>56</v>
      </c>
      <c r="L2707" t="s">
        <v>31</v>
      </c>
      <c r="M2707">
        <v>799</v>
      </c>
      <c r="N2707">
        <v>35</v>
      </c>
      <c r="O2707">
        <v>560.79999999999995</v>
      </c>
      <c r="P2707">
        <v>0</v>
      </c>
      <c r="Q2707">
        <v>0</v>
      </c>
      <c r="R2707">
        <v>5</v>
      </c>
      <c r="S2707" t="s">
        <v>107</v>
      </c>
      <c r="T2707" t="s">
        <v>31</v>
      </c>
      <c r="W2707">
        <v>27965</v>
      </c>
      <c r="X2707" t="str">
        <f t="shared" si="168"/>
        <v>No</v>
      </c>
      <c r="Y2707" t="str">
        <f t="shared" si="169"/>
        <v>25-48 months</v>
      </c>
      <c r="Z2707" t="str">
        <f t="shared" si="170"/>
        <v>25-34</v>
      </c>
      <c r="AA2707" s="8">
        <f t="shared" si="171"/>
        <v>0</v>
      </c>
    </row>
    <row r="2708" spans="1:27">
      <c r="A2708" t="s">
        <v>2868</v>
      </c>
      <c r="B2708" s="1">
        <v>45885</v>
      </c>
      <c r="C2708" s="2" t="s">
        <v>66</v>
      </c>
      <c r="D2708" t="s">
        <v>40</v>
      </c>
      <c r="E2708" t="s">
        <v>41</v>
      </c>
      <c r="F2708">
        <v>18</v>
      </c>
      <c r="G2708" t="s">
        <v>54</v>
      </c>
      <c r="H2708" t="s">
        <v>28</v>
      </c>
      <c r="I2708">
        <v>100</v>
      </c>
      <c r="J2708" t="s">
        <v>55</v>
      </c>
      <c r="K2708" t="s">
        <v>44</v>
      </c>
      <c r="L2708" t="s">
        <v>31</v>
      </c>
      <c r="M2708">
        <v>799</v>
      </c>
      <c r="N2708">
        <v>9</v>
      </c>
      <c r="O2708">
        <v>509.9</v>
      </c>
      <c r="P2708">
        <v>2</v>
      </c>
      <c r="Q2708">
        <v>1</v>
      </c>
      <c r="R2708">
        <v>3</v>
      </c>
      <c r="S2708" t="s">
        <v>95</v>
      </c>
      <c r="T2708" t="s">
        <v>45</v>
      </c>
      <c r="U2708" s="1">
        <v>46173</v>
      </c>
      <c r="V2708" t="s">
        <v>69</v>
      </c>
      <c r="W2708">
        <v>7191</v>
      </c>
      <c r="X2708" t="str">
        <f t="shared" si="168"/>
        <v>No</v>
      </c>
      <c r="Y2708" t="str">
        <f t="shared" si="169"/>
        <v>7-12 months</v>
      </c>
      <c r="Z2708" t="str">
        <f t="shared" si="170"/>
        <v>18-24</v>
      </c>
      <c r="AA2708" s="8">
        <f t="shared" si="171"/>
        <v>1</v>
      </c>
    </row>
    <row r="2709" spans="1:27">
      <c r="A2709" t="s">
        <v>2869</v>
      </c>
      <c r="B2709" s="1">
        <v>46176</v>
      </c>
      <c r="C2709" s="2" t="s">
        <v>66</v>
      </c>
      <c r="D2709" t="s">
        <v>40</v>
      </c>
      <c r="E2709" t="s">
        <v>41</v>
      </c>
      <c r="F2709">
        <v>36</v>
      </c>
      <c r="G2709" t="s">
        <v>54</v>
      </c>
      <c r="H2709" t="s">
        <v>67</v>
      </c>
      <c r="I2709">
        <v>300</v>
      </c>
      <c r="J2709" t="s">
        <v>29</v>
      </c>
      <c r="K2709" t="s">
        <v>60</v>
      </c>
      <c r="L2709" t="s">
        <v>31</v>
      </c>
      <c r="M2709">
        <v>1199</v>
      </c>
      <c r="N2709">
        <v>3</v>
      </c>
      <c r="O2709">
        <v>563.29999999999995</v>
      </c>
      <c r="P2709">
        <v>1</v>
      </c>
      <c r="Q2709">
        <v>0</v>
      </c>
      <c r="R2709">
        <v>5</v>
      </c>
      <c r="S2709" t="s">
        <v>126</v>
      </c>
      <c r="T2709" t="s">
        <v>31</v>
      </c>
      <c r="W2709">
        <v>3597</v>
      </c>
      <c r="X2709" t="str">
        <f t="shared" si="168"/>
        <v>No</v>
      </c>
      <c r="Y2709" t="str">
        <f t="shared" si="169"/>
        <v>0-6 months</v>
      </c>
      <c r="Z2709" t="str">
        <f t="shared" si="170"/>
        <v>35-49</v>
      </c>
      <c r="AA2709" s="8">
        <f t="shared" si="171"/>
        <v>0</v>
      </c>
    </row>
    <row r="2710" spans="1:27">
      <c r="A2710" t="s">
        <v>2870</v>
      </c>
      <c r="B2710" s="1">
        <v>45735</v>
      </c>
      <c r="C2710" s="2" t="s">
        <v>1988</v>
      </c>
      <c r="D2710" t="s">
        <v>59</v>
      </c>
      <c r="E2710" t="s">
        <v>35</v>
      </c>
      <c r="F2710">
        <v>41</v>
      </c>
      <c r="G2710" t="s">
        <v>54</v>
      </c>
      <c r="H2710" t="s">
        <v>28</v>
      </c>
      <c r="I2710">
        <v>100</v>
      </c>
      <c r="J2710" t="s">
        <v>55</v>
      </c>
      <c r="K2710" t="s">
        <v>56</v>
      </c>
      <c r="L2710" t="s">
        <v>31</v>
      </c>
      <c r="M2710">
        <v>799</v>
      </c>
      <c r="N2710">
        <v>17</v>
      </c>
      <c r="O2710">
        <v>928.6</v>
      </c>
      <c r="P2710">
        <v>0</v>
      </c>
      <c r="Q2710">
        <v>0</v>
      </c>
      <c r="R2710">
        <v>5</v>
      </c>
      <c r="S2710" t="s">
        <v>124</v>
      </c>
      <c r="T2710" t="s">
        <v>31</v>
      </c>
      <c r="W2710">
        <v>13583</v>
      </c>
      <c r="X2710" t="str">
        <f t="shared" si="168"/>
        <v>No</v>
      </c>
      <c r="Y2710" t="str">
        <f t="shared" si="169"/>
        <v>13-24 months</v>
      </c>
      <c r="Z2710" t="str">
        <f t="shared" si="170"/>
        <v>35-49</v>
      </c>
      <c r="AA2710" s="8">
        <f t="shared" si="171"/>
        <v>0</v>
      </c>
    </row>
    <row r="2711" spans="1:27">
      <c r="A2711" t="s">
        <v>2871</v>
      </c>
      <c r="B2711" s="1">
        <v>45183</v>
      </c>
      <c r="C2711" s="2" t="s">
        <v>146</v>
      </c>
      <c r="D2711" t="s">
        <v>147</v>
      </c>
      <c r="E2711" t="s">
        <v>26</v>
      </c>
      <c r="F2711">
        <v>34</v>
      </c>
      <c r="G2711" t="s">
        <v>27</v>
      </c>
      <c r="H2711" t="s">
        <v>28</v>
      </c>
      <c r="I2711">
        <v>100</v>
      </c>
      <c r="J2711" t="s">
        <v>55</v>
      </c>
      <c r="K2711" t="s">
        <v>30</v>
      </c>
      <c r="L2711" t="s">
        <v>45</v>
      </c>
      <c r="M2711">
        <v>948</v>
      </c>
      <c r="N2711">
        <v>36</v>
      </c>
      <c r="O2711">
        <v>806.5</v>
      </c>
      <c r="P2711">
        <v>2</v>
      </c>
      <c r="Q2711">
        <v>0</v>
      </c>
      <c r="R2711">
        <v>3</v>
      </c>
      <c r="T2711" t="s">
        <v>31</v>
      </c>
      <c r="W2711">
        <v>34128</v>
      </c>
      <c r="X2711" t="str">
        <f t="shared" si="168"/>
        <v>No</v>
      </c>
      <c r="Y2711" t="str">
        <f t="shared" si="169"/>
        <v>25-48 months</v>
      </c>
      <c r="Z2711" t="str">
        <f t="shared" si="170"/>
        <v>25-34</v>
      </c>
      <c r="AA2711" s="8">
        <f t="shared" si="171"/>
        <v>0</v>
      </c>
    </row>
    <row r="2712" spans="1:27">
      <c r="A2712" t="s">
        <v>2872</v>
      </c>
      <c r="B2712" s="1">
        <v>45616</v>
      </c>
      <c r="C2712" s="2" t="s">
        <v>71</v>
      </c>
      <c r="D2712" t="s">
        <v>72</v>
      </c>
      <c r="E2712" t="s">
        <v>64</v>
      </c>
      <c r="F2712">
        <v>29</v>
      </c>
      <c r="G2712" t="s">
        <v>27</v>
      </c>
      <c r="H2712" t="s">
        <v>28</v>
      </c>
      <c r="I2712">
        <v>100</v>
      </c>
      <c r="J2712" t="s">
        <v>29</v>
      </c>
      <c r="K2712" t="s">
        <v>30</v>
      </c>
      <c r="L2712" t="s">
        <v>31</v>
      </c>
      <c r="M2712">
        <v>799</v>
      </c>
      <c r="N2712">
        <v>21</v>
      </c>
      <c r="O2712">
        <v>387.6</v>
      </c>
      <c r="P2712">
        <v>2</v>
      </c>
      <c r="Q2712">
        <v>0</v>
      </c>
      <c r="R2712">
        <v>4</v>
      </c>
      <c r="S2712" t="s">
        <v>164</v>
      </c>
      <c r="T2712" t="s">
        <v>31</v>
      </c>
      <c r="W2712">
        <v>16779</v>
      </c>
      <c r="X2712" t="str">
        <f t="shared" si="168"/>
        <v>No</v>
      </c>
      <c r="Y2712" t="str">
        <f t="shared" si="169"/>
        <v>13-24 months</v>
      </c>
      <c r="Z2712" t="str">
        <f t="shared" si="170"/>
        <v>25-34</v>
      </c>
      <c r="AA2712" s="8">
        <f t="shared" si="171"/>
        <v>0</v>
      </c>
    </row>
    <row r="2713" spans="1:27">
      <c r="A2713" t="s">
        <v>2873</v>
      </c>
      <c r="B2713" s="1">
        <v>45780</v>
      </c>
      <c r="C2713" s="2" t="s">
        <v>89</v>
      </c>
      <c r="D2713" t="s">
        <v>90</v>
      </c>
      <c r="E2713" t="s">
        <v>41</v>
      </c>
      <c r="F2713">
        <v>44</v>
      </c>
      <c r="G2713" t="s">
        <v>54</v>
      </c>
      <c r="H2713" t="s">
        <v>28</v>
      </c>
      <c r="I2713">
        <v>100</v>
      </c>
      <c r="J2713" t="s">
        <v>29</v>
      </c>
      <c r="K2713" t="s">
        <v>60</v>
      </c>
      <c r="L2713" t="s">
        <v>45</v>
      </c>
      <c r="M2713">
        <v>948</v>
      </c>
      <c r="N2713">
        <v>16</v>
      </c>
      <c r="O2713">
        <v>383.4</v>
      </c>
      <c r="P2713">
        <v>0</v>
      </c>
      <c r="Q2713">
        <v>1</v>
      </c>
      <c r="R2713">
        <v>5</v>
      </c>
      <c r="S2713" t="s">
        <v>124</v>
      </c>
      <c r="T2713" t="s">
        <v>31</v>
      </c>
      <c r="W2713">
        <v>15168</v>
      </c>
      <c r="X2713" t="str">
        <f t="shared" si="168"/>
        <v>No</v>
      </c>
      <c r="Y2713" t="str">
        <f t="shared" si="169"/>
        <v>13-24 months</v>
      </c>
      <c r="Z2713" t="str">
        <f t="shared" si="170"/>
        <v>35-49</v>
      </c>
      <c r="AA2713" s="8">
        <f t="shared" si="171"/>
        <v>0</v>
      </c>
    </row>
    <row r="2714" spans="1:27">
      <c r="A2714" t="s">
        <v>2874</v>
      </c>
      <c r="B2714" s="1">
        <v>45386</v>
      </c>
      <c r="C2714" s="2" t="s">
        <v>71</v>
      </c>
      <c r="D2714" t="s">
        <v>72</v>
      </c>
      <c r="E2714" t="s">
        <v>64</v>
      </c>
      <c r="F2714">
        <v>35</v>
      </c>
      <c r="G2714" t="s">
        <v>54</v>
      </c>
      <c r="H2714" t="s">
        <v>28</v>
      </c>
      <c r="I2714">
        <v>100</v>
      </c>
      <c r="J2714" t="s">
        <v>55</v>
      </c>
      <c r="K2714" t="s">
        <v>56</v>
      </c>
      <c r="L2714" t="s">
        <v>31</v>
      </c>
      <c r="M2714">
        <v>799</v>
      </c>
      <c r="N2714">
        <v>29</v>
      </c>
      <c r="O2714">
        <v>503</v>
      </c>
      <c r="P2714">
        <v>1</v>
      </c>
      <c r="Q2714">
        <v>0</v>
      </c>
      <c r="R2714">
        <v>3</v>
      </c>
      <c r="S2714" t="s">
        <v>114</v>
      </c>
      <c r="T2714" t="s">
        <v>31</v>
      </c>
      <c r="W2714">
        <v>23171</v>
      </c>
      <c r="X2714" t="str">
        <f t="shared" si="168"/>
        <v>No</v>
      </c>
      <c r="Y2714" t="str">
        <f t="shared" si="169"/>
        <v>25-48 months</v>
      </c>
      <c r="Z2714" t="str">
        <f t="shared" si="170"/>
        <v>35-49</v>
      </c>
      <c r="AA2714" s="8">
        <f t="shared" si="171"/>
        <v>0</v>
      </c>
    </row>
    <row r="2715" spans="1:27">
      <c r="A2715" t="s">
        <v>2875</v>
      </c>
      <c r="B2715" s="1">
        <v>45845</v>
      </c>
      <c r="C2715" s="2" t="s">
        <v>74</v>
      </c>
      <c r="D2715" t="s">
        <v>74</v>
      </c>
      <c r="E2715" t="s">
        <v>35</v>
      </c>
      <c r="F2715">
        <v>31</v>
      </c>
      <c r="G2715" t="s">
        <v>54</v>
      </c>
      <c r="H2715" t="s">
        <v>36</v>
      </c>
      <c r="I2715">
        <v>30</v>
      </c>
      <c r="J2715" t="s">
        <v>55</v>
      </c>
      <c r="K2715" t="s">
        <v>82</v>
      </c>
      <c r="L2715" t="s">
        <v>45</v>
      </c>
      <c r="M2715">
        <v>648</v>
      </c>
      <c r="N2715">
        <v>3</v>
      </c>
      <c r="O2715">
        <v>248</v>
      </c>
      <c r="P2715">
        <v>1</v>
      </c>
      <c r="Q2715">
        <v>0</v>
      </c>
      <c r="R2715">
        <v>4</v>
      </c>
      <c r="S2715" t="s">
        <v>75</v>
      </c>
      <c r="T2715" t="s">
        <v>45</v>
      </c>
      <c r="U2715" s="1">
        <v>45943</v>
      </c>
      <c r="V2715" t="s">
        <v>170</v>
      </c>
      <c r="W2715">
        <v>1944</v>
      </c>
      <c r="X2715" t="str">
        <f t="shared" si="168"/>
        <v>No</v>
      </c>
      <c r="Y2715" t="str">
        <f t="shared" si="169"/>
        <v>0-6 months</v>
      </c>
      <c r="Z2715" t="str">
        <f t="shared" si="170"/>
        <v>25-34</v>
      </c>
      <c r="AA2715" s="8">
        <f t="shared" si="171"/>
        <v>1</v>
      </c>
    </row>
    <row r="2716" spans="1:27">
      <c r="A2716" t="s">
        <v>2876</v>
      </c>
      <c r="B2716" s="1">
        <v>46037</v>
      </c>
      <c r="C2716" s="2" t="s">
        <v>47</v>
      </c>
      <c r="D2716" t="s">
        <v>48</v>
      </c>
      <c r="E2716" t="s">
        <v>26</v>
      </c>
      <c r="F2716">
        <v>41</v>
      </c>
      <c r="G2716" t="s">
        <v>54</v>
      </c>
      <c r="H2716" t="s">
        <v>42</v>
      </c>
      <c r="I2716">
        <v>1000</v>
      </c>
      <c r="J2716" t="s">
        <v>55</v>
      </c>
      <c r="K2716" t="s">
        <v>56</v>
      </c>
      <c r="L2716" t="s">
        <v>31</v>
      </c>
      <c r="M2716">
        <v>1799</v>
      </c>
      <c r="N2716">
        <v>2</v>
      </c>
      <c r="O2716">
        <v>1027</v>
      </c>
      <c r="P2716">
        <v>3</v>
      </c>
      <c r="Q2716">
        <v>0</v>
      </c>
      <c r="R2716">
        <v>3</v>
      </c>
      <c r="S2716" t="s">
        <v>95</v>
      </c>
      <c r="T2716" t="s">
        <v>45</v>
      </c>
      <c r="U2716" s="1">
        <v>46096</v>
      </c>
      <c r="V2716" t="s">
        <v>69</v>
      </c>
      <c r="W2716">
        <v>3598</v>
      </c>
      <c r="X2716" t="str">
        <f t="shared" si="168"/>
        <v>No</v>
      </c>
      <c r="Y2716" t="str">
        <f t="shared" si="169"/>
        <v>0-6 months</v>
      </c>
      <c r="Z2716" t="str">
        <f t="shared" si="170"/>
        <v>35-49</v>
      </c>
      <c r="AA2716" s="8">
        <f t="shared" si="171"/>
        <v>1</v>
      </c>
    </row>
    <row r="2717" spans="1:27">
      <c r="A2717" t="s">
        <v>2877</v>
      </c>
      <c r="B2717" s="1">
        <v>46002</v>
      </c>
      <c r="C2717" s="2" t="s">
        <v>71</v>
      </c>
      <c r="D2717" t="s">
        <v>72</v>
      </c>
      <c r="E2717" t="s">
        <v>64</v>
      </c>
      <c r="F2717">
        <v>46</v>
      </c>
      <c r="G2717" t="s">
        <v>54</v>
      </c>
      <c r="H2717" t="s">
        <v>28</v>
      </c>
      <c r="I2717">
        <v>100</v>
      </c>
      <c r="J2717" t="s">
        <v>43</v>
      </c>
      <c r="K2717" t="s">
        <v>44</v>
      </c>
      <c r="L2717" t="s">
        <v>45</v>
      </c>
      <c r="M2717">
        <v>948</v>
      </c>
      <c r="N2717">
        <v>9</v>
      </c>
      <c r="O2717">
        <v>389.7</v>
      </c>
      <c r="P2717">
        <v>2</v>
      </c>
      <c r="Q2717">
        <v>0</v>
      </c>
      <c r="R2717">
        <v>3</v>
      </c>
      <c r="S2717" t="s">
        <v>114</v>
      </c>
      <c r="T2717" t="s">
        <v>31</v>
      </c>
      <c r="W2717">
        <v>8532</v>
      </c>
      <c r="X2717" t="str">
        <f t="shared" si="168"/>
        <v>No</v>
      </c>
      <c r="Y2717" t="str">
        <f t="shared" si="169"/>
        <v>7-12 months</v>
      </c>
      <c r="Z2717" t="str">
        <f t="shared" si="170"/>
        <v>35-49</v>
      </c>
      <c r="AA2717" s="8">
        <f t="shared" si="171"/>
        <v>0</v>
      </c>
    </row>
    <row r="2718" spans="1:27">
      <c r="A2718" t="s">
        <v>2878</v>
      </c>
      <c r="B2718" s="1">
        <v>45829</v>
      </c>
      <c r="C2718" s="2" t="s">
        <v>39</v>
      </c>
      <c r="D2718" t="s">
        <v>40</v>
      </c>
      <c r="E2718" t="s">
        <v>41</v>
      </c>
      <c r="F2718">
        <v>47</v>
      </c>
      <c r="G2718" t="s">
        <v>54</v>
      </c>
      <c r="H2718" t="s">
        <v>36</v>
      </c>
      <c r="I2718">
        <v>30</v>
      </c>
      <c r="J2718" t="s">
        <v>29</v>
      </c>
      <c r="K2718" t="s">
        <v>30</v>
      </c>
      <c r="L2718" t="s">
        <v>31</v>
      </c>
      <c r="M2718">
        <v>499</v>
      </c>
      <c r="N2718">
        <v>14</v>
      </c>
      <c r="O2718">
        <v>248.2</v>
      </c>
      <c r="P2718">
        <v>0</v>
      </c>
      <c r="Q2718">
        <v>0</v>
      </c>
      <c r="R2718">
        <v>3</v>
      </c>
      <c r="T2718" t="s">
        <v>31</v>
      </c>
      <c r="W2718">
        <v>6986</v>
      </c>
      <c r="X2718" t="str">
        <f t="shared" si="168"/>
        <v>No</v>
      </c>
      <c r="Y2718" t="str">
        <f t="shared" si="169"/>
        <v>13-24 months</v>
      </c>
      <c r="Z2718" t="str">
        <f t="shared" si="170"/>
        <v>35-49</v>
      </c>
      <c r="AA2718" s="8">
        <f t="shared" si="171"/>
        <v>0</v>
      </c>
    </row>
    <row r="2719" spans="1:27">
      <c r="A2719" t="s">
        <v>2879</v>
      </c>
      <c r="B2719" s="1">
        <v>44811</v>
      </c>
      <c r="C2719" s="2" t="s">
        <v>101</v>
      </c>
      <c r="D2719" t="s">
        <v>102</v>
      </c>
      <c r="E2719" t="s">
        <v>35</v>
      </c>
      <c r="F2719">
        <v>39</v>
      </c>
      <c r="G2719" t="s">
        <v>54</v>
      </c>
      <c r="H2719" t="s">
        <v>28</v>
      </c>
      <c r="I2719">
        <v>100</v>
      </c>
      <c r="J2719" t="s">
        <v>43</v>
      </c>
      <c r="K2719" t="s">
        <v>82</v>
      </c>
      <c r="L2719" t="s">
        <v>45</v>
      </c>
      <c r="M2719">
        <v>948</v>
      </c>
      <c r="N2719">
        <v>48</v>
      </c>
      <c r="O2719">
        <v>493.3</v>
      </c>
      <c r="P2719">
        <v>4</v>
      </c>
      <c r="Q2719">
        <v>0</v>
      </c>
      <c r="R2719">
        <v>1</v>
      </c>
      <c r="S2719" t="s">
        <v>68</v>
      </c>
      <c r="T2719" t="s">
        <v>31</v>
      </c>
      <c r="W2719">
        <v>45504</v>
      </c>
      <c r="X2719" t="str">
        <f t="shared" si="168"/>
        <v>No</v>
      </c>
      <c r="Y2719" t="str">
        <f t="shared" si="169"/>
        <v>25-48 months</v>
      </c>
      <c r="Z2719" t="str">
        <f t="shared" si="170"/>
        <v>35-49</v>
      </c>
      <c r="AA2719" s="8">
        <f t="shared" si="171"/>
        <v>0</v>
      </c>
    </row>
    <row r="2720" spans="1:27">
      <c r="A2720" t="s">
        <v>2880</v>
      </c>
      <c r="B2720" s="1">
        <v>46244</v>
      </c>
      <c r="C2720" s="2" t="s">
        <v>209</v>
      </c>
      <c r="D2720" t="s">
        <v>210</v>
      </c>
      <c r="E2720" t="s">
        <v>64</v>
      </c>
      <c r="F2720">
        <v>37</v>
      </c>
      <c r="G2720" t="s">
        <v>27</v>
      </c>
      <c r="H2720" t="s">
        <v>28</v>
      </c>
      <c r="I2720">
        <v>100</v>
      </c>
      <c r="J2720" t="s">
        <v>29</v>
      </c>
      <c r="K2720" t="s">
        <v>44</v>
      </c>
      <c r="L2720" t="s">
        <v>31</v>
      </c>
      <c r="M2720">
        <v>799</v>
      </c>
      <c r="N2720">
        <v>1</v>
      </c>
      <c r="O2720">
        <v>445.6</v>
      </c>
      <c r="P2720">
        <v>2</v>
      </c>
      <c r="Q2720">
        <v>0</v>
      </c>
      <c r="R2720">
        <v>3</v>
      </c>
      <c r="S2720" t="s">
        <v>95</v>
      </c>
      <c r="T2720" t="s">
        <v>45</v>
      </c>
      <c r="U2720" s="1">
        <v>46264</v>
      </c>
      <c r="V2720" t="s">
        <v>78</v>
      </c>
      <c r="W2720">
        <v>799</v>
      </c>
      <c r="X2720" t="str">
        <f t="shared" si="168"/>
        <v>No</v>
      </c>
      <c r="Y2720" t="str">
        <f t="shared" si="169"/>
        <v>0-6 months</v>
      </c>
      <c r="Z2720" t="str">
        <f t="shared" si="170"/>
        <v>35-49</v>
      </c>
      <c r="AA2720" s="8">
        <f t="shared" si="171"/>
        <v>1</v>
      </c>
    </row>
    <row r="2721" spans="1:27">
      <c r="A2721" t="s">
        <v>2881</v>
      </c>
      <c r="B2721" s="1">
        <v>45462</v>
      </c>
      <c r="C2721" s="2" t="s">
        <v>89</v>
      </c>
      <c r="D2721" t="s">
        <v>90</v>
      </c>
      <c r="E2721" t="s">
        <v>41</v>
      </c>
      <c r="F2721">
        <v>28</v>
      </c>
      <c r="G2721" t="s">
        <v>27</v>
      </c>
      <c r="H2721" t="s">
        <v>42</v>
      </c>
      <c r="I2721">
        <v>1000</v>
      </c>
      <c r="J2721" t="s">
        <v>29</v>
      </c>
      <c r="K2721" t="s">
        <v>82</v>
      </c>
      <c r="L2721" t="s">
        <v>31</v>
      </c>
      <c r="M2721">
        <v>1799</v>
      </c>
      <c r="N2721">
        <v>26</v>
      </c>
      <c r="O2721">
        <v>1636.5</v>
      </c>
      <c r="P2721">
        <v>1</v>
      </c>
      <c r="Q2721">
        <v>0</v>
      </c>
      <c r="R2721">
        <v>4</v>
      </c>
      <c r="S2721" t="s">
        <v>126</v>
      </c>
      <c r="T2721" t="s">
        <v>31</v>
      </c>
      <c r="W2721">
        <v>46774</v>
      </c>
      <c r="X2721" t="str">
        <f t="shared" si="168"/>
        <v>No</v>
      </c>
      <c r="Y2721" t="str">
        <f t="shared" si="169"/>
        <v>25-48 months</v>
      </c>
      <c r="Z2721" t="str">
        <f t="shared" si="170"/>
        <v>25-34</v>
      </c>
      <c r="AA2721" s="8">
        <f t="shared" si="171"/>
        <v>0</v>
      </c>
    </row>
    <row r="2722" spans="1:27">
      <c r="A2722" t="s">
        <v>2882</v>
      </c>
      <c r="B2722" s="1">
        <v>45160</v>
      </c>
      <c r="C2722" s="2" t="s">
        <v>24</v>
      </c>
      <c r="D2722" t="s">
        <v>25</v>
      </c>
      <c r="E2722" t="s">
        <v>26</v>
      </c>
      <c r="F2722">
        <v>29</v>
      </c>
      <c r="G2722" t="s">
        <v>27</v>
      </c>
      <c r="H2722" t="s">
        <v>28</v>
      </c>
      <c r="I2722">
        <v>100</v>
      </c>
      <c r="J2722" t="s">
        <v>29</v>
      </c>
      <c r="K2722" t="s">
        <v>30</v>
      </c>
      <c r="L2722" t="s">
        <v>31</v>
      </c>
      <c r="M2722">
        <v>799</v>
      </c>
      <c r="N2722">
        <v>36</v>
      </c>
      <c r="O2722">
        <v>250.6</v>
      </c>
      <c r="P2722">
        <v>0</v>
      </c>
      <c r="Q2722">
        <v>0</v>
      </c>
      <c r="R2722">
        <v>5</v>
      </c>
      <c r="S2722" t="s">
        <v>117</v>
      </c>
      <c r="T2722" t="s">
        <v>31</v>
      </c>
      <c r="W2722">
        <v>28764</v>
      </c>
      <c r="X2722" t="str">
        <f t="shared" si="168"/>
        <v>No</v>
      </c>
      <c r="Y2722" t="str">
        <f t="shared" si="169"/>
        <v>25-48 months</v>
      </c>
      <c r="Z2722" t="str">
        <f t="shared" si="170"/>
        <v>25-34</v>
      </c>
      <c r="AA2722" s="8">
        <f t="shared" si="171"/>
        <v>0</v>
      </c>
    </row>
    <row r="2723" spans="1:27">
      <c r="A2723" t="s">
        <v>2883</v>
      </c>
      <c r="B2723" s="1">
        <v>46173</v>
      </c>
      <c r="C2723" s="2" t="s">
        <v>89</v>
      </c>
      <c r="D2723" t="s">
        <v>90</v>
      </c>
      <c r="E2723" t="s">
        <v>41</v>
      </c>
      <c r="F2723">
        <v>26</v>
      </c>
      <c r="G2723" t="s">
        <v>54</v>
      </c>
      <c r="H2723" t="s">
        <v>36</v>
      </c>
      <c r="I2723">
        <v>30</v>
      </c>
      <c r="J2723" t="s">
        <v>55</v>
      </c>
      <c r="K2723" t="s">
        <v>82</v>
      </c>
      <c r="L2723" t="s">
        <v>31</v>
      </c>
      <c r="M2723">
        <v>499</v>
      </c>
      <c r="N2723">
        <v>2</v>
      </c>
      <c r="O2723">
        <v>199.6</v>
      </c>
      <c r="P2723">
        <v>2</v>
      </c>
      <c r="Q2723">
        <v>0</v>
      </c>
      <c r="R2723">
        <v>3</v>
      </c>
      <c r="S2723" t="s">
        <v>86</v>
      </c>
      <c r="T2723" t="s">
        <v>45</v>
      </c>
      <c r="U2723" s="1">
        <v>46219</v>
      </c>
      <c r="V2723" t="s">
        <v>92</v>
      </c>
      <c r="W2723">
        <v>998</v>
      </c>
      <c r="X2723" t="str">
        <f t="shared" si="168"/>
        <v>No</v>
      </c>
      <c r="Y2723" t="str">
        <f t="shared" si="169"/>
        <v>0-6 months</v>
      </c>
      <c r="Z2723" t="str">
        <f t="shared" si="170"/>
        <v>25-34</v>
      </c>
      <c r="AA2723" s="8">
        <f t="shared" si="171"/>
        <v>1</v>
      </c>
    </row>
    <row r="2724" spans="1:27">
      <c r="A2724" t="s">
        <v>2884</v>
      </c>
      <c r="B2724" s="1">
        <v>45945</v>
      </c>
      <c r="C2724" s="2" t="s">
        <v>209</v>
      </c>
      <c r="D2724" t="s">
        <v>210</v>
      </c>
      <c r="E2724" t="s">
        <v>64</v>
      </c>
      <c r="F2724">
        <v>27</v>
      </c>
      <c r="G2724" t="s">
        <v>54</v>
      </c>
      <c r="H2724" t="s">
        <v>36</v>
      </c>
      <c r="I2724">
        <v>30</v>
      </c>
      <c r="J2724" t="s">
        <v>55</v>
      </c>
      <c r="K2724" t="s">
        <v>60</v>
      </c>
      <c r="L2724" t="s">
        <v>45</v>
      </c>
      <c r="M2724">
        <v>648</v>
      </c>
      <c r="N2724">
        <v>8</v>
      </c>
      <c r="O2724">
        <v>240.3</v>
      </c>
      <c r="P2724">
        <v>1</v>
      </c>
      <c r="Q2724">
        <v>1</v>
      </c>
      <c r="R2724">
        <v>3</v>
      </c>
      <c r="S2724" t="s">
        <v>114</v>
      </c>
      <c r="T2724" t="s">
        <v>45</v>
      </c>
      <c r="U2724" s="1">
        <v>46192</v>
      </c>
      <c r="V2724" t="s">
        <v>170</v>
      </c>
      <c r="W2724">
        <v>5184</v>
      </c>
      <c r="X2724" t="str">
        <f t="shared" si="168"/>
        <v>No</v>
      </c>
      <c r="Y2724" t="str">
        <f t="shared" si="169"/>
        <v>7-12 months</v>
      </c>
      <c r="Z2724" t="str">
        <f t="shared" si="170"/>
        <v>25-34</v>
      </c>
      <c r="AA2724" s="8">
        <f t="shared" si="171"/>
        <v>1</v>
      </c>
    </row>
    <row r="2725" spans="1:27">
      <c r="A2725" t="s">
        <v>2885</v>
      </c>
      <c r="B2725" s="1">
        <v>46000</v>
      </c>
      <c r="C2725" s="2" t="s">
        <v>209</v>
      </c>
      <c r="D2725" t="s">
        <v>210</v>
      </c>
      <c r="E2725" t="s">
        <v>64</v>
      </c>
      <c r="F2725">
        <v>37</v>
      </c>
      <c r="G2725" t="s">
        <v>27</v>
      </c>
      <c r="H2725" t="s">
        <v>28</v>
      </c>
      <c r="I2725">
        <v>100</v>
      </c>
      <c r="J2725" t="s">
        <v>55</v>
      </c>
      <c r="K2725" t="s">
        <v>82</v>
      </c>
      <c r="L2725" t="s">
        <v>45</v>
      </c>
      <c r="M2725">
        <v>948</v>
      </c>
      <c r="N2725">
        <v>9</v>
      </c>
      <c r="O2725">
        <v>861.2</v>
      </c>
      <c r="P2725">
        <v>5</v>
      </c>
      <c r="Q2725">
        <v>0</v>
      </c>
      <c r="R2725">
        <v>4</v>
      </c>
      <c r="T2725" t="s">
        <v>31</v>
      </c>
      <c r="W2725">
        <v>8532</v>
      </c>
      <c r="X2725" t="str">
        <f t="shared" si="168"/>
        <v>No</v>
      </c>
      <c r="Y2725" t="str">
        <f t="shared" si="169"/>
        <v>7-12 months</v>
      </c>
      <c r="Z2725" t="str">
        <f t="shared" si="170"/>
        <v>35-49</v>
      </c>
      <c r="AA2725" s="8">
        <f t="shared" si="171"/>
        <v>0</v>
      </c>
    </row>
    <row r="2726" spans="1:27">
      <c r="A2726" t="s">
        <v>2886</v>
      </c>
      <c r="B2726" s="1">
        <v>46158</v>
      </c>
      <c r="C2726" s="2" t="s">
        <v>33</v>
      </c>
      <c r="D2726" t="s">
        <v>34</v>
      </c>
      <c r="E2726" t="s">
        <v>35</v>
      </c>
      <c r="F2726">
        <v>26</v>
      </c>
      <c r="G2726" t="s">
        <v>27</v>
      </c>
      <c r="H2726" t="s">
        <v>36</v>
      </c>
      <c r="I2726">
        <v>30</v>
      </c>
      <c r="J2726" t="s">
        <v>55</v>
      </c>
      <c r="K2726" t="s">
        <v>30</v>
      </c>
      <c r="L2726" t="s">
        <v>31</v>
      </c>
      <c r="M2726">
        <v>499</v>
      </c>
      <c r="N2726">
        <v>4</v>
      </c>
      <c r="O2726">
        <v>350.3</v>
      </c>
      <c r="P2726">
        <v>0</v>
      </c>
      <c r="Q2726">
        <v>0</v>
      </c>
      <c r="R2726">
        <v>3</v>
      </c>
      <c r="T2726" t="s">
        <v>31</v>
      </c>
      <c r="W2726">
        <v>1996</v>
      </c>
      <c r="X2726" t="str">
        <f t="shared" si="168"/>
        <v>No</v>
      </c>
      <c r="Y2726" t="str">
        <f t="shared" si="169"/>
        <v>0-6 months</v>
      </c>
      <c r="Z2726" t="str">
        <f t="shared" si="170"/>
        <v>25-34</v>
      </c>
      <c r="AA2726" s="8">
        <f t="shared" si="171"/>
        <v>0</v>
      </c>
    </row>
    <row r="2727" spans="1:27">
      <c r="A2727" t="s">
        <v>2887</v>
      </c>
      <c r="B2727" s="1">
        <v>45621</v>
      </c>
      <c r="C2727" s="2" t="s">
        <v>71</v>
      </c>
      <c r="D2727" t="s">
        <v>72</v>
      </c>
      <c r="E2727" t="s">
        <v>64</v>
      </c>
      <c r="F2727">
        <v>18</v>
      </c>
      <c r="G2727" t="s">
        <v>54</v>
      </c>
      <c r="H2727" t="s">
        <v>28</v>
      </c>
      <c r="I2727">
        <v>100</v>
      </c>
      <c r="J2727" t="s">
        <v>55</v>
      </c>
      <c r="K2727" t="s">
        <v>30</v>
      </c>
      <c r="L2727" t="s">
        <v>31</v>
      </c>
      <c r="M2727">
        <v>799</v>
      </c>
      <c r="N2727">
        <v>21</v>
      </c>
      <c r="O2727">
        <v>1446.4</v>
      </c>
      <c r="P2727">
        <v>1</v>
      </c>
      <c r="Q2727">
        <v>1</v>
      </c>
      <c r="R2727">
        <v>5</v>
      </c>
      <c r="T2727" t="s">
        <v>31</v>
      </c>
      <c r="W2727">
        <v>16779</v>
      </c>
      <c r="X2727" t="str">
        <f t="shared" si="168"/>
        <v>No</v>
      </c>
      <c r="Y2727" t="str">
        <f t="shared" si="169"/>
        <v>13-24 months</v>
      </c>
      <c r="Z2727" t="str">
        <f t="shared" si="170"/>
        <v>18-24</v>
      </c>
      <c r="AA2727" s="8">
        <f t="shared" si="171"/>
        <v>0</v>
      </c>
    </row>
    <row r="2728" spans="1:27">
      <c r="A2728" t="s">
        <v>2888</v>
      </c>
      <c r="B2728" s="1">
        <v>44665</v>
      </c>
      <c r="C2728" s="2" t="s">
        <v>146</v>
      </c>
      <c r="D2728" t="s">
        <v>147</v>
      </c>
      <c r="E2728" t="s">
        <v>26</v>
      </c>
      <c r="F2728">
        <v>33</v>
      </c>
      <c r="G2728" t="s">
        <v>27</v>
      </c>
      <c r="H2728" t="s">
        <v>42</v>
      </c>
      <c r="I2728">
        <v>1000</v>
      </c>
      <c r="J2728" t="s">
        <v>29</v>
      </c>
      <c r="K2728" t="s">
        <v>44</v>
      </c>
      <c r="L2728" t="s">
        <v>45</v>
      </c>
      <c r="M2728">
        <v>1948</v>
      </c>
      <c r="N2728">
        <v>53</v>
      </c>
      <c r="O2728">
        <v>1299.5</v>
      </c>
      <c r="P2728">
        <v>2</v>
      </c>
      <c r="Q2728">
        <v>0</v>
      </c>
      <c r="R2728">
        <v>3</v>
      </c>
      <c r="T2728" t="s">
        <v>31</v>
      </c>
      <c r="W2728">
        <v>103244</v>
      </c>
      <c r="X2728" t="str">
        <f t="shared" si="168"/>
        <v>No</v>
      </c>
      <c r="Y2728" t="str">
        <f t="shared" si="169"/>
        <v>48+ months</v>
      </c>
      <c r="Z2728" t="str">
        <f t="shared" si="170"/>
        <v>25-34</v>
      </c>
      <c r="AA2728" s="8">
        <f t="shared" si="171"/>
        <v>0</v>
      </c>
    </row>
    <row r="2729" spans="1:27">
      <c r="A2729" t="s">
        <v>2889</v>
      </c>
      <c r="B2729" s="1">
        <v>45278</v>
      </c>
      <c r="C2729" s="2" t="s">
        <v>47</v>
      </c>
      <c r="D2729" t="s">
        <v>48</v>
      </c>
      <c r="E2729" t="s">
        <v>26</v>
      </c>
      <c r="F2729">
        <v>18</v>
      </c>
      <c r="G2729" t="s">
        <v>54</v>
      </c>
      <c r="H2729" t="s">
        <v>42</v>
      </c>
      <c r="I2729">
        <v>1000</v>
      </c>
      <c r="J2729" t="s">
        <v>55</v>
      </c>
      <c r="K2729" t="s">
        <v>82</v>
      </c>
      <c r="L2729" t="s">
        <v>31</v>
      </c>
      <c r="M2729">
        <v>1799</v>
      </c>
      <c r="N2729">
        <v>26</v>
      </c>
      <c r="O2729">
        <v>1112.2</v>
      </c>
      <c r="P2729">
        <v>2</v>
      </c>
      <c r="Q2729">
        <v>0</v>
      </c>
      <c r="R2729">
        <v>4</v>
      </c>
      <c r="S2729" t="s">
        <v>266</v>
      </c>
      <c r="T2729" t="s">
        <v>45</v>
      </c>
      <c r="U2729" s="1">
        <v>46082</v>
      </c>
      <c r="V2729" t="s">
        <v>78</v>
      </c>
      <c r="W2729">
        <v>46774</v>
      </c>
      <c r="X2729" t="str">
        <f t="shared" si="168"/>
        <v>No</v>
      </c>
      <c r="Y2729" t="str">
        <f t="shared" si="169"/>
        <v>25-48 months</v>
      </c>
      <c r="Z2729" t="str">
        <f t="shared" si="170"/>
        <v>18-24</v>
      </c>
      <c r="AA2729" s="8">
        <f t="shared" si="171"/>
        <v>1</v>
      </c>
    </row>
    <row r="2730" spans="1:27">
      <c r="A2730" t="s">
        <v>2890</v>
      </c>
      <c r="B2730" s="1">
        <v>44856</v>
      </c>
      <c r="C2730" s="2" t="s">
        <v>146</v>
      </c>
      <c r="D2730" t="s">
        <v>147</v>
      </c>
      <c r="E2730" t="s">
        <v>26</v>
      </c>
      <c r="F2730">
        <v>27</v>
      </c>
      <c r="G2730" t="s">
        <v>27</v>
      </c>
      <c r="H2730" t="s">
        <v>67</v>
      </c>
      <c r="I2730">
        <v>300</v>
      </c>
      <c r="J2730" t="s">
        <v>55</v>
      </c>
      <c r="K2730" t="s">
        <v>44</v>
      </c>
      <c r="L2730" t="s">
        <v>31</v>
      </c>
      <c r="M2730">
        <v>1199</v>
      </c>
      <c r="N2730">
        <v>21</v>
      </c>
      <c r="O2730">
        <v>747.8</v>
      </c>
      <c r="P2730">
        <v>2</v>
      </c>
      <c r="Q2730">
        <v>0</v>
      </c>
      <c r="R2730">
        <v>5</v>
      </c>
      <c r="S2730" t="s">
        <v>124</v>
      </c>
      <c r="T2730" t="s">
        <v>45</v>
      </c>
      <c r="U2730" s="1">
        <v>45498</v>
      </c>
      <c r="V2730" t="s">
        <v>78</v>
      </c>
      <c r="W2730">
        <v>25179</v>
      </c>
      <c r="X2730" t="str">
        <f t="shared" si="168"/>
        <v>No</v>
      </c>
      <c r="Y2730" t="str">
        <f t="shared" si="169"/>
        <v>13-24 months</v>
      </c>
      <c r="Z2730" t="str">
        <f t="shared" si="170"/>
        <v>25-34</v>
      </c>
      <c r="AA2730" s="8">
        <f t="shared" si="171"/>
        <v>1</v>
      </c>
    </row>
    <row r="2731" spans="1:27">
      <c r="A2731" t="s">
        <v>2891</v>
      </c>
      <c r="B2731" s="1">
        <v>44919</v>
      </c>
      <c r="C2731" s="2" t="s">
        <v>101</v>
      </c>
      <c r="D2731" t="s">
        <v>102</v>
      </c>
      <c r="E2731" t="s">
        <v>35</v>
      </c>
      <c r="F2731">
        <v>35</v>
      </c>
      <c r="G2731" t="s">
        <v>27</v>
      </c>
      <c r="H2731" t="s">
        <v>42</v>
      </c>
      <c r="I2731">
        <v>1000</v>
      </c>
      <c r="J2731" t="s">
        <v>55</v>
      </c>
      <c r="K2731" t="s">
        <v>30</v>
      </c>
      <c r="L2731" t="s">
        <v>45</v>
      </c>
      <c r="M2731">
        <v>1948</v>
      </c>
      <c r="N2731">
        <v>44</v>
      </c>
      <c r="O2731">
        <v>1085.0999999999999</v>
      </c>
      <c r="P2731">
        <v>3</v>
      </c>
      <c r="Q2731">
        <v>1</v>
      </c>
      <c r="R2731">
        <v>4</v>
      </c>
      <c r="S2731" t="s">
        <v>112</v>
      </c>
      <c r="T2731" t="s">
        <v>31</v>
      </c>
      <c r="W2731">
        <v>85712</v>
      </c>
      <c r="X2731" t="str">
        <f t="shared" si="168"/>
        <v>No</v>
      </c>
      <c r="Y2731" t="str">
        <f t="shared" si="169"/>
        <v>25-48 months</v>
      </c>
      <c r="Z2731" t="str">
        <f t="shared" si="170"/>
        <v>35-49</v>
      </c>
      <c r="AA2731" s="8">
        <f t="shared" si="171"/>
        <v>0</v>
      </c>
    </row>
    <row r="2732" spans="1:27">
      <c r="A2732" t="s">
        <v>2892</v>
      </c>
      <c r="B2732" s="1">
        <v>46064</v>
      </c>
      <c r="C2732" s="2" t="s">
        <v>146</v>
      </c>
      <c r="D2732" t="s">
        <v>147</v>
      </c>
      <c r="E2732" t="s">
        <v>26</v>
      </c>
      <c r="F2732">
        <v>18</v>
      </c>
      <c r="G2732" t="s">
        <v>27</v>
      </c>
      <c r="H2732" t="s">
        <v>42</v>
      </c>
      <c r="I2732">
        <v>1000</v>
      </c>
      <c r="J2732" t="s">
        <v>55</v>
      </c>
      <c r="K2732" t="s">
        <v>60</v>
      </c>
      <c r="L2732" t="s">
        <v>45</v>
      </c>
      <c r="M2732">
        <v>1948</v>
      </c>
      <c r="N2732">
        <v>4</v>
      </c>
      <c r="O2732">
        <v>2065.8000000000002</v>
      </c>
      <c r="P2732">
        <v>1</v>
      </c>
      <c r="Q2732">
        <v>0</v>
      </c>
      <c r="R2732">
        <v>4</v>
      </c>
      <c r="S2732" t="s">
        <v>57</v>
      </c>
      <c r="T2732" t="s">
        <v>45</v>
      </c>
      <c r="U2732" s="1">
        <v>46171</v>
      </c>
      <c r="V2732" t="s">
        <v>97</v>
      </c>
      <c r="W2732">
        <v>7792</v>
      </c>
      <c r="X2732" t="str">
        <f t="shared" si="168"/>
        <v>No</v>
      </c>
      <c r="Y2732" t="str">
        <f t="shared" si="169"/>
        <v>0-6 months</v>
      </c>
      <c r="Z2732" t="str">
        <f t="shared" si="170"/>
        <v>18-24</v>
      </c>
      <c r="AA2732" s="8">
        <f t="shared" si="171"/>
        <v>1</v>
      </c>
    </row>
    <row r="2733" spans="1:27">
      <c r="A2733" t="s">
        <v>2893</v>
      </c>
      <c r="B2733" s="1">
        <v>46172</v>
      </c>
      <c r="C2733" s="2" t="s">
        <v>146</v>
      </c>
      <c r="D2733" t="s">
        <v>147</v>
      </c>
      <c r="E2733" t="s">
        <v>26</v>
      </c>
      <c r="F2733">
        <v>37</v>
      </c>
      <c r="G2733" t="s">
        <v>54</v>
      </c>
      <c r="H2733" t="s">
        <v>36</v>
      </c>
      <c r="I2733">
        <v>30</v>
      </c>
      <c r="J2733" t="s">
        <v>43</v>
      </c>
      <c r="K2733" t="s">
        <v>60</v>
      </c>
      <c r="L2733" t="s">
        <v>31</v>
      </c>
      <c r="M2733">
        <v>499</v>
      </c>
      <c r="N2733">
        <v>3</v>
      </c>
      <c r="O2733">
        <v>234.3</v>
      </c>
      <c r="P2733">
        <v>0</v>
      </c>
      <c r="Q2733">
        <v>0</v>
      </c>
      <c r="R2733">
        <v>3</v>
      </c>
      <c r="T2733" t="s">
        <v>31</v>
      </c>
      <c r="W2733">
        <v>1497</v>
      </c>
      <c r="X2733" t="str">
        <f t="shared" si="168"/>
        <v>No</v>
      </c>
      <c r="Y2733" t="str">
        <f t="shared" si="169"/>
        <v>0-6 months</v>
      </c>
      <c r="Z2733" t="str">
        <f t="shared" si="170"/>
        <v>35-49</v>
      </c>
      <c r="AA2733" s="8">
        <f t="shared" si="171"/>
        <v>0</v>
      </c>
    </row>
    <row r="2734" spans="1:27">
      <c r="A2734" t="s">
        <v>2894</v>
      </c>
      <c r="B2734" s="1">
        <v>46205</v>
      </c>
      <c r="C2734" s="2" t="s">
        <v>33</v>
      </c>
      <c r="D2734" t="s">
        <v>34</v>
      </c>
      <c r="E2734" t="s">
        <v>35</v>
      </c>
      <c r="F2734">
        <v>35</v>
      </c>
      <c r="G2734" t="s">
        <v>27</v>
      </c>
      <c r="H2734" t="s">
        <v>67</v>
      </c>
      <c r="I2734">
        <v>300</v>
      </c>
      <c r="J2734" t="s">
        <v>55</v>
      </c>
      <c r="K2734" t="s">
        <v>44</v>
      </c>
      <c r="L2734" t="s">
        <v>45</v>
      </c>
      <c r="M2734">
        <v>1348</v>
      </c>
      <c r="N2734">
        <v>1</v>
      </c>
      <c r="O2734">
        <v>841.3</v>
      </c>
      <c r="P2734">
        <v>1</v>
      </c>
      <c r="Q2734">
        <v>1</v>
      </c>
      <c r="T2734" t="s">
        <v>45</v>
      </c>
      <c r="U2734" s="1">
        <v>46239</v>
      </c>
      <c r="V2734" t="s">
        <v>92</v>
      </c>
      <c r="W2734">
        <v>1348</v>
      </c>
      <c r="X2734" t="str">
        <f t="shared" si="168"/>
        <v>No</v>
      </c>
      <c r="Y2734" t="str">
        <f t="shared" si="169"/>
        <v>0-6 months</v>
      </c>
      <c r="Z2734" t="str">
        <f t="shared" si="170"/>
        <v>35-49</v>
      </c>
      <c r="AA2734" s="8">
        <f t="shared" si="171"/>
        <v>1</v>
      </c>
    </row>
    <row r="2735" spans="1:27">
      <c r="A2735" t="s">
        <v>2895</v>
      </c>
      <c r="B2735" s="1">
        <v>44947</v>
      </c>
      <c r="C2735" s="2" t="s">
        <v>146</v>
      </c>
      <c r="D2735" t="s">
        <v>147</v>
      </c>
      <c r="E2735" t="s">
        <v>26</v>
      </c>
      <c r="F2735">
        <v>44</v>
      </c>
      <c r="G2735" t="s">
        <v>54</v>
      </c>
      <c r="H2735" t="s">
        <v>28</v>
      </c>
      <c r="I2735">
        <v>100</v>
      </c>
      <c r="J2735" t="s">
        <v>43</v>
      </c>
      <c r="K2735" t="s">
        <v>44</v>
      </c>
      <c r="L2735" t="s">
        <v>45</v>
      </c>
      <c r="M2735">
        <v>948</v>
      </c>
      <c r="N2735">
        <v>43</v>
      </c>
      <c r="O2735">
        <v>797.3</v>
      </c>
      <c r="P2735">
        <v>3</v>
      </c>
      <c r="Q2735">
        <v>0</v>
      </c>
      <c r="R2735">
        <v>2</v>
      </c>
      <c r="S2735" t="s">
        <v>132</v>
      </c>
      <c r="T2735" t="s">
        <v>31</v>
      </c>
      <c r="W2735">
        <v>40764</v>
      </c>
      <c r="X2735" t="str">
        <f t="shared" si="168"/>
        <v>No</v>
      </c>
      <c r="Y2735" t="str">
        <f t="shared" si="169"/>
        <v>25-48 months</v>
      </c>
      <c r="Z2735" t="str">
        <f t="shared" si="170"/>
        <v>35-49</v>
      </c>
      <c r="AA2735" s="8">
        <f t="shared" si="171"/>
        <v>0</v>
      </c>
    </row>
    <row r="2736" spans="1:27">
      <c r="A2736" t="s">
        <v>2896</v>
      </c>
      <c r="B2736" s="1">
        <v>44780</v>
      </c>
      <c r="C2736" s="2" t="s">
        <v>47</v>
      </c>
      <c r="D2736" t="s">
        <v>48</v>
      </c>
      <c r="E2736" t="s">
        <v>26</v>
      </c>
      <c r="F2736">
        <v>23</v>
      </c>
      <c r="G2736" t="s">
        <v>54</v>
      </c>
      <c r="H2736" t="s">
        <v>36</v>
      </c>
      <c r="I2736">
        <v>30</v>
      </c>
      <c r="J2736" t="s">
        <v>55</v>
      </c>
      <c r="K2736" t="s">
        <v>82</v>
      </c>
      <c r="L2736" t="s">
        <v>31</v>
      </c>
      <c r="M2736">
        <v>499</v>
      </c>
      <c r="N2736">
        <v>18</v>
      </c>
      <c r="O2736">
        <v>220.5</v>
      </c>
      <c r="P2736">
        <v>2</v>
      </c>
      <c r="Q2736">
        <v>0</v>
      </c>
      <c r="R2736">
        <v>3</v>
      </c>
      <c r="S2736" t="s">
        <v>122</v>
      </c>
      <c r="T2736" t="s">
        <v>45</v>
      </c>
      <c r="U2736" s="1">
        <v>45339</v>
      </c>
      <c r="V2736" t="s">
        <v>78</v>
      </c>
      <c r="W2736">
        <v>8982</v>
      </c>
      <c r="X2736" t="str">
        <f t="shared" si="168"/>
        <v>No</v>
      </c>
      <c r="Y2736" t="str">
        <f t="shared" si="169"/>
        <v>13-24 months</v>
      </c>
      <c r="Z2736" t="str">
        <f t="shared" si="170"/>
        <v>18-24</v>
      </c>
      <c r="AA2736" s="8">
        <f t="shared" si="171"/>
        <v>1</v>
      </c>
    </row>
    <row r="2737" spans="1:27">
      <c r="A2737" t="s">
        <v>2897</v>
      </c>
      <c r="B2737" s="1">
        <v>44631</v>
      </c>
      <c r="C2737" s="2" t="s">
        <v>24</v>
      </c>
      <c r="D2737" t="s">
        <v>25</v>
      </c>
      <c r="E2737" t="s">
        <v>26</v>
      </c>
      <c r="F2737">
        <v>39</v>
      </c>
      <c r="G2737" t="s">
        <v>54</v>
      </c>
      <c r="H2737" t="s">
        <v>36</v>
      </c>
      <c r="I2737">
        <v>30</v>
      </c>
      <c r="J2737" t="s">
        <v>55</v>
      </c>
      <c r="K2737" t="s">
        <v>56</v>
      </c>
      <c r="L2737" t="s">
        <v>31</v>
      </c>
      <c r="M2737">
        <v>499</v>
      </c>
      <c r="N2737">
        <v>54</v>
      </c>
      <c r="O2737">
        <v>310.3</v>
      </c>
      <c r="P2737">
        <v>0</v>
      </c>
      <c r="Q2737">
        <v>1</v>
      </c>
      <c r="R2737">
        <v>4</v>
      </c>
      <c r="S2737" t="s">
        <v>117</v>
      </c>
      <c r="T2737" t="s">
        <v>31</v>
      </c>
      <c r="W2737">
        <v>26946</v>
      </c>
      <c r="X2737" t="str">
        <f t="shared" si="168"/>
        <v>No</v>
      </c>
      <c r="Y2737" t="str">
        <f t="shared" si="169"/>
        <v>48+ months</v>
      </c>
      <c r="Z2737" t="str">
        <f t="shared" si="170"/>
        <v>35-49</v>
      </c>
      <c r="AA2737" s="8">
        <f t="shared" si="171"/>
        <v>0</v>
      </c>
    </row>
    <row r="2738" spans="1:27">
      <c r="A2738" t="s">
        <v>2898</v>
      </c>
      <c r="B2738" s="1">
        <v>45734</v>
      </c>
      <c r="C2738" s="2" t="s">
        <v>47</v>
      </c>
      <c r="D2738" t="s">
        <v>48</v>
      </c>
      <c r="E2738" t="s">
        <v>26</v>
      </c>
      <c r="F2738">
        <v>44</v>
      </c>
      <c r="G2738" t="s">
        <v>27</v>
      </c>
      <c r="H2738" t="s">
        <v>28</v>
      </c>
      <c r="I2738">
        <v>100</v>
      </c>
      <c r="J2738" t="s">
        <v>29</v>
      </c>
      <c r="K2738" t="s">
        <v>44</v>
      </c>
      <c r="L2738" t="s">
        <v>31</v>
      </c>
      <c r="M2738">
        <v>799</v>
      </c>
      <c r="N2738">
        <v>17</v>
      </c>
      <c r="O2738">
        <v>533.9</v>
      </c>
      <c r="P2738">
        <v>2</v>
      </c>
      <c r="Q2738">
        <v>0</v>
      </c>
      <c r="R2738">
        <v>2</v>
      </c>
      <c r="S2738" t="s">
        <v>128</v>
      </c>
      <c r="T2738" t="s">
        <v>31</v>
      </c>
      <c r="W2738">
        <v>13583</v>
      </c>
      <c r="X2738" t="str">
        <f t="shared" si="168"/>
        <v>No</v>
      </c>
      <c r="Y2738" t="str">
        <f t="shared" si="169"/>
        <v>13-24 months</v>
      </c>
      <c r="Z2738" t="str">
        <f t="shared" si="170"/>
        <v>35-49</v>
      </c>
      <c r="AA2738" s="8">
        <f t="shared" si="171"/>
        <v>0</v>
      </c>
    </row>
    <row r="2739" spans="1:27">
      <c r="A2739" t="s">
        <v>2899</v>
      </c>
      <c r="B2739" s="1">
        <v>44970</v>
      </c>
      <c r="C2739" s="2" t="s">
        <v>101</v>
      </c>
      <c r="D2739" t="s">
        <v>102</v>
      </c>
      <c r="E2739" t="s">
        <v>35</v>
      </c>
      <c r="F2739">
        <v>32</v>
      </c>
      <c r="G2739" t="s">
        <v>54</v>
      </c>
      <c r="H2739" t="s">
        <v>36</v>
      </c>
      <c r="I2739">
        <v>30</v>
      </c>
      <c r="J2739" t="s">
        <v>55</v>
      </c>
      <c r="K2739" t="s">
        <v>44</v>
      </c>
      <c r="L2739" t="s">
        <v>45</v>
      </c>
      <c r="M2739">
        <v>648</v>
      </c>
      <c r="N2739">
        <v>43</v>
      </c>
      <c r="O2739">
        <v>499.6</v>
      </c>
      <c r="P2739">
        <v>0</v>
      </c>
      <c r="Q2739">
        <v>0</v>
      </c>
      <c r="R2739">
        <v>3</v>
      </c>
      <c r="T2739" t="s">
        <v>31</v>
      </c>
      <c r="W2739">
        <v>27864</v>
      </c>
      <c r="X2739" t="str">
        <f t="shared" si="168"/>
        <v>No</v>
      </c>
      <c r="Y2739" t="str">
        <f t="shared" si="169"/>
        <v>25-48 months</v>
      </c>
      <c r="Z2739" t="str">
        <f t="shared" si="170"/>
        <v>25-34</v>
      </c>
      <c r="AA2739" s="8">
        <f t="shared" si="171"/>
        <v>0</v>
      </c>
    </row>
    <row r="2740" spans="1:27">
      <c r="A2740" t="s">
        <v>2900</v>
      </c>
      <c r="B2740" s="1">
        <v>45295</v>
      </c>
      <c r="C2740" s="2" t="s">
        <v>71</v>
      </c>
      <c r="D2740" t="s">
        <v>72</v>
      </c>
      <c r="E2740" t="s">
        <v>64</v>
      </c>
      <c r="F2740">
        <v>31</v>
      </c>
      <c r="G2740" t="s">
        <v>54</v>
      </c>
      <c r="H2740" t="s">
        <v>36</v>
      </c>
      <c r="I2740">
        <v>30</v>
      </c>
      <c r="J2740" t="s">
        <v>29</v>
      </c>
      <c r="K2740" t="s">
        <v>30</v>
      </c>
      <c r="L2740" t="s">
        <v>45</v>
      </c>
      <c r="M2740">
        <v>648</v>
      </c>
      <c r="N2740">
        <v>32</v>
      </c>
      <c r="O2740">
        <v>200.1</v>
      </c>
      <c r="P2740">
        <v>1</v>
      </c>
      <c r="Q2740">
        <v>0</v>
      </c>
      <c r="S2740" t="s">
        <v>181</v>
      </c>
      <c r="T2740" t="s">
        <v>31</v>
      </c>
      <c r="W2740">
        <v>20736</v>
      </c>
      <c r="X2740" t="str">
        <f t="shared" si="168"/>
        <v>No</v>
      </c>
      <c r="Y2740" t="str">
        <f t="shared" si="169"/>
        <v>25-48 months</v>
      </c>
      <c r="Z2740" t="str">
        <f t="shared" si="170"/>
        <v>25-34</v>
      </c>
      <c r="AA2740" s="8">
        <f t="shared" si="171"/>
        <v>0</v>
      </c>
    </row>
    <row r="2741" spans="1:27">
      <c r="A2741" t="s">
        <v>2901</v>
      </c>
      <c r="B2741" s="1">
        <v>44924</v>
      </c>
      <c r="C2741" s="2" t="s">
        <v>66</v>
      </c>
      <c r="D2741" t="s">
        <v>40</v>
      </c>
      <c r="E2741" t="s">
        <v>41</v>
      </c>
      <c r="F2741">
        <v>44</v>
      </c>
      <c r="G2741" t="s">
        <v>27</v>
      </c>
      <c r="H2741" t="s">
        <v>36</v>
      </c>
      <c r="I2741">
        <v>30</v>
      </c>
      <c r="J2741" t="s">
        <v>29</v>
      </c>
      <c r="K2741" t="s">
        <v>56</v>
      </c>
      <c r="L2741" t="s">
        <v>31</v>
      </c>
      <c r="M2741">
        <v>499</v>
      </c>
      <c r="N2741">
        <v>32</v>
      </c>
      <c r="O2741">
        <v>213.5</v>
      </c>
      <c r="P2741">
        <v>6</v>
      </c>
      <c r="Q2741">
        <v>0</v>
      </c>
      <c r="R2741">
        <v>1</v>
      </c>
      <c r="T2741" t="s">
        <v>45</v>
      </c>
      <c r="U2741" s="1">
        <v>45895</v>
      </c>
      <c r="V2741" t="s">
        <v>69</v>
      </c>
      <c r="W2741">
        <v>15968</v>
      </c>
      <c r="X2741" t="str">
        <f t="shared" si="168"/>
        <v>No</v>
      </c>
      <c r="Y2741" t="str">
        <f t="shared" si="169"/>
        <v>25-48 months</v>
      </c>
      <c r="Z2741" t="str">
        <f t="shared" si="170"/>
        <v>35-49</v>
      </c>
      <c r="AA2741" s="8">
        <f t="shared" si="171"/>
        <v>1</v>
      </c>
    </row>
    <row r="2742" spans="1:27">
      <c r="A2742" t="s">
        <v>2902</v>
      </c>
      <c r="B2742" s="1">
        <v>45155</v>
      </c>
      <c r="C2742" s="2" t="s">
        <v>183</v>
      </c>
      <c r="D2742" t="s">
        <v>184</v>
      </c>
      <c r="E2742" t="s">
        <v>26</v>
      </c>
      <c r="F2742">
        <v>38</v>
      </c>
      <c r="G2742" t="s">
        <v>54</v>
      </c>
      <c r="H2742" t="s">
        <v>28</v>
      </c>
      <c r="I2742">
        <v>100</v>
      </c>
      <c r="J2742" t="s">
        <v>55</v>
      </c>
      <c r="K2742" t="s">
        <v>60</v>
      </c>
      <c r="L2742" t="s">
        <v>31</v>
      </c>
      <c r="M2742">
        <v>799</v>
      </c>
      <c r="N2742">
        <v>30</v>
      </c>
      <c r="O2742">
        <v>347.4</v>
      </c>
      <c r="P2742">
        <v>0</v>
      </c>
      <c r="Q2742">
        <v>0</v>
      </c>
      <c r="R2742">
        <v>3</v>
      </c>
      <c r="S2742" t="s">
        <v>114</v>
      </c>
      <c r="T2742" t="s">
        <v>45</v>
      </c>
      <c r="U2742" s="1">
        <v>46069</v>
      </c>
      <c r="V2742" t="s">
        <v>92</v>
      </c>
      <c r="W2742">
        <v>23970</v>
      </c>
      <c r="X2742" t="str">
        <f t="shared" si="168"/>
        <v>No</v>
      </c>
      <c r="Y2742" t="str">
        <f t="shared" si="169"/>
        <v>25-48 months</v>
      </c>
      <c r="Z2742" t="str">
        <f t="shared" si="170"/>
        <v>35-49</v>
      </c>
      <c r="AA2742" s="8">
        <f t="shared" si="171"/>
        <v>1</v>
      </c>
    </row>
    <row r="2743" spans="1:27">
      <c r="A2743" t="s">
        <v>2903</v>
      </c>
      <c r="B2743" s="1">
        <v>45563</v>
      </c>
      <c r="C2743" s="2" t="s">
        <v>146</v>
      </c>
      <c r="D2743" t="s">
        <v>147</v>
      </c>
      <c r="E2743" t="s">
        <v>26</v>
      </c>
      <c r="F2743">
        <v>40</v>
      </c>
      <c r="G2743" t="s">
        <v>27</v>
      </c>
      <c r="H2743" t="s">
        <v>67</v>
      </c>
      <c r="I2743">
        <v>300</v>
      </c>
      <c r="J2743" t="s">
        <v>29</v>
      </c>
      <c r="K2743" t="s">
        <v>30</v>
      </c>
      <c r="L2743" t="s">
        <v>45</v>
      </c>
      <c r="M2743">
        <v>1348</v>
      </c>
      <c r="N2743">
        <v>23</v>
      </c>
      <c r="O2743">
        <v>716.7</v>
      </c>
      <c r="P2743">
        <v>1</v>
      </c>
      <c r="Q2743">
        <v>0</v>
      </c>
      <c r="R2743">
        <v>5</v>
      </c>
      <c r="S2743" t="s">
        <v>37</v>
      </c>
      <c r="T2743" t="s">
        <v>31</v>
      </c>
      <c r="W2743">
        <v>31004</v>
      </c>
      <c r="X2743" t="str">
        <f t="shared" si="168"/>
        <v>No</v>
      </c>
      <c r="Y2743" t="str">
        <f t="shared" si="169"/>
        <v>13-24 months</v>
      </c>
      <c r="Z2743" t="str">
        <f t="shared" si="170"/>
        <v>35-49</v>
      </c>
      <c r="AA2743" s="8">
        <f t="shared" si="171"/>
        <v>0</v>
      </c>
    </row>
    <row r="2744" spans="1:27">
      <c r="A2744" t="s">
        <v>2904</v>
      </c>
      <c r="B2744" s="1">
        <v>46034</v>
      </c>
      <c r="C2744" s="2" t="s">
        <v>209</v>
      </c>
      <c r="D2744" t="s">
        <v>210</v>
      </c>
      <c r="E2744" t="s">
        <v>64</v>
      </c>
      <c r="F2744">
        <v>40</v>
      </c>
      <c r="G2744" t="s">
        <v>27</v>
      </c>
      <c r="H2744" t="s">
        <v>36</v>
      </c>
      <c r="I2744">
        <v>30</v>
      </c>
      <c r="J2744" t="s">
        <v>55</v>
      </c>
      <c r="K2744" t="s">
        <v>44</v>
      </c>
      <c r="L2744" t="s">
        <v>45</v>
      </c>
      <c r="M2744">
        <v>648</v>
      </c>
      <c r="N2744">
        <v>8</v>
      </c>
      <c r="O2744">
        <v>241.5</v>
      </c>
      <c r="P2744">
        <v>1</v>
      </c>
      <c r="Q2744">
        <v>0</v>
      </c>
      <c r="R2744">
        <v>4</v>
      </c>
      <c r="S2744" t="s">
        <v>160</v>
      </c>
      <c r="T2744" t="s">
        <v>31</v>
      </c>
      <c r="W2744">
        <v>5184</v>
      </c>
      <c r="X2744" t="str">
        <f t="shared" si="168"/>
        <v>No</v>
      </c>
      <c r="Y2744" t="str">
        <f t="shared" si="169"/>
        <v>7-12 months</v>
      </c>
      <c r="Z2744" t="str">
        <f t="shared" si="170"/>
        <v>35-49</v>
      </c>
      <c r="AA2744" s="8">
        <f t="shared" si="171"/>
        <v>0</v>
      </c>
    </row>
    <row r="2745" spans="1:27">
      <c r="A2745" t="s">
        <v>2905</v>
      </c>
      <c r="B2745" s="1">
        <v>45648</v>
      </c>
      <c r="C2745" s="2" t="s">
        <v>146</v>
      </c>
      <c r="D2745" t="s">
        <v>147</v>
      </c>
      <c r="E2745" t="s">
        <v>26</v>
      </c>
      <c r="F2745">
        <v>18</v>
      </c>
      <c r="G2745" t="s">
        <v>27</v>
      </c>
      <c r="H2745" t="s">
        <v>67</v>
      </c>
      <c r="I2745">
        <v>300</v>
      </c>
      <c r="J2745" t="s">
        <v>29</v>
      </c>
      <c r="K2745" t="s">
        <v>44</v>
      </c>
      <c r="L2745" t="s">
        <v>45</v>
      </c>
      <c r="M2745">
        <v>1348</v>
      </c>
      <c r="N2745">
        <v>5</v>
      </c>
      <c r="O2745">
        <v>1169.4000000000001</v>
      </c>
      <c r="P2745">
        <v>5</v>
      </c>
      <c r="Q2745">
        <v>1</v>
      </c>
      <c r="R2745">
        <v>2</v>
      </c>
      <c r="S2745" t="s">
        <v>333</v>
      </c>
      <c r="T2745" t="s">
        <v>45</v>
      </c>
      <c r="U2745" s="1">
        <v>45814</v>
      </c>
      <c r="V2745" t="s">
        <v>69</v>
      </c>
      <c r="W2745">
        <v>6740</v>
      </c>
      <c r="X2745" t="str">
        <f t="shared" si="168"/>
        <v>No</v>
      </c>
      <c r="Y2745" t="str">
        <f t="shared" si="169"/>
        <v>0-6 months</v>
      </c>
      <c r="Z2745" t="str">
        <f t="shared" si="170"/>
        <v>18-24</v>
      </c>
      <c r="AA2745" s="8">
        <f t="shared" si="171"/>
        <v>1</v>
      </c>
    </row>
    <row r="2746" spans="1:27">
      <c r="A2746" t="s">
        <v>2906</v>
      </c>
      <c r="B2746" s="1">
        <v>45210</v>
      </c>
      <c r="C2746" s="2" t="s">
        <v>209</v>
      </c>
      <c r="D2746" t="s">
        <v>210</v>
      </c>
      <c r="E2746" t="s">
        <v>64</v>
      </c>
      <c r="F2746">
        <v>35</v>
      </c>
      <c r="G2746" t="s">
        <v>54</v>
      </c>
      <c r="H2746" t="s">
        <v>36</v>
      </c>
      <c r="I2746">
        <v>30</v>
      </c>
      <c r="J2746" t="s">
        <v>55</v>
      </c>
      <c r="K2746" t="s">
        <v>30</v>
      </c>
      <c r="L2746" t="s">
        <v>31</v>
      </c>
      <c r="M2746">
        <v>499</v>
      </c>
      <c r="N2746">
        <v>35</v>
      </c>
      <c r="O2746">
        <v>166.6</v>
      </c>
      <c r="P2746">
        <v>1</v>
      </c>
      <c r="Q2746">
        <v>0</v>
      </c>
      <c r="R2746">
        <v>4</v>
      </c>
      <c r="S2746" t="s">
        <v>57</v>
      </c>
      <c r="T2746" t="s">
        <v>31</v>
      </c>
      <c r="W2746">
        <v>17465</v>
      </c>
      <c r="X2746" t="str">
        <f t="shared" si="168"/>
        <v>No</v>
      </c>
      <c r="Y2746" t="str">
        <f t="shared" si="169"/>
        <v>25-48 months</v>
      </c>
      <c r="Z2746" t="str">
        <f t="shared" si="170"/>
        <v>35-49</v>
      </c>
      <c r="AA2746" s="8">
        <f t="shared" si="171"/>
        <v>0</v>
      </c>
    </row>
    <row r="2747" spans="1:27">
      <c r="A2747" t="s">
        <v>2907</v>
      </c>
      <c r="B2747" s="1">
        <v>45361</v>
      </c>
      <c r="C2747" s="2" t="s">
        <v>62</v>
      </c>
      <c r="D2747" t="s">
        <v>63</v>
      </c>
      <c r="E2747" t="s">
        <v>64</v>
      </c>
      <c r="F2747">
        <v>29</v>
      </c>
      <c r="G2747" t="s">
        <v>27</v>
      </c>
      <c r="H2747" t="s">
        <v>28</v>
      </c>
      <c r="I2747">
        <v>100</v>
      </c>
      <c r="J2747" t="s">
        <v>43</v>
      </c>
      <c r="K2747" t="s">
        <v>56</v>
      </c>
      <c r="L2747" t="s">
        <v>31</v>
      </c>
      <c r="M2747">
        <v>799</v>
      </c>
      <c r="N2747">
        <v>30</v>
      </c>
      <c r="O2747">
        <v>290.2</v>
      </c>
      <c r="P2747">
        <v>2</v>
      </c>
      <c r="Q2747">
        <v>0</v>
      </c>
      <c r="R2747">
        <v>3</v>
      </c>
      <c r="S2747" t="s">
        <v>114</v>
      </c>
      <c r="T2747" t="s">
        <v>31</v>
      </c>
      <c r="W2747">
        <v>23970</v>
      </c>
      <c r="X2747" t="str">
        <f t="shared" si="168"/>
        <v>No</v>
      </c>
      <c r="Y2747" t="str">
        <f t="shared" si="169"/>
        <v>25-48 months</v>
      </c>
      <c r="Z2747" t="str">
        <f t="shared" si="170"/>
        <v>25-34</v>
      </c>
      <c r="AA2747" s="8">
        <f t="shared" si="171"/>
        <v>0</v>
      </c>
    </row>
    <row r="2748" spans="1:27">
      <c r="A2748" t="s">
        <v>2908</v>
      </c>
      <c r="B2748" s="1">
        <v>45339</v>
      </c>
      <c r="C2748" s="2" t="s">
        <v>183</v>
      </c>
      <c r="D2748" t="s">
        <v>184</v>
      </c>
      <c r="E2748" t="s">
        <v>26</v>
      </c>
      <c r="F2748">
        <v>44</v>
      </c>
      <c r="G2748" t="s">
        <v>27</v>
      </c>
      <c r="H2748" t="s">
        <v>28</v>
      </c>
      <c r="I2748">
        <v>100</v>
      </c>
      <c r="J2748" t="s">
        <v>55</v>
      </c>
      <c r="K2748" t="s">
        <v>30</v>
      </c>
      <c r="L2748" t="s">
        <v>45</v>
      </c>
      <c r="M2748">
        <v>948</v>
      </c>
      <c r="N2748">
        <v>30</v>
      </c>
      <c r="O2748">
        <v>598.1</v>
      </c>
      <c r="P2748">
        <v>2</v>
      </c>
      <c r="Q2748">
        <v>0</v>
      </c>
      <c r="R2748">
        <v>3</v>
      </c>
      <c r="S2748" t="s">
        <v>244</v>
      </c>
      <c r="T2748" t="s">
        <v>31</v>
      </c>
      <c r="W2748">
        <v>28440</v>
      </c>
      <c r="X2748" t="str">
        <f t="shared" si="168"/>
        <v>No</v>
      </c>
      <c r="Y2748" t="str">
        <f t="shared" si="169"/>
        <v>25-48 months</v>
      </c>
      <c r="Z2748" t="str">
        <f t="shared" si="170"/>
        <v>35-49</v>
      </c>
      <c r="AA2748" s="8">
        <f t="shared" si="171"/>
        <v>0</v>
      </c>
    </row>
    <row r="2749" spans="1:27">
      <c r="A2749" t="s">
        <v>2909</v>
      </c>
      <c r="B2749" s="1">
        <v>46070</v>
      </c>
      <c r="C2749" s="2" t="s">
        <v>89</v>
      </c>
      <c r="D2749" t="s">
        <v>90</v>
      </c>
      <c r="E2749" t="s">
        <v>41</v>
      </c>
      <c r="F2749">
        <v>35</v>
      </c>
      <c r="G2749" t="s">
        <v>54</v>
      </c>
      <c r="H2749" t="s">
        <v>67</v>
      </c>
      <c r="I2749">
        <v>300</v>
      </c>
      <c r="J2749" t="s">
        <v>29</v>
      </c>
      <c r="K2749" t="s">
        <v>60</v>
      </c>
      <c r="L2749" t="s">
        <v>31</v>
      </c>
      <c r="M2749">
        <v>1199</v>
      </c>
      <c r="N2749">
        <v>6</v>
      </c>
      <c r="O2749">
        <v>1484.1</v>
      </c>
      <c r="P2749">
        <v>2</v>
      </c>
      <c r="Q2749">
        <v>1</v>
      </c>
      <c r="R2749">
        <v>4</v>
      </c>
      <c r="S2749" t="s">
        <v>181</v>
      </c>
      <c r="T2749" t="s">
        <v>31</v>
      </c>
      <c r="W2749">
        <v>7194</v>
      </c>
      <c r="X2749" t="str">
        <f t="shared" si="168"/>
        <v>No</v>
      </c>
      <c r="Y2749" t="str">
        <f t="shared" si="169"/>
        <v>0-6 months</v>
      </c>
      <c r="Z2749" t="str">
        <f t="shared" si="170"/>
        <v>35-49</v>
      </c>
      <c r="AA2749" s="8">
        <f t="shared" si="171"/>
        <v>0</v>
      </c>
    </row>
    <row r="2750" spans="1:27">
      <c r="A2750" t="s">
        <v>2910</v>
      </c>
      <c r="B2750" s="1">
        <v>44970</v>
      </c>
      <c r="C2750" s="2" t="s">
        <v>146</v>
      </c>
      <c r="D2750" t="s">
        <v>147</v>
      </c>
      <c r="E2750" t="s">
        <v>26</v>
      </c>
      <c r="F2750">
        <v>36</v>
      </c>
      <c r="G2750" t="s">
        <v>27</v>
      </c>
      <c r="H2750" t="s">
        <v>36</v>
      </c>
      <c r="I2750">
        <v>30</v>
      </c>
      <c r="J2750" t="s">
        <v>55</v>
      </c>
      <c r="K2750" t="s">
        <v>30</v>
      </c>
      <c r="L2750" t="s">
        <v>45</v>
      </c>
      <c r="M2750">
        <v>648</v>
      </c>
      <c r="N2750">
        <v>43</v>
      </c>
      <c r="O2750">
        <v>219.9</v>
      </c>
      <c r="P2750">
        <v>0</v>
      </c>
      <c r="Q2750">
        <v>0</v>
      </c>
      <c r="R2750">
        <v>5</v>
      </c>
      <c r="S2750" t="s">
        <v>236</v>
      </c>
      <c r="T2750" t="s">
        <v>31</v>
      </c>
      <c r="W2750">
        <v>27864</v>
      </c>
      <c r="X2750" t="str">
        <f t="shared" si="168"/>
        <v>No</v>
      </c>
      <c r="Y2750" t="str">
        <f t="shared" si="169"/>
        <v>25-48 months</v>
      </c>
      <c r="Z2750" t="str">
        <f t="shared" si="170"/>
        <v>35-49</v>
      </c>
      <c r="AA2750" s="8">
        <f t="shared" si="171"/>
        <v>0</v>
      </c>
    </row>
    <row r="2751" spans="1:27">
      <c r="A2751" t="s">
        <v>2911</v>
      </c>
      <c r="B2751" s="1">
        <v>45962</v>
      </c>
      <c r="C2751" s="2" t="s">
        <v>24</v>
      </c>
      <c r="D2751" t="s">
        <v>25</v>
      </c>
      <c r="E2751" t="s">
        <v>26</v>
      </c>
      <c r="F2751">
        <v>41</v>
      </c>
      <c r="G2751" t="s">
        <v>27</v>
      </c>
      <c r="H2751" t="s">
        <v>67</v>
      </c>
      <c r="I2751">
        <v>300</v>
      </c>
      <c r="J2751" t="s">
        <v>55</v>
      </c>
      <c r="K2751" t="s">
        <v>56</v>
      </c>
      <c r="L2751" t="s">
        <v>45</v>
      </c>
      <c r="M2751">
        <v>1348</v>
      </c>
      <c r="N2751">
        <v>10</v>
      </c>
      <c r="O2751">
        <v>1198.7</v>
      </c>
      <c r="P2751">
        <v>4</v>
      </c>
      <c r="Q2751">
        <v>0</v>
      </c>
      <c r="R2751">
        <v>3</v>
      </c>
      <c r="S2751" t="s">
        <v>114</v>
      </c>
      <c r="T2751" t="s">
        <v>31</v>
      </c>
      <c r="W2751">
        <v>13480</v>
      </c>
      <c r="X2751" t="str">
        <f t="shared" si="168"/>
        <v>No</v>
      </c>
      <c r="Y2751" t="str">
        <f t="shared" si="169"/>
        <v>7-12 months</v>
      </c>
      <c r="Z2751" t="str">
        <f t="shared" si="170"/>
        <v>35-49</v>
      </c>
      <c r="AA2751" s="8">
        <f t="shared" si="171"/>
        <v>0</v>
      </c>
    </row>
    <row r="2752" spans="1:27">
      <c r="A2752" t="s">
        <v>2912</v>
      </c>
      <c r="B2752" s="1">
        <v>45446</v>
      </c>
      <c r="C2752" s="2" t="s">
        <v>59</v>
      </c>
      <c r="D2752" t="s">
        <v>59</v>
      </c>
      <c r="E2752" t="s">
        <v>35</v>
      </c>
      <c r="F2752">
        <v>55</v>
      </c>
      <c r="G2752" t="s">
        <v>27</v>
      </c>
      <c r="H2752" t="s">
        <v>28</v>
      </c>
      <c r="I2752">
        <v>100</v>
      </c>
      <c r="J2752" t="s">
        <v>29</v>
      </c>
      <c r="K2752" t="s">
        <v>60</v>
      </c>
      <c r="L2752" t="s">
        <v>31</v>
      </c>
      <c r="M2752">
        <v>799</v>
      </c>
      <c r="N2752">
        <v>27</v>
      </c>
      <c r="O2752">
        <v>244</v>
      </c>
      <c r="P2752">
        <v>3</v>
      </c>
      <c r="Q2752">
        <v>0</v>
      </c>
      <c r="R2752">
        <v>1</v>
      </c>
      <c r="S2752" t="s">
        <v>333</v>
      </c>
      <c r="T2752" t="s">
        <v>31</v>
      </c>
      <c r="W2752">
        <v>21573</v>
      </c>
      <c r="X2752" t="str">
        <f t="shared" si="168"/>
        <v>No</v>
      </c>
      <c r="Y2752" t="str">
        <f t="shared" si="169"/>
        <v>25-48 months</v>
      </c>
      <c r="Z2752" t="str">
        <f t="shared" si="170"/>
        <v>50+</v>
      </c>
      <c r="AA2752" s="8">
        <f t="shared" si="171"/>
        <v>0</v>
      </c>
    </row>
    <row r="2753" spans="1:27">
      <c r="A2753" t="s">
        <v>2913</v>
      </c>
      <c r="B2753" s="1">
        <v>45675</v>
      </c>
      <c r="C2753" s="2" t="s">
        <v>66</v>
      </c>
      <c r="D2753" t="s">
        <v>40</v>
      </c>
      <c r="E2753" t="s">
        <v>41</v>
      </c>
      <c r="F2753">
        <v>35</v>
      </c>
      <c r="G2753" t="s">
        <v>27</v>
      </c>
      <c r="H2753" t="s">
        <v>28</v>
      </c>
      <c r="I2753">
        <v>100</v>
      </c>
      <c r="J2753" t="s">
        <v>43</v>
      </c>
      <c r="K2753" t="s">
        <v>60</v>
      </c>
      <c r="L2753" t="s">
        <v>45</v>
      </c>
      <c r="M2753">
        <v>948</v>
      </c>
      <c r="N2753">
        <v>19</v>
      </c>
      <c r="O2753">
        <v>581.5</v>
      </c>
      <c r="P2753">
        <v>0</v>
      </c>
      <c r="Q2753">
        <v>1</v>
      </c>
      <c r="R2753">
        <v>5</v>
      </c>
      <c r="S2753" t="s">
        <v>80</v>
      </c>
      <c r="T2753" t="s">
        <v>31</v>
      </c>
      <c r="W2753">
        <v>18012</v>
      </c>
      <c r="X2753" t="str">
        <f t="shared" si="168"/>
        <v>No</v>
      </c>
      <c r="Y2753" t="str">
        <f t="shared" si="169"/>
        <v>13-24 months</v>
      </c>
      <c r="Z2753" t="str">
        <f t="shared" si="170"/>
        <v>35-49</v>
      </c>
      <c r="AA2753" s="8">
        <f t="shared" si="171"/>
        <v>0</v>
      </c>
    </row>
    <row r="2754" spans="1:27">
      <c r="A2754" t="s">
        <v>2914</v>
      </c>
      <c r="B2754" s="1">
        <v>45017</v>
      </c>
      <c r="C2754" s="2" t="s">
        <v>146</v>
      </c>
      <c r="D2754" t="s">
        <v>147</v>
      </c>
      <c r="E2754" t="s">
        <v>26</v>
      </c>
      <c r="F2754">
        <v>33</v>
      </c>
      <c r="G2754" t="s">
        <v>27</v>
      </c>
      <c r="H2754" t="s">
        <v>36</v>
      </c>
      <c r="I2754">
        <v>30</v>
      </c>
      <c r="J2754" t="s">
        <v>29</v>
      </c>
      <c r="K2754" t="s">
        <v>56</v>
      </c>
      <c r="L2754" t="s">
        <v>45</v>
      </c>
      <c r="M2754">
        <v>648</v>
      </c>
      <c r="N2754">
        <v>41</v>
      </c>
      <c r="O2754">
        <v>300.2</v>
      </c>
      <c r="P2754">
        <v>2</v>
      </c>
      <c r="Q2754">
        <v>0</v>
      </c>
      <c r="R2754">
        <v>5</v>
      </c>
      <c r="S2754" t="s">
        <v>164</v>
      </c>
      <c r="T2754" t="s">
        <v>31</v>
      </c>
      <c r="W2754">
        <v>26568</v>
      </c>
      <c r="X2754" t="str">
        <f t="shared" ref="X2754:X2817" si="172">IF(F2754="","Yes","No")</f>
        <v>No</v>
      </c>
      <c r="Y2754" t="str">
        <f t="shared" ref="Y2754:Y2817" si="173">IF(N2754&lt;=6,"0-6 months",IF(N2754&lt;=12,"7-12 months",IF(N2754&lt;=24,"13-24 months",IF(N2754&lt;=48,"25-48 months","48+ months"))))</f>
        <v>25-48 months</v>
      </c>
      <c r="Z2754" t="str">
        <f t="shared" ref="Z2754:Z2817" si="174">IF(F2754&lt;25,"18-24",IF(F2754&lt;35,"25-34",IF(F2754&lt;50,"35-49","50+")))</f>
        <v>25-34</v>
      </c>
      <c r="AA2754" s="8">
        <f t="shared" ref="AA2754:AA2817" si="175">IF(T2754="Yes",1,0)</f>
        <v>0</v>
      </c>
    </row>
    <row r="2755" spans="1:27">
      <c r="A2755" t="s">
        <v>2915</v>
      </c>
      <c r="B2755" s="1">
        <v>44916</v>
      </c>
      <c r="C2755" s="2" t="s">
        <v>89</v>
      </c>
      <c r="D2755" t="s">
        <v>90</v>
      </c>
      <c r="E2755" t="s">
        <v>41</v>
      </c>
      <c r="F2755">
        <v>46</v>
      </c>
      <c r="G2755" t="s">
        <v>54</v>
      </c>
      <c r="H2755" t="s">
        <v>36</v>
      </c>
      <c r="I2755">
        <v>30</v>
      </c>
      <c r="J2755" t="s">
        <v>55</v>
      </c>
      <c r="K2755" t="s">
        <v>82</v>
      </c>
      <c r="L2755" t="s">
        <v>45</v>
      </c>
      <c r="M2755">
        <v>648</v>
      </c>
      <c r="N2755">
        <v>7</v>
      </c>
      <c r="O2755">
        <v>356.6</v>
      </c>
      <c r="P2755">
        <v>2</v>
      </c>
      <c r="Q2755">
        <v>0</v>
      </c>
      <c r="R2755">
        <v>2</v>
      </c>
      <c r="S2755" t="s">
        <v>367</v>
      </c>
      <c r="T2755" t="s">
        <v>45</v>
      </c>
      <c r="U2755" s="1">
        <v>45117</v>
      </c>
      <c r="V2755" t="s">
        <v>92</v>
      </c>
      <c r="W2755">
        <v>4536</v>
      </c>
      <c r="X2755" t="str">
        <f t="shared" si="172"/>
        <v>No</v>
      </c>
      <c r="Y2755" t="str">
        <f t="shared" si="173"/>
        <v>7-12 months</v>
      </c>
      <c r="Z2755" t="str">
        <f t="shared" si="174"/>
        <v>35-49</v>
      </c>
      <c r="AA2755" s="8">
        <f t="shared" si="175"/>
        <v>1</v>
      </c>
    </row>
    <row r="2756" spans="1:27">
      <c r="A2756" t="s">
        <v>2916</v>
      </c>
      <c r="B2756" s="1">
        <v>45151</v>
      </c>
      <c r="C2756" s="2" t="s">
        <v>71</v>
      </c>
      <c r="D2756" t="s">
        <v>72</v>
      </c>
      <c r="E2756" t="s">
        <v>64</v>
      </c>
      <c r="F2756">
        <v>41</v>
      </c>
      <c r="G2756" t="s">
        <v>54</v>
      </c>
      <c r="H2756" t="s">
        <v>67</v>
      </c>
      <c r="I2756">
        <v>300</v>
      </c>
      <c r="J2756" t="s">
        <v>43</v>
      </c>
      <c r="K2756" t="s">
        <v>30</v>
      </c>
      <c r="L2756" t="s">
        <v>45</v>
      </c>
      <c r="M2756">
        <v>1348</v>
      </c>
      <c r="N2756">
        <v>37</v>
      </c>
      <c r="O2756">
        <v>658.6</v>
      </c>
      <c r="P2756">
        <v>1</v>
      </c>
      <c r="Q2756">
        <v>1</v>
      </c>
      <c r="R2756">
        <v>3</v>
      </c>
      <c r="T2756" t="s">
        <v>31</v>
      </c>
      <c r="W2756">
        <v>49876</v>
      </c>
      <c r="X2756" t="str">
        <f t="shared" si="172"/>
        <v>No</v>
      </c>
      <c r="Y2756" t="str">
        <f t="shared" si="173"/>
        <v>25-48 months</v>
      </c>
      <c r="Z2756" t="str">
        <f t="shared" si="174"/>
        <v>35-49</v>
      </c>
      <c r="AA2756" s="8">
        <f t="shared" si="175"/>
        <v>0</v>
      </c>
    </row>
    <row r="2757" spans="1:27">
      <c r="A2757" t="s">
        <v>2917</v>
      </c>
      <c r="B2757" s="1">
        <v>44868</v>
      </c>
      <c r="C2757" s="2" t="s">
        <v>101</v>
      </c>
      <c r="D2757" t="s">
        <v>102</v>
      </c>
      <c r="E2757" t="s">
        <v>35</v>
      </c>
      <c r="F2757">
        <v>27</v>
      </c>
      <c r="G2757" t="s">
        <v>54</v>
      </c>
      <c r="H2757" t="s">
        <v>28</v>
      </c>
      <c r="I2757">
        <v>100</v>
      </c>
      <c r="J2757" t="s">
        <v>43</v>
      </c>
      <c r="K2757" t="s">
        <v>30</v>
      </c>
      <c r="L2757" t="s">
        <v>31</v>
      </c>
      <c r="M2757">
        <v>799</v>
      </c>
      <c r="N2757">
        <v>46</v>
      </c>
      <c r="O2757">
        <v>365.1</v>
      </c>
      <c r="P2757">
        <v>1</v>
      </c>
      <c r="Q2757">
        <v>0</v>
      </c>
      <c r="R2757">
        <v>4</v>
      </c>
      <c r="T2757" t="s">
        <v>31</v>
      </c>
      <c r="W2757">
        <v>36754</v>
      </c>
      <c r="X2757" t="str">
        <f t="shared" si="172"/>
        <v>No</v>
      </c>
      <c r="Y2757" t="str">
        <f t="shared" si="173"/>
        <v>25-48 months</v>
      </c>
      <c r="Z2757" t="str">
        <f t="shared" si="174"/>
        <v>25-34</v>
      </c>
      <c r="AA2757" s="8">
        <f t="shared" si="175"/>
        <v>0</v>
      </c>
    </row>
    <row r="2758" spans="1:27">
      <c r="A2758" t="s">
        <v>2918</v>
      </c>
      <c r="B2758" s="1">
        <v>45878</v>
      </c>
      <c r="C2758" s="2" t="s">
        <v>71</v>
      </c>
      <c r="D2758" t="s">
        <v>72</v>
      </c>
      <c r="E2758" t="s">
        <v>64</v>
      </c>
      <c r="F2758">
        <v>53</v>
      </c>
      <c r="G2758" t="s">
        <v>27</v>
      </c>
      <c r="H2758" t="s">
        <v>28</v>
      </c>
      <c r="I2758">
        <v>100</v>
      </c>
      <c r="J2758" t="s">
        <v>43</v>
      </c>
      <c r="K2758" t="s">
        <v>30</v>
      </c>
      <c r="L2758" t="s">
        <v>31</v>
      </c>
      <c r="M2758">
        <v>799</v>
      </c>
      <c r="N2758">
        <v>13</v>
      </c>
      <c r="O2758">
        <v>784.3</v>
      </c>
      <c r="P2758">
        <v>0</v>
      </c>
      <c r="Q2758">
        <v>2</v>
      </c>
      <c r="R2758">
        <v>5</v>
      </c>
      <c r="S2758" t="s">
        <v>120</v>
      </c>
      <c r="T2758" t="s">
        <v>31</v>
      </c>
      <c r="W2758">
        <v>10387</v>
      </c>
      <c r="X2758" t="str">
        <f t="shared" si="172"/>
        <v>No</v>
      </c>
      <c r="Y2758" t="str">
        <f t="shared" si="173"/>
        <v>13-24 months</v>
      </c>
      <c r="Z2758" t="str">
        <f t="shared" si="174"/>
        <v>50+</v>
      </c>
      <c r="AA2758" s="8">
        <f t="shared" si="175"/>
        <v>0</v>
      </c>
    </row>
    <row r="2759" spans="1:27">
      <c r="A2759" t="s">
        <v>2919</v>
      </c>
      <c r="B2759" s="1">
        <v>45645</v>
      </c>
      <c r="C2759" s="2" t="s">
        <v>146</v>
      </c>
      <c r="D2759" t="s">
        <v>147</v>
      </c>
      <c r="E2759" t="s">
        <v>26</v>
      </c>
      <c r="F2759">
        <v>33</v>
      </c>
      <c r="G2759" t="s">
        <v>27</v>
      </c>
      <c r="H2759" t="s">
        <v>67</v>
      </c>
      <c r="I2759">
        <v>300</v>
      </c>
      <c r="J2759" t="s">
        <v>55</v>
      </c>
      <c r="K2759" t="s">
        <v>60</v>
      </c>
      <c r="L2759" t="s">
        <v>31</v>
      </c>
      <c r="M2759">
        <v>1199</v>
      </c>
      <c r="N2759">
        <v>5</v>
      </c>
      <c r="O2759">
        <v>544.9</v>
      </c>
      <c r="P2759">
        <v>1</v>
      </c>
      <c r="Q2759">
        <v>1</v>
      </c>
      <c r="R2759">
        <v>3</v>
      </c>
      <c r="S2759" t="s">
        <v>244</v>
      </c>
      <c r="T2759" t="s">
        <v>45</v>
      </c>
      <c r="U2759" s="1">
        <v>45804</v>
      </c>
      <c r="V2759" t="s">
        <v>97</v>
      </c>
      <c r="W2759">
        <v>5995</v>
      </c>
      <c r="X2759" t="str">
        <f t="shared" si="172"/>
        <v>No</v>
      </c>
      <c r="Y2759" t="str">
        <f t="shared" si="173"/>
        <v>0-6 months</v>
      </c>
      <c r="Z2759" t="str">
        <f t="shared" si="174"/>
        <v>25-34</v>
      </c>
      <c r="AA2759" s="8">
        <f t="shared" si="175"/>
        <v>1</v>
      </c>
    </row>
    <row r="2760" spans="1:27">
      <c r="A2760" t="s">
        <v>2920</v>
      </c>
      <c r="B2760" s="1">
        <v>46025</v>
      </c>
      <c r="C2760" s="2" t="s">
        <v>66</v>
      </c>
      <c r="D2760" t="s">
        <v>40</v>
      </c>
      <c r="E2760" t="s">
        <v>41</v>
      </c>
      <c r="F2760">
        <v>50</v>
      </c>
      <c r="G2760" t="s">
        <v>27</v>
      </c>
      <c r="H2760" t="s">
        <v>28</v>
      </c>
      <c r="I2760">
        <v>100</v>
      </c>
      <c r="J2760" t="s">
        <v>55</v>
      </c>
      <c r="K2760" t="s">
        <v>30</v>
      </c>
      <c r="L2760" t="s">
        <v>31</v>
      </c>
      <c r="M2760">
        <v>799</v>
      </c>
      <c r="N2760">
        <v>8</v>
      </c>
      <c r="O2760">
        <v>394.8</v>
      </c>
      <c r="P2760">
        <v>1</v>
      </c>
      <c r="Q2760">
        <v>0</v>
      </c>
      <c r="R2760">
        <v>5</v>
      </c>
      <c r="T2760" t="s">
        <v>31</v>
      </c>
      <c r="W2760">
        <v>6392</v>
      </c>
      <c r="X2760" t="str">
        <f t="shared" si="172"/>
        <v>No</v>
      </c>
      <c r="Y2760" t="str">
        <f t="shared" si="173"/>
        <v>7-12 months</v>
      </c>
      <c r="Z2760" t="str">
        <f t="shared" si="174"/>
        <v>50+</v>
      </c>
      <c r="AA2760" s="8">
        <f t="shared" si="175"/>
        <v>0</v>
      </c>
    </row>
    <row r="2761" spans="1:27">
      <c r="A2761" t="s">
        <v>2921</v>
      </c>
      <c r="B2761" s="1">
        <v>46096</v>
      </c>
      <c r="C2761" s="2" t="s">
        <v>51</v>
      </c>
      <c r="D2761" t="s">
        <v>52</v>
      </c>
      <c r="E2761" t="s">
        <v>53</v>
      </c>
      <c r="F2761">
        <v>44</v>
      </c>
      <c r="G2761" t="s">
        <v>27</v>
      </c>
      <c r="H2761" t="s">
        <v>67</v>
      </c>
      <c r="I2761">
        <v>300</v>
      </c>
      <c r="J2761" t="s">
        <v>43</v>
      </c>
      <c r="K2761" t="s">
        <v>30</v>
      </c>
      <c r="L2761" t="s">
        <v>45</v>
      </c>
      <c r="M2761">
        <v>1348</v>
      </c>
      <c r="N2761">
        <v>6</v>
      </c>
      <c r="O2761">
        <v>1311.3</v>
      </c>
      <c r="P2761">
        <v>2</v>
      </c>
      <c r="Q2761">
        <v>0</v>
      </c>
      <c r="R2761">
        <v>2</v>
      </c>
      <c r="S2761" t="s">
        <v>441</v>
      </c>
      <c r="T2761" t="s">
        <v>31</v>
      </c>
      <c r="W2761">
        <v>8088</v>
      </c>
      <c r="X2761" t="str">
        <f t="shared" si="172"/>
        <v>No</v>
      </c>
      <c r="Y2761" t="str">
        <f t="shared" si="173"/>
        <v>0-6 months</v>
      </c>
      <c r="Z2761" t="str">
        <f t="shared" si="174"/>
        <v>35-49</v>
      </c>
      <c r="AA2761" s="8">
        <f t="shared" si="175"/>
        <v>0</v>
      </c>
    </row>
    <row r="2762" spans="1:27">
      <c r="A2762" t="s">
        <v>2922</v>
      </c>
      <c r="B2762" s="1">
        <v>45222</v>
      </c>
      <c r="C2762" s="2" t="s">
        <v>59</v>
      </c>
      <c r="D2762" t="s">
        <v>59</v>
      </c>
      <c r="E2762" t="s">
        <v>35</v>
      </c>
      <c r="F2762">
        <v>51</v>
      </c>
      <c r="G2762" t="s">
        <v>54</v>
      </c>
      <c r="H2762" t="s">
        <v>36</v>
      </c>
      <c r="I2762">
        <v>30</v>
      </c>
      <c r="J2762" t="s">
        <v>55</v>
      </c>
      <c r="K2762" t="s">
        <v>82</v>
      </c>
      <c r="L2762" t="s">
        <v>45</v>
      </c>
      <c r="M2762">
        <v>648</v>
      </c>
      <c r="N2762">
        <v>34</v>
      </c>
      <c r="O2762">
        <v>203</v>
      </c>
      <c r="P2762">
        <v>2</v>
      </c>
      <c r="Q2762">
        <v>0</v>
      </c>
      <c r="R2762">
        <v>3</v>
      </c>
      <c r="S2762" t="s">
        <v>95</v>
      </c>
      <c r="T2762" t="s">
        <v>31</v>
      </c>
      <c r="W2762">
        <v>22032</v>
      </c>
      <c r="X2762" t="str">
        <f t="shared" si="172"/>
        <v>No</v>
      </c>
      <c r="Y2762" t="str">
        <f t="shared" si="173"/>
        <v>25-48 months</v>
      </c>
      <c r="Z2762" t="str">
        <f t="shared" si="174"/>
        <v>50+</v>
      </c>
      <c r="AA2762" s="8">
        <f t="shared" si="175"/>
        <v>0</v>
      </c>
    </row>
    <row r="2763" spans="1:27">
      <c r="A2763" t="s">
        <v>2923</v>
      </c>
      <c r="B2763" s="1">
        <v>45095</v>
      </c>
      <c r="C2763" s="2" t="s">
        <v>59</v>
      </c>
      <c r="D2763" t="s">
        <v>59</v>
      </c>
      <c r="E2763" t="s">
        <v>35</v>
      </c>
      <c r="F2763">
        <v>32</v>
      </c>
      <c r="G2763" t="s">
        <v>54</v>
      </c>
      <c r="H2763" t="s">
        <v>28</v>
      </c>
      <c r="I2763">
        <v>100</v>
      </c>
      <c r="J2763" t="s">
        <v>55</v>
      </c>
      <c r="K2763" t="s">
        <v>60</v>
      </c>
      <c r="L2763" t="s">
        <v>31</v>
      </c>
      <c r="M2763">
        <v>799</v>
      </c>
      <c r="N2763">
        <v>38</v>
      </c>
      <c r="O2763">
        <v>423.3</v>
      </c>
      <c r="P2763">
        <v>1</v>
      </c>
      <c r="Q2763">
        <v>0</v>
      </c>
      <c r="R2763">
        <v>4</v>
      </c>
      <c r="S2763" t="s">
        <v>91</v>
      </c>
      <c r="T2763" t="s">
        <v>31</v>
      </c>
      <c r="W2763">
        <v>30362</v>
      </c>
      <c r="X2763" t="str">
        <f t="shared" si="172"/>
        <v>No</v>
      </c>
      <c r="Y2763" t="str">
        <f t="shared" si="173"/>
        <v>25-48 months</v>
      </c>
      <c r="Z2763" t="str">
        <f t="shared" si="174"/>
        <v>25-34</v>
      </c>
      <c r="AA2763" s="8">
        <f t="shared" si="175"/>
        <v>0</v>
      </c>
    </row>
    <row r="2764" spans="1:27">
      <c r="A2764" t="s">
        <v>2924</v>
      </c>
      <c r="B2764" s="1">
        <v>45344</v>
      </c>
      <c r="C2764" s="2" t="s">
        <v>71</v>
      </c>
      <c r="D2764" t="s">
        <v>72</v>
      </c>
      <c r="E2764" t="s">
        <v>64</v>
      </c>
      <c r="F2764">
        <v>31</v>
      </c>
      <c r="G2764" t="s">
        <v>54</v>
      </c>
      <c r="H2764" t="s">
        <v>67</v>
      </c>
      <c r="I2764">
        <v>300</v>
      </c>
      <c r="J2764" t="s">
        <v>29</v>
      </c>
      <c r="K2764" t="s">
        <v>82</v>
      </c>
      <c r="L2764" t="s">
        <v>31</v>
      </c>
      <c r="M2764">
        <v>1199</v>
      </c>
      <c r="N2764">
        <v>30</v>
      </c>
      <c r="O2764">
        <v>752.3</v>
      </c>
      <c r="P2764">
        <v>2</v>
      </c>
      <c r="Q2764">
        <v>0</v>
      </c>
      <c r="R2764">
        <v>4</v>
      </c>
      <c r="S2764" t="s">
        <v>105</v>
      </c>
      <c r="T2764" t="s">
        <v>31</v>
      </c>
      <c r="W2764">
        <v>35970</v>
      </c>
      <c r="X2764" t="str">
        <f t="shared" si="172"/>
        <v>No</v>
      </c>
      <c r="Y2764" t="str">
        <f t="shared" si="173"/>
        <v>25-48 months</v>
      </c>
      <c r="Z2764" t="str">
        <f t="shared" si="174"/>
        <v>25-34</v>
      </c>
      <c r="AA2764" s="8">
        <f t="shared" si="175"/>
        <v>0</v>
      </c>
    </row>
    <row r="2765" spans="1:27">
      <c r="A2765" t="s">
        <v>2925</v>
      </c>
      <c r="B2765" s="1">
        <v>46077</v>
      </c>
      <c r="C2765" s="2" t="s">
        <v>59</v>
      </c>
      <c r="D2765" t="s">
        <v>59</v>
      </c>
      <c r="E2765" t="s">
        <v>35</v>
      </c>
      <c r="F2765">
        <v>27</v>
      </c>
      <c r="G2765" t="s">
        <v>54</v>
      </c>
      <c r="H2765" t="s">
        <v>67</v>
      </c>
      <c r="I2765">
        <v>300</v>
      </c>
      <c r="J2765" t="s">
        <v>29</v>
      </c>
      <c r="K2765" t="s">
        <v>56</v>
      </c>
      <c r="L2765" t="s">
        <v>45</v>
      </c>
      <c r="M2765">
        <v>1348</v>
      </c>
      <c r="N2765">
        <v>6</v>
      </c>
      <c r="O2765">
        <v>731.9</v>
      </c>
      <c r="P2765">
        <v>1</v>
      </c>
      <c r="Q2765">
        <v>0</v>
      </c>
      <c r="R2765">
        <v>2</v>
      </c>
      <c r="S2765" t="s">
        <v>581</v>
      </c>
      <c r="T2765" t="s">
        <v>31</v>
      </c>
      <c r="W2765">
        <v>8088</v>
      </c>
      <c r="X2765" t="str">
        <f t="shared" si="172"/>
        <v>No</v>
      </c>
      <c r="Y2765" t="str">
        <f t="shared" si="173"/>
        <v>0-6 months</v>
      </c>
      <c r="Z2765" t="str">
        <f t="shared" si="174"/>
        <v>25-34</v>
      </c>
      <c r="AA2765" s="8">
        <f t="shared" si="175"/>
        <v>0</v>
      </c>
    </row>
    <row r="2766" spans="1:27">
      <c r="A2766" t="s">
        <v>2926</v>
      </c>
      <c r="B2766" s="1">
        <v>46150</v>
      </c>
      <c r="C2766" s="2" t="s">
        <v>66</v>
      </c>
      <c r="D2766" t="s">
        <v>40</v>
      </c>
      <c r="E2766" t="s">
        <v>41</v>
      </c>
      <c r="F2766">
        <v>42</v>
      </c>
      <c r="G2766" t="s">
        <v>54</v>
      </c>
      <c r="H2766" t="s">
        <v>42</v>
      </c>
      <c r="I2766">
        <v>1000</v>
      </c>
      <c r="J2766" t="s">
        <v>29</v>
      </c>
      <c r="K2766" t="s">
        <v>56</v>
      </c>
      <c r="L2766" t="s">
        <v>45</v>
      </c>
      <c r="M2766">
        <v>1948</v>
      </c>
      <c r="N2766">
        <v>4</v>
      </c>
      <c r="O2766">
        <v>557.4</v>
      </c>
      <c r="P2766">
        <v>0</v>
      </c>
      <c r="Q2766">
        <v>0</v>
      </c>
      <c r="R2766">
        <v>4</v>
      </c>
      <c r="S2766" t="s">
        <v>91</v>
      </c>
      <c r="T2766" t="s">
        <v>31</v>
      </c>
      <c r="W2766">
        <v>7792</v>
      </c>
      <c r="X2766" t="str">
        <f t="shared" si="172"/>
        <v>No</v>
      </c>
      <c r="Y2766" t="str">
        <f t="shared" si="173"/>
        <v>0-6 months</v>
      </c>
      <c r="Z2766" t="str">
        <f t="shared" si="174"/>
        <v>35-49</v>
      </c>
      <c r="AA2766" s="8">
        <f t="shared" si="175"/>
        <v>0</v>
      </c>
    </row>
    <row r="2767" spans="1:27">
      <c r="A2767" t="s">
        <v>2927</v>
      </c>
      <c r="B2767" s="1">
        <v>45681</v>
      </c>
      <c r="C2767" s="2" t="s">
        <v>71</v>
      </c>
      <c r="D2767" t="s">
        <v>72</v>
      </c>
      <c r="E2767" t="s">
        <v>64</v>
      </c>
      <c r="F2767">
        <v>62</v>
      </c>
      <c r="G2767" t="s">
        <v>54</v>
      </c>
      <c r="H2767" t="s">
        <v>28</v>
      </c>
      <c r="I2767">
        <v>100</v>
      </c>
      <c r="J2767" t="s">
        <v>29</v>
      </c>
      <c r="K2767" t="s">
        <v>44</v>
      </c>
      <c r="L2767" t="s">
        <v>45</v>
      </c>
      <c r="M2767">
        <v>948</v>
      </c>
      <c r="N2767">
        <v>18</v>
      </c>
      <c r="O2767">
        <v>757.3</v>
      </c>
      <c r="P2767">
        <v>2</v>
      </c>
      <c r="Q2767">
        <v>1</v>
      </c>
      <c r="R2767">
        <v>3</v>
      </c>
      <c r="S2767" t="s">
        <v>86</v>
      </c>
      <c r="T2767" t="s">
        <v>45</v>
      </c>
      <c r="U2767" s="1">
        <v>46235</v>
      </c>
      <c r="V2767" t="s">
        <v>78</v>
      </c>
      <c r="W2767">
        <v>17064</v>
      </c>
      <c r="X2767" t="str">
        <f t="shared" si="172"/>
        <v>No</v>
      </c>
      <c r="Y2767" t="str">
        <f t="shared" si="173"/>
        <v>13-24 months</v>
      </c>
      <c r="Z2767" t="str">
        <f t="shared" si="174"/>
        <v>50+</v>
      </c>
      <c r="AA2767" s="8">
        <f t="shared" si="175"/>
        <v>1</v>
      </c>
    </row>
    <row r="2768" spans="1:27">
      <c r="A2768" t="s">
        <v>2928</v>
      </c>
      <c r="B2768" s="1">
        <v>46113</v>
      </c>
      <c r="C2768" s="2" t="s">
        <v>89</v>
      </c>
      <c r="D2768" t="s">
        <v>90</v>
      </c>
      <c r="E2768" t="s">
        <v>41</v>
      </c>
      <c r="F2768">
        <v>39</v>
      </c>
      <c r="G2768" t="s">
        <v>27</v>
      </c>
      <c r="H2768" t="s">
        <v>36</v>
      </c>
      <c r="I2768">
        <v>30</v>
      </c>
      <c r="J2768" t="s">
        <v>43</v>
      </c>
      <c r="K2768" t="s">
        <v>44</v>
      </c>
      <c r="L2768" t="s">
        <v>31</v>
      </c>
      <c r="M2768">
        <v>499</v>
      </c>
      <c r="N2768">
        <v>5</v>
      </c>
      <c r="O2768">
        <v>145.19999999999999</v>
      </c>
      <c r="P2768">
        <v>2</v>
      </c>
      <c r="Q2768">
        <v>0</v>
      </c>
      <c r="R2768">
        <v>2</v>
      </c>
      <c r="T2768" t="s">
        <v>31</v>
      </c>
      <c r="W2768">
        <v>2495</v>
      </c>
      <c r="X2768" t="str">
        <f t="shared" si="172"/>
        <v>No</v>
      </c>
      <c r="Y2768" t="str">
        <f t="shared" si="173"/>
        <v>0-6 months</v>
      </c>
      <c r="Z2768" t="str">
        <f t="shared" si="174"/>
        <v>35-49</v>
      </c>
      <c r="AA2768" s="8">
        <f t="shared" si="175"/>
        <v>0</v>
      </c>
    </row>
    <row r="2769" spans="1:27">
      <c r="A2769" t="s">
        <v>2929</v>
      </c>
      <c r="B2769" s="1">
        <v>45992</v>
      </c>
      <c r="C2769" s="2" t="s">
        <v>89</v>
      </c>
      <c r="D2769" t="s">
        <v>90</v>
      </c>
      <c r="E2769" t="s">
        <v>41</v>
      </c>
      <c r="F2769">
        <v>27</v>
      </c>
      <c r="G2769" t="s">
        <v>27</v>
      </c>
      <c r="H2769" t="s">
        <v>28</v>
      </c>
      <c r="I2769">
        <v>100</v>
      </c>
      <c r="J2769" t="s">
        <v>43</v>
      </c>
      <c r="K2769" t="s">
        <v>60</v>
      </c>
      <c r="L2769" t="s">
        <v>45</v>
      </c>
      <c r="M2769">
        <v>948</v>
      </c>
      <c r="N2769">
        <v>9</v>
      </c>
      <c r="O2769">
        <v>349.8</v>
      </c>
      <c r="P2769">
        <v>2</v>
      </c>
      <c r="Q2769">
        <v>1</v>
      </c>
      <c r="R2769">
        <v>3</v>
      </c>
      <c r="S2769" t="s">
        <v>86</v>
      </c>
      <c r="T2769" t="s">
        <v>31</v>
      </c>
      <c r="W2769">
        <v>8532</v>
      </c>
      <c r="X2769" t="str">
        <f t="shared" si="172"/>
        <v>No</v>
      </c>
      <c r="Y2769" t="str">
        <f t="shared" si="173"/>
        <v>7-12 months</v>
      </c>
      <c r="Z2769" t="str">
        <f t="shared" si="174"/>
        <v>25-34</v>
      </c>
      <c r="AA2769" s="8">
        <f t="shared" si="175"/>
        <v>0</v>
      </c>
    </row>
    <row r="2770" spans="1:27">
      <c r="A2770" t="s">
        <v>2930</v>
      </c>
      <c r="B2770" s="1">
        <v>45722</v>
      </c>
      <c r="C2770" s="2" t="s">
        <v>24</v>
      </c>
      <c r="D2770" t="s">
        <v>25</v>
      </c>
      <c r="E2770" t="s">
        <v>26</v>
      </c>
      <c r="F2770">
        <v>39</v>
      </c>
      <c r="G2770" t="s">
        <v>27</v>
      </c>
      <c r="H2770" t="s">
        <v>42</v>
      </c>
      <c r="I2770">
        <v>1000</v>
      </c>
      <c r="J2770" t="s">
        <v>55</v>
      </c>
      <c r="K2770" t="s">
        <v>60</v>
      </c>
      <c r="L2770" t="s">
        <v>31</v>
      </c>
      <c r="M2770">
        <v>1799</v>
      </c>
      <c r="N2770">
        <v>18</v>
      </c>
      <c r="O2770">
        <v>1099.5999999999999</v>
      </c>
      <c r="P2770">
        <v>2</v>
      </c>
      <c r="Q2770">
        <v>0</v>
      </c>
      <c r="R2770">
        <v>3</v>
      </c>
      <c r="S2770" t="s">
        <v>143</v>
      </c>
      <c r="T2770" t="s">
        <v>31</v>
      </c>
      <c r="W2770">
        <v>32382</v>
      </c>
      <c r="X2770" t="str">
        <f t="shared" si="172"/>
        <v>No</v>
      </c>
      <c r="Y2770" t="str">
        <f t="shared" si="173"/>
        <v>13-24 months</v>
      </c>
      <c r="Z2770" t="str">
        <f t="shared" si="174"/>
        <v>35-49</v>
      </c>
      <c r="AA2770" s="8">
        <f t="shared" si="175"/>
        <v>0</v>
      </c>
    </row>
    <row r="2771" spans="1:27">
      <c r="A2771" t="s">
        <v>2931</v>
      </c>
      <c r="B2771" s="1">
        <v>45291</v>
      </c>
      <c r="C2771" s="2" t="s">
        <v>24</v>
      </c>
      <c r="D2771" t="s">
        <v>25</v>
      </c>
      <c r="E2771" t="s">
        <v>26</v>
      </c>
      <c r="F2771">
        <v>51</v>
      </c>
      <c r="G2771" t="s">
        <v>54</v>
      </c>
      <c r="H2771" t="s">
        <v>42</v>
      </c>
      <c r="I2771">
        <v>1000</v>
      </c>
      <c r="J2771" t="s">
        <v>55</v>
      </c>
      <c r="K2771" t="s">
        <v>44</v>
      </c>
      <c r="L2771" t="s">
        <v>31</v>
      </c>
      <c r="M2771">
        <v>1799</v>
      </c>
      <c r="N2771">
        <v>15</v>
      </c>
      <c r="O2771">
        <v>1465.8</v>
      </c>
      <c r="P2771">
        <v>0</v>
      </c>
      <c r="Q2771">
        <v>1</v>
      </c>
      <c r="R2771">
        <v>5</v>
      </c>
      <c r="S2771" t="s">
        <v>164</v>
      </c>
      <c r="T2771" t="s">
        <v>45</v>
      </c>
      <c r="U2771" s="1">
        <v>45741</v>
      </c>
      <c r="V2771" t="s">
        <v>49</v>
      </c>
      <c r="W2771">
        <v>26985</v>
      </c>
      <c r="X2771" t="str">
        <f t="shared" si="172"/>
        <v>No</v>
      </c>
      <c r="Y2771" t="str">
        <f t="shared" si="173"/>
        <v>13-24 months</v>
      </c>
      <c r="Z2771" t="str">
        <f t="shared" si="174"/>
        <v>50+</v>
      </c>
      <c r="AA2771" s="8">
        <f t="shared" si="175"/>
        <v>1</v>
      </c>
    </row>
    <row r="2772" spans="1:27">
      <c r="A2772" t="s">
        <v>2932</v>
      </c>
      <c r="B2772" s="1">
        <v>45658</v>
      </c>
      <c r="C2772" s="2" t="s">
        <v>59</v>
      </c>
      <c r="D2772" t="s">
        <v>59</v>
      </c>
      <c r="E2772" t="s">
        <v>35</v>
      </c>
      <c r="F2772">
        <v>38</v>
      </c>
      <c r="G2772" t="s">
        <v>54</v>
      </c>
      <c r="H2772" t="s">
        <v>36</v>
      </c>
      <c r="I2772">
        <v>30</v>
      </c>
      <c r="J2772" t="s">
        <v>29</v>
      </c>
      <c r="K2772" t="s">
        <v>30</v>
      </c>
      <c r="L2772" t="s">
        <v>45</v>
      </c>
      <c r="M2772">
        <v>648</v>
      </c>
      <c r="N2772">
        <v>20</v>
      </c>
      <c r="O2772">
        <v>140.1</v>
      </c>
      <c r="P2772">
        <v>0</v>
      </c>
      <c r="Q2772">
        <v>1</v>
      </c>
      <c r="R2772">
        <v>4</v>
      </c>
      <c r="S2772" t="s">
        <v>126</v>
      </c>
      <c r="T2772" t="s">
        <v>31</v>
      </c>
      <c r="W2772">
        <v>12960</v>
      </c>
      <c r="X2772" t="str">
        <f t="shared" si="172"/>
        <v>No</v>
      </c>
      <c r="Y2772" t="str">
        <f t="shared" si="173"/>
        <v>13-24 months</v>
      </c>
      <c r="Z2772" t="str">
        <f t="shared" si="174"/>
        <v>35-49</v>
      </c>
      <c r="AA2772" s="8">
        <f t="shared" si="175"/>
        <v>0</v>
      </c>
    </row>
    <row r="2773" spans="1:27">
      <c r="A2773" t="s">
        <v>2933</v>
      </c>
      <c r="B2773" s="1">
        <v>45548</v>
      </c>
      <c r="C2773" s="2" t="s">
        <v>71</v>
      </c>
      <c r="D2773" t="s">
        <v>72</v>
      </c>
      <c r="E2773" t="s">
        <v>64</v>
      </c>
      <c r="F2773">
        <v>40</v>
      </c>
      <c r="G2773" t="s">
        <v>27</v>
      </c>
      <c r="H2773" t="s">
        <v>28</v>
      </c>
      <c r="I2773">
        <v>100</v>
      </c>
      <c r="J2773" t="s">
        <v>43</v>
      </c>
      <c r="K2773" t="s">
        <v>82</v>
      </c>
      <c r="L2773" t="s">
        <v>45</v>
      </c>
      <c r="M2773">
        <v>948</v>
      </c>
      <c r="N2773">
        <v>24</v>
      </c>
      <c r="O2773">
        <v>862.5</v>
      </c>
      <c r="P2773">
        <v>3</v>
      </c>
      <c r="Q2773">
        <v>0</v>
      </c>
      <c r="R2773">
        <v>3</v>
      </c>
      <c r="S2773" t="s">
        <v>132</v>
      </c>
      <c r="T2773" t="s">
        <v>31</v>
      </c>
      <c r="W2773">
        <v>22752</v>
      </c>
      <c r="X2773" t="str">
        <f t="shared" si="172"/>
        <v>No</v>
      </c>
      <c r="Y2773" t="str">
        <f t="shared" si="173"/>
        <v>13-24 months</v>
      </c>
      <c r="Z2773" t="str">
        <f t="shared" si="174"/>
        <v>35-49</v>
      </c>
      <c r="AA2773" s="8">
        <f t="shared" si="175"/>
        <v>0</v>
      </c>
    </row>
    <row r="2774" spans="1:27">
      <c r="A2774" t="s">
        <v>2934</v>
      </c>
      <c r="B2774" s="1">
        <v>45502</v>
      </c>
      <c r="C2774" s="2" t="s">
        <v>71</v>
      </c>
      <c r="D2774" t="s">
        <v>72</v>
      </c>
      <c r="E2774" t="s">
        <v>64</v>
      </c>
      <c r="F2774">
        <v>23</v>
      </c>
      <c r="G2774" t="s">
        <v>27</v>
      </c>
      <c r="H2774" t="s">
        <v>67</v>
      </c>
      <c r="I2774">
        <v>300</v>
      </c>
      <c r="J2774" t="s">
        <v>55</v>
      </c>
      <c r="K2774" t="s">
        <v>56</v>
      </c>
      <c r="L2774" t="s">
        <v>31</v>
      </c>
      <c r="M2774">
        <v>1199</v>
      </c>
      <c r="N2774">
        <v>25</v>
      </c>
      <c r="O2774">
        <v>735.8</v>
      </c>
      <c r="P2774">
        <v>1</v>
      </c>
      <c r="Q2774">
        <v>0</v>
      </c>
      <c r="R2774">
        <v>4</v>
      </c>
      <c r="T2774" t="s">
        <v>31</v>
      </c>
      <c r="W2774">
        <v>29975</v>
      </c>
      <c r="X2774" t="str">
        <f t="shared" si="172"/>
        <v>No</v>
      </c>
      <c r="Y2774" t="str">
        <f t="shared" si="173"/>
        <v>25-48 months</v>
      </c>
      <c r="Z2774" t="str">
        <f t="shared" si="174"/>
        <v>18-24</v>
      </c>
      <c r="AA2774" s="8">
        <f t="shared" si="175"/>
        <v>0</v>
      </c>
    </row>
    <row r="2775" spans="1:27">
      <c r="A2775" t="s">
        <v>2935</v>
      </c>
      <c r="B2775" s="1">
        <v>45748</v>
      </c>
      <c r="C2775" s="2" t="s">
        <v>24</v>
      </c>
      <c r="D2775" t="s">
        <v>25</v>
      </c>
      <c r="E2775" t="s">
        <v>26</v>
      </c>
      <c r="F2775">
        <v>34</v>
      </c>
      <c r="G2775" t="s">
        <v>54</v>
      </c>
      <c r="H2775" t="s">
        <v>67</v>
      </c>
      <c r="I2775">
        <v>300</v>
      </c>
      <c r="J2775" t="s">
        <v>55</v>
      </c>
      <c r="K2775" t="s">
        <v>30</v>
      </c>
      <c r="L2775" t="s">
        <v>31</v>
      </c>
      <c r="M2775">
        <v>1199</v>
      </c>
      <c r="N2775">
        <v>17</v>
      </c>
      <c r="O2775">
        <v>547.1</v>
      </c>
      <c r="P2775">
        <v>3</v>
      </c>
      <c r="Q2775">
        <v>0</v>
      </c>
      <c r="R2775">
        <v>4</v>
      </c>
      <c r="S2775" t="s">
        <v>37</v>
      </c>
      <c r="T2775" t="s">
        <v>31</v>
      </c>
      <c r="W2775">
        <v>20383</v>
      </c>
      <c r="X2775" t="str">
        <f t="shared" si="172"/>
        <v>No</v>
      </c>
      <c r="Y2775" t="str">
        <f t="shared" si="173"/>
        <v>13-24 months</v>
      </c>
      <c r="Z2775" t="str">
        <f t="shared" si="174"/>
        <v>25-34</v>
      </c>
      <c r="AA2775" s="8">
        <f t="shared" si="175"/>
        <v>0</v>
      </c>
    </row>
    <row r="2776" spans="1:27">
      <c r="A2776" t="s">
        <v>2936</v>
      </c>
      <c r="B2776" s="1">
        <v>45858</v>
      </c>
      <c r="C2776" s="2" t="s">
        <v>101</v>
      </c>
      <c r="D2776" t="s">
        <v>102</v>
      </c>
      <c r="E2776" t="s">
        <v>35</v>
      </c>
      <c r="F2776">
        <v>19</v>
      </c>
      <c r="G2776" t="s">
        <v>54</v>
      </c>
      <c r="H2776" t="s">
        <v>28</v>
      </c>
      <c r="I2776">
        <v>100</v>
      </c>
      <c r="J2776" t="s">
        <v>55</v>
      </c>
      <c r="K2776" t="s">
        <v>56</v>
      </c>
      <c r="L2776" t="s">
        <v>45</v>
      </c>
      <c r="M2776">
        <v>948</v>
      </c>
      <c r="N2776">
        <v>13</v>
      </c>
      <c r="O2776">
        <v>624.20000000000005</v>
      </c>
      <c r="P2776">
        <v>2</v>
      </c>
      <c r="Q2776">
        <v>0</v>
      </c>
      <c r="R2776">
        <v>4</v>
      </c>
      <c r="S2776" t="s">
        <v>117</v>
      </c>
      <c r="T2776" t="s">
        <v>31</v>
      </c>
      <c r="W2776">
        <v>12324</v>
      </c>
      <c r="X2776" t="str">
        <f t="shared" si="172"/>
        <v>No</v>
      </c>
      <c r="Y2776" t="str">
        <f t="shared" si="173"/>
        <v>13-24 months</v>
      </c>
      <c r="Z2776" t="str">
        <f t="shared" si="174"/>
        <v>18-24</v>
      </c>
      <c r="AA2776" s="8">
        <f t="shared" si="175"/>
        <v>0</v>
      </c>
    </row>
    <row r="2777" spans="1:27">
      <c r="A2777" t="s">
        <v>2937</v>
      </c>
      <c r="B2777" s="1">
        <v>45648</v>
      </c>
      <c r="C2777" s="2" t="s">
        <v>89</v>
      </c>
      <c r="D2777" t="s">
        <v>90</v>
      </c>
      <c r="E2777" t="s">
        <v>41</v>
      </c>
      <c r="F2777">
        <v>27</v>
      </c>
      <c r="G2777" t="s">
        <v>27</v>
      </c>
      <c r="H2777" t="s">
        <v>36</v>
      </c>
      <c r="I2777">
        <v>30</v>
      </c>
      <c r="J2777" t="s">
        <v>55</v>
      </c>
      <c r="K2777" t="s">
        <v>56</v>
      </c>
      <c r="L2777" t="s">
        <v>45</v>
      </c>
      <c r="M2777">
        <v>648</v>
      </c>
      <c r="N2777">
        <v>20</v>
      </c>
      <c r="O2777">
        <v>232.6</v>
      </c>
      <c r="P2777">
        <v>0</v>
      </c>
      <c r="Q2777">
        <v>0</v>
      </c>
      <c r="R2777">
        <v>5</v>
      </c>
      <c r="S2777" t="s">
        <v>112</v>
      </c>
      <c r="T2777" t="s">
        <v>31</v>
      </c>
      <c r="W2777">
        <v>12960</v>
      </c>
      <c r="X2777" t="str">
        <f t="shared" si="172"/>
        <v>No</v>
      </c>
      <c r="Y2777" t="str">
        <f t="shared" si="173"/>
        <v>13-24 months</v>
      </c>
      <c r="Z2777" t="str">
        <f t="shared" si="174"/>
        <v>25-34</v>
      </c>
      <c r="AA2777" s="8">
        <f t="shared" si="175"/>
        <v>0</v>
      </c>
    </row>
    <row r="2778" spans="1:27">
      <c r="A2778" t="s">
        <v>2938</v>
      </c>
      <c r="B2778" s="1">
        <v>45954</v>
      </c>
      <c r="C2778" s="2" t="s">
        <v>146</v>
      </c>
      <c r="D2778" t="s">
        <v>147</v>
      </c>
      <c r="E2778" t="s">
        <v>26</v>
      </c>
      <c r="F2778">
        <v>48</v>
      </c>
      <c r="G2778" t="s">
        <v>163</v>
      </c>
      <c r="H2778" t="s">
        <v>67</v>
      </c>
      <c r="I2778">
        <v>300</v>
      </c>
      <c r="J2778" t="s">
        <v>55</v>
      </c>
      <c r="K2778" t="s">
        <v>30</v>
      </c>
      <c r="L2778" t="s">
        <v>31</v>
      </c>
      <c r="M2778">
        <v>1199</v>
      </c>
      <c r="N2778">
        <v>10</v>
      </c>
      <c r="O2778">
        <v>782.8</v>
      </c>
      <c r="P2778">
        <v>1</v>
      </c>
      <c r="Q2778">
        <v>0</v>
      </c>
      <c r="R2778">
        <v>3</v>
      </c>
      <c r="S2778" t="s">
        <v>136</v>
      </c>
      <c r="T2778" t="s">
        <v>31</v>
      </c>
      <c r="W2778">
        <v>11990</v>
      </c>
      <c r="X2778" t="str">
        <f t="shared" si="172"/>
        <v>No</v>
      </c>
      <c r="Y2778" t="str">
        <f t="shared" si="173"/>
        <v>7-12 months</v>
      </c>
      <c r="Z2778" t="str">
        <f t="shared" si="174"/>
        <v>35-49</v>
      </c>
      <c r="AA2778" s="8">
        <f t="shared" si="175"/>
        <v>0</v>
      </c>
    </row>
    <row r="2779" spans="1:27">
      <c r="A2779" t="s">
        <v>2939</v>
      </c>
      <c r="B2779" s="1">
        <v>45697</v>
      </c>
      <c r="C2779" s="2" t="s">
        <v>89</v>
      </c>
      <c r="D2779" t="s">
        <v>90</v>
      </c>
      <c r="E2779" t="s">
        <v>41</v>
      </c>
      <c r="F2779">
        <v>40</v>
      </c>
      <c r="G2779" t="s">
        <v>27</v>
      </c>
      <c r="H2779" t="s">
        <v>36</v>
      </c>
      <c r="I2779">
        <v>30</v>
      </c>
      <c r="J2779" t="s">
        <v>55</v>
      </c>
      <c r="K2779" t="s">
        <v>44</v>
      </c>
      <c r="L2779" t="s">
        <v>31</v>
      </c>
      <c r="M2779">
        <v>499</v>
      </c>
      <c r="N2779">
        <v>19</v>
      </c>
      <c r="O2779">
        <v>446.8</v>
      </c>
      <c r="P2779">
        <v>0</v>
      </c>
      <c r="Q2779">
        <v>0</v>
      </c>
      <c r="R2779">
        <v>5</v>
      </c>
      <c r="S2779" t="s">
        <v>126</v>
      </c>
      <c r="T2779" t="s">
        <v>31</v>
      </c>
      <c r="W2779">
        <v>9481</v>
      </c>
      <c r="X2779" t="str">
        <f t="shared" si="172"/>
        <v>No</v>
      </c>
      <c r="Y2779" t="str">
        <f t="shared" si="173"/>
        <v>13-24 months</v>
      </c>
      <c r="Z2779" t="str">
        <f t="shared" si="174"/>
        <v>35-49</v>
      </c>
      <c r="AA2779" s="8">
        <f t="shared" si="175"/>
        <v>0</v>
      </c>
    </row>
    <row r="2780" spans="1:27">
      <c r="A2780" t="s">
        <v>2940</v>
      </c>
      <c r="B2780" s="1">
        <v>46150</v>
      </c>
      <c r="C2780" s="2" t="s">
        <v>39</v>
      </c>
      <c r="D2780" t="s">
        <v>40</v>
      </c>
      <c r="E2780" t="s">
        <v>41</v>
      </c>
      <c r="F2780">
        <v>39</v>
      </c>
      <c r="G2780" t="s">
        <v>27</v>
      </c>
      <c r="H2780" t="s">
        <v>36</v>
      </c>
      <c r="I2780">
        <v>30</v>
      </c>
      <c r="J2780" t="s">
        <v>43</v>
      </c>
      <c r="K2780" t="s">
        <v>56</v>
      </c>
      <c r="L2780" t="s">
        <v>45</v>
      </c>
      <c r="M2780">
        <v>648</v>
      </c>
      <c r="N2780">
        <v>4</v>
      </c>
      <c r="O2780">
        <v>380.9</v>
      </c>
      <c r="P2780">
        <v>0</v>
      </c>
      <c r="Q2780">
        <v>0</v>
      </c>
      <c r="R2780">
        <v>3</v>
      </c>
      <c r="S2780" t="s">
        <v>143</v>
      </c>
      <c r="T2780" t="s">
        <v>31</v>
      </c>
      <c r="W2780">
        <v>2592</v>
      </c>
      <c r="X2780" t="str">
        <f t="shared" si="172"/>
        <v>No</v>
      </c>
      <c r="Y2780" t="str">
        <f t="shared" si="173"/>
        <v>0-6 months</v>
      </c>
      <c r="Z2780" t="str">
        <f t="shared" si="174"/>
        <v>35-49</v>
      </c>
      <c r="AA2780" s="8">
        <f t="shared" si="175"/>
        <v>0</v>
      </c>
    </row>
    <row r="2781" spans="1:27">
      <c r="A2781" t="s">
        <v>2941</v>
      </c>
      <c r="B2781" s="1">
        <v>45653</v>
      </c>
      <c r="C2781" s="2" t="s">
        <v>66</v>
      </c>
      <c r="D2781" t="s">
        <v>40</v>
      </c>
      <c r="E2781" t="s">
        <v>41</v>
      </c>
      <c r="F2781">
        <v>31</v>
      </c>
      <c r="G2781" t="s">
        <v>27</v>
      </c>
      <c r="H2781" t="s">
        <v>67</v>
      </c>
      <c r="I2781">
        <v>300</v>
      </c>
      <c r="J2781" t="s">
        <v>29</v>
      </c>
      <c r="K2781" t="s">
        <v>56</v>
      </c>
      <c r="L2781" t="s">
        <v>31</v>
      </c>
      <c r="M2781">
        <v>1199</v>
      </c>
      <c r="N2781">
        <v>2</v>
      </c>
      <c r="O2781">
        <v>721.9</v>
      </c>
      <c r="P2781">
        <v>6</v>
      </c>
      <c r="Q2781">
        <v>1</v>
      </c>
      <c r="R2781">
        <v>3</v>
      </c>
      <c r="T2781" t="s">
        <v>45</v>
      </c>
      <c r="U2781" s="1">
        <v>45705</v>
      </c>
      <c r="V2781" t="s">
        <v>49</v>
      </c>
      <c r="W2781">
        <v>2398</v>
      </c>
      <c r="X2781" t="str">
        <f t="shared" si="172"/>
        <v>No</v>
      </c>
      <c r="Y2781" t="str">
        <f t="shared" si="173"/>
        <v>0-6 months</v>
      </c>
      <c r="Z2781" t="str">
        <f t="shared" si="174"/>
        <v>25-34</v>
      </c>
      <c r="AA2781" s="8">
        <f t="shared" si="175"/>
        <v>1</v>
      </c>
    </row>
    <row r="2782" spans="1:27">
      <c r="A2782" t="s">
        <v>2942</v>
      </c>
      <c r="B2782" s="1">
        <v>46026</v>
      </c>
      <c r="C2782" s="2" t="s">
        <v>39</v>
      </c>
      <c r="D2782" t="s">
        <v>40</v>
      </c>
      <c r="E2782" t="s">
        <v>41</v>
      </c>
      <c r="F2782">
        <v>37</v>
      </c>
      <c r="G2782" t="s">
        <v>54</v>
      </c>
      <c r="H2782" t="s">
        <v>42</v>
      </c>
      <c r="I2782">
        <v>1000</v>
      </c>
      <c r="J2782" t="s">
        <v>29</v>
      </c>
      <c r="K2782" t="s">
        <v>60</v>
      </c>
      <c r="L2782" t="s">
        <v>31</v>
      </c>
      <c r="M2782">
        <v>1799</v>
      </c>
      <c r="N2782">
        <v>8</v>
      </c>
      <c r="O2782">
        <v>1903.8</v>
      </c>
      <c r="P2782">
        <v>0</v>
      </c>
      <c r="Q2782">
        <v>2</v>
      </c>
      <c r="R2782">
        <v>3</v>
      </c>
      <c r="S2782" t="s">
        <v>86</v>
      </c>
      <c r="T2782" t="s">
        <v>31</v>
      </c>
      <c r="W2782">
        <v>14392</v>
      </c>
      <c r="X2782" t="str">
        <f t="shared" si="172"/>
        <v>No</v>
      </c>
      <c r="Y2782" t="str">
        <f t="shared" si="173"/>
        <v>7-12 months</v>
      </c>
      <c r="Z2782" t="str">
        <f t="shared" si="174"/>
        <v>35-49</v>
      </c>
      <c r="AA2782" s="8">
        <f t="shared" si="175"/>
        <v>0</v>
      </c>
    </row>
    <row r="2783" spans="1:27">
      <c r="A2783" t="s">
        <v>2943</v>
      </c>
      <c r="B2783" s="1">
        <v>45444</v>
      </c>
      <c r="C2783" s="2" t="s">
        <v>33</v>
      </c>
      <c r="D2783" t="s">
        <v>34</v>
      </c>
      <c r="E2783" t="s">
        <v>35</v>
      </c>
      <c r="F2783">
        <v>29</v>
      </c>
      <c r="G2783" t="s">
        <v>54</v>
      </c>
      <c r="H2783" t="s">
        <v>67</v>
      </c>
      <c r="I2783">
        <v>300</v>
      </c>
      <c r="J2783" t="s">
        <v>55</v>
      </c>
      <c r="K2783" t="s">
        <v>44</v>
      </c>
      <c r="L2783" t="s">
        <v>45</v>
      </c>
      <c r="M2783">
        <v>1348</v>
      </c>
      <c r="N2783">
        <v>27</v>
      </c>
      <c r="O2783">
        <v>1046.5999999999999</v>
      </c>
      <c r="P2783">
        <v>0</v>
      </c>
      <c r="Q2783">
        <v>0</v>
      </c>
      <c r="R2783">
        <v>3</v>
      </c>
      <c r="S2783" t="s">
        <v>122</v>
      </c>
      <c r="T2783" t="s">
        <v>31</v>
      </c>
      <c r="W2783">
        <v>36396</v>
      </c>
      <c r="X2783" t="str">
        <f t="shared" si="172"/>
        <v>No</v>
      </c>
      <c r="Y2783" t="str">
        <f t="shared" si="173"/>
        <v>25-48 months</v>
      </c>
      <c r="Z2783" t="str">
        <f t="shared" si="174"/>
        <v>25-34</v>
      </c>
      <c r="AA2783" s="8">
        <f t="shared" si="175"/>
        <v>0</v>
      </c>
    </row>
    <row r="2784" spans="1:27">
      <c r="A2784" t="s">
        <v>2944</v>
      </c>
      <c r="B2784" s="1">
        <v>45723</v>
      </c>
      <c r="C2784" s="2" t="s">
        <v>89</v>
      </c>
      <c r="D2784" t="s">
        <v>90</v>
      </c>
      <c r="E2784" t="s">
        <v>41</v>
      </c>
      <c r="F2784">
        <v>39</v>
      </c>
      <c r="G2784" t="s">
        <v>27</v>
      </c>
      <c r="H2784" t="s">
        <v>67</v>
      </c>
      <c r="I2784">
        <v>300</v>
      </c>
      <c r="J2784" t="s">
        <v>55</v>
      </c>
      <c r="K2784" t="s">
        <v>56</v>
      </c>
      <c r="L2784" t="s">
        <v>31</v>
      </c>
      <c r="M2784">
        <v>1199</v>
      </c>
      <c r="N2784">
        <v>18</v>
      </c>
      <c r="O2784">
        <v>474.8</v>
      </c>
      <c r="P2784">
        <v>1</v>
      </c>
      <c r="Q2784">
        <v>0</v>
      </c>
      <c r="R2784">
        <v>4</v>
      </c>
      <c r="S2784" t="s">
        <v>164</v>
      </c>
      <c r="T2784" t="s">
        <v>31</v>
      </c>
      <c r="W2784">
        <v>21582</v>
      </c>
      <c r="X2784" t="str">
        <f t="shared" si="172"/>
        <v>No</v>
      </c>
      <c r="Y2784" t="str">
        <f t="shared" si="173"/>
        <v>13-24 months</v>
      </c>
      <c r="Z2784" t="str">
        <f t="shared" si="174"/>
        <v>35-49</v>
      </c>
      <c r="AA2784" s="8">
        <f t="shared" si="175"/>
        <v>0</v>
      </c>
    </row>
    <row r="2785" spans="1:27">
      <c r="A2785" t="s">
        <v>2945</v>
      </c>
      <c r="B2785" s="1">
        <v>45147</v>
      </c>
      <c r="C2785" s="2" t="s">
        <v>146</v>
      </c>
      <c r="D2785" t="s">
        <v>147</v>
      </c>
      <c r="E2785" t="s">
        <v>26</v>
      </c>
      <c r="F2785">
        <v>28</v>
      </c>
      <c r="G2785" t="s">
        <v>54</v>
      </c>
      <c r="H2785" t="s">
        <v>36</v>
      </c>
      <c r="I2785">
        <v>30</v>
      </c>
      <c r="J2785" t="s">
        <v>43</v>
      </c>
      <c r="K2785" t="s">
        <v>30</v>
      </c>
      <c r="L2785" t="s">
        <v>31</v>
      </c>
      <c r="M2785">
        <v>499</v>
      </c>
      <c r="N2785">
        <v>37</v>
      </c>
      <c r="O2785">
        <v>218.7</v>
      </c>
      <c r="P2785">
        <v>2</v>
      </c>
      <c r="Q2785">
        <v>1</v>
      </c>
      <c r="R2785">
        <v>3</v>
      </c>
      <c r="S2785" t="s">
        <v>214</v>
      </c>
      <c r="T2785" t="s">
        <v>31</v>
      </c>
      <c r="W2785">
        <v>18463</v>
      </c>
      <c r="X2785" t="str">
        <f t="shared" si="172"/>
        <v>No</v>
      </c>
      <c r="Y2785" t="str">
        <f t="shared" si="173"/>
        <v>25-48 months</v>
      </c>
      <c r="Z2785" t="str">
        <f t="shared" si="174"/>
        <v>25-34</v>
      </c>
      <c r="AA2785" s="8">
        <f t="shared" si="175"/>
        <v>0</v>
      </c>
    </row>
    <row r="2786" spans="1:27">
      <c r="A2786" t="s">
        <v>2946</v>
      </c>
      <c r="B2786" s="1">
        <v>44816</v>
      </c>
      <c r="C2786" s="2" t="s">
        <v>2947</v>
      </c>
      <c r="D2786" t="s">
        <v>63</v>
      </c>
      <c r="E2786" t="s">
        <v>64</v>
      </c>
      <c r="F2786">
        <v>50</v>
      </c>
      <c r="G2786" t="s">
        <v>27</v>
      </c>
      <c r="H2786" t="s">
        <v>67</v>
      </c>
      <c r="I2786">
        <v>300</v>
      </c>
      <c r="J2786" t="s">
        <v>55</v>
      </c>
      <c r="K2786" t="s">
        <v>56</v>
      </c>
      <c r="L2786" t="s">
        <v>45</v>
      </c>
      <c r="M2786">
        <v>1348</v>
      </c>
      <c r="N2786">
        <v>48</v>
      </c>
      <c r="O2786">
        <v>946.4</v>
      </c>
      <c r="P2786">
        <v>0</v>
      </c>
      <c r="Q2786">
        <v>0</v>
      </c>
      <c r="R2786">
        <v>4</v>
      </c>
      <c r="T2786" t="s">
        <v>31</v>
      </c>
      <c r="W2786">
        <v>64704</v>
      </c>
      <c r="X2786" t="str">
        <f t="shared" si="172"/>
        <v>No</v>
      </c>
      <c r="Y2786" t="str">
        <f t="shared" si="173"/>
        <v>25-48 months</v>
      </c>
      <c r="Z2786" t="str">
        <f t="shared" si="174"/>
        <v>50+</v>
      </c>
      <c r="AA2786" s="8">
        <f t="shared" si="175"/>
        <v>0</v>
      </c>
    </row>
    <row r="2787" spans="1:27">
      <c r="A2787" t="s">
        <v>2948</v>
      </c>
      <c r="B2787" s="1">
        <v>45494</v>
      </c>
      <c r="C2787" s="2" t="s">
        <v>89</v>
      </c>
      <c r="D2787" t="s">
        <v>90</v>
      </c>
      <c r="E2787" t="s">
        <v>41</v>
      </c>
      <c r="F2787">
        <v>28</v>
      </c>
      <c r="G2787" t="s">
        <v>27</v>
      </c>
      <c r="H2787" t="s">
        <v>36</v>
      </c>
      <c r="I2787">
        <v>30</v>
      </c>
      <c r="J2787" t="s">
        <v>55</v>
      </c>
      <c r="K2787" t="s">
        <v>60</v>
      </c>
      <c r="L2787" t="s">
        <v>45</v>
      </c>
      <c r="M2787">
        <v>648</v>
      </c>
      <c r="N2787">
        <v>25</v>
      </c>
      <c r="O2787">
        <v>394.6</v>
      </c>
      <c r="P2787">
        <v>0</v>
      </c>
      <c r="Q2787">
        <v>0</v>
      </c>
      <c r="R2787">
        <v>5</v>
      </c>
      <c r="S2787" t="s">
        <v>130</v>
      </c>
      <c r="T2787" t="s">
        <v>31</v>
      </c>
      <c r="W2787">
        <v>16200</v>
      </c>
      <c r="X2787" t="str">
        <f t="shared" si="172"/>
        <v>No</v>
      </c>
      <c r="Y2787" t="str">
        <f t="shared" si="173"/>
        <v>25-48 months</v>
      </c>
      <c r="Z2787" t="str">
        <f t="shared" si="174"/>
        <v>25-34</v>
      </c>
      <c r="AA2787" s="8">
        <f t="shared" si="175"/>
        <v>0</v>
      </c>
    </row>
    <row r="2788" spans="1:27">
      <c r="A2788" t="s">
        <v>2949</v>
      </c>
      <c r="B2788" s="1">
        <v>44946</v>
      </c>
      <c r="C2788" s="2" t="s">
        <v>71</v>
      </c>
      <c r="D2788" t="s">
        <v>72</v>
      </c>
      <c r="E2788" t="s">
        <v>64</v>
      </c>
      <c r="F2788">
        <v>38</v>
      </c>
      <c r="G2788" t="s">
        <v>54</v>
      </c>
      <c r="H2788" t="s">
        <v>67</v>
      </c>
      <c r="I2788">
        <v>300</v>
      </c>
      <c r="J2788" t="s">
        <v>43</v>
      </c>
      <c r="K2788" t="s">
        <v>56</v>
      </c>
      <c r="L2788" t="s">
        <v>31</v>
      </c>
      <c r="M2788">
        <v>1199</v>
      </c>
      <c r="N2788">
        <v>43</v>
      </c>
      <c r="O2788">
        <v>1407.8</v>
      </c>
      <c r="P2788">
        <v>0</v>
      </c>
      <c r="Q2788">
        <v>0</v>
      </c>
      <c r="R2788">
        <v>5</v>
      </c>
      <c r="T2788" t="s">
        <v>31</v>
      </c>
      <c r="W2788">
        <v>51557</v>
      </c>
      <c r="X2788" t="str">
        <f t="shared" si="172"/>
        <v>No</v>
      </c>
      <c r="Y2788" t="str">
        <f t="shared" si="173"/>
        <v>25-48 months</v>
      </c>
      <c r="Z2788" t="str">
        <f t="shared" si="174"/>
        <v>35-49</v>
      </c>
      <c r="AA2788" s="8">
        <f t="shared" si="175"/>
        <v>0</v>
      </c>
    </row>
    <row r="2789" spans="1:27">
      <c r="A2789" t="s">
        <v>2950</v>
      </c>
      <c r="B2789" s="1">
        <v>45177</v>
      </c>
      <c r="C2789" s="2" t="s">
        <v>24</v>
      </c>
      <c r="D2789" t="s">
        <v>25</v>
      </c>
      <c r="E2789" t="s">
        <v>26</v>
      </c>
      <c r="F2789">
        <v>27</v>
      </c>
      <c r="G2789" t="s">
        <v>54</v>
      </c>
      <c r="H2789" t="s">
        <v>42</v>
      </c>
      <c r="I2789">
        <v>1000</v>
      </c>
      <c r="J2789" t="s">
        <v>55</v>
      </c>
      <c r="K2789" t="s">
        <v>44</v>
      </c>
      <c r="L2789" t="s">
        <v>45</v>
      </c>
      <c r="M2789">
        <v>1948</v>
      </c>
      <c r="N2789">
        <v>36</v>
      </c>
      <c r="O2789">
        <v>1928.2</v>
      </c>
      <c r="P2789">
        <v>3</v>
      </c>
      <c r="Q2789">
        <v>0</v>
      </c>
      <c r="R2789">
        <v>1</v>
      </c>
      <c r="S2789" t="s">
        <v>598</v>
      </c>
      <c r="T2789" t="s">
        <v>31</v>
      </c>
      <c r="W2789">
        <v>70128</v>
      </c>
      <c r="X2789" t="str">
        <f t="shared" si="172"/>
        <v>No</v>
      </c>
      <c r="Y2789" t="str">
        <f t="shared" si="173"/>
        <v>25-48 months</v>
      </c>
      <c r="Z2789" t="str">
        <f t="shared" si="174"/>
        <v>25-34</v>
      </c>
      <c r="AA2789" s="8">
        <f t="shared" si="175"/>
        <v>0</v>
      </c>
    </row>
    <row r="2790" spans="1:27">
      <c r="A2790" t="s">
        <v>2951</v>
      </c>
      <c r="B2790" s="1">
        <v>45013</v>
      </c>
      <c r="C2790" s="2" t="s">
        <v>71</v>
      </c>
      <c r="D2790" t="s">
        <v>72</v>
      </c>
      <c r="E2790" t="s">
        <v>64</v>
      </c>
      <c r="F2790">
        <v>49</v>
      </c>
      <c r="G2790" t="s">
        <v>54</v>
      </c>
      <c r="H2790" t="s">
        <v>28</v>
      </c>
      <c r="I2790">
        <v>100</v>
      </c>
      <c r="J2790" t="s">
        <v>29</v>
      </c>
      <c r="K2790" t="s">
        <v>56</v>
      </c>
      <c r="L2790" t="s">
        <v>45</v>
      </c>
      <c r="M2790">
        <v>948</v>
      </c>
      <c r="N2790">
        <v>41</v>
      </c>
      <c r="O2790">
        <v>246.2</v>
      </c>
      <c r="P2790">
        <v>0</v>
      </c>
      <c r="Q2790">
        <v>0</v>
      </c>
      <c r="R2790">
        <v>5</v>
      </c>
      <c r="S2790" t="s">
        <v>266</v>
      </c>
      <c r="T2790" t="s">
        <v>31</v>
      </c>
      <c r="W2790">
        <v>38868</v>
      </c>
      <c r="X2790" t="str">
        <f t="shared" si="172"/>
        <v>No</v>
      </c>
      <c r="Y2790" t="str">
        <f t="shared" si="173"/>
        <v>25-48 months</v>
      </c>
      <c r="Z2790" t="str">
        <f t="shared" si="174"/>
        <v>35-49</v>
      </c>
      <c r="AA2790" s="8">
        <f t="shared" si="175"/>
        <v>0</v>
      </c>
    </row>
    <row r="2791" spans="1:27">
      <c r="A2791" t="s">
        <v>2952</v>
      </c>
      <c r="B2791" s="1">
        <v>46180</v>
      </c>
      <c r="C2791" s="2" t="s">
        <v>24</v>
      </c>
      <c r="D2791" t="s">
        <v>25</v>
      </c>
      <c r="E2791" t="s">
        <v>26</v>
      </c>
      <c r="F2791">
        <v>26</v>
      </c>
      <c r="G2791" t="s">
        <v>54</v>
      </c>
      <c r="H2791" t="s">
        <v>36</v>
      </c>
      <c r="I2791">
        <v>30</v>
      </c>
      <c r="J2791" t="s">
        <v>55</v>
      </c>
      <c r="K2791" t="s">
        <v>60</v>
      </c>
      <c r="L2791" t="s">
        <v>45</v>
      </c>
      <c r="M2791">
        <v>648</v>
      </c>
      <c r="N2791">
        <v>3</v>
      </c>
      <c r="O2791">
        <v>553.6</v>
      </c>
      <c r="P2791">
        <v>0</v>
      </c>
      <c r="Q2791">
        <v>0</v>
      </c>
      <c r="R2791">
        <v>3</v>
      </c>
      <c r="T2791" t="s">
        <v>31</v>
      </c>
      <c r="W2791">
        <v>1944</v>
      </c>
      <c r="X2791" t="str">
        <f t="shared" si="172"/>
        <v>No</v>
      </c>
      <c r="Y2791" t="str">
        <f t="shared" si="173"/>
        <v>0-6 months</v>
      </c>
      <c r="Z2791" t="str">
        <f t="shared" si="174"/>
        <v>25-34</v>
      </c>
      <c r="AA2791" s="8">
        <f t="shared" si="175"/>
        <v>0</v>
      </c>
    </row>
    <row r="2792" spans="1:27">
      <c r="A2792" t="s">
        <v>2953</v>
      </c>
      <c r="B2792" s="1">
        <v>46010</v>
      </c>
      <c r="C2792" s="2" t="s">
        <v>62</v>
      </c>
      <c r="D2792" t="s">
        <v>63</v>
      </c>
      <c r="E2792" t="s">
        <v>64</v>
      </c>
      <c r="F2792">
        <v>27</v>
      </c>
      <c r="G2792" t="s">
        <v>27</v>
      </c>
      <c r="H2792" t="s">
        <v>67</v>
      </c>
      <c r="I2792">
        <v>300</v>
      </c>
      <c r="J2792" t="s">
        <v>55</v>
      </c>
      <c r="K2792" t="s">
        <v>60</v>
      </c>
      <c r="L2792" t="s">
        <v>45</v>
      </c>
      <c r="M2792">
        <v>1348</v>
      </c>
      <c r="N2792">
        <v>8</v>
      </c>
      <c r="O2792">
        <v>813.4</v>
      </c>
      <c r="P2792">
        <v>3</v>
      </c>
      <c r="Q2792">
        <v>0</v>
      </c>
      <c r="R2792">
        <v>2</v>
      </c>
      <c r="S2792" t="s">
        <v>57</v>
      </c>
      <c r="T2792" t="s">
        <v>31</v>
      </c>
      <c r="W2792">
        <v>10784</v>
      </c>
      <c r="X2792" t="str">
        <f t="shared" si="172"/>
        <v>No</v>
      </c>
      <c r="Y2792" t="str">
        <f t="shared" si="173"/>
        <v>7-12 months</v>
      </c>
      <c r="Z2792" t="str">
        <f t="shared" si="174"/>
        <v>25-34</v>
      </c>
      <c r="AA2792" s="8">
        <f t="shared" si="175"/>
        <v>0</v>
      </c>
    </row>
    <row r="2793" spans="1:27">
      <c r="A2793" t="s">
        <v>2954</v>
      </c>
      <c r="B2793" s="1">
        <v>46244</v>
      </c>
      <c r="C2793" s="2" t="s">
        <v>59</v>
      </c>
      <c r="D2793" t="s">
        <v>59</v>
      </c>
      <c r="E2793" t="s">
        <v>35</v>
      </c>
      <c r="F2793">
        <v>52</v>
      </c>
      <c r="G2793" t="s">
        <v>27</v>
      </c>
      <c r="H2793" t="s">
        <v>28</v>
      </c>
      <c r="I2793">
        <v>100</v>
      </c>
      <c r="J2793" t="s">
        <v>43</v>
      </c>
      <c r="K2793" t="s">
        <v>44</v>
      </c>
      <c r="L2793" t="s">
        <v>45</v>
      </c>
      <c r="M2793">
        <v>948</v>
      </c>
      <c r="N2793">
        <v>1</v>
      </c>
      <c r="O2793">
        <v>731.4</v>
      </c>
      <c r="P2793">
        <v>0</v>
      </c>
      <c r="Q2793">
        <v>0</v>
      </c>
      <c r="R2793">
        <v>5</v>
      </c>
      <c r="S2793" t="s">
        <v>130</v>
      </c>
      <c r="T2793" t="s">
        <v>31</v>
      </c>
      <c r="W2793">
        <v>948</v>
      </c>
      <c r="X2793" t="str">
        <f t="shared" si="172"/>
        <v>No</v>
      </c>
      <c r="Y2793" t="str">
        <f t="shared" si="173"/>
        <v>0-6 months</v>
      </c>
      <c r="Z2793" t="str">
        <f t="shared" si="174"/>
        <v>50+</v>
      </c>
      <c r="AA2793" s="8">
        <f t="shared" si="175"/>
        <v>0</v>
      </c>
    </row>
    <row r="2794" spans="1:27">
      <c r="A2794" t="s">
        <v>2955</v>
      </c>
      <c r="B2794" s="1">
        <v>46192</v>
      </c>
      <c r="C2794" s="2" t="s">
        <v>66</v>
      </c>
      <c r="D2794" t="s">
        <v>40</v>
      </c>
      <c r="E2794" t="s">
        <v>41</v>
      </c>
      <c r="F2794">
        <v>43</v>
      </c>
      <c r="G2794" t="s">
        <v>27</v>
      </c>
      <c r="H2794" t="s">
        <v>67</v>
      </c>
      <c r="I2794">
        <v>300</v>
      </c>
      <c r="J2794" t="s">
        <v>55</v>
      </c>
      <c r="K2794" t="s">
        <v>30</v>
      </c>
      <c r="L2794" t="s">
        <v>45</v>
      </c>
      <c r="M2794">
        <v>1348</v>
      </c>
      <c r="N2794">
        <v>2</v>
      </c>
      <c r="O2794">
        <v>688.9</v>
      </c>
      <c r="P2794">
        <v>0</v>
      </c>
      <c r="Q2794">
        <v>1</v>
      </c>
      <c r="R2794">
        <v>5</v>
      </c>
      <c r="S2794" t="s">
        <v>112</v>
      </c>
      <c r="T2794" t="s">
        <v>31</v>
      </c>
      <c r="W2794">
        <v>2696</v>
      </c>
      <c r="X2794" t="str">
        <f t="shared" si="172"/>
        <v>No</v>
      </c>
      <c r="Y2794" t="str">
        <f t="shared" si="173"/>
        <v>0-6 months</v>
      </c>
      <c r="Z2794" t="str">
        <f t="shared" si="174"/>
        <v>35-49</v>
      </c>
      <c r="AA2794" s="8">
        <f t="shared" si="175"/>
        <v>0</v>
      </c>
    </row>
    <row r="2795" spans="1:27">
      <c r="A2795" t="s">
        <v>2956</v>
      </c>
      <c r="B2795" s="1">
        <v>45444</v>
      </c>
      <c r="C2795" s="2" t="s">
        <v>59</v>
      </c>
      <c r="D2795" t="s">
        <v>59</v>
      </c>
      <c r="E2795" t="s">
        <v>35</v>
      </c>
      <c r="F2795">
        <v>22</v>
      </c>
      <c r="G2795" t="s">
        <v>27</v>
      </c>
      <c r="H2795" t="s">
        <v>28</v>
      </c>
      <c r="I2795">
        <v>100</v>
      </c>
      <c r="J2795" t="s">
        <v>43</v>
      </c>
      <c r="K2795" t="s">
        <v>30</v>
      </c>
      <c r="L2795" t="s">
        <v>31</v>
      </c>
      <c r="M2795">
        <v>799</v>
      </c>
      <c r="N2795">
        <v>27</v>
      </c>
      <c r="O2795">
        <v>597.9</v>
      </c>
      <c r="P2795">
        <v>1</v>
      </c>
      <c r="Q2795">
        <v>1</v>
      </c>
      <c r="R2795">
        <v>2</v>
      </c>
      <c r="T2795" t="s">
        <v>31</v>
      </c>
      <c r="W2795">
        <v>21573</v>
      </c>
      <c r="X2795" t="str">
        <f t="shared" si="172"/>
        <v>No</v>
      </c>
      <c r="Y2795" t="str">
        <f t="shared" si="173"/>
        <v>25-48 months</v>
      </c>
      <c r="Z2795" t="str">
        <f t="shared" si="174"/>
        <v>18-24</v>
      </c>
      <c r="AA2795" s="8">
        <f t="shared" si="175"/>
        <v>0</v>
      </c>
    </row>
    <row r="2796" spans="1:27">
      <c r="A2796" t="s">
        <v>2957</v>
      </c>
      <c r="B2796" s="1">
        <v>46062</v>
      </c>
      <c r="C2796" s="2" t="s">
        <v>47</v>
      </c>
      <c r="D2796" t="s">
        <v>48</v>
      </c>
      <c r="E2796" t="s">
        <v>26</v>
      </c>
      <c r="F2796">
        <v>46</v>
      </c>
      <c r="G2796" t="s">
        <v>27</v>
      </c>
      <c r="H2796" t="s">
        <v>42</v>
      </c>
      <c r="I2796">
        <v>1000</v>
      </c>
      <c r="J2796" t="s">
        <v>55</v>
      </c>
      <c r="K2796" t="s">
        <v>60</v>
      </c>
      <c r="L2796" t="s">
        <v>45</v>
      </c>
      <c r="M2796">
        <v>1948</v>
      </c>
      <c r="N2796">
        <v>4</v>
      </c>
      <c r="O2796">
        <v>1035.8</v>
      </c>
      <c r="P2796">
        <v>0</v>
      </c>
      <c r="Q2796">
        <v>0</v>
      </c>
      <c r="R2796">
        <v>3</v>
      </c>
      <c r="S2796" t="s">
        <v>86</v>
      </c>
      <c r="T2796" t="s">
        <v>45</v>
      </c>
      <c r="U2796" s="1">
        <v>46172</v>
      </c>
      <c r="V2796" t="s">
        <v>92</v>
      </c>
      <c r="W2796">
        <v>7792</v>
      </c>
      <c r="X2796" t="str">
        <f t="shared" si="172"/>
        <v>No</v>
      </c>
      <c r="Y2796" t="str">
        <f t="shared" si="173"/>
        <v>0-6 months</v>
      </c>
      <c r="Z2796" t="str">
        <f t="shared" si="174"/>
        <v>35-49</v>
      </c>
      <c r="AA2796" s="8">
        <f t="shared" si="175"/>
        <v>1</v>
      </c>
    </row>
    <row r="2797" spans="1:27">
      <c r="A2797" t="s">
        <v>2958</v>
      </c>
      <c r="B2797" s="1">
        <v>45651</v>
      </c>
      <c r="C2797" s="2" t="s">
        <v>66</v>
      </c>
      <c r="D2797" t="s">
        <v>40</v>
      </c>
      <c r="E2797" t="s">
        <v>41</v>
      </c>
      <c r="F2797">
        <v>43</v>
      </c>
      <c r="G2797" t="s">
        <v>27</v>
      </c>
      <c r="H2797" t="s">
        <v>28</v>
      </c>
      <c r="I2797">
        <v>100</v>
      </c>
      <c r="J2797" t="s">
        <v>29</v>
      </c>
      <c r="K2797" t="s">
        <v>56</v>
      </c>
      <c r="L2797" t="s">
        <v>45</v>
      </c>
      <c r="M2797">
        <v>948</v>
      </c>
      <c r="N2797">
        <v>20</v>
      </c>
      <c r="O2797">
        <v>303</v>
      </c>
      <c r="P2797">
        <v>1</v>
      </c>
      <c r="Q2797">
        <v>0</v>
      </c>
      <c r="R2797">
        <v>4</v>
      </c>
      <c r="T2797" t="s">
        <v>31</v>
      </c>
      <c r="W2797">
        <v>18960</v>
      </c>
      <c r="X2797" t="str">
        <f t="shared" si="172"/>
        <v>No</v>
      </c>
      <c r="Y2797" t="str">
        <f t="shared" si="173"/>
        <v>13-24 months</v>
      </c>
      <c r="Z2797" t="str">
        <f t="shared" si="174"/>
        <v>35-49</v>
      </c>
      <c r="AA2797" s="8">
        <f t="shared" si="175"/>
        <v>0</v>
      </c>
    </row>
    <row r="2798" spans="1:27">
      <c r="A2798" t="s">
        <v>2959</v>
      </c>
      <c r="B2798" s="1">
        <v>45713</v>
      </c>
      <c r="C2798" s="2" t="s">
        <v>71</v>
      </c>
      <c r="D2798" t="s">
        <v>72</v>
      </c>
      <c r="E2798" t="s">
        <v>64</v>
      </c>
      <c r="F2798">
        <v>29</v>
      </c>
      <c r="G2798" t="s">
        <v>54</v>
      </c>
      <c r="H2798" t="s">
        <v>42</v>
      </c>
      <c r="I2798">
        <v>1000</v>
      </c>
      <c r="J2798" t="s">
        <v>43</v>
      </c>
      <c r="K2798" t="s">
        <v>30</v>
      </c>
      <c r="L2798" t="s">
        <v>31</v>
      </c>
      <c r="M2798">
        <v>1799</v>
      </c>
      <c r="N2798">
        <v>6</v>
      </c>
      <c r="O2798">
        <v>706</v>
      </c>
      <c r="P2798">
        <v>0</v>
      </c>
      <c r="Q2798">
        <v>0</v>
      </c>
      <c r="R2798">
        <v>3</v>
      </c>
      <c r="S2798" t="s">
        <v>214</v>
      </c>
      <c r="T2798" t="s">
        <v>45</v>
      </c>
      <c r="U2798" s="1">
        <v>45895</v>
      </c>
      <c r="V2798" t="s">
        <v>170</v>
      </c>
      <c r="W2798">
        <v>10794</v>
      </c>
      <c r="X2798" t="str">
        <f t="shared" si="172"/>
        <v>No</v>
      </c>
      <c r="Y2798" t="str">
        <f t="shared" si="173"/>
        <v>0-6 months</v>
      </c>
      <c r="Z2798" t="str">
        <f t="shared" si="174"/>
        <v>25-34</v>
      </c>
      <c r="AA2798" s="8">
        <f t="shared" si="175"/>
        <v>1</v>
      </c>
    </row>
    <row r="2799" spans="1:27">
      <c r="A2799" t="s">
        <v>2960</v>
      </c>
      <c r="B2799" s="1">
        <v>45130</v>
      </c>
      <c r="C2799" s="2" t="s">
        <v>24</v>
      </c>
      <c r="D2799" t="s">
        <v>25</v>
      </c>
      <c r="E2799" t="s">
        <v>26</v>
      </c>
      <c r="F2799">
        <v>52</v>
      </c>
      <c r="G2799" t="s">
        <v>27</v>
      </c>
      <c r="H2799" t="s">
        <v>36</v>
      </c>
      <c r="I2799">
        <v>30</v>
      </c>
      <c r="J2799" t="s">
        <v>55</v>
      </c>
      <c r="K2799" t="s">
        <v>44</v>
      </c>
      <c r="L2799" t="s">
        <v>45</v>
      </c>
      <c r="M2799">
        <v>648</v>
      </c>
      <c r="N2799">
        <v>37</v>
      </c>
      <c r="O2799">
        <v>312.7</v>
      </c>
      <c r="P2799">
        <v>0</v>
      </c>
      <c r="Q2799">
        <v>0</v>
      </c>
      <c r="R2799">
        <v>5</v>
      </c>
      <c r="T2799" t="s">
        <v>31</v>
      </c>
      <c r="W2799">
        <v>23976</v>
      </c>
      <c r="X2799" t="str">
        <f t="shared" si="172"/>
        <v>No</v>
      </c>
      <c r="Y2799" t="str">
        <f t="shared" si="173"/>
        <v>25-48 months</v>
      </c>
      <c r="Z2799" t="str">
        <f t="shared" si="174"/>
        <v>50+</v>
      </c>
      <c r="AA2799" s="8">
        <f t="shared" si="175"/>
        <v>0</v>
      </c>
    </row>
    <row r="2800" spans="1:27">
      <c r="A2800" t="s">
        <v>2961</v>
      </c>
      <c r="B2800" s="1">
        <v>45898</v>
      </c>
      <c r="C2800" s="2" t="s">
        <v>59</v>
      </c>
      <c r="D2800" t="s">
        <v>59</v>
      </c>
      <c r="E2800" t="s">
        <v>35</v>
      </c>
      <c r="F2800">
        <v>36</v>
      </c>
      <c r="G2800" t="s">
        <v>27</v>
      </c>
      <c r="H2800" t="s">
        <v>67</v>
      </c>
      <c r="I2800">
        <v>300</v>
      </c>
      <c r="J2800" t="s">
        <v>55</v>
      </c>
      <c r="K2800" t="s">
        <v>56</v>
      </c>
      <c r="L2800" t="s">
        <v>31</v>
      </c>
      <c r="M2800">
        <v>1199</v>
      </c>
      <c r="N2800">
        <v>6</v>
      </c>
      <c r="O2800">
        <v>883</v>
      </c>
      <c r="P2800">
        <v>2</v>
      </c>
      <c r="Q2800">
        <v>0</v>
      </c>
      <c r="R2800">
        <v>3</v>
      </c>
      <c r="S2800" t="s">
        <v>86</v>
      </c>
      <c r="T2800" t="s">
        <v>45</v>
      </c>
      <c r="U2800" s="1">
        <v>46082</v>
      </c>
      <c r="V2800" t="s">
        <v>97</v>
      </c>
      <c r="W2800">
        <v>7194</v>
      </c>
      <c r="X2800" t="str">
        <f t="shared" si="172"/>
        <v>No</v>
      </c>
      <c r="Y2800" t="str">
        <f t="shared" si="173"/>
        <v>0-6 months</v>
      </c>
      <c r="Z2800" t="str">
        <f t="shared" si="174"/>
        <v>35-49</v>
      </c>
      <c r="AA2800" s="8">
        <f t="shared" si="175"/>
        <v>1</v>
      </c>
    </row>
    <row r="2801" spans="1:27">
      <c r="A2801" t="s">
        <v>2962</v>
      </c>
      <c r="B2801" s="1">
        <v>45004</v>
      </c>
      <c r="C2801" s="2" t="s">
        <v>62</v>
      </c>
      <c r="D2801" t="s">
        <v>63</v>
      </c>
      <c r="E2801" t="s">
        <v>64</v>
      </c>
      <c r="F2801">
        <v>31</v>
      </c>
      <c r="G2801" t="s">
        <v>27</v>
      </c>
      <c r="H2801" t="s">
        <v>67</v>
      </c>
      <c r="I2801">
        <v>300</v>
      </c>
      <c r="J2801" t="s">
        <v>55</v>
      </c>
      <c r="K2801" t="s">
        <v>56</v>
      </c>
      <c r="L2801" t="s">
        <v>31</v>
      </c>
      <c r="M2801">
        <v>1199</v>
      </c>
      <c r="N2801">
        <v>41</v>
      </c>
      <c r="O2801">
        <v>634.6</v>
      </c>
      <c r="P2801">
        <v>0</v>
      </c>
      <c r="Q2801">
        <v>0</v>
      </c>
      <c r="R2801">
        <v>5</v>
      </c>
      <c r="S2801" t="s">
        <v>91</v>
      </c>
      <c r="T2801" t="s">
        <v>31</v>
      </c>
      <c r="W2801">
        <v>49159</v>
      </c>
      <c r="X2801" t="str">
        <f t="shared" si="172"/>
        <v>No</v>
      </c>
      <c r="Y2801" t="str">
        <f t="shared" si="173"/>
        <v>25-48 months</v>
      </c>
      <c r="Z2801" t="str">
        <f t="shared" si="174"/>
        <v>25-34</v>
      </c>
      <c r="AA2801" s="8">
        <f t="shared" si="175"/>
        <v>0</v>
      </c>
    </row>
    <row r="2802" spans="1:27">
      <c r="A2802" t="s">
        <v>2963</v>
      </c>
      <c r="B2802" s="1">
        <v>46090</v>
      </c>
      <c r="C2802" s="2" t="s">
        <v>59</v>
      </c>
      <c r="D2802" t="s">
        <v>59</v>
      </c>
      <c r="E2802" t="s">
        <v>35</v>
      </c>
      <c r="F2802">
        <v>35</v>
      </c>
      <c r="G2802" t="s">
        <v>54</v>
      </c>
      <c r="H2802" t="s">
        <v>28</v>
      </c>
      <c r="I2802">
        <v>100</v>
      </c>
      <c r="J2802" t="s">
        <v>55</v>
      </c>
      <c r="K2802" t="s">
        <v>82</v>
      </c>
      <c r="L2802" t="s">
        <v>31</v>
      </c>
      <c r="M2802">
        <v>799</v>
      </c>
      <c r="N2802">
        <v>6</v>
      </c>
      <c r="O2802">
        <v>358.6</v>
      </c>
      <c r="P2802">
        <v>1</v>
      </c>
      <c r="Q2802">
        <v>1</v>
      </c>
      <c r="R2802">
        <v>4</v>
      </c>
      <c r="T2802" t="s">
        <v>31</v>
      </c>
      <c r="W2802">
        <v>4794</v>
      </c>
      <c r="X2802" t="str">
        <f t="shared" si="172"/>
        <v>No</v>
      </c>
      <c r="Y2802" t="str">
        <f t="shared" si="173"/>
        <v>0-6 months</v>
      </c>
      <c r="Z2802" t="str">
        <f t="shared" si="174"/>
        <v>35-49</v>
      </c>
      <c r="AA2802" s="8">
        <f t="shared" si="175"/>
        <v>0</v>
      </c>
    </row>
    <row r="2803" spans="1:27">
      <c r="A2803" t="s">
        <v>2964</v>
      </c>
      <c r="B2803" s="1">
        <v>45323</v>
      </c>
      <c r="C2803" s="2" t="s">
        <v>51</v>
      </c>
      <c r="D2803" t="s">
        <v>52</v>
      </c>
      <c r="E2803" t="s">
        <v>53</v>
      </c>
      <c r="F2803">
        <v>38</v>
      </c>
      <c r="G2803" t="s">
        <v>27</v>
      </c>
      <c r="H2803" t="s">
        <v>42</v>
      </c>
      <c r="I2803">
        <v>1000</v>
      </c>
      <c r="J2803" t="s">
        <v>43</v>
      </c>
      <c r="K2803" t="s">
        <v>56</v>
      </c>
      <c r="L2803" t="s">
        <v>45</v>
      </c>
      <c r="M2803">
        <v>1948</v>
      </c>
      <c r="N2803">
        <v>31</v>
      </c>
      <c r="O2803">
        <v>1803.3</v>
      </c>
      <c r="P2803">
        <v>1</v>
      </c>
      <c r="Q2803">
        <v>0</v>
      </c>
      <c r="R2803">
        <v>4</v>
      </c>
      <c r="T2803" t="s">
        <v>31</v>
      </c>
      <c r="W2803">
        <v>60388</v>
      </c>
      <c r="X2803" t="str">
        <f t="shared" si="172"/>
        <v>No</v>
      </c>
      <c r="Y2803" t="str">
        <f t="shared" si="173"/>
        <v>25-48 months</v>
      </c>
      <c r="Z2803" t="str">
        <f t="shared" si="174"/>
        <v>35-49</v>
      </c>
      <c r="AA2803" s="8">
        <f t="shared" si="175"/>
        <v>0</v>
      </c>
    </row>
    <row r="2804" spans="1:27">
      <c r="A2804" t="s">
        <v>2965</v>
      </c>
      <c r="B2804" s="1">
        <v>45003</v>
      </c>
      <c r="C2804" s="2" t="s">
        <v>66</v>
      </c>
      <c r="D2804" t="s">
        <v>40</v>
      </c>
      <c r="E2804" t="s">
        <v>41</v>
      </c>
      <c r="F2804">
        <v>34</v>
      </c>
      <c r="G2804" t="s">
        <v>54</v>
      </c>
      <c r="H2804" t="s">
        <v>28</v>
      </c>
      <c r="I2804">
        <v>100</v>
      </c>
      <c r="J2804" t="s">
        <v>55</v>
      </c>
      <c r="K2804" t="s">
        <v>30</v>
      </c>
      <c r="L2804" t="s">
        <v>45</v>
      </c>
      <c r="M2804">
        <v>948</v>
      </c>
      <c r="N2804">
        <v>41</v>
      </c>
      <c r="O2804">
        <v>759</v>
      </c>
      <c r="P2804">
        <v>0</v>
      </c>
      <c r="Q2804">
        <v>0</v>
      </c>
      <c r="R2804">
        <v>4</v>
      </c>
      <c r="S2804" t="s">
        <v>117</v>
      </c>
      <c r="T2804" t="s">
        <v>31</v>
      </c>
      <c r="W2804">
        <v>38868</v>
      </c>
      <c r="X2804" t="str">
        <f t="shared" si="172"/>
        <v>No</v>
      </c>
      <c r="Y2804" t="str">
        <f t="shared" si="173"/>
        <v>25-48 months</v>
      </c>
      <c r="Z2804" t="str">
        <f t="shared" si="174"/>
        <v>25-34</v>
      </c>
      <c r="AA2804" s="8">
        <f t="shared" si="175"/>
        <v>0</v>
      </c>
    </row>
    <row r="2805" spans="1:27">
      <c r="A2805" t="s">
        <v>2966</v>
      </c>
      <c r="B2805" s="1">
        <v>46026</v>
      </c>
      <c r="C2805" s="2" t="s">
        <v>66</v>
      </c>
      <c r="D2805" t="s">
        <v>40</v>
      </c>
      <c r="E2805" t="s">
        <v>41</v>
      </c>
      <c r="F2805">
        <v>41</v>
      </c>
      <c r="G2805" t="s">
        <v>27</v>
      </c>
      <c r="H2805" t="s">
        <v>28</v>
      </c>
      <c r="I2805">
        <v>100</v>
      </c>
      <c r="J2805" t="s">
        <v>55</v>
      </c>
      <c r="K2805" t="s">
        <v>44</v>
      </c>
      <c r="L2805" t="s">
        <v>45</v>
      </c>
      <c r="M2805">
        <v>948</v>
      </c>
      <c r="N2805">
        <v>8</v>
      </c>
      <c r="O2805">
        <v>376</v>
      </c>
      <c r="P2805">
        <v>2</v>
      </c>
      <c r="Q2805">
        <v>1</v>
      </c>
      <c r="R2805">
        <v>4</v>
      </c>
      <c r="S2805" t="s">
        <v>120</v>
      </c>
      <c r="T2805" t="s">
        <v>31</v>
      </c>
      <c r="W2805">
        <v>7584</v>
      </c>
      <c r="X2805" t="str">
        <f t="shared" si="172"/>
        <v>No</v>
      </c>
      <c r="Y2805" t="str">
        <f t="shared" si="173"/>
        <v>7-12 months</v>
      </c>
      <c r="Z2805" t="str">
        <f t="shared" si="174"/>
        <v>35-49</v>
      </c>
      <c r="AA2805" s="8">
        <f t="shared" si="175"/>
        <v>0</v>
      </c>
    </row>
    <row r="2806" spans="1:27">
      <c r="A2806" t="s">
        <v>2967</v>
      </c>
      <c r="B2806" s="1">
        <v>45979</v>
      </c>
      <c r="C2806" s="2" t="s">
        <v>158</v>
      </c>
      <c r="D2806" t="s">
        <v>159</v>
      </c>
      <c r="E2806" t="s">
        <v>64</v>
      </c>
      <c r="F2806">
        <v>52</v>
      </c>
      <c r="G2806" t="s">
        <v>27</v>
      </c>
      <c r="H2806" t="s">
        <v>67</v>
      </c>
      <c r="I2806">
        <v>300</v>
      </c>
      <c r="J2806" t="s">
        <v>29</v>
      </c>
      <c r="K2806" t="s">
        <v>60</v>
      </c>
      <c r="L2806" t="s">
        <v>45</v>
      </c>
      <c r="M2806">
        <v>1348</v>
      </c>
      <c r="N2806">
        <v>9</v>
      </c>
      <c r="O2806">
        <v>1142</v>
      </c>
      <c r="P2806">
        <v>1</v>
      </c>
      <c r="Q2806">
        <v>0</v>
      </c>
      <c r="R2806">
        <v>4</v>
      </c>
      <c r="T2806" t="s">
        <v>31</v>
      </c>
      <c r="W2806">
        <v>12132</v>
      </c>
      <c r="X2806" t="str">
        <f t="shared" si="172"/>
        <v>No</v>
      </c>
      <c r="Y2806" t="str">
        <f t="shared" si="173"/>
        <v>7-12 months</v>
      </c>
      <c r="Z2806" t="str">
        <f t="shared" si="174"/>
        <v>50+</v>
      </c>
      <c r="AA2806" s="8">
        <f t="shared" si="175"/>
        <v>0</v>
      </c>
    </row>
    <row r="2807" spans="1:27">
      <c r="A2807" t="s">
        <v>2968</v>
      </c>
      <c r="B2807" s="1">
        <v>44836</v>
      </c>
      <c r="C2807" s="2" t="s">
        <v>24</v>
      </c>
      <c r="D2807" t="s">
        <v>25</v>
      </c>
      <c r="E2807" t="s">
        <v>26</v>
      </c>
      <c r="F2807">
        <v>37</v>
      </c>
      <c r="G2807" t="s">
        <v>27</v>
      </c>
      <c r="H2807" t="s">
        <v>67</v>
      </c>
      <c r="I2807">
        <v>300</v>
      </c>
      <c r="J2807" t="s">
        <v>29</v>
      </c>
      <c r="K2807" t="s">
        <v>44</v>
      </c>
      <c r="L2807" t="s">
        <v>31</v>
      </c>
      <c r="M2807">
        <v>1199</v>
      </c>
      <c r="N2807">
        <v>47</v>
      </c>
      <c r="O2807">
        <v>903.3</v>
      </c>
      <c r="P2807">
        <v>4</v>
      </c>
      <c r="Q2807">
        <v>2</v>
      </c>
      <c r="R2807">
        <v>2</v>
      </c>
      <c r="T2807" t="s">
        <v>31</v>
      </c>
      <c r="W2807">
        <v>56353</v>
      </c>
      <c r="X2807" t="str">
        <f t="shared" si="172"/>
        <v>No</v>
      </c>
      <c r="Y2807" t="str">
        <f t="shared" si="173"/>
        <v>25-48 months</v>
      </c>
      <c r="Z2807" t="str">
        <f t="shared" si="174"/>
        <v>35-49</v>
      </c>
      <c r="AA2807" s="8">
        <f t="shared" si="175"/>
        <v>0</v>
      </c>
    </row>
    <row r="2808" spans="1:27">
      <c r="A2808" t="s">
        <v>2969</v>
      </c>
      <c r="B2808" s="1">
        <v>46044</v>
      </c>
      <c r="C2808" s="2" t="s">
        <v>66</v>
      </c>
      <c r="D2808" t="s">
        <v>40</v>
      </c>
      <c r="E2808" t="s">
        <v>41</v>
      </c>
      <c r="F2808">
        <v>44</v>
      </c>
      <c r="G2808" t="s">
        <v>27</v>
      </c>
      <c r="H2808" t="s">
        <v>36</v>
      </c>
      <c r="I2808">
        <v>30</v>
      </c>
      <c r="J2808" t="s">
        <v>29</v>
      </c>
      <c r="K2808" t="s">
        <v>30</v>
      </c>
      <c r="L2808" t="s">
        <v>31</v>
      </c>
      <c r="M2808">
        <v>499</v>
      </c>
      <c r="N2808">
        <v>3</v>
      </c>
      <c r="O2808">
        <v>572.9</v>
      </c>
      <c r="P2808">
        <v>0</v>
      </c>
      <c r="Q2808">
        <v>0</v>
      </c>
      <c r="R2808">
        <v>3</v>
      </c>
      <c r="T2808" t="s">
        <v>45</v>
      </c>
      <c r="U2808" s="1">
        <v>46132</v>
      </c>
      <c r="V2808" t="s">
        <v>69</v>
      </c>
      <c r="W2808">
        <v>1497</v>
      </c>
      <c r="X2808" t="str">
        <f t="shared" si="172"/>
        <v>No</v>
      </c>
      <c r="Y2808" t="str">
        <f t="shared" si="173"/>
        <v>0-6 months</v>
      </c>
      <c r="Z2808" t="str">
        <f t="shared" si="174"/>
        <v>35-49</v>
      </c>
      <c r="AA2808" s="8">
        <f t="shared" si="175"/>
        <v>1</v>
      </c>
    </row>
    <row r="2809" spans="1:27">
      <c r="A2809" t="s">
        <v>2970</v>
      </c>
      <c r="B2809" s="1">
        <v>46208</v>
      </c>
      <c r="C2809" s="2" t="s">
        <v>39</v>
      </c>
      <c r="D2809" t="s">
        <v>40</v>
      </c>
      <c r="E2809" t="s">
        <v>41</v>
      </c>
      <c r="F2809">
        <v>48</v>
      </c>
      <c r="G2809" t="s">
        <v>27</v>
      </c>
      <c r="H2809" t="s">
        <v>36</v>
      </c>
      <c r="I2809">
        <v>30</v>
      </c>
      <c r="J2809" t="s">
        <v>43</v>
      </c>
      <c r="K2809" t="s">
        <v>56</v>
      </c>
      <c r="L2809" t="s">
        <v>31</v>
      </c>
      <c r="M2809">
        <v>499</v>
      </c>
      <c r="N2809">
        <v>2</v>
      </c>
      <c r="O2809">
        <v>126.9</v>
      </c>
      <c r="P2809">
        <v>2</v>
      </c>
      <c r="Q2809">
        <v>0</v>
      </c>
      <c r="R2809">
        <v>3</v>
      </c>
      <c r="S2809" t="s">
        <v>112</v>
      </c>
      <c r="T2809" t="s">
        <v>31</v>
      </c>
      <c r="W2809">
        <v>998</v>
      </c>
      <c r="X2809" t="str">
        <f t="shared" si="172"/>
        <v>No</v>
      </c>
      <c r="Y2809" t="str">
        <f t="shared" si="173"/>
        <v>0-6 months</v>
      </c>
      <c r="Z2809" t="str">
        <f t="shared" si="174"/>
        <v>35-49</v>
      </c>
      <c r="AA2809" s="8">
        <f t="shared" si="175"/>
        <v>0</v>
      </c>
    </row>
    <row r="2810" spans="1:27">
      <c r="A2810" t="s">
        <v>2971</v>
      </c>
      <c r="B2810" s="1">
        <v>44869</v>
      </c>
      <c r="C2810" s="2" t="s">
        <v>33</v>
      </c>
      <c r="D2810" t="s">
        <v>34</v>
      </c>
      <c r="E2810" t="s">
        <v>35</v>
      </c>
      <c r="F2810">
        <v>39</v>
      </c>
      <c r="G2810" t="s">
        <v>54</v>
      </c>
      <c r="H2810" t="s">
        <v>28</v>
      </c>
      <c r="I2810">
        <v>100</v>
      </c>
      <c r="J2810" t="s">
        <v>43</v>
      </c>
      <c r="K2810" t="s">
        <v>60</v>
      </c>
      <c r="L2810" t="s">
        <v>45</v>
      </c>
      <c r="M2810">
        <v>948</v>
      </c>
      <c r="N2810">
        <v>46</v>
      </c>
      <c r="O2810">
        <v>319.2</v>
      </c>
      <c r="P2810">
        <v>1</v>
      </c>
      <c r="Q2810">
        <v>1</v>
      </c>
      <c r="R2810">
        <v>5</v>
      </c>
      <c r="S2810" t="s">
        <v>130</v>
      </c>
      <c r="T2810" t="s">
        <v>31</v>
      </c>
      <c r="W2810">
        <v>43608</v>
      </c>
      <c r="X2810" t="str">
        <f t="shared" si="172"/>
        <v>No</v>
      </c>
      <c r="Y2810" t="str">
        <f t="shared" si="173"/>
        <v>25-48 months</v>
      </c>
      <c r="Z2810" t="str">
        <f t="shared" si="174"/>
        <v>35-49</v>
      </c>
      <c r="AA2810" s="8">
        <f t="shared" si="175"/>
        <v>0</v>
      </c>
    </row>
    <row r="2811" spans="1:27">
      <c r="A2811" t="s">
        <v>2972</v>
      </c>
      <c r="B2811" s="1">
        <v>46164</v>
      </c>
      <c r="C2811" s="2" t="s">
        <v>66</v>
      </c>
      <c r="D2811" t="s">
        <v>40</v>
      </c>
      <c r="E2811" t="s">
        <v>41</v>
      </c>
      <c r="F2811">
        <v>40</v>
      </c>
      <c r="G2811" t="s">
        <v>163</v>
      </c>
      <c r="H2811" t="s">
        <v>36</v>
      </c>
      <c r="I2811">
        <v>30</v>
      </c>
      <c r="J2811" t="s">
        <v>55</v>
      </c>
      <c r="K2811" t="s">
        <v>60</v>
      </c>
      <c r="L2811" t="s">
        <v>45</v>
      </c>
      <c r="M2811">
        <v>648</v>
      </c>
      <c r="N2811">
        <v>3</v>
      </c>
      <c r="O2811">
        <v>277.10000000000002</v>
      </c>
      <c r="P2811">
        <v>1</v>
      </c>
      <c r="Q2811">
        <v>2</v>
      </c>
      <c r="R2811">
        <v>4</v>
      </c>
      <c r="S2811" t="s">
        <v>120</v>
      </c>
      <c r="T2811" t="s">
        <v>31</v>
      </c>
      <c r="W2811">
        <v>1944</v>
      </c>
      <c r="X2811" t="str">
        <f t="shared" si="172"/>
        <v>No</v>
      </c>
      <c r="Y2811" t="str">
        <f t="shared" si="173"/>
        <v>0-6 months</v>
      </c>
      <c r="Z2811" t="str">
        <f t="shared" si="174"/>
        <v>35-49</v>
      </c>
      <c r="AA2811" s="8">
        <f t="shared" si="175"/>
        <v>0</v>
      </c>
    </row>
    <row r="2812" spans="1:27">
      <c r="A2812" t="s">
        <v>2973</v>
      </c>
      <c r="B2812" s="1">
        <v>46137</v>
      </c>
      <c r="C2812" s="2" t="s">
        <v>71</v>
      </c>
      <c r="D2812" t="s">
        <v>72</v>
      </c>
      <c r="E2812" t="s">
        <v>64</v>
      </c>
      <c r="F2812">
        <v>35</v>
      </c>
      <c r="G2812" t="s">
        <v>54</v>
      </c>
      <c r="H2812" t="s">
        <v>67</v>
      </c>
      <c r="I2812">
        <v>300</v>
      </c>
      <c r="J2812" t="s">
        <v>55</v>
      </c>
      <c r="K2812" t="s">
        <v>60</v>
      </c>
      <c r="L2812" t="s">
        <v>45</v>
      </c>
      <c r="M2812">
        <v>1348</v>
      </c>
      <c r="N2812">
        <v>4</v>
      </c>
      <c r="O2812">
        <v>531</v>
      </c>
      <c r="P2812">
        <v>0</v>
      </c>
      <c r="Q2812">
        <v>0</v>
      </c>
      <c r="R2812">
        <v>4</v>
      </c>
      <c r="S2812" t="s">
        <v>57</v>
      </c>
      <c r="T2812" t="s">
        <v>31</v>
      </c>
      <c r="W2812">
        <v>5392</v>
      </c>
      <c r="X2812" t="str">
        <f t="shared" si="172"/>
        <v>No</v>
      </c>
      <c r="Y2812" t="str">
        <f t="shared" si="173"/>
        <v>0-6 months</v>
      </c>
      <c r="Z2812" t="str">
        <f t="shared" si="174"/>
        <v>35-49</v>
      </c>
      <c r="AA2812" s="8">
        <f t="shared" si="175"/>
        <v>0</v>
      </c>
    </row>
    <row r="2813" spans="1:27">
      <c r="A2813" t="s">
        <v>2974</v>
      </c>
      <c r="B2813" s="1">
        <v>44953</v>
      </c>
      <c r="C2813" s="2" t="s">
        <v>47</v>
      </c>
      <c r="D2813" t="s">
        <v>48</v>
      </c>
      <c r="E2813" t="s">
        <v>26</v>
      </c>
      <c r="F2813">
        <v>45</v>
      </c>
      <c r="G2813" t="s">
        <v>27</v>
      </c>
      <c r="H2813" t="s">
        <v>42</v>
      </c>
      <c r="I2813">
        <v>1000</v>
      </c>
      <c r="J2813" t="s">
        <v>55</v>
      </c>
      <c r="K2813" t="s">
        <v>60</v>
      </c>
      <c r="L2813" t="s">
        <v>31</v>
      </c>
      <c r="M2813">
        <v>1799</v>
      </c>
      <c r="N2813">
        <v>43</v>
      </c>
      <c r="O2813">
        <v>1034.8</v>
      </c>
      <c r="P2813">
        <v>1</v>
      </c>
      <c r="Q2813">
        <v>0</v>
      </c>
      <c r="R2813">
        <v>3</v>
      </c>
      <c r="T2813" t="s">
        <v>31</v>
      </c>
      <c r="W2813">
        <v>77357</v>
      </c>
      <c r="X2813" t="str">
        <f t="shared" si="172"/>
        <v>No</v>
      </c>
      <c r="Y2813" t="str">
        <f t="shared" si="173"/>
        <v>25-48 months</v>
      </c>
      <c r="Z2813" t="str">
        <f t="shared" si="174"/>
        <v>35-49</v>
      </c>
      <c r="AA2813" s="8">
        <f t="shared" si="175"/>
        <v>0</v>
      </c>
    </row>
    <row r="2814" spans="1:27">
      <c r="A2814" t="s">
        <v>2975</v>
      </c>
      <c r="B2814" s="1">
        <v>45284</v>
      </c>
      <c r="C2814" s="2" t="s">
        <v>183</v>
      </c>
      <c r="D2814" t="s">
        <v>184</v>
      </c>
      <c r="E2814" t="s">
        <v>26</v>
      </c>
      <c r="F2814">
        <v>28</v>
      </c>
      <c r="G2814" t="s">
        <v>27</v>
      </c>
      <c r="H2814" t="s">
        <v>36</v>
      </c>
      <c r="I2814">
        <v>30</v>
      </c>
      <c r="J2814" t="s">
        <v>29</v>
      </c>
      <c r="K2814" t="s">
        <v>82</v>
      </c>
      <c r="L2814" t="s">
        <v>31</v>
      </c>
      <c r="M2814">
        <v>499</v>
      </c>
      <c r="N2814">
        <v>32</v>
      </c>
      <c r="O2814">
        <v>241.5</v>
      </c>
      <c r="P2814">
        <v>0</v>
      </c>
      <c r="Q2814">
        <v>0</v>
      </c>
      <c r="R2814">
        <v>4</v>
      </c>
      <c r="T2814" t="s">
        <v>31</v>
      </c>
      <c r="W2814">
        <v>15968</v>
      </c>
      <c r="X2814" t="str">
        <f t="shared" si="172"/>
        <v>No</v>
      </c>
      <c r="Y2814" t="str">
        <f t="shared" si="173"/>
        <v>25-48 months</v>
      </c>
      <c r="Z2814" t="str">
        <f t="shared" si="174"/>
        <v>25-34</v>
      </c>
      <c r="AA2814" s="8">
        <f t="shared" si="175"/>
        <v>0</v>
      </c>
    </row>
    <row r="2815" spans="1:27">
      <c r="A2815" t="s">
        <v>2976</v>
      </c>
      <c r="B2815" s="1">
        <v>45185</v>
      </c>
      <c r="C2815" s="2" t="s">
        <v>146</v>
      </c>
      <c r="D2815" t="s">
        <v>147</v>
      </c>
      <c r="E2815" t="s">
        <v>26</v>
      </c>
      <c r="F2815">
        <v>24</v>
      </c>
      <c r="G2815" t="s">
        <v>54</v>
      </c>
      <c r="H2815" t="s">
        <v>42</v>
      </c>
      <c r="I2815">
        <v>1000</v>
      </c>
      <c r="J2815" t="s">
        <v>55</v>
      </c>
      <c r="K2815" t="s">
        <v>30</v>
      </c>
      <c r="L2815" t="s">
        <v>45</v>
      </c>
      <c r="M2815">
        <v>1948</v>
      </c>
      <c r="N2815">
        <v>35</v>
      </c>
      <c r="O2815">
        <v>1174.3</v>
      </c>
      <c r="P2815">
        <v>2</v>
      </c>
      <c r="Q2815">
        <v>0</v>
      </c>
      <c r="R2815">
        <v>3</v>
      </c>
      <c r="T2815" t="s">
        <v>31</v>
      </c>
      <c r="W2815">
        <v>68180</v>
      </c>
      <c r="X2815" t="str">
        <f t="shared" si="172"/>
        <v>No</v>
      </c>
      <c r="Y2815" t="str">
        <f t="shared" si="173"/>
        <v>25-48 months</v>
      </c>
      <c r="Z2815" t="str">
        <f t="shared" si="174"/>
        <v>18-24</v>
      </c>
      <c r="AA2815" s="8">
        <f t="shared" si="175"/>
        <v>0</v>
      </c>
    </row>
    <row r="2816" spans="1:27">
      <c r="A2816" t="s">
        <v>2977</v>
      </c>
      <c r="B2816" s="1">
        <v>44877</v>
      </c>
      <c r="C2816" s="2" t="s">
        <v>71</v>
      </c>
      <c r="D2816" t="s">
        <v>72</v>
      </c>
      <c r="E2816" t="s">
        <v>64</v>
      </c>
      <c r="F2816">
        <v>19</v>
      </c>
      <c r="G2816" t="s">
        <v>27</v>
      </c>
      <c r="H2816" t="s">
        <v>28</v>
      </c>
      <c r="I2816">
        <v>100</v>
      </c>
      <c r="J2816" t="s">
        <v>55</v>
      </c>
      <c r="K2816" t="s">
        <v>82</v>
      </c>
      <c r="L2816" t="s">
        <v>45</v>
      </c>
      <c r="M2816">
        <v>948</v>
      </c>
      <c r="N2816">
        <v>46</v>
      </c>
      <c r="O2816">
        <v>541.4</v>
      </c>
      <c r="P2816">
        <v>0</v>
      </c>
      <c r="Q2816">
        <v>0</v>
      </c>
      <c r="R2816">
        <v>5</v>
      </c>
      <c r="T2816" t="s">
        <v>31</v>
      </c>
      <c r="W2816">
        <v>43608</v>
      </c>
      <c r="X2816" t="str">
        <f t="shared" si="172"/>
        <v>No</v>
      </c>
      <c r="Y2816" t="str">
        <f t="shared" si="173"/>
        <v>25-48 months</v>
      </c>
      <c r="Z2816" t="str">
        <f t="shared" si="174"/>
        <v>18-24</v>
      </c>
      <c r="AA2816" s="8">
        <f t="shared" si="175"/>
        <v>0</v>
      </c>
    </row>
    <row r="2817" spans="1:27">
      <c r="A2817" t="s">
        <v>2978</v>
      </c>
      <c r="B2817" s="1">
        <v>46076</v>
      </c>
      <c r="C2817" s="2" t="s">
        <v>71</v>
      </c>
      <c r="D2817" t="s">
        <v>72</v>
      </c>
      <c r="E2817" t="s">
        <v>64</v>
      </c>
      <c r="F2817">
        <v>45</v>
      </c>
      <c r="G2817" t="s">
        <v>27</v>
      </c>
      <c r="H2817" t="s">
        <v>67</v>
      </c>
      <c r="I2817">
        <v>300</v>
      </c>
      <c r="J2817" t="s">
        <v>29</v>
      </c>
      <c r="K2817" t="s">
        <v>56</v>
      </c>
      <c r="L2817" t="s">
        <v>31</v>
      </c>
      <c r="M2817">
        <v>1199</v>
      </c>
      <c r="N2817">
        <v>6</v>
      </c>
      <c r="O2817">
        <v>768.3</v>
      </c>
      <c r="P2817">
        <v>1</v>
      </c>
      <c r="Q2817">
        <v>0</v>
      </c>
      <c r="R2817">
        <v>3</v>
      </c>
      <c r="S2817" t="s">
        <v>114</v>
      </c>
      <c r="T2817" t="s">
        <v>31</v>
      </c>
      <c r="W2817">
        <v>7194</v>
      </c>
      <c r="X2817" t="str">
        <f t="shared" si="172"/>
        <v>No</v>
      </c>
      <c r="Y2817" t="str">
        <f t="shared" si="173"/>
        <v>0-6 months</v>
      </c>
      <c r="Z2817" t="str">
        <f t="shared" si="174"/>
        <v>35-49</v>
      </c>
      <c r="AA2817" s="8">
        <f t="shared" si="175"/>
        <v>0</v>
      </c>
    </row>
    <row r="2818" spans="1:27">
      <c r="A2818" t="s">
        <v>2979</v>
      </c>
      <c r="B2818" s="1">
        <v>45590</v>
      </c>
      <c r="C2818" s="2" t="s">
        <v>71</v>
      </c>
      <c r="D2818" t="s">
        <v>72</v>
      </c>
      <c r="E2818" t="s">
        <v>64</v>
      </c>
      <c r="F2818">
        <v>32</v>
      </c>
      <c r="G2818" t="s">
        <v>163</v>
      </c>
      <c r="H2818" t="s">
        <v>67</v>
      </c>
      <c r="I2818">
        <v>300</v>
      </c>
      <c r="J2818" t="s">
        <v>55</v>
      </c>
      <c r="K2818" t="s">
        <v>56</v>
      </c>
      <c r="L2818" t="s">
        <v>31</v>
      </c>
      <c r="M2818">
        <v>1199</v>
      </c>
      <c r="N2818">
        <v>16</v>
      </c>
      <c r="O2818">
        <v>899.6</v>
      </c>
      <c r="P2818">
        <v>1</v>
      </c>
      <c r="Q2818">
        <v>1</v>
      </c>
      <c r="R2818">
        <v>3</v>
      </c>
      <c r="S2818" t="s">
        <v>164</v>
      </c>
      <c r="T2818" t="s">
        <v>45</v>
      </c>
      <c r="U2818" s="1">
        <v>46092</v>
      </c>
      <c r="V2818" t="s">
        <v>49</v>
      </c>
      <c r="W2818">
        <v>19184</v>
      </c>
      <c r="X2818" t="str">
        <f t="shared" ref="X2818:X2881" si="176">IF(F2818="","Yes","No")</f>
        <v>No</v>
      </c>
      <c r="Y2818" t="str">
        <f t="shared" ref="Y2818:Y2881" si="177">IF(N2818&lt;=6,"0-6 months",IF(N2818&lt;=12,"7-12 months",IF(N2818&lt;=24,"13-24 months",IF(N2818&lt;=48,"25-48 months","48+ months"))))</f>
        <v>13-24 months</v>
      </c>
      <c r="Z2818" t="str">
        <f t="shared" ref="Z2818:Z2881" si="178">IF(F2818&lt;25,"18-24",IF(F2818&lt;35,"25-34",IF(F2818&lt;50,"35-49","50+")))</f>
        <v>25-34</v>
      </c>
      <c r="AA2818" s="8">
        <f t="shared" ref="AA2818:AA2881" si="179">IF(T2818="Yes",1,0)</f>
        <v>1</v>
      </c>
    </row>
    <row r="2819" spans="1:27">
      <c r="A2819" t="s">
        <v>2980</v>
      </c>
      <c r="B2819" s="1">
        <v>46134</v>
      </c>
      <c r="C2819" s="2" t="s">
        <v>89</v>
      </c>
      <c r="D2819" t="s">
        <v>90</v>
      </c>
      <c r="E2819" t="s">
        <v>41</v>
      </c>
      <c r="F2819">
        <v>41</v>
      </c>
      <c r="G2819" t="s">
        <v>54</v>
      </c>
      <c r="H2819" t="s">
        <v>28</v>
      </c>
      <c r="I2819">
        <v>100</v>
      </c>
      <c r="J2819" t="s">
        <v>43</v>
      </c>
      <c r="K2819" t="s">
        <v>30</v>
      </c>
      <c r="L2819" t="s">
        <v>31</v>
      </c>
      <c r="M2819">
        <v>799</v>
      </c>
      <c r="N2819">
        <v>4</v>
      </c>
      <c r="O2819">
        <v>411.7</v>
      </c>
      <c r="P2819">
        <v>3</v>
      </c>
      <c r="Q2819">
        <v>0</v>
      </c>
      <c r="R2819">
        <v>2</v>
      </c>
      <c r="S2819" t="s">
        <v>255</v>
      </c>
      <c r="T2819" t="s">
        <v>31</v>
      </c>
      <c r="W2819">
        <v>3196</v>
      </c>
      <c r="X2819" t="str">
        <f t="shared" si="176"/>
        <v>No</v>
      </c>
      <c r="Y2819" t="str">
        <f t="shared" si="177"/>
        <v>0-6 months</v>
      </c>
      <c r="Z2819" t="str">
        <f t="shared" si="178"/>
        <v>35-49</v>
      </c>
      <c r="AA2819" s="8">
        <f t="shared" si="179"/>
        <v>0</v>
      </c>
    </row>
    <row r="2820" spans="1:27">
      <c r="A2820" t="s">
        <v>2981</v>
      </c>
      <c r="B2820" s="1">
        <v>45735</v>
      </c>
      <c r="C2820" s="2" t="s">
        <v>183</v>
      </c>
      <c r="D2820" t="s">
        <v>184</v>
      </c>
      <c r="E2820" t="s">
        <v>26</v>
      </c>
      <c r="F2820">
        <v>47</v>
      </c>
      <c r="G2820" t="s">
        <v>27</v>
      </c>
      <c r="H2820" t="s">
        <v>36</v>
      </c>
      <c r="I2820">
        <v>30</v>
      </c>
      <c r="J2820" t="s">
        <v>55</v>
      </c>
      <c r="K2820" t="s">
        <v>60</v>
      </c>
      <c r="L2820" t="s">
        <v>45</v>
      </c>
      <c r="M2820">
        <v>648</v>
      </c>
      <c r="N2820">
        <v>2</v>
      </c>
      <c r="O2820">
        <v>287.8</v>
      </c>
      <c r="P2820">
        <v>1</v>
      </c>
      <c r="Q2820">
        <v>1</v>
      </c>
      <c r="R2820">
        <v>5</v>
      </c>
      <c r="S2820" t="s">
        <v>75</v>
      </c>
      <c r="T2820" t="s">
        <v>45</v>
      </c>
      <c r="U2820" s="1">
        <v>45809</v>
      </c>
      <c r="V2820" t="s">
        <v>69</v>
      </c>
      <c r="W2820">
        <v>1296</v>
      </c>
      <c r="X2820" t="str">
        <f t="shared" si="176"/>
        <v>No</v>
      </c>
      <c r="Y2820" t="str">
        <f t="shared" si="177"/>
        <v>0-6 months</v>
      </c>
      <c r="Z2820" t="str">
        <f t="shared" si="178"/>
        <v>35-49</v>
      </c>
      <c r="AA2820" s="8">
        <f t="shared" si="179"/>
        <v>1</v>
      </c>
    </row>
    <row r="2821" spans="1:27">
      <c r="A2821" t="s">
        <v>2982</v>
      </c>
      <c r="B2821" s="1">
        <v>46192</v>
      </c>
      <c r="C2821" s="2" t="s">
        <v>59</v>
      </c>
      <c r="D2821" t="s">
        <v>59</v>
      </c>
      <c r="E2821" t="s">
        <v>35</v>
      </c>
      <c r="F2821">
        <v>53</v>
      </c>
      <c r="G2821" t="s">
        <v>27</v>
      </c>
      <c r="H2821" t="s">
        <v>36</v>
      </c>
      <c r="I2821">
        <v>30</v>
      </c>
      <c r="J2821" t="s">
        <v>43</v>
      </c>
      <c r="K2821" t="s">
        <v>30</v>
      </c>
      <c r="L2821" t="s">
        <v>45</v>
      </c>
      <c r="M2821">
        <v>648</v>
      </c>
      <c r="N2821">
        <v>2</v>
      </c>
      <c r="O2821">
        <v>295.7</v>
      </c>
      <c r="P2821">
        <v>0</v>
      </c>
      <c r="Q2821">
        <v>1</v>
      </c>
      <c r="R2821">
        <v>3</v>
      </c>
      <c r="S2821" t="s">
        <v>95</v>
      </c>
      <c r="T2821" t="s">
        <v>31</v>
      </c>
      <c r="W2821">
        <v>1296</v>
      </c>
      <c r="X2821" t="str">
        <f t="shared" si="176"/>
        <v>No</v>
      </c>
      <c r="Y2821" t="str">
        <f t="shared" si="177"/>
        <v>0-6 months</v>
      </c>
      <c r="Z2821" t="str">
        <f t="shared" si="178"/>
        <v>50+</v>
      </c>
      <c r="AA2821" s="8">
        <f t="shared" si="179"/>
        <v>0</v>
      </c>
    </row>
    <row r="2822" spans="1:27">
      <c r="A2822" t="s">
        <v>2983</v>
      </c>
      <c r="B2822" s="1">
        <v>45021</v>
      </c>
      <c r="C2822" s="2" t="s">
        <v>62</v>
      </c>
      <c r="D2822" t="s">
        <v>63</v>
      </c>
      <c r="E2822" t="s">
        <v>64</v>
      </c>
      <c r="F2822">
        <v>33</v>
      </c>
      <c r="G2822" t="s">
        <v>54</v>
      </c>
      <c r="H2822" t="s">
        <v>67</v>
      </c>
      <c r="I2822">
        <v>300</v>
      </c>
      <c r="J2822" t="s">
        <v>29</v>
      </c>
      <c r="K2822" t="s">
        <v>30</v>
      </c>
      <c r="L2822" t="s">
        <v>45</v>
      </c>
      <c r="M2822">
        <v>1348</v>
      </c>
      <c r="N2822">
        <v>41</v>
      </c>
      <c r="O2822">
        <v>1021.4</v>
      </c>
      <c r="P2822">
        <v>0</v>
      </c>
      <c r="Q2822">
        <v>1</v>
      </c>
      <c r="R2822">
        <v>4</v>
      </c>
      <c r="S2822" t="s">
        <v>105</v>
      </c>
      <c r="T2822" t="s">
        <v>31</v>
      </c>
      <c r="W2822">
        <v>55268</v>
      </c>
      <c r="X2822" t="str">
        <f t="shared" si="176"/>
        <v>No</v>
      </c>
      <c r="Y2822" t="str">
        <f t="shared" si="177"/>
        <v>25-48 months</v>
      </c>
      <c r="Z2822" t="str">
        <f t="shared" si="178"/>
        <v>25-34</v>
      </c>
      <c r="AA2822" s="8">
        <f t="shared" si="179"/>
        <v>0</v>
      </c>
    </row>
    <row r="2823" spans="1:27">
      <c r="A2823" t="s">
        <v>2984</v>
      </c>
      <c r="B2823" s="1">
        <v>45460</v>
      </c>
      <c r="C2823" s="2" t="s">
        <v>62</v>
      </c>
      <c r="D2823" t="s">
        <v>63</v>
      </c>
      <c r="E2823" t="s">
        <v>64</v>
      </c>
      <c r="F2823">
        <v>24</v>
      </c>
      <c r="G2823" t="s">
        <v>54</v>
      </c>
      <c r="H2823" t="s">
        <v>36</v>
      </c>
      <c r="I2823">
        <v>30</v>
      </c>
      <c r="J2823" t="s">
        <v>55</v>
      </c>
      <c r="K2823" t="s">
        <v>30</v>
      </c>
      <c r="L2823" t="s">
        <v>45</v>
      </c>
      <c r="M2823">
        <v>648</v>
      </c>
      <c r="N2823">
        <v>12</v>
      </c>
      <c r="O2823">
        <v>255.1</v>
      </c>
      <c r="P2823">
        <v>3</v>
      </c>
      <c r="Q2823">
        <v>0</v>
      </c>
      <c r="R2823">
        <v>3</v>
      </c>
      <c r="S2823" t="s">
        <v>149</v>
      </c>
      <c r="T2823" t="s">
        <v>45</v>
      </c>
      <c r="U2823" s="1">
        <v>45833</v>
      </c>
      <c r="V2823" t="s">
        <v>207</v>
      </c>
      <c r="W2823">
        <v>7776</v>
      </c>
      <c r="X2823" t="str">
        <f t="shared" si="176"/>
        <v>No</v>
      </c>
      <c r="Y2823" t="str">
        <f t="shared" si="177"/>
        <v>7-12 months</v>
      </c>
      <c r="Z2823" t="str">
        <f t="shared" si="178"/>
        <v>18-24</v>
      </c>
      <c r="AA2823" s="8">
        <f t="shared" si="179"/>
        <v>1</v>
      </c>
    </row>
    <row r="2824" spans="1:27">
      <c r="A2824" t="s">
        <v>2985</v>
      </c>
      <c r="B2824" s="1">
        <v>45584</v>
      </c>
      <c r="C2824" s="2" t="s">
        <v>71</v>
      </c>
      <c r="D2824" t="s">
        <v>72</v>
      </c>
      <c r="E2824" t="s">
        <v>64</v>
      </c>
      <c r="F2824">
        <v>18</v>
      </c>
      <c r="G2824" t="s">
        <v>54</v>
      </c>
      <c r="H2824" t="s">
        <v>67</v>
      </c>
      <c r="I2824">
        <v>300</v>
      </c>
      <c r="J2824" t="s">
        <v>43</v>
      </c>
      <c r="K2824" t="s">
        <v>44</v>
      </c>
      <c r="L2824" t="s">
        <v>45</v>
      </c>
      <c r="M2824">
        <v>1348</v>
      </c>
      <c r="N2824">
        <v>22</v>
      </c>
      <c r="O2824">
        <v>600.4</v>
      </c>
      <c r="P2824">
        <v>0</v>
      </c>
      <c r="Q2824">
        <v>1</v>
      </c>
      <c r="R2824">
        <v>5</v>
      </c>
      <c r="S2824" t="s">
        <v>124</v>
      </c>
      <c r="T2824" t="s">
        <v>31</v>
      </c>
      <c r="W2824">
        <v>29656</v>
      </c>
      <c r="X2824" t="str">
        <f t="shared" si="176"/>
        <v>No</v>
      </c>
      <c r="Y2824" t="str">
        <f t="shared" si="177"/>
        <v>13-24 months</v>
      </c>
      <c r="Z2824" t="str">
        <f t="shared" si="178"/>
        <v>18-24</v>
      </c>
      <c r="AA2824" s="8">
        <f t="shared" si="179"/>
        <v>0</v>
      </c>
    </row>
    <row r="2825" spans="1:27">
      <c r="A2825" t="s">
        <v>2986</v>
      </c>
      <c r="B2825" s="1">
        <v>45684</v>
      </c>
      <c r="C2825" s="2" t="s">
        <v>209</v>
      </c>
      <c r="D2825" t="s">
        <v>210</v>
      </c>
      <c r="E2825" t="s">
        <v>64</v>
      </c>
      <c r="F2825">
        <v>33</v>
      </c>
      <c r="G2825" t="s">
        <v>54</v>
      </c>
      <c r="H2825" t="s">
        <v>28</v>
      </c>
      <c r="I2825">
        <v>100</v>
      </c>
      <c r="J2825" t="s">
        <v>55</v>
      </c>
      <c r="K2825" t="s">
        <v>82</v>
      </c>
      <c r="L2825" t="s">
        <v>45</v>
      </c>
      <c r="M2825">
        <v>948</v>
      </c>
      <c r="N2825">
        <v>9</v>
      </c>
      <c r="O2825">
        <v>1116.2</v>
      </c>
      <c r="P2825">
        <v>2</v>
      </c>
      <c r="Q2825">
        <v>0</v>
      </c>
      <c r="R2825">
        <v>2</v>
      </c>
      <c r="S2825" t="s">
        <v>367</v>
      </c>
      <c r="T2825" t="s">
        <v>45</v>
      </c>
      <c r="U2825" s="1">
        <v>45944</v>
      </c>
      <c r="V2825" t="s">
        <v>78</v>
      </c>
      <c r="W2825">
        <v>8532</v>
      </c>
      <c r="X2825" t="str">
        <f t="shared" si="176"/>
        <v>No</v>
      </c>
      <c r="Y2825" t="str">
        <f t="shared" si="177"/>
        <v>7-12 months</v>
      </c>
      <c r="Z2825" t="str">
        <f t="shared" si="178"/>
        <v>25-34</v>
      </c>
      <c r="AA2825" s="8">
        <f t="shared" si="179"/>
        <v>1</v>
      </c>
    </row>
    <row r="2826" spans="1:27">
      <c r="A2826" t="s">
        <v>2987</v>
      </c>
      <c r="B2826" s="1">
        <v>46235</v>
      </c>
      <c r="C2826" s="2" t="s">
        <v>39</v>
      </c>
      <c r="D2826" t="s">
        <v>40</v>
      </c>
      <c r="E2826" t="s">
        <v>41</v>
      </c>
      <c r="F2826">
        <v>38</v>
      </c>
      <c r="G2826" t="s">
        <v>27</v>
      </c>
      <c r="H2826" t="s">
        <v>28</v>
      </c>
      <c r="I2826">
        <v>100</v>
      </c>
      <c r="J2826" t="s">
        <v>55</v>
      </c>
      <c r="K2826" t="s">
        <v>56</v>
      </c>
      <c r="L2826" t="s">
        <v>45</v>
      </c>
      <c r="M2826">
        <v>948</v>
      </c>
      <c r="N2826">
        <v>1</v>
      </c>
      <c r="O2826">
        <v>758.5</v>
      </c>
      <c r="P2826">
        <v>0</v>
      </c>
      <c r="Q2826">
        <v>0</v>
      </c>
      <c r="R2826">
        <v>5</v>
      </c>
      <c r="S2826" t="s">
        <v>120</v>
      </c>
      <c r="T2826" t="s">
        <v>31</v>
      </c>
      <c r="W2826">
        <v>948</v>
      </c>
      <c r="X2826" t="str">
        <f t="shared" si="176"/>
        <v>No</v>
      </c>
      <c r="Y2826" t="str">
        <f t="shared" si="177"/>
        <v>0-6 months</v>
      </c>
      <c r="Z2826" t="str">
        <f t="shared" si="178"/>
        <v>35-49</v>
      </c>
      <c r="AA2826" s="8">
        <f t="shared" si="179"/>
        <v>0</v>
      </c>
    </row>
    <row r="2827" spans="1:27">
      <c r="A2827" t="s">
        <v>2988</v>
      </c>
      <c r="B2827" s="1">
        <v>45712</v>
      </c>
      <c r="C2827" s="2" t="s">
        <v>71</v>
      </c>
      <c r="D2827" t="s">
        <v>72</v>
      </c>
      <c r="E2827" t="s">
        <v>64</v>
      </c>
      <c r="F2827">
        <v>43</v>
      </c>
      <c r="G2827" t="s">
        <v>27</v>
      </c>
      <c r="H2827" t="s">
        <v>36</v>
      </c>
      <c r="I2827">
        <v>30</v>
      </c>
      <c r="J2827" t="s">
        <v>55</v>
      </c>
      <c r="K2827" t="s">
        <v>56</v>
      </c>
      <c r="L2827" t="s">
        <v>31</v>
      </c>
      <c r="M2827">
        <v>499</v>
      </c>
      <c r="N2827">
        <v>18</v>
      </c>
      <c r="O2827">
        <v>317.3</v>
      </c>
      <c r="P2827">
        <v>2</v>
      </c>
      <c r="Q2827">
        <v>0</v>
      </c>
      <c r="R2827">
        <v>5</v>
      </c>
      <c r="T2827" t="s">
        <v>31</v>
      </c>
      <c r="W2827">
        <v>8982</v>
      </c>
      <c r="X2827" t="str">
        <f t="shared" si="176"/>
        <v>No</v>
      </c>
      <c r="Y2827" t="str">
        <f t="shared" si="177"/>
        <v>13-24 months</v>
      </c>
      <c r="Z2827" t="str">
        <f t="shared" si="178"/>
        <v>35-49</v>
      </c>
      <c r="AA2827" s="8">
        <f t="shared" si="179"/>
        <v>0</v>
      </c>
    </row>
    <row r="2828" spans="1:27">
      <c r="A2828" t="s">
        <v>2989</v>
      </c>
      <c r="B2828" s="1">
        <v>45313</v>
      </c>
      <c r="C2828" s="2" t="s">
        <v>24</v>
      </c>
      <c r="D2828" t="s">
        <v>25</v>
      </c>
      <c r="E2828" t="s">
        <v>26</v>
      </c>
      <c r="F2828">
        <v>35</v>
      </c>
      <c r="G2828" t="s">
        <v>27</v>
      </c>
      <c r="H2828" t="s">
        <v>67</v>
      </c>
      <c r="I2828">
        <v>300</v>
      </c>
      <c r="J2828" t="s">
        <v>55</v>
      </c>
      <c r="K2828" t="s">
        <v>56</v>
      </c>
      <c r="L2828" t="s">
        <v>31</v>
      </c>
      <c r="M2828">
        <v>1199</v>
      </c>
      <c r="N2828">
        <v>11</v>
      </c>
      <c r="O2828">
        <v>474.2</v>
      </c>
      <c r="P2828">
        <v>1</v>
      </c>
      <c r="Q2828">
        <v>0</v>
      </c>
      <c r="R2828">
        <v>2</v>
      </c>
      <c r="T2828" t="s">
        <v>45</v>
      </c>
      <c r="U2828" s="1">
        <v>45656</v>
      </c>
      <c r="V2828" t="s">
        <v>92</v>
      </c>
      <c r="W2828">
        <v>13189</v>
      </c>
      <c r="X2828" t="str">
        <f t="shared" si="176"/>
        <v>No</v>
      </c>
      <c r="Y2828" t="str">
        <f t="shared" si="177"/>
        <v>7-12 months</v>
      </c>
      <c r="Z2828" t="str">
        <f t="shared" si="178"/>
        <v>35-49</v>
      </c>
      <c r="AA2828" s="8">
        <f t="shared" si="179"/>
        <v>1</v>
      </c>
    </row>
    <row r="2829" spans="1:27">
      <c r="A2829" t="s">
        <v>2990</v>
      </c>
      <c r="B2829" s="1">
        <v>45820</v>
      </c>
      <c r="C2829" s="2" t="s">
        <v>66</v>
      </c>
      <c r="D2829" t="s">
        <v>40</v>
      </c>
      <c r="E2829" t="s">
        <v>41</v>
      </c>
      <c r="F2829">
        <v>25</v>
      </c>
      <c r="G2829" t="s">
        <v>54</v>
      </c>
      <c r="H2829" t="s">
        <v>42</v>
      </c>
      <c r="I2829">
        <v>1000</v>
      </c>
      <c r="J2829" t="s">
        <v>55</v>
      </c>
      <c r="K2829" t="s">
        <v>44</v>
      </c>
      <c r="L2829" t="s">
        <v>45</v>
      </c>
      <c r="M2829">
        <v>1948</v>
      </c>
      <c r="N2829">
        <v>14</v>
      </c>
      <c r="O2829">
        <v>1041.0999999999999</v>
      </c>
      <c r="P2829">
        <v>0</v>
      </c>
      <c r="Q2829">
        <v>1</v>
      </c>
      <c r="R2829">
        <v>4</v>
      </c>
      <c r="T2829" t="s">
        <v>45</v>
      </c>
      <c r="U2829" s="1">
        <v>46247</v>
      </c>
      <c r="V2829" t="s">
        <v>97</v>
      </c>
      <c r="W2829">
        <v>27272</v>
      </c>
      <c r="X2829" t="str">
        <f t="shared" si="176"/>
        <v>No</v>
      </c>
      <c r="Y2829" t="str">
        <f t="shared" si="177"/>
        <v>13-24 months</v>
      </c>
      <c r="Z2829" t="str">
        <f t="shared" si="178"/>
        <v>25-34</v>
      </c>
      <c r="AA2829" s="8">
        <f t="shared" si="179"/>
        <v>1</v>
      </c>
    </row>
    <row r="2830" spans="1:27">
      <c r="A2830" t="s">
        <v>2991</v>
      </c>
      <c r="B2830" s="1">
        <v>45932</v>
      </c>
      <c r="C2830" s="2" t="s">
        <v>47</v>
      </c>
      <c r="D2830" t="s">
        <v>48</v>
      </c>
      <c r="E2830" t="s">
        <v>26</v>
      </c>
      <c r="F2830">
        <v>34</v>
      </c>
      <c r="G2830" t="s">
        <v>27</v>
      </c>
      <c r="H2830" t="s">
        <v>42</v>
      </c>
      <c r="I2830">
        <v>1000</v>
      </c>
      <c r="J2830" t="s">
        <v>55</v>
      </c>
      <c r="K2830" t="s">
        <v>60</v>
      </c>
      <c r="L2830" t="s">
        <v>45</v>
      </c>
      <c r="M2830">
        <v>1948</v>
      </c>
      <c r="N2830">
        <v>6</v>
      </c>
      <c r="O2830">
        <v>926.2</v>
      </c>
      <c r="P2830">
        <v>2</v>
      </c>
      <c r="Q2830">
        <v>2</v>
      </c>
      <c r="R2830">
        <v>2</v>
      </c>
      <c r="S2830" t="s">
        <v>438</v>
      </c>
      <c r="T2830" t="s">
        <v>45</v>
      </c>
      <c r="U2830" s="1">
        <v>46100</v>
      </c>
      <c r="V2830" t="s">
        <v>69</v>
      </c>
      <c r="W2830">
        <v>11688</v>
      </c>
      <c r="X2830" t="str">
        <f t="shared" si="176"/>
        <v>No</v>
      </c>
      <c r="Y2830" t="str">
        <f t="shared" si="177"/>
        <v>0-6 months</v>
      </c>
      <c r="Z2830" t="str">
        <f t="shared" si="178"/>
        <v>25-34</v>
      </c>
      <c r="AA2830" s="8">
        <f t="shared" si="179"/>
        <v>1</v>
      </c>
    </row>
    <row r="2831" spans="1:27">
      <c r="A2831" t="s">
        <v>2992</v>
      </c>
      <c r="B2831" s="1">
        <v>45739</v>
      </c>
      <c r="C2831" s="2" t="s">
        <v>89</v>
      </c>
      <c r="D2831" t="s">
        <v>90</v>
      </c>
      <c r="E2831" t="s">
        <v>41</v>
      </c>
      <c r="F2831">
        <v>25</v>
      </c>
      <c r="G2831" t="s">
        <v>54</v>
      </c>
      <c r="H2831" t="s">
        <v>36</v>
      </c>
      <c r="I2831">
        <v>30</v>
      </c>
      <c r="J2831" t="s">
        <v>55</v>
      </c>
      <c r="K2831" t="s">
        <v>44</v>
      </c>
      <c r="L2831" t="s">
        <v>31</v>
      </c>
      <c r="M2831">
        <v>499</v>
      </c>
      <c r="N2831">
        <v>17</v>
      </c>
      <c r="O2831">
        <v>333</v>
      </c>
      <c r="P2831">
        <v>0</v>
      </c>
      <c r="Q2831">
        <v>0</v>
      </c>
      <c r="R2831">
        <v>4</v>
      </c>
      <c r="T2831" t="s">
        <v>31</v>
      </c>
      <c r="W2831">
        <v>8483</v>
      </c>
      <c r="X2831" t="str">
        <f t="shared" si="176"/>
        <v>No</v>
      </c>
      <c r="Y2831" t="str">
        <f t="shared" si="177"/>
        <v>13-24 months</v>
      </c>
      <c r="Z2831" t="str">
        <f t="shared" si="178"/>
        <v>25-34</v>
      </c>
      <c r="AA2831" s="8">
        <f t="shared" si="179"/>
        <v>0</v>
      </c>
    </row>
    <row r="2832" spans="1:27">
      <c r="A2832" t="s">
        <v>2993</v>
      </c>
      <c r="B2832" s="1">
        <v>45808</v>
      </c>
      <c r="C2832" s="2" t="s">
        <v>146</v>
      </c>
      <c r="D2832" t="s">
        <v>147</v>
      </c>
      <c r="E2832" t="s">
        <v>26</v>
      </c>
      <c r="F2832">
        <v>37</v>
      </c>
      <c r="G2832" t="s">
        <v>27</v>
      </c>
      <c r="H2832" t="s">
        <v>36</v>
      </c>
      <c r="I2832">
        <v>30</v>
      </c>
      <c r="J2832" t="s">
        <v>55</v>
      </c>
      <c r="K2832" t="s">
        <v>60</v>
      </c>
      <c r="L2832" t="s">
        <v>45</v>
      </c>
      <c r="M2832">
        <v>648</v>
      </c>
      <c r="N2832">
        <v>15</v>
      </c>
      <c r="O2832">
        <v>298.10000000000002</v>
      </c>
      <c r="P2832">
        <v>1</v>
      </c>
      <c r="Q2832">
        <v>2</v>
      </c>
      <c r="R2832">
        <v>4</v>
      </c>
      <c r="T2832" t="s">
        <v>31</v>
      </c>
      <c r="W2832">
        <v>9720</v>
      </c>
      <c r="X2832" t="str">
        <f t="shared" si="176"/>
        <v>No</v>
      </c>
      <c r="Y2832" t="str">
        <f t="shared" si="177"/>
        <v>13-24 months</v>
      </c>
      <c r="Z2832" t="str">
        <f t="shared" si="178"/>
        <v>35-49</v>
      </c>
      <c r="AA2832" s="8">
        <f t="shared" si="179"/>
        <v>0</v>
      </c>
    </row>
    <row r="2833" spans="1:27">
      <c r="A2833" t="s">
        <v>2994</v>
      </c>
      <c r="B2833" s="1">
        <v>45289</v>
      </c>
      <c r="C2833" s="2" t="s">
        <v>39</v>
      </c>
      <c r="D2833" t="s">
        <v>40</v>
      </c>
      <c r="E2833" t="s">
        <v>41</v>
      </c>
      <c r="F2833">
        <v>41</v>
      </c>
      <c r="G2833" t="s">
        <v>27</v>
      </c>
      <c r="H2833" t="s">
        <v>28</v>
      </c>
      <c r="I2833">
        <v>100</v>
      </c>
      <c r="J2833" t="s">
        <v>55</v>
      </c>
      <c r="K2833" t="s">
        <v>60</v>
      </c>
      <c r="L2833" t="s">
        <v>45</v>
      </c>
      <c r="M2833">
        <v>948</v>
      </c>
      <c r="N2833">
        <v>32</v>
      </c>
      <c r="O2833">
        <v>178.1</v>
      </c>
      <c r="P2833">
        <v>1</v>
      </c>
      <c r="Q2833">
        <v>0</v>
      </c>
      <c r="R2833">
        <v>4</v>
      </c>
      <c r="T2833" t="s">
        <v>31</v>
      </c>
      <c r="W2833">
        <v>30336</v>
      </c>
      <c r="X2833" t="str">
        <f t="shared" si="176"/>
        <v>No</v>
      </c>
      <c r="Y2833" t="str">
        <f t="shared" si="177"/>
        <v>25-48 months</v>
      </c>
      <c r="Z2833" t="str">
        <f t="shared" si="178"/>
        <v>35-49</v>
      </c>
      <c r="AA2833" s="8">
        <f t="shared" si="179"/>
        <v>0</v>
      </c>
    </row>
    <row r="2834" spans="1:27">
      <c r="A2834" t="s">
        <v>2995</v>
      </c>
      <c r="B2834" s="1">
        <v>45678</v>
      </c>
      <c r="C2834" s="2" t="s">
        <v>209</v>
      </c>
      <c r="D2834" t="s">
        <v>210</v>
      </c>
      <c r="E2834" t="s">
        <v>64</v>
      </c>
      <c r="F2834">
        <v>18</v>
      </c>
      <c r="G2834" t="s">
        <v>54</v>
      </c>
      <c r="H2834" t="s">
        <v>28</v>
      </c>
      <c r="I2834">
        <v>100</v>
      </c>
      <c r="J2834" t="s">
        <v>55</v>
      </c>
      <c r="K2834" t="s">
        <v>30</v>
      </c>
      <c r="L2834" t="s">
        <v>45</v>
      </c>
      <c r="M2834">
        <v>948</v>
      </c>
      <c r="N2834">
        <v>5</v>
      </c>
      <c r="O2834">
        <v>806.5</v>
      </c>
      <c r="P2834">
        <v>0</v>
      </c>
      <c r="Q2834">
        <v>0</v>
      </c>
      <c r="R2834">
        <v>4</v>
      </c>
      <c r="T2834" t="s">
        <v>45</v>
      </c>
      <c r="U2834" s="1">
        <v>45824</v>
      </c>
      <c r="V2834" t="s">
        <v>69</v>
      </c>
      <c r="W2834">
        <v>4740</v>
      </c>
      <c r="X2834" t="str">
        <f t="shared" si="176"/>
        <v>No</v>
      </c>
      <c r="Y2834" t="str">
        <f t="shared" si="177"/>
        <v>0-6 months</v>
      </c>
      <c r="Z2834" t="str">
        <f t="shared" si="178"/>
        <v>18-24</v>
      </c>
      <c r="AA2834" s="8">
        <f t="shared" si="179"/>
        <v>1</v>
      </c>
    </row>
    <row r="2835" spans="1:27">
      <c r="A2835" t="s">
        <v>2996</v>
      </c>
      <c r="B2835" s="1">
        <v>45924</v>
      </c>
      <c r="C2835" s="2" t="s">
        <v>66</v>
      </c>
      <c r="D2835" t="s">
        <v>40</v>
      </c>
      <c r="E2835" t="s">
        <v>41</v>
      </c>
      <c r="F2835">
        <v>37</v>
      </c>
      <c r="G2835" t="s">
        <v>27</v>
      </c>
      <c r="H2835" t="s">
        <v>28</v>
      </c>
      <c r="I2835">
        <v>100</v>
      </c>
      <c r="J2835" t="s">
        <v>43</v>
      </c>
      <c r="K2835" t="s">
        <v>82</v>
      </c>
      <c r="L2835" t="s">
        <v>31</v>
      </c>
      <c r="M2835">
        <v>799</v>
      </c>
      <c r="N2835">
        <v>11</v>
      </c>
      <c r="O2835">
        <v>339.4</v>
      </c>
      <c r="P2835">
        <v>0</v>
      </c>
      <c r="Q2835">
        <v>0</v>
      </c>
      <c r="R2835">
        <v>4</v>
      </c>
      <c r="S2835" t="s">
        <v>117</v>
      </c>
      <c r="T2835" t="s">
        <v>31</v>
      </c>
      <c r="W2835">
        <v>8789</v>
      </c>
      <c r="X2835" t="str">
        <f t="shared" si="176"/>
        <v>No</v>
      </c>
      <c r="Y2835" t="str">
        <f t="shared" si="177"/>
        <v>7-12 months</v>
      </c>
      <c r="Z2835" t="str">
        <f t="shared" si="178"/>
        <v>35-49</v>
      </c>
      <c r="AA2835" s="8">
        <f t="shared" si="179"/>
        <v>0</v>
      </c>
    </row>
    <row r="2836" spans="1:27">
      <c r="A2836" t="s">
        <v>2997</v>
      </c>
      <c r="B2836" s="1">
        <v>45721</v>
      </c>
      <c r="C2836" s="2" t="s">
        <v>158</v>
      </c>
      <c r="D2836" t="s">
        <v>159</v>
      </c>
      <c r="E2836" t="s">
        <v>64</v>
      </c>
      <c r="F2836">
        <v>64</v>
      </c>
      <c r="G2836" t="s">
        <v>54</v>
      </c>
      <c r="H2836" t="s">
        <v>42</v>
      </c>
      <c r="I2836">
        <v>1000</v>
      </c>
      <c r="J2836" t="s">
        <v>29</v>
      </c>
      <c r="K2836" t="s">
        <v>56</v>
      </c>
      <c r="L2836" t="s">
        <v>45</v>
      </c>
      <c r="M2836">
        <v>1948</v>
      </c>
      <c r="N2836">
        <v>1</v>
      </c>
      <c r="O2836">
        <v>1153.8</v>
      </c>
      <c r="P2836">
        <v>3</v>
      </c>
      <c r="Q2836">
        <v>0</v>
      </c>
      <c r="R2836">
        <v>2</v>
      </c>
      <c r="S2836" t="s">
        <v>1012</v>
      </c>
      <c r="T2836" t="s">
        <v>45</v>
      </c>
      <c r="U2836" s="1">
        <v>45762</v>
      </c>
      <c r="V2836" t="s">
        <v>69</v>
      </c>
      <c r="W2836">
        <v>1948</v>
      </c>
      <c r="X2836" t="str">
        <f t="shared" si="176"/>
        <v>No</v>
      </c>
      <c r="Y2836" t="str">
        <f t="shared" si="177"/>
        <v>0-6 months</v>
      </c>
      <c r="Z2836" t="str">
        <f t="shared" si="178"/>
        <v>50+</v>
      </c>
      <c r="AA2836" s="8">
        <f t="shared" si="179"/>
        <v>1</v>
      </c>
    </row>
    <row r="2837" spans="1:27">
      <c r="A2837" t="s">
        <v>2998</v>
      </c>
      <c r="B2837" s="1">
        <v>45700</v>
      </c>
      <c r="C2837" s="2" t="s">
        <v>24</v>
      </c>
      <c r="D2837" t="s">
        <v>25</v>
      </c>
      <c r="E2837" t="s">
        <v>26</v>
      </c>
      <c r="F2837">
        <v>46</v>
      </c>
      <c r="G2837" t="s">
        <v>27</v>
      </c>
      <c r="H2837" t="s">
        <v>36</v>
      </c>
      <c r="I2837">
        <v>30</v>
      </c>
      <c r="J2837" t="s">
        <v>43</v>
      </c>
      <c r="K2837" t="s">
        <v>60</v>
      </c>
      <c r="L2837" t="s">
        <v>45</v>
      </c>
      <c r="M2837">
        <v>648</v>
      </c>
      <c r="N2837">
        <v>19</v>
      </c>
      <c r="O2837">
        <v>369.5</v>
      </c>
      <c r="P2837">
        <v>1</v>
      </c>
      <c r="Q2837">
        <v>0</v>
      </c>
      <c r="R2837">
        <v>4</v>
      </c>
      <c r="T2837" t="s">
        <v>31</v>
      </c>
      <c r="W2837">
        <v>12312</v>
      </c>
      <c r="X2837" t="str">
        <f t="shared" si="176"/>
        <v>No</v>
      </c>
      <c r="Y2837" t="str">
        <f t="shared" si="177"/>
        <v>13-24 months</v>
      </c>
      <c r="Z2837" t="str">
        <f t="shared" si="178"/>
        <v>35-49</v>
      </c>
      <c r="AA2837" s="8">
        <f t="shared" si="179"/>
        <v>0</v>
      </c>
    </row>
    <row r="2838" spans="1:27">
      <c r="A2838" t="s">
        <v>2999</v>
      </c>
      <c r="B2838" s="1">
        <v>46076</v>
      </c>
      <c r="C2838" s="2" t="s">
        <v>101</v>
      </c>
      <c r="D2838" t="s">
        <v>102</v>
      </c>
      <c r="E2838" t="s">
        <v>35</v>
      </c>
      <c r="F2838">
        <v>22</v>
      </c>
      <c r="G2838" t="s">
        <v>54</v>
      </c>
      <c r="H2838" t="s">
        <v>67</v>
      </c>
      <c r="I2838">
        <v>300</v>
      </c>
      <c r="J2838" t="s">
        <v>43</v>
      </c>
      <c r="K2838" t="s">
        <v>30</v>
      </c>
      <c r="L2838" t="s">
        <v>31</v>
      </c>
      <c r="M2838">
        <v>1199</v>
      </c>
      <c r="N2838">
        <v>6</v>
      </c>
      <c r="O2838">
        <v>1631.6</v>
      </c>
      <c r="P2838">
        <v>1</v>
      </c>
      <c r="Q2838">
        <v>0</v>
      </c>
      <c r="R2838">
        <v>4</v>
      </c>
      <c r="T2838" t="s">
        <v>31</v>
      </c>
      <c r="W2838">
        <v>7194</v>
      </c>
      <c r="X2838" t="str">
        <f t="shared" si="176"/>
        <v>No</v>
      </c>
      <c r="Y2838" t="str">
        <f t="shared" si="177"/>
        <v>0-6 months</v>
      </c>
      <c r="Z2838" t="str">
        <f t="shared" si="178"/>
        <v>18-24</v>
      </c>
      <c r="AA2838" s="8">
        <f t="shared" si="179"/>
        <v>0</v>
      </c>
    </row>
    <row r="2839" spans="1:27">
      <c r="A2839" t="s">
        <v>3000</v>
      </c>
      <c r="B2839" s="1">
        <v>46093</v>
      </c>
      <c r="C2839" s="2" t="s">
        <v>209</v>
      </c>
      <c r="D2839" t="s">
        <v>210</v>
      </c>
      <c r="E2839" t="s">
        <v>64</v>
      </c>
      <c r="F2839">
        <v>36</v>
      </c>
      <c r="G2839" t="s">
        <v>27</v>
      </c>
      <c r="H2839" t="s">
        <v>36</v>
      </c>
      <c r="I2839">
        <v>30</v>
      </c>
      <c r="J2839" t="s">
        <v>55</v>
      </c>
      <c r="K2839" t="s">
        <v>82</v>
      </c>
      <c r="L2839" t="s">
        <v>31</v>
      </c>
      <c r="M2839">
        <v>499</v>
      </c>
      <c r="N2839">
        <v>6</v>
      </c>
      <c r="O2839">
        <v>165.8</v>
      </c>
      <c r="P2839">
        <v>1</v>
      </c>
      <c r="Q2839">
        <v>0</v>
      </c>
      <c r="R2839">
        <v>2</v>
      </c>
      <c r="S2839" t="s">
        <v>75</v>
      </c>
      <c r="T2839" t="s">
        <v>31</v>
      </c>
      <c r="W2839">
        <v>2994</v>
      </c>
      <c r="X2839" t="str">
        <f t="shared" si="176"/>
        <v>No</v>
      </c>
      <c r="Y2839" t="str">
        <f t="shared" si="177"/>
        <v>0-6 months</v>
      </c>
      <c r="Z2839" t="str">
        <f t="shared" si="178"/>
        <v>35-49</v>
      </c>
      <c r="AA2839" s="8">
        <f t="shared" si="179"/>
        <v>0</v>
      </c>
    </row>
    <row r="2840" spans="1:27">
      <c r="A2840" t="s">
        <v>3001</v>
      </c>
      <c r="B2840" s="1">
        <v>45637</v>
      </c>
      <c r="C2840" s="2" t="s">
        <v>47</v>
      </c>
      <c r="D2840" t="s">
        <v>48</v>
      </c>
      <c r="E2840" t="s">
        <v>26</v>
      </c>
      <c r="F2840">
        <v>46</v>
      </c>
      <c r="G2840" t="s">
        <v>27</v>
      </c>
      <c r="H2840" t="s">
        <v>28</v>
      </c>
      <c r="I2840">
        <v>100</v>
      </c>
      <c r="J2840" t="s">
        <v>55</v>
      </c>
      <c r="K2840" t="s">
        <v>30</v>
      </c>
      <c r="L2840" t="s">
        <v>31</v>
      </c>
      <c r="M2840">
        <v>799</v>
      </c>
      <c r="N2840">
        <v>21</v>
      </c>
      <c r="O2840">
        <v>235.4</v>
      </c>
      <c r="P2840">
        <v>2</v>
      </c>
      <c r="Q2840">
        <v>1</v>
      </c>
      <c r="R2840">
        <v>3</v>
      </c>
      <c r="S2840" t="s">
        <v>86</v>
      </c>
      <c r="T2840" t="s">
        <v>31</v>
      </c>
      <c r="W2840">
        <v>16779</v>
      </c>
      <c r="X2840" t="str">
        <f t="shared" si="176"/>
        <v>No</v>
      </c>
      <c r="Y2840" t="str">
        <f t="shared" si="177"/>
        <v>13-24 months</v>
      </c>
      <c r="Z2840" t="str">
        <f t="shared" si="178"/>
        <v>35-49</v>
      </c>
      <c r="AA2840" s="8">
        <f t="shared" si="179"/>
        <v>0</v>
      </c>
    </row>
    <row r="2841" spans="1:27">
      <c r="A2841" t="s">
        <v>3002</v>
      </c>
      <c r="B2841" s="1">
        <v>46164</v>
      </c>
      <c r="C2841" s="2" t="s">
        <v>24</v>
      </c>
      <c r="D2841" t="s">
        <v>25</v>
      </c>
      <c r="E2841" t="s">
        <v>26</v>
      </c>
      <c r="F2841">
        <v>31</v>
      </c>
      <c r="G2841" t="s">
        <v>27</v>
      </c>
      <c r="H2841" t="s">
        <v>67</v>
      </c>
      <c r="I2841">
        <v>300</v>
      </c>
      <c r="J2841" t="s">
        <v>55</v>
      </c>
      <c r="K2841" t="s">
        <v>56</v>
      </c>
      <c r="L2841" t="s">
        <v>31</v>
      </c>
      <c r="M2841">
        <v>1199</v>
      </c>
      <c r="N2841">
        <v>3</v>
      </c>
      <c r="O2841">
        <v>741.1</v>
      </c>
      <c r="P2841">
        <v>1</v>
      </c>
      <c r="Q2841">
        <v>0</v>
      </c>
      <c r="R2841">
        <v>2</v>
      </c>
      <c r="S2841" t="s">
        <v>1012</v>
      </c>
      <c r="T2841" t="s">
        <v>31</v>
      </c>
      <c r="W2841">
        <v>3597</v>
      </c>
      <c r="X2841" t="str">
        <f t="shared" si="176"/>
        <v>No</v>
      </c>
      <c r="Y2841" t="str">
        <f t="shared" si="177"/>
        <v>0-6 months</v>
      </c>
      <c r="Z2841" t="str">
        <f t="shared" si="178"/>
        <v>25-34</v>
      </c>
      <c r="AA2841" s="8">
        <f t="shared" si="179"/>
        <v>0</v>
      </c>
    </row>
    <row r="2842" spans="1:27">
      <c r="A2842" t="s">
        <v>3003</v>
      </c>
      <c r="B2842" s="1">
        <v>46193</v>
      </c>
      <c r="C2842" s="2" t="s">
        <v>24</v>
      </c>
      <c r="D2842" t="s">
        <v>25</v>
      </c>
      <c r="E2842" t="s">
        <v>26</v>
      </c>
      <c r="F2842">
        <v>33</v>
      </c>
      <c r="G2842" t="s">
        <v>27</v>
      </c>
      <c r="H2842" t="s">
        <v>67</v>
      </c>
      <c r="I2842">
        <v>300</v>
      </c>
      <c r="J2842" t="s">
        <v>55</v>
      </c>
      <c r="K2842" t="s">
        <v>56</v>
      </c>
      <c r="L2842" t="s">
        <v>45</v>
      </c>
      <c r="M2842">
        <v>1348</v>
      </c>
      <c r="N2842">
        <v>1</v>
      </c>
      <c r="O2842">
        <v>557.6</v>
      </c>
      <c r="P2842">
        <v>2</v>
      </c>
      <c r="Q2842">
        <v>0</v>
      </c>
      <c r="R2842">
        <v>3</v>
      </c>
      <c r="S2842" t="s">
        <v>95</v>
      </c>
      <c r="T2842" t="s">
        <v>45</v>
      </c>
      <c r="U2842" s="1">
        <v>46225</v>
      </c>
      <c r="V2842" t="s">
        <v>92</v>
      </c>
      <c r="W2842">
        <v>1348</v>
      </c>
      <c r="X2842" t="str">
        <f t="shared" si="176"/>
        <v>No</v>
      </c>
      <c r="Y2842" t="str">
        <f t="shared" si="177"/>
        <v>0-6 months</v>
      </c>
      <c r="Z2842" t="str">
        <f t="shared" si="178"/>
        <v>25-34</v>
      </c>
      <c r="AA2842" s="8">
        <f t="shared" si="179"/>
        <v>1</v>
      </c>
    </row>
    <row r="2843" spans="1:27">
      <c r="A2843" t="s">
        <v>3004</v>
      </c>
      <c r="B2843" s="1">
        <v>45708</v>
      </c>
      <c r="C2843" s="2" t="s">
        <v>51</v>
      </c>
      <c r="D2843" t="s">
        <v>52</v>
      </c>
      <c r="E2843" t="s">
        <v>53</v>
      </c>
      <c r="F2843">
        <v>34</v>
      </c>
      <c r="G2843" t="s">
        <v>27</v>
      </c>
      <c r="H2843" t="s">
        <v>36</v>
      </c>
      <c r="I2843">
        <v>30</v>
      </c>
      <c r="J2843" t="s">
        <v>55</v>
      </c>
      <c r="K2843" t="s">
        <v>30</v>
      </c>
      <c r="L2843" t="s">
        <v>31</v>
      </c>
      <c r="M2843">
        <v>499</v>
      </c>
      <c r="N2843">
        <v>5</v>
      </c>
      <c r="O2843">
        <v>397.9</v>
      </c>
      <c r="P2843">
        <v>1</v>
      </c>
      <c r="Q2843">
        <v>1</v>
      </c>
      <c r="R2843">
        <v>4</v>
      </c>
      <c r="T2843" t="s">
        <v>45</v>
      </c>
      <c r="U2843" s="1">
        <v>45845</v>
      </c>
      <c r="V2843" t="s">
        <v>97</v>
      </c>
      <c r="W2843">
        <v>2495</v>
      </c>
      <c r="X2843" t="str">
        <f t="shared" si="176"/>
        <v>No</v>
      </c>
      <c r="Y2843" t="str">
        <f t="shared" si="177"/>
        <v>0-6 months</v>
      </c>
      <c r="Z2843" t="str">
        <f t="shared" si="178"/>
        <v>25-34</v>
      </c>
      <c r="AA2843" s="8">
        <f t="shared" si="179"/>
        <v>1</v>
      </c>
    </row>
    <row r="2844" spans="1:27">
      <c r="A2844" t="s">
        <v>3005</v>
      </c>
      <c r="B2844" s="1">
        <v>46069</v>
      </c>
      <c r="C2844" s="2" t="s">
        <v>24</v>
      </c>
      <c r="D2844" t="s">
        <v>25</v>
      </c>
      <c r="E2844" t="s">
        <v>26</v>
      </c>
      <c r="F2844">
        <v>37</v>
      </c>
      <c r="G2844" t="s">
        <v>27</v>
      </c>
      <c r="H2844" t="s">
        <v>67</v>
      </c>
      <c r="I2844">
        <v>300</v>
      </c>
      <c r="J2844" t="s">
        <v>55</v>
      </c>
      <c r="K2844" t="s">
        <v>56</v>
      </c>
      <c r="L2844" t="s">
        <v>45</v>
      </c>
      <c r="M2844">
        <v>1348</v>
      </c>
      <c r="N2844">
        <v>1</v>
      </c>
      <c r="O2844">
        <v>1067.3</v>
      </c>
      <c r="P2844">
        <v>1</v>
      </c>
      <c r="Q2844">
        <v>2</v>
      </c>
      <c r="R2844">
        <v>3</v>
      </c>
      <c r="S2844" t="s">
        <v>143</v>
      </c>
      <c r="T2844" t="s">
        <v>45</v>
      </c>
      <c r="U2844" s="1">
        <v>46111</v>
      </c>
      <c r="V2844" t="s">
        <v>207</v>
      </c>
      <c r="W2844">
        <v>1348</v>
      </c>
      <c r="X2844" t="str">
        <f t="shared" si="176"/>
        <v>No</v>
      </c>
      <c r="Y2844" t="str">
        <f t="shared" si="177"/>
        <v>0-6 months</v>
      </c>
      <c r="Z2844" t="str">
        <f t="shared" si="178"/>
        <v>35-49</v>
      </c>
      <c r="AA2844" s="8">
        <f t="shared" si="179"/>
        <v>1</v>
      </c>
    </row>
    <row r="2845" spans="1:27">
      <c r="A2845" t="s">
        <v>3006</v>
      </c>
      <c r="B2845" s="1">
        <v>45102</v>
      </c>
      <c r="C2845" s="2" t="s">
        <v>146</v>
      </c>
      <c r="D2845" t="s">
        <v>147</v>
      </c>
      <c r="E2845" t="s">
        <v>26</v>
      </c>
      <c r="F2845">
        <v>49</v>
      </c>
      <c r="G2845" t="s">
        <v>54</v>
      </c>
      <c r="H2845" t="s">
        <v>28</v>
      </c>
      <c r="I2845">
        <v>100</v>
      </c>
      <c r="J2845" t="s">
        <v>43</v>
      </c>
      <c r="K2845" t="s">
        <v>60</v>
      </c>
      <c r="L2845" t="s">
        <v>31</v>
      </c>
      <c r="M2845">
        <v>799</v>
      </c>
      <c r="N2845">
        <v>38</v>
      </c>
      <c r="O2845">
        <v>418.4</v>
      </c>
      <c r="P2845">
        <v>0</v>
      </c>
      <c r="Q2845">
        <v>1</v>
      </c>
      <c r="R2845">
        <v>4</v>
      </c>
      <c r="T2845" t="s">
        <v>31</v>
      </c>
      <c r="W2845">
        <v>30362</v>
      </c>
      <c r="X2845" t="str">
        <f t="shared" si="176"/>
        <v>No</v>
      </c>
      <c r="Y2845" t="str">
        <f t="shared" si="177"/>
        <v>25-48 months</v>
      </c>
      <c r="Z2845" t="str">
        <f t="shared" si="178"/>
        <v>35-49</v>
      </c>
      <c r="AA2845" s="8">
        <f t="shared" si="179"/>
        <v>0</v>
      </c>
    </row>
    <row r="2846" spans="1:27">
      <c r="A2846" t="s">
        <v>3007</v>
      </c>
      <c r="B2846" s="1">
        <v>44951</v>
      </c>
      <c r="C2846" s="2" t="s">
        <v>66</v>
      </c>
      <c r="D2846" t="s">
        <v>40</v>
      </c>
      <c r="E2846" t="s">
        <v>41</v>
      </c>
      <c r="F2846">
        <v>44</v>
      </c>
      <c r="G2846" t="s">
        <v>27</v>
      </c>
      <c r="H2846" t="s">
        <v>28</v>
      </c>
      <c r="I2846">
        <v>100</v>
      </c>
      <c r="J2846" t="s">
        <v>29</v>
      </c>
      <c r="K2846" t="s">
        <v>60</v>
      </c>
      <c r="L2846" t="s">
        <v>31</v>
      </c>
      <c r="M2846">
        <v>799</v>
      </c>
      <c r="N2846">
        <v>43</v>
      </c>
      <c r="O2846">
        <v>309</v>
      </c>
      <c r="P2846">
        <v>0</v>
      </c>
      <c r="Q2846">
        <v>0</v>
      </c>
      <c r="R2846">
        <v>4</v>
      </c>
      <c r="T2846" t="s">
        <v>31</v>
      </c>
      <c r="W2846">
        <v>34357</v>
      </c>
      <c r="X2846" t="str">
        <f t="shared" si="176"/>
        <v>No</v>
      </c>
      <c r="Y2846" t="str">
        <f t="shared" si="177"/>
        <v>25-48 months</v>
      </c>
      <c r="Z2846" t="str">
        <f t="shared" si="178"/>
        <v>35-49</v>
      </c>
      <c r="AA2846" s="8">
        <f t="shared" si="179"/>
        <v>0</v>
      </c>
    </row>
    <row r="2847" spans="1:27">
      <c r="A2847" t="s">
        <v>3008</v>
      </c>
      <c r="B2847" s="1">
        <v>45695</v>
      </c>
      <c r="C2847" s="2" t="s">
        <v>146</v>
      </c>
      <c r="D2847" t="s">
        <v>147</v>
      </c>
      <c r="E2847" t="s">
        <v>26</v>
      </c>
      <c r="F2847">
        <v>29</v>
      </c>
      <c r="G2847" t="s">
        <v>54</v>
      </c>
      <c r="H2847" t="s">
        <v>28</v>
      </c>
      <c r="I2847">
        <v>100</v>
      </c>
      <c r="J2847" t="s">
        <v>55</v>
      </c>
      <c r="K2847" t="s">
        <v>56</v>
      </c>
      <c r="L2847" t="s">
        <v>45</v>
      </c>
      <c r="M2847">
        <v>948</v>
      </c>
      <c r="N2847">
        <v>13</v>
      </c>
      <c r="O2847">
        <v>530.20000000000005</v>
      </c>
      <c r="P2847">
        <v>4</v>
      </c>
      <c r="Q2847">
        <v>1</v>
      </c>
      <c r="R2847">
        <v>3</v>
      </c>
      <c r="S2847" t="s">
        <v>122</v>
      </c>
      <c r="T2847" t="s">
        <v>45</v>
      </c>
      <c r="U2847" s="1">
        <v>46085</v>
      </c>
      <c r="V2847" t="s">
        <v>69</v>
      </c>
      <c r="W2847">
        <v>12324</v>
      </c>
      <c r="X2847" t="str">
        <f t="shared" si="176"/>
        <v>No</v>
      </c>
      <c r="Y2847" t="str">
        <f t="shared" si="177"/>
        <v>13-24 months</v>
      </c>
      <c r="Z2847" t="str">
        <f t="shared" si="178"/>
        <v>25-34</v>
      </c>
      <c r="AA2847" s="8">
        <f t="shared" si="179"/>
        <v>1</v>
      </c>
    </row>
    <row r="2848" spans="1:27">
      <c r="A2848" t="s">
        <v>3009</v>
      </c>
      <c r="B2848" s="1">
        <v>46139</v>
      </c>
      <c r="C2848" s="2" t="s">
        <v>183</v>
      </c>
      <c r="D2848" t="s">
        <v>184</v>
      </c>
      <c r="E2848" t="s">
        <v>26</v>
      </c>
      <c r="F2848">
        <v>45</v>
      </c>
      <c r="G2848" t="s">
        <v>54</v>
      </c>
      <c r="H2848" t="s">
        <v>36</v>
      </c>
      <c r="I2848">
        <v>30</v>
      </c>
      <c r="J2848" t="s">
        <v>55</v>
      </c>
      <c r="K2848" t="s">
        <v>56</v>
      </c>
      <c r="L2848" t="s">
        <v>31</v>
      </c>
      <c r="M2848">
        <v>499</v>
      </c>
      <c r="N2848">
        <v>4</v>
      </c>
      <c r="O2848">
        <v>425.7</v>
      </c>
      <c r="P2848">
        <v>2</v>
      </c>
      <c r="Q2848">
        <v>0</v>
      </c>
      <c r="R2848">
        <v>3</v>
      </c>
      <c r="S2848" t="s">
        <v>214</v>
      </c>
      <c r="T2848" t="s">
        <v>31</v>
      </c>
      <c r="W2848">
        <v>1996</v>
      </c>
      <c r="X2848" t="str">
        <f t="shared" si="176"/>
        <v>No</v>
      </c>
      <c r="Y2848" t="str">
        <f t="shared" si="177"/>
        <v>0-6 months</v>
      </c>
      <c r="Z2848" t="str">
        <f t="shared" si="178"/>
        <v>35-49</v>
      </c>
      <c r="AA2848" s="8">
        <f t="shared" si="179"/>
        <v>0</v>
      </c>
    </row>
    <row r="2849" spans="1:27">
      <c r="A2849" t="s">
        <v>3010</v>
      </c>
      <c r="B2849" s="1">
        <v>45378</v>
      </c>
      <c r="C2849" s="2" t="s">
        <v>146</v>
      </c>
      <c r="D2849" t="s">
        <v>147</v>
      </c>
      <c r="E2849" t="s">
        <v>26</v>
      </c>
      <c r="F2849">
        <v>20</v>
      </c>
      <c r="G2849" t="s">
        <v>54</v>
      </c>
      <c r="H2849" t="s">
        <v>28</v>
      </c>
      <c r="I2849">
        <v>100</v>
      </c>
      <c r="J2849" t="s">
        <v>43</v>
      </c>
      <c r="K2849" t="s">
        <v>56</v>
      </c>
      <c r="L2849" t="s">
        <v>31</v>
      </c>
      <c r="M2849">
        <v>799</v>
      </c>
      <c r="N2849">
        <v>10</v>
      </c>
      <c r="O2849">
        <v>365.3</v>
      </c>
      <c r="P2849">
        <v>2</v>
      </c>
      <c r="Q2849">
        <v>0</v>
      </c>
      <c r="R2849">
        <v>3</v>
      </c>
      <c r="T2849" t="s">
        <v>45</v>
      </c>
      <c r="U2849" s="1">
        <v>45669</v>
      </c>
      <c r="V2849" t="s">
        <v>49</v>
      </c>
      <c r="W2849">
        <v>7990</v>
      </c>
      <c r="X2849" t="str">
        <f t="shared" si="176"/>
        <v>No</v>
      </c>
      <c r="Y2849" t="str">
        <f t="shared" si="177"/>
        <v>7-12 months</v>
      </c>
      <c r="Z2849" t="str">
        <f t="shared" si="178"/>
        <v>18-24</v>
      </c>
      <c r="AA2849" s="8">
        <f t="shared" si="179"/>
        <v>1</v>
      </c>
    </row>
    <row r="2850" spans="1:27">
      <c r="A2850" t="s">
        <v>3011</v>
      </c>
      <c r="B2850" s="1">
        <v>45787</v>
      </c>
      <c r="C2850" s="2" t="s">
        <v>59</v>
      </c>
      <c r="D2850" t="s">
        <v>59</v>
      </c>
      <c r="E2850" t="s">
        <v>35</v>
      </c>
      <c r="F2850">
        <v>38</v>
      </c>
      <c r="G2850" t="s">
        <v>27</v>
      </c>
      <c r="H2850" t="s">
        <v>67</v>
      </c>
      <c r="I2850">
        <v>300</v>
      </c>
      <c r="J2850" t="s">
        <v>55</v>
      </c>
      <c r="K2850" t="s">
        <v>82</v>
      </c>
      <c r="L2850" t="s">
        <v>31</v>
      </c>
      <c r="M2850">
        <v>1199</v>
      </c>
      <c r="N2850">
        <v>2</v>
      </c>
      <c r="O2850">
        <v>769.5</v>
      </c>
      <c r="P2850">
        <v>1</v>
      </c>
      <c r="Q2850">
        <v>0</v>
      </c>
      <c r="R2850">
        <v>3</v>
      </c>
      <c r="S2850" t="s">
        <v>80</v>
      </c>
      <c r="T2850" t="s">
        <v>45</v>
      </c>
      <c r="U2850" s="1">
        <v>45856</v>
      </c>
      <c r="V2850" t="s">
        <v>69</v>
      </c>
      <c r="W2850">
        <v>2398</v>
      </c>
      <c r="X2850" t="str">
        <f t="shared" si="176"/>
        <v>No</v>
      </c>
      <c r="Y2850" t="str">
        <f t="shared" si="177"/>
        <v>0-6 months</v>
      </c>
      <c r="Z2850" t="str">
        <f t="shared" si="178"/>
        <v>35-49</v>
      </c>
      <c r="AA2850" s="8">
        <f t="shared" si="179"/>
        <v>1</v>
      </c>
    </row>
    <row r="2851" spans="1:27">
      <c r="A2851" t="s">
        <v>3012</v>
      </c>
      <c r="B2851" s="1">
        <v>45350</v>
      </c>
      <c r="C2851" s="2" t="s">
        <v>146</v>
      </c>
      <c r="D2851" t="s">
        <v>147</v>
      </c>
      <c r="E2851" t="s">
        <v>26</v>
      </c>
      <c r="F2851">
        <v>36</v>
      </c>
      <c r="G2851" t="s">
        <v>27</v>
      </c>
      <c r="H2851" t="s">
        <v>42</v>
      </c>
      <c r="I2851">
        <v>1000</v>
      </c>
      <c r="J2851" t="s">
        <v>29</v>
      </c>
      <c r="K2851" t="s">
        <v>82</v>
      </c>
      <c r="L2851" t="s">
        <v>45</v>
      </c>
      <c r="M2851">
        <v>1948</v>
      </c>
      <c r="N2851">
        <v>30</v>
      </c>
      <c r="O2851">
        <v>2815.9</v>
      </c>
      <c r="P2851">
        <v>1</v>
      </c>
      <c r="Q2851">
        <v>0</v>
      </c>
      <c r="R2851">
        <v>3</v>
      </c>
      <c r="S2851" t="s">
        <v>143</v>
      </c>
      <c r="T2851" t="s">
        <v>31</v>
      </c>
      <c r="W2851">
        <v>58440</v>
      </c>
      <c r="X2851" t="str">
        <f t="shared" si="176"/>
        <v>No</v>
      </c>
      <c r="Y2851" t="str">
        <f t="shared" si="177"/>
        <v>25-48 months</v>
      </c>
      <c r="Z2851" t="str">
        <f t="shared" si="178"/>
        <v>35-49</v>
      </c>
      <c r="AA2851" s="8">
        <f t="shared" si="179"/>
        <v>0</v>
      </c>
    </row>
    <row r="2852" spans="1:27">
      <c r="A2852" t="s">
        <v>3013</v>
      </c>
      <c r="B2852" s="1">
        <v>45624</v>
      </c>
      <c r="C2852" s="2" t="s">
        <v>59</v>
      </c>
      <c r="D2852" t="s">
        <v>59</v>
      </c>
      <c r="E2852" t="s">
        <v>35</v>
      </c>
      <c r="F2852">
        <v>18</v>
      </c>
      <c r="G2852" t="s">
        <v>163</v>
      </c>
      <c r="H2852" t="s">
        <v>67</v>
      </c>
      <c r="I2852">
        <v>300</v>
      </c>
      <c r="J2852" t="s">
        <v>29</v>
      </c>
      <c r="K2852" t="s">
        <v>56</v>
      </c>
      <c r="L2852" t="s">
        <v>31</v>
      </c>
      <c r="M2852">
        <v>1199</v>
      </c>
      <c r="N2852">
        <v>21</v>
      </c>
      <c r="O2852">
        <v>667.2</v>
      </c>
      <c r="P2852">
        <v>1</v>
      </c>
      <c r="Q2852">
        <v>0</v>
      </c>
      <c r="R2852">
        <v>4</v>
      </c>
      <c r="S2852" t="s">
        <v>105</v>
      </c>
      <c r="T2852" t="s">
        <v>31</v>
      </c>
      <c r="W2852">
        <v>25179</v>
      </c>
      <c r="X2852" t="str">
        <f t="shared" si="176"/>
        <v>No</v>
      </c>
      <c r="Y2852" t="str">
        <f t="shared" si="177"/>
        <v>13-24 months</v>
      </c>
      <c r="Z2852" t="str">
        <f t="shared" si="178"/>
        <v>18-24</v>
      </c>
      <c r="AA2852" s="8">
        <f t="shared" si="179"/>
        <v>0</v>
      </c>
    </row>
    <row r="2853" spans="1:27">
      <c r="A2853" t="s">
        <v>3014</v>
      </c>
      <c r="B2853" s="1">
        <v>46211</v>
      </c>
      <c r="C2853" s="2" t="s">
        <v>66</v>
      </c>
      <c r="D2853" t="s">
        <v>40</v>
      </c>
      <c r="E2853" t="s">
        <v>41</v>
      </c>
      <c r="F2853">
        <v>28</v>
      </c>
      <c r="G2853" t="s">
        <v>27</v>
      </c>
      <c r="H2853" t="s">
        <v>67</v>
      </c>
      <c r="I2853">
        <v>300</v>
      </c>
      <c r="J2853" t="s">
        <v>55</v>
      </c>
      <c r="K2853" t="s">
        <v>56</v>
      </c>
      <c r="L2853" t="s">
        <v>31</v>
      </c>
      <c r="M2853">
        <v>1199</v>
      </c>
      <c r="N2853">
        <v>2</v>
      </c>
      <c r="O2853">
        <v>845.5</v>
      </c>
      <c r="P2853">
        <v>3</v>
      </c>
      <c r="Q2853">
        <v>0</v>
      </c>
      <c r="R2853">
        <v>5</v>
      </c>
      <c r="S2853" t="s">
        <v>540</v>
      </c>
      <c r="T2853" t="s">
        <v>31</v>
      </c>
      <c r="W2853">
        <v>2398</v>
      </c>
      <c r="X2853" t="str">
        <f t="shared" si="176"/>
        <v>No</v>
      </c>
      <c r="Y2853" t="str">
        <f t="shared" si="177"/>
        <v>0-6 months</v>
      </c>
      <c r="Z2853" t="str">
        <f t="shared" si="178"/>
        <v>25-34</v>
      </c>
      <c r="AA2853" s="8">
        <f t="shared" si="179"/>
        <v>0</v>
      </c>
    </row>
    <row r="2854" spans="1:27">
      <c r="A2854" t="s">
        <v>3015</v>
      </c>
      <c r="B2854" s="1">
        <v>46203</v>
      </c>
      <c r="C2854" s="2" t="s">
        <v>183</v>
      </c>
      <c r="D2854" t="s">
        <v>184</v>
      </c>
      <c r="E2854" t="s">
        <v>26</v>
      </c>
      <c r="F2854">
        <v>30</v>
      </c>
      <c r="G2854" t="s">
        <v>54</v>
      </c>
      <c r="H2854" t="s">
        <v>67</v>
      </c>
      <c r="I2854">
        <v>300</v>
      </c>
      <c r="J2854" t="s">
        <v>43</v>
      </c>
      <c r="K2854" t="s">
        <v>44</v>
      </c>
      <c r="L2854" t="s">
        <v>45</v>
      </c>
      <c r="M2854">
        <v>1348</v>
      </c>
      <c r="N2854">
        <v>2</v>
      </c>
      <c r="O2854">
        <v>978.1</v>
      </c>
      <c r="P2854">
        <v>0</v>
      </c>
      <c r="Q2854">
        <v>2</v>
      </c>
      <c r="S2854" t="s">
        <v>214</v>
      </c>
      <c r="T2854" t="s">
        <v>31</v>
      </c>
      <c r="W2854">
        <v>2696</v>
      </c>
      <c r="X2854" t="str">
        <f t="shared" si="176"/>
        <v>No</v>
      </c>
      <c r="Y2854" t="str">
        <f t="shared" si="177"/>
        <v>0-6 months</v>
      </c>
      <c r="Z2854" t="str">
        <f t="shared" si="178"/>
        <v>25-34</v>
      </c>
      <c r="AA2854" s="8">
        <f t="shared" si="179"/>
        <v>0</v>
      </c>
    </row>
    <row r="2855" spans="1:27">
      <c r="A2855" t="s">
        <v>3016</v>
      </c>
      <c r="B2855" s="1">
        <v>45907</v>
      </c>
      <c r="C2855" s="2" t="s">
        <v>74</v>
      </c>
      <c r="D2855" t="s">
        <v>74</v>
      </c>
      <c r="E2855" t="s">
        <v>35</v>
      </c>
      <c r="F2855">
        <v>33</v>
      </c>
      <c r="G2855" t="s">
        <v>54</v>
      </c>
      <c r="H2855" t="s">
        <v>28</v>
      </c>
      <c r="I2855">
        <v>100</v>
      </c>
      <c r="J2855" t="s">
        <v>55</v>
      </c>
      <c r="K2855" t="s">
        <v>60</v>
      </c>
      <c r="L2855" t="s">
        <v>45</v>
      </c>
      <c r="M2855">
        <v>948</v>
      </c>
      <c r="N2855">
        <v>10</v>
      </c>
      <c r="O2855">
        <v>437.3</v>
      </c>
      <c r="P2855">
        <v>2</v>
      </c>
      <c r="Q2855">
        <v>0</v>
      </c>
      <c r="R2855">
        <v>1</v>
      </c>
      <c r="T2855" t="s">
        <v>45</v>
      </c>
      <c r="U2855" s="1">
        <v>46198</v>
      </c>
      <c r="V2855" t="s">
        <v>170</v>
      </c>
      <c r="W2855">
        <v>9480</v>
      </c>
      <c r="X2855" t="str">
        <f t="shared" si="176"/>
        <v>No</v>
      </c>
      <c r="Y2855" t="str">
        <f t="shared" si="177"/>
        <v>7-12 months</v>
      </c>
      <c r="Z2855" t="str">
        <f t="shared" si="178"/>
        <v>25-34</v>
      </c>
      <c r="AA2855" s="8">
        <f t="shared" si="179"/>
        <v>1</v>
      </c>
    </row>
    <row r="2856" spans="1:27">
      <c r="A2856" t="s">
        <v>3017</v>
      </c>
      <c r="B2856" s="1">
        <v>45895</v>
      </c>
      <c r="C2856" s="2" t="s">
        <v>66</v>
      </c>
      <c r="D2856" t="s">
        <v>40</v>
      </c>
      <c r="E2856" t="s">
        <v>41</v>
      </c>
      <c r="F2856">
        <v>33</v>
      </c>
      <c r="G2856" t="s">
        <v>27</v>
      </c>
      <c r="H2856" t="s">
        <v>36</v>
      </c>
      <c r="I2856">
        <v>30</v>
      </c>
      <c r="J2856" t="s">
        <v>43</v>
      </c>
      <c r="K2856" t="s">
        <v>56</v>
      </c>
      <c r="L2856" t="s">
        <v>31</v>
      </c>
      <c r="M2856">
        <v>499</v>
      </c>
      <c r="N2856">
        <v>12</v>
      </c>
      <c r="O2856">
        <v>248.2</v>
      </c>
      <c r="P2856">
        <v>0</v>
      </c>
      <c r="Q2856">
        <v>0</v>
      </c>
      <c r="R2856">
        <v>4</v>
      </c>
      <c r="S2856" t="s">
        <v>124</v>
      </c>
      <c r="T2856" t="s">
        <v>31</v>
      </c>
      <c r="W2856">
        <v>5988</v>
      </c>
      <c r="X2856" t="str">
        <f t="shared" si="176"/>
        <v>No</v>
      </c>
      <c r="Y2856" t="str">
        <f t="shared" si="177"/>
        <v>7-12 months</v>
      </c>
      <c r="Z2856" t="str">
        <f t="shared" si="178"/>
        <v>25-34</v>
      </c>
      <c r="AA2856" s="8">
        <f t="shared" si="179"/>
        <v>0</v>
      </c>
    </row>
    <row r="2857" spans="1:27">
      <c r="A2857" t="s">
        <v>3018</v>
      </c>
      <c r="B2857" s="1">
        <v>45698</v>
      </c>
      <c r="C2857" s="2" t="s">
        <v>158</v>
      </c>
      <c r="D2857" t="s">
        <v>159</v>
      </c>
      <c r="E2857" t="s">
        <v>64</v>
      </c>
      <c r="F2857">
        <v>38</v>
      </c>
      <c r="G2857" t="s">
        <v>27</v>
      </c>
      <c r="H2857" t="s">
        <v>42</v>
      </c>
      <c r="I2857">
        <v>1000</v>
      </c>
      <c r="J2857" t="s">
        <v>29</v>
      </c>
      <c r="K2857" t="s">
        <v>30</v>
      </c>
      <c r="L2857" t="s">
        <v>45</v>
      </c>
      <c r="M2857">
        <v>1948</v>
      </c>
      <c r="N2857">
        <v>19</v>
      </c>
      <c r="O2857">
        <v>772.4</v>
      </c>
      <c r="P2857">
        <v>1</v>
      </c>
      <c r="Q2857">
        <v>0</v>
      </c>
      <c r="R2857">
        <v>4</v>
      </c>
      <c r="S2857" t="s">
        <v>120</v>
      </c>
      <c r="T2857" t="s">
        <v>31</v>
      </c>
      <c r="W2857">
        <v>37012</v>
      </c>
      <c r="X2857" t="str">
        <f t="shared" si="176"/>
        <v>No</v>
      </c>
      <c r="Y2857" t="str">
        <f t="shared" si="177"/>
        <v>13-24 months</v>
      </c>
      <c r="Z2857" t="str">
        <f t="shared" si="178"/>
        <v>35-49</v>
      </c>
      <c r="AA2857" s="8">
        <f t="shared" si="179"/>
        <v>0</v>
      </c>
    </row>
    <row r="2858" spans="1:27">
      <c r="A2858" t="s">
        <v>3019</v>
      </c>
      <c r="B2858" s="1">
        <v>45313</v>
      </c>
      <c r="C2858" s="2" t="s">
        <v>66</v>
      </c>
      <c r="D2858" t="s">
        <v>40</v>
      </c>
      <c r="E2858" t="s">
        <v>41</v>
      </c>
      <c r="F2858">
        <v>18</v>
      </c>
      <c r="G2858" t="s">
        <v>27</v>
      </c>
      <c r="H2858" t="s">
        <v>36</v>
      </c>
      <c r="I2858">
        <v>30</v>
      </c>
      <c r="J2858" t="s">
        <v>55</v>
      </c>
      <c r="K2858" t="s">
        <v>44</v>
      </c>
      <c r="L2858" t="s">
        <v>45</v>
      </c>
      <c r="M2858">
        <v>648</v>
      </c>
      <c r="N2858">
        <v>31</v>
      </c>
      <c r="O2858">
        <v>293.3</v>
      </c>
      <c r="P2858">
        <v>0</v>
      </c>
      <c r="Q2858">
        <v>1</v>
      </c>
      <c r="R2858">
        <v>4</v>
      </c>
      <c r="T2858" t="s">
        <v>31</v>
      </c>
      <c r="W2858">
        <v>20088</v>
      </c>
      <c r="X2858" t="str">
        <f t="shared" si="176"/>
        <v>No</v>
      </c>
      <c r="Y2858" t="str">
        <f t="shared" si="177"/>
        <v>25-48 months</v>
      </c>
      <c r="Z2858" t="str">
        <f t="shared" si="178"/>
        <v>18-24</v>
      </c>
      <c r="AA2858" s="8">
        <f t="shared" si="179"/>
        <v>0</v>
      </c>
    </row>
    <row r="2859" spans="1:27">
      <c r="A2859" t="s">
        <v>3020</v>
      </c>
      <c r="B2859" s="1">
        <v>46144</v>
      </c>
      <c r="C2859" s="2" t="s">
        <v>71</v>
      </c>
      <c r="D2859" t="s">
        <v>72</v>
      </c>
      <c r="E2859" t="s">
        <v>64</v>
      </c>
      <c r="F2859">
        <v>40</v>
      </c>
      <c r="G2859" t="s">
        <v>27</v>
      </c>
      <c r="H2859" t="s">
        <v>36</v>
      </c>
      <c r="I2859">
        <v>30</v>
      </c>
      <c r="J2859" t="s">
        <v>55</v>
      </c>
      <c r="K2859" t="s">
        <v>82</v>
      </c>
      <c r="L2859" t="s">
        <v>45</v>
      </c>
      <c r="M2859">
        <v>648</v>
      </c>
      <c r="N2859">
        <v>3</v>
      </c>
      <c r="O2859">
        <v>343.4</v>
      </c>
      <c r="P2859">
        <v>2</v>
      </c>
      <c r="Q2859">
        <v>0</v>
      </c>
      <c r="R2859">
        <v>3</v>
      </c>
      <c r="S2859" t="s">
        <v>149</v>
      </c>
      <c r="T2859" t="s">
        <v>45</v>
      </c>
      <c r="U2859" s="1">
        <v>46225</v>
      </c>
      <c r="V2859" t="s">
        <v>69</v>
      </c>
      <c r="W2859">
        <v>1944</v>
      </c>
      <c r="X2859" t="str">
        <f t="shared" si="176"/>
        <v>No</v>
      </c>
      <c r="Y2859" t="str">
        <f t="shared" si="177"/>
        <v>0-6 months</v>
      </c>
      <c r="Z2859" t="str">
        <f t="shared" si="178"/>
        <v>35-49</v>
      </c>
      <c r="AA2859" s="8">
        <f t="shared" si="179"/>
        <v>1</v>
      </c>
    </row>
    <row r="2860" spans="1:27">
      <c r="A2860" t="s">
        <v>3021</v>
      </c>
      <c r="B2860" s="1">
        <v>44681</v>
      </c>
      <c r="C2860" s="2" t="s">
        <v>59</v>
      </c>
      <c r="D2860" t="s">
        <v>59</v>
      </c>
      <c r="E2860" t="s">
        <v>35</v>
      </c>
      <c r="F2860">
        <v>35</v>
      </c>
      <c r="G2860" t="s">
        <v>54</v>
      </c>
      <c r="H2860" t="s">
        <v>36</v>
      </c>
      <c r="I2860">
        <v>30</v>
      </c>
      <c r="J2860" t="s">
        <v>55</v>
      </c>
      <c r="K2860" t="s">
        <v>30</v>
      </c>
      <c r="L2860" t="s">
        <v>31</v>
      </c>
      <c r="M2860">
        <v>499</v>
      </c>
      <c r="N2860">
        <v>52</v>
      </c>
      <c r="O2860">
        <v>195.6</v>
      </c>
      <c r="P2860">
        <v>0</v>
      </c>
      <c r="Q2860">
        <v>0</v>
      </c>
      <c r="R2860">
        <v>5</v>
      </c>
      <c r="T2860" t="s">
        <v>31</v>
      </c>
      <c r="W2860">
        <v>25948</v>
      </c>
      <c r="X2860" t="str">
        <f t="shared" si="176"/>
        <v>No</v>
      </c>
      <c r="Y2860" t="str">
        <f t="shared" si="177"/>
        <v>48+ months</v>
      </c>
      <c r="Z2860" t="str">
        <f t="shared" si="178"/>
        <v>35-49</v>
      </c>
      <c r="AA2860" s="8">
        <f t="shared" si="179"/>
        <v>0</v>
      </c>
    </row>
    <row r="2861" spans="1:27">
      <c r="A2861" t="s">
        <v>3022</v>
      </c>
      <c r="B2861" s="1">
        <v>45153</v>
      </c>
      <c r="C2861" s="2" t="s">
        <v>59</v>
      </c>
      <c r="D2861" t="s">
        <v>59</v>
      </c>
      <c r="E2861" t="s">
        <v>35</v>
      </c>
      <c r="F2861">
        <v>18</v>
      </c>
      <c r="G2861" t="s">
        <v>54</v>
      </c>
      <c r="H2861" t="s">
        <v>67</v>
      </c>
      <c r="I2861">
        <v>300</v>
      </c>
      <c r="J2861" t="s">
        <v>55</v>
      </c>
      <c r="K2861" t="s">
        <v>82</v>
      </c>
      <c r="L2861" t="s">
        <v>31</v>
      </c>
      <c r="M2861">
        <v>1199</v>
      </c>
      <c r="N2861">
        <v>37</v>
      </c>
      <c r="O2861">
        <v>863.3</v>
      </c>
      <c r="P2861">
        <v>0</v>
      </c>
      <c r="Q2861">
        <v>0</v>
      </c>
      <c r="R2861">
        <v>4</v>
      </c>
      <c r="S2861" t="s">
        <v>57</v>
      </c>
      <c r="T2861" t="s">
        <v>31</v>
      </c>
      <c r="W2861">
        <v>44363</v>
      </c>
      <c r="X2861" t="str">
        <f t="shared" si="176"/>
        <v>No</v>
      </c>
      <c r="Y2861" t="str">
        <f t="shared" si="177"/>
        <v>25-48 months</v>
      </c>
      <c r="Z2861" t="str">
        <f t="shared" si="178"/>
        <v>18-24</v>
      </c>
      <c r="AA2861" s="8">
        <f t="shared" si="179"/>
        <v>0</v>
      </c>
    </row>
    <row r="2862" spans="1:27">
      <c r="A2862" t="s">
        <v>3023</v>
      </c>
      <c r="B2862" s="1">
        <v>45530</v>
      </c>
      <c r="C2862" s="2" t="s">
        <v>59</v>
      </c>
      <c r="D2862" t="s">
        <v>59</v>
      </c>
      <c r="E2862" t="s">
        <v>35</v>
      </c>
      <c r="F2862">
        <v>56</v>
      </c>
      <c r="G2862" t="s">
        <v>27</v>
      </c>
      <c r="H2862" t="s">
        <v>28</v>
      </c>
      <c r="I2862">
        <v>100</v>
      </c>
      <c r="J2862" t="s">
        <v>55</v>
      </c>
      <c r="K2862" t="s">
        <v>44</v>
      </c>
      <c r="L2862" t="s">
        <v>45</v>
      </c>
      <c r="M2862">
        <v>948</v>
      </c>
      <c r="N2862">
        <v>24</v>
      </c>
      <c r="O2862">
        <v>452.3</v>
      </c>
      <c r="P2862">
        <v>2</v>
      </c>
      <c r="Q2862">
        <v>0</v>
      </c>
      <c r="R2862">
        <v>3</v>
      </c>
      <c r="S2862" t="s">
        <v>149</v>
      </c>
      <c r="T2862" t="s">
        <v>31</v>
      </c>
      <c r="W2862">
        <v>22752</v>
      </c>
      <c r="X2862" t="str">
        <f t="shared" si="176"/>
        <v>No</v>
      </c>
      <c r="Y2862" t="str">
        <f t="shared" si="177"/>
        <v>13-24 months</v>
      </c>
      <c r="Z2862" t="str">
        <f t="shared" si="178"/>
        <v>50+</v>
      </c>
      <c r="AA2862" s="8">
        <f t="shared" si="179"/>
        <v>0</v>
      </c>
    </row>
    <row r="2863" spans="1:27">
      <c r="A2863" t="s">
        <v>3024</v>
      </c>
      <c r="B2863" s="1">
        <v>45254</v>
      </c>
      <c r="C2863" s="2" t="s">
        <v>66</v>
      </c>
      <c r="D2863" t="s">
        <v>40</v>
      </c>
      <c r="E2863" t="s">
        <v>41</v>
      </c>
      <c r="F2863">
        <v>51</v>
      </c>
      <c r="G2863" t="s">
        <v>27</v>
      </c>
      <c r="H2863" t="s">
        <v>28</v>
      </c>
      <c r="I2863">
        <v>100</v>
      </c>
      <c r="J2863" t="s">
        <v>43</v>
      </c>
      <c r="K2863" t="s">
        <v>60</v>
      </c>
      <c r="L2863" t="s">
        <v>45</v>
      </c>
      <c r="M2863">
        <v>948</v>
      </c>
      <c r="N2863">
        <v>33</v>
      </c>
      <c r="O2863">
        <v>422.1</v>
      </c>
      <c r="P2863">
        <v>2</v>
      </c>
      <c r="Q2863">
        <v>0</v>
      </c>
      <c r="R2863">
        <v>4</v>
      </c>
      <c r="S2863" t="s">
        <v>126</v>
      </c>
      <c r="T2863" t="s">
        <v>31</v>
      </c>
      <c r="W2863">
        <v>31284</v>
      </c>
      <c r="X2863" t="str">
        <f t="shared" si="176"/>
        <v>No</v>
      </c>
      <c r="Y2863" t="str">
        <f t="shared" si="177"/>
        <v>25-48 months</v>
      </c>
      <c r="Z2863" t="str">
        <f t="shared" si="178"/>
        <v>50+</v>
      </c>
      <c r="AA2863" s="8">
        <f t="shared" si="179"/>
        <v>0</v>
      </c>
    </row>
    <row r="2864" spans="1:27">
      <c r="A2864" t="s">
        <v>3025</v>
      </c>
      <c r="B2864" s="1">
        <v>45827</v>
      </c>
      <c r="C2864" s="2" t="s">
        <v>59</v>
      </c>
      <c r="D2864" t="s">
        <v>59</v>
      </c>
      <c r="E2864" t="s">
        <v>35</v>
      </c>
      <c r="F2864">
        <v>28</v>
      </c>
      <c r="G2864" t="s">
        <v>54</v>
      </c>
      <c r="H2864" t="s">
        <v>36</v>
      </c>
      <c r="I2864">
        <v>30</v>
      </c>
      <c r="J2864" t="s">
        <v>55</v>
      </c>
      <c r="K2864" t="s">
        <v>30</v>
      </c>
      <c r="L2864" t="s">
        <v>31</v>
      </c>
      <c r="M2864">
        <v>499</v>
      </c>
      <c r="N2864">
        <v>14</v>
      </c>
      <c r="O2864">
        <v>77.400000000000006</v>
      </c>
      <c r="P2864">
        <v>1</v>
      </c>
      <c r="Q2864">
        <v>0</v>
      </c>
      <c r="R2864">
        <v>5</v>
      </c>
      <c r="S2864" t="s">
        <v>107</v>
      </c>
      <c r="T2864" t="s">
        <v>31</v>
      </c>
      <c r="W2864">
        <v>6986</v>
      </c>
      <c r="X2864" t="str">
        <f t="shared" si="176"/>
        <v>No</v>
      </c>
      <c r="Y2864" t="str">
        <f t="shared" si="177"/>
        <v>13-24 months</v>
      </c>
      <c r="Z2864" t="str">
        <f t="shared" si="178"/>
        <v>25-34</v>
      </c>
      <c r="AA2864" s="8">
        <f t="shared" si="179"/>
        <v>0</v>
      </c>
    </row>
    <row r="2865" spans="1:27">
      <c r="A2865" t="s">
        <v>3026</v>
      </c>
      <c r="B2865" s="1">
        <v>45692</v>
      </c>
      <c r="C2865" s="2" t="s">
        <v>59</v>
      </c>
      <c r="D2865" t="s">
        <v>59</v>
      </c>
      <c r="E2865" t="s">
        <v>35</v>
      </c>
      <c r="F2865">
        <v>55</v>
      </c>
      <c r="G2865" t="s">
        <v>54</v>
      </c>
      <c r="H2865" t="s">
        <v>67</v>
      </c>
      <c r="I2865">
        <v>300</v>
      </c>
      <c r="J2865" t="s">
        <v>29</v>
      </c>
      <c r="K2865" t="s">
        <v>44</v>
      </c>
      <c r="L2865" t="s">
        <v>31</v>
      </c>
      <c r="M2865">
        <v>1199</v>
      </c>
      <c r="N2865">
        <v>19</v>
      </c>
      <c r="O2865">
        <v>335.5</v>
      </c>
      <c r="P2865">
        <v>1</v>
      </c>
      <c r="Q2865">
        <v>0</v>
      </c>
      <c r="R2865">
        <v>3</v>
      </c>
      <c r="T2865" t="s">
        <v>31</v>
      </c>
      <c r="W2865">
        <v>22781</v>
      </c>
      <c r="X2865" t="str">
        <f t="shared" si="176"/>
        <v>No</v>
      </c>
      <c r="Y2865" t="str">
        <f t="shared" si="177"/>
        <v>13-24 months</v>
      </c>
      <c r="Z2865" t="str">
        <f t="shared" si="178"/>
        <v>50+</v>
      </c>
      <c r="AA2865" s="8">
        <f t="shared" si="179"/>
        <v>0</v>
      </c>
    </row>
    <row r="2866" spans="1:27">
      <c r="A2866" t="s">
        <v>3027</v>
      </c>
      <c r="B2866" s="1">
        <v>45453</v>
      </c>
      <c r="C2866" s="2" t="s">
        <v>33</v>
      </c>
      <c r="D2866" t="s">
        <v>34</v>
      </c>
      <c r="E2866" t="s">
        <v>35</v>
      </c>
      <c r="F2866">
        <v>42</v>
      </c>
      <c r="G2866" t="s">
        <v>54</v>
      </c>
      <c r="H2866" t="s">
        <v>28</v>
      </c>
      <c r="I2866">
        <v>100</v>
      </c>
      <c r="J2866" t="s">
        <v>55</v>
      </c>
      <c r="K2866" t="s">
        <v>56</v>
      </c>
      <c r="L2866" t="s">
        <v>31</v>
      </c>
      <c r="M2866">
        <v>799</v>
      </c>
      <c r="N2866">
        <v>27</v>
      </c>
      <c r="O2866">
        <v>371.1</v>
      </c>
      <c r="P2866">
        <v>1</v>
      </c>
      <c r="Q2866">
        <v>0</v>
      </c>
      <c r="R2866">
        <v>5</v>
      </c>
      <c r="S2866" t="s">
        <v>151</v>
      </c>
      <c r="T2866" t="s">
        <v>31</v>
      </c>
      <c r="W2866">
        <v>21573</v>
      </c>
      <c r="X2866" t="str">
        <f t="shared" si="176"/>
        <v>No</v>
      </c>
      <c r="Y2866" t="str">
        <f t="shared" si="177"/>
        <v>25-48 months</v>
      </c>
      <c r="Z2866" t="str">
        <f t="shared" si="178"/>
        <v>35-49</v>
      </c>
      <c r="AA2866" s="8">
        <f t="shared" si="179"/>
        <v>0</v>
      </c>
    </row>
    <row r="2867" spans="1:27">
      <c r="A2867" t="s">
        <v>3028</v>
      </c>
      <c r="B2867" s="1">
        <v>45640</v>
      </c>
      <c r="C2867" s="2" t="s">
        <v>71</v>
      </c>
      <c r="D2867" t="s">
        <v>72</v>
      </c>
      <c r="E2867" t="s">
        <v>64</v>
      </c>
      <c r="F2867">
        <v>21</v>
      </c>
      <c r="G2867" t="s">
        <v>27</v>
      </c>
      <c r="H2867" t="s">
        <v>67</v>
      </c>
      <c r="I2867">
        <v>300</v>
      </c>
      <c r="J2867" t="s">
        <v>29</v>
      </c>
      <c r="K2867" t="s">
        <v>56</v>
      </c>
      <c r="L2867" t="s">
        <v>45</v>
      </c>
      <c r="M2867">
        <v>1348</v>
      </c>
      <c r="N2867">
        <v>9</v>
      </c>
      <c r="O2867">
        <v>346.3</v>
      </c>
      <c r="P2867">
        <v>3</v>
      </c>
      <c r="Q2867">
        <v>0</v>
      </c>
      <c r="R2867">
        <v>4</v>
      </c>
      <c r="T2867" t="s">
        <v>45</v>
      </c>
      <c r="U2867" s="1">
        <v>45913</v>
      </c>
      <c r="V2867" t="s">
        <v>69</v>
      </c>
      <c r="W2867">
        <v>12132</v>
      </c>
      <c r="X2867" t="str">
        <f t="shared" si="176"/>
        <v>No</v>
      </c>
      <c r="Y2867" t="str">
        <f t="shared" si="177"/>
        <v>7-12 months</v>
      </c>
      <c r="Z2867" t="str">
        <f t="shared" si="178"/>
        <v>18-24</v>
      </c>
      <c r="AA2867" s="8">
        <f t="shared" si="179"/>
        <v>1</v>
      </c>
    </row>
    <row r="2868" spans="1:27">
      <c r="A2868" t="s">
        <v>3029</v>
      </c>
      <c r="B2868" s="1">
        <v>45852</v>
      </c>
      <c r="C2868" s="2" t="s">
        <v>39</v>
      </c>
      <c r="D2868" t="s">
        <v>40</v>
      </c>
      <c r="E2868" t="s">
        <v>41</v>
      </c>
      <c r="F2868">
        <v>34</v>
      </c>
      <c r="G2868" t="s">
        <v>27</v>
      </c>
      <c r="H2868" t="s">
        <v>28</v>
      </c>
      <c r="I2868">
        <v>100</v>
      </c>
      <c r="J2868" t="s">
        <v>55</v>
      </c>
      <c r="K2868" t="s">
        <v>30</v>
      </c>
      <c r="L2868" t="s">
        <v>31</v>
      </c>
      <c r="M2868">
        <v>799</v>
      </c>
      <c r="N2868">
        <v>8</v>
      </c>
      <c r="O2868">
        <v>454.1</v>
      </c>
      <c r="P2868">
        <v>2</v>
      </c>
      <c r="Q2868">
        <v>0</v>
      </c>
      <c r="R2868">
        <v>3</v>
      </c>
      <c r="T2868" t="s">
        <v>45</v>
      </c>
      <c r="U2868" s="1">
        <v>46104</v>
      </c>
      <c r="V2868" t="s">
        <v>92</v>
      </c>
      <c r="W2868">
        <v>6392</v>
      </c>
      <c r="X2868" t="str">
        <f t="shared" si="176"/>
        <v>No</v>
      </c>
      <c r="Y2868" t="str">
        <f t="shared" si="177"/>
        <v>7-12 months</v>
      </c>
      <c r="Z2868" t="str">
        <f t="shared" si="178"/>
        <v>25-34</v>
      </c>
      <c r="AA2868" s="8">
        <f t="shared" si="179"/>
        <v>1</v>
      </c>
    </row>
    <row r="2869" spans="1:27">
      <c r="A2869" t="s">
        <v>3030</v>
      </c>
      <c r="B2869" s="1">
        <v>45698</v>
      </c>
      <c r="C2869" s="2" t="s">
        <v>71</v>
      </c>
      <c r="D2869" t="s">
        <v>72</v>
      </c>
      <c r="E2869" t="s">
        <v>64</v>
      </c>
      <c r="F2869">
        <v>29</v>
      </c>
      <c r="G2869" t="s">
        <v>27</v>
      </c>
      <c r="H2869" t="s">
        <v>28</v>
      </c>
      <c r="I2869">
        <v>100</v>
      </c>
      <c r="J2869" t="s">
        <v>55</v>
      </c>
      <c r="K2869" t="s">
        <v>82</v>
      </c>
      <c r="L2869" t="s">
        <v>31</v>
      </c>
      <c r="M2869">
        <v>799</v>
      </c>
      <c r="N2869">
        <v>3</v>
      </c>
      <c r="O2869">
        <v>520.70000000000005</v>
      </c>
      <c r="P2869">
        <v>0</v>
      </c>
      <c r="Q2869">
        <v>0</v>
      </c>
      <c r="R2869">
        <v>5</v>
      </c>
      <c r="S2869" t="s">
        <v>37</v>
      </c>
      <c r="T2869" t="s">
        <v>45</v>
      </c>
      <c r="U2869" s="1">
        <v>45799</v>
      </c>
      <c r="V2869" t="s">
        <v>97</v>
      </c>
      <c r="W2869">
        <v>2397</v>
      </c>
      <c r="X2869" t="str">
        <f t="shared" si="176"/>
        <v>No</v>
      </c>
      <c r="Y2869" t="str">
        <f t="shared" si="177"/>
        <v>0-6 months</v>
      </c>
      <c r="Z2869" t="str">
        <f t="shared" si="178"/>
        <v>25-34</v>
      </c>
      <c r="AA2869" s="8">
        <f t="shared" si="179"/>
        <v>1</v>
      </c>
    </row>
    <row r="2870" spans="1:27">
      <c r="A2870" t="s">
        <v>3031</v>
      </c>
      <c r="B2870" s="1">
        <v>45953</v>
      </c>
      <c r="C2870" s="2" t="s">
        <v>89</v>
      </c>
      <c r="D2870" t="s">
        <v>90</v>
      </c>
      <c r="E2870" t="s">
        <v>41</v>
      </c>
      <c r="F2870">
        <v>50</v>
      </c>
      <c r="G2870" t="s">
        <v>27</v>
      </c>
      <c r="H2870" t="s">
        <v>67</v>
      </c>
      <c r="I2870">
        <v>300</v>
      </c>
      <c r="J2870" t="s">
        <v>55</v>
      </c>
      <c r="K2870" t="s">
        <v>82</v>
      </c>
      <c r="L2870" t="s">
        <v>31</v>
      </c>
      <c r="M2870">
        <v>1199</v>
      </c>
      <c r="N2870">
        <v>9</v>
      </c>
      <c r="O2870">
        <v>553.1</v>
      </c>
      <c r="P2870">
        <v>1</v>
      </c>
      <c r="Q2870">
        <v>0</v>
      </c>
      <c r="R2870">
        <v>3</v>
      </c>
      <c r="T2870" t="s">
        <v>45</v>
      </c>
      <c r="U2870" s="1">
        <v>46235</v>
      </c>
      <c r="V2870" t="s">
        <v>207</v>
      </c>
      <c r="W2870">
        <v>10791</v>
      </c>
      <c r="X2870" t="str">
        <f t="shared" si="176"/>
        <v>No</v>
      </c>
      <c r="Y2870" t="str">
        <f t="shared" si="177"/>
        <v>7-12 months</v>
      </c>
      <c r="Z2870" t="str">
        <f t="shared" si="178"/>
        <v>50+</v>
      </c>
      <c r="AA2870" s="8">
        <f t="shared" si="179"/>
        <v>1</v>
      </c>
    </row>
    <row r="2871" spans="1:27">
      <c r="A2871" t="s">
        <v>3032</v>
      </c>
      <c r="B2871" s="1">
        <v>45517</v>
      </c>
      <c r="C2871" s="2" t="s">
        <v>24</v>
      </c>
      <c r="D2871" t="s">
        <v>25</v>
      </c>
      <c r="E2871" t="s">
        <v>26</v>
      </c>
      <c r="F2871">
        <v>41</v>
      </c>
      <c r="G2871" t="s">
        <v>54</v>
      </c>
      <c r="H2871" t="s">
        <v>36</v>
      </c>
      <c r="I2871">
        <v>30</v>
      </c>
      <c r="J2871" t="s">
        <v>29</v>
      </c>
      <c r="K2871" t="s">
        <v>60</v>
      </c>
      <c r="L2871" t="s">
        <v>45</v>
      </c>
      <c r="M2871">
        <v>648</v>
      </c>
      <c r="N2871">
        <v>25</v>
      </c>
      <c r="O2871">
        <v>425.4</v>
      </c>
      <c r="P2871">
        <v>1</v>
      </c>
      <c r="Q2871">
        <v>0</v>
      </c>
      <c r="R2871">
        <v>3</v>
      </c>
      <c r="S2871" t="s">
        <v>114</v>
      </c>
      <c r="T2871" t="s">
        <v>31</v>
      </c>
      <c r="W2871">
        <v>16200</v>
      </c>
      <c r="X2871" t="str">
        <f t="shared" si="176"/>
        <v>No</v>
      </c>
      <c r="Y2871" t="str">
        <f t="shared" si="177"/>
        <v>25-48 months</v>
      </c>
      <c r="Z2871" t="str">
        <f t="shared" si="178"/>
        <v>35-49</v>
      </c>
      <c r="AA2871" s="8">
        <f t="shared" si="179"/>
        <v>0</v>
      </c>
    </row>
    <row r="2872" spans="1:27">
      <c r="A2872" t="s">
        <v>3033</v>
      </c>
      <c r="B2872" s="1">
        <v>46158</v>
      </c>
      <c r="C2872" s="2" t="s">
        <v>71</v>
      </c>
      <c r="D2872" t="s">
        <v>72</v>
      </c>
      <c r="E2872" t="s">
        <v>64</v>
      </c>
      <c r="F2872">
        <v>18</v>
      </c>
      <c r="G2872" t="s">
        <v>54</v>
      </c>
      <c r="H2872" t="s">
        <v>28</v>
      </c>
      <c r="I2872">
        <v>100</v>
      </c>
      <c r="J2872" t="s">
        <v>29</v>
      </c>
      <c r="K2872" t="s">
        <v>44</v>
      </c>
      <c r="L2872" t="s">
        <v>45</v>
      </c>
      <c r="M2872">
        <v>948</v>
      </c>
      <c r="N2872">
        <v>4</v>
      </c>
      <c r="O2872">
        <v>583.6</v>
      </c>
      <c r="P2872">
        <v>0</v>
      </c>
      <c r="Q2872">
        <v>0</v>
      </c>
      <c r="R2872">
        <v>4</v>
      </c>
      <c r="S2872" t="s">
        <v>91</v>
      </c>
      <c r="T2872" t="s">
        <v>31</v>
      </c>
      <c r="W2872">
        <v>3792</v>
      </c>
      <c r="X2872" t="str">
        <f t="shared" si="176"/>
        <v>No</v>
      </c>
      <c r="Y2872" t="str">
        <f t="shared" si="177"/>
        <v>0-6 months</v>
      </c>
      <c r="Z2872" t="str">
        <f t="shared" si="178"/>
        <v>18-24</v>
      </c>
      <c r="AA2872" s="8">
        <f t="shared" si="179"/>
        <v>0</v>
      </c>
    </row>
    <row r="2873" spans="1:27">
      <c r="A2873" t="s">
        <v>3034</v>
      </c>
      <c r="B2873" s="1">
        <v>45564</v>
      </c>
      <c r="C2873" s="2" t="s">
        <v>71</v>
      </c>
      <c r="D2873" t="s">
        <v>72</v>
      </c>
      <c r="E2873" t="s">
        <v>64</v>
      </c>
      <c r="F2873">
        <v>33</v>
      </c>
      <c r="G2873" t="s">
        <v>54</v>
      </c>
      <c r="H2873" t="s">
        <v>67</v>
      </c>
      <c r="I2873">
        <v>300</v>
      </c>
      <c r="J2873" t="s">
        <v>55</v>
      </c>
      <c r="K2873" t="s">
        <v>30</v>
      </c>
      <c r="L2873" t="s">
        <v>31</v>
      </c>
      <c r="M2873">
        <v>1199</v>
      </c>
      <c r="N2873">
        <v>21</v>
      </c>
      <c r="O2873">
        <v>644.4</v>
      </c>
      <c r="P2873">
        <v>0</v>
      </c>
      <c r="Q2873">
        <v>3</v>
      </c>
      <c r="R2873">
        <v>5</v>
      </c>
      <c r="S2873" t="s">
        <v>160</v>
      </c>
      <c r="T2873" t="s">
        <v>45</v>
      </c>
      <c r="U2873" s="1">
        <v>46191</v>
      </c>
      <c r="V2873" t="s">
        <v>69</v>
      </c>
      <c r="W2873">
        <v>25179</v>
      </c>
      <c r="X2873" t="str">
        <f t="shared" si="176"/>
        <v>No</v>
      </c>
      <c r="Y2873" t="str">
        <f t="shared" si="177"/>
        <v>13-24 months</v>
      </c>
      <c r="Z2873" t="str">
        <f t="shared" si="178"/>
        <v>25-34</v>
      </c>
      <c r="AA2873" s="8">
        <f t="shared" si="179"/>
        <v>1</v>
      </c>
    </row>
    <row r="2874" spans="1:27">
      <c r="A2874" t="s">
        <v>3035</v>
      </c>
      <c r="B2874" s="1">
        <v>46045</v>
      </c>
      <c r="C2874" s="2" t="s">
        <v>47</v>
      </c>
      <c r="D2874" t="s">
        <v>48</v>
      </c>
      <c r="E2874" t="s">
        <v>26</v>
      </c>
      <c r="F2874">
        <v>30</v>
      </c>
      <c r="G2874" t="s">
        <v>54</v>
      </c>
      <c r="H2874" t="s">
        <v>67</v>
      </c>
      <c r="I2874">
        <v>300</v>
      </c>
      <c r="J2874" t="s">
        <v>55</v>
      </c>
      <c r="K2874" t="s">
        <v>82</v>
      </c>
      <c r="L2874" t="s">
        <v>45</v>
      </c>
      <c r="M2874">
        <v>1348</v>
      </c>
      <c r="N2874">
        <v>7</v>
      </c>
      <c r="O2874">
        <v>565.6</v>
      </c>
      <c r="P2874">
        <v>0</v>
      </c>
      <c r="Q2874">
        <v>0</v>
      </c>
      <c r="R2874">
        <v>2</v>
      </c>
      <c r="S2874" t="s">
        <v>132</v>
      </c>
      <c r="T2874" t="s">
        <v>31</v>
      </c>
      <c r="W2874">
        <v>9436</v>
      </c>
      <c r="X2874" t="str">
        <f t="shared" si="176"/>
        <v>No</v>
      </c>
      <c r="Y2874" t="str">
        <f t="shared" si="177"/>
        <v>7-12 months</v>
      </c>
      <c r="Z2874" t="str">
        <f t="shared" si="178"/>
        <v>25-34</v>
      </c>
      <c r="AA2874" s="8">
        <f t="shared" si="179"/>
        <v>0</v>
      </c>
    </row>
    <row r="2875" spans="1:27">
      <c r="A2875" t="s">
        <v>3036</v>
      </c>
      <c r="B2875" s="1">
        <v>45786</v>
      </c>
      <c r="C2875" s="2" t="s">
        <v>51</v>
      </c>
      <c r="D2875" t="s">
        <v>52</v>
      </c>
      <c r="E2875" t="s">
        <v>53</v>
      </c>
      <c r="F2875">
        <v>34</v>
      </c>
      <c r="G2875" t="s">
        <v>27</v>
      </c>
      <c r="H2875" t="s">
        <v>28</v>
      </c>
      <c r="I2875">
        <v>100</v>
      </c>
      <c r="J2875" t="s">
        <v>43</v>
      </c>
      <c r="K2875" t="s">
        <v>44</v>
      </c>
      <c r="L2875" t="s">
        <v>31</v>
      </c>
      <c r="M2875">
        <v>799</v>
      </c>
      <c r="N2875">
        <v>16</v>
      </c>
      <c r="O2875">
        <v>380.6</v>
      </c>
      <c r="P2875">
        <v>1</v>
      </c>
      <c r="Q2875">
        <v>1</v>
      </c>
      <c r="R2875">
        <v>4</v>
      </c>
      <c r="T2875" t="s">
        <v>31</v>
      </c>
      <c r="W2875">
        <v>12784</v>
      </c>
      <c r="X2875" t="str">
        <f t="shared" si="176"/>
        <v>No</v>
      </c>
      <c r="Y2875" t="str">
        <f t="shared" si="177"/>
        <v>13-24 months</v>
      </c>
      <c r="Z2875" t="str">
        <f t="shared" si="178"/>
        <v>25-34</v>
      </c>
      <c r="AA2875" s="8">
        <f t="shared" si="179"/>
        <v>0</v>
      </c>
    </row>
    <row r="2876" spans="1:27">
      <c r="A2876" t="s">
        <v>3037</v>
      </c>
      <c r="B2876" s="1">
        <v>46018</v>
      </c>
      <c r="C2876" s="2" t="s">
        <v>71</v>
      </c>
      <c r="D2876" t="s">
        <v>72</v>
      </c>
      <c r="E2876" t="s">
        <v>64</v>
      </c>
      <c r="F2876">
        <v>29</v>
      </c>
      <c r="G2876" t="s">
        <v>54</v>
      </c>
      <c r="H2876" t="s">
        <v>28</v>
      </c>
      <c r="I2876">
        <v>100</v>
      </c>
      <c r="J2876" t="s">
        <v>55</v>
      </c>
      <c r="K2876" t="s">
        <v>56</v>
      </c>
      <c r="L2876" t="s">
        <v>45</v>
      </c>
      <c r="M2876">
        <v>948</v>
      </c>
      <c r="N2876">
        <v>7</v>
      </c>
      <c r="O2876">
        <v>781.6</v>
      </c>
      <c r="P2876">
        <v>0</v>
      </c>
      <c r="Q2876">
        <v>0</v>
      </c>
      <c r="R2876">
        <v>3</v>
      </c>
      <c r="S2876" t="s">
        <v>244</v>
      </c>
      <c r="T2876" t="s">
        <v>45</v>
      </c>
      <c r="U2876" s="1">
        <v>46227</v>
      </c>
      <c r="V2876" t="s">
        <v>207</v>
      </c>
      <c r="W2876">
        <v>6636</v>
      </c>
      <c r="X2876" t="str">
        <f t="shared" si="176"/>
        <v>No</v>
      </c>
      <c r="Y2876" t="str">
        <f t="shared" si="177"/>
        <v>7-12 months</v>
      </c>
      <c r="Z2876" t="str">
        <f t="shared" si="178"/>
        <v>25-34</v>
      </c>
      <c r="AA2876" s="8">
        <f t="shared" si="179"/>
        <v>1</v>
      </c>
    </row>
    <row r="2877" spans="1:27">
      <c r="A2877" t="s">
        <v>3038</v>
      </c>
      <c r="B2877" s="1">
        <v>45768</v>
      </c>
      <c r="C2877" s="2" t="s">
        <v>39</v>
      </c>
      <c r="D2877" t="s">
        <v>40</v>
      </c>
      <c r="E2877" t="s">
        <v>41</v>
      </c>
      <c r="F2877">
        <v>28</v>
      </c>
      <c r="G2877" t="s">
        <v>27</v>
      </c>
      <c r="H2877" t="s">
        <v>28</v>
      </c>
      <c r="I2877">
        <v>100</v>
      </c>
      <c r="J2877" t="s">
        <v>29</v>
      </c>
      <c r="K2877" t="s">
        <v>44</v>
      </c>
      <c r="L2877" t="s">
        <v>31</v>
      </c>
      <c r="M2877">
        <v>799</v>
      </c>
      <c r="N2877">
        <v>16</v>
      </c>
      <c r="O2877">
        <v>622.5</v>
      </c>
      <c r="P2877">
        <v>1</v>
      </c>
      <c r="Q2877">
        <v>2</v>
      </c>
      <c r="R2877">
        <v>3</v>
      </c>
      <c r="S2877" t="s">
        <v>80</v>
      </c>
      <c r="T2877" t="s">
        <v>31</v>
      </c>
      <c r="W2877">
        <v>12784</v>
      </c>
      <c r="X2877" t="str">
        <f t="shared" si="176"/>
        <v>No</v>
      </c>
      <c r="Y2877" t="str">
        <f t="shared" si="177"/>
        <v>13-24 months</v>
      </c>
      <c r="Z2877" t="str">
        <f t="shared" si="178"/>
        <v>25-34</v>
      </c>
      <c r="AA2877" s="8">
        <f t="shared" si="179"/>
        <v>0</v>
      </c>
    </row>
    <row r="2878" spans="1:27">
      <c r="A2878" t="s">
        <v>3039</v>
      </c>
      <c r="B2878" s="1">
        <v>45180</v>
      </c>
      <c r="C2878" s="2" t="s">
        <v>183</v>
      </c>
      <c r="D2878" t="s">
        <v>184</v>
      </c>
      <c r="E2878" t="s">
        <v>26</v>
      </c>
      <c r="F2878">
        <v>21</v>
      </c>
      <c r="G2878" t="s">
        <v>54</v>
      </c>
      <c r="H2878" t="s">
        <v>28</v>
      </c>
      <c r="I2878">
        <v>100</v>
      </c>
      <c r="J2878" t="s">
        <v>55</v>
      </c>
      <c r="K2878" t="s">
        <v>56</v>
      </c>
      <c r="L2878" t="s">
        <v>45</v>
      </c>
      <c r="M2878">
        <v>948</v>
      </c>
      <c r="N2878">
        <v>36</v>
      </c>
      <c r="O2878">
        <v>337.8</v>
      </c>
      <c r="P2878">
        <v>1</v>
      </c>
      <c r="Q2878">
        <v>0</v>
      </c>
      <c r="R2878">
        <v>4</v>
      </c>
      <c r="S2878" t="s">
        <v>151</v>
      </c>
      <c r="T2878" t="s">
        <v>31</v>
      </c>
      <c r="W2878">
        <v>34128</v>
      </c>
      <c r="X2878" t="str">
        <f t="shared" si="176"/>
        <v>No</v>
      </c>
      <c r="Y2878" t="str">
        <f t="shared" si="177"/>
        <v>25-48 months</v>
      </c>
      <c r="Z2878" t="str">
        <f t="shared" si="178"/>
        <v>18-24</v>
      </c>
      <c r="AA2878" s="8">
        <f t="shared" si="179"/>
        <v>0</v>
      </c>
    </row>
    <row r="2879" spans="1:27">
      <c r="A2879" t="s">
        <v>3040</v>
      </c>
      <c r="B2879" s="1">
        <v>46007</v>
      </c>
      <c r="C2879" s="2" t="s">
        <v>59</v>
      </c>
      <c r="D2879" t="s">
        <v>59</v>
      </c>
      <c r="E2879" t="s">
        <v>35</v>
      </c>
      <c r="F2879">
        <v>45</v>
      </c>
      <c r="G2879" t="s">
        <v>27</v>
      </c>
      <c r="H2879" t="s">
        <v>28</v>
      </c>
      <c r="I2879">
        <v>100</v>
      </c>
      <c r="J2879" t="s">
        <v>55</v>
      </c>
      <c r="K2879" t="s">
        <v>56</v>
      </c>
      <c r="L2879" t="s">
        <v>45</v>
      </c>
      <c r="M2879">
        <v>948</v>
      </c>
      <c r="N2879">
        <v>8</v>
      </c>
      <c r="O2879">
        <v>298.10000000000002</v>
      </c>
      <c r="P2879">
        <v>1</v>
      </c>
      <c r="Q2879">
        <v>0</v>
      </c>
      <c r="R2879">
        <v>2</v>
      </c>
      <c r="S2879" t="s">
        <v>598</v>
      </c>
      <c r="T2879" t="s">
        <v>31</v>
      </c>
      <c r="W2879">
        <v>7584</v>
      </c>
      <c r="X2879" t="str">
        <f t="shared" si="176"/>
        <v>No</v>
      </c>
      <c r="Y2879" t="str">
        <f t="shared" si="177"/>
        <v>7-12 months</v>
      </c>
      <c r="Z2879" t="str">
        <f t="shared" si="178"/>
        <v>35-49</v>
      </c>
      <c r="AA2879" s="8">
        <f t="shared" si="179"/>
        <v>0</v>
      </c>
    </row>
    <row r="2880" spans="1:27">
      <c r="A2880" t="s">
        <v>3041</v>
      </c>
      <c r="B2880" s="1">
        <v>45793</v>
      </c>
      <c r="C2880" s="2" t="s">
        <v>209</v>
      </c>
      <c r="D2880" t="s">
        <v>210</v>
      </c>
      <c r="E2880" t="s">
        <v>64</v>
      </c>
      <c r="F2880">
        <v>46</v>
      </c>
      <c r="G2880" t="s">
        <v>54</v>
      </c>
      <c r="H2880" t="s">
        <v>36</v>
      </c>
      <c r="I2880">
        <v>30</v>
      </c>
      <c r="J2880" t="s">
        <v>55</v>
      </c>
      <c r="K2880" t="s">
        <v>82</v>
      </c>
      <c r="L2880" t="s">
        <v>45</v>
      </c>
      <c r="M2880">
        <v>648</v>
      </c>
      <c r="N2880">
        <v>16</v>
      </c>
      <c r="O2880">
        <v>354.1</v>
      </c>
      <c r="P2880">
        <v>1</v>
      </c>
      <c r="Q2880">
        <v>0</v>
      </c>
      <c r="R2880">
        <v>3</v>
      </c>
      <c r="S2880" t="s">
        <v>114</v>
      </c>
      <c r="T2880" t="s">
        <v>31</v>
      </c>
      <c r="W2880">
        <v>10368</v>
      </c>
      <c r="X2880" t="str">
        <f t="shared" si="176"/>
        <v>No</v>
      </c>
      <c r="Y2880" t="str">
        <f t="shared" si="177"/>
        <v>13-24 months</v>
      </c>
      <c r="Z2880" t="str">
        <f t="shared" si="178"/>
        <v>35-49</v>
      </c>
      <c r="AA2880" s="8">
        <f t="shared" si="179"/>
        <v>0</v>
      </c>
    </row>
    <row r="2881" spans="1:27">
      <c r="A2881" t="s">
        <v>3042</v>
      </c>
      <c r="B2881" s="1">
        <v>45165</v>
      </c>
      <c r="C2881" s="2" t="s">
        <v>66</v>
      </c>
      <c r="D2881" t="s">
        <v>40</v>
      </c>
      <c r="E2881" t="s">
        <v>41</v>
      </c>
      <c r="F2881">
        <v>36</v>
      </c>
      <c r="G2881" t="s">
        <v>54</v>
      </c>
      <c r="H2881" t="s">
        <v>67</v>
      </c>
      <c r="I2881">
        <v>300</v>
      </c>
      <c r="J2881" t="s">
        <v>43</v>
      </c>
      <c r="K2881" t="s">
        <v>82</v>
      </c>
      <c r="L2881" t="s">
        <v>31</v>
      </c>
      <c r="M2881">
        <v>1199</v>
      </c>
      <c r="N2881">
        <v>36</v>
      </c>
      <c r="O2881">
        <v>1023.7</v>
      </c>
      <c r="P2881">
        <v>1</v>
      </c>
      <c r="Q2881">
        <v>0</v>
      </c>
      <c r="R2881">
        <v>4</v>
      </c>
      <c r="S2881" t="s">
        <v>37</v>
      </c>
      <c r="T2881" t="s">
        <v>31</v>
      </c>
      <c r="W2881">
        <v>43164</v>
      </c>
      <c r="X2881" t="str">
        <f t="shared" si="176"/>
        <v>No</v>
      </c>
      <c r="Y2881" t="str">
        <f t="shared" si="177"/>
        <v>25-48 months</v>
      </c>
      <c r="Z2881" t="str">
        <f t="shared" si="178"/>
        <v>35-49</v>
      </c>
      <c r="AA2881" s="8">
        <f t="shared" si="179"/>
        <v>0</v>
      </c>
    </row>
    <row r="2882" spans="1:27">
      <c r="A2882" t="s">
        <v>3043</v>
      </c>
      <c r="B2882" s="1">
        <v>45555</v>
      </c>
      <c r="C2882" s="2" t="s">
        <v>24</v>
      </c>
      <c r="D2882" t="s">
        <v>25</v>
      </c>
      <c r="E2882" t="s">
        <v>26</v>
      </c>
      <c r="F2882">
        <v>49</v>
      </c>
      <c r="G2882" t="s">
        <v>27</v>
      </c>
      <c r="H2882" t="s">
        <v>28</v>
      </c>
      <c r="I2882">
        <v>100</v>
      </c>
      <c r="J2882" t="s">
        <v>55</v>
      </c>
      <c r="K2882" t="s">
        <v>44</v>
      </c>
      <c r="L2882" t="s">
        <v>45</v>
      </c>
      <c r="M2882">
        <v>948</v>
      </c>
      <c r="N2882">
        <v>18</v>
      </c>
      <c r="O2882">
        <v>751.9</v>
      </c>
      <c r="P2882">
        <v>2</v>
      </c>
      <c r="Q2882">
        <v>0</v>
      </c>
      <c r="R2882">
        <v>3</v>
      </c>
      <c r="S2882" t="s">
        <v>136</v>
      </c>
      <c r="T2882" t="s">
        <v>45</v>
      </c>
      <c r="U2882" s="1">
        <v>46103</v>
      </c>
      <c r="V2882" t="s">
        <v>78</v>
      </c>
      <c r="W2882">
        <v>17064</v>
      </c>
      <c r="X2882" t="str">
        <f t="shared" ref="X2882:X2945" si="180">IF(F2882="","Yes","No")</f>
        <v>No</v>
      </c>
      <c r="Y2882" t="str">
        <f t="shared" ref="Y2882:Y2945" si="181">IF(N2882&lt;=6,"0-6 months",IF(N2882&lt;=12,"7-12 months",IF(N2882&lt;=24,"13-24 months",IF(N2882&lt;=48,"25-48 months","48+ months"))))</f>
        <v>13-24 months</v>
      </c>
      <c r="Z2882" t="str">
        <f t="shared" ref="Z2882:Z2945" si="182">IF(F2882&lt;25,"18-24",IF(F2882&lt;35,"25-34",IF(F2882&lt;50,"35-49","50+")))</f>
        <v>35-49</v>
      </c>
      <c r="AA2882" s="8">
        <f t="shared" ref="AA2882:AA2945" si="183">IF(T2882="Yes",1,0)</f>
        <v>1</v>
      </c>
    </row>
    <row r="2883" spans="1:27">
      <c r="A2883" t="s">
        <v>3044</v>
      </c>
      <c r="B2883" s="1">
        <v>45675</v>
      </c>
      <c r="C2883" s="2" t="s">
        <v>146</v>
      </c>
      <c r="D2883" t="s">
        <v>147</v>
      </c>
      <c r="E2883" t="s">
        <v>26</v>
      </c>
      <c r="F2883">
        <v>25</v>
      </c>
      <c r="G2883" t="s">
        <v>27</v>
      </c>
      <c r="H2883" t="s">
        <v>36</v>
      </c>
      <c r="I2883">
        <v>30</v>
      </c>
      <c r="J2883" t="s">
        <v>29</v>
      </c>
      <c r="K2883" t="s">
        <v>44</v>
      </c>
      <c r="L2883" t="s">
        <v>45</v>
      </c>
      <c r="M2883">
        <v>648</v>
      </c>
      <c r="N2883">
        <v>19</v>
      </c>
      <c r="O2883">
        <v>294.89999999999998</v>
      </c>
      <c r="P2883">
        <v>1</v>
      </c>
      <c r="Q2883">
        <v>0</v>
      </c>
      <c r="R2883">
        <v>4</v>
      </c>
      <c r="S2883" t="s">
        <v>126</v>
      </c>
      <c r="T2883" t="s">
        <v>31</v>
      </c>
      <c r="W2883">
        <v>12312</v>
      </c>
      <c r="X2883" t="str">
        <f t="shared" si="180"/>
        <v>No</v>
      </c>
      <c r="Y2883" t="str">
        <f t="shared" si="181"/>
        <v>13-24 months</v>
      </c>
      <c r="Z2883" t="str">
        <f t="shared" si="182"/>
        <v>25-34</v>
      </c>
      <c r="AA2883" s="8">
        <f t="shared" si="183"/>
        <v>0</v>
      </c>
    </row>
    <row r="2884" spans="1:27">
      <c r="A2884" t="s">
        <v>3045</v>
      </c>
      <c r="B2884" s="1">
        <v>44603</v>
      </c>
      <c r="C2884" s="2" t="s">
        <v>47</v>
      </c>
      <c r="D2884" t="s">
        <v>48</v>
      </c>
      <c r="E2884" t="s">
        <v>26</v>
      </c>
      <c r="F2884">
        <v>32</v>
      </c>
      <c r="G2884" t="s">
        <v>27</v>
      </c>
      <c r="H2884" t="s">
        <v>36</v>
      </c>
      <c r="I2884">
        <v>30</v>
      </c>
      <c r="J2884" t="s">
        <v>55</v>
      </c>
      <c r="K2884" t="s">
        <v>60</v>
      </c>
      <c r="L2884" t="s">
        <v>31</v>
      </c>
      <c r="M2884">
        <v>499</v>
      </c>
      <c r="N2884">
        <v>28</v>
      </c>
      <c r="O2884">
        <v>175.9</v>
      </c>
      <c r="P2884">
        <v>0</v>
      </c>
      <c r="Q2884">
        <v>1</v>
      </c>
      <c r="R2884">
        <v>3</v>
      </c>
      <c r="T2884" t="s">
        <v>45</v>
      </c>
      <c r="U2884" s="1">
        <v>45457</v>
      </c>
      <c r="V2884" t="s">
        <v>97</v>
      </c>
      <c r="W2884">
        <v>13972</v>
      </c>
      <c r="X2884" t="str">
        <f t="shared" si="180"/>
        <v>No</v>
      </c>
      <c r="Y2884" t="str">
        <f t="shared" si="181"/>
        <v>25-48 months</v>
      </c>
      <c r="Z2884" t="str">
        <f t="shared" si="182"/>
        <v>25-34</v>
      </c>
      <c r="AA2884" s="8">
        <f t="shared" si="183"/>
        <v>1</v>
      </c>
    </row>
    <row r="2885" spans="1:27">
      <c r="A2885" t="s">
        <v>3046</v>
      </c>
      <c r="B2885" s="1">
        <v>44742</v>
      </c>
      <c r="C2885" s="2" t="s">
        <v>33</v>
      </c>
      <c r="D2885" t="s">
        <v>34</v>
      </c>
      <c r="E2885" t="s">
        <v>35</v>
      </c>
      <c r="F2885">
        <v>22</v>
      </c>
      <c r="G2885" t="s">
        <v>27</v>
      </c>
      <c r="H2885" t="s">
        <v>67</v>
      </c>
      <c r="I2885">
        <v>300</v>
      </c>
      <c r="J2885" t="s">
        <v>55</v>
      </c>
      <c r="K2885" t="s">
        <v>30</v>
      </c>
      <c r="L2885" t="s">
        <v>45</v>
      </c>
      <c r="M2885">
        <v>1348</v>
      </c>
      <c r="N2885">
        <v>50</v>
      </c>
      <c r="O2885">
        <v>660</v>
      </c>
      <c r="P2885">
        <v>4</v>
      </c>
      <c r="Q2885">
        <v>0</v>
      </c>
      <c r="R2885">
        <v>3</v>
      </c>
      <c r="S2885" t="s">
        <v>86</v>
      </c>
      <c r="T2885" t="s">
        <v>31</v>
      </c>
      <c r="W2885">
        <v>67400</v>
      </c>
      <c r="X2885" t="str">
        <f t="shared" si="180"/>
        <v>No</v>
      </c>
      <c r="Y2885" t="str">
        <f t="shared" si="181"/>
        <v>48+ months</v>
      </c>
      <c r="Z2885" t="str">
        <f t="shared" si="182"/>
        <v>18-24</v>
      </c>
      <c r="AA2885" s="8">
        <f t="shared" si="183"/>
        <v>0</v>
      </c>
    </row>
    <row r="2886" spans="1:27">
      <c r="A2886" t="s">
        <v>3047</v>
      </c>
      <c r="B2886" s="1">
        <v>45824</v>
      </c>
      <c r="C2886" s="2" t="s">
        <v>158</v>
      </c>
      <c r="D2886" t="s">
        <v>159</v>
      </c>
      <c r="E2886" t="s">
        <v>64</v>
      </c>
      <c r="F2886">
        <v>41</v>
      </c>
      <c r="G2886" t="s">
        <v>54</v>
      </c>
      <c r="H2886" t="s">
        <v>36</v>
      </c>
      <c r="I2886">
        <v>30</v>
      </c>
      <c r="J2886" t="s">
        <v>55</v>
      </c>
      <c r="K2886" t="s">
        <v>56</v>
      </c>
      <c r="L2886" t="s">
        <v>31</v>
      </c>
      <c r="M2886">
        <v>499</v>
      </c>
      <c r="N2886">
        <v>14</v>
      </c>
      <c r="O2886">
        <v>230.8</v>
      </c>
      <c r="P2886">
        <v>0</v>
      </c>
      <c r="Q2886">
        <v>0</v>
      </c>
      <c r="R2886">
        <v>4</v>
      </c>
      <c r="S2886" t="s">
        <v>266</v>
      </c>
      <c r="T2886" t="s">
        <v>31</v>
      </c>
      <c r="W2886">
        <v>6986</v>
      </c>
      <c r="X2886" t="str">
        <f t="shared" si="180"/>
        <v>No</v>
      </c>
      <c r="Y2886" t="str">
        <f t="shared" si="181"/>
        <v>13-24 months</v>
      </c>
      <c r="Z2886" t="str">
        <f t="shared" si="182"/>
        <v>35-49</v>
      </c>
      <c r="AA2886" s="8">
        <f t="shared" si="183"/>
        <v>0</v>
      </c>
    </row>
    <row r="2887" spans="1:27">
      <c r="A2887" t="s">
        <v>3048</v>
      </c>
      <c r="B2887" s="1">
        <v>45700</v>
      </c>
      <c r="C2887" s="2" t="s">
        <v>33</v>
      </c>
      <c r="D2887" t="s">
        <v>34</v>
      </c>
      <c r="E2887" t="s">
        <v>35</v>
      </c>
      <c r="F2887">
        <v>42</v>
      </c>
      <c r="G2887" t="s">
        <v>27</v>
      </c>
      <c r="H2887" t="s">
        <v>28</v>
      </c>
      <c r="I2887">
        <v>100</v>
      </c>
      <c r="J2887" t="s">
        <v>55</v>
      </c>
      <c r="K2887" t="s">
        <v>30</v>
      </c>
      <c r="L2887" t="s">
        <v>31</v>
      </c>
      <c r="M2887">
        <v>799</v>
      </c>
      <c r="N2887">
        <v>19</v>
      </c>
      <c r="O2887">
        <v>500.2</v>
      </c>
      <c r="P2887">
        <v>1</v>
      </c>
      <c r="Q2887">
        <v>0</v>
      </c>
      <c r="R2887">
        <v>4</v>
      </c>
      <c r="S2887" t="s">
        <v>120</v>
      </c>
      <c r="T2887" t="s">
        <v>31</v>
      </c>
      <c r="W2887">
        <v>15181</v>
      </c>
      <c r="X2887" t="str">
        <f t="shared" si="180"/>
        <v>No</v>
      </c>
      <c r="Y2887" t="str">
        <f t="shared" si="181"/>
        <v>13-24 months</v>
      </c>
      <c r="Z2887" t="str">
        <f t="shared" si="182"/>
        <v>35-49</v>
      </c>
      <c r="AA2887" s="8">
        <f t="shared" si="183"/>
        <v>0</v>
      </c>
    </row>
    <row r="2888" spans="1:27">
      <c r="A2888" t="s">
        <v>3049</v>
      </c>
      <c r="B2888" s="1">
        <v>46245</v>
      </c>
      <c r="C2888" s="2" t="s">
        <v>24</v>
      </c>
      <c r="D2888" t="s">
        <v>25</v>
      </c>
      <c r="E2888" t="s">
        <v>26</v>
      </c>
      <c r="F2888">
        <v>34</v>
      </c>
      <c r="G2888" t="s">
        <v>54</v>
      </c>
      <c r="H2888" t="s">
        <v>28</v>
      </c>
      <c r="I2888">
        <v>100</v>
      </c>
      <c r="J2888" t="s">
        <v>43</v>
      </c>
      <c r="K2888" t="s">
        <v>30</v>
      </c>
      <c r="L2888" t="s">
        <v>31</v>
      </c>
      <c r="M2888">
        <v>799</v>
      </c>
      <c r="N2888">
        <v>1</v>
      </c>
      <c r="O2888">
        <v>344.5</v>
      </c>
      <c r="P2888">
        <v>0</v>
      </c>
      <c r="Q2888">
        <v>0</v>
      </c>
      <c r="R2888">
        <v>5</v>
      </c>
      <c r="S2888" t="s">
        <v>160</v>
      </c>
      <c r="T2888" t="s">
        <v>31</v>
      </c>
      <c r="W2888">
        <v>799</v>
      </c>
      <c r="X2888" t="str">
        <f t="shared" si="180"/>
        <v>No</v>
      </c>
      <c r="Y2888" t="str">
        <f t="shared" si="181"/>
        <v>0-6 months</v>
      </c>
      <c r="Z2888" t="str">
        <f t="shared" si="182"/>
        <v>25-34</v>
      </c>
      <c r="AA2888" s="8">
        <f t="shared" si="183"/>
        <v>0</v>
      </c>
    </row>
    <row r="2889" spans="1:27">
      <c r="A2889" t="s">
        <v>3050</v>
      </c>
      <c r="B2889" s="1">
        <v>45362</v>
      </c>
      <c r="C2889" s="2" t="s">
        <v>59</v>
      </c>
      <c r="D2889" t="s">
        <v>59</v>
      </c>
      <c r="E2889" t="s">
        <v>35</v>
      </c>
      <c r="F2889">
        <v>34</v>
      </c>
      <c r="G2889" t="s">
        <v>54</v>
      </c>
      <c r="H2889" t="s">
        <v>67</v>
      </c>
      <c r="I2889">
        <v>300</v>
      </c>
      <c r="J2889" t="s">
        <v>29</v>
      </c>
      <c r="K2889" t="s">
        <v>56</v>
      </c>
      <c r="L2889" t="s">
        <v>31</v>
      </c>
      <c r="M2889">
        <v>1199</v>
      </c>
      <c r="N2889">
        <v>30</v>
      </c>
      <c r="O2889">
        <v>446.7</v>
      </c>
      <c r="P2889">
        <v>0</v>
      </c>
      <c r="Q2889">
        <v>0</v>
      </c>
      <c r="R2889">
        <v>4</v>
      </c>
      <c r="S2889" t="s">
        <v>107</v>
      </c>
      <c r="T2889" t="s">
        <v>31</v>
      </c>
      <c r="W2889">
        <v>35970</v>
      </c>
      <c r="X2889" t="str">
        <f t="shared" si="180"/>
        <v>No</v>
      </c>
      <c r="Y2889" t="str">
        <f t="shared" si="181"/>
        <v>25-48 months</v>
      </c>
      <c r="Z2889" t="str">
        <f t="shared" si="182"/>
        <v>25-34</v>
      </c>
      <c r="AA2889" s="8">
        <f t="shared" si="183"/>
        <v>0</v>
      </c>
    </row>
    <row r="2890" spans="1:27">
      <c r="A2890" t="s">
        <v>3051</v>
      </c>
      <c r="B2890" s="1">
        <v>45932</v>
      </c>
      <c r="C2890" s="2" t="s">
        <v>47</v>
      </c>
      <c r="D2890" t="s">
        <v>48</v>
      </c>
      <c r="E2890" t="s">
        <v>26</v>
      </c>
      <c r="F2890">
        <v>27</v>
      </c>
      <c r="G2890" t="s">
        <v>54</v>
      </c>
      <c r="H2890" t="s">
        <v>36</v>
      </c>
      <c r="I2890">
        <v>30</v>
      </c>
      <c r="J2890" t="s">
        <v>55</v>
      </c>
      <c r="K2890" t="s">
        <v>56</v>
      </c>
      <c r="L2890" t="s">
        <v>31</v>
      </c>
      <c r="M2890">
        <v>499</v>
      </c>
      <c r="N2890">
        <v>11</v>
      </c>
      <c r="O2890">
        <v>333</v>
      </c>
      <c r="P2890">
        <v>0</v>
      </c>
      <c r="Q2890">
        <v>0</v>
      </c>
      <c r="R2890">
        <v>4</v>
      </c>
      <c r="S2890" t="s">
        <v>236</v>
      </c>
      <c r="T2890" t="s">
        <v>31</v>
      </c>
      <c r="W2890">
        <v>5489</v>
      </c>
      <c r="X2890" t="str">
        <f t="shared" si="180"/>
        <v>No</v>
      </c>
      <c r="Y2890" t="str">
        <f t="shared" si="181"/>
        <v>7-12 months</v>
      </c>
      <c r="Z2890" t="str">
        <f t="shared" si="182"/>
        <v>25-34</v>
      </c>
      <c r="AA2890" s="8">
        <f t="shared" si="183"/>
        <v>0</v>
      </c>
    </row>
    <row r="2891" spans="1:27">
      <c r="A2891" t="s">
        <v>3052</v>
      </c>
      <c r="B2891" s="1">
        <v>45607</v>
      </c>
      <c r="C2891" s="2" t="s">
        <v>39</v>
      </c>
      <c r="D2891" t="s">
        <v>40</v>
      </c>
      <c r="E2891" t="s">
        <v>41</v>
      </c>
      <c r="F2891">
        <v>27</v>
      </c>
      <c r="G2891" t="s">
        <v>27</v>
      </c>
      <c r="H2891" t="s">
        <v>36</v>
      </c>
      <c r="I2891">
        <v>30</v>
      </c>
      <c r="J2891" t="s">
        <v>55</v>
      </c>
      <c r="K2891" t="s">
        <v>60</v>
      </c>
      <c r="L2891" t="s">
        <v>45</v>
      </c>
      <c r="M2891">
        <v>648</v>
      </c>
      <c r="N2891">
        <v>22</v>
      </c>
      <c r="O2891">
        <v>316.2</v>
      </c>
      <c r="P2891">
        <v>0</v>
      </c>
      <c r="Q2891">
        <v>0</v>
      </c>
      <c r="R2891">
        <v>4</v>
      </c>
      <c r="S2891" t="s">
        <v>112</v>
      </c>
      <c r="T2891" t="s">
        <v>31</v>
      </c>
      <c r="W2891">
        <v>14256</v>
      </c>
      <c r="X2891" t="str">
        <f t="shared" si="180"/>
        <v>No</v>
      </c>
      <c r="Y2891" t="str">
        <f t="shared" si="181"/>
        <v>13-24 months</v>
      </c>
      <c r="Z2891" t="str">
        <f t="shared" si="182"/>
        <v>25-34</v>
      </c>
      <c r="AA2891" s="8">
        <f t="shared" si="183"/>
        <v>0</v>
      </c>
    </row>
    <row r="2892" spans="1:27">
      <c r="A2892" t="s">
        <v>3053</v>
      </c>
      <c r="B2892" s="1">
        <v>45745</v>
      </c>
      <c r="C2892" s="2" t="s">
        <v>66</v>
      </c>
      <c r="D2892" t="s">
        <v>40</v>
      </c>
      <c r="E2892" t="s">
        <v>41</v>
      </c>
      <c r="F2892">
        <v>32</v>
      </c>
      <c r="G2892" t="s">
        <v>27</v>
      </c>
      <c r="H2892" t="s">
        <v>28</v>
      </c>
      <c r="I2892">
        <v>100</v>
      </c>
      <c r="J2892" t="s">
        <v>55</v>
      </c>
      <c r="K2892" t="s">
        <v>60</v>
      </c>
      <c r="L2892" t="s">
        <v>45</v>
      </c>
      <c r="M2892">
        <v>948</v>
      </c>
      <c r="N2892">
        <v>17</v>
      </c>
      <c r="O2892">
        <v>404.3</v>
      </c>
      <c r="P2892">
        <v>1</v>
      </c>
      <c r="Q2892">
        <v>0</v>
      </c>
      <c r="R2892">
        <v>4</v>
      </c>
      <c r="S2892" t="s">
        <v>75</v>
      </c>
      <c r="T2892" t="s">
        <v>31</v>
      </c>
      <c r="W2892">
        <v>16116</v>
      </c>
      <c r="X2892" t="str">
        <f t="shared" si="180"/>
        <v>No</v>
      </c>
      <c r="Y2892" t="str">
        <f t="shared" si="181"/>
        <v>13-24 months</v>
      </c>
      <c r="Z2892" t="str">
        <f t="shared" si="182"/>
        <v>25-34</v>
      </c>
      <c r="AA2892" s="8">
        <f t="shared" si="183"/>
        <v>0</v>
      </c>
    </row>
    <row r="2893" spans="1:27">
      <c r="A2893" t="s">
        <v>3054</v>
      </c>
      <c r="B2893" s="1">
        <v>45689</v>
      </c>
      <c r="C2893" s="2" t="s">
        <v>74</v>
      </c>
      <c r="D2893" t="s">
        <v>74</v>
      </c>
      <c r="E2893" t="s">
        <v>35</v>
      </c>
      <c r="F2893">
        <v>57</v>
      </c>
      <c r="G2893" t="s">
        <v>27</v>
      </c>
      <c r="H2893" t="s">
        <v>67</v>
      </c>
      <c r="I2893">
        <v>300</v>
      </c>
      <c r="J2893" t="s">
        <v>29</v>
      </c>
      <c r="K2893" t="s">
        <v>60</v>
      </c>
      <c r="L2893" t="s">
        <v>45</v>
      </c>
      <c r="M2893">
        <v>1348</v>
      </c>
      <c r="N2893">
        <v>19</v>
      </c>
      <c r="O2893">
        <v>786.6</v>
      </c>
      <c r="P2893">
        <v>0</v>
      </c>
      <c r="Q2893">
        <v>0</v>
      </c>
      <c r="R2893">
        <v>4</v>
      </c>
      <c r="S2893" t="s">
        <v>120</v>
      </c>
      <c r="T2893" t="s">
        <v>31</v>
      </c>
      <c r="W2893">
        <v>25612</v>
      </c>
      <c r="X2893" t="str">
        <f t="shared" si="180"/>
        <v>No</v>
      </c>
      <c r="Y2893" t="str">
        <f t="shared" si="181"/>
        <v>13-24 months</v>
      </c>
      <c r="Z2893" t="str">
        <f t="shared" si="182"/>
        <v>50+</v>
      </c>
      <c r="AA2893" s="8">
        <f t="shared" si="183"/>
        <v>0</v>
      </c>
    </row>
    <row r="2894" spans="1:27">
      <c r="A2894" t="s">
        <v>3055</v>
      </c>
      <c r="B2894" s="1">
        <v>45655</v>
      </c>
      <c r="C2894" s="2" t="s">
        <v>66</v>
      </c>
      <c r="D2894" t="s">
        <v>40</v>
      </c>
      <c r="E2894" t="s">
        <v>41</v>
      </c>
      <c r="F2894">
        <v>35</v>
      </c>
      <c r="G2894" t="s">
        <v>54</v>
      </c>
      <c r="H2894" t="s">
        <v>42</v>
      </c>
      <c r="I2894">
        <v>1000</v>
      </c>
      <c r="J2894" t="s">
        <v>29</v>
      </c>
      <c r="K2894" t="s">
        <v>30</v>
      </c>
      <c r="L2894" t="s">
        <v>31</v>
      </c>
      <c r="M2894">
        <v>1799</v>
      </c>
      <c r="N2894">
        <v>2</v>
      </c>
      <c r="O2894">
        <v>1389.2</v>
      </c>
      <c r="P2894">
        <v>1</v>
      </c>
      <c r="Q2894">
        <v>0</v>
      </c>
      <c r="R2894">
        <v>4</v>
      </c>
      <c r="T2894" t="s">
        <v>45</v>
      </c>
      <c r="U2894" s="1">
        <v>45717</v>
      </c>
      <c r="V2894" t="s">
        <v>78</v>
      </c>
      <c r="W2894">
        <v>3598</v>
      </c>
      <c r="X2894" t="str">
        <f t="shared" si="180"/>
        <v>No</v>
      </c>
      <c r="Y2894" t="str">
        <f t="shared" si="181"/>
        <v>0-6 months</v>
      </c>
      <c r="Z2894" t="str">
        <f t="shared" si="182"/>
        <v>35-49</v>
      </c>
      <c r="AA2894" s="8">
        <f t="shared" si="183"/>
        <v>1</v>
      </c>
    </row>
    <row r="2895" spans="1:27">
      <c r="A2895" t="s">
        <v>3056</v>
      </c>
      <c r="B2895" s="1">
        <v>44983</v>
      </c>
      <c r="C2895" s="2" t="s">
        <v>47</v>
      </c>
      <c r="D2895" t="s">
        <v>48</v>
      </c>
      <c r="E2895" t="s">
        <v>26</v>
      </c>
      <c r="F2895">
        <v>28</v>
      </c>
      <c r="G2895" t="s">
        <v>54</v>
      </c>
      <c r="H2895" t="s">
        <v>42</v>
      </c>
      <c r="I2895">
        <v>1000</v>
      </c>
      <c r="J2895" t="s">
        <v>55</v>
      </c>
      <c r="K2895" t="s">
        <v>60</v>
      </c>
      <c r="L2895" t="s">
        <v>45</v>
      </c>
      <c r="M2895">
        <v>1948</v>
      </c>
      <c r="N2895">
        <v>42</v>
      </c>
      <c r="O2895">
        <v>576</v>
      </c>
      <c r="P2895">
        <v>1</v>
      </c>
      <c r="Q2895">
        <v>0</v>
      </c>
      <c r="R2895">
        <v>4</v>
      </c>
      <c r="T2895" t="s">
        <v>31</v>
      </c>
      <c r="W2895">
        <v>81816</v>
      </c>
      <c r="X2895" t="str">
        <f t="shared" si="180"/>
        <v>No</v>
      </c>
      <c r="Y2895" t="str">
        <f t="shared" si="181"/>
        <v>25-48 months</v>
      </c>
      <c r="Z2895" t="str">
        <f t="shared" si="182"/>
        <v>25-34</v>
      </c>
      <c r="AA2895" s="8">
        <f t="shared" si="183"/>
        <v>0</v>
      </c>
    </row>
    <row r="2896" spans="1:27">
      <c r="A2896" t="s">
        <v>3057</v>
      </c>
      <c r="B2896" s="1">
        <v>45783</v>
      </c>
      <c r="C2896" s="2" t="s">
        <v>66</v>
      </c>
      <c r="D2896" t="s">
        <v>40</v>
      </c>
      <c r="E2896" t="s">
        <v>41</v>
      </c>
      <c r="F2896">
        <v>18</v>
      </c>
      <c r="G2896" t="s">
        <v>27</v>
      </c>
      <c r="H2896" t="s">
        <v>28</v>
      </c>
      <c r="I2896">
        <v>100</v>
      </c>
      <c r="J2896" t="s">
        <v>29</v>
      </c>
      <c r="K2896" t="s">
        <v>60</v>
      </c>
      <c r="L2896" t="s">
        <v>31</v>
      </c>
      <c r="M2896">
        <v>799</v>
      </c>
      <c r="N2896">
        <v>16</v>
      </c>
      <c r="O2896">
        <v>867.4</v>
      </c>
      <c r="P2896">
        <v>2</v>
      </c>
      <c r="Q2896">
        <v>1</v>
      </c>
      <c r="R2896">
        <v>4</v>
      </c>
      <c r="S2896" t="s">
        <v>37</v>
      </c>
      <c r="T2896" t="s">
        <v>31</v>
      </c>
      <c r="W2896">
        <v>12784</v>
      </c>
      <c r="X2896" t="str">
        <f t="shared" si="180"/>
        <v>No</v>
      </c>
      <c r="Y2896" t="str">
        <f t="shared" si="181"/>
        <v>13-24 months</v>
      </c>
      <c r="Z2896" t="str">
        <f t="shared" si="182"/>
        <v>18-24</v>
      </c>
      <c r="AA2896" s="8">
        <f t="shared" si="183"/>
        <v>0</v>
      </c>
    </row>
    <row r="2897" spans="1:27">
      <c r="A2897" t="s">
        <v>3058</v>
      </c>
      <c r="B2897" s="1">
        <v>45270</v>
      </c>
      <c r="C2897" s="2" t="s">
        <v>146</v>
      </c>
      <c r="D2897" t="s">
        <v>147</v>
      </c>
      <c r="E2897" t="s">
        <v>26</v>
      </c>
      <c r="F2897">
        <v>56</v>
      </c>
      <c r="G2897" t="s">
        <v>27</v>
      </c>
      <c r="H2897" t="s">
        <v>67</v>
      </c>
      <c r="I2897">
        <v>300</v>
      </c>
      <c r="J2897" t="s">
        <v>55</v>
      </c>
      <c r="K2897" t="s">
        <v>60</v>
      </c>
      <c r="L2897" t="s">
        <v>31</v>
      </c>
      <c r="M2897">
        <v>1199</v>
      </c>
      <c r="N2897">
        <v>33</v>
      </c>
      <c r="O2897">
        <v>926.8</v>
      </c>
      <c r="P2897">
        <v>2</v>
      </c>
      <c r="Q2897">
        <v>0</v>
      </c>
      <c r="R2897">
        <v>4</v>
      </c>
      <c r="S2897" t="s">
        <v>124</v>
      </c>
      <c r="T2897" t="s">
        <v>31</v>
      </c>
      <c r="W2897">
        <v>39567</v>
      </c>
      <c r="X2897" t="str">
        <f t="shared" si="180"/>
        <v>No</v>
      </c>
      <c r="Y2897" t="str">
        <f t="shared" si="181"/>
        <v>25-48 months</v>
      </c>
      <c r="Z2897" t="str">
        <f t="shared" si="182"/>
        <v>50+</v>
      </c>
      <c r="AA2897" s="8">
        <f t="shared" si="183"/>
        <v>0</v>
      </c>
    </row>
    <row r="2898" spans="1:27">
      <c r="A2898" t="s">
        <v>3059</v>
      </c>
      <c r="B2898" s="1">
        <v>45953</v>
      </c>
      <c r="C2898" s="2" t="s">
        <v>66</v>
      </c>
      <c r="D2898" t="s">
        <v>40</v>
      </c>
      <c r="E2898" t="s">
        <v>41</v>
      </c>
      <c r="F2898">
        <v>28</v>
      </c>
      <c r="G2898" t="s">
        <v>54</v>
      </c>
      <c r="H2898" t="s">
        <v>28</v>
      </c>
      <c r="I2898">
        <v>100</v>
      </c>
      <c r="J2898" t="s">
        <v>55</v>
      </c>
      <c r="K2898" t="s">
        <v>60</v>
      </c>
      <c r="L2898" t="s">
        <v>31</v>
      </c>
      <c r="M2898">
        <v>799</v>
      </c>
      <c r="N2898">
        <v>10</v>
      </c>
      <c r="O2898">
        <v>473.2</v>
      </c>
      <c r="P2898">
        <v>1</v>
      </c>
      <c r="Q2898">
        <v>1</v>
      </c>
      <c r="R2898">
        <v>3</v>
      </c>
      <c r="S2898" t="s">
        <v>86</v>
      </c>
      <c r="T2898" t="s">
        <v>45</v>
      </c>
      <c r="U2898" s="1">
        <v>46255</v>
      </c>
      <c r="V2898" t="s">
        <v>78</v>
      </c>
      <c r="W2898">
        <v>7990</v>
      </c>
      <c r="X2898" t="str">
        <f t="shared" si="180"/>
        <v>No</v>
      </c>
      <c r="Y2898" t="str">
        <f t="shared" si="181"/>
        <v>7-12 months</v>
      </c>
      <c r="Z2898" t="str">
        <f t="shared" si="182"/>
        <v>25-34</v>
      </c>
      <c r="AA2898" s="8">
        <f t="shared" si="183"/>
        <v>1</v>
      </c>
    </row>
    <row r="2899" spans="1:27">
      <c r="A2899" t="s">
        <v>3060</v>
      </c>
      <c r="B2899" s="1">
        <v>45206</v>
      </c>
      <c r="C2899" s="2" t="s">
        <v>71</v>
      </c>
      <c r="D2899" t="s">
        <v>72</v>
      </c>
      <c r="E2899" t="s">
        <v>64</v>
      </c>
      <c r="F2899">
        <v>51</v>
      </c>
      <c r="G2899" t="s">
        <v>27</v>
      </c>
      <c r="H2899" t="s">
        <v>67</v>
      </c>
      <c r="I2899">
        <v>300</v>
      </c>
      <c r="J2899" t="s">
        <v>55</v>
      </c>
      <c r="K2899" t="s">
        <v>56</v>
      </c>
      <c r="L2899" t="s">
        <v>45</v>
      </c>
      <c r="M2899">
        <v>1348</v>
      </c>
      <c r="N2899">
        <v>35</v>
      </c>
      <c r="O2899">
        <v>400.6</v>
      </c>
      <c r="P2899">
        <v>0</v>
      </c>
      <c r="Q2899">
        <v>0</v>
      </c>
      <c r="R2899">
        <v>4</v>
      </c>
      <c r="S2899" t="s">
        <v>151</v>
      </c>
      <c r="T2899" t="s">
        <v>31</v>
      </c>
      <c r="W2899">
        <v>47180</v>
      </c>
      <c r="X2899" t="str">
        <f t="shared" si="180"/>
        <v>No</v>
      </c>
      <c r="Y2899" t="str">
        <f t="shared" si="181"/>
        <v>25-48 months</v>
      </c>
      <c r="Z2899" t="str">
        <f t="shared" si="182"/>
        <v>50+</v>
      </c>
      <c r="AA2899" s="8">
        <f t="shared" si="183"/>
        <v>0</v>
      </c>
    </row>
    <row r="2900" spans="1:27">
      <c r="A2900" t="s">
        <v>3061</v>
      </c>
      <c r="B2900" s="1">
        <v>46140</v>
      </c>
      <c r="C2900" s="2" t="s">
        <v>101</v>
      </c>
      <c r="D2900" t="s">
        <v>102</v>
      </c>
      <c r="E2900" t="s">
        <v>35</v>
      </c>
      <c r="F2900">
        <v>35</v>
      </c>
      <c r="G2900" t="s">
        <v>27</v>
      </c>
      <c r="H2900" t="s">
        <v>67</v>
      </c>
      <c r="I2900">
        <v>300</v>
      </c>
      <c r="J2900" t="s">
        <v>55</v>
      </c>
      <c r="K2900" t="s">
        <v>30</v>
      </c>
      <c r="L2900" t="s">
        <v>31</v>
      </c>
      <c r="M2900">
        <v>1199</v>
      </c>
      <c r="N2900">
        <v>3</v>
      </c>
      <c r="O2900">
        <v>719.5</v>
      </c>
      <c r="P2900">
        <v>0</v>
      </c>
      <c r="Q2900">
        <v>1</v>
      </c>
      <c r="R2900">
        <v>3</v>
      </c>
      <c r="S2900" t="s">
        <v>143</v>
      </c>
      <c r="T2900" t="s">
        <v>45</v>
      </c>
      <c r="U2900" s="1">
        <v>46217</v>
      </c>
      <c r="V2900" t="s">
        <v>97</v>
      </c>
      <c r="W2900">
        <v>3597</v>
      </c>
      <c r="X2900" t="str">
        <f t="shared" si="180"/>
        <v>No</v>
      </c>
      <c r="Y2900" t="str">
        <f t="shared" si="181"/>
        <v>0-6 months</v>
      </c>
      <c r="Z2900" t="str">
        <f t="shared" si="182"/>
        <v>35-49</v>
      </c>
      <c r="AA2900" s="8">
        <f t="shared" si="183"/>
        <v>1</v>
      </c>
    </row>
    <row r="2901" spans="1:27">
      <c r="A2901" t="s">
        <v>3062</v>
      </c>
      <c r="B2901" s="1">
        <v>45776</v>
      </c>
      <c r="C2901" s="2" t="s">
        <v>66</v>
      </c>
      <c r="D2901" t="s">
        <v>40</v>
      </c>
      <c r="E2901" t="s">
        <v>41</v>
      </c>
      <c r="F2901">
        <v>27</v>
      </c>
      <c r="G2901" t="s">
        <v>27</v>
      </c>
      <c r="H2901" t="s">
        <v>42</v>
      </c>
      <c r="I2901">
        <v>1000</v>
      </c>
      <c r="J2901" t="s">
        <v>55</v>
      </c>
      <c r="K2901" t="s">
        <v>30</v>
      </c>
      <c r="L2901" t="s">
        <v>45</v>
      </c>
      <c r="M2901">
        <v>1948</v>
      </c>
      <c r="N2901">
        <v>16</v>
      </c>
      <c r="O2901">
        <v>1787.3</v>
      </c>
      <c r="P2901">
        <v>0</v>
      </c>
      <c r="Q2901">
        <v>0</v>
      </c>
      <c r="R2901">
        <v>5</v>
      </c>
      <c r="T2901" t="s">
        <v>31</v>
      </c>
      <c r="W2901">
        <v>31168</v>
      </c>
      <c r="X2901" t="str">
        <f t="shared" si="180"/>
        <v>No</v>
      </c>
      <c r="Y2901" t="str">
        <f t="shared" si="181"/>
        <v>13-24 months</v>
      </c>
      <c r="Z2901" t="str">
        <f t="shared" si="182"/>
        <v>25-34</v>
      </c>
      <c r="AA2901" s="8">
        <f t="shared" si="183"/>
        <v>0</v>
      </c>
    </row>
    <row r="2902" spans="1:27">
      <c r="A2902" t="s">
        <v>3063</v>
      </c>
      <c r="B2902" s="1">
        <v>45896</v>
      </c>
      <c r="C2902" s="2" t="s">
        <v>71</v>
      </c>
      <c r="D2902" t="s">
        <v>72</v>
      </c>
      <c r="E2902" t="s">
        <v>64</v>
      </c>
      <c r="F2902">
        <v>44</v>
      </c>
      <c r="G2902" t="s">
        <v>27</v>
      </c>
      <c r="H2902" t="s">
        <v>36</v>
      </c>
      <c r="I2902">
        <v>30</v>
      </c>
      <c r="J2902" t="s">
        <v>29</v>
      </c>
      <c r="K2902" t="s">
        <v>30</v>
      </c>
      <c r="L2902" t="s">
        <v>31</v>
      </c>
      <c r="M2902">
        <v>499</v>
      </c>
      <c r="N2902">
        <v>12</v>
      </c>
      <c r="O2902">
        <v>468.1</v>
      </c>
      <c r="P2902">
        <v>0</v>
      </c>
      <c r="Q2902">
        <v>0</v>
      </c>
      <c r="R2902">
        <v>2</v>
      </c>
      <c r="S2902" t="s">
        <v>132</v>
      </c>
      <c r="T2902" t="s">
        <v>31</v>
      </c>
      <c r="W2902">
        <v>5988</v>
      </c>
      <c r="X2902" t="str">
        <f t="shared" si="180"/>
        <v>No</v>
      </c>
      <c r="Y2902" t="str">
        <f t="shared" si="181"/>
        <v>7-12 months</v>
      </c>
      <c r="Z2902" t="str">
        <f t="shared" si="182"/>
        <v>35-49</v>
      </c>
      <c r="AA2902" s="8">
        <f t="shared" si="183"/>
        <v>0</v>
      </c>
    </row>
    <row r="2903" spans="1:27">
      <c r="A2903" t="s">
        <v>3064</v>
      </c>
      <c r="B2903" s="1">
        <v>46179</v>
      </c>
      <c r="C2903" s="2" t="s">
        <v>71</v>
      </c>
      <c r="D2903" t="s">
        <v>72</v>
      </c>
      <c r="E2903" t="s">
        <v>64</v>
      </c>
      <c r="F2903">
        <v>51</v>
      </c>
      <c r="G2903" t="s">
        <v>27</v>
      </c>
      <c r="H2903" t="s">
        <v>36</v>
      </c>
      <c r="I2903">
        <v>30</v>
      </c>
      <c r="J2903" t="s">
        <v>29</v>
      </c>
      <c r="K2903" t="s">
        <v>56</v>
      </c>
      <c r="L2903" t="s">
        <v>31</v>
      </c>
      <c r="M2903">
        <v>499</v>
      </c>
      <c r="N2903">
        <v>2</v>
      </c>
      <c r="O2903">
        <v>334.6</v>
      </c>
      <c r="P2903">
        <v>0</v>
      </c>
      <c r="Q2903">
        <v>0</v>
      </c>
      <c r="R2903">
        <v>4</v>
      </c>
      <c r="S2903" t="s">
        <v>236</v>
      </c>
      <c r="T2903" t="s">
        <v>45</v>
      </c>
      <c r="U2903" s="1">
        <v>46241</v>
      </c>
      <c r="V2903" t="s">
        <v>207</v>
      </c>
      <c r="W2903">
        <v>998</v>
      </c>
      <c r="X2903" t="str">
        <f t="shared" si="180"/>
        <v>No</v>
      </c>
      <c r="Y2903" t="str">
        <f t="shared" si="181"/>
        <v>0-6 months</v>
      </c>
      <c r="Z2903" t="str">
        <f t="shared" si="182"/>
        <v>50+</v>
      </c>
      <c r="AA2903" s="8">
        <f t="shared" si="183"/>
        <v>1</v>
      </c>
    </row>
    <row r="2904" spans="1:27">
      <c r="A2904" t="s">
        <v>3065</v>
      </c>
      <c r="B2904" s="1">
        <v>45754</v>
      </c>
      <c r="C2904" s="2" t="s">
        <v>146</v>
      </c>
      <c r="D2904" t="s">
        <v>147</v>
      </c>
      <c r="E2904" t="s">
        <v>26</v>
      </c>
      <c r="F2904">
        <v>51</v>
      </c>
      <c r="G2904" t="s">
        <v>27</v>
      </c>
      <c r="H2904" t="s">
        <v>28</v>
      </c>
      <c r="I2904">
        <v>100</v>
      </c>
      <c r="J2904" t="s">
        <v>43</v>
      </c>
      <c r="K2904" t="s">
        <v>30</v>
      </c>
      <c r="L2904" t="s">
        <v>45</v>
      </c>
      <c r="M2904">
        <v>948</v>
      </c>
      <c r="N2904">
        <v>17</v>
      </c>
      <c r="O2904">
        <v>484.9</v>
      </c>
      <c r="P2904">
        <v>0</v>
      </c>
      <c r="Q2904">
        <v>1</v>
      </c>
      <c r="R2904">
        <v>3</v>
      </c>
      <c r="S2904" t="s">
        <v>126</v>
      </c>
      <c r="T2904" t="s">
        <v>31</v>
      </c>
      <c r="W2904">
        <v>16116</v>
      </c>
      <c r="X2904" t="str">
        <f t="shared" si="180"/>
        <v>No</v>
      </c>
      <c r="Y2904" t="str">
        <f t="shared" si="181"/>
        <v>13-24 months</v>
      </c>
      <c r="Z2904" t="str">
        <f t="shared" si="182"/>
        <v>50+</v>
      </c>
      <c r="AA2904" s="8">
        <f t="shared" si="183"/>
        <v>0</v>
      </c>
    </row>
    <row r="2905" spans="1:27">
      <c r="A2905" t="s">
        <v>3066</v>
      </c>
      <c r="B2905" s="1">
        <v>45788</v>
      </c>
      <c r="C2905" s="2" t="s">
        <v>209</v>
      </c>
      <c r="D2905" t="s">
        <v>210</v>
      </c>
      <c r="E2905" t="s">
        <v>64</v>
      </c>
      <c r="F2905">
        <v>43</v>
      </c>
      <c r="G2905" t="s">
        <v>54</v>
      </c>
      <c r="H2905" t="s">
        <v>36</v>
      </c>
      <c r="I2905">
        <v>30</v>
      </c>
      <c r="J2905" t="s">
        <v>55</v>
      </c>
      <c r="K2905" t="s">
        <v>30</v>
      </c>
      <c r="L2905" t="s">
        <v>31</v>
      </c>
      <c r="M2905">
        <v>499</v>
      </c>
      <c r="N2905">
        <v>7</v>
      </c>
      <c r="O2905">
        <v>322.2</v>
      </c>
      <c r="P2905">
        <v>0</v>
      </c>
      <c r="Q2905">
        <v>0</v>
      </c>
      <c r="R2905">
        <v>4</v>
      </c>
      <c r="S2905" t="s">
        <v>266</v>
      </c>
      <c r="T2905" t="s">
        <v>45</v>
      </c>
      <c r="U2905" s="1">
        <v>46013</v>
      </c>
      <c r="V2905" t="s">
        <v>78</v>
      </c>
      <c r="W2905">
        <v>3493</v>
      </c>
      <c r="X2905" t="str">
        <f t="shared" si="180"/>
        <v>No</v>
      </c>
      <c r="Y2905" t="str">
        <f t="shared" si="181"/>
        <v>7-12 months</v>
      </c>
      <c r="Z2905" t="str">
        <f t="shared" si="182"/>
        <v>35-49</v>
      </c>
      <c r="AA2905" s="8">
        <f t="shared" si="183"/>
        <v>1</v>
      </c>
    </row>
    <row r="2906" spans="1:27">
      <c r="A2906" t="s">
        <v>3067</v>
      </c>
      <c r="B2906" s="1">
        <v>45318</v>
      </c>
      <c r="C2906" s="2" t="s">
        <v>3068</v>
      </c>
      <c r="D2906" t="s">
        <v>72</v>
      </c>
      <c r="E2906" t="s">
        <v>64</v>
      </c>
      <c r="F2906">
        <v>39</v>
      </c>
      <c r="G2906" t="s">
        <v>54</v>
      </c>
      <c r="H2906" t="s">
        <v>36</v>
      </c>
      <c r="I2906">
        <v>30</v>
      </c>
      <c r="J2906" t="s">
        <v>55</v>
      </c>
      <c r="K2906" t="s">
        <v>56</v>
      </c>
      <c r="L2906" t="s">
        <v>31</v>
      </c>
      <c r="M2906">
        <v>499</v>
      </c>
      <c r="N2906">
        <v>31</v>
      </c>
      <c r="O2906">
        <v>217</v>
      </c>
      <c r="P2906">
        <v>2</v>
      </c>
      <c r="Q2906">
        <v>0</v>
      </c>
      <c r="R2906">
        <v>3</v>
      </c>
      <c r="T2906" t="s">
        <v>31</v>
      </c>
      <c r="W2906">
        <v>15469</v>
      </c>
      <c r="X2906" t="str">
        <f t="shared" si="180"/>
        <v>No</v>
      </c>
      <c r="Y2906" t="str">
        <f t="shared" si="181"/>
        <v>25-48 months</v>
      </c>
      <c r="Z2906" t="str">
        <f t="shared" si="182"/>
        <v>35-49</v>
      </c>
      <c r="AA2906" s="8">
        <f t="shared" si="183"/>
        <v>0</v>
      </c>
    </row>
    <row r="2907" spans="1:27">
      <c r="A2907" t="s">
        <v>3069</v>
      </c>
      <c r="B2907" s="1">
        <v>46201</v>
      </c>
      <c r="C2907" s="2" t="s">
        <v>74</v>
      </c>
      <c r="D2907" t="s">
        <v>74</v>
      </c>
      <c r="E2907" t="s">
        <v>35</v>
      </c>
      <c r="F2907">
        <v>37</v>
      </c>
      <c r="G2907" t="s">
        <v>54</v>
      </c>
      <c r="H2907" t="s">
        <v>67</v>
      </c>
      <c r="I2907">
        <v>300</v>
      </c>
      <c r="J2907" t="s">
        <v>55</v>
      </c>
      <c r="K2907" t="s">
        <v>56</v>
      </c>
      <c r="L2907" t="s">
        <v>45</v>
      </c>
      <c r="M2907">
        <v>1348</v>
      </c>
      <c r="N2907">
        <v>2</v>
      </c>
      <c r="O2907">
        <v>349.5</v>
      </c>
      <c r="P2907">
        <v>0</v>
      </c>
      <c r="Q2907">
        <v>0</v>
      </c>
      <c r="R2907">
        <v>3</v>
      </c>
      <c r="T2907" t="s">
        <v>31</v>
      </c>
      <c r="W2907">
        <v>2696</v>
      </c>
      <c r="X2907" t="str">
        <f t="shared" si="180"/>
        <v>No</v>
      </c>
      <c r="Y2907" t="str">
        <f t="shared" si="181"/>
        <v>0-6 months</v>
      </c>
      <c r="Z2907" t="str">
        <f t="shared" si="182"/>
        <v>35-49</v>
      </c>
      <c r="AA2907" s="8">
        <f t="shared" si="183"/>
        <v>0</v>
      </c>
    </row>
    <row r="2908" spans="1:27">
      <c r="A2908" t="s">
        <v>3070</v>
      </c>
      <c r="B2908" s="1">
        <v>45856</v>
      </c>
      <c r="C2908" s="2" t="s">
        <v>71</v>
      </c>
      <c r="D2908" t="s">
        <v>72</v>
      </c>
      <c r="E2908" t="s">
        <v>64</v>
      </c>
      <c r="F2908">
        <v>18</v>
      </c>
      <c r="G2908" t="s">
        <v>163</v>
      </c>
      <c r="H2908" t="s">
        <v>36</v>
      </c>
      <c r="I2908">
        <v>30</v>
      </c>
      <c r="J2908" t="s">
        <v>43</v>
      </c>
      <c r="K2908" t="s">
        <v>82</v>
      </c>
      <c r="L2908" t="s">
        <v>31</v>
      </c>
      <c r="M2908">
        <v>499</v>
      </c>
      <c r="N2908">
        <v>13</v>
      </c>
      <c r="O2908">
        <v>243.1</v>
      </c>
      <c r="P2908">
        <v>1</v>
      </c>
      <c r="Q2908">
        <v>0</v>
      </c>
      <c r="R2908">
        <v>4</v>
      </c>
      <c r="S2908" t="s">
        <v>124</v>
      </c>
      <c r="T2908" t="s">
        <v>31</v>
      </c>
      <c r="W2908">
        <v>6487</v>
      </c>
      <c r="X2908" t="str">
        <f t="shared" si="180"/>
        <v>No</v>
      </c>
      <c r="Y2908" t="str">
        <f t="shared" si="181"/>
        <v>13-24 months</v>
      </c>
      <c r="Z2908" t="str">
        <f t="shared" si="182"/>
        <v>18-24</v>
      </c>
      <c r="AA2908" s="8">
        <f t="shared" si="183"/>
        <v>0</v>
      </c>
    </row>
    <row r="2909" spans="1:27">
      <c r="A2909" t="s">
        <v>3071</v>
      </c>
      <c r="B2909" s="1">
        <v>46198</v>
      </c>
      <c r="C2909" s="2" t="s">
        <v>66</v>
      </c>
      <c r="D2909" t="s">
        <v>40</v>
      </c>
      <c r="E2909" t="s">
        <v>41</v>
      </c>
      <c r="F2909">
        <v>33</v>
      </c>
      <c r="G2909" t="s">
        <v>27</v>
      </c>
      <c r="H2909" t="s">
        <v>36</v>
      </c>
      <c r="I2909">
        <v>30</v>
      </c>
      <c r="J2909" t="s">
        <v>55</v>
      </c>
      <c r="K2909" t="s">
        <v>60</v>
      </c>
      <c r="L2909" t="s">
        <v>45</v>
      </c>
      <c r="M2909">
        <v>648</v>
      </c>
      <c r="N2909">
        <v>2</v>
      </c>
      <c r="O2909">
        <v>296.3</v>
      </c>
      <c r="P2909">
        <v>2</v>
      </c>
      <c r="Q2909">
        <v>0</v>
      </c>
      <c r="R2909">
        <v>3</v>
      </c>
      <c r="T2909" t="s">
        <v>31</v>
      </c>
      <c r="W2909">
        <v>1296</v>
      </c>
      <c r="X2909" t="str">
        <f t="shared" si="180"/>
        <v>No</v>
      </c>
      <c r="Y2909" t="str">
        <f t="shared" si="181"/>
        <v>0-6 months</v>
      </c>
      <c r="Z2909" t="str">
        <f t="shared" si="182"/>
        <v>25-34</v>
      </c>
      <c r="AA2909" s="8">
        <f t="shared" si="183"/>
        <v>0</v>
      </c>
    </row>
    <row r="2910" spans="1:27">
      <c r="A2910" t="s">
        <v>3072</v>
      </c>
      <c r="B2910" s="1">
        <v>45968</v>
      </c>
      <c r="C2910" s="2" t="s">
        <v>66</v>
      </c>
      <c r="D2910" t="s">
        <v>40</v>
      </c>
      <c r="E2910" t="s">
        <v>41</v>
      </c>
      <c r="F2910">
        <v>41</v>
      </c>
      <c r="G2910" t="s">
        <v>54</v>
      </c>
      <c r="H2910" t="s">
        <v>36</v>
      </c>
      <c r="I2910">
        <v>30</v>
      </c>
      <c r="J2910" t="s">
        <v>29</v>
      </c>
      <c r="K2910" t="s">
        <v>56</v>
      </c>
      <c r="L2910" t="s">
        <v>31</v>
      </c>
      <c r="M2910">
        <v>499</v>
      </c>
      <c r="N2910">
        <v>3</v>
      </c>
      <c r="O2910">
        <v>221.2</v>
      </c>
      <c r="P2910">
        <v>5</v>
      </c>
      <c r="Q2910">
        <v>0</v>
      </c>
      <c r="R2910">
        <v>2</v>
      </c>
      <c r="S2910" t="s">
        <v>598</v>
      </c>
      <c r="T2910" t="s">
        <v>45</v>
      </c>
      <c r="U2910" s="1">
        <v>46068</v>
      </c>
      <c r="V2910" t="s">
        <v>207</v>
      </c>
      <c r="W2910">
        <v>1497</v>
      </c>
      <c r="X2910" t="str">
        <f t="shared" si="180"/>
        <v>No</v>
      </c>
      <c r="Y2910" t="str">
        <f t="shared" si="181"/>
        <v>0-6 months</v>
      </c>
      <c r="Z2910" t="str">
        <f t="shared" si="182"/>
        <v>35-49</v>
      </c>
      <c r="AA2910" s="8">
        <f t="shared" si="183"/>
        <v>1</v>
      </c>
    </row>
    <row r="2911" spans="1:27">
      <c r="A2911" t="s">
        <v>3073</v>
      </c>
      <c r="B2911" s="1">
        <v>45908</v>
      </c>
      <c r="C2911" s="2" t="s">
        <v>101</v>
      </c>
      <c r="D2911" t="s">
        <v>102</v>
      </c>
      <c r="E2911" t="s">
        <v>35</v>
      </c>
      <c r="F2911">
        <v>36</v>
      </c>
      <c r="G2911" t="s">
        <v>27</v>
      </c>
      <c r="H2911" t="s">
        <v>28</v>
      </c>
      <c r="I2911">
        <v>100</v>
      </c>
      <c r="J2911" t="s">
        <v>55</v>
      </c>
      <c r="K2911" t="s">
        <v>56</v>
      </c>
      <c r="L2911" t="s">
        <v>45</v>
      </c>
      <c r="M2911">
        <v>948</v>
      </c>
      <c r="N2911">
        <v>12</v>
      </c>
      <c r="O2911">
        <v>588.1</v>
      </c>
      <c r="P2911">
        <v>1</v>
      </c>
      <c r="Q2911">
        <v>0</v>
      </c>
      <c r="R2911">
        <v>4</v>
      </c>
      <c r="S2911" t="s">
        <v>57</v>
      </c>
      <c r="T2911" t="s">
        <v>31</v>
      </c>
      <c r="W2911">
        <v>11376</v>
      </c>
      <c r="X2911" t="str">
        <f t="shared" si="180"/>
        <v>No</v>
      </c>
      <c r="Y2911" t="str">
        <f t="shared" si="181"/>
        <v>7-12 months</v>
      </c>
      <c r="Z2911" t="str">
        <f t="shared" si="182"/>
        <v>35-49</v>
      </c>
      <c r="AA2911" s="8">
        <f t="shared" si="183"/>
        <v>0</v>
      </c>
    </row>
    <row r="2912" spans="1:27">
      <c r="A2912" t="s">
        <v>3074</v>
      </c>
      <c r="B2912" s="1">
        <v>45215</v>
      </c>
      <c r="C2912" s="2" t="s">
        <v>71</v>
      </c>
      <c r="D2912" t="s">
        <v>72</v>
      </c>
      <c r="E2912" t="s">
        <v>64</v>
      </c>
      <c r="F2912">
        <v>33</v>
      </c>
      <c r="G2912" t="s">
        <v>27</v>
      </c>
      <c r="H2912" t="s">
        <v>36</v>
      </c>
      <c r="I2912">
        <v>30</v>
      </c>
      <c r="J2912" t="s">
        <v>55</v>
      </c>
      <c r="K2912" t="s">
        <v>82</v>
      </c>
      <c r="L2912" t="s">
        <v>31</v>
      </c>
      <c r="M2912">
        <v>499</v>
      </c>
      <c r="N2912">
        <v>34</v>
      </c>
      <c r="O2912">
        <v>284.89999999999998</v>
      </c>
      <c r="P2912">
        <v>1</v>
      </c>
      <c r="Q2912">
        <v>0</v>
      </c>
      <c r="R2912">
        <v>3</v>
      </c>
      <c r="S2912" t="s">
        <v>136</v>
      </c>
      <c r="T2912" t="s">
        <v>31</v>
      </c>
      <c r="W2912">
        <v>16966</v>
      </c>
      <c r="X2912" t="str">
        <f t="shared" si="180"/>
        <v>No</v>
      </c>
      <c r="Y2912" t="str">
        <f t="shared" si="181"/>
        <v>25-48 months</v>
      </c>
      <c r="Z2912" t="str">
        <f t="shared" si="182"/>
        <v>25-34</v>
      </c>
      <c r="AA2912" s="8">
        <f t="shared" si="183"/>
        <v>0</v>
      </c>
    </row>
    <row r="2913" spans="1:27">
      <c r="A2913" t="s">
        <v>3075</v>
      </c>
      <c r="B2913" s="1">
        <v>46215</v>
      </c>
      <c r="C2913" s="2" t="s">
        <v>24</v>
      </c>
      <c r="D2913" t="s">
        <v>25</v>
      </c>
      <c r="E2913" t="s">
        <v>26</v>
      </c>
      <c r="F2913">
        <v>60</v>
      </c>
      <c r="G2913" t="s">
        <v>54</v>
      </c>
      <c r="H2913" t="s">
        <v>28</v>
      </c>
      <c r="I2913">
        <v>100</v>
      </c>
      <c r="J2913" t="s">
        <v>55</v>
      </c>
      <c r="K2913" t="s">
        <v>30</v>
      </c>
      <c r="L2913" t="s">
        <v>31</v>
      </c>
      <c r="M2913">
        <v>799</v>
      </c>
      <c r="N2913">
        <v>2</v>
      </c>
      <c r="O2913">
        <v>336.4</v>
      </c>
      <c r="P2913">
        <v>1</v>
      </c>
      <c r="Q2913">
        <v>1</v>
      </c>
      <c r="R2913">
        <v>4</v>
      </c>
      <c r="S2913" t="s">
        <v>117</v>
      </c>
      <c r="T2913" t="s">
        <v>31</v>
      </c>
      <c r="W2913">
        <v>1598</v>
      </c>
      <c r="X2913" t="str">
        <f t="shared" si="180"/>
        <v>No</v>
      </c>
      <c r="Y2913" t="str">
        <f t="shared" si="181"/>
        <v>0-6 months</v>
      </c>
      <c r="Z2913" t="str">
        <f t="shared" si="182"/>
        <v>50+</v>
      </c>
      <c r="AA2913" s="8">
        <f t="shared" si="183"/>
        <v>0</v>
      </c>
    </row>
    <row r="2914" spans="1:27">
      <c r="A2914" t="s">
        <v>3076</v>
      </c>
      <c r="B2914" s="1">
        <v>46165</v>
      </c>
      <c r="C2914" s="2" t="s">
        <v>66</v>
      </c>
      <c r="D2914" t="s">
        <v>40</v>
      </c>
      <c r="E2914" t="s">
        <v>41</v>
      </c>
      <c r="F2914">
        <v>44</v>
      </c>
      <c r="G2914" t="s">
        <v>27</v>
      </c>
      <c r="H2914" t="s">
        <v>42</v>
      </c>
      <c r="I2914">
        <v>1000</v>
      </c>
      <c r="J2914" t="s">
        <v>29</v>
      </c>
      <c r="K2914" t="s">
        <v>56</v>
      </c>
      <c r="L2914" t="s">
        <v>31</v>
      </c>
      <c r="M2914">
        <v>1799</v>
      </c>
      <c r="N2914">
        <v>3</v>
      </c>
      <c r="O2914">
        <v>1838</v>
      </c>
      <c r="P2914">
        <v>0</v>
      </c>
      <c r="Q2914">
        <v>0</v>
      </c>
      <c r="R2914">
        <v>4</v>
      </c>
      <c r="T2914" t="s">
        <v>31</v>
      </c>
      <c r="W2914">
        <v>5397</v>
      </c>
      <c r="X2914" t="str">
        <f t="shared" si="180"/>
        <v>No</v>
      </c>
      <c r="Y2914" t="str">
        <f t="shared" si="181"/>
        <v>0-6 months</v>
      </c>
      <c r="Z2914" t="str">
        <f t="shared" si="182"/>
        <v>35-49</v>
      </c>
      <c r="AA2914" s="8">
        <f t="shared" si="183"/>
        <v>0</v>
      </c>
    </row>
    <row r="2915" spans="1:27">
      <c r="A2915" t="s">
        <v>3077</v>
      </c>
      <c r="B2915" s="1">
        <v>45145</v>
      </c>
      <c r="C2915" s="2" t="s">
        <v>101</v>
      </c>
      <c r="D2915" t="s">
        <v>102</v>
      </c>
      <c r="E2915" t="s">
        <v>35</v>
      </c>
      <c r="F2915">
        <v>44</v>
      </c>
      <c r="G2915" t="s">
        <v>27</v>
      </c>
      <c r="H2915" t="s">
        <v>67</v>
      </c>
      <c r="I2915">
        <v>300</v>
      </c>
      <c r="J2915" t="s">
        <v>55</v>
      </c>
      <c r="K2915" t="s">
        <v>60</v>
      </c>
      <c r="L2915" t="s">
        <v>31</v>
      </c>
      <c r="M2915">
        <v>1199</v>
      </c>
      <c r="N2915">
        <v>37</v>
      </c>
      <c r="O2915">
        <v>1236.2</v>
      </c>
      <c r="P2915">
        <v>0</v>
      </c>
      <c r="Q2915">
        <v>0</v>
      </c>
      <c r="R2915">
        <v>3</v>
      </c>
      <c r="S2915" t="s">
        <v>95</v>
      </c>
      <c r="T2915" t="s">
        <v>31</v>
      </c>
      <c r="W2915">
        <v>44363</v>
      </c>
      <c r="X2915" t="str">
        <f t="shared" si="180"/>
        <v>No</v>
      </c>
      <c r="Y2915" t="str">
        <f t="shared" si="181"/>
        <v>25-48 months</v>
      </c>
      <c r="Z2915" t="str">
        <f t="shared" si="182"/>
        <v>35-49</v>
      </c>
      <c r="AA2915" s="8">
        <f t="shared" si="183"/>
        <v>0</v>
      </c>
    </row>
    <row r="2916" spans="1:27">
      <c r="A2916" t="s">
        <v>3078</v>
      </c>
      <c r="B2916" s="1">
        <v>45328</v>
      </c>
      <c r="C2916" s="2" t="s">
        <v>51</v>
      </c>
      <c r="D2916" t="s">
        <v>52</v>
      </c>
      <c r="E2916" t="s">
        <v>53</v>
      </c>
      <c r="F2916">
        <v>24</v>
      </c>
      <c r="G2916" t="s">
        <v>27</v>
      </c>
      <c r="H2916" t="s">
        <v>36</v>
      </c>
      <c r="I2916">
        <v>30</v>
      </c>
      <c r="J2916" t="s">
        <v>55</v>
      </c>
      <c r="K2916" t="s">
        <v>30</v>
      </c>
      <c r="L2916" t="s">
        <v>31</v>
      </c>
      <c r="M2916">
        <v>499</v>
      </c>
      <c r="N2916">
        <v>19</v>
      </c>
      <c r="O2916">
        <v>192</v>
      </c>
      <c r="P2916">
        <v>4</v>
      </c>
      <c r="Q2916">
        <v>0</v>
      </c>
      <c r="R2916">
        <v>2</v>
      </c>
      <c r="S2916" t="s">
        <v>347</v>
      </c>
      <c r="T2916" t="s">
        <v>45</v>
      </c>
      <c r="U2916" s="1">
        <v>45904</v>
      </c>
      <c r="V2916" t="s">
        <v>69</v>
      </c>
      <c r="W2916">
        <v>9481</v>
      </c>
      <c r="X2916" t="str">
        <f t="shared" si="180"/>
        <v>No</v>
      </c>
      <c r="Y2916" t="str">
        <f t="shared" si="181"/>
        <v>13-24 months</v>
      </c>
      <c r="Z2916" t="str">
        <f t="shared" si="182"/>
        <v>18-24</v>
      </c>
      <c r="AA2916" s="8">
        <f t="shared" si="183"/>
        <v>1</v>
      </c>
    </row>
    <row r="2917" spans="1:27">
      <c r="A2917" t="s">
        <v>3079</v>
      </c>
      <c r="B2917" s="1">
        <v>45286</v>
      </c>
      <c r="C2917" s="2" t="s">
        <v>71</v>
      </c>
      <c r="D2917" t="s">
        <v>72</v>
      </c>
      <c r="E2917" t="s">
        <v>64</v>
      </c>
      <c r="F2917">
        <v>25</v>
      </c>
      <c r="G2917" t="s">
        <v>27</v>
      </c>
      <c r="H2917" t="s">
        <v>28</v>
      </c>
      <c r="I2917">
        <v>100</v>
      </c>
      <c r="J2917" t="s">
        <v>55</v>
      </c>
      <c r="K2917" t="s">
        <v>44</v>
      </c>
      <c r="L2917" t="s">
        <v>45</v>
      </c>
      <c r="M2917">
        <v>948</v>
      </c>
      <c r="N2917">
        <v>32</v>
      </c>
      <c r="O2917">
        <v>259.10000000000002</v>
      </c>
      <c r="P2917">
        <v>1</v>
      </c>
      <c r="Q2917">
        <v>0</v>
      </c>
      <c r="R2917">
        <v>4</v>
      </c>
      <c r="S2917" t="s">
        <v>57</v>
      </c>
      <c r="T2917" t="s">
        <v>31</v>
      </c>
      <c r="W2917">
        <v>30336</v>
      </c>
      <c r="X2917" t="str">
        <f t="shared" si="180"/>
        <v>No</v>
      </c>
      <c r="Y2917" t="str">
        <f t="shared" si="181"/>
        <v>25-48 months</v>
      </c>
      <c r="Z2917" t="str">
        <f t="shared" si="182"/>
        <v>25-34</v>
      </c>
      <c r="AA2917" s="8">
        <f t="shared" si="183"/>
        <v>0</v>
      </c>
    </row>
    <row r="2918" spans="1:27">
      <c r="A2918" t="s">
        <v>3080</v>
      </c>
      <c r="B2918" s="1">
        <v>45298</v>
      </c>
      <c r="C2918" s="2" t="s">
        <v>51</v>
      </c>
      <c r="D2918" t="s">
        <v>52</v>
      </c>
      <c r="E2918" t="s">
        <v>53</v>
      </c>
      <c r="F2918">
        <v>36</v>
      </c>
      <c r="G2918" t="s">
        <v>27</v>
      </c>
      <c r="H2918" t="s">
        <v>67</v>
      </c>
      <c r="I2918">
        <v>300</v>
      </c>
      <c r="J2918" t="s">
        <v>29</v>
      </c>
      <c r="K2918" t="s">
        <v>60</v>
      </c>
      <c r="L2918" t="s">
        <v>31</v>
      </c>
      <c r="M2918">
        <v>1199</v>
      </c>
      <c r="N2918">
        <v>32</v>
      </c>
      <c r="O2918">
        <v>599.5</v>
      </c>
      <c r="P2918">
        <v>1</v>
      </c>
      <c r="Q2918">
        <v>0</v>
      </c>
      <c r="R2918">
        <v>3</v>
      </c>
      <c r="S2918" t="s">
        <v>214</v>
      </c>
      <c r="T2918" t="s">
        <v>31</v>
      </c>
      <c r="W2918">
        <v>38368</v>
      </c>
      <c r="X2918" t="str">
        <f t="shared" si="180"/>
        <v>No</v>
      </c>
      <c r="Y2918" t="str">
        <f t="shared" si="181"/>
        <v>25-48 months</v>
      </c>
      <c r="Z2918" t="str">
        <f t="shared" si="182"/>
        <v>35-49</v>
      </c>
      <c r="AA2918" s="8">
        <f t="shared" si="183"/>
        <v>0</v>
      </c>
    </row>
    <row r="2919" spans="1:27">
      <c r="A2919" t="s">
        <v>3081</v>
      </c>
      <c r="B2919" s="1">
        <v>45830</v>
      </c>
      <c r="C2919" s="2" t="s">
        <v>47</v>
      </c>
      <c r="D2919" t="s">
        <v>48</v>
      </c>
      <c r="E2919" t="s">
        <v>26</v>
      </c>
      <c r="F2919">
        <v>18</v>
      </c>
      <c r="G2919" t="s">
        <v>27</v>
      </c>
      <c r="H2919" t="s">
        <v>36</v>
      </c>
      <c r="I2919">
        <v>30</v>
      </c>
      <c r="J2919" t="s">
        <v>55</v>
      </c>
      <c r="K2919" t="s">
        <v>60</v>
      </c>
      <c r="L2919" t="s">
        <v>31</v>
      </c>
      <c r="M2919">
        <v>499</v>
      </c>
      <c r="N2919">
        <v>14</v>
      </c>
      <c r="O2919">
        <v>335.8</v>
      </c>
      <c r="P2919">
        <v>1</v>
      </c>
      <c r="Q2919">
        <v>1</v>
      </c>
      <c r="R2919">
        <v>5</v>
      </c>
      <c r="S2919" t="s">
        <v>75</v>
      </c>
      <c r="T2919" t="s">
        <v>31</v>
      </c>
      <c r="W2919">
        <v>6986</v>
      </c>
      <c r="X2919" t="str">
        <f t="shared" si="180"/>
        <v>No</v>
      </c>
      <c r="Y2919" t="str">
        <f t="shared" si="181"/>
        <v>13-24 months</v>
      </c>
      <c r="Z2919" t="str">
        <f t="shared" si="182"/>
        <v>18-24</v>
      </c>
      <c r="AA2919" s="8">
        <f t="shared" si="183"/>
        <v>0</v>
      </c>
    </row>
    <row r="2920" spans="1:27">
      <c r="A2920" t="s">
        <v>3082</v>
      </c>
      <c r="B2920" s="1">
        <v>45998</v>
      </c>
      <c r="C2920" s="2" t="s">
        <v>33</v>
      </c>
      <c r="D2920" t="s">
        <v>34</v>
      </c>
      <c r="E2920" t="s">
        <v>35</v>
      </c>
      <c r="F2920">
        <v>35</v>
      </c>
      <c r="G2920" t="s">
        <v>27</v>
      </c>
      <c r="H2920" t="s">
        <v>67</v>
      </c>
      <c r="I2920">
        <v>300</v>
      </c>
      <c r="J2920" t="s">
        <v>55</v>
      </c>
      <c r="K2920" t="s">
        <v>82</v>
      </c>
      <c r="L2920" t="s">
        <v>31</v>
      </c>
      <c r="M2920">
        <v>1199</v>
      </c>
      <c r="N2920">
        <v>7</v>
      </c>
      <c r="O2920">
        <v>421.7</v>
      </c>
      <c r="P2920">
        <v>0</v>
      </c>
      <c r="Q2920">
        <v>0</v>
      </c>
      <c r="R2920">
        <v>4</v>
      </c>
      <c r="S2920" t="s">
        <v>105</v>
      </c>
      <c r="T2920" t="s">
        <v>45</v>
      </c>
      <c r="U2920" s="1">
        <v>46211</v>
      </c>
      <c r="V2920" t="s">
        <v>97</v>
      </c>
      <c r="W2920">
        <v>8393</v>
      </c>
      <c r="X2920" t="str">
        <f t="shared" si="180"/>
        <v>No</v>
      </c>
      <c r="Y2920" t="str">
        <f t="shared" si="181"/>
        <v>7-12 months</v>
      </c>
      <c r="Z2920" t="str">
        <f t="shared" si="182"/>
        <v>35-49</v>
      </c>
      <c r="AA2920" s="8">
        <f t="shared" si="183"/>
        <v>1</v>
      </c>
    </row>
    <row r="2921" spans="1:27">
      <c r="A2921" t="s">
        <v>3083</v>
      </c>
      <c r="B2921" s="1">
        <v>46161</v>
      </c>
      <c r="C2921" s="2" t="s">
        <v>47</v>
      </c>
      <c r="D2921" t="s">
        <v>48</v>
      </c>
      <c r="E2921" t="s">
        <v>26</v>
      </c>
      <c r="F2921">
        <v>18</v>
      </c>
      <c r="G2921" t="s">
        <v>54</v>
      </c>
      <c r="H2921" t="s">
        <v>36</v>
      </c>
      <c r="I2921">
        <v>30</v>
      </c>
      <c r="J2921" t="s">
        <v>43</v>
      </c>
      <c r="K2921" t="s">
        <v>44</v>
      </c>
      <c r="L2921" t="s">
        <v>31</v>
      </c>
      <c r="M2921">
        <v>499</v>
      </c>
      <c r="N2921">
        <v>3</v>
      </c>
      <c r="O2921">
        <v>144.6</v>
      </c>
      <c r="P2921">
        <v>1</v>
      </c>
      <c r="Q2921">
        <v>1</v>
      </c>
      <c r="R2921">
        <v>5</v>
      </c>
      <c r="T2921" t="s">
        <v>31</v>
      </c>
      <c r="W2921">
        <v>1497</v>
      </c>
      <c r="X2921" t="str">
        <f t="shared" si="180"/>
        <v>No</v>
      </c>
      <c r="Y2921" t="str">
        <f t="shared" si="181"/>
        <v>0-6 months</v>
      </c>
      <c r="Z2921" t="str">
        <f t="shared" si="182"/>
        <v>18-24</v>
      </c>
      <c r="AA2921" s="8">
        <f t="shared" si="183"/>
        <v>0</v>
      </c>
    </row>
    <row r="2922" spans="1:27">
      <c r="A2922" t="s">
        <v>3084</v>
      </c>
      <c r="B2922" s="1">
        <v>45183</v>
      </c>
      <c r="C2922" s="2" t="s">
        <v>47</v>
      </c>
      <c r="D2922" t="s">
        <v>48</v>
      </c>
      <c r="E2922" t="s">
        <v>26</v>
      </c>
      <c r="F2922">
        <v>50</v>
      </c>
      <c r="G2922" t="s">
        <v>27</v>
      </c>
      <c r="H2922" t="s">
        <v>67</v>
      </c>
      <c r="I2922">
        <v>300</v>
      </c>
      <c r="J2922" t="s">
        <v>43</v>
      </c>
      <c r="K2922" t="s">
        <v>60</v>
      </c>
      <c r="L2922" t="s">
        <v>45</v>
      </c>
      <c r="M2922">
        <v>1348</v>
      </c>
      <c r="N2922">
        <v>36</v>
      </c>
      <c r="O2922">
        <v>683.1</v>
      </c>
      <c r="P2922">
        <v>3</v>
      </c>
      <c r="Q2922">
        <v>1</v>
      </c>
      <c r="R2922">
        <v>4</v>
      </c>
      <c r="S2922" t="s">
        <v>126</v>
      </c>
      <c r="T2922" t="s">
        <v>31</v>
      </c>
      <c r="W2922">
        <v>48528</v>
      </c>
      <c r="X2922" t="str">
        <f t="shared" si="180"/>
        <v>No</v>
      </c>
      <c r="Y2922" t="str">
        <f t="shared" si="181"/>
        <v>25-48 months</v>
      </c>
      <c r="Z2922" t="str">
        <f t="shared" si="182"/>
        <v>50+</v>
      </c>
      <c r="AA2922" s="8">
        <f t="shared" si="183"/>
        <v>0</v>
      </c>
    </row>
    <row r="2923" spans="1:27">
      <c r="A2923" t="s">
        <v>3085</v>
      </c>
      <c r="B2923" s="1">
        <v>46195</v>
      </c>
      <c r="C2923" s="2" t="s">
        <v>146</v>
      </c>
      <c r="D2923" t="s">
        <v>147</v>
      </c>
      <c r="E2923" t="s">
        <v>26</v>
      </c>
      <c r="F2923">
        <v>51</v>
      </c>
      <c r="G2923" t="s">
        <v>54</v>
      </c>
      <c r="H2923" t="s">
        <v>28</v>
      </c>
      <c r="I2923">
        <v>100</v>
      </c>
      <c r="J2923" t="s">
        <v>29</v>
      </c>
      <c r="K2923" t="s">
        <v>30</v>
      </c>
      <c r="L2923" t="s">
        <v>45</v>
      </c>
      <c r="M2923">
        <v>948</v>
      </c>
      <c r="N2923">
        <v>2</v>
      </c>
      <c r="O2923">
        <v>412.5</v>
      </c>
      <c r="P2923">
        <v>3</v>
      </c>
      <c r="Q2923">
        <v>0</v>
      </c>
      <c r="R2923">
        <v>3</v>
      </c>
      <c r="T2923" t="s">
        <v>31</v>
      </c>
      <c r="W2923">
        <v>1896</v>
      </c>
      <c r="X2923" t="str">
        <f t="shared" si="180"/>
        <v>No</v>
      </c>
      <c r="Y2923" t="str">
        <f t="shared" si="181"/>
        <v>0-6 months</v>
      </c>
      <c r="Z2923" t="str">
        <f t="shared" si="182"/>
        <v>50+</v>
      </c>
      <c r="AA2923" s="8">
        <f t="shared" si="183"/>
        <v>0</v>
      </c>
    </row>
    <row r="2924" spans="1:27">
      <c r="A2924" t="s">
        <v>3086</v>
      </c>
      <c r="B2924" s="1">
        <v>45593</v>
      </c>
      <c r="C2924" s="2" t="s">
        <v>59</v>
      </c>
      <c r="D2924" t="s">
        <v>59</v>
      </c>
      <c r="E2924" t="s">
        <v>35</v>
      </c>
      <c r="F2924">
        <v>54</v>
      </c>
      <c r="G2924" t="s">
        <v>54</v>
      </c>
      <c r="H2924" t="s">
        <v>36</v>
      </c>
      <c r="I2924">
        <v>30</v>
      </c>
      <c r="J2924" t="s">
        <v>55</v>
      </c>
      <c r="K2924" t="s">
        <v>30</v>
      </c>
      <c r="L2924" t="s">
        <v>31</v>
      </c>
      <c r="M2924">
        <v>499</v>
      </c>
      <c r="N2924">
        <v>17</v>
      </c>
      <c r="O2924">
        <v>215</v>
      </c>
      <c r="P2924">
        <v>2</v>
      </c>
      <c r="Q2924">
        <v>1</v>
      </c>
      <c r="R2924">
        <v>4</v>
      </c>
      <c r="S2924" t="s">
        <v>112</v>
      </c>
      <c r="T2924" t="s">
        <v>45</v>
      </c>
      <c r="U2924" s="1">
        <v>46123</v>
      </c>
      <c r="V2924" t="s">
        <v>69</v>
      </c>
      <c r="W2924">
        <v>8483</v>
      </c>
      <c r="X2924" t="str">
        <f t="shared" si="180"/>
        <v>No</v>
      </c>
      <c r="Y2924" t="str">
        <f t="shared" si="181"/>
        <v>13-24 months</v>
      </c>
      <c r="Z2924" t="str">
        <f t="shared" si="182"/>
        <v>50+</v>
      </c>
      <c r="AA2924" s="8">
        <f t="shared" si="183"/>
        <v>1</v>
      </c>
    </row>
    <row r="2925" spans="1:27">
      <c r="A2925" t="s">
        <v>3087</v>
      </c>
      <c r="B2925" s="1">
        <v>45962</v>
      </c>
      <c r="C2925" s="2" t="s">
        <v>71</v>
      </c>
      <c r="D2925" t="s">
        <v>72</v>
      </c>
      <c r="E2925" t="s">
        <v>64</v>
      </c>
      <c r="F2925">
        <v>37</v>
      </c>
      <c r="G2925" t="s">
        <v>27</v>
      </c>
      <c r="H2925" t="s">
        <v>28</v>
      </c>
      <c r="I2925">
        <v>100</v>
      </c>
      <c r="J2925" t="s">
        <v>55</v>
      </c>
      <c r="K2925" t="s">
        <v>60</v>
      </c>
      <c r="L2925" t="s">
        <v>45</v>
      </c>
      <c r="M2925">
        <v>948</v>
      </c>
      <c r="N2925">
        <v>10</v>
      </c>
      <c r="O2925">
        <v>573.9</v>
      </c>
      <c r="P2925">
        <v>1</v>
      </c>
      <c r="Q2925">
        <v>0</v>
      </c>
      <c r="R2925">
        <v>4</v>
      </c>
      <c r="T2925" t="s">
        <v>31</v>
      </c>
      <c r="W2925">
        <v>9480</v>
      </c>
      <c r="X2925" t="str">
        <f t="shared" si="180"/>
        <v>No</v>
      </c>
      <c r="Y2925" t="str">
        <f t="shared" si="181"/>
        <v>7-12 months</v>
      </c>
      <c r="Z2925" t="str">
        <f t="shared" si="182"/>
        <v>35-49</v>
      </c>
      <c r="AA2925" s="8">
        <f t="shared" si="183"/>
        <v>0</v>
      </c>
    </row>
    <row r="2926" spans="1:27">
      <c r="A2926" t="s">
        <v>3088</v>
      </c>
      <c r="B2926" s="1">
        <v>45015</v>
      </c>
      <c r="C2926" s="2" t="s">
        <v>146</v>
      </c>
      <c r="D2926" t="s">
        <v>147</v>
      </c>
      <c r="E2926" t="s">
        <v>26</v>
      </c>
      <c r="F2926">
        <v>40</v>
      </c>
      <c r="G2926" t="s">
        <v>54</v>
      </c>
      <c r="H2926" t="s">
        <v>28</v>
      </c>
      <c r="I2926">
        <v>100</v>
      </c>
      <c r="J2926" t="s">
        <v>55</v>
      </c>
      <c r="K2926" t="s">
        <v>56</v>
      </c>
      <c r="L2926" t="s">
        <v>45</v>
      </c>
      <c r="M2926">
        <v>948</v>
      </c>
      <c r="N2926">
        <v>41</v>
      </c>
      <c r="O2926">
        <v>313</v>
      </c>
      <c r="P2926">
        <v>0</v>
      </c>
      <c r="Q2926">
        <v>0</v>
      </c>
      <c r="R2926">
        <v>5</v>
      </c>
      <c r="S2926" t="s">
        <v>114</v>
      </c>
      <c r="T2926" t="s">
        <v>31</v>
      </c>
      <c r="W2926">
        <v>38868</v>
      </c>
      <c r="X2926" t="str">
        <f t="shared" si="180"/>
        <v>No</v>
      </c>
      <c r="Y2926" t="str">
        <f t="shared" si="181"/>
        <v>25-48 months</v>
      </c>
      <c r="Z2926" t="str">
        <f t="shared" si="182"/>
        <v>35-49</v>
      </c>
      <c r="AA2926" s="8">
        <f t="shared" si="183"/>
        <v>0</v>
      </c>
    </row>
    <row r="2927" spans="1:27">
      <c r="A2927" t="s">
        <v>3089</v>
      </c>
      <c r="B2927" s="1">
        <v>46110</v>
      </c>
      <c r="C2927" s="2" t="s">
        <v>51</v>
      </c>
      <c r="D2927" t="s">
        <v>52</v>
      </c>
      <c r="E2927" t="s">
        <v>53</v>
      </c>
      <c r="F2927">
        <v>54</v>
      </c>
      <c r="G2927" t="s">
        <v>27</v>
      </c>
      <c r="H2927" t="s">
        <v>28</v>
      </c>
      <c r="I2927">
        <v>100</v>
      </c>
      <c r="J2927" t="s">
        <v>55</v>
      </c>
      <c r="K2927" t="s">
        <v>56</v>
      </c>
      <c r="L2927" t="s">
        <v>45</v>
      </c>
      <c r="M2927">
        <v>948</v>
      </c>
      <c r="N2927">
        <v>2</v>
      </c>
      <c r="O2927">
        <v>480.6</v>
      </c>
      <c r="P2927">
        <v>1</v>
      </c>
      <c r="Q2927">
        <v>0</v>
      </c>
      <c r="T2927" t="s">
        <v>45</v>
      </c>
      <c r="U2927" s="1">
        <v>46174</v>
      </c>
      <c r="V2927" t="s">
        <v>207</v>
      </c>
      <c r="W2927">
        <v>1896</v>
      </c>
      <c r="X2927" t="str">
        <f t="shared" si="180"/>
        <v>No</v>
      </c>
      <c r="Y2927" t="str">
        <f t="shared" si="181"/>
        <v>0-6 months</v>
      </c>
      <c r="Z2927" t="str">
        <f t="shared" si="182"/>
        <v>50+</v>
      </c>
      <c r="AA2927" s="8">
        <f t="shared" si="183"/>
        <v>1</v>
      </c>
    </row>
    <row r="2928" spans="1:27">
      <c r="A2928" t="s">
        <v>3090</v>
      </c>
      <c r="B2928" s="1">
        <v>45155</v>
      </c>
      <c r="C2928" s="2" t="s">
        <v>59</v>
      </c>
      <c r="D2928" t="s">
        <v>59</v>
      </c>
      <c r="E2928" t="s">
        <v>35</v>
      </c>
      <c r="F2928">
        <v>41</v>
      </c>
      <c r="G2928" t="s">
        <v>27</v>
      </c>
      <c r="H2928" t="s">
        <v>28</v>
      </c>
      <c r="I2928">
        <v>100</v>
      </c>
      <c r="J2928" t="s">
        <v>55</v>
      </c>
      <c r="K2928" t="s">
        <v>44</v>
      </c>
      <c r="L2928" t="s">
        <v>31</v>
      </c>
      <c r="M2928">
        <v>799</v>
      </c>
      <c r="N2928">
        <v>36</v>
      </c>
      <c r="O2928">
        <v>373.3</v>
      </c>
      <c r="P2928">
        <v>0</v>
      </c>
      <c r="Q2928">
        <v>0</v>
      </c>
      <c r="R2928">
        <v>4</v>
      </c>
      <c r="S2928" t="s">
        <v>37</v>
      </c>
      <c r="T2928" t="s">
        <v>31</v>
      </c>
      <c r="W2928">
        <v>28764</v>
      </c>
      <c r="X2928" t="str">
        <f t="shared" si="180"/>
        <v>No</v>
      </c>
      <c r="Y2928" t="str">
        <f t="shared" si="181"/>
        <v>25-48 months</v>
      </c>
      <c r="Z2928" t="str">
        <f t="shared" si="182"/>
        <v>35-49</v>
      </c>
      <c r="AA2928" s="8">
        <f t="shared" si="183"/>
        <v>0</v>
      </c>
    </row>
    <row r="2929" spans="1:27">
      <c r="A2929" t="s">
        <v>3091</v>
      </c>
      <c r="B2929" s="1">
        <v>46052</v>
      </c>
      <c r="C2929" s="2" t="s">
        <v>146</v>
      </c>
      <c r="D2929" t="s">
        <v>147</v>
      </c>
      <c r="E2929" t="s">
        <v>26</v>
      </c>
      <c r="F2929">
        <v>22</v>
      </c>
      <c r="G2929" t="s">
        <v>54</v>
      </c>
      <c r="H2929" t="s">
        <v>28</v>
      </c>
      <c r="I2929">
        <v>100</v>
      </c>
      <c r="J2929" t="s">
        <v>29</v>
      </c>
      <c r="K2929" t="s">
        <v>56</v>
      </c>
      <c r="L2929" t="s">
        <v>45</v>
      </c>
      <c r="M2929">
        <v>948</v>
      </c>
      <c r="N2929">
        <v>7</v>
      </c>
      <c r="O2929">
        <v>484.8</v>
      </c>
      <c r="P2929">
        <v>3</v>
      </c>
      <c r="Q2929">
        <v>0</v>
      </c>
      <c r="R2929">
        <v>2</v>
      </c>
      <c r="S2929" t="s">
        <v>240</v>
      </c>
      <c r="T2929" t="s">
        <v>31</v>
      </c>
      <c r="W2929">
        <v>6636</v>
      </c>
      <c r="X2929" t="str">
        <f t="shared" si="180"/>
        <v>No</v>
      </c>
      <c r="Y2929" t="str">
        <f t="shared" si="181"/>
        <v>7-12 months</v>
      </c>
      <c r="Z2929" t="str">
        <f t="shared" si="182"/>
        <v>18-24</v>
      </c>
      <c r="AA2929" s="8">
        <f t="shared" si="183"/>
        <v>0</v>
      </c>
    </row>
    <row r="2930" spans="1:27">
      <c r="A2930" t="s">
        <v>3092</v>
      </c>
      <c r="B2930" s="1">
        <v>45980</v>
      </c>
      <c r="C2930" s="2" t="s">
        <v>71</v>
      </c>
      <c r="D2930" t="s">
        <v>72</v>
      </c>
      <c r="E2930" t="s">
        <v>64</v>
      </c>
      <c r="F2930">
        <v>32</v>
      </c>
      <c r="G2930" t="s">
        <v>54</v>
      </c>
      <c r="H2930" t="s">
        <v>67</v>
      </c>
      <c r="I2930">
        <v>300</v>
      </c>
      <c r="J2930" t="s">
        <v>55</v>
      </c>
      <c r="K2930" t="s">
        <v>30</v>
      </c>
      <c r="L2930" t="s">
        <v>31</v>
      </c>
      <c r="M2930">
        <v>1199</v>
      </c>
      <c r="N2930">
        <v>7</v>
      </c>
      <c r="O2930">
        <v>1092.7</v>
      </c>
      <c r="P2930">
        <v>1</v>
      </c>
      <c r="Q2930">
        <v>0</v>
      </c>
      <c r="R2930">
        <v>2</v>
      </c>
      <c r="S2930" t="s">
        <v>57</v>
      </c>
      <c r="T2930" t="s">
        <v>45</v>
      </c>
      <c r="U2930" s="1">
        <v>46188</v>
      </c>
      <c r="V2930" t="s">
        <v>69</v>
      </c>
      <c r="W2930">
        <v>8393</v>
      </c>
      <c r="X2930" t="str">
        <f t="shared" si="180"/>
        <v>No</v>
      </c>
      <c r="Y2930" t="str">
        <f t="shared" si="181"/>
        <v>7-12 months</v>
      </c>
      <c r="Z2930" t="str">
        <f t="shared" si="182"/>
        <v>25-34</v>
      </c>
      <c r="AA2930" s="8">
        <f t="shared" si="183"/>
        <v>1</v>
      </c>
    </row>
    <row r="2931" spans="1:27">
      <c r="A2931" t="s">
        <v>3093</v>
      </c>
      <c r="B2931" s="1">
        <v>44946</v>
      </c>
      <c r="C2931" s="2" t="s">
        <v>24</v>
      </c>
      <c r="D2931" t="s">
        <v>25</v>
      </c>
      <c r="E2931" t="s">
        <v>26</v>
      </c>
      <c r="F2931">
        <v>41</v>
      </c>
      <c r="G2931" t="s">
        <v>54</v>
      </c>
      <c r="H2931" t="s">
        <v>36</v>
      </c>
      <c r="I2931">
        <v>30</v>
      </c>
      <c r="J2931" t="s">
        <v>29</v>
      </c>
      <c r="K2931" t="s">
        <v>30</v>
      </c>
      <c r="L2931" t="s">
        <v>45</v>
      </c>
      <c r="M2931">
        <v>648</v>
      </c>
      <c r="N2931">
        <v>43</v>
      </c>
      <c r="O2931">
        <v>354.3</v>
      </c>
      <c r="P2931">
        <v>0</v>
      </c>
      <c r="Q2931">
        <v>1</v>
      </c>
      <c r="R2931">
        <v>4</v>
      </c>
      <c r="S2931" t="s">
        <v>105</v>
      </c>
      <c r="T2931" t="s">
        <v>31</v>
      </c>
      <c r="W2931">
        <v>27864</v>
      </c>
      <c r="X2931" t="str">
        <f t="shared" si="180"/>
        <v>No</v>
      </c>
      <c r="Y2931" t="str">
        <f t="shared" si="181"/>
        <v>25-48 months</v>
      </c>
      <c r="Z2931" t="str">
        <f t="shared" si="182"/>
        <v>35-49</v>
      </c>
      <c r="AA2931" s="8">
        <f t="shared" si="183"/>
        <v>0</v>
      </c>
    </row>
    <row r="2932" spans="1:27">
      <c r="A2932" t="s">
        <v>3094</v>
      </c>
      <c r="B2932" s="1">
        <v>44602</v>
      </c>
      <c r="C2932" s="2" t="s">
        <v>39</v>
      </c>
      <c r="D2932" t="s">
        <v>40</v>
      </c>
      <c r="E2932" t="s">
        <v>41</v>
      </c>
      <c r="F2932">
        <v>34</v>
      </c>
      <c r="G2932" t="s">
        <v>27</v>
      </c>
      <c r="H2932" t="s">
        <v>36</v>
      </c>
      <c r="I2932">
        <v>30</v>
      </c>
      <c r="J2932" t="s">
        <v>29</v>
      </c>
      <c r="K2932" t="s">
        <v>82</v>
      </c>
      <c r="L2932" t="s">
        <v>45</v>
      </c>
      <c r="M2932">
        <v>648</v>
      </c>
      <c r="N2932">
        <v>55</v>
      </c>
      <c r="O2932">
        <v>358.7</v>
      </c>
      <c r="P2932">
        <v>4</v>
      </c>
      <c r="Q2932">
        <v>0</v>
      </c>
      <c r="R2932">
        <v>2</v>
      </c>
      <c r="T2932" t="s">
        <v>31</v>
      </c>
      <c r="W2932">
        <v>35640</v>
      </c>
      <c r="X2932" t="str">
        <f t="shared" si="180"/>
        <v>No</v>
      </c>
      <c r="Y2932" t="str">
        <f t="shared" si="181"/>
        <v>48+ months</v>
      </c>
      <c r="Z2932" t="str">
        <f t="shared" si="182"/>
        <v>25-34</v>
      </c>
      <c r="AA2932" s="8">
        <f t="shared" si="183"/>
        <v>0</v>
      </c>
    </row>
    <row r="2933" spans="1:27">
      <c r="A2933" t="s">
        <v>3095</v>
      </c>
      <c r="B2933" s="1">
        <v>45331</v>
      </c>
      <c r="C2933" s="2" t="s">
        <v>59</v>
      </c>
      <c r="D2933" t="s">
        <v>59</v>
      </c>
      <c r="E2933" t="s">
        <v>35</v>
      </c>
      <c r="F2933">
        <v>28</v>
      </c>
      <c r="G2933" t="s">
        <v>54</v>
      </c>
      <c r="H2933" t="s">
        <v>42</v>
      </c>
      <c r="I2933">
        <v>1000</v>
      </c>
      <c r="J2933" t="s">
        <v>55</v>
      </c>
      <c r="K2933" t="s">
        <v>82</v>
      </c>
      <c r="L2933" t="s">
        <v>31</v>
      </c>
      <c r="M2933">
        <v>1799</v>
      </c>
      <c r="N2933">
        <v>31</v>
      </c>
      <c r="O2933">
        <v>2169.6</v>
      </c>
      <c r="P2933">
        <v>1</v>
      </c>
      <c r="Q2933">
        <v>0</v>
      </c>
      <c r="R2933">
        <v>3</v>
      </c>
      <c r="T2933" t="s">
        <v>31</v>
      </c>
      <c r="W2933">
        <v>55769</v>
      </c>
      <c r="X2933" t="str">
        <f t="shared" si="180"/>
        <v>No</v>
      </c>
      <c r="Y2933" t="str">
        <f t="shared" si="181"/>
        <v>25-48 months</v>
      </c>
      <c r="Z2933" t="str">
        <f t="shared" si="182"/>
        <v>25-34</v>
      </c>
      <c r="AA2933" s="8">
        <f t="shared" si="183"/>
        <v>0</v>
      </c>
    </row>
    <row r="2934" spans="1:27">
      <c r="A2934" t="s">
        <v>3096</v>
      </c>
      <c r="B2934" s="1">
        <v>44853</v>
      </c>
      <c r="C2934" s="2" t="s">
        <v>74</v>
      </c>
      <c r="D2934" t="s">
        <v>74</v>
      </c>
      <c r="E2934" t="s">
        <v>35</v>
      </c>
      <c r="F2934">
        <v>30</v>
      </c>
      <c r="G2934" t="s">
        <v>27</v>
      </c>
      <c r="H2934" t="s">
        <v>28</v>
      </c>
      <c r="I2934">
        <v>100</v>
      </c>
      <c r="J2934" t="s">
        <v>55</v>
      </c>
      <c r="K2934" t="s">
        <v>56</v>
      </c>
      <c r="L2934" t="s">
        <v>45</v>
      </c>
      <c r="M2934">
        <v>948</v>
      </c>
      <c r="N2934">
        <v>46</v>
      </c>
      <c r="O2934">
        <v>541.20000000000005</v>
      </c>
      <c r="P2934">
        <v>1</v>
      </c>
      <c r="Q2934">
        <v>0</v>
      </c>
      <c r="R2934">
        <v>4</v>
      </c>
      <c r="S2934" t="s">
        <v>151</v>
      </c>
      <c r="T2934" t="s">
        <v>31</v>
      </c>
      <c r="W2934">
        <v>43608</v>
      </c>
      <c r="X2934" t="str">
        <f t="shared" si="180"/>
        <v>No</v>
      </c>
      <c r="Y2934" t="str">
        <f t="shared" si="181"/>
        <v>25-48 months</v>
      </c>
      <c r="Z2934" t="str">
        <f t="shared" si="182"/>
        <v>25-34</v>
      </c>
      <c r="AA2934" s="8">
        <f t="shared" si="183"/>
        <v>0</v>
      </c>
    </row>
    <row r="2935" spans="1:27">
      <c r="A2935" t="s">
        <v>3097</v>
      </c>
      <c r="B2935" s="1">
        <v>45642</v>
      </c>
      <c r="C2935" s="2" t="s">
        <v>66</v>
      </c>
      <c r="D2935" t="s">
        <v>40</v>
      </c>
      <c r="E2935" t="s">
        <v>41</v>
      </c>
      <c r="F2935">
        <v>34</v>
      </c>
      <c r="G2935" t="s">
        <v>54</v>
      </c>
      <c r="H2935" t="s">
        <v>28</v>
      </c>
      <c r="I2935">
        <v>100</v>
      </c>
      <c r="J2935" t="s">
        <v>29</v>
      </c>
      <c r="K2935" t="s">
        <v>60</v>
      </c>
      <c r="L2935" t="s">
        <v>45</v>
      </c>
      <c r="M2935">
        <v>948</v>
      </c>
      <c r="N2935">
        <v>20</v>
      </c>
      <c r="O2935">
        <v>490.8</v>
      </c>
      <c r="P2935">
        <v>2</v>
      </c>
      <c r="Q2935">
        <v>0</v>
      </c>
      <c r="R2935">
        <v>4</v>
      </c>
      <c r="S2935" t="s">
        <v>120</v>
      </c>
      <c r="T2935" t="s">
        <v>31</v>
      </c>
      <c r="W2935">
        <v>18960</v>
      </c>
      <c r="X2935" t="str">
        <f t="shared" si="180"/>
        <v>No</v>
      </c>
      <c r="Y2935" t="str">
        <f t="shared" si="181"/>
        <v>13-24 months</v>
      </c>
      <c r="Z2935" t="str">
        <f t="shared" si="182"/>
        <v>25-34</v>
      </c>
      <c r="AA2935" s="8">
        <f t="shared" si="183"/>
        <v>0</v>
      </c>
    </row>
    <row r="2936" spans="1:27">
      <c r="A2936" t="s">
        <v>3098</v>
      </c>
      <c r="B2936" s="1">
        <v>46120</v>
      </c>
      <c r="C2936" s="2" t="s">
        <v>71</v>
      </c>
      <c r="D2936" t="s">
        <v>72</v>
      </c>
      <c r="E2936" t="s">
        <v>64</v>
      </c>
      <c r="F2936">
        <v>29</v>
      </c>
      <c r="G2936" t="s">
        <v>54</v>
      </c>
      <c r="H2936" t="s">
        <v>28</v>
      </c>
      <c r="I2936">
        <v>100</v>
      </c>
      <c r="J2936" t="s">
        <v>55</v>
      </c>
      <c r="K2936" t="s">
        <v>44</v>
      </c>
      <c r="L2936" t="s">
        <v>31</v>
      </c>
      <c r="M2936">
        <v>799</v>
      </c>
      <c r="N2936">
        <v>5</v>
      </c>
      <c r="O2936">
        <v>512.79999999999995</v>
      </c>
      <c r="P2936">
        <v>0</v>
      </c>
      <c r="Q2936">
        <v>0</v>
      </c>
      <c r="R2936">
        <v>3</v>
      </c>
      <c r="S2936" t="s">
        <v>130</v>
      </c>
      <c r="T2936" t="s">
        <v>31</v>
      </c>
      <c r="W2936">
        <v>3995</v>
      </c>
      <c r="X2936" t="str">
        <f t="shared" si="180"/>
        <v>No</v>
      </c>
      <c r="Y2936" t="str">
        <f t="shared" si="181"/>
        <v>0-6 months</v>
      </c>
      <c r="Z2936" t="str">
        <f t="shared" si="182"/>
        <v>25-34</v>
      </c>
      <c r="AA2936" s="8">
        <f t="shared" si="183"/>
        <v>0</v>
      </c>
    </row>
    <row r="2937" spans="1:27">
      <c r="A2937" t="s">
        <v>3099</v>
      </c>
      <c r="B2937" s="1">
        <v>46075</v>
      </c>
      <c r="C2937" s="2" t="s">
        <v>71</v>
      </c>
      <c r="D2937" t="s">
        <v>72</v>
      </c>
      <c r="E2937" t="s">
        <v>64</v>
      </c>
      <c r="F2937">
        <v>29</v>
      </c>
      <c r="G2937" t="s">
        <v>54</v>
      </c>
      <c r="H2937" t="s">
        <v>36</v>
      </c>
      <c r="I2937">
        <v>30</v>
      </c>
      <c r="J2937" t="s">
        <v>55</v>
      </c>
      <c r="K2937" t="s">
        <v>56</v>
      </c>
      <c r="L2937" t="s">
        <v>31</v>
      </c>
      <c r="M2937">
        <v>499</v>
      </c>
      <c r="N2937">
        <v>6</v>
      </c>
      <c r="O2937">
        <v>166</v>
      </c>
      <c r="P2937">
        <v>0</v>
      </c>
      <c r="Q2937">
        <v>0</v>
      </c>
      <c r="R2937">
        <v>4</v>
      </c>
      <c r="S2937" t="s">
        <v>236</v>
      </c>
      <c r="T2937" t="s">
        <v>31</v>
      </c>
      <c r="W2937">
        <v>2994</v>
      </c>
      <c r="X2937" t="str">
        <f t="shared" si="180"/>
        <v>No</v>
      </c>
      <c r="Y2937" t="str">
        <f t="shared" si="181"/>
        <v>0-6 months</v>
      </c>
      <c r="Z2937" t="str">
        <f t="shared" si="182"/>
        <v>25-34</v>
      </c>
      <c r="AA2937" s="8">
        <f t="shared" si="183"/>
        <v>0</v>
      </c>
    </row>
    <row r="2938" spans="1:27">
      <c r="A2938" t="s">
        <v>3100</v>
      </c>
      <c r="B2938" s="1">
        <v>45979</v>
      </c>
      <c r="C2938" s="2" t="s">
        <v>33</v>
      </c>
      <c r="D2938" t="s">
        <v>34</v>
      </c>
      <c r="E2938" t="s">
        <v>35</v>
      </c>
      <c r="F2938">
        <v>35</v>
      </c>
      <c r="G2938" t="s">
        <v>27</v>
      </c>
      <c r="H2938" t="s">
        <v>67</v>
      </c>
      <c r="I2938">
        <v>300</v>
      </c>
      <c r="J2938" t="s">
        <v>55</v>
      </c>
      <c r="K2938" t="s">
        <v>44</v>
      </c>
      <c r="L2938" t="s">
        <v>31</v>
      </c>
      <c r="M2938">
        <v>1199</v>
      </c>
      <c r="N2938">
        <v>2</v>
      </c>
      <c r="O2938">
        <v>815.3</v>
      </c>
      <c r="P2938">
        <v>1</v>
      </c>
      <c r="Q2938">
        <v>0</v>
      </c>
      <c r="R2938">
        <v>3</v>
      </c>
      <c r="S2938" t="s">
        <v>122</v>
      </c>
      <c r="T2938" t="s">
        <v>45</v>
      </c>
      <c r="U2938" s="1">
        <v>46044</v>
      </c>
      <c r="V2938" t="s">
        <v>170</v>
      </c>
      <c r="W2938">
        <v>2398</v>
      </c>
      <c r="X2938" t="str">
        <f t="shared" si="180"/>
        <v>No</v>
      </c>
      <c r="Y2938" t="str">
        <f t="shared" si="181"/>
        <v>0-6 months</v>
      </c>
      <c r="Z2938" t="str">
        <f t="shared" si="182"/>
        <v>35-49</v>
      </c>
      <c r="AA2938" s="8">
        <f t="shared" si="183"/>
        <v>1</v>
      </c>
    </row>
    <row r="2939" spans="1:27">
      <c r="A2939" t="s">
        <v>3101</v>
      </c>
      <c r="B2939" s="1">
        <v>45364</v>
      </c>
      <c r="C2939" s="2" t="s">
        <v>33</v>
      </c>
      <c r="D2939" t="s">
        <v>34</v>
      </c>
      <c r="E2939" t="s">
        <v>35</v>
      </c>
      <c r="F2939">
        <v>29</v>
      </c>
      <c r="G2939" t="s">
        <v>27</v>
      </c>
      <c r="H2939" t="s">
        <v>28</v>
      </c>
      <c r="I2939">
        <v>100</v>
      </c>
      <c r="J2939" t="s">
        <v>55</v>
      </c>
      <c r="K2939" t="s">
        <v>56</v>
      </c>
      <c r="L2939" t="s">
        <v>31</v>
      </c>
      <c r="M2939">
        <v>799</v>
      </c>
      <c r="N2939">
        <v>30</v>
      </c>
      <c r="O2939">
        <v>611.9</v>
      </c>
      <c r="P2939">
        <v>0</v>
      </c>
      <c r="Q2939">
        <v>0</v>
      </c>
      <c r="R2939">
        <v>5</v>
      </c>
      <c r="S2939" t="s">
        <v>112</v>
      </c>
      <c r="T2939" t="s">
        <v>31</v>
      </c>
      <c r="W2939">
        <v>23970</v>
      </c>
      <c r="X2939" t="str">
        <f t="shared" si="180"/>
        <v>No</v>
      </c>
      <c r="Y2939" t="str">
        <f t="shared" si="181"/>
        <v>25-48 months</v>
      </c>
      <c r="Z2939" t="str">
        <f t="shared" si="182"/>
        <v>25-34</v>
      </c>
      <c r="AA2939" s="8">
        <f t="shared" si="183"/>
        <v>0</v>
      </c>
    </row>
    <row r="2940" spans="1:27">
      <c r="A2940" t="s">
        <v>3102</v>
      </c>
      <c r="B2940" s="1">
        <v>45774</v>
      </c>
      <c r="C2940" s="2" t="s">
        <v>101</v>
      </c>
      <c r="D2940" t="s">
        <v>102</v>
      </c>
      <c r="E2940" t="s">
        <v>35</v>
      </c>
      <c r="F2940">
        <v>46</v>
      </c>
      <c r="G2940" t="s">
        <v>54</v>
      </c>
      <c r="H2940" t="s">
        <v>36</v>
      </c>
      <c r="I2940">
        <v>30</v>
      </c>
      <c r="J2940" t="s">
        <v>43</v>
      </c>
      <c r="K2940" t="s">
        <v>56</v>
      </c>
      <c r="L2940" t="s">
        <v>45</v>
      </c>
      <c r="M2940">
        <v>648</v>
      </c>
      <c r="N2940">
        <v>16</v>
      </c>
      <c r="O2940">
        <v>306.5</v>
      </c>
      <c r="P2940">
        <v>2</v>
      </c>
      <c r="Q2940">
        <v>1</v>
      </c>
      <c r="R2940">
        <v>4</v>
      </c>
      <c r="S2940" t="s">
        <v>57</v>
      </c>
      <c r="T2940" t="s">
        <v>31</v>
      </c>
      <c r="W2940">
        <v>10368</v>
      </c>
      <c r="X2940" t="str">
        <f t="shared" si="180"/>
        <v>No</v>
      </c>
      <c r="Y2940" t="str">
        <f t="shared" si="181"/>
        <v>13-24 months</v>
      </c>
      <c r="Z2940" t="str">
        <f t="shared" si="182"/>
        <v>35-49</v>
      </c>
      <c r="AA2940" s="8">
        <f t="shared" si="183"/>
        <v>0</v>
      </c>
    </row>
    <row r="2941" spans="1:27">
      <c r="A2941" t="s">
        <v>3103</v>
      </c>
      <c r="B2941" s="1">
        <v>45438</v>
      </c>
      <c r="C2941" s="2" t="s">
        <v>47</v>
      </c>
      <c r="D2941" t="s">
        <v>48</v>
      </c>
      <c r="E2941" t="s">
        <v>26</v>
      </c>
      <c r="F2941">
        <v>27</v>
      </c>
      <c r="G2941" t="s">
        <v>54</v>
      </c>
      <c r="H2941" t="s">
        <v>42</v>
      </c>
      <c r="I2941">
        <v>1000</v>
      </c>
      <c r="J2941" t="s">
        <v>55</v>
      </c>
      <c r="K2941" t="s">
        <v>82</v>
      </c>
      <c r="L2941" t="s">
        <v>45</v>
      </c>
      <c r="M2941">
        <v>1948</v>
      </c>
      <c r="N2941">
        <v>26</v>
      </c>
      <c r="O2941">
        <v>1599.5</v>
      </c>
      <c r="P2941">
        <v>3</v>
      </c>
      <c r="Q2941">
        <v>0</v>
      </c>
      <c r="R2941">
        <v>3</v>
      </c>
      <c r="S2941" t="s">
        <v>80</v>
      </c>
      <c r="T2941" t="s">
        <v>45</v>
      </c>
      <c r="U2941" s="1">
        <v>46229</v>
      </c>
      <c r="V2941" t="s">
        <v>78</v>
      </c>
      <c r="W2941">
        <v>50648</v>
      </c>
      <c r="X2941" t="str">
        <f t="shared" si="180"/>
        <v>No</v>
      </c>
      <c r="Y2941" t="str">
        <f t="shared" si="181"/>
        <v>25-48 months</v>
      </c>
      <c r="Z2941" t="str">
        <f t="shared" si="182"/>
        <v>25-34</v>
      </c>
      <c r="AA2941" s="8">
        <f t="shared" si="183"/>
        <v>1</v>
      </c>
    </row>
    <row r="2942" spans="1:27">
      <c r="A2942" t="s">
        <v>3104</v>
      </c>
      <c r="B2942" s="1">
        <v>45646</v>
      </c>
      <c r="C2942" s="2" t="s">
        <v>24</v>
      </c>
      <c r="D2942" t="s">
        <v>25</v>
      </c>
      <c r="E2942" t="s">
        <v>26</v>
      </c>
      <c r="F2942">
        <v>39</v>
      </c>
      <c r="G2942" t="s">
        <v>27</v>
      </c>
      <c r="H2942" t="s">
        <v>28</v>
      </c>
      <c r="I2942">
        <v>100</v>
      </c>
      <c r="J2942" t="s">
        <v>43</v>
      </c>
      <c r="K2942" t="s">
        <v>60</v>
      </c>
      <c r="L2942" t="s">
        <v>31</v>
      </c>
      <c r="M2942">
        <v>799</v>
      </c>
      <c r="N2942">
        <v>20</v>
      </c>
      <c r="O2942">
        <v>521.5</v>
      </c>
      <c r="P2942">
        <v>0</v>
      </c>
      <c r="Q2942">
        <v>0</v>
      </c>
      <c r="R2942">
        <v>4</v>
      </c>
      <c r="S2942" t="s">
        <v>124</v>
      </c>
      <c r="T2942" t="s">
        <v>31</v>
      </c>
      <c r="W2942">
        <v>15980</v>
      </c>
      <c r="X2942" t="str">
        <f t="shared" si="180"/>
        <v>No</v>
      </c>
      <c r="Y2942" t="str">
        <f t="shared" si="181"/>
        <v>13-24 months</v>
      </c>
      <c r="Z2942" t="str">
        <f t="shared" si="182"/>
        <v>35-49</v>
      </c>
      <c r="AA2942" s="8">
        <f t="shared" si="183"/>
        <v>0</v>
      </c>
    </row>
    <row r="2943" spans="1:27">
      <c r="A2943" t="s">
        <v>3105</v>
      </c>
      <c r="B2943" s="1">
        <v>44671</v>
      </c>
      <c r="C2943" s="2" t="s">
        <v>59</v>
      </c>
      <c r="D2943" t="s">
        <v>59</v>
      </c>
      <c r="E2943" t="s">
        <v>35</v>
      </c>
      <c r="F2943">
        <v>51</v>
      </c>
      <c r="G2943" t="s">
        <v>27</v>
      </c>
      <c r="H2943" t="s">
        <v>67</v>
      </c>
      <c r="I2943">
        <v>300</v>
      </c>
      <c r="J2943" t="s">
        <v>43</v>
      </c>
      <c r="K2943" t="s">
        <v>56</v>
      </c>
      <c r="L2943" t="s">
        <v>31</v>
      </c>
      <c r="M2943">
        <v>1199</v>
      </c>
      <c r="N2943">
        <v>52</v>
      </c>
      <c r="O2943">
        <v>1217.9000000000001</v>
      </c>
      <c r="P2943">
        <v>0</v>
      </c>
      <c r="Q2943">
        <v>0</v>
      </c>
      <c r="R2943">
        <v>4</v>
      </c>
      <c r="S2943" t="s">
        <v>75</v>
      </c>
      <c r="T2943" t="s">
        <v>31</v>
      </c>
      <c r="W2943">
        <v>62348</v>
      </c>
      <c r="X2943" t="str">
        <f t="shared" si="180"/>
        <v>No</v>
      </c>
      <c r="Y2943" t="str">
        <f t="shared" si="181"/>
        <v>48+ months</v>
      </c>
      <c r="Z2943" t="str">
        <f t="shared" si="182"/>
        <v>50+</v>
      </c>
      <c r="AA2943" s="8">
        <f t="shared" si="183"/>
        <v>0</v>
      </c>
    </row>
    <row r="2944" spans="1:27">
      <c r="A2944" t="s">
        <v>3106</v>
      </c>
      <c r="B2944" s="1">
        <v>45454</v>
      </c>
      <c r="C2944" s="2" t="s">
        <v>146</v>
      </c>
      <c r="D2944" t="s">
        <v>147</v>
      </c>
      <c r="E2944" t="s">
        <v>26</v>
      </c>
      <c r="F2944">
        <v>55</v>
      </c>
      <c r="G2944" t="s">
        <v>27</v>
      </c>
      <c r="H2944" t="s">
        <v>28</v>
      </c>
      <c r="I2944">
        <v>100</v>
      </c>
      <c r="J2944" t="s">
        <v>55</v>
      </c>
      <c r="K2944" t="s">
        <v>30</v>
      </c>
      <c r="L2944" t="s">
        <v>45</v>
      </c>
      <c r="M2944">
        <v>948</v>
      </c>
      <c r="N2944">
        <v>27</v>
      </c>
      <c r="O2944">
        <v>332</v>
      </c>
      <c r="P2944">
        <v>2</v>
      </c>
      <c r="Q2944">
        <v>1</v>
      </c>
      <c r="R2944">
        <v>3</v>
      </c>
      <c r="T2944" t="s">
        <v>31</v>
      </c>
      <c r="W2944">
        <v>25596</v>
      </c>
      <c r="X2944" t="str">
        <f t="shared" si="180"/>
        <v>No</v>
      </c>
      <c r="Y2944" t="str">
        <f t="shared" si="181"/>
        <v>25-48 months</v>
      </c>
      <c r="Z2944" t="str">
        <f t="shared" si="182"/>
        <v>50+</v>
      </c>
      <c r="AA2944" s="8">
        <f t="shared" si="183"/>
        <v>0</v>
      </c>
    </row>
    <row r="2945" spans="1:27">
      <c r="A2945" t="s">
        <v>3107</v>
      </c>
      <c r="B2945" s="1">
        <v>45266</v>
      </c>
      <c r="C2945" s="2" t="s">
        <v>101</v>
      </c>
      <c r="D2945" t="s">
        <v>102</v>
      </c>
      <c r="E2945" t="s">
        <v>35</v>
      </c>
      <c r="F2945">
        <v>27</v>
      </c>
      <c r="G2945" t="s">
        <v>54</v>
      </c>
      <c r="H2945" t="s">
        <v>28</v>
      </c>
      <c r="I2945">
        <v>100</v>
      </c>
      <c r="J2945" t="s">
        <v>29</v>
      </c>
      <c r="K2945" t="s">
        <v>30</v>
      </c>
      <c r="L2945" t="s">
        <v>45</v>
      </c>
      <c r="M2945">
        <v>948</v>
      </c>
      <c r="N2945">
        <v>33</v>
      </c>
      <c r="O2945">
        <v>535.5</v>
      </c>
      <c r="P2945">
        <v>1</v>
      </c>
      <c r="Q2945">
        <v>0</v>
      </c>
      <c r="R2945">
        <v>3</v>
      </c>
      <c r="S2945" t="s">
        <v>214</v>
      </c>
      <c r="T2945" t="s">
        <v>31</v>
      </c>
      <c r="W2945">
        <v>31284</v>
      </c>
      <c r="X2945" t="str">
        <f t="shared" si="180"/>
        <v>No</v>
      </c>
      <c r="Y2945" t="str">
        <f t="shared" si="181"/>
        <v>25-48 months</v>
      </c>
      <c r="Z2945" t="str">
        <f t="shared" si="182"/>
        <v>25-34</v>
      </c>
      <c r="AA2945" s="8">
        <f t="shared" si="183"/>
        <v>0</v>
      </c>
    </row>
    <row r="2946" spans="1:27">
      <c r="A2946" t="s">
        <v>3108</v>
      </c>
      <c r="B2946" s="1">
        <v>45830</v>
      </c>
      <c r="C2946" s="2" t="s">
        <v>71</v>
      </c>
      <c r="D2946" t="s">
        <v>72</v>
      </c>
      <c r="E2946" t="s">
        <v>64</v>
      </c>
      <c r="F2946">
        <v>34</v>
      </c>
      <c r="G2946" t="s">
        <v>27</v>
      </c>
      <c r="H2946" t="s">
        <v>67</v>
      </c>
      <c r="I2946">
        <v>300</v>
      </c>
      <c r="J2946" t="s">
        <v>43</v>
      </c>
      <c r="K2946" t="s">
        <v>82</v>
      </c>
      <c r="L2946" t="s">
        <v>45</v>
      </c>
      <c r="M2946">
        <v>1348</v>
      </c>
      <c r="N2946">
        <v>14</v>
      </c>
      <c r="O2946">
        <v>918.6</v>
      </c>
      <c r="P2946">
        <v>0</v>
      </c>
      <c r="Q2946">
        <v>0</v>
      </c>
      <c r="S2946" t="s">
        <v>266</v>
      </c>
      <c r="T2946" t="s">
        <v>31</v>
      </c>
      <c r="W2946">
        <v>18872</v>
      </c>
      <c r="X2946" t="str">
        <f t="shared" ref="X2946:X3009" si="184">IF(F2946="","Yes","No")</f>
        <v>No</v>
      </c>
      <c r="Y2946" t="str">
        <f t="shared" ref="Y2946:Y3009" si="185">IF(N2946&lt;=6,"0-6 months",IF(N2946&lt;=12,"7-12 months",IF(N2946&lt;=24,"13-24 months",IF(N2946&lt;=48,"25-48 months","48+ months"))))</f>
        <v>13-24 months</v>
      </c>
      <c r="Z2946" t="str">
        <f t="shared" ref="Z2946:Z3009" si="186">IF(F2946&lt;25,"18-24",IF(F2946&lt;35,"25-34",IF(F2946&lt;50,"35-49","50+")))</f>
        <v>25-34</v>
      </c>
      <c r="AA2946" s="8">
        <f t="shared" ref="AA2946:AA3009" si="187">IF(T2946="Yes",1,0)</f>
        <v>0</v>
      </c>
    </row>
    <row r="2947" spans="1:27">
      <c r="A2947" t="s">
        <v>3109</v>
      </c>
      <c r="B2947" s="1">
        <v>44836</v>
      </c>
      <c r="C2947" s="2" t="s">
        <v>71</v>
      </c>
      <c r="D2947" t="s">
        <v>72</v>
      </c>
      <c r="E2947" t="s">
        <v>64</v>
      </c>
      <c r="F2947">
        <v>38</v>
      </c>
      <c r="G2947" t="s">
        <v>54</v>
      </c>
      <c r="H2947" t="s">
        <v>28</v>
      </c>
      <c r="I2947">
        <v>100</v>
      </c>
      <c r="J2947" t="s">
        <v>55</v>
      </c>
      <c r="K2947" t="s">
        <v>56</v>
      </c>
      <c r="L2947" t="s">
        <v>31</v>
      </c>
      <c r="M2947">
        <v>799</v>
      </c>
      <c r="N2947">
        <v>24</v>
      </c>
      <c r="O2947">
        <v>504.5</v>
      </c>
      <c r="P2947">
        <v>3</v>
      </c>
      <c r="Q2947">
        <v>0</v>
      </c>
      <c r="R2947">
        <v>4</v>
      </c>
      <c r="T2947" t="s">
        <v>45</v>
      </c>
      <c r="U2947" s="1">
        <v>45570</v>
      </c>
      <c r="V2947" t="s">
        <v>78</v>
      </c>
      <c r="W2947">
        <v>19176</v>
      </c>
      <c r="X2947" t="str">
        <f t="shared" si="184"/>
        <v>No</v>
      </c>
      <c r="Y2947" t="str">
        <f t="shared" si="185"/>
        <v>13-24 months</v>
      </c>
      <c r="Z2947" t="str">
        <f t="shared" si="186"/>
        <v>35-49</v>
      </c>
      <c r="AA2947" s="8">
        <f t="shared" si="187"/>
        <v>1</v>
      </c>
    </row>
    <row r="2948" spans="1:27">
      <c r="A2948" t="s">
        <v>3110</v>
      </c>
      <c r="B2948" s="1">
        <v>45195</v>
      </c>
      <c r="C2948" s="2" t="s">
        <v>66</v>
      </c>
      <c r="D2948" t="s">
        <v>40</v>
      </c>
      <c r="E2948" t="s">
        <v>41</v>
      </c>
      <c r="F2948">
        <v>33</v>
      </c>
      <c r="G2948" t="s">
        <v>54</v>
      </c>
      <c r="H2948" t="s">
        <v>28</v>
      </c>
      <c r="I2948">
        <v>100</v>
      </c>
      <c r="J2948" t="s">
        <v>55</v>
      </c>
      <c r="K2948" t="s">
        <v>56</v>
      </c>
      <c r="L2948" t="s">
        <v>31</v>
      </c>
      <c r="M2948">
        <v>799</v>
      </c>
      <c r="N2948">
        <v>35</v>
      </c>
      <c r="O2948">
        <v>654</v>
      </c>
      <c r="P2948">
        <v>1</v>
      </c>
      <c r="Q2948">
        <v>0</v>
      </c>
      <c r="R2948">
        <v>3</v>
      </c>
      <c r="S2948" t="s">
        <v>95</v>
      </c>
      <c r="T2948" t="s">
        <v>31</v>
      </c>
      <c r="W2948">
        <v>27965</v>
      </c>
      <c r="X2948" t="str">
        <f t="shared" si="184"/>
        <v>No</v>
      </c>
      <c r="Y2948" t="str">
        <f t="shared" si="185"/>
        <v>25-48 months</v>
      </c>
      <c r="Z2948" t="str">
        <f t="shared" si="186"/>
        <v>25-34</v>
      </c>
      <c r="AA2948" s="8">
        <f t="shared" si="187"/>
        <v>0</v>
      </c>
    </row>
    <row r="2949" spans="1:27">
      <c r="A2949" t="s">
        <v>3111</v>
      </c>
      <c r="B2949" s="1">
        <v>45765</v>
      </c>
      <c r="C2949" s="2" t="s">
        <v>59</v>
      </c>
      <c r="D2949" t="s">
        <v>59</v>
      </c>
      <c r="E2949" t="s">
        <v>35</v>
      </c>
      <c r="F2949">
        <v>29</v>
      </c>
      <c r="G2949" t="s">
        <v>27</v>
      </c>
      <c r="H2949" t="s">
        <v>36</v>
      </c>
      <c r="I2949">
        <v>30</v>
      </c>
      <c r="J2949" t="s">
        <v>55</v>
      </c>
      <c r="K2949" t="s">
        <v>44</v>
      </c>
      <c r="L2949" t="s">
        <v>45</v>
      </c>
      <c r="M2949">
        <v>648</v>
      </c>
      <c r="N2949">
        <v>16</v>
      </c>
      <c r="O2949">
        <v>208.8</v>
      </c>
      <c r="P2949">
        <v>1</v>
      </c>
      <c r="Q2949">
        <v>1</v>
      </c>
      <c r="R2949">
        <v>3</v>
      </c>
      <c r="S2949" t="s">
        <v>194</v>
      </c>
      <c r="T2949" t="s">
        <v>31</v>
      </c>
      <c r="W2949">
        <v>10368</v>
      </c>
      <c r="X2949" t="str">
        <f t="shared" si="184"/>
        <v>No</v>
      </c>
      <c r="Y2949" t="str">
        <f t="shared" si="185"/>
        <v>13-24 months</v>
      </c>
      <c r="Z2949" t="str">
        <f t="shared" si="186"/>
        <v>25-34</v>
      </c>
      <c r="AA2949" s="8">
        <f t="shared" si="187"/>
        <v>0</v>
      </c>
    </row>
    <row r="2950" spans="1:27">
      <c r="A2950" t="s">
        <v>3112</v>
      </c>
      <c r="B2950" s="1">
        <v>45070</v>
      </c>
      <c r="C2950" s="2" t="s">
        <v>39</v>
      </c>
      <c r="D2950" t="s">
        <v>40</v>
      </c>
      <c r="E2950" t="s">
        <v>41</v>
      </c>
      <c r="F2950">
        <v>39</v>
      </c>
      <c r="G2950" t="s">
        <v>27</v>
      </c>
      <c r="H2950" t="s">
        <v>28</v>
      </c>
      <c r="I2950">
        <v>100</v>
      </c>
      <c r="J2950" t="s">
        <v>29</v>
      </c>
      <c r="K2950" t="s">
        <v>56</v>
      </c>
      <c r="L2950" t="s">
        <v>31</v>
      </c>
      <c r="M2950">
        <v>799</v>
      </c>
      <c r="N2950">
        <v>11</v>
      </c>
      <c r="O2950">
        <v>742.6</v>
      </c>
      <c r="P2950">
        <v>2</v>
      </c>
      <c r="Q2950">
        <v>0</v>
      </c>
      <c r="R2950">
        <v>4</v>
      </c>
      <c r="S2950" t="s">
        <v>236</v>
      </c>
      <c r="T2950" t="s">
        <v>45</v>
      </c>
      <c r="U2950" s="1">
        <v>45410</v>
      </c>
      <c r="V2950" t="s">
        <v>92</v>
      </c>
      <c r="W2950">
        <v>8789</v>
      </c>
      <c r="X2950" t="str">
        <f t="shared" si="184"/>
        <v>No</v>
      </c>
      <c r="Y2950" t="str">
        <f t="shared" si="185"/>
        <v>7-12 months</v>
      </c>
      <c r="Z2950" t="str">
        <f t="shared" si="186"/>
        <v>35-49</v>
      </c>
      <c r="AA2950" s="8">
        <f t="shared" si="187"/>
        <v>1</v>
      </c>
    </row>
    <row r="2951" spans="1:27">
      <c r="A2951" t="s">
        <v>3113</v>
      </c>
      <c r="B2951" s="1">
        <v>45108</v>
      </c>
      <c r="C2951" s="2" t="s">
        <v>146</v>
      </c>
      <c r="D2951" t="s">
        <v>147</v>
      </c>
      <c r="E2951" t="s">
        <v>26</v>
      </c>
      <c r="F2951">
        <v>60</v>
      </c>
      <c r="G2951" t="s">
        <v>54</v>
      </c>
      <c r="H2951" t="s">
        <v>28</v>
      </c>
      <c r="I2951">
        <v>100</v>
      </c>
      <c r="J2951" t="s">
        <v>55</v>
      </c>
      <c r="K2951" t="s">
        <v>82</v>
      </c>
      <c r="L2951" t="s">
        <v>31</v>
      </c>
      <c r="M2951">
        <v>799</v>
      </c>
      <c r="N2951">
        <v>38</v>
      </c>
      <c r="O2951">
        <v>619.29999999999995</v>
      </c>
      <c r="P2951">
        <v>1</v>
      </c>
      <c r="Q2951">
        <v>0</v>
      </c>
      <c r="R2951">
        <v>4</v>
      </c>
      <c r="T2951" t="s">
        <v>31</v>
      </c>
      <c r="W2951">
        <v>30362</v>
      </c>
      <c r="X2951" t="str">
        <f t="shared" si="184"/>
        <v>No</v>
      </c>
      <c r="Y2951" t="str">
        <f t="shared" si="185"/>
        <v>25-48 months</v>
      </c>
      <c r="Z2951" t="str">
        <f t="shared" si="186"/>
        <v>50+</v>
      </c>
      <c r="AA2951" s="8">
        <f t="shared" si="187"/>
        <v>0</v>
      </c>
    </row>
    <row r="2952" spans="1:27">
      <c r="A2952" t="s">
        <v>3114</v>
      </c>
      <c r="B2952" s="1">
        <v>44666</v>
      </c>
      <c r="C2952" s="2" t="s">
        <v>71</v>
      </c>
      <c r="D2952" t="s">
        <v>72</v>
      </c>
      <c r="E2952" t="s">
        <v>64</v>
      </c>
      <c r="F2952">
        <v>46</v>
      </c>
      <c r="G2952" t="s">
        <v>54</v>
      </c>
      <c r="H2952" t="s">
        <v>36</v>
      </c>
      <c r="I2952">
        <v>30</v>
      </c>
      <c r="J2952" t="s">
        <v>55</v>
      </c>
      <c r="K2952" t="s">
        <v>44</v>
      </c>
      <c r="L2952" t="s">
        <v>31</v>
      </c>
      <c r="M2952">
        <v>499</v>
      </c>
      <c r="N2952">
        <v>53</v>
      </c>
      <c r="O2952">
        <v>198.1</v>
      </c>
      <c r="P2952">
        <v>0</v>
      </c>
      <c r="Q2952">
        <v>0</v>
      </c>
      <c r="R2952">
        <v>4</v>
      </c>
      <c r="S2952" t="s">
        <v>75</v>
      </c>
      <c r="T2952" t="s">
        <v>31</v>
      </c>
      <c r="W2952">
        <v>26447</v>
      </c>
      <c r="X2952" t="str">
        <f t="shared" si="184"/>
        <v>No</v>
      </c>
      <c r="Y2952" t="str">
        <f t="shared" si="185"/>
        <v>48+ months</v>
      </c>
      <c r="Z2952" t="str">
        <f t="shared" si="186"/>
        <v>35-49</v>
      </c>
      <c r="AA2952" s="8">
        <f t="shared" si="187"/>
        <v>0</v>
      </c>
    </row>
    <row r="2953" spans="1:27">
      <c r="A2953" t="s">
        <v>3115</v>
      </c>
      <c r="B2953" s="1">
        <v>46197</v>
      </c>
      <c r="C2953" s="2" t="s">
        <v>74</v>
      </c>
      <c r="D2953" t="s">
        <v>74</v>
      </c>
      <c r="E2953" t="s">
        <v>35</v>
      </c>
      <c r="F2953">
        <v>39</v>
      </c>
      <c r="G2953" t="s">
        <v>54</v>
      </c>
      <c r="H2953" t="s">
        <v>28</v>
      </c>
      <c r="I2953">
        <v>100</v>
      </c>
      <c r="J2953" t="s">
        <v>29</v>
      </c>
      <c r="K2953" t="s">
        <v>56</v>
      </c>
      <c r="L2953" t="s">
        <v>31</v>
      </c>
      <c r="M2953">
        <v>799</v>
      </c>
      <c r="N2953">
        <v>1</v>
      </c>
      <c r="O2953">
        <v>847.4</v>
      </c>
      <c r="P2953">
        <v>1</v>
      </c>
      <c r="Q2953">
        <v>0</v>
      </c>
      <c r="R2953">
        <v>4</v>
      </c>
      <c r="S2953" t="s">
        <v>105</v>
      </c>
      <c r="T2953" t="s">
        <v>45</v>
      </c>
      <c r="U2953" s="1">
        <v>46230</v>
      </c>
      <c r="V2953" t="s">
        <v>92</v>
      </c>
      <c r="W2953">
        <v>799</v>
      </c>
      <c r="X2953" t="str">
        <f t="shared" si="184"/>
        <v>No</v>
      </c>
      <c r="Y2953" t="str">
        <f t="shared" si="185"/>
        <v>0-6 months</v>
      </c>
      <c r="Z2953" t="str">
        <f t="shared" si="186"/>
        <v>35-49</v>
      </c>
      <c r="AA2953" s="8">
        <f t="shared" si="187"/>
        <v>1</v>
      </c>
    </row>
    <row r="2954" spans="1:27">
      <c r="A2954" t="s">
        <v>3116</v>
      </c>
      <c r="B2954" s="1">
        <v>45313</v>
      </c>
      <c r="C2954" s="2" t="s">
        <v>71</v>
      </c>
      <c r="D2954" t="s">
        <v>72</v>
      </c>
      <c r="E2954" t="s">
        <v>64</v>
      </c>
      <c r="F2954">
        <v>40</v>
      </c>
      <c r="G2954" t="s">
        <v>54</v>
      </c>
      <c r="H2954" t="s">
        <v>67</v>
      </c>
      <c r="I2954">
        <v>300</v>
      </c>
      <c r="J2954" t="s">
        <v>29</v>
      </c>
      <c r="K2954" t="s">
        <v>44</v>
      </c>
      <c r="L2954" t="s">
        <v>45</v>
      </c>
      <c r="M2954">
        <v>1348</v>
      </c>
      <c r="N2954">
        <v>31</v>
      </c>
      <c r="O2954">
        <v>614</v>
      </c>
      <c r="P2954">
        <v>1</v>
      </c>
      <c r="Q2954">
        <v>0</v>
      </c>
      <c r="R2954">
        <v>4</v>
      </c>
      <c r="S2954" t="s">
        <v>120</v>
      </c>
      <c r="T2954" t="s">
        <v>31</v>
      </c>
      <c r="W2954">
        <v>41788</v>
      </c>
      <c r="X2954" t="str">
        <f t="shared" si="184"/>
        <v>No</v>
      </c>
      <c r="Y2954" t="str">
        <f t="shared" si="185"/>
        <v>25-48 months</v>
      </c>
      <c r="Z2954" t="str">
        <f t="shared" si="186"/>
        <v>35-49</v>
      </c>
      <c r="AA2954" s="8">
        <f t="shared" si="187"/>
        <v>0</v>
      </c>
    </row>
    <row r="2955" spans="1:27">
      <c r="A2955" t="s">
        <v>3117</v>
      </c>
      <c r="B2955" s="1">
        <v>45967</v>
      </c>
      <c r="C2955" s="2" t="s">
        <v>59</v>
      </c>
      <c r="D2955" t="s">
        <v>59</v>
      </c>
      <c r="E2955" t="s">
        <v>35</v>
      </c>
      <c r="F2955">
        <v>35</v>
      </c>
      <c r="G2955" t="s">
        <v>54</v>
      </c>
      <c r="H2955" t="s">
        <v>28</v>
      </c>
      <c r="I2955">
        <v>100</v>
      </c>
      <c r="J2955" t="s">
        <v>55</v>
      </c>
      <c r="K2955" t="s">
        <v>60</v>
      </c>
      <c r="L2955" t="s">
        <v>45</v>
      </c>
      <c r="M2955">
        <v>948</v>
      </c>
      <c r="N2955">
        <v>10</v>
      </c>
      <c r="O2955">
        <v>347.6</v>
      </c>
      <c r="P2955">
        <v>0</v>
      </c>
      <c r="Q2955">
        <v>2</v>
      </c>
      <c r="R2955">
        <v>5</v>
      </c>
      <c r="S2955" t="s">
        <v>120</v>
      </c>
      <c r="T2955" t="s">
        <v>31</v>
      </c>
      <c r="W2955">
        <v>9480</v>
      </c>
      <c r="X2955" t="str">
        <f t="shared" si="184"/>
        <v>No</v>
      </c>
      <c r="Y2955" t="str">
        <f t="shared" si="185"/>
        <v>7-12 months</v>
      </c>
      <c r="Z2955" t="str">
        <f t="shared" si="186"/>
        <v>35-49</v>
      </c>
      <c r="AA2955" s="8">
        <f t="shared" si="187"/>
        <v>0</v>
      </c>
    </row>
    <row r="2956" spans="1:27">
      <c r="A2956" t="s">
        <v>3118</v>
      </c>
      <c r="B2956" s="1">
        <v>45348</v>
      </c>
      <c r="C2956" s="2" t="s">
        <v>59</v>
      </c>
      <c r="D2956" t="s">
        <v>59</v>
      </c>
      <c r="E2956" t="s">
        <v>35</v>
      </c>
      <c r="F2956">
        <v>48</v>
      </c>
      <c r="G2956" t="s">
        <v>27</v>
      </c>
      <c r="H2956" t="s">
        <v>36</v>
      </c>
      <c r="I2956">
        <v>30</v>
      </c>
      <c r="J2956" t="s">
        <v>55</v>
      </c>
      <c r="K2956" t="s">
        <v>56</v>
      </c>
      <c r="L2956" t="s">
        <v>45</v>
      </c>
      <c r="M2956">
        <v>648</v>
      </c>
      <c r="N2956">
        <v>20</v>
      </c>
      <c r="O2956">
        <v>321.2</v>
      </c>
      <c r="P2956">
        <v>3</v>
      </c>
      <c r="Q2956">
        <v>0</v>
      </c>
      <c r="R2956">
        <v>2</v>
      </c>
      <c r="S2956" t="s">
        <v>175</v>
      </c>
      <c r="T2956" t="s">
        <v>45</v>
      </c>
      <c r="U2956" s="1">
        <v>45959</v>
      </c>
      <c r="V2956" t="s">
        <v>207</v>
      </c>
      <c r="W2956">
        <v>12960</v>
      </c>
      <c r="X2956" t="str">
        <f t="shared" si="184"/>
        <v>No</v>
      </c>
      <c r="Y2956" t="str">
        <f t="shared" si="185"/>
        <v>13-24 months</v>
      </c>
      <c r="Z2956" t="str">
        <f t="shared" si="186"/>
        <v>35-49</v>
      </c>
      <c r="AA2956" s="8">
        <f t="shared" si="187"/>
        <v>1</v>
      </c>
    </row>
    <row r="2957" spans="1:27">
      <c r="A2957" t="s">
        <v>3119</v>
      </c>
      <c r="B2957" s="1">
        <v>45222</v>
      </c>
      <c r="C2957" s="2" t="s">
        <v>39</v>
      </c>
      <c r="D2957" t="s">
        <v>40</v>
      </c>
      <c r="E2957" t="s">
        <v>41</v>
      </c>
      <c r="F2957">
        <v>27</v>
      </c>
      <c r="G2957" t="s">
        <v>54</v>
      </c>
      <c r="H2957" t="s">
        <v>28</v>
      </c>
      <c r="I2957">
        <v>100</v>
      </c>
      <c r="J2957" t="s">
        <v>29</v>
      </c>
      <c r="K2957" t="s">
        <v>82</v>
      </c>
      <c r="L2957" t="s">
        <v>45</v>
      </c>
      <c r="M2957">
        <v>948</v>
      </c>
      <c r="N2957">
        <v>34</v>
      </c>
      <c r="O2957">
        <v>556</v>
      </c>
      <c r="P2957">
        <v>0</v>
      </c>
      <c r="Q2957">
        <v>0</v>
      </c>
      <c r="R2957">
        <v>4</v>
      </c>
      <c r="S2957" t="s">
        <v>120</v>
      </c>
      <c r="T2957" t="s">
        <v>31</v>
      </c>
      <c r="W2957">
        <v>32232</v>
      </c>
      <c r="X2957" t="str">
        <f t="shared" si="184"/>
        <v>No</v>
      </c>
      <c r="Y2957" t="str">
        <f t="shared" si="185"/>
        <v>25-48 months</v>
      </c>
      <c r="Z2957" t="str">
        <f t="shared" si="186"/>
        <v>25-34</v>
      </c>
      <c r="AA2957" s="8">
        <f t="shared" si="187"/>
        <v>0</v>
      </c>
    </row>
    <row r="2958" spans="1:27">
      <c r="A2958" t="s">
        <v>3120</v>
      </c>
      <c r="B2958" s="1">
        <v>46010</v>
      </c>
      <c r="C2958" s="2" t="s">
        <v>39</v>
      </c>
      <c r="D2958" t="s">
        <v>40</v>
      </c>
      <c r="E2958" t="s">
        <v>41</v>
      </c>
      <c r="F2958">
        <v>39</v>
      </c>
      <c r="G2958" t="s">
        <v>54</v>
      </c>
      <c r="H2958" t="s">
        <v>28</v>
      </c>
      <c r="I2958">
        <v>100</v>
      </c>
      <c r="J2958" t="s">
        <v>55</v>
      </c>
      <c r="K2958" t="s">
        <v>56</v>
      </c>
      <c r="L2958" t="s">
        <v>31</v>
      </c>
      <c r="M2958">
        <v>799</v>
      </c>
      <c r="N2958">
        <v>3</v>
      </c>
      <c r="O2958">
        <v>391.7</v>
      </c>
      <c r="P2958">
        <v>2</v>
      </c>
      <c r="Q2958">
        <v>0</v>
      </c>
      <c r="R2958">
        <v>5</v>
      </c>
      <c r="S2958" t="s">
        <v>126</v>
      </c>
      <c r="T2958" t="s">
        <v>45</v>
      </c>
      <c r="U2958" s="1">
        <v>46104</v>
      </c>
      <c r="V2958" t="s">
        <v>78</v>
      </c>
      <c r="W2958">
        <v>2397</v>
      </c>
      <c r="X2958" t="str">
        <f t="shared" si="184"/>
        <v>No</v>
      </c>
      <c r="Y2958" t="str">
        <f t="shared" si="185"/>
        <v>0-6 months</v>
      </c>
      <c r="Z2958" t="str">
        <f t="shared" si="186"/>
        <v>35-49</v>
      </c>
      <c r="AA2958" s="8">
        <f t="shared" si="187"/>
        <v>1</v>
      </c>
    </row>
    <row r="2959" spans="1:27">
      <c r="A2959" t="s">
        <v>3121</v>
      </c>
      <c r="B2959" s="1">
        <v>45569</v>
      </c>
      <c r="C2959" s="2" t="s">
        <v>51</v>
      </c>
      <c r="D2959" t="s">
        <v>52</v>
      </c>
      <c r="E2959" t="s">
        <v>53</v>
      </c>
      <c r="F2959">
        <v>31</v>
      </c>
      <c r="G2959" t="s">
        <v>27</v>
      </c>
      <c r="H2959" t="s">
        <v>28</v>
      </c>
      <c r="I2959">
        <v>100</v>
      </c>
      <c r="J2959" t="s">
        <v>55</v>
      </c>
      <c r="K2959" t="s">
        <v>56</v>
      </c>
      <c r="L2959" t="s">
        <v>45</v>
      </c>
      <c r="M2959">
        <v>948</v>
      </c>
      <c r="N2959">
        <v>3</v>
      </c>
      <c r="O2959">
        <v>322.10000000000002</v>
      </c>
      <c r="P2959">
        <v>0</v>
      </c>
      <c r="Q2959">
        <v>0</v>
      </c>
      <c r="R2959">
        <v>3</v>
      </c>
      <c r="S2959" t="s">
        <v>143</v>
      </c>
      <c r="T2959" t="s">
        <v>45</v>
      </c>
      <c r="U2959" s="1">
        <v>45665</v>
      </c>
      <c r="V2959" t="s">
        <v>170</v>
      </c>
      <c r="W2959">
        <v>2844</v>
      </c>
      <c r="X2959" t="str">
        <f t="shared" si="184"/>
        <v>No</v>
      </c>
      <c r="Y2959" t="str">
        <f t="shared" si="185"/>
        <v>0-6 months</v>
      </c>
      <c r="Z2959" t="str">
        <f t="shared" si="186"/>
        <v>25-34</v>
      </c>
      <c r="AA2959" s="8">
        <f t="shared" si="187"/>
        <v>1</v>
      </c>
    </row>
    <row r="2960" spans="1:27">
      <c r="A2960" t="s">
        <v>3122</v>
      </c>
      <c r="B2960" s="1">
        <v>45778</v>
      </c>
      <c r="C2960" s="2" t="s">
        <v>47</v>
      </c>
      <c r="D2960" t="s">
        <v>48</v>
      </c>
      <c r="E2960" t="s">
        <v>26</v>
      </c>
      <c r="F2960">
        <v>39</v>
      </c>
      <c r="G2960" t="s">
        <v>27</v>
      </c>
      <c r="H2960" t="s">
        <v>36</v>
      </c>
      <c r="I2960">
        <v>30</v>
      </c>
      <c r="J2960" t="s">
        <v>55</v>
      </c>
      <c r="K2960" t="s">
        <v>60</v>
      </c>
      <c r="L2960" t="s">
        <v>31</v>
      </c>
      <c r="M2960">
        <v>499</v>
      </c>
      <c r="N2960">
        <v>2</v>
      </c>
      <c r="O2960">
        <v>253.4</v>
      </c>
      <c r="P2960">
        <v>3</v>
      </c>
      <c r="Q2960">
        <v>1</v>
      </c>
      <c r="R2960">
        <v>2</v>
      </c>
      <c r="T2960" t="s">
        <v>45</v>
      </c>
      <c r="U2960" s="1">
        <v>45843</v>
      </c>
      <c r="V2960" t="s">
        <v>97</v>
      </c>
      <c r="W2960">
        <v>998</v>
      </c>
      <c r="X2960" t="str">
        <f t="shared" si="184"/>
        <v>No</v>
      </c>
      <c r="Y2960" t="str">
        <f t="shared" si="185"/>
        <v>0-6 months</v>
      </c>
      <c r="Z2960" t="str">
        <f t="shared" si="186"/>
        <v>35-49</v>
      </c>
      <c r="AA2960" s="8">
        <f t="shared" si="187"/>
        <v>1</v>
      </c>
    </row>
    <row r="2961" spans="1:27">
      <c r="A2961" t="s">
        <v>3123</v>
      </c>
      <c r="B2961" s="1">
        <v>45190</v>
      </c>
      <c r="C2961" s="2" t="s">
        <v>146</v>
      </c>
      <c r="D2961" t="s">
        <v>147</v>
      </c>
      <c r="E2961" t="s">
        <v>26</v>
      </c>
      <c r="F2961">
        <v>47</v>
      </c>
      <c r="G2961" t="s">
        <v>54</v>
      </c>
      <c r="H2961" t="s">
        <v>42</v>
      </c>
      <c r="I2961">
        <v>1000</v>
      </c>
      <c r="J2961" t="s">
        <v>43</v>
      </c>
      <c r="K2961" t="s">
        <v>60</v>
      </c>
      <c r="L2961" t="s">
        <v>31</v>
      </c>
      <c r="M2961">
        <v>1799</v>
      </c>
      <c r="N2961">
        <v>35</v>
      </c>
      <c r="O2961">
        <v>1056.7</v>
      </c>
      <c r="P2961">
        <v>2</v>
      </c>
      <c r="Q2961">
        <v>0</v>
      </c>
      <c r="R2961">
        <v>4</v>
      </c>
      <c r="S2961" t="s">
        <v>181</v>
      </c>
      <c r="T2961" t="s">
        <v>31</v>
      </c>
      <c r="W2961">
        <v>62965</v>
      </c>
      <c r="X2961" t="str">
        <f t="shared" si="184"/>
        <v>No</v>
      </c>
      <c r="Y2961" t="str">
        <f t="shared" si="185"/>
        <v>25-48 months</v>
      </c>
      <c r="Z2961" t="str">
        <f t="shared" si="186"/>
        <v>35-49</v>
      </c>
      <c r="AA2961" s="8">
        <f t="shared" si="187"/>
        <v>0</v>
      </c>
    </row>
    <row r="2962" spans="1:27">
      <c r="A2962" t="s">
        <v>3124</v>
      </c>
      <c r="B2962" s="1">
        <v>45633</v>
      </c>
      <c r="C2962" s="2" t="s">
        <v>24</v>
      </c>
      <c r="D2962" t="s">
        <v>25</v>
      </c>
      <c r="E2962" t="s">
        <v>26</v>
      </c>
      <c r="F2962">
        <v>31</v>
      </c>
      <c r="G2962" t="s">
        <v>54</v>
      </c>
      <c r="H2962" t="s">
        <v>36</v>
      </c>
      <c r="I2962">
        <v>30</v>
      </c>
      <c r="J2962" t="s">
        <v>29</v>
      </c>
      <c r="K2962" t="s">
        <v>44</v>
      </c>
      <c r="L2962" t="s">
        <v>31</v>
      </c>
      <c r="M2962">
        <v>499</v>
      </c>
      <c r="N2962">
        <v>21</v>
      </c>
      <c r="O2962">
        <v>202.4</v>
      </c>
      <c r="P2962">
        <v>1</v>
      </c>
      <c r="Q2962">
        <v>0</v>
      </c>
      <c r="R2962">
        <v>4</v>
      </c>
      <c r="S2962" t="s">
        <v>151</v>
      </c>
      <c r="T2962" t="s">
        <v>31</v>
      </c>
      <c r="W2962">
        <v>10479</v>
      </c>
      <c r="X2962" t="str">
        <f t="shared" si="184"/>
        <v>No</v>
      </c>
      <c r="Y2962" t="str">
        <f t="shared" si="185"/>
        <v>13-24 months</v>
      </c>
      <c r="Z2962" t="str">
        <f t="shared" si="186"/>
        <v>25-34</v>
      </c>
      <c r="AA2962" s="8">
        <f t="shared" si="187"/>
        <v>0</v>
      </c>
    </row>
    <row r="2963" spans="1:27">
      <c r="A2963" t="s">
        <v>3125</v>
      </c>
      <c r="B2963" s="1">
        <v>45899</v>
      </c>
      <c r="C2963" s="2" t="s">
        <v>66</v>
      </c>
      <c r="D2963" t="s">
        <v>40</v>
      </c>
      <c r="E2963" t="s">
        <v>41</v>
      </c>
      <c r="F2963">
        <v>40</v>
      </c>
      <c r="G2963" t="s">
        <v>27</v>
      </c>
      <c r="H2963" t="s">
        <v>67</v>
      </c>
      <c r="I2963">
        <v>300</v>
      </c>
      <c r="J2963" t="s">
        <v>55</v>
      </c>
      <c r="K2963" t="s">
        <v>60</v>
      </c>
      <c r="L2963" t="s">
        <v>31</v>
      </c>
      <c r="M2963">
        <v>1199</v>
      </c>
      <c r="N2963">
        <v>12</v>
      </c>
      <c r="O2963">
        <v>801.1</v>
      </c>
      <c r="P2963">
        <v>1</v>
      </c>
      <c r="Q2963">
        <v>1</v>
      </c>
      <c r="R2963">
        <v>3</v>
      </c>
      <c r="S2963" t="s">
        <v>95</v>
      </c>
      <c r="T2963" t="s">
        <v>31</v>
      </c>
      <c r="W2963">
        <v>14388</v>
      </c>
      <c r="X2963" t="str">
        <f t="shared" si="184"/>
        <v>No</v>
      </c>
      <c r="Y2963" t="str">
        <f t="shared" si="185"/>
        <v>7-12 months</v>
      </c>
      <c r="Z2963" t="str">
        <f t="shared" si="186"/>
        <v>35-49</v>
      </c>
      <c r="AA2963" s="8">
        <f t="shared" si="187"/>
        <v>0</v>
      </c>
    </row>
    <row r="2964" spans="1:27">
      <c r="A2964" t="s">
        <v>3126</v>
      </c>
      <c r="B2964" s="1">
        <v>46053</v>
      </c>
      <c r="C2964" s="2" t="s">
        <v>39</v>
      </c>
      <c r="D2964" t="s">
        <v>40</v>
      </c>
      <c r="E2964" t="s">
        <v>41</v>
      </c>
      <c r="F2964">
        <v>37</v>
      </c>
      <c r="G2964" t="s">
        <v>54</v>
      </c>
      <c r="H2964" t="s">
        <v>28</v>
      </c>
      <c r="I2964">
        <v>100</v>
      </c>
      <c r="J2964" t="s">
        <v>55</v>
      </c>
      <c r="K2964" t="s">
        <v>30</v>
      </c>
      <c r="L2964" t="s">
        <v>31</v>
      </c>
      <c r="M2964">
        <v>799</v>
      </c>
      <c r="N2964">
        <v>7</v>
      </c>
      <c r="O2964">
        <v>387.4</v>
      </c>
      <c r="P2964">
        <v>0</v>
      </c>
      <c r="Q2964">
        <v>0</v>
      </c>
      <c r="R2964">
        <v>3</v>
      </c>
      <c r="S2964" t="s">
        <v>244</v>
      </c>
      <c r="T2964" t="s">
        <v>31</v>
      </c>
      <c r="W2964">
        <v>5593</v>
      </c>
      <c r="X2964" t="str">
        <f t="shared" si="184"/>
        <v>No</v>
      </c>
      <c r="Y2964" t="str">
        <f t="shared" si="185"/>
        <v>7-12 months</v>
      </c>
      <c r="Z2964" t="str">
        <f t="shared" si="186"/>
        <v>35-49</v>
      </c>
      <c r="AA2964" s="8">
        <f t="shared" si="187"/>
        <v>0</v>
      </c>
    </row>
    <row r="2965" spans="1:27">
      <c r="A2965" t="s">
        <v>3127</v>
      </c>
      <c r="B2965" s="1">
        <v>45226</v>
      </c>
      <c r="C2965" s="2" t="s">
        <v>47</v>
      </c>
      <c r="D2965" t="s">
        <v>48</v>
      </c>
      <c r="E2965" t="s">
        <v>26</v>
      </c>
      <c r="F2965">
        <v>54</v>
      </c>
      <c r="G2965" t="s">
        <v>27</v>
      </c>
      <c r="H2965" t="s">
        <v>36</v>
      </c>
      <c r="I2965">
        <v>30</v>
      </c>
      <c r="J2965" t="s">
        <v>55</v>
      </c>
      <c r="K2965" t="s">
        <v>44</v>
      </c>
      <c r="L2965" t="s">
        <v>45</v>
      </c>
      <c r="M2965">
        <v>648</v>
      </c>
      <c r="N2965">
        <v>34</v>
      </c>
      <c r="O2965">
        <v>308</v>
      </c>
      <c r="P2965">
        <v>0</v>
      </c>
      <c r="Q2965">
        <v>1</v>
      </c>
      <c r="R2965">
        <v>4</v>
      </c>
      <c r="T2965" t="s">
        <v>31</v>
      </c>
      <c r="W2965">
        <v>22032</v>
      </c>
      <c r="X2965" t="str">
        <f t="shared" si="184"/>
        <v>No</v>
      </c>
      <c r="Y2965" t="str">
        <f t="shared" si="185"/>
        <v>25-48 months</v>
      </c>
      <c r="Z2965" t="str">
        <f t="shared" si="186"/>
        <v>50+</v>
      </c>
      <c r="AA2965" s="8">
        <f t="shared" si="187"/>
        <v>0</v>
      </c>
    </row>
    <row r="2966" spans="1:27">
      <c r="A2966" t="s">
        <v>3128</v>
      </c>
      <c r="B2966" s="1">
        <v>45758</v>
      </c>
      <c r="C2966" s="2" t="s">
        <v>59</v>
      </c>
      <c r="D2966" t="s">
        <v>59</v>
      </c>
      <c r="E2966" t="s">
        <v>35</v>
      </c>
      <c r="F2966">
        <v>61</v>
      </c>
      <c r="G2966" t="s">
        <v>27</v>
      </c>
      <c r="H2966" t="s">
        <v>36</v>
      </c>
      <c r="I2966">
        <v>30</v>
      </c>
      <c r="J2966" t="s">
        <v>29</v>
      </c>
      <c r="K2966" t="s">
        <v>60</v>
      </c>
      <c r="L2966" t="s">
        <v>31</v>
      </c>
      <c r="M2966">
        <v>499</v>
      </c>
      <c r="N2966">
        <v>17</v>
      </c>
      <c r="O2966">
        <v>145.1</v>
      </c>
      <c r="P2966">
        <v>0</v>
      </c>
      <c r="Q2966">
        <v>0</v>
      </c>
      <c r="R2966">
        <v>3</v>
      </c>
      <c r="S2966" t="s">
        <v>143</v>
      </c>
      <c r="T2966" t="s">
        <v>31</v>
      </c>
      <c r="W2966">
        <v>8483</v>
      </c>
      <c r="X2966" t="str">
        <f t="shared" si="184"/>
        <v>No</v>
      </c>
      <c r="Y2966" t="str">
        <f t="shared" si="185"/>
        <v>13-24 months</v>
      </c>
      <c r="Z2966" t="str">
        <f t="shared" si="186"/>
        <v>50+</v>
      </c>
      <c r="AA2966" s="8">
        <f t="shared" si="187"/>
        <v>0</v>
      </c>
    </row>
    <row r="2967" spans="1:27">
      <c r="A2967" t="s">
        <v>3129</v>
      </c>
      <c r="B2967" s="1">
        <v>45722</v>
      </c>
      <c r="C2967" s="2" t="s">
        <v>39</v>
      </c>
      <c r="D2967" t="s">
        <v>40</v>
      </c>
      <c r="E2967" t="s">
        <v>41</v>
      </c>
      <c r="F2967">
        <v>53</v>
      </c>
      <c r="G2967" t="s">
        <v>27</v>
      </c>
      <c r="H2967" t="s">
        <v>36</v>
      </c>
      <c r="I2967">
        <v>30</v>
      </c>
      <c r="J2967" t="s">
        <v>29</v>
      </c>
      <c r="K2967" t="s">
        <v>56</v>
      </c>
      <c r="L2967" t="s">
        <v>45</v>
      </c>
      <c r="M2967">
        <v>648</v>
      </c>
      <c r="N2967">
        <v>18</v>
      </c>
      <c r="O2967">
        <v>327.2</v>
      </c>
      <c r="P2967">
        <v>3</v>
      </c>
      <c r="Q2967">
        <v>0</v>
      </c>
      <c r="R2967">
        <v>4</v>
      </c>
      <c r="S2967" t="s">
        <v>130</v>
      </c>
      <c r="T2967" t="s">
        <v>31</v>
      </c>
      <c r="W2967">
        <v>11664</v>
      </c>
      <c r="X2967" t="str">
        <f t="shared" si="184"/>
        <v>No</v>
      </c>
      <c r="Y2967" t="str">
        <f t="shared" si="185"/>
        <v>13-24 months</v>
      </c>
      <c r="Z2967" t="str">
        <f t="shared" si="186"/>
        <v>50+</v>
      </c>
      <c r="AA2967" s="8">
        <f t="shared" si="187"/>
        <v>0</v>
      </c>
    </row>
    <row r="2968" spans="1:27">
      <c r="A2968" t="s">
        <v>3130</v>
      </c>
      <c r="B2968" s="1">
        <v>45890</v>
      </c>
      <c r="C2968" s="2" t="s">
        <v>33</v>
      </c>
      <c r="D2968" t="s">
        <v>34</v>
      </c>
      <c r="E2968" t="s">
        <v>35</v>
      </c>
      <c r="F2968">
        <v>39</v>
      </c>
      <c r="G2968" t="s">
        <v>163</v>
      </c>
      <c r="H2968" t="s">
        <v>67</v>
      </c>
      <c r="I2968">
        <v>300</v>
      </c>
      <c r="J2968" t="s">
        <v>55</v>
      </c>
      <c r="K2968" t="s">
        <v>30</v>
      </c>
      <c r="L2968" t="s">
        <v>45</v>
      </c>
      <c r="M2968">
        <v>1348</v>
      </c>
      <c r="N2968">
        <v>8</v>
      </c>
      <c r="O2968">
        <v>1413.1</v>
      </c>
      <c r="P2968">
        <v>2</v>
      </c>
      <c r="Q2968">
        <v>0</v>
      </c>
      <c r="R2968">
        <v>2</v>
      </c>
      <c r="S2968" t="s">
        <v>433</v>
      </c>
      <c r="T2968" t="s">
        <v>45</v>
      </c>
      <c r="U2968" s="1">
        <v>46142</v>
      </c>
      <c r="V2968" t="s">
        <v>92</v>
      </c>
      <c r="W2968">
        <v>10784</v>
      </c>
      <c r="X2968" t="str">
        <f t="shared" si="184"/>
        <v>No</v>
      </c>
      <c r="Y2968" t="str">
        <f t="shared" si="185"/>
        <v>7-12 months</v>
      </c>
      <c r="Z2968" t="str">
        <f t="shared" si="186"/>
        <v>35-49</v>
      </c>
      <c r="AA2968" s="8">
        <f t="shared" si="187"/>
        <v>1</v>
      </c>
    </row>
    <row r="2969" spans="1:27">
      <c r="A2969" t="s">
        <v>3131</v>
      </c>
      <c r="B2969" s="1">
        <v>45899</v>
      </c>
      <c r="C2969" s="2" t="s">
        <v>74</v>
      </c>
      <c r="D2969" t="s">
        <v>74</v>
      </c>
      <c r="E2969" t="s">
        <v>35</v>
      </c>
      <c r="F2969">
        <v>45</v>
      </c>
      <c r="G2969" t="s">
        <v>54</v>
      </c>
      <c r="H2969" t="s">
        <v>28</v>
      </c>
      <c r="I2969">
        <v>100</v>
      </c>
      <c r="J2969" t="s">
        <v>55</v>
      </c>
      <c r="K2969" t="s">
        <v>30</v>
      </c>
      <c r="L2969" t="s">
        <v>45</v>
      </c>
      <c r="M2969">
        <v>948</v>
      </c>
      <c r="N2969">
        <v>9</v>
      </c>
      <c r="O2969">
        <v>414.8</v>
      </c>
      <c r="P2969">
        <v>2</v>
      </c>
      <c r="Q2969">
        <v>0</v>
      </c>
      <c r="R2969">
        <v>3</v>
      </c>
      <c r="T2969" t="s">
        <v>45</v>
      </c>
      <c r="U2969" s="1">
        <v>46171</v>
      </c>
      <c r="V2969" t="s">
        <v>170</v>
      </c>
      <c r="W2969">
        <v>8532</v>
      </c>
      <c r="X2969" t="str">
        <f t="shared" si="184"/>
        <v>No</v>
      </c>
      <c r="Y2969" t="str">
        <f t="shared" si="185"/>
        <v>7-12 months</v>
      </c>
      <c r="Z2969" t="str">
        <f t="shared" si="186"/>
        <v>35-49</v>
      </c>
      <c r="AA2969" s="8">
        <f t="shared" si="187"/>
        <v>1</v>
      </c>
    </row>
    <row r="2970" spans="1:27">
      <c r="A2970" t="s">
        <v>3132</v>
      </c>
      <c r="B2970" s="1">
        <v>45222</v>
      </c>
      <c r="C2970" s="2" t="s">
        <v>71</v>
      </c>
      <c r="D2970" t="s">
        <v>72</v>
      </c>
      <c r="E2970" t="s">
        <v>64</v>
      </c>
      <c r="F2970">
        <v>47</v>
      </c>
      <c r="G2970" t="s">
        <v>27</v>
      </c>
      <c r="H2970" t="s">
        <v>67</v>
      </c>
      <c r="I2970">
        <v>300</v>
      </c>
      <c r="J2970" t="s">
        <v>43</v>
      </c>
      <c r="K2970" t="s">
        <v>44</v>
      </c>
      <c r="L2970" t="s">
        <v>45</v>
      </c>
      <c r="M2970">
        <v>1348</v>
      </c>
      <c r="N2970">
        <v>34</v>
      </c>
      <c r="O2970">
        <v>1218.2</v>
      </c>
      <c r="P2970">
        <v>0</v>
      </c>
      <c r="Q2970">
        <v>0</v>
      </c>
      <c r="R2970">
        <v>5</v>
      </c>
      <c r="S2970" t="s">
        <v>37</v>
      </c>
      <c r="T2970" t="s">
        <v>31</v>
      </c>
      <c r="W2970">
        <v>45832</v>
      </c>
      <c r="X2970" t="str">
        <f t="shared" si="184"/>
        <v>No</v>
      </c>
      <c r="Y2970" t="str">
        <f t="shared" si="185"/>
        <v>25-48 months</v>
      </c>
      <c r="Z2970" t="str">
        <f t="shared" si="186"/>
        <v>35-49</v>
      </c>
      <c r="AA2970" s="8">
        <f t="shared" si="187"/>
        <v>0</v>
      </c>
    </row>
    <row r="2971" spans="1:27">
      <c r="A2971" t="s">
        <v>3133</v>
      </c>
      <c r="B2971" s="1">
        <v>45993</v>
      </c>
      <c r="C2971" s="2" t="s">
        <v>71</v>
      </c>
      <c r="D2971" t="s">
        <v>72</v>
      </c>
      <c r="E2971" t="s">
        <v>64</v>
      </c>
      <c r="F2971">
        <v>52</v>
      </c>
      <c r="G2971" t="s">
        <v>54</v>
      </c>
      <c r="H2971" t="s">
        <v>28</v>
      </c>
      <c r="I2971">
        <v>100</v>
      </c>
      <c r="J2971" t="s">
        <v>55</v>
      </c>
      <c r="K2971" t="s">
        <v>56</v>
      </c>
      <c r="L2971" t="s">
        <v>31</v>
      </c>
      <c r="M2971">
        <v>799</v>
      </c>
      <c r="N2971">
        <v>9</v>
      </c>
      <c r="O2971">
        <v>278.3</v>
      </c>
      <c r="P2971">
        <v>2</v>
      </c>
      <c r="Q2971">
        <v>0</v>
      </c>
      <c r="R2971">
        <v>4</v>
      </c>
      <c r="S2971" t="s">
        <v>105</v>
      </c>
      <c r="T2971" t="s">
        <v>31</v>
      </c>
      <c r="W2971">
        <v>7191</v>
      </c>
      <c r="X2971" t="str">
        <f t="shared" si="184"/>
        <v>No</v>
      </c>
      <c r="Y2971" t="str">
        <f t="shared" si="185"/>
        <v>7-12 months</v>
      </c>
      <c r="Z2971" t="str">
        <f t="shared" si="186"/>
        <v>50+</v>
      </c>
      <c r="AA2971" s="8">
        <f t="shared" si="187"/>
        <v>0</v>
      </c>
    </row>
    <row r="2972" spans="1:27">
      <c r="A2972" t="s">
        <v>3134</v>
      </c>
      <c r="B2972" s="1">
        <v>45895</v>
      </c>
      <c r="C2972" s="2" t="s">
        <v>146</v>
      </c>
      <c r="D2972" t="s">
        <v>147</v>
      </c>
      <c r="E2972" t="s">
        <v>26</v>
      </c>
      <c r="F2972">
        <v>38</v>
      </c>
      <c r="G2972" t="s">
        <v>27</v>
      </c>
      <c r="H2972" t="s">
        <v>36</v>
      </c>
      <c r="I2972">
        <v>30</v>
      </c>
      <c r="J2972" t="s">
        <v>29</v>
      </c>
      <c r="K2972" t="s">
        <v>82</v>
      </c>
      <c r="L2972" t="s">
        <v>31</v>
      </c>
      <c r="M2972">
        <v>499</v>
      </c>
      <c r="N2972">
        <v>12</v>
      </c>
      <c r="O2972">
        <v>227.6</v>
      </c>
      <c r="P2972">
        <v>0</v>
      </c>
      <c r="Q2972">
        <v>1</v>
      </c>
      <c r="R2972">
        <v>4</v>
      </c>
      <c r="S2972" t="s">
        <v>112</v>
      </c>
      <c r="T2972" t="s">
        <v>31</v>
      </c>
      <c r="W2972">
        <v>5988</v>
      </c>
      <c r="X2972" t="str">
        <f t="shared" si="184"/>
        <v>No</v>
      </c>
      <c r="Y2972" t="str">
        <f t="shared" si="185"/>
        <v>7-12 months</v>
      </c>
      <c r="Z2972" t="str">
        <f t="shared" si="186"/>
        <v>35-49</v>
      </c>
      <c r="AA2972" s="8">
        <f t="shared" si="187"/>
        <v>0</v>
      </c>
    </row>
    <row r="2973" spans="1:27">
      <c r="A2973" t="s">
        <v>3135</v>
      </c>
      <c r="B2973" s="1">
        <v>44917</v>
      </c>
      <c r="C2973" s="2" t="s">
        <v>71</v>
      </c>
      <c r="D2973" t="s">
        <v>72</v>
      </c>
      <c r="E2973" t="s">
        <v>64</v>
      </c>
      <c r="F2973">
        <v>40</v>
      </c>
      <c r="G2973" t="s">
        <v>54</v>
      </c>
      <c r="H2973" t="s">
        <v>28</v>
      </c>
      <c r="I2973">
        <v>100</v>
      </c>
      <c r="J2973" t="s">
        <v>43</v>
      </c>
      <c r="K2973" t="s">
        <v>30</v>
      </c>
      <c r="L2973" t="s">
        <v>45</v>
      </c>
      <c r="M2973">
        <v>948</v>
      </c>
      <c r="N2973">
        <v>44</v>
      </c>
      <c r="O2973">
        <v>497.4</v>
      </c>
      <c r="P2973">
        <v>1</v>
      </c>
      <c r="Q2973">
        <v>1</v>
      </c>
      <c r="R2973">
        <v>4</v>
      </c>
      <c r="T2973" t="s">
        <v>31</v>
      </c>
      <c r="W2973">
        <v>41712</v>
      </c>
      <c r="X2973" t="str">
        <f t="shared" si="184"/>
        <v>No</v>
      </c>
      <c r="Y2973" t="str">
        <f t="shared" si="185"/>
        <v>25-48 months</v>
      </c>
      <c r="Z2973" t="str">
        <f t="shared" si="186"/>
        <v>35-49</v>
      </c>
      <c r="AA2973" s="8">
        <f t="shared" si="187"/>
        <v>0</v>
      </c>
    </row>
    <row r="2974" spans="1:27">
      <c r="A2974" t="s">
        <v>3136</v>
      </c>
      <c r="B2974" s="1">
        <v>45496</v>
      </c>
      <c r="C2974" s="2" t="s">
        <v>158</v>
      </c>
      <c r="D2974" t="s">
        <v>159</v>
      </c>
      <c r="E2974" t="s">
        <v>64</v>
      </c>
      <c r="F2974">
        <v>30</v>
      </c>
      <c r="G2974" t="s">
        <v>27</v>
      </c>
      <c r="H2974" t="s">
        <v>36</v>
      </c>
      <c r="I2974">
        <v>30</v>
      </c>
      <c r="J2974" t="s">
        <v>29</v>
      </c>
      <c r="K2974" t="s">
        <v>30</v>
      </c>
      <c r="L2974" t="s">
        <v>45</v>
      </c>
      <c r="M2974">
        <v>648</v>
      </c>
      <c r="N2974">
        <v>25</v>
      </c>
      <c r="O2974">
        <v>328.1</v>
      </c>
      <c r="P2974">
        <v>0</v>
      </c>
      <c r="Q2974">
        <v>0</v>
      </c>
      <c r="R2974">
        <v>4</v>
      </c>
      <c r="S2974" t="s">
        <v>181</v>
      </c>
      <c r="T2974" t="s">
        <v>31</v>
      </c>
      <c r="W2974">
        <v>16200</v>
      </c>
      <c r="X2974" t="str">
        <f t="shared" si="184"/>
        <v>No</v>
      </c>
      <c r="Y2974" t="str">
        <f t="shared" si="185"/>
        <v>25-48 months</v>
      </c>
      <c r="Z2974" t="str">
        <f t="shared" si="186"/>
        <v>25-34</v>
      </c>
      <c r="AA2974" s="8">
        <f t="shared" si="187"/>
        <v>0</v>
      </c>
    </row>
    <row r="2975" spans="1:27">
      <c r="A2975" t="s">
        <v>3137</v>
      </c>
      <c r="B2975" s="1">
        <v>45271</v>
      </c>
      <c r="C2975" s="2" t="s">
        <v>146</v>
      </c>
      <c r="D2975" t="s">
        <v>147</v>
      </c>
      <c r="E2975" t="s">
        <v>26</v>
      </c>
      <c r="F2975">
        <v>34</v>
      </c>
      <c r="G2975" t="s">
        <v>54</v>
      </c>
      <c r="H2975" t="s">
        <v>28</v>
      </c>
      <c r="I2975">
        <v>100</v>
      </c>
      <c r="J2975" t="s">
        <v>43</v>
      </c>
      <c r="K2975" t="s">
        <v>60</v>
      </c>
      <c r="L2975" t="s">
        <v>31</v>
      </c>
      <c r="M2975">
        <v>799</v>
      </c>
      <c r="N2975">
        <v>11</v>
      </c>
      <c r="O2975">
        <v>923</v>
      </c>
      <c r="P2975">
        <v>9</v>
      </c>
      <c r="Q2975">
        <v>1</v>
      </c>
      <c r="R2975">
        <v>1</v>
      </c>
      <c r="T2975" t="s">
        <v>45</v>
      </c>
      <c r="U2975" s="1">
        <v>45613</v>
      </c>
      <c r="V2975" t="s">
        <v>49</v>
      </c>
      <c r="W2975">
        <v>8789</v>
      </c>
      <c r="X2975" t="str">
        <f t="shared" si="184"/>
        <v>No</v>
      </c>
      <c r="Y2975" t="str">
        <f t="shared" si="185"/>
        <v>7-12 months</v>
      </c>
      <c r="Z2975" t="str">
        <f t="shared" si="186"/>
        <v>25-34</v>
      </c>
      <c r="AA2975" s="8">
        <f t="shared" si="187"/>
        <v>1</v>
      </c>
    </row>
    <row r="2976" spans="1:27">
      <c r="A2976" t="s">
        <v>3138</v>
      </c>
      <c r="B2976" s="1">
        <v>46241</v>
      </c>
      <c r="C2976" s="2" t="s">
        <v>89</v>
      </c>
      <c r="D2976" t="s">
        <v>90</v>
      </c>
      <c r="E2976" t="s">
        <v>41</v>
      </c>
      <c r="F2976">
        <v>29</v>
      </c>
      <c r="G2976" t="s">
        <v>27</v>
      </c>
      <c r="H2976" t="s">
        <v>28</v>
      </c>
      <c r="I2976">
        <v>100</v>
      </c>
      <c r="J2976" t="s">
        <v>29</v>
      </c>
      <c r="K2976" t="s">
        <v>30</v>
      </c>
      <c r="L2976" t="s">
        <v>45</v>
      </c>
      <c r="M2976">
        <v>948</v>
      </c>
      <c r="N2976">
        <v>1</v>
      </c>
      <c r="O2976">
        <v>291</v>
      </c>
      <c r="P2976">
        <v>2</v>
      </c>
      <c r="Q2976">
        <v>1</v>
      </c>
      <c r="R2976">
        <v>3</v>
      </c>
      <c r="T2976" t="s">
        <v>31</v>
      </c>
      <c r="W2976">
        <v>948</v>
      </c>
      <c r="X2976" t="str">
        <f t="shared" si="184"/>
        <v>No</v>
      </c>
      <c r="Y2976" t="str">
        <f t="shared" si="185"/>
        <v>0-6 months</v>
      </c>
      <c r="Z2976" t="str">
        <f t="shared" si="186"/>
        <v>25-34</v>
      </c>
      <c r="AA2976" s="8">
        <f t="shared" si="187"/>
        <v>0</v>
      </c>
    </row>
    <row r="2977" spans="1:27">
      <c r="A2977" t="s">
        <v>3139</v>
      </c>
      <c r="B2977" s="1">
        <v>45965</v>
      </c>
      <c r="C2977" s="2" t="s">
        <v>71</v>
      </c>
      <c r="D2977" t="s">
        <v>72</v>
      </c>
      <c r="E2977" t="s">
        <v>64</v>
      </c>
      <c r="F2977">
        <v>30</v>
      </c>
      <c r="G2977" t="s">
        <v>54</v>
      </c>
      <c r="H2977" t="s">
        <v>36</v>
      </c>
      <c r="I2977">
        <v>30</v>
      </c>
      <c r="J2977" t="s">
        <v>55</v>
      </c>
      <c r="K2977" t="s">
        <v>60</v>
      </c>
      <c r="L2977" t="s">
        <v>45</v>
      </c>
      <c r="M2977">
        <v>648</v>
      </c>
      <c r="N2977">
        <v>10</v>
      </c>
      <c r="O2977">
        <v>274.8</v>
      </c>
      <c r="P2977">
        <v>1</v>
      </c>
      <c r="Q2977">
        <v>2</v>
      </c>
      <c r="R2977">
        <v>4</v>
      </c>
      <c r="S2977" t="s">
        <v>130</v>
      </c>
      <c r="T2977" t="s">
        <v>31</v>
      </c>
      <c r="W2977">
        <v>6480</v>
      </c>
      <c r="X2977" t="str">
        <f t="shared" si="184"/>
        <v>No</v>
      </c>
      <c r="Y2977" t="str">
        <f t="shared" si="185"/>
        <v>7-12 months</v>
      </c>
      <c r="Z2977" t="str">
        <f t="shared" si="186"/>
        <v>25-34</v>
      </c>
      <c r="AA2977" s="8">
        <f t="shared" si="187"/>
        <v>0</v>
      </c>
    </row>
    <row r="2978" spans="1:27">
      <c r="A2978" t="s">
        <v>3140</v>
      </c>
      <c r="B2978" s="1">
        <v>44737</v>
      </c>
      <c r="C2978" s="2" t="s">
        <v>146</v>
      </c>
      <c r="D2978" t="s">
        <v>147</v>
      </c>
      <c r="E2978" t="s">
        <v>26</v>
      </c>
      <c r="F2978">
        <v>29</v>
      </c>
      <c r="G2978" t="s">
        <v>54</v>
      </c>
      <c r="H2978" t="s">
        <v>28</v>
      </c>
      <c r="I2978">
        <v>100</v>
      </c>
      <c r="J2978" t="s">
        <v>55</v>
      </c>
      <c r="K2978" t="s">
        <v>30</v>
      </c>
      <c r="L2978" t="s">
        <v>45</v>
      </c>
      <c r="M2978">
        <v>948</v>
      </c>
      <c r="N2978">
        <v>50</v>
      </c>
      <c r="O2978">
        <v>396.6</v>
      </c>
      <c r="P2978">
        <v>3</v>
      </c>
      <c r="Q2978">
        <v>0</v>
      </c>
      <c r="R2978">
        <v>4</v>
      </c>
      <c r="T2978" t="s">
        <v>31</v>
      </c>
      <c r="W2978">
        <v>47400</v>
      </c>
      <c r="X2978" t="str">
        <f t="shared" si="184"/>
        <v>No</v>
      </c>
      <c r="Y2978" t="str">
        <f t="shared" si="185"/>
        <v>48+ months</v>
      </c>
      <c r="Z2978" t="str">
        <f t="shared" si="186"/>
        <v>25-34</v>
      </c>
      <c r="AA2978" s="8">
        <f t="shared" si="187"/>
        <v>0</v>
      </c>
    </row>
    <row r="2979" spans="1:27">
      <c r="A2979" t="s">
        <v>3141</v>
      </c>
      <c r="B2979" s="1">
        <v>46200</v>
      </c>
      <c r="C2979" s="2" t="s">
        <v>47</v>
      </c>
      <c r="D2979" t="s">
        <v>48</v>
      </c>
      <c r="E2979" t="s">
        <v>26</v>
      </c>
      <c r="F2979">
        <v>36</v>
      </c>
      <c r="G2979" t="s">
        <v>27</v>
      </c>
      <c r="H2979" t="s">
        <v>28</v>
      </c>
      <c r="I2979">
        <v>100</v>
      </c>
      <c r="J2979" t="s">
        <v>55</v>
      </c>
      <c r="K2979" t="s">
        <v>60</v>
      </c>
      <c r="L2979" t="s">
        <v>31</v>
      </c>
      <c r="M2979">
        <v>799</v>
      </c>
      <c r="N2979">
        <v>2</v>
      </c>
      <c r="O2979">
        <v>530.79999999999995</v>
      </c>
      <c r="P2979">
        <v>0</v>
      </c>
      <c r="Q2979">
        <v>2</v>
      </c>
      <c r="R2979">
        <v>4</v>
      </c>
      <c r="S2979" t="s">
        <v>91</v>
      </c>
      <c r="T2979" t="s">
        <v>31</v>
      </c>
      <c r="W2979">
        <v>1598</v>
      </c>
      <c r="X2979" t="str">
        <f t="shared" si="184"/>
        <v>No</v>
      </c>
      <c r="Y2979" t="str">
        <f t="shared" si="185"/>
        <v>0-6 months</v>
      </c>
      <c r="Z2979" t="str">
        <f t="shared" si="186"/>
        <v>35-49</v>
      </c>
      <c r="AA2979" s="8">
        <f t="shared" si="187"/>
        <v>0</v>
      </c>
    </row>
    <row r="2980" spans="1:27">
      <c r="A2980" t="s">
        <v>3142</v>
      </c>
      <c r="B2980" s="1">
        <v>45865</v>
      </c>
      <c r="C2980" s="2" t="s">
        <v>59</v>
      </c>
      <c r="D2980" t="s">
        <v>59</v>
      </c>
      <c r="E2980" t="s">
        <v>35</v>
      </c>
      <c r="F2980">
        <v>54</v>
      </c>
      <c r="G2980" t="s">
        <v>54</v>
      </c>
      <c r="H2980" t="s">
        <v>67</v>
      </c>
      <c r="I2980">
        <v>300</v>
      </c>
      <c r="J2980" t="s">
        <v>43</v>
      </c>
      <c r="K2980" t="s">
        <v>30</v>
      </c>
      <c r="L2980" t="s">
        <v>45</v>
      </c>
      <c r="M2980">
        <v>1348</v>
      </c>
      <c r="N2980">
        <v>13</v>
      </c>
      <c r="O2980">
        <v>688.8</v>
      </c>
      <c r="P2980">
        <v>2</v>
      </c>
      <c r="Q2980">
        <v>0</v>
      </c>
      <c r="R2980">
        <v>2</v>
      </c>
      <c r="T2980" t="s">
        <v>31</v>
      </c>
      <c r="W2980">
        <v>17524</v>
      </c>
      <c r="X2980" t="str">
        <f t="shared" si="184"/>
        <v>No</v>
      </c>
      <c r="Y2980" t="str">
        <f t="shared" si="185"/>
        <v>13-24 months</v>
      </c>
      <c r="Z2980" t="str">
        <f t="shared" si="186"/>
        <v>50+</v>
      </c>
      <c r="AA2980" s="8">
        <f t="shared" si="187"/>
        <v>0</v>
      </c>
    </row>
    <row r="2981" spans="1:27">
      <c r="A2981" t="s">
        <v>3143</v>
      </c>
      <c r="B2981" s="1">
        <v>44919</v>
      </c>
      <c r="C2981" s="2" t="s">
        <v>62</v>
      </c>
      <c r="D2981" t="s">
        <v>63</v>
      </c>
      <c r="E2981" t="s">
        <v>64</v>
      </c>
      <c r="F2981">
        <v>38</v>
      </c>
      <c r="G2981" t="s">
        <v>27</v>
      </c>
      <c r="H2981" t="s">
        <v>28</v>
      </c>
      <c r="I2981">
        <v>100</v>
      </c>
      <c r="J2981" t="s">
        <v>55</v>
      </c>
      <c r="K2981" t="s">
        <v>56</v>
      </c>
      <c r="L2981" t="s">
        <v>31</v>
      </c>
      <c r="M2981">
        <v>799</v>
      </c>
      <c r="N2981">
        <v>44</v>
      </c>
      <c r="O2981">
        <v>1043</v>
      </c>
      <c r="P2981">
        <v>1</v>
      </c>
      <c r="Q2981">
        <v>0</v>
      </c>
      <c r="R2981">
        <v>3</v>
      </c>
      <c r="S2981" t="s">
        <v>75</v>
      </c>
      <c r="T2981" t="s">
        <v>31</v>
      </c>
      <c r="W2981">
        <v>35156</v>
      </c>
      <c r="X2981" t="str">
        <f t="shared" si="184"/>
        <v>No</v>
      </c>
      <c r="Y2981" t="str">
        <f t="shared" si="185"/>
        <v>25-48 months</v>
      </c>
      <c r="Z2981" t="str">
        <f t="shared" si="186"/>
        <v>35-49</v>
      </c>
      <c r="AA2981" s="8">
        <f t="shared" si="187"/>
        <v>0</v>
      </c>
    </row>
    <row r="2982" spans="1:27">
      <c r="A2982" t="s">
        <v>3144</v>
      </c>
      <c r="B2982" s="1">
        <v>45446</v>
      </c>
      <c r="C2982" s="2" t="s">
        <v>47</v>
      </c>
      <c r="D2982" t="s">
        <v>48</v>
      </c>
      <c r="E2982" t="s">
        <v>26</v>
      </c>
      <c r="F2982">
        <v>32</v>
      </c>
      <c r="G2982" t="s">
        <v>27</v>
      </c>
      <c r="H2982" t="s">
        <v>28</v>
      </c>
      <c r="I2982">
        <v>100</v>
      </c>
      <c r="J2982" t="s">
        <v>29</v>
      </c>
      <c r="K2982" t="s">
        <v>44</v>
      </c>
      <c r="L2982" t="s">
        <v>31</v>
      </c>
      <c r="M2982">
        <v>799</v>
      </c>
      <c r="N2982">
        <v>7</v>
      </c>
      <c r="O2982">
        <v>441.1</v>
      </c>
      <c r="P2982">
        <v>3</v>
      </c>
      <c r="Q2982">
        <v>1</v>
      </c>
      <c r="R2982">
        <v>2</v>
      </c>
      <c r="T2982" t="s">
        <v>45</v>
      </c>
      <c r="U2982" s="1">
        <v>45652</v>
      </c>
      <c r="V2982" t="s">
        <v>78</v>
      </c>
      <c r="W2982">
        <v>5593</v>
      </c>
      <c r="X2982" t="str">
        <f t="shared" si="184"/>
        <v>No</v>
      </c>
      <c r="Y2982" t="str">
        <f t="shared" si="185"/>
        <v>7-12 months</v>
      </c>
      <c r="Z2982" t="str">
        <f t="shared" si="186"/>
        <v>25-34</v>
      </c>
      <c r="AA2982" s="8">
        <f t="shared" si="187"/>
        <v>1</v>
      </c>
    </row>
    <row r="2983" spans="1:27">
      <c r="A2983" t="s">
        <v>3145</v>
      </c>
      <c r="B2983" s="1">
        <v>46154</v>
      </c>
      <c r="C2983" s="2" t="s">
        <v>146</v>
      </c>
      <c r="D2983" t="s">
        <v>147</v>
      </c>
      <c r="E2983" t="s">
        <v>26</v>
      </c>
      <c r="F2983">
        <v>33</v>
      </c>
      <c r="G2983" t="s">
        <v>54</v>
      </c>
      <c r="H2983" t="s">
        <v>67</v>
      </c>
      <c r="I2983">
        <v>300</v>
      </c>
      <c r="J2983" t="s">
        <v>29</v>
      </c>
      <c r="K2983" t="s">
        <v>30</v>
      </c>
      <c r="L2983" t="s">
        <v>45</v>
      </c>
      <c r="M2983">
        <v>1348</v>
      </c>
      <c r="N2983">
        <v>4</v>
      </c>
      <c r="O2983">
        <v>1024.2</v>
      </c>
      <c r="P2983">
        <v>3</v>
      </c>
      <c r="Q2983">
        <v>1</v>
      </c>
      <c r="R2983">
        <v>3</v>
      </c>
      <c r="S2983" t="s">
        <v>95</v>
      </c>
      <c r="T2983" t="s">
        <v>31</v>
      </c>
      <c r="W2983">
        <v>5392</v>
      </c>
      <c r="X2983" t="str">
        <f t="shared" si="184"/>
        <v>No</v>
      </c>
      <c r="Y2983" t="str">
        <f t="shared" si="185"/>
        <v>0-6 months</v>
      </c>
      <c r="Z2983" t="str">
        <f t="shared" si="186"/>
        <v>25-34</v>
      </c>
      <c r="AA2983" s="8">
        <f t="shared" si="187"/>
        <v>0</v>
      </c>
    </row>
    <row r="2984" spans="1:27">
      <c r="A2984" t="s">
        <v>3146</v>
      </c>
      <c r="B2984" s="1">
        <v>45115</v>
      </c>
      <c r="C2984" s="2" t="s">
        <v>71</v>
      </c>
      <c r="D2984" t="s">
        <v>72</v>
      </c>
      <c r="E2984" t="s">
        <v>64</v>
      </c>
      <c r="F2984">
        <v>40</v>
      </c>
      <c r="G2984" t="s">
        <v>54</v>
      </c>
      <c r="H2984" t="s">
        <v>36</v>
      </c>
      <c r="I2984">
        <v>30</v>
      </c>
      <c r="J2984" t="s">
        <v>29</v>
      </c>
      <c r="K2984" t="s">
        <v>56</v>
      </c>
      <c r="L2984" t="s">
        <v>31</v>
      </c>
      <c r="M2984">
        <v>499</v>
      </c>
      <c r="N2984">
        <v>38</v>
      </c>
      <c r="O2984">
        <v>235.5</v>
      </c>
      <c r="P2984">
        <v>1</v>
      </c>
      <c r="Q2984">
        <v>0</v>
      </c>
      <c r="R2984">
        <v>4</v>
      </c>
      <c r="T2984" t="s">
        <v>31</v>
      </c>
      <c r="W2984">
        <v>18962</v>
      </c>
      <c r="X2984" t="str">
        <f t="shared" si="184"/>
        <v>No</v>
      </c>
      <c r="Y2984" t="str">
        <f t="shared" si="185"/>
        <v>25-48 months</v>
      </c>
      <c r="Z2984" t="str">
        <f t="shared" si="186"/>
        <v>35-49</v>
      </c>
      <c r="AA2984" s="8">
        <f t="shared" si="187"/>
        <v>0</v>
      </c>
    </row>
    <row r="2985" spans="1:27">
      <c r="A2985" t="s">
        <v>3147</v>
      </c>
      <c r="B2985" s="1">
        <v>46059</v>
      </c>
      <c r="C2985" s="2" t="s">
        <v>59</v>
      </c>
      <c r="D2985" t="s">
        <v>59</v>
      </c>
      <c r="E2985" t="s">
        <v>35</v>
      </c>
      <c r="F2985">
        <v>32</v>
      </c>
      <c r="G2985" t="s">
        <v>27</v>
      </c>
      <c r="H2985" t="s">
        <v>28</v>
      </c>
      <c r="I2985">
        <v>100</v>
      </c>
      <c r="J2985" t="s">
        <v>55</v>
      </c>
      <c r="K2985" t="s">
        <v>60</v>
      </c>
      <c r="L2985" t="s">
        <v>31</v>
      </c>
      <c r="M2985">
        <v>799</v>
      </c>
      <c r="N2985">
        <v>6</v>
      </c>
      <c r="O2985">
        <v>613.70000000000005</v>
      </c>
      <c r="P2985">
        <v>2</v>
      </c>
      <c r="Q2985">
        <v>1</v>
      </c>
      <c r="R2985">
        <v>2</v>
      </c>
      <c r="S2985" t="s">
        <v>384</v>
      </c>
      <c r="T2985" t="s">
        <v>45</v>
      </c>
      <c r="U2985" s="1">
        <v>46228</v>
      </c>
      <c r="V2985" t="s">
        <v>78</v>
      </c>
      <c r="W2985">
        <v>4794</v>
      </c>
      <c r="X2985" t="str">
        <f t="shared" si="184"/>
        <v>No</v>
      </c>
      <c r="Y2985" t="str">
        <f t="shared" si="185"/>
        <v>0-6 months</v>
      </c>
      <c r="Z2985" t="str">
        <f t="shared" si="186"/>
        <v>25-34</v>
      </c>
      <c r="AA2985" s="8">
        <f t="shared" si="187"/>
        <v>1</v>
      </c>
    </row>
    <row r="2986" spans="1:27">
      <c r="A2986" t="s">
        <v>3148</v>
      </c>
      <c r="B2986" s="1">
        <v>45835</v>
      </c>
      <c r="C2986" s="2" t="s">
        <v>71</v>
      </c>
      <c r="D2986" t="s">
        <v>72</v>
      </c>
      <c r="E2986" t="s">
        <v>64</v>
      </c>
      <c r="F2986">
        <v>41</v>
      </c>
      <c r="G2986" t="s">
        <v>27</v>
      </c>
      <c r="H2986" t="s">
        <v>36</v>
      </c>
      <c r="I2986">
        <v>30</v>
      </c>
      <c r="J2986" t="s">
        <v>55</v>
      </c>
      <c r="K2986" t="s">
        <v>30</v>
      </c>
      <c r="L2986" t="s">
        <v>31</v>
      </c>
      <c r="M2986">
        <v>499</v>
      </c>
      <c r="N2986">
        <v>14</v>
      </c>
      <c r="O2986">
        <v>187.5</v>
      </c>
      <c r="P2986">
        <v>1</v>
      </c>
      <c r="Q2986">
        <v>0</v>
      </c>
      <c r="R2986">
        <v>4</v>
      </c>
      <c r="T2986" t="s">
        <v>31</v>
      </c>
      <c r="W2986">
        <v>6986</v>
      </c>
      <c r="X2986" t="str">
        <f t="shared" si="184"/>
        <v>No</v>
      </c>
      <c r="Y2986" t="str">
        <f t="shared" si="185"/>
        <v>13-24 months</v>
      </c>
      <c r="Z2986" t="str">
        <f t="shared" si="186"/>
        <v>35-49</v>
      </c>
      <c r="AA2986" s="8">
        <f t="shared" si="187"/>
        <v>0</v>
      </c>
    </row>
    <row r="2987" spans="1:27">
      <c r="A2987" t="s">
        <v>3149</v>
      </c>
      <c r="B2987" s="1">
        <v>45901</v>
      </c>
      <c r="C2987" s="2" t="s">
        <v>24</v>
      </c>
      <c r="D2987" t="s">
        <v>25</v>
      </c>
      <c r="E2987" t="s">
        <v>26</v>
      </c>
      <c r="F2987">
        <v>37</v>
      </c>
      <c r="G2987" t="s">
        <v>54</v>
      </c>
      <c r="H2987" t="s">
        <v>36</v>
      </c>
      <c r="I2987">
        <v>30</v>
      </c>
      <c r="J2987" t="s">
        <v>29</v>
      </c>
      <c r="K2987" t="s">
        <v>60</v>
      </c>
      <c r="L2987" t="s">
        <v>31</v>
      </c>
      <c r="M2987">
        <v>499</v>
      </c>
      <c r="N2987">
        <v>12</v>
      </c>
      <c r="O2987">
        <v>148.9</v>
      </c>
      <c r="P2987">
        <v>1</v>
      </c>
      <c r="Q2987">
        <v>0</v>
      </c>
      <c r="R2987">
        <v>5</v>
      </c>
      <c r="S2987" t="s">
        <v>117</v>
      </c>
      <c r="T2987" t="s">
        <v>31</v>
      </c>
      <c r="W2987">
        <v>5988</v>
      </c>
      <c r="X2987" t="str">
        <f t="shared" si="184"/>
        <v>No</v>
      </c>
      <c r="Y2987" t="str">
        <f t="shared" si="185"/>
        <v>7-12 months</v>
      </c>
      <c r="Z2987" t="str">
        <f t="shared" si="186"/>
        <v>35-49</v>
      </c>
      <c r="AA2987" s="8">
        <f t="shared" si="187"/>
        <v>0</v>
      </c>
    </row>
    <row r="2988" spans="1:27">
      <c r="A2988" t="s">
        <v>3150</v>
      </c>
      <c r="B2988" s="1">
        <v>45782</v>
      </c>
      <c r="C2988" s="2" t="s">
        <v>66</v>
      </c>
      <c r="D2988" t="s">
        <v>40</v>
      </c>
      <c r="E2988" t="s">
        <v>41</v>
      </c>
      <c r="F2988">
        <v>32</v>
      </c>
      <c r="G2988" t="s">
        <v>54</v>
      </c>
      <c r="H2988" t="s">
        <v>36</v>
      </c>
      <c r="I2988">
        <v>30</v>
      </c>
      <c r="J2988" t="s">
        <v>55</v>
      </c>
      <c r="K2988" t="s">
        <v>30</v>
      </c>
      <c r="L2988" t="s">
        <v>45</v>
      </c>
      <c r="M2988">
        <v>648</v>
      </c>
      <c r="N2988">
        <v>16</v>
      </c>
      <c r="O2988">
        <v>451.2</v>
      </c>
      <c r="P2988">
        <v>1</v>
      </c>
      <c r="Q2988">
        <v>0</v>
      </c>
      <c r="R2988">
        <v>4</v>
      </c>
      <c r="S2988" t="s">
        <v>164</v>
      </c>
      <c r="T2988" t="s">
        <v>31</v>
      </c>
      <c r="W2988">
        <v>10368</v>
      </c>
      <c r="X2988" t="str">
        <f t="shared" si="184"/>
        <v>No</v>
      </c>
      <c r="Y2988" t="str">
        <f t="shared" si="185"/>
        <v>13-24 months</v>
      </c>
      <c r="Z2988" t="str">
        <f t="shared" si="186"/>
        <v>25-34</v>
      </c>
      <c r="AA2988" s="8">
        <f t="shared" si="187"/>
        <v>0</v>
      </c>
    </row>
    <row r="2989" spans="1:27">
      <c r="A2989" t="s">
        <v>3151</v>
      </c>
      <c r="B2989" s="1">
        <v>46097</v>
      </c>
      <c r="C2989" s="2" t="s">
        <v>66</v>
      </c>
      <c r="D2989" t="s">
        <v>40</v>
      </c>
      <c r="E2989" t="s">
        <v>41</v>
      </c>
      <c r="F2989">
        <v>33</v>
      </c>
      <c r="G2989" t="s">
        <v>27</v>
      </c>
      <c r="H2989" t="s">
        <v>67</v>
      </c>
      <c r="I2989">
        <v>300</v>
      </c>
      <c r="J2989" t="s">
        <v>55</v>
      </c>
      <c r="K2989" t="s">
        <v>56</v>
      </c>
      <c r="L2989" t="s">
        <v>31</v>
      </c>
      <c r="M2989">
        <v>1199</v>
      </c>
      <c r="N2989">
        <v>6</v>
      </c>
      <c r="O2989">
        <v>453.3</v>
      </c>
      <c r="P2989">
        <v>0</v>
      </c>
      <c r="Q2989">
        <v>0</v>
      </c>
      <c r="R2989">
        <v>5</v>
      </c>
      <c r="S2989" t="s">
        <v>120</v>
      </c>
      <c r="T2989" t="s">
        <v>31</v>
      </c>
      <c r="W2989">
        <v>7194</v>
      </c>
      <c r="X2989" t="str">
        <f t="shared" si="184"/>
        <v>No</v>
      </c>
      <c r="Y2989" t="str">
        <f t="shared" si="185"/>
        <v>0-6 months</v>
      </c>
      <c r="Z2989" t="str">
        <f t="shared" si="186"/>
        <v>25-34</v>
      </c>
      <c r="AA2989" s="8">
        <f t="shared" si="187"/>
        <v>0</v>
      </c>
    </row>
    <row r="2990" spans="1:27">
      <c r="A2990" t="s">
        <v>3152</v>
      </c>
      <c r="B2990" s="1">
        <v>45795</v>
      </c>
      <c r="C2990" s="2" t="s">
        <v>59</v>
      </c>
      <c r="D2990" t="s">
        <v>59</v>
      </c>
      <c r="E2990" t="s">
        <v>35</v>
      </c>
      <c r="F2990">
        <v>42</v>
      </c>
      <c r="G2990" t="s">
        <v>27</v>
      </c>
      <c r="H2990" t="s">
        <v>42</v>
      </c>
      <c r="I2990">
        <v>1000</v>
      </c>
      <c r="J2990" t="s">
        <v>43</v>
      </c>
      <c r="K2990" t="s">
        <v>30</v>
      </c>
      <c r="L2990" t="s">
        <v>31</v>
      </c>
      <c r="M2990">
        <v>1799</v>
      </c>
      <c r="N2990">
        <v>15</v>
      </c>
      <c r="O2990">
        <v>1108.8</v>
      </c>
      <c r="P2990">
        <v>2</v>
      </c>
      <c r="Q2990">
        <v>1</v>
      </c>
      <c r="R2990">
        <v>4</v>
      </c>
      <c r="S2990" t="s">
        <v>126</v>
      </c>
      <c r="T2990" t="s">
        <v>31</v>
      </c>
      <c r="W2990">
        <v>26985</v>
      </c>
      <c r="X2990" t="str">
        <f t="shared" si="184"/>
        <v>No</v>
      </c>
      <c r="Y2990" t="str">
        <f t="shared" si="185"/>
        <v>13-24 months</v>
      </c>
      <c r="Z2990" t="str">
        <f t="shared" si="186"/>
        <v>35-49</v>
      </c>
      <c r="AA2990" s="8">
        <f t="shared" si="187"/>
        <v>0</v>
      </c>
    </row>
    <row r="2991" spans="1:27">
      <c r="A2991" t="s">
        <v>3153</v>
      </c>
      <c r="B2991" s="1">
        <v>45961</v>
      </c>
      <c r="C2991" s="2" t="s">
        <v>183</v>
      </c>
      <c r="D2991" t="s">
        <v>184</v>
      </c>
      <c r="E2991" t="s">
        <v>26</v>
      </c>
      <c r="F2991">
        <v>36</v>
      </c>
      <c r="G2991" t="s">
        <v>54</v>
      </c>
      <c r="H2991" t="s">
        <v>36</v>
      </c>
      <c r="I2991">
        <v>30</v>
      </c>
      <c r="J2991" t="s">
        <v>55</v>
      </c>
      <c r="K2991" t="s">
        <v>56</v>
      </c>
      <c r="L2991" t="s">
        <v>31</v>
      </c>
      <c r="M2991">
        <v>499</v>
      </c>
      <c r="N2991">
        <v>2</v>
      </c>
      <c r="O2991">
        <v>214.5</v>
      </c>
      <c r="P2991">
        <v>2</v>
      </c>
      <c r="Q2991">
        <v>0</v>
      </c>
      <c r="R2991">
        <v>4</v>
      </c>
      <c r="S2991" t="s">
        <v>75</v>
      </c>
      <c r="T2991" t="s">
        <v>45</v>
      </c>
      <c r="U2991" s="1">
        <v>46025</v>
      </c>
      <c r="V2991" t="s">
        <v>78</v>
      </c>
      <c r="W2991">
        <v>998</v>
      </c>
      <c r="X2991" t="str">
        <f t="shared" si="184"/>
        <v>No</v>
      </c>
      <c r="Y2991" t="str">
        <f t="shared" si="185"/>
        <v>0-6 months</v>
      </c>
      <c r="Z2991" t="str">
        <f t="shared" si="186"/>
        <v>35-49</v>
      </c>
      <c r="AA2991" s="8">
        <f t="shared" si="187"/>
        <v>1</v>
      </c>
    </row>
    <row r="2992" spans="1:27">
      <c r="A2992" t="s">
        <v>3154</v>
      </c>
      <c r="B2992" s="1">
        <v>45791</v>
      </c>
      <c r="C2992" s="2" t="s">
        <v>146</v>
      </c>
      <c r="D2992" t="s">
        <v>147</v>
      </c>
      <c r="E2992" t="s">
        <v>26</v>
      </c>
      <c r="F2992">
        <v>62</v>
      </c>
      <c r="G2992" t="s">
        <v>27</v>
      </c>
      <c r="H2992" t="s">
        <v>28</v>
      </c>
      <c r="I2992">
        <v>100</v>
      </c>
      <c r="J2992" t="s">
        <v>55</v>
      </c>
      <c r="K2992" t="s">
        <v>60</v>
      </c>
      <c r="L2992" t="s">
        <v>45</v>
      </c>
      <c r="M2992">
        <v>948</v>
      </c>
      <c r="N2992">
        <v>16</v>
      </c>
      <c r="O2992">
        <v>357.4</v>
      </c>
      <c r="P2992">
        <v>0</v>
      </c>
      <c r="Q2992">
        <v>1</v>
      </c>
      <c r="R2992">
        <v>3</v>
      </c>
      <c r="S2992" t="s">
        <v>114</v>
      </c>
      <c r="T2992" t="s">
        <v>31</v>
      </c>
      <c r="W2992">
        <v>15168</v>
      </c>
      <c r="X2992" t="str">
        <f t="shared" si="184"/>
        <v>No</v>
      </c>
      <c r="Y2992" t="str">
        <f t="shared" si="185"/>
        <v>13-24 months</v>
      </c>
      <c r="Z2992" t="str">
        <f t="shared" si="186"/>
        <v>50+</v>
      </c>
      <c r="AA2992" s="8">
        <f t="shared" si="187"/>
        <v>0</v>
      </c>
    </row>
    <row r="2993" spans="1:27">
      <c r="A2993" t="s">
        <v>3155</v>
      </c>
      <c r="B2993" s="1">
        <v>44667</v>
      </c>
      <c r="C2993" s="2" t="s">
        <v>71</v>
      </c>
      <c r="D2993" t="s">
        <v>72</v>
      </c>
      <c r="E2993" t="s">
        <v>64</v>
      </c>
      <c r="F2993">
        <v>48</v>
      </c>
      <c r="G2993" t="s">
        <v>54</v>
      </c>
      <c r="H2993" t="s">
        <v>28</v>
      </c>
      <c r="I2993">
        <v>100</v>
      </c>
      <c r="J2993" t="s">
        <v>55</v>
      </c>
      <c r="K2993" t="s">
        <v>60</v>
      </c>
      <c r="L2993" t="s">
        <v>31</v>
      </c>
      <c r="M2993">
        <v>799</v>
      </c>
      <c r="N2993">
        <v>52</v>
      </c>
      <c r="O2993">
        <v>421.5</v>
      </c>
      <c r="P2993">
        <v>2</v>
      </c>
      <c r="Q2993">
        <v>0</v>
      </c>
      <c r="R2993">
        <v>5</v>
      </c>
      <c r="S2993" t="s">
        <v>164</v>
      </c>
      <c r="T2993" t="s">
        <v>31</v>
      </c>
      <c r="W2993">
        <v>41548</v>
      </c>
      <c r="X2993" t="str">
        <f t="shared" si="184"/>
        <v>No</v>
      </c>
      <c r="Y2993" t="str">
        <f t="shared" si="185"/>
        <v>48+ months</v>
      </c>
      <c r="Z2993" t="str">
        <f t="shared" si="186"/>
        <v>35-49</v>
      </c>
      <c r="AA2993" s="8">
        <f t="shared" si="187"/>
        <v>0</v>
      </c>
    </row>
    <row r="2994" spans="1:27">
      <c r="A2994" t="s">
        <v>3156</v>
      </c>
      <c r="B2994" s="1">
        <v>46244</v>
      </c>
      <c r="C2994" s="2" t="s">
        <v>183</v>
      </c>
      <c r="D2994" t="s">
        <v>184</v>
      </c>
      <c r="E2994" t="s">
        <v>26</v>
      </c>
      <c r="F2994">
        <v>53</v>
      </c>
      <c r="G2994" t="s">
        <v>54</v>
      </c>
      <c r="H2994" t="s">
        <v>36</v>
      </c>
      <c r="I2994">
        <v>30</v>
      </c>
      <c r="J2994" t="s">
        <v>55</v>
      </c>
      <c r="K2994" t="s">
        <v>56</v>
      </c>
      <c r="L2994" t="s">
        <v>45</v>
      </c>
      <c r="M2994">
        <v>648</v>
      </c>
      <c r="N2994">
        <v>1</v>
      </c>
      <c r="O2994">
        <v>568.9</v>
      </c>
      <c r="P2994">
        <v>2</v>
      </c>
      <c r="Q2994">
        <v>0</v>
      </c>
      <c r="R2994">
        <v>4</v>
      </c>
      <c r="S2994" t="s">
        <v>75</v>
      </c>
      <c r="T2994" t="s">
        <v>45</v>
      </c>
      <c r="U2994" s="1">
        <v>46264</v>
      </c>
      <c r="V2994" t="s">
        <v>97</v>
      </c>
      <c r="W2994">
        <v>648</v>
      </c>
      <c r="X2994" t="str">
        <f t="shared" si="184"/>
        <v>No</v>
      </c>
      <c r="Y2994" t="str">
        <f t="shared" si="185"/>
        <v>0-6 months</v>
      </c>
      <c r="Z2994" t="str">
        <f t="shared" si="186"/>
        <v>50+</v>
      </c>
      <c r="AA2994" s="8">
        <f t="shared" si="187"/>
        <v>1</v>
      </c>
    </row>
    <row r="2995" spans="1:27">
      <c r="A2995" t="s">
        <v>3157</v>
      </c>
      <c r="B2995" s="1">
        <v>45440</v>
      </c>
      <c r="C2995" s="2" t="s">
        <v>39</v>
      </c>
      <c r="D2995" t="s">
        <v>40</v>
      </c>
      <c r="E2995" t="s">
        <v>41</v>
      </c>
      <c r="F2995">
        <v>50</v>
      </c>
      <c r="G2995" t="s">
        <v>54</v>
      </c>
      <c r="H2995" t="s">
        <v>28</v>
      </c>
      <c r="I2995">
        <v>100</v>
      </c>
      <c r="J2995" t="s">
        <v>55</v>
      </c>
      <c r="K2995" t="s">
        <v>56</v>
      </c>
      <c r="L2995" t="s">
        <v>31</v>
      </c>
      <c r="M2995">
        <v>799</v>
      </c>
      <c r="N2995">
        <v>27</v>
      </c>
      <c r="O2995">
        <v>503.9</v>
      </c>
      <c r="P2995">
        <v>1</v>
      </c>
      <c r="Q2995">
        <v>0</v>
      </c>
      <c r="R2995">
        <v>5</v>
      </c>
      <c r="S2995" t="s">
        <v>236</v>
      </c>
      <c r="T2995" t="s">
        <v>31</v>
      </c>
      <c r="W2995">
        <v>21573</v>
      </c>
      <c r="X2995" t="str">
        <f t="shared" si="184"/>
        <v>No</v>
      </c>
      <c r="Y2995" t="str">
        <f t="shared" si="185"/>
        <v>25-48 months</v>
      </c>
      <c r="Z2995" t="str">
        <f t="shared" si="186"/>
        <v>50+</v>
      </c>
      <c r="AA2995" s="8">
        <f t="shared" si="187"/>
        <v>0</v>
      </c>
    </row>
    <row r="2996" spans="1:27">
      <c r="A2996" t="s">
        <v>3158</v>
      </c>
      <c r="B2996" s="1">
        <v>45227</v>
      </c>
      <c r="C2996" s="2" t="s">
        <v>146</v>
      </c>
      <c r="D2996" t="s">
        <v>147</v>
      </c>
      <c r="E2996" t="s">
        <v>26</v>
      </c>
      <c r="F2996">
        <v>28</v>
      </c>
      <c r="G2996" t="s">
        <v>54</v>
      </c>
      <c r="H2996" t="s">
        <v>67</v>
      </c>
      <c r="I2996">
        <v>300</v>
      </c>
      <c r="J2996" t="s">
        <v>55</v>
      </c>
      <c r="K2996" t="s">
        <v>60</v>
      </c>
      <c r="L2996" t="s">
        <v>45</v>
      </c>
      <c r="M2996">
        <v>1348</v>
      </c>
      <c r="N2996">
        <v>34</v>
      </c>
      <c r="O2996">
        <v>663.9</v>
      </c>
      <c r="P2996">
        <v>1</v>
      </c>
      <c r="Q2996">
        <v>1</v>
      </c>
      <c r="R2996">
        <v>3</v>
      </c>
      <c r="S2996" t="s">
        <v>244</v>
      </c>
      <c r="T2996" t="s">
        <v>31</v>
      </c>
      <c r="W2996">
        <v>45832</v>
      </c>
      <c r="X2996" t="str">
        <f t="shared" si="184"/>
        <v>No</v>
      </c>
      <c r="Y2996" t="str">
        <f t="shared" si="185"/>
        <v>25-48 months</v>
      </c>
      <c r="Z2996" t="str">
        <f t="shared" si="186"/>
        <v>25-34</v>
      </c>
      <c r="AA2996" s="8">
        <f t="shared" si="187"/>
        <v>0</v>
      </c>
    </row>
    <row r="2997" spans="1:27">
      <c r="A2997" t="s">
        <v>3159</v>
      </c>
      <c r="B2997" s="1">
        <v>44724</v>
      </c>
      <c r="C2997" s="2" t="s">
        <v>89</v>
      </c>
      <c r="D2997" t="s">
        <v>90</v>
      </c>
      <c r="E2997" t="s">
        <v>41</v>
      </c>
      <c r="F2997">
        <v>29</v>
      </c>
      <c r="G2997" t="s">
        <v>27</v>
      </c>
      <c r="H2997" t="s">
        <v>67</v>
      </c>
      <c r="I2997">
        <v>300</v>
      </c>
      <c r="J2997" t="s">
        <v>29</v>
      </c>
      <c r="K2997" t="s">
        <v>44</v>
      </c>
      <c r="L2997" t="s">
        <v>31</v>
      </c>
      <c r="M2997">
        <v>1199</v>
      </c>
      <c r="N2997">
        <v>51</v>
      </c>
      <c r="O2997">
        <v>540.6</v>
      </c>
      <c r="P2997">
        <v>1</v>
      </c>
      <c r="Q2997">
        <v>1</v>
      </c>
      <c r="R2997">
        <v>4</v>
      </c>
      <c r="S2997" t="s">
        <v>91</v>
      </c>
      <c r="T2997" t="s">
        <v>31</v>
      </c>
      <c r="W2997">
        <v>61149</v>
      </c>
      <c r="X2997" t="str">
        <f t="shared" si="184"/>
        <v>No</v>
      </c>
      <c r="Y2997" t="str">
        <f t="shared" si="185"/>
        <v>48+ months</v>
      </c>
      <c r="Z2997" t="str">
        <f t="shared" si="186"/>
        <v>25-34</v>
      </c>
      <c r="AA2997" s="8">
        <f t="shared" si="187"/>
        <v>0</v>
      </c>
    </row>
    <row r="2998" spans="1:27">
      <c r="A2998" t="s">
        <v>3160</v>
      </c>
      <c r="B2998" s="1">
        <v>44837</v>
      </c>
      <c r="C2998" s="2" t="s">
        <v>66</v>
      </c>
      <c r="D2998" t="s">
        <v>40</v>
      </c>
      <c r="E2998" t="s">
        <v>41</v>
      </c>
      <c r="F2998">
        <v>37</v>
      </c>
      <c r="G2998" t="s">
        <v>27</v>
      </c>
      <c r="H2998" t="s">
        <v>67</v>
      </c>
      <c r="I2998">
        <v>300</v>
      </c>
      <c r="J2998" t="s">
        <v>29</v>
      </c>
      <c r="K2998" t="s">
        <v>56</v>
      </c>
      <c r="L2998" t="s">
        <v>45</v>
      </c>
      <c r="M2998">
        <v>1348</v>
      </c>
      <c r="N2998">
        <v>47</v>
      </c>
      <c r="O2998">
        <v>1041.7</v>
      </c>
      <c r="P2998">
        <v>3</v>
      </c>
      <c r="Q2998">
        <v>0</v>
      </c>
      <c r="R2998">
        <v>3</v>
      </c>
      <c r="S2998" t="s">
        <v>149</v>
      </c>
      <c r="T2998" t="s">
        <v>31</v>
      </c>
      <c r="W2998">
        <v>63356</v>
      </c>
      <c r="X2998" t="str">
        <f t="shared" si="184"/>
        <v>No</v>
      </c>
      <c r="Y2998" t="str">
        <f t="shared" si="185"/>
        <v>25-48 months</v>
      </c>
      <c r="Z2998" t="str">
        <f t="shared" si="186"/>
        <v>35-49</v>
      </c>
      <c r="AA2998" s="8">
        <f t="shared" si="187"/>
        <v>0</v>
      </c>
    </row>
    <row r="2999" spans="1:27">
      <c r="A2999" t="s">
        <v>3161</v>
      </c>
      <c r="B2999" s="1">
        <v>44805</v>
      </c>
      <c r="C2999" s="2" t="s">
        <v>59</v>
      </c>
      <c r="D2999" t="s">
        <v>59</v>
      </c>
      <c r="E2999" t="s">
        <v>35</v>
      </c>
      <c r="F2999">
        <v>32</v>
      </c>
      <c r="G2999" t="s">
        <v>27</v>
      </c>
      <c r="H2999" t="s">
        <v>36</v>
      </c>
      <c r="I2999">
        <v>30</v>
      </c>
      <c r="J2999" t="s">
        <v>29</v>
      </c>
      <c r="K2999" t="s">
        <v>60</v>
      </c>
      <c r="L2999" t="s">
        <v>31</v>
      </c>
      <c r="M2999">
        <v>499</v>
      </c>
      <c r="N2999">
        <v>48</v>
      </c>
      <c r="O2999">
        <v>284</v>
      </c>
      <c r="P2999">
        <v>1</v>
      </c>
      <c r="Q2999">
        <v>0</v>
      </c>
      <c r="R2999">
        <v>5</v>
      </c>
      <c r="T2999" t="s">
        <v>31</v>
      </c>
      <c r="W2999">
        <v>23952</v>
      </c>
      <c r="X2999" t="str">
        <f t="shared" si="184"/>
        <v>No</v>
      </c>
      <c r="Y2999" t="str">
        <f t="shared" si="185"/>
        <v>25-48 months</v>
      </c>
      <c r="Z2999" t="str">
        <f t="shared" si="186"/>
        <v>25-34</v>
      </c>
      <c r="AA2999" s="8">
        <f t="shared" si="187"/>
        <v>0</v>
      </c>
    </row>
    <row r="3000" spans="1:27">
      <c r="A3000" t="s">
        <v>3162</v>
      </c>
      <c r="B3000" s="1">
        <v>46162</v>
      </c>
      <c r="C3000" s="2" t="s">
        <v>47</v>
      </c>
      <c r="D3000" t="s">
        <v>48</v>
      </c>
      <c r="E3000" t="s">
        <v>26</v>
      </c>
      <c r="F3000">
        <v>37</v>
      </c>
      <c r="G3000" t="s">
        <v>27</v>
      </c>
      <c r="H3000" t="s">
        <v>36</v>
      </c>
      <c r="I3000">
        <v>30</v>
      </c>
      <c r="J3000" t="s">
        <v>55</v>
      </c>
      <c r="K3000" t="s">
        <v>44</v>
      </c>
      <c r="L3000" t="s">
        <v>31</v>
      </c>
      <c r="M3000">
        <v>499</v>
      </c>
      <c r="N3000">
        <v>3</v>
      </c>
      <c r="O3000">
        <v>292.2</v>
      </c>
      <c r="P3000">
        <v>0</v>
      </c>
      <c r="Q3000">
        <v>0</v>
      </c>
      <c r="R3000">
        <v>5</v>
      </c>
      <c r="S3000" t="s">
        <v>75</v>
      </c>
      <c r="T3000" t="s">
        <v>31</v>
      </c>
      <c r="W3000">
        <v>1497</v>
      </c>
      <c r="X3000" t="str">
        <f t="shared" si="184"/>
        <v>No</v>
      </c>
      <c r="Y3000" t="str">
        <f t="shared" si="185"/>
        <v>0-6 months</v>
      </c>
      <c r="Z3000" t="str">
        <f t="shared" si="186"/>
        <v>35-49</v>
      </c>
      <c r="AA3000" s="8">
        <f t="shared" si="187"/>
        <v>0</v>
      </c>
    </row>
    <row r="3001" spans="1:27">
      <c r="A3001" t="s">
        <v>3163</v>
      </c>
      <c r="B3001" s="1">
        <v>45901</v>
      </c>
      <c r="C3001" s="2" t="s">
        <v>33</v>
      </c>
      <c r="D3001" t="s">
        <v>34</v>
      </c>
      <c r="E3001" t="s">
        <v>35</v>
      </c>
      <c r="F3001">
        <v>49</v>
      </c>
      <c r="G3001" t="s">
        <v>54</v>
      </c>
      <c r="H3001" t="s">
        <v>36</v>
      </c>
      <c r="I3001">
        <v>30</v>
      </c>
      <c r="J3001" t="s">
        <v>55</v>
      </c>
      <c r="K3001" t="s">
        <v>44</v>
      </c>
      <c r="L3001" t="s">
        <v>45</v>
      </c>
      <c r="M3001">
        <v>648</v>
      </c>
      <c r="N3001">
        <v>4</v>
      </c>
      <c r="O3001">
        <v>312.5</v>
      </c>
      <c r="P3001">
        <v>2</v>
      </c>
      <c r="Q3001">
        <v>1</v>
      </c>
      <c r="R3001">
        <v>3</v>
      </c>
      <c r="S3001" t="s">
        <v>80</v>
      </c>
      <c r="T3001" t="s">
        <v>45</v>
      </c>
      <c r="U3001" s="1">
        <v>46012</v>
      </c>
      <c r="V3001" t="s">
        <v>92</v>
      </c>
      <c r="W3001">
        <v>2592</v>
      </c>
      <c r="X3001" t="str">
        <f t="shared" si="184"/>
        <v>No</v>
      </c>
      <c r="Y3001" t="str">
        <f t="shared" si="185"/>
        <v>0-6 months</v>
      </c>
      <c r="Z3001" t="str">
        <f t="shared" si="186"/>
        <v>35-49</v>
      </c>
      <c r="AA3001" s="8">
        <f t="shared" si="187"/>
        <v>1</v>
      </c>
    </row>
    <row r="3002" spans="1:27">
      <c r="A3002" t="s">
        <v>3164</v>
      </c>
      <c r="B3002" s="1">
        <v>46096</v>
      </c>
      <c r="C3002" s="2" t="s">
        <v>74</v>
      </c>
      <c r="D3002" t="s">
        <v>74</v>
      </c>
      <c r="E3002" t="s">
        <v>35</v>
      </c>
      <c r="F3002">
        <v>30</v>
      </c>
      <c r="G3002" t="s">
        <v>54</v>
      </c>
      <c r="H3002" t="s">
        <v>28</v>
      </c>
      <c r="I3002">
        <v>100</v>
      </c>
      <c r="J3002" t="s">
        <v>55</v>
      </c>
      <c r="K3002" t="s">
        <v>82</v>
      </c>
      <c r="L3002" t="s">
        <v>45</v>
      </c>
      <c r="M3002">
        <v>948</v>
      </c>
      <c r="N3002">
        <v>6</v>
      </c>
      <c r="O3002">
        <v>435.1</v>
      </c>
      <c r="P3002">
        <v>0</v>
      </c>
      <c r="Q3002">
        <v>1</v>
      </c>
      <c r="R3002">
        <v>3</v>
      </c>
      <c r="S3002" t="s">
        <v>122</v>
      </c>
      <c r="T3002" t="s">
        <v>31</v>
      </c>
      <c r="W3002">
        <v>5688</v>
      </c>
      <c r="X3002" t="str">
        <f t="shared" si="184"/>
        <v>No</v>
      </c>
      <c r="Y3002" t="str">
        <f t="shared" si="185"/>
        <v>0-6 months</v>
      </c>
      <c r="Z3002" t="str">
        <f t="shared" si="186"/>
        <v>25-34</v>
      </c>
      <c r="AA3002" s="8">
        <f t="shared" si="187"/>
        <v>0</v>
      </c>
    </row>
    <row r="3003" spans="1:27">
      <c r="A3003" t="s">
        <v>3165</v>
      </c>
      <c r="B3003" s="1">
        <v>45826</v>
      </c>
      <c r="C3003" s="2" t="s">
        <v>59</v>
      </c>
      <c r="D3003" t="s">
        <v>59</v>
      </c>
      <c r="E3003" t="s">
        <v>35</v>
      </c>
      <c r="F3003">
        <v>37</v>
      </c>
      <c r="G3003" t="s">
        <v>27</v>
      </c>
      <c r="H3003" t="s">
        <v>28</v>
      </c>
      <c r="I3003">
        <v>100</v>
      </c>
      <c r="J3003" t="s">
        <v>55</v>
      </c>
      <c r="K3003" t="s">
        <v>56</v>
      </c>
      <c r="L3003" t="s">
        <v>31</v>
      </c>
      <c r="M3003">
        <v>799</v>
      </c>
      <c r="N3003">
        <v>14</v>
      </c>
      <c r="O3003">
        <v>508.8</v>
      </c>
      <c r="P3003">
        <v>4</v>
      </c>
      <c r="Q3003">
        <v>0</v>
      </c>
      <c r="S3003" t="s">
        <v>80</v>
      </c>
      <c r="T3003" t="s">
        <v>31</v>
      </c>
      <c r="W3003">
        <v>11186</v>
      </c>
      <c r="X3003" t="str">
        <f t="shared" si="184"/>
        <v>No</v>
      </c>
      <c r="Y3003" t="str">
        <f t="shared" si="185"/>
        <v>13-24 months</v>
      </c>
      <c r="Z3003" t="str">
        <f t="shared" si="186"/>
        <v>35-49</v>
      </c>
      <c r="AA3003" s="8">
        <f t="shared" si="187"/>
        <v>0</v>
      </c>
    </row>
    <row r="3004" spans="1:27">
      <c r="A3004" t="s">
        <v>3166</v>
      </c>
      <c r="B3004" s="1">
        <v>45490</v>
      </c>
      <c r="C3004" s="2" t="s">
        <v>66</v>
      </c>
      <c r="D3004" t="s">
        <v>40</v>
      </c>
      <c r="E3004" t="s">
        <v>41</v>
      </c>
      <c r="F3004">
        <v>26</v>
      </c>
      <c r="G3004" t="s">
        <v>54</v>
      </c>
      <c r="H3004" t="s">
        <v>28</v>
      </c>
      <c r="I3004">
        <v>100</v>
      </c>
      <c r="J3004" t="s">
        <v>55</v>
      </c>
      <c r="K3004" t="s">
        <v>82</v>
      </c>
      <c r="L3004" t="s">
        <v>45</v>
      </c>
      <c r="M3004">
        <v>948</v>
      </c>
      <c r="N3004">
        <v>25</v>
      </c>
      <c r="O3004">
        <v>566</v>
      </c>
      <c r="P3004">
        <v>3</v>
      </c>
      <c r="Q3004">
        <v>0</v>
      </c>
      <c r="R3004">
        <v>4</v>
      </c>
      <c r="T3004" t="s">
        <v>31</v>
      </c>
      <c r="W3004">
        <v>23700</v>
      </c>
      <c r="X3004" t="str">
        <f t="shared" si="184"/>
        <v>No</v>
      </c>
      <c r="Y3004" t="str">
        <f t="shared" si="185"/>
        <v>25-48 months</v>
      </c>
      <c r="Z3004" t="str">
        <f t="shared" si="186"/>
        <v>25-34</v>
      </c>
      <c r="AA3004" s="8">
        <f t="shared" si="187"/>
        <v>0</v>
      </c>
    </row>
    <row r="3005" spans="1:27">
      <c r="A3005" t="s">
        <v>3167</v>
      </c>
      <c r="B3005" s="1">
        <v>45565</v>
      </c>
      <c r="C3005" s="2" t="s">
        <v>51</v>
      </c>
      <c r="D3005" t="s">
        <v>52</v>
      </c>
      <c r="E3005" t="s">
        <v>53</v>
      </c>
      <c r="F3005">
        <v>32</v>
      </c>
      <c r="G3005" t="s">
        <v>27</v>
      </c>
      <c r="H3005" t="s">
        <v>28</v>
      </c>
      <c r="I3005">
        <v>100</v>
      </c>
      <c r="J3005" t="s">
        <v>29</v>
      </c>
      <c r="K3005" t="s">
        <v>56</v>
      </c>
      <c r="L3005" t="s">
        <v>45</v>
      </c>
      <c r="M3005">
        <v>948</v>
      </c>
      <c r="N3005">
        <v>23</v>
      </c>
      <c r="O3005">
        <v>595.9</v>
      </c>
      <c r="P3005">
        <v>0</v>
      </c>
      <c r="Q3005">
        <v>0</v>
      </c>
      <c r="R3005">
        <v>4</v>
      </c>
      <c r="S3005" t="s">
        <v>266</v>
      </c>
      <c r="T3005" t="s">
        <v>31</v>
      </c>
      <c r="W3005">
        <v>21804</v>
      </c>
      <c r="X3005" t="str">
        <f t="shared" si="184"/>
        <v>No</v>
      </c>
      <c r="Y3005" t="str">
        <f t="shared" si="185"/>
        <v>13-24 months</v>
      </c>
      <c r="Z3005" t="str">
        <f t="shared" si="186"/>
        <v>25-34</v>
      </c>
      <c r="AA3005" s="8">
        <f t="shared" si="187"/>
        <v>0</v>
      </c>
    </row>
    <row r="3006" spans="1:27">
      <c r="A3006" t="s">
        <v>3168</v>
      </c>
      <c r="B3006" s="1">
        <v>45689</v>
      </c>
      <c r="C3006" s="2" t="s">
        <v>71</v>
      </c>
      <c r="D3006" t="s">
        <v>72</v>
      </c>
      <c r="E3006" t="s">
        <v>64</v>
      </c>
      <c r="F3006">
        <v>54</v>
      </c>
      <c r="G3006" t="s">
        <v>54</v>
      </c>
      <c r="H3006" t="s">
        <v>67</v>
      </c>
      <c r="I3006">
        <v>300</v>
      </c>
      <c r="J3006" t="s">
        <v>29</v>
      </c>
      <c r="K3006" t="s">
        <v>56</v>
      </c>
      <c r="L3006" t="s">
        <v>45</v>
      </c>
      <c r="M3006">
        <v>1348</v>
      </c>
      <c r="N3006">
        <v>19</v>
      </c>
      <c r="O3006">
        <v>987</v>
      </c>
      <c r="P3006">
        <v>4</v>
      </c>
      <c r="Q3006">
        <v>0</v>
      </c>
      <c r="R3006">
        <v>2</v>
      </c>
      <c r="T3006" t="s">
        <v>31</v>
      </c>
      <c r="W3006">
        <v>25612</v>
      </c>
      <c r="X3006" t="str">
        <f t="shared" si="184"/>
        <v>No</v>
      </c>
      <c r="Y3006" t="str">
        <f t="shared" si="185"/>
        <v>13-24 months</v>
      </c>
      <c r="Z3006" t="str">
        <f t="shared" si="186"/>
        <v>50+</v>
      </c>
      <c r="AA3006" s="8">
        <f t="shared" si="187"/>
        <v>0</v>
      </c>
    </row>
    <row r="3007" spans="1:27">
      <c r="A3007" t="s">
        <v>3169</v>
      </c>
      <c r="B3007" s="1">
        <v>46128</v>
      </c>
      <c r="C3007" s="2" t="s">
        <v>66</v>
      </c>
      <c r="D3007" t="s">
        <v>40</v>
      </c>
      <c r="E3007" t="s">
        <v>41</v>
      </c>
      <c r="F3007">
        <v>18</v>
      </c>
      <c r="G3007" t="s">
        <v>54</v>
      </c>
      <c r="H3007" t="s">
        <v>67</v>
      </c>
      <c r="I3007">
        <v>300</v>
      </c>
      <c r="J3007" t="s">
        <v>55</v>
      </c>
      <c r="K3007" t="s">
        <v>60</v>
      </c>
      <c r="L3007" t="s">
        <v>31</v>
      </c>
      <c r="M3007">
        <v>1199</v>
      </c>
      <c r="N3007">
        <v>5</v>
      </c>
      <c r="O3007">
        <v>449.5</v>
      </c>
      <c r="P3007">
        <v>0</v>
      </c>
      <c r="Q3007">
        <v>0</v>
      </c>
      <c r="R3007">
        <v>5</v>
      </c>
      <c r="T3007" t="s">
        <v>31</v>
      </c>
      <c r="W3007">
        <v>5995</v>
      </c>
      <c r="X3007" t="str">
        <f t="shared" si="184"/>
        <v>No</v>
      </c>
      <c r="Y3007" t="str">
        <f t="shared" si="185"/>
        <v>0-6 months</v>
      </c>
      <c r="Z3007" t="str">
        <f t="shared" si="186"/>
        <v>18-24</v>
      </c>
      <c r="AA3007" s="8">
        <f t="shared" si="187"/>
        <v>0</v>
      </c>
    </row>
    <row r="3008" spans="1:27">
      <c r="A3008" t="s">
        <v>3170</v>
      </c>
      <c r="B3008" s="1">
        <v>45250</v>
      </c>
      <c r="C3008" s="2" t="s">
        <v>71</v>
      </c>
      <c r="D3008" t="s">
        <v>72</v>
      </c>
      <c r="E3008" t="s">
        <v>64</v>
      </c>
      <c r="F3008">
        <v>52</v>
      </c>
      <c r="G3008" t="s">
        <v>54</v>
      </c>
      <c r="H3008" t="s">
        <v>36</v>
      </c>
      <c r="I3008">
        <v>30</v>
      </c>
      <c r="J3008" t="s">
        <v>55</v>
      </c>
      <c r="K3008" t="s">
        <v>60</v>
      </c>
      <c r="L3008" t="s">
        <v>45</v>
      </c>
      <c r="M3008">
        <v>648</v>
      </c>
      <c r="N3008">
        <v>7</v>
      </c>
      <c r="O3008">
        <v>210.5</v>
      </c>
      <c r="P3008">
        <v>0</v>
      </c>
      <c r="Q3008">
        <v>0</v>
      </c>
      <c r="R3008">
        <v>3</v>
      </c>
      <c r="S3008" t="s">
        <v>80</v>
      </c>
      <c r="T3008" t="s">
        <v>45</v>
      </c>
      <c r="U3008" s="1">
        <v>45455</v>
      </c>
      <c r="V3008" t="s">
        <v>207</v>
      </c>
      <c r="W3008">
        <v>4536</v>
      </c>
      <c r="X3008" t="str">
        <f t="shared" si="184"/>
        <v>No</v>
      </c>
      <c r="Y3008" t="str">
        <f t="shared" si="185"/>
        <v>7-12 months</v>
      </c>
      <c r="Z3008" t="str">
        <f t="shared" si="186"/>
        <v>50+</v>
      </c>
      <c r="AA3008" s="8">
        <f t="shared" si="187"/>
        <v>1</v>
      </c>
    </row>
    <row r="3009" spans="1:27">
      <c r="A3009" t="s">
        <v>3171</v>
      </c>
      <c r="B3009" s="1">
        <v>44692</v>
      </c>
      <c r="C3009" s="2" t="s">
        <v>59</v>
      </c>
      <c r="D3009" t="s">
        <v>59</v>
      </c>
      <c r="E3009" t="s">
        <v>35</v>
      </c>
      <c r="F3009">
        <v>53</v>
      </c>
      <c r="G3009" t="s">
        <v>27</v>
      </c>
      <c r="H3009" t="s">
        <v>28</v>
      </c>
      <c r="I3009">
        <v>100</v>
      </c>
      <c r="J3009" t="s">
        <v>29</v>
      </c>
      <c r="K3009" t="s">
        <v>82</v>
      </c>
      <c r="L3009" t="s">
        <v>31</v>
      </c>
      <c r="M3009">
        <v>799</v>
      </c>
      <c r="N3009">
        <v>52</v>
      </c>
      <c r="O3009">
        <v>458.5</v>
      </c>
      <c r="P3009">
        <v>1</v>
      </c>
      <c r="Q3009">
        <v>0</v>
      </c>
      <c r="R3009">
        <v>3</v>
      </c>
      <c r="T3009" t="s">
        <v>31</v>
      </c>
      <c r="W3009">
        <v>41548</v>
      </c>
      <c r="X3009" t="str">
        <f t="shared" si="184"/>
        <v>No</v>
      </c>
      <c r="Y3009" t="str">
        <f t="shared" si="185"/>
        <v>48+ months</v>
      </c>
      <c r="Z3009" t="str">
        <f t="shared" si="186"/>
        <v>50+</v>
      </c>
      <c r="AA3009" s="8">
        <f t="shared" si="187"/>
        <v>0</v>
      </c>
    </row>
    <row r="3010" spans="1:27">
      <c r="A3010" t="s">
        <v>3172</v>
      </c>
      <c r="B3010" s="1">
        <v>45540</v>
      </c>
      <c r="C3010" s="2" t="s">
        <v>33</v>
      </c>
      <c r="D3010" t="s">
        <v>34</v>
      </c>
      <c r="E3010" t="s">
        <v>35</v>
      </c>
      <c r="F3010">
        <v>19</v>
      </c>
      <c r="G3010" t="s">
        <v>54</v>
      </c>
      <c r="H3010" t="s">
        <v>67</v>
      </c>
      <c r="I3010">
        <v>300</v>
      </c>
      <c r="J3010" t="s">
        <v>43</v>
      </c>
      <c r="K3010" t="s">
        <v>30</v>
      </c>
      <c r="L3010" t="s">
        <v>45</v>
      </c>
      <c r="M3010">
        <v>1348</v>
      </c>
      <c r="N3010">
        <v>24</v>
      </c>
      <c r="O3010">
        <v>1030.5</v>
      </c>
      <c r="P3010">
        <v>0</v>
      </c>
      <c r="Q3010">
        <v>0</v>
      </c>
      <c r="R3010">
        <v>4</v>
      </c>
      <c r="S3010" t="s">
        <v>37</v>
      </c>
      <c r="T3010" t="s">
        <v>31</v>
      </c>
      <c r="W3010">
        <v>32352</v>
      </c>
      <c r="X3010" t="str">
        <f t="shared" ref="X3010:X3073" si="188">IF(F3010="","Yes","No")</f>
        <v>No</v>
      </c>
      <c r="Y3010" t="str">
        <f t="shared" ref="Y3010:Y3073" si="189">IF(N3010&lt;=6,"0-6 months",IF(N3010&lt;=12,"7-12 months",IF(N3010&lt;=24,"13-24 months",IF(N3010&lt;=48,"25-48 months","48+ months"))))</f>
        <v>13-24 months</v>
      </c>
      <c r="Z3010" t="str">
        <f t="shared" ref="Z3010:Z3073" si="190">IF(F3010&lt;25,"18-24",IF(F3010&lt;35,"25-34",IF(F3010&lt;50,"35-49","50+")))</f>
        <v>18-24</v>
      </c>
      <c r="AA3010" s="8">
        <f t="shared" ref="AA3010:AA3073" si="191">IF(T3010="Yes",1,0)</f>
        <v>0</v>
      </c>
    </row>
    <row r="3011" spans="1:27">
      <c r="A3011" t="s">
        <v>3173</v>
      </c>
      <c r="B3011" s="1">
        <v>45099</v>
      </c>
      <c r="C3011" s="2" t="s">
        <v>71</v>
      </c>
      <c r="D3011" t="s">
        <v>72</v>
      </c>
      <c r="E3011" t="s">
        <v>64</v>
      </c>
      <c r="F3011">
        <v>46</v>
      </c>
      <c r="G3011" t="s">
        <v>54</v>
      </c>
      <c r="H3011" t="s">
        <v>28</v>
      </c>
      <c r="I3011">
        <v>100</v>
      </c>
      <c r="J3011" t="s">
        <v>55</v>
      </c>
      <c r="K3011" t="s">
        <v>82</v>
      </c>
      <c r="L3011" t="s">
        <v>31</v>
      </c>
      <c r="M3011">
        <v>799</v>
      </c>
      <c r="N3011">
        <v>38</v>
      </c>
      <c r="O3011">
        <v>382.8</v>
      </c>
      <c r="P3011">
        <v>1</v>
      </c>
      <c r="Q3011">
        <v>0</v>
      </c>
      <c r="R3011">
        <v>4</v>
      </c>
      <c r="S3011" t="s">
        <v>57</v>
      </c>
      <c r="T3011" t="s">
        <v>31</v>
      </c>
      <c r="W3011">
        <v>30362</v>
      </c>
      <c r="X3011" t="str">
        <f t="shared" si="188"/>
        <v>No</v>
      </c>
      <c r="Y3011" t="str">
        <f t="shared" si="189"/>
        <v>25-48 months</v>
      </c>
      <c r="Z3011" t="str">
        <f t="shared" si="190"/>
        <v>35-49</v>
      </c>
      <c r="AA3011" s="8">
        <f t="shared" si="191"/>
        <v>0</v>
      </c>
    </row>
    <row r="3012" spans="1:27">
      <c r="A3012" t="s">
        <v>3174</v>
      </c>
      <c r="B3012" s="1">
        <v>45363</v>
      </c>
      <c r="C3012" s="2" t="s">
        <v>47</v>
      </c>
      <c r="D3012" t="s">
        <v>48</v>
      </c>
      <c r="E3012" t="s">
        <v>26</v>
      </c>
      <c r="F3012">
        <v>28</v>
      </c>
      <c r="G3012" t="s">
        <v>54</v>
      </c>
      <c r="H3012" t="s">
        <v>67</v>
      </c>
      <c r="I3012">
        <v>300</v>
      </c>
      <c r="J3012" t="s">
        <v>55</v>
      </c>
      <c r="K3012" t="s">
        <v>30</v>
      </c>
      <c r="L3012" t="s">
        <v>31</v>
      </c>
      <c r="M3012">
        <v>1199</v>
      </c>
      <c r="N3012">
        <v>3</v>
      </c>
      <c r="O3012">
        <v>904.1</v>
      </c>
      <c r="P3012">
        <v>0</v>
      </c>
      <c r="Q3012">
        <v>1</v>
      </c>
      <c r="R3012">
        <v>3</v>
      </c>
      <c r="S3012" t="s">
        <v>136</v>
      </c>
      <c r="T3012" t="s">
        <v>45</v>
      </c>
      <c r="U3012" s="1">
        <v>45452</v>
      </c>
      <c r="V3012" t="s">
        <v>69</v>
      </c>
      <c r="W3012">
        <v>3597</v>
      </c>
      <c r="X3012" t="str">
        <f t="shared" si="188"/>
        <v>No</v>
      </c>
      <c r="Y3012" t="str">
        <f t="shared" si="189"/>
        <v>0-6 months</v>
      </c>
      <c r="Z3012" t="str">
        <f t="shared" si="190"/>
        <v>25-34</v>
      </c>
      <c r="AA3012" s="8">
        <f t="shared" si="191"/>
        <v>1</v>
      </c>
    </row>
    <row r="3013" spans="1:27">
      <c r="A3013" t="s">
        <v>3175</v>
      </c>
      <c r="B3013" s="1">
        <v>45164</v>
      </c>
      <c r="C3013" s="2" t="s">
        <v>71</v>
      </c>
      <c r="D3013" t="s">
        <v>72</v>
      </c>
      <c r="E3013" t="s">
        <v>64</v>
      </c>
      <c r="F3013">
        <v>26</v>
      </c>
      <c r="G3013" t="s">
        <v>54</v>
      </c>
      <c r="H3013" t="s">
        <v>36</v>
      </c>
      <c r="I3013">
        <v>30</v>
      </c>
      <c r="J3013" t="s">
        <v>29</v>
      </c>
      <c r="K3013" t="s">
        <v>56</v>
      </c>
      <c r="L3013" t="s">
        <v>45</v>
      </c>
      <c r="M3013">
        <v>648</v>
      </c>
      <c r="N3013">
        <v>36</v>
      </c>
      <c r="O3013">
        <v>354.8</v>
      </c>
      <c r="P3013">
        <v>2</v>
      </c>
      <c r="Q3013">
        <v>0</v>
      </c>
      <c r="R3013">
        <v>2</v>
      </c>
      <c r="T3013" t="s">
        <v>31</v>
      </c>
      <c r="W3013">
        <v>23328</v>
      </c>
      <c r="X3013" t="str">
        <f t="shared" si="188"/>
        <v>No</v>
      </c>
      <c r="Y3013" t="str">
        <f t="shared" si="189"/>
        <v>25-48 months</v>
      </c>
      <c r="Z3013" t="str">
        <f t="shared" si="190"/>
        <v>25-34</v>
      </c>
      <c r="AA3013" s="8">
        <f t="shared" si="191"/>
        <v>0</v>
      </c>
    </row>
    <row r="3014" spans="1:27">
      <c r="A3014" t="s">
        <v>3176</v>
      </c>
      <c r="B3014" s="1">
        <v>45744</v>
      </c>
      <c r="C3014" s="2" t="s">
        <v>51</v>
      </c>
      <c r="D3014" t="s">
        <v>52</v>
      </c>
      <c r="E3014" t="s">
        <v>53</v>
      </c>
      <c r="F3014">
        <v>19</v>
      </c>
      <c r="G3014" t="s">
        <v>27</v>
      </c>
      <c r="H3014" t="s">
        <v>36</v>
      </c>
      <c r="I3014">
        <v>30</v>
      </c>
      <c r="J3014" t="s">
        <v>29</v>
      </c>
      <c r="K3014" t="s">
        <v>60</v>
      </c>
      <c r="L3014" t="s">
        <v>45</v>
      </c>
      <c r="M3014">
        <v>648</v>
      </c>
      <c r="N3014">
        <v>17</v>
      </c>
      <c r="O3014">
        <v>462.2</v>
      </c>
      <c r="P3014">
        <v>0</v>
      </c>
      <c r="Q3014">
        <v>0</v>
      </c>
      <c r="R3014">
        <v>4</v>
      </c>
      <c r="S3014" t="s">
        <v>384</v>
      </c>
      <c r="T3014" t="s">
        <v>31</v>
      </c>
      <c r="W3014">
        <v>11016</v>
      </c>
      <c r="X3014" t="str">
        <f t="shared" si="188"/>
        <v>No</v>
      </c>
      <c r="Y3014" t="str">
        <f t="shared" si="189"/>
        <v>13-24 months</v>
      </c>
      <c r="Z3014" t="str">
        <f t="shared" si="190"/>
        <v>18-24</v>
      </c>
      <c r="AA3014" s="8">
        <f t="shared" si="191"/>
        <v>0</v>
      </c>
    </row>
    <row r="3015" spans="1:27">
      <c r="A3015" t="s">
        <v>3177</v>
      </c>
      <c r="B3015" s="1">
        <v>45753</v>
      </c>
      <c r="C3015" s="2" t="s">
        <v>71</v>
      </c>
      <c r="D3015" t="s">
        <v>72</v>
      </c>
      <c r="E3015" t="s">
        <v>64</v>
      </c>
      <c r="F3015">
        <v>44</v>
      </c>
      <c r="G3015" t="s">
        <v>54</v>
      </c>
      <c r="H3015" t="s">
        <v>28</v>
      </c>
      <c r="I3015">
        <v>100</v>
      </c>
      <c r="J3015" t="s">
        <v>55</v>
      </c>
      <c r="K3015" t="s">
        <v>60</v>
      </c>
      <c r="L3015" t="s">
        <v>45</v>
      </c>
      <c r="M3015">
        <v>948</v>
      </c>
      <c r="N3015">
        <v>7</v>
      </c>
      <c r="O3015">
        <v>413.5</v>
      </c>
      <c r="P3015">
        <v>3</v>
      </c>
      <c r="Q3015">
        <v>0</v>
      </c>
      <c r="R3015">
        <v>2</v>
      </c>
      <c r="S3015" t="s">
        <v>68</v>
      </c>
      <c r="T3015" t="s">
        <v>45</v>
      </c>
      <c r="U3015" s="1">
        <v>45964</v>
      </c>
      <c r="V3015" t="s">
        <v>69</v>
      </c>
      <c r="W3015">
        <v>6636</v>
      </c>
      <c r="X3015" t="str">
        <f t="shared" si="188"/>
        <v>No</v>
      </c>
      <c r="Y3015" t="str">
        <f t="shared" si="189"/>
        <v>7-12 months</v>
      </c>
      <c r="Z3015" t="str">
        <f t="shared" si="190"/>
        <v>35-49</v>
      </c>
      <c r="AA3015" s="8">
        <f t="shared" si="191"/>
        <v>1</v>
      </c>
    </row>
    <row r="3016" spans="1:27">
      <c r="A3016" t="s">
        <v>3178</v>
      </c>
      <c r="B3016" s="1">
        <v>44869</v>
      </c>
      <c r="C3016" s="2" t="s">
        <v>51</v>
      </c>
      <c r="D3016" t="s">
        <v>52</v>
      </c>
      <c r="E3016" t="s">
        <v>53</v>
      </c>
      <c r="F3016">
        <v>29</v>
      </c>
      <c r="G3016" t="s">
        <v>54</v>
      </c>
      <c r="H3016" t="s">
        <v>36</v>
      </c>
      <c r="I3016">
        <v>30</v>
      </c>
      <c r="J3016" t="s">
        <v>43</v>
      </c>
      <c r="K3016" t="s">
        <v>56</v>
      </c>
      <c r="L3016" t="s">
        <v>31</v>
      </c>
      <c r="M3016">
        <v>499</v>
      </c>
      <c r="N3016">
        <v>46</v>
      </c>
      <c r="O3016">
        <v>319.7</v>
      </c>
      <c r="P3016">
        <v>0</v>
      </c>
      <c r="Q3016">
        <v>0</v>
      </c>
      <c r="R3016">
        <v>5</v>
      </c>
      <c r="S3016" t="s">
        <v>266</v>
      </c>
      <c r="T3016" t="s">
        <v>31</v>
      </c>
      <c r="W3016">
        <v>22954</v>
      </c>
      <c r="X3016" t="str">
        <f t="shared" si="188"/>
        <v>No</v>
      </c>
      <c r="Y3016" t="str">
        <f t="shared" si="189"/>
        <v>25-48 months</v>
      </c>
      <c r="Z3016" t="str">
        <f t="shared" si="190"/>
        <v>25-34</v>
      </c>
      <c r="AA3016" s="8">
        <f t="shared" si="191"/>
        <v>0</v>
      </c>
    </row>
    <row r="3017" spans="1:27">
      <c r="A3017" t="s">
        <v>3179</v>
      </c>
      <c r="B3017" s="1">
        <v>45653</v>
      </c>
      <c r="C3017" s="2" t="s">
        <v>59</v>
      </c>
      <c r="D3017" t="s">
        <v>59</v>
      </c>
      <c r="E3017" t="s">
        <v>35</v>
      </c>
      <c r="F3017">
        <v>39</v>
      </c>
      <c r="G3017" t="s">
        <v>54</v>
      </c>
      <c r="H3017" t="s">
        <v>67</v>
      </c>
      <c r="I3017">
        <v>300</v>
      </c>
      <c r="J3017" t="s">
        <v>43</v>
      </c>
      <c r="K3017" t="s">
        <v>56</v>
      </c>
      <c r="L3017" t="s">
        <v>31</v>
      </c>
      <c r="M3017">
        <v>1199</v>
      </c>
      <c r="N3017">
        <v>20</v>
      </c>
      <c r="O3017">
        <v>823.6</v>
      </c>
      <c r="P3017">
        <v>3</v>
      </c>
      <c r="Q3017">
        <v>0</v>
      </c>
      <c r="R3017">
        <v>2</v>
      </c>
      <c r="S3017" t="s">
        <v>175</v>
      </c>
      <c r="T3017" t="s">
        <v>31</v>
      </c>
      <c r="W3017">
        <v>23980</v>
      </c>
      <c r="X3017" t="str">
        <f t="shared" si="188"/>
        <v>No</v>
      </c>
      <c r="Y3017" t="str">
        <f t="shared" si="189"/>
        <v>13-24 months</v>
      </c>
      <c r="Z3017" t="str">
        <f t="shared" si="190"/>
        <v>35-49</v>
      </c>
      <c r="AA3017" s="8">
        <f t="shared" si="191"/>
        <v>0</v>
      </c>
    </row>
    <row r="3018" spans="1:27">
      <c r="A3018" t="s">
        <v>3180</v>
      </c>
      <c r="B3018" s="1">
        <v>46239</v>
      </c>
      <c r="C3018" s="2" t="s">
        <v>146</v>
      </c>
      <c r="D3018" t="s">
        <v>147</v>
      </c>
      <c r="E3018" t="s">
        <v>26</v>
      </c>
      <c r="F3018">
        <v>42</v>
      </c>
      <c r="G3018" t="s">
        <v>54</v>
      </c>
      <c r="H3018" t="s">
        <v>28</v>
      </c>
      <c r="I3018">
        <v>100</v>
      </c>
      <c r="J3018" t="s">
        <v>55</v>
      </c>
      <c r="K3018" t="s">
        <v>44</v>
      </c>
      <c r="L3018" t="s">
        <v>45</v>
      </c>
      <c r="M3018">
        <v>948</v>
      </c>
      <c r="N3018">
        <v>1</v>
      </c>
      <c r="O3018">
        <v>430.9</v>
      </c>
      <c r="P3018">
        <v>1</v>
      </c>
      <c r="Q3018">
        <v>1</v>
      </c>
      <c r="R3018">
        <v>5</v>
      </c>
      <c r="S3018" t="s">
        <v>75</v>
      </c>
      <c r="T3018" t="s">
        <v>31</v>
      </c>
      <c r="W3018">
        <v>948</v>
      </c>
      <c r="X3018" t="str">
        <f t="shared" si="188"/>
        <v>No</v>
      </c>
      <c r="Y3018" t="str">
        <f t="shared" si="189"/>
        <v>0-6 months</v>
      </c>
      <c r="Z3018" t="str">
        <f t="shared" si="190"/>
        <v>35-49</v>
      </c>
      <c r="AA3018" s="8">
        <f t="shared" si="191"/>
        <v>0</v>
      </c>
    </row>
    <row r="3019" spans="1:27">
      <c r="A3019" t="s">
        <v>3181</v>
      </c>
      <c r="B3019" s="1">
        <v>46199</v>
      </c>
      <c r="C3019" s="2" t="s">
        <v>71</v>
      </c>
      <c r="D3019" t="s">
        <v>72</v>
      </c>
      <c r="E3019" t="s">
        <v>64</v>
      </c>
      <c r="F3019">
        <v>26</v>
      </c>
      <c r="G3019" t="s">
        <v>54</v>
      </c>
      <c r="H3019" t="s">
        <v>67</v>
      </c>
      <c r="I3019">
        <v>300</v>
      </c>
      <c r="J3019" t="s">
        <v>55</v>
      </c>
      <c r="K3019" t="s">
        <v>44</v>
      </c>
      <c r="L3019" t="s">
        <v>31</v>
      </c>
      <c r="M3019">
        <v>1199</v>
      </c>
      <c r="N3019">
        <v>1</v>
      </c>
      <c r="O3019">
        <v>1005.4</v>
      </c>
      <c r="P3019">
        <v>2</v>
      </c>
      <c r="Q3019">
        <v>1</v>
      </c>
      <c r="R3019">
        <v>3</v>
      </c>
      <c r="S3019" t="s">
        <v>122</v>
      </c>
      <c r="T3019" t="s">
        <v>45</v>
      </c>
      <c r="U3019" s="1">
        <v>46237</v>
      </c>
      <c r="V3019" t="s">
        <v>170</v>
      </c>
      <c r="W3019">
        <v>1199</v>
      </c>
      <c r="X3019" t="str">
        <f t="shared" si="188"/>
        <v>No</v>
      </c>
      <c r="Y3019" t="str">
        <f t="shared" si="189"/>
        <v>0-6 months</v>
      </c>
      <c r="Z3019" t="str">
        <f t="shared" si="190"/>
        <v>25-34</v>
      </c>
      <c r="AA3019" s="8">
        <f t="shared" si="191"/>
        <v>1</v>
      </c>
    </row>
    <row r="3020" spans="1:27">
      <c r="A3020" t="s">
        <v>3182</v>
      </c>
      <c r="B3020" s="1">
        <v>44789</v>
      </c>
      <c r="C3020" s="2" t="s">
        <v>71</v>
      </c>
      <c r="D3020" t="s">
        <v>72</v>
      </c>
      <c r="E3020" t="s">
        <v>64</v>
      </c>
      <c r="F3020">
        <v>48</v>
      </c>
      <c r="G3020" t="s">
        <v>27</v>
      </c>
      <c r="H3020" t="s">
        <v>28</v>
      </c>
      <c r="I3020">
        <v>100</v>
      </c>
      <c r="J3020" t="s">
        <v>55</v>
      </c>
      <c r="K3020" t="s">
        <v>30</v>
      </c>
      <c r="L3020" t="s">
        <v>31</v>
      </c>
      <c r="M3020">
        <v>799</v>
      </c>
      <c r="N3020">
        <v>48</v>
      </c>
      <c r="O3020">
        <v>420.9</v>
      </c>
      <c r="P3020">
        <v>1</v>
      </c>
      <c r="Q3020">
        <v>1</v>
      </c>
      <c r="R3020">
        <v>4</v>
      </c>
      <c r="S3020" t="s">
        <v>181</v>
      </c>
      <c r="T3020" t="s">
        <v>31</v>
      </c>
      <c r="W3020">
        <v>38352</v>
      </c>
      <c r="X3020" t="str">
        <f t="shared" si="188"/>
        <v>No</v>
      </c>
      <c r="Y3020" t="str">
        <f t="shared" si="189"/>
        <v>25-48 months</v>
      </c>
      <c r="Z3020" t="str">
        <f t="shared" si="190"/>
        <v>35-49</v>
      </c>
      <c r="AA3020" s="8">
        <f t="shared" si="191"/>
        <v>0</v>
      </c>
    </row>
    <row r="3021" spans="1:27">
      <c r="A3021" t="s">
        <v>3183</v>
      </c>
      <c r="B3021" s="1">
        <v>45656</v>
      </c>
      <c r="C3021" s="2" t="s">
        <v>66</v>
      </c>
      <c r="D3021" t="s">
        <v>40</v>
      </c>
      <c r="E3021" t="s">
        <v>41</v>
      </c>
      <c r="F3021">
        <v>38</v>
      </c>
      <c r="G3021" t="s">
        <v>54</v>
      </c>
      <c r="H3021" t="s">
        <v>36</v>
      </c>
      <c r="I3021">
        <v>30</v>
      </c>
      <c r="J3021" t="s">
        <v>29</v>
      </c>
      <c r="K3021" t="s">
        <v>60</v>
      </c>
      <c r="L3021" t="s">
        <v>31</v>
      </c>
      <c r="M3021">
        <v>499</v>
      </c>
      <c r="N3021">
        <v>20</v>
      </c>
      <c r="O3021">
        <v>250.3</v>
      </c>
      <c r="P3021">
        <v>2</v>
      </c>
      <c r="Q3021">
        <v>0</v>
      </c>
      <c r="R3021">
        <v>3</v>
      </c>
      <c r="S3021" t="s">
        <v>143</v>
      </c>
      <c r="T3021" t="s">
        <v>31</v>
      </c>
      <c r="W3021">
        <v>9980</v>
      </c>
      <c r="X3021" t="str">
        <f t="shared" si="188"/>
        <v>No</v>
      </c>
      <c r="Y3021" t="str">
        <f t="shared" si="189"/>
        <v>13-24 months</v>
      </c>
      <c r="Z3021" t="str">
        <f t="shared" si="190"/>
        <v>35-49</v>
      </c>
      <c r="AA3021" s="8">
        <f t="shared" si="191"/>
        <v>0</v>
      </c>
    </row>
    <row r="3022" spans="1:27">
      <c r="A3022" t="s">
        <v>3184</v>
      </c>
      <c r="B3022" s="1">
        <v>45918</v>
      </c>
      <c r="C3022" s="2" t="s">
        <v>59</v>
      </c>
      <c r="D3022" t="s">
        <v>59</v>
      </c>
      <c r="E3022" t="s">
        <v>35</v>
      </c>
      <c r="F3022">
        <v>28</v>
      </c>
      <c r="G3022" t="s">
        <v>27</v>
      </c>
      <c r="H3022" t="s">
        <v>67</v>
      </c>
      <c r="I3022">
        <v>300</v>
      </c>
      <c r="J3022" t="s">
        <v>43</v>
      </c>
      <c r="K3022" t="s">
        <v>56</v>
      </c>
      <c r="L3022" t="s">
        <v>31</v>
      </c>
      <c r="M3022">
        <v>1199</v>
      </c>
      <c r="N3022">
        <v>11</v>
      </c>
      <c r="O3022">
        <v>768.9</v>
      </c>
      <c r="P3022">
        <v>2</v>
      </c>
      <c r="Q3022">
        <v>0</v>
      </c>
      <c r="R3022">
        <v>3</v>
      </c>
      <c r="S3022" t="s">
        <v>95</v>
      </c>
      <c r="T3022" t="s">
        <v>31</v>
      </c>
      <c r="W3022">
        <v>13189</v>
      </c>
      <c r="X3022" t="str">
        <f t="shared" si="188"/>
        <v>No</v>
      </c>
      <c r="Y3022" t="str">
        <f t="shared" si="189"/>
        <v>7-12 months</v>
      </c>
      <c r="Z3022" t="str">
        <f t="shared" si="190"/>
        <v>25-34</v>
      </c>
      <c r="AA3022" s="8">
        <f t="shared" si="191"/>
        <v>0</v>
      </c>
    </row>
    <row r="3023" spans="1:27">
      <c r="A3023" t="s">
        <v>3185</v>
      </c>
      <c r="B3023" s="1">
        <v>45551</v>
      </c>
      <c r="C3023" s="2" t="s">
        <v>33</v>
      </c>
      <c r="D3023" t="s">
        <v>34</v>
      </c>
      <c r="E3023" t="s">
        <v>35</v>
      </c>
      <c r="F3023">
        <v>45</v>
      </c>
      <c r="G3023" t="s">
        <v>27</v>
      </c>
      <c r="H3023" t="s">
        <v>28</v>
      </c>
      <c r="I3023">
        <v>100</v>
      </c>
      <c r="J3023" t="s">
        <v>55</v>
      </c>
      <c r="K3023" t="s">
        <v>60</v>
      </c>
      <c r="L3023" t="s">
        <v>31</v>
      </c>
      <c r="M3023">
        <v>799</v>
      </c>
      <c r="N3023">
        <v>8</v>
      </c>
      <c r="O3023">
        <v>321.89999999999998</v>
      </c>
      <c r="P3023">
        <v>4</v>
      </c>
      <c r="Q3023">
        <v>0</v>
      </c>
      <c r="R3023">
        <v>2</v>
      </c>
      <c r="S3023" t="s">
        <v>441</v>
      </c>
      <c r="T3023" t="s">
        <v>45</v>
      </c>
      <c r="U3023" s="1">
        <v>45805</v>
      </c>
      <c r="V3023" t="s">
        <v>92</v>
      </c>
      <c r="W3023">
        <v>6392</v>
      </c>
      <c r="X3023" t="str">
        <f t="shared" si="188"/>
        <v>No</v>
      </c>
      <c r="Y3023" t="str">
        <f t="shared" si="189"/>
        <v>7-12 months</v>
      </c>
      <c r="Z3023" t="str">
        <f t="shared" si="190"/>
        <v>35-49</v>
      </c>
      <c r="AA3023" s="8">
        <f t="shared" si="191"/>
        <v>1</v>
      </c>
    </row>
    <row r="3024" spans="1:27">
      <c r="A3024" t="s">
        <v>3186</v>
      </c>
      <c r="B3024" s="1">
        <v>45820</v>
      </c>
      <c r="C3024" s="2" t="s">
        <v>33</v>
      </c>
      <c r="D3024" t="s">
        <v>34</v>
      </c>
      <c r="E3024" t="s">
        <v>35</v>
      </c>
      <c r="F3024">
        <v>28</v>
      </c>
      <c r="G3024" t="s">
        <v>27</v>
      </c>
      <c r="H3024" t="s">
        <v>28</v>
      </c>
      <c r="I3024">
        <v>100</v>
      </c>
      <c r="J3024" t="s">
        <v>55</v>
      </c>
      <c r="K3024" t="s">
        <v>44</v>
      </c>
      <c r="L3024" t="s">
        <v>31</v>
      </c>
      <c r="M3024">
        <v>799</v>
      </c>
      <c r="N3024">
        <v>5</v>
      </c>
      <c r="O3024">
        <v>667.9</v>
      </c>
      <c r="P3024">
        <v>2</v>
      </c>
      <c r="Q3024">
        <v>2</v>
      </c>
      <c r="R3024">
        <v>4</v>
      </c>
      <c r="S3024" t="s">
        <v>367</v>
      </c>
      <c r="T3024" t="s">
        <v>45</v>
      </c>
      <c r="U3024" s="1">
        <v>45975</v>
      </c>
      <c r="V3024" t="s">
        <v>97</v>
      </c>
      <c r="W3024">
        <v>3995</v>
      </c>
      <c r="X3024" t="str">
        <f t="shared" si="188"/>
        <v>No</v>
      </c>
      <c r="Y3024" t="str">
        <f t="shared" si="189"/>
        <v>0-6 months</v>
      </c>
      <c r="Z3024" t="str">
        <f t="shared" si="190"/>
        <v>25-34</v>
      </c>
      <c r="AA3024" s="8">
        <f t="shared" si="191"/>
        <v>1</v>
      </c>
    </row>
    <row r="3025" spans="1:27">
      <c r="A3025" t="s">
        <v>3187</v>
      </c>
      <c r="B3025" s="1">
        <v>45724</v>
      </c>
      <c r="C3025" s="2" t="s">
        <v>71</v>
      </c>
      <c r="D3025" t="s">
        <v>72</v>
      </c>
      <c r="E3025" t="s">
        <v>64</v>
      </c>
      <c r="F3025">
        <v>47</v>
      </c>
      <c r="G3025" t="s">
        <v>27</v>
      </c>
      <c r="H3025" t="s">
        <v>42</v>
      </c>
      <c r="I3025">
        <v>1000</v>
      </c>
      <c r="J3025" t="s">
        <v>55</v>
      </c>
      <c r="K3025" t="s">
        <v>30</v>
      </c>
      <c r="L3025" t="s">
        <v>45</v>
      </c>
      <c r="M3025">
        <v>1948</v>
      </c>
      <c r="N3025">
        <v>14</v>
      </c>
      <c r="O3025">
        <v>2039.3</v>
      </c>
      <c r="P3025">
        <v>1</v>
      </c>
      <c r="Q3025">
        <v>0</v>
      </c>
      <c r="R3025">
        <v>3</v>
      </c>
      <c r="S3025" t="s">
        <v>214</v>
      </c>
      <c r="T3025" t="s">
        <v>45</v>
      </c>
      <c r="U3025" s="1">
        <v>46165</v>
      </c>
      <c r="V3025" t="s">
        <v>78</v>
      </c>
      <c r="W3025">
        <v>27272</v>
      </c>
      <c r="X3025" t="str">
        <f t="shared" si="188"/>
        <v>No</v>
      </c>
      <c r="Y3025" t="str">
        <f t="shared" si="189"/>
        <v>13-24 months</v>
      </c>
      <c r="Z3025" t="str">
        <f t="shared" si="190"/>
        <v>35-49</v>
      </c>
      <c r="AA3025" s="8">
        <f t="shared" si="191"/>
        <v>1</v>
      </c>
    </row>
    <row r="3026" spans="1:27">
      <c r="A3026" t="s">
        <v>3188</v>
      </c>
      <c r="B3026" s="1">
        <v>45147</v>
      </c>
      <c r="C3026" s="2" t="s">
        <v>146</v>
      </c>
      <c r="D3026" t="s">
        <v>147</v>
      </c>
      <c r="E3026" t="s">
        <v>26</v>
      </c>
      <c r="F3026">
        <v>29</v>
      </c>
      <c r="G3026" t="s">
        <v>54</v>
      </c>
      <c r="H3026" t="s">
        <v>28</v>
      </c>
      <c r="I3026">
        <v>100</v>
      </c>
      <c r="J3026" t="s">
        <v>55</v>
      </c>
      <c r="K3026" t="s">
        <v>56</v>
      </c>
      <c r="L3026" t="s">
        <v>45</v>
      </c>
      <c r="M3026">
        <v>948</v>
      </c>
      <c r="N3026">
        <v>37</v>
      </c>
      <c r="O3026">
        <v>225.3</v>
      </c>
      <c r="P3026">
        <v>3</v>
      </c>
      <c r="Q3026">
        <v>1</v>
      </c>
      <c r="R3026">
        <v>2</v>
      </c>
      <c r="S3026" t="s">
        <v>470</v>
      </c>
      <c r="T3026" t="s">
        <v>31</v>
      </c>
      <c r="W3026">
        <v>35076</v>
      </c>
      <c r="X3026" t="str">
        <f t="shared" si="188"/>
        <v>No</v>
      </c>
      <c r="Y3026" t="str">
        <f t="shared" si="189"/>
        <v>25-48 months</v>
      </c>
      <c r="Z3026" t="str">
        <f t="shared" si="190"/>
        <v>25-34</v>
      </c>
      <c r="AA3026" s="8">
        <f t="shared" si="191"/>
        <v>0</v>
      </c>
    </row>
    <row r="3027" spans="1:27">
      <c r="A3027" t="s">
        <v>3189</v>
      </c>
      <c r="B3027" s="1">
        <v>44922</v>
      </c>
      <c r="C3027" s="2" t="s">
        <v>71</v>
      </c>
      <c r="D3027" t="s">
        <v>72</v>
      </c>
      <c r="E3027" t="s">
        <v>64</v>
      </c>
      <c r="F3027">
        <v>52</v>
      </c>
      <c r="G3027" t="s">
        <v>54</v>
      </c>
      <c r="H3027" t="s">
        <v>28</v>
      </c>
      <c r="I3027">
        <v>100</v>
      </c>
      <c r="J3027" t="s">
        <v>29</v>
      </c>
      <c r="K3027" t="s">
        <v>44</v>
      </c>
      <c r="L3027" t="s">
        <v>45</v>
      </c>
      <c r="M3027">
        <v>948</v>
      </c>
      <c r="N3027">
        <v>44</v>
      </c>
      <c r="O3027">
        <v>524.70000000000005</v>
      </c>
      <c r="P3027">
        <v>1</v>
      </c>
      <c r="Q3027">
        <v>1</v>
      </c>
      <c r="R3027">
        <v>2</v>
      </c>
      <c r="T3027" t="s">
        <v>31</v>
      </c>
      <c r="W3027">
        <v>41712</v>
      </c>
      <c r="X3027" t="str">
        <f t="shared" si="188"/>
        <v>No</v>
      </c>
      <c r="Y3027" t="str">
        <f t="shared" si="189"/>
        <v>25-48 months</v>
      </c>
      <c r="Z3027" t="str">
        <f t="shared" si="190"/>
        <v>50+</v>
      </c>
      <c r="AA3027" s="8">
        <f t="shared" si="191"/>
        <v>0</v>
      </c>
    </row>
    <row r="3028" spans="1:27">
      <c r="A3028" t="s">
        <v>3190</v>
      </c>
      <c r="B3028" s="1">
        <v>45237</v>
      </c>
      <c r="C3028" s="2" t="s">
        <v>89</v>
      </c>
      <c r="D3028" t="s">
        <v>90</v>
      </c>
      <c r="E3028" t="s">
        <v>41</v>
      </c>
      <c r="F3028">
        <v>30</v>
      </c>
      <c r="G3028" t="s">
        <v>54</v>
      </c>
      <c r="H3028" t="s">
        <v>36</v>
      </c>
      <c r="I3028">
        <v>30</v>
      </c>
      <c r="J3028" t="s">
        <v>55</v>
      </c>
      <c r="K3028" t="s">
        <v>82</v>
      </c>
      <c r="L3028" t="s">
        <v>31</v>
      </c>
      <c r="M3028">
        <v>499</v>
      </c>
      <c r="N3028">
        <v>26</v>
      </c>
      <c r="O3028">
        <v>347.6</v>
      </c>
      <c r="P3028">
        <v>2</v>
      </c>
      <c r="Q3028">
        <v>0</v>
      </c>
      <c r="R3028">
        <v>2</v>
      </c>
      <c r="S3028" t="s">
        <v>347</v>
      </c>
      <c r="T3028" t="s">
        <v>45</v>
      </c>
      <c r="U3028" s="1">
        <v>46017</v>
      </c>
      <c r="V3028" t="s">
        <v>69</v>
      </c>
      <c r="W3028">
        <v>12974</v>
      </c>
      <c r="X3028" t="str">
        <f t="shared" si="188"/>
        <v>No</v>
      </c>
      <c r="Y3028" t="str">
        <f t="shared" si="189"/>
        <v>25-48 months</v>
      </c>
      <c r="Z3028" t="str">
        <f t="shared" si="190"/>
        <v>25-34</v>
      </c>
      <c r="AA3028" s="8">
        <f t="shared" si="191"/>
        <v>1</v>
      </c>
    </row>
    <row r="3029" spans="1:27">
      <c r="A3029" t="s">
        <v>3191</v>
      </c>
      <c r="B3029" s="1">
        <v>45667</v>
      </c>
      <c r="C3029" s="2" t="s">
        <v>89</v>
      </c>
      <c r="D3029" t="s">
        <v>90</v>
      </c>
      <c r="E3029" t="s">
        <v>41</v>
      </c>
      <c r="F3029">
        <v>33</v>
      </c>
      <c r="G3029" t="s">
        <v>54</v>
      </c>
      <c r="H3029" t="s">
        <v>36</v>
      </c>
      <c r="I3029">
        <v>30</v>
      </c>
      <c r="J3029" t="s">
        <v>43</v>
      </c>
      <c r="K3029" t="s">
        <v>44</v>
      </c>
      <c r="L3029" t="s">
        <v>31</v>
      </c>
      <c r="M3029">
        <v>499</v>
      </c>
      <c r="N3029">
        <v>20</v>
      </c>
      <c r="O3029">
        <v>361.4</v>
      </c>
      <c r="P3029">
        <v>0</v>
      </c>
      <c r="Q3029">
        <v>2</v>
      </c>
      <c r="R3029">
        <v>4</v>
      </c>
      <c r="S3029" t="s">
        <v>91</v>
      </c>
      <c r="T3029" t="s">
        <v>31</v>
      </c>
      <c r="W3029">
        <v>9980</v>
      </c>
      <c r="X3029" t="str">
        <f t="shared" si="188"/>
        <v>No</v>
      </c>
      <c r="Y3029" t="str">
        <f t="shared" si="189"/>
        <v>13-24 months</v>
      </c>
      <c r="Z3029" t="str">
        <f t="shared" si="190"/>
        <v>25-34</v>
      </c>
      <c r="AA3029" s="8">
        <f t="shared" si="191"/>
        <v>0</v>
      </c>
    </row>
    <row r="3030" spans="1:27">
      <c r="A3030" t="s">
        <v>3192</v>
      </c>
      <c r="B3030" s="1">
        <v>45594</v>
      </c>
      <c r="C3030" s="2" t="s">
        <v>51</v>
      </c>
      <c r="D3030" t="s">
        <v>52</v>
      </c>
      <c r="E3030" t="s">
        <v>53</v>
      </c>
      <c r="F3030">
        <v>22</v>
      </c>
      <c r="G3030" t="s">
        <v>27</v>
      </c>
      <c r="H3030" t="s">
        <v>28</v>
      </c>
      <c r="I3030">
        <v>100</v>
      </c>
      <c r="J3030" t="s">
        <v>43</v>
      </c>
      <c r="K3030" t="s">
        <v>60</v>
      </c>
      <c r="L3030" t="s">
        <v>45</v>
      </c>
      <c r="M3030">
        <v>948</v>
      </c>
      <c r="N3030">
        <v>22</v>
      </c>
      <c r="O3030">
        <v>290</v>
      </c>
      <c r="P3030">
        <v>0</v>
      </c>
      <c r="Q3030">
        <v>1</v>
      </c>
      <c r="R3030">
        <v>4</v>
      </c>
      <c r="S3030" t="s">
        <v>266</v>
      </c>
      <c r="T3030" t="s">
        <v>31</v>
      </c>
      <c r="W3030">
        <v>20856</v>
      </c>
      <c r="X3030" t="str">
        <f t="shared" si="188"/>
        <v>No</v>
      </c>
      <c r="Y3030" t="str">
        <f t="shared" si="189"/>
        <v>13-24 months</v>
      </c>
      <c r="Z3030" t="str">
        <f t="shared" si="190"/>
        <v>18-24</v>
      </c>
      <c r="AA3030" s="8">
        <f t="shared" si="191"/>
        <v>0</v>
      </c>
    </row>
    <row r="3031" spans="1:27">
      <c r="A3031" t="s">
        <v>3193</v>
      </c>
      <c r="B3031" s="1">
        <v>45622</v>
      </c>
      <c r="C3031" s="2" t="s">
        <v>146</v>
      </c>
      <c r="D3031" t="s">
        <v>147</v>
      </c>
      <c r="E3031" t="s">
        <v>26</v>
      </c>
      <c r="F3031">
        <v>20</v>
      </c>
      <c r="G3031" t="s">
        <v>54</v>
      </c>
      <c r="H3031" t="s">
        <v>28</v>
      </c>
      <c r="I3031">
        <v>100</v>
      </c>
      <c r="J3031" t="s">
        <v>29</v>
      </c>
      <c r="K3031" t="s">
        <v>56</v>
      </c>
      <c r="L3031" t="s">
        <v>45</v>
      </c>
      <c r="M3031">
        <v>948</v>
      </c>
      <c r="N3031">
        <v>4</v>
      </c>
      <c r="O3031">
        <v>233</v>
      </c>
      <c r="P3031">
        <v>2</v>
      </c>
      <c r="Q3031">
        <v>0</v>
      </c>
      <c r="R3031">
        <v>2</v>
      </c>
      <c r="S3031" t="s">
        <v>126</v>
      </c>
      <c r="T3031" t="s">
        <v>45</v>
      </c>
      <c r="U3031" s="1">
        <v>45733</v>
      </c>
      <c r="V3031" t="s">
        <v>78</v>
      </c>
      <c r="W3031">
        <v>3792</v>
      </c>
      <c r="X3031" t="str">
        <f t="shared" si="188"/>
        <v>No</v>
      </c>
      <c r="Y3031" t="str">
        <f t="shared" si="189"/>
        <v>0-6 months</v>
      </c>
      <c r="Z3031" t="str">
        <f t="shared" si="190"/>
        <v>18-24</v>
      </c>
      <c r="AA3031" s="8">
        <f t="shared" si="191"/>
        <v>1</v>
      </c>
    </row>
    <row r="3032" spans="1:27">
      <c r="A3032" t="s">
        <v>3194</v>
      </c>
      <c r="B3032" s="1">
        <v>45429</v>
      </c>
      <c r="C3032" s="2" t="s">
        <v>66</v>
      </c>
      <c r="D3032" t="s">
        <v>40</v>
      </c>
      <c r="E3032" t="s">
        <v>41</v>
      </c>
      <c r="F3032">
        <v>43</v>
      </c>
      <c r="G3032" t="s">
        <v>27</v>
      </c>
      <c r="H3032" t="s">
        <v>42</v>
      </c>
      <c r="I3032">
        <v>1000</v>
      </c>
      <c r="J3032" t="s">
        <v>43</v>
      </c>
      <c r="K3032" t="s">
        <v>60</v>
      </c>
      <c r="L3032" t="s">
        <v>45</v>
      </c>
      <c r="M3032">
        <v>1948</v>
      </c>
      <c r="N3032">
        <v>27</v>
      </c>
      <c r="O3032">
        <v>1505.2</v>
      </c>
      <c r="P3032">
        <v>1</v>
      </c>
      <c r="Q3032">
        <v>0</v>
      </c>
      <c r="R3032">
        <v>4</v>
      </c>
      <c r="S3032" t="s">
        <v>181</v>
      </c>
      <c r="T3032" t="s">
        <v>31</v>
      </c>
      <c r="W3032">
        <v>52596</v>
      </c>
      <c r="X3032" t="str">
        <f t="shared" si="188"/>
        <v>No</v>
      </c>
      <c r="Y3032" t="str">
        <f t="shared" si="189"/>
        <v>25-48 months</v>
      </c>
      <c r="Z3032" t="str">
        <f t="shared" si="190"/>
        <v>35-49</v>
      </c>
      <c r="AA3032" s="8">
        <f t="shared" si="191"/>
        <v>0</v>
      </c>
    </row>
    <row r="3033" spans="1:27">
      <c r="A3033" t="s">
        <v>3195</v>
      </c>
      <c r="B3033" s="1">
        <v>46050</v>
      </c>
      <c r="C3033" s="2" t="s">
        <v>146</v>
      </c>
      <c r="D3033" t="s">
        <v>147</v>
      </c>
      <c r="E3033" t="s">
        <v>26</v>
      </c>
      <c r="F3033">
        <v>31</v>
      </c>
      <c r="G3033" t="s">
        <v>27</v>
      </c>
      <c r="H3033" t="s">
        <v>36</v>
      </c>
      <c r="I3033">
        <v>30</v>
      </c>
      <c r="J3033" t="s">
        <v>29</v>
      </c>
      <c r="K3033" t="s">
        <v>60</v>
      </c>
      <c r="L3033" t="s">
        <v>31</v>
      </c>
      <c r="M3033">
        <v>499</v>
      </c>
      <c r="N3033">
        <v>4</v>
      </c>
      <c r="O3033">
        <v>233.5</v>
      </c>
      <c r="P3033">
        <v>0</v>
      </c>
      <c r="Q3033">
        <v>0</v>
      </c>
      <c r="R3033">
        <v>3</v>
      </c>
      <c r="S3033" t="s">
        <v>77</v>
      </c>
      <c r="T3033" t="s">
        <v>45</v>
      </c>
      <c r="U3033" s="1">
        <v>46164</v>
      </c>
      <c r="V3033" t="s">
        <v>49</v>
      </c>
      <c r="W3033">
        <v>1996</v>
      </c>
      <c r="X3033" t="str">
        <f t="shared" si="188"/>
        <v>No</v>
      </c>
      <c r="Y3033" t="str">
        <f t="shared" si="189"/>
        <v>0-6 months</v>
      </c>
      <c r="Z3033" t="str">
        <f t="shared" si="190"/>
        <v>25-34</v>
      </c>
      <c r="AA3033" s="8">
        <f t="shared" si="191"/>
        <v>1</v>
      </c>
    </row>
    <row r="3034" spans="1:27">
      <c r="A3034" t="s">
        <v>3196</v>
      </c>
      <c r="B3034" s="1">
        <v>46098</v>
      </c>
      <c r="C3034" s="2" t="s">
        <v>71</v>
      </c>
      <c r="D3034" t="s">
        <v>72</v>
      </c>
      <c r="E3034" t="s">
        <v>64</v>
      </c>
      <c r="F3034">
        <v>22</v>
      </c>
      <c r="G3034" t="s">
        <v>27</v>
      </c>
      <c r="H3034" t="s">
        <v>36</v>
      </c>
      <c r="I3034">
        <v>30</v>
      </c>
      <c r="J3034" t="s">
        <v>29</v>
      </c>
      <c r="K3034" t="s">
        <v>44</v>
      </c>
      <c r="L3034" t="s">
        <v>31</v>
      </c>
      <c r="M3034">
        <v>499</v>
      </c>
      <c r="N3034">
        <v>5</v>
      </c>
      <c r="O3034">
        <v>316.60000000000002</v>
      </c>
      <c r="P3034">
        <v>3</v>
      </c>
      <c r="Q3034">
        <v>2</v>
      </c>
      <c r="R3034">
        <v>3</v>
      </c>
      <c r="S3034" t="s">
        <v>114</v>
      </c>
      <c r="T3034" t="s">
        <v>31</v>
      </c>
      <c r="W3034">
        <v>2495</v>
      </c>
      <c r="X3034" t="str">
        <f t="shared" si="188"/>
        <v>No</v>
      </c>
      <c r="Y3034" t="str">
        <f t="shared" si="189"/>
        <v>0-6 months</v>
      </c>
      <c r="Z3034" t="str">
        <f t="shared" si="190"/>
        <v>18-24</v>
      </c>
      <c r="AA3034" s="8">
        <f t="shared" si="191"/>
        <v>0</v>
      </c>
    </row>
    <row r="3035" spans="1:27">
      <c r="A3035" t="s">
        <v>3197</v>
      </c>
      <c r="B3035" s="1">
        <v>45758</v>
      </c>
      <c r="C3035" s="2" t="s">
        <v>51</v>
      </c>
      <c r="D3035" t="s">
        <v>52</v>
      </c>
      <c r="E3035" t="s">
        <v>53</v>
      </c>
      <c r="F3035">
        <v>28</v>
      </c>
      <c r="G3035" t="s">
        <v>27</v>
      </c>
      <c r="H3035" t="s">
        <v>67</v>
      </c>
      <c r="I3035">
        <v>300</v>
      </c>
      <c r="J3035" t="s">
        <v>29</v>
      </c>
      <c r="K3035" t="s">
        <v>60</v>
      </c>
      <c r="L3035" t="s">
        <v>31</v>
      </c>
      <c r="M3035">
        <v>1199</v>
      </c>
      <c r="N3035">
        <v>13</v>
      </c>
      <c r="O3035">
        <v>784.9</v>
      </c>
      <c r="P3035">
        <v>1</v>
      </c>
      <c r="Q3035">
        <v>0</v>
      </c>
      <c r="R3035">
        <v>4</v>
      </c>
      <c r="S3035" t="s">
        <v>112</v>
      </c>
      <c r="T3035" t="s">
        <v>45</v>
      </c>
      <c r="U3035" s="1">
        <v>46154</v>
      </c>
      <c r="V3035" t="s">
        <v>207</v>
      </c>
      <c r="W3035">
        <v>15587</v>
      </c>
      <c r="X3035" t="str">
        <f t="shared" si="188"/>
        <v>No</v>
      </c>
      <c r="Y3035" t="str">
        <f t="shared" si="189"/>
        <v>13-24 months</v>
      </c>
      <c r="Z3035" t="str">
        <f t="shared" si="190"/>
        <v>25-34</v>
      </c>
      <c r="AA3035" s="8">
        <f t="shared" si="191"/>
        <v>1</v>
      </c>
    </row>
    <row r="3036" spans="1:27">
      <c r="A3036" t="s">
        <v>3198</v>
      </c>
      <c r="B3036" s="1">
        <v>45841</v>
      </c>
      <c r="C3036" s="2" t="s">
        <v>39</v>
      </c>
      <c r="D3036" t="s">
        <v>40</v>
      </c>
      <c r="E3036" t="s">
        <v>41</v>
      </c>
      <c r="F3036">
        <v>40</v>
      </c>
      <c r="G3036" t="s">
        <v>27</v>
      </c>
      <c r="H3036" t="s">
        <v>28</v>
      </c>
      <c r="I3036">
        <v>100</v>
      </c>
      <c r="J3036" t="s">
        <v>43</v>
      </c>
      <c r="K3036" t="s">
        <v>56</v>
      </c>
      <c r="L3036" t="s">
        <v>45</v>
      </c>
      <c r="M3036">
        <v>948</v>
      </c>
      <c r="N3036">
        <v>14</v>
      </c>
      <c r="O3036">
        <v>752.3</v>
      </c>
      <c r="P3036">
        <v>2</v>
      </c>
      <c r="Q3036">
        <v>0</v>
      </c>
      <c r="R3036">
        <v>2</v>
      </c>
      <c r="S3036" t="s">
        <v>328</v>
      </c>
      <c r="T3036" t="s">
        <v>31</v>
      </c>
      <c r="W3036">
        <v>13272</v>
      </c>
      <c r="X3036" t="str">
        <f t="shared" si="188"/>
        <v>No</v>
      </c>
      <c r="Y3036" t="str">
        <f t="shared" si="189"/>
        <v>13-24 months</v>
      </c>
      <c r="Z3036" t="str">
        <f t="shared" si="190"/>
        <v>35-49</v>
      </c>
      <c r="AA3036" s="8">
        <f t="shared" si="191"/>
        <v>0</v>
      </c>
    </row>
    <row r="3037" spans="1:27">
      <c r="A3037" t="s">
        <v>3199</v>
      </c>
      <c r="B3037" s="1">
        <v>45618</v>
      </c>
      <c r="C3037" s="2" t="s">
        <v>183</v>
      </c>
      <c r="D3037" t="s">
        <v>184</v>
      </c>
      <c r="E3037" t="s">
        <v>26</v>
      </c>
      <c r="F3037">
        <v>32</v>
      </c>
      <c r="G3037" t="s">
        <v>27</v>
      </c>
      <c r="H3037" t="s">
        <v>42</v>
      </c>
      <c r="I3037">
        <v>1000</v>
      </c>
      <c r="J3037" t="s">
        <v>55</v>
      </c>
      <c r="K3037" t="s">
        <v>82</v>
      </c>
      <c r="L3037" t="s">
        <v>45</v>
      </c>
      <c r="M3037">
        <v>1948</v>
      </c>
      <c r="N3037">
        <v>21</v>
      </c>
      <c r="O3037">
        <v>1422.9</v>
      </c>
      <c r="P3037">
        <v>3</v>
      </c>
      <c r="Q3037">
        <v>0</v>
      </c>
      <c r="R3037">
        <v>2</v>
      </c>
      <c r="S3037" t="s">
        <v>540</v>
      </c>
      <c r="T3037" t="s">
        <v>31</v>
      </c>
      <c r="W3037">
        <v>40908</v>
      </c>
      <c r="X3037" t="str">
        <f t="shared" si="188"/>
        <v>No</v>
      </c>
      <c r="Y3037" t="str">
        <f t="shared" si="189"/>
        <v>13-24 months</v>
      </c>
      <c r="Z3037" t="str">
        <f t="shared" si="190"/>
        <v>25-34</v>
      </c>
      <c r="AA3037" s="8">
        <f t="shared" si="191"/>
        <v>0</v>
      </c>
    </row>
    <row r="3038" spans="1:27">
      <c r="A3038" t="s">
        <v>3200</v>
      </c>
      <c r="B3038" s="1">
        <v>45280</v>
      </c>
      <c r="C3038" s="2" t="s">
        <v>39</v>
      </c>
      <c r="D3038" t="s">
        <v>40</v>
      </c>
      <c r="E3038" t="s">
        <v>41</v>
      </c>
      <c r="F3038">
        <v>32</v>
      </c>
      <c r="G3038" t="s">
        <v>54</v>
      </c>
      <c r="H3038" t="s">
        <v>36</v>
      </c>
      <c r="I3038">
        <v>30</v>
      </c>
      <c r="J3038" t="s">
        <v>29</v>
      </c>
      <c r="K3038" t="s">
        <v>56</v>
      </c>
      <c r="L3038" t="s">
        <v>31</v>
      </c>
      <c r="M3038">
        <v>499</v>
      </c>
      <c r="N3038">
        <v>32</v>
      </c>
      <c r="O3038">
        <v>175.7</v>
      </c>
      <c r="P3038">
        <v>0</v>
      </c>
      <c r="Q3038">
        <v>0</v>
      </c>
      <c r="R3038">
        <v>1</v>
      </c>
      <c r="S3038" t="s">
        <v>370</v>
      </c>
      <c r="T3038" t="s">
        <v>31</v>
      </c>
      <c r="W3038">
        <v>15968</v>
      </c>
      <c r="X3038" t="str">
        <f t="shared" si="188"/>
        <v>No</v>
      </c>
      <c r="Y3038" t="str">
        <f t="shared" si="189"/>
        <v>25-48 months</v>
      </c>
      <c r="Z3038" t="str">
        <f t="shared" si="190"/>
        <v>25-34</v>
      </c>
      <c r="AA3038" s="8">
        <f t="shared" si="191"/>
        <v>0</v>
      </c>
    </row>
    <row r="3039" spans="1:27">
      <c r="A3039" t="s">
        <v>3201</v>
      </c>
      <c r="B3039" s="1">
        <v>44997</v>
      </c>
      <c r="C3039" s="2" t="s">
        <v>59</v>
      </c>
      <c r="D3039" t="s">
        <v>59</v>
      </c>
      <c r="E3039" t="s">
        <v>35</v>
      </c>
      <c r="F3039">
        <v>28</v>
      </c>
      <c r="G3039" t="s">
        <v>54</v>
      </c>
      <c r="H3039" t="s">
        <v>36</v>
      </c>
      <c r="I3039">
        <v>30</v>
      </c>
      <c r="J3039" t="s">
        <v>29</v>
      </c>
      <c r="K3039" t="s">
        <v>82</v>
      </c>
      <c r="L3039" t="s">
        <v>31</v>
      </c>
      <c r="M3039">
        <v>499</v>
      </c>
      <c r="N3039">
        <v>42</v>
      </c>
      <c r="O3039">
        <v>234.8</v>
      </c>
      <c r="P3039">
        <v>1</v>
      </c>
      <c r="Q3039">
        <v>0</v>
      </c>
      <c r="R3039">
        <v>5</v>
      </c>
      <c r="S3039" t="s">
        <v>105</v>
      </c>
      <c r="T3039" t="s">
        <v>31</v>
      </c>
      <c r="W3039">
        <v>20958</v>
      </c>
      <c r="X3039" t="str">
        <f t="shared" si="188"/>
        <v>No</v>
      </c>
      <c r="Y3039" t="str">
        <f t="shared" si="189"/>
        <v>25-48 months</v>
      </c>
      <c r="Z3039" t="str">
        <f t="shared" si="190"/>
        <v>25-34</v>
      </c>
      <c r="AA3039" s="8">
        <f t="shared" si="191"/>
        <v>0</v>
      </c>
    </row>
    <row r="3040" spans="1:27">
      <c r="A3040" t="s">
        <v>3202</v>
      </c>
      <c r="B3040" s="1">
        <v>46108</v>
      </c>
      <c r="C3040" s="2" t="s">
        <v>183</v>
      </c>
      <c r="D3040" t="s">
        <v>184</v>
      </c>
      <c r="E3040" t="s">
        <v>26</v>
      </c>
      <c r="F3040">
        <v>28</v>
      </c>
      <c r="G3040" t="s">
        <v>27</v>
      </c>
      <c r="H3040" t="s">
        <v>28</v>
      </c>
      <c r="I3040">
        <v>100</v>
      </c>
      <c r="J3040" t="s">
        <v>55</v>
      </c>
      <c r="K3040" t="s">
        <v>56</v>
      </c>
      <c r="L3040" t="s">
        <v>31</v>
      </c>
      <c r="M3040">
        <v>799</v>
      </c>
      <c r="N3040">
        <v>5</v>
      </c>
      <c r="O3040">
        <v>362</v>
      </c>
      <c r="P3040">
        <v>1</v>
      </c>
      <c r="Q3040">
        <v>0</v>
      </c>
      <c r="R3040">
        <v>3</v>
      </c>
      <c r="S3040" t="s">
        <v>120</v>
      </c>
      <c r="T3040" t="s">
        <v>31</v>
      </c>
      <c r="W3040">
        <v>3995</v>
      </c>
      <c r="X3040" t="str">
        <f t="shared" si="188"/>
        <v>No</v>
      </c>
      <c r="Y3040" t="str">
        <f t="shared" si="189"/>
        <v>0-6 months</v>
      </c>
      <c r="Z3040" t="str">
        <f t="shared" si="190"/>
        <v>25-34</v>
      </c>
      <c r="AA3040" s="8">
        <f t="shared" si="191"/>
        <v>0</v>
      </c>
    </row>
    <row r="3041" spans="1:27">
      <c r="A3041" t="s">
        <v>3203</v>
      </c>
      <c r="B3041" s="1">
        <v>44799</v>
      </c>
      <c r="C3041" s="2" t="s">
        <v>146</v>
      </c>
      <c r="D3041" t="s">
        <v>147</v>
      </c>
      <c r="E3041" t="s">
        <v>26</v>
      </c>
      <c r="F3041">
        <v>26</v>
      </c>
      <c r="G3041" t="s">
        <v>27</v>
      </c>
      <c r="H3041" t="s">
        <v>36</v>
      </c>
      <c r="I3041">
        <v>30</v>
      </c>
      <c r="J3041" t="s">
        <v>43</v>
      </c>
      <c r="K3041" t="s">
        <v>56</v>
      </c>
      <c r="L3041" t="s">
        <v>31</v>
      </c>
      <c r="M3041">
        <v>499</v>
      </c>
      <c r="N3041">
        <v>48</v>
      </c>
      <c r="O3041">
        <v>485.2</v>
      </c>
      <c r="P3041">
        <v>1</v>
      </c>
      <c r="Q3041">
        <v>0</v>
      </c>
      <c r="R3041">
        <v>4</v>
      </c>
      <c r="S3041" t="s">
        <v>75</v>
      </c>
      <c r="T3041" t="s">
        <v>31</v>
      </c>
      <c r="W3041">
        <v>23952</v>
      </c>
      <c r="X3041" t="str">
        <f t="shared" si="188"/>
        <v>No</v>
      </c>
      <c r="Y3041" t="str">
        <f t="shared" si="189"/>
        <v>25-48 months</v>
      </c>
      <c r="Z3041" t="str">
        <f t="shared" si="190"/>
        <v>25-34</v>
      </c>
      <c r="AA3041" s="8">
        <f t="shared" si="191"/>
        <v>0</v>
      </c>
    </row>
    <row r="3042" spans="1:27">
      <c r="A3042" t="s">
        <v>3204</v>
      </c>
      <c r="B3042" s="1">
        <v>45243</v>
      </c>
      <c r="C3042" s="2" t="s">
        <v>59</v>
      </c>
      <c r="D3042" t="s">
        <v>59</v>
      </c>
      <c r="E3042" t="s">
        <v>35</v>
      </c>
      <c r="F3042">
        <v>30</v>
      </c>
      <c r="G3042" t="s">
        <v>54</v>
      </c>
      <c r="H3042" t="s">
        <v>36</v>
      </c>
      <c r="I3042">
        <v>30</v>
      </c>
      <c r="J3042" t="s">
        <v>55</v>
      </c>
      <c r="K3042" t="s">
        <v>30</v>
      </c>
      <c r="L3042" t="s">
        <v>31</v>
      </c>
      <c r="M3042">
        <v>499</v>
      </c>
      <c r="N3042">
        <v>34</v>
      </c>
      <c r="O3042">
        <v>327.9</v>
      </c>
      <c r="P3042">
        <v>1</v>
      </c>
      <c r="Q3042">
        <v>0</v>
      </c>
      <c r="R3042">
        <v>4</v>
      </c>
      <c r="S3042" t="s">
        <v>37</v>
      </c>
      <c r="T3042" t="s">
        <v>31</v>
      </c>
      <c r="W3042">
        <v>16966</v>
      </c>
      <c r="X3042" t="str">
        <f t="shared" si="188"/>
        <v>No</v>
      </c>
      <c r="Y3042" t="str">
        <f t="shared" si="189"/>
        <v>25-48 months</v>
      </c>
      <c r="Z3042" t="str">
        <f t="shared" si="190"/>
        <v>25-34</v>
      </c>
      <c r="AA3042" s="8">
        <f t="shared" si="191"/>
        <v>0</v>
      </c>
    </row>
    <row r="3043" spans="1:27">
      <c r="A3043" t="s">
        <v>3205</v>
      </c>
      <c r="B3043" s="1">
        <v>46065</v>
      </c>
      <c r="C3043" s="2" t="s">
        <v>66</v>
      </c>
      <c r="D3043" t="s">
        <v>40</v>
      </c>
      <c r="E3043" t="s">
        <v>41</v>
      </c>
      <c r="F3043">
        <v>60</v>
      </c>
      <c r="G3043" t="s">
        <v>54</v>
      </c>
      <c r="H3043" t="s">
        <v>42</v>
      </c>
      <c r="I3043">
        <v>1000</v>
      </c>
      <c r="J3043" t="s">
        <v>29</v>
      </c>
      <c r="K3043" t="s">
        <v>60</v>
      </c>
      <c r="L3043" t="s">
        <v>31</v>
      </c>
      <c r="M3043">
        <v>1799</v>
      </c>
      <c r="N3043">
        <v>3</v>
      </c>
      <c r="O3043">
        <v>1621.2</v>
      </c>
      <c r="P3043">
        <v>1</v>
      </c>
      <c r="Q3043">
        <v>3</v>
      </c>
      <c r="R3043">
        <v>5</v>
      </c>
      <c r="T3043" t="s">
        <v>45</v>
      </c>
      <c r="U3043" s="1">
        <v>46161</v>
      </c>
      <c r="V3043" t="s">
        <v>78</v>
      </c>
      <c r="W3043">
        <v>5397</v>
      </c>
      <c r="X3043" t="str">
        <f t="shared" si="188"/>
        <v>No</v>
      </c>
      <c r="Y3043" t="str">
        <f t="shared" si="189"/>
        <v>0-6 months</v>
      </c>
      <c r="Z3043" t="str">
        <f t="shared" si="190"/>
        <v>50+</v>
      </c>
      <c r="AA3043" s="8">
        <f t="shared" si="191"/>
        <v>1</v>
      </c>
    </row>
    <row r="3044" spans="1:27">
      <c r="A3044" t="s">
        <v>3206</v>
      </c>
      <c r="B3044" s="1">
        <v>45016</v>
      </c>
      <c r="C3044" s="2" t="s">
        <v>47</v>
      </c>
      <c r="D3044" t="s">
        <v>48</v>
      </c>
      <c r="E3044" t="s">
        <v>26</v>
      </c>
      <c r="F3044">
        <v>21</v>
      </c>
      <c r="G3044" t="s">
        <v>27</v>
      </c>
      <c r="H3044" t="s">
        <v>28</v>
      </c>
      <c r="I3044">
        <v>100</v>
      </c>
      <c r="J3044" t="s">
        <v>29</v>
      </c>
      <c r="K3044" t="s">
        <v>56</v>
      </c>
      <c r="L3044" t="s">
        <v>45</v>
      </c>
      <c r="M3044">
        <v>948</v>
      </c>
      <c r="N3044">
        <v>41</v>
      </c>
      <c r="O3044">
        <v>643.1</v>
      </c>
      <c r="P3044">
        <v>2</v>
      </c>
      <c r="Q3044">
        <v>0</v>
      </c>
      <c r="R3044">
        <v>3</v>
      </c>
      <c r="S3044" t="s">
        <v>244</v>
      </c>
      <c r="T3044" t="s">
        <v>31</v>
      </c>
      <c r="W3044">
        <v>38868</v>
      </c>
      <c r="X3044" t="str">
        <f t="shared" si="188"/>
        <v>No</v>
      </c>
      <c r="Y3044" t="str">
        <f t="shared" si="189"/>
        <v>25-48 months</v>
      </c>
      <c r="Z3044" t="str">
        <f t="shared" si="190"/>
        <v>18-24</v>
      </c>
      <c r="AA3044" s="8">
        <f t="shared" si="191"/>
        <v>0</v>
      </c>
    </row>
    <row r="3045" spans="1:27">
      <c r="A3045" t="s">
        <v>3207</v>
      </c>
      <c r="B3045" s="1">
        <v>45522</v>
      </c>
      <c r="C3045" s="2" t="s">
        <v>209</v>
      </c>
      <c r="D3045" t="s">
        <v>210</v>
      </c>
      <c r="E3045" t="s">
        <v>64</v>
      </c>
      <c r="F3045">
        <v>46</v>
      </c>
      <c r="G3045" t="s">
        <v>27</v>
      </c>
      <c r="H3045" t="s">
        <v>36</v>
      </c>
      <c r="I3045">
        <v>30</v>
      </c>
      <c r="J3045" t="s">
        <v>29</v>
      </c>
      <c r="K3045" t="s">
        <v>82</v>
      </c>
      <c r="L3045" t="s">
        <v>45</v>
      </c>
      <c r="M3045">
        <v>648</v>
      </c>
      <c r="N3045">
        <v>24</v>
      </c>
      <c r="O3045">
        <v>414.4</v>
      </c>
      <c r="P3045">
        <v>0</v>
      </c>
      <c r="Q3045">
        <v>0</v>
      </c>
      <c r="R3045">
        <v>5</v>
      </c>
      <c r="S3045" t="s">
        <v>130</v>
      </c>
      <c r="T3045" t="s">
        <v>31</v>
      </c>
      <c r="W3045">
        <v>15552</v>
      </c>
      <c r="X3045" t="str">
        <f t="shared" si="188"/>
        <v>No</v>
      </c>
      <c r="Y3045" t="str">
        <f t="shared" si="189"/>
        <v>13-24 months</v>
      </c>
      <c r="Z3045" t="str">
        <f t="shared" si="190"/>
        <v>35-49</v>
      </c>
      <c r="AA3045" s="8">
        <f t="shared" si="191"/>
        <v>0</v>
      </c>
    </row>
    <row r="3046" spans="1:27">
      <c r="A3046" t="s">
        <v>3208</v>
      </c>
      <c r="B3046" s="1">
        <v>45688</v>
      </c>
      <c r="C3046" s="2" t="s">
        <v>71</v>
      </c>
      <c r="D3046" t="s">
        <v>72</v>
      </c>
      <c r="E3046" t="s">
        <v>64</v>
      </c>
      <c r="F3046">
        <v>41</v>
      </c>
      <c r="G3046" t="s">
        <v>27</v>
      </c>
      <c r="H3046" t="s">
        <v>36</v>
      </c>
      <c r="I3046">
        <v>30</v>
      </c>
      <c r="J3046" t="s">
        <v>43</v>
      </c>
      <c r="K3046" t="s">
        <v>60</v>
      </c>
      <c r="L3046" t="s">
        <v>31</v>
      </c>
      <c r="M3046">
        <v>499</v>
      </c>
      <c r="N3046">
        <v>19</v>
      </c>
      <c r="O3046">
        <v>212.1</v>
      </c>
      <c r="P3046">
        <v>1</v>
      </c>
      <c r="Q3046">
        <v>1</v>
      </c>
      <c r="R3046">
        <v>3</v>
      </c>
      <c r="T3046" t="s">
        <v>31</v>
      </c>
      <c r="W3046">
        <v>9481</v>
      </c>
      <c r="X3046" t="str">
        <f t="shared" si="188"/>
        <v>No</v>
      </c>
      <c r="Y3046" t="str">
        <f t="shared" si="189"/>
        <v>13-24 months</v>
      </c>
      <c r="Z3046" t="str">
        <f t="shared" si="190"/>
        <v>35-49</v>
      </c>
      <c r="AA3046" s="8">
        <f t="shared" si="191"/>
        <v>0</v>
      </c>
    </row>
    <row r="3047" spans="1:27">
      <c r="A3047" t="s">
        <v>3209</v>
      </c>
      <c r="B3047" s="1">
        <v>46023</v>
      </c>
      <c r="C3047" s="2" t="s">
        <v>71</v>
      </c>
      <c r="D3047" t="s">
        <v>72</v>
      </c>
      <c r="E3047" t="s">
        <v>64</v>
      </c>
      <c r="F3047">
        <v>35</v>
      </c>
      <c r="G3047" t="s">
        <v>27</v>
      </c>
      <c r="H3047" t="s">
        <v>28</v>
      </c>
      <c r="I3047">
        <v>100</v>
      </c>
      <c r="J3047" t="s">
        <v>29</v>
      </c>
      <c r="K3047" t="s">
        <v>44</v>
      </c>
      <c r="L3047" t="s">
        <v>31</v>
      </c>
      <c r="M3047">
        <v>799</v>
      </c>
      <c r="N3047">
        <v>4</v>
      </c>
      <c r="O3047">
        <v>598.5</v>
      </c>
      <c r="P3047">
        <v>1</v>
      </c>
      <c r="Q3047">
        <v>2</v>
      </c>
      <c r="R3047">
        <v>5</v>
      </c>
      <c r="S3047" t="s">
        <v>126</v>
      </c>
      <c r="T3047" t="s">
        <v>45</v>
      </c>
      <c r="U3047" s="1">
        <v>46158</v>
      </c>
      <c r="V3047" t="s">
        <v>78</v>
      </c>
      <c r="W3047">
        <v>3196</v>
      </c>
      <c r="X3047" t="str">
        <f t="shared" si="188"/>
        <v>No</v>
      </c>
      <c r="Y3047" t="str">
        <f t="shared" si="189"/>
        <v>0-6 months</v>
      </c>
      <c r="Z3047" t="str">
        <f t="shared" si="190"/>
        <v>35-49</v>
      </c>
      <c r="AA3047" s="8">
        <f t="shared" si="191"/>
        <v>1</v>
      </c>
    </row>
    <row r="3048" spans="1:27">
      <c r="A3048" t="s">
        <v>3210</v>
      </c>
      <c r="B3048" s="1">
        <v>45373</v>
      </c>
      <c r="C3048" s="2" t="s">
        <v>24</v>
      </c>
      <c r="D3048" t="s">
        <v>25</v>
      </c>
      <c r="E3048" t="s">
        <v>26</v>
      </c>
      <c r="F3048">
        <v>30</v>
      </c>
      <c r="G3048" t="s">
        <v>54</v>
      </c>
      <c r="H3048" t="s">
        <v>36</v>
      </c>
      <c r="I3048">
        <v>30</v>
      </c>
      <c r="J3048" t="s">
        <v>29</v>
      </c>
      <c r="K3048" t="s">
        <v>82</v>
      </c>
      <c r="L3048" t="s">
        <v>31</v>
      </c>
      <c r="M3048">
        <v>499</v>
      </c>
      <c r="N3048">
        <v>29</v>
      </c>
      <c r="O3048">
        <v>192.2</v>
      </c>
      <c r="P3048">
        <v>0</v>
      </c>
      <c r="Q3048">
        <v>0</v>
      </c>
      <c r="R3048">
        <v>5</v>
      </c>
      <c r="T3048" t="s">
        <v>31</v>
      </c>
      <c r="W3048">
        <v>14471</v>
      </c>
      <c r="X3048" t="str">
        <f t="shared" si="188"/>
        <v>No</v>
      </c>
      <c r="Y3048" t="str">
        <f t="shared" si="189"/>
        <v>25-48 months</v>
      </c>
      <c r="Z3048" t="str">
        <f t="shared" si="190"/>
        <v>25-34</v>
      </c>
      <c r="AA3048" s="8">
        <f t="shared" si="191"/>
        <v>0</v>
      </c>
    </row>
    <row r="3049" spans="1:27">
      <c r="A3049" t="s">
        <v>3211</v>
      </c>
      <c r="B3049" s="1">
        <v>45296</v>
      </c>
      <c r="C3049" s="2" t="s">
        <v>39</v>
      </c>
      <c r="D3049" t="s">
        <v>40</v>
      </c>
      <c r="E3049" t="s">
        <v>41</v>
      </c>
      <c r="F3049">
        <v>43</v>
      </c>
      <c r="G3049" t="s">
        <v>27</v>
      </c>
      <c r="H3049" t="s">
        <v>67</v>
      </c>
      <c r="I3049">
        <v>300</v>
      </c>
      <c r="J3049" t="s">
        <v>55</v>
      </c>
      <c r="K3049" t="s">
        <v>56</v>
      </c>
      <c r="L3049" t="s">
        <v>45</v>
      </c>
      <c r="M3049">
        <v>1348</v>
      </c>
      <c r="N3049">
        <v>32</v>
      </c>
      <c r="O3049">
        <v>1239.8</v>
      </c>
      <c r="P3049">
        <v>0</v>
      </c>
      <c r="Q3049">
        <v>0</v>
      </c>
      <c r="R3049">
        <v>4</v>
      </c>
      <c r="T3049" t="s">
        <v>31</v>
      </c>
      <c r="W3049">
        <v>43136</v>
      </c>
      <c r="X3049" t="str">
        <f t="shared" si="188"/>
        <v>No</v>
      </c>
      <c r="Y3049" t="str">
        <f t="shared" si="189"/>
        <v>25-48 months</v>
      </c>
      <c r="Z3049" t="str">
        <f t="shared" si="190"/>
        <v>35-49</v>
      </c>
      <c r="AA3049" s="8">
        <f t="shared" si="191"/>
        <v>0</v>
      </c>
    </row>
    <row r="3050" spans="1:27">
      <c r="A3050" t="s">
        <v>3212</v>
      </c>
      <c r="B3050" s="1">
        <v>46138</v>
      </c>
      <c r="C3050" s="2" t="s">
        <v>146</v>
      </c>
      <c r="D3050" t="s">
        <v>147</v>
      </c>
      <c r="E3050" t="s">
        <v>26</v>
      </c>
      <c r="F3050">
        <v>23</v>
      </c>
      <c r="G3050" t="s">
        <v>54</v>
      </c>
      <c r="H3050" t="s">
        <v>36</v>
      </c>
      <c r="I3050">
        <v>30</v>
      </c>
      <c r="J3050" t="s">
        <v>29</v>
      </c>
      <c r="K3050" t="s">
        <v>56</v>
      </c>
      <c r="L3050" t="s">
        <v>45</v>
      </c>
      <c r="M3050">
        <v>648</v>
      </c>
      <c r="N3050">
        <v>4</v>
      </c>
      <c r="O3050">
        <v>202.4</v>
      </c>
      <c r="P3050">
        <v>2</v>
      </c>
      <c r="Q3050">
        <v>0</v>
      </c>
      <c r="R3050">
        <v>4</v>
      </c>
      <c r="S3050" t="s">
        <v>126</v>
      </c>
      <c r="T3050" t="s">
        <v>31</v>
      </c>
      <c r="W3050">
        <v>2592</v>
      </c>
      <c r="X3050" t="str">
        <f t="shared" si="188"/>
        <v>No</v>
      </c>
      <c r="Y3050" t="str">
        <f t="shared" si="189"/>
        <v>0-6 months</v>
      </c>
      <c r="Z3050" t="str">
        <f t="shared" si="190"/>
        <v>18-24</v>
      </c>
      <c r="AA3050" s="8">
        <f t="shared" si="191"/>
        <v>0</v>
      </c>
    </row>
    <row r="3051" spans="1:27">
      <c r="A3051" t="s">
        <v>3213</v>
      </c>
      <c r="B3051" s="1">
        <v>45822</v>
      </c>
      <c r="C3051" s="2" t="s">
        <v>66</v>
      </c>
      <c r="D3051" t="s">
        <v>40</v>
      </c>
      <c r="E3051" t="s">
        <v>41</v>
      </c>
      <c r="F3051">
        <v>46</v>
      </c>
      <c r="G3051" t="s">
        <v>54</v>
      </c>
      <c r="H3051" t="s">
        <v>28</v>
      </c>
      <c r="I3051">
        <v>100</v>
      </c>
      <c r="J3051" t="s">
        <v>55</v>
      </c>
      <c r="K3051" t="s">
        <v>30</v>
      </c>
      <c r="L3051" t="s">
        <v>31</v>
      </c>
      <c r="M3051">
        <v>799</v>
      </c>
      <c r="N3051">
        <v>15</v>
      </c>
      <c r="O3051">
        <v>222.5</v>
      </c>
      <c r="P3051">
        <v>1</v>
      </c>
      <c r="Q3051">
        <v>0</v>
      </c>
      <c r="R3051">
        <v>4</v>
      </c>
      <c r="S3051" t="s">
        <v>164</v>
      </c>
      <c r="T3051" t="s">
        <v>31</v>
      </c>
      <c r="W3051">
        <v>11985</v>
      </c>
      <c r="X3051" t="str">
        <f t="shared" si="188"/>
        <v>No</v>
      </c>
      <c r="Y3051" t="str">
        <f t="shared" si="189"/>
        <v>13-24 months</v>
      </c>
      <c r="Z3051" t="str">
        <f t="shared" si="190"/>
        <v>35-49</v>
      </c>
      <c r="AA3051" s="8">
        <f t="shared" si="191"/>
        <v>0</v>
      </c>
    </row>
    <row r="3052" spans="1:27">
      <c r="A3052" t="s">
        <v>3214</v>
      </c>
      <c r="B3052" s="1">
        <v>45208</v>
      </c>
      <c r="C3052" s="2" t="s">
        <v>47</v>
      </c>
      <c r="D3052" t="s">
        <v>48</v>
      </c>
      <c r="E3052" t="s">
        <v>26</v>
      </c>
      <c r="F3052">
        <v>38</v>
      </c>
      <c r="G3052" t="s">
        <v>27</v>
      </c>
      <c r="H3052" t="s">
        <v>42</v>
      </c>
      <c r="I3052">
        <v>1000</v>
      </c>
      <c r="J3052" t="s">
        <v>43</v>
      </c>
      <c r="K3052" t="s">
        <v>56</v>
      </c>
      <c r="L3052" t="s">
        <v>45</v>
      </c>
      <c r="M3052">
        <v>1948</v>
      </c>
      <c r="N3052">
        <v>35</v>
      </c>
      <c r="O3052">
        <v>1264.8</v>
      </c>
      <c r="P3052">
        <v>0</v>
      </c>
      <c r="Q3052">
        <v>0</v>
      </c>
      <c r="R3052">
        <v>4</v>
      </c>
      <c r="S3052" t="s">
        <v>441</v>
      </c>
      <c r="T3052" t="s">
        <v>31</v>
      </c>
      <c r="W3052">
        <v>68180</v>
      </c>
      <c r="X3052" t="str">
        <f t="shared" si="188"/>
        <v>No</v>
      </c>
      <c r="Y3052" t="str">
        <f t="shared" si="189"/>
        <v>25-48 months</v>
      </c>
      <c r="Z3052" t="str">
        <f t="shared" si="190"/>
        <v>35-49</v>
      </c>
      <c r="AA3052" s="8">
        <f t="shared" si="191"/>
        <v>0</v>
      </c>
    </row>
    <row r="3053" spans="1:27">
      <c r="A3053" t="s">
        <v>3215</v>
      </c>
      <c r="B3053" s="1">
        <v>44722</v>
      </c>
      <c r="C3053" s="2" t="s">
        <v>89</v>
      </c>
      <c r="D3053" t="s">
        <v>90</v>
      </c>
      <c r="E3053" t="s">
        <v>41</v>
      </c>
      <c r="F3053">
        <v>28</v>
      </c>
      <c r="G3053" t="s">
        <v>54</v>
      </c>
      <c r="H3053" t="s">
        <v>36</v>
      </c>
      <c r="I3053">
        <v>30</v>
      </c>
      <c r="J3053" t="s">
        <v>55</v>
      </c>
      <c r="K3053" t="s">
        <v>56</v>
      </c>
      <c r="L3053" t="s">
        <v>31</v>
      </c>
      <c r="M3053">
        <v>499</v>
      </c>
      <c r="N3053">
        <v>31</v>
      </c>
      <c r="O3053">
        <v>172.5</v>
      </c>
      <c r="P3053">
        <v>2</v>
      </c>
      <c r="Q3053">
        <v>0</v>
      </c>
      <c r="R3053">
        <v>3</v>
      </c>
      <c r="S3053" t="s">
        <v>136</v>
      </c>
      <c r="T3053" t="s">
        <v>45</v>
      </c>
      <c r="U3053" s="1">
        <v>45672</v>
      </c>
      <c r="V3053" t="s">
        <v>170</v>
      </c>
      <c r="W3053">
        <v>15469</v>
      </c>
      <c r="X3053" t="str">
        <f t="shared" si="188"/>
        <v>No</v>
      </c>
      <c r="Y3053" t="str">
        <f t="shared" si="189"/>
        <v>25-48 months</v>
      </c>
      <c r="Z3053" t="str">
        <f t="shared" si="190"/>
        <v>25-34</v>
      </c>
      <c r="AA3053" s="8">
        <f t="shared" si="191"/>
        <v>1</v>
      </c>
    </row>
    <row r="3054" spans="1:27">
      <c r="A3054" t="s">
        <v>3216</v>
      </c>
      <c r="B3054" s="1">
        <v>45074</v>
      </c>
      <c r="C3054" s="2" t="s">
        <v>74</v>
      </c>
      <c r="D3054" t="s">
        <v>74</v>
      </c>
      <c r="E3054" t="s">
        <v>35</v>
      </c>
      <c r="F3054">
        <v>18</v>
      </c>
      <c r="G3054" t="s">
        <v>27</v>
      </c>
      <c r="H3054" t="s">
        <v>28</v>
      </c>
      <c r="I3054">
        <v>100</v>
      </c>
      <c r="J3054" t="s">
        <v>43</v>
      </c>
      <c r="K3054" t="s">
        <v>56</v>
      </c>
      <c r="L3054" t="s">
        <v>45</v>
      </c>
      <c r="M3054">
        <v>948</v>
      </c>
      <c r="N3054">
        <v>39</v>
      </c>
      <c r="O3054">
        <v>392.9</v>
      </c>
      <c r="P3054">
        <v>3</v>
      </c>
      <c r="Q3054">
        <v>1</v>
      </c>
      <c r="R3054">
        <v>2</v>
      </c>
      <c r="S3054" t="s">
        <v>598</v>
      </c>
      <c r="T3054" t="s">
        <v>31</v>
      </c>
      <c r="W3054">
        <v>36972</v>
      </c>
      <c r="X3054" t="str">
        <f t="shared" si="188"/>
        <v>No</v>
      </c>
      <c r="Y3054" t="str">
        <f t="shared" si="189"/>
        <v>25-48 months</v>
      </c>
      <c r="Z3054" t="str">
        <f t="shared" si="190"/>
        <v>18-24</v>
      </c>
      <c r="AA3054" s="8">
        <f t="shared" si="191"/>
        <v>0</v>
      </c>
    </row>
    <row r="3055" spans="1:27">
      <c r="A3055" t="s">
        <v>3217</v>
      </c>
      <c r="B3055" s="1">
        <v>44999</v>
      </c>
      <c r="C3055" s="2" t="s">
        <v>59</v>
      </c>
      <c r="D3055" t="s">
        <v>59</v>
      </c>
      <c r="E3055" t="s">
        <v>35</v>
      </c>
      <c r="F3055">
        <v>30</v>
      </c>
      <c r="G3055" t="s">
        <v>54</v>
      </c>
      <c r="H3055" t="s">
        <v>36</v>
      </c>
      <c r="I3055">
        <v>30</v>
      </c>
      <c r="J3055" t="s">
        <v>55</v>
      </c>
      <c r="K3055" t="s">
        <v>30</v>
      </c>
      <c r="L3055" t="s">
        <v>31</v>
      </c>
      <c r="M3055">
        <v>499</v>
      </c>
      <c r="N3055">
        <v>42</v>
      </c>
      <c r="O3055">
        <v>173.6</v>
      </c>
      <c r="P3055">
        <v>0</v>
      </c>
      <c r="Q3055">
        <v>0</v>
      </c>
      <c r="R3055">
        <v>3</v>
      </c>
      <c r="S3055" t="s">
        <v>122</v>
      </c>
      <c r="T3055" t="s">
        <v>31</v>
      </c>
      <c r="W3055">
        <v>20958</v>
      </c>
      <c r="X3055" t="str">
        <f t="shared" si="188"/>
        <v>No</v>
      </c>
      <c r="Y3055" t="str">
        <f t="shared" si="189"/>
        <v>25-48 months</v>
      </c>
      <c r="Z3055" t="str">
        <f t="shared" si="190"/>
        <v>25-34</v>
      </c>
      <c r="AA3055" s="8">
        <f t="shared" si="191"/>
        <v>0</v>
      </c>
    </row>
    <row r="3056" spans="1:27">
      <c r="A3056" t="s">
        <v>3218</v>
      </c>
      <c r="B3056" s="1">
        <v>45910</v>
      </c>
      <c r="C3056" s="2" t="s">
        <v>66</v>
      </c>
      <c r="D3056" t="s">
        <v>40</v>
      </c>
      <c r="E3056" t="s">
        <v>41</v>
      </c>
      <c r="F3056">
        <v>41</v>
      </c>
      <c r="G3056" t="s">
        <v>27</v>
      </c>
      <c r="H3056" t="s">
        <v>28</v>
      </c>
      <c r="I3056">
        <v>100</v>
      </c>
      <c r="J3056" t="s">
        <v>43</v>
      </c>
      <c r="K3056" t="s">
        <v>60</v>
      </c>
      <c r="L3056" t="s">
        <v>31</v>
      </c>
      <c r="M3056">
        <v>799</v>
      </c>
      <c r="N3056">
        <v>12</v>
      </c>
      <c r="O3056">
        <v>516.1</v>
      </c>
      <c r="P3056">
        <v>3</v>
      </c>
      <c r="Q3056">
        <v>0</v>
      </c>
      <c r="R3056">
        <v>3</v>
      </c>
      <c r="S3056" t="s">
        <v>214</v>
      </c>
      <c r="T3056" t="s">
        <v>31</v>
      </c>
      <c r="W3056">
        <v>9588</v>
      </c>
      <c r="X3056" t="str">
        <f t="shared" si="188"/>
        <v>No</v>
      </c>
      <c r="Y3056" t="str">
        <f t="shared" si="189"/>
        <v>7-12 months</v>
      </c>
      <c r="Z3056" t="str">
        <f t="shared" si="190"/>
        <v>35-49</v>
      </c>
      <c r="AA3056" s="8">
        <f t="shared" si="191"/>
        <v>0</v>
      </c>
    </row>
    <row r="3057" spans="1:27">
      <c r="A3057" t="s">
        <v>3219</v>
      </c>
      <c r="B3057" s="1">
        <v>45225</v>
      </c>
      <c r="C3057" s="2" t="s">
        <v>158</v>
      </c>
      <c r="D3057" t="s">
        <v>159</v>
      </c>
      <c r="E3057" t="s">
        <v>64</v>
      </c>
      <c r="F3057">
        <v>18</v>
      </c>
      <c r="G3057" t="s">
        <v>54</v>
      </c>
      <c r="H3057" t="s">
        <v>28</v>
      </c>
      <c r="I3057">
        <v>100</v>
      </c>
      <c r="J3057" t="s">
        <v>55</v>
      </c>
      <c r="K3057" t="s">
        <v>82</v>
      </c>
      <c r="L3057" t="s">
        <v>45</v>
      </c>
      <c r="M3057">
        <v>948</v>
      </c>
      <c r="N3057">
        <v>34</v>
      </c>
      <c r="O3057">
        <v>331.9</v>
      </c>
      <c r="P3057">
        <v>0</v>
      </c>
      <c r="Q3057">
        <v>0</v>
      </c>
      <c r="R3057">
        <v>4</v>
      </c>
      <c r="S3057" t="s">
        <v>112</v>
      </c>
      <c r="T3057" t="s">
        <v>31</v>
      </c>
      <c r="W3057">
        <v>32232</v>
      </c>
      <c r="X3057" t="str">
        <f t="shared" si="188"/>
        <v>No</v>
      </c>
      <c r="Y3057" t="str">
        <f t="shared" si="189"/>
        <v>25-48 months</v>
      </c>
      <c r="Z3057" t="str">
        <f t="shared" si="190"/>
        <v>18-24</v>
      </c>
      <c r="AA3057" s="8">
        <f t="shared" si="191"/>
        <v>0</v>
      </c>
    </row>
    <row r="3058" spans="1:27">
      <c r="A3058" t="s">
        <v>3220</v>
      </c>
      <c r="B3058" s="1">
        <v>45722</v>
      </c>
      <c r="C3058" s="2" t="s">
        <v>51</v>
      </c>
      <c r="D3058" t="s">
        <v>52</v>
      </c>
      <c r="E3058" t="s">
        <v>53</v>
      </c>
      <c r="F3058">
        <v>46</v>
      </c>
      <c r="G3058" t="s">
        <v>54</v>
      </c>
      <c r="H3058" t="s">
        <v>42</v>
      </c>
      <c r="I3058">
        <v>1000</v>
      </c>
      <c r="J3058" t="s">
        <v>29</v>
      </c>
      <c r="K3058" t="s">
        <v>82</v>
      </c>
      <c r="L3058" t="s">
        <v>31</v>
      </c>
      <c r="M3058">
        <v>1799</v>
      </c>
      <c r="N3058">
        <v>18</v>
      </c>
      <c r="O3058">
        <v>983.5</v>
      </c>
      <c r="P3058">
        <v>1</v>
      </c>
      <c r="Q3058">
        <v>0</v>
      </c>
      <c r="R3058">
        <v>3</v>
      </c>
      <c r="S3058" t="s">
        <v>149</v>
      </c>
      <c r="T3058" t="s">
        <v>31</v>
      </c>
      <c r="W3058">
        <v>32382</v>
      </c>
      <c r="X3058" t="str">
        <f t="shared" si="188"/>
        <v>No</v>
      </c>
      <c r="Y3058" t="str">
        <f t="shared" si="189"/>
        <v>13-24 months</v>
      </c>
      <c r="Z3058" t="str">
        <f t="shared" si="190"/>
        <v>35-49</v>
      </c>
      <c r="AA3058" s="8">
        <f t="shared" si="191"/>
        <v>0</v>
      </c>
    </row>
    <row r="3059" spans="1:27">
      <c r="A3059" t="s">
        <v>3221</v>
      </c>
      <c r="B3059" s="1">
        <v>45054</v>
      </c>
      <c r="C3059" s="2" t="s">
        <v>71</v>
      </c>
      <c r="D3059" t="s">
        <v>72</v>
      </c>
      <c r="E3059" t="s">
        <v>64</v>
      </c>
      <c r="F3059">
        <v>36</v>
      </c>
      <c r="G3059" t="s">
        <v>27</v>
      </c>
      <c r="H3059" t="s">
        <v>28</v>
      </c>
      <c r="I3059">
        <v>100</v>
      </c>
      <c r="J3059" t="s">
        <v>29</v>
      </c>
      <c r="K3059" t="s">
        <v>60</v>
      </c>
      <c r="L3059" t="s">
        <v>31</v>
      </c>
      <c r="M3059">
        <v>799</v>
      </c>
      <c r="N3059">
        <v>40</v>
      </c>
      <c r="O3059">
        <v>510.9</v>
      </c>
      <c r="P3059">
        <v>1</v>
      </c>
      <c r="Q3059">
        <v>0</v>
      </c>
      <c r="R3059">
        <v>3</v>
      </c>
      <c r="S3059" t="s">
        <v>122</v>
      </c>
      <c r="T3059" t="s">
        <v>31</v>
      </c>
      <c r="W3059">
        <v>31960</v>
      </c>
      <c r="X3059" t="str">
        <f t="shared" si="188"/>
        <v>No</v>
      </c>
      <c r="Y3059" t="str">
        <f t="shared" si="189"/>
        <v>25-48 months</v>
      </c>
      <c r="Z3059" t="str">
        <f t="shared" si="190"/>
        <v>35-49</v>
      </c>
      <c r="AA3059" s="8">
        <f t="shared" si="191"/>
        <v>0</v>
      </c>
    </row>
    <row r="3060" spans="1:27">
      <c r="A3060" t="s">
        <v>3222</v>
      </c>
      <c r="B3060" s="1">
        <v>45172</v>
      </c>
      <c r="C3060" s="2" t="s">
        <v>51</v>
      </c>
      <c r="D3060" t="s">
        <v>52</v>
      </c>
      <c r="E3060" t="s">
        <v>53</v>
      </c>
      <c r="F3060">
        <v>28</v>
      </c>
      <c r="G3060" t="s">
        <v>54</v>
      </c>
      <c r="H3060" t="s">
        <v>42</v>
      </c>
      <c r="I3060">
        <v>1000</v>
      </c>
      <c r="J3060" t="s">
        <v>29</v>
      </c>
      <c r="K3060" t="s">
        <v>56</v>
      </c>
      <c r="L3060" t="s">
        <v>45</v>
      </c>
      <c r="M3060">
        <v>1948</v>
      </c>
      <c r="N3060">
        <v>36</v>
      </c>
      <c r="O3060">
        <v>1824</v>
      </c>
      <c r="P3060">
        <v>4</v>
      </c>
      <c r="Q3060">
        <v>0</v>
      </c>
      <c r="R3060">
        <v>5</v>
      </c>
      <c r="T3060" t="s">
        <v>31</v>
      </c>
      <c r="W3060">
        <v>70128</v>
      </c>
      <c r="X3060" t="str">
        <f t="shared" si="188"/>
        <v>No</v>
      </c>
      <c r="Y3060" t="str">
        <f t="shared" si="189"/>
        <v>25-48 months</v>
      </c>
      <c r="Z3060" t="str">
        <f t="shared" si="190"/>
        <v>25-34</v>
      </c>
      <c r="AA3060" s="8">
        <f t="shared" si="191"/>
        <v>0</v>
      </c>
    </row>
    <row r="3061" spans="1:27">
      <c r="A3061" t="s">
        <v>3223</v>
      </c>
      <c r="B3061" s="1">
        <v>45814</v>
      </c>
      <c r="C3061" s="2" t="s">
        <v>59</v>
      </c>
      <c r="D3061" t="s">
        <v>59</v>
      </c>
      <c r="E3061" t="s">
        <v>35</v>
      </c>
      <c r="F3061">
        <v>30</v>
      </c>
      <c r="G3061" t="s">
        <v>27</v>
      </c>
      <c r="H3061" t="s">
        <v>36</v>
      </c>
      <c r="I3061">
        <v>30</v>
      </c>
      <c r="J3061" t="s">
        <v>55</v>
      </c>
      <c r="K3061" t="s">
        <v>82</v>
      </c>
      <c r="L3061" t="s">
        <v>31</v>
      </c>
      <c r="M3061">
        <v>499</v>
      </c>
      <c r="N3061">
        <v>15</v>
      </c>
      <c r="O3061">
        <v>394.5</v>
      </c>
      <c r="P3061">
        <v>2</v>
      </c>
      <c r="Q3061">
        <v>0</v>
      </c>
      <c r="R3061">
        <v>3</v>
      </c>
      <c r="S3061" t="s">
        <v>214</v>
      </c>
      <c r="T3061" t="s">
        <v>31</v>
      </c>
      <c r="W3061">
        <v>7485</v>
      </c>
      <c r="X3061" t="str">
        <f t="shared" si="188"/>
        <v>No</v>
      </c>
      <c r="Y3061" t="str">
        <f t="shared" si="189"/>
        <v>13-24 months</v>
      </c>
      <c r="Z3061" t="str">
        <f t="shared" si="190"/>
        <v>25-34</v>
      </c>
      <c r="AA3061" s="8">
        <f t="shared" si="191"/>
        <v>0</v>
      </c>
    </row>
    <row r="3062" spans="1:27">
      <c r="A3062" t="s">
        <v>3224</v>
      </c>
      <c r="B3062" s="1">
        <v>45053</v>
      </c>
      <c r="C3062" s="2" t="s">
        <v>66</v>
      </c>
      <c r="D3062" t="s">
        <v>40</v>
      </c>
      <c r="E3062" t="s">
        <v>41</v>
      </c>
      <c r="F3062">
        <v>30</v>
      </c>
      <c r="G3062" t="s">
        <v>54</v>
      </c>
      <c r="H3062" t="s">
        <v>67</v>
      </c>
      <c r="I3062">
        <v>300</v>
      </c>
      <c r="J3062" t="s">
        <v>55</v>
      </c>
      <c r="K3062" t="s">
        <v>82</v>
      </c>
      <c r="L3062" t="s">
        <v>45</v>
      </c>
      <c r="M3062">
        <v>1348</v>
      </c>
      <c r="N3062">
        <v>37</v>
      </c>
      <c r="O3062">
        <v>972.5</v>
      </c>
      <c r="P3062">
        <v>3</v>
      </c>
      <c r="Q3062">
        <v>0</v>
      </c>
      <c r="R3062">
        <v>3</v>
      </c>
      <c r="S3062" t="s">
        <v>143</v>
      </c>
      <c r="T3062" t="s">
        <v>45</v>
      </c>
      <c r="U3062" s="1">
        <v>46180</v>
      </c>
      <c r="V3062" t="s">
        <v>97</v>
      </c>
      <c r="W3062">
        <v>49876</v>
      </c>
      <c r="X3062" t="str">
        <f t="shared" si="188"/>
        <v>No</v>
      </c>
      <c r="Y3062" t="str">
        <f t="shared" si="189"/>
        <v>25-48 months</v>
      </c>
      <c r="Z3062" t="str">
        <f t="shared" si="190"/>
        <v>25-34</v>
      </c>
      <c r="AA3062" s="8">
        <f t="shared" si="191"/>
        <v>1</v>
      </c>
    </row>
    <row r="3063" spans="1:27">
      <c r="A3063" t="s">
        <v>3225</v>
      </c>
      <c r="B3063" s="1">
        <v>45278</v>
      </c>
      <c r="C3063" s="2" t="s">
        <v>39</v>
      </c>
      <c r="D3063" t="s">
        <v>40</v>
      </c>
      <c r="E3063" t="s">
        <v>41</v>
      </c>
      <c r="F3063">
        <v>20</v>
      </c>
      <c r="G3063" t="s">
        <v>27</v>
      </c>
      <c r="H3063" t="s">
        <v>28</v>
      </c>
      <c r="I3063">
        <v>100</v>
      </c>
      <c r="J3063" t="s">
        <v>55</v>
      </c>
      <c r="K3063" t="s">
        <v>56</v>
      </c>
      <c r="L3063" t="s">
        <v>31</v>
      </c>
      <c r="M3063">
        <v>799</v>
      </c>
      <c r="N3063">
        <v>32</v>
      </c>
      <c r="O3063">
        <v>346.8</v>
      </c>
      <c r="P3063">
        <v>1</v>
      </c>
      <c r="Q3063">
        <v>0</v>
      </c>
      <c r="R3063">
        <v>3</v>
      </c>
      <c r="S3063" t="s">
        <v>122</v>
      </c>
      <c r="T3063" t="s">
        <v>31</v>
      </c>
      <c r="W3063">
        <v>25568</v>
      </c>
      <c r="X3063" t="str">
        <f t="shared" si="188"/>
        <v>No</v>
      </c>
      <c r="Y3063" t="str">
        <f t="shared" si="189"/>
        <v>25-48 months</v>
      </c>
      <c r="Z3063" t="str">
        <f t="shared" si="190"/>
        <v>18-24</v>
      </c>
      <c r="AA3063" s="8">
        <f t="shared" si="191"/>
        <v>0</v>
      </c>
    </row>
    <row r="3064" spans="1:27">
      <c r="A3064" t="s">
        <v>3226</v>
      </c>
      <c r="B3064" s="1">
        <v>45068</v>
      </c>
      <c r="C3064" s="2" t="s">
        <v>146</v>
      </c>
      <c r="D3064" t="s">
        <v>147</v>
      </c>
      <c r="E3064" t="s">
        <v>26</v>
      </c>
      <c r="F3064">
        <v>23</v>
      </c>
      <c r="G3064" t="s">
        <v>54</v>
      </c>
      <c r="H3064" t="s">
        <v>28</v>
      </c>
      <c r="I3064">
        <v>100</v>
      </c>
      <c r="J3064" t="s">
        <v>43</v>
      </c>
      <c r="K3064" t="s">
        <v>82</v>
      </c>
      <c r="L3064" t="s">
        <v>45</v>
      </c>
      <c r="M3064">
        <v>948</v>
      </c>
      <c r="N3064">
        <v>39</v>
      </c>
      <c r="O3064">
        <v>450.1</v>
      </c>
      <c r="P3064">
        <v>0</v>
      </c>
      <c r="Q3064">
        <v>0</v>
      </c>
      <c r="R3064">
        <v>3</v>
      </c>
      <c r="S3064" t="s">
        <v>86</v>
      </c>
      <c r="T3064" t="s">
        <v>31</v>
      </c>
      <c r="W3064">
        <v>36972</v>
      </c>
      <c r="X3064" t="str">
        <f t="shared" si="188"/>
        <v>No</v>
      </c>
      <c r="Y3064" t="str">
        <f t="shared" si="189"/>
        <v>25-48 months</v>
      </c>
      <c r="Z3064" t="str">
        <f t="shared" si="190"/>
        <v>18-24</v>
      </c>
      <c r="AA3064" s="8">
        <f t="shared" si="191"/>
        <v>0</v>
      </c>
    </row>
    <row r="3065" spans="1:27">
      <c r="A3065" t="s">
        <v>3227</v>
      </c>
      <c r="B3065" s="1">
        <v>46213</v>
      </c>
      <c r="C3065" s="2" t="s">
        <v>66</v>
      </c>
      <c r="D3065" t="s">
        <v>40</v>
      </c>
      <c r="E3065" t="s">
        <v>41</v>
      </c>
      <c r="F3065">
        <v>29</v>
      </c>
      <c r="G3065" t="s">
        <v>27</v>
      </c>
      <c r="H3065" t="s">
        <v>36</v>
      </c>
      <c r="I3065">
        <v>30</v>
      </c>
      <c r="J3065" t="s">
        <v>55</v>
      </c>
      <c r="K3065" t="s">
        <v>56</v>
      </c>
      <c r="L3065" t="s">
        <v>45</v>
      </c>
      <c r="M3065">
        <v>648</v>
      </c>
      <c r="N3065">
        <v>2</v>
      </c>
      <c r="O3065">
        <v>274.60000000000002</v>
      </c>
      <c r="P3065">
        <v>1</v>
      </c>
      <c r="Q3065">
        <v>0</v>
      </c>
      <c r="R3065">
        <v>4</v>
      </c>
      <c r="T3065" t="s">
        <v>31</v>
      </c>
      <c r="W3065">
        <v>1296</v>
      </c>
      <c r="X3065" t="str">
        <f t="shared" si="188"/>
        <v>No</v>
      </c>
      <c r="Y3065" t="str">
        <f t="shared" si="189"/>
        <v>0-6 months</v>
      </c>
      <c r="Z3065" t="str">
        <f t="shared" si="190"/>
        <v>25-34</v>
      </c>
      <c r="AA3065" s="8">
        <f t="shared" si="191"/>
        <v>0</v>
      </c>
    </row>
    <row r="3066" spans="1:27">
      <c r="A3066" t="s">
        <v>3228</v>
      </c>
      <c r="B3066" s="1">
        <v>45248</v>
      </c>
      <c r="C3066" s="2" t="s">
        <v>101</v>
      </c>
      <c r="D3066" t="s">
        <v>102</v>
      </c>
      <c r="E3066" t="s">
        <v>35</v>
      </c>
      <c r="F3066">
        <v>38</v>
      </c>
      <c r="G3066" t="s">
        <v>27</v>
      </c>
      <c r="H3066" t="s">
        <v>28</v>
      </c>
      <c r="I3066">
        <v>100</v>
      </c>
      <c r="J3066" t="s">
        <v>55</v>
      </c>
      <c r="K3066" t="s">
        <v>56</v>
      </c>
      <c r="L3066" t="s">
        <v>45</v>
      </c>
      <c r="M3066">
        <v>948</v>
      </c>
      <c r="N3066">
        <v>33</v>
      </c>
      <c r="O3066">
        <v>494.3</v>
      </c>
      <c r="P3066">
        <v>1</v>
      </c>
      <c r="Q3066">
        <v>0</v>
      </c>
      <c r="R3066">
        <v>4</v>
      </c>
      <c r="S3066" t="s">
        <v>105</v>
      </c>
      <c r="T3066" t="s">
        <v>31</v>
      </c>
      <c r="W3066">
        <v>31284</v>
      </c>
      <c r="X3066" t="str">
        <f t="shared" si="188"/>
        <v>No</v>
      </c>
      <c r="Y3066" t="str">
        <f t="shared" si="189"/>
        <v>25-48 months</v>
      </c>
      <c r="Z3066" t="str">
        <f t="shared" si="190"/>
        <v>35-49</v>
      </c>
      <c r="AA3066" s="8">
        <f t="shared" si="191"/>
        <v>0</v>
      </c>
    </row>
    <row r="3067" spans="1:27">
      <c r="A3067" t="s">
        <v>3229</v>
      </c>
      <c r="B3067" s="1">
        <v>45874</v>
      </c>
      <c r="C3067" s="2" t="s">
        <v>71</v>
      </c>
      <c r="D3067" t="s">
        <v>72</v>
      </c>
      <c r="E3067" t="s">
        <v>64</v>
      </c>
      <c r="F3067">
        <v>33</v>
      </c>
      <c r="G3067" t="s">
        <v>54</v>
      </c>
      <c r="H3067" t="s">
        <v>28</v>
      </c>
      <c r="I3067">
        <v>100</v>
      </c>
      <c r="J3067" t="s">
        <v>29</v>
      </c>
      <c r="K3067" t="s">
        <v>82</v>
      </c>
      <c r="L3067" t="s">
        <v>31</v>
      </c>
      <c r="M3067">
        <v>799</v>
      </c>
      <c r="N3067">
        <v>13</v>
      </c>
      <c r="O3067">
        <v>291.8</v>
      </c>
      <c r="P3067">
        <v>0</v>
      </c>
      <c r="Q3067">
        <v>0</v>
      </c>
      <c r="R3067">
        <v>3</v>
      </c>
      <c r="S3067" t="s">
        <v>143</v>
      </c>
      <c r="T3067" t="s">
        <v>31</v>
      </c>
      <c r="W3067">
        <v>10387</v>
      </c>
      <c r="X3067" t="str">
        <f t="shared" si="188"/>
        <v>No</v>
      </c>
      <c r="Y3067" t="str">
        <f t="shared" si="189"/>
        <v>13-24 months</v>
      </c>
      <c r="Z3067" t="str">
        <f t="shared" si="190"/>
        <v>25-34</v>
      </c>
      <c r="AA3067" s="8">
        <f t="shared" si="191"/>
        <v>0</v>
      </c>
    </row>
    <row r="3068" spans="1:27">
      <c r="A3068" t="s">
        <v>3230</v>
      </c>
      <c r="B3068" s="1">
        <v>46192</v>
      </c>
      <c r="C3068" s="2" t="s">
        <v>101</v>
      </c>
      <c r="D3068" t="s">
        <v>102</v>
      </c>
      <c r="E3068" t="s">
        <v>35</v>
      </c>
      <c r="F3068">
        <v>21</v>
      </c>
      <c r="G3068" t="s">
        <v>27</v>
      </c>
      <c r="H3068" t="s">
        <v>67</v>
      </c>
      <c r="I3068">
        <v>300</v>
      </c>
      <c r="J3068" t="s">
        <v>29</v>
      </c>
      <c r="K3068" t="s">
        <v>56</v>
      </c>
      <c r="L3068" t="s">
        <v>31</v>
      </c>
      <c r="M3068">
        <v>1199</v>
      </c>
      <c r="N3068">
        <v>2</v>
      </c>
      <c r="O3068">
        <v>638.1</v>
      </c>
      <c r="P3068">
        <v>2</v>
      </c>
      <c r="Q3068">
        <v>0</v>
      </c>
      <c r="R3068">
        <v>4</v>
      </c>
      <c r="T3068" t="s">
        <v>31</v>
      </c>
      <c r="W3068">
        <v>2398</v>
      </c>
      <c r="X3068" t="str">
        <f t="shared" si="188"/>
        <v>No</v>
      </c>
      <c r="Y3068" t="str">
        <f t="shared" si="189"/>
        <v>0-6 months</v>
      </c>
      <c r="Z3068" t="str">
        <f t="shared" si="190"/>
        <v>18-24</v>
      </c>
      <c r="AA3068" s="8">
        <f t="shared" si="191"/>
        <v>0</v>
      </c>
    </row>
    <row r="3069" spans="1:27">
      <c r="A3069" t="s">
        <v>3231</v>
      </c>
      <c r="B3069" s="1">
        <v>45635</v>
      </c>
      <c r="C3069" s="2" t="s">
        <v>146</v>
      </c>
      <c r="D3069" t="s">
        <v>147</v>
      </c>
      <c r="E3069" t="s">
        <v>26</v>
      </c>
      <c r="F3069">
        <v>19</v>
      </c>
      <c r="G3069" t="s">
        <v>27</v>
      </c>
      <c r="H3069" t="s">
        <v>28</v>
      </c>
      <c r="I3069">
        <v>100</v>
      </c>
      <c r="J3069" t="s">
        <v>55</v>
      </c>
      <c r="K3069" t="s">
        <v>30</v>
      </c>
      <c r="L3069" t="s">
        <v>45</v>
      </c>
      <c r="M3069">
        <v>948</v>
      </c>
      <c r="N3069">
        <v>21</v>
      </c>
      <c r="O3069">
        <v>506.1</v>
      </c>
      <c r="P3069">
        <v>1</v>
      </c>
      <c r="Q3069">
        <v>0</v>
      </c>
      <c r="R3069">
        <v>3</v>
      </c>
      <c r="S3069" t="s">
        <v>80</v>
      </c>
      <c r="T3069" t="s">
        <v>31</v>
      </c>
      <c r="W3069">
        <v>19908</v>
      </c>
      <c r="X3069" t="str">
        <f t="shared" si="188"/>
        <v>No</v>
      </c>
      <c r="Y3069" t="str">
        <f t="shared" si="189"/>
        <v>13-24 months</v>
      </c>
      <c r="Z3069" t="str">
        <f t="shared" si="190"/>
        <v>18-24</v>
      </c>
      <c r="AA3069" s="8">
        <f t="shared" si="191"/>
        <v>0</v>
      </c>
    </row>
    <row r="3070" spans="1:27">
      <c r="A3070" t="s">
        <v>3232</v>
      </c>
      <c r="B3070" s="1">
        <v>45737</v>
      </c>
      <c r="C3070" s="2" t="s">
        <v>47</v>
      </c>
      <c r="D3070" t="s">
        <v>48</v>
      </c>
      <c r="E3070" t="s">
        <v>26</v>
      </c>
      <c r="F3070">
        <v>49</v>
      </c>
      <c r="G3070" t="s">
        <v>54</v>
      </c>
      <c r="H3070" t="s">
        <v>42</v>
      </c>
      <c r="I3070">
        <v>1000</v>
      </c>
      <c r="J3070" t="s">
        <v>29</v>
      </c>
      <c r="K3070" t="s">
        <v>56</v>
      </c>
      <c r="L3070" t="s">
        <v>31</v>
      </c>
      <c r="M3070">
        <v>1799</v>
      </c>
      <c r="N3070">
        <v>17</v>
      </c>
      <c r="O3070">
        <v>624.29999999999995</v>
      </c>
      <c r="P3070">
        <v>2</v>
      </c>
      <c r="Q3070">
        <v>0</v>
      </c>
      <c r="R3070">
        <v>4</v>
      </c>
      <c r="S3070" t="s">
        <v>136</v>
      </c>
      <c r="T3070" t="s">
        <v>31</v>
      </c>
      <c r="W3070">
        <v>30583</v>
      </c>
      <c r="X3070" t="str">
        <f t="shared" si="188"/>
        <v>No</v>
      </c>
      <c r="Y3070" t="str">
        <f t="shared" si="189"/>
        <v>13-24 months</v>
      </c>
      <c r="Z3070" t="str">
        <f t="shared" si="190"/>
        <v>35-49</v>
      </c>
      <c r="AA3070" s="8">
        <f t="shared" si="191"/>
        <v>0</v>
      </c>
    </row>
    <row r="3071" spans="1:27">
      <c r="A3071" t="s">
        <v>3233</v>
      </c>
      <c r="B3071" s="1">
        <v>45690</v>
      </c>
      <c r="C3071" s="2" t="s">
        <v>71</v>
      </c>
      <c r="D3071" t="s">
        <v>72</v>
      </c>
      <c r="E3071" t="s">
        <v>64</v>
      </c>
      <c r="F3071">
        <v>45</v>
      </c>
      <c r="G3071" t="s">
        <v>27</v>
      </c>
      <c r="H3071" t="s">
        <v>36</v>
      </c>
      <c r="I3071">
        <v>30</v>
      </c>
      <c r="J3071" t="s">
        <v>29</v>
      </c>
      <c r="K3071" t="s">
        <v>44</v>
      </c>
      <c r="L3071" t="s">
        <v>45</v>
      </c>
      <c r="M3071">
        <v>648</v>
      </c>
      <c r="N3071">
        <v>19</v>
      </c>
      <c r="O3071">
        <v>234.1</v>
      </c>
      <c r="P3071">
        <v>2</v>
      </c>
      <c r="Q3071">
        <v>1</v>
      </c>
      <c r="R3071">
        <v>3</v>
      </c>
      <c r="S3071" t="s">
        <v>214</v>
      </c>
      <c r="T3071" t="s">
        <v>31</v>
      </c>
      <c r="W3071">
        <v>12312</v>
      </c>
      <c r="X3071" t="str">
        <f t="shared" si="188"/>
        <v>No</v>
      </c>
      <c r="Y3071" t="str">
        <f t="shared" si="189"/>
        <v>13-24 months</v>
      </c>
      <c r="Z3071" t="str">
        <f t="shared" si="190"/>
        <v>35-49</v>
      </c>
      <c r="AA3071" s="8">
        <f t="shared" si="191"/>
        <v>0</v>
      </c>
    </row>
    <row r="3072" spans="1:27">
      <c r="A3072" t="s">
        <v>3234</v>
      </c>
      <c r="B3072" s="1">
        <v>46047</v>
      </c>
      <c r="C3072" s="2" t="s">
        <v>59</v>
      </c>
      <c r="D3072" t="s">
        <v>59</v>
      </c>
      <c r="E3072" t="s">
        <v>35</v>
      </c>
      <c r="F3072">
        <v>22</v>
      </c>
      <c r="G3072" t="s">
        <v>27</v>
      </c>
      <c r="H3072" t="s">
        <v>28</v>
      </c>
      <c r="I3072">
        <v>100</v>
      </c>
      <c r="J3072" t="s">
        <v>55</v>
      </c>
      <c r="K3072" t="s">
        <v>56</v>
      </c>
      <c r="L3072" t="s">
        <v>45</v>
      </c>
      <c r="M3072">
        <v>948</v>
      </c>
      <c r="N3072">
        <v>7</v>
      </c>
      <c r="O3072">
        <v>735.6</v>
      </c>
      <c r="P3072">
        <v>0</v>
      </c>
      <c r="Q3072">
        <v>0</v>
      </c>
      <c r="R3072">
        <v>4</v>
      </c>
      <c r="S3072" t="s">
        <v>160</v>
      </c>
      <c r="T3072" t="s">
        <v>31</v>
      </c>
      <c r="W3072">
        <v>6636</v>
      </c>
      <c r="X3072" t="str">
        <f t="shared" si="188"/>
        <v>No</v>
      </c>
      <c r="Y3072" t="str">
        <f t="shared" si="189"/>
        <v>7-12 months</v>
      </c>
      <c r="Z3072" t="str">
        <f t="shared" si="190"/>
        <v>18-24</v>
      </c>
      <c r="AA3072" s="8">
        <f t="shared" si="191"/>
        <v>0</v>
      </c>
    </row>
    <row r="3073" spans="1:27">
      <c r="A3073" t="s">
        <v>3235</v>
      </c>
      <c r="B3073" s="1">
        <v>46183</v>
      </c>
      <c r="C3073" s="2" t="s">
        <v>33</v>
      </c>
      <c r="D3073" t="s">
        <v>34</v>
      </c>
      <c r="E3073" t="s">
        <v>35</v>
      </c>
      <c r="F3073">
        <v>31</v>
      </c>
      <c r="G3073" t="s">
        <v>27</v>
      </c>
      <c r="H3073" t="s">
        <v>67</v>
      </c>
      <c r="I3073">
        <v>300</v>
      </c>
      <c r="J3073" t="s">
        <v>55</v>
      </c>
      <c r="K3073" t="s">
        <v>44</v>
      </c>
      <c r="L3073" t="s">
        <v>45</v>
      </c>
      <c r="M3073">
        <v>1348</v>
      </c>
      <c r="N3073">
        <v>3</v>
      </c>
      <c r="O3073">
        <v>688.5</v>
      </c>
      <c r="P3073">
        <v>0</v>
      </c>
      <c r="Q3073">
        <v>0</v>
      </c>
      <c r="R3073">
        <v>4</v>
      </c>
      <c r="S3073" t="s">
        <v>151</v>
      </c>
      <c r="T3073" t="s">
        <v>31</v>
      </c>
      <c r="W3073">
        <v>4044</v>
      </c>
      <c r="X3073" t="str">
        <f t="shared" si="188"/>
        <v>No</v>
      </c>
      <c r="Y3073" t="str">
        <f t="shared" si="189"/>
        <v>0-6 months</v>
      </c>
      <c r="Z3073" t="str">
        <f t="shared" si="190"/>
        <v>25-34</v>
      </c>
      <c r="AA3073" s="8">
        <f t="shared" si="191"/>
        <v>0</v>
      </c>
    </row>
    <row r="3074" spans="1:27">
      <c r="A3074" t="s">
        <v>3236</v>
      </c>
      <c r="B3074" s="1">
        <v>44787</v>
      </c>
      <c r="C3074" s="2" t="s">
        <v>24</v>
      </c>
      <c r="D3074" t="s">
        <v>25</v>
      </c>
      <c r="E3074" t="s">
        <v>26</v>
      </c>
      <c r="F3074">
        <v>44</v>
      </c>
      <c r="G3074" t="s">
        <v>54</v>
      </c>
      <c r="H3074" t="s">
        <v>36</v>
      </c>
      <c r="I3074">
        <v>30</v>
      </c>
      <c r="J3074" t="s">
        <v>55</v>
      </c>
      <c r="K3074" t="s">
        <v>60</v>
      </c>
      <c r="L3074" t="s">
        <v>31</v>
      </c>
      <c r="M3074">
        <v>499</v>
      </c>
      <c r="N3074">
        <v>49</v>
      </c>
      <c r="O3074">
        <v>208</v>
      </c>
      <c r="P3074">
        <v>0</v>
      </c>
      <c r="Q3074">
        <v>0</v>
      </c>
      <c r="R3074">
        <v>4</v>
      </c>
      <c r="T3074" t="s">
        <v>31</v>
      </c>
      <c r="W3074">
        <v>24451</v>
      </c>
      <c r="X3074" t="str">
        <f t="shared" ref="X3074:X3137" si="192">IF(F3074="","Yes","No")</f>
        <v>No</v>
      </c>
      <c r="Y3074" t="str">
        <f t="shared" ref="Y3074:Y3137" si="193">IF(N3074&lt;=6,"0-6 months",IF(N3074&lt;=12,"7-12 months",IF(N3074&lt;=24,"13-24 months",IF(N3074&lt;=48,"25-48 months","48+ months"))))</f>
        <v>48+ months</v>
      </c>
      <c r="Z3074" t="str">
        <f t="shared" ref="Z3074:Z3137" si="194">IF(F3074&lt;25,"18-24",IF(F3074&lt;35,"25-34",IF(F3074&lt;50,"35-49","50+")))</f>
        <v>35-49</v>
      </c>
      <c r="AA3074" s="8">
        <f t="shared" ref="AA3074:AA3137" si="195">IF(T3074="Yes",1,0)</f>
        <v>0</v>
      </c>
    </row>
    <row r="3075" spans="1:27">
      <c r="A3075" t="s">
        <v>3237</v>
      </c>
      <c r="B3075" s="1">
        <v>46109</v>
      </c>
      <c r="C3075" s="2" t="s">
        <v>66</v>
      </c>
      <c r="D3075" t="s">
        <v>40</v>
      </c>
      <c r="E3075" t="s">
        <v>41</v>
      </c>
      <c r="F3075">
        <v>57</v>
      </c>
      <c r="G3075" t="s">
        <v>27</v>
      </c>
      <c r="H3075" t="s">
        <v>36</v>
      </c>
      <c r="I3075">
        <v>30</v>
      </c>
      <c r="J3075" t="s">
        <v>55</v>
      </c>
      <c r="K3075" t="s">
        <v>56</v>
      </c>
      <c r="L3075" t="s">
        <v>31</v>
      </c>
      <c r="M3075">
        <v>499</v>
      </c>
      <c r="N3075">
        <v>5</v>
      </c>
      <c r="O3075">
        <v>375.6</v>
      </c>
      <c r="P3075">
        <v>0</v>
      </c>
      <c r="Q3075">
        <v>0</v>
      </c>
      <c r="R3075">
        <v>3</v>
      </c>
      <c r="S3075" t="s">
        <v>95</v>
      </c>
      <c r="T3075" t="s">
        <v>31</v>
      </c>
      <c r="W3075">
        <v>2495</v>
      </c>
      <c r="X3075" t="str">
        <f t="shared" si="192"/>
        <v>No</v>
      </c>
      <c r="Y3075" t="str">
        <f t="shared" si="193"/>
        <v>0-6 months</v>
      </c>
      <c r="Z3075" t="str">
        <f t="shared" si="194"/>
        <v>50+</v>
      </c>
      <c r="AA3075" s="8">
        <f t="shared" si="195"/>
        <v>0</v>
      </c>
    </row>
    <row r="3076" spans="1:27">
      <c r="A3076" t="s">
        <v>3238</v>
      </c>
      <c r="B3076" s="1">
        <v>45391</v>
      </c>
      <c r="C3076" s="2" t="s">
        <v>33</v>
      </c>
      <c r="D3076" t="s">
        <v>34</v>
      </c>
      <c r="E3076" t="s">
        <v>35</v>
      </c>
      <c r="F3076">
        <v>36</v>
      </c>
      <c r="G3076" t="s">
        <v>27</v>
      </c>
      <c r="H3076" t="s">
        <v>42</v>
      </c>
      <c r="I3076">
        <v>1000</v>
      </c>
      <c r="J3076" t="s">
        <v>43</v>
      </c>
      <c r="K3076" t="s">
        <v>56</v>
      </c>
      <c r="L3076" t="s">
        <v>31</v>
      </c>
      <c r="M3076">
        <v>1799</v>
      </c>
      <c r="N3076">
        <v>29</v>
      </c>
      <c r="O3076">
        <v>1370.3</v>
      </c>
      <c r="P3076">
        <v>1</v>
      </c>
      <c r="Q3076">
        <v>1</v>
      </c>
      <c r="R3076">
        <v>4</v>
      </c>
      <c r="S3076" t="s">
        <v>181</v>
      </c>
      <c r="T3076" t="s">
        <v>31</v>
      </c>
      <c r="W3076">
        <v>52171</v>
      </c>
      <c r="X3076" t="str">
        <f t="shared" si="192"/>
        <v>No</v>
      </c>
      <c r="Y3076" t="str">
        <f t="shared" si="193"/>
        <v>25-48 months</v>
      </c>
      <c r="Z3076" t="str">
        <f t="shared" si="194"/>
        <v>35-49</v>
      </c>
      <c r="AA3076" s="8">
        <f t="shared" si="195"/>
        <v>0</v>
      </c>
    </row>
    <row r="3077" spans="1:27">
      <c r="A3077" t="s">
        <v>3239</v>
      </c>
      <c r="B3077" s="1">
        <v>44867</v>
      </c>
      <c r="C3077" s="2" t="s">
        <v>47</v>
      </c>
      <c r="D3077" t="s">
        <v>48</v>
      </c>
      <c r="E3077" t="s">
        <v>26</v>
      </c>
      <c r="F3077">
        <v>35</v>
      </c>
      <c r="G3077" t="s">
        <v>27</v>
      </c>
      <c r="H3077" t="s">
        <v>36</v>
      </c>
      <c r="I3077">
        <v>30</v>
      </c>
      <c r="J3077" t="s">
        <v>55</v>
      </c>
      <c r="K3077" t="s">
        <v>56</v>
      </c>
      <c r="L3077" t="s">
        <v>45</v>
      </c>
      <c r="M3077">
        <v>648</v>
      </c>
      <c r="N3077">
        <v>46</v>
      </c>
      <c r="O3077">
        <v>249.9</v>
      </c>
      <c r="P3077">
        <v>0</v>
      </c>
      <c r="Q3077">
        <v>1</v>
      </c>
      <c r="R3077">
        <v>4</v>
      </c>
      <c r="S3077" t="s">
        <v>266</v>
      </c>
      <c r="T3077" t="s">
        <v>31</v>
      </c>
      <c r="W3077">
        <v>29808</v>
      </c>
      <c r="X3077" t="str">
        <f t="shared" si="192"/>
        <v>No</v>
      </c>
      <c r="Y3077" t="str">
        <f t="shared" si="193"/>
        <v>25-48 months</v>
      </c>
      <c r="Z3077" t="str">
        <f t="shared" si="194"/>
        <v>35-49</v>
      </c>
      <c r="AA3077" s="8">
        <f t="shared" si="195"/>
        <v>0</v>
      </c>
    </row>
    <row r="3078" spans="1:27">
      <c r="A3078" t="s">
        <v>3240</v>
      </c>
      <c r="B3078" s="1">
        <v>45325</v>
      </c>
      <c r="C3078" s="2" t="s">
        <v>62</v>
      </c>
      <c r="D3078" t="s">
        <v>63</v>
      </c>
      <c r="E3078" t="s">
        <v>64</v>
      </c>
      <c r="F3078">
        <v>36</v>
      </c>
      <c r="G3078" t="s">
        <v>54</v>
      </c>
      <c r="H3078" t="s">
        <v>28</v>
      </c>
      <c r="I3078">
        <v>100</v>
      </c>
      <c r="J3078" t="s">
        <v>55</v>
      </c>
      <c r="K3078" t="s">
        <v>44</v>
      </c>
      <c r="L3078" t="s">
        <v>45</v>
      </c>
      <c r="M3078">
        <v>948</v>
      </c>
      <c r="N3078">
        <v>31</v>
      </c>
      <c r="O3078">
        <v>577.79999999999995</v>
      </c>
      <c r="P3078">
        <v>0</v>
      </c>
      <c r="Q3078">
        <v>1</v>
      </c>
      <c r="R3078">
        <v>5</v>
      </c>
      <c r="S3078" t="s">
        <v>107</v>
      </c>
      <c r="T3078" t="s">
        <v>31</v>
      </c>
      <c r="W3078">
        <v>29388</v>
      </c>
      <c r="X3078" t="str">
        <f t="shared" si="192"/>
        <v>No</v>
      </c>
      <c r="Y3078" t="str">
        <f t="shared" si="193"/>
        <v>25-48 months</v>
      </c>
      <c r="Z3078" t="str">
        <f t="shared" si="194"/>
        <v>35-49</v>
      </c>
      <c r="AA3078" s="8">
        <f t="shared" si="195"/>
        <v>0</v>
      </c>
    </row>
    <row r="3079" spans="1:27">
      <c r="A3079" t="s">
        <v>3241</v>
      </c>
      <c r="B3079" s="1">
        <v>45716</v>
      </c>
      <c r="C3079" s="2" t="s">
        <v>89</v>
      </c>
      <c r="D3079" t="s">
        <v>90</v>
      </c>
      <c r="E3079" t="s">
        <v>41</v>
      </c>
      <c r="F3079">
        <v>35</v>
      </c>
      <c r="G3079" t="s">
        <v>54</v>
      </c>
      <c r="H3079" t="s">
        <v>36</v>
      </c>
      <c r="I3079">
        <v>30</v>
      </c>
      <c r="J3079" t="s">
        <v>55</v>
      </c>
      <c r="K3079" t="s">
        <v>30</v>
      </c>
      <c r="L3079" t="s">
        <v>31</v>
      </c>
      <c r="M3079">
        <v>499</v>
      </c>
      <c r="N3079">
        <v>18</v>
      </c>
      <c r="O3079">
        <v>431.6</v>
      </c>
      <c r="P3079">
        <v>4</v>
      </c>
      <c r="Q3079">
        <v>2</v>
      </c>
      <c r="R3079">
        <v>2</v>
      </c>
      <c r="S3079" t="s">
        <v>733</v>
      </c>
      <c r="T3079" t="s">
        <v>31</v>
      </c>
      <c r="W3079">
        <v>8982</v>
      </c>
      <c r="X3079" t="str">
        <f t="shared" si="192"/>
        <v>No</v>
      </c>
      <c r="Y3079" t="str">
        <f t="shared" si="193"/>
        <v>13-24 months</v>
      </c>
      <c r="Z3079" t="str">
        <f t="shared" si="194"/>
        <v>35-49</v>
      </c>
      <c r="AA3079" s="8">
        <f t="shared" si="195"/>
        <v>0</v>
      </c>
    </row>
    <row r="3080" spans="1:27">
      <c r="A3080" t="s">
        <v>3242</v>
      </c>
      <c r="B3080" s="1">
        <v>46230</v>
      </c>
      <c r="C3080" s="2" t="s">
        <v>24</v>
      </c>
      <c r="D3080" t="s">
        <v>25</v>
      </c>
      <c r="E3080" t="s">
        <v>26</v>
      </c>
      <c r="F3080">
        <v>31</v>
      </c>
      <c r="G3080" t="s">
        <v>54</v>
      </c>
      <c r="H3080" t="s">
        <v>28</v>
      </c>
      <c r="I3080">
        <v>100</v>
      </c>
      <c r="J3080" t="s">
        <v>29</v>
      </c>
      <c r="K3080" t="s">
        <v>56</v>
      </c>
      <c r="L3080" t="s">
        <v>31</v>
      </c>
      <c r="M3080">
        <v>799</v>
      </c>
      <c r="N3080">
        <v>1</v>
      </c>
      <c r="O3080">
        <v>645.20000000000005</v>
      </c>
      <c r="P3080">
        <v>0</v>
      </c>
      <c r="Q3080">
        <v>0</v>
      </c>
      <c r="R3080">
        <v>5</v>
      </c>
      <c r="S3080" t="s">
        <v>75</v>
      </c>
      <c r="T3080" t="s">
        <v>31</v>
      </c>
      <c r="W3080">
        <v>799</v>
      </c>
      <c r="X3080" t="str">
        <f t="shared" si="192"/>
        <v>No</v>
      </c>
      <c r="Y3080" t="str">
        <f t="shared" si="193"/>
        <v>0-6 months</v>
      </c>
      <c r="Z3080" t="str">
        <f t="shared" si="194"/>
        <v>25-34</v>
      </c>
      <c r="AA3080" s="8">
        <f t="shared" si="195"/>
        <v>0</v>
      </c>
    </row>
    <row r="3081" spans="1:27">
      <c r="A3081" t="s">
        <v>3243</v>
      </c>
      <c r="B3081" s="1">
        <v>46104</v>
      </c>
      <c r="C3081" s="2" t="s">
        <v>66</v>
      </c>
      <c r="D3081" t="s">
        <v>40</v>
      </c>
      <c r="E3081" t="s">
        <v>41</v>
      </c>
      <c r="F3081">
        <v>18</v>
      </c>
      <c r="G3081" t="s">
        <v>54</v>
      </c>
      <c r="H3081" t="s">
        <v>36</v>
      </c>
      <c r="I3081">
        <v>30</v>
      </c>
      <c r="J3081" t="s">
        <v>55</v>
      </c>
      <c r="K3081" t="s">
        <v>44</v>
      </c>
      <c r="L3081" t="s">
        <v>31</v>
      </c>
      <c r="M3081">
        <v>499</v>
      </c>
      <c r="N3081">
        <v>2</v>
      </c>
      <c r="O3081">
        <v>408.8</v>
      </c>
      <c r="P3081">
        <v>0</v>
      </c>
      <c r="Q3081">
        <v>0</v>
      </c>
      <c r="R3081">
        <v>3</v>
      </c>
      <c r="S3081" t="s">
        <v>339</v>
      </c>
      <c r="T3081" t="s">
        <v>45</v>
      </c>
      <c r="U3081" s="1">
        <v>46173</v>
      </c>
      <c r="V3081" t="s">
        <v>49</v>
      </c>
      <c r="W3081">
        <v>998</v>
      </c>
      <c r="X3081" t="str">
        <f t="shared" si="192"/>
        <v>No</v>
      </c>
      <c r="Y3081" t="str">
        <f t="shared" si="193"/>
        <v>0-6 months</v>
      </c>
      <c r="Z3081" t="str">
        <f t="shared" si="194"/>
        <v>18-24</v>
      </c>
      <c r="AA3081" s="8">
        <f t="shared" si="195"/>
        <v>1</v>
      </c>
    </row>
    <row r="3082" spans="1:27">
      <c r="A3082" t="s">
        <v>3244</v>
      </c>
      <c r="B3082" s="1">
        <v>46189</v>
      </c>
      <c r="C3082" s="2" t="s">
        <v>62</v>
      </c>
      <c r="D3082" t="s">
        <v>63</v>
      </c>
      <c r="E3082" t="s">
        <v>64</v>
      </c>
      <c r="F3082">
        <v>46</v>
      </c>
      <c r="G3082" t="s">
        <v>27</v>
      </c>
      <c r="H3082" t="s">
        <v>67</v>
      </c>
      <c r="I3082">
        <v>300</v>
      </c>
      <c r="J3082" t="s">
        <v>55</v>
      </c>
      <c r="K3082" t="s">
        <v>60</v>
      </c>
      <c r="L3082" t="s">
        <v>31</v>
      </c>
      <c r="M3082">
        <v>1199</v>
      </c>
      <c r="N3082">
        <v>2</v>
      </c>
      <c r="O3082">
        <v>1071.5</v>
      </c>
      <c r="P3082">
        <v>1</v>
      </c>
      <c r="Q3082">
        <v>0</v>
      </c>
      <c r="R3082">
        <v>4</v>
      </c>
      <c r="S3082" t="s">
        <v>120</v>
      </c>
      <c r="T3082" t="s">
        <v>31</v>
      </c>
      <c r="W3082">
        <v>2398</v>
      </c>
      <c r="X3082" t="str">
        <f t="shared" si="192"/>
        <v>No</v>
      </c>
      <c r="Y3082" t="str">
        <f t="shared" si="193"/>
        <v>0-6 months</v>
      </c>
      <c r="Z3082" t="str">
        <f t="shared" si="194"/>
        <v>35-49</v>
      </c>
      <c r="AA3082" s="8">
        <f t="shared" si="195"/>
        <v>0</v>
      </c>
    </row>
    <row r="3083" spans="1:27">
      <c r="A3083" t="s">
        <v>3245</v>
      </c>
      <c r="B3083" s="1">
        <v>46073</v>
      </c>
      <c r="C3083" s="2" t="s">
        <v>59</v>
      </c>
      <c r="D3083" t="s">
        <v>59</v>
      </c>
      <c r="E3083" t="s">
        <v>35</v>
      </c>
      <c r="F3083">
        <v>26</v>
      </c>
      <c r="G3083" t="s">
        <v>27</v>
      </c>
      <c r="H3083" t="s">
        <v>28</v>
      </c>
      <c r="I3083">
        <v>100</v>
      </c>
      <c r="J3083" t="s">
        <v>29</v>
      </c>
      <c r="K3083" t="s">
        <v>56</v>
      </c>
      <c r="L3083" t="s">
        <v>31</v>
      </c>
      <c r="M3083">
        <v>799</v>
      </c>
      <c r="N3083">
        <v>6</v>
      </c>
      <c r="O3083">
        <v>765.8</v>
      </c>
      <c r="P3083">
        <v>1</v>
      </c>
      <c r="Q3083">
        <v>0</v>
      </c>
      <c r="R3083">
        <v>4</v>
      </c>
      <c r="T3083" t="s">
        <v>31</v>
      </c>
      <c r="W3083">
        <v>4794</v>
      </c>
      <c r="X3083" t="str">
        <f t="shared" si="192"/>
        <v>No</v>
      </c>
      <c r="Y3083" t="str">
        <f t="shared" si="193"/>
        <v>0-6 months</v>
      </c>
      <c r="Z3083" t="str">
        <f t="shared" si="194"/>
        <v>25-34</v>
      </c>
      <c r="AA3083" s="8">
        <f t="shared" si="195"/>
        <v>0</v>
      </c>
    </row>
    <row r="3084" spans="1:27">
      <c r="A3084" t="s">
        <v>3246</v>
      </c>
      <c r="B3084" s="1">
        <v>45890</v>
      </c>
      <c r="C3084" s="2" t="s">
        <v>71</v>
      </c>
      <c r="D3084" t="s">
        <v>72</v>
      </c>
      <c r="E3084" t="s">
        <v>64</v>
      </c>
      <c r="F3084">
        <v>25</v>
      </c>
      <c r="G3084" t="s">
        <v>27</v>
      </c>
      <c r="H3084" t="s">
        <v>28</v>
      </c>
      <c r="I3084">
        <v>100</v>
      </c>
      <c r="J3084" t="s">
        <v>29</v>
      </c>
      <c r="K3084" t="s">
        <v>82</v>
      </c>
      <c r="L3084" t="s">
        <v>45</v>
      </c>
      <c r="M3084">
        <v>948</v>
      </c>
      <c r="N3084">
        <v>12</v>
      </c>
      <c r="O3084">
        <v>594.9</v>
      </c>
      <c r="P3084">
        <v>1</v>
      </c>
      <c r="Q3084">
        <v>0</v>
      </c>
      <c r="R3084">
        <v>5</v>
      </c>
      <c r="T3084" t="s">
        <v>31</v>
      </c>
      <c r="W3084">
        <v>11376</v>
      </c>
      <c r="X3084" t="str">
        <f t="shared" si="192"/>
        <v>No</v>
      </c>
      <c r="Y3084" t="str">
        <f t="shared" si="193"/>
        <v>7-12 months</v>
      </c>
      <c r="Z3084" t="str">
        <f t="shared" si="194"/>
        <v>25-34</v>
      </c>
      <c r="AA3084" s="8">
        <f t="shared" si="195"/>
        <v>0</v>
      </c>
    </row>
    <row r="3085" spans="1:27">
      <c r="A3085" t="s">
        <v>3247</v>
      </c>
      <c r="B3085" s="1">
        <v>45472</v>
      </c>
      <c r="C3085" s="2" t="s">
        <v>71</v>
      </c>
      <c r="D3085" t="s">
        <v>72</v>
      </c>
      <c r="E3085" t="s">
        <v>64</v>
      </c>
      <c r="F3085">
        <v>36</v>
      </c>
      <c r="G3085" t="s">
        <v>27</v>
      </c>
      <c r="H3085" t="s">
        <v>42</v>
      </c>
      <c r="I3085">
        <v>1000</v>
      </c>
      <c r="J3085" t="s">
        <v>43</v>
      </c>
      <c r="K3085" t="s">
        <v>56</v>
      </c>
      <c r="L3085" t="s">
        <v>45</v>
      </c>
      <c r="M3085">
        <v>1948</v>
      </c>
      <c r="N3085">
        <v>26</v>
      </c>
      <c r="O3085">
        <v>642.79999999999995</v>
      </c>
      <c r="P3085">
        <v>1</v>
      </c>
      <c r="Q3085">
        <v>0</v>
      </c>
      <c r="R3085">
        <v>5</v>
      </c>
      <c r="S3085" t="s">
        <v>151</v>
      </c>
      <c r="T3085" t="s">
        <v>31</v>
      </c>
      <c r="W3085">
        <v>50648</v>
      </c>
      <c r="X3085" t="str">
        <f t="shared" si="192"/>
        <v>No</v>
      </c>
      <c r="Y3085" t="str">
        <f t="shared" si="193"/>
        <v>25-48 months</v>
      </c>
      <c r="Z3085" t="str">
        <f t="shared" si="194"/>
        <v>35-49</v>
      </c>
      <c r="AA3085" s="8">
        <f t="shared" si="195"/>
        <v>0</v>
      </c>
    </row>
    <row r="3086" spans="1:27">
      <c r="A3086" t="s">
        <v>3248</v>
      </c>
      <c r="B3086" s="1">
        <v>44954</v>
      </c>
      <c r="C3086" s="2" t="s">
        <v>146</v>
      </c>
      <c r="D3086" t="s">
        <v>147</v>
      </c>
      <c r="E3086" t="s">
        <v>26</v>
      </c>
      <c r="F3086">
        <v>20</v>
      </c>
      <c r="G3086" t="s">
        <v>54</v>
      </c>
      <c r="H3086" t="s">
        <v>28</v>
      </c>
      <c r="I3086">
        <v>100</v>
      </c>
      <c r="J3086" t="s">
        <v>55</v>
      </c>
      <c r="K3086" t="s">
        <v>44</v>
      </c>
      <c r="L3086" t="s">
        <v>45</v>
      </c>
      <c r="M3086">
        <v>948</v>
      </c>
      <c r="N3086">
        <v>43</v>
      </c>
      <c r="O3086">
        <v>262</v>
      </c>
      <c r="P3086">
        <v>0</v>
      </c>
      <c r="Q3086">
        <v>0</v>
      </c>
      <c r="R3086">
        <v>4</v>
      </c>
      <c r="S3086" t="s">
        <v>160</v>
      </c>
      <c r="T3086" t="s">
        <v>31</v>
      </c>
      <c r="W3086">
        <v>40764</v>
      </c>
      <c r="X3086" t="str">
        <f t="shared" si="192"/>
        <v>No</v>
      </c>
      <c r="Y3086" t="str">
        <f t="shared" si="193"/>
        <v>25-48 months</v>
      </c>
      <c r="Z3086" t="str">
        <f t="shared" si="194"/>
        <v>18-24</v>
      </c>
      <c r="AA3086" s="8">
        <f t="shared" si="195"/>
        <v>0</v>
      </c>
    </row>
    <row r="3087" spans="1:27">
      <c r="A3087" t="s">
        <v>3249</v>
      </c>
      <c r="B3087" s="1">
        <v>46062</v>
      </c>
      <c r="C3087" s="2" t="s">
        <v>74</v>
      </c>
      <c r="D3087" t="s">
        <v>74</v>
      </c>
      <c r="E3087" t="s">
        <v>35</v>
      </c>
      <c r="F3087">
        <v>58</v>
      </c>
      <c r="G3087" t="s">
        <v>27</v>
      </c>
      <c r="H3087" t="s">
        <v>42</v>
      </c>
      <c r="I3087">
        <v>1000</v>
      </c>
      <c r="J3087" t="s">
        <v>43</v>
      </c>
      <c r="K3087" t="s">
        <v>56</v>
      </c>
      <c r="L3087" t="s">
        <v>31</v>
      </c>
      <c r="M3087">
        <v>1799</v>
      </c>
      <c r="N3087">
        <v>7</v>
      </c>
      <c r="O3087">
        <v>951.1</v>
      </c>
      <c r="P3087">
        <v>1</v>
      </c>
      <c r="Q3087">
        <v>0</v>
      </c>
      <c r="R3087">
        <v>2</v>
      </c>
      <c r="S3087" t="s">
        <v>194</v>
      </c>
      <c r="T3087" t="s">
        <v>31</v>
      </c>
      <c r="W3087">
        <v>12593</v>
      </c>
      <c r="X3087" t="str">
        <f t="shared" si="192"/>
        <v>No</v>
      </c>
      <c r="Y3087" t="str">
        <f t="shared" si="193"/>
        <v>7-12 months</v>
      </c>
      <c r="Z3087" t="str">
        <f t="shared" si="194"/>
        <v>50+</v>
      </c>
      <c r="AA3087" s="8">
        <f t="shared" si="195"/>
        <v>0</v>
      </c>
    </row>
    <row r="3088" spans="1:27">
      <c r="A3088" t="s">
        <v>3250</v>
      </c>
      <c r="B3088" s="1">
        <v>44945</v>
      </c>
      <c r="C3088" s="2" t="s">
        <v>146</v>
      </c>
      <c r="D3088" t="s">
        <v>147</v>
      </c>
      <c r="E3088" t="s">
        <v>26</v>
      </c>
      <c r="F3088">
        <v>38</v>
      </c>
      <c r="G3088" t="s">
        <v>27</v>
      </c>
      <c r="H3088" t="s">
        <v>36</v>
      </c>
      <c r="I3088">
        <v>30</v>
      </c>
      <c r="J3088" t="s">
        <v>29</v>
      </c>
      <c r="K3088" t="s">
        <v>60</v>
      </c>
      <c r="L3088" t="s">
        <v>31</v>
      </c>
      <c r="M3088">
        <v>499</v>
      </c>
      <c r="N3088">
        <v>6</v>
      </c>
      <c r="O3088">
        <v>310.39999999999998</v>
      </c>
      <c r="P3088">
        <v>0</v>
      </c>
      <c r="Q3088">
        <v>0</v>
      </c>
      <c r="R3088">
        <v>3</v>
      </c>
      <c r="S3088" t="s">
        <v>80</v>
      </c>
      <c r="T3088" t="s">
        <v>45</v>
      </c>
      <c r="U3088" s="1">
        <v>45126</v>
      </c>
      <c r="V3088" t="s">
        <v>69</v>
      </c>
      <c r="W3088">
        <v>2994</v>
      </c>
      <c r="X3088" t="str">
        <f t="shared" si="192"/>
        <v>No</v>
      </c>
      <c r="Y3088" t="str">
        <f t="shared" si="193"/>
        <v>0-6 months</v>
      </c>
      <c r="Z3088" t="str">
        <f t="shared" si="194"/>
        <v>35-49</v>
      </c>
      <c r="AA3088" s="8">
        <f t="shared" si="195"/>
        <v>1</v>
      </c>
    </row>
    <row r="3089" spans="1:27">
      <c r="A3089" t="s">
        <v>3251</v>
      </c>
      <c r="B3089" s="1">
        <v>45163</v>
      </c>
      <c r="C3089" s="2" t="s">
        <v>66</v>
      </c>
      <c r="D3089" t="s">
        <v>40</v>
      </c>
      <c r="E3089" t="s">
        <v>41</v>
      </c>
      <c r="F3089">
        <v>43</v>
      </c>
      <c r="G3089" t="s">
        <v>27</v>
      </c>
      <c r="H3089" t="s">
        <v>67</v>
      </c>
      <c r="I3089">
        <v>300</v>
      </c>
      <c r="J3089" t="s">
        <v>43</v>
      </c>
      <c r="K3089" t="s">
        <v>82</v>
      </c>
      <c r="L3089" t="s">
        <v>45</v>
      </c>
      <c r="M3089">
        <v>1348</v>
      </c>
      <c r="N3089">
        <v>36</v>
      </c>
      <c r="O3089">
        <v>793.4</v>
      </c>
      <c r="P3089">
        <v>0</v>
      </c>
      <c r="Q3089">
        <v>0</v>
      </c>
      <c r="R3089">
        <v>2</v>
      </c>
      <c r="S3089" t="s">
        <v>77</v>
      </c>
      <c r="T3089" t="s">
        <v>45</v>
      </c>
      <c r="U3089" s="1">
        <v>46257</v>
      </c>
      <c r="V3089" t="s">
        <v>92</v>
      </c>
      <c r="W3089">
        <v>48528</v>
      </c>
      <c r="X3089" t="str">
        <f t="shared" si="192"/>
        <v>No</v>
      </c>
      <c r="Y3089" t="str">
        <f t="shared" si="193"/>
        <v>25-48 months</v>
      </c>
      <c r="Z3089" t="str">
        <f t="shared" si="194"/>
        <v>35-49</v>
      </c>
      <c r="AA3089" s="8">
        <f t="shared" si="195"/>
        <v>1</v>
      </c>
    </row>
    <row r="3090" spans="1:27">
      <c r="A3090" t="s">
        <v>3252</v>
      </c>
      <c r="B3090" s="1">
        <v>44957</v>
      </c>
      <c r="C3090" s="2" t="s">
        <v>47</v>
      </c>
      <c r="D3090" t="s">
        <v>48</v>
      </c>
      <c r="E3090" t="s">
        <v>26</v>
      </c>
      <c r="F3090">
        <v>42</v>
      </c>
      <c r="G3090" t="s">
        <v>27</v>
      </c>
      <c r="H3090" t="s">
        <v>36</v>
      </c>
      <c r="I3090">
        <v>30</v>
      </c>
      <c r="J3090" t="s">
        <v>55</v>
      </c>
      <c r="K3090" t="s">
        <v>56</v>
      </c>
      <c r="L3090" t="s">
        <v>45</v>
      </c>
      <c r="M3090">
        <v>648</v>
      </c>
      <c r="N3090">
        <v>43</v>
      </c>
      <c r="O3090">
        <v>306.10000000000002</v>
      </c>
      <c r="P3090">
        <v>1</v>
      </c>
      <c r="Q3090">
        <v>0</v>
      </c>
      <c r="R3090">
        <v>2</v>
      </c>
      <c r="S3090" t="s">
        <v>240</v>
      </c>
      <c r="T3090" t="s">
        <v>31</v>
      </c>
      <c r="W3090">
        <v>27864</v>
      </c>
      <c r="X3090" t="str">
        <f t="shared" si="192"/>
        <v>No</v>
      </c>
      <c r="Y3090" t="str">
        <f t="shared" si="193"/>
        <v>25-48 months</v>
      </c>
      <c r="Z3090" t="str">
        <f t="shared" si="194"/>
        <v>35-49</v>
      </c>
      <c r="AA3090" s="8">
        <f t="shared" si="195"/>
        <v>0</v>
      </c>
    </row>
    <row r="3091" spans="1:27">
      <c r="A3091" t="s">
        <v>3253</v>
      </c>
      <c r="B3091" s="1">
        <v>45566</v>
      </c>
      <c r="C3091" s="2" t="s">
        <v>59</v>
      </c>
      <c r="D3091" t="s">
        <v>59</v>
      </c>
      <c r="E3091" t="s">
        <v>35</v>
      </c>
      <c r="F3091">
        <v>34</v>
      </c>
      <c r="G3091" t="s">
        <v>54</v>
      </c>
      <c r="H3091" t="s">
        <v>28</v>
      </c>
      <c r="I3091">
        <v>100</v>
      </c>
      <c r="J3091" t="s">
        <v>43</v>
      </c>
      <c r="K3091" t="s">
        <v>56</v>
      </c>
      <c r="L3091" t="s">
        <v>45</v>
      </c>
      <c r="M3091">
        <v>948</v>
      </c>
      <c r="N3091">
        <v>23</v>
      </c>
      <c r="O3091">
        <v>548.29999999999995</v>
      </c>
      <c r="P3091">
        <v>1</v>
      </c>
      <c r="Q3091">
        <v>0</v>
      </c>
      <c r="R3091">
        <v>4</v>
      </c>
      <c r="T3091" t="s">
        <v>31</v>
      </c>
      <c r="W3091">
        <v>21804</v>
      </c>
      <c r="X3091" t="str">
        <f t="shared" si="192"/>
        <v>No</v>
      </c>
      <c r="Y3091" t="str">
        <f t="shared" si="193"/>
        <v>13-24 months</v>
      </c>
      <c r="Z3091" t="str">
        <f t="shared" si="194"/>
        <v>25-34</v>
      </c>
      <c r="AA3091" s="8">
        <f t="shared" si="195"/>
        <v>0</v>
      </c>
    </row>
    <row r="3092" spans="1:27">
      <c r="A3092" t="s">
        <v>3254</v>
      </c>
      <c r="B3092" s="1">
        <v>45856</v>
      </c>
      <c r="C3092" s="2" t="s">
        <v>33</v>
      </c>
      <c r="D3092" t="s">
        <v>34</v>
      </c>
      <c r="E3092" t="s">
        <v>35</v>
      </c>
      <c r="F3092">
        <v>31</v>
      </c>
      <c r="G3092" t="s">
        <v>27</v>
      </c>
      <c r="H3092" t="s">
        <v>36</v>
      </c>
      <c r="I3092">
        <v>30</v>
      </c>
      <c r="J3092" t="s">
        <v>55</v>
      </c>
      <c r="K3092" t="s">
        <v>56</v>
      </c>
      <c r="L3092" t="s">
        <v>31</v>
      </c>
      <c r="M3092">
        <v>499</v>
      </c>
      <c r="N3092">
        <v>13</v>
      </c>
      <c r="O3092">
        <v>433.2</v>
      </c>
      <c r="P3092">
        <v>1</v>
      </c>
      <c r="Q3092">
        <v>0</v>
      </c>
      <c r="R3092">
        <v>3</v>
      </c>
      <c r="S3092" t="s">
        <v>80</v>
      </c>
      <c r="T3092" t="s">
        <v>31</v>
      </c>
      <c r="W3092">
        <v>6487</v>
      </c>
      <c r="X3092" t="str">
        <f t="shared" si="192"/>
        <v>No</v>
      </c>
      <c r="Y3092" t="str">
        <f t="shared" si="193"/>
        <v>13-24 months</v>
      </c>
      <c r="Z3092" t="str">
        <f t="shared" si="194"/>
        <v>25-34</v>
      </c>
      <c r="AA3092" s="8">
        <f t="shared" si="195"/>
        <v>0</v>
      </c>
    </row>
    <row r="3093" spans="1:27">
      <c r="A3093" t="s">
        <v>3255</v>
      </c>
      <c r="B3093" s="1">
        <v>45272</v>
      </c>
      <c r="C3093" s="2" t="s">
        <v>158</v>
      </c>
      <c r="D3093" t="s">
        <v>159</v>
      </c>
      <c r="E3093" t="s">
        <v>64</v>
      </c>
      <c r="F3093">
        <v>29</v>
      </c>
      <c r="G3093" t="s">
        <v>27</v>
      </c>
      <c r="H3093" t="s">
        <v>67</v>
      </c>
      <c r="I3093">
        <v>300</v>
      </c>
      <c r="J3093" t="s">
        <v>55</v>
      </c>
      <c r="K3093" t="s">
        <v>60</v>
      </c>
      <c r="L3093" t="s">
        <v>45</v>
      </c>
      <c r="M3093">
        <v>1348</v>
      </c>
      <c r="N3093">
        <v>26</v>
      </c>
      <c r="O3093">
        <v>1063</v>
      </c>
      <c r="P3093">
        <v>2</v>
      </c>
      <c r="Q3093">
        <v>0</v>
      </c>
      <c r="R3093">
        <v>3</v>
      </c>
      <c r="S3093" t="s">
        <v>114</v>
      </c>
      <c r="T3093" t="s">
        <v>45</v>
      </c>
      <c r="U3093" s="1">
        <v>46056</v>
      </c>
      <c r="V3093" t="s">
        <v>92</v>
      </c>
      <c r="W3093">
        <v>35048</v>
      </c>
      <c r="X3093" t="str">
        <f t="shared" si="192"/>
        <v>No</v>
      </c>
      <c r="Y3093" t="str">
        <f t="shared" si="193"/>
        <v>25-48 months</v>
      </c>
      <c r="Z3093" t="str">
        <f t="shared" si="194"/>
        <v>25-34</v>
      </c>
      <c r="AA3093" s="8">
        <f t="shared" si="195"/>
        <v>1</v>
      </c>
    </row>
    <row r="3094" spans="1:27">
      <c r="A3094" t="s">
        <v>3256</v>
      </c>
      <c r="B3094" s="1">
        <v>45772</v>
      </c>
      <c r="C3094" s="2" t="s">
        <v>89</v>
      </c>
      <c r="D3094" t="s">
        <v>90</v>
      </c>
      <c r="E3094" t="s">
        <v>41</v>
      </c>
      <c r="F3094">
        <v>34</v>
      </c>
      <c r="G3094" t="s">
        <v>27</v>
      </c>
      <c r="H3094" t="s">
        <v>28</v>
      </c>
      <c r="I3094">
        <v>100</v>
      </c>
      <c r="J3094" t="s">
        <v>55</v>
      </c>
      <c r="K3094" t="s">
        <v>44</v>
      </c>
      <c r="L3094" t="s">
        <v>45</v>
      </c>
      <c r="M3094">
        <v>948</v>
      </c>
      <c r="N3094">
        <v>16</v>
      </c>
      <c r="O3094">
        <v>465.6</v>
      </c>
      <c r="P3094">
        <v>2</v>
      </c>
      <c r="Q3094">
        <v>0</v>
      </c>
      <c r="R3094">
        <v>4</v>
      </c>
      <c r="T3094" t="s">
        <v>31</v>
      </c>
      <c r="W3094">
        <v>15168</v>
      </c>
      <c r="X3094" t="str">
        <f t="shared" si="192"/>
        <v>No</v>
      </c>
      <c r="Y3094" t="str">
        <f t="shared" si="193"/>
        <v>13-24 months</v>
      </c>
      <c r="Z3094" t="str">
        <f t="shared" si="194"/>
        <v>25-34</v>
      </c>
      <c r="AA3094" s="8">
        <f t="shared" si="195"/>
        <v>0</v>
      </c>
    </row>
    <row r="3095" spans="1:27">
      <c r="A3095" t="s">
        <v>3257</v>
      </c>
      <c r="B3095" s="1">
        <v>46082</v>
      </c>
      <c r="C3095" s="2" t="s">
        <v>71</v>
      </c>
      <c r="D3095" t="s">
        <v>72</v>
      </c>
      <c r="E3095" t="s">
        <v>64</v>
      </c>
      <c r="F3095">
        <v>34</v>
      </c>
      <c r="G3095" t="s">
        <v>54</v>
      </c>
      <c r="H3095" t="s">
        <v>67</v>
      </c>
      <c r="I3095">
        <v>300</v>
      </c>
      <c r="J3095" t="s">
        <v>55</v>
      </c>
      <c r="K3095" t="s">
        <v>82</v>
      </c>
      <c r="L3095" t="s">
        <v>31</v>
      </c>
      <c r="M3095">
        <v>1199</v>
      </c>
      <c r="N3095">
        <v>6</v>
      </c>
      <c r="O3095">
        <v>548.79999999999995</v>
      </c>
      <c r="P3095">
        <v>0</v>
      </c>
      <c r="Q3095">
        <v>0</v>
      </c>
      <c r="R3095">
        <v>3</v>
      </c>
      <c r="T3095" t="s">
        <v>31</v>
      </c>
      <c r="W3095">
        <v>7194</v>
      </c>
      <c r="X3095" t="str">
        <f t="shared" si="192"/>
        <v>No</v>
      </c>
      <c r="Y3095" t="str">
        <f t="shared" si="193"/>
        <v>0-6 months</v>
      </c>
      <c r="Z3095" t="str">
        <f t="shared" si="194"/>
        <v>25-34</v>
      </c>
      <c r="AA3095" s="8">
        <f t="shared" si="195"/>
        <v>0</v>
      </c>
    </row>
    <row r="3096" spans="1:27">
      <c r="A3096" t="s">
        <v>3258</v>
      </c>
      <c r="B3096" s="1">
        <v>45859</v>
      </c>
      <c r="C3096" s="2" t="s">
        <v>66</v>
      </c>
      <c r="D3096" t="s">
        <v>40</v>
      </c>
      <c r="E3096" t="s">
        <v>41</v>
      </c>
      <c r="F3096">
        <v>49</v>
      </c>
      <c r="G3096" t="s">
        <v>54</v>
      </c>
      <c r="H3096" t="s">
        <v>67</v>
      </c>
      <c r="I3096">
        <v>300</v>
      </c>
      <c r="J3096" t="s">
        <v>55</v>
      </c>
      <c r="K3096" t="s">
        <v>82</v>
      </c>
      <c r="L3096" t="s">
        <v>45</v>
      </c>
      <c r="M3096">
        <v>1348</v>
      </c>
      <c r="N3096">
        <v>13</v>
      </c>
      <c r="O3096">
        <v>1090.5</v>
      </c>
      <c r="P3096">
        <v>0</v>
      </c>
      <c r="Q3096">
        <v>0</v>
      </c>
      <c r="R3096">
        <v>5</v>
      </c>
      <c r="S3096" t="s">
        <v>120</v>
      </c>
      <c r="T3096" t="s">
        <v>31</v>
      </c>
      <c r="W3096">
        <v>17524</v>
      </c>
      <c r="X3096" t="str">
        <f t="shared" si="192"/>
        <v>No</v>
      </c>
      <c r="Y3096" t="str">
        <f t="shared" si="193"/>
        <v>13-24 months</v>
      </c>
      <c r="Z3096" t="str">
        <f t="shared" si="194"/>
        <v>35-49</v>
      </c>
      <c r="AA3096" s="8">
        <f t="shared" si="195"/>
        <v>0</v>
      </c>
    </row>
    <row r="3097" spans="1:27">
      <c r="A3097" t="s">
        <v>3259</v>
      </c>
      <c r="B3097" s="1">
        <v>45627</v>
      </c>
      <c r="C3097" s="2" t="s">
        <v>183</v>
      </c>
      <c r="D3097" t="s">
        <v>184</v>
      </c>
      <c r="E3097" t="s">
        <v>26</v>
      </c>
      <c r="F3097">
        <v>43</v>
      </c>
      <c r="G3097" t="s">
        <v>27</v>
      </c>
      <c r="H3097" t="s">
        <v>42</v>
      </c>
      <c r="I3097">
        <v>1000</v>
      </c>
      <c r="J3097" t="s">
        <v>55</v>
      </c>
      <c r="K3097" t="s">
        <v>82</v>
      </c>
      <c r="L3097" t="s">
        <v>45</v>
      </c>
      <c r="M3097">
        <v>1948</v>
      </c>
      <c r="N3097">
        <v>21</v>
      </c>
      <c r="O3097">
        <v>1164.0999999999999</v>
      </c>
      <c r="P3097">
        <v>2</v>
      </c>
      <c r="Q3097">
        <v>0</v>
      </c>
      <c r="R3097">
        <v>3</v>
      </c>
      <c r="S3097" t="s">
        <v>86</v>
      </c>
      <c r="T3097" t="s">
        <v>31</v>
      </c>
      <c r="W3097">
        <v>40908</v>
      </c>
      <c r="X3097" t="str">
        <f t="shared" si="192"/>
        <v>No</v>
      </c>
      <c r="Y3097" t="str">
        <f t="shared" si="193"/>
        <v>13-24 months</v>
      </c>
      <c r="Z3097" t="str">
        <f t="shared" si="194"/>
        <v>35-49</v>
      </c>
      <c r="AA3097" s="8">
        <f t="shared" si="195"/>
        <v>0</v>
      </c>
    </row>
    <row r="3098" spans="1:27">
      <c r="A3098" t="s">
        <v>3260</v>
      </c>
      <c r="B3098" s="1">
        <v>46083</v>
      </c>
      <c r="C3098" s="2" t="s">
        <v>39</v>
      </c>
      <c r="D3098" t="s">
        <v>40</v>
      </c>
      <c r="E3098" t="s">
        <v>41</v>
      </c>
      <c r="F3098">
        <v>30</v>
      </c>
      <c r="G3098" t="s">
        <v>54</v>
      </c>
      <c r="H3098" t="s">
        <v>67</v>
      </c>
      <c r="I3098">
        <v>300</v>
      </c>
      <c r="J3098" t="s">
        <v>29</v>
      </c>
      <c r="K3098" t="s">
        <v>30</v>
      </c>
      <c r="L3098" t="s">
        <v>31</v>
      </c>
      <c r="M3098">
        <v>1199</v>
      </c>
      <c r="N3098">
        <v>6</v>
      </c>
      <c r="O3098">
        <v>985.7</v>
      </c>
      <c r="P3098">
        <v>4</v>
      </c>
      <c r="Q3098">
        <v>0</v>
      </c>
      <c r="R3098">
        <v>4</v>
      </c>
      <c r="S3098" t="s">
        <v>266</v>
      </c>
      <c r="T3098" t="s">
        <v>31</v>
      </c>
      <c r="W3098">
        <v>7194</v>
      </c>
      <c r="X3098" t="str">
        <f t="shared" si="192"/>
        <v>No</v>
      </c>
      <c r="Y3098" t="str">
        <f t="shared" si="193"/>
        <v>0-6 months</v>
      </c>
      <c r="Z3098" t="str">
        <f t="shared" si="194"/>
        <v>25-34</v>
      </c>
      <c r="AA3098" s="8">
        <f t="shared" si="195"/>
        <v>0</v>
      </c>
    </row>
    <row r="3099" spans="1:27">
      <c r="A3099" t="s">
        <v>3261</v>
      </c>
      <c r="B3099" s="1">
        <v>46011</v>
      </c>
      <c r="C3099" s="2" t="s">
        <v>33</v>
      </c>
      <c r="D3099" t="s">
        <v>34</v>
      </c>
      <c r="E3099" t="s">
        <v>35</v>
      </c>
      <c r="F3099">
        <v>35</v>
      </c>
      <c r="G3099" t="s">
        <v>54</v>
      </c>
      <c r="H3099" t="s">
        <v>28</v>
      </c>
      <c r="I3099">
        <v>100</v>
      </c>
      <c r="J3099" t="s">
        <v>29</v>
      </c>
      <c r="K3099" t="s">
        <v>56</v>
      </c>
      <c r="L3099" t="s">
        <v>31</v>
      </c>
      <c r="M3099">
        <v>799</v>
      </c>
      <c r="N3099">
        <v>8</v>
      </c>
      <c r="O3099">
        <v>283.5</v>
      </c>
      <c r="P3099">
        <v>0</v>
      </c>
      <c r="Q3099">
        <v>0</v>
      </c>
      <c r="R3099">
        <v>4</v>
      </c>
      <c r="S3099" t="s">
        <v>105</v>
      </c>
      <c r="T3099" t="s">
        <v>31</v>
      </c>
      <c r="W3099">
        <v>6392</v>
      </c>
      <c r="X3099" t="str">
        <f t="shared" si="192"/>
        <v>No</v>
      </c>
      <c r="Y3099" t="str">
        <f t="shared" si="193"/>
        <v>7-12 months</v>
      </c>
      <c r="Z3099" t="str">
        <f t="shared" si="194"/>
        <v>35-49</v>
      </c>
      <c r="AA3099" s="8">
        <f t="shared" si="195"/>
        <v>0</v>
      </c>
    </row>
    <row r="3100" spans="1:27">
      <c r="A3100" t="s">
        <v>3262</v>
      </c>
      <c r="B3100" s="1">
        <v>45849</v>
      </c>
      <c r="C3100" s="2" t="s">
        <v>89</v>
      </c>
      <c r="D3100" t="s">
        <v>90</v>
      </c>
      <c r="E3100" t="s">
        <v>41</v>
      </c>
      <c r="F3100">
        <v>31</v>
      </c>
      <c r="G3100" t="s">
        <v>27</v>
      </c>
      <c r="H3100" t="s">
        <v>36</v>
      </c>
      <c r="I3100">
        <v>30</v>
      </c>
      <c r="J3100" t="s">
        <v>55</v>
      </c>
      <c r="K3100" t="s">
        <v>56</v>
      </c>
      <c r="L3100" t="s">
        <v>31</v>
      </c>
      <c r="M3100">
        <v>499</v>
      </c>
      <c r="N3100">
        <v>14</v>
      </c>
      <c r="O3100">
        <v>146.6</v>
      </c>
      <c r="P3100">
        <v>0</v>
      </c>
      <c r="Q3100">
        <v>0</v>
      </c>
      <c r="R3100">
        <v>3</v>
      </c>
      <c r="S3100" t="s">
        <v>122</v>
      </c>
      <c r="T3100" t="s">
        <v>31</v>
      </c>
      <c r="W3100">
        <v>6986</v>
      </c>
      <c r="X3100" t="str">
        <f t="shared" si="192"/>
        <v>No</v>
      </c>
      <c r="Y3100" t="str">
        <f t="shared" si="193"/>
        <v>13-24 months</v>
      </c>
      <c r="Z3100" t="str">
        <f t="shared" si="194"/>
        <v>25-34</v>
      </c>
      <c r="AA3100" s="8">
        <f t="shared" si="195"/>
        <v>0</v>
      </c>
    </row>
    <row r="3101" spans="1:27">
      <c r="A3101" t="s">
        <v>3263</v>
      </c>
      <c r="B3101" s="1">
        <v>45755</v>
      </c>
      <c r="C3101" s="2" t="s">
        <v>59</v>
      </c>
      <c r="D3101" t="s">
        <v>59</v>
      </c>
      <c r="E3101" t="s">
        <v>35</v>
      </c>
      <c r="F3101">
        <v>42</v>
      </c>
      <c r="G3101" t="s">
        <v>54</v>
      </c>
      <c r="H3101" t="s">
        <v>28</v>
      </c>
      <c r="I3101">
        <v>100</v>
      </c>
      <c r="J3101" t="s">
        <v>43</v>
      </c>
      <c r="K3101" t="s">
        <v>30</v>
      </c>
      <c r="L3101" t="s">
        <v>45</v>
      </c>
      <c r="M3101">
        <v>948</v>
      </c>
      <c r="N3101">
        <v>17</v>
      </c>
      <c r="O3101">
        <v>613</v>
      </c>
      <c r="P3101">
        <v>2</v>
      </c>
      <c r="Q3101">
        <v>0</v>
      </c>
      <c r="R3101">
        <v>3</v>
      </c>
      <c r="S3101" t="s">
        <v>122</v>
      </c>
      <c r="T3101" t="s">
        <v>31</v>
      </c>
      <c r="W3101">
        <v>16116</v>
      </c>
      <c r="X3101" t="str">
        <f t="shared" si="192"/>
        <v>No</v>
      </c>
      <c r="Y3101" t="str">
        <f t="shared" si="193"/>
        <v>13-24 months</v>
      </c>
      <c r="Z3101" t="str">
        <f t="shared" si="194"/>
        <v>35-49</v>
      </c>
      <c r="AA3101" s="8">
        <f t="shared" si="195"/>
        <v>0</v>
      </c>
    </row>
    <row r="3102" spans="1:27">
      <c r="A3102" t="s">
        <v>3264</v>
      </c>
      <c r="B3102" s="1">
        <v>46115</v>
      </c>
      <c r="C3102" s="2" t="s">
        <v>33</v>
      </c>
      <c r="D3102" t="s">
        <v>34</v>
      </c>
      <c r="E3102" t="s">
        <v>35</v>
      </c>
      <c r="F3102">
        <v>18</v>
      </c>
      <c r="G3102" t="s">
        <v>54</v>
      </c>
      <c r="H3102" t="s">
        <v>67</v>
      </c>
      <c r="I3102">
        <v>300</v>
      </c>
      <c r="J3102" t="s">
        <v>55</v>
      </c>
      <c r="K3102" t="s">
        <v>82</v>
      </c>
      <c r="L3102" t="s">
        <v>31</v>
      </c>
      <c r="M3102">
        <v>1199</v>
      </c>
      <c r="N3102">
        <v>3</v>
      </c>
      <c r="O3102">
        <v>586.20000000000005</v>
      </c>
      <c r="P3102">
        <v>1</v>
      </c>
      <c r="Q3102">
        <v>0</v>
      </c>
      <c r="R3102">
        <v>3</v>
      </c>
      <c r="S3102" t="s">
        <v>149</v>
      </c>
      <c r="T3102" t="s">
        <v>45</v>
      </c>
      <c r="U3102" s="1">
        <v>46212</v>
      </c>
      <c r="V3102" t="s">
        <v>170</v>
      </c>
      <c r="W3102">
        <v>3597</v>
      </c>
      <c r="X3102" t="str">
        <f t="shared" si="192"/>
        <v>No</v>
      </c>
      <c r="Y3102" t="str">
        <f t="shared" si="193"/>
        <v>0-6 months</v>
      </c>
      <c r="Z3102" t="str">
        <f t="shared" si="194"/>
        <v>18-24</v>
      </c>
      <c r="AA3102" s="8">
        <f t="shared" si="195"/>
        <v>1</v>
      </c>
    </row>
    <row r="3103" spans="1:27">
      <c r="A3103" t="s">
        <v>3265</v>
      </c>
      <c r="B3103" s="1">
        <v>45602</v>
      </c>
      <c r="C3103" s="2" t="s">
        <v>209</v>
      </c>
      <c r="D3103" t="s">
        <v>210</v>
      </c>
      <c r="E3103" t="s">
        <v>64</v>
      </c>
      <c r="F3103">
        <v>34</v>
      </c>
      <c r="G3103" t="s">
        <v>27</v>
      </c>
      <c r="H3103" t="s">
        <v>28</v>
      </c>
      <c r="I3103">
        <v>100</v>
      </c>
      <c r="J3103" t="s">
        <v>55</v>
      </c>
      <c r="K3103" t="s">
        <v>30</v>
      </c>
      <c r="L3103" t="s">
        <v>45</v>
      </c>
      <c r="M3103">
        <v>948</v>
      </c>
      <c r="N3103">
        <v>22</v>
      </c>
      <c r="O3103">
        <v>310.60000000000002</v>
      </c>
      <c r="P3103">
        <v>1</v>
      </c>
      <c r="Q3103">
        <v>0</v>
      </c>
      <c r="R3103">
        <v>3</v>
      </c>
      <c r="S3103" t="s">
        <v>149</v>
      </c>
      <c r="T3103" t="s">
        <v>31</v>
      </c>
      <c r="W3103">
        <v>20856</v>
      </c>
      <c r="X3103" t="str">
        <f t="shared" si="192"/>
        <v>No</v>
      </c>
      <c r="Y3103" t="str">
        <f t="shared" si="193"/>
        <v>13-24 months</v>
      </c>
      <c r="Z3103" t="str">
        <f t="shared" si="194"/>
        <v>25-34</v>
      </c>
      <c r="AA3103" s="8">
        <f t="shared" si="195"/>
        <v>0</v>
      </c>
    </row>
    <row r="3104" spans="1:27">
      <c r="A3104" t="s">
        <v>3266</v>
      </c>
      <c r="B3104" s="1">
        <v>45452</v>
      </c>
      <c r="C3104" s="2" t="s">
        <v>209</v>
      </c>
      <c r="D3104" t="s">
        <v>210</v>
      </c>
      <c r="E3104" t="s">
        <v>64</v>
      </c>
      <c r="F3104">
        <v>44</v>
      </c>
      <c r="G3104" t="s">
        <v>54</v>
      </c>
      <c r="H3104" t="s">
        <v>36</v>
      </c>
      <c r="I3104">
        <v>30</v>
      </c>
      <c r="J3104" t="s">
        <v>29</v>
      </c>
      <c r="K3104" t="s">
        <v>56</v>
      </c>
      <c r="L3104" t="s">
        <v>45</v>
      </c>
      <c r="M3104">
        <v>648</v>
      </c>
      <c r="N3104">
        <v>27</v>
      </c>
      <c r="O3104">
        <v>420.3</v>
      </c>
      <c r="P3104">
        <v>0</v>
      </c>
      <c r="Q3104">
        <v>1</v>
      </c>
      <c r="R3104">
        <v>5</v>
      </c>
      <c r="S3104" t="s">
        <v>160</v>
      </c>
      <c r="T3104" t="s">
        <v>31</v>
      </c>
      <c r="W3104">
        <v>17496</v>
      </c>
      <c r="X3104" t="str">
        <f t="shared" si="192"/>
        <v>No</v>
      </c>
      <c r="Y3104" t="str">
        <f t="shared" si="193"/>
        <v>25-48 months</v>
      </c>
      <c r="Z3104" t="str">
        <f t="shared" si="194"/>
        <v>35-49</v>
      </c>
      <c r="AA3104" s="8">
        <f t="shared" si="195"/>
        <v>0</v>
      </c>
    </row>
    <row r="3105" spans="1:27">
      <c r="A3105" t="s">
        <v>3267</v>
      </c>
      <c r="B3105" s="1">
        <v>45959</v>
      </c>
      <c r="C3105" s="2" t="s">
        <v>183</v>
      </c>
      <c r="D3105" t="s">
        <v>184</v>
      </c>
      <c r="E3105" t="s">
        <v>26</v>
      </c>
      <c r="F3105">
        <v>29</v>
      </c>
      <c r="G3105" t="s">
        <v>27</v>
      </c>
      <c r="H3105" t="s">
        <v>42</v>
      </c>
      <c r="I3105">
        <v>1000</v>
      </c>
      <c r="J3105" t="s">
        <v>55</v>
      </c>
      <c r="K3105" t="s">
        <v>56</v>
      </c>
      <c r="L3105" t="s">
        <v>31</v>
      </c>
      <c r="M3105">
        <v>1799</v>
      </c>
      <c r="N3105">
        <v>10</v>
      </c>
      <c r="O3105">
        <v>1355.5</v>
      </c>
      <c r="P3105">
        <v>2</v>
      </c>
      <c r="Q3105">
        <v>0</v>
      </c>
      <c r="R3105">
        <v>3</v>
      </c>
      <c r="S3105" t="s">
        <v>149</v>
      </c>
      <c r="T3105" t="s">
        <v>31</v>
      </c>
      <c r="W3105">
        <v>17990</v>
      </c>
      <c r="X3105" t="str">
        <f t="shared" si="192"/>
        <v>No</v>
      </c>
      <c r="Y3105" t="str">
        <f t="shared" si="193"/>
        <v>7-12 months</v>
      </c>
      <c r="Z3105" t="str">
        <f t="shared" si="194"/>
        <v>25-34</v>
      </c>
      <c r="AA3105" s="8">
        <f t="shared" si="195"/>
        <v>0</v>
      </c>
    </row>
    <row r="3106" spans="1:27">
      <c r="A3106" t="s">
        <v>3268</v>
      </c>
      <c r="B3106" s="1">
        <v>46134</v>
      </c>
      <c r="C3106" s="2" t="s">
        <v>66</v>
      </c>
      <c r="D3106" t="s">
        <v>40</v>
      </c>
      <c r="E3106" t="s">
        <v>41</v>
      </c>
      <c r="F3106">
        <v>43</v>
      </c>
      <c r="G3106" t="s">
        <v>54</v>
      </c>
      <c r="H3106" t="s">
        <v>36</v>
      </c>
      <c r="I3106">
        <v>30</v>
      </c>
      <c r="J3106" t="s">
        <v>43</v>
      </c>
      <c r="K3106" t="s">
        <v>44</v>
      </c>
      <c r="L3106" t="s">
        <v>45</v>
      </c>
      <c r="M3106">
        <v>648</v>
      </c>
      <c r="N3106">
        <v>4</v>
      </c>
      <c r="O3106">
        <v>348.7</v>
      </c>
      <c r="P3106">
        <v>1</v>
      </c>
      <c r="Q3106">
        <v>1</v>
      </c>
      <c r="R3106">
        <v>3</v>
      </c>
      <c r="S3106" t="s">
        <v>114</v>
      </c>
      <c r="T3106" t="s">
        <v>31</v>
      </c>
      <c r="W3106">
        <v>2592</v>
      </c>
      <c r="X3106" t="str">
        <f t="shared" si="192"/>
        <v>No</v>
      </c>
      <c r="Y3106" t="str">
        <f t="shared" si="193"/>
        <v>0-6 months</v>
      </c>
      <c r="Z3106" t="str">
        <f t="shared" si="194"/>
        <v>35-49</v>
      </c>
      <c r="AA3106" s="8">
        <f t="shared" si="195"/>
        <v>0</v>
      </c>
    </row>
    <row r="3107" spans="1:27">
      <c r="A3107" t="s">
        <v>3269</v>
      </c>
      <c r="B3107" s="1">
        <v>46020</v>
      </c>
      <c r="C3107" s="2" t="s">
        <v>39</v>
      </c>
      <c r="D3107" t="s">
        <v>40</v>
      </c>
      <c r="E3107" t="s">
        <v>41</v>
      </c>
      <c r="F3107">
        <v>45</v>
      </c>
      <c r="G3107" t="s">
        <v>54</v>
      </c>
      <c r="H3107" t="s">
        <v>28</v>
      </c>
      <c r="I3107">
        <v>100</v>
      </c>
      <c r="J3107" t="s">
        <v>43</v>
      </c>
      <c r="K3107" t="s">
        <v>30</v>
      </c>
      <c r="L3107" t="s">
        <v>31</v>
      </c>
      <c r="M3107">
        <v>799</v>
      </c>
      <c r="N3107">
        <v>2</v>
      </c>
      <c r="O3107">
        <v>676.1</v>
      </c>
      <c r="P3107">
        <v>2</v>
      </c>
      <c r="Q3107">
        <v>0</v>
      </c>
      <c r="R3107">
        <v>4</v>
      </c>
      <c r="T3107" t="s">
        <v>45</v>
      </c>
      <c r="U3107" s="1">
        <v>46084</v>
      </c>
      <c r="V3107" t="s">
        <v>92</v>
      </c>
      <c r="W3107">
        <v>1598</v>
      </c>
      <c r="X3107" t="str">
        <f t="shared" si="192"/>
        <v>No</v>
      </c>
      <c r="Y3107" t="str">
        <f t="shared" si="193"/>
        <v>0-6 months</v>
      </c>
      <c r="Z3107" t="str">
        <f t="shared" si="194"/>
        <v>35-49</v>
      </c>
      <c r="AA3107" s="8">
        <f t="shared" si="195"/>
        <v>1</v>
      </c>
    </row>
    <row r="3108" spans="1:27">
      <c r="A3108" t="s">
        <v>3270</v>
      </c>
      <c r="B3108" s="1">
        <v>45901</v>
      </c>
      <c r="C3108" s="2" t="s">
        <v>47</v>
      </c>
      <c r="D3108" t="s">
        <v>48</v>
      </c>
      <c r="E3108" t="s">
        <v>26</v>
      </c>
      <c r="F3108">
        <v>44</v>
      </c>
      <c r="G3108" t="s">
        <v>27</v>
      </c>
      <c r="H3108" t="s">
        <v>28</v>
      </c>
      <c r="I3108">
        <v>100</v>
      </c>
      <c r="J3108" t="s">
        <v>43</v>
      </c>
      <c r="K3108" t="s">
        <v>82</v>
      </c>
      <c r="L3108" t="s">
        <v>45</v>
      </c>
      <c r="M3108">
        <v>948</v>
      </c>
      <c r="N3108">
        <v>12</v>
      </c>
      <c r="O3108">
        <v>1098.9000000000001</v>
      </c>
      <c r="P3108">
        <v>2</v>
      </c>
      <c r="Q3108">
        <v>0</v>
      </c>
      <c r="R3108">
        <v>2</v>
      </c>
      <c r="T3108" t="s">
        <v>31</v>
      </c>
      <c r="W3108">
        <v>11376</v>
      </c>
      <c r="X3108" t="str">
        <f t="shared" si="192"/>
        <v>No</v>
      </c>
      <c r="Y3108" t="str">
        <f t="shared" si="193"/>
        <v>7-12 months</v>
      </c>
      <c r="Z3108" t="str">
        <f t="shared" si="194"/>
        <v>35-49</v>
      </c>
      <c r="AA3108" s="8">
        <f t="shared" si="195"/>
        <v>0</v>
      </c>
    </row>
    <row r="3109" spans="1:27">
      <c r="A3109" t="s">
        <v>3271</v>
      </c>
      <c r="B3109" s="1">
        <v>45567</v>
      </c>
      <c r="C3109" s="2" t="s">
        <v>146</v>
      </c>
      <c r="D3109" t="s">
        <v>147</v>
      </c>
      <c r="E3109" t="s">
        <v>26</v>
      </c>
      <c r="F3109">
        <v>28</v>
      </c>
      <c r="G3109" t="s">
        <v>54</v>
      </c>
      <c r="H3109" t="s">
        <v>28</v>
      </c>
      <c r="I3109">
        <v>100</v>
      </c>
      <c r="J3109" t="s">
        <v>29</v>
      </c>
      <c r="K3109" t="s">
        <v>60</v>
      </c>
      <c r="L3109" t="s">
        <v>45</v>
      </c>
      <c r="M3109">
        <v>948</v>
      </c>
      <c r="N3109">
        <v>23</v>
      </c>
      <c r="O3109">
        <v>291.10000000000002</v>
      </c>
      <c r="P3109">
        <v>1</v>
      </c>
      <c r="Q3109">
        <v>3</v>
      </c>
      <c r="S3109" t="s">
        <v>164</v>
      </c>
      <c r="T3109" t="s">
        <v>31</v>
      </c>
      <c r="W3109">
        <v>21804</v>
      </c>
      <c r="X3109" t="str">
        <f t="shared" si="192"/>
        <v>No</v>
      </c>
      <c r="Y3109" t="str">
        <f t="shared" si="193"/>
        <v>13-24 months</v>
      </c>
      <c r="Z3109" t="str">
        <f t="shared" si="194"/>
        <v>25-34</v>
      </c>
      <c r="AA3109" s="8">
        <f t="shared" si="195"/>
        <v>0</v>
      </c>
    </row>
    <row r="3110" spans="1:27">
      <c r="A3110" t="s">
        <v>3272</v>
      </c>
      <c r="B3110" s="1">
        <v>45156</v>
      </c>
      <c r="C3110" s="2" t="s">
        <v>24</v>
      </c>
      <c r="D3110" t="s">
        <v>25</v>
      </c>
      <c r="E3110" t="s">
        <v>26</v>
      </c>
      <c r="F3110">
        <v>33</v>
      </c>
      <c r="G3110" t="s">
        <v>27</v>
      </c>
      <c r="H3110" t="s">
        <v>28</v>
      </c>
      <c r="I3110">
        <v>100</v>
      </c>
      <c r="J3110" t="s">
        <v>55</v>
      </c>
      <c r="K3110" t="s">
        <v>60</v>
      </c>
      <c r="L3110" t="s">
        <v>31</v>
      </c>
      <c r="M3110">
        <v>799</v>
      </c>
      <c r="N3110">
        <v>23</v>
      </c>
      <c r="O3110">
        <v>473.3</v>
      </c>
      <c r="P3110">
        <v>1</v>
      </c>
      <c r="Q3110">
        <v>0</v>
      </c>
      <c r="R3110">
        <v>4</v>
      </c>
      <c r="S3110" t="s">
        <v>130</v>
      </c>
      <c r="T3110" t="s">
        <v>45</v>
      </c>
      <c r="U3110" s="1">
        <v>45858</v>
      </c>
      <c r="V3110" t="s">
        <v>92</v>
      </c>
      <c r="W3110">
        <v>18377</v>
      </c>
      <c r="X3110" t="str">
        <f t="shared" si="192"/>
        <v>No</v>
      </c>
      <c r="Y3110" t="str">
        <f t="shared" si="193"/>
        <v>13-24 months</v>
      </c>
      <c r="Z3110" t="str">
        <f t="shared" si="194"/>
        <v>25-34</v>
      </c>
      <c r="AA3110" s="8">
        <f t="shared" si="195"/>
        <v>1</v>
      </c>
    </row>
    <row r="3111" spans="1:27">
      <c r="A3111" t="s">
        <v>3273</v>
      </c>
      <c r="B3111" s="1">
        <v>45912</v>
      </c>
      <c r="C3111" s="2" t="s">
        <v>146</v>
      </c>
      <c r="D3111" t="s">
        <v>147</v>
      </c>
      <c r="E3111" t="s">
        <v>26</v>
      </c>
      <c r="F3111">
        <v>21</v>
      </c>
      <c r="G3111" t="s">
        <v>27</v>
      </c>
      <c r="H3111" t="s">
        <v>28</v>
      </c>
      <c r="I3111">
        <v>100</v>
      </c>
      <c r="J3111" t="s">
        <v>29</v>
      </c>
      <c r="K3111" t="s">
        <v>30</v>
      </c>
      <c r="L3111" t="s">
        <v>45</v>
      </c>
      <c r="M3111">
        <v>948</v>
      </c>
      <c r="N3111">
        <v>12</v>
      </c>
      <c r="O3111">
        <v>426.2</v>
      </c>
      <c r="P3111">
        <v>0</v>
      </c>
      <c r="Q3111">
        <v>0</v>
      </c>
      <c r="R3111">
        <v>3</v>
      </c>
      <c r="T3111" t="s">
        <v>31</v>
      </c>
      <c r="W3111">
        <v>11376</v>
      </c>
      <c r="X3111" t="str">
        <f t="shared" si="192"/>
        <v>No</v>
      </c>
      <c r="Y3111" t="str">
        <f t="shared" si="193"/>
        <v>7-12 months</v>
      </c>
      <c r="Z3111" t="str">
        <f t="shared" si="194"/>
        <v>18-24</v>
      </c>
      <c r="AA3111" s="8">
        <f t="shared" si="195"/>
        <v>0</v>
      </c>
    </row>
    <row r="3112" spans="1:27">
      <c r="A3112" t="s">
        <v>3274</v>
      </c>
      <c r="B3112" s="1">
        <v>45459</v>
      </c>
      <c r="C3112" s="2" t="s">
        <v>71</v>
      </c>
      <c r="D3112" t="s">
        <v>72</v>
      </c>
      <c r="E3112" t="s">
        <v>64</v>
      </c>
      <c r="F3112">
        <v>38</v>
      </c>
      <c r="G3112" t="s">
        <v>27</v>
      </c>
      <c r="H3112" t="s">
        <v>36</v>
      </c>
      <c r="I3112">
        <v>30</v>
      </c>
      <c r="J3112" t="s">
        <v>29</v>
      </c>
      <c r="K3112" t="s">
        <v>30</v>
      </c>
      <c r="L3112" t="s">
        <v>31</v>
      </c>
      <c r="M3112">
        <v>499</v>
      </c>
      <c r="N3112">
        <v>26</v>
      </c>
      <c r="O3112">
        <v>169.2</v>
      </c>
      <c r="P3112">
        <v>0</v>
      </c>
      <c r="Q3112">
        <v>0</v>
      </c>
      <c r="R3112">
        <v>4</v>
      </c>
      <c r="S3112" t="s">
        <v>266</v>
      </c>
      <c r="T3112" t="s">
        <v>31</v>
      </c>
      <c r="W3112">
        <v>12974</v>
      </c>
      <c r="X3112" t="str">
        <f t="shared" si="192"/>
        <v>No</v>
      </c>
      <c r="Y3112" t="str">
        <f t="shared" si="193"/>
        <v>25-48 months</v>
      </c>
      <c r="Z3112" t="str">
        <f t="shared" si="194"/>
        <v>35-49</v>
      </c>
      <c r="AA3112" s="8">
        <f t="shared" si="195"/>
        <v>0</v>
      </c>
    </row>
    <row r="3113" spans="1:27">
      <c r="A3113" t="s">
        <v>3275</v>
      </c>
      <c r="B3113" s="1">
        <v>45117</v>
      </c>
      <c r="C3113" s="2" t="s">
        <v>74</v>
      </c>
      <c r="D3113" t="s">
        <v>74</v>
      </c>
      <c r="E3113" t="s">
        <v>35</v>
      </c>
      <c r="F3113">
        <v>28</v>
      </c>
      <c r="G3113" t="s">
        <v>27</v>
      </c>
      <c r="H3113" t="s">
        <v>67</v>
      </c>
      <c r="I3113">
        <v>300</v>
      </c>
      <c r="J3113" t="s">
        <v>55</v>
      </c>
      <c r="K3113" t="s">
        <v>60</v>
      </c>
      <c r="L3113" t="s">
        <v>31</v>
      </c>
      <c r="M3113">
        <v>1199</v>
      </c>
      <c r="N3113">
        <v>38</v>
      </c>
      <c r="O3113">
        <v>524.6</v>
      </c>
      <c r="P3113">
        <v>1</v>
      </c>
      <c r="Q3113">
        <v>1</v>
      </c>
      <c r="R3113">
        <v>4</v>
      </c>
      <c r="T3113" t="s">
        <v>31</v>
      </c>
      <c r="W3113">
        <v>45562</v>
      </c>
      <c r="X3113" t="str">
        <f t="shared" si="192"/>
        <v>No</v>
      </c>
      <c r="Y3113" t="str">
        <f t="shared" si="193"/>
        <v>25-48 months</v>
      </c>
      <c r="Z3113" t="str">
        <f t="shared" si="194"/>
        <v>25-34</v>
      </c>
      <c r="AA3113" s="8">
        <f t="shared" si="195"/>
        <v>0</v>
      </c>
    </row>
    <row r="3114" spans="1:27">
      <c r="A3114" t="s">
        <v>3276</v>
      </c>
      <c r="B3114" s="1">
        <v>46186</v>
      </c>
      <c r="C3114" s="2" t="s">
        <v>47</v>
      </c>
      <c r="D3114" t="s">
        <v>48</v>
      </c>
      <c r="E3114" t="s">
        <v>26</v>
      </c>
      <c r="F3114">
        <v>21</v>
      </c>
      <c r="G3114" t="s">
        <v>27</v>
      </c>
      <c r="H3114" t="s">
        <v>28</v>
      </c>
      <c r="I3114">
        <v>100</v>
      </c>
      <c r="J3114" t="s">
        <v>55</v>
      </c>
      <c r="K3114" t="s">
        <v>56</v>
      </c>
      <c r="L3114" t="s">
        <v>45</v>
      </c>
      <c r="M3114">
        <v>948</v>
      </c>
      <c r="N3114">
        <v>3</v>
      </c>
      <c r="O3114">
        <v>286.10000000000002</v>
      </c>
      <c r="P3114">
        <v>2</v>
      </c>
      <c r="Q3114">
        <v>0</v>
      </c>
      <c r="R3114">
        <v>3</v>
      </c>
      <c r="T3114" t="s">
        <v>31</v>
      </c>
      <c r="W3114">
        <v>2844</v>
      </c>
      <c r="X3114" t="str">
        <f t="shared" si="192"/>
        <v>No</v>
      </c>
      <c r="Y3114" t="str">
        <f t="shared" si="193"/>
        <v>0-6 months</v>
      </c>
      <c r="Z3114" t="str">
        <f t="shared" si="194"/>
        <v>18-24</v>
      </c>
      <c r="AA3114" s="8">
        <f t="shared" si="195"/>
        <v>0</v>
      </c>
    </row>
    <row r="3115" spans="1:27">
      <c r="A3115" t="s">
        <v>3277</v>
      </c>
      <c r="B3115" s="1">
        <v>45543</v>
      </c>
      <c r="C3115" s="2" t="s">
        <v>59</v>
      </c>
      <c r="D3115" t="s">
        <v>59</v>
      </c>
      <c r="E3115" t="s">
        <v>35</v>
      </c>
      <c r="F3115">
        <v>47</v>
      </c>
      <c r="G3115" t="s">
        <v>54</v>
      </c>
      <c r="H3115" t="s">
        <v>36</v>
      </c>
      <c r="I3115">
        <v>30</v>
      </c>
      <c r="J3115" t="s">
        <v>55</v>
      </c>
      <c r="K3115" t="s">
        <v>82</v>
      </c>
      <c r="L3115" t="s">
        <v>45</v>
      </c>
      <c r="M3115">
        <v>648</v>
      </c>
      <c r="N3115">
        <v>19</v>
      </c>
      <c r="O3115">
        <v>348.6</v>
      </c>
      <c r="P3115">
        <v>4</v>
      </c>
      <c r="Q3115">
        <v>0</v>
      </c>
      <c r="R3115">
        <v>3</v>
      </c>
      <c r="T3115" t="s">
        <v>45</v>
      </c>
      <c r="U3115" s="1">
        <v>46112</v>
      </c>
      <c r="V3115" t="s">
        <v>92</v>
      </c>
      <c r="W3115">
        <v>12312</v>
      </c>
      <c r="X3115" t="str">
        <f t="shared" si="192"/>
        <v>No</v>
      </c>
      <c r="Y3115" t="str">
        <f t="shared" si="193"/>
        <v>13-24 months</v>
      </c>
      <c r="Z3115" t="str">
        <f t="shared" si="194"/>
        <v>35-49</v>
      </c>
      <c r="AA3115" s="8">
        <f t="shared" si="195"/>
        <v>1</v>
      </c>
    </row>
    <row r="3116" spans="1:27">
      <c r="A3116" t="s">
        <v>3278</v>
      </c>
      <c r="B3116" s="1">
        <v>45520</v>
      </c>
      <c r="C3116" s="2" t="s">
        <v>33</v>
      </c>
      <c r="D3116" t="s">
        <v>34</v>
      </c>
      <c r="E3116" t="s">
        <v>35</v>
      </c>
      <c r="F3116">
        <v>18</v>
      </c>
      <c r="G3116" t="s">
        <v>54</v>
      </c>
      <c r="H3116" t="s">
        <v>67</v>
      </c>
      <c r="I3116">
        <v>300</v>
      </c>
      <c r="J3116" t="s">
        <v>55</v>
      </c>
      <c r="K3116" t="s">
        <v>30</v>
      </c>
      <c r="L3116" t="s">
        <v>31</v>
      </c>
      <c r="M3116">
        <v>1199</v>
      </c>
      <c r="N3116">
        <v>15</v>
      </c>
      <c r="O3116">
        <v>1006.5</v>
      </c>
      <c r="P3116">
        <v>2</v>
      </c>
      <c r="Q3116">
        <v>0</v>
      </c>
      <c r="R3116">
        <v>3</v>
      </c>
      <c r="T3116" t="s">
        <v>45</v>
      </c>
      <c r="U3116" s="1">
        <v>45965</v>
      </c>
      <c r="V3116" t="s">
        <v>207</v>
      </c>
      <c r="W3116">
        <v>17985</v>
      </c>
      <c r="X3116" t="str">
        <f t="shared" si="192"/>
        <v>No</v>
      </c>
      <c r="Y3116" t="str">
        <f t="shared" si="193"/>
        <v>13-24 months</v>
      </c>
      <c r="Z3116" t="str">
        <f t="shared" si="194"/>
        <v>18-24</v>
      </c>
      <c r="AA3116" s="8">
        <f t="shared" si="195"/>
        <v>1</v>
      </c>
    </row>
    <row r="3117" spans="1:27">
      <c r="A3117" t="s">
        <v>3279</v>
      </c>
      <c r="B3117" s="1">
        <v>46107</v>
      </c>
      <c r="C3117" s="2" t="s">
        <v>183</v>
      </c>
      <c r="D3117" t="s">
        <v>184</v>
      </c>
      <c r="E3117" t="s">
        <v>26</v>
      </c>
      <c r="F3117">
        <v>45</v>
      </c>
      <c r="G3117" t="s">
        <v>54</v>
      </c>
      <c r="H3117" t="s">
        <v>36</v>
      </c>
      <c r="I3117">
        <v>30</v>
      </c>
      <c r="J3117" t="s">
        <v>29</v>
      </c>
      <c r="K3117" t="s">
        <v>44</v>
      </c>
      <c r="L3117" t="s">
        <v>45</v>
      </c>
      <c r="M3117">
        <v>648</v>
      </c>
      <c r="N3117">
        <v>5</v>
      </c>
      <c r="O3117">
        <v>428.1</v>
      </c>
      <c r="P3117">
        <v>2</v>
      </c>
      <c r="Q3117">
        <v>1</v>
      </c>
      <c r="R3117">
        <v>4</v>
      </c>
      <c r="S3117" t="s">
        <v>107</v>
      </c>
      <c r="T3117" t="s">
        <v>31</v>
      </c>
      <c r="W3117">
        <v>3240</v>
      </c>
      <c r="X3117" t="str">
        <f t="shared" si="192"/>
        <v>No</v>
      </c>
      <c r="Y3117" t="str">
        <f t="shared" si="193"/>
        <v>0-6 months</v>
      </c>
      <c r="Z3117" t="str">
        <f t="shared" si="194"/>
        <v>35-49</v>
      </c>
      <c r="AA3117" s="8">
        <f t="shared" si="195"/>
        <v>0</v>
      </c>
    </row>
    <row r="3118" spans="1:27">
      <c r="A3118" t="s">
        <v>3280</v>
      </c>
      <c r="B3118" s="1">
        <v>46224</v>
      </c>
      <c r="C3118" s="2" t="s">
        <v>59</v>
      </c>
      <c r="D3118" t="s">
        <v>59</v>
      </c>
      <c r="E3118" t="s">
        <v>35</v>
      </c>
      <c r="F3118">
        <v>37</v>
      </c>
      <c r="G3118" t="s">
        <v>54</v>
      </c>
      <c r="H3118" t="s">
        <v>28</v>
      </c>
      <c r="I3118">
        <v>100</v>
      </c>
      <c r="J3118" t="s">
        <v>55</v>
      </c>
      <c r="K3118" t="s">
        <v>60</v>
      </c>
      <c r="L3118" t="s">
        <v>31</v>
      </c>
      <c r="M3118">
        <v>799</v>
      </c>
      <c r="N3118">
        <v>1</v>
      </c>
      <c r="O3118">
        <v>471.5</v>
      </c>
      <c r="P3118">
        <v>1</v>
      </c>
      <c r="Q3118">
        <v>0</v>
      </c>
      <c r="R3118">
        <v>5</v>
      </c>
      <c r="S3118" t="s">
        <v>120</v>
      </c>
      <c r="T3118" t="s">
        <v>31</v>
      </c>
      <c r="W3118">
        <v>799</v>
      </c>
      <c r="X3118" t="str">
        <f t="shared" si="192"/>
        <v>No</v>
      </c>
      <c r="Y3118" t="str">
        <f t="shared" si="193"/>
        <v>0-6 months</v>
      </c>
      <c r="Z3118" t="str">
        <f t="shared" si="194"/>
        <v>35-49</v>
      </c>
      <c r="AA3118" s="8">
        <f t="shared" si="195"/>
        <v>0</v>
      </c>
    </row>
    <row r="3119" spans="1:27">
      <c r="A3119" t="s">
        <v>3281</v>
      </c>
      <c r="B3119" s="1">
        <v>45355</v>
      </c>
      <c r="C3119" s="2" t="s">
        <v>39</v>
      </c>
      <c r="D3119" t="s">
        <v>40</v>
      </c>
      <c r="E3119" t="s">
        <v>41</v>
      </c>
      <c r="F3119">
        <v>20</v>
      </c>
      <c r="G3119" t="s">
        <v>27</v>
      </c>
      <c r="H3119" t="s">
        <v>67</v>
      </c>
      <c r="I3119">
        <v>300</v>
      </c>
      <c r="J3119" t="s">
        <v>55</v>
      </c>
      <c r="K3119" t="s">
        <v>30</v>
      </c>
      <c r="L3119" t="s">
        <v>45</v>
      </c>
      <c r="M3119">
        <v>1348</v>
      </c>
      <c r="N3119">
        <v>30</v>
      </c>
      <c r="O3119">
        <v>1071.2</v>
      </c>
      <c r="P3119">
        <v>2</v>
      </c>
      <c r="Q3119">
        <v>1</v>
      </c>
      <c r="R3119">
        <v>4</v>
      </c>
      <c r="S3119" t="s">
        <v>441</v>
      </c>
      <c r="T3119" t="s">
        <v>31</v>
      </c>
      <c r="W3119">
        <v>40440</v>
      </c>
      <c r="X3119" t="str">
        <f t="shared" si="192"/>
        <v>No</v>
      </c>
      <c r="Y3119" t="str">
        <f t="shared" si="193"/>
        <v>25-48 months</v>
      </c>
      <c r="Z3119" t="str">
        <f t="shared" si="194"/>
        <v>18-24</v>
      </c>
      <c r="AA3119" s="8">
        <f t="shared" si="195"/>
        <v>0</v>
      </c>
    </row>
    <row r="3120" spans="1:27">
      <c r="A3120" t="s">
        <v>3282</v>
      </c>
      <c r="B3120" s="1">
        <v>45287</v>
      </c>
      <c r="C3120" s="2" t="s">
        <v>66</v>
      </c>
      <c r="D3120" t="s">
        <v>40</v>
      </c>
      <c r="E3120" t="s">
        <v>41</v>
      </c>
      <c r="F3120">
        <v>30</v>
      </c>
      <c r="G3120" t="s">
        <v>27</v>
      </c>
      <c r="H3120" t="s">
        <v>36</v>
      </c>
      <c r="I3120">
        <v>30</v>
      </c>
      <c r="J3120" t="s">
        <v>55</v>
      </c>
      <c r="K3120" t="s">
        <v>44</v>
      </c>
      <c r="L3120" t="s">
        <v>45</v>
      </c>
      <c r="M3120">
        <v>648</v>
      </c>
      <c r="N3120">
        <v>17</v>
      </c>
      <c r="O3120">
        <v>280.2</v>
      </c>
      <c r="P3120">
        <v>0</v>
      </c>
      <c r="Q3120">
        <v>0</v>
      </c>
      <c r="R3120">
        <v>4</v>
      </c>
      <c r="S3120" t="s">
        <v>37</v>
      </c>
      <c r="T3120" t="s">
        <v>45</v>
      </c>
      <c r="U3120" s="1">
        <v>45805</v>
      </c>
      <c r="V3120" t="s">
        <v>207</v>
      </c>
      <c r="W3120">
        <v>11016</v>
      </c>
      <c r="X3120" t="str">
        <f t="shared" si="192"/>
        <v>No</v>
      </c>
      <c r="Y3120" t="str">
        <f t="shared" si="193"/>
        <v>13-24 months</v>
      </c>
      <c r="Z3120" t="str">
        <f t="shared" si="194"/>
        <v>25-34</v>
      </c>
      <c r="AA3120" s="8">
        <f t="shared" si="195"/>
        <v>1</v>
      </c>
    </row>
    <row r="3121" spans="1:27">
      <c r="A3121" t="s">
        <v>3283</v>
      </c>
      <c r="B3121" s="1">
        <v>45842</v>
      </c>
      <c r="C3121" s="2" t="s">
        <v>24</v>
      </c>
      <c r="D3121" t="s">
        <v>25</v>
      </c>
      <c r="E3121" t="s">
        <v>26</v>
      </c>
      <c r="F3121">
        <v>37</v>
      </c>
      <c r="G3121" t="s">
        <v>54</v>
      </c>
      <c r="H3121" t="s">
        <v>42</v>
      </c>
      <c r="I3121">
        <v>1000</v>
      </c>
      <c r="J3121" t="s">
        <v>29</v>
      </c>
      <c r="K3121" t="s">
        <v>44</v>
      </c>
      <c r="L3121" t="s">
        <v>45</v>
      </c>
      <c r="M3121">
        <v>1948</v>
      </c>
      <c r="N3121">
        <v>4</v>
      </c>
      <c r="O3121">
        <v>1197.5999999999999</v>
      </c>
      <c r="P3121">
        <v>1</v>
      </c>
      <c r="Q3121">
        <v>1</v>
      </c>
      <c r="R3121">
        <v>3</v>
      </c>
      <c r="S3121" t="s">
        <v>214</v>
      </c>
      <c r="T3121" t="s">
        <v>45</v>
      </c>
      <c r="U3121" s="1">
        <v>45954</v>
      </c>
      <c r="V3121" t="s">
        <v>97</v>
      </c>
      <c r="W3121">
        <v>7792</v>
      </c>
      <c r="X3121" t="str">
        <f t="shared" si="192"/>
        <v>No</v>
      </c>
      <c r="Y3121" t="str">
        <f t="shared" si="193"/>
        <v>0-6 months</v>
      </c>
      <c r="Z3121" t="str">
        <f t="shared" si="194"/>
        <v>35-49</v>
      </c>
      <c r="AA3121" s="8">
        <f t="shared" si="195"/>
        <v>1</v>
      </c>
    </row>
    <row r="3122" spans="1:27">
      <c r="A3122" t="s">
        <v>3284</v>
      </c>
      <c r="B3122" s="1">
        <v>45072</v>
      </c>
      <c r="C3122" s="2" t="s">
        <v>71</v>
      </c>
      <c r="D3122" t="s">
        <v>72</v>
      </c>
      <c r="E3122" t="s">
        <v>64</v>
      </c>
      <c r="F3122">
        <v>18</v>
      </c>
      <c r="G3122" t="s">
        <v>27</v>
      </c>
      <c r="H3122" t="s">
        <v>28</v>
      </c>
      <c r="I3122">
        <v>100</v>
      </c>
      <c r="J3122" t="s">
        <v>29</v>
      </c>
      <c r="K3122" t="s">
        <v>30</v>
      </c>
      <c r="L3122" t="s">
        <v>45</v>
      </c>
      <c r="M3122">
        <v>948</v>
      </c>
      <c r="N3122">
        <v>39</v>
      </c>
      <c r="O3122">
        <v>845.7</v>
      </c>
      <c r="P3122">
        <v>4</v>
      </c>
      <c r="Q3122">
        <v>0</v>
      </c>
      <c r="R3122">
        <v>3</v>
      </c>
      <c r="S3122" t="s">
        <v>86</v>
      </c>
      <c r="T3122" t="s">
        <v>31</v>
      </c>
      <c r="W3122">
        <v>36972</v>
      </c>
      <c r="X3122" t="str">
        <f t="shared" si="192"/>
        <v>No</v>
      </c>
      <c r="Y3122" t="str">
        <f t="shared" si="193"/>
        <v>25-48 months</v>
      </c>
      <c r="Z3122" t="str">
        <f t="shared" si="194"/>
        <v>18-24</v>
      </c>
      <c r="AA3122" s="8">
        <f t="shared" si="195"/>
        <v>0</v>
      </c>
    </row>
    <row r="3123" spans="1:27">
      <c r="A3123" t="s">
        <v>3285</v>
      </c>
      <c r="B3123" s="1">
        <v>45847</v>
      </c>
      <c r="C3123" s="2" t="s">
        <v>24</v>
      </c>
      <c r="D3123" t="s">
        <v>25</v>
      </c>
      <c r="E3123" t="s">
        <v>26</v>
      </c>
      <c r="F3123">
        <v>50</v>
      </c>
      <c r="G3123" t="s">
        <v>54</v>
      </c>
      <c r="H3123" t="s">
        <v>42</v>
      </c>
      <c r="I3123">
        <v>1000</v>
      </c>
      <c r="J3123" t="s">
        <v>29</v>
      </c>
      <c r="K3123" t="s">
        <v>44</v>
      </c>
      <c r="L3123" t="s">
        <v>45</v>
      </c>
      <c r="M3123">
        <v>1948</v>
      </c>
      <c r="N3123">
        <v>14</v>
      </c>
      <c r="O3123">
        <v>842.6</v>
      </c>
      <c r="P3123">
        <v>0</v>
      </c>
      <c r="Q3123">
        <v>1</v>
      </c>
      <c r="R3123">
        <v>5</v>
      </c>
      <c r="S3123" t="s">
        <v>107</v>
      </c>
      <c r="T3123" t="s">
        <v>31</v>
      </c>
      <c r="W3123">
        <v>27272</v>
      </c>
      <c r="X3123" t="str">
        <f t="shared" si="192"/>
        <v>No</v>
      </c>
      <c r="Y3123" t="str">
        <f t="shared" si="193"/>
        <v>13-24 months</v>
      </c>
      <c r="Z3123" t="str">
        <f t="shared" si="194"/>
        <v>50+</v>
      </c>
      <c r="AA3123" s="8">
        <f t="shared" si="195"/>
        <v>0</v>
      </c>
    </row>
    <row r="3124" spans="1:27">
      <c r="A3124" t="s">
        <v>3286</v>
      </c>
      <c r="B3124" s="1">
        <v>45148</v>
      </c>
      <c r="C3124" s="2" t="s">
        <v>33</v>
      </c>
      <c r="D3124" t="s">
        <v>34</v>
      </c>
      <c r="E3124" t="s">
        <v>35</v>
      </c>
      <c r="F3124">
        <v>40</v>
      </c>
      <c r="G3124" t="s">
        <v>54</v>
      </c>
      <c r="H3124" t="s">
        <v>28</v>
      </c>
      <c r="I3124">
        <v>100</v>
      </c>
      <c r="J3124" t="s">
        <v>29</v>
      </c>
      <c r="K3124" t="s">
        <v>30</v>
      </c>
      <c r="L3124" t="s">
        <v>45</v>
      </c>
      <c r="M3124">
        <v>948</v>
      </c>
      <c r="N3124">
        <v>37</v>
      </c>
      <c r="O3124">
        <v>606.4</v>
      </c>
      <c r="P3124">
        <v>2</v>
      </c>
      <c r="Q3124">
        <v>0</v>
      </c>
      <c r="R3124">
        <v>3</v>
      </c>
      <c r="S3124" t="s">
        <v>143</v>
      </c>
      <c r="T3124" t="s">
        <v>31</v>
      </c>
      <c r="W3124">
        <v>35076</v>
      </c>
      <c r="X3124" t="str">
        <f t="shared" si="192"/>
        <v>No</v>
      </c>
      <c r="Y3124" t="str">
        <f t="shared" si="193"/>
        <v>25-48 months</v>
      </c>
      <c r="Z3124" t="str">
        <f t="shared" si="194"/>
        <v>35-49</v>
      </c>
      <c r="AA3124" s="8">
        <f t="shared" si="195"/>
        <v>0</v>
      </c>
    </row>
    <row r="3125" spans="1:27">
      <c r="A3125" t="s">
        <v>3287</v>
      </c>
      <c r="B3125" s="1">
        <v>44966</v>
      </c>
      <c r="C3125" s="2" t="s">
        <v>47</v>
      </c>
      <c r="D3125" t="s">
        <v>48</v>
      </c>
      <c r="E3125" t="s">
        <v>26</v>
      </c>
      <c r="F3125">
        <v>27</v>
      </c>
      <c r="G3125" t="s">
        <v>27</v>
      </c>
      <c r="H3125" t="s">
        <v>42</v>
      </c>
      <c r="I3125">
        <v>1000</v>
      </c>
      <c r="J3125" t="s">
        <v>55</v>
      </c>
      <c r="K3125" t="s">
        <v>30</v>
      </c>
      <c r="L3125" t="s">
        <v>31</v>
      </c>
      <c r="M3125">
        <v>1799</v>
      </c>
      <c r="N3125">
        <v>35</v>
      </c>
      <c r="O3125">
        <v>1548.3</v>
      </c>
      <c r="P3125">
        <v>0</v>
      </c>
      <c r="Q3125">
        <v>0</v>
      </c>
      <c r="R3125">
        <v>5</v>
      </c>
      <c r="T3125" t="s">
        <v>45</v>
      </c>
      <c r="U3125" s="1">
        <v>46032</v>
      </c>
      <c r="V3125" t="s">
        <v>69</v>
      </c>
      <c r="W3125">
        <v>62965</v>
      </c>
      <c r="X3125" t="str">
        <f t="shared" si="192"/>
        <v>No</v>
      </c>
      <c r="Y3125" t="str">
        <f t="shared" si="193"/>
        <v>25-48 months</v>
      </c>
      <c r="Z3125" t="str">
        <f t="shared" si="194"/>
        <v>25-34</v>
      </c>
      <c r="AA3125" s="8">
        <f t="shared" si="195"/>
        <v>1</v>
      </c>
    </row>
    <row r="3126" spans="1:27">
      <c r="A3126" t="s">
        <v>3288</v>
      </c>
      <c r="B3126" s="1">
        <v>45958</v>
      </c>
      <c r="C3126" s="2" t="s">
        <v>47</v>
      </c>
      <c r="D3126" t="s">
        <v>48</v>
      </c>
      <c r="E3126" t="s">
        <v>26</v>
      </c>
      <c r="F3126">
        <v>52</v>
      </c>
      <c r="G3126" t="s">
        <v>27</v>
      </c>
      <c r="H3126" t="s">
        <v>36</v>
      </c>
      <c r="I3126">
        <v>30</v>
      </c>
      <c r="J3126" t="s">
        <v>29</v>
      </c>
      <c r="K3126" t="s">
        <v>60</v>
      </c>
      <c r="L3126" t="s">
        <v>31</v>
      </c>
      <c r="M3126">
        <v>499</v>
      </c>
      <c r="N3126">
        <v>10</v>
      </c>
      <c r="O3126">
        <v>377.1</v>
      </c>
      <c r="P3126">
        <v>0</v>
      </c>
      <c r="Q3126">
        <v>1</v>
      </c>
      <c r="R3126">
        <v>5</v>
      </c>
      <c r="S3126" t="s">
        <v>75</v>
      </c>
      <c r="T3126" t="s">
        <v>31</v>
      </c>
      <c r="W3126">
        <v>4990</v>
      </c>
      <c r="X3126" t="str">
        <f t="shared" si="192"/>
        <v>No</v>
      </c>
      <c r="Y3126" t="str">
        <f t="shared" si="193"/>
        <v>7-12 months</v>
      </c>
      <c r="Z3126" t="str">
        <f t="shared" si="194"/>
        <v>50+</v>
      </c>
      <c r="AA3126" s="8">
        <f t="shared" si="195"/>
        <v>0</v>
      </c>
    </row>
    <row r="3127" spans="1:27">
      <c r="A3127" t="s">
        <v>3289</v>
      </c>
      <c r="B3127" s="1">
        <v>45048</v>
      </c>
      <c r="C3127" s="2" t="s">
        <v>59</v>
      </c>
      <c r="D3127" t="s">
        <v>59</v>
      </c>
      <c r="E3127" t="s">
        <v>35</v>
      </c>
      <c r="F3127">
        <v>38</v>
      </c>
      <c r="G3127" t="s">
        <v>27</v>
      </c>
      <c r="H3127" t="s">
        <v>67</v>
      </c>
      <c r="I3127">
        <v>300</v>
      </c>
      <c r="J3127" t="s">
        <v>43</v>
      </c>
      <c r="K3127" t="s">
        <v>30</v>
      </c>
      <c r="L3127" t="s">
        <v>45</v>
      </c>
      <c r="M3127">
        <v>1348</v>
      </c>
      <c r="N3127">
        <v>40</v>
      </c>
      <c r="O3127">
        <v>407.7</v>
      </c>
      <c r="P3127">
        <v>1</v>
      </c>
      <c r="Q3127">
        <v>0</v>
      </c>
      <c r="R3127">
        <v>2</v>
      </c>
      <c r="S3127" t="s">
        <v>261</v>
      </c>
      <c r="T3127" t="s">
        <v>31</v>
      </c>
      <c r="W3127">
        <v>53920</v>
      </c>
      <c r="X3127" t="str">
        <f t="shared" si="192"/>
        <v>No</v>
      </c>
      <c r="Y3127" t="str">
        <f t="shared" si="193"/>
        <v>25-48 months</v>
      </c>
      <c r="Z3127" t="str">
        <f t="shared" si="194"/>
        <v>35-49</v>
      </c>
      <c r="AA3127" s="8">
        <f t="shared" si="195"/>
        <v>0</v>
      </c>
    </row>
    <row r="3128" spans="1:27">
      <c r="A3128" t="s">
        <v>3290</v>
      </c>
      <c r="B3128" s="1">
        <v>45514</v>
      </c>
      <c r="C3128" s="2" t="s">
        <v>89</v>
      </c>
      <c r="D3128" t="s">
        <v>90</v>
      </c>
      <c r="E3128" t="s">
        <v>41</v>
      </c>
      <c r="F3128">
        <v>42</v>
      </c>
      <c r="G3128" t="s">
        <v>54</v>
      </c>
      <c r="H3128" t="s">
        <v>28</v>
      </c>
      <c r="I3128">
        <v>100</v>
      </c>
      <c r="J3128" t="s">
        <v>43</v>
      </c>
      <c r="K3128" t="s">
        <v>82</v>
      </c>
      <c r="L3128" t="s">
        <v>45</v>
      </c>
      <c r="M3128">
        <v>948</v>
      </c>
      <c r="N3128">
        <v>25</v>
      </c>
      <c r="O3128">
        <v>569.29999999999995</v>
      </c>
      <c r="P3128">
        <v>1</v>
      </c>
      <c r="Q3128">
        <v>0</v>
      </c>
      <c r="R3128">
        <v>4</v>
      </c>
      <c r="S3128" t="s">
        <v>107</v>
      </c>
      <c r="T3128" t="s">
        <v>31</v>
      </c>
      <c r="W3128">
        <v>23700</v>
      </c>
      <c r="X3128" t="str">
        <f t="shared" si="192"/>
        <v>No</v>
      </c>
      <c r="Y3128" t="str">
        <f t="shared" si="193"/>
        <v>25-48 months</v>
      </c>
      <c r="Z3128" t="str">
        <f t="shared" si="194"/>
        <v>35-49</v>
      </c>
      <c r="AA3128" s="8">
        <f t="shared" si="195"/>
        <v>0</v>
      </c>
    </row>
    <row r="3129" spans="1:27">
      <c r="A3129" t="s">
        <v>3291</v>
      </c>
      <c r="B3129" s="1">
        <v>45796</v>
      </c>
      <c r="C3129" s="2" t="s">
        <v>183</v>
      </c>
      <c r="D3129" t="s">
        <v>184</v>
      </c>
      <c r="E3129" t="s">
        <v>26</v>
      </c>
      <c r="F3129">
        <v>53</v>
      </c>
      <c r="G3129" t="s">
        <v>54</v>
      </c>
      <c r="H3129" t="s">
        <v>28</v>
      </c>
      <c r="I3129">
        <v>100</v>
      </c>
      <c r="J3129" t="s">
        <v>55</v>
      </c>
      <c r="K3129" t="s">
        <v>60</v>
      </c>
      <c r="L3129" t="s">
        <v>31</v>
      </c>
      <c r="M3129">
        <v>799</v>
      </c>
      <c r="N3129">
        <v>10</v>
      </c>
      <c r="O3129">
        <v>547.6</v>
      </c>
      <c r="P3129">
        <v>0</v>
      </c>
      <c r="Q3129">
        <v>3</v>
      </c>
      <c r="R3129">
        <v>4</v>
      </c>
      <c r="T3129" t="s">
        <v>45</v>
      </c>
      <c r="U3129" s="1">
        <v>46114</v>
      </c>
      <c r="V3129" t="s">
        <v>97</v>
      </c>
      <c r="W3129">
        <v>7990</v>
      </c>
      <c r="X3129" t="str">
        <f t="shared" si="192"/>
        <v>No</v>
      </c>
      <c r="Y3129" t="str">
        <f t="shared" si="193"/>
        <v>7-12 months</v>
      </c>
      <c r="Z3129" t="str">
        <f t="shared" si="194"/>
        <v>50+</v>
      </c>
      <c r="AA3129" s="8">
        <f t="shared" si="195"/>
        <v>1</v>
      </c>
    </row>
    <row r="3130" spans="1:27">
      <c r="A3130" t="s">
        <v>3292</v>
      </c>
      <c r="B3130" s="1">
        <v>46143</v>
      </c>
      <c r="C3130" s="2" t="s">
        <v>101</v>
      </c>
      <c r="D3130" t="s">
        <v>102</v>
      </c>
      <c r="E3130" t="s">
        <v>35</v>
      </c>
      <c r="F3130">
        <v>36</v>
      </c>
      <c r="G3130" t="s">
        <v>54</v>
      </c>
      <c r="H3130" t="s">
        <v>36</v>
      </c>
      <c r="I3130">
        <v>30</v>
      </c>
      <c r="J3130" t="s">
        <v>43</v>
      </c>
      <c r="K3130" t="s">
        <v>60</v>
      </c>
      <c r="L3130" t="s">
        <v>31</v>
      </c>
      <c r="M3130">
        <v>499</v>
      </c>
      <c r="N3130">
        <v>4</v>
      </c>
      <c r="O3130">
        <v>205.5</v>
      </c>
      <c r="P3130">
        <v>1</v>
      </c>
      <c r="Q3130">
        <v>1</v>
      </c>
      <c r="R3130">
        <v>4</v>
      </c>
      <c r="S3130" t="s">
        <v>112</v>
      </c>
      <c r="T3130" t="s">
        <v>31</v>
      </c>
      <c r="W3130">
        <v>1996</v>
      </c>
      <c r="X3130" t="str">
        <f t="shared" si="192"/>
        <v>No</v>
      </c>
      <c r="Y3130" t="str">
        <f t="shared" si="193"/>
        <v>0-6 months</v>
      </c>
      <c r="Z3130" t="str">
        <f t="shared" si="194"/>
        <v>35-49</v>
      </c>
      <c r="AA3130" s="8">
        <f t="shared" si="195"/>
        <v>0</v>
      </c>
    </row>
    <row r="3131" spans="1:27">
      <c r="A3131" t="s">
        <v>3293</v>
      </c>
      <c r="B3131" s="1">
        <v>45932</v>
      </c>
      <c r="C3131" s="2" t="s">
        <v>59</v>
      </c>
      <c r="D3131" t="s">
        <v>59</v>
      </c>
      <c r="E3131" t="s">
        <v>35</v>
      </c>
      <c r="F3131">
        <v>25</v>
      </c>
      <c r="G3131" t="s">
        <v>27</v>
      </c>
      <c r="H3131" t="s">
        <v>36</v>
      </c>
      <c r="I3131">
        <v>30</v>
      </c>
      <c r="J3131" t="s">
        <v>29</v>
      </c>
      <c r="K3131" t="s">
        <v>44</v>
      </c>
      <c r="L3131" t="s">
        <v>45</v>
      </c>
      <c r="M3131">
        <v>648</v>
      </c>
      <c r="N3131">
        <v>11</v>
      </c>
      <c r="O3131">
        <v>348.4</v>
      </c>
      <c r="P3131">
        <v>0</v>
      </c>
      <c r="Q3131">
        <v>0</v>
      </c>
      <c r="R3131">
        <v>4</v>
      </c>
      <c r="S3131" t="s">
        <v>151</v>
      </c>
      <c r="T3131" t="s">
        <v>31</v>
      </c>
      <c r="W3131">
        <v>7128</v>
      </c>
      <c r="X3131" t="str">
        <f t="shared" si="192"/>
        <v>No</v>
      </c>
      <c r="Y3131" t="str">
        <f t="shared" si="193"/>
        <v>7-12 months</v>
      </c>
      <c r="Z3131" t="str">
        <f t="shared" si="194"/>
        <v>25-34</v>
      </c>
      <c r="AA3131" s="8">
        <f t="shared" si="195"/>
        <v>0</v>
      </c>
    </row>
    <row r="3132" spans="1:27">
      <c r="A3132" t="s">
        <v>3294</v>
      </c>
      <c r="B3132" s="1">
        <v>45755</v>
      </c>
      <c r="C3132" s="2" t="s">
        <v>24</v>
      </c>
      <c r="D3132" t="s">
        <v>25</v>
      </c>
      <c r="E3132" t="s">
        <v>26</v>
      </c>
      <c r="F3132">
        <v>48</v>
      </c>
      <c r="G3132" t="s">
        <v>54</v>
      </c>
      <c r="H3132" t="s">
        <v>67</v>
      </c>
      <c r="I3132">
        <v>300</v>
      </c>
      <c r="J3132" t="s">
        <v>55</v>
      </c>
      <c r="K3132" t="s">
        <v>60</v>
      </c>
      <c r="L3132" t="s">
        <v>31</v>
      </c>
      <c r="M3132">
        <v>1199</v>
      </c>
      <c r="N3132">
        <v>9</v>
      </c>
      <c r="O3132">
        <v>1213.8</v>
      </c>
      <c r="P3132">
        <v>2</v>
      </c>
      <c r="Q3132">
        <v>0</v>
      </c>
      <c r="R3132">
        <v>3</v>
      </c>
      <c r="T3132" t="s">
        <v>45</v>
      </c>
      <c r="U3132" s="1">
        <v>46035</v>
      </c>
      <c r="V3132" t="s">
        <v>69</v>
      </c>
      <c r="W3132">
        <v>10791</v>
      </c>
      <c r="X3132" t="str">
        <f t="shared" si="192"/>
        <v>No</v>
      </c>
      <c r="Y3132" t="str">
        <f t="shared" si="193"/>
        <v>7-12 months</v>
      </c>
      <c r="Z3132" t="str">
        <f t="shared" si="194"/>
        <v>35-49</v>
      </c>
      <c r="AA3132" s="8">
        <f t="shared" si="195"/>
        <v>1</v>
      </c>
    </row>
    <row r="3133" spans="1:27">
      <c r="A3133" t="s">
        <v>3295</v>
      </c>
      <c r="B3133" s="1">
        <v>45244</v>
      </c>
      <c r="C3133" s="2" t="s">
        <v>71</v>
      </c>
      <c r="D3133" t="s">
        <v>72</v>
      </c>
      <c r="E3133" t="s">
        <v>64</v>
      </c>
      <c r="F3133">
        <v>18</v>
      </c>
      <c r="G3133" t="s">
        <v>54</v>
      </c>
      <c r="H3133" t="s">
        <v>28</v>
      </c>
      <c r="I3133">
        <v>100</v>
      </c>
      <c r="J3133" t="s">
        <v>43</v>
      </c>
      <c r="K3133" t="s">
        <v>44</v>
      </c>
      <c r="L3133" t="s">
        <v>31</v>
      </c>
      <c r="M3133">
        <v>799</v>
      </c>
      <c r="N3133">
        <v>34</v>
      </c>
      <c r="O3133">
        <v>511.4</v>
      </c>
      <c r="P3133">
        <v>1</v>
      </c>
      <c r="Q3133">
        <v>1</v>
      </c>
      <c r="R3133">
        <v>4</v>
      </c>
      <c r="T3133" t="s">
        <v>31</v>
      </c>
      <c r="W3133">
        <v>27166</v>
      </c>
      <c r="X3133" t="str">
        <f t="shared" si="192"/>
        <v>No</v>
      </c>
      <c r="Y3133" t="str">
        <f t="shared" si="193"/>
        <v>25-48 months</v>
      </c>
      <c r="Z3133" t="str">
        <f t="shared" si="194"/>
        <v>18-24</v>
      </c>
      <c r="AA3133" s="8">
        <f t="shared" si="195"/>
        <v>0</v>
      </c>
    </row>
    <row r="3134" spans="1:27">
      <c r="A3134" t="s">
        <v>3296</v>
      </c>
      <c r="B3134" s="1">
        <v>45408</v>
      </c>
      <c r="C3134" s="2" t="s">
        <v>183</v>
      </c>
      <c r="D3134" t="s">
        <v>184</v>
      </c>
      <c r="E3134" t="s">
        <v>26</v>
      </c>
      <c r="F3134">
        <v>28</v>
      </c>
      <c r="G3134" t="s">
        <v>27</v>
      </c>
      <c r="H3134" t="s">
        <v>67</v>
      </c>
      <c r="I3134">
        <v>300</v>
      </c>
      <c r="J3134" t="s">
        <v>55</v>
      </c>
      <c r="K3134" t="s">
        <v>56</v>
      </c>
      <c r="L3134" t="s">
        <v>31</v>
      </c>
      <c r="M3134">
        <v>1199</v>
      </c>
      <c r="N3134">
        <v>28</v>
      </c>
      <c r="O3134">
        <v>852.7</v>
      </c>
      <c r="P3134">
        <v>0</v>
      </c>
      <c r="Q3134">
        <v>1</v>
      </c>
      <c r="R3134">
        <v>4</v>
      </c>
      <c r="S3134" t="s">
        <v>91</v>
      </c>
      <c r="T3134" t="s">
        <v>31</v>
      </c>
      <c r="W3134">
        <v>33572</v>
      </c>
      <c r="X3134" t="str">
        <f t="shared" si="192"/>
        <v>No</v>
      </c>
      <c r="Y3134" t="str">
        <f t="shared" si="193"/>
        <v>25-48 months</v>
      </c>
      <c r="Z3134" t="str">
        <f t="shared" si="194"/>
        <v>25-34</v>
      </c>
      <c r="AA3134" s="8">
        <f t="shared" si="195"/>
        <v>0</v>
      </c>
    </row>
    <row r="3135" spans="1:27">
      <c r="A3135" t="s">
        <v>3297</v>
      </c>
      <c r="B3135" s="1">
        <v>45229</v>
      </c>
      <c r="C3135" s="2" t="s">
        <v>47</v>
      </c>
      <c r="D3135" t="s">
        <v>48</v>
      </c>
      <c r="E3135" t="s">
        <v>26</v>
      </c>
      <c r="F3135">
        <v>33</v>
      </c>
      <c r="G3135" t="s">
        <v>27</v>
      </c>
      <c r="H3135" t="s">
        <v>67</v>
      </c>
      <c r="I3135">
        <v>300</v>
      </c>
      <c r="J3135" t="s">
        <v>29</v>
      </c>
      <c r="K3135" t="s">
        <v>44</v>
      </c>
      <c r="L3135" t="s">
        <v>45</v>
      </c>
      <c r="M3135">
        <v>1348</v>
      </c>
      <c r="N3135">
        <v>34</v>
      </c>
      <c r="O3135">
        <v>1046.5999999999999</v>
      </c>
      <c r="P3135">
        <v>2</v>
      </c>
      <c r="Q3135">
        <v>1</v>
      </c>
      <c r="R3135">
        <v>5</v>
      </c>
      <c r="S3135" t="s">
        <v>124</v>
      </c>
      <c r="T3135" t="s">
        <v>31</v>
      </c>
      <c r="W3135">
        <v>45832</v>
      </c>
      <c r="X3135" t="str">
        <f t="shared" si="192"/>
        <v>No</v>
      </c>
      <c r="Y3135" t="str">
        <f t="shared" si="193"/>
        <v>25-48 months</v>
      </c>
      <c r="Z3135" t="str">
        <f t="shared" si="194"/>
        <v>25-34</v>
      </c>
      <c r="AA3135" s="8">
        <f t="shared" si="195"/>
        <v>0</v>
      </c>
    </row>
    <row r="3136" spans="1:27">
      <c r="A3136" t="s">
        <v>3298</v>
      </c>
      <c r="B3136" s="1">
        <v>45433</v>
      </c>
      <c r="C3136" s="2" t="s">
        <v>89</v>
      </c>
      <c r="D3136" t="s">
        <v>90</v>
      </c>
      <c r="E3136" t="s">
        <v>41</v>
      </c>
      <c r="F3136">
        <v>46</v>
      </c>
      <c r="G3136" t="s">
        <v>54</v>
      </c>
      <c r="H3136" t="s">
        <v>67</v>
      </c>
      <c r="I3136">
        <v>300</v>
      </c>
      <c r="J3136" t="s">
        <v>55</v>
      </c>
      <c r="K3136" t="s">
        <v>56</v>
      </c>
      <c r="L3136" t="s">
        <v>31</v>
      </c>
      <c r="M3136">
        <v>1199</v>
      </c>
      <c r="N3136">
        <v>27</v>
      </c>
      <c r="O3136">
        <v>775.4</v>
      </c>
      <c r="P3136">
        <v>0</v>
      </c>
      <c r="Q3136">
        <v>0</v>
      </c>
      <c r="R3136">
        <v>4</v>
      </c>
      <c r="S3136" t="s">
        <v>126</v>
      </c>
      <c r="T3136" t="s">
        <v>31</v>
      </c>
      <c r="W3136">
        <v>32373</v>
      </c>
      <c r="X3136" t="str">
        <f t="shared" si="192"/>
        <v>No</v>
      </c>
      <c r="Y3136" t="str">
        <f t="shared" si="193"/>
        <v>25-48 months</v>
      </c>
      <c r="Z3136" t="str">
        <f t="shared" si="194"/>
        <v>35-49</v>
      </c>
      <c r="AA3136" s="8">
        <f t="shared" si="195"/>
        <v>0</v>
      </c>
    </row>
    <row r="3137" spans="1:27">
      <c r="A3137" t="s">
        <v>3299</v>
      </c>
      <c r="B3137" s="1">
        <v>45593</v>
      </c>
      <c r="C3137" s="2" t="s">
        <v>158</v>
      </c>
      <c r="D3137" t="s">
        <v>159</v>
      </c>
      <c r="E3137" t="s">
        <v>64</v>
      </c>
      <c r="F3137">
        <v>32</v>
      </c>
      <c r="G3137" t="s">
        <v>27</v>
      </c>
      <c r="H3137" t="s">
        <v>67</v>
      </c>
      <c r="I3137">
        <v>300</v>
      </c>
      <c r="J3137" t="s">
        <v>29</v>
      </c>
      <c r="K3137" t="s">
        <v>44</v>
      </c>
      <c r="L3137" t="s">
        <v>31</v>
      </c>
      <c r="M3137">
        <v>1199</v>
      </c>
      <c r="N3137">
        <v>22</v>
      </c>
      <c r="O3137">
        <v>795.6</v>
      </c>
      <c r="P3137">
        <v>0</v>
      </c>
      <c r="Q3137">
        <v>0</v>
      </c>
      <c r="R3137">
        <v>5</v>
      </c>
      <c r="T3137" t="s">
        <v>31</v>
      </c>
      <c r="W3137">
        <v>26378</v>
      </c>
      <c r="X3137" t="str">
        <f t="shared" si="192"/>
        <v>No</v>
      </c>
      <c r="Y3137" t="str">
        <f t="shared" si="193"/>
        <v>13-24 months</v>
      </c>
      <c r="Z3137" t="str">
        <f t="shared" si="194"/>
        <v>25-34</v>
      </c>
      <c r="AA3137" s="8">
        <f t="shared" si="195"/>
        <v>0</v>
      </c>
    </row>
    <row r="3138" spans="1:27">
      <c r="A3138" t="s">
        <v>3300</v>
      </c>
      <c r="B3138" s="1">
        <v>44996</v>
      </c>
      <c r="C3138" s="2" t="s">
        <v>62</v>
      </c>
      <c r="D3138" t="s">
        <v>63</v>
      </c>
      <c r="E3138" t="s">
        <v>64</v>
      </c>
      <c r="F3138">
        <v>38</v>
      </c>
      <c r="G3138" t="s">
        <v>54</v>
      </c>
      <c r="H3138" t="s">
        <v>67</v>
      </c>
      <c r="I3138">
        <v>300</v>
      </c>
      <c r="J3138" t="s">
        <v>55</v>
      </c>
      <c r="K3138" t="s">
        <v>30</v>
      </c>
      <c r="L3138" t="s">
        <v>31</v>
      </c>
      <c r="M3138">
        <v>1199</v>
      </c>
      <c r="N3138">
        <v>22</v>
      </c>
      <c r="O3138">
        <v>961.8</v>
      </c>
      <c r="P3138">
        <v>0</v>
      </c>
      <c r="Q3138">
        <v>0</v>
      </c>
      <c r="R3138">
        <v>4</v>
      </c>
      <c r="S3138" t="s">
        <v>124</v>
      </c>
      <c r="T3138" t="s">
        <v>45</v>
      </c>
      <c r="U3138" s="1">
        <v>45658</v>
      </c>
      <c r="V3138" t="s">
        <v>78</v>
      </c>
      <c r="W3138">
        <v>26378</v>
      </c>
      <c r="X3138" t="str">
        <f t="shared" ref="X3138:X3201" si="196">IF(F3138="","Yes","No")</f>
        <v>No</v>
      </c>
      <c r="Y3138" t="str">
        <f t="shared" ref="Y3138:Y3201" si="197">IF(N3138&lt;=6,"0-6 months",IF(N3138&lt;=12,"7-12 months",IF(N3138&lt;=24,"13-24 months",IF(N3138&lt;=48,"25-48 months","48+ months"))))</f>
        <v>13-24 months</v>
      </c>
      <c r="Z3138" t="str">
        <f t="shared" ref="Z3138:Z3201" si="198">IF(F3138&lt;25,"18-24",IF(F3138&lt;35,"25-34",IF(F3138&lt;50,"35-49","50+")))</f>
        <v>35-49</v>
      </c>
      <c r="AA3138" s="8">
        <f t="shared" ref="AA3138:AA3201" si="199">IF(T3138="Yes",1,0)</f>
        <v>1</v>
      </c>
    </row>
    <row r="3139" spans="1:27">
      <c r="A3139" t="s">
        <v>3301</v>
      </c>
      <c r="B3139" s="1">
        <v>46026</v>
      </c>
      <c r="C3139" s="2" t="s">
        <v>71</v>
      </c>
      <c r="D3139" t="s">
        <v>72</v>
      </c>
      <c r="E3139" t="s">
        <v>64</v>
      </c>
      <c r="F3139">
        <v>28</v>
      </c>
      <c r="G3139" t="s">
        <v>27</v>
      </c>
      <c r="H3139" t="s">
        <v>28</v>
      </c>
      <c r="I3139">
        <v>100</v>
      </c>
      <c r="J3139" t="s">
        <v>29</v>
      </c>
      <c r="K3139" t="s">
        <v>60</v>
      </c>
      <c r="L3139" t="s">
        <v>45</v>
      </c>
      <c r="M3139">
        <v>948</v>
      </c>
      <c r="N3139">
        <v>8</v>
      </c>
      <c r="O3139">
        <v>459.7</v>
      </c>
      <c r="P3139">
        <v>1</v>
      </c>
      <c r="Q3139">
        <v>2</v>
      </c>
      <c r="R3139">
        <v>3</v>
      </c>
      <c r="S3139" t="s">
        <v>244</v>
      </c>
      <c r="T3139" t="s">
        <v>31</v>
      </c>
      <c r="W3139">
        <v>7584</v>
      </c>
      <c r="X3139" t="str">
        <f t="shared" si="196"/>
        <v>No</v>
      </c>
      <c r="Y3139" t="str">
        <f t="shared" si="197"/>
        <v>7-12 months</v>
      </c>
      <c r="Z3139" t="str">
        <f t="shared" si="198"/>
        <v>25-34</v>
      </c>
      <c r="AA3139" s="8">
        <f t="shared" si="199"/>
        <v>0</v>
      </c>
    </row>
    <row r="3140" spans="1:27">
      <c r="A3140" t="s">
        <v>3302</v>
      </c>
      <c r="B3140" s="1">
        <v>46186</v>
      </c>
      <c r="C3140" s="2" t="s">
        <v>183</v>
      </c>
      <c r="D3140" t="s">
        <v>184</v>
      </c>
      <c r="E3140" t="s">
        <v>26</v>
      </c>
      <c r="F3140">
        <v>47</v>
      </c>
      <c r="G3140" t="s">
        <v>27</v>
      </c>
      <c r="H3140" t="s">
        <v>28</v>
      </c>
      <c r="I3140">
        <v>100</v>
      </c>
      <c r="J3140" t="s">
        <v>55</v>
      </c>
      <c r="K3140" t="s">
        <v>56</v>
      </c>
      <c r="L3140" t="s">
        <v>31</v>
      </c>
      <c r="M3140">
        <v>799</v>
      </c>
      <c r="N3140">
        <v>3</v>
      </c>
      <c r="O3140">
        <v>348.9</v>
      </c>
      <c r="P3140">
        <v>0</v>
      </c>
      <c r="Q3140">
        <v>0</v>
      </c>
      <c r="R3140">
        <v>3</v>
      </c>
      <c r="T3140" t="s">
        <v>31</v>
      </c>
      <c r="W3140">
        <v>2397</v>
      </c>
      <c r="X3140" t="str">
        <f t="shared" si="196"/>
        <v>No</v>
      </c>
      <c r="Y3140" t="str">
        <f t="shared" si="197"/>
        <v>0-6 months</v>
      </c>
      <c r="Z3140" t="str">
        <f t="shared" si="198"/>
        <v>35-49</v>
      </c>
      <c r="AA3140" s="8">
        <f t="shared" si="199"/>
        <v>0</v>
      </c>
    </row>
    <row r="3141" spans="1:27">
      <c r="A3141" t="s">
        <v>3303</v>
      </c>
      <c r="B3141" s="1">
        <v>44976</v>
      </c>
      <c r="C3141" s="2" t="s">
        <v>146</v>
      </c>
      <c r="D3141" t="s">
        <v>147</v>
      </c>
      <c r="E3141" t="s">
        <v>26</v>
      </c>
      <c r="F3141">
        <v>27</v>
      </c>
      <c r="G3141" t="s">
        <v>27</v>
      </c>
      <c r="H3141" t="s">
        <v>28</v>
      </c>
      <c r="I3141">
        <v>100</v>
      </c>
      <c r="J3141" t="s">
        <v>55</v>
      </c>
      <c r="K3141" t="s">
        <v>56</v>
      </c>
      <c r="L3141" t="s">
        <v>31</v>
      </c>
      <c r="M3141">
        <v>799</v>
      </c>
      <c r="N3141">
        <v>42</v>
      </c>
      <c r="O3141">
        <v>273.7</v>
      </c>
      <c r="P3141">
        <v>1</v>
      </c>
      <c r="Q3141">
        <v>0</v>
      </c>
      <c r="R3141">
        <v>4</v>
      </c>
      <c r="S3141" t="s">
        <v>266</v>
      </c>
      <c r="T3141" t="s">
        <v>31</v>
      </c>
      <c r="W3141">
        <v>33558</v>
      </c>
      <c r="X3141" t="str">
        <f t="shared" si="196"/>
        <v>No</v>
      </c>
      <c r="Y3141" t="str">
        <f t="shared" si="197"/>
        <v>25-48 months</v>
      </c>
      <c r="Z3141" t="str">
        <f t="shared" si="198"/>
        <v>25-34</v>
      </c>
      <c r="AA3141" s="8">
        <f t="shared" si="199"/>
        <v>0</v>
      </c>
    </row>
    <row r="3142" spans="1:27">
      <c r="A3142" t="s">
        <v>3304</v>
      </c>
      <c r="B3142" s="1">
        <v>46105</v>
      </c>
      <c r="C3142" s="2" t="s">
        <v>183</v>
      </c>
      <c r="D3142" t="s">
        <v>184</v>
      </c>
      <c r="E3142" t="s">
        <v>26</v>
      </c>
      <c r="F3142">
        <v>35</v>
      </c>
      <c r="G3142" t="s">
        <v>27</v>
      </c>
      <c r="H3142" t="s">
        <v>36</v>
      </c>
      <c r="I3142">
        <v>30</v>
      </c>
      <c r="J3142" t="s">
        <v>29</v>
      </c>
      <c r="K3142" t="s">
        <v>56</v>
      </c>
      <c r="L3142" t="s">
        <v>45</v>
      </c>
      <c r="M3142">
        <v>648</v>
      </c>
      <c r="N3142">
        <v>5</v>
      </c>
      <c r="O3142">
        <v>421.2</v>
      </c>
      <c r="P3142">
        <v>0</v>
      </c>
      <c r="Q3142">
        <v>0</v>
      </c>
      <c r="R3142">
        <v>4</v>
      </c>
      <c r="T3142" t="s">
        <v>31</v>
      </c>
      <c r="W3142">
        <v>3240</v>
      </c>
      <c r="X3142" t="str">
        <f t="shared" si="196"/>
        <v>No</v>
      </c>
      <c r="Y3142" t="str">
        <f t="shared" si="197"/>
        <v>0-6 months</v>
      </c>
      <c r="Z3142" t="str">
        <f t="shared" si="198"/>
        <v>35-49</v>
      </c>
      <c r="AA3142" s="8">
        <f t="shared" si="199"/>
        <v>0</v>
      </c>
    </row>
    <row r="3143" spans="1:27">
      <c r="A3143" t="s">
        <v>3305</v>
      </c>
      <c r="B3143" s="1">
        <v>44840</v>
      </c>
      <c r="C3143" s="2" t="s">
        <v>47</v>
      </c>
      <c r="D3143" t="s">
        <v>48</v>
      </c>
      <c r="E3143" t="s">
        <v>26</v>
      </c>
      <c r="F3143">
        <v>33</v>
      </c>
      <c r="G3143" t="s">
        <v>27</v>
      </c>
      <c r="H3143" t="s">
        <v>28</v>
      </c>
      <c r="I3143">
        <v>100</v>
      </c>
      <c r="J3143" t="s">
        <v>55</v>
      </c>
      <c r="K3143" t="s">
        <v>30</v>
      </c>
      <c r="L3143" t="s">
        <v>31</v>
      </c>
      <c r="M3143">
        <v>799</v>
      </c>
      <c r="N3143">
        <v>47</v>
      </c>
      <c r="O3143">
        <v>569</v>
      </c>
      <c r="P3143">
        <v>1</v>
      </c>
      <c r="Q3143">
        <v>0</v>
      </c>
      <c r="R3143">
        <v>4</v>
      </c>
      <c r="S3143" t="s">
        <v>160</v>
      </c>
      <c r="T3143" t="s">
        <v>31</v>
      </c>
      <c r="W3143">
        <v>37553</v>
      </c>
      <c r="X3143" t="str">
        <f t="shared" si="196"/>
        <v>No</v>
      </c>
      <c r="Y3143" t="str">
        <f t="shared" si="197"/>
        <v>25-48 months</v>
      </c>
      <c r="Z3143" t="str">
        <f t="shared" si="198"/>
        <v>25-34</v>
      </c>
      <c r="AA3143" s="8">
        <f t="shared" si="199"/>
        <v>0</v>
      </c>
    </row>
    <row r="3144" spans="1:27">
      <c r="A3144" t="s">
        <v>3306</v>
      </c>
      <c r="B3144" s="1">
        <v>45385</v>
      </c>
      <c r="C3144" s="2" t="s">
        <v>71</v>
      </c>
      <c r="D3144" t="s">
        <v>72</v>
      </c>
      <c r="E3144" t="s">
        <v>64</v>
      </c>
      <c r="F3144">
        <v>34</v>
      </c>
      <c r="G3144" t="s">
        <v>27</v>
      </c>
      <c r="H3144" t="s">
        <v>36</v>
      </c>
      <c r="I3144">
        <v>30</v>
      </c>
      <c r="J3144" t="s">
        <v>55</v>
      </c>
      <c r="K3144" t="s">
        <v>30</v>
      </c>
      <c r="L3144" t="s">
        <v>31</v>
      </c>
      <c r="M3144">
        <v>499</v>
      </c>
      <c r="N3144">
        <v>29</v>
      </c>
      <c r="O3144">
        <v>230.5</v>
      </c>
      <c r="P3144">
        <v>2</v>
      </c>
      <c r="Q3144">
        <v>0</v>
      </c>
      <c r="R3144">
        <v>5</v>
      </c>
      <c r="S3144" t="s">
        <v>86</v>
      </c>
      <c r="T3144" t="s">
        <v>31</v>
      </c>
      <c r="W3144">
        <v>14471</v>
      </c>
      <c r="X3144" t="str">
        <f t="shared" si="196"/>
        <v>No</v>
      </c>
      <c r="Y3144" t="str">
        <f t="shared" si="197"/>
        <v>25-48 months</v>
      </c>
      <c r="Z3144" t="str">
        <f t="shared" si="198"/>
        <v>25-34</v>
      </c>
      <c r="AA3144" s="8">
        <f t="shared" si="199"/>
        <v>0</v>
      </c>
    </row>
    <row r="3145" spans="1:27">
      <c r="A3145" t="s">
        <v>3307</v>
      </c>
      <c r="B3145" s="1">
        <v>45398</v>
      </c>
      <c r="C3145" s="2" t="s">
        <v>59</v>
      </c>
      <c r="D3145" t="s">
        <v>59</v>
      </c>
      <c r="E3145" t="s">
        <v>35</v>
      </c>
      <c r="F3145">
        <v>43</v>
      </c>
      <c r="G3145" t="s">
        <v>27</v>
      </c>
      <c r="H3145" t="s">
        <v>36</v>
      </c>
      <c r="I3145">
        <v>30</v>
      </c>
      <c r="J3145" t="s">
        <v>55</v>
      </c>
      <c r="K3145" t="s">
        <v>56</v>
      </c>
      <c r="L3145" t="s">
        <v>45</v>
      </c>
      <c r="M3145">
        <v>648</v>
      </c>
      <c r="N3145">
        <v>28</v>
      </c>
      <c r="O3145">
        <v>368.9</v>
      </c>
      <c r="P3145">
        <v>0</v>
      </c>
      <c r="Q3145">
        <v>0</v>
      </c>
      <c r="R3145">
        <v>4</v>
      </c>
      <c r="S3145" t="s">
        <v>105</v>
      </c>
      <c r="T3145" t="s">
        <v>31</v>
      </c>
      <c r="W3145">
        <v>18144</v>
      </c>
      <c r="X3145" t="str">
        <f t="shared" si="196"/>
        <v>No</v>
      </c>
      <c r="Y3145" t="str">
        <f t="shared" si="197"/>
        <v>25-48 months</v>
      </c>
      <c r="Z3145" t="str">
        <f t="shared" si="198"/>
        <v>35-49</v>
      </c>
      <c r="AA3145" s="8">
        <f t="shared" si="199"/>
        <v>0</v>
      </c>
    </row>
    <row r="3146" spans="1:27">
      <c r="A3146" t="s">
        <v>3308</v>
      </c>
      <c r="B3146" s="1">
        <v>45368</v>
      </c>
      <c r="C3146" s="2" t="s">
        <v>33</v>
      </c>
      <c r="D3146" t="s">
        <v>34</v>
      </c>
      <c r="E3146" t="s">
        <v>35</v>
      </c>
      <c r="F3146">
        <v>43</v>
      </c>
      <c r="G3146" t="s">
        <v>27</v>
      </c>
      <c r="H3146" t="s">
        <v>36</v>
      </c>
      <c r="I3146">
        <v>30</v>
      </c>
      <c r="J3146" t="s">
        <v>43</v>
      </c>
      <c r="K3146" t="s">
        <v>56</v>
      </c>
      <c r="L3146" t="s">
        <v>31</v>
      </c>
      <c r="M3146">
        <v>499</v>
      </c>
      <c r="N3146">
        <v>29</v>
      </c>
      <c r="O3146">
        <v>387.5</v>
      </c>
      <c r="P3146">
        <v>2</v>
      </c>
      <c r="Q3146">
        <v>0</v>
      </c>
      <c r="R3146">
        <v>2</v>
      </c>
      <c r="T3146" t="s">
        <v>31</v>
      </c>
      <c r="W3146">
        <v>14471</v>
      </c>
      <c r="X3146" t="str">
        <f t="shared" si="196"/>
        <v>No</v>
      </c>
      <c r="Y3146" t="str">
        <f t="shared" si="197"/>
        <v>25-48 months</v>
      </c>
      <c r="Z3146" t="str">
        <f t="shared" si="198"/>
        <v>35-49</v>
      </c>
      <c r="AA3146" s="8">
        <f t="shared" si="199"/>
        <v>0</v>
      </c>
    </row>
    <row r="3147" spans="1:27">
      <c r="A3147" t="s">
        <v>3309</v>
      </c>
      <c r="B3147" s="1">
        <v>44667</v>
      </c>
      <c r="C3147" s="2" t="s">
        <v>59</v>
      </c>
      <c r="D3147" t="s">
        <v>59</v>
      </c>
      <c r="E3147" t="s">
        <v>35</v>
      </c>
      <c r="F3147">
        <v>27</v>
      </c>
      <c r="G3147" t="s">
        <v>54</v>
      </c>
      <c r="H3147" t="s">
        <v>67</v>
      </c>
      <c r="I3147">
        <v>300</v>
      </c>
      <c r="J3147" t="s">
        <v>55</v>
      </c>
      <c r="K3147" t="s">
        <v>44</v>
      </c>
      <c r="L3147" t="s">
        <v>31</v>
      </c>
      <c r="M3147">
        <v>1199</v>
      </c>
      <c r="N3147">
        <v>52</v>
      </c>
      <c r="O3147">
        <v>957.2</v>
      </c>
      <c r="P3147">
        <v>0</v>
      </c>
      <c r="Q3147">
        <v>1</v>
      </c>
      <c r="R3147">
        <v>3</v>
      </c>
      <c r="S3147" t="s">
        <v>143</v>
      </c>
      <c r="T3147" t="s">
        <v>31</v>
      </c>
      <c r="W3147">
        <v>62348</v>
      </c>
      <c r="X3147" t="str">
        <f t="shared" si="196"/>
        <v>No</v>
      </c>
      <c r="Y3147" t="str">
        <f t="shared" si="197"/>
        <v>48+ months</v>
      </c>
      <c r="Z3147" t="str">
        <f t="shared" si="198"/>
        <v>25-34</v>
      </c>
      <c r="AA3147" s="8">
        <f t="shared" si="199"/>
        <v>0</v>
      </c>
    </row>
    <row r="3148" spans="1:27">
      <c r="A3148" t="s">
        <v>3310</v>
      </c>
      <c r="B3148" s="1">
        <v>46115</v>
      </c>
      <c r="C3148" s="2" t="s">
        <v>66</v>
      </c>
      <c r="D3148" t="s">
        <v>40</v>
      </c>
      <c r="E3148" t="s">
        <v>41</v>
      </c>
      <c r="F3148">
        <v>44</v>
      </c>
      <c r="G3148" t="s">
        <v>54</v>
      </c>
      <c r="H3148" t="s">
        <v>67</v>
      </c>
      <c r="I3148">
        <v>300</v>
      </c>
      <c r="J3148" t="s">
        <v>29</v>
      </c>
      <c r="K3148" t="s">
        <v>56</v>
      </c>
      <c r="L3148" t="s">
        <v>31</v>
      </c>
      <c r="M3148">
        <v>1199</v>
      </c>
      <c r="N3148">
        <v>5</v>
      </c>
      <c r="O3148">
        <v>667.8</v>
      </c>
      <c r="P3148">
        <v>2</v>
      </c>
      <c r="Q3148">
        <v>0</v>
      </c>
      <c r="R3148">
        <v>3</v>
      </c>
      <c r="S3148" t="s">
        <v>86</v>
      </c>
      <c r="T3148" t="s">
        <v>31</v>
      </c>
      <c r="W3148">
        <v>5995</v>
      </c>
      <c r="X3148" t="str">
        <f t="shared" si="196"/>
        <v>No</v>
      </c>
      <c r="Y3148" t="str">
        <f t="shared" si="197"/>
        <v>0-6 months</v>
      </c>
      <c r="Z3148" t="str">
        <f t="shared" si="198"/>
        <v>35-49</v>
      </c>
      <c r="AA3148" s="8">
        <f t="shared" si="199"/>
        <v>0</v>
      </c>
    </row>
    <row r="3149" spans="1:27">
      <c r="A3149" t="s">
        <v>3311</v>
      </c>
      <c r="B3149" s="1">
        <v>45790</v>
      </c>
      <c r="C3149" s="2" t="s">
        <v>158</v>
      </c>
      <c r="D3149" t="s">
        <v>159</v>
      </c>
      <c r="E3149" t="s">
        <v>64</v>
      </c>
      <c r="F3149">
        <v>45</v>
      </c>
      <c r="G3149" t="s">
        <v>27</v>
      </c>
      <c r="H3149" t="s">
        <v>42</v>
      </c>
      <c r="I3149">
        <v>1000</v>
      </c>
      <c r="J3149" t="s">
        <v>29</v>
      </c>
      <c r="K3149" t="s">
        <v>60</v>
      </c>
      <c r="L3149" t="s">
        <v>45</v>
      </c>
      <c r="M3149">
        <v>1948</v>
      </c>
      <c r="N3149">
        <v>16</v>
      </c>
      <c r="O3149">
        <v>1518.7</v>
      </c>
      <c r="P3149">
        <v>0</v>
      </c>
      <c r="Q3149">
        <v>0</v>
      </c>
      <c r="R3149">
        <v>4</v>
      </c>
      <c r="S3149" t="s">
        <v>124</v>
      </c>
      <c r="T3149" t="s">
        <v>31</v>
      </c>
      <c r="W3149">
        <v>31168</v>
      </c>
      <c r="X3149" t="str">
        <f t="shared" si="196"/>
        <v>No</v>
      </c>
      <c r="Y3149" t="str">
        <f t="shared" si="197"/>
        <v>13-24 months</v>
      </c>
      <c r="Z3149" t="str">
        <f t="shared" si="198"/>
        <v>35-49</v>
      </c>
      <c r="AA3149" s="8">
        <f t="shared" si="199"/>
        <v>0</v>
      </c>
    </row>
    <row r="3150" spans="1:27">
      <c r="A3150" t="s">
        <v>3312</v>
      </c>
      <c r="B3150" s="1">
        <v>46197</v>
      </c>
      <c r="C3150" s="2" t="s">
        <v>101</v>
      </c>
      <c r="D3150" t="s">
        <v>102</v>
      </c>
      <c r="E3150" t="s">
        <v>35</v>
      </c>
      <c r="F3150">
        <v>31</v>
      </c>
      <c r="G3150" t="s">
        <v>54</v>
      </c>
      <c r="H3150" t="s">
        <v>28</v>
      </c>
      <c r="I3150">
        <v>100</v>
      </c>
      <c r="J3150" t="s">
        <v>55</v>
      </c>
      <c r="K3150" t="s">
        <v>82</v>
      </c>
      <c r="L3150" t="s">
        <v>45</v>
      </c>
      <c r="M3150">
        <v>948</v>
      </c>
      <c r="N3150">
        <v>2</v>
      </c>
      <c r="O3150">
        <v>504.6</v>
      </c>
      <c r="P3150">
        <v>2</v>
      </c>
      <c r="Q3150">
        <v>0</v>
      </c>
      <c r="R3150">
        <v>5</v>
      </c>
      <c r="S3150" t="s">
        <v>83</v>
      </c>
      <c r="T3150" t="s">
        <v>31</v>
      </c>
      <c r="W3150">
        <v>1896</v>
      </c>
      <c r="X3150" t="str">
        <f t="shared" si="196"/>
        <v>No</v>
      </c>
      <c r="Y3150" t="str">
        <f t="shared" si="197"/>
        <v>0-6 months</v>
      </c>
      <c r="Z3150" t="str">
        <f t="shared" si="198"/>
        <v>25-34</v>
      </c>
      <c r="AA3150" s="8">
        <f t="shared" si="199"/>
        <v>0</v>
      </c>
    </row>
    <row r="3151" spans="1:27">
      <c r="A3151" t="s">
        <v>3313</v>
      </c>
      <c r="B3151" s="1">
        <v>46178</v>
      </c>
      <c r="C3151" s="2" t="s">
        <v>59</v>
      </c>
      <c r="D3151" t="s">
        <v>59</v>
      </c>
      <c r="E3151" t="s">
        <v>35</v>
      </c>
      <c r="F3151">
        <v>29</v>
      </c>
      <c r="G3151" t="s">
        <v>27</v>
      </c>
      <c r="H3151" t="s">
        <v>28</v>
      </c>
      <c r="I3151">
        <v>100</v>
      </c>
      <c r="J3151" t="s">
        <v>55</v>
      </c>
      <c r="K3151" t="s">
        <v>44</v>
      </c>
      <c r="L3151" t="s">
        <v>45</v>
      </c>
      <c r="M3151">
        <v>948</v>
      </c>
      <c r="N3151">
        <v>1</v>
      </c>
      <c r="O3151">
        <v>437.9</v>
      </c>
      <c r="P3151">
        <v>4</v>
      </c>
      <c r="Q3151">
        <v>0</v>
      </c>
      <c r="R3151">
        <v>2</v>
      </c>
      <c r="T3151" t="s">
        <v>45</v>
      </c>
      <c r="U3151" s="1">
        <v>46211</v>
      </c>
      <c r="V3151" t="s">
        <v>92</v>
      </c>
      <c r="W3151">
        <v>948</v>
      </c>
      <c r="X3151" t="str">
        <f t="shared" si="196"/>
        <v>No</v>
      </c>
      <c r="Y3151" t="str">
        <f t="shared" si="197"/>
        <v>0-6 months</v>
      </c>
      <c r="Z3151" t="str">
        <f t="shared" si="198"/>
        <v>25-34</v>
      </c>
      <c r="AA3151" s="8">
        <f t="shared" si="199"/>
        <v>1</v>
      </c>
    </row>
    <row r="3152" spans="1:27">
      <c r="A3152" t="s">
        <v>3314</v>
      </c>
      <c r="B3152" s="1">
        <v>45628</v>
      </c>
      <c r="C3152" s="2" t="s">
        <v>146</v>
      </c>
      <c r="D3152" t="s">
        <v>147</v>
      </c>
      <c r="E3152" t="s">
        <v>26</v>
      </c>
      <c r="F3152">
        <v>30</v>
      </c>
      <c r="G3152" t="s">
        <v>54</v>
      </c>
      <c r="H3152" t="s">
        <v>67</v>
      </c>
      <c r="I3152">
        <v>300</v>
      </c>
      <c r="J3152" t="s">
        <v>29</v>
      </c>
      <c r="K3152" t="s">
        <v>30</v>
      </c>
      <c r="L3152" t="s">
        <v>31</v>
      </c>
      <c r="M3152">
        <v>1199</v>
      </c>
      <c r="N3152">
        <v>21</v>
      </c>
      <c r="O3152">
        <v>243.5</v>
      </c>
      <c r="P3152">
        <v>0</v>
      </c>
      <c r="Q3152">
        <v>0</v>
      </c>
      <c r="R3152">
        <v>3</v>
      </c>
      <c r="S3152" t="s">
        <v>136</v>
      </c>
      <c r="T3152" t="s">
        <v>31</v>
      </c>
      <c r="W3152">
        <v>25179</v>
      </c>
      <c r="X3152" t="str">
        <f t="shared" si="196"/>
        <v>No</v>
      </c>
      <c r="Y3152" t="str">
        <f t="shared" si="197"/>
        <v>13-24 months</v>
      </c>
      <c r="Z3152" t="str">
        <f t="shared" si="198"/>
        <v>25-34</v>
      </c>
      <c r="AA3152" s="8">
        <f t="shared" si="199"/>
        <v>0</v>
      </c>
    </row>
    <row r="3153" spans="1:27">
      <c r="A3153" t="s">
        <v>3315</v>
      </c>
      <c r="B3153" s="1">
        <v>45230</v>
      </c>
      <c r="C3153" s="2" t="s">
        <v>71</v>
      </c>
      <c r="D3153" t="s">
        <v>72</v>
      </c>
      <c r="E3153" t="s">
        <v>64</v>
      </c>
      <c r="F3153">
        <v>44</v>
      </c>
      <c r="G3153" t="s">
        <v>27</v>
      </c>
      <c r="H3153" t="s">
        <v>36</v>
      </c>
      <c r="I3153">
        <v>30</v>
      </c>
      <c r="J3153" t="s">
        <v>29</v>
      </c>
      <c r="K3153" t="s">
        <v>30</v>
      </c>
      <c r="L3153" t="s">
        <v>31</v>
      </c>
      <c r="M3153">
        <v>499</v>
      </c>
      <c r="N3153">
        <v>34</v>
      </c>
      <c r="O3153">
        <v>198.8</v>
      </c>
      <c r="P3153">
        <v>2</v>
      </c>
      <c r="Q3153">
        <v>0</v>
      </c>
      <c r="R3153">
        <v>3</v>
      </c>
      <c r="S3153" t="s">
        <v>114</v>
      </c>
      <c r="T3153" t="s">
        <v>31</v>
      </c>
      <c r="W3153">
        <v>16966</v>
      </c>
      <c r="X3153" t="str">
        <f t="shared" si="196"/>
        <v>No</v>
      </c>
      <c r="Y3153" t="str">
        <f t="shared" si="197"/>
        <v>25-48 months</v>
      </c>
      <c r="Z3153" t="str">
        <f t="shared" si="198"/>
        <v>35-49</v>
      </c>
      <c r="AA3153" s="8">
        <f t="shared" si="199"/>
        <v>0</v>
      </c>
    </row>
    <row r="3154" spans="1:27">
      <c r="A3154" t="s">
        <v>3316</v>
      </c>
      <c r="B3154" s="1">
        <v>45449</v>
      </c>
      <c r="C3154" s="2" t="s">
        <v>66</v>
      </c>
      <c r="D3154" t="s">
        <v>40</v>
      </c>
      <c r="E3154" t="s">
        <v>41</v>
      </c>
      <c r="F3154">
        <v>33</v>
      </c>
      <c r="G3154" t="s">
        <v>54</v>
      </c>
      <c r="H3154" t="s">
        <v>42</v>
      </c>
      <c r="I3154">
        <v>1000</v>
      </c>
      <c r="J3154" t="s">
        <v>43</v>
      </c>
      <c r="K3154" t="s">
        <v>44</v>
      </c>
      <c r="L3154" t="s">
        <v>45</v>
      </c>
      <c r="M3154">
        <v>1948</v>
      </c>
      <c r="N3154">
        <v>27</v>
      </c>
      <c r="O3154">
        <v>1737.9</v>
      </c>
      <c r="P3154">
        <v>0</v>
      </c>
      <c r="Q3154">
        <v>0</v>
      </c>
      <c r="R3154">
        <v>3</v>
      </c>
      <c r="T3154" t="s">
        <v>31</v>
      </c>
      <c r="W3154">
        <v>52596</v>
      </c>
      <c r="X3154" t="str">
        <f t="shared" si="196"/>
        <v>No</v>
      </c>
      <c r="Y3154" t="str">
        <f t="shared" si="197"/>
        <v>25-48 months</v>
      </c>
      <c r="Z3154" t="str">
        <f t="shared" si="198"/>
        <v>25-34</v>
      </c>
      <c r="AA3154" s="8">
        <f t="shared" si="199"/>
        <v>0</v>
      </c>
    </row>
    <row r="3155" spans="1:27">
      <c r="A3155" t="s">
        <v>3317</v>
      </c>
      <c r="B3155" s="1">
        <v>45756</v>
      </c>
      <c r="C3155" s="2" t="s">
        <v>74</v>
      </c>
      <c r="D3155" t="s">
        <v>74</v>
      </c>
      <c r="E3155" t="s">
        <v>35</v>
      </c>
      <c r="F3155">
        <v>35</v>
      </c>
      <c r="G3155" t="s">
        <v>54</v>
      </c>
      <c r="H3155" t="s">
        <v>67</v>
      </c>
      <c r="I3155">
        <v>300</v>
      </c>
      <c r="J3155" t="s">
        <v>29</v>
      </c>
      <c r="K3155" t="s">
        <v>30</v>
      </c>
      <c r="L3155" t="s">
        <v>31</v>
      </c>
      <c r="M3155">
        <v>1199</v>
      </c>
      <c r="N3155">
        <v>17</v>
      </c>
      <c r="O3155">
        <v>889.2</v>
      </c>
      <c r="P3155">
        <v>2</v>
      </c>
      <c r="Q3155">
        <v>0</v>
      </c>
      <c r="R3155">
        <v>4</v>
      </c>
      <c r="S3155" t="s">
        <v>181</v>
      </c>
      <c r="T3155" t="s">
        <v>31</v>
      </c>
      <c r="W3155">
        <v>20383</v>
      </c>
      <c r="X3155" t="str">
        <f t="shared" si="196"/>
        <v>No</v>
      </c>
      <c r="Y3155" t="str">
        <f t="shared" si="197"/>
        <v>13-24 months</v>
      </c>
      <c r="Z3155" t="str">
        <f t="shared" si="198"/>
        <v>35-49</v>
      </c>
      <c r="AA3155" s="8">
        <f t="shared" si="199"/>
        <v>0</v>
      </c>
    </row>
    <row r="3156" spans="1:27">
      <c r="A3156" t="s">
        <v>3318</v>
      </c>
      <c r="B3156" s="1">
        <v>46119</v>
      </c>
      <c r="C3156" s="2" t="s">
        <v>24</v>
      </c>
      <c r="D3156" t="s">
        <v>25</v>
      </c>
      <c r="E3156" t="s">
        <v>26</v>
      </c>
      <c r="F3156">
        <v>55</v>
      </c>
      <c r="G3156" t="s">
        <v>27</v>
      </c>
      <c r="H3156" t="s">
        <v>36</v>
      </c>
      <c r="I3156">
        <v>30</v>
      </c>
      <c r="J3156" t="s">
        <v>55</v>
      </c>
      <c r="K3156" t="s">
        <v>44</v>
      </c>
      <c r="L3156" t="s">
        <v>31</v>
      </c>
      <c r="M3156">
        <v>499</v>
      </c>
      <c r="N3156">
        <v>5</v>
      </c>
      <c r="O3156">
        <v>195.1</v>
      </c>
      <c r="P3156">
        <v>0</v>
      </c>
      <c r="Q3156">
        <v>1</v>
      </c>
      <c r="R3156">
        <v>5</v>
      </c>
      <c r="T3156" t="s">
        <v>31</v>
      </c>
      <c r="W3156">
        <v>2495</v>
      </c>
      <c r="X3156" t="str">
        <f t="shared" si="196"/>
        <v>No</v>
      </c>
      <c r="Y3156" t="str">
        <f t="shared" si="197"/>
        <v>0-6 months</v>
      </c>
      <c r="Z3156" t="str">
        <f t="shared" si="198"/>
        <v>50+</v>
      </c>
      <c r="AA3156" s="8">
        <f t="shared" si="199"/>
        <v>0</v>
      </c>
    </row>
    <row r="3157" spans="1:27">
      <c r="A3157" t="s">
        <v>3319</v>
      </c>
      <c r="B3157" s="1">
        <v>45233</v>
      </c>
      <c r="C3157" s="2" t="s">
        <v>74</v>
      </c>
      <c r="D3157" t="s">
        <v>74</v>
      </c>
      <c r="E3157" t="s">
        <v>35</v>
      </c>
      <c r="F3157">
        <v>44</v>
      </c>
      <c r="G3157" t="s">
        <v>27</v>
      </c>
      <c r="H3157" t="s">
        <v>28</v>
      </c>
      <c r="I3157">
        <v>100</v>
      </c>
      <c r="J3157" t="s">
        <v>29</v>
      </c>
      <c r="K3157" t="s">
        <v>30</v>
      </c>
      <c r="L3157" t="s">
        <v>31</v>
      </c>
      <c r="M3157">
        <v>799</v>
      </c>
      <c r="N3157">
        <v>34</v>
      </c>
      <c r="O3157">
        <v>641.20000000000005</v>
      </c>
      <c r="P3157">
        <v>3</v>
      </c>
      <c r="Q3157">
        <v>0</v>
      </c>
      <c r="R3157">
        <v>3</v>
      </c>
      <c r="S3157" t="s">
        <v>149</v>
      </c>
      <c r="T3157" t="s">
        <v>31</v>
      </c>
      <c r="W3157">
        <v>27166</v>
      </c>
      <c r="X3157" t="str">
        <f t="shared" si="196"/>
        <v>No</v>
      </c>
      <c r="Y3157" t="str">
        <f t="shared" si="197"/>
        <v>25-48 months</v>
      </c>
      <c r="Z3157" t="str">
        <f t="shared" si="198"/>
        <v>35-49</v>
      </c>
      <c r="AA3157" s="8">
        <f t="shared" si="199"/>
        <v>0</v>
      </c>
    </row>
    <row r="3158" spans="1:27">
      <c r="A3158" t="s">
        <v>3320</v>
      </c>
      <c r="B3158" s="1">
        <v>44988</v>
      </c>
      <c r="C3158" s="2" t="s">
        <v>146</v>
      </c>
      <c r="D3158" t="s">
        <v>147</v>
      </c>
      <c r="E3158" t="s">
        <v>26</v>
      </c>
      <c r="F3158">
        <v>25</v>
      </c>
      <c r="G3158" t="s">
        <v>54</v>
      </c>
      <c r="H3158" t="s">
        <v>28</v>
      </c>
      <c r="I3158">
        <v>100</v>
      </c>
      <c r="J3158" t="s">
        <v>29</v>
      </c>
      <c r="K3158" t="s">
        <v>30</v>
      </c>
      <c r="L3158" t="s">
        <v>31</v>
      </c>
      <c r="M3158">
        <v>799</v>
      </c>
      <c r="N3158">
        <v>42</v>
      </c>
      <c r="O3158">
        <v>568.70000000000005</v>
      </c>
      <c r="P3158">
        <v>3</v>
      </c>
      <c r="Q3158">
        <v>0</v>
      </c>
      <c r="R3158">
        <v>5</v>
      </c>
      <c r="T3158" t="s">
        <v>31</v>
      </c>
      <c r="W3158">
        <v>33558</v>
      </c>
      <c r="X3158" t="str">
        <f t="shared" si="196"/>
        <v>No</v>
      </c>
      <c r="Y3158" t="str">
        <f t="shared" si="197"/>
        <v>25-48 months</v>
      </c>
      <c r="Z3158" t="str">
        <f t="shared" si="198"/>
        <v>25-34</v>
      </c>
      <c r="AA3158" s="8">
        <f t="shared" si="199"/>
        <v>0</v>
      </c>
    </row>
    <row r="3159" spans="1:27">
      <c r="A3159" t="s">
        <v>3321</v>
      </c>
      <c r="B3159" s="1">
        <v>45949</v>
      </c>
      <c r="C3159" s="2" t="s">
        <v>66</v>
      </c>
      <c r="D3159" t="s">
        <v>40</v>
      </c>
      <c r="E3159" t="s">
        <v>41</v>
      </c>
      <c r="F3159">
        <v>18</v>
      </c>
      <c r="G3159" t="s">
        <v>54</v>
      </c>
      <c r="H3159" t="s">
        <v>67</v>
      </c>
      <c r="I3159">
        <v>300</v>
      </c>
      <c r="J3159" t="s">
        <v>29</v>
      </c>
      <c r="K3159" t="s">
        <v>44</v>
      </c>
      <c r="L3159" t="s">
        <v>45</v>
      </c>
      <c r="M3159">
        <v>1348</v>
      </c>
      <c r="N3159">
        <v>10</v>
      </c>
      <c r="O3159">
        <v>722.4</v>
      </c>
      <c r="P3159">
        <v>0</v>
      </c>
      <c r="Q3159">
        <v>1</v>
      </c>
      <c r="R3159">
        <v>5</v>
      </c>
      <c r="S3159" t="s">
        <v>120</v>
      </c>
      <c r="T3159" t="s">
        <v>31</v>
      </c>
      <c r="W3159">
        <v>13480</v>
      </c>
      <c r="X3159" t="str">
        <f t="shared" si="196"/>
        <v>No</v>
      </c>
      <c r="Y3159" t="str">
        <f t="shared" si="197"/>
        <v>7-12 months</v>
      </c>
      <c r="Z3159" t="str">
        <f t="shared" si="198"/>
        <v>18-24</v>
      </c>
      <c r="AA3159" s="8">
        <f t="shared" si="199"/>
        <v>0</v>
      </c>
    </row>
    <row r="3160" spans="1:27">
      <c r="A3160" t="s">
        <v>3322</v>
      </c>
      <c r="B3160" s="1">
        <v>45284</v>
      </c>
      <c r="C3160" s="2" t="s">
        <v>209</v>
      </c>
      <c r="D3160" t="s">
        <v>210</v>
      </c>
      <c r="E3160" t="s">
        <v>64</v>
      </c>
      <c r="F3160">
        <v>34</v>
      </c>
      <c r="G3160" t="s">
        <v>27</v>
      </c>
      <c r="H3160" t="s">
        <v>36</v>
      </c>
      <c r="I3160">
        <v>30</v>
      </c>
      <c r="J3160" t="s">
        <v>55</v>
      </c>
      <c r="K3160" t="s">
        <v>60</v>
      </c>
      <c r="L3160" t="s">
        <v>31</v>
      </c>
      <c r="M3160">
        <v>499</v>
      </c>
      <c r="N3160">
        <v>1</v>
      </c>
      <c r="O3160">
        <v>339.3</v>
      </c>
      <c r="P3160">
        <v>2</v>
      </c>
      <c r="Q3160">
        <v>0</v>
      </c>
      <c r="R3160">
        <v>4</v>
      </c>
      <c r="S3160" t="s">
        <v>37</v>
      </c>
      <c r="T3160" t="s">
        <v>45</v>
      </c>
      <c r="U3160" s="1">
        <v>45315</v>
      </c>
      <c r="V3160" t="s">
        <v>92</v>
      </c>
      <c r="W3160">
        <v>499</v>
      </c>
      <c r="X3160" t="str">
        <f t="shared" si="196"/>
        <v>No</v>
      </c>
      <c r="Y3160" t="str">
        <f t="shared" si="197"/>
        <v>0-6 months</v>
      </c>
      <c r="Z3160" t="str">
        <f t="shared" si="198"/>
        <v>25-34</v>
      </c>
      <c r="AA3160" s="8">
        <f t="shared" si="199"/>
        <v>1</v>
      </c>
    </row>
    <row r="3161" spans="1:27">
      <c r="A3161" t="s">
        <v>3323</v>
      </c>
      <c r="B3161" s="1">
        <v>46071</v>
      </c>
      <c r="C3161" s="2" t="s">
        <v>66</v>
      </c>
      <c r="D3161" t="s">
        <v>40</v>
      </c>
      <c r="E3161" t="s">
        <v>41</v>
      </c>
      <c r="F3161">
        <v>27</v>
      </c>
      <c r="G3161" t="s">
        <v>27</v>
      </c>
      <c r="H3161" t="s">
        <v>28</v>
      </c>
      <c r="I3161">
        <v>100</v>
      </c>
      <c r="J3161" t="s">
        <v>55</v>
      </c>
      <c r="K3161" t="s">
        <v>44</v>
      </c>
      <c r="L3161" t="s">
        <v>31</v>
      </c>
      <c r="M3161">
        <v>799</v>
      </c>
      <c r="N3161">
        <v>6</v>
      </c>
      <c r="O3161">
        <v>187.8</v>
      </c>
      <c r="P3161">
        <v>0</v>
      </c>
      <c r="Q3161">
        <v>0</v>
      </c>
      <c r="R3161">
        <v>3</v>
      </c>
      <c r="S3161" t="s">
        <v>95</v>
      </c>
      <c r="T3161" t="s">
        <v>31</v>
      </c>
      <c r="W3161">
        <v>4794</v>
      </c>
      <c r="X3161" t="str">
        <f t="shared" si="196"/>
        <v>No</v>
      </c>
      <c r="Y3161" t="str">
        <f t="shared" si="197"/>
        <v>0-6 months</v>
      </c>
      <c r="Z3161" t="str">
        <f t="shared" si="198"/>
        <v>25-34</v>
      </c>
      <c r="AA3161" s="8">
        <f t="shared" si="199"/>
        <v>0</v>
      </c>
    </row>
    <row r="3162" spans="1:27">
      <c r="A3162" t="s">
        <v>3324</v>
      </c>
      <c r="B3162" s="1">
        <v>45133</v>
      </c>
      <c r="C3162" s="2" t="s">
        <v>51</v>
      </c>
      <c r="D3162" t="s">
        <v>52</v>
      </c>
      <c r="E3162" t="s">
        <v>53</v>
      </c>
      <c r="F3162">
        <v>55</v>
      </c>
      <c r="G3162" t="s">
        <v>54</v>
      </c>
      <c r="H3162" t="s">
        <v>67</v>
      </c>
      <c r="I3162">
        <v>300</v>
      </c>
      <c r="J3162" t="s">
        <v>55</v>
      </c>
      <c r="K3162" t="s">
        <v>56</v>
      </c>
      <c r="L3162" t="s">
        <v>31</v>
      </c>
      <c r="M3162">
        <v>1199</v>
      </c>
      <c r="N3162">
        <v>37</v>
      </c>
      <c r="O3162">
        <v>1285.3</v>
      </c>
      <c r="P3162">
        <v>3</v>
      </c>
      <c r="Q3162">
        <v>0</v>
      </c>
      <c r="R3162">
        <v>3</v>
      </c>
      <c r="S3162" t="s">
        <v>86</v>
      </c>
      <c r="T3162" t="s">
        <v>31</v>
      </c>
      <c r="W3162">
        <v>44363</v>
      </c>
      <c r="X3162" t="str">
        <f t="shared" si="196"/>
        <v>No</v>
      </c>
      <c r="Y3162" t="str">
        <f t="shared" si="197"/>
        <v>25-48 months</v>
      </c>
      <c r="Z3162" t="str">
        <f t="shared" si="198"/>
        <v>50+</v>
      </c>
      <c r="AA3162" s="8">
        <f t="shared" si="199"/>
        <v>0</v>
      </c>
    </row>
    <row r="3163" spans="1:27">
      <c r="A3163" t="s">
        <v>3325</v>
      </c>
      <c r="B3163" s="1">
        <v>45222</v>
      </c>
      <c r="C3163" s="2" t="s">
        <v>24</v>
      </c>
      <c r="D3163" t="s">
        <v>25</v>
      </c>
      <c r="E3163" t="s">
        <v>26</v>
      </c>
      <c r="F3163">
        <v>28</v>
      </c>
      <c r="G3163" t="s">
        <v>54</v>
      </c>
      <c r="H3163" t="s">
        <v>28</v>
      </c>
      <c r="I3163">
        <v>100</v>
      </c>
      <c r="J3163" t="s">
        <v>55</v>
      </c>
      <c r="K3163" t="s">
        <v>56</v>
      </c>
      <c r="L3163" t="s">
        <v>31</v>
      </c>
      <c r="M3163">
        <v>799</v>
      </c>
      <c r="N3163">
        <v>34</v>
      </c>
      <c r="O3163">
        <v>663.8</v>
      </c>
      <c r="P3163">
        <v>3</v>
      </c>
      <c r="Q3163">
        <v>0</v>
      </c>
      <c r="R3163">
        <v>5</v>
      </c>
      <c r="S3163" t="s">
        <v>236</v>
      </c>
      <c r="T3163" t="s">
        <v>31</v>
      </c>
      <c r="W3163">
        <v>27166</v>
      </c>
      <c r="X3163" t="str">
        <f t="shared" si="196"/>
        <v>No</v>
      </c>
      <c r="Y3163" t="str">
        <f t="shared" si="197"/>
        <v>25-48 months</v>
      </c>
      <c r="Z3163" t="str">
        <f t="shared" si="198"/>
        <v>25-34</v>
      </c>
      <c r="AA3163" s="8">
        <f t="shared" si="199"/>
        <v>0</v>
      </c>
    </row>
    <row r="3164" spans="1:27">
      <c r="A3164" t="s">
        <v>3326</v>
      </c>
      <c r="B3164" s="1">
        <v>45779</v>
      </c>
      <c r="C3164" s="2" t="s">
        <v>59</v>
      </c>
      <c r="D3164" t="s">
        <v>59</v>
      </c>
      <c r="E3164" t="s">
        <v>35</v>
      </c>
      <c r="F3164">
        <v>51</v>
      </c>
      <c r="G3164" t="s">
        <v>54</v>
      </c>
      <c r="H3164" t="s">
        <v>36</v>
      </c>
      <c r="I3164">
        <v>30</v>
      </c>
      <c r="J3164" t="s">
        <v>55</v>
      </c>
      <c r="K3164" t="s">
        <v>30</v>
      </c>
      <c r="L3164" t="s">
        <v>31</v>
      </c>
      <c r="M3164">
        <v>499</v>
      </c>
      <c r="N3164">
        <v>8</v>
      </c>
      <c r="O3164">
        <v>322.89999999999998</v>
      </c>
      <c r="P3164">
        <v>2</v>
      </c>
      <c r="Q3164">
        <v>0</v>
      </c>
      <c r="R3164">
        <v>3</v>
      </c>
      <c r="S3164" t="s">
        <v>80</v>
      </c>
      <c r="T3164" t="s">
        <v>45</v>
      </c>
      <c r="U3164" s="1">
        <v>46020</v>
      </c>
      <c r="V3164" t="s">
        <v>170</v>
      </c>
      <c r="W3164">
        <v>3992</v>
      </c>
      <c r="X3164" t="str">
        <f t="shared" si="196"/>
        <v>No</v>
      </c>
      <c r="Y3164" t="str">
        <f t="shared" si="197"/>
        <v>7-12 months</v>
      </c>
      <c r="Z3164" t="str">
        <f t="shared" si="198"/>
        <v>50+</v>
      </c>
      <c r="AA3164" s="8">
        <f t="shared" si="199"/>
        <v>1</v>
      </c>
    </row>
    <row r="3165" spans="1:27">
      <c r="A3165" t="s">
        <v>3327</v>
      </c>
      <c r="B3165" s="1">
        <v>45554</v>
      </c>
      <c r="C3165" s="2" t="s">
        <v>71</v>
      </c>
      <c r="D3165" t="s">
        <v>72</v>
      </c>
      <c r="E3165" t="s">
        <v>64</v>
      </c>
      <c r="F3165">
        <v>50</v>
      </c>
      <c r="G3165" t="s">
        <v>27</v>
      </c>
      <c r="H3165" t="s">
        <v>28</v>
      </c>
      <c r="I3165">
        <v>100</v>
      </c>
      <c r="J3165" t="s">
        <v>29</v>
      </c>
      <c r="K3165" t="s">
        <v>56</v>
      </c>
      <c r="L3165" t="s">
        <v>31</v>
      </c>
      <c r="M3165">
        <v>799</v>
      </c>
      <c r="N3165">
        <v>23</v>
      </c>
      <c r="O3165">
        <v>513.79999999999995</v>
      </c>
      <c r="P3165">
        <v>0</v>
      </c>
      <c r="Q3165">
        <v>1</v>
      </c>
      <c r="R3165">
        <v>5</v>
      </c>
      <c r="S3165" t="s">
        <v>75</v>
      </c>
      <c r="T3165" t="s">
        <v>31</v>
      </c>
      <c r="W3165">
        <v>18377</v>
      </c>
      <c r="X3165" t="str">
        <f t="shared" si="196"/>
        <v>No</v>
      </c>
      <c r="Y3165" t="str">
        <f t="shared" si="197"/>
        <v>13-24 months</v>
      </c>
      <c r="Z3165" t="str">
        <f t="shared" si="198"/>
        <v>50+</v>
      </c>
      <c r="AA3165" s="8">
        <f t="shared" si="199"/>
        <v>0</v>
      </c>
    </row>
    <row r="3166" spans="1:27">
      <c r="A3166" t="s">
        <v>3328</v>
      </c>
      <c r="B3166" s="1">
        <v>46174</v>
      </c>
      <c r="C3166" s="2" t="s">
        <v>209</v>
      </c>
      <c r="D3166" t="s">
        <v>210</v>
      </c>
      <c r="E3166" t="s">
        <v>64</v>
      </c>
      <c r="F3166">
        <v>32</v>
      </c>
      <c r="G3166" t="s">
        <v>27</v>
      </c>
      <c r="H3166" t="s">
        <v>36</v>
      </c>
      <c r="I3166">
        <v>30</v>
      </c>
      <c r="J3166" t="s">
        <v>43</v>
      </c>
      <c r="K3166" t="s">
        <v>56</v>
      </c>
      <c r="L3166" t="s">
        <v>45</v>
      </c>
      <c r="M3166">
        <v>648</v>
      </c>
      <c r="N3166">
        <v>3</v>
      </c>
      <c r="O3166">
        <v>526.29999999999995</v>
      </c>
      <c r="P3166">
        <v>2</v>
      </c>
      <c r="Q3166">
        <v>0</v>
      </c>
      <c r="R3166">
        <v>1</v>
      </c>
      <c r="S3166" t="s">
        <v>240</v>
      </c>
      <c r="T3166" t="s">
        <v>31</v>
      </c>
      <c r="W3166">
        <v>1944</v>
      </c>
      <c r="X3166" t="str">
        <f t="shared" si="196"/>
        <v>No</v>
      </c>
      <c r="Y3166" t="str">
        <f t="shared" si="197"/>
        <v>0-6 months</v>
      </c>
      <c r="Z3166" t="str">
        <f t="shared" si="198"/>
        <v>25-34</v>
      </c>
      <c r="AA3166" s="8">
        <f t="shared" si="199"/>
        <v>0</v>
      </c>
    </row>
    <row r="3167" spans="1:27">
      <c r="A3167" t="s">
        <v>3329</v>
      </c>
      <c r="B3167" s="1">
        <v>45805</v>
      </c>
      <c r="C3167" s="2" t="s">
        <v>24</v>
      </c>
      <c r="D3167" t="s">
        <v>25</v>
      </c>
      <c r="E3167" t="s">
        <v>26</v>
      </c>
      <c r="F3167">
        <v>42</v>
      </c>
      <c r="G3167" t="s">
        <v>27</v>
      </c>
      <c r="H3167" t="s">
        <v>67</v>
      </c>
      <c r="I3167">
        <v>300</v>
      </c>
      <c r="J3167" t="s">
        <v>29</v>
      </c>
      <c r="K3167" t="s">
        <v>82</v>
      </c>
      <c r="L3167" t="s">
        <v>31</v>
      </c>
      <c r="M3167">
        <v>1199</v>
      </c>
      <c r="N3167">
        <v>6</v>
      </c>
      <c r="O3167">
        <v>759.3</v>
      </c>
      <c r="P3167">
        <v>2</v>
      </c>
      <c r="Q3167">
        <v>0</v>
      </c>
      <c r="R3167">
        <v>3</v>
      </c>
      <c r="S3167" t="s">
        <v>86</v>
      </c>
      <c r="T3167" t="s">
        <v>45</v>
      </c>
      <c r="U3167" s="1">
        <v>45980</v>
      </c>
      <c r="V3167" t="s">
        <v>49</v>
      </c>
      <c r="W3167">
        <v>7194</v>
      </c>
      <c r="X3167" t="str">
        <f t="shared" si="196"/>
        <v>No</v>
      </c>
      <c r="Y3167" t="str">
        <f t="shared" si="197"/>
        <v>0-6 months</v>
      </c>
      <c r="Z3167" t="str">
        <f t="shared" si="198"/>
        <v>35-49</v>
      </c>
      <c r="AA3167" s="8">
        <f t="shared" si="199"/>
        <v>1</v>
      </c>
    </row>
    <row r="3168" spans="1:27">
      <c r="A3168" t="s">
        <v>3330</v>
      </c>
      <c r="B3168" s="1">
        <v>45519</v>
      </c>
      <c r="C3168" s="2" t="s">
        <v>66</v>
      </c>
      <c r="D3168" t="s">
        <v>40</v>
      </c>
      <c r="E3168" t="s">
        <v>41</v>
      </c>
      <c r="F3168">
        <v>47</v>
      </c>
      <c r="G3168" t="s">
        <v>27</v>
      </c>
      <c r="H3168" t="s">
        <v>67</v>
      </c>
      <c r="I3168">
        <v>300</v>
      </c>
      <c r="J3168" t="s">
        <v>55</v>
      </c>
      <c r="K3168" t="s">
        <v>56</v>
      </c>
      <c r="L3168" t="s">
        <v>31</v>
      </c>
      <c r="M3168">
        <v>1199</v>
      </c>
      <c r="N3168">
        <v>25</v>
      </c>
      <c r="O3168">
        <v>622.79999999999995</v>
      </c>
      <c r="P3168">
        <v>1</v>
      </c>
      <c r="Q3168">
        <v>0</v>
      </c>
      <c r="R3168">
        <v>4</v>
      </c>
      <c r="S3168" t="s">
        <v>124</v>
      </c>
      <c r="T3168" t="s">
        <v>31</v>
      </c>
      <c r="W3168">
        <v>29975</v>
      </c>
      <c r="X3168" t="str">
        <f t="shared" si="196"/>
        <v>No</v>
      </c>
      <c r="Y3168" t="str">
        <f t="shared" si="197"/>
        <v>25-48 months</v>
      </c>
      <c r="Z3168" t="str">
        <f t="shared" si="198"/>
        <v>35-49</v>
      </c>
      <c r="AA3168" s="8">
        <f t="shared" si="199"/>
        <v>0</v>
      </c>
    </row>
    <row r="3169" spans="1:27">
      <c r="A3169" t="s">
        <v>3331</v>
      </c>
      <c r="B3169" s="1">
        <v>45548</v>
      </c>
      <c r="C3169" s="2" t="s">
        <v>209</v>
      </c>
      <c r="D3169" t="s">
        <v>210</v>
      </c>
      <c r="E3169" t="s">
        <v>64</v>
      </c>
      <c r="F3169">
        <v>35</v>
      </c>
      <c r="G3169" t="s">
        <v>27</v>
      </c>
      <c r="H3169" t="s">
        <v>36</v>
      </c>
      <c r="I3169">
        <v>30</v>
      </c>
      <c r="J3169" t="s">
        <v>29</v>
      </c>
      <c r="K3169" t="s">
        <v>30</v>
      </c>
      <c r="L3169" t="s">
        <v>45</v>
      </c>
      <c r="M3169">
        <v>648</v>
      </c>
      <c r="N3169">
        <v>24</v>
      </c>
      <c r="O3169">
        <v>207.4</v>
      </c>
      <c r="P3169">
        <v>0</v>
      </c>
      <c r="Q3169">
        <v>0</v>
      </c>
      <c r="R3169">
        <v>3</v>
      </c>
      <c r="S3169" t="s">
        <v>122</v>
      </c>
      <c r="T3169" t="s">
        <v>31</v>
      </c>
      <c r="W3169">
        <v>15552</v>
      </c>
      <c r="X3169" t="str">
        <f t="shared" si="196"/>
        <v>No</v>
      </c>
      <c r="Y3169" t="str">
        <f t="shared" si="197"/>
        <v>13-24 months</v>
      </c>
      <c r="Z3169" t="str">
        <f t="shared" si="198"/>
        <v>35-49</v>
      </c>
      <c r="AA3169" s="8">
        <f t="shared" si="199"/>
        <v>0</v>
      </c>
    </row>
    <row r="3170" spans="1:27">
      <c r="A3170" t="s">
        <v>3332</v>
      </c>
      <c r="B3170" s="1">
        <v>45747</v>
      </c>
      <c r="C3170" s="2" t="s">
        <v>47</v>
      </c>
      <c r="D3170" t="s">
        <v>48</v>
      </c>
      <c r="E3170" t="s">
        <v>26</v>
      </c>
      <c r="F3170">
        <v>18</v>
      </c>
      <c r="G3170" t="s">
        <v>54</v>
      </c>
      <c r="H3170" t="s">
        <v>28</v>
      </c>
      <c r="I3170">
        <v>100</v>
      </c>
      <c r="J3170" t="s">
        <v>29</v>
      </c>
      <c r="K3170" t="s">
        <v>44</v>
      </c>
      <c r="L3170" t="s">
        <v>31</v>
      </c>
      <c r="M3170">
        <v>799</v>
      </c>
      <c r="N3170">
        <v>17</v>
      </c>
      <c r="O3170">
        <v>483</v>
      </c>
      <c r="P3170">
        <v>0</v>
      </c>
      <c r="Q3170">
        <v>0</v>
      </c>
      <c r="R3170">
        <v>5</v>
      </c>
      <c r="T3170" t="s">
        <v>31</v>
      </c>
      <c r="W3170">
        <v>13583</v>
      </c>
      <c r="X3170" t="str">
        <f t="shared" si="196"/>
        <v>No</v>
      </c>
      <c r="Y3170" t="str">
        <f t="shared" si="197"/>
        <v>13-24 months</v>
      </c>
      <c r="Z3170" t="str">
        <f t="shared" si="198"/>
        <v>18-24</v>
      </c>
      <c r="AA3170" s="8">
        <f t="shared" si="199"/>
        <v>0</v>
      </c>
    </row>
    <row r="3171" spans="1:27">
      <c r="A3171" t="s">
        <v>3333</v>
      </c>
      <c r="B3171" s="1">
        <v>46046</v>
      </c>
      <c r="C3171" s="2" t="s">
        <v>33</v>
      </c>
      <c r="D3171" t="s">
        <v>34</v>
      </c>
      <c r="E3171" t="s">
        <v>35</v>
      </c>
      <c r="F3171">
        <v>36</v>
      </c>
      <c r="G3171" t="s">
        <v>27</v>
      </c>
      <c r="H3171" t="s">
        <v>28</v>
      </c>
      <c r="I3171">
        <v>100</v>
      </c>
      <c r="J3171" t="s">
        <v>29</v>
      </c>
      <c r="K3171" t="s">
        <v>82</v>
      </c>
      <c r="L3171" t="s">
        <v>31</v>
      </c>
      <c r="M3171">
        <v>799</v>
      </c>
      <c r="N3171">
        <v>7</v>
      </c>
      <c r="O3171">
        <v>492.7</v>
      </c>
      <c r="P3171">
        <v>0</v>
      </c>
      <c r="Q3171">
        <v>0</v>
      </c>
      <c r="T3171" t="s">
        <v>31</v>
      </c>
      <c r="W3171">
        <v>5593</v>
      </c>
      <c r="X3171" t="str">
        <f t="shared" si="196"/>
        <v>No</v>
      </c>
      <c r="Y3171" t="str">
        <f t="shared" si="197"/>
        <v>7-12 months</v>
      </c>
      <c r="Z3171" t="str">
        <f t="shared" si="198"/>
        <v>35-49</v>
      </c>
      <c r="AA3171" s="8">
        <f t="shared" si="199"/>
        <v>0</v>
      </c>
    </row>
    <row r="3172" spans="1:27">
      <c r="A3172" t="s">
        <v>3334</v>
      </c>
      <c r="B3172" s="1">
        <v>45660</v>
      </c>
      <c r="C3172" s="2" t="s">
        <v>66</v>
      </c>
      <c r="D3172" t="s">
        <v>40</v>
      </c>
      <c r="E3172" t="s">
        <v>41</v>
      </c>
      <c r="F3172">
        <v>48</v>
      </c>
      <c r="G3172" t="s">
        <v>163</v>
      </c>
      <c r="H3172" t="s">
        <v>36</v>
      </c>
      <c r="I3172">
        <v>30</v>
      </c>
      <c r="J3172" t="s">
        <v>43</v>
      </c>
      <c r="K3172" t="s">
        <v>82</v>
      </c>
      <c r="L3172" t="s">
        <v>31</v>
      </c>
      <c r="M3172">
        <v>499</v>
      </c>
      <c r="N3172">
        <v>20</v>
      </c>
      <c r="O3172">
        <v>240.9</v>
      </c>
      <c r="P3172">
        <v>1</v>
      </c>
      <c r="Q3172">
        <v>0</v>
      </c>
      <c r="R3172">
        <v>3</v>
      </c>
      <c r="S3172" t="s">
        <v>136</v>
      </c>
      <c r="T3172" t="s">
        <v>31</v>
      </c>
      <c r="W3172">
        <v>9980</v>
      </c>
      <c r="X3172" t="str">
        <f t="shared" si="196"/>
        <v>No</v>
      </c>
      <c r="Y3172" t="str">
        <f t="shared" si="197"/>
        <v>13-24 months</v>
      </c>
      <c r="Z3172" t="str">
        <f t="shared" si="198"/>
        <v>35-49</v>
      </c>
      <c r="AA3172" s="8">
        <f t="shared" si="199"/>
        <v>0</v>
      </c>
    </row>
    <row r="3173" spans="1:27">
      <c r="A3173" t="s">
        <v>3335</v>
      </c>
      <c r="B3173" s="1">
        <v>46013</v>
      </c>
      <c r="C3173" s="2" t="s">
        <v>47</v>
      </c>
      <c r="D3173" t="s">
        <v>48</v>
      </c>
      <c r="E3173" t="s">
        <v>26</v>
      </c>
      <c r="F3173">
        <v>30</v>
      </c>
      <c r="G3173" t="s">
        <v>54</v>
      </c>
      <c r="H3173" t="s">
        <v>36</v>
      </c>
      <c r="I3173">
        <v>30</v>
      </c>
      <c r="J3173" t="s">
        <v>55</v>
      </c>
      <c r="K3173" t="s">
        <v>44</v>
      </c>
      <c r="L3173" t="s">
        <v>31</v>
      </c>
      <c r="M3173">
        <v>499</v>
      </c>
      <c r="N3173">
        <v>2</v>
      </c>
      <c r="O3173">
        <v>377.7</v>
      </c>
      <c r="P3173">
        <v>2</v>
      </c>
      <c r="Q3173">
        <v>4</v>
      </c>
      <c r="R3173">
        <v>2</v>
      </c>
      <c r="S3173" t="s">
        <v>598</v>
      </c>
      <c r="T3173" t="s">
        <v>45</v>
      </c>
      <c r="U3173" s="1">
        <v>46074</v>
      </c>
      <c r="V3173" t="s">
        <v>92</v>
      </c>
      <c r="W3173">
        <v>998</v>
      </c>
      <c r="X3173" t="str">
        <f t="shared" si="196"/>
        <v>No</v>
      </c>
      <c r="Y3173" t="str">
        <f t="shared" si="197"/>
        <v>0-6 months</v>
      </c>
      <c r="Z3173" t="str">
        <f t="shared" si="198"/>
        <v>25-34</v>
      </c>
      <c r="AA3173" s="8">
        <f t="shared" si="199"/>
        <v>1</v>
      </c>
    </row>
    <row r="3174" spans="1:27">
      <c r="A3174" t="s">
        <v>3336</v>
      </c>
      <c r="B3174" s="1">
        <v>46068</v>
      </c>
      <c r="C3174" s="2" t="s">
        <v>101</v>
      </c>
      <c r="D3174" t="s">
        <v>102</v>
      </c>
      <c r="E3174" t="s">
        <v>35</v>
      </c>
      <c r="F3174">
        <v>39</v>
      </c>
      <c r="G3174" t="s">
        <v>54</v>
      </c>
      <c r="H3174" t="s">
        <v>28</v>
      </c>
      <c r="I3174">
        <v>100</v>
      </c>
      <c r="J3174" t="s">
        <v>55</v>
      </c>
      <c r="K3174" t="s">
        <v>60</v>
      </c>
      <c r="L3174" t="s">
        <v>31</v>
      </c>
      <c r="M3174">
        <v>799</v>
      </c>
      <c r="N3174">
        <v>6</v>
      </c>
      <c r="O3174">
        <v>686.1</v>
      </c>
      <c r="P3174">
        <v>0</v>
      </c>
      <c r="Q3174">
        <v>0</v>
      </c>
      <c r="R3174">
        <v>4</v>
      </c>
      <c r="S3174" t="s">
        <v>37</v>
      </c>
      <c r="T3174" t="s">
        <v>31</v>
      </c>
      <c r="W3174">
        <v>4794</v>
      </c>
      <c r="X3174" t="str">
        <f t="shared" si="196"/>
        <v>No</v>
      </c>
      <c r="Y3174" t="str">
        <f t="shared" si="197"/>
        <v>0-6 months</v>
      </c>
      <c r="Z3174" t="str">
        <f t="shared" si="198"/>
        <v>35-49</v>
      </c>
      <c r="AA3174" s="8">
        <f t="shared" si="199"/>
        <v>0</v>
      </c>
    </row>
    <row r="3175" spans="1:27">
      <c r="A3175" t="s">
        <v>3337</v>
      </c>
      <c r="B3175" s="1">
        <v>46233</v>
      </c>
      <c r="C3175" s="2" t="s">
        <v>47</v>
      </c>
      <c r="D3175" t="s">
        <v>48</v>
      </c>
      <c r="E3175" t="s">
        <v>26</v>
      </c>
      <c r="F3175">
        <v>30</v>
      </c>
      <c r="G3175" t="s">
        <v>27</v>
      </c>
      <c r="H3175" t="s">
        <v>42</v>
      </c>
      <c r="I3175">
        <v>1000</v>
      </c>
      <c r="J3175" t="s">
        <v>55</v>
      </c>
      <c r="K3175" t="s">
        <v>60</v>
      </c>
      <c r="L3175" t="s">
        <v>45</v>
      </c>
      <c r="M3175">
        <v>1948</v>
      </c>
      <c r="N3175">
        <v>1</v>
      </c>
      <c r="O3175">
        <v>2332.6</v>
      </c>
      <c r="P3175">
        <v>0</v>
      </c>
      <c r="Q3175">
        <v>0</v>
      </c>
      <c r="R3175">
        <v>5</v>
      </c>
      <c r="S3175" t="s">
        <v>130</v>
      </c>
      <c r="T3175" t="s">
        <v>31</v>
      </c>
      <c r="W3175">
        <v>1948</v>
      </c>
      <c r="X3175" t="str">
        <f t="shared" si="196"/>
        <v>No</v>
      </c>
      <c r="Y3175" t="str">
        <f t="shared" si="197"/>
        <v>0-6 months</v>
      </c>
      <c r="Z3175" t="str">
        <f t="shared" si="198"/>
        <v>25-34</v>
      </c>
      <c r="AA3175" s="8">
        <f t="shared" si="199"/>
        <v>0</v>
      </c>
    </row>
    <row r="3176" spans="1:27">
      <c r="A3176" t="s">
        <v>3338</v>
      </c>
      <c r="B3176" s="1">
        <v>45699</v>
      </c>
      <c r="C3176" s="2" t="s">
        <v>158</v>
      </c>
      <c r="D3176" t="s">
        <v>159</v>
      </c>
      <c r="E3176" t="s">
        <v>64</v>
      </c>
      <c r="F3176">
        <v>39</v>
      </c>
      <c r="G3176" t="s">
        <v>54</v>
      </c>
      <c r="H3176" t="s">
        <v>28</v>
      </c>
      <c r="I3176">
        <v>100</v>
      </c>
      <c r="J3176" t="s">
        <v>43</v>
      </c>
      <c r="K3176" t="s">
        <v>56</v>
      </c>
      <c r="L3176" t="s">
        <v>45</v>
      </c>
      <c r="M3176">
        <v>948</v>
      </c>
      <c r="N3176">
        <v>19</v>
      </c>
      <c r="O3176">
        <v>365.7</v>
      </c>
      <c r="P3176">
        <v>1</v>
      </c>
      <c r="Q3176">
        <v>0</v>
      </c>
      <c r="R3176">
        <v>4</v>
      </c>
      <c r="S3176" t="s">
        <v>112</v>
      </c>
      <c r="T3176" t="s">
        <v>31</v>
      </c>
      <c r="W3176">
        <v>18012</v>
      </c>
      <c r="X3176" t="str">
        <f t="shared" si="196"/>
        <v>No</v>
      </c>
      <c r="Y3176" t="str">
        <f t="shared" si="197"/>
        <v>13-24 months</v>
      </c>
      <c r="Z3176" t="str">
        <f t="shared" si="198"/>
        <v>35-49</v>
      </c>
      <c r="AA3176" s="8">
        <f t="shared" si="199"/>
        <v>0</v>
      </c>
    </row>
    <row r="3177" spans="1:27">
      <c r="A3177" t="s">
        <v>3339</v>
      </c>
      <c r="B3177" s="1">
        <v>45798</v>
      </c>
      <c r="C3177" s="2" t="s">
        <v>66</v>
      </c>
      <c r="D3177" t="s">
        <v>40</v>
      </c>
      <c r="E3177" t="s">
        <v>41</v>
      </c>
      <c r="F3177">
        <v>46</v>
      </c>
      <c r="G3177" t="s">
        <v>54</v>
      </c>
      <c r="H3177" t="s">
        <v>28</v>
      </c>
      <c r="I3177">
        <v>100</v>
      </c>
      <c r="J3177" t="s">
        <v>43</v>
      </c>
      <c r="K3177" t="s">
        <v>56</v>
      </c>
      <c r="L3177" t="s">
        <v>31</v>
      </c>
      <c r="M3177">
        <v>799</v>
      </c>
      <c r="N3177">
        <v>15</v>
      </c>
      <c r="O3177">
        <v>425.2</v>
      </c>
      <c r="P3177">
        <v>1</v>
      </c>
      <c r="Q3177">
        <v>0</v>
      </c>
      <c r="R3177">
        <v>5</v>
      </c>
      <c r="S3177" t="s">
        <v>151</v>
      </c>
      <c r="T3177" t="s">
        <v>31</v>
      </c>
      <c r="W3177">
        <v>11985</v>
      </c>
      <c r="X3177" t="str">
        <f t="shared" si="196"/>
        <v>No</v>
      </c>
      <c r="Y3177" t="str">
        <f t="shared" si="197"/>
        <v>13-24 months</v>
      </c>
      <c r="Z3177" t="str">
        <f t="shared" si="198"/>
        <v>35-49</v>
      </c>
      <c r="AA3177" s="8">
        <f t="shared" si="199"/>
        <v>0</v>
      </c>
    </row>
    <row r="3178" spans="1:27">
      <c r="A3178" t="s">
        <v>3340</v>
      </c>
      <c r="B3178" s="1">
        <v>46110</v>
      </c>
      <c r="C3178" s="2" t="s">
        <v>47</v>
      </c>
      <c r="D3178" t="s">
        <v>48</v>
      </c>
      <c r="E3178" t="s">
        <v>26</v>
      </c>
      <c r="F3178">
        <v>31</v>
      </c>
      <c r="G3178" t="s">
        <v>54</v>
      </c>
      <c r="H3178" t="s">
        <v>36</v>
      </c>
      <c r="I3178">
        <v>30</v>
      </c>
      <c r="J3178" t="s">
        <v>55</v>
      </c>
      <c r="K3178" t="s">
        <v>30</v>
      </c>
      <c r="L3178" t="s">
        <v>45</v>
      </c>
      <c r="M3178">
        <v>648</v>
      </c>
      <c r="N3178">
        <v>5</v>
      </c>
      <c r="O3178">
        <v>196.7</v>
      </c>
      <c r="P3178">
        <v>0</v>
      </c>
      <c r="Q3178">
        <v>0</v>
      </c>
      <c r="R3178">
        <v>3</v>
      </c>
      <c r="S3178" t="s">
        <v>149</v>
      </c>
      <c r="T3178" t="s">
        <v>31</v>
      </c>
      <c r="W3178">
        <v>3240</v>
      </c>
      <c r="X3178" t="str">
        <f t="shared" si="196"/>
        <v>No</v>
      </c>
      <c r="Y3178" t="str">
        <f t="shared" si="197"/>
        <v>0-6 months</v>
      </c>
      <c r="Z3178" t="str">
        <f t="shared" si="198"/>
        <v>25-34</v>
      </c>
      <c r="AA3178" s="8">
        <f t="shared" si="199"/>
        <v>0</v>
      </c>
    </row>
    <row r="3179" spans="1:27">
      <c r="A3179" t="s">
        <v>3341</v>
      </c>
      <c r="B3179" s="1">
        <v>45929</v>
      </c>
      <c r="C3179" s="2" t="s">
        <v>71</v>
      </c>
      <c r="D3179" t="s">
        <v>72</v>
      </c>
      <c r="E3179" t="s">
        <v>64</v>
      </c>
      <c r="F3179">
        <v>32</v>
      </c>
      <c r="G3179" t="s">
        <v>54</v>
      </c>
      <c r="H3179" t="s">
        <v>42</v>
      </c>
      <c r="I3179">
        <v>1000</v>
      </c>
      <c r="J3179" t="s">
        <v>55</v>
      </c>
      <c r="K3179" t="s">
        <v>82</v>
      </c>
      <c r="L3179" t="s">
        <v>31</v>
      </c>
      <c r="M3179">
        <v>1799</v>
      </c>
      <c r="N3179">
        <v>11</v>
      </c>
      <c r="O3179">
        <v>1899.2</v>
      </c>
      <c r="P3179">
        <v>1</v>
      </c>
      <c r="Q3179">
        <v>0</v>
      </c>
      <c r="R3179">
        <v>3</v>
      </c>
      <c r="S3179" t="s">
        <v>244</v>
      </c>
      <c r="T3179" t="s">
        <v>45</v>
      </c>
      <c r="U3179" s="1">
        <v>46259</v>
      </c>
      <c r="V3179" t="s">
        <v>92</v>
      </c>
      <c r="W3179">
        <v>19789</v>
      </c>
      <c r="X3179" t="str">
        <f t="shared" si="196"/>
        <v>No</v>
      </c>
      <c r="Y3179" t="str">
        <f t="shared" si="197"/>
        <v>7-12 months</v>
      </c>
      <c r="Z3179" t="str">
        <f t="shared" si="198"/>
        <v>25-34</v>
      </c>
      <c r="AA3179" s="8">
        <f t="shared" si="199"/>
        <v>1</v>
      </c>
    </row>
    <row r="3180" spans="1:27">
      <c r="A3180" t="s">
        <v>3342</v>
      </c>
      <c r="B3180" s="1">
        <v>45516</v>
      </c>
      <c r="C3180" s="2" t="s">
        <v>146</v>
      </c>
      <c r="D3180" t="s">
        <v>147</v>
      </c>
      <c r="E3180" t="s">
        <v>26</v>
      </c>
      <c r="F3180">
        <v>41</v>
      </c>
      <c r="G3180" t="s">
        <v>54</v>
      </c>
      <c r="H3180" t="s">
        <v>42</v>
      </c>
      <c r="I3180">
        <v>1000</v>
      </c>
      <c r="J3180" t="s">
        <v>29</v>
      </c>
      <c r="K3180" t="s">
        <v>56</v>
      </c>
      <c r="L3180" t="s">
        <v>31</v>
      </c>
      <c r="M3180">
        <v>1799</v>
      </c>
      <c r="N3180">
        <v>25</v>
      </c>
      <c r="O3180">
        <v>854.8</v>
      </c>
      <c r="P3180">
        <v>0</v>
      </c>
      <c r="Q3180">
        <v>0</v>
      </c>
      <c r="R3180">
        <v>4</v>
      </c>
      <c r="S3180" t="s">
        <v>120</v>
      </c>
      <c r="T3180" t="s">
        <v>31</v>
      </c>
      <c r="W3180">
        <v>44975</v>
      </c>
      <c r="X3180" t="str">
        <f t="shared" si="196"/>
        <v>No</v>
      </c>
      <c r="Y3180" t="str">
        <f t="shared" si="197"/>
        <v>25-48 months</v>
      </c>
      <c r="Z3180" t="str">
        <f t="shared" si="198"/>
        <v>35-49</v>
      </c>
      <c r="AA3180" s="8">
        <f t="shared" si="199"/>
        <v>0</v>
      </c>
    </row>
    <row r="3181" spans="1:27">
      <c r="A3181" t="s">
        <v>3343</v>
      </c>
      <c r="B3181" s="1">
        <v>45806</v>
      </c>
      <c r="C3181" s="2" t="s">
        <v>74</v>
      </c>
      <c r="D3181" t="s">
        <v>74</v>
      </c>
      <c r="E3181" t="s">
        <v>35</v>
      </c>
      <c r="F3181">
        <v>21</v>
      </c>
      <c r="G3181" t="s">
        <v>54</v>
      </c>
      <c r="H3181" t="s">
        <v>28</v>
      </c>
      <c r="I3181">
        <v>100</v>
      </c>
      <c r="J3181" t="s">
        <v>29</v>
      </c>
      <c r="K3181" t="s">
        <v>56</v>
      </c>
      <c r="L3181" t="s">
        <v>45</v>
      </c>
      <c r="M3181">
        <v>948</v>
      </c>
      <c r="N3181">
        <v>9</v>
      </c>
      <c r="O3181">
        <v>336.3</v>
      </c>
      <c r="P3181">
        <v>1</v>
      </c>
      <c r="Q3181">
        <v>0</v>
      </c>
      <c r="R3181">
        <v>2</v>
      </c>
      <c r="S3181" t="s">
        <v>733</v>
      </c>
      <c r="T3181" t="s">
        <v>45</v>
      </c>
      <c r="U3181" s="1">
        <v>46085</v>
      </c>
      <c r="V3181" t="s">
        <v>78</v>
      </c>
      <c r="W3181">
        <v>8532</v>
      </c>
      <c r="X3181" t="str">
        <f t="shared" si="196"/>
        <v>No</v>
      </c>
      <c r="Y3181" t="str">
        <f t="shared" si="197"/>
        <v>7-12 months</v>
      </c>
      <c r="Z3181" t="str">
        <f t="shared" si="198"/>
        <v>18-24</v>
      </c>
      <c r="AA3181" s="8">
        <f t="shared" si="199"/>
        <v>1</v>
      </c>
    </row>
    <row r="3182" spans="1:27">
      <c r="A3182" t="s">
        <v>3344</v>
      </c>
      <c r="B3182" s="1">
        <v>45395</v>
      </c>
      <c r="C3182" s="2" t="s">
        <v>101</v>
      </c>
      <c r="D3182" t="s">
        <v>102</v>
      </c>
      <c r="E3182" t="s">
        <v>35</v>
      </c>
      <c r="F3182">
        <v>32</v>
      </c>
      <c r="G3182" t="s">
        <v>27</v>
      </c>
      <c r="H3182" t="s">
        <v>67</v>
      </c>
      <c r="I3182">
        <v>300</v>
      </c>
      <c r="J3182" t="s">
        <v>29</v>
      </c>
      <c r="K3182" t="s">
        <v>82</v>
      </c>
      <c r="L3182" t="s">
        <v>31</v>
      </c>
      <c r="M3182">
        <v>1199</v>
      </c>
      <c r="N3182">
        <v>29</v>
      </c>
      <c r="O3182">
        <v>447.4</v>
      </c>
      <c r="P3182">
        <v>2</v>
      </c>
      <c r="Q3182">
        <v>1</v>
      </c>
      <c r="R3182">
        <v>4</v>
      </c>
      <c r="S3182" t="s">
        <v>107</v>
      </c>
      <c r="T3182" t="s">
        <v>31</v>
      </c>
      <c r="W3182">
        <v>34771</v>
      </c>
      <c r="X3182" t="str">
        <f t="shared" si="196"/>
        <v>No</v>
      </c>
      <c r="Y3182" t="str">
        <f t="shared" si="197"/>
        <v>25-48 months</v>
      </c>
      <c r="Z3182" t="str">
        <f t="shared" si="198"/>
        <v>25-34</v>
      </c>
      <c r="AA3182" s="8">
        <f t="shared" si="199"/>
        <v>0</v>
      </c>
    </row>
    <row r="3183" spans="1:27">
      <c r="A3183" t="s">
        <v>3345</v>
      </c>
      <c r="B3183" s="1">
        <v>45406</v>
      </c>
      <c r="C3183" s="2" t="s">
        <v>183</v>
      </c>
      <c r="D3183" t="s">
        <v>184</v>
      </c>
      <c r="E3183" t="s">
        <v>26</v>
      </c>
      <c r="F3183">
        <v>38</v>
      </c>
      <c r="G3183" t="s">
        <v>27</v>
      </c>
      <c r="H3183" t="s">
        <v>28</v>
      </c>
      <c r="I3183">
        <v>100</v>
      </c>
      <c r="J3183" t="s">
        <v>29</v>
      </c>
      <c r="K3183" t="s">
        <v>30</v>
      </c>
      <c r="L3183" t="s">
        <v>45</v>
      </c>
      <c r="M3183">
        <v>948</v>
      </c>
      <c r="N3183">
        <v>28</v>
      </c>
      <c r="O3183">
        <v>376</v>
      </c>
      <c r="P3183">
        <v>2</v>
      </c>
      <c r="Q3183">
        <v>1</v>
      </c>
      <c r="R3183">
        <v>2</v>
      </c>
      <c r="S3183" t="s">
        <v>581</v>
      </c>
      <c r="T3183" t="s">
        <v>31</v>
      </c>
      <c r="W3183">
        <v>26544</v>
      </c>
      <c r="X3183" t="str">
        <f t="shared" si="196"/>
        <v>No</v>
      </c>
      <c r="Y3183" t="str">
        <f t="shared" si="197"/>
        <v>25-48 months</v>
      </c>
      <c r="Z3183" t="str">
        <f t="shared" si="198"/>
        <v>35-49</v>
      </c>
      <c r="AA3183" s="8">
        <f t="shared" si="199"/>
        <v>0</v>
      </c>
    </row>
    <row r="3184" spans="1:27">
      <c r="A3184" t="s">
        <v>3346</v>
      </c>
      <c r="B3184" s="1">
        <v>45509</v>
      </c>
      <c r="C3184" s="2" t="s">
        <v>24</v>
      </c>
      <c r="D3184" t="s">
        <v>25</v>
      </c>
      <c r="E3184" t="s">
        <v>26</v>
      </c>
      <c r="F3184">
        <v>61</v>
      </c>
      <c r="G3184" t="s">
        <v>27</v>
      </c>
      <c r="H3184" t="s">
        <v>36</v>
      </c>
      <c r="I3184">
        <v>30</v>
      </c>
      <c r="J3184" t="s">
        <v>55</v>
      </c>
      <c r="K3184" t="s">
        <v>44</v>
      </c>
      <c r="L3184" t="s">
        <v>45</v>
      </c>
      <c r="M3184">
        <v>648</v>
      </c>
      <c r="N3184">
        <v>19</v>
      </c>
      <c r="O3184">
        <v>331.3</v>
      </c>
      <c r="P3184">
        <v>1</v>
      </c>
      <c r="Q3184">
        <v>0</v>
      </c>
      <c r="R3184">
        <v>5</v>
      </c>
      <c r="S3184" t="s">
        <v>117</v>
      </c>
      <c r="T3184" t="s">
        <v>45</v>
      </c>
      <c r="U3184" s="1">
        <v>46084</v>
      </c>
      <c r="V3184" t="s">
        <v>207</v>
      </c>
      <c r="W3184">
        <v>12312</v>
      </c>
      <c r="X3184" t="str">
        <f t="shared" si="196"/>
        <v>No</v>
      </c>
      <c r="Y3184" t="str">
        <f t="shared" si="197"/>
        <v>13-24 months</v>
      </c>
      <c r="Z3184" t="str">
        <f t="shared" si="198"/>
        <v>50+</v>
      </c>
      <c r="AA3184" s="8">
        <f t="shared" si="199"/>
        <v>1</v>
      </c>
    </row>
    <row r="3185" spans="1:27">
      <c r="A3185" t="s">
        <v>3347</v>
      </c>
      <c r="B3185" s="1">
        <v>46141</v>
      </c>
      <c r="C3185" s="2" t="s">
        <v>47</v>
      </c>
      <c r="D3185" t="s">
        <v>48</v>
      </c>
      <c r="E3185" t="s">
        <v>26</v>
      </c>
      <c r="F3185">
        <v>23</v>
      </c>
      <c r="G3185" t="s">
        <v>54</v>
      </c>
      <c r="H3185" t="s">
        <v>42</v>
      </c>
      <c r="I3185">
        <v>1000</v>
      </c>
      <c r="J3185" t="s">
        <v>29</v>
      </c>
      <c r="K3185" t="s">
        <v>30</v>
      </c>
      <c r="L3185" t="s">
        <v>31</v>
      </c>
      <c r="M3185">
        <v>1799</v>
      </c>
      <c r="N3185">
        <v>1</v>
      </c>
      <c r="O3185">
        <v>2541.1</v>
      </c>
      <c r="P3185">
        <v>2</v>
      </c>
      <c r="Q3185">
        <v>0</v>
      </c>
      <c r="R3185">
        <v>3</v>
      </c>
      <c r="S3185" t="s">
        <v>86</v>
      </c>
      <c r="T3185" t="s">
        <v>45</v>
      </c>
      <c r="U3185" s="1">
        <v>46171</v>
      </c>
      <c r="V3185" t="s">
        <v>92</v>
      </c>
      <c r="W3185">
        <v>1799</v>
      </c>
      <c r="X3185" t="str">
        <f t="shared" si="196"/>
        <v>No</v>
      </c>
      <c r="Y3185" t="str">
        <f t="shared" si="197"/>
        <v>0-6 months</v>
      </c>
      <c r="Z3185" t="str">
        <f t="shared" si="198"/>
        <v>18-24</v>
      </c>
      <c r="AA3185" s="8">
        <f t="shared" si="199"/>
        <v>1</v>
      </c>
    </row>
    <row r="3186" spans="1:27">
      <c r="A3186" t="s">
        <v>3348</v>
      </c>
      <c r="B3186" s="1">
        <v>46070</v>
      </c>
      <c r="C3186" s="2" t="s">
        <v>51</v>
      </c>
      <c r="D3186" t="s">
        <v>52</v>
      </c>
      <c r="E3186" t="s">
        <v>53</v>
      </c>
      <c r="F3186">
        <v>18</v>
      </c>
      <c r="G3186" t="s">
        <v>54</v>
      </c>
      <c r="H3186" t="s">
        <v>28</v>
      </c>
      <c r="I3186">
        <v>100</v>
      </c>
      <c r="J3186" t="s">
        <v>55</v>
      </c>
      <c r="K3186" t="s">
        <v>82</v>
      </c>
      <c r="L3186" t="s">
        <v>45</v>
      </c>
      <c r="M3186">
        <v>948</v>
      </c>
      <c r="N3186">
        <v>6</v>
      </c>
      <c r="O3186">
        <v>447.7</v>
      </c>
      <c r="P3186">
        <v>1</v>
      </c>
      <c r="Q3186">
        <v>0</v>
      </c>
      <c r="R3186">
        <v>4</v>
      </c>
      <c r="T3186" t="s">
        <v>31</v>
      </c>
      <c r="W3186">
        <v>5688</v>
      </c>
      <c r="X3186" t="str">
        <f t="shared" si="196"/>
        <v>No</v>
      </c>
      <c r="Y3186" t="str">
        <f t="shared" si="197"/>
        <v>0-6 months</v>
      </c>
      <c r="Z3186" t="str">
        <f t="shared" si="198"/>
        <v>18-24</v>
      </c>
      <c r="AA3186" s="8">
        <f t="shared" si="199"/>
        <v>0</v>
      </c>
    </row>
    <row r="3187" spans="1:27">
      <c r="A3187" t="s">
        <v>3349</v>
      </c>
      <c r="B3187" s="1">
        <v>45868</v>
      </c>
      <c r="C3187" s="2" t="s">
        <v>183</v>
      </c>
      <c r="D3187" t="s">
        <v>184</v>
      </c>
      <c r="E3187" t="s">
        <v>26</v>
      </c>
      <c r="F3187">
        <v>29</v>
      </c>
      <c r="G3187" t="s">
        <v>54</v>
      </c>
      <c r="H3187" t="s">
        <v>36</v>
      </c>
      <c r="I3187">
        <v>30</v>
      </c>
      <c r="J3187" t="s">
        <v>55</v>
      </c>
      <c r="K3187" t="s">
        <v>56</v>
      </c>
      <c r="L3187" t="s">
        <v>31</v>
      </c>
      <c r="M3187">
        <v>499</v>
      </c>
      <c r="N3187">
        <v>13</v>
      </c>
      <c r="O3187">
        <v>130.69999999999999</v>
      </c>
      <c r="P3187">
        <v>2</v>
      </c>
      <c r="Q3187">
        <v>0</v>
      </c>
      <c r="R3187">
        <v>3</v>
      </c>
      <c r="S3187" t="s">
        <v>136</v>
      </c>
      <c r="T3187" t="s">
        <v>31</v>
      </c>
      <c r="W3187">
        <v>6487</v>
      </c>
      <c r="X3187" t="str">
        <f t="shared" si="196"/>
        <v>No</v>
      </c>
      <c r="Y3187" t="str">
        <f t="shared" si="197"/>
        <v>13-24 months</v>
      </c>
      <c r="Z3187" t="str">
        <f t="shared" si="198"/>
        <v>25-34</v>
      </c>
      <c r="AA3187" s="8">
        <f t="shared" si="199"/>
        <v>0</v>
      </c>
    </row>
    <row r="3188" spans="1:27">
      <c r="A3188" t="s">
        <v>3350</v>
      </c>
      <c r="B3188" s="1">
        <v>46137</v>
      </c>
      <c r="C3188" s="2" t="s">
        <v>66</v>
      </c>
      <c r="D3188" t="s">
        <v>40</v>
      </c>
      <c r="E3188" t="s">
        <v>41</v>
      </c>
      <c r="F3188">
        <v>18</v>
      </c>
      <c r="G3188" t="s">
        <v>54</v>
      </c>
      <c r="H3188" t="s">
        <v>67</v>
      </c>
      <c r="I3188">
        <v>300</v>
      </c>
      <c r="J3188" t="s">
        <v>55</v>
      </c>
      <c r="K3188" t="s">
        <v>30</v>
      </c>
      <c r="L3188" t="s">
        <v>45</v>
      </c>
      <c r="M3188">
        <v>1348</v>
      </c>
      <c r="N3188">
        <v>2</v>
      </c>
      <c r="O3188">
        <v>731.2</v>
      </c>
      <c r="P3188">
        <v>2</v>
      </c>
      <c r="Q3188">
        <v>0</v>
      </c>
      <c r="R3188">
        <v>3</v>
      </c>
      <c r="S3188" t="s">
        <v>214</v>
      </c>
      <c r="T3188" t="s">
        <v>45</v>
      </c>
      <c r="U3188" s="1">
        <v>46198</v>
      </c>
      <c r="V3188" t="s">
        <v>49</v>
      </c>
      <c r="W3188">
        <v>2696</v>
      </c>
      <c r="X3188" t="str">
        <f t="shared" si="196"/>
        <v>No</v>
      </c>
      <c r="Y3188" t="str">
        <f t="shared" si="197"/>
        <v>0-6 months</v>
      </c>
      <c r="Z3188" t="str">
        <f t="shared" si="198"/>
        <v>18-24</v>
      </c>
      <c r="AA3188" s="8">
        <f t="shared" si="199"/>
        <v>1</v>
      </c>
    </row>
    <row r="3189" spans="1:27">
      <c r="A3189" t="s">
        <v>3351</v>
      </c>
      <c r="B3189" s="1">
        <v>46053</v>
      </c>
      <c r="C3189" s="2" t="s">
        <v>146</v>
      </c>
      <c r="D3189" t="s">
        <v>147</v>
      </c>
      <c r="E3189" t="s">
        <v>26</v>
      </c>
      <c r="F3189">
        <v>22</v>
      </c>
      <c r="G3189" t="s">
        <v>27</v>
      </c>
      <c r="H3189" t="s">
        <v>67</v>
      </c>
      <c r="I3189">
        <v>300</v>
      </c>
      <c r="J3189" t="s">
        <v>55</v>
      </c>
      <c r="K3189" t="s">
        <v>30</v>
      </c>
      <c r="L3189" t="s">
        <v>31</v>
      </c>
      <c r="M3189">
        <v>1199</v>
      </c>
      <c r="N3189">
        <v>7</v>
      </c>
      <c r="O3189">
        <v>874</v>
      </c>
      <c r="P3189">
        <v>1</v>
      </c>
      <c r="Q3189">
        <v>0</v>
      </c>
      <c r="R3189">
        <v>5</v>
      </c>
      <c r="S3189" t="s">
        <v>57</v>
      </c>
      <c r="T3189" t="s">
        <v>31</v>
      </c>
      <c r="W3189">
        <v>8393</v>
      </c>
      <c r="X3189" t="str">
        <f t="shared" si="196"/>
        <v>No</v>
      </c>
      <c r="Y3189" t="str">
        <f t="shared" si="197"/>
        <v>7-12 months</v>
      </c>
      <c r="Z3189" t="str">
        <f t="shared" si="198"/>
        <v>18-24</v>
      </c>
      <c r="AA3189" s="8">
        <f t="shared" si="199"/>
        <v>0</v>
      </c>
    </row>
    <row r="3190" spans="1:27">
      <c r="A3190" t="s">
        <v>3352</v>
      </c>
      <c r="B3190" s="1">
        <v>46170</v>
      </c>
      <c r="C3190" s="2" t="s">
        <v>71</v>
      </c>
      <c r="D3190" t="s">
        <v>72</v>
      </c>
      <c r="E3190" t="s">
        <v>64</v>
      </c>
      <c r="F3190">
        <v>39</v>
      </c>
      <c r="G3190" t="s">
        <v>54</v>
      </c>
      <c r="H3190" t="s">
        <v>36</v>
      </c>
      <c r="I3190">
        <v>30</v>
      </c>
      <c r="J3190" t="s">
        <v>43</v>
      </c>
      <c r="K3190" t="s">
        <v>56</v>
      </c>
      <c r="L3190" t="s">
        <v>31</v>
      </c>
      <c r="M3190">
        <v>499</v>
      </c>
      <c r="N3190">
        <v>3</v>
      </c>
      <c r="O3190">
        <v>184.9</v>
      </c>
      <c r="P3190">
        <v>3</v>
      </c>
      <c r="Q3190">
        <v>0</v>
      </c>
      <c r="R3190">
        <v>3</v>
      </c>
      <c r="S3190" t="s">
        <v>214</v>
      </c>
      <c r="T3190" t="s">
        <v>31</v>
      </c>
      <c r="W3190">
        <v>1497</v>
      </c>
      <c r="X3190" t="str">
        <f t="shared" si="196"/>
        <v>No</v>
      </c>
      <c r="Y3190" t="str">
        <f t="shared" si="197"/>
        <v>0-6 months</v>
      </c>
      <c r="Z3190" t="str">
        <f t="shared" si="198"/>
        <v>35-49</v>
      </c>
      <c r="AA3190" s="8">
        <f t="shared" si="199"/>
        <v>0</v>
      </c>
    </row>
    <row r="3191" spans="1:27">
      <c r="A3191" t="s">
        <v>3353</v>
      </c>
      <c r="B3191" s="1">
        <v>45782</v>
      </c>
      <c r="C3191" s="2" t="s">
        <v>66</v>
      </c>
      <c r="D3191" t="s">
        <v>40</v>
      </c>
      <c r="E3191" t="s">
        <v>41</v>
      </c>
      <c r="F3191">
        <v>20</v>
      </c>
      <c r="G3191" t="s">
        <v>163</v>
      </c>
      <c r="H3191" t="s">
        <v>28</v>
      </c>
      <c r="I3191">
        <v>100</v>
      </c>
      <c r="J3191" t="s">
        <v>55</v>
      </c>
      <c r="K3191" t="s">
        <v>30</v>
      </c>
      <c r="L3191" t="s">
        <v>31</v>
      </c>
      <c r="M3191">
        <v>799</v>
      </c>
      <c r="N3191">
        <v>16</v>
      </c>
      <c r="O3191">
        <v>623.29999999999995</v>
      </c>
      <c r="P3191">
        <v>0</v>
      </c>
      <c r="Q3191">
        <v>0</v>
      </c>
      <c r="R3191">
        <v>4</v>
      </c>
      <c r="S3191" t="s">
        <v>130</v>
      </c>
      <c r="T3191" t="s">
        <v>31</v>
      </c>
      <c r="W3191">
        <v>12784</v>
      </c>
      <c r="X3191" t="str">
        <f t="shared" si="196"/>
        <v>No</v>
      </c>
      <c r="Y3191" t="str">
        <f t="shared" si="197"/>
        <v>13-24 months</v>
      </c>
      <c r="Z3191" t="str">
        <f t="shared" si="198"/>
        <v>18-24</v>
      </c>
      <c r="AA3191" s="8">
        <f t="shared" si="199"/>
        <v>0</v>
      </c>
    </row>
    <row r="3192" spans="1:27">
      <c r="A3192" t="s">
        <v>3354</v>
      </c>
      <c r="B3192" s="1">
        <v>45883</v>
      </c>
      <c r="C3192" s="2" t="s">
        <v>89</v>
      </c>
      <c r="D3192" t="s">
        <v>90</v>
      </c>
      <c r="E3192" t="s">
        <v>41</v>
      </c>
      <c r="F3192">
        <v>38</v>
      </c>
      <c r="G3192" t="s">
        <v>54</v>
      </c>
      <c r="H3192" t="s">
        <v>28</v>
      </c>
      <c r="I3192">
        <v>100</v>
      </c>
      <c r="J3192" t="s">
        <v>55</v>
      </c>
      <c r="K3192" t="s">
        <v>60</v>
      </c>
      <c r="L3192" t="s">
        <v>45</v>
      </c>
      <c r="M3192">
        <v>948</v>
      </c>
      <c r="N3192">
        <v>13</v>
      </c>
      <c r="O3192">
        <v>1158.2</v>
      </c>
      <c r="P3192">
        <v>0</v>
      </c>
      <c r="Q3192">
        <v>0</v>
      </c>
      <c r="R3192">
        <v>3</v>
      </c>
      <c r="S3192" t="s">
        <v>143</v>
      </c>
      <c r="T3192" t="s">
        <v>31</v>
      </c>
      <c r="W3192">
        <v>12324</v>
      </c>
      <c r="X3192" t="str">
        <f t="shared" si="196"/>
        <v>No</v>
      </c>
      <c r="Y3192" t="str">
        <f t="shared" si="197"/>
        <v>13-24 months</v>
      </c>
      <c r="Z3192" t="str">
        <f t="shared" si="198"/>
        <v>35-49</v>
      </c>
      <c r="AA3192" s="8">
        <f t="shared" si="199"/>
        <v>0</v>
      </c>
    </row>
    <row r="3193" spans="1:27">
      <c r="A3193" t="s">
        <v>3355</v>
      </c>
      <c r="B3193" s="1">
        <v>45457</v>
      </c>
      <c r="C3193" s="2" t="s">
        <v>71</v>
      </c>
      <c r="D3193" t="s">
        <v>72</v>
      </c>
      <c r="E3193" t="s">
        <v>64</v>
      </c>
      <c r="F3193">
        <v>51</v>
      </c>
      <c r="G3193" t="s">
        <v>54</v>
      </c>
      <c r="H3193" t="s">
        <v>28</v>
      </c>
      <c r="I3193">
        <v>100</v>
      </c>
      <c r="J3193" t="s">
        <v>29</v>
      </c>
      <c r="K3193" t="s">
        <v>60</v>
      </c>
      <c r="L3193" t="s">
        <v>45</v>
      </c>
      <c r="M3193">
        <v>948</v>
      </c>
      <c r="N3193">
        <v>27</v>
      </c>
      <c r="O3193">
        <v>379.7</v>
      </c>
      <c r="P3193">
        <v>0</v>
      </c>
      <c r="Q3193">
        <v>0</v>
      </c>
      <c r="R3193">
        <v>5</v>
      </c>
      <c r="T3193" t="s">
        <v>31</v>
      </c>
      <c r="W3193">
        <v>25596</v>
      </c>
      <c r="X3193" t="str">
        <f t="shared" si="196"/>
        <v>No</v>
      </c>
      <c r="Y3193" t="str">
        <f t="shared" si="197"/>
        <v>25-48 months</v>
      </c>
      <c r="Z3193" t="str">
        <f t="shared" si="198"/>
        <v>50+</v>
      </c>
      <c r="AA3193" s="8">
        <f t="shared" si="199"/>
        <v>0</v>
      </c>
    </row>
    <row r="3194" spans="1:27">
      <c r="A3194" t="s">
        <v>3356</v>
      </c>
      <c r="B3194" s="1">
        <v>45826</v>
      </c>
      <c r="C3194" s="2" t="s">
        <v>59</v>
      </c>
      <c r="D3194" t="s">
        <v>59</v>
      </c>
      <c r="E3194" t="s">
        <v>35</v>
      </c>
      <c r="F3194">
        <v>26</v>
      </c>
      <c r="G3194" t="s">
        <v>54</v>
      </c>
      <c r="H3194" t="s">
        <v>28</v>
      </c>
      <c r="I3194">
        <v>100</v>
      </c>
      <c r="J3194" t="s">
        <v>29</v>
      </c>
      <c r="K3194" t="s">
        <v>56</v>
      </c>
      <c r="L3194" t="s">
        <v>45</v>
      </c>
      <c r="M3194">
        <v>948</v>
      </c>
      <c r="N3194">
        <v>14</v>
      </c>
      <c r="O3194">
        <v>612.6</v>
      </c>
      <c r="P3194">
        <v>1</v>
      </c>
      <c r="Q3194">
        <v>0</v>
      </c>
      <c r="R3194">
        <v>2</v>
      </c>
      <c r="S3194" t="s">
        <v>598</v>
      </c>
      <c r="T3194" t="s">
        <v>31</v>
      </c>
      <c r="W3194">
        <v>13272</v>
      </c>
      <c r="X3194" t="str">
        <f t="shared" si="196"/>
        <v>No</v>
      </c>
      <c r="Y3194" t="str">
        <f t="shared" si="197"/>
        <v>13-24 months</v>
      </c>
      <c r="Z3194" t="str">
        <f t="shared" si="198"/>
        <v>25-34</v>
      </c>
      <c r="AA3194" s="8">
        <f t="shared" si="199"/>
        <v>0</v>
      </c>
    </row>
    <row r="3195" spans="1:27">
      <c r="A3195" t="s">
        <v>3357</v>
      </c>
      <c r="B3195" s="1">
        <v>45274</v>
      </c>
      <c r="C3195" s="2" t="s">
        <v>66</v>
      </c>
      <c r="D3195" t="s">
        <v>40</v>
      </c>
      <c r="E3195" t="s">
        <v>41</v>
      </c>
      <c r="F3195">
        <v>39</v>
      </c>
      <c r="G3195" t="s">
        <v>27</v>
      </c>
      <c r="H3195" t="s">
        <v>42</v>
      </c>
      <c r="I3195">
        <v>1000</v>
      </c>
      <c r="J3195" t="s">
        <v>55</v>
      </c>
      <c r="K3195" t="s">
        <v>60</v>
      </c>
      <c r="L3195" t="s">
        <v>31</v>
      </c>
      <c r="M3195">
        <v>1799</v>
      </c>
      <c r="N3195">
        <v>3</v>
      </c>
      <c r="O3195">
        <v>641.70000000000005</v>
      </c>
      <c r="P3195">
        <v>2</v>
      </c>
      <c r="Q3195">
        <v>0</v>
      </c>
      <c r="S3195" t="s">
        <v>91</v>
      </c>
      <c r="T3195" t="s">
        <v>45</v>
      </c>
      <c r="U3195" s="1">
        <v>45378</v>
      </c>
      <c r="V3195" t="s">
        <v>92</v>
      </c>
      <c r="W3195">
        <v>5397</v>
      </c>
      <c r="X3195" t="str">
        <f t="shared" si="196"/>
        <v>No</v>
      </c>
      <c r="Y3195" t="str">
        <f t="shared" si="197"/>
        <v>0-6 months</v>
      </c>
      <c r="Z3195" t="str">
        <f t="shared" si="198"/>
        <v>35-49</v>
      </c>
      <c r="AA3195" s="8">
        <f t="shared" si="199"/>
        <v>1</v>
      </c>
    </row>
    <row r="3196" spans="1:27">
      <c r="A3196" t="s">
        <v>3358</v>
      </c>
      <c r="B3196" s="1">
        <v>45287</v>
      </c>
      <c r="C3196" s="2" t="s">
        <v>39</v>
      </c>
      <c r="D3196" t="s">
        <v>40</v>
      </c>
      <c r="E3196" t="s">
        <v>41</v>
      </c>
      <c r="F3196">
        <v>40</v>
      </c>
      <c r="G3196" t="s">
        <v>54</v>
      </c>
      <c r="H3196" t="s">
        <v>67</v>
      </c>
      <c r="I3196">
        <v>300</v>
      </c>
      <c r="J3196" t="s">
        <v>29</v>
      </c>
      <c r="K3196" t="s">
        <v>44</v>
      </c>
      <c r="L3196" t="s">
        <v>31</v>
      </c>
      <c r="M3196">
        <v>1199</v>
      </c>
      <c r="N3196">
        <v>32</v>
      </c>
      <c r="O3196">
        <v>751.5</v>
      </c>
      <c r="P3196">
        <v>2</v>
      </c>
      <c r="Q3196">
        <v>0</v>
      </c>
      <c r="R3196">
        <v>3</v>
      </c>
      <c r="T3196" t="s">
        <v>31</v>
      </c>
      <c r="W3196">
        <v>38368</v>
      </c>
      <c r="X3196" t="str">
        <f t="shared" si="196"/>
        <v>No</v>
      </c>
      <c r="Y3196" t="str">
        <f t="shared" si="197"/>
        <v>25-48 months</v>
      </c>
      <c r="Z3196" t="str">
        <f t="shared" si="198"/>
        <v>35-49</v>
      </c>
      <c r="AA3196" s="8">
        <f t="shared" si="199"/>
        <v>0</v>
      </c>
    </row>
    <row r="3197" spans="1:27">
      <c r="A3197" t="s">
        <v>3359</v>
      </c>
      <c r="B3197" s="1">
        <v>44693</v>
      </c>
      <c r="C3197" s="2" t="s">
        <v>71</v>
      </c>
      <c r="D3197" t="s">
        <v>72</v>
      </c>
      <c r="E3197" t="s">
        <v>64</v>
      </c>
      <c r="F3197">
        <v>52</v>
      </c>
      <c r="G3197" t="s">
        <v>54</v>
      </c>
      <c r="H3197" t="s">
        <v>28</v>
      </c>
      <c r="I3197">
        <v>100</v>
      </c>
      <c r="J3197" t="s">
        <v>55</v>
      </c>
      <c r="K3197" t="s">
        <v>30</v>
      </c>
      <c r="L3197" t="s">
        <v>45</v>
      </c>
      <c r="M3197">
        <v>948</v>
      </c>
      <c r="N3197">
        <v>52</v>
      </c>
      <c r="O3197">
        <v>544.79999999999995</v>
      </c>
      <c r="P3197">
        <v>2</v>
      </c>
      <c r="Q3197">
        <v>1</v>
      </c>
      <c r="R3197">
        <v>3</v>
      </c>
      <c r="S3197" t="s">
        <v>95</v>
      </c>
      <c r="T3197" t="s">
        <v>31</v>
      </c>
      <c r="W3197">
        <v>49296</v>
      </c>
      <c r="X3197" t="str">
        <f t="shared" si="196"/>
        <v>No</v>
      </c>
      <c r="Y3197" t="str">
        <f t="shared" si="197"/>
        <v>48+ months</v>
      </c>
      <c r="Z3197" t="str">
        <f t="shared" si="198"/>
        <v>50+</v>
      </c>
      <c r="AA3197" s="8">
        <f t="shared" si="199"/>
        <v>0</v>
      </c>
    </row>
    <row r="3198" spans="1:27">
      <c r="A3198" t="s">
        <v>3360</v>
      </c>
      <c r="B3198" s="1">
        <v>46051</v>
      </c>
      <c r="C3198" s="2" t="s">
        <v>39</v>
      </c>
      <c r="D3198" t="s">
        <v>40</v>
      </c>
      <c r="E3198" t="s">
        <v>41</v>
      </c>
      <c r="F3198">
        <v>41</v>
      </c>
      <c r="G3198" t="s">
        <v>54</v>
      </c>
      <c r="H3198" t="s">
        <v>67</v>
      </c>
      <c r="I3198">
        <v>300</v>
      </c>
      <c r="J3198" t="s">
        <v>43</v>
      </c>
      <c r="K3198" t="s">
        <v>60</v>
      </c>
      <c r="L3198" t="s">
        <v>31</v>
      </c>
      <c r="M3198">
        <v>1199</v>
      </c>
      <c r="N3198">
        <v>7</v>
      </c>
      <c r="O3198">
        <v>459.7</v>
      </c>
      <c r="P3198">
        <v>0</v>
      </c>
      <c r="Q3198">
        <v>0</v>
      </c>
      <c r="R3198">
        <v>3</v>
      </c>
      <c r="S3198" t="s">
        <v>86</v>
      </c>
      <c r="T3198" t="s">
        <v>31</v>
      </c>
      <c r="W3198">
        <v>8393</v>
      </c>
      <c r="X3198" t="str">
        <f t="shared" si="196"/>
        <v>No</v>
      </c>
      <c r="Y3198" t="str">
        <f t="shared" si="197"/>
        <v>7-12 months</v>
      </c>
      <c r="Z3198" t="str">
        <f t="shared" si="198"/>
        <v>35-49</v>
      </c>
      <c r="AA3198" s="8">
        <f t="shared" si="199"/>
        <v>0</v>
      </c>
    </row>
    <row r="3199" spans="1:27">
      <c r="A3199" t="s">
        <v>3361</v>
      </c>
      <c r="B3199" s="1">
        <v>44749</v>
      </c>
      <c r="C3199" s="2" t="s">
        <v>62</v>
      </c>
      <c r="D3199" t="s">
        <v>63</v>
      </c>
      <c r="E3199" t="s">
        <v>64</v>
      </c>
      <c r="F3199">
        <v>61</v>
      </c>
      <c r="G3199" t="s">
        <v>54</v>
      </c>
      <c r="H3199" t="s">
        <v>28</v>
      </c>
      <c r="I3199">
        <v>100</v>
      </c>
      <c r="J3199" t="s">
        <v>55</v>
      </c>
      <c r="K3199" t="s">
        <v>30</v>
      </c>
      <c r="L3199" t="s">
        <v>45</v>
      </c>
      <c r="M3199">
        <v>948</v>
      </c>
      <c r="N3199">
        <v>50</v>
      </c>
      <c r="O3199">
        <v>349.8</v>
      </c>
      <c r="P3199">
        <v>0</v>
      </c>
      <c r="Q3199">
        <v>0</v>
      </c>
      <c r="R3199">
        <v>3</v>
      </c>
      <c r="S3199" t="s">
        <v>80</v>
      </c>
      <c r="T3199" t="s">
        <v>31</v>
      </c>
      <c r="W3199">
        <v>47400</v>
      </c>
      <c r="X3199" t="str">
        <f t="shared" si="196"/>
        <v>No</v>
      </c>
      <c r="Y3199" t="str">
        <f t="shared" si="197"/>
        <v>48+ months</v>
      </c>
      <c r="Z3199" t="str">
        <f t="shared" si="198"/>
        <v>50+</v>
      </c>
      <c r="AA3199" s="8">
        <f t="shared" si="199"/>
        <v>0</v>
      </c>
    </row>
    <row r="3200" spans="1:27">
      <c r="A3200" t="s">
        <v>3362</v>
      </c>
      <c r="B3200" s="1">
        <v>45667</v>
      </c>
      <c r="C3200" s="2" t="s">
        <v>71</v>
      </c>
      <c r="D3200" t="s">
        <v>72</v>
      </c>
      <c r="E3200" t="s">
        <v>64</v>
      </c>
      <c r="F3200">
        <v>30</v>
      </c>
      <c r="G3200" t="s">
        <v>27</v>
      </c>
      <c r="H3200" t="s">
        <v>42</v>
      </c>
      <c r="I3200">
        <v>1000</v>
      </c>
      <c r="J3200" t="s">
        <v>55</v>
      </c>
      <c r="K3200" t="s">
        <v>60</v>
      </c>
      <c r="L3200" t="s">
        <v>31</v>
      </c>
      <c r="M3200">
        <v>1799</v>
      </c>
      <c r="N3200">
        <v>7</v>
      </c>
      <c r="O3200">
        <v>2275.1999999999998</v>
      </c>
      <c r="P3200">
        <v>2</v>
      </c>
      <c r="Q3200">
        <v>2</v>
      </c>
      <c r="R3200">
        <v>4</v>
      </c>
      <c r="T3200" t="s">
        <v>45</v>
      </c>
      <c r="U3200" s="1">
        <v>45889</v>
      </c>
      <c r="V3200" t="s">
        <v>49</v>
      </c>
      <c r="W3200">
        <v>12593</v>
      </c>
      <c r="X3200" t="str">
        <f t="shared" si="196"/>
        <v>No</v>
      </c>
      <c r="Y3200" t="str">
        <f t="shared" si="197"/>
        <v>7-12 months</v>
      </c>
      <c r="Z3200" t="str">
        <f t="shared" si="198"/>
        <v>25-34</v>
      </c>
      <c r="AA3200" s="8">
        <f t="shared" si="199"/>
        <v>1</v>
      </c>
    </row>
    <row r="3201" spans="1:27">
      <c r="A3201" t="s">
        <v>3363</v>
      </c>
      <c r="B3201" s="1">
        <v>45547</v>
      </c>
      <c r="C3201" s="2" t="s">
        <v>146</v>
      </c>
      <c r="D3201" t="s">
        <v>147</v>
      </c>
      <c r="E3201" t="s">
        <v>26</v>
      </c>
      <c r="F3201">
        <v>28</v>
      </c>
      <c r="G3201" t="s">
        <v>27</v>
      </c>
      <c r="H3201" t="s">
        <v>28</v>
      </c>
      <c r="I3201">
        <v>100</v>
      </c>
      <c r="J3201" t="s">
        <v>29</v>
      </c>
      <c r="K3201" t="s">
        <v>30</v>
      </c>
      <c r="L3201" t="s">
        <v>45</v>
      </c>
      <c r="M3201">
        <v>948</v>
      </c>
      <c r="N3201">
        <v>24</v>
      </c>
      <c r="O3201">
        <v>558.4</v>
      </c>
      <c r="P3201">
        <v>2</v>
      </c>
      <c r="Q3201">
        <v>0</v>
      </c>
      <c r="R3201">
        <v>4</v>
      </c>
      <c r="S3201" t="s">
        <v>339</v>
      </c>
      <c r="T3201" t="s">
        <v>31</v>
      </c>
      <c r="W3201">
        <v>22752</v>
      </c>
      <c r="X3201" t="str">
        <f t="shared" si="196"/>
        <v>No</v>
      </c>
      <c r="Y3201" t="str">
        <f t="shared" si="197"/>
        <v>13-24 months</v>
      </c>
      <c r="Z3201" t="str">
        <f t="shared" si="198"/>
        <v>25-34</v>
      </c>
      <c r="AA3201" s="8">
        <f t="shared" si="199"/>
        <v>0</v>
      </c>
    </row>
    <row r="3202" spans="1:27">
      <c r="A3202" t="s">
        <v>3364</v>
      </c>
      <c r="B3202" s="1">
        <v>45419</v>
      </c>
      <c r="C3202" s="2" t="s">
        <v>66</v>
      </c>
      <c r="D3202" t="s">
        <v>40</v>
      </c>
      <c r="E3202" t="s">
        <v>41</v>
      </c>
      <c r="F3202">
        <v>55</v>
      </c>
      <c r="G3202" t="s">
        <v>54</v>
      </c>
      <c r="H3202" t="s">
        <v>28</v>
      </c>
      <c r="I3202">
        <v>100</v>
      </c>
      <c r="J3202" t="s">
        <v>29</v>
      </c>
      <c r="K3202" t="s">
        <v>60</v>
      </c>
      <c r="L3202" t="s">
        <v>45</v>
      </c>
      <c r="M3202">
        <v>948</v>
      </c>
      <c r="N3202">
        <v>28</v>
      </c>
      <c r="O3202">
        <v>400.8</v>
      </c>
      <c r="P3202">
        <v>0</v>
      </c>
      <c r="Q3202">
        <v>0</v>
      </c>
      <c r="R3202">
        <v>4</v>
      </c>
      <c r="T3202" t="s">
        <v>31</v>
      </c>
      <c r="W3202">
        <v>26544</v>
      </c>
      <c r="X3202" t="str">
        <f t="shared" ref="X3202:X3265" si="200">IF(F3202="","Yes","No")</f>
        <v>No</v>
      </c>
      <c r="Y3202" t="str">
        <f t="shared" ref="Y3202:Y3265" si="201">IF(N3202&lt;=6,"0-6 months",IF(N3202&lt;=12,"7-12 months",IF(N3202&lt;=24,"13-24 months",IF(N3202&lt;=48,"25-48 months","48+ months"))))</f>
        <v>25-48 months</v>
      </c>
      <c r="Z3202" t="str">
        <f t="shared" ref="Z3202:Z3265" si="202">IF(F3202&lt;25,"18-24",IF(F3202&lt;35,"25-34",IF(F3202&lt;50,"35-49","50+")))</f>
        <v>50+</v>
      </c>
      <c r="AA3202" s="8">
        <f t="shared" ref="AA3202:AA3265" si="203">IF(T3202="Yes",1,0)</f>
        <v>0</v>
      </c>
    </row>
    <row r="3203" spans="1:27">
      <c r="A3203" t="s">
        <v>3365</v>
      </c>
      <c r="B3203" s="1">
        <v>45636</v>
      </c>
      <c r="C3203" s="2" t="s">
        <v>47</v>
      </c>
      <c r="D3203" t="s">
        <v>48</v>
      </c>
      <c r="E3203" t="s">
        <v>26</v>
      </c>
      <c r="F3203">
        <v>44</v>
      </c>
      <c r="G3203" t="s">
        <v>163</v>
      </c>
      <c r="H3203" t="s">
        <v>28</v>
      </c>
      <c r="I3203">
        <v>100</v>
      </c>
      <c r="J3203" t="s">
        <v>55</v>
      </c>
      <c r="K3203" t="s">
        <v>82</v>
      </c>
      <c r="L3203" t="s">
        <v>31</v>
      </c>
      <c r="M3203">
        <v>799</v>
      </c>
      <c r="N3203">
        <v>4</v>
      </c>
      <c r="O3203">
        <v>744.8</v>
      </c>
      <c r="P3203">
        <v>0</v>
      </c>
      <c r="Q3203">
        <v>0</v>
      </c>
      <c r="R3203">
        <v>4</v>
      </c>
      <c r="S3203" t="s">
        <v>37</v>
      </c>
      <c r="T3203" t="s">
        <v>45</v>
      </c>
      <c r="U3203" s="1">
        <v>45766</v>
      </c>
      <c r="V3203" t="s">
        <v>207</v>
      </c>
      <c r="W3203">
        <v>3196</v>
      </c>
      <c r="X3203" t="str">
        <f t="shared" si="200"/>
        <v>No</v>
      </c>
      <c r="Y3203" t="str">
        <f t="shared" si="201"/>
        <v>0-6 months</v>
      </c>
      <c r="Z3203" t="str">
        <f t="shared" si="202"/>
        <v>35-49</v>
      </c>
      <c r="AA3203" s="8">
        <f t="shared" si="203"/>
        <v>1</v>
      </c>
    </row>
    <row r="3204" spans="1:27">
      <c r="A3204" t="s">
        <v>3366</v>
      </c>
      <c r="B3204" s="1">
        <v>45213</v>
      </c>
      <c r="C3204" s="2" t="s">
        <v>101</v>
      </c>
      <c r="D3204" t="s">
        <v>102</v>
      </c>
      <c r="E3204" t="s">
        <v>35</v>
      </c>
      <c r="F3204">
        <v>37</v>
      </c>
      <c r="G3204" t="s">
        <v>27</v>
      </c>
      <c r="H3204" t="s">
        <v>28</v>
      </c>
      <c r="I3204">
        <v>100</v>
      </c>
      <c r="J3204" t="s">
        <v>29</v>
      </c>
      <c r="K3204" t="s">
        <v>60</v>
      </c>
      <c r="L3204" t="s">
        <v>31</v>
      </c>
      <c r="M3204">
        <v>799</v>
      </c>
      <c r="N3204">
        <v>35</v>
      </c>
      <c r="O3204">
        <v>304.89999999999998</v>
      </c>
      <c r="P3204">
        <v>1</v>
      </c>
      <c r="Q3204">
        <v>2</v>
      </c>
      <c r="R3204">
        <v>3</v>
      </c>
      <c r="S3204" t="s">
        <v>149</v>
      </c>
      <c r="T3204" t="s">
        <v>31</v>
      </c>
      <c r="W3204">
        <v>27965</v>
      </c>
      <c r="X3204" t="str">
        <f t="shared" si="200"/>
        <v>No</v>
      </c>
      <c r="Y3204" t="str">
        <f t="shared" si="201"/>
        <v>25-48 months</v>
      </c>
      <c r="Z3204" t="str">
        <f t="shared" si="202"/>
        <v>35-49</v>
      </c>
      <c r="AA3204" s="8">
        <f t="shared" si="203"/>
        <v>0</v>
      </c>
    </row>
    <row r="3205" spans="1:27">
      <c r="A3205" t="s">
        <v>3367</v>
      </c>
      <c r="B3205" s="1">
        <v>45092</v>
      </c>
      <c r="C3205" s="2" t="s">
        <v>39</v>
      </c>
      <c r="D3205" t="s">
        <v>40</v>
      </c>
      <c r="E3205" t="s">
        <v>41</v>
      </c>
      <c r="F3205">
        <v>50</v>
      </c>
      <c r="G3205" t="s">
        <v>27</v>
      </c>
      <c r="H3205" t="s">
        <v>67</v>
      </c>
      <c r="I3205">
        <v>300</v>
      </c>
      <c r="J3205" t="s">
        <v>29</v>
      </c>
      <c r="K3205" t="s">
        <v>56</v>
      </c>
      <c r="L3205" t="s">
        <v>45</v>
      </c>
      <c r="M3205">
        <v>1348</v>
      </c>
      <c r="N3205">
        <v>39</v>
      </c>
      <c r="O3205">
        <v>864</v>
      </c>
      <c r="P3205">
        <v>0</v>
      </c>
      <c r="Q3205">
        <v>0</v>
      </c>
      <c r="R3205">
        <v>3</v>
      </c>
      <c r="T3205" t="s">
        <v>31</v>
      </c>
      <c r="W3205">
        <v>52572</v>
      </c>
      <c r="X3205" t="str">
        <f t="shared" si="200"/>
        <v>No</v>
      </c>
      <c r="Y3205" t="str">
        <f t="shared" si="201"/>
        <v>25-48 months</v>
      </c>
      <c r="Z3205" t="str">
        <f t="shared" si="202"/>
        <v>50+</v>
      </c>
      <c r="AA3205" s="8">
        <f t="shared" si="203"/>
        <v>0</v>
      </c>
    </row>
    <row r="3206" spans="1:27">
      <c r="A3206" t="s">
        <v>3368</v>
      </c>
      <c r="B3206" s="1">
        <v>45820</v>
      </c>
      <c r="C3206" s="2" t="s">
        <v>47</v>
      </c>
      <c r="D3206" t="s">
        <v>48</v>
      </c>
      <c r="E3206" t="s">
        <v>26</v>
      </c>
      <c r="F3206">
        <v>36</v>
      </c>
      <c r="G3206" t="s">
        <v>27</v>
      </c>
      <c r="H3206" t="s">
        <v>28</v>
      </c>
      <c r="I3206">
        <v>100</v>
      </c>
      <c r="J3206" t="s">
        <v>55</v>
      </c>
      <c r="K3206" t="s">
        <v>56</v>
      </c>
      <c r="L3206" t="s">
        <v>31</v>
      </c>
      <c r="M3206">
        <v>799</v>
      </c>
      <c r="N3206">
        <v>11</v>
      </c>
      <c r="O3206">
        <v>640.1</v>
      </c>
      <c r="P3206">
        <v>1</v>
      </c>
      <c r="Q3206">
        <v>0</v>
      </c>
      <c r="R3206">
        <v>3</v>
      </c>
      <c r="S3206" t="s">
        <v>244</v>
      </c>
      <c r="T3206" t="s">
        <v>45</v>
      </c>
      <c r="U3206" s="1">
        <v>46160</v>
      </c>
      <c r="V3206" t="s">
        <v>78</v>
      </c>
      <c r="W3206">
        <v>8789</v>
      </c>
      <c r="X3206" t="str">
        <f t="shared" si="200"/>
        <v>No</v>
      </c>
      <c r="Y3206" t="str">
        <f t="shared" si="201"/>
        <v>7-12 months</v>
      </c>
      <c r="Z3206" t="str">
        <f t="shared" si="202"/>
        <v>35-49</v>
      </c>
      <c r="AA3206" s="8">
        <f t="shared" si="203"/>
        <v>1</v>
      </c>
    </row>
    <row r="3207" spans="1:27">
      <c r="A3207" t="s">
        <v>3369</v>
      </c>
      <c r="B3207" s="1">
        <v>45647</v>
      </c>
      <c r="C3207" s="2" t="s">
        <v>89</v>
      </c>
      <c r="D3207" t="s">
        <v>90</v>
      </c>
      <c r="E3207" t="s">
        <v>41</v>
      </c>
      <c r="F3207">
        <v>51</v>
      </c>
      <c r="G3207" t="s">
        <v>27</v>
      </c>
      <c r="H3207" t="s">
        <v>36</v>
      </c>
      <c r="I3207">
        <v>30</v>
      </c>
      <c r="J3207" t="s">
        <v>43</v>
      </c>
      <c r="K3207" t="s">
        <v>56</v>
      </c>
      <c r="L3207" t="s">
        <v>31</v>
      </c>
      <c r="M3207">
        <v>499</v>
      </c>
      <c r="N3207">
        <v>20</v>
      </c>
      <c r="O3207">
        <v>315.60000000000002</v>
      </c>
      <c r="P3207">
        <v>0</v>
      </c>
      <c r="Q3207">
        <v>0</v>
      </c>
      <c r="R3207">
        <v>3</v>
      </c>
      <c r="T3207" t="s">
        <v>31</v>
      </c>
      <c r="W3207">
        <v>9980</v>
      </c>
      <c r="X3207" t="str">
        <f t="shared" si="200"/>
        <v>No</v>
      </c>
      <c r="Y3207" t="str">
        <f t="shared" si="201"/>
        <v>13-24 months</v>
      </c>
      <c r="Z3207" t="str">
        <f t="shared" si="202"/>
        <v>50+</v>
      </c>
      <c r="AA3207" s="8">
        <f t="shared" si="203"/>
        <v>0</v>
      </c>
    </row>
    <row r="3208" spans="1:27">
      <c r="A3208" t="s">
        <v>3370</v>
      </c>
      <c r="B3208" s="1">
        <v>45295</v>
      </c>
      <c r="C3208" s="2" t="s">
        <v>146</v>
      </c>
      <c r="D3208" t="s">
        <v>147</v>
      </c>
      <c r="E3208" t="s">
        <v>26</v>
      </c>
      <c r="F3208">
        <v>36</v>
      </c>
      <c r="G3208" t="s">
        <v>27</v>
      </c>
      <c r="H3208" t="s">
        <v>36</v>
      </c>
      <c r="I3208">
        <v>30</v>
      </c>
      <c r="J3208" t="s">
        <v>29</v>
      </c>
      <c r="K3208" t="s">
        <v>82</v>
      </c>
      <c r="L3208" t="s">
        <v>31</v>
      </c>
      <c r="M3208">
        <v>499</v>
      </c>
      <c r="N3208">
        <v>32</v>
      </c>
      <c r="O3208">
        <v>307.39999999999998</v>
      </c>
      <c r="P3208">
        <v>0</v>
      </c>
      <c r="Q3208">
        <v>0</v>
      </c>
      <c r="R3208">
        <v>5</v>
      </c>
      <c r="T3208" t="s">
        <v>31</v>
      </c>
      <c r="W3208">
        <v>15968</v>
      </c>
      <c r="X3208" t="str">
        <f t="shared" si="200"/>
        <v>No</v>
      </c>
      <c r="Y3208" t="str">
        <f t="shared" si="201"/>
        <v>25-48 months</v>
      </c>
      <c r="Z3208" t="str">
        <f t="shared" si="202"/>
        <v>35-49</v>
      </c>
      <c r="AA3208" s="8">
        <f t="shared" si="203"/>
        <v>0</v>
      </c>
    </row>
    <row r="3209" spans="1:27">
      <c r="A3209" t="s">
        <v>3371</v>
      </c>
      <c r="B3209" s="1">
        <v>45895</v>
      </c>
      <c r="C3209" s="2" t="s">
        <v>62</v>
      </c>
      <c r="D3209" t="s">
        <v>63</v>
      </c>
      <c r="E3209" t="s">
        <v>64</v>
      </c>
      <c r="F3209">
        <v>48</v>
      </c>
      <c r="G3209" t="s">
        <v>27</v>
      </c>
      <c r="H3209" t="s">
        <v>67</v>
      </c>
      <c r="I3209">
        <v>300</v>
      </c>
      <c r="J3209" t="s">
        <v>55</v>
      </c>
      <c r="K3209" t="s">
        <v>44</v>
      </c>
      <c r="L3209" t="s">
        <v>31</v>
      </c>
      <c r="M3209">
        <v>1199</v>
      </c>
      <c r="N3209">
        <v>6</v>
      </c>
      <c r="O3209">
        <v>594.6</v>
      </c>
      <c r="P3209">
        <v>3</v>
      </c>
      <c r="Q3209">
        <v>1</v>
      </c>
      <c r="R3209">
        <v>1</v>
      </c>
      <c r="T3209" t="s">
        <v>45</v>
      </c>
      <c r="U3209" s="1">
        <v>46084</v>
      </c>
      <c r="V3209" t="s">
        <v>92</v>
      </c>
      <c r="W3209">
        <v>7194</v>
      </c>
      <c r="X3209" t="str">
        <f t="shared" si="200"/>
        <v>No</v>
      </c>
      <c r="Y3209" t="str">
        <f t="shared" si="201"/>
        <v>0-6 months</v>
      </c>
      <c r="Z3209" t="str">
        <f t="shared" si="202"/>
        <v>35-49</v>
      </c>
      <c r="AA3209" s="8">
        <f t="shared" si="203"/>
        <v>1</v>
      </c>
    </row>
    <row r="3210" spans="1:27">
      <c r="A3210" t="s">
        <v>3372</v>
      </c>
      <c r="B3210" s="1">
        <v>44956</v>
      </c>
      <c r="C3210" s="2" t="s">
        <v>66</v>
      </c>
      <c r="D3210" t="s">
        <v>40</v>
      </c>
      <c r="E3210" t="s">
        <v>41</v>
      </c>
      <c r="F3210">
        <v>48</v>
      </c>
      <c r="G3210" t="s">
        <v>27</v>
      </c>
      <c r="H3210" t="s">
        <v>67</v>
      </c>
      <c r="I3210">
        <v>300</v>
      </c>
      <c r="J3210" t="s">
        <v>43</v>
      </c>
      <c r="K3210" t="s">
        <v>44</v>
      </c>
      <c r="L3210" t="s">
        <v>31</v>
      </c>
      <c r="M3210">
        <v>1199</v>
      </c>
      <c r="N3210">
        <v>43</v>
      </c>
      <c r="O3210">
        <v>923.2</v>
      </c>
      <c r="P3210">
        <v>2</v>
      </c>
      <c r="Q3210">
        <v>0</v>
      </c>
      <c r="R3210">
        <v>3</v>
      </c>
      <c r="S3210" t="s">
        <v>244</v>
      </c>
      <c r="T3210" t="s">
        <v>31</v>
      </c>
      <c r="W3210">
        <v>51557</v>
      </c>
      <c r="X3210" t="str">
        <f t="shared" si="200"/>
        <v>No</v>
      </c>
      <c r="Y3210" t="str">
        <f t="shared" si="201"/>
        <v>25-48 months</v>
      </c>
      <c r="Z3210" t="str">
        <f t="shared" si="202"/>
        <v>35-49</v>
      </c>
      <c r="AA3210" s="8">
        <f t="shared" si="203"/>
        <v>0</v>
      </c>
    </row>
    <row r="3211" spans="1:27">
      <c r="A3211" t="s">
        <v>3373</v>
      </c>
      <c r="B3211" s="1">
        <v>45980</v>
      </c>
      <c r="C3211" s="2" t="s">
        <v>71</v>
      </c>
      <c r="D3211" t="s">
        <v>72</v>
      </c>
      <c r="E3211" t="s">
        <v>64</v>
      </c>
      <c r="F3211">
        <v>61</v>
      </c>
      <c r="G3211" t="s">
        <v>27</v>
      </c>
      <c r="H3211" t="s">
        <v>67</v>
      </c>
      <c r="I3211">
        <v>300</v>
      </c>
      <c r="J3211" t="s">
        <v>43</v>
      </c>
      <c r="K3211" t="s">
        <v>56</v>
      </c>
      <c r="L3211" t="s">
        <v>31</v>
      </c>
      <c r="M3211">
        <v>1199</v>
      </c>
      <c r="N3211">
        <v>9</v>
      </c>
      <c r="O3211">
        <v>740.9</v>
      </c>
      <c r="P3211">
        <v>0</v>
      </c>
      <c r="Q3211">
        <v>0</v>
      </c>
      <c r="R3211">
        <v>4</v>
      </c>
      <c r="S3211" t="s">
        <v>126</v>
      </c>
      <c r="T3211" t="s">
        <v>31</v>
      </c>
      <c r="W3211">
        <v>10791</v>
      </c>
      <c r="X3211" t="str">
        <f t="shared" si="200"/>
        <v>No</v>
      </c>
      <c r="Y3211" t="str">
        <f t="shared" si="201"/>
        <v>7-12 months</v>
      </c>
      <c r="Z3211" t="str">
        <f t="shared" si="202"/>
        <v>50+</v>
      </c>
      <c r="AA3211" s="8">
        <f t="shared" si="203"/>
        <v>0</v>
      </c>
    </row>
    <row r="3212" spans="1:27">
      <c r="A3212" t="s">
        <v>3374</v>
      </c>
      <c r="B3212" s="1">
        <v>45594</v>
      </c>
      <c r="C3212" s="2" t="s">
        <v>71</v>
      </c>
      <c r="D3212" t="s">
        <v>72</v>
      </c>
      <c r="E3212" t="s">
        <v>64</v>
      </c>
      <c r="F3212">
        <v>34</v>
      </c>
      <c r="G3212" t="s">
        <v>54</v>
      </c>
      <c r="H3212" t="s">
        <v>36</v>
      </c>
      <c r="I3212">
        <v>30</v>
      </c>
      <c r="J3212" t="s">
        <v>55</v>
      </c>
      <c r="K3212" t="s">
        <v>44</v>
      </c>
      <c r="L3212" t="s">
        <v>31</v>
      </c>
      <c r="M3212">
        <v>499</v>
      </c>
      <c r="N3212">
        <v>22</v>
      </c>
      <c r="O3212">
        <v>223</v>
      </c>
      <c r="P3212">
        <v>0</v>
      </c>
      <c r="Q3212">
        <v>0</v>
      </c>
      <c r="R3212">
        <v>5</v>
      </c>
      <c r="T3212" t="s">
        <v>31</v>
      </c>
      <c r="W3212">
        <v>10978</v>
      </c>
      <c r="X3212" t="str">
        <f t="shared" si="200"/>
        <v>No</v>
      </c>
      <c r="Y3212" t="str">
        <f t="shared" si="201"/>
        <v>13-24 months</v>
      </c>
      <c r="Z3212" t="str">
        <f t="shared" si="202"/>
        <v>25-34</v>
      </c>
      <c r="AA3212" s="8">
        <f t="shared" si="203"/>
        <v>0</v>
      </c>
    </row>
    <row r="3213" spans="1:27">
      <c r="A3213" t="s">
        <v>3375</v>
      </c>
      <c r="B3213" s="1">
        <v>45968</v>
      </c>
      <c r="C3213" s="2" t="s">
        <v>24</v>
      </c>
      <c r="D3213" t="s">
        <v>25</v>
      </c>
      <c r="E3213" t="s">
        <v>26</v>
      </c>
      <c r="F3213">
        <v>29</v>
      </c>
      <c r="G3213" t="s">
        <v>54</v>
      </c>
      <c r="H3213" t="s">
        <v>36</v>
      </c>
      <c r="I3213">
        <v>30</v>
      </c>
      <c r="J3213" t="s">
        <v>43</v>
      </c>
      <c r="K3213" t="s">
        <v>30</v>
      </c>
      <c r="L3213" t="s">
        <v>31</v>
      </c>
      <c r="M3213">
        <v>499</v>
      </c>
      <c r="N3213">
        <v>10</v>
      </c>
      <c r="O3213">
        <v>275.2</v>
      </c>
      <c r="P3213">
        <v>2</v>
      </c>
      <c r="Q3213">
        <v>0</v>
      </c>
      <c r="R3213">
        <v>3</v>
      </c>
      <c r="S3213" t="s">
        <v>86</v>
      </c>
      <c r="T3213" t="s">
        <v>31</v>
      </c>
      <c r="W3213">
        <v>4990</v>
      </c>
      <c r="X3213" t="str">
        <f t="shared" si="200"/>
        <v>No</v>
      </c>
      <c r="Y3213" t="str">
        <f t="shared" si="201"/>
        <v>7-12 months</v>
      </c>
      <c r="Z3213" t="str">
        <f t="shared" si="202"/>
        <v>25-34</v>
      </c>
      <c r="AA3213" s="8">
        <f t="shared" si="203"/>
        <v>0</v>
      </c>
    </row>
    <row r="3214" spans="1:27">
      <c r="A3214" t="s">
        <v>3376</v>
      </c>
      <c r="B3214" s="1">
        <v>45745</v>
      </c>
      <c r="C3214" s="2" t="s">
        <v>51</v>
      </c>
      <c r="D3214" t="s">
        <v>52</v>
      </c>
      <c r="E3214" t="s">
        <v>53</v>
      </c>
      <c r="F3214">
        <v>40</v>
      </c>
      <c r="G3214" t="s">
        <v>54</v>
      </c>
      <c r="H3214" t="s">
        <v>28</v>
      </c>
      <c r="I3214">
        <v>100</v>
      </c>
      <c r="J3214" t="s">
        <v>55</v>
      </c>
      <c r="K3214" t="s">
        <v>30</v>
      </c>
      <c r="L3214" t="s">
        <v>31</v>
      </c>
      <c r="M3214">
        <v>799</v>
      </c>
      <c r="N3214">
        <v>8</v>
      </c>
      <c r="O3214">
        <v>466.5</v>
      </c>
      <c r="P3214">
        <v>2</v>
      </c>
      <c r="Q3214">
        <v>2</v>
      </c>
      <c r="R3214">
        <v>2</v>
      </c>
      <c r="S3214" t="s">
        <v>598</v>
      </c>
      <c r="T3214" t="s">
        <v>45</v>
      </c>
      <c r="U3214" s="1">
        <v>45998</v>
      </c>
      <c r="V3214" t="s">
        <v>78</v>
      </c>
      <c r="W3214">
        <v>6392</v>
      </c>
      <c r="X3214" t="str">
        <f t="shared" si="200"/>
        <v>No</v>
      </c>
      <c r="Y3214" t="str">
        <f t="shared" si="201"/>
        <v>7-12 months</v>
      </c>
      <c r="Z3214" t="str">
        <f t="shared" si="202"/>
        <v>35-49</v>
      </c>
      <c r="AA3214" s="8">
        <f t="shared" si="203"/>
        <v>1</v>
      </c>
    </row>
    <row r="3215" spans="1:27">
      <c r="A3215" t="s">
        <v>3377</v>
      </c>
      <c r="B3215" s="1">
        <v>45549</v>
      </c>
      <c r="C3215" s="2" t="s">
        <v>71</v>
      </c>
      <c r="D3215" t="s">
        <v>72</v>
      </c>
      <c r="E3215" t="s">
        <v>64</v>
      </c>
      <c r="F3215">
        <v>44</v>
      </c>
      <c r="G3215" t="s">
        <v>54</v>
      </c>
      <c r="H3215" t="s">
        <v>67</v>
      </c>
      <c r="I3215">
        <v>300</v>
      </c>
      <c r="J3215" t="s">
        <v>43</v>
      </c>
      <c r="K3215" t="s">
        <v>82</v>
      </c>
      <c r="L3215" t="s">
        <v>45</v>
      </c>
      <c r="M3215">
        <v>1348</v>
      </c>
      <c r="N3215">
        <v>5</v>
      </c>
      <c r="O3215">
        <v>626.1</v>
      </c>
      <c r="P3215">
        <v>7</v>
      </c>
      <c r="Q3215">
        <v>0</v>
      </c>
      <c r="R3215">
        <v>2</v>
      </c>
      <c r="S3215" t="s">
        <v>143</v>
      </c>
      <c r="T3215" t="s">
        <v>45</v>
      </c>
      <c r="U3215" s="1">
        <v>45699</v>
      </c>
      <c r="V3215" t="s">
        <v>170</v>
      </c>
      <c r="W3215">
        <v>6740</v>
      </c>
      <c r="X3215" t="str">
        <f t="shared" si="200"/>
        <v>No</v>
      </c>
      <c r="Y3215" t="str">
        <f t="shared" si="201"/>
        <v>0-6 months</v>
      </c>
      <c r="Z3215" t="str">
        <f t="shared" si="202"/>
        <v>35-49</v>
      </c>
      <c r="AA3215" s="8">
        <f t="shared" si="203"/>
        <v>1</v>
      </c>
    </row>
    <row r="3216" spans="1:27">
      <c r="A3216" t="s">
        <v>3378</v>
      </c>
      <c r="B3216" s="1">
        <v>45851</v>
      </c>
      <c r="C3216" s="2" t="s">
        <v>51</v>
      </c>
      <c r="D3216" t="s">
        <v>52</v>
      </c>
      <c r="E3216" t="s">
        <v>53</v>
      </c>
      <c r="F3216">
        <v>34</v>
      </c>
      <c r="G3216" t="s">
        <v>27</v>
      </c>
      <c r="H3216" t="s">
        <v>67</v>
      </c>
      <c r="I3216">
        <v>300</v>
      </c>
      <c r="J3216" t="s">
        <v>29</v>
      </c>
      <c r="K3216" t="s">
        <v>44</v>
      </c>
      <c r="L3216" t="s">
        <v>45</v>
      </c>
      <c r="M3216">
        <v>1348</v>
      </c>
      <c r="N3216">
        <v>14</v>
      </c>
      <c r="O3216">
        <v>1354.8</v>
      </c>
      <c r="P3216">
        <v>0</v>
      </c>
      <c r="Q3216">
        <v>0</v>
      </c>
      <c r="S3216" t="s">
        <v>130</v>
      </c>
      <c r="T3216" t="s">
        <v>31</v>
      </c>
      <c r="W3216">
        <v>18872</v>
      </c>
      <c r="X3216" t="str">
        <f t="shared" si="200"/>
        <v>No</v>
      </c>
      <c r="Y3216" t="str">
        <f t="shared" si="201"/>
        <v>13-24 months</v>
      </c>
      <c r="Z3216" t="str">
        <f t="shared" si="202"/>
        <v>25-34</v>
      </c>
      <c r="AA3216" s="8">
        <f t="shared" si="203"/>
        <v>0</v>
      </c>
    </row>
    <row r="3217" spans="1:27">
      <c r="A3217" t="s">
        <v>3379</v>
      </c>
      <c r="B3217" s="1">
        <v>46078</v>
      </c>
      <c r="C3217" s="2" t="s">
        <v>24</v>
      </c>
      <c r="D3217" t="s">
        <v>25</v>
      </c>
      <c r="E3217" t="s">
        <v>26</v>
      </c>
      <c r="F3217">
        <v>33</v>
      </c>
      <c r="G3217" t="s">
        <v>27</v>
      </c>
      <c r="H3217" t="s">
        <v>28</v>
      </c>
      <c r="I3217">
        <v>100</v>
      </c>
      <c r="J3217" t="s">
        <v>55</v>
      </c>
      <c r="K3217" t="s">
        <v>56</v>
      </c>
      <c r="L3217" t="s">
        <v>31</v>
      </c>
      <c r="M3217">
        <v>799</v>
      </c>
      <c r="N3217">
        <v>2</v>
      </c>
      <c r="O3217">
        <v>280.3</v>
      </c>
      <c r="P3217">
        <v>0</v>
      </c>
      <c r="Q3217">
        <v>0</v>
      </c>
      <c r="R3217">
        <v>3</v>
      </c>
      <c r="S3217" t="s">
        <v>86</v>
      </c>
      <c r="T3217" t="s">
        <v>45</v>
      </c>
      <c r="U3217" s="1">
        <v>46127</v>
      </c>
      <c r="V3217" t="s">
        <v>49</v>
      </c>
      <c r="W3217">
        <v>1598</v>
      </c>
      <c r="X3217" t="str">
        <f t="shared" si="200"/>
        <v>No</v>
      </c>
      <c r="Y3217" t="str">
        <f t="shared" si="201"/>
        <v>0-6 months</v>
      </c>
      <c r="Z3217" t="str">
        <f t="shared" si="202"/>
        <v>25-34</v>
      </c>
      <c r="AA3217" s="8">
        <f t="shared" si="203"/>
        <v>1</v>
      </c>
    </row>
    <row r="3218" spans="1:27">
      <c r="A3218" t="s">
        <v>3380</v>
      </c>
      <c r="B3218" s="1">
        <v>45782</v>
      </c>
      <c r="C3218" s="2" t="s">
        <v>66</v>
      </c>
      <c r="D3218" t="s">
        <v>40</v>
      </c>
      <c r="E3218" t="s">
        <v>41</v>
      </c>
      <c r="F3218">
        <v>45</v>
      </c>
      <c r="G3218" t="s">
        <v>27</v>
      </c>
      <c r="H3218" t="s">
        <v>36</v>
      </c>
      <c r="I3218">
        <v>30</v>
      </c>
      <c r="J3218" t="s">
        <v>43</v>
      </c>
      <c r="K3218" t="s">
        <v>60</v>
      </c>
      <c r="L3218" t="s">
        <v>31</v>
      </c>
      <c r="M3218">
        <v>499</v>
      </c>
      <c r="N3218">
        <v>16</v>
      </c>
      <c r="O3218">
        <v>218.8</v>
      </c>
      <c r="P3218">
        <v>0</v>
      </c>
      <c r="Q3218">
        <v>1</v>
      </c>
      <c r="R3218">
        <v>4</v>
      </c>
      <c r="S3218" t="s">
        <v>236</v>
      </c>
      <c r="T3218" t="s">
        <v>31</v>
      </c>
      <c r="W3218">
        <v>7984</v>
      </c>
      <c r="X3218" t="str">
        <f t="shared" si="200"/>
        <v>No</v>
      </c>
      <c r="Y3218" t="str">
        <f t="shared" si="201"/>
        <v>13-24 months</v>
      </c>
      <c r="Z3218" t="str">
        <f t="shared" si="202"/>
        <v>35-49</v>
      </c>
      <c r="AA3218" s="8">
        <f t="shared" si="203"/>
        <v>0</v>
      </c>
    </row>
    <row r="3219" spans="1:27">
      <c r="A3219" t="s">
        <v>3381</v>
      </c>
      <c r="B3219" s="1">
        <v>44989</v>
      </c>
      <c r="C3219" s="2" t="s">
        <v>209</v>
      </c>
      <c r="D3219" t="s">
        <v>210</v>
      </c>
      <c r="E3219" t="s">
        <v>64</v>
      </c>
      <c r="F3219">
        <v>26</v>
      </c>
      <c r="G3219" t="s">
        <v>27</v>
      </c>
      <c r="H3219" t="s">
        <v>28</v>
      </c>
      <c r="I3219">
        <v>100</v>
      </c>
      <c r="J3219" t="s">
        <v>55</v>
      </c>
      <c r="K3219" t="s">
        <v>56</v>
      </c>
      <c r="L3219" t="s">
        <v>31</v>
      </c>
      <c r="M3219">
        <v>799</v>
      </c>
      <c r="N3219">
        <v>42</v>
      </c>
      <c r="O3219">
        <v>539.79999999999995</v>
      </c>
      <c r="P3219">
        <v>0</v>
      </c>
      <c r="Q3219">
        <v>0</v>
      </c>
      <c r="R3219">
        <v>5</v>
      </c>
      <c r="T3219" t="s">
        <v>31</v>
      </c>
      <c r="W3219">
        <v>33558</v>
      </c>
      <c r="X3219" t="str">
        <f t="shared" si="200"/>
        <v>No</v>
      </c>
      <c r="Y3219" t="str">
        <f t="shared" si="201"/>
        <v>25-48 months</v>
      </c>
      <c r="Z3219" t="str">
        <f t="shared" si="202"/>
        <v>25-34</v>
      </c>
      <c r="AA3219" s="8">
        <f t="shared" si="203"/>
        <v>0</v>
      </c>
    </row>
    <row r="3220" spans="1:27">
      <c r="A3220" t="s">
        <v>3382</v>
      </c>
      <c r="B3220" s="1">
        <v>46203</v>
      </c>
      <c r="C3220" s="2" t="s">
        <v>71</v>
      </c>
      <c r="D3220" t="s">
        <v>72</v>
      </c>
      <c r="E3220" t="s">
        <v>64</v>
      </c>
      <c r="F3220">
        <v>27</v>
      </c>
      <c r="G3220" t="s">
        <v>27</v>
      </c>
      <c r="H3220" t="s">
        <v>67</v>
      </c>
      <c r="I3220">
        <v>300</v>
      </c>
      <c r="J3220" t="s">
        <v>55</v>
      </c>
      <c r="K3220" t="s">
        <v>82</v>
      </c>
      <c r="L3220" t="s">
        <v>31</v>
      </c>
      <c r="M3220">
        <v>1199</v>
      </c>
      <c r="N3220">
        <v>2</v>
      </c>
      <c r="O3220">
        <v>528.70000000000005</v>
      </c>
      <c r="P3220">
        <v>3</v>
      </c>
      <c r="Q3220">
        <v>0</v>
      </c>
      <c r="R3220">
        <v>2</v>
      </c>
      <c r="T3220" t="s">
        <v>31</v>
      </c>
      <c r="W3220">
        <v>2398</v>
      </c>
      <c r="X3220" t="str">
        <f t="shared" si="200"/>
        <v>No</v>
      </c>
      <c r="Y3220" t="str">
        <f t="shared" si="201"/>
        <v>0-6 months</v>
      </c>
      <c r="Z3220" t="str">
        <f t="shared" si="202"/>
        <v>25-34</v>
      </c>
      <c r="AA3220" s="8">
        <f t="shared" si="203"/>
        <v>0</v>
      </c>
    </row>
    <row r="3221" spans="1:27">
      <c r="A3221" t="s">
        <v>3383</v>
      </c>
      <c r="B3221" s="1">
        <v>46050</v>
      </c>
      <c r="C3221" s="2" t="s">
        <v>146</v>
      </c>
      <c r="D3221" t="s">
        <v>147</v>
      </c>
      <c r="E3221" t="s">
        <v>26</v>
      </c>
      <c r="F3221">
        <v>34</v>
      </c>
      <c r="G3221" t="s">
        <v>54</v>
      </c>
      <c r="H3221" t="s">
        <v>67</v>
      </c>
      <c r="I3221">
        <v>300</v>
      </c>
      <c r="J3221" t="s">
        <v>55</v>
      </c>
      <c r="K3221" t="s">
        <v>56</v>
      </c>
      <c r="L3221" t="s">
        <v>45</v>
      </c>
      <c r="M3221">
        <v>1348</v>
      </c>
      <c r="N3221">
        <v>7</v>
      </c>
      <c r="O3221">
        <v>862.6</v>
      </c>
      <c r="P3221">
        <v>2</v>
      </c>
      <c r="Q3221">
        <v>0</v>
      </c>
      <c r="R3221">
        <v>5</v>
      </c>
      <c r="S3221" t="s">
        <v>266</v>
      </c>
      <c r="T3221" t="s">
        <v>31</v>
      </c>
      <c r="W3221">
        <v>9436</v>
      </c>
      <c r="X3221" t="str">
        <f t="shared" si="200"/>
        <v>No</v>
      </c>
      <c r="Y3221" t="str">
        <f t="shared" si="201"/>
        <v>7-12 months</v>
      </c>
      <c r="Z3221" t="str">
        <f t="shared" si="202"/>
        <v>25-34</v>
      </c>
      <c r="AA3221" s="8">
        <f t="shared" si="203"/>
        <v>0</v>
      </c>
    </row>
    <row r="3222" spans="1:27">
      <c r="A3222" t="s">
        <v>3384</v>
      </c>
      <c r="B3222" s="1">
        <v>44572</v>
      </c>
      <c r="C3222" s="2" t="s">
        <v>74</v>
      </c>
      <c r="D3222" t="s">
        <v>74</v>
      </c>
      <c r="E3222" t="s">
        <v>35</v>
      </c>
      <c r="F3222">
        <v>30</v>
      </c>
      <c r="G3222" t="s">
        <v>54</v>
      </c>
      <c r="H3222" t="s">
        <v>42</v>
      </c>
      <c r="I3222">
        <v>1000</v>
      </c>
      <c r="J3222" t="s">
        <v>55</v>
      </c>
      <c r="K3222" t="s">
        <v>56</v>
      </c>
      <c r="L3222" t="s">
        <v>31</v>
      </c>
      <c r="M3222">
        <v>1799</v>
      </c>
      <c r="N3222">
        <v>56</v>
      </c>
      <c r="O3222">
        <v>1184.9000000000001</v>
      </c>
      <c r="P3222">
        <v>2</v>
      </c>
      <c r="Q3222">
        <v>1</v>
      </c>
      <c r="R3222">
        <v>2</v>
      </c>
      <c r="T3222" t="s">
        <v>31</v>
      </c>
      <c r="W3222">
        <v>100744</v>
      </c>
      <c r="X3222" t="str">
        <f t="shared" si="200"/>
        <v>No</v>
      </c>
      <c r="Y3222" t="str">
        <f t="shared" si="201"/>
        <v>48+ months</v>
      </c>
      <c r="Z3222" t="str">
        <f t="shared" si="202"/>
        <v>25-34</v>
      </c>
      <c r="AA3222" s="8">
        <f t="shared" si="203"/>
        <v>0</v>
      </c>
    </row>
    <row r="3223" spans="1:27">
      <c r="A3223" t="s">
        <v>3385</v>
      </c>
      <c r="B3223" s="1">
        <v>45523</v>
      </c>
      <c r="C3223" s="2" t="s">
        <v>59</v>
      </c>
      <c r="D3223" t="s">
        <v>59</v>
      </c>
      <c r="E3223" t="s">
        <v>35</v>
      </c>
      <c r="F3223">
        <v>39</v>
      </c>
      <c r="G3223" t="s">
        <v>27</v>
      </c>
      <c r="H3223" t="s">
        <v>36</v>
      </c>
      <c r="I3223">
        <v>30</v>
      </c>
      <c r="J3223" t="s">
        <v>43</v>
      </c>
      <c r="K3223" t="s">
        <v>82</v>
      </c>
      <c r="L3223" t="s">
        <v>31</v>
      </c>
      <c r="M3223">
        <v>499</v>
      </c>
      <c r="N3223">
        <v>24</v>
      </c>
      <c r="O3223">
        <v>180.9</v>
      </c>
      <c r="P3223">
        <v>1</v>
      </c>
      <c r="Q3223">
        <v>0</v>
      </c>
      <c r="R3223">
        <v>3</v>
      </c>
      <c r="S3223" t="s">
        <v>136</v>
      </c>
      <c r="T3223" t="s">
        <v>31</v>
      </c>
      <c r="W3223">
        <v>11976</v>
      </c>
      <c r="X3223" t="str">
        <f t="shared" si="200"/>
        <v>No</v>
      </c>
      <c r="Y3223" t="str">
        <f t="shared" si="201"/>
        <v>13-24 months</v>
      </c>
      <c r="Z3223" t="str">
        <f t="shared" si="202"/>
        <v>35-49</v>
      </c>
      <c r="AA3223" s="8">
        <f t="shared" si="203"/>
        <v>0</v>
      </c>
    </row>
    <row r="3224" spans="1:27">
      <c r="A3224" t="s">
        <v>3386</v>
      </c>
      <c r="B3224" s="1">
        <v>46139</v>
      </c>
      <c r="C3224" s="2" t="s">
        <v>158</v>
      </c>
      <c r="D3224" t="s">
        <v>159</v>
      </c>
      <c r="E3224" t="s">
        <v>64</v>
      </c>
      <c r="F3224">
        <v>27</v>
      </c>
      <c r="G3224" t="s">
        <v>54</v>
      </c>
      <c r="H3224" t="s">
        <v>67</v>
      </c>
      <c r="I3224">
        <v>300</v>
      </c>
      <c r="J3224" t="s">
        <v>55</v>
      </c>
      <c r="K3224" t="s">
        <v>30</v>
      </c>
      <c r="L3224" t="s">
        <v>45</v>
      </c>
      <c r="M3224">
        <v>1348</v>
      </c>
      <c r="N3224">
        <v>4</v>
      </c>
      <c r="O3224">
        <v>292.3</v>
      </c>
      <c r="P3224">
        <v>1</v>
      </c>
      <c r="Q3224">
        <v>1</v>
      </c>
      <c r="R3224">
        <v>5</v>
      </c>
      <c r="S3224" t="s">
        <v>37</v>
      </c>
      <c r="T3224" t="s">
        <v>31</v>
      </c>
      <c r="W3224">
        <v>5392</v>
      </c>
      <c r="X3224" t="str">
        <f t="shared" si="200"/>
        <v>No</v>
      </c>
      <c r="Y3224" t="str">
        <f t="shared" si="201"/>
        <v>0-6 months</v>
      </c>
      <c r="Z3224" t="str">
        <f t="shared" si="202"/>
        <v>25-34</v>
      </c>
      <c r="AA3224" s="8">
        <f t="shared" si="203"/>
        <v>0</v>
      </c>
    </row>
    <row r="3225" spans="1:27">
      <c r="A3225" t="s">
        <v>3387</v>
      </c>
      <c r="B3225" s="1">
        <v>45427</v>
      </c>
      <c r="C3225" s="2" t="s">
        <v>59</v>
      </c>
      <c r="D3225" t="s">
        <v>59</v>
      </c>
      <c r="E3225" t="s">
        <v>35</v>
      </c>
      <c r="F3225">
        <v>25</v>
      </c>
      <c r="G3225" t="s">
        <v>54</v>
      </c>
      <c r="H3225" t="s">
        <v>67</v>
      </c>
      <c r="I3225">
        <v>300</v>
      </c>
      <c r="J3225" t="s">
        <v>29</v>
      </c>
      <c r="K3225" t="s">
        <v>60</v>
      </c>
      <c r="L3225" t="s">
        <v>31</v>
      </c>
      <c r="M3225">
        <v>1199</v>
      </c>
      <c r="N3225">
        <v>20</v>
      </c>
      <c r="O3225">
        <v>1255.5</v>
      </c>
      <c r="P3225">
        <v>2</v>
      </c>
      <c r="Q3225">
        <v>2</v>
      </c>
      <c r="R3225">
        <v>5</v>
      </c>
      <c r="S3225" t="s">
        <v>126</v>
      </c>
      <c r="T3225" t="s">
        <v>45</v>
      </c>
      <c r="U3225" s="1">
        <v>46029</v>
      </c>
      <c r="V3225" t="s">
        <v>49</v>
      </c>
      <c r="W3225">
        <v>23980</v>
      </c>
      <c r="X3225" t="str">
        <f t="shared" si="200"/>
        <v>No</v>
      </c>
      <c r="Y3225" t="str">
        <f t="shared" si="201"/>
        <v>13-24 months</v>
      </c>
      <c r="Z3225" t="str">
        <f t="shared" si="202"/>
        <v>25-34</v>
      </c>
      <c r="AA3225" s="8">
        <f t="shared" si="203"/>
        <v>1</v>
      </c>
    </row>
    <row r="3226" spans="1:27">
      <c r="A3226" t="s">
        <v>3388</v>
      </c>
      <c r="B3226" s="1">
        <v>45747</v>
      </c>
      <c r="C3226" s="2" t="s">
        <v>66</v>
      </c>
      <c r="D3226" t="s">
        <v>40</v>
      </c>
      <c r="E3226" t="s">
        <v>41</v>
      </c>
      <c r="F3226">
        <v>49</v>
      </c>
      <c r="G3226" t="s">
        <v>27</v>
      </c>
      <c r="H3226" t="s">
        <v>28</v>
      </c>
      <c r="I3226">
        <v>100</v>
      </c>
      <c r="J3226" t="s">
        <v>29</v>
      </c>
      <c r="K3226" t="s">
        <v>82</v>
      </c>
      <c r="L3226" t="s">
        <v>31</v>
      </c>
      <c r="M3226">
        <v>799</v>
      </c>
      <c r="N3226">
        <v>17</v>
      </c>
      <c r="O3226">
        <v>474.8</v>
      </c>
      <c r="P3226">
        <v>0</v>
      </c>
      <c r="Q3226">
        <v>0</v>
      </c>
      <c r="R3226">
        <v>5</v>
      </c>
      <c r="S3226" t="s">
        <v>160</v>
      </c>
      <c r="T3226" t="s">
        <v>31</v>
      </c>
      <c r="W3226">
        <v>13583</v>
      </c>
      <c r="X3226" t="str">
        <f t="shared" si="200"/>
        <v>No</v>
      </c>
      <c r="Y3226" t="str">
        <f t="shared" si="201"/>
        <v>13-24 months</v>
      </c>
      <c r="Z3226" t="str">
        <f t="shared" si="202"/>
        <v>35-49</v>
      </c>
      <c r="AA3226" s="8">
        <f t="shared" si="203"/>
        <v>0</v>
      </c>
    </row>
    <row r="3227" spans="1:27">
      <c r="A3227" t="s">
        <v>3389</v>
      </c>
      <c r="B3227" s="1">
        <v>45604</v>
      </c>
      <c r="C3227" s="2" t="s">
        <v>47</v>
      </c>
      <c r="D3227" t="s">
        <v>48</v>
      </c>
      <c r="E3227" t="s">
        <v>26</v>
      </c>
      <c r="F3227">
        <v>39</v>
      </c>
      <c r="G3227" t="s">
        <v>54</v>
      </c>
      <c r="H3227" t="s">
        <v>42</v>
      </c>
      <c r="I3227">
        <v>1000</v>
      </c>
      <c r="J3227" t="s">
        <v>29</v>
      </c>
      <c r="K3227" t="s">
        <v>56</v>
      </c>
      <c r="L3227" t="s">
        <v>45</v>
      </c>
      <c r="M3227">
        <v>1948</v>
      </c>
      <c r="N3227">
        <v>22</v>
      </c>
      <c r="O3227">
        <v>1675.4</v>
      </c>
      <c r="P3227">
        <v>1</v>
      </c>
      <c r="Q3227">
        <v>0</v>
      </c>
      <c r="R3227">
        <v>4</v>
      </c>
      <c r="S3227" t="s">
        <v>105</v>
      </c>
      <c r="T3227" t="s">
        <v>31</v>
      </c>
      <c r="W3227">
        <v>42856</v>
      </c>
      <c r="X3227" t="str">
        <f t="shared" si="200"/>
        <v>No</v>
      </c>
      <c r="Y3227" t="str">
        <f t="shared" si="201"/>
        <v>13-24 months</v>
      </c>
      <c r="Z3227" t="str">
        <f t="shared" si="202"/>
        <v>35-49</v>
      </c>
      <c r="AA3227" s="8">
        <f t="shared" si="203"/>
        <v>0</v>
      </c>
    </row>
    <row r="3228" spans="1:27">
      <c r="A3228" t="s">
        <v>3390</v>
      </c>
      <c r="B3228" s="1">
        <v>46167</v>
      </c>
      <c r="C3228" s="2" t="s">
        <v>66</v>
      </c>
      <c r="D3228" t="s">
        <v>40</v>
      </c>
      <c r="E3228" t="s">
        <v>41</v>
      </c>
      <c r="F3228">
        <v>38</v>
      </c>
      <c r="G3228" t="s">
        <v>54</v>
      </c>
      <c r="H3228" t="s">
        <v>67</v>
      </c>
      <c r="I3228">
        <v>300</v>
      </c>
      <c r="J3228" t="s">
        <v>55</v>
      </c>
      <c r="K3228" t="s">
        <v>56</v>
      </c>
      <c r="L3228" t="s">
        <v>31</v>
      </c>
      <c r="M3228">
        <v>1199</v>
      </c>
      <c r="N3228">
        <v>2</v>
      </c>
      <c r="O3228">
        <v>619</v>
      </c>
      <c r="P3228">
        <v>0</v>
      </c>
      <c r="Q3228">
        <v>0</v>
      </c>
      <c r="R3228">
        <v>2</v>
      </c>
      <c r="S3228" t="s">
        <v>367</v>
      </c>
      <c r="T3228" t="s">
        <v>45</v>
      </c>
      <c r="U3228" s="1">
        <v>46219</v>
      </c>
      <c r="V3228" t="s">
        <v>69</v>
      </c>
      <c r="W3228">
        <v>2398</v>
      </c>
      <c r="X3228" t="str">
        <f t="shared" si="200"/>
        <v>No</v>
      </c>
      <c r="Y3228" t="str">
        <f t="shared" si="201"/>
        <v>0-6 months</v>
      </c>
      <c r="Z3228" t="str">
        <f t="shared" si="202"/>
        <v>35-49</v>
      </c>
      <c r="AA3228" s="8">
        <f t="shared" si="203"/>
        <v>1</v>
      </c>
    </row>
    <row r="3229" spans="1:27">
      <c r="A3229" t="s">
        <v>3391</v>
      </c>
      <c r="B3229" s="1">
        <v>45403</v>
      </c>
      <c r="C3229" s="2" t="s">
        <v>74</v>
      </c>
      <c r="D3229" t="s">
        <v>74</v>
      </c>
      <c r="E3229" t="s">
        <v>35</v>
      </c>
      <c r="F3229">
        <v>33</v>
      </c>
      <c r="G3229" t="s">
        <v>27</v>
      </c>
      <c r="H3229" t="s">
        <v>36</v>
      </c>
      <c r="I3229">
        <v>30</v>
      </c>
      <c r="J3229" t="s">
        <v>55</v>
      </c>
      <c r="K3229" t="s">
        <v>60</v>
      </c>
      <c r="L3229" t="s">
        <v>31</v>
      </c>
      <c r="M3229">
        <v>499</v>
      </c>
      <c r="N3229">
        <v>28</v>
      </c>
      <c r="O3229">
        <v>185.2</v>
      </c>
      <c r="P3229">
        <v>2</v>
      </c>
      <c r="Q3229">
        <v>0</v>
      </c>
      <c r="R3229">
        <v>3</v>
      </c>
      <c r="S3229" t="s">
        <v>86</v>
      </c>
      <c r="T3229" t="s">
        <v>31</v>
      </c>
      <c r="W3229">
        <v>13972</v>
      </c>
      <c r="X3229" t="str">
        <f t="shared" si="200"/>
        <v>No</v>
      </c>
      <c r="Y3229" t="str">
        <f t="shared" si="201"/>
        <v>25-48 months</v>
      </c>
      <c r="Z3229" t="str">
        <f t="shared" si="202"/>
        <v>25-34</v>
      </c>
      <c r="AA3229" s="8">
        <f t="shared" si="203"/>
        <v>0</v>
      </c>
    </row>
    <row r="3230" spans="1:27">
      <c r="A3230" t="s">
        <v>3392</v>
      </c>
      <c r="B3230" s="1">
        <v>45992</v>
      </c>
      <c r="C3230" s="2" t="s">
        <v>62</v>
      </c>
      <c r="D3230" t="s">
        <v>63</v>
      </c>
      <c r="E3230" t="s">
        <v>64</v>
      </c>
      <c r="F3230">
        <v>18</v>
      </c>
      <c r="G3230" t="s">
        <v>27</v>
      </c>
      <c r="H3230" t="s">
        <v>28</v>
      </c>
      <c r="I3230">
        <v>100</v>
      </c>
      <c r="J3230" t="s">
        <v>43</v>
      </c>
      <c r="K3230" t="s">
        <v>60</v>
      </c>
      <c r="L3230" t="s">
        <v>31</v>
      </c>
      <c r="M3230">
        <v>799</v>
      </c>
      <c r="N3230">
        <v>9</v>
      </c>
      <c r="O3230">
        <v>609.20000000000005</v>
      </c>
      <c r="P3230">
        <v>1</v>
      </c>
      <c r="Q3230">
        <v>0</v>
      </c>
      <c r="R3230">
        <v>4</v>
      </c>
      <c r="S3230" t="s">
        <v>160</v>
      </c>
      <c r="T3230" t="s">
        <v>31</v>
      </c>
      <c r="W3230">
        <v>7191</v>
      </c>
      <c r="X3230" t="str">
        <f t="shared" si="200"/>
        <v>No</v>
      </c>
      <c r="Y3230" t="str">
        <f t="shared" si="201"/>
        <v>7-12 months</v>
      </c>
      <c r="Z3230" t="str">
        <f t="shared" si="202"/>
        <v>18-24</v>
      </c>
      <c r="AA3230" s="8">
        <f t="shared" si="203"/>
        <v>0</v>
      </c>
    </row>
    <row r="3231" spans="1:27">
      <c r="A3231" t="s">
        <v>3393</v>
      </c>
      <c r="B3231" s="1">
        <v>45148</v>
      </c>
      <c r="C3231" s="2" t="s">
        <v>33</v>
      </c>
      <c r="D3231" t="s">
        <v>34</v>
      </c>
      <c r="E3231" t="s">
        <v>35</v>
      </c>
      <c r="F3231">
        <v>35</v>
      </c>
      <c r="G3231" t="s">
        <v>27</v>
      </c>
      <c r="H3231" t="s">
        <v>67</v>
      </c>
      <c r="I3231">
        <v>300</v>
      </c>
      <c r="J3231" t="s">
        <v>55</v>
      </c>
      <c r="K3231" t="s">
        <v>30</v>
      </c>
      <c r="L3231" t="s">
        <v>45</v>
      </c>
      <c r="M3231">
        <v>1348</v>
      </c>
      <c r="N3231">
        <v>20</v>
      </c>
      <c r="O3231">
        <v>1411.6</v>
      </c>
      <c r="P3231">
        <v>1</v>
      </c>
      <c r="Q3231">
        <v>2</v>
      </c>
      <c r="R3231">
        <v>5</v>
      </c>
      <c r="T3231" t="s">
        <v>45</v>
      </c>
      <c r="U3231" s="1">
        <v>45771</v>
      </c>
      <c r="V3231" t="s">
        <v>78</v>
      </c>
      <c r="W3231">
        <v>26960</v>
      </c>
      <c r="X3231" t="str">
        <f t="shared" si="200"/>
        <v>No</v>
      </c>
      <c r="Y3231" t="str">
        <f t="shared" si="201"/>
        <v>13-24 months</v>
      </c>
      <c r="Z3231" t="str">
        <f t="shared" si="202"/>
        <v>35-49</v>
      </c>
      <c r="AA3231" s="8">
        <f t="shared" si="203"/>
        <v>1</v>
      </c>
    </row>
    <row r="3232" spans="1:27">
      <c r="A3232" t="s">
        <v>3394</v>
      </c>
      <c r="B3232" s="1">
        <v>44947</v>
      </c>
      <c r="C3232" s="2" t="s">
        <v>71</v>
      </c>
      <c r="D3232" t="s">
        <v>72</v>
      </c>
      <c r="E3232" t="s">
        <v>64</v>
      </c>
      <c r="F3232">
        <v>40</v>
      </c>
      <c r="G3232" t="s">
        <v>54</v>
      </c>
      <c r="H3232" t="s">
        <v>28</v>
      </c>
      <c r="I3232">
        <v>100</v>
      </c>
      <c r="J3232" t="s">
        <v>55</v>
      </c>
      <c r="K3232" t="s">
        <v>30</v>
      </c>
      <c r="L3232" t="s">
        <v>31</v>
      </c>
      <c r="M3232">
        <v>799</v>
      </c>
      <c r="N3232">
        <v>43</v>
      </c>
      <c r="O3232">
        <v>584.70000000000005</v>
      </c>
      <c r="P3232">
        <v>1</v>
      </c>
      <c r="Q3232">
        <v>0</v>
      </c>
      <c r="R3232">
        <v>5</v>
      </c>
      <c r="S3232" t="s">
        <v>57</v>
      </c>
      <c r="T3232" t="s">
        <v>31</v>
      </c>
      <c r="W3232">
        <v>34357</v>
      </c>
      <c r="X3232" t="str">
        <f t="shared" si="200"/>
        <v>No</v>
      </c>
      <c r="Y3232" t="str">
        <f t="shared" si="201"/>
        <v>25-48 months</v>
      </c>
      <c r="Z3232" t="str">
        <f t="shared" si="202"/>
        <v>35-49</v>
      </c>
      <c r="AA3232" s="8">
        <f t="shared" si="203"/>
        <v>0</v>
      </c>
    </row>
    <row r="3233" spans="1:27">
      <c r="A3233" t="s">
        <v>3395</v>
      </c>
      <c r="B3233" s="1">
        <v>44850</v>
      </c>
      <c r="C3233" s="2" t="s">
        <v>183</v>
      </c>
      <c r="D3233" t="s">
        <v>184</v>
      </c>
      <c r="E3233" t="s">
        <v>26</v>
      </c>
      <c r="F3233">
        <v>37</v>
      </c>
      <c r="G3233" t="s">
        <v>54</v>
      </c>
      <c r="H3233" t="s">
        <v>28</v>
      </c>
      <c r="I3233">
        <v>100</v>
      </c>
      <c r="J3233" t="s">
        <v>43</v>
      </c>
      <c r="K3233" t="s">
        <v>30</v>
      </c>
      <c r="L3233" t="s">
        <v>45</v>
      </c>
      <c r="M3233">
        <v>948</v>
      </c>
      <c r="N3233">
        <v>46</v>
      </c>
      <c r="O3233">
        <v>135.69999999999999</v>
      </c>
      <c r="P3233">
        <v>1</v>
      </c>
      <c r="Q3233">
        <v>1</v>
      </c>
      <c r="R3233">
        <v>4</v>
      </c>
      <c r="T3233" t="s">
        <v>31</v>
      </c>
      <c r="W3233">
        <v>43608</v>
      </c>
      <c r="X3233" t="str">
        <f t="shared" si="200"/>
        <v>No</v>
      </c>
      <c r="Y3233" t="str">
        <f t="shared" si="201"/>
        <v>25-48 months</v>
      </c>
      <c r="Z3233" t="str">
        <f t="shared" si="202"/>
        <v>35-49</v>
      </c>
      <c r="AA3233" s="8">
        <f t="shared" si="203"/>
        <v>0</v>
      </c>
    </row>
    <row r="3234" spans="1:27">
      <c r="A3234" t="s">
        <v>3396</v>
      </c>
      <c r="B3234" s="1">
        <v>45645</v>
      </c>
      <c r="C3234" s="2" t="s">
        <v>101</v>
      </c>
      <c r="D3234" t="s">
        <v>102</v>
      </c>
      <c r="E3234" t="s">
        <v>35</v>
      </c>
      <c r="F3234">
        <v>39</v>
      </c>
      <c r="G3234" t="s">
        <v>27</v>
      </c>
      <c r="H3234" t="s">
        <v>42</v>
      </c>
      <c r="I3234">
        <v>1000</v>
      </c>
      <c r="J3234" t="s">
        <v>55</v>
      </c>
      <c r="K3234" t="s">
        <v>30</v>
      </c>
      <c r="L3234" t="s">
        <v>31</v>
      </c>
      <c r="M3234">
        <v>1799</v>
      </c>
      <c r="N3234">
        <v>20</v>
      </c>
      <c r="O3234">
        <v>952.1</v>
      </c>
      <c r="P3234">
        <v>0</v>
      </c>
      <c r="Q3234">
        <v>0</v>
      </c>
      <c r="R3234">
        <v>4</v>
      </c>
      <c r="T3234" t="s">
        <v>31</v>
      </c>
      <c r="W3234">
        <v>35980</v>
      </c>
      <c r="X3234" t="str">
        <f t="shared" si="200"/>
        <v>No</v>
      </c>
      <c r="Y3234" t="str">
        <f t="shared" si="201"/>
        <v>13-24 months</v>
      </c>
      <c r="Z3234" t="str">
        <f t="shared" si="202"/>
        <v>35-49</v>
      </c>
      <c r="AA3234" s="8">
        <f t="shared" si="203"/>
        <v>0</v>
      </c>
    </row>
    <row r="3235" spans="1:27">
      <c r="A3235" t="s">
        <v>3397</v>
      </c>
      <c r="B3235" s="1">
        <v>45567</v>
      </c>
      <c r="C3235" s="2" t="s">
        <v>62</v>
      </c>
      <c r="D3235" t="s">
        <v>63</v>
      </c>
      <c r="E3235" t="s">
        <v>64</v>
      </c>
      <c r="F3235">
        <v>35</v>
      </c>
      <c r="G3235" t="s">
        <v>54</v>
      </c>
      <c r="H3235" t="s">
        <v>28</v>
      </c>
      <c r="I3235">
        <v>100</v>
      </c>
      <c r="J3235" t="s">
        <v>29</v>
      </c>
      <c r="K3235" t="s">
        <v>82</v>
      </c>
      <c r="L3235" t="s">
        <v>45</v>
      </c>
      <c r="M3235">
        <v>948</v>
      </c>
      <c r="N3235">
        <v>23</v>
      </c>
      <c r="O3235">
        <v>553.70000000000005</v>
      </c>
      <c r="P3235">
        <v>0</v>
      </c>
      <c r="Q3235">
        <v>0</v>
      </c>
      <c r="R3235">
        <v>4</v>
      </c>
      <c r="T3235" t="s">
        <v>31</v>
      </c>
      <c r="W3235">
        <v>21804</v>
      </c>
      <c r="X3235" t="str">
        <f t="shared" si="200"/>
        <v>No</v>
      </c>
      <c r="Y3235" t="str">
        <f t="shared" si="201"/>
        <v>13-24 months</v>
      </c>
      <c r="Z3235" t="str">
        <f t="shared" si="202"/>
        <v>35-49</v>
      </c>
      <c r="AA3235" s="8">
        <f t="shared" si="203"/>
        <v>0</v>
      </c>
    </row>
    <row r="3236" spans="1:27">
      <c r="A3236" t="s">
        <v>3398</v>
      </c>
      <c r="B3236" s="1">
        <v>45168</v>
      </c>
      <c r="C3236" s="2" t="s">
        <v>89</v>
      </c>
      <c r="D3236" t="s">
        <v>90</v>
      </c>
      <c r="E3236" t="s">
        <v>41</v>
      </c>
      <c r="F3236">
        <v>22</v>
      </c>
      <c r="G3236" t="s">
        <v>27</v>
      </c>
      <c r="H3236" t="s">
        <v>36</v>
      </c>
      <c r="I3236">
        <v>30</v>
      </c>
      <c r="J3236" t="s">
        <v>43</v>
      </c>
      <c r="K3236" t="s">
        <v>82</v>
      </c>
      <c r="L3236" t="s">
        <v>45</v>
      </c>
      <c r="M3236">
        <v>648</v>
      </c>
      <c r="N3236">
        <v>36</v>
      </c>
      <c r="O3236">
        <v>197.3</v>
      </c>
      <c r="P3236">
        <v>0</v>
      </c>
      <c r="Q3236">
        <v>0</v>
      </c>
      <c r="R3236">
        <v>3</v>
      </c>
      <c r="S3236" t="s">
        <v>86</v>
      </c>
      <c r="T3236" t="s">
        <v>31</v>
      </c>
      <c r="W3236">
        <v>23328</v>
      </c>
      <c r="X3236" t="str">
        <f t="shared" si="200"/>
        <v>No</v>
      </c>
      <c r="Y3236" t="str">
        <f t="shared" si="201"/>
        <v>25-48 months</v>
      </c>
      <c r="Z3236" t="str">
        <f t="shared" si="202"/>
        <v>18-24</v>
      </c>
      <c r="AA3236" s="8">
        <f t="shared" si="203"/>
        <v>0</v>
      </c>
    </row>
    <row r="3237" spans="1:27">
      <c r="A3237" t="s">
        <v>3399</v>
      </c>
      <c r="B3237" s="1">
        <v>46089</v>
      </c>
      <c r="C3237" s="2" t="s">
        <v>59</v>
      </c>
      <c r="D3237" t="s">
        <v>59</v>
      </c>
      <c r="E3237" t="s">
        <v>35</v>
      </c>
      <c r="F3237">
        <v>18</v>
      </c>
      <c r="G3237" t="s">
        <v>54</v>
      </c>
      <c r="H3237" t="s">
        <v>42</v>
      </c>
      <c r="I3237">
        <v>1000</v>
      </c>
      <c r="J3237" t="s">
        <v>55</v>
      </c>
      <c r="K3237" t="s">
        <v>44</v>
      </c>
      <c r="L3237" t="s">
        <v>31</v>
      </c>
      <c r="M3237">
        <v>1799</v>
      </c>
      <c r="N3237">
        <v>6</v>
      </c>
      <c r="O3237">
        <v>903.2</v>
      </c>
      <c r="P3237">
        <v>1</v>
      </c>
      <c r="Q3237">
        <v>0</v>
      </c>
      <c r="R3237">
        <v>3</v>
      </c>
      <c r="T3237" t="s">
        <v>31</v>
      </c>
      <c r="W3237">
        <v>10794</v>
      </c>
      <c r="X3237" t="str">
        <f t="shared" si="200"/>
        <v>No</v>
      </c>
      <c r="Y3237" t="str">
        <f t="shared" si="201"/>
        <v>0-6 months</v>
      </c>
      <c r="Z3237" t="str">
        <f t="shared" si="202"/>
        <v>18-24</v>
      </c>
      <c r="AA3237" s="8">
        <f t="shared" si="203"/>
        <v>0</v>
      </c>
    </row>
    <row r="3238" spans="1:27">
      <c r="A3238" t="s">
        <v>3400</v>
      </c>
      <c r="B3238" s="1">
        <v>45379</v>
      </c>
      <c r="C3238" s="2" t="s">
        <v>24</v>
      </c>
      <c r="D3238" t="s">
        <v>25</v>
      </c>
      <c r="E3238" t="s">
        <v>26</v>
      </c>
      <c r="F3238">
        <v>23</v>
      </c>
      <c r="G3238" t="s">
        <v>54</v>
      </c>
      <c r="H3238" t="s">
        <v>36</v>
      </c>
      <c r="I3238">
        <v>30</v>
      </c>
      <c r="J3238" t="s">
        <v>55</v>
      </c>
      <c r="K3238" t="s">
        <v>56</v>
      </c>
      <c r="L3238" t="s">
        <v>45</v>
      </c>
      <c r="M3238">
        <v>648</v>
      </c>
      <c r="N3238">
        <v>29</v>
      </c>
      <c r="O3238">
        <v>189.3</v>
      </c>
      <c r="P3238">
        <v>3</v>
      </c>
      <c r="Q3238">
        <v>1</v>
      </c>
      <c r="R3238">
        <v>3</v>
      </c>
      <c r="T3238" t="s">
        <v>31</v>
      </c>
      <c r="W3238">
        <v>18792</v>
      </c>
      <c r="X3238" t="str">
        <f t="shared" si="200"/>
        <v>No</v>
      </c>
      <c r="Y3238" t="str">
        <f t="shared" si="201"/>
        <v>25-48 months</v>
      </c>
      <c r="Z3238" t="str">
        <f t="shared" si="202"/>
        <v>18-24</v>
      </c>
      <c r="AA3238" s="8">
        <f t="shared" si="203"/>
        <v>0</v>
      </c>
    </row>
    <row r="3239" spans="1:27">
      <c r="A3239" t="s">
        <v>3401</v>
      </c>
      <c r="B3239" s="1">
        <v>45680</v>
      </c>
      <c r="C3239" s="2" t="s">
        <v>59</v>
      </c>
      <c r="D3239" t="s">
        <v>59</v>
      </c>
      <c r="E3239" t="s">
        <v>35</v>
      </c>
      <c r="F3239">
        <v>42</v>
      </c>
      <c r="G3239" t="s">
        <v>27</v>
      </c>
      <c r="H3239" t="s">
        <v>28</v>
      </c>
      <c r="I3239">
        <v>100</v>
      </c>
      <c r="J3239" t="s">
        <v>29</v>
      </c>
      <c r="K3239" t="s">
        <v>56</v>
      </c>
      <c r="L3239" t="s">
        <v>45</v>
      </c>
      <c r="M3239">
        <v>948</v>
      </c>
      <c r="N3239">
        <v>19</v>
      </c>
      <c r="O3239">
        <v>531.4</v>
      </c>
      <c r="P3239">
        <v>1</v>
      </c>
      <c r="Q3239">
        <v>0</v>
      </c>
      <c r="R3239">
        <v>4</v>
      </c>
      <c r="S3239" t="s">
        <v>181</v>
      </c>
      <c r="T3239" t="s">
        <v>31</v>
      </c>
      <c r="W3239">
        <v>18012</v>
      </c>
      <c r="X3239" t="str">
        <f t="shared" si="200"/>
        <v>No</v>
      </c>
      <c r="Y3239" t="str">
        <f t="shared" si="201"/>
        <v>13-24 months</v>
      </c>
      <c r="Z3239" t="str">
        <f t="shared" si="202"/>
        <v>35-49</v>
      </c>
      <c r="AA3239" s="8">
        <f t="shared" si="203"/>
        <v>0</v>
      </c>
    </row>
    <row r="3240" spans="1:27">
      <c r="A3240" t="s">
        <v>3402</v>
      </c>
      <c r="B3240" s="1">
        <v>45450</v>
      </c>
      <c r="C3240" s="2" t="s">
        <v>74</v>
      </c>
      <c r="D3240" t="s">
        <v>74</v>
      </c>
      <c r="E3240" t="s">
        <v>35</v>
      </c>
      <c r="F3240">
        <v>27</v>
      </c>
      <c r="G3240" t="s">
        <v>27</v>
      </c>
      <c r="H3240" t="s">
        <v>28</v>
      </c>
      <c r="I3240">
        <v>100</v>
      </c>
      <c r="J3240" t="s">
        <v>55</v>
      </c>
      <c r="K3240" t="s">
        <v>56</v>
      </c>
      <c r="L3240" t="s">
        <v>45</v>
      </c>
      <c r="M3240">
        <v>948</v>
      </c>
      <c r="N3240">
        <v>27</v>
      </c>
      <c r="O3240">
        <v>645.79999999999995</v>
      </c>
      <c r="P3240">
        <v>0</v>
      </c>
      <c r="Q3240">
        <v>0</v>
      </c>
      <c r="R3240">
        <v>5</v>
      </c>
      <c r="S3240" t="s">
        <v>112</v>
      </c>
      <c r="T3240" t="s">
        <v>31</v>
      </c>
      <c r="W3240">
        <v>25596</v>
      </c>
      <c r="X3240" t="str">
        <f t="shared" si="200"/>
        <v>No</v>
      </c>
      <c r="Y3240" t="str">
        <f t="shared" si="201"/>
        <v>25-48 months</v>
      </c>
      <c r="Z3240" t="str">
        <f t="shared" si="202"/>
        <v>25-34</v>
      </c>
      <c r="AA3240" s="8">
        <f t="shared" si="203"/>
        <v>0</v>
      </c>
    </row>
    <row r="3241" spans="1:27">
      <c r="A3241" t="s">
        <v>3403</v>
      </c>
      <c r="B3241" s="1">
        <v>44785</v>
      </c>
      <c r="C3241" s="2" t="s">
        <v>66</v>
      </c>
      <c r="D3241" t="s">
        <v>40</v>
      </c>
      <c r="E3241" t="s">
        <v>41</v>
      </c>
      <c r="F3241">
        <v>23</v>
      </c>
      <c r="G3241" t="s">
        <v>27</v>
      </c>
      <c r="H3241" t="s">
        <v>67</v>
      </c>
      <c r="I3241">
        <v>300</v>
      </c>
      <c r="J3241" t="s">
        <v>55</v>
      </c>
      <c r="K3241" t="s">
        <v>30</v>
      </c>
      <c r="L3241" t="s">
        <v>31</v>
      </c>
      <c r="M3241">
        <v>1199</v>
      </c>
      <c r="N3241">
        <v>45</v>
      </c>
      <c r="O3241">
        <v>423.9</v>
      </c>
      <c r="P3241">
        <v>2</v>
      </c>
      <c r="Q3241">
        <v>0</v>
      </c>
      <c r="R3241">
        <v>1</v>
      </c>
      <c r="S3241" t="s">
        <v>339</v>
      </c>
      <c r="T3241" t="s">
        <v>45</v>
      </c>
      <c r="U3241" s="1">
        <v>46168</v>
      </c>
      <c r="V3241" t="s">
        <v>49</v>
      </c>
      <c r="W3241">
        <v>53955</v>
      </c>
      <c r="X3241" t="str">
        <f t="shared" si="200"/>
        <v>No</v>
      </c>
      <c r="Y3241" t="str">
        <f t="shared" si="201"/>
        <v>25-48 months</v>
      </c>
      <c r="Z3241" t="str">
        <f t="shared" si="202"/>
        <v>18-24</v>
      </c>
      <c r="AA3241" s="8">
        <f t="shared" si="203"/>
        <v>1</v>
      </c>
    </row>
    <row r="3242" spans="1:27">
      <c r="A3242" t="s">
        <v>3404</v>
      </c>
      <c r="B3242" s="1">
        <v>46127</v>
      </c>
      <c r="C3242" s="2" t="s">
        <v>71</v>
      </c>
      <c r="D3242" t="s">
        <v>72</v>
      </c>
      <c r="E3242" t="s">
        <v>64</v>
      </c>
      <c r="F3242">
        <v>36</v>
      </c>
      <c r="G3242" t="s">
        <v>27</v>
      </c>
      <c r="H3242" t="s">
        <v>42</v>
      </c>
      <c r="I3242">
        <v>1000</v>
      </c>
      <c r="J3242" t="s">
        <v>29</v>
      </c>
      <c r="K3242" t="s">
        <v>56</v>
      </c>
      <c r="L3242" t="s">
        <v>31</v>
      </c>
      <c r="M3242">
        <v>1799</v>
      </c>
      <c r="N3242">
        <v>5</v>
      </c>
      <c r="O3242">
        <v>1052.3</v>
      </c>
      <c r="P3242">
        <v>0</v>
      </c>
      <c r="Q3242">
        <v>0</v>
      </c>
      <c r="R3242">
        <v>2</v>
      </c>
      <c r="S3242" t="s">
        <v>384</v>
      </c>
      <c r="T3242" t="s">
        <v>31</v>
      </c>
      <c r="W3242">
        <v>8995</v>
      </c>
      <c r="X3242" t="str">
        <f t="shared" si="200"/>
        <v>No</v>
      </c>
      <c r="Y3242" t="str">
        <f t="shared" si="201"/>
        <v>0-6 months</v>
      </c>
      <c r="Z3242" t="str">
        <f t="shared" si="202"/>
        <v>35-49</v>
      </c>
      <c r="AA3242" s="8">
        <f t="shared" si="203"/>
        <v>0</v>
      </c>
    </row>
    <row r="3243" spans="1:27">
      <c r="A3243" t="s">
        <v>3405</v>
      </c>
      <c r="B3243" s="1">
        <v>45863</v>
      </c>
      <c r="C3243" s="2" t="s">
        <v>146</v>
      </c>
      <c r="D3243" t="s">
        <v>147</v>
      </c>
      <c r="E3243" t="s">
        <v>26</v>
      </c>
      <c r="F3243">
        <v>41</v>
      </c>
      <c r="G3243" t="s">
        <v>27</v>
      </c>
      <c r="H3243" t="s">
        <v>67</v>
      </c>
      <c r="I3243">
        <v>300</v>
      </c>
      <c r="J3243" t="s">
        <v>55</v>
      </c>
      <c r="K3243" t="s">
        <v>30</v>
      </c>
      <c r="L3243" t="s">
        <v>45</v>
      </c>
      <c r="M3243">
        <v>1348</v>
      </c>
      <c r="N3243">
        <v>3</v>
      </c>
      <c r="O3243">
        <v>1227.9000000000001</v>
      </c>
      <c r="P3243">
        <v>2</v>
      </c>
      <c r="Q3243">
        <v>0</v>
      </c>
      <c r="R3243">
        <v>3</v>
      </c>
      <c r="S3243" t="s">
        <v>80</v>
      </c>
      <c r="T3243" t="s">
        <v>45</v>
      </c>
      <c r="U3243" s="1">
        <v>45955</v>
      </c>
      <c r="V3243" t="s">
        <v>207</v>
      </c>
      <c r="W3243">
        <v>4044</v>
      </c>
      <c r="X3243" t="str">
        <f t="shared" si="200"/>
        <v>No</v>
      </c>
      <c r="Y3243" t="str">
        <f t="shared" si="201"/>
        <v>0-6 months</v>
      </c>
      <c r="Z3243" t="str">
        <f t="shared" si="202"/>
        <v>35-49</v>
      </c>
      <c r="AA3243" s="8">
        <f t="shared" si="203"/>
        <v>1</v>
      </c>
    </row>
    <row r="3244" spans="1:27">
      <c r="A3244" t="s">
        <v>3406</v>
      </c>
      <c r="B3244" s="1">
        <v>46115</v>
      </c>
      <c r="C3244" s="2" t="s">
        <v>33</v>
      </c>
      <c r="D3244" t="s">
        <v>34</v>
      </c>
      <c r="E3244" t="s">
        <v>35</v>
      </c>
      <c r="F3244">
        <v>27</v>
      </c>
      <c r="G3244" t="s">
        <v>27</v>
      </c>
      <c r="H3244" t="s">
        <v>36</v>
      </c>
      <c r="I3244">
        <v>30</v>
      </c>
      <c r="J3244" t="s">
        <v>55</v>
      </c>
      <c r="K3244" t="s">
        <v>56</v>
      </c>
      <c r="L3244" t="s">
        <v>31</v>
      </c>
      <c r="M3244">
        <v>499</v>
      </c>
      <c r="N3244">
        <v>1</v>
      </c>
      <c r="O3244">
        <v>327.3</v>
      </c>
      <c r="P3244">
        <v>3</v>
      </c>
      <c r="Q3244">
        <v>0</v>
      </c>
      <c r="R3244">
        <v>3</v>
      </c>
      <c r="S3244" t="s">
        <v>136</v>
      </c>
      <c r="T3244" t="s">
        <v>45</v>
      </c>
      <c r="U3244" s="1">
        <v>46159</v>
      </c>
      <c r="V3244" t="s">
        <v>49</v>
      </c>
      <c r="W3244">
        <v>499</v>
      </c>
      <c r="X3244" t="str">
        <f t="shared" si="200"/>
        <v>No</v>
      </c>
      <c r="Y3244" t="str">
        <f t="shared" si="201"/>
        <v>0-6 months</v>
      </c>
      <c r="Z3244" t="str">
        <f t="shared" si="202"/>
        <v>25-34</v>
      </c>
      <c r="AA3244" s="8">
        <f t="shared" si="203"/>
        <v>1</v>
      </c>
    </row>
    <row r="3245" spans="1:27">
      <c r="A3245" t="s">
        <v>3407</v>
      </c>
      <c r="B3245" s="1">
        <v>46046</v>
      </c>
      <c r="C3245" s="2" t="s">
        <v>47</v>
      </c>
      <c r="D3245" t="s">
        <v>48</v>
      </c>
      <c r="E3245" t="s">
        <v>26</v>
      </c>
      <c r="F3245">
        <v>23</v>
      </c>
      <c r="G3245" t="s">
        <v>27</v>
      </c>
      <c r="H3245" t="s">
        <v>67</v>
      </c>
      <c r="I3245">
        <v>300</v>
      </c>
      <c r="J3245" t="s">
        <v>29</v>
      </c>
      <c r="K3245" t="s">
        <v>30</v>
      </c>
      <c r="L3245" t="s">
        <v>31</v>
      </c>
      <c r="M3245">
        <v>1199</v>
      </c>
      <c r="N3245">
        <v>7</v>
      </c>
      <c r="O3245">
        <v>372.6</v>
      </c>
      <c r="P3245">
        <v>0</v>
      </c>
      <c r="Q3245">
        <v>0</v>
      </c>
      <c r="R3245">
        <v>4</v>
      </c>
      <c r="S3245" t="s">
        <v>151</v>
      </c>
      <c r="T3245" t="s">
        <v>31</v>
      </c>
      <c r="W3245">
        <v>8393</v>
      </c>
      <c r="X3245" t="str">
        <f t="shared" si="200"/>
        <v>No</v>
      </c>
      <c r="Y3245" t="str">
        <f t="shared" si="201"/>
        <v>7-12 months</v>
      </c>
      <c r="Z3245" t="str">
        <f t="shared" si="202"/>
        <v>18-24</v>
      </c>
      <c r="AA3245" s="8">
        <f t="shared" si="203"/>
        <v>0</v>
      </c>
    </row>
    <row r="3246" spans="1:27">
      <c r="A3246" t="s">
        <v>3408</v>
      </c>
      <c r="B3246" s="1">
        <v>46023</v>
      </c>
      <c r="C3246" s="2" t="s">
        <v>59</v>
      </c>
      <c r="D3246" t="s">
        <v>59</v>
      </c>
      <c r="E3246" t="s">
        <v>35</v>
      </c>
      <c r="F3246">
        <v>25</v>
      </c>
      <c r="G3246" t="s">
        <v>27</v>
      </c>
      <c r="H3246" t="s">
        <v>28</v>
      </c>
      <c r="I3246">
        <v>100</v>
      </c>
      <c r="J3246" t="s">
        <v>55</v>
      </c>
      <c r="K3246" t="s">
        <v>56</v>
      </c>
      <c r="L3246" t="s">
        <v>45</v>
      </c>
      <c r="M3246">
        <v>948</v>
      </c>
      <c r="N3246">
        <v>8</v>
      </c>
      <c r="O3246">
        <v>691.1</v>
      </c>
      <c r="P3246">
        <v>1</v>
      </c>
      <c r="Q3246">
        <v>0</v>
      </c>
      <c r="R3246">
        <v>1</v>
      </c>
      <c r="S3246" t="s">
        <v>122</v>
      </c>
      <c r="T3246" t="s">
        <v>31</v>
      </c>
      <c r="W3246">
        <v>7584</v>
      </c>
      <c r="X3246" t="str">
        <f t="shared" si="200"/>
        <v>No</v>
      </c>
      <c r="Y3246" t="str">
        <f t="shared" si="201"/>
        <v>7-12 months</v>
      </c>
      <c r="Z3246" t="str">
        <f t="shared" si="202"/>
        <v>25-34</v>
      </c>
      <c r="AA3246" s="8">
        <f t="shared" si="203"/>
        <v>0</v>
      </c>
    </row>
    <row r="3247" spans="1:27">
      <c r="A3247" t="s">
        <v>3409</v>
      </c>
      <c r="B3247" s="1">
        <v>45166</v>
      </c>
      <c r="C3247" s="2" t="s">
        <v>66</v>
      </c>
      <c r="D3247" t="s">
        <v>40</v>
      </c>
      <c r="E3247" t="s">
        <v>41</v>
      </c>
      <c r="F3247">
        <v>50</v>
      </c>
      <c r="G3247" t="s">
        <v>27</v>
      </c>
      <c r="H3247" t="s">
        <v>42</v>
      </c>
      <c r="I3247">
        <v>1000</v>
      </c>
      <c r="J3247" t="s">
        <v>55</v>
      </c>
      <c r="K3247" t="s">
        <v>60</v>
      </c>
      <c r="L3247" t="s">
        <v>31</v>
      </c>
      <c r="M3247">
        <v>1799</v>
      </c>
      <c r="N3247">
        <v>36</v>
      </c>
      <c r="O3247">
        <v>1466.2</v>
      </c>
      <c r="P3247">
        <v>1</v>
      </c>
      <c r="Q3247">
        <v>0</v>
      </c>
      <c r="R3247">
        <v>3</v>
      </c>
      <c r="S3247" t="s">
        <v>122</v>
      </c>
      <c r="T3247" t="s">
        <v>31</v>
      </c>
      <c r="W3247">
        <v>64764</v>
      </c>
      <c r="X3247" t="str">
        <f t="shared" si="200"/>
        <v>No</v>
      </c>
      <c r="Y3247" t="str">
        <f t="shared" si="201"/>
        <v>25-48 months</v>
      </c>
      <c r="Z3247" t="str">
        <f t="shared" si="202"/>
        <v>50+</v>
      </c>
      <c r="AA3247" s="8">
        <f t="shared" si="203"/>
        <v>0</v>
      </c>
    </row>
    <row r="3248" spans="1:27">
      <c r="A3248" t="s">
        <v>3410</v>
      </c>
      <c r="B3248" s="1">
        <v>45032</v>
      </c>
      <c r="C3248" s="2" t="s">
        <v>66</v>
      </c>
      <c r="D3248" t="s">
        <v>40</v>
      </c>
      <c r="E3248" t="s">
        <v>41</v>
      </c>
      <c r="F3248">
        <v>38</v>
      </c>
      <c r="G3248" t="s">
        <v>27</v>
      </c>
      <c r="H3248" t="s">
        <v>36</v>
      </c>
      <c r="I3248">
        <v>30</v>
      </c>
      <c r="J3248" t="s">
        <v>43</v>
      </c>
      <c r="K3248" t="s">
        <v>30</v>
      </c>
      <c r="L3248" t="s">
        <v>45</v>
      </c>
      <c r="M3248">
        <v>648</v>
      </c>
      <c r="N3248">
        <v>41</v>
      </c>
      <c r="O3248">
        <v>523.29999999999995</v>
      </c>
      <c r="P3248">
        <v>0</v>
      </c>
      <c r="Q3248">
        <v>0</v>
      </c>
      <c r="R3248">
        <v>4</v>
      </c>
      <c r="S3248" t="s">
        <v>130</v>
      </c>
      <c r="T3248" t="s">
        <v>31</v>
      </c>
      <c r="W3248">
        <v>26568</v>
      </c>
      <c r="X3248" t="str">
        <f t="shared" si="200"/>
        <v>No</v>
      </c>
      <c r="Y3248" t="str">
        <f t="shared" si="201"/>
        <v>25-48 months</v>
      </c>
      <c r="Z3248" t="str">
        <f t="shared" si="202"/>
        <v>35-49</v>
      </c>
      <c r="AA3248" s="8">
        <f t="shared" si="203"/>
        <v>0</v>
      </c>
    </row>
    <row r="3249" spans="1:27">
      <c r="A3249" t="s">
        <v>3411</v>
      </c>
      <c r="B3249" s="1">
        <v>45744</v>
      </c>
      <c r="C3249" s="2" t="s">
        <v>66</v>
      </c>
      <c r="D3249" t="s">
        <v>40</v>
      </c>
      <c r="E3249" t="s">
        <v>41</v>
      </c>
      <c r="F3249">
        <v>58</v>
      </c>
      <c r="G3249" t="s">
        <v>27</v>
      </c>
      <c r="H3249" t="s">
        <v>36</v>
      </c>
      <c r="I3249">
        <v>30</v>
      </c>
      <c r="J3249" t="s">
        <v>29</v>
      </c>
      <c r="K3249" t="s">
        <v>56</v>
      </c>
      <c r="L3249" t="s">
        <v>45</v>
      </c>
      <c r="M3249">
        <v>648</v>
      </c>
      <c r="N3249">
        <v>17</v>
      </c>
      <c r="O3249">
        <v>292.39999999999998</v>
      </c>
      <c r="P3249">
        <v>2</v>
      </c>
      <c r="Q3249">
        <v>0</v>
      </c>
      <c r="R3249">
        <v>4</v>
      </c>
      <c r="T3249" t="s">
        <v>31</v>
      </c>
      <c r="W3249">
        <v>11016</v>
      </c>
      <c r="X3249" t="str">
        <f t="shared" si="200"/>
        <v>No</v>
      </c>
      <c r="Y3249" t="str">
        <f t="shared" si="201"/>
        <v>13-24 months</v>
      </c>
      <c r="Z3249" t="str">
        <f t="shared" si="202"/>
        <v>50+</v>
      </c>
      <c r="AA3249" s="8">
        <f t="shared" si="203"/>
        <v>0</v>
      </c>
    </row>
    <row r="3250" spans="1:27">
      <c r="A3250" t="s">
        <v>3412</v>
      </c>
      <c r="B3250" s="1">
        <v>45325</v>
      </c>
      <c r="C3250" s="2" t="s">
        <v>47</v>
      </c>
      <c r="D3250" t="s">
        <v>48</v>
      </c>
      <c r="E3250" t="s">
        <v>26</v>
      </c>
      <c r="F3250">
        <v>39</v>
      </c>
      <c r="G3250" t="s">
        <v>27</v>
      </c>
      <c r="H3250" t="s">
        <v>36</v>
      </c>
      <c r="I3250">
        <v>30</v>
      </c>
      <c r="J3250" t="s">
        <v>55</v>
      </c>
      <c r="K3250" t="s">
        <v>60</v>
      </c>
      <c r="L3250" t="s">
        <v>31</v>
      </c>
      <c r="M3250">
        <v>499</v>
      </c>
      <c r="N3250">
        <v>26</v>
      </c>
      <c r="O3250">
        <v>275.5</v>
      </c>
      <c r="P3250">
        <v>3</v>
      </c>
      <c r="Q3250">
        <v>1</v>
      </c>
      <c r="R3250">
        <v>2</v>
      </c>
      <c r="S3250" t="s">
        <v>733</v>
      </c>
      <c r="T3250" t="s">
        <v>45</v>
      </c>
      <c r="U3250" s="1">
        <v>46106</v>
      </c>
      <c r="V3250" t="s">
        <v>78</v>
      </c>
      <c r="W3250">
        <v>12974</v>
      </c>
      <c r="X3250" t="str">
        <f t="shared" si="200"/>
        <v>No</v>
      </c>
      <c r="Y3250" t="str">
        <f t="shared" si="201"/>
        <v>25-48 months</v>
      </c>
      <c r="Z3250" t="str">
        <f t="shared" si="202"/>
        <v>35-49</v>
      </c>
      <c r="AA3250" s="8">
        <f t="shared" si="203"/>
        <v>1</v>
      </c>
    </row>
    <row r="3251" spans="1:27">
      <c r="A3251" t="s">
        <v>3413</v>
      </c>
      <c r="B3251" s="1">
        <v>45036</v>
      </c>
      <c r="C3251" s="2" t="s">
        <v>89</v>
      </c>
      <c r="D3251" t="s">
        <v>90</v>
      </c>
      <c r="E3251" t="s">
        <v>41</v>
      </c>
      <c r="F3251">
        <v>39</v>
      </c>
      <c r="G3251" t="s">
        <v>54</v>
      </c>
      <c r="H3251" t="s">
        <v>67</v>
      </c>
      <c r="I3251">
        <v>300</v>
      </c>
      <c r="J3251" t="s">
        <v>29</v>
      </c>
      <c r="K3251" t="s">
        <v>56</v>
      </c>
      <c r="L3251" t="s">
        <v>31</v>
      </c>
      <c r="M3251">
        <v>1199</v>
      </c>
      <c r="N3251">
        <v>40</v>
      </c>
      <c r="O3251">
        <v>670.4</v>
      </c>
      <c r="P3251">
        <v>4</v>
      </c>
      <c r="Q3251">
        <v>0</v>
      </c>
      <c r="R3251">
        <v>4</v>
      </c>
      <c r="S3251" t="s">
        <v>57</v>
      </c>
      <c r="T3251" t="s">
        <v>31</v>
      </c>
      <c r="W3251">
        <v>47960</v>
      </c>
      <c r="X3251" t="str">
        <f t="shared" si="200"/>
        <v>No</v>
      </c>
      <c r="Y3251" t="str">
        <f t="shared" si="201"/>
        <v>25-48 months</v>
      </c>
      <c r="Z3251" t="str">
        <f t="shared" si="202"/>
        <v>35-49</v>
      </c>
      <c r="AA3251" s="8">
        <f t="shared" si="203"/>
        <v>0</v>
      </c>
    </row>
    <row r="3252" spans="1:27">
      <c r="A3252" t="s">
        <v>3414</v>
      </c>
      <c r="B3252" s="1">
        <v>46080</v>
      </c>
      <c r="C3252" s="2" t="s">
        <v>24</v>
      </c>
      <c r="D3252" t="s">
        <v>25</v>
      </c>
      <c r="E3252" t="s">
        <v>26</v>
      </c>
      <c r="F3252">
        <v>29</v>
      </c>
      <c r="G3252" t="s">
        <v>27</v>
      </c>
      <c r="H3252" t="s">
        <v>36</v>
      </c>
      <c r="I3252">
        <v>30</v>
      </c>
      <c r="J3252" t="s">
        <v>29</v>
      </c>
      <c r="K3252" t="s">
        <v>44</v>
      </c>
      <c r="L3252" t="s">
        <v>45</v>
      </c>
      <c r="M3252">
        <v>648</v>
      </c>
      <c r="N3252">
        <v>6</v>
      </c>
      <c r="O3252">
        <v>219.6</v>
      </c>
      <c r="P3252">
        <v>0</v>
      </c>
      <c r="Q3252">
        <v>0</v>
      </c>
      <c r="R3252">
        <v>3</v>
      </c>
      <c r="S3252" t="s">
        <v>143</v>
      </c>
      <c r="T3252" t="s">
        <v>31</v>
      </c>
      <c r="W3252">
        <v>3888</v>
      </c>
      <c r="X3252" t="str">
        <f t="shared" si="200"/>
        <v>No</v>
      </c>
      <c r="Y3252" t="str">
        <f t="shared" si="201"/>
        <v>0-6 months</v>
      </c>
      <c r="Z3252" t="str">
        <f t="shared" si="202"/>
        <v>25-34</v>
      </c>
      <c r="AA3252" s="8">
        <f t="shared" si="203"/>
        <v>0</v>
      </c>
    </row>
    <row r="3253" spans="1:27">
      <c r="A3253" t="s">
        <v>3415</v>
      </c>
      <c r="B3253" s="1">
        <v>45891</v>
      </c>
      <c r="C3253" s="2" t="s">
        <v>39</v>
      </c>
      <c r="D3253" t="s">
        <v>40</v>
      </c>
      <c r="E3253" t="s">
        <v>41</v>
      </c>
      <c r="F3253">
        <v>28</v>
      </c>
      <c r="G3253" t="s">
        <v>27</v>
      </c>
      <c r="H3253" t="s">
        <v>36</v>
      </c>
      <c r="I3253">
        <v>30</v>
      </c>
      <c r="J3253" t="s">
        <v>55</v>
      </c>
      <c r="K3253" t="s">
        <v>44</v>
      </c>
      <c r="L3253" t="s">
        <v>45</v>
      </c>
      <c r="M3253">
        <v>648</v>
      </c>
      <c r="N3253">
        <v>12</v>
      </c>
      <c r="O3253">
        <v>160</v>
      </c>
      <c r="P3253">
        <v>1</v>
      </c>
      <c r="Q3253">
        <v>0</v>
      </c>
      <c r="R3253">
        <v>4</v>
      </c>
      <c r="S3253" t="s">
        <v>117</v>
      </c>
      <c r="T3253" t="s">
        <v>31</v>
      </c>
      <c r="W3253">
        <v>7776</v>
      </c>
      <c r="X3253" t="str">
        <f t="shared" si="200"/>
        <v>No</v>
      </c>
      <c r="Y3253" t="str">
        <f t="shared" si="201"/>
        <v>7-12 months</v>
      </c>
      <c r="Z3253" t="str">
        <f t="shared" si="202"/>
        <v>25-34</v>
      </c>
      <c r="AA3253" s="8">
        <f t="shared" si="203"/>
        <v>0</v>
      </c>
    </row>
    <row r="3254" spans="1:27">
      <c r="A3254" t="s">
        <v>3416</v>
      </c>
      <c r="B3254" s="1">
        <v>45410</v>
      </c>
      <c r="C3254" s="2" t="s">
        <v>71</v>
      </c>
      <c r="D3254" t="s">
        <v>72</v>
      </c>
      <c r="E3254" t="s">
        <v>64</v>
      </c>
      <c r="F3254">
        <v>55</v>
      </c>
      <c r="G3254" t="s">
        <v>54</v>
      </c>
      <c r="H3254" t="s">
        <v>28</v>
      </c>
      <c r="I3254">
        <v>100</v>
      </c>
      <c r="J3254" t="s">
        <v>55</v>
      </c>
      <c r="K3254" t="s">
        <v>82</v>
      </c>
      <c r="L3254" t="s">
        <v>31</v>
      </c>
      <c r="M3254">
        <v>799</v>
      </c>
      <c r="N3254">
        <v>5</v>
      </c>
      <c r="O3254">
        <v>586.5</v>
      </c>
      <c r="P3254">
        <v>3</v>
      </c>
      <c r="Q3254">
        <v>0</v>
      </c>
      <c r="R3254">
        <v>4</v>
      </c>
      <c r="S3254" t="s">
        <v>124</v>
      </c>
      <c r="T3254" t="s">
        <v>45</v>
      </c>
      <c r="U3254" s="1">
        <v>45551</v>
      </c>
      <c r="V3254" t="s">
        <v>69</v>
      </c>
      <c r="W3254">
        <v>3995</v>
      </c>
      <c r="X3254" t="str">
        <f t="shared" si="200"/>
        <v>No</v>
      </c>
      <c r="Y3254" t="str">
        <f t="shared" si="201"/>
        <v>0-6 months</v>
      </c>
      <c r="Z3254" t="str">
        <f t="shared" si="202"/>
        <v>50+</v>
      </c>
      <c r="AA3254" s="8">
        <f t="shared" si="203"/>
        <v>1</v>
      </c>
    </row>
    <row r="3255" spans="1:27">
      <c r="A3255" t="s">
        <v>3417</v>
      </c>
      <c r="B3255" s="1">
        <v>45684</v>
      </c>
      <c r="C3255" s="2" t="s">
        <v>71</v>
      </c>
      <c r="D3255" t="s">
        <v>72</v>
      </c>
      <c r="E3255" t="s">
        <v>64</v>
      </c>
      <c r="F3255">
        <v>43</v>
      </c>
      <c r="G3255" t="s">
        <v>27</v>
      </c>
      <c r="H3255" t="s">
        <v>42</v>
      </c>
      <c r="I3255">
        <v>1000</v>
      </c>
      <c r="J3255" t="s">
        <v>55</v>
      </c>
      <c r="K3255" t="s">
        <v>44</v>
      </c>
      <c r="L3255" t="s">
        <v>45</v>
      </c>
      <c r="M3255">
        <v>1948</v>
      </c>
      <c r="N3255">
        <v>14</v>
      </c>
      <c r="O3255">
        <v>1174.7</v>
      </c>
      <c r="P3255">
        <v>6</v>
      </c>
      <c r="Q3255">
        <v>1</v>
      </c>
      <c r="R3255">
        <v>1</v>
      </c>
      <c r="S3255" t="s">
        <v>175</v>
      </c>
      <c r="T3255" t="s">
        <v>45</v>
      </c>
      <c r="U3255" s="1">
        <v>46122</v>
      </c>
      <c r="V3255" t="s">
        <v>170</v>
      </c>
      <c r="W3255">
        <v>27272</v>
      </c>
      <c r="X3255" t="str">
        <f t="shared" si="200"/>
        <v>No</v>
      </c>
      <c r="Y3255" t="str">
        <f t="shared" si="201"/>
        <v>13-24 months</v>
      </c>
      <c r="Z3255" t="str">
        <f t="shared" si="202"/>
        <v>35-49</v>
      </c>
      <c r="AA3255" s="8">
        <f t="shared" si="203"/>
        <v>1</v>
      </c>
    </row>
    <row r="3256" spans="1:27">
      <c r="A3256" t="s">
        <v>3418</v>
      </c>
      <c r="B3256" s="1">
        <v>45513</v>
      </c>
      <c r="C3256" s="2" t="s">
        <v>74</v>
      </c>
      <c r="D3256" t="s">
        <v>74</v>
      </c>
      <c r="E3256" t="s">
        <v>35</v>
      </c>
      <c r="F3256">
        <v>18</v>
      </c>
      <c r="G3256" t="s">
        <v>163</v>
      </c>
      <c r="H3256" t="s">
        <v>67</v>
      </c>
      <c r="I3256">
        <v>300</v>
      </c>
      <c r="J3256" t="s">
        <v>55</v>
      </c>
      <c r="K3256" t="s">
        <v>56</v>
      </c>
      <c r="L3256" t="s">
        <v>45</v>
      </c>
      <c r="M3256">
        <v>1348</v>
      </c>
      <c r="N3256">
        <v>23</v>
      </c>
      <c r="O3256">
        <v>733.3</v>
      </c>
      <c r="P3256">
        <v>1</v>
      </c>
      <c r="Q3256">
        <v>0</v>
      </c>
      <c r="R3256">
        <v>4</v>
      </c>
      <c r="S3256" t="s">
        <v>120</v>
      </c>
      <c r="T3256" t="s">
        <v>45</v>
      </c>
      <c r="U3256" s="1">
        <v>46212</v>
      </c>
      <c r="V3256" t="s">
        <v>170</v>
      </c>
      <c r="W3256">
        <v>31004</v>
      </c>
      <c r="X3256" t="str">
        <f t="shared" si="200"/>
        <v>No</v>
      </c>
      <c r="Y3256" t="str">
        <f t="shared" si="201"/>
        <v>13-24 months</v>
      </c>
      <c r="Z3256" t="str">
        <f t="shared" si="202"/>
        <v>18-24</v>
      </c>
      <c r="AA3256" s="8">
        <f t="shared" si="203"/>
        <v>1</v>
      </c>
    </row>
    <row r="3257" spans="1:27">
      <c r="A3257" t="s">
        <v>3419</v>
      </c>
      <c r="B3257" s="1">
        <v>45696</v>
      </c>
      <c r="C3257" s="2" t="s">
        <v>59</v>
      </c>
      <c r="D3257" t="s">
        <v>59</v>
      </c>
      <c r="E3257" t="s">
        <v>35</v>
      </c>
      <c r="F3257">
        <v>45</v>
      </c>
      <c r="G3257" t="s">
        <v>54</v>
      </c>
      <c r="H3257" t="s">
        <v>36</v>
      </c>
      <c r="I3257">
        <v>30</v>
      </c>
      <c r="J3257" t="s">
        <v>29</v>
      </c>
      <c r="K3257" t="s">
        <v>82</v>
      </c>
      <c r="L3257" t="s">
        <v>45</v>
      </c>
      <c r="M3257">
        <v>648</v>
      </c>
      <c r="N3257">
        <v>19</v>
      </c>
      <c r="O3257">
        <v>389.8</v>
      </c>
      <c r="P3257">
        <v>2</v>
      </c>
      <c r="Q3257">
        <v>0</v>
      </c>
      <c r="R3257">
        <v>4</v>
      </c>
      <c r="S3257" t="s">
        <v>124</v>
      </c>
      <c r="T3257" t="s">
        <v>31</v>
      </c>
      <c r="W3257">
        <v>12312</v>
      </c>
      <c r="X3257" t="str">
        <f t="shared" si="200"/>
        <v>No</v>
      </c>
      <c r="Y3257" t="str">
        <f t="shared" si="201"/>
        <v>13-24 months</v>
      </c>
      <c r="Z3257" t="str">
        <f t="shared" si="202"/>
        <v>35-49</v>
      </c>
      <c r="AA3257" s="8">
        <f t="shared" si="203"/>
        <v>0</v>
      </c>
    </row>
    <row r="3258" spans="1:27">
      <c r="A3258" t="s">
        <v>3420</v>
      </c>
      <c r="B3258" s="1">
        <v>45057</v>
      </c>
      <c r="C3258" s="2" t="s">
        <v>66</v>
      </c>
      <c r="D3258" t="s">
        <v>40</v>
      </c>
      <c r="E3258" t="s">
        <v>41</v>
      </c>
      <c r="F3258">
        <v>23</v>
      </c>
      <c r="G3258" t="s">
        <v>54</v>
      </c>
      <c r="H3258" t="s">
        <v>67</v>
      </c>
      <c r="I3258">
        <v>300</v>
      </c>
      <c r="J3258" t="s">
        <v>29</v>
      </c>
      <c r="K3258" t="s">
        <v>44</v>
      </c>
      <c r="L3258" t="s">
        <v>45</v>
      </c>
      <c r="M3258">
        <v>1348</v>
      </c>
      <c r="N3258">
        <v>40</v>
      </c>
      <c r="O3258">
        <v>749.1</v>
      </c>
      <c r="P3258">
        <v>1</v>
      </c>
      <c r="Q3258">
        <v>1</v>
      </c>
      <c r="R3258">
        <v>4</v>
      </c>
      <c r="S3258" t="s">
        <v>95</v>
      </c>
      <c r="T3258" t="s">
        <v>31</v>
      </c>
      <c r="W3258">
        <v>53920</v>
      </c>
      <c r="X3258" t="str">
        <f t="shared" si="200"/>
        <v>No</v>
      </c>
      <c r="Y3258" t="str">
        <f t="shared" si="201"/>
        <v>25-48 months</v>
      </c>
      <c r="Z3258" t="str">
        <f t="shared" si="202"/>
        <v>18-24</v>
      </c>
      <c r="AA3258" s="8">
        <f t="shared" si="203"/>
        <v>0</v>
      </c>
    </row>
    <row r="3259" spans="1:27">
      <c r="A3259" t="s">
        <v>3421</v>
      </c>
      <c r="B3259" s="1">
        <v>46091</v>
      </c>
      <c r="C3259" s="2" t="s">
        <v>39</v>
      </c>
      <c r="D3259" t="s">
        <v>40</v>
      </c>
      <c r="E3259" t="s">
        <v>41</v>
      </c>
      <c r="F3259">
        <v>34</v>
      </c>
      <c r="G3259" t="s">
        <v>54</v>
      </c>
      <c r="H3259" t="s">
        <v>28</v>
      </c>
      <c r="I3259">
        <v>100</v>
      </c>
      <c r="J3259" t="s">
        <v>29</v>
      </c>
      <c r="K3259" t="s">
        <v>60</v>
      </c>
      <c r="L3259" t="s">
        <v>31</v>
      </c>
      <c r="M3259">
        <v>799</v>
      </c>
      <c r="N3259">
        <v>6</v>
      </c>
      <c r="O3259">
        <v>563.79999999999995</v>
      </c>
      <c r="P3259">
        <v>2</v>
      </c>
      <c r="Q3259">
        <v>0</v>
      </c>
      <c r="R3259">
        <v>4</v>
      </c>
      <c r="S3259" t="s">
        <v>266</v>
      </c>
      <c r="T3259" t="s">
        <v>31</v>
      </c>
      <c r="W3259">
        <v>4794</v>
      </c>
      <c r="X3259" t="str">
        <f t="shared" si="200"/>
        <v>No</v>
      </c>
      <c r="Y3259" t="str">
        <f t="shared" si="201"/>
        <v>0-6 months</v>
      </c>
      <c r="Z3259" t="str">
        <f t="shared" si="202"/>
        <v>25-34</v>
      </c>
      <c r="AA3259" s="8">
        <f t="shared" si="203"/>
        <v>0</v>
      </c>
    </row>
    <row r="3260" spans="1:27">
      <c r="A3260" t="s">
        <v>3422</v>
      </c>
      <c r="B3260" s="1">
        <v>45300</v>
      </c>
      <c r="C3260" s="2" t="s">
        <v>71</v>
      </c>
      <c r="D3260" t="s">
        <v>72</v>
      </c>
      <c r="E3260" t="s">
        <v>64</v>
      </c>
      <c r="F3260">
        <v>31</v>
      </c>
      <c r="G3260" t="s">
        <v>54</v>
      </c>
      <c r="H3260" t="s">
        <v>28</v>
      </c>
      <c r="I3260">
        <v>100</v>
      </c>
      <c r="J3260" t="s">
        <v>43</v>
      </c>
      <c r="K3260" t="s">
        <v>60</v>
      </c>
      <c r="L3260" t="s">
        <v>45</v>
      </c>
      <c r="M3260">
        <v>948</v>
      </c>
      <c r="N3260">
        <v>15</v>
      </c>
      <c r="O3260">
        <v>346.5</v>
      </c>
      <c r="P3260">
        <v>2</v>
      </c>
      <c r="Q3260">
        <v>2</v>
      </c>
      <c r="R3260">
        <v>4</v>
      </c>
      <c r="S3260" t="s">
        <v>117</v>
      </c>
      <c r="T3260" t="s">
        <v>45</v>
      </c>
      <c r="U3260" s="1">
        <v>45767</v>
      </c>
      <c r="V3260" t="s">
        <v>92</v>
      </c>
      <c r="W3260">
        <v>14220</v>
      </c>
      <c r="X3260" t="str">
        <f t="shared" si="200"/>
        <v>No</v>
      </c>
      <c r="Y3260" t="str">
        <f t="shared" si="201"/>
        <v>13-24 months</v>
      </c>
      <c r="Z3260" t="str">
        <f t="shared" si="202"/>
        <v>25-34</v>
      </c>
      <c r="AA3260" s="8">
        <f t="shared" si="203"/>
        <v>1</v>
      </c>
    </row>
    <row r="3261" spans="1:27">
      <c r="A3261" t="s">
        <v>3423</v>
      </c>
      <c r="B3261" s="1">
        <v>45339</v>
      </c>
      <c r="C3261" s="2" t="s">
        <v>158</v>
      </c>
      <c r="D3261" t="s">
        <v>159</v>
      </c>
      <c r="E3261" t="s">
        <v>64</v>
      </c>
      <c r="F3261">
        <v>36</v>
      </c>
      <c r="G3261" t="s">
        <v>27</v>
      </c>
      <c r="H3261" t="s">
        <v>28</v>
      </c>
      <c r="I3261">
        <v>100</v>
      </c>
      <c r="J3261" t="s">
        <v>29</v>
      </c>
      <c r="K3261" t="s">
        <v>60</v>
      </c>
      <c r="L3261" t="s">
        <v>31</v>
      </c>
      <c r="M3261">
        <v>799</v>
      </c>
      <c r="N3261">
        <v>30</v>
      </c>
      <c r="O3261">
        <v>712.7</v>
      </c>
      <c r="P3261">
        <v>0</v>
      </c>
      <c r="Q3261">
        <v>0</v>
      </c>
      <c r="R3261">
        <v>4</v>
      </c>
      <c r="S3261" t="s">
        <v>37</v>
      </c>
      <c r="T3261" t="s">
        <v>31</v>
      </c>
      <c r="W3261">
        <v>23970</v>
      </c>
      <c r="X3261" t="str">
        <f t="shared" si="200"/>
        <v>No</v>
      </c>
      <c r="Y3261" t="str">
        <f t="shared" si="201"/>
        <v>25-48 months</v>
      </c>
      <c r="Z3261" t="str">
        <f t="shared" si="202"/>
        <v>35-49</v>
      </c>
      <c r="AA3261" s="8">
        <f t="shared" si="203"/>
        <v>0</v>
      </c>
    </row>
    <row r="3262" spans="1:27">
      <c r="A3262" t="s">
        <v>3424</v>
      </c>
      <c r="B3262" s="1">
        <v>45712</v>
      </c>
      <c r="C3262" s="2" t="s">
        <v>66</v>
      </c>
      <c r="D3262" t="s">
        <v>40</v>
      </c>
      <c r="E3262" t="s">
        <v>41</v>
      </c>
      <c r="F3262">
        <v>36</v>
      </c>
      <c r="G3262" t="s">
        <v>27</v>
      </c>
      <c r="H3262" t="s">
        <v>42</v>
      </c>
      <c r="I3262">
        <v>1000</v>
      </c>
      <c r="J3262" t="s">
        <v>55</v>
      </c>
      <c r="K3262" t="s">
        <v>56</v>
      </c>
      <c r="L3262" t="s">
        <v>31</v>
      </c>
      <c r="M3262">
        <v>1799</v>
      </c>
      <c r="N3262">
        <v>18</v>
      </c>
      <c r="O3262">
        <v>1658.7</v>
      </c>
      <c r="P3262">
        <v>2</v>
      </c>
      <c r="Q3262">
        <v>0</v>
      </c>
      <c r="R3262">
        <v>5</v>
      </c>
      <c r="S3262" t="s">
        <v>91</v>
      </c>
      <c r="T3262" t="s">
        <v>31</v>
      </c>
      <c r="W3262">
        <v>32382</v>
      </c>
      <c r="X3262" t="str">
        <f t="shared" si="200"/>
        <v>No</v>
      </c>
      <c r="Y3262" t="str">
        <f t="shared" si="201"/>
        <v>13-24 months</v>
      </c>
      <c r="Z3262" t="str">
        <f t="shared" si="202"/>
        <v>35-49</v>
      </c>
      <c r="AA3262" s="8">
        <f t="shared" si="203"/>
        <v>0</v>
      </c>
    </row>
    <row r="3263" spans="1:27">
      <c r="A3263" t="s">
        <v>3425</v>
      </c>
      <c r="B3263" s="1">
        <v>45328</v>
      </c>
      <c r="C3263" s="2" t="s">
        <v>39</v>
      </c>
      <c r="D3263" t="s">
        <v>40</v>
      </c>
      <c r="E3263" t="s">
        <v>41</v>
      </c>
      <c r="F3263">
        <v>33</v>
      </c>
      <c r="G3263" t="s">
        <v>54</v>
      </c>
      <c r="H3263" t="s">
        <v>28</v>
      </c>
      <c r="I3263">
        <v>100</v>
      </c>
      <c r="J3263" t="s">
        <v>29</v>
      </c>
      <c r="K3263" t="s">
        <v>44</v>
      </c>
      <c r="L3263" t="s">
        <v>31</v>
      </c>
      <c r="M3263">
        <v>799</v>
      </c>
      <c r="N3263">
        <v>31</v>
      </c>
      <c r="O3263">
        <v>543.70000000000005</v>
      </c>
      <c r="P3263">
        <v>2</v>
      </c>
      <c r="Q3263">
        <v>0</v>
      </c>
      <c r="R3263">
        <v>3</v>
      </c>
      <c r="S3263" t="s">
        <v>136</v>
      </c>
      <c r="T3263" t="s">
        <v>31</v>
      </c>
      <c r="W3263">
        <v>24769</v>
      </c>
      <c r="X3263" t="str">
        <f t="shared" si="200"/>
        <v>No</v>
      </c>
      <c r="Y3263" t="str">
        <f t="shared" si="201"/>
        <v>25-48 months</v>
      </c>
      <c r="Z3263" t="str">
        <f t="shared" si="202"/>
        <v>25-34</v>
      </c>
      <c r="AA3263" s="8">
        <f t="shared" si="203"/>
        <v>0</v>
      </c>
    </row>
    <row r="3264" spans="1:27">
      <c r="A3264" t="s">
        <v>3426</v>
      </c>
      <c r="B3264" s="1">
        <v>45763</v>
      </c>
      <c r="C3264" s="2" t="s">
        <v>89</v>
      </c>
      <c r="D3264" t="s">
        <v>90</v>
      </c>
      <c r="E3264" t="s">
        <v>41</v>
      </c>
      <c r="F3264">
        <v>30</v>
      </c>
      <c r="G3264" t="s">
        <v>54</v>
      </c>
      <c r="H3264" t="s">
        <v>28</v>
      </c>
      <c r="I3264">
        <v>100</v>
      </c>
      <c r="J3264" t="s">
        <v>29</v>
      </c>
      <c r="K3264" t="s">
        <v>56</v>
      </c>
      <c r="L3264" t="s">
        <v>45</v>
      </c>
      <c r="M3264">
        <v>948</v>
      </c>
      <c r="N3264">
        <v>16</v>
      </c>
      <c r="O3264">
        <v>534.70000000000005</v>
      </c>
      <c r="P3264">
        <v>0</v>
      </c>
      <c r="Q3264">
        <v>0</v>
      </c>
      <c r="R3264">
        <v>5</v>
      </c>
      <c r="T3264" t="s">
        <v>31</v>
      </c>
      <c r="W3264">
        <v>15168</v>
      </c>
      <c r="X3264" t="str">
        <f t="shared" si="200"/>
        <v>No</v>
      </c>
      <c r="Y3264" t="str">
        <f t="shared" si="201"/>
        <v>13-24 months</v>
      </c>
      <c r="Z3264" t="str">
        <f t="shared" si="202"/>
        <v>25-34</v>
      </c>
      <c r="AA3264" s="8">
        <f t="shared" si="203"/>
        <v>0</v>
      </c>
    </row>
    <row r="3265" spans="1:27">
      <c r="A3265" t="s">
        <v>3427</v>
      </c>
      <c r="B3265" s="1">
        <v>45733</v>
      </c>
      <c r="C3265" s="2" t="s">
        <v>33</v>
      </c>
      <c r="D3265" t="s">
        <v>34</v>
      </c>
      <c r="E3265" t="s">
        <v>35</v>
      </c>
      <c r="F3265">
        <v>38</v>
      </c>
      <c r="G3265" t="s">
        <v>27</v>
      </c>
      <c r="H3265" t="s">
        <v>36</v>
      </c>
      <c r="I3265">
        <v>30</v>
      </c>
      <c r="J3265" t="s">
        <v>55</v>
      </c>
      <c r="K3265" t="s">
        <v>60</v>
      </c>
      <c r="L3265" t="s">
        <v>31</v>
      </c>
      <c r="M3265">
        <v>499</v>
      </c>
      <c r="N3265">
        <v>11</v>
      </c>
      <c r="O3265">
        <v>189.1</v>
      </c>
      <c r="P3265">
        <v>0</v>
      </c>
      <c r="Q3265">
        <v>2</v>
      </c>
      <c r="R3265">
        <v>4</v>
      </c>
      <c r="S3265" t="s">
        <v>117</v>
      </c>
      <c r="T3265" t="s">
        <v>45</v>
      </c>
      <c r="U3265" s="1">
        <v>46071</v>
      </c>
      <c r="V3265" t="s">
        <v>49</v>
      </c>
      <c r="W3265">
        <v>5489</v>
      </c>
      <c r="X3265" t="str">
        <f t="shared" si="200"/>
        <v>No</v>
      </c>
      <c r="Y3265" t="str">
        <f t="shared" si="201"/>
        <v>7-12 months</v>
      </c>
      <c r="Z3265" t="str">
        <f t="shared" si="202"/>
        <v>35-49</v>
      </c>
      <c r="AA3265" s="8">
        <f t="shared" si="203"/>
        <v>1</v>
      </c>
    </row>
    <row r="3266" spans="1:27">
      <c r="A3266" t="s">
        <v>3428</v>
      </c>
      <c r="B3266" s="1">
        <v>44709</v>
      </c>
      <c r="C3266" s="2" t="s">
        <v>89</v>
      </c>
      <c r="D3266" t="s">
        <v>90</v>
      </c>
      <c r="E3266" t="s">
        <v>41</v>
      </c>
      <c r="F3266">
        <v>49</v>
      </c>
      <c r="G3266" t="s">
        <v>27</v>
      </c>
      <c r="H3266" t="s">
        <v>36</v>
      </c>
      <c r="I3266">
        <v>30</v>
      </c>
      <c r="J3266" t="s">
        <v>29</v>
      </c>
      <c r="K3266" t="s">
        <v>82</v>
      </c>
      <c r="L3266" t="s">
        <v>31</v>
      </c>
      <c r="M3266">
        <v>499</v>
      </c>
      <c r="N3266">
        <v>51</v>
      </c>
      <c r="O3266">
        <v>198</v>
      </c>
      <c r="P3266">
        <v>0</v>
      </c>
      <c r="Q3266">
        <v>0</v>
      </c>
      <c r="R3266">
        <v>5</v>
      </c>
      <c r="T3266" t="s">
        <v>31</v>
      </c>
      <c r="W3266">
        <v>25449</v>
      </c>
      <c r="X3266" t="str">
        <f t="shared" ref="X3266:X3329" si="204">IF(F3266="","Yes","No")</f>
        <v>No</v>
      </c>
      <c r="Y3266" t="str">
        <f t="shared" ref="Y3266:Y3329" si="205">IF(N3266&lt;=6,"0-6 months",IF(N3266&lt;=12,"7-12 months",IF(N3266&lt;=24,"13-24 months",IF(N3266&lt;=48,"25-48 months","48+ months"))))</f>
        <v>48+ months</v>
      </c>
      <c r="Z3266" t="str">
        <f t="shared" ref="Z3266:Z3329" si="206">IF(F3266&lt;25,"18-24",IF(F3266&lt;35,"25-34",IF(F3266&lt;50,"35-49","50+")))</f>
        <v>35-49</v>
      </c>
      <c r="AA3266" s="8">
        <f t="shared" ref="AA3266:AA3329" si="207">IF(T3266="Yes",1,0)</f>
        <v>0</v>
      </c>
    </row>
    <row r="3267" spans="1:27">
      <c r="A3267" t="s">
        <v>3429</v>
      </c>
      <c r="B3267" s="1">
        <v>45947</v>
      </c>
      <c r="C3267" s="2" t="s">
        <v>47</v>
      </c>
      <c r="D3267" t="s">
        <v>48</v>
      </c>
      <c r="E3267" t="s">
        <v>26</v>
      </c>
      <c r="F3267">
        <v>33</v>
      </c>
      <c r="G3267" t="s">
        <v>27</v>
      </c>
      <c r="H3267" t="s">
        <v>67</v>
      </c>
      <c r="I3267">
        <v>300</v>
      </c>
      <c r="J3267" t="s">
        <v>55</v>
      </c>
      <c r="K3267" t="s">
        <v>44</v>
      </c>
      <c r="L3267" t="s">
        <v>31</v>
      </c>
      <c r="M3267">
        <v>1199</v>
      </c>
      <c r="N3267">
        <v>10</v>
      </c>
      <c r="O3267">
        <v>1286</v>
      </c>
      <c r="P3267">
        <v>1</v>
      </c>
      <c r="Q3267">
        <v>2</v>
      </c>
      <c r="R3267">
        <v>4</v>
      </c>
      <c r="S3267" t="s">
        <v>266</v>
      </c>
      <c r="T3267" t="s">
        <v>31</v>
      </c>
      <c r="W3267">
        <v>11990</v>
      </c>
      <c r="X3267" t="str">
        <f t="shared" si="204"/>
        <v>No</v>
      </c>
      <c r="Y3267" t="str">
        <f t="shared" si="205"/>
        <v>7-12 months</v>
      </c>
      <c r="Z3267" t="str">
        <f t="shared" si="206"/>
        <v>25-34</v>
      </c>
      <c r="AA3267" s="8">
        <f t="shared" si="207"/>
        <v>0</v>
      </c>
    </row>
    <row r="3268" spans="1:27">
      <c r="A3268" t="s">
        <v>3430</v>
      </c>
      <c r="B3268" s="1">
        <v>46181</v>
      </c>
      <c r="C3268" s="2" t="s">
        <v>146</v>
      </c>
      <c r="D3268" t="s">
        <v>147</v>
      </c>
      <c r="E3268" t="s">
        <v>26</v>
      </c>
      <c r="F3268">
        <v>18</v>
      </c>
      <c r="G3268" t="s">
        <v>54</v>
      </c>
      <c r="H3268" t="s">
        <v>28</v>
      </c>
      <c r="I3268">
        <v>100</v>
      </c>
      <c r="J3268" t="s">
        <v>43</v>
      </c>
      <c r="K3268" t="s">
        <v>60</v>
      </c>
      <c r="L3268" t="s">
        <v>31</v>
      </c>
      <c r="M3268">
        <v>799</v>
      </c>
      <c r="N3268">
        <v>3</v>
      </c>
      <c r="O3268">
        <v>600</v>
      </c>
      <c r="P3268">
        <v>2</v>
      </c>
      <c r="Q3268">
        <v>0</v>
      </c>
      <c r="R3268">
        <v>4</v>
      </c>
      <c r="S3268" t="s">
        <v>130</v>
      </c>
      <c r="T3268" t="s">
        <v>31</v>
      </c>
      <c r="W3268">
        <v>2397</v>
      </c>
      <c r="X3268" t="str">
        <f t="shared" si="204"/>
        <v>No</v>
      </c>
      <c r="Y3268" t="str">
        <f t="shared" si="205"/>
        <v>0-6 months</v>
      </c>
      <c r="Z3268" t="str">
        <f t="shared" si="206"/>
        <v>18-24</v>
      </c>
      <c r="AA3268" s="8">
        <f t="shared" si="207"/>
        <v>0</v>
      </c>
    </row>
    <row r="3269" spans="1:27">
      <c r="A3269" t="s">
        <v>3431</v>
      </c>
      <c r="B3269" s="1">
        <v>45905</v>
      </c>
      <c r="C3269" s="2" t="s">
        <v>146</v>
      </c>
      <c r="D3269" t="s">
        <v>147</v>
      </c>
      <c r="E3269" t="s">
        <v>26</v>
      </c>
      <c r="F3269">
        <v>25</v>
      </c>
      <c r="G3269" t="s">
        <v>27</v>
      </c>
      <c r="H3269" t="s">
        <v>42</v>
      </c>
      <c r="I3269">
        <v>1000</v>
      </c>
      <c r="J3269" t="s">
        <v>43</v>
      </c>
      <c r="K3269" t="s">
        <v>60</v>
      </c>
      <c r="L3269" t="s">
        <v>31</v>
      </c>
      <c r="M3269">
        <v>1799</v>
      </c>
      <c r="N3269">
        <v>5</v>
      </c>
      <c r="O3269">
        <v>1171</v>
      </c>
      <c r="P3269">
        <v>1</v>
      </c>
      <c r="Q3269">
        <v>2</v>
      </c>
      <c r="R3269">
        <v>5</v>
      </c>
      <c r="S3269" t="s">
        <v>57</v>
      </c>
      <c r="T3269" t="s">
        <v>45</v>
      </c>
      <c r="U3269" s="1">
        <v>46070</v>
      </c>
      <c r="V3269" t="s">
        <v>78</v>
      </c>
      <c r="W3269">
        <v>8995</v>
      </c>
      <c r="X3269" t="str">
        <f t="shared" si="204"/>
        <v>No</v>
      </c>
      <c r="Y3269" t="str">
        <f t="shared" si="205"/>
        <v>0-6 months</v>
      </c>
      <c r="Z3269" t="str">
        <f t="shared" si="206"/>
        <v>25-34</v>
      </c>
      <c r="AA3269" s="8">
        <f t="shared" si="207"/>
        <v>1</v>
      </c>
    </row>
    <row r="3270" spans="1:27">
      <c r="A3270" t="s">
        <v>3432</v>
      </c>
      <c r="B3270" s="1">
        <v>45026</v>
      </c>
      <c r="C3270" s="2" t="s">
        <v>59</v>
      </c>
      <c r="D3270" t="s">
        <v>59</v>
      </c>
      <c r="E3270" t="s">
        <v>35</v>
      </c>
      <c r="F3270">
        <v>26</v>
      </c>
      <c r="G3270" t="s">
        <v>27</v>
      </c>
      <c r="H3270" t="s">
        <v>36</v>
      </c>
      <c r="I3270">
        <v>30</v>
      </c>
      <c r="J3270" t="s">
        <v>55</v>
      </c>
      <c r="K3270" t="s">
        <v>44</v>
      </c>
      <c r="L3270" t="s">
        <v>31</v>
      </c>
      <c r="M3270">
        <v>499</v>
      </c>
      <c r="N3270">
        <v>41</v>
      </c>
      <c r="O3270">
        <v>247</v>
      </c>
      <c r="P3270">
        <v>1</v>
      </c>
      <c r="Q3270">
        <v>1</v>
      </c>
      <c r="R3270">
        <v>4</v>
      </c>
      <c r="T3270" t="s">
        <v>31</v>
      </c>
      <c r="W3270">
        <v>20459</v>
      </c>
      <c r="X3270" t="str">
        <f t="shared" si="204"/>
        <v>No</v>
      </c>
      <c r="Y3270" t="str">
        <f t="shared" si="205"/>
        <v>25-48 months</v>
      </c>
      <c r="Z3270" t="str">
        <f t="shared" si="206"/>
        <v>25-34</v>
      </c>
      <c r="AA3270" s="8">
        <f t="shared" si="207"/>
        <v>0</v>
      </c>
    </row>
    <row r="3271" spans="1:27">
      <c r="A3271" t="s">
        <v>3433</v>
      </c>
      <c r="B3271" s="1">
        <v>46133</v>
      </c>
      <c r="C3271" s="2" t="s">
        <v>47</v>
      </c>
      <c r="D3271" t="s">
        <v>48</v>
      </c>
      <c r="E3271" t="s">
        <v>26</v>
      </c>
      <c r="F3271">
        <v>23</v>
      </c>
      <c r="G3271" t="s">
        <v>27</v>
      </c>
      <c r="H3271" t="s">
        <v>28</v>
      </c>
      <c r="I3271">
        <v>100</v>
      </c>
      <c r="J3271" t="s">
        <v>55</v>
      </c>
      <c r="K3271" t="s">
        <v>82</v>
      </c>
      <c r="L3271" t="s">
        <v>45</v>
      </c>
      <c r="M3271">
        <v>948</v>
      </c>
      <c r="N3271">
        <v>4</v>
      </c>
      <c r="O3271">
        <v>333.7</v>
      </c>
      <c r="P3271">
        <v>0</v>
      </c>
      <c r="Q3271">
        <v>0</v>
      </c>
      <c r="R3271">
        <v>4</v>
      </c>
      <c r="S3271" t="s">
        <v>266</v>
      </c>
      <c r="T3271" t="s">
        <v>31</v>
      </c>
      <c r="W3271">
        <v>3792</v>
      </c>
      <c r="X3271" t="str">
        <f t="shared" si="204"/>
        <v>No</v>
      </c>
      <c r="Y3271" t="str">
        <f t="shared" si="205"/>
        <v>0-6 months</v>
      </c>
      <c r="Z3271" t="str">
        <f t="shared" si="206"/>
        <v>18-24</v>
      </c>
      <c r="AA3271" s="8">
        <f t="shared" si="207"/>
        <v>0</v>
      </c>
    </row>
    <row r="3272" spans="1:27">
      <c r="A3272" t="s">
        <v>3434</v>
      </c>
      <c r="B3272" s="1">
        <v>46120</v>
      </c>
      <c r="C3272" s="2" t="s">
        <v>47</v>
      </c>
      <c r="D3272" t="s">
        <v>48</v>
      </c>
      <c r="E3272" t="s">
        <v>26</v>
      </c>
      <c r="F3272">
        <v>37</v>
      </c>
      <c r="G3272" t="s">
        <v>27</v>
      </c>
      <c r="H3272" t="s">
        <v>36</v>
      </c>
      <c r="I3272">
        <v>30</v>
      </c>
      <c r="J3272" t="s">
        <v>29</v>
      </c>
      <c r="K3272" t="s">
        <v>44</v>
      </c>
      <c r="L3272" t="s">
        <v>31</v>
      </c>
      <c r="M3272">
        <v>499</v>
      </c>
      <c r="N3272">
        <v>5</v>
      </c>
      <c r="O3272">
        <v>276.39999999999998</v>
      </c>
      <c r="P3272">
        <v>1</v>
      </c>
      <c r="Q3272">
        <v>0</v>
      </c>
      <c r="R3272">
        <v>3</v>
      </c>
      <c r="S3272" t="s">
        <v>143</v>
      </c>
      <c r="T3272" t="s">
        <v>31</v>
      </c>
      <c r="W3272">
        <v>2495</v>
      </c>
      <c r="X3272" t="str">
        <f t="shared" si="204"/>
        <v>No</v>
      </c>
      <c r="Y3272" t="str">
        <f t="shared" si="205"/>
        <v>0-6 months</v>
      </c>
      <c r="Z3272" t="str">
        <f t="shared" si="206"/>
        <v>35-49</v>
      </c>
      <c r="AA3272" s="8">
        <f t="shared" si="207"/>
        <v>0</v>
      </c>
    </row>
    <row r="3273" spans="1:27">
      <c r="A3273" t="s">
        <v>3435</v>
      </c>
      <c r="B3273" s="1">
        <v>44855</v>
      </c>
      <c r="C3273" s="2" t="s">
        <v>66</v>
      </c>
      <c r="D3273" t="s">
        <v>40</v>
      </c>
      <c r="E3273" t="s">
        <v>41</v>
      </c>
      <c r="F3273">
        <v>44</v>
      </c>
      <c r="G3273" t="s">
        <v>54</v>
      </c>
      <c r="H3273" t="s">
        <v>36</v>
      </c>
      <c r="I3273">
        <v>30</v>
      </c>
      <c r="J3273" t="s">
        <v>43</v>
      </c>
      <c r="K3273" t="s">
        <v>60</v>
      </c>
      <c r="L3273" t="s">
        <v>45</v>
      </c>
      <c r="M3273">
        <v>648</v>
      </c>
      <c r="N3273">
        <v>46</v>
      </c>
      <c r="O3273">
        <v>223.5</v>
      </c>
      <c r="P3273">
        <v>1</v>
      </c>
      <c r="Q3273">
        <v>0</v>
      </c>
      <c r="R3273">
        <v>5</v>
      </c>
      <c r="S3273" t="s">
        <v>128</v>
      </c>
      <c r="T3273" t="s">
        <v>31</v>
      </c>
      <c r="W3273">
        <v>29808</v>
      </c>
      <c r="X3273" t="str">
        <f t="shared" si="204"/>
        <v>No</v>
      </c>
      <c r="Y3273" t="str">
        <f t="shared" si="205"/>
        <v>25-48 months</v>
      </c>
      <c r="Z3273" t="str">
        <f t="shared" si="206"/>
        <v>35-49</v>
      </c>
      <c r="AA3273" s="8">
        <f t="shared" si="207"/>
        <v>0</v>
      </c>
    </row>
    <row r="3274" spans="1:27">
      <c r="A3274" t="s">
        <v>3436</v>
      </c>
      <c r="B3274" s="1">
        <v>45257</v>
      </c>
      <c r="C3274" s="2" t="s">
        <v>66</v>
      </c>
      <c r="D3274" t="s">
        <v>40</v>
      </c>
      <c r="E3274" t="s">
        <v>41</v>
      </c>
      <c r="F3274">
        <v>47</v>
      </c>
      <c r="G3274" t="s">
        <v>27</v>
      </c>
      <c r="H3274" t="s">
        <v>36</v>
      </c>
      <c r="I3274">
        <v>30</v>
      </c>
      <c r="J3274" t="s">
        <v>55</v>
      </c>
      <c r="K3274" t="s">
        <v>56</v>
      </c>
      <c r="L3274" t="s">
        <v>31</v>
      </c>
      <c r="M3274">
        <v>499</v>
      </c>
      <c r="N3274">
        <v>33</v>
      </c>
      <c r="O3274">
        <v>184.7</v>
      </c>
      <c r="P3274">
        <v>1</v>
      </c>
      <c r="Q3274">
        <v>0</v>
      </c>
      <c r="R3274">
        <v>5</v>
      </c>
      <c r="S3274" t="s">
        <v>120</v>
      </c>
      <c r="T3274" t="s">
        <v>31</v>
      </c>
      <c r="W3274">
        <v>16467</v>
      </c>
      <c r="X3274" t="str">
        <f t="shared" si="204"/>
        <v>No</v>
      </c>
      <c r="Y3274" t="str">
        <f t="shared" si="205"/>
        <v>25-48 months</v>
      </c>
      <c r="Z3274" t="str">
        <f t="shared" si="206"/>
        <v>35-49</v>
      </c>
      <c r="AA3274" s="8">
        <f t="shared" si="207"/>
        <v>0</v>
      </c>
    </row>
    <row r="3275" spans="1:27">
      <c r="A3275" t="s">
        <v>3437</v>
      </c>
      <c r="B3275" s="1">
        <v>45438</v>
      </c>
      <c r="C3275" s="2" t="s">
        <v>47</v>
      </c>
      <c r="D3275" t="s">
        <v>48</v>
      </c>
      <c r="E3275" t="s">
        <v>26</v>
      </c>
      <c r="F3275">
        <v>35</v>
      </c>
      <c r="G3275" t="s">
        <v>27</v>
      </c>
      <c r="H3275" t="s">
        <v>36</v>
      </c>
      <c r="I3275">
        <v>30</v>
      </c>
      <c r="J3275" t="s">
        <v>43</v>
      </c>
      <c r="K3275" t="s">
        <v>30</v>
      </c>
      <c r="L3275" t="s">
        <v>45</v>
      </c>
      <c r="M3275">
        <v>648</v>
      </c>
      <c r="N3275">
        <v>27</v>
      </c>
      <c r="O3275">
        <v>510.2</v>
      </c>
      <c r="P3275">
        <v>2</v>
      </c>
      <c r="Q3275">
        <v>0</v>
      </c>
      <c r="R3275">
        <v>3</v>
      </c>
      <c r="S3275" t="s">
        <v>244</v>
      </c>
      <c r="T3275" t="s">
        <v>31</v>
      </c>
      <c r="W3275">
        <v>17496</v>
      </c>
      <c r="X3275" t="str">
        <f t="shared" si="204"/>
        <v>No</v>
      </c>
      <c r="Y3275" t="str">
        <f t="shared" si="205"/>
        <v>25-48 months</v>
      </c>
      <c r="Z3275" t="str">
        <f t="shared" si="206"/>
        <v>35-49</v>
      </c>
      <c r="AA3275" s="8">
        <f t="shared" si="207"/>
        <v>0</v>
      </c>
    </row>
    <row r="3276" spans="1:27">
      <c r="A3276" t="s">
        <v>3438</v>
      </c>
      <c r="B3276" s="1">
        <v>45696</v>
      </c>
      <c r="C3276" s="2" t="s">
        <v>146</v>
      </c>
      <c r="D3276" t="s">
        <v>147</v>
      </c>
      <c r="E3276" t="s">
        <v>26</v>
      </c>
      <c r="F3276">
        <v>40</v>
      </c>
      <c r="G3276" t="s">
        <v>27</v>
      </c>
      <c r="H3276" t="s">
        <v>28</v>
      </c>
      <c r="I3276">
        <v>100</v>
      </c>
      <c r="J3276" t="s">
        <v>55</v>
      </c>
      <c r="K3276" t="s">
        <v>30</v>
      </c>
      <c r="L3276" t="s">
        <v>45</v>
      </c>
      <c r="M3276">
        <v>948</v>
      </c>
      <c r="N3276">
        <v>19</v>
      </c>
      <c r="O3276">
        <v>491.2</v>
      </c>
      <c r="P3276">
        <v>1</v>
      </c>
      <c r="Q3276">
        <v>0</v>
      </c>
      <c r="R3276">
        <v>5</v>
      </c>
      <c r="S3276" t="s">
        <v>120</v>
      </c>
      <c r="T3276" t="s">
        <v>31</v>
      </c>
      <c r="W3276">
        <v>18012</v>
      </c>
      <c r="X3276" t="str">
        <f t="shared" si="204"/>
        <v>No</v>
      </c>
      <c r="Y3276" t="str">
        <f t="shared" si="205"/>
        <v>13-24 months</v>
      </c>
      <c r="Z3276" t="str">
        <f t="shared" si="206"/>
        <v>35-49</v>
      </c>
      <c r="AA3276" s="8">
        <f t="shared" si="207"/>
        <v>0</v>
      </c>
    </row>
    <row r="3277" spans="1:27">
      <c r="A3277" t="s">
        <v>3439</v>
      </c>
      <c r="B3277" s="1">
        <v>45086</v>
      </c>
      <c r="C3277" s="2" t="s">
        <v>59</v>
      </c>
      <c r="D3277" t="s">
        <v>59</v>
      </c>
      <c r="E3277" t="s">
        <v>35</v>
      </c>
      <c r="F3277">
        <v>27</v>
      </c>
      <c r="G3277" t="s">
        <v>27</v>
      </c>
      <c r="H3277" t="s">
        <v>28</v>
      </c>
      <c r="I3277">
        <v>100</v>
      </c>
      <c r="J3277" t="s">
        <v>55</v>
      </c>
      <c r="K3277" t="s">
        <v>60</v>
      </c>
      <c r="L3277" t="s">
        <v>31</v>
      </c>
      <c r="M3277">
        <v>799</v>
      </c>
      <c r="N3277">
        <v>17</v>
      </c>
      <c r="O3277">
        <v>570.4</v>
      </c>
      <c r="P3277">
        <v>1</v>
      </c>
      <c r="Q3277">
        <v>1</v>
      </c>
      <c r="R3277">
        <v>4</v>
      </c>
      <c r="T3277" t="s">
        <v>45</v>
      </c>
      <c r="U3277" s="1">
        <v>45613</v>
      </c>
      <c r="V3277" t="s">
        <v>92</v>
      </c>
      <c r="W3277">
        <v>13583</v>
      </c>
      <c r="X3277" t="str">
        <f t="shared" si="204"/>
        <v>No</v>
      </c>
      <c r="Y3277" t="str">
        <f t="shared" si="205"/>
        <v>13-24 months</v>
      </c>
      <c r="Z3277" t="str">
        <f t="shared" si="206"/>
        <v>25-34</v>
      </c>
      <c r="AA3277" s="8">
        <f t="shared" si="207"/>
        <v>1</v>
      </c>
    </row>
    <row r="3278" spans="1:27">
      <c r="A3278" t="s">
        <v>3440</v>
      </c>
      <c r="B3278" s="1">
        <v>45852</v>
      </c>
      <c r="C3278" s="2" t="s">
        <v>89</v>
      </c>
      <c r="D3278" t="s">
        <v>90</v>
      </c>
      <c r="E3278" t="s">
        <v>41</v>
      </c>
      <c r="F3278">
        <v>35</v>
      </c>
      <c r="G3278" t="s">
        <v>54</v>
      </c>
      <c r="H3278" t="s">
        <v>42</v>
      </c>
      <c r="I3278">
        <v>1000</v>
      </c>
      <c r="J3278" t="s">
        <v>43</v>
      </c>
      <c r="K3278" t="s">
        <v>60</v>
      </c>
      <c r="L3278" t="s">
        <v>31</v>
      </c>
      <c r="M3278">
        <v>1799</v>
      </c>
      <c r="N3278">
        <v>14</v>
      </c>
      <c r="O3278">
        <v>875.5</v>
      </c>
      <c r="P3278">
        <v>0</v>
      </c>
      <c r="Q3278">
        <v>0</v>
      </c>
      <c r="R3278">
        <v>3</v>
      </c>
      <c r="S3278" t="s">
        <v>114</v>
      </c>
      <c r="T3278" t="s">
        <v>31</v>
      </c>
      <c r="W3278">
        <v>25186</v>
      </c>
      <c r="X3278" t="str">
        <f t="shared" si="204"/>
        <v>No</v>
      </c>
      <c r="Y3278" t="str">
        <f t="shared" si="205"/>
        <v>13-24 months</v>
      </c>
      <c r="Z3278" t="str">
        <f t="shared" si="206"/>
        <v>35-49</v>
      </c>
      <c r="AA3278" s="8">
        <f t="shared" si="207"/>
        <v>0</v>
      </c>
    </row>
    <row r="3279" spans="1:27">
      <c r="A3279" t="s">
        <v>3441</v>
      </c>
      <c r="B3279" s="1">
        <v>45933</v>
      </c>
      <c r="C3279" s="2" t="s">
        <v>101</v>
      </c>
      <c r="D3279" t="s">
        <v>102</v>
      </c>
      <c r="E3279" t="s">
        <v>35</v>
      </c>
      <c r="F3279">
        <v>34</v>
      </c>
      <c r="G3279" t="s">
        <v>54</v>
      </c>
      <c r="H3279" t="s">
        <v>42</v>
      </c>
      <c r="I3279">
        <v>1000</v>
      </c>
      <c r="J3279" t="s">
        <v>29</v>
      </c>
      <c r="K3279" t="s">
        <v>56</v>
      </c>
      <c r="L3279" t="s">
        <v>31</v>
      </c>
      <c r="M3279">
        <v>1799</v>
      </c>
      <c r="N3279">
        <v>11</v>
      </c>
      <c r="O3279">
        <v>668</v>
      </c>
      <c r="P3279">
        <v>2</v>
      </c>
      <c r="Q3279">
        <v>0</v>
      </c>
      <c r="R3279">
        <v>4</v>
      </c>
      <c r="S3279" t="s">
        <v>117</v>
      </c>
      <c r="T3279" t="s">
        <v>31</v>
      </c>
      <c r="W3279">
        <v>19789</v>
      </c>
      <c r="X3279" t="str">
        <f t="shared" si="204"/>
        <v>No</v>
      </c>
      <c r="Y3279" t="str">
        <f t="shared" si="205"/>
        <v>7-12 months</v>
      </c>
      <c r="Z3279" t="str">
        <f t="shared" si="206"/>
        <v>25-34</v>
      </c>
      <c r="AA3279" s="8">
        <f t="shared" si="207"/>
        <v>0</v>
      </c>
    </row>
    <row r="3280" spans="1:27">
      <c r="A3280" t="s">
        <v>3442</v>
      </c>
      <c r="B3280" s="1">
        <v>45837</v>
      </c>
      <c r="C3280" s="2" t="s">
        <v>59</v>
      </c>
      <c r="D3280" t="s">
        <v>59</v>
      </c>
      <c r="E3280" t="s">
        <v>35</v>
      </c>
      <c r="F3280">
        <v>32</v>
      </c>
      <c r="G3280" t="s">
        <v>27</v>
      </c>
      <c r="H3280" t="s">
        <v>36</v>
      </c>
      <c r="I3280">
        <v>30</v>
      </c>
      <c r="J3280" t="s">
        <v>55</v>
      </c>
      <c r="K3280" t="s">
        <v>56</v>
      </c>
      <c r="L3280" t="s">
        <v>45</v>
      </c>
      <c r="M3280">
        <v>648</v>
      </c>
      <c r="N3280">
        <v>9</v>
      </c>
      <c r="O3280">
        <v>432.1</v>
      </c>
      <c r="P3280">
        <v>0</v>
      </c>
      <c r="Q3280">
        <v>0</v>
      </c>
      <c r="R3280">
        <v>5</v>
      </c>
      <c r="S3280" t="s">
        <v>117</v>
      </c>
      <c r="T3280" t="s">
        <v>45</v>
      </c>
      <c r="U3280" s="1">
        <v>46107</v>
      </c>
      <c r="V3280" t="s">
        <v>170</v>
      </c>
      <c r="W3280">
        <v>5832</v>
      </c>
      <c r="X3280" t="str">
        <f t="shared" si="204"/>
        <v>No</v>
      </c>
      <c r="Y3280" t="str">
        <f t="shared" si="205"/>
        <v>7-12 months</v>
      </c>
      <c r="Z3280" t="str">
        <f t="shared" si="206"/>
        <v>25-34</v>
      </c>
      <c r="AA3280" s="8">
        <f t="shared" si="207"/>
        <v>1</v>
      </c>
    </row>
    <row r="3281" spans="1:27">
      <c r="A3281" t="s">
        <v>3443</v>
      </c>
      <c r="B3281" s="1">
        <v>45824</v>
      </c>
      <c r="C3281" s="2" t="s">
        <v>59</v>
      </c>
      <c r="D3281" t="s">
        <v>59</v>
      </c>
      <c r="E3281" t="s">
        <v>35</v>
      </c>
      <c r="F3281">
        <v>45</v>
      </c>
      <c r="G3281" t="s">
        <v>54</v>
      </c>
      <c r="H3281" t="s">
        <v>28</v>
      </c>
      <c r="I3281">
        <v>100</v>
      </c>
      <c r="J3281" t="s">
        <v>29</v>
      </c>
      <c r="K3281" t="s">
        <v>60</v>
      </c>
      <c r="L3281" t="s">
        <v>31</v>
      </c>
      <c r="M3281">
        <v>799</v>
      </c>
      <c r="N3281">
        <v>14</v>
      </c>
      <c r="O3281">
        <v>514.70000000000005</v>
      </c>
      <c r="P3281">
        <v>2</v>
      </c>
      <c r="Q3281">
        <v>0</v>
      </c>
      <c r="R3281">
        <v>2</v>
      </c>
      <c r="S3281" t="s">
        <v>1012</v>
      </c>
      <c r="T3281" t="s">
        <v>31</v>
      </c>
      <c r="W3281">
        <v>11186</v>
      </c>
      <c r="X3281" t="str">
        <f t="shared" si="204"/>
        <v>No</v>
      </c>
      <c r="Y3281" t="str">
        <f t="shared" si="205"/>
        <v>13-24 months</v>
      </c>
      <c r="Z3281" t="str">
        <f t="shared" si="206"/>
        <v>35-49</v>
      </c>
      <c r="AA3281" s="8">
        <f t="shared" si="207"/>
        <v>0</v>
      </c>
    </row>
    <row r="3282" spans="1:27">
      <c r="A3282" t="s">
        <v>3444</v>
      </c>
      <c r="B3282" s="1">
        <v>45326</v>
      </c>
      <c r="C3282" s="2" t="s">
        <v>66</v>
      </c>
      <c r="D3282" t="s">
        <v>40</v>
      </c>
      <c r="E3282" t="s">
        <v>41</v>
      </c>
      <c r="F3282">
        <v>30</v>
      </c>
      <c r="G3282" t="s">
        <v>27</v>
      </c>
      <c r="H3282" t="s">
        <v>28</v>
      </c>
      <c r="I3282">
        <v>100</v>
      </c>
      <c r="J3282" t="s">
        <v>55</v>
      </c>
      <c r="K3282" t="s">
        <v>82</v>
      </c>
      <c r="L3282" t="s">
        <v>31</v>
      </c>
      <c r="M3282">
        <v>799</v>
      </c>
      <c r="N3282">
        <v>31</v>
      </c>
      <c r="O3282">
        <v>440.7</v>
      </c>
      <c r="P3282">
        <v>1</v>
      </c>
      <c r="Q3282">
        <v>0</v>
      </c>
      <c r="R3282">
        <v>4</v>
      </c>
      <c r="S3282" t="s">
        <v>266</v>
      </c>
      <c r="T3282" t="s">
        <v>31</v>
      </c>
      <c r="W3282">
        <v>24769</v>
      </c>
      <c r="X3282" t="str">
        <f t="shared" si="204"/>
        <v>No</v>
      </c>
      <c r="Y3282" t="str">
        <f t="shared" si="205"/>
        <v>25-48 months</v>
      </c>
      <c r="Z3282" t="str">
        <f t="shared" si="206"/>
        <v>25-34</v>
      </c>
      <c r="AA3282" s="8">
        <f t="shared" si="207"/>
        <v>0</v>
      </c>
    </row>
    <row r="3283" spans="1:27">
      <c r="A3283" t="s">
        <v>3445</v>
      </c>
      <c r="B3283" s="1">
        <v>44763</v>
      </c>
      <c r="C3283" s="2" t="s">
        <v>66</v>
      </c>
      <c r="D3283" t="s">
        <v>40</v>
      </c>
      <c r="E3283" t="s">
        <v>41</v>
      </c>
      <c r="F3283">
        <v>50</v>
      </c>
      <c r="G3283" t="s">
        <v>54</v>
      </c>
      <c r="H3283" t="s">
        <v>36</v>
      </c>
      <c r="I3283">
        <v>30</v>
      </c>
      <c r="J3283" t="s">
        <v>43</v>
      </c>
      <c r="K3283" t="s">
        <v>60</v>
      </c>
      <c r="L3283" t="s">
        <v>31</v>
      </c>
      <c r="M3283">
        <v>499</v>
      </c>
      <c r="N3283">
        <v>49</v>
      </c>
      <c r="O3283">
        <v>130.5</v>
      </c>
      <c r="P3283">
        <v>1</v>
      </c>
      <c r="Q3283">
        <v>2</v>
      </c>
      <c r="R3283">
        <v>5</v>
      </c>
      <c r="S3283" t="s">
        <v>117</v>
      </c>
      <c r="T3283" t="s">
        <v>31</v>
      </c>
      <c r="W3283">
        <v>24451</v>
      </c>
      <c r="X3283" t="str">
        <f t="shared" si="204"/>
        <v>No</v>
      </c>
      <c r="Y3283" t="str">
        <f t="shared" si="205"/>
        <v>48+ months</v>
      </c>
      <c r="Z3283" t="str">
        <f t="shared" si="206"/>
        <v>50+</v>
      </c>
      <c r="AA3283" s="8">
        <f t="shared" si="207"/>
        <v>0</v>
      </c>
    </row>
    <row r="3284" spans="1:27">
      <c r="A3284" t="s">
        <v>3446</v>
      </c>
      <c r="B3284" s="1">
        <v>45510</v>
      </c>
      <c r="C3284" s="2" t="s">
        <v>59</v>
      </c>
      <c r="D3284" t="s">
        <v>59</v>
      </c>
      <c r="E3284" t="s">
        <v>35</v>
      </c>
      <c r="F3284">
        <v>36</v>
      </c>
      <c r="G3284" t="s">
        <v>27</v>
      </c>
      <c r="H3284" t="s">
        <v>28</v>
      </c>
      <c r="I3284">
        <v>100</v>
      </c>
      <c r="J3284" t="s">
        <v>29</v>
      </c>
      <c r="K3284" t="s">
        <v>56</v>
      </c>
      <c r="L3284" t="s">
        <v>31</v>
      </c>
      <c r="M3284">
        <v>799</v>
      </c>
      <c r="N3284">
        <v>25</v>
      </c>
      <c r="O3284">
        <v>401.8</v>
      </c>
      <c r="P3284">
        <v>2</v>
      </c>
      <c r="Q3284">
        <v>1</v>
      </c>
      <c r="R3284">
        <v>4</v>
      </c>
      <c r="T3284" t="s">
        <v>31</v>
      </c>
      <c r="W3284">
        <v>19975</v>
      </c>
      <c r="X3284" t="str">
        <f t="shared" si="204"/>
        <v>No</v>
      </c>
      <c r="Y3284" t="str">
        <f t="shared" si="205"/>
        <v>25-48 months</v>
      </c>
      <c r="Z3284" t="str">
        <f t="shared" si="206"/>
        <v>35-49</v>
      </c>
      <c r="AA3284" s="8">
        <f t="shared" si="207"/>
        <v>0</v>
      </c>
    </row>
    <row r="3285" spans="1:27">
      <c r="A3285" t="s">
        <v>3447</v>
      </c>
      <c r="B3285" s="1">
        <v>45159</v>
      </c>
      <c r="C3285" s="2" t="s">
        <v>47</v>
      </c>
      <c r="D3285" t="s">
        <v>48</v>
      </c>
      <c r="E3285" t="s">
        <v>26</v>
      </c>
      <c r="F3285">
        <v>47</v>
      </c>
      <c r="G3285" t="s">
        <v>54</v>
      </c>
      <c r="H3285" t="s">
        <v>28</v>
      </c>
      <c r="I3285">
        <v>100</v>
      </c>
      <c r="J3285" t="s">
        <v>43</v>
      </c>
      <c r="K3285" t="s">
        <v>56</v>
      </c>
      <c r="L3285" t="s">
        <v>31</v>
      </c>
      <c r="M3285">
        <v>799</v>
      </c>
      <c r="N3285">
        <v>36</v>
      </c>
      <c r="O3285">
        <v>705.1</v>
      </c>
      <c r="P3285">
        <v>0</v>
      </c>
      <c r="Q3285">
        <v>0</v>
      </c>
      <c r="R3285">
        <v>5</v>
      </c>
      <c r="S3285" t="s">
        <v>105</v>
      </c>
      <c r="T3285" t="s">
        <v>31</v>
      </c>
      <c r="W3285">
        <v>28764</v>
      </c>
      <c r="X3285" t="str">
        <f t="shared" si="204"/>
        <v>No</v>
      </c>
      <c r="Y3285" t="str">
        <f t="shared" si="205"/>
        <v>25-48 months</v>
      </c>
      <c r="Z3285" t="str">
        <f t="shared" si="206"/>
        <v>35-49</v>
      </c>
      <c r="AA3285" s="8">
        <f t="shared" si="207"/>
        <v>0</v>
      </c>
    </row>
    <row r="3286" spans="1:27">
      <c r="A3286" t="s">
        <v>3448</v>
      </c>
      <c r="B3286" s="1">
        <v>45916</v>
      </c>
      <c r="C3286" s="2" t="s">
        <v>89</v>
      </c>
      <c r="D3286" t="s">
        <v>90</v>
      </c>
      <c r="E3286" t="s">
        <v>41</v>
      </c>
      <c r="F3286">
        <v>35</v>
      </c>
      <c r="G3286" t="s">
        <v>54</v>
      </c>
      <c r="H3286" t="s">
        <v>28</v>
      </c>
      <c r="I3286">
        <v>100</v>
      </c>
      <c r="J3286" t="s">
        <v>55</v>
      </c>
      <c r="K3286" t="s">
        <v>60</v>
      </c>
      <c r="L3286" t="s">
        <v>45</v>
      </c>
      <c r="M3286">
        <v>948</v>
      </c>
      <c r="N3286">
        <v>11</v>
      </c>
      <c r="O3286">
        <v>681.5</v>
      </c>
      <c r="P3286">
        <v>2</v>
      </c>
      <c r="Q3286">
        <v>0</v>
      </c>
      <c r="R3286">
        <v>4</v>
      </c>
      <c r="S3286" t="s">
        <v>236</v>
      </c>
      <c r="T3286" t="s">
        <v>31</v>
      </c>
      <c r="W3286">
        <v>10428</v>
      </c>
      <c r="X3286" t="str">
        <f t="shared" si="204"/>
        <v>No</v>
      </c>
      <c r="Y3286" t="str">
        <f t="shared" si="205"/>
        <v>7-12 months</v>
      </c>
      <c r="Z3286" t="str">
        <f t="shared" si="206"/>
        <v>35-49</v>
      </c>
      <c r="AA3286" s="8">
        <f t="shared" si="207"/>
        <v>0</v>
      </c>
    </row>
    <row r="3287" spans="1:27">
      <c r="A3287" t="s">
        <v>3449</v>
      </c>
      <c r="B3287" s="1">
        <v>46076</v>
      </c>
      <c r="C3287" s="2" t="s">
        <v>47</v>
      </c>
      <c r="D3287" t="s">
        <v>48</v>
      </c>
      <c r="E3287" t="s">
        <v>26</v>
      </c>
      <c r="F3287">
        <v>18</v>
      </c>
      <c r="G3287" t="s">
        <v>27</v>
      </c>
      <c r="H3287" t="s">
        <v>28</v>
      </c>
      <c r="I3287">
        <v>100</v>
      </c>
      <c r="J3287" t="s">
        <v>29</v>
      </c>
      <c r="K3287" t="s">
        <v>82</v>
      </c>
      <c r="L3287" t="s">
        <v>31</v>
      </c>
      <c r="M3287">
        <v>799</v>
      </c>
      <c r="N3287">
        <v>6</v>
      </c>
      <c r="O3287">
        <v>392.4</v>
      </c>
      <c r="P3287">
        <v>1</v>
      </c>
      <c r="Q3287">
        <v>0</v>
      </c>
      <c r="R3287">
        <v>4</v>
      </c>
      <c r="S3287" t="s">
        <v>112</v>
      </c>
      <c r="T3287" t="s">
        <v>31</v>
      </c>
      <c r="W3287">
        <v>4794</v>
      </c>
      <c r="X3287" t="str">
        <f t="shared" si="204"/>
        <v>No</v>
      </c>
      <c r="Y3287" t="str">
        <f t="shared" si="205"/>
        <v>0-6 months</v>
      </c>
      <c r="Z3287" t="str">
        <f t="shared" si="206"/>
        <v>18-24</v>
      </c>
      <c r="AA3287" s="8">
        <f t="shared" si="207"/>
        <v>0</v>
      </c>
    </row>
    <row r="3288" spans="1:27">
      <c r="A3288" t="s">
        <v>3450</v>
      </c>
      <c r="B3288" s="1">
        <v>45756</v>
      </c>
      <c r="C3288" s="2" t="s">
        <v>66</v>
      </c>
      <c r="D3288" t="s">
        <v>40</v>
      </c>
      <c r="E3288" t="s">
        <v>41</v>
      </c>
      <c r="F3288">
        <v>38</v>
      </c>
      <c r="G3288" t="s">
        <v>54</v>
      </c>
      <c r="H3288" t="s">
        <v>67</v>
      </c>
      <c r="I3288">
        <v>300</v>
      </c>
      <c r="J3288" t="s">
        <v>55</v>
      </c>
      <c r="K3288" t="s">
        <v>56</v>
      </c>
      <c r="L3288" t="s">
        <v>45</v>
      </c>
      <c r="M3288">
        <v>1348</v>
      </c>
      <c r="N3288">
        <v>12</v>
      </c>
      <c r="O3288">
        <v>501</v>
      </c>
      <c r="P3288">
        <v>0</v>
      </c>
      <c r="Q3288">
        <v>0</v>
      </c>
      <c r="R3288">
        <v>4</v>
      </c>
      <c r="S3288" t="s">
        <v>105</v>
      </c>
      <c r="T3288" t="s">
        <v>45</v>
      </c>
      <c r="U3288" s="1">
        <v>46112</v>
      </c>
      <c r="V3288" t="s">
        <v>92</v>
      </c>
      <c r="W3288">
        <v>16176</v>
      </c>
      <c r="X3288" t="str">
        <f t="shared" si="204"/>
        <v>No</v>
      </c>
      <c r="Y3288" t="str">
        <f t="shared" si="205"/>
        <v>7-12 months</v>
      </c>
      <c r="Z3288" t="str">
        <f t="shared" si="206"/>
        <v>35-49</v>
      </c>
      <c r="AA3288" s="8">
        <f t="shared" si="207"/>
        <v>1</v>
      </c>
    </row>
    <row r="3289" spans="1:27">
      <c r="A3289" t="s">
        <v>3451</v>
      </c>
      <c r="B3289" s="1">
        <v>45204</v>
      </c>
      <c r="C3289" s="2" t="s">
        <v>71</v>
      </c>
      <c r="D3289" t="s">
        <v>72</v>
      </c>
      <c r="E3289" t="s">
        <v>64</v>
      </c>
      <c r="F3289">
        <v>18</v>
      </c>
      <c r="G3289" t="s">
        <v>54</v>
      </c>
      <c r="H3289" t="s">
        <v>67</v>
      </c>
      <c r="I3289">
        <v>300</v>
      </c>
      <c r="J3289" t="s">
        <v>55</v>
      </c>
      <c r="K3289" t="s">
        <v>44</v>
      </c>
      <c r="L3289" t="s">
        <v>45</v>
      </c>
      <c r="M3289">
        <v>1348</v>
      </c>
      <c r="N3289">
        <v>35</v>
      </c>
      <c r="O3289">
        <v>644.20000000000005</v>
      </c>
      <c r="P3289">
        <v>1</v>
      </c>
      <c r="Q3289">
        <v>0</v>
      </c>
      <c r="R3289">
        <v>4</v>
      </c>
      <c r="S3289" t="s">
        <v>164</v>
      </c>
      <c r="T3289" t="s">
        <v>31</v>
      </c>
      <c r="W3289">
        <v>47180</v>
      </c>
      <c r="X3289" t="str">
        <f t="shared" si="204"/>
        <v>No</v>
      </c>
      <c r="Y3289" t="str">
        <f t="shared" si="205"/>
        <v>25-48 months</v>
      </c>
      <c r="Z3289" t="str">
        <f t="shared" si="206"/>
        <v>18-24</v>
      </c>
      <c r="AA3289" s="8">
        <f t="shared" si="207"/>
        <v>0</v>
      </c>
    </row>
    <row r="3290" spans="1:27">
      <c r="A3290" t="s">
        <v>3452</v>
      </c>
      <c r="B3290" s="1">
        <v>45798</v>
      </c>
      <c r="C3290" s="2" t="s">
        <v>71</v>
      </c>
      <c r="D3290" t="s">
        <v>72</v>
      </c>
      <c r="E3290" t="s">
        <v>64</v>
      </c>
      <c r="F3290">
        <v>35</v>
      </c>
      <c r="G3290" t="s">
        <v>27</v>
      </c>
      <c r="H3290" t="s">
        <v>28</v>
      </c>
      <c r="I3290">
        <v>100</v>
      </c>
      <c r="J3290" t="s">
        <v>55</v>
      </c>
      <c r="K3290" t="s">
        <v>44</v>
      </c>
      <c r="L3290" t="s">
        <v>31</v>
      </c>
      <c r="M3290">
        <v>799</v>
      </c>
      <c r="N3290">
        <v>15</v>
      </c>
      <c r="O3290">
        <v>376.9</v>
      </c>
      <c r="P3290">
        <v>0</v>
      </c>
      <c r="Q3290">
        <v>0</v>
      </c>
      <c r="R3290">
        <v>5</v>
      </c>
      <c r="T3290" t="s">
        <v>31</v>
      </c>
      <c r="W3290">
        <v>11985</v>
      </c>
      <c r="X3290" t="str">
        <f t="shared" si="204"/>
        <v>No</v>
      </c>
      <c r="Y3290" t="str">
        <f t="shared" si="205"/>
        <v>13-24 months</v>
      </c>
      <c r="Z3290" t="str">
        <f t="shared" si="206"/>
        <v>35-49</v>
      </c>
      <c r="AA3290" s="8">
        <f t="shared" si="207"/>
        <v>0</v>
      </c>
    </row>
    <row r="3291" spans="1:27">
      <c r="A3291" t="s">
        <v>3453</v>
      </c>
      <c r="B3291" s="1">
        <v>44784</v>
      </c>
      <c r="C3291" s="2" t="s">
        <v>24</v>
      </c>
      <c r="D3291" t="s">
        <v>25</v>
      </c>
      <c r="E3291" t="s">
        <v>26</v>
      </c>
      <c r="F3291">
        <v>41</v>
      </c>
      <c r="G3291" t="s">
        <v>54</v>
      </c>
      <c r="H3291" t="s">
        <v>36</v>
      </c>
      <c r="I3291">
        <v>30</v>
      </c>
      <c r="J3291" t="s">
        <v>55</v>
      </c>
      <c r="K3291" t="s">
        <v>30</v>
      </c>
      <c r="L3291" t="s">
        <v>45</v>
      </c>
      <c r="M3291">
        <v>648</v>
      </c>
      <c r="N3291">
        <v>40</v>
      </c>
      <c r="O3291">
        <v>184</v>
      </c>
      <c r="P3291">
        <v>0</v>
      </c>
      <c r="Q3291">
        <v>0</v>
      </c>
      <c r="R3291">
        <v>3</v>
      </c>
      <c r="S3291" t="s">
        <v>122</v>
      </c>
      <c r="T3291" t="s">
        <v>45</v>
      </c>
      <c r="U3291" s="1">
        <v>46011</v>
      </c>
      <c r="V3291" t="s">
        <v>49</v>
      </c>
      <c r="W3291">
        <v>25920</v>
      </c>
      <c r="X3291" t="str">
        <f t="shared" si="204"/>
        <v>No</v>
      </c>
      <c r="Y3291" t="str">
        <f t="shared" si="205"/>
        <v>25-48 months</v>
      </c>
      <c r="Z3291" t="str">
        <f t="shared" si="206"/>
        <v>35-49</v>
      </c>
      <c r="AA3291" s="8">
        <f t="shared" si="207"/>
        <v>1</v>
      </c>
    </row>
    <row r="3292" spans="1:27">
      <c r="A3292" t="s">
        <v>3454</v>
      </c>
      <c r="B3292" s="1">
        <v>44690</v>
      </c>
      <c r="C3292" s="2" t="s">
        <v>101</v>
      </c>
      <c r="D3292" t="s">
        <v>102</v>
      </c>
      <c r="E3292" t="s">
        <v>35</v>
      </c>
      <c r="F3292">
        <v>52</v>
      </c>
      <c r="G3292" t="s">
        <v>54</v>
      </c>
      <c r="H3292" t="s">
        <v>67</v>
      </c>
      <c r="I3292">
        <v>300</v>
      </c>
      <c r="J3292" t="s">
        <v>55</v>
      </c>
      <c r="K3292" t="s">
        <v>44</v>
      </c>
      <c r="L3292" t="s">
        <v>45</v>
      </c>
      <c r="M3292">
        <v>1348</v>
      </c>
      <c r="N3292">
        <v>46</v>
      </c>
      <c r="O3292">
        <v>1118.4000000000001</v>
      </c>
      <c r="P3292">
        <v>4</v>
      </c>
      <c r="Q3292">
        <v>0</v>
      </c>
      <c r="R3292">
        <v>3</v>
      </c>
      <c r="S3292" t="s">
        <v>780</v>
      </c>
      <c r="T3292" t="s">
        <v>45</v>
      </c>
      <c r="U3292" s="1">
        <v>46092</v>
      </c>
      <c r="V3292" t="s">
        <v>92</v>
      </c>
      <c r="W3292">
        <v>62008</v>
      </c>
      <c r="X3292" t="str">
        <f t="shared" si="204"/>
        <v>No</v>
      </c>
      <c r="Y3292" t="str">
        <f t="shared" si="205"/>
        <v>25-48 months</v>
      </c>
      <c r="Z3292" t="str">
        <f t="shared" si="206"/>
        <v>50+</v>
      </c>
      <c r="AA3292" s="8">
        <f t="shared" si="207"/>
        <v>1</v>
      </c>
    </row>
    <row r="3293" spans="1:27">
      <c r="A3293" t="s">
        <v>3455</v>
      </c>
      <c r="B3293" s="1">
        <v>46173</v>
      </c>
      <c r="C3293" s="2" t="s">
        <v>74</v>
      </c>
      <c r="D3293" t="s">
        <v>74</v>
      </c>
      <c r="E3293" t="s">
        <v>35</v>
      </c>
      <c r="F3293">
        <v>50</v>
      </c>
      <c r="G3293" t="s">
        <v>27</v>
      </c>
      <c r="H3293" t="s">
        <v>28</v>
      </c>
      <c r="I3293">
        <v>100</v>
      </c>
      <c r="J3293" t="s">
        <v>55</v>
      </c>
      <c r="K3293" t="s">
        <v>30</v>
      </c>
      <c r="L3293" t="s">
        <v>31</v>
      </c>
      <c r="M3293">
        <v>799</v>
      </c>
      <c r="N3293">
        <v>3</v>
      </c>
      <c r="O3293">
        <v>360.7</v>
      </c>
      <c r="P3293">
        <v>0</v>
      </c>
      <c r="Q3293">
        <v>0</v>
      </c>
      <c r="R3293">
        <v>5</v>
      </c>
      <c r="S3293" t="s">
        <v>236</v>
      </c>
      <c r="T3293" t="s">
        <v>31</v>
      </c>
      <c r="W3293">
        <v>2397</v>
      </c>
      <c r="X3293" t="str">
        <f t="shared" si="204"/>
        <v>No</v>
      </c>
      <c r="Y3293" t="str">
        <f t="shared" si="205"/>
        <v>0-6 months</v>
      </c>
      <c r="Z3293" t="str">
        <f t="shared" si="206"/>
        <v>50+</v>
      </c>
      <c r="AA3293" s="8">
        <f t="shared" si="207"/>
        <v>0</v>
      </c>
    </row>
    <row r="3294" spans="1:27">
      <c r="A3294" t="s">
        <v>3456</v>
      </c>
      <c r="B3294" s="1">
        <v>45503</v>
      </c>
      <c r="C3294" s="2" t="s">
        <v>66</v>
      </c>
      <c r="D3294" t="s">
        <v>40</v>
      </c>
      <c r="E3294" t="s">
        <v>41</v>
      </c>
      <c r="F3294">
        <v>34</v>
      </c>
      <c r="G3294" t="s">
        <v>163</v>
      </c>
      <c r="H3294" t="s">
        <v>28</v>
      </c>
      <c r="I3294">
        <v>100</v>
      </c>
      <c r="J3294" t="s">
        <v>29</v>
      </c>
      <c r="K3294" t="s">
        <v>56</v>
      </c>
      <c r="L3294" t="s">
        <v>45</v>
      </c>
      <c r="M3294">
        <v>948</v>
      </c>
      <c r="N3294">
        <v>25</v>
      </c>
      <c r="O3294">
        <v>288.3</v>
      </c>
      <c r="P3294">
        <v>0</v>
      </c>
      <c r="Q3294">
        <v>0</v>
      </c>
      <c r="R3294">
        <v>5</v>
      </c>
      <c r="S3294" t="s">
        <v>236</v>
      </c>
      <c r="T3294" t="s">
        <v>31</v>
      </c>
      <c r="W3294">
        <v>23700</v>
      </c>
      <c r="X3294" t="str">
        <f t="shared" si="204"/>
        <v>No</v>
      </c>
      <c r="Y3294" t="str">
        <f t="shared" si="205"/>
        <v>25-48 months</v>
      </c>
      <c r="Z3294" t="str">
        <f t="shared" si="206"/>
        <v>25-34</v>
      </c>
      <c r="AA3294" s="8">
        <f t="shared" si="207"/>
        <v>0</v>
      </c>
    </row>
    <row r="3295" spans="1:27">
      <c r="A3295" t="s">
        <v>3457</v>
      </c>
      <c r="B3295" s="1">
        <v>46127</v>
      </c>
      <c r="C3295" s="2" t="s">
        <v>158</v>
      </c>
      <c r="D3295" t="s">
        <v>159</v>
      </c>
      <c r="E3295" t="s">
        <v>64</v>
      </c>
      <c r="F3295">
        <v>34</v>
      </c>
      <c r="G3295" t="s">
        <v>27</v>
      </c>
      <c r="H3295" t="s">
        <v>28</v>
      </c>
      <c r="I3295">
        <v>100</v>
      </c>
      <c r="J3295" t="s">
        <v>43</v>
      </c>
      <c r="K3295" t="s">
        <v>60</v>
      </c>
      <c r="L3295" t="s">
        <v>45</v>
      </c>
      <c r="M3295">
        <v>948</v>
      </c>
      <c r="N3295">
        <v>5</v>
      </c>
      <c r="O3295">
        <v>678.5</v>
      </c>
      <c r="P3295">
        <v>1</v>
      </c>
      <c r="Q3295">
        <v>0</v>
      </c>
      <c r="R3295">
        <v>4</v>
      </c>
      <c r="S3295" t="s">
        <v>433</v>
      </c>
      <c r="T3295" t="s">
        <v>31</v>
      </c>
      <c r="W3295">
        <v>4740</v>
      </c>
      <c r="X3295" t="str">
        <f t="shared" si="204"/>
        <v>No</v>
      </c>
      <c r="Y3295" t="str">
        <f t="shared" si="205"/>
        <v>0-6 months</v>
      </c>
      <c r="Z3295" t="str">
        <f t="shared" si="206"/>
        <v>25-34</v>
      </c>
      <c r="AA3295" s="8">
        <f t="shared" si="207"/>
        <v>0</v>
      </c>
    </row>
    <row r="3296" spans="1:27">
      <c r="A3296" t="s">
        <v>3458</v>
      </c>
      <c r="B3296" s="1">
        <v>45814</v>
      </c>
      <c r="C3296" s="2" t="s">
        <v>47</v>
      </c>
      <c r="D3296" t="s">
        <v>48</v>
      </c>
      <c r="E3296" t="s">
        <v>26</v>
      </c>
      <c r="F3296">
        <v>45</v>
      </c>
      <c r="G3296" t="s">
        <v>27</v>
      </c>
      <c r="H3296" t="s">
        <v>67</v>
      </c>
      <c r="I3296">
        <v>300</v>
      </c>
      <c r="J3296" t="s">
        <v>55</v>
      </c>
      <c r="K3296" t="s">
        <v>30</v>
      </c>
      <c r="L3296" t="s">
        <v>31</v>
      </c>
      <c r="M3296">
        <v>1199</v>
      </c>
      <c r="N3296">
        <v>15</v>
      </c>
      <c r="O3296">
        <v>825.2</v>
      </c>
      <c r="P3296">
        <v>1</v>
      </c>
      <c r="Q3296">
        <v>1</v>
      </c>
      <c r="R3296">
        <v>4</v>
      </c>
      <c r="S3296" t="s">
        <v>75</v>
      </c>
      <c r="T3296" t="s">
        <v>31</v>
      </c>
      <c r="W3296">
        <v>17985</v>
      </c>
      <c r="X3296" t="str">
        <f t="shared" si="204"/>
        <v>No</v>
      </c>
      <c r="Y3296" t="str">
        <f t="shared" si="205"/>
        <v>13-24 months</v>
      </c>
      <c r="Z3296" t="str">
        <f t="shared" si="206"/>
        <v>35-49</v>
      </c>
      <c r="AA3296" s="8">
        <f t="shared" si="207"/>
        <v>0</v>
      </c>
    </row>
    <row r="3297" spans="1:27">
      <c r="A3297" t="s">
        <v>3459</v>
      </c>
      <c r="B3297" s="1">
        <v>44941</v>
      </c>
      <c r="C3297" s="2" t="s">
        <v>24</v>
      </c>
      <c r="D3297" t="s">
        <v>25</v>
      </c>
      <c r="E3297" t="s">
        <v>26</v>
      </c>
      <c r="F3297">
        <v>44</v>
      </c>
      <c r="G3297" t="s">
        <v>27</v>
      </c>
      <c r="H3297" t="s">
        <v>36</v>
      </c>
      <c r="I3297">
        <v>30</v>
      </c>
      <c r="J3297" t="s">
        <v>29</v>
      </c>
      <c r="K3297" t="s">
        <v>56</v>
      </c>
      <c r="L3297" t="s">
        <v>45</v>
      </c>
      <c r="M3297">
        <v>648</v>
      </c>
      <c r="N3297">
        <v>43</v>
      </c>
      <c r="O3297">
        <v>348.3</v>
      </c>
      <c r="P3297">
        <v>2</v>
      </c>
      <c r="Q3297">
        <v>0</v>
      </c>
      <c r="R3297">
        <v>3</v>
      </c>
      <c r="S3297" t="s">
        <v>214</v>
      </c>
      <c r="T3297" t="s">
        <v>31</v>
      </c>
      <c r="W3297">
        <v>27864</v>
      </c>
      <c r="X3297" t="str">
        <f t="shared" si="204"/>
        <v>No</v>
      </c>
      <c r="Y3297" t="str">
        <f t="shared" si="205"/>
        <v>25-48 months</v>
      </c>
      <c r="Z3297" t="str">
        <f t="shared" si="206"/>
        <v>35-49</v>
      </c>
      <c r="AA3297" s="8">
        <f t="shared" si="207"/>
        <v>0</v>
      </c>
    </row>
    <row r="3298" spans="1:27">
      <c r="A3298" t="s">
        <v>3460</v>
      </c>
      <c r="B3298" s="1">
        <v>44890</v>
      </c>
      <c r="C3298" s="2" t="s">
        <v>62</v>
      </c>
      <c r="D3298" t="s">
        <v>63</v>
      </c>
      <c r="E3298" t="s">
        <v>64</v>
      </c>
      <c r="F3298">
        <v>39</v>
      </c>
      <c r="G3298" t="s">
        <v>27</v>
      </c>
      <c r="H3298" t="s">
        <v>36</v>
      </c>
      <c r="I3298">
        <v>30</v>
      </c>
      <c r="J3298" t="s">
        <v>29</v>
      </c>
      <c r="K3298" t="s">
        <v>82</v>
      </c>
      <c r="L3298" t="s">
        <v>45</v>
      </c>
      <c r="M3298">
        <v>648</v>
      </c>
      <c r="N3298">
        <v>45</v>
      </c>
      <c r="O3298">
        <v>401.5</v>
      </c>
      <c r="P3298">
        <v>2</v>
      </c>
      <c r="Q3298">
        <v>1</v>
      </c>
      <c r="R3298">
        <v>4</v>
      </c>
      <c r="T3298" t="s">
        <v>31</v>
      </c>
      <c r="W3298">
        <v>29160</v>
      </c>
      <c r="X3298" t="str">
        <f t="shared" si="204"/>
        <v>No</v>
      </c>
      <c r="Y3298" t="str">
        <f t="shared" si="205"/>
        <v>25-48 months</v>
      </c>
      <c r="Z3298" t="str">
        <f t="shared" si="206"/>
        <v>35-49</v>
      </c>
      <c r="AA3298" s="8">
        <f t="shared" si="207"/>
        <v>0</v>
      </c>
    </row>
    <row r="3299" spans="1:27">
      <c r="A3299" t="s">
        <v>3461</v>
      </c>
      <c r="B3299" s="1">
        <v>45159</v>
      </c>
      <c r="C3299" s="2" t="s">
        <v>66</v>
      </c>
      <c r="D3299" t="s">
        <v>40</v>
      </c>
      <c r="E3299" t="s">
        <v>41</v>
      </c>
      <c r="F3299">
        <v>38</v>
      </c>
      <c r="G3299" t="s">
        <v>27</v>
      </c>
      <c r="H3299" t="s">
        <v>28</v>
      </c>
      <c r="I3299">
        <v>100</v>
      </c>
      <c r="J3299" t="s">
        <v>29</v>
      </c>
      <c r="K3299" t="s">
        <v>60</v>
      </c>
      <c r="L3299" t="s">
        <v>31</v>
      </c>
      <c r="M3299">
        <v>799</v>
      </c>
      <c r="N3299">
        <v>36</v>
      </c>
      <c r="O3299">
        <v>543.70000000000005</v>
      </c>
      <c r="P3299">
        <v>3</v>
      </c>
      <c r="Q3299">
        <v>0</v>
      </c>
      <c r="R3299">
        <v>3</v>
      </c>
      <c r="S3299" t="s">
        <v>149</v>
      </c>
      <c r="T3299" t="s">
        <v>31</v>
      </c>
      <c r="W3299">
        <v>28764</v>
      </c>
      <c r="X3299" t="str">
        <f t="shared" si="204"/>
        <v>No</v>
      </c>
      <c r="Y3299" t="str">
        <f t="shared" si="205"/>
        <v>25-48 months</v>
      </c>
      <c r="Z3299" t="str">
        <f t="shared" si="206"/>
        <v>35-49</v>
      </c>
      <c r="AA3299" s="8">
        <f t="shared" si="207"/>
        <v>0</v>
      </c>
    </row>
    <row r="3300" spans="1:27">
      <c r="A3300" t="s">
        <v>3462</v>
      </c>
      <c r="B3300" s="1">
        <v>44766</v>
      </c>
      <c r="C3300" s="2" t="s">
        <v>66</v>
      </c>
      <c r="D3300" t="s">
        <v>40</v>
      </c>
      <c r="E3300" t="s">
        <v>41</v>
      </c>
      <c r="F3300">
        <v>47</v>
      </c>
      <c r="G3300" t="s">
        <v>27</v>
      </c>
      <c r="H3300" t="s">
        <v>28</v>
      </c>
      <c r="I3300">
        <v>100</v>
      </c>
      <c r="J3300" t="s">
        <v>29</v>
      </c>
      <c r="K3300" t="s">
        <v>56</v>
      </c>
      <c r="L3300" t="s">
        <v>31</v>
      </c>
      <c r="M3300">
        <v>799</v>
      </c>
      <c r="N3300">
        <v>49</v>
      </c>
      <c r="O3300">
        <v>389.1</v>
      </c>
      <c r="P3300">
        <v>2</v>
      </c>
      <c r="Q3300">
        <v>0</v>
      </c>
      <c r="R3300">
        <v>3</v>
      </c>
      <c r="S3300" t="s">
        <v>244</v>
      </c>
      <c r="T3300" t="s">
        <v>31</v>
      </c>
      <c r="W3300">
        <v>39151</v>
      </c>
      <c r="X3300" t="str">
        <f t="shared" si="204"/>
        <v>No</v>
      </c>
      <c r="Y3300" t="str">
        <f t="shared" si="205"/>
        <v>48+ months</v>
      </c>
      <c r="Z3300" t="str">
        <f t="shared" si="206"/>
        <v>35-49</v>
      </c>
      <c r="AA3300" s="8">
        <f t="shared" si="207"/>
        <v>0</v>
      </c>
    </row>
    <row r="3301" spans="1:27">
      <c r="A3301" t="s">
        <v>3463</v>
      </c>
      <c r="B3301" s="1">
        <v>45695</v>
      </c>
      <c r="C3301" s="2" t="s">
        <v>158</v>
      </c>
      <c r="D3301" t="s">
        <v>159</v>
      </c>
      <c r="E3301" t="s">
        <v>64</v>
      </c>
      <c r="F3301">
        <v>18</v>
      </c>
      <c r="G3301" t="s">
        <v>27</v>
      </c>
      <c r="H3301" t="s">
        <v>67</v>
      </c>
      <c r="I3301">
        <v>300</v>
      </c>
      <c r="J3301" t="s">
        <v>55</v>
      </c>
      <c r="K3301" t="s">
        <v>56</v>
      </c>
      <c r="L3301" t="s">
        <v>31</v>
      </c>
      <c r="M3301">
        <v>1199</v>
      </c>
      <c r="N3301">
        <v>19</v>
      </c>
      <c r="O3301">
        <v>609.79999999999995</v>
      </c>
      <c r="P3301">
        <v>1</v>
      </c>
      <c r="Q3301">
        <v>0</v>
      </c>
      <c r="R3301">
        <v>4</v>
      </c>
      <c r="T3301" t="s">
        <v>31</v>
      </c>
      <c r="W3301">
        <v>22781</v>
      </c>
      <c r="X3301" t="str">
        <f t="shared" si="204"/>
        <v>No</v>
      </c>
      <c r="Y3301" t="str">
        <f t="shared" si="205"/>
        <v>13-24 months</v>
      </c>
      <c r="Z3301" t="str">
        <f t="shared" si="206"/>
        <v>18-24</v>
      </c>
      <c r="AA3301" s="8">
        <f t="shared" si="207"/>
        <v>0</v>
      </c>
    </row>
    <row r="3302" spans="1:27">
      <c r="A3302" t="s">
        <v>3464</v>
      </c>
      <c r="B3302" s="1">
        <v>46183</v>
      </c>
      <c r="C3302" s="2" t="s">
        <v>59</v>
      </c>
      <c r="D3302" t="s">
        <v>59</v>
      </c>
      <c r="E3302" t="s">
        <v>35</v>
      </c>
      <c r="F3302">
        <v>39</v>
      </c>
      <c r="G3302" t="s">
        <v>54</v>
      </c>
      <c r="H3302" t="s">
        <v>67</v>
      </c>
      <c r="I3302">
        <v>300</v>
      </c>
      <c r="J3302" t="s">
        <v>55</v>
      </c>
      <c r="K3302" t="s">
        <v>60</v>
      </c>
      <c r="L3302" t="s">
        <v>31</v>
      </c>
      <c r="M3302">
        <v>1199</v>
      </c>
      <c r="N3302">
        <v>3</v>
      </c>
      <c r="O3302">
        <v>766.9</v>
      </c>
      <c r="P3302">
        <v>2</v>
      </c>
      <c r="Q3302">
        <v>0</v>
      </c>
      <c r="R3302">
        <v>4</v>
      </c>
      <c r="T3302" t="s">
        <v>31</v>
      </c>
      <c r="W3302">
        <v>3597</v>
      </c>
      <c r="X3302" t="str">
        <f t="shared" si="204"/>
        <v>No</v>
      </c>
      <c r="Y3302" t="str">
        <f t="shared" si="205"/>
        <v>0-6 months</v>
      </c>
      <c r="Z3302" t="str">
        <f t="shared" si="206"/>
        <v>35-49</v>
      </c>
      <c r="AA3302" s="8">
        <f t="shared" si="207"/>
        <v>0</v>
      </c>
    </row>
    <row r="3303" spans="1:27">
      <c r="A3303" t="s">
        <v>3465</v>
      </c>
      <c r="B3303" s="1">
        <v>45409</v>
      </c>
      <c r="C3303" s="2" t="s">
        <v>47</v>
      </c>
      <c r="D3303" t="s">
        <v>48</v>
      </c>
      <c r="E3303" t="s">
        <v>26</v>
      </c>
      <c r="F3303">
        <v>40</v>
      </c>
      <c r="G3303" t="s">
        <v>54</v>
      </c>
      <c r="H3303" t="s">
        <v>36</v>
      </c>
      <c r="I3303">
        <v>30</v>
      </c>
      <c r="J3303" t="s">
        <v>43</v>
      </c>
      <c r="K3303" t="s">
        <v>60</v>
      </c>
      <c r="L3303" t="s">
        <v>45</v>
      </c>
      <c r="M3303">
        <v>648</v>
      </c>
      <c r="N3303">
        <v>28</v>
      </c>
      <c r="O3303">
        <v>366.6</v>
      </c>
      <c r="P3303">
        <v>3</v>
      </c>
      <c r="Q3303">
        <v>0</v>
      </c>
      <c r="R3303">
        <v>2</v>
      </c>
      <c r="S3303" t="s">
        <v>77</v>
      </c>
      <c r="T3303" t="s">
        <v>31</v>
      </c>
      <c r="W3303">
        <v>18144</v>
      </c>
      <c r="X3303" t="str">
        <f t="shared" si="204"/>
        <v>No</v>
      </c>
      <c r="Y3303" t="str">
        <f t="shared" si="205"/>
        <v>25-48 months</v>
      </c>
      <c r="Z3303" t="str">
        <f t="shared" si="206"/>
        <v>35-49</v>
      </c>
      <c r="AA3303" s="8">
        <f t="shared" si="207"/>
        <v>0</v>
      </c>
    </row>
    <row r="3304" spans="1:27">
      <c r="A3304" t="s">
        <v>3466</v>
      </c>
      <c r="B3304" s="1">
        <v>44997</v>
      </c>
      <c r="C3304" s="2" t="s">
        <v>74</v>
      </c>
      <c r="D3304" t="s">
        <v>74</v>
      </c>
      <c r="E3304" t="s">
        <v>35</v>
      </c>
      <c r="F3304">
        <v>51</v>
      </c>
      <c r="G3304" t="s">
        <v>54</v>
      </c>
      <c r="H3304" t="s">
        <v>28</v>
      </c>
      <c r="I3304">
        <v>100</v>
      </c>
      <c r="J3304" t="s">
        <v>29</v>
      </c>
      <c r="K3304" t="s">
        <v>30</v>
      </c>
      <c r="L3304" t="s">
        <v>31</v>
      </c>
      <c r="M3304">
        <v>799</v>
      </c>
      <c r="N3304">
        <v>42</v>
      </c>
      <c r="O3304">
        <v>608.6</v>
      </c>
      <c r="P3304">
        <v>2</v>
      </c>
      <c r="Q3304">
        <v>0</v>
      </c>
      <c r="R3304">
        <v>5</v>
      </c>
      <c r="S3304" t="s">
        <v>57</v>
      </c>
      <c r="T3304" t="s">
        <v>31</v>
      </c>
      <c r="W3304">
        <v>33558</v>
      </c>
      <c r="X3304" t="str">
        <f t="shared" si="204"/>
        <v>No</v>
      </c>
      <c r="Y3304" t="str">
        <f t="shared" si="205"/>
        <v>25-48 months</v>
      </c>
      <c r="Z3304" t="str">
        <f t="shared" si="206"/>
        <v>50+</v>
      </c>
      <c r="AA3304" s="8">
        <f t="shared" si="207"/>
        <v>0</v>
      </c>
    </row>
    <row r="3305" spans="1:27">
      <c r="A3305" t="s">
        <v>3467</v>
      </c>
      <c r="B3305" s="1">
        <v>45400</v>
      </c>
      <c r="C3305" s="2" t="s">
        <v>146</v>
      </c>
      <c r="D3305" t="s">
        <v>147</v>
      </c>
      <c r="E3305" t="s">
        <v>26</v>
      </c>
      <c r="F3305">
        <v>26</v>
      </c>
      <c r="G3305" t="s">
        <v>54</v>
      </c>
      <c r="H3305" t="s">
        <v>28</v>
      </c>
      <c r="I3305">
        <v>100</v>
      </c>
      <c r="J3305" t="s">
        <v>55</v>
      </c>
      <c r="K3305" t="s">
        <v>56</v>
      </c>
      <c r="L3305" t="s">
        <v>31</v>
      </c>
      <c r="M3305">
        <v>799</v>
      </c>
      <c r="N3305">
        <v>28</v>
      </c>
      <c r="O3305">
        <v>312.89999999999998</v>
      </c>
      <c r="P3305">
        <v>1</v>
      </c>
      <c r="Q3305">
        <v>0</v>
      </c>
      <c r="R3305">
        <v>4</v>
      </c>
      <c r="S3305" t="s">
        <v>105</v>
      </c>
      <c r="T3305" t="s">
        <v>31</v>
      </c>
      <c r="W3305">
        <v>22372</v>
      </c>
      <c r="X3305" t="str">
        <f t="shared" si="204"/>
        <v>No</v>
      </c>
      <c r="Y3305" t="str">
        <f t="shared" si="205"/>
        <v>25-48 months</v>
      </c>
      <c r="Z3305" t="str">
        <f t="shared" si="206"/>
        <v>25-34</v>
      </c>
      <c r="AA3305" s="8">
        <f t="shared" si="207"/>
        <v>0</v>
      </c>
    </row>
    <row r="3306" spans="1:27">
      <c r="A3306" t="s">
        <v>3468</v>
      </c>
      <c r="B3306" s="1">
        <v>45553</v>
      </c>
      <c r="C3306" s="2" t="s">
        <v>101</v>
      </c>
      <c r="D3306" t="s">
        <v>102</v>
      </c>
      <c r="E3306" t="s">
        <v>35</v>
      </c>
      <c r="F3306">
        <v>38</v>
      </c>
      <c r="G3306" t="s">
        <v>27</v>
      </c>
      <c r="H3306" t="s">
        <v>42</v>
      </c>
      <c r="I3306">
        <v>1000</v>
      </c>
      <c r="J3306" t="s">
        <v>29</v>
      </c>
      <c r="K3306" t="s">
        <v>30</v>
      </c>
      <c r="L3306" t="s">
        <v>31</v>
      </c>
      <c r="M3306">
        <v>1799</v>
      </c>
      <c r="N3306">
        <v>23</v>
      </c>
      <c r="O3306">
        <v>1208.7</v>
      </c>
      <c r="P3306">
        <v>0</v>
      </c>
      <c r="Q3306">
        <v>0</v>
      </c>
      <c r="R3306">
        <v>5</v>
      </c>
      <c r="T3306" t="s">
        <v>31</v>
      </c>
      <c r="W3306">
        <v>41377</v>
      </c>
      <c r="X3306" t="str">
        <f t="shared" si="204"/>
        <v>No</v>
      </c>
      <c r="Y3306" t="str">
        <f t="shared" si="205"/>
        <v>13-24 months</v>
      </c>
      <c r="Z3306" t="str">
        <f t="shared" si="206"/>
        <v>35-49</v>
      </c>
      <c r="AA3306" s="8">
        <f t="shared" si="207"/>
        <v>0</v>
      </c>
    </row>
    <row r="3307" spans="1:27">
      <c r="A3307" t="s">
        <v>3469</v>
      </c>
      <c r="B3307" s="1">
        <v>45798</v>
      </c>
      <c r="C3307" s="2" t="s">
        <v>209</v>
      </c>
      <c r="D3307" t="s">
        <v>210</v>
      </c>
      <c r="E3307" t="s">
        <v>64</v>
      </c>
      <c r="F3307">
        <v>18</v>
      </c>
      <c r="G3307" t="s">
        <v>54</v>
      </c>
      <c r="H3307" t="s">
        <v>36</v>
      </c>
      <c r="I3307">
        <v>30</v>
      </c>
      <c r="J3307" t="s">
        <v>55</v>
      </c>
      <c r="K3307" t="s">
        <v>60</v>
      </c>
      <c r="L3307" t="s">
        <v>45</v>
      </c>
      <c r="M3307">
        <v>648</v>
      </c>
      <c r="N3307">
        <v>4</v>
      </c>
      <c r="O3307">
        <v>202.9</v>
      </c>
      <c r="P3307">
        <v>1</v>
      </c>
      <c r="Q3307">
        <v>0</v>
      </c>
      <c r="R3307">
        <v>4</v>
      </c>
      <c r="T3307" t="s">
        <v>45</v>
      </c>
      <c r="U3307" s="1">
        <v>45919</v>
      </c>
      <c r="V3307" t="s">
        <v>170</v>
      </c>
      <c r="W3307">
        <v>2592</v>
      </c>
      <c r="X3307" t="str">
        <f t="shared" si="204"/>
        <v>No</v>
      </c>
      <c r="Y3307" t="str">
        <f t="shared" si="205"/>
        <v>0-6 months</v>
      </c>
      <c r="Z3307" t="str">
        <f t="shared" si="206"/>
        <v>18-24</v>
      </c>
      <c r="AA3307" s="8">
        <f t="shared" si="207"/>
        <v>1</v>
      </c>
    </row>
    <row r="3308" spans="1:27">
      <c r="A3308" t="s">
        <v>3470</v>
      </c>
      <c r="B3308" s="1">
        <v>45674</v>
      </c>
      <c r="C3308" s="2" t="s">
        <v>47</v>
      </c>
      <c r="D3308" t="s">
        <v>48</v>
      </c>
      <c r="E3308" t="s">
        <v>26</v>
      </c>
      <c r="F3308">
        <v>21</v>
      </c>
      <c r="G3308" t="s">
        <v>27</v>
      </c>
      <c r="H3308" t="s">
        <v>28</v>
      </c>
      <c r="I3308">
        <v>100</v>
      </c>
      <c r="J3308" t="s">
        <v>55</v>
      </c>
      <c r="K3308" t="s">
        <v>44</v>
      </c>
      <c r="L3308" t="s">
        <v>31</v>
      </c>
      <c r="M3308">
        <v>799</v>
      </c>
      <c r="N3308">
        <v>14</v>
      </c>
      <c r="O3308">
        <v>355.2</v>
      </c>
      <c r="P3308">
        <v>0</v>
      </c>
      <c r="Q3308">
        <v>2</v>
      </c>
      <c r="R3308">
        <v>3</v>
      </c>
      <c r="S3308" t="s">
        <v>114</v>
      </c>
      <c r="T3308" t="s">
        <v>45</v>
      </c>
      <c r="U3308" s="1">
        <v>46098</v>
      </c>
      <c r="V3308" t="s">
        <v>49</v>
      </c>
      <c r="W3308">
        <v>11186</v>
      </c>
      <c r="X3308" t="str">
        <f t="shared" si="204"/>
        <v>No</v>
      </c>
      <c r="Y3308" t="str">
        <f t="shared" si="205"/>
        <v>13-24 months</v>
      </c>
      <c r="Z3308" t="str">
        <f t="shared" si="206"/>
        <v>18-24</v>
      </c>
      <c r="AA3308" s="8">
        <f t="shared" si="207"/>
        <v>1</v>
      </c>
    </row>
    <row r="3309" spans="1:27">
      <c r="A3309" t="s">
        <v>3471</v>
      </c>
      <c r="B3309" s="1">
        <v>45877</v>
      </c>
      <c r="C3309" s="2" t="s">
        <v>24</v>
      </c>
      <c r="D3309" t="s">
        <v>25</v>
      </c>
      <c r="E3309" t="s">
        <v>26</v>
      </c>
      <c r="F3309">
        <v>27</v>
      </c>
      <c r="G3309" t="s">
        <v>54</v>
      </c>
      <c r="H3309" t="s">
        <v>28</v>
      </c>
      <c r="I3309">
        <v>100</v>
      </c>
      <c r="J3309" t="s">
        <v>55</v>
      </c>
      <c r="K3309" t="s">
        <v>30</v>
      </c>
      <c r="L3309" t="s">
        <v>31</v>
      </c>
      <c r="M3309">
        <v>799</v>
      </c>
      <c r="N3309">
        <v>13</v>
      </c>
      <c r="O3309">
        <v>435.6</v>
      </c>
      <c r="P3309">
        <v>1</v>
      </c>
      <c r="Q3309">
        <v>0</v>
      </c>
      <c r="R3309">
        <v>5</v>
      </c>
      <c r="S3309" t="s">
        <v>266</v>
      </c>
      <c r="T3309" t="s">
        <v>31</v>
      </c>
      <c r="W3309">
        <v>10387</v>
      </c>
      <c r="X3309" t="str">
        <f t="shared" si="204"/>
        <v>No</v>
      </c>
      <c r="Y3309" t="str">
        <f t="shared" si="205"/>
        <v>13-24 months</v>
      </c>
      <c r="Z3309" t="str">
        <f t="shared" si="206"/>
        <v>25-34</v>
      </c>
      <c r="AA3309" s="8">
        <f t="shared" si="207"/>
        <v>0</v>
      </c>
    </row>
    <row r="3310" spans="1:27">
      <c r="A3310" t="s">
        <v>3472</v>
      </c>
      <c r="B3310" s="1">
        <v>45201</v>
      </c>
      <c r="C3310" s="2" t="s">
        <v>158</v>
      </c>
      <c r="D3310" t="s">
        <v>159</v>
      </c>
      <c r="E3310" t="s">
        <v>64</v>
      </c>
      <c r="F3310">
        <v>44</v>
      </c>
      <c r="G3310" t="s">
        <v>54</v>
      </c>
      <c r="H3310" t="s">
        <v>36</v>
      </c>
      <c r="I3310">
        <v>30</v>
      </c>
      <c r="J3310" t="s">
        <v>43</v>
      </c>
      <c r="K3310" t="s">
        <v>56</v>
      </c>
      <c r="L3310" t="s">
        <v>31</v>
      </c>
      <c r="M3310">
        <v>499</v>
      </c>
      <c r="N3310">
        <v>35</v>
      </c>
      <c r="O3310">
        <v>332.7</v>
      </c>
      <c r="P3310">
        <v>4</v>
      </c>
      <c r="Q3310">
        <v>0</v>
      </c>
      <c r="R3310">
        <v>3</v>
      </c>
      <c r="S3310" t="s">
        <v>86</v>
      </c>
      <c r="T3310" t="s">
        <v>31</v>
      </c>
      <c r="W3310">
        <v>17465</v>
      </c>
      <c r="X3310" t="str">
        <f t="shared" si="204"/>
        <v>No</v>
      </c>
      <c r="Y3310" t="str">
        <f t="shared" si="205"/>
        <v>25-48 months</v>
      </c>
      <c r="Z3310" t="str">
        <f t="shared" si="206"/>
        <v>35-49</v>
      </c>
      <c r="AA3310" s="8">
        <f t="shared" si="207"/>
        <v>0</v>
      </c>
    </row>
    <row r="3311" spans="1:27">
      <c r="A3311" t="s">
        <v>3473</v>
      </c>
      <c r="B3311" s="1">
        <v>45928</v>
      </c>
      <c r="C3311" s="2" t="s">
        <v>71</v>
      </c>
      <c r="D3311" t="s">
        <v>72</v>
      </c>
      <c r="E3311" t="s">
        <v>64</v>
      </c>
      <c r="F3311">
        <v>39</v>
      </c>
      <c r="G3311" t="s">
        <v>54</v>
      </c>
      <c r="H3311" t="s">
        <v>28</v>
      </c>
      <c r="I3311">
        <v>100</v>
      </c>
      <c r="J3311" t="s">
        <v>29</v>
      </c>
      <c r="K3311" t="s">
        <v>60</v>
      </c>
      <c r="L3311" t="s">
        <v>45</v>
      </c>
      <c r="M3311">
        <v>948</v>
      </c>
      <c r="N3311">
        <v>5</v>
      </c>
      <c r="O3311">
        <v>488.1</v>
      </c>
      <c r="P3311">
        <v>3</v>
      </c>
      <c r="Q3311">
        <v>2</v>
      </c>
      <c r="R3311">
        <v>1</v>
      </c>
      <c r="S3311" t="s">
        <v>367</v>
      </c>
      <c r="T3311" t="s">
        <v>45</v>
      </c>
      <c r="U3311" s="1">
        <v>46082</v>
      </c>
      <c r="V3311" t="s">
        <v>69</v>
      </c>
      <c r="W3311">
        <v>4740</v>
      </c>
      <c r="X3311" t="str">
        <f t="shared" si="204"/>
        <v>No</v>
      </c>
      <c r="Y3311" t="str">
        <f t="shared" si="205"/>
        <v>0-6 months</v>
      </c>
      <c r="Z3311" t="str">
        <f t="shared" si="206"/>
        <v>35-49</v>
      </c>
      <c r="AA3311" s="8">
        <f t="shared" si="207"/>
        <v>1</v>
      </c>
    </row>
    <row r="3312" spans="1:27">
      <c r="A3312" t="s">
        <v>3474</v>
      </c>
      <c r="B3312" s="1">
        <v>45720</v>
      </c>
      <c r="C3312" s="2" t="s">
        <v>71</v>
      </c>
      <c r="D3312" t="s">
        <v>72</v>
      </c>
      <c r="E3312" t="s">
        <v>64</v>
      </c>
      <c r="F3312">
        <v>26</v>
      </c>
      <c r="G3312" t="s">
        <v>27</v>
      </c>
      <c r="H3312" t="s">
        <v>36</v>
      </c>
      <c r="I3312">
        <v>30</v>
      </c>
      <c r="J3312" t="s">
        <v>43</v>
      </c>
      <c r="K3312" t="s">
        <v>30</v>
      </c>
      <c r="L3312" t="s">
        <v>45</v>
      </c>
      <c r="M3312">
        <v>648</v>
      </c>
      <c r="N3312">
        <v>18</v>
      </c>
      <c r="O3312">
        <v>230.8</v>
      </c>
      <c r="P3312">
        <v>0</v>
      </c>
      <c r="Q3312">
        <v>0</v>
      </c>
      <c r="R3312">
        <v>5</v>
      </c>
      <c r="S3312" t="s">
        <v>181</v>
      </c>
      <c r="T3312" t="s">
        <v>31</v>
      </c>
      <c r="W3312">
        <v>11664</v>
      </c>
      <c r="X3312" t="str">
        <f t="shared" si="204"/>
        <v>No</v>
      </c>
      <c r="Y3312" t="str">
        <f t="shared" si="205"/>
        <v>13-24 months</v>
      </c>
      <c r="Z3312" t="str">
        <f t="shared" si="206"/>
        <v>25-34</v>
      </c>
      <c r="AA3312" s="8">
        <f t="shared" si="207"/>
        <v>0</v>
      </c>
    </row>
    <row r="3313" spans="1:27">
      <c r="A3313" t="s">
        <v>3475</v>
      </c>
      <c r="B3313" s="1">
        <v>45952</v>
      </c>
      <c r="C3313" s="2" t="s">
        <v>59</v>
      </c>
      <c r="D3313" t="s">
        <v>59</v>
      </c>
      <c r="E3313" t="s">
        <v>35</v>
      </c>
      <c r="F3313">
        <v>51</v>
      </c>
      <c r="G3313" t="s">
        <v>54</v>
      </c>
      <c r="H3313" t="s">
        <v>42</v>
      </c>
      <c r="I3313">
        <v>1000</v>
      </c>
      <c r="J3313" t="s">
        <v>55</v>
      </c>
      <c r="K3313" t="s">
        <v>60</v>
      </c>
      <c r="L3313" t="s">
        <v>31</v>
      </c>
      <c r="M3313">
        <v>1799</v>
      </c>
      <c r="N3313">
        <v>10</v>
      </c>
      <c r="O3313">
        <v>1236.8</v>
      </c>
      <c r="P3313">
        <v>2</v>
      </c>
      <c r="Q3313">
        <v>1</v>
      </c>
      <c r="R3313">
        <v>5</v>
      </c>
      <c r="T3313" t="s">
        <v>31</v>
      </c>
      <c r="W3313">
        <v>17990</v>
      </c>
      <c r="X3313" t="str">
        <f t="shared" si="204"/>
        <v>No</v>
      </c>
      <c r="Y3313" t="str">
        <f t="shared" si="205"/>
        <v>7-12 months</v>
      </c>
      <c r="Z3313" t="str">
        <f t="shared" si="206"/>
        <v>50+</v>
      </c>
      <c r="AA3313" s="8">
        <f t="shared" si="207"/>
        <v>0</v>
      </c>
    </row>
    <row r="3314" spans="1:27">
      <c r="A3314" t="s">
        <v>3476</v>
      </c>
      <c r="B3314" s="1">
        <v>46044</v>
      </c>
      <c r="C3314" s="2" t="s">
        <v>71</v>
      </c>
      <c r="D3314" t="s">
        <v>72</v>
      </c>
      <c r="E3314" t="s">
        <v>64</v>
      </c>
      <c r="F3314">
        <v>48</v>
      </c>
      <c r="G3314" t="s">
        <v>27</v>
      </c>
      <c r="H3314" t="s">
        <v>28</v>
      </c>
      <c r="I3314">
        <v>100</v>
      </c>
      <c r="J3314" t="s">
        <v>55</v>
      </c>
      <c r="K3314" t="s">
        <v>44</v>
      </c>
      <c r="L3314" t="s">
        <v>31</v>
      </c>
      <c r="M3314">
        <v>799</v>
      </c>
      <c r="N3314">
        <v>7</v>
      </c>
      <c r="O3314">
        <v>512.29999999999995</v>
      </c>
      <c r="P3314">
        <v>1</v>
      </c>
      <c r="Q3314">
        <v>0</v>
      </c>
      <c r="R3314">
        <v>3</v>
      </c>
      <c r="S3314" t="s">
        <v>214</v>
      </c>
      <c r="T3314" t="s">
        <v>31</v>
      </c>
      <c r="W3314">
        <v>5593</v>
      </c>
      <c r="X3314" t="str">
        <f t="shared" si="204"/>
        <v>No</v>
      </c>
      <c r="Y3314" t="str">
        <f t="shared" si="205"/>
        <v>7-12 months</v>
      </c>
      <c r="Z3314" t="str">
        <f t="shared" si="206"/>
        <v>35-49</v>
      </c>
      <c r="AA3314" s="8">
        <f t="shared" si="207"/>
        <v>0</v>
      </c>
    </row>
    <row r="3315" spans="1:27">
      <c r="A3315" t="s">
        <v>3477</v>
      </c>
      <c r="B3315" s="1">
        <v>44968</v>
      </c>
      <c r="C3315" s="2" t="s">
        <v>24</v>
      </c>
      <c r="D3315" t="s">
        <v>25</v>
      </c>
      <c r="E3315" t="s">
        <v>26</v>
      </c>
      <c r="F3315">
        <v>46</v>
      </c>
      <c r="G3315" t="s">
        <v>54</v>
      </c>
      <c r="H3315" t="s">
        <v>36</v>
      </c>
      <c r="I3315">
        <v>30</v>
      </c>
      <c r="J3315" t="s">
        <v>55</v>
      </c>
      <c r="K3315" t="s">
        <v>82</v>
      </c>
      <c r="L3315" t="s">
        <v>31</v>
      </c>
      <c r="M3315">
        <v>499</v>
      </c>
      <c r="N3315">
        <v>22</v>
      </c>
      <c r="O3315">
        <v>208.7</v>
      </c>
      <c r="P3315">
        <v>1</v>
      </c>
      <c r="Q3315">
        <v>0</v>
      </c>
      <c r="R3315">
        <v>2</v>
      </c>
      <c r="S3315" t="s">
        <v>175</v>
      </c>
      <c r="T3315" t="s">
        <v>45</v>
      </c>
      <c r="U3315" s="1">
        <v>45641</v>
      </c>
      <c r="V3315" t="s">
        <v>69</v>
      </c>
      <c r="W3315">
        <v>10978</v>
      </c>
      <c r="X3315" t="str">
        <f t="shared" si="204"/>
        <v>No</v>
      </c>
      <c r="Y3315" t="str">
        <f t="shared" si="205"/>
        <v>13-24 months</v>
      </c>
      <c r="Z3315" t="str">
        <f t="shared" si="206"/>
        <v>35-49</v>
      </c>
      <c r="AA3315" s="8">
        <f t="shared" si="207"/>
        <v>1</v>
      </c>
    </row>
    <row r="3316" spans="1:27">
      <c r="A3316" t="s">
        <v>3478</v>
      </c>
      <c r="B3316" s="1">
        <v>45922</v>
      </c>
      <c r="C3316" s="2" t="s">
        <v>71</v>
      </c>
      <c r="D3316" t="s">
        <v>72</v>
      </c>
      <c r="E3316" t="s">
        <v>64</v>
      </c>
      <c r="F3316">
        <v>35</v>
      </c>
      <c r="G3316" t="s">
        <v>54</v>
      </c>
      <c r="H3316" t="s">
        <v>67</v>
      </c>
      <c r="I3316">
        <v>300</v>
      </c>
      <c r="J3316" t="s">
        <v>55</v>
      </c>
      <c r="K3316" t="s">
        <v>44</v>
      </c>
      <c r="L3316" t="s">
        <v>45</v>
      </c>
      <c r="M3316">
        <v>1348</v>
      </c>
      <c r="N3316">
        <v>7</v>
      </c>
      <c r="O3316">
        <v>834.7</v>
      </c>
      <c r="P3316">
        <v>1</v>
      </c>
      <c r="Q3316">
        <v>2</v>
      </c>
      <c r="R3316">
        <v>2</v>
      </c>
      <c r="S3316" t="s">
        <v>99</v>
      </c>
      <c r="T3316" t="s">
        <v>45</v>
      </c>
      <c r="U3316" s="1">
        <v>46132</v>
      </c>
      <c r="V3316" t="s">
        <v>69</v>
      </c>
      <c r="W3316">
        <v>9436</v>
      </c>
      <c r="X3316" t="str">
        <f t="shared" si="204"/>
        <v>No</v>
      </c>
      <c r="Y3316" t="str">
        <f t="shared" si="205"/>
        <v>7-12 months</v>
      </c>
      <c r="Z3316" t="str">
        <f t="shared" si="206"/>
        <v>35-49</v>
      </c>
      <c r="AA3316" s="8">
        <f t="shared" si="207"/>
        <v>1</v>
      </c>
    </row>
    <row r="3317" spans="1:27">
      <c r="A3317" t="s">
        <v>3479</v>
      </c>
      <c r="B3317" s="1">
        <v>45080</v>
      </c>
      <c r="C3317" s="2" t="s">
        <v>24</v>
      </c>
      <c r="D3317" t="s">
        <v>25</v>
      </c>
      <c r="E3317" t="s">
        <v>26</v>
      </c>
      <c r="F3317">
        <v>58</v>
      </c>
      <c r="G3317" t="s">
        <v>27</v>
      </c>
      <c r="H3317" t="s">
        <v>36</v>
      </c>
      <c r="I3317">
        <v>30</v>
      </c>
      <c r="J3317" t="s">
        <v>55</v>
      </c>
      <c r="K3317" t="s">
        <v>56</v>
      </c>
      <c r="L3317" t="s">
        <v>31</v>
      </c>
      <c r="M3317">
        <v>499</v>
      </c>
      <c r="N3317">
        <v>39</v>
      </c>
      <c r="O3317">
        <v>123.7</v>
      </c>
      <c r="P3317">
        <v>0</v>
      </c>
      <c r="Q3317">
        <v>1</v>
      </c>
      <c r="R3317">
        <v>5</v>
      </c>
      <c r="S3317" t="s">
        <v>240</v>
      </c>
      <c r="T3317" t="s">
        <v>31</v>
      </c>
      <c r="W3317">
        <v>19461</v>
      </c>
      <c r="X3317" t="str">
        <f t="shared" si="204"/>
        <v>No</v>
      </c>
      <c r="Y3317" t="str">
        <f t="shared" si="205"/>
        <v>25-48 months</v>
      </c>
      <c r="Z3317" t="str">
        <f t="shared" si="206"/>
        <v>50+</v>
      </c>
      <c r="AA3317" s="8">
        <f t="shared" si="207"/>
        <v>0</v>
      </c>
    </row>
    <row r="3318" spans="1:27">
      <c r="A3318" t="s">
        <v>3480</v>
      </c>
      <c r="B3318" s="1">
        <v>46132</v>
      </c>
      <c r="C3318" s="2" t="s">
        <v>51</v>
      </c>
      <c r="D3318" t="s">
        <v>52</v>
      </c>
      <c r="E3318" t="s">
        <v>53</v>
      </c>
      <c r="F3318">
        <v>32</v>
      </c>
      <c r="G3318" t="s">
        <v>54</v>
      </c>
      <c r="H3318" t="s">
        <v>67</v>
      </c>
      <c r="I3318">
        <v>300</v>
      </c>
      <c r="J3318" t="s">
        <v>55</v>
      </c>
      <c r="K3318" t="s">
        <v>56</v>
      </c>
      <c r="L3318" t="s">
        <v>31</v>
      </c>
      <c r="M3318">
        <v>1199</v>
      </c>
      <c r="N3318">
        <v>4</v>
      </c>
      <c r="O3318">
        <v>841.6</v>
      </c>
      <c r="P3318">
        <v>1</v>
      </c>
      <c r="Q3318">
        <v>0</v>
      </c>
      <c r="R3318">
        <v>5</v>
      </c>
      <c r="S3318" t="s">
        <v>164</v>
      </c>
      <c r="T3318" t="s">
        <v>31</v>
      </c>
      <c r="W3318">
        <v>4796</v>
      </c>
      <c r="X3318" t="str">
        <f t="shared" si="204"/>
        <v>No</v>
      </c>
      <c r="Y3318" t="str">
        <f t="shared" si="205"/>
        <v>0-6 months</v>
      </c>
      <c r="Z3318" t="str">
        <f t="shared" si="206"/>
        <v>25-34</v>
      </c>
      <c r="AA3318" s="8">
        <f t="shared" si="207"/>
        <v>0</v>
      </c>
    </row>
    <row r="3319" spans="1:27">
      <c r="A3319" t="s">
        <v>3481</v>
      </c>
      <c r="B3319" s="1">
        <v>45450</v>
      </c>
      <c r="C3319" s="2" t="s">
        <v>101</v>
      </c>
      <c r="D3319" t="s">
        <v>102</v>
      </c>
      <c r="E3319" t="s">
        <v>35</v>
      </c>
      <c r="F3319">
        <v>35</v>
      </c>
      <c r="G3319" t="s">
        <v>54</v>
      </c>
      <c r="H3319" t="s">
        <v>67</v>
      </c>
      <c r="I3319">
        <v>300</v>
      </c>
      <c r="J3319" t="s">
        <v>43</v>
      </c>
      <c r="K3319" t="s">
        <v>60</v>
      </c>
      <c r="L3319" t="s">
        <v>31</v>
      </c>
      <c r="M3319">
        <v>1199</v>
      </c>
      <c r="N3319">
        <v>27</v>
      </c>
      <c r="O3319">
        <v>441.8</v>
      </c>
      <c r="P3319">
        <v>3</v>
      </c>
      <c r="Q3319">
        <v>2</v>
      </c>
      <c r="R3319">
        <v>3</v>
      </c>
      <c r="T3319" t="s">
        <v>31</v>
      </c>
      <c r="W3319">
        <v>32373</v>
      </c>
      <c r="X3319" t="str">
        <f t="shared" si="204"/>
        <v>No</v>
      </c>
      <c r="Y3319" t="str">
        <f t="shared" si="205"/>
        <v>25-48 months</v>
      </c>
      <c r="Z3319" t="str">
        <f t="shared" si="206"/>
        <v>35-49</v>
      </c>
      <c r="AA3319" s="8">
        <f t="shared" si="207"/>
        <v>0</v>
      </c>
    </row>
    <row r="3320" spans="1:27">
      <c r="A3320" t="s">
        <v>3482</v>
      </c>
      <c r="B3320" s="1">
        <v>45395</v>
      </c>
      <c r="C3320" s="2" t="s">
        <v>47</v>
      </c>
      <c r="D3320" t="s">
        <v>48</v>
      </c>
      <c r="E3320" t="s">
        <v>26</v>
      </c>
      <c r="F3320">
        <v>38</v>
      </c>
      <c r="G3320" t="s">
        <v>27</v>
      </c>
      <c r="H3320" t="s">
        <v>28</v>
      </c>
      <c r="I3320">
        <v>100</v>
      </c>
      <c r="J3320" t="s">
        <v>55</v>
      </c>
      <c r="K3320" t="s">
        <v>44</v>
      </c>
      <c r="L3320" t="s">
        <v>31</v>
      </c>
      <c r="M3320">
        <v>799</v>
      </c>
      <c r="N3320">
        <v>7</v>
      </c>
      <c r="O3320">
        <v>287.3</v>
      </c>
      <c r="P3320">
        <v>2</v>
      </c>
      <c r="Q3320">
        <v>1</v>
      </c>
      <c r="R3320">
        <v>4</v>
      </c>
      <c r="S3320" t="s">
        <v>105</v>
      </c>
      <c r="T3320" t="s">
        <v>45</v>
      </c>
      <c r="U3320" s="1">
        <v>45619</v>
      </c>
      <c r="V3320" t="s">
        <v>78</v>
      </c>
      <c r="W3320">
        <v>5593</v>
      </c>
      <c r="X3320" t="str">
        <f t="shared" si="204"/>
        <v>No</v>
      </c>
      <c r="Y3320" t="str">
        <f t="shared" si="205"/>
        <v>7-12 months</v>
      </c>
      <c r="Z3320" t="str">
        <f t="shared" si="206"/>
        <v>35-49</v>
      </c>
      <c r="AA3320" s="8">
        <f t="shared" si="207"/>
        <v>1</v>
      </c>
    </row>
    <row r="3321" spans="1:27">
      <c r="A3321" t="s">
        <v>3483</v>
      </c>
      <c r="B3321" s="1">
        <v>45342</v>
      </c>
      <c r="C3321" s="2" t="s">
        <v>146</v>
      </c>
      <c r="D3321" t="s">
        <v>147</v>
      </c>
      <c r="E3321" t="s">
        <v>26</v>
      </c>
      <c r="F3321">
        <v>43</v>
      </c>
      <c r="G3321" t="s">
        <v>27</v>
      </c>
      <c r="H3321" t="s">
        <v>28</v>
      </c>
      <c r="I3321">
        <v>100</v>
      </c>
      <c r="J3321" t="s">
        <v>55</v>
      </c>
      <c r="K3321" t="s">
        <v>82</v>
      </c>
      <c r="L3321" t="s">
        <v>31</v>
      </c>
      <c r="M3321">
        <v>799</v>
      </c>
      <c r="N3321">
        <v>30</v>
      </c>
      <c r="O3321">
        <v>459.2</v>
      </c>
      <c r="P3321">
        <v>1</v>
      </c>
      <c r="Q3321">
        <v>1</v>
      </c>
      <c r="R3321">
        <v>4</v>
      </c>
      <c r="S3321" t="s">
        <v>107</v>
      </c>
      <c r="T3321" t="s">
        <v>31</v>
      </c>
      <c r="W3321">
        <v>23970</v>
      </c>
      <c r="X3321" t="str">
        <f t="shared" si="204"/>
        <v>No</v>
      </c>
      <c r="Y3321" t="str">
        <f t="shared" si="205"/>
        <v>25-48 months</v>
      </c>
      <c r="Z3321" t="str">
        <f t="shared" si="206"/>
        <v>35-49</v>
      </c>
      <c r="AA3321" s="8">
        <f t="shared" si="207"/>
        <v>0</v>
      </c>
    </row>
    <row r="3322" spans="1:27">
      <c r="A3322" t="s">
        <v>3484</v>
      </c>
      <c r="B3322" s="1">
        <v>45768</v>
      </c>
      <c r="C3322" s="2" t="s">
        <v>59</v>
      </c>
      <c r="D3322" t="s">
        <v>59</v>
      </c>
      <c r="E3322" t="s">
        <v>35</v>
      </c>
      <c r="F3322">
        <v>29</v>
      </c>
      <c r="G3322" t="s">
        <v>27</v>
      </c>
      <c r="H3322" t="s">
        <v>36</v>
      </c>
      <c r="I3322">
        <v>30</v>
      </c>
      <c r="J3322" t="s">
        <v>29</v>
      </c>
      <c r="K3322" t="s">
        <v>56</v>
      </c>
      <c r="L3322" t="s">
        <v>31</v>
      </c>
      <c r="M3322">
        <v>499</v>
      </c>
      <c r="N3322">
        <v>16</v>
      </c>
      <c r="O3322">
        <v>179.1</v>
      </c>
      <c r="P3322">
        <v>3</v>
      </c>
      <c r="Q3322">
        <v>0</v>
      </c>
      <c r="R3322">
        <v>3</v>
      </c>
      <c r="S3322" t="s">
        <v>122</v>
      </c>
      <c r="T3322" t="s">
        <v>31</v>
      </c>
      <c r="W3322">
        <v>7984</v>
      </c>
      <c r="X3322" t="str">
        <f t="shared" si="204"/>
        <v>No</v>
      </c>
      <c r="Y3322" t="str">
        <f t="shared" si="205"/>
        <v>13-24 months</v>
      </c>
      <c r="Z3322" t="str">
        <f t="shared" si="206"/>
        <v>25-34</v>
      </c>
      <c r="AA3322" s="8">
        <f t="shared" si="207"/>
        <v>0</v>
      </c>
    </row>
    <row r="3323" spans="1:27">
      <c r="A3323" t="s">
        <v>3485</v>
      </c>
      <c r="B3323" s="1">
        <v>45306</v>
      </c>
      <c r="C3323" s="2" t="s">
        <v>101</v>
      </c>
      <c r="D3323" t="s">
        <v>102</v>
      </c>
      <c r="E3323" t="s">
        <v>35</v>
      </c>
      <c r="F3323">
        <v>27</v>
      </c>
      <c r="G3323" t="s">
        <v>54</v>
      </c>
      <c r="H3323" t="s">
        <v>28</v>
      </c>
      <c r="I3323">
        <v>100</v>
      </c>
      <c r="J3323" t="s">
        <v>55</v>
      </c>
      <c r="K3323" t="s">
        <v>82</v>
      </c>
      <c r="L3323" t="s">
        <v>31</v>
      </c>
      <c r="M3323">
        <v>799</v>
      </c>
      <c r="N3323">
        <v>32</v>
      </c>
      <c r="O3323">
        <v>382.5</v>
      </c>
      <c r="P3323">
        <v>2</v>
      </c>
      <c r="Q3323">
        <v>0</v>
      </c>
      <c r="R3323">
        <v>4</v>
      </c>
      <c r="T3323" t="s">
        <v>31</v>
      </c>
      <c r="W3323">
        <v>25568</v>
      </c>
      <c r="X3323" t="str">
        <f t="shared" si="204"/>
        <v>No</v>
      </c>
      <c r="Y3323" t="str">
        <f t="shared" si="205"/>
        <v>25-48 months</v>
      </c>
      <c r="Z3323" t="str">
        <f t="shared" si="206"/>
        <v>25-34</v>
      </c>
      <c r="AA3323" s="8">
        <f t="shared" si="207"/>
        <v>0</v>
      </c>
    </row>
    <row r="3324" spans="1:27">
      <c r="A3324" t="s">
        <v>3486</v>
      </c>
      <c r="B3324" s="1">
        <v>45886</v>
      </c>
      <c r="C3324" s="2" t="s">
        <v>39</v>
      </c>
      <c r="D3324" t="s">
        <v>40</v>
      </c>
      <c r="E3324" t="s">
        <v>41</v>
      </c>
      <c r="F3324">
        <v>28</v>
      </c>
      <c r="G3324" t="s">
        <v>27</v>
      </c>
      <c r="H3324" t="s">
        <v>67</v>
      </c>
      <c r="I3324">
        <v>300</v>
      </c>
      <c r="J3324" t="s">
        <v>55</v>
      </c>
      <c r="K3324" t="s">
        <v>44</v>
      </c>
      <c r="L3324" t="s">
        <v>31</v>
      </c>
      <c r="M3324">
        <v>1199</v>
      </c>
      <c r="N3324">
        <v>7</v>
      </c>
      <c r="O3324">
        <v>561.70000000000005</v>
      </c>
      <c r="P3324">
        <v>7</v>
      </c>
      <c r="Q3324">
        <v>1</v>
      </c>
      <c r="R3324">
        <v>2</v>
      </c>
      <c r="S3324" t="s">
        <v>194</v>
      </c>
      <c r="T3324" t="s">
        <v>45</v>
      </c>
      <c r="U3324" s="1">
        <v>46085</v>
      </c>
      <c r="V3324" t="s">
        <v>69</v>
      </c>
      <c r="W3324">
        <v>8393</v>
      </c>
      <c r="X3324" t="str">
        <f t="shared" si="204"/>
        <v>No</v>
      </c>
      <c r="Y3324" t="str">
        <f t="shared" si="205"/>
        <v>7-12 months</v>
      </c>
      <c r="Z3324" t="str">
        <f t="shared" si="206"/>
        <v>25-34</v>
      </c>
      <c r="AA3324" s="8">
        <f t="shared" si="207"/>
        <v>1</v>
      </c>
    </row>
    <row r="3325" spans="1:27">
      <c r="A3325" t="s">
        <v>3487</v>
      </c>
      <c r="B3325" s="1">
        <v>44814</v>
      </c>
      <c r="C3325" s="2" t="s">
        <v>71</v>
      </c>
      <c r="D3325" t="s">
        <v>72</v>
      </c>
      <c r="E3325" t="s">
        <v>64</v>
      </c>
      <c r="F3325">
        <v>24</v>
      </c>
      <c r="G3325" t="s">
        <v>54</v>
      </c>
      <c r="H3325" t="s">
        <v>67</v>
      </c>
      <c r="I3325">
        <v>300</v>
      </c>
      <c r="J3325" t="s">
        <v>55</v>
      </c>
      <c r="K3325" t="s">
        <v>44</v>
      </c>
      <c r="L3325" t="s">
        <v>31</v>
      </c>
      <c r="M3325">
        <v>1199</v>
      </c>
      <c r="N3325">
        <v>48</v>
      </c>
      <c r="O3325">
        <v>795.3</v>
      </c>
      <c r="P3325">
        <v>0</v>
      </c>
      <c r="Q3325">
        <v>0</v>
      </c>
      <c r="R3325">
        <v>4</v>
      </c>
      <c r="S3325" t="s">
        <v>91</v>
      </c>
      <c r="T3325" t="s">
        <v>31</v>
      </c>
      <c r="W3325">
        <v>57552</v>
      </c>
      <c r="X3325" t="str">
        <f t="shared" si="204"/>
        <v>No</v>
      </c>
      <c r="Y3325" t="str">
        <f t="shared" si="205"/>
        <v>25-48 months</v>
      </c>
      <c r="Z3325" t="str">
        <f t="shared" si="206"/>
        <v>18-24</v>
      </c>
      <c r="AA3325" s="8">
        <f t="shared" si="207"/>
        <v>0</v>
      </c>
    </row>
    <row r="3326" spans="1:27">
      <c r="A3326" t="s">
        <v>3488</v>
      </c>
      <c r="B3326" s="1">
        <v>44883</v>
      </c>
      <c r="C3326" s="2" t="s">
        <v>71</v>
      </c>
      <c r="D3326" t="s">
        <v>72</v>
      </c>
      <c r="E3326" t="s">
        <v>64</v>
      </c>
      <c r="F3326">
        <v>30</v>
      </c>
      <c r="G3326" t="s">
        <v>27</v>
      </c>
      <c r="H3326" t="s">
        <v>36</v>
      </c>
      <c r="I3326">
        <v>30</v>
      </c>
      <c r="J3326" t="s">
        <v>29</v>
      </c>
      <c r="K3326" t="s">
        <v>44</v>
      </c>
      <c r="L3326" t="s">
        <v>31</v>
      </c>
      <c r="M3326">
        <v>499</v>
      </c>
      <c r="N3326">
        <v>45</v>
      </c>
      <c r="O3326">
        <v>307.3</v>
      </c>
      <c r="P3326">
        <v>4</v>
      </c>
      <c r="Q3326">
        <v>1</v>
      </c>
      <c r="R3326">
        <v>2</v>
      </c>
      <c r="S3326" t="s">
        <v>370</v>
      </c>
      <c r="T3326" t="s">
        <v>31</v>
      </c>
      <c r="W3326">
        <v>22455</v>
      </c>
      <c r="X3326" t="str">
        <f t="shared" si="204"/>
        <v>No</v>
      </c>
      <c r="Y3326" t="str">
        <f t="shared" si="205"/>
        <v>25-48 months</v>
      </c>
      <c r="Z3326" t="str">
        <f t="shared" si="206"/>
        <v>25-34</v>
      </c>
      <c r="AA3326" s="8">
        <f t="shared" si="207"/>
        <v>0</v>
      </c>
    </row>
    <row r="3327" spans="1:27">
      <c r="A3327" t="s">
        <v>3489</v>
      </c>
      <c r="B3327" s="1">
        <v>45446</v>
      </c>
      <c r="C3327" s="2" t="s">
        <v>24</v>
      </c>
      <c r="D3327" t="s">
        <v>25</v>
      </c>
      <c r="E3327" t="s">
        <v>26</v>
      </c>
      <c r="F3327">
        <v>30</v>
      </c>
      <c r="G3327" t="s">
        <v>54</v>
      </c>
      <c r="H3327" t="s">
        <v>28</v>
      </c>
      <c r="I3327">
        <v>100</v>
      </c>
      <c r="J3327" t="s">
        <v>55</v>
      </c>
      <c r="K3327" t="s">
        <v>60</v>
      </c>
      <c r="L3327" t="s">
        <v>31</v>
      </c>
      <c r="M3327">
        <v>799</v>
      </c>
      <c r="N3327">
        <v>27</v>
      </c>
      <c r="O3327">
        <v>725.9</v>
      </c>
      <c r="P3327">
        <v>1</v>
      </c>
      <c r="Q3327">
        <v>0</v>
      </c>
      <c r="R3327">
        <v>5</v>
      </c>
      <c r="S3327" t="s">
        <v>181</v>
      </c>
      <c r="T3327" t="s">
        <v>31</v>
      </c>
      <c r="W3327">
        <v>21573</v>
      </c>
      <c r="X3327" t="str">
        <f t="shared" si="204"/>
        <v>No</v>
      </c>
      <c r="Y3327" t="str">
        <f t="shared" si="205"/>
        <v>25-48 months</v>
      </c>
      <c r="Z3327" t="str">
        <f t="shared" si="206"/>
        <v>25-34</v>
      </c>
      <c r="AA3327" s="8">
        <f t="shared" si="207"/>
        <v>0</v>
      </c>
    </row>
    <row r="3328" spans="1:27">
      <c r="A3328" t="s">
        <v>3490</v>
      </c>
      <c r="B3328" s="1">
        <v>46207</v>
      </c>
      <c r="C3328" s="2" t="s">
        <v>146</v>
      </c>
      <c r="D3328" t="s">
        <v>147</v>
      </c>
      <c r="E3328" t="s">
        <v>26</v>
      </c>
      <c r="F3328">
        <v>58</v>
      </c>
      <c r="G3328" t="s">
        <v>54</v>
      </c>
      <c r="H3328" t="s">
        <v>67</v>
      </c>
      <c r="I3328">
        <v>300</v>
      </c>
      <c r="J3328" t="s">
        <v>55</v>
      </c>
      <c r="K3328" t="s">
        <v>56</v>
      </c>
      <c r="L3328" t="s">
        <v>31</v>
      </c>
      <c r="M3328">
        <v>1199</v>
      </c>
      <c r="N3328">
        <v>1</v>
      </c>
      <c r="O3328">
        <v>451.5</v>
      </c>
      <c r="P3328">
        <v>2</v>
      </c>
      <c r="Q3328">
        <v>0</v>
      </c>
      <c r="S3328" t="s">
        <v>114</v>
      </c>
      <c r="T3328" t="s">
        <v>45</v>
      </c>
      <c r="U3328" s="1">
        <v>46252</v>
      </c>
      <c r="V3328" t="s">
        <v>69</v>
      </c>
      <c r="W3328">
        <v>1199</v>
      </c>
      <c r="X3328" t="str">
        <f t="shared" si="204"/>
        <v>No</v>
      </c>
      <c r="Y3328" t="str">
        <f t="shared" si="205"/>
        <v>0-6 months</v>
      </c>
      <c r="Z3328" t="str">
        <f t="shared" si="206"/>
        <v>50+</v>
      </c>
      <c r="AA3328" s="8">
        <f t="shared" si="207"/>
        <v>1</v>
      </c>
    </row>
    <row r="3329" spans="1:27">
      <c r="A3329" t="s">
        <v>3491</v>
      </c>
      <c r="B3329" s="1">
        <v>45937</v>
      </c>
      <c r="C3329" s="2" t="s">
        <v>47</v>
      </c>
      <c r="D3329" t="s">
        <v>48</v>
      </c>
      <c r="E3329" t="s">
        <v>26</v>
      </c>
      <c r="F3329">
        <v>41</v>
      </c>
      <c r="G3329" t="s">
        <v>54</v>
      </c>
      <c r="H3329" t="s">
        <v>67</v>
      </c>
      <c r="I3329">
        <v>300</v>
      </c>
      <c r="J3329" t="s">
        <v>55</v>
      </c>
      <c r="K3329" t="s">
        <v>44</v>
      </c>
      <c r="L3329" t="s">
        <v>31</v>
      </c>
      <c r="M3329">
        <v>1199</v>
      </c>
      <c r="N3329">
        <v>11</v>
      </c>
      <c r="O3329">
        <v>573.6</v>
      </c>
      <c r="P3329">
        <v>1</v>
      </c>
      <c r="Q3329">
        <v>0</v>
      </c>
      <c r="R3329">
        <v>5</v>
      </c>
      <c r="T3329" t="s">
        <v>31</v>
      </c>
      <c r="W3329">
        <v>13189</v>
      </c>
      <c r="X3329" t="str">
        <f t="shared" si="204"/>
        <v>No</v>
      </c>
      <c r="Y3329" t="str">
        <f t="shared" si="205"/>
        <v>7-12 months</v>
      </c>
      <c r="Z3329" t="str">
        <f t="shared" si="206"/>
        <v>35-49</v>
      </c>
      <c r="AA3329" s="8">
        <f t="shared" si="207"/>
        <v>0</v>
      </c>
    </row>
    <row r="3330" spans="1:27">
      <c r="A3330" t="s">
        <v>3492</v>
      </c>
      <c r="B3330" s="1">
        <v>45332</v>
      </c>
      <c r="C3330" s="2" t="s">
        <v>51</v>
      </c>
      <c r="D3330" t="s">
        <v>52</v>
      </c>
      <c r="E3330" t="s">
        <v>53</v>
      </c>
      <c r="F3330">
        <v>37</v>
      </c>
      <c r="G3330" t="s">
        <v>27</v>
      </c>
      <c r="H3330" t="s">
        <v>67</v>
      </c>
      <c r="I3330">
        <v>300</v>
      </c>
      <c r="J3330" t="s">
        <v>55</v>
      </c>
      <c r="K3330" t="s">
        <v>82</v>
      </c>
      <c r="L3330" t="s">
        <v>31</v>
      </c>
      <c r="M3330">
        <v>1199</v>
      </c>
      <c r="N3330">
        <v>20</v>
      </c>
      <c r="O3330">
        <v>1157.0999999999999</v>
      </c>
      <c r="P3330">
        <v>1</v>
      </c>
      <c r="Q3330">
        <v>0</v>
      </c>
      <c r="R3330">
        <v>3</v>
      </c>
      <c r="S3330" t="s">
        <v>114</v>
      </c>
      <c r="T3330" t="s">
        <v>45</v>
      </c>
      <c r="U3330" s="1">
        <v>45926</v>
      </c>
      <c r="V3330" t="s">
        <v>78</v>
      </c>
      <c r="W3330">
        <v>23980</v>
      </c>
      <c r="X3330" t="str">
        <f t="shared" ref="X3330:X3393" si="208">IF(F3330="","Yes","No")</f>
        <v>No</v>
      </c>
      <c r="Y3330" t="str">
        <f t="shared" ref="Y3330:Y3393" si="209">IF(N3330&lt;=6,"0-6 months",IF(N3330&lt;=12,"7-12 months",IF(N3330&lt;=24,"13-24 months",IF(N3330&lt;=48,"25-48 months","48+ months"))))</f>
        <v>13-24 months</v>
      </c>
      <c r="Z3330" t="str">
        <f t="shared" ref="Z3330:Z3393" si="210">IF(F3330&lt;25,"18-24",IF(F3330&lt;35,"25-34",IF(F3330&lt;50,"35-49","50+")))</f>
        <v>35-49</v>
      </c>
      <c r="AA3330" s="8">
        <f t="shared" ref="AA3330:AA3393" si="211">IF(T3330="Yes",1,0)</f>
        <v>1</v>
      </c>
    </row>
    <row r="3331" spans="1:27">
      <c r="A3331" t="s">
        <v>3493</v>
      </c>
      <c r="B3331" s="1">
        <v>45211</v>
      </c>
      <c r="C3331" s="2" t="s">
        <v>158</v>
      </c>
      <c r="D3331" t="s">
        <v>159</v>
      </c>
      <c r="E3331" t="s">
        <v>64</v>
      </c>
      <c r="F3331">
        <v>44</v>
      </c>
      <c r="G3331" t="s">
        <v>54</v>
      </c>
      <c r="H3331" t="s">
        <v>67</v>
      </c>
      <c r="I3331">
        <v>300</v>
      </c>
      <c r="J3331" t="s">
        <v>55</v>
      </c>
      <c r="K3331" t="s">
        <v>82</v>
      </c>
      <c r="L3331" t="s">
        <v>31</v>
      </c>
      <c r="M3331">
        <v>1199</v>
      </c>
      <c r="N3331">
        <v>35</v>
      </c>
      <c r="O3331">
        <v>880</v>
      </c>
      <c r="P3331">
        <v>1</v>
      </c>
      <c r="Q3331">
        <v>0</v>
      </c>
      <c r="R3331">
        <v>4</v>
      </c>
      <c r="S3331" t="s">
        <v>181</v>
      </c>
      <c r="T3331" t="s">
        <v>31</v>
      </c>
      <c r="W3331">
        <v>41965</v>
      </c>
      <c r="X3331" t="str">
        <f t="shared" si="208"/>
        <v>No</v>
      </c>
      <c r="Y3331" t="str">
        <f t="shared" si="209"/>
        <v>25-48 months</v>
      </c>
      <c r="Z3331" t="str">
        <f t="shared" si="210"/>
        <v>35-49</v>
      </c>
      <c r="AA3331" s="8">
        <f t="shared" si="211"/>
        <v>0</v>
      </c>
    </row>
    <row r="3332" spans="1:27">
      <c r="A3332" t="s">
        <v>3494</v>
      </c>
      <c r="B3332" s="1">
        <v>46024</v>
      </c>
      <c r="C3332" s="2" t="s">
        <v>62</v>
      </c>
      <c r="D3332" t="s">
        <v>63</v>
      </c>
      <c r="E3332" t="s">
        <v>64</v>
      </c>
      <c r="F3332">
        <v>29</v>
      </c>
      <c r="G3332" t="s">
        <v>54</v>
      </c>
      <c r="H3332" t="s">
        <v>28</v>
      </c>
      <c r="I3332">
        <v>100</v>
      </c>
      <c r="J3332" t="s">
        <v>55</v>
      </c>
      <c r="K3332" t="s">
        <v>82</v>
      </c>
      <c r="L3332" t="s">
        <v>31</v>
      </c>
      <c r="M3332">
        <v>799</v>
      </c>
      <c r="N3332">
        <v>8</v>
      </c>
      <c r="O3332">
        <v>525.79999999999995</v>
      </c>
      <c r="P3332">
        <v>1</v>
      </c>
      <c r="Q3332">
        <v>0</v>
      </c>
      <c r="R3332">
        <v>3</v>
      </c>
      <c r="S3332" t="s">
        <v>143</v>
      </c>
      <c r="T3332" t="s">
        <v>31</v>
      </c>
      <c r="W3332">
        <v>6392</v>
      </c>
      <c r="X3332" t="str">
        <f t="shared" si="208"/>
        <v>No</v>
      </c>
      <c r="Y3332" t="str">
        <f t="shared" si="209"/>
        <v>7-12 months</v>
      </c>
      <c r="Z3332" t="str">
        <f t="shared" si="210"/>
        <v>25-34</v>
      </c>
      <c r="AA3332" s="8">
        <f t="shared" si="211"/>
        <v>0</v>
      </c>
    </row>
    <row r="3333" spans="1:27">
      <c r="A3333" t="s">
        <v>3495</v>
      </c>
      <c r="B3333" s="1">
        <v>44822</v>
      </c>
      <c r="C3333" s="2" t="s">
        <v>146</v>
      </c>
      <c r="D3333" t="s">
        <v>147</v>
      </c>
      <c r="E3333" t="s">
        <v>26</v>
      </c>
      <c r="F3333">
        <v>39</v>
      </c>
      <c r="G3333" t="s">
        <v>54</v>
      </c>
      <c r="H3333" t="s">
        <v>36</v>
      </c>
      <c r="I3333">
        <v>30</v>
      </c>
      <c r="J3333" t="s">
        <v>55</v>
      </c>
      <c r="K3333" t="s">
        <v>30</v>
      </c>
      <c r="L3333" t="s">
        <v>31</v>
      </c>
      <c r="M3333">
        <v>499</v>
      </c>
      <c r="N3333">
        <v>47</v>
      </c>
      <c r="O3333">
        <v>309.89999999999998</v>
      </c>
      <c r="P3333">
        <v>2</v>
      </c>
      <c r="Q3333">
        <v>0</v>
      </c>
      <c r="R3333">
        <v>4</v>
      </c>
      <c r="S3333" t="s">
        <v>181</v>
      </c>
      <c r="T3333" t="s">
        <v>31</v>
      </c>
      <c r="W3333">
        <v>23453</v>
      </c>
      <c r="X3333" t="str">
        <f t="shared" si="208"/>
        <v>No</v>
      </c>
      <c r="Y3333" t="str">
        <f t="shared" si="209"/>
        <v>25-48 months</v>
      </c>
      <c r="Z3333" t="str">
        <f t="shared" si="210"/>
        <v>35-49</v>
      </c>
      <c r="AA3333" s="8">
        <f t="shared" si="211"/>
        <v>0</v>
      </c>
    </row>
    <row r="3334" spans="1:27">
      <c r="A3334" t="s">
        <v>3496</v>
      </c>
      <c r="B3334" s="1">
        <v>45182</v>
      </c>
      <c r="C3334" s="2" t="s">
        <v>24</v>
      </c>
      <c r="D3334" t="s">
        <v>25</v>
      </c>
      <c r="E3334" t="s">
        <v>26</v>
      </c>
      <c r="F3334">
        <v>28</v>
      </c>
      <c r="G3334" t="s">
        <v>27</v>
      </c>
      <c r="H3334" t="s">
        <v>36</v>
      </c>
      <c r="I3334">
        <v>30</v>
      </c>
      <c r="J3334" t="s">
        <v>43</v>
      </c>
      <c r="K3334" t="s">
        <v>44</v>
      </c>
      <c r="L3334" t="s">
        <v>45</v>
      </c>
      <c r="M3334">
        <v>648</v>
      </c>
      <c r="N3334">
        <v>36</v>
      </c>
      <c r="O3334">
        <v>432.6</v>
      </c>
      <c r="P3334">
        <v>1</v>
      </c>
      <c r="Q3334">
        <v>0</v>
      </c>
      <c r="R3334">
        <v>5</v>
      </c>
      <c r="T3334" t="s">
        <v>31</v>
      </c>
      <c r="W3334">
        <v>23328</v>
      </c>
      <c r="X3334" t="str">
        <f t="shared" si="208"/>
        <v>No</v>
      </c>
      <c r="Y3334" t="str">
        <f t="shared" si="209"/>
        <v>25-48 months</v>
      </c>
      <c r="Z3334" t="str">
        <f t="shared" si="210"/>
        <v>25-34</v>
      </c>
      <c r="AA3334" s="8">
        <f t="shared" si="211"/>
        <v>0</v>
      </c>
    </row>
    <row r="3335" spans="1:27">
      <c r="A3335" t="s">
        <v>3497</v>
      </c>
      <c r="B3335" s="1">
        <v>45393</v>
      </c>
      <c r="C3335" s="2" t="s">
        <v>146</v>
      </c>
      <c r="D3335" t="s">
        <v>147</v>
      </c>
      <c r="E3335" t="s">
        <v>26</v>
      </c>
      <c r="F3335">
        <v>28</v>
      </c>
      <c r="G3335" t="s">
        <v>27</v>
      </c>
      <c r="H3335" t="s">
        <v>36</v>
      </c>
      <c r="I3335">
        <v>30</v>
      </c>
      <c r="J3335" t="s">
        <v>29</v>
      </c>
      <c r="K3335" t="s">
        <v>44</v>
      </c>
      <c r="L3335" t="s">
        <v>31</v>
      </c>
      <c r="M3335">
        <v>499</v>
      </c>
      <c r="N3335">
        <v>29</v>
      </c>
      <c r="O3335">
        <v>214.7</v>
      </c>
      <c r="P3335">
        <v>3</v>
      </c>
      <c r="Q3335">
        <v>0</v>
      </c>
      <c r="R3335">
        <v>4</v>
      </c>
      <c r="S3335" t="s">
        <v>57</v>
      </c>
      <c r="T3335" t="s">
        <v>31</v>
      </c>
      <c r="W3335">
        <v>14471</v>
      </c>
      <c r="X3335" t="str">
        <f t="shared" si="208"/>
        <v>No</v>
      </c>
      <c r="Y3335" t="str">
        <f t="shared" si="209"/>
        <v>25-48 months</v>
      </c>
      <c r="Z3335" t="str">
        <f t="shared" si="210"/>
        <v>25-34</v>
      </c>
      <c r="AA3335" s="8">
        <f t="shared" si="211"/>
        <v>0</v>
      </c>
    </row>
    <row r="3336" spans="1:27">
      <c r="A3336" t="s">
        <v>3498</v>
      </c>
      <c r="B3336" s="1">
        <v>46014</v>
      </c>
      <c r="C3336" s="2" t="s">
        <v>183</v>
      </c>
      <c r="D3336" t="s">
        <v>184</v>
      </c>
      <c r="E3336" t="s">
        <v>26</v>
      </c>
      <c r="F3336">
        <v>31</v>
      </c>
      <c r="G3336" t="s">
        <v>54</v>
      </c>
      <c r="H3336" t="s">
        <v>36</v>
      </c>
      <c r="I3336">
        <v>30</v>
      </c>
      <c r="J3336" t="s">
        <v>55</v>
      </c>
      <c r="K3336" t="s">
        <v>60</v>
      </c>
      <c r="L3336" t="s">
        <v>31</v>
      </c>
      <c r="M3336">
        <v>499</v>
      </c>
      <c r="N3336">
        <v>8</v>
      </c>
      <c r="O3336">
        <v>216.4</v>
      </c>
      <c r="P3336">
        <v>1</v>
      </c>
      <c r="Q3336">
        <v>1</v>
      </c>
      <c r="R3336">
        <v>3</v>
      </c>
      <c r="S3336" t="s">
        <v>80</v>
      </c>
      <c r="T3336" t="s">
        <v>31</v>
      </c>
      <c r="W3336">
        <v>3992</v>
      </c>
      <c r="X3336" t="str">
        <f t="shared" si="208"/>
        <v>No</v>
      </c>
      <c r="Y3336" t="str">
        <f t="shared" si="209"/>
        <v>7-12 months</v>
      </c>
      <c r="Z3336" t="str">
        <f t="shared" si="210"/>
        <v>25-34</v>
      </c>
      <c r="AA3336" s="8">
        <f t="shared" si="211"/>
        <v>0</v>
      </c>
    </row>
    <row r="3337" spans="1:27">
      <c r="A3337" t="s">
        <v>3499</v>
      </c>
      <c r="B3337" s="1">
        <v>45488</v>
      </c>
      <c r="C3337" s="2" t="s">
        <v>39</v>
      </c>
      <c r="D3337" t="s">
        <v>40</v>
      </c>
      <c r="E3337" t="s">
        <v>41</v>
      </c>
      <c r="F3337">
        <v>47</v>
      </c>
      <c r="G3337" t="s">
        <v>27</v>
      </c>
      <c r="H3337" t="s">
        <v>28</v>
      </c>
      <c r="I3337">
        <v>100</v>
      </c>
      <c r="J3337" t="s">
        <v>43</v>
      </c>
      <c r="K3337" t="s">
        <v>56</v>
      </c>
      <c r="L3337" t="s">
        <v>31</v>
      </c>
      <c r="M3337">
        <v>799</v>
      </c>
      <c r="N3337">
        <v>26</v>
      </c>
      <c r="O3337">
        <v>410.5</v>
      </c>
      <c r="P3337">
        <v>1</v>
      </c>
      <c r="Q3337">
        <v>0</v>
      </c>
      <c r="R3337">
        <v>4</v>
      </c>
      <c r="S3337" t="s">
        <v>117</v>
      </c>
      <c r="T3337" t="s">
        <v>31</v>
      </c>
      <c r="W3337">
        <v>20774</v>
      </c>
      <c r="X3337" t="str">
        <f t="shared" si="208"/>
        <v>No</v>
      </c>
      <c r="Y3337" t="str">
        <f t="shared" si="209"/>
        <v>25-48 months</v>
      </c>
      <c r="Z3337" t="str">
        <f t="shared" si="210"/>
        <v>35-49</v>
      </c>
      <c r="AA3337" s="8">
        <f t="shared" si="211"/>
        <v>0</v>
      </c>
    </row>
    <row r="3338" spans="1:27">
      <c r="A3338" t="s">
        <v>3500</v>
      </c>
      <c r="B3338" s="1">
        <v>45907</v>
      </c>
      <c r="C3338" s="2" t="s">
        <v>89</v>
      </c>
      <c r="D3338" t="s">
        <v>90</v>
      </c>
      <c r="E3338" t="s">
        <v>41</v>
      </c>
      <c r="F3338">
        <v>34</v>
      </c>
      <c r="G3338" t="s">
        <v>54</v>
      </c>
      <c r="H3338" t="s">
        <v>36</v>
      </c>
      <c r="I3338">
        <v>30</v>
      </c>
      <c r="J3338" t="s">
        <v>55</v>
      </c>
      <c r="K3338" t="s">
        <v>82</v>
      </c>
      <c r="L3338" t="s">
        <v>31</v>
      </c>
      <c r="M3338">
        <v>499</v>
      </c>
      <c r="N3338">
        <v>12</v>
      </c>
      <c r="O3338">
        <v>399.2</v>
      </c>
      <c r="P3338">
        <v>1</v>
      </c>
      <c r="Q3338">
        <v>0</v>
      </c>
      <c r="T3338" t="s">
        <v>31</v>
      </c>
      <c r="W3338">
        <v>5988</v>
      </c>
      <c r="X3338" t="str">
        <f t="shared" si="208"/>
        <v>No</v>
      </c>
      <c r="Y3338" t="str">
        <f t="shared" si="209"/>
        <v>7-12 months</v>
      </c>
      <c r="Z3338" t="str">
        <f t="shared" si="210"/>
        <v>25-34</v>
      </c>
      <c r="AA3338" s="8">
        <f t="shared" si="211"/>
        <v>0</v>
      </c>
    </row>
    <row r="3339" spans="1:27">
      <c r="A3339" t="s">
        <v>3501</v>
      </c>
      <c r="B3339" s="1">
        <v>44816</v>
      </c>
      <c r="C3339" s="2" t="s">
        <v>146</v>
      </c>
      <c r="D3339" t="s">
        <v>147</v>
      </c>
      <c r="E3339" t="s">
        <v>26</v>
      </c>
      <c r="F3339">
        <v>23</v>
      </c>
      <c r="G3339" t="s">
        <v>54</v>
      </c>
      <c r="H3339" t="s">
        <v>36</v>
      </c>
      <c r="I3339">
        <v>30</v>
      </c>
      <c r="J3339" t="s">
        <v>43</v>
      </c>
      <c r="K3339" t="s">
        <v>60</v>
      </c>
      <c r="L3339" t="s">
        <v>45</v>
      </c>
      <c r="M3339">
        <v>648</v>
      </c>
      <c r="N3339">
        <v>48</v>
      </c>
      <c r="O3339">
        <v>355.2</v>
      </c>
      <c r="P3339">
        <v>1</v>
      </c>
      <c r="Q3339">
        <v>2</v>
      </c>
      <c r="R3339">
        <v>3</v>
      </c>
      <c r="S3339" t="s">
        <v>95</v>
      </c>
      <c r="T3339" t="s">
        <v>31</v>
      </c>
      <c r="W3339">
        <v>31104</v>
      </c>
      <c r="X3339" t="str">
        <f t="shared" si="208"/>
        <v>No</v>
      </c>
      <c r="Y3339" t="str">
        <f t="shared" si="209"/>
        <v>25-48 months</v>
      </c>
      <c r="Z3339" t="str">
        <f t="shared" si="210"/>
        <v>18-24</v>
      </c>
      <c r="AA3339" s="8">
        <f t="shared" si="211"/>
        <v>0</v>
      </c>
    </row>
    <row r="3340" spans="1:27">
      <c r="A3340" t="s">
        <v>3502</v>
      </c>
      <c r="B3340" s="1">
        <v>45925</v>
      </c>
      <c r="C3340" s="2" t="s">
        <v>62</v>
      </c>
      <c r="D3340" t="s">
        <v>63</v>
      </c>
      <c r="E3340" t="s">
        <v>64</v>
      </c>
      <c r="F3340">
        <v>44</v>
      </c>
      <c r="G3340" t="s">
        <v>54</v>
      </c>
      <c r="H3340" t="s">
        <v>67</v>
      </c>
      <c r="I3340">
        <v>300</v>
      </c>
      <c r="J3340" t="s">
        <v>29</v>
      </c>
      <c r="K3340" t="s">
        <v>82</v>
      </c>
      <c r="L3340" t="s">
        <v>45</v>
      </c>
      <c r="M3340">
        <v>1348</v>
      </c>
      <c r="N3340">
        <v>11</v>
      </c>
      <c r="O3340">
        <v>1443</v>
      </c>
      <c r="P3340">
        <v>2</v>
      </c>
      <c r="Q3340">
        <v>0</v>
      </c>
      <c r="R3340">
        <v>3</v>
      </c>
      <c r="S3340" t="s">
        <v>214</v>
      </c>
      <c r="T3340" t="s">
        <v>31</v>
      </c>
      <c r="W3340">
        <v>14828</v>
      </c>
      <c r="X3340" t="str">
        <f t="shared" si="208"/>
        <v>No</v>
      </c>
      <c r="Y3340" t="str">
        <f t="shared" si="209"/>
        <v>7-12 months</v>
      </c>
      <c r="Z3340" t="str">
        <f t="shared" si="210"/>
        <v>35-49</v>
      </c>
      <c r="AA3340" s="8">
        <f t="shared" si="211"/>
        <v>0</v>
      </c>
    </row>
    <row r="3341" spans="1:27">
      <c r="A3341" t="s">
        <v>3503</v>
      </c>
      <c r="B3341" s="1">
        <v>45573</v>
      </c>
      <c r="C3341" s="2" t="s">
        <v>47</v>
      </c>
      <c r="D3341" t="s">
        <v>48</v>
      </c>
      <c r="E3341" t="s">
        <v>26</v>
      </c>
      <c r="F3341">
        <v>18</v>
      </c>
      <c r="G3341" t="s">
        <v>54</v>
      </c>
      <c r="H3341" t="s">
        <v>28</v>
      </c>
      <c r="I3341">
        <v>100</v>
      </c>
      <c r="J3341" t="s">
        <v>29</v>
      </c>
      <c r="K3341" t="s">
        <v>82</v>
      </c>
      <c r="L3341" t="s">
        <v>31</v>
      </c>
      <c r="M3341">
        <v>799</v>
      </c>
      <c r="N3341">
        <v>23</v>
      </c>
      <c r="O3341">
        <v>425</v>
      </c>
      <c r="P3341">
        <v>4</v>
      </c>
      <c r="Q3341">
        <v>0</v>
      </c>
      <c r="R3341">
        <v>4</v>
      </c>
      <c r="S3341" t="s">
        <v>117</v>
      </c>
      <c r="T3341" t="s">
        <v>31</v>
      </c>
      <c r="W3341">
        <v>18377</v>
      </c>
      <c r="X3341" t="str">
        <f t="shared" si="208"/>
        <v>No</v>
      </c>
      <c r="Y3341" t="str">
        <f t="shared" si="209"/>
        <v>13-24 months</v>
      </c>
      <c r="Z3341" t="str">
        <f t="shared" si="210"/>
        <v>18-24</v>
      </c>
      <c r="AA3341" s="8">
        <f t="shared" si="211"/>
        <v>0</v>
      </c>
    </row>
    <row r="3342" spans="1:27">
      <c r="A3342" t="s">
        <v>3504</v>
      </c>
      <c r="B3342" s="1">
        <v>46094</v>
      </c>
      <c r="C3342" s="2" t="s">
        <v>66</v>
      </c>
      <c r="D3342" t="s">
        <v>40</v>
      </c>
      <c r="E3342" t="s">
        <v>41</v>
      </c>
      <c r="F3342">
        <v>36</v>
      </c>
      <c r="G3342" t="s">
        <v>27</v>
      </c>
      <c r="H3342" t="s">
        <v>36</v>
      </c>
      <c r="I3342">
        <v>30</v>
      </c>
      <c r="J3342" t="s">
        <v>29</v>
      </c>
      <c r="K3342" t="s">
        <v>56</v>
      </c>
      <c r="L3342" t="s">
        <v>45</v>
      </c>
      <c r="M3342">
        <v>648</v>
      </c>
      <c r="N3342">
        <v>6</v>
      </c>
      <c r="O3342">
        <v>336.7</v>
      </c>
      <c r="P3342">
        <v>0</v>
      </c>
      <c r="Q3342">
        <v>0</v>
      </c>
      <c r="R3342">
        <v>3</v>
      </c>
      <c r="S3342" t="s">
        <v>95</v>
      </c>
      <c r="T3342" t="s">
        <v>31</v>
      </c>
      <c r="W3342">
        <v>3888</v>
      </c>
      <c r="X3342" t="str">
        <f t="shared" si="208"/>
        <v>No</v>
      </c>
      <c r="Y3342" t="str">
        <f t="shared" si="209"/>
        <v>0-6 months</v>
      </c>
      <c r="Z3342" t="str">
        <f t="shared" si="210"/>
        <v>35-49</v>
      </c>
      <c r="AA3342" s="8">
        <f t="shared" si="211"/>
        <v>0</v>
      </c>
    </row>
    <row r="3343" spans="1:27">
      <c r="A3343" t="s">
        <v>3505</v>
      </c>
      <c r="B3343" s="1">
        <v>44966</v>
      </c>
      <c r="C3343" s="2" t="s">
        <v>24</v>
      </c>
      <c r="D3343" t="s">
        <v>25</v>
      </c>
      <c r="E3343" t="s">
        <v>26</v>
      </c>
      <c r="F3343">
        <v>29</v>
      </c>
      <c r="G3343" t="s">
        <v>27</v>
      </c>
      <c r="H3343" t="s">
        <v>28</v>
      </c>
      <c r="I3343">
        <v>100</v>
      </c>
      <c r="J3343" t="s">
        <v>29</v>
      </c>
      <c r="K3343" t="s">
        <v>30</v>
      </c>
      <c r="L3343" t="s">
        <v>31</v>
      </c>
      <c r="M3343">
        <v>799</v>
      </c>
      <c r="N3343">
        <v>43</v>
      </c>
      <c r="O3343">
        <v>433.1</v>
      </c>
      <c r="P3343">
        <v>2</v>
      </c>
      <c r="Q3343">
        <v>0</v>
      </c>
      <c r="R3343">
        <v>4</v>
      </c>
      <c r="S3343" t="s">
        <v>236</v>
      </c>
      <c r="T3343" t="s">
        <v>31</v>
      </c>
      <c r="W3343">
        <v>34357</v>
      </c>
      <c r="X3343" t="str">
        <f t="shared" si="208"/>
        <v>No</v>
      </c>
      <c r="Y3343" t="str">
        <f t="shared" si="209"/>
        <v>25-48 months</v>
      </c>
      <c r="Z3343" t="str">
        <f t="shared" si="210"/>
        <v>25-34</v>
      </c>
      <c r="AA3343" s="8">
        <f t="shared" si="211"/>
        <v>0</v>
      </c>
    </row>
    <row r="3344" spans="1:27">
      <c r="A3344" t="s">
        <v>3506</v>
      </c>
      <c r="B3344" s="1">
        <v>45443</v>
      </c>
      <c r="C3344" s="2" t="s">
        <v>71</v>
      </c>
      <c r="D3344" t="s">
        <v>72</v>
      </c>
      <c r="E3344" t="s">
        <v>64</v>
      </c>
      <c r="F3344">
        <v>48</v>
      </c>
      <c r="G3344" t="s">
        <v>54</v>
      </c>
      <c r="H3344" t="s">
        <v>28</v>
      </c>
      <c r="I3344">
        <v>100</v>
      </c>
      <c r="J3344" t="s">
        <v>29</v>
      </c>
      <c r="K3344" t="s">
        <v>56</v>
      </c>
      <c r="L3344" t="s">
        <v>31</v>
      </c>
      <c r="M3344">
        <v>799</v>
      </c>
      <c r="N3344">
        <v>27</v>
      </c>
      <c r="O3344">
        <v>353.4</v>
      </c>
      <c r="P3344">
        <v>2</v>
      </c>
      <c r="Q3344">
        <v>0</v>
      </c>
      <c r="R3344">
        <v>3</v>
      </c>
      <c r="S3344" t="s">
        <v>244</v>
      </c>
      <c r="T3344" t="s">
        <v>31</v>
      </c>
      <c r="W3344">
        <v>21573</v>
      </c>
      <c r="X3344" t="str">
        <f t="shared" si="208"/>
        <v>No</v>
      </c>
      <c r="Y3344" t="str">
        <f t="shared" si="209"/>
        <v>25-48 months</v>
      </c>
      <c r="Z3344" t="str">
        <f t="shared" si="210"/>
        <v>35-49</v>
      </c>
      <c r="AA3344" s="8">
        <f t="shared" si="211"/>
        <v>0</v>
      </c>
    </row>
    <row r="3345" spans="1:27">
      <c r="A3345" t="s">
        <v>3507</v>
      </c>
      <c r="B3345" s="1">
        <v>44938</v>
      </c>
      <c r="C3345" s="2" t="s">
        <v>33</v>
      </c>
      <c r="D3345" t="s">
        <v>34</v>
      </c>
      <c r="E3345" t="s">
        <v>35</v>
      </c>
      <c r="F3345">
        <v>24</v>
      </c>
      <c r="G3345" t="s">
        <v>54</v>
      </c>
      <c r="H3345" t="s">
        <v>28</v>
      </c>
      <c r="I3345">
        <v>100</v>
      </c>
      <c r="J3345" t="s">
        <v>29</v>
      </c>
      <c r="K3345" t="s">
        <v>60</v>
      </c>
      <c r="L3345" t="s">
        <v>45</v>
      </c>
      <c r="M3345">
        <v>948</v>
      </c>
      <c r="N3345">
        <v>44</v>
      </c>
      <c r="O3345">
        <v>455.2</v>
      </c>
      <c r="P3345">
        <v>0</v>
      </c>
      <c r="Q3345">
        <v>0</v>
      </c>
      <c r="R3345">
        <v>3</v>
      </c>
      <c r="S3345" t="s">
        <v>80</v>
      </c>
      <c r="T3345" t="s">
        <v>31</v>
      </c>
      <c r="W3345">
        <v>41712</v>
      </c>
      <c r="X3345" t="str">
        <f t="shared" si="208"/>
        <v>No</v>
      </c>
      <c r="Y3345" t="str">
        <f t="shared" si="209"/>
        <v>25-48 months</v>
      </c>
      <c r="Z3345" t="str">
        <f t="shared" si="210"/>
        <v>18-24</v>
      </c>
      <c r="AA3345" s="8">
        <f t="shared" si="211"/>
        <v>0</v>
      </c>
    </row>
    <row r="3346" spans="1:27">
      <c r="A3346" t="s">
        <v>3508</v>
      </c>
      <c r="B3346" s="1">
        <v>45625</v>
      </c>
      <c r="C3346" s="2" t="s">
        <v>66</v>
      </c>
      <c r="D3346" t="s">
        <v>40</v>
      </c>
      <c r="E3346" t="s">
        <v>41</v>
      </c>
      <c r="F3346">
        <v>50</v>
      </c>
      <c r="G3346" t="s">
        <v>54</v>
      </c>
      <c r="H3346" t="s">
        <v>36</v>
      </c>
      <c r="I3346">
        <v>30</v>
      </c>
      <c r="J3346" t="s">
        <v>55</v>
      </c>
      <c r="K3346" t="s">
        <v>30</v>
      </c>
      <c r="L3346" t="s">
        <v>31</v>
      </c>
      <c r="M3346">
        <v>499</v>
      </c>
      <c r="N3346">
        <v>8</v>
      </c>
      <c r="O3346">
        <v>276.7</v>
      </c>
      <c r="P3346">
        <v>2</v>
      </c>
      <c r="Q3346">
        <v>0</v>
      </c>
      <c r="R3346">
        <v>3</v>
      </c>
      <c r="S3346" t="s">
        <v>214</v>
      </c>
      <c r="T3346" t="s">
        <v>45</v>
      </c>
      <c r="U3346" s="1">
        <v>45863</v>
      </c>
      <c r="V3346" t="s">
        <v>97</v>
      </c>
      <c r="W3346">
        <v>3992</v>
      </c>
      <c r="X3346" t="str">
        <f t="shared" si="208"/>
        <v>No</v>
      </c>
      <c r="Y3346" t="str">
        <f t="shared" si="209"/>
        <v>7-12 months</v>
      </c>
      <c r="Z3346" t="str">
        <f t="shared" si="210"/>
        <v>50+</v>
      </c>
      <c r="AA3346" s="8">
        <f t="shared" si="211"/>
        <v>1</v>
      </c>
    </row>
    <row r="3347" spans="1:27">
      <c r="A3347" t="s">
        <v>3509</v>
      </c>
      <c r="B3347" s="1">
        <v>45776</v>
      </c>
      <c r="C3347" s="2" t="s">
        <v>59</v>
      </c>
      <c r="D3347" t="s">
        <v>59</v>
      </c>
      <c r="E3347" t="s">
        <v>35</v>
      </c>
      <c r="F3347">
        <v>40</v>
      </c>
      <c r="G3347" t="s">
        <v>27</v>
      </c>
      <c r="H3347" t="s">
        <v>28</v>
      </c>
      <c r="I3347">
        <v>100</v>
      </c>
      <c r="J3347" t="s">
        <v>55</v>
      </c>
      <c r="K3347" t="s">
        <v>60</v>
      </c>
      <c r="L3347" t="s">
        <v>45</v>
      </c>
      <c r="M3347">
        <v>948</v>
      </c>
      <c r="N3347">
        <v>16</v>
      </c>
      <c r="O3347">
        <v>414.4</v>
      </c>
      <c r="P3347">
        <v>0</v>
      </c>
      <c r="Q3347">
        <v>1</v>
      </c>
      <c r="R3347">
        <v>5</v>
      </c>
      <c r="T3347" t="s">
        <v>31</v>
      </c>
      <c r="W3347">
        <v>15168</v>
      </c>
      <c r="X3347" t="str">
        <f t="shared" si="208"/>
        <v>No</v>
      </c>
      <c r="Y3347" t="str">
        <f t="shared" si="209"/>
        <v>13-24 months</v>
      </c>
      <c r="Z3347" t="str">
        <f t="shared" si="210"/>
        <v>35-49</v>
      </c>
      <c r="AA3347" s="8">
        <f t="shared" si="211"/>
        <v>0</v>
      </c>
    </row>
    <row r="3348" spans="1:27">
      <c r="A3348" t="s">
        <v>3510</v>
      </c>
      <c r="B3348" s="1">
        <v>45789</v>
      </c>
      <c r="C3348" s="2" t="s">
        <v>71</v>
      </c>
      <c r="D3348" t="s">
        <v>72</v>
      </c>
      <c r="E3348" t="s">
        <v>64</v>
      </c>
      <c r="F3348">
        <v>47</v>
      </c>
      <c r="G3348" t="s">
        <v>27</v>
      </c>
      <c r="H3348" t="s">
        <v>42</v>
      </c>
      <c r="I3348">
        <v>1000</v>
      </c>
      <c r="J3348" t="s">
        <v>55</v>
      </c>
      <c r="K3348" t="s">
        <v>82</v>
      </c>
      <c r="L3348" t="s">
        <v>31</v>
      </c>
      <c r="M3348">
        <v>1799</v>
      </c>
      <c r="N3348">
        <v>16</v>
      </c>
      <c r="O3348">
        <v>1499.1</v>
      </c>
      <c r="P3348">
        <v>2</v>
      </c>
      <c r="Q3348">
        <v>0</v>
      </c>
      <c r="R3348">
        <v>5</v>
      </c>
      <c r="T3348" t="s">
        <v>31</v>
      </c>
      <c r="W3348">
        <v>28784</v>
      </c>
      <c r="X3348" t="str">
        <f t="shared" si="208"/>
        <v>No</v>
      </c>
      <c r="Y3348" t="str">
        <f t="shared" si="209"/>
        <v>13-24 months</v>
      </c>
      <c r="Z3348" t="str">
        <f t="shared" si="210"/>
        <v>35-49</v>
      </c>
      <c r="AA3348" s="8">
        <f t="shared" si="211"/>
        <v>0</v>
      </c>
    </row>
    <row r="3349" spans="1:27">
      <c r="A3349" t="s">
        <v>3511</v>
      </c>
      <c r="B3349" s="1">
        <v>45178</v>
      </c>
      <c r="C3349" s="2" t="s">
        <v>39</v>
      </c>
      <c r="D3349" t="s">
        <v>40</v>
      </c>
      <c r="E3349" t="s">
        <v>41</v>
      </c>
      <c r="F3349">
        <v>18</v>
      </c>
      <c r="G3349" t="s">
        <v>27</v>
      </c>
      <c r="H3349" t="s">
        <v>36</v>
      </c>
      <c r="I3349">
        <v>30</v>
      </c>
      <c r="J3349" t="s">
        <v>55</v>
      </c>
      <c r="K3349" t="s">
        <v>60</v>
      </c>
      <c r="L3349" t="s">
        <v>31</v>
      </c>
      <c r="M3349">
        <v>499</v>
      </c>
      <c r="N3349">
        <v>36</v>
      </c>
      <c r="O3349">
        <v>286.8</v>
      </c>
      <c r="P3349">
        <v>0</v>
      </c>
      <c r="Q3349">
        <v>0</v>
      </c>
      <c r="R3349">
        <v>3</v>
      </c>
      <c r="S3349" t="s">
        <v>80</v>
      </c>
      <c r="T3349" t="s">
        <v>31</v>
      </c>
      <c r="W3349">
        <v>17964</v>
      </c>
      <c r="X3349" t="str">
        <f t="shared" si="208"/>
        <v>No</v>
      </c>
      <c r="Y3349" t="str">
        <f t="shared" si="209"/>
        <v>25-48 months</v>
      </c>
      <c r="Z3349" t="str">
        <f t="shared" si="210"/>
        <v>18-24</v>
      </c>
      <c r="AA3349" s="8">
        <f t="shared" si="211"/>
        <v>0</v>
      </c>
    </row>
    <row r="3350" spans="1:27">
      <c r="A3350" t="s">
        <v>3512</v>
      </c>
      <c r="B3350" s="1">
        <v>46112</v>
      </c>
      <c r="C3350" s="2" t="s">
        <v>59</v>
      </c>
      <c r="D3350" t="s">
        <v>59</v>
      </c>
      <c r="E3350" t="s">
        <v>35</v>
      </c>
      <c r="F3350">
        <v>27</v>
      </c>
      <c r="G3350" t="s">
        <v>27</v>
      </c>
      <c r="H3350" t="s">
        <v>28</v>
      </c>
      <c r="I3350">
        <v>100</v>
      </c>
      <c r="J3350" t="s">
        <v>29</v>
      </c>
      <c r="K3350" t="s">
        <v>60</v>
      </c>
      <c r="L3350" t="s">
        <v>45</v>
      </c>
      <c r="M3350">
        <v>948</v>
      </c>
      <c r="N3350">
        <v>4</v>
      </c>
      <c r="O3350">
        <v>760.9</v>
      </c>
      <c r="P3350">
        <v>1</v>
      </c>
      <c r="Q3350">
        <v>0</v>
      </c>
      <c r="R3350">
        <v>3</v>
      </c>
      <c r="S3350" t="s">
        <v>214</v>
      </c>
      <c r="T3350" t="s">
        <v>45</v>
      </c>
      <c r="U3350" s="1">
        <v>46246</v>
      </c>
      <c r="V3350" t="s">
        <v>69</v>
      </c>
      <c r="W3350">
        <v>3792</v>
      </c>
      <c r="X3350" t="str">
        <f t="shared" si="208"/>
        <v>No</v>
      </c>
      <c r="Y3350" t="str">
        <f t="shared" si="209"/>
        <v>0-6 months</v>
      </c>
      <c r="Z3350" t="str">
        <f t="shared" si="210"/>
        <v>25-34</v>
      </c>
      <c r="AA3350" s="8">
        <f t="shared" si="211"/>
        <v>1</v>
      </c>
    </row>
    <row r="3351" spans="1:27">
      <c r="A3351" t="s">
        <v>3513</v>
      </c>
      <c r="B3351" s="1">
        <v>44849</v>
      </c>
      <c r="C3351" s="2" t="s">
        <v>183</v>
      </c>
      <c r="D3351" t="s">
        <v>184</v>
      </c>
      <c r="E3351" t="s">
        <v>26</v>
      </c>
      <c r="F3351">
        <v>34</v>
      </c>
      <c r="G3351" t="s">
        <v>54</v>
      </c>
      <c r="H3351" t="s">
        <v>36</v>
      </c>
      <c r="I3351">
        <v>30</v>
      </c>
      <c r="J3351" t="s">
        <v>55</v>
      </c>
      <c r="K3351" t="s">
        <v>56</v>
      </c>
      <c r="L3351" t="s">
        <v>45</v>
      </c>
      <c r="M3351">
        <v>648</v>
      </c>
      <c r="N3351">
        <v>47</v>
      </c>
      <c r="O3351">
        <v>191.9</v>
      </c>
      <c r="P3351">
        <v>1</v>
      </c>
      <c r="Q3351">
        <v>0</v>
      </c>
      <c r="R3351">
        <v>5</v>
      </c>
      <c r="S3351" t="s">
        <v>130</v>
      </c>
      <c r="T3351" t="s">
        <v>31</v>
      </c>
      <c r="W3351">
        <v>30456</v>
      </c>
      <c r="X3351" t="str">
        <f t="shared" si="208"/>
        <v>No</v>
      </c>
      <c r="Y3351" t="str">
        <f t="shared" si="209"/>
        <v>25-48 months</v>
      </c>
      <c r="Z3351" t="str">
        <f t="shared" si="210"/>
        <v>25-34</v>
      </c>
      <c r="AA3351" s="8">
        <f t="shared" si="211"/>
        <v>0</v>
      </c>
    </row>
    <row r="3352" spans="1:27">
      <c r="A3352" t="s">
        <v>3514</v>
      </c>
      <c r="B3352" s="1">
        <v>45918</v>
      </c>
      <c r="C3352" s="2" t="s">
        <v>71</v>
      </c>
      <c r="D3352" t="s">
        <v>72</v>
      </c>
      <c r="E3352" t="s">
        <v>64</v>
      </c>
      <c r="F3352">
        <v>47</v>
      </c>
      <c r="G3352" t="s">
        <v>27</v>
      </c>
      <c r="H3352" t="s">
        <v>67</v>
      </c>
      <c r="I3352">
        <v>300</v>
      </c>
      <c r="J3352" t="s">
        <v>29</v>
      </c>
      <c r="K3352" t="s">
        <v>56</v>
      </c>
      <c r="L3352" t="s">
        <v>31</v>
      </c>
      <c r="M3352">
        <v>1199</v>
      </c>
      <c r="N3352">
        <v>11</v>
      </c>
      <c r="O3352">
        <v>609.5</v>
      </c>
      <c r="P3352">
        <v>2</v>
      </c>
      <c r="Q3352">
        <v>0</v>
      </c>
      <c r="R3352">
        <v>2</v>
      </c>
      <c r="S3352" t="s">
        <v>240</v>
      </c>
      <c r="T3352" t="s">
        <v>31</v>
      </c>
      <c r="W3352">
        <v>13189</v>
      </c>
      <c r="X3352" t="str">
        <f t="shared" si="208"/>
        <v>No</v>
      </c>
      <c r="Y3352" t="str">
        <f t="shared" si="209"/>
        <v>7-12 months</v>
      </c>
      <c r="Z3352" t="str">
        <f t="shared" si="210"/>
        <v>35-49</v>
      </c>
      <c r="AA3352" s="8">
        <f t="shared" si="211"/>
        <v>0</v>
      </c>
    </row>
    <row r="3353" spans="1:27">
      <c r="A3353" t="s">
        <v>3515</v>
      </c>
      <c r="B3353" s="1">
        <v>46044</v>
      </c>
      <c r="C3353" s="2" t="s">
        <v>62</v>
      </c>
      <c r="D3353" t="s">
        <v>63</v>
      </c>
      <c r="E3353" t="s">
        <v>64</v>
      </c>
      <c r="F3353">
        <v>32</v>
      </c>
      <c r="G3353" t="s">
        <v>27</v>
      </c>
      <c r="H3353" t="s">
        <v>28</v>
      </c>
      <c r="I3353">
        <v>100</v>
      </c>
      <c r="J3353" t="s">
        <v>29</v>
      </c>
      <c r="K3353" t="s">
        <v>60</v>
      </c>
      <c r="L3353" t="s">
        <v>45</v>
      </c>
      <c r="M3353">
        <v>948</v>
      </c>
      <c r="N3353">
        <v>7</v>
      </c>
      <c r="O3353">
        <v>1226.2</v>
      </c>
      <c r="P3353">
        <v>1</v>
      </c>
      <c r="Q3353">
        <v>1</v>
      </c>
      <c r="R3353">
        <v>4</v>
      </c>
      <c r="S3353" t="s">
        <v>151</v>
      </c>
      <c r="T3353" t="s">
        <v>31</v>
      </c>
      <c r="W3353">
        <v>6636</v>
      </c>
      <c r="X3353" t="str">
        <f t="shared" si="208"/>
        <v>No</v>
      </c>
      <c r="Y3353" t="str">
        <f t="shared" si="209"/>
        <v>7-12 months</v>
      </c>
      <c r="Z3353" t="str">
        <f t="shared" si="210"/>
        <v>25-34</v>
      </c>
      <c r="AA3353" s="8">
        <f t="shared" si="211"/>
        <v>0</v>
      </c>
    </row>
    <row r="3354" spans="1:27">
      <c r="A3354" t="s">
        <v>3516</v>
      </c>
      <c r="B3354" s="1">
        <v>45560</v>
      </c>
      <c r="C3354" s="2" t="s">
        <v>66</v>
      </c>
      <c r="D3354" t="s">
        <v>40</v>
      </c>
      <c r="E3354" t="s">
        <v>41</v>
      </c>
      <c r="F3354">
        <v>45</v>
      </c>
      <c r="G3354" t="s">
        <v>27</v>
      </c>
      <c r="H3354" t="s">
        <v>36</v>
      </c>
      <c r="I3354">
        <v>30</v>
      </c>
      <c r="J3354" t="s">
        <v>55</v>
      </c>
      <c r="K3354" t="s">
        <v>44</v>
      </c>
      <c r="L3354" t="s">
        <v>45</v>
      </c>
      <c r="M3354">
        <v>648</v>
      </c>
      <c r="N3354">
        <v>18</v>
      </c>
      <c r="O3354">
        <v>188.3</v>
      </c>
      <c r="P3354">
        <v>0</v>
      </c>
      <c r="Q3354">
        <v>1</v>
      </c>
      <c r="R3354">
        <v>4</v>
      </c>
      <c r="T3354" t="s">
        <v>45</v>
      </c>
      <c r="U3354" s="1">
        <v>46099</v>
      </c>
      <c r="V3354" t="s">
        <v>170</v>
      </c>
      <c r="W3354">
        <v>11664</v>
      </c>
      <c r="X3354" t="str">
        <f t="shared" si="208"/>
        <v>No</v>
      </c>
      <c r="Y3354" t="str">
        <f t="shared" si="209"/>
        <v>13-24 months</v>
      </c>
      <c r="Z3354" t="str">
        <f t="shared" si="210"/>
        <v>35-49</v>
      </c>
      <c r="AA3354" s="8">
        <f t="shared" si="211"/>
        <v>1</v>
      </c>
    </row>
    <row r="3355" spans="1:27">
      <c r="A3355" t="s">
        <v>3517</v>
      </c>
      <c r="B3355" s="1">
        <v>45633</v>
      </c>
      <c r="C3355" s="2" t="s">
        <v>62</v>
      </c>
      <c r="D3355" t="s">
        <v>63</v>
      </c>
      <c r="E3355" t="s">
        <v>64</v>
      </c>
      <c r="F3355">
        <v>33</v>
      </c>
      <c r="G3355" t="s">
        <v>27</v>
      </c>
      <c r="H3355" t="s">
        <v>36</v>
      </c>
      <c r="I3355">
        <v>30</v>
      </c>
      <c r="J3355" t="s">
        <v>55</v>
      </c>
      <c r="K3355" t="s">
        <v>56</v>
      </c>
      <c r="L3355" t="s">
        <v>31</v>
      </c>
      <c r="M3355">
        <v>499</v>
      </c>
      <c r="N3355">
        <v>3</v>
      </c>
      <c r="O3355">
        <v>159</v>
      </c>
      <c r="P3355">
        <v>2</v>
      </c>
      <c r="Q3355">
        <v>0</v>
      </c>
      <c r="R3355">
        <v>4</v>
      </c>
      <c r="S3355" t="s">
        <v>112</v>
      </c>
      <c r="T3355" t="s">
        <v>45</v>
      </c>
      <c r="U3355" s="1">
        <v>45730</v>
      </c>
      <c r="V3355" t="s">
        <v>207</v>
      </c>
      <c r="W3355">
        <v>1497</v>
      </c>
      <c r="X3355" t="str">
        <f t="shared" si="208"/>
        <v>No</v>
      </c>
      <c r="Y3355" t="str">
        <f t="shared" si="209"/>
        <v>0-6 months</v>
      </c>
      <c r="Z3355" t="str">
        <f t="shared" si="210"/>
        <v>25-34</v>
      </c>
      <c r="AA3355" s="8">
        <f t="shared" si="211"/>
        <v>1</v>
      </c>
    </row>
    <row r="3356" spans="1:27">
      <c r="A3356" t="s">
        <v>3518</v>
      </c>
      <c r="B3356" s="1">
        <v>45081</v>
      </c>
      <c r="C3356" s="2" t="s">
        <v>89</v>
      </c>
      <c r="D3356" t="s">
        <v>90</v>
      </c>
      <c r="E3356" t="s">
        <v>41</v>
      </c>
      <c r="F3356">
        <v>52</v>
      </c>
      <c r="G3356" t="s">
        <v>54</v>
      </c>
      <c r="H3356" t="s">
        <v>28</v>
      </c>
      <c r="I3356">
        <v>100</v>
      </c>
      <c r="J3356" t="s">
        <v>43</v>
      </c>
      <c r="K3356" t="s">
        <v>60</v>
      </c>
      <c r="L3356" t="s">
        <v>45</v>
      </c>
      <c r="M3356">
        <v>948</v>
      </c>
      <c r="N3356">
        <v>39</v>
      </c>
      <c r="O3356">
        <v>614.20000000000005</v>
      </c>
      <c r="P3356">
        <v>0</v>
      </c>
      <c r="Q3356">
        <v>1</v>
      </c>
      <c r="R3356">
        <v>3</v>
      </c>
      <c r="T3356" t="s">
        <v>31</v>
      </c>
      <c r="W3356">
        <v>36972</v>
      </c>
      <c r="X3356" t="str">
        <f t="shared" si="208"/>
        <v>No</v>
      </c>
      <c r="Y3356" t="str">
        <f t="shared" si="209"/>
        <v>25-48 months</v>
      </c>
      <c r="Z3356" t="str">
        <f t="shared" si="210"/>
        <v>50+</v>
      </c>
      <c r="AA3356" s="8">
        <f t="shared" si="211"/>
        <v>0</v>
      </c>
    </row>
    <row r="3357" spans="1:27">
      <c r="A3357" t="s">
        <v>3519</v>
      </c>
      <c r="B3357" s="1">
        <v>45701</v>
      </c>
      <c r="C3357" s="2" t="s">
        <v>89</v>
      </c>
      <c r="D3357" t="s">
        <v>90</v>
      </c>
      <c r="E3357" t="s">
        <v>41</v>
      </c>
      <c r="F3357">
        <v>40</v>
      </c>
      <c r="G3357" t="s">
        <v>27</v>
      </c>
      <c r="H3357" t="s">
        <v>28</v>
      </c>
      <c r="I3357">
        <v>100</v>
      </c>
      <c r="J3357" t="s">
        <v>55</v>
      </c>
      <c r="K3357" t="s">
        <v>44</v>
      </c>
      <c r="L3357" t="s">
        <v>31</v>
      </c>
      <c r="M3357">
        <v>799</v>
      </c>
      <c r="N3357">
        <v>19</v>
      </c>
      <c r="O3357">
        <v>997.1</v>
      </c>
      <c r="P3357">
        <v>1</v>
      </c>
      <c r="Q3357">
        <v>0</v>
      </c>
      <c r="R3357">
        <v>2</v>
      </c>
      <c r="T3357" t="s">
        <v>31</v>
      </c>
      <c r="W3357">
        <v>15181</v>
      </c>
      <c r="X3357" t="str">
        <f t="shared" si="208"/>
        <v>No</v>
      </c>
      <c r="Y3357" t="str">
        <f t="shared" si="209"/>
        <v>13-24 months</v>
      </c>
      <c r="Z3357" t="str">
        <f t="shared" si="210"/>
        <v>35-49</v>
      </c>
      <c r="AA3357" s="8">
        <f t="shared" si="211"/>
        <v>0</v>
      </c>
    </row>
    <row r="3358" spans="1:27">
      <c r="A3358" t="s">
        <v>3520</v>
      </c>
      <c r="B3358" s="1">
        <v>46019</v>
      </c>
      <c r="C3358" s="2" t="s">
        <v>146</v>
      </c>
      <c r="D3358" t="s">
        <v>147</v>
      </c>
      <c r="E3358" t="s">
        <v>26</v>
      </c>
      <c r="F3358">
        <v>42</v>
      </c>
      <c r="G3358" t="s">
        <v>54</v>
      </c>
      <c r="H3358" t="s">
        <v>28</v>
      </c>
      <c r="I3358">
        <v>100</v>
      </c>
      <c r="J3358" t="s">
        <v>55</v>
      </c>
      <c r="K3358" t="s">
        <v>44</v>
      </c>
      <c r="L3358" t="s">
        <v>31</v>
      </c>
      <c r="M3358">
        <v>799</v>
      </c>
      <c r="N3358">
        <v>8</v>
      </c>
      <c r="O3358">
        <v>461.5</v>
      </c>
      <c r="P3358">
        <v>0</v>
      </c>
      <c r="Q3358">
        <v>0</v>
      </c>
      <c r="R3358">
        <v>5</v>
      </c>
      <c r="S3358" t="s">
        <v>164</v>
      </c>
      <c r="T3358" t="s">
        <v>31</v>
      </c>
      <c r="W3358">
        <v>6392</v>
      </c>
      <c r="X3358" t="str">
        <f t="shared" si="208"/>
        <v>No</v>
      </c>
      <c r="Y3358" t="str">
        <f t="shared" si="209"/>
        <v>7-12 months</v>
      </c>
      <c r="Z3358" t="str">
        <f t="shared" si="210"/>
        <v>35-49</v>
      </c>
      <c r="AA3358" s="8">
        <f t="shared" si="211"/>
        <v>0</v>
      </c>
    </row>
    <row r="3359" spans="1:27">
      <c r="A3359" t="s">
        <v>3521</v>
      </c>
      <c r="B3359" s="1">
        <v>46142</v>
      </c>
      <c r="C3359" s="2" t="s">
        <v>62</v>
      </c>
      <c r="D3359" t="s">
        <v>63</v>
      </c>
      <c r="E3359" t="s">
        <v>64</v>
      </c>
      <c r="F3359">
        <v>30</v>
      </c>
      <c r="G3359" t="s">
        <v>27</v>
      </c>
      <c r="H3359" t="s">
        <v>28</v>
      </c>
      <c r="I3359">
        <v>100</v>
      </c>
      <c r="J3359" t="s">
        <v>29</v>
      </c>
      <c r="K3359" t="s">
        <v>56</v>
      </c>
      <c r="L3359" t="s">
        <v>31</v>
      </c>
      <c r="M3359">
        <v>799</v>
      </c>
      <c r="N3359">
        <v>4</v>
      </c>
      <c r="O3359">
        <v>279.7</v>
      </c>
      <c r="P3359">
        <v>2</v>
      </c>
      <c r="Q3359">
        <v>0</v>
      </c>
      <c r="R3359">
        <v>1</v>
      </c>
      <c r="S3359" t="s">
        <v>438</v>
      </c>
      <c r="T3359" t="s">
        <v>31</v>
      </c>
      <c r="W3359">
        <v>3196</v>
      </c>
      <c r="X3359" t="str">
        <f t="shared" si="208"/>
        <v>No</v>
      </c>
      <c r="Y3359" t="str">
        <f t="shared" si="209"/>
        <v>0-6 months</v>
      </c>
      <c r="Z3359" t="str">
        <f t="shared" si="210"/>
        <v>25-34</v>
      </c>
      <c r="AA3359" s="8">
        <f t="shared" si="211"/>
        <v>0</v>
      </c>
    </row>
    <row r="3360" spans="1:27">
      <c r="A3360" t="s">
        <v>3522</v>
      </c>
      <c r="B3360" s="1">
        <v>44979</v>
      </c>
      <c r="C3360" s="2" t="s">
        <v>39</v>
      </c>
      <c r="D3360" t="s">
        <v>40</v>
      </c>
      <c r="E3360" t="s">
        <v>41</v>
      </c>
      <c r="F3360">
        <v>26</v>
      </c>
      <c r="G3360" t="s">
        <v>54</v>
      </c>
      <c r="H3360" t="s">
        <v>42</v>
      </c>
      <c r="I3360">
        <v>1000</v>
      </c>
      <c r="J3360" t="s">
        <v>43</v>
      </c>
      <c r="K3360" t="s">
        <v>60</v>
      </c>
      <c r="L3360" t="s">
        <v>31</v>
      </c>
      <c r="M3360">
        <v>1799</v>
      </c>
      <c r="N3360">
        <v>42</v>
      </c>
      <c r="O3360">
        <v>1383.2</v>
      </c>
      <c r="P3360">
        <v>0</v>
      </c>
      <c r="Q3360">
        <v>1</v>
      </c>
      <c r="R3360">
        <v>4</v>
      </c>
      <c r="T3360" t="s">
        <v>31</v>
      </c>
      <c r="W3360">
        <v>75558</v>
      </c>
      <c r="X3360" t="str">
        <f t="shared" si="208"/>
        <v>No</v>
      </c>
      <c r="Y3360" t="str">
        <f t="shared" si="209"/>
        <v>25-48 months</v>
      </c>
      <c r="Z3360" t="str">
        <f t="shared" si="210"/>
        <v>25-34</v>
      </c>
      <c r="AA3360" s="8">
        <f t="shared" si="211"/>
        <v>0</v>
      </c>
    </row>
    <row r="3361" spans="1:27">
      <c r="A3361" t="s">
        <v>3523</v>
      </c>
      <c r="B3361" s="1">
        <v>44847</v>
      </c>
      <c r="C3361" s="2" t="s">
        <v>59</v>
      </c>
      <c r="D3361" t="s">
        <v>59</v>
      </c>
      <c r="E3361" t="s">
        <v>35</v>
      </c>
      <c r="F3361">
        <v>51</v>
      </c>
      <c r="G3361" t="s">
        <v>27</v>
      </c>
      <c r="H3361" t="s">
        <v>36</v>
      </c>
      <c r="I3361">
        <v>30</v>
      </c>
      <c r="J3361" t="s">
        <v>55</v>
      </c>
      <c r="K3361" t="s">
        <v>60</v>
      </c>
      <c r="L3361" t="s">
        <v>31</v>
      </c>
      <c r="M3361">
        <v>499</v>
      </c>
      <c r="N3361">
        <v>47</v>
      </c>
      <c r="O3361">
        <v>299.8</v>
      </c>
      <c r="P3361">
        <v>2</v>
      </c>
      <c r="Q3361">
        <v>0</v>
      </c>
      <c r="R3361">
        <v>4</v>
      </c>
      <c r="S3361" t="s">
        <v>105</v>
      </c>
      <c r="T3361" t="s">
        <v>31</v>
      </c>
      <c r="W3361">
        <v>23453</v>
      </c>
      <c r="X3361" t="str">
        <f t="shared" si="208"/>
        <v>No</v>
      </c>
      <c r="Y3361" t="str">
        <f t="shared" si="209"/>
        <v>25-48 months</v>
      </c>
      <c r="Z3361" t="str">
        <f t="shared" si="210"/>
        <v>50+</v>
      </c>
      <c r="AA3361" s="8">
        <f t="shared" si="211"/>
        <v>0</v>
      </c>
    </row>
    <row r="3362" spans="1:27">
      <c r="A3362" t="s">
        <v>3524</v>
      </c>
      <c r="B3362" s="1">
        <v>45827</v>
      </c>
      <c r="C3362" s="2" t="s">
        <v>51</v>
      </c>
      <c r="D3362" t="s">
        <v>52</v>
      </c>
      <c r="E3362" t="s">
        <v>53</v>
      </c>
      <c r="F3362">
        <v>23</v>
      </c>
      <c r="G3362" t="s">
        <v>27</v>
      </c>
      <c r="H3362" t="s">
        <v>28</v>
      </c>
      <c r="I3362">
        <v>100</v>
      </c>
      <c r="J3362" t="s">
        <v>55</v>
      </c>
      <c r="K3362" t="s">
        <v>56</v>
      </c>
      <c r="L3362" t="s">
        <v>31</v>
      </c>
      <c r="M3362">
        <v>799</v>
      </c>
      <c r="N3362">
        <v>10</v>
      </c>
      <c r="O3362">
        <v>262.8</v>
      </c>
      <c r="P3362">
        <v>3</v>
      </c>
      <c r="Q3362">
        <v>0</v>
      </c>
      <c r="R3362">
        <v>3</v>
      </c>
      <c r="T3362" t="s">
        <v>45</v>
      </c>
      <c r="U3362" s="1">
        <v>46130</v>
      </c>
      <c r="V3362" t="s">
        <v>69</v>
      </c>
      <c r="W3362">
        <v>7990</v>
      </c>
      <c r="X3362" t="str">
        <f t="shared" si="208"/>
        <v>No</v>
      </c>
      <c r="Y3362" t="str">
        <f t="shared" si="209"/>
        <v>7-12 months</v>
      </c>
      <c r="Z3362" t="str">
        <f t="shared" si="210"/>
        <v>18-24</v>
      </c>
      <c r="AA3362" s="8">
        <f t="shared" si="211"/>
        <v>1</v>
      </c>
    </row>
    <row r="3363" spans="1:27">
      <c r="A3363" t="s">
        <v>3525</v>
      </c>
      <c r="B3363" s="1">
        <v>45459</v>
      </c>
      <c r="C3363" s="2" t="s">
        <v>66</v>
      </c>
      <c r="D3363" t="s">
        <v>40</v>
      </c>
      <c r="E3363" t="s">
        <v>41</v>
      </c>
      <c r="F3363">
        <v>41</v>
      </c>
      <c r="G3363" t="s">
        <v>54</v>
      </c>
      <c r="H3363" t="s">
        <v>42</v>
      </c>
      <c r="I3363">
        <v>1000</v>
      </c>
      <c r="J3363" t="s">
        <v>55</v>
      </c>
      <c r="K3363" t="s">
        <v>56</v>
      </c>
      <c r="L3363" t="s">
        <v>31</v>
      </c>
      <c r="M3363">
        <v>1799</v>
      </c>
      <c r="N3363">
        <v>2</v>
      </c>
      <c r="O3363">
        <v>1241.0999999999999</v>
      </c>
      <c r="P3363">
        <v>0</v>
      </c>
      <c r="Q3363">
        <v>0</v>
      </c>
      <c r="R3363">
        <v>3</v>
      </c>
      <c r="S3363" t="s">
        <v>149</v>
      </c>
      <c r="T3363" t="s">
        <v>45</v>
      </c>
      <c r="U3363" s="1">
        <v>45511</v>
      </c>
      <c r="V3363" t="s">
        <v>170</v>
      </c>
      <c r="W3363">
        <v>3598</v>
      </c>
      <c r="X3363" t="str">
        <f t="shared" si="208"/>
        <v>No</v>
      </c>
      <c r="Y3363" t="str">
        <f t="shared" si="209"/>
        <v>0-6 months</v>
      </c>
      <c r="Z3363" t="str">
        <f t="shared" si="210"/>
        <v>35-49</v>
      </c>
      <c r="AA3363" s="8">
        <f t="shared" si="211"/>
        <v>1</v>
      </c>
    </row>
    <row r="3364" spans="1:27">
      <c r="A3364" t="s">
        <v>3526</v>
      </c>
      <c r="B3364" s="1">
        <v>45218</v>
      </c>
      <c r="C3364" s="2" t="s">
        <v>59</v>
      </c>
      <c r="D3364" t="s">
        <v>59</v>
      </c>
      <c r="E3364" t="s">
        <v>35</v>
      </c>
      <c r="F3364">
        <v>50</v>
      </c>
      <c r="G3364" t="s">
        <v>54</v>
      </c>
      <c r="H3364" t="s">
        <v>28</v>
      </c>
      <c r="I3364">
        <v>100</v>
      </c>
      <c r="J3364" t="s">
        <v>29</v>
      </c>
      <c r="K3364" t="s">
        <v>60</v>
      </c>
      <c r="L3364" t="s">
        <v>31</v>
      </c>
      <c r="M3364">
        <v>799</v>
      </c>
      <c r="N3364">
        <v>18</v>
      </c>
      <c r="O3364">
        <v>496.7</v>
      </c>
      <c r="P3364">
        <v>2</v>
      </c>
      <c r="Q3364">
        <v>0</v>
      </c>
      <c r="R3364">
        <v>3</v>
      </c>
      <c r="S3364" t="s">
        <v>95</v>
      </c>
      <c r="T3364" t="s">
        <v>45</v>
      </c>
      <c r="U3364" s="1">
        <v>45753</v>
      </c>
      <c r="V3364" t="s">
        <v>97</v>
      </c>
      <c r="W3364">
        <v>14382</v>
      </c>
      <c r="X3364" t="str">
        <f t="shared" si="208"/>
        <v>No</v>
      </c>
      <c r="Y3364" t="str">
        <f t="shared" si="209"/>
        <v>13-24 months</v>
      </c>
      <c r="Z3364" t="str">
        <f t="shared" si="210"/>
        <v>50+</v>
      </c>
      <c r="AA3364" s="8">
        <f t="shared" si="211"/>
        <v>1</v>
      </c>
    </row>
    <row r="3365" spans="1:27">
      <c r="A3365" t="s">
        <v>3527</v>
      </c>
      <c r="B3365" s="1">
        <v>45778</v>
      </c>
      <c r="C3365" s="2" t="s">
        <v>71</v>
      </c>
      <c r="D3365" t="s">
        <v>72</v>
      </c>
      <c r="E3365" t="s">
        <v>64</v>
      </c>
      <c r="F3365">
        <v>28</v>
      </c>
      <c r="G3365" t="s">
        <v>54</v>
      </c>
      <c r="H3365" t="s">
        <v>28</v>
      </c>
      <c r="I3365">
        <v>100</v>
      </c>
      <c r="J3365" t="s">
        <v>29</v>
      </c>
      <c r="K3365" t="s">
        <v>30</v>
      </c>
      <c r="L3365" t="s">
        <v>45</v>
      </c>
      <c r="M3365">
        <v>948</v>
      </c>
      <c r="N3365">
        <v>16</v>
      </c>
      <c r="O3365">
        <v>564.5</v>
      </c>
      <c r="P3365">
        <v>1</v>
      </c>
      <c r="Q3365">
        <v>1</v>
      </c>
      <c r="R3365">
        <v>4</v>
      </c>
      <c r="S3365" t="s">
        <v>124</v>
      </c>
      <c r="T3365" t="s">
        <v>31</v>
      </c>
      <c r="W3365">
        <v>15168</v>
      </c>
      <c r="X3365" t="str">
        <f t="shared" si="208"/>
        <v>No</v>
      </c>
      <c r="Y3365" t="str">
        <f t="shared" si="209"/>
        <v>13-24 months</v>
      </c>
      <c r="Z3365" t="str">
        <f t="shared" si="210"/>
        <v>25-34</v>
      </c>
      <c r="AA3365" s="8">
        <f t="shared" si="211"/>
        <v>0</v>
      </c>
    </row>
    <row r="3366" spans="1:27">
      <c r="A3366" t="s">
        <v>3528</v>
      </c>
      <c r="B3366" s="1">
        <v>46096</v>
      </c>
      <c r="C3366" s="2" t="s">
        <v>59</v>
      </c>
      <c r="D3366" t="s">
        <v>59</v>
      </c>
      <c r="E3366" t="s">
        <v>35</v>
      </c>
      <c r="F3366">
        <v>43</v>
      </c>
      <c r="G3366" t="s">
        <v>54</v>
      </c>
      <c r="H3366" t="s">
        <v>28</v>
      </c>
      <c r="I3366">
        <v>100</v>
      </c>
      <c r="J3366" t="s">
        <v>29</v>
      </c>
      <c r="K3366" t="s">
        <v>56</v>
      </c>
      <c r="L3366" t="s">
        <v>31</v>
      </c>
      <c r="M3366">
        <v>799</v>
      </c>
      <c r="N3366">
        <v>6</v>
      </c>
      <c r="O3366">
        <v>1024.7</v>
      </c>
      <c r="P3366">
        <v>0</v>
      </c>
      <c r="Q3366">
        <v>0</v>
      </c>
      <c r="R3366">
        <v>5</v>
      </c>
      <c r="S3366" t="s">
        <v>151</v>
      </c>
      <c r="T3366" t="s">
        <v>31</v>
      </c>
      <c r="W3366">
        <v>4794</v>
      </c>
      <c r="X3366" t="str">
        <f t="shared" si="208"/>
        <v>No</v>
      </c>
      <c r="Y3366" t="str">
        <f t="shared" si="209"/>
        <v>0-6 months</v>
      </c>
      <c r="Z3366" t="str">
        <f t="shared" si="210"/>
        <v>35-49</v>
      </c>
      <c r="AA3366" s="8">
        <f t="shared" si="211"/>
        <v>0</v>
      </c>
    </row>
    <row r="3367" spans="1:27">
      <c r="A3367" t="s">
        <v>3529</v>
      </c>
      <c r="B3367" s="1">
        <v>44871</v>
      </c>
      <c r="C3367" s="2" t="s">
        <v>47</v>
      </c>
      <c r="D3367" t="s">
        <v>48</v>
      </c>
      <c r="E3367" t="s">
        <v>26</v>
      </c>
      <c r="F3367">
        <v>24</v>
      </c>
      <c r="G3367" t="s">
        <v>27</v>
      </c>
      <c r="H3367" t="s">
        <v>28</v>
      </c>
      <c r="I3367">
        <v>100</v>
      </c>
      <c r="J3367" t="s">
        <v>55</v>
      </c>
      <c r="K3367" t="s">
        <v>56</v>
      </c>
      <c r="L3367" t="s">
        <v>31</v>
      </c>
      <c r="M3367">
        <v>799</v>
      </c>
      <c r="N3367">
        <v>46</v>
      </c>
      <c r="O3367">
        <v>444.9</v>
      </c>
      <c r="P3367">
        <v>1</v>
      </c>
      <c r="Q3367">
        <v>0</v>
      </c>
      <c r="R3367">
        <v>5</v>
      </c>
      <c r="S3367" t="s">
        <v>120</v>
      </c>
      <c r="T3367" t="s">
        <v>31</v>
      </c>
      <c r="W3367">
        <v>36754</v>
      </c>
      <c r="X3367" t="str">
        <f t="shared" si="208"/>
        <v>No</v>
      </c>
      <c r="Y3367" t="str">
        <f t="shared" si="209"/>
        <v>25-48 months</v>
      </c>
      <c r="Z3367" t="str">
        <f t="shared" si="210"/>
        <v>18-24</v>
      </c>
      <c r="AA3367" s="8">
        <f t="shared" si="211"/>
        <v>0</v>
      </c>
    </row>
    <row r="3368" spans="1:27">
      <c r="A3368" t="s">
        <v>3530</v>
      </c>
      <c r="B3368" s="1">
        <v>45356</v>
      </c>
      <c r="C3368" s="2" t="s">
        <v>146</v>
      </c>
      <c r="D3368" t="s">
        <v>147</v>
      </c>
      <c r="E3368" t="s">
        <v>26</v>
      </c>
      <c r="F3368">
        <v>35</v>
      </c>
      <c r="G3368" t="s">
        <v>27</v>
      </c>
      <c r="H3368" t="s">
        <v>36</v>
      </c>
      <c r="I3368">
        <v>30</v>
      </c>
      <c r="J3368" t="s">
        <v>43</v>
      </c>
      <c r="K3368" t="s">
        <v>44</v>
      </c>
      <c r="L3368" t="s">
        <v>45</v>
      </c>
      <c r="M3368">
        <v>648</v>
      </c>
      <c r="N3368">
        <v>30</v>
      </c>
      <c r="O3368">
        <v>248.8</v>
      </c>
      <c r="P3368">
        <v>2</v>
      </c>
      <c r="Q3368">
        <v>1</v>
      </c>
      <c r="R3368">
        <v>4</v>
      </c>
      <c r="S3368" t="s">
        <v>57</v>
      </c>
      <c r="T3368" t="s">
        <v>31</v>
      </c>
      <c r="W3368">
        <v>19440</v>
      </c>
      <c r="X3368" t="str">
        <f t="shared" si="208"/>
        <v>No</v>
      </c>
      <c r="Y3368" t="str">
        <f t="shared" si="209"/>
        <v>25-48 months</v>
      </c>
      <c r="Z3368" t="str">
        <f t="shared" si="210"/>
        <v>35-49</v>
      </c>
      <c r="AA3368" s="8">
        <f t="shared" si="211"/>
        <v>0</v>
      </c>
    </row>
    <row r="3369" spans="1:27">
      <c r="A3369" t="s">
        <v>3531</v>
      </c>
      <c r="B3369" s="1">
        <v>44753</v>
      </c>
      <c r="C3369" s="2" t="s">
        <v>66</v>
      </c>
      <c r="D3369" t="s">
        <v>40</v>
      </c>
      <c r="E3369" t="s">
        <v>41</v>
      </c>
      <c r="F3369">
        <v>31</v>
      </c>
      <c r="G3369" t="s">
        <v>54</v>
      </c>
      <c r="H3369" t="s">
        <v>28</v>
      </c>
      <c r="I3369">
        <v>100</v>
      </c>
      <c r="J3369" t="s">
        <v>29</v>
      </c>
      <c r="K3369" t="s">
        <v>60</v>
      </c>
      <c r="L3369" t="s">
        <v>31</v>
      </c>
      <c r="M3369">
        <v>799</v>
      </c>
      <c r="N3369">
        <v>50</v>
      </c>
      <c r="O3369">
        <v>478.1</v>
      </c>
      <c r="P3369">
        <v>1</v>
      </c>
      <c r="Q3369">
        <v>1</v>
      </c>
      <c r="R3369">
        <v>3</v>
      </c>
      <c r="S3369" t="s">
        <v>244</v>
      </c>
      <c r="T3369" t="s">
        <v>31</v>
      </c>
      <c r="W3369">
        <v>39950</v>
      </c>
      <c r="X3369" t="str">
        <f t="shared" si="208"/>
        <v>No</v>
      </c>
      <c r="Y3369" t="str">
        <f t="shared" si="209"/>
        <v>48+ months</v>
      </c>
      <c r="Z3369" t="str">
        <f t="shared" si="210"/>
        <v>25-34</v>
      </c>
      <c r="AA3369" s="8">
        <f t="shared" si="211"/>
        <v>0</v>
      </c>
    </row>
    <row r="3370" spans="1:27">
      <c r="A3370" t="s">
        <v>3532</v>
      </c>
      <c r="B3370" s="1">
        <v>45309</v>
      </c>
      <c r="C3370" s="2" t="s">
        <v>74</v>
      </c>
      <c r="D3370" t="s">
        <v>74</v>
      </c>
      <c r="E3370" t="s">
        <v>35</v>
      </c>
      <c r="F3370">
        <v>49</v>
      </c>
      <c r="G3370" t="s">
        <v>27</v>
      </c>
      <c r="H3370" t="s">
        <v>28</v>
      </c>
      <c r="I3370">
        <v>100</v>
      </c>
      <c r="J3370" t="s">
        <v>29</v>
      </c>
      <c r="K3370" t="s">
        <v>44</v>
      </c>
      <c r="L3370" t="s">
        <v>31</v>
      </c>
      <c r="M3370">
        <v>799</v>
      </c>
      <c r="N3370">
        <v>9</v>
      </c>
      <c r="O3370">
        <v>267.3</v>
      </c>
      <c r="P3370">
        <v>2</v>
      </c>
      <c r="Q3370">
        <v>1</v>
      </c>
      <c r="R3370">
        <v>3</v>
      </c>
      <c r="S3370" t="s">
        <v>136</v>
      </c>
      <c r="T3370" t="s">
        <v>45</v>
      </c>
      <c r="U3370" s="1">
        <v>45593</v>
      </c>
      <c r="V3370" t="s">
        <v>92</v>
      </c>
      <c r="W3370">
        <v>7191</v>
      </c>
      <c r="X3370" t="str">
        <f t="shared" si="208"/>
        <v>No</v>
      </c>
      <c r="Y3370" t="str">
        <f t="shared" si="209"/>
        <v>7-12 months</v>
      </c>
      <c r="Z3370" t="str">
        <f t="shared" si="210"/>
        <v>35-49</v>
      </c>
      <c r="AA3370" s="8">
        <f t="shared" si="211"/>
        <v>1</v>
      </c>
    </row>
    <row r="3371" spans="1:27">
      <c r="A3371" t="s">
        <v>3533</v>
      </c>
      <c r="B3371" s="1">
        <v>45586</v>
      </c>
      <c r="C3371" s="2" t="s">
        <v>71</v>
      </c>
      <c r="D3371" t="s">
        <v>72</v>
      </c>
      <c r="E3371" t="s">
        <v>64</v>
      </c>
      <c r="F3371">
        <v>28</v>
      </c>
      <c r="G3371" t="s">
        <v>27</v>
      </c>
      <c r="H3371" t="s">
        <v>67</v>
      </c>
      <c r="I3371">
        <v>300</v>
      </c>
      <c r="J3371" t="s">
        <v>55</v>
      </c>
      <c r="K3371" t="s">
        <v>56</v>
      </c>
      <c r="L3371" t="s">
        <v>31</v>
      </c>
      <c r="M3371">
        <v>1199</v>
      </c>
      <c r="N3371">
        <v>15</v>
      </c>
      <c r="O3371">
        <v>1640.8</v>
      </c>
      <c r="P3371">
        <v>0</v>
      </c>
      <c r="Q3371">
        <v>0</v>
      </c>
      <c r="R3371">
        <v>2</v>
      </c>
      <c r="S3371" t="s">
        <v>441</v>
      </c>
      <c r="T3371" t="s">
        <v>45</v>
      </c>
      <c r="U3371" s="1">
        <v>46054</v>
      </c>
      <c r="V3371" t="s">
        <v>69</v>
      </c>
      <c r="W3371">
        <v>17985</v>
      </c>
      <c r="X3371" t="str">
        <f t="shared" si="208"/>
        <v>No</v>
      </c>
      <c r="Y3371" t="str">
        <f t="shared" si="209"/>
        <v>13-24 months</v>
      </c>
      <c r="Z3371" t="str">
        <f t="shared" si="210"/>
        <v>25-34</v>
      </c>
      <c r="AA3371" s="8">
        <f t="shared" si="211"/>
        <v>1</v>
      </c>
    </row>
    <row r="3372" spans="1:27">
      <c r="A3372" t="s">
        <v>3534</v>
      </c>
      <c r="B3372" s="1">
        <v>45387</v>
      </c>
      <c r="C3372" s="2" t="s">
        <v>146</v>
      </c>
      <c r="D3372" t="s">
        <v>147</v>
      </c>
      <c r="E3372" t="s">
        <v>26</v>
      </c>
      <c r="F3372">
        <v>27</v>
      </c>
      <c r="G3372" t="s">
        <v>27</v>
      </c>
      <c r="H3372" t="s">
        <v>28</v>
      </c>
      <c r="I3372">
        <v>100</v>
      </c>
      <c r="J3372" t="s">
        <v>55</v>
      </c>
      <c r="K3372" t="s">
        <v>56</v>
      </c>
      <c r="L3372" t="s">
        <v>45</v>
      </c>
      <c r="M3372">
        <v>948</v>
      </c>
      <c r="N3372">
        <v>15</v>
      </c>
      <c r="O3372">
        <v>506.5</v>
      </c>
      <c r="P3372">
        <v>2</v>
      </c>
      <c r="Q3372">
        <v>0</v>
      </c>
      <c r="R3372">
        <v>3</v>
      </c>
      <c r="S3372" t="s">
        <v>143</v>
      </c>
      <c r="T3372" t="s">
        <v>45</v>
      </c>
      <c r="U3372" s="1">
        <v>45846</v>
      </c>
      <c r="V3372" t="s">
        <v>97</v>
      </c>
      <c r="W3372">
        <v>14220</v>
      </c>
      <c r="X3372" t="str">
        <f t="shared" si="208"/>
        <v>No</v>
      </c>
      <c r="Y3372" t="str">
        <f t="shared" si="209"/>
        <v>13-24 months</v>
      </c>
      <c r="Z3372" t="str">
        <f t="shared" si="210"/>
        <v>25-34</v>
      </c>
      <c r="AA3372" s="8">
        <f t="shared" si="211"/>
        <v>1</v>
      </c>
    </row>
    <row r="3373" spans="1:27">
      <c r="A3373" t="s">
        <v>3535</v>
      </c>
      <c r="B3373" s="1">
        <v>45425</v>
      </c>
      <c r="C3373" s="2" t="s">
        <v>71</v>
      </c>
      <c r="D3373" t="s">
        <v>72</v>
      </c>
      <c r="E3373" t="s">
        <v>64</v>
      </c>
      <c r="F3373">
        <v>45</v>
      </c>
      <c r="G3373" t="s">
        <v>54</v>
      </c>
      <c r="H3373" t="s">
        <v>36</v>
      </c>
      <c r="I3373">
        <v>30</v>
      </c>
      <c r="J3373" t="s">
        <v>55</v>
      </c>
      <c r="K3373" t="s">
        <v>44</v>
      </c>
      <c r="L3373" t="s">
        <v>31</v>
      </c>
      <c r="M3373">
        <v>499</v>
      </c>
      <c r="N3373">
        <v>28</v>
      </c>
      <c r="O3373">
        <v>177.6</v>
      </c>
      <c r="P3373">
        <v>1</v>
      </c>
      <c r="Q3373">
        <v>1</v>
      </c>
      <c r="R3373">
        <v>2</v>
      </c>
      <c r="S3373" t="s">
        <v>780</v>
      </c>
      <c r="T3373" t="s">
        <v>31</v>
      </c>
      <c r="W3373">
        <v>13972</v>
      </c>
      <c r="X3373" t="str">
        <f t="shared" si="208"/>
        <v>No</v>
      </c>
      <c r="Y3373" t="str">
        <f t="shared" si="209"/>
        <v>25-48 months</v>
      </c>
      <c r="Z3373" t="str">
        <f t="shared" si="210"/>
        <v>35-49</v>
      </c>
      <c r="AA3373" s="8">
        <f t="shared" si="211"/>
        <v>0</v>
      </c>
    </row>
    <row r="3374" spans="1:27">
      <c r="A3374" t="s">
        <v>3536</v>
      </c>
      <c r="B3374" s="1">
        <v>46197</v>
      </c>
      <c r="C3374" s="2" t="s">
        <v>66</v>
      </c>
      <c r="D3374" t="s">
        <v>40</v>
      </c>
      <c r="E3374" t="s">
        <v>41</v>
      </c>
      <c r="F3374">
        <v>49</v>
      </c>
      <c r="G3374" t="s">
        <v>27</v>
      </c>
      <c r="H3374" t="s">
        <v>36</v>
      </c>
      <c r="I3374">
        <v>30</v>
      </c>
      <c r="J3374" t="s">
        <v>55</v>
      </c>
      <c r="K3374" t="s">
        <v>82</v>
      </c>
      <c r="L3374" t="s">
        <v>31</v>
      </c>
      <c r="M3374">
        <v>499</v>
      </c>
      <c r="N3374">
        <v>2</v>
      </c>
      <c r="O3374">
        <v>173.2</v>
      </c>
      <c r="P3374">
        <v>0</v>
      </c>
      <c r="Q3374">
        <v>0</v>
      </c>
      <c r="R3374">
        <v>4</v>
      </c>
      <c r="S3374" t="s">
        <v>266</v>
      </c>
      <c r="T3374" t="s">
        <v>31</v>
      </c>
      <c r="W3374">
        <v>998</v>
      </c>
      <c r="X3374" t="str">
        <f t="shared" si="208"/>
        <v>No</v>
      </c>
      <c r="Y3374" t="str">
        <f t="shared" si="209"/>
        <v>0-6 months</v>
      </c>
      <c r="Z3374" t="str">
        <f t="shared" si="210"/>
        <v>35-49</v>
      </c>
      <c r="AA3374" s="8">
        <f t="shared" si="211"/>
        <v>0</v>
      </c>
    </row>
    <row r="3375" spans="1:27">
      <c r="A3375" t="s">
        <v>3537</v>
      </c>
      <c r="B3375" s="1">
        <v>46090</v>
      </c>
      <c r="C3375" s="2" t="s">
        <v>146</v>
      </c>
      <c r="D3375" t="s">
        <v>147</v>
      </c>
      <c r="E3375" t="s">
        <v>26</v>
      </c>
      <c r="F3375">
        <v>46</v>
      </c>
      <c r="G3375" t="s">
        <v>27</v>
      </c>
      <c r="H3375" t="s">
        <v>36</v>
      </c>
      <c r="I3375">
        <v>30</v>
      </c>
      <c r="J3375" t="s">
        <v>55</v>
      </c>
      <c r="K3375" t="s">
        <v>60</v>
      </c>
      <c r="L3375" t="s">
        <v>31</v>
      </c>
      <c r="M3375">
        <v>499</v>
      </c>
      <c r="N3375">
        <v>2</v>
      </c>
      <c r="O3375">
        <v>189.3</v>
      </c>
      <c r="P3375">
        <v>1</v>
      </c>
      <c r="Q3375">
        <v>0</v>
      </c>
      <c r="R3375">
        <v>2</v>
      </c>
      <c r="S3375" t="s">
        <v>733</v>
      </c>
      <c r="T3375" t="s">
        <v>45</v>
      </c>
      <c r="U3375" s="1">
        <v>46148</v>
      </c>
      <c r="V3375" t="s">
        <v>69</v>
      </c>
      <c r="W3375">
        <v>998</v>
      </c>
      <c r="X3375" t="str">
        <f t="shared" si="208"/>
        <v>No</v>
      </c>
      <c r="Y3375" t="str">
        <f t="shared" si="209"/>
        <v>0-6 months</v>
      </c>
      <c r="Z3375" t="str">
        <f t="shared" si="210"/>
        <v>35-49</v>
      </c>
      <c r="AA3375" s="8">
        <f t="shared" si="211"/>
        <v>1</v>
      </c>
    </row>
    <row r="3376" spans="1:27">
      <c r="A3376" t="s">
        <v>3538</v>
      </c>
      <c r="B3376" s="1">
        <v>45830</v>
      </c>
      <c r="C3376" s="2" t="s">
        <v>678</v>
      </c>
      <c r="D3376" t="s">
        <v>72</v>
      </c>
      <c r="E3376" t="s">
        <v>64</v>
      </c>
      <c r="F3376">
        <v>27</v>
      </c>
      <c r="G3376" t="s">
        <v>27</v>
      </c>
      <c r="H3376" t="s">
        <v>36</v>
      </c>
      <c r="I3376">
        <v>30</v>
      </c>
      <c r="J3376" t="s">
        <v>55</v>
      </c>
      <c r="K3376" t="s">
        <v>44</v>
      </c>
      <c r="L3376" t="s">
        <v>31</v>
      </c>
      <c r="M3376">
        <v>499</v>
      </c>
      <c r="N3376">
        <v>14</v>
      </c>
      <c r="O3376">
        <v>249.1</v>
      </c>
      <c r="P3376">
        <v>1</v>
      </c>
      <c r="Q3376">
        <v>1</v>
      </c>
      <c r="R3376">
        <v>4</v>
      </c>
      <c r="S3376" t="s">
        <v>164</v>
      </c>
      <c r="T3376" t="s">
        <v>31</v>
      </c>
      <c r="W3376">
        <v>6986</v>
      </c>
      <c r="X3376" t="str">
        <f t="shared" si="208"/>
        <v>No</v>
      </c>
      <c r="Y3376" t="str">
        <f t="shared" si="209"/>
        <v>13-24 months</v>
      </c>
      <c r="Z3376" t="str">
        <f t="shared" si="210"/>
        <v>25-34</v>
      </c>
      <c r="AA3376" s="8">
        <f t="shared" si="211"/>
        <v>0</v>
      </c>
    </row>
    <row r="3377" spans="1:27">
      <c r="A3377" t="s">
        <v>3539</v>
      </c>
      <c r="B3377" s="1">
        <v>45612</v>
      </c>
      <c r="C3377" s="2" t="s">
        <v>71</v>
      </c>
      <c r="D3377" t="s">
        <v>72</v>
      </c>
      <c r="E3377" t="s">
        <v>64</v>
      </c>
      <c r="F3377">
        <v>26</v>
      </c>
      <c r="G3377" t="s">
        <v>54</v>
      </c>
      <c r="H3377" t="s">
        <v>67</v>
      </c>
      <c r="I3377">
        <v>300</v>
      </c>
      <c r="J3377" t="s">
        <v>55</v>
      </c>
      <c r="K3377" t="s">
        <v>56</v>
      </c>
      <c r="L3377" t="s">
        <v>45</v>
      </c>
      <c r="M3377">
        <v>1348</v>
      </c>
      <c r="N3377">
        <v>21</v>
      </c>
      <c r="O3377">
        <v>980.7</v>
      </c>
      <c r="P3377">
        <v>0</v>
      </c>
      <c r="Q3377">
        <v>0</v>
      </c>
      <c r="R3377">
        <v>4</v>
      </c>
      <c r="S3377" t="s">
        <v>124</v>
      </c>
      <c r="T3377" t="s">
        <v>31</v>
      </c>
      <c r="W3377">
        <v>28308</v>
      </c>
      <c r="X3377" t="str">
        <f t="shared" si="208"/>
        <v>No</v>
      </c>
      <c r="Y3377" t="str">
        <f t="shared" si="209"/>
        <v>13-24 months</v>
      </c>
      <c r="Z3377" t="str">
        <f t="shared" si="210"/>
        <v>25-34</v>
      </c>
      <c r="AA3377" s="8">
        <f t="shared" si="211"/>
        <v>0</v>
      </c>
    </row>
    <row r="3378" spans="1:27">
      <c r="A3378" t="s">
        <v>3540</v>
      </c>
      <c r="B3378" s="1">
        <v>46235</v>
      </c>
      <c r="C3378" s="2" t="s">
        <v>47</v>
      </c>
      <c r="D3378" t="s">
        <v>48</v>
      </c>
      <c r="E3378" t="s">
        <v>26</v>
      </c>
      <c r="F3378">
        <v>22</v>
      </c>
      <c r="G3378" t="s">
        <v>27</v>
      </c>
      <c r="H3378" t="s">
        <v>36</v>
      </c>
      <c r="I3378">
        <v>30</v>
      </c>
      <c r="J3378" t="s">
        <v>29</v>
      </c>
      <c r="K3378" t="s">
        <v>60</v>
      </c>
      <c r="L3378" t="s">
        <v>45</v>
      </c>
      <c r="M3378">
        <v>648</v>
      </c>
      <c r="N3378">
        <v>1</v>
      </c>
      <c r="O3378">
        <v>231.3</v>
      </c>
      <c r="P3378">
        <v>0</v>
      </c>
      <c r="Q3378">
        <v>2</v>
      </c>
      <c r="R3378">
        <v>5</v>
      </c>
      <c r="S3378" t="s">
        <v>75</v>
      </c>
      <c r="T3378" t="s">
        <v>31</v>
      </c>
      <c r="W3378">
        <v>648</v>
      </c>
      <c r="X3378" t="str">
        <f t="shared" si="208"/>
        <v>No</v>
      </c>
      <c r="Y3378" t="str">
        <f t="shared" si="209"/>
        <v>0-6 months</v>
      </c>
      <c r="Z3378" t="str">
        <f t="shared" si="210"/>
        <v>18-24</v>
      </c>
      <c r="AA3378" s="8">
        <f t="shared" si="211"/>
        <v>0</v>
      </c>
    </row>
    <row r="3379" spans="1:27">
      <c r="A3379" t="s">
        <v>3541</v>
      </c>
      <c r="B3379" s="1">
        <v>46064</v>
      </c>
      <c r="C3379" s="2" t="s">
        <v>51</v>
      </c>
      <c r="D3379" t="s">
        <v>52</v>
      </c>
      <c r="E3379" t="s">
        <v>53</v>
      </c>
      <c r="F3379">
        <v>18</v>
      </c>
      <c r="G3379" t="s">
        <v>27</v>
      </c>
      <c r="H3379" t="s">
        <v>67</v>
      </c>
      <c r="I3379">
        <v>300</v>
      </c>
      <c r="J3379" t="s">
        <v>55</v>
      </c>
      <c r="K3379" t="s">
        <v>60</v>
      </c>
      <c r="L3379" t="s">
        <v>45</v>
      </c>
      <c r="M3379">
        <v>1348</v>
      </c>
      <c r="N3379">
        <v>7</v>
      </c>
      <c r="O3379">
        <v>848</v>
      </c>
      <c r="P3379">
        <v>3</v>
      </c>
      <c r="Q3379">
        <v>2</v>
      </c>
      <c r="R3379">
        <v>3</v>
      </c>
      <c r="S3379" t="s">
        <v>244</v>
      </c>
      <c r="T3379" t="s">
        <v>31</v>
      </c>
      <c r="W3379">
        <v>9436</v>
      </c>
      <c r="X3379" t="str">
        <f t="shared" si="208"/>
        <v>No</v>
      </c>
      <c r="Y3379" t="str">
        <f t="shared" si="209"/>
        <v>7-12 months</v>
      </c>
      <c r="Z3379" t="str">
        <f t="shared" si="210"/>
        <v>18-24</v>
      </c>
      <c r="AA3379" s="8">
        <f t="shared" si="211"/>
        <v>0</v>
      </c>
    </row>
    <row r="3380" spans="1:27">
      <c r="A3380" t="s">
        <v>3542</v>
      </c>
      <c r="B3380" s="1">
        <v>45136</v>
      </c>
      <c r="C3380" s="2" t="s">
        <v>62</v>
      </c>
      <c r="D3380" t="s">
        <v>63</v>
      </c>
      <c r="E3380" t="s">
        <v>64</v>
      </c>
      <c r="F3380">
        <v>47</v>
      </c>
      <c r="G3380" t="s">
        <v>27</v>
      </c>
      <c r="H3380" t="s">
        <v>67</v>
      </c>
      <c r="I3380">
        <v>300</v>
      </c>
      <c r="J3380" t="s">
        <v>29</v>
      </c>
      <c r="K3380" t="s">
        <v>30</v>
      </c>
      <c r="L3380" t="s">
        <v>45</v>
      </c>
      <c r="M3380">
        <v>1348</v>
      </c>
      <c r="N3380">
        <v>37</v>
      </c>
      <c r="O3380">
        <v>1192.5999999999999</v>
      </c>
      <c r="P3380">
        <v>1</v>
      </c>
      <c r="Q3380">
        <v>0</v>
      </c>
      <c r="R3380">
        <v>5</v>
      </c>
      <c r="S3380" t="s">
        <v>130</v>
      </c>
      <c r="T3380" t="s">
        <v>31</v>
      </c>
      <c r="W3380">
        <v>49876</v>
      </c>
      <c r="X3380" t="str">
        <f t="shared" si="208"/>
        <v>No</v>
      </c>
      <c r="Y3380" t="str">
        <f t="shared" si="209"/>
        <v>25-48 months</v>
      </c>
      <c r="Z3380" t="str">
        <f t="shared" si="210"/>
        <v>35-49</v>
      </c>
      <c r="AA3380" s="8">
        <f t="shared" si="211"/>
        <v>0</v>
      </c>
    </row>
    <row r="3381" spans="1:27">
      <c r="A3381" t="s">
        <v>3543</v>
      </c>
      <c r="B3381" s="1">
        <v>45313</v>
      </c>
      <c r="C3381" s="2" t="s">
        <v>71</v>
      </c>
      <c r="D3381" t="s">
        <v>72</v>
      </c>
      <c r="E3381" t="s">
        <v>64</v>
      </c>
      <c r="F3381">
        <v>28</v>
      </c>
      <c r="G3381" t="s">
        <v>27</v>
      </c>
      <c r="H3381" t="s">
        <v>28</v>
      </c>
      <c r="I3381">
        <v>100</v>
      </c>
      <c r="J3381" t="s">
        <v>55</v>
      </c>
      <c r="K3381" t="s">
        <v>56</v>
      </c>
      <c r="L3381" t="s">
        <v>45</v>
      </c>
      <c r="M3381">
        <v>948</v>
      </c>
      <c r="N3381">
        <v>31</v>
      </c>
      <c r="O3381">
        <v>469.7</v>
      </c>
      <c r="P3381">
        <v>3</v>
      </c>
      <c r="Q3381">
        <v>0</v>
      </c>
      <c r="R3381">
        <v>2</v>
      </c>
      <c r="S3381" t="s">
        <v>470</v>
      </c>
      <c r="T3381" t="s">
        <v>31</v>
      </c>
      <c r="W3381">
        <v>29388</v>
      </c>
      <c r="X3381" t="str">
        <f t="shared" si="208"/>
        <v>No</v>
      </c>
      <c r="Y3381" t="str">
        <f t="shared" si="209"/>
        <v>25-48 months</v>
      </c>
      <c r="Z3381" t="str">
        <f t="shared" si="210"/>
        <v>25-34</v>
      </c>
      <c r="AA3381" s="8">
        <f t="shared" si="211"/>
        <v>0</v>
      </c>
    </row>
    <row r="3382" spans="1:27">
      <c r="A3382" t="s">
        <v>3544</v>
      </c>
      <c r="B3382" s="1">
        <v>46178</v>
      </c>
      <c r="C3382" s="2" t="s">
        <v>74</v>
      </c>
      <c r="D3382" t="s">
        <v>74</v>
      </c>
      <c r="E3382" t="s">
        <v>35</v>
      </c>
      <c r="F3382">
        <v>50</v>
      </c>
      <c r="G3382" t="s">
        <v>54</v>
      </c>
      <c r="H3382" t="s">
        <v>67</v>
      </c>
      <c r="I3382">
        <v>300</v>
      </c>
      <c r="J3382" t="s">
        <v>55</v>
      </c>
      <c r="K3382" t="s">
        <v>56</v>
      </c>
      <c r="L3382" t="s">
        <v>31</v>
      </c>
      <c r="M3382">
        <v>1199</v>
      </c>
      <c r="N3382">
        <v>3</v>
      </c>
      <c r="O3382">
        <v>590.4</v>
      </c>
      <c r="P3382">
        <v>1</v>
      </c>
      <c r="Q3382">
        <v>0</v>
      </c>
      <c r="R3382">
        <v>3</v>
      </c>
      <c r="S3382" t="s">
        <v>136</v>
      </c>
      <c r="T3382" t="s">
        <v>31</v>
      </c>
      <c r="W3382">
        <v>3597</v>
      </c>
      <c r="X3382" t="str">
        <f t="shared" si="208"/>
        <v>No</v>
      </c>
      <c r="Y3382" t="str">
        <f t="shared" si="209"/>
        <v>0-6 months</v>
      </c>
      <c r="Z3382" t="str">
        <f t="shared" si="210"/>
        <v>50+</v>
      </c>
      <c r="AA3382" s="8">
        <f t="shared" si="211"/>
        <v>0</v>
      </c>
    </row>
    <row r="3383" spans="1:27">
      <c r="A3383" t="s">
        <v>3545</v>
      </c>
      <c r="B3383" s="1">
        <v>46248</v>
      </c>
      <c r="C3383" s="2" t="s">
        <v>89</v>
      </c>
      <c r="D3383" t="s">
        <v>90</v>
      </c>
      <c r="E3383" t="s">
        <v>41</v>
      </c>
      <c r="F3383">
        <v>33</v>
      </c>
      <c r="G3383" t="s">
        <v>54</v>
      </c>
      <c r="H3383" t="s">
        <v>67</v>
      </c>
      <c r="I3383">
        <v>300</v>
      </c>
      <c r="J3383" t="s">
        <v>29</v>
      </c>
      <c r="K3383" t="s">
        <v>56</v>
      </c>
      <c r="L3383" t="s">
        <v>45</v>
      </c>
      <c r="M3383">
        <v>1348</v>
      </c>
      <c r="N3383">
        <v>1</v>
      </c>
      <c r="O3383">
        <v>868.4</v>
      </c>
      <c r="P3383">
        <v>4</v>
      </c>
      <c r="Q3383">
        <v>0</v>
      </c>
      <c r="R3383">
        <v>3</v>
      </c>
      <c r="T3383" t="s">
        <v>45</v>
      </c>
      <c r="U3383" s="1">
        <v>46264</v>
      </c>
      <c r="V3383" t="s">
        <v>207</v>
      </c>
      <c r="W3383">
        <v>1348</v>
      </c>
      <c r="X3383" t="str">
        <f t="shared" si="208"/>
        <v>No</v>
      </c>
      <c r="Y3383" t="str">
        <f t="shared" si="209"/>
        <v>0-6 months</v>
      </c>
      <c r="Z3383" t="str">
        <f t="shared" si="210"/>
        <v>25-34</v>
      </c>
      <c r="AA3383" s="8">
        <f t="shared" si="211"/>
        <v>1</v>
      </c>
    </row>
    <row r="3384" spans="1:27">
      <c r="A3384" t="s">
        <v>3546</v>
      </c>
      <c r="B3384" s="1">
        <v>45613</v>
      </c>
      <c r="C3384" s="2" t="s">
        <v>24</v>
      </c>
      <c r="D3384" t="s">
        <v>25</v>
      </c>
      <c r="E3384" t="s">
        <v>26</v>
      </c>
      <c r="F3384">
        <v>30</v>
      </c>
      <c r="G3384" t="s">
        <v>27</v>
      </c>
      <c r="H3384" t="s">
        <v>28</v>
      </c>
      <c r="I3384">
        <v>100</v>
      </c>
      <c r="J3384" t="s">
        <v>55</v>
      </c>
      <c r="K3384" t="s">
        <v>60</v>
      </c>
      <c r="L3384" t="s">
        <v>31</v>
      </c>
      <c r="M3384">
        <v>799</v>
      </c>
      <c r="N3384">
        <v>21</v>
      </c>
      <c r="O3384">
        <v>436</v>
      </c>
      <c r="P3384">
        <v>0</v>
      </c>
      <c r="Q3384">
        <v>0</v>
      </c>
      <c r="R3384">
        <v>3</v>
      </c>
      <c r="S3384" t="s">
        <v>214</v>
      </c>
      <c r="T3384" t="s">
        <v>31</v>
      </c>
      <c r="W3384">
        <v>16779</v>
      </c>
      <c r="X3384" t="str">
        <f t="shared" si="208"/>
        <v>No</v>
      </c>
      <c r="Y3384" t="str">
        <f t="shared" si="209"/>
        <v>13-24 months</v>
      </c>
      <c r="Z3384" t="str">
        <f t="shared" si="210"/>
        <v>25-34</v>
      </c>
      <c r="AA3384" s="8">
        <f t="shared" si="211"/>
        <v>0</v>
      </c>
    </row>
    <row r="3385" spans="1:27">
      <c r="A3385" t="s">
        <v>3547</v>
      </c>
      <c r="B3385" s="1">
        <v>45294</v>
      </c>
      <c r="C3385" s="2" t="s">
        <v>24</v>
      </c>
      <c r="D3385" t="s">
        <v>25</v>
      </c>
      <c r="E3385" t="s">
        <v>26</v>
      </c>
      <c r="F3385">
        <v>58</v>
      </c>
      <c r="G3385" t="s">
        <v>27</v>
      </c>
      <c r="H3385" t="s">
        <v>67</v>
      </c>
      <c r="I3385">
        <v>300</v>
      </c>
      <c r="J3385" t="s">
        <v>29</v>
      </c>
      <c r="K3385" t="s">
        <v>30</v>
      </c>
      <c r="L3385" t="s">
        <v>45</v>
      </c>
      <c r="M3385">
        <v>1348</v>
      </c>
      <c r="N3385">
        <v>32</v>
      </c>
      <c r="O3385">
        <v>1515.7</v>
      </c>
      <c r="P3385">
        <v>0</v>
      </c>
      <c r="Q3385">
        <v>0</v>
      </c>
      <c r="S3385" t="s">
        <v>181</v>
      </c>
      <c r="T3385" t="s">
        <v>31</v>
      </c>
      <c r="W3385">
        <v>43136</v>
      </c>
      <c r="X3385" t="str">
        <f t="shared" si="208"/>
        <v>No</v>
      </c>
      <c r="Y3385" t="str">
        <f t="shared" si="209"/>
        <v>25-48 months</v>
      </c>
      <c r="Z3385" t="str">
        <f t="shared" si="210"/>
        <v>50+</v>
      </c>
      <c r="AA3385" s="8">
        <f t="shared" si="211"/>
        <v>0</v>
      </c>
    </row>
    <row r="3386" spans="1:27">
      <c r="A3386" t="s">
        <v>3548</v>
      </c>
      <c r="B3386" s="1">
        <v>45297</v>
      </c>
      <c r="C3386" s="2" t="s">
        <v>146</v>
      </c>
      <c r="D3386" t="s">
        <v>147</v>
      </c>
      <c r="E3386" t="s">
        <v>26</v>
      </c>
      <c r="F3386">
        <v>18</v>
      </c>
      <c r="G3386" t="s">
        <v>27</v>
      </c>
      <c r="H3386" t="s">
        <v>42</v>
      </c>
      <c r="I3386">
        <v>1000</v>
      </c>
      <c r="J3386" t="s">
        <v>29</v>
      </c>
      <c r="K3386" t="s">
        <v>60</v>
      </c>
      <c r="L3386" t="s">
        <v>31</v>
      </c>
      <c r="M3386">
        <v>1799</v>
      </c>
      <c r="N3386">
        <v>11</v>
      </c>
      <c r="O3386">
        <v>1477.6</v>
      </c>
      <c r="P3386">
        <v>0</v>
      </c>
      <c r="Q3386">
        <v>0</v>
      </c>
      <c r="R3386">
        <v>4</v>
      </c>
      <c r="S3386" t="s">
        <v>37</v>
      </c>
      <c r="T3386" t="s">
        <v>45</v>
      </c>
      <c r="U3386" s="1">
        <v>45621</v>
      </c>
      <c r="V3386" t="s">
        <v>97</v>
      </c>
      <c r="W3386">
        <v>19789</v>
      </c>
      <c r="X3386" t="str">
        <f t="shared" si="208"/>
        <v>No</v>
      </c>
      <c r="Y3386" t="str">
        <f t="shared" si="209"/>
        <v>7-12 months</v>
      </c>
      <c r="Z3386" t="str">
        <f t="shared" si="210"/>
        <v>18-24</v>
      </c>
      <c r="AA3386" s="8">
        <f t="shared" si="211"/>
        <v>1</v>
      </c>
    </row>
    <row r="3387" spans="1:27">
      <c r="A3387" t="s">
        <v>3549</v>
      </c>
      <c r="B3387" s="1">
        <v>44684</v>
      </c>
      <c r="C3387" s="2" t="s">
        <v>71</v>
      </c>
      <c r="D3387" t="s">
        <v>72</v>
      </c>
      <c r="E3387" t="s">
        <v>64</v>
      </c>
      <c r="F3387">
        <v>18</v>
      </c>
      <c r="G3387" t="s">
        <v>27</v>
      </c>
      <c r="H3387" t="s">
        <v>67</v>
      </c>
      <c r="I3387">
        <v>300</v>
      </c>
      <c r="J3387" t="s">
        <v>43</v>
      </c>
      <c r="K3387" t="s">
        <v>30</v>
      </c>
      <c r="L3387" t="s">
        <v>31</v>
      </c>
      <c r="M3387">
        <v>1199</v>
      </c>
      <c r="N3387">
        <v>52</v>
      </c>
      <c r="O3387">
        <v>767.4</v>
      </c>
      <c r="P3387">
        <v>1</v>
      </c>
      <c r="Q3387">
        <v>0</v>
      </c>
      <c r="R3387">
        <v>4</v>
      </c>
      <c r="S3387" t="s">
        <v>367</v>
      </c>
      <c r="T3387" t="s">
        <v>31</v>
      </c>
      <c r="W3387">
        <v>62348</v>
      </c>
      <c r="X3387" t="str">
        <f t="shared" si="208"/>
        <v>No</v>
      </c>
      <c r="Y3387" t="str">
        <f t="shared" si="209"/>
        <v>48+ months</v>
      </c>
      <c r="Z3387" t="str">
        <f t="shared" si="210"/>
        <v>18-24</v>
      </c>
      <c r="AA3387" s="8">
        <f t="shared" si="211"/>
        <v>0</v>
      </c>
    </row>
    <row r="3388" spans="1:27">
      <c r="A3388" t="s">
        <v>3550</v>
      </c>
      <c r="B3388" s="1">
        <v>45542</v>
      </c>
      <c r="C3388" s="2" t="s">
        <v>146</v>
      </c>
      <c r="D3388" t="s">
        <v>147</v>
      </c>
      <c r="E3388" t="s">
        <v>26</v>
      </c>
      <c r="F3388">
        <v>29</v>
      </c>
      <c r="G3388" t="s">
        <v>54</v>
      </c>
      <c r="H3388" t="s">
        <v>36</v>
      </c>
      <c r="I3388">
        <v>30</v>
      </c>
      <c r="J3388" t="s">
        <v>55</v>
      </c>
      <c r="K3388" t="s">
        <v>56</v>
      </c>
      <c r="L3388" t="s">
        <v>45</v>
      </c>
      <c r="M3388">
        <v>648</v>
      </c>
      <c r="N3388">
        <v>24</v>
      </c>
      <c r="O3388">
        <v>383.6</v>
      </c>
      <c r="P3388">
        <v>1</v>
      </c>
      <c r="Q3388">
        <v>0</v>
      </c>
      <c r="R3388">
        <v>4</v>
      </c>
      <c r="T3388" t="s">
        <v>31</v>
      </c>
      <c r="W3388">
        <v>15552</v>
      </c>
      <c r="X3388" t="str">
        <f t="shared" si="208"/>
        <v>No</v>
      </c>
      <c r="Y3388" t="str">
        <f t="shared" si="209"/>
        <v>13-24 months</v>
      </c>
      <c r="Z3388" t="str">
        <f t="shared" si="210"/>
        <v>25-34</v>
      </c>
      <c r="AA3388" s="8">
        <f t="shared" si="211"/>
        <v>0</v>
      </c>
    </row>
    <row r="3389" spans="1:27">
      <c r="A3389" t="s">
        <v>3551</v>
      </c>
      <c r="B3389" s="1">
        <v>44911</v>
      </c>
      <c r="C3389" s="2" t="s">
        <v>59</v>
      </c>
      <c r="D3389" t="s">
        <v>59</v>
      </c>
      <c r="E3389" t="s">
        <v>35</v>
      </c>
      <c r="F3389">
        <v>34</v>
      </c>
      <c r="G3389" t="s">
        <v>54</v>
      </c>
      <c r="H3389" t="s">
        <v>42</v>
      </c>
      <c r="I3389">
        <v>1000</v>
      </c>
      <c r="J3389" t="s">
        <v>29</v>
      </c>
      <c r="K3389" t="s">
        <v>30</v>
      </c>
      <c r="L3389" t="s">
        <v>31</v>
      </c>
      <c r="M3389">
        <v>1799</v>
      </c>
      <c r="N3389">
        <v>44</v>
      </c>
      <c r="O3389">
        <v>1165.3</v>
      </c>
      <c r="P3389">
        <v>3</v>
      </c>
      <c r="Q3389">
        <v>0</v>
      </c>
      <c r="R3389">
        <v>3</v>
      </c>
      <c r="T3389" t="s">
        <v>31</v>
      </c>
      <c r="W3389">
        <v>79156</v>
      </c>
      <c r="X3389" t="str">
        <f t="shared" si="208"/>
        <v>No</v>
      </c>
      <c r="Y3389" t="str">
        <f t="shared" si="209"/>
        <v>25-48 months</v>
      </c>
      <c r="Z3389" t="str">
        <f t="shared" si="210"/>
        <v>25-34</v>
      </c>
      <c r="AA3389" s="8">
        <f t="shared" si="211"/>
        <v>0</v>
      </c>
    </row>
    <row r="3390" spans="1:27">
      <c r="A3390" t="s">
        <v>3552</v>
      </c>
      <c r="B3390" s="1">
        <v>45910</v>
      </c>
      <c r="C3390" s="2" t="s">
        <v>66</v>
      </c>
      <c r="D3390" t="s">
        <v>40</v>
      </c>
      <c r="E3390" t="s">
        <v>41</v>
      </c>
      <c r="F3390">
        <v>33</v>
      </c>
      <c r="G3390" t="s">
        <v>54</v>
      </c>
      <c r="H3390" t="s">
        <v>36</v>
      </c>
      <c r="I3390">
        <v>30</v>
      </c>
      <c r="J3390" t="s">
        <v>29</v>
      </c>
      <c r="K3390" t="s">
        <v>60</v>
      </c>
      <c r="L3390" t="s">
        <v>31</v>
      </c>
      <c r="M3390">
        <v>499</v>
      </c>
      <c r="N3390">
        <v>12</v>
      </c>
      <c r="O3390">
        <v>251.5</v>
      </c>
      <c r="P3390">
        <v>1</v>
      </c>
      <c r="Q3390">
        <v>1</v>
      </c>
      <c r="R3390">
        <v>3</v>
      </c>
      <c r="S3390" t="s">
        <v>114</v>
      </c>
      <c r="T3390" t="s">
        <v>31</v>
      </c>
      <c r="W3390">
        <v>5988</v>
      </c>
      <c r="X3390" t="str">
        <f t="shared" si="208"/>
        <v>No</v>
      </c>
      <c r="Y3390" t="str">
        <f t="shared" si="209"/>
        <v>7-12 months</v>
      </c>
      <c r="Z3390" t="str">
        <f t="shared" si="210"/>
        <v>25-34</v>
      </c>
      <c r="AA3390" s="8">
        <f t="shared" si="211"/>
        <v>0</v>
      </c>
    </row>
    <row r="3391" spans="1:27">
      <c r="A3391" t="s">
        <v>3553</v>
      </c>
      <c r="B3391" s="1">
        <v>45417</v>
      </c>
      <c r="C3391" s="2" t="s">
        <v>39</v>
      </c>
      <c r="D3391" t="s">
        <v>40</v>
      </c>
      <c r="E3391" t="s">
        <v>41</v>
      </c>
      <c r="F3391">
        <v>36</v>
      </c>
      <c r="G3391" t="s">
        <v>54</v>
      </c>
      <c r="H3391" t="s">
        <v>28</v>
      </c>
      <c r="I3391">
        <v>100</v>
      </c>
      <c r="J3391" t="s">
        <v>29</v>
      </c>
      <c r="K3391" t="s">
        <v>44</v>
      </c>
      <c r="L3391" t="s">
        <v>31</v>
      </c>
      <c r="M3391">
        <v>799</v>
      </c>
      <c r="N3391">
        <v>28</v>
      </c>
      <c r="O3391">
        <v>688.2</v>
      </c>
      <c r="P3391">
        <v>0</v>
      </c>
      <c r="Q3391">
        <v>1</v>
      </c>
      <c r="R3391">
        <v>4</v>
      </c>
      <c r="S3391" t="s">
        <v>107</v>
      </c>
      <c r="T3391" t="s">
        <v>31</v>
      </c>
      <c r="W3391">
        <v>22372</v>
      </c>
      <c r="X3391" t="str">
        <f t="shared" si="208"/>
        <v>No</v>
      </c>
      <c r="Y3391" t="str">
        <f t="shared" si="209"/>
        <v>25-48 months</v>
      </c>
      <c r="Z3391" t="str">
        <f t="shared" si="210"/>
        <v>35-49</v>
      </c>
      <c r="AA3391" s="8">
        <f t="shared" si="211"/>
        <v>0</v>
      </c>
    </row>
    <row r="3392" spans="1:27">
      <c r="A3392" t="s">
        <v>3554</v>
      </c>
      <c r="B3392" s="1">
        <v>45410</v>
      </c>
      <c r="C3392" s="2" t="s">
        <v>62</v>
      </c>
      <c r="D3392" t="s">
        <v>63</v>
      </c>
      <c r="E3392" t="s">
        <v>64</v>
      </c>
      <c r="F3392">
        <v>27</v>
      </c>
      <c r="G3392" t="s">
        <v>54</v>
      </c>
      <c r="H3392" t="s">
        <v>36</v>
      </c>
      <c r="I3392">
        <v>30</v>
      </c>
      <c r="J3392" t="s">
        <v>29</v>
      </c>
      <c r="K3392" t="s">
        <v>60</v>
      </c>
      <c r="L3392" t="s">
        <v>45</v>
      </c>
      <c r="M3392">
        <v>648</v>
      </c>
      <c r="N3392">
        <v>28</v>
      </c>
      <c r="O3392">
        <v>252.9</v>
      </c>
      <c r="P3392">
        <v>3</v>
      </c>
      <c r="Q3392">
        <v>0</v>
      </c>
      <c r="R3392">
        <v>4</v>
      </c>
      <c r="S3392" t="s">
        <v>37</v>
      </c>
      <c r="T3392" t="s">
        <v>31</v>
      </c>
      <c r="W3392">
        <v>18144</v>
      </c>
      <c r="X3392" t="str">
        <f t="shared" si="208"/>
        <v>No</v>
      </c>
      <c r="Y3392" t="str">
        <f t="shared" si="209"/>
        <v>25-48 months</v>
      </c>
      <c r="Z3392" t="str">
        <f t="shared" si="210"/>
        <v>25-34</v>
      </c>
      <c r="AA3392" s="8">
        <f t="shared" si="211"/>
        <v>0</v>
      </c>
    </row>
    <row r="3393" spans="1:27">
      <c r="A3393" t="s">
        <v>3555</v>
      </c>
      <c r="B3393" s="1">
        <v>45124</v>
      </c>
      <c r="C3393" s="2" t="s">
        <v>24</v>
      </c>
      <c r="D3393" t="s">
        <v>25</v>
      </c>
      <c r="E3393" t="s">
        <v>26</v>
      </c>
      <c r="F3393">
        <v>39</v>
      </c>
      <c r="G3393" t="s">
        <v>54</v>
      </c>
      <c r="H3393" t="s">
        <v>36</v>
      </c>
      <c r="I3393">
        <v>30</v>
      </c>
      <c r="J3393" t="s">
        <v>29</v>
      </c>
      <c r="K3393" t="s">
        <v>30</v>
      </c>
      <c r="L3393" t="s">
        <v>31</v>
      </c>
      <c r="M3393">
        <v>499</v>
      </c>
      <c r="N3393">
        <v>22</v>
      </c>
      <c r="O3393">
        <v>139.6</v>
      </c>
      <c r="P3393">
        <v>0</v>
      </c>
      <c r="Q3393">
        <v>0</v>
      </c>
      <c r="R3393">
        <v>2</v>
      </c>
      <c r="S3393" t="s">
        <v>780</v>
      </c>
      <c r="T3393" t="s">
        <v>45</v>
      </c>
      <c r="U3393" s="1">
        <v>45794</v>
      </c>
      <c r="V3393" t="s">
        <v>78</v>
      </c>
      <c r="W3393">
        <v>10978</v>
      </c>
      <c r="X3393" t="str">
        <f t="shared" si="208"/>
        <v>No</v>
      </c>
      <c r="Y3393" t="str">
        <f t="shared" si="209"/>
        <v>13-24 months</v>
      </c>
      <c r="Z3393" t="str">
        <f t="shared" si="210"/>
        <v>35-49</v>
      </c>
      <c r="AA3393" s="8">
        <f t="shared" si="211"/>
        <v>1</v>
      </c>
    </row>
    <row r="3394" spans="1:27">
      <c r="A3394" t="s">
        <v>3556</v>
      </c>
      <c r="B3394" s="1">
        <v>45270</v>
      </c>
      <c r="C3394" s="2" t="s">
        <v>47</v>
      </c>
      <c r="D3394" t="s">
        <v>48</v>
      </c>
      <c r="E3394" t="s">
        <v>26</v>
      </c>
      <c r="F3394">
        <v>18</v>
      </c>
      <c r="G3394" t="s">
        <v>54</v>
      </c>
      <c r="H3394" t="s">
        <v>36</v>
      </c>
      <c r="I3394">
        <v>30</v>
      </c>
      <c r="J3394" t="s">
        <v>29</v>
      </c>
      <c r="K3394" t="s">
        <v>60</v>
      </c>
      <c r="L3394" t="s">
        <v>31</v>
      </c>
      <c r="M3394">
        <v>499</v>
      </c>
      <c r="N3394">
        <v>33</v>
      </c>
      <c r="O3394">
        <v>159.69999999999999</v>
      </c>
      <c r="P3394">
        <v>3</v>
      </c>
      <c r="Q3394">
        <v>0</v>
      </c>
      <c r="R3394">
        <v>4</v>
      </c>
      <c r="S3394" t="s">
        <v>236</v>
      </c>
      <c r="T3394" t="s">
        <v>31</v>
      </c>
      <c r="W3394">
        <v>16467</v>
      </c>
      <c r="X3394" t="str">
        <f t="shared" ref="X3394:X3457" si="212">IF(F3394="","Yes","No")</f>
        <v>No</v>
      </c>
      <c r="Y3394" t="str">
        <f t="shared" ref="Y3394:Y3457" si="213">IF(N3394&lt;=6,"0-6 months",IF(N3394&lt;=12,"7-12 months",IF(N3394&lt;=24,"13-24 months",IF(N3394&lt;=48,"25-48 months","48+ months"))))</f>
        <v>25-48 months</v>
      </c>
      <c r="Z3394" t="str">
        <f t="shared" ref="Z3394:Z3457" si="214">IF(F3394&lt;25,"18-24",IF(F3394&lt;35,"25-34",IF(F3394&lt;50,"35-49","50+")))</f>
        <v>18-24</v>
      </c>
      <c r="AA3394" s="8">
        <f t="shared" ref="AA3394:AA3457" si="215">IF(T3394="Yes",1,0)</f>
        <v>0</v>
      </c>
    </row>
    <row r="3395" spans="1:27">
      <c r="A3395" t="s">
        <v>3557</v>
      </c>
      <c r="B3395" s="1">
        <v>45678</v>
      </c>
      <c r="C3395" s="2" t="s">
        <v>71</v>
      </c>
      <c r="D3395" t="s">
        <v>72</v>
      </c>
      <c r="E3395" t="s">
        <v>64</v>
      </c>
      <c r="F3395">
        <v>33</v>
      </c>
      <c r="G3395" t="s">
        <v>27</v>
      </c>
      <c r="H3395" t="s">
        <v>42</v>
      </c>
      <c r="I3395">
        <v>1000</v>
      </c>
      <c r="J3395" t="s">
        <v>55</v>
      </c>
      <c r="K3395" t="s">
        <v>56</v>
      </c>
      <c r="L3395" t="s">
        <v>45</v>
      </c>
      <c r="M3395">
        <v>1948</v>
      </c>
      <c r="N3395">
        <v>2</v>
      </c>
      <c r="O3395">
        <v>1309.8</v>
      </c>
      <c r="P3395">
        <v>3</v>
      </c>
      <c r="Q3395">
        <v>0</v>
      </c>
      <c r="R3395">
        <v>3</v>
      </c>
      <c r="S3395" t="s">
        <v>438</v>
      </c>
      <c r="T3395" t="s">
        <v>45</v>
      </c>
      <c r="U3395" s="1">
        <v>45730</v>
      </c>
      <c r="V3395" t="s">
        <v>69</v>
      </c>
      <c r="W3395">
        <v>3896</v>
      </c>
      <c r="X3395" t="str">
        <f t="shared" si="212"/>
        <v>No</v>
      </c>
      <c r="Y3395" t="str">
        <f t="shared" si="213"/>
        <v>0-6 months</v>
      </c>
      <c r="Z3395" t="str">
        <f t="shared" si="214"/>
        <v>25-34</v>
      </c>
      <c r="AA3395" s="8">
        <f t="shared" si="215"/>
        <v>1</v>
      </c>
    </row>
    <row r="3396" spans="1:27">
      <c r="A3396" t="s">
        <v>3558</v>
      </c>
      <c r="B3396" s="1">
        <v>45124</v>
      </c>
      <c r="C3396" s="2" t="s">
        <v>146</v>
      </c>
      <c r="D3396" t="s">
        <v>147</v>
      </c>
      <c r="E3396" t="s">
        <v>26</v>
      </c>
      <c r="F3396">
        <v>28</v>
      </c>
      <c r="G3396" t="s">
        <v>54</v>
      </c>
      <c r="H3396" t="s">
        <v>36</v>
      </c>
      <c r="I3396">
        <v>30</v>
      </c>
      <c r="J3396" t="s">
        <v>43</v>
      </c>
      <c r="K3396" t="s">
        <v>60</v>
      </c>
      <c r="L3396" t="s">
        <v>31</v>
      </c>
      <c r="M3396">
        <v>499</v>
      </c>
      <c r="N3396">
        <v>37</v>
      </c>
      <c r="O3396">
        <v>308.2</v>
      </c>
      <c r="P3396">
        <v>1</v>
      </c>
      <c r="Q3396">
        <v>0</v>
      </c>
      <c r="R3396">
        <v>4</v>
      </c>
      <c r="S3396" t="s">
        <v>86</v>
      </c>
      <c r="T3396" t="s">
        <v>31</v>
      </c>
      <c r="W3396">
        <v>18463</v>
      </c>
      <c r="X3396" t="str">
        <f t="shared" si="212"/>
        <v>No</v>
      </c>
      <c r="Y3396" t="str">
        <f t="shared" si="213"/>
        <v>25-48 months</v>
      </c>
      <c r="Z3396" t="str">
        <f t="shared" si="214"/>
        <v>25-34</v>
      </c>
      <c r="AA3396" s="8">
        <f t="shared" si="215"/>
        <v>0</v>
      </c>
    </row>
    <row r="3397" spans="1:27">
      <c r="A3397" t="s">
        <v>3559</v>
      </c>
      <c r="B3397" s="1">
        <v>45079</v>
      </c>
      <c r="C3397" s="2" t="s">
        <v>47</v>
      </c>
      <c r="D3397" t="s">
        <v>48</v>
      </c>
      <c r="E3397" t="s">
        <v>26</v>
      </c>
      <c r="F3397">
        <v>31</v>
      </c>
      <c r="G3397" t="s">
        <v>54</v>
      </c>
      <c r="H3397" t="s">
        <v>67</v>
      </c>
      <c r="I3397">
        <v>300</v>
      </c>
      <c r="J3397" t="s">
        <v>29</v>
      </c>
      <c r="K3397" t="s">
        <v>56</v>
      </c>
      <c r="L3397" t="s">
        <v>31</v>
      </c>
      <c r="M3397">
        <v>1199</v>
      </c>
      <c r="N3397">
        <v>39</v>
      </c>
      <c r="O3397">
        <v>701.6</v>
      </c>
      <c r="P3397">
        <v>0</v>
      </c>
      <c r="Q3397">
        <v>0</v>
      </c>
      <c r="R3397">
        <v>3</v>
      </c>
      <c r="T3397" t="s">
        <v>31</v>
      </c>
      <c r="W3397">
        <v>46761</v>
      </c>
      <c r="X3397" t="str">
        <f t="shared" si="212"/>
        <v>No</v>
      </c>
      <c r="Y3397" t="str">
        <f t="shared" si="213"/>
        <v>25-48 months</v>
      </c>
      <c r="Z3397" t="str">
        <f t="shared" si="214"/>
        <v>25-34</v>
      </c>
      <c r="AA3397" s="8">
        <f t="shared" si="215"/>
        <v>0</v>
      </c>
    </row>
    <row r="3398" spans="1:27">
      <c r="A3398" t="s">
        <v>3560</v>
      </c>
      <c r="B3398" s="1">
        <v>45876</v>
      </c>
      <c r="C3398" s="2" t="s">
        <v>39</v>
      </c>
      <c r="D3398" t="s">
        <v>40</v>
      </c>
      <c r="E3398" t="s">
        <v>41</v>
      </c>
      <c r="F3398">
        <v>49</v>
      </c>
      <c r="G3398" t="s">
        <v>27</v>
      </c>
      <c r="H3398" t="s">
        <v>36</v>
      </c>
      <c r="I3398">
        <v>30</v>
      </c>
      <c r="J3398" t="s">
        <v>43</v>
      </c>
      <c r="K3398" t="s">
        <v>82</v>
      </c>
      <c r="L3398" t="s">
        <v>45</v>
      </c>
      <c r="M3398">
        <v>648</v>
      </c>
      <c r="N3398">
        <v>13</v>
      </c>
      <c r="O3398">
        <v>287.7</v>
      </c>
      <c r="P3398">
        <v>2</v>
      </c>
      <c r="Q3398">
        <v>0</v>
      </c>
      <c r="R3398">
        <v>3</v>
      </c>
      <c r="T3398" t="s">
        <v>31</v>
      </c>
      <c r="W3398">
        <v>8424</v>
      </c>
      <c r="X3398" t="str">
        <f t="shared" si="212"/>
        <v>No</v>
      </c>
      <c r="Y3398" t="str">
        <f t="shared" si="213"/>
        <v>13-24 months</v>
      </c>
      <c r="Z3398" t="str">
        <f t="shared" si="214"/>
        <v>35-49</v>
      </c>
      <c r="AA3398" s="8">
        <f t="shared" si="215"/>
        <v>0</v>
      </c>
    </row>
    <row r="3399" spans="1:27">
      <c r="A3399" t="s">
        <v>3561</v>
      </c>
      <c r="B3399" s="1">
        <v>45004</v>
      </c>
      <c r="C3399" s="2" t="s">
        <v>66</v>
      </c>
      <c r="D3399" t="s">
        <v>40</v>
      </c>
      <c r="E3399" t="s">
        <v>41</v>
      </c>
      <c r="F3399">
        <v>27</v>
      </c>
      <c r="G3399" t="s">
        <v>27</v>
      </c>
      <c r="H3399" t="s">
        <v>28</v>
      </c>
      <c r="I3399">
        <v>100</v>
      </c>
      <c r="J3399" t="s">
        <v>43</v>
      </c>
      <c r="K3399" t="s">
        <v>56</v>
      </c>
      <c r="L3399" t="s">
        <v>31</v>
      </c>
      <c r="M3399">
        <v>799</v>
      </c>
      <c r="N3399">
        <v>41</v>
      </c>
      <c r="O3399">
        <v>485.4</v>
      </c>
      <c r="P3399">
        <v>3</v>
      </c>
      <c r="Q3399">
        <v>0</v>
      </c>
      <c r="R3399">
        <v>3</v>
      </c>
      <c r="S3399" t="s">
        <v>80</v>
      </c>
      <c r="T3399" t="s">
        <v>31</v>
      </c>
      <c r="W3399">
        <v>32759</v>
      </c>
      <c r="X3399" t="str">
        <f t="shared" si="212"/>
        <v>No</v>
      </c>
      <c r="Y3399" t="str">
        <f t="shared" si="213"/>
        <v>25-48 months</v>
      </c>
      <c r="Z3399" t="str">
        <f t="shared" si="214"/>
        <v>25-34</v>
      </c>
      <c r="AA3399" s="8">
        <f t="shared" si="215"/>
        <v>0</v>
      </c>
    </row>
    <row r="3400" spans="1:27">
      <c r="A3400" t="s">
        <v>3562</v>
      </c>
      <c r="B3400" s="1">
        <v>45823</v>
      </c>
      <c r="C3400" s="2" t="s">
        <v>66</v>
      </c>
      <c r="D3400" t="s">
        <v>40</v>
      </c>
      <c r="E3400" t="s">
        <v>41</v>
      </c>
      <c r="F3400">
        <v>53</v>
      </c>
      <c r="G3400" t="s">
        <v>54</v>
      </c>
      <c r="H3400" t="s">
        <v>28</v>
      </c>
      <c r="I3400">
        <v>100</v>
      </c>
      <c r="J3400" t="s">
        <v>55</v>
      </c>
      <c r="K3400" t="s">
        <v>56</v>
      </c>
      <c r="L3400" t="s">
        <v>45</v>
      </c>
      <c r="M3400">
        <v>948</v>
      </c>
      <c r="N3400">
        <v>10</v>
      </c>
      <c r="O3400">
        <v>549.20000000000005</v>
      </c>
      <c r="P3400">
        <v>0</v>
      </c>
      <c r="Q3400">
        <v>0</v>
      </c>
      <c r="R3400">
        <v>3</v>
      </c>
      <c r="S3400" t="s">
        <v>86</v>
      </c>
      <c r="T3400" t="s">
        <v>45</v>
      </c>
      <c r="U3400" s="1">
        <v>46135</v>
      </c>
      <c r="V3400" t="s">
        <v>69</v>
      </c>
      <c r="W3400">
        <v>9480</v>
      </c>
      <c r="X3400" t="str">
        <f t="shared" si="212"/>
        <v>No</v>
      </c>
      <c r="Y3400" t="str">
        <f t="shared" si="213"/>
        <v>7-12 months</v>
      </c>
      <c r="Z3400" t="str">
        <f t="shared" si="214"/>
        <v>50+</v>
      </c>
      <c r="AA3400" s="8">
        <f t="shared" si="215"/>
        <v>1</v>
      </c>
    </row>
    <row r="3401" spans="1:27">
      <c r="A3401" t="s">
        <v>3563</v>
      </c>
      <c r="B3401" s="1">
        <v>44986</v>
      </c>
      <c r="C3401" s="2" t="s">
        <v>66</v>
      </c>
      <c r="D3401" t="s">
        <v>40</v>
      </c>
      <c r="E3401" t="s">
        <v>41</v>
      </c>
      <c r="F3401">
        <v>24</v>
      </c>
      <c r="G3401" t="s">
        <v>54</v>
      </c>
      <c r="H3401" t="s">
        <v>28</v>
      </c>
      <c r="I3401">
        <v>100</v>
      </c>
      <c r="J3401" t="s">
        <v>43</v>
      </c>
      <c r="K3401" t="s">
        <v>30</v>
      </c>
      <c r="L3401" t="s">
        <v>31</v>
      </c>
      <c r="M3401">
        <v>799</v>
      </c>
      <c r="N3401">
        <v>42</v>
      </c>
      <c r="O3401">
        <v>196</v>
      </c>
      <c r="P3401">
        <v>2</v>
      </c>
      <c r="Q3401">
        <v>0</v>
      </c>
      <c r="R3401">
        <v>4</v>
      </c>
      <c r="S3401" t="s">
        <v>160</v>
      </c>
      <c r="T3401" t="s">
        <v>31</v>
      </c>
      <c r="W3401">
        <v>33558</v>
      </c>
      <c r="X3401" t="str">
        <f t="shared" si="212"/>
        <v>No</v>
      </c>
      <c r="Y3401" t="str">
        <f t="shared" si="213"/>
        <v>25-48 months</v>
      </c>
      <c r="Z3401" t="str">
        <f t="shared" si="214"/>
        <v>18-24</v>
      </c>
      <c r="AA3401" s="8">
        <f t="shared" si="215"/>
        <v>0</v>
      </c>
    </row>
    <row r="3402" spans="1:27">
      <c r="A3402" t="s">
        <v>3564</v>
      </c>
      <c r="B3402" s="1">
        <v>46154</v>
      </c>
      <c r="C3402" s="2" t="s">
        <v>71</v>
      </c>
      <c r="D3402" t="s">
        <v>72</v>
      </c>
      <c r="E3402" t="s">
        <v>64</v>
      </c>
      <c r="F3402">
        <v>46</v>
      </c>
      <c r="G3402" t="s">
        <v>27</v>
      </c>
      <c r="H3402" t="s">
        <v>36</v>
      </c>
      <c r="I3402">
        <v>30</v>
      </c>
      <c r="J3402" t="s">
        <v>29</v>
      </c>
      <c r="K3402" t="s">
        <v>82</v>
      </c>
      <c r="L3402" t="s">
        <v>45</v>
      </c>
      <c r="M3402">
        <v>648</v>
      </c>
      <c r="N3402">
        <v>4</v>
      </c>
      <c r="O3402">
        <v>253.5</v>
      </c>
      <c r="P3402">
        <v>1</v>
      </c>
      <c r="Q3402">
        <v>0</v>
      </c>
      <c r="R3402">
        <v>4</v>
      </c>
      <c r="S3402" t="s">
        <v>160</v>
      </c>
      <c r="T3402" t="s">
        <v>31</v>
      </c>
      <c r="W3402">
        <v>2592</v>
      </c>
      <c r="X3402" t="str">
        <f t="shared" si="212"/>
        <v>No</v>
      </c>
      <c r="Y3402" t="str">
        <f t="shared" si="213"/>
        <v>0-6 months</v>
      </c>
      <c r="Z3402" t="str">
        <f t="shared" si="214"/>
        <v>35-49</v>
      </c>
      <c r="AA3402" s="8">
        <f t="shared" si="215"/>
        <v>0</v>
      </c>
    </row>
    <row r="3403" spans="1:27">
      <c r="A3403" t="s">
        <v>3565</v>
      </c>
      <c r="B3403" s="1">
        <v>45776</v>
      </c>
      <c r="C3403" s="2" t="s">
        <v>101</v>
      </c>
      <c r="D3403" t="s">
        <v>102</v>
      </c>
      <c r="E3403" t="s">
        <v>35</v>
      </c>
      <c r="F3403">
        <v>34</v>
      </c>
      <c r="G3403" t="s">
        <v>27</v>
      </c>
      <c r="H3403" t="s">
        <v>36</v>
      </c>
      <c r="I3403">
        <v>30</v>
      </c>
      <c r="J3403" t="s">
        <v>29</v>
      </c>
      <c r="K3403" t="s">
        <v>56</v>
      </c>
      <c r="L3403" t="s">
        <v>31</v>
      </c>
      <c r="M3403">
        <v>499</v>
      </c>
      <c r="N3403">
        <v>5</v>
      </c>
      <c r="O3403">
        <v>225.1</v>
      </c>
      <c r="P3403">
        <v>4</v>
      </c>
      <c r="Q3403">
        <v>0</v>
      </c>
      <c r="R3403">
        <v>3</v>
      </c>
      <c r="S3403" t="s">
        <v>214</v>
      </c>
      <c r="T3403" t="s">
        <v>45</v>
      </c>
      <c r="U3403" s="1">
        <v>45939</v>
      </c>
      <c r="V3403" t="s">
        <v>78</v>
      </c>
      <c r="W3403">
        <v>2495</v>
      </c>
      <c r="X3403" t="str">
        <f t="shared" si="212"/>
        <v>No</v>
      </c>
      <c r="Y3403" t="str">
        <f t="shared" si="213"/>
        <v>0-6 months</v>
      </c>
      <c r="Z3403" t="str">
        <f t="shared" si="214"/>
        <v>25-34</v>
      </c>
      <c r="AA3403" s="8">
        <f t="shared" si="215"/>
        <v>1</v>
      </c>
    </row>
    <row r="3404" spans="1:27">
      <c r="A3404" t="s">
        <v>3566</v>
      </c>
      <c r="B3404" s="1">
        <v>45817</v>
      </c>
      <c r="C3404" s="2" t="s">
        <v>62</v>
      </c>
      <c r="D3404" t="s">
        <v>63</v>
      </c>
      <c r="E3404" t="s">
        <v>64</v>
      </c>
      <c r="F3404">
        <v>30</v>
      </c>
      <c r="G3404" t="s">
        <v>27</v>
      </c>
      <c r="H3404" t="s">
        <v>36</v>
      </c>
      <c r="I3404">
        <v>30</v>
      </c>
      <c r="J3404" t="s">
        <v>43</v>
      </c>
      <c r="K3404" t="s">
        <v>82</v>
      </c>
      <c r="L3404" t="s">
        <v>45</v>
      </c>
      <c r="M3404">
        <v>648</v>
      </c>
      <c r="N3404">
        <v>15</v>
      </c>
      <c r="O3404">
        <v>323.60000000000002</v>
      </c>
      <c r="P3404">
        <v>3</v>
      </c>
      <c r="Q3404">
        <v>0</v>
      </c>
      <c r="R3404">
        <v>5</v>
      </c>
      <c r="S3404" t="s">
        <v>114</v>
      </c>
      <c r="T3404" t="s">
        <v>31</v>
      </c>
      <c r="W3404">
        <v>9720</v>
      </c>
      <c r="X3404" t="str">
        <f t="shared" si="212"/>
        <v>No</v>
      </c>
      <c r="Y3404" t="str">
        <f t="shared" si="213"/>
        <v>13-24 months</v>
      </c>
      <c r="Z3404" t="str">
        <f t="shared" si="214"/>
        <v>25-34</v>
      </c>
      <c r="AA3404" s="8">
        <f t="shared" si="215"/>
        <v>0</v>
      </c>
    </row>
    <row r="3405" spans="1:27">
      <c r="A3405" t="s">
        <v>3567</v>
      </c>
      <c r="B3405" s="1">
        <v>46020</v>
      </c>
      <c r="C3405" s="2" t="s">
        <v>47</v>
      </c>
      <c r="D3405" t="s">
        <v>48</v>
      </c>
      <c r="E3405" t="s">
        <v>26</v>
      </c>
      <c r="F3405">
        <v>37</v>
      </c>
      <c r="G3405" t="s">
        <v>163</v>
      </c>
      <c r="H3405" t="s">
        <v>67</v>
      </c>
      <c r="I3405">
        <v>300</v>
      </c>
      <c r="J3405" t="s">
        <v>55</v>
      </c>
      <c r="K3405" t="s">
        <v>56</v>
      </c>
      <c r="L3405" t="s">
        <v>31</v>
      </c>
      <c r="M3405">
        <v>1199</v>
      </c>
      <c r="N3405">
        <v>8</v>
      </c>
      <c r="O3405">
        <v>749.2</v>
      </c>
      <c r="P3405">
        <v>0</v>
      </c>
      <c r="Q3405">
        <v>0</v>
      </c>
      <c r="R3405">
        <v>5</v>
      </c>
      <c r="S3405" t="s">
        <v>181</v>
      </c>
      <c r="T3405" t="s">
        <v>31</v>
      </c>
      <c r="W3405">
        <v>9592</v>
      </c>
      <c r="X3405" t="str">
        <f t="shared" si="212"/>
        <v>No</v>
      </c>
      <c r="Y3405" t="str">
        <f t="shared" si="213"/>
        <v>7-12 months</v>
      </c>
      <c r="Z3405" t="str">
        <f t="shared" si="214"/>
        <v>35-49</v>
      </c>
      <c r="AA3405" s="8">
        <f t="shared" si="215"/>
        <v>0</v>
      </c>
    </row>
    <row r="3406" spans="1:27">
      <c r="A3406" t="s">
        <v>3568</v>
      </c>
      <c r="B3406" s="1">
        <v>45352</v>
      </c>
      <c r="C3406" s="2" t="s">
        <v>101</v>
      </c>
      <c r="D3406" t="s">
        <v>102</v>
      </c>
      <c r="E3406" t="s">
        <v>35</v>
      </c>
      <c r="F3406">
        <v>38</v>
      </c>
      <c r="G3406" t="s">
        <v>54</v>
      </c>
      <c r="H3406" t="s">
        <v>36</v>
      </c>
      <c r="I3406">
        <v>30</v>
      </c>
      <c r="J3406" t="s">
        <v>29</v>
      </c>
      <c r="K3406" t="s">
        <v>30</v>
      </c>
      <c r="L3406" t="s">
        <v>31</v>
      </c>
      <c r="M3406">
        <v>499</v>
      </c>
      <c r="N3406">
        <v>11</v>
      </c>
      <c r="O3406">
        <v>233.2</v>
      </c>
      <c r="P3406">
        <v>1</v>
      </c>
      <c r="Q3406">
        <v>1</v>
      </c>
      <c r="R3406">
        <v>2</v>
      </c>
      <c r="T3406" t="s">
        <v>45</v>
      </c>
      <c r="U3406" s="1">
        <v>45695</v>
      </c>
      <c r="V3406" t="s">
        <v>92</v>
      </c>
      <c r="W3406">
        <v>5489</v>
      </c>
      <c r="X3406" t="str">
        <f t="shared" si="212"/>
        <v>No</v>
      </c>
      <c r="Y3406" t="str">
        <f t="shared" si="213"/>
        <v>7-12 months</v>
      </c>
      <c r="Z3406" t="str">
        <f t="shared" si="214"/>
        <v>35-49</v>
      </c>
      <c r="AA3406" s="8">
        <f t="shared" si="215"/>
        <v>1</v>
      </c>
    </row>
    <row r="3407" spans="1:27">
      <c r="A3407" t="s">
        <v>3569</v>
      </c>
      <c r="B3407" s="1">
        <v>45452</v>
      </c>
      <c r="C3407" s="2" t="s">
        <v>66</v>
      </c>
      <c r="D3407" t="s">
        <v>40</v>
      </c>
      <c r="E3407" t="s">
        <v>41</v>
      </c>
      <c r="F3407">
        <v>49</v>
      </c>
      <c r="G3407" t="s">
        <v>27</v>
      </c>
      <c r="H3407" t="s">
        <v>28</v>
      </c>
      <c r="I3407">
        <v>100</v>
      </c>
      <c r="J3407" t="s">
        <v>55</v>
      </c>
      <c r="K3407" t="s">
        <v>82</v>
      </c>
      <c r="L3407" t="s">
        <v>31</v>
      </c>
      <c r="M3407">
        <v>799</v>
      </c>
      <c r="N3407">
        <v>11</v>
      </c>
      <c r="O3407">
        <v>959.2</v>
      </c>
      <c r="P3407">
        <v>4</v>
      </c>
      <c r="Q3407">
        <v>0</v>
      </c>
      <c r="R3407">
        <v>1</v>
      </c>
      <c r="S3407" t="s">
        <v>86</v>
      </c>
      <c r="T3407" t="s">
        <v>45</v>
      </c>
      <c r="U3407" s="1">
        <v>45787</v>
      </c>
      <c r="V3407" t="s">
        <v>170</v>
      </c>
      <c r="W3407">
        <v>8789</v>
      </c>
      <c r="X3407" t="str">
        <f t="shared" si="212"/>
        <v>No</v>
      </c>
      <c r="Y3407" t="str">
        <f t="shared" si="213"/>
        <v>7-12 months</v>
      </c>
      <c r="Z3407" t="str">
        <f t="shared" si="214"/>
        <v>35-49</v>
      </c>
      <c r="AA3407" s="8">
        <f t="shared" si="215"/>
        <v>1</v>
      </c>
    </row>
    <row r="3408" spans="1:27">
      <c r="A3408" t="s">
        <v>3570</v>
      </c>
      <c r="B3408" s="1">
        <v>45960</v>
      </c>
      <c r="C3408" s="2" t="s">
        <v>47</v>
      </c>
      <c r="D3408" t="s">
        <v>48</v>
      </c>
      <c r="E3408" t="s">
        <v>26</v>
      </c>
      <c r="F3408">
        <v>34</v>
      </c>
      <c r="G3408" t="s">
        <v>27</v>
      </c>
      <c r="H3408" t="s">
        <v>28</v>
      </c>
      <c r="I3408">
        <v>100</v>
      </c>
      <c r="J3408" t="s">
        <v>55</v>
      </c>
      <c r="K3408" t="s">
        <v>44</v>
      </c>
      <c r="L3408" t="s">
        <v>45</v>
      </c>
      <c r="M3408">
        <v>948</v>
      </c>
      <c r="N3408">
        <v>10</v>
      </c>
      <c r="O3408">
        <v>445.3</v>
      </c>
      <c r="P3408">
        <v>1</v>
      </c>
      <c r="Q3408">
        <v>0</v>
      </c>
      <c r="R3408">
        <v>4</v>
      </c>
      <c r="S3408" t="s">
        <v>120</v>
      </c>
      <c r="T3408" t="s">
        <v>31</v>
      </c>
      <c r="W3408">
        <v>9480</v>
      </c>
      <c r="X3408" t="str">
        <f t="shared" si="212"/>
        <v>No</v>
      </c>
      <c r="Y3408" t="str">
        <f t="shared" si="213"/>
        <v>7-12 months</v>
      </c>
      <c r="Z3408" t="str">
        <f t="shared" si="214"/>
        <v>25-34</v>
      </c>
      <c r="AA3408" s="8">
        <f t="shared" si="215"/>
        <v>0</v>
      </c>
    </row>
    <row r="3409" spans="1:27">
      <c r="A3409" t="s">
        <v>3571</v>
      </c>
      <c r="B3409" s="1">
        <v>45529</v>
      </c>
      <c r="C3409" s="2" t="s">
        <v>59</v>
      </c>
      <c r="D3409" t="s">
        <v>59</v>
      </c>
      <c r="E3409" t="s">
        <v>35</v>
      </c>
      <c r="F3409">
        <v>27</v>
      </c>
      <c r="G3409" t="s">
        <v>27</v>
      </c>
      <c r="H3409" t="s">
        <v>28</v>
      </c>
      <c r="I3409">
        <v>100</v>
      </c>
      <c r="J3409" t="s">
        <v>55</v>
      </c>
      <c r="K3409" t="s">
        <v>60</v>
      </c>
      <c r="L3409" t="s">
        <v>45</v>
      </c>
      <c r="M3409">
        <v>948</v>
      </c>
      <c r="N3409">
        <v>24</v>
      </c>
      <c r="O3409">
        <v>501.6</v>
      </c>
      <c r="P3409">
        <v>1</v>
      </c>
      <c r="Q3409">
        <v>0</v>
      </c>
      <c r="R3409">
        <v>3</v>
      </c>
      <c r="T3409" t="s">
        <v>31</v>
      </c>
      <c r="W3409">
        <v>22752</v>
      </c>
      <c r="X3409" t="str">
        <f t="shared" si="212"/>
        <v>No</v>
      </c>
      <c r="Y3409" t="str">
        <f t="shared" si="213"/>
        <v>13-24 months</v>
      </c>
      <c r="Z3409" t="str">
        <f t="shared" si="214"/>
        <v>25-34</v>
      </c>
      <c r="AA3409" s="8">
        <f t="shared" si="215"/>
        <v>0</v>
      </c>
    </row>
    <row r="3410" spans="1:27">
      <c r="A3410" t="s">
        <v>3572</v>
      </c>
      <c r="B3410" s="1">
        <v>45865</v>
      </c>
      <c r="C3410" s="2" t="s">
        <v>39</v>
      </c>
      <c r="D3410" t="s">
        <v>40</v>
      </c>
      <c r="E3410" t="s">
        <v>41</v>
      </c>
      <c r="F3410">
        <v>38</v>
      </c>
      <c r="G3410" t="s">
        <v>27</v>
      </c>
      <c r="H3410" t="s">
        <v>42</v>
      </c>
      <c r="I3410">
        <v>1000</v>
      </c>
      <c r="J3410" t="s">
        <v>29</v>
      </c>
      <c r="K3410" t="s">
        <v>44</v>
      </c>
      <c r="L3410" t="s">
        <v>31</v>
      </c>
      <c r="M3410">
        <v>1799</v>
      </c>
      <c r="N3410">
        <v>13</v>
      </c>
      <c r="O3410">
        <v>1685.5</v>
      </c>
      <c r="P3410">
        <v>0</v>
      </c>
      <c r="Q3410">
        <v>0</v>
      </c>
      <c r="R3410">
        <v>4</v>
      </c>
      <c r="T3410" t="s">
        <v>31</v>
      </c>
      <c r="W3410">
        <v>23387</v>
      </c>
      <c r="X3410" t="str">
        <f t="shared" si="212"/>
        <v>No</v>
      </c>
      <c r="Y3410" t="str">
        <f t="shared" si="213"/>
        <v>13-24 months</v>
      </c>
      <c r="Z3410" t="str">
        <f t="shared" si="214"/>
        <v>35-49</v>
      </c>
      <c r="AA3410" s="8">
        <f t="shared" si="215"/>
        <v>0</v>
      </c>
    </row>
    <row r="3411" spans="1:27">
      <c r="A3411" t="s">
        <v>3573</v>
      </c>
      <c r="B3411" s="1">
        <v>45805</v>
      </c>
      <c r="C3411" s="2" t="s">
        <v>39</v>
      </c>
      <c r="D3411" t="s">
        <v>40</v>
      </c>
      <c r="E3411" t="s">
        <v>41</v>
      </c>
      <c r="F3411">
        <v>43</v>
      </c>
      <c r="G3411" t="s">
        <v>27</v>
      </c>
      <c r="H3411" t="s">
        <v>28</v>
      </c>
      <c r="I3411">
        <v>100</v>
      </c>
      <c r="J3411" t="s">
        <v>55</v>
      </c>
      <c r="K3411" t="s">
        <v>44</v>
      </c>
      <c r="L3411" t="s">
        <v>45</v>
      </c>
      <c r="M3411">
        <v>948</v>
      </c>
      <c r="N3411">
        <v>15</v>
      </c>
      <c r="O3411">
        <v>525.4</v>
      </c>
      <c r="P3411">
        <v>0</v>
      </c>
      <c r="Q3411">
        <v>1</v>
      </c>
      <c r="R3411">
        <v>5</v>
      </c>
      <c r="T3411" t="s">
        <v>31</v>
      </c>
      <c r="W3411">
        <v>14220</v>
      </c>
      <c r="X3411" t="str">
        <f t="shared" si="212"/>
        <v>No</v>
      </c>
      <c r="Y3411" t="str">
        <f t="shared" si="213"/>
        <v>13-24 months</v>
      </c>
      <c r="Z3411" t="str">
        <f t="shared" si="214"/>
        <v>35-49</v>
      </c>
      <c r="AA3411" s="8">
        <f t="shared" si="215"/>
        <v>0</v>
      </c>
    </row>
    <row r="3412" spans="1:27">
      <c r="A3412" t="s">
        <v>3574</v>
      </c>
      <c r="B3412" s="1">
        <v>45798</v>
      </c>
      <c r="C3412" s="2" t="s">
        <v>59</v>
      </c>
      <c r="D3412" t="s">
        <v>59</v>
      </c>
      <c r="E3412" t="s">
        <v>35</v>
      </c>
      <c r="F3412">
        <v>44</v>
      </c>
      <c r="G3412" t="s">
        <v>27</v>
      </c>
      <c r="H3412" t="s">
        <v>36</v>
      </c>
      <c r="I3412">
        <v>30</v>
      </c>
      <c r="J3412" t="s">
        <v>55</v>
      </c>
      <c r="K3412" t="s">
        <v>82</v>
      </c>
      <c r="L3412" t="s">
        <v>45</v>
      </c>
      <c r="M3412">
        <v>648</v>
      </c>
      <c r="N3412">
        <v>15</v>
      </c>
      <c r="O3412">
        <v>131.69999999999999</v>
      </c>
      <c r="P3412">
        <v>2</v>
      </c>
      <c r="Q3412">
        <v>0</v>
      </c>
      <c r="R3412">
        <v>2</v>
      </c>
      <c r="S3412" t="s">
        <v>540</v>
      </c>
      <c r="T3412" t="s">
        <v>31</v>
      </c>
      <c r="W3412">
        <v>9720</v>
      </c>
      <c r="X3412" t="str">
        <f t="shared" si="212"/>
        <v>No</v>
      </c>
      <c r="Y3412" t="str">
        <f t="shared" si="213"/>
        <v>13-24 months</v>
      </c>
      <c r="Z3412" t="str">
        <f t="shared" si="214"/>
        <v>35-49</v>
      </c>
      <c r="AA3412" s="8">
        <f t="shared" si="215"/>
        <v>0</v>
      </c>
    </row>
    <row r="3413" spans="1:27">
      <c r="A3413" t="s">
        <v>3575</v>
      </c>
      <c r="B3413" s="1">
        <v>44696</v>
      </c>
      <c r="C3413" s="2" t="s">
        <v>47</v>
      </c>
      <c r="D3413" t="s">
        <v>48</v>
      </c>
      <c r="E3413" t="s">
        <v>26</v>
      </c>
      <c r="F3413">
        <v>46</v>
      </c>
      <c r="G3413" t="s">
        <v>54</v>
      </c>
      <c r="H3413" t="s">
        <v>36</v>
      </c>
      <c r="I3413">
        <v>30</v>
      </c>
      <c r="J3413" t="s">
        <v>55</v>
      </c>
      <c r="K3413" t="s">
        <v>60</v>
      </c>
      <c r="L3413" t="s">
        <v>45</v>
      </c>
      <c r="M3413">
        <v>648</v>
      </c>
      <c r="N3413">
        <v>52</v>
      </c>
      <c r="O3413">
        <v>255.4</v>
      </c>
      <c r="P3413">
        <v>1</v>
      </c>
      <c r="Q3413">
        <v>0</v>
      </c>
      <c r="R3413">
        <v>3</v>
      </c>
      <c r="S3413" t="s">
        <v>114</v>
      </c>
      <c r="T3413" t="s">
        <v>31</v>
      </c>
      <c r="W3413">
        <v>33696</v>
      </c>
      <c r="X3413" t="str">
        <f t="shared" si="212"/>
        <v>No</v>
      </c>
      <c r="Y3413" t="str">
        <f t="shared" si="213"/>
        <v>48+ months</v>
      </c>
      <c r="Z3413" t="str">
        <f t="shared" si="214"/>
        <v>35-49</v>
      </c>
      <c r="AA3413" s="8">
        <f t="shared" si="215"/>
        <v>0</v>
      </c>
    </row>
    <row r="3414" spans="1:27">
      <c r="A3414" t="s">
        <v>3576</v>
      </c>
      <c r="B3414" s="1">
        <v>45721</v>
      </c>
      <c r="C3414" s="2" t="s">
        <v>71</v>
      </c>
      <c r="D3414" t="s">
        <v>72</v>
      </c>
      <c r="E3414" t="s">
        <v>64</v>
      </c>
      <c r="F3414">
        <v>30</v>
      </c>
      <c r="G3414" t="s">
        <v>54</v>
      </c>
      <c r="H3414" t="s">
        <v>28</v>
      </c>
      <c r="I3414">
        <v>100</v>
      </c>
      <c r="J3414" t="s">
        <v>55</v>
      </c>
      <c r="K3414" t="s">
        <v>60</v>
      </c>
      <c r="L3414" t="s">
        <v>31</v>
      </c>
      <c r="M3414">
        <v>799</v>
      </c>
      <c r="N3414">
        <v>18</v>
      </c>
      <c r="O3414">
        <v>595.20000000000005</v>
      </c>
      <c r="P3414">
        <v>1</v>
      </c>
      <c r="Q3414">
        <v>0</v>
      </c>
      <c r="R3414">
        <v>5</v>
      </c>
      <c r="S3414" t="s">
        <v>112</v>
      </c>
      <c r="T3414" t="s">
        <v>31</v>
      </c>
      <c r="W3414">
        <v>14382</v>
      </c>
      <c r="X3414" t="str">
        <f t="shared" si="212"/>
        <v>No</v>
      </c>
      <c r="Y3414" t="str">
        <f t="shared" si="213"/>
        <v>13-24 months</v>
      </c>
      <c r="Z3414" t="str">
        <f t="shared" si="214"/>
        <v>25-34</v>
      </c>
      <c r="AA3414" s="8">
        <f t="shared" si="215"/>
        <v>0</v>
      </c>
    </row>
    <row r="3415" spans="1:27">
      <c r="A3415" t="s">
        <v>3577</v>
      </c>
      <c r="B3415" s="1">
        <v>46111</v>
      </c>
      <c r="C3415" s="2" t="s">
        <v>66</v>
      </c>
      <c r="D3415" t="s">
        <v>40</v>
      </c>
      <c r="E3415" t="s">
        <v>41</v>
      </c>
      <c r="F3415">
        <v>71</v>
      </c>
      <c r="G3415" t="s">
        <v>27</v>
      </c>
      <c r="H3415" t="s">
        <v>28</v>
      </c>
      <c r="I3415">
        <v>100</v>
      </c>
      <c r="J3415" t="s">
        <v>43</v>
      </c>
      <c r="K3415" t="s">
        <v>82</v>
      </c>
      <c r="L3415" t="s">
        <v>45</v>
      </c>
      <c r="M3415">
        <v>948</v>
      </c>
      <c r="N3415">
        <v>5</v>
      </c>
      <c r="O3415">
        <v>793.8</v>
      </c>
      <c r="P3415">
        <v>0</v>
      </c>
      <c r="Q3415">
        <v>0</v>
      </c>
      <c r="R3415">
        <v>3</v>
      </c>
      <c r="T3415" t="s">
        <v>31</v>
      </c>
      <c r="W3415">
        <v>4740</v>
      </c>
      <c r="X3415" t="str">
        <f t="shared" si="212"/>
        <v>No</v>
      </c>
      <c r="Y3415" t="str">
        <f t="shared" si="213"/>
        <v>0-6 months</v>
      </c>
      <c r="Z3415" t="str">
        <f t="shared" si="214"/>
        <v>50+</v>
      </c>
      <c r="AA3415" s="8">
        <f t="shared" si="215"/>
        <v>0</v>
      </c>
    </row>
    <row r="3416" spans="1:27">
      <c r="A3416" t="s">
        <v>3578</v>
      </c>
      <c r="B3416" s="1">
        <v>46080</v>
      </c>
      <c r="C3416" s="2" t="s">
        <v>66</v>
      </c>
      <c r="D3416" t="s">
        <v>40</v>
      </c>
      <c r="E3416" t="s">
        <v>41</v>
      </c>
      <c r="F3416">
        <v>55</v>
      </c>
      <c r="G3416" t="s">
        <v>54</v>
      </c>
      <c r="H3416" t="s">
        <v>28</v>
      </c>
      <c r="I3416">
        <v>100</v>
      </c>
      <c r="J3416" t="s">
        <v>43</v>
      </c>
      <c r="K3416" t="s">
        <v>56</v>
      </c>
      <c r="L3416" t="s">
        <v>45</v>
      </c>
      <c r="M3416">
        <v>948</v>
      </c>
      <c r="N3416">
        <v>6</v>
      </c>
      <c r="O3416">
        <v>494.8</v>
      </c>
      <c r="P3416">
        <v>0</v>
      </c>
      <c r="Q3416">
        <v>0</v>
      </c>
      <c r="R3416">
        <v>4</v>
      </c>
      <c r="S3416" t="s">
        <v>80</v>
      </c>
      <c r="T3416" t="s">
        <v>31</v>
      </c>
      <c r="W3416">
        <v>5688</v>
      </c>
      <c r="X3416" t="str">
        <f t="shared" si="212"/>
        <v>No</v>
      </c>
      <c r="Y3416" t="str">
        <f t="shared" si="213"/>
        <v>0-6 months</v>
      </c>
      <c r="Z3416" t="str">
        <f t="shared" si="214"/>
        <v>50+</v>
      </c>
      <c r="AA3416" s="8">
        <f t="shared" si="215"/>
        <v>0</v>
      </c>
    </row>
    <row r="3417" spans="1:27">
      <c r="A3417" t="s">
        <v>3579</v>
      </c>
      <c r="B3417" s="1">
        <v>44794</v>
      </c>
      <c r="C3417" s="2" t="s">
        <v>59</v>
      </c>
      <c r="D3417" t="s">
        <v>59</v>
      </c>
      <c r="E3417" t="s">
        <v>35</v>
      </c>
      <c r="F3417">
        <v>38</v>
      </c>
      <c r="G3417" t="s">
        <v>27</v>
      </c>
      <c r="H3417" t="s">
        <v>28</v>
      </c>
      <c r="I3417">
        <v>100</v>
      </c>
      <c r="J3417" t="s">
        <v>29</v>
      </c>
      <c r="K3417" t="s">
        <v>82</v>
      </c>
      <c r="L3417" t="s">
        <v>45</v>
      </c>
      <c r="M3417">
        <v>948</v>
      </c>
      <c r="N3417">
        <v>48</v>
      </c>
      <c r="O3417">
        <v>585.1</v>
      </c>
      <c r="P3417">
        <v>1</v>
      </c>
      <c r="Q3417">
        <v>0</v>
      </c>
      <c r="R3417">
        <v>5</v>
      </c>
      <c r="T3417" t="s">
        <v>31</v>
      </c>
      <c r="W3417">
        <v>45504</v>
      </c>
      <c r="X3417" t="str">
        <f t="shared" si="212"/>
        <v>No</v>
      </c>
      <c r="Y3417" t="str">
        <f t="shared" si="213"/>
        <v>25-48 months</v>
      </c>
      <c r="Z3417" t="str">
        <f t="shared" si="214"/>
        <v>35-49</v>
      </c>
      <c r="AA3417" s="8">
        <f t="shared" si="215"/>
        <v>0</v>
      </c>
    </row>
    <row r="3418" spans="1:27">
      <c r="A3418" t="s">
        <v>3580</v>
      </c>
      <c r="B3418" s="1">
        <v>45079</v>
      </c>
      <c r="C3418" s="2" t="s">
        <v>101</v>
      </c>
      <c r="D3418" t="s">
        <v>102</v>
      </c>
      <c r="E3418" t="s">
        <v>35</v>
      </c>
      <c r="F3418">
        <v>36</v>
      </c>
      <c r="G3418" t="s">
        <v>54</v>
      </c>
      <c r="H3418" t="s">
        <v>36</v>
      </c>
      <c r="I3418">
        <v>30</v>
      </c>
      <c r="J3418" t="s">
        <v>55</v>
      </c>
      <c r="K3418" t="s">
        <v>56</v>
      </c>
      <c r="L3418" t="s">
        <v>31</v>
      </c>
      <c r="M3418">
        <v>499</v>
      </c>
      <c r="N3418">
        <v>39</v>
      </c>
      <c r="O3418">
        <v>235.7</v>
      </c>
      <c r="P3418">
        <v>0</v>
      </c>
      <c r="Q3418">
        <v>0</v>
      </c>
      <c r="R3418">
        <v>3</v>
      </c>
      <c r="S3418" t="s">
        <v>149</v>
      </c>
      <c r="T3418" t="s">
        <v>31</v>
      </c>
      <c r="W3418">
        <v>19461</v>
      </c>
      <c r="X3418" t="str">
        <f t="shared" si="212"/>
        <v>No</v>
      </c>
      <c r="Y3418" t="str">
        <f t="shared" si="213"/>
        <v>25-48 months</v>
      </c>
      <c r="Z3418" t="str">
        <f t="shared" si="214"/>
        <v>35-49</v>
      </c>
      <c r="AA3418" s="8">
        <f t="shared" si="215"/>
        <v>0</v>
      </c>
    </row>
    <row r="3419" spans="1:27">
      <c r="A3419" t="s">
        <v>3581</v>
      </c>
      <c r="B3419" s="1">
        <v>45417</v>
      </c>
      <c r="C3419" s="2" t="s">
        <v>66</v>
      </c>
      <c r="D3419" t="s">
        <v>40</v>
      </c>
      <c r="E3419" t="s">
        <v>41</v>
      </c>
      <c r="F3419">
        <v>44</v>
      </c>
      <c r="G3419" t="s">
        <v>54</v>
      </c>
      <c r="H3419" t="s">
        <v>28</v>
      </c>
      <c r="I3419">
        <v>100</v>
      </c>
      <c r="J3419" t="s">
        <v>29</v>
      </c>
      <c r="K3419" t="s">
        <v>82</v>
      </c>
      <c r="L3419" t="s">
        <v>31</v>
      </c>
      <c r="M3419">
        <v>799</v>
      </c>
      <c r="N3419">
        <v>28</v>
      </c>
      <c r="O3419">
        <v>313.7</v>
      </c>
      <c r="P3419">
        <v>1</v>
      </c>
      <c r="Q3419">
        <v>0</v>
      </c>
      <c r="R3419">
        <v>3</v>
      </c>
      <c r="S3419" t="s">
        <v>122</v>
      </c>
      <c r="T3419" t="s">
        <v>31</v>
      </c>
      <c r="W3419">
        <v>22372</v>
      </c>
      <c r="X3419" t="str">
        <f t="shared" si="212"/>
        <v>No</v>
      </c>
      <c r="Y3419" t="str">
        <f t="shared" si="213"/>
        <v>25-48 months</v>
      </c>
      <c r="Z3419" t="str">
        <f t="shared" si="214"/>
        <v>35-49</v>
      </c>
      <c r="AA3419" s="8">
        <f t="shared" si="215"/>
        <v>0</v>
      </c>
    </row>
    <row r="3420" spans="1:27">
      <c r="A3420" t="s">
        <v>3582</v>
      </c>
      <c r="B3420" s="1">
        <v>44858</v>
      </c>
      <c r="C3420" s="2" t="s">
        <v>158</v>
      </c>
      <c r="D3420" t="s">
        <v>159</v>
      </c>
      <c r="E3420" t="s">
        <v>64</v>
      </c>
      <c r="F3420">
        <v>50</v>
      </c>
      <c r="G3420" t="s">
        <v>54</v>
      </c>
      <c r="H3420" t="s">
        <v>28</v>
      </c>
      <c r="I3420">
        <v>100</v>
      </c>
      <c r="J3420" t="s">
        <v>29</v>
      </c>
      <c r="K3420" t="s">
        <v>44</v>
      </c>
      <c r="L3420" t="s">
        <v>31</v>
      </c>
      <c r="M3420">
        <v>799</v>
      </c>
      <c r="N3420">
        <v>46</v>
      </c>
      <c r="O3420">
        <v>518.79999999999995</v>
      </c>
      <c r="P3420">
        <v>0</v>
      </c>
      <c r="Q3420">
        <v>0</v>
      </c>
      <c r="R3420">
        <v>5</v>
      </c>
      <c r="S3420" t="s">
        <v>117</v>
      </c>
      <c r="T3420" t="s">
        <v>31</v>
      </c>
      <c r="W3420">
        <v>36754</v>
      </c>
      <c r="X3420" t="str">
        <f t="shared" si="212"/>
        <v>No</v>
      </c>
      <c r="Y3420" t="str">
        <f t="shared" si="213"/>
        <v>25-48 months</v>
      </c>
      <c r="Z3420" t="str">
        <f t="shared" si="214"/>
        <v>50+</v>
      </c>
      <c r="AA3420" s="8">
        <f t="shared" si="215"/>
        <v>0</v>
      </c>
    </row>
    <row r="3421" spans="1:27">
      <c r="A3421" t="s">
        <v>3583</v>
      </c>
      <c r="B3421" s="1">
        <v>45053</v>
      </c>
      <c r="C3421" s="2" t="s">
        <v>183</v>
      </c>
      <c r="D3421" t="s">
        <v>184</v>
      </c>
      <c r="E3421" t="s">
        <v>26</v>
      </c>
      <c r="F3421">
        <v>18</v>
      </c>
      <c r="G3421" t="s">
        <v>27</v>
      </c>
      <c r="H3421" t="s">
        <v>67</v>
      </c>
      <c r="I3421">
        <v>300</v>
      </c>
      <c r="J3421" t="s">
        <v>43</v>
      </c>
      <c r="K3421" t="s">
        <v>56</v>
      </c>
      <c r="L3421" t="s">
        <v>31</v>
      </c>
      <c r="M3421">
        <v>1199</v>
      </c>
      <c r="N3421">
        <v>40</v>
      </c>
      <c r="O3421">
        <v>584.6</v>
      </c>
      <c r="P3421">
        <v>2</v>
      </c>
      <c r="Q3421">
        <v>0</v>
      </c>
      <c r="R3421">
        <v>2</v>
      </c>
      <c r="S3421" t="s">
        <v>255</v>
      </c>
      <c r="T3421" t="s">
        <v>31</v>
      </c>
      <c r="W3421">
        <v>47960</v>
      </c>
      <c r="X3421" t="str">
        <f t="shared" si="212"/>
        <v>No</v>
      </c>
      <c r="Y3421" t="str">
        <f t="shared" si="213"/>
        <v>25-48 months</v>
      </c>
      <c r="Z3421" t="str">
        <f t="shared" si="214"/>
        <v>18-24</v>
      </c>
      <c r="AA3421" s="8">
        <f t="shared" si="215"/>
        <v>0</v>
      </c>
    </row>
    <row r="3422" spans="1:27">
      <c r="A3422" t="s">
        <v>3584</v>
      </c>
      <c r="B3422" s="1">
        <v>45371</v>
      </c>
      <c r="C3422" s="2" t="s">
        <v>47</v>
      </c>
      <c r="D3422" t="s">
        <v>48</v>
      </c>
      <c r="E3422" t="s">
        <v>26</v>
      </c>
      <c r="F3422">
        <v>35</v>
      </c>
      <c r="G3422" t="s">
        <v>27</v>
      </c>
      <c r="H3422" t="s">
        <v>36</v>
      </c>
      <c r="I3422">
        <v>30</v>
      </c>
      <c r="J3422" t="s">
        <v>55</v>
      </c>
      <c r="K3422" t="s">
        <v>60</v>
      </c>
      <c r="L3422" t="s">
        <v>31</v>
      </c>
      <c r="M3422">
        <v>499</v>
      </c>
      <c r="N3422">
        <v>26</v>
      </c>
      <c r="O3422">
        <v>137.5</v>
      </c>
      <c r="P3422">
        <v>2</v>
      </c>
      <c r="Q3422">
        <v>1</v>
      </c>
      <c r="R3422">
        <v>3</v>
      </c>
      <c r="S3422" t="s">
        <v>136</v>
      </c>
      <c r="T3422" t="s">
        <v>45</v>
      </c>
      <c r="U3422" s="1">
        <v>46164</v>
      </c>
      <c r="V3422" t="s">
        <v>69</v>
      </c>
      <c r="W3422">
        <v>12974</v>
      </c>
      <c r="X3422" t="str">
        <f t="shared" si="212"/>
        <v>No</v>
      </c>
      <c r="Y3422" t="str">
        <f t="shared" si="213"/>
        <v>25-48 months</v>
      </c>
      <c r="Z3422" t="str">
        <f t="shared" si="214"/>
        <v>35-49</v>
      </c>
      <c r="AA3422" s="8">
        <f t="shared" si="215"/>
        <v>1</v>
      </c>
    </row>
    <row r="3423" spans="1:27">
      <c r="A3423" t="s">
        <v>3585</v>
      </c>
      <c r="B3423" s="1">
        <v>46148</v>
      </c>
      <c r="C3423" s="2" t="s">
        <v>39</v>
      </c>
      <c r="D3423" t="s">
        <v>40</v>
      </c>
      <c r="E3423" t="s">
        <v>41</v>
      </c>
      <c r="F3423">
        <v>18</v>
      </c>
      <c r="G3423" t="s">
        <v>54</v>
      </c>
      <c r="H3423" t="s">
        <v>36</v>
      </c>
      <c r="I3423">
        <v>30</v>
      </c>
      <c r="J3423" t="s">
        <v>55</v>
      </c>
      <c r="K3423" t="s">
        <v>82</v>
      </c>
      <c r="L3423" t="s">
        <v>45</v>
      </c>
      <c r="M3423">
        <v>648</v>
      </c>
      <c r="N3423">
        <v>4</v>
      </c>
      <c r="O3423">
        <v>445.7</v>
      </c>
      <c r="P3423">
        <v>0</v>
      </c>
      <c r="Q3423">
        <v>0</v>
      </c>
      <c r="R3423">
        <v>4</v>
      </c>
      <c r="S3423" t="s">
        <v>107</v>
      </c>
      <c r="T3423" t="s">
        <v>31</v>
      </c>
      <c r="W3423">
        <v>2592</v>
      </c>
      <c r="X3423" t="str">
        <f t="shared" si="212"/>
        <v>No</v>
      </c>
      <c r="Y3423" t="str">
        <f t="shared" si="213"/>
        <v>0-6 months</v>
      </c>
      <c r="Z3423" t="str">
        <f t="shared" si="214"/>
        <v>18-24</v>
      </c>
      <c r="AA3423" s="8">
        <f t="shared" si="215"/>
        <v>0</v>
      </c>
    </row>
    <row r="3424" spans="1:27">
      <c r="A3424" t="s">
        <v>3586</v>
      </c>
      <c r="B3424" s="1">
        <v>45855</v>
      </c>
      <c r="C3424" s="2" t="s">
        <v>209</v>
      </c>
      <c r="D3424" t="s">
        <v>210</v>
      </c>
      <c r="E3424" t="s">
        <v>64</v>
      </c>
      <c r="F3424">
        <v>18</v>
      </c>
      <c r="G3424" t="s">
        <v>54</v>
      </c>
      <c r="H3424" t="s">
        <v>67</v>
      </c>
      <c r="I3424">
        <v>300</v>
      </c>
      <c r="J3424" t="s">
        <v>55</v>
      </c>
      <c r="K3424" t="s">
        <v>30</v>
      </c>
      <c r="L3424" t="s">
        <v>45</v>
      </c>
      <c r="M3424">
        <v>1348</v>
      </c>
      <c r="N3424">
        <v>13</v>
      </c>
      <c r="O3424">
        <v>869.9</v>
      </c>
      <c r="P3424">
        <v>3</v>
      </c>
      <c r="Q3424">
        <v>0</v>
      </c>
      <c r="R3424">
        <v>3</v>
      </c>
      <c r="S3424" t="s">
        <v>143</v>
      </c>
      <c r="T3424" t="s">
        <v>31</v>
      </c>
      <c r="W3424">
        <v>17524</v>
      </c>
      <c r="X3424" t="str">
        <f t="shared" si="212"/>
        <v>No</v>
      </c>
      <c r="Y3424" t="str">
        <f t="shared" si="213"/>
        <v>13-24 months</v>
      </c>
      <c r="Z3424" t="str">
        <f t="shared" si="214"/>
        <v>18-24</v>
      </c>
      <c r="AA3424" s="8">
        <f t="shared" si="215"/>
        <v>0</v>
      </c>
    </row>
    <row r="3425" spans="1:27">
      <c r="A3425" t="s">
        <v>3587</v>
      </c>
      <c r="B3425" s="1">
        <v>45845</v>
      </c>
      <c r="C3425" s="2" t="s">
        <v>146</v>
      </c>
      <c r="D3425" t="s">
        <v>147</v>
      </c>
      <c r="E3425" t="s">
        <v>26</v>
      </c>
      <c r="F3425">
        <v>52</v>
      </c>
      <c r="G3425" t="s">
        <v>27</v>
      </c>
      <c r="H3425" t="s">
        <v>28</v>
      </c>
      <c r="I3425">
        <v>100</v>
      </c>
      <c r="J3425" t="s">
        <v>43</v>
      </c>
      <c r="K3425" t="s">
        <v>82</v>
      </c>
      <c r="L3425" t="s">
        <v>45</v>
      </c>
      <c r="M3425">
        <v>948</v>
      </c>
      <c r="N3425">
        <v>14</v>
      </c>
      <c r="O3425">
        <v>1195.4000000000001</v>
      </c>
      <c r="P3425">
        <v>0</v>
      </c>
      <c r="Q3425">
        <v>0</v>
      </c>
      <c r="R3425">
        <v>5</v>
      </c>
      <c r="T3425" t="s">
        <v>31</v>
      </c>
      <c r="W3425">
        <v>13272</v>
      </c>
      <c r="X3425" t="str">
        <f t="shared" si="212"/>
        <v>No</v>
      </c>
      <c r="Y3425" t="str">
        <f t="shared" si="213"/>
        <v>13-24 months</v>
      </c>
      <c r="Z3425" t="str">
        <f t="shared" si="214"/>
        <v>50+</v>
      </c>
      <c r="AA3425" s="8">
        <f t="shared" si="215"/>
        <v>0</v>
      </c>
    </row>
    <row r="3426" spans="1:27">
      <c r="A3426" t="s">
        <v>3588</v>
      </c>
      <c r="B3426" s="1">
        <v>44978</v>
      </c>
      <c r="C3426" s="2" t="s">
        <v>183</v>
      </c>
      <c r="D3426" t="s">
        <v>184</v>
      </c>
      <c r="E3426" t="s">
        <v>26</v>
      </c>
      <c r="F3426">
        <v>36</v>
      </c>
      <c r="G3426" t="s">
        <v>27</v>
      </c>
      <c r="H3426" t="s">
        <v>67</v>
      </c>
      <c r="I3426">
        <v>300</v>
      </c>
      <c r="J3426" t="s">
        <v>43</v>
      </c>
      <c r="K3426" t="s">
        <v>82</v>
      </c>
      <c r="L3426" t="s">
        <v>45</v>
      </c>
      <c r="M3426">
        <v>1348</v>
      </c>
      <c r="N3426">
        <v>42</v>
      </c>
      <c r="O3426">
        <v>1123.2</v>
      </c>
      <c r="P3426">
        <v>2</v>
      </c>
      <c r="Q3426">
        <v>0</v>
      </c>
      <c r="R3426">
        <v>4</v>
      </c>
      <c r="S3426" t="s">
        <v>160</v>
      </c>
      <c r="T3426" t="s">
        <v>31</v>
      </c>
      <c r="W3426">
        <v>56616</v>
      </c>
      <c r="X3426" t="str">
        <f t="shared" si="212"/>
        <v>No</v>
      </c>
      <c r="Y3426" t="str">
        <f t="shared" si="213"/>
        <v>25-48 months</v>
      </c>
      <c r="Z3426" t="str">
        <f t="shared" si="214"/>
        <v>35-49</v>
      </c>
      <c r="AA3426" s="8">
        <f t="shared" si="215"/>
        <v>0</v>
      </c>
    </row>
    <row r="3427" spans="1:27">
      <c r="A3427" t="s">
        <v>3589</v>
      </c>
      <c r="B3427" s="1">
        <v>46102</v>
      </c>
      <c r="C3427" s="2" t="s">
        <v>66</v>
      </c>
      <c r="D3427" t="s">
        <v>40</v>
      </c>
      <c r="E3427" t="s">
        <v>41</v>
      </c>
      <c r="F3427">
        <v>26</v>
      </c>
      <c r="G3427" t="s">
        <v>54</v>
      </c>
      <c r="H3427" t="s">
        <v>28</v>
      </c>
      <c r="I3427">
        <v>100</v>
      </c>
      <c r="J3427" t="s">
        <v>29</v>
      </c>
      <c r="K3427" t="s">
        <v>60</v>
      </c>
      <c r="L3427" t="s">
        <v>45</v>
      </c>
      <c r="M3427">
        <v>948</v>
      </c>
      <c r="N3427">
        <v>5</v>
      </c>
      <c r="O3427">
        <v>648.6</v>
      </c>
      <c r="P3427">
        <v>0</v>
      </c>
      <c r="Q3427">
        <v>1</v>
      </c>
      <c r="R3427">
        <v>3</v>
      </c>
      <c r="T3427" t="s">
        <v>31</v>
      </c>
      <c r="W3427">
        <v>4740</v>
      </c>
      <c r="X3427" t="str">
        <f t="shared" si="212"/>
        <v>No</v>
      </c>
      <c r="Y3427" t="str">
        <f t="shared" si="213"/>
        <v>0-6 months</v>
      </c>
      <c r="Z3427" t="str">
        <f t="shared" si="214"/>
        <v>25-34</v>
      </c>
      <c r="AA3427" s="8">
        <f t="shared" si="215"/>
        <v>0</v>
      </c>
    </row>
    <row r="3428" spans="1:27">
      <c r="A3428" t="s">
        <v>3590</v>
      </c>
      <c r="B3428" s="1">
        <v>45227</v>
      </c>
      <c r="C3428" s="2" t="s">
        <v>62</v>
      </c>
      <c r="D3428" t="s">
        <v>63</v>
      </c>
      <c r="E3428" t="s">
        <v>64</v>
      </c>
      <c r="F3428">
        <v>49</v>
      </c>
      <c r="G3428" t="s">
        <v>27</v>
      </c>
      <c r="H3428" t="s">
        <v>67</v>
      </c>
      <c r="I3428">
        <v>300</v>
      </c>
      <c r="J3428" t="s">
        <v>55</v>
      </c>
      <c r="K3428" t="s">
        <v>82</v>
      </c>
      <c r="L3428" t="s">
        <v>31</v>
      </c>
      <c r="M3428">
        <v>1199</v>
      </c>
      <c r="N3428">
        <v>34</v>
      </c>
      <c r="O3428">
        <v>990.8</v>
      </c>
      <c r="P3428">
        <v>1</v>
      </c>
      <c r="Q3428">
        <v>0</v>
      </c>
      <c r="R3428">
        <v>4</v>
      </c>
      <c r="S3428" t="s">
        <v>37</v>
      </c>
      <c r="T3428" t="s">
        <v>31</v>
      </c>
      <c r="W3428">
        <v>40766</v>
      </c>
      <c r="X3428" t="str">
        <f t="shared" si="212"/>
        <v>No</v>
      </c>
      <c r="Y3428" t="str">
        <f t="shared" si="213"/>
        <v>25-48 months</v>
      </c>
      <c r="Z3428" t="str">
        <f t="shared" si="214"/>
        <v>35-49</v>
      </c>
      <c r="AA3428" s="8">
        <f t="shared" si="215"/>
        <v>0</v>
      </c>
    </row>
    <row r="3429" spans="1:27">
      <c r="A3429" t="s">
        <v>3591</v>
      </c>
      <c r="B3429" s="1">
        <v>45495</v>
      </c>
      <c r="C3429" s="2" t="s">
        <v>47</v>
      </c>
      <c r="D3429" t="s">
        <v>48</v>
      </c>
      <c r="E3429" t="s">
        <v>26</v>
      </c>
      <c r="F3429">
        <v>35</v>
      </c>
      <c r="G3429" t="s">
        <v>27</v>
      </c>
      <c r="H3429" t="s">
        <v>36</v>
      </c>
      <c r="I3429">
        <v>30</v>
      </c>
      <c r="J3429" t="s">
        <v>55</v>
      </c>
      <c r="K3429" t="s">
        <v>30</v>
      </c>
      <c r="L3429" t="s">
        <v>31</v>
      </c>
      <c r="M3429">
        <v>499</v>
      </c>
      <c r="N3429">
        <v>25</v>
      </c>
      <c r="O3429">
        <v>266.10000000000002</v>
      </c>
      <c r="P3429">
        <v>4</v>
      </c>
      <c r="Q3429">
        <v>1</v>
      </c>
      <c r="R3429">
        <v>3</v>
      </c>
      <c r="T3429" t="s">
        <v>31</v>
      </c>
      <c r="W3429">
        <v>12475</v>
      </c>
      <c r="X3429" t="str">
        <f t="shared" si="212"/>
        <v>No</v>
      </c>
      <c r="Y3429" t="str">
        <f t="shared" si="213"/>
        <v>25-48 months</v>
      </c>
      <c r="Z3429" t="str">
        <f t="shared" si="214"/>
        <v>35-49</v>
      </c>
      <c r="AA3429" s="8">
        <f t="shared" si="215"/>
        <v>0</v>
      </c>
    </row>
    <row r="3430" spans="1:27">
      <c r="A3430" t="s">
        <v>3592</v>
      </c>
      <c r="B3430" s="1">
        <v>44805</v>
      </c>
      <c r="C3430" s="2" t="s">
        <v>33</v>
      </c>
      <c r="D3430" t="s">
        <v>34</v>
      </c>
      <c r="E3430" t="s">
        <v>35</v>
      </c>
      <c r="F3430">
        <v>33</v>
      </c>
      <c r="G3430" t="s">
        <v>54</v>
      </c>
      <c r="H3430" t="s">
        <v>28</v>
      </c>
      <c r="I3430">
        <v>100</v>
      </c>
      <c r="J3430" t="s">
        <v>29</v>
      </c>
      <c r="K3430" t="s">
        <v>56</v>
      </c>
      <c r="L3430" t="s">
        <v>45</v>
      </c>
      <c r="M3430">
        <v>948</v>
      </c>
      <c r="N3430">
        <v>48</v>
      </c>
      <c r="O3430">
        <v>615.4</v>
      </c>
      <c r="P3430">
        <v>2</v>
      </c>
      <c r="Q3430">
        <v>0</v>
      </c>
      <c r="R3430">
        <v>5</v>
      </c>
      <c r="S3430" t="s">
        <v>37</v>
      </c>
      <c r="T3430" t="s">
        <v>31</v>
      </c>
      <c r="W3430">
        <v>45504</v>
      </c>
      <c r="X3430" t="str">
        <f t="shared" si="212"/>
        <v>No</v>
      </c>
      <c r="Y3430" t="str">
        <f t="shared" si="213"/>
        <v>25-48 months</v>
      </c>
      <c r="Z3430" t="str">
        <f t="shared" si="214"/>
        <v>25-34</v>
      </c>
      <c r="AA3430" s="8">
        <f t="shared" si="215"/>
        <v>0</v>
      </c>
    </row>
    <row r="3431" spans="1:27">
      <c r="A3431" t="s">
        <v>3593</v>
      </c>
      <c r="B3431" s="1">
        <v>46213</v>
      </c>
      <c r="C3431" s="2" t="s">
        <v>183</v>
      </c>
      <c r="D3431" t="s">
        <v>184</v>
      </c>
      <c r="E3431" t="s">
        <v>26</v>
      </c>
      <c r="F3431">
        <v>18</v>
      </c>
      <c r="G3431" t="s">
        <v>54</v>
      </c>
      <c r="H3431" t="s">
        <v>67</v>
      </c>
      <c r="I3431">
        <v>300</v>
      </c>
      <c r="J3431" t="s">
        <v>43</v>
      </c>
      <c r="K3431" t="s">
        <v>30</v>
      </c>
      <c r="L3431" t="s">
        <v>31</v>
      </c>
      <c r="M3431">
        <v>1199</v>
      </c>
      <c r="N3431">
        <v>2</v>
      </c>
      <c r="O3431">
        <v>1206.2</v>
      </c>
      <c r="P3431">
        <v>0</v>
      </c>
      <c r="Q3431">
        <v>0</v>
      </c>
      <c r="R3431">
        <v>3</v>
      </c>
      <c r="S3431" t="s">
        <v>95</v>
      </c>
      <c r="T3431" t="s">
        <v>31</v>
      </c>
      <c r="W3431">
        <v>2398</v>
      </c>
      <c r="X3431" t="str">
        <f t="shared" si="212"/>
        <v>No</v>
      </c>
      <c r="Y3431" t="str">
        <f t="shared" si="213"/>
        <v>0-6 months</v>
      </c>
      <c r="Z3431" t="str">
        <f t="shared" si="214"/>
        <v>18-24</v>
      </c>
      <c r="AA3431" s="8">
        <f t="shared" si="215"/>
        <v>0</v>
      </c>
    </row>
    <row r="3432" spans="1:27">
      <c r="A3432" t="s">
        <v>3594</v>
      </c>
      <c r="B3432" s="1">
        <v>44811</v>
      </c>
      <c r="C3432" s="2" t="s">
        <v>89</v>
      </c>
      <c r="D3432" t="s">
        <v>90</v>
      </c>
      <c r="E3432" t="s">
        <v>41</v>
      </c>
      <c r="F3432">
        <v>30</v>
      </c>
      <c r="G3432" t="s">
        <v>54</v>
      </c>
      <c r="H3432" t="s">
        <v>42</v>
      </c>
      <c r="I3432">
        <v>1000</v>
      </c>
      <c r="J3432" t="s">
        <v>43</v>
      </c>
      <c r="K3432" t="s">
        <v>56</v>
      </c>
      <c r="L3432" t="s">
        <v>45</v>
      </c>
      <c r="M3432">
        <v>1948</v>
      </c>
      <c r="N3432">
        <v>48</v>
      </c>
      <c r="O3432">
        <v>1295.0999999999999</v>
      </c>
      <c r="P3432">
        <v>0</v>
      </c>
      <c r="Q3432">
        <v>0</v>
      </c>
      <c r="R3432">
        <v>3</v>
      </c>
      <c r="S3432" t="s">
        <v>80</v>
      </c>
      <c r="T3432" t="s">
        <v>31</v>
      </c>
      <c r="W3432">
        <v>93504</v>
      </c>
      <c r="X3432" t="str">
        <f t="shared" si="212"/>
        <v>No</v>
      </c>
      <c r="Y3432" t="str">
        <f t="shared" si="213"/>
        <v>25-48 months</v>
      </c>
      <c r="Z3432" t="str">
        <f t="shared" si="214"/>
        <v>25-34</v>
      </c>
      <c r="AA3432" s="8">
        <f t="shared" si="215"/>
        <v>0</v>
      </c>
    </row>
    <row r="3433" spans="1:27">
      <c r="A3433" t="s">
        <v>3595</v>
      </c>
      <c r="B3433" s="1">
        <v>45190</v>
      </c>
      <c r="C3433" s="2" t="s">
        <v>101</v>
      </c>
      <c r="D3433" t="s">
        <v>102</v>
      </c>
      <c r="E3433" t="s">
        <v>35</v>
      </c>
      <c r="F3433">
        <v>38</v>
      </c>
      <c r="G3433" t="s">
        <v>54</v>
      </c>
      <c r="H3433" t="s">
        <v>67</v>
      </c>
      <c r="I3433">
        <v>300</v>
      </c>
      <c r="J3433" t="s">
        <v>55</v>
      </c>
      <c r="K3433" t="s">
        <v>56</v>
      </c>
      <c r="L3433" t="s">
        <v>31</v>
      </c>
      <c r="M3433">
        <v>1199</v>
      </c>
      <c r="N3433">
        <v>21</v>
      </c>
      <c r="O3433">
        <v>625</v>
      </c>
      <c r="P3433">
        <v>1</v>
      </c>
      <c r="Q3433">
        <v>0</v>
      </c>
      <c r="R3433">
        <v>3</v>
      </c>
      <c r="T3433" t="s">
        <v>45</v>
      </c>
      <c r="U3433" s="1">
        <v>45821</v>
      </c>
      <c r="V3433" t="s">
        <v>69</v>
      </c>
      <c r="W3433">
        <v>25179</v>
      </c>
      <c r="X3433" t="str">
        <f t="shared" si="212"/>
        <v>No</v>
      </c>
      <c r="Y3433" t="str">
        <f t="shared" si="213"/>
        <v>13-24 months</v>
      </c>
      <c r="Z3433" t="str">
        <f t="shared" si="214"/>
        <v>35-49</v>
      </c>
      <c r="AA3433" s="8">
        <f t="shared" si="215"/>
        <v>1</v>
      </c>
    </row>
    <row r="3434" spans="1:27">
      <c r="A3434" t="s">
        <v>3596</v>
      </c>
      <c r="B3434" s="1">
        <v>44869</v>
      </c>
      <c r="C3434" s="2" t="s">
        <v>66</v>
      </c>
      <c r="D3434" t="s">
        <v>40</v>
      </c>
      <c r="E3434" t="s">
        <v>41</v>
      </c>
      <c r="F3434">
        <v>27</v>
      </c>
      <c r="G3434" t="s">
        <v>27</v>
      </c>
      <c r="H3434" t="s">
        <v>42</v>
      </c>
      <c r="I3434">
        <v>1000</v>
      </c>
      <c r="J3434" t="s">
        <v>29</v>
      </c>
      <c r="K3434" t="s">
        <v>30</v>
      </c>
      <c r="L3434" t="s">
        <v>45</v>
      </c>
      <c r="M3434">
        <v>1948</v>
      </c>
      <c r="N3434">
        <v>46</v>
      </c>
      <c r="O3434">
        <v>857.9</v>
      </c>
      <c r="P3434">
        <v>0</v>
      </c>
      <c r="Q3434">
        <v>1</v>
      </c>
      <c r="R3434">
        <v>4</v>
      </c>
      <c r="S3434" t="s">
        <v>107</v>
      </c>
      <c r="T3434" t="s">
        <v>31</v>
      </c>
      <c r="W3434">
        <v>89608</v>
      </c>
      <c r="X3434" t="str">
        <f t="shared" si="212"/>
        <v>No</v>
      </c>
      <c r="Y3434" t="str">
        <f t="shared" si="213"/>
        <v>25-48 months</v>
      </c>
      <c r="Z3434" t="str">
        <f t="shared" si="214"/>
        <v>25-34</v>
      </c>
      <c r="AA3434" s="8">
        <f t="shared" si="215"/>
        <v>0</v>
      </c>
    </row>
    <row r="3435" spans="1:27">
      <c r="A3435" t="s">
        <v>3597</v>
      </c>
      <c r="B3435" s="1">
        <v>45655</v>
      </c>
      <c r="C3435" s="2" t="s">
        <v>39</v>
      </c>
      <c r="D3435" t="s">
        <v>40</v>
      </c>
      <c r="E3435" t="s">
        <v>41</v>
      </c>
      <c r="F3435">
        <v>52</v>
      </c>
      <c r="G3435" t="s">
        <v>27</v>
      </c>
      <c r="H3435" t="s">
        <v>36</v>
      </c>
      <c r="I3435">
        <v>30</v>
      </c>
      <c r="J3435" t="s">
        <v>55</v>
      </c>
      <c r="K3435" t="s">
        <v>60</v>
      </c>
      <c r="L3435" t="s">
        <v>31</v>
      </c>
      <c r="M3435">
        <v>499</v>
      </c>
      <c r="N3435">
        <v>20</v>
      </c>
      <c r="O3435">
        <v>199</v>
      </c>
      <c r="P3435">
        <v>1</v>
      </c>
      <c r="Q3435">
        <v>0</v>
      </c>
      <c r="R3435">
        <v>4</v>
      </c>
      <c r="S3435" t="s">
        <v>151</v>
      </c>
      <c r="T3435" t="s">
        <v>31</v>
      </c>
      <c r="W3435">
        <v>9980</v>
      </c>
      <c r="X3435" t="str">
        <f t="shared" si="212"/>
        <v>No</v>
      </c>
      <c r="Y3435" t="str">
        <f t="shared" si="213"/>
        <v>13-24 months</v>
      </c>
      <c r="Z3435" t="str">
        <f t="shared" si="214"/>
        <v>50+</v>
      </c>
      <c r="AA3435" s="8">
        <f t="shared" si="215"/>
        <v>0</v>
      </c>
    </row>
    <row r="3436" spans="1:27">
      <c r="A3436" t="s">
        <v>3598</v>
      </c>
      <c r="B3436" s="1">
        <v>45595</v>
      </c>
      <c r="C3436" s="2" t="s">
        <v>66</v>
      </c>
      <c r="D3436" t="s">
        <v>40</v>
      </c>
      <c r="E3436" t="s">
        <v>41</v>
      </c>
      <c r="F3436">
        <v>39</v>
      </c>
      <c r="G3436" t="s">
        <v>54</v>
      </c>
      <c r="H3436" t="s">
        <v>42</v>
      </c>
      <c r="I3436">
        <v>1000</v>
      </c>
      <c r="J3436" t="s">
        <v>43</v>
      </c>
      <c r="K3436" t="s">
        <v>30</v>
      </c>
      <c r="L3436" t="s">
        <v>31</v>
      </c>
      <c r="M3436">
        <v>1799</v>
      </c>
      <c r="N3436">
        <v>22</v>
      </c>
      <c r="O3436">
        <v>1395</v>
      </c>
      <c r="P3436">
        <v>1</v>
      </c>
      <c r="Q3436">
        <v>0</v>
      </c>
      <c r="R3436">
        <v>4</v>
      </c>
      <c r="T3436" t="s">
        <v>31</v>
      </c>
      <c r="W3436">
        <v>39578</v>
      </c>
      <c r="X3436" t="str">
        <f t="shared" si="212"/>
        <v>No</v>
      </c>
      <c r="Y3436" t="str">
        <f t="shared" si="213"/>
        <v>13-24 months</v>
      </c>
      <c r="Z3436" t="str">
        <f t="shared" si="214"/>
        <v>35-49</v>
      </c>
      <c r="AA3436" s="8">
        <f t="shared" si="215"/>
        <v>0</v>
      </c>
    </row>
    <row r="3437" spans="1:27">
      <c r="A3437" t="s">
        <v>3599</v>
      </c>
      <c r="B3437" s="1">
        <v>45718</v>
      </c>
      <c r="C3437" s="2" t="s">
        <v>59</v>
      </c>
      <c r="D3437" t="s">
        <v>59</v>
      </c>
      <c r="E3437" t="s">
        <v>35</v>
      </c>
      <c r="F3437">
        <v>37</v>
      </c>
      <c r="G3437" t="s">
        <v>54</v>
      </c>
      <c r="H3437" t="s">
        <v>28</v>
      </c>
      <c r="I3437">
        <v>100</v>
      </c>
      <c r="J3437" t="s">
        <v>55</v>
      </c>
      <c r="K3437" t="s">
        <v>56</v>
      </c>
      <c r="L3437" t="s">
        <v>45</v>
      </c>
      <c r="M3437">
        <v>948</v>
      </c>
      <c r="N3437">
        <v>18</v>
      </c>
      <c r="O3437">
        <v>382</v>
      </c>
      <c r="P3437">
        <v>2</v>
      </c>
      <c r="Q3437">
        <v>0</v>
      </c>
      <c r="R3437">
        <v>2</v>
      </c>
      <c r="T3437" t="s">
        <v>31</v>
      </c>
      <c r="W3437">
        <v>17064</v>
      </c>
      <c r="X3437" t="str">
        <f t="shared" si="212"/>
        <v>No</v>
      </c>
      <c r="Y3437" t="str">
        <f t="shared" si="213"/>
        <v>13-24 months</v>
      </c>
      <c r="Z3437" t="str">
        <f t="shared" si="214"/>
        <v>35-49</v>
      </c>
      <c r="AA3437" s="8">
        <f t="shared" si="215"/>
        <v>0</v>
      </c>
    </row>
    <row r="3438" spans="1:27">
      <c r="A3438" t="s">
        <v>3600</v>
      </c>
      <c r="B3438" s="1">
        <v>45643</v>
      </c>
      <c r="C3438" s="2" t="s">
        <v>59</v>
      </c>
      <c r="D3438" t="s">
        <v>59</v>
      </c>
      <c r="E3438" t="s">
        <v>35</v>
      </c>
      <c r="F3438">
        <v>26</v>
      </c>
      <c r="G3438" t="s">
        <v>54</v>
      </c>
      <c r="H3438" t="s">
        <v>42</v>
      </c>
      <c r="I3438">
        <v>1000</v>
      </c>
      <c r="J3438" t="s">
        <v>43</v>
      </c>
      <c r="K3438" t="s">
        <v>60</v>
      </c>
      <c r="L3438" t="s">
        <v>31</v>
      </c>
      <c r="M3438">
        <v>1799</v>
      </c>
      <c r="N3438">
        <v>20</v>
      </c>
      <c r="O3438">
        <v>935</v>
      </c>
      <c r="P3438">
        <v>2</v>
      </c>
      <c r="Q3438">
        <v>0</v>
      </c>
      <c r="R3438">
        <v>2</v>
      </c>
      <c r="S3438" t="s">
        <v>337</v>
      </c>
      <c r="T3438" t="s">
        <v>31</v>
      </c>
      <c r="W3438">
        <v>35980</v>
      </c>
      <c r="X3438" t="str">
        <f t="shared" si="212"/>
        <v>No</v>
      </c>
      <c r="Y3438" t="str">
        <f t="shared" si="213"/>
        <v>13-24 months</v>
      </c>
      <c r="Z3438" t="str">
        <f t="shared" si="214"/>
        <v>25-34</v>
      </c>
      <c r="AA3438" s="8">
        <f t="shared" si="215"/>
        <v>0</v>
      </c>
    </row>
    <row r="3439" spans="1:27">
      <c r="A3439" t="s">
        <v>3601</v>
      </c>
      <c r="B3439" s="1">
        <v>46079</v>
      </c>
      <c r="C3439" s="2" t="s">
        <v>146</v>
      </c>
      <c r="D3439" t="s">
        <v>147</v>
      </c>
      <c r="E3439" t="s">
        <v>26</v>
      </c>
      <c r="F3439">
        <v>42</v>
      </c>
      <c r="G3439" t="s">
        <v>54</v>
      </c>
      <c r="H3439" t="s">
        <v>36</v>
      </c>
      <c r="I3439">
        <v>30</v>
      </c>
      <c r="J3439" t="s">
        <v>29</v>
      </c>
      <c r="K3439" t="s">
        <v>30</v>
      </c>
      <c r="L3439" t="s">
        <v>45</v>
      </c>
      <c r="M3439">
        <v>648</v>
      </c>
      <c r="N3439">
        <v>6</v>
      </c>
      <c r="O3439">
        <v>275.89999999999998</v>
      </c>
      <c r="P3439">
        <v>1</v>
      </c>
      <c r="Q3439">
        <v>0</v>
      </c>
      <c r="R3439">
        <v>3</v>
      </c>
      <c r="S3439" t="s">
        <v>266</v>
      </c>
      <c r="T3439" t="s">
        <v>45</v>
      </c>
      <c r="U3439" s="1">
        <v>46255</v>
      </c>
      <c r="V3439" t="s">
        <v>69</v>
      </c>
      <c r="W3439">
        <v>3888</v>
      </c>
      <c r="X3439" t="str">
        <f t="shared" si="212"/>
        <v>No</v>
      </c>
      <c r="Y3439" t="str">
        <f t="shared" si="213"/>
        <v>0-6 months</v>
      </c>
      <c r="Z3439" t="str">
        <f t="shared" si="214"/>
        <v>35-49</v>
      </c>
      <c r="AA3439" s="8">
        <f t="shared" si="215"/>
        <v>1</v>
      </c>
    </row>
    <row r="3440" spans="1:27">
      <c r="A3440" t="s">
        <v>3602</v>
      </c>
      <c r="B3440" s="1">
        <v>45866</v>
      </c>
      <c r="C3440" s="2" t="s">
        <v>66</v>
      </c>
      <c r="D3440" t="s">
        <v>40</v>
      </c>
      <c r="E3440" t="s">
        <v>41</v>
      </c>
      <c r="F3440">
        <v>31</v>
      </c>
      <c r="G3440" t="s">
        <v>27</v>
      </c>
      <c r="H3440" t="s">
        <v>67</v>
      </c>
      <c r="I3440">
        <v>300</v>
      </c>
      <c r="J3440" t="s">
        <v>55</v>
      </c>
      <c r="K3440" t="s">
        <v>56</v>
      </c>
      <c r="L3440" t="s">
        <v>45</v>
      </c>
      <c r="M3440">
        <v>1348</v>
      </c>
      <c r="N3440">
        <v>13</v>
      </c>
      <c r="O3440">
        <v>740.5</v>
      </c>
      <c r="P3440">
        <v>2</v>
      </c>
      <c r="Q3440">
        <v>0</v>
      </c>
      <c r="R3440">
        <v>2</v>
      </c>
      <c r="S3440" t="s">
        <v>83</v>
      </c>
      <c r="T3440" t="s">
        <v>31</v>
      </c>
      <c r="W3440">
        <v>17524</v>
      </c>
      <c r="X3440" t="str">
        <f t="shared" si="212"/>
        <v>No</v>
      </c>
      <c r="Y3440" t="str">
        <f t="shared" si="213"/>
        <v>13-24 months</v>
      </c>
      <c r="Z3440" t="str">
        <f t="shared" si="214"/>
        <v>25-34</v>
      </c>
      <c r="AA3440" s="8">
        <f t="shared" si="215"/>
        <v>0</v>
      </c>
    </row>
    <row r="3441" spans="1:27">
      <c r="A3441" t="s">
        <v>3603</v>
      </c>
      <c r="B3441" s="1">
        <v>45920</v>
      </c>
      <c r="C3441" s="2" t="s">
        <v>66</v>
      </c>
      <c r="D3441" t="s">
        <v>40</v>
      </c>
      <c r="E3441" t="s">
        <v>41</v>
      </c>
      <c r="F3441">
        <v>52</v>
      </c>
      <c r="G3441" t="s">
        <v>54</v>
      </c>
      <c r="H3441" t="s">
        <v>28</v>
      </c>
      <c r="I3441">
        <v>100</v>
      </c>
      <c r="J3441" t="s">
        <v>55</v>
      </c>
      <c r="K3441" t="s">
        <v>44</v>
      </c>
      <c r="L3441" t="s">
        <v>31</v>
      </c>
      <c r="M3441">
        <v>799</v>
      </c>
      <c r="N3441">
        <v>11</v>
      </c>
      <c r="O3441">
        <v>367.7</v>
      </c>
      <c r="P3441">
        <v>1</v>
      </c>
      <c r="Q3441">
        <v>0</v>
      </c>
      <c r="R3441">
        <v>4</v>
      </c>
      <c r="S3441" t="s">
        <v>164</v>
      </c>
      <c r="T3441" t="s">
        <v>31</v>
      </c>
      <c r="W3441">
        <v>8789</v>
      </c>
      <c r="X3441" t="str">
        <f t="shared" si="212"/>
        <v>No</v>
      </c>
      <c r="Y3441" t="str">
        <f t="shared" si="213"/>
        <v>7-12 months</v>
      </c>
      <c r="Z3441" t="str">
        <f t="shared" si="214"/>
        <v>50+</v>
      </c>
      <c r="AA3441" s="8">
        <f t="shared" si="215"/>
        <v>0</v>
      </c>
    </row>
    <row r="3442" spans="1:27">
      <c r="A3442" t="s">
        <v>3604</v>
      </c>
      <c r="B3442" s="1">
        <v>46219</v>
      </c>
      <c r="C3442" s="2" t="s">
        <v>3605</v>
      </c>
      <c r="D3442" t="s">
        <v>25</v>
      </c>
      <c r="E3442" t="s">
        <v>26</v>
      </c>
      <c r="F3442">
        <v>67</v>
      </c>
      <c r="G3442" t="s">
        <v>27</v>
      </c>
      <c r="H3442" t="s">
        <v>36</v>
      </c>
      <c r="I3442">
        <v>30</v>
      </c>
      <c r="J3442" t="s">
        <v>55</v>
      </c>
      <c r="K3442" t="s">
        <v>30</v>
      </c>
      <c r="L3442" t="s">
        <v>31</v>
      </c>
      <c r="M3442">
        <v>499</v>
      </c>
      <c r="N3442">
        <v>2</v>
      </c>
      <c r="O3442">
        <v>208.5</v>
      </c>
      <c r="P3442">
        <v>1</v>
      </c>
      <c r="Q3442">
        <v>0</v>
      </c>
      <c r="R3442">
        <v>4</v>
      </c>
      <c r="T3442" t="s">
        <v>31</v>
      </c>
      <c r="W3442">
        <v>998</v>
      </c>
      <c r="X3442" t="str">
        <f t="shared" si="212"/>
        <v>No</v>
      </c>
      <c r="Y3442" t="str">
        <f t="shared" si="213"/>
        <v>0-6 months</v>
      </c>
      <c r="Z3442" t="str">
        <f t="shared" si="214"/>
        <v>50+</v>
      </c>
      <c r="AA3442" s="8">
        <f t="shared" si="215"/>
        <v>0</v>
      </c>
    </row>
    <row r="3443" spans="1:27">
      <c r="A3443" t="s">
        <v>3606</v>
      </c>
      <c r="B3443" s="1">
        <v>46118</v>
      </c>
      <c r="C3443" s="2" t="s">
        <v>47</v>
      </c>
      <c r="D3443" t="s">
        <v>48</v>
      </c>
      <c r="E3443" t="s">
        <v>26</v>
      </c>
      <c r="F3443">
        <v>26</v>
      </c>
      <c r="G3443" t="s">
        <v>54</v>
      </c>
      <c r="H3443" t="s">
        <v>36</v>
      </c>
      <c r="I3443">
        <v>30</v>
      </c>
      <c r="J3443" t="s">
        <v>29</v>
      </c>
      <c r="K3443" t="s">
        <v>60</v>
      </c>
      <c r="L3443" t="s">
        <v>31</v>
      </c>
      <c r="M3443">
        <v>499</v>
      </c>
      <c r="N3443">
        <v>5</v>
      </c>
      <c r="O3443">
        <v>245.5</v>
      </c>
      <c r="P3443">
        <v>1</v>
      </c>
      <c r="Q3443">
        <v>1</v>
      </c>
      <c r="R3443">
        <v>3</v>
      </c>
      <c r="S3443" t="s">
        <v>214</v>
      </c>
      <c r="T3443" t="s">
        <v>31</v>
      </c>
      <c r="W3443">
        <v>2495</v>
      </c>
      <c r="X3443" t="str">
        <f t="shared" si="212"/>
        <v>No</v>
      </c>
      <c r="Y3443" t="str">
        <f t="shared" si="213"/>
        <v>0-6 months</v>
      </c>
      <c r="Z3443" t="str">
        <f t="shared" si="214"/>
        <v>25-34</v>
      </c>
      <c r="AA3443" s="8">
        <f t="shared" si="215"/>
        <v>0</v>
      </c>
    </row>
    <row r="3444" spans="1:27">
      <c r="A3444" t="s">
        <v>3607</v>
      </c>
      <c r="B3444" s="1">
        <v>46147</v>
      </c>
      <c r="C3444" s="2" t="s">
        <v>146</v>
      </c>
      <c r="D3444" t="s">
        <v>147</v>
      </c>
      <c r="E3444" t="s">
        <v>26</v>
      </c>
      <c r="F3444">
        <v>34</v>
      </c>
      <c r="G3444" t="s">
        <v>54</v>
      </c>
      <c r="H3444" t="s">
        <v>28</v>
      </c>
      <c r="I3444">
        <v>100</v>
      </c>
      <c r="J3444" t="s">
        <v>29</v>
      </c>
      <c r="K3444" t="s">
        <v>44</v>
      </c>
      <c r="L3444" t="s">
        <v>31</v>
      </c>
      <c r="M3444">
        <v>799</v>
      </c>
      <c r="N3444">
        <v>4</v>
      </c>
      <c r="O3444">
        <v>1216.9000000000001</v>
      </c>
      <c r="P3444">
        <v>3</v>
      </c>
      <c r="Q3444">
        <v>1</v>
      </c>
      <c r="R3444">
        <v>3</v>
      </c>
      <c r="T3444" t="s">
        <v>31</v>
      </c>
      <c r="W3444">
        <v>3196</v>
      </c>
      <c r="X3444" t="str">
        <f t="shared" si="212"/>
        <v>No</v>
      </c>
      <c r="Y3444" t="str">
        <f t="shared" si="213"/>
        <v>0-6 months</v>
      </c>
      <c r="Z3444" t="str">
        <f t="shared" si="214"/>
        <v>25-34</v>
      </c>
      <c r="AA3444" s="8">
        <f t="shared" si="215"/>
        <v>0</v>
      </c>
    </row>
    <row r="3445" spans="1:27">
      <c r="A3445" t="s">
        <v>3608</v>
      </c>
      <c r="B3445" s="1">
        <v>45596</v>
      </c>
      <c r="C3445" s="2" t="s">
        <v>71</v>
      </c>
      <c r="D3445" t="s">
        <v>72</v>
      </c>
      <c r="E3445" t="s">
        <v>64</v>
      </c>
      <c r="F3445">
        <v>40</v>
      </c>
      <c r="G3445" t="s">
        <v>54</v>
      </c>
      <c r="H3445" t="s">
        <v>67</v>
      </c>
      <c r="I3445">
        <v>300</v>
      </c>
      <c r="J3445" t="s">
        <v>55</v>
      </c>
      <c r="K3445" t="s">
        <v>44</v>
      </c>
      <c r="L3445" t="s">
        <v>31</v>
      </c>
      <c r="M3445">
        <v>1199</v>
      </c>
      <c r="N3445">
        <v>22</v>
      </c>
      <c r="O3445">
        <v>682.5</v>
      </c>
      <c r="P3445">
        <v>2</v>
      </c>
      <c r="Q3445">
        <v>0</v>
      </c>
      <c r="R3445">
        <v>4</v>
      </c>
      <c r="S3445" t="s">
        <v>151</v>
      </c>
      <c r="T3445" t="s">
        <v>31</v>
      </c>
      <c r="W3445">
        <v>26378</v>
      </c>
      <c r="X3445" t="str">
        <f t="shared" si="212"/>
        <v>No</v>
      </c>
      <c r="Y3445" t="str">
        <f t="shared" si="213"/>
        <v>13-24 months</v>
      </c>
      <c r="Z3445" t="str">
        <f t="shared" si="214"/>
        <v>35-49</v>
      </c>
      <c r="AA3445" s="8">
        <f t="shared" si="215"/>
        <v>0</v>
      </c>
    </row>
    <row r="3446" spans="1:27">
      <c r="A3446" t="s">
        <v>3609</v>
      </c>
      <c r="B3446" s="1">
        <v>45000</v>
      </c>
      <c r="C3446" s="2" t="s">
        <v>66</v>
      </c>
      <c r="D3446" t="s">
        <v>40</v>
      </c>
      <c r="E3446" t="s">
        <v>41</v>
      </c>
      <c r="F3446">
        <v>38</v>
      </c>
      <c r="G3446" t="s">
        <v>54</v>
      </c>
      <c r="H3446" t="s">
        <v>36</v>
      </c>
      <c r="I3446">
        <v>30</v>
      </c>
      <c r="J3446" t="s">
        <v>55</v>
      </c>
      <c r="K3446" t="s">
        <v>30</v>
      </c>
      <c r="L3446" t="s">
        <v>45</v>
      </c>
      <c r="M3446">
        <v>648</v>
      </c>
      <c r="N3446">
        <v>42</v>
      </c>
      <c r="O3446">
        <v>222</v>
      </c>
      <c r="P3446">
        <v>0</v>
      </c>
      <c r="Q3446">
        <v>0</v>
      </c>
      <c r="R3446">
        <v>5</v>
      </c>
      <c r="S3446" t="s">
        <v>80</v>
      </c>
      <c r="T3446" t="s">
        <v>31</v>
      </c>
      <c r="W3446">
        <v>27216</v>
      </c>
      <c r="X3446" t="str">
        <f t="shared" si="212"/>
        <v>No</v>
      </c>
      <c r="Y3446" t="str">
        <f t="shared" si="213"/>
        <v>25-48 months</v>
      </c>
      <c r="Z3446" t="str">
        <f t="shared" si="214"/>
        <v>35-49</v>
      </c>
      <c r="AA3446" s="8">
        <f t="shared" si="215"/>
        <v>0</v>
      </c>
    </row>
    <row r="3447" spans="1:27">
      <c r="A3447" t="s">
        <v>3610</v>
      </c>
      <c r="B3447" s="1">
        <v>45682</v>
      </c>
      <c r="C3447" s="2" t="s">
        <v>101</v>
      </c>
      <c r="D3447" t="s">
        <v>102</v>
      </c>
      <c r="E3447" t="s">
        <v>35</v>
      </c>
      <c r="F3447">
        <v>33</v>
      </c>
      <c r="G3447" t="s">
        <v>27</v>
      </c>
      <c r="H3447" t="s">
        <v>28</v>
      </c>
      <c r="I3447">
        <v>100</v>
      </c>
      <c r="J3447" t="s">
        <v>29</v>
      </c>
      <c r="K3447" t="s">
        <v>56</v>
      </c>
      <c r="L3447" t="s">
        <v>31</v>
      </c>
      <c r="M3447">
        <v>799</v>
      </c>
      <c r="N3447">
        <v>19</v>
      </c>
      <c r="O3447">
        <v>243.9</v>
      </c>
      <c r="P3447">
        <v>0</v>
      </c>
      <c r="Q3447">
        <v>0</v>
      </c>
      <c r="R3447">
        <v>3</v>
      </c>
      <c r="S3447" t="s">
        <v>136</v>
      </c>
      <c r="T3447" t="s">
        <v>31</v>
      </c>
      <c r="W3447">
        <v>15181</v>
      </c>
      <c r="X3447" t="str">
        <f t="shared" si="212"/>
        <v>No</v>
      </c>
      <c r="Y3447" t="str">
        <f t="shared" si="213"/>
        <v>13-24 months</v>
      </c>
      <c r="Z3447" t="str">
        <f t="shared" si="214"/>
        <v>25-34</v>
      </c>
      <c r="AA3447" s="8">
        <f t="shared" si="215"/>
        <v>0</v>
      </c>
    </row>
    <row r="3448" spans="1:27">
      <c r="A3448" t="s">
        <v>3611</v>
      </c>
      <c r="B3448" s="1">
        <v>46116</v>
      </c>
      <c r="C3448" s="2" t="s">
        <v>59</v>
      </c>
      <c r="D3448" t="s">
        <v>59</v>
      </c>
      <c r="E3448" t="s">
        <v>35</v>
      </c>
      <c r="F3448">
        <v>54</v>
      </c>
      <c r="G3448" t="s">
        <v>27</v>
      </c>
      <c r="H3448" t="s">
        <v>36</v>
      </c>
      <c r="I3448">
        <v>30</v>
      </c>
      <c r="J3448" t="s">
        <v>55</v>
      </c>
      <c r="K3448" t="s">
        <v>56</v>
      </c>
      <c r="L3448" t="s">
        <v>31</v>
      </c>
      <c r="M3448">
        <v>499</v>
      </c>
      <c r="N3448">
        <v>4</v>
      </c>
      <c r="O3448">
        <v>121.7</v>
      </c>
      <c r="P3448">
        <v>0</v>
      </c>
      <c r="Q3448">
        <v>1</v>
      </c>
      <c r="R3448">
        <v>4</v>
      </c>
      <c r="T3448" t="s">
        <v>45</v>
      </c>
      <c r="U3448" s="1">
        <v>46223</v>
      </c>
      <c r="V3448" t="s">
        <v>170</v>
      </c>
      <c r="W3448">
        <v>1996</v>
      </c>
      <c r="X3448" t="str">
        <f t="shared" si="212"/>
        <v>No</v>
      </c>
      <c r="Y3448" t="str">
        <f t="shared" si="213"/>
        <v>0-6 months</v>
      </c>
      <c r="Z3448" t="str">
        <f t="shared" si="214"/>
        <v>50+</v>
      </c>
      <c r="AA3448" s="8">
        <f t="shared" si="215"/>
        <v>1</v>
      </c>
    </row>
    <row r="3449" spans="1:27">
      <c r="A3449" t="s">
        <v>3612</v>
      </c>
      <c r="B3449" s="1">
        <v>45835</v>
      </c>
      <c r="C3449" s="2" t="s">
        <v>71</v>
      </c>
      <c r="D3449" t="s">
        <v>72</v>
      </c>
      <c r="E3449" t="s">
        <v>64</v>
      </c>
      <c r="F3449">
        <v>41</v>
      </c>
      <c r="G3449" t="s">
        <v>27</v>
      </c>
      <c r="H3449" t="s">
        <v>36</v>
      </c>
      <c r="I3449">
        <v>30</v>
      </c>
      <c r="J3449" t="s">
        <v>43</v>
      </c>
      <c r="K3449" t="s">
        <v>56</v>
      </c>
      <c r="L3449" t="s">
        <v>31</v>
      </c>
      <c r="M3449">
        <v>499</v>
      </c>
      <c r="N3449">
        <v>14</v>
      </c>
      <c r="O3449">
        <v>259.8</v>
      </c>
      <c r="P3449">
        <v>2</v>
      </c>
      <c r="Q3449">
        <v>0</v>
      </c>
      <c r="R3449">
        <v>5</v>
      </c>
      <c r="S3449" t="s">
        <v>143</v>
      </c>
      <c r="T3449" t="s">
        <v>31</v>
      </c>
      <c r="W3449">
        <v>6986</v>
      </c>
      <c r="X3449" t="str">
        <f t="shared" si="212"/>
        <v>No</v>
      </c>
      <c r="Y3449" t="str">
        <f t="shared" si="213"/>
        <v>13-24 months</v>
      </c>
      <c r="Z3449" t="str">
        <f t="shared" si="214"/>
        <v>35-49</v>
      </c>
      <c r="AA3449" s="8">
        <f t="shared" si="215"/>
        <v>0</v>
      </c>
    </row>
    <row r="3450" spans="1:27">
      <c r="A3450" t="s">
        <v>3613</v>
      </c>
      <c r="B3450" s="1">
        <v>45554</v>
      </c>
      <c r="C3450" s="2" t="s">
        <v>59</v>
      </c>
      <c r="D3450" t="s">
        <v>59</v>
      </c>
      <c r="E3450" t="s">
        <v>35</v>
      </c>
      <c r="F3450">
        <v>41</v>
      </c>
      <c r="G3450" t="s">
        <v>54</v>
      </c>
      <c r="H3450" t="s">
        <v>28</v>
      </c>
      <c r="I3450">
        <v>100</v>
      </c>
      <c r="J3450" t="s">
        <v>43</v>
      </c>
      <c r="K3450" t="s">
        <v>82</v>
      </c>
      <c r="L3450" t="s">
        <v>31</v>
      </c>
      <c r="M3450">
        <v>799</v>
      </c>
      <c r="N3450">
        <v>23</v>
      </c>
      <c r="O3450">
        <v>319.8</v>
      </c>
      <c r="P3450">
        <v>2</v>
      </c>
      <c r="Q3450">
        <v>1</v>
      </c>
      <c r="R3450">
        <v>2</v>
      </c>
      <c r="S3450" t="s">
        <v>367</v>
      </c>
      <c r="T3450" t="s">
        <v>31</v>
      </c>
      <c r="W3450">
        <v>18377</v>
      </c>
      <c r="X3450" t="str">
        <f t="shared" si="212"/>
        <v>No</v>
      </c>
      <c r="Y3450" t="str">
        <f t="shared" si="213"/>
        <v>13-24 months</v>
      </c>
      <c r="Z3450" t="str">
        <f t="shared" si="214"/>
        <v>35-49</v>
      </c>
      <c r="AA3450" s="8">
        <f t="shared" si="215"/>
        <v>0</v>
      </c>
    </row>
    <row r="3451" spans="1:27">
      <c r="A3451" t="s">
        <v>3614</v>
      </c>
      <c r="B3451" s="1">
        <v>45064</v>
      </c>
      <c r="C3451" s="2" t="s">
        <v>59</v>
      </c>
      <c r="D3451" t="s">
        <v>59</v>
      </c>
      <c r="E3451" t="s">
        <v>35</v>
      </c>
      <c r="F3451">
        <v>29</v>
      </c>
      <c r="G3451" t="s">
        <v>27</v>
      </c>
      <c r="H3451" t="s">
        <v>28</v>
      </c>
      <c r="I3451">
        <v>100</v>
      </c>
      <c r="J3451" t="s">
        <v>55</v>
      </c>
      <c r="K3451" t="s">
        <v>60</v>
      </c>
      <c r="L3451" t="s">
        <v>45</v>
      </c>
      <c r="M3451">
        <v>948</v>
      </c>
      <c r="N3451">
        <v>23</v>
      </c>
      <c r="O3451">
        <v>501.1</v>
      </c>
      <c r="P3451">
        <v>1</v>
      </c>
      <c r="Q3451">
        <v>0</v>
      </c>
      <c r="R3451">
        <v>4</v>
      </c>
      <c r="S3451" t="s">
        <v>126</v>
      </c>
      <c r="T3451" t="s">
        <v>45</v>
      </c>
      <c r="U3451" s="1">
        <v>45759</v>
      </c>
      <c r="V3451" t="s">
        <v>170</v>
      </c>
      <c r="W3451">
        <v>21804</v>
      </c>
      <c r="X3451" t="str">
        <f t="shared" si="212"/>
        <v>No</v>
      </c>
      <c r="Y3451" t="str">
        <f t="shared" si="213"/>
        <v>13-24 months</v>
      </c>
      <c r="Z3451" t="str">
        <f t="shared" si="214"/>
        <v>25-34</v>
      </c>
      <c r="AA3451" s="8">
        <f t="shared" si="215"/>
        <v>1</v>
      </c>
    </row>
    <row r="3452" spans="1:27">
      <c r="A3452" t="s">
        <v>3615</v>
      </c>
      <c r="B3452" s="1">
        <v>45722</v>
      </c>
      <c r="C3452" s="2" t="s">
        <v>24</v>
      </c>
      <c r="D3452" t="s">
        <v>25</v>
      </c>
      <c r="E3452" t="s">
        <v>26</v>
      </c>
      <c r="F3452">
        <v>50</v>
      </c>
      <c r="G3452" t="s">
        <v>27</v>
      </c>
      <c r="H3452" t="s">
        <v>28</v>
      </c>
      <c r="I3452">
        <v>100</v>
      </c>
      <c r="J3452" t="s">
        <v>29</v>
      </c>
      <c r="K3452" t="s">
        <v>44</v>
      </c>
      <c r="L3452" t="s">
        <v>31</v>
      </c>
      <c r="M3452">
        <v>799</v>
      </c>
      <c r="N3452">
        <v>18</v>
      </c>
      <c r="O3452">
        <v>376.8</v>
      </c>
      <c r="P3452">
        <v>0</v>
      </c>
      <c r="Q3452">
        <v>1</v>
      </c>
      <c r="R3452">
        <v>3</v>
      </c>
      <c r="S3452" t="s">
        <v>122</v>
      </c>
      <c r="T3452" t="s">
        <v>31</v>
      </c>
      <c r="W3452">
        <v>14382</v>
      </c>
      <c r="X3452" t="str">
        <f t="shared" si="212"/>
        <v>No</v>
      </c>
      <c r="Y3452" t="str">
        <f t="shared" si="213"/>
        <v>13-24 months</v>
      </c>
      <c r="Z3452" t="str">
        <f t="shared" si="214"/>
        <v>50+</v>
      </c>
      <c r="AA3452" s="8">
        <f t="shared" si="215"/>
        <v>0</v>
      </c>
    </row>
    <row r="3453" spans="1:27">
      <c r="A3453" t="s">
        <v>3616</v>
      </c>
      <c r="B3453" s="1">
        <v>45060</v>
      </c>
      <c r="C3453" s="2" t="s">
        <v>33</v>
      </c>
      <c r="D3453" t="s">
        <v>34</v>
      </c>
      <c r="E3453" t="s">
        <v>35</v>
      </c>
      <c r="F3453">
        <v>59</v>
      </c>
      <c r="G3453" t="s">
        <v>27</v>
      </c>
      <c r="H3453" t="s">
        <v>28</v>
      </c>
      <c r="I3453">
        <v>100</v>
      </c>
      <c r="J3453" t="s">
        <v>55</v>
      </c>
      <c r="K3453" t="s">
        <v>56</v>
      </c>
      <c r="L3453" t="s">
        <v>45</v>
      </c>
      <c r="M3453">
        <v>948</v>
      </c>
      <c r="N3453">
        <v>5</v>
      </c>
      <c r="O3453">
        <v>867</v>
      </c>
      <c r="P3453">
        <v>0</v>
      </c>
      <c r="Q3453">
        <v>1</v>
      </c>
      <c r="R3453">
        <v>4</v>
      </c>
      <c r="S3453" t="s">
        <v>124</v>
      </c>
      <c r="T3453" t="s">
        <v>45</v>
      </c>
      <c r="U3453" s="1">
        <v>45212</v>
      </c>
      <c r="V3453" t="s">
        <v>92</v>
      </c>
      <c r="W3453">
        <v>4740</v>
      </c>
      <c r="X3453" t="str">
        <f t="shared" si="212"/>
        <v>No</v>
      </c>
      <c r="Y3453" t="str">
        <f t="shared" si="213"/>
        <v>0-6 months</v>
      </c>
      <c r="Z3453" t="str">
        <f t="shared" si="214"/>
        <v>50+</v>
      </c>
      <c r="AA3453" s="8">
        <f t="shared" si="215"/>
        <v>1</v>
      </c>
    </row>
    <row r="3454" spans="1:27">
      <c r="A3454" t="s">
        <v>3617</v>
      </c>
      <c r="B3454" s="1">
        <v>46021</v>
      </c>
      <c r="C3454" s="2" t="s">
        <v>158</v>
      </c>
      <c r="D3454" t="s">
        <v>159</v>
      </c>
      <c r="E3454" t="s">
        <v>64</v>
      </c>
      <c r="F3454">
        <v>46</v>
      </c>
      <c r="G3454" t="s">
        <v>54</v>
      </c>
      <c r="H3454" t="s">
        <v>67</v>
      </c>
      <c r="I3454">
        <v>300</v>
      </c>
      <c r="J3454" t="s">
        <v>55</v>
      </c>
      <c r="K3454" t="s">
        <v>82</v>
      </c>
      <c r="L3454" t="s">
        <v>45</v>
      </c>
      <c r="M3454">
        <v>1348</v>
      </c>
      <c r="N3454">
        <v>8</v>
      </c>
      <c r="O3454">
        <v>640.79999999999995</v>
      </c>
      <c r="P3454">
        <v>3</v>
      </c>
      <c r="Q3454">
        <v>2</v>
      </c>
      <c r="R3454">
        <v>3</v>
      </c>
      <c r="S3454" t="s">
        <v>136</v>
      </c>
      <c r="T3454" t="s">
        <v>31</v>
      </c>
      <c r="W3454">
        <v>10784</v>
      </c>
      <c r="X3454" t="str">
        <f t="shared" si="212"/>
        <v>No</v>
      </c>
      <c r="Y3454" t="str">
        <f t="shared" si="213"/>
        <v>7-12 months</v>
      </c>
      <c r="Z3454" t="str">
        <f t="shared" si="214"/>
        <v>35-49</v>
      </c>
      <c r="AA3454" s="8">
        <f t="shared" si="215"/>
        <v>0</v>
      </c>
    </row>
    <row r="3455" spans="1:27">
      <c r="A3455" t="s">
        <v>3618</v>
      </c>
      <c r="B3455" s="1">
        <v>44722</v>
      </c>
      <c r="C3455" s="2" t="s">
        <v>24</v>
      </c>
      <c r="D3455" t="s">
        <v>25</v>
      </c>
      <c r="E3455" t="s">
        <v>26</v>
      </c>
      <c r="F3455">
        <v>48</v>
      </c>
      <c r="G3455" t="s">
        <v>27</v>
      </c>
      <c r="H3455" t="s">
        <v>36</v>
      </c>
      <c r="I3455">
        <v>30</v>
      </c>
      <c r="J3455" t="s">
        <v>29</v>
      </c>
      <c r="K3455" t="s">
        <v>60</v>
      </c>
      <c r="L3455" t="s">
        <v>31</v>
      </c>
      <c r="M3455">
        <v>499</v>
      </c>
      <c r="N3455">
        <v>51</v>
      </c>
      <c r="O3455">
        <v>295.89999999999998</v>
      </c>
      <c r="P3455">
        <v>4</v>
      </c>
      <c r="Q3455">
        <v>0</v>
      </c>
      <c r="R3455">
        <v>3</v>
      </c>
      <c r="S3455" t="s">
        <v>149</v>
      </c>
      <c r="T3455" t="s">
        <v>31</v>
      </c>
      <c r="W3455">
        <v>25449</v>
      </c>
      <c r="X3455" t="str">
        <f t="shared" si="212"/>
        <v>No</v>
      </c>
      <c r="Y3455" t="str">
        <f t="shared" si="213"/>
        <v>48+ months</v>
      </c>
      <c r="Z3455" t="str">
        <f t="shared" si="214"/>
        <v>35-49</v>
      </c>
      <c r="AA3455" s="8">
        <f t="shared" si="215"/>
        <v>0</v>
      </c>
    </row>
    <row r="3456" spans="1:27">
      <c r="A3456" t="s">
        <v>3619</v>
      </c>
      <c r="B3456" s="1">
        <v>45364</v>
      </c>
      <c r="C3456" s="2" t="s">
        <v>24</v>
      </c>
      <c r="D3456" t="s">
        <v>25</v>
      </c>
      <c r="E3456" t="s">
        <v>26</v>
      </c>
      <c r="F3456">
        <v>44</v>
      </c>
      <c r="G3456" t="s">
        <v>54</v>
      </c>
      <c r="H3456" t="s">
        <v>28</v>
      </c>
      <c r="I3456">
        <v>100</v>
      </c>
      <c r="J3456" t="s">
        <v>55</v>
      </c>
      <c r="K3456" t="s">
        <v>44</v>
      </c>
      <c r="L3456" t="s">
        <v>31</v>
      </c>
      <c r="M3456">
        <v>799</v>
      </c>
      <c r="N3456">
        <v>30</v>
      </c>
      <c r="O3456">
        <v>343.8</v>
      </c>
      <c r="P3456">
        <v>0</v>
      </c>
      <c r="Q3456">
        <v>2</v>
      </c>
      <c r="R3456">
        <v>3</v>
      </c>
      <c r="S3456" t="s">
        <v>214</v>
      </c>
      <c r="T3456" t="s">
        <v>31</v>
      </c>
      <c r="W3456">
        <v>23970</v>
      </c>
      <c r="X3456" t="str">
        <f t="shared" si="212"/>
        <v>No</v>
      </c>
      <c r="Y3456" t="str">
        <f t="shared" si="213"/>
        <v>25-48 months</v>
      </c>
      <c r="Z3456" t="str">
        <f t="shared" si="214"/>
        <v>35-49</v>
      </c>
      <c r="AA3456" s="8">
        <f t="shared" si="215"/>
        <v>0</v>
      </c>
    </row>
    <row r="3457" spans="1:27">
      <c r="A3457" t="s">
        <v>3620</v>
      </c>
      <c r="B3457" s="1">
        <v>45056</v>
      </c>
      <c r="C3457" s="2" t="s">
        <v>71</v>
      </c>
      <c r="D3457" t="s">
        <v>72</v>
      </c>
      <c r="E3457" t="s">
        <v>64</v>
      </c>
      <c r="F3457">
        <v>43</v>
      </c>
      <c r="G3457" t="s">
        <v>54</v>
      </c>
      <c r="H3457" t="s">
        <v>36</v>
      </c>
      <c r="I3457">
        <v>30</v>
      </c>
      <c r="J3457" t="s">
        <v>55</v>
      </c>
      <c r="K3457" t="s">
        <v>56</v>
      </c>
      <c r="L3457" t="s">
        <v>45</v>
      </c>
      <c r="M3457">
        <v>648</v>
      </c>
      <c r="N3457">
        <v>40</v>
      </c>
      <c r="O3457">
        <v>383</v>
      </c>
      <c r="P3457">
        <v>3</v>
      </c>
      <c r="Q3457">
        <v>0</v>
      </c>
      <c r="R3457">
        <v>4</v>
      </c>
      <c r="S3457" t="s">
        <v>120</v>
      </c>
      <c r="T3457" t="s">
        <v>31</v>
      </c>
      <c r="W3457">
        <v>25920</v>
      </c>
      <c r="X3457" t="str">
        <f t="shared" si="212"/>
        <v>No</v>
      </c>
      <c r="Y3457" t="str">
        <f t="shared" si="213"/>
        <v>25-48 months</v>
      </c>
      <c r="Z3457" t="str">
        <f t="shared" si="214"/>
        <v>35-49</v>
      </c>
      <c r="AA3457" s="8">
        <f t="shared" si="215"/>
        <v>0</v>
      </c>
    </row>
    <row r="3458" spans="1:27">
      <c r="A3458" t="s">
        <v>3621</v>
      </c>
      <c r="B3458" s="1">
        <v>44755</v>
      </c>
      <c r="C3458" s="2" t="s">
        <v>183</v>
      </c>
      <c r="D3458" t="s">
        <v>184</v>
      </c>
      <c r="E3458" t="s">
        <v>26</v>
      </c>
      <c r="F3458">
        <v>42</v>
      </c>
      <c r="G3458" t="s">
        <v>27</v>
      </c>
      <c r="H3458" t="s">
        <v>28</v>
      </c>
      <c r="I3458">
        <v>100</v>
      </c>
      <c r="J3458" t="s">
        <v>55</v>
      </c>
      <c r="K3458" t="s">
        <v>60</v>
      </c>
      <c r="L3458" t="s">
        <v>31</v>
      </c>
      <c r="M3458">
        <v>799</v>
      </c>
      <c r="N3458">
        <v>22</v>
      </c>
      <c r="O3458">
        <v>295.60000000000002</v>
      </c>
      <c r="P3458">
        <v>1</v>
      </c>
      <c r="Q3458">
        <v>2</v>
      </c>
      <c r="R3458">
        <v>3</v>
      </c>
      <c r="S3458" t="s">
        <v>80</v>
      </c>
      <c r="T3458" t="s">
        <v>45</v>
      </c>
      <c r="U3458" s="1">
        <v>45436</v>
      </c>
      <c r="V3458" t="s">
        <v>92</v>
      </c>
      <c r="W3458">
        <v>17578</v>
      </c>
      <c r="X3458" t="str">
        <f t="shared" ref="X3458:X3521" si="216">IF(F3458="","Yes","No")</f>
        <v>No</v>
      </c>
      <c r="Y3458" t="str">
        <f t="shared" ref="Y3458:Y3521" si="217">IF(N3458&lt;=6,"0-6 months",IF(N3458&lt;=12,"7-12 months",IF(N3458&lt;=24,"13-24 months",IF(N3458&lt;=48,"25-48 months","48+ months"))))</f>
        <v>13-24 months</v>
      </c>
      <c r="Z3458" t="str">
        <f t="shared" ref="Z3458:Z3521" si="218">IF(F3458&lt;25,"18-24",IF(F3458&lt;35,"25-34",IF(F3458&lt;50,"35-49","50+")))</f>
        <v>35-49</v>
      </c>
      <c r="AA3458" s="8">
        <f t="shared" ref="AA3458:AA3521" si="219">IF(T3458="Yes",1,0)</f>
        <v>1</v>
      </c>
    </row>
    <row r="3459" spans="1:27">
      <c r="A3459" t="s">
        <v>3622</v>
      </c>
      <c r="B3459" s="1">
        <v>45459</v>
      </c>
      <c r="C3459" s="2" t="s">
        <v>66</v>
      </c>
      <c r="D3459" t="s">
        <v>40</v>
      </c>
      <c r="E3459" t="s">
        <v>41</v>
      </c>
      <c r="F3459">
        <v>34</v>
      </c>
      <c r="G3459" t="s">
        <v>54</v>
      </c>
      <c r="H3459" t="s">
        <v>28</v>
      </c>
      <c r="I3459">
        <v>100</v>
      </c>
      <c r="J3459" t="s">
        <v>55</v>
      </c>
      <c r="K3459" t="s">
        <v>60</v>
      </c>
      <c r="L3459" t="s">
        <v>31</v>
      </c>
      <c r="M3459">
        <v>799</v>
      </c>
      <c r="N3459">
        <v>26</v>
      </c>
      <c r="O3459">
        <v>337</v>
      </c>
      <c r="P3459">
        <v>1</v>
      </c>
      <c r="Q3459">
        <v>0</v>
      </c>
      <c r="R3459">
        <v>5</v>
      </c>
      <c r="T3459" t="s">
        <v>31</v>
      </c>
      <c r="W3459">
        <v>20774</v>
      </c>
      <c r="X3459" t="str">
        <f t="shared" si="216"/>
        <v>No</v>
      </c>
      <c r="Y3459" t="str">
        <f t="shared" si="217"/>
        <v>25-48 months</v>
      </c>
      <c r="Z3459" t="str">
        <f t="shared" si="218"/>
        <v>25-34</v>
      </c>
      <c r="AA3459" s="8">
        <f t="shared" si="219"/>
        <v>0</v>
      </c>
    </row>
    <row r="3460" spans="1:27">
      <c r="A3460" t="s">
        <v>3623</v>
      </c>
      <c r="B3460" s="1">
        <v>45554</v>
      </c>
      <c r="C3460" s="2" t="s">
        <v>66</v>
      </c>
      <c r="D3460" t="s">
        <v>40</v>
      </c>
      <c r="E3460" t="s">
        <v>41</v>
      </c>
      <c r="F3460">
        <v>49</v>
      </c>
      <c r="G3460" t="s">
        <v>54</v>
      </c>
      <c r="H3460" t="s">
        <v>36</v>
      </c>
      <c r="I3460">
        <v>30</v>
      </c>
      <c r="J3460" t="s">
        <v>29</v>
      </c>
      <c r="K3460" t="s">
        <v>30</v>
      </c>
      <c r="L3460" t="s">
        <v>45</v>
      </c>
      <c r="M3460">
        <v>648</v>
      </c>
      <c r="N3460">
        <v>23</v>
      </c>
      <c r="O3460">
        <v>212.9</v>
      </c>
      <c r="P3460">
        <v>0</v>
      </c>
      <c r="Q3460">
        <v>0</v>
      </c>
      <c r="R3460">
        <v>4</v>
      </c>
      <c r="S3460" t="s">
        <v>126</v>
      </c>
      <c r="T3460" t="s">
        <v>31</v>
      </c>
      <c r="W3460">
        <v>14904</v>
      </c>
      <c r="X3460" t="str">
        <f t="shared" si="216"/>
        <v>No</v>
      </c>
      <c r="Y3460" t="str">
        <f t="shared" si="217"/>
        <v>13-24 months</v>
      </c>
      <c r="Z3460" t="str">
        <f t="shared" si="218"/>
        <v>35-49</v>
      </c>
      <c r="AA3460" s="8">
        <f t="shared" si="219"/>
        <v>0</v>
      </c>
    </row>
    <row r="3461" spans="1:27">
      <c r="A3461" t="s">
        <v>3624</v>
      </c>
      <c r="B3461" s="1">
        <v>46226</v>
      </c>
      <c r="C3461" s="2" t="s">
        <v>71</v>
      </c>
      <c r="D3461" t="s">
        <v>72</v>
      </c>
      <c r="E3461" t="s">
        <v>64</v>
      </c>
      <c r="F3461">
        <v>54</v>
      </c>
      <c r="G3461" t="s">
        <v>163</v>
      </c>
      <c r="H3461" t="s">
        <v>36</v>
      </c>
      <c r="I3461">
        <v>30</v>
      </c>
      <c r="J3461" t="s">
        <v>55</v>
      </c>
      <c r="K3461" t="s">
        <v>30</v>
      </c>
      <c r="L3461" t="s">
        <v>31</v>
      </c>
      <c r="M3461">
        <v>499</v>
      </c>
      <c r="N3461">
        <v>1</v>
      </c>
      <c r="O3461">
        <v>147</v>
      </c>
      <c r="P3461">
        <v>1</v>
      </c>
      <c r="Q3461">
        <v>1</v>
      </c>
      <c r="R3461">
        <v>3</v>
      </c>
      <c r="S3461" t="s">
        <v>122</v>
      </c>
      <c r="T3461" t="s">
        <v>45</v>
      </c>
      <c r="U3461" s="1">
        <v>46262</v>
      </c>
      <c r="V3461" t="s">
        <v>92</v>
      </c>
      <c r="W3461">
        <v>499</v>
      </c>
      <c r="X3461" t="str">
        <f t="shared" si="216"/>
        <v>No</v>
      </c>
      <c r="Y3461" t="str">
        <f t="shared" si="217"/>
        <v>0-6 months</v>
      </c>
      <c r="Z3461" t="str">
        <f t="shared" si="218"/>
        <v>50+</v>
      </c>
      <c r="AA3461" s="8">
        <f t="shared" si="219"/>
        <v>1</v>
      </c>
    </row>
    <row r="3462" spans="1:27">
      <c r="A3462" t="s">
        <v>3625</v>
      </c>
      <c r="B3462" s="1">
        <v>45823</v>
      </c>
      <c r="C3462" s="2" t="s">
        <v>71</v>
      </c>
      <c r="D3462" t="s">
        <v>72</v>
      </c>
      <c r="E3462" t="s">
        <v>64</v>
      </c>
      <c r="F3462">
        <v>32</v>
      </c>
      <c r="G3462" t="s">
        <v>54</v>
      </c>
      <c r="H3462" t="s">
        <v>36</v>
      </c>
      <c r="I3462">
        <v>30</v>
      </c>
      <c r="J3462" t="s">
        <v>55</v>
      </c>
      <c r="K3462" t="s">
        <v>60</v>
      </c>
      <c r="L3462" t="s">
        <v>45</v>
      </c>
      <c r="M3462">
        <v>648</v>
      </c>
      <c r="N3462">
        <v>2</v>
      </c>
      <c r="O3462">
        <v>313.39999999999998</v>
      </c>
      <c r="P3462">
        <v>0</v>
      </c>
      <c r="Q3462">
        <v>0</v>
      </c>
      <c r="R3462">
        <v>4</v>
      </c>
      <c r="S3462" t="s">
        <v>37</v>
      </c>
      <c r="T3462" t="s">
        <v>45</v>
      </c>
      <c r="U3462" s="1">
        <v>45882</v>
      </c>
      <c r="V3462" t="s">
        <v>92</v>
      </c>
      <c r="W3462">
        <v>1296</v>
      </c>
      <c r="X3462" t="str">
        <f t="shared" si="216"/>
        <v>No</v>
      </c>
      <c r="Y3462" t="str">
        <f t="shared" si="217"/>
        <v>0-6 months</v>
      </c>
      <c r="Z3462" t="str">
        <f t="shared" si="218"/>
        <v>25-34</v>
      </c>
      <c r="AA3462" s="8">
        <f t="shared" si="219"/>
        <v>1</v>
      </c>
    </row>
    <row r="3463" spans="1:27">
      <c r="A3463" t="s">
        <v>3626</v>
      </c>
      <c r="B3463" s="1">
        <v>45120</v>
      </c>
      <c r="C3463" s="2" t="s">
        <v>39</v>
      </c>
      <c r="D3463" t="s">
        <v>40</v>
      </c>
      <c r="E3463" t="s">
        <v>41</v>
      </c>
      <c r="F3463">
        <v>26</v>
      </c>
      <c r="G3463" t="s">
        <v>27</v>
      </c>
      <c r="H3463" t="s">
        <v>36</v>
      </c>
      <c r="I3463">
        <v>30</v>
      </c>
      <c r="J3463" t="s">
        <v>55</v>
      </c>
      <c r="K3463" t="s">
        <v>56</v>
      </c>
      <c r="L3463" t="s">
        <v>31</v>
      </c>
      <c r="M3463">
        <v>499</v>
      </c>
      <c r="N3463">
        <v>15</v>
      </c>
      <c r="O3463">
        <v>259.7</v>
      </c>
      <c r="P3463">
        <v>0</v>
      </c>
      <c r="Q3463">
        <v>0</v>
      </c>
      <c r="R3463">
        <v>2</v>
      </c>
      <c r="S3463" t="s">
        <v>105</v>
      </c>
      <c r="T3463" t="s">
        <v>45</v>
      </c>
      <c r="U3463" s="1">
        <v>45568</v>
      </c>
      <c r="V3463" t="s">
        <v>69</v>
      </c>
      <c r="W3463">
        <v>7485</v>
      </c>
      <c r="X3463" t="str">
        <f t="shared" si="216"/>
        <v>No</v>
      </c>
      <c r="Y3463" t="str">
        <f t="shared" si="217"/>
        <v>13-24 months</v>
      </c>
      <c r="Z3463" t="str">
        <f t="shared" si="218"/>
        <v>25-34</v>
      </c>
      <c r="AA3463" s="8">
        <f t="shared" si="219"/>
        <v>1</v>
      </c>
    </row>
    <row r="3464" spans="1:27">
      <c r="A3464" t="s">
        <v>3627</v>
      </c>
      <c r="B3464" s="1">
        <v>44630</v>
      </c>
      <c r="C3464" s="2" t="s">
        <v>71</v>
      </c>
      <c r="D3464" t="s">
        <v>72</v>
      </c>
      <c r="E3464" t="s">
        <v>64</v>
      </c>
      <c r="F3464">
        <v>42</v>
      </c>
      <c r="G3464" t="s">
        <v>27</v>
      </c>
      <c r="H3464" t="s">
        <v>36</v>
      </c>
      <c r="I3464">
        <v>30</v>
      </c>
      <c r="J3464" t="s">
        <v>43</v>
      </c>
      <c r="K3464" t="s">
        <v>30</v>
      </c>
      <c r="L3464" t="s">
        <v>45</v>
      </c>
      <c r="M3464">
        <v>648</v>
      </c>
      <c r="N3464">
        <v>54</v>
      </c>
      <c r="O3464">
        <v>286.89999999999998</v>
      </c>
      <c r="P3464">
        <v>2</v>
      </c>
      <c r="Q3464">
        <v>0</v>
      </c>
      <c r="R3464">
        <v>3</v>
      </c>
      <c r="S3464" t="s">
        <v>80</v>
      </c>
      <c r="T3464" t="s">
        <v>31</v>
      </c>
      <c r="W3464">
        <v>34992</v>
      </c>
      <c r="X3464" t="str">
        <f t="shared" si="216"/>
        <v>No</v>
      </c>
      <c r="Y3464" t="str">
        <f t="shared" si="217"/>
        <v>48+ months</v>
      </c>
      <c r="Z3464" t="str">
        <f t="shared" si="218"/>
        <v>35-49</v>
      </c>
      <c r="AA3464" s="8">
        <f t="shared" si="219"/>
        <v>0</v>
      </c>
    </row>
    <row r="3465" spans="1:27">
      <c r="A3465" t="s">
        <v>3628</v>
      </c>
      <c r="B3465" s="1">
        <v>45810</v>
      </c>
      <c r="C3465" s="2" t="s">
        <v>146</v>
      </c>
      <c r="D3465" t="s">
        <v>147</v>
      </c>
      <c r="E3465" t="s">
        <v>26</v>
      </c>
      <c r="F3465">
        <v>33</v>
      </c>
      <c r="G3465" t="s">
        <v>27</v>
      </c>
      <c r="H3465" t="s">
        <v>67</v>
      </c>
      <c r="I3465">
        <v>300</v>
      </c>
      <c r="J3465" t="s">
        <v>55</v>
      </c>
      <c r="K3465" t="s">
        <v>56</v>
      </c>
      <c r="L3465" t="s">
        <v>31</v>
      </c>
      <c r="M3465">
        <v>1199</v>
      </c>
      <c r="N3465">
        <v>7</v>
      </c>
      <c r="O3465">
        <v>572</v>
      </c>
      <c r="P3465">
        <v>1</v>
      </c>
      <c r="Q3465">
        <v>0</v>
      </c>
      <c r="R3465">
        <v>3</v>
      </c>
      <c r="T3465" t="s">
        <v>45</v>
      </c>
      <c r="U3465" s="1">
        <v>46038</v>
      </c>
      <c r="V3465" t="s">
        <v>78</v>
      </c>
      <c r="W3465">
        <v>8393</v>
      </c>
      <c r="X3465" t="str">
        <f t="shared" si="216"/>
        <v>No</v>
      </c>
      <c r="Y3465" t="str">
        <f t="shared" si="217"/>
        <v>7-12 months</v>
      </c>
      <c r="Z3465" t="str">
        <f t="shared" si="218"/>
        <v>25-34</v>
      </c>
      <c r="AA3465" s="8">
        <f t="shared" si="219"/>
        <v>1</v>
      </c>
    </row>
    <row r="3466" spans="1:27">
      <c r="A3466" t="s">
        <v>3629</v>
      </c>
      <c r="B3466" s="1">
        <v>45607</v>
      </c>
      <c r="C3466" s="2" t="s">
        <v>39</v>
      </c>
      <c r="D3466" t="s">
        <v>40</v>
      </c>
      <c r="E3466" t="s">
        <v>41</v>
      </c>
      <c r="F3466">
        <v>34</v>
      </c>
      <c r="G3466" t="s">
        <v>27</v>
      </c>
      <c r="H3466" t="s">
        <v>28</v>
      </c>
      <c r="I3466">
        <v>100</v>
      </c>
      <c r="J3466" t="s">
        <v>55</v>
      </c>
      <c r="K3466" t="s">
        <v>56</v>
      </c>
      <c r="L3466" t="s">
        <v>31</v>
      </c>
      <c r="M3466">
        <v>799</v>
      </c>
      <c r="N3466">
        <v>22</v>
      </c>
      <c r="O3466">
        <v>573</v>
      </c>
      <c r="P3466">
        <v>0</v>
      </c>
      <c r="Q3466">
        <v>0</v>
      </c>
      <c r="R3466">
        <v>5</v>
      </c>
      <c r="S3466" t="s">
        <v>128</v>
      </c>
      <c r="T3466" t="s">
        <v>31</v>
      </c>
      <c r="W3466">
        <v>17578</v>
      </c>
      <c r="X3466" t="str">
        <f t="shared" si="216"/>
        <v>No</v>
      </c>
      <c r="Y3466" t="str">
        <f t="shared" si="217"/>
        <v>13-24 months</v>
      </c>
      <c r="Z3466" t="str">
        <f t="shared" si="218"/>
        <v>25-34</v>
      </c>
      <c r="AA3466" s="8">
        <f t="shared" si="219"/>
        <v>0</v>
      </c>
    </row>
    <row r="3467" spans="1:27">
      <c r="A3467" t="s">
        <v>3630</v>
      </c>
      <c r="B3467" s="1">
        <v>45808</v>
      </c>
      <c r="C3467" s="2" t="s">
        <v>51</v>
      </c>
      <c r="D3467" t="s">
        <v>52</v>
      </c>
      <c r="E3467" t="s">
        <v>53</v>
      </c>
      <c r="F3467">
        <v>31</v>
      </c>
      <c r="G3467" t="s">
        <v>27</v>
      </c>
      <c r="H3467" t="s">
        <v>42</v>
      </c>
      <c r="I3467">
        <v>1000</v>
      </c>
      <c r="J3467" t="s">
        <v>55</v>
      </c>
      <c r="K3467" t="s">
        <v>30</v>
      </c>
      <c r="L3467" t="s">
        <v>31</v>
      </c>
      <c r="M3467">
        <v>1799</v>
      </c>
      <c r="N3467">
        <v>12</v>
      </c>
      <c r="O3467">
        <v>1109.8</v>
      </c>
      <c r="P3467">
        <v>1</v>
      </c>
      <c r="Q3467">
        <v>0</v>
      </c>
      <c r="R3467">
        <v>3</v>
      </c>
      <c r="S3467" t="s">
        <v>244</v>
      </c>
      <c r="T3467" t="s">
        <v>45</v>
      </c>
      <c r="U3467" s="1">
        <v>46188</v>
      </c>
      <c r="V3467" t="s">
        <v>97</v>
      </c>
      <c r="W3467">
        <v>21588</v>
      </c>
      <c r="X3467" t="str">
        <f t="shared" si="216"/>
        <v>No</v>
      </c>
      <c r="Y3467" t="str">
        <f t="shared" si="217"/>
        <v>7-12 months</v>
      </c>
      <c r="Z3467" t="str">
        <f t="shared" si="218"/>
        <v>25-34</v>
      </c>
      <c r="AA3467" s="8">
        <f t="shared" si="219"/>
        <v>1</v>
      </c>
    </row>
    <row r="3468" spans="1:27">
      <c r="A3468" t="s">
        <v>3631</v>
      </c>
      <c r="B3468" s="1">
        <v>46140</v>
      </c>
      <c r="C3468" s="2" t="s">
        <v>47</v>
      </c>
      <c r="D3468" t="s">
        <v>48</v>
      </c>
      <c r="E3468" t="s">
        <v>26</v>
      </c>
      <c r="F3468">
        <v>28</v>
      </c>
      <c r="G3468" t="s">
        <v>54</v>
      </c>
      <c r="H3468" t="s">
        <v>28</v>
      </c>
      <c r="I3468">
        <v>100</v>
      </c>
      <c r="J3468" t="s">
        <v>43</v>
      </c>
      <c r="K3468" t="s">
        <v>82</v>
      </c>
      <c r="L3468" t="s">
        <v>31</v>
      </c>
      <c r="M3468">
        <v>799</v>
      </c>
      <c r="N3468">
        <v>4</v>
      </c>
      <c r="O3468">
        <v>688</v>
      </c>
      <c r="P3468">
        <v>3</v>
      </c>
      <c r="Q3468">
        <v>0</v>
      </c>
      <c r="R3468">
        <v>3</v>
      </c>
      <c r="S3468" t="s">
        <v>261</v>
      </c>
      <c r="T3468" t="s">
        <v>31</v>
      </c>
      <c r="W3468">
        <v>3196</v>
      </c>
      <c r="X3468" t="str">
        <f t="shared" si="216"/>
        <v>No</v>
      </c>
      <c r="Y3468" t="str">
        <f t="shared" si="217"/>
        <v>0-6 months</v>
      </c>
      <c r="Z3468" t="str">
        <f t="shared" si="218"/>
        <v>25-34</v>
      </c>
      <c r="AA3468" s="8">
        <f t="shared" si="219"/>
        <v>0</v>
      </c>
    </row>
    <row r="3469" spans="1:27">
      <c r="A3469" t="s">
        <v>3632</v>
      </c>
      <c r="B3469" s="1">
        <v>45101</v>
      </c>
      <c r="C3469" s="2" t="s">
        <v>59</v>
      </c>
      <c r="D3469" t="s">
        <v>59</v>
      </c>
      <c r="E3469" t="s">
        <v>35</v>
      </c>
      <c r="F3469">
        <v>39</v>
      </c>
      <c r="G3469" t="s">
        <v>54</v>
      </c>
      <c r="H3469" t="s">
        <v>67</v>
      </c>
      <c r="I3469">
        <v>300</v>
      </c>
      <c r="J3469" t="s">
        <v>55</v>
      </c>
      <c r="K3469" t="s">
        <v>82</v>
      </c>
      <c r="L3469" t="s">
        <v>31</v>
      </c>
      <c r="M3469">
        <v>1199</v>
      </c>
      <c r="N3469">
        <v>33</v>
      </c>
      <c r="O3469">
        <v>622</v>
      </c>
      <c r="P3469">
        <v>1</v>
      </c>
      <c r="Q3469">
        <v>0</v>
      </c>
      <c r="R3469">
        <v>4</v>
      </c>
      <c r="S3469" t="s">
        <v>181</v>
      </c>
      <c r="T3469" t="s">
        <v>45</v>
      </c>
      <c r="U3469" s="1">
        <v>46093</v>
      </c>
      <c r="V3469" t="s">
        <v>207</v>
      </c>
      <c r="W3469">
        <v>39567</v>
      </c>
      <c r="X3469" t="str">
        <f t="shared" si="216"/>
        <v>No</v>
      </c>
      <c r="Y3469" t="str">
        <f t="shared" si="217"/>
        <v>25-48 months</v>
      </c>
      <c r="Z3469" t="str">
        <f t="shared" si="218"/>
        <v>35-49</v>
      </c>
      <c r="AA3469" s="8">
        <f t="shared" si="219"/>
        <v>1</v>
      </c>
    </row>
    <row r="3470" spans="1:27">
      <c r="A3470" t="s">
        <v>3633</v>
      </c>
      <c r="B3470" s="1">
        <v>45532</v>
      </c>
      <c r="C3470" s="2" t="s">
        <v>59</v>
      </c>
      <c r="D3470" t="s">
        <v>59</v>
      </c>
      <c r="E3470" t="s">
        <v>35</v>
      </c>
      <c r="F3470">
        <v>38</v>
      </c>
      <c r="G3470" t="s">
        <v>54</v>
      </c>
      <c r="H3470" t="s">
        <v>28</v>
      </c>
      <c r="I3470">
        <v>100</v>
      </c>
      <c r="J3470" t="s">
        <v>29</v>
      </c>
      <c r="K3470" t="s">
        <v>56</v>
      </c>
      <c r="L3470" t="s">
        <v>31</v>
      </c>
      <c r="M3470">
        <v>799</v>
      </c>
      <c r="N3470">
        <v>24</v>
      </c>
      <c r="O3470">
        <v>733.7</v>
      </c>
      <c r="P3470">
        <v>1</v>
      </c>
      <c r="Q3470">
        <v>0</v>
      </c>
      <c r="R3470">
        <v>5</v>
      </c>
      <c r="S3470" t="s">
        <v>266</v>
      </c>
      <c r="T3470" t="s">
        <v>31</v>
      </c>
      <c r="W3470">
        <v>19176</v>
      </c>
      <c r="X3470" t="str">
        <f t="shared" si="216"/>
        <v>No</v>
      </c>
      <c r="Y3470" t="str">
        <f t="shared" si="217"/>
        <v>13-24 months</v>
      </c>
      <c r="Z3470" t="str">
        <f t="shared" si="218"/>
        <v>35-49</v>
      </c>
      <c r="AA3470" s="8">
        <f t="shared" si="219"/>
        <v>0</v>
      </c>
    </row>
    <row r="3471" spans="1:27">
      <c r="A3471" t="s">
        <v>3634</v>
      </c>
      <c r="B3471" s="1">
        <v>45877</v>
      </c>
      <c r="C3471" s="2" t="s">
        <v>51</v>
      </c>
      <c r="D3471" t="s">
        <v>52</v>
      </c>
      <c r="E3471" t="s">
        <v>53</v>
      </c>
      <c r="F3471">
        <v>37</v>
      </c>
      <c r="G3471" t="s">
        <v>27</v>
      </c>
      <c r="H3471" t="s">
        <v>28</v>
      </c>
      <c r="I3471">
        <v>100</v>
      </c>
      <c r="J3471" t="s">
        <v>55</v>
      </c>
      <c r="K3471" t="s">
        <v>60</v>
      </c>
      <c r="L3471" t="s">
        <v>45</v>
      </c>
      <c r="M3471">
        <v>948</v>
      </c>
      <c r="N3471">
        <v>13</v>
      </c>
      <c r="O3471">
        <v>837</v>
      </c>
      <c r="P3471">
        <v>0</v>
      </c>
      <c r="Q3471">
        <v>0</v>
      </c>
      <c r="T3471" t="s">
        <v>31</v>
      </c>
      <c r="W3471">
        <v>12324</v>
      </c>
      <c r="X3471" t="str">
        <f t="shared" si="216"/>
        <v>No</v>
      </c>
      <c r="Y3471" t="str">
        <f t="shared" si="217"/>
        <v>13-24 months</v>
      </c>
      <c r="Z3471" t="str">
        <f t="shared" si="218"/>
        <v>35-49</v>
      </c>
      <c r="AA3471" s="8">
        <f t="shared" si="219"/>
        <v>0</v>
      </c>
    </row>
    <row r="3472" spans="1:27">
      <c r="A3472" t="s">
        <v>3635</v>
      </c>
      <c r="B3472" s="1">
        <v>45290</v>
      </c>
      <c r="C3472" s="2" t="s">
        <v>39</v>
      </c>
      <c r="D3472" t="s">
        <v>40</v>
      </c>
      <c r="E3472" t="s">
        <v>41</v>
      </c>
      <c r="F3472">
        <v>41</v>
      </c>
      <c r="G3472" t="s">
        <v>54</v>
      </c>
      <c r="H3472" t="s">
        <v>67</v>
      </c>
      <c r="I3472">
        <v>300</v>
      </c>
      <c r="J3472" t="s">
        <v>55</v>
      </c>
      <c r="K3472" t="s">
        <v>60</v>
      </c>
      <c r="L3472" t="s">
        <v>31</v>
      </c>
      <c r="M3472">
        <v>1199</v>
      </c>
      <c r="N3472">
        <v>27</v>
      </c>
      <c r="O3472">
        <v>406.2</v>
      </c>
      <c r="P3472">
        <v>0</v>
      </c>
      <c r="Q3472">
        <v>2</v>
      </c>
      <c r="R3472">
        <v>4</v>
      </c>
      <c r="S3472" t="s">
        <v>105</v>
      </c>
      <c r="T3472" t="s">
        <v>45</v>
      </c>
      <c r="U3472" s="1">
        <v>46104</v>
      </c>
      <c r="V3472" t="s">
        <v>78</v>
      </c>
      <c r="W3472">
        <v>32373</v>
      </c>
      <c r="X3472" t="str">
        <f t="shared" si="216"/>
        <v>No</v>
      </c>
      <c r="Y3472" t="str">
        <f t="shared" si="217"/>
        <v>25-48 months</v>
      </c>
      <c r="Z3472" t="str">
        <f t="shared" si="218"/>
        <v>35-49</v>
      </c>
      <c r="AA3472" s="8">
        <f t="shared" si="219"/>
        <v>1</v>
      </c>
    </row>
    <row r="3473" spans="1:27">
      <c r="A3473" t="s">
        <v>3636</v>
      </c>
      <c r="B3473" s="1">
        <v>45397</v>
      </c>
      <c r="C3473" s="2" t="s">
        <v>59</v>
      </c>
      <c r="D3473" t="s">
        <v>59</v>
      </c>
      <c r="E3473" t="s">
        <v>35</v>
      </c>
      <c r="F3473">
        <v>39</v>
      </c>
      <c r="G3473" t="s">
        <v>27</v>
      </c>
      <c r="H3473" t="s">
        <v>28</v>
      </c>
      <c r="I3473">
        <v>100</v>
      </c>
      <c r="J3473" t="s">
        <v>43</v>
      </c>
      <c r="K3473" t="s">
        <v>82</v>
      </c>
      <c r="L3473" t="s">
        <v>31</v>
      </c>
      <c r="M3473">
        <v>799</v>
      </c>
      <c r="N3473">
        <v>29</v>
      </c>
      <c r="O3473">
        <v>525</v>
      </c>
      <c r="P3473">
        <v>1</v>
      </c>
      <c r="Q3473">
        <v>0</v>
      </c>
      <c r="R3473">
        <v>5</v>
      </c>
      <c r="S3473" t="s">
        <v>37</v>
      </c>
      <c r="T3473" t="s">
        <v>31</v>
      </c>
      <c r="W3473">
        <v>23171</v>
      </c>
      <c r="X3473" t="str">
        <f t="shared" si="216"/>
        <v>No</v>
      </c>
      <c r="Y3473" t="str">
        <f t="shared" si="217"/>
        <v>25-48 months</v>
      </c>
      <c r="Z3473" t="str">
        <f t="shared" si="218"/>
        <v>35-49</v>
      </c>
      <c r="AA3473" s="8">
        <f t="shared" si="219"/>
        <v>0</v>
      </c>
    </row>
    <row r="3474" spans="1:27">
      <c r="A3474" t="s">
        <v>3637</v>
      </c>
      <c r="B3474" s="1">
        <v>45202</v>
      </c>
      <c r="C3474" s="2" t="s">
        <v>66</v>
      </c>
      <c r="D3474" t="s">
        <v>40</v>
      </c>
      <c r="E3474" t="s">
        <v>41</v>
      </c>
      <c r="F3474">
        <v>47</v>
      </c>
      <c r="G3474" t="s">
        <v>54</v>
      </c>
      <c r="H3474" t="s">
        <v>28</v>
      </c>
      <c r="I3474">
        <v>100</v>
      </c>
      <c r="J3474" t="s">
        <v>55</v>
      </c>
      <c r="K3474" t="s">
        <v>56</v>
      </c>
      <c r="L3474" t="s">
        <v>31</v>
      </c>
      <c r="M3474">
        <v>799</v>
      </c>
      <c r="N3474">
        <v>7</v>
      </c>
      <c r="O3474">
        <v>378.8</v>
      </c>
      <c r="P3474">
        <v>1</v>
      </c>
      <c r="Q3474">
        <v>0</v>
      </c>
      <c r="R3474">
        <v>3</v>
      </c>
      <c r="S3474" t="s">
        <v>80</v>
      </c>
      <c r="T3474" t="s">
        <v>45</v>
      </c>
      <c r="U3474" s="1">
        <v>45405</v>
      </c>
      <c r="V3474" t="s">
        <v>92</v>
      </c>
      <c r="W3474">
        <v>5593</v>
      </c>
      <c r="X3474" t="str">
        <f t="shared" si="216"/>
        <v>No</v>
      </c>
      <c r="Y3474" t="str">
        <f t="shared" si="217"/>
        <v>7-12 months</v>
      </c>
      <c r="Z3474" t="str">
        <f t="shared" si="218"/>
        <v>35-49</v>
      </c>
      <c r="AA3474" s="8">
        <f t="shared" si="219"/>
        <v>1</v>
      </c>
    </row>
    <row r="3475" spans="1:27">
      <c r="A3475" t="s">
        <v>3638</v>
      </c>
      <c r="B3475" s="1">
        <v>45286</v>
      </c>
      <c r="C3475" s="2" t="s">
        <v>71</v>
      </c>
      <c r="D3475" t="s">
        <v>72</v>
      </c>
      <c r="E3475" t="s">
        <v>64</v>
      </c>
      <c r="F3475">
        <v>42</v>
      </c>
      <c r="G3475" t="s">
        <v>54</v>
      </c>
      <c r="H3475" t="s">
        <v>28</v>
      </c>
      <c r="I3475">
        <v>100</v>
      </c>
      <c r="J3475" t="s">
        <v>43</v>
      </c>
      <c r="K3475" t="s">
        <v>30</v>
      </c>
      <c r="L3475" t="s">
        <v>45</v>
      </c>
      <c r="M3475">
        <v>948</v>
      </c>
      <c r="N3475">
        <v>32</v>
      </c>
      <c r="O3475">
        <v>348.5</v>
      </c>
      <c r="P3475">
        <v>1</v>
      </c>
      <c r="Q3475">
        <v>0</v>
      </c>
      <c r="R3475">
        <v>2</v>
      </c>
      <c r="S3475" t="s">
        <v>370</v>
      </c>
      <c r="T3475" t="s">
        <v>31</v>
      </c>
      <c r="W3475">
        <v>30336</v>
      </c>
      <c r="X3475" t="str">
        <f t="shared" si="216"/>
        <v>No</v>
      </c>
      <c r="Y3475" t="str">
        <f t="shared" si="217"/>
        <v>25-48 months</v>
      </c>
      <c r="Z3475" t="str">
        <f t="shared" si="218"/>
        <v>35-49</v>
      </c>
      <c r="AA3475" s="8">
        <f t="shared" si="219"/>
        <v>0</v>
      </c>
    </row>
    <row r="3476" spans="1:27">
      <c r="A3476" t="s">
        <v>3639</v>
      </c>
      <c r="B3476" s="1">
        <v>46127</v>
      </c>
      <c r="C3476" s="2" t="s">
        <v>71</v>
      </c>
      <c r="D3476" t="s">
        <v>72</v>
      </c>
      <c r="E3476" t="s">
        <v>64</v>
      </c>
      <c r="F3476">
        <v>26</v>
      </c>
      <c r="G3476" t="s">
        <v>54</v>
      </c>
      <c r="H3476" t="s">
        <v>28</v>
      </c>
      <c r="I3476">
        <v>100</v>
      </c>
      <c r="J3476" t="s">
        <v>29</v>
      </c>
      <c r="K3476" t="s">
        <v>44</v>
      </c>
      <c r="L3476" t="s">
        <v>45</v>
      </c>
      <c r="M3476">
        <v>948</v>
      </c>
      <c r="N3476">
        <v>5</v>
      </c>
      <c r="O3476">
        <v>649.4</v>
      </c>
      <c r="P3476">
        <v>1</v>
      </c>
      <c r="Q3476">
        <v>0</v>
      </c>
      <c r="R3476">
        <v>4</v>
      </c>
      <c r="S3476" t="s">
        <v>151</v>
      </c>
      <c r="T3476" t="s">
        <v>31</v>
      </c>
      <c r="W3476">
        <v>4740</v>
      </c>
      <c r="X3476" t="str">
        <f t="shared" si="216"/>
        <v>No</v>
      </c>
      <c r="Y3476" t="str">
        <f t="shared" si="217"/>
        <v>0-6 months</v>
      </c>
      <c r="Z3476" t="str">
        <f t="shared" si="218"/>
        <v>25-34</v>
      </c>
      <c r="AA3476" s="8">
        <f t="shared" si="219"/>
        <v>0</v>
      </c>
    </row>
    <row r="3477" spans="1:27">
      <c r="A3477" t="s">
        <v>3640</v>
      </c>
      <c r="B3477" s="1">
        <v>45465</v>
      </c>
      <c r="C3477" s="2" t="s">
        <v>89</v>
      </c>
      <c r="D3477" t="s">
        <v>90</v>
      </c>
      <c r="E3477" t="s">
        <v>41</v>
      </c>
      <c r="F3477">
        <v>52</v>
      </c>
      <c r="G3477" t="s">
        <v>27</v>
      </c>
      <c r="H3477" t="s">
        <v>42</v>
      </c>
      <c r="I3477">
        <v>1000</v>
      </c>
      <c r="J3477" t="s">
        <v>29</v>
      </c>
      <c r="K3477" t="s">
        <v>44</v>
      </c>
      <c r="L3477" t="s">
        <v>31</v>
      </c>
      <c r="M3477">
        <v>1799</v>
      </c>
      <c r="N3477">
        <v>26</v>
      </c>
      <c r="O3477">
        <v>1198.4000000000001</v>
      </c>
      <c r="P3477">
        <v>1</v>
      </c>
      <c r="Q3477">
        <v>0</v>
      </c>
      <c r="R3477">
        <v>3</v>
      </c>
      <c r="S3477" t="s">
        <v>143</v>
      </c>
      <c r="T3477" t="s">
        <v>31</v>
      </c>
      <c r="W3477">
        <v>46774</v>
      </c>
      <c r="X3477" t="str">
        <f t="shared" si="216"/>
        <v>No</v>
      </c>
      <c r="Y3477" t="str">
        <f t="shared" si="217"/>
        <v>25-48 months</v>
      </c>
      <c r="Z3477" t="str">
        <f t="shared" si="218"/>
        <v>50+</v>
      </c>
      <c r="AA3477" s="8">
        <f t="shared" si="219"/>
        <v>0</v>
      </c>
    </row>
    <row r="3478" spans="1:27">
      <c r="A3478" t="s">
        <v>3641</v>
      </c>
      <c r="B3478" s="1">
        <v>45292</v>
      </c>
      <c r="C3478" s="2" t="s">
        <v>39</v>
      </c>
      <c r="D3478" t="s">
        <v>40</v>
      </c>
      <c r="E3478" t="s">
        <v>41</v>
      </c>
      <c r="F3478">
        <v>18</v>
      </c>
      <c r="G3478" t="s">
        <v>54</v>
      </c>
      <c r="H3478" t="s">
        <v>67</v>
      </c>
      <c r="I3478">
        <v>300</v>
      </c>
      <c r="J3478" t="s">
        <v>43</v>
      </c>
      <c r="K3478" t="s">
        <v>60</v>
      </c>
      <c r="L3478" t="s">
        <v>31</v>
      </c>
      <c r="M3478">
        <v>1199</v>
      </c>
      <c r="N3478">
        <v>4</v>
      </c>
      <c r="O3478">
        <v>874.1</v>
      </c>
      <c r="P3478">
        <v>2</v>
      </c>
      <c r="Q3478">
        <v>1</v>
      </c>
      <c r="R3478">
        <v>4</v>
      </c>
      <c r="T3478" t="s">
        <v>45</v>
      </c>
      <c r="U3478" s="1">
        <v>45425</v>
      </c>
      <c r="V3478" t="s">
        <v>49</v>
      </c>
      <c r="W3478">
        <v>4796</v>
      </c>
      <c r="X3478" t="str">
        <f t="shared" si="216"/>
        <v>No</v>
      </c>
      <c r="Y3478" t="str">
        <f t="shared" si="217"/>
        <v>0-6 months</v>
      </c>
      <c r="Z3478" t="str">
        <f t="shared" si="218"/>
        <v>18-24</v>
      </c>
      <c r="AA3478" s="8">
        <f t="shared" si="219"/>
        <v>1</v>
      </c>
    </row>
    <row r="3479" spans="1:27">
      <c r="A3479" t="s">
        <v>3642</v>
      </c>
      <c r="B3479" s="1">
        <v>45489</v>
      </c>
      <c r="C3479" s="2" t="s">
        <v>1318</v>
      </c>
      <c r="D3479" t="s">
        <v>48</v>
      </c>
      <c r="E3479" t="s">
        <v>26</v>
      </c>
      <c r="F3479">
        <v>45</v>
      </c>
      <c r="G3479" t="s">
        <v>27</v>
      </c>
      <c r="H3479" t="s">
        <v>42</v>
      </c>
      <c r="I3479">
        <v>1000</v>
      </c>
      <c r="J3479" t="s">
        <v>29</v>
      </c>
      <c r="K3479" t="s">
        <v>44</v>
      </c>
      <c r="L3479" t="s">
        <v>31</v>
      </c>
      <c r="M3479">
        <v>1799</v>
      </c>
      <c r="N3479">
        <v>25</v>
      </c>
      <c r="O3479">
        <v>1007.8</v>
      </c>
      <c r="P3479">
        <v>3</v>
      </c>
      <c r="Q3479">
        <v>0</v>
      </c>
      <c r="R3479">
        <v>3</v>
      </c>
      <c r="T3479" t="s">
        <v>31</v>
      </c>
      <c r="W3479">
        <v>44975</v>
      </c>
      <c r="X3479" t="str">
        <f t="shared" si="216"/>
        <v>No</v>
      </c>
      <c r="Y3479" t="str">
        <f t="shared" si="217"/>
        <v>25-48 months</v>
      </c>
      <c r="Z3479" t="str">
        <f t="shared" si="218"/>
        <v>35-49</v>
      </c>
      <c r="AA3479" s="8">
        <f t="shared" si="219"/>
        <v>0</v>
      </c>
    </row>
    <row r="3480" spans="1:27">
      <c r="A3480" t="s">
        <v>3643</v>
      </c>
      <c r="B3480" s="1">
        <v>46068</v>
      </c>
      <c r="C3480" s="2" t="s">
        <v>59</v>
      </c>
      <c r="D3480" t="s">
        <v>59</v>
      </c>
      <c r="E3480" t="s">
        <v>35</v>
      </c>
      <c r="F3480">
        <v>42</v>
      </c>
      <c r="G3480" t="s">
        <v>27</v>
      </c>
      <c r="H3480" t="s">
        <v>28</v>
      </c>
      <c r="I3480">
        <v>100</v>
      </c>
      <c r="J3480" t="s">
        <v>55</v>
      </c>
      <c r="K3480" t="s">
        <v>82</v>
      </c>
      <c r="L3480" t="s">
        <v>31</v>
      </c>
      <c r="M3480">
        <v>799</v>
      </c>
      <c r="N3480">
        <v>4</v>
      </c>
      <c r="O3480">
        <v>188.8</v>
      </c>
      <c r="P3480">
        <v>2</v>
      </c>
      <c r="Q3480">
        <v>0</v>
      </c>
      <c r="R3480">
        <v>3</v>
      </c>
      <c r="S3480" t="s">
        <v>244</v>
      </c>
      <c r="T3480" t="s">
        <v>45</v>
      </c>
      <c r="U3480" s="1">
        <v>46175</v>
      </c>
      <c r="V3480" t="s">
        <v>92</v>
      </c>
      <c r="W3480">
        <v>3196</v>
      </c>
      <c r="X3480" t="str">
        <f t="shared" si="216"/>
        <v>No</v>
      </c>
      <c r="Y3480" t="str">
        <f t="shared" si="217"/>
        <v>0-6 months</v>
      </c>
      <c r="Z3480" t="str">
        <f t="shared" si="218"/>
        <v>35-49</v>
      </c>
      <c r="AA3480" s="8">
        <f t="shared" si="219"/>
        <v>1</v>
      </c>
    </row>
    <row r="3481" spans="1:27">
      <c r="A3481" t="s">
        <v>3644</v>
      </c>
      <c r="B3481" s="1">
        <v>45865</v>
      </c>
      <c r="C3481" s="2" t="s">
        <v>47</v>
      </c>
      <c r="D3481" t="s">
        <v>48</v>
      </c>
      <c r="E3481" t="s">
        <v>26</v>
      </c>
      <c r="F3481">
        <v>20</v>
      </c>
      <c r="G3481" t="s">
        <v>54</v>
      </c>
      <c r="H3481" t="s">
        <v>36</v>
      </c>
      <c r="I3481">
        <v>30</v>
      </c>
      <c r="J3481" t="s">
        <v>29</v>
      </c>
      <c r="K3481" t="s">
        <v>82</v>
      </c>
      <c r="L3481" t="s">
        <v>31</v>
      </c>
      <c r="M3481">
        <v>499</v>
      </c>
      <c r="N3481">
        <v>13</v>
      </c>
      <c r="O3481">
        <v>284.3</v>
      </c>
      <c r="P3481">
        <v>0</v>
      </c>
      <c r="Q3481">
        <v>0</v>
      </c>
      <c r="R3481">
        <v>3</v>
      </c>
      <c r="S3481" t="s">
        <v>143</v>
      </c>
      <c r="T3481" t="s">
        <v>31</v>
      </c>
      <c r="W3481">
        <v>6487</v>
      </c>
      <c r="X3481" t="str">
        <f t="shared" si="216"/>
        <v>No</v>
      </c>
      <c r="Y3481" t="str">
        <f t="shared" si="217"/>
        <v>13-24 months</v>
      </c>
      <c r="Z3481" t="str">
        <f t="shared" si="218"/>
        <v>18-24</v>
      </c>
      <c r="AA3481" s="8">
        <f t="shared" si="219"/>
        <v>0</v>
      </c>
    </row>
    <row r="3482" spans="1:27">
      <c r="A3482" t="s">
        <v>3645</v>
      </c>
      <c r="B3482" s="1">
        <v>46082</v>
      </c>
      <c r="C3482" s="2" t="s">
        <v>59</v>
      </c>
      <c r="D3482" t="s">
        <v>59</v>
      </c>
      <c r="E3482" t="s">
        <v>35</v>
      </c>
      <c r="F3482">
        <v>27</v>
      </c>
      <c r="G3482" t="s">
        <v>27</v>
      </c>
      <c r="H3482" t="s">
        <v>42</v>
      </c>
      <c r="I3482">
        <v>1000</v>
      </c>
      <c r="J3482" t="s">
        <v>43</v>
      </c>
      <c r="K3482" t="s">
        <v>60</v>
      </c>
      <c r="L3482" t="s">
        <v>45</v>
      </c>
      <c r="M3482">
        <v>1948</v>
      </c>
      <c r="N3482">
        <v>6</v>
      </c>
      <c r="O3482">
        <v>1835.6</v>
      </c>
      <c r="P3482">
        <v>0</v>
      </c>
      <c r="Q3482">
        <v>1</v>
      </c>
      <c r="R3482">
        <v>4</v>
      </c>
      <c r="S3482" t="s">
        <v>37</v>
      </c>
      <c r="T3482" t="s">
        <v>31</v>
      </c>
      <c r="W3482">
        <v>11688</v>
      </c>
      <c r="X3482" t="str">
        <f t="shared" si="216"/>
        <v>No</v>
      </c>
      <c r="Y3482" t="str">
        <f t="shared" si="217"/>
        <v>0-6 months</v>
      </c>
      <c r="Z3482" t="str">
        <f t="shared" si="218"/>
        <v>25-34</v>
      </c>
      <c r="AA3482" s="8">
        <f t="shared" si="219"/>
        <v>0</v>
      </c>
    </row>
    <row r="3483" spans="1:27">
      <c r="A3483" t="s">
        <v>3646</v>
      </c>
      <c r="B3483" s="1">
        <v>45868</v>
      </c>
      <c r="C3483" s="2" t="s">
        <v>51</v>
      </c>
      <c r="D3483" t="s">
        <v>52</v>
      </c>
      <c r="E3483" t="s">
        <v>53</v>
      </c>
      <c r="F3483">
        <v>42</v>
      </c>
      <c r="G3483" t="s">
        <v>54</v>
      </c>
      <c r="H3483" t="s">
        <v>36</v>
      </c>
      <c r="I3483">
        <v>30</v>
      </c>
      <c r="J3483" t="s">
        <v>29</v>
      </c>
      <c r="K3483" t="s">
        <v>30</v>
      </c>
      <c r="L3483" t="s">
        <v>31</v>
      </c>
      <c r="M3483">
        <v>499</v>
      </c>
      <c r="N3483">
        <v>13</v>
      </c>
      <c r="O3483">
        <v>118.8</v>
      </c>
      <c r="P3483">
        <v>2</v>
      </c>
      <c r="Q3483">
        <v>0</v>
      </c>
      <c r="R3483">
        <v>4</v>
      </c>
      <c r="T3483" t="s">
        <v>31</v>
      </c>
      <c r="W3483">
        <v>6487</v>
      </c>
      <c r="X3483" t="str">
        <f t="shared" si="216"/>
        <v>No</v>
      </c>
      <c r="Y3483" t="str">
        <f t="shared" si="217"/>
        <v>13-24 months</v>
      </c>
      <c r="Z3483" t="str">
        <f t="shared" si="218"/>
        <v>35-49</v>
      </c>
      <c r="AA3483" s="8">
        <f t="shared" si="219"/>
        <v>0</v>
      </c>
    </row>
    <row r="3484" spans="1:27">
      <c r="A3484" t="s">
        <v>3647</v>
      </c>
      <c r="B3484" s="1">
        <v>45470</v>
      </c>
      <c r="C3484" s="2" t="s">
        <v>62</v>
      </c>
      <c r="D3484" t="s">
        <v>63</v>
      </c>
      <c r="E3484" t="s">
        <v>64</v>
      </c>
      <c r="F3484">
        <v>41</v>
      </c>
      <c r="G3484" t="s">
        <v>27</v>
      </c>
      <c r="H3484" t="s">
        <v>28</v>
      </c>
      <c r="I3484">
        <v>100</v>
      </c>
      <c r="J3484" t="s">
        <v>43</v>
      </c>
      <c r="K3484" t="s">
        <v>82</v>
      </c>
      <c r="L3484" t="s">
        <v>31</v>
      </c>
      <c r="M3484">
        <v>799</v>
      </c>
      <c r="N3484">
        <v>26</v>
      </c>
      <c r="O3484">
        <v>725.6</v>
      </c>
      <c r="P3484">
        <v>0</v>
      </c>
      <c r="Q3484">
        <v>0</v>
      </c>
      <c r="R3484">
        <v>4</v>
      </c>
      <c r="S3484" t="s">
        <v>95</v>
      </c>
      <c r="T3484" t="s">
        <v>31</v>
      </c>
      <c r="W3484">
        <v>20774</v>
      </c>
      <c r="X3484" t="str">
        <f t="shared" si="216"/>
        <v>No</v>
      </c>
      <c r="Y3484" t="str">
        <f t="shared" si="217"/>
        <v>25-48 months</v>
      </c>
      <c r="Z3484" t="str">
        <f t="shared" si="218"/>
        <v>35-49</v>
      </c>
      <c r="AA3484" s="8">
        <f t="shared" si="219"/>
        <v>0</v>
      </c>
    </row>
    <row r="3485" spans="1:27">
      <c r="A3485" t="s">
        <v>3648</v>
      </c>
      <c r="B3485" s="1">
        <v>45592</v>
      </c>
      <c r="C3485" s="2" t="s">
        <v>66</v>
      </c>
      <c r="D3485" t="s">
        <v>40</v>
      </c>
      <c r="E3485" t="s">
        <v>41</v>
      </c>
      <c r="F3485">
        <v>19</v>
      </c>
      <c r="G3485" t="s">
        <v>54</v>
      </c>
      <c r="H3485" t="s">
        <v>28</v>
      </c>
      <c r="I3485">
        <v>100</v>
      </c>
      <c r="J3485" t="s">
        <v>43</v>
      </c>
      <c r="K3485" t="s">
        <v>56</v>
      </c>
      <c r="L3485" t="s">
        <v>45</v>
      </c>
      <c r="M3485">
        <v>948</v>
      </c>
      <c r="N3485">
        <v>22</v>
      </c>
      <c r="O3485">
        <v>515.79999999999995</v>
      </c>
      <c r="P3485">
        <v>3</v>
      </c>
      <c r="Q3485">
        <v>0</v>
      </c>
      <c r="R3485">
        <v>3</v>
      </c>
      <c r="S3485" t="s">
        <v>136</v>
      </c>
      <c r="T3485" t="s">
        <v>31</v>
      </c>
      <c r="W3485">
        <v>20856</v>
      </c>
      <c r="X3485" t="str">
        <f t="shared" si="216"/>
        <v>No</v>
      </c>
      <c r="Y3485" t="str">
        <f t="shared" si="217"/>
        <v>13-24 months</v>
      </c>
      <c r="Z3485" t="str">
        <f t="shared" si="218"/>
        <v>18-24</v>
      </c>
      <c r="AA3485" s="8">
        <f t="shared" si="219"/>
        <v>0</v>
      </c>
    </row>
    <row r="3486" spans="1:27">
      <c r="A3486" t="s">
        <v>3649</v>
      </c>
      <c r="B3486" s="1">
        <v>45557</v>
      </c>
      <c r="C3486" s="2" t="s">
        <v>47</v>
      </c>
      <c r="D3486" t="s">
        <v>48</v>
      </c>
      <c r="E3486" t="s">
        <v>26</v>
      </c>
      <c r="F3486">
        <v>56</v>
      </c>
      <c r="G3486" t="s">
        <v>27</v>
      </c>
      <c r="H3486" t="s">
        <v>28</v>
      </c>
      <c r="I3486">
        <v>100</v>
      </c>
      <c r="J3486" t="s">
        <v>55</v>
      </c>
      <c r="K3486" t="s">
        <v>60</v>
      </c>
      <c r="L3486" t="s">
        <v>31</v>
      </c>
      <c r="M3486">
        <v>799</v>
      </c>
      <c r="N3486">
        <v>20</v>
      </c>
      <c r="O3486">
        <v>695.4</v>
      </c>
      <c r="P3486">
        <v>2</v>
      </c>
      <c r="Q3486">
        <v>1</v>
      </c>
      <c r="R3486">
        <v>3</v>
      </c>
      <c r="S3486" t="s">
        <v>114</v>
      </c>
      <c r="T3486" t="s">
        <v>45</v>
      </c>
      <c r="U3486" s="1">
        <v>46165</v>
      </c>
      <c r="V3486" t="s">
        <v>69</v>
      </c>
      <c r="W3486">
        <v>15980</v>
      </c>
      <c r="X3486" t="str">
        <f t="shared" si="216"/>
        <v>No</v>
      </c>
      <c r="Y3486" t="str">
        <f t="shared" si="217"/>
        <v>13-24 months</v>
      </c>
      <c r="Z3486" t="str">
        <f t="shared" si="218"/>
        <v>50+</v>
      </c>
      <c r="AA3486" s="8">
        <f t="shared" si="219"/>
        <v>1</v>
      </c>
    </row>
    <row r="3487" spans="1:27">
      <c r="A3487" t="s">
        <v>3650</v>
      </c>
      <c r="B3487" s="1">
        <v>45658</v>
      </c>
      <c r="C3487" s="2" t="s">
        <v>59</v>
      </c>
      <c r="D3487" t="s">
        <v>59</v>
      </c>
      <c r="E3487" t="s">
        <v>35</v>
      </c>
      <c r="F3487">
        <v>39</v>
      </c>
      <c r="G3487" t="s">
        <v>27</v>
      </c>
      <c r="H3487" t="s">
        <v>67</v>
      </c>
      <c r="I3487">
        <v>300</v>
      </c>
      <c r="J3487" t="s">
        <v>29</v>
      </c>
      <c r="K3487" t="s">
        <v>60</v>
      </c>
      <c r="L3487" t="s">
        <v>31</v>
      </c>
      <c r="M3487">
        <v>1199</v>
      </c>
      <c r="N3487">
        <v>20</v>
      </c>
      <c r="O3487">
        <v>927.5</v>
      </c>
      <c r="P3487">
        <v>1</v>
      </c>
      <c r="Q3487">
        <v>0</v>
      </c>
      <c r="R3487">
        <v>4</v>
      </c>
      <c r="S3487" t="s">
        <v>75</v>
      </c>
      <c r="T3487" t="s">
        <v>31</v>
      </c>
      <c r="W3487">
        <v>23980</v>
      </c>
      <c r="X3487" t="str">
        <f t="shared" si="216"/>
        <v>No</v>
      </c>
      <c r="Y3487" t="str">
        <f t="shared" si="217"/>
        <v>13-24 months</v>
      </c>
      <c r="Z3487" t="str">
        <f t="shared" si="218"/>
        <v>35-49</v>
      </c>
      <c r="AA3487" s="8">
        <f t="shared" si="219"/>
        <v>0</v>
      </c>
    </row>
    <row r="3488" spans="1:27">
      <c r="A3488" t="s">
        <v>3651</v>
      </c>
      <c r="B3488" s="1">
        <v>46247</v>
      </c>
      <c r="C3488" s="2" t="s">
        <v>74</v>
      </c>
      <c r="D3488" t="s">
        <v>74</v>
      </c>
      <c r="E3488" t="s">
        <v>35</v>
      </c>
      <c r="F3488">
        <v>52</v>
      </c>
      <c r="G3488" t="s">
        <v>54</v>
      </c>
      <c r="H3488" t="s">
        <v>36</v>
      </c>
      <c r="I3488">
        <v>30</v>
      </c>
      <c r="J3488" t="s">
        <v>43</v>
      </c>
      <c r="K3488" t="s">
        <v>56</v>
      </c>
      <c r="L3488" t="s">
        <v>45</v>
      </c>
      <c r="M3488">
        <v>648</v>
      </c>
      <c r="N3488">
        <v>1</v>
      </c>
      <c r="O3488">
        <v>324.3</v>
      </c>
      <c r="P3488">
        <v>0</v>
      </c>
      <c r="Q3488">
        <v>0</v>
      </c>
      <c r="R3488">
        <v>4</v>
      </c>
      <c r="S3488" t="s">
        <v>266</v>
      </c>
      <c r="T3488" t="s">
        <v>31</v>
      </c>
      <c r="W3488">
        <v>648</v>
      </c>
      <c r="X3488" t="str">
        <f t="shared" si="216"/>
        <v>No</v>
      </c>
      <c r="Y3488" t="str">
        <f t="shared" si="217"/>
        <v>0-6 months</v>
      </c>
      <c r="Z3488" t="str">
        <f t="shared" si="218"/>
        <v>50+</v>
      </c>
      <c r="AA3488" s="8">
        <f t="shared" si="219"/>
        <v>0</v>
      </c>
    </row>
    <row r="3489" spans="1:27">
      <c r="A3489" t="s">
        <v>3652</v>
      </c>
      <c r="B3489" s="1">
        <v>46011</v>
      </c>
      <c r="C3489" s="2" t="s">
        <v>71</v>
      </c>
      <c r="D3489" t="s">
        <v>72</v>
      </c>
      <c r="E3489" t="s">
        <v>64</v>
      </c>
      <c r="F3489">
        <v>34</v>
      </c>
      <c r="G3489" t="s">
        <v>54</v>
      </c>
      <c r="H3489" t="s">
        <v>28</v>
      </c>
      <c r="I3489">
        <v>100</v>
      </c>
      <c r="J3489" t="s">
        <v>55</v>
      </c>
      <c r="K3489" t="s">
        <v>60</v>
      </c>
      <c r="L3489" t="s">
        <v>31</v>
      </c>
      <c r="M3489">
        <v>799</v>
      </c>
      <c r="N3489">
        <v>8</v>
      </c>
      <c r="O3489">
        <v>404.1</v>
      </c>
      <c r="P3489">
        <v>2</v>
      </c>
      <c r="Q3489">
        <v>0</v>
      </c>
      <c r="R3489">
        <v>4</v>
      </c>
      <c r="S3489" t="s">
        <v>75</v>
      </c>
      <c r="T3489" t="s">
        <v>31</v>
      </c>
      <c r="W3489">
        <v>6392</v>
      </c>
      <c r="X3489" t="str">
        <f t="shared" si="216"/>
        <v>No</v>
      </c>
      <c r="Y3489" t="str">
        <f t="shared" si="217"/>
        <v>7-12 months</v>
      </c>
      <c r="Z3489" t="str">
        <f t="shared" si="218"/>
        <v>25-34</v>
      </c>
      <c r="AA3489" s="8">
        <f t="shared" si="219"/>
        <v>0</v>
      </c>
    </row>
    <row r="3490" spans="1:27">
      <c r="A3490" t="s">
        <v>3653</v>
      </c>
      <c r="B3490" s="1">
        <v>45414</v>
      </c>
      <c r="C3490" s="2" t="s">
        <v>71</v>
      </c>
      <c r="D3490" t="s">
        <v>72</v>
      </c>
      <c r="E3490" t="s">
        <v>64</v>
      </c>
      <c r="F3490">
        <v>25</v>
      </c>
      <c r="G3490" t="s">
        <v>27</v>
      </c>
      <c r="H3490" t="s">
        <v>36</v>
      </c>
      <c r="I3490">
        <v>30</v>
      </c>
      <c r="J3490" t="s">
        <v>29</v>
      </c>
      <c r="K3490" t="s">
        <v>44</v>
      </c>
      <c r="L3490" t="s">
        <v>45</v>
      </c>
      <c r="M3490">
        <v>648</v>
      </c>
      <c r="N3490">
        <v>28</v>
      </c>
      <c r="O3490">
        <v>205.1</v>
      </c>
      <c r="P3490">
        <v>2</v>
      </c>
      <c r="Q3490">
        <v>4</v>
      </c>
      <c r="R3490">
        <v>2</v>
      </c>
      <c r="S3490" t="s">
        <v>261</v>
      </c>
      <c r="T3490" t="s">
        <v>31</v>
      </c>
      <c r="W3490">
        <v>18144</v>
      </c>
      <c r="X3490" t="str">
        <f t="shared" si="216"/>
        <v>No</v>
      </c>
      <c r="Y3490" t="str">
        <f t="shared" si="217"/>
        <v>25-48 months</v>
      </c>
      <c r="Z3490" t="str">
        <f t="shared" si="218"/>
        <v>25-34</v>
      </c>
      <c r="AA3490" s="8">
        <f t="shared" si="219"/>
        <v>0</v>
      </c>
    </row>
    <row r="3491" spans="1:27">
      <c r="A3491" t="s">
        <v>3654</v>
      </c>
      <c r="B3491" s="1">
        <v>45588</v>
      </c>
      <c r="C3491" s="2" t="s">
        <v>66</v>
      </c>
      <c r="D3491" t="s">
        <v>40</v>
      </c>
      <c r="E3491" t="s">
        <v>41</v>
      </c>
      <c r="F3491">
        <v>40</v>
      </c>
      <c r="G3491" t="s">
        <v>54</v>
      </c>
      <c r="H3491" t="s">
        <v>67</v>
      </c>
      <c r="I3491">
        <v>300</v>
      </c>
      <c r="J3491" t="s">
        <v>29</v>
      </c>
      <c r="K3491" t="s">
        <v>56</v>
      </c>
      <c r="L3491" t="s">
        <v>31</v>
      </c>
      <c r="M3491">
        <v>1199</v>
      </c>
      <c r="N3491">
        <v>14</v>
      </c>
      <c r="O3491">
        <v>1333.2</v>
      </c>
      <c r="P3491">
        <v>5</v>
      </c>
      <c r="Q3491">
        <v>0</v>
      </c>
      <c r="R3491">
        <v>1</v>
      </c>
      <c r="S3491" t="s">
        <v>99</v>
      </c>
      <c r="T3491" t="s">
        <v>45</v>
      </c>
      <c r="U3491" s="1">
        <v>46010</v>
      </c>
      <c r="V3491" t="s">
        <v>69</v>
      </c>
      <c r="W3491">
        <v>16786</v>
      </c>
      <c r="X3491" t="str">
        <f t="shared" si="216"/>
        <v>No</v>
      </c>
      <c r="Y3491" t="str">
        <f t="shared" si="217"/>
        <v>13-24 months</v>
      </c>
      <c r="Z3491" t="str">
        <f t="shared" si="218"/>
        <v>35-49</v>
      </c>
      <c r="AA3491" s="8">
        <f t="shared" si="219"/>
        <v>1</v>
      </c>
    </row>
    <row r="3492" spans="1:27">
      <c r="A3492" t="s">
        <v>3655</v>
      </c>
      <c r="B3492" s="1">
        <v>45226</v>
      </c>
      <c r="C3492" s="2" t="s">
        <v>146</v>
      </c>
      <c r="D3492" t="s">
        <v>147</v>
      </c>
      <c r="E3492" t="s">
        <v>26</v>
      </c>
      <c r="F3492">
        <v>24</v>
      </c>
      <c r="G3492" t="s">
        <v>54</v>
      </c>
      <c r="H3492" t="s">
        <v>28</v>
      </c>
      <c r="I3492">
        <v>100</v>
      </c>
      <c r="J3492" t="s">
        <v>55</v>
      </c>
      <c r="K3492" t="s">
        <v>56</v>
      </c>
      <c r="L3492" t="s">
        <v>31</v>
      </c>
      <c r="M3492">
        <v>799</v>
      </c>
      <c r="N3492">
        <v>34</v>
      </c>
      <c r="O3492">
        <v>832.5</v>
      </c>
      <c r="P3492">
        <v>1</v>
      </c>
      <c r="Q3492">
        <v>0</v>
      </c>
      <c r="R3492">
        <v>3</v>
      </c>
      <c r="T3492" t="s">
        <v>31</v>
      </c>
      <c r="W3492">
        <v>27166</v>
      </c>
      <c r="X3492" t="str">
        <f t="shared" si="216"/>
        <v>No</v>
      </c>
      <c r="Y3492" t="str">
        <f t="shared" si="217"/>
        <v>25-48 months</v>
      </c>
      <c r="Z3492" t="str">
        <f t="shared" si="218"/>
        <v>18-24</v>
      </c>
      <c r="AA3492" s="8">
        <f t="shared" si="219"/>
        <v>0</v>
      </c>
    </row>
    <row r="3493" spans="1:27">
      <c r="A3493" t="s">
        <v>3656</v>
      </c>
      <c r="B3493" s="1">
        <v>46131</v>
      </c>
      <c r="C3493" s="2" t="s">
        <v>33</v>
      </c>
      <c r="D3493" t="s">
        <v>34</v>
      </c>
      <c r="E3493" t="s">
        <v>35</v>
      </c>
      <c r="F3493">
        <v>40</v>
      </c>
      <c r="G3493" t="s">
        <v>54</v>
      </c>
      <c r="H3493" t="s">
        <v>36</v>
      </c>
      <c r="I3493">
        <v>30</v>
      </c>
      <c r="J3493" t="s">
        <v>29</v>
      </c>
      <c r="K3493" t="s">
        <v>44</v>
      </c>
      <c r="L3493" t="s">
        <v>31</v>
      </c>
      <c r="M3493">
        <v>499</v>
      </c>
      <c r="N3493">
        <v>2</v>
      </c>
      <c r="O3493">
        <v>294.10000000000002</v>
      </c>
      <c r="P3493">
        <v>1</v>
      </c>
      <c r="Q3493">
        <v>0</v>
      </c>
      <c r="T3493" t="s">
        <v>45</v>
      </c>
      <c r="U3493" s="1">
        <v>46189</v>
      </c>
      <c r="V3493" t="s">
        <v>92</v>
      </c>
      <c r="W3493">
        <v>998</v>
      </c>
      <c r="X3493" t="str">
        <f t="shared" si="216"/>
        <v>No</v>
      </c>
      <c r="Y3493" t="str">
        <f t="shared" si="217"/>
        <v>0-6 months</v>
      </c>
      <c r="Z3493" t="str">
        <f t="shared" si="218"/>
        <v>35-49</v>
      </c>
      <c r="AA3493" s="8">
        <f t="shared" si="219"/>
        <v>1</v>
      </c>
    </row>
    <row r="3494" spans="1:27">
      <c r="A3494" t="s">
        <v>3657</v>
      </c>
      <c r="B3494" s="1">
        <v>45126</v>
      </c>
      <c r="C3494" s="2" t="s">
        <v>66</v>
      </c>
      <c r="D3494" t="s">
        <v>40</v>
      </c>
      <c r="E3494" t="s">
        <v>41</v>
      </c>
      <c r="F3494">
        <v>31</v>
      </c>
      <c r="G3494" t="s">
        <v>54</v>
      </c>
      <c r="H3494" t="s">
        <v>28</v>
      </c>
      <c r="I3494">
        <v>100</v>
      </c>
      <c r="J3494" t="s">
        <v>43</v>
      </c>
      <c r="K3494" t="s">
        <v>44</v>
      </c>
      <c r="L3494" t="s">
        <v>45</v>
      </c>
      <c r="M3494">
        <v>948</v>
      </c>
      <c r="N3494">
        <v>37</v>
      </c>
      <c r="O3494">
        <v>976.6</v>
      </c>
      <c r="P3494">
        <v>1</v>
      </c>
      <c r="Q3494">
        <v>2</v>
      </c>
      <c r="R3494">
        <v>2</v>
      </c>
      <c r="S3494" t="s">
        <v>83</v>
      </c>
      <c r="T3494" t="s">
        <v>31</v>
      </c>
      <c r="W3494">
        <v>35076</v>
      </c>
      <c r="X3494" t="str">
        <f t="shared" si="216"/>
        <v>No</v>
      </c>
      <c r="Y3494" t="str">
        <f t="shared" si="217"/>
        <v>25-48 months</v>
      </c>
      <c r="Z3494" t="str">
        <f t="shared" si="218"/>
        <v>25-34</v>
      </c>
      <c r="AA3494" s="8">
        <f t="shared" si="219"/>
        <v>0</v>
      </c>
    </row>
    <row r="3495" spans="1:27">
      <c r="A3495" t="s">
        <v>3658</v>
      </c>
      <c r="B3495" s="1">
        <v>45476</v>
      </c>
      <c r="C3495" s="2" t="s">
        <v>74</v>
      </c>
      <c r="D3495" t="s">
        <v>74</v>
      </c>
      <c r="E3495" t="s">
        <v>35</v>
      </c>
      <c r="F3495">
        <v>38</v>
      </c>
      <c r="G3495" t="s">
        <v>27</v>
      </c>
      <c r="H3495" t="s">
        <v>67</v>
      </c>
      <c r="I3495">
        <v>300</v>
      </c>
      <c r="J3495" t="s">
        <v>55</v>
      </c>
      <c r="K3495" t="s">
        <v>60</v>
      </c>
      <c r="L3495" t="s">
        <v>45</v>
      </c>
      <c r="M3495">
        <v>1348</v>
      </c>
      <c r="N3495">
        <v>5</v>
      </c>
      <c r="O3495">
        <v>968.1</v>
      </c>
      <c r="P3495">
        <v>1</v>
      </c>
      <c r="Q3495">
        <v>1</v>
      </c>
      <c r="R3495">
        <v>3</v>
      </c>
      <c r="S3495" t="s">
        <v>95</v>
      </c>
      <c r="T3495" t="s">
        <v>45</v>
      </c>
      <c r="U3495" s="1">
        <v>45624</v>
      </c>
      <c r="V3495" t="s">
        <v>92</v>
      </c>
      <c r="W3495">
        <v>6740</v>
      </c>
      <c r="X3495" t="str">
        <f t="shared" si="216"/>
        <v>No</v>
      </c>
      <c r="Y3495" t="str">
        <f t="shared" si="217"/>
        <v>0-6 months</v>
      </c>
      <c r="Z3495" t="str">
        <f t="shared" si="218"/>
        <v>35-49</v>
      </c>
      <c r="AA3495" s="8">
        <f t="shared" si="219"/>
        <v>1</v>
      </c>
    </row>
    <row r="3496" spans="1:27">
      <c r="A3496" t="s">
        <v>3659</v>
      </c>
      <c r="B3496" s="1">
        <v>44760</v>
      </c>
      <c r="C3496" s="2" t="s">
        <v>89</v>
      </c>
      <c r="D3496" t="s">
        <v>90</v>
      </c>
      <c r="E3496" t="s">
        <v>41</v>
      </c>
      <c r="F3496">
        <v>36</v>
      </c>
      <c r="G3496" t="s">
        <v>54</v>
      </c>
      <c r="H3496" t="s">
        <v>36</v>
      </c>
      <c r="I3496">
        <v>30</v>
      </c>
      <c r="J3496" t="s">
        <v>55</v>
      </c>
      <c r="K3496" t="s">
        <v>56</v>
      </c>
      <c r="L3496" t="s">
        <v>45</v>
      </c>
      <c r="M3496">
        <v>648</v>
      </c>
      <c r="N3496">
        <v>49</v>
      </c>
      <c r="O3496">
        <v>218.1</v>
      </c>
      <c r="P3496">
        <v>0</v>
      </c>
      <c r="Q3496">
        <v>1</v>
      </c>
      <c r="R3496">
        <v>3</v>
      </c>
      <c r="T3496" t="s">
        <v>31</v>
      </c>
      <c r="W3496">
        <v>31752</v>
      </c>
      <c r="X3496" t="str">
        <f t="shared" si="216"/>
        <v>No</v>
      </c>
      <c r="Y3496" t="str">
        <f t="shared" si="217"/>
        <v>48+ months</v>
      </c>
      <c r="Z3496" t="str">
        <f t="shared" si="218"/>
        <v>35-49</v>
      </c>
      <c r="AA3496" s="8">
        <f t="shared" si="219"/>
        <v>0</v>
      </c>
    </row>
    <row r="3497" spans="1:27">
      <c r="A3497" t="s">
        <v>3660</v>
      </c>
      <c r="B3497" s="1">
        <v>46149</v>
      </c>
      <c r="C3497" s="2" t="s">
        <v>59</v>
      </c>
      <c r="D3497" t="s">
        <v>59</v>
      </c>
      <c r="E3497" t="s">
        <v>35</v>
      </c>
      <c r="F3497">
        <v>27</v>
      </c>
      <c r="G3497" t="s">
        <v>27</v>
      </c>
      <c r="H3497" t="s">
        <v>28</v>
      </c>
      <c r="I3497">
        <v>100</v>
      </c>
      <c r="J3497" t="s">
        <v>29</v>
      </c>
      <c r="K3497" t="s">
        <v>44</v>
      </c>
      <c r="L3497" t="s">
        <v>31</v>
      </c>
      <c r="M3497">
        <v>799</v>
      </c>
      <c r="N3497">
        <v>4</v>
      </c>
      <c r="O3497">
        <v>286.2</v>
      </c>
      <c r="P3497">
        <v>0</v>
      </c>
      <c r="Q3497">
        <v>1</v>
      </c>
      <c r="R3497">
        <v>3</v>
      </c>
      <c r="S3497" t="s">
        <v>107</v>
      </c>
      <c r="T3497" t="s">
        <v>45</v>
      </c>
      <c r="U3497" s="1">
        <v>46264</v>
      </c>
      <c r="V3497" t="s">
        <v>69</v>
      </c>
      <c r="W3497">
        <v>3196</v>
      </c>
      <c r="X3497" t="str">
        <f t="shared" si="216"/>
        <v>No</v>
      </c>
      <c r="Y3497" t="str">
        <f t="shared" si="217"/>
        <v>0-6 months</v>
      </c>
      <c r="Z3497" t="str">
        <f t="shared" si="218"/>
        <v>25-34</v>
      </c>
      <c r="AA3497" s="8">
        <f t="shared" si="219"/>
        <v>1</v>
      </c>
    </row>
    <row r="3498" spans="1:27">
      <c r="A3498" t="s">
        <v>3661</v>
      </c>
      <c r="B3498" s="1">
        <v>45556</v>
      </c>
      <c r="C3498" s="2" t="s">
        <v>183</v>
      </c>
      <c r="D3498" t="s">
        <v>184</v>
      </c>
      <c r="E3498" t="s">
        <v>26</v>
      </c>
      <c r="F3498">
        <v>36</v>
      </c>
      <c r="G3498" t="s">
        <v>27</v>
      </c>
      <c r="H3498" t="s">
        <v>42</v>
      </c>
      <c r="I3498">
        <v>1000</v>
      </c>
      <c r="J3498" t="s">
        <v>29</v>
      </c>
      <c r="K3498" t="s">
        <v>82</v>
      </c>
      <c r="L3498" t="s">
        <v>31</v>
      </c>
      <c r="M3498">
        <v>1799</v>
      </c>
      <c r="N3498">
        <v>23</v>
      </c>
      <c r="O3498">
        <v>667.6</v>
      </c>
      <c r="P3498">
        <v>0</v>
      </c>
      <c r="Q3498">
        <v>0</v>
      </c>
      <c r="R3498">
        <v>4</v>
      </c>
      <c r="T3498" t="s">
        <v>31</v>
      </c>
      <c r="W3498">
        <v>41377</v>
      </c>
      <c r="X3498" t="str">
        <f t="shared" si="216"/>
        <v>No</v>
      </c>
      <c r="Y3498" t="str">
        <f t="shared" si="217"/>
        <v>13-24 months</v>
      </c>
      <c r="Z3498" t="str">
        <f t="shared" si="218"/>
        <v>35-49</v>
      </c>
      <c r="AA3498" s="8">
        <f t="shared" si="219"/>
        <v>0</v>
      </c>
    </row>
    <row r="3499" spans="1:27">
      <c r="A3499" t="s">
        <v>3662</v>
      </c>
      <c r="B3499" s="1">
        <v>46050</v>
      </c>
      <c r="C3499" s="2" t="s">
        <v>3663</v>
      </c>
      <c r="D3499" t="s">
        <v>48</v>
      </c>
      <c r="E3499" t="s">
        <v>26</v>
      </c>
      <c r="F3499">
        <v>26</v>
      </c>
      <c r="G3499" t="s">
        <v>54</v>
      </c>
      <c r="H3499" t="s">
        <v>67</v>
      </c>
      <c r="I3499">
        <v>300</v>
      </c>
      <c r="J3499" t="s">
        <v>29</v>
      </c>
      <c r="K3499" t="s">
        <v>56</v>
      </c>
      <c r="L3499" t="s">
        <v>45</v>
      </c>
      <c r="M3499">
        <v>1348</v>
      </c>
      <c r="N3499">
        <v>7</v>
      </c>
      <c r="O3499">
        <v>564.70000000000005</v>
      </c>
      <c r="P3499">
        <v>0</v>
      </c>
      <c r="Q3499">
        <v>0</v>
      </c>
      <c r="R3499">
        <v>3</v>
      </c>
      <c r="S3499" t="s">
        <v>95</v>
      </c>
      <c r="T3499" t="s">
        <v>31</v>
      </c>
      <c r="W3499">
        <v>9436</v>
      </c>
      <c r="X3499" t="str">
        <f t="shared" si="216"/>
        <v>No</v>
      </c>
      <c r="Y3499" t="str">
        <f t="shared" si="217"/>
        <v>7-12 months</v>
      </c>
      <c r="Z3499" t="str">
        <f t="shared" si="218"/>
        <v>25-34</v>
      </c>
      <c r="AA3499" s="8">
        <f t="shared" si="219"/>
        <v>0</v>
      </c>
    </row>
    <row r="3500" spans="1:27">
      <c r="A3500" t="s">
        <v>3664</v>
      </c>
      <c r="B3500" s="1">
        <v>46161</v>
      </c>
      <c r="C3500" s="2" t="s">
        <v>24</v>
      </c>
      <c r="D3500" t="s">
        <v>25</v>
      </c>
      <c r="E3500" t="s">
        <v>26</v>
      </c>
      <c r="F3500">
        <v>35</v>
      </c>
      <c r="G3500" t="s">
        <v>54</v>
      </c>
      <c r="H3500" t="s">
        <v>36</v>
      </c>
      <c r="I3500">
        <v>30</v>
      </c>
      <c r="J3500" t="s">
        <v>55</v>
      </c>
      <c r="K3500" t="s">
        <v>30</v>
      </c>
      <c r="L3500" t="s">
        <v>31</v>
      </c>
      <c r="M3500">
        <v>499</v>
      </c>
      <c r="N3500">
        <v>3</v>
      </c>
      <c r="O3500">
        <v>182.5</v>
      </c>
      <c r="P3500">
        <v>1</v>
      </c>
      <c r="Q3500">
        <v>1</v>
      </c>
      <c r="R3500">
        <v>4</v>
      </c>
      <c r="T3500" t="s">
        <v>31</v>
      </c>
      <c r="W3500">
        <v>1497</v>
      </c>
      <c r="X3500" t="str">
        <f t="shared" si="216"/>
        <v>No</v>
      </c>
      <c r="Y3500" t="str">
        <f t="shared" si="217"/>
        <v>0-6 months</v>
      </c>
      <c r="Z3500" t="str">
        <f t="shared" si="218"/>
        <v>35-49</v>
      </c>
      <c r="AA3500" s="8">
        <f t="shared" si="219"/>
        <v>0</v>
      </c>
    </row>
    <row r="3501" spans="1:27">
      <c r="A3501" t="s">
        <v>3665</v>
      </c>
      <c r="B3501" s="1">
        <v>45234</v>
      </c>
      <c r="C3501" s="2" t="s">
        <v>59</v>
      </c>
      <c r="D3501" t="s">
        <v>59</v>
      </c>
      <c r="E3501" t="s">
        <v>35</v>
      </c>
      <c r="F3501">
        <v>34</v>
      </c>
      <c r="G3501" t="s">
        <v>54</v>
      </c>
      <c r="H3501" t="s">
        <v>42</v>
      </c>
      <c r="I3501">
        <v>1000</v>
      </c>
      <c r="J3501" t="s">
        <v>55</v>
      </c>
      <c r="K3501" t="s">
        <v>56</v>
      </c>
      <c r="L3501" t="s">
        <v>45</v>
      </c>
      <c r="M3501">
        <v>1948</v>
      </c>
      <c r="N3501">
        <v>28</v>
      </c>
      <c r="O3501">
        <v>1347.2</v>
      </c>
      <c r="P3501">
        <v>2</v>
      </c>
      <c r="Q3501">
        <v>0</v>
      </c>
      <c r="R3501">
        <v>3</v>
      </c>
      <c r="S3501" t="s">
        <v>149</v>
      </c>
      <c r="T3501" t="s">
        <v>45</v>
      </c>
      <c r="U3501" s="1">
        <v>46092</v>
      </c>
      <c r="V3501" t="s">
        <v>92</v>
      </c>
      <c r="W3501">
        <v>54544</v>
      </c>
      <c r="X3501" t="str">
        <f t="shared" si="216"/>
        <v>No</v>
      </c>
      <c r="Y3501" t="str">
        <f t="shared" si="217"/>
        <v>25-48 months</v>
      </c>
      <c r="Z3501" t="str">
        <f t="shared" si="218"/>
        <v>25-34</v>
      </c>
      <c r="AA3501" s="8">
        <f t="shared" si="219"/>
        <v>1</v>
      </c>
    </row>
    <row r="3502" spans="1:27">
      <c r="A3502" t="s">
        <v>3666</v>
      </c>
      <c r="B3502" s="1">
        <v>45715</v>
      </c>
      <c r="C3502" s="2" t="s">
        <v>24</v>
      </c>
      <c r="D3502" t="s">
        <v>25</v>
      </c>
      <c r="E3502" t="s">
        <v>26</v>
      </c>
      <c r="F3502">
        <v>24</v>
      </c>
      <c r="G3502" t="s">
        <v>54</v>
      </c>
      <c r="H3502" t="s">
        <v>28</v>
      </c>
      <c r="I3502">
        <v>100</v>
      </c>
      <c r="J3502" t="s">
        <v>43</v>
      </c>
      <c r="K3502" t="s">
        <v>82</v>
      </c>
      <c r="L3502" t="s">
        <v>31</v>
      </c>
      <c r="M3502">
        <v>799</v>
      </c>
      <c r="N3502">
        <v>18</v>
      </c>
      <c r="O3502">
        <v>721</v>
      </c>
      <c r="P3502">
        <v>0</v>
      </c>
      <c r="Q3502">
        <v>0</v>
      </c>
      <c r="R3502">
        <v>3</v>
      </c>
      <c r="S3502" t="s">
        <v>255</v>
      </c>
      <c r="T3502" t="s">
        <v>31</v>
      </c>
      <c r="W3502">
        <v>14382</v>
      </c>
      <c r="X3502" t="str">
        <f t="shared" si="216"/>
        <v>No</v>
      </c>
      <c r="Y3502" t="str">
        <f t="shared" si="217"/>
        <v>13-24 months</v>
      </c>
      <c r="Z3502" t="str">
        <f t="shared" si="218"/>
        <v>18-24</v>
      </c>
      <c r="AA3502" s="8">
        <f t="shared" si="219"/>
        <v>0</v>
      </c>
    </row>
    <row r="3503" spans="1:27">
      <c r="A3503" t="s">
        <v>3667</v>
      </c>
      <c r="B3503" s="1">
        <v>46027</v>
      </c>
      <c r="C3503" s="2" t="s">
        <v>209</v>
      </c>
      <c r="D3503" t="s">
        <v>210</v>
      </c>
      <c r="E3503" t="s">
        <v>64</v>
      </c>
      <c r="F3503">
        <v>45</v>
      </c>
      <c r="G3503" t="s">
        <v>27</v>
      </c>
      <c r="H3503" t="s">
        <v>36</v>
      </c>
      <c r="I3503">
        <v>30</v>
      </c>
      <c r="J3503" t="s">
        <v>55</v>
      </c>
      <c r="K3503" t="s">
        <v>44</v>
      </c>
      <c r="L3503" t="s">
        <v>31</v>
      </c>
      <c r="M3503">
        <v>499</v>
      </c>
      <c r="N3503">
        <v>8</v>
      </c>
      <c r="O3503">
        <v>241.4</v>
      </c>
      <c r="P3503">
        <v>1</v>
      </c>
      <c r="Q3503">
        <v>0</v>
      </c>
      <c r="R3503">
        <v>4</v>
      </c>
      <c r="S3503" t="s">
        <v>91</v>
      </c>
      <c r="T3503" t="s">
        <v>31</v>
      </c>
      <c r="W3503">
        <v>3992</v>
      </c>
      <c r="X3503" t="str">
        <f t="shared" si="216"/>
        <v>No</v>
      </c>
      <c r="Y3503" t="str">
        <f t="shared" si="217"/>
        <v>7-12 months</v>
      </c>
      <c r="Z3503" t="str">
        <f t="shared" si="218"/>
        <v>35-49</v>
      </c>
      <c r="AA3503" s="8">
        <f t="shared" si="219"/>
        <v>0</v>
      </c>
    </row>
    <row r="3504" spans="1:27">
      <c r="A3504" t="s">
        <v>3668</v>
      </c>
      <c r="B3504" s="1">
        <v>45099</v>
      </c>
      <c r="C3504" s="2" t="s">
        <v>39</v>
      </c>
      <c r="D3504" t="s">
        <v>40</v>
      </c>
      <c r="E3504" t="s">
        <v>41</v>
      </c>
      <c r="F3504">
        <v>56</v>
      </c>
      <c r="G3504" t="s">
        <v>27</v>
      </c>
      <c r="H3504" t="s">
        <v>28</v>
      </c>
      <c r="I3504">
        <v>100</v>
      </c>
      <c r="J3504" t="s">
        <v>43</v>
      </c>
      <c r="K3504" t="s">
        <v>56</v>
      </c>
      <c r="L3504" t="s">
        <v>45</v>
      </c>
      <c r="M3504">
        <v>948</v>
      </c>
      <c r="N3504">
        <v>38</v>
      </c>
      <c r="O3504">
        <v>625.79999999999995</v>
      </c>
      <c r="P3504">
        <v>3</v>
      </c>
      <c r="Q3504">
        <v>0</v>
      </c>
      <c r="R3504">
        <v>3</v>
      </c>
      <c r="S3504" t="s">
        <v>112</v>
      </c>
      <c r="T3504" t="s">
        <v>31</v>
      </c>
      <c r="W3504">
        <v>36024</v>
      </c>
      <c r="X3504" t="str">
        <f t="shared" si="216"/>
        <v>No</v>
      </c>
      <c r="Y3504" t="str">
        <f t="shared" si="217"/>
        <v>25-48 months</v>
      </c>
      <c r="Z3504" t="str">
        <f t="shared" si="218"/>
        <v>50+</v>
      </c>
      <c r="AA3504" s="8">
        <f t="shared" si="219"/>
        <v>0</v>
      </c>
    </row>
    <row r="3505" spans="1:27">
      <c r="A3505" t="s">
        <v>3669</v>
      </c>
      <c r="B3505" s="1">
        <v>44795</v>
      </c>
      <c r="C3505" s="2" t="s">
        <v>71</v>
      </c>
      <c r="D3505" t="s">
        <v>72</v>
      </c>
      <c r="E3505" t="s">
        <v>64</v>
      </c>
      <c r="F3505">
        <v>34</v>
      </c>
      <c r="G3505" t="s">
        <v>54</v>
      </c>
      <c r="H3505" t="s">
        <v>67</v>
      </c>
      <c r="I3505">
        <v>300</v>
      </c>
      <c r="J3505" t="s">
        <v>29</v>
      </c>
      <c r="K3505" t="s">
        <v>30</v>
      </c>
      <c r="L3505" t="s">
        <v>45</v>
      </c>
      <c r="M3505">
        <v>1348</v>
      </c>
      <c r="N3505">
        <v>48</v>
      </c>
      <c r="O3505">
        <v>587.9</v>
      </c>
      <c r="P3505">
        <v>1</v>
      </c>
      <c r="Q3505">
        <v>0</v>
      </c>
      <c r="R3505">
        <v>4</v>
      </c>
      <c r="S3505" t="s">
        <v>105</v>
      </c>
      <c r="T3505" t="s">
        <v>31</v>
      </c>
      <c r="W3505">
        <v>64704</v>
      </c>
      <c r="X3505" t="str">
        <f t="shared" si="216"/>
        <v>No</v>
      </c>
      <c r="Y3505" t="str">
        <f t="shared" si="217"/>
        <v>25-48 months</v>
      </c>
      <c r="Z3505" t="str">
        <f t="shared" si="218"/>
        <v>25-34</v>
      </c>
      <c r="AA3505" s="8">
        <f t="shared" si="219"/>
        <v>0</v>
      </c>
    </row>
    <row r="3506" spans="1:27">
      <c r="A3506" t="s">
        <v>3670</v>
      </c>
      <c r="B3506" s="1">
        <v>45459</v>
      </c>
      <c r="C3506" s="2" t="s">
        <v>146</v>
      </c>
      <c r="D3506" t="s">
        <v>147</v>
      </c>
      <c r="E3506" t="s">
        <v>26</v>
      </c>
      <c r="F3506">
        <v>31</v>
      </c>
      <c r="G3506" t="s">
        <v>54</v>
      </c>
      <c r="H3506" t="s">
        <v>28</v>
      </c>
      <c r="I3506">
        <v>100</v>
      </c>
      <c r="J3506" t="s">
        <v>43</v>
      </c>
      <c r="K3506" t="s">
        <v>82</v>
      </c>
      <c r="L3506" t="s">
        <v>45</v>
      </c>
      <c r="M3506">
        <v>948</v>
      </c>
      <c r="N3506">
        <v>26</v>
      </c>
      <c r="O3506">
        <v>809</v>
      </c>
      <c r="P3506">
        <v>2</v>
      </c>
      <c r="Q3506">
        <v>0</v>
      </c>
      <c r="R3506">
        <v>5</v>
      </c>
      <c r="S3506" t="s">
        <v>120</v>
      </c>
      <c r="T3506" t="s">
        <v>31</v>
      </c>
      <c r="W3506">
        <v>24648</v>
      </c>
      <c r="X3506" t="str">
        <f t="shared" si="216"/>
        <v>No</v>
      </c>
      <c r="Y3506" t="str">
        <f t="shared" si="217"/>
        <v>25-48 months</v>
      </c>
      <c r="Z3506" t="str">
        <f t="shared" si="218"/>
        <v>25-34</v>
      </c>
      <c r="AA3506" s="8">
        <f t="shared" si="219"/>
        <v>0</v>
      </c>
    </row>
    <row r="3507" spans="1:27">
      <c r="A3507" t="s">
        <v>3671</v>
      </c>
      <c r="B3507" s="1">
        <v>46085</v>
      </c>
      <c r="C3507" s="2" t="s">
        <v>74</v>
      </c>
      <c r="D3507" t="s">
        <v>74</v>
      </c>
      <c r="E3507" t="s">
        <v>35</v>
      </c>
      <c r="F3507">
        <v>38</v>
      </c>
      <c r="G3507" t="s">
        <v>54</v>
      </c>
      <c r="H3507" t="s">
        <v>28</v>
      </c>
      <c r="I3507">
        <v>100</v>
      </c>
      <c r="J3507" t="s">
        <v>43</v>
      </c>
      <c r="K3507" t="s">
        <v>44</v>
      </c>
      <c r="L3507" t="s">
        <v>31</v>
      </c>
      <c r="M3507">
        <v>799</v>
      </c>
      <c r="N3507">
        <v>6</v>
      </c>
      <c r="O3507">
        <v>627.79999999999995</v>
      </c>
      <c r="P3507">
        <v>1</v>
      </c>
      <c r="Q3507">
        <v>1</v>
      </c>
      <c r="R3507">
        <v>5</v>
      </c>
      <c r="S3507" t="s">
        <v>151</v>
      </c>
      <c r="T3507" t="s">
        <v>31</v>
      </c>
      <c r="W3507">
        <v>4794</v>
      </c>
      <c r="X3507" t="str">
        <f t="shared" si="216"/>
        <v>No</v>
      </c>
      <c r="Y3507" t="str">
        <f t="shared" si="217"/>
        <v>0-6 months</v>
      </c>
      <c r="Z3507" t="str">
        <f t="shared" si="218"/>
        <v>35-49</v>
      </c>
      <c r="AA3507" s="8">
        <f t="shared" si="219"/>
        <v>0</v>
      </c>
    </row>
    <row r="3508" spans="1:27">
      <c r="A3508" t="s">
        <v>3672</v>
      </c>
      <c r="B3508" s="1">
        <v>46115</v>
      </c>
      <c r="C3508" s="2" t="s">
        <v>74</v>
      </c>
      <c r="D3508" t="s">
        <v>74</v>
      </c>
      <c r="E3508" t="s">
        <v>35</v>
      </c>
      <c r="F3508">
        <v>52</v>
      </c>
      <c r="G3508" t="s">
        <v>27</v>
      </c>
      <c r="H3508" t="s">
        <v>67</v>
      </c>
      <c r="I3508">
        <v>300</v>
      </c>
      <c r="J3508" t="s">
        <v>43</v>
      </c>
      <c r="K3508" t="s">
        <v>56</v>
      </c>
      <c r="L3508" t="s">
        <v>45</v>
      </c>
      <c r="M3508">
        <v>1348</v>
      </c>
      <c r="N3508">
        <v>5</v>
      </c>
      <c r="O3508">
        <v>1179.0999999999999</v>
      </c>
      <c r="P3508">
        <v>0</v>
      </c>
      <c r="Q3508">
        <v>0</v>
      </c>
      <c r="R3508">
        <v>5</v>
      </c>
      <c r="S3508" t="s">
        <v>107</v>
      </c>
      <c r="T3508" t="s">
        <v>45</v>
      </c>
      <c r="U3508" s="1">
        <v>46257</v>
      </c>
      <c r="V3508" t="s">
        <v>69</v>
      </c>
      <c r="W3508">
        <v>6740</v>
      </c>
      <c r="X3508" t="str">
        <f t="shared" si="216"/>
        <v>No</v>
      </c>
      <c r="Y3508" t="str">
        <f t="shared" si="217"/>
        <v>0-6 months</v>
      </c>
      <c r="Z3508" t="str">
        <f t="shared" si="218"/>
        <v>50+</v>
      </c>
      <c r="AA3508" s="8">
        <f t="shared" si="219"/>
        <v>1</v>
      </c>
    </row>
    <row r="3509" spans="1:27">
      <c r="A3509" t="s">
        <v>3673</v>
      </c>
      <c r="B3509" s="1">
        <v>45247</v>
      </c>
      <c r="C3509" s="2" t="s">
        <v>51</v>
      </c>
      <c r="D3509" t="s">
        <v>52</v>
      </c>
      <c r="E3509" t="s">
        <v>53</v>
      </c>
      <c r="F3509">
        <v>35</v>
      </c>
      <c r="G3509" t="s">
        <v>27</v>
      </c>
      <c r="H3509" t="s">
        <v>36</v>
      </c>
      <c r="I3509">
        <v>30</v>
      </c>
      <c r="J3509" t="s">
        <v>55</v>
      </c>
      <c r="K3509" t="s">
        <v>82</v>
      </c>
      <c r="L3509" t="s">
        <v>45</v>
      </c>
      <c r="M3509">
        <v>648</v>
      </c>
      <c r="N3509">
        <v>33</v>
      </c>
      <c r="O3509">
        <v>545.6</v>
      </c>
      <c r="P3509">
        <v>3</v>
      </c>
      <c r="Q3509">
        <v>0</v>
      </c>
      <c r="R3509">
        <v>3</v>
      </c>
      <c r="S3509" t="s">
        <v>122</v>
      </c>
      <c r="T3509" t="s">
        <v>31</v>
      </c>
      <c r="W3509">
        <v>21384</v>
      </c>
      <c r="X3509" t="str">
        <f t="shared" si="216"/>
        <v>No</v>
      </c>
      <c r="Y3509" t="str">
        <f t="shared" si="217"/>
        <v>25-48 months</v>
      </c>
      <c r="Z3509" t="str">
        <f t="shared" si="218"/>
        <v>35-49</v>
      </c>
      <c r="AA3509" s="8">
        <f t="shared" si="219"/>
        <v>0</v>
      </c>
    </row>
    <row r="3510" spans="1:27">
      <c r="A3510" t="s">
        <v>3674</v>
      </c>
      <c r="B3510" s="1">
        <v>45419</v>
      </c>
      <c r="C3510" s="2" t="s">
        <v>74</v>
      </c>
      <c r="D3510" t="s">
        <v>74</v>
      </c>
      <c r="E3510" t="s">
        <v>35</v>
      </c>
      <c r="F3510">
        <v>48</v>
      </c>
      <c r="G3510" t="s">
        <v>27</v>
      </c>
      <c r="H3510" t="s">
        <v>28</v>
      </c>
      <c r="I3510">
        <v>100</v>
      </c>
      <c r="J3510" t="s">
        <v>55</v>
      </c>
      <c r="K3510" t="s">
        <v>60</v>
      </c>
      <c r="L3510" t="s">
        <v>31</v>
      </c>
      <c r="M3510">
        <v>799</v>
      </c>
      <c r="N3510">
        <v>9</v>
      </c>
      <c r="O3510">
        <v>234.6</v>
      </c>
      <c r="P3510">
        <v>2</v>
      </c>
      <c r="Q3510">
        <v>0</v>
      </c>
      <c r="R3510">
        <v>3</v>
      </c>
      <c r="S3510" t="s">
        <v>149</v>
      </c>
      <c r="T3510" t="s">
        <v>45</v>
      </c>
      <c r="U3510" s="1">
        <v>45681</v>
      </c>
      <c r="V3510" t="s">
        <v>97</v>
      </c>
      <c r="W3510">
        <v>7191</v>
      </c>
      <c r="X3510" t="str">
        <f t="shared" si="216"/>
        <v>No</v>
      </c>
      <c r="Y3510" t="str">
        <f t="shared" si="217"/>
        <v>7-12 months</v>
      </c>
      <c r="Z3510" t="str">
        <f t="shared" si="218"/>
        <v>35-49</v>
      </c>
      <c r="AA3510" s="8">
        <f t="shared" si="219"/>
        <v>1</v>
      </c>
    </row>
    <row r="3511" spans="1:27">
      <c r="A3511" t="s">
        <v>3675</v>
      </c>
      <c r="B3511" s="1">
        <v>45894</v>
      </c>
      <c r="C3511" s="2" t="s">
        <v>71</v>
      </c>
      <c r="D3511" t="s">
        <v>72</v>
      </c>
      <c r="E3511" t="s">
        <v>64</v>
      </c>
      <c r="F3511">
        <v>26</v>
      </c>
      <c r="G3511" t="s">
        <v>54</v>
      </c>
      <c r="H3511" t="s">
        <v>28</v>
      </c>
      <c r="I3511">
        <v>100</v>
      </c>
      <c r="J3511" t="s">
        <v>55</v>
      </c>
      <c r="K3511" t="s">
        <v>30</v>
      </c>
      <c r="L3511" t="s">
        <v>31</v>
      </c>
      <c r="M3511">
        <v>799</v>
      </c>
      <c r="N3511">
        <v>12</v>
      </c>
      <c r="O3511">
        <v>326.2</v>
      </c>
      <c r="P3511">
        <v>2</v>
      </c>
      <c r="Q3511">
        <v>0</v>
      </c>
      <c r="R3511">
        <v>3</v>
      </c>
      <c r="S3511" t="s">
        <v>80</v>
      </c>
      <c r="T3511" t="s">
        <v>31</v>
      </c>
      <c r="W3511">
        <v>9588</v>
      </c>
      <c r="X3511" t="str">
        <f t="shared" si="216"/>
        <v>No</v>
      </c>
      <c r="Y3511" t="str">
        <f t="shared" si="217"/>
        <v>7-12 months</v>
      </c>
      <c r="Z3511" t="str">
        <f t="shared" si="218"/>
        <v>25-34</v>
      </c>
      <c r="AA3511" s="8">
        <f t="shared" si="219"/>
        <v>0</v>
      </c>
    </row>
    <row r="3512" spans="1:27">
      <c r="A3512" t="s">
        <v>3676</v>
      </c>
      <c r="B3512" s="1">
        <v>46121</v>
      </c>
      <c r="C3512" s="2" t="s">
        <v>66</v>
      </c>
      <c r="D3512" t="s">
        <v>40</v>
      </c>
      <c r="E3512" t="s">
        <v>41</v>
      </c>
      <c r="F3512">
        <v>25</v>
      </c>
      <c r="G3512" t="s">
        <v>54</v>
      </c>
      <c r="H3512" t="s">
        <v>67</v>
      </c>
      <c r="I3512">
        <v>300</v>
      </c>
      <c r="J3512" t="s">
        <v>29</v>
      </c>
      <c r="K3512" t="s">
        <v>56</v>
      </c>
      <c r="L3512" t="s">
        <v>31</v>
      </c>
      <c r="M3512">
        <v>1199</v>
      </c>
      <c r="N3512">
        <v>5</v>
      </c>
      <c r="O3512">
        <v>795.4</v>
      </c>
      <c r="P3512">
        <v>0</v>
      </c>
      <c r="Q3512">
        <v>0</v>
      </c>
      <c r="R3512">
        <v>3</v>
      </c>
      <c r="S3512" t="s">
        <v>149</v>
      </c>
      <c r="T3512" t="s">
        <v>31</v>
      </c>
      <c r="W3512">
        <v>5995</v>
      </c>
      <c r="X3512" t="str">
        <f t="shared" si="216"/>
        <v>No</v>
      </c>
      <c r="Y3512" t="str">
        <f t="shared" si="217"/>
        <v>0-6 months</v>
      </c>
      <c r="Z3512" t="str">
        <f t="shared" si="218"/>
        <v>25-34</v>
      </c>
      <c r="AA3512" s="8">
        <f t="shared" si="219"/>
        <v>0</v>
      </c>
    </row>
    <row r="3513" spans="1:27">
      <c r="A3513" t="s">
        <v>3677</v>
      </c>
      <c r="B3513" s="1">
        <v>45711</v>
      </c>
      <c r="C3513" s="2" t="s">
        <v>89</v>
      </c>
      <c r="D3513" t="s">
        <v>90</v>
      </c>
      <c r="E3513" t="s">
        <v>41</v>
      </c>
      <c r="F3513">
        <v>22</v>
      </c>
      <c r="G3513" t="s">
        <v>27</v>
      </c>
      <c r="H3513" t="s">
        <v>36</v>
      </c>
      <c r="I3513">
        <v>30</v>
      </c>
      <c r="J3513" t="s">
        <v>55</v>
      </c>
      <c r="K3513" t="s">
        <v>56</v>
      </c>
      <c r="L3513" t="s">
        <v>45</v>
      </c>
      <c r="M3513">
        <v>648</v>
      </c>
      <c r="N3513">
        <v>18</v>
      </c>
      <c r="O3513">
        <v>482.3</v>
      </c>
      <c r="P3513">
        <v>0</v>
      </c>
      <c r="Q3513">
        <v>1</v>
      </c>
      <c r="R3513">
        <v>4</v>
      </c>
      <c r="S3513" t="s">
        <v>120</v>
      </c>
      <c r="T3513" t="s">
        <v>31</v>
      </c>
      <c r="W3513">
        <v>11664</v>
      </c>
      <c r="X3513" t="str">
        <f t="shared" si="216"/>
        <v>No</v>
      </c>
      <c r="Y3513" t="str">
        <f t="shared" si="217"/>
        <v>13-24 months</v>
      </c>
      <c r="Z3513" t="str">
        <f t="shared" si="218"/>
        <v>18-24</v>
      </c>
      <c r="AA3513" s="8">
        <f t="shared" si="219"/>
        <v>0</v>
      </c>
    </row>
    <row r="3514" spans="1:27">
      <c r="A3514" t="s">
        <v>3678</v>
      </c>
      <c r="B3514" s="1">
        <v>45086</v>
      </c>
      <c r="C3514" s="2" t="s">
        <v>71</v>
      </c>
      <c r="D3514" t="s">
        <v>72</v>
      </c>
      <c r="E3514" t="s">
        <v>64</v>
      </c>
      <c r="F3514">
        <v>18</v>
      </c>
      <c r="G3514" t="s">
        <v>54</v>
      </c>
      <c r="H3514" t="s">
        <v>28</v>
      </c>
      <c r="I3514">
        <v>100</v>
      </c>
      <c r="J3514" t="s">
        <v>55</v>
      </c>
      <c r="K3514" t="s">
        <v>30</v>
      </c>
      <c r="L3514" t="s">
        <v>31</v>
      </c>
      <c r="M3514">
        <v>799</v>
      </c>
      <c r="N3514">
        <v>39</v>
      </c>
      <c r="O3514">
        <v>489.7</v>
      </c>
      <c r="P3514">
        <v>1</v>
      </c>
      <c r="Q3514">
        <v>0</v>
      </c>
      <c r="R3514">
        <v>1</v>
      </c>
      <c r="S3514" t="s">
        <v>68</v>
      </c>
      <c r="T3514" t="s">
        <v>31</v>
      </c>
      <c r="W3514">
        <v>31161</v>
      </c>
      <c r="X3514" t="str">
        <f t="shared" si="216"/>
        <v>No</v>
      </c>
      <c r="Y3514" t="str">
        <f t="shared" si="217"/>
        <v>25-48 months</v>
      </c>
      <c r="Z3514" t="str">
        <f t="shared" si="218"/>
        <v>18-24</v>
      </c>
      <c r="AA3514" s="8">
        <f t="shared" si="219"/>
        <v>0</v>
      </c>
    </row>
    <row r="3515" spans="1:27">
      <c r="A3515" t="s">
        <v>3679</v>
      </c>
      <c r="B3515" s="1">
        <v>45783</v>
      </c>
      <c r="C3515" s="2" t="s">
        <v>24</v>
      </c>
      <c r="D3515" t="s">
        <v>25</v>
      </c>
      <c r="E3515" t="s">
        <v>26</v>
      </c>
      <c r="F3515">
        <v>44</v>
      </c>
      <c r="G3515" t="s">
        <v>54</v>
      </c>
      <c r="H3515" t="s">
        <v>28</v>
      </c>
      <c r="I3515">
        <v>100</v>
      </c>
      <c r="J3515" t="s">
        <v>55</v>
      </c>
      <c r="K3515" t="s">
        <v>30</v>
      </c>
      <c r="L3515" t="s">
        <v>45</v>
      </c>
      <c r="M3515">
        <v>948</v>
      </c>
      <c r="N3515">
        <v>12</v>
      </c>
      <c r="O3515">
        <v>439.3</v>
      </c>
      <c r="P3515">
        <v>2</v>
      </c>
      <c r="Q3515">
        <v>0</v>
      </c>
      <c r="R3515">
        <v>3</v>
      </c>
      <c r="S3515" t="s">
        <v>244</v>
      </c>
      <c r="T3515" t="s">
        <v>45</v>
      </c>
      <c r="U3515" s="1">
        <v>46145</v>
      </c>
      <c r="V3515" t="s">
        <v>69</v>
      </c>
      <c r="W3515">
        <v>11376</v>
      </c>
      <c r="X3515" t="str">
        <f t="shared" si="216"/>
        <v>No</v>
      </c>
      <c r="Y3515" t="str">
        <f t="shared" si="217"/>
        <v>7-12 months</v>
      </c>
      <c r="Z3515" t="str">
        <f t="shared" si="218"/>
        <v>35-49</v>
      </c>
      <c r="AA3515" s="8">
        <f t="shared" si="219"/>
        <v>1</v>
      </c>
    </row>
    <row r="3516" spans="1:27">
      <c r="A3516" t="s">
        <v>3680</v>
      </c>
      <c r="B3516" s="1">
        <v>45682</v>
      </c>
      <c r="C3516" s="2" t="s">
        <v>24</v>
      </c>
      <c r="D3516" t="s">
        <v>25</v>
      </c>
      <c r="E3516" t="s">
        <v>26</v>
      </c>
      <c r="F3516">
        <v>30</v>
      </c>
      <c r="G3516" t="s">
        <v>54</v>
      </c>
      <c r="H3516" t="s">
        <v>36</v>
      </c>
      <c r="I3516">
        <v>30</v>
      </c>
      <c r="J3516" t="s">
        <v>43</v>
      </c>
      <c r="K3516" t="s">
        <v>30</v>
      </c>
      <c r="L3516" t="s">
        <v>45</v>
      </c>
      <c r="M3516">
        <v>648</v>
      </c>
      <c r="N3516">
        <v>19</v>
      </c>
      <c r="O3516">
        <v>482.6</v>
      </c>
      <c r="P3516">
        <v>1</v>
      </c>
      <c r="Q3516">
        <v>0</v>
      </c>
      <c r="R3516">
        <v>4</v>
      </c>
      <c r="S3516" t="s">
        <v>107</v>
      </c>
      <c r="T3516" t="s">
        <v>31</v>
      </c>
      <c r="W3516">
        <v>12312</v>
      </c>
      <c r="X3516" t="str">
        <f t="shared" si="216"/>
        <v>No</v>
      </c>
      <c r="Y3516" t="str">
        <f t="shared" si="217"/>
        <v>13-24 months</v>
      </c>
      <c r="Z3516" t="str">
        <f t="shared" si="218"/>
        <v>25-34</v>
      </c>
      <c r="AA3516" s="8">
        <f t="shared" si="219"/>
        <v>0</v>
      </c>
    </row>
    <row r="3517" spans="1:27">
      <c r="A3517" t="s">
        <v>3681</v>
      </c>
      <c r="B3517" s="1">
        <v>45752</v>
      </c>
      <c r="C3517" s="2" t="s">
        <v>89</v>
      </c>
      <c r="D3517" t="s">
        <v>90</v>
      </c>
      <c r="E3517" t="s">
        <v>41</v>
      </c>
      <c r="F3517">
        <v>32</v>
      </c>
      <c r="G3517" t="s">
        <v>27</v>
      </c>
      <c r="H3517" t="s">
        <v>36</v>
      </c>
      <c r="I3517">
        <v>30</v>
      </c>
      <c r="J3517" t="s">
        <v>29</v>
      </c>
      <c r="K3517" t="s">
        <v>56</v>
      </c>
      <c r="L3517" t="s">
        <v>31</v>
      </c>
      <c r="M3517">
        <v>499</v>
      </c>
      <c r="N3517">
        <v>17</v>
      </c>
      <c r="O3517">
        <v>295.5</v>
      </c>
      <c r="P3517">
        <v>2</v>
      </c>
      <c r="Q3517">
        <v>1</v>
      </c>
      <c r="R3517">
        <v>2</v>
      </c>
      <c r="T3517" t="s">
        <v>31</v>
      </c>
      <c r="W3517">
        <v>8483</v>
      </c>
      <c r="X3517" t="str">
        <f t="shared" si="216"/>
        <v>No</v>
      </c>
      <c r="Y3517" t="str">
        <f t="shared" si="217"/>
        <v>13-24 months</v>
      </c>
      <c r="Z3517" t="str">
        <f t="shared" si="218"/>
        <v>25-34</v>
      </c>
      <c r="AA3517" s="8">
        <f t="shared" si="219"/>
        <v>0</v>
      </c>
    </row>
    <row r="3518" spans="1:27">
      <c r="A3518" t="s">
        <v>3682</v>
      </c>
      <c r="B3518" s="1">
        <v>45278</v>
      </c>
      <c r="C3518" s="2" t="s">
        <v>158</v>
      </c>
      <c r="D3518" t="s">
        <v>159</v>
      </c>
      <c r="E3518" t="s">
        <v>64</v>
      </c>
      <c r="F3518">
        <v>47</v>
      </c>
      <c r="G3518" t="s">
        <v>27</v>
      </c>
      <c r="H3518" t="s">
        <v>67</v>
      </c>
      <c r="I3518">
        <v>300</v>
      </c>
      <c r="J3518" t="s">
        <v>55</v>
      </c>
      <c r="K3518" t="s">
        <v>56</v>
      </c>
      <c r="L3518" t="s">
        <v>45</v>
      </c>
      <c r="M3518">
        <v>1348</v>
      </c>
      <c r="N3518">
        <v>32</v>
      </c>
      <c r="O3518">
        <v>730.3</v>
      </c>
      <c r="P3518">
        <v>0</v>
      </c>
      <c r="Q3518">
        <v>0</v>
      </c>
      <c r="R3518">
        <v>5</v>
      </c>
      <c r="S3518" t="s">
        <v>160</v>
      </c>
      <c r="T3518" t="s">
        <v>31</v>
      </c>
      <c r="W3518">
        <v>43136</v>
      </c>
      <c r="X3518" t="str">
        <f t="shared" si="216"/>
        <v>No</v>
      </c>
      <c r="Y3518" t="str">
        <f t="shared" si="217"/>
        <v>25-48 months</v>
      </c>
      <c r="Z3518" t="str">
        <f t="shared" si="218"/>
        <v>35-49</v>
      </c>
      <c r="AA3518" s="8">
        <f t="shared" si="219"/>
        <v>0</v>
      </c>
    </row>
    <row r="3519" spans="1:27">
      <c r="A3519" t="s">
        <v>3683</v>
      </c>
      <c r="B3519" s="1">
        <v>45007</v>
      </c>
      <c r="C3519" s="2" t="s">
        <v>71</v>
      </c>
      <c r="D3519" t="s">
        <v>72</v>
      </c>
      <c r="E3519" t="s">
        <v>64</v>
      </c>
      <c r="F3519">
        <v>38</v>
      </c>
      <c r="G3519" t="s">
        <v>27</v>
      </c>
      <c r="H3519" t="s">
        <v>28</v>
      </c>
      <c r="I3519">
        <v>100</v>
      </c>
      <c r="J3519" t="s">
        <v>29</v>
      </c>
      <c r="K3519" t="s">
        <v>44</v>
      </c>
      <c r="L3519" t="s">
        <v>31</v>
      </c>
      <c r="M3519">
        <v>799</v>
      </c>
      <c r="N3519">
        <v>41</v>
      </c>
      <c r="O3519">
        <v>216.6</v>
      </c>
      <c r="P3519">
        <v>1</v>
      </c>
      <c r="Q3519">
        <v>1</v>
      </c>
      <c r="R3519">
        <v>4</v>
      </c>
      <c r="S3519" t="s">
        <v>236</v>
      </c>
      <c r="T3519" t="s">
        <v>31</v>
      </c>
      <c r="W3519">
        <v>32759</v>
      </c>
      <c r="X3519" t="str">
        <f t="shared" si="216"/>
        <v>No</v>
      </c>
      <c r="Y3519" t="str">
        <f t="shared" si="217"/>
        <v>25-48 months</v>
      </c>
      <c r="Z3519" t="str">
        <f t="shared" si="218"/>
        <v>35-49</v>
      </c>
      <c r="AA3519" s="8">
        <f t="shared" si="219"/>
        <v>0</v>
      </c>
    </row>
    <row r="3520" spans="1:27">
      <c r="A3520" t="s">
        <v>3684</v>
      </c>
      <c r="B3520" s="1">
        <v>45680</v>
      </c>
      <c r="C3520" s="2" t="s">
        <v>39</v>
      </c>
      <c r="D3520" t="s">
        <v>40</v>
      </c>
      <c r="E3520" t="s">
        <v>41</v>
      </c>
      <c r="F3520">
        <v>29</v>
      </c>
      <c r="G3520" t="s">
        <v>27</v>
      </c>
      <c r="H3520" t="s">
        <v>36</v>
      </c>
      <c r="I3520">
        <v>30</v>
      </c>
      <c r="J3520" t="s">
        <v>43</v>
      </c>
      <c r="K3520" t="s">
        <v>60</v>
      </c>
      <c r="L3520" t="s">
        <v>31</v>
      </c>
      <c r="M3520">
        <v>499</v>
      </c>
      <c r="N3520">
        <v>14</v>
      </c>
      <c r="O3520">
        <v>200.1</v>
      </c>
      <c r="P3520">
        <v>1</v>
      </c>
      <c r="Q3520">
        <v>0</v>
      </c>
      <c r="R3520">
        <v>4</v>
      </c>
      <c r="S3520" t="s">
        <v>91</v>
      </c>
      <c r="T3520" t="s">
        <v>45</v>
      </c>
      <c r="U3520" s="1">
        <v>46111</v>
      </c>
      <c r="V3520" t="s">
        <v>92</v>
      </c>
      <c r="W3520">
        <v>6986</v>
      </c>
      <c r="X3520" t="str">
        <f t="shared" si="216"/>
        <v>No</v>
      </c>
      <c r="Y3520" t="str">
        <f t="shared" si="217"/>
        <v>13-24 months</v>
      </c>
      <c r="Z3520" t="str">
        <f t="shared" si="218"/>
        <v>25-34</v>
      </c>
      <c r="AA3520" s="8">
        <f t="shared" si="219"/>
        <v>1</v>
      </c>
    </row>
    <row r="3521" spans="1:27">
      <c r="A3521" t="s">
        <v>3685</v>
      </c>
      <c r="B3521" s="1">
        <v>46142</v>
      </c>
      <c r="C3521" s="2" t="s">
        <v>47</v>
      </c>
      <c r="D3521" t="s">
        <v>48</v>
      </c>
      <c r="E3521" t="s">
        <v>26</v>
      </c>
      <c r="F3521">
        <v>41</v>
      </c>
      <c r="G3521" t="s">
        <v>27</v>
      </c>
      <c r="H3521" t="s">
        <v>67</v>
      </c>
      <c r="I3521">
        <v>300</v>
      </c>
      <c r="J3521" t="s">
        <v>55</v>
      </c>
      <c r="K3521" t="s">
        <v>56</v>
      </c>
      <c r="L3521" t="s">
        <v>31</v>
      </c>
      <c r="M3521">
        <v>1199</v>
      </c>
      <c r="N3521">
        <v>2</v>
      </c>
      <c r="O3521">
        <v>1398.9</v>
      </c>
      <c r="P3521">
        <v>1</v>
      </c>
      <c r="Q3521">
        <v>0</v>
      </c>
      <c r="R3521">
        <v>3</v>
      </c>
      <c r="S3521" t="s">
        <v>80</v>
      </c>
      <c r="T3521" t="s">
        <v>45</v>
      </c>
      <c r="U3521" s="1">
        <v>46202</v>
      </c>
      <c r="V3521" t="s">
        <v>170</v>
      </c>
      <c r="W3521">
        <v>2398</v>
      </c>
      <c r="X3521" t="str">
        <f t="shared" si="216"/>
        <v>No</v>
      </c>
      <c r="Y3521" t="str">
        <f t="shared" si="217"/>
        <v>0-6 months</v>
      </c>
      <c r="Z3521" t="str">
        <f t="shared" si="218"/>
        <v>35-49</v>
      </c>
      <c r="AA3521" s="8">
        <f t="shared" si="219"/>
        <v>1</v>
      </c>
    </row>
    <row r="3522" spans="1:27">
      <c r="A3522" t="s">
        <v>3686</v>
      </c>
      <c r="B3522" s="1">
        <v>46054</v>
      </c>
      <c r="C3522" s="2" t="s">
        <v>39</v>
      </c>
      <c r="D3522" t="s">
        <v>40</v>
      </c>
      <c r="E3522" t="s">
        <v>41</v>
      </c>
      <c r="F3522">
        <v>40</v>
      </c>
      <c r="G3522" t="s">
        <v>27</v>
      </c>
      <c r="H3522" t="s">
        <v>36</v>
      </c>
      <c r="I3522">
        <v>30</v>
      </c>
      <c r="J3522" t="s">
        <v>55</v>
      </c>
      <c r="K3522" t="s">
        <v>60</v>
      </c>
      <c r="L3522" t="s">
        <v>45</v>
      </c>
      <c r="M3522">
        <v>648</v>
      </c>
      <c r="N3522">
        <v>7</v>
      </c>
      <c r="O3522">
        <v>171.2</v>
      </c>
      <c r="P3522">
        <v>2</v>
      </c>
      <c r="Q3522">
        <v>0</v>
      </c>
      <c r="R3522">
        <v>3</v>
      </c>
      <c r="S3522" t="s">
        <v>244</v>
      </c>
      <c r="T3522" t="s">
        <v>31</v>
      </c>
      <c r="W3522">
        <v>4536</v>
      </c>
      <c r="X3522" t="str">
        <f t="shared" ref="X3522:X3585" si="220">IF(F3522="","Yes","No")</f>
        <v>No</v>
      </c>
      <c r="Y3522" t="str">
        <f t="shared" ref="Y3522:Y3585" si="221">IF(N3522&lt;=6,"0-6 months",IF(N3522&lt;=12,"7-12 months",IF(N3522&lt;=24,"13-24 months",IF(N3522&lt;=48,"25-48 months","48+ months"))))</f>
        <v>7-12 months</v>
      </c>
      <c r="Z3522" t="str">
        <f t="shared" ref="Z3522:Z3585" si="222">IF(F3522&lt;25,"18-24",IF(F3522&lt;35,"25-34",IF(F3522&lt;50,"35-49","50+")))</f>
        <v>35-49</v>
      </c>
      <c r="AA3522" s="8">
        <f t="shared" ref="AA3522:AA3585" si="223">IF(T3522="Yes",1,0)</f>
        <v>0</v>
      </c>
    </row>
    <row r="3523" spans="1:27">
      <c r="A3523" t="s">
        <v>3687</v>
      </c>
      <c r="B3523" s="1">
        <v>45974</v>
      </c>
      <c r="C3523" s="2" t="s">
        <v>183</v>
      </c>
      <c r="D3523" t="s">
        <v>184</v>
      </c>
      <c r="E3523" t="s">
        <v>26</v>
      </c>
      <c r="F3523">
        <v>46</v>
      </c>
      <c r="G3523" t="s">
        <v>54</v>
      </c>
      <c r="H3523" t="s">
        <v>28</v>
      </c>
      <c r="I3523">
        <v>100</v>
      </c>
      <c r="J3523" t="s">
        <v>55</v>
      </c>
      <c r="K3523" t="s">
        <v>82</v>
      </c>
      <c r="L3523" t="s">
        <v>45</v>
      </c>
      <c r="M3523">
        <v>948</v>
      </c>
      <c r="N3523">
        <v>10</v>
      </c>
      <c r="O3523">
        <v>543.5</v>
      </c>
      <c r="P3523">
        <v>0</v>
      </c>
      <c r="Q3523">
        <v>0</v>
      </c>
      <c r="R3523">
        <v>4</v>
      </c>
      <c r="S3523" t="s">
        <v>181</v>
      </c>
      <c r="T3523" t="s">
        <v>31</v>
      </c>
      <c r="W3523">
        <v>9480</v>
      </c>
      <c r="X3523" t="str">
        <f t="shared" si="220"/>
        <v>No</v>
      </c>
      <c r="Y3523" t="str">
        <f t="shared" si="221"/>
        <v>7-12 months</v>
      </c>
      <c r="Z3523" t="str">
        <f t="shared" si="222"/>
        <v>35-49</v>
      </c>
      <c r="AA3523" s="8">
        <f t="shared" si="223"/>
        <v>0</v>
      </c>
    </row>
    <row r="3524" spans="1:27">
      <c r="A3524" t="s">
        <v>3688</v>
      </c>
      <c r="B3524" s="1">
        <v>46188</v>
      </c>
      <c r="C3524" s="2" t="s">
        <v>47</v>
      </c>
      <c r="D3524" t="s">
        <v>48</v>
      </c>
      <c r="E3524" t="s">
        <v>26</v>
      </c>
      <c r="F3524">
        <v>57</v>
      </c>
      <c r="G3524" t="s">
        <v>27</v>
      </c>
      <c r="H3524" t="s">
        <v>28</v>
      </c>
      <c r="I3524">
        <v>100</v>
      </c>
      <c r="J3524" t="s">
        <v>55</v>
      </c>
      <c r="K3524" t="s">
        <v>44</v>
      </c>
      <c r="L3524" t="s">
        <v>45</v>
      </c>
      <c r="M3524">
        <v>948</v>
      </c>
      <c r="N3524">
        <v>3</v>
      </c>
      <c r="O3524">
        <v>470</v>
      </c>
      <c r="P3524">
        <v>0</v>
      </c>
      <c r="Q3524">
        <v>0</v>
      </c>
      <c r="R3524">
        <v>3</v>
      </c>
      <c r="S3524" t="s">
        <v>122</v>
      </c>
      <c r="T3524" t="s">
        <v>31</v>
      </c>
      <c r="W3524">
        <v>2844</v>
      </c>
      <c r="X3524" t="str">
        <f t="shared" si="220"/>
        <v>No</v>
      </c>
      <c r="Y3524" t="str">
        <f t="shared" si="221"/>
        <v>0-6 months</v>
      </c>
      <c r="Z3524" t="str">
        <f t="shared" si="222"/>
        <v>50+</v>
      </c>
      <c r="AA3524" s="8">
        <f t="shared" si="223"/>
        <v>0</v>
      </c>
    </row>
    <row r="3525" spans="1:27">
      <c r="A3525" t="s">
        <v>3689</v>
      </c>
      <c r="B3525" s="1">
        <v>45240</v>
      </c>
      <c r="C3525" s="2" t="s">
        <v>101</v>
      </c>
      <c r="D3525" t="s">
        <v>102</v>
      </c>
      <c r="E3525" t="s">
        <v>35</v>
      </c>
      <c r="F3525">
        <v>31</v>
      </c>
      <c r="G3525" t="s">
        <v>54</v>
      </c>
      <c r="H3525" t="s">
        <v>28</v>
      </c>
      <c r="I3525">
        <v>100</v>
      </c>
      <c r="J3525" t="s">
        <v>55</v>
      </c>
      <c r="K3525" t="s">
        <v>30</v>
      </c>
      <c r="L3525" t="s">
        <v>45</v>
      </c>
      <c r="M3525">
        <v>948</v>
      </c>
      <c r="N3525">
        <v>34</v>
      </c>
      <c r="O3525">
        <v>351.5</v>
      </c>
      <c r="P3525">
        <v>0</v>
      </c>
      <c r="Q3525">
        <v>0</v>
      </c>
      <c r="R3525">
        <v>5</v>
      </c>
      <c r="S3525" t="s">
        <v>120</v>
      </c>
      <c r="T3525" t="s">
        <v>31</v>
      </c>
      <c r="W3525">
        <v>32232</v>
      </c>
      <c r="X3525" t="str">
        <f t="shared" si="220"/>
        <v>No</v>
      </c>
      <c r="Y3525" t="str">
        <f t="shared" si="221"/>
        <v>25-48 months</v>
      </c>
      <c r="Z3525" t="str">
        <f t="shared" si="222"/>
        <v>25-34</v>
      </c>
      <c r="AA3525" s="8">
        <f t="shared" si="223"/>
        <v>0</v>
      </c>
    </row>
    <row r="3526" spans="1:27">
      <c r="A3526" t="s">
        <v>3690</v>
      </c>
      <c r="B3526" s="1">
        <v>44873</v>
      </c>
      <c r="C3526" s="2" t="s">
        <v>33</v>
      </c>
      <c r="D3526" t="s">
        <v>34</v>
      </c>
      <c r="E3526" t="s">
        <v>35</v>
      </c>
      <c r="F3526">
        <v>29</v>
      </c>
      <c r="G3526" t="s">
        <v>54</v>
      </c>
      <c r="H3526" t="s">
        <v>36</v>
      </c>
      <c r="I3526">
        <v>30</v>
      </c>
      <c r="J3526" t="s">
        <v>29</v>
      </c>
      <c r="K3526" t="s">
        <v>60</v>
      </c>
      <c r="L3526" t="s">
        <v>31</v>
      </c>
      <c r="M3526">
        <v>499</v>
      </c>
      <c r="N3526">
        <v>46</v>
      </c>
      <c r="O3526">
        <v>311.60000000000002</v>
      </c>
      <c r="P3526">
        <v>1</v>
      </c>
      <c r="Q3526">
        <v>0</v>
      </c>
      <c r="R3526">
        <v>4</v>
      </c>
      <c r="S3526" t="s">
        <v>126</v>
      </c>
      <c r="T3526" t="s">
        <v>31</v>
      </c>
      <c r="W3526">
        <v>22954</v>
      </c>
      <c r="X3526" t="str">
        <f t="shared" si="220"/>
        <v>No</v>
      </c>
      <c r="Y3526" t="str">
        <f t="shared" si="221"/>
        <v>25-48 months</v>
      </c>
      <c r="Z3526" t="str">
        <f t="shared" si="222"/>
        <v>25-34</v>
      </c>
      <c r="AA3526" s="8">
        <f t="shared" si="223"/>
        <v>0</v>
      </c>
    </row>
    <row r="3527" spans="1:27">
      <c r="A3527" t="s">
        <v>3691</v>
      </c>
      <c r="B3527" s="1">
        <v>46032</v>
      </c>
      <c r="C3527" s="2" t="s">
        <v>24</v>
      </c>
      <c r="D3527" t="s">
        <v>25</v>
      </c>
      <c r="E3527" t="s">
        <v>26</v>
      </c>
      <c r="F3527">
        <v>52</v>
      </c>
      <c r="G3527" t="s">
        <v>54</v>
      </c>
      <c r="H3527" t="s">
        <v>28</v>
      </c>
      <c r="I3527">
        <v>100</v>
      </c>
      <c r="J3527" t="s">
        <v>55</v>
      </c>
      <c r="K3527" t="s">
        <v>56</v>
      </c>
      <c r="L3527" t="s">
        <v>31</v>
      </c>
      <c r="M3527">
        <v>799</v>
      </c>
      <c r="N3527">
        <v>8</v>
      </c>
      <c r="O3527">
        <v>532.9</v>
      </c>
      <c r="P3527">
        <v>1</v>
      </c>
      <c r="Q3527">
        <v>0</v>
      </c>
      <c r="R3527">
        <v>5</v>
      </c>
      <c r="T3527" t="s">
        <v>31</v>
      </c>
      <c r="W3527">
        <v>6392</v>
      </c>
      <c r="X3527" t="str">
        <f t="shared" si="220"/>
        <v>No</v>
      </c>
      <c r="Y3527" t="str">
        <f t="shared" si="221"/>
        <v>7-12 months</v>
      </c>
      <c r="Z3527" t="str">
        <f t="shared" si="222"/>
        <v>50+</v>
      </c>
      <c r="AA3527" s="8">
        <f t="shared" si="223"/>
        <v>0</v>
      </c>
    </row>
    <row r="3528" spans="1:27">
      <c r="A3528" t="s">
        <v>3692</v>
      </c>
      <c r="B3528" s="1">
        <v>45817</v>
      </c>
      <c r="C3528" s="2" t="s">
        <v>47</v>
      </c>
      <c r="D3528" t="s">
        <v>48</v>
      </c>
      <c r="E3528" t="s">
        <v>26</v>
      </c>
      <c r="F3528">
        <v>35</v>
      </c>
      <c r="G3528" t="s">
        <v>54</v>
      </c>
      <c r="H3528" t="s">
        <v>67</v>
      </c>
      <c r="I3528">
        <v>300</v>
      </c>
      <c r="J3528" t="s">
        <v>43</v>
      </c>
      <c r="K3528" t="s">
        <v>56</v>
      </c>
      <c r="L3528" t="s">
        <v>31</v>
      </c>
      <c r="M3528">
        <v>1199</v>
      </c>
      <c r="N3528">
        <v>15</v>
      </c>
      <c r="O3528">
        <v>771.6</v>
      </c>
      <c r="P3528">
        <v>1</v>
      </c>
      <c r="Q3528">
        <v>0</v>
      </c>
      <c r="R3528">
        <v>4</v>
      </c>
      <c r="T3528" t="s">
        <v>31</v>
      </c>
      <c r="W3528">
        <v>17985</v>
      </c>
      <c r="X3528" t="str">
        <f t="shared" si="220"/>
        <v>No</v>
      </c>
      <c r="Y3528" t="str">
        <f t="shared" si="221"/>
        <v>13-24 months</v>
      </c>
      <c r="Z3528" t="str">
        <f t="shared" si="222"/>
        <v>35-49</v>
      </c>
      <c r="AA3528" s="8">
        <f t="shared" si="223"/>
        <v>0</v>
      </c>
    </row>
    <row r="3529" spans="1:27">
      <c r="A3529" t="s">
        <v>3693</v>
      </c>
      <c r="B3529" s="1">
        <v>45144</v>
      </c>
      <c r="C3529" s="2" t="s">
        <v>62</v>
      </c>
      <c r="D3529" t="s">
        <v>63</v>
      </c>
      <c r="E3529" t="s">
        <v>64</v>
      </c>
      <c r="F3529">
        <v>48</v>
      </c>
      <c r="G3529" t="s">
        <v>54</v>
      </c>
      <c r="H3529" t="s">
        <v>28</v>
      </c>
      <c r="I3529">
        <v>100</v>
      </c>
      <c r="J3529" t="s">
        <v>55</v>
      </c>
      <c r="K3529" t="s">
        <v>30</v>
      </c>
      <c r="L3529" t="s">
        <v>31</v>
      </c>
      <c r="M3529">
        <v>799</v>
      </c>
      <c r="N3529">
        <v>34</v>
      </c>
      <c r="O3529">
        <v>405.1</v>
      </c>
      <c r="P3529">
        <v>0</v>
      </c>
      <c r="Q3529">
        <v>1</v>
      </c>
      <c r="R3529">
        <v>4</v>
      </c>
      <c r="S3529" t="s">
        <v>57</v>
      </c>
      <c r="T3529" t="s">
        <v>45</v>
      </c>
      <c r="U3529" s="1">
        <v>46173</v>
      </c>
      <c r="V3529" t="s">
        <v>92</v>
      </c>
      <c r="W3529">
        <v>27166</v>
      </c>
      <c r="X3529" t="str">
        <f t="shared" si="220"/>
        <v>No</v>
      </c>
      <c r="Y3529" t="str">
        <f t="shared" si="221"/>
        <v>25-48 months</v>
      </c>
      <c r="Z3529" t="str">
        <f t="shared" si="222"/>
        <v>35-49</v>
      </c>
      <c r="AA3529" s="8">
        <f t="shared" si="223"/>
        <v>1</v>
      </c>
    </row>
    <row r="3530" spans="1:27">
      <c r="A3530" t="s">
        <v>3694</v>
      </c>
      <c r="B3530" s="1">
        <v>45906</v>
      </c>
      <c r="C3530" s="2" t="s">
        <v>66</v>
      </c>
      <c r="D3530" t="s">
        <v>40</v>
      </c>
      <c r="E3530" t="s">
        <v>41</v>
      </c>
      <c r="F3530">
        <v>35</v>
      </c>
      <c r="G3530" t="s">
        <v>54</v>
      </c>
      <c r="H3530" t="s">
        <v>36</v>
      </c>
      <c r="I3530">
        <v>30</v>
      </c>
      <c r="J3530" t="s">
        <v>55</v>
      </c>
      <c r="K3530" t="s">
        <v>60</v>
      </c>
      <c r="L3530" t="s">
        <v>31</v>
      </c>
      <c r="M3530">
        <v>499</v>
      </c>
      <c r="N3530">
        <v>12</v>
      </c>
      <c r="O3530">
        <v>200.1</v>
      </c>
      <c r="P3530">
        <v>1</v>
      </c>
      <c r="Q3530">
        <v>1</v>
      </c>
      <c r="R3530">
        <v>5</v>
      </c>
      <c r="T3530" t="s">
        <v>31</v>
      </c>
      <c r="W3530">
        <v>5988</v>
      </c>
      <c r="X3530" t="str">
        <f t="shared" si="220"/>
        <v>No</v>
      </c>
      <c r="Y3530" t="str">
        <f t="shared" si="221"/>
        <v>7-12 months</v>
      </c>
      <c r="Z3530" t="str">
        <f t="shared" si="222"/>
        <v>35-49</v>
      </c>
      <c r="AA3530" s="8">
        <f t="shared" si="223"/>
        <v>0</v>
      </c>
    </row>
    <row r="3531" spans="1:27">
      <c r="A3531" t="s">
        <v>3695</v>
      </c>
      <c r="B3531" s="1">
        <v>45172</v>
      </c>
      <c r="C3531" s="2" t="s">
        <v>39</v>
      </c>
      <c r="D3531" t="s">
        <v>40</v>
      </c>
      <c r="E3531" t="s">
        <v>41</v>
      </c>
      <c r="F3531">
        <v>25</v>
      </c>
      <c r="G3531" t="s">
        <v>27</v>
      </c>
      <c r="H3531" t="s">
        <v>36</v>
      </c>
      <c r="I3531">
        <v>30</v>
      </c>
      <c r="J3531" t="s">
        <v>43</v>
      </c>
      <c r="K3531" t="s">
        <v>56</v>
      </c>
      <c r="L3531" t="s">
        <v>31</v>
      </c>
      <c r="M3531">
        <v>499</v>
      </c>
      <c r="N3531">
        <v>36</v>
      </c>
      <c r="O3531">
        <v>288</v>
      </c>
      <c r="P3531">
        <v>0</v>
      </c>
      <c r="Q3531">
        <v>0</v>
      </c>
      <c r="R3531">
        <v>5</v>
      </c>
      <c r="S3531" t="s">
        <v>130</v>
      </c>
      <c r="T3531" t="s">
        <v>31</v>
      </c>
      <c r="W3531">
        <v>17964</v>
      </c>
      <c r="X3531" t="str">
        <f t="shared" si="220"/>
        <v>No</v>
      </c>
      <c r="Y3531" t="str">
        <f t="shared" si="221"/>
        <v>25-48 months</v>
      </c>
      <c r="Z3531" t="str">
        <f t="shared" si="222"/>
        <v>25-34</v>
      </c>
      <c r="AA3531" s="8">
        <f t="shared" si="223"/>
        <v>0</v>
      </c>
    </row>
    <row r="3532" spans="1:27">
      <c r="A3532" t="s">
        <v>3696</v>
      </c>
      <c r="B3532" s="1">
        <v>45745</v>
      </c>
      <c r="C3532" s="2" t="s">
        <v>146</v>
      </c>
      <c r="D3532" t="s">
        <v>147</v>
      </c>
      <c r="E3532" t="s">
        <v>26</v>
      </c>
      <c r="F3532">
        <v>43</v>
      </c>
      <c r="G3532" t="s">
        <v>27</v>
      </c>
      <c r="H3532" t="s">
        <v>28</v>
      </c>
      <c r="I3532">
        <v>100</v>
      </c>
      <c r="J3532" t="s">
        <v>55</v>
      </c>
      <c r="K3532" t="s">
        <v>44</v>
      </c>
      <c r="L3532" t="s">
        <v>45</v>
      </c>
      <c r="M3532">
        <v>948</v>
      </c>
      <c r="N3532">
        <v>17</v>
      </c>
      <c r="O3532">
        <v>1172.5</v>
      </c>
      <c r="P3532">
        <v>2</v>
      </c>
      <c r="Q3532">
        <v>1</v>
      </c>
      <c r="R3532">
        <v>2</v>
      </c>
      <c r="S3532" t="s">
        <v>433</v>
      </c>
      <c r="T3532" t="s">
        <v>31</v>
      </c>
      <c r="W3532">
        <v>16116</v>
      </c>
      <c r="X3532" t="str">
        <f t="shared" si="220"/>
        <v>No</v>
      </c>
      <c r="Y3532" t="str">
        <f t="shared" si="221"/>
        <v>13-24 months</v>
      </c>
      <c r="Z3532" t="str">
        <f t="shared" si="222"/>
        <v>35-49</v>
      </c>
      <c r="AA3532" s="8">
        <f t="shared" si="223"/>
        <v>0</v>
      </c>
    </row>
    <row r="3533" spans="1:27">
      <c r="A3533" t="s">
        <v>3697</v>
      </c>
      <c r="B3533" s="1">
        <v>45779</v>
      </c>
      <c r="C3533" s="2" t="s">
        <v>146</v>
      </c>
      <c r="D3533" t="s">
        <v>147</v>
      </c>
      <c r="E3533" t="s">
        <v>26</v>
      </c>
      <c r="F3533">
        <v>39</v>
      </c>
      <c r="G3533" t="s">
        <v>27</v>
      </c>
      <c r="H3533" t="s">
        <v>28</v>
      </c>
      <c r="I3533">
        <v>100</v>
      </c>
      <c r="J3533" t="s">
        <v>29</v>
      </c>
      <c r="K3533" t="s">
        <v>82</v>
      </c>
      <c r="L3533" t="s">
        <v>45</v>
      </c>
      <c r="M3533">
        <v>948</v>
      </c>
      <c r="N3533">
        <v>16</v>
      </c>
      <c r="O3533">
        <v>426.2</v>
      </c>
      <c r="P3533">
        <v>0</v>
      </c>
      <c r="Q3533">
        <v>0</v>
      </c>
      <c r="R3533">
        <v>4</v>
      </c>
      <c r="T3533" t="s">
        <v>31</v>
      </c>
      <c r="W3533">
        <v>15168</v>
      </c>
      <c r="X3533" t="str">
        <f t="shared" si="220"/>
        <v>No</v>
      </c>
      <c r="Y3533" t="str">
        <f t="shared" si="221"/>
        <v>13-24 months</v>
      </c>
      <c r="Z3533" t="str">
        <f t="shared" si="222"/>
        <v>35-49</v>
      </c>
      <c r="AA3533" s="8">
        <f t="shared" si="223"/>
        <v>0</v>
      </c>
    </row>
    <row r="3534" spans="1:27">
      <c r="A3534" t="s">
        <v>3698</v>
      </c>
      <c r="B3534" s="1">
        <v>45908</v>
      </c>
      <c r="C3534" s="2" t="s">
        <v>24</v>
      </c>
      <c r="D3534" t="s">
        <v>25</v>
      </c>
      <c r="E3534" t="s">
        <v>26</v>
      </c>
      <c r="F3534">
        <v>47</v>
      </c>
      <c r="G3534" t="s">
        <v>54</v>
      </c>
      <c r="H3534" t="s">
        <v>67</v>
      </c>
      <c r="I3534">
        <v>300</v>
      </c>
      <c r="J3534" t="s">
        <v>29</v>
      </c>
      <c r="K3534" t="s">
        <v>60</v>
      </c>
      <c r="L3534" t="s">
        <v>45</v>
      </c>
      <c r="M3534">
        <v>1348</v>
      </c>
      <c r="N3534">
        <v>12</v>
      </c>
      <c r="O3534">
        <v>509.5</v>
      </c>
      <c r="P3534">
        <v>2</v>
      </c>
      <c r="Q3534">
        <v>0</v>
      </c>
      <c r="R3534">
        <v>4</v>
      </c>
      <c r="S3534" t="s">
        <v>151</v>
      </c>
      <c r="T3534" t="s">
        <v>31</v>
      </c>
      <c r="W3534">
        <v>16176</v>
      </c>
      <c r="X3534" t="str">
        <f t="shared" si="220"/>
        <v>No</v>
      </c>
      <c r="Y3534" t="str">
        <f t="shared" si="221"/>
        <v>7-12 months</v>
      </c>
      <c r="Z3534" t="str">
        <f t="shared" si="222"/>
        <v>35-49</v>
      </c>
      <c r="AA3534" s="8">
        <f t="shared" si="223"/>
        <v>0</v>
      </c>
    </row>
    <row r="3535" spans="1:27">
      <c r="A3535" t="s">
        <v>3699</v>
      </c>
      <c r="B3535" s="1">
        <v>45281</v>
      </c>
      <c r="C3535" s="2" t="s">
        <v>158</v>
      </c>
      <c r="D3535" t="s">
        <v>159</v>
      </c>
      <c r="E3535" t="s">
        <v>64</v>
      </c>
      <c r="F3535">
        <v>28</v>
      </c>
      <c r="G3535" t="s">
        <v>54</v>
      </c>
      <c r="H3535" t="s">
        <v>36</v>
      </c>
      <c r="I3535">
        <v>30</v>
      </c>
      <c r="J3535" t="s">
        <v>29</v>
      </c>
      <c r="K3535" t="s">
        <v>30</v>
      </c>
      <c r="L3535" t="s">
        <v>31</v>
      </c>
      <c r="M3535">
        <v>499</v>
      </c>
      <c r="N3535">
        <v>32</v>
      </c>
      <c r="O3535">
        <v>226.1</v>
      </c>
      <c r="P3535">
        <v>1</v>
      </c>
      <c r="Q3535">
        <v>1</v>
      </c>
      <c r="R3535">
        <v>5</v>
      </c>
      <c r="S3535" t="s">
        <v>130</v>
      </c>
      <c r="T3535" t="s">
        <v>31</v>
      </c>
      <c r="W3535">
        <v>15968</v>
      </c>
      <c r="X3535" t="str">
        <f t="shared" si="220"/>
        <v>No</v>
      </c>
      <c r="Y3535" t="str">
        <f t="shared" si="221"/>
        <v>25-48 months</v>
      </c>
      <c r="Z3535" t="str">
        <f t="shared" si="222"/>
        <v>25-34</v>
      </c>
      <c r="AA3535" s="8">
        <f t="shared" si="223"/>
        <v>0</v>
      </c>
    </row>
    <row r="3536" spans="1:27">
      <c r="A3536" t="s">
        <v>3700</v>
      </c>
      <c r="B3536" s="1">
        <v>45834</v>
      </c>
      <c r="C3536" s="2" t="s">
        <v>71</v>
      </c>
      <c r="D3536" t="s">
        <v>72</v>
      </c>
      <c r="E3536" t="s">
        <v>64</v>
      </c>
      <c r="F3536">
        <v>29</v>
      </c>
      <c r="G3536" t="s">
        <v>54</v>
      </c>
      <c r="H3536" t="s">
        <v>67</v>
      </c>
      <c r="I3536">
        <v>300</v>
      </c>
      <c r="J3536" t="s">
        <v>55</v>
      </c>
      <c r="K3536" t="s">
        <v>82</v>
      </c>
      <c r="L3536" t="s">
        <v>31</v>
      </c>
      <c r="M3536">
        <v>1199</v>
      </c>
      <c r="N3536">
        <v>14</v>
      </c>
      <c r="O3536">
        <v>923.9</v>
      </c>
      <c r="P3536">
        <v>2</v>
      </c>
      <c r="Q3536">
        <v>0</v>
      </c>
      <c r="R3536">
        <v>3</v>
      </c>
      <c r="S3536" t="s">
        <v>136</v>
      </c>
      <c r="T3536" t="s">
        <v>31</v>
      </c>
      <c r="W3536">
        <v>16786</v>
      </c>
      <c r="X3536" t="str">
        <f t="shared" si="220"/>
        <v>No</v>
      </c>
      <c r="Y3536" t="str">
        <f t="shared" si="221"/>
        <v>13-24 months</v>
      </c>
      <c r="Z3536" t="str">
        <f t="shared" si="222"/>
        <v>25-34</v>
      </c>
      <c r="AA3536" s="8">
        <f t="shared" si="223"/>
        <v>0</v>
      </c>
    </row>
    <row r="3537" spans="1:27">
      <c r="A3537" t="s">
        <v>3701</v>
      </c>
      <c r="B3537" s="1">
        <v>46046</v>
      </c>
      <c r="C3537" s="2" t="s">
        <v>209</v>
      </c>
      <c r="D3537" t="s">
        <v>210</v>
      </c>
      <c r="E3537" t="s">
        <v>64</v>
      </c>
      <c r="F3537">
        <v>18</v>
      </c>
      <c r="G3537" t="s">
        <v>54</v>
      </c>
      <c r="H3537" t="s">
        <v>28</v>
      </c>
      <c r="I3537">
        <v>100</v>
      </c>
      <c r="J3537" t="s">
        <v>29</v>
      </c>
      <c r="K3537" t="s">
        <v>30</v>
      </c>
      <c r="L3537" t="s">
        <v>45</v>
      </c>
      <c r="M3537">
        <v>948</v>
      </c>
      <c r="N3537">
        <v>7</v>
      </c>
      <c r="O3537">
        <v>831.2</v>
      </c>
      <c r="P3537">
        <v>0</v>
      </c>
      <c r="Q3537">
        <v>0</v>
      </c>
      <c r="R3537">
        <v>4</v>
      </c>
      <c r="S3537" t="s">
        <v>75</v>
      </c>
      <c r="T3537" t="s">
        <v>31</v>
      </c>
      <c r="W3537">
        <v>6636</v>
      </c>
      <c r="X3537" t="str">
        <f t="shared" si="220"/>
        <v>No</v>
      </c>
      <c r="Y3537" t="str">
        <f t="shared" si="221"/>
        <v>7-12 months</v>
      </c>
      <c r="Z3537" t="str">
        <f t="shared" si="222"/>
        <v>18-24</v>
      </c>
      <c r="AA3537" s="8">
        <f t="shared" si="223"/>
        <v>0</v>
      </c>
    </row>
    <row r="3538" spans="1:27">
      <c r="A3538" t="s">
        <v>3702</v>
      </c>
      <c r="B3538" s="1">
        <v>45938</v>
      </c>
      <c r="C3538" s="2" t="s">
        <v>66</v>
      </c>
      <c r="D3538" t="s">
        <v>40</v>
      </c>
      <c r="E3538" t="s">
        <v>41</v>
      </c>
      <c r="F3538">
        <v>48</v>
      </c>
      <c r="G3538" t="s">
        <v>54</v>
      </c>
      <c r="H3538" t="s">
        <v>28</v>
      </c>
      <c r="I3538">
        <v>100</v>
      </c>
      <c r="J3538" t="s">
        <v>55</v>
      </c>
      <c r="K3538" t="s">
        <v>30</v>
      </c>
      <c r="L3538" t="s">
        <v>45</v>
      </c>
      <c r="M3538">
        <v>948</v>
      </c>
      <c r="N3538">
        <v>9</v>
      </c>
      <c r="O3538">
        <v>473.8</v>
      </c>
      <c r="P3538">
        <v>2</v>
      </c>
      <c r="Q3538">
        <v>0</v>
      </c>
      <c r="R3538">
        <v>2</v>
      </c>
      <c r="S3538" t="s">
        <v>68</v>
      </c>
      <c r="T3538" t="s">
        <v>45</v>
      </c>
      <c r="U3538" s="1">
        <v>46204</v>
      </c>
      <c r="V3538" t="s">
        <v>92</v>
      </c>
      <c r="W3538">
        <v>8532</v>
      </c>
      <c r="X3538" t="str">
        <f t="shared" si="220"/>
        <v>No</v>
      </c>
      <c r="Y3538" t="str">
        <f t="shared" si="221"/>
        <v>7-12 months</v>
      </c>
      <c r="Z3538" t="str">
        <f t="shared" si="222"/>
        <v>35-49</v>
      </c>
      <c r="AA3538" s="8">
        <f t="shared" si="223"/>
        <v>1</v>
      </c>
    </row>
    <row r="3539" spans="1:27">
      <c r="A3539" t="s">
        <v>3703</v>
      </c>
      <c r="B3539" s="1">
        <v>44966</v>
      </c>
      <c r="C3539" s="2" t="s">
        <v>51</v>
      </c>
      <c r="D3539" t="s">
        <v>52</v>
      </c>
      <c r="E3539" t="s">
        <v>53</v>
      </c>
      <c r="F3539">
        <v>43</v>
      </c>
      <c r="G3539" t="s">
        <v>27</v>
      </c>
      <c r="H3539" t="s">
        <v>28</v>
      </c>
      <c r="I3539">
        <v>100</v>
      </c>
      <c r="J3539" t="s">
        <v>55</v>
      </c>
      <c r="K3539" t="s">
        <v>82</v>
      </c>
      <c r="L3539" t="s">
        <v>31</v>
      </c>
      <c r="M3539">
        <v>799</v>
      </c>
      <c r="N3539">
        <v>43</v>
      </c>
      <c r="O3539">
        <v>465.5</v>
      </c>
      <c r="P3539">
        <v>2</v>
      </c>
      <c r="Q3539">
        <v>0</v>
      </c>
      <c r="R3539">
        <v>3</v>
      </c>
      <c r="S3539" t="s">
        <v>149</v>
      </c>
      <c r="T3539" t="s">
        <v>31</v>
      </c>
      <c r="W3539">
        <v>34357</v>
      </c>
      <c r="X3539" t="str">
        <f t="shared" si="220"/>
        <v>No</v>
      </c>
      <c r="Y3539" t="str">
        <f t="shared" si="221"/>
        <v>25-48 months</v>
      </c>
      <c r="Z3539" t="str">
        <f t="shared" si="222"/>
        <v>35-49</v>
      </c>
      <c r="AA3539" s="8">
        <f t="shared" si="223"/>
        <v>0</v>
      </c>
    </row>
    <row r="3540" spans="1:27">
      <c r="A3540" t="s">
        <v>3704</v>
      </c>
      <c r="B3540" s="1">
        <v>45357</v>
      </c>
      <c r="C3540" s="2" t="s">
        <v>33</v>
      </c>
      <c r="D3540" t="s">
        <v>34</v>
      </c>
      <c r="E3540" t="s">
        <v>35</v>
      </c>
      <c r="F3540">
        <v>27</v>
      </c>
      <c r="G3540" t="s">
        <v>27</v>
      </c>
      <c r="H3540" t="s">
        <v>36</v>
      </c>
      <c r="I3540">
        <v>30</v>
      </c>
      <c r="J3540" t="s">
        <v>55</v>
      </c>
      <c r="K3540" t="s">
        <v>30</v>
      </c>
      <c r="L3540" t="s">
        <v>45</v>
      </c>
      <c r="M3540">
        <v>648</v>
      </c>
      <c r="N3540">
        <v>2</v>
      </c>
      <c r="O3540">
        <v>376.6</v>
      </c>
      <c r="P3540">
        <v>2</v>
      </c>
      <c r="Q3540">
        <v>0</v>
      </c>
      <c r="R3540">
        <v>2</v>
      </c>
      <c r="S3540" t="s">
        <v>77</v>
      </c>
      <c r="T3540" t="s">
        <v>45</v>
      </c>
      <c r="U3540" s="1">
        <v>45419</v>
      </c>
      <c r="V3540" t="s">
        <v>78</v>
      </c>
      <c r="W3540">
        <v>1296</v>
      </c>
      <c r="X3540" t="str">
        <f t="shared" si="220"/>
        <v>No</v>
      </c>
      <c r="Y3540" t="str">
        <f t="shared" si="221"/>
        <v>0-6 months</v>
      </c>
      <c r="Z3540" t="str">
        <f t="shared" si="222"/>
        <v>25-34</v>
      </c>
      <c r="AA3540" s="8">
        <f t="shared" si="223"/>
        <v>1</v>
      </c>
    </row>
    <row r="3541" spans="1:27">
      <c r="A3541" t="s">
        <v>3705</v>
      </c>
      <c r="B3541" s="1">
        <v>45860</v>
      </c>
      <c r="C3541" s="2" t="s">
        <v>71</v>
      </c>
      <c r="D3541" t="s">
        <v>72</v>
      </c>
      <c r="E3541" t="s">
        <v>64</v>
      </c>
      <c r="F3541">
        <v>18</v>
      </c>
      <c r="G3541" t="s">
        <v>27</v>
      </c>
      <c r="H3541" t="s">
        <v>36</v>
      </c>
      <c r="I3541">
        <v>30</v>
      </c>
      <c r="J3541" t="s">
        <v>29</v>
      </c>
      <c r="K3541" t="s">
        <v>60</v>
      </c>
      <c r="L3541" t="s">
        <v>45</v>
      </c>
      <c r="M3541">
        <v>648</v>
      </c>
      <c r="N3541">
        <v>13</v>
      </c>
      <c r="O3541">
        <v>447.7</v>
      </c>
      <c r="P3541">
        <v>1</v>
      </c>
      <c r="Q3541">
        <v>1</v>
      </c>
      <c r="R3541">
        <v>3</v>
      </c>
      <c r="S3541" t="s">
        <v>136</v>
      </c>
      <c r="T3541" t="s">
        <v>31</v>
      </c>
      <c r="W3541">
        <v>8424</v>
      </c>
      <c r="X3541" t="str">
        <f t="shared" si="220"/>
        <v>No</v>
      </c>
      <c r="Y3541" t="str">
        <f t="shared" si="221"/>
        <v>13-24 months</v>
      </c>
      <c r="Z3541" t="str">
        <f t="shared" si="222"/>
        <v>18-24</v>
      </c>
      <c r="AA3541" s="8">
        <f t="shared" si="223"/>
        <v>0</v>
      </c>
    </row>
    <row r="3542" spans="1:27">
      <c r="A3542" t="s">
        <v>3706</v>
      </c>
      <c r="B3542" s="1">
        <v>45735</v>
      </c>
      <c r="C3542" s="2" t="s">
        <v>71</v>
      </c>
      <c r="D3542" t="s">
        <v>72</v>
      </c>
      <c r="E3542" t="s">
        <v>64</v>
      </c>
      <c r="F3542">
        <v>38</v>
      </c>
      <c r="G3542" t="s">
        <v>27</v>
      </c>
      <c r="H3542" t="s">
        <v>42</v>
      </c>
      <c r="I3542">
        <v>1000</v>
      </c>
      <c r="J3542" t="s">
        <v>29</v>
      </c>
      <c r="K3542" t="s">
        <v>82</v>
      </c>
      <c r="L3542" t="s">
        <v>45</v>
      </c>
      <c r="M3542">
        <v>1948</v>
      </c>
      <c r="N3542">
        <v>17</v>
      </c>
      <c r="O3542">
        <v>1112</v>
      </c>
      <c r="P3542">
        <v>0</v>
      </c>
      <c r="Q3542">
        <v>0</v>
      </c>
      <c r="R3542">
        <v>3</v>
      </c>
      <c r="S3542" t="s">
        <v>122</v>
      </c>
      <c r="T3542" t="s">
        <v>31</v>
      </c>
      <c r="W3542">
        <v>33116</v>
      </c>
      <c r="X3542" t="str">
        <f t="shared" si="220"/>
        <v>No</v>
      </c>
      <c r="Y3542" t="str">
        <f t="shared" si="221"/>
        <v>13-24 months</v>
      </c>
      <c r="Z3542" t="str">
        <f t="shared" si="222"/>
        <v>35-49</v>
      </c>
      <c r="AA3542" s="8">
        <f t="shared" si="223"/>
        <v>0</v>
      </c>
    </row>
    <row r="3543" spans="1:27">
      <c r="A3543" t="s">
        <v>3707</v>
      </c>
      <c r="B3543" s="1">
        <v>45752</v>
      </c>
      <c r="C3543" s="2" t="s">
        <v>101</v>
      </c>
      <c r="D3543" t="s">
        <v>102</v>
      </c>
      <c r="E3543" t="s">
        <v>35</v>
      </c>
      <c r="F3543">
        <v>48</v>
      </c>
      <c r="G3543" t="s">
        <v>54</v>
      </c>
      <c r="H3543" t="s">
        <v>36</v>
      </c>
      <c r="I3543">
        <v>30</v>
      </c>
      <c r="J3543" t="s">
        <v>55</v>
      </c>
      <c r="K3543" t="s">
        <v>30</v>
      </c>
      <c r="L3543" t="s">
        <v>45</v>
      </c>
      <c r="M3543">
        <v>648</v>
      </c>
      <c r="N3543">
        <v>17</v>
      </c>
      <c r="O3543">
        <v>487.8</v>
      </c>
      <c r="P3543">
        <v>0</v>
      </c>
      <c r="Q3543">
        <v>1</v>
      </c>
      <c r="R3543">
        <v>4</v>
      </c>
      <c r="S3543" t="s">
        <v>266</v>
      </c>
      <c r="T3543" t="s">
        <v>31</v>
      </c>
      <c r="W3543">
        <v>11016</v>
      </c>
      <c r="X3543" t="str">
        <f t="shared" si="220"/>
        <v>No</v>
      </c>
      <c r="Y3543" t="str">
        <f t="shared" si="221"/>
        <v>13-24 months</v>
      </c>
      <c r="Z3543" t="str">
        <f t="shared" si="222"/>
        <v>35-49</v>
      </c>
      <c r="AA3543" s="8">
        <f t="shared" si="223"/>
        <v>0</v>
      </c>
    </row>
    <row r="3544" spans="1:27">
      <c r="A3544" t="s">
        <v>3708</v>
      </c>
      <c r="B3544" s="1">
        <v>45977</v>
      </c>
      <c r="C3544" s="2" t="s">
        <v>39</v>
      </c>
      <c r="D3544" t="s">
        <v>40</v>
      </c>
      <c r="E3544" t="s">
        <v>41</v>
      </c>
      <c r="F3544">
        <v>18</v>
      </c>
      <c r="G3544" t="s">
        <v>54</v>
      </c>
      <c r="H3544" t="s">
        <v>67</v>
      </c>
      <c r="I3544">
        <v>300</v>
      </c>
      <c r="J3544" t="s">
        <v>29</v>
      </c>
      <c r="K3544" t="s">
        <v>56</v>
      </c>
      <c r="L3544" t="s">
        <v>31</v>
      </c>
      <c r="M3544">
        <v>1199</v>
      </c>
      <c r="N3544">
        <v>9</v>
      </c>
      <c r="O3544">
        <v>933.1</v>
      </c>
      <c r="P3544">
        <v>3</v>
      </c>
      <c r="Q3544">
        <v>0</v>
      </c>
      <c r="R3544">
        <v>4</v>
      </c>
      <c r="S3544" t="s">
        <v>124</v>
      </c>
      <c r="T3544" t="s">
        <v>31</v>
      </c>
      <c r="W3544">
        <v>10791</v>
      </c>
      <c r="X3544" t="str">
        <f t="shared" si="220"/>
        <v>No</v>
      </c>
      <c r="Y3544" t="str">
        <f t="shared" si="221"/>
        <v>7-12 months</v>
      </c>
      <c r="Z3544" t="str">
        <f t="shared" si="222"/>
        <v>18-24</v>
      </c>
      <c r="AA3544" s="8">
        <f t="shared" si="223"/>
        <v>0</v>
      </c>
    </row>
    <row r="3545" spans="1:27">
      <c r="A3545" t="s">
        <v>3709</v>
      </c>
      <c r="B3545" s="1">
        <v>46075</v>
      </c>
      <c r="C3545" s="2" t="s">
        <v>71</v>
      </c>
      <c r="D3545" t="s">
        <v>72</v>
      </c>
      <c r="E3545" t="s">
        <v>64</v>
      </c>
      <c r="F3545">
        <v>35</v>
      </c>
      <c r="G3545" t="s">
        <v>54</v>
      </c>
      <c r="H3545" t="s">
        <v>67</v>
      </c>
      <c r="I3545">
        <v>300</v>
      </c>
      <c r="J3545" t="s">
        <v>55</v>
      </c>
      <c r="K3545" t="s">
        <v>30</v>
      </c>
      <c r="L3545" t="s">
        <v>31</v>
      </c>
      <c r="M3545">
        <v>1199</v>
      </c>
      <c r="N3545">
        <v>6</v>
      </c>
      <c r="O3545">
        <v>1088</v>
      </c>
      <c r="P3545">
        <v>1</v>
      </c>
      <c r="Q3545">
        <v>0</v>
      </c>
      <c r="R3545">
        <v>2</v>
      </c>
      <c r="S3545" t="s">
        <v>598</v>
      </c>
      <c r="T3545" t="s">
        <v>45</v>
      </c>
      <c r="U3545" s="1">
        <v>46258</v>
      </c>
      <c r="V3545" t="s">
        <v>92</v>
      </c>
      <c r="W3545">
        <v>7194</v>
      </c>
      <c r="X3545" t="str">
        <f t="shared" si="220"/>
        <v>No</v>
      </c>
      <c r="Y3545" t="str">
        <f t="shared" si="221"/>
        <v>0-6 months</v>
      </c>
      <c r="Z3545" t="str">
        <f t="shared" si="222"/>
        <v>35-49</v>
      </c>
      <c r="AA3545" s="8">
        <f t="shared" si="223"/>
        <v>1</v>
      </c>
    </row>
    <row r="3546" spans="1:27">
      <c r="A3546" t="s">
        <v>3710</v>
      </c>
      <c r="B3546" s="1">
        <v>45850</v>
      </c>
      <c r="C3546" s="2" t="s">
        <v>89</v>
      </c>
      <c r="D3546" t="s">
        <v>90</v>
      </c>
      <c r="E3546" t="s">
        <v>41</v>
      </c>
      <c r="F3546">
        <v>23</v>
      </c>
      <c r="G3546" t="s">
        <v>54</v>
      </c>
      <c r="H3546" t="s">
        <v>67</v>
      </c>
      <c r="I3546">
        <v>300</v>
      </c>
      <c r="J3546" t="s">
        <v>55</v>
      </c>
      <c r="K3546" t="s">
        <v>60</v>
      </c>
      <c r="L3546" t="s">
        <v>31</v>
      </c>
      <c r="M3546">
        <v>1199</v>
      </c>
      <c r="N3546">
        <v>14</v>
      </c>
      <c r="O3546">
        <v>1366.6</v>
      </c>
      <c r="P3546">
        <v>2</v>
      </c>
      <c r="Q3546">
        <v>0</v>
      </c>
      <c r="R3546">
        <v>4</v>
      </c>
      <c r="S3546" t="s">
        <v>160</v>
      </c>
      <c r="T3546" t="s">
        <v>31</v>
      </c>
      <c r="W3546">
        <v>16786</v>
      </c>
      <c r="X3546" t="str">
        <f t="shared" si="220"/>
        <v>No</v>
      </c>
      <c r="Y3546" t="str">
        <f t="shared" si="221"/>
        <v>13-24 months</v>
      </c>
      <c r="Z3546" t="str">
        <f t="shared" si="222"/>
        <v>18-24</v>
      </c>
      <c r="AA3546" s="8">
        <f t="shared" si="223"/>
        <v>0</v>
      </c>
    </row>
    <row r="3547" spans="1:27">
      <c r="A3547" t="s">
        <v>3711</v>
      </c>
      <c r="B3547" s="1">
        <v>45289</v>
      </c>
      <c r="C3547" s="2" t="s">
        <v>24</v>
      </c>
      <c r="D3547" t="s">
        <v>25</v>
      </c>
      <c r="E3547" t="s">
        <v>26</v>
      </c>
      <c r="F3547">
        <v>26</v>
      </c>
      <c r="G3547" t="s">
        <v>27</v>
      </c>
      <c r="H3547" t="s">
        <v>36</v>
      </c>
      <c r="I3547">
        <v>30</v>
      </c>
      <c r="J3547" t="s">
        <v>55</v>
      </c>
      <c r="K3547" t="s">
        <v>82</v>
      </c>
      <c r="L3547" t="s">
        <v>45</v>
      </c>
      <c r="M3547">
        <v>648</v>
      </c>
      <c r="N3547">
        <v>32</v>
      </c>
      <c r="O3547">
        <v>247.1</v>
      </c>
      <c r="P3547">
        <v>2</v>
      </c>
      <c r="Q3547">
        <v>0</v>
      </c>
      <c r="R3547">
        <v>4</v>
      </c>
      <c r="T3547" t="s">
        <v>31</v>
      </c>
      <c r="W3547">
        <v>20736</v>
      </c>
      <c r="X3547" t="str">
        <f t="shared" si="220"/>
        <v>No</v>
      </c>
      <c r="Y3547" t="str">
        <f t="shared" si="221"/>
        <v>25-48 months</v>
      </c>
      <c r="Z3547" t="str">
        <f t="shared" si="222"/>
        <v>25-34</v>
      </c>
      <c r="AA3547" s="8">
        <f t="shared" si="223"/>
        <v>0</v>
      </c>
    </row>
    <row r="3548" spans="1:27">
      <c r="A3548" t="s">
        <v>3712</v>
      </c>
      <c r="B3548" s="1">
        <v>46134</v>
      </c>
      <c r="C3548" s="2" t="s">
        <v>146</v>
      </c>
      <c r="D3548" t="s">
        <v>147</v>
      </c>
      <c r="E3548" t="s">
        <v>26</v>
      </c>
      <c r="F3548">
        <v>43</v>
      </c>
      <c r="G3548" t="s">
        <v>54</v>
      </c>
      <c r="H3548" t="s">
        <v>28</v>
      </c>
      <c r="I3548">
        <v>100</v>
      </c>
      <c r="J3548" t="s">
        <v>55</v>
      </c>
      <c r="K3548" t="s">
        <v>30</v>
      </c>
      <c r="L3548" t="s">
        <v>31</v>
      </c>
      <c r="M3548">
        <v>799</v>
      </c>
      <c r="N3548">
        <v>3</v>
      </c>
      <c r="O3548">
        <v>413.5</v>
      </c>
      <c r="P3548">
        <v>5</v>
      </c>
      <c r="Q3548">
        <v>2</v>
      </c>
      <c r="R3548">
        <v>2</v>
      </c>
      <c r="S3548" t="s">
        <v>347</v>
      </c>
      <c r="T3548" t="s">
        <v>45</v>
      </c>
      <c r="U3548" s="1">
        <v>46215</v>
      </c>
      <c r="V3548" t="s">
        <v>207</v>
      </c>
      <c r="W3548">
        <v>2397</v>
      </c>
      <c r="X3548" t="str">
        <f t="shared" si="220"/>
        <v>No</v>
      </c>
      <c r="Y3548" t="str">
        <f t="shared" si="221"/>
        <v>0-6 months</v>
      </c>
      <c r="Z3548" t="str">
        <f t="shared" si="222"/>
        <v>35-49</v>
      </c>
      <c r="AA3548" s="8">
        <f t="shared" si="223"/>
        <v>1</v>
      </c>
    </row>
    <row r="3549" spans="1:27">
      <c r="A3549" t="s">
        <v>3713</v>
      </c>
      <c r="B3549" s="1">
        <v>45949</v>
      </c>
      <c r="C3549" s="2" t="s">
        <v>71</v>
      </c>
      <c r="D3549" t="s">
        <v>72</v>
      </c>
      <c r="E3549" t="s">
        <v>64</v>
      </c>
      <c r="F3549">
        <v>18</v>
      </c>
      <c r="G3549" t="s">
        <v>54</v>
      </c>
      <c r="H3549" t="s">
        <v>67</v>
      </c>
      <c r="I3549">
        <v>300</v>
      </c>
      <c r="J3549" t="s">
        <v>55</v>
      </c>
      <c r="K3549" t="s">
        <v>82</v>
      </c>
      <c r="L3549" t="s">
        <v>45</v>
      </c>
      <c r="M3549">
        <v>1348</v>
      </c>
      <c r="N3549">
        <v>10</v>
      </c>
      <c r="O3549">
        <v>742.4</v>
      </c>
      <c r="P3549">
        <v>0</v>
      </c>
      <c r="Q3549">
        <v>0</v>
      </c>
      <c r="R3549">
        <v>4</v>
      </c>
      <c r="S3549" t="s">
        <v>126</v>
      </c>
      <c r="T3549" t="s">
        <v>31</v>
      </c>
      <c r="W3549">
        <v>13480</v>
      </c>
      <c r="X3549" t="str">
        <f t="shared" si="220"/>
        <v>No</v>
      </c>
      <c r="Y3549" t="str">
        <f t="shared" si="221"/>
        <v>7-12 months</v>
      </c>
      <c r="Z3549" t="str">
        <f t="shared" si="222"/>
        <v>18-24</v>
      </c>
      <c r="AA3549" s="8">
        <f t="shared" si="223"/>
        <v>0</v>
      </c>
    </row>
    <row r="3550" spans="1:27">
      <c r="A3550" t="s">
        <v>3714</v>
      </c>
      <c r="B3550" s="1">
        <v>45493</v>
      </c>
      <c r="C3550" s="2" t="s">
        <v>71</v>
      </c>
      <c r="D3550" t="s">
        <v>72</v>
      </c>
      <c r="E3550" t="s">
        <v>64</v>
      </c>
      <c r="F3550">
        <v>48</v>
      </c>
      <c r="G3550" t="s">
        <v>54</v>
      </c>
      <c r="H3550" t="s">
        <v>36</v>
      </c>
      <c r="I3550">
        <v>30</v>
      </c>
      <c r="J3550" t="s">
        <v>55</v>
      </c>
      <c r="K3550" t="s">
        <v>56</v>
      </c>
      <c r="L3550" t="s">
        <v>45</v>
      </c>
      <c r="M3550">
        <v>648</v>
      </c>
      <c r="N3550">
        <v>25</v>
      </c>
      <c r="O3550">
        <v>275.89999999999998</v>
      </c>
      <c r="P3550">
        <v>2</v>
      </c>
      <c r="Q3550">
        <v>0</v>
      </c>
      <c r="R3550">
        <v>5</v>
      </c>
      <c r="S3550" t="s">
        <v>105</v>
      </c>
      <c r="T3550" t="s">
        <v>31</v>
      </c>
      <c r="W3550">
        <v>16200</v>
      </c>
      <c r="X3550" t="str">
        <f t="shared" si="220"/>
        <v>No</v>
      </c>
      <c r="Y3550" t="str">
        <f t="shared" si="221"/>
        <v>25-48 months</v>
      </c>
      <c r="Z3550" t="str">
        <f t="shared" si="222"/>
        <v>35-49</v>
      </c>
      <c r="AA3550" s="8">
        <f t="shared" si="223"/>
        <v>0</v>
      </c>
    </row>
    <row r="3551" spans="1:27">
      <c r="A3551" t="s">
        <v>3715</v>
      </c>
      <c r="B3551" s="1">
        <v>46208</v>
      </c>
      <c r="C3551" s="2" t="s">
        <v>66</v>
      </c>
      <c r="D3551" t="s">
        <v>40</v>
      </c>
      <c r="E3551" t="s">
        <v>41</v>
      </c>
      <c r="F3551">
        <v>40</v>
      </c>
      <c r="G3551" t="s">
        <v>27</v>
      </c>
      <c r="H3551" t="s">
        <v>67</v>
      </c>
      <c r="I3551">
        <v>300</v>
      </c>
      <c r="J3551" t="s">
        <v>55</v>
      </c>
      <c r="K3551" t="s">
        <v>44</v>
      </c>
      <c r="L3551" t="s">
        <v>45</v>
      </c>
      <c r="M3551">
        <v>1348</v>
      </c>
      <c r="N3551">
        <v>2</v>
      </c>
      <c r="O3551">
        <v>785.7</v>
      </c>
      <c r="P3551">
        <v>0</v>
      </c>
      <c r="Q3551">
        <v>2</v>
      </c>
      <c r="R3551">
        <v>3</v>
      </c>
      <c r="T3551" t="s">
        <v>31</v>
      </c>
      <c r="W3551">
        <v>2696</v>
      </c>
      <c r="X3551" t="str">
        <f t="shared" si="220"/>
        <v>No</v>
      </c>
      <c r="Y3551" t="str">
        <f t="shared" si="221"/>
        <v>0-6 months</v>
      </c>
      <c r="Z3551" t="str">
        <f t="shared" si="222"/>
        <v>35-49</v>
      </c>
      <c r="AA3551" s="8">
        <f t="shared" si="223"/>
        <v>0</v>
      </c>
    </row>
    <row r="3552" spans="1:27">
      <c r="A3552" t="s">
        <v>3716</v>
      </c>
      <c r="B3552" s="1">
        <v>45549</v>
      </c>
      <c r="C3552" s="2" t="s">
        <v>47</v>
      </c>
      <c r="D3552" t="s">
        <v>48</v>
      </c>
      <c r="E3552" t="s">
        <v>26</v>
      </c>
      <c r="F3552">
        <v>32</v>
      </c>
      <c r="G3552" t="s">
        <v>54</v>
      </c>
      <c r="H3552" t="s">
        <v>36</v>
      </c>
      <c r="I3552">
        <v>30</v>
      </c>
      <c r="J3552" t="s">
        <v>55</v>
      </c>
      <c r="K3552" t="s">
        <v>60</v>
      </c>
      <c r="L3552" t="s">
        <v>31</v>
      </c>
      <c r="M3552">
        <v>499</v>
      </c>
      <c r="N3552">
        <v>24</v>
      </c>
      <c r="O3552">
        <v>165.1</v>
      </c>
      <c r="P3552">
        <v>0</v>
      </c>
      <c r="Q3552">
        <v>0</v>
      </c>
      <c r="R3552">
        <v>3</v>
      </c>
      <c r="S3552" t="s">
        <v>122</v>
      </c>
      <c r="T3552" t="s">
        <v>31</v>
      </c>
      <c r="W3552">
        <v>11976</v>
      </c>
      <c r="X3552" t="str">
        <f t="shared" si="220"/>
        <v>No</v>
      </c>
      <c r="Y3552" t="str">
        <f t="shared" si="221"/>
        <v>13-24 months</v>
      </c>
      <c r="Z3552" t="str">
        <f t="shared" si="222"/>
        <v>25-34</v>
      </c>
      <c r="AA3552" s="8">
        <f t="shared" si="223"/>
        <v>0</v>
      </c>
    </row>
    <row r="3553" spans="1:27">
      <c r="A3553" t="s">
        <v>3717</v>
      </c>
      <c r="B3553" s="1">
        <v>46159</v>
      </c>
      <c r="C3553" s="2" t="s">
        <v>71</v>
      </c>
      <c r="D3553" t="s">
        <v>72</v>
      </c>
      <c r="E3553" t="s">
        <v>64</v>
      </c>
      <c r="F3553">
        <v>55</v>
      </c>
      <c r="G3553" t="s">
        <v>27</v>
      </c>
      <c r="H3553" t="s">
        <v>42</v>
      </c>
      <c r="I3553">
        <v>1000</v>
      </c>
      <c r="J3553" t="s">
        <v>55</v>
      </c>
      <c r="K3553" t="s">
        <v>60</v>
      </c>
      <c r="L3553" t="s">
        <v>45</v>
      </c>
      <c r="M3553">
        <v>1948</v>
      </c>
      <c r="N3553">
        <v>3</v>
      </c>
      <c r="O3553">
        <v>1024.8</v>
      </c>
      <c r="P3553">
        <v>0</v>
      </c>
      <c r="Q3553">
        <v>2</v>
      </c>
      <c r="R3553">
        <v>5</v>
      </c>
      <c r="S3553" t="s">
        <v>236</v>
      </c>
      <c r="T3553" t="s">
        <v>31</v>
      </c>
      <c r="W3553">
        <v>5844</v>
      </c>
      <c r="X3553" t="str">
        <f t="shared" si="220"/>
        <v>No</v>
      </c>
      <c r="Y3553" t="str">
        <f t="shared" si="221"/>
        <v>0-6 months</v>
      </c>
      <c r="Z3553" t="str">
        <f t="shared" si="222"/>
        <v>50+</v>
      </c>
      <c r="AA3553" s="8">
        <f t="shared" si="223"/>
        <v>0</v>
      </c>
    </row>
    <row r="3554" spans="1:27">
      <c r="A3554" t="s">
        <v>3718</v>
      </c>
      <c r="B3554" s="1">
        <v>45869</v>
      </c>
      <c r="C3554" s="2" t="s">
        <v>101</v>
      </c>
      <c r="D3554" t="s">
        <v>102</v>
      </c>
      <c r="E3554" t="s">
        <v>35</v>
      </c>
      <c r="F3554">
        <v>22</v>
      </c>
      <c r="G3554" t="s">
        <v>54</v>
      </c>
      <c r="H3554" t="s">
        <v>67</v>
      </c>
      <c r="I3554">
        <v>300</v>
      </c>
      <c r="J3554" t="s">
        <v>29</v>
      </c>
      <c r="K3554" t="s">
        <v>44</v>
      </c>
      <c r="L3554" t="s">
        <v>31</v>
      </c>
      <c r="M3554">
        <v>1199</v>
      </c>
      <c r="N3554">
        <v>13</v>
      </c>
      <c r="O3554">
        <v>449.2</v>
      </c>
      <c r="P3554">
        <v>0</v>
      </c>
      <c r="Q3554">
        <v>0</v>
      </c>
      <c r="R3554">
        <v>4</v>
      </c>
      <c r="S3554" t="s">
        <v>181</v>
      </c>
      <c r="T3554" t="s">
        <v>31</v>
      </c>
      <c r="W3554">
        <v>15587</v>
      </c>
      <c r="X3554" t="str">
        <f t="shared" si="220"/>
        <v>No</v>
      </c>
      <c r="Y3554" t="str">
        <f t="shared" si="221"/>
        <v>13-24 months</v>
      </c>
      <c r="Z3554" t="str">
        <f t="shared" si="222"/>
        <v>18-24</v>
      </c>
      <c r="AA3554" s="8">
        <f t="shared" si="223"/>
        <v>0</v>
      </c>
    </row>
    <row r="3555" spans="1:27">
      <c r="A3555" t="s">
        <v>3719</v>
      </c>
      <c r="B3555" s="1">
        <v>46155</v>
      </c>
      <c r="C3555" s="2" t="s">
        <v>39</v>
      </c>
      <c r="D3555" t="s">
        <v>40</v>
      </c>
      <c r="E3555" t="s">
        <v>41</v>
      </c>
      <c r="F3555">
        <v>31</v>
      </c>
      <c r="G3555" t="s">
        <v>54</v>
      </c>
      <c r="H3555" t="s">
        <v>36</v>
      </c>
      <c r="I3555">
        <v>30</v>
      </c>
      <c r="J3555" t="s">
        <v>43</v>
      </c>
      <c r="K3555" t="s">
        <v>56</v>
      </c>
      <c r="L3555" t="s">
        <v>45</v>
      </c>
      <c r="M3555">
        <v>648</v>
      </c>
      <c r="N3555">
        <v>4</v>
      </c>
      <c r="O3555">
        <v>289.10000000000002</v>
      </c>
      <c r="P3555">
        <v>2</v>
      </c>
      <c r="Q3555">
        <v>0</v>
      </c>
      <c r="R3555">
        <v>3</v>
      </c>
      <c r="S3555" t="s">
        <v>80</v>
      </c>
      <c r="T3555" t="s">
        <v>31</v>
      </c>
      <c r="W3555">
        <v>2592</v>
      </c>
      <c r="X3555" t="str">
        <f t="shared" si="220"/>
        <v>No</v>
      </c>
      <c r="Y3555" t="str">
        <f t="shared" si="221"/>
        <v>0-6 months</v>
      </c>
      <c r="Z3555" t="str">
        <f t="shared" si="222"/>
        <v>25-34</v>
      </c>
      <c r="AA3555" s="8">
        <f t="shared" si="223"/>
        <v>0</v>
      </c>
    </row>
    <row r="3556" spans="1:27">
      <c r="A3556" t="s">
        <v>3720</v>
      </c>
      <c r="B3556" s="1">
        <v>45975</v>
      </c>
      <c r="C3556" s="2" t="s">
        <v>89</v>
      </c>
      <c r="D3556" t="s">
        <v>90</v>
      </c>
      <c r="E3556" t="s">
        <v>41</v>
      </c>
      <c r="F3556">
        <v>40</v>
      </c>
      <c r="G3556" t="s">
        <v>27</v>
      </c>
      <c r="H3556" t="s">
        <v>67</v>
      </c>
      <c r="I3556">
        <v>300</v>
      </c>
      <c r="J3556" t="s">
        <v>55</v>
      </c>
      <c r="K3556" t="s">
        <v>82</v>
      </c>
      <c r="L3556" t="s">
        <v>31</v>
      </c>
      <c r="M3556">
        <v>1199</v>
      </c>
      <c r="N3556">
        <v>10</v>
      </c>
      <c r="O3556">
        <v>675.5</v>
      </c>
      <c r="P3556">
        <v>0</v>
      </c>
      <c r="Q3556">
        <v>0</v>
      </c>
      <c r="R3556">
        <v>4</v>
      </c>
      <c r="S3556" t="s">
        <v>367</v>
      </c>
      <c r="T3556" t="s">
        <v>31</v>
      </c>
      <c r="W3556">
        <v>11990</v>
      </c>
      <c r="X3556" t="str">
        <f t="shared" si="220"/>
        <v>No</v>
      </c>
      <c r="Y3556" t="str">
        <f t="shared" si="221"/>
        <v>7-12 months</v>
      </c>
      <c r="Z3556" t="str">
        <f t="shared" si="222"/>
        <v>35-49</v>
      </c>
      <c r="AA3556" s="8">
        <f t="shared" si="223"/>
        <v>0</v>
      </c>
    </row>
    <row r="3557" spans="1:27">
      <c r="A3557" t="s">
        <v>3721</v>
      </c>
      <c r="B3557" s="1">
        <v>45735</v>
      </c>
      <c r="C3557" s="2" t="s">
        <v>158</v>
      </c>
      <c r="D3557" t="s">
        <v>159</v>
      </c>
      <c r="E3557" t="s">
        <v>64</v>
      </c>
      <c r="F3557">
        <v>44</v>
      </c>
      <c r="G3557" t="s">
        <v>27</v>
      </c>
      <c r="H3557" t="s">
        <v>36</v>
      </c>
      <c r="I3557">
        <v>30</v>
      </c>
      <c r="J3557" t="s">
        <v>55</v>
      </c>
      <c r="K3557" t="s">
        <v>56</v>
      </c>
      <c r="L3557" t="s">
        <v>31</v>
      </c>
      <c r="M3557">
        <v>499</v>
      </c>
      <c r="N3557">
        <v>17</v>
      </c>
      <c r="O3557">
        <v>313.5</v>
      </c>
      <c r="P3557">
        <v>4</v>
      </c>
      <c r="Q3557">
        <v>0</v>
      </c>
      <c r="R3557">
        <v>1</v>
      </c>
      <c r="T3557" t="s">
        <v>45</v>
      </c>
      <c r="U3557" s="1">
        <v>46261</v>
      </c>
      <c r="V3557" t="s">
        <v>97</v>
      </c>
      <c r="W3557">
        <v>8483</v>
      </c>
      <c r="X3557" t="str">
        <f t="shared" si="220"/>
        <v>No</v>
      </c>
      <c r="Y3557" t="str">
        <f t="shared" si="221"/>
        <v>13-24 months</v>
      </c>
      <c r="Z3557" t="str">
        <f t="shared" si="222"/>
        <v>35-49</v>
      </c>
      <c r="AA3557" s="8">
        <f t="shared" si="223"/>
        <v>1</v>
      </c>
    </row>
    <row r="3558" spans="1:27">
      <c r="A3558" t="s">
        <v>3722</v>
      </c>
      <c r="B3558" s="1">
        <v>45599</v>
      </c>
      <c r="C3558" s="2" t="s">
        <v>66</v>
      </c>
      <c r="D3558" t="s">
        <v>40</v>
      </c>
      <c r="E3558" t="s">
        <v>41</v>
      </c>
      <c r="F3558">
        <v>34</v>
      </c>
      <c r="G3558" t="s">
        <v>27</v>
      </c>
      <c r="H3558" t="s">
        <v>36</v>
      </c>
      <c r="I3558">
        <v>30</v>
      </c>
      <c r="J3558" t="s">
        <v>43</v>
      </c>
      <c r="K3558" t="s">
        <v>44</v>
      </c>
      <c r="L3558" t="s">
        <v>31</v>
      </c>
      <c r="M3558">
        <v>499</v>
      </c>
      <c r="N3558">
        <v>22</v>
      </c>
      <c r="O3558">
        <v>495.7</v>
      </c>
      <c r="P3558">
        <v>0</v>
      </c>
      <c r="Q3558">
        <v>0</v>
      </c>
      <c r="R3558">
        <v>3</v>
      </c>
      <c r="S3558" t="s">
        <v>86</v>
      </c>
      <c r="T3558" t="s">
        <v>31</v>
      </c>
      <c r="W3558">
        <v>10978</v>
      </c>
      <c r="X3558" t="str">
        <f t="shared" si="220"/>
        <v>No</v>
      </c>
      <c r="Y3558" t="str">
        <f t="shared" si="221"/>
        <v>13-24 months</v>
      </c>
      <c r="Z3558" t="str">
        <f t="shared" si="222"/>
        <v>25-34</v>
      </c>
      <c r="AA3558" s="8">
        <f t="shared" si="223"/>
        <v>0</v>
      </c>
    </row>
    <row r="3559" spans="1:27">
      <c r="A3559" t="s">
        <v>3723</v>
      </c>
      <c r="B3559" s="1">
        <v>45424</v>
      </c>
      <c r="C3559" s="2" t="s">
        <v>51</v>
      </c>
      <c r="D3559" t="s">
        <v>52</v>
      </c>
      <c r="E3559" t="s">
        <v>53</v>
      </c>
      <c r="F3559">
        <v>35</v>
      </c>
      <c r="G3559" t="s">
        <v>54</v>
      </c>
      <c r="H3559" t="s">
        <v>28</v>
      </c>
      <c r="I3559">
        <v>100</v>
      </c>
      <c r="J3559" t="s">
        <v>55</v>
      </c>
      <c r="K3559" t="s">
        <v>82</v>
      </c>
      <c r="L3559" t="s">
        <v>31</v>
      </c>
      <c r="M3559">
        <v>799</v>
      </c>
      <c r="N3559">
        <v>28</v>
      </c>
      <c r="O3559">
        <v>729.7</v>
      </c>
      <c r="P3559">
        <v>2</v>
      </c>
      <c r="Q3559">
        <v>0</v>
      </c>
      <c r="R3559">
        <v>5</v>
      </c>
      <c r="S3559" t="s">
        <v>57</v>
      </c>
      <c r="T3559" t="s">
        <v>31</v>
      </c>
      <c r="W3559">
        <v>22372</v>
      </c>
      <c r="X3559" t="str">
        <f t="shared" si="220"/>
        <v>No</v>
      </c>
      <c r="Y3559" t="str">
        <f t="shared" si="221"/>
        <v>25-48 months</v>
      </c>
      <c r="Z3559" t="str">
        <f t="shared" si="222"/>
        <v>35-49</v>
      </c>
      <c r="AA3559" s="8">
        <f t="shared" si="223"/>
        <v>0</v>
      </c>
    </row>
    <row r="3560" spans="1:27">
      <c r="A3560" t="s">
        <v>3724</v>
      </c>
      <c r="B3560" s="1">
        <v>45646</v>
      </c>
      <c r="C3560" s="2" t="s">
        <v>146</v>
      </c>
      <c r="D3560" t="s">
        <v>147</v>
      </c>
      <c r="E3560" t="s">
        <v>26</v>
      </c>
      <c r="F3560">
        <v>27</v>
      </c>
      <c r="G3560" t="s">
        <v>54</v>
      </c>
      <c r="H3560" t="s">
        <v>67</v>
      </c>
      <c r="I3560">
        <v>300</v>
      </c>
      <c r="J3560" t="s">
        <v>55</v>
      </c>
      <c r="K3560" t="s">
        <v>60</v>
      </c>
      <c r="L3560" t="s">
        <v>31</v>
      </c>
      <c r="M3560">
        <v>1199</v>
      </c>
      <c r="N3560">
        <v>20</v>
      </c>
      <c r="O3560">
        <v>756.6</v>
      </c>
      <c r="P3560">
        <v>1</v>
      </c>
      <c r="Q3560">
        <v>2</v>
      </c>
      <c r="R3560">
        <v>2</v>
      </c>
      <c r="S3560" t="s">
        <v>470</v>
      </c>
      <c r="T3560" t="s">
        <v>31</v>
      </c>
      <c r="W3560">
        <v>23980</v>
      </c>
      <c r="X3560" t="str">
        <f t="shared" si="220"/>
        <v>No</v>
      </c>
      <c r="Y3560" t="str">
        <f t="shared" si="221"/>
        <v>13-24 months</v>
      </c>
      <c r="Z3560" t="str">
        <f t="shared" si="222"/>
        <v>25-34</v>
      </c>
      <c r="AA3560" s="8">
        <f t="shared" si="223"/>
        <v>0</v>
      </c>
    </row>
    <row r="3561" spans="1:27">
      <c r="A3561" t="s">
        <v>3725</v>
      </c>
      <c r="B3561" s="1">
        <v>45371</v>
      </c>
      <c r="C3561" s="2" t="s">
        <v>146</v>
      </c>
      <c r="D3561" t="s">
        <v>147</v>
      </c>
      <c r="E3561" t="s">
        <v>26</v>
      </c>
      <c r="F3561">
        <v>41</v>
      </c>
      <c r="G3561" t="s">
        <v>54</v>
      </c>
      <c r="H3561" t="s">
        <v>67</v>
      </c>
      <c r="I3561">
        <v>300</v>
      </c>
      <c r="J3561" t="s">
        <v>55</v>
      </c>
      <c r="K3561" t="s">
        <v>44</v>
      </c>
      <c r="L3561" t="s">
        <v>31</v>
      </c>
      <c r="M3561">
        <v>1199</v>
      </c>
      <c r="N3561">
        <v>5</v>
      </c>
      <c r="O3561">
        <v>707.2</v>
      </c>
      <c r="P3561">
        <v>1</v>
      </c>
      <c r="Q3561">
        <v>0</v>
      </c>
      <c r="R3561">
        <v>2</v>
      </c>
      <c r="S3561" t="s">
        <v>339</v>
      </c>
      <c r="T3561" t="s">
        <v>45</v>
      </c>
      <c r="U3561" s="1">
        <v>45535</v>
      </c>
      <c r="V3561" t="s">
        <v>69</v>
      </c>
      <c r="W3561">
        <v>5995</v>
      </c>
      <c r="X3561" t="str">
        <f t="shared" si="220"/>
        <v>No</v>
      </c>
      <c r="Y3561" t="str">
        <f t="shared" si="221"/>
        <v>0-6 months</v>
      </c>
      <c r="Z3561" t="str">
        <f t="shared" si="222"/>
        <v>35-49</v>
      </c>
      <c r="AA3561" s="8">
        <f t="shared" si="223"/>
        <v>1</v>
      </c>
    </row>
    <row r="3562" spans="1:27">
      <c r="A3562" t="s">
        <v>3726</v>
      </c>
      <c r="B3562" s="1">
        <v>46243</v>
      </c>
      <c r="C3562" s="2" t="s">
        <v>66</v>
      </c>
      <c r="D3562" t="s">
        <v>40</v>
      </c>
      <c r="E3562" t="s">
        <v>41</v>
      </c>
      <c r="F3562">
        <v>48</v>
      </c>
      <c r="G3562" t="s">
        <v>27</v>
      </c>
      <c r="H3562" t="s">
        <v>67</v>
      </c>
      <c r="I3562">
        <v>300</v>
      </c>
      <c r="J3562" t="s">
        <v>55</v>
      </c>
      <c r="K3562" t="s">
        <v>30</v>
      </c>
      <c r="L3562" t="s">
        <v>31</v>
      </c>
      <c r="M3562">
        <v>1199</v>
      </c>
      <c r="N3562">
        <v>1</v>
      </c>
      <c r="O3562">
        <v>864.7</v>
      </c>
      <c r="P3562">
        <v>3</v>
      </c>
      <c r="Q3562">
        <v>2</v>
      </c>
      <c r="R3562">
        <v>2</v>
      </c>
      <c r="S3562" t="s">
        <v>149</v>
      </c>
      <c r="T3562" t="s">
        <v>45</v>
      </c>
      <c r="U3562" s="1">
        <v>46264</v>
      </c>
      <c r="V3562" t="s">
        <v>49</v>
      </c>
      <c r="W3562">
        <v>1199</v>
      </c>
      <c r="X3562" t="str">
        <f t="shared" si="220"/>
        <v>No</v>
      </c>
      <c r="Y3562" t="str">
        <f t="shared" si="221"/>
        <v>0-6 months</v>
      </c>
      <c r="Z3562" t="str">
        <f t="shared" si="222"/>
        <v>35-49</v>
      </c>
      <c r="AA3562" s="8">
        <f t="shared" si="223"/>
        <v>1</v>
      </c>
    </row>
    <row r="3563" spans="1:27">
      <c r="A3563" t="s">
        <v>3727</v>
      </c>
      <c r="B3563" s="1">
        <v>45886</v>
      </c>
      <c r="C3563" s="2" t="s">
        <v>47</v>
      </c>
      <c r="D3563" t="s">
        <v>48</v>
      </c>
      <c r="E3563" t="s">
        <v>26</v>
      </c>
      <c r="F3563">
        <v>38</v>
      </c>
      <c r="G3563" t="s">
        <v>54</v>
      </c>
      <c r="H3563" t="s">
        <v>36</v>
      </c>
      <c r="I3563">
        <v>30</v>
      </c>
      <c r="J3563" t="s">
        <v>29</v>
      </c>
      <c r="K3563" t="s">
        <v>60</v>
      </c>
      <c r="L3563" t="s">
        <v>45</v>
      </c>
      <c r="M3563">
        <v>648</v>
      </c>
      <c r="N3563">
        <v>12</v>
      </c>
      <c r="O3563">
        <v>239</v>
      </c>
      <c r="P3563">
        <v>2</v>
      </c>
      <c r="Q3563">
        <v>0</v>
      </c>
      <c r="R3563">
        <v>2</v>
      </c>
      <c r="T3563" t="s">
        <v>31</v>
      </c>
      <c r="W3563">
        <v>7776</v>
      </c>
      <c r="X3563" t="str">
        <f t="shared" si="220"/>
        <v>No</v>
      </c>
      <c r="Y3563" t="str">
        <f t="shared" si="221"/>
        <v>7-12 months</v>
      </c>
      <c r="Z3563" t="str">
        <f t="shared" si="222"/>
        <v>35-49</v>
      </c>
      <c r="AA3563" s="8">
        <f t="shared" si="223"/>
        <v>0</v>
      </c>
    </row>
    <row r="3564" spans="1:27">
      <c r="A3564" t="s">
        <v>3728</v>
      </c>
      <c r="B3564" s="1">
        <v>45983</v>
      </c>
      <c r="C3564" s="2" t="s">
        <v>146</v>
      </c>
      <c r="D3564" t="s">
        <v>147</v>
      </c>
      <c r="E3564" t="s">
        <v>26</v>
      </c>
      <c r="F3564">
        <v>54</v>
      </c>
      <c r="G3564" t="s">
        <v>54</v>
      </c>
      <c r="H3564" t="s">
        <v>67</v>
      </c>
      <c r="I3564">
        <v>300</v>
      </c>
      <c r="J3564" t="s">
        <v>55</v>
      </c>
      <c r="K3564" t="s">
        <v>56</v>
      </c>
      <c r="L3564" t="s">
        <v>31</v>
      </c>
      <c r="M3564">
        <v>1199</v>
      </c>
      <c r="N3564">
        <v>9</v>
      </c>
      <c r="O3564">
        <v>594.9</v>
      </c>
      <c r="P3564">
        <v>1</v>
      </c>
      <c r="Q3564">
        <v>0</v>
      </c>
      <c r="R3564">
        <v>3</v>
      </c>
      <c r="S3564" t="s">
        <v>95</v>
      </c>
      <c r="T3564" t="s">
        <v>31</v>
      </c>
      <c r="W3564">
        <v>10791</v>
      </c>
      <c r="X3564" t="str">
        <f t="shared" si="220"/>
        <v>No</v>
      </c>
      <c r="Y3564" t="str">
        <f t="shared" si="221"/>
        <v>7-12 months</v>
      </c>
      <c r="Z3564" t="str">
        <f t="shared" si="222"/>
        <v>50+</v>
      </c>
      <c r="AA3564" s="8">
        <f t="shared" si="223"/>
        <v>0</v>
      </c>
    </row>
    <row r="3565" spans="1:27">
      <c r="A3565" t="s">
        <v>3729</v>
      </c>
      <c r="B3565" s="1">
        <v>45301</v>
      </c>
      <c r="C3565" s="2" t="s">
        <v>33</v>
      </c>
      <c r="D3565" t="s">
        <v>34</v>
      </c>
      <c r="E3565" t="s">
        <v>35</v>
      </c>
      <c r="F3565">
        <v>18</v>
      </c>
      <c r="G3565" t="s">
        <v>27</v>
      </c>
      <c r="H3565" t="s">
        <v>36</v>
      </c>
      <c r="I3565">
        <v>30</v>
      </c>
      <c r="J3565" t="s">
        <v>29</v>
      </c>
      <c r="K3565" t="s">
        <v>82</v>
      </c>
      <c r="L3565" t="s">
        <v>45</v>
      </c>
      <c r="M3565">
        <v>648</v>
      </c>
      <c r="N3565">
        <v>32</v>
      </c>
      <c r="O3565">
        <v>307.10000000000002</v>
      </c>
      <c r="P3565">
        <v>2</v>
      </c>
      <c r="Q3565">
        <v>0</v>
      </c>
      <c r="R3565">
        <v>4</v>
      </c>
      <c r="S3565" t="s">
        <v>164</v>
      </c>
      <c r="T3565" t="s">
        <v>31</v>
      </c>
      <c r="W3565">
        <v>20736</v>
      </c>
      <c r="X3565" t="str">
        <f t="shared" si="220"/>
        <v>No</v>
      </c>
      <c r="Y3565" t="str">
        <f t="shared" si="221"/>
        <v>25-48 months</v>
      </c>
      <c r="Z3565" t="str">
        <f t="shared" si="222"/>
        <v>18-24</v>
      </c>
      <c r="AA3565" s="8">
        <f t="shared" si="223"/>
        <v>0</v>
      </c>
    </row>
    <row r="3566" spans="1:27">
      <c r="A3566" t="s">
        <v>3730</v>
      </c>
      <c r="B3566" s="1">
        <v>44858</v>
      </c>
      <c r="C3566" s="2" t="s">
        <v>47</v>
      </c>
      <c r="D3566" t="s">
        <v>48</v>
      </c>
      <c r="E3566" t="s">
        <v>26</v>
      </c>
      <c r="F3566">
        <v>57</v>
      </c>
      <c r="G3566" t="s">
        <v>54</v>
      </c>
      <c r="H3566" t="s">
        <v>42</v>
      </c>
      <c r="I3566">
        <v>1000</v>
      </c>
      <c r="J3566" t="s">
        <v>55</v>
      </c>
      <c r="K3566" t="s">
        <v>60</v>
      </c>
      <c r="L3566" t="s">
        <v>31</v>
      </c>
      <c r="M3566">
        <v>1799</v>
      </c>
      <c r="N3566">
        <v>41</v>
      </c>
      <c r="O3566">
        <v>1057.2</v>
      </c>
      <c r="P3566">
        <v>2</v>
      </c>
      <c r="Q3566">
        <v>1</v>
      </c>
      <c r="R3566">
        <v>3</v>
      </c>
      <c r="T3566" t="s">
        <v>45</v>
      </c>
      <c r="U3566" s="1">
        <v>46116</v>
      </c>
      <c r="V3566" t="s">
        <v>92</v>
      </c>
      <c r="W3566">
        <v>73759</v>
      </c>
      <c r="X3566" t="str">
        <f t="shared" si="220"/>
        <v>No</v>
      </c>
      <c r="Y3566" t="str">
        <f t="shared" si="221"/>
        <v>25-48 months</v>
      </c>
      <c r="Z3566" t="str">
        <f t="shared" si="222"/>
        <v>50+</v>
      </c>
      <c r="AA3566" s="8">
        <f t="shared" si="223"/>
        <v>1</v>
      </c>
    </row>
    <row r="3567" spans="1:27">
      <c r="A3567" t="s">
        <v>3731</v>
      </c>
      <c r="B3567" s="1">
        <v>44979</v>
      </c>
      <c r="C3567" s="2" t="s">
        <v>66</v>
      </c>
      <c r="D3567" t="s">
        <v>40</v>
      </c>
      <c r="E3567" t="s">
        <v>41</v>
      </c>
      <c r="F3567">
        <v>42</v>
      </c>
      <c r="G3567" t="s">
        <v>27</v>
      </c>
      <c r="H3567" t="s">
        <v>28</v>
      </c>
      <c r="I3567">
        <v>100</v>
      </c>
      <c r="J3567" t="s">
        <v>29</v>
      </c>
      <c r="K3567" t="s">
        <v>56</v>
      </c>
      <c r="L3567" t="s">
        <v>31</v>
      </c>
      <c r="M3567">
        <v>799</v>
      </c>
      <c r="N3567">
        <v>42</v>
      </c>
      <c r="O3567">
        <v>459.1</v>
      </c>
      <c r="P3567">
        <v>1</v>
      </c>
      <c r="Q3567">
        <v>1</v>
      </c>
      <c r="R3567">
        <v>5</v>
      </c>
      <c r="T3567" t="s">
        <v>31</v>
      </c>
      <c r="W3567">
        <v>33558</v>
      </c>
      <c r="X3567" t="str">
        <f t="shared" si="220"/>
        <v>No</v>
      </c>
      <c r="Y3567" t="str">
        <f t="shared" si="221"/>
        <v>25-48 months</v>
      </c>
      <c r="Z3567" t="str">
        <f t="shared" si="222"/>
        <v>35-49</v>
      </c>
      <c r="AA3567" s="8">
        <f t="shared" si="223"/>
        <v>0</v>
      </c>
    </row>
    <row r="3568" spans="1:27">
      <c r="A3568" t="s">
        <v>3732</v>
      </c>
      <c r="B3568" s="1">
        <v>45407</v>
      </c>
      <c r="C3568" s="2" t="s">
        <v>158</v>
      </c>
      <c r="D3568" t="s">
        <v>159</v>
      </c>
      <c r="E3568" t="s">
        <v>64</v>
      </c>
      <c r="F3568">
        <v>22</v>
      </c>
      <c r="G3568" t="s">
        <v>27</v>
      </c>
      <c r="H3568" t="s">
        <v>36</v>
      </c>
      <c r="I3568">
        <v>30</v>
      </c>
      <c r="J3568" t="s">
        <v>55</v>
      </c>
      <c r="K3568" t="s">
        <v>44</v>
      </c>
      <c r="L3568" t="s">
        <v>31</v>
      </c>
      <c r="M3568">
        <v>499</v>
      </c>
      <c r="N3568">
        <v>28</v>
      </c>
      <c r="O3568">
        <v>294.89999999999998</v>
      </c>
      <c r="P3568">
        <v>1</v>
      </c>
      <c r="Q3568">
        <v>1</v>
      </c>
      <c r="R3568">
        <v>4</v>
      </c>
      <c r="S3568" t="s">
        <v>124</v>
      </c>
      <c r="T3568" t="s">
        <v>31</v>
      </c>
      <c r="W3568">
        <v>13972</v>
      </c>
      <c r="X3568" t="str">
        <f t="shared" si="220"/>
        <v>No</v>
      </c>
      <c r="Y3568" t="str">
        <f t="shared" si="221"/>
        <v>25-48 months</v>
      </c>
      <c r="Z3568" t="str">
        <f t="shared" si="222"/>
        <v>18-24</v>
      </c>
      <c r="AA3568" s="8">
        <f t="shared" si="223"/>
        <v>0</v>
      </c>
    </row>
    <row r="3569" spans="1:27">
      <c r="A3569" t="s">
        <v>3733</v>
      </c>
      <c r="B3569" s="1">
        <v>45115</v>
      </c>
      <c r="C3569" s="2" t="s">
        <v>47</v>
      </c>
      <c r="D3569" t="s">
        <v>48</v>
      </c>
      <c r="E3569" t="s">
        <v>26</v>
      </c>
      <c r="F3569">
        <v>38</v>
      </c>
      <c r="G3569" t="s">
        <v>27</v>
      </c>
      <c r="H3569" t="s">
        <v>67</v>
      </c>
      <c r="I3569">
        <v>300</v>
      </c>
      <c r="J3569" t="s">
        <v>55</v>
      </c>
      <c r="K3569" t="s">
        <v>56</v>
      </c>
      <c r="L3569" t="s">
        <v>45</v>
      </c>
      <c r="M3569">
        <v>1348</v>
      </c>
      <c r="N3569">
        <v>38</v>
      </c>
      <c r="O3569">
        <v>1133.2</v>
      </c>
      <c r="P3569">
        <v>2</v>
      </c>
      <c r="Q3569">
        <v>1</v>
      </c>
      <c r="R3569">
        <v>3</v>
      </c>
      <c r="T3569" t="s">
        <v>31</v>
      </c>
      <c r="W3569">
        <v>51224</v>
      </c>
      <c r="X3569" t="str">
        <f t="shared" si="220"/>
        <v>No</v>
      </c>
      <c r="Y3569" t="str">
        <f t="shared" si="221"/>
        <v>25-48 months</v>
      </c>
      <c r="Z3569" t="str">
        <f t="shared" si="222"/>
        <v>35-49</v>
      </c>
      <c r="AA3569" s="8">
        <f t="shared" si="223"/>
        <v>0</v>
      </c>
    </row>
    <row r="3570" spans="1:27">
      <c r="A3570" t="s">
        <v>3734</v>
      </c>
      <c r="B3570" s="1">
        <v>45583</v>
      </c>
      <c r="C3570" s="2" t="s">
        <v>51</v>
      </c>
      <c r="D3570" t="s">
        <v>52</v>
      </c>
      <c r="E3570" t="s">
        <v>53</v>
      </c>
      <c r="F3570">
        <v>36</v>
      </c>
      <c r="G3570" t="s">
        <v>27</v>
      </c>
      <c r="H3570" t="s">
        <v>36</v>
      </c>
      <c r="I3570">
        <v>30</v>
      </c>
      <c r="J3570" t="s">
        <v>55</v>
      </c>
      <c r="K3570" t="s">
        <v>56</v>
      </c>
      <c r="L3570" t="s">
        <v>31</v>
      </c>
      <c r="M3570">
        <v>499</v>
      </c>
      <c r="N3570">
        <v>22</v>
      </c>
      <c r="O3570">
        <v>423</v>
      </c>
      <c r="P3570">
        <v>0</v>
      </c>
      <c r="Q3570">
        <v>0</v>
      </c>
      <c r="R3570">
        <v>5</v>
      </c>
      <c r="T3570" t="s">
        <v>31</v>
      </c>
      <c r="W3570">
        <v>10978</v>
      </c>
      <c r="X3570" t="str">
        <f t="shared" si="220"/>
        <v>No</v>
      </c>
      <c r="Y3570" t="str">
        <f t="shared" si="221"/>
        <v>13-24 months</v>
      </c>
      <c r="Z3570" t="str">
        <f t="shared" si="222"/>
        <v>35-49</v>
      </c>
      <c r="AA3570" s="8">
        <f t="shared" si="223"/>
        <v>0</v>
      </c>
    </row>
    <row r="3571" spans="1:27">
      <c r="A3571" t="s">
        <v>3735</v>
      </c>
      <c r="B3571" s="1">
        <v>45961</v>
      </c>
      <c r="C3571" s="2" t="s">
        <v>39</v>
      </c>
      <c r="D3571" t="s">
        <v>40</v>
      </c>
      <c r="E3571" t="s">
        <v>41</v>
      </c>
      <c r="F3571">
        <v>47</v>
      </c>
      <c r="G3571" t="s">
        <v>27</v>
      </c>
      <c r="H3571" t="s">
        <v>67</v>
      </c>
      <c r="I3571">
        <v>300</v>
      </c>
      <c r="J3571" t="s">
        <v>55</v>
      </c>
      <c r="K3571" t="s">
        <v>56</v>
      </c>
      <c r="L3571" t="s">
        <v>31</v>
      </c>
      <c r="M3571">
        <v>1199</v>
      </c>
      <c r="N3571">
        <v>10</v>
      </c>
      <c r="O3571">
        <v>1105</v>
      </c>
      <c r="P3571">
        <v>0</v>
      </c>
      <c r="Q3571">
        <v>0</v>
      </c>
      <c r="R3571">
        <v>4</v>
      </c>
      <c r="T3571" t="s">
        <v>31</v>
      </c>
      <c r="W3571">
        <v>11990</v>
      </c>
      <c r="X3571" t="str">
        <f t="shared" si="220"/>
        <v>No</v>
      </c>
      <c r="Y3571" t="str">
        <f t="shared" si="221"/>
        <v>7-12 months</v>
      </c>
      <c r="Z3571" t="str">
        <f t="shared" si="222"/>
        <v>35-49</v>
      </c>
      <c r="AA3571" s="8">
        <f t="shared" si="223"/>
        <v>0</v>
      </c>
    </row>
    <row r="3572" spans="1:27">
      <c r="A3572" t="s">
        <v>3736</v>
      </c>
      <c r="B3572" s="1">
        <v>45658</v>
      </c>
      <c r="C3572" s="2" t="s">
        <v>101</v>
      </c>
      <c r="D3572" t="s">
        <v>102</v>
      </c>
      <c r="E3572" t="s">
        <v>35</v>
      </c>
      <c r="F3572">
        <v>31</v>
      </c>
      <c r="G3572" t="s">
        <v>27</v>
      </c>
      <c r="H3572" t="s">
        <v>42</v>
      </c>
      <c r="I3572">
        <v>1000</v>
      </c>
      <c r="J3572" t="s">
        <v>29</v>
      </c>
      <c r="K3572" t="s">
        <v>60</v>
      </c>
      <c r="L3572" t="s">
        <v>31</v>
      </c>
      <c r="M3572">
        <v>1799</v>
      </c>
      <c r="N3572">
        <v>8</v>
      </c>
      <c r="O3572">
        <v>1223.0999999999999</v>
      </c>
      <c r="P3572">
        <v>0</v>
      </c>
      <c r="Q3572">
        <v>1</v>
      </c>
      <c r="R3572">
        <v>4</v>
      </c>
      <c r="T3572" t="s">
        <v>45</v>
      </c>
      <c r="U3572" s="1">
        <v>45907</v>
      </c>
      <c r="V3572" t="s">
        <v>92</v>
      </c>
      <c r="W3572">
        <v>14392</v>
      </c>
      <c r="X3572" t="str">
        <f t="shared" si="220"/>
        <v>No</v>
      </c>
      <c r="Y3572" t="str">
        <f t="shared" si="221"/>
        <v>7-12 months</v>
      </c>
      <c r="Z3572" t="str">
        <f t="shared" si="222"/>
        <v>25-34</v>
      </c>
      <c r="AA3572" s="8">
        <f t="shared" si="223"/>
        <v>1</v>
      </c>
    </row>
    <row r="3573" spans="1:27">
      <c r="A3573" t="s">
        <v>3737</v>
      </c>
      <c r="B3573" s="1">
        <v>44881</v>
      </c>
      <c r="C3573" s="2" t="s">
        <v>89</v>
      </c>
      <c r="D3573" t="s">
        <v>90</v>
      </c>
      <c r="E3573" t="s">
        <v>41</v>
      </c>
      <c r="F3573">
        <v>28</v>
      </c>
      <c r="G3573" t="s">
        <v>27</v>
      </c>
      <c r="H3573" t="s">
        <v>67</v>
      </c>
      <c r="I3573">
        <v>300</v>
      </c>
      <c r="J3573" t="s">
        <v>29</v>
      </c>
      <c r="K3573" t="s">
        <v>60</v>
      </c>
      <c r="L3573" t="s">
        <v>45</v>
      </c>
      <c r="M3573">
        <v>1348</v>
      </c>
      <c r="N3573">
        <v>45</v>
      </c>
      <c r="O3573">
        <v>425.9</v>
      </c>
      <c r="P3573">
        <v>0</v>
      </c>
      <c r="Q3573">
        <v>0</v>
      </c>
      <c r="R3573">
        <v>4</v>
      </c>
      <c r="T3573" t="s">
        <v>31</v>
      </c>
      <c r="W3573">
        <v>60660</v>
      </c>
      <c r="X3573" t="str">
        <f t="shared" si="220"/>
        <v>No</v>
      </c>
      <c r="Y3573" t="str">
        <f t="shared" si="221"/>
        <v>25-48 months</v>
      </c>
      <c r="Z3573" t="str">
        <f t="shared" si="222"/>
        <v>25-34</v>
      </c>
      <c r="AA3573" s="8">
        <f t="shared" si="223"/>
        <v>0</v>
      </c>
    </row>
    <row r="3574" spans="1:27">
      <c r="A3574" t="s">
        <v>3738</v>
      </c>
      <c r="B3574" s="1">
        <v>45769</v>
      </c>
      <c r="C3574" s="2" t="s">
        <v>51</v>
      </c>
      <c r="D3574" t="s">
        <v>52</v>
      </c>
      <c r="E3574" t="s">
        <v>53</v>
      </c>
      <c r="F3574">
        <v>24</v>
      </c>
      <c r="G3574" t="s">
        <v>27</v>
      </c>
      <c r="H3574" t="s">
        <v>28</v>
      </c>
      <c r="I3574">
        <v>100</v>
      </c>
      <c r="J3574" t="s">
        <v>55</v>
      </c>
      <c r="K3574" t="s">
        <v>56</v>
      </c>
      <c r="L3574" t="s">
        <v>45</v>
      </c>
      <c r="M3574">
        <v>948</v>
      </c>
      <c r="N3574">
        <v>16</v>
      </c>
      <c r="O3574">
        <v>465.4</v>
      </c>
      <c r="P3574">
        <v>1</v>
      </c>
      <c r="Q3574">
        <v>1</v>
      </c>
      <c r="R3574">
        <v>4</v>
      </c>
      <c r="S3574" t="s">
        <v>236</v>
      </c>
      <c r="T3574" t="s">
        <v>31</v>
      </c>
      <c r="W3574">
        <v>15168</v>
      </c>
      <c r="X3574" t="str">
        <f t="shared" si="220"/>
        <v>No</v>
      </c>
      <c r="Y3574" t="str">
        <f t="shared" si="221"/>
        <v>13-24 months</v>
      </c>
      <c r="Z3574" t="str">
        <f t="shared" si="222"/>
        <v>18-24</v>
      </c>
      <c r="AA3574" s="8">
        <f t="shared" si="223"/>
        <v>0</v>
      </c>
    </row>
    <row r="3575" spans="1:27">
      <c r="A3575" t="s">
        <v>3739</v>
      </c>
      <c r="B3575" s="1">
        <v>46098</v>
      </c>
      <c r="C3575" s="2" t="s">
        <v>51</v>
      </c>
      <c r="D3575" t="s">
        <v>52</v>
      </c>
      <c r="E3575" t="s">
        <v>53</v>
      </c>
      <c r="F3575">
        <v>41</v>
      </c>
      <c r="G3575" t="s">
        <v>54</v>
      </c>
      <c r="H3575" t="s">
        <v>28</v>
      </c>
      <c r="I3575">
        <v>100</v>
      </c>
      <c r="J3575" t="s">
        <v>43</v>
      </c>
      <c r="K3575" t="s">
        <v>60</v>
      </c>
      <c r="L3575" t="s">
        <v>31</v>
      </c>
      <c r="M3575">
        <v>799</v>
      </c>
      <c r="N3575">
        <v>5</v>
      </c>
      <c r="O3575">
        <v>552.4</v>
      </c>
      <c r="P3575">
        <v>0</v>
      </c>
      <c r="Q3575">
        <v>0</v>
      </c>
      <c r="S3575" t="s">
        <v>107</v>
      </c>
      <c r="T3575" t="s">
        <v>31</v>
      </c>
      <c r="W3575">
        <v>3995</v>
      </c>
      <c r="X3575" t="str">
        <f t="shared" si="220"/>
        <v>No</v>
      </c>
      <c r="Y3575" t="str">
        <f t="shared" si="221"/>
        <v>0-6 months</v>
      </c>
      <c r="Z3575" t="str">
        <f t="shared" si="222"/>
        <v>35-49</v>
      </c>
      <c r="AA3575" s="8">
        <f t="shared" si="223"/>
        <v>0</v>
      </c>
    </row>
    <row r="3576" spans="1:27">
      <c r="A3576" t="s">
        <v>3740</v>
      </c>
      <c r="B3576" s="1">
        <v>45341</v>
      </c>
      <c r="C3576" s="2" t="s">
        <v>39</v>
      </c>
      <c r="D3576" t="s">
        <v>40</v>
      </c>
      <c r="E3576" t="s">
        <v>41</v>
      </c>
      <c r="F3576">
        <v>48</v>
      </c>
      <c r="G3576" t="s">
        <v>54</v>
      </c>
      <c r="H3576" t="s">
        <v>67</v>
      </c>
      <c r="I3576">
        <v>300</v>
      </c>
      <c r="J3576" t="s">
        <v>55</v>
      </c>
      <c r="K3576" t="s">
        <v>60</v>
      </c>
      <c r="L3576" t="s">
        <v>31</v>
      </c>
      <c r="M3576">
        <v>1199</v>
      </c>
      <c r="N3576">
        <v>9</v>
      </c>
      <c r="O3576">
        <v>840</v>
      </c>
      <c r="P3576">
        <v>2</v>
      </c>
      <c r="Q3576">
        <v>0</v>
      </c>
      <c r="R3576">
        <v>4</v>
      </c>
      <c r="T3576" t="s">
        <v>45</v>
      </c>
      <c r="U3576" s="1">
        <v>45626</v>
      </c>
      <c r="V3576" t="s">
        <v>78</v>
      </c>
      <c r="W3576">
        <v>10791</v>
      </c>
      <c r="X3576" t="str">
        <f t="shared" si="220"/>
        <v>No</v>
      </c>
      <c r="Y3576" t="str">
        <f t="shared" si="221"/>
        <v>7-12 months</v>
      </c>
      <c r="Z3576" t="str">
        <f t="shared" si="222"/>
        <v>35-49</v>
      </c>
      <c r="AA3576" s="8">
        <f t="shared" si="223"/>
        <v>1</v>
      </c>
    </row>
    <row r="3577" spans="1:27">
      <c r="A3577" t="s">
        <v>3741</v>
      </c>
      <c r="B3577" s="1">
        <v>45629</v>
      </c>
      <c r="C3577" s="2" t="s">
        <v>89</v>
      </c>
      <c r="D3577" t="s">
        <v>90</v>
      </c>
      <c r="E3577" t="s">
        <v>41</v>
      </c>
      <c r="F3577">
        <v>47</v>
      </c>
      <c r="G3577" t="s">
        <v>27</v>
      </c>
      <c r="H3577" t="s">
        <v>42</v>
      </c>
      <c r="I3577">
        <v>1000</v>
      </c>
      <c r="J3577" t="s">
        <v>55</v>
      </c>
      <c r="K3577" t="s">
        <v>56</v>
      </c>
      <c r="L3577" t="s">
        <v>45</v>
      </c>
      <c r="M3577">
        <v>1948</v>
      </c>
      <c r="N3577">
        <v>21</v>
      </c>
      <c r="O3577">
        <v>895.8</v>
      </c>
      <c r="P3577">
        <v>1</v>
      </c>
      <c r="Q3577">
        <v>0</v>
      </c>
      <c r="R3577">
        <v>4</v>
      </c>
      <c r="S3577" t="s">
        <v>107</v>
      </c>
      <c r="T3577" t="s">
        <v>31</v>
      </c>
      <c r="W3577">
        <v>40908</v>
      </c>
      <c r="X3577" t="str">
        <f t="shared" si="220"/>
        <v>No</v>
      </c>
      <c r="Y3577" t="str">
        <f t="shared" si="221"/>
        <v>13-24 months</v>
      </c>
      <c r="Z3577" t="str">
        <f t="shared" si="222"/>
        <v>35-49</v>
      </c>
      <c r="AA3577" s="8">
        <f t="shared" si="223"/>
        <v>0</v>
      </c>
    </row>
    <row r="3578" spans="1:27">
      <c r="A3578" t="s">
        <v>3742</v>
      </c>
      <c r="B3578" s="1">
        <v>44838</v>
      </c>
      <c r="C3578" s="2" t="s">
        <v>71</v>
      </c>
      <c r="D3578" t="s">
        <v>72</v>
      </c>
      <c r="E3578" t="s">
        <v>64</v>
      </c>
      <c r="F3578">
        <v>37</v>
      </c>
      <c r="G3578" t="s">
        <v>54</v>
      </c>
      <c r="H3578" t="s">
        <v>67</v>
      </c>
      <c r="I3578">
        <v>300</v>
      </c>
      <c r="J3578" t="s">
        <v>43</v>
      </c>
      <c r="K3578" t="s">
        <v>82</v>
      </c>
      <c r="L3578" t="s">
        <v>31</v>
      </c>
      <c r="M3578">
        <v>1199</v>
      </c>
      <c r="N3578">
        <v>47</v>
      </c>
      <c r="O3578">
        <v>1016.1</v>
      </c>
      <c r="P3578">
        <v>0</v>
      </c>
      <c r="Q3578">
        <v>0</v>
      </c>
      <c r="R3578">
        <v>5</v>
      </c>
      <c r="S3578" t="s">
        <v>57</v>
      </c>
      <c r="T3578" t="s">
        <v>31</v>
      </c>
      <c r="W3578">
        <v>56353</v>
      </c>
      <c r="X3578" t="str">
        <f t="shared" si="220"/>
        <v>No</v>
      </c>
      <c r="Y3578" t="str">
        <f t="shared" si="221"/>
        <v>25-48 months</v>
      </c>
      <c r="Z3578" t="str">
        <f t="shared" si="222"/>
        <v>35-49</v>
      </c>
      <c r="AA3578" s="8">
        <f t="shared" si="223"/>
        <v>0</v>
      </c>
    </row>
    <row r="3579" spans="1:27">
      <c r="A3579" t="s">
        <v>3743</v>
      </c>
      <c r="B3579" s="1">
        <v>46243</v>
      </c>
      <c r="C3579" s="2" t="s">
        <v>47</v>
      </c>
      <c r="D3579" t="s">
        <v>48</v>
      </c>
      <c r="E3579" t="s">
        <v>26</v>
      </c>
      <c r="F3579">
        <v>32</v>
      </c>
      <c r="G3579" t="s">
        <v>27</v>
      </c>
      <c r="H3579" t="s">
        <v>28</v>
      </c>
      <c r="I3579">
        <v>100</v>
      </c>
      <c r="J3579" t="s">
        <v>55</v>
      </c>
      <c r="K3579" t="s">
        <v>30</v>
      </c>
      <c r="L3579" t="s">
        <v>31</v>
      </c>
      <c r="M3579">
        <v>799</v>
      </c>
      <c r="N3579">
        <v>1</v>
      </c>
      <c r="O3579">
        <v>445.6</v>
      </c>
      <c r="P3579">
        <v>1</v>
      </c>
      <c r="Q3579">
        <v>0</v>
      </c>
      <c r="R3579">
        <v>5</v>
      </c>
      <c r="S3579" t="s">
        <v>37</v>
      </c>
      <c r="T3579" t="s">
        <v>31</v>
      </c>
      <c r="W3579">
        <v>799</v>
      </c>
      <c r="X3579" t="str">
        <f t="shared" si="220"/>
        <v>No</v>
      </c>
      <c r="Y3579" t="str">
        <f t="shared" si="221"/>
        <v>0-6 months</v>
      </c>
      <c r="Z3579" t="str">
        <f t="shared" si="222"/>
        <v>25-34</v>
      </c>
      <c r="AA3579" s="8">
        <f t="shared" si="223"/>
        <v>0</v>
      </c>
    </row>
    <row r="3580" spans="1:27">
      <c r="A3580" t="s">
        <v>3744</v>
      </c>
      <c r="B3580" s="1">
        <v>46237</v>
      </c>
      <c r="C3580" s="2" t="s">
        <v>24</v>
      </c>
      <c r="D3580" t="s">
        <v>25</v>
      </c>
      <c r="E3580" t="s">
        <v>26</v>
      </c>
      <c r="F3580">
        <v>44</v>
      </c>
      <c r="G3580" t="s">
        <v>54</v>
      </c>
      <c r="H3580" t="s">
        <v>67</v>
      </c>
      <c r="I3580">
        <v>300</v>
      </c>
      <c r="J3580" t="s">
        <v>55</v>
      </c>
      <c r="K3580" t="s">
        <v>56</v>
      </c>
      <c r="L3580" t="s">
        <v>31</v>
      </c>
      <c r="M3580">
        <v>1199</v>
      </c>
      <c r="N3580">
        <v>1</v>
      </c>
      <c r="O3580">
        <v>1496.6</v>
      </c>
      <c r="P3580">
        <v>3</v>
      </c>
      <c r="Q3580">
        <v>0</v>
      </c>
      <c r="R3580">
        <v>3</v>
      </c>
      <c r="S3580" t="s">
        <v>244</v>
      </c>
      <c r="T3580" t="s">
        <v>45</v>
      </c>
      <c r="U3580" s="1">
        <v>46264</v>
      </c>
      <c r="V3580" t="s">
        <v>97</v>
      </c>
      <c r="W3580">
        <v>1199</v>
      </c>
      <c r="X3580" t="str">
        <f t="shared" si="220"/>
        <v>No</v>
      </c>
      <c r="Y3580" t="str">
        <f t="shared" si="221"/>
        <v>0-6 months</v>
      </c>
      <c r="Z3580" t="str">
        <f t="shared" si="222"/>
        <v>35-49</v>
      </c>
      <c r="AA3580" s="8">
        <f t="shared" si="223"/>
        <v>1</v>
      </c>
    </row>
    <row r="3581" spans="1:27">
      <c r="A3581" t="s">
        <v>3745</v>
      </c>
      <c r="B3581" s="1">
        <v>45654</v>
      </c>
      <c r="C3581" s="2" t="s">
        <v>39</v>
      </c>
      <c r="D3581" t="s">
        <v>40</v>
      </c>
      <c r="E3581" t="s">
        <v>41</v>
      </c>
      <c r="F3581">
        <v>35</v>
      </c>
      <c r="G3581" t="s">
        <v>54</v>
      </c>
      <c r="H3581" t="s">
        <v>36</v>
      </c>
      <c r="I3581">
        <v>30</v>
      </c>
      <c r="J3581" t="s">
        <v>43</v>
      </c>
      <c r="K3581" t="s">
        <v>56</v>
      </c>
      <c r="L3581" t="s">
        <v>31</v>
      </c>
      <c r="M3581">
        <v>499</v>
      </c>
      <c r="N3581">
        <v>20</v>
      </c>
      <c r="O3581">
        <v>148.1</v>
      </c>
      <c r="P3581">
        <v>1</v>
      </c>
      <c r="Q3581">
        <v>1</v>
      </c>
      <c r="R3581">
        <v>3</v>
      </c>
      <c r="S3581" t="s">
        <v>86</v>
      </c>
      <c r="T3581" t="s">
        <v>31</v>
      </c>
      <c r="W3581">
        <v>9980</v>
      </c>
      <c r="X3581" t="str">
        <f t="shared" si="220"/>
        <v>No</v>
      </c>
      <c r="Y3581" t="str">
        <f t="shared" si="221"/>
        <v>13-24 months</v>
      </c>
      <c r="Z3581" t="str">
        <f t="shared" si="222"/>
        <v>35-49</v>
      </c>
      <c r="AA3581" s="8">
        <f t="shared" si="223"/>
        <v>0</v>
      </c>
    </row>
    <row r="3582" spans="1:27">
      <c r="A3582" t="s">
        <v>3746</v>
      </c>
      <c r="B3582" s="1">
        <v>46088</v>
      </c>
      <c r="C3582" s="2" t="s">
        <v>89</v>
      </c>
      <c r="D3582" t="s">
        <v>90</v>
      </c>
      <c r="E3582" t="s">
        <v>41</v>
      </c>
      <c r="F3582">
        <v>21</v>
      </c>
      <c r="G3582" t="s">
        <v>54</v>
      </c>
      <c r="H3582" t="s">
        <v>28</v>
      </c>
      <c r="I3582">
        <v>100</v>
      </c>
      <c r="J3582" t="s">
        <v>29</v>
      </c>
      <c r="K3582" t="s">
        <v>82</v>
      </c>
      <c r="L3582" t="s">
        <v>31</v>
      </c>
      <c r="M3582">
        <v>799</v>
      </c>
      <c r="N3582">
        <v>6</v>
      </c>
      <c r="O3582">
        <v>532.70000000000005</v>
      </c>
      <c r="P3582">
        <v>0</v>
      </c>
      <c r="Q3582">
        <v>0</v>
      </c>
      <c r="R3582">
        <v>5</v>
      </c>
      <c r="S3582" t="s">
        <v>114</v>
      </c>
      <c r="T3582" t="s">
        <v>31</v>
      </c>
      <c r="W3582">
        <v>4794</v>
      </c>
      <c r="X3582" t="str">
        <f t="shared" si="220"/>
        <v>No</v>
      </c>
      <c r="Y3582" t="str">
        <f t="shared" si="221"/>
        <v>0-6 months</v>
      </c>
      <c r="Z3582" t="str">
        <f t="shared" si="222"/>
        <v>18-24</v>
      </c>
      <c r="AA3582" s="8">
        <f t="shared" si="223"/>
        <v>0</v>
      </c>
    </row>
    <row r="3583" spans="1:27">
      <c r="A3583" t="s">
        <v>3747</v>
      </c>
      <c r="B3583" s="1">
        <v>46232</v>
      </c>
      <c r="C3583" s="2" t="s">
        <v>47</v>
      </c>
      <c r="D3583" t="s">
        <v>48</v>
      </c>
      <c r="E3583" t="s">
        <v>26</v>
      </c>
      <c r="F3583">
        <v>39</v>
      </c>
      <c r="G3583" t="s">
        <v>54</v>
      </c>
      <c r="H3583" t="s">
        <v>28</v>
      </c>
      <c r="I3583">
        <v>100</v>
      </c>
      <c r="J3583" t="s">
        <v>55</v>
      </c>
      <c r="K3583" t="s">
        <v>56</v>
      </c>
      <c r="L3583" t="s">
        <v>45</v>
      </c>
      <c r="M3583">
        <v>948</v>
      </c>
      <c r="N3583">
        <v>1</v>
      </c>
      <c r="O3583">
        <v>1144.0999999999999</v>
      </c>
      <c r="P3583">
        <v>0</v>
      </c>
      <c r="Q3583">
        <v>0</v>
      </c>
      <c r="R3583">
        <v>4</v>
      </c>
      <c r="S3583" t="s">
        <v>112</v>
      </c>
      <c r="T3583" t="s">
        <v>31</v>
      </c>
      <c r="W3583">
        <v>948</v>
      </c>
      <c r="X3583" t="str">
        <f t="shared" si="220"/>
        <v>No</v>
      </c>
      <c r="Y3583" t="str">
        <f t="shared" si="221"/>
        <v>0-6 months</v>
      </c>
      <c r="Z3583" t="str">
        <f t="shared" si="222"/>
        <v>35-49</v>
      </c>
      <c r="AA3583" s="8">
        <f t="shared" si="223"/>
        <v>0</v>
      </c>
    </row>
    <row r="3584" spans="1:27">
      <c r="A3584" t="s">
        <v>3748</v>
      </c>
      <c r="B3584" s="1">
        <v>45682</v>
      </c>
      <c r="C3584" s="2" t="s">
        <v>24</v>
      </c>
      <c r="D3584" t="s">
        <v>25</v>
      </c>
      <c r="E3584" t="s">
        <v>26</v>
      </c>
      <c r="F3584">
        <v>40</v>
      </c>
      <c r="G3584" t="s">
        <v>27</v>
      </c>
      <c r="H3584" t="s">
        <v>28</v>
      </c>
      <c r="I3584">
        <v>100</v>
      </c>
      <c r="J3584" t="s">
        <v>55</v>
      </c>
      <c r="K3584" t="s">
        <v>56</v>
      </c>
      <c r="L3584" t="s">
        <v>31</v>
      </c>
      <c r="M3584">
        <v>799</v>
      </c>
      <c r="N3584">
        <v>19</v>
      </c>
      <c r="O3584">
        <v>409.7</v>
      </c>
      <c r="P3584">
        <v>3</v>
      </c>
      <c r="Q3584">
        <v>0</v>
      </c>
      <c r="R3584">
        <v>3</v>
      </c>
      <c r="S3584" t="s">
        <v>114</v>
      </c>
      <c r="T3584" t="s">
        <v>31</v>
      </c>
      <c r="W3584">
        <v>15181</v>
      </c>
      <c r="X3584" t="str">
        <f t="shared" si="220"/>
        <v>No</v>
      </c>
      <c r="Y3584" t="str">
        <f t="shared" si="221"/>
        <v>13-24 months</v>
      </c>
      <c r="Z3584" t="str">
        <f t="shared" si="222"/>
        <v>35-49</v>
      </c>
      <c r="AA3584" s="8">
        <f t="shared" si="223"/>
        <v>0</v>
      </c>
    </row>
    <row r="3585" spans="1:27">
      <c r="A3585" t="s">
        <v>3749</v>
      </c>
      <c r="B3585" s="1">
        <v>45875</v>
      </c>
      <c r="C3585" s="2" t="s">
        <v>66</v>
      </c>
      <c r="D3585" t="s">
        <v>40</v>
      </c>
      <c r="E3585" t="s">
        <v>41</v>
      </c>
      <c r="F3585">
        <v>20</v>
      </c>
      <c r="G3585" t="s">
        <v>27</v>
      </c>
      <c r="H3585" t="s">
        <v>67</v>
      </c>
      <c r="I3585">
        <v>300</v>
      </c>
      <c r="J3585" t="s">
        <v>43</v>
      </c>
      <c r="K3585" t="s">
        <v>30</v>
      </c>
      <c r="L3585" t="s">
        <v>31</v>
      </c>
      <c r="M3585">
        <v>1199</v>
      </c>
      <c r="N3585">
        <v>13</v>
      </c>
      <c r="O3585">
        <v>432.1</v>
      </c>
      <c r="P3585">
        <v>2</v>
      </c>
      <c r="Q3585">
        <v>0</v>
      </c>
      <c r="R3585">
        <v>5</v>
      </c>
      <c r="S3585" t="s">
        <v>126</v>
      </c>
      <c r="T3585" t="s">
        <v>31</v>
      </c>
      <c r="W3585">
        <v>15587</v>
      </c>
      <c r="X3585" t="str">
        <f t="shared" si="220"/>
        <v>No</v>
      </c>
      <c r="Y3585" t="str">
        <f t="shared" si="221"/>
        <v>13-24 months</v>
      </c>
      <c r="Z3585" t="str">
        <f t="shared" si="222"/>
        <v>18-24</v>
      </c>
      <c r="AA3585" s="8">
        <f t="shared" si="223"/>
        <v>0</v>
      </c>
    </row>
    <row r="3586" spans="1:27">
      <c r="A3586" t="s">
        <v>3750</v>
      </c>
      <c r="B3586" s="1">
        <v>45200</v>
      </c>
      <c r="C3586" s="2" t="s">
        <v>59</v>
      </c>
      <c r="D3586" t="s">
        <v>59</v>
      </c>
      <c r="E3586" t="s">
        <v>35</v>
      </c>
      <c r="F3586">
        <v>39</v>
      </c>
      <c r="G3586" t="s">
        <v>54</v>
      </c>
      <c r="H3586" t="s">
        <v>67</v>
      </c>
      <c r="I3586">
        <v>300</v>
      </c>
      <c r="J3586" t="s">
        <v>55</v>
      </c>
      <c r="K3586" t="s">
        <v>56</v>
      </c>
      <c r="L3586" t="s">
        <v>45</v>
      </c>
      <c r="M3586">
        <v>1348</v>
      </c>
      <c r="N3586">
        <v>35</v>
      </c>
      <c r="O3586">
        <v>1336.7</v>
      </c>
      <c r="P3586">
        <v>0</v>
      </c>
      <c r="Q3586">
        <v>0</v>
      </c>
      <c r="R3586">
        <v>4</v>
      </c>
      <c r="S3586" t="s">
        <v>164</v>
      </c>
      <c r="T3586" t="s">
        <v>31</v>
      </c>
      <c r="W3586">
        <v>47180</v>
      </c>
      <c r="X3586" t="str">
        <f t="shared" ref="X3586:X3649" si="224">IF(F3586="","Yes","No")</f>
        <v>No</v>
      </c>
      <c r="Y3586" t="str">
        <f t="shared" ref="Y3586:Y3649" si="225">IF(N3586&lt;=6,"0-6 months",IF(N3586&lt;=12,"7-12 months",IF(N3586&lt;=24,"13-24 months",IF(N3586&lt;=48,"25-48 months","48+ months"))))</f>
        <v>25-48 months</v>
      </c>
      <c r="Z3586" t="str">
        <f t="shared" ref="Z3586:Z3649" si="226">IF(F3586&lt;25,"18-24",IF(F3586&lt;35,"25-34",IF(F3586&lt;50,"35-49","50+")))</f>
        <v>35-49</v>
      </c>
      <c r="AA3586" s="8">
        <f t="shared" ref="AA3586:AA3649" si="227">IF(T3586="Yes",1,0)</f>
        <v>0</v>
      </c>
    </row>
    <row r="3587" spans="1:27">
      <c r="A3587" t="s">
        <v>3751</v>
      </c>
      <c r="B3587" s="1">
        <v>45878</v>
      </c>
      <c r="C3587" s="2" t="s">
        <v>183</v>
      </c>
      <c r="D3587" t="s">
        <v>184</v>
      </c>
      <c r="E3587" t="s">
        <v>26</v>
      </c>
      <c r="F3587">
        <v>47</v>
      </c>
      <c r="G3587" t="s">
        <v>27</v>
      </c>
      <c r="H3587" t="s">
        <v>28</v>
      </c>
      <c r="I3587">
        <v>100</v>
      </c>
      <c r="J3587" t="s">
        <v>43</v>
      </c>
      <c r="K3587" t="s">
        <v>30</v>
      </c>
      <c r="L3587" t="s">
        <v>31</v>
      </c>
      <c r="M3587">
        <v>799</v>
      </c>
      <c r="N3587">
        <v>13</v>
      </c>
      <c r="O3587">
        <v>743.1</v>
      </c>
      <c r="P3587">
        <v>1</v>
      </c>
      <c r="Q3587">
        <v>0</v>
      </c>
      <c r="R3587">
        <v>4</v>
      </c>
      <c r="S3587" t="s">
        <v>112</v>
      </c>
      <c r="T3587" t="s">
        <v>31</v>
      </c>
      <c r="W3587">
        <v>10387</v>
      </c>
      <c r="X3587" t="str">
        <f t="shared" si="224"/>
        <v>No</v>
      </c>
      <c r="Y3587" t="str">
        <f t="shared" si="225"/>
        <v>13-24 months</v>
      </c>
      <c r="Z3587" t="str">
        <f t="shared" si="226"/>
        <v>35-49</v>
      </c>
      <c r="AA3587" s="8">
        <f t="shared" si="227"/>
        <v>0</v>
      </c>
    </row>
    <row r="3588" spans="1:27">
      <c r="A3588" t="s">
        <v>3752</v>
      </c>
      <c r="B3588" s="1">
        <v>46042</v>
      </c>
      <c r="C3588" s="2" t="s">
        <v>66</v>
      </c>
      <c r="D3588" t="s">
        <v>40</v>
      </c>
      <c r="E3588" t="s">
        <v>41</v>
      </c>
      <c r="F3588">
        <v>51</v>
      </c>
      <c r="G3588" t="s">
        <v>27</v>
      </c>
      <c r="H3588" t="s">
        <v>36</v>
      </c>
      <c r="I3588">
        <v>30</v>
      </c>
      <c r="J3588" t="s">
        <v>55</v>
      </c>
      <c r="K3588" t="s">
        <v>82</v>
      </c>
      <c r="L3588" t="s">
        <v>31</v>
      </c>
      <c r="M3588">
        <v>499</v>
      </c>
      <c r="N3588">
        <v>3</v>
      </c>
      <c r="O3588">
        <v>121.1</v>
      </c>
      <c r="P3588">
        <v>1</v>
      </c>
      <c r="Q3588">
        <v>0</v>
      </c>
      <c r="R3588">
        <v>5</v>
      </c>
      <c r="T3588" t="s">
        <v>45</v>
      </c>
      <c r="U3588" s="1">
        <v>46133</v>
      </c>
      <c r="V3588" t="s">
        <v>207</v>
      </c>
      <c r="W3588">
        <v>1497</v>
      </c>
      <c r="X3588" t="str">
        <f t="shared" si="224"/>
        <v>No</v>
      </c>
      <c r="Y3588" t="str">
        <f t="shared" si="225"/>
        <v>0-6 months</v>
      </c>
      <c r="Z3588" t="str">
        <f t="shared" si="226"/>
        <v>50+</v>
      </c>
      <c r="AA3588" s="8">
        <f t="shared" si="227"/>
        <v>1</v>
      </c>
    </row>
    <row r="3589" spans="1:27">
      <c r="A3589" t="s">
        <v>3753</v>
      </c>
      <c r="B3589" s="1">
        <v>45805</v>
      </c>
      <c r="C3589" s="2" t="s">
        <v>146</v>
      </c>
      <c r="D3589" t="s">
        <v>147</v>
      </c>
      <c r="E3589" t="s">
        <v>26</v>
      </c>
      <c r="F3589">
        <v>21</v>
      </c>
      <c r="G3589" t="s">
        <v>54</v>
      </c>
      <c r="H3589" t="s">
        <v>67</v>
      </c>
      <c r="I3589">
        <v>300</v>
      </c>
      <c r="J3589" t="s">
        <v>29</v>
      </c>
      <c r="K3589" t="s">
        <v>56</v>
      </c>
      <c r="L3589" t="s">
        <v>31</v>
      </c>
      <c r="M3589">
        <v>1199</v>
      </c>
      <c r="N3589">
        <v>15</v>
      </c>
      <c r="O3589">
        <v>905.9</v>
      </c>
      <c r="P3589">
        <v>1</v>
      </c>
      <c r="Q3589">
        <v>0</v>
      </c>
      <c r="R3589">
        <v>3</v>
      </c>
      <c r="S3589" t="s">
        <v>149</v>
      </c>
      <c r="T3589" t="s">
        <v>31</v>
      </c>
      <c r="W3589">
        <v>17985</v>
      </c>
      <c r="X3589" t="str">
        <f t="shared" si="224"/>
        <v>No</v>
      </c>
      <c r="Y3589" t="str">
        <f t="shared" si="225"/>
        <v>13-24 months</v>
      </c>
      <c r="Z3589" t="str">
        <f t="shared" si="226"/>
        <v>18-24</v>
      </c>
      <c r="AA3589" s="8">
        <f t="shared" si="227"/>
        <v>0</v>
      </c>
    </row>
    <row r="3590" spans="1:27">
      <c r="A3590" t="s">
        <v>3754</v>
      </c>
      <c r="B3590" s="1">
        <v>45142</v>
      </c>
      <c r="C3590" s="2" t="s">
        <v>89</v>
      </c>
      <c r="D3590" t="s">
        <v>90</v>
      </c>
      <c r="E3590" t="s">
        <v>41</v>
      </c>
      <c r="F3590">
        <v>35</v>
      </c>
      <c r="G3590" t="s">
        <v>54</v>
      </c>
      <c r="H3590" t="s">
        <v>36</v>
      </c>
      <c r="I3590">
        <v>30</v>
      </c>
      <c r="J3590" t="s">
        <v>55</v>
      </c>
      <c r="K3590" t="s">
        <v>82</v>
      </c>
      <c r="L3590" t="s">
        <v>45</v>
      </c>
      <c r="M3590">
        <v>648</v>
      </c>
      <c r="N3590">
        <v>37</v>
      </c>
      <c r="O3590">
        <v>599.9</v>
      </c>
      <c r="P3590">
        <v>1</v>
      </c>
      <c r="Q3590">
        <v>0</v>
      </c>
      <c r="R3590">
        <v>3</v>
      </c>
      <c r="S3590" t="s">
        <v>149</v>
      </c>
      <c r="T3590" t="s">
        <v>31</v>
      </c>
      <c r="W3590">
        <v>23976</v>
      </c>
      <c r="X3590" t="str">
        <f t="shared" si="224"/>
        <v>No</v>
      </c>
      <c r="Y3590" t="str">
        <f t="shared" si="225"/>
        <v>25-48 months</v>
      </c>
      <c r="Z3590" t="str">
        <f t="shared" si="226"/>
        <v>35-49</v>
      </c>
      <c r="AA3590" s="8">
        <f t="shared" si="227"/>
        <v>0</v>
      </c>
    </row>
    <row r="3591" spans="1:27">
      <c r="A3591" t="s">
        <v>3755</v>
      </c>
      <c r="B3591" s="1">
        <v>45485</v>
      </c>
      <c r="C3591" s="2" t="s">
        <v>47</v>
      </c>
      <c r="D3591" t="s">
        <v>48</v>
      </c>
      <c r="E3591" t="s">
        <v>26</v>
      </c>
      <c r="F3591">
        <v>60</v>
      </c>
      <c r="G3591" t="s">
        <v>27</v>
      </c>
      <c r="H3591" t="s">
        <v>28</v>
      </c>
      <c r="I3591">
        <v>100</v>
      </c>
      <c r="J3591" t="s">
        <v>43</v>
      </c>
      <c r="K3591" t="s">
        <v>60</v>
      </c>
      <c r="L3591" t="s">
        <v>45</v>
      </c>
      <c r="M3591">
        <v>948</v>
      </c>
      <c r="N3591">
        <v>26</v>
      </c>
      <c r="O3591">
        <v>367.4</v>
      </c>
      <c r="P3591">
        <v>0</v>
      </c>
      <c r="Q3591">
        <v>0</v>
      </c>
      <c r="R3591">
        <v>5</v>
      </c>
      <c r="S3591" t="s">
        <v>105</v>
      </c>
      <c r="T3591" t="s">
        <v>31</v>
      </c>
      <c r="W3591">
        <v>24648</v>
      </c>
      <c r="X3591" t="str">
        <f t="shared" si="224"/>
        <v>No</v>
      </c>
      <c r="Y3591" t="str">
        <f t="shared" si="225"/>
        <v>25-48 months</v>
      </c>
      <c r="Z3591" t="str">
        <f t="shared" si="226"/>
        <v>50+</v>
      </c>
      <c r="AA3591" s="8">
        <f t="shared" si="227"/>
        <v>0</v>
      </c>
    </row>
    <row r="3592" spans="1:27">
      <c r="A3592" t="s">
        <v>3756</v>
      </c>
      <c r="B3592" s="1">
        <v>45815</v>
      </c>
      <c r="C3592" s="2" t="s">
        <v>209</v>
      </c>
      <c r="D3592" t="s">
        <v>210</v>
      </c>
      <c r="E3592" t="s">
        <v>64</v>
      </c>
      <c r="F3592">
        <v>45</v>
      </c>
      <c r="G3592" t="s">
        <v>27</v>
      </c>
      <c r="H3592" t="s">
        <v>36</v>
      </c>
      <c r="I3592">
        <v>30</v>
      </c>
      <c r="J3592" t="s">
        <v>55</v>
      </c>
      <c r="K3592" t="s">
        <v>44</v>
      </c>
      <c r="L3592" t="s">
        <v>45</v>
      </c>
      <c r="M3592">
        <v>648</v>
      </c>
      <c r="N3592">
        <v>2</v>
      </c>
      <c r="O3592">
        <v>331.1</v>
      </c>
      <c r="P3592">
        <v>0</v>
      </c>
      <c r="Q3592">
        <v>1</v>
      </c>
      <c r="R3592">
        <v>5</v>
      </c>
      <c r="T3592" t="s">
        <v>45</v>
      </c>
      <c r="U3592" s="1">
        <v>45878</v>
      </c>
      <c r="V3592" t="s">
        <v>69</v>
      </c>
      <c r="W3592">
        <v>1296</v>
      </c>
      <c r="X3592" t="str">
        <f t="shared" si="224"/>
        <v>No</v>
      </c>
      <c r="Y3592" t="str">
        <f t="shared" si="225"/>
        <v>0-6 months</v>
      </c>
      <c r="Z3592" t="str">
        <f t="shared" si="226"/>
        <v>35-49</v>
      </c>
      <c r="AA3592" s="8">
        <f t="shared" si="227"/>
        <v>1</v>
      </c>
    </row>
    <row r="3593" spans="1:27">
      <c r="A3593" t="s">
        <v>3757</v>
      </c>
      <c r="B3593" s="1">
        <v>45819</v>
      </c>
      <c r="C3593" s="2" t="s">
        <v>39</v>
      </c>
      <c r="D3593" t="s">
        <v>40</v>
      </c>
      <c r="E3593" t="s">
        <v>41</v>
      </c>
      <c r="F3593">
        <v>39</v>
      </c>
      <c r="G3593" t="s">
        <v>54</v>
      </c>
      <c r="H3593" t="s">
        <v>36</v>
      </c>
      <c r="I3593">
        <v>30</v>
      </c>
      <c r="J3593" t="s">
        <v>55</v>
      </c>
      <c r="K3593" t="s">
        <v>44</v>
      </c>
      <c r="L3593" t="s">
        <v>31</v>
      </c>
      <c r="M3593">
        <v>499</v>
      </c>
      <c r="N3593">
        <v>12</v>
      </c>
      <c r="O3593">
        <v>153.6</v>
      </c>
      <c r="P3593">
        <v>2</v>
      </c>
      <c r="Q3593">
        <v>0</v>
      </c>
      <c r="R3593">
        <v>2</v>
      </c>
      <c r="S3593" t="s">
        <v>598</v>
      </c>
      <c r="T3593" t="s">
        <v>45</v>
      </c>
      <c r="U3593" s="1">
        <v>46192</v>
      </c>
      <c r="V3593" t="s">
        <v>97</v>
      </c>
      <c r="W3593">
        <v>5988</v>
      </c>
      <c r="X3593" t="str">
        <f t="shared" si="224"/>
        <v>No</v>
      </c>
      <c r="Y3593" t="str">
        <f t="shared" si="225"/>
        <v>7-12 months</v>
      </c>
      <c r="Z3593" t="str">
        <f t="shared" si="226"/>
        <v>35-49</v>
      </c>
      <c r="AA3593" s="8">
        <f t="shared" si="227"/>
        <v>1</v>
      </c>
    </row>
    <row r="3594" spans="1:27">
      <c r="A3594" t="s">
        <v>3758</v>
      </c>
      <c r="B3594" s="1">
        <v>45734</v>
      </c>
      <c r="C3594" s="2" t="s">
        <v>51</v>
      </c>
      <c r="D3594" t="s">
        <v>52</v>
      </c>
      <c r="E3594" t="s">
        <v>53</v>
      </c>
      <c r="F3594">
        <v>38</v>
      </c>
      <c r="G3594" t="s">
        <v>27</v>
      </c>
      <c r="H3594" t="s">
        <v>28</v>
      </c>
      <c r="I3594">
        <v>100</v>
      </c>
      <c r="J3594" t="s">
        <v>43</v>
      </c>
      <c r="K3594" t="s">
        <v>44</v>
      </c>
      <c r="L3594" t="s">
        <v>45</v>
      </c>
      <c r="M3594">
        <v>948</v>
      </c>
      <c r="N3594">
        <v>17</v>
      </c>
      <c r="O3594">
        <v>985.9</v>
      </c>
      <c r="P3594">
        <v>2</v>
      </c>
      <c r="Q3594">
        <v>0</v>
      </c>
      <c r="R3594">
        <v>3</v>
      </c>
      <c r="S3594" t="s">
        <v>244</v>
      </c>
      <c r="T3594" t="s">
        <v>31</v>
      </c>
      <c r="W3594">
        <v>16116</v>
      </c>
      <c r="X3594" t="str">
        <f t="shared" si="224"/>
        <v>No</v>
      </c>
      <c r="Y3594" t="str">
        <f t="shared" si="225"/>
        <v>13-24 months</v>
      </c>
      <c r="Z3594" t="str">
        <f t="shared" si="226"/>
        <v>35-49</v>
      </c>
      <c r="AA3594" s="8">
        <f t="shared" si="227"/>
        <v>0</v>
      </c>
    </row>
    <row r="3595" spans="1:27">
      <c r="A3595" t="s">
        <v>3759</v>
      </c>
      <c r="B3595" s="1">
        <v>45127</v>
      </c>
      <c r="C3595" s="2" t="s">
        <v>89</v>
      </c>
      <c r="D3595" t="s">
        <v>90</v>
      </c>
      <c r="E3595" t="s">
        <v>41</v>
      </c>
      <c r="F3595">
        <v>43</v>
      </c>
      <c r="G3595" t="s">
        <v>27</v>
      </c>
      <c r="H3595" t="s">
        <v>67</v>
      </c>
      <c r="I3595">
        <v>300</v>
      </c>
      <c r="J3595" t="s">
        <v>55</v>
      </c>
      <c r="K3595" t="s">
        <v>30</v>
      </c>
      <c r="L3595" t="s">
        <v>45</v>
      </c>
      <c r="M3595">
        <v>1348</v>
      </c>
      <c r="N3595">
        <v>21</v>
      </c>
      <c r="O3595">
        <v>1222.5999999999999</v>
      </c>
      <c r="P3595">
        <v>1</v>
      </c>
      <c r="Q3595">
        <v>1</v>
      </c>
      <c r="R3595">
        <v>3</v>
      </c>
      <c r="S3595" t="s">
        <v>244</v>
      </c>
      <c r="T3595" t="s">
        <v>45</v>
      </c>
      <c r="U3595" s="1">
        <v>45777</v>
      </c>
      <c r="V3595" t="s">
        <v>92</v>
      </c>
      <c r="W3595">
        <v>28308</v>
      </c>
      <c r="X3595" t="str">
        <f t="shared" si="224"/>
        <v>No</v>
      </c>
      <c r="Y3595" t="str">
        <f t="shared" si="225"/>
        <v>13-24 months</v>
      </c>
      <c r="Z3595" t="str">
        <f t="shared" si="226"/>
        <v>35-49</v>
      </c>
      <c r="AA3595" s="8">
        <f t="shared" si="227"/>
        <v>1</v>
      </c>
    </row>
    <row r="3596" spans="1:27">
      <c r="A3596" t="s">
        <v>3760</v>
      </c>
      <c r="B3596" s="1">
        <v>45172</v>
      </c>
      <c r="C3596" s="2" t="s">
        <v>24</v>
      </c>
      <c r="D3596" t="s">
        <v>25</v>
      </c>
      <c r="E3596" t="s">
        <v>26</v>
      </c>
      <c r="F3596">
        <v>23</v>
      </c>
      <c r="G3596" t="s">
        <v>27</v>
      </c>
      <c r="H3596" t="s">
        <v>28</v>
      </c>
      <c r="I3596">
        <v>100</v>
      </c>
      <c r="J3596" t="s">
        <v>29</v>
      </c>
      <c r="K3596" t="s">
        <v>44</v>
      </c>
      <c r="L3596" t="s">
        <v>45</v>
      </c>
      <c r="M3596">
        <v>948</v>
      </c>
      <c r="N3596">
        <v>36</v>
      </c>
      <c r="O3596">
        <v>328.4</v>
      </c>
      <c r="P3596">
        <v>1</v>
      </c>
      <c r="Q3596">
        <v>1</v>
      </c>
      <c r="R3596">
        <v>5</v>
      </c>
      <c r="S3596" t="s">
        <v>112</v>
      </c>
      <c r="T3596" t="s">
        <v>31</v>
      </c>
      <c r="W3596">
        <v>34128</v>
      </c>
      <c r="X3596" t="str">
        <f t="shared" si="224"/>
        <v>No</v>
      </c>
      <c r="Y3596" t="str">
        <f t="shared" si="225"/>
        <v>25-48 months</v>
      </c>
      <c r="Z3596" t="str">
        <f t="shared" si="226"/>
        <v>18-24</v>
      </c>
      <c r="AA3596" s="8">
        <f t="shared" si="227"/>
        <v>0</v>
      </c>
    </row>
    <row r="3597" spans="1:27">
      <c r="A3597" t="s">
        <v>3761</v>
      </c>
      <c r="B3597" s="1">
        <v>46128</v>
      </c>
      <c r="C3597" s="2" t="s">
        <v>74</v>
      </c>
      <c r="D3597" t="s">
        <v>74</v>
      </c>
      <c r="E3597" t="s">
        <v>35</v>
      </c>
      <c r="F3597">
        <v>35</v>
      </c>
      <c r="G3597" t="s">
        <v>54</v>
      </c>
      <c r="H3597" t="s">
        <v>67</v>
      </c>
      <c r="I3597">
        <v>300</v>
      </c>
      <c r="J3597" t="s">
        <v>29</v>
      </c>
      <c r="K3597" t="s">
        <v>30</v>
      </c>
      <c r="L3597" t="s">
        <v>31</v>
      </c>
      <c r="M3597">
        <v>1199</v>
      </c>
      <c r="N3597">
        <v>1</v>
      </c>
      <c r="O3597">
        <v>591.5</v>
      </c>
      <c r="P3597">
        <v>1</v>
      </c>
      <c r="Q3597">
        <v>1</v>
      </c>
      <c r="R3597">
        <v>3</v>
      </c>
      <c r="S3597" t="s">
        <v>266</v>
      </c>
      <c r="T3597" t="s">
        <v>45</v>
      </c>
      <c r="U3597" s="1">
        <v>46171</v>
      </c>
      <c r="V3597" t="s">
        <v>170</v>
      </c>
      <c r="W3597">
        <v>1199</v>
      </c>
      <c r="X3597" t="str">
        <f t="shared" si="224"/>
        <v>No</v>
      </c>
      <c r="Y3597" t="str">
        <f t="shared" si="225"/>
        <v>0-6 months</v>
      </c>
      <c r="Z3597" t="str">
        <f t="shared" si="226"/>
        <v>35-49</v>
      </c>
      <c r="AA3597" s="8">
        <f t="shared" si="227"/>
        <v>1</v>
      </c>
    </row>
    <row r="3598" spans="1:27">
      <c r="A3598" t="s">
        <v>3762</v>
      </c>
      <c r="B3598" s="1">
        <v>44945</v>
      </c>
      <c r="C3598" s="2" t="s">
        <v>146</v>
      </c>
      <c r="D3598" t="s">
        <v>147</v>
      </c>
      <c r="E3598" t="s">
        <v>26</v>
      </c>
      <c r="F3598">
        <v>29</v>
      </c>
      <c r="G3598" t="s">
        <v>54</v>
      </c>
      <c r="H3598" t="s">
        <v>67</v>
      </c>
      <c r="I3598">
        <v>300</v>
      </c>
      <c r="J3598" t="s">
        <v>55</v>
      </c>
      <c r="K3598" t="s">
        <v>56</v>
      </c>
      <c r="L3598" t="s">
        <v>31</v>
      </c>
      <c r="M3598">
        <v>1199</v>
      </c>
      <c r="N3598">
        <v>43</v>
      </c>
      <c r="O3598">
        <v>457.2</v>
      </c>
      <c r="P3598">
        <v>1</v>
      </c>
      <c r="Q3598">
        <v>0</v>
      </c>
      <c r="R3598">
        <v>3</v>
      </c>
      <c r="S3598" t="s">
        <v>75</v>
      </c>
      <c r="T3598" t="s">
        <v>31</v>
      </c>
      <c r="W3598">
        <v>51557</v>
      </c>
      <c r="X3598" t="str">
        <f t="shared" si="224"/>
        <v>No</v>
      </c>
      <c r="Y3598" t="str">
        <f t="shared" si="225"/>
        <v>25-48 months</v>
      </c>
      <c r="Z3598" t="str">
        <f t="shared" si="226"/>
        <v>25-34</v>
      </c>
      <c r="AA3598" s="8">
        <f t="shared" si="227"/>
        <v>0</v>
      </c>
    </row>
    <row r="3599" spans="1:27">
      <c r="A3599" t="s">
        <v>3763</v>
      </c>
      <c r="B3599" s="1">
        <v>45738</v>
      </c>
      <c r="C3599" s="2" t="s">
        <v>66</v>
      </c>
      <c r="D3599" t="s">
        <v>40</v>
      </c>
      <c r="E3599" t="s">
        <v>41</v>
      </c>
      <c r="F3599">
        <v>38</v>
      </c>
      <c r="G3599" t="s">
        <v>27</v>
      </c>
      <c r="H3599" t="s">
        <v>28</v>
      </c>
      <c r="I3599">
        <v>100</v>
      </c>
      <c r="J3599" t="s">
        <v>55</v>
      </c>
      <c r="K3599" t="s">
        <v>56</v>
      </c>
      <c r="L3599" t="s">
        <v>31</v>
      </c>
      <c r="M3599">
        <v>799</v>
      </c>
      <c r="N3599">
        <v>17</v>
      </c>
      <c r="O3599">
        <v>407.8</v>
      </c>
      <c r="P3599">
        <v>2</v>
      </c>
      <c r="Q3599">
        <v>1</v>
      </c>
      <c r="R3599">
        <v>5</v>
      </c>
      <c r="S3599" t="s">
        <v>160</v>
      </c>
      <c r="T3599" t="s">
        <v>31</v>
      </c>
      <c r="W3599">
        <v>13583</v>
      </c>
      <c r="X3599" t="str">
        <f t="shared" si="224"/>
        <v>No</v>
      </c>
      <c r="Y3599" t="str">
        <f t="shared" si="225"/>
        <v>13-24 months</v>
      </c>
      <c r="Z3599" t="str">
        <f t="shared" si="226"/>
        <v>35-49</v>
      </c>
      <c r="AA3599" s="8">
        <f t="shared" si="227"/>
        <v>0</v>
      </c>
    </row>
    <row r="3600" spans="1:27">
      <c r="A3600" t="s">
        <v>3764</v>
      </c>
      <c r="B3600" s="1">
        <v>45650</v>
      </c>
      <c r="C3600" s="2" t="s">
        <v>66</v>
      </c>
      <c r="D3600" t="s">
        <v>40</v>
      </c>
      <c r="E3600" t="s">
        <v>41</v>
      </c>
      <c r="F3600">
        <v>42</v>
      </c>
      <c r="G3600" t="s">
        <v>27</v>
      </c>
      <c r="H3600" t="s">
        <v>36</v>
      </c>
      <c r="I3600">
        <v>30</v>
      </c>
      <c r="J3600" t="s">
        <v>55</v>
      </c>
      <c r="K3600" t="s">
        <v>44</v>
      </c>
      <c r="L3600" t="s">
        <v>45</v>
      </c>
      <c r="M3600">
        <v>648</v>
      </c>
      <c r="N3600">
        <v>11</v>
      </c>
      <c r="O3600">
        <v>210.1</v>
      </c>
      <c r="P3600">
        <v>1</v>
      </c>
      <c r="Q3600">
        <v>0</v>
      </c>
      <c r="R3600">
        <v>3</v>
      </c>
      <c r="S3600" t="s">
        <v>57</v>
      </c>
      <c r="T3600" t="s">
        <v>45</v>
      </c>
      <c r="U3600" s="1">
        <v>45984</v>
      </c>
      <c r="V3600" t="s">
        <v>92</v>
      </c>
      <c r="W3600">
        <v>7128</v>
      </c>
      <c r="X3600" t="str">
        <f t="shared" si="224"/>
        <v>No</v>
      </c>
      <c r="Y3600" t="str">
        <f t="shared" si="225"/>
        <v>7-12 months</v>
      </c>
      <c r="Z3600" t="str">
        <f t="shared" si="226"/>
        <v>35-49</v>
      </c>
      <c r="AA3600" s="8">
        <f t="shared" si="227"/>
        <v>1</v>
      </c>
    </row>
    <row r="3601" spans="1:27">
      <c r="A3601" t="s">
        <v>3765</v>
      </c>
      <c r="B3601" s="1">
        <v>44934</v>
      </c>
      <c r="C3601" s="2" t="s">
        <v>101</v>
      </c>
      <c r="D3601" t="s">
        <v>102</v>
      </c>
      <c r="E3601" t="s">
        <v>35</v>
      </c>
      <c r="F3601">
        <v>26</v>
      </c>
      <c r="G3601" t="s">
        <v>27</v>
      </c>
      <c r="H3601" t="s">
        <v>28</v>
      </c>
      <c r="I3601">
        <v>100</v>
      </c>
      <c r="J3601" t="s">
        <v>55</v>
      </c>
      <c r="K3601" t="s">
        <v>30</v>
      </c>
      <c r="L3601" t="s">
        <v>45</v>
      </c>
      <c r="M3601">
        <v>948</v>
      </c>
      <c r="N3601">
        <v>44</v>
      </c>
      <c r="O3601">
        <v>510.9</v>
      </c>
      <c r="P3601">
        <v>0</v>
      </c>
      <c r="Q3601">
        <v>1</v>
      </c>
      <c r="R3601">
        <v>4</v>
      </c>
      <c r="S3601" t="s">
        <v>347</v>
      </c>
      <c r="T3601" t="s">
        <v>31</v>
      </c>
      <c r="W3601">
        <v>41712</v>
      </c>
      <c r="X3601" t="str">
        <f t="shared" si="224"/>
        <v>No</v>
      </c>
      <c r="Y3601" t="str">
        <f t="shared" si="225"/>
        <v>25-48 months</v>
      </c>
      <c r="Z3601" t="str">
        <f t="shared" si="226"/>
        <v>25-34</v>
      </c>
      <c r="AA3601" s="8">
        <f t="shared" si="227"/>
        <v>0</v>
      </c>
    </row>
    <row r="3602" spans="1:27">
      <c r="A3602" t="s">
        <v>3766</v>
      </c>
      <c r="B3602" s="1">
        <v>46156</v>
      </c>
      <c r="C3602" s="2" t="s">
        <v>101</v>
      </c>
      <c r="D3602" t="s">
        <v>102</v>
      </c>
      <c r="E3602" t="s">
        <v>35</v>
      </c>
      <c r="F3602">
        <v>57</v>
      </c>
      <c r="G3602" t="s">
        <v>54</v>
      </c>
      <c r="H3602" t="s">
        <v>28</v>
      </c>
      <c r="I3602">
        <v>100</v>
      </c>
      <c r="J3602" t="s">
        <v>29</v>
      </c>
      <c r="K3602" t="s">
        <v>56</v>
      </c>
      <c r="L3602" t="s">
        <v>31</v>
      </c>
      <c r="M3602">
        <v>799</v>
      </c>
      <c r="N3602">
        <v>4</v>
      </c>
      <c r="O3602">
        <v>352.2</v>
      </c>
      <c r="P3602">
        <v>0</v>
      </c>
      <c r="Q3602">
        <v>0</v>
      </c>
      <c r="R3602">
        <v>4</v>
      </c>
      <c r="S3602" t="s">
        <v>367</v>
      </c>
      <c r="T3602" t="s">
        <v>31</v>
      </c>
      <c r="W3602">
        <v>3196</v>
      </c>
      <c r="X3602" t="str">
        <f t="shared" si="224"/>
        <v>No</v>
      </c>
      <c r="Y3602" t="str">
        <f t="shared" si="225"/>
        <v>0-6 months</v>
      </c>
      <c r="Z3602" t="str">
        <f t="shared" si="226"/>
        <v>50+</v>
      </c>
      <c r="AA3602" s="8">
        <f t="shared" si="227"/>
        <v>0</v>
      </c>
    </row>
    <row r="3603" spans="1:27">
      <c r="A3603" t="s">
        <v>3767</v>
      </c>
      <c r="B3603" s="1">
        <v>45368</v>
      </c>
      <c r="C3603" s="2" t="s">
        <v>146</v>
      </c>
      <c r="D3603" t="s">
        <v>147</v>
      </c>
      <c r="E3603" t="s">
        <v>26</v>
      </c>
      <c r="F3603">
        <v>70</v>
      </c>
      <c r="G3603" t="s">
        <v>54</v>
      </c>
      <c r="H3603" t="s">
        <v>42</v>
      </c>
      <c r="I3603">
        <v>1000</v>
      </c>
      <c r="J3603" t="s">
        <v>29</v>
      </c>
      <c r="K3603" t="s">
        <v>60</v>
      </c>
      <c r="L3603" t="s">
        <v>45</v>
      </c>
      <c r="M3603">
        <v>1948</v>
      </c>
      <c r="N3603">
        <v>29</v>
      </c>
      <c r="O3603">
        <v>1277.0999999999999</v>
      </c>
      <c r="P3603">
        <v>1</v>
      </c>
      <c r="Q3603">
        <v>1</v>
      </c>
      <c r="R3603">
        <v>4</v>
      </c>
      <c r="S3603" t="s">
        <v>105</v>
      </c>
      <c r="T3603" t="s">
        <v>31</v>
      </c>
      <c r="W3603">
        <v>56492</v>
      </c>
      <c r="X3603" t="str">
        <f t="shared" si="224"/>
        <v>No</v>
      </c>
      <c r="Y3603" t="str">
        <f t="shared" si="225"/>
        <v>25-48 months</v>
      </c>
      <c r="Z3603" t="str">
        <f t="shared" si="226"/>
        <v>50+</v>
      </c>
      <c r="AA3603" s="8">
        <f t="shared" si="227"/>
        <v>0</v>
      </c>
    </row>
    <row r="3604" spans="1:27">
      <c r="A3604" t="s">
        <v>3768</v>
      </c>
      <c r="B3604" s="1">
        <v>45924</v>
      </c>
      <c r="C3604" s="2" t="s">
        <v>59</v>
      </c>
      <c r="D3604" t="s">
        <v>59</v>
      </c>
      <c r="E3604" t="s">
        <v>35</v>
      </c>
      <c r="F3604">
        <v>32</v>
      </c>
      <c r="G3604" t="s">
        <v>54</v>
      </c>
      <c r="H3604" t="s">
        <v>28</v>
      </c>
      <c r="I3604">
        <v>100</v>
      </c>
      <c r="J3604" t="s">
        <v>29</v>
      </c>
      <c r="K3604" t="s">
        <v>82</v>
      </c>
      <c r="L3604" t="s">
        <v>31</v>
      </c>
      <c r="M3604">
        <v>799</v>
      </c>
      <c r="N3604">
        <v>11</v>
      </c>
      <c r="O3604">
        <v>607.4</v>
      </c>
      <c r="P3604">
        <v>2</v>
      </c>
      <c r="Q3604">
        <v>0</v>
      </c>
      <c r="R3604">
        <v>2</v>
      </c>
      <c r="S3604" t="s">
        <v>99</v>
      </c>
      <c r="T3604" t="s">
        <v>31</v>
      </c>
      <c r="W3604">
        <v>8789</v>
      </c>
      <c r="X3604" t="str">
        <f t="shared" si="224"/>
        <v>No</v>
      </c>
      <c r="Y3604" t="str">
        <f t="shared" si="225"/>
        <v>7-12 months</v>
      </c>
      <c r="Z3604" t="str">
        <f t="shared" si="226"/>
        <v>25-34</v>
      </c>
      <c r="AA3604" s="8">
        <f t="shared" si="227"/>
        <v>0</v>
      </c>
    </row>
    <row r="3605" spans="1:27">
      <c r="A3605" t="s">
        <v>3769</v>
      </c>
      <c r="B3605" s="1">
        <v>44857</v>
      </c>
      <c r="C3605" s="2" t="s">
        <v>39</v>
      </c>
      <c r="D3605" t="s">
        <v>40</v>
      </c>
      <c r="E3605" t="s">
        <v>41</v>
      </c>
      <c r="F3605">
        <v>34</v>
      </c>
      <c r="G3605" t="s">
        <v>27</v>
      </c>
      <c r="H3605" t="s">
        <v>42</v>
      </c>
      <c r="I3605">
        <v>1000</v>
      </c>
      <c r="J3605" t="s">
        <v>55</v>
      </c>
      <c r="K3605" t="s">
        <v>56</v>
      </c>
      <c r="L3605" t="s">
        <v>31</v>
      </c>
      <c r="M3605">
        <v>1799</v>
      </c>
      <c r="N3605">
        <v>6</v>
      </c>
      <c r="O3605">
        <v>741.8</v>
      </c>
      <c r="P3605">
        <v>2</v>
      </c>
      <c r="Q3605">
        <v>0</v>
      </c>
      <c r="R3605">
        <v>4</v>
      </c>
      <c r="S3605" t="s">
        <v>117</v>
      </c>
      <c r="T3605" t="s">
        <v>45</v>
      </c>
      <c r="U3605" s="1">
        <v>45032</v>
      </c>
      <c r="V3605" t="s">
        <v>78</v>
      </c>
      <c r="W3605">
        <v>10794</v>
      </c>
      <c r="X3605" t="str">
        <f t="shared" si="224"/>
        <v>No</v>
      </c>
      <c r="Y3605" t="str">
        <f t="shared" si="225"/>
        <v>0-6 months</v>
      </c>
      <c r="Z3605" t="str">
        <f t="shared" si="226"/>
        <v>25-34</v>
      </c>
      <c r="AA3605" s="8">
        <f t="shared" si="227"/>
        <v>1</v>
      </c>
    </row>
    <row r="3606" spans="1:27">
      <c r="A3606" t="s">
        <v>3770</v>
      </c>
      <c r="B3606" s="1">
        <v>45700</v>
      </c>
      <c r="C3606" s="2" t="s">
        <v>146</v>
      </c>
      <c r="D3606" t="s">
        <v>147</v>
      </c>
      <c r="E3606" t="s">
        <v>26</v>
      </c>
      <c r="F3606">
        <v>55</v>
      </c>
      <c r="G3606" t="s">
        <v>54</v>
      </c>
      <c r="H3606" t="s">
        <v>36</v>
      </c>
      <c r="I3606">
        <v>30</v>
      </c>
      <c r="J3606" t="s">
        <v>55</v>
      </c>
      <c r="K3606" t="s">
        <v>56</v>
      </c>
      <c r="L3606" t="s">
        <v>31</v>
      </c>
      <c r="M3606">
        <v>499</v>
      </c>
      <c r="N3606">
        <v>19</v>
      </c>
      <c r="O3606">
        <v>266.7</v>
      </c>
      <c r="P3606">
        <v>1</v>
      </c>
      <c r="Q3606">
        <v>0</v>
      </c>
      <c r="R3606">
        <v>4</v>
      </c>
      <c r="S3606" t="s">
        <v>181</v>
      </c>
      <c r="T3606" t="s">
        <v>31</v>
      </c>
      <c r="W3606">
        <v>9481</v>
      </c>
      <c r="X3606" t="str">
        <f t="shared" si="224"/>
        <v>No</v>
      </c>
      <c r="Y3606" t="str">
        <f t="shared" si="225"/>
        <v>13-24 months</v>
      </c>
      <c r="Z3606" t="str">
        <f t="shared" si="226"/>
        <v>50+</v>
      </c>
      <c r="AA3606" s="8">
        <f t="shared" si="227"/>
        <v>0</v>
      </c>
    </row>
    <row r="3607" spans="1:27">
      <c r="A3607" t="s">
        <v>3771</v>
      </c>
      <c r="B3607" s="1">
        <v>45839</v>
      </c>
      <c r="C3607" s="2" t="s">
        <v>89</v>
      </c>
      <c r="D3607" t="s">
        <v>90</v>
      </c>
      <c r="E3607" t="s">
        <v>41</v>
      </c>
      <c r="F3607">
        <v>37</v>
      </c>
      <c r="G3607" t="s">
        <v>54</v>
      </c>
      <c r="H3607" t="s">
        <v>42</v>
      </c>
      <c r="I3607">
        <v>1000</v>
      </c>
      <c r="J3607" t="s">
        <v>29</v>
      </c>
      <c r="K3607" t="s">
        <v>44</v>
      </c>
      <c r="L3607" t="s">
        <v>45</v>
      </c>
      <c r="M3607">
        <v>1948</v>
      </c>
      <c r="N3607">
        <v>14</v>
      </c>
      <c r="O3607">
        <v>1860</v>
      </c>
      <c r="P3607">
        <v>1</v>
      </c>
      <c r="Q3607">
        <v>3</v>
      </c>
      <c r="R3607">
        <v>3</v>
      </c>
      <c r="T3607" t="s">
        <v>31</v>
      </c>
      <c r="W3607">
        <v>27272</v>
      </c>
      <c r="X3607" t="str">
        <f t="shared" si="224"/>
        <v>No</v>
      </c>
      <c r="Y3607" t="str">
        <f t="shared" si="225"/>
        <v>13-24 months</v>
      </c>
      <c r="Z3607" t="str">
        <f t="shared" si="226"/>
        <v>35-49</v>
      </c>
      <c r="AA3607" s="8">
        <f t="shared" si="227"/>
        <v>0</v>
      </c>
    </row>
    <row r="3608" spans="1:27">
      <c r="A3608" t="s">
        <v>3772</v>
      </c>
      <c r="B3608" s="1">
        <v>45916</v>
      </c>
      <c r="C3608" s="2" t="s">
        <v>59</v>
      </c>
      <c r="D3608" t="s">
        <v>59</v>
      </c>
      <c r="E3608" t="s">
        <v>35</v>
      </c>
      <c r="F3608">
        <v>50</v>
      </c>
      <c r="G3608" t="s">
        <v>54</v>
      </c>
      <c r="H3608" t="s">
        <v>67</v>
      </c>
      <c r="I3608">
        <v>300</v>
      </c>
      <c r="J3608" t="s">
        <v>55</v>
      </c>
      <c r="K3608" t="s">
        <v>30</v>
      </c>
      <c r="L3608" t="s">
        <v>31</v>
      </c>
      <c r="M3608">
        <v>1199</v>
      </c>
      <c r="N3608">
        <v>9</v>
      </c>
      <c r="O3608">
        <v>388</v>
      </c>
      <c r="P3608">
        <v>1</v>
      </c>
      <c r="Q3608">
        <v>2</v>
      </c>
      <c r="R3608">
        <v>4</v>
      </c>
      <c r="T3608" t="s">
        <v>45</v>
      </c>
      <c r="U3608" s="1">
        <v>46200</v>
      </c>
      <c r="V3608" t="s">
        <v>69</v>
      </c>
      <c r="W3608">
        <v>10791</v>
      </c>
      <c r="X3608" t="str">
        <f t="shared" si="224"/>
        <v>No</v>
      </c>
      <c r="Y3608" t="str">
        <f t="shared" si="225"/>
        <v>7-12 months</v>
      </c>
      <c r="Z3608" t="str">
        <f t="shared" si="226"/>
        <v>50+</v>
      </c>
      <c r="AA3608" s="8">
        <f t="shared" si="227"/>
        <v>1</v>
      </c>
    </row>
    <row r="3609" spans="1:27">
      <c r="A3609" t="s">
        <v>3773</v>
      </c>
      <c r="B3609" s="1">
        <v>45099</v>
      </c>
      <c r="C3609" s="2" t="s">
        <v>66</v>
      </c>
      <c r="D3609" t="s">
        <v>40</v>
      </c>
      <c r="E3609" t="s">
        <v>41</v>
      </c>
      <c r="F3609">
        <v>36</v>
      </c>
      <c r="G3609" t="s">
        <v>54</v>
      </c>
      <c r="H3609" t="s">
        <v>42</v>
      </c>
      <c r="I3609">
        <v>1000</v>
      </c>
      <c r="J3609" t="s">
        <v>29</v>
      </c>
      <c r="K3609" t="s">
        <v>56</v>
      </c>
      <c r="L3609" t="s">
        <v>31</v>
      </c>
      <c r="M3609">
        <v>1799</v>
      </c>
      <c r="N3609">
        <v>5</v>
      </c>
      <c r="O3609">
        <v>1018.9</v>
      </c>
      <c r="P3609">
        <v>3</v>
      </c>
      <c r="Q3609">
        <v>0</v>
      </c>
      <c r="R3609">
        <v>3</v>
      </c>
      <c r="S3609" t="s">
        <v>122</v>
      </c>
      <c r="T3609" t="s">
        <v>45</v>
      </c>
      <c r="U3609" s="1">
        <v>45249</v>
      </c>
      <c r="V3609" t="s">
        <v>78</v>
      </c>
      <c r="W3609">
        <v>8995</v>
      </c>
      <c r="X3609" t="str">
        <f t="shared" si="224"/>
        <v>No</v>
      </c>
      <c r="Y3609" t="str">
        <f t="shared" si="225"/>
        <v>0-6 months</v>
      </c>
      <c r="Z3609" t="str">
        <f t="shared" si="226"/>
        <v>35-49</v>
      </c>
      <c r="AA3609" s="8">
        <f t="shared" si="227"/>
        <v>1</v>
      </c>
    </row>
    <row r="3610" spans="1:27">
      <c r="A3610" t="s">
        <v>3774</v>
      </c>
      <c r="B3610" s="1">
        <v>45528</v>
      </c>
      <c r="C3610" s="2" t="s">
        <v>24</v>
      </c>
      <c r="D3610" t="s">
        <v>25</v>
      </c>
      <c r="E3610" t="s">
        <v>26</v>
      </c>
      <c r="F3610">
        <v>36</v>
      </c>
      <c r="G3610" t="s">
        <v>54</v>
      </c>
      <c r="H3610" t="s">
        <v>28</v>
      </c>
      <c r="I3610">
        <v>100</v>
      </c>
      <c r="J3610" t="s">
        <v>55</v>
      </c>
      <c r="K3610" t="s">
        <v>44</v>
      </c>
      <c r="L3610" t="s">
        <v>45</v>
      </c>
      <c r="M3610">
        <v>948</v>
      </c>
      <c r="N3610">
        <v>24</v>
      </c>
      <c r="O3610">
        <v>582.70000000000005</v>
      </c>
      <c r="P3610">
        <v>1</v>
      </c>
      <c r="Q3610">
        <v>0</v>
      </c>
      <c r="R3610">
        <v>4</v>
      </c>
      <c r="S3610" t="s">
        <v>37</v>
      </c>
      <c r="T3610" t="s">
        <v>31</v>
      </c>
      <c r="W3610">
        <v>22752</v>
      </c>
      <c r="X3610" t="str">
        <f t="shared" si="224"/>
        <v>No</v>
      </c>
      <c r="Y3610" t="str">
        <f t="shared" si="225"/>
        <v>13-24 months</v>
      </c>
      <c r="Z3610" t="str">
        <f t="shared" si="226"/>
        <v>35-49</v>
      </c>
      <c r="AA3610" s="8">
        <f t="shared" si="227"/>
        <v>0</v>
      </c>
    </row>
    <row r="3611" spans="1:27">
      <c r="A3611" t="s">
        <v>3775</v>
      </c>
      <c r="B3611" s="1">
        <v>46103</v>
      </c>
      <c r="C3611" s="2" t="s">
        <v>33</v>
      </c>
      <c r="D3611" t="s">
        <v>34</v>
      </c>
      <c r="E3611" t="s">
        <v>35</v>
      </c>
      <c r="F3611">
        <v>24</v>
      </c>
      <c r="G3611" t="s">
        <v>27</v>
      </c>
      <c r="H3611" t="s">
        <v>28</v>
      </c>
      <c r="I3611">
        <v>100</v>
      </c>
      <c r="J3611" t="s">
        <v>55</v>
      </c>
      <c r="K3611" t="s">
        <v>56</v>
      </c>
      <c r="L3611" t="s">
        <v>31</v>
      </c>
      <c r="M3611">
        <v>799</v>
      </c>
      <c r="N3611">
        <v>4</v>
      </c>
      <c r="O3611">
        <v>487.2</v>
      </c>
      <c r="P3611">
        <v>1</v>
      </c>
      <c r="Q3611">
        <v>1</v>
      </c>
      <c r="R3611">
        <v>2</v>
      </c>
      <c r="S3611" t="s">
        <v>128</v>
      </c>
      <c r="T3611" t="s">
        <v>45</v>
      </c>
      <c r="U3611" s="1">
        <v>46219</v>
      </c>
      <c r="V3611" t="s">
        <v>78</v>
      </c>
      <c r="W3611">
        <v>3196</v>
      </c>
      <c r="X3611" t="str">
        <f t="shared" si="224"/>
        <v>No</v>
      </c>
      <c r="Y3611" t="str">
        <f t="shared" si="225"/>
        <v>0-6 months</v>
      </c>
      <c r="Z3611" t="str">
        <f t="shared" si="226"/>
        <v>18-24</v>
      </c>
      <c r="AA3611" s="8">
        <f t="shared" si="227"/>
        <v>1</v>
      </c>
    </row>
    <row r="3612" spans="1:27">
      <c r="A3612" t="s">
        <v>3776</v>
      </c>
      <c r="B3612" s="1">
        <v>45693</v>
      </c>
      <c r="C3612" s="2" t="s">
        <v>62</v>
      </c>
      <c r="D3612" t="s">
        <v>63</v>
      </c>
      <c r="E3612" t="s">
        <v>64</v>
      </c>
      <c r="F3612">
        <v>38</v>
      </c>
      <c r="G3612" t="s">
        <v>54</v>
      </c>
      <c r="H3612" t="s">
        <v>28</v>
      </c>
      <c r="I3612">
        <v>100</v>
      </c>
      <c r="J3612" t="s">
        <v>55</v>
      </c>
      <c r="K3612" t="s">
        <v>60</v>
      </c>
      <c r="L3612" t="s">
        <v>45</v>
      </c>
      <c r="M3612">
        <v>948</v>
      </c>
      <c r="N3612">
        <v>19</v>
      </c>
      <c r="O3612">
        <v>506.7</v>
      </c>
      <c r="P3612">
        <v>2</v>
      </c>
      <c r="Q3612">
        <v>0</v>
      </c>
      <c r="R3612">
        <v>4</v>
      </c>
      <c r="S3612" t="s">
        <v>120</v>
      </c>
      <c r="T3612" t="s">
        <v>31</v>
      </c>
      <c r="W3612">
        <v>18012</v>
      </c>
      <c r="X3612" t="str">
        <f t="shared" si="224"/>
        <v>No</v>
      </c>
      <c r="Y3612" t="str">
        <f t="shared" si="225"/>
        <v>13-24 months</v>
      </c>
      <c r="Z3612" t="str">
        <f t="shared" si="226"/>
        <v>35-49</v>
      </c>
      <c r="AA3612" s="8">
        <f t="shared" si="227"/>
        <v>0</v>
      </c>
    </row>
    <row r="3613" spans="1:27">
      <c r="A3613" t="s">
        <v>3777</v>
      </c>
      <c r="B3613" s="1">
        <v>45572</v>
      </c>
      <c r="C3613" s="2" t="s">
        <v>51</v>
      </c>
      <c r="D3613" t="s">
        <v>52</v>
      </c>
      <c r="E3613" t="s">
        <v>53</v>
      </c>
      <c r="F3613">
        <v>38</v>
      </c>
      <c r="G3613" t="s">
        <v>54</v>
      </c>
      <c r="H3613" t="s">
        <v>28</v>
      </c>
      <c r="I3613">
        <v>100</v>
      </c>
      <c r="J3613" t="s">
        <v>55</v>
      </c>
      <c r="K3613" t="s">
        <v>30</v>
      </c>
      <c r="L3613" t="s">
        <v>31</v>
      </c>
      <c r="M3613">
        <v>799</v>
      </c>
      <c r="N3613">
        <v>15</v>
      </c>
      <c r="O3613">
        <v>422.7</v>
      </c>
      <c r="P3613">
        <v>1</v>
      </c>
      <c r="Q3613">
        <v>2</v>
      </c>
      <c r="R3613">
        <v>2</v>
      </c>
      <c r="T3613" t="s">
        <v>45</v>
      </c>
      <c r="U3613" s="1">
        <v>46017</v>
      </c>
      <c r="V3613" t="s">
        <v>207</v>
      </c>
      <c r="W3613">
        <v>11985</v>
      </c>
      <c r="X3613" t="str">
        <f t="shared" si="224"/>
        <v>No</v>
      </c>
      <c r="Y3613" t="str">
        <f t="shared" si="225"/>
        <v>13-24 months</v>
      </c>
      <c r="Z3613" t="str">
        <f t="shared" si="226"/>
        <v>35-49</v>
      </c>
      <c r="AA3613" s="8">
        <f t="shared" si="227"/>
        <v>1</v>
      </c>
    </row>
    <row r="3614" spans="1:27">
      <c r="A3614" t="s">
        <v>3778</v>
      </c>
      <c r="B3614" s="1">
        <v>45858</v>
      </c>
      <c r="C3614" s="2" t="s">
        <v>66</v>
      </c>
      <c r="D3614" t="s">
        <v>40</v>
      </c>
      <c r="E3614" t="s">
        <v>41</v>
      </c>
      <c r="F3614">
        <v>62</v>
      </c>
      <c r="G3614" t="s">
        <v>54</v>
      </c>
      <c r="H3614" t="s">
        <v>28</v>
      </c>
      <c r="I3614">
        <v>100</v>
      </c>
      <c r="J3614" t="s">
        <v>29</v>
      </c>
      <c r="K3614" t="s">
        <v>60</v>
      </c>
      <c r="L3614" t="s">
        <v>31</v>
      </c>
      <c r="M3614">
        <v>799</v>
      </c>
      <c r="N3614">
        <v>5</v>
      </c>
      <c r="O3614">
        <v>626.20000000000005</v>
      </c>
      <c r="P3614">
        <v>3</v>
      </c>
      <c r="Q3614">
        <v>0</v>
      </c>
      <c r="R3614">
        <v>3</v>
      </c>
      <c r="S3614" t="s">
        <v>244</v>
      </c>
      <c r="T3614" t="s">
        <v>45</v>
      </c>
      <c r="U3614" s="1">
        <v>45999</v>
      </c>
      <c r="V3614" t="s">
        <v>92</v>
      </c>
      <c r="W3614">
        <v>3995</v>
      </c>
      <c r="X3614" t="str">
        <f t="shared" si="224"/>
        <v>No</v>
      </c>
      <c r="Y3614" t="str">
        <f t="shared" si="225"/>
        <v>0-6 months</v>
      </c>
      <c r="Z3614" t="str">
        <f t="shared" si="226"/>
        <v>50+</v>
      </c>
      <c r="AA3614" s="8">
        <f t="shared" si="227"/>
        <v>1</v>
      </c>
    </row>
    <row r="3615" spans="1:27">
      <c r="A3615" t="s">
        <v>3779</v>
      </c>
      <c r="B3615" s="1">
        <v>44968</v>
      </c>
      <c r="C3615" s="2" t="s">
        <v>47</v>
      </c>
      <c r="D3615" t="s">
        <v>48</v>
      </c>
      <c r="E3615" t="s">
        <v>26</v>
      </c>
      <c r="F3615">
        <v>18</v>
      </c>
      <c r="G3615" t="s">
        <v>27</v>
      </c>
      <c r="H3615" t="s">
        <v>28</v>
      </c>
      <c r="I3615">
        <v>100</v>
      </c>
      <c r="J3615" t="s">
        <v>55</v>
      </c>
      <c r="K3615" t="s">
        <v>56</v>
      </c>
      <c r="L3615" t="s">
        <v>31</v>
      </c>
      <c r="M3615">
        <v>799</v>
      </c>
      <c r="N3615">
        <v>43</v>
      </c>
      <c r="O3615">
        <v>423.5</v>
      </c>
      <c r="P3615">
        <v>1</v>
      </c>
      <c r="Q3615">
        <v>0</v>
      </c>
      <c r="R3615">
        <v>3</v>
      </c>
      <c r="S3615" t="s">
        <v>214</v>
      </c>
      <c r="T3615" t="s">
        <v>31</v>
      </c>
      <c r="W3615">
        <v>34357</v>
      </c>
      <c r="X3615" t="str">
        <f t="shared" si="224"/>
        <v>No</v>
      </c>
      <c r="Y3615" t="str">
        <f t="shared" si="225"/>
        <v>25-48 months</v>
      </c>
      <c r="Z3615" t="str">
        <f t="shared" si="226"/>
        <v>18-24</v>
      </c>
      <c r="AA3615" s="8">
        <f t="shared" si="227"/>
        <v>0</v>
      </c>
    </row>
    <row r="3616" spans="1:27">
      <c r="A3616" t="s">
        <v>3780</v>
      </c>
      <c r="B3616" s="1">
        <v>45434</v>
      </c>
      <c r="C3616" s="2" t="s">
        <v>66</v>
      </c>
      <c r="D3616" t="s">
        <v>40</v>
      </c>
      <c r="E3616" t="s">
        <v>41</v>
      </c>
      <c r="F3616">
        <v>36</v>
      </c>
      <c r="G3616" t="s">
        <v>27</v>
      </c>
      <c r="H3616" t="s">
        <v>36</v>
      </c>
      <c r="I3616">
        <v>30</v>
      </c>
      <c r="J3616" t="s">
        <v>55</v>
      </c>
      <c r="K3616" t="s">
        <v>82</v>
      </c>
      <c r="L3616" t="s">
        <v>45</v>
      </c>
      <c r="M3616">
        <v>648</v>
      </c>
      <c r="N3616">
        <v>27</v>
      </c>
      <c r="O3616">
        <v>322.10000000000002</v>
      </c>
      <c r="P3616">
        <v>1</v>
      </c>
      <c r="Q3616">
        <v>0</v>
      </c>
      <c r="R3616">
        <v>3</v>
      </c>
      <c r="S3616" t="s">
        <v>214</v>
      </c>
      <c r="T3616" t="s">
        <v>31</v>
      </c>
      <c r="W3616">
        <v>17496</v>
      </c>
      <c r="X3616" t="str">
        <f t="shared" si="224"/>
        <v>No</v>
      </c>
      <c r="Y3616" t="str">
        <f t="shared" si="225"/>
        <v>25-48 months</v>
      </c>
      <c r="Z3616" t="str">
        <f t="shared" si="226"/>
        <v>35-49</v>
      </c>
      <c r="AA3616" s="8">
        <f t="shared" si="227"/>
        <v>0</v>
      </c>
    </row>
    <row r="3617" spans="1:27">
      <c r="A3617" t="s">
        <v>3781</v>
      </c>
      <c r="B3617" s="1">
        <v>46032</v>
      </c>
      <c r="C3617" s="2" t="s">
        <v>47</v>
      </c>
      <c r="D3617" t="s">
        <v>48</v>
      </c>
      <c r="E3617" t="s">
        <v>26</v>
      </c>
      <c r="F3617">
        <v>43</v>
      </c>
      <c r="G3617" t="s">
        <v>27</v>
      </c>
      <c r="H3617" t="s">
        <v>67</v>
      </c>
      <c r="I3617">
        <v>300</v>
      </c>
      <c r="J3617" t="s">
        <v>43</v>
      </c>
      <c r="K3617" t="s">
        <v>82</v>
      </c>
      <c r="L3617" t="s">
        <v>45</v>
      </c>
      <c r="M3617">
        <v>1348</v>
      </c>
      <c r="N3617">
        <v>8</v>
      </c>
      <c r="O3617">
        <v>1673.5</v>
      </c>
      <c r="P3617">
        <v>0</v>
      </c>
      <c r="Q3617">
        <v>0</v>
      </c>
      <c r="R3617">
        <v>5</v>
      </c>
      <c r="S3617" t="s">
        <v>236</v>
      </c>
      <c r="T3617" t="s">
        <v>31</v>
      </c>
      <c r="W3617">
        <v>10784</v>
      </c>
      <c r="X3617" t="str">
        <f t="shared" si="224"/>
        <v>No</v>
      </c>
      <c r="Y3617" t="str">
        <f t="shared" si="225"/>
        <v>7-12 months</v>
      </c>
      <c r="Z3617" t="str">
        <f t="shared" si="226"/>
        <v>35-49</v>
      </c>
      <c r="AA3617" s="8">
        <f t="shared" si="227"/>
        <v>0</v>
      </c>
    </row>
    <row r="3618" spans="1:27">
      <c r="A3618" t="s">
        <v>3782</v>
      </c>
      <c r="B3618" s="1">
        <v>45014</v>
      </c>
      <c r="C3618" s="2" t="s">
        <v>146</v>
      </c>
      <c r="D3618" t="s">
        <v>147</v>
      </c>
      <c r="E3618" t="s">
        <v>26</v>
      </c>
      <c r="F3618">
        <v>48</v>
      </c>
      <c r="G3618" t="s">
        <v>54</v>
      </c>
      <c r="H3618" t="s">
        <v>28</v>
      </c>
      <c r="I3618">
        <v>100</v>
      </c>
      <c r="J3618" t="s">
        <v>43</v>
      </c>
      <c r="K3618" t="s">
        <v>30</v>
      </c>
      <c r="L3618" t="s">
        <v>31</v>
      </c>
      <c r="M3618">
        <v>799</v>
      </c>
      <c r="N3618">
        <v>41</v>
      </c>
      <c r="O3618">
        <v>450.6</v>
      </c>
      <c r="P3618">
        <v>0</v>
      </c>
      <c r="Q3618">
        <v>0</v>
      </c>
      <c r="R3618">
        <v>4</v>
      </c>
      <c r="S3618" t="s">
        <v>91</v>
      </c>
      <c r="T3618" t="s">
        <v>31</v>
      </c>
      <c r="W3618">
        <v>32759</v>
      </c>
      <c r="X3618" t="str">
        <f t="shared" si="224"/>
        <v>No</v>
      </c>
      <c r="Y3618" t="str">
        <f t="shared" si="225"/>
        <v>25-48 months</v>
      </c>
      <c r="Z3618" t="str">
        <f t="shared" si="226"/>
        <v>35-49</v>
      </c>
      <c r="AA3618" s="8">
        <f t="shared" si="227"/>
        <v>0</v>
      </c>
    </row>
    <row r="3619" spans="1:27">
      <c r="A3619" t="s">
        <v>3783</v>
      </c>
      <c r="B3619" s="1">
        <v>46217</v>
      </c>
      <c r="C3619" s="2" t="s">
        <v>71</v>
      </c>
      <c r="D3619" t="s">
        <v>72</v>
      </c>
      <c r="E3619" t="s">
        <v>64</v>
      </c>
      <c r="F3619">
        <v>19</v>
      </c>
      <c r="G3619" t="s">
        <v>27</v>
      </c>
      <c r="H3619" t="s">
        <v>36</v>
      </c>
      <c r="I3619">
        <v>30</v>
      </c>
      <c r="J3619" t="s">
        <v>55</v>
      </c>
      <c r="K3619" t="s">
        <v>56</v>
      </c>
      <c r="L3619" t="s">
        <v>45</v>
      </c>
      <c r="M3619">
        <v>648</v>
      </c>
      <c r="N3619">
        <v>2</v>
      </c>
      <c r="O3619">
        <v>161.9</v>
      </c>
      <c r="P3619">
        <v>1</v>
      </c>
      <c r="Q3619">
        <v>0</v>
      </c>
      <c r="R3619">
        <v>4</v>
      </c>
      <c r="S3619" t="s">
        <v>75</v>
      </c>
      <c r="T3619" t="s">
        <v>31</v>
      </c>
      <c r="W3619">
        <v>1296</v>
      </c>
      <c r="X3619" t="str">
        <f t="shared" si="224"/>
        <v>No</v>
      </c>
      <c r="Y3619" t="str">
        <f t="shared" si="225"/>
        <v>0-6 months</v>
      </c>
      <c r="Z3619" t="str">
        <f t="shared" si="226"/>
        <v>18-24</v>
      </c>
      <c r="AA3619" s="8">
        <f t="shared" si="227"/>
        <v>0</v>
      </c>
    </row>
    <row r="3620" spans="1:27">
      <c r="A3620" t="s">
        <v>3784</v>
      </c>
      <c r="B3620" s="1">
        <v>45495</v>
      </c>
      <c r="C3620" s="2" t="s">
        <v>39</v>
      </c>
      <c r="D3620" t="s">
        <v>40</v>
      </c>
      <c r="E3620" t="s">
        <v>41</v>
      </c>
      <c r="F3620">
        <v>18</v>
      </c>
      <c r="G3620" t="s">
        <v>27</v>
      </c>
      <c r="H3620" t="s">
        <v>28</v>
      </c>
      <c r="I3620">
        <v>100</v>
      </c>
      <c r="J3620" t="s">
        <v>43</v>
      </c>
      <c r="K3620" t="s">
        <v>82</v>
      </c>
      <c r="L3620" t="s">
        <v>45</v>
      </c>
      <c r="M3620">
        <v>948</v>
      </c>
      <c r="N3620">
        <v>25</v>
      </c>
      <c r="O3620">
        <v>448.9</v>
      </c>
      <c r="P3620">
        <v>1</v>
      </c>
      <c r="Q3620">
        <v>0</v>
      </c>
      <c r="R3620">
        <v>4</v>
      </c>
      <c r="S3620" t="s">
        <v>124</v>
      </c>
      <c r="T3620" t="s">
        <v>31</v>
      </c>
      <c r="W3620">
        <v>23700</v>
      </c>
      <c r="X3620" t="str">
        <f t="shared" si="224"/>
        <v>No</v>
      </c>
      <c r="Y3620" t="str">
        <f t="shared" si="225"/>
        <v>25-48 months</v>
      </c>
      <c r="Z3620" t="str">
        <f t="shared" si="226"/>
        <v>18-24</v>
      </c>
      <c r="AA3620" s="8">
        <f t="shared" si="227"/>
        <v>0</v>
      </c>
    </row>
    <row r="3621" spans="1:27">
      <c r="A3621" t="s">
        <v>3785</v>
      </c>
      <c r="B3621" s="1">
        <v>46180</v>
      </c>
      <c r="C3621" s="2" t="s">
        <v>51</v>
      </c>
      <c r="D3621" t="s">
        <v>52</v>
      </c>
      <c r="E3621" t="s">
        <v>53</v>
      </c>
      <c r="F3621">
        <v>33</v>
      </c>
      <c r="G3621" t="s">
        <v>27</v>
      </c>
      <c r="H3621" t="s">
        <v>36</v>
      </c>
      <c r="I3621">
        <v>30</v>
      </c>
      <c r="J3621" t="s">
        <v>55</v>
      </c>
      <c r="K3621" t="s">
        <v>30</v>
      </c>
      <c r="L3621" t="s">
        <v>45</v>
      </c>
      <c r="M3621">
        <v>648</v>
      </c>
      <c r="N3621">
        <v>3</v>
      </c>
      <c r="O3621">
        <v>355.4</v>
      </c>
      <c r="P3621">
        <v>0</v>
      </c>
      <c r="Q3621">
        <v>0</v>
      </c>
      <c r="R3621">
        <v>4</v>
      </c>
      <c r="S3621" t="s">
        <v>130</v>
      </c>
      <c r="T3621" t="s">
        <v>31</v>
      </c>
      <c r="W3621">
        <v>1944</v>
      </c>
      <c r="X3621" t="str">
        <f t="shared" si="224"/>
        <v>No</v>
      </c>
      <c r="Y3621" t="str">
        <f t="shared" si="225"/>
        <v>0-6 months</v>
      </c>
      <c r="Z3621" t="str">
        <f t="shared" si="226"/>
        <v>25-34</v>
      </c>
      <c r="AA3621" s="8">
        <f t="shared" si="227"/>
        <v>0</v>
      </c>
    </row>
    <row r="3622" spans="1:27">
      <c r="A3622" t="s">
        <v>3786</v>
      </c>
      <c r="B3622" s="1">
        <v>44804</v>
      </c>
      <c r="C3622" s="2" t="s">
        <v>146</v>
      </c>
      <c r="D3622" t="s">
        <v>147</v>
      </c>
      <c r="E3622" t="s">
        <v>26</v>
      </c>
      <c r="F3622">
        <v>58</v>
      </c>
      <c r="G3622" t="s">
        <v>27</v>
      </c>
      <c r="H3622" t="s">
        <v>28</v>
      </c>
      <c r="I3622">
        <v>100</v>
      </c>
      <c r="J3622" t="s">
        <v>55</v>
      </c>
      <c r="K3622" t="s">
        <v>56</v>
      </c>
      <c r="L3622" t="s">
        <v>31</v>
      </c>
      <c r="M3622">
        <v>799</v>
      </c>
      <c r="N3622">
        <v>48</v>
      </c>
      <c r="O3622">
        <v>224.3</v>
      </c>
      <c r="P3622">
        <v>0</v>
      </c>
      <c r="Q3622">
        <v>0</v>
      </c>
      <c r="R3622">
        <v>4</v>
      </c>
      <c r="S3622" t="s">
        <v>130</v>
      </c>
      <c r="T3622" t="s">
        <v>31</v>
      </c>
      <c r="W3622">
        <v>38352</v>
      </c>
      <c r="X3622" t="str">
        <f t="shared" si="224"/>
        <v>No</v>
      </c>
      <c r="Y3622" t="str">
        <f t="shared" si="225"/>
        <v>25-48 months</v>
      </c>
      <c r="Z3622" t="str">
        <f t="shared" si="226"/>
        <v>50+</v>
      </c>
      <c r="AA3622" s="8">
        <f t="shared" si="227"/>
        <v>0</v>
      </c>
    </row>
    <row r="3623" spans="1:27">
      <c r="A3623" t="s">
        <v>3787</v>
      </c>
      <c r="B3623" s="1">
        <v>45066</v>
      </c>
      <c r="C3623" s="2" t="s">
        <v>33</v>
      </c>
      <c r="D3623" t="s">
        <v>34</v>
      </c>
      <c r="E3623" t="s">
        <v>35</v>
      </c>
      <c r="F3623">
        <v>55</v>
      </c>
      <c r="G3623" t="s">
        <v>27</v>
      </c>
      <c r="H3623" t="s">
        <v>28</v>
      </c>
      <c r="I3623">
        <v>100</v>
      </c>
      <c r="J3623" t="s">
        <v>43</v>
      </c>
      <c r="K3623" t="s">
        <v>56</v>
      </c>
      <c r="L3623" t="s">
        <v>45</v>
      </c>
      <c r="M3623">
        <v>948</v>
      </c>
      <c r="N3623">
        <v>39</v>
      </c>
      <c r="O3623">
        <v>1539.7</v>
      </c>
      <c r="P3623">
        <v>2</v>
      </c>
      <c r="Q3623">
        <v>0</v>
      </c>
      <c r="R3623">
        <v>2</v>
      </c>
      <c r="T3623" t="s">
        <v>31</v>
      </c>
      <c r="W3623">
        <v>36972</v>
      </c>
      <c r="X3623" t="str">
        <f t="shared" si="224"/>
        <v>No</v>
      </c>
      <c r="Y3623" t="str">
        <f t="shared" si="225"/>
        <v>25-48 months</v>
      </c>
      <c r="Z3623" t="str">
        <f t="shared" si="226"/>
        <v>50+</v>
      </c>
      <c r="AA3623" s="8">
        <f t="shared" si="227"/>
        <v>0</v>
      </c>
    </row>
    <row r="3624" spans="1:27">
      <c r="A3624" t="s">
        <v>3788</v>
      </c>
      <c r="B3624" s="1">
        <v>45568</v>
      </c>
      <c r="C3624" s="2" t="s">
        <v>158</v>
      </c>
      <c r="D3624" t="s">
        <v>159</v>
      </c>
      <c r="E3624" t="s">
        <v>64</v>
      </c>
      <c r="F3624">
        <v>42</v>
      </c>
      <c r="G3624" t="s">
        <v>54</v>
      </c>
      <c r="H3624" t="s">
        <v>42</v>
      </c>
      <c r="I3624">
        <v>1000</v>
      </c>
      <c r="J3624" t="s">
        <v>29</v>
      </c>
      <c r="K3624" t="s">
        <v>56</v>
      </c>
      <c r="L3624" t="s">
        <v>31</v>
      </c>
      <c r="M3624">
        <v>1799</v>
      </c>
      <c r="N3624">
        <v>23</v>
      </c>
      <c r="O3624">
        <v>1731.7</v>
      </c>
      <c r="P3624">
        <v>2</v>
      </c>
      <c r="Q3624">
        <v>0</v>
      </c>
      <c r="R3624">
        <v>4</v>
      </c>
      <c r="S3624" t="s">
        <v>124</v>
      </c>
      <c r="T3624" t="s">
        <v>31</v>
      </c>
      <c r="W3624">
        <v>41377</v>
      </c>
      <c r="X3624" t="str">
        <f t="shared" si="224"/>
        <v>No</v>
      </c>
      <c r="Y3624" t="str">
        <f t="shared" si="225"/>
        <v>13-24 months</v>
      </c>
      <c r="Z3624" t="str">
        <f t="shared" si="226"/>
        <v>35-49</v>
      </c>
      <c r="AA3624" s="8">
        <f t="shared" si="227"/>
        <v>0</v>
      </c>
    </row>
    <row r="3625" spans="1:27">
      <c r="A3625" t="s">
        <v>3789</v>
      </c>
      <c r="B3625" s="1">
        <v>45592</v>
      </c>
      <c r="C3625" s="2" t="s">
        <v>66</v>
      </c>
      <c r="D3625" t="s">
        <v>40</v>
      </c>
      <c r="E3625" t="s">
        <v>41</v>
      </c>
      <c r="F3625">
        <v>36</v>
      </c>
      <c r="G3625" t="s">
        <v>54</v>
      </c>
      <c r="H3625" t="s">
        <v>42</v>
      </c>
      <c r="I3625">
        <v>1000</v>
      </c>
      <c r="J3625" t="s">
        <v>55</v>
      </c>
      <c r="K3625" t="s">
        <v>60</v>
      </c>
      <c r="L3625" t="s">
        <v>31</v>
      </c>
      <c r="M3625">
        <v>1799</v>
      </c>
      <c r="N3625">
        <v>2</v>
      </c>
      <c r="O3625">
        <v>937.4</v>
      </c>
      <c r="P3625">
        <v>2</v>
      </c>
      <c r="Q3625">
        <v>0</v>
      </c>
      <c r="R3625">
        <v>3</v>
      </c>
      <c r="S3625" t="s">
        <v>114</v>
      </c>
      <c r="T3625" t="s">
        <v>45</v>
      </c>
      <c r="U3625" s="1">
        <v>45648</v>
      </c>
      <c r="V3625" t="s">
        <v>92</v>
      </c>
      <c r="W3625">
        <v>3598</v>
      </c>
      <c r="X3625" t="str">
        <f t="shared" si="224"/>
        <v>No</v>
      </c>
      <c r="Y3625" t="str">
        <f t="shared" si="225"/>
        <v>0-6 months</v>
      </c>
      <c r="Z3625" t="str">
        <f t="shared" si="226"/>
        <v>35-49</v>
      </c>
      <c r="AA3625" s="8">
        <f t="shared" si="227"/>
        <v>1</v>
      </c>
    </row>
    <row r="3626" spans="1:27">
      <c r="A3626" t="s">
        <v>3790</v>
      </c>
      <c r="B3626" s="1">
        <v>45195</v>
      </c>
      <c r="C3626" s="2" t="s">
        <v>66</v>
      </c>
      <c r="D3626" t="s">
        <v>40</v>
      </c>
      <c r="E3626" t="s">
        <v>41</v>
      </c>
      <c r="F3626">
        <v>28</v>
      </c>
      <c r="G3626" t="s">
        <v>27</v>
      </c>
      <c r="H3626" t="s">
        <v>36</v>
      </c>
      <c r="I3626">
        <v>30</v>
      </c>
      <c r="J3626" t="s">
        <v>29</v>
      </c>
      <c r="K3626" t="s">
        <v>30</v>
      </c>
      <c r="L3626" t="s">
        <v>31</v>
      </c>
      <c r="M3626">
        <v>499</v>
      </c>
      <c r="N3626">
        <v>2</v>
      </c>
      <c r="O3626">
        <v>193.3</v>
      </c>
      <c r="P3626">
        <v>2</v>
      </c>
      <c r="Q3626">
        <v>0</v>
      </c>
      <c r="R3626">
        <v>2</v>
      </c>
      <c r="S3626" t="s">
        <v>339</v>
      </c>
      <c r="T3626" t="s">
        <v>45</v>
      </c>
      <c r="U3626" s="1">
        <v>45247</v>
      </c>
      <c r="V3626" t="s">
        <v>69</v>
      </c>
      <c r="W3626">
        <v>998</v>
      </c>
      <c r="X3626" t="str">
        <f t="shared" si="224"/>
        <v>No</v>
      </c>
      <c r="Y3626" t="str">
        <f t="shared" si="225"/>
        <v>0-6 months</v>
      </c>
      <c r="Z3626" t="str">
        <f t="shared" si="226"/>
        <v>25-34</v>
      </c>
      <c r="AA3626" s="8">
        <f t="shared" si="227"/>
        <v>1</v>
      </c>
    </row>
    <row r="3627" spans="1:27">
      <c r="A3627" t="s">
        <v>3791</v>
      </c>
      <c r="B3627" s="1">
        <v>45991</v>
      </c>
      <c r="C3627" s="2" t="s">
        <v>146</v>
      </c>
      <c r="D3627" t="s">
        <v>147</v>
      </c>
      <c r="E3627" t="s">
        <v>26</v>
      </c>
      <c r="F3627">
        <v>27</v>
      </c>
      <c r="G3627" t="s">
        <v>54</v>
      </c>
      <c r="H3627" t="s">
        <v>67</v>
      </c>
      <c r="I3627">
        <v>300</v>
      </c>
      <c r="J3627" t="s">
        <v>55</v>
      </c>
      <c r="K3627" t="s">
        <v>60</v>
      </c>
      <c r="L3627" t="s">
        <v>31</v>
      </c>
      <c r="M3627">
        <v>1199</v>
      </c>
      <c r="N3627">
        <v>9</v>
      </c>
      <c r="O3627">
        <v>646.5</v>
      </c>
      <c r="P3627">
        <v>0</v>
      </c>
      <c r="Q3627">
        <v>0</v>
      </c>
      <c r="R3627">
        <v>2</v>
      </c>
      <c r="S3627" t="s">
        <v>384</v>
      </c>
      <c r="T3627" t="s">
        <v>31</v>
      </c>
      <c r="W3627">
        <v>10791</v>
      </c>
      <c r="X3627" t="str">
        <f t="shared" si="224"/>
        <v>No</v>
      </c>
      <c r="Y3627" t="str">
        <f t="shared" si="225"/>
        <v>7-12 months</v>
      </c>
      <c r="Z3627" t="str">
        <f t="shared" si="226"/>
        <v>25-34</v>
      </c>
      <c r="AA3627" s="8">
        <f t="shared" si="227"/>
        <v>0</v>
      </c>
    </row>
    <row r="3628" spans="1:27">
      <c r="A3628" t="s">
        <v>3792</v>
      </c>
      <c r="B3628" s="1">
        <v>45686</v>
      </c>
      <c r="C3628" s="2" t="s">
        <v>158</v>
      </c>
      <c r="D3628" t="s">
        <v>159</v>
      </c>
      <c r="E3628" t="s">
        <v>64</v>
      </c>
      <c r="F3628">
        <v>53</v>
      </c>
      <c r="G3628" t="s">
        <v>27</v>
      </c>
      <c r="H3628" t="s">
        <v>28</v>
      </c>
      <c r="I3628">
        <v>100</v>
      </c>
      <c r="J3628" t="s">
        <v>55</v>
      </c>
      <c r="K3628" t="s">
        <v>82</v>
      </c>
      <c r="L3628" t="s">
        <v>31</v>
      </c>
      <c r="M3628">
        <v>799</v>
      </c>
      <c r="N3628">
        <v>19</v>
      </c>
      <c r="O3628">
        <v>401</v>
      </c>
      <c r="P3628">
        <v>0</v>
      </c>
      <c r="Q3628">
        <v>0</v>
      </c>
      <c r="R3628">
        <v>5</v>
      </c>
      <c r="S3628" t="s">
        <v>75</v>
      </c>
      <c r="T3628" t="s">
        <v>31</v>
      </c>
      <c r="W3628">
        <v>15181</v>
      </c>
      <c r="X3628" t="str">
        <f t="shared" si="224"/>
        <v>No</v>
      </c>
      <c r="Y3628" t="str">
        <f t="shared" si="225"/>
        <v>13-24 months</v>
      </c>
      <c r="Z3628" t="str">
        <f t="shared" si="226"/>
        <v>50+</v>
      </c>
      <c r="AA3628" s="8">
        <f t="shared" si="227"/>
        <v>0</v>
      </c>
    </row>
    <row r="3629" spans="1:27">
      <c r="A3629" t="s">
        <v>3793</v>
      </c>
      <c r="B3629" s="1">
        <v>46217</v>
      </c>
      <c r="C3629" s="2" t="s">
        <v>59</v>
      </c>
      <c r="D3629" t="s">
        <v>59</v>
      </c>
      <c r="E3629" t="s">
        <v>35</v>
      </c>
      <c r="F3629">
        <v>39</v>
      </c>
      <c r="G3629" t="s">
        <v>27</v>
      </c>
      <c r="H3629" t="s">
        <v>36</v>
      </c>
      <c r="I3629">
        <v>30</v>
      </c>
      <c r="J3629" t="s">
        <v>29</v>
      </c>
      <c r="K3629" t="s">
        <v>56</v>
      </c>
      <c r="L3629" t="s">
        <v>31</v>
      </c>
      <c r="M3629">
        <v>499</v>
      </c>
      <c r="N3629">
        <v>1</v>
      </c>
      <c r="O3629">
        <v>361.5</v>
      </c>
      <c r="P3629">
        <v>3</v>
      </c>
      <c r="Q3629">
        <v>1</v>
      </c>
      <c r="R3629">
        <v>2</v>
      </c>
      <c r="S3629" t="s">
        <v>441</v>
      </c>
      <c r="T3629" t="s">
        <v>45</v>
      </c>
      <c r="U3629" s="1">
        <v>46250</v>
      </c>
      <c r="V3629" t="s">
        <v>207</v>
      </c>
      <c r="W3629">
        <v>499</v>
      </c>
      <c r="X3629" t="str">
        <f t="shared" si="224"/>
        <v>No</v>
      </c>
      <c r="Y3629" t="str">
        <f t="shared" si="225"/>
        <v>0-6 months</v>
      </c>
      <c r="Z3629" t="str">
        <f t="shared" si="226"/>
        <v>35-49</v>
      </c>
      <c r="AA3629" s="8">
        <f t="shared" si="227"/>
        <v>1</v>
      </c>
    </row>
    <row r="3630" spans="1:27">
      <c r="A3630" t="s">
        <v>3794</v>
      </c>
      <c r="B3630" s="1">
        <v>45307</v>
      </c>
      <c r="C3630" s="2" t="s">
        <v>74</v>
      </c>
      <c r="D3630" t="s">
        <v>74</v>
      </c>
      <c r="E3630" t="s">
        <v>35</v>
      </c>
      <c r="F3630">
        <v>21</v>
      </c>
      <c r="G3630" t="s">
        <v>27</v>
      </c>
      <c r="H3630" t="s">
        <v>28</v>
      </c>
      <c r="I3630">
        <v>100</v>
      </c>
      <c r="J3630" t="s">
        <v>55</v>
      </c>
      <c r="K3630" t="s">
        <v>30</v>
      </c>
      <c r="L3630" t="s">
        <v>31</v>
      </c>
      <c r="M3630">
        <v>799</v>
      </c>
      <c r="N3630">
        <v>31</v>
      </c>
      <c r="O3630">
        <v>505.8</v>
      </c>
      <c r="P3630">
        <v>0</v>
      </c>
      <c r="Q3630">
        <v>0</v>
      </c>
      <c r="R3630">
        <v>3</v>
      </c>
      <c r="S3630" t="s">
        <v>143</v>
      </c>
      <c r="T3630" t="s">
        <v>31</v>
      </c>
      <c r="W3630">
        <v>24769</v>
      </c>
      <c r="X3630" t="str">
        <f t="shared" si="224"/>
        <v>No</v>
      </c>
      <c r="Y3630" t="str">
        <f t="shared" si="225"/>
        <v>25-48 months</v>
      </c>
      <c r="Z3630" t="str">
        <f t="shared" si="226"/>
        <v>18-24</v>
      </c>
      <c r="AA3630" s="8">
        <f t="shared" si="227"/>
        <v>0</v>
      </c>
    </row>
    <row r="3631" spans="1:27">
      <c r="A3631" t="s">
        <v>3795</v>
      </c>
      <c r="B3631" s="1">
        <v>46244</v>
      </c>
      <c r="C3631" s="2" t="s">
        <v>62</v>
      </c>
      <c r="D3631" t="s">
        <v>63</v>
      </c>
      <c r="E3631" t="s">
        <v>64</v>
      </c>
      <c r="F3631">
        <v>43</v>
      </c>
      <c r="G3631" t="s">
        <v>163</v>
      </c>
      <c r="H3631" t="s">
        <v>28</v>
      </c>
      <c r="I3631">
        <v>100</v>
      </c>
      <c r="J3631" t="s">
        <v>55</v>
      </c>
      <c r="K3631" t="s">
        <v>82</v>
      </c>
      <c r="L3631" t="s">
        <v>45</v>
      </c>
      <c r="M3631">
        <v>948</v>
      </c>
      <c r="N3631">
        <v>1</v>
      </c>
      <c r="O3631">
        <v>519.4</v>
      </c>
      <c r="P3631">
        <v>0</v>
      </c>
      <c r="Q3631">
        <v>0</v>
      </c>
      <c r="R3631">
        <v>4</v>
      </c>
      <c r="T3631" t="s">
        <v>31</v>
      </c>
      <c r="W3631">
        <v>948</v>
      </c>
      <c r="X3631" t="str">
        <f t="shared" si="224"/>
        <v>No</v>
      </c>
      <c r="Y3631" t="str">
        <f t="shared" si="225"/>
        <v>0-6 months</v>
      </c>
      <c r="Z3631" t="str">
        <f t="shared" si="226"/>
        <v>35-49</v>
      </c>
      <c r="AA3631" s="8">
        <f t="shared" si="227"/>
        <v>0</v>
      </c>
    </row>
    <row r="3632" spans="1:27">
      <c r="A3632" t="s">
        <v>3796</v>
      </c>
      <c r="B3632" s="1">
        <v>45978</v>
      </c>
      <c r="C3632" s="2" t="s">
        <v>66</v>
      </c>
      <c r="D3632" t="s">
        <v>40</v>
      </c>
      <c r="E3632" t="s">
        <v>41</v>
      </c>
      <c r="F3632">
        <v>33</v>
      </c>
      <c r="G3632" t="s">
        <v>27</v>
      </c>
      <c r="H3632" t="s">
        <v>67</v>
      </c>
      <c r="I3632">
        <v>300</v>
      </c>
      <c r="J3632" t="s">
        <v>43</v>
      </c>
      <c r="K3632" t="s">
        <v>30</v>
      </c>
      <c r="L3632" t="s">
        <v>45</v>
      </c>
      <c r="M3632">
        <v>1348</v>
      </c>
      <c r="N3632">
        <v>9</v>
      </c>
      <c r="O3632">
        <v>913.8</v>
      </c>
      <c r="P3632">
        <v>0</v>
      </c>
      <c r="Q3632">
        <v>1</v>
      </c>
      <c r="R3632">
        <v>2</v>
      </c>
      <c r="S3632" t="s">
        <v>80</v>
      </c>
      <c r="T3632" t="s">
        <v>31</v>
      </c>
      <c r="W3632">
        <v>12132</v>
      </c>
      <c r="X3632" t="str">
        <f t="shared" si="224"/>
        <v>No</v>
      </c>
      <c r="Y3632" t="str">
        <f t="shared" si="225"/>
        <v>7-12 months</v>
      </c>
      <c r="Z3632" t="str">
        <f t="shared" si="226"/>
        <v>25-34</v>
      </c>
      <c r="AA3632" s="8">
        <f t="shared" si="227"/>
        <v>0</v>
      </c>
    </row>
    <row r="3633" spans="1:27">
      <c r="A3633" t="s">
        <v>3797</v>
      </c>
      <c r="B3633" s="1">
        <v>45676</v>
      </c>
      <c r="C3633" s="2" t="s">
        <v>146</v>
      </c>
      <c r="D3633" t="s">
        <v>147</v>
      </c>
      <c r="E3633" t="s">
        <v>26</v>
      </c>
      <c r="F3633">
        <v>37</v>
      </c>
      <c r="G3633" t="s">
        <v>27</v>
      </c>
      <c r="H3633" t="s">
        <v>36</v>
      </c>
      <c r="I3633">
        <v>30</v>
      </c>
      <c r="J3633" t="s">
        <v>29</v>
      </c>
      <c r="K3633" t="s">
        <v>82</v>
      </c>
      <c r="L3633" t="s">
        <v>31</v>
      </c>
      <c r="M3633">
        <v>499</v>
      </c>
      <c r="N3633">
        <v>19</v>
      </c>
      <c r="O3633">
        <v>256.39999999999998</v>
      </c>
      <c r="P3633">
        <v>1</v>
      </c>
      <c r="Q3633">
        <v>0</v>
      </c>
      <c r="R3633">
        <v>4</v>
      </c>
      <c r="T3633" t="s">
        <v>31</v>
      </c>
      <c r="W3633">
        <v>9481</v>
      </c>
      <c r="X3633" t="str">
        <f t="shared" si="224"/>
        <v>No</v>
      </c>
      <c r="Y3633" t="str">
        <f t="shared" si="225"/>
        <v>13-24 months</v>
      </c>
      <c r="Z3633" t="str">
        <f t="shared" si="226"/>
        <v>35-49</v>
      </c>
      <c r="AA3633" s="8">
        <f t="shared" si="227"/>
        <v>0</v>
      </c>
    </row>
    <row r="3634" spans="1:27">
      <c r="A3634" t="s">
        <v>3798</v>
      </c>
      <c r="B3634" s="1">
        <v>46204</v>
      </c>
      <c r="C3634" s="2" t="s">
        <v>24</v>
      </c>
      <c r="D3634" t="s">
        <v>25</v>
      </c>
      <c r="E3634" t="s">
        <v>26</v>
      </c>
      <c r="F3634">
        <v>30</v>
      </c>
      <c r="G3634" t="s">
        <v>27</v>
      </c>
      <c r="H3634" t="s">
        <v>36</v>
      </c>
      <c r="I3634">
        <v>30</v>
      </c>
      <c r="J3634" t="s">
        <v>43</v>
      </c>
      <c r="K3634" t="s">
        <v>30</v>
      </c>
      <c r="L3634" t="s">
        <v>31</v>
      </c>
      <c r="M3634">
        <v>499</v>
      </c>
      <c r="N3634">
        <v>2</v>
      </c>
      <c r="O3634">
        <v>306.5</v>
      </c>
      <c r="P3634">
        <v>0</v>
      </c>
      <c r="Q3634">
        <v>2</v>
      </c>
      <c r="R3634">
        <v>3</v>
      </c>
      <c r="T3634" t="s">
        <v>45</v>
      </c>
      <c r="U3634" s="1">
        <v>46264</v>
      </c>
      <c r="V3634" t="s">
        <v>49</v>
      </c>
      <c r="W3634">
        <v>998</v>
      </c>
      <c r="X3634" t="str">
        <f t="shared" si="224"/>
        <v>No</v>
      </c>
      <c r="Y3634" t="str">
        <f t="shared" si="225"/>
        <v>0-6 months</v>
      </c>
      <c r="Z3634" t="str">
        <f t="shared" si="226"/>
        <v>25-34</v>
      </c>
      <c r="AA3634" s="8">
        <f t="shared" si="227"/>
        <v>1</v>
      </c>
    </row>
    <row r="3635" spans="1:27">
      <c r="A3635" t="s">
        <v>3799</v>
      </c>
      <c r="B3635" s="1">
        <v>44941</v>
      </c>
      <c r="C3635" s="2" t="s">
        <v>146</v>
      </c>
      <c r="D3635" t="s">
        <v>147</v>
      </c>
      <c r="E3635" t="s">
        <v>26</v>
      </c>
      <c r="F3635">
        <v>65</v>
      </c>
      <c r="G3635" t="s">
        <v>54</v>
      </c>
      <c r="H3635" t="s">
        <v>36</v>
      </c>
      <c r="I3635">
        <v>30</v>
      </c>
      <c r="J3635" t="s">
        <v>55</v>
      </c>
      <c r="K3635" t="s">
        <v>44</v>
      </c>
      <c r="L3635" t="s">
        <v>31</v>
      </c>
      <c r="M3635">
        <v>499</v>
      </c>
      <c r="N3635">
        <v>43</v>
      </c>
      <c r="O3635">
        <v>334.9</v>
      </c>
      <c r="P3635">
        <v>1</v>
      </c>
      <c r="Q3635">
        <v>1</v>
      </c>
      <c r="R3635">
        <v>3</v>
      </c>
      <c r="S3635" t="s">
        <v>214</v>
      </c>
      <c r="T3635" t="s">
        <v>31</v>
      </c>
      <c r="W3635">
        <v>21457</v>
      </c>
      <c r="X3635" t="str">
        <f t="shared" si="224"/>
        <v>No</v>
      </c>
      <c r="Y3635" t="str">
        <f t="shared" si="225"/>
        <v>25-48 months</v>
      </c>
      <c r="Z3635" t="str">
        <f t="shared" si="226"/>
        <v>50+</v>
      </c>
      <c r="AA3635" s="8">
        <f t="shared" si="227"/>
        <v>0</v>
      </c>
    </row>
    <row r="3636" spans="1:27">
      <c r="A3636" t="s">
        <v>3800</v>
      </c>
      <c r="B3636" s="1">
        <v>45837</v>
      </c>
      <c r="C3636" s="2" t="s">
        <v>71</v>
      </c>
      <c r="D3636" t="s">
        <v>72</v>
      </c>
      <c r="E3636" t="s">
        <v>64</v>
      </c>
      <c r="F3636">
        <v>38</v>
      </c>
      <c r="G3636" t="s">
        <v>27</v>
      </c>
      <c r="H3636" t="s">
        <v>28</v>
      </c>
      <c r="I3636">
        <v>100</v>
      </c>
      <c r="J3636" t="s">
        <v>43</v>
      </c>
      <c r="K3636" t="s">
        <v>56</v>
      </c>
      <c r="L3636" t="s">
        <v>45</v>
      </c>
      <c r="M3636">
        <v>948</v>
      </c>
      <c r="N3636">
        <v>14</v>
      </c>
      <c r="O3636">
        <v>609.20000000000005</v>
      </c>
      <c r="P3636">
        <v>1</v>
      </c>
      <c r="Q3636">
        <v>0</v>
      </c>
      <c r="R3636">
        <v>3</v>
      </c>
      <c r="T3636" t="s">
        <v>31</v>
      </c>
      <c r="W3636">
        <v>13272</v>
      </c>
      <c r="X3636" t="str">
        <f t="shared" si="224"/>
        <v>No</v>
      </c>
      <c r="Y3636" t="str">
        <f t="shared" si="225"/>
        <v>13-24 months</v>
      </c>
      <c r="Z3636" t="str">
        <f t="shared" si="226"/>
        <v>35-49</v>
      </c>
      <c r="AA3636" s="8">
        <f t="shared" si="227"/>
        <v>0</v>
      </c>
    </row>
    <row r="3637" spans="1:27">
      <c r="A3637" t="s">
        <v>3801</v>
      </c>
      <c r="B3637" s="1">
        <v>45832</v>
      </c>
      <c r="C3637" s="2" t="s">
        <v>146</v>
      </c>
      <c r="D3637" t="s">
        <v>147</v>
      </c>
      <c r="E3637" t="s">
        <v>26</v>
      </c>
      <c r="F3637">
        <v>34</v>
      </c>
      <c r="G3637" t="s">
        <v>27</v>
      </c>
      <c r="H3637" t="s">
        <v>67</v>
      </c>
      <c r="I3637">
        <v>300</v>
      </c>
      <c r="J3637" t="s">
        <v>43</v>
      </c>
      <c r="K3637" t="s">
        <v>44</v>
      </c>
      <c r="L3637" t="s">
        <v>31</v>
      </c>
      <c r="M3637">
        <v>1199</v>
      </c>
      <c r="N3637">
        <v>14</v>
      </c>
      <c r="O3637">
        <v>503.1</v>
      </c>
      <c r="P3637">
        <v>3</v>
      </c>
      <c r="Q3637">
        <v>2</v>
      </c>
      <c r="R3637">
        <v>3</v>
      </c>
      <c r="S3637" t="s">
        <v>86</v>
      </c>
      <c r="T3637" t="s">
        <v>31</v>
      </c>
      <c r="W3637">
        <v>16786</v>
      </c>
      <c r="X3637" t="str">
        <f t="shared" si="224"/>
        <v>No</v>
      </c>
      <c r="Y3637" t="str">
        <f t="shared" si="225"/>
        <v>13-24 months</v>
      </c>
      <c r="Z3637" t="str">
        <f t="shared" si="226"/>
        <v>25-34</v>
      </c>
      <c r="AA3637" s="8">
        <f t="shared" si="227"/>
        <v>0</v>
      </c>
    </row>
    <row r="3638" spans="1:27">
      <c r="A3638" t="s">
        <v>3802</v>
      </c>
      <c r="B3638" s="1">
        <v>45310</v>
      </c>
      <c r="C3638" s="2" t="s">
        <v>24</v>
      </c>
      <c r="D3638" t="s">
        <v>25</v>
      </c>
      <c r="E3638" t="s">
        <v>26</v>
      </c>
      <c r="F3638">
        <v>27</v>
      </c>
      <c r="G3638" t="s">
        <v>54</v>
      </c>
      <c r="H3638" t="s">
        <v>36</v>
      </c>
      <c r="I3638">
        <v>30</v>
      </c>
      <c r="J3638" t="s">
        <v>55</v>
      </c>
      <c r="K3638" t="s">
        <v>56</v>
      </c>
      <c r="L3638" t="s">
        <v>31</v>
      </c>
      <c r="M3638">
        <v>499</v>
      </c>
      <c r="N3638">
        <v>31</v>
      </c>
      <c r="O3638">
        <v>318.7</v>
      </c>
      <c r="P3638">
        <v>2</v>
      </c>
      <c r="Q3638">
        <v>0</v>
      </c>
      <c r="R3638">
        <v>3</v>
      </c>
      <c r="S3638" t="s">
        <v>214</v>
      </c>
      <c r="T3638" t="s">
        <v>31</v>
      </c>
      <c r="W3638">
        <v>15469</v>
      </c>
      <c r="X3638" t="str">
        <f t="shared" si="224"/>
        <v>No</v>
      </c>
      <c r="Y3638" t="str">
        <f t="shared" si="225"/>
        <v>25-48 months</v>
      </c>
      <c r="Z3638" t="str">
        <f t="shared" si="226"/>
        <v>25-34</v>
      </c>
      <c r="AA3638" s="8">
        <f t="shared" si="227"/>
        <v>0</v>
      </c>
    </row>
    <row r="3639" spans="1:27">
      <c r="A3639" t="s">
        <v>3803</v>
      </c>
      <c r="B3639" s="1">
        <v>45903</v>
      </c>
      <c r="C3639" s="2" t="s">
        <v>71</v>
      </c>
      <c r="D3639" t="s">
        <v>72</v>
      </c>
      <c r="E3639" t="s">
        <v>64</v>
      </c>
      <c r="F3639">
        <v>24</v>
      </c>
      <c r="G3639" t="s">
        <v>27</v>
      </c>
      <c r="H3639" t="s">
        <v>67</v>
      </c>
      <c r="I3639">
        <v>300</v>
      </c>
      <c r="J3639" t="s">
        <v>29</v>
      </c>
      <c r="K3639" t="s">
        <v>44</v>
      </c>
      <c r="L3639" t="s">
        <v>45</v>
      </c>
      <c r="M3639">
        <v>1348</v>
      </c>
      <c r="N3639">
        <v>12</v>
      </c>
      <c r="O3639">
        <v>998.7</v>
      </c>
      <c r="P3639">
        <v>2</v>
      </c>
      <c r="Q3639">
        <v>1</v>
      </c>
      <c r="R3639">
        <v>2</v>
      </c>
      <c r="S3639" t="s">
        <v>68</v>
      </c>
      <c r="T3639" t="s">
        <v>31</v>
      </c>
      <c r="W3639">
        <v>16176</v>
      </c>
      <c r="X3639" t="str">
        <f t="shared" si="224"/>
        <v>No</v>
      </c>
      <c r="Y3639" t="str">
        <f t="shared" si="225"/>
        <v>7-12 months</v>
      </c>
      <c r="Z3639" t="str">
        <f t="shared" si="226"/>
        <v>18-24</v>
      </c>
      <c r="AA3639" s="8">
        <f t="shared" si="227"/>
        <v>0</v>
      </c>
    </row>
    <row r="3640" spans="1:27">
      <c r="A3640" t="s">
        <v>3804</v>
      </c>
      <c r="B3640" s="1">
        <v>46085</v>
      </c>
      <c r="C3640" s="2" t="s">
        <v>51</v>
      </c>
      <c r="D3640" t="s">
        <v>52</v>
      </c>
      <c r="E3640" t="s">
        <v>53</v>
      </c>
      <c r="F3640">
        <v>53</v>
      </c>
      <c r="G3640" t="s">
        <v>27</v>
      </c>
      <c r="H3640" t="s">
        <v>36</v>
      </c>
      <c r="I3640">
        <v>30</v>
      </c>
      <c r="J3640" t="s">
        <v>29</v>
      </c>
      <c r="K3640" t="s">
        <v>60</v>
      </c>
      <c r="L3640" t="s">
        <v>31</v>
      </c>
      <c r="M3640">
        <v>499</v>
      </c>
      <c r="N3640">
        <v>6</v>
      </c>
      <c r="O3640">
        <v>247.9</v>
      </c>
      <c r="P3640">
        <v>0</v>
      </c>
      <c r="Q3640">
        <v>0</v>
      </c>
      <c r="R3640">
        <v>4</v>
      </c>
      <c r="S3640" t="s">
        <v>37</v>
      </c>
      <c r="T3640" t="s">
        <v>31</v>
      </c>
      <c r="W3640">
        <v>2994</v>
      </c>
      <c r="X3640" t="str">
        <f t="shared" si="224"/>
        <v>No</v>
      </c>
      <c r="Y3640" t="str">
        <f t="shared" si="225"/>
        <v>0-6 months</v>
      </c>
      <c r="Z3640" t="str">
        <f t="shared" si="226"/>
        <v>50+</v>
      </c>
      <c r="AA3640" s="8">
        <f t="shared" si="227"/>
        <v>0</v>
      </c>
    </row>
    <row r="3641" spans="1:27">
      <c r="A3641" t="s">
        <v>3805</v>
      </c>
      <c r="B3641" s="1">
        <v>45503</v>
      </c>
      <c r="C3641" s="2" t="s">
        <v>71</v>
      </c>
      <c r="D3641" t="s">
        <v>72</v>
      </c>
      <c r="E3641" t="s">
        <v>64</v>
      </c>
      <c r="F3641">
        <v>31</v>
      </c>
      <c r="G3641" t="s">
        <v>27</v>
      </c>
      <c r="H3641" t="s">
        <v>36</v>
      </c>
      <c r="I3641">
        <v>30</v>
      </c>
      <c r="J3641" t="s">
        <v>55</v>
      </c>
      <c r="K3641" t="s">
        <v>44</v>
      </c>
      <c r="L3641" t="s">
        <v>31</v>
      </c>
      <c r="M3641">
        <v>499</v>
      </c>
      <c r="N3641">
        <v>25</v>
      </c>
      <c r="O3641">
        <v>209.1</v>
      </c>
      <c r="P3641">
        <v>0</v>
      </c>
      <c r="Q3641">
        <v>0</v>
      </c>
      <c r="R3641">
        <v>5</v>
      </c>
      <c r="S3641" t="s">
        <v>91</v>
      </c>
      <c r="T3641" t="s">
        <v>31</v>
      </c>
      <c r="W3641">
        <v>12475</v>
      </c>
      <c r="X3641" t="str">
        <f t="shared" si="224"/>
        <v>No</v>
      </c>
      <c r="Y3641" t="str">
        <f t="shared" si="225"/>
        <v>25-48 months</v>
      </c>
      <c r="Z3641" t="str">
        <f t="shared" si="226"/>
        <v>25-34</v>
      </c>
      <c r="AA3641" s="8">
        <f t="shared" si="227"/>
        <v>0</v>
      </c>
    </row>
    <row r="3642" spans="1:27">
      <c r="A3642" t="s">
        <v>3806</v>
      </c>
      <c r="B3642" s="1">
        <v>45746</v>
      </c>
      <c r="C3642" s="2" t="s">
        <v>47</v>
      </c>
      <c r="D3642" t="s">
        <v>48</v>
      </c>
      <c r="E3642" t="s">
        <v>26</v>
      </c>
      <c r="F3642">
        <v>43</v>
      </c>
      <c r="G3642" t="s">
        <v>27</v>
      </c>
      <c r="H3642" t="s">
        <v>36</v>
      </c>
      <c r="I3642">
        <v>30</v>
      </c>
      <c r="J3642" t="s">
        <v>55</v>
      </c>
      <c r="K3642" t="s">
        <v>56</v>
      </c>
      <c r="L3642" t="s">
        <v>31</v>
      </c>
      <c r="M3642">
        <v>499</v>
      </c>
      <c r="N3642">
        <v>17</v>
      </c>
      <c r="O3642">
        <v>194.7</v>
      </c>
      <c r="P3642">
        <v>1</v>
      </c>
      <c r="Q3642">
        <v>0</v>
      </c>
      <c r="R3642">
        <v>4</v>
      </c>
      <c r="S3642" t="s">
        <v>75</v>
      </c>
      <c r="T3642" t="s">
        <v>45</v>
      </c>
      <c r="U3642" s="1">
        <v>46260</v>
      </c>
      <c r="V3642" t="s">
        <v>170</v>
      </c>
      <c r="W3642">
        <v>8483</v>
      </c>
      <c r="X3642" t="str">
        <f t="shared" si="224"/>
        <v>No</v>
      </c>
      <c r="Y3642" t="str">
        <f t="shared" si="225"/>
        <v>13-24 months</v>
      </c>
      <c r="Z3642" t="str">
        <f t="shared" si="226"/>
        <v>35-49</v>
      </c>
      <c r="AA3642" s="8">
        <f t="shared" si="227"/>
        <v>1</v>
      </c>
    </row>
    <row r="3643" spans="1:27">
      <c r="A3643" t="s">
        <v>3807</v>
      </c>
      <c r="B3643" s="1">
        <v>45676</v>
      </c>
      <c r="C3643" s="2" t="s">
        <v>51</v>
      </c>
      <c r="D3643" t="s">
        <v>52</v>
      </c>
      <c r="E3643" t="s">
        <v>53</v>
      </c>
      <c r="F3643">
        <v>40</v>
      </c>
      <c r="G3643" t="s">
        <v>27</v>
      </c>
      <c r="H3643" t="s">
        <v>36</v>
      </c>
      <c r="I3643">
        <v>30</v>
      </c>
      <c r="J3643" t="s">
        <v>55</v>
      </c>
      <c r="K3643" t="s">
        <v>60</v>
      </c>
      <c r="L3643" t="s">
        <v>45</v>
      </c>
      <c r="M3643">
        <v>648</v>
      </c>
      <c r="N3643">
        <v>19</v>
      </c>
      <c r="O3643">
        <v>345.8</v>
      </c>
      <c r="P3643">
        <v>0</v>
      </c>
      <c r="Q3643">
        <v>0</v>
      </c>
      <c r="R3643">
        <v>5</v>
      </c>
      <c r="S3643" t="s">
        <v>117</v>
      </c>
      <c r="T3643" t="s">
        <v>31</v>
      </c>
      <c r="W3643">
        <v>12312</v>
      </c>
      <c r="X3643" t="str">
        <f t="shared" si="224"/>
        <v>No</v>
      </c>
      <c r="Y3643" t="str">
        <f t="shared" si="225"/>
        <v>13-24 months</v>
      </c>
      <c r="Z3643" t="str">
        <f t="shared" si="226"/>
        <v>35-49</v>
      </c>
      <c r="AA3643" s="8">
        <f t="shared" si="227"/>
        <v>0</v>
      </c>
    </row>
    <row r="3644" spans="1:27">
      <c r="A3644" t="s">
        <v>3808</v>
      </c>
      <c r="B3644" s="1">
        <v>45395</v>
      </c>
      <c r="C3644" s="2" t="s">
        <v>39</v>
      </c>
      <c r="D3644" t="s">
        <v>40</v>
      </c>
      <c r="E3644" t="s">
        <v>41</v>
      </c>
      <c r="F3644">
        <v>25</v>
      </c>
      <c r="G3644" t="s">
        <v>54</v>
      </c>
      <c r="H3644" t="s">
        <v>36</v>
      </c>
      <c r="I3644">
        <v>30</v>
      </c>
      <c r="J3644" t="s">
        <v>55</v>
      </c>
      <c r="K3644" t="s">
        <v>56</v>
      </c>
      <c r="L3644" t="s">
        <v>31</v>
      </c>
      <c r="M3644">
        <v>499</v>
      </c>
      <c r="N3644">
        <v>29</v>
      </c>
      <c r="O3644">
        <v>199.7</v>
      </c>
      <c r="P3644">
        <v>2</v>
      </c>
      <c r="Q3644">
        <v>0</v>
      </c>
      <c r="R3644">
        <v>3</v>
      </c>
      <c r="T3644" t="s">
        <v>31</v>
      </c>
      <c r="W3644">
        <v>14471</v>
      </c>
      <c r="X3644" t="str">
        <f t="shared" si="224"/>
        <v>No</v>
      </c>
      <c r="Y3644" t="str">
        <f t="shared" si="225"/>
        <v>25-48 months</v>
      </c>
      <c r="Z3644" t="str">
        <f t="shared" si="226"/>
        <v>25-34</v>
      </c>
      <c r="AA3644" s="8">
        <f t="shared" si="227"/>
        <v>0</v>
      </c>
    </row>
    <row r="3645" spans="1:27">
      <c r="A3645" t="s">
        <v>3809</v>
      </c>
      <c r="B3645" s="1">
        <v>45778</v>
      </c>
      <c r="C3645" s="2" t="s">
        <v>62</v>
      </c>
      <c r="D3645" t="s">
        <v>63</v>
      </c>
      <c r="E3645" t="s">
        <v>64</v>
      </c>
      <c r="F3645">
        <v>58</v>
      </c>
      <c r="G3645" t="s">
        <v>27</v>
      </c>
      <c r="H3645" t="s">
        <v>67</v>
      </c>
      <c r="I3645">
        <v>300</v>
      </c>
      <c r="J3645" t="s">
        <v>55</v>
      </c>
      <c r="K3645" t="s">
        <v>60</v>
      </c>
      <c r="L3645" t="s">
        <v>31</v>
      </c>
      <c r="M3645">
        <v>1199</v>
      </c>
      <c r="N3645">
        <v>2</v>
      </c>
      <c r="O3645">
        <v>1156.4000000000001</v>
      </c>
      <c r="P3645">
        <v>2</v>
      </c>
      <c r="Q3645">
        <v>0</v>
      </c>
      <c r="R3645">
        <v>3</v>
      </c>
      <c r="T3645" t="s">
        <v>45</v>
      </c>
      <c r="U3645" s="1">
        <v>45843</v>
      </c>
      <c r="V3645" t="s">
        <v>69</v>
      </c>
      <c r="W3645">
        <v>2398</v>
      </c>
      <c r="X3645" t="str">
        <f t="shared" si="224"/>
        <v>No</v>
      </c>
      <c r="Y3645" t="str">
        <f t="shared" si="225"/>
        <v>0-6 months</v>
      </c>
      <c r="Z3645" t="str">
        <f t="shared" si="226"/>
        <v>50+</v>
      </c>
      <c r="AA3645" s="8">
        <f t="shared" si="227"/>
        <v>1</v>
      </c>
    </row>
    <row r="3646" spans="1:27">
      <c r="A3646" t="s">
        <v>3810</v>
      </c>
      <c r="B3646" s="1">
        <v>46077</v>
      </c>
      <c r="C3646" s="2" t="s">
        <v>47</v>
      </c>
      <c r="D3646" t="s">
        <v>48</v>
      </c>
      <c r="E3646" t="s">
        <v>26</v>
      </c>
      <c r="F3646">
        <v>56</v>
      </c>
      <c r="G3646" t="s">
        <v>27</v>
      </c>
      <c r="H3646" t="s">
        <v>36</v>
      </c>
      <c r="I3646">
        <v>30</v>
      </c>
      <c r="J3646" t="s">
        <v>29</v>
      </c>
      <c r="K3646" t="s">
        <v>82</v>
      </c>
      <c r="L3646" t="s">
        <v>31</v>
      </c>
      <c r="M3646">
        <v>499</v>
      </c>
      <c r="N3646">
        <v>6</v>
      </c>
      <c r="O3646">
        <v>252.4</v>
      </c>
      <c r="P3646">
        <v>1</v>
      </c>
      <c r="Q3646">
        <v>0</v>
      </c>
      <c r="R3646">
        <v>4</v>
      </c>
      <c r="S3646" t="s">
        <v>105</v>
      </c>
      <c r="T3646" t="s">
        <v>31</v>
      </c>
      <c r="W3646">
        <v>2994</v>
      </c>
      <c r="X3646" t="str">
        <f t="shared" si="224"/>
        <v>No</v>
      </c>
      <c r="Y3646" t="str">
        <f t="shared" si="225"/>
        <v>0-6 months</v>
      </c>
      <c r="Z3646" t="str">
        <f t="shared" si="226"/>
        <v>50+</v>
      </c>
      <c r="AA3646" s="8">
        <f t="shared" si="227"/>
        <v>0</v>
      </c>
    </row>
    <row r="3647" spans="1:27">
      <c r="A3647" t="s">
        <v>3811</v>
      </c>
      <c r="B3647" s="1">
        <v>45971</v>
      </c>
      <c r="C3647" s="2" t="s">
        <v>59</v>
      </c>
      <c r="D3647" t="s">
        <v>59</v>
      </c>
      <c r="E3647" t="s">
        <v>35</v>
      </c>
      <c r="F3647">
        <v>36</v>
      </c>
      <c r="G3647" t="s">
        <v>54</v>
      </c>
      <c r="H3647" t="s">
        <v>67</v>
      </c>
      <c r="I3647">
        <v>300</v>
      </c>
      <c r="J3647" t="s">
        <v>55</v>
      </c>
      <c r="K3647" t="s">
        <v>56</v>
      </c>
      <c r="L3647" t="s">
        <v>31</v>
      </c>
      <c r="M3647">
        <v>1199</v>
      </c>
      <c r="N3647">
        <v>10</v>
      </c>
      <c r="O3647">
        <v>1265.0999999999999</v>
      </c>
      <c r="P3647">
        <v>1</v>
      </c>
      <c r="Q3647">
        <v>0</v>
      </c>
      <c r="R3647">
        <v>4</v>
      </c>
      <c r="S3647" t="s">
        <v>105</v>
      </c>
      <c r="T3647" t="s">
        <v>31</v>
      </c>
      <c r="W3647">
        <v>11990</v>
      </c>
      <c r="X3647" t="str">
        <f t="shared" si="224"/>
        <v>No</v>
      </c>
      <c r="Y3647" t="str">
        <f t="shared" si="225"/>
        <v>7-12 months</v>
      </c>
      <c r="Z3647" t="str">
        <f t="shared" si="226"/>
        <v>35-49</v>
      </c>
      <c r="AA3647" s="8">
        <f t="shared" si="227"/>
        <v>0</v>
      </c>
    </row>
    <row r="3648" spans="1:27">
      <c r="A3648" t="s">
        <v>3812</v>
      </c>
      <c r="B3648" s="1">
        <v>44927</v>
      </c>
      <c r="C3648" s="2" t="s">
        <v>146</v>
      </c>
      <c r="D3648" t="s">
        <v>147</v>
      </c>
      <c r="E3648" t="s">
        <v>26</v>
      </c>
      <c r="F3648">
        <v>46</v>
      </c>
      <c r="G3648" t="s">
        <v>54</v>
      </c>
      <c r="H3648" t="s">
        <v>28</v>
      </c>
      <c r="I3648">
        <v>100</v>
      </c>
      <c r="J3648" t="s">
        <v>55</v>
      </c>
      <c r="K3648" t="s">
        <v>44</v>
      </c>
      <c r="L3648" t="s">
        <v>31</v>
      </c>
      <c r="M3648">
        <v>799</v>
      </c>
      <c r="N3648">
        <v>44</v>
      </c>
      <c r="O3648">
        <v>456.3</v>
      </c>
      <c r="P3648">
        <v>1</v>
      </c>
      <c r="Q3648">
        <v>0</v>
      </c>
      <c r="R3648">
        <v>3</v>
      </c>
      <c r="T3648" t="s">
        <v>31</v>
      </c>
      <c r="W3648">
        <v>35156</v>
      </c>
      <c r="X3648" t="str">
        <f t="shared" si="224"/>
        <v>No</v>
      </c>
      <c r="Y3648" t="str">
        <f t="shared" si="225"/>
        <v>25-48 months</v>
      </c>
      <c r="Z3648" t="str">
        <f t="shared" si="226"/>
        <v>35-49</v>
      </c>
      <c r="AA3648" s="8">
        <f t="shared" si="227"/>
        <v>0</v>
      </c>
    </row>
    <row r="3649" spans="1:27">
      <c r="A3649" t="s">
        <v>3813</v>
      </c>
      <c r="B3649" s="1">
        <v>45957</v>
      </c>
      <c r="C3649" s="2" t="s">
        <v>209</v>
      </c>
      <c r="D3649" t="s">
        <v>210</v>
      </c>
      <c r="E3649" t="s">
        <v>64</v>
      </c>
      <c r="F3649">
        <v>18</v>
      </c>
      <c r="G3649" t="s">
        <v>27</v>
      </c>
      <c r="H3649" t="s">
        <v>36</v>
      </c>
      <c r="I3649">
        <v>30</v>
      </c>
      <c r="J3649" t="s">
        <v>55</v>
      </c>
      <c r="K3649" t="s">
        <v>30</v>
      </c>
      <c r="L3649" t="s">
        <v>31</v>
      </c>
      <c r="M3649">
        <v>499</v>
      </c>
      <c r="N3649">
        <v>2</v>
      </c>
      <c r="O3649">
        <v>318.2</v>
      </c>
      <c r="P3649">
        <v>1</v>
      </c>
      <c r="Q3649">
        <v>0</v>
      </c>
      <c r="R3649">
        <v>3</v>
      </c>
      <c r="S3649" t="s">
        <v>244</v>
      </c>
      <c r="T3649" t="s">
        <v>45</v>
      </c>
      <c r="U3649" s="1">
        <v>46006</v>
      </c>
      <c r="V3649" t="s">
        <v>92</v>
      </c>
      <c r="W3649">
        <v>998</v>
      </c>
      <c r="X3649" t="str">
        <f t="shared" si="224"/>
        <v>No</v>
      </c>
      <c r="Y3649" t="str">
        <f t="shared" si="225"/>
        <v>0-6 months</v>
      </c>
      <c r="Z3649" t="str">
        <f t="shared" si="226"/>
        <v>18-24</v>
      </c>
      <c r="AA3649" s="8">
        <f t="shared" si="227"/>
        <v>1</v>
      </c>
    </row>
    <row r="3650" spans="1:27">
      <c r="A3650" t="s">
        <v>3814</v>
      </c>
      <c r="B3650" s="1">
        <v>44946</v>
      </c>
      <c r="C3650" s="2" t="s">
        <v>62</v>
      </c>
      <c r="D3650" t="s">
        <v>63</v>
      </c>
      <c r="E3650" t="s">
        <v>64</v>
      </c>
      <c r="F3650">
        <v>48</v>
      </c>
      <c r="G3650" t="s">
        <v>54</v>
      </c>
      <c r="H3650" t="s">
        <v>42</v>
      </c>
      <c r="I3650">
        <v>1000</v>
      </c>
      <c r="J3650" t="s">
        <v>55</v>
      </c>
      <c r="K3650" t="s">
        <v>56</v>
      </c>
      <c r="L3650" t="s">
        <v>31</v>
      </c>
      <c r="M3650">
        <v>1799</v>
      </c>
      <c r="N3650">
        <v>43</v>
      </c>
      <c r="O3650">
        <v>844.9</v>
      </c>
      <c r="P3650">
        <v>0</v>
      </c>
      <c r="Q3650">
        <v>0</v>
      </c>
      <c r="R3650">
        <v>4</v>
      </c>
      <c r="T3650" t="s">
        <v>31</v>
      </c>
      <c r="W3650">
        <v>77357</v>
      </c>
      <c r="X3650" t="str">
        <f t="shared" ref="X3650:X3713" si="228">IF(F3650="","Yes","No")</f>
        <v>No</v>
      </c>
      <c r="Y3650" t="str">
        <f t="shared" ref="Y3650:Y3713" si="229">IF(N3650&lt;=6,"0-6 months",IF(N3650&lt;=12,"7-12 months",IF(N3650&lt;=24,"13-24 months",IF(N3650&lt;=48,"25-48 months","48+ months"))))</f>
        <v>25-48 months</v>
      </c>
      <c r="Z3650" t="str">
        <f t="shared" ref="Z3650:Z3713" si="230">IF(F3650&lt;25,"18-24",IF(F3650&lt;35,"25-34",IF(F3650&lt;50,"35-49","50+")))</f>
        <v>35-49</v>
      </c>
      <c r="AA3650" s="8">
        <f t="shared" ref="AA3650:AA3713" si="231">IF(T3650="Yes",1,0)</f>
        <v>0</v>
      </c>
    </row>
    <row r="3651" spans="1:27">
      <c r="A3651" t="s">
        <v>3815</v>
      </c>
      <c r="B3651" s="1">
        <v>45111</v>
      </c>
      <c r="C3651" s="2" t="s">
        <v>47</v>
      </c>
      <c r="D3651" t="s">
        <v>48</v>
      </c>
      <c r="E3651" t="s">
        <v>26</v>
      </c>
      <c r="F3651">
        <v>32</v>
      </c>
      <c r="G3651" t="s">
        <v>54</v>
      </c>
      <c r="H3651" t="s">
        <v>36</v>
      </c>
      <c r="I3651">
        <v>30</v>
      </c>
      <c r="J3651" t="s">
        <v>55</v>
      </c>
      <c r="K3651" t="s">
        <v>56</v>
      </c>
      <c r="L3651" t="s">
        <v>45</v>
      </c>
      <c r="M3651">
        <v>648</v>
      </c>
      <c r="N3651">
        <v>38</v>
      </c>
      <c r="O3651">
        <v>669</v>
      </c>
      <c r="P3651">
        <v>0</v>
      </c>
      <c r="Q3651">
        <v>0</v>
      </c>
      <c r="R3651">
        <v>4</v>
      </c>
      <c r="S3651" t="s">
        <v>151</v>
      </c>
      <c r="T3651" t="s">
        <v>31</v>
      </c>
      <c r="W3651">
        <v>24624</v>
      </c>
      <c r="X3651" t="str">
        <f t="shared" si="228"/>
        <v>No</v>
      </c>
      <c r="Y3651" t="str">
        <f t="shared" si="229"/>
        <v>25-48 months</v>
      </c>
      <c r="Z3651" t="str">
        <f t="shared" si="230"/>
        <v>25-34</v>
      </c>
      <c r="AA3651" s="8">
        <f t="shared" si="231"/>
        <v>0</v>
      </c>
    </row>
    <row r="3652" spans="1:27">
      <c r="A3652" t="s">
        <v>3816</v>
      </c>
      <c r="B3652" s="1">
        <v>46241</v>
      </c>
      <c r="C3652" s="2" t="s">
        <v>24</v>
      </c>
      <c r="D3652" t="s">
        <v>25</v>
      </c>
      <c r="E3652" t="s">
        <v>26</v>
      </c>
      <c r="F3652">
        <v>25</v>
      </c>
      <c r="G3652" t="s">
        <v>54</v>
      </c>
      <c r="H3652" t="s">
        <v>36</v>
      </c>
      <c r="I3652">
        <v>30</v>
      </c>
      <c r="J3652" t="s">
        <v>29</v>
      </c>
      <c r="K3652" t="s">
        <v>44</v>
      </c>
      <c r="L3652" t="s">
        <v>31</v>
      </c>
      <c r="M3652">
        <v>499</v>
      </c>
      <c r="N3652">
        <v>1</v>
      </c>
      <c r="O3652">
        <v>223.2</v>
      </c>
      <c r="P3652">
        <v>1</v>
      </c>
      <c r="Q3652">
        <v>3</v>
      </c>
      <c r="R3652">
        <v>5</v>
      </c>
      <c r="T3652" t="s">
        <v>31</v>
      </c>
      <c r="W3652">
        <v>499</v>
      </c>
      <c r="X3652" t="str">
        <f t="shared" si="228"/>
        <v>No</v>
      </c>
      <c r="Y3652" t="str">
        <f t="shared" si="229"/>
        <v>0-6 months</v>
      </c>
      <c r="Z3652" t="str">
        <f t="shared" si="230"/>
        <v>25-34</v>
      </c>
      <c r="AA3652" s="8">
        <f t="shared" si="231"/>
        <v>0</v>
      </c>
    </row>
    <row r="3653" spans="1:27">
      <c r="A3653" t="s">
        <v>3817</v>
      </c>
      <c r="B3653" s="1">
        <v>45450</v>
      </c>
      <c r="C3653" s="2" t="s">
        <v>39</v>
      </c>
      <c r="D3653" t="s">
        <v>40</v>
      </c>
      <c r="E3653" t="s">
        <v>41</v>
      </c>
      <c r="F3653">
        <v>35</v>
      </c>
      <c r="G3653" t="s">
        <v>27</v>
      </c>
      <c r="H3653" t="s">
        <v>28</v>
      </c>
      <c r="I3653">
        <v>100</v>
      </c>
      <c r="J3653" t="s">
        <v>55</v>
      </c>
      <c r="K3653" t="s">
        <v>82</v>
      </c>
      <c r="L3653" t="s">
        <v>31</v>
      </c>
      <c r="M3653">
        <v>799</v>
      </c>
      <c r="N3653">
        <v>27</v>
      </c>
      <c r="O3653">
        <v>276.10000000000002</v>
      </c>
      <c r="P3653">
        <v>2</v>
      </c>
      <c r="Q3653">
        <v>0</v>
      </c>
      <c r="R3653">
        <v>5</v>
      </c>
      <c r="S3653" t="s">
        <v>57</v>
      </c>
      <c r="T3653" t="s">
        <v>31</v>
      </c>
      <c r="W3653">
        <v>21573</v>
      </c>
      <c r="X3653" t="str">
        <f t="shared" si="228"/>
        <v>No</v>
      </c>
      <c r="Y3653" t="str">
        <f t="shared" si="229"/>
        <v>25-48 months</v>
      </c>
      <c r="Z3653" t="str">
        <f t="shared" si="230"/>
        <v>35-49</v>
      </c>
      <c r="AA3653" s="8">
        <f t="shared" si="231"/>
        <v>0</v>
      </c>
    </row>
    <row r="3654" spans="1:27">
      <c r="A3654" t="s">
        <v>3818</v>
      </c>
      <c r="B3654" s="1">
        <v>45076</v>
      </c>
      <c r="C3654" s="2" t="s">
        <v>146</v>
      </c>
      <c r="D3654" t="s">
        <v>147</v>
      </c>
      <c r="E3654" t="s">
        <v>26</v>
      </c>
      <c r="F3654">
        <v>47</v>
      </c>
      <c r="G3654" t="s">
        <v>27</v>
      </c>
      <c r="H3654" t="s">
        <v>67</v>
      </c>
      <c r="I3654">
        <v>300</v>
      </c>
      <c r="J3654" t="s">
        <v>43</v>
      </c>
      <c r="K3654" t="s">
        <v>44</v>
      </c>
      <c r="L3654" t="s">
        <v>45</v>
      </c>
      <c r="M3654">
        <v>1348</v>
      </c>
      <c r="N3654">
        <v>39</v>
      </c>
      <c r="O3654">
        <v>759.2</v>
      </c>
      <c r="P3654">
        <v>1</v>
      </c>
      <c r="Q3654">
        <v>0</v>
      </c>
      <c r="R3654">
        <v>3</v>
      </c>
      <c r="S3654" t="s">
        <v>122</v>
      </c>
      <c r="T3654" t="s">
        <v>31</v>
      </c>
      <c r="W3654">
        <v>52572</v>
      </c>
      <c r="X3654" t="str">
        <f t="shared" si="228"/>
        <v>No</v>
      </c>
      <c r="Y3654" t="str">
        <f t="shared" si="229"/>
        <v>25-48 months</v>
      </c>
      <c r="Z3654" t="str">
        <f t="shared" si="230"/>
        <v>35-49</v>
      </c>
      <c r="AA3654" s="8">
        <f t="shared" si="231"/>
        <v>0</v>
      </c>
    </row>
    <row r="3655" spans="1:27">
      <c r="A3655" t="s">
        <v>3819</v>
      </c>
      <c r="B3655" s="1">
        <v>46207</v>
      </c>
      <c r="C3655" s="2" t="s">
        <v>101</v>
      </c>
      <c r="D3655" t="s">
        <v>102</v>
      </c>
      <c r="E3655" t="s">
        <v>35</v>
      </c>
      <c r="F3655">
        <v>18</v>
      </c>
      <c r="G3655" t="s">
        <v>54</v>
      </c>
      <c r="H3655" t="s">
        <v>42</v>
      </c>
      <c r="I3655">
        <v>1000</v>
      </c>
      <c r="J3655" t="s">
        <v>55</v>
      </c>
      <c r="K3655" t="s">
        <v>60</v>
      </c>
      <c r="L3655" t="s">
        <v>45</v>
      </c>
      <c r="M3655">
        <v>1948</v>
      </c>
      <c r="N3655">
        <v>2</v>
      </c>
      <c r="O3655">
        <v>1452.7</v>
      </c>
      <c r="P3655">
        <v>4</v>
      </c>
      <c r="Q3655">
        <v>1</v>
      </c>
      <c r="R3655">
        <v>1</v>
      </c>
      <c r="S3655" t="s">
        <v>240</v>
      </c>
      <c r="T3655" t="s">
        <v>45</v>
      </c>
      <c r="U3655" s="1">
        <v>46261</v>
      </c>
      <c r="V3655" t="s">
        <v>97</v>
      </c>
      <c r="W3655">
        <v>3896</v>
      </c>
      <c r="X3655" t="str">
        <f t="shared" si="228"/>
        <v>No</v>
      </c>
      <c r="Y3655" t="str">
        <f t="shared" si="229"/>
        <v>0-6 months</v>
      </c>
      <c r="Z3655" t="str">
        <f t="shared" si="230"/>
        <v>18-24</v>
      </c>
      <c r="AA3655" s="8">
        <f t="shared" si="231"/>
        <v>1</v>
      </c>
    </row>
    <row r="3656" spans="1:27">
      <c r="A3656" t="s">
        <v>3820</v>
      </c>
      <c r="B3656" s="1">
        <v>46135</v>
      </c>
      <c r="C3656" s="2" t="s">
        <v>183</v>
      </c>
      <c r="D3656" t="s">
        <v>184</v>
      </c>
      <c r="E3656" t="s">
        <v>26</v>
      </c>
      <c r="F3656">
        <v>42</v>
      </c>
      <c r="G3656" t="s">
        <v>27</v>
      </c>
      <c r="H3656" t="s">
        <v>28</v>
      </c>
      <c r="I3656">
        <v>100</v>
      </c>
      <c r="J3656" t="s">
        <v>55</v>
      </c>
      <c r="K3656" t="s">
        <v>56</v>
      </c>
      <c r="L3656" t="s">
        <v>45</v>
      </c>
      <c r="M3656">
        <v>948</v>
      </c>
      <c r="N3656">
        <v>4</v>
      </c>
      <c r="O3656">
        <v>363.4</v>
      </c>
      <c r="P3656">
        <v>0</v>
      </c>
      <c r="Q3656">
        <v>1</v>
      </c>
      <c r="R3656">
        <v>5</v>
      </c>
      <c r="S3656" t="s">
        <v>236</v>
      </c>
      <c r="T3656" t="s">
        <v>31</v>
      </c>
      <c r="W3656">
        <v>3792</v>
      </c>
      <c r="X3656" t="str">
        <f t="shared" si="228"/>
        <v>No</v>
      </c>
      <c r="Y3656" t="str">
        <f t="shared" si="229"/>
        <v>0-6 months</v>
      </c>
      <c r="Z3656" t="str">
        <f t="shared" si="230"/>
        <v>35-49</v>
      </c>
      <c r="AA3656" s="8">
        <f t="shared" si="231"/>
        <v>0</v>
      </c>
    </row>
    <row r="3657" spans="1:27">
      <c r="A3657" t="s">
        <v>3821</v>
      </c>
      <c r="B3657" s="1">
        <v>46247</v>
      </c>
      <c r="C3657" s="2" t="s">
        <v>146</v>
      </c>
      <c r="D3657" t="s">
        <v>147</v>
      </c>
      <c r="E3657" t="s">
        <v>26</v>
      </c>
      <c r="F3657">
        <v>18</v>
      </c>
      <c r="G3657" t="s">
        <v>27</v>
      </c>
      <c r="H3657" t="s">
        <v>36</v>
      </c>
      <c r="I3657">
        <v>30</v>
      </c>
      <c r="J3657" t="s">
        <v>29</v>
      </c>
      <c r="K3657" t="s">
        <v>82</v>
      </c>
      <c r="L3657" t="s">
        <v>45</v>
      </c>
      <c r="M3657">
        <v>648</v>
      </c>
      <c r="N3657">
        <v>1</v>
      </c>
      <c r="O3657">
        <v>158.30000000000001</v>
      </c>
      <c r="P3657">
        <v>4</v>
      </c>
      <c r="Q3657">
        <v>0</v>
      </c>
      <c r="R3657">
        <v>3</v>
      </c>
      <c r="S3657" t="s">
        <v>80</v>
      </c>
      <c r="T3657" t="s">
        <v>31</v>
      </c>
      <c r="W3657">
        <v>648</v>
      </c>
      <c r="X3657" t="str">
        <f t="shared" si="228"/>
        <v>No</v>
      </c>
      <c r="Y3657" t="str">
        <f t="shared" si="229"/>
        <v>0-6 months</v>
      </c>
      <c r="Z3657" t="str">
        <f t="shared" si="230"/>
        <v>18-24</v>
      </c>
      <c r="AA3657" s="8">
        <f t="shared" si="231"/>
        <v>0</v>
      </c>
    </row>
    <row r="3658" spans="1:27">
      <c r="A3658" t="s">
        <v>3822</v>
      </c>
      <c r="B3658" s="1">
        <v>45771</v>
      </c>
      <c r="C3658" s="2" t="s">
        <v>71</v>
      </c>
      <c r="D3658" t="s">
        <v>72</v>
      </c>
      <c r="E3658" t="s">
        <v>64</v>
      </c>
      <c r="F3658">
        <v>47</v>
      </c>
      <c r="G3658" t="s">
        <v>27</v>
      </c>
      <c r="H3658" t="s">
        <v>28</v>
      </c>
      <c r="I3658">
        <v>100</v>
      </c>
      <c r="J3658" t="s">
        <v>55</v>
      </c>
      <c r="K3658" t="s">
        <v>56</v>
      </c>
      <c r="L3658" t="s">
        <v>45</v>
      </c>
      <c r="M3658">
        <v>948</v>
      </c>
      <c r="N3658">
        <v>16</v>
      </c>
      <c r="O3658">
        <v>426.9</v>
      </c>
      <c r="P3658">
        <v>1</v>
      </c>
      <c r="Q3658">
        <v>0</v>
      </c>
      <c r="R3658">
        <v>4</v>
      </c>
      <c r="S3658" t="s">
        <v>91</v>
      </c>
      <c r="T3658" t="s">
        <v>31</v>
      </c>
      <c r="W3658">
        <v>15168</v>
      </c>
      <c r="X3658" t="str">
        <f t="shared" si="228"/>
        <v>No</v>
      </c>
      <c r="Y3658" t="str">
        <f t="shared" si="229"/>
        <v>13-24 months</v>
      </c>
      <c r="Z3658" t="str">
        <f t="shared" si="230"/>
        <v>35-49</v>
      </c>
      <c r="AA3658" s="8">
        <f t="shared" si="231"/>
        <v>0</v>
      </c>
    </row>
    <row r="3659" spans="1:27">
      <c r="A3659" t="s">
        <v>3823</v>
      </c>
      <c r="B3659" s="1">
        <v>45000</v>
      </c>
      <c r="C3659" s="2" t="s">
        <v>89</v>
      </c>
      <c r="D3659" t="s">
        <v>90</v>
      </c>
      <c r="E3659" t="s">
        <v>41</v>
      </c>
      <c r="F3659">
        <v>36</v>
      </c>
      <c r="G3659" t="s">
        <v>27</v>
      </c>
      <c r="H3659" t="s">
        <v>36</v>
      </c>
      <c r="I3659">
        <v>30</v>
      </c>
      <c r="J3659" t="s">
        <v>55</v>
      </c>
      <c r="K3659" t="s">
        <v>82</v>
      </c>
      <c r="L3659" t="s">
        <v>31</v>
      </c>
      <c r="M3659">
        <v>499</v>
      </c>
      <c r="N3659">
        <v>42</v>
      </c>
      <c r="O3659">
        <v>240.6</v>
      </c>
      <c r="P3659">
        <v>2</v>
      </c>
      <c r="Q3659">
        <v>0</v>
      </c>
      <c r="R3659">
        <v>3</v>
      </c>
      <c r="S3659" t="s">
        <v>124</v>
      </c>
      <c r="T3659" t="s">
        <v>31</v>
      </c>
      <c r="W3659">
        <v>20958</v>
      </c>
      <c r="X3659" t="str">
        <f t="shared" si="228"/>
        <v>No</v>
      </c>
      <c r="Y3659" t="str">
        <f t="shared" si="229"/>
        <v>25-48 months</v>
      </c>
      <c r="Z3659" t="str">
        <f t="shared" si="230"/>
        <v>35-49</v>
      </c>
      <c r="AA3659" s="8">
        <f t="shared" si="231"/>
        <v>0</v>
      </c>
    </row>
    <row r="3660" spans="1:27">
      <c r="A3660" t="s">
        <v>3824</v>
      </c>
      <c r="B3660" s="1">
        <v>46163</v>
      </c>
      <c r="C3660" s="2" t="s">
        <v>146</v>
      </c>
      <c r="D3660" t="s">
        <v>147</v>
      </c>
      <c r="E3660" t="s">
        <v>26</v>
      </c>
      <c r="F3660">
        <v>29</v>
      </c>
      <c r="G3660" t="s">
        <v>27</v>
      </c>
      <c r="H3660" t="s">
        <v>67</v>
      </c>
      <c r="I3660">
        <v>300</v>
      </c>
      <c r="J3660" t="s">
        <v>55</v>
      </c>
      <c r="K3660" t="s">
        <v>82</v>
      </c>
      <c r="L3660" t="s">
        <v>31</v>
      </c>
      <c r="M3660">
        <v>1199</v>
      </c>
      <c r="N3660">
        <v>3</v>
      </c>
      <c r="O3660">
        <v>505.1</v>
      </c>
      <c r="P3660">
        <v>0</v>
      </c>
      <c r="Q3660">
        <v>0</v>
      </c>
      <c r="S3660" t="s">
        <v>124</v>
      </c>
      <c r="T3660" t="s">
        <v>31</v>
      </c>
      <c r="W3660">
        <v>3597</v>
      </c>
      <c r="X3660" t="str">
        <f t="shared" si="228"/>
        <v>No</v>
      </c>
      <c r="Y3660" t="str">
        <f t="shared" si="229"/>
        <v>0-6 months</v>
      </c>
      <c r="Z3660" t="str">
        <f t="shared" si="230"/>
        <v>25-34</v>
      </c>
      <c r="AA3660" s="8">
        <f t="shared" si="231"/>
        <v>0</v>
      </c>
    </row>
    <row r="3661" spans="1:27">
      <c r="A3661" t="s">
        <v>3825</v>
      </c>
      <c r="B3661" s="1">
        <v>44880</v>
      </c>
      <c r="C3661" s="2" t="s">
        <v>39</v>
      </c>
      <c r="D3661" t="s">
        <v>40</v>
      </c>
      <c r="E3661" t="s">
        <v>41</v>
      </c>
      <c r="F3661">
        <v>38</v>
      </c>
      <c r="G3661" t="s">
        <v>27</v>
      </c>
      <c r="H3661" t="s">
        <v>36</v>
      </c>
      <c r="I3661">
        <v>30</v>
      </c>
      <c r="J3661" t="s">
        <v>55</v>
      </c>
      <c r="K3661" t="s">
        <v>56</v>
      </c>
      <c r="L3661" t="s">
        <v>45</v>
      </c>
      <c r="M3661">
        <v>648</v>
      </c>
      <c r="N3661">
        <v>45</v>
      </c>
      <c r="O3661">
        <v>280.3</v>
      </c>
      <c r="P3661">
        <v>0</v>
      </c>
      <c r="Q3661">
        <v>0</v>
      </c>
      <c r="R3661">
        <v>3</v>
      </c>
      <c r="T3661" t="s">
        <v>31</v>
      </c>
      <c r="W3661">
        <v>29160</v>
      </c>
      <c r="X3661" t="str">
        <f t="shared" si="228"/>
        <v>No</v>
      </c>
      <c r="Y3661" t="str">
        <f t="shared" si="229"/>
        <v>25-48 months</v>
      </c>
      <c r="Z3661" t="str">
        <f t="shared" si="230"/>
        <v>35-49</v>
      </c>
      <c r="AA3661" s="8">
        <f t="shared" si="231"/>
        <v>0</v>
      </c>
    </row>
    <row r="3662" spans="1:27">
      <c r="A3662" t="s">
        <v>3826</v>
      </c>
      <c r="B3662" s="1">
        <v>44666</v>
      </c>
      <c r="C3662" s="2" t="s">
        <v>71</v>
      </c>
      <c r="D3662" t="s">
        <v>72</v>
      </c>
      <c r="E3662" t="s">
        <v>64</v>
      </c>
      <c r="F3662">
        <v>18</v>
      </c>
      <c r="G3662" t="s">
        <v>27</v>
      </c>
      <c r="H3662" t="s">
        <v>42</v>
      </c>
      <c r="I3662">
        <v>1000</v>
      </c>
      <c r="J3662" t="s">
        <v>55</v>
      </c>
      <c r="K3662" t="s">
        <v>56</v>
      </c>
      <c r="L3662" t="s">
        <v>45</v>
      </c>
      <c r="M3662">
        <v>1948</v>
      </c>
      <c r="N3662">
        <v>53</v>
      </c>
      <c r="O3662">
        <v>1680.4</v>
      </c>
      <c r="P3662">
        <v>1</v>
      </c>
      <c r="Q3662">
        <v>0</v>
      </c>
      <c r="R3662">
        <v>2</v>
      </c>
      <c r="S3662" t="s">
        <v>581</v>
      </c>
      <c r="T3662" t="s">
        <v>31</v>
      </c>
      <c r="W3662">
        <v>103244</v>
      </c>
      <c r="X3662" t="str">
        <f t="shared" si="228"/>
        <v>No</v>
      </c>
      <c r="Y3662" t="str">
        <f t="shared" si="229"/>
        <v>48+ months</v>
      </c>
      <c r="Z3662" t="str">
        <f t="shared" si="230"/>
        <v>18-24</v>
      </c>
      <c r="AA3662" s="8">
        <f t="shared" si="231"/>
        <v>0</v>
      </c>
    </row>
    <row r="3663" spans="1:27">
      <c r="A3663" t="s">
        <v>3827</v>
      </c>
      <c r="B3663" s="1">
        <v>46068</v>
      </c>
      <c r="C3663" s="2" t="s">
        <v>66</v>
      </c>
      <c r="D3663" t="s">
        <v>40</v>
      </c>
      <c r="E3663" t="s">
        <v>41</v>
      </c>
      <c r="F3663">
        <v>56</v>
      </c>
      <c r="G3663" t="s">
        <v>27</v>
      </c>
      <c r="H3663" t="s">
        <v>28</v>
      </c>
      <c r="I3663">
        <v>100</v>
      </c>
      <c r="J3663" t="s">
        <v>55</v>
      </c>
      <c r="K3663" t="s">
        <v>60</v>
      </c>
      <c r="L3663" t="s">
        <v>31</v>
      </c>
      <c r="M3663">
        <v>799</v>
      </c>
      <c r="N3663">
        <v>6</v>
      </c>
      <c r="O3663">
        <v>264.60000000000002</v>
      </c>
      <c r="P3663">
        <v>0</v>
      </c>
      <c r="Q3663">
        <v>0</v>
      </c>
      <c r="R3663">
        <v>4</v>
      </c>
      <c r="S3663" t="s">
        <v>107</v>
      </c>
      <c r="T3663" t="s">
        <v>31</v>
      </c>
      <c r="W3663">
        <v>4794</v>
      </c>
      <c r="X3663" t="str">
        <f t="shared" si="228"/>
        <v>No</v>
      </c>
      <c r="Y3663" t="str">
        <f t="shared" si="229"/>
        <v>0-6 months</v>
      </c>
      <c r="Z3663" t="str">
        <f t="shared" si="230"/>
        <v>50+</v>
      </c>
      <c r="AA3663" s="8">
        <f t="shared" si="231"/>
        <v>0</v>
      </c>
    </row>
    <row r="3664" spans="1:27">
      <c r="A3664" t="s">
        <v>3828</v>
      </c>
      <c r="B3664" s="1">
        <v>45469</v>
      </c>
      <c r="C3664" s="2" t="s">
        <v>66</v>
      </c>
      <c r="D3664" t="s">
        <v>40</v>
      </c>
      <c r="E3664" t="s">
        <v>41</v>
      </c>
      <c r="F3664">
        <v>34</v>
      </c>
      <c r="G3664" t="s">
        <v>27</v>
      </c>
      <c r="H3664" t="s">
        <v>36</v>
      </c>
      <c r="I3664">
        <v>30</v>
      </c>
      <c r="J3664" t="s">
        <v>55</v>
      </c>
      <c r="K3664" t="s">
        <v>44</v>
      </c>
      <c r="L3664" t="s">
        <v>45</v>
      </c>
      <c r="M3664">
        <v>648</v>
      </c>
      <c r="N3664">
        <v>19</v>
      </c>
      <c r="O3664">
        <v>454.2</v>
      </c>
      <c r="P3664">
        <v>0</v>
      </c>
      <c r="Q3664">
        <v>0</v>
      </c>
      <c r="R3664">
        <v>4</v>
      </c>
      <c r="S3664" t="s">
        <v>164</v>
      </c>
      <c r="T3664" t="s">
        <v>45</v>
      </c>
      <c r="U3664" s="1">
        <v>46054</v>
      </c>
      <c r="V3664" t="s">
        <v>69</v>
      </c>
      <c r="W3664">
        <v>12312</v>
      </c>
      <c r="X3664" t="str">
        <f t="shared" si="228"/>
        <v>No</v>
      </c>
      <c r="Y3664" t="str">
        <f t="shared" si="229"/>
        <v>13-24 months</v>
      </c>
      <c r="Z3664" t="str">
        <f t="shared" si="230"/>
        <v>25-34</v>
      </c>
      <c r="AA3664" s="8">
        <f t="shared" si="231"/>
        <v>1</v>
      </c>
    </row>
    <row r="3665" spans="1:27">
      <c r="A3665" t="s">
        <v>3829</v>
      </c>
      <c r="B3665" s="1">
        <v>46168</v>
      </c>
      <c r="C3665" s="2" t="s">
        <v>24</v>
      </c>
      <c r="D3665" t="s">
        <v>25</v>
      </c>
      <c r="E3665" t="s">
        <v>26</v>
      </c>
      <c r="F3665">
        <v>19</v>
      </c>
      <c r="G3665" t="s">
        <v>54</v>
      </c>
      <c r="H3665" t="s">
        <v>36</v>
      </c>
      <c r="I3665">
        <v>30</v>
      </c>
      <c r="J3665" t="s">
        <v>43</v>
      </c>
      <c r="K3665" t="s">
        <v>44</v>
      </c>
      <c r="L3665" t="s">
        <v>45</v>
      </c>
      <c r="M3665">
        <v>648</v>
      </c>
      <c r="N3665">
        <v>3</v>
      </c>
      <c r="O3665">
        <v>302.10000000000002</v>
      </c>
      <c r="P3665">
        <v>2</v>
      </c>
      <c r="Q3665">
        <v>1</v>
      </c>
      <c r="R3665">
        <v>2</v>
      </c>
      <c r="S3665" t="s">
        <v>540</v>
      </c>
      <c r="T3665" t="s">
        <v>31</v>
      </c>
      <c r="W3665">
        <v>1944</v>
      </c>
      <c r="X3665" t="str">
        <f t="shared" si="228"/>
        <v>No</v>
      </c>
      <c r="Y3665" t="str">
        <f t="shared" si="229"/>
        <v>0-6 months</v>
      </c>
      <c r="Z3665" t="str">
        <f t="shared" si="230"/>
        <v>18-24</v>
      </c>
      <c r="AA3665" s="8">
        <f t="shared" si="231"/>
        <v>0</v>
      </c>
    </row>
    <row r="3666" spans="1:27">
      <c r="A3666" t="s">
        <v>3830</v>
      </c>
      <c r="B3666" s="1">
        <v>45050</v>
      </c>
      <c r="C3666" s="2" t="s">
        <v>62</v>
      </c>
      <c r="D3666" t="s">
        <v>63</v>
      </c>
      <c r="E3666" t="s">
        <v>64</v>
      </c>
      <c r="F3666">
        <v>28</v>
      </c>
      <c r="G3666" t="s">
        <v>27</v>
      </c>
      <c r="H3666" t="s">
        <v>28</v>
      </c>
      <c r="I3666">
        <v>100</v>
      </c>
      <c r="J3666" t="s">
        <v>43</v>
      </c>
      <c r="K3666" t="s">
        <v>56</v>
      </c>
      <c r="L3666" t="s">
        <v>31</v>
      </c>
      <c r="M3666">
        <v>799</v>
      </c>
      <c r="N3666">
        <v>40</v>
      </c>
      <c r="O3666">
        <v>538.5</v>
      </c>
      <c r="P3666">
        <v>2</v>
      </c>
      <c r="Q3666">
        <v>0</v>
      </c>
      <c r="R3666">
        <v>3</v>
      </c>
      <c r="S3666" t="s">
        <v>149</v>
      </c>
      <c r="T3666" t="s">
        <v>31</v>
      </c>
      <c r="W3666">
        <v>31960</v>
      </c>
      <c r="X3666" t="str">
        <f t="shared" si="228"/>
        <v>No</v>
      </c>
      <c r="Y3666" t="str">
        <f t="shared" si="229"/>
        <v>25-48 months</v>
      </c>
      <c r="Z3666" t="str">
        <f t="shared" si="230"/>
        <v>25-34</v>
      </c>
      <c r="AA3666" s="8">
        <f t="shared" si="231"/>
        <v>0</v>
      </c>
    </row>
    <row r="3667" spans="1:27">
      <c r="A3667" t="s">
        <v>3831</v>
      </c>
      <c r="B3667" s="1">
        <v>45359</v>
      </c>
      <c r="C3667" s="2" t="s">
        <v>101</v>
      </c>
      <c r="D3667" t="s">
        <v>102</v>
      </c>
      <c r="E3667" t="s">
        <v>35</v>
      </c>
      <c r="F3667">
        <v>42</v>
      </c>
      <c r="G3667" t="s">
        <v>54</v>
      </c>
      <c r="H3667" t="s">
        <v>28</v>
      </c>
      <c r="I3667">
        <v>100</v>
      </c>
      <c r="J3667" t="s">
        <v>43</v>
      </c>
      <c r="K3667" t="s">
        <v>44</v>
      </c>
      <c r="L3667" t="s">
        <v>31</v>
      </c>
      <c r="M3667">
        <v>799</v>
      </c>
      <c r="N3667">
        <v>30</v>
      </c>
      <c r="O3667">
        <v>664.3</v>
      </c>
      <c r="P3667">
        <v>3</v>
      </c>
      <c r="Q3667">
        <v>1</v>
      </c>
      <c r="R3667">
        <v>3</v>
      </c>
      <c r="S3667" t="s">
        <v>122</v>
      </c>
      <c r="T3667" t="s">
        <v>31</v>
      </c>
      <c r="W3667">
        <v>23970</v>
      </c>
      <c r="X3667" t="str">
        <f t="shared" si="228"/>
        <v>No</v>
      </c>
      <c r="Y3667" t="str">
        <f t="shared" si="229"/>
        <v>25-48 months</v>
      </c>
      <c r="Z3667" t="str">
        <f t="shared" si="230"/>
        <v>35-49</v>
      </c>
      <c r="AA3667" s="8">
        <f t="shared" si="231"/>
        <v>0</v>
      </c>
    </row>
    <row r="3668" spans="1:27">
      <c r="A3668" t="s">
        <v>3832</v>
      </c>
      <c r="B3668" s="1">
        <v>45296</v>
      </c>
      <c r="C3668" s="2" t="s">
        <v>71</v>
      </c>
      <c r="D3668" t="s">
        <v>72</v>
      </c>
      <c r="E3668" t="s">
        <v>64</v>
      </c>
      <c r="F3668">
        <v>21</v>
      </c>
      <c r="G3668" t="s">
        <v>27</v>
      </c>
      <c r="H3668" t="s">
        <v>28</v>
      </c>
      <c r="I3668">
        <v>100</v>
      </c>
      <c r="J3668" t="s">
        <v>55</v>
      </c>
      <c r="K3668" t="s">
        <v>60</v>
      </c>
      <c r="L3668" t="s">
        <v>45</v>
      </c>
      <c r="M3668">
        <v>948</v>
      </c>
      <c r="N3668">
        <v>4</v>
      </c>
      <c r="O3668">
        <v>497.4</v>
      </c>
      <c r="P3668">
        <v>2</v>
      </c>
      <c r="Q3668">
        <v>0</v>
      </c>
      <c r="R3668">
        <v>1</v>
      </c>
      <c r="S3668" t="s">
        <v>780</v>
      </c>
      <c r="T3668" t="s">
        <v>45</v>
      </c>
      <c r="U3668" s="1">
        <v>45422</v>
      </c>
      <c r="V3668" t="s">
        <v>69</v>
      </c>
      <c r="W3668">
        <v>3792</v>
      </c>
      <c r="X3668" t="str">
        <f t="shared" si="228"/>
        <v>No</v>
      </c>
      <c r="Y3668" t="str">
        <f t="shared" si="229"/>
        <v>0-6 months</v>
      </c>
      <c r="Z3668" t="str">
        <f t="shared" si="230"/>
        <v>18-24</v>
      </c>
      <c r="AA3668" s="8">
        <f t="shared" si="231"/>
        <v>1</v>
      </c>
    </row>
    <row r="3669" spans="1:27">
      <c r="A3669" t="s">
        <v>3833</v>
      </c>
      <c r="B3669" s="1">
        <v>45045</v>
      </c>
      <c r="C3669" s="2" t="s">
        <v>47</v>
      </c>
      <c r="D3669" t="s">
        <v>48</v>
      </c>
      <c r="E3669" t="s">
        <v>26</v>
      </c>
      <c r="F3669">
        <v>18</v>
      </c>
      <c r="G3669" t="s">
        <v>27</v>
      </c>
      <c r="H3669" t="s">
        <v>28</v>
      </c>
      <c r="I3669">
        <v>100</v>
      </c>
      <c r="J3669" t="s">
        <v>55</v>
      </c>
      <c r="K3669" t="s">
        <v>56</v>
      </c>
      <c r="L3669" t="s">
        <v>45</v>
      </c>
      <c r="M3669">
        <v>948</v>
      </c>
      <c r="N3669">
        <v>40</v>
      </c>
      <c r="O3669">
        <v>346</v>
      </c>
      <c r="P3669">
        <v>3</v>
      </c>
      <c r="Q3669">
        <v>0</v>
      </c>
      <c r="R3669">
        <v>3</v>
      </c>
      <c r="S3669" t="s">
        <v>114</v>
      </c>
      <c r="T3669" t="s">
        <v>31</v>
      </c>
      <c r="W3669">
        <v>37920</v>
      </c>
      <c r="X3669" t="str">
        <f t="shared" si="228"/>
        <v>No</v>
      </c>
      <c r="Y3669" t="str">
        <f t="shared" si="229"/>
        <v>25-48 months</v>
      </c>
      <c r="Z3669" t="str">
        <f t="shared" si="230"/>
        <v>18-24</v>
      </c>
      <c r="AA3669" s="8">
        <f t="shared" si="231"/>
        <v>0</v>
      </c>
    </row>
    <row r="3670" spans="1:27">
      <c r="A3670" t="s">
        <v>3834</v>
      </c>
      <c r="B3670" s="1">
        <v>45913</v>
      </c>
      <c r="C3670" s="2" t="s">
        <v>71</v>
      </c>
      <c r="D3670" t="s">
        <v>72</v>
      </c>
      <c r="E3670" t="s">
        <v>64</v>
      </c>
      <c r="F3670">
        <v>43</v>
      </c>
      <c r="G3670" t="s">
        <v>27</v>
      </c>
      <c r="H3670" t="s">
        <v>36</v>
      </c>
      <c r="I3670">
        <v>30</v>
      </c>
      <c r="J3670" t="s">
        <v>55</v>
      </c>
      <c r="K3670" t="s">
        <v>56</v>
      </c>
      <c r="L3670" t="s">
        <v>31</v>
      </c>
      <c r="M3670">
        <v>499</v>
      </c>
      <c r="N3670">
        <v>6</v>
      </c>
      <c r="O3670">
        <v>173.4</v>
      </c>
      <c r="P3670">
        <v>1</v>
      </c>
      <c r="Q3670">
        <v>0</v>
      </c>
      <c r="R3670">
        <v>3</v>
      </c>
      <c r="S3670" t="s">
        <v>75</v>
      </c>
      <c r="T3670" t="s">
        <v>45</v>
      </c>
      <c r="U3670" s="1">
        <v>46094</v>
      </c>
      <c r="V3670" t="s">
        <v>69</v>
      </c>
      <c r="W3670">
        <v>2994</v>
      </c>
      <c r="X3670" t="str">
        <f t="shared" si="228"/>
        <v>No</v>
      </c>
      <c r="Y3670" t="str">
        <f t="shared" si="229"/>
        <v>0-6 months</v>
      </c>
      <c r="Z3670" t="str">
        <f t="shared" si="230"/>
        <v>35-49</v>
      </c>
      <c r="AA3670" s="8">
        <f t="shared" si="231"/>
        <v>1</v>
      </c>
    </row>
    <row r="3671" spans="1:27">
      <c r="A3671" t="s">
        <v>3835</v>
      </c>
      <c r="B3671" s="1">
        <v>44621</v>
      </c>
      <c r="C3671" s="2" t="s">
        <v>24</v>
      </c>
      <c r="D3671" t="s">
        <v>25</v>
      </c>
      <c r="E3671" t="s">
        <v>26</v>
      </c>
      <c r="F3671">
        <v>41</v>
      </c>
      <c r="G3671" t="s">
        <v>54</v>
      </c>
      <c r="H3671" t="s">
        <v>28</v>
      </c>
      <c r="I3671">
        <v>100</v>
      </c>
      <c r="J3671" t="s">
        <v>55</v>
      </c>
      <c r="K3671" t="s">
        <v>60</v>
      </c>
      <c r="L3671" t="s">
        <v>45</v>
      </c>
      <c r="M3671">
        <v>948</v>
      </c>
      <c r="N3671">
        <v>54</v>
      </c>
      <c r="O3671">
        <v>403.9</v>
      </c>
      <c r="P3671">
        <v>0</v>
      </c>
      <c r="Q3671">
        <v>0</v>
      </c>
      <c r="R3671">
        <v>3</v>
      </c>
      <c r="S3671" t="s">
        <v>143</v>
      </c>
      <c r="T3671" t="s">
        <v>31</v>
      </c>
      <c r="W3671">
        <v>51192</v>
      </c>
      <c r="X3671" t="str">
        <f t="shared" si="228"/>
        <v>No</v>
      </c>
      <c r="Y3671" t="str">
        <f t="shared" si="229"/>
        <v>48+ months</v>
      </c>
      <c r="Z3671" t="str">
        <f t="shared" si="230"/>
        <v>35-49</v>
      </c>
      <c r="AA3671" s="8">
        <f t="shared" si="231"/>
        <v>0</v>
      </c>
    </row>
    <row r="3672" spans="1:27">
      <c r="A3672" t="s">
        <v>3836</v>
      </c>
      <c r="B3672" s="1">
        <v>45174</v>
      </c>
      <c r="C3672" s="2" t="s">
        <v>158</v>
      </c>
      <c r="D3672" t="s">
        <v>159</v>
      </c>
      <c r="E3672" t="s">
        <v>64</v>
      </c>
      <c r="F3672">
        <v>27</v>
      </c>
      <c r="G3672" t="s">
        <v>54</v>
      </c>
      <c r="H3672" t="s">
        <v>36</v>
      </c>
      <c r="I3672">
        <v>30</v>
      </c>
      <c r="J3672" t="s">
        <v>55</v>
      </c>
      <c r="K3672" t="s">
        <v>56</v>
      </c>
      <c r="L3672" t="s">
        <v>31</v>
      </c>
      <c r="M3672">
        <v>499</v>
      </c>
      <c r="N3672">
        <v>36</v>
      </c>
      <c r="O3672">
        <v>568.5</v>
      </c>
      <c r="P3672">
        <v>2</v>
      </c>
      <c r="Q3672">
        <v>1</v>
      </c>
      <c r="R3672">
        <v>3</v>
      </c>
      <c r="S3672" t="s">
        <v>143</v>
      </c>
      <c r="T3672" t="s">
        <v>31</v>
      </c>
      <c r="W3672">
        <v>17964</v>
      </c>
      <c r="X3672" t="str">
        <f t="shared" si="228"/>
        <v>No</v>
      </c>
      <c r="Y3672" t="str">
        <f t="shared" si="229"/>
        <v>25-48 months</v>
      </c>
      <c r="Z3672" t="str">
        <f t="shared" si="230"/>
        <v>25-34</v>
      </c>
      <c r="AA3672" s="8">
        <f t="shared" si="231"/>
        <v>0</v>
      </c>
    </row>
    <row r="3673" spans="1:27">
      <c r="A3673" t="s">
        <v>3837</v>
      </c>
      <c r="B3673" s="1">
        <v>45689</v>
      </c>
      <c r="C3673" s="2" t="s">
        <v>146</v>
      </c>
      <c r="D3673" t="s">
        <v>147</v>
      </c>
      <c r="E3673" t="s">
        <v>26</v>
      </c>
      <c r="F3673">
        <v>47</v>
      </c>
      <c r="G3673" t="s">
        <v>163</v>
      </c>
      <c r="H3673" t="s">
        <v>67</v>
      </c>
      <c r="I3673">
        <v>300</v>
      </c>
      <c r="J3673" t="s">
        <v>29</v>
      </c>
      <c r="K3673" t="s">
        <v>30</v>
      </c>
      <c r="L3673" t="s">
        <v>31</v>
      </c>
      <c r="M3673">
        <v>1199</v>
      </c>
      <c r="N3673">
        <v>19</v>
      </c>
      <c r="O3673">
        <v>896.2</v>
      </c>
      <c r="P3673">
        <v>2</v>
      </c>
      <c r="Q3673">
        <v>0</v>
      </c>
      <c r="R3673">
        <v>2</v>
      </c>
      <c r="S3673" t="s">
        <v>598</v>
      </c>
      <c r="T3673" t="s">
        <v>31</v>
      </c>
      <c r="W3673">
        <v>22781</v>
      </c>
      <c r="X3673" t="str">
        <f t="shared" si="228"/>
        <v>No</v>
      </c>
      <c r="Y3673" t="str">
        <f t="shared" si="229"/>
        <v>13-24 months</v>
      </c>
      <c r="Z3673" t="str">
        <f t="shared" si="230"/>
        <v>35-49</v>
      </c>
      <c r="AA3673" s="8">
        <f t="shared" si="231"/>
        <v>0</v>
      </c>
    </row>
    <row r="3674" spans="1:27">
      <c r="A3674" t="s">
        <v>3838</v>
      </c>
      <c r="B3674" s="1">
        <v>45716</v>
      </c>
      <c r="C3674" s="2" t="s">
        <v>101</v>
      </c>
      <c r="D3674" t="s">
        <v>102</v>
      </c>
      <c r="E3674" t="s">
        <v>35</v>
      </c>
      <c r="F3674">
        <v>38</v>
      </c>
      <c r="G3674" t="s">
        <v>27</v>
      </c>
      <c r="H3674" t="s">
        <v>67</v>
      </c>
      <c r="I3674">
        <v>300</v>
      </c>
      <c r="J3674" t="s">
        <v>43</v>
      </c>
      <c r="K3674" t="s">
        <v>60</v>
      </c>
      <c r="L3674" t="s">
        <v>31</v>
      </c>
      <c r="M3674">
        <v>1199</v>
      </c>
      <c r="N3674">
        <v>18</v>
      </c>
      <c r="O3674">
        <v>651.6</v>
      </c>
      <c r="P3674">
        <v>2</v>
      </c>
      <c r="Q3674">
        <v>0</v>
      </c>
      <c r="R3674">
        <v>3</v>
      </c>
      <c r="S3674" t="s">
        <v>80</v>
      </c>
      <c r="T3674" t="s">
        <v>31</v>
      </c>
      <c r="W3674">
        <v>21582</v>
      </c>
      <c r="X3674" t="str">
        <f t="shared" si="228"/>
        <v>No</v>
      </c>
      <c r="Y3674" t="str">
        <f t="shared" si="229"/>
        <v>13-24 months</v>
      </c>
      <c r="Z3674" t="str">
        <f t="shared" si="230"/>
        <v>35-49</v>
      </c>
      <c r="AA3674" s="8">
        <f t="shared" si="231"/>
        <v>0</v>
      </c>
    </row>
    <row r="3675" spans="1:27">
      <c r="A3675" t="s">
        <v>3839</v>
      </c>
      <c r="B3675" s="1">
        <v>45793</v>
      </c>
      <c r="C3675" s="2" t="s">
        <v>66</v>
      </c>
      <c r="D3675" t="s">
        <v>40</v>
      </c>
      <c r="E3675" t="s">
        <v>41</v>
      </c>
      <c r="F3675">
        <v>20</v>
      </c>
      <c r="G3675" t="s">
        <v>54</v>
      </c>
      <c r="H3675" t="s">
        <v>67</v>
      </c>
      <c r="I3675">
        <v>300</v>
      </c>
      <c r="J3675" t="s">
        <v>55</v>
      </c>
      <c r="K3675" t="s">
        <v>56</v>
      </c>
      <c r="L3675" t="s">
        <v>31</v>
      </c>
      <c r="M3675">
        <v>1199</v>
      </c>
      <c r="N3675">
        <v>16</v>
      </c>
      <c r="O3675">
        <v>559.20000000000005</v>
      </c>
      <c r="P3675">
        <v>1</v>
      </c>
      <c r="Q3675">
        <v>0</v>
      </c>
      <c r="R3675">
        <v>3</v>
      </c>
      <c r="T3675" t="s">
        <v>31</v>
      </c>
      <c r="W3675">
        <v>19184</v>
      </c>
      <c r="X3675" t="str">
        <f t="shared" si="228"/>
        <v>No</v>
      </c>
      <c r="Y3675" t="str">
        <f t="shared" si="229"/>
        <v>13-24 months</v>
      </c>
      <c r="Z3675" t="str">
        <f t="shared" si="230"/>
        <v>18-24</v>
      </c>
      <c r="AA3675" s="8">
        <f t="shared" si="231"/>
        <v>0</v>
      </c>
    </row>
    <row r="3676" spans="1:27">
      <c r="A3676" t="s">
        <v>3840</v>
      </c>
      <c r="B3676" s="1">
        <v>46191</v>
      </c>
      <c r="C3676" s="2" t="s">
        <v>209</v>
      </c>
      <c r="D3676" t="s">
        <v>210</v>
      </c>
      <c r="E3676" t="s">
        <v>64</v>
      </c>
      <c r="F3676">
        <v>21</v>
      </c>
      <c r="G3676" t="s">
        <v>27</v>
      </c>
      <c r="H3676" t="s">
        <v>36</v>
      </c>
      <c r="I3676">
        <v>30</v>
      </c>
      <c r="J3676" t="s">
        <v>29</v>
      </c>
      <c r="K3676" t="s">
        <v>56</v>
      </c>
      <c r="L3676" t="s">
        <v>45</v>
      </c>
      <c r="M3676">
        <v>648</v>
      </c>
      <c r="N3676">
        <v>2</v>
      </c>
      <c r="O3676">
        <v>201.9</v>
      </c>
      <c r="P3676">
        <v>0</v>
      </c>
      <c r="Q3676">
        <v>2</v>
      </c>
      <c r="R3676">
        <v>3</v>
      </c>
      <c r="S3676" t="s">
        <v>244</v>
      </c>
      <c r="T3676" t="s">
        <v>31</v>
      </c>
      <c r="W3676">
        <v>1296</v>
      </c>
      <c r="X3676" t="str">
        <f t="shared" si="228"/>
        <v>No</v>
      </c>
      <c r="Y3676" t="str">
        <f t="shared" si="229"/>
        <v>0-6 months</v>
      </c>
      <c r="Z3676" t="str">
        <f t="shared" si="230"/>
        <v>18-24</v>
      </c>
      <c r="AA3676" s="8">
        <f t="shared" si="231"/>
        <v>0</v>
      </c>
    </row>
    <row r="3677" spans="1:27">
      <c r="A3677" t="s">
        <v>3841</v>
      </c>
      <c r="B3677" s="1">
        <v>45322</v>
      </c>
      <c r="C3677" s="2" t="s">
        <v>66</v>
      </c>
      <c r="D3677" t="s">
        <v>40</v>
      </c>
      <c r="E3677" t="s">
        <v>41</v>
      </c>
      <c r="F3677">
        <v>41</v>
      </c>
      <c r="G3677" t="s">
        <v>54</v>
      </c>
      <c r="H3677" t="s">
        <v>36</v>
      </c>
      <c r="I3677">
        <v>30</v>
      </c>
      <c r="J3677" t="s">
        <v>29</v>
      </c>
      <c r="K3677" t="s">
        <v>56</v>
      </c>
      <c r="L3677" t="s">
        <v>31</v>
      </c>
      <c r="M3677">
        <v>499</v>
      </c>
      <c r="N3677">
        <v>31</v>
      </c>
      <c r="O3677">
        <v>188.9</v>
      </c>
      <c r="P3677">
        <v>2</v>
      </c>
      <c r="Q3677">
        <v>0</v>
      </c>
      <c r="R3677">
        <v>5</v>
      </c>
      <c r="S3677" t="s">
        <v>91</v>
      </c>
      <c r="T3677" t="s">
        <v>31</v>
      </c>
      <c r="W3677">
        <v>15469</v>
      </c>
      <c r="X3677" t="str">
        <f t="shared" si="228"/>
        <v>No</v>
      </c>
      <c r="Y3677" t="str">
        <f t="shared" si="229"/>
        <v>25-48 months</v>
      </c>
      <c r="Z3677" t="str">
        <f t="shared" si="230"/>
        <v>35-49</v>
      </c>
      <c r="AA3677" s="8">
        <f t="shared" si="231"/>
        <v>0</v>
      </c>
    </row>
    <row r="3678" spans="1:27">
      <c r="A3678" t="s">
        <v>3842</v>
      </c>
      <c r="B3678" s="1">
        <v>45524</v>
      </c>
      <c r="C3678" s="2" t="s">
        <v>71</v>
      </c>
      <c r="D3678" t="s">
        <v>72</v>
      </c>
      <c r="E3678" t="s">
        <v>64</v>
      </c>
      <c r="F3678">
        <v>49</v>
      </c>
      <c r="G3678" t="s">
        <v>54</v>
      </c>
      <c r="H3678" t="s">
        <v>28</v>
      </c>
      <c r="I3678">
        <v>100</v>
      </c>
      <c r="J3678" t="s">
        <v>55</v>
      </c>
      <c r="K3678" t="s">
        <v>56</v>
      </c>
      <c r="L3678" t="s">
        <v>31</v>
      </c>
      <c r="M3678">
        <v>799</v>
      </c>
      <c r="N3678">
        <v>22</v>
      </c>
      <c r="O3678">
        <v>438.6</v>
      </c>
      <c r="P3678">
        <v>2</v>
      </c>
      <c r="Q3678">
        <v>1</v>
      </c>
      <c r="R3678">
        <v>3</v>
      </c>
      <c r="S3678" t="s">
        <v>149</v>
      </c>
      <c r="T3678" t="s">
        <v>45</v>
      </c>
      <c r="U3678" s="1">
        <v>46183</v>
      </c>
      <c r="V3678" t="s">
        <v>97</v>
      </c>
      <c r="W3678">
        <v>17578</v>
      </c>
      <c r="X3678" t="str">
        <f t="shared" si="228"/>
        <v>No</v>
      </c>
      <c r="Y3678" t="str">
        <f t="shared" si="229"/>
        <v>13-24 months</v>
      </c>
      <c r="Z3678" t="str">
        <f t="shared" si="230"/>
        <v>35-49</v>
      </c>
      <c r="AA3678" s="8">
        <f t="shared" si="231"/>
        <v>1</v>
      </c>
    </row>
    <row r="3679" spans="1:27">
      <c r="A3679" t="s">
        <v>3843</v>
      </c>
      <c r="B3679" s="1">
        <v>45326</v>
      </c>
      <c r="C3679" s="2" t="s">
        <v>51</v>
      </c>
      <c r="D3679" t="s">
        <v>52</v>
      </c>
      <c r="E3679" t="s">
        <v>53</v>
      </c>
      <c r="F3679">
        <v>51</v>
      </c>
      <c r="G3679" t="s">
        <v>54</v>
      </c>
      <c r="H3679" t="s">
        <v>36</v>
      </c>
      <c r="I3679">
        <v>30</v>
      </c>
      <c r="J3679" t="s">
        <v>43</v>
      </c>
      <c r="K3679" t="s">
        <v>30</v>
      </c>
      <c r="L3679" t="s">
        <v>45</v>
      </c>
      <c r="M3679">
        <v>648</v>
      </c>
      <c r="N3679">
        <v>31</v>
      </c>
      <c r="O3679">
        <v>446.3</v>
      </c>
      <c r="P3679">
        <v>1</v>
      </c>
      <c r="Q3679">
        <v>1</v>
      </c>
      <c r="R3679">
        <v>3</v>
      </c>
      <c r="S3679" t="s">
        <v>80</v>
      </c>
      <c r="T3679" t="s">
        <v>31</v>
      </c>
      <c r="W3679">
        <v>20088</v>
      </c>
      <c r="X3679" t="str">
        <f t="shared" si="228"/>
        <v>No</v>
      </c>
      <c r="Y3679" t="str">
        <f t="shared" si="229"/>
        <v>25-48 months</v>
      </c>
      <c r="Z3679" t="str">
        <f t="shared" si="230"/>
        <v>50+</v>
      </c>
      <c r="AA3679" s="8">
        <f t="shared" si="231"/>
        <v>0</v>
      </c>
    </row>
    <row r="3680" spans="1:27">
      <c r="A3680" t="s">
        <v>3844</v>
      </c>
      <c r="B3680" s="1">
        <v>45710</v>
      </c>
      <c r="C3680" s="2" t="s">
        <v>146</v>
      </c>
      <c r="D3680" t="s">
        <v>147</v>
      </c>
      <c r="E3680" t="s">
        <v>26</v>
      </c>
      <c r="F3680">
        <v>18</v>
      </c>
      <c r="G3680" t="s">
        <v>27</v>
      </c>
      <c r="H3680" t="s">
        <v>36</v>
      </c>
      <c r="I3680">
        <v>30</v>
      </c>
      <c r="J3680" t="s">
        <v>29</v>
      </c>
      <c r="K3680" t="s">
        <v>60</v>
      </c>
      <c r="L3680" t="s">
        <v>31</v>
      </c>
      <c r="M3680">
        <v>499</v>
      </c>
      <c r="N3680">
        <v>18</v>
      </c>
      <c r="O3680">
        <v>252.7</v>
      </c>
      <c r="P3680">
        <v>1</v>
      </c>
      <c r="Q3680">
        <v>1</v>
      </c>
      <c r="S3680" t="s">
        <v>149</v>
      </c>
      <c r="T3680" t="s">
        <v>31</v>
      </c>
      <c r="W3680">
        <v>8982</v>
      </c>
      <c r="X3680" t="str">
        <f t="shared" si="228"/>
        <v>No</v>
      </c>
      <c r="Y3680" t="str">
        <f t="shared" si="229"/>
        <v>13-24 months</v>
      </c>
      <c r="Z3680" t="str">
        <f t="shared" si="230"/>
        <v>18-24</v>
      </c>
      <c r="AA3680" s="8">
        <f t="shared" si="231"/>
        <v>0</v>
      </c>
    </row>
    <row r="3681" spans="1:27">
      <c r="A3681" t="s">
        <v>3845</v>
      </c>
      <c r="B3681" s="1">
        <v>45953</v>
      </c>
      <c r="C3681" s="2" t="s">
        <v>101</v>
      </c>
      <c r="D3681" t="s">
        <v>102</v>
      </c>
      <c r="E3681" t="s">
        <v>35</v>
      </c>
      <c r="F3681">
        <v>35</v>
      </c>
      <c r="G3681" t="s">
        <v>54</v>
      </c>
      <c r="H3681" t="s">
        <v>28</v>
      </c>
      <c r="I3681">
        <v>100</v>
      </c>
      <c r="J3681" t="s">
        <v>55</v>
      </c>
      <c r="K3681" t="s">
        <v>56</v>
      </c>
      <c r="L3681" t="s">
        <v>31</v>
      </c>
      <c r="M3681">
        <v>799</v>
      </c>
      <c r="N3681">
        <v>2</v>
      </c>
      <c r="O3681">
        <v>409.8</v>
      </c>
      <c r="P3681">
        <v>0</v>
      </c>
      <c r="Q3681">
        <v>0</v>
      </c>
      <c r="R3681">
        <v>3</v>
      </c>
      <c r="S3681" t="s">
        <v>214</v>
      </c>
      <c r="T3681" t="s">
        <v>45</v>
      </c>
      <c r="U3681" s="1">
        <v>46013</v>
      </c>
      <c r="V3681" t="s">
        <v>92</v>
      </c>
      <c r="W3681">
        <v>1598</v>
      </c>
      <c r="X3681" t="str">
        <f t="shared" si="228"/>
        <v>No</v>
      </c>
      <c r="Y3681" t="str">
        <f t="shared" si="229"/>
        <v>0-6 months</v>
      </c>
      <c r="Z3681" t="str">
        <f t="shared" si="230"/>
        <v>35-49</v>
      </c>
      <c r="AA3681" s="8">
        <f t="shared" si="231"/>
        <v>1</v>
      </c>
    </row>
    <row r="3682" spans="1:27">
      <c r="A3682" t="s">
        <v>3846</v>
      </c>
      <c r="B3682" s="1">
        <v>45367</v>
      </c>
      <c r="C3682" s="2" t="s">
        <v>59</v>
      </c>
      <c r="D3682" t="s">
        <v>59</v>
      </c>
      <c r="E3682" t="s">
        <v>35</v>
      </c>
      <c r="F3682">
        <v>37</v>
      </c>
      <c r="G3682" t="s">
        <v>54</v>
      </c>
      <c r="H3682" t="s">
        <v>42</v>
      </c>
      <c r="I3682">
        <v>1000</v>
      </c>
      <c r="J3682" t="s">
        <v>55</v>
      </c>
      <c r="K3682" t="s">
        <v>30</v>
      </c>
      <c r="L3682" t="s">
        <v>45</v>
      </c>
      <c r="M3682">
        <v>1948</v>
      </c>
      <c r="N3682">
        <v>30</v>
      </c>
      <c r="O3682">
        <v>1184.8</v>
      </c>
      <c r="P3682">
        <v>1</v>
      </c>
      <c r="Q3682">
        <v>0</v>
      </c>
      <c r="R3682">
        <v>4</v>
      </c>
      <c r="T3682" t="s">
        <v>31</v>
      </c>
      <c r="W3682">
        <v>58440</v>
      </c>
      <c r="X3682" t="str">
        <f t="shared" si="228"/>
        <v>No</v>
      </c>
      <c r="Y3682" t="str">
        <f t="shared" si="229"/>
        <v>25-48 months</v>
      </c>
      <c r="Z3682" t="str">
        <f t="shared" si="230"/>
        <v>35-49</v>
      </c>
      <c r="AA3682" s="8">
        <f t="shared" si="231"/>
        <v>0</v>
      </c>
    </row>
    <row r="3683" spans="1:27">
      <c r="A3683" t="s">
        <v>3847</v>
      </c>
      <c r="B3683" s="1">
        <v>45848</v>
      </c>
      <c r="C3683" s="2" t="s">
        <v>59</v>
      </c>
      <c r="D3683" t="s">
        <v>59</v>
      </c>
      <c r="E3683" t="s">
        <v>35</v>
      </c>
      <c r="F3683">
        <v>22</v>
      </c>
      <c r="G3683" t="s">
        <v>54</v>
      </c>
      <c r="H3683" t="s">
        <v>28</v>
      </c>
      <c r="I3683">
        <v>100</v>
      </c>
      <c r="J3683" t="s">
        <v>55</v>
      </c>
      <c r="K3683" t="s">
        <v>60</v>
      </c>
      <c r="L3683" t="s">
        <v>31</v>
      </c>
      <c r="M3683">
        <v>799</v>
      </c>
      <c r="N3683">
        <v>7</v>
      </c>
      <c r="O3683">
        <v>450.2</v>
      </c>
      <c r="P3683">
        <v>1</v>
      </c>
      <c r="Q3683">
        <v>1</v>
      </c>
      <c r="R3683">
        <v>3</v>
      </c>
      <c r="S3683" t="s">
        <v>214</v>
      </c>
      <c r="T3683" t="s">
        <v>45</v>
      </c>
      <c r="U3683" s="1">
        <v>46046</v>
      </c>
      <c r="V3683" t="s">
        <v>92</v>
      </c>
      <c r="W3683">
        <v>5593</v>
      </c>
      <c r="X3683" t="str">
        <f t="shared" si="228"/>
        <v>No</v>
      </c>
      <c r="Y3683" t="str">
        <f t="shared" si="229"/>
        <v>7-12 months</v>
      </c>
      <c r="Z3683" t="str">
        <f t="shared" si="230"/>
        <v>18-24</v>
      </c>
      <c r="AA3683" s="8">
        <f t="shared" si="231"/>
        <v>1</v>
      </c>
    </row>
    <row r="3684" spans="1:27">
      <c r="A3684" t="s">
        <v>3848</v>
      </c>
      <c r="B3684" s="1">
        <v>46102</v>
      </c>
      <c r="C3684" s="2" t="s">
        <v>146</v>
      </c>
      <c r="D3684" t="s">
        <v>147</v>
      </c>
      <c r="E3684" t="s">
        <v>26</v>
      </c>
      <c r="F3684">
        <v>62</v>
      </c>
      <c r="G3684" t="s">
        <v>54</v>
      </c>
      <c r="H3684" t="s">
        <v>36</v>
      </c>
      <c r="I3684">
        <v>30</v>
      </c>
      <c r="J3684" t="s">
        <v>29</v>
      </c>
      <c r="K3684" t="s">
        <v>44</v>
      </c>
      <c r="L3684" t="s">
        <v>31</v>
      </c>
      <c r="M3684">
        <v>499</v>
      </c>
      <c r="N3684">
        <v>5</v>
      </c>
      <c r="O3684">
        <v>351.5</v>
      </c>
      <c r="P3684">
        <v>1</v>
      </c>
      <c r="Q3684">
        <v>2</v>
      </c>
      <c r="S3684" t="s">
        <v>164</v>
      </c>
      <c r="T3684" t="s">
        <v>31</v>
      </c>
      <c r="W3684">
        <v>2495</v>
      </c>
      <c r="X3684" t="str">
        <f t="shared" si="228"/>
        <v>No</v>
      </c>
      <c r="Y3684" t="str">
        <f t="shared" si="229"/>
        <v>0-6 months</v>
      </c>
      <c r="Z3684" t="str">
        <f t="shared" si="230"/>
        <v>50+</v>
      </c>
      <c r="AA3684" s="8">
        <f t="shared" si="231"/>
        <v>0</v>
      </c>
    </row>
    <row r="3685" spans="1:27">
      <c r="A3685" t="s">
        <v>3849</v>
      </c>
      <c r="B3685" s="1">
        <v>46166</v>
      </c>
      <c r="C3685" s="2" t="s">
        <v>101</v>
      </c>
      <c r="D3685" t="s">
        <v>102</v>
      </c>
      <c r="E3685" t="s">
        <v>35</v>
      </c>
      <c r="F3685">
        <v>31</v>
      </c>
      <c r="G3685" t="s">
        <v>27</v>
      </c>
      <c r="H3685" t="s">
        <v>67</v>
      </c>
      <c r="I3685">
        <v>300</v>
      </c>
      <c r="J3685" t="s">
        <v>43</v>
      </c>
      <c r="K3685" t="s">
        <v>30</v>
      </c>
      <c r="L3685" t="s">
        <v>45</v>
      </c>
      <c r="M3685">
        <v>1348</v>
      </c>
      <c r="N3685">
        <v>3</v>
      </c>
      <c r="O3685">
        <v>987.8</v>
      </c>
      <c r="P3685">
        <v>3</v>
      </c>
      <c r="Q3685">
        <v>0</v>
      </c>
      <c r="R3685">
        <v>2</v>
      </c>
      <c r="S3685" t="s">
        <v>433</v>
      </c>
      <c r="T3685" t="s">
        <v>31</v>
      </c>
      <c r="W3685">
        <v>4044</v>
      </c>
      <c r="X3685" t="str">
        <f t="shared" si="228"/>
        <v>No</v>
      </c>
      <c r="Y3685" t="str">
        <f t="shared" si="229"/>
        <v>0-6 months</v>
      </c>
      <c r="Z3685" t="str">
        <f t="shared" si="230"/>
        <v>25-34</v>
      </c>
      <c r="AA3685" s="8">
        <f t="shared" si="231"/>
        <v>0</v>
      </c>
    </row>
    <row r="3686" spans="1:27">
      <c r="A3686" t="s">
        <v>3850</v>
      </c>
      <c r="B3686" s="1">
        <v>44951</v>
      </c>
      <c r="C3686" s="2" t="s">
        <v>33</v>
      </c>
      <c r="D3686" t="s">
        <v>34</v>
      </c>
      <c r="E3686" t="s">
        <v>35</v>
      </c>
      <c r="F3686">
        <v>42</v>
      </c>
      <c r="G3686" t="s">
        <v>54</v>
      </c>
      <c r="H3686" t="s">
        <v>36</v>
      </c>
      <c r="I3686">
        <v>30</v>
      </c>
      <c r="J3686" t="s">
        <v>55</v>
      </c>
      <c r="K3686" t="s">
        <v>44</v>
      </c>
      <c r="L3686" t="s">
        <v>45</v>
      </c>
      <c r="M3686">
        <v>648</v>
      </c>
      <c r="N3686">
        <v>14</v>
      </c>
      <c r="O3686">
        <v>155.69999999999999</v>
      </c>
      <c r="P3686">
        <v>3</v>
      </c>
      <c r="Q3686">
        <v>1</v>
      </c>
      <c r="R3686">
        <v>4</v>
      </c>
      <c r="S3686" t="s">
        <v>181</v>
      </c>
      <c r="T3686" t="s">
        <v>45</v>
      </c>
      <c r="U3686" s="1">
        <v>45364</v>
      </c>
      <c r="V3686" t="s">
        <v>92</v>
      </c>
      <c r="W3686">
        <v>9072</v>
      </c>
      <c r="X3686" t="str">
        <f t="shared" si="228"/>
        <v>No</v>
      </c>
      <c r="Y3686" t="str">
        <f t="shared" si="229"/>
        <v>13-24 months</v>
      </c>
      <c r="Z3686" t="str">
        <f t="shared" si="230"/>
        <v>35-49</v>
      </c>
      <c r="AA3686" s="8">
        <f t="shared" si="231"/>
        <v>1</v>
      </c>
    </row>
    <row r="3687" spans="1:27">
      <c r="A3687" t="s">
        <v>3851</v>
      </c>
      <c r="B3687" s="1">
        <v>46124</v>
      </c>
      <c r="C3687" s="2" t="s">
        <v>209</v>
      </c>
      <c r="D3687" t="s">
        <v>210</v>
      </c>
      <c r="E3687" t="s">
        <v>64</v>
      </c>
      <c r="F3687">
        <v>31</v>
      </c>
      <c r="G3687" t="s">
        <v>27</v>
      </c>
      <c r="H3687" t="s">
        <v>28</v>
      </c>
      <c r="I3687">
        <v>100</v>
      </c>
      <c r="J3687" t="s">
        <v>55</v>
      </c>
      <c r="K3687" t="s">
        <v>60</v>
      </c>
      <c r="L3687" t="s">
        <v>45</v>
      </c>
      <c r="M3687">
        <v>948</v>
      </c>
      <c r="N3687">
        <v>5</v>
      </c>
      <c r="O3687">
        <v>354.1</v>
      </c>
      <c r="P3687">
        <v>2</v>
      </c>
      <c r="Q3687">
        <v>0</v>
      </c>
      <c r="R3687">
        <v>4</v>
      </c>
      <c r="S3687" t="s">
        <v>214</v>
      </c>
      <c r="T3687" t="s">
        <v>31</v>
      </c>
      <c r="W3687">
        <v>4740</v>
      </c>
      <c r="X3687" t="str">
        <f t="shared" si="228"/>
        <v>No</v>
      </c>
      <c r="Y3687" t="str">
        <f t="shared" si="229"/>
        <v>0-6 months</v>
      </c>
      <c r="Z3687" t="str">
        <f t="shared" si="230"/>
        <v>25-34</v>
      </c>
      <c r="AA3687" s="8">
        <f t="shared" si="231"/>
        <v>0</v>
      </c>
    </row>
    <row r="3688" spans="1:27">
      <c r="A3688" t="s">
        <v>3852</v>
      </c>
      <c r="B3688" s="1">
        <v>45143</v>
      </c>
      <c r="C3688" s="2" t="s">
        <v>24</v>
      </c>
      <c r="D3688" t="s">
        <v>25</v>
      </c>
      <c r="E3688" t="s">
        <v>26</v>
      </c>
      <c r="F3688">
        <v>32</v>
      </c>
      <c r="G3688" t="s">
        <v>27</v>
      </c>
      <c r="H3688" t="s">
        <v>67</v>
      </c>
      <c r="I3688">
        <v>300</v>
      </c>
      <c r="J3688" t="s">
        <v>55</v>
      </c>
      <c r="K3688" t="s">
        <v>56</v>
      </c>
      <c r="L3688" t="s">
        <v>31</v>
      </c>
      <c r="M3688">
        <v>1199</v>
      </c>
      <c r="N3688">
        <v>37</v>
      </c>
      <c r="O3688">
        <v>791.5</v>
      </c>
      <c r="P3688">
        <v>1</v>
      </c>
      <c r="Q3688">
        <v>0</v>
      </c>
      <c r="R3688">
        <v>4</v>
      </c>
      <c r="S3688" t="s">
        <v>75</v>
      </c>
      <c r="T3688" t="s">
        <v>31</v>
      </c>
      <c r="W3688">
        <v>44363</v>
      </c>
      <c r="X3688" t="str">
        <f t="shared" si="228"/>
        <v>No</v>
      </c>
      <c r="Y3688" t="str">
        <f t="shared" si="229"/>
        <v>25-48 months</v>
      </c>
      <c r="Z3688" t="str">
        <f t="shared" si="230"/>
        <v>25-34</v>
      </c>
      <c r="AA3688" s="8">
        <f t="shared" si="231"/>
        <v>0</v>
      </c>
    </row>
    <row r="3689" spans="1:27">
      <c r="A3689" t="s">
        <v>3853</v>
      </c>
      <c r="B3689" s="1">
        <v>45369</v>
      </c>
      <c r="C3689" s="2" t="s">
        <v>66</v>
      </c>
      <c r="D3689" t="s">
        <v>40</v>
      </c>
      <c r="E3689" t="s">
        <v>41</v>
      </c>
      <c r="F3689">
        <v>33</v>
      </c>
      <c r="G3689" t="s">
        <v>54</v>
      </c>
      <c r="H3689" t="s">
        <v>42</v>
      </c>
      <c r="I3689">
        <v>1000</v>
      </c>
      <c r="J3689" t="s">
        <v>55</v>
      </c>
      <c r="K3689" t="s">
        <v>30</v>
      </c>
      <c r="L3689" t="s">
        <v>45</v>
      </c>
      <c r="M3689">
        <v>1948</v>
      </c>
      <c r="N3689">
        <v>6</v>
      </c>
      <c r="O3689">
        <v>1941.3</v>
      </c>
      <c r="P3689">
        <v>2</v>
      </c>
      <c r="Q3689">
        <v>0</v>
      </c>
      <c r="R3689">
        <v>3</v>
      </c>
      <c r="S3689" t="s">
        <v>149</v>
      </c>
      <c r="T3689" t="s">
        <v>45</v>
      </c>
      <c r="U3689" s="1">
        <v>45561</v>
      </c>
      <c r="V3689" t="s">
        <v>92</v>
      </c>
      <c r="W3689">
        <v>11688</v>
      </c>
      <c r="X3689" t="str">
        <f t="shared" si="228"/>
        <v>No</v>
      </c>
      <c r="Y3689" t="str">
        <f t="shared" si="229"/>
        <v>0-6 months</v>
      </c>
      <c r="Z3689" t="str">
        <f t="shared" si="230"/>
        <v>25-34</v>
      </c>
      <c r="AA3689" s="8">
        <f t="shared" si="231"/>
        <v>1</v>
      </c>
    </row>
    <row r="3690" spans="1:27">
      <c r="A3690" t="s">
        <v>3854</v>
      </c>
      <c r="B3690" s="1">
        <v>45238</v>
      </c>
      <c r="C3690" s="2" t="s">
        <v>47</v>
      </c>
      <c r="D3690" t="s">
        <v>48</v>
      </c>
      <c r="E3690" t="s">
        <v>26</v>
      </c>
      <c r="F3690">
        <v>23</v>
      </c>
      <c r="G3690" t="s">
        <v>54</v>
      </c>
      <c r="H3690" t="s">
        <v>28</v>
      </c>
      <c r="I3690">
        <v>100</v>
      </c>
      <c r="J3690" t="s">
        <v>55</v>
      </c>
      <c r="K3690" t="s">
        <v>60</v>
      </c>
      <c r="L3690" t="s">
        <v>31</v>
      </c>
      <c r="M3690">
        <v>799</v>
      </c>
      <c r="N3690">
        <v>3</v>
      </c>
      <c r="O3690">
        <v>294.10000000000002</v>
      </c>
      <c r="P3690">
        <v>0</v>
      </c>
      <c r="Q3690">
        <v>0</v>
      </c>
      <c r="R3690">
        <v>4</v>
      </c>
      <c r="S3690" t="s">
        <v>37</v>
      </c>
      <c r="T3690" t="s">
        <v>45</v>
      </c>
      <c r="U3690" s="1">
        <v>45321</v>
      </c>
      <c r="V3690" t="s">
        <v>78</v>
      </c>
      <c r="W3690">
        <v>2397</v>
      </c>
      <c r="X3690" t="str">
        <f t="shared" si="228"/>
        <v>No</v>
      </c>
      <c r="Y3690" t="str">
        <f t="shared" si="229"/>
        <v>0-6 months</v>
      </c>
      <c r="Z3690" t="str">
        <f t="shared" si="230"/>
        <v>18-24</v>
      </c>
      <c r="AA3690" s="8">
        <f t="shared" si="231"/>
        <v>1</v>
      </c>
    </row>
    <row r="3691" spans="1:27">
      <c r="A3691" t="s">
        <v>3855</v>
      </c>
      <c r="B3691" s="1">
        <v>44904</v>
      </c>
      <c r="C3691" s="2" t="s">
        <v>47</v>
      </c>
      <c r="D3691" t="s">
        <v>48</v>
      </c>
      <c r="E3691" t="s">
        <v>26</v>
      </c>
      <c r="F3691">
        <v>21</v>
      </c>
      <c r="G3691" t="s">
        <v>54</v>
      </c>
      <c r="H3691" t="s">
        <v>67</v>
      </c>
      <c r="I3691">
        <v>300</v>
      </c>
      <c r="J3691" t="s">
        <v>55</v>
      </c>
      <c r="K3691" t="s">
        <v>60</v>
      </c>
      <c r="L3691" t="s">
        <v>31</v>
      </c>
      <c r="M3691">
        <v>1199</v>
      </c>
      <c r="N3691">
        <v>45</v>
      </c>
      <c r="O3691">
        <v>505.4</v>
      </c>
      <c r="P3691">
        <v>0</v>
      </c>
      <c r="Q3691">
        <v>1</v>
      </c>
      <c r="R3691">
        <v>3</v>
      </c>
      <c r="S3691" t="s">
        <v>122</v>
      </c>
      <c r="T3691" t="s">
        <v>31</v>
      </c>
      <c r="W3691">
        <v>53955</v>
      </c>
      <c r="X3691" t="str">
        <f t="shared" si="228"/>
        <v>No</v>
      </c>
      <c r="Y3691" t="str">
        <f t="shared" si="229"/>
        <v>25-48 months</v>
      </c>
      <c r="Z3691" t="str">
        <f t="shared" si="230"/>
        <v>18-24</v>
      </c>
      <c r="AA3691" s="8">
        <f t="shared" si="231"/>
        <v>0</v>
      </c>
    </row>
    <row r="3692" spans="1:27">
      <c r="A3692" t="s">
        <v>3856</v>
      </c>
      <c r="B3692" s="1">
        <v>45964</v>
      </c>
      <c r="C3692" s="2" t="s">
        <v>71</v>
      </c>
      <c r="D3692" t="s">
        <v>72</v>
      </c>
      <c r="E3692" t="s">
        <v>64</v>
      </c>
      <c r="F3692">
        <v>32</v>
      </c>
      <c r="G3692" t="s">
        <v>54</v>
      </c>
      <c r="H3692" t="s">
        <v>67</v>
      </c>
      <c r="I3692">
        <v>300</v>
      </c>
      <c r="J3692" t="s">
        <v>55</v>
      </c>
      <c r="K3692" t="s">
        <v>82</v>
      </c>
      <c r="L3692" t="s">
        <v>31</v>
      </c>
      <c r="M3692">
        <v>1199</v>
      </c>
      <c r="N3692">
        <v>9</v>
      </c>
      <c r="O3692">
        <v>380.4</v>
      </c>
      <c r="P3692">
        <v>1</v>
      </c>
      <c r="Q3692">
        <v>0</v>
      </c>
      <c r="R3692">
        <v>5</v>
      </c>
      <c r="S3692" t="s">
        <v>126</v>
      </c>
      <c r="T3692" t="s">
        <v>45</v>
      </c>
      <c r="U3692" s="1">
        <v>46243</v>
      </c>
      <c r="V3692" t="s">
        <v>78</v>
      </c>
      <c r="W3692">
        <v>10791</v>
      </c>
      <c r="X3692" t="str">
        <f t="shared" si="228"/>
        <v>No</v>
      </c>
      <c r="Y3692" t="str">
        <f t="shared" si="229"/>
        <v>7-12 months</v>
      </c>
      <c r="Z3692" t="str">
        <f t="shared" si="230"/>
        <v>25-34</v>
      </c>
      <c r="AA3692" s="8">
        <f t="shared" si="231"/>
        <v>1</v>
      </c>
    </row>
    <row r="3693" spans="1:27">
      <c r="A3693" t="s">
        <v>3857</v>
      </c>
      <c r="B3693" s="1">
        <v>45677</v>
      </c>
      <c r="C3693" s="2" t="s">
        <v>71</v>
      </c>
      <c r="D3693" t="s">
        <v>72</v>
      </c>
      <c r="E3693" t="s">
        <v>64</v>
      </c>
      <c r="F3693">
        <v>24</v>
      </c>
      <c r="G3693" t="s">
        <v>27</v>
      </c>
      <c r="H3693" t="s">
        <v>36</v>
      </c>
      <c r="I3693">
        <v>30</v>
      </c>
      <c r="J3693" t="s">
        <v>43</v>
      </c>
      <c r="K3693" t="s">
        <v>44</v>
      </c>
      <c r="L3693" t="s">
        <v>31</v>
      </c>
      <c r="M3693">
        <v>499</v>
      </c>
      <c r="N3693">
        <v>19</v>
      </c>
      <c r="O3693">
        <v>379.4</v>
      </c>
      <c r="P3693">
        <v>1</v>
      </c>
      <c r="Q3693">
        <v>0</v>
      </c>
      <c r="R3693">
        <v>4</v>
      </c>
      <c r="T3693" t="s">
        <v>31</v>
      </c>
      <c r="W3693">
        <v>9481</v>
      </c>
      <c r="X3693" t="str">
        <f t="shared" si="228"/>
        <v>No</v>
      </c>
      <c r="Y3693" t="str">
        <f t="shared" si="229"/>
        <v>13-24 months</v>
      </c>
      <c r="Z3693" t="str">
        <f t="shared" si="230"/>
        <v>18-24</v>
      </c>
      <c r="AA3693" s="8">
        <f t="shared" si="231"/>
        <v>0</v>
      </c>
    </row>
    <row r="3694" spans="1:27">
      <c r="A3694" t="s">
        <v>3858</v>
      </c>
      <c r="B3694" s="1">
        <v>46079</v>
      </c>
      <c r="C3694" s="2" t="s">
        <v>59</v>
      </c>
      <c r="D3694" t="s">
        <v>59</v>
      </c>
      <c r="E3694" t="s">
        <v>35</v>
      </c>
      <c r="F3694">
        <v>35</v>
      </c>
      <c r="G3694" t="s">
        <v>54</v>
      </c>
      <c r="H3694" t="s">
        <v>36</v>
      </c>
      <c r="I3694">
        <v>30</v>
      </c>
      <c r="J3694" t="s">
        <v>43</v>
      </c>
      <c r="K3694" t="s">
        <v>44</v>
      </c>
      <c r="L3694" t="s">
        <v>45</v>
      </c>
      <c r="M3694">
        <v>648</v>
      </c>
      <c r="N3694">
        <v>6</v>
      </c>
      <c r="O3694">
        <v>252.1</v>
      </c>
      <c r="P3694">
        <v>2</v>
      </c>
      <c r="Q3694">
        <v>0</v>
      </c>
      <c r="R3694">
        <v>3</v>
      </c>
      <c r="T3694" t="s">
        <v>31</v>
      </c>
      <c r="W3694">
        <v>3888</v>
      </c>
      <c r="X3694" t="str">
        <f t="shared" si="228"/>
        <v>No</v>
      </c>
      <c r="Y3694" t="str">
        <f t="shared" si="229"/>
        <v>0-6 months</v>
      </c>
      <c r="Z3694" t="str">
        <f t="shared" si="230"/>
        <v>35-49</v>
      </c>
      <c r="AA3694" s="8">
        <f t="shared" si="231"/>
        <v>0</v>
      </c>
    </row>
    <row r="3695" spans="1:27">
      <c r="A3695" t="s">
        <v>3859</v>
      </c>
      <c r="B3695" s="1">
        <v>46097</v>
      </c>
      <c r="C3695" s="2" t="s">
        <v>101</v>
      </c>
      <c r="D3695" t="s">
        <v>102</v>
      </c>
      <c r="E3695" t="s">
        <v>35</v>
      </c>
      <c r="F3695">
        <v>34</v>
      </c>
      <c r="G3695" t="s">
        <v>54</v>
      </c>
      <c r="H3695" t="s">
        <v>28</v>
      </c>
      <c r="I3695">
        <v>100</v>
      </c>
      <c r="J3695" t="s">
        <v>55</v>
      </c>
      <c r="K3695" t="s">
        <v>60</v>
      </c>
      <c r="L3695" t="s">
        <v>45</v>
      </c>
      <c r="M3695">
        <v>948</v>
      </c>
      <c r="N3695">
        <v>6</v>
      </c>
      <c r="O3695">
        <v>1013.5</v>
      </c>
      <c r="P3695">
        <v>2</v>
      </c>
      <c r="Q3695">
        <v>0</v>
      </c>
      <c r="R3695">
        <v>3</v>
      </c>
      <c r="T3695" t="s">
        <v>31</v>
      </c>
      <c r="W3695">
        <v>5688</v>
      </c>
      <c r="X3695" t="str">
        <f t="shared" si="228"/>
        <v>No</v>
      </c>
      <c r="Y3695" t="str">
        <f t="shared" si="229"/>
        <v>0-6 months</v>
      </c>
      <c r="Z3695" t="str">
        <f t="shared" si="230"/>
        <v>25-34</v>
      </c>
      <c r="AA3695" s="8">
        <f t="shared" si="231"/>
        <v>0</v>
      </c>
    </row>
    <row r="3696" spans="1:27">
      <c r="A3696" t="s">
        <v>3860</v>
      </c>
      <c r="B3696" s="1">
        <v>45728</v>
      </c>
      <c r="C3696" s="2" t="s">
        <v>146</v>
      </c>
      <c r="D3696" t="s">
        <v>147</v>
      </c>
      <c r="E3696" t="s">
        <v>26</v>
      </c>
      <c r="F3696">
        <v>42</v>
      </c>
      <c r="G3696" t="s">
        <v>27</v>
      </c>
      <c r="H3696" t="s">
        <v>67</v>
      </c>
      <c r="I3696">
        <v>300</v>
      </c>
      <c r="J3696" t="s">
        <v>55</v>
      </c>
      <c r="K3696" t="s">
        <v>30</v>
      </c>
      <c r="L3696" t="s">
        <v>45</v>
      </c>
      <c r="M3696">
        <v>1348</v>
      </c>
      <c r="N3696">
        <v>5</v>
      </c>
      <c r="O3696">
        <v>569</v>
      </c>
      <c r="P3696">
        <v>2</v>
      </c>
      <c r="Q3696">
        <v>0</v>
      </c>
      <c r="R3696">
        <v>2</v>
      </c>
      <c r="S3696" t="s">
        <v>780</v>
      </c>
      <c r="T3696" t="s">
        <v>45</v>
      </c>
      <c r="U3696" s="1">
        <v>45874</v>
      </c>
      <c r="V3696" t="s">
        <v>78</v>
      </c>
      <c r="W3696">
        <v>6740</v>
      </c>
      <c r="X3696" t="str">
        <f t="shared" si="228"/>
        <v>No</v>
      </c>
      <c r="Y3696" t="str">
        <f t="shared" si="229"/>
        <v>0-6 months</v>
      </c>
      <c r="Z3696" t="str">
        <f t="shared" si="230"/>
        <v>35-49</v>
      </c>
      <c r="AA3696" s="8">
        <f t="shared" si="231"/>
        <v>1</v>
      </c>
    </row>
    <row r="3697" spans="1:27">
      <c r="A3697" t="s">
        <v>3861</v>
      </c>
      <c r="B3697" s="1">
        <v>45143</v>
      </c>
      <c r="C3697" s="2" t="s">
        <v>158</v>
      </c>
      <c r="D3697" t="s">
        <v>159</v>
      </c>
      <c r="E3697" t="s">
        <v>64</v>
      </c>
      <c r="F3697">
        <v>40</v>
      </c>
      <c r="G3697" t="s">
        <v>54</v>
      </c>
      <c r="H3697" t="s">
        <v>36</v>
      </c>
      <c r="I3697">
        <v>30</v>
      </c>
      <c r="J3697" t="s">
        <v>29</v>
      </c>
      <c r="K3697" t="s">
        <v>44</v>
      </c>
      <c r="L3697" t="s">
        <v>31</v>
      </c>
      <c r="M3697">
        <v>499</v>
      </c>
      <c r="N3697">
        <v>37</v>
      </c>
      <c r="O3697">
        <v>165.4</v>
      </c>
      <c r="P3697">
        <v>1</v>
      </c>
      <c r="Q3697">
        <v>1</v>
      </c>
      <c r="R3697">
        <v>4</v>
      </c>
      <c r="T3697" t="s">
        <v>31</v>
      </c>
      <c r="W3697">
        <v>18463</v>
      </c>
      <c r="X3697" t="str">
        <f t="shared" si="228"/>
        <v>No</v>
      </c>
      <c r="Y3697" t="str">
        <f t="shared" si="229"/>
        <v>25-48 months</v>
      </c>
      <c r="Z3697" t="str">
        <f t="shared" si="230"/>
        <v>35-49</v>
      </c>
      <c r="AA3697" s="8">
        <f t="shared" si="231"/>
        <v>0</v>
      </c>
    </row>
    <row r="3698" spans="1:27">
      <c r="A3698" t="s">
        <v>3862</v>
      </c>
      <c r="B3698" s="1">
        <v>45905</v>
      </c>
      <c r="C3698" s="2" t="s">
        <v>74</v>
      </c>
      <c r="D3698" t="s">
        <v>74</v>
      </c>
      <c r="E3698" t="s">
        <v>35</v>
      </c>
      <c r="F3698">
        <v>43</v>
      </c>
      <c r="G3698" t="s">
        <v>27</v>
      </c>
      <c r="H3698" t="s">
        <v>28</v>
      </c>
      <c r="I3698">
        <v>100</v>
      </c>
      <c r="J3698" t="s">
        <v>29</v>
      </c>
      <c r="K3698" t="s">
        <v>30</v>
      </c>
      <c r="L3698" t="s">
        <v>31</v>
      </c>
      <c r="M3698">
        <v>799</v>
      </c>
      <c r="N3698">
        <v>12</v>
      </c>
      <c r="O3698">
        <v>527.20000000000005</v>
      </c>
      <c r="P3698">
        <v>0</v>
      </c>
      <c r="Q3698">
        <v>0</v>
      </c>
      <c r="R3698">
        <v>3</v>
      </c>
      <c r="T3698" t="s">
        <v>31</v>
      </c>
      <c r="W3698">
        <v>9588</v>
      </c>
      <c r="X3698" t="str">
        <f t="shared" si="228"/>
        <v>No</v>
      </c>
      <c r="Y3698" t="str">
        <f t="shared" si="229"/>
        <v>7-12 months</v>
      </c>
      <c r="Z3698" t="str">
        <f t="shared" si="230"/>
        <v>35-49</v>
      </c>
      <c r="AA3698" s="8">
        <f t="shared" si="231"/>
        <v>0</v>
      </c>
    </row>
    <row r="3699" spans="1:27">
      <c r="A3699" t="s">
        <v>3863</v>
      </c>
      <c r="B3699" s="1">
        <v>45643</v>
      </c>
      <c r="C3699" s="2" t="s">
        <v>71</v>
      </c>
      <c r="D3699" t="s">
        <v>72</v>
      </c>
      <c r="E3699" t="s">
        <v>64</v>
      </c>
      <c r="F3699">
        <v>42</v>
      </c>
      <c r="G3699" t="s">
        <v>54</v>
      </c>
      <c r="H3699" t="s">
        <v>28</v>
      </c>
      <c r="I3699">
        <v>100</v>
      </c>
      <c r="J3699" t="s">
        <v>55</v>
      </c>
      <c r="K3699" t="s">
        <v>60</v>
      </c>
      <c r="L3699" t="s">
        <v>31</v>
      </c>
      <c r="M3699">
        <v>799</v>
      </c>
      <c r="N3699">
        <v>20</v>
      </c>
      <c r="O3699">
        <v>541.4</v>
      </c>
      <c r="P3699">
        <v>2</v>
      </c>
      <c r="Q3699">
        <v>0</v>
      </c>
      <c r="R3699">
        <v>3</v>
      </c>
      <c r="S3699" t="s">
        <v>244</v>
      </c>
      <c r="T3699" t="s">
        <v>31</v>
      </c>
      <c r="W3699">
        <v>15980</v>
      </c>
      <c r="X3699" t="str">
        <f t="shared" si="228"/>
        <v>No</v>
      </c>
      <c r="Y3699" t="str">
        <f t="shared" si="229"/>
        <v>13-24 months</v>
      </c>
      <c r="Z3699" t="str">
        <f t="shared" si="230"/>
        <v>35-49</v>
      </c>
      <c r="AA3699" s="8">
        <f t="shared" si="231"/>
        <v>0</v>
      </c>
    </row>
    <row r="3700" spans="1:27">
      <c r="A3700" t="s">
        <v>3864</v>
      </c>
      <c r="B3700" s="1">
        <v>44756</v>
      </c>
      <c r="C3700" s="2" t="s">
        <v>209</v>
      </c>
      <c r="D3700" t="s">
        <v>210</v>
      </c>
      <c r="E3700" t="s">
        <v>64</v>
      </c>
      <c r="F3700">
        <v>36</v>
      </c>
      <c r="G3700" t="s">
        <v>54</v>
      </c>
      <c r="H3700" t="s">
        <v>67</v>
      </c>
      <c r="I3700">
        <v>300</v>
      </c>
      <c r="J3700" t="s">
        <v>55</v>
      </c>
      <c r="K3700" t="s">
        <v>44</v>
      </c>
      <c r="L3700" t="s">
        <v>31</v>
      </c>
      <c r="M3700">
        <v>1199</v>
      </c>
      <c r="N3700">
        <v>50</v>
      </c>
      <c r="O3700">
        <v>1064.9000000000001</v>
      </c>
      <c r="P3700">
        <v>4</v>
      </c>
      <c r="Q3700">
        <v>1</v>
      </c>
      <c r="R3700">
        <v>3</v>
      </c>
      <c r="S3700" t="s">
        <v>143</v>
      </c>
      <c r="T3700" t="s">
        <v>31</v>
      </c>
      <c r="W3700">
        <v>59950</v>
      </c>
      <c r="X3700" t="str">
        <f t="shared" si="228"/>
        <v>No</v>
      </c>
      <c r="Y3700" t="str">
        <f t="shared" si="229"/>
        <v>48+ months</v>
      </c>
      <c r="Z3700" t="str">
        <f t="shared" si="230"/>
        <v>35-49</v>
      </c>
      <c r="AA3700" s="8">
        <f t="shared" si="231"/>
        <v>0</v>
      </c>
    </row>
    <row r="3701" spans="1:27">
      <c r="A3701" t="s">
        <v>3865</v>
      </c>
      <c r="B3701" s="1">
        <v>45672</v>
      </c>
      <c r="C3701" s="2" t="s">
        <v>24</v>
      </c>
      <c r="D3701" t="s">
        <v>25</v>
      </c>
      <c r="E3701" t="s">
        <v>26</v>
      </c>
      <c r="F3701">
        <v>40</v>
      </c>
      <c r="G3701" t="s">
        <v>54</v>
      </c>
      <c r="H3701" t="s">
        <v>28</v>
      </c>
      <c r="I3701">
        <v>100</v>
      </c>
      <c r="J3701" t="s">
        <v>55</v>
      </c>
      <c r="K3701" t="s">
        <v>44</v>
      </c>
      <c r="L3701" t="s">
        <v>31</v>
      </c>
      <c r="M3701">
        <v>799</v>
      </c>
      <c r="N3701">
        <v>7</v>
      </c>
      <c r="O3701">
        <v>676.7</v>
      </c>
      <c r="P3701">
        <v>4</v>
      </c>
      <c r="Q3701">
        <v>1</v>
      </c>
      <c r="R3701">
        <v>2</v>
      </c>
      <c r="S3701" t="s">
        <v>1012</v>
      </c>
      <c r="T3701" t="s">
        <v>45</v>
      </c>
      <c r="U3701" s="1">
        <v>45881</v>
      </c>
      <c r="V3701" t="s">
        <v>97</v>
      </c>
      <c r="W3701">
        <v>5593</v>
      </c>
      <c r="X3701" t="str">
        <f t="shared" si="228"/>
        <v>No</v>
      </c>
      <c r="Y3701" t="str">
        <f t="shared" si="229"/>
        <v>7-12 months</v>
      </c>
      <c r="Z3701" t="str">
        <f t="shared" si="230"/>
        <v>35-49</v>
      </c>
      <c r="AA3701" s="8">
        <f t="shared" si="231"/>
        <v>1</v>
      </c>
    </row>
    <row r="3702" spans="1:27">
      <c r="A3702" t="s">
        <v>3866</v>
      </c>
      <c r="B3702" s="1">
        <v>45017</v>
      </c>
      <c r="C3702" s="2" t="s">
        <v>66</v>
      </c>
      <c r="D3702" t="s">
        <v>40</v>
      </c>
      <c r="E3702" t="s">
        <v>41</v>
      </c>
      <c r="F3702">
        <v>43</v>
      </c>
      <c r="G3702" t="s">
        <v>54</v>
      </c>
      <c r="H3702" t="s">
        <v>28</v>
      </c>
      <c r="I3702">
        <v>100</v>
      </c>
      <c r="J3702" t="s">
        <v>29</v>
      </c>
      <c r="K3702" t="s">
        <v>56</v>
      </c>
      <c r="L3702" t="s">
        <v>45</v>
      </c>
      <c r="M3702">
        <v>948</v>
      </c>
      <c r="N3702">
        <v>41</v>
      </c>
      <c r="O3702">
        <v>413.2</v>
      </c>
      <c r="P3702">
        <v>0</v>
      </c>
      <c r="Q3702">
        <v>0</v>
      </c>
      <c r="R3702">
        <v>4</v>
      </c>
      <c r="T3702" t="s">
        <v>31</v>
      </c>
      <c r="W3702">
        <v>38868</v>
      </c>
      <c r="X3702" t="str">
        <f t="shared" si="228"/>
        <v>No</v>
      </c>
      <c r="Y3702" t="str">
        <f t="shared" si="229"/>
        <v>25-48 months</v>
      </c>
      <c r="Z3702" t="str">
        <f t="shared" si="230"/>
        <v>35-49</v>
      </c>
      <c r="AA3702" s="8">
        <f t="shared" si="231"/>
        <v>0</v>
      </c>
    </row>
    <row r="3703" spans="1:27">
      <c r="A3703" t="s">
        <v>3867</v>
      </c>
      <c r="B3703" s="1">
        <v>45586</v>
      </c>
      <c r="C3703" s="2" t="s">
        <v>66</v>
      </c>
      <c r="D3703" t="s">
        <v>40</v>
      </c>
      <c r="E3703" t="s">
        <v>41</v>
      </c>
      <c r="F3703">
        <v>36</v>
      </c>
      <c r="G3703" t="s">
        <v>27</v>
      </c>
      <c r="H3703" t="s">
        <v>28</v>
      </c>
      <c r="I3703">
        <v>100</v>
      </c>
      <c r="J3703" t="s">
        <v>43</v>
      </c>
      <c r="K3703" t="s">
        <v>30</v>
      </c>
      <c r="L3703" t="s">
        <v>31</v>
      </c>
      <c r="M3703">
        <v>799</v>
      </c>
      <c r="N3703">
        <v>22</v>
      </c>
      <c r="O3703">
        <v>521.6</v>
      </c>
      <c r="P3703">
        <v>1</v>
      </c>
      <c r="Q3703">
        <v>1</v>
      </c>
      <c r="R3703">
        <v>4</v>
      </c>
      <c r="S3703" t="s">
        <v>75</v>
      </c>
      <c r="T3703" t="s">
        <v>31</v>
      </c>
      <c r="W3703">
        <v>17578</v>
      </c>
      <c r="X3703" t="str">
        <f t="shared" si="228"/>
        <v>No</v>
      </c>
      <c r="Y3703" t="str">
        <f t="shared" si="229"/>
        <v>13-24 months</v>
      </c>
      <c r="Z3703" t="str">
        <f t="shared" si="230"/>
        <v>35-49</v>
      </c>
      <c r="AA3703" s="8">
        <f t="shared" si="231"/>
        <v>0</v>
      </c>
    </row>
    <row r="3704" spans="1:27">
      <c r="A3704" t="s">
        <v>3868</v>
      </c>
      <c r="B3704" s="1">
        <v>45046</v>
      </c>
      <c r="C3704" s="2" t="s">
        <v>24</v>
      </c>
      <c r="D3704" t="s">
        <v>25</v>
      </c>
      <c r="E3704" t="s">
        <v>26</v>
      </c>
      <c r="F3704">
        <v>40</v>
      </c>
      <c r="G3704" t="s">
        <v>54</v>
      </c>
      <c r="H3704" t="s">
        <v>28</v>
      </c>
      <c r="I3704">
        <v>100</v>
      </c>
      <c r="J3704" t="s">
        <v>29</v>
      </c>
      <c r="K3704" t="s">
        <v>60</v>
      </c>
      <c r="L3704" t="s">
        <v>31</v>
      </c>
      <c r="M3704">
        <v>799</v>
      </c>
      <c r="N3704">
        <v>40</v>
      </c>
      <c r="O3704">
        <v>289.10000000000002</v>
      </c>
      <c r="P3704">
        <v>2</v>
      </c>
      <c r="Q3704">
        <v>0</v>
      </c>
      <c r="R3704">
        <v>3</v>
      </c>
      <c r="S3704" t="s">
        <v>95</v>
      </c>
      <c r="T3704" t="s">
        <v>31</v>
      </c>
      <c r="W3704">
        <v>31960</v>
      </c>
      <c r="X3704" t="str">
        <f t="shared" si="228"/>
        <v>No</v>
      </c>
      <c r="Y3704" t="str">
        <f t="shared" si="229"/>
        <v>25-48 months</v>
      </c>
      <c r="Z3704" t="str">
        <f t="shared" si="230"/>
        <v>35-49</v>
      </c>
      <c r="AA3704" s="8">
        <f t="shared" si="231"/>
        <v>0</v>
      </c>
    </row>
    <row r="3705" spans="1:27">
      <c r="A3705" t="s">
        <v>3869</v>
      </c>
      <c r="B3705" s="1">
        <v>44696</v>
      </c>
      <c r="C3705" s="2" t="s">
        <v>66</v>
      </c>
      <c r="D3705" t="s">
        <v>40</v>
      </c>
      <c r="E3705" t="s">
        <v>41</v>
      </c>
      <c r="F3705">
        <v>34</v>
      </c>
      <c r="G3705" t="s">
        <v>163</v>
      </c>
      <c r="H3705" t="s">
        <v>28</v>
      </c>
      <c r="I3705">
        <v>100</v>
      </c>
      <c r="J3705" t="s">
        <v>43</v>
      </c>
      <c r="K3705" t="s">
        <v>44</v>
      </c>
      <c r="L3705" t="s">
        <v>31</v>
      </c>
      <c r="M3705">
        <v>799</v>
      </c>
      <c r="N3705">
        <v>52</v>
      </c>
      <c r="O3705">
        <v>475.3</v>
      </c>
      <c r="P3705">
        <v>1</v>
      </c>
      <c r="Q3705">
        <v>1</v>
      </c>
      <c r="R3705">
        <v>4</v>
      </c>
      <c r="S3705" t="s">
        <v>124</v>
      </c>
      <c r="T3705" t="s">
        <v>31</v>
      </c>
      <c r="W3705">
        <v>41548</v>
      </c>
      <c r="X3705" t="str">
        <f t="shared" si="228"/>
        <v>No</v>
      </c>
      <c r="Y3705" t="str">
        <f t="shared" si="229"/>
        <v>48+ months</v>
      </c>
      <c r="Z3705" t="str">
        <f t="shared" si="230"/>
        <v>25-34</v>
      </c>
      <c r="AA3705" s="8">
        <f t="shared" si="231"/>
        <v>0</v>
      </c>
    </row>
    <row r="3706" spans="1:27">
      <c r="A3706" t="s">
        <v>3870</v>
      </c>
      <c r="B3706" s="1">
        <v>45866</v>
      </c>
      <c r="C3706" s="2" t="s">
        <v>66</v>
      </c>
      <c r="D3706" t="s">
        <v>40</v>
      </c>
      <c r="E3706" t="s">
        <v>41</v>
      </c>
      <c r="F3706">
        <v>27</v>
      </c>
      <c r="G3706" t="s">
        <v>27</v>
      </c>
      <c r="H3706" t="s">
        <v>28</v>
      </c>
      <c r="I3706">
        <v>100</v>
      </c>
      <c r="J3706" t="s">
        <v>29</v>
      </c>
      <c r="K3706" t="s">
        <v>60</v>
      </c>
      <c r="L3706" t="s">
        <v>45</v>
      </c>
      <c r="M3706">
        <v>948</v>
      </c>
      <c r="N3706">
        <v>13</v>
      </c>
      <c r="O3706">
        <v>566.6</v>
      </c>
      <c r="P3706">
        <v>1</v>
      </c>
      <c r="Q3706">
        <v>1</v>
      </c>
      <c r="R3706">
        <v>5</v>
      </c>
      <c r="S3706" t="s">
        <v>149</v>
      </c>
      <c r="T3706" t="s">
        <v>31</v>
      </c>
      <c r="W3706">
        <v>12324</v>
      </c>
      <c r="X3706" t="str">
        <f t="shared" si="228"/>
        <v>No</v>
      </c>
      <c r="Y3706" t="str">
        <f t="shared" si="229"/>
        <v>13-24 months</v>
      </c>
      <c r="Z3706" t="str">
        <f t="shared" si="230"/>
        <v>25-34</v>
      </c>
      <c r="AA3706" s="8">
        <f t="shared" si="231"/>
        <v>0</v>
      </c>
    </row>
    <row r="3707" spans="1:27">
      <c r="A3707" t="s">
        <v>3871</v>
      </c>
      <c r="B3707" s="1">
        <v>46231</v>
      </c>
      <c r="C3707" s="2" t="s">
        <v>71</v>
      </c>
      <c r="D3707" t="s">
        <v>72</v>
      </c>
      <c r="E3707" t="s">
        <v>64</v>
      </c>
      <c r="F3707">
        <v>51</v>
      </c>
      <c r="G3707" t="s">
        <v>54</v>
      </c>
      <c r="H3707" t="s">
        <v>36</v>
      </c>
      <c r="I3707">
        <v>30</v>
      </c>
      <c r="J3707" t="s">
        <v>55</v>
      </c>
      <c r="K3707" t="s">
        <v>44</v>
      </c>
      <c r="L3707" t="s">
        <v>31</v>
      </c>
      <c r="M3707">
        <v>499</v>
      </c>
      <c r="N3707">
        <v>1</v>
      </c>
      <c r="O3707">
        <v>396.9</v>
      </c>
      <c r="P3707">
        <v>4</v>
      </c>
      <c r="Q3707">
        <v>0</v>
      </c>
      <c r="R3707">
        <v>2</v>
      </c>
      <c r="S3707" t="s">
        <v>83</v>
      </c>
      <c r="T3707" t="s">
        <v>31</v>
      </c>
      <c r="W3707">
        <v>499</v>
      </c>
      <c r="X3707" t="str">
        <f t="shared" si="228"/>
        <v>No</v>
      </c>
      <c r="Y3707" t="str">
        <f t="shared" si="229"/>
        <v>0-6 months</v>
      </c>
      <c r="Z3707" t="str">
        <f t="shared" si="230"/>
        <v>50+</v>
      </c>
      <c r="AA3707" s="8">
        <f t="shared" si="231"/>
        <v>0</v>
      </c>
    </row>
    <row r="3708" spans="1:27">
      <c r="A3708" t="s">
        <v>3872</v>
      </c>
      <c r="B3708" s="1">
        <v>45500</v>
      </c>
      <c r="C3708" s="2" t="s">
        <v>24</v>
      </c>
      <c r="D3708" t="s">
        <v>25</v>
      </c>
      <c r="E3708" t="s">
        <v>26</v>
      </c>
      <c r="F3708">
        <v>46</v>
      </c>
      <c r="G3708" t="s">
        <v>54</v>
      </c>
      <c r="H3708" t="s">
        <v>36</v>
      </c>
      <c r="I3708">
        <v>30</v>
      </c>
      <c r="J3708" t="s">
        <v>43</v>
      </c>
      <c r="K3708" t="s">
        <v>56</v>
      </c>
      <c r="L3708" t="s">
        <v>45</v>
      </c>
      <c r="M3708">
        <v>648</v>
      </c>
      <c r="N3708">
        <v>25</v>
      </c>
      <c r="O3708">
        <v>209.9</v>
      </c>
      <c r="P3708">
        <v>3</v>
      </c>
      <c r="Q3708">
        <v>1</v>
      </c>
      <c r="R3708">
        <v>3</v>
      </c>
      <c r="S3708" t="s">
        <v>80</v>
      </c>
      <c r="T3708" t="s">
        <v>31</v>
      </c>
      <c r="W3708">
        <v>16200</v>
      </c>
      <c r="X3708" t="str">
        <f t="shared" si="228"/>
        <v>No</v>
      </c>
      <c r="Y3708" t="str">
        <f t="shared" si="229"/>
        <v>25-48 months</v>
      </c>
      <c r="Z3708" t="str">
        <f t="shared" si="230"/>
        <v>35-49</v>
      </c>
      <c r="AA3708" s="8">
        <f t="shared" si="231"/>
        <v>0</v>
      </c>
    </row>
    <row r="3709" spans="1:27">
      <c r="A3709" t="s">
        <v>3873</v>
      </c>
      <c r="B3709" s="1">
        <v>46213</v>
      </c>
      <c r="C3709" s="2" t="s">
        <v>74</v>
      </c>
      <c r="D3709" t="s">
        <v>74</v>
      </c>
      <c r="E3709" t="s">
        <v>35</v>
      </c>
      <c r="F3709">
        <v>37</v>
      </c>
      <c r="G3709" t="s">
        <v>27</v>
      </c>
      <c r="H3709" t="s">
        <v>28</v>
      </c>
      <c r="I3709">
        <v>100</v>
      </c>
      <c r="J3709" t="s">
        <v>55</v>
      </c>
      <c r="K3709" t="s">
        <v>44</v>
      </c>
      <c r="L3709" t="s">
        <v>31</v>
      </c>
      <c r="M3709">
        <v>799</v>
      </c>
      <c r="N3709">
        <v>2</v>
      </c>
      <c r="O3709">
        <v>711.7</v>
      </c>
      <c r="P3709">
        <v>1</v>
      </c>
      <c r="Q3709">
        <v>1</v>
      </c>
      <c r="R3709">
        <v>5</v>
      </c>
      <c r="T3709" t="s">
        <v>31</v>
      </c>
      <c r="W3709">
        <v>1598</v>
      </c>
      <c r="X3709" t="str">
        <f t="shared" si="228"/>
        <v>No</v>
      </c>
      <c r="Y3709" t="str">
        <f t="shared" si="229"/>
        <v>0-6 months</v>
      </c>
      <c r="Z3709" t="str">
        <f t="shared" si="230"/>
        <v>35-49</v>
      </c>
      <c r="AA3709" s="8">
        <f t="shared" si="231"/>
        <v>0</v>
      </c>
    </row>
    <row r="3710" spans="1:27">
      <c r="A3710" t="s">
        <v>3874</v>
      </c>
      <c r="B3710" s="1">
        <v>46142</v>
      </c>
      <c r="C3710" s="2" t="s">
        <v>158</v>
      </c>
      <c r="D3710" t="s">
        <v>159</v>
      </c>
      <c r="E3710" t="s">
        <v>64</v>
      </c>
      <c r="F3710">
        <v>26</v>
      </c>
      <c r="G3710" t="s">
        <v>163</v>
      </c>
      <c r="H3710" t="s">
        <v>28</v>
      </c>
      <c r="I3710">
        <v>100</v>
      </c>
      <c r="J3710" t="s">
        <v>55</v>
      </c>
      <c r="K3710" t="s">
        <v>56</v>
      </c>
      <c r="L3710" t="s">
        <v>31</v>
      </c>
      <c r="M3710">
        <v>799</v>
      </c>
      <c r="N3710">
        <v>4</v>
      </c>
      <c r="O3710">
        <v>606.79999999999995</v>
      </c>
      <c r="P3710">
        <v>1</v>
      </c>
      <c r="Q3710">
        <v>0</v>
      </c>
      <c r="R3710">
        <v>5</v>
      </c>
      <c r="S3710" t="s">
        <v>120</v>
      </c>
      <c r="T3710" t="s">
        <v>45</v>
      </c>
      <c r="U3710" s="1">
        <v>46261</v>
      </c>
      <c r="V3710" t="s">
        <v>207</v>
      </c>
      <c r="W3710">
        <v>3196</v>
      </c>
      <c r="X3710" t="str">
        <f t="shared" si="228"/>
        <v>No</v>
      </c>
      <c r="Y3710" t="str">
        <f t="shared" si="229"/>
        <v>0-6 months</v>
      </c>
      <c r="Z3710" t="str">
        <f t="shared" si="230"/>
        <v>25-34</v>
      </c>
      <c r="AA3710" s="8">
        <f t="shared" si="231"/>
        <v>1</v>
      </c>
    </row>
    <row r="3711" spans="1:27">
      <c r="A3711" t="s">
        <v>3875</v>
      </c>
      <c r="B3711" s="1">
        <v>45270</v>
      </c>
      <c r="C3711" s="2" t="s">
        <v>47</v>
      </c>
      <c r="D3711" t="s">
        <v>48</v>
      </c>
      <c r="E3711" t="s">
        <v>26</v>
      </c>
      <c r="F3711">
        <v>42</v>
      </c>
      <c r="G3711" t="s">
        <v>54</v>
      </c>
      <c r="H3711" t="s">
        <v>36</v>
      </c>
      <c r="I3711">
        <v>30</v>
      </c>
      <c r="J3711" t="s">
        <v>29</v>
      </c>
      <c r="K3711" t="s">
        <v>56</v>
      </c>
      <c r="L3711" t="s">
        <v>45</v>
      </c>
      <c r="M3711">
        <v>648</v>
      </c>
      <c r="N3711">
        <v>33</v>
      </c>
      <c r="O3711">
        <v>335.5</v>
      </c>
      <c r="P3711">
        <v>0</v>
      </c>
      <c r="Q3711">
        <v>0</v>
      </c>
      <c r="R3711">
        <v>5</v>
      </c>
      <c r="S3711" t="s">
        <v>124</v>
      </c>
      <c r="T3711" t="s">
        <v>31</v>
      </c>
      <c r="W3711">
        <v>21384</v>
      </c>
      <c r="X3711" t="str">
        <f t="shared" si="228"/>
        <v>No</v>
      </c>
      <c r="Y3711" t="str">
        <f t="shared" si="229"/>
        <v>25-48 months</v>
      </c>
      <c r="Z3711" t="str">
        <f t="shared" si="230"/>
        <v>35-49</v>
      </c>
      <c r="AA3711" s="8">
        <f t="shared" si="231"/>
        <v>0</v>
      </c>
    </row>
    <row r="3712" spans="1:27">
      <c r="A3712" t="s">
        <v>3876</v>
      </c>
      <c r="B3712" s="1">
        <v>45455</v>
      </c>
      <c r="C3712" s="2" t="s">
        <v>62</v>
      </c>
      <c r="D3712" t="s">
        <v>63</v>
      </c>
      <c r="E3712" t="s">
        <v>64</v>
      </c>
      <c r="F3712">
        <v>35</v>
      </c>
      <c r="G3712" t="s">
        <v>27</v>
      </c>
      <c r="H3712" t="s">
        <v>28</v>
      </c>
      <c r="I3712">
        <v>100</v>
      </c>
      <c r="J3712" t="s">
        <v>55</v>
      </c>
      <c r="K3712" t="s">
        <v>30</v>
      </c>
      <c r="L3712" t="s">
        <v>31</v>
      </c>
      <c r="M3712">
        <v>799</v>
      </c>
      <c r="N3712">
        <v>27</v>
      </c>
      <c r="O3712">
        <v>370</v>
      </c>
      <c r="P3712">
        <v>0</v>
      </c>
      <c r="Q3712">
        <v>1</v>
      </c>
      <c r="R3712">
        <v>5</v>
      </c>
      <c r="T3712" t="s">
        <v>31</v>
      </c>
      <c r="W3712">
        <v>21573</v>
      </c>
      <c r="X3712" t="str">
        <f t="shared" si="228"/>
        <v>No</v>
      </c>
      <c r="Y3712" t="str">
        <f t="shared" si="229"/>
        <v>25-48 months</v>
      </c>
      <c r="Z3712" t="str">
        <f t="shared" si="230"/>
        <v>35-49</v>
      </c>
      <c r="AA3712" s="8">
        <f t="shared" si="231"/>
        <v>0</v>
      </c>
    </row>
    <row r="3713" spans="1:27">
      <c r="A3713" t="s">
        <v>3877</v>
      </c>
      <c r="B3713" s="1">
        <v>44964</v>
      </c>
      <c r="C3713" s="2" t="s">
        <v>47</v>
      </c>
      <c r="D3713" t="s">
        <v>48</v>
      </c>
      <c r="E3713" t="s">
        <v>26</v>
      </c>
      <c r="F3713">
        <v>28</v>
      </c>
      <c r="G3713" t="s">
        <v>27</v>
      </c>
      <c r="H3713" t="s">
        <v>28</v>
      </c>
      <c r="I3713">
        <v>100</v>
      </c>
      <c r="J3713" t="s">
        <v>55</v>
      </c>
      <c r="K3713" t="s">
        <v>82</v>
      </c>
      <c r="L3713" t="s">
        <v>31</v>
      </c>
      <c r="M3713">
        <v>799</v>
      </c>
      <c r="N3713">
        <v>43</v>
      </c>
      <c r="O3713">
        <v>773.7</v>
      </c>
      <c r="P3713">
        <v>1</v>
      </c>
      <c r="Q3713">
        <v>0</v>
      </c>
      <c r="R3713">
        <v>3</v>
      </c>
      <c r="T3713" t="s">
        <v>31</v>
      </c>
      <c r="W3713">
        <v>34357</v>
      </c>
      <c r="X3713" t="str">
        <f t="shared" si="228"/>
        <v>No</v>
      </c>
      <c r="Y3713" t="str">
        <f t="shared" si="229"/>
        <v>25-48 months</v>
      </c>
      <c r="Z3713" t="str">
        <f t="shared" si="230"/>
        <v>25-34</v>
      </c>
      <c r="AA3713" s="8">
        <f t="shared" si="231"/>
        <v>0</v>
      </c>
    </row>
    <row r="3714" spans="1:27">
      <c r="A3714" t="s">
        <v>3878</v>
      </c>
      <c r="B3714" s="1">
        <v>44825</v>
      </c>
      <c r="C3714" s="2" t="s">
        <v>24</v>
      </c>
      <c r="D3714" t="s">
        <v>25</v>
      </c>
      <c r="E3714" t="s">
        <v>26</v>
      </c>
      <c r="F3714">
        <v>20</v>
      </c>
      <c r="G3714" t="s">
        <v>27</v>
      </c>
      <c r="H3714" t="s">
        <v>28</v>
      </c>
      <c r="I3714">
        <v>100</v>
      </c>
      <c r="J3714" t="s">
        <v>55</v>
      </c>
      <c r="K3714" t="s">
        <v>44</v>
      </c>
      <c r="L3714" t="s">
        <v>31</v>
      </c>
      <c r="M3714">
        <v>799</v>
      </c>
      <c r="N3714">
        <v>47</v>
      </c>
      <c r="O3714">
        <v>663.5</v>
      </c>
      <c r="P3714">
        <v>0</v>
      </c>
      <c r="Q3714">
        <v>0</v>
      </c>
      <c r="R3714">
        <v>5</v>
      </c>
      <c r="T3714" t="s">
        <v>31</v>
      </c>
      <c r="W3714">
        <v>37553</v>
      </c>
      <c r="X3714" t="str">
        <f t="shared" ref="X3714:X3777" si="232">IF(F3714="","Yes","No")</f>
        <v>No</v>
      </c>
      <c r="Y3714" t="str">
        <f t="shared" ref="Y3714:Y3777" si="233">IF(N3714&lt;=6,"0-6 months",IF(N3714&lt;=12,"7-12 months",IF(N3714&lt;=24,"13-24 months",IF(N3714&lt;=48,"25-48 months","48+ months"))))</f>
        <v>25-48 months</v>
      </c>
      <c r="Z3714" t="str">
        <f t="shared" ref="Z3714:Z3777" si="234">IF(F3714&lt;25,"18-24",IF(F3714&lt;35,"25-34",IF(F3714&lt;50,"35-49","50+")))</f>
        <v>18-24</v>
      </c>
      <c r="AA3714" s="8">
        <f t="shared" ref="AA3714:AA3777" si="235">IF(T3714="Yes",1,0)</f>
        <v>0</v>
      </c>
    </row>
    <row r="3715" spans="1:27">
      <c r="A3715" t="s">
        <v>3879</v>
      </c>
      <c r="B3715" s="1">
        <v>45475</v>
      </c>
      <c r="C3715" s="2" t="s">
        <v>71</v>
      </c>
      <c r="D3715" t="s">
        <v>72</v>
      </c>
      <c r="E3715" t="s">
        <v>64</v>
      </c>
      <c r="F3715">
        <v>39</v>
      </c>
      <c r="G3715" t="s">
        <v>27</v>
      </c>
      <c r="H3715" t="s">
        <v>36</v>
      </c>
      <c r="I3715">
        <v>30</v>
      </c>
      <c r="J3715" t="s">
        <v>29</v>
      </c>
      <c r="K3715" t="s">
        <v>56</v>
      </c>
      <c r="L3715" t="s">
        <v>31</v>
      </c>
      <c r="M3715">
        <v>499</v>
      </c>
      <c r="N3715">
        <v>26</v>
      </c>
      <c r="O3715">
        <v>559.70000000000005</v>
      </c>
      <c r="P3715">
        <v>0</v>
      </c>
      <c r="Q3715">
        <v>0</v>
      </c>
      <c r="R3715">
        <v>3</v>
      </c>
      <c r="S3715" t="s">
        <v>122</v>
      </c>
      <c r="T3715" t="s">
        <v>31</v>
      </c>
      <c r="W3715">
        <v>12974</v>
      </c>
      <c r="X3715" t="str">
        <f t="shared" si="232"/>
        <v>No</v>
      </c>
      <c r="Y3715" t="str">
        <f t="shared" si="233"/>
        <v>25-48 months</v>
      </c>
      <c r="Z3715" t="str">
        <f t="shared" si="234"/>
        <v>35-49</v>
      </c>
      <c r="AA3715" s="8">
        <f t="shared" si="235"/>
        <v>0</v>
      </c>
    </row>
    <row r="3716" spans="1:27">
      <c r="A3716" t="s">
        <v>3880</v>
      </c>
      <c r="B3716" s="1">
        <v>44890</v>
      </c>
      <c r="C3716" s="2" t="s">
        <v>24</v>
      </c>
      <c r="D3716" t="s">
        <v>25</v>
      </c>
      <c r="E3716" t="s">
        <v>26</v>
      </c>
      <c r="F3716">
        <v>29</v>
      </c>
      <c r="G3716" t="s">
        <v>27</v>
      </c>
      <c r="H3716" t="s">
        <v>28</v>
      </c>
      <c r="I3716">
        <v>100</v>
      </c>
      <c r="J3716" t="s">
        <v>55</v>
      </c>
      <c r="K3716" t="s">
        <v>56</v>
      </c>
      <c r="L3716" t="s">
        <v>45</v>
      </c>
      <c r="M3716">
        <v>948</v>
      </c>
      <c r="N3716">
        <v>11</v>
      </c>
      <c r="O3716">
        <v>331</v>
      </c>
      <c r="P3716">
        <v>3</v>
      </c>
      <c r="Q3716">
        <v>0</v>
      </c>
      <c r="R3716">
        <v>4</v>
      </c>
      <c r="T3716" t="s">
        <v>45</v>
      </c>
      <c r="U3716" s="1">
        <v>45237</v>
      </c>
      <c r="V3716" t="s">
        <v>69</v>
      </c>
      <c r="W3716">
        <v>10428</v>
      </c>
      <c r="X3716" t="str">
        <f t="shared" si="232"/>
        <v>No</v>
      </c>
      <c r="Y3716" t="str">
        <f t="shared" si="233"/>
        <v>7-12 months</v>
      </c>
      <c r="Z3716" t="str">
        <f t="shared" si="234"/>
        <v>25-34</v>
      </c>
      <c r="AA3716" s="8">
        <f t="shared" si="235"/>
        <v>1</v>
      </c>
    </row>
    <row r="3717" spans="1:27">
      <c r="A3717" t="s">
        <v>3881</v>
      </c>
      <c r="B3717" s="1">
        <v>45548</v>
      </c>
      <c r="C3717" s="2" t="s">
        <v>39</v>
      </c>
      <c r="D3717" t="s">
        <v>40</v>
      </c>
      <c r="E3717" t="s">
        <v>41</v>
      </c>
      <c r="F3717">
        <v>48</v>
      </c>
      <c r="G3717" t="s">
        <v>27</v>
      </c>
      <c r="H3717" t="s">
        <v>28</v>
      </c>
      <c r="I3717">
        <v>100</v>
      </c>
      <c r="J3717" t="s">
        <v>29</v>
      </c>
      <c r="K3717" t="s">
        <v>60</v>
      </c>
      <c r="L3717" t="s">
        <v>45</v>
      </c>
      <c r="M3717">
        <v>948</v>
      </c>
      <c r="N3717">
        <v>4</v>
      </c>
      <c r="O3717">
        <v>401.8</v>
      </c>
      <c r="P3717">
        <v>4</v>
      </c>
      <c r="Q3717">
        <v>1</v>
      </c>
      <c r="R3717">
        <v>3</v>
      </c>
      <c r="S3717" t="s">
        <v>136</v>
      </c>
      <c r="T3717" t="s">
        <v>45</v>
      </c>
      <c r="U3717" s="1">
        <v>45673</v>
      </c>
      <c r="V3717" t="s">
        <v>97</v>
      </c>
      <c r="W3717">
        <v>3792</v>
      </c>
      <c r="X3717" t="str">
        <f t="shared" si="232"/>
        <v>No</v>
      </c>
      <c r="Y3717" t="str">
        <f t="shared" si="233"/>
        <v>0-6 months</v>
      </c>
      <c r="Z3717" t="str">
        <f t="shared" si="234"/>
        <v>35-49</v>
      </c>
      <c r="AA3717" s="8">
        <f t="shared" si="235"/>
        <v>1</v>
      </c>
    </row>
    <row r="3718" spans="1:27">
      <c r="A3718" t="s">
        <v>3882</v>
      </c>
      <c r="B3718" s="1">
        <v>44694</v>
      </c>
      <c r="C3718" s="2" t="s">
        <v>59</v>
      </c>
      <c r="D3718" t="s">
        <v>59</v>
      </c>
      <c r="E3718" t="s">
        <v>35</v>
      </c>
      <c r="F3718">
        <v>48</v>
      </c>
      <c r="G3718" t="s">
        <v>54</v>
      </c>
      <c r="H3718" t="s">
        <v>67</v>
      </c>
      <c r="I3718">
        <v>300</v>
      </c>
      <c r="J3718" t="s">
        <v>43</v>
      </c>
      <c r="K3718" t="s">
        <v>82</v>
      </c>
      <c r="L3718" t="s">
        <v>45</v>
      </c>
      <c r="M3718">
        <v>1348</v>
      </c>
      <c r="N3718">
        <v>52</v>
      </c>
      <c r="O3718">
        <v>1314.1</v>
      </c>
      <c r="P3718">
        <v>1</v>
      </c>
      <c r="Q3718">
        <v>0</v>
      </c>
      <c r="R3718">
        <v>5</v>
      </c>
      <c r="S3718" t="s">
        <v>112</v>
      </c>
      <c r="T3718" t="s">
        <v>31</v>
      </c>
      <c r="W3718">
        <v>70096</v>
      </c>
      <c r="X3718" t="str">
        <f t="shared" si="232"/>
        <v>No</v>
      </c>
      <c r="Y3718" t="str">
        <f t="shared" si="233"/>
        <v>48+ months</v>
      </c>
      <c r="Z3718" t="str">
        <f t="shared" si="234"/>
        <v>35-49</v>
      </c>
      <c r="AA3718" s="8">
        <f t="shared" si="235"/>
        <v>0</v>
      </c>
    </row>
    <row r="3719" spans="1:27">
      <c r="A3719" t="s">
        <v>3883</v>
      </c>
      <c r="B3719" s="1">
        <v>45587</v>
      </c>
      <c r="C3719" s="2" t="s">
        <v>146</v>
      </c>
      <c r="D3719" t="s">
        <v>147</v>
      </c>
      <c r="E3719" t="s">
        <v>26</v>
      </c>
      <c r="F3719">
        <v>51</v>
      </c>
      <c r="G3719" t="s">
        <v>27</v>
      </c>
      <c r="H3719" t="s">
        <v>67</v>
      </c>
      <c r="I3719">
        <v>300</v>
      </c>
      <c r="J3719" t="s">
        <v>55</v>
      </c>
      <c r="K3719" t="s">
        <v>30</v>
      </c>
      <c r="L3719" t="s">
        <v>45</v>
      </c>
      <c r="M3719">
        <v>1348</v>
      </c>
      <c r="N3719">
        <v>11</v>
      </c>
      <c r="O3719">
        <v>703.5</v>
      </c>
      <c r="P3719">
        <v>2</v>
      </c>
      <c r="Q3719">
        <v>1</v>
      </c>
      <c r="R3719">
        <v>3</v>
      </c>
      <c r="S3719" t="s">
        <v>132</v>
      </c>
      <c r="T3719" t="s">
        <v>45</v>
      </c>
      <c r="U3719" s="1">
        <v>45927</v>
      </c>
      <c r="V3719" t="s">
        <v>97</v>
      </c>
      <c r="W3719">
        <v>14828</v>
      </c>
      <c r="X3719" t="str">
        <f t="shared" si="232"/>
        <v>No</v>
      </c>
      <c r="Y3719" t="str">
        <f t="shared" si="233"/>
        <v>7-12 months</v>
      </c>
      <c r="Z3719" t="str">
        <f t="shared" si="234"/>
        <v>50+</v>
      </c>
      <c r="AA3719" s="8">
        <f t="shared" si="235"/>
        <v>1</v>
      </c>
    </row>
    <row r="3720" spans="1:27">
      <c r="A3720" t="s">
        <v>3884</v>
      </c>
      <c r="B3720" s="1">
        <v>45886</v>
      </c>
      <c r="C3720" s="2" t="s">
        <v>71</v>
      </c>
      <c r="D3720" t="s">
        <v>72</v>
      </c>
      <c r="E3720" t="s">
        <v>64</v>
      </c>
      <c r="F3720">
        <v>27</v>
      </c>
      <c r="G3720" t="s">
        <v>54</v>
      </c>
      <c r="H3720" t="s">
        <v>67</v>
      </c>
      <c r="I3720">
        <v>300</v>
      </c>
      <c r="J3720" t="s">
        <v>55</v>
      </c>
      <c r="K3720" t="s">
        <v>44</v>
      </c>
      <c r="L3720" t="s">
        <v>31</v>
      </c>
      <c r="M3720">
        <v>1199</v>
      </c>
      <c r="N3720">
        <v>1</v>
      </c>
      <c r="O3720">
        <v>913.4</v>
      </c>
      <c r="P3720">
        <v>3</v>
      </c>
      <c r="Q3720">
        <v>2</v>
      </c>
      <c r="R3720">
        <v>1</v>
      </c>
      <c r="T3720" t="s">
        <v>45</v>
      </c>
      <c r="U3720" s="1">
        <v>45920</v>
      </c>
      <c r="V3720" t="s">
        <v>69</v>
      </c>
      <c r="W3720">
        <v>1199</v>
      </c>
      <c r="X3720" t="str">
        <f t="shared" si="232"/>
        <v>No</v>
      </c>
      <c r="Y3720" t="str">
        <f t="shared" si="233"/>
        <v>0-6 months</v>
      </c>
      <c r="Z3720" t="str">
        <f t="shared" si="234"/>
        <v>25-34</v>
      </c>
      <c r="AA3720" s="8">
        <f t="shared" si="235"/>
        <v>1</v>
      </c>
    </row>
    <row r="3721" spans="1:27">
      <c r="A3721" t="s">
        <v>3885</v>
      </c>
      <c r="B3721" s="1">
        <v>45263</v>
      </c>
      <c r="C3721" s="2" t="s">
        <v>71</v>
      </c>
      <c r="D3721" t="s">
        <v>72</v>
      </c>
      <c r="E3721" t="s">
        <v>64</v>
      </c>
      <c r="F3721">
        <v>28</v>
      </c>
      <c r="G3721" t="s">
        <v>54</v>
      </c>
      <c r="H3721" t="s">
        <v>36</v>
      </c>
      <c r="I3721">
        <v>30</v>
      </c>
      <c r="J3721" t="s">
        <v>55</v>
      </c>
      <c r="K3721" t="s">
        <v>82</v>
      </c>
      <c r="L3721" t="s">
        <v>45</v>
      </c>
      <c r="M3721">
        <v>648</v>
      </c>
      <c r="N3721">
        <v>33</v>
      </c>
      <c r="O3721">
        <v>369.6</v>
      </c>
      <c r="P3721">
        <v>0</v>
      </c>
      <c r="Q3721">
        <v>0</v>
      </c>
      <c r="R3721">
        <v>4</v>
      </c>
      <c r="T3721" t="s">
        <v>31</v>
      </c>
      <c r="W3721">
        <v>21384</v>
      </c>
      <c r="X3721" t="str">
        <f t="shared" si="232"/>
        <v>No</v>
      </c>
      <c r="Y3721" t="str">
        <f t="shared" si="233"/>
        <v>25-48 months</v>
      </c>
      <c r="Z3721" t="str">
        <f t="shared" si="234"/>
        <v>25-34</v>
      </c>
      <c r="AA3721" s="8">
        <f t="shared" si="235"/>
        <v>0</v>
      </c>
    </row>
    <row r="3722" spans="1:27">
      <c r="A3722" t="s">
        <v>3886</v>
      </c>
      <c r="B3722" s="1">
        <v>46028</v>
      </c>
      <c r="C3722" s="2" t="s">
        <v>146</v>
      </c>
      <c r="D3722" t="s">
        <v>147</v>
      </c>
      <c r="E3722" t="s">
        <v>26</v>
      </c>
      <c r="F3722">
        <v>47</v>
      </c>
      <c r="G3722" t="s">
        <v>54</v>
      </c>
      <c r="H3722" t="s">
        <v>36</v>
      </c>
      <c r="I3722">
        <v>30</v>
      </c>
      <c r="J3722" t="s">
        <v>55</v>
      </c>
      <c r="K3722" t="s">
        <v>82</v>
      </c>
      <c r="L3722" t="s">
        <v>31</v>
      </c>
      <c r="M3722">
        <v>499</v>
      </c>
      <c r="N3722">
        <v>8</v>
      </c>
      <c r="O3722">
        <v>253.5</v>
      </c>
      <c r="P3722">
        <v>1</v>
      </c>
      <c r="Q3722">
        <v>0</v>
      </c>
      <c r="R3722">
        <v>3</v>
      </c>
      <c r="S3722" t="s">
        <v>136</v>
      </c>
      <c r="T3722" t="s">
        <v>31</v>
      </c>
      <c r="W3722">
        <v>3992</v>
      </c>
      <c r="X3722" t="str">
        <f t="shared" si="232"/>
        <v>No</v>
      </c>
      <c r="Y3722" t="str">
        <f t="shared" si="233"/>
        <v>7-12 months</v>
      </c>
      <c r="Z3722" t="str">
        <f t="shared" si="234"/>
        <v>35-49</v>
      </c>
      <c r="AA3722" s="8">
        <f t="shared" si="235"/>
        <v>0</v>
      </c>
    </row>
    <row r="3723" spans="1:27">
      <c r="A3723" t="s">
        <v>3887</v>
      </c>
      <c r="B3723" s="1">
        <v>45298</v>
      </c>
      <c r="C3723" s="2" t="s">
        <v>59</v>
      </c>
      <c r="D3723" t="s">
        <v>59</v>
      </c>
      <c r="E3723" t="s">
        <v>35</v>
      </c>
      <c r="F3723">
        <v>29</v>
      </c>
      <c r="G3723" t="s">
        <v>54</v>
      </c>
      <c r="H3723" t="s">
        <v>36</v>
      </c>
      <c r="I3723">
        <v>30</v>
      </c>
      <c r="J3723" t="s">
        <v>55</v>
      </c>
      <c r="K3723" t="s">
        <v>60</v>
      </c>
      <c r="L3723" t="s">
        <v>45</v>
      </c>
      <c r="M3723">
        <v>648</v>
      </c>
      <c r="N3723">
        <v>5</v>
      </c>
      <c r="O3723">
        <v>198.8</v>
      </c>
      <c r="P3723">
        <v>2</v>
      </c>
      <c r="Q3723">
        <v>0</v>
      </c>
      <c r="R3723">
        <v>5</v>
      </c>
      <c r="S3723" t="s">
        <v>126</v>
      </c>
      <c r="T3723" t="s">
        <v>45</v>
      </c>
      <c r="U3723" s="1">
        <v>45442</v>
      </c>
      <c r="V3723" t="s">
        <v>92</v>
      </c>
      <c r="W3723">
        <v>3240</v>
      </c>
      <c r="X3723" t="str">
        <f t="shared" si="232"/>
        <v>No</v>
      </c>
      <c r="Y3723" t="str">
        <f t="shared" si="233"/>
        <v>0-6 months</v>
      </c>
      <c r="Z3723" t="str">
        <f t="shared" si="234"/>
        <v>25-34</v>
      </c>
      <c r="AA3723" s="8">
        <f t="shared" si="235"/>
        <v>1</v>
      </c>
    </row>
    <row r="3724" spans="1:27">
      <c r="A3724" t="s">
        <v>3888</v>
      </c>
      <c r="B3724" s="1">
        <v>45691</v>
      </c>
      <c r="C3724" s="2" t="s">
        <v>66</v>
      </c>
      <c r="D3724" t="s">
        <v>40</v>
      </c>
      <c r="E3724" t="s">
        <v>41</v>
      </c>
      <c r="F3724">
        <v>43</v>
      </c>
      <c r="G3724" t="s">
        <v>54</v>
      </c>
      <c r="H3724" t="s">
        <v>36</v>
      </c>
      <c r="I3724">
        <v>30</v>
      </c>
      <c r="J3724" t="s">
        <v>55</v>
      </c>
      <c r="K3724" t="s">
        <v>44</v>
      </c>
      <c r="L3724" t="s">
        <v>45</v>
      </c>
      <c r="M3724">
        <v>648</v>
      </c>
      <c r="N3724">
        <v>19</v>
      </c>
      <c r="O3724">
        <v>279.89999999999998</v>
      </c>
      <c r="P3724">
        <v>0</v>
      </c>
      <c r="Q3724">
        <v>0</v>
      </c>
      <c r="R3724">
        <v>4</v>
      </c>
      <c r="S3724" t="s">
        <v>130</v>
      </c>
      <c r="T3724" t="s">
        <v>31</v>
      </c>
      <c r="W3724">
        <v>12312</v>
      </c>
      <c r="X3724" t="str">
        <f t="shared" si="232"/>
        <v>No</v>
      </c>
      <c r="Y3724" t="str">
        <f t="shared" si="233"/>
        <v>13-24 months</v>
      </c>
      <c r="Z3724" t="str">
        <f t="shared" si="234"/>
        <v>35-49</v>
      </c>
      <c r="AA3724" s="8">
        <f t="shared" si="235"/>
        <v>0</v>
      </c>
    </row>
    <row r="3725" spans="1:27">
      <c r="A3725" t="s">
        <v>3889</v>
      </c>
      <c r="B3725" s="1">
        <v>45282</v>
      </c>
      <c r="C3725" s="2" t="s">
        <v>89</v>
      </c>
      <c r="D3725" t="s">
        <v>90</v>
      </c>
      <c r="E3725" t="s">
        <v>41</v>
      </c>
      <c r="F3725">
        <v>18</v>
      </c>
      <c r="G3725" t="s">
        <v>27</v>
      </c>
      <c r="H3725" t="s">
        <v>28</v>
      </c>
      <c r="I3725">
        <v>100</v>
      </c>
      <c r="J3725" t="s">
        <v>55</v>
      </c>
      <c r="K3725" t="s">
        <v>56</v>
      </c>
      <c r="L3725" t="s">
        <v>31</v>
      </c>
      <c r="M3725">
        <v>799</v>
      </c>
      <c r="N3725">
        <v>32</v>
      </c>
      <c r="O3725">
        <v>742</v>
      </c>
      <c r="P3725">
        <v>0</v>
      </c>
      <c r="Q3725">
        <v>0</v>
      </c>
      <c r="R3725">
        <v>3</v>
      </c>
      <c r="T3725" t="s">
        <v>31</v>
      </c>
      <c r="W3725">
        <v>25568</v>
      </c>
      <c r="X3725" t="str">
        <f t="shared" si="232"/>
        <v>No</v>
      </c>
      <c r="Y3725" t="str">
        <f t="shared" si="233"/>
        <v>25-48 months</v>
      </c>
      <c r="Z3725" t="str">
        <f t="shared" si="234"/>
        <v>18-24</v>
      </c>
      <c r="AA3725" s="8">
        <f t="shared" si="235"/>
        <v>0</v>
      </c>
    </row>
    <row r="3726" spans="1:27">
      <c r="A3726" t="s">
        <v>3890</v>
      </c>
      <c r="B3726" s="1">
        <v>46010</v>
      </c>
      <c r="C3726" s="2" t="s">
        <v>66</v>
      </c>
      <c r="D3726" t="s">
        <v>40</v>
      </c>
      <c r="E3726" t="s">
        <v>41</v>
      </c>
      <c r="F3726">
        <v>40</v>
      </c>
      <c r="G3726" t="s">
        <v>54</v>
      </c>
      <c r="H3726" t="s">
        <v>28</v>
      </c>
      <c r="I3726">
        <v>100</v>
      </c>
      <c r="J3726" t="s">
        <v>55</v>
      </c>
      <c r="K3726" t="s">
        <v>82</v>
      </c>
      <c r="L3726" t="s">
        <v>45</v>
      </c>
      <c r="M3726">
        <v>948</v>
      </c>
      <c r="N3726">
        <v>8</v>
      </c>
      <c r="O3726">
        <v>247.7</v>
      </c>
      <c r="P3726">
        <v>1</v>
      </c>
      <c r="Q3726">
        <v>1</v>
      </c>
      <c r="R3726">
        <v>2</v>
      </c>
      <c r="T3726" t="s">
        <v>31</v>
      </c>
      <c r="W3726">
        <v>7584</v>
      </c>
      <c r="X3726" t="str">
        <f t="shared" si="232"/>
        <v>No</v>
      </c>
      <c r="Y3726" t="str">
        <f t="shared" si="233"/>
        <v>7-12 months</v>
      </c>
      <c r="Z3726" t="str">
        <f t="shared" si="234"/>
        <v>35-49</v>
      </c>
      <c r="AA3726" s="8">
        <f t="shared" si="235"/>
        <v>0</v>
      </c>
    </row>
    <row r="3727" spans="1:27">
      <c r="A3727" t="s">
        <v>3891</v>
      </c>
      <c r="B3727" s="1">
        <v>44857</v>
      </c>
      <c r="C3727" s="2" t="s">
        <v>71</v>
      </c>
      <c r="D3727" t="s">
        <v>72</v>
      </c>
      <c r="E3727" t="s">
        <v>64</v>
      </c>
      <c r="F3727">
        <v>36</v>
      </c>
      <c r="G3727" t="s">
        <v>27</v>
      </c>
      <c r="H3727" t="s">
        <v>28</v>
      </c>
      <c r="I3727">
        <v>100</v>
      </c>
      <c r="J3727" t="s">
        <v>29</v>
      </c>
      <c r="K3727" t="s">
        <v>56</v>
      </c>
      <c r="L3727" t="s">
        <v>45</v>
      </c>
      <c r="M3727">
        <v>948</v>
      </c>
      <c r="N3727">
        <v>46</v>
      </c>
      <c r="O3727">
        <v>695.1</v>
      </c>
      <c r="P3727">
        <v>1</v>
      </c>
      <c r="Q3727">
        <v>0</v>
      </c>
      <c r="R3727">
        <v>4</v>
      </c>
      <c r="S3727" t="s">
        <v>126</v>
      </c>
      <c r="T3727" t="s">
        <v>31</v>
      </c>
      <c r="W3727">
        <v>43608</v>
      </c>
      <c r="X3727" t="str">
        <f t="shared" si="232"/>
        <v>No</v>
      </c>
      <c r="Y3727" t="str">
        <f t="shared" si="233"/>
        <v>25-48 months</v>
      </c>
      <c r="Z3727" t="str">
        <f t="shared" si="234"/>
        <v>35-49</v>
      </c>
      <c r="AA3727" s="8">
        <f t="shared" si="235"/>
        <v>0</v>
      </c>
    </row>
    <row r="3728" spans="1:27">
      <c r="A3728" t="s">
        <v>3892</v>
      </c>
      <c r="B3728" s="1">
        <v>45856</v>
      </c>
      <c r="C3728" s="2" t="s">
        <v>66</v>
      </c>
      <c r="D3728" t="s">
        <v>40</v>
      </c>
      <c r="E3728" t="s">
        <v>41</v>
      </c>
      <c r="F3728">
        <v>27</v>
      </c>
      <c r="G3728" t="s">
        <v>27</v>
      </c>
      <c r="H3728" t="s">
        <v>67</v>
      </c>
      <c r="I3728">
        <v>300</v>
      </c>
      <c r="J3728" t="s">
        <v>29</v>
      </c>
      <c r="K3728" t="s">
        <v>30</v>
      </c>
      <c r="L3728" t="s">
        <v>45</v>
      </c>
      <c r="M3728">
        <v>1348</v>
      </c>
      <c r="N3728">
        <v>13</v>
      </c>
      <c r="O3728">
        <v>587.20000000000005</v>
      </c>
      <c r="P3728">
        <v>0</v>
      </c>
      <c r="Q3728">
        <v>0</v>
      </c>
      <c r="R3728">
        <v>4</v>
      </c>
      <c r="T3728" t="s">
        <v>31</v>
      </c>
      <c r="W3728">
        <v>17524</v>
      </c>
      <c r="X3728" t="str">
        <f t="shared" si="232"/>
        <v>No</v>
      </c>
      <c r="Y3728" t="str">
        <f t="shared" si="233"/>
        <v>13-24 months</v>
      </c>
      <c r="Z3728" t="str">
        <f t="shared" si="234"/>
        <v>25-34</v>
      </c>
      <c r="AA3728" s="8">
        <f t="shared" si="235"/>
        <v>0</v>
      </c>
    </row>
    <row r="3729" spans="1:27">
      <c r="A3729" t="s">
        <v>3893</v>
      </c>
      <c r="B3729" s="1">
        <v>45594</v>
      </c>
      <c r="C3729" s="2" t="s">
        <v>89</v>
      </c>
      <c r="D3729" t="s">
        <v>90</v>
      </c>
      <c r="E3729" t="s">
        <v>41</v>
      </c>
      <c r="F3729">
        <v>28</v>
      </c>
      <c r="G3729" t="s">
        <v>54</v>
      </c>
      <c r="H3729" t="s">
        <v>36</v>
      </c>
      <c r="I3729">
        <v>30</v>
      </c>
      <c r="J3729" t="s">
        <v>29</v>
      </c>
      <c r="K3729" t="s">
        <v>30</v>
      </c>
      <c r="L3729" t="s">
        <v>45</v>
      </c>
      <c r="M3729">
        <v>648</v>
      </c>
      <c r="N3729">
        <v>22</v>
      </c>
      <c r="O3729">
        <v>251.4</v>
      </c>
      <c r="P3729">
        <v>1</v>
      </c>
      <c r="Q3729">
        <v>0</v>
      </c>
      <c r="R3729">
        <v>4</v>
      </c>
      <c r="T3729" t="s">
        <v>31</v>
      </c>
      <c r="W3729">
        <v>14256</v>
      </c>
      <c r="X3729" t="str">
        <f t="shared" si="232"/>
        <v>No</v>
      </c>
      <c r="Y3729" t="str">
        <f t="shared" si="233"/>
        <v>13-24 months</v>
      </c>
      <c r="Z3729" t="str">
        <f t="shared" si="234"/>
        <v>25-34</v>
      </c>
      <c r="AA3729" s="8">
        <f t="shared" si="235"/>
        <v>0</v>
      </c>
    </row>
    <row r="3730" spans="1:27">
      <c r="A3730" t="s">
        <v>3894</v>
      </c>
      <c r="B3730" s="1">
        <v>45867</v>
      </c>
      <c r="C3730" s="2" t="s">
        <v>209</v>
      </c>
      <c r="D3730" t="s">
        <v>210</v>
      </c>
      <c r="E3730" t="s">
        <v>64</v>
      </c>
      <c r="F3730">
        <v>38</v>
      </c>
      <c r="G3730" t="s">
        <v>54</v>
      </c>
      <c r="H3730" t="s">
        <v>42</v>
      </c>
      <c r="I3730">
        <v>1000</v>
      </c>
      <c r="J3730" t="s">
        <v>55</v>
      </c>
      <c r="K3730" t="s">
        <v>82</v>
      </c>
      <c r="L3730" t="s">
        <v>45</v>
      </c>
      <c r="M3730">
        <v>1948</v>
      </c>
      <c r="N3730">
        <v>13</v>
      </c>
      <c r="O3730">
        <v>919</v>
      </c>
      <c r="P3730">
        <v>1</v>
      </c>
      <c r="Q3730">
        <v>0</v>
      </c>
      <c r="S3730" t="s">
        <v>151</v>
      </c>
      <c r="T3730" t="s">
        <v>31</v>
      </c>
      <c r="W3730">
        <v>25324</v>
      </c>
      <c r="X3730" t="str">
        <f t="shared" si="232"/>
        <v>No</v>
      </c>
      <c r="Y3730" t="str">
        <f t="shared" si="233"/>
        <v>13-24 months</v>
      </c>
      <c r="Z3730" t="str">
        <f t="shared" si="234"/>
        <v>35-49</v>
      </c>
      <c r="AA3730" s="8">
        <f t="shared" si="235"/>
        <v>0</v>
      </c>
    </row>
    <row r="3731" spans="1:27">
      <c r="A3731" t="s">
        <v>3895</v>
      </c>
      <c r="B3731" s="1">
        <v>46121</v>
      </c>
      <c r="C3731" s="2" t="s">
        <v>146</v>
      </c>
      <c r="D3731" t="s">
        <v>147</v>
      </c>
      <c r="E3731" t="s">
        <v>26</v>
      </c>
      <c r="F3731">
        <v>44</v>
      </c>
      <c r="G3731" t="s">
        <v>27</v>
      </c>
      <c r="H3731" t="s">
        <v>28</v>
      </c>
      <c r="I3731">
        <v>100</v>
      </c>
      <c r="J3731" t="s">
        <v>55</v>
      </c>
      <c r="K3731" t="s">
        <v>60</v>
      </c>
      <c r="L3731" t="s">
        <v>31</v>
      </c>
      <c r="M3731">
        <v>799</v>
      </c>
      <c r="N3731">
        <v>1</v>
      </c>
      <c r="O3731">
        <v>305.3</v>
      </c>
      <c r="P3731">
        <v>0</v>
      </c>
      <c r="Q3731">
        <v>1</v>
      </c>
      <c r="R3731">
        <v>3</v>
      </c>
      <c r="S3731" t="s">
        <v>95</v>
      </c>
      <c r="T3731" t="s">
        <v>45</v>
      </c>
      <c r="U3731" s="1">
        <v>46157</v>
      </c>
      <c r="V3731" t="s">
        <v>170</v>
      </c>
      <c r="W3731">
        <v>799</v>
      </c>
      <c r="X3731" t="str">
        <f t="shared" si="232"/>
        <v>No</v>
      </c>
      <c r="Y3731" t="str">
        <f t="shared" si="233"/>
        <v>0-6 months</v>
      </c>
      <c r="Z3731" t="str">
        <f t="shared" si="234"/>
        <v>35-49</v>
      </c>
      <c r="AA3731" s="8">
        <f t="shared" si="235"/>
        <v>1</v>
      </c>
    </row>
    <row r="3732" spans="1:27">
      <c r="A3732" t="s">
        <v>3896</v>
      </c>
      <c r="B3732" s="1">
        <v>45550</v>
      </c>
      <c r="C3732" s="2" t="s">
        <v>59</v>
      </c>
      <c r="D3732" t="s">
        <v>59</v>
      </c>
      <c r="E3732" t="s">
        <v>35</v>
      </c>
      <c r="F3732">
        <v>56</v>
      </c>
      <c r="G3732" t="s">
        <v>27</v>
      </c>
      <c r="H3732" t="s">
        <v>28</v>
      </c>
      <c r="I3732">
        <v>100</v>
      </c>
      <c r="J3732" t="s">
        <v>29</v>
      </c>
      <c r="K3732" t="s">
        <v>44</v>
      </c>
      <c r="L3732" t="s">
        <v>31</v>
      </c>
      <c r="M3732">
        <v>799</v>
      </c>
      <c r="N3732">
        <v>23</v>
      </c>
      <c r="O3732">
        <v>548.9</v>
      </c>
      <c r="P3732">
        <v>0</v>
      </c>
      <c r="Q3732">
        <v>0</v>
      </c>
      <c r="R3732">
        <v>4</v>
      </c>
      <c r="S3732" t="s">
        <v>75</v>
      </c>
      <c r="T3732" t="s">
        <v>31</v>
      </c>
      <c r="W3732">
        <v>18377</v>
      </c>
      <c r="X3732" t="str">
        <f t="shared" si="232"/>
        <v>No</v>
      </c>
      <c r="Y3732" t="str">
        <f t="shared" si="233"/>
        <v>13-24 months</v>
      </c>
      <c r="Z3732" t="str">
        <f t="shared" si="234"/>
        <v>50+</v>
      </c>
      <c r="AA3732" s="8">
        <f t="shared" si="235"/>
        <v>0</v>
      </c>
    </row>
    <row r="3733" spans="1:27">
      <c r="A3733" t="s">
        <v>3897</v>
      </c>
      <c r="B3733" s="1">
        <v>45818</v>
      </c>
      <c r="C3733" s="2" t="s">
        <v>59</v>
      </c>
      <c r="D3733" t="s">
        <v>59</v>
      </c>
      <c r="E3733" t="s">
        <v>35</v>
      </c>
      <c r="F3733">
        <v>38</v>
      </c>
      <c r="G3733" t="s">
        <v>27</v>
      </c>
      <c r="H3733" t="s">
        <v>36</v>
      </c>
      <c r="I3733">
        <v>30</v>
      </c>
      <c r="J3733" t="s">
        <v>55</v>
      </c>
      <c r="K3733" t="s">
        <v>60</v>
      </c>
      <c r="L3733" t="s">
        <v>31</v>
      </c>
      <c r="M3733">
        <v>499</v>
      </c>
      <c r="N3733">
        <v>15</v>
      </c>
      <c r="O3733">
        <v>292.8</v>
      </c>
      <c r="P3733">
        <v>0</v>
      </c>
      <c r="Q3733">
        <v>1</v>
      </c>
      <c r="R3733">
        <v>4</v>
      </c>
      <c r="T3733" t="s">
        <v>31</v>
      </c>
      <c r="W3733">
        <v>7485</v>
      </c>
      <c r="X3733" t="str">
        <f t="shared" si="232"/>
        <v>No</v>
      </c>
      <c r="Y3733" t="str">
        <f t="shared" si="233"/>
        <v>13-24 months</v>
      </c>
      <c r="Z3733" t="str">
        <f t="shared" si="234"/>
        <v>35-49</v>
      </c>
      <c r="AA3733" s="8">
        <f t="shared" si="235"/>
        <v>0</v>
      </c>
    </row>
    <row r="3734" spans="1:27">
      <c r="A3734" t="s">
        <v>3898</v>
      </c>
      <c r="B3734" s="1">
        <v>45734</v>
      </c>
      <c r="C3734" s="2" t="s">
        <v>146</v>
      </c>
      <c r="D3734" t="s">
        <v>147</v>
      </c>
      <c r="E3734" t="s">
        <v>26</v>
      </c>
      <c r="F3734">
        <v>36</v>
      </c>
      <c r="G3734" t="s">
        <v>54</v>
      </c>
      <c r="H3734" t="s">
        <v>67</v>
      </c>
      <c r="I3734">
        <v>300</v>
      </c>
      <c r="J3734" t="s">
        <v>43</v>
      </c>
      <c r="K3734" t="s">
        <v>56</v>
      </c>
      <c r="L3734" t="s">
        <v>31</v>
      </c>
      <c r="M3734">
        <v>1199</v>
      </c>
      <c r="N3734">
        <v>17</v>
      </c>
      <c r="O3734">
        <v>633</v>
      </c>
      <c r="P3734">
        <v>2</v>
      </c>
      <c r="Q3734">
        <v>0</v>
      </c>
      <c r="R3734">
        <v>3</v>
      </c>
      <c r="S3734" t="s">
        <v>136</v>
      </c>
      <c r="T3734" t="s">
        <v>31</v>
      </c>
      <c r="W3734">
        <v>20383</v>
      </c>
      <c r="X3734" t="str">
        <f t="shared" si="232"/>
        <v>No</v>
      </c>
      <c r="Y3734" t="str">
        <f t="shared" si="233"/>
        <v>13-24 months</v>
      </c>
      <c r="Z3734" t="str">
        <f t="shared" si="234"/>
        <v>35-49</v>
      </c>
      <c r="AA3734" s="8">
        <f t="shared" si="235"/>
        <v>0</v>
      </c>
    </row>
    <row r="3735" spans="1:27">
      <c r="A3735" t="s">
        <v>3899</v>
      </c>
      <c r="B3735" s="1">
        <v>45932</v>
      </c>
      <c r="C3735" s="2" t="s">
        <v>39</v>
      </c>
      <c r="D3735" t="s">
        <v>40</v>
      </c>
      <c r="E3735" t="s">
        <v>41</v>
      </c>
      <c r="F3735">
        <v>23</v>
      </c>
      <c r="G3735" t="s">
        <v>54</v>
      </c>
      <c r="H3735" t="s">
        <v>36</v>
      </c>
      <c r="I3735">
        <v>30</v>
      </c>
      <c r="J3735" t="s">
        <v>55</v>
      </c>
      <c r="K3735" t="s">
        <v>82</v>
      </c>
      <c r="L3735" t="s">
        <v>31</v>
      </c>
      <c r="M3735">
        <v>499</v>
      </c>
      <c r="N3735">
        <v>11</v>
      </c>
      <c r="O3735">
        <v>236.6</v>
      </c>
      <c r="P3735">
        <v>0</v>
      </c>
      <c r="Q3735">
        <v>0</v>
      </c>
      <c r="R3735">
        <v>3</v>
      </c>
      <c r="S3735" t="s">
        <v>86</v>
      </c>
      <c r="T3735" t="s">
        <v>31</v>
      </c>
      <c r="W3735">
        <v>5489</v>
      </c>
      <c r="X3735" t="str">
        <f t="shared" si="232"/>
        <v>No</v>
      </c>
      <c r="Y3735" t="str">
        <f t="shared" si="233"/>
        <v>7-12 months</v>
      </c>
      <c r="Z3735" t="str">
        <f t="shared" si="234"/>
        <v>18-24</v>
      </c>
      <c r="AA3735" s="8">
        <f t="shared" si="235"/>
        <v>0</v>
      </c>
    </row>
    <row r="3736" spans="1:27">
      <c r="A3736" t="s">
        <v>3900</v>
      </c>
      <c r="B3736" s="1">
        <v>45714</v>
      </c>
      <c r="C3736" s="2" t="s">
        <v>66</v>
      </c>
      <c r="D3736" t="s">
        <v>40</v>
      </c>
      <c r="E3736" t="s">
        <v>41</v>
      </c>
      <c r="F3736">
        <v>57</v>
      </c>
      <c r="G3736" t="s">
        <v>27</v>
      </c>
      <c r="H3736" t="s">
        <v>28</v>
      </c>
      <c r="I3736">
        <v>100</v>
      </c>
      <c r="J3736" t="s">
        <v>55</v>
      </c>
      <c r="K3736" t="s">
        <v>44</v>
      </c>
      <c r="L3736" t="s">
        <v>31</v>
      </c>
      <c r="M3736">
        <v>799</v>
      </c>
      <c r="N3736">
        <v>18</v>
      </c>
      <c r="O3736">
        <v>573.6</v>
      </c>
      <c r="P3736">
        <v>5</v>
      </c>
      <c r="Q3736">
        <v>0</v>
      </c>
      <c r="R3736">
        <v>4</v>
      </c>
      <c r="T3736" t="s">
        <v>31</v>
      </c>
      <c r="W3736">
        <v>14382</v>
      </c>
      <c r="X3736" t="str">
        <f t="shared" si="232"/>
        <v>No</v>
      </c>
      <c r="Y3736" t="str">
        <f t="shared" si="233"/>
        <v>13-24 months</v>
      </c>
      <c r="Z3736" t="str">
        <f t="shared" si="234"/>
        <v>50+</v>
      </c>
      <c r="AA3736" s="8">
        <f t="shared" si="235"/>
        <v>0</v>
      </c>
    </row>
    <row r="3737" spans="1:27">
      <c r="A3737" t="s">
        <v>3901</v>
      </c>
      <c r="B3737" s="1">
        <v>45131</v>
      </c>
      <c r="C3737" s="2" t="s">
        <v>209</v>
      </c>
      <c r="D3737" t="s">
        <v>210</v>
      </c>
      <c r="E3737" t="s">
        <v>64</v>
      </c>
      <c r="F3737">
        <v>24</v>
      </c>
      <c r="G3737" t="s">
        <v>54</v>
      </c>
      <c r="H3737" t="s">
        <v>28</v>
      </c>
      <c r="I3737">
        <v>100</v>
      </c>
      <c r="J3737" t="s">
        <v>43</v>
      </c>
      <c r="K3737" t="s">
        <v>82</v>
      </c>
      <c r="L3737" t="s">
        <v>31</v>
      </c>
      <c r="M3737">
        <v>799</v>
      </c>
      <c r="N3737">
        <v>37</v>
      </c>
      <c r="O3737">
        <v>467.2</v>
      </c>
      <c r="P3737">
        <v>3</v>
      </c>
      <c r="Q3737">
        <v>0</v>
      </c>
      <c r="R3737">
        <v>5</v>
      </c>
      <c r="S3737" t="s">
        <v>236</v>
      </c>
      <c r="T3737" t="s">
        <v>31</v>
      </c>
      <c r="W3737">
        <v>29563</v>
      </c>
      <c r="X3737" t="str">
        <f t="shared" si="232"/>
        <v>No</v>
      </c>
      <c r="Y3737" t="str">
        <f t="shared" si="233"/>
        <v>25-48 months</v>
      </c>
      <c r="Z3737" t="str">
        <f t="shared" si="234"/>
        <v>18-24</v>
      </c>
      <c r="AA3737" s="8">
        <f t="shared" si="235"/>
        <v>0</v>
      </c>
    </row>
    <row r="3738" spans="1:27">
      <c r="A3738" t="s">
        <v>3902</v>
      </c>
      <c r="B3738" s="1">
        <v>45196</v>
      </c>
      <c r="C3738" s="2" t="s">
        <v>51</v>
      </c>
      <c r="D3738" t="s">
        <v>52</v>
      </c>
      <c r="E3738" t="s">
        <v>53</v>
      </c>
      <c r="F3738">
        <v>51</v>
      </c>
      <c r="G3738" t="s">
        <v>27</v>
      </c>
      <c r="H3738" t="s">
        <v>67</v>
      </c>
      <c r="I3738">
        <v>300</v>
      </c>
      <c r="J3738" t="s">
        <v>43</v>
      </c>
      <c r="K3738" t="s">
        <v>60</v>
      </c>
      <c r="L3738" t="s">
        <v>31</v>
      </c>
      <c r="M3738">
        <v>1199</v>
      </c>
      <c r="N3738">
        <v>35</v>
      </c>
      <c r="O3738">
        <v>594.1</v>
      </c>
      <c r="P3738">
        <v>3</v>
      </c>
      <c r="Q3738">
        <v>0</v>
      </c>
      <c r="R3738">
        <v>4</v>
      </c>
      <c r="S3738" t="s">
        <v>130</v>
      </c>
      <c r="T3738" t="s">
        <v>31</v>
      </c>
      <c r="W3738">
        <v>41965</v>
      </c>
      <c r="X3738" t="str">
        <f t="shared" si="232"/>
        <v>No</v>
      </c>
      <c r="Y3738" t="str">
        <f t="shared" si="233"/>
        <v>25-48 months</v>
      </c>
      <c r="Z3738" t="str">
        <f t="shared" si="234"/>
        <v>50+</v>
      </c>
      <c r="AA3738" s="8">
        <f t="shared" si="235"/>
        <v>0</v>
      </c>
    </row>
    <row r="3739" spans="1:27">
      <c r="A3739" t="s">
        <v>3903</v>
      </c>
      <c r="B3739" s="1">
        <v>45586</v>
      </c>
      <c r="C3739" s="2" t="s">
        <v>47</v>
      </c>
      <c r="D3739" t="s">
        <v>48</v>
      </c>
      <c r="E3739" t="s">
        <v>26</v>
      </c>
      <c r="F3739">
        <v>54</v>
      </c>
      <c r="G3739" t="s">
        <v>27</v>
      </c>
      <c r="H3739" t="s">
        <v>36</v>
      </c>
      <c r="I3739">
        <v>30</v>
      </c>
      <c r="J3739" t="s">
        <v>55</v>
      </c>
      <c r="K3739" t="s">
        <v>56</v>
      </c>
      <c r="L3739" t="s">
        <v>45</v>
      </c>
      <c r="M3739">
        <v>648</v>
      </c>
      <c r="N3739">
        <v>22</v>
      </c>
      <c r="O3739">
        <v>313.10000000000002</v>
      </c>
      <c r="P3739">
        <v>0</v>
      </c>
      <c r="Q3739">
        <v>0</v>
      </c>
      <c r="R3739">
        <v>3</v>
      </c>
      <c r="S3739" t="s">
        <v>80</v>
      </c>
      <c r="T3739" t="s">
        <v>31</v>
      </c>
      <c r="W3739">
        <v>14256</v>
      </c>
      <c r="X3739" t="str">
        <f t="shared" si="232"/>
        <v>No</v>
      </c>
      <c r="Y3739" t="str">
        <f t="shared" si="233"/>
        <v>13-24 months</v>
      </c>
      <c r="Z3739" t="str">
        <f t="shared" si="234"/>
        <v>50+</v>
      </c>
      <c r="AA3739" s="8">
        <f t="shared" si="235"/>
        <v>0</v>
      </c>
    </row>
    <row r="3740" spans="1:27">
      <c r="A3740" t="s">
        <v>3904</v>
      </c>
      <c r="B3740" s="1">
        <v>46208</v>
      </c>
      <c r="C3740" s="2" t="s">
        <v>62</v>
      </c>
      <c r="D3740" t="s">
        <v>63</v>
      </c>
      <c r="E3740" t="s">
        <v>64</v>
      </c>
      <c r="F3740">
        <v>20</v>
      </c>
      <c r="G3740" t="s">
        <v>54</v>
      </c>
      <c r="H3740" t="s">
        <v>28</v>
      </c>
      <c r="I3740">
        <v>100</v>
      </c>
      <c r="J3740" t="s">
        <v>29</v>
      </c>
      <c r="K3740" t="s">
        <v>82</v>
      </c>
      <c r="L3740" t="s">
        <v>31</v>
      </c>
      <c r="M3740">
        <v>799</v>
      </c>
      <c r="N3740">
        <v>2</v>
      </c>
      <c r="O3740">
        <v>323</v>
      </c>
      <c r="P3740">
        <v>3</v>
      </c>
      <c r="Q3740">
        <v>0</v>
      </c>
      <c r="R3740">
        <v>3</v>
      </c>
      <c r="S3740" t="s">
        <v>143</v>
      </c>
      <c r="T3740" t="s">
        <v>31</v>
      </c>
      <c r="W3740">
        <v>1598</v>
      </c>
      <c r="X3740" t="str">
        <f t="shared" si="232"/>
        <v>No</v>
      </c>
      <c r="Y3740" t="str">
        <f t="shared" si="233"/>
        <v>0-6 months</v>
      </c>
      <c r="Z3740" t="str">
        <f t="shared" si="234"/>
        <v>18-24</v>
      </c>
      <c r="AA3740" s="8">
        <f t="shared" si="235"/>
        <v>0</v>
      </c>
    </row>
    <row r="3741" spans="1:27">
      <c r="A3741" t="s">
        <v>3905</v>
      </c>
      <c r="B3741" s="1">
        <v>46047</v>
      </c>
      <c r="C3741" s="2" t="s">
        <v>59</v>
      </c>
      <c r="D3741" t="s">
        <v>59</v>
      </c>
      <c r="E3741" t="s">
        <v>35</v>
      </c>
      <c r="F3741">
        <v>20</v>
      </c>
      <c r="G3741" t="s">
        <v>54</v>
      </c>
      <c r="H3741" t="s">
        <v>28</v>
      </c>
      <c r="I3741">
        <v>100</v>
      </c>
      <c r="J3741" t="s">
        <v>43</v>
      </c>
      <c r="K3741" t="s">
        <v>30</v>
      </c>
      <c r="L3741" t="s">
        <v>31</v>
      </c>
      <c r="M3741">
        <v>799</v>
      </c>
      <c r="N3741">
        <v>7</v>
      </c>
      <c r="O3741">
        <v>353.8</v>
      </c>
      <c r="P3741">
        <v>0</v>
      </c>
      <c r="Q3741">
        <v>1</v>
      </c>
      <c r="R3741">
        <v>3</v>
      </c>
      <c r="T3741" t="s">
        <v>31</v>
      </c>
      <c r="W3741">
        <v>5593</v>
      </c>
      <c r="X3741" t="str">
        <f t="shared" si="232"/>
        <v>No</v>
      </c>
      <c r="Y3741" t="str">
        <f t="shared" si="233"/>
        <v>7-12 months</v>
      </c>
      <c r="Z3741" t="str">
        <f t="shared" si="234"/>
        <v>18-24</v>
      </c>
      <c r="AA3741" s="8">
        <f t="shared" si="235"/>
        <v>0</v>
      </c>
    </row>
    <row r="3742" spans="1:27">
      <c r="A3742" t="s">
        <v>3906</v>
      </c>
      <c r="B3742" s="1">
        <v>45916</v>
      </c>
      <c r="C3742" s="2" t="s">
        <v>66</v>
      </c>
      <c r="D3742" t="s">
        <v>40</v>
      </c>
      <c r="E3742" t="s">
        <v>41</v>
      </c>
      <c r="F3742">
        <v>35</v>
      </c>
      <c r="G3742" t="s">
        <v>54</v>
      </c>
      <c r="H3742" t="s">
        <v>36</v>
      </c>
      <c r="I3742">
        <v>30</v>
      </c>
      <c r="J3742" t="s">
        <v>55</v>
      </c>
      <c r="K3742" t="s">
        <v>60</v>
      </c>
      <c r="L3742" t="s">
        <v>31</v>
      </c>
      <c r="M3742">
        <v>499</v>
      </c>
      <c r="N3742">
        <v>6</v>
      </c>
      <c r="O3742">
        <v>171.7</v>
      </c>
      <c r="P3742">
        <v>3</v>
      </c>
      <c r="Q3742">
        <v>0</v>
      </c>
      <c r="R3742">
        <v>3</v>
      </c>
      <c r="S3742" t="s">
        <v>136</v>
      </c>
      <c r="T3742" t="s">
        <v>45</v>
      </c>
      <c r="U3742" s="1">
        <v>46112</v>
      </c>
      <c r="V3742" t="s">
        <v>69</v>
      </c>
      <c r="W3742">
        <v>2994</v>
      </c>
      <c r="X3742" t="str">
        <f t="shared" si="232"/>
        <v>No</v>
      </c>
      <c r="Y3742" t="str">
        <f t="shared" si="233"/>
        <v>0-6 months</v>
      </c>
      <c r="Z3742" t="str">
        <f t="shared" si="234"/>
        <v>35-49</v>
      </c>
      <c r="AA3742" s="8">
        <f t="shared" si="235"/>
        <v>1</v>
      </c>
    </row>
    <row r="3743" spans="1:27">
      <c r="A3743" t="s">
        <v>3907</v>
      </c>
      <c r="B3743" s="1">
        <v>44909</v>
      </c>
      <c r="C3743" s="2" t="s">
        <v>24</v>
      </c>
      <c r="D3743" t="s">
        <v>25</v>
      </c>
      <c r="E3743" t="s">
        <v>26</v>
      </c>
      <c r="F3743">
        <v>40</v>
      </c>
      <c r="G3743" t="s">
        <v>54</v>
      </c>
      <c r="H3743" t="s">
        <v>28</v>
      </c>
      <c r="I3743">
        <v>100</v>
      </c>
      <c r="J3743" t="s">
        <v>55</v>
      </c>
      <c r="K3743" t="s">
        <v>56</v>
      </c>
      <c r="L3743" t="s">
        <v>31</v>
      </c>
      <c r="M3743">
        <v>799</v>
      </c>
      <c r="N3743">
        <v>28</v>
      </c>
      <c r="O3743">
        <v>722.8</v>
      </c>
      <c r="P3743">
        <v>3</v>
      </c>
      <c r="Q3743">
        <v>0</v>
      </c>
      <c r="R3743">
        <v>2</v>
      </c>
      <c r="T3743" t="s">
        <v>45</v>
      </c>
      <c r="U3743" s="1">
        <v>45747</v>
      </c>
      <c r="V3743" t="s">
        <v>69</v>
      </c>
      <c r="W3743">
        <v>22372</v>
      </c>
      <c r="X3743" t="str">
        <f t="shared" si="232"/>
        <v>No</v>
      </c>
      <c r="Y3743" t="str">
        <f t="shared" si="233"/>
        <v>25-48 months</v>
      </c>
      <c r="Z3743" t="str">
        <f t="shared" si="234"/>
        <v>35-49</v>
      </c>
      <c r="AA3743" s="8">
        <f t="shared" si="235"/>
        <v>1</v>
      </c>
    </row>
    <row r="3744" spans="1:27">
      <c r="A3744" t="s">
        <v>3908</v>
      </c>
      <c r="B3744" s="1">
        <v>45501</v>
      </c>
      <c r="C3744" s="2" t="s">
        <v>71</v>
      </c>
      <c r="D3744" t="s">
        <v>72</v>
      </c>
      <c r="E3744" t="s">
        <v>64</v>
      </c>
      <c r="F3744">
        <v>36</v>
      </c>
      <c r="G3744" t="s">
        <v>54</v>
      </c>
      <c r="H3744" t="s">
        <v>42</v>
      </c>
      <c r="I3744">
        <v>1000</v>
      </c>
      <c r="J3744" t="s">
        <v>55</v>
      </c>
      <c r="K3744" t="s">
        <v>30</v>
      </c>
      <c r="L3744" t="s">
        <v>45</v>
      </c>
      <c r="M3744">
        <v>1948</v>
      </c>
      <c r="N3744">
        <v>1</v>
      </c>
      <c r="O3744">
        <v>1090.7</v>
      </c>
      <c r="P3744">
        <v>0</v>
      </c>
      <c r="Q3744">
        <v>0</v>
      </c>
      <c r="R3744">
        <v>3</v>
      </c>
      <c r="S3744" t="s">
        <v>130</v>
      </c>
      <c r="T3744" t="s">
        <v>45</v>
      </c>
      <c r="U3744" s="1">
        <v>45545</v>
      </c>
      <c r="V3744" t="s">
        <v>49</v>
      </c>
      <c r="W3744">
        <v>1948</v>
      </c>
      <c r="X3744" t="str">
        <f t="shared" si="232"/>
        <v>No</v>
      </c>
      <c r="Y3744" t="str">
        <f t="shared" si="233"/>
        <v>0-6 months</v>
      </c>
      <c r="Z3744" t="str">
        <f t="shared" si="234"/>
        <v>35-49</v>
      </c>
      <c r="AA3744" s="8">
        <f t="shared" si="235"/>
        <v>1</v>
      </c>
    </row>
    <row r="3745" spans="1:27">
      <c r="A3745" t="s">
        <v>3909</v>
      </c>
      <c r="B3745" s="1">
        <v>45956</v>
      </c>
      <c r="C3745" s="2" t="s">
        <v>39</v>
      </c>
      <c r="D3745" t="s">
        <v>40</v>
      </c>
      <c r="E3745" t="s">
        <v>41</v>
      </c>
      <c r="F3745">
        <v>38</v>
      </c>
      <c r="G3745" t="s">
        <v>54</v>
      </c>
      <c r="H3745" t="s">
        <v>42</v>
      </c>
      <c r="I3745">
        <v>1000</v>
      </c>
      <c r="J3745" t="s">
        <v>55</v>
      </c>
      <c r="K3745" t="s">
        <v>82</v>
      </c>
      <c r="L3745" t="s">
        <v>45</v>
      </c>
      <c r="M3745">
        <v>1948</v>
      </c>
      <c r="N3745">
        <v>10</v>
      </c>
      <c r="O3745">
        <v>911.3</v>
      </c>
      <c r="P3745">
        <v>0</v>
      </c>
      <c r="Q3745">
        <v>0</v>
      </c>
      <c r="R3745">
        <v>4</v>
      </c>
      <c r="T3745" t="s">
        <v>31</v>
      </c>
      <c r="W3745">
        <v>19480</v>
      </c>
      <c r="X3745" t="str">
        <f t="shared" si="232"/>
        <v>No</v>
      </c>
      <c r="Y3745" t="str">
        <f t="shared" si="233"/>
        <v>7-12 months</v>
      </c>
      <c r="Z3745" t="str">
        <f t="shared" si="234"/>
        <v>35-49</v>
      </c>
      <c r="AA3745" s="8">
        <f t="shared" si="235"/>
        <v>0</v>
      </c>
    </row>
    <row r="3746" spans="1:27">
      <c r="A3746" t="s">
        <v>3910</v>
      </c>
      <c r="B3746" s="1">
        <v>46083</v>
      </c>
      <c r="C3746" s="2" t="s">
        <v>3068</v>
      </c>
      <c r="D3746" t="s">
        <v>72</v>
      </c>
      <c r="E3746" t="s">
        <v>64</v>
      </c>
      <c r="F3746">
        <v>29</v>
      </c>
      <c r="G3746" t="s">
        <v>163</v>
      </c>
      <c r="H3746" t="s">
        <v>67</v>
      </c>
      <c r="I3746">
        <v>300</v>
      </c>
      <c r="J3746" t="s">
        <v>55</v>
      </c>
      <c r="K3746" t="s">
        <v>82</v>
      </c>
      <c r="L3746" t="s">
        <v>31</v>
      </c>
      <c r="M3746">
        <v>1199</v>
      </c>
      <c r="N3746">
        <v>6</v>
      </c>
      <c r="O3746">
        <v>669.1</v>
      </c>
      <c r="P3746">
        <v>3</v>
      </c>
      <c r="Q3746">
        <v>0</v>
      </c>
      <c r="R3746">
        <v>2</v>
      </c>
      <c r="S3746" t="s">
        <v>255</v>
      </c>
      <c r="T3746" t="s">
        <v>31</v>
      </c>
      <c r="W3746">
        <v>7194</v>
      </c>
      <c r="X3746" t="str">
        <f t="shared" si="232"/>
        <v>No</v>
      </c>
      <c r="Y3746" t="str">
        <f t="shared" si="233"/>
        <v>0-6 months</v>
      </c>
      <c r="Z3746" t="str">
        <f t="shared" si="234"/>
        <v>25-34</v>
      </c>
      <c r="AA3746" s="8">
        <f t="shared" si="235"/>
        <v>0</v>
      </c>
    </row>
    <row r="3747" spans="1:27">
      <c r="A3747" t="s">
        <v>3911</v>
      </c>
      <c r="B3747" s="1">
        <v>46126</v>
      </c>
      <c r="C3747" s="2" t="s">
        <v>66</v>
      </c>
      <c r="D3747" t="s">
        <v>40</v>
      </c>
      <c r="E3747" t="s">
        <v>41</v>
      </c>
      <c r="F3747">
        <v>35</v>
      </c>
      <c r="G3747" t="s">
        <v>27</v>
      </c>
      <c r="H3747" t="s">
        <v>28</v>
      </c>
      <c r="I3747">
        <v>100</v>
      </c>
      <c r="J3747" t="s">
        <v>55</v>
      </c>
      <c r="K3747" t="s">
        <v>56</v>
      </c>
      <c r="L3747" t="s">
        <v>45</v>
      </c>
      <c r="M3747">
        <v>948</v>
      </c>
      <c r="N3747">
        <v>5</v>
      </c>
      <c r="O3747">
        <v>440</v>
      </c>
      <c r="P3747">
        <v>0</v>
      </c>
      <c r="Q3747">
        <v>0</v>
      </c>
      <c r="R3747">
        <v>4</v>
      </c>
      <c r="S3747" t="s">
        <v>37</v>
      </c>
      <c r="T3747" t="s">
        <v>31</v>
      </c>
      <c r="W3747">
        <v>4740</v>
      </c>
      <c r="X3747" t="str">
        <f t="shared" si="232"/>
        <v>No</v>
      </c>
      <c r="Y3747" t="str">
        <f t="shared" si="233"/>
        <v>0-6 months</v>
      </c>
      <c r="Z3747" t="str">
        <f t="shared" si="234"/>
        <v>35-49</v>
      </c>
      <c r="AA3747" s="8">
        <f t="shared" si="235"/>
        <v>0</v>
      </c>
    </row>
    <row r="3748" spans="1:27">
      <c r="A3748" t="s">
        <v>3912</v>
      </c>
      <c r="B3748" s="1">
        <v>45673</v>
      </c>
      <c r="C3748" s="2" t="s">
        <v>66</v>
      </c>
      <c r="D3748" t="s">
        <v>40</v>
      </c>
      <c r="E3748" t="s">
        <v>41</v>
      </c>
      <c r="F3748">
        <v>54</v>
      </c>
      <c r="G3748" t="s">
        <v>54</v>
      </c>
      <c r="H3748" t="s">
        <v>36</v>
      </c>
      <c r="I3748">
        <v>30</v>
      </c>
      <c r="J3748" t="s">
        <v>29</v>
      </c>
      <c r="K3748" t="s">
        <v>30</v>
      </c>
      <c r="L3748" t="s">
        <v>45</v>
      </c>
      <c r="M3748">
        <v>648</v>
      </c>
      <c r="N3748">
        <v>19</v>
      </c>
      <c r="O3748">
        <v>205.4</v>
      </c>
      <c r="P3748">
        <v>1</v>
      </c>
      <c r="Q3748">
        <v>1</v>
      </c>
      <c r="R3748">
        <v>4</v>
      </c>
      <c r="T3748" t="s">
        <v>31</v>
      </c>
      <c r="W3748">
        <v>12312</v>
      </c>
      <c r="X3748" t="str">
        <f t="shared" si="232"/>
        <v>No</v>
      </c>
      <c r="Y3748" t="str">
        <f t="shared" si="233"/>
        <v>13-24 months</v>
      </c>
      <c r="Z3748" t="str">
        <f t="shared" si="234"/>
        <v>50+</v>
      </c>
      <c r="AA3748" s="8">
        <f t="shared" si="235"/>
        <v>0</v>
      </c>
    </row>
    <row r="3749" spans="1:27">
      <c r="A3749" t="s">
        <v>3913</v>
      </c>
      <c r="B3749" s="1">
        <v>45948</v>
      </c>
      <c r="C3749" s="2" t="s">
        <v>158</v>
      </c>
      <c r="D3749" t="s">
        <v>159</v>
      </c>
      <c r="E3749" t="s">
        <v>64</v>
      </c>
      <c r="F3749">
        <v>31</v>
      </c>
      <c r="G3749" t="s">
        <v>54</v>
      </c>
      <c r="H3749" t="s">
        <v>36</v>
      </c>
      <c r="I3749">
        <v>30</v>
      </c>
      <c r="J3749" t="s">
        <v>29</v>
      </c>
      <c r="K3749" t="s">
        <v>44</v>
      </c>
      <c r="L3749" t="s">
        <v>31</v>
      </c>
      <c r="M3749">
        <v>499</v>
      </c>
      <c r="N3749">
        <v>10</v>
      </c>
      <c r="O3749">
        <v>254.3</v>
      </c>
      <c r="P3749">
        <v>1</v>
      </c>
      <c r="Q3749">
        <v>0</v>
      </c>
      <c r="S3749" t="s">
        <v>117</v>
      </c>
      <c r="T3749" t="s">
        <v>31</v>
      </c>
      <c r="W3749">
        <v>4990</v>
      </c>
      <c r="X3749" t="str">
        <f t="shared" si="232"/>
        <v>No</v>
      </c>
      <c r="Y3749" t="str">
        <f t="shared" si="233"/>
        <v>7-12 months</v>
      </c>
      <c r="Z3749" t="str">
        <f t="shared" si="234"/>
        <v>25-34</v>
      </c>
      <c r="AA3749" s="8">
        <f t="shared" si="235"/>
        <v>0</v>
      </c>
    </row>
    <row r="3750" spans="1:27">
      <c r="A3750" t="s">
        <v>3914</v>
      </c>
      <c r="B3750" s="1">
        <v>45520</v>
      </c>
      <c r="C3750" s="2" t="s">
        <v>146</v>
      </c>
      <c r="D3750" t="s">
        <v>147</v>
      </c>
      <c r="E3750" t="s">
        <v>26</v>
      </c>
      <c r="F3750">
        <v>38</v>
      </c>
      <c r="G3750" t="s">
        <v>54</v>
      </c>
      <c r="H3750" t="s">
        <v>67</v>
      </c>
      <c r="I3750">
        <v>300</v>
      </c>
      <c r="J3750" t="s">
        <v>55</v>
      </c>
      <c r="K3750" t="s">
        <v>56</v>
      </c>
      <c r="L3750" t="s">
        <v>31</v>
      </c>
      <c r="M3750">
        <v>1199</v>
      </c>
      <c r="N3750">
        <v>24</v>
      </c>
      <c r="O3750">
        <v>689.3</v>
      </c>
      <c r="P3750">
        <v>1</v>
      </c>
      <c r="Q3750">
        <v>0</v>
      </c>
      <c r="R3750">
        <v>5</v>
      </c>
      <c r="S3750" t="s">
        <v>164</v>
      </c>
      <c r="T3750" t="s">
        <v>31</v>
      </c>
      <c r="W3750">
        <v>28776</v>
      </c>
      <c r="X3750" t="str">
        <f t="shared" si="232"/>
        <v>No</v>
      </c>
      <c r="Y3750" t="str">
        <f t="shared" si="233"/>
        <v>13-24 months</v>
      </c>
      <c r="Z3750" t="str">
        <f t="shared" si="234"/>
        <v>35-49</v>
      </c>
      <c r="AA3750" s="8">
        <f t="shared" si="235"/>
        <v>0</v>
      </c>
    </row>
    <row r="3751" spans="1:27">
      <c r="A3751" t="s">
        <v>3915</v>
      </c>
      <c r="B3751" s="1">
        <v>46145</v>
      </c>
      <c r="C3751" s="2" t="s">
        <v>146</v>
      </c>
      <c r="D3751" t="s">
        <v>147</v>
      </c>
      <c r="E3751" t="s">
        <v>26</v>
      </c>
      <c r="F3751">
        <v>24</v>
      </c>
      <c r="G3751" t="s">
        <v>27</v>
      </c>
      <c r="H3751" t="s">
        <v>28</v>
      </c>
      <c r="I3751">
        <v>100</v>
      </c>
      <c r="J3751" t="s">
        <v>43</v>
      </c>
      <c r="K3751" t="s">
        <v>60</v>
      </c>
      <c r="L3751" t="s">
        <v>31</v>
      </c>
      <c r="M3751">
        <v>799</v>
      </c>
      <c r="N3751">
        <v>4</v>
      </c>
      <c r="O3751">
        <v>532.79999999999995</v>
      </c>
      <c r="P3751">
        <v>2</v>
      </c>
      <c r="Q3751">
        <v>0</v>
      </c>
      <c r="R3751">
        <v>3</v>
      </c>
      <c r="T3751" t="s">
        <v>31</v>
      </c>
      <c r="W3751">
        <v>3196</v>
      </c>
      <c r="X3751" t="str">
        <f t="shared" si="232"/>
        <v>No</v>
      </c>
      <c r="Y3751" t="str">
        <f t="shared" si="233"/>
        <v>0-6 months</v>
      </c>
      <c r="Z3751" t="str">
        <f t="shared" si="234"/>
        <v>18-24</v>
      </c>
      <c r="AA3751" s="8">
        <f t="shared" si="235"/>
        <v>0</v>
      </c>
    </row>
    <row r="3752" spans="1:27">
      <c r="A3752" t="s">
        <v>3916</v>
      </c>
      <c r="B3752" s="1">
        <v>46227</v>
      </c>
      <c r="C3752" s="2" t="s">
        <v>47</v>
      </c>
      <c r="D3752" t="s">
        <v>48</v>
      </c>
      <c r="E3752" t="s">
        <v>26</v>
      </c>
      <c r="F3752">
        <v>34</v>
      </c>
      <c r="G3752" t="s">
        <v>27</v>
      </c>
      <c r="H3752" t="s">
        <v>36</v>
      </c>
      <c r="I3752">
        <v>30</v>
      </c>
      <c r="J3752" t="s">
        <v>43</v>
      </c>
      <c r="K3752" t="s">
        <v>82</v>
      </c>
      <c r="L3752" t="s">
        <v>31</v>
      </c>
      <c r="M3752">
        <v>499</v>
      </c>
      <c r="N3752">
        <v>1</v>
      </c>
      <c r="O3752">
        <v>326.7</v>
      </c>
      <c r="P3752">
        <v>0</v>
      </c>
      <c r="Q3752">
        <v>0</v>
      </c>
      <c r="R3752">
        <v>4</v>
      </c>
      <c r="T3752" t="s">
        <v>31</v>
      </c>
      <c r="W3752">
        <v>499</v>
      </c>
      <c r="X3752" t="str">
        <f t="shared" si="232"/>
        <v>No</v>
      </c>
      <c r="Y3752" t="str">
        <f t="shared" si="233"/>
        <v>0-6 months</v>
      </c>
      <c r="Z3752" t="str">
        <f t="shared" si="234"/>
        <v>25-34</v>
      </c>
      <c r="AA3752" s="8">
        <f t="shared" si="235"/>
        <v>0</v>
      </c>
    </row>
    <row r="3753" spans="1:27">
      <c r="A3753" t="s">
        <v>3917</v>
      </c>
      <c r="B3753" s="1">
        <v>45894</v>
      </c>
      <c r="C3753" s="2" t="s">
        <v>24</v>
      </c>
      <c r="D3753" t="s">
        <v>25</v>
      </c>
      <c r="E3753" t="s">
        <v>26</v>
      </c>
      <c r="F3753">
        <v>36</v>
      </c>
      <c r="G3753" t="s">
        <v>27</v>
      </c>
      <c r="H3753" t="s">
        <v>28</v>
      </c>
      <c r="I3753">
        <v>100</v>
      </c>
      <c r="J3753" t="s">
        <v>55</v>
      </c>
      <c r="K3753" t="s">
        <v>44</v>
      </c>
      <c r="L3753" t="s">
        <v>31</v>
      </c>
      <c r="M3753">
        <v>799</v>
      </c>
      <c r="N3753">
        <v>8</v>
      </c>
      <c r="O3753">
        <v>302.60000000000002</v>
      </c>
      <c r="P3753">
        <v>0</v>
      </c>
      <c r="Q3753">
        <v>1</v>
      </c>
      <c r="R3753">
        <v>4</v>
      </c>
      <c r="S3753" t="s">
        <v>75</v>
      </c>
      <c r="T3753" t="s">
        <v>45</v>
      </c>
      <c r="U3753" s="1">
        <v>46130</v>
      </c>
      <c r="V3753" t="s">
        <v>78</v>
      </c>
      <c r="W3753">
        <v>6392</v>
      </c>
      <c r="X3753" t="str">
        <f t="shared" si="232"/>
        <v>No</v>
      </c>
      <c r="Y3753" t="str">
        <f t="shared" si="233"/>
        <v>7-12 months</v>
      </c>
      <c r="Z3753" t="str">
        <f t="shared" si="234"/>
        <v>35-49</v>
      </c>
      <c r="AA3753" s="8">
        <f t="shared" si="235"/>
        <v>1</v>
      </c>
    </row>
    <row r="3754" spans="1:27">
      <c r="A3754" t="s">
        <v>3918</v>
      </c>
      <c r="B3754" s="1">
        <v>45781</v>
      </c>
      <c r="C3754" s="2" t="s">
        <v>24</v>
      </c>
      <c r="D3754" t="s">
        <v>25</v>
      </c>
      <c r="E3754" t="s">
        <v>26</v>
      </c>
      <c r="F3754">
        <v>23</v>
      </c>
      <c r="G3754" t="s">
        <v>54</v>
      </c>
      <c r="H3754" t="s">
        <v>36</v>
      </c>
      <c r="I3754">
        <v>30</v>
      </c>
      <c r="J3754" t="s">
        <v>43</v>
      </c>
      <c r="K3754" t="s">
        <v>82</v>
      </c>
      <c r="L3754" t="s">
        <v>31</v>
      </c>
      <c r="M3754">
        <v>499</v>
      </c>
      <c r="N3754">
        <v>16</v>
      </c>
      <c r="O3754">
        <v>245.7</v>
      </c>
      <c r="P3754">
        <v>0</v>
      </c>
      <c r="Q3754">
        <v>0</v>
      </c>
      <c r="R3754">
        <v>5</v>
      </c>
      <c r="T3754" t="s">
        <v>31</v>
      </c>
      <c r="W3754">
        <v>7984</v>
      </c>
      <c r="X3754" t="str">
        <f t="shared" si="232"/>
        <v>No</v>
      </c>
      <c r="Y3754" t="str">
        <f t="shared" si="233"/>
        <v>13-24 months</v>
      </c>
      <c r="Z3754" t="str">
        <f t="shared" si="234"/>
        <v>18-24</v>
      </c>
      <c r="AA3754" s="8">
        <f t="shared" si="235"/>
        <v>0</v>
      </c>
    </row>
    <row r="3755" spans="1:27">
      <c r="A3755" t="s">
        <v>3919</v>
      </c>
      <c r="B3755" s="1">
        <v>45743</v>
      </c>
      <c r="C3755" s="2" t="s">
        <v>71</v>
      </c>
      <c r="D3755" t="s">
        <v>72</v>
      </c>
      <c r="E3755" t="s">
        <v>64</v>
      </c>
      <c r="F3755">
        <v>38</v>
      </c>
      <c r="G3755" t="s">
        <v>27</v>
      </c>
      <c r="H3755" t="s">
        <v>36</v>
      </c>
      <c r="I3755">
        <v>30</v>
      </c>
      <c r="J3755" t="s">
        <v>29</v>
      </c>
      <c r="K3755" t="s">
        <v>56</v>
      </c>
      <c r="L3755" t="s">
        <v>45</v>
      </c>
      <c r="M3755">
        <v>648</v>
      </c>
      <c r="N3755">
        <v>17</v>
      </c>
      <c r="O3755">
        <v>457.6</v>
      </c>
      <c r="P3755">
        <v>1</v>
      </c>
      <c r="Q3755">
        <v>0</v>
      </c>
      <c r="R3755">
        <v>2</v>
      </c>
      <c r="S3755" t="s">
        <v>261</v>
      </c>
      <c r="T3755" t="s">
        <v>31</v>
      </c>
      <c r="W3755">
        <v>11016</v>
      </c>
      <c r="X3755" t="str">
        <f t="shared" si="232"/>
        <v>No</v>
      </c>
      <c r="Y3755" t="str">
        <f t="shared" si="233"/>
        <v>13-24 months</v>
      </c>
      <c r="Z3755" t="str">
        <f t="shared" si="234"/>
        <v>35-49</v>
      </c>
      <c r="AA3755" s="8">
        <f t="shared" si="235"/>
        <v>0</v>
      </c>
    </row>
    <row r="3756" spans="1:27">
      <c r="A3756" t="s">
        <v>3920</v>
      </c>
      <c r="B3756" s="1">
        <v>44785</v>
      </c>
      <c r="C3756" s="2" t="s">
        <v>71</v>
      </c>
      <c r="D3756" t="s">
        <v>72</v>
      </c>
      <c r="E3756" t="s">
        <v>64</v>
      </c>
      <c r="F3756">
        <v>25</v>
      </c>
      <c r="G3756" t="s">
        <v>54</v>
      </c>
      <c r="H3756" t="s">
        <v>67</v>
      </c>
      <c r="I3756">
        <v>300</v>
      </c>
      <c r="J3756" t="s">
        <v>29</v>
      </c>
      <c r="K3756" t="s">
        <v>30</v>
      </c>
      <c r="L3756" t="s">
        <v>31</v>
      </c>
      <c r="M3756">
        <v>1199</v>
      </c>
      <c r="N3756">
        <v>1</v>
      </c>
      <c r="O3756">
        <v>742.7</v>
      </c>
      <c r="P3756">
        <v>2</v>
      </c>
      <c r="Q3756">
        <v>0</v>
      </c>
      <c r="R3756">
        <v>3</v>
      </c>
      <c r="S3756" t="s">
        <v>136</v>
      </c>
      <c r="T3756" t="s">
        <v>45</v>
      </c>
      <c r="U3756" s="1">
        <v>44816</v>
      </c>
      <c r="V3756" t="s">
        <v>69</v>
      </c>
      <c r="W3756">
        <v>1199</v>
      </c>
      <c r="X3756" t="str">
        <f t="shared" si="232"/>
        <v>No</v>
      </c>
      <c r="Y3756" t="str">
        <f t="shared" si="233"/>
        <v>0-6 months</v>
      </c>
      <c r="Z3756" t="str">
        <f t="shared" si="234"/>
        <v>25-34</v>
      </c>
      <c r="AA3756" s="8">
        <f t="shared" si="235"/>
        <v>1</v>
      </c>
    </row>
    <row r="3757" spans="1:27">
      <c r="A3757" t="s">
        <v>3921</v>
      </c>
      <c r="B3757" s="1">
        <v>44786</v>
      </c>
      <c r="C3757" s="2" t="s">
        <v>89</v>
      </c>
      <c r="D3757" t="s">
        <v>90</v>
      </c>
      <c r="E3757" t="s">
        <v>41</v>
      </c>
      <c r="F3757">
        <v>32</v>
      </c>
      <c r="G3757" t="s">
        <v>27</v>
      </c>
      <c r="H3757" t="s">
        <v>42</v>
      </c>
      <c r="I3757">
        <v>1000</v>
      </c>
      <c r="J3757" t="s">
        <v>55</v>
      </c>
      <c r="K3757" t="s">
        <v>56</v>
      </c>
      <c r="L3757" t="s">
        <v>45</v>
      </c>
      <c r="M3757">
        <v>1948</v>
      </c>
      <c r="N3757">
        <v>49</v>
      </c>
      <c r="O3757">
        <v>1281.2</v>
      </c>
      <c r="P3757">
        <v>1</v>
      </c>
      <c r="Q3757">
        <v>0</v>
      </c>
      <c r="R3757">
        <v>3</v>
      </c>
      <c r="S3757" t="s">
        <v>114</v>
      </c>
      <c r="T3757" t="s">
        <v>31</v>
      </c>
      <c r="W3757">
        <v>95452</v>
      </c>
      <c r="X3757" t="str">
        <f t="shared" si="232"/>
        <v>No</v>
      </c>
      <c r="Y3757" t="str">
        <f t="shared" si="233"/>
        <v>48+ months</v>
      </c>
      <c r="Z3757" t="str">
        <f t="shared" si="234"/>
        <v>25-34</v>
      </c>
      <c r="AA3757" s="8">
        <f t="shared" si="235"/>
        <v>0</v>
      </c>
    </row>
    <row r="3758" spans="1:27">
      <c r="A3758" t="s">
        <v>3922</v>
      </c>
      <c r="B3758" s="1">
        <v>45889</v>
      </c>
      <c r="C3758" s="2" t="s">
        <v>59</v>
      </c>
      <c r="D3758" t="s">
        <v>59</v>
      </c>
      <c r="E3758" t="s">
        <v>35</v>
      </c>
      <c r="F3758">
        <v>38</v>
      </c>
      <c r="G3758" t="s">
        <v>27</v>
      </c>
      <c r="H3758" t="s">
        <v>28</v>
      </c>
      <c r="I3758">
        <v>100</v>
      </c>
      <c r="J3758" t="s">
        <v>55</v>
      </c>
      <c r="K3758" t="s">
        <v>82</v>
      </c>
      <c r="L3758" t="s">
        <v>31</v>
      </c>
      <c r="M3758">
        <v>799</v>
      </c>
      <c r="N3758">
        <v>12</v>
      </c>
      <c r="O3758">
        <v>502.9</v>
      </c>
      <c r="P3758">
        <v>0</v>
      </c>
      <c r="Q3758">
        <v>2</v>
      </c>
      <c r="R3758">
        <v>4</v>
      </c>
      <c r="S3758" t="s">
        <v>105</v>
      </c>
      <c r="T3758" t="s">
        <v>31</v>
      </c>
      <c r="W3758">
        <v>9588</v>
      </c>
      <c r="X3758" t="str">
        <f t="shared" si="232"/>
        <v>No</v>
      </c>
      <c r="Y3758" t="str">
        <f t="shared" si="233"/>
        <v>7-12 months</v>
      </c>
      <c r="Z3758" t="str">
        <f t="shared" si="234"/>
        <v>35-49</v>
      </c>
      <c r="AA3758" s="8">
        <f t="shared" si="235"/>
        <v>0</v>
      </c>
    </row>
    <row r="3759" spans="1:27">
      <c r="A3759" t="s">
        <v>3923</v>
      </c>
      <c r="B3759" s="1">
        <v>45652</v>
      </c>
      <c r="C3759" s="2" t="s">
        <v>71</v>
      </c>
      <c r="D3759" t="s">
        <v>72</v>
      </c>
      <c r="E3759" t="s">
        <v>64</v>
      </c>
      <c r="F3759">
        <v>57</v>
      </c>
      <c r="G3759" t="s">
        <v>27</v>
      </c>
      <c r="H3759" t="s">
        <v>28</v>
      </c>
      <c r="I3759">
        <v>100</v>
      </c>
      <c r="J3759" t="s">
        <v>29</v>
      </c>
      <c r="K3759" t="s">
        <v>44</v>
      </c>
      <c r="L3759" t="s">
        <v>31</v>
      </c>
      <c r="M3759">
        <v>799</v>
      </c>
      <c r="N3759">
        <v>20</v>
      </c>
      <c r="O3759">
        <v>916.2</v>
      </c>
      <c r="P3759">
        <v>0</v>
      </c>
      <c r="Q3759">
        <v>0</v>
      </c>
      <c r="R3759">
        <v>4</v>
      </c>
      <c r="S3759" t="s">
        <v>75</v>
      </c>
      <c r="T3759" t="s">
        <v>31</v>
      </c>
      <c r="W3759">
        <v>15980</v>
      </c>
      <c r="X3759" t="str">
        <f t="shared" si="232"/>
        <v>No</v>
      </c>
      <c r="Y3759" t="str">
        <f t="shared" si="233"/>
        <v>13-24 months</v>
      </c>
      <c r="Z3759" t="str">
        <f t="shared" si="234"/>
        <v>50+</v>
      </c>
      <c r="AA3759" s="8">
        <f t="shared" si="235"/>
        <v>0</v>
      </c>
    </row>
    <row r="3760" spans="1:27">
      <c r="A3760" t="s">
        <v>3924</v>
      </c>
      <c r="B3760" s="1">
        <v>46219</v>
      </c>
      <c r="C3760" s="2" t="s">
        <v>66</v>
      </c>
      <c r="D3760" t="s">
        <v>40</v>
      </c>
      <c r="E3760" t="s">
        <v>41</v>
      </c>
      <c r="F3760">
        <v>40</v>
      </c>
      <c r="G3760" t="s">
        <v>54</v>
      </c>
      <c r="H3760" t="s">
        <v>36</v>
      </c>
      <c r="I3760">
        <v>30</v>
      </c>
      <c r="J3760" t="s">
        <v>55</v>
      </c>
      <c r="K3760" t="s">
        <v>60</v>
      </c>
      <c r="L3760" t="s">
        <v>31</v>
      </c>
      <c r="M3760">
        <v>499</v>
      </c>
      <c r="N3760">
        <v>1</v>
      </c>
      <c r="O3760">
        <v>248.2</v>
      </c>
      <c r="P3760">
        <v>3</v>
      </c>
      <c r="Q3760">
        <v>1</v>
      </c>
      <c r="R3760">
        <v>4</v>
      </c>
      <c r="S3760" t="s">
        <v>124</v>
      </c>
      <c r="T3760" t="s">
        <v>45</v>
      </c>
      <c r="U3760" s="1">
        <v>46254</v>
      </c>
      <c r="V3760" t="s">
        <v>92</v>
      </c>
      <c r="W3760">
        <v>499</v>
      </c>
      <c r="X3760" t="str">
        <f t="shared" si="232"/>
        <v>No</v>
      </c>
      <c r="Y3760" t="str">
        <f t="shared" si="233"/>
        <v>0-6 months</v>
      </c>
      <c r="Z3760" t="str">
        <f t="shared" si="234"/>
        <v>35-49</v>
      </c>
      <c r="AA3760" s="8">
        <f t="shared" si="235"/>
        <v>1</v>
      </c>
    </row>
    <row r="3761" spans="1:27">
      <c r="A3761" t="s">
        <v>3925</v>
      </c>
      <c r="B3761" s="1">
        <v>44701</v>
      </c>
      <c r="C3761" s="2" t="s">
        <v>146</v>
      </c>
      <c r="D3761" t="s">
        <v>147</v>
      </c>
      <c r="E3761" t="s">
        <v>26</v>
      </c>
      <c r="F3761">
        <v>48</v>
      </c>
      <c r="G3761" t="s">
        <v>54</v>
      </c>
      <c r="H3761" t="s">
        <v>28</v>
      </c>
      <c r="I3761">
        <v>100</v>
      </c>
      <c r="J3761" t="s">
        <v>55</v>
      </c>
      <c r="K3761" t="s">
        <v>44</v>
      </c>
      <c r="L3761" t="s">
        <v>45</v>
      </c>
      <c r="M3761">
        <v>948</v>
      </c>
      <c r="N3761">
        <v>47</v>
      </c>
      <c r="O3761">
        <v>699.4</v>
      </c>
      <c r="P3761">
        <v>1</v>
      </c>
      <c r="Q3761">
        <v>1</v>
      </c>
      <c r="R3761">
        <v>3</v>
      </c>
      <c r="S3761" t="s">
        <v>149</v>
      </c>
      <c r="T3761" t="s">
        <v>45</v>
      </c>
      <c r="U3761" s="1">
        <v>46135</v>
      </c>
      <c r="V3761" t="s">
        <v>69</v>
      </c>
      <c r="W3761">
        <v>44556</v>
      </c>
      <c r="X3761" t="str">
        <f t="shared" si="232"/>
        <v>No</v>
      </c>
      <c r="Y3761" t="str">
        <f t="shared" si="233"/>
        <v>25-48 months</v>
      </c>
      <c r="Z3761" t="str">
        <f t="shared" si="234"/>
        <v>35-49</v>
      </c>
      <c r="AA3761" s="8">
        <f t="shared" si="235"/>
        <v>1</v>
      </c>
    </row>
    <row r="3762" spans="1:27">
      <c r="A3762" t="s">
        <v>3926</v>
      </c>
      <c r="B3762" s="1">
        <v>44772</v>
      </c>
      <c r="C3762" s="2" t="s">
        <v>24</v>
      </c>
      <c r="D3762" t="s">
        <v>25</v>
      </c>
      <c r="E3762" t="s">
        <v>26</v>
      </c>
      <c r="F3762">
        <v>48</v>
      </c>
      <c r="G3762" t="s">
        <v>27</v>
      </c>
      <c r="H3762" t="s">
        <v>36</v>
      </c>
      <c r="I3762">
        <v>30</v>
      </c>
      <c r="J3762" t="s">
        <v>43</v>
      </c>
      <c r="K3762" t="s">
        <v>82</v>
      </c>
      <c r="L3762" t="s">
        <v>45</v>
      </c>
      <c r="M3762">
        <v>648</v>
      </c>
      <c r="N3762">
        <v>49</v>
      </c>
      <c r="O3762">
        <v>192.3</v>
      </c>
      <c r="P3762">
        <v>0</v>
      </c>
      <c r="Q3762">
        <v>1</v>
      </c>
      <c r="R3762">
        <v>4</v>
      </c>
      <c r="T3762" t="s">
        <v>31</v>
      </c>
      <c r="W3762">
        <v>31752</v>
      </c>
      <c r="X3762" t="str">
        <f t="shared" si="232"/>
        <v>No</v>
      </c>
      <c r="Y3762" t="str">
        <f t="shared" si="233"/>
        <v>48+ months</v>
      </c>
      <c r="Z3762" t="str">
        <f t="shared" si="234"/>
        <v>35-49</v>
      </c>
      <c r="AA3762" s="8">
        <f t="shared" si="235"/>
        <v>0</v>
      </c>
    </row>
    <row r="3763" spans="1:27">
      <c r="A3763" t="s">
        <v>3927</v>
      </c>
      <c r="B3763" s="1">
        <v>44846</v>
      </c>
      <c r="C3763" s="2" t="s">
        <v>101</v>
      </c>
      <c r="D3763" t="s">
        <v>102</v>
      </c>
      <c r="E3763" t="s">
        <v>35</v>
      </c>
      <c r="F3763">
        <v>26</v>
      </c>
      <c r="G3763" t="s">
        <v>54</v>
      </c>
      <c r="H3763" t="s">
        <v>36</v>
      </c>
      <c r="I3763">
        <v>30</v>
      </c>
      <c r="J3763" t="s">
        <v>55</v>
      </c>
      <c r="K3763" t="s">
        <v>82</v>
      </c>
      <c r="L3763" t="s">
        <v>31</v>
      </c>
      <c r="M3763">
        <v>499</v>
      </c>
      <c r="N3763">
        <v>18</v>
      </c>
      <c r="O3763">
        <v>398.2</v>
      </c>
      <c r="P3763">
        <v>1</v>
      </c>
      <c r="Q3763">
        <v>0</v>
      </c>
      <c r="R3763">
        <v>3</v>
      </c>
      <c r="S3763" t="s">
        <v>244</v>
      </c>
      <c r="T3763" t="s">
        <v>45</v>
      </c>
      <c r="U3763" s="1">
        <v>45383</v>
      </c>
      <c r="V3763" t="s">
        <v>69</v>
      </c>
      <c r="W3763">
        <v>8982</v>
      </c>
      <c r="X3763" t="str">
        <f t="shared" si="232"/>
        <v>No</v>
      </c>
      <c r="Y3763" t="str">
        <f t="shared" si="233"/>
        <v>13-24 months</v>
      </c>
      <c r="Z3763" t="str">
        <f t="shared" si="234"/>
        <v>25-34</v>
      </c>
      <c r="AA3763" s="8">
        <f t="shared" si="235"/>
        <v>1</v>
      </c>
    </row>
    <row r="3764" spans="1:27">
      <c r="A3764" t="s">
        <v>3928</v>
      </c>
      <c r="B3764" s="1">
        <v>45402</v>
      </c>
      <c r="C3764" s="2" t="s">
        <v>101</v>
      </c>
      <c r="D3764" t="s">
        <v>102</v>
      </c>
      <c r="E3764" t="s">
        <v>35</v>
      </c>
      <c r="F3764">
        <v>33</v>
      </c>
      <c r="G3764" t="s">
        <v>54</v>
      </c>
      <c r="H3764" t="s">
        <v>36</v>
      </c>
      <c r="I3764">
        <v>30</v>
      </c>
      <c r="J3764" t="s">
        <v>43</v>
      </c>
      <c r="K3764" t="s">
        <v>56</v>
      </c>
      <c r="L3764" t="s">
        <v>31</v>
      </c>
      <c r="M3764">
        <v>499</v>
      </c>
      <c r="N3764">
        <v>28</v>
      </c>
      <c r="O3764">
        <v>111.4</v>
      </c>
      <c r="P3764">
        <v>0</v>
      </c>
      <c r="Q3764">
        <v>0</v>
      </c>
      <c r="R3764">
        <v>5</v>
      </c>
      <c r="T3764" t="s">
        <v>31</v>
      </c>
      <c r="W3764">
        <v>13972</v>
      </c>
      <c r="X3764" t="str">
        <f t="shared" si="232"/>
        <v>No</v>
      </c>
      <c r="Y3764" t="str">
        <f t="shared" si="233"/>
        <v>25-48 months</v>
      </c>
      <c r="Z3764" t="str">
        <f t="shared" si="234"/>
        <v>25-34</v>
      </c>
      <c r="AA3764" s="8">
        <f t="shared" si="235"/>
        <v>0</v>
      </c>
    </row>
    <row r="3765" spans="1:27">
      <c r="A3765" t="s">
        <v>3929</v>
      </c>
      <c r="B3765" s="1">
        <v>46187</v>
      </c>
      <c r="C3765" s="2" t="s">
        <v>33</v>
      </c>
      <c r="D3765" t="s">
        <v>34</v>
      </c>
      <c r="E3765" t="s">
        <v>35</v>
      </c>
      <c r="F3765">
        <v>46</v>
      </c>
      <c r="G3765" t="s">
        <v>54</v>
      </c>
      <c r="H3765" t="s">
        <v>36</v>
      </c>
      <c r="I3765">
        <v>30</v>
      </c>
      <c r="J3765" t="s">
        <v>55</v>
      </c>
      <c r="K3765" t="s">
        <v>30</v>
      </c>
      <c r="L3765" t="s">
        <v>31</v>
      </c>
      <c r="M3765">
        <v>499</v>
      </c>
      <c r="N3765">
        <v>2</v>
      </c>
      <c r="O3765">
        <v>297.7</v>
      </c>
      <c r="P3765">
        <v>0</v>
      </c>
      <c r="Q3765">
        <v>0</v>
      </c>
      <c r="R3765">
        <v>3</v>
      </c>
      <c r="S3765" t="s">
        <v>122</v>
      </c>
      <c r="T3765" t="s">
        <v>45</v>
      </c>
      <c r="U3765" s="1">
        <v>46242</v>
      </c>
      <c r="V3765" t="s">
        <v>69</v>
      </c>
      <c r="W3765">
        <v>998</v>
      </c>
      <c r="X3765" t="str">
        <f t="shared" si="232"/>
        <v>No</v>
      </c>
      <c r="Y3765" t="str">
        <f t="shared" si="233"/>
        <v>0-6 months</v>
      </c>
      <c r="Z3765" t="str">
        <f t="shared" si="234"/>
        <v>35-49</v>
      </c>
      <c r="AA3765" s="8">
        <f t="shared" si="235"/>
        <v>1</v>
      </c>
    </row>
    <row r="3766" spans="1:27">
      <c r="A3766" t="s">
        <v>3930</v>
      </c>
      <c r="B3766" s="1">
        <v>44606</v>
      </c>
      <c r="C3766" s="2" t="s">
        <v>183</v>
      </c>
      <c r="D3766" t="s">
        <v>184</v>
      </c>
      <c r="E3766" t="s">
        <v>26</v>
      </c>
      <c r="F3766">
        <v>41</v>
      </c>
      <c r="G3766" t="s">
        <v>54</v>
      </c>
      <c r="H3766" t="s">
        <v>36</v>
      </c>
      <c r="I3766">
        <v>30</v>
      </c>
      <c r="J3766" t="s">
        <v>29</v>
      </c>
      <c r="K3766" t="s">
        <v>56</v>
      </c>
      <c r="L3766" t="s">
        <v>45</v>
      </c>
      <c r="M3766">
        <v>648</v>
      </c>
      <c r="N3766">
        <v>55</v>
      </c>
      <c r="O3766">
        <v>177.3</v>
      </c>
      <c r="P3766">
        <v>0</v>
      </c>
      <c r="Q3766">
        <v>0</v>
      </c>
      <c r="R3766">
        <v>3</v>
      </c>
      <c r="S3766" t="s">
        <v>114</v>
      </c>
      <c r="T3766" t="s">
        <v>31</v>
      </c>
      <c r="W3766">
        <v>35640</v>
      </c>
      <c r="X3766" t="str">
        <f t="shared" si="232"/>
        <v>No</v>
      </c>
      <c r="Y3766" t="str">
        <f t="shared" si="233"/>
        <v>48+ months</v>
      </c>
      <c r="Z3766" t="str">
        <f t="shared" si="234"/>
        <v>35-49</v>
      </c>
      <c r="AA3766" s="8">
        <f t="shared" si="235"/>
        <v>0</v>
      </c>
    </row>
    <row r="3767" spans="1:27">
      <c r="A3767" t="s">
        <v>3931</v>
      </c>
      <c r="B3767" s="1">
        <v>44767</v>
      </c>
      <c r="C3767" s="2" t="s">
        <v>146</v>
      </c>
      <c r="D3767" t="s">
        <v>147</v>
      </c>
      <c r="E3767" t="s">
        <v>26</v>
      </c>
      <c r="F3767">
        <v>27</v>
      </c>
      <c r="G3767" t="s">
        <v>27</v>
      </c>
      <c r="H3767" t="s">
        <v>36</v>
      </c>
      <c r="I3767">
        <v>30</v>
      </c>
      <c r="J3767" t="s">
        <v>29</v>
      </c>
      <c r="K3767" t="s">
        <v>82</v>
      </c>
      <c r="L3767" t="s">
        <v>31</v>
      </c>
      <c r="M3767">
        <v>499</v>
      </c>
      <c r="N3767">
        <v>19</v>
      </c>
      <c r="O3767">
        <v>328.9</v>
      </c>
      <c r="P3767">
        <v>4</v>
      </c>
      <c r="Q3767">
        <v>0</v>
      </c>
      <c r="R3767">
        <v>2</v>
      </c>
      <c r="S3767" t="s">
        <v>438</v>
      </c>
      <c r="T3767" t="s">
        <v>45</v>
      </c>
      <c r="U3767" s="1">
        <v>45340</v>
      </c>
      <c r="V3767" t="s">
        <v>78</v>
      </c>
      <c r="W3767">
        <v>9481</v>
      </c>
      <c r="X3767" t="str">
        <f t="shared" si="232"/>
        <v>No</v>
      </c>
      <c r="Y3767" t="str">
        <f t="shared" si="233"/>
        <v>13-24 months</v>
      </c>
      <c r="Z3767" t="str">
        <f t="shared" si="234"/>
        <v>25-34</v>
      </c>
      <c r="AA3767" s="8">
        <f t="shared" si="235"/>
        <v>1</v>
      </c>
    </row>
    <row r="3768" spans="1:27">
      <c r="A3768" t="s">
        <v>3932</v>
      </c>
      <c r="B3768" s="1">
        <v>46176</v>
      </c>
      <c r="C3768" s="2" t="s">
        <v>59</v>
      </c>
      <c r="D3768" t="s">
        <v>59</v>
      </c>
      <c r="E3768" t="s">
        <v>35</v>
      </c>
      <c r="F3768">
        <v>39</v>
      </c>
      <c r="G3768" t="s">
        <v>54</v>
      </c>
      <c r="H3768" t="s">
        <v>67</v>
      </c>
      <c r="I3768">
        <v>300</v>
      </c>
      <c r="J3768" t="s">
        <v>55</v>
      </c>
      <c r="K3768" t="s">
        <v>44</v>
      </c>
      <c r="L3768" t="s">
        <v>31</v>
      </c>
      <c r="M3768">
        <v>1199</v>
      </c>
      <c r="N3768">
        <v>2</v>
      </c>
      <c r="O3768">
        <v>739.9</v>
      </c>
      <c r="P3768">
        <v>2</v>
      </c>
      <c r="Q3768">
        <v>1</v>
      </c>
      <c r="R3768">
        <v>4</v>
      </c>
      <c r="S3768" t="s">
        <v>57</v>
      </c>
      <c r="T3768" t="s">
        <v>45</v>
      </c>
      <c r="U3768" s="1">
        <v>46232</v>
      </c>
      <c r="V3768" t="s">
        <v>92</v>
      </c>
      <c r="W3768">
        <v>2398</v>
      </c>
      <c r="X3768" t="str">
        <f t="shared" si="232"/>
        <v>No</v>
      </c>
      <c r="Y3768" t="str">
        <f t="shared" si="233"/>
        <v>0-6 months</v>
      </c>
      <c r="Z3768" t="str">
        <f t="shared" si="234"/>
        <v>35-49</v>
      </c>
      <c r="AA3768" s="8">
        <f t="shared" si="235"/>
        <v>1</v>
      </c>
    </row>
    <row r="3769" spans="1:27">
      <c r="A3769" t="s">
        <v>3933</v>
      </c>
      <c r="B3769" s="1">
        <v>45121</v>
      </c>
      <c r="C3769" s="2" t="s">
        <v>39</v>
      </c>
      <c r="D3769" t="s">
        <v>40</v>
      </c>
      <c r="E3769" t="s">
        <v>41</v>
      </c>
      <c r="F3769">
        <v>41</v>
      </c>
      <c r="G3769" t="s">
        <v>54</v>
      </c>
      <c r="H3769" t="s">
        <v>36</v>
      </c>
      <c r="I3769">
        <v>30</v>
      </c>
      <c r="J3769" t="s">
        <v>55</v>
      </c>
      <c r="K3769" t="s">
        <v>56</v>
      </c>
      <c r="L3769" t="s">
        <v>31</v>
      </c>
      <c r="M3769">
        <v>499</v>
      </c>
      <c r="N3769">
        <v>38</v>
      </c>
      <c r="O3769">
        <v>212.1</v>
      </c>
      <c r="P3769">
        <v>0</v>
      </c>
      <c r="Q3769">
        <v>0</v>
      </c>
      <c r="R3769">
        <v>3</v>
      </c>
      <c r="S3769" t="s">
        <v>122</v>
      </c>
      <c r="T3769" t="s">
        <v>31</v>
      </c>
      <c r="W3769">
        <v>18962</v>
      </c>
      <c r="X3769" t="str">
        <f t="shared" si="232"/>
        <v>No</v>
      </c>
      <c r="Y3769" t="str">
        <f t="shared" si="233"/>
        <v>25-48 months</v>
      </c>
      <c r="Z3769" t="str">
        <f t="shared" si="234"/>
        <v>35-49</v>
      </c>
      <c r="AA3769" s="8">
        <f t="shared" si="235"/>
        <v>0</v>
      </c>
    </row>
    <row r="3770" spans="1:27">
      <c r="A3770" t="s">
        <v>3934</v>
      </c>
      <c r="B3770" s="1">
        <v>45935</v>
      </c>
      <c r="C3770" s="2" t="s">
        <v>39</v>
      </c>
      <c r="D3770" t="s">
        <v>40</v>
      </c>
      <c r="E3770" t="s">
        <v>41</v>
      </c>
      <c r="F3770">
        <v>37</v>
      </c>
      <c r="G3770" t="s">
        <v>54</v>
      </c>
      <c r="H3770" t="s">
        <v>42</v>
      </c>
      <c r="I3770">
        <v>1000</v>
      </c>
      <c r="J3770" t="s">
        <v>55</v>
      </c>
      <c r="K3770" t="s">
        <v>82</v>
      </c>
      <c r="L3770" t="s">
        <v>45</v>
      </c>
      <c r="M3770">
        <v>1948</v>
      </c>
      <c r="N3770">
        <v>11</v>
      </c>
      <c r="O3770">
        <v>788.5</v>
      </c>
      <c r="P3770">
        <v>1</v>
      </c>
      <c r="Q3770">
        <v>0</v>
      </c>
      <c r="R3770">
        <v>3</v>
      </c>
      <c r="T3770" t="s">
        <v>31</v>
      </c>
      <c r="W3770">
        <v>21428</v>
      </c>
      <c r="X3770" t="str">
        <f t="shared" si="232"/>
        <v>No</v>
      </c>
      <c r="Y3770" t="str">
        <f t="shared" si="233"/>
        <v>7-12 months</v>
      </c>
      <c r="Z3770" t="str">
        <f t="shared" si="234"/>
        <v>35-49</v>
      </c>
      <c r="AA3770" s="8">
        <f t="shared" si="235"/>
        <v>0</v>
      </c>
    </row>
    <row r="3771" spans="1:27">
      <c r="A3771" t="s">
        <v>3935</v>
      </c>
      <c r="B3771" s="1">
        <v>46067</v>
      </c>
      <c r="C3771" s="2" t="s">
        <v>71</v>
      </c>
      <c r="D3771" t="s">
        <v>72</v>
      </c>
      <c r="E3771" t="s">
        <v>64</v>
      </c>
      <c r="F3771">
        <v>28</v>
      </c>
      <c r="G3771" t="s">
        <v>54</v>
      </c>
      <c r="H3771" t="s">
        <v>28</v>
      </c>
      <c r="I3771">
        <v>100</v>
      </c>
      <c r="J3771" t="s">
        <v>43</v>
      </c>
      <c r="K3771" t="s">
        <v>30</v>
      </c>
      <c r="L3771" t="s">
        <v>31</v>
      </c>
      <c r="M3771">
        <v>799</v>
      </c>
      <c r="N3771">
        <v>7</v>
      </c>
      <c r="O3771">
        <v>361.9</v>
      </c>
      <c r="P3771">
        <v>2</v>
      </c>
      <c r="Q3771">
        <v>2</v>
      </c>
      <c r="R3771">
        <v>2</v>
      </c>
      <c r="T3771" t="s">
        <v>31</v>
      </c>
      <c r="W3771">
        <v>5593</v>
      </c>
      <c r="X3771" t="str">
        <f t="shared" si="232"/>
        <v>No</v>
      </c>
      <c r="Y3771" t="str">
        <f t="shared" si="233"/>
        <v>7-12 months</v>
      </c>
      <c r="Z3771" t="str">
        <f t="shared" si="234"/>
        <v>25-34</v>
      </c>
      <c r="AA3771" s="8">
        <f t="shared" si="235"/>
        <v>0</v>
      </c>
    </row>
    <row r="3772" spans="1:27">
      <c r="A3772" t="s">
        <v>3936</v>
      </c>
      <c r="B3772" s="1">
        <v>46246</v>
      </c>
      <c r="C3772" s="2" t="s">
        <v>146</v>
      </c>
      <c r="D3772" t="s">
        <v>147</v>
      </c>
      <c r="E3772" t="s">
        <v>26</v>
      </c>
      <c r="F3772">
        <v>25</v>
      </c>
      <c r="G3772" t="s">
        <v>27</v>
      </c>
      <c r="H3772" t="s">
        <v>28</v>
      </c>
      <c r="I3772">
        <v>100</v>
      </c>
      <c r="J3772" t="s">
        <v>55</v>
      </c>
      <c r="K3772" t="s">
        <v>82</v>
      </c>
      <c r="L3772" t="s">
        <v>45</v>
      </c>
      <c r="M3772">
        <v>948</v>
      </c>
      <c r="N3772">
        <v>1</v>
      </c>
      <c r="O3772">
        <v>441.5</v>
      </c>
      <c r="P3772">
        <v>0</v>
      </c>
      <c r="Q3772">
        <v>1</v>
      </c>
      <c r="R3772">
        <v>3</v>
      </c>
      <c r="S3772" t="s">
        <v>214</v>
      </c>
      <c r="T3772" t="s">
        <v>31</v>
      </c>
      <c r="W3772">
        <v>948</v>
      </c>
      <c r="X3772" t="str">
        <f t="shared" si="232"/>
        <v>No</v>
      </c>
      <c r="Y3772" t="str">
        <f t="shared" si="233"/>
        <v>0-6 months</v>
      </c>
      <c r="Z3772" t="str">
        <f t="shared" si="234"/>
        <v>25-34</v>
      </c>
      <c r="AA3772" s="8">
        <f t="shared" si="235"/>
        <v>0</v>
      </c>
    </row>
    <row r="3773" spans="1:27">
      <c r="A3773" t="s">
        <v>3937</v>
      </c>
      <c r="B3773" s="1">
        <v>46155</v>
      </c>
      <c r="C3773" s="2" t="s">
        <v>59</v>
      </c>
      <c r="D3773" t="s">
        <v>59</v>
      </c>
      <c r="E3773" t="s">
        <v>35</v>
      </c>
      <c r="F3773">
        <v>18</v>
      </c>
      <c r="G3773" t="s">
        <v>54</v>
      </c>
      <c r="H3773" t="s">
        <v>36</v>
      </c>
      <c r="I3773">
        <v>30</v>
      </c>
      <c r="J3773" t="s">
        <v>43</v>
      </c>
      <c r="K3773" t="s">
        <v>56</v>
      </c>
      <c r="L3773" t="s">
        <v>31</v>
      </c>
      <c r="M3773">
        <v>499</v>
      </c>
      <c r="N3773">
        <v>4</v>
      </c>
      <c r="O3773">
        <v>188.2</v>
      </c>
      <c r="P3773">
        <v>1</v>
      </c>
      <c r="Q3773">
        <v>0</v>
      </c>
      <c r="R3773">
        <v>4</v>
      </c>
      <c r="S3773" t="s">
        <v>37</v>
      </c>
      <c r="T3773" t="s">
        <v>31</v>
      </c>
      <c r="W3773">
        <v>1996</v>
      </c>
      <c r="X3773" t="str">
        <f t="shared" si="232"/>
        <v>No</v>
      </c>
      <c r="Y3773" t="str">
        <f t="shared" si="233"/>
        <v>0-6 months</v>
      </c>
      <c r="Z3773" t="str">
        <f t="shared" si="234"/>
        <v>18-24</v>
      </c>
      <c r="AA3773" s="8">
        <f t="shared" si="235"/>
        <v>0</v>
      </c>
    </row>
    <row r="3774" spans="1:27">
      <c r="A3774" t="s">
        <v>3938</v>
      </c>
      <c r="B3774" s="1">
        <v>45999</v>
      </c>
      <c r="C3774" s="2" t="s">
        <v>66</v>
      </c>
      <c r="D3774" t="s">
        <v>40</v>
      </c>
      <c r="E3774" t="s">
        <v>41</v>
      </c>
      <c r="F3774">
        <v>66</v>
      </c>
      <c r="G3774" t="s">
        <v>27</v>
      </c>
      <c r="H3774" t="s">
        <v>28</v>
      </c>
      <c r="I3774">
        <v>100</v>
      </c>
      <c r="J3774" t="s">
        <v>55</v>
      </c>
      <c r="K3774" t="s">
        <v>60</v>
      </c>
      <c r="L3774" t="s">
        <v>31</v>
      </c>
      <c r="M3774">
        <v>799</v>
      </c>
      <c r="N3774">
        <v>9</v>
      </c>
      <c r="O3774">
        <v>832.7</v>
      </c>
      <c r="P3774">
        <v>0</v>
      </c>
      <c r="Q3774">
        <v>0</v>
      </c>
      <c r="R3774">
        <v>4</v>
      </c>
      <c r="S3774" t="s">
        <v>57</v>
      </c>
      <c r="T3774" t="s">
        <v>31</v>
      </c>
      <c r="W3774">
        <v>7191</v>
      </c>
      <c r="X3774" t="str">
        <f t="shared" si="232"/>
        <v>No</v>
      </c>
      <c r="Y3774" t="str">
        <f t="shared" si="233"/>
        <v>7-12 months</v>
      </c>
      <c r="Z3774" t="str">
        <f t="shared" si="234"/>
        <v>50+</v>
      </c>
      <c r="AA3774" s="8">
        <f t="shared" si="235"/>
        <v>0</v>
      </c>
    </row>
    <row r="3775" spans="1:27">
      <c r="A3775" t="s">
        <v>3939</v>
      </c>
      <c r="B3775" s="1">
        <v>45919</v>
      </c>
      <c r="C3775" s="2" t="s">
        <v>71</v>
      </c>
      <c r="D3775" t="s">
        <v>72</v>
      </c>
      <c r="E3775" t="s">
        <v>64</v>
      </c>
      <c r="F3775">
        <v>34</v>
      </c>
      <c r="G3775" t="s">
        <v>27</v>
      </c>
      <c r="H3775" t="s">
        <v>67</v>
      </c>
      <c r="I3775">
        <v>300</v>
      </c>
      <c r="J3775" t="s">
        <v>55</v>
      </c>
      <c r="K3775" t="s">
        <v>30</v>
      </c>
      <c r="L3775" t="s">
        <v>45</v>
      </c>
      <c r="M3775">
        <v>1348</v>
      </c>
      <c r="N3775">
        <v>9</v>
      </c>
      <c r="O3775">
        <v>855.4</v>
      </c>
      <c r="P3775">
        <v>3</v>
      </c>
      <c r="Q3775">
        <v>0</v>
      </c>
      <c r="R3775">
        <v>2</v>
      </c>
      <c r="T3775" t="s">
        <v>45</v>
      </c>
      <c r="U3775" s="1">
        <v>46181</v>
      </c>
      <c r="V3775" t="s">
        <v>92</v>
      </c>
      <c r="W3775">
        <v>12132</v>
      </c>
      <c r="X3775" t="str">
        <f t="shared" si="232"/>
        <v>No</v>
      </c>
      <c r="Y3775" t="str">
        <f t="shared" si="233"/>
        <v>7-12 months</v>
      </c>
      <c r="Z3775" t="str">
        <f t="shared" si="234"/>
        <v>25-34</v>
      </c>
      <c r="AA3775" s="8">
        <f t="shared" si="235"/>
        <v>1</v>
      </c>
    </row>
    <row r="3776" spans="1:27">
      <c r="A3776" t="s">
        <v>3940</v>
      </c>
      <c r="B3776" s="1">
        <v>45249</v>
      </c>
      <c r="C3776" s="2" t="s">
        <v>51</v>
      </c>
      <c r="D3776" t="s">
        <v>52</v>
      </c>
      <c r="E3776" t="s">
        <v>53</v>
      </c>
      <c r="F3776">
        <v>24</v>
      </c>
      <c r="G3776" t="s">
        <v>54</v>
      </c>
      <c r="H3776" t="s">
        <v>28</v>
      </c>
      <c r="I3776">
        <v>100</v>
      </c>
      <c r="J3776" t="s">
        <v>55</v>
      </c>
      <c r="K3776" t="s">
        <v>30</v>
      </c>
      <c r="L3776" t="s">
        <v>31</v>
      </c>
      <c r="M3776">
        <v>799</v>
      </c>
      <c r="N3776">
        <v>22</v>
      </c>
      <c r="O3776">
        <v>946.9</v>
      </c>
      <c r="P3776">
        <v>0</v>
      </c>
      <c r="Q3776">
        <v>1</v>
      </c>
      <c r="R3776">
        <v>3</v>
      </c>
      <c r="S3776" t="s">
        <v>114</v>
      </c>
      <c r="T3776" t="s">
        <v>45</v>
      </c>
      <c r="U3776" s="1">
        <v>45916</v>
      </c>
      <c r="V3776" t="s">
        <v>92</v>
      </c>
      <c r="W3776">
        <v>17578</v>
      </c>
      <c r="X3776" t="str">
        <f t="shared" si="232"/>
        <v>No</v>
      </c>
      <c r="Y3776" t="str">
        <f t="shared" si="233"/>
        <v>13-24 months</v>
      </c>
      <c r="Z3776" t="str">
        <f t="shared" si="234"/>
        <v>18-24</v>
      </c>
      <c r="AA3776" s="8">
        <f t="shared" si="235"/>
        <v>1</v>
      </c>
    </row>
    <row r="3777" spans="1:27">
      <c r="A3777" t="s">
        <v>3941</v>
      </c>
      <c r="B3777" s="1">
        <v>44750</v>
      </c>
      <c r="C3777" s="2" t="s">
        <v>74</v>
      </c>
      <c r="D3777" t="s">
        <v>74</v>
      </c>
      <c r="E3777" t="s">
        <v>35</v>
      </c>
      <c r="F3777">
        <v>32</v>
      </c>
      <c r="G3777" t="s">
        <v>27</v>
      </c>
      <c r="H3777" t="s">
        <v>28</v>
      </c>
      <c r="I3777">
        <v>100</v>
      </c>
      <c r="J3777" t="s">
        <v>55</v>
      </c>
      <c r="K3777" t="s">
        <v>44</v>
      </c>
      <c r="L3777" t="s">
        <v>31</v>
      </c>
      <c r="M3777">
        <v>799</v>
      </c>
      <c r="N3777">
        <v>45</v>
      </c>
      <c r="O3777">
        <v>250.1</v>
      </c>
      <c r="P3777">
        <v>1</v>
      </c>
      <c r="Q3777">
        <v>0</v>
      </c>
      <c r="R3777">
        <v>3</v>
      </c>
      <c r="T3777" t="s">
        <v>45</v>
      </c>
      <c r="U3777" s="1">
        <v>46119</v>
      </c>
      <c r="V3777" t="s">
        <v>92</v>
      </c>
      <c r="W3777">
        <v>35955</v>
      </c>
      <c r="X3777" t="str">
        <f t="shared" si="232"/>
        <v>No</v>
      </c>
      <c r="Y3777" t="str">
        <f t="shared" si="233"/>
        <v>25-48 months</v>
      </c>
      <c r="Z3777" t="str">
        <f t="shared" si="234"/>
        <v>25-34</v>
      </c>
      <c r="AA3777" s="8">
        <f t="shared" si="235"/>
        <v>1</v>
      </c>
    </row>
    <row r="3778" spans="1:27">
      <c r="A3778" t="s">
        <v>3942</v>
      </c>
      <c r="B3778" s="1">
        <v>45428</v>
      </c>
      <c r="C3778" s="2" t="s">
        <v>47</v>
      </c>
      <c r="D3778" t="s">
        <v>48</v>
      </c>
      <c r="E3778" t="s">
        <v>26</v>
      </c>
      <c r="F3778">
        <v>31</v>
      </c>
      <c r="G3778" t="s">
        <v>54</v>
      </c>
      <c r="H3778" t="s">
        <v>28</v>
      </c>
      <c r="I3778">
        <v>100</v>
      </c>
      <c r="J3778" t="s">
        <v>29</v>
      </c>
      <c r="K3778" t="s">
        <v>56</v>
      </c>
      <c r="L3778" t="s">
        <v>31</v>
      </c>
      <c r="M3778">
        <v>799</v>
      </c>
      <c r="N3778">
        <v>27</v>
      </c>
      <c r="O3778">
        <v>445.6</v>
      </c>
      <c r="P3778">
        <v>0</v>
      </c>
      <c r="Q3778">
        <v>0</v>
      </c>
      <c r="R3778">
        <v>4</v>
      </c>
      <c r="S3778" t="s">
        <v>57</v>
      </c>
      <c r="T3778" t="s">
        <v>31</v>
      </c>
      <c r="W3778">
        <v>21573</v>
      </c>
      <c r="X3778" t="str">
        <f t="shared" ref="X3778:X3841" si="236">IF(F3778="","Yes","No")</f>
        <v>No</v>
      </c>
      <c r="Y3778" t="str">
        <f t="shared" ref="Y3778:Y3841" si="237">IF(N3778&lt;=6,"0-6 months",IF(N3778&lt;=12,"7-12 months",IF(N3778&lt;=24,"13-24 months",IF(N3778&lt;=48,"25-48 months","48+ months"))))</f>
        <v>25-48 months</v>
      </c>
      <c r="Z3778" t="str">
        <f t="shared" ref="Z3778:Z3841" si="238">IF(F3778&lt;25,"18-24",IF(F3778&lt;35,"25-34",IF(F3778&lt;50,"35-49","50+")))</f>
        <v>25-34</v>
      </c>
      <c r="AA3778" s="8">
        <f t="shared" ref="AA3778:AA3841" si="239">IF(T3778="Yes",1,0)</f>
        <v>0</v>
      </c>
    </row>
    <row r="3779" spans="1:27">
      <c r="A3779" t="s">
        <v>3943</v>
      </c>
      <c r="B3779" s="1">
        <v>45976</v>
      </c>
      <c r="C3779" s="2" t="s">
        <v>33</v>
      </c>
      <c r="D3779" t="s">
        <v>34</v>
      </c>
      <c r="E3779" t="s">
        <v>35</v>
      </c>
      <c r="F3779">
        <v>41</v>
      </c>
      <c r="G3779" t="s">
        <v>54</v>
      </c>
      <c r="H3779" t="s">
        <v>28</v>
      </c>
      <c r="I3779">
        <v>100</v>
      </c>
      <c r="J3779" t="s">
        <v>55</v>
      </c>
      <c r="K3779" t="s">
        <v>60</v>
      </c>
      <c r="L3779" t="s">
        <v>31</v>
      </c>
      <c r="M3779">
        <v>799</v>
      </c>
      <c r="N3779">
        <v>8</v>
      </c>
      <c r="O3779">
        <v>286.89999999999998</v>
      </c>
      <c r="P3779">
        <v>2</v>
      </c>
      <c r="Q3779">
        <v>1</v>
      </c>
      <c r="R3779">
        <v>4</v>
      </c>
      <c r="S3779" t="s">
        <v>122</v>
      </c>
      <c r="T3779" t="s">
        <v>45</v>
      </c>
      <c r="U3779" s="1">
        <v>46229</v>
      </c>
      <c r="V3779" t="s">
        <v>69</v>
      </c>
      <c r="W3779">
        <v>6392</v>
      </c>
      <c r="X3779" t="str">
        <f t="shared" si="236"/>
        <v>No</v>
      </c>
      <c r="Y3779" t="str">
        <f t="shared" si="237"/>
        <v>7-12 months</v>
      </c>
      <c r="Z3779" t="str">
        <f t="shared" si="238"/>
        <v>35-49</v>
      </c>
      <c r="AA3779" s="8">
        <f t="shared" si="239"/>
        <v>1</v>
      </c>
    </row>
    <row r="3780" spans="1:27">
      <c r="A3780" t="s">
        <v>3944</v>
      </c>
      <c r="B3780" s="1">
        <v>45916</v>
      </c>
      <c r="C3780" s="2" t="s">
        <v>146</v>
      </c>
      <c r="D3780" t="s">
        <v>147</v>
      </c>
      <c r="E3780" t="s">
        <v>26</v>
      </c>
      <c r="F3780">
        <v>21</v>
      </c>
      <c r="G3780" t="s">
        <v>27</v>
      </c>
      <c r="H3780" t="s">
        <v>28</v>
      </c>
      <c r="I3780">
        <v>100</v>
      </c>
      <c r="J3780" t="s">
        <v>29</v>
      </c>
      <c r="K3780" t="s">
        <v>56</v>
      </c>
      <c r="L3780" t="s">
        <v>45</v>
      </c>
      <c r="M3780">
        <v>948</v>
      </c>
      <c r="N3780">
        <v>11</v>
      </c>
      <c r="O3780">
        <v>553.6</v>
      </c>
      <c r="P3780">
        <v>1</v>
      </c>
      <c r="Q3780">
        <v>1</v>
      </c>
      <c r="R3780">
        <v>3</v>
      </c>
      <c r="T3780" t="s">
        <v>31</v>
      </c>
      <c r="W3780">
        <v>10428</v>
      </c>
      <c r="X3780" t="str">
        <f t="shared" si="236"/>
        <v>No</v>
      </c>
      <c r="Y3780" t="str">
        <f t="shared" si="237"/>
        <v>7-12 months</v>
      </c>
      <c r="Z3780" t="str">
        <f t="shared" si="238"/>
        <v>18-24</v>
      </c>
      <c r="AA3780" s="8">
        <f t="shared" si="239"/>
        <v>0</v>
      </c>
    </row>
    <row r="3781" spans="1:27">
      <c r="A3781" t="s">
        <v>3945</v>
      </c>
      <c r="B3781" s="1">
        <v>44574</v>
      </c>
      <c r="C3781" s="2" t="s">
        <v>66</v>
      </c>
      <c r="D3781" t="s">
        <v>40</v>
      </c>
      <c r="E3781" t="s">
        <v>41</v>
      </c>
      <c r="F3781">
        <v>43</v>
      </c>
      <c r="G3781" t="s">
        <v>54</v>
      </c>
      <c r="H3781" t="s">
        <v>36</v>
      </c>
      <c r="I3781">
        <v>30</v>
      </c>
      <c r="J3781" t="s">
        <v>55</v>
      </c>
      <c r="K3781" t="s">
        <v>82</v>
      </c>
      <c r="L3781" t="s">
        <v>31</v>
      </c>
      <c r="M3781">
        <v>499</v>
      </c>
      <c r="N3781">
        <v>56</v>
      </c>
      <c r="O3781">
        <v>373.6</v>
      </c>
      <c r="P3781">
        <v>6</v>
      </c>
      <c r="Q3781">
        <v>0</v>
      </c>
      <c r="R3781">
        <v>2</v>
      </c>
      <c r="S3781" t="s">
        <v>261</v>
      </c>
      <c r="T3781" t="s">
        <v>31</v>
      </c>
      <c r="W3781">
        <v>27944</v>
      </c>
      <c r="X3781" t="str">
        <f t="shared" si="236"/>
        <v>No</v>
      </c>
      <c r="Y3781" t="str">
        <f t="shared" si="237"/>
        <v>48+ months</v>
      </c>
      <c r="Z3781" t="str">
        <f t="shared" si="238"/>
        <v>35-49</v>
      </c>
      <c r="AA3781" s="8">
        <f t="shared" si="239"/>
        <v>0</v>
      </c>
    </row>
    <row r="3782" spans="1:27">
      <c r="A3782" t="s">
        <v>3946</v>
      </c>
      <c r="B3782" s="1">
        <v>45419</v>
      </c>
      <c r="C3782" s="2" t="s">
        <v>146</v>
      </c>
      <c r="D3782" t="s">
        <v>147</v>
      </c>
      <c r="E3782" t="s">
        <v>26</v>
      </c>
      <c r="F3782">
        <v>28</v>
      </c>
      <c r="G3782" t="s">
        <v>54</v>
      </c>
      <c r="H3782" t="s">
        <v>36</v>
      </c>
      <c r="I3782">
        <v>30</v>
      </c>
      <c r="J3782" t="s">
        <v>29</v>
      </c>
      <c r="K3782" t="s">
        <v>82</v>
      </c>
      <c r="L3782" t="s">
        <v>45</v>
      </c>
      <c r="M3782">
        <v>648</v>
      </c>
      <c r="N3782">
        <v>28</v>
      </c>
      <c r="O3782">
        <v>375.6</v>
      </c>
      <c r="P3782">
        <v>1</v>
      </c>
      <c r="Q3782">
        <v>0</v>
      </c>
      <c r="R3782">
        <v>5</v>
      </c>
      <c r="T3782" t="s">
        <v>31</v>
      </c>
      <c r="W3782">
        <v>18144</v>
      </c>
      <c r="X3782" t="str">
        <f t="shared" si="236"/>
        <v>No</v>
      </c>
      <c r="Y3782" t="str">
        <f t="shared" si="237"/>
        <v>25-48 months</v>
      </c>
      <c r="Z3782" t="str">
        <f t="shared" si="238"/>
        <v>25-34</v>
      </c>
      <c r="AA3782" s="8">
        <f t="shared" si="239"/>
        <v>0</v>
      </c>
    </row>
    <row r="3783" spans="1:27">
      <c r="A3783" t="s">
        <v>3947</v>
      </c>
      <c r="B3783" s="1">
        <v>45696</v>
      </c>
      <c r="C3783" s="2" t="s">
        <v>66</v>
      </c>
      <c r="D3783" t="s">
        <v>40</v>
      </c>
      <c r="E3783" t="s">
        <v>41</v>
      </c>
      <c r="F3783">
        <v>38</v>
      </c>
      <c r="G3783" t="s">
        <v>27</v>
      </c>
      <c r="H3783" t="s">
        <v>36</v>
      </c>
      <c r="I3783">
        <v>30</v>
      </c>
      <c r="J3783" t="s">
        <v>29</v>
      </c>
      <c r="K3783" t="s">
        <v>56</v>
      </c>
      <c r="L3783" t="s">
        <v>45</v>
      </c>
      <c r="M3783">
        <v>648</v>
      </c>
      <c r="N3783">
        <v>19</v>
      </c>
      <c r="O3783">
        <v>273.8</v>
      </c>
      <c r="P3783">
        <v>2</v>
      </c>
      <c r="Q3783">
        <v>0</v>
      </c>
      <c r="R3783">
        <v>3</v>
      </c>
      <c r="T3783" t="s">
        <v>31</v>
      </c>
      <c r="W3783">
        <v>12312</v>
      </c>
      <c r="X3783" t="str">
        <f t="shared" si="236"/>
        <v>No</v>
      </c>
      <c r="Y3783" t="str">
        <f t="shared" si="237"/>
        <v>13-24 months</v>
      </c>
      <c r="Z3783" t="str">
        <f t="shared" si="238"/>
        <v>35-49</v>
      </c>
      <c r="AA3783" s="8">
        <f t="shared" si="239"/>
        <v>0</v>
      </c>
    </row>
    <row r="3784" spans="1:27">
      <c r="A3784" t="s">
        <v>3948</v>
      </c>
      <c r="B3784" s="1">
        <v>45991</v>
      </c>
      <c r="C3784" s="2" t="s">
        <v>59</v>
      </c>
      <c r="D3784" t="s">
        <v>59</v>
      </c>
      <c r="E3784" t="s">
        <v>35</v>
      </c>
      <c r="F3784">
        <v>46</v>
      </c>
      <c r="G3784" t="s">
        <v>27</v>
      </c>
      <c r="H3784" t="s">
        <v>36</v>
      </c>
      <c r="I3784">
        <v>30</v>
      </c>
      <c r="J3784" t="s">
        <v>55</v>
      </c>
      <c r="K3784" t="s">
        <v>44</v>
      </c>
      <c r="L3784" t="s">
        <v>45</v>
      </c>
      <c r="M3784">
        <v>648</v>
      </c>
      <c r="N3784">
        <v>9</v>
      </c>
      <c r="O3784">
        <v>335.3</v>
      </c>
      <c r="P3784">
        <v>0</v>
      </c>
      <c r="Q3784">
        <v>0</v>
      </c>
      <c r="R3784">
        <v>5</v>
      </c>
      <c r="T3784" t="s">
        <v>31</v>
      </c>
      <c r="W3784">
        <v>5832</v>
      </c>
      <c r="X3784" t="str">
        <f t="shared" si="236"/>
        <v>No</v>
      </c>
      <c r="Y3784" t="str">
        <f t="shared" si="237"/>
        <v>7-12 months</v>
      </c>
      <c r="Z3784" t="str">
        <f t="shared" si="238"/>
        <v>35-49</v>
      </c>
      <c r="AA3784" s="8">
        <f t="shared" si="239"/>
        <v>0</v>
      </c>
    </row>
    <row r="3785" spans="1:27">
      <c r="A3785" t="s">
        <v>3949</v>
      </c>
      <c r="B3785" s="1">
        <v>46194</v>
      </c>
      <c r="C3785" s="2" t="s">
        <v>71</v>
      </c>
      <c r="D3785" t="s">
        <v>72</v>
      </c>
      <c r="E3785" t="s">
        <v>64</v>
      </c>
      <c r="F3785">
        <v>30</v>
      </c>
      <c r="G3785" t="s">
        <v>54</v>
      </c>
      <c r="H3785" t="s">
        <v>28</v>
      </c>
      <c r="I3785">
        <v>100</v>
      </c>
      <c r="J3785" t="s">
        <v>29</v>
      </c>
      <c r="K3785" t="s">
        <v>30</v>
      </c>
      <c r="L3785" t="s">
        <v>31</v>
      </c>
      <c r="M3785">
        <v>799</v>
      </c>
      <c r="N3785">
        <v>2</v>
      </c>
      <c r="O3785">
        <v>488.3</v>
      </c>
      <c r="P3785">
        <v>0</v>
      </c>
      <c r="Q3785">
        <v>0</v>
      </c>
      <c r="R3785">
        <v>3</v>
      </c>
      <c r="S3785" t="s">
        <v>244</v>
      </c>
      <c r="T3785" t="s">
        <v>31</v>
      </c>
      <c r="W3785">
        <v>1598</v>
      </c>
      <c r="X3785" t="str">
        <f t="shared" si="236"/>
        <v>No</v>
      </c>
      <c r="Y3785" t="str">
        <f t="shared" si="237"/>
        <v>0-6 months</v>
      </c>
      <c r="Z3785" t="str">
        <f t="shared" si="238"/>
        <v>25-34</v>
      </c>
      <c r="AA3785" s="8">
        <f t="shared" si="239"/>
        <v>0</v>
      </c>
    </row>
    <row r="3786" spans="1:27">
      <c r="A3786" t="s">
        <v>3950</v>
      </c>
      <c r="B3786" s="1">
        <v>45537</v>
      </c>
      <c r="C3786" s="2" t="s">
        <v>66</v>
      </c>
      <c r="D3786" t="s">
        <v>40</v>
      </c>
      <c r="E3786" t="s">
        <v>41</v>
      </c>
      <c r="F3786">
        <v>33</v>
      </c>
      <c r="G3786" t="s">
        <v>54</v>
      </c>
      <c r="H3786" t="s">
        <v>67</v>
      </c>
      <c r="I3786">
        <v>300</v>
      </c>
      <c r="J3786" t="s">
        <v>29</v>
      </c>
      <c r="K3786" t="s">
        <v>56</v>
      </c>
      <c r="L3786" t="s">
        <v>31</v>
      </c>
      <c r="M3786">
        <v>1199</v>
      </c>
      <c r="N3786">
        <v>24</v>
      </c>
      <c r="O3786">
        <v>997.1</v>
      </c>
      <c r="P3786">
        <v>2</v>
      </c>
      <c r="Q3786">
        <v>0</v>
      </c>
      <c r="R3786">
        <v>5</v>
      </c>
      <c r="S3786" t="s">
        <v>91</v>
      </c>
      <c r="T3786" t="s">
        <v>31</v>
      </c>
      <c r="W3786">
        <v>28776</v>
      </c>
      <c r="X3786" t="str">
        <f t="shared" si="236"/>
        <v>No</v>
      </c>
      <c r="Y3786" t="str">
        <f t="shared" si="237"/>
        <v>13-24 months</v>
      </c>
      <c r="Z3786" t="str">
        <f t="shared" si="238"/>
        <v>25-34</v>
      </c>
      <c r="AA3786" s="8">
        <f t="shared" si="239"/>
        <v>0</v>
      </c>
    </row>
    <row r="3787" spans="1:27">
      <c r="A3787" t="s">
        <v>3951</v>
      </c>
      <c r="B3787" s="1">
        <v>45119</v>
      </c>
      <c r="C3787" s="2" t="s">
        <v>59</v>
      </c>
      <c r="D3787" t="s">
        <v>59</v>
      </c>
      <c r="E3787" t="s">
        <v>35</v>
      </c>
      <c r="F3787">
        <v>18</v>
      </c>
      <c r="G3787" t="s">
        <v>54</v>
      </c>
      <c r="H3787" t="s">
        <v>36</v>
      </c>
      <c r="I3787">
        <v>30</v>
      </c>
      <c r="J3787" t="s">
        <v>29</v>
      </c>
      <c r="K3787" t="s">
        <v>44</v>
      </c>
      <c r="L3787" t="s">
        <v>45</v>
      </c>
      <c r="M3787">
        <v>648</v>
      </c>
      <c r="N3787">
        <v>38</v>
      </c>
      <c r="O3787">
        <v>340.2</v>
      </c>
      <c r="P3787">
        <v>1</v>
      </c>
      <c r="Q3787">
        <v>0</v>
      </c>
      <c r="R3787">
        <v>3</v>
      </c>
      <c r="S3787" t="s">
        <v>80</v>
      </c>
      <c r="T3787" t="s">
        <v>31</v>
      </c>
      <c r="W3787">
        <v>24624</v>
      </c>
      <c r="X3787" t="str">
        <f t="shared" si="236"/>
        <v>No</v>
      </c>
      <c r="Y3787" t="str">
        <f t="shared" si="237"/>
        <v>25-48 months</v>
      </c>
      <c r="Z3787" t="str">
        <f t="shared" si="238"/>
        <v>18-24</v>
      </c>
      <c r="AA3787" s="8">
        <f t="shared" si="239"/>
        <v>0</v>
      </c>
    </row>
    <row r="3788" spans="1:27">
      <c r="A3788" t="s">
        <v>3952</v>
      </c>
      <c r="B3788" s="1">
        <v>45375</v>
      </c>
      <c r="C3788" s="2" t="s">
        <v>39</v>
      </c>
      <c r="D3788" t="s">
        <v>40</v>
      </c>
      <c r="E3788" t="s">
        <v>41</v>
      </c>
      <c r="F3788">
        <v>43</v>
      </c>
      <c r="G3788" t="s">
        <v>54</v>
      </c>
      <c r="H3788" t="s">
        <v>67</v>
      </c>
      <c r="I3788">
        <v>300</v>
      </c>
      <c r="J3788" t="s">
        <v>29</v>
      </c>
      <c r="K3788" t="s">
        <v>56</v>
      </c>
      <c r="L3788" t="s">
        <v>45</v>
      </c>
      <c r="M3788">
        <v>1348</v>
      </c>
      <c r="N3788">
        <v>29</v>
      </c>
      <c r="O3788">
        <v>1302</v>
      </c>
      <c r="P3788">
        <v>2</v>
      </c>
      <c r="Q3788">
        <v>0</v>
      </c>
      <c r="R3788">
        <v>3</v>
      </c>
      <c r="S3788" t="s">
        <v>136</v>
      </c>
      <c r="T3788" t="s">
        <v>31</v>
      </c>
      <c r="W3788">
        <v>39092</v>
      </c>
      <c r="X3788" t="str">
        <f t="shared" si="236"/>
        <v>No</v>
      </c>
      <c r="Y3788" t="str">
        <f t="shared" si="237"/>
        <v>25-48 months</v>
      </c>
      <c r="Z3788" t="str">
        <f t="shared" si="238"/>
        <v>35-49</v>
      </c>
      <c r="AA3788" s="8">
        <f t="shared" si="239"/>
        <v>0</v>
      </c>
    </row>
    <row r="3789" spans="1:27">
      <c r="A3789" t="s">
        <v>3953</v>
      </c>
      <c r="B3789" s="1">
        <v>45298</v>
      </c>
      <c r="C3789" s="2" t="s">
        <v>183</v>
      </c>
      <c r="D3789" t="s">
        <v>184</v>
      </c>
      <c r="E3789" t="s">
        <v>26</v>
      </c>
      <c r="F3789">
        <v>20</v>
      </c>
      <c r="G3789" t="s">
        <v>54</v>
      </c>
      <c r="H3789" t="s">
        <v>36</v>
      </c>
      <c r="I3789">
        <v>30</v>
      </c>
      <c r="J3789" t="s">
        <v>55</v>
      </c>
      <c r="K3789" t="s">
        <v>60</v>
      </c>
      <c r="L3789" t="s">
        <v>31</v>
      </c>
      <c r="M3789">
        <v>499</v>
      </c>
      <c r="N3789">
        <v>32</v>
      </c>
      <c r="O3789">
        <v>164.9</v>
      </c>
      <c r="P3789">
        <v>0</v>
      </c>
      <c r="Q3789">
        <v>1</v>
      </c>
      <c r="R3789">
        <v>4</v>
      </c>
      <c r="S3789" t="s">
        <v>120</v>
      </c>
      <c r="T3789" t="s">
        <v>31</v>
      </c>
      <c r="W3789">
        <v>15968</v>
      </c>
      <c r="X3789" t="str">
        <f t="shared" si="236"/>
        <v>No</v>
      </c>
      <c r="Y3789" t="str">
        <f t="shared" si="237"/>
        <v>25-48 months</v>
      </c>
      <c r="Z3789" t="str">
        <f t="shared" si="238"/>
        <v>18-24</v>
      </c>
      <c r="AA3789" s="8">
        <f t="shared" si="239"/>
        <v>0</v>
      </c>
    </row>
    <row r="3790" spans="1:27">
      <c r="A3790" t="s">
        <v>3954</v>
      </c>
      <c r="B3790" s="1">
        <v>44850</v>
      </c>
      <c r="C3790" s="2" t="s">
        <v>59</v>
      </c>
      <c r="D3790" t="s">
        <v>59</v>
      </c>
      <c r="E3790" t="s">
        <v>35</v>
      </c>
      <c r="F3790">
        <v>38</v>
      </c>
      <c r="G3790" t="s">
        <v>54</v>
      </c>
      <c r="H3790" t="s">
        <v>28</v>
      </c>
      <c r="I3790">
        <v>100</v>
      </c>
      <c r="J3790" t="s">
        <v>55</v>
      </c>
      <c r="K3790" t="s">
        <v>60</v>
      </c>
      <c r="L3790" t="s">
        <v>31</v>
      </c>
      <c r="M3790">
        <v>799</v>
      </c>
      <c r="N3790">
        <v>46</v>
      </c>
      <c r="O3790">
        <v>483.5</v>
      </c>
      <c r="P3790">
        <v>2</v>
      </c>
      <c r="Q3790">
        <v>0</v>
      </c>
      <c r="R3790">
        <v>2</v>
      </c>
      <c r="S3790" t="s">
        <v>339</v>
      </c>
      <c r="T3790" t="s">
        <v>31</v>
      </c>
      <c r="W3790">
        <v>36754</v>
      </c>
      <c r="X3790" t="str">
        <f t="shared" si="236"/>
        <v>No</v>
      </c>
      <c r="Y3790" t="str">
        <f t="shared" si="237"/>
        <v>25-48 months</v>
      </c>
      <c r="Z3790" t="str">
        <f t="shared" si="238"/>
        <v>35-49</v>
      </c>
      <c r="AA3790" s="8">
        <f t="shared" si="239"/>
        <v>0</v>
      </c>
    </row>
    <row r="3791" spans="1:27">
      <c r="A3791" t="s">
        <v>3955</v>
      </c>
      <c r="B3791" s="1">
        <v>46134</v>
      </c>
      <c r="C3791" s="2" t="s">
        <v>59</v>
      </c>
      <c r="D3791" t="s">
        <v>59</v>
      </c>
      <c r="E3791" t="s">
        <v>35</v>
      </c>
      <c r="F3791">
        <v>41</v>
      </c>
      <c r="G3791" t="s">
        <v>27</v>
      </c>
      <c r="H3791" t="s">
        <v>42</v>
      </c>
      <c r="I3791">
        <v>1000</v>
      </c>
      <c r="J3791" t="s">
        <v>29</v>
      </c>
      <c r="K3791" t="s">
        <v>30</v>
      </c>
      <c r="L3791" t="s">
        <v>31</v>
      </c>
      <c r="M3791">
        <v>1799</v>
      </c>
      <c r="N3791">
        <v>2</v>
      </c>
      <c r="O3791">
        <v>1488</v>
      </c>
      <c r="P3791">
        <v>0</v>
      </c>
      <c r="Q3791">
        <v>2</v>
      </c>
      <c r="R3791">
        <v>3</v>
      </c>
      <c r="T3791" t="s">
        <v>45</v>
      </c>
      <c r="U3791" s="1">
        <v>46183</v>
      </c>
      <c r="V3791" t="s">
        <v>170</v>
      </c>
      <c r="W3791">
        <v>3598</v>
      </c>
      <c r="X3791" t="str">
        <f t="shared" si="236"/>
        <v>No</v>
      </c>
      <c r="Y3791" t="str">
        <f t="shared" si="237"/>
        <v>0-6 months</v>
      </c>
      <c r="Z3791" t="str">
        <f t="shared" si="238"/>
        <v>35-49</v>
      </c>
      <c r="AA3791" s="8">
        <f t="shared" si="239"/>
        <v>1</v>
      </c>
    </row>
    <row r="3792" spans="1:27">
      <c r="A3792" t="s">
        <v>3956</v>
      </c>
      <c r="B3792" s="1">
        <v>45926</v>
      </c>
      <c r="C3792" s="2" t="s">
        <v>66</v>
      </c>
      <c r="D3792" t="s">
        <v>40</v>
      </c>
      <c r="E3792" t="s">
        <v>41</v>
      </c>
      <c r="F3792">
        <v>65</v>
      </c>
      <c r="G3792" t="s">
        <v>27</v>
      </c>
      <c r="H3792" t="s">
        <v>42</v>
      </c>
      <c r="I3792">
        <v>1000</v>
      </c>
      <c r="J3792" t="s">
        <v>43</v>
      </c>
      <c r="K3792" t="s">
        <v>56</v>
      </c>
      <c r="L3792" t="s">
        <v>45</v>
      </c>
      <c r="M3792">
        <v>1948</v>
      </c>
      <c r="N3792">
        <v>11</v>
      </c>
      <c r="O3792">
        <v>1716</v>
      </c>
      <c r="P3792">
        <v>0</v>
      </c>
      <c r="Q3792">
        <v>0</v>
      </c>
      <c r="R3792">
        <v>4</v>
      </c>
      <c r="S3792" t="s">
        <v>112</v>
      </c>
      <c r="T3792" t="s">
        <v>31</v>
      </c>
      <c r="W3792">
        <v>21428</v>
      </c>
      <c r="X3792" t="str">
        <f t="shared" si="236"/>
        <v>No</v>
      </c>
      <c r="Y3792" t="str">
        <f t="shared" si="237"/>
        <v>7-12 months</v>
      </c>
      <c r="Z3792" t="str">
        <f t="shared" si="238"/>
        <v>50+</v>
      </c>
      <c r="AA3792" s="8">
        <f t="shared" si="239"/>
        <v>0</v>
      </c>
    </row>
    <row r="3793" spans="1:27">
      <c r="A3793" t="s">
        <v>3957</v>
      </c>
      <c r="B3793" s="1">
        <v>44732</v>
      </c>
      <c r="C3793" s="2" t="s">
        <v>158</v>
      </c>
      <c r="D3793" t="s">
        <v>159</v>
      </c>
      <c r="E3793" t="s">
        <v>64</v>
      </c>
      <c r="F3793">
        <v>44</v>
      </c>
      <c r="G3793" t="s">
        <v>54</v>
      </c>
      <c r="H3793" t="s">
        <v>67</v>
      </c>
      <c r="I3793">
        <v>300</v>
      </c>
      <c r="J3793" t="s">
        <v>29</v>
      </c>
      <c r="K3793" t="s">
        <v>60</v>
      </c>
      <c r="L3793" t="s">
        <v>45</v>
      </c>
      <c r="M3793">
        <v>1348</v>
      </c>
      <c r="N3793">
        <v>50</v>
      </c>
      <c r="O3793">
        <v>985</v>
      </c>
      <c r="P3793">
        <v>1</v>
      </c>
      <c r="Q3793">
        <v>1</v>
      </c>
      <c r="R3793">
        <v>4</v>
      </c>
      <c r="T3793" t="s">
        <v>31</v>
      </c>
      <c r="W3793">
        <v>67400</v>
      </c>
      <c r="X3793" t="str">
        <f t="shared" si="236"/>
        <v>No</v>
      </c>
      <c r="Y3793" t="str">
        <f t="shared" si="237"/>
        <v>48+ months</v>
      </c>
      <c r="Z3793" t="str">
        <f t="shared" si="238"/>
        <v>35-49</v>
      </c>
      <c r="AA3793" s="8">
        <f t="shared" si="239"/>
        <v>0</v>
      </c>
    </row>
    <row r="3794" spans="1:27">
      <c r="A3794" t="s">
        <v>3958</v>
      </c>
      <c r="B3794" s="1">
        <v>45588</v>
      </c>
      <c r="C3794" s="2" t="s">
        <v>47</v>
      </c>
      <c r="D3794" t="s">
        <v>48</v>
      </c>
      <c r="E3794" t="s">
        <v>26</v>
      </c>
      <c r="F3794">
        <v>46</v>
      </c>
      <c r="G3794" t="s">
        <v>27</v>
      </c>
      <c r="H3794" t="s">
        <v>28</v>
      </c>
      <c r="I3794">
        <v>100</v>
      </c>
      <c r="J3794" t="s">
        <v>55</v>
      </c>
      <c r="K3794" t="s">
        <v>56</v>
      </c>
      <c r="L3794" t="s">
        <v>45</v>
      </c>
      <c r="M3794">
        <v>948</v>
      </c>
      <c r="N3794">
        <v>22</v>
      </c>
      <c r="O3794">
        <v>425</v>
      </c>
      <c r="P3794">
        <v>0</v>
      </c>
      <c r="Q3794">
        <v>1</v>
      </c>
      <c r="R3794">
        <v>5</v>
      </c>
      <c r="T3794" t="s">
        <v>31</v>
      </c>
      <c r="W3794">
        <v>20856</v>
      </c>
      <c r="X3794" t="str">
        <f t="shared" si="236"/>
        <v>No</v>
      </c>
      <c r="Y3794" t="str">
        <f t="shared" si="237"/>
        <v>13-24 months</v>
      </c>
      <c r="Z3794" t="str">
        <f t="shared" si="238"/>
        <v>35-49</v>
      </c>
      <c r="AA3794" s="8">
        <f t="shared" si="239"/>
        <v>0</v>
      </c>
    </row>
    <row r="3795" spans="1:27">
      <c r="A3795" t="s">
        <v>3959</v>
      </c>
      <c r="B3795" s="1">
        <v>45520</v>
      </c>
      <c r="C3795" s="2" t="s">
        <v>59</v>
      </c>
      <c r="D3795" t="s">
        <v>59</v>
      </c>
      <c r="E3795" t="s">
        <v>35</v>
      </c>
      <c r="F3795">
        <v>27</v>
      </c>
      <c r="G3795" t="s">
        <v>27</v>
      </c>
      <c r="H3795" t="s">
        <v>28</v>
      </c>
      <c r="I3795">
        <v>100</v>
      </c>
      <c r="J3795" t="s">
        <v>55</v>
      </c>
      <c r="K3795" t="s">
        <v>30</v>
      </c>
      <c r="L3795" t="s">
        <v>31</v>
      </c>
      <c r="M3795">
        <v>799</v>
      </c>
      <c r="N3795">
        <v>4</v>
      </c>
      <c r="O3795">
        <v>351.7</v>
      </c>
      <c r="P3795">
        <v>3</v>
      </c>
      <c r="Q3795">
        <v>2</v>
      </c>
      <c r="R3795">
        <v>2</v>
      </c>
      <c r="S3795" t="s">
        <v>370</v>
      </c>
      <c r="T3795" t="s">
        <v>45</v>
      </c>
      <c r="U3795" s="1">
        <v>45640</v>
      </c>
      <c r="V3795" t="s">
        <v>49</v>
      </c>
      <c r="W3795">
        <v>3196</v>
      </c>
      <c r="X3795" t="str">
        <f t="shared" si="236"/>
        <v>No</v>
      </c>
      <c r="Y3795" t="str">
        <f t="shared" si="237"/>
        <v>0-6 months</v>
      </c>
      <c r="Z3795" t="str">
        <f t="shared" si="238"/>
        <v>25-34</v>
      </c>
      <c r="AA3795" s="8">
        <f t="shared" si="239"/>
        <v>1</v>
      </c>
    </row>
    <row r="3796" spans="1:27">
      <c r="A3796" t="s">
        <v>3960</v>
      </c>
      <c r="B3796" s="1">
        <v>45080</v>
      </c>
      <c r="C3796" s="2" t="s">
        <v>71</v>
      </c>
      <c r="D3796" t="s">
        <v>72</v>
      </c>
      <c r="E3796" t="s">
        <v>64</v>
      </c>
      <c r="F3796">
        <v>43</v>
      </c>
      <c r="G3796" t="s">
        <v>54</v>
      </c>
      <c r="H3796" t="s">
        <v>36</v>
      </c>
      <c r="I3796">
        <v>30</v>
      </c>
      <c r="J3796" t="s">
        <v>55</v>
      </c>
      <c r="K3796" t="s">
        <v>56</v>
      </c>
      <c r="L3796" t="s">
        <v>31</v>
      </c>
      <c r="M3796">
        <v>499</v>
      </c>
      <c r="N3796">
        <v>39</v>
      </c>
      <c r="O3796">
        <v>225</v>
      </c>
      <c r="P3796">
        <v>1</v>
      </c>
      <c r="Q3796">
        <v>0</v>
      </c>
      <c r="R3796">
        <v>5</v>
      </c>
      <c r="S3796" t="s">
        <v>99</v>
      </c>
      <c r="T3796" t="s">
        <v>31</v>
      </c>
      <c r="W3796">
        <v>19461</v>
      </c>
      <c r="X3796" t="str">
        <f t="shared" si="236"/>
        <v>No</v>
      </c>
      <c r="Y3796" t="str">
        <f t="shared" si="237"/>
        <v>25-48 months</v>
      </c>
      <c r="Z3796" t="str">
        <f t="shared" si="238"/>
        <v>35-49</v>
      </c>
      <c r="AA3796" s="8">
        <f t="shared" si="239"/>
        <v>0</v>
      </c>
    </row>
    <row r="3797" spans="1:27">
      <c r="A3797" t="s">
        <v>3961</v>
      </c>
      <c r="B3797" s="1">
        <v>45037</v>
      </c>
      <c r="C3797" s="2" t="s">
        <v>101</v>
      </c>
      <c r="D3797" t="s">
        <v>102</v>
      </c>
      <c r="E3797" t="s">
        <v>35</v>
      </c>
      <c r="F3797">
        <v>38</v>
      </c>
      <c r="G3797" t="s">
        <v>54</v>
      </c>
      <c r="H3797" t="s">
        <v>36</v>
      </c>
      <c r="I3797">
        <v>30</v>
      </c>
      <c r="J3797" t="s">
        <v>55</v>
      </c>
      <c r="K3797" t="s">
        <v>30</v>
      </c>
      <c r="L3797" t="s">
        <v>45</v>
      </c>
      <c r="M3797">
        <v>648</v>
      </c>
      <c r="N3797">
        <v>40</v>
      </c>
      <c r="O3797">
        <v>205.6</v>
      </c>
      <c r="P3797">
        <v>0</v>
      </c>
      <c r="Q3797">
        <v>0</v>
      </c>
      <c r="R3797">
        <v>5</v>
      </c>
      <c r="T3797" t="s">
        <v>31</v>
      </c>
      <c r="W3797">
        <v>25920</v>
      </c>
      <c r="X3797" t="str">
        <f t="shared" si="236"/>
        <v>No</v>
      </c>
      <c r="Y3797" t="str">
        <f t="shared" si="237"/>
        <v>25-48 months</v>
      </c>
      <c r="Z3797" t="str">
        <f t="shared" si="238"/>
        <v>35-49</v>
      </c>
      <c r="AA3797" s="8">
        <f t="shared" si="239"/>
        <v>0</v>
      </c>
    </row>
    <row r="3798" spans="1:27">
      <c r="A3798" t="s">
        <v>3962</v>
      </c>
      <c r="B3798" s="1">
        <v>45504</v>
      </c>
      <c r="C3798" s="2" t="s">
        <v>146</v>
      </c>
      <c r="D3798" t="s">
        <v>147</v>
      </c>
      <c r="E3798" t="s">
        <v>26</v>
      </c>
      <c r="F3798">
        <v>22</v>
      </c>
      <c r="G3798" t="s">
        <v>27</v>
      </c>
      <c r="H3798" t="s">
        <v>36</v>
      </c>
      <c r="I3798">
        <v>30</v>
      </c>
      <c r="J3798" t="s">
        <v>55</v>
      </c>
      <c r="K3798" t="s">
        <v>56</v>
      </c>
      <c r="L3798" t="s">
        <v>31</v>
      </c>
      <c r="M3798">
        <v>499</v>
      </c>
      <c r="N3798">
        <v>25</v>
      </c>
      <c r="O3798">
        <v>180.7</v>
      </c>
      <c r="P3798">
        <v>0</v>
      </c>
      <c r="Q3798">
        <v>0</v>
      </c>
      <c r="R3798">
        <v>4</v>
      </c>
      <c r="T3798" t="s">
        <v>31</v>
      </c>
      <c r="W3798">
        <v>12475</v>
      </c>
      <c r="X3798" t="str">
        <f t="shared" si="236"/>
        <v>No</v>
      </c>
      <c r="Y3798" t="str">
        <f t="shared" si="237"/>
        <v>25-48 months</v>
      </c>
      <c r="Z3798" t="str">
        <f t="shared" si="238"/>
        <v>18-24</v>
      </c>
      <c r="AA3798" s="8">
        <f t="shared" si="239"/>
        <v>0</v>
      </c>
    </row>
    <row r="3799" spans="1:27">
      <c r="A3799" t="s">
        <v>3963</v>
      </c>
      <c r="B3799" s="1">
        <v>45893</v>
      </c>
      <c r="C3799" s="2" t="s">
        <v>89</v>
      </c>
      <c r="D3799" t="s">
        <v>90</v>
      </c>
      <c r="E3799" t="s">
        <v>41</v>
      </c>
      <c r="F3799">
        <v>26</v>
      </c>
      <c r="G3799" t="s">
        <v>27</v>
      </c>
      <c r="H3799" t="s">
        <v>67</v>
      </c>
      <c r="I3799">
        <v>300</v>
      </c>
      <c r="J3799" t="s">
        <v>29</v>
      </c>
      <c r="K3799" t="s">
        <v>56</v>
      </c>
      <c r="L3799" t="s">
        <v>45</v>
      </c>
      <c r="M3799">
        <v>1348</v>
      </c>
      <c r="N3799">
        <v>12</v>
      </c>
      <c r="O3799">
        <v>856.6</v>
      </c>
      <c r="P3799">
        <v>0</v>
      </c>
      <c r="Q3799">
        <v>0</v>
      </c>
      <c r="R3799">
        <v>4</v>
      </c>
      <c r="S3799" t="s">
        <v>214</v>
      </c>
      <c r="T3799" t="s">
        <v>31</v>
      </c>
      <c r="W3799">
        <v>16176</v>
      </c>
      <c r="X3799" t="str">
        <f t="shared" si="236"/>
        <v>No</v>
      </c>
      <c r="Y3799" t="str">
        <f t="shared" si="237"/>
        <v>7-12 months</v>
      </c>
      <c r="Z3799" t="str">
        <f t="shared" si="238"/>
        <v>25-34</v>
      </c>
      <c r="AA3799" s="8">
        <f t="shared" si="239"/>
        <v>0</v>
      </c>
    </row>
    <row r="3800" spans="1:27">
      <c r="A3800" t="s">
        <v>3964</v>
      </c>
      <c r="B3800" s="1">
        <v>45362</v>
      </c>
      <c r="C3800" s="2" t="s">
        <v>158</v>
      </c>
      <c r="D3800" t="s">
        <v>159</v>
      </c>
      <c r="E3800" t="s">
        <v>64</v>
      </c>
      <c r="F3800">
        <v>35</v>
      </c>
      <c r="G3800" t="s">
        <v>54</v>
      </c>
      <c r="H3800" t="s">
        <v>67</v>
      </c>
      <c r="I3800">
        <v>300</v>
      </c>
      <c r="J3800" t="s">
        <v>55</v>
      </c>
      <c r="K3800" t="s">
        <v>60</v>
      </c>
      <c r="L3800" t="s">
        <v>31</v>
      </c>
      <c r="M3800">
        <v>1199</v>
      </c>
      <c r="N3800">
        <v>2</v>
      </c>
      <c r="O3800">
        <v>365.7</v>
      </c>
      <c r="P3800">
        <v>4</v>
      </c>
      <c r="Q3800">
        <v>3</v>
      </c>
      <c r="R3800">
        <v>2</v>
      </c>
      <c r="S3800" t="s">
        <v>1012</v>
      </c>
      <c r="T3800" t="s">
        <v>45</v>
      </c>
      <c r="U3800" s="1">
        <v>45417</v>
      </c>
      <c r="V3800" t="s">
        <v>207</v>
      </c>
      <c r="W3800">
        <v>2398</v>
      </c>
      <c r="X3800" t="str">
        <f t="shared" si="236"/>
        <v>No</v>
      </c>
      <c r="Y3800" t="str">
        <f t="shared" si="237"/>
        <v>0-6 months</v>
      </c>
      <c r="Z3800" t="str">
        <f t="shared" si="238"/>
        <v>35-49</v>
      </c>
      <c r="AA3800" s="8">
        <f t="shared" si="239"/>
        <v>1</v>
      </c>
    </row>
    <row r="3801" spans="1:27">
      <c r="A3801" t="s">
        <v>3965</v>
      </c>
      <c r="B3801" s="1">
        <v>44961</v>
      </c>
      <c r="C3801" s="2" t="s">
        <v>33</v>
      </c>
      <c r="D3801" t="s">
        <v>34</v>
      </c>
      <c r="E3801" t="s">
        <v>35</v>
      </c>
      <c r="F3801">
        <v>39</v>
      </c>
      <c r="G3801" t="s">
        <v>27</v>
      </c>
      <c r="H3801" t="s">
        <v>28</v>
      </c>
      <c r="I3801">
        <v>100</v>
      </c>
      <c r="J3801" t="s">
        <v>55</v>
      </c>
      <c r="K3801" t="s">
        <v>82</v>
      </c>
      <c r="L3801" t="s">
        <v>31</v>
      </c>
      <c r="M3801">
        <v>799</v>
      </c>
      <c r="N3801">
        <v>43</v>
      </c>
      <c r="O3801">
        <v>435.1</v>
      </c>
      <c r="P3801">
        <v>0</v>
      </c>
      <c r="Q3801">
        <v>0</v>
      </c>
      <c r="R3801">
        <v>5</v>
      </c>
      <c r="T3801" t="s">
        <v>31</v>
      </c>
      <c r="W3801">
        <v>34357</v>
      </c>
      <c r="X3801" t="str">
        <f t="shared" si="236"/>
        <v>No</v>
      </c>
      <c r="Y3801" t="str">
        <f t="shared" si="237"/>
        <v>25-48 months</v>
      </c>
      <c r="Z3801" t="str">
        <f t="shared" si="238"/>
        <v>35-49</v>
      </c>
      <c r="AA3801" s="8">
        <f t="shared" si="239"/>
        <v>0</v>
      </c>
    </row>
    <row r="3802" spans="1:27">
      <c r="A3802" t="s">
        <v>3966</v>
      </c>
      <c r="B3802" s="1">
        <v>45783</v>
      </c>
      <c r="C3802" s="2" t="s">
        <v>39</v>
      </c>
      <c r="D3802" t="s">
        <v>40</v>
      </c>
      <c r="E3802" t="s">
        <v>41</v>
      </c>
      <c r="F3802">
        <v>41</v>
      </c>
      <c r="G3802" t="s">
        <v>54</v>
      </c>
      <c r="H3802" t="s">
        <v>28</v>
      </c>
      <c r="I3802">
        <v>100</v>
      </c>
      <c r="J3802" t="s">
        <v>29</v>
      </c>
      <c r="K3802" t="s">
        <v>30</v>
      </c>
      <c r="L3802" t="s">
        <v>31</v>
      </c>
      <c r="M3802">
        <v>799</v>
      </c>
      <c r="N3802">
        <v>16</v>
      </c>
      <c r="O3802">
        <v>350.3</v>
      </c>
      <c r="P3802">
        <v>1</v>
      </c>
      <c r="Q3802">
        <v>0</v>
      </c>
      <c r="R3802">
        <v>5</v>
      </c>
      <c r="S3802" t="s">
        <v>266</v>
      </c>
      <c r="T3802" t="s">
        <v>31</v>
      </c>
      <c r="W3802">
        <v>12784</v>
      </c>
      <c r="X3802" t="str">
        <f t="shared" si="236"/>
        <v>No</v>
      </c>
      <c r="Y3802" t="str">
        <f t="shared" si="237"/>
        <v>13-24 months</v>
      </c>
      <c r="Z3802" t="str">
        <f t="shared" si="238"/>
        <v>35-49</v>
      </c>
      <c r="AA3802" s="8">
        <f t="shared" si="239"/>
        <v>0</v>
      </c>
    </row>
    <row r="3803" spans="1:27">
      <c r="A3803" t="s">
        <v>3967</v>
      </c>
      <c r="B3803" s="1">
        <v>45529</v>
      </c>
      <c r="C3803" s="2" t="s">
        <v>71</v>
      </c>
      <c r="D3803" t="s">
        <v>72</v>
      </c>
      <c r="E3803" t="s">
        <v>64</v>
      </c>
      <c r="F3803">
        <v>29</v>
      </c>
      <c r="G3803" t="s">
        <v>27</v>
      </c>
      <c r="H3803" t="s">
        <v>42</v>
      </c>
      <c r="I3803">
        <v>1000</v>
      </c>
      <c r="J3803" t="s">
        <v>29</v>
      </c>
      <c r="K3803" t="s">
        <v>82</v>
      </c>
      <c r="L3803" t="s">
        <v>45</v>
      </c>
      <c r="M3803">
        <v>1948</v>
      </c>
      <c r="N3803">
        <v>24</v>
      </c>
      <c r="O3803">
        <v>1752.5</v>
      </c>
      <c r="P3803">
        <v>1</v>
      </c>
      <c r="Q3803">
        <v>1</v>
      </c>
      <c r="R3803">
        <v>5</v>
      </c>
      <c r="S3803" t="s">
        <v>470</v>
      </c>
      <c r="T3803" t="s">
        <v>31</v>
      </c>
      <c r="W3803">
        <v>46752</v>
      </c>
      <c r="X3803" t="str">
        <f t="shared" si="236"/>
        <v>No</v>
      </c>
      <c r="Y3803" t="str">
        <f t="shared" si="237"/>
        <v>13-24 months</v>
      </c>
      <c r="Z3803" t="str">
        <f t="shared" si="238"/>
        <v>25-34</v>
      </c>
      <c r="AA3803" s="8">
        <f t="shared" si="239"/>
        <v>0</v>
      </c>
    </row>
    <row r="3804" spans="1:27">
      <c r="A3804" t="s">
        <v>3968</v>
      </c>
      <c r="B3804" s="1">
        <v>45243</v>
      </c>
      <c r="C3804" s="2" t="s">
        <v>146</v>
      </c>
      <c r="D3804" t="s">
        <v>147</v>
      </c>
      <c r="E3804" t="s">
        <v>26</v>
      </c>
      <c r="F3804">
        <v>53</v>
      </c>
      <c r="G3804" t="s">
        <v>54</v>
      </c>
      <c r="H3804" t="s">
        <v>28</v>
      </c>
      <c r="I3804">
        <v>100</v>
      </c>
      <c r="J3804" t="s">
        <v>55</v>
      </c>
      <c r="K3804" t="s">
        <v>30</v>
      </c>
      <c r="L3804" t="s">
        <v>31</v>
      </c>
      <c r="M3804">
        <v>799</v>
      </c>
      <c r="N3804">
        <v>22</v>
      </c>
      <c r="O3804">
        <v>636.9</v>
      </c>
      <c r="P3804">
        <v>1</v>
      </c>
      <c r="Q3804">
        <v>0</v>
      </c>
      <c r="R3804">
        <v>3</v>
      </c>
      <c r="T3804" t="s">
        <v>45</v>
      </c>
      <c r="U3804" s="1">
        <v>45912</v>
      </c>
      <c r="V3804" t="s">
        <v>49</v>
      </c>
      <c r="W3804">
        <v>17578</v>
      </c>
      <c r="X3804" t="str">
        <f t="shared" si="236"/>
        <v>No</v>
      </c>
      <c r="Y3804" t="str">
        <f t="shared" si="237"/>
        <v>13-24 months</v>
      </c>
      <c r="Z3804" t="str">
        <f t="shared" si="238"/>
        <v>50+</v>
      </c>
      <c r="AA3804" s="8">
        <f t="shared" si="239"/>
        <v>1</v>
      </c>
    </row>
    <row r="3805" spans="1:27">
      <c r="A3805" t="s">
        <v>3969</v>
      </c>
      <c r="B3805" s="1">
        <v>45093</v>
      </c>
      <c r="C3805" s="2" t="s">
        <v>146</v>
      </c>
      <c r="D3805" t="s">
        <v>147</v>
      </c>
      <c r="E3805" t="s">
        <v>26</v>
      </c>
      <c r="F3805">
        <v>35</v>
      </c>
      <c r="G3805" t="s">
        <v>54</v>
      </c>
      <c r="H3805" t="s">
        <v>28</v>
      </c>
      <c r="I3805">
        <v>100</v>
      </c>
      <c r="J3805" t="s">
        <v>55</v>
      </c>
      <c r="K3805" t="s">
        <v>56</v>
      </c>
      <c r="L3805" t="s">
        <v>31</v>
      </c>
      <c r="M3805">
        <v>799</v>
      </c>
      <c r="N3805">
        <v>39</v>
      </c>
      <c r="O3805">
        <v>557</v>
      </c>
      <c r="P3805">
        <v>0</v>
      </c>
      <c r="Q3805">
        <v>0</v>
      </c>
      <c r="R3805">
        <v>4</v>
      </c>
      <c r="T3805" t="s">
        <v>31</v>
      </c>
      <c r="W3805">
        <v>31161</v>
      </c>
      <c r="X3805" t="str">
        <f t="shared" si="236"/>
        <v>No</v>
      </c>
      <c r="Y3805" t="str">
        <f t="shared" si="237"/>
        <v>25-48 months</v>
      </c>
      <c r="Z3805" t="str">
        <f t="shared" si="238"/>
        <v>35-49</v>
      </c>
      <c r="AA3805" s="8">
        <f t="shared" si="239"/>
        <v>0</v>
      </c>
    </row>
    <row r="3806" spans="1:27">
      <c r="A3806" t="s">
        <v>3970</v>
      </c>
      <c r="B3806" s="1">
        <v>45159</v>
      </c>
      <c r="C3806" s="2" t="s">
        <v>89</v>
      </c>
      <c r="D3806" t="s">
        <v>90</v>
      </c>
      <c r="E3806" t="s">
        <v>41</v>
      </c>
      <c r="F3806">
        <v>43</v>
      </c>
      <c r="G3806" t="s">
        <v>27</v>
      </c>
      <c r="H3806" t="s">
        <v>28</v>
      </c>
      <c r="I3806">
        <v>100</v>
      </c>
      <c r="J3806" t="s">
        <v>29</v>
      </c>
      <c r="K3806" t="s">
        <v>60</v>
      </c>
      <c r="L3806" t="s">
        <v>31</v>
      </c>
      <c r="M3806">
        <v>799</v>
      </c>
      <c r="N3806">
        <v>36</v>
      </c>
      <c r="O3806">
        <v>509.4</v>
      </c>
      <c r="P3806">
        <v>0</v>
      </c>
      <c r="Q3806">
        <v>0</v>
      </c>
      <c r="R3806">
        <v>5</v>
      </c>
      <c r="S3806" t="s">
        <v>124</v>
      </c>
      <c r="T3806" t="s">
        <v>31</v>
      </c>
      <c r="W3806">
        <v>28764</v>
      </c>
      <c r="X3806" t="str">
        <f t="shared" si="236"/>
        <v>No</v>
      </c>
      <c r="Y3806" t="str">
        <f t="shared" si="237"/>
        <v>25-48 months</v>
      </c>
      <c r="Z3806" t="str">
        <f t="shared" si="238"/>
        <v>35-49</v>
      </c>
      <c r="AA3806" s="8">
        <f t="shared" si="239"/>
        <v>0</v>
      </c>
    </row>
    <row r="3807" spans="1:27">
      <c r="A3807" t="s">
        <v>3971</v>
      </c>
      <c r="B3807" s="1">
        <v>45764</v>
      </c>
      <c r="C3807" s="2" t="s">
        <v>71</v>
      </c>
      <c r="D3807" t="s">
        <v>72</v>
      </c>
      <c r="E3807" t="s">
        <v>64</v>
      </c>
      <c r="F3807">
        <v>34</v>
      </c>
      <c r="G3807" t="s">
        <v>27</v>
      </c>
      <c r="H3807" t="s">
        <v>36</v>
      </c>
      <c r="I3807">
        <v>30</v>
      </c>
      <c r="J3807" t="s">
        <v>55</v>
      </c>
      <c r="K3807" t="s">
        <v>82</v>
      </c>
      <c r="L3807" t="s">
        <v>31</v>
      </c>
      <c r="M3807">
        <v>499</v>
      </c>
      <c r="N3807">
        <v>16</v>
      </c>
      <c r="O3807">
        <v>293.39999999999998</v>
      </c>
      <c r="P3807">
        <v>0</v>
      </c>
      <c r="Q3807">
        <v>0</v>
      </c>
      <c r="R3807">
        <v>3</v>
      </c>
      <c r="S3807" t="s">
        <v>136</v>
      </c>
      <c r="T3807" t="s">
        <v>31</v>
      </c>
      <c r="W3807">
        <v>7984</v>
      </c>
      <c r="X3807" t="str">
        <f t="shared" si="236"/>
        <v>No</v>
      </c>
      <c r="Y3807" t="str">
        <f t="shared" si="237"/>
        <v>13-24 months</v>
      </c>
      <c r="Z3807" t="str">
        <f t="shared" si="238"/>
        <v>25-34</v>
      </c>
      <c r="AA3807" s="8">
        <f t="shared" si="239"/>
        <v>0</v>
      </c>
    </row>
    <row r="3808" spans="1:27">
      <c r="A3808" t="s">
        <v>3972</v>
      </c>
      <c r="B3808" s="1">
        <v>45519</v>
      </c>
      <c r="C3808" s="2" t="s">
        <v>59</v>
      </c>
      <c r="D3808" t="s">
        <v>59</v>
      </c>
      <c r="E3808" t="s">
        <v>35</v>
      </c>
      <c r="F3808">
        <v>42</v>
      </c>
      <c r="G3808" t="s">
        <v>27</v>
      </c>
      <c r="H3808" t="s">
        <v>28</v>
      </c>
      <c r="I3808">
        <v>100</v>
      </c>
      <c r="J3808" t="s">
        <v>55</v>
      </c>
      <c r="K3808" t="s">
        <v>82</v>
      </c>
      <c r="L3808" t="s">
        <v>31</v>
      </c>
      <c r="M3808">
        <v>799</v>
      </c>
      <c r="N3808">
        <v>20</v>
      </c>
      <c r="O3808">
        <v>389.6</v>
      </c>
      <c r="P3808">
        <v>0</v>
      </c>
      <c r="Q3808">
        <v>0</v>
      </c>
      <c r="R3808">
        <v>4</v>
      </c>
      <c r="S3808" t="s">
        <v>57</v>
      </c>
      <c r="T3808" t="s">
        <v>45</v>
      </c>
      <c r="U3808" s="1">
        <v>46134</v>
      </c>
      <c r="V3808" t="s">
        <v>78</v>
      </c>
      <c r="W3808">
        <v>15980</v>
      </c>
      <c r="X3808" t="str">
        <f t="shared" si="236"/>
        <v>No</v>
      </c>
      <c r="Y3808" t="str">
        <f t="shared" si="237"/>
        <v>13-24 months</v>
      </c>
      <c r="Z3808" t="str">
        <f t="shared" si="238"/>
        <v>35-49</v>
      </c>
      <c r="AA3808" s="8">
        <f t="shared" si="239"/>
        <v>1</v>
      </c>
    </row>
    <row r="3809" spans="1:27">
      <c r="A3809" t="s">
        <v>3973</v>
      </c>
      <c r="B3809" s="1">
        <v>45563</v>
      </c>
      <c r="C3809" s="2" t="s">
        <v>183</v>
      </c>
      <c r="D3809" t="s">
        <v>184</v>
      </c>
      <c r="E3809" t="s">
        <v>26</v>
      </c>
      <c r="F3809">
        <v>34</v>
      </c>
      <c r="G3809" t="s">
        <v>27</v>
      </c>
      <c r="H3809" t="s">
        <v>42</v>
      </c>
      <c r="I3809">
        <v>1000</v>
      </c>
      <c r="J3809" t="s">
        <v>43</v>
      </c>
      <c r="K3809" t="s">
        <v>60</v>
      </c>
      <c r="L3809" t="s">
        <v>45</v>
      </c>
      <c r="M3809">
        <v>1948</v>
      </c>
      <c r="N3809">
        <v>23</v>
      </c>
      <c r="O3809">
        <v>1181.2</v>
      </c>
      <c r="P3809">
        <v>1</v>
      </c>
      <c r="Q3809">
        <v>0</v>
      </c>
      <c r="R3809">
        <v>4</v>
      </c>
      <c r="T3809" t="s">
        <v>31</v>
      </c>
      <c r="W3809">
        <v>44804</v>
      </c>
      <c r="X3809" t="str">
        <f t="shared" si="236"/>
        <v>No</v>
      </c>
      <c r="Y3809" t="str">
        <f t="shared" si="237"/>
        <v>13-24 months</v>
      </c>
      <c r="Z3809" t="str">
        <f t="shared" si="238"/>
        <v>25-34</v>
      </c>
      <c r="AA3809" s="8">
        <f t="shared" si="239"/>
        <v>0</v>
      </c>
    </row>
    <row r="3810" spans="1:27">
      <c r="A3810" t="s">
        <v>3974</v>
      </c>
      <c r="B3810" s="1">
        <v>45661</v>
      </c>
      <c r="C3810" s="2" t="s">
        <v>59</v>
      </c>
      <c r="D3810" t="s">
        <v>59</v>
      </c>
      <c r="E3810" t="s">
        <v>35</v>
      </c>
      <c r="F3810">
        <v>45</v>
      </c>
      <c r="G3810" t="s">
        <v>27</v>
      </c>
      <c r="H3810" t="s">
        <v>36</v>
      </c>
      <c r="I3810">
        <v>30</v>
      </c>
      <c r="J3810" t="s">
        <v>55</v>
      </c>
      <c r="K3810" t="s">
        <v>56</v>
      </c>
      <c r="L3810" t="s">
        <v>45</v>
      </c>
      <c r="M3810">
        <v>648</v>
      </c>
      <c r="N3810">
        <v>11</v>
      </c>
      <c r="O3810">
        <v>440.7</v>
      </c>
      <c r="P3810">
        <v>1</v>
      </c>
      <c r="Q3810">
        <v>0</v>
      </c>
      <c r="R3810">
        <v>4</v>
      </c>
      <c r="S3810" t="s">
        <v>107</v>
      </c>
      <c r="T3810" t="s">
        <v>45</v>
      </c>
      <c r="U3810" s="1">
        <v>46000</v>
      </c>
      <c r="V3810" t="s">
        <v>207</v>
      </c>
      <c r="W3810">
        <v>7128</v>
      </c>
      <c r="X3810" t="str">
        <f t="shared" si="236"/>
        <v>No</v>
      </c>
      <c r="Y3810" t="str">
        <f t="shared" si="237"/>
        <v>7-12 months</v>
      </c>
      <c r="Z3810" t="str">
        <f t="shared" si="238"/>
        <v>35-49</v>
      </c>
      <c r="AA3810" s="8">
        <f t="shared" si="239"/>
        <v>1</v>
      </c>
    </row>
    <row r="3811" spans="1:27">
      <c r="A3811" t="s">
        <v>3975</v>
      </c>
      <c r="B3811" s="1">
        <v>45463</v>
      </c>
      <c r="C3811" s="2" t="s">
        <v>24</v>
      </c>
      <c r="D3811" t="s">
        <v>25</v>
      </c>
      <c r="E3811" t="s">
        <v>26</v>
      </c>
      <c r="F3811">
        <v>18</v>
      </c>
      <c r="G3811" t="s">
        <v>54</v>
      </c>
      <c r="H3811" t="s">
        <v>42</v>
      </c>
      <c r="I3811">
        <v>1000</v>
      </c>
      <c r="J3811" t="s">
        <v>55</v>
      </c>
      <c r="K3811" t="s">
        <v>82</v>
      </c>
      <c r="L3811" t="s">
        <v>31</v>
      </c>
      <c r="M3811">
        <v>1799</v>
      </c>
      <c r="N3811">
        <v>26</v>
      </c>
      <c r="O3811">
        <v>887.2</v>
      </c>
      <c r="P3811">
        <v>0</v>
      </c>
      <c r="Q3811">
        <v>0</v>
      </c>
      <c r="R3811">
        <v>4</v>
      </c>
      <c r="S3811" t="s">
        <v>75</v>
      </c>
      <c r="T3811" t="s">
        <v>31</v>
      </c>
      <c r="W3811">
        <v>46774</v>
      </c>
      <c r="X3811" t="str">
        <f t="shared" si="236"/>
        <v>No</v>
      </c>
      <c r="Y3811" t="str">
        <f t="shared" si="237"/>
        <v>25-48 months</v>
      </c>
      <c r="Z3811" t="str">
        <f t="shared" si="238"/>
        <v>18-24</v>
      </c>
      <c r="AA3811" s="8">
        <f t="shared" si="239"/>
        <v>0</v>
      </c>
    </row>
    <row r="3812" spans="1:27">
      <c r="A3812" t="s">
        <v>3976</v>
      </c>
      <c r="B3812" s="1">
        <v>46111</v>
      </c>
      <c r="C3812" s="2" t="s">
        <v>59</v>
      </c>
      <c r="D3812" t="s">
        <v>59</v>
      </c>
      <c r="E3812" t="s">
        <v>35</v>
      </c>
      <c r="F3812">
        <v>51</v>
      </c>
      <c r="G3812" t="s">
        <v>27</v>
      </c>
      <c r="H3812" t="s">
        <v>36</v>
      </c>
      <c r="I3812">
        <v>30</v>
      </c>
      <c r="J3812" t="s">
        <v>55</v>
      </c>
      <c r="K3812" t="s">
        <v>82</v>
      </c>
      <c r="L3812" t="s">
        <v>31</v>
      </c>
      <c r="M3812">
        <v>499</v>
      </c>
      <c r="N3812">
        <v>5</v>
      </c>
      <c r="O3812">
        <v>295.3</v>
      </c>
      <c r="P3812">
        <v>0</v>
      </c>
      <c r="Q3812">
        <v>0</v>
      </c>
      <c r="R3812">
        <v>4</v>
      </c>
      <c r="S3812" t="s">
        <v>164</v>
      </c>
      <c r="T3812" t="s">
        <v>31</v>
      </c>
      <c r="W3812">
        <v>2495</v>
      </c>
      <c r="X3812" t="str">
        <f t="shared" si="236"/>
        <v>No</v>
      </c>
      <c r="Y3812" t="str">
        <f t="shared" si="237"/>
        <v>0-6 months</v>
      </c>
      <c r="Z3812" t="str">
        <f t="shared" si="238"/>
        <v>50+</v>
      </c>
      <c r="AA3812" s="8">
        <f t="shared" si="239"/>
        <v>0</v>
      </c>
    </row>
    <row r="3813" spans="1:27">
      <c r="A3813" t="s">
        <v>3977</v>
      </c>
      <c r="B3813" s="1">
        <v>45837</v>
      </c>
      <c r="C3813" s="2" t="s">
        <v>89</v>
      </c>
      <c r="D3813" t="s">
        <v>90</v>
      </c>
      <c r="E3813" t="s">
        <v>41</v>
      </c>
      <c r="F3813">
        <v>30</v>
      </c>
      <c r="G3813" t="s">
        <v>54</v>
      </c>
      <c r="H3813" t="s">
        <v>36</v>
      </c>
      <c r="I3813">
        <v>30</v>
      </c>
      <c r="J3813" t="s">
        <v>55</v>
      </c>
      <c r="K3813" t="s">
        <v>82</v>
      </c>
      <c r="L3813" t="s">
        <v>31</v>
      </c>
      <c r="M3813">
        <v>499</v>
      </c>
      <c r="N3813">
        <v>14</v>
      </c>
      <c r="O3813">
        <v>366.8</v>
      </c>
      <c r="P3813">
        <v>1</v>
      </c>
      <c r="Q3813">
        <v>0</v>
      </c>
      <c r="R3813">
        <v>4</v>
      </c>
      <c r="S3813" t="s">
        <v>75</v>
      </c>
      <c r="T3813" t="s">
        <v>31</v>
      </c>
      <c r="W3813">
        <v>6986</v>
      </c>
      <c r="X3813" t="str">
        <f t="shared" si="236"/>
        <v>No</v>
      </c>
      <c r="Y3813" t="str">
        <f t="shared" si="237"/>
        <v>13-24 months</v>
      </c>
      <c r="Z3813" t="str">
        <f t="shared" si="238"/>
        <v>25-34</v>
      </c>
      <c r="AA3813" s="8">
        <f t="shared" si="239"/>
        <v>0</v>
      </c>
    </row>
    <row r="3814" spans="1:27">
      <c r="A3814" t="s">
        <v>3978</v>
      </c>
      <c r="B3814" s="1">
        <v>45487</v>
      </c>
      <c r="C3814" s="2" t="s">
        <v>59</v>
      </c>
      <c r="D3814" t="s">
        <v>59</v>
      </c>
      <c r="E3814" t="s">
        <v>35</v>
      </c>
      <c r="F3814">
        <v>59</v>
      </c>
      <c r="G3814" t="s">
        <v>54</v>
      </c>
      <c r="H3814" t="s">
        <v>42</v>
      </c>
      <c r="I3814">
        <v>1000</v>
      </c>
      <c r="J3814" t="s">
        <v>29</v>
      </c>
      <c r="K3814" t="s">
        <v>82</v>
      </c>
      <c r="L3814" t="s">
        <v>31</v>
      </c>
      <c r="M3814">
        <v>1799</v>
      </c>
      <c r="N3814">
        <v>26</v>
      </c>
      <c r="O3814">
        <v>1277.8</v>
      </c>
      <c r="P3814">
        <v>1</v>
      </c>
      <c r="Q3814">
        <v>0</v>
      </c>
      <c r="R3814">
        <v>3</v>
      </c>
      <c r="S3814" t="s">
        <v>95</v>
      </c>
      <c r="T3814" t="s">
        <v>31</v>
      </c>
      <c r="W3814">
        <v>46774</v>
      </c>
      <c r="X3814" t="str">
        <f t="shared" si="236"/>
        <v>No</v>
      </c>
      <c r="Y3814" t="str">
        <f t="shared" si="237"/>
        <v>25-48 months</v>
      </c>
      <c r="Z3814" t="str">
        <f t="shared" si="238"/>
        <v>50+</v>
      </c>
      <c r="AA3814" s="8">
        <f t="shared" si="239"/>
        <v>0</v>
      </c>
    </row>
    <row r="3815" spans="1:27">
      <c r="A3815" t="s">
        <v>3979</v>
      </c>
      <c r="B3815" s="1">
        <v>46041</v>
      </c>
      <c r="C3815" s="2" t="s">
        <v>24</v>
      </c>
      <c r="D3815" t="s">
        <v>25</v>
      </c>
      <c r="E3815" t="s">
        <v>26</v>
      </c>
      <c r="F3815">
        <v>46</v>
      </c>
      <c r="G3815" t="s">
        <v>54</v>
      </c>
      <c r="H3815" t="s">
        <v>28</v>
      </c>
      <c r="I3815">
        <v>100</v>
      </c>
      <c r="J3815" t="s">
        <v>55</v>
      </c>
      <c r="K3815" t="s">
        <v>44</v>
      </c>
      <c r="L3815" t="s">
        <v>45</v>
      </c>
      <c r="M3815">
        <v>948</v>
      </c>
      <c r="N3815">
        <v>7</v>
      </c>
      <c r="O3815">
        <v>544.20000000000005</v>
      </c>
      <c r="P3815">
        <v>2</v>
      </c>
      <c r="Q3815">
        <v>0</v>
      </c>
      <c r="R3815">
        <v>4</v>
      </c>
      <c r="S3815" t="s">
        <v>112</v>
      </c>
      <c r="T3815" t="s">
        <v>31</v>
      </c>
      <c r="W3815">
        <v>6636</v>
      </c>
      <c r="X3815" t="str">
        <f t="shared" si="236"/>
        <v>No</v>
      </c>
      <c r="Y3815" t="str">
        <f t="shared" si="237"/>
        <v>7-12 months</v>
      </c>
      <c r="Z3815" t="str">
        <f t="shared" si="238"/>
        <v>35-49</v>
      </c>
      <c r="AA3815" s="8">
        <f t="shared" si="239"/>
        <v>0</v>
      </c>
    </row>
    <row r="3816" spans="1:27">
      <c r="A3816" t="s">
        <v>3980</v>
      </c>
      <c r="B3816" s="1">
        <v>45247</v>
      </c>
      <c r="C3816" s="2" t="s">
        <v>39</v>
      </c>
      <c r="D3816" t="s">
        <v>40</v>
      </c>
      <c r="E3816" t="s">
        <v>41</v>
      </c>
      <c r="F3816">
        <v>40</v>
      </c>
      <c r="G3816" t="s">
        <v>27</v>
      </c>
      <c r="H3816" t="s">
        <v>36</v>
      </c>
      <c r="I3816">
        <v>30</v>
      </c>
      <c r="J3816" t="s">
        <v>55</v>
      </c>
      <c r="K3816" t="s">
        <v>82</v>
      </c>
      <c r="L3816" t="s">
        <v>31</v>
      </c>
      <c r="M3816">
        <v>499</v>
      </c>
      <c r="N3816">
        <v>33</v>
      </c>
      <c r="O3816">
        <v>354.1</v>
      </c>
      <c r="P3816">
        <v>0</v>
      </c>
      <c r="Q3816">
        <v>0</v>
      </c>
      <c r="S3816" t="s">
        <v>107</v>
      </c>
      <c r="T3816" t="s">
        <v>31</v>
      </c>
      <c r="W3816">
        <v>16467</v>
      </c>
      <c r="X3816" t="str">
        <f t="shared" si="236"/>
        <v>No</v>
      </c>
      <c r="Y3816" t="str">
        <f t="shared" si="237"/>
        <v>25-48 months</v>
      </c>
      <c r="Z3816" t="str">
        <f t="shared" si="238"/>
        <v>35-49</v>
      </c>
      <c r="AA3816" s="8">
        <f t="shared" si="239"/>
        <v>0</v>
      </c>
    </row>
    <row r="3817" spans="1:27">
      <c r="A3817" t="s">
        <v>3981</v>
      </c>
      <c r="B3817" s="1">
        <v>45993</v>
      </c>
      <c r="C3817" s="2" t="s">
        <v>66</v>
      </c>
      <c r="D3817" t="s">
        <v>40</v>
      </c>
      <c r="E3817" t="s">
        <v>41</v>
      </c>
      <c r="F3817">
        <v>49</v>
      </c>
      <c r="G3817" t="s">
        <v>27</v>
      </c>
      <c r="H3817" t="s">
        <v>67</v>
      </c>
      <c r="I3817">
        <v>300</v>
      </c>
      <c r="J3817" t="s">
        <v>29</v>
      </c>
      <c r="K3817" t="s">
        <v>30</v>
      </c>
      <c r="L3817" t="s">
        <v>31</v>
      </c>
      <c r="M3817">
        <v>1199</v>
      </c>
      <c r="N3817">
        <v>8</v>
      </c>
      <c r="O3817">
        <v>850.6</v>
      </c>
      <c r="P3817">
        <v>1</v>
      </c>
      <c r="Q3817">
        <v>0</v>
      </c>
      <c r="R3817">
        <v>2</v>
      </c>
      <c r="S3817" t="s">
        <v>384</v>
      </c>
      <c r="T3817" t="s">
        <v>45</v>
      </c>
      <c r="U3817" s="1">
        <v>46243</v>
      </c>
      <c r="V3817" t="s">
        <v>78</v>
      </c>
      <c r="W3817">
        <v>9592</v>
      </c>
      <c r="X3817" t="str">
        <f t="shared" si="236"/>
        <v>No</v>
      </c>
      <c r="Y3817" t="str">
        <f t="shared" si="237"/>
        <v>7-12 months</v>
      </c>
      <c r="Z3817" t="str">
        <f t="shared" si="238"/>
        <v>35-49</v>
      </c>
      <c r="AA3817" s="8">
        <f t="shared" si="239"/>
        <v>1</v>
      </c>
    </row>
    <row r="3818" spans="1:27">
      <c r="A3818" t="s">
        <v>3982</v>
      </c>
      <c r="B3818" s="1">
        <v>45167</v>
      </c>
      <c r="C3818" s="2" t="s">
        <v>71</v>
      </c>
      <c r="D3818" t="s">
        <v>72</v>
      </c>
      <c r="E3818" t="s">
        <v>64</v>
      </c>
      <c r="F3818">
        <v>29</v>
      </c>
      <c r="G3818" t="s">
        <v>54</v>
      </c>
      <c r="H3818" t="s">
        <v>36</v>
      </c>
      <c r="I3818">
        <v>30</v>
      </c>
      <c r="J3818" t="s">
        <v>55</v>
      </c>
      <c r="K3818" t="s">
        <v>82</v>
      </c>
      <c r="L3818" t="s">
        <v>45</v>
      </c>
      <c r="M3818">
        <v>648</v>
      </c>
      <c r="N3818">
        <v>36</v>
      </c>
      <c r="O3818">
        <v>300.10000000000002</v>
      </c>
      <c r="P3818">
        <v>0</v>
      </c>
      <c r="Q3818">
        <v>0</v>
      </c>
      <c r="R3818">
        <v>5</v>
      </c>
      <c r="T3818" t="s">
        <v>31</v>
      </c>
      <c r="W3818">
        <v>23328</v>
      </c>
      <c r="X3818" t="str">
        <f t="shared" si="236"/>
        <v>No</v>
      </c>
      <c r="Y3818" t="str">
        <f t="shared" si="237"/>
        <v>25-48 months</v>
      </c>
      <c r="Z3818" t="str">
        <f t="shared" si="238"/>
        <v>25-34</v>
      </c>
      <c r="AA3818" s="8">
        <f t="shared" si="239"/>
        <v>0</v>
      </c>
    </row>
    <row r="3819" spans="1:27">
      <c r="A3819" t="s">
        <v>3983</v>
      </c>
      <c r="B3819" s="1">
        <v>44941</v>
      </c>
      <c r="C3819" s="2" t="s">
        <v>47</v>
      </c>
      <c r="D3819" t="s">
        <v>48</v>
      </c>
      <c r="E3819" t="s">
        <v>26</v>
      </c>
      <c r="F3819">
        <v>45</v>
      </c>
      <c r="G3819" t="s">
        <v>54</v>
      </c>
      <c r="H3819" t="s">
        <v>36</v>
      </c>
      <c r="I3819">
        <v>30</v>
      </c>
      <c r="J3819" t="s">
        <v>55</v>
      </c>
      <c r="K3819" t="s">
        <v>56</v>
      </c>
      <c r="L3819" t="s">
        <v>45</v>
      </c>
      <c r="M3819">
        <v>648</v>
      </c>
      <c r="N3819">
        <v>43</v>
      </c>
      <c r="O3819">
        <v>302.8</v>
      </c>
      <c r="P3819">
        <v>2</v>
      </c>
      <c r="Q3819">
        <v>0</v>
      </c>
      <c r="R3819">
        <v>2</v>
      </c>
      <c r="S3819" t="s">
        <v>1012</v>
      </c>
      <c r="T3819" t="s">
        <v>31</v>
      </c>
      <c r="W3819">
        <v>27864</v>
      </c>
      <c r="X3819" t="str">
        <f t="shared" si="236"/>
        <v>No</v>
      </c>
      <c r="Y3819" t="str">
        <f t="shared" si="237"/>
        <v>25-48 months</v>
      </c>
      <c r="Z3819" t="str">
        <f t="shared" si="238"/>
        <v>35-49</v>
      </c>
      <c r="AA3819" s="8">
        <f t="shared" si="239"/>
        <v>0</v>
      </c>
    </row>
    <row r="3820" spans="1:27">
      <c r="A3820" t="s">
        <v>3984</v>
      </c>
      <c r="B3820" s="1">
        <v>45294</v>
      </c>
      <c r="C3820" s="2" t="s">
        <v>89</v>
      </c>
      <c r="D3820" t="s">
        <v>90</v>
      </c>
      <c r="E3820" t="s">
        <v>41</v>
      </c>
      <c r="F3820">
        <v>39</v>
      </c>
      <c r="G3820" t="s">
        <v>27</v>
      </c>
      <c r="H3820" t="s">
        <v>28</v>
      </c>
      <c r="I3820">
        <v>100</v>
      </c>
      <c r="J3820" t="s">
        <v>55</v>
      </c>
      <c r="K3820" t="s">
        <v>56</v>
      </c>
      <c r="L3820" t="s">
        <v>31</v>
      </c>
      <c r="M3820">
        <v>799</v>
      </c>
      <c r="N3820">
        <v>32</v>
      </c>
      <c r="O3820">
        <v>452.7</v>
      </c>
      <c r="P3820">
        <v>0</v>
      </c>
      <c r="Q3820">
        <v>0</v>
      </c>
      <c r="R3820">
        <v>4</v>
      </c>
      <c r="S3820" t="s">
        <v>105</v>
      </c>
      <c r="T3820" t="s">
        <v>31</v>
      </c>
      <c r="W3820">
        <v>25568</v>
      </c>
      <c r="X3820" t="str">
        <f t="shared" si="236"/>
        <v>No</v>
      </c>
      <c r="Y3820" t="str">
        <f t="shared" si="237"/>
        <v>25-48 months</v>
      </c>
      <c r="Z3820" t="str">
        <f t="shared" si="238"/>
        <v>35-49</v>
      </c>
      <c r="AA3820" s="8">
        <f t="shared" si="239"/>
        <v>0</v>
      </c>
    </row>
    <row r="3821" spans="1:27">
      <c r="A3821" t="s">
        <v>3985</v>
      </c>
      <c r="B3821" s="1">
        <v>45136</v>
      </c>
      <c r="C3821" s="2" t="s">
        <v>146</v>
      </c>
      <c r="D3821" t="s">
        <v>147</v>
      </c>
      <c r="E3821" t="s">
        <v>26</v>
      </c>
      <c r="F3821">
        <v>43</v>
      </c>
      <c r="G3821" t="s">
        <v>54</v>
      </c>
      <c r="H3821" t="s">
        <v>36</v>
      </c>
      <c r="I3821">
        <v>30</v>
      </c>
      <c r="J3821" t="s">
        <v>55</v>
      </c>
      <c r="K3821" t="s">
        <v>60</v>
      </c>
      <c r="L3821" t="s">
        <v>45</v>
      </c>
      <c r="M3821">
        <v>648</v>
      </c>
      <c r="N3821">
        <v>37</v>
      </c>
      <c r="O3821">
        <v>189</v>
      </c>
      <c r="P3821">
        <v>0</v>
      </c>
      <c r="Q3821">
        <v>0</v>
      </c>
      <c r="R3821">
        <v>3</v>
      </c>
      <c r="S3821" t="s">
        <v>122</v>
      </c>
      <c r="T3821" t="s">
        <v>31</v>
      </c>
      <c r="W3821">
        <v>23976</v>
      </c>
      <c r="X3821" t="str">
        <f t="shared" si="236"/>
        <v>No</v>
      </c>
      <c r="Y3821" t="str">
        <f t="shared" si="237"/>
        <v>25-48 months</v>
      </c>
      <c r="Z3821" t="str">
        <f t="shared" si="238"/>
        <v>35-49</v>
      </c>
      <c r="AA3821" s="8">
        <f t="shared" si="239"/>
        <v>0</v>
      </c>
    </row>
    <row r="3822" spans="1:27">
      <c r="A3822" t="s">
        <v>3986</v>
      </c>
      <c r="B3822" s="1">
        <v>45568</v>
      </c>
      <c r="C3822" s="2" t="s">
        <v>71</v>
      </c>
      <c r="D3822" t="s">
        <v>72</v>
      </c>
      <c r="E3822" t="s">
        <v>64</v>
      </c>
      <c r="F3822">
        <v>41</v>
      </c>
      <c r="G3822" t="s">
        <v>27</v>
      </c>
      <c r="H3822" t="s">
        <v>28</v>
      </c>
      <c r="I3822">
        <v>100</v>
      </c>
      <c r="J3822" t="s">
        <v>55</v>
      </c>
      <c r="K3822" t="s">
        <v>56</v>
      </c>
      <c r="L3822" t="s">
        <v>31</v>
      </c>
      <c r="M3822">
        <v>799</v>
      </c>
      <c r="N3822">
        <v>23</v>
      </c>
      <c r="O3822">
        <v>245.4</v>
      </c>
      <c r="P3822">
        <v>3</v>
      </c>
      <c r="Q3822">
        <v>1</v>
      </c>
      <c r="R3822">
        <v>3</v>
      </c>
      <c r="S3822" t="s">
        <v>86</v>
      </c>
      <c r="T3822" t="s">
        <v>31</v>
      </c>
      <c r="W3822">
        <v>18377</v>
      </c>
      <c r="X3822" t="str">
        <f t="shared" si="236"/>
        <v>No</v>
      </c>
      <c r="Y3822" t="str">
        <f t="shared" si="237"/>
        <v>13-24 months</v>
      </c>
      <c r="Z3822" t="str">
        <f t="shared" si="238"/>
        <v>35-49</v>
      </c>
      <c r="AA3822" s="8">
        <f t="shared" si="239"/>
        <v>0</v>
      </c>
    </row>
    <row r="3823" spans="1:27">
      <c r="A3823" t="s">
        <v>3987</v>
      </c>
      <c r="B3823" s="1">
        <v>45100</v>
      </c>
      <c r="C3823" s="2" t="s">
        <v>66</v>
      </c>
      <c r="D3823" t="s">
        <v>40</v>
      </c>
      <c r="E3823" t="s">
        <v>41</v>
      </c>
      <c r="F3823">
        <v>34</v>
      </c>
      <c r="G3823" t="s">
        <v>54</v>
      </c>
      <c r="H3823" t="s">
        <v>28</v>
      </c>
      <c r="I3823">
        <v>100</v>
      </c>
      <c r="J3823" t="s">
        <v>55</v>
      </c>
      <c r="K3823" t="s">
        <v>56</v>
      </c>
      <c r="L3823" t="s">
        <v>45</v>
      </c>
      <c r="M3823">
        <v>948</v>
      </c>
      <c r="N3823">
        <v>38</v>
      </c>
      <c r="O3823">
        <v>775</v>
      </c>
      <c r="P3823">
        <v>0</v>
      </c>
      <c r="Q3823">
        <v>0</v>
      </c>
      <c r="R3823">
        <v>2</v>
      </c>
      <c r="S3823" t="s">
        <v>194</v>
      </c>
      <c r="T3823" t="s">
        <v>31</v>
      </c>
      <c r="W3823">
        <v>36024</v>
      </c>
      <c r="X3823" t="str">
        <f t="shared" si="236"/>
        <v>No</v>
      </c>
      <c r="Y3823" t="str">
        <f t="shared" si="237"/>
        <v>25-48 months</v>
      </c>
      <c r="Z3823" t="str">
        <f t="shared" si="238"/>
        <v>25-34</v>
      </c>
      <c r="AA3823" s="8">
        <f t="shared" si="239"/>
        <v>0</v>
      </c>
    </row>
    <row r="3824" spans="1:27">
      <c r="A3824" t="s">
        <v>3988</v>
      </c>
      <c r="B3824" s="1">
        <v>45904</v>
      </c>
      <c r="C3824" s="2" t="s">
        <v>89</v>
      </c>
      <c r="D3824" t="s">
        <v>90</v>
      </c>
      <c r="E3824" t="s">
        <v>41</v>
      </c>
      <c r="F3824">
        <v>37</v>
      </c>
      <c r="G3824" t="s">
        <v>27</v>
      </c>
      <c r="H3824" t="s">
        <v>28</v>
      </c>
      <c r="I3824">
        <v>100</v>
      </c>
      <c r="J3824" t="s">
        <v>43</v>
      </c>
      <c r="K3824" t="s">
        <v>56</v>
      </c>
      <c r="L3824" t="s">
        <v>31</v>
      </c>
      <c r="M3824">
        <v>799</v>
      </c>
      <c r="N3824">
        <v>12</v>
      </c>
      <c r="O3824">
        <v>447.7</v>
      </c>
      <c r="P3824">
        <v>1</v>
      </c>
      <c r="Q3824">
        <v>0</v>
      </c>
      <c r="R3824">
        <v>5</v>
      </c>
      <c r="T3824" t="s">
        <v>31</v>
      </c>
      <c r="W3824">
        <v>9588</v>
      </c>
      <c r="X3824" t="str">
        <f t="shared" si="236"/>
        <v>No</v>
      </c>
      <c r="Y3824" t="str">
        <f t="shared" si="237"/>
        <v>7-12 months</v>
      </c>
      <c r="Z3824" t="str">
        <f t="shared" si="238"/>
        <v>35-49</v>
      </c>
      <c r="AA3824" s="8">
        <f t="shared" si="239"/>
        <v>0</v>
      </c>
    </row>
    <row r="3825" spans="1:27">
      <c r="A3825" t="s">
        <v>3989</v>
      </c>
      <c r="B3825" s="1">
        <v>45534</v>
      </c>
      <c r="C3825" s="2" t="s">
        <v>71</v>
      </c>
      <c r="D3825" t="s">
        <v>72</v>
      </c>
      <c r="E3825" t="s">
        <v>64</v>
      </c>
      <c r="F3825">
        <v>18</v>
      </c>
      <c r="G3825" t="s">
        <v>27</v>
      </c>
      <c r="H3825" t="s">
        <v>28</v>
      </c>
      <c r="I3825">
        <v>100</v>
      </c>
      <c r="J3825" t="s">
        <v>29</v>
      </c>
      <c r="K3825" t="s">
        <v>56</v>
      </c>
      <c r="L3825" t="s">
        <v>31</v>
      </c>
      <c r="M3825">
        <v>799</v>
      </c>
      <c r="N3825">
        <v>24</v>
      </c>
      <c r="O3825">
        <v>628.29999999999995</v>
      </c>
      <c r="P3825">
        <v>1</v>
      </c>
      <c r="Q3825">
        <v>0</v>
      </c>
      <c r="R3825">
        <v>3</v>
      </c>
      <c r="S3825" t="s">
        <v>214</v>
      </c>
      <c r="T3825" t="s">
        <v>31</v>
      </c>
      <c r="W3825">
        <v>19176</v>
      </c>
      <c r="X3825" t="str">
        <f t="shared" si="236"/>
        <v>No</v>
      </c>
      <c r="Y3825" t="str">
        <f t="shared" si="237"/>
        <v>13-24 months</v>
      </c>
      <c r="Z3825" t="str">
        <f t="shared" si="238"/>
        <v>18-24</v>
      </c>
      <c r="AA3825" s="8">
        <f t="shared" si="239"/>
        <v>0</v>
      </c>
    </row>
    <row r="3826" spans="1:27">
      <c r="A3826" t="s">
        <v>3990</v>
      </c>
      <c r="B3826" s="1">
        <v>45636</v>
      </c>
      <c r="C3826" s="2" t="s">
        <v>59</v>
      </c>
      <c r="D3826" t="s">
        <v>59</v>
      </c>
      <c r="E3826" t="s">
        <v>35</v>
      </c>
      <c r="F3826">
        <v>34</v>
      </c>
      <c r="G3826" t="s">
        <v>54</v>
      </c>
      <c r="H3826" t="s">
        <v>42</v>
      </c>
      <c r="I3826">
        <v>1000</v>
      </c>
      <c r="J3826" t="s">
        <v>43</v>
      </c>
      <c r="K3826" t="s">
        <v>60</v>
      </c>
      <c r="L3826" t="s">
        <v>45</v>
      </c>
      <c r="M3826">
        <v>1948</v>
      </c>
      <c r="N3826">
        <v>21</v>
      </c>
      <c r="O3826">
        <v>2080</v>
      </c>
      <c r="P3826">
        <v>1</v>
      </c>
      <c r="Q3826">
        <v>0</v>
      </c>
      <c r="R3826">
        <v>2</v>
      </c>
      <c r="S3826" t="s">
        <v>194</v>
      </c>
      <c r="T3826" t="s">
        <v>31</v>
      </c>
      <c r="W3826">
        <v>40908</v>
      </c>
      <c r="X3826" t="str">
        <f t="shared" si="236"/>
        <v>No</v>
      </c>
      <c r="Y3826" t="str">
        <f t="shared" si="237"/>
        <v>13-24 months</v>
      </c>
      <c r="Z3826" t="str">
        <f t="shared" si="238"/>
        <v>25-34</v>
      </c>
      <c r="AA3826" s="8">
        <f t="shared" si="239"/>
        <v>0</v>
      </c>
    </row>
    <row r="3827" spans="1:27">
      <c r="A3827" t="s">
        <v>3991</v>
      </c>
      <c r="B3827" s="1">
        <v>45400</v>
      </c>
      <c r="C3827" s="2" t="s">
        <v>66</v>
      </c>
      <c r="D3827" t="s">
        <v>40</v>
      </c>
      <c r="E3827" t="s">
        <v>41</v>
      </c>
      <c r="F3827">
        <v>27</v>
      </c>
      <c r="G3827" t="s">
        <v>27</v>
      </c>
      <c r="H3827" t="s">
        <v>28</v>
      </c>
      <c r="I3827">
        <v>100</v>
      </c>
      <c r="J3827" t="s">
        <v>55</v>
      </c>
      <c r="K3827" t="s">
        <v>56</v>
      </c>
      <c r="L3827" t="s">
        <v>31</v>
      </c>
      <c r="M3827">
        <v>799</v>
      </c>
      <c r="N3827">
        <v>28</v>
      </c>
      <c r="O3827">
        <v>554.9</v>
      </c>
      <c r="P3827">
        <v>1</v>
      </c>
      <c r="Q3827">
        <v>0</v>
      </c>
      <c r="R3827">
        <v>4</v>
      </c>
      <c r="T3827" t="s">
        <v>31</v>
      </c>
      <c r="W3827">
        <v>22372</v>
      </c>
      <c r="X3827" t="str">
        <f t="shared" si="236"/>
        <v>No</v>
      </c>
      <c r="Y3827" t="str">
        <f t="shared" si="237"/>
        <v>25-48 months</v>
      </c>
      <c r="Z3827" t="str">
        <f t="shared" si="238"/>
        <v>25-34</v>
      </c>
      <c r="AA3827" s="8">
        <f t="shared" si="239"/>
        <v>0</v>
      </c>
    </row>
    <row r="3828" spans="1:27">
      <c r="A3828" t="s">
        <v>3992</v>
      </c>
      <c r="B3828" s="1">
        <v>46219</v>
      </c>
      <c r="C3828" s="2" t="s">
        <v>59</v>
      </c>
      <c r="D3828" t="s">
        <v>59</v>
      </c>
      <c r="E3828" t="s">
        <v>35</v>
      </c>
      <c r="F3828">
        <v>33</v>
      </c>
      <c r="G3828" t="s">
        <v>54</v>
      </c>
      <c r="H3828" t="s">
        <v>28</v>
      </c>
      <c r="I3828">
        <v>100</v>
      </c>
      <c r="J3828" t="s">
        <v>29</v>
      </c>
      <c r="K3828" t="s">
        <v>56</v>
      </c>
      <c r="L3828" t="s">
        <v>31</v>
      </c>
      <c r="M3828">
        <v>799</v>
      </c>
      <c r="N3828">
        <v>1</v>
      </c>
      <c r="O3828">
        <v>325.60000000000002</v>
      </c>
      <c r="P3828">
        <v>2</v>
      </c>
      <c r="Q3828">
        <v>0</v>
      </c>
      <c r="R3828">
        <v>1</v>
      </c>
      <c r="S3828" t="s">
        <v>337</v>
      </c>
      <c r="T3828" t="s">
        <v>45</v>
      </c>
      <c r="U3828" s="1">
        <v>46255</v>
      </c>
      <c r="V3828" t="s">
        <v>207</v>
      </c>
      <c r="W3828">
        <v>799</v>
      </c>
      <c r="X3828" t="str">
        <f t="shared" si="236"/>
        <v>No</v>
      </c>
      <c r="Y3828" t="str">
        <f t="shared" si="237"/>
        <v>0-6 months</v>
      </c>
      <c r="Z3828" t="str">
        <f t="shared" si="238"/>
        <v>25-34</v>
      </c>
      <c r="AA3828" s="8">
        <f t="shared" si="239"/>
        <v>1</v>
      </c>
    </row>
    <row r="3829" spans="1:27">
      <c r="A3829" t="s">
        <v>3993</v>
      </c>
      <c r="B3829" s="1">
        <v>44850</v>
      </c>
      <c r="C3829" s="2" t="s">
        <v>158</v>
      </c>
      <c r="D3829" t="s">
        <v>159</v>
      </c>
      <c r="E3829" t="s">
        <v>64</v>
      </c>
      <c r="F3829">
        <v>62</v>
      </c>
      <c r="G3829" t="s">
        <v>54</v>
      </c>
      <c r="H3829" t="s">
        <v>36</v>
      </c>
      <c r="I3829">
        <v>30</v>
      </c>
      <c r="J3829" t="s">
        <v>55</v>
      </c>
      <c r="K3829" t="s">
        <v>56</v>
      </c>
      <c r="L3829" t="s">
        <v>31</v>
      </c>
      <c r="M3829">
        <v>499</v>
      </c>
      <c r="N3829">
        <v>46</v>
      </c>
      <c r="O3829">
        <v>214</v>
      </c>
      <c r="P3829">
        <v>0</v>
      </c>
      <c r="Q3829">
        <v>0</v>
      </c>
      <c r="R3829">
        <v>5</v>
      </c>
      <c r="S3829" t="s">
        <v>266</v>
      </c>
      <c r="T3829" t="s">
        <v>31</v>
      </c>
      <c r="W3829">
        <v>22954</v>
      </c>
      <c r="X3829" t="str">
        <f t="shared" si="236"/>
        <v>No</v>
      </c>
      <c r="Y3829" t="str">
        <f t="shared" si="237"/>
        <v>25-48 months</v>
      </c>
      <c r="Z3829" t="str">
        <f t="shared" si="238"/>
        <v>50+</v>
      </c>
      <c r="AA3829" s="8">
        <f t="shared" si="239"/>
        <v>0</v>
      </c>
    </row>
    <row r="3830" spans="1:27">
      <c r="A3830" t="s">
        <v>3994</v>
      </c>
      <c r="B3830" s="1">
        <v>45875</v>
      </c>
      <c r="C3830" s="2" t="s">
        <v>66</v>
      </c>
      <c r="D3830" t="s">
        <v>40</v>
      </c>
      <c r="E3830" t="s">
        <v>41</v>
      </c>
      <c r="F3830">
        <v>34</v>
      </c>
      <c r="G3830" t="s">
        <v>54</v>
      </c>
      <c r="H3830" t="s">
        <v>67</v>
      </c>
      <c r="I3830">
        <v>300</v>
      </c>
      <c r="J3830" t="s">
        <v>55</v>
      </c>
      <c r="K3830" t="s">
        <v>44</v>
      </c>
      <c r="L3830" t="s">
        <v>45</v>
      </c>
      <c r="M3830">
        <v>1348</v>
      </c>
      <c r="N3830">
        <v>11</v>
      </c>
      <c r="O3830">
        <v>779.2</v>
      </c>
      <c r="P3830">
        <v>0</v>
      </c>
      <c r="Q3830">
        <v>1</v>
      </c>
      <c r="R3830">
        <v>1</v>
      </c>
      <c r="T3830" t="s">
        <v>45</v>
      </c>
      <c r="U3830" s="1">
        <v>46225</v>
      </c>
      <c r="V3830" t="s">
        <v>78</v>
      </c>
      <c r="W3830">
        <v>14828</v>
      </c>
      <c r="X3830" t="str">
        <f t="shared" si="236"/>
        <v>No</v>
      </c>
      <c r="Y3830" t="str">
        <f t="shared" si="237"/>
        <v>7-12 months</v>
      </c>
      <c r="Z3830" t="str">
        <f t="shared" si="238"/>
        <v>25-34</v>
      </c>
      <c r="AA3830" s="8">
        <f t="shared" si="239"/>
        <v>1</v>
      </c>
    </row>
    <row r="3831" spans="1:27">
      <c r="A3831" t="s">
        <v>3995</v>
      </c>
      <c r="B3831" s="1">
        <v>46016</v>
      </c>
      <c r="C3831" s="2" t="s">
        <v>62</v>
      </c>
      <c r="D3831" t="s">
        <v>63</v>
      </c>
      <c r="E3831" t="s">
        <v>64</v>
      </c>
      <c r="F3831">
        <v>23</v>
      </c>
      <c r="G3831" t="s">
        <v>54</v>
      </c>
      <c r="H3831" t="s">
        <v>36</v>
      </c>
      <c r="I3831">
        <v>30</v>
      </c>
      <c r="J3831" t="s">
        <v>55</v>
      </c>
      <c r="K3831" t="s">
        <v>60</v>
      </c>
      <c r="L3831" t="s">
        <v>31</v>
      </c>
      <c r="M3831">
        <v>499</v>
      </c>
      <c r="N3831">
        <v>4</v>
      </c>
      <c r="O3831">
        <v>157.5</v>
      </c>
      <c r="P3831">
        <v>1</v>
      </c>
      <c r="Q3831">
        <v>0</v>
      </c>
      <c r="R3831">
        <v>3</v>
      </c>
      <c r="T3831" t="s">
        <v>45</v>
      </c>
      <c r="U3831" s="1">
        <v>46133</v>
      </c>
      <c r="V3831" t="s">
        <v>69</v>
      </c>
      <c r="W3831">
        <v>1996</v>
      </c>
      <c r="X3831" t="str">
        <f t="shared" si="236"/>
        <v>No</v>
      </c>
      <c r="Y3831" t="str">
        <f t="shared" si="237"/>
        <v>0-6 months</v>
      </c>
      <c r="Z3831" t="str">
        <f t="shared" si="238"/>
        <v>18-24</v>
      </c>
      <c r="AA3831" s="8">
        <f t="shared" si="239"/>
        <v>1</v>
      </c>
    </row>
    <row r="3832" spans="1:27">
      <c r="A3832" t="s">
        <v>3996</v>
      </c>
      <c r="B3832" s="1">
        <v>46227</v>
      </c>
      <c r="C3832" s="2" t="s">
        <v>62</v>
      </c>
      <c r="D3832" t="s">
        <v>63</v>
      </c>
      <c r="E3832" t="s">
        <v>64</v>
      </c>
      <c r="F3832">
        <v>33</v>
      </c>
      <c r="G3832" t="s">
        <v>54</v>
      </c>
      <c r="H3832" t="s">
        <v>28</v>
      </c>
      <c r="I3832">
        <v>100</v>
      </c>
      <c r="J3832" t="s">
        <v>43</v>
      </c>
      <c r="K3832" t="s">
        <v>60</v>
      </c>
      <c r="L3832" t="s">
        <v>31</v>
      </c>
      <c r="M3832">
        <v>799</v>
      </c>
      <c r="N3832">
        <v>1</v>
      </c>
      <c r="O3832">
        <v>633.6</v>
      </c>
      <c r="P3832">
        <v>1</v>
      </c>
      <c r="Q3832">
        <v>0</v>
      </c>
      <c r="R3832">
        <v>3</v>
      </c>
      <c r="T3832" t="s">
        <v>31</v>
      </c>
      <c r="W3832">
        <v>799</v>
      </c>
      <c r="X3832" t="str">
        <f t="shared" si="236"/>
        <v>No</v>
      </c>
      <c r="Y3832" t="str">
        <f t="shared" si="237"/>
        <v>0-6 months</v>
      </c>
      <c r="Z3832" t="str">
        <f t="shared" si="238"/>
        <v>25-34</v>
      </c>
      <c r="AA3832" s="8">
        <f t="shared" si="239"/>
        <v>0</v>
      </c>
    </row>
    <row r="3833" spans="1:27">
      <c r="A3833" t="s">
        <v>3997</v>
      </c>
      <c r="B3833" s="1">
        <v>45330</v>
      </c>
      <c r="C3833" s="2" t="s">
        <v>66</v>
      </c>
      <c r="D3833" t="s">
        <v>40</v>
      </c>
      <c r="E3833" t="s">
        <v>41</v>
      </c>
      <c r="F3833">
        <v>22</v>
      </c>
      <c r="G3833" t="s">
        <v>54</v>
      </c>
      <c r="H3833" t="s">
        <v>42</v>
      </c>
      <c r="I3833">
        <v>1000</v>
      </c>
      <c r="J3833" t="s">
        <v>55</v>
      </c>
      <c r="K3833" t="s">
        <v>44</v>
      </c>
      <c r="L3833" t="s">
        <v>31</v>
      </c>
      <c r="M3833">
        <v>1799</v>
      </c>
      <c r="N3833">
        <v>31</v>
      </c>
      <c r="O3833">
        <v>2749.3</v>
      </c>
      <c r="P3833">
        <v>1</v>
      </c>
      <c r="Q3833">
        <v>0</v>
      </c>
      <c r="R3833">
        <v>3</v>
      </c>
      <c r="T3833" t="s">
        <v>31</v>
      </c>
      <c r="W3833">
        <v>55769</v>
      </c>
      <c r="X3833" t="str">
        <f t="shared" si="236"/>
        <v>No</v>
      </c>
      <c r="Y3833" t="str">
        <f t="shared" si="237"/>
        <v>25-48 months</v>
      </c>
      <c r="Z3833" t="str">
        <f t="shared" si="238"/>
        <v>18-24</v>
      </c>
      <c r="AA3833" s="8">
        <f t="shared" si="239"/>
        <v>0</v>
      </c>
    </row>
    <row r="3834" spans="1:27">
      <c r="A3834" t="s">
        <v>3998</v>
      </c>
      <c r="B3834" s="1">
        <v>45415</v>
      </c>
      <c r="C3834" s="2" t="s">
        <v>89</v>
      </c>
      <c r="D3834" t="s">
        <v>90</v>
      </c>
      <c r="E3834" t="s">
        <v>41</v>
      </c>
      <c r="F3834">
        <v>43</v>
      </c>
      <c r="G3834" t="s">
        <v>54</v>
      </c>
      <c r="H3834" t="s">
        <v>42</v>
      </c>
      <c r="I3834">
        <v>1000</v>
      </c>
      <c r="J3834" t="s">
        <v>43</v>
      </c>
      <c r="K3834" t="s">
        <v>60</v>
      </c>
      <c r="L3834" t="s">
        <v>31</v>
      </c>
      <c r="M3834">
        <v>1799</v>
      </c>
      <c r="N3834">
        <v>28</v>
      </c>
      <c r="O3834">
        <v>1112.8</v>
      </c>
      <c r="P3834">
        <v>1</v>
      </c>
      <c r="Q3834">
        <v>0</v>
      </c>
      <c r="R3834">
        <v>3</v>
      </c>
      <c r="S3834" t="s">
        <v>136</v>
      </c>
      <c r="T3834" t="s">
        <v>31</v>
      </c>
      <c r="W3834">
        <v>50372</v>
      </c>
      <c r="X3834" t="str">
        <f t="shared" si="236"/>
        <v>No</v>
      </c>
      <c r="Y3834" t="str">
        <f t="shared" si="237"/>
        <v>25-48 months</v>
      </c>
      <c r="Z3834" t="str">
        <f t="shared" si="238"/>
        <v>35-49</v>
      </c>
      <c r="AA3834" s="8">
        <f t="shared" si="239"/>
        <v>0</v>
      </c>
    </row>
    <row r="3835" spans="1:27">
      <c r="A3835" t="s">
        <v>3999</v>
      </c>
      <c r="B3835" s="1">
        <v>45402</v>
      </c>
      <c r="C3835" s="2" t="s">
        <v>59</v>
      </c>
      <c r="D3835" t="s">
        <v>59</v>
      </c>
      <c r="E3835" t="s">
        <v>35</v>
      </c>
      <c r="F3835">
        <v>18</v>
      </c>
      <c r="G3835" t="s">
        <v>27</v>
      </c>
      <c r="H3835" t="s">
        <v>67</v>
      </c>
      <c r="I3835">
        <v>300</v>
      </c>
      <c r="J3835" t="s">
        <v>55</v>
      </c>
      <c r="K3835" t="s">
        <v>56</v>
      </c>
      <c r="L3835" t="s">
        <v>31</v>
      </c>
      <c r="M3835">
        <v>1199</v>
      </c>
      <c r="N3835">
        <v>28</v>
      </c>
      <c r="O3835">
        <v>1806.3</v>
      </c>
      <c r="P3835">
        <v>1</v>
      </c>
      <c r="Q3835">
        <v>0</v>
      </c>
      <c r="R3835">
        <v>3</v>
      </c>
      <c r="S3835" t="s">
        <v>136</v>
      </c>
      <c r="T3835" t="s">
        <v>45</v>
      </c>
      <c r="U3835" s="1">
        <v>46252</v>
      </c>
      <c r="V3835" t="s">
        <v>49</v>
      </c>
      <c r="W3835">
        <v>33572</v>
      </c>
      <c r="X3835" t="str">
        <f t="shared" si="236"/>
        <v>No</v>
      </c>
      <c r="Y3835" t="str">
        <f t="shared" si="237"/>
        <v>25-48 months</v>
      </c>
      <c r="Z3835" t="str">
        <f t="shared" si="238"/>
        <v>18-24</v>
      </c>
      <c r="AA3835" s="8">
        <f t="shared" si="239"/>
        <v>1</v>
      </c>
    </row>
    <row r="3836" spans="1:27">
      <c r="A3836" t="s">
        <v>4000</v>
      </c>
      <c r="B3836" s="1">
        <v>45351</v>
      </c>
      <c r="C3836" s="2" t="s">
        <v>59</v>
      </c>
      <c r="D3836" t="s">
        <v>59</v>
      </c>
      <c r="E3836" t="s">
        <v>35</v>
      </c>
      <c r="F3836">
        <v>37</v>
      </c>
      <c r="G3836" t="s">
        <v>27</v>
      </c>
      <c r="H3836" t="s">
        <v>67</v>
      </c>
      <c r="I3836">
        <v>300</v>
      </c>
      <c r="J3836" t="s">
        <v>55</v>
      </c>
      <c r="K3836" t="s">
        <v>60</v>
      </c>
      <c r="L3836" t="s">
        <v>31</v>
      </c>
      <c r="M3836">
        <v>1199</v>
      </c>
      <c r="N3836">
        <v>30</v>
      </c>
      <c r="O3836">
        <v>1013.3</v>
      </c>
      <c r="P3836">
        <v>0</v>
      </c>
      <c r="Q3836">
        <v>0</v>
      </c>
      <c r="R3836">
        <v>3</v>
      </c>
      <c r="S3836" t="s">
        <v>114</v>
      </c>
      <c r="T3836" t="s">
        <v>31</v>
      </c>
      <c r="W3836">
        <v>35970</v>
      </c>
      <c r="X3836" t="str">
        <f t="shared" si="236"/>
        <v>No</v>
      </c>
      <c r="Y3836" t="str">
        <f t="shared" si="237"/>
        <v>25-48 months</v>
      </c>
      <c r="Z3836" t="str">
        <f t="shared" si="238"/>
        <v>35-49</v>
      </c>
      <c r="AA3836" s="8">
        <f t="shared" si="239"/>
        <v>0</v>
      </c>
    </row>
    <row r="3837" spans="1:27">
      <c r="A3837" t="s">
        <v>4001</v>
      </c>
      <c r="B3837" s="1">
        <v>45918</v>
      </c>
      <c r="C3837" s="2" t="s">
        <v>74</v>
      </c>
      <c r="D3837" t="s">
        <v>74</v>
      </c>
      <c r="E3837" t="s">
        <v>35</v>
      </c>
      <c r="F3837">
        <v>40</v>
      </c>
      <c r="G3837" t="s">
        <v>27</v>
      </c>
      <c r="H3837" t="s">
        <v>28</v>
      </c>
      <c r="I3837">
        <v>100</v>
      </c>
      <c r="J3837" t="s">
        <v>55</v>
      </c>
      <c r="K3837" t="s">
        <v>30</v>
      </c>
      <c r="L3837" t="s">
        <v>45</v>
      </c>
      <c r="M3837">
        <v>948</v>
      </c>
      <c r="N3837">
        <v>11</v>
      </c>
      <c r="O3837">
        <v>523.29999999999995</v>
      </c>
      <c r="P3837">
        <v>1</v>
      </c>
      <c r="Q3837">
        <v>0</v>
      </c>
      <c r="R3837">
        <v>3</v>
      </c>
      <c r="T3837" t="s">
        <v>31</v>
      </c>
      <c r="W3837">
        <v>10428</v>
      </c>
      <c r="X3837" t="str">
        <f t="shared" si="236"/>
        <v>No</v>
      </c>
      <c r="Y3837" t="str">
        <f t="shared" si="237"/>
        <v>7-12 months</v>
      </c>
      <c r="Z3837" t="str">
        <f t="shared" si="238"/>
        <v>35-49</v>
      </c>
      <c r="AA3837" s="8">
        <f t="shared" si="239"/>
        <v>0</v>
      </c>
    </row>
    <row r="3838" spans="1:27">
      <c r="A3838" t="s">
        <v>4002</v>
      </c>
      <c r="B3838" s="1">
        <v>46243</v>
      </c>
      <c r="C3838" s="2" t="s">
        <v>71</v>
      </c>
      <c r="D3838" t="s">
        <v>72</v>
      </c>
      <c r="E3838" t="s">
        <v>64</v>
      </c>
      <c r="F3838">
        <v>27</v>
      </c>
      <c r="G3838" t="s">
        <v>54</v>
      </c>
      <c r="H3838" t="s">
        <v>67</v>
      </c>
      <c r="I3838">
        <v>300</v>
      </c>
      <c r="J3838" t="s">
        <v>55</v>
      </c>
      <c r="K3838" t="s">
        <v>44</v>
      </c>
      <c r="L3838" t="s">
        <v>31</v>
      </c>
      <c r="M3838">
        <v>1199</v>
      </c>
      <c r="N3838">
        <v>1</v>
      </c>
      <c r="O3838">
        <v>907.2</v>
      </c>
      <c r="P3838">
        <v>1</v>
      </c>
      <c r="Q3838">
        <v>0</v>
      </c>
      <c r="R3838">
        <v>4</v>
      </c>
      <c r="T3838" t="s">
        <v>45</v>
      </c>
      <c r="U3838" s="1">
        <v>46264</v>
      </c>
      <c r="V3838" t="s">
        <v>69</v>
      </c>
      <c r="W3838">
        <v>1199</v>
      </c>
      <c r="X3838" t="str">
        <f t="shared" si="236"/>
        <v>No</v>
      </c>
      <c r="Y3838" t="str">
        <f t="shared" si="237"/>
        <v>0-6 months</v>
      </c>
      <c r="Z3838" t="str">
        <f t="shared" si="238"/>
        <v>25-34</v>
      </c>
      <c r="AA3838" s="8">
        <f t="shared" si="239"/>
        <v>1</v>
      </c>
    </row>
    <row r="3839" spans="1:27">
      <c r="A3839" t="s">
        <v>4003</v>
      </c>
      <c r="B3839" s="1">
        <v>45473</v>
      </c>
      <c r="C3839" s="2" t="s">
        <v>24</v>
      </c>
      <c r="D3839" t="s">
        <v>25</v>
      </c>
      <c r="E3839" t="s">
        <v>26</v>
      </c>
      <c r="F3839">
        <v>37</v>
      </c>
      <c r="G3839" t="s">
        <v>27</v>
      </c>
      <c r="H3839" t="s">
        <v>28</v>
      </c>
      <c r="I3839">
        <v>100</v>
      </c>
      <c r="J3839" t="s">
        <v>55</v>
      </c>
      <c r="K3839" t="s">
        <v>82</v>
      </c>
      <c r="L3839" t="s">
        <v>31</v>
      </c>
      <c r="M3839">
        <v>799</v>
      </c>
      <c r="N3839">
        <v>26</v>
      </c>
      <c r="O3839">
        <v>356.4</v>
      </c>
      <c r="P3839">
        <v>0</v>
      </c>
      <c r="Q3839">
        <v>0</v>
      </c>
      <c r="R3839">
        <v>4</v>
      </c>
      <c r="T3839" t="s">
        <v>31</v>
      </c>
      <c r="W3839">
        <v>20774</v>
      </c>
      <c r="X3839" t="str">
        <f t="shared" si="236"/>
        <v>No</v>
      </c>
      <c r="Y3839" t="str">
        <f t="shared" si="237"/>
        <v>25-48 months</v>
      </c>
      <c r="Z3839" t="str">
        <f t="shared" si="238"/>
        <v>35-49</v>
      </c>
      <c r="AA3839" s="8">
        <f t="shared" si="239"/>
        <v>0</v>
      </c>
    </row>
    <row r="3840" spans="1:27">
      <c r="A3840" t="s">
        <v>4004</v>
      </c>
      <c r="B3840" s="1">
        <v>46220</v>
      </c>
      <c r="C3840" s="2" t="s">
        <v>24</v>
      </c>
      <c r="D3840" t="s">
        <v>25</v>
      </c>
      <c r="E3840" t="s">
        <v>26</v>
      </c>
      <c r="F3840">
        <v>45</v>
      </c>
      <c r="G3840" t="s">
        <v>54</v>
      </c>
      <c r="H3840" t="s">
        <v>36</v>
      </c>
      <c r="I3840">
        <v>30</v>
      </c>
      <c r="J3840" t="s">
        <v>43</v>
      </c>
      <c r="K3840" t="s">
        <v>60</v>
      </c>
      <c r="L3840" t="s">
        <v>45</v>
      </c>
      <c r="M3840">
        <v>648</v>
      </c>
      <c r="N3840">
        <v>1</v>
      </c>
      <c r="O3840">
        <v>193.9</v>
      </c>
      <c r="P3840">
        <v>1</v>
      </c>
      <c r="Q3840">
        <v>2</v>
      </c>
      <c r="R3840">
        <v>4</v>
      </c>
      <c r="S3840" t="s">
        <v>120</v>
      </c>
      <c r="T3840" t="s">
        <v>31</v>
      </c>
      <c r="W3840">
        <v>648</v>
      </c>
      <c r="X3840" t="str">
        <f t="shared" si="236"/>
        <v>No</v>
      </c>
      <c r="Y3840" t="str">
        <f t="shared" si="237"/>
        <v>0-6 months</v>
      </c>
      <c r="Z3840" t="str">
        <f t="shared" si="238"/>
        <v>35-49</v>
      </c>
      <c r="AA3840" s="8">
        <f t="shared" si="239"/>
        <v>0</v>
      </c>
    </row>
    <row r="3841" spans="1:27">
      <c r="A3841" t="s">
        <v>4005</v>
      </c>
      <c r="B3841" s="1">
        <v>44875</v>
      </c>
      <c r="C3841" s="2" t="s">
        <v>47</v>
      </c>
      <c r="D3841" t="s">
        <v>48</v>
      </c>
      <c r="E3841" t="s">
        <v>26</v>
      </c>
      <c r="F3841">
        <v>40</v>
      </c>
      <c r="G3841" t="s">
        <v>27</v>
      </c>
      <c r="H3841" t="s">
        <v>36</v>
      </c>
      <c r="I3841">
        <v>30</v>
      </c>
      <c r="J3841" t="s">
        <v>55</v>
      </c>
      <c r="K3841" t="s">
        <v>82</v>
      </c>
      <c r="L3841" t="s">
        <v>31</v>
      </c>
      <c r="M3841">
        <v>499</v>
      </c>
      <c r="N3841">
        <v>46</v>
      </c>
      <c r="O3841">
        <v>239</v>
      </c>
      <c r="P3841">
        <v>1</v>
      </c>
      <c r="Q3841">
        <v>0</v>
      </c>
      <c r="R3841">
        <v>5</v>
      </c>
      <c r="T3841" t="s">
        <v>31</v>
      </c>
      <c r="W3841">
        <v>22954</v>
      </c>
      <c r="X3841" t="str">
        <f t="shared" si="236"/>
        <v>No</v>
      </c>
      <c r="Y3841" t="str">
        <f t="shared" si="237"/>
        <v>25-48 months</v>
      </c>
      <c r="Z3841" t="str">
        <f t="shared" si="238"/>
        <v>35-49</v>
      </c>
      <c r="AA3841" s="8">
        <f t="shared" si="239"/>
        <v>0</v>
      </c>
    </row>
    <row r="3842" spans="1:27">
      <c r="A3842" t="s">
        <v>4006</v>
      </c>
      <c r="B3842" s="1">
        <v>45303</v>
      </c>
      <c r="C3842" s="2" t="s">
        <v>59</v>
      </c>
      <c r="D3842" t="s">
        <v>59</v>
      </c>
      <c r="E3842" t="s">
        <v>35</v>
      </c>
      <c r="F3842">
        <v>56</v>
      </c>
      <c r="G3842" t="s">
        <v>54</v>
      </c>
      <c r="H3842" t="s">
        <v>28</v>
      </c>
      <c r="I3842">
        <v>100</v>
      </c>
      <c r="J3842" t="s">
        <v>29</v>
      </c>
      <c r="K3842" t="s">
        <v>60</v>
      </c>
      <c r="L3842" t="s">
        <v>31</v>
      </c>
      <c r="M3842">
        <v>799</v>
      </c>
      <c r="N3842">
        <v>32</v>
      </c>
      <c r="O3842">
        <v>440.1</v>
      </c>
      <c r="P3842">
        <v>1</v>
      </c>
      <c r="Q3842">
        <v>0</v>
      </c>
      <c r="R3842">
        <v>5</v>
      </c>
      <c r="T3842" t="s">
        <v>31</v>
      </c>
      <c r="W3842">
        <v>25568</v>
      </c>
      <c r="X3842" t="str">
        <f t="shared" ref="X3842:X3905" si="240">IF(F3842="","Yes","No")</f>
        <v>No</v>
      </c>
      <c r="Y3842" t="str">
        <f t="shared" ref="Y3842:Y3905" si="241">IF(N3842&lt;=6,"0-6 months",IF(N3842&lt;=12,"7-12 months",IF(N3842&lt;=24,"13-24 months",IF(N3842&lt;=48,"25-48 months","48+ months"))))</f>
        <v>25-48 months</v>
      </c>
      <c r="Z3842" t="str">
        <f t="shared" ref="Z3842:Z3905" si="242">IF(F3842&lt;25,"18-24",IF(F3842&lt;35,"25-34",IF(F3842&lt;50,"35-49","50+")))</f>
        <v>50+</v>
      </c>
      <c r="AA3842" s="8">
        <f t="shared" ref="AA3842:AA3905" si="243">IF(T3842="Yes",1,0)</f>
        <v>0</v>
      </c>
    </row>
    <row r="3843" spans="1:27">
      <c r="A3843" t="s">
        <v>4007</v>
      </c>
      <c r="B3843" s="1">
        <v>46024</v>
      </c>
      <c r="C3843" s="2" t="s">
        <v>24</v>
      </c>
      <c r="D3843" t="s">
        <v>25</v>
      </c>
      <c r="E3843" t="s">
        <v>26</v>
      </c>
      <c r="F3843">
        <v>27</v>
      </c>
      <c r="G3843" t="s">
        <v>54</v>
      </c>
      <c r="H3843" t="s">
        <v>36</v>
      </c>
      <c r="I3843">
        <v>30</v>
      </c>
      <c r="J3843" t="s">
        <v>29</v>
      </c>
      <c r="K3843" t="s">
        <v>56</v>
      </c>
      <c r="L3843" t="s">
        <v>45</v>
      </c>
      <c r="M3843">
        <v>648</v>
      </c>
      <c r="N3843">
        <v>8</v>
      </c>
      <c r="O3843">
        <v>206.3</v>
      </c>
      <c r="P3843">
        <v>1</v>
      </c>
      <c r="Q3843">
        <v>1</v>
      </c>
      <c r="R3843">
        <v>4</v>
      </c>
      <c r="T3843" t="s">
        <v>31</v>
      </c>
      <c r="W3843">
        <v>5184</v>
      </c>
      <c r="X3843" t="str">
        <f t="shared" si="240"/>
        <v>No</v>
      </c>
      <c r="Y3843" t="str">
        <f t="shared" si="241"/>
        <v>7-12 months</v>
      </c>
      <c r="Z3843" t="str">
        <f t="shared" si="242"/>
        <v>25-34</v>
      </c>
      <c r="AA3843" s="8">
        <f t="shared" si="243"/>
        <v>0</v>
      </c>
    </row>
    <row r="3844" spans="1:27">
      <c r="A3844" t="s">
        <v>4008</v>
      </c>
      <c r="B3844" s="1">
        <v>45523</v>
      </c>
      <c r="C3844" s="2" t="s">
        <v>59</v>
      </c>
      <c r="D3844" t="s">
        <v>59</v>
      </c>
      <c r="E3844" t="s">
        <v>35</v>
      </c>
      <c r="F3844">
        <v>47</v>
      </c>
      <c r="G3844" t="s">
        <v>27</v>
      </c>
      <c r="H3844" t="s">
        <v>67</v>
      </c>
      <c r="I3844">
        <v>300</v>
      </c>
      <c r="J3844" t="s">
        <v>29</v>
      </c>
      <c r="K3844" t="s">
        <v>82</v>
      </c>
      <c r="L3844" t="s">
        <v>45</v>
      </c>
      <c r="M3844">
        <v>1348</v>
      </c>
      <c r="N3844">
        <v>24</v>
      </c>
      <c r="O3844">
        <v>1447.3</v>
      </c>
      <c r="P3844">
        <v>4</v>
      </c>
      <c r="Q3844">
        <v>0</v>
      </c>
      <c r="T3844" t="s">
        <v>31</v>
      </c>
      <c r="W3844">
        <v>32352</v>
      </c>
      <c r="X3844" t="str">
        <f t="shared" si="240"/>
        <v>No</v>
      </c>
      <c r="Y3844" t="str">
        <f t="shared" si="241"/>
        <v>13-24 months</v>
      </c>
      <c r="Z3844" t="str">
        <f t="shared" si="242"/>
        <v>35-49</v>
      </c>
      <c r="AA3844" s="8">
        <f t="shared" si="243"/>
        <v>0</v>
      </c>
    </row>
    <row r="3845" spans="1:27">
      <c r="A3845" t="s">
        <v>4009</v>
      </c>
      <c r="B3845" s="1">
        <v>46081</v>
      </c>
      <c r="C3845" s="2" t="s">
        <v>47</v>
      </c>
      <c r="D3845" t="s">
        <v>48</v>
      </c>
      <c r="E3845" t="s">
        <v>26</v>
      </c>
      <c r="F3845">
        <v>47</v>
      </c>
      <c r="G3845" t="s">
        <v>27</v>
      </c>
      <c r="H3845" t="s">
        <v>36</v>
      </c>
      <c r="I3845">
        <v>30</v>
      </c>
      <c r="J3845" t="s">
        <v>29</v>
      </c>
      <c r="K3845" t="s">
        <v>82</v>
      </c>
      <c r="L3845" t="s">
        <v>31</v>
      </c>
      <c r="M3845">
        <v>499</v>
      </c>
      <c r="N3845">
        <v>6</v>
      </c>
      <c r="O3845">
        <v>196</v>
      </c>
      <c r="P3845">
        <v>3</v>
      </c>
      <c r="Q3845">
        <v>0</v>
      </c>
      <c r="R3845">
        <v>2</v>
      </c>
      <c r="T3845" t="s">
        <v>31</v>
      </c>
      <c r="W3845">
        <v>2994</v>
      </c>
      <c r="X3845" t="str">
        <f t="shared" si="240"/>
        <v>No</v>
      </c>
      <c r="Y3845" t="str">
        <f t="shared" si="241"/>
        <v>0-6 months</v>
      </c>
      <c r="Z3845" t="str">
        <f t="shared" si="242"/>
        <v>35-49</v>
      </c>
      <c r="AA3845" s="8">
        <f t="shared" si="243"/>
        <v>0</v>
      </c>
    </row>
    <row r="3846" spans="1:27">
      <c r="A3846" t="s">
        <v>4010</v>
      </c>
      <c r="B3846" s="1">
        <v>45843</v>
      </c>
      <c r="C3846" s="2" t="s">
        <v>24</v>
      </c>
      <c r="D3846" t="s">
        <v>25</v>
      </c>
      <c r="E3846" t="s">
        <v>26</v>
      </c>
      <c r="F3846">
        <v>25</v>
      </c>
      <c r="G3846" t="s">
        <v>27</v>
      </c>
      <c r="H3846" t="s">
        <v>67</v>
      </c>
      <c r="I3846">
        <v>300</v>
      </c>
      <c r="J3846" t="s">
        <v>55</v>
      </c>
      <c r="K3846" t="s">
        <v>30</v>
      </c>
      <c r="L3846" t="s">
        <v>45</v>
      </c>
      <c r="M3846">
        <v>1348</v>
      </c>
      <c r="N3846">
        <v>9</v>
      </c>
      <c r="O3846">
        <v>857.4</v>
      </c>
      <c r="P3846">
        <v>2</v>
      </c>
      <c r="Q3846">
        <v>1</v>
      </c>
      <c r="R3846">
        <v>3</v>
      </c>
      <c r="S3846" t="s">
        <v>80</v>
      </c>
      <c r="T3846" t="s">
        <v>45</v>
      </c>
      <c r="U3846" s="1">
        <v>46109</v>
      </c>
      <c r="V3846" t="s">
        <v>97</v>
      </c>
      <c r="W3846">
        <v>12132</v>
      </c>
      <c r="X3846" t="str">
        <f t="shared" si="240"/>
        <v>No</v>
      </c>
      <c r="Y3846" t="str">
        <f t="shared" si="241"/>
        <v>7-12 months</v>
      </c>
      <c r="Z3846" t="str">
        <f t="shared" si="242"/>
        <v>25-34</v>
      </c>
      <c r="AA3846" s="8">
        <f t="shared" si="243"/>
        <v>1</v>
      </c>
    </row>
    <row r="3847" spans="1:27">
      <c r="A3847" t="s">
        <v>4011</v>
      </c>
      <c r="B3847" s="1">
        <v>46218</v>
      </c>
      <c r="C3847" s="2" t="s">
        <v>66</v>
      </c>
      <c r="D3847" t="s">
        <v>40</v>
      </c>
      <c r="E3847" t="s">
        <v>41</v>
      </c>
      <c r="F3847">
        <v>48</v>
      </c>
      <c r="G3847" t="s">
        <v>54</v>
      </c>
      <c r="H3847" t="s">
        <v>67</v>
      </c>
      <c r="I3847">
        <v>300</v>
      </c>
      <c r="J3847" t="s">
        <v>55</v>
      </c>
      <c r="K3847" t="s">
        <v>56</v>
      </c>
      <c r="L3847" t="s">
        <v>31</v>
      </c>
      <c r="M3847">
        <v>1199</v>
      </c>
      <c r="N3847">
        <v>2</v>
      </c>
      <c r="O3847">
        <v>765.8</v>
      </c>
      <c r="P3847">
        <v>1</v>
      </c>
      <c r="Q3847">
        <v>0</v>
      </c>
      <c r="R3847">
        <v>3</v>
      </c>
      <c r="S3847" t="s">
        <v>114</v>
      </c>
      <c r="T3847" t="s">
        <v>31</v>
      </c>
      <c r="W3847">
        <v>2398</v>
      </c>
      <c r="X3847" t="str">
        <f t="shared" si="240"/>
        <v>No</v>
      </c>
      <c r="Y3847" t="str">
        <f t="shared" si="241"/>
        <v>0-6 months</v>
      </c>
      <c r="Z3847" t="str">
        <f t="shared" si="242"/>
        <v>35-49</v>
      </c>
      <c r="AA3847" s="8">
        <f t="shared" si="243"/>
        <v>0</v>
      </c>
    </row>
    <row r="3848" spans="1:27">
      <c r="A3848" t="s">
        <v>4012</v>
      </c>
      <c r="B3848" s="1">
        <v>45409</v>
      </c>
      <c r="C3848" s="2" t="s">
        <v>47</v>
      </c>
      <c r="D3848" t="s">
        <v>48</v>
      </c>
      <c r="E3848" t="s">
        <v>26</v>
      </c>
      <c r="F3848">
        <v>36</v>
      </c>
      <c r="G3848" t="s">
        <v>27</v>
      </c>
      <c r="H3848" t="s">
        <v>42</v>
      </c>
      <c r="I3848">
        <v>1000</v>
      </c>
      <c r="J3848" t="s">
        <v>55</v>
      </c>
      <c r="K3848" t="s">
        <v>30</v>
      </c>
      <c r="L3848" t="s">
        <v>45</v>
      </c>
      <c r="M3848">
        <v>1948</v>
      </c>
      <c r="N3848">
        <v>13</v>
      </c>
      <c r="O3848">
        <v>1119.9000000000001</v>
      </c>
      <c r="P3848">
        <v>0</v>
      </c>
      <c r="Q3848">
        <v>0</v>
      </c>
      <c r="R3848">
        <v>4</v>
      </c>
      <c r="S3848" t="s">
        <v>37</v>
      </c>
      <c r="T3848" t="s">
        <v>45</v>
      </c>
      <c r="U3848" s="1">
        <v>45801</v>
      </c>
      <c r="V3848" t="s">
        <v>78</v>
      </c>
      <c r="W3848">
        <v>25324</v>
      </c>
      <c r="X3848" t="str">
        <f t="shared" si="240"/>
        <v>No</v>
      </c>
      <c r="Y3848" t="str">
        <f t="shared" si="241"/>
        <v>13-24 months</v>
      </c>
      <c r="Z3848" t="str">
        <f t="shared" si="242"/>
        <v>35-49</v>
      </c>
      <c r="AA3848" s="8">
        <f t="shared" si="243"/>
        <v>1</v>
      </c>
    </row>
    <row r="3849" spans="1:27">
      <c r="A3849" t="s">
        <v>4013</v>
      </c>
      <c r="B3849" s="1">
        <v>45711</v>
      </c>
      <c r="C3849" s="2" t="s">
        <v>146</v>
      </c>
      <c r="D3849" t="s">
        <v>147</v>
      </c>
      <c r="E3849" t="s">
        <v>26</v>
      </c>
      <c r="F3849">
        <v>58</v>
      </c>
      <c r="G3849" t="s">
        <v>27</v>
      </c>
      <c r="H3849" t="s">
        <v>28</v>
      </c>
      <c r="I3849">
        <v>100</v>
      </c>
      <c r="J3849" t="s">
        <v>55</v>
      </c>
      <c r="K3849" t="s">
        <v>60</v>
      </c>
      <c r="L3849" t="s">
        <v>31</v>
      </c>
      <c r="M3849">
        <v>799</v>
      </c>
      <c r="N3849">
        <v>18</v>
      </c>
      <c r="O3849">
        <v>294.60000000000002</v>
      </c>
      <c r="P3849">
        <v>1</v>
      </c>
      <c r="Q3849">
        <v>0</v>
      </c>
      <c r="R3849">
        <v>4</v>
      </c>
      <c r="S3849" t="s">
        <v>75</v>
      </c>
      <c r="T3849" t="s">
        <v>31</v>
      </c>
      <c r="W3849">
        <v>14382</v>
      </c>
      <c r="X3849" t="str">
        <f t="shared" si="240"/>
        <v>No</v>
      </c>
      <c r="Y3849" t="str">
        <f t="shared" si="241"/>
        <v>13-24 months</v>
      </c>
      <c r="Z3849" t="str">
        <f t="shared" si="242"/>
        <v>50+</v>
      </c>
      <c r="AA3849" s="8">
        <f t="shared" si="243"/>
        <v>0</v>
      </c>
    </row>
    <row r="3850" spans="1:27">
      <c r="A3850" t="s">
        <v>4014</v>
      </c>
      <c r="B3850" s="1">
        <v>46120</v>
      </c>
      <c r="C3850" s="2" t="s">
        <v>59</v>
      </c>
      <c r="D3850" t="s">
        <v>59</v>
      </c>
      <c r="E3850" t="s">
        <v>35</v>
      </c>
      <c r="F3850">
        <v>34</v>
      </c>
      <c r="G3850" t="s">
        <v>27</v>
      </c>
      <c r="H3850" t="s">
        <v>42</v>
      </c>
      <c r="I3850">
        <v>1000</v>
      </c>
      <c r="J3850" t="s">
        <v>29</v>
      </c>
      <c r="K3850" t="s">
        <v>56</v>
      </c>
      <c r="L3850" t="s">
        <v>45</v>
      </c>
      <c r="M3850">
        <v>1948</v>
      </c>
      <c r="N3850">
        <v>2</v>
      </c>
      <c r="O3850">
        <v>997.1</v>
      </c>
      <c r="P3850">
        <v>2</v>
      </c>
      <c r="Q3850">
        <v>1</v>
      </c>
      <c r="S3850" t="s">
        <v>339</v>
      </c>
      <c r="T3850" t="s">
        <v>45</v>
      </c>
      <c r="U3850" s="1">
        <v>46172</v>
      </c>
      <c r="V3850" t="s">
        <v>92</v>
      </c>
      <c r="W3850">
        <v>3896</v>
      </c>
      <c r="X3850" t="str">
        <f t="shared" si="240"/>
        <v>No</v>
      </c>
      <c r="Y3850" t="str">
        <f t="shared" si="241"/>
        <v>0-6 months</v>
      </c>
      <c r="Z3850" t="str">
        <f t="shared" si="242"/>
        <v>25-34</v>
      </c>
      <c r="AA3850" s="8">
        <f t="shared" si="243"/>
        <v>1</v>
      </c>
    </row>
    <row r="3851" spans="1:27">
      <c r="A3851" t="s">
        <v>4015</v>
      </c>
      <c r="B3851" s="1">
        <v>44880</v>
      </c>
      <c r="C3851" s="2" t="s">
        <v>101</v>
      </c>
      <c r="D3851" t="s">
        <v>102</v>
      </c>
      <c r="E3851" t="s">
        <v>35</v>
      </c>
      <c r="F3851">
        <v>36</v>
      </c>
      <c r="G3851" t="s">
        <v>27</v>
      </c>
      <c r="H3851" t="s">
        <v>67</v>
      </c>
      <c r="I3851">
        <v>300</v>
      </c>
      <c r="J3851" t="s">
        <v>55</v>
      </c>
      <c r="K3851" t="s">
        <v>56</v>
      </c>
      <c r="L3851" t="s">
        <v>31</v>
      </c>
      <c r="M3851">
        <v>1199</v>
      </c>
      <c r="N3851">
        <v>45</v>
      </c>
      <c r="O3851">
        <v>496.3</v>
      </c>
      <c r="P3851">
        <v>0</v>
      </c>
      <c r="Q3851">
        <v>0</v>
      </c>
      <c r="R3851">
        <v>5</v>
      </c>
      <c r="S3851" t="s">
        <v>266</v>
      </c>
      <c r="T3851" t="s">
        <v>31</v>
      </c>
      <c r="W3851">
        <v>53955</v>
      </c>
      <c r="X3851" t="str">
        <f t="shared" si="240"/>
        <v>No</v>
      </c>
      <c r="Y3851" t="str">
        <f t="shared" si="241"/>
        <v>25-48 months</v>
      </c>
      <c r="Z3851" t="str">
        <f t="shared" si="242"/>
        <v>35-49</v>
      </c>
      <c r="AA3851" s="8">
        <f t="shared" si="243"/>
        <v>0</v>
      </c>
    </row>
    <row r="3852" spans="1:27">
      <c r="A3852" t="s">
        <v>4016</v>
      </c>
      <c r="B3852" s="1">
        <v>46234</v>
      </c>
      <c r="C3852" s="2" t="s">
        <v>39</v>
      </c>
      <c r="D3852" t="s">
        <v>40</v>
      </c>
      <c r="E3852" t="s">
        <v>41</v>
      </c>
      <c r="F3852">
        <v>51</v>
      </c>
      <c r="G3852" t="s">
        <v>27</v>
      </c>
      <c r="H3852" t="s">
        <v>36</v>
      </c>
      <c r="I3852">
        <v>30</v>
      </c>
      <c r="J3852" t="s">
        <v>55</v>
      </c>
      <c r="K3852" t="s">
        <v>82</v>
      </c>
      <c r="L3852" t="s">
        <v>45</v>
      </c>
      <c r="M3852">
        <v>648</v>
      </c>
      <c r="N3852">
        <v>1</v>
      </c>
      <c r="O3852">
        <v>171.2</v>
      </c>
      <c r="P3852">
        <v>0</v>
      </c>
      <c r="Q3852">
        <v>0</v>
      </c>
      <c r="R3852">
        <v>4</v>
      </c>
      <c r="T3852" t="s">
        <v>31</v>
      </c>
      <c r="W3852">
        <v>648</v>
      </c>
      <c r="X3852" t="str">
        <f t="shared" si="240"/>
        <v>No</v>
      </c>
      <c r="Y3852" t="str">
        <f t="shared" si="241"/>
        <v>0-6 months</v>
      </c>
      <c r="Z3852" t="str">
        <f t="shared" si="242"/>
        <v>50+</v>
      </c>
      <c r="AA3852" s="8">
        <f t="shared" si="243"/>
        <v>0</v>
      </c>
    </row>
    <row r="3853" spans="1:27">
      <c r="A3853" t="s">
        <v>4017</v>
      </c>
      <c r="B3853" s="1">
        <v>44975</v>
      </c>
      <c r="C3853" s="2" t="s">
        <v>66</v>
      </c>
      <c r="D3853" t="s">
        <v>40</v>
      </c>
      <c r="E3853" t="s">
        <v>41</v>
      </c>
      <c r="F3853">
        <v>36</v>
      </c>
      <c r="G3853" t="s">
        <v>27</v>
      </c>
      <c r="H3853" t="s">
        <v>36</v>
      </c>
      <c r="I3853">
        <v>30</v>
      </c>
      <c r="J3853" t="s">
        <v>55</v>
      </c>
      <c r="K3853" t="s">
        <v>44</v>
      </c>
      <c r="L3853" t="s">
        <v>45</v>
      </c>
      <c r="M3853">
        <v>648</v>
      </c>
      <c r="N3853">
        <v>42</v>
      </c>
      <c r="O3853">
        <v>159.30000000000001</v>
      </c>
      <c r="P3853">
        <v>1</v>
      </c>
      <c r="Q3853">
        <v>0</v>
      </c>
      <c r="R3853">
        <v>4</v>
      </c>
      <c r="S3853" t="s">
        <v>120</v>
      </c>
      <c r="T3853" t="s">
        <v>31</v>
      </c>
      <c r="W3853">
        <v>27216</v>
      </c>
      <c r="X3853" t="str">
        <f t="shared" si="240"/>
        <v>No</v>
      </c>
      <c r="Y3853" t="str">
        <f t="shared" si="241"/>
        <v>25-48 months</v>
      </c>
      <c r="Z3853" t="str">
        <f t="shared" si="242"/>
        <v>35-49</v>
      </c>
      <c r="AA3853" s="8">
        <f t="shared" si="243"/>
        <v>0</v>
      </c>
    </row>
    <row r="3854" spans="1:27">
      <c r="A3854" t="s">
        <v>4018</v>
      </c>
      <c r="B3854" s="1">
        <v>44877</v>
      </c>
      <c r="C3854" s="2" t="s">
        <v>74</v>
      </c>
      <c r="D3854" t="s">
        <v>74</v>
      </c>
      <c r="E3854" t="s">
        <v>35</v>
      </c>
      <c r="F3854">
        <v>38</v>
      </c>
      <c r="G3854" t="s">
        <v>27</v>
      </c>
      <c r="H3854" t="s">
        <v>36</v>
      </c>
      <c r="I3854">
        <v>30</v>
      </c>
      <c r="J3854" t="s">
        <v>55</v>
      </c>
      <c r="K3854" t="s">
        <v>60</v>
      </c>
      <c r="L3854" t="s">
        <v>31</v>
      </c>
      <c r="M3854">
        <v>499</v>
      </c>
      <c r="N3854">
        <v>44</v>
      </c>
      <c r="O3854">
        <v>151.1</v>
      </c>
      <c r="P3854">
        <v>3</v>
      </c>
      <c r="Q3854">
        <v>3</v>
      </c>
      <c r="R3854">
        <v>1</v>
      </c>
      <c r="S3854" t="s">
        <v>194</v>
      </c>
      <c r="T3854" t="s">
        <v>45</v>
      </c>
      <c r="U3854" s="1">
        <v>46204</v>
      </c>
      <c r="V3854" t="s">
        <v>49</v>
      </c>
      <c r="W3854">
        <v>21956</v>
      </c>
      <c r="X3854" t="str">
        <f t="shared" si="240"/>
        <v>No</v>
      </c>
      <c r="Y3854" t="str">
        <f t="shared" si="241"/>
        <v>25-48 months</v>
      </c>
      <c r="Z3854" t="str">
        <f t="shared" si="242"/>
        <v>35-49</v>
      </c>
      <c r="AA3854" s="8">
        <f t="shared" si="243"/>
        <v>1</v>
      </c>
    </row>
    <row r="3855" spans="1:27">
      <c r="A3855" t="s">
        <v>4019</v>
      </c>
      <c r="B3855" s="1">
        <v>45425</v>
      </c>
      <c r="C3855" s="2" t="s">
        <v>33</v>
      </c>
      <c r="D3855" t="s">
        <v>34</v>
      </c>
      <c r="E3855" t="s">
        <v>35</v>
      </c>
      <c r="F3855">
        <v>46</v>
      </c>
      <c r="G3855" t="s">
        <v>54</v>
      </c>
      <c r="H3855" t="s">
        <v>67</v>
      </c>
      <c r="I3855">
        <v>300</v>
      </c>
      <c r="J3855" t="s">
        <v>29</v>
      </c>
      <c r="K3855" t="s">
        <v>56</v>
      </c>
      <c r="L3855" t="s">
        <v>45</v>
      </c>
      <c r="M3855">
        <v>1348</v>
      </c>
      <c r="N3855">
        <v>28</v>
      </c>
      <c r="O3855">
        <v>1517</v>
      </c>
      <c r="P3855">
        <v>0</v>
      </c>
      <c r="Q3855">
        <v>0</v>
      </c>
      <c r="R3855">
        <v>4</v>
      </c>
      <c r="T3855" t="s">
        <v>31</v>
      </c>
      <c r="W3855">
        <v>37744</v>
      </c>
      <c r="X3855" t="str">
        <f t="shared" si="240"/>
        <v>No</v>
      </c>
      <c r="Y3855" t="str">
        <f t="shared" si="241"/>
        <v>25-48 months</v>
      </c>
      <c r="Z3855" t="str">
        <f t="shared" si="242"/>
        <v>35-49</v>
      </c>
      <c r="AA3855" s="8">
        <f t="shared" si="243"/>
        <v>0</v>
      </c>
    </row>
    <row r="3856" spans="1:27">
      <c r="A3856" t="s">
        <v>4020</v>
      </c>
      <c r="B3856" s="1">
        <v>45605</v>
      </c>
      <c r="C3856" s="2" t="s">
        <v>183</v>
      </c>
      <c r="D3856" t="s">
        <v>184</v>
      </c>
      <c r="E3856" t="s">
        <v>26</v>
      </c>
      <c r="F3856">
        <v>39</v>
      </c>
      <c r="G3856" t="s">
        <v>27</v>
      </c>
      <c r="H3856" t="s">
        <v>36</v>
      </c>
      <c r="I3856">
        <v>30</v>
      </c>
      <c r="J3856" t="s">
        <v>43</v>
      </c>
      <c r="K3856" t="s">
        <v>56</v>
      </c>
      <c r="L3856" t="s">
        <v>31</v>
      </c>
      <c r="M3856">
        <v>499</v>
      </c>
      <c r="N3856">
        <v>22</v>
      </c>
      <c r="O3856">
        <v>358.3</v>
      </c>
      <c r="P3856">
        <v>1</v>
      </c>
      <c r="Q3856">
        <v>0</v>
      </c>
      <c r="R3856">
        <v>5</v>
      </c>
      <c r="S3856" t="s">
        <v>347</v>
      </c>
      <c r="T3856" t="s">
        <v>31</v>
      </c>
      <c r="W3856">
        <v>10978</v>
      </c>
      <c r="X3856" t="str">
        <f t="shared" si="240"/>
        <v>No</v>
      </c>
      <c r="Y3856" t="str">
        <f t="shared" si="241"/>
        <v>13-24 months</v>
      </c>
      <c r="Z3856" t="str">
        <f t="shared" si="242"/>
        <v>35-49</v>
      </c>
      <c r="AA3856" s="8">
        <f t="shared" si="243"/>
        <v>0</v>
      </c>
    </row>
    <row r="3857" spans="1:27">
      <c r="A3857" t="s">
        <v>4021</v>
      </c>
      <c r="B3857" s="1">
        <v>44927</v>
      </c>
      <c r="C3857" s="2" t="s">
        <v>59</v>
      </c>
      <c r="D3857" t="s">
        <v>59</v>
      </c>
      <c r="E3857" t="s">
        <v>35</v>
      </c>
      <c r="F3857">
        <v>38</v>
      </c>
      <c r="G3857" t="s">
        <v>27</v>
      </c>
      <c r="H3857" t="s">
        <v>36</v>
      </c>
      <c r="I3857">
        <v>30</v>
      </c>
      <c r="J3857" t="s">
        <v>55</v>
      </c>
      <c r="K3857" t="s">
        <v>60</v>
      </c>
      <c r="L3857" t="s">
        <v>45</v>
      </c>
      <c r="M3857">
        <v>648</v>
      </c>
      <c r="N3857">
        <v>44</v>
      </c>
      <c r="O3857">
        <v>232.4</v>
      </c>
      <c r="P3857">
        <v>0</v>
      </c>
      <c r="Q3857">
        <v>0</v>
      </c>
      <c r="R3857">
        <v>4</v>
      </c>
      <c r="S3857" t="s">
        <v>124</v>
      </c>
      <c r="T3857" t="s">
        <v>31</v>
      </c>
      <c r="W3857">
        <v>28512</v>
      </c>
      <c r="X3857" t="str">
        <f t="shared" si="240"/>
        <v>No</v>
      </c>
      <c r="Y3857" t="str">
        <f t="shared" si="241"/>
        <v>25-48 months</v>
      </c>
      <c r="Z3857" t="str">
        <f t="shared" si="242"/>
        <v>35-49</v>
      </c>
      <c r="AA3857" s="8">
        <f t="shared" si="243"/>
        <v>0</v>
      </c>
    </row>
    <row r="3858" spans="1:27">
      <c r="A3858" t="s">
        <v>4022</v>
      </c>
      <c r="B3858" s="1">
        <v>44939</v>
      </c>
      <c r="C3858" s="2" t="s">
        <v>146</v>
      </c>
      <c r="D3858" t="s">
        <v>147</v>
      </c>
      <c r="E3858" t="s">
        <v>26</v>
      </c>
      <c r="F3858">
        <v>24</v>
      </c>
      <c r="G3858" t="s">
        <v>54</v>
      </c>
      <c r="H3858" t="s">
        <v>42</v>
      </c>
      <c r="I3858">
        <v>1000</v>
      </c>
      <c r="J3858" t="s">
        <v>55</v>
      </c>
      <c r="K3858" t="s">
        <v>60</v>
      </c>
      <c r="L3858" t="s">
        <v>31</v>
      </c>
      <c r="M3858">
        <v>1799</v>
      </c>
      <c r="N3858">
        <v>44</v>
      </c>
      <c r="O3858">
        <v>705</v>
      </c>
      <c r="P3858">
        <v>2</v>
      </c>
      <c r="Q3858">
        <v>1</v>
      </c>
      <c r="R3858">
        <v>2</v>
      </c>
      <c r="S3858" t="s">
        <v>438</v>
      </c>
      <c r="T3858" t="s">
        <v>31</v>
      </c>
      <c r="W3858">
        <v>79156</v>
      </c>
      <c r="X3858" t="str">
        <f t="shared" si="240"/>
        <v>No</v>
      </c>
      <c r="Y3858" t="str">
        <f t="shared" si="241"/>
        <v>25-48 months</v>
      </c>
      <c r="Z3858" t="str">
        <f t="shared" si="242"/>
        <v>18-24</v>
      </c>
      <c r="AA3858" s="8">
        <f t="shared" si="243"/>
        <v>0</v>
      </c>
    </row>
    <row r="3859" spans="1:27">
      <c r="A3859" t="s">
        <v>4023</v>
      </c>
      <c r="B3859" s="1">
        <v>44861</v>
      </c>
      <c r="C3859" s="2" t="s">
        <v>183</v>
      </c>
      <c r="D3859" t="s">
        <v>184</v>
      </c>
      <c r="E3859" t="s">
        <v>26</v>
      </c>
      <c r="F3859">
        <v>18</v>
      </c>
      <c r="G3859" t="s">
        <v>163</v>
      </c>
      <c r="H3859" t="s">
        <v>28</v>
      </c>
      <c r="I3859">
        <v>100</v>
      </c>
      <c r="J3859" t="s">
        <v>29</v>
      </c>
      <c r="K3859" t="s">
        <v>60</v>
      </c>
      <c r="L3859" t="s">
        <v>31</v>
      </c>
      <c r="M3859">
        <v>799</v>
      </c>
      <c r="N3859">
        <v>46</v>
      </c>
      <c r="O3859">
        <v>443.2</v>
      </c>
      <c r="P3859">
        <v>1</v>
      </c>
      <c r="Q3859">
        <v>1</v>
      </c>
      <c r="R3859">
        <v>4</v>
      </c>
      <c r="S3859" t="s">
        <v>164</v>
      </c>
      <c r="T3859" t="s">
        <v>31</v>
      </c>
      <c r="W3859">
        <v>36754</v>
      </c>
      <c r="X3859" t="str">
        <f t="shared" si="240"/>
        <v>No</v>
      </c>
      <c r="Y3859" t="str">
        <f t="shared" si="241"/>
        <v>25-48 months</v>
      </c>
      <c r="Z3859" t="str">
        <f t="shared" si="242"/>
        <v>18-24</v>
      </c>
      <c r="AA3859" s="8">
        <f t="shared" si="243"/>
        <v>0</v>
      </c>
    </row>
    <row r="3860" spans="1:27">
      <c r="A3860" t="s">
        <v>4024</v>
      </c>
      <c r="B3860" s="1">
        <v>45812</v>
      </c>
      <c r="C3860" s="2" t="s">
        <v>47</v>
      </c>
      <c r="D3860" t="s">
        <v>48</v>
      </c>
      <c r="E3860" t="s">
        <v>26</v>
      </c>
      <c r="F3860">
        <v>43</v>
      </c>
      <c r="G3860" t="s">
        <v>163</v>
      </c>
      <c r="H3860" t="s">
        <v>28</v>
      </c>
      <c r="I3860">
        <v>100</v>
      </c>
      <c r="J3860" t="s">
        <v>55</v>
      </c>
      <c r="K3860" t="s">
        <v>60</v>
      </c>
      <c r="L3860" t="s">
        <v>31</v>
      </c>
      <c r="M3860">
        <v>799</v>
      </c>
      <c r="N3860">
        <v>2</v>
      </c>
      <c r="O3860">
        <v>358.8</v>
      </c>
      <c r="P3860">
        <v>6</v>
      </c>
      <c r="Q3860">
        <v>2</v>
      </c>
      <c r="R3860">
        <v>2</v>
      </c>
      <c r="S3860" t="s">
        <v>598</v>
      </c>
      <c r="T3860" t="s">
        <v>45</v>
      </c>
      <c r="U3860" s="1">
        <v>45859</v>
      </c>
      <c r="V3860" t="s">
        <v>170</v>
      </c>
      <c r="W3860">
        <v>1598</v>
      </c>
      <c r="X3860" t="str">
        <f t="shared" si="240"/>
        <v>No</v>
      </c>
      <c r="Y3860" t="str">
        <f t="shared" si="241"/>
        <v>0-6 months</v>
      </c>
      <c r="Z3860" t="str">
        <f t="shared" si="242"/>
        <v>35-49</v>
      </c>
      <c r="AA3860" s="8">
        <f t="shared" si="243"/>
        <v>1</v>
      </c>
    </row>
    <row r="3861" spans="1:27">
      <c r="A3861" t="s">
        <v>4025</v>
      </c>
      <c r="B3861" s="1">
        <v>45842</v>
      </c>
      <c r="C3861" s="2" t="s">
        <v>209</v>
      </c>
      <c r="D3861" t="s">
        <v>210</v>
      </c>
      <c r="E3861" t="s">
        <v>64</v>
      </c>
      <c r="F3861">
        <v>18</v>
      </c>
      <c r="G3861" t="s">
        <v>54</v>
      </c>
      <c r="H3861" t="s">
        <v>36</v>
      </c>
      <c r="I3861">
        <v>30</v>
      </c>
      <c r="J3861" t="s">
        <v>29</v>
      </c>
      <c r="K3861" t="s">
        <v>30</v>
      </c>
      <c r="L3861" t="s">
        <v>31</v>
      </c>
      <c r="M3861">
        <v>499</v>
      </c>
      <c r="N3861">
        <v>14</v>
      </c>
      <c r="O3861">
        <v>321.60000000000002</v>
      </c>
      <c r="P3861">
        <v>0</v>
      </c>
      <c r="Q3861">
        <v>0</v>
      </c>
      <c r="R3861">
        <v>4</v>
      </c>
      <c r="T3861" t="s">
        <v>31</v>
      </c>
      <c r="W3861">
        <v>6986</v>
      </c>
      <c r="X3861" t="str">
        <f t="shared" si="240"/>
        <v>No</v>
      </c>
      <c r="Y3861" t="str">
        <f t="shared" si="241"/>
        <v>13-24 months</v>
      </c>
      <c r="Z3861" t="str">
        <f t="shared" si="242"/>
        <v>18-24</v>
      </c>
      <c r="AA3861" s="8">
        <f t="shared" si="243"/>
        <v>0</v>
      </c>
    </row>
    <row r="3862" spans="1:27">
      <c r="A3862" t="s">
        <v>4026</v>
      </c>
      <c r="B3862" s="1">
        <v>45575</v>
      </c>
      <c r="C3862" s="2" t="s">
        <v>59</v>
      </c>
      <c r="D3862" t="s">
        <v>59</v>
      </c>
      <c r="E3862" t="s">
        <v>35</v>
      </c>
      <c r="F3862">
        <v>45</v>
      </c>
      <c r="G3862" t="s">
        <v>27</v>
      </c>
      <c r="H3862" t="s">
        <v>28</v>
      </c>
      <c r="I3862">
        <v>100</v>
      </c>
      <c r="J3862" t="s">
        <v>29</v>
      </c>
      <c r="K3862" t="s">
        <v>30</v>
      </c>
      <c r="L3862" t="s">
        <v>45</v>
      </c>
      <c r="M3862">
        <v>948</v>
      </c>
      <c r="N3862">
        <v>23</v>
      </c>
      <c r="O3862">
        <v>658.7</v>
      </c>
      <c r="P3862">
        <v>2</v>
      </c>
      <c r="Q3862">
        <v>0</v>
      </c>
      <c r="R3862">
        <v>3</v>
      </c>
      <c r="S3862" t="s">
        <v>244</v>
      </c>
      <c r="T3862" t="s">
        <v>31</v>
      </c>
      <c r="W3862">
        <v>21804</v>
      </c>
      <c r="X3862" t="str">
        <f t="shared" si="240"/>
        <v>No</v>
      </c>
      <c r="Y3862" t="str">
        <f t="shared" si="241"/>
        <v>13-24 months</v>
      </c>
      <c r="Z3862" t="str">
        <f t="shared" si="242"/>
        <v>35-49</v>
      </c>
      <c r="AA3862" s="8">
        <f t="shared" si="243"/>
        <v>0</v>
      </c>
    </row>
    <row r="3863" spans="1:27">
      <c r="A3863" t="s">
        <v>4027</v>
      </c>
      <c r="B3863" s="1">
        <v>44931</v>
      </c>
      <c r="C3863" s="2" t="s">
        <v>33</v>
      </c>
      <c r="D3863" t="s">
        <v>34</v>
      </c>
      <c r="E3863" t="s">
        <v>35</v>
      </c>
      <c r="F3863">
        <v>26</v>
      </c>
      <c r="G3863" t="s">
        <v>54</v>
      </c>
      <c r="H3863" t="s">
        <v>42</v>
      </c>
      <c r="I3863">
        <v>1000</v>
      </c>
      <c r="J3863" t="s">
        <v>55</v>
      </c>
      <c r="K3863" t="s">
        <v>60</v>
      </c>
      <c r="L3863" t="s">
        <v>45</v>
      </c>
      <c r="M3863">
        <v>1948</v>
      </c>
      <c r="N3863">
        <v>31</v>
      </c>
      <c r="O3863">
        <v>2054.1</v>
      </c>
      <c r="P3863">
        <v>2</v>
      </c>
      <c r="Q3863">
        <v>0</v>
      </c>
      <c r="R3863">
        <v>3</v>
      </c>
      <c r="T3863" t="s">
        <v>45</v>
      </c>
      <c r="U3863" s="1">
        <v>45862</v>
      </c>
      <c r="V3863" t="s">
        <v>92</v>
      </c>
      <c r="W3863">
        <v>60388</v>
      </c>
      <c r="X3863" t="str">
        <f t="shared" si="240"/>
        <v>No</v>
      </c>
      <c r="Y3863" t="str">
        <f t="shared" si="241"/>
        <v>25-48 months</v>
      </c>
      <c r="Z3863" t="str">
        <f t="shared" si="242"/>
        <v>25-34</v>
      </c>
      <c r="AA3863" s="8">
        <f t="shared" si="243"/>
        <v>1</v>
      </c>
    </row>
    <row r="3864" spans="1:27">
      <c r="A3864" t="s">
        <v>4028</v>
      </c>
      <c r="B3864" s="1">
        <v>45576</v>
      </c>
      <c r="C3864" s="2" t="s">
        <v>66</v>
      </c>
      <c r="D3864" t="s">
        <v>40</v>
      </c>
      <c r="E3864" t="s">
        <v>41</v>
      </c>
      <c r="F3864">
        <v>20</v>
      </c>
      <c r="G3864" t="s">
        <v>27</v>
      </c>
      <c r="H3864" t="s">
        <v>28</v>
      </c>
      <c r="I3864">
        <v>100</v>
      </c>
      <c r="J3864" t="s">
        <v>55</v>
      </c>
      <c r="K3864" t="s">
        <v>56</v>
      </c>
      <c r="L3864" t="s">
        <v>31</v>
      </c>
      <c r="M3864">
        <v>799</v>
      </c>
      <c r="N3864">
        <v>19</v>
      </c>
      <c r="O3864">
        <v>681</v>
      </c>
      <c r="P3864">
        <v>1</v>
      </c>
      <c r="Q3864">
        <v>0</v>
      </c>
      <c r="R3864">
        <v>4</v>
      </c>
      <c r="S3864" t="s">
        <v>117</v>
      </c>
      <c r="T3864" t="s">
        <v>45</v>
      </c>
      <c r="U3864" s="1">
        <v>46157</v>
      </c>
      <c r="V3864" t="s">
        <v>92</v>
      </c>
      <c r="W3864">
        <v>15181</v>
      </c>
      <c r="X3864" t="str">
        <f t="shared" si="240"/>
        <v>No</v>
      </c>
      <c r="Y3864" t="str">
        <f t="shared" si="241"/>
        <v>13-24 months</v>
      </c>
      <c r="Z3864" t="str">
        <f t="shared" si="242"/>
        <v>18-24</v>
      </c>
      <c r="AA3864" s="8">
        <f t="shared" si="243"/>
        <v>1</v>
      </c>
    </row>
    <row r="3865" spans="1:27">
      <c r="A3865" t="s">
        <v>4029</v>
      </c>
      <c r="B3865" s="1">
        <v>45707</v>
      </c>
      <c r="C3865" s="2" t="s">
        <v>71</v>
      </c>
      <c r="D3865" t="s">
        <v>72</v>
      </c>
      <c r="E3865" t="s">
        <v>64</v>
      </c>
      <c r="F3865">
        <v>40</v>
      </c>
      <c r="G3865" t="s">
        <v>54</v>
      </c>
      <c r="H3865" t="s">
        <v>28</v>
      </c>
      <c r="I3865">
        <v>100</v>
      </c>
      <c r="J3865" t="s">
        <v>55</v>
      </c>
      <c r="K3865" t="s">
        <v>82</v>
      </c>
      <c r="L3865" t="s">
        <v>45</v>
      </c>
      <c r="M3865">
        <v>948</v>
      </c>
      <c r="N3865">
        <v>18</v>
      </c>
      <c r="O3865">
        <v>592.29999999999995</v>
      </c>
      <c r="P3865">
        <v>4</v>
      </c>
      <c r="Q3865">
        <v>0</v>
      </c>
      <c r="R3865">
        <v>3</v>
      </c>
      <c r="S3865" t="s">
        <v>149</v>
      </c>
      <c r="T3865" t="s">
        <v>31</v>
      </c>
      <c r="W3865">
        <v>17064</v>
      </c>
      <c r="X3865" t="str">
        <f t="shared" si="240"/>
        <v>No</v>
      </c>
      <c r="Y3865" t="str">
        <f t="shared" si="241"/>
        <v>13-24 months</v>
      </c>
      <c r="Z3865" t="str">
        <f t="shared" si="242"/>
        <v>35-49</v>
      </c>
      <c r="AA3865" s="8">
        <f t="shared" si="243"/>
        <v>0</v>
      </c>
    </row>
    <row r="3866" spans="1:27">
      <c r="A3866" t="s">
        <v>4030</v>
      </c>
      <c r="B3866" s="1">
        <v>45536</v>
      </c>
      <c r="C3866" s="2" t="s">
        <v>66</v>
      </c>
      <c r="D3866" t="s">
        <v>40</v>
      </c>
      <c r="E3866" t="s">
        <v>41</v>
      </c>
      <c r="F3866">
        <v>26</v>
      </c>
      <c r="G3866" t="s">
        <v>27</v>
      </c>
      <c r="H3866" t="s">
        <v>67</v>
      </c>
      <c r="I3866">
        <v>300</v>
      </c>
      <c r="J3866" t="s">
        <v>43</v>
      </c>
      <c r="K3866" t="s">
        <v>82</v>
      </c>
      <c r="L3866" t="s">
        <v>31</v>
      </c>
      <c r="M3866">
        <v>1199</v>
      </c>
      <c r="N3866">
        <v>24</v>
      </c>
      <c r="O3866">
        <v>812.3</v>
      </c>
      <c r="P3866">
        <v>2</v>
      </c>
      <c r="Q3866">
        <v>0</v>
      </c>
      <c r="R3866">
        <v>3</v>
      </c>
      <c r="S3866" t="s">
        <v>214</v>
      </c>
      <c r="T3866" t="s">
        <v>31</v>
      </c>
      <c r="W3866">
        <v>28776</v>
      </c>
      <c r="X3866" t="str">
        <f t="shared" si="240"/>
        <v>No</v>
      </c>
      <c r="Y3866" t="str">
        <f t="shared" si="241"/>
        <v>13-24 months</v>
      </c>
      <c r="Z3866" t="str">
        <f t="shared" si="242"/>
        <v>25-34</v>
      </c>
      <c r="AA3866" s="8">
        <f t="shared" si="243"/>
        <v>0</v>
      </c>
    </row>
    <row r="3867" spans="1:27">
      <c r="A3867" t="s">
        <v>4031</v>
      </c>
      <c r="B3867" s="1">
        <v>45803</v>
      </c>
      <c r="C3867" s="2" t="s">
        <v>24</v>
      </c>
      <c r="D3867" t="s">
        <v>25</v>
      </c>
      <c r="E3867" t="s">
        <v>26</v>
      </c>
      <c r="F3867">
        <v>34</v>
      </c>
      <c r="G3867" t="s">
        <v>27</v>
      </c>
      <c r="H3867" t="s">
        <v>42</v>
      </c>
      <c r="I3867">
        <v>1000</v>
      </c>
      <c r="J3867" t="s">
        <v>29</v>
      </c>
      <c r="K3867" t="s">
        <v>44</v>
      </c>
      <c r="L3867" t="s">
        <v>31</v>
      </c>
      <c r="M3867">
        <v>1799</v>
      </c>
      <c r="N3867">
        <v>15</v>
      </c>
      <c r="O3867">
        <v>1460.4</v>
      </c>
      <c r="P3867">
        <v>1</v>
      </c>
      <c r="Q3867">
        <v>1</v>
      </c>
      <c r="R3867">
        <v>4</v>
      </c>
      <c r="S3867" t="s">
        <v>120</v>
      </c>
      <c r="T3867" t="s">
        <v>31</v>
      </c>
      <c r="W3867">
        <v>26985</v>
      </c>
      <c r="X3867" t="str">
        <f t="shared" si="240"/>
        <v>No</v>
      </c>
      <c r="Y3867" t="str">
        <f t="shared" si="241"/>
        <v>13-24 months</v>
      </c>
      <c r="Z3867" t="str">
        <f t="shared" si="242"/>
        <v>25-34</v>
      </c>
      <c r="AA3867" s="8">
        <f t="shared" si="243"/>
        <v>0</v>
      </c>
    </row>
    <row r="3868" spans="1:27">
      <c r="A3868" t="s">
        <v>4032</v>
      </c>
      <c r="B3868" s="1">
        <v>46232</v>
      </c>
      <c r="C3868" s="2" t="s">
        <v>24</v>
      </c>
      <c r="D3868" t="s">
        <v>25</v>
      </c>
      <c r="E3868" t="s">
        <v>26</v>
      </c>
      <c r="F3868">
        <v>28</v>
      </c>
      <c r="G3868" t="s">
        <v>27</v>
      </c>
      <c r="H3868" t="s">
        <v>36</v>
      </c>
      <c r="I3868">
        <v>30</v>
      </c>
      <c r="J3868" t="s">
        <v>43</v>
      </c>
      <c r="K3868" t="s">
        <v>82</v>
      </c>
      <c r="L3868" t="s">
        <v>45</v>
      </c>
      <c r="M3868">
        <v>648</v>
      </c>
      <c r="N3868">
        <v>1</v>
      </c>
      <c r="O3868">
        <v>510.8</v>
      </c>
      <c r="P3868">
        <v>4</v>
      </c>
      <c r="Q3868">
        <v>0</v>
      </c>
      <c r="R3868">
        <v>4</v>
      </c>
      <c r="S3868" t="s">
        <v>266</v>
      </c>
      <c r="T3868" t="s">
        <v>31</v>
      </c>
      <c r="W3868">
        <v>648</v>
      </c>
      <c r="X3868" t="str">
        <f t="shared" si="240"/>
        <v>No</v>
      </c>
      <c r="Y3868" t="str">
        <f t="shared" si="241"/>
        <v>0-6 months</v>
      </c>
      <c r="Z3868" t="str">
        <f t="shared" si="242"/>
        <v>25-34</v>
      </c>
      <c r="AA3868" s="8">
        <f t="shared" si="243"/>
        <v>0</v>
      </c>
    </row>
    <row r="3869" spans="1:27">
      <c r="A3869" t="s">
        <v>4033</v>
      </c>
      <c r="B3869" s="1">
        <v>45830</v>
      </c>
      <c r="C3869" s="2" t="s">
        <v>39</v>
      </c>
      <c r="D3869" t="s">
        <v>40</v>
      </c>
      <c r="E3869" t="s">
        <v>41</v>
      </c>
      <c r="F3869">
        <v>19</v>
      </c>
      <c r="G3869" t="s">
        <v>54</v>
      </c>
      <c r="H3869" t="s">
        <v>67</v>
      </c>
      <c r="I3869">
        <v>300</v>
      </c>
      <c r="J3869" t="s">
        <v>55</v>
      </c>
      <c r="K3869" t="s">
        <v>44</v>
      </c>
      <c r="L3869" t="s">
        <v>31</v>
      </c>
      <c r="M3869">
        <v>1199</v>
      </c>
      <c r="N3869">
        <v>9</v>
      </c>
      <c r="O3869">
        <v>465.8</v>
      </c>
      <c r="P3869">
        <v>0</v>
      </c>
      <c r="Q3869">
        <v>0</v>
      </c>
      <c r="R3869">
        <v>4</v>
      </c>
      <c r="S3869" t="s">
        <v>124</v>
      </c>
      <c r="T3869" t="s">
        <v>45</v>
      </c>
      <c r="U3869" s="1">
        <v>46112</v>
      </c>
      <c r="V3869" t="s">
        <v>69</v>
      </c>
      <c r="W3869">
        <v>10791</v>
      </c>
      <c r="X3869" t="str">
        <f t="shared" si="240"/>
        <v>No</v>
      </c>
      <c r="Y3869" t="str">
        <f t="shared" si="241"/>
        <v>7-12 months</v>
      </c>
      <c r="Z3869" t="str">
        <f t="shared" si="242"/>
        <v>18-24</v>
      </c>
      <c r="AA3869" s="8">
        <f t="shared" si="243"/>
        <v>1</v>
      </c>
    </row>
    <row r="3870" spans="1:27">
      <c r="A3870" t="s">
        <v>4034</v>
      </c>
      <c r="B3870" s="1">
        <v>44795</v>
      </c>
      <c r="C3870" s="2" t="s">
        <v>71</v>
      </c>
      <c r="D3870" t="s">
        <v>72</v>
      </c>
      <c r="E3870" t="s">
        <v>64</v>
      </c>
      <c r="F3870">
        <v>29</v>
      </c>
      <c r="G3870" t="s">
        <v>27</v>
      </c>
      <c r="H3870" t="s">
        <v>42</v>
      </c>
      <c r="I3870">
        <v>1000</v>
      </c>
      <c r="J3870" t="s">
        <v>55</v>
      </c>
      <c r="K3870" t="s">
        <v>56</v>
      </c>
      <c r="L3870" t="s">
        <v>45</v>
      </c>
      <c r="M3870">
        <v>1948</v>
      </c>
      <c r="N3870">
        <v>48</v>
      </c>
      <c r="O3870">
        <v>1251.0999999999999</v>
      </c>
      <c r="P3870">
        <v>3</v>
      </c>
      <c r="Q3870">
        <v>0</v>
      </c>
      <c r="R3870">
        <v>2</v>
      </c>
      <c r="S3870" t="s">
        <v>132</v>
      </c>
      <c r="T3870" t="s">
        <v>31</v>
      </c>
      <c r="W3870">
        <v>93504</v>
      </c>
      <c r="X3870" t="str">
        <f t="shared" si="240"/>
        <v>No</v>
      </c>
      <c r="Y3870" t="str">
        <f t="shared" si="241"/>
        <v>25-48 months</v>
      </c>
      <c r="Z3870" t="str">
        <f t="shared" si="242"/>
        <v>25-34</v>
      </c>
      <c r="AA3870" s="8">
        <f t="shared" si="243"/>
        <v>0</v>
      </c>
    </row>
    <row r="3871" spans="1:27">
      <c r="A3871" t="s">
        <v>4035</v>
      </c>
      <c r="B3871" s="1">
        <v>45619</v>
      </c>
      <c r="C3871" s="2" t="s">
        <v>66</v>
      </c>
      <c r="D3871" t="s">
        <v>40</v>
      </c>
      <c r="E3871" t="s">
        <v>41</v>
      </c>
      <c r="F3871">
        <v>34</v>
      </c>
      <c r="G3871" t="s">
        <v>54</v>
      </c>
      <c r="H3871" t="s">
        <v>36</v>
      </c>
      <c r="I3871">
        <v>30</v>
      </c>
      <c r="J3871" t="s">
        <v>55</v>
      </c>
      <c r="K3871" t="s">
        <v>30</v>
      </c>
      <c r="L3871" t="s">
        <v>31</v>
      </c>
      <c r="M3871">
        <v>499</v>
      </c>
      <c r="N3871">
        <v>21</v>
      </c>
      <c r="O3871">
        <v>221.3</v>
      </c>
      <c r="P3871">
        <v>1</v>
      </c>
      <c r="Q3871">
        <v>0</v>
      </c>
      <c r="R3871">
        <v>4</v>
      </c>
      <c r="T3871" t="s">
        <v>31</v>
      </c>
      <c r="W3871">
        <v>10479</v>
      </c>
      <c r="X3871" t="str">
        <f t="shared" si="240"/>
        <v>No</v>
      </c>
      <c r="Y3871" t="str">
        <f t="shared" si="241"/>
        <v>13-24 months</v>
      </c>
      <c r="Z3871" t="str">
        <f t="shared" si="242"/>
        <v>25-34</v>
      </c>
      <c r="AA3871" s="8">
        <f t="shared" si="243"/>
        <v>0</v>
      </c>
    </row>
    <row r="3872" spans="1:27">
      <c r="A3872" t="s">
        <v>4036</v>
      </c>
      <c r="B3872" s="1">
        <v>46154</v>
      </c>
      <c r="C3872" s="2" t="s">
        <v>24</v>
      </c>
      <c r="D3872" t="s">
        <v>25</v>
      </c>
      <c r="E3872" t="s">
        <v>26</v>
      </c>
      <c r="F3872">
        <v>31</v>
      </c>
      <c r="G3872" t="s">
        <v>54</v>
      </c>
      <c r="H3872" t="s">
        <v>36</v>
      </c>
      <c r="I3872">
        <v>30</v>
      </c>
      <c r="J3872" t="s">
        <v>55</v>
      </c>
      <c r="K3872" t="s">
        <v>44</v>
      </c>
      <c r="L3872" t="s">
        <v>45</v>
      </c>
      <c r="M3872">
        <v>648</v>
      </c>
      <c r="N3872">
        <v>3</v>
      </c>
      <c r="O3872">
        <v>180.6</v>
      </c>
      <c r="P3872">
        <v>2</v>
      </c>
      <c r="Q3872">
        <v>1</v>
      </c>
      <c r="R3872">
        <v>3</v>
      </c>
      <c r="S3872" t="s">
        <v>244</v>
      </c>
      <c r="T3872" t="s">
        <v>45</v>
      </c>
      <c r="U3872" s="1">
        <v>46232</v>
      </c>
      <c r="V3872" t="s">
        <v>170</v>
      </c>
      <c r="W3872">
        <v>1944</v>
      </c>
      <c r="X3872" t="str">
        <f t="shared" si="240"/>
        <v>No</v>
      </c>
      <c r="Y3872" t="str">
        <f t="shared" si="241"/>
        <v>0-6 months</v>
      </c>
      <c r="Z3872" t="str">
        <f t="shared" si="242"/>
        <v>25-34</v>
      </c>
      <c r="AA3872" s="8">
        <f t="shared" si="243"/>
        <v>1</v>
      </c>
    </row>
    <row r="3873" spans="1:27">
      <c r="A3873" t="s">
        <v>4037</v>
      </c>
      <c r="B3873" s="1">
        <v>45547</v>
      </c>
      <c r="C3873" s="2" t="s">
        <v>59</v>
      </c>
      <c r="D3873" t="s">
        <v>59</v>
      </c>
      <c r="E3873" t="s">
        <v>35</v>
      </c>
      <c r="F3873">
        <v>28</v>
      </c>
      <c r="G3873" t="s">
        <v>27</v>
      </c>
      <c r="H3873" t="s">
        <v>28</v>
      </c>
      <c r="I3873">
        <v>100</v>
      </c>
      <c r="J3873" t="s">
        <v>55</v>
      </c>
      <c r="K3873" t="s">
        <v>30</v>
      </c>
      <c r="L3873" t="s">
        <v>45</v>
      </c>
      <c r="M3873">
        <v>948</v>
      </c>
      <c r="N3873">
        <v>24</v>
      </c>
      <c r="O3873">
        <v>683.9</v>
      </c>
      <c r="P3873">
        <v>1</v>
      </c>
      <c r="Q3873">
        <v>0</v>
      </c>
      <c r="R3873">
        <v>4</v>
      </c>
      <c r="T3873" t="s">
        <v>31</v>
      </c>
      <c r="W3873">
        <v>22752</v>
      </c>
      <c r="X3873" t="str">
        <f t="shared" si="240"/>
        <v>No</v>
      </c>
      <c r="Y3873" t="str">
        <f t="shared" si="241"/>
        <v>13-24 months</v>
      </c>
      <c r="Z3873" t="str">
        <f t="shared" si="242"/>
        <v>25-34</v>
      </c>
      <c r="AA3873" s="8">
        <f t="shared" si="243"/>
        <v>0</v>
      </c>
    </row>
    <row r="3874" spans="1:27">
      <c r="A3874" t="s">
        <v>4038</v>
      </c>
      <c r="B3874" s="1">
        <v>44973</v>
      </c>
      <c r="C3874" s="2" t="s">
        <v>59</v>
      </c>
      <c r="D3874" t="s">
        <v>59</v>
      </c>
      <c r="E3874" t="s">
        <v>35</v>
      </c>
      <c r="F3874">
        <v>44</v>
      </c>
      <c r="G3874" t="s">
        <v>27</v>
      </c>
      <c r="H3874" t="s">
        <v>28</v>
      </c>
      <c r="I3874">
        <v>100</v>
      </c>
      <c r="J3874" t="s">
        <v>29</v>
      </c>
      <c r="K3874" t="s">
        <v>44</v>
      </c>
      <c r="L3874" t="s">
        <v>31</v>
      </c>
      <c r="M3874">
        <v>799</v>
      </c>
      <c r="N3874">
        <v>42</v>
      </c>
      <c r="O3874">
        <v>219.5</v>
      </c>
      <c r="P3874">
        <v>1</v>
      </c>
      <c r="Q3874">
        <v>0</v>
      </c>
      <c r="R3874">
        <v>4</v>
      </c>
      <c r="T3874" t="s">
        <v>31</v>
      </c>
      <c r="W3874">
        <v>33558</v>
      </c>
      <c r="X3874" t="str">
        <f t="shared" si="240"/>
        <v>No</v>
      </c>
      <c r="Y3874" t="str">
        <f t="shared" si="241"/>
        <v>25-48 months</v>
      </c>
      <c r="Z3874" t="str">
        <f t="shared" si="242"/>
        <v>35-49</v>
      </c>
      <c r="AA3874" s="8">
        <f t="shared" si="243"/>
        <v>0</v>
      </c>
    </row>
    <row r="3875" spans="1:27">
      <c r="A3875" t="s">
        <v>4039</v>
      </c>
      <c r="B3875" s="1">
        <v>45723</v>
      </c>
      <c r="C3875" s="2" t="s">
        <v>33</v>
      </c>
      <c r="D3875" t="s">
        <v>34</v>
      </c>
      <c r="E3875" t="s">
        <v>35</v>
      </c>
      <c r="F3875">
        <v>36</v>
      </c>
      <c r="G3875" t="s">
        <v>27</v>
      </c>
      <c r="H3875" t="s">
        <v>28</v>
      </c>
      <c r="I3875">
        <v>100</v>
      </c>
      <c r="J3875" t="s">
        <v>55</v>
      </c>
      <c r="K3875" t="s">
        <v>60</v>
      </c>
      <c r="L3875" t="s">
        <v>45</v>
      </c>
      <c r="M3875">
        <v>948</v>
      </c>
      <c r="N3875">
        <v>5</v>
      </c>
      <c r="O3875">
        <v>552.1</v>
      </c>
      <c r="P3875">
        <v>2</v>
      </c>
      <c r="Q3875">
        <v>3</v>
      </c>
      <c r="R3875">
        <v>4</v>
      </c>
      <c r="T3875" t="s">
        <v>45</v>
      </c>
      <c r="U3875" s="1">
        <v>45866</v>
      </c>
      <c r="V3875" t="s">
        <v>207</v>
      </c>
      <c r="W3875">
        <v>4740</v>
      </c>
      <c r="X3875" t="str">
        <f t="shared" si="240"/>
        <v>No</v>
      </c>
      <c r="Y3875" t="str">
        <f t="shared" si="241"/>
        <v>0-6 months</v>
      </c>
      <c r="Z3875" t="str">
        <f t="shared" si="242"/>
        <v>35-49</v>
      </c>
      <c r="AA3875" s="8">
        <f t="shared" si="243"/>
        <v>1</v>
      </c>
    </row>
    <row r="3876" spans="1:27">
      <c r="A3876" t="s">
        <v>4040</v>
      </c>
      <c r="B3876" s="1">
        <v>45970</v>
      </c>
      <c r="C3876" s="2" t="s">
        <v>71</v>
      </c>
      <c r="D3876" t="s">
        <v>72</v>
      </c>
      <c r="E3876" t="s">
        <v>64</v>
      </c>
      <c r="F3876">
        <v>30</v>
      </c>
      <c r="G3876" t="s">
        <v>27</v>
      </c>
      <c r="H3876" t="s">
        <v>36</v>
      </c>
      <c r="I3876">
        <v>30</v>
      </c>
      <c r="J3876" t="s">
        <v>29</v>
      </c>
      <c r="K3876" t="s">
        <v>30</v>
      </c>
      <c r="L3876" t="s">
        <v>31</v>
      </c>
      <c r="M3876">
        <v>499</v>
      </c>
      <c r="N3876">
        <v>10</v>
      </c>
      <c r="O3876">
        <v>188.6</v>
      </c>
      <c r="P3876">
        <v>0</v>
      </c>
      <c r="Q3876">
        <v>0</v>
      </c>
      <c r="R3876">
        <v>2</v>
      </c>
      <c r="S3876" t="s">
        <v>470</v>
      </c>
      <c r="T3876" t="s">
        <v>31</v>
      </c>
      <c r="W3876">
        <v>4990</v>
      </c>
      <c r="X3876" t="str">
        <f t="shared" si="240"/>
        <v>No</v>
      </c>
      <c r="Y3876" t="str">
        <f t="shared" si="241"/>
        <v>7-12 months</v>
      </c>
      <c r="Z3876" t="str">
        <f t="shared" si="242"/>
        <v>25-34</v>
      </c>
      <c r="AA3876" s="8">
        <f t="shared" si="243"/>
        <v>0</v>
      </c>
    </row>
    <row r="3877" spans="1:27">
      <c r="A3877" t="s">
        <v>4041</v>
      </c>
      <c r="B3877" s="1">
        <v>45420</v>
      </c>
      <c r="C3877" s="2" t="s">
        <v>39</v>
      </c>
      <c r="D3877" t="s">
        <v>40</v>
      </c>
      <c r="E3877" t="s">
        <v>41</v>
      </c>
      <c r="F3877">
        <v>41</v>
      </c>
      <c r="G3877" t="s">
        <v>27</v>
      </c>
      <c r="H3877" t="s">
        <v>36</v>
      </c>
      <c r="I3877">
        <v>30</v>
      </c>
      <c r="J3877" t="s">
        <v>55</v>
      </c>
      <c r="K3877" t="s">
        <v>60</v>
      </c>
      <c r="L3877" t="s">
        <v>45</v>
      </c>
      <c r="M3877">
        <v>648</v>
      </c>
      <c r="N3877">
        <v>28</v>
      </c>
      <c r="O3877">
        <v>494.8</v>
      </c>
      <c r="P3877">
        <v>2</v>
      </c>
      <c r="Q3877">
        <v>1</v>
      </c>
      <c r="T3877" t="s">
        <v>31</v>
      </c>
      <c r="W3877">
        <v>18144</v>
      </c>
      <c r="X3877" t="str">
        <f t="shared" si="240"/>
        <v>No</v>
      </c>
      <c r="Y3877" t="str">
        <f t="shared" si="241"/>
        <v>25-48 months</v>
      </c>
      <c r="Z3877" t="str">
        <f t="shared" si="242"/>
        <v>35-49</v>
      </c>
      <c r="AA3877" s="8">
        <f t="shared" si="243"/>
        <v>0</v>
      </c>
    </row>
    <row r="3878" spans="1:27">
      <c r="A3878" t="s">
        <v>4042</v>
      </c>
      <c r="B3878" s="1">
        <v>45093</v>
      </c>
      <c r="C3878" s="2" t="s">
        <v>66</v>
      </c>
      <c r="D3878" t="s">
        <v>40</v>
      </c>
      <c r="E3878" t="s">
        <v>41</v>
      </c>
      <c r="F3878">
        <v>40</v>
      </c>
      <c r="G3878" t="s">
        <v>27</v>
      </c>
      <c r="H3878" t="s">
        <v>36</v>
      </c>
      <c r="I3878">
        <v>30</v>
      </c>
      <c r="J3878" t="s">
        <v>55</v>
      </c>
      <c r="K3878" t="s">
        <v>56</v>
      </c>
      <c r="L3878" t="s">
        <v>31</v>
      </c>
      <c r="M3878">
        <v>499</v>
      </c>
      <c r="N3878">
        <v>39</v>
      </c>
      <c r="O3878">
        <v>148.6</v>
      </c>
      <c r="P3878">
        <v>1</v>
      </c>
      <c r="Q3878">
        <v>0</v>
      </c>
      <c r="R3878">
        <v>4</v>
      </c>
      <c r="T3878" t="s">
        <v>31</v>
      </c>
      <c r="W3878">
        <v>19461</v>
      </c>
      <c r="X3878" t="str">
        <f t="shared" si="240"/>
        <v>No</v>
      </c>
      <c r="Y3878" t="str">
        <f t="shared" si="241"/>
        <v>25-48 months</v>
      </c>
      <c r="Z3878" t="str">
        <f t="shared" si="242"/>
        <v>35-49</v>
      </c>
      <c r="AA3878" s="8">
        <f t="shared" si="243"/>
        <v>0</v>
      </c>
    </row>
    <row r="3879" spans="1:27">
      <c r="A3879" t="s">
        <v>4043</v>
      </c>
      <c r="B3879" s="1">
        <v>45977</v>
      </c>
      <c r="C3879" s="2" t="s">
        <v>66</v>
      </c>
      <c r="D3879" t="s">
        <v>40</v>
      </c>
      <c r="E3879" t="s">
        <v>41</v>
      </c>
      <c r="F3879">
        <v>56</v>
      </c>
      <c r="G3879" t="s">
        <v>54</v>
      </c>
      <c r="H3879" t="s">
        <v>36</v>
      </c>
      <c r="I3879">
        <v>30</v>
      </c>
      <c r="J3879" t="s">
        <v>55</v>
      </c>
      <c r="K3879" t="s">
        <v>44</v>
      </c>
      <c r="L3879" t="s">
        <v>45</v>
      </c>
      <c r="M3879">
        <v>648</v>
      </c>
      <c r="N3879">
        <v>4</v>
      </c>
      <c r="O3879">
        <v>375.7</v>
      </c>
      <c r="P3879">
        <v>1</v>
      </c>
      <c r="Q3879">
        <v>0</v>
      </c>
      <c r="R3879">
        <v>3</v>
      </c>
      <c r="S3879" t="s">
        <v>149</v>
      </c>
      <c r="T3879" t="s">
        <v>45</v>
      </c>
      <c r="U3879" s="1">
        <v>46106</v>
      </c>
      <c r="V3879" t="s">
        <v>97</v>
      </c>
      <c r="W3879">
        <v>2592</v>
      </c>
      <c r="X3879" t="str">
        <f t="shared" si="240"/>
        <v>No</v>
      </c>
      <c r="Y3879" t="str">
        <f t="shared" si="241"/>
        <v>0-6 months</v>
      </c>
      <c r="Z3879" t="str">
        <f t="shared" si="242"/>
        <v>50+</v>
      </c>
      <c r="AA3879" s="8">
        <f t="shared" si="243"/>
        <v>1</v>
      </c>
    </row>
    <row r="3880" spans="1:27">
      <c r="A3880" t="s">
        <v>4044</v>
      </c>
      <c r="B3880" s="1">
        <v>45676</v>
      </c>
      <c r="C3880" s="2" t="s">
        <v>24</v>
      </c>
      <c r="D3880" t="s">
        <v>25</v>
      </c>
      <c r="E3880" t="s">
        <v>26</v>
      </c>
      <c r="F3880">
        <v>28</v>
      </c>
      <c r="G3880" t="s">
        <v>27</v>
      </c>
      <c r="H3880" t="s">
        <v>28</v>
      </c>
      <c r="I3880">
        <v>100</v>
      </c>
      <c r="J3880" t="s">
        <v>55</v>
      </c>
      <c r="K3880" t="s">
        <v>44</v>
      </c>
      <c r="L3880" t="s">
        <v>31</v>
      </c>
      <c r="M3880">
        <v>799</v>
      </c>
      <c r="N3880">
        <v>19</v>
      </c>
      <c r="O3880">
        <v>528.5</v>
      </c>
      <c r="P3880">
        <v>3</v>
      </c>
      <c r="Q3880">
        <v>2</v>
      </c>
      <c r="R3880">
        <v>2</v>
      </c>
      <c r="S3880" t="s">
        <v>124</v>
      </c>
      <c r="T3880" t="s">
        <v>31</v>
      </c>
      <c r="W3880">
        <v>15181</v>
      </c>
      <c r="X3880" t="str">
        <f t="shared" si="240"/>
        <v>No</v>
      </c>
      <c r="Y3880" t="str">
        <f t="shared" si="241"/>
        <v>13-24 months</v>
      </c>
      <c r="Z3880" t="str">
        <f t="shared" si="242"/>
        <v>25-34</v>
      </c>
      <c r="AA3880" s="8">
        <f t="shared" si="243"/>
        <v>0</v>
      </c>
    </row>
    <row r="3881" spans="1:27">
      <c r="A3881" t="s">
        <v>4045</v>
      </c>
      <c r="B3881" s="1">
        <v>46090</v>
      </c>
      <c r="C3881" s="2" t="s">
        <v>47</v>
      </c>
      <c r="D3881" t="s">
        <v>48</v>
      </c>
      <c r="E3881" t="s">
        <v>26</v>
      </c>
      <c r="F3881">
        <v>34</v>
      </c>
      <c r="G3881" t="s">
        <v>27</v>
      </c>
      <c r="H3881" t="s">
        <v>28</v>
      </c>
      <c r="I3881">
        <v>100</v>
      </c>
      <c r="J3881" t="s">
        <v>55</v>
      </c>
      <c r="K3881" t="s">
        <v>60</v>
      </c>
      <c r="L3881" t="s">
        <v>31</v>
      </c>
      <c r="M3881">
        <v>799</v>
      </c>
      <c r="N3881">
        <v>3</v>
      </c>
      <c r="O3881">
        <v>457.5</v>
      </c>
      <c r="P3881">
        <v>2</v>
      </c>
      <c r="Q3881">
        <v>1</v>
      </c>
      <c r="R3881">
        <v>4</v>
      </c>
      <c r="S3881" t="s">
        <v>266</v>
      </c>
      <c r="T3881" t="s">
        <v>45</v>
      </c>
      <c r="U3881" s="1">
        <v>46194</v>
      </c>
      <c r="V3881" t="s">
        <v>49</v>
      </c>
      <c r="W3881">
        <v>2397</v>
      </c>
      <c r="X3881" t="str">
        <f t="shared" si="240"/>
        <v>No</v>
      </c>
      <c r="Y3881" t="str">
        <f t="shared" si="241"/>
        <v>0-6 months</v>
      </c>
      <c r="Z3881" t="str">
        <f t="shared" si="242"/>
        <v>25-34</v>
      </c>
      <c r="AA3881" s="8">
        <f t="shared" si="243"/>
        <v>1</v>
      </c>
    </row>
    <row r="3882" spans="1:27">
      <c r="A3882" t="s">
        <v>4046</v>
      </c>
      <c r="B3882" s="1">
        <v>44785</v>
      </c>
      <c r="C3882" s="2" t="s">
        <v>59</v>
      </c>
      <c r="D3882" t="s">
        <v>59</v>
      </c>
      <c r="E3882" t="s">
        <v>35</v>
      </c>
      <c r="F3882">
        <v>32</v>
      </c>
      <c r="G3882" t="s">
        <v>27</v>
      </c>
      <c r="H3882" t="s">
        <v>67</v>
      </c>
      <c r="I3882">
        <v>300</v>
      </c>
      <c r="J3882" t="s">
        <v>55</v>
      </c>
      <c r="K3882" t="s">
        <v>82</v>
      </c>
      <c r="L3882" t="s">
        <v>45</v>
      </c>
      <c r="M3882">
        <v>1348</v>
      </c>
      <c r="N3882">
        <v>49</v>
      </c>
      <c r="O3882">
        <v>717.1</v>
      </c>
      <c r="P3882">
        <v>1</v>
      </c>
      <c r="Q3882">
        <v>0</v>
      </c>
      <c r="R3882">
        <v>3</v>
      </c>
      <c r="S3882" t="s">
        <v>136</v>
      </c>
      <c r="T3882" t="s">
        <v>31</v>
      </c>
      <c r="W3882">
        <v>66052</v>
      </c>
      <c r="X3882" t="str">
        <f t="shared" si="240"/>
        <v>No</v>
      </c>
      <c r="Y3882" t="str">
        <f t="shared" si="241"/>
        <v>48+ months</v>
      </c>
      <c r="Z3882" t="str">
        <f t="shared" si="242"/>
        <v>25-34</v>
      </c>
      <c r="AA3882" s="8">
        <f t="shared" si="243"/>
        <v>0</v>
      </c>
    </row>
    <row r="3883" spans="1:27">
      <c r="A3883" t="s">
        <v>4047</v>
      </c>
      <c r="B3883" s="1">
        <v>45614</v>
      </c>
      <c r="C3883" s="2" t="s">
        <v>146</v>
      </c>
      <c r="D3883" t="s">
        <v>147</v>
      </c>
      <c r="E3883" t="s">
        <v>26</v>
      </c>
      <c r="F3883">
        <v>38</v>
      </c>
      <c r="G3883" t="s">
        <v>27</v>
      </c>
      <c r="H3883" t="s">
        <v>28</v>
      </c>
      <c r="I3883">
        <v>100</v>
      </c>
      <c r="J3883" t="s">
        <v>55</v>
      </c>
      <c r="K3883" t="s">
        <v>30</v>
      </c>
      <c r="L3883" t="s">
        <v>31</v>
      </c>
      <c r="M3883">
        <v>799</v>
      </c>
      <c r="N3883">
        <v>21</v>
      </c>
      <c r="O3883">
        <v>648.29999999999995</v>
      </c>
      <c r="P3883">
        <v>1</v>
      </c>
      <c r="Q3883">
        <v>0</v>
      </c>
      <c r="R3883">
        <v>5</v>
      </c>
      <c r="T3883" t="s">
        <v>31</v>
      </c>
      <c r="W3883">
        <v>16779</v>
      </c>
      <c r="X3883" t="str">
        <f t="shared" si="240"/>
        <v>No</v>
      </c>
      <c r="Y3883" t="str">
        <f t="shared" si="241"/>
        <v>13-24 months</v>
      </c>
      <c r="Z3883" t="str">
        <f t="shared" si="242"/>
        <v>35-49</v>
      </c>
      <c r="AA3883" s="8">
        <f t="shared" si="243"/>
        <v>0</v>
      </c>
    </row>
    <row r="3884" spans="1:27">
      <c r="A3884" t="s">
        <v>4048</v>
      </c>
      <c r="B3884" s="1">
        <v>45535</v>
      </c>
      <c r="C3884" s="2" t="s">
        <v>101</v>
      </c>
      <c r="D3884" t="s">
        <v>102</v>
      </c>
      <c r="E3884" t="s">
        <v>35</v>
      </c>
      <c r="F3884">
        <v>18</v>
      </c>
      <c r="G3884" t="s">
        <v>27</v>
      </c>
      <c r="H3884" t="s">
        <v>36</v>
      </c>
      <c r="I3884">
        <v>30</v>
      </c>
      <c r="J3884" t="s">
        <v>29</v>
      </c>
      <c r="K3884" t="s">
        <v>30</v>
      </c>
      <c r="L3884" t="s">
        <v>31</v>
      </c>
      <c r="M3884">
        <v>499</v>
      </c>
      <c r="N3884">
        <v>24</v>
      </c>
      <c r="O3884">
        <v>216.2</v>
      </c>
      <c r="P3884">
        <v>4</v>
      </c>
      <c r="Q3884">
        <v>0</v>
      </c>
      <c r="R3884">
        <v>4</v>
      </c>
      <c r="S3884" t="s">
        <v>236</v>
      </c>
      <c r="T3884" t="s">
        <v>31</v>
      </c>
      <c r="W3884">
        <v>11976</v>
      </c>
      <c r="X3884" t="str">
        <f t="shared" si="240"/>
        <v>No</v>
      </c>
      <c r="Y3884" t="str">
        <f t="shared" si="241"/>
        <v>13-24 months</v>
      </c>
      <c r="Z3884" t="str">
        <f t="shared" si="242"/>
        <v>18-24</v>
      </c>
      <c r="AA3884" s="8">
        <f t="shared" si="243"/>
        <v>0</v>
      </c>
    </row>
    <row r="3885" spans="1:27">
      <c r="A3885" t="s">
        <v>4049</v>
      </c>
      <c r="B3885" s="1">
        <v>45111</v>
      </c>
      <c r="C3885" s="2" t="s">
        <v>71</v>
      </c>
      <c r="D3885" t="s">
        <v>72</v>
      </c>
      <c r="E3885" t="s">
        <v>64</v>
      </c>
      <c r="F3885">
        <v>26</v>
      </c>
      <c r="G3885" t="s">
        <v>27</v>
      </c>
      <c r="H3885" t="s">
        <v>42</v>
      </c>
      <c r="I3885">
        <v>1000</v>
      </c>
      <c r="J3885" t="s">
        <v>55</v>
      </c>
      <c r="K3885" t="s">
        <v>30</v>
      </c>
      <c r="L3885" t="s">
        <v>45</v>
      </c>
      <c r="M3885">
        <v>1948</v>
      </c>
      <c r="N3885">
        <v>32</v>
      </c>
      <c r="O3885">
        <v>1206.8</v>
      </c>
      <c r="P3885">
        <v>0</v>
      </c>
      <c r="Q3885">
        <v>0</v>
      </c>
      <c r="R3885">
        <v>3</v>
      </c>
      <c r="S3885" t="s">
        <v>114</v>
      </c>
      <c r="T3885" t="s">
        <v>45</v>
      </c>
      <c r="U3885" s="1">
        <v>46085</v>
      </c>
      <c r="V3885" t="s">
        <v>69</v>
      </c>
      <c r="W3885">
        <v>62336</v>
      </c>
      <c r="X3885" t="str">
        <f t="shared" si="240"/>
        <v>No</v>
      </c>
      <c r="Y3885" t="str">
        <f t="shared" si="241"/>
        <v>25-48 months</v>
      </c>
      <c r="Z3885" t="str">
        <f t="shared" si="242"/>
        <v>25-34</v>
      </c>
      <c r="AA3885" s="8">
        <f t="shared" si="243"/>
        <v>1</v>
      </c>
    </row>
    <row r="3886" spans="1:27">
      <c r="A3886" t="s">
        <v>4050</v>
      </c>
      <c r="B3886" s="1">
        <v>45634</v>
      </c>
      <c r="C3886" s="2" t="s">
        <v>47</v>
      </c>
      <c r="D3886" t="s">
        <v>48</v>
      </c>
      <c r="E3886" t="s">
        <v>26</v>
      </c>
      <c r="F3886">
        <v>31</v>
      </c>
      <c r="G3886" t="s">
        <v>27</v>
      </c>
      <c r="H3886" t="s">
        <v>42</v>
      </c>
      <c r="I3886">
        <v>1000</v>
      </c>
      <c r="J3886" t="s">
        <v>55</v>
      </c>
      <c r="K3886" t="s">
        <v>60</v>
      </c>
      <c r="L3886" t="s">
        <v>31</v>
      </c>
      <c r="M3886">
        <v>1799</v>
      </c>
      <c r="N3886">
        <v>21</v>
      </c>
      <c r="O3886">
        <v>1427.7</v>
      </c>
      <c r="P3886">
        <v>1</v>
      </c>
      <c r="Q3886">
        <v>0</v>
      </c>
      <c r="R3886">
        <v>3</v>
      </c>
      <c r="S3886" t="s">
        <v>143</v>
      </c>
      <c r="T3886" t="s">
        <v>31</v>
      </c>
      <c r="W3886">
        <v>37779</v>
      </c>
      <c r="X3886" t="str">
        <f t="shared" si="240"/>
        <v>No</v>
      </c>
      <c r="Y3886" t="str">
        <f t="shared" si="241"/>
        <v>13-24 months</v>
      </c>
      <c r="Z3886" t="str">
        <f t="shared" si="242"/>
        <v>25-34</v>
      </c>
      <c r="AA3886" s="8">
        <f t="shared" si="243"/>
        <v>0</v>
      </c>
    </row>
    <row r="3887" spans="1:27">
      <c r="A3887" t="s">
        <v>4051</v>
      </c>
      <c r="B3887" s="1">
        <v>45448</v>
      </c>
      <c r="C3887" s="2" t="s">
        <v>89</v>
      </c>
      <c r="D3887" t="s">
        <v>90</v>
      </c>
      <c r="E3887" t="s">
        <v>41</v>
      </c>
      <c r="F3887">
        <v>23</v>
      </c>
      <c r="G3887" t="s">
        <v>163</v>
      </c>
      <c r="H3887" t="s">
        <v>28</v>
      </c>
      <c r="I3887">
        <v>100</v>
      </c>
      <c r="J3887" t="s">
        <v>55</v>
      </c>
      <c r="K3887" t="s">
        <v>44</v>
      </c>
      <c r="L3887" t="s">
        <v>31</v>
      </c>
      <c r="M3887">
        <v>799</v>
      </c>
      <c r="N3887">
        <v>20</v>
      </c>
      <c r="O3887">
        <v>485</v>
      </c>
      <c r="P3887">
        <v>0</v>
      </c>
      <c r="Q3887">
        <v>2</v>
      </c>
      <c r="R3887">
        <v>5</v>
      </c>
      <c r="S3887" t="s">
        <v>405</v>
      </c>
      <c r="T3887" t="s">
        <v>45</v>
      </c>
      <c r="U3887" s="1">
        <v>46048</v>
      </c>
      <c r="V3887" t="s">
        <v>49</v>
      </c>
      <c r="W3887">
        <v>15980</v>
      </c>
      <c r="X3887" t="str">
        <f t="shared" si="240"/>
        <v>No</v>
      </c>
      <c r="Y3887" t="str">
        <f t="shared" si="241"/>
        <v>13-24 months</v>
      </c>
      <c r="Z3887" t="str">
        <f t="shared" si="242"/>
        <v>18-24</v>
      </c>
      <c r="AA3887" s="8">
        <f t="shared" si="243"/>
        <v>1</v>
      </c>
    </row>
    <row r="3888" spans="1:27">
      <c r="A3888" t="s">
        <v>4052</v>
      </c>
      <c r="B3888" s="1">
        <v>45891</v>
      </c>
      <c r="C3888" s="2" t="s">
        <v>24</v>
      </c>
      <c r="D3888" t="s">
        <v>25</v>
      </c>
      <c r="E3888" t="s">
        <v>26</v>
      </c>
      <c r="F3888">
        <v>31</v>
      </c>
      <c r="G3888" t="s">
        <v>27</v>
      </c>
      <c r="H3888" t="s">
        <v>28</v>
      </c>
      <c r="I3888">
        <v>100</v>
      </c>
      <c r="J3888" t="s">
        <v>29</v>
      </c>
      <c r="K3888" t="s">
        <v>56</v>
      </c>
      <c r="L3888" t="s">
        <v>31</v>
      </c>
      <c r="M3888">
        <v>799</v>
      </c>
      <c r="N3888">
        <v>12</v>
      </c>
      <c r="O3888">
        <v>259.39999999999998</v>
      </c>
      <c r="P3888">
        <v>1</v>
      </c>
      <c r="Q3888">
        <v>0</v>
      </c>
      <c r="R3888">
        <v>5</v>
      </c>
      <c r="S3888" t="s">
        <v>117</v>
      </c>
      <c r="T3888" t="s">
        <v>31</v>
      </c>
      <c r="W3888">
        <v>9588</v>
      </c>
      <c r="X3888" t="str">
        <f t="shared" si="240"/>
        <v>No</v>
      </c>
      <c r="Y3888" t="str">
        <f t="shared" si="241"/>
        <v>7-12 months</v>
      </c>
      <c r="Z3888" t="str">
        <f t="shared" si="242"/>
        <v>25-34</v>
      </c>
      <c r="AA3888" s="8">
        <f t="shared" si="243"/>
        <v>0</v>
      </c>
    </row>
    <row r="3889" spans="1:27">
      <c r="A3889" t="s">
        <v>4053</v>
      </c>
      <c r="B3889" s="1">
        <v>45935</v>
      </c>
      <c r="C3889" s="2" t="s">
        <v>71</v>
      </c>
      <c r="D3889" t="s">
        <v>72</v>
      </c>
      <c r="E3889" t="s">
        <v>64</v>
      </c>
      <c r="F3889">
        <v>22</v>
      </c>
      <c r="G3889" t="s">
        <v>54</v>
      </c>
      <c r="H3889" t="s">
        <v>28</v>
      </c>
      <c r="I3889">
        <v>100</v>
      </c>
      <c r="J3889" t="s">
        <v>29</v>
      </c>
      <c r="K3889" t="s">
        <v>56</v>
      </c>
      <c r="L3889" t="s">
        <v>31</v>
      </c>
      <c r="M3889">
        <v>799</v>
      </c>
      <c r="N3889">
        <v>11</v>
      </c>
      <c r="O3889">
        <v>330.4</v>
      </c>
      <c r="P3889">
        <v>1</v>
      </c>
      <c r="Q3889">
        <v>0</v>
      </c>
      <c r="R3889">
        <v>4</v>
      </c>
      <c r="S3889" t="s">
        <v>105</v>
      </c>
      <c r="T3889" t="s">
        <v>31</v>
      </c>
      <c r="W3889">
        <v>8789</v>
      </c>
      <c r="X3889" t="str">
        <f t="shared" si="240"/>
        <v>No</v>
      </c>
      <c r="Y3889" t="str">
        <f t="shared" si="241"/>
        <v>7-12 months</v>
      </c>
      <c r="Z3889" t="str">
        <f t="shared" si="242"/>
        <v>18-24</v>
      </c>
      <c r="AA3889" s="8">
        <f t="shared" si="243"/>
        <v>0</v>
      </c>
    </row>
    <row r="3890" spans="1:27">
      <c r="A3890" t="s">
        <v>4054</v>
      </c>
      <c r="B3890" s="1">
        <v>45040</v>
      </c>
      <c r="C3890" s="2" t="s">
        <v>59</v>
      </c>
      <c r="D3890" t="s">
        <v>59</v>
      </c>
      <c r="E3890" t="s">
        <v>35</v>
      </c>
      <c r="F3890">
        <v>22</v>
      </c>
      <c r="G3890" t="s">
        <v>27</v>
      </c>
      <c r="H3890" t="s">
        <v>36</v>
      </c>
      <c r="I3890">
        <v>30</v>
      </c>
      <c r="J3890" t="s">
        <v>55</v>
      </c>
      <c r="K3890" t="s">
        <v>30</v>
      </c>
      <c r="L3890" t="s">
        <v>45</v>
      </c>
      <c r="M3890">
        <v>648</v>
      </c>
      <c r="N3890">
        <v>40</v>
      </c>
      <c r="O3890">
        <v>649.1</v>
      </c>
      <c r="P3890">
        <v>2</v>
      </c>
      <c r="Q3890">
        <v>0</v>
      </c>
      <c r="R3890">
        <v>4</v>
      </c>
      <c r="S3890" t="s">
        <v>117</v>
      </c>
      <c r="T3890" t="s">
        <v>31</v>
      </c>
      <c r="W3890">
        <v>25920</v>
      </c>
      <c r="X3890" t="str">
        <f t="shared" si="240"/>
        <v>No</v>
      </c>
      <c r="Y3890" t="str">
        <f t="shared" si="241"/>
        <v>25-48 months</v>
      </c>
      <c r="Z3890" t="str">
        <f t="shared" si="242"/>
        <v>18-24</v>
      </c>
      <c r="AA3890" s="8">
        <f t="shared" si="243"/>
        <v>0</v>
      </c>
    </row>
    <row r="3891" spans="1:27">
      <c r="A3891" t="s">
        <v>4055</v>
      </c>
      <c r="B3891" s="1">
        <v>45197</v>
      </c>
      <c r="C3891" s="2" t="s">
        <v>74</v>
      </c>
      <c r="D3891" t="s">
        <v>74</v>
      </c>
      <c r="E3891" t="s">
        <v>35</v>
      </c>
      <c r="F3891">
        <v>35</v>
      </c>
      <c r="G3891" t="s">
        <v>54</v>
      </c>
      <c r="H3891" t="s">
        <v>67</v>
      </c>
      <c r="I3891">
        <v>300</v>
      </c>
      <c r="J3891" t="s">
        <v>29</v>
      </c>
      <c r="K3891" t="s">
        <v>56</v>
      </c>
      <c r="L3891" t="s">
        <v>31</v>
      </c>
      <c r="M3891">
        <v>1199</v>
      </c>
      <c r="N3891">
        <v>35</v>
      </c>
      <c r="O3891">
        <v>382.4</v>
      </c>
      <c r="P3891">
        <v>0</v>
      </c>
      <c r="Q3891">
        <v>1</v>
      </c>
      <c r="R3891">
        <v>5</v>
      </c>
      <c r="S3891" t="s">
        <v>339</v>
      </c>
      <c r="T3891" t="s">
        <v>31</v>
      </c>
      <c r="W3891">
        <v>41965</v>
      </c>
      <c r="X3891" t="str">
        <f t="shared" si="240"/>
        <v>No</v>
      </c>
      <c r="Y3891" t="str">
        <f t="shared" si="241"/>
        <v>25-48 months</v>
      </c>
      <c r="Z3891" t="str">
        <f t="shared" si="242"/>
        <v>35-49</v>
      </c>
      <c r="AA3891" s="8">
        <f t="shared" si="243"/>
        <v>0</v>
      </c>
    </row>
    <row r="3892" spans="1:27">
      <c r="A3892" t="s">
        <v>4056</v>
      </c>
      <c r="B3892" s="1">
        <v>45390</v>
      </c>
      <c r="C3892" s="2" t="s">
        <v>24</v>
      </c>
      <c r="D3892" t="s">
        <v>25</v>
      </c>
      <c r="E3892" t="s">
        <v>26</v>
      </c>
      <c r="F3892">
        <v>32</v>
      </c>
      <c r="G3892" t="s">
        <v>54</v>
      </c>
      <c r="H3892" t="s">
        <v>28</v>
      </c>
      <c r="I3892">
        <v>100</v>
      </c>
      <c r="J3892" t="s">
        <v>55</v>
      </c>
      <c r="K3892" t="s">
        <v>56</v>
      </c>
      <c r="L3892" t="s">
        <v>45</v>
      </c>
      <c r="M3892">
        <v>948</v>
      </c>
      <c r="N3892">
        <v>29</v>
      </c>
      <c r="O3892">
        <v>764.5</v>
      </c>
      <c r="P3892">
        <v>0</v>
      </c>
      <c r="Q3892">
        <v>0</v>
      </c>
      <c r="R3892">
        <v>4</v>
      </c>
      <c r="S3892" t="s">
        <v>37</v>
      </c>
      <c r="T3892" t="s">
        <v>31</v>
      </c>
      <c r="W3892">
        <v>27492</v>
      </c>
      <c r="X3892" t="str">
        <f t="shared" si="240"/>
        <v>No</v>
      </c>
      <c r="Y3892" t="str">
        <f t="shared" si="241"/>
        <v>25-48 months</v>
      </c>
      <c r="Z3892" t="str">
        <f t="shared" si="242"/>
        <v>25-34</v>
      </c>
      <c r="AA3892" s="8">
        <f t="shared" si="243"/>
        <v>0</v>
      </c>
    </row>
    <row r="3893" spans="1:27">
      <c r="A3893" t="s">
        <v>4057</v>
      </c>
      <c r="B3893" s="1">
        <v>45031</v>
      </c>
      <c r="C3893" s="2" t="s">
        <v>39</v>
      </c>
      <c r="D3893" t="s">
        <v>40</v>
      </c>
      <c r="E3893" t="s">
        <v>41</v>
      </c>
      <c r="F3893">
        <v>50</v>
      </c>
      <c r="G3893" t="s">
        <v>54</v>
      </c>
      <c r="H3893" t="s">
        <v>28</v>
      </c>
      <c r="I3893">
        <v>100</v>
      </c>
      <c r="J3893" t="s">
        <v>29</v>
      </c>
      <c r="K3893" t="s">
        <v>56</v>
      </c>
      <c r="L3893" t="s">
        <v>31</v>
      </c>
      <c r="M3893">
        <v>799</v>
      </c>
      <c r="N3893">
        <v>41</v>
      </c>
      <c r="O3893">
        <v>304.39999999999998</v>
      </c>
      <c r="P3893">
        <v>0</v>
      </c>
      <c r="Q3893">
        <v>0</v>
      </c>
      <c r="R3893">
        <v>3</v>
      </c>
      <c r="S3893" t="s">
        <v>236</v>
      </c>
      <c r="T3893" t="s">
        <v>31</v>
      </c>
      <c r="W3893">
        <v>32759</v>
      </c>
      <c r="X3893" t="str">
        <f t="shared" si="240"/>
        <v>No</v>
      </c>
      <c r="Y3893" t="str">
        <f t="shared" si="241"/>
        <v>25-48 months</v>
      </c>
      <c r="Z3893" t="str">
        <f t="shared" si="242"/>
        <v>50+</v>
      </c>
      <c r="AA3893" s="8">
        <f t="shared" si="243"/>
        <v>0</v>
      </c>
    </row>
    <row r="3894" spans="1:27">
      <c r="A3894" t="s">
        <v>4058</v>
      </c>
      <c r="B3894" s="1">
        <v>44746</v>
      </c>
      <c r="C3894" s="2" t="s">
        <v>33</v>
      </c>
      <c r="D3894" t="s">
        <v>34</v>
      </c>
      <c r="E3894" t="s">
        <v>35</v>
      </c>
      <c r="F3894">
        <v>42</v>
      </c>
      <c r="G3894" t="s">
        <v>27</v>
      </c>
      <c r="H3894" t="s">
        <v>28</v>
      </c>
      <c r="I3894">
        <v>100</v>
      </c>
      <c r="J3894" t="s">
        <v>55</v>
      </c>
      <c r="K3894" t="s">
        <v>56</v>
      </c>
      <c r="L3894" t="s">
        <v>31</v>
      </c>
      <c r="M3894">
        <v>799</v>
      </c>
      <c r="N3894">
        <v>50</v>
      </c>
      <c r="O3894">
        <v>467.5</v>
      </c>
      <c r="P3894">
        <v>1</v>
      </c>
      <c r="Q3894">
        <v>0</v>
      </c>
      <c r="R3894">
        <v>4</v>
      </c>
      <c r="S3894" t="s">
        <v>105</v>
      </c>
      <c r="T3894" t="s">
        <v>31</v>
      </c>
      <c r="W3894">
        <v>39950</v>
      </c>
      <c r="X3894" t="str">
        <f t="shared" si="240"/>
        <v>No</v>
      </c>
      <c r="Y3894" t="str">
        <f t="shared" si="241"/>
        <v>48+ months</v>
      </c>
      <c r="Z3894" t="str">
        <f t="shared" si="242"/>
        <v>35-49</v>
      </c>
      <c r="AA3894" s="8">
        <f t="shared" si="243"/>
        <v>0</v>
      </c>
    </row>
    <row r="3895" spans="1:27">
      <c r="A3895" t="s">
        <v>4059</v>
      </c>
      <c r="B3895" s="1">
        <v>45624</v>
      </c>
      <c r="C3895" s="2" t="s">
        <v>146</v>
      </c>
      <c r="D3895" t="s">
        <v>147</v>
      </c>
      <c r="E3895" t="s">
        <v>26</v>
      </c>
      <c r="F3895">
        <v>43</v>
      </c>
      <c r="G3895" t="s">
        <v>27</v>
      </c>
      <c r="H3895" t="s">
        <v>28</v>
      </c>
      <c r="I3895">
        <v>100</v>
      </c>
      <c r="J3895" t="s">
        <v>55</v>
      </c>
      <c r="K3895" t="s">
        <v>56</v>
      </c>
      <c r="L3895" t="s">
        <v>45</v>
      </c>
      <c r="M3895">
        <v>948</v>
      </c>
      <c r="N3895">
        <v>21</v>
      </c>
      <c r="O3895">
        <v>827.6</v>
      </c>
      <c r="P3895">
        <v>0</v>
      </c>
      <c r="Q3895">
        <v>0</v>
      </c>
      <c r="R3895">
        <v>5</v>
      </c>
      <c r="S3895" t="s">
        <v>136</v>
      </c>
      <c r="T3895" t="s">
        <v>31</v>
      </c>
      <c r="W3895">
        <v>19908</v>
      </c>
      <c r="X3895" t="str">
        <f t="shared" si="240"/>
        <v>No</v>
      </c>
      <c r="Y3895" t="str">
        <f t="shared" si="241"/>
        <v>13-24 months</v>
      </c>
      <c r="Z3895" t="str">
        <f t="shared" si="242"/>
        <v>35-49</v>
      </c>
      <c r="AA3895" s="8">
        <f t="shared" si="243"/>
        <v>0</v>
      </c>
    </row>
    <row r="3896" spans="1:27">
      <c r="A3896" t="s">
        <v>4060</v>
      </c>
      <c r="B3896" s="1">
        <v>46183</v>
      </c>
      <c r="C3896" s="2" t="s">
        <v>101</v>
      </c>
      <c r="D3896" t="s">
        <v>102</v>
      </c>
      <c r="E3896" t="s">
        <v>35</v>
      </c>
      <c r="F3896">
        <v>41</v>
      </c>
      <c r="G3896" t="s">
        <v>54</v>
      </c>
      <c r="H3896" t="s">
        <v>42</v>
      </c>
      <c r="I3896">
        <v>1000</v>
      </c>
      <c r="J3896" t="s">
        <v>29</v>
      </c>
      <c r="K3896" t="s">
        <v>56</v>
      </c>
      <c r="L3896" t="s">
        <v>31</v>
      </c>
      <c r="M3896">
        <v>1799</v>
      </c>
      <c r="N3896">
        <v>3</v>
      </c>
      <c r="O3896">
        <v>1603.9</v>
      </c>
      <c r="P3896">
        <v>0</v>
      </c>
      <c r="Q3896">
        <v>0</v>
      </c>
      <c r="R3896">
        <v>3</v>
      </c>
      <c r="S3896" t="s">
        <v>120</v>
      </c>
      <c r="T3896" t="s">
        <v>31</v>
      </c>
      <c r="W3896">
        <v>5397</v>
      </c>
      <c r="X3896" t="str">
        <f t="shared" si="240"/>
        <v>No</v>
      </c>
      <c r="Y3896" t="str">
        <f t="shared" si="241"/>
        <v>0-6 months</v>
      </c>
      <c r="Z3896" t="str">
        <f t="shared" si="242"/>
        <v>35-49</v>
      </c>
      <c r="AA3896" s="8">
        <f t="shared" si="243"/>
        <v>0</v>
      </c>
    </row>
    <row r="3897" spans="1:27">
      <c r="A3897" t="s">
        <v>4061</v>
      </c>
      <c r="B3897" s="1">
        <v>46179</v>
      </c>
      <c r="C3897" s="2" t="s">
        <v>209</v>
      </c>
      <c r="D3897" t="s">
        <v>210</v>
      </c>
      <c r="E3897" t="s">
        <v>64</v>
      </c>
      <c r="F3897">
        <v>33</v>
      </c>
      <c r="G3897" t="s">
        <v>54</v>
      </c>
      <c r="H3897" t="s">
        <v>28</v>
      </c>
      <c r="I3897">
        <v>100</v>
      </c>
      <c r="J3897" t="s">
        <v>55</v>
      </c>
      <c r="K3897" t="s">
        <v>60</v>
      </c>
      <c r="L3897" t="s">
        <v>31</v>
      </c>
      <c r="M3897">
        <v>799</v>
      </c>
      <c r="N3897">
        <v>3</v>
      </c>
      <c r="O3897">
        <v>744.1</v>
      </c>
      <c r="P3897">
        <v>0</v>
      </c>
      <c r="Q3897">
        <v>0</v>
      </c>
      <c r="R3897">
        <v>4</v>
      </c>
      <c r="S3897" t="s">
        <v>130</v>
      </c>
      <c r="T3897" t="s">
        <v>31</v>
      </c>
      <c r="W3897">
        <v>2397</v>
      </c>
      <c r="X3897" t="str">
        <f t="shared" si="240"/>
        <v>No</v>
      </c>
      <c r="Y3897" t="str">
        <f t="shared" si="241"/>
        <v>0-6 months</v>
      </c>
      <c r="Z3897" t="str">
        <f t="shared" si="242"/>
        <v>25-34</v>
      </c>
      <c r="AA3897" s="8">
        <f t="shared" si="243"/>
        <v>0</v>
      </c>
    </row>
    <row r="3898" spans="1:27">
      <c r="A3898" t="s">
        <v>4062</v>
      </c>
      <c r="B3898" s="1">
        <v>44803</v>
      </c>
      <c r="C3898" s="2" t="s">
        <v>24</v>
      </c>
      <c r="D3898" t="s">
        <v>25</v>
      </c>
      <c r="E3898" t="s">
        <v>26</v>
      </c>
      <c r="F3898">
        <v>19</v>
      </c>
      <c r="G3898" t="s">
        <v>27</v>
      </c>
      <c r="H3898" t="s">
        <v>67</v>
      </c>
      <c r="I3898">
        <v>300</v>
      </c>
      <c r="J3898" t="s">
        <v>55</v>
      </c>
      <c r="K3898" t="s">
        <v>44</v>
      </c>
      <c r="L3898" t="s">
        <v>45</v>
      </c>
      <c r="M3898">
        <v>1348</v>
      </c>
      <c r="N3898">
        <v>48</v>
      </c>
      <c r="O3898">
        <v>724.9</v>
      </c>
      <c r="P3898">
        <v>0</v>
      </c>
      <c r="Q3898">
        <v>1</v>
      </c>
      <c r="R3898">
        <v>3</v>
      </c>
      <c r="S3898" t="s">
        <v>95</v>
      </c>
      <c r="T3898" t="s">
        <v>31</v>
      </c>
      <c r="W3898">
        <v>64704</v>
      </c>
      <c r="X3898" t="str">
        <f t="shared" si="240"/>
        <v>No</v>
      </c>
      <c r="Y3898" t="str">
        <f t="shared" si="241"/>
        <v>25-48 months</v>
      </c>
      <c r="Z3898" t="str">
        <f t="shared" si="242"/>
        <v>18-24</v>
      </c>
      <c r="AA3898" s="8">
        <f t="shared" si="243"/>
        <v>0</v>
      </c>
    </row>
    <row r="3899" spans="1:27">
      <c r="A3899" t="s">
        <v>4063</v>
      </c>
      <c r="B3899" s="1">
        <v>45343</v>
      </c>
      <c r="C3899" s="2" t="s">
        <v>66</v>
      </c>
      <c r="D3899" t="s">
        <v>40</v>
      </c>
      <c r="E3899" t="s">
        <v>41</v>
      </c>
      <c r="F3899">
        <v>40</v>
      </c>
      <c r="G3899" t="s">
        <v>27</v>
      </c>
      <c r="H3899" t="s">
        <v>42</v>
      </c>
      <c r="I3899">
        <v>1000</v>
      </c>
      <c r="J3899" t="s">
        <v>55</v>
      </c>
      <c r="K3899" t="s">
        <v>30</v>
      </c>
      <c r="L3899" t="s">
        <v>31</v>
      </c>
      <c r="M3899">
        <v>1799</v>
      </c>
      <c r="N3899">
        <v>4</v>
      </c>
      <c r="O3899">
        <v>598.79999999999995</v>
      </c>
      <c r="P3899">
        <v>0</v>
      </c>
      <c r="Q3899">
        <v>1</v>
      </c>
      <c r="R3899">
        <v>4</v>
      </c>
      <c r="S3899" t="s">
        <v>105</v>
      </c>
      <c r="T3899" t="s">
        <v>45</v>
      </c>
      <c r="U3899" s="1">
        <v>45460</v>
      </c>
      <c r="V3899" t="s">
        <v>97</v>
      </c>
      <c r="W3899">
        <v>7196</v>
      </c>
      <c r="X3899" t="str">
        <f t="shared" si="240"/>
        <v>No</v>
      </c>
      <c r="Y3899" t="str">
        <f t="shared" si="241"/>
        <v>0-6 months</v>
      </c>
      <c r="Z3899" t="str">
        <f t="shared" si="242"/>
        <v>35-49</v>
      </c>
      <c r="AA3899" s="8">
        <f t="shared" si="243"/>
        <v>1</v>
      </c>
    </row>
    <row r="3900" spans="1:27">
      <c r="A3900" t="s">
        <v>4064</v>
      </c>
      <c r="B3900" s="1">
        <v>45226</v>
      </c>
      <c r="C3900" s="2" t="s">
        <v>66</v>
      </c>
      <c r="D3900" t="s">
        <v>40</v>
      </c>
      <c r="E3900" t="s">
        <v>41</v>
      </c>
      <c r="F3900">
        <v>51</v>
      </c>
      <c r="G3900" t="s">
        <v>27</v>
      </c>
      <c r="H3900" t="s">
        <v>67</v>
      </c>
      <c r="I3900">
        <v>300</v>
      </c>
      <c r="J3900" t="s">
        <v>55</v>
      </c>
      <c r="K3900" t="s">
        <v>56</v>
      </c>
      <c r="L3900" t="s">
        <v>45</v>
      </c>
      <c r="M3900">
        <v>1348</v>
      </c>
      <c r="N3900">
        <v>32</v>
      </c>
      <c r="O3900">
        <v>1575.8</v>
      </c>
      <c r="P3900">
        <v>2</v>
      </c>
      <c r="Q3900">
        <v>0</v>
      </c>
      <c r="R3900">
        <v>5</v>
      </c>
      <c r="S3900" t="s">
        <v>117</v>
      </c>
      <c r="T3900" t="s">
        <v>45</v>
      </c>
      <c r="U3900" s="1">
        <v>46205</v>
      </c>
      <c r="V3900" t="s">
        <v>69</v>
      </c>
      <c r="W3900">
        <v>43136</v>
      </c>
      <c r="X3900" t="str">
        <f t="shared" si="240"/>
        <v>No</v>
      </c>
      <c r="Y3900" t="str">
        <f t="shared" si="241"/>
        <v>25-48 months</v>
      </c>
      <c r="Z3900" t="str">
        <f t="shared" si="242"/>
        <v>50+</v>
      </c>
      <c r="AA3900" s="8">
        <f t="shared" si="243"/>
        <v>1</v>
      </c>
    </row>
    <row r="3901" spans="1:27">
      <c r="A3901" t="s">
        <v>4065</v>
      </c>
      <c r="B3901" s="1">
        <v>45679</v>
      </c>
      <c r="C3901" s="2" t="s">
        <v>47</v>
      </c>
      <c r="D3901" t="s">
        <v>48</v>
      </c>
      <c r="E3901" t="s">
        <v>26</v>
      </c>
      <c r="F3901">
        <v>47</v>
      </c>
      <c r="G3901" t="s">
        <v>54</v>
      </c>
      <c r="H3901" t="s">
        <v>28</v>
      </c>
      <c r="I3901">
        <v>100</v>
      </c>
      <c r="J3901" t="s">
        <v>29</v>
      </c>
      <c r="K3901" t="s">
        <v>44</v>
      </c>
      <c r="L3901" t="s">
        <v>45</v>
      </c>
      <c r="M3901">
        <v>948</v>
      </c>
      <c r="N3901">
        <v>19</v>
      </c>
      <c r="O3901">
        <v>826</v>
      </c>
      <c r="P3901">
        <v>1</v>
      </c>
      <c r="Q3901">
        <v>0</v>
      </c>
      <c r="R3901">
        <v>3</v>
      </c>
      <c r="T3901" t="s">
        <v>31</v>
      </c>
      <c r="W3901">
        <v>18012</v>
      </c>
      <c r="X3901" t="str">
        <f t="shared" si="240"/>
        <v>No</v>
      </c>
      <c r="Y3901" t="str">
        <f t="shared" si="241"/>
        <v>13-24 months</v>
      </c>
      <c r="Z3901" t="str">
        <f t="shared" si="242"/>
        <v>35-49</v>
      </c>
      <c r="AA3901" s="8">
        <f t="shared" si="243"/>
        <v>0</v>
      </c>
    </row>
    <row r="3902" spans="1:27">
      <c r="A3902" t="s">
        <v>4066</v>
      </c>
      <c r="B3902" s="1">
        <v>44798</v>
      </c>
      <c r="C3902" s="2" t="s">
        <v>59</v>
      </c>
      <c r="D3902" t="s">
        <v>59</v>
      </c>
      <c r="E3902" t="s">
        <v>35</v>
      </c>
      <c r="F3902">
        <v>20</v>
      </c>
      <c r="G3902" t="s">
        <v>27</v>
      </c>
      <c r="H3902" t="s">
        <v>36</v>
      </c>
      <c r="I3902">
        <v>30</v>
      </c>
      <c r="J3902" t="s">
        <v>55</v>
      </c>
      <c r="K3902" t="s">
        <v>56</v>
      </c>
      <c r="L3902" t="s">
        <v>45</v>
      </c>
      <c r="M3902">
        <v>648</v>
      </c>
      <c r="N3902">
        <v>48</v>
      </c>
      <c r="O3902">
        <v>154.1</v>
      </c>
      <c r="P3902">
        <v>0</v>
      </c>
      <c r="Q3902">
        <v>0</v>
      </c>
      <c r="R3902">
        <v>4</v>
      </c>
      <c r="S3902" t="s">
        <v>117</v>
      </c>
      <c r="T3902" t="s">
        <v>31</v>
      </c>
      <c r="W3902">
        <v>31104</v>
      </c>
      <c r="X3902" t="str">
        <f t="shared" si="240"/>
        <v>No</v>
      </c>
      <c r="Y3902" t="str">
        <f t="shared" si="241"/>
        <v>25-48 months</v>
      </c>
      <c r="Z3902" t="str">
        <f t="shared" si="242"/>
        <v>18-24</v>
      </c>
      <c r="AA3902" s="8">
        <f t="shared" si="243"/>
        <v>0</v>
      </c>
    </row>
    <row r="3903" spans="1:27">
      <c r="A3903" t="s">
        <v>4067</v>
      </c>
      <c r="B3903" s="1">
        <v>45537</v>
      </c>
      <c r="C3903" s="2" t="s">
        <v>24</v>
      </c>
      <c r="D3903" t="s">
        <v>25</v>
      </c>
      <c r="E3903" t="s">
        <v>26</v>
      </c>
      <c r="F3903">
        <v>42</v>
      </c>
      <c r="G3903" t="s">
        <v>163</v>
      </c>
      <c r="H3903" t="s">
        <v>36</v>
      </c>
      <c r="I3903">
        <v>30</v>
      </c>
      <c r="J3903" t="s">
        <v>55</v>
      </c>
      <c r="K3903" t="s">
        <v>44</v>
      </c>
      <c r="L3903" t="s">
        <v>31</v>
      </c>
      <c r="M3903">
        <v>499</v>
      </c>
      <c r="N3903">
        <v>24</v>
      </c>
      <c r="O3903">
        <v>401.4</v>
      </c>
      <c r="P3903">
        <v>0</v>
      </c>
      <c r="Q3903">
        <v>0</v>
      </c>
      <c r="R3903">
        <v>4</v>
      </c>
      <c r="S3903" t="s">
        <v>117</v>
      </c>
      <c r="T3903" t="s">
        <v>31</v>
      </c>
      <c r="W3903">
        <v>11976</v>
      </c>
      <c r="X3903" t="str">
        <f t="shared" si="240"/>
        <v>No</v>
      </c>
      <c r="Y3903" t="str">
        <f t="shared" si="241"/>
        <v>13-24 months</v>
      </c>
      <c r="Z3903" t="str">
        <f t="shared" si="242"/>
        <v>35-49</v>
      </c>
      <c r="AA3903" s="8">
        <f t="shared" si="243"/>
        <v>0</v>
      </c>
    </row>
    <row r="3904" spans="1:27">
      <c r="A3904" t="s">
        <v>4068</v>
      </c>
      <c r="B3904" s="1">
        <v>45403</v>
      </c>
      <c r="C3904" s="2" t="s">
        <v>146</v>
      </c>
      <c r="D3904" t="s">
        <v>147</v>
      </c>
      <c r="E3904" t="s">
        <v>26</v>
      </c>
      <c r="F3904">
        <v>20</v>
      </c>
      <c r="G3904" t="s">
        <v>27</v>
      </c>
      <c r="H3904" t="s">
        <v>67</v>
      </c>
      <c r="I3904">
        <v>300</v>
      </c>
      <c r="J3904" t="s">
        <v>43</v>
      </c>
      <c r="K3904" t="s">
        <v>60</v>
      </c>
      <c r="L3904" t="s">
        <v>31</v>
      </c>
      <c r="M3904">
        <v>1199</v>
      </c>
      <c r="N3904">
        <v>28</v>
      </c>
      <c r="O3904">
        <v>2329.1</v>
      </c>
      <c r="P3904">
        <v>0</v>
      </c>
      <c r="Q3904">
        <v>3</v>
      </c>
      <c r="R3904">
        <v>5</v>
      </c>
      <c r="S3904" t="s">
        <v>181</v>
      </c>
      <c r="T3904" t="s">
        <v>31</v>
      </c>
      <c r="W3904">
        <v>33572</v>
      </c>
      <c r="X3904" t="str">
        <f t="shared" si="240"/>
        <v>No</v>
      </c>
      <c r="Y3904" t="str">
        <f t="shared" si="241"/>
        <v>25-48 months</v>
      </c>
      <c r="Z3904" t="str">
        <f t="shared" si="242"/>
        <v>18-24</v>
      </c>
      <c r="AA3904" s="8">
        <f t="shared" si="243"/>
        <v>0</v>
      </c>
    </row>
    <row r="3905" spans="1:27">
      <c r="A3905" t="s">
        <v>4069</v>
      </c>
      <c r="B3905" s="1">
        <v>45327</v>
      </c>
      <c r="C3905" s="2" t="s">
        <v>146</v>
      </c>
      <c r="D3905" t="s">
        <v>147</v>
      </c>
      <c r="E3905" t="s">
        <v>26</v>
      </c>
      <c r="F3905">
        <v>42</v>
      </c>
      <c r="G3905" t="s">
        <v>27</v>
      </c>
      <c r="H3905" t="s">
        <v>28</v>
      </c>
      <c r="I3905">
        <v>100</v>
      </c>
      <c r="J3905" t="s">
        <v>43</v>
      </c>
      <c r="K3905" t="s">
        <v>60</v>
      </c>
      <c r="L3905" t="s">
        <v>31</v>
      </c>
      <c r="M3905">
        <v>799</v>
      </c>
      <c r="N3905">
        <v>31</v>
      </c>
      <c r="O3905">
        <v>508</v>
      </c>
      <c r="P3905">
        <v>0</v>
      </c>
      <c r="Q3905">
        <v>0</v>
      </c>
      <c r="R3905">
        <v>5</v>
      </c>
      <c r="S3905" t="s">
        <v>120</v>
      </c>
      <c r="T3905" t="s">
        <v>31</v>
      </c>
      <c r="W3905">
        <v>24769</v>
      </c>
      <c r="X3905" t="str">
        <f t="shared" si="240"/>
        <v>No</v>
      </c>
      <c r="Y3905" t="str">
        <f t="shared" si="241"/>
        <v>25-48 months</v>
      </c>
      <c r="Z3905" t="str">
        <f t="shared" si="242"/>
        <v>35-49</v>
      </c>
      <c r="AA3905" s="8">
        <f t="shared" si="243"/>
        <v>0</v>
      </c>
    </row>
    <row r="3906" spans="1:27">
      <c r="A3906" t="s">
        <v>4070</v>
      </c>
      <c r="B3906" s="1">
        <v>45172</v>
      </c>
      <c r="C3906" s="2" t="s">
        <v>47</v>
      </c>
      <c r="D3906" t="s">
        <v>48</v>
      </c>
      <c r="E3906" t="s">
        <v>26</v>
      </c>
      <c r="F3906">
        <v>35</v>
      </c>
      <c r="G3906" t="s">
        <v>27</v>
      </c>
      <c r="H3906" t="s">
        <v>36</v>
      </c>
      <c r="I3906">
        <v>30</v>
      </c>
      <c r="J3906" t="s">
        <v>43</v>
      </c>
      <c r="K3906" t="s">
        <v>30</v>
      </c>
      <c r="L3906" t="s">
        <v>31</v>
      </c>
      <c r="M3906">
        <v>499</v>
      </c>
      <c r="N3906">
        <v>36</v>
      </c>
      <c r="O3906">
        <v>190.4</v>
      </c>
      <c r="P3906">
        <v>2</v>
      </c>
      <c r="Q3906">
        <v>1</v>
      </c>
      <c r="R3906">
        <v>4</v>
      </c>
      <c r="S3906" t="s">
        <v>57</v>
      </c>
      <c r="T3906" t="s">
        <v>31</v>
      </c>
      <c r="W3906">
        <v>17964</v>
      </c>
      <c r="X3906" t="str">
        <f t="shared" ref="X3906:X3969" si="244">IF(F3906="","Yes","No")</f>
        <v>No</v>
      </c>
      <c r="Y3906" t="str">
        <f t="shared" ref="Y3906:Y3969" si="245">IF(N3906&lt;=6,"0-6 months",IF(N3906&lt;=12,"7-12 months",IF(N3906&lt;=24,"13-24 months",IF(N3906&lt;=48,"25-48 months","48+ months"))))</f>
        <v>25-48 months</v>
      </c>
      <c r="Z3906" t="str">
        <f t="shared" ref="Z3906:Z3969" si="246">IF(F3906&lt;25,"18-24",IF(F3906&lt;35,"25-34",IF(F3906&lt;50,"35-49","50+")))</f>
        <v>35-49</v>
      </c>
      <c r="AA3906" s="8">
        <f t="shared" ref="AA3906:AA3969" si="247">IF(T3906="Yes",1,0)</f>
        <v>0</v>
      </c>
    </row>
    <row r="3907" spans="1:27">
      <c r="A3907" t="s">
        <v>4071</v>
      </c>
      <c r="B3907" s="1">
        <v>45969</v>
      </c>
      <c r="C3907" s="2" t="s">
        <v>71</v>
      </c>
      <c r="D3907" t="s">
        <v>72</v>
      </c>
      <c r="E3907" t="s">
        <v>64</v>
      </c>
      <c r="F3907">
        <v>26</v>
      </c>
      <c r="G3907" t="s">
        <v>27</v>
      </c>
      <c r="H3907" t="s">
        <v>28</v>
      </c>
      <c r="I3907">
        <v>100</v>
      </c>
      <c r="J3907" t="s">
        <v>43</v>
      </c>
      <c r="K3907" t="s">
        <v>30</v>
      </c>
      <c r="L3907" t="s">
        <v>31</v>
      </c>
      <c r="M3907">
        <v>799</v>
      </c>
      <c r="N3907">
        <v>8</v>
      </c>
      <c r="O3907">
        <v>450.9</v>
      </c>
      <c r="P3907">
        <v>3</v>
      </c>
      <c r="Q3907">
        <v>1</v>
      </c>
      <c r="R3907">
        <v>2</v>
      </c>
      <c r="S3907" t="s">
        <v>733</v>
      </c>
      <c r="T3907" t="s">
        <v>45</v>
      </c>
      <c r="U3907" s="1">
        <v>46212</v>
      </c>
      <c r="V3907" t="s">
        <v>78</v>
      </c>
      <c r="W3907">
        <v>6392</v>
      </c>
      <c r="X3907" t="str">
        <f t="shared" si="244"/>
        <v>No</v>
      </c>
      <c r="Y3907" t="str">
        <f t="shared" si="245"/>
        <v>7-12 months</v>
      </c>
      <c r="Z3907" t="str">
        <f t="shared" si="246"/>
        <v>25-34</v>
      </c>
      <c r="AA3907" s="8">
        <f t="shared" si="247"/>
        <v>1</v>
      </c>
    </row>
    <row r="3908" spans="1:27">
      <c r="A3908" t="s">
        <v>4072</v>
      </c>
      <c r="B3908" s="1">
        <v>45823</v>
      </c>
      <c r="C3908" s="2" t="s">
        <v>24</v>
      </c>
      <c r="D3908" t="s">
        <v>25</v>
      </c>
      <c r="E3908" t="s">
        <v>26</v>
      </c>
      <c r="F3908">
        <v>40</v>
      </c>
      <c r="G3908" t="s">
        <v>54</v>
      </c>
      <c r="H3908" t="s">
        <v>28</v>
      </c>
      <c r="I3908">
        <v>100</v>
      </c>
      <c r="J3908" t="s">
        <v>43</v>
      </c>
      <c r="K3908" t="s">
        <v>56</v>
      </c>
      <c r="L3908" t="s">
        <v>31</v>
      </c>
      <c r="M3908">
        <v>799</v>
      </c>
      <c r="N3908">
        <v>15</v>
      </c>
      <c r="O3908">
        <v>541.79999999999995</v>
      </c>
      <c r="P3908">
        <v>4</v>
      </c>
      <c r="Q3908">
        <v>0</v>
      </c>
      <c r="R3908">
        <v>2</v>
      </c>
      <c r="T3908" t="s">
        <v>31</v>
      </c>
      <c r="W3908">
        <v>11985</v>
      </c>
      <c r="X3908" t="str">
        <f t="shared" si="244"/>
        <v>No</v>
      </c>
      <c r="Y3908" t="str">
        <f t="shared" si="245"/>
        <v>13-24 months</v>
      </c>
      <c r="Z3908" t="str">
        <f t="shared" si="246"/>
        <v>35-49</v>
      </c>
      <c r="AA3908" s="8">
        <f t="shared" si="247"/>
        <v>0</v>
      </c>
    </row>
    <row r="3909" spans="1:27">
      <c r="A3909" t="s">
        <v>4073</v>
      </c>
      <c r="B3909" s="1">
        <v>44932</v>
      </c>
      <c r="C3909" s="2" t="s">
        <v>47</v>
      </c>
      <c r="D3909" t="s">
        <v>48</v>
      </c>
      <c r="E3909" t="s">
        <v>26</v>
      </c>
      <c r="F3909">
        <v>22</v>
      </c>
      <c r="G3909" t="s">
        <v>54</v>
      </c>
      <c r="H3909" t="s">
        <v>28</v>
      </c>
      <c r="I3909">
        <v>100</v>
      </c>
      <c r="J3909" t="s">
        <v>55</v>
      </c>
      <c r="K3909" t="s">
        <v>56</v>
      </c>
      <c r="L3909" t="s">
        <v>31</v>
      </c>
      <c r="M3909">
        <v>799</v>
      </c>
      <c r="N3909">
        <v>44</v>
      </c>
      <c r="O3909">
        <v>372.9</v>
      </c>
      <c r="P3909">
        <v>1</v>
      </c>
      <c r="Q3909">
        <v>0</v>
      </c>
      <c r="R3909">
        <v>5</v>
      </c>
      <c r="S3909" t="s">
        <v>117</v>
      </c>
      <c r="T3909" t="s">
        <v>31</v>
      </c>
      <c r="W3909">
        <v>35156</v>
      </c>
      <c r="X3909" t="str">
        <f t="shared" si="244"/>
        <v>No</v>
      </c>
      <c r="Y3909" t="str">
        <f t="shared" si="245"/>
        <v>25-48 months</v>
      </c>
      <c r="Z3909" t="str">
        <f t="shared" si="246"/>
        <v>18-24</v>
      </c>
      <c r="AA3909" s="8">
        <f t="shared" si="247"/>
        <v>0</v>
      </c>
    </row>
    <row r="3910" spans="1:27">
      <c r="A3910" t="s">
        <v>4074</v>
      </c>
      <c r="B3910" s="1">
        <v>44908</v>
      </c>
      <c r="C3910" s="2" t="s">
        <v>51</v>
      </c>
      <c r="D3910" t="s">
        <v>52</v>
      </c>
      <c r="E3910" t="s">
        <v>53</v>
      </c>
      <c r="F3910">
        <v>54</v>
      </c>
      <c r="G3910" t="s">
        <v>27</v>
      </c>
      <c r="H3910" t="s">
        <v>67</v>
      </c>
      <c r="I3910">
        <v>300</v>
      </c>
      <c r="J3910" t="s">
        <v>55</v>
      </c>
      <c r="K3910" t="s">
        <v>60</v>
      </c>
      <c r="L3910" t="s">
        <v>31</v>
      </c>
      <c r="M3910">
        <v>1199</v>
      </c>
      <c r="N3910">
        <v>45</v>
      </c>
      <c r="O3910">
        <v>836.8</v>
      </c>
      <c r="P3910">
        <v>1</v>
      </c>
      <c r="Q3910">
        <v>0</v>
      </c>
      <c r="R3910">
        <v>3</v>
      </c>
      <c r="T3910" t="s">
        <v>31</v>
      </c>
      <c r="W3910">
        <v>53955</v>
      </c>
      <c r="X3910" t="str">
        <f t="shared" si="244"/>
        <v>No</v>
      </c>
      <c r="Y3910" t="str">
        <f t="shared" si="245"/>
        <v>25-48 months</v>
      </c>
      <c r="Z3910" t="str">
        <f t="shared" si="246"/>
        <v>50+</v>
      </c>
      <c r="AA3910" s="8">
        <f t="shared" si="247"/>
        <v>0</v>
      </c>
    </row>
    <row r="3911" spans="1:27">
      <c r="A3911" t="s">
        <v>4075</v>
      </c>
      <c r="B3911" s="1">
        <v>45945</v>
      </c>
      <c r="C3911" s="2" t="s">
        <v>24</v>
      </c>
      <c r="D3911" t="s">
        <v>25</v>
      </c>
      <c r="E3911" t="s">
        <v>26</v>
      </c>
      <c r="F3911">
        <v>39</v>
      </c>
      <c r="G3911" t="s">
        <v>54</v>
      </c>
      <c r="H3911" t="s">
        <v>36</v>
      </c>
      <c r="I3911">
        <v>30</v>
      </c>
      <c r="J3911" t="s">
        <v>29</v>
      </c>
      <c r="K3911" t="s">
        <v>82</v>
      </c>
      <c r="L3911" t="s">
        <v>31</v>
      </c>
      <c r="M3911">
        <v>499</v>
      </c>
      <c r="N3911">
        <v>11</v>
      </c>
      <c r="O3911">
        <v>140.5</v>
      </c>
      <c r="P3911">
        <v>1</v>
      </c>
      <c r="Q3911">
        <v>0</v>
      </c>
      <c r="R3911">
        <v>4</v>
      </c>
      <c r="S3911" t="s">
        <v>107</v>
      </c>
      <c r="T3911" t="s">
        <v>31</v>
      </c>
      <c r="W3911">
        <v>5489</v>
      </c>
      <c r="X3911" t="str">
        <f t="shared" si="244"/>
        <v>No</v>
      </c>
      <c r="Y3911" t="str">
        <f t="shared" si="245"/>
        <v>7-12 months</v>
      </c>
      <c r="Z3911" t="str">
        <f t="shared" si="246"/>
        <v>35-49</v>
      </c>
      <c r="AA3911" s="8">
        <f t="shared" si="247"/>
        <v>0</v>
      </c>
    </row>
    <row r="3912" spans="1:27">
      <c r="A3912" t="s">
        <v>4076</v>
      </c>
      <c r="B3912" s="1">
        <v>45851</v>
      </c>
      <c r="C3912" s="2" t="s">
        <v>39</v>
      </c>
      <c r="D3912" t="s">
        <v>40</v>
      </c>
      <c r="E3912" t="s">
        <v>41</v>
      </c>
      <c r="F3912">
        <v>22</v>
      </c>
      <c r="G3912" t="s">
        <v>27</v>
      </c>
      <c r="H3912" t="s">
        <v>28</v>
      </c>
      <c r="I3912">
        <v>100</v>
      </c>
      <c r="J3912" t="s">
        <v>55</v>
      </c>
      <c r="K3912" t="s">
        <v>30</v>
      </c>
      <c r="L3912" t="s">
        <v>45</v>
      </c>
      <c r="M3912">
        <v>948</v>
      </c>
      <c r="N3912">
        <v>14</v>
      </c>
      <c r="O3912">
        <v>589.70000000000005</v>
      </c>
      <c r="P3912">
        <v>1</v>
      </c>
      <c r="Q3912">
        <v>1</v>
      </c>
      <c r="R3912">
        <v>2</v>
      </c>
      <c r="T3912" t="s">
        <v>31</v>
      </c>
      <c r="W3912">
        <v>13272</v>
      </c>
      <c r="X3912" t="str">
        <f t="shared" si="244"/>
        <v>No</v>
      </c>
      <c r="Y3912" t="str">
        <f t="shared" si="245"/>
        <v>13-24 months</v>
      </c>
      <c r="Z3912" t="str">
        <f t="shared" si="246"/>
        <v>18-24</v>
      </c>
      <c r="AA3912" s="8">
        <f t="shared" si="247"/>
        <v>0</v>
      </c>
    </row>
    <row r="3913" spans="1:27">
      <c r="A3913" t="s">
        <v>4077</v>
      </c>
      <c r="B3913" s="1">
        <v>45915</v>
      </c>
      <c r="C3913" s="2" t="s">
        <v>183</v>
      </c>
      <c r="D3913" t="s">
        <v>184</v>
      </c>
      <c r="E3913" t="s">
        <v>26</v>
      </c>
      <c r="F3913">
        <v>38</v>
      </c>
      <c r="G3913" t="s">
        <v>54</v>
      </c>
      <c r="H3913" t="s">
        <v>28</v>
      </c>
      <c r="I3913">
        <v>100</v>
      </c>
      <c r="J3913" t="s">
        <v>55</v>
      </c>
      <c r="K3913" t="s">
        <v>60</v>
      </c>
      <c r="L3913" t="s">
        <v>31</v>
      </c>
      <c r="M3913">
        <v>799</v>
      </c>
      <c r="N3913">
        <v>11</v>
      </c>
      <c r="O3913">
        <v>306.89999999999998</v>
      </c>
      <c r="P3913">
        <v>0</v>
      </c>
      <c r="Q3913">
        <v>0</v>
      </c>
      <c r="R3913">
        <v>3</v>
      </c>
      <c r="T3913" t="s">
        <v>31</v>
      </c>
      <c r="W3913">
        <v>8789</v>
      </c>
      <c r="X3913" t="str">
        <f t="shared" si="244"/>
        <v>No</v>
      </c>
      <c r="Y3913" t="str">
        <f t="shared" si="245"/>
        <v>7-12 months</v>
      </c>
      <c r="Z3913" t="str">
        <f t="shared" si="246"/>
        <v>35-49</v>
      </c>
      <c r="AA3913" s="8">
        <f t="shared" si="247"/>
        <v>0</v>
      </c>
    </row>
    <row r="3914" spans="1:27">
      <c r="A3914" t="s">
        <v>4078</v>
      </c>
      <c r="B3914" s="1">
        <v>45417</v>
      </c>
      <c r="C3914" s="2" t="s">
        <v>146</v>
      </c>
      <c r="D3914" t="s">
        <v>147</v>
      </c>
      <c r="E3914" t="s">
        <v>26</v>
      </c>
      <c r="F3914">
        <v>31</v>
      </c>
      <c r="G3914" t="s">
        <v>27</v>
      </c>
      <c r="H3914" t="s">
        <v>28</v>
      </c>
      <c r="I3914">
        <v>100</v>
      </c>
      <c r="J3914" t="s">
        <v>29</v>
      </c>
      <c r="K3914" t="s">
        <v>60</v>
      </c>
      <c r="L3914" t="s">
        <v>45</v>
      </c>
      <c r="M3914">
        <v>948</v>
      </c>
      <c r="N3914">
        <v>28</v>
      </c>
      <c r="O3914">
        <v>165.9</v>
      </c>
      <c r="P3914">
        <v>1</v>
      </c>
      <c r="Q3914">
        <v>0</v>
      </c>
      <c r="R3914">
        <v>5</v>
      </c>
      <c r="S3914" t="s">
        <v>112</v>
      </c>
      <c r="T3914" t="s">
        <v>31</v>
      </c>
      <c r="W3914">
        <v>26544</v>
      </c>
      <c r="X3914" t="str">
        <f t="shared" si="244"/>
        <v>No</v>
      </c>
      <c r="Y3914" t="str">
        <f t="shared" si="245"/>
        <v>25-48 months</v>
      </c>
      <c r="Z3914" t="str">
        <f t="shared" si="246"/>
        <v>25-34</v>
      </c>
      <c r="AA3914" s="8">
        <f t="shared" si="247"/>
        <v>0</v>
      </c>
    </row>
    <row r="3915" spans="1:27">
      <c r="A3915" t="s">
        <v>4079</v>
      </c>
      <c r="B3915" s="1">
        <v>46067</v>
      </c>
      <c r="C3915" s="2" t="s">
        <v>39</v>
      </c>
      <c r="D3915" t="s">
        <v>40</v>
      </c>
      <c r="E3915" t="s">
        <v>41</v>
      </c>
      <c r="F3915">
        <v>30</v>
      </c>
      <c r="G3915" t="s">
        <v>54</v>
      </c>
      <c r="H3915" t="s">
        <v>28</v>
      </c>
      <c r="I3915">
        <v>100</v>
      </c>
      <c r="J3915" t="s">
        <v>43</v>
      </c>
      <c r="K3915" t="s">
        <v>60</v>
      </c>
      <c r="L3915" t="s">
        <v>31</v>
      </c>
      <c r="M3915">
        <v>799</v>
      </c>
      <c r="N3915">
        <v>7</v>
      </c>
      <c r="O3915">
        <v>321.2</v>
      </c>
      <c r="P3915">
        <v>3</v>
      </c>
      <c r="Q3915">
        <v>0</v>
      </c>
      <c r="R3915">
        <v>4</v>
      </c>
      <c r="S3915" t="s">
        <v>151</v>
      </c>
      <c r="T3915" t="s">
        <v>31</v>
      </c>
      <c r="W3915">
        <v>5593</v>
      </c>
      <c r="X3915" t="str">
        <f t="shared" si="244"/>
        <v>No</v>
      </c>
      <c r="Y3915" t="str">
        <f t="shared" si="245"/>
        <v>7-12 months</v>
      </c>
      <c r="Z3915" t="str">
        <f t="shared" si="246"/>
        <v>25-34</v>
      </c>
      <c r="AA3915" s="8">
        <f t="shared" si="247"/>
        <v>0</v>
      </c>
    </row>
    <row r="3916" spans="1:27">
      <c r="A3916" t="s">
        <v>4080</v>
      </c>
      <c r="B3916" s="1">
        <v>45787</v>
      </c>
      <c r="C3916" s="2" t="s">
        <v>24</v>
      </c>
      <c r="D3916" t="s">
        <v>25</v>
      </c>
      <c r="E3916" t="s">
        <v>26</v>
      </c>
      <c r="F3916">
        <v>32</v>
      </c>
      <c r="G3916" t="s">
        <v>27</v>
      </c>
      <c r="H3916" t="s">
        <v>36</v>
      </c>
      <c r="I3916">
        <v>30</v>
      </c>
      <c r="J3916" t="s">
        <v>29</v>
      </c>
      <c r="K3916" t="s">
        <v>56</v>
      </c>
      <c r="L3916" t="s">
        <v>31</v>
      </c>
      <c r="M3916">
        <v>499</v>
      </c>
      <c r="N3916">
        <v>16</v>
      </c>
      <c r="O3916">
        <v>318.8</v>
      </c>
      <c r="P3916">
        <v>1</v>
      </c>
      <c r="Q3916">
        <v>0</v>
      </c>
      <c r="R3916">
        <v>3</v>
      </c>
      <c r="T3916" t="s">
        <v>31</v>
      </c>
      <c r="W3916">
        <v>7984</v>
      </c>
      <c r="X3916" t="str">
        <f t="shared" si="244"/>
        <v>No</v>
      </c>
      <c r="Y3916" t="str">
        <f t="shared" si="245"/>
        <v>13-24 months</v>
      </c>
      <c r="Z3916" t="str">
        <f t="shared" si="246"/>
        <v>25-34</v>
      </c>
      <c r="AA3916" s="8">
        <f t="shared" si="247"/>
        <v>0</v>
      </c>
    </row>
    <row r="3917" spans="1:27">
      <c r="A3917" t="s">
        <v>4081</v>
      </c>
      <c r="B3917" s="1">
        <v>45979</v>
      </c>
      <c r="C3917" s="2" t="s">
        <v>24</v>
      </c>
      <c r="D3917" t="s">
        <v>25</v>
      </c>
      <c r="E3917" t="s">
        <v>26</v>
      </c>
      <c r="F3917">
        <v>49</v>
      </c>
      <c r="G3917" t="s">
        <v>54</v>
      </c>
      <c r="H3917" t="s">
        <v>36</v>
      </c>
      <c r="I3917">
        <v>30</v>
      </c>
      <c r="J3917" t="s">
        <v>55</v>
      </c>
      <c r="K3917" t="s">
        <v>56</v>
      </c>
      <c r="L3917" t="s">
        <v>31</v>
      </c>
      <c r="M3917">
        <v>499</v>
      </c>
      <c r="N3917">
        <v>9</v>
      </c>
      <c r="O3917">
        <v>239.8</v>
      </c>
      <c r="P3917">
        <v>1</v>
      </c>
      <c r="Q3917">
        <v>0</v>
      </c>
      <c r="R3917">
        <v>5</v>
      </c>
      <c r="T3917" t="s">
        <v>31</v>
      </c>
      <c r="W3917">
        <v>4491</v>
      </c>
      <c r="X3917" t="str">
        <f t="shared" si="244"/>
        <v>No</v>
      </c>
      <c r="Y3917" t="str">
        <f t="shared" si="245"/>
        <v>7-12 months</v>
      </c>
      <c r="Z3917" t="str">
        <f t="shared" si="246"/>
        <v>35-49</v>
      </c>
      <c r="AA3917" s="8">
        <f t="shared" si="247"/>
        <v>0</v>
      </c>
    </row>
    <row r="3918" spans="1:27">
      <c r="A3918" t="s">
        <v>4082</v>
      </c>
      <c r="B3918" s="1">
        <v>45972</v>
      </c>
      <c r="C3918" s="2" t="s">
        <v>66</v>
      </c>
      <c r="D3918" t="s">
        <v>40</v>
      </c>
      <c r="E3918" t="s">
        <v>41</v>
      </c>
      <c r="F3918">
        <v>43</v>
      </c>
      <c r="G3918" t="s">
        <v>27</v>
      </c>
      <c r="H3918" t="s">
        <v>28</v>
      </c>
      <c r="I3918">
        <v>100</v>
      </c>
      <c r="J3918" t="s">
        <v>43</v>
      </c>
      <c r="K3918" t="s">
        <v>30</v>
      </c>
      <c r="L3918" t="s">
        <v>31</v>
      </c>
      <c r="M3918">
        <v>799</v>
      </c>
      <c r="N3918">
        <v>10</v>
      </c>
      <c r="O3918">
        <v>772.2</v>
      </c>
      <c r="P3918">
        <v>0</v>
      </c>
      <c r="Q3918">
        <v>0</v>
      </c>
      <c r="R3918">
        <v>4</v>
      </c>
      <c r="T3918" t="s">
        <v>31</v>
      </c>
      <c r="W3918">
        <v>7990</v>
      </c>
      <c r="X3918" t="str">
        <f t="shared" si="244"/>
        <v>No</v>
      </c>
      <c r="Y3918" t="str">
        <f t="shared" si="245"/>
        <v>7-12 months</v>
      </c>
      <c r="Z3918" t="str">
        <f t="shared" si="246"/>
        <v>35-49</v>
      </c>
      <c r="AA3918" s="8">
        <f t="shared" si="247"/>
        <v>0</v>
      </c>
    </row>
    <row r="3919" spans="1:27">
      <c r="A3919" t="s">
        <v>4083</v>
      </c>
      <c r="B3919" s="1">
        <v>44670</v>
      </c>
      <c r="C3919" s="2" t="s">
        <v>66</v>
      </c>
      <c r="D3919" t="s">
        <v>40</v>
      </c>
      <c r="E3919" t="s">
        <v>41</v>
      </c>
      <c r="F3919">
        <v>42</v>
      </c>
      <c r="G3919" t="s">
        <v>27</v>
      </c>
      <c r="H3919" t="s">
        <v>36</v>
      </c>
      <c r="I3919">
        <v>30</v>
      </c>
      <c r="J3919" t="s">
        <v>55</v>
      </c>
      <c r="K3919" t="s">
        <v>44</v>
      </c>
      <c r="L3919" t="s">
        <v>31</v>
      </c>
      <c r="M3919">
        <v>499</v>
      </c>
      <c r="N3919">
        <v>52</v>
      </c>
      <c r="O3919">
        <v>382.3</v>
      </c>
      <c r="P3919">
        <v>0</v>
      </c>
      <c r="Q3919">
        <v>0</v>
      </c>
      <c r="R3919">
        <v>3</v>
      </c>
      <c r="T3919" t="s">
        <v>31</v>
      </c>
      <c r="W3919">
        <v>25948</v>
      </c>
      <c r="X3919" t="str">
        <f t="shared" si="244"/>
        <v>No</v>
      </c>
      <c r="Y3919" t="str">
        <f t="shared" si="245"/>
        <v>48+ months</v>
      </c>
      <c r="Z3919" t="str">
        <f t="shared" si="246"/>
        <v>35-49</v>
      </c>
      <c r="AA3919" s="8">
        <f t="shared" si="247"/>
        <v>0</v>
      </c>
    </row>
    <row r="3920" spans="1:27">
      <c r="A3920" t="s">
        <v>4084</v>
      </c>
      <c r="B3920" s="1">
        <v>45682</v>
      </c>
      <c r="C3920" s="2" t="s">
        <v>158</v>
      </c>
      <c r="D3920" t="s">
        <v>159</v>
      </c>
      <c r="E3920" t="s">
        <v>64</v>
      </c>
      <c r="F3920">
        <v>45</v>
      </c>
      <c r="G3920" t="s">
        <v>27</v>
      </c>
      <c r="H3920" t="s">
        <v>28</v>
      </c>
      <c r="I3920">
        <v>100</v>
      </c>
      <c r="J3920" t="s">
        <v>55</v>
      </c>
      <c r="K3920" t="s">
        <v>56</v>
      </c>
      <c r="L3920" t="s">
        <v>31</v>
      </c>
      <c r="M3920">
        <v>799</v>
      </c>
      <c r="N3920">
        <v>19</v>
      </c>
      <c r="O3920">
        <v>778.8</v>
      </c>
      <c r="P3920">
        <v>2</v>
      </c>
      <c r="Q3920">
        <v>1</v>
      </c>
      <c r="R3920">
        <v>4</v>
      </c>
      <c r="S3920" t="s">
        <v>130</v>
      </c>
      <c r="T3920" t="s">
        <v>31</v>
      </c>
      <c r="W3920">
        <v>15181</v>
      </c>
      <c r="X3920" t="str">
        <f t="shared" si="244"/>
        <v>No</v>
      </c>
      <c r="Y3920" t="str">
        <f t="shared" si="245"/>
        <v>13-24 months</v>
      </c>
      <c r="Z3920" t="str">
        <f t="shared" si="246"/>
        <v>35-49</v>
      </c>
      <c r="AA3920" s="8">
        <f t="shared" si="247"/>
        <v>0</v>
      </c>
    </row>
    <row r="3921" spans="1:27">
      <c r="A3921" t="s">
        <v>4085</v>
      </c>
      <c r="B3921" s="1">
        <v>45400</v>
      </c>
      <c r="C3921" s="2" t="s">
        <v>24</v>
      </c>
      <c r="D3921" t="s">
        <v>25</v>
      </c>
      <c r="E3921" t="s">
        <v>26</v>
      </c>
      <c r="F3921">
        <v>42</v>
      </c>
      <c r="G3921" t="s">
        <v>27</v>
      </c>
      <c r="H3921" t="s">
        <v>28</v>
      </c>
      <c r="I3921">
        <v>100</v>
      </c>
      <c r="J3921" t="s">
        <v>29</v>
      </c>
      <c r="K3921" t="s">
        <v>44</v>
      </c>
      <c r="L3921" t="s">
        <v>31</v>
      </c>
      <c r="M3921">
        <v>799</v>
      </c>
      <c r="N3921">
        <v>28</v>
      </c>
      <c r="O3921">
        <v>498.6</v>
      </c>
      <c r="P3921">
        <v>1</v>
      </c>
      <c r="Q3921">
        <v>0</v>
      </c>
      <c r="R3921">
        <v>3</v>
      </c>
      <c r="S3921" t="s">
        <v>95</v>
      </c>
      <c r="T3921" t="s">
        <v>31</v>
      </c>
      <c r="W3921">
        <v>22372</v>
      </c>
      <c r="X3921" t="str">
        <f t="shared" si="244"/>
        <v>No</v>
      </c>
      <c r="Y3921" t="str">
        <f t="shared" si="245"/>
        <v>25-48 months</v>
      </c>
      <c r="Z3921" t="str">
        <f t="shared" si="246"/>
        <v>35-49</v>
      </c>
      <c r="AA3921" s="8">
        <f t="shared" si="247"/>
        <v>0</v>
      </c>
    </row>
    <row r="3922" spans="1:27">
      <c r="A3922" t="s">
        <v>4086</v>
      </c>
      <c r="B3922" s="1">
        <v>45908</v>
      </c>
      <c r="C3922" s="2" t="s">
        <v>183</v>
      </c>
      <c r="D3922" t="s">
        <v>184</v>
      </c>
      <c r="E3922" t="s">
        <v>26</v>
      </c>
      <c r="F3922">
        <v>38</v>
      </c>
      <c r="G3922" t="s">
        <v>54</v>
      </c>
      <c r="H3922" t="s">
        <v>67</v>
      </c>
      <c r="I3922">
        <v>300</v>
      </c>
      <c r="J3922" t="s">
        <v>55</v>
      </c>
      <c r="K3922" t="s">
        <v>44</v>
      </c>
      <c r="L3922" t="s">
        <v>45</v>
      </c>
      <c r="M3922">
        <v>1348</v>
      </c>
      <c r="N3922">
        <v>4</v>
      </c>
      <c r="O3922">
        <v>730.3</v>
      </c>
      <c r="P3922">
        <v>2</v>
      </c>
      <c r="Q3922">
        <v>1</v>
      </c>
      <c r="R3922">
        <v>2</v>
      </c>
      <c r="S3922" t="s">
        <v>194</v>
      </c>
      <c r="T3922" t="s">
        <v>45</v>
      </c>
      <c r="U3922" s="1">
        <v>46019</v>
      </c>
      <c r="V3922" t="s">
        <v>97</v>
      </c>
      <c r="W3922">
        <v>5392</v>
      </c>
      <c r="X3922" t="str">
        <f t="shared" si="244"/>
        <v>No</v>
      </c>
      <c r="Y3922" t="str">
        <f t="shared" si="245"/>
        <v>0-6 months</v>
      </c>
      <c r="Z3922" t="str">
        <f t="shared" si="246"/>
        <v>35-49</v>
      </c>
      <c r="AA3922" s="8">
        <f t="shared" si="247"/>
        <v>1</v>
      </c>
    </row>
    <row r="3923" spans="1:27">
      <c r="A3923" t="s">
        <v>4087</v>
      </c>
      <c r="B3923" s="1">
        <v>45499</v>
      </c>
      <c r="C3923" s="2" t="s">
        <v>24</v>
      </c>
      <c r="D3923" t="s">
        <v>25</v>
      </c>
      <c r="E3923" t="s">
        <v>26</v>
      </c>
      <c r="F3923">
        <v>33</v>
      </c>
      <c r="G3923" t="s">
        <v>27</v>
      </c>
      <c r="H3923" t="s">
        <v>67</v>
      </c>
      <c r="I3923">
        <v>300</v>
      </c>
      <c r="J3923" t="s">
        <v>29</v>
      </c>
      <c r="K3923" t="s">
        <v>30</v>
      </c>
      <c r="L3923" t="s">
        <v>45</v>
      </c>
      <c r="M3923">
        <v>1348</v>
      </c>
      <c r="N3923">
        <v>25</v>
      </c>
      <c r="O3923">
        <v>1111</v>
      </c>
      <c r="P3923">
        <v>2</v>
      </c>
      <c r="Q3923">
        <v>0</v>
      </c>
      <c r="R3923">
        <v>3</v>
      </c>
      <c r="S3923" t="s">
        <v>122</v>
      </c>
      <c r="T3923" t="s">
        <v>31</v>
      </c>
      <c r="W3923">
        <v>33700</v>
      </c>
      <c r="X3923" t="str">
        <f t="shared" si="244"/>
        <v>No</v>
      </c>
      <c r="Y3923" t="str">
        <f t="shared" si="245"/>
        <v>25-48 months</v>
      </c>
      <c r="Z3923" t="str">
        <f t="shared" si="246"/>
        <v>25-34</v>
      </c>
      <c r="AA3923" s="8">
        <f t="shared" si="247"/>
        <v>0</v>
      </c>
    </row>
    <row r="3924" spans="1:27">
      <c r="A3924" t="s">
        <v>4088</v>
      </c>
      <c r="B3924" s="1">
        <v>45823</v>
      </c>
      <c r="C3924" s="2" t="s">
        <v>62</v>
      </c>
      <c r="D3924" t="s">
        <v>63</v>
      </c>
      <c r="E3924" t="s">
        <v>64</v>
      </c>
      <c r="F3924">
        <v>43</v>
      </c>
      <c r="G3924" t="s">
        <v>27</v>
      </c>
      <c r="H3924" t="s">
        <v>28</v>
      </c>
      <c r="I3924">
        <v>100</v>
      </c>
      <c r="J3924" t="s">
        <v>55</v>
      </c>
      <c r="K3924" t="s">
        <v>30</v>
      </c>
      <c r="L3924" t="s">
        <v>45</v>
      </c>
      <c r="M3924">
        <v>948</v>
      </c>
      <c r="N3924">
        <v>13</v>
      </c>
      <c r="O3924">
        <v>320.8</v>
      </c>
      <c r="P3924">
        <v>1</v>
      </c>
      <c r="Q3924">
        <v>0</v>
      </c>
      <c r="R3924">
        <v>4</v>
      </c>
      <c r="T3924" t="s">
        <v>45</v>
      </c>
      <c r="U3924" s="1">
        <v>46218</v>
      </c>
      <c r="V3924" t="s">
        <v>49</v>
      </c>
      <c r="W3924">
        <v>12324</v>
      </c>
      <c r="X3924" t="str">
        <f t="shared" si="244"/>
        <v>No</v>
      </c>
      <c r="Y3924" t="str">
        <f t="shared" si="245"/>
        <v>13-24 months</v>
      </c>
      <c r="Z3924" t="str">
        <f t="shared" si="246"/>
        <v>35-49</v>
      </c>
      <c r="AA3924" s="8">
        <f t="shared" si="247"/>
        <v>1</v>
      </c>
    </row>
    <row r="3925" spans="1:27">
      <c r="A3925" t="s">
        <v>4089</v>
      </c>
      <c r="B3925" s="1">
        <v>46063</v>
      </c>
      <c r="C3925" s="2" t="s">
        <v>209</v>
      </c>
      <c r="D3925" t="s">
        <v>210</v>
      </c>
      <c r="E3925" t="s">
        <v>64</v>
      </c>
      <c r="F3925">
        <v>36</v>
      </c>
      <c r="G3925" t="s">
        <v>54</v>
      </c>
      <c r="H3925" t="s">
        <v>36</v>
      </c>
      <c r="I3925">
        <v>30</v>
      </c>
      <c r="J3925" t="s">
        <v>55</v>
      </c>
      <c r="K3925" t="s">
        <v>30</v>
      </c>
      <c r="L3925" t="s">
        <v>31</v>
      </c>
      <c r="M3925">
        <v>499</v>
      </c>
      <c r="N3925">
        <v>3</v>
      </c>
      <c r="O3925">
        <v>273.89999999999998</v>
      </c>
      <c r="P3925">
        <v>1</v>
      </c>
      <c r="Q3925">
        <v>0</v>
      </c>
      <c r="R3925">
        <v>4</v>
      </c>
      <c r="S3925" t="s">
        <v>107</v>
      </c>
      <c r="T3925" t="s">
        <v>45</v>
      </c>
      <c r="U3925" s="1">
        <v>46165</v>
      </c>
      <c r="V3925" t="s">
        <v>170</v>
      </c>
      <c r="W3925">
        <v>1497</v>
      </c>
      <c r="X3925" t="str">
        <f t="shared" si="244"/>
        <v>No</v>
      </c>
      <c r="Y3925" t="str">
        <f t="shared" si="245"/>
        <v>0-6 months</v>
      </c>
      <c r="Z3925" t="str">
        <f t="shared" si="246"/>
        <v>35-49</v>
      </c>
      <c r="AA3925" s="8">
        <f t="shared" si="247"/>
        <v>1</v>
      </c>
    </row>
    <row r="3926" spans="1:27">
      <c r="A3926" t="s">
        <v>4090</v>
      </c>
      <c r="B3926" s="1">
        <v>46188</v>
      </c>
      <c r="C3926" s="2" t="s">
        <v>89</v>
      </c>
      <c r="D3926" t="s">
        <v>90</v>
      </c>
      <c r="E3926" t="s">
        <v>41</v>
      </c>
      <c r="F3926">
        <v>27</v>
      </c>
      <c r="G3926" t="s">
        <v>54</v>
      </c>
      <c r="H3926" t="s">
        <v>36</v>
      </c>
      <c r="I3926">
        <v>30</v>
      </c>
      <c r="J3926" t="s">
        <v>29</v>
      </c>
      <c r="K3926" t="s">
        <v>56</v>
      </c>
      <c r="L3926" t="s">
        <v>45</v>
      </c>
      <c r="M3926">
        <v>648</v>
      </c>
      <c r="N3926">
        <v>3</v>
      </c>
      <c r="O3926">
        <v>313.7</v>
      </c>
      <c r="P3926">
        <v>3</v>
      </c>
      <c r="Q3926">
        <v>0</v>
      </c>
      <c r="R3926">
        <v>4</v>
      </c>
      <c r="T3926" t="s">
        <v>31</v>
      </c>
      <c r="W3926">
        <v>1944</v>
      </c>
      <c r="X3926" t="str">
        <f t="shared" si="244"/>
        <v>No</v>
      </c>
      <c r="Y3926" t="str">
        <f t="shared" si="245"/>
        <v>0-6 months</v>
      </c>
      <c r="Z3926" t="str">
        <f t="shared" si="246"/>
        <v>25-34</v>
      </c>
      <c r="AA3926" s="8">
        <f t="shared" si="247"/>
        <v>0</v>
      </c>
    </row>
    <row r="3927" spans="1:27">
      <c r="A3927" t="s">
        <v>4091</v>
      </c>
      <c r="B3927" s="1">
        <v>45591</v>
      </c>
      <c r="C3927" s="2" t="s">
        <v>33</v>
      </c>
      <c r="D3927" t="s">
        <v>34</v>
      </c>
      <c r="E3927" t="s">
        <v>35</v>
      </c>
      <c r="F3927">
        <v>29</v>
      </c>
      <c r="G3927" t="s">
        <v>27</v>
      </c>
      <c r="H3927" t="s">
        <v>28</v>
      </c>
      <c r="I3927">
        <v>100</v>
      </c>
      <c r="J3927" t="s">
        <v>55</v>
      </c>
      <c r="K3927" t="s">
        <v>44</v>
      </c>
      <c r="L3927" t="s">
        <v>45</v>
      </c>
      <c r="M3927">
        <v>948</v>
      </c>
      <c r="N3927">
        <v>22</v>
      </c>
      <c r="O3927">
        <v>471.2</v>
      </c>
      <c r="P3927">
        <v>2</v>
      </c>
      <c r="Q3927">
        <v>1</v>
      </c>
      <c r="R3927">
        <v>3</v>
      </c>
      <c r="T3927" t="s">
        <v>31</v>
      </c>
      <c r="W3927">
        <v>20856</v>
      </c>
      <c r="X3927" t="str">
        <f t="shared" si="244"/>
        <v>No</v>
      </c>
      <c r="Y3927" t="str">
        <f t="shared" si="245"/>
        <v>13-24 months</v>
      </c>
      <c r="Z3927" t="str">
        <f t="shared" si="246"/>
        <v>25-34</v>
      </c>
      <c r="AA3927" s="8">
        <f t="shared" si="247"/>
        <v>0</v>
      </c>
    </row>
    <row r="3928" spans="1:27">
      <c r="A3928" t="s">
        <v>4092</v>
      </c>
      <c r="B3928" s="1">
        <v>45588</v>
      </c>
      <c r="C3928" s="2" t="s">
        <v>183</v>
      </c>
      <c r="D3928" t="s">
        <v>184</v>
      </c>
      <c r="E3928" t="s">
        <v>26</v>
      </c>
      <c r="F3928">
        <v>36</v>
      </c>
      <c r="G3928" t="s">
        <v>27</v>
      </c>
      <c r="H3928" t="s">
        <v>36</v>
      </c>
      <c r="I3928">
        <v>30</v>
      </c>
      <c r="J3928" t="s">
        <v>29</v>
      </c>
      <c r="K3928" t="s">
        <v>30</v>
      </c>
      <c r="L3928" t="s">
        <v>31</v>
      </c>
      <c r="M3928">
        <v>499</v>
      </c>
      <c r="N3928">
        <v>22</v>
      </c>
      <c r="O3928">
        <v>365.6</v>
      </c>
      <c r="P3928">
        <v>2</v>
      </c>
      <c r="Q3928">
        <v>1</v>
      </c>
      <c r="R3928">
        <v>3</v>
      </c>
      <c r="S3928" t="s">
        <v>244</v>
      </c>
      <c r="T3928" t="s">
        <v>31</v>
      </c>
      <c r="W3928">
        <v>10978</v>
      </c>
      <c r="X3928" t="str">
        <f t="shared" si="244"/>
        <v>No</v>
      </c>
      <c r="Y3928" t="str">
        <f t="shared" si="245"/>
        <v>13-24 months</v>
      </c>
      <c r="Z3928" t="str">
        <f t="shared" si="246"/>
        <v>35-49</v>
      </c>
      <c r="AA3928" s="8">
        <f t="shared" si="247"/>
        <v>0</v>
      </c>
    </row>
    <row r="3929" spans="1:27">
      <c r="A3929" t="s">
        <v>4093</v>
      </c>
      <c r="B3929" s="1">
        <v>46153</v>
      </c>
      <c r="C3929" s="2" t="s">
        <v>71</v>
      </c>
      <c r="D3929" t="s">
        <v>72</v>
      </c>
      <c r="E3929" t="s">
        <v>64</v>
      </c>
      <c r="F3929">
        <v>49</v>
      </c>
      <c r="G3929" t="s">
        <v>27</v>
      </c>
      <c r="H3929" t="s">
        <v>36</v>
      </c>
      <c r="I3929">
        <v>30</v>
      </c>
      <c r="J3929" t="s">
        <v>55</v>
      </c>
      <c r="K3929" t="s">
        <v>60</v>
      </c>
      <c r="L3929" t="s">
        <v>45</v>
      </c>
      <c r="M3929">
        <v>648</v>
      </c>
      <c r="N3929">
        <v>2</v>
      </c>
      <c r="O3929">
        <v>389.4</v>
      </c>
      <c r="P3929">
        <v>1</v>
      </c>
      <c r="Q3929">
        <v>1</v>
      </c>
      <c r="R3929">
        <v>2</v>
      </c>
      <c r="S3929" t="s">
        <v>337</v>
      </c>
      <c r="T3929" t="s">
        <v>45</v>
      </c>
      <c r="U3929" s="1">
        <v>46203</v>
      </c>
      <c r="V3929" t="s">
        <v>69</v>
      </c>
      <c r="W3929">
        <v>1296</v>
      </c>
      <c r="X3929" t="str">
        <f t="shared" si="244"/>
        <v>No</v>
      </c>
      <c r="Y3929" t="str">
        <f t="shared" si="245"/>
        <v>0-6 months</v>
      </c>
      <c r="Z3929" t="str">
        <f t="shared" si="246"/>
        <v>35-49</v>
      </c>
      <c r="AA3929" s="8">
        <f t="shared" si="247"/>
        <v>1</v>
      </c>
    </row>
    <row r="3930" spans="1:27">
      <c r="A3930" t="s">
        <v>4094</v>
      </c>
      <c r="B3930" s="1">
        <v>46208</v>
      </c>
      <c r="C3930" s="2" t="s">
        <v>89</v>
      </c>
      <c r="D3930" t="s">
        <v>90</v>
      </c>
      <c r="E3930" t="s">
        <v>41</v>
      </c>
      <c r="F3930">
        <v>36</v>
      </c>
      <c r="G3930" t="s">
        <v>54</v>
      </c>
      <c r="H3930" t="s">
        <v>28</v>
      </c>
      <c r="I3930">
        <v>100</v>
      </c>
      <c r="J3930" t="s">
        <v>43</v>
      </c>
      <c r="K3930" t="s">
        <v>30</v>
      </c>
      <c r="L3930" t="s">
        <v>45</v>
      </c>
      <c r="M3930">
        <v>948</v>
      </c>
      <c r="N3930">
        <v>2</v>
      </c>
      <c r="O3930">
        <v>393.5</v>
      </c>
      <c r="P3930">
        <v>0</v>
      </c>
      <c r="Q3930">
        <v>0</v>
      </c>
      <c r="R3930">
        <v>3</v>
      </c>
      <c r="S3930" t="s">
        <v>122</v>
      </c>
      <c r="T3930" t="s">
        <v>31</v>
      </c>
      <c r="W3930">
        <v>1896</v>
      </c>
      <c r="X3930" t="str">
        <f t="shared" si="244"/>
        <v>No</v>
      </c>
      <c r="Y3930" t="str">
        <f t="shared" si="245"/>
        <v>0-6 months</v>
      </c>
      <c r="Z3930" t="str">
        <f t="shared" si="246"/>
        <v>35-49</v>
      </c>
      <c r="AA3930" s="8">
        <f t="shared" si="247"/>
        <v>0</v>
      </c>
    </row>
    <row r="3931" spans="1:27">
      <c r="A3931" t="s">
        <v>4095</v>
      </c>
      <c r="B3931" s="1">
        <v>45756</v>
      </c>
      <c r="C3931" s="2" t="s">
        <v>59</v>
      </c>
      <c r="D3931" t="s">
        <v>59</v>
      </c>
      <c r="E3931" t="s">
        <v>35</v>
      </c>
      <c r="F3931">
        <v>24</v>
      </c>
      <c r="G3931" t="s">
        <v>27</v>
      </c>
      <c r="H3931" t="s">
        <v>28</v>
      </c>
      <c r="I3931">
        <v>100</v>
      </c>
      <c r="J3931" t="s">
        <v>43</v>
      </c>
      <c r="K3931" t="s">
        <v>82</v>
      </c>
      <c r="L3931" t="s">
        <v>45</v>
      </c>
      <c r="M3931">
        <v>948</v>
      </c>
      <c r="N3931">
        <v>17</v>
      </c>
      <c r="O3931">
        <v>558.9</v>
      </c>
      <c r="P3931">
        <v>2</v>
      </c>
      <c r="Q3931">
        <v>0</v>
      </c>
      <c r="R3931">
        <v>3</v>
      </c>
      <c r="S3931" t="s">
        <v>214</v>
      </c>
      <c r="T3931" t="s">
        <v>31</v>
      </c>
      <c r="W3931">
        <v>16116</v>
      </c>
      <c r="X3931" t="str">
        <f t="shared" si="244"/>
        <v>No</v>
      </c>
      <c r="Y3931" t="str">
        <f t="shared" si="245"/>
        <v>13-24 months</v>
      </c>
      <c r="Z3931" t="str">
        <f t="shared" si="246"/>
        <v>18-24</v>
      </c>
      <c r="AA3931" s="8">
        <f t="shared" si="247"/>
        <v>0</v>
      </c>
    </row>
    <row r="3932" spans="1:27">
      <c r="A3932" t="s">
        <v>4096</v>
      </c>
      <c r="B3932" s="1">
        <v>45647</v>
      </c>
      <c r="C3932" s="2" t="s">
        <v>71</v>
      </c>
      <c r="D3932" t="s">
        <v>72</v>
      </c>
      <c r="E3932" t="s">
        <v>64</v>
      </c>
      <c r="F3932">
        <v>50</v>
      </c>
      <c r="G3932" t="s">
        <v>54</v>
      </c>
      <c r="H3932" t="s">
        <v>36</v>
      </c>
      <c r="I3932">
        <v>30</v>
      </c>
      <c r="J3932" t="s">
        <v>55</v>
      </c>
      <c r="K3932" t="s">
        <v>56</v>
      </c>
      <c r="L3932" t="s">
        <v>31</v>
      </c>
      <c r="M3932">
        <v>499</v>
      </c>
      <c r="N3932">
        <v>14</v>
      </c>
      <c r="O3932">
        <v>217.6</v>
      </c>
      <c r="P3932">
        <v>0</v>
      </c>
      <c r="Q3932">
        <v>0</v>
      </c>
      <c r="R3932">
        <v>3</v>
      </c>
      <c r="S3932" t="s">
        <v>149</v>
      </c>
      <c r="T3932" t="s">
        <v>45</v>
      </c>
      <c r="U3932" s="1">
        <v>46074</v>
      </c>
      <c r="V3932" t="s">
        <v>69</v>
      </c>
      <c r="W3932">
        <v>6986</v>
      </c>
      <c r="X3932" t="str">
        <f t="shared" si="244"/>
        <v>No</v>
      </c>
      <c r="Y3932" t="str">
        <f t="shared" si="245"/>
        <v>13-24 months</v>
      </c>
      <c r="Z3932" t="str">
        <f t="shared" si="246"/>
        <v>50+</v>
      </c>
      <c r="AA3932" s="8">
        <f t="shared" si="247"/>
        <v>1</v>
      </c>
    </row>
    <row r="3933" spans="1:27">
      <c r="A3933" t="s">
        <v>4097</v>
      </c>
      <c r="B3933" s="1">
        <v>45402</v>
      </c>
      <c r="C3933" s="2" t="s">
        <v>39</v>
      </c>
      <c r="D3933" t="s">
        <v>40</v>
      </c>
      <c r="E3933" t="s">
        <v>41</v>
      </c>
      <c r="F3933">
        <v>28</v>
      </c>
      <c r="G3933" t="s">
        <v>27</v>
      </c>
      <c r="H3933" t="s">
        <v>42</v>
      </c>
      <c r="I3933">
        <v>1000</v>
      </c>
      <c r="J3933" t="s">
        <v>29</v>
      </c>
      <c r="K3933" t="s">
        <v>56</v>
      </c>
      <c r="L3933" t="s">
        <v>45</v>
      </c>
      <c r="M3933">
        <v>1948</v>
      </c>
      <c r="N3933">
        <v>28</v>
      </c>
      <c r="O3933">
        <v>1448.8</v>
      </c>
      <c r="P3933">
        <v>1</v>
      </c>
      <c r="Q3933">
        <v>0</v>
      </c>
      <c r="R3933">
        <v>5</v>
      </c>
      <c r="S3933" t="s">
        <v>181</v>
      </c>
      <c r="T3933" t="s">
        <v>31</v>
      </c>
      <c r="W3933">
        <v>54544</v>
      </c>
      <c r="X3933" t="str">
        <f t="shared" si="244"/>
        <v>No</v>
      </c>
      <c r="Y3933" t="str">
        <f t="shared" si="245"/>
        <v>25-48 months</v>
      </c>
      <c r="Z3933" t="str">
        <f t="shared" si="246"/>
        <v>25-34</v>
      </c>
      <c r="AA3933" s="8">
        <f t="shared" si="247"/>
        <v>0</v>
      </c>
    </row>
    <row r="3934" spans="1:27">
      <c r="A3934" t="s">
        <v>4098</v>
      </c>
      <c r="B3934" s="1">
        <v>45748</v>
      </c>
      <c r="C3934" s="2" t="s">
        <v>59</v>
      </c>
      <c r="D3934" t="s">
        <v>59</v>
      </c>
      <c r="E3934" t="s">
        <v>35</v>
      </c>
      <c r="F3934">
        <v>48</v>
      </c>
      <c r="G3934" t="s">
        <v>54</v>
      </c>
      <c r="H3934" t="s">
        <v>28</v>
      </c>
      <c r="I3934">
        <v>100</v>
      </c>
      <c r="J3934" t="s">
        <v>55</v>
      </c>
      <c r="K3934" t="s">
        <v>44</v>
      </c>
      <c r="L3934" t="s">
        <v>31</v>
      </c>
      <c r="M3934">
        <v>799</v>
      </c>
      <c r="N3934">
        <v>12</v>
      </c>
      <c r="O3934">
        <v>283.7</v>
      </c>
      <c r="P3934">
        <v>2</v>
      </c>
      <c r="Q3934">
        <v>0</v>
      </c>
      <c r="R3934">
        <v>3</v>
      </c>
      <c r="S3934" t="s">
        <v>136</v>
      </c>
      <c r="T3934" t="s">
        <v>45</v>
      </c>
      <c r="U3934" s="1">
        <v>46120</v>
      </c>
      <c r="V3934" t="s">
        <v>49</v>
      </c>
      <c r="W3934">
        <v>9588</v>
      </c>
      <c r="X3934" t="str">
        <f t="shared" si="244"/>
        <v>No</v>
      </c>
      <c r="Y3934" t="str">
        <f t="shared" si="245"/>
        <v>7-12 months</v>
      </c>
      <c r="Z3934" t="str">
        <f t="shared" si="246"/>
        <v>35-49</v>
      </c>
      <c r="AA3934" s="8">
        <f t="shared" si="247"/>
        <v>1</v>
      </c>
    </row>
    <row r="3935" spans="1:27">
      <c r="A3935" t="s">
        <v>4099</v>
      </c>
      <c r="B3935" s="1">
        <v>45188</v>
      </c>
      <c r="C3935" s="2" t="s">
        <v>59</v>
      </c>
      <c r="D3935" t="s">
        <v>59</v>
      </c>
      <c r="E3935" t="s">
        <v>35</v>
      </c>
      <c r="F3935">
        <v>23</v>
      </c>
      <c r="G3935" t="s">
        <v>54</v>
      </c>
      <c r="H3935" t="s">
        <v>67</v>
      </c>
      <c r="I3935">
        <v>300</v>
      </c>
      <c r="J3935" t="s">
        <v>29</v>
      </c>
      <c r="K3935" t="s">
        <v>60</v>
      </c>
      <c r="L3935" t="s">
        <v>31</v>
      </c>
      <c r="M3935">
        <v>1199</v>
      </c>
      <c r="N3935">
        <v>13</v>
      </c>
      <c r="O3935">
        <v>688.9</v>
      </c>
      <c r="P3935">
        <v>1</v>
      </c>
      <c r="Q3935">
        <v>2</v>
      </c>
      <c r="R3935">
        <v>3</v>
      </c>
      <c r="S3935" t="s">
        <v>441</v>
      </c>
      <c r="T3935" t="s">
        <v>45</v>
      </c>
      <c r="U3935" s="1">
        <v>45577</v>
      </c>
      <c r="V3935" t="s">
        <v>49</v>
      </c>
      <c r="W3935">
        <v>15587</v>
      </c>
      <c r="X3935" t="str">
        <f t="shared" si="244"/>
        <v>No</v>
      </c>
      <c r="Y3935" t="str">
        <f t="shared" si="245"/>
        <v>13-24 months</v>
      </c>
      <c r="Z3935" t="str">
        <f t="shared" si="246"/>
        <v>18-24</v>
      </c>
      <c r="AA3935" s="8">
        <f t="shared" si="247"/>
        <v>1</v>
      </c>
    </row>
    <row r="3936" spans="1:27">
      <c r="A3936" t="s">
        <v>4100</v>
      </c>
      <c r="B3936" s="1">
        <v>46031</v>
      </c>
      <c r="C3936" s="2" t="s">
        <v>59</v>
      </c>
      <c r="D3936" t="s">
        <v>59</v>
      </c>
      <c r="E3936" t="s">
        <v>35</v>
      </c>
      <c r="F3936">
        <v>53</v>
      </c>
      <c r="G3936" t="s">
        <v>54</v>
      </c>
      <c r="H3936" t="s">
        <v>28</v>
      </c>
      <c r="I3936">
        <v>100</v>
      </c>
      <c r="J3936" t="s">
        <v>29</v>
      </c>
      <c r="K3936" t="s">
        <v>56</v>
      </c>
      <c r="L3936" t="s">
        <v>31</v>
      </c>
      <c r="M3936">
        <v>799</v>
      </c>
      <c r="N3936">
        <v>8</v>
      </c>
      <c r="O3936">
        <v>484.8</v>
      </c>
      <c r="P3936">
        <v>0</v>
      </c>
      <c r="Q3936">
        <v>0</v>
      </c>
      <c r="R3936">
        <v>4</v>
      </c>
      <c r="S3936" t="s">
        <v>124</v>
      </c>
      <c r="T3936" t="s">
        <v>31</v>
      </c>
      <c r="W3936">
        <v>6392</v>
      </c>
      <c r="X3936" t="str">
        <f t="shared" si="244"/>
        <v>No</v>
      </c>
      <c r="Y3936" t="str">
        <f t="shared" si="245"/>
        <v>7-12 months</v>
      </c>
      <c r="Z3936" t="str">
        <f t="shared" si="246"/>
        <v>50+</v>
      </c>
      <c r="AA3936" s="8">
        <f t="shared" si="247"/>
        <v>0</v>
      </c>
    </row>
    <row r="3937" spans="1:27">
      <c r="A3937" t="s">
        <v>4101</v>
      </c>
      <c r="B3937" s="1">
        <v>45522</v>
      </c>
      <c r="C3937" s="2" t="s">
        <v>47</v>
      </c>
      <c r="D3937" t="s">
        <v>48</v>
      </c>
      <c r="E3937" t="s">
        <v>26</v>
      </c>
      <c r="F3937">
        <v>42</v>
      </c>
      <c r="G3937" t="s">
        <v>27</v>
      </c>
      <c r="H3937" t="s">
        <v>28</v>
      </c>
      <c r="I3937">
        <v>100</v>
      </c>
      <c r="J3937" t="s">
        <v>29</v>
      </c>
      <c r="K3937" t="s">
        <v>56</v>
      </c>
      <c r="L3937" t="s">
        <v>31</v>
      </c>
      <c r="M3937">
        <v>799</v>
      </c>
      <c r="N3937">
        <v>24</v>
      </c>
      <c r="O3937">
        <v>408.6</v>
      </c>
      <c r="P3937">
        <v>1</v>
      </c>
      <c r="Q3937">
        <v>0</v>
      </c>
      <c r="R3937">
        <v>3</v>
      </c>
      <c r="S3937" t="s">
        <v>160</v>
      </c>
      <c r="T3937" t="s">
        <v>31</v>
      </c>
      <c r="W3937">
        <v>19176</v>
      </c>
      <c r="X3937" t="str">
        <f t="shared" si="244"/>
        <v>No</v>
      </c>
      <c r="Y3937" t="str">
        <f t="shared" si="245"/>
        <v>13-24 months</v>
      </c>
      <c r="Z3937" t="str">
        <f t="shared" si="246"/>
        <v>35-49</v>
      </c>
      <c r="AA3937" s="8">
        <f t="shared" si="247"/>
        <v>0</v>
      </c>
    </row>
    <row r="3938" spans="1:27">
      <c r="A3938" t="s">
        <v>4102</v>
      </c>
      <c r="B3938" s="1">
        <v>45852</v>
      </c>
      <c r="C3938" s="2" t="s">
        <v>66</v>
      </c>
      <c r="D3938" t="s">
        <v>40</v>
      </c>
      <c r="E3938" t="s">
        <v>41</v>
      </c>
      <c r="F3938">
        <v>26</v>
      </c>
      <c r="G3938" t="s">
        <v>27</v>
      </c>
      <c r="H3938" t="s">
        <v>28</v>
      </c>
      <c r="I3938">
        <v>100</v>
      </c>
      <c r="J3938" t="s">
        <v>55</v>
      </c>
      <c r="K3938" t="s">
        <v>82</v>
      </c>
      <c r="L3938" t="s">
        <v>31</v>
      </c>
      <c r="M3938">
        <v>799</v>
      </c>
      <c r="N3938">
        <v>14</v>
      </c>
      <c r="O3938">
        <v>279.8</v>
      </c>
      <c r="P3938">
        <v>0</v>
      </c>
      <c r="Q3938">
        <v>0</v>
      </c>
      <c r="R3938">
        <v>4</v>
      </c>
      <c r="S3938" t="s">
        <v>120</v>
      </c>
      <c r="T3938" t="s">
        <v>31</v>
      </c>
      <c r="W3938">
        <v>11186</v>
      </c>
      <c r="X3938" t="str">
        <f t="shared" si="244"/>
        <v>No</v>
      </c>
      <c r="Y3938" t="str">
        <f t="shared" si="245"/>
        <v>13-24 months</v>
      </c>
      <c r="Z3938" t="str">
        <f t="shared" si="246"/>
        <v>25-34</v>
      </c>
      <c r="AA3938" s="8">
        <f t="shared" si="247"/>
        <v>0</v>
      </c>
    </row>
    <row r="3939" spans="1:27">
      <c r="A3939" t="s">
        <v>4103</v>
      </c>
      <c r="B3939" s="1">
        <v>44777</v>
      </c>
      <c r="C3939" s="2" t="s">
        <v>146</v>
      </c>
      <c r="D3939" t="s">
        <v>147</v>
      </c>
      <c r="E3939" t="s">
        <v>26</v>
      </c>
      <c r="F3939">
        <v>31</v>
      </c>
      <c r="G3939" t="s">
        <v>54</v>
      </c>
      <c r="H3939" t="s">
        <v>28</v>
      </c>
      <c r="I3939">
        <v>100</v>
      </c>
      <c r="J3939" t="s">
        <v>29</v>
      </c>
      <c r="K3939" t="s">
        <v>56</v>
      </c>
      <c r="L3939" t="s">
        <v>45</v>
      </c>
      <c r="M3939">
        <v>948</v>
      </c>
      <c r="N3939">
        <v>49</v>
      </c>
      <c r="O3939">
        <v>456.9</v>
      </c>
      <c r="P3939">
        <v>1</v>
      </c>
      <c r="Q3939">
        <v>0</v>
      </c>
      <c r="R3939">
        <v>4</v>
      </c>
      <c r="S3939" t="s">
        <v>164</v>
      </c>
      <c r="T3939" t="s">
        <v>31</v>
      </c>
      <c r="W3939">
        <v>46452</v>
      </c>
      <c r="X3939" t="str">
        <f t="shared" si="244"/>
        <v>No</v>
      </c>
      <c r="Y3939" t="str">
        <f t="shared" si="245"/>
        <v>48+ months</v>
      </c>
      <c r="Z3939" t="str">
        <f t="shared" si="246"/>
        <v>25-34</v>
      </c>
      <c r="AA3939" s="8">
        <f t="shared" si="247"/>
        <v>0</v>
      </c>
    </row>
    <row r="3940" spans="1:27">
      <c r="A3940" t="s">
        <v>4104</v>
      </c>
      <c r="B3940" s="1">
        <v>45163</v>
      </c>
      <c r="C3940" s="2" t="s">
        <v>209</v>
      </c>
      <c r="D3940" t="s">
        <v>210</v>
      </c>
      <c r="E3940" t="s">
        <v>64</v>
      </c>
      <c r="F3940">
        <v>33</v>
      </c>
      <c r="G3940" t="s">
        <v>27</v>
      </c>
      <c r="H3940" t="s">
        <v>36</v>
      </c>
      <c r="I3940">
        <v>30</v>
      </c>
      <c r="J3940" t="s">
        <v>43</v>
      </c>
      <c r="K3940" t="s">
        <v>82</v>
      </c>
      <c r="L3940" t="s">
        <v>31</v>
      </c>
      <c r="M3940">
        <v>499</v>
      </c>
      <c r="N3940">
        <v>36</v>
      </c>
      <c r="O3940">
        <v>170.2</v>
      </c>
      <c r="P3940">
        <v>1</v>
      </c>
      <c r="Q3940">
        <v>0</v>
      </c>
      <c r="R3940">
        <v>4</v>
      </c>
      <c r="T3940" t="s">
        <v>31</v>
      </c>
      <c r="W3940">
        <v>17964</v>
      </c>
      <c r="X3940" t="str">
        <f t="shared" si="244"/>
        <v>No</v>
      </c>
      <c r="Y3940" t="str">
        <f t="shared" si="245"/>
        <v>25-48 months</v>
      </c>
      <c r="Z3940" t="str">
        <f t="shared" si="246"/>
        <v>25-34</v>
      </c>
      <c r="AA3940" s="8">
        <f t="shared" si="247"/>
        <v>0</v>
      </c>
    </row>
    <row r="3941" spans="1:27">
      <c r="A3941" t="s">
        <v>4105</v>
      </c>
      <c r="B3941" s="1">
        <v>45695</v>
      </c>
      <c r="C3941" s="2" t="s">
        <v>158</v>
      </c>
      <c r="D3941" t="s">
        <v>159</v>
      </c>
      <c r="E3941" t="s">
        <v>64</v>
      </c>
      <c r="F3941">
        <v>47</v>
      </c>
      <c r="G3941" t="s">
        <v>27</v>
      </c>
      <c r="H3941" t="s">
        <v>36</v>
      </c>
      <c r="I3941">
        <v>30</v>
      </c>
      <c r="J3941" t="s">
        <v>29</v>
      </c>
      <c r="K3941" t="s">
        <v>44</v>
      </c>
      <c r="L3941" t="s">
        <v>31</v>
      </c>
      <c r="M3941">
        <v>499</v>
      </c>
      <c r="N3941">
        <v>19</v>
      </c>
      <c r="O3941">
        <v>396.7</v>
      </c>
      <c r="P3941">
        <v>4</v>
      </c>
      <c r="Q3941">
        <v>0</v>
      </c>
      <c r="R3941">
        <v>3</v>
      </c>
      <c r="S3941" t="s">
        <v>149</v>
      </c>
      <c r="T3941" t="s">
        <v>31</v>
      </c>
      <c r="W3941">
        <v>9481</v>
      </c>
      <c r="X3941" t="str">
        <f t="shared" si="244"/>
        <v>No</v>
      </c>
      <c r="Y3941" t="str">
        <f t="shared" si="245"/>
        <v>13-24 months</v>
      </c>
      <c r="Z3941" t="str">
        <f t="shared" si="246"/>
        <v>35-49</v>
      </c>
      <c r="AA3941" s="8">
        <f t="shared" si="247"/>
        <v>0</v>
      </c>
    </row>
    <row r="3942" spans="1:27">
      <c r="A3942" t="s">
        <v>4106</v>
      </c>
      <c r="B3942" s="1">
        <v>45978</v>
      </c>
      <c r="C3942" s="2" t="s">
        <v>146</v>
      </c>
      <c r="D3942" t="s">
        <v>147</v>
      </c>
      <c r="E3942" t="s">
        <v>26</v>
      </c>
      <c r="F3942">
        <v>34</v>
      </c>
      <c r="G3942" t="s">
        <v>54</v>
      </c>
      <c r="H3942" t="s">
        <v>28</v>
      </c>
      <c r="I3942">
        <v>100</v>
      </c>
      <c r="J3942" t="s">
        <v>29</v>
      </c>
      <c r="K3942" t="s">
        <v>30</v>
      </c>
      <c r="L3942" t="s">
        <v>31</v>
      </c>
      <c r="M3942">
        <v>799</v>
      </c>
      <c r="N3942">
        <v>9</v>
      </c>
      <c r="O3942">
        <v>565.20000000000005</v>
      </c>
      <c r="P3942">
        <v>0</v>
      </c>
      <c r="Q3942">
        <v>0</v>
      </c>
      <c r="R3942">
        <v>4</v>
      </c>
      <c r="T3942" t="s">
        <v>31</v>
      </c>
      <c r="W3942">
        <v>7191</v>
      </c>
      <c r="X3942" t="str">
        <f t="shared" si="244"/>
        <v>No</v>
      </c>
      <c r="Y3942" t="str">
        <f t="shared" si="245"/>
        <v>7-12 months</v>
      </c>
      <c r="Z3942" t="str">
        <f t="shared" si="246"/>
        <v>25-34</v>
      </c>
      <c r="AA3942" s="8">
        <f t="shared" si="247"/>
        <v>0</v>
      </c>
    </row>
    <row r="3943" spans="1:27">
      <c r="A3943" t="s">
        <v>4107</v>
      </c>
      <c r="B3943" s="1">
        <v>45416</v>
      </c>
      <c r="C3943" s="2" t="s">
        <v>66</v>
      </c>
      <c r="D3943" t="s">
        <v>40</v>
      </c>
      <c r="E3943" t="s">
        <v>41</v>
      </c>
      <c r="F3943">
        <v>54</v>
      </c>
      <c r="G3943" t="s">
        <v>54</v>
      </c>
      <c r="H3943" t="s">
        <v>67</v>
      </c>
      <c r="I3943">
        <v>300</v>
      </c>
      <c r="J3943" t="s">
        <v>43</v>
      </c>
      <c r="K3943" t="s">
        <v>30</v>
      </c>
      <c r="L3943" t="s">
        <v>31</v>
      </c>
      <c r="M3943">
        <v>1199</v>
      </c>
      <c r="N3943">
        <v>28</v>
      </c>
      <c r="O3943">
        <v>840</v>
      </c>
      <c r="P3943">
        <v>1</v>
      </c>
      <c r="Q3943">
        <v>0</v>
      </c>
      <c r="R3943">
        <v>4</v>
      </c>
      <c r="S3943" t="s">
        <v>181</v>
      </c>
      <c r="T3943" t="s">
        <v>31</v>
      </c>
      <c r="W3943">
        <v>33572</v>
      </c>
      <c r="X3943" t="str">
        <f t="shared" si="244"/>
        <v>No</v>
      </c>
      <c r="Y3943" t="str">
        <f t="shared" si="245"/>
        <v>25-48 months</v>
      </c>
      <c r="Z3943" t="str">
        <f t="shared" si="246"/>
        <v>50+</v>
      </c>
      <c r="AA3943" s="8">
        <f t="shared" si="247"/>
        <v>0</v>
      </c>
    </row>
    <row r="3944" spans="1:27">
      <c r="A3944" t="s">
        <v>4108</v>
      </c>
      <c r="B3944" s="1">
        <v>45511</v>
      </c>
      <c r="C3944" s="2" t="s">
        <v>71</v>
      </c>
      <c r="D3944" t="s">
        <v>72</v>
      </c>
      <c r="E3944" t="s">
        <v>64</v>
      </c>
      <c r="F3944">
        <v>25</v>
      </c>
      <c r="G3944" t="s">
        <v>27</v>
      </c>
      <c r="H3944" t="s">
        <v>36</v>
      </c>
      <c r="I3944">
        <v>30</v>
      </c>
      <c r="J3944" t="s">
        <v>55</v>
      </c>
      <c r="K3944" t="s">
        <v>82</v>
      </c>
      <c r="L3944" t="s">
        <v>31</v>
      </c>
      <c r="M3944">
        <v>499</v>
      </c>
      <c r="N3944">
        <v>25</v>
      </c>
      <c r="O3944">
        <v>292.2</v>
      </c>
      <c r="P3944">
        <v>0</v>
      </c>
      <c r="Q3944">
        <v>1</v>
      </c>
      <c r="R3944">
        <v>5</v>
      </c>
      <c r="T3944" t="s">
        <v>31</v>
      </c>
      <c r="W3944">
        <v>12475</v>
      </c>
      <c r="X3944" t="str">
        <f t="shared" si="244"/>
        <v>No</v>
      </c>
      <c r="Y3944" t="str">
        <f t="shared" si="245"/>
        <v>25-48 months</v>
      </c>
      <c r="Z3944" t="str">
        <f t="shared" si="246"/>
        <v>25-34</v>
      </c>
      <c r="AA3944" s="8">
        <f t="shared" si="247"/>
        <v>0</v>
      </c>
    </row>
    <row r="3945" spans="1:27">
      <c r="A3945" t="s">
        <v>4109</v>
      </c>
      <c r="B3945" s="1">
        <v>45340</v>
      </c>
      <c r="C3945" s="2" t="s">
        <v>146</v>
      </c>
      <c r="D3945" t="s">
        <v>147</v>
      </c>
      <c r="E3945" t="s">
        <v>26</v>
      </c>
      <c r="F3945">
        <v>30</v>
      </c>
      <c r="G3945" t="s">
        <v>54</v>
      </c>
      <c r="H3945" t="s">
        <v>42</v>
      </c>
      <c r="I3945">
        <v>1000</v>
      </c>
      <c r="J3945" t="s">
        <v>55</v>
      </c>
      <c r="K3945" t="s">
        <v>60</v>
      </c>
      <c r="L3945" t="s">
        <v>45</v>
      </c>
      <c r="M3945">
        <v>1948</v>
      </c>
      <c r="N3945">
        <v>30</v>
      </c>
      <c r="O3945">
        <v>961</v>
      </c>
      <c r="P3945">
        <v>0</v>
      </c>
      <c r="Q3945">
        <v>0</v>
      </c>
      <c r="R3945">
        <v>4</v>
      </c>
      <c r="S3945" t="s">
        <v>124</v>
      </c>
      <c r="T3945" t="s">
        <v>31</v>
      </c>
      <c r="W3945">
        <v>58440</v>
      </c>
      <c r="X3945" t="str">
        <f t="shared" si="244"/>
        <v>No</v>
      </c>
      <c r="Y3945" t="str">
        <f t="shared" si="245"/>
        <v>25-48 months</v>
      </c>
      <c r="Z3945" t="str">
        <f t="shared" si="246"/>
        <v>25-34</v>
      </c>
      <c r="AA3945" s="8">
        <f t="shared" si="247"/>
        <v>0</v>
      </c>
    </row>
    <row r="3946" spans="1:27">
      <c r="A3946" t="s">
        <v>4110</v>
      </c>
      <c r="B3946" s="1">
        <v>45765</v>
      </c>
      <c r="C3946" s="2" t="s">
        <v>74</v>
      </c>
      <c r="D3946" t="s">
        <v>74</v>
      </c>
      <c r="E3946" t="s">
        <v>35</v>
      </c>
      <c r="F3946">
        <v>33</v>
      </c>
      <c r="G3946" t="s">
        <v>27</v>
      </c>
      <c r="H3946" t="s">
        <v>67</v>
      </c>
      <c r="I3946">
        <v>300</v>
      </c>
      <c r="J3946" t="s">
        <v>55</v>
      </c>
      <c r="K3946" t="s">
        <v>44</v>
      </c>
      <c r="L3946" t="s">
        <v>31</v>
      </c>
      <c r="M3946">
        <v>1199</v>
      </c>
      <c r="N3946">
        <v>16</v>
      </c>
      <c r="O3946">
        <v>620.9</v>
      </c>
      <c r="P3946">
        <v>2</v>
      </c>
      <c r="Q3946">
        <v>1</v>
      </c>
      <c r="R3946">
        <v>4</v>
      </c>
      <c r="T3946" t="s">
        <v>31</v>
      </c>
      <c r="W3946">
        <v>19184</v>
      </c>
      <c r="X3946" t="str">
        <f t="shared" si="244"/>
        <v>No</v>
      </c>
      <c r="Y3946" t="str">
        <f t="shared" si="245"/>
        <v>13-24 months</v>
      </c>
      <c r="Z3946" t="str">
        <f t="shared" si="246"/>
        <v>25-34</v>
      </c>
      <c r="AA3946" s="8">
        <f t="shared" si="247"/>
        <v>0</v>
      </c>
    </row>
    <row r="3947" spans="1:27">
      <c r="A3947" t="s">
        <v>4111</v>
      </c>
      <c r="B3947" s="1">
        <v>45859</v>
      </c>
      <c r="C3947" s="2" t="s">
        <v>89</v>
      </c>
      <c r="D3947" t="s">
        <v>90</v>
      </c>
      <c r="E3947" t="s">
        <v>41</v>
      </c>
      <c r="F3947">
        <v>40</v>
      </c>
      <c r="G3947" t="s">
        <v>27</v>
      </c>
      <c r="H3947" t="s">
        <v>42</v>
      </c>
      <c r="I3947">
        <v>1000</v>
      </c>
      <c r="J3947" t="s">
        <v>29</v>
      </c>
      <c r="K3947" t="s">
        <v>60</v>
      </c>
      <c r="L3947" t="s">
        <v>31</v>
      </c>
      <c r="M3947">
        <v>1799</v>
      </c>
      <c r="N3947">
        <v>13</v>
      </c>
      <c r="O3947">
        <v>1814.5</v>
      </c>
      <c r="P3947">
        <v>2</v>
      </c>
      <c r="Q3947">
        <v>1</v>
      </c>
      <c r="R3947">
        <v>3</v>
      </c>
      <c r="S3947" t="s">
        <v>95</v>
      </c>
      <c r="T3947" t="s">
        <v>31</v>
      </c>
      <c r="W3947">
        <v>23387</v>
      </c>
      <c r="X3947" t="str">
        <f t="shared" si="244"/>
        <v>No</v>
      </c>
      <c r="Y3947" t="str">
        <f t="shared" si="245"/>
        <v>13-24 months</v>
      </c>
      <c r="Z3947" t="str">
        <f t="shared" si="246"/>
        <v>35-49</v>
      </c>
      <c r="AA3947" s="8">
        <f t="shared" si="247"/>
        <v>0</v>
      </c>
    </row>
    <row r="3948" spans="1:27">
      <c r="A3948" t="s">
        <v>4112</v>
      </c>
      <c r="B3948" s="1">
        <v>44668</v>
      </c>
      <c r="C3948" s="2" t="s">
        <v>146</v>
      </c>
      <c r="D3948" t="s">
        <v>147</v>
      </c>
      <c r="E3948" t="s">
        <v>26</v>
      </c>
      <c r="F3948">
        <v>20</v>
      </c>
      <c r="G3948" t="s">
        <v>54</v>
      </c>
      <c r="H3948" t="s">
        <v>67</v>
      </c>
      <c r="I3948">
        <v>300</v>
      </c>
      <c r="J3948" t="s">
        <v>55</v>
      </c>
      <c r="K3948" t="s">
        <v>44</v>
      </c>
      <c r="L3948" t="s">
        <v>31</v>
      </c>
      <c r="M3948">
        <v>1199</v>
      </c>
      <c r="N3948">
        <v>52</v>
      </c>
      <c r="O3948">
        <v>736.6</v>
      </c>
      <c r="P3948">
        <v>2</v>
      </c>
      <c r="Q3948">
        <v>0</v>
      </c>
      <c r="R3948">
        <v>3</v>
      </c>
      <c r="S3948" t="s">
        <v>114</v>
      </c>
      <c r="T3948" t="s">
        <v>31</v>
      </c>
      <c r="W3948">
        <v>62348</v>
      </c>
      <c r="X3948" t="str">
        <f t="shared" si="244"/>
        <v>No</v>
      </c>
      <c r="Y3948" t="str">
        <f t="shared" si="245"/>
        <v>48+ months</v>
      </c>
      <c r="Z3948" t="str">
        <f t="shared" si="246"/>
        <v>18-24</v>
      </c>
      <c r="AA3948" s="8">
        <f t="shared" si="247"/>
        <v>0</v>
      </c>
    </row>
    <row r="3949" spans="1:27">
      <c r="A3949" t="s">
        <v>4113</v>
      </c>
      <c r="B3949" s="1">
        <v>45894</v>
      </c>
      <c r="C3949" s="2" t="s">
        <v>24</v>
      </c>
      <c r="D3949" t="s">
        <v>25</v>
      </c>
      <c r="E3949" t="s">
        <v>26</v>
      </c>
      <c r="F3949">
        <v>34</v>
      </c>
      <c r="G3949" t="s">
        <v>27</v>
      </c>
      <c r="H3949" t="s">
        <v>28</v>
      </c>
      <c r="I3949">
        <v>100</v>
      </c>
      <c r="J3949" t="s">
        <v>43</v>
      </c>
      <c r="K3949" t="s">
        <v>44</v>
      </c>
      <c r="L3949" t="s">
        <v>31</v>
      </c>
      <c r="M3949">
        <v>799</v>
      </c>
      <c r="N3949">
        <v>12</v>
      </c>
      <c r="O3949">
        <v>391.8</v>
      </c>
      <c r="P3949">
        <v>1</v>
      </c>
      <c r="Q3949">
        <v>0</v>
      </c>
      <c r="R3949">
        <v>5</v>
      </c>
      <c r="S3949" t="s">
        <v>105</v>
      </c>
      <c r="T3949" t="s">
        <v>31</v>
      </c>
      <c r="W3949">
        <v>9588</v>
      </c>
      <c r="X3949" t="str">
        <f t="shared" si="244"/>
        <v>No</v>
      </c>
      <c r="Y3949" t="str">
        <f t="shared" si="245"/>
        <v>7-12 months</v>
      </c>
      <c r="Z3949" t="str">
        <f t="shared" si="246"/>
        <v>25-34</v>
      </c>
      <c r="AA3949" s="8">
        <f t="shared" si="247"/>
        <v>0</v>
      </c>
    </row>
    <row r="3950" spans="1:27">
      <c r="A3950" t="s">
        <v>4114</v>
      </c>
      <c r="B3950" s="1">
        <v>45013</v>
      </c>
      <c r="C3950" s="2" t="s">
        <v>59</v>
      </c>
      <c r="D3950" t="s">
        <v>59</v>
      </c>
      <c r="E3950" t="s">
        <v>35</v>
      </c>
      <c r="F3950">
        <v>19</v>
      </c>
      <c r="G3950" t="s">
        <v>54</v>
      </c>
      <c r="H3950" t="s">
        <v>36</v>
      </c>
      <c r="I3950">
        <v>30</v>
      </c>
      <c r="J3950" t="s">
        <v>55</v>
      </c>
      <c r="K3950" t="s">
        <v>44</v>
      </c>
      <c r="L3950" t="s">
        <v>45</v>
      </c>
      <c r="M3950">
        <v>648</v>
      </c>
      <c r="N3950">
        <v>41</v>
      </c>
      <c r="O3950">
        <v>310.8</v>
      </c>
      <c r="P3950">
        <v>2</v>
      </c>
      <c r="Q3950">
        <v>3</v>
      </c>
      <c r="R3950">
        <v>2</v>
      </c>
      <c r="T3950" t="s">
        <v>31</v>
      </c>
      <c r="W3950">
        <v>26568</v>
      </c>
      <c r="X3950" t="str">
        <f t="shared" si="244"/>
        <v>No</v>
      </c>
      <c r="Y3950" t="str">
        <f t="shared" si="245"/>
        <v>25-48 months</v>
      </c>
      <c r="Z3950" t="str">
        <f t="shared" si="246"/>
        <v>18-24</v>
      </c>
      <c r="AA3950" s="8">
        <f t="shared" si="247"/>
        <v>0</v>
      </c>
    </row>
    <row r="3951" spans="1:27">
      <c r="A3951" t="s">
        <v>4115</v>
      </c>
      <c r="B3951" s="1">
        <v>45771</v>
      </c>
      <c r="C3951" s="2" t="s">
        <v>62</v>
      </c>
      <c r="D3951" t="s">
        <v>63</v>
      </c>
      <c r="E3951" t="s">
        <v>64</v>
      </c>
      <c r="F3951">
        <v>21</v>
      </c>
      <c r="G3951" t="s">
        <v>54</v>
      </c>
      <c r="H3951" t="s">
        <v>36</v>
      </c>
      <c r="I3951">
        <v>30</v>
      </c>
      <c r="J3951" t="s">
        <v>55</v>
      </c>
      <c r="K3951" t="s">
        <v>30</v>
      </c>
      <c r="L3951" t="s">
        <v>31</v>
      </c>
      <c r="M3951">
        <v>499</v>
      </c>
      <c r="N3951">
        <v>11</v>
      </c>
      <c r="O3951">
        <v>275.7</v>
      </c>
      <c r="P3951">
        <v>3</v>
      </c>
      <c r="Q3951">
        <v>0</v>
      </c>
      <c r="R3951">
        <v>3</v>
      </c>
      <c r="S3951" t="s">
        <v>80</v>
      </c>
      <c r="T3951" t="s">
        <v>45</v>
      </c>
      <c r="U3951" s="1">
        <v>46100</v>
      </c>
      <c r="V3951" t="s">
        <v>170</v>
      </c>
      <c r="W3951">
        <v>5489</v>
      </c>
      <c r="X3951" t="str">
        <f t="shared" si="244"/>
        <v>No</v>
      </c>
      <c r="Y3951" t="str">
        <f t="shared" si="245"/>
        <v>7-12 months</v>
      </c>
      <c r="Z3951" t="str">
        <f t="shared" si="246"/>
        <v>18-24</v>
      </c>
      <c r="AA3951" s="8">
        <f t="shared" si="247"/>
        <v>1</v>
      </c>
    </row>
    <row r="3952" spans="1:27">
      <c r="A3952" t="s">
        <v>4116</v>
      </c>
      <c r="B3952" s="1">
        <v>46099</v>
      </c>
      <c r="C3952" s="2" t="s">
        <v>66</v>
      </c>
      <c r="D3952" t="s">
        <v>40</v>
      </c>
      <c r="E3952" t="s">
        <v>41</v>
      </c>
      <c r="F3952">
        <v>24</v>
      </c>
      <c r="G3952" t="s">
        <v>27</v>
      </c>
      <c r="H3952" t="s">
        <v>28</v>
      </c>
      <c r="I3952">
        <v>100</v>
      </c>
      <c r="J3952" t="s">
        <v>29</v>
      </c>
      <c r="K3952" t="s">
        <v>30</v>
      </c>
      <c r="L3952" t="s">
        <v>31</v>
      </c>
      <c r="M3952">
        <v>799</v>
      </c>
      <c r="N3952">
        <v>5</v>
      </c>
      <c r="O3952">
        <v>379.3</v>
      </c>
      <c r="P3952">
        <v>1</v>
      </c>
      <c r="Q3952">
        <v>0</v>
      </c>
      <c r="R3952">
        <v>5</v>
      </c>
      <c r="S3952" t="s">
        <v>75</v>
      </c>
      <c r="T3952" t="s">
        <v>31</v>
      </c>
      <c r="W3952">
        <v>3995</v>
      </c>
      <c r="X3952" t="str">
        <f t="shared" si="244"/>
        <v>No</v>
      </c>
      <c r="Y3952" t="str">
        <f t="shared" si="245"/>
        <v>0-6 months</v>
      </c>
      <c r="Z3952" t="str">
        <f t="shared" si="246"/>
        <v>18-24</v>
      </c>
      <c r="AA3952" s="8">
        <f t="shared" si="247"/>
        <v>0</v>
      </c>
    </row>
    <row r="3953" spans="1:27">
      <c r="A3953" t="s">
        <v>4117</v>
      </c>
      <c r="B3953" s="1">
        <v>44715</v>
      </c>
      <c r="C3953" s="2" t="s">
        <v>47</v>
      </c>
      <c r="D3953" t="s">
        <v>48</v>
      </c>
      <c r="E3953" t="s">
        <v>26</v>
      </c>
      <c r="F3953">
        <v>19</v>
      </c>
      <c r="G3953" t="s">
        <v>27</v>
      </c>
      <c r="H3953" t="s">
        <v>28</v>
      </c>
      <c r="I3953">
        <v>100</v>
      </c>
      <c r="J3953" t="s">
        <v>29</v>
      </c>
      <c r="K3953" t="s">
        <v>56</v>
      </c>
      <c r="L3953" t="s">
        <v>45</v>
      </c>
      <c r="M3953">
        <v>948</v>
      </c>
      <c r="N3953">
        <v>51</v>
      </c>
      <c r="O3953">
        <v>561</v>
      </c>
      <c r="P3953">
        <v>1</v>
      </c>
      <c r="Q3953">
        <v>0</v>
      </c>
      <c r="R3953">
        <v>4</v>
      </c>
      <c r="S3953" t="s">
        <v>236</v>
      </c>
      <c r="T3953" t="s">
        <v>31</v>
      </c>
      <c r="W3953">
        <v>48348</v>
      </c>
      <c r="X3953" t="str">
        <f t="shared" si="244"/>
        <v>No</v>
      </c>
      <c r="Y3953" t="str">
        <f t="shared" si="245"/>
        <v>48+ months</v>
      </c>
      <c r="Z3953" t="str">
        <f t="shared" si="246"/>
        <v>18-24</v>
      </c>
      <c r="AA3953" s="8">
        <f t="shared" si="247"/>
        <v>0</v>
      </c>
    </row>
    <row r="3954" spans="1:27">
      <c r="A3954" t="s">
        <v>4118</v>
      </c>
      <c r="B3954" s="1">
        <v>45300</v>
      </c>
      <c r="C3954" s="2" t="s">
        <v>209</v>
      </c>
      <c r="D3954" t="s">
        <v>210</v>
      </c>
      <c r="E3954" t="s">
        <v>64</v>
      </c>
      <c r="F3954">
        <v>49</v>
      </c>
      <c r="G3954" t="s">
        <v>27</v>
      </c>
      <c r="H3954" t="s">
        <v>67</v>
      </c>
      <c r="I3954">
        <v>300</v>
      </c>
      <c r="J3954" t="s">
        <v>55</v>
      </c>
      <c r="K3954" t="s">
        <v>44</v>
      </c>
      <c r="L3954" t="s">
        <v>45</v>
      </c>
      <c r="M3954">
        <v>1348</v>
      </c>
      <c r="N3954">
        <v>32</v>
      </c>
      <c r="O3954">
        <v>1079.2</v>
      </c>
      <c r="P3954">
        <v>1</v>
      </c>
      <c r="Q3954">
        <v>0</v>
      </c>
      <c r="R3954">
        <v>3</v>
      </c>
      <c r="T3954" t="s">
        <v>31</v>
      </c>
      <c r="W3954">
        <v>43136</v>
      </c>
      <c r="X3954" t="str">
        <f t="shared" si="244"/>
        <v>No</v>
      </c>
      <c r="Y3954" t="str">
        <f t="shared" si="245"/>
        <v>25-48 months</v>
      </c>
      <c r="Z3954" t="str">
        <f t="shared" si="246"/>
        <v>35-49</v>
      </c>
      <c r="AA3954" s="8">
        <f t="shared" si="247"/>
        <v>0</v>
      </c>
    </row>
    <row r="3955" spans="1:27">
      <c r="A3955" t="s">
        <v>4119</v>
      </c>
      <c r="B3955" s="1">
        <v>46117</v>
      </c>
      <c r="C3955" s="2" t="s">
        <v>66</v>
      </c>
      <c r="D3955" t="s">
        <v>40</v>
      </c>
      <c r="E3955" t="s">
        <v>41</v>
      </c>
      <c r="F3955">
        <v>18</v>
      </c>
      <c r="G3955" t="s">
        <v>27</v>
      </c>
      <c r="H3955" t="s">
        <v>67</v>
      </c>
      <c r="I3955">
        <v>300</v>
      </c>
      <c r="J3955" t="s">
        <v>29</v>
      </c>
      <c r="K3955" t="s">
        <v>60</v>
      </c>
      <c r="L3955" t="s">
        <v>31</v>
      </c>
      <c r="M3955">
        <v>1199</v>
      </c>
      <c r="N3955">
        <v>5</v>
      </c>
      <c r="O3955">
        <v>1470</v>
      </c>
      <c r="P3955">
        <v>2</v>
      </c>
      <c r="Q3955">
        <v>1</v>
      </c>
      <c r="R3955">
        <v>3</v>
      </c>
      <c r="S3955" t="s">
        <v>95</v>
      </c>
      <c r="T3955" t="s">
        <v>31</v>
      </c>
      <c r="W3955">
        <v>5995</v>
      </c>
      <c r="X3955" t="str">
        <f t="shared" si="244"/>
        <v>No</v>
      </c>
      <c r="Y3955" t="str">
        <f t="shared" si="245"/>
        <v>0-6 months</v>
      </c>
      <c r="Z3955" t="str">
        <f t="shared" si="246"/>
        <v>18-24</v>
      </c>
      <c r="AA3955" s="8">
        <f t="shared" si="247"/>
        <v>0</v>
      </c>
    </row>
    <row r="3956" spans="1:27">
      <c r="A3956" t="s">
        <v>4120</v>
      </c>
      <c r="B3956" s="1">
        <v>45922</v>
      </c>
      <c r="C3956" s="2" t="s">
        <v>71</v>
      </c>
      <c r="D3956" t="s">
        <v>72</v>
      </c>
      <c r="E3956" t="s">
        <v>64</v>
      </c>
      <c r="F3956">
        <v>33</v>
      </c>
      <c r="G3956" t="s">
        <v>27</v>
      </c>
      <c r="H3956" t="s">
        <v>67</v>
      </c>
      <c r="I3956">
        <v>300</v>
      </c>
      <c r="J3956" t="s">
        <v>29</v>
      </c>
      <c r="K3956" t="s">
        <v>44</v>
      </c>
      <c r="L3956" t="s">
        <v>45</v>
      </c>
      <c r="M3956">
        <v>1348</v>
      </c>
      <c r="N3956">
        <v>11</v>
      </c>
      <c r="O3956">
        <v>792.6</v>
      </c>
      <c r="P3956">
        <v>0</v>
      </c>
      <c r="Q3956">
        <v>0</v>
      </c>
      <c r="R3956">
        <v>4</v>
      </c>
      <c r="S3956" t="s">
        <v>333</v>
      </c>
      <c r="T3956" t="s">
        <v>31</v>
      </c>
      <c r="W3956">
        <v>14828</v>
      </c>
      <c r="X3956" t="str">
        <f t="shared" si="244"/>
        <v>No</v>
      </c>
      <c r="Y3956" t="str">
        <f t="shared" si="245"/>
        <v>7-12 months</v>
      </c>
      <c r="Z3956" t="str">
        <f t="shared" si="246"/>
        <v>25-34</v>
      </c>
      <c r="AA3956" s="8">
        <f t="shared" si="247"/>
        <v>0</v>
      </c>
    </row>
    <row r="3957" spans="1:27">
      <c r="A3957" t="s">
        <v>4121</v>
      </c>
      <c r="B3957" s="1">
        <v>46033</v>
      </c>
      <c r="C3957" s="2" t="s">
        <v>89</v>
      </c>
      <c r="D3957" t="s">
        <v>90</v>
      </c>
      <c r="E3957" t="s">
        <v>41</v>
      </c>
      <c r="F3957">
        <v>26</v>
      </c>
      <c r="G3957" t="s">
        <v>54</v>
      </c>
      <c r="H3957" t="s">
        <v>28</v>
      </c>
      <c r="I3957">
        <v>100</v>
      </c>
      <c r="J3957" t="s">
        <v>55</v>
      </c>
      <c r="K3957" t="s">
        <v>30</v>
      </c>
      <c r="L3957" t="s">
        <v>31</v>
      </c>
      <c r="M3957">
        <v>799</v>
      </c>
      <c r="N3957">
        <v>4</v>
      </c>
      <c r="O3957">
        <v>425.1</v>
      </c>
      <c r="P3957">
        <v>1</v>
      </c>
      <c r="Q3957">
        <v>1</v>
      </c>
      <c r="R3957">
        <v>3</v>
      </c>
      <c r="T3957" t="s">
        <v>45</v>
      </c>
      <c r="U3957" s="1">
        <v>46155</v>
      </c>
      <c r="V3957" t="s">
        <v>97</v>
      </c>
      <c r="W3957">
        <v>3196</v>
      </c>
      <c r="X3957" t="str">
        <f t="shared" si="244"/>
        <v>No</v>
      </c>
      <c r="Y3957" t="str">
        <f t="shared" si="245"/>
        <v>0-6 months</v>
      </c>
      <c r="Z3957" t="str">
        <f t="shared" si="246"/>
        <v>25-34</v>
      </c>
      <c r="AA3957" s="8">
        <f t="shared" si="247"/>
        <v>1</v>
      </c>
    </row>
    <row r="3958" spans="1:27">
      <c r="A3958" t="s">
        <v>4122</v>
      </c>
      <c r="B3958" s="1">
        <v>45842</v>
      </c>
      <c r="C3958" s="2" t="s">
        <v>183</v>
      </c>
      <c r="D3958" t="s">
        <v>184</v>
      </c>
      <c r="E3958" t="s">
        <v>26</v>
      </c>
      <c r="F3958">
        <v>37</v>
      </c>
      <c r="G3958" t="s">
        <v>27</v>
      </c>
      <c r="H3958" t="s">
        <v>67</v>
      </c>
      <c r="I3958">
        <v>300</v>
      </c>
      <c r="J3958" t="s">
        <v>43</v>
      </c>
      <c r="K3958" t="s">
        <v>30</v>
      </c>
      <c r="L3958" t="s">
        <v>31</v>
      </c>
      <c r="M3958">
        <v>1199</v>
      </c>
      <c r="N3958">
        <v>14</v>
      </c>
      <c r="O3958">
        <v>932.6</v>
      </c>
      <c r="P3958">
        <v>1</v>
      </c>
      <c r="Q3958">
        <v>1</v>
      </c>
      <c r="R3958">
        <v>3</v>
      </c>
      <c r="S3958" t="s">
        <v>214</v>
      </c>
      <c r="T3958" t="s">
        <v>31</v>
      </c>
      <c r="W3958">
        <v>16786</v>
      </c>
      <c r="X3958" t="str">
        <f t="shared" si="244"/>
        <v>No</v>
      </c>
      <c r="Y3958" t="str">
        <f t="shared" si="245"/>
        <v>13-24 months</v>
      </c>
      <c r="Z3958" t="str">
        <f t="shared" si="246"/>
        <v>35-49</v>
      </c>
      <c r="AA3958" s="8">
        <f t="shared" si="247"/>
        <v>0</v>
      </c>
    </row>
    <row r="3959" spans="1:27">
      <c r="A3959" t="s">
        <v>4123</v>
      </c>
      <c r="B3959" s="1">
        <v>45901</v>
      </c>
      <c r="C3959" s="2" t="s">
        <v>209</v>
      </c>
      <c r="D3959" t="s">
        <v>210</v>
      </c>
      <c r="E3959" t="s">
        <v>64</v>
      </c>
      <c r="F3959">
        <v>25</v>
      </c>
      <c r="G3959" t="s">
        <v>54</v>
      </c>
      <c r="H3959" t="s">
        <v>28</v>
      </c>
      <c r="I3959">
        <v>100</v>
      </c>
      <c r="J3959" t="s">
        <v>29</v>
      </c>
      <c r="K3959" t="s">
        <v>44</v>
      </c>
      <c r="L3959" t="s">
        <v>31</v>
      </c>
      <c r="M3959">
        <v>799</v>
      </c>
      <c r="N3959">
        <v>12</v>
      </c>
      <c r="O3959">
        <v>204.1</v>
      </c>
      <c r="P3959">
        <v>2</v>
      </c>
      <c r="Q3959">
        <v>1</v>
      </c>
      <c r="R3959">
        <v>3</v>
      </c>
      <c r="T3959" t="s">
        <v>31</v>
      </c>
      <c r="W3959">
        <v>9588</v>
      </c>
      <c r="X3959" t="str">
        <f t="shared" si="244"/>
        <v>No</v>
      </c>
      <c r="Y3959" t="str">
        <f t="shared" si="245"/>
        <v>7-12 months</v>
      </c>
      <c r="Z3959" t="str">
        <f t="shared" si="246"/>
        <v>25-34</v>
      </c>
      <c r="AA3959" s="8">
        <f t="shared" si="247"/>
        <v>0</v>
      </c>
    </row>
    <row r="3960" spans="1:27">
      <c r="A3960" t="s">
        <v>4124</v>
      </c>
      <c r="B3960" s="1">
        <v>46174</v>
      </c>
      <c r="C3960" s="2" t="s">
        <v>39</v>
      </c>
      <c r="D3960" t="s">
        <v>40</v>
      </c>
      <c r="E3960" t="s">
        <v>41</v>
      </c>
      <c r="F3960">
        <v>29</v>
      </c>
      <c r="G3960" t="s">
        <v>54</v>
      </c>
      <c r="H3960" t="s">
        <v>67</v>
      </c>
      <c r="I3960">
        <v>300</v>
      </c>
      <c r="J3960" t="s">
        <v>29</v>
      </c>
      <c r="K3960" t="s">
        <v>82</v>
      </c>
      <c r="L3960" t="s">
        <v>45</v>
      </c>
      <c r="M3960">
        <v>1348</v>
      </c>
      <c r="N3960">
        <v>3</v>
      </c>
      <c r="O3960">
        <v>1688.4</v>
      </c>
      <c r="P3960">
        <v>2</v>
      </c>
      <c r="Q3960">
        <v>0</v>
      </c>
      <c r="R3960">
        <v>2</v>
      </c>
      <c r="T3960" t="s">
        <v>45</v>
      </c>
      <c r="U3960" s="1">
        <v>46252</v>
      </c>
      <c r="V3960" t="s">
        <v>69</v>
      </c>
      <c r="W3960">
        <v>4044</v>
      </c>
      <c r="X3960" t="str">
        <f t="shared" si="244"/>
        <v>No</v>
      </c>
      <c r="Y3960" t="str">
        <f t="shared" si="245"/>
        <v>0-6 months</v>
      </c>
      <c r="Z3960" t="str">
        <f t="shared" si="246"/>
        <v>25-34</v>
      </c>
      <c r="AA3960" s="8">
        <f t="shared" si="247"/>
        <v>1</v>
      </c>
    </row>
    <row r="3961" spans="1:27">
      <c r="A3961" t="s">
        <v>4125</v>
      </c>
      <c r="B3961" s="1">
        <v>45752</v>
      </c>
      <c r="C3961" s="2" t="s">
        <v>39</v>
      </c>
      <c r="D3961" t="s">
        <v>40</v>
      </c>
      <c r="E3961" t="s">
        <v>41</v>
      </c>
      <c r="F3961">
        <v>21</v>
      </c>
      <c r="G3961" t="s">
        <v>54</v>
      </c>
      <c r="H3961" t="s">
        <v>28</v>
      </c>
      <c r="I3961">
        <v>100</v>
      </c>
      <c r="J3961" t="s">
        <v>29</v>
      </c>
      <c r="K3961" t="s">
        <v>60</v>
      </c>
      <c r="L3961" t="s">
        <v>31</v>
      </c>
      <c r="M3961">
        <v>799</v>
      </c>
      <c r="N3961">
        <v>11</v>
      </c>
      <c r="O3961">
        <v>524.1</v>
      </c>
      <c r="P3961">
        <v>3</v>
      </c>
      <c r="Q3961">
        <v>0</v>
      </c>
      <c r="R3961">
        <v>1</v>
      </c>
      <c r="S3961" t="s">
        <v>328</v>
      </c>
      <c r="T3961" t="s">
        <v>45</v>
      </c>
      <c r="U3961" s="1">
        <v>46102</v>
      </c>
      <c r="V3961" t="s">
        <v>69</v>
      </c>
      <c r="W3961">
        <v>8789</v>
      </c>
      <c r="X3961" t="str">
        <f t="shared" si="244"/>
        <v>No</v>
      </c>
      <c r="Y3961" t="str">
        <f t="shared" si="245"/>
        <v>7-12 months</v>
      </c>
      <c r="Z3961" t="str">
        <f t="shared" si="246"/>
        <v>18-24</v>
      </c>
      <c r="AA3961" s="8">
        <f t="shared" si="247"/>
        <v>1</v>
      </c>
    </row>
    <row r="3962" spans="1:27">
      <c r="A3962" t="s">
        <v>4126</v>
      </c>
      <c r="B3962" s="1">
        <v>46114</v>
      </c>
      <c r="C3962" s="2" t="s">
        <v>71</v>
      </c>
      <c r="D3962" t="s">
        <v>72</v>
      </c>
      <c r="E3962" t="s">
        <v>64</v>
      </c>
      <c r="F3962">
        <v>21</v>
      </c>
      <c r="G3962" t="s">
        <v>27</v>
      </c>
      <c r="H3962" t="s">
        <v>36</v>
      </c>
      <c r="I3962">
        <v>30</v>
      </c>
      <c r="J3962" t="s">
        <v>29</v>
      </c>
      <c r="K3962" t="s">
        <v>56</v>
      </c>
      <c r="L3962" t="s">
        <v>31</v>
      </c>
      <c r="M3962">
        <v>499</v>
      </c>
      <c r="N3962">
        <v>5</v>
      </c>
      <c r="O3962">
        <v>181.9</v>
      </c>
      <c r="P3962">
        <v>0</v>
      </c>
      <c r="Q3962">
        <v>0</v>
      </c>
      <c r="R3962">
        <v>5</v>
      </c>
      <c r="S3962" t="s">
        <v>236</v>
      </c>
      <c r="T3962" t="s">
        <v>31</v>
      </c>
      <c r="W3962">
        <v>2495</v>
      </c>
      <c r="X3962" t="str">
        <f t="shared" si="244"/>
        <v>No</v>
      </c>
      <c r="Y3962" t="str">
        <f t="shared" si="245"/>
        <v>0-6 months</v>
      </c>
      <c r="Z3962" t="str">
        <f t="shared" si="246"/>
        <v>18-24</v>
      </c>
      <c r="AA3962" s="8">
        <f t="shared" si="247"/>
        <v>0</v>
      </c>
    </row>
    <row r="3963" spans="1:27">
      <c r="A3963" t="s">
        <v>4127</v>
      </c>
      <c r="B3963" s="1">
        <v>45886</v>
      </c>
      <c r="C3963" s="2" t="s">
        <v>66</v>
      </c>
      <c r="D3963" t="s">
        <v>40</v>
      </c>
      <c r="E3963" t="s">
        <v>41</v>
      </c>
      <c r="F3963">
        <v>45</v>
      </c>
      <c r="G3963" t="s">
        <v>54</v>
      </c>
      <c r="H3963" t="s">
        <v>36</v>
      </c>
      <c r="I3963">
        <v>30</v>
      </c>
      <c r="J3963" t="s">
        <v>55</v>
      </c>
      <c r="K3963" t="s">
        <v>30</v>
      </c>
      <c r="L3963" t="s">
        <v>45</v>
      </c>
      <c r="M3963">
        <v>648</v>
      </c>
      <c r="N3963">
        <v>12</v>
      </c>
      <c r="O3963">
        <v>198.2</v>
      </c>
      <c r="P3963">
        <v>1</v>
      </c>
      <c r="Q3963">
        <v>0</v>
      </c>
      <c r="R3963">
        <v>2</v>
      </c>
      <c r="T3963" t="s">
        <v>31</v>
      </c>
      <c r="W3963">
        <v>7776</v>
      </c>
      <c r="X3963" t="str">
        <f t="shared" si="244"/>
        <v>No</v>
      </c>
      <c r="Y3963" t="str">
        <f t="shared" si="245"/>
        <v>7-12 months</v>
      </c>
      <c r="Z3963" t="str">
        <f t="shared" si="246"/>
        <v>35-49</v>
      </c>
      <c r="AA3963" s="8">
        <f t="shared" si="247"/>
        <v>0</v>
      </c>
    </row>
    <row r="3964" spans="1:27">
      <c r="A3964" t="s">
        <v>4128</v>
      </c>
      <c r="B3964" s="1">
        <v>45577</v>
      </c>
      <c r="C3964" s="2" t="s">
        <v>59</v>
      </c>
      <c r="D3964" t="s">
        <v>59</v>
      </c>
      <c r="E3964" t="s">
        <v>35</v>
      </c>
      <c r="F3964">
        <v>48</v>
      </c>
      <c r="G3964" t="s">
        <v>27</v>
      </c>
      <c r="H3964" t="s">
        <v>36</v>
      </c>
      <c r="I3964">
        <v>30</v>
      </c>
      <c r="J3964" t="s">
        <v>55</v>
      </c>
      <c r="K3964" t="s">
        <v>82</v>
      </c>
      <c r="L3964" t="s">
        <v>31</v>
      </c>
      <c r="M3964">
        <v>499</v>
      </c>
      <c r="N3964">
        <v>23</v>
      </c>
      <c r="O3964">
        <v>342.4</v>
      </c>
      <c r="P3964">
        <v>2</v>
      </c>
      <c r="Q3964">
        <v>0</v>
      </c>
      <c r="R3964">
        <v>5</v>
      </c>
      <c r="S3964" t="s">
        <v>107</v>
      </c>
      <c r="T3964" t="s">
        <v>31</v>
      </c>
      <c r="W3964">
        <v>11477</v>
      </c>
      <c r="X3964" t="str">
        <f t="shared" si="244"/>
        <v>No</v>
      </c>
      <c r="Y3964" t="str">
        <f t="shared" si="245"/>
        <v>13-24 months</v>
      </c>
      <c r="Z3964" t="str">
        <f t="shared" si="246"/>
        <v>35-49</v>
      </c>
      <c r="AA3964" s="8">
        <f t="shared" si="247"/>
        <v>0</v>
      </c>
    </row>
    <row r="3965" spans="1:27">
      <c r="A3965" t="s">
        <v>4129</v>
      </c>
      <c r="B3965" s="1">
        <v>45881</v>
      </c>
      <c r="C3965" s="2" t="s">
        <v>59</v>
      </c>
      <c r="D3965" t="s">
        <v>59</v>
      </c>
      <c r="E3965" t="s">
        <v>35</v>
      </c>
      <c r="F3965">
        <v>33</v>
      </c>
      <c r="G3965" t="s">
        <v>54</v>
      </c>
      <c r="H3965" t="s">
        <v>67</v>
      </c>
      <c r="I3965">
        <v>300</v>
      </c>
      <c r="J3965" t="s">
        <v>29</v>
      </c>
      <c r="K3965" t="s">
        <v>44</v>
      </c>
      <c r="L3965" t="s">
        <v>31</v>
      </c>
      <c r="M3965">
        <v>1199</v>
      </c>
      <c r="N3965">
        <v>1</v>
      </c>
      <c r="O3965">
        <v>599.70000000000005</v>
      </c>
      <c r="P3965">
        <v>1</v>
      </c>
      <c r="Q3965">
        <v>1</v>
      </c>
      <c r="R3965">
        <v>2</v>
      </c>
      <c r="S3965" t="s">
        <v>175</v>
      </c>
      <c r="T3965" t="s">
        <v>45</v>
      </c>
      <c r="U3965" s="1">
        <v>45926</v>
      </c>
      <c r="V3965" t="s">
        <v>69</v>
      </c>
      <c r="W3965">
        <v>1199</v>
      </c>
      <c r="X3965" t="str">
        <f t="shared" si="244"/>
        <v>No</v>
      </c>
      <c r="Y3965" t="str">
        <f t="shared" si="245"/>
        <v>0-6 months</v>
      </c>
      <c r="Z3965" t="str">
        <f t="shared" si="246"/>
        <v>25-34</v>
      </c>
      <c r="AA3965" s="8">
        <f t="shared" si="247"/>
        <v>1</v>
      </c>
    </row>
    <row r="3966" spans="1:27">
      <c r="A3966" t="s">
        <v>4130</v>
      </c>
      <c r="B3966" s="1">
        <v>45157</v>
      </c>
      <c r="C3966" s="2" t="s">
        <v>183</v>
      </c>
      <c r="D3966" t="s">
        <v>184</v>
      </c>
      <c r="E3966" t="s">
        <v>26</v>
      </c>
      <c r="F3966">
        <v>49</v>
      </c>
      <c r="G3966" t="s">
        <v>54</v>
      </c>
      <c r="H3966" t="s">
        <v>36</v>
      </c>
      <c r="I3966">
        <v>30</v>
      </c>
      <c r="J3966" t="s">
        <v>29</v>
      </c>
      <c r="K3966" t="s">
        <v>56</v>
      </c>
      <c r="L3966" t="s">
        <v>45</v>
      </c>
      <c r="M3966">
        <v>648</v>
      </c>
      <c r="N3966">
        <v>36</v>
      </c>
      <c r="O3966">
        <v>242.9</v>
      </c>
      <c r="P3966">
        <v>4</v>
      </c>
      <c r="Q3966">
        <v>0</v>
      </c>
      <c r="R3966">
        <v>3</v>
      </c>
      <c r="T3966" t="s">
        <v>31</v>
      </c>
      <c r="W3966">
        <v>23328</v>
      </c>
      <c r="X3966" t="str">
        <f t="shared" si="244"/>
        <v>No</v>
      </c>
      <c r="Y3966" t="str">
        <f t="shared" si="245"/>
        <v>25-48 months</v>
      </c>
      <c r="Z3966" t="str">
        <f t="shared" si="246"/>
        <v>35-49</v>
      </c>
      <c r="AA3966" s="8">
        <f t="shared" si="247"/>
        <v>0</v>
      </c>
    </row>
    <row r="3967" spans="1:27">
      <c r="A3967" t="s">
        <v>4131</v>
      </c>
      <c r="B3967" s="1">
        <v>45168</v>
      </c>
      <c r="C3967" s="2" t="s">
        <v>89</v>
      </c>
      <c r="D3967" t="s">
        <v>90</v>
      </c>
      <c r="E3967" t="s">
        <v>41</v>
      </c>
      <c r="F3967">
        <v>18</v>
      </c>
      <c r="G3967" t="s">
        <v>54</v>
      </c>
      <c r="H3967" t="s">
        <v>36</v>
      </c>
      <c r="I3967">
        <v>30</v>
      </c>
      <c r="J3967" t="s">
        <v>55</v>
      </c>
      <c r="K3967" t="s">
        <v>60</v>
      </c>
      <c r="L3967" t="s">
        <v>31</v>
      </c>
      <c r="M3967">
        <v>499</v>
      </c>
      <c r="N3967">
        <v>30</v>
      </c>
      <c r="O3967">
        <v>154.4</v>
      </c>
      <c r="P3967">
        <v>2</v>
      </c>
      <c r="Q3967">
        <v>0</v>
      </c>
      <c r="R3967">
        <v>2</v>
      </c>
      <c r="T3967" t="s">
        <v>45</v>
      </c>
      <c r="U3967" s="1">
        <v>46089</v>
      </c>
      <c r="V3967" t="s">
        <v>78</v>
      </c>
      <c r="W3967">
        <v>14970</v>
      </c>
      <c r="X3967" t="str">
        <f t="shared" si="244"/>
        <v>No</v>
      </c>
      <c r="Y3967" t="str">
        <f t="shared" si="245"/>
        <v>25-48 months</v>
      </c>
      <c r="Z3967" t="str">
        <f t="shared" si="246"/>
        <v>18-24</v>
      </c>
      <c r="AA3967" s="8">
        <f t="shared" si="247"/>
        <v>1</v>
      </c>
    </row>
    <row r="3968" spans="1:27">
      <c r="A3968" t="s">
        <v>4132</v>
      </c>
      <c r="B3968" s="1">
        <v>45540</v>
      </c>
      <c r="C3968" s="2" t="s">
        <v>158</v>
      </c>
      <c r="D3968" t="s">
        <v>159</v>
      </c>
      <c r="E3968" t="s">
        <v>64</v>
      </c>
      <c r="F3968">
        <v>43</v>
      </c>
      <c r="G3968" t="s">
        <v>27</v>
      </c>
      <c r="H3968" t="s">
        <v>42</v>
      </c>
      <c r="I3968">
        <v>1000</v>
      </c>
      <c r="J3968" t="s">
        <v>55</v>
      </c>
      <c r="K3968" t="s">
        <v>44</v>
      </c>
      <c r="L3968" t="s">
        <v>31</v>
      </c>
      <c r="M3968">
        <v>1799</v>
      </c>
      <c r="N3968">
        <v>3</v>
      </c>
      <c r="O3968">
        <v>716.4</v>
      </c>
      <c r="P3968">
        <v>2</v>
      </c>
      <c r="Q3968">
        <v>0</v>
      </c>
      <c r="R3968">
        <v>4</v>
      </c>
      <c r="S3968" t="s">
        <v>160</v>
      </c>
      <c r="T3968" t="s">
        <v>45</v>
      </c>
      <c r="U3968" s="1">
        <v>45639</v>
      </c>
      <c r="V3968" t="s">
        <v>92</v>
      </c>
      <c r="W3968">
        <v>5397</v>
      </c>
      <c r="X3968" t="str">
        <f t="shared" si="244"/>
        <v>No</v>
      </c>
      <c r="Y3968" t="str">
        <f t="shared" si="245"/>
        <v>0-6 months</v>
      </c>
      <c r="Z3968" t="str">
        <f t="shared" si="246"/>
        <v>35-49</v>
      </c>
      <c r="AA3968" s="8">
        <f t="shared" si="247"/>
        <v>1</v>
      </c>
    </row>
    <row r="3969" spans="1:27">
      <c r="A3969" t="s">
        <v>4133</v>
      </c>
      <c r="B3969" s="1">
        <v>46188</v>
      </c>
      <c r="C3969" s="2" t="s">
        <v>66</v>
      </c>
      <c r="D3969" t="s">
        <v>40</v>
      </c>
      <c r="E3969" t="s">
        <v>41</v>
      </c>
      <c r="F3969">
        <v>20</v>
      </c>
      <c r="G3969" t="s">
        <v>27</v>
      </c>
      <c r="H3969" t="s">
        <v>28</v>
      </c>
      <c r="I3969">
        <v>100</v>
      </c>
      <c r="J3969" t="s">
        <v>55</v>
      </c>
      <c r="K3969" t="s">
        <v>30</v>
      </c>
      <c r="L3969" t="s">
        <v>31</v>
      </c>
      <c r="M3969">
        <v>799</v>
      </c>
      <c r="N3969">
        <v>2</v>
      </c>
      <c r="O3969">
        <v>611.5</v>
      </c>
      <c r="P3969">
        <v>1</v>
      </c>
      <c r="Q3969">
        <v>0</v>
      </c>
      <c r="R3969">
        <v>3</v>
      </c>
      <c r="S3969" t="s">
        <v>95</v>
      </c>
      <c r="T3969" t="s">
        <v>45</v>
      </c>
      <c r="U3969" s="1">
        <v>46259</v>
      </c>
      <c r="V3969" t="s">
        <v>78</v>
      </c>
      <c r="W3969">
        <v>1598</v>
      </c>
      <c r="X3969" t="str">
        <f t="shared" si="244"/>
        <v>No</v>
      </c>
      <c r="Y3969" t="str">
        <f t="shared" si="245"/>
        <v>0-6 months</v>
      </c>
      <c r="Z3969" t="str">
        <f t="shared" si="246"/>
        <v>18-24</v>
      </c>
      <c r="AA3969" s="8">
        <f t="shared" si="247"/>
        <v>1</v>
      </c>
    </row>
    <row r="3970" spans="1:27">
      <c r="A3970" t="s">
        <v>4134</v>
      </c>
      <c r="B3970" s="1">
        <v>45976</v>
      </c>
      <c r="C3970" s="2" t="s">
        <v>183</v>
      </c>
      <c r="D3970" t="s">
        <v>184</v>
      </c>
      <c r="E3970" t="s">
        <v>26</v>
      </c>
      <c r="F3970">
        <v>55</v>
      </c>
      <c r="G3970" t="s">
        <v>163</v>
      </c>
      <c r="H3970" t="s">
        <v>67</v>
      </c>
      <c r="I3970">
        <v>300</v>
      </c>
      <c r="J3970" t="s">
        <v>29</v>
      </c>
      <c r="K3970" t="s">
        <v>82</v>
      </c>
      <c r="L3970" t="s">
        <v>45</v>
      </c>
      <c r="M3970">
        <v>1348</v>
      </c>
      <c r="N3970">
        <v>4</v>
      </c>
      <c r="O3970">
        <v>680.4</v>
      </c>
      <c r="P3970">
        <v>2</v>
      </c>
      <c r="Q3970">
        <v>0</v>
      </c>
      <c r="R3970">
        <v>3</v>
      </c>
      <c r="S3970" t="s">
        <v>136</v>
      </c>
      <c r="T3970" t="s">
        <v>45</v>
      </c>
      <c r="U3970" s="1">
        <v>46102</v>
      </c>
      <c r="V3970" t="s">
        <v>69</v>
      </c>
      <c r="W3970">
        <v>5392</v>
      </c>
      <c r="X3970" t="str">
        <f t="shared" ref="X3970:X4033" si="248">IF(F3970="","Yes","No")</f>
        <v>No</v>
      </c>
      <c r="Y3970" t="str">
        <f t="shared" ref="Y3970:Y4033" si="249">IF(N3970&lt;=6,"0-6 months",IF(N3970&lt;=12,"7-12 months",IF(N3970&lt;=24,"13-24 months",IF(N3970&lt;=48,"25-48 months","48+ months"))))</f>
        <v>0-6 months</v>
      </c>
      <c r="Z3970" t="str">
        <f t="shared" ref="Z3970:Z4033" si="250">IF(F3970&lt;25,"18-24",IF(F3970&lt;35,"25-34",IF(F3970&lt;50,"35-49","50+")))</f>
        <v>50+</v>
      </c>
      <c r="AA3970" s="8">
        <f t="shared" ref="AA3970:AA4033" si="251">IF(T3970="Yes",1,0)</f>
        <v>1</v>
      </c>
    </row>
    <row r="3971" spans="1:27">
      <c r="A3971" t="s">
        <v>4135</v>
      </c>
      <c r="B3971" s="1">
        <v>45169</v>
      </c>
      <c r="C3971" s="2" t="s">
        <v>47</v>
      </c>
      <c r="D3971" t="s">
        <v>48</v>
      </c>
      <c r="E3971" t="s">
        <v>26</v>
      </c>
      <c r="F3971">
        <v>25</v>
      </c>
      <c r="G3971" t="s">
        <v>54</v>
      </c>
      <c r="H3971" t="s">
        <v>28</v>
      </c>
      <c r="I3971">
        <v>100</v>
      </c>
      <c r="J3971" t="s">
        <v>55</v>
      </c>
      <c r="K3971" t="s">
        <v>60</v>
      </c>
      <c r="L3971" t="s">
        <v>45</v>
      </c>
      <c r="M3971">
        <v>948</v>
      </c>
      <c r="N3971">
        <v>28</v>
      </c>
      <c r="O3971">
        <v>319.7</v>
      </c>
      <c r="P3971">
        <v>2</v>
      </c>
      <c r="Q3971">
        <v>0</v>
      </c>
      <c r="R3971">
        <v>3</v>
      </c>
      <c r="S3971" t="s">
        <v>214</v>
      </c>
      <c r="T3971" t="s">
        <v>45</v>
      </c>
      <c r="U3971" s="1">
        <v>46030</v>
      </c>
      <c r="V3971" t="s">
        <v>170</v>
      </c>
      <c r="W3971">
        <v>26544</v>
      </c>
      <c r="X3971" t="str">
        <f t="shared" si="248"/>
        <v>No</v>
      </c>
      <c r="Y3971" t="str">
        <f t="shared" si="249"/>
        <v>25-48 months</v>
      </c>
      <c r="Z3971" t="str">
        <f t="shared" si="250"/>
        <v>25-34</v>
      </c>
      <c r="AA3971" s="8">
        <f t="shared" si="251"/>
        <v>1</v>
      </c>
    </row>
    <row r="3972" spans="1:27">
      <c r="A3972" t="s">
        <v>4136</v>
      </c>
      <c r="B3972" s="1">
        <v>45319</v>
      </c>
      <c r="C3972" s="2" t="s">
        <v>24</v>
      </c>
      <c r="D3972" t="s">
        <v>25</v>
      </c>
      <c r="E3972" t="s">
        <v>26</v>
      </c>
      <c r="F3972">
        <v>18</v>
      </c>
      <c r="G3972" t="s">
        <v>27</v>
      </c>
      <c r="H3972" t="s">
        <v>28</v>
      </c>
      <c r="I3972">
        <v>100</v>
      </c>
      <c r="J3972" t="s">
        <v>55</v>
      </c>
      <c r="K3972" t="s">
        <v>82</v>
      </c>
      <c r="L3972" t="s">
        <v>45</v>
      </c>
      <c r="M3972">
        <v>948</v>
      </c>
      <c r="N3972">
        <v>31</v>
      </c>
      <c r="O3972">
        <v>728.8</v>
      </c>
      <c r="P3972">
        <v>0</v>
      </c>
      <c r="Q3972">
        <v>0</v>
      </c>
      <c r="R3972">
        <v>5</v>
      </c>
      <c r="T3972" t="s">
        <v>31</v>
      </c>
      <c r="W3972">
        <v>29388</v>
      </c>
      <c r="X3972" t="str">
        <f t="shared" si="248"/>
        <v>No</v>
      </c>
      <c r="Y3972" t="str">
        <f t="shared" si="249"/>
        <v>25-48 months</v>
      </c>
      <c r="Z3972" t="str">
        <f t="shared" si="250"/>
        <v>18-24</v>
      </c>
      <c r="AA3972" s="8">
        <f t="shared" si="251"/>
        <v>0</v>
      </c>
    </row>
    <row r="3973" spans="1:27">
      <c r="A3973" t="s">
        <v>4137</v>
      </c>
      <c r="B3973" s="1">
        <v>46095</v>
      </c>
      <c r="C3973" s="2" t="s">
        <v>66</v>
      </c>
      <c r="D3973" t="s">
        <v>40</v>
      </c>
      <c r="E3973" t="s">
        <v>41</v>
      </c>
      <c r="F3973">
        <v>40</v>
      </c>
      <c r="G3973" t="s">
        <v>163</v>
      </c>
      <c r="H3973" t="s">
        <v>36</v>
      </c>
      <c r="I3973">
        <v>30</v>
      </c>
      <c r="J3973" t="s">
        <v>29</v>
      </c>
      <c r="K3973" t="s">
        <v>82</v>
      </c>
      <c r="L3973" t="s">
        <v>45</v>
      </c>
      <c r="M3973">
        <v>648</v>
      </c>
      <c r="N3973">
        <v>6</v>
      </c>
      <c r="O3973">
        <v>213.7</v>
      </c>
      <c r="P3973">
        <v>0</v>
      </c>
      <c r="Q3973">
        <v>0</v>
      </c>
      <c r="R3973">
        <v>4</v>
      </c>
      <c r="S3973" t="s">
        <v>236</v>
      </c>
      <c r="T3973" t="s">
        <v>31</v>
      </c>
      <c r="W3973">
        <v>3888</v>
      </c>
      <c r="X3973" t="str">
        <f t="shared" si="248"/>
        <v>No</v>
      </c>
      <c r="Y3973" t="str">
        <f t="shared" si="249"/>
        <v>0-6 months</v>
      </c>
      <c r="Z3973" t="str">
        <f t="shared" si="250"/>
        <v>35-49</v>
      </c>
      <c r="AA3973" s="8">
        <f t="shared" si="251"/>
        <v>0</v>
      </c>
    </row>
    <row r="3974" spans="1:27">
      <c r="A3974" t="s">
        <v>4138</v>
      </c>
      <c r="B3974" s="1">
        <v>45782</v>
      </c>
      <c r="C3974" s="2" t="s">
        <v>66</v>
      </c>
      <c r="D3974" t="s">
        <v>40</v>
      </c>
      <c r="E3974" t="s">
        <v>41</v>
      </c>
      <c r="F3974">
        <v>48</v>
      </c>
      <c r="G3974" t="s">
        <v>54</v>
      </c>
      <c r="H3974" t="s">
        <v>28</v>
      </c>
      <c r="I3974">
        <v>100</v>
      </c>
      <c r="J3974" t="s">
        <v>55</v>
      </c>
      <c r="K3974" t="s">
        <v>44</v>
      </c>
      <c r="L3974" t="s">
        <v>31</v>
      </c>
      <c r="M3974">
        <v>799</v>
      </c>
      <c r="N3974">
        <v>1</v>
      </c>
      <c r="O3974">
        <v>870.2</v>
      </c>
      <c r="P3974">
        <v>0</v>
      </c>
      <c r="Q3974">
        <v>1</v>
      </c>
      <c r="S3974" t="s">
        <v>91</v>
      </c>
      <c r="T3974" t="s">
        <v>45</v>
      </c>
      <c r="U3974" s="1">
        <v>45820</v>
      </c>
      <c r="V3974" t="s">
        <v>97</v>
      </c>
      <c r="W3974">
        <v>799</v>
      </c>
      <c r="X3974" t="str">
        <f t="shared" si="248"/>
        <v>No</v>
      </c>
      <c r="Y3974" t="str">
        <f t="shared" si="249"/>
        <v>0-6 months</v>
      </c>
      <c r="Z3974" t="str">
        <f t="shared" si="250"/>
        <v>35-49</v>
      </c>
      <c r="AA3974" s="8">
        <f t="shared" si="251"/>
        <v>1</v>
      </c>
    </row>
    <row r="3975" spans="1:27">
      <c r="A3975" t="s">
        <v>4139</v>
      </c>
      <c r="B3975" s="1">
        <v>46164</v>
      </c>
      <c r="C3975" s="2" t="s">
        <v>209</v>
      </c>
      <c r="D3975" t="s">
        <v>210</v>
      </c>
      <c r="E3975" t="s">
        <v>64</v>
      </c>
      <c r="F3975">
        <v>22</v>
      </c>
      <c r="G3975" t="s">
        <v>54</v>
      </c>
      <c r="H3975" t="s">
        <v>28</v>
      </c>
      <c r="I3975">
        <v>100</v>
      </c>
      <c r="J3975" t="s">
        <v>29</v>
      </c>
      <c r="K3975" t="s">
        <v>60</v>
      </c>
      <c r="L3975" t="s">
        <v>31</v>
      </c>
      <c r="M3975">
        <v>799</v>
      </c>
      <c r="N3975">
        <v>3</v>
      </c>
      <c r="O3975">
        <v>573.29999999999995</v>
      </c>
      <c r="P3975">
        <v>1</v>
      </c>
      <c r="Q3975">
        <v>0</v>
      </c>
      <c r="R3975">
        <v>3</v>
      </c>
      <c r="S3975" t="s">
        <v>149</v>
      </c>
      <c r="T3975" t="s">
        <v>31</v>
      </c>
      <c r="W3975">
        <v>2397</v>
      </c>
      <c r="X3975" t="str">
        <f t="shared" si="248"/>
        <v>No</v>
      </c>
      <c r="Y3975" t="str">
        <f t="shared" si="249"/>
        <v>0-6 months</v>
      </c>
      <c r="Z3975" t="str">
        <f t="shared" si="250"/>
        <v>18-24</v>
      </c>
      <c r="AA3975" s="8">
        <f t="shared" si="251"/>
        <v>0</v>
      </c>
    </row>
    <row r="3976" spans="1:27">
      <c r="A3976" t="s">
        <v>4140</v>
      </c>
      <c r="B3976" s="1">
        <v>44938</v>
      </c>
      <c r="C3976" s="2" t="s">
        <v>33</v>
      </c>
      <c r="D3976" t="s">
        <v>34</v>
      </c>
      <c r="E3976" t="s">
        <v>35</v>
      </c>
      <c r="F3976">
        <v>43</v>
      </c>
      <c r="G3976" t="s">
        <v>54</v>
      </c>
      <c r="H3976" t="s">
        <v>36</v>
      </c>
      <c r="I3976">
        <v>30</v>
      </c>
      <c r="J3976" t="s">
        <v>29</v>
      </c>
      <c r="K3976" t="s">
        <v>56</v>
      </c>
      <c r="L3976" t="s">
        <v>31</v>
      </c>
      <c r="M3976">
        <v>499</v>
      </c>
      <c r="N3976">
        <v>44</v>
      </c>
      <c r="O3976">
        <v>356.4</v>
      </c>
      <c r="P3976">
        <v>0</v>
      </c>
      <c r="Q3976">
        <v>0</v>
      </c>
      <c r="R3976">
        <v>5</v>
      </c>
      <c r="S3976" t="s">
        <v>117</v>
      </c>
      <c r="T3976" t="s">
        <v>31</v>
      </c>
      <c r="W3976">
        <v>21956</v>
      </c>
      <c r="X3976" t="str">
        <f t="shared" si="248"/>
        <v>No</v>
      </c>
      <c r="Y3976" t="str">
        <f t="shared" si="249"/>
        <v>25-48 months</v>
      </c>
      <c r="Z3976" t="str">
        <f t="shared" si="250"/>
        <v>35-49</v>
      </c>
      <c r="AA3976" s="8">
        <f t="shared" si="251"/>
        <v>0</v>
      </c>
    </row>
    <row r="3977" spans="1:27">
      <c r="A3977" t="s">
        <v>4141</v>
      </c>
      <c r="B3977" s="1">
        <v>45633</v>
      </c>
      <c r="C3977" s="2" t="s">
        <v>59</v>
      </c>
      <c r="D3977" t="s">
        <v>59</v>
      </c>
      <c r="E3977" t="s">
        <v>35</v>
      </c>
      <c r="F3977">
        <v>26</v>
      </c>
      <c r="G3977" t="s">
        <v>27</v>
      </c>
      <c r="H3977" t="s">
        <v>36</v>
      </c>
      <c r="I3977">
        <v>30</v>
      </c>
      <c r="J3977" t="s">
        <v>55</v>
      </c>
      <c r="K3977" t="s">
        <v>60</v>
      </c>
      <c r="L3977" t="s">
        <v>31</v>
      </c>
      <c r="M3977">
        <v>499</v>
      </c>
      <c r="N3977">
        <v>6</v>
      </c>
      <c r="O3977">
        <v>281.8</v>
      </c>
      <c r="P3977">
        <v>0</v>
      </c>
      <c r="Q3977">
        <v>0</v>
      </c>
      <c r="R3977">
        <v>4</v>
      </c>
      <c r="S3977" t="s">
        <v>91</v>
      </c>
      <c r="T3977" t="s">
        <v>45</v>
      </c>
      <c r="U3977" s="1">
        <v>45820</v>
      </c>
      <c r="V3977" t="s">
        <v>78</v>
      </c>
      <c r="W3977">
        <v>2994</v>
      </c>
      <c r="X3977" t="str">
        <f t="shared" si="248"/>
        <v>No</v>
      </c>
      <c r="Y3977" t="str">
        <f t="shared" si="249"/>
        <v>0-6 months</v>
      </c>
      <c r="Z3977" t="str">
        <f t="shared" si="250"/>
        <v>25-34</v>
      </c>
      <c r="AA3977" s="8">
        <f t="shared" si="251"/>
        <v>1</v>
      </c>
    </row>
    <row r="3978" spans="1:27">
      <c r="A3978" t="s">
        <v>4142</v>
      </c>
      <c r="B3978" s="1">
        <v>45860</v>
      </c>
      <c r="C3978" s="2" t="s">
        <v>47</v>
      </c>
      <c r="D3978" t="s">
        <v>48</v>
      </c>
      <c r="E3978" t="s">
        <v>26</v>
      </c>
      <c r="F3978">
        <v>38</v>
      </c>
      <c r="G3978" t="s">
        <v>27</v>
      </c>
      <c r="H3978" t="s">
        <v>67</v>
      </c>
      <c r="I3978">
        <v>300</v>
      </c>
      <c r="J3978" t="s">
        <v>55</v>
      </c>
      <c r="K3978" t="s">
        <v>56</v>
      </c>
      <c r="L3978" t="s">
        <v>31</v>
      </c>
      <c r="M3978">
        <v>1199</v>
      </c>
      <c r="N3978">
        <v>13</v>
      </c>
      <c r="O3978">
        <v>1250.8</v>
      </c>
      <c r="P3978">
        <v>1</v>
      </c>
      <c r="Q3978">
        <v>0</v>
      </c>
      <c r="R3978">
        <v>3</v>
      </c>
      <c r="T3978" t="s">
        <v>31</v>
      </c>
      <c r="W3978">
        <v>15587</v>
      </c>
      <c r="X3978" t="str">
        <f t="shared" si="248"/>
        <v>No</v>
      </c>
      <c r="Y3978" t="str">
        <f t="shared" si="249"/>
        <v>13-24 months</v>
      </c>
      <c r="Z3978" t="str">
        <f t="shared" si="250"/>
        <v>35-49</v>
      </c>
      <c r="AA3978" s="8">
        <f t="shared" si="251"/>
        <v>0</v>
      </c>
    </row>
    <row r="3979" spans="1:27">
      <c r="A3979" t="s">
        <v>4143</v>
      </c>
      <c r="B3979" s="1">
        <v>45316</v>
      </c>
      <c r="C3979" s="2" t="s">
        <v>146</v>
      </c>
      <c r="D3979" t="s">
        <v>147</v>
      </c>
      <c r="E3979" t="s">
        <v>26</v>
      </c>
      <c r="F3979">
        <v>44</v>
      </c>
      <c r="G3979" t="s">
        <v>54</v>
      </c>
      <c r="H3979" t="s">
        <v>67</v>
      </c>
      <c r="I3979">
        <v>300</v>
      </c>
      <c r="J3979" t="s">
        <v>55</v>
      </c>
      <c r="K3979" t="s">
        <v>60</v>
      </c>
      <c r="L3979" t="s">
        <v>31</v>
      </c>
      <c r="M3979">
        <v>1199</v>
      </c>
      <c r="N3979">
        <v>9</v>
      </c>
      <c r="O3979">
        <v>876.5</v>
      </c>
      <c r="P3979">
        <v>2</v>
      </c>
      <c r="Q3979">
        <v>1</v>
      </c>
      <c r="R3979">
        <v>4</v>
      </c>
      <c r="T3979" t="s">
        <v>45</v>
      </c>
      <c r="U3979" s="1">
        <v>45577</v>
      </c>
      <c r="V3979" t="s">
        <v>69</v>
      </c>
      <c r="W3979">
        <v>10791</v>
      </c>
      <c r="X3979" t="str">
        <f t="shared" si="248"/>
        <v>No</v>
      </c>
      <c r="Y3979" t="str">
        <f t="shared" si="249"/>
        <v>7-12 months</v>
      </c>
      <c r="Z3979" t="str">
        <f t="shared" si="250"/>
        <v>35-49</v>
      </c>
      <c r="AA3979" s="8">
        <f t="shared" si="251"/>
        <v>1</v>
      </c>
    </row>
    <row r="3980" spans="1:27">
      <c r="A3980" t="s">
        <v>4144</v>
      </c>
      <c r="B3980" s="1">
        <v>45846</v>
      </c>
      <c r="C3980" s="2" t="s">
        <v>71</v>
      </c>
      <c r="D3980" t="s">
        <v>72</v>
      </c>
      <c r="E3980" t="s">
        <v>64</v>
      </c>
      <c r="F3980">
        <v>24</v>
      </c>
      <c r="G3980" t="s">
        <v>54</v>
      </c>
      <c r="H3980" t="s">
        <v>36</v>
      </c>
      <c r="I3980">
        <v>30</v>
      </c>
      <c r="J3980" t="s">
        <v>55</v>
      </c>
      <c r="K3980" t="s">
        <v>44</v>
      </c>
      <c r="L3980" t="s">
        <v>31</v>
      </c>
      <c r="M3980">
        <v>499</v>
      </c>
      <c r="N3980">
        <v>14</v>
      </c>
      <c r="O3980">
        <v>211.9</v>
      </c>
      <c r="P3980">
        <v>2</v>
      </c>
      <c r="Q3980">
        <v>0</v>
      </c>
      <c r="R3980">
        <v>2</v>
      </c>
      <c r="S3980" t="s">
        <v>1012</v>
      </c>
      <c r="T3980" t="s">
        <v>31</v>
      </c>
      <c r="W3980">
        <v>6986</v>
      </c>
      <c r="X3980" t="str">
        <f t="shared" si="248"/>
        <v>No</v>
      </c>
      <c r="Y3980" t="str">
        <f t="shared" si="249"/>
        <v>13-24 months</v>
      </c>
      <c r="Z3980" t="str">
        <f t="shared" si="250"/>
        <v>18-24</v>
      </c>
      <c r="AA3980" s="8">
        <f t="shared" si="251"/>
        <v>0</v>
      </c>
    </row>
    <row r="3981" spans="1:27">
      <c r="A3981" t="s">
        <v>4145</v>
      </c>
      <c r="B3981" s="1">
        <v>46103</v>
      </c>
      <c r="C3981" s="2" t="s">
        <v>66</v>
      </c>
      <c r="D3981" t="s">
        <v>40</v>
      </c>
      <c r="E3981" t="s">
        <v>41</v>
      </c>
      <c r="F3981">
        <v>18</v>
      </c>
      <c r="G3981" t="s">
        <v>54</v>
      </c>
      <c r="H3981" t="s">
        <v>67</v>
      </c>
      <c r="I3981">
        <v>300</v>
      </c>
      <c r="J3981" t="s">
        <v>55</v>
      </c>
      <c r="K3981" t="s">
        <v>60</v>
      </c>
      <c r="L3981" t="s">
        <v>45</v>
      </c>
      <c r="M3981">
        <v>1348</v>
      </c>
      <c r="N3981">
        <v>5</v>
      </c>
      <c r="O3981">
        <v>870.6</v>
      </c>
      <c r="P3981">
        <v>1</v>
      </c>
      <c r="Q3981">
        <v>0</v>
      </c>
      <c r="R3981">
        <v>5</v>
      </c>
      <c r="S3981" t="s">
        <v>37</v>
      </c>
      <c r="T3981" t="s">
        <v>31</v>
      </c>
      <c r="W3981">
        <v>6740</v>
      </c>
      <c r="X3981" t="str">
        <f t="shared" si="248"/>
        <v>No</v>
      </c>
      <c r="Y3981" t="str">
        <f t="shared" si="249"/>
        <v>0-6 months</v>
      </c>
      <c r="Z3981" t="str">
        <f t="shared" si="250"/>
        <v>18-24</v>
      </c>
      <c r="AA3981" s="8">
        <f t="shared" si="251"/>
        <v>0</v>
      </c>
    </row>
    <row r="3982" spans="1:27">
      <c r="A3982" t="s">
        <v>4146</v>
      </c>
      <c r="B3982" s="1">
        <v>45865</v>
      </c>
      <c r="C3982" s="2" t="s">
        <v>51</v>
      </c>
      <c r="D3982" t="s">
        <v>52</v>
      </c>
      <c r="E3982" t="s">
        <v>53</v>
      </c>
      <c r="F3982">
        <v>32</v>
      </c>
      <c r="G3982" t="s">
        <v>27</v>
      </c>
      <c r="H3982" t="s">
        <v>36</v>
      </c>
      <c r="I3982">
        <v>30</v>
      </c>
      <c r="J3982" t="s">
        <v>55</v>
      </c>
      <c r="K3982" t="s">
        <v>30</v>
      </c>
      <c r="L3982" t="s">
        <v>31</v>
      </c>
      <c r="M3982">
        <v>499</v>
      </c>
      <c r="N3982">
        <v>12</v>
      </c>
      <c r="O3982">
        <v>318.7</v>
      </c>
      <c r="P3982">
        <v>2</v>
      </c>
      <c r="Q3982">
        <v>0</v>
      </c>
      <c r="R3982">
        <v>2</v>
      </c>
      <c r="T3982" t="s">
        <v>45</v>
      </c>
      <c r="U3982" s="1">
        <v>46224</v>
      </c>
      <c r="V3982" t="s">
        <v>49</v>
      </c>
      <c r="W3982">
        <v>5988</v>
      </c>
      <c r="X3982" t="str">
        <f t="shared" si="248"/>
        <v>No</v>
      </c>
      <c r="Y3982" t="str">
        <f t="shared" si="249"/>
        <v>7-12 months</v>
      </c>
      <c r="Z3982" t="str">
        <f t="shared" si="250"/>
        <v>25-34</v>
      </c>
      <c r="AA3982" s="8">
        <f t="shared" si="251"/>
        <v>1</v>
      </c>
    </row>
    <row r="3983" spans="1:27">
      <c r="A3983" t="s">
        <v>4147</v>
      </c>
      <c r="B3983" s="1">
        <v>45772</v>
      </c>
      <c r="C3983" s="2" t="s">
        <v>89</v>
      </c>
      <c r="D3983" t="s">
        <v>90</v>
      </c>
      <c r="E3983" t="s">
        <v>41</v>
      </c>
      <c r="F3983">
        <v>30</v>
      </c>
      <c r="G3983" t="s">
        <v>54</v>
      </c>
      <c r="H3983" t="s">
        <v>28</v>
      </c>
      <c r="I3983">
        <v>100</v>
      </c>
      <c r="J3983" t="s">
        <v>55</v>
      </c>
      <c r="K3983" t="s">
        <v>60</v>
      </c>
      <c r="L3983" t="s">
        <v>45</v>
      </c>
      <c r="M3983">
        <v>948</v>
      </c>
      <c r="N3983">
        <v>16</v>
      </c>
      <c r="O3983">
        <v>495.7</v>
      </c>
      <c r="P3983">
        <v>1</v>
      </c>
      <c r="Q3983">
        <v>2</v>
      </c>
      <c r="R3983">
        <v>3</v>
      </c>
      <c r="S3983" t="s">
        <v>122</v>
      </c>
      <c r="T3983" t="s">
        <v>31</v>
      </c>
      <c r="W3983">
        <v>15168</v>
      </c>
      <c r="X3983" t="str">
        <f t="shared" si="248"/>
        <v>No</v>
      </c>
      <c r="Y3983" t="str">
        <f t="shared" si="249"/>
        <v>13-24 months</v>
      </c>
      <c r="Z3983" t="str">
        <f t="shared" si="250"/>
        <v>25-34</v>
      </c>
      <c r="AA3983" s="8">
        <f t="shared" si="251"/>
        <v>0</v>
      </c>
    </row>
    <row r="3984" spans="1:27">
      <c r="A3984" t="s">
        <v>4148</v>
      </c>
      <c r="B3984" s="1">
        <v>45156</v>
      </c>
      <c r="C3984" s="2" t="s">
        <v>146</v>
      </c>
      <c r="D3984" t="s">
        <v>147</v>
      </c>
      <c r="E3984" t="s">
        <v>26</v>
      </c>
      <c r="F3984">
        <v>56</v>
      </c>
      <c r="G3984" t="s">
        <v>54</v>
      </c>
      <c r="H3984" t="s">
        <v>36</v>
      </c>
      <c r="I3984">
        <v>30</v>
      </c>
      <c r="J3984" t="s">
        <v>29</v>
      </c>
      <c r="K3984" t="s">
        <v>44</v>
      </c>
      <c r="L3984" t="s">
        <v>31</v>
      </c>
      <c r="M3984">
        <v>499</v>
      </c>
      <c r="N3984">
        <v>36</v>
      </c>
      <c r="O3984">
        <v>390.8</v>
      </c>
      <c r="P3984">
        <v>1</v>
      </c>
      <c r="Q3984">
        <v>2</v>
      </c>
      <c r="R3984">
        <v>4</v>
      </c>
      <c r="S3984" t="s">
        <v>181</v>
      </c>
      <c r="T3984" t="s">
        <v>31</v>
      </c>
      <c r="W3984">
        <v>17964</v>
      </c>
      <c r="X3984" t="str">
        <f t="shared" si="248"/>
        <v>No</v>
      </c>
      <c r="Y3984" t="str">
        <f t="shared" si="249"/>
        <v>25-48 months</v>
      </c>
      <c r="Z3984" t="str">
        <f t="shared" si="250"/>
        <v>50+</v>
      </c>
      <c r="AA3984" s="8">
        <f t="shared" si="251"/>
        <v>0</v>
      </c>
    </row>
    <row r="3985" spans="1:27">
      <c r="A3985" t="s">
        <v>4149</v>
      </c>
      <c r="B3985" s="1">
        <v>46230</v>
      </c>
      <c r="C3985" s="2" t="s">
        <v>146</v>
      </c>
      <c r="D3985" t="s">
        <v>147</v>
      </c>
      <c r="E3985" t="s">
        <v>26</v>
      </c>
      <c r="F3985">
        <v>40</v>
      </c>
      <c r="G3985" t="s">
        <v>54</v>
      </c>
      <c r="H3985" t="s">
        <v>28</v>
      </c>
      <c r="I3985">
        <v>100</v>
      </c>
      <c r="J3985" t="s">
        <v>55</v>
      </c>
      <c r="K3985" t="s">
        <v>44</v>
      </c>
      <c r="L3985" t="s">
        <v>31</v>
      </c>
      <c r="M3985">
        <v>799</v>
      </c>
      <c r="N3985">
        <v>1</v>
      </c>
      <c r="O3985">
        <v>928.2</v>
      </c>
      <c r="P3985">
        <v>0</v>
      </c>
      <c r="Q3985">
        <v>0</v>
      </c>
      <c r="R3985">
        <v>4</v>
      </c>
      <c r="T3985" t="s">
        <v>31</v>
      </c>
      <c r="W3985">
        <v>799</v>
      </c>
      <c r="X3985" t="str">
        <f t="shared" si="248"/>
        <v>No</v>
      </c>
      <c r="Y3985" t="str">
        <f t="shared" si="249"/>
        <v>0-6 months</v>
      </c>
      <c r="Z3985" t="str">
        <f t="shared" si="250"/>
        <v>35-49</v>
      </c>
      <c r="AA3985" s="8">
        <f t="shared" si="251"/>
        <v>0</v>
      </c>
    </row>
    <row r="3986" spans="1:27">
      <c r="A3986" t="s">
        <v>4150</v>
      </c>
      <c r="B3986" s="1">
        <v>44675</v>
      </c>
      <c r="C3986" s="2" t="s">
        <v>71</v>
      </c>
      <c r="D3986" t="s">
        <v>72</v>
      </c>
      <c r="E3986" t="s">
        <v>64</v>
      </c>
      <c r="F3986">
        <v>44</v>
      </c>
      <c r="G3986" t="s">
        <v>27</v>
      </c>
      <c r="H3986" t="s">
        <v>28</v>
      </c>
      <c r="I3986">
        <v>100</v>
      </c>
      <c r="J3986" t="s">
        <v>29</v>
      </c>
      <c r="K3986" t="s">
        <v>56</v>
      </c>
      <c r="L3986" t="s">
        <v>31</v>
      </c>
      <c r="M3986">
        <v>799</v>
      </c>
      <c r="N3986">
        <v>52</v>
      </c>
      <c r="O3986">
        <v>393.6</v>
      </c>
      <c r="P3986">
        <v>0</v>
      </c>
      <c r="Q3986">
        <v>0</v>
      </c>
      <c r="R3986">
        <v>5</v>
      </c>
      <c r="T3986" t="s">
        <v>31</v>
      </c>
      <c r="W3986">
        <v>41548</v>
      </c>
      <c r="X3986" t="str">
        <f t="shared" si="248"/>
        <v>No</v>
      </c>
      <c r="Y3986" t="str">
        <f t="shared" si="249"/>
        <v>48+ months</v>
      </c>
      <c r="Z3986" t="str">
        <f t="shared" si="250"/>
        <v>35-49</v>
      </c>
      <c r="AA3986" s="8">
        <f t="shared" si="251"/>
        <v>0</v>
      </c>
    </row>
    <row r="3987" spans="1:27">
      <c r="A3987" t="s">
        <v>4151</v>
      </c>
      <c r="B3987" s="1">
        <v>46002</v>
      </c>
      <c r="C3987" s="2" t="s">
        <v>39</v>
      </c>
      <c r="D3987" t="s">
        <v>40</v>
      </c>
      <c r="E3987" t="s">
        <v>41</v>
      </c>
      <c r="F3987">
        <v>47</v>
      </c>
      <c r="G3987" t="s">
        <v>27</v>
      </c>
      <c r="H3987" t="s">
        <v>67</v>
      </c>
      <c r="I3987">
        <v>300</v>
      </c>
      <c r="J3987" t="s">
        <v>55</v>
      </c>
      <c r="K3987" t="s">
        <v>30</v>
      </c>
      <c r="L3987" t="s">
        <v>31</v>
      </c>
      <c r="M3987">
        <v>1199</v>
      </c>
      <c r="N3987">
        <v>9</v>
      </c>
      <c r="O3987">
        <v>621.4</v>
      </c>
      <c r="P3987">
        <v>0</v>
      </c>
      <c r="Q3987">
        <v>0</v>
      </c>
      <c r="R3987">
        <v>4</v>
      </c>
      <c r="S3987" t="s">
        <v>160</v>
      </c>
      <c r="T3987" t="s">
        <v>31</v>
      </c>
      <c r="W3987">
        <v>10791</v>
      </c>
      <c r="X3987" t="str">
        <f t="shared" si="248"/>
        <v>No</v>
      </c>
      <c r="Y3987" t="str">
        <f t="shared" si="249"/>
        <v>7-12 months</v>
      </c>
      <c r="Z3987" t="str">
        <f t="shared" si="250"/>
        <v>35-49</v>
      </c>
      <c r="AA3987" s="8">
        <f t="shared" si="251"/>
        <v>0</v>
      </c>
    </row>
    <row r="3988" spans="1:27">
      <c r="A3988" t="s">
        <v>4152</v>
      </c>
      <c r="B3988" s="1">
        <v>45983</v>
      </c>
      <c r="C3988" s="2" t="s">
        <v>33</v>
      </c>
      <c r="D3988" t="s">
        <v>34</v>
      </c>
      <c r="E3988" t="s">
        <v>35</v>
      </c>
      <c r="F3988">
        <v>39</v>
      </c>
      <c r="G3988" t="s">
        <v>27</v>
      </c>
      <c r="H3988" t="s">
        <v>28</v>
      </c>
      <c r="I3988">
        <v>100</v>
      </c>
      <c r="J3988" t="s">
        <v>29</v>
      </c>
      <c r="K3988" t="s">
        <v>56</v>
      </c>
      <c r="L3988" t="s">
        <v>45</v>
      </c>
      <c r="M3988">
        <v>948</v>
      </c>
      <c r="N3988">
        <v>9</v>
      </c>
      <c r="O3988">
        <v>1132.8</v>
      </c>
      <c r="P3988">
        <v>2</v>
      </c>
      <c r="Q3988">
        <v>0</v>
      </c>
      <c r="R3988">
        <v>3</v>
      </c>
      <c r="S3988" t="s">
        <v>86</v>
      </c>
      <c r="T3988" t="s">
        <v>31</v>
      </c>
      <c r="W3988">
        <v>8532</v>
      </c>
      <c r="X3988" t="str">
        <f t="shared" si="248"/>
        <v>No</v>
      </c>
      <c r="Y3988" t="str">
        <f t="shared" si="249"/>
        <v>7-12 months</v>
      </c>
      <c r="Z3988" t="str">
        <f t="shared" si="250"/>
        <v>35-49</v>
      </c>
      <c r="AA3988" s="8">
        <f t="shared" si="251"/>
        <v>0</v>
      </c>
    </row>
    <row r="3989" spans="1:27">
      <c r="A3989" t="s">
        <v>4153</v>
      </c>
      <c r="B3989" s="1">
        <v>46166</v>
      </c>
      <c r="C3989" s="2" t="s">
        <v>33</v>
      </c>
      <c r="D3989" t="s">
        <v>34</v>
      </c>
      <c r="E3989" t="s">
        <v>35</v>
      </c>
      <c r="F3989">
        <v>42</v>
      </c>
      <c r="G3989" t="s">
        <v>54</v>
      </c>
      <c r="H3989" t="s">
        <v>28</v>
      </c>
      <c r="I3989">
        <v>100</v>
      </c>
      <c r="J3989" t="s">
        <v>29</v>
      </c>
      <c r="K3989" t="s">
        <v>44</v>
      </c>
      <c r="L3989" t="s">
        <v>45</v>
      </c>
      <c r="M3989">
        <v>948</v>
      </c>
      <c r="N3989">
        <v>2</v>
      </c>
      <c r="O3989">
        <v>430.2</v>
      </c>
      <c r="P3989">
        <v>1</v>
      </c>
      <c r="Q3989">
        <v>2</v>
      </c>
      <c r="R3989">
        <v>2</v>
      </c>
      <c r="S3989" t="s">
        <v>328</v>
      </c>
      <c r="T3989" t="s">
        <v>45</v>
      </c>
      <c r="U3989" s="1">
        <v>46225</v>
      </c>
      <c r="V3989" t="s">
        <v>69</v>
      </c>
      <c r="W3989">
        <v>1896</v>
      </c>
      <c r="X3989" t="str">
        <f t="shared" si="248"/>
        <v>No</v>
      </c>
      <c r="Y3989" t="str">
        <f t="shared" si="249"/>
        <v>0-6 months</v>
      </c>
      <c r="Z3989" t="str">
        <f t="shared" si="250"/>
        <v>35-49</v>
      </c>
      <c r="AA3989" s="8">
        <f t="shared" si="251"/>
        <v>1</v>
      </c>
    </row>
    <row r="3990" spans="1:27">
      <c r="A3990" t="s">
        <v>4154</v>
      </c>
      <c r="B3990" s="1">
        <v>45622</v>
      </c>
      <c r="C3990" s="2" t="s">
        <v>33</v>
      </c>
      <c r="D3990" t="s">
        <v>34</v>
      </c>
      <c r="E3990" t="s">
        <v>35</v>
      </c>
      <c r="F3990">
        <v>37</v>
      </c>
      <c r="G3990" t="s">
        <v>54</v>
      </c>
      <c r="H3990" t="s">
        <v>36</v>
      </c>
      <c r="I3990">
        <v>30</v>
      </c>
      <c r="J3990" t="s">
        <v>29</v>
      </c>
      <c r="K3990" t="s">
        <v>30</v>
      </c>
      <c r="L3990" t="s">
        <v>31</v>
      </c>
      <c r="M3990">
        <v>499</v>
      </c>
      <c r="N3990">
        <v>21</v>
      </c>
      <c r="O3990">
        <v>310.8</v>
      </c>
      <c r="P3990">
        <v>1</v>
      </c>
      <c r="Q3990">
        <v>0</v>
      </c>
      <c r="R3990">
        <v>3</v>
      </c>
      <c r="T3990" t="s">
        <v>31</v>
      </c>
      <c r="W3990">
        <v>10479</v>
      </c>
      <c r="X3990" t="str">
        <f t="shared" si="248"/>
        <v>No</v>
      </c>
      <c r="Y3990" t="str">
        <f t="shared" si="249"/>
        <v>13-24 months</v>
      </c>
      <c r="Z3990" t="str">
        <f t="shared" si="250"/>
        <v>35-49</v>
      </c>
      <c r="AA3990" s="8">
        <f t="shared" si="251"/>
        <v>0</v>
      </c>
    </row>
    <row r="3991" spans="1:27">
      <c r="A3991" t="s">
        <v>4155</v>
      </c>
      <c r="B3991" s="1">
        <v>45999</v>
      </c>
      <c r="C3991" s="2" t="s">
        <v>47</v>
      </c>
      <c r="D3991" t="s">
        <v>48</v>
      </c>
      <c r="E3991" t="s">
        <v>26</v>
      </c>
      <c r="F3991">
        <v>34</v>
      </c>
      <c r="G3991" t="s">
        <v>27</v>
      </c>
      <c r="H3991" t="s">
        <v>67</v>
      </c>
      <c r="I3991">
        <v>300</v>
      </c>
      <c r="J3991" t="s">
        <v>55</v>
      </c>
      <c r="K3991" t="s">
        <v>56</v>
      </c>
      <c r="L3991" t="s">
        <v>45</v>
      </c>
      <c r="M3991">
        <v>1348</v>
      </c>
      <c r="N3991">
        <v>6</v>
      </c>
      <c r="O3991">
        <v>942.5</v>
      </c>
      <c r="P3991">
        <v>0</v>
      </c>
      <c r="Q3991">
        <v>0</v>
      </c>
      <c r="R3991">
        <v>5</v>
      </c>
      <c r="S3991" t="s">
        <v>266</v>
      </c>
      <c r="T3991" t="s">
        <v>45</v>
      </c>
      <c r="U3991" s="1">
        <v>46193</v>
      </c>
      <c r="V3991" t="s">
        <v>207</v>
      </c>
      <c r="W3991">
        <v>8088</v>
      </c>
      <c r="X3991" t="str">
        <f t="shared" si="248"/>
        <v>No</v>
      </c>
      <c r="Y3991" t="str">
        <f t="shared" si="249"/>
        <v>0-6 months</v>
      </c>
      <c r="Z3991" t="str">
        <f t="shared" si="250"/>
        <v>25-34</v>
      </c>
      <c r="AA3991" s="8">
        <f t="shared" si="251"/>
        <v>1</v>
      </c>
    </row>
    <row r="3992" spans="1:27">
      <c r="A3992" t="s">
        <v>4156</v>
      </c>
      <c r="B3992" s="1">
        <v>46030</v>
      </c>
      <c r="C3992" s="2" t="s">
        <v>74</v>
      </c>
      <c r="D3992" t="s">
        <v>74</v>
      </c>
      <c r="E3992" t="s">
        <v>35</v>
      </c>
      <c r="F3992">
        <v>47</v>
      </c>
      <c r="G3992" t="s">
        <v>54</v>
      </c>
      <c r="H3992" t="s">
        <v>67</v>
      </c>
      <c r="I3992">
        <v>300</v>
      </c>
      <c r="J3992" t="s">
        <v>55</v>
      </c>
      <c r="K3992" t="s">
        <v>56</v>
      </c>
      <c r="L3992" t="s">
        <v>45</v>
      </c>
      <c r="M3992">
        <v>1348</v>
      </c>
      <c r="N3992">
        <v>8</v>
      </c>
      <c r="O3992">
        <v>768.6</v>
      </c>
      <c r="P3992">
        <v>1</v>
      </c>
      <c r="Q3992">
        <v>0</v>
      </c>
      <c r="R3992">
        <v>4</v>
      </c>
      <c r="T3992" t="s">
        <v>31</v>
      </c>
      <c r="W3992">
        <v>10784</v>
      </c>
      <c r="X3992" t="str">
        <f t="shared" si="248"/>
        <v>No</v>
      </c>
      <c r="Y3992" t="str">
        <f t="shared" si="249"/>
        <v>7-12 months</v>
      </c>
      <c r="Z3992" t="str">
        <f t="shared" si="250"/>
        <v>35-49</v>
      </c>
      <c r="AA3992" s="8">
        <f t="shared" si="251"/>
        <v>0</v>
      </c>
    </row>
    <row r="3993" spans="1:27">
      <c r="A3993" t="s">
        <v>4157</v>
      </c>
      <c r="B3993" s="1">
        <v>45014</v>
      </c>
      <c r="C3993" s="2" t="s">
        <v>71</v>
      </c>
      <c r="D3993" t="s">
        <v>72</v>
      </c>
      <c r="E3993" t="s">
        <v>64</v>
      </c>
      <c r="F3993">
        <v>25</v>
      </c>
      <c r="G3993" t="s">
        <v>27</v>
      </c>
      <c r="H3993" t="s">
        <v>67</v>
      </c>
      <c r="I3993">
        <v>300</v>
      </c>
      <c r="J3993" t="s">
        <v>29</v>
      </c>
      <c r="K3993" t="s">
        <v>56</v>
      </c>
      <c r="L3993" t="s">
        <v>31</v>
      </c>
      <c r="M3993">
        <v>1199</v>
      </c>
      <c r="N3993">
        <v>41</v>
      </c>
      <c r="O3993">
        <v>515.79999999999995</v>
      </c>
      <c r="P3993">
        <v>2</v>
      </c>
      <c r="Q3993">
        <v>0</v>
      </c>
      <c r="R3993">
        <v>3</v>
      </c>
      <c r="S3993" t="s">
        <v>214</v>
      </c>
      <c r="T3993" t="s">
        <v>31</v>
      </c>
      <c r="W3993">
        <v>49159</v>
      </c>
      <c r="X3993" t="str">
        <f t="shared" si="248"/>
        <v>No</v>
      </c>
      <c r="Y3993" t="str">
        <f t="shared" si="249"/>
        <v>25-48 months</v>
      </c>
      <c r="Z3993" t="str">
        <f t="shared" si="250"/>
        <v>25-34</v>
      </c>
      <c r="AA3993" s="8">
        <f t="shared" si="251"/>
        <v>0</v>
      </c>
    </row>
    <row r="3994" spans="1:27">
      <c r="A3994" t="s">
        <v>4158</v>
      </c>
      <c r="B3994" s="1">
        <v>44938</v>
      </c>
      <c r="C3994" s="2" t="s">
        <v>71</v>
      </c>
      <c r="D3994" t="s">
        <v>72</v>
      </c>
      <c r="E3994" t="s">
        <v>64</v>
      </c>
      <c r="F3994">
        <v>49</v>
      </c>
      <c r="G3994" t="s">
        <v>54</v>
      </c>
      <c r="H3994" t="s">
        <v>67</v>
      </c>
      <c r="I3994">
        <v>300</v>
      </c>
      <c r="J3994" t="s">
        <v>55</v>
      </c>
      <c r="K3994" t="s">
        <v>56</v>
      </c>
      <c r="L3994" t="s">
        <v>31</v>
      </c>
      <c r="M3994">
        <v>1199</v>
      </c>
      <c r="N3994">
        <v>30</v>
      </c>
      <c r="O3994">
        <v>938.4</v>
      </c>
      <c r="P3994">
        <v>3</v>
      </c>
      <c r="Q3994">
        <v>0</v>
      </c>
      <c r="R3994">
        <v>2</v>
      </c>
      <c r="S3994" t="s">
        <v>77</v>
      </c>
      <c r="T3994" t="s">
        <v>45</v>
      </c>
      <c r="U3994" s="1">
        <v>45863</v>
      </c>
      <c r="V3994" t="s">
        <v>49</v>
      </c>
      <c r="W3994">
        <v>35970</v>
      </c>
      <c r="X3994" t="str">
        <f t="shared" si="248"/>
        <v>No</v>
      </c>
      <c r="Y3994" t="str">
        <f t="shared" si="249"/>
        <v>25-48 months</v>
      </c>
      <c r="Z3994" t="str">
        <f t="shared" si="250"/>
        <v>35-49</v>
      </c>
      <c r="AA3994" s="8">
        <f t="shared" si="251"/>
        <v>1</v>
      </c>
    </row>
    <row r="3995" spans="1:27">
      <c r="A3995" t="s">
        <v>4159</v>
      </c>
      <c r="B3995" s="1">
        <v>45262</v>
      </c>
      <c r="C3995" s="2" t="s">
        <v>146</v>
      </c>
      <c r="D3995" t="s">
        <v>147</v>
      </c>
      <c r="E3995" t="s">
        <v>26</v>
      </c>
      <c r="F3995">
        <v>47</v>
      </c>
      <c r="G3995" t="s">
        <v>27</v>
      </c>
      <c r="H3995" t="s">
        <v>67</v>
      </c>
      <c r="I3995">
        <v>300</v>
      </c>
      <c r="J3995" t="s">
        <v>55</v>
      </c>
      <c r="K3995" t="s">
        <v>56</v>
      </c>
      <c r="L3995" t="s">
        <v>45</v>
      </c>
      <c r="M3995">
        <v>1348</v>
      </c>
      <c r="N3995">
        <v>33</v>
      </c>
      <c r="O3995">
        <v>554</v>
      </c>
      <c r="P3995">
        <v>0</v>
      </c>
      <c r="Q3995">
        <v>0</v>
      </c>
      <c r="R3995">
        <v>4</v>
      </c>
      <c r="S3995" t="s">
        <v>124</v>
      </c>
      <c r="T3995" t="s">
        <v>31</v>
      </c>
      <c r="W3995">
        <v>44484</v>
      </c>
      <c r="X3995" t="str">
        <f t="shared" si="248"/>
        <v>No</v>
      </c>
      <c r="Y3995" t="str">
        <f t="shared" si="249"/>
        <v>25-48 months</v>
      </c>
      <c r="Z3995" t="str">
        <f t="shared" si="250"/>
        <v>35-49</v>
      </c>
      <c r="AA3995" s="8">
        <f t="shared" si="251"/>
        <v>0</v>
      </c>
    </row>
    <row r="3996" spans="1:27">
      <c r="A3996" t="s">
        <v>4160</v>
      </c>
      <c r="B3996" s="1">
        <v>46099</v>
      </c>
      <c r="C3996" s="2" t="s">
        <v>33</v>
      </c>
      <c r="D3996" t="s">
        <v>34</v>
      </c>
      <c r="E3996" t="s">
        <v>35</v>
      </c>
      <c r="F3996">
        <v>18</v>
      </c>
      <c r="G3996" t="s">
        <v>27</v>
      </c>
      <c r="H3996" t="s">
        <v>36</v>
      </c>
      <c r="I3996">
        <v>30</v>
      </c>
      <c r="J3996" t="s">
        <v>55</v>
      </c>
      <c r="K3996" t="s">
        <v>30</v>
      </c>
      <c r="L3996" t="s">
        <v>31</v>
      </c>
      <c r="M3996">
        <v>499</v>
      </c>
      <c r="N3996">
        <v>4</v>
      </c>
      <c r="O3996">
        <v>251.7</v>
      </c>
      <c r="P3996">
        <v>1</v>
      </c>
      <c r="Q3996">
        <v>1</v>
      </c>
      <c r="R3996">
        <v>3</v>
      </c>
      <c r="S3996" t="s">
        <v>149</v>
      </c>
      <c r="T3996" t="s">
        <v>45</v>
      </c>
      <c r="U3996" s="1">
        <v>46229</v>
      </c>
      <c r="V3996" t="s">
        <v>78</v>
      </c>
      <c r="W3996">
        <v>1996</v>
      </c>
      <c r="X3996" t="str">
        <f t="shared" si="248"/>
        <v>No</v>
      </c>
      <c r="Y3996" t="str">
        <f t="shared" si="249"/>
        <v>0-6 months</v>
      </c>
      <c r="Z3996" t="str">
        <f t="shared" si="250"/>
        <v>18-24</v>
      </c>
      <c r="AA3996" s="8">
        <f t="shared" si="251"/>
        <v>1</v>
      </c>
    </row>
    <row r="3997" spans="1:27">
      <c r="A3997" t="s">
        <v>4161</v>
      </c>
      <c r="B3997" s="1">
        <v>45283</v>
      </c>
      <c r="C3997" s="2" t="s">
        <v>101</v>
      </c>
      <c r="D3997" t="s">
        <v>102</v>
      </c>
      <c r="E3997" t="s">
        <v>35</v>
      </c>
      <c r="F3997">
        <v>49</v>
      </c>
      <c r="G3997" t="s">
        <v>27</v>
      </c>
      <c r="H3997" t="s">
        <v>36</v>
      </c>
      <c r="I3997">
        <v>30</v>
      </c>
      <c r="J3997" t="s">
        <v>29</v>
      </c>
      <c r="K3997" t="s">
        <v>82</v>
      </c>
      <c r="L3997" t="s">
        <v>31</v>
      </c>
      <c r="M3997">
        <v>499</v>
      </c>
      <c r="N3997">
        <v>32</v>
      </c>
      <c r="O3997">
        <v>375.6</v>
      </c>
      <c r="P3997">
        <v>2</v>
      </c>
      <c r="Q3997">
        <v>0</v>
      </c>
      <c r="R3997">
        <v>4</v>
      </c>
      <c r="T3997" t="s">
        <v>31</v>
      </c>
      <c r="W3997">
        <v>15968</v>
      </c>
      <c r="X3997" t="str">
        <f t="shared" si="248"/>
        <v>No</v>
      </c>
      <c r="Y3997" t="str">
        <f t="shared" si="249"/>
        <v>25-48 months</v>
      </c>
      <c r="Z3997" t="str">
        <f t="shared" si="250"/>
        <v>35-49</v>
      </c>
      <c r="AA3997" s="8">
        <f t="shared" si="251"/>
        <v>0</v>
      </c>
    </row>
    <row r="3998" spans="1:27">
      <c r="A3998" t="s">
        <v>4162</v>
      </c>
      <c r="B3998" s="1">
        <v>45010</v>
      </c>
      <c r="C3998" s="2" t="s">
        <v>101</v>
      </c>
      <c r="D3998" t="s">
        <v>102</v>
      </c>
      <c r="E3998" t="s">
        <v>35</v>
      </c>
      <c r="F3998">
        <v>36</v>
      </c>
      <c r="G3998" t="s">
        <v>27</v>
      </c>
      <c r="H3998" t="s">
        <v>67</v>
      </c>
      <c r="I3998">
        <v>300</v>
      </c>
      <c r="J3998" t="s">
        <v>29</v>
      </c>
      <c r="K3998" t="s">
        <v>30</v>
      </c>
      <c r="L3998" t="s">
        <v>45</v>
      </c>
      <c r="M3998">
        <v>1348</v>
      </c>
      <c r="N3998">
        <v>41</v>
      </c>
      <c r="O3998">
        <v>737.8</v>
      </c>
      <c r="P3998">
        <v>4</v>
      </c>
      <c r="Q3998">
        <v>0</v>
      </c>
      <c r="R3998">
        <v>3</v>
      </c>
      <c r="S3998" t="s">
        <v>122</v>
      </c>
      <c r="T3998" t="s">
        <v>31</v>
      </c>
      <c r="W3998">
        <v>55268</v>
      </c>
      <c r="X3998" t="str">
        <f t="shared" si="248"/>
        <v>No</v>
      </c>
      <c r="Y3998" t="str">
        <f t="shared" si="249"/>
        <v>25-48 months</v>
      </c>
      <c r="Z3998" t="str">
        <f t="shared" si="250"/>
        <v>35-49</v>
      </c>
      <c r="AA3998" s="8">
        <f t="shared" si="251"/>
        <v>0</v>
      </c>
    </row>
    <row r="3999" spans="1:27">
      <c r="A3999" t="s">
        <v>4163</v>
      </c>
      <c r="B3999" s="1">
        <v>45693</v>
      </c>
      <c r="C3999" s="2" t="s">
        <v>71</v>
      </c>
      <c r="D3999" t="s">
        <v>72</v>
      </c>
      <c r="E3999" t="s">
        <v>64</v>
      </c>
      <c r="F3999">
        <v>26</v>
      </c>
      <c r="G3999" t="s">
        <v>54</v>
      </c>
      <c r="H3999" t="s">
        <v>67</v>
      </c>
      <c r="I3999">
        <v>300</v>
      </c>
      <c r="J3999" t="s">
        <v>55</v>
      </c>
      <c r="K3999" t="s">
        <v>30</v>
      </c>
      <c r="L3999" t="s">
        <v>45</v>
      </c>
      <c r="M3999">
        <v>1348</v>
      </c>
      <c r="N3999">
        <v>7</v>
      </c>
      <c r="O3999">
        <v>553.79999999999995</v>
      </c>
      <c r="P3999">
        <v>0</v>
      </c>
      <c r="Q3999">
        <v>0</v>
      </c>
      <c r="R3999">
        <v>3</v>
      </c>
      <c r="S3999" t="s">
        <v>236</v>
      </c>
      <c r="T3999" t="s">
        <v>45</v>
      </c>
      <c r="U3999" s="1">
        <v>45908</v>
      </c>
      <c r="V3999" t="s">
        <v>92</v>
      </c>
      <c r="W3999">
        <v>9436</v>
      </c>
      <c r="X3999" t="str">
        <f t="shared" si="248"/>
        <v>No</v>
      </c>
      <c r="Y3999" t="str">
        <f t="shared" si="249"/>
        <v>7-12 months</v>
      </c>
      <c r="Z3999" t="str">
        <f t="shared" si="250"/>
        <v>25-34</v>
      </c>
      <c r="AA3999" s="8">
        <f t="shared" si="251"/>
        <v>1</v>
      </c>
    </row>
    <row r="4000" spans="1:27">
      <c r="A4000" t="s">
        <v>4164</v>
      </c>
      <c r="B4000" s="1">
        <v>45510</v>
      </c>
      <c r="C4000" s="2" t="s">
        <v>71</v>
      </c>
      <c r="D4000" t="s">
        <v>72</v>
      </c>
      <c r="E4000" t="s">
        <v>64</v>
      </c>
      <c r="F4000">
        <v>32</v>
      </c>
      <c r="G4000" t="s">
        <v>27</v>
      </c>
      <c r="H4000" t="s">
        <v>67</v>
      </c>
      <c r="I4000">
        <v>300</v>
      </c>
      <c r="J4000" t="s">
        <v>55</v>
      </c>
      <c r="K4000" t="s">
        <v>56</v>
      </c>
      <c r="L4000" t="s">
        <v>45</v>
      </c>
      <c r="M4000">
        <v>1348</v>
      </c>
      <c r="N4000">
        <v>25</v>
      </c>
      <c r="O4000">
        <v>516.9</v>
      </c>
      <c r="P4000">
        <v>1</v>
      </c>
      <c r="Q4000">
        <v>0</v>
      </c>
      <c r="R4000">
        <v>4</v>
      </c>
      <c r="S4000" t="s">
        <v>438</v>
      </c>
      <c r="T4000" t="s">
        <v>31</v>
      </c>
      <c r="W4000">
        <v>33700</v>
      </c>
      <c r="X4000" t="str">
        <f t="shared" si="248"/>
        <v>No</v>
      </c>
      <c r="Y4000" t="str">
        <f t="shared" si="249"/>
        <v>25-48 months</v>
      </c>
      <c r="Z4000" t="str">
        <f t="shared" si="250"/>
        <v>25-34</v>
      </c>
      <c r="AA4000" s="8">
        <f t="shared" si="251"/>
        <v>0</v>
      </c>
    </row>
    <row r="4001" spans="1:27">
      <c r="A4001" t="s">
        <v>4165</v>
      </c>
      <c r="B4001" s="1">
        <v>46164</v>
      </c>
      <c r="C4001" s="2" t="s">
        <v>39</v>
      </c>
      <c r="D4001" t="s">
        <v>40</v>
      </c>
      <c r="E4001" t="s">
        <v>41</v>
      </c>
      <c r="F4001">
        <v>36</v>
      </c>
      <c r="G4001" t="s">
        <v>27</v>
      </c>
      <c r="H4001" t="s">
        <v>28</v>
      </c>
      <c r="I4001">
        <v>100</v>
      </c>
      <c r="J4001" t="s">
        <v>55</v>
      </c>
      <c r="K4001" t="s">
        <v>56</v>
      </c>
      <c r="L4001" t="s">
        <v>31</v>
      </c>
      <c r="M4001">
        <v>799</v>
      </c>
      <c r="N4001">
        <v>3</v>
      </c>
      <c r="O4001">
        <v>424.1</v>
      </c>
      <c r="P4001">
        <v>0</v>
      </c>
      <c r="Q4001">
        <v>0</v>
      </c>
      <c r="T4001" t="s">
        <v>31</v>
      </c>
      <c r="W4001">
        <v>2397</v>
      </c>
      <c r="X4001" t="str">
        <f t="shared" si="248"/>
        <v>No</v>
      </c>
      <c r="Y4001" t="str">
        <f t="shared" si="249"/>
        <v>0-6 months</v>
      </c>
      <c r="Z4001" t="str">
        <f t="shared" si="250"/>
        <v>35-49</v>
      </c>
      <c r="AA4001" s="8">
        <f t="shared" si="251"/>
        <v>0</v>
      </c>
    </row>
    <row r="4002" spans="1:27">
      <c r="A4002" t="s">
        <v>4166</v>
      </c>
      <c r="B4002" s="1">
        <v>45426</v>
      </c>
      <c r="C4002" s="2" t="s">
        <v>66</v>
      </c>
      <c r="D4002" t="s">
        <v>40</v>
      </c>
      <c r="E4002" t="s">
        <v>41</v>
      </c>
      <c r="F4002">
        <v>36</v>
      </c>
      <c r="G4002" t="s">
        <v>27</v>
      </c>
      <c r="H4002" t="s">
        <v>42</v>
      </c>
      <c r="I4002">
        <v>1000</v>
      </c>
      <c r="J4002" t="s">
        <v>55</v>
      </c>
      <c r="K4002" t="s">
        <v>56</v>
      </c>
      <c r="L4002" t="s">
        <v>31</v>
      </c>
      <c r="M4002">
        <v>1799</v>
      </c>
      <c r="N4002">
        <v>23</v>
      </c>
      <c r="O4002">
        <v>1771</v>
      </c>
      <c r="P4002">
        <v>2</v>
      </c>
      <c r="Q4002">
        <v>0</v>
      </c>
      <c r="R4002">
        <v>4</v>
      </c>
      <c r="T4002" t="s">
        <v>45</v>
      </c>
      <c r="U4002" s="1">
        <v>46133</v>
      </c>
      <c r="V4002" t="s">
        <v>69</v>
      </c>
      <c r="W4002">
        <v>41377</v>
      </c>
      <c r="X4002" t="str">
        <f t="shared" si="248"/>
        <v>No</v>
      </c>
      <c r="Y4002" t="str">
        <f t="shared" si="249"/>
        <v>13-24 months</v>
      </c>
      <c r="Z4002" t="str">
        <f t="shared" si="250"/>
        <v>35-49</v>
      </c>
      <c r="AA4002" s="8">
        <f t="shared" si="251"/>
        <v>1</v>
      </c>
    </row>
    <row r="4003" spans="1:27">
      <c r="A4003" t="s">
        <v>4167</v>
      </c>
      <c r="B4003" s="1">
        <v>44942</v>
      </c>
      <c r="C4003" s="2" t="s">
        <v>146</v>
      </c>
      <c r="D4003" t="s">
        <v>147</v>
      </c>
      <c r="E4003" t="s">
        <v>26</v>
      </c>
      <c r="F4003">
        <v>52</v>
      </c>
      <c r="G4003" t="s">
        <v>54</v>
      </c>
      <c r="H4003" t="s">
        <v>67</v>
      </c>
      <c r="I4003">
        <v>300</v>
      </c>
      <c r="J4003" t="s">
        <v>43</v>
      </c>
      <c r="K4003" t="s">
        <v>60</v>
      </c>
      <c r="L4003" t="s">
        <v>31</v>
      </c>
      <c r="M4003">
        <v>1199</v>
      </c>
      <c r="N4003">
        <v>43</v>
      </c>
      <c r="O4003">
        <v>753.9</v>
      </c>
      <c r="P4003">
        <v>0</v>
      </c>
      <c r="Q4003">
        <v>0</v>
      </c>
      <c r="R4003">
        <v>3</v>
      </c>
      <c r="S4003" t="s">
        <v>149</v>
      </c>
      <c r="T4003" t="s">
        <v>31</v>
      </c>
      <c r="W4003">
        <v>51557</v>
      </c>
      <c r="X4003" t="str">
        <f t="shared" si="248"/>
        <v>No</v>
      </c>
      <c r="Y4003" t="str">
        <f t="shared" si="249"/>
        <v>25-48 months</v>
      </c>
      <c r="Z4003" t="str">
        <f t="shared" si="250"/>
        <v>50+</v>
      </c>
      <c r="AA4003" s="8">
        <f t="shared" si="251"/>
        <v>0</v>
      </c>
    </row>
    <row r="4004" spans="1:27">
      <c r="A4004" t="s">
        <v>4168</v>
      </c>
      <c r="B4004" s="1">
        <v>45970</v>
      </c>
      <c r="C4004" s="2" t="s">
        <v>183</v>
      </c>
      <c r="D4004" t="s">
        <v>184</v>
      </c>
      <c r="E4004" t="s">
        <v>26</v>
      </c>
      <c r="F4004">
        <v>20</v>
      </c>
      <c r="G4004" t="s">
        <v>54</v>
      </c>
      <c r="H4004" t="s">
        <v>67</v>
      </c>
      <c r="I4004">
        <v>300</v>
      </c>
      <c r="J4004" t="s">
        <v>55</v>
      </c>
      <c r="K4004" t="s">
        <v>56</v>
      </c>
      <c r="L4004" t="s">
        <v>45</v>
      </c>
      <c r="M4004">
        <v>1348</v>
      </c>
      <c r="N4004">
        <v>3</v>
      </c>
      <c r="O4004">
        <v>727.4</v>
      </c>
      <c r="P4004">
        <v>2</v>
      </c>
      <c r="Q4004">
        <v>0</v>
      </c>
      <c r="R4004">
        <v>4</v>
      </c>
      <c r="S4004" t="s">
        <v>151</v>
      </c>
      <c r="T4004" t="s">
        <v>45</v>
      </c>
      <c r="U4004" s="1">
        <v>46054</v>
      </c>
      <c r="V4004" t="s">
        <v>69</v>
      </c>
      <c r="W4004">
        <v>4044</v>
      </c>
      <c r="X4004" t="str">
        <f t="shared" si="248"/>
        <v>No</v>
      </c>
      <c r="Y4004" t="str">
        <f t="shared" si="249"/>
        <v>0-6 months</v>
      </c>
      <c r="Z4004" t="str">
        <f t="shared" si="250"/>
        <v>18-24</v>
      </c>
      <c r="AA4004" s="8">
        <f t="shared" si="251"/>
        <v>1</v>
      </c>
    </row>
    <row r="4005" spans="1:27">
      <c r="A4005" t="s">
        <v>4169</v>
      </c>
      <c r="B4005" s="1">
        <v>45111</v>
      </c>
      <c r="C4005" s="2" t="s">
        <v>59</v>
      </c>
      <c r="D4005" t="s">
        <v>59</v>
      </c>
      <c r="E4005" t="s">
        <v>35</v>
      </c>
      <c r="F4005">
        <v>31</v>
      </c>
      <c r="G4005" t="s">
        <v>54</v>
      </c>
      <c r="H4005" t="s">
        <v>42</v>
      </c>
      <c r="I4005">
        <v>1000</v>
      </c>
      <c r="J4005" t="s">
        <v>55</v>
      </c>
      <c r="K4005" t="s">
        <v>44</v>
      </c>
      <c r="L4005" t="s">
        <v>31</v>
      </c>
      <c r="M4005">
        <v>1799</v>
      </c>
      <c r="N4005">
        <v>18</v>
      </c>
      <c r="O4005">
        <v>975</v>
      </c>
      <c r="P4005">
        <v>2</v>
      </c>
      <c r="Q4005">
        <v>0</v>
      </c>
      <c r="R4005">
        <v>3</v>
      </c>
      <c r="T4005" t="s">
        <v>45</v>
      </c>
      <c r="U4005" s="1">
        <v>45671</v>
      </c>
      <c r="V4005" t="s">
        <v>207</v>
      </c>
      <c r="W4005">
        <v>32382</v>
      </c>
      <c r="X4005" t="str">
        <f t="shared" si="248"/>
        <v>No</v>
      </c>
      <c r="Y4005" t="str">
        <f t="shared" si="249"/>
        <v>13-24 months</v>
      </c>
      <c r="Z4005" t="str">
        <f t="shared" si="250"/>
        <v>25-34</v>
      </c>
      <c r="AA4005" s="8">
        <f t="shared" si="251"/>
        <v>1</v>
      </c>
    </row>
    <row r="4006" spans="1:27">
      <c r="A4006" t="s">
        <v>4170</v>
      </c>
      <c r="B4006" s="1">
        <v>44877</v>
      </c>
      <c r="C4006" s="2" t="s">
        <v>71</v>
      </c>
      <c r="D4006" t="s">
        <v>72</v>
      </c>
      <c r="E4006" t="s">
        <v>64</v>
      </c>
      <c r="F4006">
        <v>23</v>
      </c>
      <c r="G4006" t="s">
        <v>54</v>
      </c>
      <c r="H4006" t="s">
        <v>28</v>
      </c>
      <c r="I4006">
        <v>100</v>
      </c>
      <c r="J4006" t="s">
        <v>55</v>
      </c>
      <c r="K4006" t="s">
        <v>44</v>
      </c>
      <c r="L4006" t="s">
        <v>31</v>
      </c>
      <c r="M4006">
        <v>799</v>
      </c>
      <c r="N4006">
        <v>46</v>
      </c>
      <c r="O4006">
        <v>338.1</v>
      </c>
      <c r="P4006">
        <v>2</v>
      </c>
      <c r="Q4006">
        <v>0</v>
      </c>
      <c r="R4006">
        <v>4</v>
      </c>
      <c r="S4006" t="s">
        <v>37</v>
      </c>
      <c r="T4006" t="s">
        <v>31</v>
      </c>
      <c r="W4006">
        <v>36754</v>
      </c>
      <c r="X4006" t="str">
        <f t="shared" si="248"/>
        <v>No</v>
      </c>
      <c r="Y4006" t="str">
        <f t="shared" si="249"/>
        <v>25-48 months</v>
      </c>
      <c r="Z4006" t="str">
        <f t="shared" si="250"/>
        <v>18-24</v>
      </c>
      <c r="AA4006" s="8">
        <f t="shared" si="251"/>
        <v>0</v>
      </c>
    </row>
    <row r="4007" spans="1:27">
      <c r="A4007" t="s">
        <v>4171</v>
      </c>
      <c r="B4007" s="1">
        <v>46093</v>
      </c>
      <c r="C4007" s="2" t="s">
        <v>33</v>
      </c>
      <c r="D4007" t="s">
        <v>34</v>
      </c>
      <c r="E4007" t="s">
        <v>35</v>
      </c>
      <c r="F4007">
        <v>39</v>
      </c>
      <c r="G4007" t="s">
        <v>27</v>
      </c>
      <c r="H4007" t="s">
        <v>67</v>
      </c>
      <c r="I4007">
        <v>300</v>
      </c>
      <c r="J4007" t="s">
        <v>29</v>
      </c>
      <c r="K4007" t="s">
        <v>82</v>
      </c>
      <c r="L4007" t="s">
        <v>31</v>
      </c>
      <c r="M4007">
        <v>1199</v>
      </c>
      <c r="N4007">
        <v>6</v>
      </c>
      <c r="O4007">
        <v>801.5</v>
      </c>
      <c r="P4007">
        <v>0</v>
      </c>
      <c r="Q4007">
        <v>0</v>
      </c>
      <c r="R4007">
        <v>5</v>
      </c>
      <c r="S4007" t="s">
        <v>581</v>
      </c>
      <c r="T4007" t="s">
        <v>31</v>
      </c>
      <c r="W4007">
        <v>7194</v>
      </c>
      <c r="X4007" t="str">
        <f t="shared" si="248"/>
        <v>No</v>
      </c>
      <c r="Y4007" t="str">
        <f t="shared" si="249"/>
        <v>0-6 months</v>
      </c>
      <c r="Z4007" t="str">
        <f t="shared" si="250"/>
        <v>35-49</v>
      </c>
      <c r="AA4007" s="8">
        <f t="shared" si="251"/>
        <v>0</v>
      </c>
    </row>
    <row r="4008" spans="1:27">
      <c r="A4008" t="s">
        <v>4172</v>
      </c>
      <c r="B4008" s="1">
        <v>45278</v>
      </c>
      <c r="C4008" s="2" t="s">
        <v>4173</v>
      </c>
      <c r="D4008" t="s">
        <v>52</v>
      </c>
      <c r="E4008" t="s">
        <v>53</v>
      </c>
      <c r="F4008">
        <v>34</v>
      </c>
      <c r="G4008" t="s">
        <v>54</v>
      </c>
      <c r="H4008" t="s">
        <v>28</v>
      </c>
      <c r="I4008">
        <v>100</v>
      </c>
      <c r="J4008" t="s">
        <v>29</v>
      </c>
      <c r="K4008" t="s">
        <v>56</v>
      </c>
      <c r="L4008" t="s">
        <v>45</v>
      </c>
      <c r="M4008">
        <v>948</v>
      </c>
      <c r="N4008">
        <v>32</v>
      </c>
      <c r="O4008">
        <v>671.1</v>
      </c>
      <c r="P4008">
        <v>2</v>
      </c>
      <c r="Q4008">
        <v>0</v>
      </c>
      <c r="R4008">
        <v>2</v>
      </c>
      <c r="T4008" t="s">
        <v>31</v>
      </c>
      <c r="W4008">
        <v>30336</v>
      </c>
      <c r="X4008" t="str">
        <f t="shared" si="248"/>
        <v>No</v>
      </c>
      <c r="Y4008" t="str">
        <f t="shared" si="249"/>
        <v>25-48 months</v>
      </c>
      <c r="Z4008" t="str">
        <f t="shared" si="250"/>
        <v>25-34</v>
      </c>
      <c r="AA4008" s="8">
        <f t="shared" si="251"/>
        <v>0</v>
      </c>
    </row>
    <row r="4009" spans="1:27">
      <c r="A4009" t="s">
        <v>4174</v>
      </c>
      <c r="B4009" s="1">
        <v>46015</v>
      </c>
      <c r="C4009" s="2" t="s">
        <v>59</v>
      </c>
      <c r="D4009" t="s">
        <v>59</v>
      </c>
      <c r="E4009" t="s">
        <v>35</v>
      </c>
      <c r="F4009">
        <v>43</v>
      </c>
      <c r="G4009" t="s">
        <v>27</v>
      </c>
      <c r="H4009" t="s">
        <v>28</v>
      </c>
      <c r="I4009">
        <v>100</v>
      </c>
      <c r="J4009" t="s">
        <v>29</v>
      </c>
      <c r="K4009" t="s">
        <v>44</v>
      </c>
      <c r="L4009" t="s">
        <v>45</v>
      </c>
      <c r="M4009">
        <v>948</v>
      </c>
      <c r="N4009">
        <v>3</v>
      </c>
      <c r="O4009">
        <v>449.7</v>
      </c>
      <c r="P4009">
        <v>0</v>
      </c>
      <c r="Q4009">
        <v>0</v>
      </c>
      <c r="R4009">
        <v>4</v>
      </c>
      <c r="S4009" t="s">
        <v>120</v>
      </c>
      <c r="T4009" t="s">
        <v>45</v>
      </c>
      <c r="U4009" s="1">
        <v>46103</v>
      </c>
      <c r="V4009" t="s">
        <v>97</v>
      </c>
      <c r="W4009">
        <v>2844</v>
      </c>
      <c r="X4009" t="str">
        <f t="shared" si="248"/>
        <v>No</v>
      </c>
      <c r="Y4009" t="str">
        <f t="shared" si="249"/>
        <v>0-6 months</v>
      </c>
      <c r="Z4009" t="str">
        <f t="shared" si="250"/>
        <v>35-49</v>
      </c>
      <c r="AA4009" s="8">
        <f t="shared" si="251"/>
        <v>1</v>
      </c>
    </row>
    <row r="4010" spans="1:27">
      <c r="A4010" t="s">
        <v>4175</v>
      </c>
      <c r="B4010" s="1">
        <v>45362</v>
      </c>
      <c r="C4010" s="2" t="s">
        <v>66</v>
      </c>
      <c r="D4010" t="s">
        <v>40</v>
      </c>
      <c r="E4010" t="s">
        <v>41</v>
      </c>
      <c r="F4010">
        <v>42</v>
      </c>
      <c r="G4010" t="s">
        <v>54</v>
      </c>
      <c r="H4010" t="s">
        <v>42</v>
      </c>
      <c r="I4010">
        <v>1000</v>
      </c>
      <c r="J4010" t="s">
        <v>29</v>
      </c>
      <c r="K4010" t="s">
        <v>82</v>
      </c>
      <c r="L4010" t="s">
        <v>45</v>
      </c>
      <c r="M4010">
        <v>1948</v>
      </c>
      <c r="N4010">
        <v>30</v>
      </c>
      <c r="O4010">
        <v>1010.2</v>
      </c>
      <c r="P4010">
        <v>0</v>
      </c>
      <c r="Q4010">
        <v>0</v>
      </c>
      <c r="R4010">
        <v>5</v>
      </c>
      <c r="S4010" t="s">
        <v>122</v>
      </c>
      <c r="T4010" t="s">
        <v>31</v>
      </c>
      <c r="W4010">
        <v>58440</v>
      </c>
      <c r="X4010" t="str">
        <f t="shared" si="248"/>
        <v>No</v>
      </c>
      <c r="Y4010" t="str">
        <f t="shared" si="249"/>
        <v>25-48 months</v>
      </c>
      <c r="Z4010" t="str">
        <f t="shared" si="250"/>
        <v>35-49</v>
      </c>
      <c r="AA4010" s="8">
        <f t="shared" si="251"/>
        <v>0</v>
      </c>
    </row>
    <row r="4011" spans="1:27">
      <c r="A4011" t="s">
        <v>4176</v>
      </c>
      <c r="B4011" s="1">
        <v>45854</v>
      </c>
      <c r="C4011" s="2" t="s">
        <v>51</v>
      </c>
      <c r="D4011" t="s">
        <v>52</v>
      </c>
      <c r="E4011" t="s">
        <v>53</v>
      </c>
      <c r="F4011">
        <v>31</v>
      </c>
      <c r="G4011" t="s">
        <v>54</v>
      </c>
      <c r="H4011" t="s">
        <v>42</v>
      </c>
      <c r="I4011">
        <v>1000</v>
      </c>
      <c r="J4011" t="s">
        <v>43</v>
      </c>
      <c r="K4011" t="s">
        <v>30</v>
      </c>
      <c r="L4011" t="s">
        <v>31</v>
      </c>
      <c r="M4011">
        <v>1799</v>
      </c>
      <c r="N4011">
        <v>14</v>
      </c>
      <c r="O4011">
        <v>1273.9000000000001</v>
      </c>
      <c r="P4011">
        <v>0</v>
      </c>
      <c r="Q4011">
        <v>0</v>
      </c>
      <c r="R4011">
        <v>5</v>
      </c>
      <c r="S4011" t="s">
        <v>112</v>
      </c>
      <c r="T4011" t="s">
        <v>31</v>
      </c>
      <c r="W4011">
        <v>25186</v>
      </c>
      <c r="X4011" t="str">
        <f t="shared" si="248"/>
        <v>No</v>
      </c>
      <c r="Y4011" t="str">
        <f t="shared" si="249"/>
        <v>13-24 months</v>
      </c>
      <c r="Z4011" t="str">
        <f t="shared" si="250"/>
        <v>25-34</v>
      </c>
      <c r="AA4011" s="8">
        <f t="shared" si="251"/>
        <v>0</v>
      </c>
    </row>
    <row r="4012" spans="1:27">
      <c r="A4012" t="s">
        <v>4177</v>
      </c>
      <c r="B4012" s="1">
        <v>45832</v>
      </c>
      <c r="C4012" s="2" t="s">
        <v>71</v>
      </c>
      <c r="D4012" t="s">
        <v>72</v>
      </c>
      <c r="E4012" t="s">
        <v>64</v>
      </c>
      <c r="F4012">
        <v>23</v>
      </c>
      <c r="G4012" t="s">
        <v>54</v>
      </c>
      <c r="H4012" t="s">
        <v>28</v>
      </c>
      <c r="I4012">
        <v>100</v>
      </c>
      <c r="J4012" t="s">
        <v>29</v>
      </c>
      <c r="K4012" t="s">
        <v>56</v>
      </c>
      <c r="L4012" t="s">
        <v>31</v>
      </c>
      <c r="M4012">
        <v>799</v>
      </c>
      <c r="N4012">
        <v>14</v>
      </c>
      <c r="O4012">
        <v>542.9</v>
      </c>
      <c r="P4012">
        <v>3</v>
      </c>
      <c r="Q4012">
        <v>1</v>
      </c>
      <c r="R4012">
        <v>3</v>
      </c>
      <c r="S4012" t="s">
        <v>136</v>
      </c>
      <c r="T4012" t="s">
        <v>31</v>
      </c>
      <c r="W4012">
        <v>11186</v>
      </c>
      <c r="X4012" t="str">
        <f t="shared" si="248"/>
        <v>No</v>
      </c>
      <c r="Y4012" t="str">
        <f t="shared" si="249"/>
        <v>13-24 months</v>
      </c>
      <c r="Z4012" t="str">
        <f t="shared" si="250"/>
        <v>18-24</v>
      </c>
      <c r="AA4012" s="8">
        <f t="shared" si="251"/>
        <v>0</v>
      </c>
    </row>
    <row r="4013" spans="1:27">
      <c r="A4013" t="s">
        <v>4178</v>
      </c>
      <c r="B4013" s="1">
        <v>46108</v>
      </c>
      <c r="C4013" s="2" t="s">
        <v>146</v>
      </c>
      <c r="D4013" t="s">
        <v>147</v>
      </c>
      <c r="E4013" t="s">
        <v>26</v>
      </c>
      <c r="F4013">
        <v>36</v>
      </c>
      <c r="G4013" t="s">
        <v>54</v>
      </c>
      <c r="H4013" t="s">
        <v>28</v>
      </c>
      <c r="I4013">
        <v>100</v>
      </c>
      <c r="J4013" t="s">
        <v>43</v>
      </c>
      <c r="K4013" t="s">
        <v>60</v>
      </c>
      <c r="L4013" t="s">
        <v>31</v>
      </c>
      <c r="M4013">
        <v>799</v>
      </c>
      <c r="N4013">
        <v>5</v>
      </c>
      <c r="O4013">
        <v>389.3</v>
      </c>
      <c r="P4013">
        <v>2</v>
      </c>
      <c r="Q4013">
        <v>2</v>
      </c>
      <c r="R4013">
        <v>3</v>
      </c>
      <c r="S4013" t="s">
        <v>136</v>
      </c>
      <c r="T4013" t="s">
        <v>31</v>
      </c>
      <c r="W4013">
        <v>3995</v>
      </c>
      <c r="X4013" t="str">
        <f t="shared" si="248"/>
        <v>No</v>
      </c>
      <c r="Y4013" t="str">
        <f t="shared" si="249"/>
        <v>0-6 months</v>
      </c>
      <c r="Z4013" t="str">
        <f t="shared" si="250"/>
        <v>35-49</v>
      </c>
      <c r="AA4013" s="8">
        <f t="shared" si="251"/>
        <v>0</v>
      </c>
    </row>
    <row r="4014" spans="1:27">
      <c r="A4014" t="s">
        <v>4179</v>
      </c>
      <c r="B4014" s="1">
        <v>45232</v>
      </c>
      <c r="C4014" s="2" t="s">
        <v>51</v>
      </c>
      <c r="D4014" t="s">
        <v>52</v>
      </c>
      <c r="E4014" t="s">
        <v>53</v>
      </c>
      <c r="F4014">
        <v>42</v>
      </c>
      <c r="G4014" t="s">
        <v>54</v>
      </c>
      <c r="H4014" t="s">
        <v>67</v>
      </c>
      <c r="I4014">
        <v>300</v>
      </c>
      <c r="J4014" t="s">
        <v>43</v>
      </c>
      <c r="K4014" t="s">
        <v>56</v>
      </c>
      <c r="L4014" t="s">
        <v>31</v>
      </c>
      <c r="M4014">
        <v>1199</v>
      </c>
      <c r="N4014">
        <v>34</v>
      </c>
      <c r="O4014">
        <v>1056.7</v>
      </c>
      <c r="P4014">
        <v>1</v>
      </c>
      <c r="Q4014">
        <v>0</v>
      </c>
      <c r="R4014">
        <v>3</v>
      </c>
      <c r="S4014" t="s">
        <v>143</v>
      </c>
      <c r="T4014" t="s">
        <v>31</v>
      </c>
      <c r="W4014">
        <v>40766</v>
      </c>
      <c r="X4014" t="str">
        <f t="shared" si="248"/>
        <v>No</v>
      </c>
      <c r="Y4014" t="str">
        <f t="shared" si="249"/>
        <v>25-48 months</v>
      </c>
      <c r="Z4014" t="str">
        <f t="shared" si="250"/>
        <v>35-49</v>
      </c>
      <c r="AA4014" s="8">
        <f t="shared" si="251"/>
        <v>0</v>
      </c>
    </row>
    <row r="4015" spans="1:27">
      <c r="A4015" t="s">
        <v>4180</v>
      </c>
      <c r="B4015" s="1">
        <v>45860</v>
      </c>
      <c r="C4015" s="2" t="s">
        <v>158</v>
      </c>
      <c r="D4015" t="s">
        <v>159</v>
      </c>
      <c r="E4015" t="s">
        <v>64</v>
      </c>
      <c r="F4015">
        <v>32</v>
      </c>
      <c r="G4015" t="s">
        <v>54</v>
      </c>
      <c r="H4015" t="s">
        <v>28</v>
      </c>
      <c r="I4015">
        <v>100</v>
      </c>
      <c r="J4015" t="s">
        <v>55</v>
      </c>
      <c r="K4015" t="s">
        <v>30</v>
      </c>
      <c r="L4015" t="s">
        <v>31</v>
      </c>
      <c r="M4015">
        <v>799</v>
      </c>
      <c r="N4015">
        <v>11</v>
      </c>
      <c r="O4015">
        <v>400.6</v>
      </c>
      <c r="P4015">
        <v>0</v>
      </c>
      <c r="Q4015">
        <v>0</v>
      </c>
      <c r="R4015">
        <v>5</v>
      </c>
      <c r="S4015" t="s">
        <v>114</v>
      </c>
      <c r="T4015" t="s">
        <v>45</v>
      </c>
      <c r="U4015" s="1">
        <v>46188</v>
      </c>
      <c r="V4015" t="s">
        <v>92</v>
      </c>
      <c r="W4015">
        <v>8789</v>
      </c>
      <c r="X4015" t="str">
        <f t="shared" si="248"/>
        <v>No</v>
      </c>
      <c r="Y4015" t="str">
        <f t="shared" si="249"/>
        <v>7-12 months</v>
      </c>
      <c r="Z4015" t="str">
        <f t="shared" si="250"/>
        <v>25-34</v>
      </c>
      <c r="AA4015" s="8">
        <f t="shared" si="251"/>
        <v>1</v>
      </c>
    </row>
    <row r="4016" spans="1:27">
      <c r="A4016" t="s">
        <v>4181</v>
      </c>
      <c r="B4016" s="1">
        <v>46100</v>
      </c>
      <c r="C4016" s="2" t="s">
        <v>183</v>
      </c>
      <c r="D4016" t="s">
        <v>184</v>
      </c>
      <c r="E4016" t="s">
        <v>26</v>
      </c>
      <c r="F4016">
        <v>37</v>
      </c>
      <c r="G4016" t="s">
        <v>54</v>
      </c>
      <c r="H4016" t="s">
        <v>36</v>
      </c>
      <c r="I4016">
        <v>30</v>
      </c>
      <c r="J4016" t="s">
        <v>29</v>
      </c>
      <c r="K4016" t="s">
        <v>30</v>
      </c>
      <c r="L4016" t="s">
        <v>31</v>
      </c>
      <c r="M4016">
        <v>499</v>
      </c>
      <c r="N4016">
        <v>5</v>
      </c>
      <c r="O4016">
        <v>263.7</v>
      </c>
      <c r="P4016">
        <v>0</v>
      </c>
      <c r="Q4016">
        <v>0</v>
      </c>
      <c r="R4016">
        <v>5</v>
      </c>
      <c r="S4016" t="s">
        <v>164</v>
      </c>
      <c r="T4016" t="s">
        <v>31</v>
      </c>
      <c r="W4016">
        <v>2495</v>
      </c>
      <c r="X4016" t="str">
        <f t="shared" si="248"/>
        <v>No</v>
      </c>
      <c r="Y4016" t="str">
        <f t="shared" si="249"/>
        <v>0-6 months</v>
      </c>
      <c r="Z4016" t="str">
        <f t="shared" si="250"/>
        <v>35-49</v>
      </c>
      <c r="AA4016" s="8">
        <f t="shared" si="251"/>
        <v>0</v>
      </c>
    </row>
    <row r="4017" spans="1:27">
      <c r="A4017" t="s">
        <v>4182</v>
      </c>
      <c r="B4017" s="1">
        <v>45763</v>
      </c>
      <c r="C4017" s="2" t="s">
        <v>66</v>
      </c>
      <c r="D4017" t="s">
        <v>40</v>
      </c>
      <c r="E4017" t="s">
        <v>41</v>
      </c>
      <c r="F4017">
        <v>34</v>
      </c>
      <c r="G4017" t="s">
        <v>27</v>
      </c>
      <c r="H4017" t="s">
        <v>28</v>
      </c>
      <c r="I4017">
        <v>100</v>
      </c>
      <c r="J4017" t="s">
        <v>55</v>
      </c>
      <c r="K4017" t="s">
        <v>30</v>
      </c>
      <c r="L4017" t="s">
        <v>31</v>
      </c>
      <c r="M4017">
        <v>799</v>
      </c>
      <c r="N4017">
        <v>16</v>
      </c>
      <c r="O4017">
        <v>678.8</v>
      </c>
      <c r="P4017">
        <v>1</v>
      </c>
      <c r="Q4017">
        <v>0</v>
      </c>
      <c r="R4017">
        <v>5</v>
      </c>
      <c r="T4017" t="s">
        <v>31</v>
      </c>
      <c r="W4017">
        <v>12784</v>
      </c>
      <c r="X4017" t="str">
        <f t="shared" si="248"/>
        <v>No</v>
      </c>
      <c r="Y4017" t="str">
        <f t="shared" si="249"/>
        <v>13-24 months</v>
      </c>
      <c r="Z4017" t="str">
        <f t="shared" si="250"/>
        <v>25-34</v>
      </c>
      <c r="AA4017" s="8">
        <f t="shared" si="251"/>
        <v>0</v>
      </c>
    </row>
    <row r="4018" spans="1:27">
      <c r="A4018" t="s">
        <v>4183</v>
      </c>
      <c r="B4018" s="1">
        <v>44913</v>
      </c>
      <c r="C4018" s="2" t="s">
        <v>24</v>
      </c>
      <c r="D4018" t="s">
        <v>25</v>
      </c>
      <c r="E4018" t="s">
        <v>26</v>
      </c>
      <c r="F4018">
        <v>47</v>
      </c>
      <c r="G4018" t="s">
        <v>54</v>
      </c>
      <c r="H4018" t="s">
        <v>36</v>
      </c>
      <c r="I4018">
        <v>30</v>
      </c>
      <c r="J4018" t="s">
        <v>55</v>
      </c>
      <c r="K4018" t="s">
        <v>56</v>
      </c>
      <c r="L4018" t="s">
        <v>31</v>
      </c>
      <c r="M4018">
        <v>499</v>
      </c>
      <c r="N4018">
        <v>44</v>
      </c>
      <c r="O4018">
        <v>497</v>
      </c>
      <c r="P4018">
        <v>4</v>
      </c>
      <c r="Q4018">
        <v>0</v>
      </c>
      <c r="R4018">
        <v>3</v>
      </c>
      <c r="S4018" t="s">
        <v>80</v>
      </c>
      <c r="T4018" t="s">
        <v>31</v>
      </c>
      <c r="W4018">
        <v>21956</v>
      </c>
      <c r="X4018" t="str">
        <f t="shared" si="248"/>
        <v>No</v>
      </c>
      <c r="Y4018" t="str">
        <f t="shared" si="249"/>
        <v>25-48 months</v>
      </c>
      <c r="Z4018" t="str">
        <f t="shared" si="250"/>
        <v>35-49</v>
      </c>
      <c r="AA4018" s="8">
        <f t="shared" si="251"/>
        <v>0</v>
      </c>
    </row>
    <row r="4019" spans="1:27">
      <c r="A4019" t="s">
        <v>4184</v>
      </c>
      <c r="B4019" s="1">
        <v>45895</v>
      </c>
      <c r="C4019" s="2" t="s">
        <v>66</v>
      </c>
      <c r="D4019" t="s">
        <v>40</v>
      </c>
      <c r="E4019" t="s">
        <v>41</v>
      </c>
      <c r="F4019">
        <v>46</v>
      </c>
      <c r="G4019" t="s">
        <v>27</v>
      </c>
      <c r="H4019" t="s">
        <v>42</v>
      </c>
      <c r="I4019">
        <v>1000</v>
      </c>
      <c r="J4019" t="s">
        <v>29</v>
      </c>
      <c r="K4019" t="s">
        <v>30</v>
      </c>
      <c r="L4019" t="s">
        <v>45</v>
      </c>
      <c r="M4019">
        <v>1948</v>
      </c>
      <c r="N4019">
        <v>12</v>
      </c>
      <c r="O4019">
        <v>3348.1</v>
      </c>
      <c r="P4019">
        <v>2</v>
      </c>
      <c r="Q4019">
        <v>0</v>
      </c>
      <c r="R4019">
        <v>3</v>
      </c>
      <c r="S4019" t="s">
        <v>114</v>
      </c>
      <c r="T4019" t="s">
        <v>31</v>
      </c>
      <c r="W4019">
        <v>23376</v>
      </c>
      <c r="X4019" t="str">
        <f t="shared" si="248"/>
        <v>No</v>
      </c>
      <c r="Y4019" t="str">
        <f t="shared" si="249"/>
        <v>7-12 months</v>
      </c>
      <c r="Z4019" t="str">
        <f t="shared" si="250"/>
        <v>35-49</v>
      </c>
      <c r="AA4019" s="8">
        <f t="shared" si="251"/>
        <v>0</v>
      </c>
    </row>
    <row r="4020" spans="1:27">
      <c r="A4020" t="s">
        <v>4185</v>
      </c>
      <c r="B4020" s="1">
        <v>45784</v>
      </c>
      <c r="C4020" s="2" t="s">
        <v>66</v>
      </c>
      <c r="D4020" t="s">
        <v>40</v>
      </c>
      <c r="E4020" t="s">
        <v>41</v>
      </c>
      <c r="F4020">
        <v>32</v>
      </c>
      <c r="G4020" t="s">
        <v>54</v>
      </c>
      <c r="H4020" t="s">
        <v>36</v>
      </c>
      <c r="I4020">
        <v>30</v>
      </c>
      <c r="J4020" t="s">
        <v>55</v>
      </c>
      <c r="K4020" t="s">
        <v>60</v>
      </c>
      <c r="L4020" t="s">
        <v>31</v>
      </c>
      <c r="M4020">
        <v>499</v>
      </c>
      <c r="N4020">
        <v>2</v>
      </c>
      <c r="O4020">
        <v>334</v>
      </c>
      <c r="P4020">
        <v>1</v>
      </c>
      <c r="Q4020">
        <v>3</v>
      </c>
      <c r="R4020">
        <v>2</v>
      </c>
      <c r="S4020" t="s">
        <v>151</v>
      </c>
      <c r="T4020" t="s">
        <v>45</v>
      </c>
      <c r="U4020" s="1">
        <v>45857</v>
      </c>
      <c r="V4020" t="s">
        <v>170</v>
      </c>
      <c r="W4020">
        <v>998</v>
      </c>
      <c r="X4020" t="str">
        <f t="shared" si="248"/>
        <v>No</v>
      </c>
      <c r="Y4020" t="str">
        <f t="shared" si="249"/>
        <v>0-6 months</v>
      </c>
      <c r="Z4020" t="str">
        <f t="shared" si="250"/>
        <v>25-34</v>
      </c>
      <c r="AA4020" s="8">
        <f t="shared" si="251"/>
        <v>1</v>
      </c>
    </row>
    <row r="4021" spans="1:27">
      <c r="A4021" t="s">
        <v>4186</v>
      </c>
      <c r="B4021" s="1">
        <v>46183</v>
      </c>
      <c r="C4021" s="2" t="s">
        <v>66</v>
      </c>
      <c r="D4021" t="s">
        <v>40</v>
      </c>
      <c r="E4021" t="s">
        <v>41</v>
      </c>
      <c r="F4021">
        <v>31</v>
      </c>
      <c r="G4021" t="s">
        <v>54</v>
      </c>
      <c r="H4021" t="s">
        <v>28</v>
      </c>
      <c r="I4021">
        <v>100</v>
      </c>
      <c r="J4021" t="s">
        <v>55</v>
      </c>
      <c r="K4021" t="s">
        <v>44</v>
      </c>
      <c r="L4021" t="s">
        <v>45</v>
      </c>
      <c r="M4021">
        <v>948</v>
      </c>
      <c r="N4021">
        <v>1</v>
      </c>
      <c r="O4021">
        <v>374.7</v>
      </c>
      <c r="P4021">
        <v>3</v>
      </c>
      <c r="Q4021">
        <v>0</v>
      </c>
      <c r="R4021">
        <v>2</v>
      </c>
      <c r="S4021" t="s">
        <v>175</v>
      </c>
      <c r="T4021" t="s">
        <v>45</v>
      </c>
      <c r="U4021" s="1">
        <v>46220</v>
      </c>
      <c r="V4021" t="s">
        <v>78</v>
      </c>
      <c r="W4021">
        <v>948</v>
      </c>
      <c r="X4021" t="str">
        <f t="shared" si="248"/>
        <v>No</v>
      </c>
      <c r="Y4021" t="str">
        <f t="shared" si="249"/>
        <v>0-6 months</v>
      </c>
      <c r="Z4021" t="str">
        <f t="shared" si="250"/>
        <v>25-34</v>
      </c>
      <c r="AA4021" s="8">
        <f t="shared" si="251"/>
        <v>1</v>
      </c>
    </row>
    <row r="4022" spans="1:27">
      <c r="A4022" t="s">
        <v>4187</v>
      </c>
      <c r="B4022" s="1">
        <v>45569</v>
      </c>
      <c r="C4022" s="2" t="s">
        <v>146</v>
      </c>
      <c r="D4022" t="s">
        <v>147</v>
      </c>
      <c r="E4022" t="s">
        <v>26</v>
      </c>
      <c r="F4022">
        <v>47</v>
      </c>
      <c r="G4022" t="s">
        <v>163</v>
      </c>
      <c r="H4022" t="s">
        <v>28</v>
      </c>
      <c r="I4022">
        <v>100</v>
      </c>
      <c r="J4022" t="s">
        <v>43</v>
      </c>
      <c r="K4022" t="s">
        <v>30</v>
      </c>
      <c r="L4022" t="s">
        <v>31</v>
      </c>
      <c r="M4022">
        <v>799</v>
      </c>
      <c r="N4022">
        <v>23</v>
      </c>
      <c r="O4022">
        <v>708.8</v>
      </c>
      <c r="P4022">
        <v>2</v>
      </c>
      <c r="Q4022">
        <v>0</v>
      </c>
      <c r="R4022">
        <v>5</v>
      </c>
      <c r="T4022" t="s">
        <v>31</v>
      </c>
      <c r="W4022">
        <v>18377</v>
      </c>
      <c r="X4022" t="str">
        <f t="shared" si="248"/>
        <v>No</v>
      </c>
      <c r="Y4022" t="str">
        <f t="shared" si="249"/>
        <v>13-24 months</v>
      </c>
      <c r="Z4022" t="str">
        <f t="shared" si="250"/>
        <v>35-49</v>
      </c>
      <c r="AA4022" s="8">
        <f t="shared" si="251"/>
        <v>0</v>
      </c>
    </row>
    <row r="4023" spans="1:27">
      <c r="A4023" t="s">
        <v>4188</v>
      </c>
      <c r="B4023" s="1">
        <v>45202</v>
      </c>
      <c r="C4023" s="2" t="s">
        <v>24</v>
      </c>
      <c r="D4023" t="s">
        <v>25</v>
      </c>
      <c r="E4023" t="s">
        <v>26</v>
      </c>
      <c r="F4023">
        <v>67</v>
      </c>
      <c r="G4023" t="s">
        <v>27</v>
      </c>
      <c r="H4023" t="s">
        <v>67</v>
      </c>
      <c r="I4023">
        <v>300</v>
      </c>
      <c r="J4023" t="s">
        <v>29</v>
      </c>
      <c r="K4023" t="s">
        <v>60</v>
      </c>
      <c r="L4023" t="s">
        <v>31</v>
      </c>
      <c r="M4023">
        <v>1199</v>
      </c>
      <c r="N4023">
        <v>35</v>
      </c>
      <c r="O4023">
        <v>937.8</v>
      </c>
      <c r="P4023">
        <v>2</v>
      </c>
      <c r="Q4023">
        <v>0</v>
      </c>
      <c r="R4023">
        <v>3</v>
      </c>
      <c r="S4023" t="s">
        <v>95</v>
      </c>
      <c r="T4023" t="s">
        <v>31</v>
      </c>
      <c r="W4023">
        <v>41965</v>
      </c>
      <c r="X4023" t="str">
        <f t="shared" si="248"/>
        <v>No</v>
      </c>
      <c r="Y4023" t="str">
        <f t="shared" si="249"/>
        <v>25-48 months</v>
      </c>
      <c r="Z4023" t="str">
        <f t="shared" si="250"/>
        <v>50+</v>
      </c>
      <c r="AA4023" s="8">
        <f t="shared" si="251"/>
        <v>0</v>
      </c>
    </row>
    <row r="4024" spans="1:27">
      <c r="A4024" t="s">
        <v>4189</v>
      </c>
      <c r="B4024" s="1">
        <v>45444</v>
      </c>
      <c r="C4024" s="2" t="s">
        <v>89</v>
      </c>
      <c r="D4024" t="s">
        <v>90</v>
      </c>
      <c r="E4024" t="s">
        <v>41</v>
      </c>
      <c r="F4024">
        <v>32</v>
      </c>
      <c r="G4024" t="s">
        <v>27</v>
      </c>
      <c r="H4024" t="s">
        <v>36</v>
      </c>
      <c r="I4024">
        <v>30</v>
      </c>
      <c r="J4024" t="s">
        <v>43</v>
      </c>
      <c r="K4024" t="s">
        <v>60</v>
      </c>
      <c r="L4024" t="s">
        <v>31</v>
      </c>
      <c r="M4024">
        <v>499</v>
      </c>
      <c r="N4024">
        <v>27</v>
      </c>
      <c r="O4024">
        <v>272</v>
      </c>
      <c r="P4024">
        <v>1</v>
      </c>
      <c r="Q4024">
        <v>2</v>
      </c>
      <c r="S4024" t="s">
        <v>266</v>
      </c>
      <c r="T4024" t="s">
        <v>31</v>
      </c>
      <c r="W4024">
        <v>13473</v>
      </c>
      <c r="X4024" t="str">
        <f t="shared" si="248"/>
        <v>No</v>
      </c>
      <c r="Y4024" t="str">
        <f t="shared" si="249"/>
        <v>25-48 months</v>
      </c>
      <c r="Z4024" t="str">
        <f t="shared" si="250"/>
        <v>25-34</v>
      </c>
      <c r="AA4024" s="8">
        <f t="shared" si="251"/>
        <v>0</v>
      </c>
    </row>
    <row r="4025" spans="1:27">
      <c r="A4025" t="s">
        <v>4190</v>
      </c>
      <c r="B4025" s="1">
        <v>45047</v>
      </c>
      <c r="C4025" s="2" t="s">
        <v>71</v>
      </c>
      <c r="D4025" t="s">
        <v>72</v>
      </c>
      <c r="E4025" t="s">
        <v>64</v>
      </c>
      <c r="F4025">
        <v>29</v>
      </c>
      <c r="G4025" t="s">
        <v>54</v>
      </c>
      <c r="H4025" t="s">
        <v>28</v>
      </c>
      <c r="I4025">
        <v>100</v>
      </c>
      <c r="J4025" t="s">
        <v>29</v>
      </c>
      <c r="K4025" t="s">
        <v>60</v>
      </c>
      <c r="L4025" t="s">
        <v>31</v>
      </c>
      <c r="M4025">
        <v>799</v>
      </c>
      <c r="N4025">
        <v>40</v>
      </c>
      <c r="O4025">
        <v>681.7</v>
      </c>
      <c r="P4025">
        <v>1</v>
      </c>
      <c r="Q4025">
        <v>0</v>
      </c>
      <c r="R4025">
        <v>3</v>
      </c>
      <c r="T4025" t="s">
        <v>31</v>
      </c>
      <c r="W4025">
        <v>31960</v>
      </c>
      <c r="X4025" t="str">
        <f t="shared" si="248"/>
        <v>No</v>
      </c>
      <c r="Y4025" t="str">
        <f t="shared" si="249"/>
        <v>25-48 months</v>
      </c>
      <c r="Z4025" t="str">
        <f t="shared" si="250"/>
        <v>25-34</v>
      </c>
      <c r="AA4025" s="8">
        <f t="shared" si="251"/>
        <v>0</v>
      </c>
    </row>
    <row r="4026" spans="1:27">
      <c r="A4026" t="s">
        <v>4191</v>
      </c>
      <c r="B4026" s="1">
        <v>44575</v>
      </c>
      <c r="C4026" s="2" t="s">
        <v>66</v>
      </c>
      <c r="D4026" t="s">
        <v>40</v>
      </c>
      <c r="E4026" t="s">
        <v>41</v>
      </c>
      <c r="F4026">
        <v>40</v>
      </c>
      <c r="G4026" t="s">
        <v>54</v>
      </c>
      <c r="H4026" t="s">
        <v>28</v>
      </c>
      <c r="I4026">
        <v>100</v>
      </c>
      <c r="J4026" t="s">
        <v>55</v>
      </c>
      <c r="K4026" t="s">
        <v>82</v>
      </c>
      <c r="L4026" t="s">
        <v>45</v>
      </c>
      <c r="M4026">
        <v>948</v>
      </c>
      <c r="N4026">
        <v>56</v>
      </c>
      <c r="O4026">
        <v>603.9</v>
      </c>
      <c r="P4026">
        <v>0</v>
      </c>
      <c r="Q4026">
        <v>0</v>
      </c>
      <c r="R4026">
        <v>4</v>
      </c>
      <c r="S4026" t="s">
        <v>105</v>
      </c>
      <c r="T4026" t="s">
        <v>31</v>
      </c>
      <c r="W4026">
        <v>53088</v>
      </c>
      <c r="X4026" t="str">
        <f t="shared" si="248"/>
        <v>No</v>
      </c>
      <c r="Y4026" t="str">
        <f t="shared" si="249"/>
        <v>48+ months</v>
      </c>
      <c r="Z4026" t="str">
        <f t="shared" si="250"/>
        <v>35-49</v>
      </c>
      <c r="AA4026" s="8">
        <f t="shared" si="251"/>
        <v>0</v>
      </c>
    </row>
    <row r="4027" spans="1:27">
      <c r="A4027" t="s">
        <v>4192</v>
      </c>
      <c r="B4027" s="1">
        <v>44935</v>
      </c>
      <c r="C4027" s="2" t="s">
        <v>39</v>
      </c>
      <c r="D4027" t="s">
        <v>40</v>
      </c>
      <c r="E4027" t="s">
        <v>41</v>
      </c>
      <c r="F4027">
        <v>18</v>
      </c>
      <c r="G4027" t="s">
        <v>27</v>
      </c>
      <c r="H4027" t="s">
        <v>28</v>
      </c>
      <c r="I4027">
        <v>100</v>
      </c>
      <c r="J4027" t="s">
        <v>43</v>
      </c>
      <c r="K4027" t="s">
        <v>44</v>
      </c>
      <c r="L4027" t="s">
        <v>31</v>
      </c>
      <c r="M4027">
        <v>799</v>
      </c>
      <c r="N4027">
        <v>44</v>
      </c>
      <c r="O4027">
        <v>421.8</v>
      </c>
      <c r="P4027">
        <v>1</v>
      </c>
      <c r="Q4027">
        <v>0</v>
      </c>
      <c r="R4027">
        <v>4</v>
      </c>
      <c r="S4027" t="s">
        <v>130</v>
      </c>
      <c r="T4027" t="s">
        <v>31</v>
      </c>
      <c r="W4027">
        <v>35156</v>
      </c>
      <c r="X4027" t="str">
        <f t="shared" si="248"/>
        <v>No</v>
      </c>
      <c r="Y4027" t="str">
        <f t="shared" si="249"/>
        <v>25-48 months</v>
      </c>
      <c r="Z4027" t="str">
        <f t="shared" si="250"/>
        <v>18-24</v>
      </c>
      <c r="AA4027" s="8">
        <f t="shared" si="251"/>
        <v>0</v>
      </c>
    </row>
    <row r="4028" spans="1:27">
      <c r="A4028" t="s">
        <v>4193</v>
      </c>
      <c r="B4028" s="1">
        <v>45002</v>
      </c>
      <c r="C4028" s="2" t="s">
        <v>59</v>
      </c>
      <c r="D4028" t="s">
        <v>59</v>
      </c>
      <c r="E4028" t="s">
        <v>35</v>
      </c>
      <c r="F4028">
        <v>33</v>
      </c>
      <c r="G4028" t="s">
        <v>27</v>
      </c>
      <c r="H4028" t="s">
        <v>28</v>
      </c>
      <c r="I4028">
        <v>100</v>
      </c>
      <c r="J4028" t="s">
        <v>55</v>
      </c>
      <c r="K4028" t="s">
        <v>30</v>
      </c>
      <c r="L4028" t="s">
        <v>45</v>
      </c>
      <c r="M4028">
        <v>948</v>
      </c>
      <c r="N4028">
        <v>41</v>
      </c>
      <c r="O4028">
        <v>313.10000000000002</v>
      </c>
      <c r="P4028">
        <v>2</v>
      </c>
      <c r="Q4028">
        <v>2</v>
      </c>
      <c r="R4028">
        <v>5</v>
      </c>
      <c r="T4028" t="s">
        <v>31</v>
      </c>
      <c r="W4028">
        <v>38868</v>
      </c>
      <c r="X4028" t="str">
        <f t="shared" si="248"/>
        <v>No</v>
      </c>
      <c r="Y4028" t="str">
        <f t="shared" si="249"/>
        <v>25-48 months</v>
      </c>
      <c r="Z4028" t="str">
        <f t="shared" si="250"/>
        <v>25-34</v>
      </c>
      <c r="AA4028" s="8">
        <f t="shared" si="251"/>
        <v>0</v>
      </c>
    </row>
    <row r="4029" spans="1:27">
      <c r="A4029" t="s">
        <v>4194</v>
      </c>
      <c r="B4029" s="1">
        <v>45855</v>
      </c>
      <c r="C4029" s="2" t="s">
        <v>33</v>
      </c>
      <c r="D4029" t="s">
        <v>34</v>
      </c>
      <c r="E4029" t="s">
        <v>35</v>
      </c>
      <c r="F4029">
        <v>45</v>
      </c>
      <c r="G4029" t="s">
        <v>54</v>
      </c>
      <c r="H4029" t="s">
        <v>28</v>
      </c>
      <c r="I4029">
        <v>100</v>
      </c>
      <c r="J4029" t="s">
        <v>55</v>
      </c>
      <c r="K4029" t="s">
        <v>60</v>
      </c>
      <c r="L4029" t="s">
        <v>45</v>
      </c>
      <c r="M4029">
        <v>948</v>
      </c>
      <c r="N4029">
        <v>12</v>
      </c>
      <c r="O4029">
        <v>937.2</v>
      </c>
      <c r="P4029">
        <v>1</v>
      </c>
      <c r="Q4029">
        <v>2</v>
      </c>
      <c r="R4029">
        <v>4</v>
      </c>
      <c r="S4029" t="s">
        <v>112</v>
      </c>
      <c r="T4029" t="s">
        <v>45</v>
      </c>
      <c r="U4029" s="1">
        <v>46217</v>
      </c>
      <c r="V4029" t="s">
        <v>207</v>
      </c>
      <c r="W4029">
        <v>11376</v>
      </c>
      <c r="X4029" t="str">
        <f t="shared" si="248"/>
        <v>No</v>
      </c>
      <c r="Y4029" t="str">
        <f t="shared" si="249"/>
        <v>7-12 months</v>
      </c>
      <c r="Z4029" t="str">
        <f t="shared" si="250"/>
        <v>35-49</v>
      </c>
      <c r="AA4029" s="8">
        <f t="shared" si="251"/>
        <v>1</v>
      </c>
    </row>
    <row r="4030" spans="1:27">
      <c r="A4030" t="s">
        <v>4195</v>
      </c>
      <c r="B4030" s="1">
        <v>45528</v>
      </c>
      <c r="C4030" s="2" t="s">
        <v>71</v>
      </c>
      <c r="D4030" t="s">
        <v>72</v>
      </c>
      <c r="E4030" t="s">
        <v>64</v>
      </c>
      <c r="F4030">
        <v>46</v>
      </c>
      <c r="G4030" t="s">
        <v>54</v>
      </c>
      <c r="H4030" t="s">
        <v>28</v>
      </c>
      <c r="I4030">
        <v>100</v>
      </c>
      <c r="J4030" t="s">
        <v>55</v>
      </c>
      <c r="K4030" t="s">
        <v>82</v>
      </c>
      <c r="L4030" t="s">
        <v>31</v>
      </c>
      <c r="M4030">
        <v>799</v>
      </c>
      <c r="N4030">
        <v>24</v>
      </c>
      <c r="O4030">
        <v>522.9</v>
      </c>
      <c r="P4030">
        <v>0</v>
      </c>
      <c r="Q4030">
        <v>0</v>
      </c>
      <c r="R4030">
        <v>4</v>
      </c>
      <c r="S4030" t="s">
        <v>37</v>
      </c>
      <c r="T4030" t="s">
        <v>31</v>
      </c>
      <c r="W4030">
        <v>19176</v>
      </c>
      <c r="X4030" t="str">
        <f t="shared" si="248"/>
        <v>No</v>
      </c>
      <c r="Y4030" t="str">
        <f t="shared" si="249"/>
        <v>13-24 months</v>
      </c>
      <c r="Z4030" t="str">
        <f t="shared" si="250"/>
        <v>35-49</v>
      </c>
      <c r="AA4030" s="8">
        <f t="shared" si="251"/>
        <v>0</v>
      </c>
    </row>
    <row r="4031" spans="1:27">
      <c r="A4031" t="s">
        <v>4196</v>
      </c>
      <c r="B4031" s="1">
        <v>46182</v>
      </c>
      <c r="C4031" s="2" t="s">
        <v>24</v>
      </c>
      <c r="D4031" t="s">
        <v>25</v>
      </c>
      <c r="E4031" t="s">
        <v>26</v>
      </c>
      <c r="F4031">
        <v>21</v>
      </c>
      <c r="G4031" t="s">
        <v>54</v>
      </c>
      <c r="H4031" t="s">
        <v>67</v>
      </c>
      <c r="I4031">
        <v>300</v>
      </c>
      <c r="J4031" t="s">
        <v>43</v>
      </c>
      <c r="K4031" t="s">
        <v>82</v>
      </c>
      <c r="L4031" t="s">
        <v>31</v>
      </c>
      <c r="M4031">
        <v>1199</v>
      </c>
      <c r="N4031">
        <v>2</v>
      </c>
      <c r="O4031">
        <v>1703.8</v>
      </c>
      <c r="P4031">
        <v>1</v>
      </c>
      <c r="Q4031">
        <v>0</v>
      </c>
      <c r="R4031">
        <v>5</v>
      </c>
      <c r="S4031" t="s">
        <v>112</v>
      </c>
      <c r="T4031" t="s">
        <v>45</v>
      </c>
      <c r="U4031" s="1">
        <v>46258</v>
      </c>
      <c r="V4031" t="s">
        <v>92</v>
      </c>
      <c r="W4031">
        <v>2398</v>
      </c>
      <c r="X4031" t="str">
        <f t="shared" si="248"/>
        <v>No</v>
      </c>
      <c r="Y4031" t="str">
        <f t="shared" si="249"/>
        <v>0-6 months</v>
      </c>
      <c r="Z4031" t="str">
        <f t="shared" si="250"/>
        <v>18-24</v>
      </c>
      <c r="AA4031" s="8">
        <f t="shared" si="251"/>
        <v>1</v>
      </c>
    </row>
    <row r="4032" spans="1:27">
      <c r="A4032" t="s">
        <v>4197</v>
      </c>
      <c r="B4032" s="1">
        <v>44815</v>
      </c>
      <c r="C4032" s="2" t="s">
        <v>146</v>
      </c>
      <c r="D4032" t="s">
        <v>147</v>
      </c>
      <c r="E4032" t="s">
        <v>26</v>
      </c>
      <c r="F4032">
        <v>44</v>
      </c>
      <c r="G4032" t="s">
        <v>54</v>
      </c>
      <c r="H4032" t="s">
        <v>28</v>
      </c>
      <c r="I4032">
        <v>100</v>
      </c>
      <c r="J4032" t="s">
        <v>29</v>
      </c>
      <c r="K4032" t="s">
        <v>44</v>
      </c>
      <c r="L4032" t="s">
        <v>31</v>
      </c>
      <c r="M4032">
        <v>799</v>
      </c>
      <c r="N4032">
        <v>48</v>
      </c>
      <c r="O4032">
        <v>402.5</v>
      </c>
      <c r="P4032">
        <v>2</v>
      </c>
      <c r="Q4032">
        <v>0</v>
      </c>
      <c r="R4032">
        <v>2</v>
      </c>
      <c r="T4032" t="s">
        <v>31</v>
      </c>
      <c r="W4032">
        <v>38352</v>
      </c>
      <c r="X4032" t="str">
        <f t="shared" si="248"/>
        <v>No</v>
      </c>
      <c r="Y4032" t="str">
        <f t="shared" si="249"/>
        <v>25-48 months</v>
      </c>
      <c r="Z4032" t="str">
        <f t="shared" si="250"/>
        <v>35-49</v>
      </c>
      <c r="AA4032" s="8">
        <f t="shared" si="251"/>
        <v>0</v>
      </c>
    </row>
    <row r="4033" spans="1:27">
      <c r="A4033" t="s">
        <v>4198</v>
      </c>
      <c r="B4033" s="1">
        <v>44892</v>
      </c>
      <c r="C4033" s="2" t="s">
        <v>24</v>
      </c>
      <c r="D4033" t="s">
        <v>25</v>
      </c>
      <c r="E4033" t="s">
        <v>26</v>
      </c>
      <c r="F4033">
        <v>45</v>
      </c>
      <c r="G4033" t="s">
        <v>27</v>
      </c>
      <c r="H4033" t="s">
        <v>28</v>
      </c>
      <c r="I4033">
        <v>100</v>
      </c>
      <c r="J4033" t="s">
        <v>55</v>
      </c>
      <c r="K4033" t="s">
        <v>44</v>
      </c>
      <c r="L4033" t="s">
        <v>31</v>
      </c>
      <c r="M4033">
        <v>799</v>
      </c>
      <c r="N4033">
        <v>45</v>
      </c>
      <c r="O4033">
        <v>424.9</v>
      </c>
      <c r="P4033">
        <v>1</v>
      </c>
      <c r="Q4033">
        <v>0</v>
      </c>
      <c r="R4033">
        <v>4</v>
      </c>
      <c r="T4033" t="s">
        <v>31</v>
      </c>
      <c r="W4033">
        <v>35955</v>
      </c>
      <c r="X4033" t="str">
        <f t="shared" si="248"/>
        <v>No</v>
      </c>
      <c r="Y4033" t="str">
        <f t="shared" si="249"/>
        <v>25-48 months</v>
      </c>
      <c r="Z4033" t="str">
        <f t="shared" si="250"/>
        <v>35-49</v>
      </c>
      <c r="AA4033" s="8">
        <f t="shared" si="251"/>
        <v>0</v>
      </c>
    </row>
    <row r="4034" spans="1:27">
      <c r="A4034" t="s">
        <v>4199</v>
      </c>
      <c r="B4034" s="1">
        <v>46133</v>
      </c>
      <c r="C4034" s="2" t="s">
        <v>24</v>
      </c>
      <c r="D4034" t="s">
        <v>25</v>
      </c>
      <c r="E4034" t="s">
        <v>26</v>
      </c>
      <c r="F4034">
        <v>64</v>
      </c>
      <c r="G4034" t="s">
        <v>27</v>
      </c>
      <c r="H4034" t="s">
        <v>28</v>
      </c>
      <c r="I4034">
        <v>100</v>
      </c>
      <c r="J4034" t="s">
        <v>43</v>
      </c>
      <c r="K4034" t="s">
        <v>56</v>
      </c>
      <c r="L4034" t="s">
        <v>31</v>
      </c>
      <c r="M4034">
        <v>799</v>
      </c>
      <c r="N4034">
        <v>4</v>
      </c>
      <c r="O4034">
        <v>508.4</v>
      </c>
      <c r="P4034">
        <v>1</v>
      </c>
      <c r="Q4034">
        <v>0</v>
      </c>
      <c r="R4034">
        <v>4</v>
      </c>
      <c r="T4034" t="s">
        <v>31</v>
      </c>
      <c r="W4034">
        <v>3196</v>
      </c>
      <c r="X4034" t="str">
        <f t="shared" ref="X4034:X4097" si="252">IF(F4034="","Yes","No")</f>
        <v>No</v>
      </c>
      <c r="Y4034" t="str">
        <f t="shared" ref="Y4034:Y4097" si="253">IF(N4034&lt;=6,"0-6 months",IF(N4034&lt;=12,"7-12 months",IF(N4034&lt;=24,"13-24 months",IF(N4034&lt;=48,"25-48 months","48+ months"))))</f>
        <v>0-6 months</v>
      </c>
      <c r="Z4034" t="str">
        <f t="shared" ref="Z4034:Z4097" si="254">IF(F4034&lt;25,"18-24",IF(F4034&lt;35,"25-34",IF(F4034&lt;50,"35-49","50+")))</f>
        <v>50+</v>
      </c>
      <c r="AA4034" s="8">
        <f t="shared" ref="AA4034:AA4097" si="255">IF(T4034="Yes",1,0)</f>
        <v>0</v>
      </c>
    </row>
    <row r="4035" spans="1:27">
      <c r="A4035" t="s">
        <v>4200</v>
      </c>
      <c r="B4035" s="1">
        <v>45769</v>
      </c>
      <c r="C4035" s="2" t="s">
        <v>146</v>
      </c>
      <c r="D4035" t="s">
        <v>147</v>
      </c>
      <c r="E4035" t="s">
        <v>26</v>
      </c>
      <c r="F4035">
        <v>45</v>
      </c>
      <c r="G4035" t="s">
        <v>27</v>
      </c>
      <c r="H4035" t="s">
        <v>36</v>
      </c>
      <c r="I4035">
        <v>30</v>
      </c>
      <c r="J4035" t="s">
        <v>43</v>
      </c>
      <c r="K4035" t="s">
        <v>60</v>
      </c>
      <c r="L4035" t="s">
        <v>31</v>
      </c>
      <c r="M4035">
        <v>499</v>
      </c>
      <c r="N4035">
        <v>16</v>
      </c>
      <c r="O4035">
        <v>380</v>
      </c>
      <c r="P4035">
        <v>1</v>
      </c>
      <c r="Q4035">
        <v>1</v>
      </c>
      <c r="R4035">
        <v>3</v>
      </c>
      <c r="S4035" t="s">
        <v>86</v>
      </c>
      <c r="T4035" t="s">
        <v>31</v>
      </c>
      <c r="W4035">
        <v>7984</v>
      </c>
      <c r="X4035" t="str">
        <f t="shared" si="252"/>
        <v>No</v>
      </c>
      <c r="Y4035" t="str">
        <f t="shared" si="253"/>
        <v>13-24 months</v>
      </c>
      <c r="Z4035" t="str">
        <f t="shared" si="254"/>
        <v>35-49</v>
      </c>
      <c r="AA4035" s="8">
        <f t="shared" si="255"/>
        <v>0</v>
      </c>
    </row>
    <row r="4036" spans="1:27">
      <c r="A4036" t="s">
        <v>4201</v>
      </c>
      <c r="B4036" s="1">
        <v>45681</v>
      </c>
      <c r="C4036" s="2" t="s">
        <v>89</v>
      </c>
      <c r="D4036" t="s">
        <v>90</v>
      </c>
      <c r="E4036" t="s">
        <v>41</v>
      </c>
      <c r="F4036">
        <v>45</v>
      </c>
      <c r="G4036" t="s">
        <v>54</v>
      </c>
      <c r="H4036" t="s">
        <v>67</v>
      </c>
      <c r="I4036">
        <v>300</v>
      </c>
      <c r="J4036" t="s">
        <v>43</v>
      </c>
      <c r="K4036" t="s">
        <v>30</v>
      </c>
      <c r="L4036" t="s">
        <v>31</v>
      </c>
      <c r="M4036">
        <v>1199</v>
      </c>
      <c r="N4036">
        <v>4</v>
      </c>
      <c r="O4036">
        <v>689.6</v>
      </c>
      <c r="P4036">
        <v>0</v>
      </c>
      <c r="Q4036">
        <v>0</v>
      </c>
      <c r="S4036" t="s">
        <v>114</v>
      </c>
      <c r="T4036" t="s">
        <v>45</v>
      </c>
      <c r="U4036" s="1">
        <v>45813</v>
      </c>
      <c r="V4036" t="s">
        <v>92</v>
      </c>
      <c r="W4036">
        <v>4796</v>
      </c>
      <c r="X4036" t="str">
        <f t="shared" si="252"/>
        <v>No</v>
      </c>
      <c r="Y4036" t="str">
        <f t="shared" si="253"/>
        <v>0-6 months</v>
      </c>
      <c r="Z4036" t="str">
        <f t="shared" si="254"/>
        <v>35-49</v>
      </c>
      <c r="AA4036" s="8">
        <f t="shared" si="255"/>
        <v>1</v>
      </c>
    </row>
    <row r="4037" spans="1:27">
      <c r="A4037" t="s">
        <v>4202</v>
      </c>
      <c r="B4037" s="1">
        <v>45072</v>
      </c>
      <c r="C4037" s="2" t="s">
        <v>146</v>
      </c>
      <c r="D4037" t="s">
        <v>147</v>
      </c>
      <c r="E4037" t="s">
        <v>26</v>
      </c>
      <c r="F4037">
        <v>59</v>
      </c>
      <c r="G4037" t="s">
        <v>27</v>
      </c>
      <c r="H4037" t="s">
        <v>42</v>
      </c>
      <c r="I4037">
        <v>1000</v>
      </c>
      <c r="J4037" t="s">
        <v>55</v>
      </c>
      <c r="K4037" t="s">
        <v>60</v>
      </c>
      <c r="L4037" t="s">
        <v>45</v>
      </c>
      <c r="M4037">
        <v>1948</v>
      </c>
      <c r="N4037">
        <v>17</v>
      </c>
      <c r="O4037">
        <v>1176.7</v>
      </c>
      <c r="P4037">
        <v>1</v>
      </c>
      <c r="Q4037">
        <v>1</v>
      </c>
      <c r="R4037">
        <v>3</v>
      </c>
      <c r="S4037" t="s">
        <v>86</v>
      </c>
      <c r="T4037" t="s">
        <v>45</v>
      </c>
      <c r="U4037" s="1">
        <v>45598</v>
      </c>
      <c r="V4037" t="s">
        <v>97</v>
      </c>
      <c r="W4037">
        <v>33116</v>
      </c>
      <c r="X4037" t="str">
        <f t="shared" si="252"/>
        <v>No</v>
      </c>
      <c r="Y4037" t="str">
        <f t="shared" si="253"/>
        <v>13-24 months</v>
      </c>
      <c r="Z4037" t="str">
        <f t="shared" si="254"/>
        <v>50+</v>
      </c>
      <c r="AA4037" s="8">
        <f t="shared" si="255"/>
        <v>1</v>
      </c>
    </row>
    <row r="4038" spans="1:27">
      <c r="A4038" t="s">
        <v>4203</v>
      </c>
      <c r="B4038" s="1">
        <v>46000</v>
      </c>
      <c r="C4038" s="2" t="s">
        <v>71</v>
      </c>
      <c r="D4038" t="s">
        <v>72</v>
      </c>
      <c r="E4038" t="s">
        <v>64</v>
      </c>
      <c r="F4038">
        <v>43</v>
      </c>
      <c r="G4038" t="s">
        <v>54</v>
      </c>
      <c r="H4038" t="s">
        <v>28</v>
      </c>
      <c r="I4038">
        <v>100</v>
      </c>
      <c r="J4038" t="s">
        <v>55</v>
      </c>
      <c r="K4038" t="s">
        <v>30</v>
      </c>
      <c r="L4038" t="s">
        <v>31</v>
      </c>
      <c r="M4038">
        <v>799</v>
      </c>
      <c r="N4038">
        <v>9</v>
      </c>
      <c r="O4038">
        <v>343.1</v>
      </c>
      <c r="P4038">
        <v>0</v>
      </c>
      <c r="Q4038">
        <v>0</v>
      </c>
      <c r="R4038">
        <v>3</v>
      </c>
      <c r="S4038" t="s">
        <v>86</v>
      </c>
      <c r="T4038" t="s">
        <v>31</v>
      </c>
      <c r="W4038">
        <v>7191</v>
      </c>
      <c r="X4038" t="str">
        <f t="shared" si="252"/>
        <v>No</v>
      </c>
      <c r="Y4038" t="str">
        <f t="shared" si="253"/>
        <v>7-12 months</v>
      </c>
      <c r="Z4038" t="str">
        <f t="shared" si="254"/>
        <v>35-49</v>
      </c>
      <c r="AA4038" s="8">
        <f t="shared" si="255"/>
        <v>0</v>
      </c>
    </row>
    <row r="4039" spans="1:27">
      <c r="A4039" t="s">
        <v>4204</v>
      </c>
      <c r="B4039" s="1">
        <v>44645</v>
      </c>
      <c r="C4039" s="2" t="s">
        <v>39</v>
      </c>
      <c r="D4039" t="s">
        <v>40</v>
      </c>
      <c r="E4039" t="s">
        <v>41</v>
      </c>
      <c r="F4039">
        <v>56</v>
      </c>
      <c r="G4039" t="s">
        <v>54</v>
      </c>
      <c r="H4039" t="s">
        <v>28</v>
      </c>
      <c r="I4039">
        <v>100</v>
      </c>
      <c r="J4039" t="s">
        <v>29</v>
      </c>
      <c r="K4039" t="s">
        <v>56</v>
      </c>
      <c r="L4039" t="s">
        <v>31</v>
      </c>
      <c r="M4039">
        <v>799</v>
      </c>
      <c r="N4039">
        <v>53</v>
      </c>
      <c r="O4039">
        <v>351.5</v>
      </c>
      <c r="P4039">
        <v>0</v>
      </c>
      <c r="Q4039">
        <v>0</v>
      </c>
      <c r="R4039">
        <v>5</v>
      </c>
      <c r="S4039" t="s">
        <v>91</v>
      </c>
      <c r="T4039" t="s">
        <v>31</v>
      </c>
      <c r="W4039">
        <v>42347</v>
      </c>
      <c r="X4039" t="str">
        <f t="shared" si="252"/>
        <v>No</v>
      </c>
      <c r="Y4039" t="str">
        <f t="shared" si="253"/>
        <v>48+ months</v>
      </c>
      <c r="Z4039" t="str">
        <f t="shared" si="254"/>
        <v>50+</v>
      </c>
      <c r="AA4039" s="8">
        <f t="shared" si="255"/>
        <v>0</v>
      </c>
    </row>
    <row r="4040" spans="1:27">
      <c r="A4040" t="s">
        <v>4205</v>
      </c>
      <c r="B4040" s="1">
        <v>45707</v>
      </c>
      <c r="C4040" s="2" t="s">
        <v>89</v>
      </c>
      <c r="D4040" t="s">
        <v>90</v>
      </c>
      <c r="E4040" t="s">
        <v>41</v>
      </c>
      <c r="F4040">
        <v>52</v>
      </c>
      <c r="G4040" t="s">
        <v>27</v>
      </c>
      <c r="H4040" t="s">
        <v>28</v>
      </c>
      <c r="I4040">
        <v>100</v>
      </c>
      <c r="J4040" t="s">
        <v>29</v>
      </c>
      <c r="K4040" t="s">
        <v>60</v>
      </c>
      <c r="L4040" t="s">
        <v>45</v>
      </c>
      <c r="M4040">
        <v>948</v>
      </c>
      <c r="N4040">
        <v>18</v>
      </c>
      <c r="O4040">
        <v>451.4</v>
      </c>
      <c r="P4040">
        <v>0</v>
      </c>
      <c r="Q4040">
        <v>0</v>
      </c>
      <c r="R4040">
        <v>3</v>
      </c>
      <c r="S4040" t="s">
        <v>143</v>
      </c>
      <c r="T4040" t="s">
        <v>31</v>
      </c>
      <c r="W4040">
        <v>17064</v>
      </c>
      <c r="X4040" t="str">
        <f t="shared" si="252"/>
        <v>No</v>
      </c>
      <c r="Y4040" t="str">
        <f t="shared" si="253"/>
        <v>13-24 months</v>
      </c>
      <c r="Z4040" t="str">
        <f t="shared" si="254"/>
        <v>50+</v>
      </c>
      <c r="AA4040" s="8">
        <f t="shared" si="255"/>
        <v>0</v>
      </c>
    </row>
    <row r="4041" spans="1:27">
      <c r="A4041" t="s">
        <v>4206</v>
      </c>
      <c r="B4041" s="1">
        <v>45292</v>
      </c>
      <c r="C4041" s="2" t="s">
        <v>51</v>
      </c>
      <c r="D4041" t="s">
        <v>52</v>
      </c>
      <c r="E4041" t="s">
        <v>53</v>
      </c>
      <c r="F4041">
        <v>36</v>
      </c>
      <c r="G4041" t="s">
        <v>54</v>
      </c>
      <c r="H4041" t="s">
        <v>28</v>
      </c>
      <c r="I4041">
        <v>100</v>
      </c>
      <c r="J4041" t="s">
        <v>43</v>
      </c>
      <c r="K4041" t="s">
        <v>44</v>
      </c>
      <c r="L4041" t="s">
        <v>45</v>
      </c>
      <c r="M4041">
        <v>948</v>
      </c>
      <c r="N4041">
        <v>32</v>
      </c>
      <c r="O4041">
        <v>460.9</v>
      </c>
      <c r="P4041">
        <v>1</v>
      </c>
      <c r="Q4041">
        <v>2</v>
      </c>
      <c r="R4041">
        <v>3</v>
      </c>
      <c r="T4041" t="s">
        <v>31</v>
      </c>
      <c r="W4041">
        <v>30336</v>
      </c>
      <c r="X4041" t="str">
        <f t="shared" si="252"/>
        <v>No</v>
      </c>
      <c r="Y4041" t="str">
        <f t="shared" si="253"/>
        <v>25-48 months</v>
      </c>
      <c r="Z4041" t="str">
        <f t="shared" si="254"/>
        <v>35-49</v>
      </c>
      <c r="AA4041" s="8">
        <f t="shared" si="255"/>
        <v>0</v>
      </c>
    </row>
    <row r="4042" spans="1:27">
      <c r="A4042" t="s">
        <v>4207</v>
      </c>
      <c r="B4042" s="1">
        <v>45547</v>
      </c>
      <c r="C4042" s="2" t="s">
        <v>62</v>
      </c>
      <c r="D4042" t="s">
        <v>63</v>
      </c>
      <c r="E4042" t="s">
        <v>64</v>
      </c>
      <c r="F4042">
        <v>27</v>
      </c>
      <c r="G4042" t="s">
        <v>27</v>
      </c>
      <c r="H4042" t="s">
        <v>42</v>
      </c>
      <c r="I4042">
        <v>1000</v>
      </c>
      <c r="J4042" t="s">
        <v>55</v>
      </c>
      <c r="K4042" t="s">
        <v>56</v>
      </c>
      <c r="L4042" t="s">
        <v>31</v>
      </c>
      <c r="M4042">
        <v>1799</v>
      </c>
      <c r="N4042">
        <v>5</v>
      </c>
      <c r="O4042">
        <v>1702.4</v>
      </c>
      <c r="P4042">
        <v>0</v>
      </c>
      <c r="Q4042">
        <v>0</v>
      </c>
      <c r="R4042">
        <v>3</v>
      </c>
      <c r="S4042" t="s">
        <v>149</v>
      </c>
      <c r="T4042" t="s">
        <v>45</v>
      </c>
      <c r="U4042" s="1">
        <v>45708</v>
      </c>
      <c r="V4042" t="s">
        <v>69</v>
      </c>
      <c r="W4042">
        <v>8995</v>
      </c>
      <c r="X4042" t="str">
        <f t="shared" si="252"/>
        <v>No</v>
      </c>
      <c r="Y4042" t="str">
        <f t="shared" si="253"/>
        <v>0-6 months</v>
      </c>
      <c r="Z4042" t="str">
        <f t="shared" si="254"/>
        <v>25-34</v>
      </c>
      <c r="AA4042" s="8">
        <f t="shared" si="255"/>
        <v>1</v>
      </c>
    </row>
    <row r="4043" spans="1:27">
      <c r="A4043" t="s">
        <v>4208</v>
      </c>
      <c r="B4043" s="1">
        <v>45054</v>
      </c>
      <c r="C4043" s="2" t="s">
        <v>146</v>
      </c>
      <c r="D4043" t="s">
        <v>147</v>
      </c>
      <c r="E4043" t="s">
        <v>26</v>
      </c>
      <c r="F4043">
        <v>31</v>
      </c>
      <c r="G4043" t="s">
        <v>54</v>
      </c>
      <c r="H4043" t="s">
        <v>28</v>
      </c>
      <c r="I4043">
        <v>100</v>
      </c>
      <c r="J4043" t="s">
        <v>55</v>
      </c>
      <c r="K4043" t="s">
        <v>60</v>
      </c>
      <c r="L4043" t="s">
        <v>31</v>
      </c>
      <c r="M4043">
        <v>799</v>
      </c>
      <c r="N4043">
        <v>40</v>
      </c>
      <c r="O4043">
        <v>231.7</v>
      </c>
      <c r="P4043">
        <v>0</v>
      </c>
      <c r="Q4043">
        <v>0</v>
      </c>
      <c r="R4043">
        <v>3</v>
      </c>
      <c r="S4043" t="s">
        <v>114</v>
      </c>
      <c r="T4043" t="s">
        <v>31</v>
      </c>
      <c r="W4043">
        <v>31960</v>
      </c>
      <c r="X4043" t="str">
        <f t="shared" si="252"/>
        <v>No</v>
      </c>
      <c r="Y4043" t="str">
        <f t="shared" si="253"/>
        <v>25-48 months</v>
      </c>
      <c r="Z4043" t="str">
        <f t="shared" si="254"/>
        <v>25-34</v>
      </c>
      <c r="AA4043" s="8">
        <f t="shared" si="255"/>
        <v>0</v>
      </c>
    </row>
    <row r="4044" spans="1:27">
      <c r="A4044" t="s">
        <v>4209</v>
      </c>
      <c r="B4044" s="1">
        <v>45594</v>
      </c>
      <c r="C4044" s="2" t="s">
        <v>59</v>
      </c>
      <c r="D4044" t="s">
        <v>59</v>
      </c>
      <c r="E4044" t="s">
        <v>35</v>
      </c>
      <c r="F4044">
        <v>38</v>
      </c>
      <c r="G4044" t="s">
        <v>54</v>
      </c>
      <c r="H4044" t="s">
        <v>28</v>
      </c>
      <c r="I4044">
        <v>100</v>
      </c>
      <c r="J4044" t="s">
        <v>55</v>
      </c>
      <c r="K4044" t="s">
        <v>56</v>
      </c>
      <c r="L4044" t="s">
        <v>31</v>
      </c>
      <c r="M4044">
        <v>799</v>
      </c>
      <c r="N4044">
        <v>22</v>
      </c>
      <c r="O4044">
        <v>416.3</v>
      </c>
      <c r="P4044">
        <v>1</v>
      </c>
      <c r="Q4044">
        <v>0</v>
      </c>
      <c r="R4044">
        <v>4</v>
      </c>
      <c r="S4044" t="s">
        <v>130</v>
      </c>
      <c r="T4044" t="s">
        <v>31</v>
      </c>
      <c r="W4044">
        <v>17578</v>
      </c>
      <c r="X4044" t="str">
        <f t="shared" si="252"/>
        <v>No</v>
      </c>
      <c r="Y4044" t="str">
        <f t="shared" si="253"/>
        <v>13-24 months</v>
      </c>
      <c r="Z4044" t="str">
        <f t="shared" si="254"/>
        <v>35-49</v>
      </c>
      <c r="AA4044" s="8">
        <f t="shared" si="255"/>
        <v>0</v>
      </c>
    </row>
    <row r="4045" spans="1:27">
      <c r="A4045" t="s">
        <v>4210</v>
      </c>
      <c r="B4045" s="1">
        <v>45567</v>
      </c>
      <c r="C4045" s="2" t="s">
        <v>47</v>
      </c>
      <c r="D4045" t="s">
        <v>48</v>
      </c>
      <c r="E4045" t="s">
        <v>26</v>
      </c>
      <c r="F4045">
        <v>34</v>
      </c>
      <c r="G4045" t="s">
        <v>27</v>
      </c>
      <c r="H4045" t="s">
        <v>28</v>
      </c>
      <c r="I4045">
        <v>100</v>
      </c>
      <c r="J4045" t="s">
        <v>55</v>
      </c>
      <c r="K4045" t="s">
        <v>56</v>
      </c>
      <c r="L4045" t="s">
        <v>31</v>
      </c>
      <c r="M4045">
        <v>799</v>
      </c>
      <c r="N4045">
        <v>7</v>
      </c>
      <c r="O4045">
        <v>620.29999999999995</v>
      </c>
      <c r="P4045">
        <v>0</v>
      </c>
      <c r="Q4045">
        <v>0</v>
      </c>
      <c r="R4045">
        <v>4</v>
      </c>
      <c r="S4045" t="s">
        <v>164</v>
      </c>
      <c r="T4045" t="s">
        <v>45</v>
      </c>
      <c r="U4045" s="1">
        <v>45787</v>
      </c>
      <c r="V4045" t="s">
        <v>69</v>
      </c>
      <c r="W4045">
        <v>5593</v>
      </c>
      <c r="X4045" t="str">
        <f t="shared" si="252"/>
        <v>No</v>
      </c>
      <c r="Y4045" t="str">
        <f t="shared" si="253"/>
        <v>7-12 months</v>
      </c>
      <c r="Z4045" t="str">
        <f t="shared" si="254"/>
        <v>25-34</v>
      </c>
      <c r="AA4045" s="8">
        <f t="shared" si="255"/>
        <v>1</v>
      </c>
    </row>
    <row r="4046" spans="1:27">
      <c r="A4046" t="s">
        <v>4211</v>
      </c>
      <c r="B4046" s="1">
        <v>46002</v>
      </c>
      <c r="C4046" s="2" t="s">
        <v>89</v>
      </c>
      <c r="D4046" t="s">
        <v>90</v>
      </c>
      <c r="E4046" t="s">
        <v>41</v>
      </c>
      <c r="F4046">
        <v>25</v>
      </c>
      <c r="G4046" t="s">
        <v>27</v>
      </c>
      <c r="H4046" t="s">
        <v>36</v>
      </c>
      <c r="I4046">
        <v>30</v>
      </c>
      <c r="J4046" t="s">
        <v>43</v>
      </c>
      <c r="K4046" t="s">
        <v>44</v>
      </c>
      <c r="L4046" t="s">
        <v>45</v>
      </c>
      <c r="M4046">
        <v>648</v>
      </c>
      <c r="N4046">
        <v>9</v>
      </c>
      <c r="O4046">
        <v>482.7</v>
      </c>
      <c r="P4046">
        <v>1</v>
      </c>
      <c r="Q4046">
        <v>3</v>
      </c>
      <c r="R4046">
        <v>5</v>
      </c>
      <c r="S4046" t="s">
        <v>181</v>
      </c>
      <c r="T4046" t="s">
        <v>31</v>
      </c>
      <c r="W4046">
        <v>5832</v>
      </c>
      <c r="X4046" t="str">
        <f t="shared" si="252"/>
        <v>No</v>
      </c>
      <c r="Y4046" t="str">
        <f t="shared" si="253"/>
        <v>7-12 months</v>
      </c>
      <c r="Z4046" t="str">
        <f t="shared" si="254"/>
        <v>25-34</v>
      </c>
      <c r="AA4046" s="8">
        <f t="shared" si="255"/>
        <v>0</v>
      </c>
    </row>
    <row r="4047" spans="1:27">
      <c r="A4047" t="s">
        <v>4212</v>
      </c>
      <c r="B4047" s="1">
        <v>45206</v>
      </c>
      <c r="C4047" s="2" t="s">
        <v>146</v>
      </c>
      <c r="D4047" t="s">
        <v>147</v>
      </c>
      <c r="E4047" t="s">
        <v>26</v>
      </c>
      <c r="F4047">
        <v>34</v>
      </c>
      <c r="G4047" t="s">
        <v>27</v>
      </c>
      <c r="H4047" t="s">
        <v>42</v>
      </c>
      <c r="I4047">
        <v>1000</v>
      </c>
      <c r="J4047" t="s">
        <v>43</v>
      </c>
      <c r="K4047" t="s">
        <v>82</v>
      </c>
      <c r="L4047" t="s">
        <v>45</v>
      </c>
      <c r="M4047">
        <v>1948</v>
      </c>
      <c r="N4047">
        <v>35</v>
      </c>
      <c r="O4047">
        <v>1409</v>
      </c>
      <c r="P4047">
        <v>2</v>
      </c>
      <c r="Q4047">
        <v>0</v>
      </c>
      <c r="R4047">
        <v>4</v>
      </c>
      <c r="S4047" t="s">
        <v>105</v>
      </c>
      <c r="T4047" t="s">
        <v>31</v>
      </c>
      <c r="W4047">
        <v>68180</v>
      </c>
      <c r="X4047" t="str">
        <f t="shared" si="252"/>
        <v>No</v>
      </c>
      <c r="Y4047" t="str">
        <f t="shared" si="253"/>
        <v>25-48 months</v>
      </c>
      <c r="Z4047" t="str">
        <f t="shared" si="254"/>
        <v>25-34</v>
      </c>
      <c r="AA4047" s="8">
        <f t="shared" si="255"/>
        <v>0</v>
      </c>
    </row>
    <row r="4048" spans="1:27">
      <c r="A4048" t="s">
        <v>4213</v>
      </c>
      <c r="B4048" s="1">
        <v>45921</v>
      </c>
      <c r="C4048" s="2" t="s">
        <v>146</v>
      </c>
      <c r="D4048" t="s">
        <v>147</v>
      </c>
      <c r="E4048" t="s">
        <v>26</v>
      </c>
      <c r="F4048">
        <v>30</v>
      </c>
      <c r="G4048" t="s">
        <v>54</v>
      </c>
      <c r="H4048" t="s">
        <v>28</v>
      </c>
      <c r="I4048">
        <v>100</v>
      </c>
      <c r="J4048" t="s">
        <v>55</v>
      </c>
      <c r="K4048" t="s">
        <v>30</v>
      </c>
      <c r="L4048" t="s">
        <v>31</v>
      </c>
      <c r="M4048">
        <v>799</v>
      </c>
      <c r="N4048">
        <v>8</v>
      </c>
      <c r="O4048">
        <v>422.9</v>
      </c>
      <c r="P4048">
        <v>3</v>
      </c>
      <c r="Q4048">
        <v>2</v>
      </c>
      <c r="R4048">
        <v>2</v>
      </c>
      <c r="S4048" t="s">
        <v>337</v>
      </c>
      <c r="T4048" t="s">
        <v>45</v>
      </c>
      <c r="U4048" s="1">
        <v>46157</v>
      </c>
      <c r="V4048" t="s">
        <v>78</v>
      </c>
      <c r="W4048">
        <v>6392</v>
      </c>
      <c r="X4048" t="str">
        <f t="shared" si="252"/>
        <v>No</v>
      </c>
      <c r="Y4048" t="str">
        <f t="shared" si="253"/>
        <v>7-12 months</v>
      </c>
      <c r="Z4048" t="str">
        <f t="shared" si="254"/>
        <v>25-34</v>
      </c>
      <c r="AA4048" s="8">
        <f t="shared" si="255"/>
        <v>1</v>
      </c>
    </row>
    <row r="4049" spans="1:27">
      <c r="A4049" t="s">
        <v>4214</v>
      </c>
      <c r="B4049" s="1">
        <v>45830</v>
      </c>
      <c r="C4049" s="2" t="s">
        <v>39</v>
      </c>
      <c r="D4049" t="s">
        <v>40</v>
      </c>
      <c r="E4049" t="s">
        <v>41</v>
      </c>
      <c r="F4049">
        <v>35</v>
      </c>
      <c r="G4049" t="s">
        <v>54</v>
      </c>
      <c r="H4049" t="s">
        <v>28</v>
      </c>
      <c r="I4049">
        <v>100</v>
      </c>
      <c r="J4049" t="s">
        <v>55</v>
      </c>
      <c r="K4049" t="s">
        <v>56</v>
      </c>
      <c r="L4049" t="s">
        <v>31</v>
      </c>
      <c r="M4049">
        <v>799</v>
      </c>
      <c r="N4049">
        <v>14</v>
      </c>
      <c r="O4049">
        <v>662.9</v>
      </c>
      <c r="P4049">
        <v>0</v>
      </c>
      <c r="Q4049">
        <v>0</v>
      </c>
      <c r="R4049">
        <v>5</v>
      </c>
      <c r="S4049" t="s">
        <v>91</v>
      </c>
      <c r="T4049" t="s">
        <v>31</v>
      </c>
      <c r="W4049">
        <v>11186</v>
      </c>
      <c r="X4049" t="str">
        <f t="shared" si="252"/>
        <v>No</v>
      </c>
      <c r="Y4049" t="str">
        <f t="shared" si="253"/>
        <v>13-24 months</v>
      </c>
      <c r="Z4049" t="str">
        <f t="shared" si="254"/>
        <v>35-49</v>
      </c>
      <c r="AA4049" s="8">
        <f t="shared" si="255"/>
        <v>0</v>
      </c>
    </row>
    <row r="4050" spans="1:27">
      <c r="A4050" t="s">
        <v>4215</v>
      </c>
      <c r="B4050" s="1">
        <v>45939</v>
      </c>
      <c r="C4050" s="2" t="s">
        <v>59</v>
      </c>
      <c r="D4050" t="s">
        <v>59</v>
      </c>
      <c r="E4050" t="s">
        <v>35</v>
      </c>
      <c r="F4050">
        <v>26</v>
      </c>
      <c r="G4050" t="s">
        <v>54</v>
      </c>
      <c r="H4050" t="s">
        <v>36</v>
      </c>
      <c r="I4050">
        <v>30</v>
      </c>
      <c r="J4050" t="s">
        <v>29</v>
      </c>
      <c r="K4050" t="s">
        <v>56</v>
      </c>
      <c r="L4050" t="s">
        <v>45</v>
      </c>
      <c r="M4050">
        <v>648</v>
      </c>
      <c r="N4050">
        <v>11</v>
      </c>
      <c r="O4050">
        <v>282.7</v>
      </c>
      <c r="P4050">
        <v>2</v>
      </c>
      <c r="Q4050">
        <v>0</v>
      </c>
      <c r="R4050">
        <v>3</v>
      </c>
      <c r="S4050" t="s">
        <v>132</v>
      </c>
      <c r="T4050" t="s">
        <v>31</v>
      </c>
      <c r="W4050">
        <v>7128</v>
      </c>
      <c r="X4050" t="str">
        <f t="shared" si="252"/>
        <v>No</v>
      </c>
      <c r="Y4050" t="str">
        <f t="shared" si="253"/>
        <v>7-12 months</v>
      </c>
      <c r="Z4050" t="str">
        <f t="shared" si="254"/>
        <v>25-34</v>
      </c>
      <c r="AA4050" s="8">
        <f t="shared" si="255"/>
        <v>0</v>
      </c>
    </row>
    <row r="4051" spans="1:27">
      <c r="A4051" t="s">
        <v>4216</v>
      </c>
      <c r="B4051" s="1">
        <v>45869</v>
      </c>
      <c r="C4051" s="2" t="s">
        <v>24</v>
      </c>
      <c r="D4051" t="s">
        <v>25</v>
      </c>
      <c r="E4051" t="s">
        <v>26</v>
      </c>
      <c r="F4051">
        <v>32</v>
      </c>
      <c r="G4051" t="s">
        <v>27</v>
      </c>
      <c r="H4051" t="s">
        <v>67</v>
      </c>
      <c r="I4051">
        <v>300</v>
      </c>
      <c r="J4051" t="s">
        <v>43</v>
      </c>
      <c r="K4051" t="s">
        <v>56</v>
      </c>
      <c r="L4051" t="s">
        <v>31</v>
      </c>
      <c r="M4051">
        <v>1199</v>
      </c>
      <c r="N4051">
        <v>13</v>
      </c>
      <c r="O4051">
        <v>755.8</v>
      </c>
      <c r="P4051">
        <v>1</v>
      </c>
      <c r="Q4051">
        <v>0</v>
      </c>
      <c r="R4051">
        <v>4</v>
      </c>
      <c r="S4051" t="s">
        <v>107</v>
      </c>
      <c r="T4051" t="s">
        <v>31</v>
      </c>
      <c r="W4051">
        <v>15587</v>
      </c>
      <c r="X4051" t="str">
        <f t="shared" si="252"/>
        <v>No</v>
      </c>
      <c r="Y4051" t="str">
        <f t="shared" si="253"/>
        <v>13-24 months</v>
      </c>
      <c r="Z4051" t="str">
        <f t="shared" si="254"/>
        <v>25-34</v>
      </c>
      <c r="AA4051" s="8">
        <f t="shared" si="255"/>
        <v>0</v>
      </c>
    </row>
    <row r="4052" spans="1:27">
      <c r="A4052" t="s">
        <v>4217</v>
      </c>
      <c r="B4052" s="1">
        <v>46100</v>
      </c>
      <c r="C4052" s="2" t="s">
        <v>89</v>
      </c>
      <c r="D4052" t="s">
        <v>90</v>
      </c>
      <c r="E4052" t="s">
        <v>41</v>
      </c>
      <c r="F4052">
        <v>18</v>
      </c>
      <c r="G4052" t="s">
        <v>163</v>
      </c>
      <c r="H4052" t="s">
        <v>28</v>
      </c>
      <c r="I4052">
        <v>100</v>
      </c>
      <c r="J4052" t="s">
        <v>43</v>
      </c>
      <c r="K4052" t="s">
        <v>56</v>
      </c>
      <c r="L4052" t="s">
        <v>45</v>
      </c>
      <c r="M4052">
        <v>948</v>
      </c>
      <c r="N4052">
        <v>5</v>
      </c>
      <c r="O4052">
        <v>462.1</v>
      </c>
      <c r="P4052">
        <v>2</v>
      </c>
      <c r="Q4052">
        <v>1</v>
      </c>
      <c r="R4052">
        <v>5</v>
      </c>
      <c r="S4052" t="s">
        <v>266</v>
      </c>
      <c r="T4052" t="s">
        <v>31</v>
      </c>
      <c r="W4052">
        <v>4740</v>
      </c>
      <c r="X4052" t="str">
        <f t="shared" si="252"/>
        <v>No</v>
      </c>
      <c r="Y4052" t="str">
        <f t="shared" si="253"/>
        <v>0-6 months</v>
      </c>
      <c r="Z4052" t="str">
        <f t="shared" si="254"/>
        <v>18-24</v>
      </c>
      <c r="AA4052" s="8">
        <f t="shared" si="255"/>
        <v>0</v>
      </c>
    </row>
    <row r="4053" spans="1:27">
      <c r="A4053" t="s">
        <v>4218</v>
      </c>
      <c r="B4053" s="1">
        <v>44816</v>
      </c>
      <c r="C4053" s="2" t="s">
        <v>71</v>
      </c>
      <c r="D4053" t="s">
        <v>72</v>
      </c>
      <c r="E4053" t="s">
        <v>64</v>
      </c>
      <c r="F4053">
        <v>47</v>
      </c>
      <c r="G4053" t="s">
        <v>27</v>
      </c>
      <c r="H4053" t="s">
        <v>67</v>
      </c>
      <c r="I4053">
        <v>300</v>
      </c>
      <c r="J4053" t="s">
        <v>43</v>
      </c>
      <c r="K4053" t="s">
        <v>56</v>
      </c>
      <c r="L4053" t="s">
        <v>45</v>
      </c>
      <c r="M4053">
        <v>1348</v>
      </c>
      <c r="N4053">
        <v>48</v>
      </c>
      <c r="O4053">
        <v>969.8</v>
      </c>
      <c r="P4053">
        <v>0</v>
      </c>
      <c r="Q4053">
        <v>0</v>
      </c>
      <c r="R4053">
        <v>4</v>
      </c>
      <c r="T4053" t="s">
        <v>31</v>
      </c>
      <c r="W4053">
        <v>64704</v>
      </c>
      <c r="X4053" t="str">
        <f t="shared" si="252"/>
        <v>No</v>
      </c>
      <c r="Y4053" t="str">
        <f t="shared" si="253"/>
        <v>25-48 months</v>
      </c>
      <c r="Z4053" t="str">
        <f t="shared" si="254"/>
        <v>35-49</v>
      </c>
      <c r="AA4053" s="8">
        <f t="shared" si="255"/>
        <v>0</v>
      </c>
    </row>
    <row r="4054" spans="1:27">
      <c r="A4054" t="s">
        <v>4219</v>
      </c>
      <c r="B4054" s="1">
        <v>45425</v>
      </c>
      <c r="C4054" s="2" t="s">
        <v>39</v>
      </c>
      <c r="D4054" t="s">
        <v>40</v>
      </c>
      <c r="E4054" t="s">
        <v>41</v>
      </c>
      <c r="F4054">
        <v>35</v>
      </c>
      <c r="G4054" t="s">
        <v>27</v>
      </c>
      <c r="H4054" t="s">
        <v>67</v>
      </c>
      <c r="I4054">
        <v>300</v>
      </c>
      <c r="J4054" t="s">
        <v>43</v>
      </c>
      <c r="K4054" t="s">
        <v>82</v>
      </c>
      <c r="L4054" t="s">
        <v>31</v>
      </c>
      <c r="M4054">
        <v>1199</v>
      </c>
      <c r="N4054">
        <v>28</v>
      </c>
      <c r="O4054">
        <v>760.3</v>
      </c>
      <c r="P4054">
        <v>0</v>
      </c>
      <c r="Q4054">
        <v>0</v>
      </c>
      <c r="S4054" t="s">
        <v>126</v>
      </c>
      <c r="T4054" t="s">
        <v>31</v>
      </c>
      <c r="W4054">
        <v>33572</v>
      </c>
      <c r="X4054" t="str">
        <f t="shared" si="252"/>
        <v>No</v>
      </c>
      <c r="Y4054" t="str">
        <f t="shared" si="253"/>
        <v>25-48 months</v>
      </c>
      <c r="Z4054" t="str">
        <f t="shared" si="254"/>
        <v>35-49</v>
      </c>
      <c r="AA4054" s="8">
        <f t="shared" si="255"/>
        <v>0</v>
      </c>
    </row>
    <row r="4055" spans="1:27">
      <c r="A4055" t="s">
        <v>4220</v>
      </c>
      <c r="B4055" s="1">
        <v>45870</v>
      </c>
      <c r="C4055" s="2" t="s">
        <v>89</v>
      </c>
      <c r="D4055" t="s">
        <v>90</v>
      </c>
      <c r="E4055" t="s">
        <v>41</v>
      </c>
      <c r="F4055">
        <v>38</v>
      </c>
      <c r="G4055" t="s">
        <v>27</v>
      </c>
      <c r="H4055" t="s">
        <v>36</v>
      </c>
      <c r="I4055">
        <v>30</v>
      </c>
      <c r="J4055" t="s">
        <v>29</v>
      </c>
      <c r="K4055" t="s">
        <v>56</v>
      </c>
      <c r="L4055" t="s">
        <v>45</v>
      </c>
      <c r="M4055">
        <v>648</v>
      </c>
      <c r="N4055">
        <v>13</v>
      </c>
      <c r="O4055">
        <v>563.20000000000005</v>
      </c>
      <c r="P4055">
        <v>3</v>
      </c>
      <c r="Q4055">
        <v>0</v>
      </c>
      <c r="R4055">
        <v>2</v>
      </c>
      <c r="T4055" t="s">
        <v>31</v>
      </c>
      <c r="W4055">
        <v>8424</v>
      </c>
      <c r="X4055" t="str">
        <f t="shared" si="252"/>
        <v>No</v>
      </c>
      <c r="Y4055" t="str">
        <f t="shared" si="253"/>
        <v>13-24 months</v>
      </c>
      <c r="Z4055" t="str">
        <f t="shared" si="254"/>
        <v>35-49</v>
      </c>
      <c r="AA4055" s="8">
        <f t="shared" si="255"/>
        <v>0</v>
      </c>
    </row>
    <row r="4056" spans="1:27">
      <c r="A4056" t="s">
        <v>4221</v>
      </c>
      <c r="B4056" s="1">
        <v>44801</v>
      </c>
      <c r="C4056" s="2" t="s">
        <v>89</v>
      </c>
      <c r="D4056" t="s">
        <v>90</v>
      </c>
      <c r="E4056" t="s">
        <v>41</v>
      </c>
      <c r="F4056">
        <v>54</v>
      </c>
      <c r="G4056" t="s">
        <v>54</v>
      </c>
      <c r="H4056" t="s">
        <v>36</v>
      </c>
      <c r="I4056">
        <v>30</v>
      </c>
      <c r="J4056" t="s">
        <v>55</v>
      </c>
      <c r="K4056" t="s">
        <v>30</v>
      </c>
      <c r="L4056" t="s">
        <v>31</v>
      </c>
      <c r="M4056">
        <v>499</v>
      </c>
      <c r="N4056">
        <v>48</v>
      </c>
      <c r="O4056">
        <v>157.19999999999999</v>
      </c>
      <c r="P4056">
        <v>0</v>
      </c>
      <c r="Q4056">
        <v>0</v>
      </c>
      <c r="R4056">
        <v>5</v>
      </c>
      <c r="S4056" t="s">
        <v>120</v>
      </c>
      <c r="T4056" t="s">
        <v>31</v>
      </c>
      <c r="W4056">
        <v>23952</v>
      </c>
      <c r="X4056" t="str">
        <f t="shared" si="252"/>
        <v>No</v>
      </c>
      <c r="Y4056" t="str">
        <f t="shared" si="253"/>
        <v>25-48 months</v>
      </c>
      <c r="Z4056" t="str">
        <f t="shared" si="254"/>
        <v>50+</v>
      </c>
      <c r="AA4056" s="8">
        <f t="shared" si="255"/>
        <v>0</v>
      </c>
    </row>
    <row r="4057" spans="1:27">
      <c r="A4057" t="s">
        <v>4222</v>
      </c>
      <c r="B4057" s="1">
        <v>45980</v>
      </c>
      <c r="C4057" s="2" t="s">
        <v>71</v>
      </c>
      <c r="D4057" t="s">
        <v>72</v>
      </c>
      <c r="E4057" t="s">
        <v>64</v>
      </c>
      <c r="F4057">
        <v>29</v>
      </c>
      <c r="G4057" t="s">
        <v>54</v>
      </c>
      <c r="H4057" t="s">
        <v>36</v>
      </c>
      <c r="I4057">
        <v>30</v>
      </c>
      <c r="J4057" t="s">
        <v>55</v>
      </c>
      <c r="K4057" t="s">
        <v>30</v>
      </c>
      <c r="L4057" t="s">
        <v>31</v>
      </c>
      <c r="M4057">
        <v>499</v>
      </c>
      <c r="N4057">
        <v>9</v>
      </c>
      <c r="O4057">
        <v>265.39999999999998</v>
      </c>
      <c r="P4057">
        <v>2</v>
      </c>
      <c r="Q4057">
        <v>1</v>
      </c>
      <c r="R4057">
        <v>3</v>
      </c>
      <c r="T4057" t="s">
        <v>31</v>
      </c>
      <c r="W4057">
        <v>4491</v>
      </c>
      <c r="X4057" t="str">
        <f t="shared" si="252"/>
        <v>No</v>
      </c>
      <c r="Y4057" t="str">
        <f t="shared" si="253"/>
        <v>7-12 months</v>
      </c>
      <c r="Z4057" t="str">
        <f t="shared" si="254"/>
        <v>25-34</v>
      </c>
      <c r="AA4057" s="8">
        <f t="shared" si="255"/>
        <v>0</v>
      </c>
    </row>
    <row r="4058" spans="1:27">
      <c r="A4058" t="s">
        <v>4223</v>
      </c>
      <c r="B4058" s="1">
        <v>45292</v>
      </c>
      <c r="C4058" s="2" t="s">
        <v>71</v>
      </c>
      <c r="D4058" t="s">
        <v>72</v>
      </c>
      <c r="E4058" t="s">
        <v>64</v>
      </c>
      <c r="F4058">
        <v>36</v>
      </c>
      <c r="G4058" t="s">
        <v>27</v>
      </c>
      <c r="H4058" t="s">
        <v>28</v>
      </c>
      <c r="I4058">
        <v>100</v>
      </c>
      <c r="J4058" t="s">
        <v>43</v>
      </c>
      <c r="K4058" t="s">
        <v>44</v>
      </c>
      <c r="L4058" t="s">
        <v>45</v>
      </c>
      <c r="M4058">
        <v>948</v>
      </c>
      <c r="N4058">
        <v>32</v>
      </c>
      <c r="O4058">
        <v>757.1</v>
      </c>
      <c r="P4058">
        <v>0</v>
      </c>
      <c r="Q4058">
        <v>0</v>
      </c>
      <c r="R4058">
        <v>2</v>
      </c>
      <c r="T4058" t="s">
        <v>31</v>
      </c>
      <c r="W4058">
        <v>30336</v>
      </c>
      <c r="X4058" t="str">
        <f t="shared" si="252"/>
        <v>No</v>
      </c>
      <c r="Y4058" t="str">
        <f t="shared" si="253"/>
        <v>25-48 months</v>
      </c>
      <c r="Z4058" t="str">
        <f t="shared" si="254"/>
        <v>35-49</v>
      </c>
      <c r="AA4058" s="8">
        <f t="shared" si="255"/>
        <v>0</v>
      </c>
    </row>
    <row r="4059" spans="1:27">
      <c r="A4059" t="s">
        <v>4224</v>
      </c>
      <c r="B4059" s="1">
        <v>45252</v>
      </c>
      <c r="C4059" s="2" t="s">
        <v>158</v>
      </c>
      <c r="D4059" t="s">
        <v>159</v>
      </c>
      <c r="E4059" t="s">
        <v>64</v>
      </c>
      <c r="F4059">
        <v>29</v>
      </c>
      <c r="G4059" t="s">
        <v>54</v>
      </c>
      <c r="H4059" t="s">
        <v>36</v>
      </c>
      <c r="I4059">
        <v>30</v>
      </c>
      <c r="J4059" t="s">
        <v>55</v>
      </c>
      <c r="K4059" t="s">
        <v>60</v>
      </c>
      <c r="L4059" t="s">
        <v>45</v>
      </c>
      <c r="M4059">
        <v>648</v>
      </c>
      <c r="N4059">
        <v>33</v>
      </c>
      <c r="O4059">
        <v>252</v>
      </c>
      <c r="P4059">
        <v>1</v>
      </c>
      <c r="Q4059">
        <v>0</v>
      </c>
      <c r="R4059">
        <v>4</v>
      </c>
      <c r="S4059" t="s">
        <v>136</v>
      </c>
      <c r="T4059" t="s">
        <v>31</v>
      </c>
      <c r="W4059">
        <v>21384</v>
      </c>
      <c r="X4059" t="str">
        <f t="shared" si="252"/>
        <v>No</v>
      </c>
      <c r="Y4059" t="str">
        <f t="shared" si="253"/>
        <v>25-48 months</v>
      </c>
      <c r="Z4059" t="str">
        <f t="shared" si="254"/>
        <v>25-34</v>
      </c>
      <c r="AA4059" s="8">
        <f t="shared" si="255"/>
        <v>0</v>
      </c>
    </row>
    <row r="4060" spans="1:27">
      <c r="A4060" t="s">
        <v>4225</v>
      </c>
      <c r="B4060" s="1">
        <v>46229</v>
      </c>
      <c r="C4060" s="2" t="s">
        <v>71</v>
      </c>
      <c r="D4060" t="s">
        <v>72</v>
      </c>
      <c r="E4060" t="s">
        <v>64</v>
      </c>
      <c r="F4060">
        <v>46</v>
      </c>
      <c r="G4060" t="s">
        <v>27</v>
      </c>
      <c r="H4060" t="s">
        <v>36</v>
      </c>
      <c r="I4060">
        <v>30</v>
      </c>
      <c r="J4060" t="s">
        <v>29</v>
      </c>
      <c r="K4060" t="s">
        <v>82</v>
      </c>
      <c r="L4060" t="s">
        <v>31</v>
      </c>
      <c r="M4060">
        <v>499</v>
      </c>
      <c r="N4060">
        <v>1</v>
      </c>
      <c r="O4060">
        <v>258.89999999999998</v>
      </c>
      <c r="P4060">
        <v>0</v>
      </c>
      <c r="Q4060">
        <v>0</v>
      </c>
      <c r="R4060">
        <v>4</v>
      </c>
      <c r="T4060" t="s">
        <v>45</v>
      </c>
      <c r="U4060" s="1">
        <v>46260</v>
      </c>
      <c r="V4060" t="s">
        <v>170</v>
      </c>
      <c r="W4060">
        <v>499</v>
      </c>
      <c r="X4060" t="str">
        <f t="shared" si="252"/>
        <v>No</v>
      </c>
      <c r="Y4060" t="str">
        <f t="shared" si="253"/>
        <v>0-6 months</v>
      </c>
      <c r="Z4060" t="str">
        <f t="shared" si="254"/>
        <v>35-49</v>
      </c>
      <c r="AA4060" s="8">
        <f t="shared" si="255"/>
        <v>1</v>
      </c>
    </row>
    <row r="4061" spans="1:27">
      <c r="A4061" t="s">
        <v>4226</v>
      </c>
      <c r="B4061" s="1">
        <v>45123</v>
      </c>
      <c r="C4061" s="2" t="s">
        <v>66</v>
      </c>
      <c r="D4061" t="s">
        <v>40</v>
      </c>
      <c r="E4061" t="s">
        <v>41</v>
      </c>
      <c r="F4061">
        <v>53</v>
      </c>
      <c r="G4061" t="s">
        <v>54</v>
      </c>
      <c r="H4061" t="s">
        <v>36</v>
      </c>
      <c r="I4061">
        <v>30</v>
      </c>
      <c r="J4061" t="s">
        <v>29</v>
      </c>
      <c r="K4061" t="s">
        <v>60</v>
      </c>
      <c r="L4061" t="s">
        <v>45</v>
      </c>
      <c r="M4061">
        <v>648</v>
      </c>
      <c r="N4061">
        <v>38</v>
      </c>
      <c r="O4061">
        <v>404</v>
      </c>
      <c r="P4061">
        <v>1</v>
      </c>
      <c r="Q4061">
        <v>0</v>
      </c>
      <c r="R4061">
        <v>4</v>
      </c>
      <c r="S4061" t="s">
        <v>112</v>
      </c>
      <c r="T4061" t="s">
        <v>31</v>
      </c>
      <c r="W4061">
        <v>24624</v>
      </c>
      <c r="X4061" t="str">
        <f t="shared" si="252"/>
        <v>No</v>
      </c>
      <c r="Y4061" t="str">
        <f t="shared" si="253"/>
        <v>25-48 months</v>
      </c>
      <c r="Z4061" t="str">
        <f t="shared" si="254"/>
        <v>50+</v>
      </c>
      <c r="AA4061" s="8">
        <f t="shared" si="255"/>
        <v>0</v>
      </c>
    </row>
    <row r="4062" spans="1:27">
      <c r="A4062" t="s">
        <v>4227</v>
      </c>
      <c r="B4062" s="1">
        <v>45282</v>
      </c>
      <c r="C4062" s="2" t="s">
        <v>71</v>
      </c>
      <c r="D4062" t="s">
        <v>72</v>
      </c>
      <c r="E4062" t="s">
        <v>64</v>
      </c>
      <c r="F4062">
        <v>43</v>
      </c>
      <c r="G4062" t="s">
        <v>54</v>
      </c>
      <c r="H4062" t="s">
        <v>28</v>
      </c>
      <c r="I4062">
        <v>100</v>
      </c>
      <c r="J4062" t="s">
        <v>55</v>
      </c>
      <c r="K4062" t="s">
        <v>44</v>
      </c>
      <c r="L4062" t="s">
        <v>31</v>
      </c>
      <c r="M4062">
        <v>799</v>
      </c>
      <c r="N4062">
        <v>27</v>
      </c>
      <c r="O4062">
        <v>511.3</v>
      </c>
      <c r="P4062">
        <v>0</v>
      </c>
      <c r="Q4062">
        <v>1</v>
      </c>
      <c r="R4062">
        <v>4</v>
      </c>
      <c r="T4062" t="s">
        <v>45</v>
      </c>
      <c r="U4062" s="1">
        <v>46102</v>
      </c>
      <c r="V4062" t="s">
        <v>170</v>
      </c>
      <c r="W4062">
        <v>21573</v>
      </c>
      <c r="X4062" t="str">
        <f t="shared" si="252"/>
        <v>No</v>
      </c>
      <c r="Y4062" t="str">
        <f t="shared" si="253"/>
        <v>25-48 months</v>
      </c>
      <c r="Z4062" t="str">
        <f t="shared" si="254"/>
        <v>35-49</v>
      </c>
      <c r="AA4062" s="8">
        <f t="shared" si="255"/>
        <v>1</v>
      </c>
    </row>
    <row r="4063" spans="1:27">
      <c r="A4063" t="s">
        <v>4228</v>
      </c>
      <c r="B4063" s="1">
        <v>45715</v>
      </c>
      <c r="C4063" s="2" t="s">
        <v>66</v>
      </c>
      <c r="D4063" t="s">
        <v>40</v>
      </c>
      <c r="E4063" t="s">
        <v>41</v>
      </c>
      <c r="F4063">
        <v>40</v>
      </c>
      <c r="G4063" t="s">
        <v>54</v>
      </c>
      <c r="H4063" t="s">
        <v>36</v>
      </c>
      <c r="I4063">
        <v>30</v>
      </c>
      <c r="J4063" t="s">
        <v>55</v>
      </c>
      <c r="K4063" t="s">
        <v>56</v>
      </c>
      <c r="L4063" t="s">
        <v>45</v>
      </c>
      <c r="M4063">
        <v>648</v>
      </c>
      <c r="N4063">
        <v>11</v>
      </c>
      <c r="O4063">
        <v>285.89999999999998</v>
      </c>
      <c r="P4063">
        <v>3</v>
      </c>
      <c r="Q4063">
        <v>0</v>
      </c>
      <c r="R4063">
        <v>3</v>
      </c>
      <c r="T4063" t="s">
        <v>45</v>
      </c>
      <c r="U4063" s="1">
        <v>46048</v>
      </c>
      <c r="V4063" t="s">
        <v>207</v>
      </c>
      <c r="W4063">
        <v>7128</v>
      </c>
      <c r="X4063" t="str">
        <f t="shared" si="252"/>
        <v>No</v>
      </c>
      <c r="Y4063" t="str">
        <f t="shared" si="253"/>
        <v>7-12 months</v>
      </c>
      <c r="Z4063" t="str">
        <f t="shared" si="254"/>
        <v>35-49</v>
      </c>
      <c r="AA4063" s="8">
        <f t="shared" si="255"/>
        <v>1</v>
      </c>
    </row>
    <row r="4064" spans="1:27">
      <c r="A4064" t="s">
        <v>4229</v>
      </c>
      <c r="B4064" s="1">
        <v>45819</v>
      </c>
      <c r="C4064" s="2" t="s">
        <v>66</v>
      </c>
      <c r="D4064" t="s">
        <v>40</v>
      </c>
      <c r="E4064" t="s">
        <v>41</v>
      </c>
      <c r="F4064">
        <v>34</v>
      </c>
      <c r="G4064" t="s">
        <v>27</v>
      </c>
      <c r="H4064" t="s">
        <v>36</v>
      </c>
      <c r="I4064">
        <v>30</v>
      </c>
      <c r="J4064" t="s">
        <v>29</v>
      </c>
      <c r="K4064" t="s">
        <v>44</v>
      </c>
      <c r="L4064" t="s">
        <v>31</v>
      </c>
      <c r="M4064">
        <v>499</v>
      </c>
      <c r="N4064">
        <v>15</v>
      </c>
      <c r="O4064">
        <v>176.8</v>
      </c>
      <c r="P4064">
        <v>2</v>
      </c>
      <c r="Q4064">
        <v>0</v>
      </c>
      <c r="R4064">
        <v>5</v>
      </c>
      <c r="S4064" t="s">
        <v>105</v>
      </c>
      <c r="T4064" t="s">
        <v>31</v>
      </c>
      <c r="W4064">
        <v>7485</v>
      </c>
      <c r="X4064" t="str">
        <f t="shared" si="252"/>
        <v>No</v>
      </c>
      <c r="Y4064" t="str">
        <f t="shared" si="253"/>
        <v>13-24 months</v>
      </c>
      <c r="Z4064" t="str">
        <f t="shared" si="254"/>
        <v>25-34</v>
      </c>
      <c r="AA4064" s="8">
        <f t="shared" si="255"/>
        <v>0</v>
      </c>
    </row>
    <row r="4065" spans="1:27">
      <c r="A4065" t="s">
        <v>4230</v>
      </c>
      <c r="B4065" s="1">
        <v>45428</v>
      </c>
      <c r="C4065" s="2" t="s">
        <v>146</v>
      </c>
      <c r="D4065" t="s">
        <v>147</v>
      </c>
      <c r="E4065" t="s">
        <v>26</v>
      </c>
      <c r="F4065">
        <v>56</v>
      </c>
      <c r="G4065" t="s">
        <v>54</v>
      </c>
      <c r="H4065" t="s">
        <v>42</v>
      </c>
      <c r="I4065">
        <v>1000</v>
      </c>
      <c r="J4065" t="s">
        <v>29</v>
      </c>
      <c r="K4065" t="s">
        <v>30</v>
      </c>
      <c r="L4065" t="s">
        <v>45</v>
      </c>
      <c r="M4065">
        <v>1948</v>
      </c>
      <c r="N4065">
        <v>27</v>
      </c>
      <c r="O4065">
        <v>1845.4</v>
      </c>
      <c r="P4065">
        <v>1</v>
      </c>
      <c r="Q4065">
        <v>0</v>
      </c>
      <c r="R4065">
        <v>4</v>
      </c>
      <c r="S4065" t="s">
        <v>164</v>
      </c>
      <c r="T4065" t="s">
        <v>31</v>
      </c>
      <c r="W4065">
        <v>52596</v>
      </c>
      <c r="X4065" t="str">
        <f t="shared" si="252"/>
        <v>No</v>
      </c>
      <c r="Y4065" t="str">
        <f t="shared" si="253"/>
        <v>25-48 months</v>
      </c>
      <c r="Z4065" t="str">
        <f t="shared" si="254"/>
        <v>50+</v>
      </c>
      <c r="AA4065" s="8">
        <f t="shared" si="255"/>
        <v>0</v>
      </c>
    </row>
    <row r="4066" spans="1:27">
      <c r="A4066" t="s">
        <v>4231</v>
      </c>
      <c r="B4066" s="1">
        <v>45238</v>
      </c>
      <c r="C4066" s="2" t="s">
        <v>158</v>
      </c>
      <c r="D4066" t="s">
        <v>159</v>
      </c>
      <c r="E4066" t="s">
        <v>64</v>
      </c>
      <c r="F4066">
        <v>33</v>
      </c>
      <c r="G4066" t="s">
        <v>54</v>
      </c>
      <c r="H4066" t="s">
        <v>67</v>
      </c>
      <c r="I4066">
        <v>300</v>
      </c>
      <c r="J4066" t="s">
        <v>29</v>
      </c>
      <c r="K4066" t="s">
        <v>56</v>
      </c>
      <c r="L4066" t="s">
        <v>31</v>
      </c>
      <c r="M4066">
        <v>1199</v>
      </c>
      <c r="N4066">
        <v>34</v>
      </c>
      <c r="O4066">
        <v>919.4</v>
      </c>
      <c r="P4066">
        <v>2</v>
      </c>
      <c r="Q4066">
        <v>1</v>
      </c>
      <c r="R4066">
        <v>2</v>
      </c>
      <c r="S4066" t="s">
        <v>99</v>
      </c>
      <c r="T4066" t="s">
        <v>31</v>
      </c>
      <c r="W4066">
        <v>40766</v>
      </c>
      <c r="X4066" t="str">
        <f t="shared" si="252"/>
        <v>No</v>
      </c>
      <c r="Y4066" t="str">
        <f t="shared" si="253"/>
        <v>25-48 months</v>
      </c>
      <c r="Z4066" t="str">
        <f t="shared" si="254"/>
        <v>25-34</v>
      </c>
      <c r="AA4066" s="8">
        <f t="shared" si="255"/>
        <v>0</v>
      </c>
    </row>
    <row r="4067" spans="1:27">
      <c r="A4067" t="s">
        <v>4232</v>
      </c>
      <c r="B4067" s="1">
        <v>46083</v>
      </c>
      <c r="C4067" s="2" t="s">
        <v>66</v>
      </c>
      <c r="D4067" t="s">
        <v>40</v>
      </c>
      <c r="E4067" t="s">
        <v>41</v>
      </c>
      <c r="F4067">
        <v>28</v>
      </c>
      <c r="G4067" t="s">
        <v>54</v>
      </c>
      <c r="H4067" t="s">
        <v>67</v>
      </c>
      <c r="I4067">
        <v>300</v>
      </c>
      <c r="J4067" t="s">
        <v>29</v>
      </c>
      <c r="K4067" t="s">
        <v>56</v>
      </c>
      <c r="L4067" t="s">
        <v>31</v>
      </c>
      <c r="M4067">
        <v>1199</v>
      </c>
      <c r="N4067">
        <v>6</v>
      </c>
      <c r="O4067">
        <v>486.1</v>
      </c>
      <c r="P4067">
        <v>0</v>
      </c>
      <c r="Q4067">
        <v>0</v>
      </c>
      <c r="R4067">
        <v>5</v>
      </c>
      <c r="S4067" t="s">
        <v>236</v>
      </c>
      <c r="T4067" t="s">
        <v>31</v>
      </c>
      <c r="W4067">
        <v>7194</v>
      </c>
      <c r="X4067" t="str">
        <f t="shared" si="252"/>
        <v>No</v>
      </c>
      <c r="Y4067" t="str">
        <f t="shared" si="253"/>
        <v>0-6 months</v>
      </c>
      <c r="Z4067" t="str">
        <f t="shared" si="254"/>
        <v>25-34</v>
      </c>
      <c r="AA4067" s="8">
        <f t="shared" si="255"/>
        <v>0</v>
      </c>
    </row>
    <row r="4068" spans="1:27">
      <c r="A4068" t="s">
        <v>4233</v>
      </c>
      <c r="B4068" s="1">
        <v>45915</v>
      </c>
      <c r="C4068" s="2" t="s">
        <v>146</v>
      </c>
      <c r="D4068" t="s">
        <v>147</v>
      </c>
      <c r="E4068" t="s">
        <v>26</v>
      </c>
      <c r="F4068">
        <v>32</v>
      </c>
      <c r="G4068" t="s">
        <v>27</v>
      </c>
      <c r="H4068" t="s">
        <v>67</v>
      </c>
      <c r="I4068">
        <v>300</v>
      </c>
      <c r="J4068" t="s">
        <v>43</v>
      </c>
      <c r="K4068" t="s">
        <v>44</v>
      </c>
      <c r="L4068" t="s">
        <v>31</v>
      </c>
      <c r="M4068">
        <v>1199</v>
      </c>
      <c r="N4068">
        <v>11</v>
      </c>
      <c r="O4068">
        <v>568.79999999999995</v>
      </c>
      <c r="P4068">
        <v>2</v>
      </c>
      <c r="Q4068">
        <v>0</v>
      </c>
      <c r="R4068">
        <v>4</v>
      </c>
      <c r="T4068" t="s">
        <v>31</v>
      </c>
      <c r="W4068">
        <v>13189</v>
      </c>
      <c r="X4068" t="str">
        <f t="shared" si="252"/>
        <v>No</v>
      </c>
      <c r="Y4068" t="str">
        <f t="shared" si="253"/>
        <v>7-12 months</v>
      </c>
      <c r="Z4068" t="str">
        <f t="shared" si="254"/>
        <v>25-34</v>
      </c>
      <c r="AA4068" s="8">
        <f t="shared" si="255"/>
        <v>0</v>
      </c>
    </row>
    <row r="4069" spans="1:27">
      <c r="A4069" t="s">
        <v>4234</v>
      </c>
      <c r="B4069" s="1">
        <v>46065</v>
      </c>
      <c r="C4069" s="2" t="s">
        <v>47</v>
      </c>
      <c r="D4069" t="s">
        <v>48</v>
      </c>
      <c r="E4069" t="s">
        <v>26</v>
      </c>
      <c r="F4069">
        <v>34</v>
      </c>
      <c r="G4069" t="s">
        <v>27</v>
      </c>
      <c r="H4069" t="s">
        <v>36</v>
      </c>
      <c r="I4069">
        <v>30</v>
      </c>
      <c r="J4069" t="s">
        <v>29</v>
      </c>
      <c r="K4069" t="s">
        <v>44</v>
      </c>
      <c r="L4069" t="s">
        <v>45</v>
      </c>
      <c r="M4069">
        <v>648</v>
      </c>
      <c r="N4069">
        <v>7</v>
      </c>
      <c r="O4069">
        <v>574.9</v>
      </c>
      <c r="P4069">
        <v>0</v>
      </c>
      <c r="Q4069">
        <v>0</v>
      </c>
      <c r="R4069">
        <v>4</v>
      </c>
      <c r="T4069" t="s">
        <v>31</v>
      </c>
      <c r="W4069">
        <v>4536</v>
      </c>
      <c r="X4069" t="str">
        <f t="shared" si="252"/>
        <v>No</v>
      </c>
      <c r="Y4069" t="str">
        <f t="shared" si="253"/>
        <v>7-12 months</v>
      </c>
      <c r="Z4069" t="str">
        <f t="shared" si="254"/>
        <v>25-34</v>
      </c>
      <c r="AA4069" s="8">
        <f t="shared" si="255"/>
        <v>0</v>
      </c>
    </row>
    <row r="4070" spans="1:27">
      <c r="A4070" t="s">
        <v>4235</v>
      </c>
      <c r="B4070" s="1">
        <v>45860</v>
      </c>
      <c r="C4070" s="2" t="s">
        <v>146</v>
      </c>
      <c r="D4070" t="s">
        <v>147</v>
      </c>
      <c r="E4070" t="s">
        <v>26</v>
      </c>
      <c r="F4070">
        <v>23</v>
      </c>
      <c r="G4070" t="s">
        <v>27</v>
      </c>
      <c r="H4070" t="s">
        <v>67</v>
      </c>
      <c r="I4070">
        <v>300</v>
      </c>
      <c r="J4070" t="s">
        <v>29</v>
      </c>
      <c r="K4070" t="s">
        <v>56</v>
      </c>
      <c r="L4070" t="s">
        <v>45</v>
      </c>
      <c r="M4070">
        <v>1348</v>
      </c>
      <c r="N4070">
        <v>8</v>
      </c>
      <c r="O4070">
        <v>1121.0999999999999</v>
      </c>
      <c r="P4070">
        <v>2</v>
      </c>
      <c r="Q4070">
        <v>1</v>
      </c>
      <c r="R4070">
        <v>3</v>
      </c>
      <c r="T4070" t="s">
        <v>45</v>
      </c>
      <c r="U4070" s="1">
        <v>46112</v>
      </c>
      <c r="V4070" t="s">
        <v>92</v>
      </c>
      <c r="W4070">
        <v>10784</v>
      </c>
      <c r="X4070" t="str">
        <f t="shared" si="252"/>
        <v>No</v>
      </c>
      <c r="Y4070" t="str">
        <f t="shared" si="253"/>
        <v>7-12 months</v>
      </c>
      <c r="Z4070" t="str">
        <f t="shared" si="254"/>
        <v>18-24</v>
      </c>
      <c r="AA4070" s="8">
        <f t="shared" si="255"/>
        <v>1</v>
      </c>
    </row>
    <row r="4071" spans="1:27">
      <c r="A4071" t="s">
        <v>4236</v>
      </c>
      <c r="B4071" s="1">
        <v>44670</v>
      </c>
      <c r="C4071" s="2" t="s">
        <v>59</v>
      </c>
      <c r="D4071" t="s">
        <v>59</v>
      </c>
      <c r="E4071" t="s">
        <v>35</v>
      </c>
      <c r="F4071">
        <v>35</v>
      </c>
      <c r="G4071" t="s">
        <v>27</v>
      </c>
      <c r="H4071" t="s">
        <v>36</v>
      </c>
      <c r="I4071">
        <v>30</v>
      </c>
      <c r="J4071" t="s">
        <v>55</v>
      </c>
      <c r="K4071" t="s">
        <v>82</v>
      </c>
      <c r="L4071" t="s">
        <v>31</v>
      </c>
      <c r="M4071">
        <v>499</v>
      </c>
      <c r="N4071">
        <v>45</v>
      </c>
      <c r="O4071">
        <v>261.7</v>
      </c>
      <c r="P4071">
        <v>2</v>
      </c>
      <c r="Q4071">
        <v>0</v>
      </c>
      <c r="R4071">
        <v>4</v>
      </c>
      <c r="S4071" t="s">
        <v>136</v>
      </c>
      <c r="T4071" t="s">
        <v>45</v>
      </c>
      <c r="U4071" s="1">
        <v>46028</v>
      </c>
      <c r="V4071" t="s">
        <v>97</v>
      </c>
      <c r="W4071">
        <v>22455</v>
      </c>
      <c r="X4071" t="str">
        <f t="shared" si="252"/>
        <v>No</v>
      </c>
      <c r="Y4071" t="str">
        <f t="shared" si="253"/>
        <v>25-48 months</v>
      </c>
      <c r="Z4071" t="str">
        <f t="shared" si="254"/>
        <v>35-49</v>
      </c>
      <c r="AA4071" s="8">
        <f t="shared" si="255"/>
        <v>1</v>
      </c>
    </row>
    <row r="4072" spans="1:27">
      <c r="A4072" t="s">
        <v>4237</v>
      </c>
      <c r="B4072" s="1">
        <v>46130</v>
      </c>
      <c r="C4072" s="2" t="s">
        <v>146</v>
      </c>
      <c r="D4072" t="s">
        <v>147</v>
      </c>
      <c r="E4072" t="s">
        <v>26</v>
      </c>
      <c r="F4072">
        <v>47</v>
      </c>
      <c r="G4072" t="s">
        <v>54</v>
      </c>
      <c r="H4072" t="s">
        <v>67</v>
      </c>
      <c r="I4072">
        <v>300</v>
      </c>
      <c r="J4072" t="s">
        <v>29</v>
      </c>
      <c r="K4072" t="s">
        <v>82</v>
      </c>
      <c r="L4072" t="s">
        <v>31</v>
      </c>
      <c r="M4072">
        <v>1199</v>
      </c>
      <c r="N4072">
        <v>4</v>
      </c>
      <c r="O4072">
        <v>911.2</v>
      </c>
      <c r="P4072">
        <v>1</v>
      </c>
      <c r="Q4072">
        <v>1</v>
      </c>
      <c r="R4072">
        <v>4</v>
      </c>
      <c r="T4072" t="s">
        <v>45</v>
      </c>
      <c r="U4072" s="1">
        <v>46248</v>
      </c>
      <c r="V4072" t="s">
        <v>207</v>
      </c>
      <c r="W4072">
        <v>4796</v>
      </c>
      <c r="X4072" t="str">
        <f t="shared" si="252"/>
        <v>No</v>
      </c>
      <c r="Y4072" t="str">
        <f t="shared" si="253"/>
        <v>0-6 months</v>
      </c>
      <c r="Z4072" t="str">
        <f t="shared" si="254"/>
        <v>35-49</v>
      </c>
      <c r="AA4072" s="8">
        <f t="shared" si="255"/>
        <v>1</v>
      </c>
    </row>
    <row r="4073" spans="1:27">
      <c r="A4073" t="s">
        <v>4238</v>
      </c>
      <c r="B4073" s="1">
        <v>45776</v>
      </c>
      <c r="C4073" s="2" t="s">
        <v>59</v>
      </c>
      <c r="D4073" t="s">
        <v>59</v>
      </c>
      <c r="E4073" t="s">
        <v>35</v>
      </c>
      <c r="F4073">
        <v>43</v>
      </c>
      <c r="G4073" t="s">
        <v>54</v>
      </c>
      <c r="H4073" t="s">
        <v>28</v>
      </c>
      <c r="I4073">
        <v>100</v>
      </c>
      <c r="J4073" t="s">
        <v>55</v>
      </c>
      <c r="K4073" t="s">
        <v>82</v>
      </c>
      <c r="L4073" t="s">
        <v>45</v>
      </c>
      <c r="M4073">
        <v>948</v>
      </c>
      <c r="N4073">
        <v>16</v>
      </c>
      <c r="O4073">
        <v>400.8</v>
      </c>
      <c r="P4073">
        <v>0</v>
      </c>
      <c r="Q4073">
        <v>0</v>
      </c>
      <c r="R4073">
        <v>4</v>
      </c>
      <c r="S4073" t="s">
        <v>112</v>
      </c>
      <c r="T4073" t="s">
        <v>31</v>
      </c>
      <c r="W4073">
        <v>15168</v>
      </c>
      <c r="X4073" t="str">
        <f t="shared" si="252"/>
        <v>No</v>
      </c>
      <c r="Y4073" t="str">
        <f t="shared" si="253"/>
        <v>13-24 months</v>
      </c>
      <c r="Z4073" t="str">
        <f t="shared" si="254"/>
        <v>35-49</v>
      </c>
      <c r="AA4073" s="8">
        <f t="shared" si="255"/>
        <v>0</v>
      </c>
    </row>
    <row r="4074" spans="1:27">
      <c r="A4074" t="s">
        <v>4239</v>
      </c>
      <c r="B4074" s="1">
        <v>45896</v>
      </c>
      <c r="C4074" s="2" t="s">
        <v>33</v>
      </c>
      <c r="D4074" t="s">
        <v>34</v>
      </c>
      <c r="E4074" t="s">
        <v>35</v>
      </c>
      <c r="F4074">
        <v>29</v>
      </c>
      <c r="G4074" t="s">
        <v>54</v>
      </c>
      <c r="H4074" t="s">
        <v>36</v>
      </c>
      <c r="I4074">
        <v>30</v>
      </c>
      <c r="J4074" t="s">
        <v>55</v>
      </c>
      <c r="K4074" t="s">
        <v>56</v>
      </c>
      <c r="L4074" t="s">
        <v>45</v>
      </c>
      <c r="M4074">
        <v>648</v>
      </c>
      <c r="N4074">
        <v>12</v>
      </c>
      <c r="O4074">
        <v>270.60000000000002</v>
      </c>
      <c r="P4074">
        <v>1</v>
      </c>
      <c r="Q4074">
        <v>0</v>
      </c>
      <c r="R4074">
        <v>3</v>
      </c>
      <c r="S4074" t="s">
        <v>149</v>
      </c>
      <c r="T4074" t="s">
        <v>31</v>
      </c>
      <c r="W4074">
        <v>7776</v>
      </c>
      <c r="X4074" t="str">
        <f t="shared" si="252"/>
        <v>No</v>
      </c>
      <c r="Y4074" t="str">
        <f t="shared" si="253"/>
        <v>7-12 months</v>
      </c>
      <c r="Z4074" t="str">
        <f t="shared" si="254"/>
        <v>25-34</v>
      </c>
      <c r="AA4074" s="8">
        <f t="shared" si="255"/>
        <v>0</v>
      </c>
    </row>
    <row r="4075" spans="1:27">
      <c r="A4075" t="s">
        <v>4240</v>
      </c>
      <c r="B4075" s="1">
        <v>45966</v>
      </c>
      <c r="C4075" s="2" t="s">
        <v>158</v>
      </c>
      <c r="D4075" t="s">
        <v>159</v>
      </c>
      <c r="E4075" t="s">
        <v>64</v>
      </c>
      <c r="F4075">
        <v>40</v>
      </c>
      <c r="G4075" t="s">
        <v>27</v>
      </c>
      <c r="H4075" t="s">
        <v>42</v>
      </c>
      <c r="I4075">
        <v>1000</v>
      </c>
      <c r="J4075" t="s">
        <v>43</v>
      </c>
      <c r="K4075" t="s">
        <v>56</v>
      </c>
      <c r="L4075" t="s">
        <v>45</v>
      </c>
      <c r="M4075">
        <v>1948</v>
      </c>
      <c r="N4075">
        <v>10</v>
      </c>
      <c r="O4075">
        <v>1231</v>
      </c>
      <c r="P4075">
        <v>1</v>
      </c>
      <c r="Q4075">
        <v>0</v>
      </c>
      <c r="R4075">
        <v>4</v>
      </c>
      <c r="S4075" t="s">
        <v>181</v>
      </c>
      <c r="T4075" t="s">
        <v>31</v>
      </c>
      <c r="W4075">
        <v>19480</v>
      </c>
      <c r="X4075" t="str">
        <f t="shared" si="252"/>
        <v>No</v>
      </c>
      <c r="Y4075" t="str">
        <f t="shared" si="253"/>
        <v>7-12 months</v>
      </c>
      <c r="Z4075" t="str">
        <f t="shared" si="254"/>
        <v>35-49</v>
      </c>
      <c r="AA4075" s="8">
        <f t="shared" si="255"/>
        <v>0</v>
      </c>
    </row>
    <row r="4076" spans="1:27">
      <c r="A4076" t="s">
        <v>4241</v>
      </c>
      <c r="B4076" s="1">
        <v>45706</v>
      </c>
      <c r="C4076" s="2" t="s">
        <v>59</v>
      </c>
      <c r="D4076" t="s">
        <v>59</v>
      </c>
      <c r="E4076" t="s">
        <v>35</v>
      </c>
      <c r="F4076">
        <v>43</v>
      </c>
      <c r="G4076" t="s">
        <v>54</v>
      </c>
      <c r="H4076" t="s">
        <v>36</v>
      </c>
      <c r="I4076">
        <v>30</v>
      </c>
      <c r="J4076" t="s">
        <v>55</v>
      </c>
      <c r="K4076" t="s">
        <v>44</v>
      </c>
      <c r="L4076" t="s">
        <v>31</v>
      </c>
      <c r="M4076">
        <v>499</v>
      </c>
      <c r="N4076">
        <v>18</v>
      </c>
      <c r="O4076">
        <v>247.5</v>
      </c>
      <c r="P4076">
        <v>1</v>
      </c>
      <c r="Q4076">
        <v>0</v>
      </c>
      <c r="R4076">
        <v>2</v>
      </c>
      <c r="S4076" t="s">
        <v>128</v>
      </c>
      <c r="T4076" t="s">
        <v>31</v>
      </c>
      <c r="W4076">
        <v>8982</v>
      </c>
      <c r="X4076" t="str">
        <f t="shared" si="252"/>
        <v>No</v>
      </c>
      <c r="Y4076" t="str">
        <f t="shared" si="253"/>
        <v>13-24 months</v>
      </c>
      <c r="Z4076" t="str">
        <f t="shared" si="254"/>
        <v>35-49</v>
      </c>
      <c r="AA4076" s="8">
        <f t="shared" si="255"/>
        <v>0</v>
      </c>
    </row>
    <row r="4077" spans="1:27">
      <c r="A4077" t="s">
        <v>4242</v>
      </c>
      <c r="B4077" s="1">
        <v>45875</v>
      </c>
      <c r="C4077" s="2" t="s">
        <v>59</v>
      </c>
      <c r="D4077" t="s">
        <v>59</v>
      </c>
      <c r="E4077" t="s">
        <v>35</v>
      </c>
      <c r="F4077">
        <v>33</v>
      </c>
      <c r="G4077" t="s">
        <v>54</v>
      </c>
      <c r="H4077" t="s">
        <v>67</v>
      </c>
      <c r="I4077">
        <v>300</v>
      </c>
      <c r="J4077" t="s">
        <v>29</v>
      </c>
      <c r="K4077" t="s">
        <v>82</v>
      </c>
      <c r="L4077" t="s">
        <v>31</v>
      </c>
      <c r="M4077">
        <v>1199</v>
      </c>
      <c r="N4077">
        <v>13</v>
      </c>
      <c r="O4077">
        <v>608.79999999999995</v>
      </c>
      <c r="P4077">
        <v>4</v>
      </c>
      <c r="Q4077">
        <v>0</v>
      </c>
      <c r="R4077">
        <v>5</v>
      </c>
      <c r="S4077" t="s">
        <v>37</v>
      </c>
      <c r="T4077" t="s">
        <v>31</v>
      </c>
      <c r="W4077">
        <v>15587</v>
      </c>
      <c r="X4077" t="str">
        <f t="shared" si="252"/>
        <v>No</v>
      </c>
      <c r="Y4077" t="str">
        <f t="shared" si="253"/>
        <v>13-24 months</v>
      </c>
      <c r="Z4077" t="str">
        <f t="shared" si="254"/>
        <v>25-34</v>
      </c>
      <c r="AA4077" s="8">
        <f t="shared" si="255"/>
        <v>0</v>
      </c>
    </row>
    <row r="4078" spans="1:27">
      <c r="A4078" t="s">
        <v>4243</v>
      </c>
      <c r="B4078" s="1">
        <v>45381</v>
      </c>
      <c r="C4078" s="2" t="s">
        <v>71</v>
      </c>
      <c r="D4078" t="s">
        <v>72</v>
      </c>
      <c r="E4078" t="s">
        <v>64</v>
      </c>
      <c r="F4078">
        <v>35</v>
      </c>
      <c r="G4078" t="s">
        <v>27</v>
      </c>
      <c r="H4078" t="s">
        <v>28</v>
      </c>
      <c r="I4078">
        <v>100</v>
      </c>
      <c r="J4078" t="s">
        <v>55</v>
      </c>
      <c r="K4078" t="s">
        <v>30</v>
      </c>
      <c r="L4078" t="s">
        <v>45</v>
      </c>
      <c r="M4078">
        <v>948</v>
      </c>
      <c r="N4078">
        <v>25</v>
      </c>
      <c r="O4078">
        <v>475.4</v>
      </c>
      <c r="P4078">
        <v>0</v>
      </c>
      <c r="Q4078">
        <v>1</v>
      </c>
      <c r="R4078">
        <v>3</v>
      </c>
      <c r="S4078" t="s">
        <v>80</v>
      </c>
      <c r="T4078" t="s">
        <v>45</v>
      </c>
      <c r="U4078" s="1">
        <v>46155</v>
      </c>
      <c r="V4078" t="s">
        <v>69</v>
      </c>
      <c r="W4078">
        <v>23700</v>
      </c>
      <c r="X4078" t="str">
        <f t="shared" si="252"/>
        <v>No</v>
      </c>
      <c r="Y4078" t="str">
        <f t="shared" si="253"/>
        <v>25-48 months</v>
      </c>
      <c r="Z4078" t="str">
        <f t="shared" si="254"/>
        <v>35-49</v>
      </c>
      <c r="AA4078" s="8">
        <f t="shared" si="255"/>
        <v>1</v>
      </c>
    </row>
    <row r="4079" spans="1:27">
      <c r="A4079" t="s">
        <v>4244</v>
      </c>
      <c r="B4079" s="1">
        <v>45736</v>
      </c>
      <c r="C4079" s="2" t="s">
        <v>39</v>
      </c>
      <c r="D4079" t="s">
        <v>40</v>
      </c>
      <c r="E4079" t="s">
        <v>41</v>
      </c>
      <c r="F4079">
        <v>27</v>
      </c>
      <c r="G4079" t="s">
        <v>27</v>
      </c>
      <c r="H4079" t="s">
        <v>36</v>
      </c>
      <c r="I4079">
        <v>30</v>
      </c>
      <c r="J4079" t="s">
        <v>29</v>
      </c>
      <c r="K4079" t="s">
        <v>60</v>
      </c>
      <c r="L4079" t="s">
        <v>45</v>
      </c>
      <c r="M4079">
        <v>648</v>
      </c>
      <c r="N4079">
        <v>17</v>
      </c>
      <c r="O4079">
        <v>272.10000000000002</v>
      </c>
      <c r="P4079">
        <v>0</v>
      </c>
      <c r="Q4079">
        <v>0</v>
      </c>
      <c r="R4079">
        <v>4</v>
      </c>
      <c r="S4079" t="s">
        <v>126</v>
      </c>
      <c r="T4079" t="s">
        <v>31</v>
      </c>
      <c r="W4079">
        <v>11016</v>
      </c>
      <c r="X4079" t="str">
        <f t="shared" si="252"/>
        <v>No</v>
      </c>
      <c r="Y4079" t="str">
        <f t="shared" si="253"/>
        <v>13-24 months</v>
      </c>
      <c r="Z4079" t="str">
        <f t="shared" si="254"/>
        <v>25-34</v>
      </c>
      <c r="AA4079" s="8">
        <f t="shared" si="255"/>
        <v>0</v>
      </c>
    </row>
    <row r="4080" spans="1:27">
      <c r="A4080" t="s">
        <v>4245</v>
      </c>
      <c r="B4080" s="1">
        <v>45703</v>
      </c>
      <c r="C4080" s="2" t="s">
        <v>71</v>
      </c>
      <c r="D4080" t="s">
        <v>72</v>
      </c>
      <c r="E4080" t="s">
        <v>64</v>
      </c>
      <c r="F4080">
        <v>33</v>
      </c>
      <c r="G4080" t="s">
        <v>54</v>
      </c>
      <c r="H4080" t="s">
        <v>28</v>
      </c>
      <c r="I4080">
        <v>100</v>
      </c>
      <c r="J4080" t="s">
        <v>29</v>
      </c>
      <c r="K4080" t="s">
        <v>30</v>
      </c>
      <c r="L4080" t="s">
        <v>31</v>
      </c>
      <c r="M4080">
        <v>799</v>
      </c>
      <c r="N4080">
        <v>18</v>
      </c>
      <c r="O4080">
        <v>337.3</v>
      </c>
      <c r="P4080">
        <v>3</v>
      </c>
      <c r="Q4080">
        <v>0</v>
      </c>
      <c r="R4080">
        <v>3</v>
      </c>
      <c r="S4080" t="s">
        <v>1012</v>
      </c>
      <c r="T4080" t="s">
        <v>31</v>
      </c>
      <c r="W4080">
        <v>14382</v>
      </c>
      <c r="X4080" t="str">
        <f t="shared" si="252"/>
        <v>No</v>
      </c>
      <c r="Y4080" t="str">
        <f t="shared" si="253"/>
        <v>13-24 months</v>
      </c>
      <c r="Z4080" t="str">
        <f t="shared" si="254"/>
        <v>25-34</v>
      </c>
      <c r="AA4080" s="8">
        <f t="shared" si="255"/>
        <v>0</v>
      </c>
    </row>
    <row r="4081" spans="1:27">
      <c r="A4081" t="s">
        <v>4246</v>
      </c>
      <c r="B4081" s="1">
        <v>44864</v>
      </c>
      <c r="C4081" s="2" t="s">
        <v>89</v>
      </c>
      <c r="D4081" t="s">
        <v>90</v>
      </c>
      <c r="E4081" t="s">
        <v>41</v>
      </c>
      <c r="F4081">
        <v>40</v>
      </c>
      <c r="G4081" t="s">
        <v>54</v>
      </c>
      <c r="H4081" t="s">
        <v>36</v>
      </c>
      <c r="I4081">
        <v>30</v>
      </c>
      <c r="J4081" t="s">
        <v>55</v>
      </c>
      <c r="K4081" t="s">
        <v>60</v>
      </c>
      <c r="L4081" t="s">
        <v>31</v>
      </c>
      <c r="M4081">
        <v>499</v>
      </c>
      <c r="N4081">
        <v>46</v>
      </c>
      <c r="O4081">
        <v>451.8</v>
      </c>
      <c r="P4081">
        <v>1</v>
      </c>
      <c r="Q4081">
        <v>1</v>
      </c>
      <c r="R4081">
        <v>4</v>
      </c>
      <c r="T4081" t="s">
        <v>31</v>
      </c>
      <c r="W4081">
        <v>22954</v>
      </c>
      <c r="X4081" t="str">
        <f t="shared" si="252"/>
        <v>No</v>
      </c>
      <c r="Y4081" t="str">
        <f t="shared" si="253"/>
        <v>25-48 months</v>
      </c>
      <c r="Z4081" t="str">
        <f t="shared" si="254"/>
        <v>35-49</v>
      </c>
      <c r="AA4081" s="8">
        <f t="shared" si="255"/>
        <v>0</v>
      </c>
    </row>
    <row r="4082" spans="1:27">
      <c r="A4082" t="s">
        <v>4247</v>
      </c>
      <c r="B4082" s="1">
        <v>44936</v>
      </c>
      <c r="C4082" s="2" t="s">
        <v>101</v>
      </c>
      <c r="D4082" t="s">
        <v>102</v>
      </c>
      <c r="E4082" t="s">
        <v>35</v>
      </c>
      <c r="F4082">
        <v>42</v>
      </c>
      <c r="G4082" t="s">
        <v>27</v>
      </c>
      <c r="H4082" t="s">
        <v>67</v>
      </c>
      <c r="I4082">
        <v>300</v>
      </c>
      <c r="J4082" t="s">
        <v>55</v>
      </c>
      <c r="K4082" t="s">
        <v>60</v>
      </c>
      <c r="L4082" t="s">
        <v>45</v>
      </c>
      <c r="M4082">
        <v>1348</v>
      </c>
      <c r="N4082">
        <v>32</v>
      </c>
      <c r="O4082">
        <v>535.20000000000005</v>
      </c>
      <c r="P4082">
        <v>0</v>
      </c>
      <c r="Q4082">
        <v>1</v>
      </c>
      <c r="R4082">
        <v>2</v>
      </c>
      <c r="S4082" t="s">
        <v>780</v>
      </c>
      <c r="T4082" t="s">
        <v>45</v>
      </c>
      <c r="U4082" s="1">
        <v>45910</v>
      </c>
      <c r="V4082" t="s">
        <v>170</v>
      </c>
      <c r="W4082">
        <v>43136</v>
      </c>
      <c r="X4082" t="str">
        <f t="shared" si="252"/>
        <v>No</v>
      </c>
      <c r="Y4082" t="str">
        <f t="shared" si="253"/>
        <v>25-48 months</v>
      </c>
      <c r="Z4082" t="str">
        <f t="shared" si="254"/>
        <v>35-49</v>
      </c>
      <c r="AA4082" s="8">
        <f t="shared" si="255"/>
        <v>1</v>
      </c>
    </row>
    <row r="4083" spans="1:27">
      <c r="A4083" t="s">
        <v>4248</v>
      </c>
      <c r="B4083" s="1">
        <v>46160</v>
      </c>
      <c r="C4083" s="2" t="s">
        <v>62</v>
      </c>
      <c r="D4083" t="s">
        <v>63</v>
      </c>
      <c r="E4083" t="s">
        <v>64</v>
      </c>
      <c r="F4083">
        <v>28</v>
      </c>
      <c r="G4083" t="s">
        <v>27</v>
      </c>
      <c r="H4083" t="s">
        <v>36</v>
      </c>
      <c r="I4083">
        <v>30</v>
      </c>
      <c r="J4083" t="s">
        <v>55</v>
      </c>
      <c r="K4083" t="s">
        <v>82</v>
      </c>
      <c r="L4083" t="s">
        <v>31</v>
      </c>
      <c r="M4083">
        <v>499</v>
      </c>
      <c r="N4083">
        <v>3</v>
      </c>
      <c r="O4083">
        <v>188</v>
      </c>
      <c r="P4083">
        <v>1</v>
      </c>
      <c r="Q4083">
        <v>0</v>
      </c>
      <c r="R4083">
        <v>5</v>
      </c>
      <c r="S4083" t="s">
        <v>112</v>
      </c>
      <c r="T4083" t="s">
        <v>31</v>
      </c>
      <c r="W4083">
        <v>1497</v>
      </c>
      <c r="X4083" t="str">
        <f t="shared" si="252"/>
        <v>No</v>
      </c>
      <c r="Y4083" t="str">
        <f t="shared" si="253"/>
        <v>0-6 months</v>
      </c>
      <c r="Z4083" t="str">
        <f t="shared" si="254"/>
        <v>25-34</v>
      </c>
      <c r="AA4083" s="8">
        <f t="shared" si="255"/>
        <v>0</v>
      </c>
    </row>
    <row r="4084" spans="1:27">
      <c r="A4084" t="s">
        <v>4249</v>
      </c>
      <c r="B4084" s="1">
        <v>45745</v>
      </c>
      <c r="C4084" s="2" t="s">
        <v>146</v>
      </c>
      <c r="D4084" t="s">
        <v>147</v>
      </c>
      <c r="E4084" t="s">
        <v>26</v>
      </c>
      <c r="F4084">
        <v>22</v>
      </c>
      <c r="G4084" t="s">
        <v>27</v>
      </c>
      <c r="H4084" t="s">
        <v>42</v>
      </c>
      <c r="I4084">
        <v>1000</v>
      </c>
      <c r="J4084" t="s">
        <v>29</v>
      </c>
      <c r="K4084" t="s">
        <v>44</v>
      </c>
      <c r="L4084" t="s">
        <v>31</v>
      </c>
      <c r="M4084">
        <v>1799</v>
      </c>
      <c r="N4084">
        <v>9</v>
      </c>
      <c r="O4084">
        <v>1266.8</v>
      </c>
      <c r="P4084">
        <v>1</v>
      </c>
      <c r="Q4084">
        <v>1</v>
      </c>
      <c r="R4084">
        <v>4</v>
      </c>
      <c r="S4084" t="s">
        <v>37</v>
      </c>
      <c r="T4084" t="s">
        <v>45</v>
      </c>
      <c r="U4084" s="1">
        <v>46014</v>
      </c>
      <c r="V4084" t="s">
        <v>92</v>
      </c>
      <c r="W4084">
        <v>16191</v>
      </c>
      <c r="X4084" t="str">
        <f t="shared" si="252"/>
        <v>No</v>
      </c>
      <c r="Y4084" t="str">
        <f t="shared" si="253"/>
        <v>7-12 months</v>
      </c>
      <c r="Z4084" t="str">
        <f t="shared" si="254"/>
        <v>18-24</v>
      </c>
      <c r="AA4084" s="8">
        <f t="shared" si="255"/>
        <v>1</v>
      </c>
    </row>
    <row r="4085" spans="1:27">
      <c r="A4085" t="s">
        <v>4250</v>
      </c>
      <c r="B4085" s="1">
        <v>45593</v>
      </c>
      <c r="C4085" s="2" t="s">
        <v>146</v>
      </c>
      <c r="D4085" t="s">
        <v>147</v>
      </c>
      <c r="E4085" t="s">
        <v>26</v>
      </c>
      <c r="F4085">
        <v>28</v>
      </c>
      <c r="G4085" t="s">
        <v>27</v>
      </c>
      <c r="H4085" t="s">
        <v>28</v>
      </c>
      <c r="I4085">
        <v>100</v>
      </c>
      <c r="J4085" t="s">
        <v>29</v>
      </c>
      <c r="K4085" t="s">
        <v>60</v>
      </c>
      <c r="L4085" t="s">
        <v>31</v>
      </c>
      <c r="M4085">
        <v>799</v>
      </c>
      <c r="N4085">
        <v>22</v>
      </c>
      <c r="O4085">
        <v>543.5</v>
      </c>
      <c r="P4085">
        <v>0</v>
      </c>
      <c r="Q4085">
        <v>0</v>
      </c>
      <c r="R4085">
        <v>5</v>
      </c>
      <c r="T4085" t="s">
        <v>31</v>
      </c>
      <c r="W4085">
        <v>17578</v>
      </c>
      <c r="X4085" t="str">
        <f t="shared" si="252"/>
        <v>No</v>
      </c>
      <c r="Y4085" t="str">
        <f t="shared" si="253"/>
        <v>13-24 months</v>
      </c>
      <c r="Z4085" t="str">
        <f t="shared" si="254"/>
        <v>25-34</v>
      </c>
      <c r="AA4085" s="8">
        <f t="shared" si="255"/>
        <v>0</v>
      </c>
    </row>
    <row r="4086" spans="1:27">
      <c r="A4086" t="s">
        <v>4251</v>
      </c>
      <c r="B4086" s="1">
        <v>44866</v>
      </c>
      <c r="C4086" s="2" t="s">
        <v>33</v>
      </c>
      <c r="D4086" t="s">
        <v>34</v>
      </c>
      <c r="E4086" t="s">
        <v>35</v>
      </c>
      <c r="F4086">
        <v>38</v>
      </c>
      <c r="G4086" t="s">
        <v>27</v>
      </c>
      <c r="H4086" t="s">
        <v>36</v>
      </c>
      <c r="I4086">
        <v>30</v>
      </c>
      <c r="J4086" t="s">
        <v>55</v>
      </c>
      <c r="K4086" t="s">
        <v>82</v>
      </c>
      <c r="L4086" t="s">
        <v>45</v>
      </c>
      <c r="M4086">
        <v>648</v>
      </c>
      <c r="N4086">
        <v>46</v>
      </c>
      <c r="O4086">
        <v>415.8</v>
      </c>
      <c r="P4086">
        <v>1</v>
      </c>
      <c r="Q4086">
        <v>0</v>
      </c>
      <c r="R4086">
        <v>5</v>
      </c>
      <c r="S4086" t="s">
        <v>540</v>
      </c>
      <c r="T4086" t="s">
        <v>31</v>
      </c>
      <c r="W4086">
        <v>29808</v>
      </c>
      <c r="X4086" t="str">
        <f t="shared" si="252"/>
        <v>No</v>
      </c>
      <c r="Y4086" t="str">
        <f t="shared" si="253"/>
        <v>25-48 months</v>
      </c>
      <c r="Z4086" t="str">
        <f t="shared" si="254"/>
        <v>35-49</v>
      </c>
      <c r="AA4086" s="8">
        <f t="shared" si="255"/>
        <v>0</v>
      </c>
    </row>
    <row r="4087" spans="1:27">
      <c r="A4087" t="s">
        <v>4252</v>
      </c>
      <c r="B4087" s="1">
        <v>44766</v>
      </c>
      <c r="C4087" s="2" t="s">
        <v>71</v>
      </c>
      <c r="D4087" t="s">
        <v>72</v>
      </c>
      <c r="E4087" t="s">
        <v>64</v>
      </c>
      <c r="F4087">
        <v>33</v>
      </c>
      <c r="G4087" t="s">
        <v>54</v>
      </c>
      <c r="H4087" t="s">
        <v>28</v>
      </c>
      <c r="I4087">
        <v>100</v>
      </c>
      <c r="J4087" t="s">
        <v>43</v>
      </c>
      <c r="K4087" t="s">
        <v>44</v>
      </c>
      <c r="L4087" t="s">
        <v>31</v>
      </c>
      <c r="M4087">
        <v>799</v>
      </c>
      <c r="N4087">
        <v>49</v>
      </c>
      <c r="O4087">
        <v>574.79999999999995</v>
      </c>
      <c r="P4087">
        <v>0</v>
      </c>
      <c r="Q4087">
        <v>1</v>
      </c>
      <c r="R4087">
        <v>5</v>
      </c>
      <c r="S4087" t="s">
        <v>214</v>
      </c>
      <c r="T4087" t="s">
        <v>31</v>
      </c>
      <c r="W4087">
        <v>39151</v>
      </c>
      <c r="X4087" t="str">
        <f t="shared" si="252"/>
        <v>No</v>
      </c>
      <c r="Y4087" t="str">
        <f t="shared" si="253"/>
        <v>48+ months</v>
      </c>
      <c r="Z4087" t="str">
        <f t="shared" si="254"/>
        <v>25-34</v>
      </c>
      <c r="AA4087" s="8">
        <f t="shared" si="255"/>
        <v>0</v>
      </c>
    </row>
    <row r="4088" spans="1:27">
      <c r="A4088" t="s">
        <v>4253</v>
      </c>
      <c r="B4088" s="1">
        <v>45813</v>
      </c>
      <c r="C4088" s="2" t="s">
        <v>209</v>
      </c>
      <c r="D4088" t="s">
        <v>210</v>
      </c>
      <c r="E4088" t="s">
        <v>64</v>
      </c>
      <c r="F4088">
        <v>34</v>
      </c>
      <c r="G4088" t="s">
        <v>54</v>
      </c>
      <c r="H4088" t="s">
        <v>67</v>
      </c>
      <c r="I4088">
        <v>300</v>
      </c>
      <c r="J4088" t="s">
        <v>55</v>
      </c>
      <c r="K4088" t="s">
        <v>60</v>
      </c>
      <c r="L4088" t="s">
        <v>31</v>
      </c>
      <c r="M4088">
        <v>1199</v>
      </c>
      <c r="N4088">
        <v>15</v>
      </c>
      <c r="O4088">
        <v>1109.2</v>
      </c>
      <c r="P4088">
        <v>1</v>
      </c>
      <c r="Q4088">
        <v>0</v>
      </c>
      <c r="R4088">
        <v>2</v>
      </c>
      <c r="S4088" t="s">
        <v>175</v>
      </c>
      <c r="T4088" t="s">
        <v>31</v>
      </c>
      <c r="W4088">
        <v>17985</v>
      </c>
      <c r="X4088" t="str">
        <f t="shared" si="252"/>
        <v>No</v>
      </c>
      <c r="Y4088" t="str">
        <f t="shared" si="253"/>
        <v>13-24 months</v>
      </c>
      <c r="Z4088" t="str">
        <f t="shared" si="254"/>
        <v>25-34</v>
      </c>
      <c r="AA4088" s="8">
        <f t="shared" si="255"/>
        <v>0</v>
      </c>
    </row>
    <row r="4089" spans="1:27">
      <c r="A4089" t="s">
        <v>4254</v>
      </c>
      <c r="B4089" s="1">
        <v>44641</v>
      </c>
      <c r="C4089" s="2" t="s">
        <v>47</v>
      </c>
      <c r="D4089" t="s">
        <v>48</v>
      </c>
      <c r="E4089" t="s">
        <v>26</v>
      </c>
      <c r="F4089">
        <v>27</v>
      </c>
      <c r="G4089" t="s">
        <v>27</v>
      </c>
      <c r="H4089" t="s">
        <v>42</v>
      </c>
      <c r="I4089">
        <v>1000</v>
      </c>
      <c r="J4089" t="s">
        <v>43</v>
      </c>
      <c r="K4089" t="s">
        <v>56</v>
      </c>
      <c r="L4089" t="s">
        <v>45</v>
      </c>
      <c r="M4089">
        <v>1948</v>
      </c>
      <c r="N4089">
        <v>3</v>
      </c>
      <c r="O4089">
        <v>1426.7</v>
      </c>
      <c r="P4089">
        <v>1</v>
      </c>
      <c r="Q4089">
        <v>0</v>
      </c>
      <c r="R4089">
        <v>3</v>
      </c>
      <c r="S4089" t="s">
        <v>149</v>
      </c>
      <c r="T4089" t="s">
        <v>45</v>
      </c>
      <c r="U4089" s="1">
        <v>44745</v>
      </c>
      <c r="V4089" t="s">
        <v>92</v>
      </c>
      <c r="W4089">
        <v>5844</v>
      </c>
      <c r="X4089" t="str">
        <f t="shared" si="252"/>
        <v>No</v>
      </c>
      <c r="Y4089" t="str">
        <f t="shared" si="253"/>
        <v>0-6 months</v>
      </c>
      <c r="Z4089" t="str">
        <f t="shared" si="254"/>
        <v>25-34</v>
      </c>
      <c r="AA4089" s="8">
        <f t="shared" si="255"/>
        <v>1</v>
      </c>
    </row>
    <row r="4090" spans="1:27">
      <c r="A4090" t="s">
        <v>4255</v>
      </c>
      <c r="B4090" s="1">
        <v>46148</v>
      </c>
      <c r="C4090" s="2" t="s">
        <v>71</v>
      </c>
      <c r="D4090" t="s">
        <v>72</v>
      </c>
      <c r="E4090" t="s">
        <v>64</v>
      </c>
      <c r="F4090">
        <v>38</v>
      </c>
      <c r="G4090" t="s">
        <v>54</v>
      </c>
      <c r="H4090" t="s">
        <v>28</v>
      </c>
      <c r="I4090">
        <v>100</v>
      </c>
      <c r="J4090" t="s">
        <v>29</v>
      </c>
      <c r="K4090" t="s">
        <v>44</v>
      </c>
      <c r="L4090" t="s">
        <v>31</v>
      </c>
      <c r="M4090">
        <v>799</v>
      </c>
      <c r="N4090">
        <v>4</v>
      </c>
      <c r="O4090">
        <v>441.8</v>
      </c>
      <c r="P4090">
        <v>0</v>
      </c>
      <c r="Q4090">
        <v>0</v>
      </c>
      <c r="R4090">
        <v>4</v>
      </c>
      <c r="S4090" t="s">
        <v>1012</v>
      </c>
      <c r="T4090" t="s">
        <v>31</v>
      </c>
      <c r="W4090">
        <v>3196</v>
      </c>
      <c r="X4090" t="str">
        <f t="shared" si="252"/>
        <v>No</v>
      </c>
      <c r="Y4090" t="str">
        <f t="shared" si="253"/>
        <v>0-6 months</v>
      </c>
      <c r="Z4090" t="str">
        <f t="shared" si="254"/>
        <v>35-49</v>
      </c>
      <c r="AA4090" s="8">
        <f t="shared" si="255"/>
        <v>0</v>
      </c>
    </row>
    <row r="4091" spans="1:27">
      <c r="A4091" t="s">
        <v>4256</v>
      </c>
      <c r="B4091" s="1">
        <v>45787</v>
      </c>
      <c r="C4091" s="2" t="s">
        <v>74</v>
      </c>
      <c r="D4091" t="s">
        <v>74</v>
      </c>
      <c r="E4091" t="s">
        <v>35</v>
      </c>
      <c r="F4091">
        <v>53</v>
      </c>
      <c r="G4091" t="s">
        <v>27</v>
      </c>
      <c r="H4091" t="s">
        <v>36</v>
      </c>
      <c r="I4091">
        <v>30</v>
      </c>
      <c r="J4091" t="s">
        <v>29</v>
      </c>
      <c r="K4091" t="s">
        <v>56</v>
      </c>
      <c r="L4091" t="s">
        <v>45</v>
      </c>
      <c r="M4091">
        <v>648</v>
      </c>
      <c r="N4091">
        <v>16</v>
      </c>
      <c r="O4091">
        <v>157.5</v>
      </c>
      <c r="P4091">
        <v>1</v>
      </c>
      <c r="Q4091">
        <v>0</v>
      </c>
      <c r="R4091">
        <v>5</v>
      </c>
      <c r="S4091" t="s">
        <v>126</v>
      </c>
      <c r="T4091" t="s">
        <v>31</v>
      </c>
      <c r="W4091">
        <v>10368</v>
      </c>
      <c r="X4091" t="str">
        <f t="shared" si="252"/>
        <v>No</v>
      </c>
      <c r="Y4091" t="str">
        <f t="shared" si="253"/>
        <v>13-24 months</v>
      </c>
      <c r="Z4091" t="str">
        <f t="shared" si="254"/>
        <v>50+</v>
      </c>
      <c r="AA4091" s="8">
        <f t="shared" si="255"/>
        <v>0</v>
      </c>
    </row>
    <row r="4092" spans="1:27">
      <c r="A4092" t="s">
        <v>4257</v>
      </c>
      <c r="B4092" s="1">
        <v>45977</v>
      </c>
      <c r="C4092" s="2" t="s">
        <v>47</v>
      </c>
      <c r="D4092" t="s">
        <v>48</v>
      </c>
      <c r="E4092" t="s">
        <v>26</v>
      </c>
      <c r="F4092">
        <v>49</v>
      </c>
      <c r="G4092" t="s">
        <v>27</v>
      </c>
      <c r="H4092" t="s">
        <v>42</v>
      </c>
      <c r="I4092">
        <v>1000</v>
      </c>
      <c r="J4092" t="s">
        <v>55</v>
      </c>
      <c r="K4092" t="s">
        <v>44</v>
      </c>
      <c r="L4092" t="s">
        <v>45</v>
      </c>
      <c r="M4092">
        <v>1948</v>
      </c>
      <c r="N4092">
        <v>4</v>
      </c>
      <c r="O4092">
        <v>1612.9</v>
      </c>
      <c r="P4092">
        <v>1</v>
      </c>
      <c r="Q4092">
        <v>0</v>
      </c>
      <c r="R4092">
        <v>4</v>
      </c>
      <c r="S4092" t="s">
        <v>120</v>
      </c>
      <c r="T4092" t="s">
        <v>45</v>
      </c>
      <c r="U4092" s="1">
        <v>46092</v>
      </c>
      <c r="V4092" t="s">
        <v>207</v>
      </c>
      <c r="W4092">
        <v>7792</v>
      </c>
      <c r="X4092" t="str">
        <f t="shared" si="252"/>
        <v>No</v>
      </c>
      <c r="Y4092" t="str">
        <f t="shared" si="253"/>
        <v>0-6 months</v>
      </c>
      <c r="Z4092" t="str">
        <f t="shared" si="254"/>
        <v>35-49</v>
      </c>
      <c r="AA4092" s="8">
        <f t="shared" si="255"/>
        <v>1</v>
      </c>
    </row>
    <row r="4093" spans="1:27">
      <c r="A4093" t="s">
        <v>4258</v>
      </c>
      <c r="B4093" s="1">
        <v>45269</v>
      </c>
      <c r="C4093" s="2" t="s">
        <v>39</v>
      </c>
      <c r="D4093" t="s">
        <v>40</v>
      </c>
      <c r="E4093" t="s">
        <v>41</v>
      </c>
      <c r="F4093">
        <v>39</v>
      </c>
      <c r="G4093" t="s">
        <v>54</v>
      </c>
      <c r="H4093" t="s">
        <v>28</v>
      </c>
      <c r="I4093">
        <v>100</v>
      </c>
      <c r="J4093" t="s">
        <v>55</v>
      </c>
      <c r="K4093" t="s">
        <v>82</v>
      </c>
      <c r="L4093" t="s">
        <v>31</v>
      </c>
      <c r="M4093">
        <v>799</v>
      </c>
      <c r="N4093">
        <v>33</v>
      </c>
      <c r="O4093">
        <v>436</v>
      </c>
      <c r="P4093">
        <v>2</v>
      </c>
      <c r="Q4093">
        <v>0</v>
      </c>
      <c r="R4093">
        <v>4</v>
      </c>
      <c r="S4093" t="s">
        <v>266</v>
      </c>
      <c r="T4093" t="s">
        <v>31</v>
      </c>
      <c r="W4093">
        <v>26367</v>
      </c>
      <c r="X4093" t="str">
        <f t="shared" si="252"/>
        <v>No</v>
      </c>
      <c r="Y4093" t="str">
        <f t="shared" si="253"/>
        <v>25-48 months</v>
      </c>
      <c r="Z4093" t="str">
        <f t="shared" si="254"/>
        <v>35-49</v>
      </c>
      <c r="AA4093" s="8">
        <f t="shared" si="255"/>
        <v>0</v>
      </c>
    </row>
    <row r="4094" spans="1:27">
      <c r="A4094" t="s">
        <v>4259</v>
      </c>
      <c r="B4094" s="1">
        <v>45595</v>
      </c>
      <c r="C4094" s="2" t="s">
        <v>33</v>
      </c>
      <c r="D4094" t="s">
        <v>34</v>
      </c>
      <c r="E4094" t="s">
        <v>35</v>
      </c>
      <c r="F4094">
        <v>48</v>
      </c>
      <c r="G4094" t="s">
        <v>54</v>
      </c>
      <c r="H4094" t="s">
        <v>67</v>
      </c>
      <c r="I4094">
        <v>300</v>
      </c>
      <c r="J4094" t="s">
        <v>29</v>
      </c>
      <c r="K4094" t="s">
        <v>44</v>
      </c>
      <c r="L4094" t="s">
        <v>31</v>
      </c>
      <c r="M4094">
        <v>1199</v>
      </c>
      <c r="N4094">
        <v>22</v>
      </c>
      <c r="O4094">
        <v>1081.3</v>
      </c>
      <c r="P4094">
        <v>2</v>
      </c>
      <c r="Q4094">
        <v>0</v>
      </c>
      <c r="R4094">
        <v>4</v>
      </c>
      <c r="S4094" t="s">
        <v>236</v>
      </c>
      <c r="T4094" t="s">
        <v>31</v>
      </c>
      <c r="W4094">
        <v>26378</v>
      </c>
      <c r="X4094" t="str">
        <f t="shared" si="252"/>
        <v>No</v>
      </c>
      <c r="Y4094" t="str">
        <f t="shared" si="253"/>
        <v>13-24 months</v>
      </c>
      <c r="Z4094" t="str">
        <f t="shared" si="254"/>
        <v>35-49</v>
      </c>
      <c r="AA4094" s="8">
        <f t="shared" si="255"/>
        <v>0</v>
      </c>
    </row>
    <row r="4095" spans="1:27">
      <c r="A4095" t="s">
        <v>4260</v>
      </c>
      <c r="B4095" s="1">
        <v>45947</v>
      </c>
      <c r="C4095" s="2" t="s">
        <v>101</v>
      </c>
      <c r="D4095" t="s">
        <v>102</v>
      </c>
      <c r="E4095" t="s">
        <v>35</v>
      </c>
      <c r="F4095">
        <v>38</v>
      </c>
      <c r="G4095" t="s">
        <v>27</v>
      </c>
      <c r="H4095" t="s">
        <v>67</v>
      </c>
      <c r="I4095">
        <v>300</v>
      </c>
      <c r="J4095" t="s">
        <v>55</v>
      </c>
      <c r="K4095" t="s">
        <v>44</v>
      </c>
      <c r="L4095" t="s">
        <v>31</v>
      </c>
      <c r="M4095">
        <v>1199</v>
      </c>
      <c r="N4095">
        <v>10</v>
      </c>
      <c r="O4095">
        <v>1375.9</v>
      </c>
      <c r="P4095">
        <v>0</v>
      </c>
      <c r="Q4095">
        <v>0</v>
      </c>
      <c r="R4095">
        <v>4</v>
      </c>
      <c r="S4095" t="s">
        <v>91</v>
      </c>
      <c r="T4095" t="s">
        <v>31</v>
      </c>
      <c r="W4095">
        <v>11990</v>
      </c>
      <c r="X4095" t="str">
        <f t="shared" si="252"/>
        <v>No</v>
      </c>
      <c r="Y4095" t="str">
        <f t="shared" si="253"/>
        <v>7-12 months</v>
      </c>
      <c r="Z4095" t="str">
        <f t="shared" si="254"/>
        <v>35-49</v>
      </c>
      <c r="AA4095" s="8">
        <f t="shared" si="255"/>
        <v>0</v>
      </c>
    </row>
    <row r="4096" spans="1:27">
      <c r="A4096" t="s">
        <v>4261</v>
      </c>
      <c r="B4096" s="1">
        <v>46190</v>
      </c>
      <c r="C4096" s="2" t="s">
        <v>47</v>
      </c>
      <c r="D4096" t="s">
        <v>48</v>
      </c>
      <c r="E4096" t="s">
        <v>26</v>
      </c>
      <c r="F4096">
        <v>47</v>
      </c>
      <c r="G4096" t="s">
        <v>54</v>
      </c>
      <c r="H4096" t="s">
        <v>28</v>
      </c>
      <c r="I4096">
        <v>100</v>
      </c>
      <c r="J4096" t="s">
        <v>29</v>
      </c>
      <c r="K4096" t="s">
        <v>82</v>
      </c>
      <c r="L4096" t="s">
        <v>45</v>
      </c>
      <c r="M4096">
        <v>948</v>
      </c>
      <c r="N4096">
        <v>2</v>
      </c>
      <c r="O4096">
        <v>517.29999999999995</v>
      </c>
      <c r="P4096">
        <v>0</v>
      </c>
      <c r="Q4096">
        <v>1</v>
      </c>
      <c r="R4096">
        <v>5</v>
      </c>
      <c r="S4096" t="s">
        <v>151</v>
      </c>
      <c r="T4096" t="s">
        <v>31</v>
      </c>
      <c r="W4096">
        <v>1896</v>
      </c>
      <c r="X4096" t="str">
        <f t="shared" si="252"/>
        <v>No</v>
      </c>
      <c r="Y4096" t="str">
        <f t="shared" si="253"/>
        <v>0-6 months</v>
      </c>
      <c r="Z4096" t="str">
        <f t="shared" si="254"/>
        <v>35-49</v>
      </c>
      <c r="AA4096" s="8">
        <f t="shared" si="255"/>
        <v>0</v>
      </c>
    </row>
    <row r="4097" spans="1:27">
      <c r="A4097" t="s">
        <v>4262</v>
      </c>
      <c r="B4097" s="1">
        <v>45791</v>
      </c>
      <c r="C4097" s="2" t="s">
        <v>146</v>
      </c>
      <c r="D4097" t="s">
        <v>147</v>
      </c>
      <c r="E4097" t="s">
        <v>26</v>
      </c>
      <c r="F4097">
        <v>29</v>
      </c>
      <c r="G4097" t="s">
        <v>54</v>
      </c>
      <c r="H4097" t="s">
        <v>28</v>
      </c>
      <c r="I4097">
        <v>100</v>
      </c>
      <c r="J4097" t="s">
        <v>29</v>
      </c>
      <c r="K4097" t="s">
        <v>82</v>
      </c>
      <c r="L4097" t="s">
        <v>31</v>
      </c>
      <c r="M4097">
        <v>799</v>
      </c>
      <c r="N4097">
        <v>16</v>
      </c>
      <c r="O4097">
        <v>335.5</v>
      </c>
      <c r="P4097">
        <v>1</v>
      </c>
      <c r="Q4097">
        <v>0</v>
      </c>
      <c r="R4097">
        <v>5</v>
      </c>
      <c r="T4097" t="s">
        <v>31</v>
      </c>
      <c r="W4097">
        <v>12784</v>
      </c>
      <c r="X4097" t="str">
        <f t="shared" si="252"/>
        <v>No</v>
      </c>
      <c r="Y4097" t="str">
        <f t="shared" si="253"/>
        <v>13-24 months</v>
      </c>
      <c r="Z4097" t="str">
        <f t="shared" si="254"/>
        <v>25-34</v>
      </c>
      <c r="AA4097" s="8">
        <f t="shared" si="255"/>
        <v>0</v>
      </c>
    </row>
    <row r="4098" spans="1:27">
      <c r="A4098" t="s">
        <v>4263</v>
      </c>
      <c r="B4098" s="1">
        <v>46182</v>
      </c>
      <c r="C4098" s="2" t="s">
        <v>47</v>
      </c>
      <c r="D4098" t="s">
        <v>48</v>
      </c>
      <c r="E4098" t="s">
        <v>26</v>
      </c>
      <c r="F4098">
        <v>46</v>
      </c>
      <c r="G4098" t="s">
        <v>27</v>
      </c>
      <c r="H4098" t="s">
        <v>28</v>
      </c>
      <c r="I4098">
        <v>100</v>
      </c>
      <c r="J4098" t="s">
        <v>55</v>
      </c>
      <c r="K4098" t="s">
        <v>56</v>
      </c>
      <c r="L4098" t="s">
        <v>45</v>
      </c>
      <c r="M4098">
        <v>948</v>
      </c>
      <c r="N4098">
        <v>3</v>
      </c>
      <c r="O4098">
        <v>996.3</v>
      </c>
      <c r="P4098">
        <v>2</v>
      </c>
      <c r="Q4098">
        <v>0</v>
      </c>
      <c r="R4098">
        <v>3</v>
      </c>
      <c r="S4098" t="s">
        <v>149</v>
      </c>
      <c r="T4098" t="s">
        <v>31</v>
      </c>
      <c r="W4098">
        <v>2844</v>
      </c>
      <c r="X4098" t="str">
        <f t="shared" ref="X4098:X4161" si="256">IF(F4098="","Yes","No")</f>
        <v>No</v>
      </c>
      <c r="Y4098" t="str">
        <f t="shared" ref="Y4098:Y4161" si="257">IF(N4098&lt;=6,"0-6 months",IF(N4098&lt;=12,"7-12 months",IF(N4098&lt;=24,"13-24 months",IF(N4098&lt;=48,"25-48 months","48+ months"))))</f>
        <v>0-6 months</v>
      </c>
      <c r="Z4098" t="str">
        <f t="shared" ref="Z4098:Z4161" si="258">IF(F4098&lt;25,"18-24",IF(F4098&lt;35,"25-34",IF(F4098&lt;50,"35-49","50+")))</f>
        <v>35-49</v>
      </c>
      <c r="AA4098" s="8">
        <f t="shared" ref="AA4098:AA4161" si="259">IF(T4098="Yes",1,0)</f>
        <v>0</v>
      </c>
    </row>
    <row r="4099" spans="1:27">
      <c r="A4099" t="s">
        <v>4264</v>
      </c>
      <c r="B4099" s="1">
        <v>45980</v>
      </c>
      <c r="C4099" s="2" t="s">
        <v>71</v>
      </c>
      <c r="D4099" t="s">
        <v>72</v>
      </c>
      <c r="E4099" t="s">
        <v>64</v>
      </c>
      <c r="F4099">
        <v>31</v>
      </c>
      <c r="G4099" t="s">
        <v>54</v>
      </c>
      <c r="H4099" t="s">
        <v>36</v>
      </c>
      <c r="I4099">
        <v>30</v>
      </c>
      <c r="J4099" t="s">
        <v>55</v>
      </c>
      <c r="K4099" t="s">
        <v>60</v>
      </c>
      <c r="L4099" t="s">
        <v>45</v>
      </c>
      <c r="M4099">
        <v>648</v>
      </c>
      <c r="N4099">
        <v>9</v>
      </c>
      <c r="O4099">
        <v>341.9</v>
      </c>
      <c r="P4099">
        <v>1</v>
      </c>
      <c r="Q4099">
        <v>0</v>
      </c>
      <c r="R4099">
        <v>4</v>
      </c>
      <c r="S4099" t="s">
        <v>120</v>
      </c>
      <c r="T4099" t="s">
        <v>31</v>
      </c>
      <c r="W4099">
        <v>5832</v>
      </c>
      <c r="X4099" t="str">
        <f t="shared" si="256"/>
        <v>No</v>
      </c>
      <c r="Y4099" t="str">
        <f t="shared" si="257"/>
        <v>7-12 months</v>
      </c>
      <c r="Z4099" t="str">
        <f t="shared" si="258"/>
        <v>25-34</v>
      </c>
      <c r="AA4099" s="8">
        <f t="shared" si="259"/>
        <v>0</v>
      </c>
    </row>
    <row r="4100" spans="1:27">
      <c r="A4100" t="s">
        <v>4265</v>
      </c>
      <c r="B4100" s="1">
        <v>45024</v>
      </c>
      <c r="C4100" s="2" t="s">
        <v>74</v>
      </c>
      <c r="D4100" t="s">
        <v>74</v>
      </c>
      <c r="E4100" t="s">
        <v>35</v>
      </c>
      <c r="F4100">
        <v>61</v>
      </c>
      <c r="G4100" t="s">
        <v>27</v>
      </c>
      <c r="H4100" t="s">
        <v>28</v>
      </c>
      <c r="I4100">
        <v>100</v>
      </c>
      <c r="J4100" t="s">
        <v>55</v>
      </c>
      <c r="K4100" t="s">
        <v>44</v>
      </c>
      <c r="L4100" t="s">
        <v>31</v>
      </c>
      <c r="M4100">
        <v>799</v>
      </c>
      <c r="N4100">
        <v>3</v>
      </c>
      <c r="O4100">
        <v>473.2</v>
      </c>
      <c r="P4100">
        <v>1</v>
      </c>
      <c r="Q4100">
        <v>0</v>
      </c>
      <c r="R4100">
        <v>4</v>
      </c>
      <c r="S4100" t="s">
        <v>598</v>
      </c>
      <c r="T4100" t="s">
        <v>45</v>
      </c>
      <c r="U4100" s="1">
        <v>45128</v>
      </c>
      <c r="V4100" t="s">
        <v>78</v>
      </c>
      <c r="W4100">
        <v>2397</v>
      </c>
      <c r="X4100" t="str">
        <f t="shared" si="256"/>
        <v>No</v>
      </c>
      <c r="Y4100" t="str">
        <f t="shared" si="257"/>
        <v>0-6 months</v>
      </c>
      <c r="Z4100" t="str">
        <f t="shared" si="258"/>
        <v>50+</v>
      </c>
      <c r="AA4100" s="8">
        <f t="shared" si="259"/>
        <v>1</v>
      </c>
    </row>
    <row r="4101" spans="1:27">
      <c r="A4101" t="s">
        <v>4266</v>
      </c>
      <c r="B4101" s="1">
        <v>45347</v>
      </c>
      <c r="C4101" s="2" t="s">
        <v>71</v>
      </c>
      <c r="D4101" t="s">
        <v>72</v>
      </c>
      <c r="E4101" t="s">
        <v>64</v>
      </c>
      <c r="F4101">
        <v>39</v>
      </c>
      <c r="G4101" t="s">
        <v>54</v>
      </c>
      <c r="H4101" t="s">
        <v>28</v>
      </c>
      <c r="I4101">
        <v>100</v>
      </c>
      <c r="J4101" t="s">
        <v>29</v>
      </c>
      <c r="K4101" t="s">
        <v>30</v>
      </c>
      <c r="L4101" t="s">
        <v>45</v>
      </c>
      <c r="M4101">
        <v>948</v>
      </c>
      <c r="N4101">
        <v>30</v>
      </c>
      <c r="O4101">
        <v>623.6</v>
      </c>
      <c r="P4101">
        <v>0</v>
      </c>
      <c r="Q4101">
        <v>0</v>
      </c>
      <c r="R4101">
        <v>2</v>
      </c>
      <c r="S4101" t="s">
        <v>255</v>
      </c>
      <c r="T4101" t="s">
        <v>31</v>
      </c>
      <c r="W4101">
        <v>28440</v>
      </c>
      <c r="X4101" t="str">
        <f t="shared" si="256"/>
        <v>No</v>
      </c>
      <c r="Y4101" t="str">
        <f t="shared" si="257"/>
        <v>25-48 months</v>
      </c>
      <c r="Z4101" t="str">
        <f t="shared" si="258"/>
        <v>35-49</v>
      </c>
      <c r="AA4101" s="8">
        <f t="shared" si="259"/>
        <v>0</v>
      </c>
    </row>
    <row r="4102" spans="1:27">
      <c r="A4102" t="s">
        <v>4267</v>
      </c>
      <c r="B4102" s="1">
        <v>45981</v>
      </c>
      <c r="C4102" s="2" t="s">
        <v>66</v>
      </c>
      <c r="D4102" t="s">
        <v>40</v>
      </c>
      <c r="E4102" t="s">
        <v>41</v>
      </c>
      <c r="F4102">
        <v>35</v>
      </c>
      <c r="G4102" t="s">
        <v>54</v>
      </c>
      <c r="H4102" t="s">
        <v>67</v>
      </c>
      <c r="I4102">
        <v>300</v>
      </c>
      <c r="J4102" t="s">
        <v>29</v>
      </c>
      <c r="K4102" t="s">
        <v>44</v>
      </c>
      <c r="L4102" t="s">
        <v>31</v>
      </c>
      <c r="M4102">
        <v>1199</v>
      </c>
      <c r="N4102">
        <v>4</v>
      </c>
      <c r="O4102">
        <v>791.7</v>
      </c>
      <c r="P4102">
        <v>1</v>
      </c>
      <c r="Q4102">
        <v>0</v>
      </c>
      <c r="R4102">
        <v>3</v>
      </c>
      <c r="S4102" t="s">
        <v>136</v>
      </c>
      <c r="T4102" t="s">
        <v>45</v>
      </c>
      <c r="U4102" s="1">
        <v>46106</v>
      </c>
      <c r="V4102" t="s">
        <v>170</v>
      </c>
      <c r="W4102">
        <v>4796</v>
      </c>
      <c r="X4102" t="str">
        <f t="shared" si="256"/>
        <v>No</v>
      </c>
      <c r="Y4102" t="str">
        <f t="shared" si="257"/>
        <v>0-6 months</v>
      </c>
      <c r="Z4102" t="str">
        <f t="shared" si="258"/>
        <v>35-49</v>
      </c>
      <c r="AA4102" s="8">
        <f t="shared" si="259"/>
        <v>1</v>
      </c>
    </row>
    <row r="4103" spans="1:27">
      <c r="A4103" t="s">
        <v>4268</v>
      </c>
      <c r="B4103" s="1">
        <v>45808</v>
      </c>
      <c r="C4103" s="2" t="s">
        <v>209</v>
      </c>
      <c r="D4103" t="s">
        <v>210</v>
      </c>
      <c r="E4103" t="s">
        <v>64</v>
      </c>
      <c r="F4103">
        <v>18</v>
      </c>
      <c r="G4103" t="s">
        <v>54</v>
      </c>
      <c r="H4103" t="s">
        <v>36</v>
      </c>
      <c r="I4103">
        <v>30</v>
      </c>
      <c r="J4103" t="s">
        <v>55</v>
      </c>
      <c r="K4103" t="s">
        <v>60</v>
      </c>
      <c r="L4103" t="s">
        <v>31</v>
      </c>
      <c r="M4103">
        <v>499</v>
      </c>
      <c r="N4103">
        <v>15</v>
      </c>
      <c r="O4103">
        <v>341</v>
      </c>
      <c r="P4103">
        <v>0</v>
      </c>
      <c r="Q4103">
        <v>1</v>
      </c>
      <c r="R4103">
        <v>3</v>
      </c>
      <c r="S4103" t="s">
        <v>181</v>
      </c>
      <c r="T4103" t="s">
        <v>31</v>
      </c>
      <c r="W4103">
        <v>7485</v>
      </c>
      <c r="X4103" t="str">
        <f t="shared" si="256"/>
        <v>No</v>
      </c>
      <c r="Y4103" t="str">
        <f t="shared" si="257"/>
        <v>13-24 months</v>
      </c>
      <c r="Z4103" t="str">
        <f t="shared" si="258"/>
        <v>18-24</v>
      </c>
      <c r="AA4103" s="8">
        <f t="shared" si="259"/>
        <v>0</v>
      </c>
    </row>
    <row r="4104" spans="1:27">
      <c r="A4104" t="s">
        <v>4269</v>
      </c>
      <c r="B4104" s="1">
        <v>46096</v>
      </c>
      <c r="C4104" s="2" t="s">
        <v>89</v>
      </c>
      <c r="D4104" t="s">
        <v>90</v>
      </c>
      <c r="E4104" t="s">
        <v>41</v>
      </c>
      <c r="F4104">
        <v>37</v>
      </c>
      <c r="G4104" t="s">
        <v>54</v>
      </c>
      <c r="H4104" t="s">
        <v>42</v>
      </c>
      <c r="I4104">
        <v>1000</v>
      </c>
      <c r="J4104" t="s">
        <v>29</v>
      </c>
      <c r="K4104" t="s">
        <v>30</v>
      </c>
      <c r="L4104" t="s">
        <v>31</v>
      </c>
      <c r="M4104">
        <v>1799</v>
      </c>
      <c r="N4104">
        <v>6</v>
      </c>
      <c r="O4104">
        <v>1039.0999999999999</v>
      </c>
      <c r="P4104">
        <v>4</v>
      </c>
      <c r="Q4104">
        <v>0</v>
      </c>
      <c r="R4104">
        <v>3</v>
      </c>
      <c r="S4104" t="s">
        <v>95</v>
      </c>
      <c r="T4104" t="s">
        <v>31</v>
      </c>
      <c r="W4104">
        <v>10794</v>
      </c>
      <c r="X4104" t="str">
        <f t="shared" si="256"/>
        <v>No</v>
      </c>
      <c r="Y4104" t="str">
        <f t="shared" si="257"/>
        <v>0-6 months</v>
      </c>
      <c r="Z4104" t="str">
        <f t="shared" si="258"/>
        <v>35-49</v>
      </c>
      <c r="AA4104" s="8">
        <f t="shared" si="259"/>
        <v>0</v>
      </c>
    </row>
    <row r="4105" spans="1:27">
      <c r="A4105" t="s">
        <v>4270</v>
      </c>
      <c r="B4105" s="1">
        <v>45357</v>
      </c>
      <c r="C4105" s="2" t="s">
        <v>59</v>
      </c>
      <c r="D4105" t="s">
        <v>59</v>
      </c>
      <c r="E4105" t="s">
        <v>35</v>
      </c>
      <c r="F4105">
        <v>18</v>
      </c>
      <c r="G4105" t="s">
        <v>54</v>
      </c>
      <c r="H4105" t="s">
        <v>42</v>
      </c>
      <c r="I4105">
        <v>1000</v>
      </c>
      <c r="J4105" t="s">
        <v>55</v>
      </c>
      <c r="K4105" t="s">
        <v>60</v>
      </c>
      <c r="L4105" t="s">
        <v>31</v>
      </c>
      <c r="M4105">
        <v>1799</v>
      </c>
      <c r="N4105">
        <v>1</v>
      </c>
      <c r="O4105">
        <v>2940</v>
      </c>
      <c r="P4105">
        <v>1</v>
      </c>
      <c r="Q4105">
        <v>0</v>
      </c>
      <c r="R4105">
        <v>5</v>
      </c>
      <c r="S4105" t="s">
        <v>164</v>
      </c>
      <c r="T4105" t="s">
        <v>45</v>
      </c>
      <c r="U4105" s="1">
        <v>45393</v>
      </c>
      <c r="V4105" t="s">
        <v>207</v>
      </c>
      <c r="W4105">
        <v>1799</v>
      </c>
      <c r="X4105" t="str">
        <f t="shared" si="256"/>
        <v>No</v>
      </c>
      <c r="Y4105" t="str">
        <f t="shared" si="257"/>
        <v>0-6 months</v>
      </c>
      <c r="Z4105" t="str">
        <f t="shared" si="258"/>
        <v>18-24</v>
      </c>
      <c r="AA4105" s="8">
        <f t="shared" si="259"/>
        <v>1</v>
      </c>
    </row>
    <row r="4106" spans="1:27">
      <c r="A4106" t="s">
        <v>4271</v>
      </c>
      <c r="B4106" s="1">
        <v>45655</v>
      </c>
      <c r="C4106" s="2" t="s">
        <v>101</v>
      </c>
      <c r="D4106" t="s">
        <v>102</v>
      </c>
      <c r="E4106" t="s">
        <v>35</v>
      </c>
      <c r="F4106">
        <v>42</v>
      </c>
      <c r="G4106" t="s">
        <v>27</v>
      </c>
      <c r="H4106" t="s">
        <v>28</v>
      </c>
      <c r="I4106">
        <v>100</v>
      </c>
      <c r="J4106" t="s">
        <v>29</v>
      </c>
      <c r="K4106" t="s">
        <v>30</v>
      </c>
      <c r="L4106" t="s">
        <v>45</v>
      </c>
      <c r="M4106">
        <v>948</v>
      </c>
      <c r="N4106">
        <v>8</v>
      </c>
      <c r="O4106">
        <v>478.6</v>
      </c>
      <c r="P4106">
        <v>3</v>
      </c>
      <c r="Q4106">
        <v>0</v>
      </c>
      <c r="R4106">
        <v>4</v>
      </c>
      <c r="S4106" t="s">
        <v>181</v>
      </c>
      <c r="T4106" t="s">
        <v>45</v>
      </c>
      <c r="U4106" s="1">
        <v>45905</v>
      </c>
      <c r="V4106" t="s">
        <v>170</v>
      </c>
      <c r="W4106">
        <v>7584</v>
      </c>
      <c r="X4106" t="str">
        <f t="shared" si="256"/>
        <v>No</v>
      </c>
      <c r="Y4106" t="str">
        <f t="shared" si="257"/>
        <v>7-12 months</v>
      </c>
      <c r="Z4106" t="str">
        <f t="shared" si="258"/>
        <v>35-49</v>
      </c>
      <c r="AA4106" s="8">
        <f t="shared" si="259"/>
        <v>1</v>
      </c>
    </row>
    <row r="4107" spans="1:27">
      <c r="A4107" t="s">
        <v>4272</v>
      </c>
      <c r="B4107" s="1">
        <v>45245</v>
      </c>
      <c r="C4107" s="2" t="s">
        <v>101</v>
      </c>
      <c r="D4107" t="s">
        <v>102</v>
      </c>
      <c r="E4107" t="s">
        <v>35</v>
      </c>
      <c r="F4107">
        <v>25</v>
      </c>
      <c r="G4107" t="s">
        <v>54</v>
      </c>
      <c r="H4107" t="s">
        <v>67</v>
      </c>
      <c r="I4107">
        <v>300</v>
      </c>
      <c r="J4107" t="s">
        <v>55</v>
      </c>
      <c r="K4107" t="s">
        <v>60</v>
      </c>
      <c r="L4107" t="s">
        <v>31</v>
      </c>
      <c r="M4107">
        <v>1199</v>
      </c>
      <c r="N4107">
        <v>34</v>
      </c>
      <c r="O4107">
        <v>1093.5</v>
      </c>
      <c r="P4107">
        <v>2</v>
      </c>
      <c r="Q4107">
        <v>0</v>
      </c>
      <c r="R4107">
        <v>4</v>
      </c>
      <c r="S4107" t="s">
        <v>107</v>
      </c>
      <c r="T4107" t="s">
        <v>31</v>
      </c>
      <c r="W4107">
        <v>40766</v>
      </c>
      <c r="X4107" t="str">
        <f t="shared" si="256"/>
        <v>No</v>
      </c>
      <c r="Y4107" t="str">
        <f t="shared" si="257"/>
        <v>25-48 months</v>
      </c>
      <c r="Z4107" t="str">
        <f t="shared" si="258"/>
        <v>25-34</v>
      </c>
      <c r="AA4107" s="8">
        <f t="shared" si="259"/>
        <v>0</v>
      </c>
    </row>
    <row r="4108" spans="1:27">
      <c r="A4108" t="s">
        <v>4273</v>
      </c>
      <c r="B4108" s="1">
        <v>45034</v>
      </c>
      <c r="C4108" s="2" t="s">
        <v>89</v>
      </c>
      <c r="D4108" t="s">
        <v>90</v>
      </c>
      <c r="E4108" t="s">
        <v>41</v>
      </c>
      <c r="F4108">
        <v>32</v>
      </c>
      <c r="G4108" t="s">
        <v>27</v>
      </c>
      <c r="H4108" t="s">
        <v>28</v>
      </c>
      <c r="I4108">
        <v>100</v>
      </c>
      <c r="J4108" t="s">
        <v>55</v>
      </c>
      <c r="K4108" t="s">
        <v>60</v>
      </c>
      <c r="L4108" t="s">
        <v>31</v>
      </c>
      <c r="M4108">
        <v>799</v>
      </c>
      <c r="N4108">
        <v>15</v>
      </c>
      <c r="O4108">
        <v>763.8</v>
      </c>
      <c r="P4108">
        <v>3</v>
      </c>
      <c r="Q4108">
        <v>1</v>
      </c>
      <c r="S4108" t="s">
        <v>80</v>
      </c>
      <c r="T4108" t="s">
        <v>45</v>
      </c>
      <c r="U4108" s="1">
        <v>45495</v>
      </c>
      <c r="V4108" t="s">
        <v>92</v>
      </c>
      <c r="W4108">
        <v>11985</v>
      </c>
      <c r="X4108" t="str">
        <f t="shared" si="256"/>
        <v>No</v>
      </c>
      <c r="Y4108" t="str">
        <f t="shared" si="257"/>
        <v>13-24 months</v>
      </c>
      <c r="Z4108" t="str">
        <f t="shared" si="258"/>
        <v>25-34</v>
      </c>
      <c r="AA4108" s="8">
        <f t="shared" si="259"/>
        <v>1</v>
      </c>
    </row>
    <row r="4109" spans="1:27">
      <c r="A4109" t="s">
        <v>4274</v>
      </c>
      <c r="B4109" s="1">
        <v>45565</v>
      </c>
      <c r="C4109" s="2" t="s">
        <v>39</v>
      </c>
      <c r="D4109" t="s">
        <v>40</v>
      </c>
      <c r="E4109" t="s">
        <v>41</v>
      </c>
      <c r="F4109">
        <v>24</v>
      </c>
      <c r="G4109" t="s">
        <v>54</v>
      </c>
      <c r="H4109" t="s">
        <v>36</v>
      </c>
      <c r="I4109">
        <v>30</v>
      </c>
      <c r="J4109" t="s">
        <v>55</v>
      </c>
      <c r="K4109" t="s">
        <v>60</v>
      </c>
      <c r="L4109" t="s">
        <v>45</v>
      </c>
      <c r="M4109">
        <v>648</v>
      </c>
      <c r="N4109">
        <v>23</v>
      </c>
      <c r="O4109">
        <v>247</v>
      </c>
      <c r="P4109">
        <v>2</v>
      </c>
      <c r="Q4109">
        <v>1</v>
      </c>
      <c r="R4109">
        <v>4</v>
      </c>
      <c r="S4109" t="s">
        <v>130</v>
      </c>
      <c r="T4109" t="s">
        <v>31</v>
      </c>
      <c r="W4109">
        <v>14904</v>
      </c>
      <c r="X4109" t="str">
        <f t="shared" si="256"/>
        <v>No</v>
      </c>
      <c r="Y4109" t="str">
        <f t="shared" si="257"/>
        <v>13-24 months</v>
      </c>
      <c r="Z4109" t="str">
        <f t="shared" si="258"/>
        <v>18-24</v>
      </c>
      <c r="AA4109" s="8">
        <f t="shared" si="259"/>
        <v>0</v>
      </c>
    </row>
    <row r="4110" spans="1:27">
      <c r="A4110" t="s">
        <v>4275</v>
      </c>
      <c r="B4110" s="1">
        <v>45562</v>
      </c>
      <c r="C4110" s="2" t="s">
        <v>59</v>
      </c>
      <c r="D4110" t="s">
        <v>59</v>
      </c>
      <c r="E4110" t="s">
        <v>35</v>
      </c>
      <c r="F4110">
        <v>64</v>
      </c>
      <c r="G4110" t="s">
        <v>54</v>
      </c>
      <c r="H4110" t="s">
        <v>28</v>
      </c>
      <c r="I4110">
        <v>100</v>
      </c>
      <c r="J4110" t="s">
        <v>55</v>
      </c>
      <c r="K4110" t="s">
        <v>82</v>
      </c>
      <c r="L4110" t="s">
        <v>45</v>
      </c>
      <c r="M4110">
        <v>948</v>
      </c>
      <c r="N4110">
        <v>23</v>
      </c>
      <c r="O4110">
        <v>694.3</v>
      </c>
      <c r="P4110">
        <v>3</v>
      </c>
      <c r="Q4110">
        <v>0</v>
      </c>
      <c r="R4110">
        <v>4</v>
      </c>
      <c r="S4110" t="s">
        <v>105</v>
      </c>
      <c r="T4110" t="s">
        <v>31</v>
      </c>
      <c r="W4110">
        <v>21804</v>
      </c>
      <c r="X4110" t="str">
        <f t="shared" si="256"/>
        <v>No</v>
      </c>
      <c r="Y4110" t="str">
        <f t="shared" si="257"/>
        <v>13-24 months</v>
      </c>
      <c r="Z4110" t="str">
        <f t="shared" si="258"/>
        <v>50+</v>
      </c>
      <c r="AA4110" s="8">
        <f t="shared" si="259"/>
        <v>0</v>
      </c>
    </row>
    <row r="4111" spans="1:27">
      <c r="A4111" t="s">
        <v>4276</v>
      </c>
      <c r="B4111" s="1">
        <v>44770</v>
      </c>
      <c r="C4111" s="2" t="s">
        <v>59</v>
      </c>
      <c r="D4111" t="s">
        <v>59</v>
      </c>
      <c r="E4111" t="s">
        <v>35</v>
      </c>
      <c r="F4111">
        <v>20</v>
      </c>
      <c r="G4111" t="s">
        <v>27</v>
      </c>
      <c r="H4111" t="s">
        <v>42</v>
      </c>
      <c r="I4111">
        <v>1000</v>
      </c>
      <c r="J4111" t="s">
        <v>29</v>
      </c>
      <c r="K4111" t="s">
        <v>56</v>
      </c>
      <c r="L4111" t="s">
        <v>31</v>
      </c>
      <c r="M4111">
        <v>1799</v>
      </c>
      <c r="N4111">
        <v>49</v>
      </c>
      <c r="O4111">
        <v>1416</v>
      </c>
      <c r="P4111">
        <v>1</v>
      </c>
      <c r="Q4111">
        <v>1</v>
      </c>
      <c r="S4111" t="s">
        <v>164</v>
      </c>
      <c r="T4111" t="s">
        <v>31</v>
      </c>
      <c r="W4111">
        <v>88151</v>
      </c>
      <c r="X4111" t="str">
        <f t="shared" si="256"/>
        <v>No</v>
      </c>
      <c r="Y4111" t="str">
        <f t="shared" si="257"/>
        <v>48+ months</v>
      </c>
      <c r="Z4111" t="str">
        <f t="shared" si="258"/>
        <v>18-24</v>
      </c>
      <c r="AA4111" s="8">
        <f t="shared" si="259"/>
        <v>0</v>
      </c>
    </row>
    <row r="4112" spans="1:27">
      <c r="A4112" t="s">
        <v>4277</v>
      </c>
      <c r="B4112" s="1">
        <v>45922</v>
      </c>
      <c r="C4112" s="2" t="s">
        <v>209</v>
      </c>
      <c r="D4112" t="s">
        <v>210</v>
      </c>
      <c r="E4112" t="s">
        <v>64</v>
      </c>
      <c r="F4112">
        <v>18</v>
      </c>
      <c r="G4112" t="s">
        <v>27</v>
      </c>
      <c r="H4112" t="s">
        <v>36</v>
      </c>
      <c r="I4112">
        <v>30</v>
      </c>
      <c r="J4112" t="s">
        <v>55</v>
      </c>
      <c r="K4112" t="s">
        <v>30</v>
      </c>
      <c r="L4112" t="s">
        <v>31</v>
      </c>
      <c r="M4112">
        <v>499</v>
      </c>
      <c r="N4112">
        <v>11</v>
      </c>
      <c r="O4112">
        <v>405.3</v>
      </c>
      <c r="P4112">
        <v>2</v>
      </c>
      <c r="Q4112">
        <v>0</v>
      </c>
      <c r="R4112">
        <v>3</v>
      </c>
      <c r="T4112" t="s">
        <v>31</v>
      </c>
      <c r="W4112">
        <v>5489</v>
      </c>
      <c r="X4112" t="str">
        <f t="shared" si="256"/>
        <v>No</v>
      </c>
      <c r="Y4112" t="str">
        <f t="shared" si="257"/>
        <v>7-12 months</v>
      </c>
      <c r="Z4112" t="str">
        <f t="shared" si="258"/>
        <v>18-24</v>
      </c>
      <c r="AA4112" s="8">
        <f t="shared" si="259"/>
        <v>0</v>
      </c>
    </row>
    <row r="4113" spans="1:27">
      <c r="A4113" t="s">
        <v>4278</v>
      </c>
      <c r="B4113" s="1">
        <v>45990</v>
      </c>
      <c r="C4113" s="2" t="s">
        <v>62</v>
      </c>
      <c r="D4113" t="s">
        <v>63</v>
      </c>
      <c r="E4113" t="s">
        <v>64</v>
      </c>
      <c r="F4113">
        <v>33</v>
      </c>
      <c r="G4113" t="s">
        <v>27</v>
      </c>
      <c r="H4113" t="s">
        <v>42</v>
      </c>
      <c r="I4113">
        <v>1000</v>
      </c>
      <c r="J4113" t="s">
        <v>55</v>
      </c>
      <c r="K4113" t="s">
        <v>56</v>
      </c>
      <c r="L4113" t="s">
        <v>31</v>
      </c>
      <c r="M4113">
        <v>1799</v>
      </c>
      <c r="N4113">
        <v>9</v>
      </c>
      <c r="O4113">
        <v>892</v>
      </c>
      <c r="P4113">
        <v>1</v>
      </c>
      <c r="Q4113">
        <v>0</v>
      </c>
      <c r="R4113">
        <v>5</v>
      </c>
      <c r="T4113" t="s">
        <v>31</v>
      </c>
      <c r="W4113">
        <v>16191</v>
      </c>
      <c r="X4113" t="str">
        <f t="shared" si="256"/>
        <v>No</v>
      </c>
      <c r="Y4113" t="str">
        <f t="shared" si="257"/>
        <v>7-12 months</v>
      </c>
      <c r="Z4113" t="str">
        <f t="shared" si="258"/>
        <v>25-34</v>
      </c>
      <c r="AA4113" s="8">
        <f t="shared" si="259"/>
        <v>0</v>
      </c>
    </row>
    <row r="4114" spans="1:27">
      <c r="A4114" t="s">
        <v>4279</v>
      </c>
      <c r="B4114" s="1">
        <v>45646</v>
      </c>
      <c r="C4114" s="2" t="s">
        <v>66</v>
      </c>
      <c r="D4114" t="s">
        <v>40</v>
      </c>
      <c r="E4114" t="s">
        <v>41</v>
      </c>
      <c r="F4114">
        <v>39</v>
      </c>
      <c r="G4114" t="s">
        <v>54</v>
      </c>
      <c r="H4114" t="s">
        <v>36</v>
      </c>
      <c r="I4114">
        <v>30</v>
      </c>
      <c r="J4114" t="s">
        <v>55</v>
      </c>
      <c r="K4114" t="s">
        <v>56</v>
      </c>
      <c r="L4114" t="s">
        <v>31</v>
      </c>
      <c r="M4114">
        <v>499</v>
      </c>
      <c r="N4114">
        <v>20</v>
      </c>
      <c r="O4114">
        <v>227.8</v>
      </c>
      <c r="P4114">
        <v>3</v>
      </c>
      <c r="Q4114">
        <v>0</v>
      </c>
      <c r="R4114">
        <v>2</v>
      </c>
      <c r="S4114" t="s">
        <v>75</v>
      </c>
      <c r="T4114" t="s">
        <v>31</v>
      </c>
      <c r="W4114">
        <v>9980</v>
      </c>
      <c r="X4114" t="str">
        <f t="shared" si="256"/>
        <v>No</v>
      </c>
      <c r="Y4114" t="str">
        <f t="shared" si="257"/>
        <v>13-24 months</v>
      </c>
      <c r="Z4114" t="str">
        <f t="shared" si="258"/>
        <v>35-49</v>
      </c>
      <c r="AA4114" s="8">
        <f t="shared" si="259"/>
        <v>0</v>
      </c>
    </row>
    <row r="4115" spans="1:27">
      <c r="A4115" t="s">
        <v>4280</v>
      </c>
      <c r="B4115" s="1">
        <v>45947</v>
      </c>
      <c r="C4115" s="2" t="s">
        <v>209</v>
      </c>
      <c r="D4115" t="s">
        <v>210</v>
      </c>
      <c r="E4115" t="s">
        <v>64</v>
      </c>
      <c r="F4115">
        <v>42</v>
      </c>
      <c r="G4115" t="s">
        <v>54</v>
      </c>
      <c r="H4115" t="s">
        <v>28</v>
      </c>
      <c r="I4115">
        <v>100</v>
      </c>
      <c r="J4115" t="s">
        <v>29</v>
      </c>
      <c r="K4115" t="s">
        <v>30</v>
      </c>
      <c r="L4115" t="s">
        <v>31</v>
      </c>
      <c r="M4115">
        <v>799</v>
      </c>
      <c r="N4115">
        <v>9</v>
      </c>
      <c r="O4115">
        <v>371.6</v>
      </c>
      <c r="P4115">
        <v>0</v>
      </c>
      <c r="Q4115">
        <v>0</v>
      </c>
      <c r="R4115">
        <v>4</v>
      </c>
      <c r="S4115" t="s">
        <v>130</v>
      </c>
      <c r="T4115" t="s">
        <v>45</v>
      </c>
      <c r="U4115" s="1">
        <v>46215</v>
      </c>
      <c r="V4115" t="s">
        <v>69</v>
      </c>
      <c r="W4115">
        <v>7191</v>
      </c>
      <c r="X4115" t="str">
        <f t="shared" si="256"/>
        <v>No</v>
      </c>
      <c r="Y4115" t="str">
        <f t="shared" si="257"/>
        <v>7-12 months</v>
      </c>
      <c r="Z4115" t="str">
        <f t="shared" si="258"/>
        <v>35-49</v>
      </c>
      <c r="AA4115" s="8">
        <f t="shared" si="259"/>
        <v>1</v>
      </c>
    </row>
    <row r="4116" spans="1:27">
      <c r="A4116" t="s">
        <v>4281</v>
      </c>
      <c r="B4116" s="1">
        <v>45475</v>
      </c>
      <c r="C4116" s="2" t="s">
        <v>183</v>
      </c>
      <c r="D4116" t="s">
        <v>184</v>
      </c>
      <c r="E4116" t="s">
        <v>26</v>
      </c>
      <c r="F4116">
        <v>30</v>
      </c>
      <c r="G4116" t="s">
        <v>54</v>
      </c>
      <c r="H4116" t="s">
        <v>28</v>
      </c>
      <c r="I4116">
        <v>100</v>
      </c>
      <c r="J4116" t="s">
        <v>55</v>
      </c>
      <c r="K4116" t="s">
        <v>60</v>
      </c>
      <c r="L4116" t="s">
        <v>45</v>
      </c>
      <c r="M4116">
        <v>948</v>
      </c>
      <c r="N4116">
        <v>26</v>
      </c>
      <c r="O4116">
        <v>389.6</v>
      </c>
      <c r="P4116">
        <v>1</v>
      </c>
      <c r="Q4116">
        <v>0</v>
      </c>
      <c r="R4116">
        <v>4</v>
      </c>
      <c r="T4116" t="s">
        <v>31</v>
      </c>
      <c r="W4116">
        <v>24648</v>
      </c>
      <c r="X4116" t="str">
        <f t="shared" si="256"/>
        <v>No</v>
      </c>
      <c r="Y4116" t="str">
        <f t="shared" si="257"/>
        <v>25-48 months</v>
      </c>
      <c r="Z4116" t="str">
        <f t="shared" si="258"/>
        <v>25-34</v>
      </c>
      <c r="AA4116" s="8">
        <f t="shared" si="259"/>
        <v>0</v>
      </c>
    </row>
    <row r="4117" spans="1:27">
      <c r="A4117" t="s">
        <v>4282</v>
      </c>
      <c r="B4117" s="1">
        <v>45847</v>
      </c>
      <c r="C4117" s="2" t="s">
        <v>59</v>
      </c>
      <c r="D4117" t="s">
        <v>59</v>
      </c>
      <c r="E4117" t="s">
        <v>35</v>
      </c>
      <c r="F4117">
        <v>47</v>
      </c>
      <c r="G4117" t="s">
        <v>54</v>
      </c>
      <c r="H4117" t="s">
        <v>28</v>
      </c>
      <c r="I4117">
        <v>100</v>
      </c>
      <c r="J4117" t="s">
        <v>55</v>
      </c>
      <c r="K4117" t="s">
        <v>82</v>
      </c>
      <c r="L4117" t="s">
        <v>31</v>
      </c>
      <c r="M4117">
        <v>799</v>
      </c>
      <c r="N4117">
        <v>7</v>
      </c>
      <c r="O4117">
        <v>233</v>
      </c>
      <c r="P4117">
        <v>1</v>
      </c>
      <c r="Q4117">
        <v>0</v>
      </c>
      <c r="R4117">
        <v>3</v>
      </c>
      <c r="S4117" t="s">
        <v>80</v>
      </c>
      <c r="T4117" t="s">
        <v>45</v>
      </c>
      <c r="U4117" s="1">
        <v>46073</v>
      </c>
      <c r="V4117" t="s">
        <v>49</v>
      </c>
      <c r="W4117">
        <v>5593</v>
      </c>
      <c r="X4117" t="str">
        <f t="shared" si="256"/>
        <v>No</v>
      </c>
      <c r="Y4117" t="str">
        <f t="shared" si="257"/>
        <v>7-12 months</v>
      </c>
      <c r="Z4117" t="str">
        <f t="shared" si="258"/>
        <v>35-49</v>
      </c>
      <c r="AA4117" s="8">
        <f t="shared" si="259"/>
        <v>1</v>
      </c>
    </row>
    <row r="4118" spans="1:27">
      <c r="A4118" t="s">
        <v>4283</v>
      </c>
      <c r="B4118" s="1">
        <v>45886</v>
      </c>
      <c r="C4118" s="2" t="s">
        <v>51</v>
      </c>
      <c r="D4118" t="s">
        <v>52</v>
      </c>
      <c r="E4118" t="s">
        <v>53</v>
      </c>
      <c r="F4118">
        <v>40</v>
      </c>
      <c r="G4118" t="s">
        <v>54</v>
      </c>
      <c r="H4118" t="s">
        <v>28</v>
      </c>
      <c r="I4118">
        <v>100</v>
      </c>
      <c r="J4118" t="s">
        <v>55</v>
      </c>
      <c r="K4118" t="s">
        <v>82</v>
      </c>
      <c r="L4118" t="s">
        <v>31</v>
      </c>
      <c r="M4118">
        <v>799</v>
      </c>
      <c r="N4118">
        <v>12</v>
      </c>
      <c r="O4118">
        <v>458.9</v>
      </c>
      <c r="P4118">
        <v>0</v>
      </c>
      <c r="Q4118">
        <v>0</v>
      </c>
      <c r="R4118">
        <v>4</v>
      </c>
      <c r="S4118" t="s">
        <v>164</v>
      </c>
      <c r="T4118" t="s">
        <v>31</v>
      </c>
      <c r="W4118">
        <v>9588</v>
      </c>
      <c r="X4118" t="str">
        <f t="shared" si="256"/>
        <v>No</v>
      </c>
      <c r="Y4118" t="str">
        <f t="shared" si="257"/>
        <v>7-12 months</v>
      </c>
      <c r="Z4118" t="str">
        <f t="shared" si="258"/>
        <v>35-49</v>
      </c>
      <c r="AA4118" s="8">
        <f t="shared" si="259"/>
        <v>0</v>
      </c>
    </row>
    <row r="4119" spans="1:27">
      <c r="A4119" t="s">
        <v>4284</v>
      </c>
      <c r="B4119" s="1">
        <v>45275</v>
      </c>
      <c r="C4119" s="2" t="s">
        <v>71</v>
      </c>
      <c r="D4119" t="s">
        <v>72</v>
      </c>
      <c r="E4119" t="s">
        <v>64</v>
      </c>
      <c r="F4119">
        <v>27</v>
      </c>
      <c r="G4119" t="s">
        <v>27</v>
      </c>
      <c r="H4119" t="s">
        <v>28</v>
      </c>
      <c r="I4119">
        <v>100</v>
      </c>
      <c r="J4119" t="s">
        <v>29</v>
      </c>
      <c r="K4119" t="s">
        <v>82</v>
      </c>
      <c r="L4119" t="s">
        <v>45</v>
      </c>
      <c r="M4119">
        <v>948</v>
      </c>
      <c r="N4119">
        <v>33</v>
      </c>
      <c r="O4119">
        <v>325.39999999999998</v>
      </c>
      <c r="P4119">
        <v>3</v>
      </c>
      <c r="Q4119">
        <v>1</v>
      </c>
      <c r="R4119">
        <v>2</v>
      </c>
      <c r="T4119" t="s">
        <v>31</v>
      </c>
      <c r="W4119">
        <v>31284</v>
      </c>
      <c r="X4119" t="str">
        <f t="shared" si="256"/>
        <v>No</v>
      </c>
      <c r="Y4119" t="str">
        <f t="shared" si="257"/>
        <v>25-48 months</v>
      </c>
      <c r="Z4119" t="str">
        <f t="shared" si="258"/>
        <v>25-34</v>
      </c>
      <c r="AA4119" s="8">
        <f t="shared" si="259"/>
        <v>0</v>
      </c>
    </row>
    <row r="4120" spans="1:27">
      <c r="A4120" t="s">
        <v>4285</v>
      </c>
      <c r="B4120" s="1">
        <v>45085</v>
      </c>
      <c r="C4120" s="2" t="s">
        <v>62</v>
      </c>
      <c r="D4120" t="s">
        <v>63</v>
      </c>
      <c r="E4120" t="s">
        <v>64</v>
      </c>
      <c r="F4120">
        <v>36</v>
      </c>
      <c r="G4120" t="s">
        <v>54</v>
      </c>
      <c r="H4120" t="s">
        <v>28</v>
      </c>
      <c r="I4120">
        <v>100</v>
      </c>
      <c r="J4120" t="s">
        <v>55</v>
      </c>
      <c r="K4120" t="s">
        <v>82</v>
      </c>
      <c r="L4120" t="s">
        <v>31</v>
      </c>
      <c r="M4120">
        <v>799</v>
      </c>
      <c r="N4120">
        <v>39</v>
      </c>
      <c r="O4120">
        <v>472.4</v>
      </c>
      <c r="P4120">
        <v>0</v>
      </c>
      <c r="Q4120">
        <v>0</v>
      </c>
      <c r="R4120">
        <v>5</v>
      </c>
      <c r="S4120" t="s">
        <v>57</v>
      </c>
      <c r="T4120" t="s">
        <v>31</v>
      </c>
      <c r="W4120">
        <v>31161</v>
      </c>
      <c r="X4120" t="str">
        <f t="shared" si="256"/>
        <v>No</v>
      </c>
      <c r="Y4120" t="str">
        <f t="shared" si="257"/>
        <v>25-48 months</v>
      </c>
      <c r="Z4120" t="str">
        <f t="shared" si="258"/>
        <v>35-49</v>
      </c>
      <c r="AA4120" s="8">
        <f t="shared" si="259"/>
        <v>0</v>
      </c>
    </row>
    <row r="4121" spans="1:27">
      <c r="A4121" t="s">
        <v>4286</v>
      </c>
      <c r="B4121" s="1">
        <v>46033</v>
      </c>
      <c r="C4121" s="2" t="s">
        <v>62</v>
      </c>
      <c r="D4121" t="s">
        <v>63</v>
      </c>
      <c r="E4121" t="s">
        <v>64</v>
      </c>
      <c r="F4121">
        <v>31</v>
      </c>
      <c r="G4121" t="s">
        <v>54</v>
      </c>
      <c r="H4121" t="s">
        <v>36</v>
      </c>
      <c r="I4121">
        <v>30</v>
      </c>
      <c r="J4121" t="s">
        <v>29</v>
      </c>
      <c r="K4121" t="s">
        <v>82</v>
      </c>
      <c r="L4121" t="s">
        <v>31</v>
      </c>
      <c r="M4121">
        <v>499</v>
      </c>
      <c r="N4121">
        <v>3</v>
      </c>
      <c r="O4121">
        <v>233</v>
      </c>
      <c r="P4121">
        <v>2</v>
      </c>
      <c r="Q4121">
        <v>0</v>
      </c>
      <c r="R4121">
        <v>2</v>
      </c>
      <c r="S4121" t="s">
        <v>733</v>
      </c>
      <c r="T4121" t="s">
        <v>45</v>
      </c>
      <c r="U4121" s="1">
        <v>46129</v>
      </c>
      <c r="V4121" t="s">
        <v>78</v>
      </c>
      <c r="W4121">
        <v>1497</v>
      </c>
      <c r="X4121" t="str">
        <f t="shared" si="256"/>
        <v>No</v>
      </c>
      <c r="Y4121" t="str">
        <f t="shared" si="257"/>
        <v>0-6 months</v>
      </c>
      <c r="Z4121" t="str">
        <f t="shared" si="258"/>
        <v>25-34</v>
      </c>
      <c r="AA4121" s="8">
        <f t="shared" si="259"/>
        <v>1</v>
      </c>
    </row>
    <row r="4122" spans="1:27">
      <c r="A4122" t="s">
        <v>4287</v>
      </c>
      <c r="B4122" s="1">
        <v>45753</v>
      </c>
      <c r="C4122" s="2" t="s">
        <v>71</v>
      </c>
      <c r="D4122" t="s">
        <v>72</v>
      </c>
      <c r="E4122" t="s">
        <v>64</v>
      </c>
      <c r="F4122">
        <v>67</v>
      </c>
      <c r="G4122" t="s">
        <v>27</v>
      </c>
      <c r="H4122" t="s">
        <v>36</v>
      </c>
      <c r="I4122">
        <v>30</v>
      </c>
      <c r="J4122" t="s">
        <v>55</v>
      </c>
      <c r="K4122" t="s">
        <v>82</v>
      </c>
      <c r="L4122" t="s">
        <v>45</v>
      </c>
      <c r="M4122">
        <v>648</v>
      </c>
      <c r="N4122">
        <v>17</v>
      </c>
      <c r="O4122">
        <v>211.1</v>
      </c>
      <c r="P4122">
        <v>3</v>
      </c>
      <c r="Q4122">
        <v>0</v>
      </c>
      <c r="R4122">
        <v>3</v>
      </c>
      <c r="S4122" t="s">
        <v>143</v>
      </c>
      <c r="T4122" t="s">
        <v>31</v>
      </c>
      <c r="W4122">
        <v>11016</v>
      </c>
      <c r="X4122" t="str">
        <f t="shared" si="256"/>
        <v>No</v>
      </c>
      <c r="Y4122" t="str">
        <f t="shared" si="257"/>
        <v>13-24 months</v>
      </c>
      <c r="Z4122" t="str">
        <f t="shared" si="258"/>
        <v>50+</v>
      </c>
      <c r="AA4122" s="8">
        <f t="shared" si="259"/>
        <v>0</v>
      </c>
    </row>
    <row r="4123" spans="1:27">
      <c r="A4123" t="s">
        <v>4288</v>
      </c>
      <c r="B4123" s="1">
        <v>46006</v>
      </c>
      <c r="C4123" s="2" t="s">
        <v>62</v>
      </c>
      <c r="D4123" t="s">
        <v>63</v>
      </c>
      <c r="E4123" t="s">
        <v>64</v>
      </c>
      <c r="F4123">
        <v>33</v>
      </c>
      <c r="G4123" t="s">
        <v>27</v>
      </c>
      <c r="H4123" t="s">
        <v>42</v>
      </c>
      <c r="I4123">
        <v>1000</v>
      </c>
      <c r="J4123" t="s">
        <v>55</v>
      </c>
      <c r="K4123" t="s">
        <v>30</v>
      </c>
      <c r="L4123" t="s">
        <v>31</v>
      </c>
      <c r="M4123">
        <v>1799</v>
      </c>
      <c r="N4123">
        <v>2</v>
      </c>
      <c r="O4123">
        <v>1494.7</v>
      </c>
      <c r="P4123">
        <v>1</v>
      </c>
      <c r="Q4123">
        <v>0</v>
      </c>
      <c r="R4123">
        <v>4</v>
      </c>
      <c r="S4123" t="s">
        <v>143</v>
      </c>
      <c r="T4123" t="s">
        <v>45</v>
      </c>
      <c r="U4123" s="1">
        <v>46067</v>
      </c>
      <c r="V4123" t="s">
        <v>92</v>
      </c>
      <c r="W4123">
        <v>3598</v>
      </c>
      <c r="X4123" t="str">
        <f t="shared" si="256"/>
        <v>No</v>
      </c>
      <c r="Y4123" t="str">
        <f t="shared" si="257"/>
        <v>0-6 months</v>
      </c>
      <c r="Z4123" t="str">
        <f t="shared" si="258"/>
        <v>25-34</v>
      </c>
      <c r="AA4123" s="8">
        <f t="shared" si="259"/>
        <v>1</v>
      </c>
    </row>
    <row r="4124" spans="1:27">
      <c r="A4124" t="s">
        <v>4289</v>
      </c>
      <c r="B4124" s="1">
        <v>45850</v>
      </c>
      <c r="C4124" s="2" t="s">
        <v>59</v>
      </c>
      <c r="D4124" t="s">
        <v>59</v>
      </c>
      <c r="E4124" t="s">
        <v>35</v>
      </c>
      <c r="F4124">
        <v>54</v>
      </c>
      <c r="G4124" t="s">
        <v>54</v>
      </c>
      <c r="H4124" t="s">
        <v>36</v>
      </c>
      <c r="I4124">
        <v>30</v>
      </c>
      <c r="J4124" t="s">
        <v>55</v>
      </c>
      <c r="K4124" t="s">
        <v>60</v>
      </c>
      <c r="L4124" t="s">
        <v>45</v>
      </c>
      <c r="M4124">
        <v>648</v>
      </c>
      <c r="N4124">
        <v>12</v>
      </c>
      <c r="O4124">
        <v>398.9</v>
      </c>
      <c r="P4124">
        <v>2</v>
      </c>
      <c r="Q4124">
        <v>0</v>
      </c>
      <c r="R4124">
        <v>3</v>
      </c>
      <c r="S4124" t="s">
        <v>80</v>
      </c>
      <c r="T4124" t="s">
        <v>45</v>
      </c>
      <c r="U4124" s="1">
        <v>46215</v>
      </c>
      <c r="V4124" t="s">
        <v>78</v>
      </c>
      <c r="W4124">
        <v>7776</v>
      </c>
      <c r="X4124" t="str">
        <f t="shared" si="256"/>
        <v>No</v>
      </c>
      <c r="Y4124" t="str">
        <f t="shared" si="257"/>
        <v>7-12 months</v>
      </c>
      <c r="Z4124" t="str">
        <f t="shared" si="258"/>
        <v>50+</v>
      </c>
      <c r="AA4124" s="8">
        <f t="shared" si="259"/>
        <v>1</v>
      </c>
    </row>
    <row r="4125" spans="1:27">
      <c r="A4125" t="s">
        <v>4290</v>
      </c>
      <c r="B4125" s="1">
        <v>46124</v>
      </c>
      <c r="C4125" s="2" t="s">
        <v>209</v>
      </c>
      <c r="D4125" t="s">
        <v>210</v>
      </c>
      <c r="E4125" t="s">
        <v>64</v>
      </c>
      <c r="F4125">
        <v>26</v>
      </c>
      <c r="G4125" t="s">
        <v>54</v>
      </c>
      <c r="H4125" t="s">
        <v>36</v>
      </c>
      <c r="I4125">
        <v>30</v>
      </c>
      <c r="J4125" t="s">
        <v>55</v>
      </c>
      <c r="K4125" t="s">
        <v>82</v>
      </c>
      <c r="L4125" t="s">
        <v>31</v>
      </c>
      <c r="M4125">
        <v>499</v>
      </c>
      <c r="N4125">
        <v>5</v>
      </c>
      <c r="O4125">
        <v>187.8</v>
      </c>
      <c r="P4125">
        <v>2</v>
      </c>
      <c r="Q4125">
        <v>0</v>
      </c>
      <c r="R4125">
        <v>3</v>
      </c>
      <c r="S4125" t="s">
        <v>112</v>
      </c>
      <c r="T4125" t="s">
        <v>31</v>
      </c>
      <c r="W4125">
        <v>2495</v>
      </c>
      <c r="X4125" t="str">
        <f t="shared" si="256"/>
        <v>No</v>
      </c>
      <c r="Y4125" t="str">
        <f t="shared" si="257"/>
        <v>0-6 months</v>
      </c>
      <c r="Z4125" t="str">
        <f t="shared" si="258"/>
        <v>25-34</v>
      </c>
      <c r="AA4125" s="8">
        <f t="shared" si="259"/>
        <v>0</v>
      </c>
    </row>
    <row r="4126" spans="1:27">
      <c r="A4126" t="s">
        <v>4291</v>
      </c>
      <c r="B4126" s="1">
        <v>45495</v>
      </c>
      <c r="C4126" s="2" t="s">
        <v>74</v>
      </c>
      <c r="D4126" t="s">
        <v>74</v>
      </c>
      <c r="E4126" t="s">
        <v>35</v>
      </c>
      <c r="F4126">
        <v>40</v>
      </c>
      <c r="G4126" t="s">
        <v>54</v>
      </c>
      <c r="H4126" t="s">
        <v>67</v>
      </c>
      <c r="I4126">
        <v>300</v>
      </c>
      <c r="J4126" t="s">
        <v>55</v>
      </c>
      <c r="K4126" t="s">
        <v>30</v>
      </c>
      <c r="L4126" t="s">
        <v>45</v>
      </c>
      <c r="M4126">
        <v>1348</v>
      </c>
      <c r="N4126">
        <v>25</v>
      </c>
      <c r="O4126">
        <v>802.4</v>
      </c>
      <c r="P4126">
        <v>1</v>
      </c>
      <c r="Q4126">
        <v>1</v>
      </c>
      <c r="R4126">
        <v>5</v>
      </c>
      <c r="S4126" t="s">
        <v>105</v>
      </c>
      <c r="T4126" t="s">
        <v>31</v>
      </c>
      <c r="W4126">
        <v>33700</v>
      </c>
      <c r="X4126" t="str">
        <f t="shared" si="256"/>
        <v>No</v>
      </c>
      <c r="Y4126" t="str">
        <f t="shared" si="257"/>
        <v>25-48 months</v>
      </c>
      <c r="Z4126" t="str">
        <f t="shared" si="258"/>
        <v>35-49</v>
      </c>
      <c r="AA4126" s="8">
        <f t="shared" si="259"/>
        <v>0</v>
      </c>
    </row>
    <row r="4127" spans="1:27">
      <c r="A4127" t="s">
        <v>4292</v>
      </c>
      <c r="B4127" s="1">
        <v>45308</v>
      </c>
      <c r="C4127" s="2" t="s">
        <v>183</v>
      </c>
      <c r="D4127" t="s">
        <v>184</v>
      </c>
      <c r="E4127" t="s">
        <v>26</v>
      </c>
      <c r="F4127">
        <v>21</v>
      </c>
      <c r="G4127" t="s">
        <v>54</v>
      </c>
      <c r="H4127" t="s">
        <v>28</v>
      </c>
      <c r="I4127">
        <v>100</v>
      </c>
      <c r="J4127" t="s">
        <v>43</v>
      </c>
      <c r="K4127" t="s">
        <v>30</v>
      </c>
      <c r="L4127" t="s">
        <v>31</v>
      </c>
      <c r="M4127">
        <v>799</v>
      </c>
      <c r="N4127">
        <v>31</v>
      </c>
      <c r="O4127">
        <v>207</v>
      </c>
      <c r="P4127">
        <v>2</v>
      </c>
      <c r="Q4127">
        <v>1</v>
      </c>
      <c r="R4127">
        <v>4</v>
      </c>
      <c r="S4127" t="s">
        <v>126</v>
      </c>
      <c r="T4127" t="s">
        <v>31</v>
      </c>
      <c r="W4127">
        <v>24769</v>
      </c>
      <c r="X4127" t="str">
        <f t="shared" si="256"/>
        <v>No</v>
      </c>
      <c r="Y4127" t="str">
        <f t="shared" si="257"/>
        <v>25-48 months</v>
      </c>
      <c r="Z4127" t="str">
        <f t="shared" si="258"/>
        <v>18-24</v>
      </c>
      <c r="AA4127" s="8">
        <f t="shared" si="259"/>
        <v>0</v>
      </c>
    </row>
    <row r="4128" spans="1:27">
      <c r="A4128" t="s">
        <v>4293</v>
      </c>
      <c r="B4128" s="1">
        <v>44699</v>
      </c>
      <c r="C4128" s="2" t="s">
        <v>183</v>
      </c>
      <c r="D4128" t="s">
        <v>184</v>
      </c>
      <c r="E4128" t="s">
        <v>26</v>
      </c>
      <c r="F4128">
        <v>44</v>
      </c>
      <c r="G4128" t="s">
        <v>27</v>
      </c>
      <c r="H4128" t="s">
        <v>36</v>
      </c>
      <c r="I4128">
        <v>30</v>
      </c>
      <c r="J4128" t="s">
        <v>55</v>
      </c>
      <c r="K4128" t="s">
        <v>82</v>
      </c>
      <c r="L4128" t="s">
        <v>31</v>
      </c>
      <c r="M4128">
        <v>499</v>
      </c>
      <c r="N4128">
        <v>15</v>
      </c>
      <c r="O4128">
        <v>260.39999999999998</v>
      </c>
      <c r="P4128">
        <v>1</v>
      </c>
      <c r="Q4128">
        <v>0</v>
      </c>
      <c r="R4128">
        <v>4</v>
      </c>
      <c r="S4128" t="s">
        <v>236</v>
      </c>
      <c r="T4128" t="s">
        <v>45</v>
      </c>
      <c r="U4128" s="1">
        <v>45161</v>
      </c>
      <c r="V4128" t="s">
        <v>69</v>
      </c>
      <c r="W4128">
        <v>7485</v>
      </c>
      <c r="X4128" t="str">
        <f t="shared" si="256"/>
        <v>No</v>
      </c>
      <c r="Y4128" t="str">
        <f t="shared" si="257"/>
        <v>13-24 months</v>
      </c>
      <c r="Z4128" t="str">
        <f t="shared" si="258"/>
        <v>35-49</v>
      </c>
      <c r="AA4128" s="8">
        <f t="shared" si="259"/>
        <v>1</v>
      </c>
    </row>
    <row r="4129" spans="1:27">
      <c r="A4129" t="s">
        <v>4294</v>
      </c>
      <c r="B4129" s="1">
        <v>44880</v>
      </c>
      <c r="C4129" s="2" t="s">
        <v>146</v>
      </c>
      <c r="D4129" t="s">
        <v>147</v>
      </c>
      <c r="E4129" t="s">
        <v>26</v>
      </c>
      <c r="F4129">
        <v>18</v>
      </c>
      <c r="G4129" t="s">
        <v>27</v>
      </c>
      <c r="H4129" t="s">
        <v>28</v>
      </c>
      <c r="I4129">
        <v>100</v>
      </c>
      <c r="J4129" t="s">
        <v>55</v>
      </c>
      <c r="K4129" t="s">
        <v>44</v>
      </c>
      <c r="L4129" t="s">
        <v>31</v>
      </c>
      <c r="M4129">
        <v>799</v>
      </c>
      <c r="N4129">
        <v>40</v>
      </c>
      <c r="O4129">
        <v>332</v>
      </c>
      <c r="P4129">
        <v>3</v>
      </c>
      <c r="Q4129">
        <v>0</v>
      </c>
      <c r="R4129">
        <v>3</v>
      </c>
      <c r="T4129" t="s">
        <v>45</v>
      </c>
      <c r="U4129" s="1">
        <v>46086</v>
      </c>
      <c r="V4129" t="s">
        <v>97</v>
      </c>
      <c r="W4129">
        <v>31960</v>
      </c>
      <c r="X4129" t="str">
        <f t="shared" si="256"/>
        <v>No</v>
      </c>
      <c r="Y4129" t="str">
        <f t="shared" si="257"/>
        <v>25-48 months</v>
      </c>
      <c r="Z4129" t="str">
        <f t="shared" si="258"/>
        <v>18-24</v>
      </c>
      <c r="AA4129" s="8">
        <f t="shared" si="259"/>
        <v>1</v>
      </c>
    </row>
    <row r="4130" spans="1:27">
      <c r="A4130" t="s">
        <v>4295</v>
      </c>
      <c r="B4130" s="1">
        <v>46132</v>
      </c>
      <c r="C4130" s="2" t="s">
        <v>59</v>
      </c>
      <c r="D4130" t="s">
        <v>59</v>
      </c>
      <c r="E4130" t="s">
        <v>35</v>
      </c>
      <c r="F4130">
        <v>47</v>
      </c>
      <c r="G4130" t="s">
        <v>54</v>
      </c>
      <c r="H4130" t="s">
        <v>36</v>
      </c>
      <c r="I4130">
        <v>30</v>
      </c>
      <c r="J4130" t="s">
        <v>55</v>
      </c>
      <c r="K4130" t="s">
        <v>82</v>
      </c>
      <c r="L4130" t="s">
        <v>45</v>
      </c>
      <c r="M4130">
        <v>648</v>
      </c>
      <c r="N4130">
        <v>4</v>
      </c>
      <c r="O4130">
        <v>260</v>
      </c>
      <c r="P4130">
        <v>0</v>
      </c>
      <c r="Q4130">
        <v>0</v>
      </c>
      <c r="R4130">
        <v>4</v>
      </c>
      <c r="S4130" t="s">
        <v>441</v>
      </c>
      <c r="T4130" t="s">
        <v>31</v>
      </c>
      <c r="W4130">
        <v>2592</v>
      </c>
      <c r="X4130" t="str">
        <f t="shared" si="256"/>
        <v>No</v>
      </c>
      <c r="Y4130" t="str">
        <f t="shared" si="257"/>
        <v>0-6 months</v>
      </c>
      <c r="Z4130" t="str">
        <f t="shared" si="258"/>
        <v>35-49</v>
      </c>
      <c r="AA4130" s="8">
        <f t="shared" si="259"/>
        <v>0</v>
      </c>
    </row>
    <row r="4131" spans="1:27">
      <c r="A4131" t="s">
        <v>4296</v>
      </c>
      <c r="B4131" s="1">
        <v>45976</v>
      </c>
      <c r="C4131" s="2" t="s">
        <v>24</v>
      </c>
      <c r="D4131" t="s">
        <v>25</v>
      </c>
      <c r="E4131" t="s">
        <v>26</v>
      </c>
      <c r="F4131">
        <v>55</v>
      </c>
      <c r="G4131" t="s">
        <v>27</v>
      </c>
      <c r="H4131" t="s">
        <v>67</v>
      </c>
      <c r="I4131">
        <v>300</v>
      </c>
      <c r="J4131" t="s">
        <v>29</v>
      </c>
      <c r="K4131" t="s">
        <v>44</v>
      </c>
      <c r="L4131" t="s">
        <v>45</v>
      </c>
      <c r="M4131">
        <v>1348</v>
      </c>
      <c r="N4131">
        <v>9</v>
      </c>
      <c r="O4131">
        <v>976.2</v>
      </c>
      <c r="P4131">
        <v>1</v>
      </c>
      <c r="Q4131">
        <v>0</v>
      </c>
      <c r="R4131">
        <v>4</v>
      </c>
      <c r="S4131" t="s">
        <v>130</v>
      </c>
      <c r="T4131" t="s">
        <v>31</v>
      </c>
      <c r="W4131">
        <v>12132</v>
      </c>
      <c r="X4131" t="str">
        <f t="shared" si="256"/>
        <v>No</v>
      </c>
      <c r="Y4131" t="str">
        <f t="shared" si="257"/>
        <v>7-12 months</v>
      </c>
      <c r="Z4131" t="str">
        <f t="shared" si="258"/>
        <v>50+</v>
      </c>
      <c r="AA4131" s="8">
        <f t="shared" si="259"/>
        <v>0</v>
      </c>
    </row>
    <row r="4132" spans="1:27">
      <c r="A4132" t="s">
        <v>4297</v>
      </c>
      <c r="B4132" s="1">
        <v>46239</v>
      </c>
      <c r="C4132" s="2" t="s">
        <v>62</v>
      </c>
      <c r="D4132" t="s">
        <v>63</v>
      </c>
      <c r="E4132" t="s">
        <v>64</v>
      </c>
      <c r="F4132">
        <v>30</v>
      </c>
      <c r="G4132" t="s">
        <v>27</v>
      </c>
      <c r="H4132" t="s">
        <v>28</v>
      </c>
      <c r="I4132">
        <v>100</v>
      </c>
      <c r="J4132" t="s">
        <v>55</v>
      </c>
      <c r="K4132" t="s">
        <v>60</v>
      </c>
      <c r="L4132" t="s">
        <v>45</v>
      </c>
      <c r="M4132">
        <v>948</v>
      </c>
      <c r="N4132">
        <v>1</v>
      </c>
      <c r="O4132">
        <v>518.6</v>
      </c>
      <c r="P4132">
        <v>3</v>
      </c>
      <c r="Q4132">
        <v>0</v>
      </c>
      <c r="R4132">
        <v>4</v>
      </c>
      <c r="S4132" t="s">
        <v>105</v>
      </c>
      <c r="T4132" t="s">
        <v>31</v>
      </c>
      <c r="W4132">
        <v>948</v>
      </c>
      <c r="X4132" t="str">
        <f t="shared" si="256"/>
        <v>No</v>
      </c>
      <c r="Y4132" t="str">
        <f t="shared" si="257"/>
        <v>0-6 months</v>
      </c>
      <c r="Z4132" t="str">
        <f t="shared" si="258"/>
        <v>25-34</v>
      </c>
      <c r="AA4132" s="8">
        <f t="shared" si="259"/>
        <v>0</v>
      </c>
    </row>
    <row r="4133" spans="1:27">
      <c r="A4133" t="s">
        <v>4298</v>
      </c>
      <c r="B4133" s="1">
        <v>45703</v>
      </c>
      <c r="C4133" s="2" t="s">
        <v>47</v>
      </c>
      <c r="D4133" t="s">
        <v>48</v>
      </c>
      <c r="E4133" t="s">
        <v>26</v>
      </c>
      <c r="F4133">
        <v>35</v>
      </c>
      <c r="G4133" t="s">
        <v>27</v>
      </c>
      <c r="H4133" t="s">
        <v>36</v>
      </c>
      <c r="I4133">
        <v>30</v>
      </c>
      <c r="J4133" t="s">
        <v>55</v>
      </c>
      <c r="K4133" t="s">
        <v>56</v>
      </c>
      <c r="L4133" t="s">
        <v>31</v>
      </c>
      <c r="M4133">
        <v>499</v>
      </c>
      <c r="N4133">
        <v>17</v>
      </c>
      <c r="O4133">
        <v>193.8</v>
      </c>
      <c r="P4133">
        <v>1</v>
      </c>
      <c r="Q4133">
        <v>0</v>
      </c>
      <c r="R4133">
        <v>4</v>
      </c>
      <c r="S4133" t="s">
        <v>124</v>
      </c>
      <c r="T4133" t="s">
        <v>45</v>
      </c>
      <c r="U4133" s="1">
        <v>46217</v>
      </c>
      <c r="V4133" t="s">
        <v>170</v>
      </c>
      <c r="W4133">
        <v>8483</v>
      </c>
      <c r="X4133" t="str">
        <f t="shared" si="256"/>
        <v>No</v>
      </c>
      <c r="Y4133" t="str">
        <f t="shared" si="257"/>
        <v>13-24 months</v>
      </c>
      <c r="Z4133" t="str">
        <f t="shared" si="258"/>
        <v>35-49</v>
      </c>
      <c r="AA4133" s="8">
        <f t="shared" si="259"/>
        <v>1</v>
      </c>
    </row>
    <row r="4134" spans="1:27">
      <c r="A4134" t="s">
        <v>4299</v>
      </c>
      <c r="B4134" s="1">
        <v>44936</v>
      </c>
      <c r="C4134" s="2" t="s">
        <v>71</v>
      </c>
      <c r="D4134" t="s">
        <v>72</v>
      </c>
      <c r="E4134" t="s">
        <v>64</v>
      </c>
      <c r="F4134">
        <v>21</v>
      </c>
      <c r="G4134" t="s">
        <v>27</v>
      </c>
      <c r="H4134" t="s">
        <v>28</v>
      </c>
      <c r="I4134">
        <v>100</v>
      </c>
      <c r="J4134" t="s">
        <v>55</v>
      </c>
      <c r="K4134" t="s">
        <v>60</v>
      </c>
      <c r="L4134" t="s">
        <v>45</v>
      </c>
      <c r="M4134">
        <v>948</v>
      </c>
      <c r="N4134">
        <v>44</v>
      </c>
      <c r="O4134">
        <v>502.9</v>
      </c>
      <c r="P4134">
        <v>0</v>
      </c>
      <c r="Q4134">
        <v>1</v>
      </c>
      <c r="R4134">
        <v>4</v>
      </c>
      <c r="T4134" t="s">
        <v>31</v>
      </c>
      <c r="W4134">
        <v>41712</v>
      </c>
      <c r="X4134" t="str">
        <f t="shared" si="256"/>
        <v>No</v>
      </c>
      <c r="Y4134" t="str">
        <f t="shared" si="257"/>
        <v>25-48 months</v>
      </c>
      <c r="Z4134" t="str">
        <f t="shared" si="258"/>
        <v>18-24</v>
      </c>
      <c r="AA4134" s="8">
        <f t="shared" si="259"/>
        <v>0</v>
      </c>
    </row>
    <row r="4135" spans="1:27">
      <c r="A4135" t="s">
        <v>4300</v>
      </c>
      <c r="B4135" s="1">
        <v>46002</v>
      </c>
      <c r="C4135" s="2" t="s">
        <v>146</v>
      </c>
      <c r="D4135" t="s">
        <v>147</v>
      </c>
      <c r="E4135" t="s">
        <v>26</v>
      </c>
      <c r="F4135">
        <v>34</v>
      </c>
      <c r="G4135" t="s">
        <v>54</v>
      </c>
      <c r="H4135" t="s">
        <v>42</v>
      </c>
      <c r="I4135">
        <v>1000</v>
      </c>
      <c r="J4135" t="s">
        <v>55</v>
      </c>
      <c r="K4135" t="s">
        <v>44</v>
      </c>
      <c r="L4135" t="s">
        <v>31</v>
      </c>
      <c r="M4135">
        <v>1799</v>
      </c>
      <c r="N4135">
        <v>2</v>
      </c>
      <c r="O4135">
        <v>2205.8000000000002</v>
      </c>
      <c r="P4135">
        <v>1</v>
      </c>
      <c r="Q4135">
        <v>2</v>
      </c>
      <c r="R4135">
        <v>3</v>
      </c>
      <c r="T4135" t="s">
        <v>45</v>
      </c>
      <c r="U4135" s="1">
        <v>46059</v>
      </c>
      <c r="V4135" t="s">
        <v>78</v>
      </c>
      <c r="W4135">
        <v>3598</v>
      </c>
      <c r="X4135" t="str">
        <f t="shared" si="256"/>
        <v>No</v>
      </c>
      <c r="Y4135" t="str">
        <f t="shared" si="257"/>
        <v>0-6 months</v>
      </c>
      <c r="Z4135" t="str">
        <f t="shared" si="258"/>
        <v>25-34</v>
      </c>
      <c r="AA4135" s="8">
        <f t="shared" si="259"/>
        <v>1</v>
      </c>
    </row>
    <row r="4136" spans="1:27">
      <c r="A4136" t="s">
        <v>4301</v>
      </c>
      <c r="B4136" s="1">
        <v>45417</v>
      </c>
      <c r="C4136" s="2" t="s">
        <v>39</v>
      </c>
      <c r="D4136" t="s">
        <v>40</v>
      </c>
      <c r="E4136" t="s">
        <v>41</v>
      </c>
      <c r="F4136">
        <v>20</v>
      </c>
      <c r="G4136" t="s">
        <v>54</v>
      </c>
      <c r="H4136" t="s">
        <v>28</v>
      </c>
      <c r="I4136">
        <v>100</v>
      </c>
      <c r="J4136" t="s">
        <v>55</v>
      </c>
      <c r="K4136" t="s">
        <v>44</v>
      </c>
      <c r="L4136" t="s">
        <v>31</v>
      </c>
      <c r="M4136">
        <v>799</v>
      </c>
      <c r="N4136">
        <v>28</v>
      </c>
      <c r="O4136">
        <v>408.7</v>
      </c>
      <c r="P4136">
        <v>5</v>
      </c>
      <c r="Q4136">
        <v>0</v>
      </c>
      <c r="R4136">
        <v>3</v>
      </c>
      <c r="T4136" t="s">
        <v>31</v>
      </c>
      <c r="W4136">
        <v>22372</v>
      </c>
      <c r="X4136" t="str">
        <f t="shared" si="256"/>
        <v>No</v>
      </c>
      <c r="Y4136" t="str">
        <f t="shared" si="257"/>
        <v>25-48 months</v>
      </c>
      <c r="Z4136" t="str">
        <f t="shared" si="258"/>
        <v>18-24</v>
      </c>
      <c r="AA4136" s="8">
        <f t="shared" si="259"/>
        <v>0</v>
      </c>
    </row>
    <row r="4137" spans="1:27">
      <c r="A4137" t="s">
        <v>4302</v>
      </c>
      <c r="B4137" s="1">
        <v>45886</v>
      </c>
      <c r="C4137" s="2" t="s">
        <v>146</v>
      </c>
      <c r="D4137" t="s">
        <v>147</v>
      </c>
      <c r="E4137" t="s">
        <v>26</v>
      </c>
      <c r="F4137">
        <v>23</v>
      </c>
      <c r="G4137" t="s">
        <v>27</v>
      </c>
      <c r="H4137" t="s">
        <v>36</v>
      </c>
      <c r="I4137">
        <v>30</v>
      </c>
      <c r="J4137" t="s">
        <v>55</v>
      </c>
      <c r="K4137" t="s">
        <v>60</v>
      </c>
      <c r="L4137" t="s">
        <v>31</v>
      </c>
      <c r="M4137">
        <v>499</v>
      </c>
      <c r="N4137">
        <v>4</v>
      </c>
      <c r="O4137">
        <v>215.9</v>
      </c>
      <c r="P4137">
        <v>3</v>
      </c>
      <c r="Q4137">
        <v>0</v>
      </c>
      <c r="R4137">
        <v>3</v>
      </c>
      <c r="S4137" t="s">
        <v>181</v>
      </c>
      <c r="T4137" t="s">
        <v>45</v>
      </c>
      <c r="U4137" s="1">
        <v>46007</v>
      </c>
      <c r="V4137" t="s">
        <v>78</v>
      </c>
      <c r="W4137">
        <v>1996</v>
      </c>
      <c r="X4137" t="str">
        <f t="shared" si="256"/>
        <v>No</v>
      </c>
      <c r="Y4137" t="str">
        <f t="shared" si="257"/>
        <v>0-6 months</v>
      </c>
      <c r="Z4137" t="str">
        <f t="shared" si="258"/>
        <v>18-24</v>
      </c>
      <c r="AA4137" s="8">
        <f t="shared" si="259"/>
        <v>1</v>
      </c>
    </row>
    <row r="4138" spans="1:27">
      <c r="A4138" t="s">
        <v>4303</v>
      </c>
      <c r="B4138" s="1">
        <v>45958</v>
      </c>
      <c r="C4138" s="2" t="s">
        <v>33</v>
      </c>
      <c r="D4138" t="s">
        <v>34</v>
      </c>
      <c r="E4138" t="s">
        <v>35</v>
      </c>
      <c r="F4138">
        <v>42</v>
      </c>
      <c r="G4138" t="s">
        <v>27</v>
      </c>
      <c r="H4138" t="s">
        <v>36</v>
      </c>
      <c r="I4138">
        <v>30</v>
      </c>
      <c r="J4138" t="s">
        <v>55</v>
      </c>
      <c r="K4138" t="s">
        <v>60</v>
      </c>
      <c r="L4138" t="s">
        <v>31</v>
      </c>
      <c r="M4138">
        <v>499</v>
      </c>
      <c r="N4138">
        <v>6</v>
      </c>
      <c r="O4138">
        <v>243.2</v>
      </c>
      <c r="P4138">
        <v>2</v>
      </c>
      <c r="Q4138">
        <v>1</v>
      </c>
      <c r="R4138">
        <v>1</v>
      </c>
      <c r="S4138" t="s">
        <v>733</v>
      </c>
      <c r="T4138" t="s">
        <v>45</v>
      </c>
      <c r="U4138" s="1">
        <v>46148</v>
      </c>
      <c r="V4138" t="s">
        <v>69</v>
      </c>
      <c r="W4138">
        <v>2994</v>
      </c>
      <c r="X4138" t="str">
        <f t="shared" si="256"/>
        <v>No</v>
      </c>
      <c r="Y4138" t="str">
        <f t="shared" si="257"/>
        <v>0-6 months</v>
      </c>
      <c r="Z4138" t="str">
        <f t="shared" si="258"/>
        <v>35-49</v>
      </c>
      <c r="AA4138" s="8">
        <f t="shared" si="259"/>
        <v>1</v>
      </c>
    </row>
    <row r="4139" spans="1:27">
      <c r="A4139" t="s">
        <v>4304</v>
      </c>
      <c r="B4139" s="1">
        <v>45844</v>
      </c>
      <c r="C4139" s="2" t="s">
        <v>59</v>
      </c>
      <c r="D4139" t="s">
        <v>59</v>
      </c>
      <c r="E4139" t="s">
        <v>35</v>
      </c>
      <c r="F4139">
        <v>42</v>
      </c>
      <c r="G4139" t="s">
        <v>27</v>
      </c>
      <c r="H4139" t="s">
        <v>28</v>
      </c>
      <c r="I4139">
        <v>100</v>
      </c>
      <c r="J4139" t="s">
        <v>55</v>
      </c>
      <c r="K4139" t="s">
        <v>56</v>
      </c>
      <c r="L4139" t="s">
        <v>45</v>
      </c>
      <c r="M4139">
        <v>948</v>
      </c>
      <c r="N4139">
        <v>14</v>
      </c>
      <c r="O4139">
        <v>623.79999999999995</v>
      </c>
      <c r="P4139">
        <v>2</v>
      </c>
      <c r="Q4139">
        <v>0</v>
      </c>
      <c r="R4139">
        <v>3</v>
      </c>
      <c r="S4139" t="s">
        <v>339</v>
      </c>
      <c r="T4139" t="s">
        <v>31</v>
      </c>
      <c r="W4139">
        <v>13272</v>
      </c>
      <c r="X4139" t="str">
        <f t="shared" si="256"/>
        <v>No</v>
      </c>
      <c r="Y4139" t="str">
        <f t="shared" si="257"/>
        <v>13-24 months</v>
      </c>
      <c r="Z4139" t="str">
        <f t="shared" si="258"/>
        <v>35-49</v>
      </c>
      <c r="AA4139" s="8">
        <f t="shared" si="259"/>
        <v>0</v>
      </c>
    </row>
    <row r="4140" spans="1:27">
      <c r="A4140" t="s">
        <v>4305</v>
      </c>
      <c r="B4140" s="1">
        <v>45766</v>
      </c>
      <c r="C4140" s="2" t="s">
        <v>24</v>
      </c>
      <c r="D4140" t="s">
        <v>25</v>
      </c>
      <c r="E4140" t="s">
        <v>26</v>
      </c>
      <c r="F4140">
        <v>32</v>
      </c>
      <c r="G4140" t="s">
        <v>27</v>
      </c>
      <c r="H4140" t="s">
        <v>36</v>
      </c>
      <c r="I4140">
        <v>30</v>
      </c>
      <c r="J4140" t="s">
        <v>29</v>
      </c>
      <c r="K4140" t="s">
        <v>60</v>
      </c>
      <c r="L4140" t="s">
        <v>31</v>
      </c>
      <c r="M4140">
        <v>499</v>
      </c>
      <c r="N4140">
        <v>12</v>
      </c>
      <c r="O4140">
        <v>281.7</v>
      </c>
      <c r="P4140">
        <v>1</v>
      </c>
      <c r="Q4140">
        <v>1</v>
      </c>
      <c r="R4140">
        <v>3</v>
      </c>
      <c r="S4140" t="s">
        <v>95</v>
      </c>
      <c r="T4140" t="s">
        <v>45</v>
      </c>
      <c r="U4140" s="1">
        <v>46137</v>
      </c>
      <c r="V4140" t="s">
        <v>207</v>
      </c>
      <c r="W4140">
        <v>5988</v>
      </c>
      <c r="X4140" t="str">
        <f t="shared" si="256"/>
        <v>No</v>
      </c>
      <c r="Y4140" t="str">
        <f t="shared" si="257"/>
        <v>7-12 months</v>
      </c>
      <c r="Z4140" t="str">
        <f t="shared" si="258"/>
        <v>25-34</v>
      </c>
      <c r="AA4140" s="8">
        <f t="shared" si="259"/>
        <v>1</v>
      </c>
    </row>
    <row r="4141" spans="1:27">
      <c r="A4141" t="s">
        <v>4306</v>
      </c>
      <c r="B4141" s="1">
        <v>46073</v>
      </c>
      <c r="C4141" s="2" t="s">
        <v>59</v>
      </c>
      <c r="D4141" t="s">
        <v>59</v>
      </c>
      <c r="E4141" t="s">
        <v>35</v>
      </c>
      <c r="F4141">
        <v>35</v>
      </c>
      <c r="G4141" t="s">
        <v>54</v>
      </c>
      <c r="H4141" t="s">
        <v>36</v>
      </c>
      <c r="I4141">
        <v>30</v>
      </c>
      <c r="J4141" t="s">
        <v>43</v>
      </c>
      <c r="K4141" t="s">
        <v>30</v>
      </c>
      <c r="L4141" t="s">
        <v>45</v>
      </c>
      <c r="M4141">
        <v>648</v>
      </c>
      <c r="N4141">
        <v>6</v>
      </c>
      <c r="O4141">
        <v>224.4</v>
      </c>
      <c r="P4141">
        <v>0</v>
      </c>
      <c r="Q4141">
        <v>1</v>
      </c>
      <c r="R4141">
        <v>4</v>
      </c>
      <c r="S4141" t="s">
        <v>105</v>
      </c>
      <c r="T4141" t="s">
        <v>31</v>
      </c>
      <c r="W4141">
        <v>3888</v>
      </c>
      <c r="X4141" t="str">
        <f t="shared" si="256"/>
        <v>No</v>
      </c>
      <c r="Y4141" t="str">
        <f t="shared" si="257"/>
        <v>0-6 months</v>
      </c>
      <c r="Z4141" t="str">
        <f t="shared" si="258"/>
        <v>35-49</v>
      </c>
      <c r="AA4141" s="8">
        <f t="shared" si="259"/>
        <v>0</v>
      </c>
    </row>
    <row r="4142" spans="1:27">
      <c r="A4142" t="s">
        <v>4307</v>
      </c>
      <c r="B4142" s="1">
        <v>45800</v>
      </c>
      <c r="C4142" s="2" t="s">
        <v>47</v>
      </c>
      <c r="D4142" t="s">
        <v>48</v>
      </c>
      <c r="E4142" t="s">
        <v>26</v>
      </c>
      <c r="F4142">
        <v>21</v>
      </c>
      <c r="G4142" t="s">
        <v>54</v>
      </c>
      <c r="H4142" t="s">
        <v>28</v>
      </c>
      <c r="I4142">
        <v>100</v>
      </c>
      <c r="J4142" t="s">
        <v>55</v>
      </c>
      <c r="K4142" t="s">
        <v>56</v>
      </c>
      <c r="L4142" t="s">
        <v>45</v>
      </c>
      <c r="M4142">
        <v>948</v>
      </c>
      <c r="N4142">
        <v>13</v>
      </c>
      <c r="O4142">
        <v>381.8</v>
      </c>
      <c r="P4142">
        <v>1</v>
      </c>
      <c r="Q4142">
        <v>0</v>
      </c>
      <c r="R4142">
        <v>2</v>
      </c>
      <c r="T4142" t="s">
        <v>45</v>
      </c>
      <c r="U4142" s="1">
        <v>46192</v>
      </c>
      <c r="V4142" t="s">
        <v>69</v>
      </c>
      <c r="W4142">
        <v>12324</v>
      </c>
      <c r="X4142" t="str">
        <f t="shared" si="256"/>
        <v>No</v>
      </c>
      <c r="Y4142" t="str">
        <f t="shared" si="257"/>
        <v>13-24 months</v>
      </c>
      <c r="Z4142" t="str">
        <f t="shared" si="258"/>
        <v>18-24</v>
      </c>
      <c r="AA4142" s="8">
        <f t="shared" si="259"/>
        <v>1</v>
      </c>
    </row>
    <row r="4143" spans="1:27">
      <c r="A4143" t="s">
        <v>4308</v>
      </c>
      <c r="B4143" s="1">
        <v>45738</v>
      </c>
      <c r="C4143" s="2" t="s">
        <v>101</v>
      </c>
      <c r="D4143" t="s">
        <v>102</v>
      </c>
      <c r="E4143" t="s">
        <v>35</v>
      </c>
      <c r="F4143">
        <v>25</v>
      </c>
      <c r="G4143" t="s">
        <v>54</v>
      </c>
      <c r="H4143" t="s">
        <v>28</v>
      </c>
      <c r="I4143">
        <v>100</v>
      </c>
      <c r="J4143" t="s">
        <v>55</v>
      </c>
      <c r="K4143" t="s">
        <v>56</v>
      </c>
      <c r="L4143" t="s">
        <v>45</v>
      </c>
      <c r="M4143">
        <v>948</v>
      </c>
      <c r="N4143">
        <v>17</v>
      </c>
      <c r="O4143">
        <v>714.5</v>
      </c>
      <c r="P4143">
        <v>2</v>
      </c>
      <c r="Q4143">
        <v>0</v>
      </c>
      <c r="R4143">
        <v>4</v>
      </c>
      <c r="S4143" t="s">
        <v>266</v>
      </c>
      <c r="T4143" t="s">
        <v>31</v>
      </c>
      <c r="W4143">
        <v>16116</v>
      </c>
      <c r="X4143" t="str">
        <f t="shared" si="256"/>
        <v>No</v>
      </c>
      <c r="Y4143" t="str">
        <f t="shared" si="257"/>
        <v>13-24 months</v>
      </c>
      <c r="Z4143" t="str">
        <f t="shared" si="258"/>
        <v>25-34</v>
      </c>
      <c r="AA4143" s="8">
        <f t="shared" si="259"/>
        <v>0</v>
      </c>
    </row>
    <row r="4144" spans="1:27">
      <c r="A4144" t="s">
        <v>4309</v>
      </c>
      <c r="B4144" s="1">
        <v>45940</v>
      </c>
      <c r="C4144" s="2" t="s">
        <v>183</v>
      </c>
      <c r="D4144" t="s">
        <v>184</v>
      </c>
      <c r="E4144" t="s">
        <v>26</v>
      </c>
      <c r="F4144">
        <v>23</v>
      </c>
      <c r="G4144" t="s">
        <v>54</v>
      </c>
      <c r="H4144" t="s">
        <v>67</v>
      </c>
      <c r="I4144">
        <v>300</v>
      </c>
      <c r="J4144" t="s">
        <v>55</v>
      </c>
      <c r="K4144" t="s">
        <v>30</v>
      </c>
      <c r="L4144" t="s">
        <v>31</v>
      </c>
      <c r="M4144">
        <v>1199</v>
      </c>
      <c r="N4144">
        <v>11</v>
      </c>
      <c r="O4144">
        <v>829.5</v>
      </c>
      <c r="P4144">
        <v>0</v>
      </c>
      <c r="Q4144">
        <v>0</v>
      </c>
      <c r="R4144">
        <v>3</v>
      </c>
      <c r="S4144" t="s">
        <v>136</v>
      </c>
      <c r="T4144" t="s">
        <v>31</v>
      </c>
      <c r="W4144">
        <v>13189</v>
      </c>
      <c r="X4144" t="str">
        <f t="shared" si="256"/>
        <v>No</v>
      </c>
      <c r="Y4144" t="str">
        <f t="shared" si="257"/>
        <v>7-12 months</v>
      </c>
      <c r="Z4144" t="str">
        <f t="shared" si="258"/>
        <v>18-24</v>
      </c>
      <c r="AA4144" s="8">
        <f t="shared" si="259"/>
        <v>0</v>
      </c>
    </row>
    <row r="4145" spans="1:27">
      <c r="A4145" t="s">
        <v>4310</v>
      </c>
      <c r="B4145" s="1">
        <v>46066</v>
      </c>
      <c r="C4145" s="2" t="s">
        <v>62</v>
      </c>
      <c r="D4145" t="s">
        <v>63</v>
      </c>
      <c r="E4145" t="s">
        <v>64</v>
      </c>
      <c r="F4145">
        <v>43</v>
      </c>
      <c r="G4145" t="s">
        <v>27</v>
      </c>
      <c r="H4145" t="s">
        <v>28</v>
      </c>
      <c r="I4145">
        <v>100</v>
      </c>
      <c r="J4145" t="s">
        <v>55</v>
      </c>
      <c r="K4145" t="s">
        <v>60</v>
      </c>
      <c r="L4145" t="s">
        <v>45</v>
      </c>
      <c r="M4145">
        <v>948</v>
      </c>
      <c r="N4145">
        <v>3</v>
      </c>
      <c r="O4145">
        <v>482.2</v>
      </c>
      <c r="P4145">
        <v>4</v>
      </c>
      <c r="Q4145">
        <v>0</v>
      </c>
      <c r="R4145">
        <v>4</v>
      </c>
      <c r="T4145" t="s">
        <v>45</v>
      </c>
      <c r="U4145" s="1">
        <v>46144</v>
      </c>
      <c r="V4145" t="s">
        <v>78</v>
      </c>
      <c r="W4145">
        <v>2844</v>
      </c>
      <c r="X4145" t="str">
        <f t="shared" si="256"/>
        <v>No</v>
      </c>
      <c r="Y4145" t="str">
        <f t="shared" si="257"/>
        <v>0-6 months</v>
      </c>
      <c r="Z4145" t="str">
        <f t="shared" si="258"/>
        <v>35-49</v>
      </c>
      <c r="AA4145" s="8">
        <f t="shared" si="259"/>
        <v>1</v>
      </c>
    </row>
    <row r="4146" spans="1:27">
      <c r="A4146" t="s">
        <v>4311</v>
      </c>
      <c r="B4146" s="1">
        <v>44968</v>
      </c>
      <c r="C4146" s="2" t="s">
        <v>71</v>
      </c>
      <c r="D4146" t="s">
        <v>72</v>
      </c>
      <c r="E4146" t="s">
        <v>64</v>
      </c>
      <c r="F4146">
        <v>45</v>
      </c>
      <c r="G4146" t="s">
        <v>27</v>
      </c>
      <c r="H4146" t="s">
        <v>36</v>
      </c>
      <c r="I4146">
        <v>30</v>
      </c>
      <c r="J4146" t="s">
        <v>55</v>
      </c>
      <c r="K4146" t="s">
        <v>56</v>
      </c>
      <c r="L4146" t="s">
        <v>45</v>
      </c>
      <c r="M4146">
        <v>648</v>
      </c>
      <c r="N4146">
        <v>43</v>
      </c>
      <c r="O4146">
        <v>449.2</v>
      </c>
      <c r="P4146">
        <v>1</v>
      </c>
      <c r="Q4146">
        <v>0</v>
      </c>
      <c r="R4146">
        <v>3</v>
      </c>
      <c r="S4146" t="s">
        <v>214</v>
      </c>
      <c r="T4146" t="s">
        <v>31</v>
      </c>
      <c r="W4146">
        <v>27864</v>
      </c>
      <c r="X4146" t="str">
        <f t="shared" si="256"/>
        <v>No</v>
      </c>
      <c r="Y4146" t="str">
        <f t="shared" si="257"/>
        <v>25-48 months</v>
      </c>
      <c r="Z4146" t="str">
        <f t="shared" si="258"/>
        <v>35-49</v>
      </c>
      <c r="AA4146" s="8">
        <f t="shared" si="259"/>
        <v>0</v>
      </c>
    </row>
    <row r="4147" spans="1:27">
      <c r="A4147" t="s">
        <v>4312</v>
      </c>
      <c r="B4147" s="1">
        <v>45904</v>
      </c>
      <c r="C4147" s="2" t="s">
        <v>66</v>
      </c>
      <c r="D4147" t="s">
        <v>40</v>
      </c>
      <c r="E4147" t="s">
        <v>41</v>
      </c>
      <c r="F4147">
        <v>34</v>
      </c>
      <c r="G4147" t="s">
        <v>27</v>
      </c>
      <c r="H4147" t="s">
        <v>36</v>
      </c>
      <c r="I4147">
        <v>30</v>
      </c>
      <c r="J4147" t="s">
        <v>55</v>
      </c>
      <c r="K4147" t="s">
        <v>82</v>
      </c>
      <c r="L4147" t="s">
        <v>31</v>
      </c>
      <c r="M4147">
        <v>499</v>
      </c>
      <c r="N4147">
        <v>12</v>
      </c>
      <c r="O4147">
        <v>269.5</v>
      </c>
      <c r="P4147">
        <v>2</v>
      </c>
      <c r="Q4147">
        <v>0</v>
      </c>
      <c r="R4147">
        <v>3</v>
      </c>
      <c r="T4147" t="s">
        <v>31</v>
      </c>
      <c r="W4147">
        <v>5988</v>
      </c>
      <c r="X4147" t="str">
        <f t="shared" si="256"/>
        <v>No</v>
      </c>
      <c r="Y4147" t="str">
        <f t="shared" si="257"/>
        <v>7-12 months</v>
      </c>
      <c r="Z4147" t="str">
        <f t="shared" si="258"/>
        <v>25-34</v>
      </c>
      <c r="AA4147" s="8">
        <f t="shared" si="259"/>
        <v>0</v>
      </c>
    </row>
    <row r="4148" spans="1:27">
      <c r="A4148" t="s">
        <v>4313</v>
      </c>
      <c r="B4148" s="1">
        <v>46147</v>
      </c>
      <c r="C4148" s="2" t="s">
        <v>209</v>
      </c>
      <c r="D4148" t="s">
        <v>210</v>
      </c>
      <c r="E4148" t="s">
        <v>64</v>
      </c>
      <c r="F4148">
        <v>27</v>
      </c>
      <c r="G4148" t="s">
        <v>54</v>
      </c>
      <c r="H4148" t="s">
        <v>28</v>
      </c>
      <c r="I4148">
        <v>100</v>
      </c>
      <c r="J4148" t="s">
        <v>43</v>
      </c>
      <c r="K4148" t="s">
        <v>44</v>
      </c>
      <c r="L4148" t="s">
        <v>45</v>
      </c>
      <c r="M4148">
        <v>948</v>
      </c>
      <c r="N4148">
        <v>4</v>
      </c>
      <c r="O4148">
        <v>331.9</v>
      </c>
      <c r="P4148">
        <v>0</v>
      </c>
      <c r="Q4148">
        <v>0</v>
      </c>
      <c r="R4148">
        <v>4</v>
      </c>
      <c r="S4148" t="s">
        <v>151</v>
      </c>
      <c r="T4148" t="s">
        <v>31</v>
      </c>
      <c r="W4148">
        <v>3792</v>
      </c>
      <c r="X4148" t="str">
        <f t="shared" si="256"/>
        <v>No</v>
      </c>
      <c r="Y4148" t="str">
        <f t="shared" si="257"/>
        <v>0-6 months</v>
      </c>
      <c r="Z4148" t="str">
        <f t="shared" si="258"/>
        <v>25-34</v>
      </c>
      <c r="AA4148" s="8">
        <f t="shared" si="259"/>
        <v>0</v>
      </c>
    </row>
    <row r="4149" spans="1:27">
      <c r="A4149" t="s">
        <v>4314</v>
      </c>
      <c r="B4149" s="1">
        <v>45107</v>
      </c>
      <c r="C4149" s="2" t="s">
        <v>183</v>
      </c>
      <c r="D4149" t="s">
        <v>184</v>
      </c>
      <c r="E4149" t="s">
        <v>26</v>
      </c>
      <c r="F4149">
        <v>24</v>
      </c>
      <c r="G4149" t="s">
        <v>27</v>
      </c>
      <c r="H4149" t="s">
        <v>28</v>
      </c>
      <c r="I4149">
        <v>100</v>
      </c>
      <c r="J4149" t="s">
        <v>43</v>
      </c>
      <c r="K4149" t="s">
        <v>60</v>
      </c>
      <c r="L4149" t="s">
        <v>45</v>
      </c>
      <c r="M4149">
        <v>948</v>
      </c>
      <c r="N4149">
        <v>5</v>
      </c>
      <c r="O4149">
        <v>496.8</v>
      </c>
      <c r="P4149">
        <v>4</v>
      </c>
      <c r="Q4149">
        <v>2</v>
      </c>
      <c r="R4149">
        <v>1</v>
      </c>
      <c r="S4149" t="s">
        <v>337</v>
      </c>
      <c r="T4149" t="s">
        <v>45</v>
      </c>
      <c r="U4149" s="1">
        <v>45272</v>
      </c>
      <c r="V4149" t="s">
        <v>207</v>
      </c>
      <c r="W4149">
        <v>4740</v>
      </c>
      <c r="X4149" t="str">
        <f t="shared" si="256"/>
        <v>No</v>
      </c>
      <c r="Y4149" t="str">
        <f t="shared" si="257"/>
        <v>0-6 months</v>
      </c>
      <c r="Z4149" t="str">
        <f t="shared" si="258"/>
        <v>18-24</v>
      </c>
      <c r="AA4149" s="8">
        <f t="shared" si="259"/>
        <v>1</v>
      </c>
    </row>
    <row r="4150" spans="1:27">
      <c r="A4150" t="s">
        <v>4315</v>
      </c>
      <c r="B4150" s="1">
        <v>45673</v>
      </c>
      <c r="C4150" s="2" t="s">
        <v>47</v>
      </c>
      <c r="D4150" t="s">
        <v>48</v>
      </c>
      <c r="E4150" t="s">
        <v>26</v>
      </c>
      <c r="F4150">
        <v>37</v>
      </c>
      <c r="G4150" t="s">
        <v>27</v>
      </c>
      <c r="H4150" t="s">
        <v>67</v>
      </c>
      <c r="I4150">
        <v>300</v>
      </c>
      <c r="J4150" t="s">
        <v>29</v>
      </c>
      <c r="K4150" t="s">
        <v>60</v>
      </c>
      <c r="L4150" t="s">
        <v>45</v>
      </c>
      <c r="M4150">
        <v>1348</v>
      </c>
      <c r="N4150">
        <v>2</v>
      </c>
      <c r="O4150">
        <v>1178.9000000000001</v>
      </c>
      <c r="P4150">
        <v>1</v>
      </c>
      <c r="Q4150">
        <v>1</v>
      </c>
      <c r="R4150">
        <v>3</v>
      </c>
      <c r="T4150" t="s">
        <v>45</v>
      </c>
      <c r="U4150" s="1">
        <v>45738</v>
      </c>
      <c r="V4150" t="s">
        <v>69</v>
      </c>
      <c r="W4150">
        <v>2696</v>
      </c>
      <c r="X4150" t="str">
        <f t="shared" si="256"/>
        <v>No</v>
      </c>
      <c r="Y4150" t="str">
        <f t="shared" si="257"/>
        <v>0-6 months</v>
      </c>
      <c r="Z4150" t="str">
        <f t="shared" si="258"/>
        <v>35-49</v>
      </c>
      <c r="AA4150" s="8">
        <f t="shared" si="259"/>
        <v>1</v>
      </c>
    </row>
    <row r="4151" spans="1:27">
      <c r="A4151" t="s">
        <v>4316</v>
      </c>
      <c r="B4151" s="1">
        <v>45280</v>
      </c>
      <c r="C4151" s="2" t="s">
        <v>89</v>
      </c>
      <c r="D4151" t="s">
        <v>90</v>
      </c>
      <c r="E4151" t="s">
        <v>41</v>
      </c>
      <c r="F4151">
        <v>26</v>
      </c>
      <c r="G4151" t="s">
        <v>27</v>
      </c>
      <c r="H4151" t="s">
        <v>36</v>
      </c>
      <c r="I4151">
        <v>30</v>
      </c>
      <c r="J4151" t="s">
        <v>55</v>
      </c>
      <c r="K4151" t="s">
        <v>30</v>
      </c>
      <c r="L4151" t="s">
        <v>31</v>
      </c>
      <c r="M4151">
        <v>499</v>
      </c>
      <c r="N4151">
        <v>32</v>
      </c>
      <c r="O4151">
        <v>210.6</v>
      </c>
      <c r="P4151">
        <v>0</v>
      </c>
      <c r="Q4151">
        <v>0</v>
      </c>
      <c r="R4151">
        <v>4</v>
      </c>
      <c r="T4151" t="s">
        <v>31</v>
      </c>
      <c r="W4151">
        <v>15968</v>
      </c>
      <c r="X4151" t="str">
        <f t="shared" si="256"/>
        <v>No</v>
      </c>
      <c r="Y4151" t="str">
        <f t="shared" si="257"/>
        <v>25-48 months</v>
      </c>
      <c r="Z4151" t="str">
        <f t="shared" si="258"/>
        <v>25-34</v>
      </c>
      <c r="AA4151" s="8">
        <f t="shared" si="259"/>
        <v>0</v>
      </c>
    </row>
    <row r="4152" spans="1:27">
      <c r="A4152" t="s">
        <v>4317</v>
      </c>
      <c r="B4152" s="1">
        <v>44884</v>
      </c>
      <c r="C4152" s="2" t="s">
        <v>89</v>
      </c>
      <c r="D4152" t="s">
        <v>90</v>
      </c>
      <c r="E4152" t="s">
        <v>41</v>
      </c>
      <c r="F4152">
        <v>40</v>
      </c>
      <c r="G4152" t="s">
        <v>54</v>
      </c>
      <c r="H4152" t="s">
        <v>36</v>
      </c>
      <c r="I4152">
        <v>30</v>
      </c>
      <c r="J4152" t="s">
        <v>55</v>
      </c>
      <c r="K4152" t="s">
        <v>56</v>
      </c>
      <c r="L4152" t="s">
        <v>31</v>
      </c>
      <c r="M4152">
        <v>499</v>
      </c>
      <c r="N4152">
        <v>45</v>
      </c>
      <c r="O4152">
        <v>244.6</v>
      </c>
      <c r="P4152">
        <v>2</v>
      </c>
      <c r="Q4152">
        <v>1</v>
      </c>
      <c r="R4152">
        <v>5</v>
      </c>
      <c r="S4152" t="s">
        <v>126</v>
      </c>
      <c r="T4152" t="s">
        <v>31</v>
      </c>
      <c r="W4152">
        <v>22455</v>
      </c>
      <c r="X4152" t="str">
        <f t="shared" si="256"/>
        <v>No</v>
      </c>
      <c r="Y4152" t="str">
        <f t="shared" si="257"/>
        <v>25-48 months</v>
      </c>
      <c r="Z4152" t="str">
        <f t="shared" si="258"/>
        <v>35-49</v>
      </c>
      <c r="AA4152" s="8">
        <f t="shared" si="259"/>
        <v>0</v>
      </c>
    </row>
    <row r="4153" spans="1:27">
      <c r="A4153" t="s">
        <v>4318</v>
      </c>
      <c r="B4153" s="1">
        <v>44942</v>
      </c>
      <c r="C4153" s="2" t="s">
        <v>183</v>
      </c>
      <c r="D4153" t="s">
        <v>184</v>
      </c>
      <c r="E4153" t="s">
        <v>26</v>
      </c>
      <c r="F4153">
        <v>33</v>
      </c>
      <c r="G4153" t="s">
        <v>27</v>
      </c>
      <c r="H4153" t="s">
        <v>67</v>
      </c>
      <c r="I4153">
        <v>300</v>
      </c>
      <c r="J4153" t="s">
        <v>43</v>
      </c>
      <c r="K4153" t="s">
        <v>56</v>
      </c>
      <c r="L4153" t="s">
        <v>45</v>
      </c>
      <c r="M4153">
        <v>1348</v>
      </c>
      <c r="N4153">
        <v>43</v>
      </c>
      <c r="O4153">
        <v>709.3</v>
      </c>
      <c r="P4153">
        <v>1</v>
      </c>
      <c r="Q4153">
        <v>1</v>
      </c>
      <c r="R4153">
        <v>5</v>
      </c>
      <c r="S4153" t="s">
        <v>160</v>
      </c>
      <c r="T4153" t="s">
        <v>31</v>
      </c>
      <c r="W4153">
        <v>57964</v>
      </c>
      <c r="X4153" t="str">
        <f t="shared" si="256"/>
        <v>No</v>
      </c>
      <c r="Y4153" t="str">
        <f t="shared" si="257"/>
        <v>25-48 months</v>
      </c>
      <c r="Z4153" t="str">
        <f t="shared" si="258"/>
        <v>25-34</v>
      </c>
      <c r="AA4153" s="8">
        <f t="shared" si="259"/>
        <v>0</v>
      </c>
    </row>
    <row r="4154" spans="1:27">
      <c r="A4154" t="s">
        <v>4319</v>
      </c>
      <c r="B4154" s="1">
        <v>45803</v>
      </c>
      <c r="C4154" s="2" t="s">
        <v>183</v>
      </c>
      <c r="D4154" t="s">
        <v>184</v>
      </c>
      <c r="E4154" t="s">
        <v>26</v>
      </c>
      <c r="F4154">
        <v>30</v>
      </c>
      <c r="G4154" t="s">
        <v>27</v>
      </c>
      <c r="H4154" t="s">
        <v>28</v>
      </c>
      <c r="I4154">
        <v>100</v>
      </c>
      <c r="J4154" t="s">
        <v>43</v>
      </c>
      <c r="K4154" t="s">
        <v>60</v>
      </c>
      <c r="L4154" t="s">
        <v>31</v>
      </c>
      <c r="M4154">
        <v>799</v>
      </c>
      <c r="N4154">
        <v>15</v>
      </c>
      <c r="O4154">
        <v>386.6</v>
      </c>
      <c r="P4154">
        <v>1</v>
      </c>
      <c r="Q4154">
        <v>0</v>
      </c>
      <c r="R4154">
        <v>4</v>
      </c>
      <c r="S4154" t="s">
        <v>37</v>
      </c>
      <c r="T4154" t="s">
        <v>31</v>
      </c>
      <c r="W4154">
        <v>11985</v>
      </c>
      <c r="X4154" t="str">
        <f t="shared" si="256"/>
        <v>No</v>
      </c>
      <c r="Y4154" t="str">
        <f t="shared" si="257"/>
        <v>13-24 months</v>
      </c>
      <c r="Z4154" t="str">
        <f t="shared" si="258"/>
        <v>25-34</v>
      </c>
      <c r="AA4154" s="8">
        <f t="shared" si="259"/>
        <v>0</v>
      </c>
    </row>
    <row r="4155" spans="1:27">
      <c r="A4155" t="s">
        <v>4320</v>
      </c>
      <c r="B4155" s="1">
        <v>45362</v>
      </c>
      <c r="C4155" s="2" t="s">
        <v>146</v>
      </c>
      <c r="D4155" t="s">
        <v>147</v>
      </c>
      <c r="E4155" t="s">
        <v>26</v>
      </c>
      <c r="F4155">
        <v>21</v>
      </c>
      <c r="G4155" t="s">
        <v>54</v>
      </c>
      <c r="H4155" t="s">
        <v>67</v>
      </c>
      <c r="I4155">
        <v>300</v>
      </c>
      <c r="J4155" t="s">
        <v>43</v>
      </c>
      <c r="K4155" t="s">
        <v>60</v>
      </c>
      <c r="L4155" t="s">
        <v>45</v>
      </c>
      <c r="M4155">
        <v>1348</v>
      </c>
      <c r="N4155">
        <v>30</v>
      </c>
      <c r="O4155">
        <v>863</v>
      </c>
      <c r="P4155">
        <v>4</v>
      </c>
      <c r="Q4155">
        <v>2</v>
      </c>
      <c r="R4155">
        <v>3</v>
      </c>
      <c r="S4155" t="s">
        <v>120</v>
      </c>
      <c r="T4155" t="s">
        <v>31</v>
      </c>
      <c r="W4155">
        <v>40440</v>
      </c>
      <c r="X4155" t="str">
        <f t="shared" si="256"/>
        <v>No</v>
      </c>
      <c r="Y4155" t="str">
        <f t="shared" si="257"/>
        <v>25-48 months</v>
      </c>
      <c r="Z4155" t="str">
        <f t="shared" si="258"/>
        <v>18-24</v>
      </c>
      <c r="AA4155" s="8">
        <f t="shared" si="259"/>
        <v>0</v>
      </c>
    </row>
    <row r="4156" spans="1:27">
      <c r="A4156" t="s">
        <v>4321</v>
      </c>
      <c r="B4156" s="1">
        <v>45706</v>
      </c>
      <c r="C4156" s="2" t="s">
        <v>209</v>
      </c>
      <c r="D4156" t="s">
        <v>210</v>
      </c>
      <c r="E4156" t="s">
        <v>64</v>
      </c>
      <c r="F4156">
        <v>36</v>
      </c>
      <c r="G4156" t="s">
        <v>27</v>
      </c>
      <c r="H4156" t="s">
        <v>28</v>
      </c>
      <c r="I4156">
        <v>100</v>
      </c>
      <c r="J4156" t="s">
        <v>29</v>
      </c>
      <c r="K4156" t="s">
        <v>82</v>
      </c>
      <c r="L4156" t="s">
        <v>31</v>
      </c>
      <c r="M4156">
        <v>799</v>
      </c>
      <c r="N4156">
        <v>18</v>
      </c>
      <c r="O4156">
        <v>570.4</v>
      </c>
      <c r="P4156">
        <v>1</v>
      </c>
      <c r="Q4156">
        <v>0</v>
      </c>
      <c r="R4156">
        <v>3</v>
      </c>
      <c r="S4156" t="s">
        <v>86</v>
      </c>
      <c r="T4156" t="s">
        <v>31</v>
      </c>
      <c r="W4156">
        <v>14382</v>
      </c>
      <c r="X4156" t="str">
        <f t="shared" si="256"/>
        <v>No</v>
      </c>
      <c r="Y4156" t="str">
        <f t="shared" si="257"/>
        <v>13-24 months</v>
      </c>
      <c r="Z4156" t="str">
        <f t="shared" si="258"/>
        <v>35-49</v>
      </c>
      <c r="AA4156" s="8">
        <f t="shared" si="259"/>
        <v>0</v>
      </c>
    </row>
    <row r="4157" spans="1:27">
      <c r="A4157" t="s">
        <v>4322</v>
      </c>
      <c r="B4157" s="1">
        <v>45663</v>
      </c>
      <c r="C4157" s="2" t="s">
        <v>158</v>
      </c>
      <c r="D4157" t="s">
        <v>159</v>
      </c>
      <c r="E4157" t="s">
        <v>64</v>
      </c>
      <c r="F4157">
        <v>30</v>
      </c>
      <c r="G4157" t="s">
        <v>27</v>
      </c>
      <c r="H4157" t="s">
        <v>42</v>
      </c>
      <c r="I4157">
        <v>1000</v>
      </c>
      <c r="J4157" t="s">
        <v>55</v>
      </c>
      <c r="K4157" t="s">
        <v>56</v>
      </c>
      <c r="L4157" t="s">
        <v>45</v>
      </c>
      <c r="M4157">
        <v>1948</v>
      </c>
      <c r="N4157">
        <v>20</v>
      </c>
      <c r="O4157">
        <v>1369.8</v>
      </c>
      <c r="P4157">
        <v>1</v>
      </c>
      <c r="Q4157">
        <v>0</v>
      </c>
      <c r="R4157">
        <v>3</v>
      </c>
      <c r="S4157" t="s">
        <v>143</v>
      </c>
      <c r="T4157" t="s">
        <v>31</v>
      </c>
      <c r="W4157">
        <v>38960</v>
      </c>
      <c r="X4157" t="str">
        <f t="shared" si="256"/>
        <v>No</v>
      </c>
      <c r="Y4157" t="str">
        <f t="shared" si="257"/>
        <v>13-24 months</v>
      </c>
      <c r="Z4157" t="str">
        <f t="shared" si="258"/>
        <v>25-34</v>
      </c>
      <c r="AA4157" s="8">
        <f t="shared" si="259"/>
        <v>0</v>
      </c>
    </row>
    <row r="4158" spans="1:27">
      <c r="A4158" t="s">
        <v>4323</v>
      </c>
      <c r="B4158" s="1">
        <v>45353</v>
      </c>
      <c r="C4158" s="2" t="s">
        <v>101</v>
      </c>
      <c r="D4158" t="s">
        <v>102</v>
      </c>
      <c r="E4158" t="s">
        <v>35</v>
      </c>
      <c r="F4158">
        <v>24</v>
      </c>
      <c r="G4158" t="s">
        <v>27</v>
      </c>
      <c r="H4158" t="s">
        <v>28</v>
      </c>
      <c r="I4158">
        <v>100</v>
      </c>
      <c r="J4158" t="s">
        <v>43</v>
      </c>
      <c r="K4158" t="s">
        <v>60</v>
      </c>
      <c r="L4158" t="s">
        <v>31</v>
      </c>
      <c r="M4158">
        <v>799</v>
      </c>
      <c r="N4158">
        <v>30</v>
      </c>
      <c r="O4158">
        <v>620.20000000000005</v>
      </c>
      <c r="P4158">
        <v>0</v>
      </c>
      <c r="Q4158">
        <v>1</v>
      </c>
      <c r="R4158">
        <v>5</v>
      </c>
      <c r="S4158" t="s">
        <v>120</v>
      </c>
      <c r="T4158" t="s">
        <v>31</v>
      </c>
      <c r="W4158">
        <v>23970</v>
      </c>
      <c r="X4158" t="str">
        <f t="shared" si="256"/>
        <v>No</v>
      </c>
      <c r="Y4158" t="str">
        <f t="shared" si="257"/>
        <v>25-48 months</v>
      </c>
      <c r="Z4158" t="str">
        <f t="shared" si="258"/>
        <v>18-24</v>
      </c>
      <c r="AA4158" s="8">
        <f t="shared" si="259"/>
        <v>0</v>
      </c>
    </row>
    <row r="4159" spans="1:27">
      <c r="A4159" t="s">
        <v>4324</v>
      </c>
      <c r="B4159" s="1">
        <v>45133</v>
      </c>
      <c r="C4159" s="2" t="s">
        <v>59</v>
      </c>
      <c r="D4159" t="s">
        <v>59</v>
      </c>
      <c r="E4159" t="s">
        <v>35</v>
      </c>
      <c r="F4159">
        <v>32</v>
      </c>
      <c r="G4159" t="s">
        <v>27</v>
      </c>
      <c r="H4159" t="s">
        <v>28</v>
      </c>
      <c r="I4159">
        <v>100</v>
      </c>
      <c r="J4159" t="s">
        <v>55</v>
      </c>
      <c r="K4159" t="s">
        <v>44</v>
      </c>
      <c r="L4159" t="s">
        <v>45</v>
      </c>
      <c r="M4159">
        <v>948</v>
      </c>
      <c r="N4159">
        <v>37</v>
      </c>
      <c r="O4159">
        <v>584.1</v>
      </c>
      <c r="P4159">
        <v>1</v>
      </c>
      <c r="Q4159">
        <v>0</v>
      </c>
      <c r="R4159">
        <v>4</v>
      </c>
      <c r="S4159" t="s">
        <v>112</v>
      </c>
      <c r="T4159" t="s">
        <v>31</v>
      </c>
      <c r="W4159">
        <v>35076</v>
      </c>
      <c r="X4159" t="str">
        <f t="shared" si="256"/>
        <v>No</v>
      </c>
      <c r="Y4159" t="str">
        <f t="shared" si="257"/>
        <v>25-48 months</v>
      </c>
      <c r="Z4159" t="str">
        <f t="shared" si="258"/>
        <v>25-34</v>
      </c>
      <c r="AA4159" s="8">
        <f t="shared" si="259"/>
        <v>0</v>
      </c>
    </row>
    <row r="4160" spans="1:27">
      <c r="A4160" t="s">
        <v>4325</v>
      </c>
      <c r="B4160" s="1">
        <v>46083</v>
      </c>
      <c r="C4160" s="2" t="s">
        <v>24</v>
      </c>
      <c r="D4160" t="s">
        <v>25</v>
      </c>
      <c r="E4160" t="s">
        <v>26</v>
      </c>
      <c r="F4160">
        <v>36</v>
      </c>
      <c r="G4160" t="s">
        <v>54</v>
      </c>
      <c r="H4160" t="s">
        <v>67</v>
      </c>
      <c r="I4160">
        <v>300</v>
      </c>
      <c r="J4160" t="s">
        <v>55</v>
      </c>
      <c r="K4160" t="s">
        <v>60</v>
      </c>
      <c r="L4160" t="s">
        <v>31</v>
      </c>
      <c r="M4160">
        <v>1199</v>
      </c>
      <c r="N4160">
        <v>6</v>
      </c>
      <c r="O4160">
        <v>470.1</v>
      </c>
      <c r="P4160">
        <v>1</v>
      </c>
      <c r="Q4160">
        <v>1</v>
      </c>
      <c r="R4160">
        <v>3</v>
      </c>
      <c r="S4160" t="s">
        <v>149</v>
      </c>
      <c r="T4160" t="s">
        <v>31</v>
      </c>
      <c r="W4160">
        <v>7194</v>
      </c>
      <c r="X4160" t="str">
        <f t="shared" si="256"/>
        <v>No</v>
      </c>
      <c r="Y4160" t="str">
        <f t="shared" si="257"/>
        <v>0-6 months</v>
      </c>
      <c r="Z4160" t="str">
        <f t="shared" si="258"/>
        <v>35-49</v>
      </c>
      <c r="AA4160" s="8">
        <f t="shared" si="259"/>
        <v>0</v>
      </c>
    </row>
    <row r="4161" spans="1:27">
      <c r="A4161" t="s">
        <v>4326</v>
      </c>
      <c r="B4161" s="1">
        <v>45736</v>
      </c>
      <c r="C4161" s="2" t="s">
        <v>209</v>
      </c>
      <c r="D4161" t="s">
        <v>210</v>
      </c>
      <c r="E4161" t="s">
        <v>64</v>
      </c>
      <c r="F4161">
        <v>30</v>
      </c>
      <c r="G4161" t="s">
        <v>54</v>
      </c>
      <c r="H4161" t="s">
        <v>28</v>
      </c>
      <c r="I4161">
        <v>100</v>
      </c>
      <c r="J4161" t="s">
        <v>55</v>
      </c>
      <c r="K4161" t="s">
        <v>30</v>
      </c>
      <c r="L4161" t="s">
        <v>45</v>
      </c>
      <c r="M4161">
        <v>948</v>
      </c>
      <c r="N4161">
        <v>17</v>
      </c>
      <c r="O4161">
        <v>838.4</v>
      </c>
      <c r="P4161">
        <v>0</v>
      </c>
      <c r="Q4161">
        <v>0</v>
      </c>
      <c r="R4161">
        <v>3</v>
      </c>
      <c r="S4161" t="s">
        <v>120</v>
      </c>
      <c r="T4161" t="s">
        <v>31</v>
      </c>
      <c r="W4161">
        <v>16116</v>
      </c>
      <c r="X4161" t="str">
        <f t="shared" si="256"/>
        <v>No</v>
      </c>
      <c r="Y4161" t="str">
        <f t="shared" si="257"/>
        <v>13-24 months</v>
      </c>
      <c r="Z4161" t="str">
        <f t="shared" si="258"/>
        <v>25-34</v>
      </c>
      <c r="AA4161" s="8">
        <f t="shared" si="259"/>
        <v>0</v>
      </c>
    </row>
    <row r="4162" spans="1:27">
      <c r="A4162" t="s">
        <v>4327</v>
      </c>
      <c r="B4162" s="1">
        <v>45681</v>
      </c>
      <c r="C4162" s="2" t="s">
        <v>101</v>
      </c>
      <c r="D4162" t="s">
        <v>102</v>
      </c>
      <c r="E4162" t="s">
        <v>35</v>
      </c>
      <c r="F4162">
        <v>32</v>
      </c>
      <c r="G4162" t="s">
        <v>54</v>
      </c>
      <c r="H4162" t="s">
        <v>36</v>
      </c>
      <c r="I4162">
        <v>30</v>
      </c>
      <c r="J4162" t="s">
        <v>55</v>
      </c>
      <c r="K4162" t="s">
        <v>60</v>
      </c>
      <c r="L4162" t="s">
        <v>31</v>
      </c>
      <c r="M4162">
        <v>499</v>
      </c>
      <c r="N4162">
        <v>19</v>
      </c>
      <c r="O4162">
        <v>141.80000000000001</v>
      </c>
      <c r="P4162">
        <v>2</v>
      </c>
      <c r="Q4162">
        <v>0</v>
      </c>
      <c r="R4162">
        <v>3</v>
      </c>
      <c r="T4162" t="s">
        <v>31</v>
      </c>
      <c r="W4162">
        <v>9481</v>
      </c>
      <c r="X4162" t="str">
        <f t="shared" ref="X4162:X4225" si="260">IF(F4162="","Yes","No")</f>
        <v>No</v>
      </c>
      <c r="Y4162" t="str">
        <f t="shared" ref="Y4162:Y4225" si="261">IF(N4162&lt;=6,"0-6 months",IF(N4162&lt;=12,"7-12 months",IF(N4162&lt;=24,"13-24 months",IF(N4162&lt;=48,"25-48 months","48+ months"))))</f>
        <v>13-24 months</v>
      </c>
      <c r="Z4162" t="str">
        <f t="shared" ref="Z4162:Z4225" si="262">IF(F4162&lt;25,"18-24",IF(F4162&lt;35,"25-34",IF(F4162&lt;50,"35-49","50+")))</f>
        <v>25-34</v>
      </c>
      <c r="AA4162" s="8">
        <f t="shared" ref="AA4162:AA4225" si="263">IF(T4162="Yes",1,0)</f>
        <v>0</v>
      </c>
    </row>
    <row r="4163" spans="1:27">
      <c r="A4163" t="s">
        <v>4328</v>
      </c>
      <c r="B4163" s="1">
        <v>45582</v>
      </c>
      <c r="C4163" s="2" t="s">
        <v>24</v>
      </c>
      <c r="D4163" t="s">
        <v>25</v>
      </c>
      <c r="E4163" t="s">
        <v>26</v>
      </c>
      <c r="F4163">
        <v>18</v>
      </c>
      <c r="G4163" t="s">
        <v>54</v>
      </c>
      <c r="H4163" t="s">
        <v>36</v>
      </c>
      <c r="I4163">
        <v>30</v>
      </c>
      <c r="J4163" t="s">
        <v>43</v>
      </c>
      <c r="K4163" t="s">
        <v>60</v>
      </c>
      <c r="L4163" t="s">
        <v>45</v>
      </c>
      <c r="M4163">
        <v>648</v>
      </c>
      <c r="N4163">
        <v>22</v>
      </c>
      <c r="O4163">
        <v>138.6</v>
      </c>
      <c r="P4163">
        <v>2</v>
      </c>
      <c r="Q4163">
        <v>0</v>
      </c>
      <c r="R4163">
        <v>2</v>
      </c>
      <c r="S4163" t="s">
        <v>77</v>
      </c>
      <c r="T4163" t="s">
        <v>31</v>
      </c>
      <c r="W4163">
        <v>14256</v>
      </c>
      <c r="X4163" t="str">
        <f t="shared" si="260"/>
        <v>No</v>
      </c>
      <c r="Y4163" t="str">
        <f t="shared" si="261"/>
        <v>13-24 months</v>
      </c>
      <c r="Z4163" t="str">
        <f t="shared" si="262"/>
        <v>18-24</v>
      </c>
      <c r="AA4163" s="8">
        <f t="shared" si="263"/>
        <v>0</v>
      </c>
    </row>
    <row r="4164" spans="1:27">
      <c r="A4164" t="s">
        <v>4329</v>
      </c>
      <c r="B4164" s="1">
        <v>45764</v>
      </c>
      <c r="C4164" s="2" t="s">
        <v>74</v>
      </c>
      <c r="D4164" t="s">
        <v>74</v>
      </c>
      <c r="E4164" t="s">
        <v>35</v>
      </c>
      <c r="F4164">
        <v>41</v>
      </c>
      <c r="G4164" t="s">
        <v>27</v>
      </c>
      <c r="H4164" t="s">
        <v>67</v>
      </c>
      <c r="I4164">
        <v>300</v>
      </c>
      <c r="J4164" t="s">
        <v>43</v>
      </c>
      <c r="K4164" t="s">
        <v>56</v>
      </c>
      <c r="L4164" t="s">
        <v>31</v>
      </c>
      <c r="M4164">
        <v>1199</v>
      </c>
      <c r="N4164">
        <v>16</v>
      </c>
      <c r="O4164">
        <v>1068.4000000000001</v>
      </c>
      <c r="P4164">
        <v>0</v>
      </c>
      <c r="Q4164">
        <v>0</v>
      </c>
      <c r="R4164">
        <v>4</v>
      </c>
      <c r="T4164" t="s">
        <v>31</v>
      </c>
      <c r="W4164">
        <v>19184</v>
      </c>
      <c r="X4164" t="str">
        <f t="shared" si="260"/>
        <v>No</v>
      </c>
      <c r="Y4164" t="str">
        <f t="shared" si="261"/>
        <v>13-24 months</v>
      </c>
      <c r="Z4164" t="str">
        <f t="shared" si="262"/>
        <v>35-49</v>
      </c>
      <c r="AA4164" s="8">
        <f t="shared" si="263"/>
        <v>0</v>
      </c>
    </row>
    <row r="4165" spans="1:27">
      <c r="A4165" t="s">
        <v>4330</v>
      </c>
      <c r="B4165" s="1">
        <v>44971</v>
      </c>
      <c r="C4165" s="2" t="s">
        <v>33</v>
      </c>
      <c r="D4165" t="s">
        <v>34</v>
      </c>
      <c r="E4165" t="s">
        <v>35</v>
      </c>
      <c r="F4165">
        <v>48</v>
      </c>
      <c r="G4165" t="s">
        <v>27</v>
      </c>
      <c r="H4165" t="s">
        <v>36</v>
      </c>
      <c r="I4165">
        <v>30</v>
      </c>
      <c r="J4165" t="s">
        <v>29</v>
      </c>
      <c r="K4165" t="s">
        <v>30</v>
      </c>
      <c r="L4165" t="s">
        <v>45</v>
      </c>
      <c r="M4165">
        <v>648</v>
      </c>
      <c r="N4165">
        <v>43</v>
      </c>
      <c r="O4165">
        <v>290.89999999999998</v>
      </c>
      <c r="P4165">
        <v>2</v>
      </c>
      <c r="Q4165">
        <v>0</v>
      </c>
      <c r="R4165">
        <v>4</v>
      </c>
      <c r="S4165" t="s">
        <v>164</v>
      </c>
      <c r="T4165" t="s">
        <v>31</v>
      </c>
      <c r="W4165">
        <v>27864</v>
      </c>
      <c r="X4165" t="str">
        <f t="shared" si="260"/>
        <v>No</v>
      </c>
      <c r="Y4165" t="str">
        <f t="shared" si="261"/>
        <v>25-48 months</v>
      </c>
      <c r="Z4165" t="str">
        <f t="shared" si="262"/>
        <v>35-49</v>
      </c>
      <c r="AA4165" s="8">
        <f t="shared" si="263"/>
        <v>0</v>
      </c>
    </row>
    <row r="4166" spans="1:27">
      <c r="A4166" t="s">
        <v>4331</v>
      </c>
      <c r="B4166" s="1">
        <v>45827</v>
      </c>
      <c r="C4166" s="2" t="s">
        <v>24</v>
      </c>
      <c r="D4166" t="s">
        <v>25</v>
      </c>
      <c r="E4166" t="s">
        <v>26</v>
      </c>
      <c r="F4166">
        <v>41</v>
      </c>
      <c r="G4166" t="s">
        <v>54</v>
      </c>
      <c r="H4166" t="s">
        <v>36</v>
      </c>
      <c r="I4166">
        <v>30</v>
      </c>
      <c r="J4166" t="s">
        <v>55</v>
      </c>
      <c r="K4166" t="s">
        <v>30</v>
      </c>
      <c r="L4166" t="s">
        <v>45</v>
      </c>
      <c r="M4166">
        <v>648</v>
      </c>
      <c r="N4166">
        <v>14</v>
      </c>
      <c r="O4166">
        <v>279.7</v>
      </c>
      <c r="P4166">
        <v>3</v>
      </c>
      <c r="Q4166">
        <v>1</v>
      </c>
      <c r="R4166">
        <v>2</v>
      </c>
      <c r="S4166" t="s">
        <v>370</v>
      </c>
      <c r="T4166" t="s">
        <v>31</v>
      </c>
      <c r="W4166">
        <v>9072</v>
      </c>
      <c r="X4166" t="str">
        <f t="shared" si="260"/>
        <v>No</v>
      </c>
      <c r="Y4166" t="str">
        <f t="shared" si="261"/>
        <v>13-24 months</v>
      </c>
      <c r="Z4166" t="str">
        <f t="shared" si="262"/>
        <v>35-49</v>
      </c>
      <c r="AA4166" s="8">
        <f t="shared" si="263"/>
        <v>0</v>
      </c>
    </row>
    <row r="4167" spans="1:27">
      <c r="A4167" t="s">
        <v>4332</v>
      </c>
      <c r="B4167" s="1">
        <v>46157</v>
      </c>
      <c r="C4167" s="2" t="s">
        <v>146</v>
      </c>
      <c r="D4167" t="s">
        <v>147</v>
      </c>
      <c r="E4167" t="s">
        <v>26</v>
      </c>
      <c r="F4167">
        <v>46</v>
      </c>
      <c r="G4167" t="s">
        <v>27</v>
      </c>
      <c r="H4167" t="s">
        <v>42</v>
      </c>
      <c r="I4167">
        <v>1000</v>
      </c>
      <c r="J4167" t="s">
        <v>29</v>
      </c>
      <c r="K4167" t="s">
        <v>60</v>
      </c>
      <c r="L4167" t="s">
        <v>31</v>
      </c>
      <c r="M4167">
        <v>1799</v>
      </c>
      <c r="N4167">
        <v>4</v>
      </c>
      <c r="O4167">
        <v>565.5</v>
      </c>
      <c r="P4167">
        <v>3</v>
      </c>
      <c r="Q4167">
        <v>1</v>
      </c>
      <c r="R4167">
        <v>3</v>
      </c>
      <c r="T4167" t="s">
        <v>31</v>
      </c>
      <c r="W4167">
        <v>7196</v>
      </c>
      <c r="X4167" t="str">
        <f t="shared" si="260"/>
        <v>No</v>
      </c>
      <c r="Y4167" t="str">
        <f t="shared" si="261"/>
        <v>0-6 months</v>
      </c>
      <c r="Z4167" t="str">
        <f t="shared" si="262"/>
        <v>35-49</v>
      </c>
      <c r="AA4167" s="8">
        <f t="shared" si="263"/>
        <v>0</v>
      </c>
    </row>
    <row r="4168" spans="1:27">
      <c r="A4168" t="s">
        <v>4333</v>
      </c>
      <c r="B4168" s="1">
        <v>45646</v>
      </c>
      <c r="C4168" s="2" t="s">
        <v>66</v>
      </c>
      <c r="D4168" t="s">
        <v>40</v>
      </c>
      <c r="E4168" t="s">
        <v>41</v>
      </c>
      <c r="F4168">
        <v>45</v>
      </c>
      <c r="G4168" t="s">
        <v>54</v>
      </c>
      <c r="H4168" t="s">
        <v>36</v>
      </c>
      <c r="I4168">
        <v>30</v>
      </c>
      <c r="J4168" t="s">
        <v>55</v>
      </c>
      <c r="K4168" t="s">
        <v>60</v>
      </c>
      <c r="L4168" t="s">
        <v>31</v>
      </c>
      <c r="M4168">
        <v>499</v>
      </c>
      <c r="N4168">
        <v>3</v>
      </c>
      <c r="O4168">
        <v>188.3</v>
      </c>
      <c r="P4168">
        <v>1</v>
      </c>
      <c r="Q4168">
        <v>1</v>
      </c>
      <c r="R4168">
        <v>3</v>
      </c>
      <c r="T4168" t="s">
        <v>45</v>
      </c>
      <c r="U4168" s="1">
        <v>45749</v>
      </c>
      <c r="V4168" t="s">
        <v>92</v>
      </c>
      <c r="W4168">
        <v>1497</v>
      </c>
      <c r="X4168" t="str">
        <f t="shared" si="260"/>
        <v>No</v>
      </c>
      <c r="Y4168" t="str">
        <f t="shared" si="261"/>
        <v>0-6 months</v>
      </c>
      <c r="Z4168" t="str">
        <f t="shared" si="262"/>
        <v>35-49</v>
      </c>
      <c r="AA4168" s="8">
        <f t="shared" si="263"/>
        <v>1</v>
      </c>
    </row>
    <row r="4169" spans="1:27">
      <c r="A4169" t="s">
        <v>4334</v>
      </c>
      <c r="B4169" s="1">
        <v>46001</v>
      </c>
      <c r="C4169" s="2" t="s">
        <v>71</v>
      </c>
      <c r="D4169" t="s">
        <v>72</v>
      </c>
      <c r="E4169" t="s">
        <v>64</v>
      </c>
      <c r="F4169">
        <v>27</v>
      </c>
      <c r="G4169" t="s">
        <v>54</v>
      </c>
      <c r="H4169" t="s">
        <v>36</v>
      </c>
      <c r="I4169">
        <v>30</v>
      </c>
      <c r="J4169" t="s">
        <v>55</v>
      </c>
      <c r="K4169" t="s">
        <v>82</v>
      </c>
      <c r="L4169" t="s">
        <v>31</v>
      </c>
      <c r="M4169">
        <v>499</v>
      </c>
      <c r="N4169">
        <v>2</v>
      </c>
      <c r="O4169">
        <v>310</v>
      </c>
      <c r="P4169">
        <v>2</v>
      </c>
      <c r="Q4169">
        <v>0</v>
      </c>
      <c r="R4169">
        <v>3</v>
      </c>
      <c r="S4169" t="s">
        <v>214</v>
      </c>
      <c r="T4169" t="s">
        <v>45</v>
      </c>
      <c r="U4169" s="1">
        <v>46060</v>
      </c>
      <c r="V4169" t="s">
        <v>49</v>
      </c>
      <c r="W4169">
        <v>998</v>
      </c>
      <c r="X4169" t="str">
        <f t="shared" si="260"/>
        <v>No</v>
      </c>
      <c r="Y4169" t="str">
        <f t="shared" si="261"/>
        <v>0-6 months</v>
      </c>
      <c r="Z4169" t="str">
        <f t="shared" si="262"/>
        <v>25-34</v>
      </c>
      <c r="AA4169" s="8">
        <f t="shared" si="263"/>
        <v>1</v>
      </c>
    </row>
    <row r="4170" spans="1:27">
      <c r="A4170" t="s">
        <v>4335</v>
      </c>
      <c r="B4170" s="1">
        <v>45460</v>
      </c>
      <c r="C4170" s="2" t="s">
        <v>47</v>
      </c>
      <c r="D4170" t="s">
        <v>48</v>
      </c>
      <c r="E4170" t="s">
        <v>26</v>
      </c>
      <c r="F4170">
        <v>40</v>
      </c>
      <c r="G4170" t="s">
        <v>27</v>
      </c>
      <c r="H4170" t="s">
        <v>28</v>
      </c>
      <c r="I4170">
        <v>100</v>
      </c>
      <c r="J4170" t="s">
        <v>55</v>
      </c>
      <c r="K4170" t="s">
        <v>60</v>
      </c>
      <c r="L4170" t="s">
        <v>45</v>
      </c>
      <c r="M4170">
        <v>948</v>
      </c>
      <c r="N4170">
        <v>26</v>
      </c>
      <c r="O4170">
        <v>357.9</v>
      </c>
      <c r="P4170">
        <v>0</v>
      </c>
      <c r="Q4170">
        <v>0</v>
      </c>
      <c r="R4170">
        <v>4</v>
      </c>
      <c r="S4170" t="s">
        <v>124</v>
      </c>
      <c r="T4170" t="s">
        <v>31</v>
      </c>
      <c r="W4170">
        <v>24648</v>
      </c>
      <c r="X4170" t="str">
        <f t="shared" si="260"/>
        <v>No</v>
      </c>
      <c r="Y4170" t="str">
        <f t="shared" si="261"/>
        <v>25-48 months</v>
      </c>
      <c r="Z4170" t="str">
        <f t="shared" si="262"/>
        <v>35-49</v>
      </c>
      <c r="AA4170" s="8">
        <f t="shared" si="263"/>
        <v>0</v>
      </c>
    </row>
    <row r="4171" spans="1:27">
      <c r="A4171" t="s">
        <v>4336</v>
      </c>
      <c r="B4171" s="1">
        <v>44808</v>
      </c>
      <c r="C4171" s="2" t="s">
        <v>39</v>
      </c>
      <c r="D4171" t="s">
        <v>40</v>
      </c>
      <c r="E4171" t="s">
        <v>41</v>
      </c>
      <c r="F4171">
        <v>27</v>
      </c>
      <c r="G4171" t="s">
        <v>54</v>
      </c>
      <c r="H4171" t="s">
        <v>28</v>
      </c>
      <c r="I4171">
        <v>100</v>
      </c>
      <c r="J4171" t="s">
        <v>29</v>
      </c>
      <c r="K4171" t="s">
        <v>56</v>
      </c>
      <c r="L4171" t="s">
        <v>31</v>
      </c>
      <c r="M4171">
        <v>799</v>
      </c>
      <c r="N4171">
        <v>48</v>
      </c>
      <c r="O4171">
        <v>616.4</v>
      </c>
      <c r="P4171">
        <v>2</v>
      </c>
      <c r="Q4171">
        <v>0</v>
      </c>
      <c r="R4171">
        <v>2</v>
      </c>
      <c r="S4171" t="s">
        <v>261</v>
      </c>
      <c r="T4171" t="s">
        <v>31</v>
      </c>
      <c r="W4171">
        <v>38352</v>
      </c>
      <c r="X4171" t="str">
        <f t="shared" si="260"/>
        <v>No</v>
      </c>
      <c r="Y4171" t="str">
        <f t="shared" si="261"/>
        <v>25-48 months</v>
      </c>
      <c r="Z4171" t="str">
        <f t="shared" si="262"/>
        <v>25-34</v>
      </c>
      <c r="AA4171" s="8">
        <f t="shared" si="263"/>
        <v>0</v>
      </c>
    </row>
    <row r="4172" spans="1:27">
      <c r="A4172" t="s">
        <v>4337</v>
      </c>
      <c r="B4172" s="1">
        <v>45517</v>
      </c>
      <c r="C4172" s="2" t="s">
        <v>24</v>
      </c>
      <c r="D4172" t="s">
        <v>25</v>
      </c>
      <c r="E4172" t="s">
        <v>26</v>
      </c>
      <c r="F4172">
        <v>35</v>
      </c>
      <c r="G4172" t="s">
        <v>54</v>
      </c>
      <c r="H4172" t="s">
        <v>28</v>
      </c>
      <c r="I4172">
        <v>100</v>
      </c>
      <c r="J4172" t="s">
        <v>29</v>
      </c>
      <c r="K4172" t="s">
        <v>82</v>
      </c>
      <c r="L4172" t="s">
        <v>31</v>
      </c>
      <c r="M4172">
        <v>799</v>
      </c>
      <c r="N4172">
        <v>25</v>
      </c>
      <c r="O4172">
        <v>713.6</v>
      </c>
      <c r="P4172">
        <v>0</v>
      </c>
      <c r="Q4172">
        <v>0</v>
      </c>
      <c r="S4172" t="s">
        <v>120</v>
      </c>
      <c r="T4172" t="s">
        <v>31</v>
      </c>
      <c r="W4172">
        <v>19975</v>
      </c>
      <c r="X4172" t="str">
        <f t="shared" si="260"/>
        <v>No</v>
      </c>
      <c r="Y4172" t="str">
        <f t="shared" si="261"/>
        <v>25-48 months</v>
      </c>
      <c r="Z4172" t="str">
        <f t="shared" si="262"/>
        <v>35-49</v>
      </c>
      <c r="AA4172" s="8">
        <f t="shared" si="263"/>
        <v>0</v>
      </c>
    </row>
    <row r="4173" spans="1:27">
      <c r="A4173" t="s">
        <v>4338</v>
      </c>
      <c r="B4173" s="1">
        <v>45661</v>
      </c>
      <c r="C4173" s="2" t="s">
        <v>59</v>
      </c>
      <c r="D4173" t="s">
        <v>59</v>
      </c>
      <c r="E4173" t="s">
        <v>35</v>
      </c>
      <c r="F4173">
        <v>41</v>
      </c>
      <c r="G4173" t="s">
        <v>54</v>
      </c>
      <c r="H4173" t="s">
        <v>28</v>
      </c>
      <c r="I4173">
        <v>100</v>
      </c>
      <c r="J4173" t="s">
        <v>55</v>
      </c>
      <c r="K4173" t="s">
        <v>30</v>
      </c>
      <c r="L4173" t="s">
        <v>31</v>
      </c>
      <c r="M4173">
        <v>799</v>
      </c>
      <c r="N4173">
        <v>20</v>
      </c>
      <c r="O4173">
        <v>632.1</v>
      </c>
      <c r="P4173">
        <v>0</v>
      </c>
      <c r="Q4173">
        <v>1</v>
      </c>
      <c r="R4173">
        <v>3</v>
      </c>
      <c r="S4173" t="s">
        <v>136</v>
      </c>
      <c r="T4173" t="s">
        <v>31</v>
      </c>
      <c r="W4173">
        <v>15980</v>
      </c>
      <c r="X4173" t="str">
        <f t="shared" si="260"/>
        <v>No</v>
      </c>
      <c r="Y4173" t="str">
        <f t="shared" si="261"/>
        <v>13-24 months</v>
      </c>
      <c r="Z4173" t="str">
        <f t="shared" si="262"/>
        <v>35-49</v>
      </c>
      <c r="AA4173" s="8">
        <f t="shared" si="263"/>
        <v>0</v>
      </c>
    </row>
    <row r="4174" spans="1:27">
      <c r="A4174" t="s">
        <v>4339</v>
      </c>
      <c r="B4174" s="1">
        <v>44766</v>
      </c>
      <c r="C4174" s="2" t="s">
        <v>59</v>
      </c>
      <c r="D4174" t="s">
        <v>59</v>
      </c>
      <c r="E4174" t="s">
        <v>35</v>
      </c>
      <c r="F4174">
        <v>37</v>
      </c>
      <c r="G4174" t="s">
        <v>27</v>
      </c>
      <c r="H4174" t="s">
        <v>28</v>
      </c>
      <c r="I4174">
        <v>100</v>
      </c>
      <c r="J4174" t="s">
        <v>55</v>
      </c>
      <c r="K4174" t="s">
        <v>30</v>
      </c>
      <c r="L4174" t="s">
        <v>45</v>
      </c>
      <c r="M4174">
        <v>948</v>
      </c>
      <c r="N4174">
        <v>1</v>
      </c>
      <c r="O4174">
        <v>386.1</v>
      </c>
      <c r="P4174">
        <v>1</v>
      </c>
      <c r="Q4174">
        <v>0</v>
      </c>
      <c r="R4174">
        <v>3</v>
      </c>
      <c r="T4174" t="s">
        <v>45</v>
      </c>
      <c r="U4174" s="1">
        <v>44806</v>
      </c>
      <c r="V4174" t="s">
        <v>92</v>
      </c>
      <c r="W4174">
        <v>948</v>
      </c>
      <c r="X4174" t="str">
        <f t="shared" si="260"/>
        <v>No</v>
      </c>
      <c r="Y4174" t="str">
        <f t="shared" si="261"/>
        <v>0-6 months</v>
      </c>
      <c r="Z4174" t="str">
        <f t="shared" si="262"/>
        <v>35-49</v>
      </c>
      <c r="AA4174" s="8">
        <f t="shared" si="263"/>
        <v>1</v>
      </c>
    </row>
    <row r="4175" spans="1:27">
      <c r="A4175" t="s">
        <v>4340</v>
      </c>
      <c r="B4175" s="1">
        <v>45752</v>
      </c>
      <c r="C4175" s="2" t="s">
        <v>146</v>
      </c>
      <c r="D4175" t="s">
        <v>147</v>
      </c>
      <c r="E4175" t="s">
        <v>26</v>
      </c>
      <c r="F4175">
        <v>44</v>
      </c>
      <c r="G4175" t="s">
        <v>27</v>
      </c>
      <c r="H4175" t="s">
        <v>67</v>
      </c>
      <c r="I4175">
        <v>300</v>
      </c>
      <c r="J4175" t="s">
        <v>55</v>
      </c>
      <c r="K4175" t="s">
        <v>56</v>
      </c>
      <c r="L4175" t="s">
        <v>45</v>
      </c>
      <c r="M4175">
        <v>1348</v>
      </c>
      <c r="N4175">
        <v>11</v>
      </c>
      <c r="O4175">
        <v>733.7</v>
      </c>
      <c r="P4175">
        <v>2</v>
      </c>
      <c r="Q4175">
        <v>0</v>
      </c>
      <c r="R4175">
        <v>4</v>
      </c>
      <c r="S4175" t="s">
        <v>120</v>
      </c>
      <c r="T4175" t="s">
        <v>45</v>
      </c>
      <c r="U4175" s="1">
        <v>46091</v>
      </c>
      <c r="V4175" t="s">
        <v>92</v>
      </c>
      <c r="W4175">
        <v>14828</v>
      </c>
      <c r="X4175" t="str">
        <f t="shared" si="260"/>
        <v>No</v>
      </c>
      <c r="Y4175" t="str">
        <f t="shared" si="261"/>
        <v>7-12 months</v>
      </c>
      <c r="Z4175" t="str">
        <f t="shared" si="262"/>
        <v>35-49</v>
      </c>
      <c r="AA4175" s="8">
        <f t="shared" si="263"/>
        <v>1</v>
      </c>
    </row>
    <row r="4176" spans="1:27">
      <c r="A4176" t="s">
        <v>4341</v>
      </c>
      <c r="B4176" s="1">
        <v>45787</v>
      </c>
      <c r="C4176" s="2" t="s">
        <v>89</v>
      </c>
      <c r="D4176" t="s">
        <v>90</v>
      </c>
      <c r="E4176" t="s">
        <v>41</v>
      </c>
      <c r="F4176">
        <v>50</v>
      </c>
      <c r="G4176" t="s">
        <v>163</v>
      </c>
      <c r="H4176" t="s">
        <v>28</v>
      </c>
      <c r="I4176">
        <v>100</v>
      </c>
      <c r="J4176" t="s">
        <v>55</v>
      </c>
      <c r="K4176" t="s">
        <v>30</v>
      </c>
      <c r="L4176" t="s">
        <v>45</v>
      </c>
      <c r="M4176">
        <v>948</v>
      </c>
      <c r="N4176">
        <v>8</v>
      </c>
      <c r="O4176">
        <v>300.7</v>
      </c>
      <c r="P4176">
        <v>4</v>
      </c>
      <c r="Q4176">
        <v>0</v>
      </c>
      <c r="R4176">
        <v>2</v>
      </c>
      <c r="T4176" t="s">
        <v>45</v>
      </c>
      <c r="U4176" s="1">
        <v>46029</v>
      </c>
      <c r="V4176" t="s">
        <v>78</v>
      </c>
      <c r="W4176">
        <v>7584</v>
      </c>
      <c r="X4176" t="str">
        <f t="shared" si="260"/>
        <v>No</v>
      </c>
      <c r="Y4176" t="str">
        <f t="shared" si="261"/>
        <v>7-12 months</v>
      </c>
      <c r="Z4176" t="str">
        <f t="shared" si="262"/>
        <v>50+</v>
      </c>
      <c r="AA4176" s="8">
        <f t="shared" si="263"/>
        <v>1</v>
      </c>
    </row>
    <row r="4177" spans="1:27">
      <c r="A4177" t="s">
        <v>4342</v>
      </c>
      <c r="B4177" s="1">
        <v>45916</v>
      </c>
      <c r="C4177" s="2" t="s">
        <v>101</v>
      </c>
      <c r="D4177" t="s">
        <v>102</v>
      </c>
      <c r="E4177" t="s">
        <v>35</v>
      </c>
      <c r="F4177">
        <v>38</v>
      </c>
      <c r="G4177" t="s">
        <v>27</v>
      </c>
      <c r="H4177" t="s">
        <v>28</v>
      </c>
      <c r="I4177">
        <v>100</v>
      </c>
      <c r="J4177" t="s">
        <v>29</v>
      </c>
      <c r="K4177" t="s">
        <v>44</v>
      </c>
      <c r="L4177" t="s">
        <v>45</v>
      </c>
      <c r="M4177">
        <v>948</v>
      </c>
      <c r="N4177">
        <v>11</v>
      </c>
      <c r="O4177">
        <v>619.6</v>
      </c>
      <c r="P4177">
        <v>2</v>
      </c>
      <c r="Q4177">
        <v>0</v>
      </c>
      <c r="R4177">
        <v>2</v>
      </c>
      <c r="S4177" t="s">
        <v>405</v>
      </c>
      <c r="T4177" t="s">
        <v>31</v>
      </c>
      <c r="W4177">
        <v>10428</v>
      </c>
      <c r="X4177" t="str">
        <f t="shared" si="260"/>
        <v>No</v>
      </c>
      <c r="Y4177" t="str">
        <f t="shared" si="261"/>
        <v>7-12 months</v>
      </c>
      <c r="Z4177" t="str">
        <f t="shared" si="262"/>
        <v>35-49</v>
      </c>
      <c r="AA4177" s="8">
        <f t="shared" si="263"/>
        <v>0</v>
      </c>
    </row>
    <row r="4178" spans="1:27">
      <c r="A4178" t="s">
        <v>4343</v>
      </c>
      <c r="B4178" s="1">
        <v>45535</v>
      </c>
      <c r="C4178" s="2" t="s">
        <v>146</v>
      </c>
      <c r="D4178" t="s">
        <v>147</v>
      </c>
      <c r="E4178" t="s">
        <v>26</v>
      </c>
      <c r="F4178">
        <v>35</v>
      </c>
      <c r="G4178" t="s">
        <v>27</v>
      </c>
      <c r="H4178" t="s">
        <v>67</v>
      </c>
      <c r="I4178">
        <v>300</v>
      </c>
      <c r="J4178" t="s">
        <v>55</v>
      </c>
      <c r="K4178" t="s">
        <v>56</v>
      </c>
      <c r="L4178" t="s">
        <v>31</v>
      </c>
      <c r="M4178">
        <v>1199</v>
      </c>
      <c r="N4178">
        <v>24</v>
      </c>
      <c r="O4178">
        <v>614.20000000000005</v>
      </c>
      <c r="P4178">
        <v>0</v>
      </c>
      <c r="Q4178">
        <v>0</v>
      </c>
      <c r="R4178">
        <v>3</v>
      </c>
      <c r="T4178" t="s">
        <v>31</v>
      </c>
      <c r="W4178">
        <v>28776</v>
      </c>
      <c r="X4178" t="str">
        <f t="shared" si="260"/>
        <v>No</v>
      </c>
      <c r="Y4178" t="str">
        <f t="shared" si="261"/>
        <v>13-24 months</v>
      </c>
      <c r="Z4178" t="str">
        <f t="shared" si="262"/>
        <v>35-49</v>
      </c>
      <c r="AA4178" s="8">
        <f t="shared" si="263"/>
        <v>0</v>
      </c>
    </row>
    <row r="4179" spans="1:27">
      <c r="A4179" t="s">
        <v>4344</v>
      </c>
      <c r="B4179" s="1">
        <v>45462</v>
      </c>
      <c r="C4179" s="2" t="s">
        <v>47</v>
      </c>
      <c r="D4179" t="s">
        <v>48</v>
      </c>
      <c r="E4179" t="s">
        <v>26</v>
      </c>
      <c r="F4179">
        <v>37</v>
      </c>
      <c r="G4179" t="s">
        <v>27</v>
      </c>
      <c r="H4179" t="s">
        <v>42</v>
      </c>
      <c r="I4179">
        <v>1000</v>
      </c>
      <c r="J4179" t="s">
        <v>55</v>
      </c>
      <c r="K4179" t="s">
        <v>30</v>
      </c>
      <c r="L4179" t="s">
        <v>45</v>
      </c>
      <c r="M4179">
        <v>1948</v>
      </c>
      <c r="N4179">
        <v>26</v>
      </c>
      <c r="O4179">
        <v>1523.2</v>
      </c>
      <c r="P4179">
        <v>2</v>
      </c>
      <c r="Q4179">
        <v>0</v>
      </c>
      <c r="R4179">
        <v>5</v>
      </c>
      <c r="S4179" t="s">
        <v>117</v>
      </c>
      <c r="T4179" t="s">
        <v>31</v>
      </c>
      <c r="W4179">
        <v>50648</v>
      </c>
      <c r="X4179" t="str">
        <f t="shared" si="260"/>
        <v>No</v>
      </c>
      <c r="Y4179" t="str">
        <f t="shared" si="261"/>
        <v>25-48 months</v>
      </c>
      <c r="Z4179" t="str">
        <f t="shared" si="262"/>
        <v>35-49</v>
      </c>
      <c r="AA4179" s="8">
        <f t="shared" si="263"/>
        <v>0</v>
      </c>
    </row>
    <row r="4180" spans="1:27">
      <c r="A4180" t="s">
        <v>4345</v>
      </c>
      <c r="B4180" s="1">
        <v>46147</v>
      </c>
      <c r="C4180" s="2" t="s">
        <v>24</v>
      </c>
      <c r="D4180" t="s">
        <v>25</v>
      </c>
      <c r="E4180" t="s">
        <v>26</v>
      </c>
      <c r="F4180">
        <v>40</v>
      </c>
      <c r="G4180" t="s">
        <v>54</v>
      </c>
      <c r="H4180" t="s">
        <v>36</v>
      </c>
      <c r="I4180">
        <v>30</v>
      </c>
      <c r="J4180" t="s">
        <v>29</v>
      </c>
      <c r="K4180" t="s">
        <v>56</v>
      </c>
      <c r="L4180" t="s">
        <v>45</v>
      </c>
      <c r="M4180">
        <v>648</v>
      </c>
      <c r="N4180">
        <v>4</v>
      </c>
      <c r="O4180">
        <v>312.5</v>
      </c>
      <c r="P4180">
        <v>1</v>
      </c>
      <c r="Q4180">
        <v>0</v>
      </c>
      <c r="R4180">
        <v>4</v>
      </c>
      <c r="S4180" t="s">
        <v>91</v>
      </c>
      <c r="T4180" t="s">
        <v>31</v>
      </c>
      <c r="W4180">
        <v>2592</v>
      </c>
      <c r="X4180" t="str">
        <f t="shared" si="260"/>
        <v>No</v>
      </c>
      <c r="Y4180" t="str">
        <f t="shared" si="261"/>
        <v>0-6 months</v>
      </c>
      <c r="Z4180" t="str">
        <f t="shared" si="262"/>
        <v>35-49</v>
      </c>
      <c r="AA4180" s="8">
        <f t="shared" si="263"/>
        <v>0</v>
      </c>
    </row>
    <row r="4181" spans="1:27">
      <c r="A4181" t="s">
        <v>4346</v>
      </c>
      <c r="B4181" s="1">
        <v>45699</v>
      </c>
      <c r="C4181" s="2" t="s">
        <v>47</v>
      </c>
      <c r="D4181" t="s">
        <v>48</v>
      </c>
      <c r="E4181" t="s">
        <v>26</v>
      </c>
      <c r="F4181">
        <v>36</v>
      </c>
      <c r="G4181" t="s">
        <v>54</v>
      </c>
      <c r="H4181" t="s">
        <v>28</v>
      </c>
      <c r="I4181">
        <v>100</v>
      </c>
      <c r="J4181" t="s">
        <v>55</v>
      </c>
      <c r="K4181" t="s">
        <v>56</v>
      </c>
      <c r="L4181" t="s">
        <v>31</v>
      </c>
      <c r="M4181">
        <v>799</v>
      </c>
      <c r="N4181">
        <v>14</v>
      </c>
      <c r="O4181">
        <v>338.3</v>
      </c>
      <c r="P4181">
        <v>4</v>
      </c>
      <c r="Q4181">
        <v>0</v>
      </c>
      <c r="R4181">
        <v>2</v>
      </c>
      <c r="T4181" t="s">
        <v>45</v>
      </c>
      <c r="U4181" s="1">
        <v>46139</v>
      </c>
      <c r="V4181" t="s">
        <v>78</v>
      </c>
      <c r="W4181">
        <v>11186</v>
      </c>
      <c r="X4181" t="str">
        <f t="shared" si="260"/>
        <v>No</v>
      </c>
      <c r="Y4181" t="str">
        <f t="shared" si="261"/>
        <v>13-24 months</v>
      </c>
      <c r="Z4181" t="str">
        <f t="shared" si="262"/>
        <v>35-49</v>
      </c>
      <c r="AA4181" s="8">
        <f t="shared" si="263"/>
        <v>1</v>
      </c>
    </row>
    <row r="4182" spans="1:27">
      <c r="A4182" t="s">
        <v>4347</v>
      </c>
      <c r="B4182" s="1">
        <v>46203</v>
      </c>
      <c r="C4182" s="2" t="s">
        <v>89</v>
      </c>
      <c r="D4182" t="s">
        <v>90</v>
      </c>
      <c r="E4182" t="s">
        <v>41</v>
      </c>
      <c r="F4182">
        <v>18</v>
      </c>
      <c r="G4182" t="s">
        <v>54</v>
      </c>
      <c r="H4182" t="s">
        <v>28</v>
      </c>
      <c r="I4182">
        <v>100</v>
      </c>
      <c r="J4182" t="s">
        <v>29</v>
      </c>
      <c r="K4182" t="s">
        <v>82</v>
      </c>
      <c r="L4182" t="s">
        <v>45</v>
      </c>
      <c r="M4182">
        <v>948</v>
      </c>
      <c r="N4182">
        <v>2</v>
      </c>
      <c r="O4182">
        <v>391</v>
      </c>
      <c r="P4182">
        <v>1</v>
      </c>
      <c r="Q4182">
        <v>0</v>
      </c>
      <c r="R4182">
        <v>4</v>
      </c>
      <c r="T4182" t="s">
        <v>31</v>
      </c>
      <c r="W4182">
        <v>1896</v>
      </c>
      <c r="X4182" t="str">
        <f t="shared" si="260"/>
        <v>No</v>
      </c>
      <c r="Y4182" t="str">
        <f t="shared" si="261"/>
        <v>0-6 months</v>
      </c>
      <c r="Z4182" t="str">
        <f t="shared" si="262"/>
        <v>18-24</v>
      </c>
      <c r="AA4182" s="8">
        <f t="shared" si="263"/>
        <v>0</v>
      </c>
    </row>
    <row r="4183" spans="1:27">
      <c r="A4183" t="s">
        <v>4348</v>
      </c>
      <c r="B4183" s="1">
        <v>45635</v>
      </c>
      <c r="C4183" s="2" t="s">
        <v>101</v>
      </c>
      <c r="D4183" t="s">
        <v>102</v>
      </c>
      <c r="E4183" t="s">
        <v>35</v>
      </c>
      <c r="F4183">
        <v>39</v>
      </c>
      <c r="G4183" t="s">
        <v>54</v>
      </c>
      <c r="H4183" t="s">
        <v>28</v>
      </c>
      <c r="I4183">
        <v>100</v>
      </c>
      <c r="J4183" t="s">
        <v>43</v>
      </c>
      <c r="K4183" t="s">
        <v>30</v>
      </c>
      <c r="L4183" t="s">
        <v>45</v>
      </c>
      <c r="M4183">
        <v>948</v>
      </c>
      <c r="N4183">
        <v>21</v>
      </c>
      <c r="O4183">
        <v>865.1</v>
      </c>
      <c r="P4183">
        <v>1</v>
      </c>
      <c r="Q4183">
        <v>1</v>
      </c>
      <c r="R4183">
        <v>4</v>
      </c>
      <c r="S4183" t="s">
        <v>160</v>
      </c>
      <c r="T4183" t="s">
        <v>31</v>
      </c>
      <c r="W4183">
        <v>19908</v>
      </c>
      <c r="X4183" t="str">
        <f t="shared" si="260"/>
        <v>No</v>
      </c>
      <c r="Y4183" t="str">
        <f t="shared" si="261"/>
        <v>13-24 months</v>
      </c>
      <c r="Z4183" t="str">
        <f t="shared" si="262"/>
        <v>35-49</v>
      </c>
      <c r="AA4183" s="8">
        <f t="shared" si="263"/>
        <v>0</v>
      </c>
    </row>
    <row r="4184" spans="1:27">
      <c r="A4184" t="s">
        <v>4349</v>
      </c>
      <c r="B4184" s="1">
        <v>45184</v>
      </c>
      <c r="C4184" s="2" t="s">
        <v>66</v>
      </c>
      <c r="D4184" t="s">
        <v>40</v>
      </c>
      <c r="E4184" t="s">
        <v>41</v>
      </c>
      <c r="F4184">
        <v>18</v>
      </c>
      <c r="G4184" t="s">
        <v>27</v>
      </c>
      <c r="H4184" t="s">
        <v>36</v>
      </c>
      <c r="I4184">
        <v>30</v>
      </c>
      <c r="J4184" t="s">
        <v>55</v>
      </c>
      <c r="K4184" t="s">
        <v>56</v>
      </c>
      <c r="L4184" t="s">
        <v>45</v>
      </c>
      <c r="M4184">
        <v>648</v>
      </c>
      <c r="N4184">
        <v>30</v>
      </c>
      <c r="O4184">
        <v>231.9</v>
      </c>
      <c r="P4184">
        <v>0</v>
      </c>
      <c r="Q4184">
        <v>0</v>
      </c>
      <c r="R4184">
        <v>4</v>
      </c>
      <c r="S4184" t="s">
        <v>57</v>
      </c>
      <c r="T4184" t="s">
        <v>45</v>
      </c>
      <c r="U4184" s="1">
        <v>46085</v>
      </c>
      <c r="V4184" t="s">
        <v>97</v>
      </c>
      <c r="W4184">
        <v>19440</v>
      </c>
      <c r="X4184" t="str">
        <f t="shared" si="260"/>
        <v>No</v>
      </c>
      <c r="Y4184" t="str">
        <f t="shared" si="261"/>
        <v>25-48 months</v>
      </c>
      <c r="Z4184" t="str">
        <f t="shared" si="262"/>
        <v>18-24</v>
      </c>
      <c r="AA4184" s="8">
        <f t="shared" si="263"/>
        <v>1</v>
      </c>
    </row>
    <row r="4185" spans="1:27">
      <c r="A4185" t="s">
        <v>4350</v>
      </c>
      <c r="B4185" s="1">
        <v>44970</v>
      </c>
      <c r="C4185" s="2" t="s">
        <v>51</v>
      </c>
      <c r="D4185" t="s">
        <v>52</v>
      </c>
      <c r="E4185" t="s">
        <v>53</v>
      </c>
      <c r="F4185">
        <v>36</v>
      </c>
      <c r="G4185" t="s">
        <v>27</v>
      </c>
      <c r="H4185" t="s">
        <v>28</v>
      </c>
      <c r="I4185">
        <v>100</v>
      </c>
      <c r="J4185" t="s">
        <v>29</v>
      </c>
      <c r="K4185" t="s">
        <v>56</v>
      </c>
      <c r="L4185" t="s">
        <v>31</v>
      </c>
      <c r="M4185">
        <v>799</v>
      </c>
      <c r="N4185">
        <v>43</v>
      </c>
      <c r="O4185">
        <v>466.4</v>
      </c>
      <c r="P4185">
        <v>0</v>
      </c>
      <c r="Q4185">
        <v>0</v>
      </c>
      <c r="R4185">
        <v>5</v>
      </c>
      <c r="S4185" t="s">
        <v>151</v>
      </c>
      <c r="T4185" t="s">
        <v>31</v>
      </c>
      <c r="W4185">
        <v>34357</v>
      </c>
      <c r="X4185" t="str">
        <f t="shared" si="260"/>
        <v>No</v>
      </c>
      <c r="Y4185" t="str">
        <f t="shared" si="261"/>
        <v>25-48 months</v>
      </c>
      <c r="Z4185" t="str">
        <f t="shared" si="262"/>
        <v>35-49</v>
      </c>
      <c r="AA4185" s="8">
        <f t="shared" si="263"/>
        <v>0</v>
      </c>
    </row>
    <row r="4186" spans="1:27">
      <c r="A4186" t="s">
        <v>4351</v>
      </c>
      <c r="B4186" s="1">
        <v>45215</v>
      </c>
      <c r="C4186" s="2" t="s">
        <v>24</v>
      </c>
      <c r="D4186" t="s">
        <v>25</v>
      </c>
      <c r="E4186" t="s">
        <v>26</v>
      </c>
      <c r="F4186">
        <v>37</v>
      </c>
      <c r="G4186" t="s">
        <v>54</v>
      </c>
      <c r="H4186" t="s">
        <v>42</v>
      </c>
      <c r="I4186">
        <v>1000</v>
      </c>
      <c r="J4186" t="s">
        <v>29</v>
      </c>
      <c r="K4186" t="s">
        <v>56</v>
      </c>
      <c r="L4186" t="s">
        <v>31</v>
      </c>
      <c r="M4186">
        <v>1799</v>
      </c>
      <c r="N4186">
        <v>34</v>
      </c>
      <c r="O4186">
        <v>1060.5</v>
      </c>
      <c r="P4186">
        <v>0</v>
      </c>
      <c r="Q4186">
        <v>0</v>
      </c>
      <c r="R4186">
        <v>3</v>
      </c>
      <c r="T4186" t="s">
        <v>31</v>
      </c>
      <c r="W4186">
        <v>61166</v>
      </c>
      <c r="X4186" t="str">
        <f t="shared" si="260"/>
        <v>No</v>
      </c>
      <c r="Y4186" t="str">
        <f t="shared" si="261"/>
        <v>25-48 months</v>
      </c>
      <c r="Z4186" t="str">
        <f t="shared" si="262"/>
        <v>35-49</v>
      </c>
      <c r="AA4186" s="8">
        <f t="shared" si="263"/>
        <v>0</v>
      </c>
    </row>
    <row r="4187" spans="1:27">
      <c r="A4187" t="s">
        <v>4352</v>
      </c>
      <c r="B4187" s="1">
        <v>45630</v>
      </c>
      <c r="C4187" s="2" t="s">
        <v>146</v>
      </c>
      <c r="D4187" t="s">
        <v>147</v>
      </c>
      <c r="E4187" t="s">
        <v>26</v>
      </c>
      <c r="F4187">
        <v>30</v>
      </c>
      <c r="G4187" t="s">
        <v>54</v>
      </c>
      <c r="H4187" t="s">
        <v>42</v>
      </c>
      <c r="I4187">
        <v>1000</v>
      </c>
      <c r="J4187" t="s">
        <v>29</v>
      </c>
      <c r="K4187" t="s">
        <v>30</v>
      </c>
      <c r="L4187" t="s">
        <v>45</v>
      </c>
      <c r="M4187">
        <v>1948</v>
      </c>
      <c r="N4187">
        <v>21</v>
      </c>
      <c r="O4187">
        <v>2473.3000000000002</v>
      </c>
      <c r="P4187">
        <v>1</v>
      </c>
      <c r="Q4187">
        <v>0</v>
      </c>
      <c r="R4187">
        <v>3</v>
      </c>
      <c r="S4187" t="s">
        <v>214</v>
      </c>
      <c r="T4187" t="s">
        <v>31</v>
      </c>
      <c r="W4187">
        <v>40908</v>
      </c>
      <c r="X4187" t="str">
        <f t="shared" si="260"/>
        <v>No</v>
      </c>
      <c r="Y4187" t="str">
        <f t="shared" si="261"/>
        <v>13-24 months</v>
      </c>
      <c r="Z4187" t="str">
        <f t="shared" si="262"/>
        <v>25-34</v>
      </c>
      <c r="AA4187" s="8">
        <f t="shared" si="263"/>
        <v>0</v>
      </c>
    </row>
    <row r="4188" spans="1:27">
      <c r="A4188" t="s">
        <v>4353</v>
      </c>
      <c r="B4188" s="1">
        <v>45966</v>
      </c>
      <c r="C4188" s="2" t="s">
        <v>66</v>
      </c>
      <c r="D4188" t="s">
        <v>40</v>
      </c>
      <c r="E4188" t="s">
        <v>41</v>
      </c>
      <c r="F4188">
        <v>52</v>
      </c>
      <c r="G4188" t="s">
        <v>54</v>
      </c>
      <c r="H4188" t="s">
        <v>36</v>
      </c>
      <c r="I4188">
        <v>30</v>
      </c>
      <c r="J4188" t="s">
        <v>55</v>
      </c>
      <c r="K4188" t="s">
        <v>56</v>
      </c>
      <c r="L4188" t="s">
        <v>45</v>
      </c>
      <c r="M4188">
        <v>648</v>
      </c>
      <c r="N4188">
        <v>10</v>
      </c>
      <c r="O4188">
        <v>304.10000000000002</v>
      </c>
      <c r="P4188">
        <v>3</v>
      </c>
      <c r="Q4188">
        <v>1</v>
      </c>
      <c r="R4188">
        <v>4</v>
      </c>
      <c r="S4188" t="s">
        <v>91</v>
      </c>
      <c r="T4188" t="s">
        <v>31</v>
      </c>
      <c r="W4188">
        <v>6480</v>
      </c>
      <c r="X4188" t="str">
        <f t="shared" si="260"/>
        <v>No</v>
      </c>
      <c r="Y4188" t="str">
        <f t="shared" si="261"/>
        <v>7-12 months</v>
      </c>
      <c r="Z4188" t="str">
        <f t="shared" si="262"/>
        <v>50+</v>
      </c>
      <c r="AA4188" s="8">
        <f t="shared" si="263"/>
        <v>0</v>
      </c>
    </row>
    <row r="4189" spans="1:27">
      <c r="A4189" t="s">
        <v>4354</v>
      </c>
      <c r="B4189" s="1">
        <v>46167</v>
      </c>
      <c r="C4189" s="2" t="s">
        <v>74</v>
      </c>
      <c r="D4189" t="s">
        <v>74</v>
      </c>
      <c r="E4189" t="s">
        <v>35</v>
      </c>
      <c r="F4189">
        <v>46</v>
      </c>
      <c r="G4189" t="s">
        <v>54</v>
      </c>
      <c r="H4189" t="s">
        <v>36</v>
      </c>
      <c r="I4189">
        <v>30</v>
      </c>
      <c r="J4189" t="s">
        <v>55</v>
      </c>
      <c r="K4189" t="s">
        <v>30</v>
      </c>
      <c r="L4189" t="s">
        <v>31</v>
      </c>
      <c r="M4189">
        <v>499</v>
      </c>
      <c r="N4189">
        <v>3</v>
      </c>
      <c r="O4189">
        <v>443.1</v>
      </c>
      <c r="P4189">
        <v>1</v>
      </c>
      <c r="Q4189">
        <v>2</v>
      </c>
      <c r="R4189">
        <v>4</v>
      </c>
      <c r="T4189" t="s">
        <v>31</v>
      </c>
      <c r="W4189">
        <v>1497</v>
      </c>
      <c r="X4189" t="str">
        <f t="shared" si="260"/>
        <v>No</v>
      </c>
      <c r="Y4189" t="str">
        <f t="shared" si="261"/>
        <v>0-6 months</v>
      </c>
      <c r="Z4189" t="str">
        <f t="shared" si="262"/>
        <v>35-49</v>
      </c>
      <c r="AA4189" s="8">
        <f t="shared" si="263"/>
        <v>0</v>
      </c>
    </row>
    <row r="4190" spans="1:27">
      <c r="A4190" t="s">
        <v>4355</v>
      </c>
      <c r="B4190" s="1">
        <v>45309</v>
      </c>
      <c r="C4190" s="2" t="s">
        <v>89</v>
      </c>
      <c r="D4190" t="s">
        <v>90</v>
      </c>
      <c r="E4190" t="s">
        <v>41</v>
      </c>
      <c r="F4190">
        <v>43</v>
      </c>
      <c r="G4190" t="s">
        <v>54</v>
      </c>
      <c r="H4190" t="s">
        <v>28</v>
      </c>
      <c r="I4190">
        <v>100</v>
      </c>
      <c r="J4190" t="s">
        <v>43</v>
      </c>
      <c r="K4190" t="s">
        <v>60</v>
      </c>
      <c r="L4190" t="s">
        <v>31</v>
      </c>
      <c r="M4190">
        <v>799</v>
      </c>
      <c r="N4190">
        <v>31</v>
      </c>
      <c r="O4190">
        <v>207.2</v>
      </c>
      <c r="P4190">
        <v>0</v>
      </c>
      <c r="Q4190">
        <v>2</v>
      </c>
      <c r="R4190">
        <v>4</v>
      </c>
      <c r="S4190" t="s">
        <v>151</v>
      </c>
      <c r="T4190" t="s">
        <v>31</v>
      </c>
      <c r="W4190">
        <v>24769</v>
      </c>
      <c r="X4190" t="str">
        <f t="shared" si="260"/>
        <v>No</v>
      </c>
      <c r="Y4190" t="str">
        <f t="shared" si="261"/>
        <v>25-48 months</v>
      </c>
      <c r="Z4190" t="str">
        <f t="shared" si="262"/>
        <v>35-49</v>
      </c>
      <c r="AA4190" s="8">
        <f t="shared" si="263"/>
        <v>0</v>
      </c>
    </row>
    <row r="4191" spans="1:27">
      <c r="A4191" t="s">
        <v>4356</v>
      </c>
      <c r="B4191" s="1">
        <v>46060</v>
      </c>
      <c r="C4191" s="2" t="s">
        <v>146</v>
      </c>
      <c r="D4191" t="s">
        <v>147</v>
      </c>
      <c r="E4191" t="s">
        <v>26</v>
      </c>
      <c r="F4191">
        <v>46</v>
      </c>
      <c r="G4191" t="s">
        <v>27</v>
      </c>
      <c r="H4191" t="s">
        <v>36</v>
      </c>
      <c r="I4191">
        <v>30</v>
      </c>
      <c r="J4191" t="s">
        <v>55</v>
      </c>
      <c r="K4191" t="s">
        <v>82</v>
      </c>
      <c r="L4191" t="s">
        <v>45</v>
      </c>
      <c r="M4191">
        <v>648</v>
      </c>
      <c r="N4191">
        <v>7</v>
      </c>
      <c r="O4191">
        <v>403.2</v>
      </c>
      <c r="P4191">
        <v>1</v>
      </c>
      <c r="Q4191">
        <v>0</v>
      </c>
      <c r="R4191">
        <v>3</v>
      </c>
      <c r="S4191" t="s">
        <v>95</v>
      </c>
      <c r="T4191" t="s">
        <v>31</v>
      </c>
      <c r="W4191">
        <v>4536</v>
      </c>
      <c r="X4191" t="str">
        <f t="shared" si="260"/>
        <v>No</v>
      </c>
      <c r="Y4191" t="str">
        <f t="shared" si="261"/>
        <v>7-12 months</v>
      </c>
      <c r="Z4191" t="str">
        <f t="shared" si="262"/>
        <v>35-49</v>
      </c>
      <c r="AA4191" s="8">
        <f t="shared" si="263"/>
        <v>0</v>
      </c>
    </row>
    <row r="4192" spans="1:27">
      <c r="A4192" t="s">
        <v>4357</v>
      </c>
      <c r="B4192" s="1">
        <v>46026</v>
      </c>
      <c r="C4192" s="2" t="s">
        <v>71</v>
      </c>
      <c r="D4192" t="s">
        <v>72</v>
      </c>
      <c r="E4192" t="s">
        <v>64</v>
      </c>
      <c r="F4192">
        <v>33</v>
      </c>
      <c r="G4192" t="s">
        <v>54</v>
      </c>
      <c r="H4192" t="s">
        <v>36</v>
      </c>
      <c r="I4192">
        <v>30</v>
      </c>
      <c r="J4192" t="s">
        <v>55</v>
      </c>
      <c r="K4192" t="s">
        <v>60</v>
      </c>
      <c r="L4192" t="s">
        <v>45</v>
      </c>
      <c r="M4192">
        <v>648</v>
      </c>
      <c r="N4192">
        <v>8</v>
      </c>
      <c r="O4192">
        <v>202.7</v>
      </c>
      <c r="P4192">
        <v>0</v>
      </c>
      <c r="Q4192">
        <v>0</v>
      </c>
      <c r="R4192">
        <v>5</v>
      </c>
      <c r="S4192" t="s">
        <v>130</v>
      </c>
      <c r="T4192" t="s">
        <v>31</v>
      </c>
      <c r="W4192">
        <v>5184</v>
      </c>
      <c r="X4192" t="str">
        <f t="shared" si="260"/>
        <v>No</v>
      </c>
      <c r="Y4192" t="str">
        <f t="shared" si="261"/>
        <v>7-12 months</v>
      </c>
      <c r="Z4192" t="str">
        <f t="shared" si="262"/>
        <v>25-34</v>
      </c>
      <c r="AA4192" s="8">
        <f t="shared" si="263"/>
        <v>0</v>
      </c>
    </row>
    <row r="4193" spans="1:27">
      <c r="A4193" t="s">
        <v>4358</v>
      </c>
      <c r="B4193" s="1">
        <v>44821</v>
      </c>
      <c r="C4193" s="2" t="s">
        <v>89</v>
      </c>
      <c r="D4193" t="s">
        <v>90</v>
      </c>
      <c r="E4193" t="s">
        <v>41</v>
      </c>
      <c r="F4193">
        <v>37</v>
      </c>
      <c r="G4193" t="s">
        <v>27</v>
      </c>
      <c r="H4193" t="s">
        <v>28</v>
      </c>
      <c r="I4193">
        <v>100</v>
      </c>
      <c r="J4193" t="s">
        <v>29</v>
      </c>
      <c r="K4193" t="s">
        <v>82</v>
      </c>
      <c r="L4193" t="s">
        <v>45</v>
      </c>
      <c r="M4193">
        <v>948</v>
      </c>
      <c r="N4193">
        <v>47</v>
      </c>
      <c r="O4193">
        <v>374.2</v>
      </c>
      <c r="P4193">
        <v>4</v>
      </c>
      <c r="Q4193">
        <v>0</v>
      </c>
      <c r="R4193">
        <v>2</v>
      </c>
      <c r="S4193" t="s">
        <v>598</v>
      </c>
      <c r="T4193" t="s">
        <v>31</v>
      </c>
      <c r="W4193">
        <v>44556</v>
      </c>
      <c r="X4193" t="str">
        <f t="shared" si="260"/>
        <v>No</v>
      </c>
      <c r="Y4193" t="str">
        <f t="shared" si="261"/>
        <v>25-48 months</v>
      </c>
      <c r="Z4193" t="str">
        <f t="shared" si="262"/>
        <v>35-49</v>
      </c>
      <c r="AA4193" s="8">
        <f t="shared" si="263"/>
        <v>0</v>
      </c>
    </row>
    <row r="4194" spans="1:27">
      <c r="A4194" t="s">
        <v>4359</v>
      </c>
      <c r="B4194" s="1">
        <v>45156</v>
      </c>
      <c r="C4194" s="2" t="s">
        <v>209</v>
      </c>
      <c r="D4194" t="s">
        <v>210</v>
      </c>
      <c r="E4194" t="s">
        <v>64</v>
      </c>
      <c r="F4194">
        <v>49</v>
      </c>
      <c r="G4194" t="s">
        <v>27</v>
      </c>
      <c r="H4194" t="s">
        <v>28</v>
      </c>
      <c r="I4194">
        <v>100</v>
      </c>
      <c r="J4194" t="s">
        <v>55</v>
      </c>
      <c r="K4194" t="s">
        <v>82</v>
      </c>
      <c r="L4194" t="s">
        <v>45</v>
      </c>
      <c r="M4194">
        <v>948</v>
      </c>
      <c r="N4194">
        <v>36</v>
      </c>
      <c r="O4194">
        <v>684.7</v>
      </c>
      <c r="P4194">
        <v>2</v>
      </c>
      <c r="Q4194">
        <v>0</v>
      </c>
      <c r="R4194">
        <v>4</v>
      </c>
      <c r="S4194" t="s">
        <v>126</v>
      </c>
      <c r="T4194" t="s">
        <v>31</v>
      </c>
      <c r="W4194">
        <v>34128</v>
      </c>
      <c r="X4194" t="str">
        <f t="shared" si="260"/>
        <v>No</v>
      </c>
      <c r="Y4194" t="str">
        <f t="shared" si="261"/>
        <v>25-48 months</v>
      </c>
      <c r="Z4194" t="str">
        <f t="shared" si="262"/>
        <v>35-49</v>
      </c>
      <c r="AA4194" s="8">
        <f t="shared" si="263"/>
        <v>0</v>
      </c>
    </row>
    <row r="4195" spans="1:27">
      <c r="A4195" t="s">
        <v>4360</v>
      </c>
      <c r="B4195" s="1">
        <v>45158</v>
      </c>
      <c r="C4195" s="2" t="s">
        <v>158</v>
      </c>
      <c r="D4195" t="s">
        <v>159</v>
      </c>
      <c r="E4195" t="s">
        <v>64</v>
      </c>
      <c r="F4195">
        <v>57</v>
      </c>
      <c r="G4195" t="s">
        <v>54</v>
      </c>
      <c r="H4195" t="s">
        <v>36</v>
      </c>
      <c r="I4195">
        <v>30</v>
      </c>
      <c r="J4195" t="s">
        <v>55</v>
      </c>
      <c r="K4195" t="s">
        <v>82</v>
      </c>
      <c r="L4195" t="s">
        <v>45</v>
      </c>
      <c r="M4195">
        <v>648</v>
      </c>
      <c r="N4195">
        <v>6</v>
      </c>
      <c r="O4195">
        <v>463.2</v>
      </c>
      <c r="P4195">
        <v>2</v>
      </c>
      <c r="Q4195">
        <v>0</v>
      </c>
      <c r="R4195">
        <v>3</v>
      </c>
      <c r="S4195" t="s">
        <v>86</v>
      </c>
      <c r="T4195" t="s">
        <v>45</v>
      </c>
      <c r="U4195" s="1">
        <v>45347</v>
      </c>
      <c r="V4195" t="s">
        <v>97</v>
      </c>
      <c r="W4195">
        <v>3888</v>
      </c>
      <c r="X4195" t="str">
        <f t="shared" si="260"/>
        <v>No</v>
      </c>
      <c r="Y4195" t="str">
        <f t="shared" si="261"/>
        <v>0-6 months</v>
      </c>
      <c r="Z4195" t="str">
        <f t="shared" si="262"/>
        <v>50+</v>
      </c>
      <c r="AA4195" s="8">
        <f t="shared" si="263"/>
        <v>1</v>
      </c>
    </row>
    <row r="4196" spans="1:27">
      <c r="A4196" t="s">
        <v>4361</v>
      </c>
      <c r="B4196" s="1">
        <v>45181</v>
      </c>
      <c r="C4196" s="2" t="s">
        <v>47</v>
      </c>
      <c r="D4196" t="s">
        <v>48</v>
      </c>
      <c r="E4196" t="s">
        <v>26</v>
      </c>
      <c r="F4196">
        <v>27</v>
      </c>
      <c r="G4196" t="s">
        <v>54</v>
      </c>
      <c r="H4196" t="s">
        <v>67</v>
      </c>
      <c r="I4196">
        <v>300</v>
      </c>
      <c r="J4196" t="s">
        <v>55</v>
      </c>
      <c r="K4196" t="s">
        <v>60</v>
      </c>
      <c r="L4196" t="s">
        <v>45</v>
      </c>
      <c r="M4196">
        <v>1348</v>
      </c>
      <c r="N4196">
        <v>36</v>
      </c>
      <c r="O4196">
        <v>741.9</v>
      </c>
      <c r="P4196">
        <v>0</v>
      </c>
      <c r="Q4196">
        <v>1</v>
      </c>
      <c r="R4196">
        <v>4</v>
      </c>
      <c r="S4196" t="s">
        <v>112</v>
      </c>
      <c r="T4196" t="s">
        <v>31</v>
      </c>
      <c r="W4196">
        <v>48528</v>
      </c>
      <c r="X4196" t="str">
        <f t="shared" si="260"/>
        <v>No</v>
      </c>
      <c r="Y4196" t="str">
        <f t="shared" si="261"/>
        <v>25-48 months</v>
      </c>
      <c r="Z4196" t="str">
        <f t="shared" si="262"/>
        <v>25-34</v>
      </c>
      <c r="AA4196" s="8">
        <f t="shared" si="263"/>
        <v>0</v>
      </c>
    </row>
    <row r="4197" spans="1:27">
      <c r="A4197" t="s">
        <v>4362</v>
      </c>
      <c r="B4197" s="1">
        <v>45907</v>
      </c>
      <c r="C4197" s="2" t="s">
        <v>71</v>
      </c>
      <c r="D4197" t="s">
        <v>72</v>
      </c>
      <c r="E4197" t="s">
        <v>64</v>
      </c>
      <c r="F4197">
        <v>32</v>
      </c>
      <c r="G4197" t="s">
        <v>54</v>
      </c>
      <c r="H4197" t="s">
        <v>28</v>
      </c>
      <c r="I4197">
        <v>100</v>
      </c>
      <c r="J4197" t="s">
        <v>55</v>
      </c>
      <c r="K4197" t="s">
        <v>82</v>
      </c>
      <c r="L4197" t="s">
        <v>45</v>
      </c>
      <c r="M4197">
        <v>948</v>
      </c>
      <c r="N4197">
        <v>12</v>
      </c>
      <c r="O4197">
        <v>320.39999999999998</v>
      </c>
      <c r="P4197">
        <v>0</v>
      </c>
      <c r="Q4197">
        <v>0</v>
      </c>
      <c r="R4197">
        <v>5</v>
      </c>
      <c r="T4197" t="s">
        <v>31</v>
      </c>
      <c r="W4197">
        <v>11376</v>
      </c>
      <c r="X4197" t="str">
        <f t="shared" si="260"/>
        <v>No</v>
      </c>
      <c r="Y4197" t="str">
        <f t="shared" si="261"/>
        <v>7-12 months</v>
      </c>
      <c r="Z4197" t="str">
        <f t="shared" si="262"/>
        <v>25-34</v>
      </c>
      <c r="AA4197" s="8">
        <f t="shared" si="263"/>
        <v>0</v>
      </c>
    </row>
    <row r="4198" spans="1:27">
      <c r="A4198" t="s">
        <v>4363</v>
      </c>
      <c r="B4198" s="1">
        <v>45163</v>
      </c>
      <c r="C4198" s="2" t="s">
        <v>146</v>
      </c>
      <c r="D4198" t="s">
        <v>147</v>
      </c>
      <c r="E4198" t="s">
        <v>26</v>
      </c>
      <c r="F4198">
        <v>49</v>
      </c>
      <c r="G4198" t="s">
        <v>27</v>
      </c>
      <c r="H4198" t="s">
        <v>67</v>
      </c>
      <c r="I4198">
        <v>300</v>
      </c>
      <c r="J4198" t="s">
        <v>29</v>
      </c>
      <c r="K4198" t="s">
        <v>82</v>
      </c>
      <c r="L4198" t="s">
        <v>45</v>
      </c>
      <c r="M4198">
        <v>1348</v>
      </c>
      <c r="N4198">
        <v>36</v>
      </c>
      <c r="O4198">
        <v>874.8</v>
      </c>
      <c r="P4198">
        <v>2</v>
      </c>
      <c r="Q4198">
        <v>0</v>
      </c>
      <c r="R4198">
        <v>4</v>
      </c>
      <c r="S4198" t="s">
        <v>151</v>
      </c>
      <c r="T4198" t="s">
        <v>31</v>
      </c>
      <c r="W4198">
        <v>48528</v>
      </c>
      <c r="X4198" t="str">
        <f t="shared" si="260"/>
        <v>No</v>
      </c>
      <c r="Y4198" t="str">
        <f t="shared" si="261"/>
        <v>25-48 months</v>
      </c>
      <c r="Z4198" t="str">
        <f t="shared" si="262"/>
        <v>35-49</v>
      </c>
      <c r="AA4198" s="8">
        <f t="shared" si="263"/>
        <v>0</v>
      </c>
    </row>
    <row r="4199" spans="1:27">
      <c r="A4199" t="s">
        <v>4364</v>
      </c>
      <c r="B4199" s="1">
        <v>45547</v>
      </c>
      <c r="C4199" s="2" t="s">
        <v>47</v>
      </c>
      <c r="D4199" t="s">
        <v>48</v>
      </c>
      <c r="E4199" t="s">
        <v>26</v>
      </c>
      <c r="F4199">
        <v>20</v>
      </c>
      <c r="G4199" t="s">
        <v>54</v>
      </c>
      <c r="H4199" t="s">
        <v>28</v>
      </c>
      <c r="I4199">
        <v>100</v>
      </c>
      <c r="J4199" t="s">
        <v>29</v>
      </c>
      <c r="K4199" t="s">
        <v>82</v>
      </c>
      <c r="L4199" t="s">
        <v>45</v>
      </c>
      <c r="M4199">
        <v>948</v>
      </c>
      <c r="N4199">
        <v>24</v>
      </c>
      <c r="O4199">
        <v>316.8</v>
      </c>
      <c r="P4199">
        <v>0</v>
      </c>
      <c r="Q4199">
        <v>0</v>
      </c>
      <c r="S4199" t="s">
        <v>136</v>
      </c>
      <c r="T4199" t="s">
        <v>31</v>
      </c>
      <c r="W4199">
        <v>22752</v>
      </c>
      <c r="X4199" t="str">
        <f t="shared" si="260"/>
        <v>No</v>
      </c>
      <c r="Y4199" t="str">
        <f t="shared" si="261"/>
        <v>13-24 months</v>
      </c>
      <c r="Z4199" t="str">
        <f t="shared" si="262"/>
        <v>18-24</v>
      </c>
      <c r="AA4199" s="8">
        <f t="shared" si="263"/>
        <v>0</v>
      </c>
    </row>
    <row r="4200" spans="1:27">
      <c r="A4200" t="s">
        <v>4365</v>
      </c>
      <c r="B4200" s="1">
        <v>45219</v>
      </c>
      <c r="C4200" s="2" t="s">
        <v>62</v>
      </c>
      <c r="D4200" t="s">
        <v>63</v>
      </c>
      <c r="E4200" t="s">
        <v>64</v>
      </c>
      <c r="F4200">
        <v>33</v>
      </c>
      <c r="G4200" t="s">
        <v>54</v>
      </c>
      <c r="H4200" t="s">
        <v>28</v>
      </c>
      <c r="I4200">
        <v>100</v>
      </c>
      <c r="J4200" t="s">
        <v>55</v>
      </c>
      <c r="K4200" t="s">
        <v>82</v>
      </c>
      <c r="L4200" t="s">
        <v>31</v>
      </c>
      <c r="M4200">
        <v>799</v>
      </c>
      <c r="N4200">
        <v>34</v>
      </c>
      <c r="O4200">
        <v>356.7</v>
      </c>
      <c r="P4200">
        <v>1</v>
      </c>
      <c r="Q4200">
        <v>0</v>
      </c>
      <c r="R4200">
        <v>2</v>
      </c>
      <c r="T4200" t="s">
        <v>31</v>
      </c>
      <c r="W4200">
        <v>27166</v>
      </c>
      <c r="X4200" t="str">
        <f t="shared" si="260"/>
        <v>No</v>
      </c>
      <c r="Y4200" t="str">
        <f t="shared" si="261"/>
        <v>25-48 months</v>
      </c>
      <c r="Z4200" t="str">
        <f t="shared" si="262"/>
        <v>25-34</v>
      </c>
      <c r="AA4200" s="8">
        <f t="shared" si="263"/>
        <v>0</v>
      </c>
    </row>
    <row r="4201" spans="1:27">
      <c r="A4201" t="s">
        <v>4366</v>
      </c>
      <c r="B4201" s="1">
        <v>45639</v>
      </c>
      <c r="C4201" s="2" t="s">
        <v>209</v>
      </c>
      <c r="D4201" t="s">
        <v>210</v>
      </c>
      <c r="E4201" t="s">
        <v>64</v>
      </c>
      <c r="F4201">
        <v>18</v>
      </c>
      <c r="G4201" t="s">
        <v>27</v>
      </c>
      <c r="H4201" t="s">
        <v>42</v>
      </c>
      <c r="I4201">
        <v>1000</v>
      </c>
      <c r="J4201" t="s">
        <v>29</v>
      </c>
      <c r="K4201" t="s">
        <v>82</v>
      </c>
      <c r="L4201" t="s">
        <v>31</v>
      </c>
      <c r="M4201">
        <v>1799</v>
      </c>
      <c r="N4201">
        <v>16</v>
      </c>
      <c r="O4201">
        <v>2009.6</v>
      </c>
      <c r="P4201">
        <v>0</v>
      </c>
      <c r="Q4201">
        <v>0</v>
      </c>
      <c r="R4201">
        <v>5</v>
      </c>
      <c r="T4201" t="s">
        <v>45</v>
      </c>
      <c r="U4201" s="1">
        <v>46139</v>
      </c>
      <c r="V4201" t="s">
        <v>97</v>
      </c>
      <c r="W4201">
        <v>28784</v>
      </c>
      <c r="X4201" t="str">
        <f t="shared" si="260"/>
        <v>No</v>
      </c>
      <c r="Y4201" t="str">
        <f t="shared" si="261"/>
        <v>13-24 months</v>
      </c>
      <c r="Z4201" t="str">
        <f t="shared" si="262"/>
        <v>18-24</v>
      </c>
      <c r="AA4201" s="8">
        <f t="shared" si="263"/>
        <v>1</v>
      </c>
    </row>
    <row r="4202" spans="1:27">
      <c r="A4202" t="s">
        <v>4367</v>
      </c>
      <c r="B4202" s="1">
        <v>45672</v>
      </c>
      <c r="C4202" s="2" t="s">
        <v>66</v>
      </c>
      <c r="D4202" t="s">
        <v>40</v>
      </c>
      <c r="E4202" t="s">
        <v>41</v>
      </c>
      <c r="F4202">
        <v>49</v>
      </c>
      <c r="G4202" t="s">
        <v>54</v>
      </c>
      <c r="H4202" t="s">
        <v>28</v>
      </c>
      <c r="I4202">
        <v>100</v>
      </c>
      <c r="J4202" t="s">
        <v>29</v>
      </c>
      <c r="K4202" t="s">
        <v>44</v>
      </c>
      <c r="L4202" t="s">
        <v>45</v>
      </c>
      <c r="M4202">
        <v>948</v>
      </c>
      <c r="N4202">
        <v>19</v>
      </c>
      <c r="O4202">
        <v>695.9</v>
      </c>
      <c r="P4202">
        <v>1</v>
      </c>
      <c r="Q4202">
        <v>0</v>
      </c>
      <c r="R4202">
        <v>3</v>
      </c>
      <c r="S4202" t="s">
        <v>114</v>
      </c>
      <c r="T4202" t="s">
        <v>31</v>
      </c>
      <c r="W4202">
        <v>18012</v>
      </c>
      <c r="X4202" t="str">
        <f t="shared" si="260"/>
        <v>No</v>
      </c>
      <c r="Y4202" t="str">
        <f t="shared" si="261"/>
        <v>13-24 months</v>
      </c>
      <c r="Z4202" t="str">
        <f t="shared" si="262"/>
        <v>35-49</v>
      </c>
      <c r="AA4202" s="8">
        <f t="shared" si="263"/>
        <v>0</v>
      </c>
    </row>
    <row r="4203" spans="1:27">
      <c r="A4203" t="s">
        <v>4368</v>
      </c>
      <c r="B4203" s="1">
        <v>44597</v>
      </c>
      <c r="C4203" s="2" t="s">
        <v>24</v>
      </c>
      <c r="D4203" t="s">
        <v>25</v>
      </c>
      <c r="E4203" t="s">
        <v>26</v>
      </c>
      <c r="F4203">
        <v>36</v>
      </c>
      <c r="G4203" t="s">
        <v>54</v>
      </c>
      <c r="H4203" t="s">
        <v>36</v>
      </c>
      <c r="I4203">
        <v>30</v>
      </c>
      <c r="J4203" t="s">
        <v>55</v>
      </c>
      <c r="K4203" t="s">
        <v>44</v>
      </c>
      <c r="L4203" t="s">
        <v>45</v>
      </c>
      <c r="M4203">
        <v>648</v>
      </c>
      <c r="N4203">
        <v>55</v>
      </c>
      <c r="O4203">
        <v>267.2</v>
      </c>
      <c r="P4203">
        <v>3</v>
      </c>
      <c r="Q4203">
        <v>0</v>
      </c>
      <c r="R4203">
        <v>2</v>
      </c>
      <c r="S4203" t="s">
        <v>175</v>
      </c>
      <c r="T4203" t="s">
        <v>31</v>
      </c>
      <c r="W4203">
        <v>35640</v>
      </c>
      <c r="X4203" t="str">
        <f t="shared" si="260"/>
        <v>No</v>
      </c>
      <c r="Y4203" t="str">
        <f t="shared" si="261"/>
        <v>48+ months</v>
      </c>
      <c r="Z4203" t="str">
        <f t="shared" si="262"/>
        <v>35-49</v>
      </c>
      <c r="AA4203" s="8">
        <f t="shared" si="263"/>
        <v>0</v>
      </c>
    </row>
    <row r="4204" spans="1:27">
      <c r="A4204" t="s">
        <v>4369</v>
      </c>
      <c r="B4204" s="1">
        <v>44803</v>
      </c>
      <c r="C4204" s="2" t="s">
        <v>47</v>
      </c>
      <c r="D4204" t="s">
        <v>48</v>
      </c>
      <c r="E4204" t="s">
        <v>26</v>
      </c>
      <c r="F4204">
        <v>51</v>
      </c>
      <c r="G4204" t="s">
        <v>27</v>
      </c>
      <c r="H4204" t="s">
        <v>28</v>
      </c>
      <c r="I4204">
        <v>100</v>
      </c>
      <c r="J4204" t="s">
        <v>29</v>
      </c>
      <c r="K4204" t="s">
        <v>44</v>
      </c>
      <c r="L4204" t="s">
        <v>31</v>
      </c>
      <c r="M4204">
        <v>799</v>
      </c>
      <c r="N4204">
        <v>48</v>
      </c>
      <c r="O4204">
        <v>887.9</v>
      </c>
      <c r="P4204">
        <v>1</v>
      </c>
      <c r="Q4204">
        <v>0</v>
      </c>
      <c r="R4204">
        <v>4</v>
      </c>
      <c r="S4204" t="s">
        <v>117</v>
      </c>
      <c r="T4204" t="s">
        <v>31</v>
      </c>
      <c r="W4204">
        <v>38352</v>
      </c>
      <c r="X4204" t="str">
        <f t="shared" si="260"/>
        <v>No</v>
      </c>
      <c r="Y4204" t="str">
        <f t="shared" si="261"/>
        <v>25-48 months</v>
      </c>
      <c r="Z4204" t="str">
        <f t="shared" si="262"/>
        <v>50+</v>
      </c>
      <c r="AA4204" s="8">
        <f t="shared" si="263"/>
        <v>0</v>
      </c>
    </row>
    <row r="4205" spans="1:27">
      <c r="A4205" t="s">
        <v>4370</v>
      </c>
      <c r="B4205" s="1">
        <v>45465</v>
      </c>
      <c r="C4205" s="2" t="s">
        <v>39</v>
      </c>
      <c r="D4205" t="s">
        <v>40</v>
      </c>
      <c r="E4205" t="s">
        <v>41</v>
      </c>
      <c r="F4205">
        <v>41</v>
      </c>
      <c r="G4205" t="s">
        <v>54</v>
      </c>
      <c r="H4205" t="s">
        <v>36</v>
      </c>
      <c r="I4205">
        <v>30</v>
      </c>
      <c r="J4205" t="s">
        <v>55</v>
      </c>
      <c r="K4205" t="s">
        <v>60</v>
      </c>
      <c r="L4205" t="s">
        <v>45</v>
      </c>
      <c r="M4205">
        <v>648</v>
      </c>
      <c r="N4205">
        <v>3</v>
      </c>
      <c r="O4205">
        <v>367.9</v>
      </c>
      <c r="P4205">
        <v>5</v>
      </c>
      <c r="Q4205">
        <v>1</v>
      </c>
      <c r="R4205">
        <v>4</v>
      </c>
      <c r="S4205" t="s">
        <v>164</v>
      </c>
      <c r="T4205" t="s">
        <v>45</v>
      </c>
      <c r="U4205" s="1">
        <v>45553</v>
      </c>
      <c r="V4205" t="s">
        <v>78</v>
      </c>
      <c r="W4205">
        <v>1944</v>
      </c>
      <c r="X4205" t="str">
        <f t="shared" si="260"/>
        <v>No</v>
      </c>
      <c r="Y4205" t="str">
        <f t="shared" si="261"/>
        <v>0-6 months</v>
      </c>
      <c r="Z4205" t="str">
        <f t="shared" si="262"/>
        <v>35-49</v>
      </c>
      <c r="AA4205" s="8">
        <f t="shared" si="263"/>
        <v>1</v>
      </c>
    </row>
    <row r="4206" spans="1:27">
      <c r="A4206" t="s">
        <v>4371</v>
      </c>
      <c r="B4206" s="1">
        <v>45116</v>
      </c>
      <c r="C4206" s="2" t="s">
        <v>66</v>
      </c>
      <c r="D4206" t="s">
        <v>40</v>
      </c>
      <c r="E4206" t="s">
        <v>41</v>
      </c>
      <c r="F4206">
        <v>29</v>
      </c>
      <c r="G4206" t="s">
        <v>27</v>
      </c>
      <c r="H4206" t="s">
        <v>36</v>
      </c>
      <c r="I4206">
        <v>30</v>
      </c>
      <c r="J4206" t="s">
        <v>43</v>
      </c>
      <c r="K4206" t="s">
        <v>30</v>
      </c>
      <c r="L4206" t="s">
        <v>31</v>
      </c>
      <c r="M4206">
        <v>499</v>
      </c>
      <c r="N4206">
        <v>38</v>
      </c>
      <c r="O4206">
        <v>389.9</v>
      </c>
      <c r="P4206">
        <v>2</v>
      </c>
      <c r="Q4206">
        <v>0</v>
      </c>
      <c r="R4206">
        <v>2</v>
      </c>
      <c r="T4206" t="s">
        <v>31</v>
      </c>
      <c r="W4206">
        <v>18962</v>
      </c>
      <c r="X4206" t="str">
        <f t="shared" si="260"/>
        <v>No</v>
      </c>
      <c r="Y4206" t="str">
        <f t="shared" si="261"/>
        <v>25-48 months</v>
      </c>
      <c r="Z4206" t="str">
        <f t="shared" si="262"/>
        <v>25-34</v>
      </c>
      <c r="AA4206" s="8">
        <f t="shared" si="263"/>
        <v>0</v>
      </c>
    </row>
    <row r="4207" spans="1:27">
      <c r="A4207" t="s">
        <v>4372</v>
      </c>
      <c r="B4207" s="1">
        <v>44959</v>
      </c>
      <c r="C4207" s="2" t="s">
        <v>209</v>
      </c>
      <c r="D4207" t="s">
        <v>210</v>
      </c>
      <c r="E4207" t="s">
        <v>64</v>
      </c>
      <c r="F4207">
        <v>48</v>
      </c>
      <c r="G4207" t="s">
        <v>27</v>
      </c>
      <c r="H4207" t="s">
        <v>36</v>
      </c>
      <c r="I4207">
        <v>30</v>
      </c>
      <c r="J4207" t="s">
        <v>55</v>
      </c>
      <c r="K4207" t="s">
        <v>30</v>
      </c>
      <c r="L4207" t="s">
        <v>31</v>
      </c>
      <c r="M4207">
        <v>499</v>
      </c>
      <c r="N4207">
        <v>43</v>
      </c>
      <c r="O4207">
        <v>155.6</v>
      </c>
      <c r="P4207">
        <v>2</v>
      </c>
      <c r="Q4207">
        <v>1</v>
      </c>
      <c r="R4207">
        <v>4</v>
      </c>
      <c r="T4207" t="s">
        <v>31</v>
      </c>
      <c r="W4207">
        <v>21457</v>
      </c>
      <c r="X4207" t="str">
        <f t="shared" si="260"/>
        <v>No</v>
      </c>
      <c r="Y4207" t="str">
        <f t="shared" si="261"/>
        <v>25-48 months</v>
      </c>
      <c r="Z4207" t="str">
        <f t="shared" si="262"/>
        <v>35-49</v>
      </c>
      <c r="AA4207" s="8">
        <f t="shared" si="263"/>
        <v>0</v>
      </c>
    </row>
    <row r="4208" spans="1:27">
      <c r="A4208" t="s">
        <v>4373</v>
      </c>
      <c r="B4208" s="1">
        <v>45237</v>
      </c>
      <c r="C4208" s="2" t="s">
        <v>71</v>
      </c>
      <c r="D4208" t="s">
        <v>72</v>
      </c>
      <c r="E4208" t="s">
        <v>64</v>
      </c>
      <c r="F4208">
        <v>59</v>
      </c>
      <c r="G4208" t="s">
        <v>54</v>
      </c>
      <c r="H4208" t="s">
        <v>36</v>
      </c>
      <c r="I4208">
        <v>30</v>
      </c>
      <c r="J4208" t="s">
        <v>55</v>
      </c>
      <c r="K4208" t="s">
        <v>82</v>
      </c>
      <c r="L4208" t="s">
        <v>31</v>
      </c>
      <c r="M4208">
        <v>499</v>
      </c>
      <c r="N4208">
        <v>34</v>
      </c>
      <c r="O4208">
        <v>214</v>
      </c>
      <c r="P4208">
        <v>0</v>
      </c>
      <c r="Q4208">
        <v>0</v>
      </c>
      <c r="R4208">
        <v>4</v>
      </c>
      <c r="S4208" t="s">
        <v>130</v>
      </c>
      <c r="T4208" t="s">
        <v>31</v>
      </c>
      <c r="W4208">
        <v>16966</v>
      </c>
      <c r="X4208" t="str">
        <f t="shared" si="260"/>
        <v>No</v>
      </c>
      <c r="Y4208" t="str">
        <f t="shared" si="261"/>
        <v>25-48 months</v>
      </c>
      <c r="Z4208" t="str">
        <f t="shared" si="262"/>
        <v>50+</v>
      </c>
      <c r="AA4208" s="8">
        <f t="shared" si="263"/>
        <v>0</v>
      </c>
    </row>
    <row r="4209" spans="1:27">
      <c r="A4209" t="s">
        <v>4374</v>
      </c>
      <c r="B4209" s="1">
        <v>45009</v>
      </c>
      <c r="C4209" s="2" t="s">
        <v>24</v>
      </c>
      <c r="D4209" t="s">
        <v>25</v>
      </c>
      <c r="E4209" t="s">
        <v>26</v>
      </c>
      <c r="F4209">
        <v>36</v>
      </c>
      <c r="G4209" t="s">
        <v>27</v>
      </c>
      <c r="H4209" t="s">
        <v>36</v>
      </c>
      <c r="I4209">
        <v>30</v>
      </c>
      <c r="J4209" t="s">
        <v>29</v>
      </c>
      <c r="K4209" t="s">
        <v>56</v>
      </c>
      <c r="L4209" t="s">
        <v>45</v>
      </c>
      <c r="M4209">
        <v>648</v>
      </c>
      <c r="N4209">
        <v>41</v>
      </c>
      <c r="O4209">
        <v>212.7</v>
      </c>
      <c r="P4209">
        <v>2</v>
      </c>
      <c r="Q4209">
        <v>0</v>
      </c>
      <c r="S4209" t="s">
        <v>95</v>
      </c>
      <c r="T4209" t="s">
        <v>31</v>
      </c>
      <c r="W4209">
        <v>26568</v>
      </c>
      <c r="X4209" t="str">
        <f t="shared" si="260"/>
        <v>No</v>
      </c>
      <c r="Y4209" t="str">
        <f t="shared" si="261"/>
        <v>25-48 months</v>
      </c>
      <c r="Z4209" t="str">
        <f t="shared" si="262"/>
        <v>35-49</v>
      </c>
      <c r="AA4209" s="8">
        <f t="shared" si="263"/>
        <v>0</v>
      </c>
    </row>
    <row r="4210" spans="1:27">
      <c r="A4210" t="s">
        <v>4375</v>
      </c>
      <c r="B4210" s="1">
        <v>45575</v>
      </c>
      <c r="C4210" s="2" t="s">
        <v>59</v>
      </c>
      <c r="D4210" t="s">
        <v>59</v>
      </c>
      <c r="E4210" t="s">
        <v>35</v>
      </c>
      <c r="F4210">
        <v>28</v>
      </c>
      <c r="G4210" t="s">
        <v>27</v>
      </c>
      <c r="H4210" t="s">
        <v>36</v>
      </c>
      <c r="I4210">
        <v>30</v>
      </c>
      <c r="J4210" t="s">
        <v>43</v>
      </c>
      <c r="K4210" t="s">
        <v>30</v>
      </c>
      <c r="L4210" t="s">
        <v>45</v>
      </c>
      <c r="M4210">
        <v>648</v>
      </c>
      <c r="N4210">
        <v>23</v>
      </c>
      <c r="O4210">
        <v>168.6</v>
      </c>
      <c r="P4210">
        <v>2</v>
      </c>
      <c r="Q4210">
        <v>0</v>
      </c>
      <c r="R4210">
        <v>2</v>
      </c>
      <c r="T4210" t="s">
        <v>31</v>
      </c>
      <c r="W4210">
        <v>14904</v>
      </c>
      <c r="X4210" t="str">
        <f t="shared" si="260"/>
        <v>No</v>
      </c>
      <c r="Y4210" t="str">
        <f t="shared" si="261"/>
        <v>13-24 months</v>
      </c>
      <c r="Z4210" t="str">
        <f t="shared" si="262"/>
        <v>25-34</v>
      </c>
      <c r="AA4210" s="8">
        <f t="shared" si="263"/>
        <v>0</v>
      </c>
    </row>
    <row r="4211" spans="1:27">
      <c r="A4211" t="s">
        <v>4376</v>
      </c>
      <c r="B4211" s="1">
        <v>46153</v>
      </c>
      <c r="C4211" s="2" t="s">
        <v>146</v>
      </c>
      <c r="D4211" t="s">
        <v>147</v>
      </c>
      <c r="E4211" t="s">
        <v>26</v>
      </c>
      <c r="F4211">
        <v>44</v>
      </c>
      <c r="G4211" t="s">
        <v>27</v>
      </c>
      <c r="H4211" t="s">
        <v>67</v>
      </c>
      <c r="I4211">
        <v>300</v>
      </c>
      <c r="J4211" t="s">
        <v>29</v>
      </c>
      <c r="K4211" t="s">
        <v>82</v>
      </c>
      <c r="L4211" t="s">
        <v>45</v>
      </c>
      <c r="M4211">
        <v>1348</v>
      </c>
      <c r="N4211">
        <v>4</v>
      </c>
      <c r="O4211">
        <v>955.3</v>
      </c>
      <c r="P4211">
        <v>0</v>
      </c>
      <c r="Q4211">
        <v>0</v>
      </c>
      <c r="R4211">
        <v>3</v>
      </c>
      <c r="S4211" t="s">
        <v>86</v>
      </c>
      <c r="T4211" t="s">
        <v>31</v>
      </c>
      <c r="W4211">
        <v>5392</v>
      </c>
      <c r="X4211" t="str">
        <f t="shared" si="260"/>
        <v>No</v>
      </c>
      <c r="Y4211" t="str">
        <f t="shared" si="261"/>
        <v>0-6 months</v>
      </c>
      <c r="Z4211" t="str">
        <f t="shared" si="262"/>
        <v>35-49</v>
      </c>
      <c r="AA4211" s="8">
        <f t="shared" si="263"/>
        <v>0</v>
      </c>
    </row>
    <row r="4212" spans="1:27">
      <c r="A4212" t="s">
        <v>4377</v>
      </c>
      <c r="B4212" s="1">
        <v>46214</v>
      </c>
      <c r="C4212" s="2" t="s">
        <v>24</v>
      </c>
      <c r="D4212" t="s">
        <v>25</v>
      </c>
      <c r="E4212" t="s">
        <v>26</v>
      </c>
      <c r="F4212">
        <v>31</v>
      </c>
      <c r="G4212" t="s">
        <v>27</v>
      </c>
      <c r="H4212" t="s">
        <v>28</v>
      </c>
      <c r="I4212">
        <v>100</v>
      </c>
      <c r="J4212" t="s">
        <v>29</v>
      </c>
      <c r="K4212" t="s">
        <v>30</v>
      </c>
      <c r="L4212" t="s">
        <v>45</v>
      </c>
      <c r="M4212">
        <v>948</v>
      </c>
      <c r="N4212">
        <v>1</v>
      </c>
      <c r="O4212">
        <v>479.7</v>
      </c>
      <c r="P4212">
        <v>1</v>
      </c>
      <c r="Q4212">
        <v>0</v>
      </c>
      <c r="R4212">
        <v>4</v>
      </c>
      <c r="S4212" t="s">
        <v>120</v>
      </c>
      <c r="T4212" t="s">
        <v>45</v>
      </c>
      <c r="U4212" s="1">
        <v>46252</v>
      </c>
      <c r="V4212" t="s">
        <v>49</v>
      </c>
      <c r="W4212">
        <v>948</v>
      </c>
      <c r="X4212" t="str">
        <f t="shared" si="260"/>
        <v>No</v>
      </c>
      <c r="Y4212" t="str">
        <f t="shared" si="261"/>
        <v>0-6 months</v>
      </c>
      <c r="Z4212" t="str">
        <f t="shared" si="262"/>
        <v>25-34</v>
      </c>
      <c r="AA4212" s="8">
        <f t="shared" si="263"/>
        <v>1</v>
      </c>
    </row>
    <row r="4213" spans="1:27">
      <c r="A4213" t="s">
        <v>4378</v>
      </c>
      <c r="B4213" s="1">
        <v>45589</v>
      </c>
      <c r="C4213" s="2" t="s">
        <v>24</v>
      </c>
      <c r="D4213" t="s">
        <v>25</v>
      </c>
      <c r="E4213" t="s">
        <v>26</v>
      </c>
      <c r="F4213">
        <v>29</v>
      </c>
      <c r="G4213" t="s">
        <v>163</v>
      </c>
      <c r="H4213" t="s">
        <v>28</v>
      </c>
      <c r="I4213">
        <v>100</v>
      </c>
      <c r="J4213" t="s">
        <v>29</v>
      </c>
      <c r="K4213" t="s">
        <v>44</v>
      </c>
      <c r="L4213" t="s">
        <v>31</v>
      </c>
      <c r="M4213">
        <v>799</v>
      </c>
      <c r="N4213">
        <v>22</v>
      </c>
      <c r="O4213">
        <v>368.2</v>
      </c>
      <c r="P4213">
        <v>0</v>
      </c>
      <c r="Q4213">
        <v>0</v>
      </c>
      <c r="R4213">
        <v>3</v>
      </c>
      <c r="T4213" t="s">
        <v>31</v>
      </c>
      <c r="W4213">
        <v>17578</v>
      </c>
      <c r="X4213" t="str">
        <f t="shared" si="260"/>
        <v>No</v>
      </c>
      <c r="Y4213" t="str">
        <f t="shared" si="261"/>
        <v>13-24 months</v>
      </c>
      <c r="Z4213" t="str">
        <f t="shared" si="262"/>
        <v>25-34</v>
      </c>
      <c r="AA4213" s="8">
        <f t="shared" si="263"/>
        <v>0</v>
      </c>
    </row>
    <row r="4214" spans="1:27">
      <c r="A4214" t="s">
        <v>4379</v>
      </c>
      <c r="B4214" s="1">
        <v>46210</v>
      </c>
      <c r="C4214" s="2" t="s">
        <v>59</v>
      </c>
      <c r="D4214" t="s">
        <v>59</v>
      </c>
      <c r="E4214" t="s">
        <v>35</v>
      </c>
      <c r="F4214">
        <v>48</v>
      </c>
      <c r="G4214" t="s">
        <v>27</v>
      </c>
      <c r="H4214" t="s">
        <v>36</v>
      </c>
      <c r="I4214">
        <v>30</v>
      </c>
      <c r="J4214" t="s">
        <v>55</v>
      </c>
      <c r="K4214" t="s">
        <v>56</v>
      </c>
      <c r="L4214" t="s">
        <v>45</v>
      </c>
      <c r="M4214">
        <v>648</v>
      </c>
      <c r="N4214">
        <v>2</v>
      </c>
      <c r="O4214">
        <v>296.3</v>
      </c>
      <c r="P4214">
        <v>0</v>
      </c>
      <c r="Q4214">
        <v>2</v>
      </c>
      <c r="R4214">
        <v>4</v>
      </c>
      <c r="S4214" t="s">
        <v>151</v>
      </c>
      <c r="T4214" t="s">
        <v>31</v>
      </c>
      <c r="W4214">
        <v>1296</v>
      </c>
      <c r="X4214" t="str">
        <f t="shared" si="260"/>
        <v>No</v>
      </c>
      <c r="Y4214" t="str">
        <f t="shared" si="261"/>
        <v>0-6 months</v>
      </c>
      <c r="Z4214" t="str">
        <f t="shared" si="262"/>
        <v>35-49</v>
      </c>
      <c r="AA4214" s="8">
        <f t="shared" si="263"/>
        <v>0</v>
      </c>
    </row>
    <row r="4215" spans="1:27">
      <c r="A4215" t="s">
        <v>4380</v>
      </c>
      <c r="B4215" s="1">
        <v>45193</v>
      </c>
      <c r="C4215" s="2" t="s">
        <v>39</v>
      </c>
      <c r="D4215" t="s">
        <v>40</v>
      </c>
      <c r="E4215" t="s">
        <v>41</v>
      </c>
      <c r="F4215">
        <v>25</v>
      </c>
      <c r="G4215" t="s">
        <v>27</v>
      </c>
      <c r="H4215" t="s">
        <v>28</v>
      </c>
      <c r="I4215">
        <v>100</v>
      </c>
      <c r="J4215" t="s">
        <v>55</v>
      </c>
      <c r="K4215" t="s">
        <v>82</v>
      </c>
      <c r="L4215" t="s">
        <v>45</v>
      </c>
      <c r="M4215">
        <v>948</v>
      </c>
      <c r="N4215">
        <v>14</v>
      </c>
      <c r="O4215">
        <v>676.3</v>
      </c>
      <c r="P4215">
        <v>2</v>
      </c>
      <c r="Q4215">
        <v>0</v>
      </c>
      <c r="R4215">
        <v>3</v>
      </c>
      <c r="T4215" t="s">
        <v>45</v>
      </c>
      <c r="U4215" s="1">
        <v>45609</v>
      </c>
      <c r="V4215" t="s">
        <v>78</v>
      </c>
      <c r="W4215">
        <v>13272</v>
      </c>
      <c r="X4215" t="str">
        <f t="shared" si="260"/>
        <v>No</v>
      </c>
      <c r="Y4215" t="str">
        <f t="shared" si="261"/>
        <v>13-24 months</v>
      </c>
      <c r="Z4215" t="str">
        <f t="shared" si="262"/>
        <v>25-34</v>
      </c>
      <c r="AA4215" s="8">
        <f t="shared" si="263"/>
        <v>1</v>
      </c>
    </row>
    <row r="4216" spans="1:27">
      <c r="A4216" t="s">
        <v>4381</v>
      </c>
      <c r="B4216" s="1">
        <v>46179</v>
      </c>
      <c r="C4216" s="2" t="s">
        <v>146</v>
      </c>
      <c r="D4216" t="s">
        <v>147</v>
      </c>
      <c r="E4216" t="s">
        <v>26</v>
      </c>
      <c r="F4216">
        <v>28</v>
      </c>
      <c r="G4216" t="s">
        <v>54</v>
      </c>
      <c r="H4216" t="s">
        <v>42</v>
      </c>
      <c r="I4216">
        <v>1000</v>
      </c>
      <c r="J4216" t="s">
        <v>55</v>
      </c>
      <c r="K4216" t="s">
        <v>44</v>
      </c>
      <c r="L4216" t="s">
        <v>45</v>
      </c>
      <c r="M4216">
        <v>1948</v>
      </c>
      <c r="N4216">
        <v>1</v>
      </c>
      <c r="O4216">
        <v>1069.5</v>
      </c>
      <c r="P4216">
        <v>1</v>
      </c>
      <c r="Q4216">
        <v>0</v>
      </c>
      <c r="R4216">
        <v>2</v>
      </c>
      <c r="S4216" t="s">
        <v>367</v>
      </c>
      <c r="T4216" t="s">
        <v>45</v>
      </c>
      <c r="U4216" s="1">
        <v>46219</v>
      </c>
      <c r="V4216" t="s">
        <v>49</v>
      </c>
      <c r="W4216">
        <v>1948</v>
      </c>
      <c r="X4216" t="str">
        <f t="shared" si="260"/>
        <v>No</v>
      </c>
      <c r="Y4216" t="str">
        <f t="shared" si="261"/>
        <v>0-6 months</v>
      </c>
      <c r="Z4216" t="str">
        <f t="shared" si="262"/>
        <v>25-34</v>
      </c>
      <c r="AA4216" s="8">
        <f t="shared" si="263"/>
        <v>1</v>
      </c>
    </row>
    <row r="4217" spans="1:27">
      <c r="A4217" t="s">
        <v>4382</v>
      </c>
      <c r="B4217" s="1">
        <v>45562</v>
      </c>
      <c r="C4217" s="2" t="s">
        <v>101</v>
      </c>
      <c r="D4217" t="s">
        <v>102</v>
      </c>
      <c r="E4217" t="s">
        <v>35</v>
      </c>
      <c r="F4217">
        <v>51</v>
      </c>
      <c r="G4217" t="s">
        <v>54</v>
      </c>
      <c r="H4217" t="s">
        <v>67</v>
      </c>
      <c r="I4217">
        <v>300</v>
      </c>
      <c r="J4217" t="s">
        <v>55</v>
      </c>
      <c r="K4217" t="s">
        <v>30</v>
      </c>
      <c r="L4217" t="s">
        <v>31</v>
      </c>
      <c r="M4217">
        <v>1199</v>
      </c>
      <c r="N4217">
        <v>23</v>
      </c>
      <c r="O4217">
        <v>478.8</v>
      </c>
      <c r="P4217">
        <v>1</v>
      </c>
      <c r="Q4217">
        <v>0</v>
      </c>
      <c r="R4217">
        <v>5</v>
      </c>
      <c r="S4217" t="s">
        <v>149</v>
      </c>
      <c r="T4217" t="s">
        <v>31</v>
      </c>
      <c r="W4217">
        <v>27577</v>
      </c>
      <c r="X4217" t="str">
        <f t="shared" si="260"/>
        <v>No</v>
      </c>
      <c r="Y4217" t="str">
        <f t="shared" si="261"/>
        <v>13-24 months</v>
      </c>
      <c r="Z4217" t="str">
        <f t="shared" si="262"/>
        <v>50+</v>
      </c>
      <c r="AA4217" s="8">
        <f t="shared" si="263"/>
        <v>0</v>
      </c>
    </row>
    <row r="4218" spans="1:27">
      <c r="A4218" t="s">
        <v>4383</v>
      </c>
      <c r="B4218" s="1">
        <v>45318</v>
      </c>
      <c r="C4218" s="2" t="s">
        <v>71</v>
      </c>
      <c r="D4218" t="s">
        <v>72</v>
      </c>
      <c r="E4218" t="s">
        <v>64</v>
      </c>
      <c r="F4218">
        <v>60</v>
      </c>
      <c r="G4218" t="s">
        <v>27</v>
      </c>
      <c r="H4218" t="s">
        <v>36</v>
      </c>
      <c r="I4218">
        <v>30</v>
      </c>
      <c r="J4218" t="s">
        <v>43</v>
      </c>
      <c r="K4218" t="s">
        <v>56</v>
      </c>
      <c r="L4218" t="s">
        <v>31</v>
      </c>
      <c r="M4218">
        <v>499</v>
      </c>
      <c r="N4218">
        <v>21</v>
      </c>
      <c r="O4218">
        <v>162.9</v>
      </c>
      <c r="P4218">
        <v>1</v>
      </c>
      <c r="Q4218">
        <v>0</v>
      </c>
      <c r="R4218">
        <v>3</v>
      </c>
      <c r="S4218" t="s">
        <v>80</v>
      </c>
      <c r="T4218" t="s">
        <v>45</v>
      </c>
      <c r="U4218" s="1">
        <v>45952</v>
      </c>
      <c r="V4218" t="s">
        <v>69</v>
      </c>
      <c r="W4218">
        <v>10479</v>
      </c>
      <c r="X4218" t="str">
        <f t="shared" si="260"/>
        <v>No</v>
      </c>
      <c r="Y4218" t="str">
        <f t="shared" si="261"/>
        <v>13-24 months</v>
      </c>
      <c r="Z4218" t="str">
        <f t="shared" si="262"/>
        <v>50+</v>
      </c>
      <c r="AA4218" s="8">
        <f t="shared" si="263"/>
        <v>1</v>
      </c>
    </row>
    <row r="4219" spans="1:27">
      <c r="A4219" t="s">
        <v>4384</v>
      </c>
      <c r="B4219" s="1">
        <v>44934</v>
      </c>
      <c r="C4219" s="2" t="s">
        <v>158</v>
      </c>
      <c r="D4219" t="s">
        <v>159</v>
      </c>
      <c r="E4219" t="s">
        <v>64</v>
      </c>
      <c r="F4219">
        <v>30</v>
      </c>
      <c r="G4219" t="s">
        <v>54</v>
      </c>
      <c r="H4219" t="s">
        <v>67</v>
      </c>
      <c r="I4219">
        <v>300</v>
      </c>
      <c r="J4219" t="s">
        <v>55</v>
      </c>
      <c r="K4219" t="s">
        <v>56</v>
      </c>
      <c r="L4219" t="s">
        <v>31</v>
      </c>
      <c r="M4219">
        <v>1199</v>
      </c>
      <c r="N4219">
        <v>39</v>
      </c>
      <c r="O4219">
        <v>708.5</v>
      </c>
      <c r="P4219">
        <v>2</v>
      </c>
      <c r="Q4219">
        <v>0</v>
      </c>
      <c r="R4219">
        <v>4</v>
      </c>
      <c r="S4219" t="s">
        <v>124</v>
      </c>
      <c r="T4219" t="s">
        <v>45</v>
      </c>
      <c r="U4219" s="1">
        <v>46106</v>
      </c>
      <c r="V4219" t="s">
        <v>92</v>
      </c>
      <c r="W4219">
        <v>46761</v>
      </c>
      <c r="X4219" t="str">
        <f t="shared" si="260"/>
        <v>No</v>
      </c>
      <c r="Y4219" t="str">
        <f t="shared" si="261"/>
        <v>25-48 months</v>
      </c>
      <c r="Z4219" t="str">
        <f t="shared" si="262"/>
        <v>25-34</v>
      </c>
      <c r="AA4219" s="8">
        <f t="shared" si="263"/>
        <v>1</v>
      </c>
    </row>
    <row r="4220" spans="1:27">
      <c r="A4220" t="s">
        <v>4385</v>
      </c>
      <c r="B4220" s="1">
        <v>45815</v>
      </c>
      <c r="C4220" s="2" t="s">
        <v>24</v>
      </c>
      <c r="D4220" t="s">
        <v>25</v>
      </c>
      <c r="E4220" t="s">
        <v>26</v>
      </c>
      <c r="F4220">
        <v>18</v>
      </c>
      <c r="G4220" t="s">
        <v>27</v>
      </c>
      <c r="H4220" t="s">
        <v>36</v>
      </c>
      <c r="I4220">
        <v>30</v>
      </c>
      <c r="J4220" t="s">
        <v>29</v>
      </c>
      <c r="K4220" t="s">
        <v>44</v>
      </c>
      <c r="L4220" t="s">
        <v>31</v>
      </c>
      <c r="M4220">
        <v>499</v>
      </c>
      <c r="N4220">
        <v>15</v>
      </c>
      <c r="O4220">
        <v>237.4</v>
      </c>
      <c r="P4220">
        <v>0</v>
      </c>
      <c r="Q4220">
        <v>0</v>
      </c>
      <c r="R4220">
        <v>4</v>
      </c>
      <c r="S4220" t="s">
        <v>122</v>
      </c>
      <c r="T4220" t="s">
        <v>31</v>
      </c>
      <c r="W4220">
        <v>7485</v>
      </c>
      <c r="X4220" t="str">
        <f t="shared" si="260"/>
        <v>No</v>
      </c>
      <c r="Y4220" t="str">
        <f t="shared" si="261"/>
        <v>13-24 months</v>
      </c>
      <c r="Z4220" t="str">
        <f t="shared" si="262"/>
        <v>18-24</v>
      </c>
      <c r="AA4220" s="8">
        <f t="shared" si="263"/>
        <v>0</v>
      </c>
    </row>
    <row r="4221" spans="1:27">
      <c r="A4221" t="s">
        <v>4386</v>
      </c>
      <c r="B4221" s="1">
        <v>45416</v>
      </c>
      <c r="C4221" s="2" t="s">
        <v>71</v>
      </c>
      <c r="D4221" t="s">
        <v>72</v>
      </c>
      <c r="E4221" t="s">
        <v>64</v>
      </c>
      <c r="F4221">
        <v>39</v>
      </c>
      <c r="G4221" t="s">
        <v>27</v>
      </c>
      <c r="H4221" t="s">
        <v>28</v>
      </c>
      <c r="I4221">
        <v>100</v>
      </c>
      <c r="J4221" t="s">
        <v>43</v>
      </c>
      <c r="K4221" t="s">
        <v>60</v>
      </c>
      <c r="L4221" t="s">
        <v>31</v>
      </c>
      <c r="M4221">
        <v>799</v>
      </c>
      <c r="N4221">
        <v>28</v>
      </c>
      <c r="O4221">
        <v>663.3</v>
      </c>
      <c r="P4221">
        <v>1</v>
      </c>
      <c r="Q4221">
        <v>0</v>
      </c>
      <c r="R4221">
        <v>4</v>
      </c>
      <c r="S4221" t="s">
        <v>181</v>
      </c>
      <c r="T4221" t="s">
        <v>31</v>
      </c>
      <c r="W4221">
        <v>22372</v>
      </c>
      <c r="X4221" t="str">
        <f t="shared" si="260"/>
        <v>No</v>
      </c>
      <c r="Y4221" t="str">
        <f t="shared" si="261"/>
        <v>25-48 months</v>
      </c>
      <c r="Z4221" t="str">
        <f t="shared" si="262"/>
        <v>35-49</v>
      </c>
      <c r="AA4221" s="8">
        <f t="shared" si="263"/>
        <v>0</v>
      </c>
    </row>
    <row r="4222" spans="1:27">
      <c r="A4222" t="s">
        <v>4387</v>
      </c>
      <c r="B4222" s="1">
        <v>46170</v>
      </c>
      <c r="C4222" s="2" t="s">
        <v>51</v>
      </c>
      <c r="D4222" t="s">
        <v>52</v>
      </c>
      <c r="E4222" t="s">
        <v>53</v>
      </c>
      <c r="F4222">
        <v>40</v>
      </c>
      <c r="G4222" t="s">
        <v>54</v>
      </c>
      <c r="H4222" t="s">
        <v>28</v>
      </c>
      <c r="I4222">
        <v>100</v>
      </c>
      <c r="J4222" t="s">
        <v>55</v>
      </c>
      <c r="K4222" t="s">
        <v>56</v>
      </c>
      <c r="L4222" t="s">
        <v>31</v>
      </c>
      <c r="M4222">
        <v>799</v>
      </c>
      <c r="N4222">
        <v>2</v>
      </c>
      <c r="O4222">
        <v>452.3</v>
      </c>
      <c r="P4222">
        <v>0</v>
      </c>
      <c r="Q4222">
        <v>0</v>
      </c>
      <c r="R4222">
        <v>4</v>
      </c>
      <c r="S4222" t="s">
        <v>57</v>
      </c>
      <c r="T4222" t="s">
        <v>45</v>
      </c>
      <c r="U4222" s="1">
        <v>46217</v>
      </c>
      <c r="V4222" t="s">
        <v>92</v>
      </c>
      <c r="W4222">
        <v>1598</v>
      </c>
      <c r="X4222" t="str">
        <f t="shared" si="260"/>
        <v>No</v>
      </c>
      <c r="Y4222" t="str">
        <f t="shared" si="261"/>
        <v>0-6 months</v>
      </c>
      <c r="Z4222" t="str">
        <f t="shared" si="262"/>
        <v>35-49</v>
      </c>
      <c r="AA4222" s="8">
        <f t="shared" si="263"/>
        <v>1</v>
      </c>
    </row>
    <row r="4223" spans="1:27">
      <c r="A4223" t="s">
        <v>4388</v>
      </c>
      <c r="B4223" s="1">
        <v>46089</v>
      </c>
      <c r="C4223" s="2" t="s">
        <v>39</v>
      </c>
      <c r="D4223" t="s">
        <v>40</v>
      </c>
      <c r="E4223" t="s">
        <v>41</v>
      </c>
      <c r="F4223">
        <v>22</v>
      </c>
      <c r="G4223" t="s">
        <v>54</v>
      </c>
      <c r="H4223" t="s">
        <v>67</v>
      </c>
      <c r="I4223">
        <v>300</v>
      </c>
      <c r="J4223" t="s">
        <v>29</v>
      </c>
      <c r="K4223" t="s">
        <v>44</v>
      </c>
      <c r="L4223" t="s">
        <v>31</v>
      </c>
      <c r="M4223">
        <v>1199</v>
      </c>
      <c r="N4223">
        <v>6</v>
      </c>
      <c r="O4223">
        <v>806.5</v>
      </c>
      <c r="P4223">
        <v>1</v>
      </c>
      <c r="Q4223">
        <v>0</v>
      </c>
      <c r="R4223">
        <v>5</v>
      </c>
      <c r="S4223" t="s">
        <v>75</v>
      </c>
      <c r="T4223" t="s">
        <v>31</v>
      </c>
      <c r="W4223">
        <v>7194</v>
      </c>
      <c r="X4223" t="str">
        <f t="shared" si="260"/>
        <v>No</v>
      </c>
      <c r="Y4223" t="str">
        <f t="shared" si="261"/>
        <v>0-6 months</v>
      </c>
      <c r="Z4223" t="str">
        <f t="shared" si="262"/>
        <v>18-24</v>
      </c>
      <c r="AA4223" s="8">
        <f t="shared" si="263"/>
        <v>0</v>
      </c>
    </row>
    <row r="4224" spans="1:27">
      <c r="A4224" t="s">
        <v>4389</v>
      </c>
      <c r="B4224" s="1">
        <v>45752</v>
      </c>
      <c r="C4224" s="2" t="s">
        <v>24</v>
      </c>
      <c r="D4224" t="s">
        <v>25</v>
      </c>
      <c r="E4224" t="s">
        <v>26</v>
      </c>
      <c r="F4224">
        <v>32</v>
      </c>
      <c r="G4224" t="s">
        <v>27</v>
      </c>
      <c r="H4224" t="s">
        <v>28</v>
      </c>
      <c r="I4224">
        <v>100</v>
      </c>
      <c r="J4224" t="s">
        <v>29</v>
      </c>
      <c r="K4224" t="s">
        <v>56</v>
      </c>
      <c r="L4224" t="s">
        <v>45</v>
      </c>
      <c r="M4224">
        <v>948</v>
      </c>
      <c r="N4224">
        <v>12</v>
      </c>
      <c r="O4224">
        <v>587.70000000000005</v>
      </c>
      <c r="P4224">
        <v>3</v>
      </c>
      <c r="Q4224">
        <v>3</v>
      </c>
      <c r="R4224">
        <v>2</v>
      </c>
      <c r="S4224" t="s">
        <v>1012</v>
      </c>
      <c r="T4224" t="s">
        <v>45</v>
      </c>
      <c r="U4224" s="1">
        <v>46108</v>
      </c>
      <c r="V4224" t="s">
        <v>69</v>
      </c>
      <c r="W4224">
        <v>11376</v>
      </c>
      <c r="X4224" t="str">
        <f t="shared" si="260"/>
        <v>No</v>
      </c>
      <c r="Y4224" t="str">
        <f t="shared" si="261"/>
        <v>7-12 months</v>
      </c>
      <c r="Z4224" t="str">
        <f t="shared" si="262"/>
        <v>25-34</v>
      </c>
      <c r="AA4224" s="8">
        <f t="shared" si="263"/>
        <v>1</v>
      </c>
    </row>
    <row r="4225" spans="1:27">
      <c r="A4225" t="s">
        <v>4390</v>
      </c>
      <c r="B4225" s="1">
        <v>45068</v>
      </c>
      <c r="C4225" s="2" t="s">
        <v>62</v>
      </c>
      <c r="D4225" t="s">
        <v>63</v>
      </c>
      <c r="E4225" t="s">
        <v>64</v>
      </c>
      <c r="F4225">
        <v>48</v>
      </c>
      <c r="G4225" t="s">
        <v>54</v>
      </c>
      <c r="H4225" t="s">
        <v>28</v>
      </c>
      <c r="I4225">
        <v>100</v>
      </c>
      <c r="J4225" t="s">
        <v>55</v>
      </c>
      <c r="K4225" t="s">
        <v>82</v>
      </c>
      <c r="L4225" t="s">
        <v>45</v>
      </c>
      <c r="M4225">
        <v>948</v>
      </c>
      <c r="N4225">
        <v>11</v>
      </c>
      <c r="O4225">
        <v>503.5</v>
      </c>
      <c r="P4225">
        <v>2</v>
      </c>
      <c r="Q4225">
        <v>0</v>
      </c>
      <c r="R4225">
        <v>4</v>
      </c>
      <c r="T4225" t="s">
        <v>45</v>
      </c>
      <c r="U4225" s="1">
        <v>45406</v>
      </c>
      <c r="V4225" t="s">
        <v>69</v>
      </c>
      <c r="W4225">
        <v>10428</v>
      </c>
      <c r="X4225" t="str">
        <f t="shared" si="260"/>
        <v>No</v>
      </c>
      <c r="Y4225" t="str">
        <f t="shared" si="261"/>
        <v>7-12 months</v>
      </c>
      <c r="Z4225" t="str">
        <f t="shared" si="262"/>
        <v>35-49</v>
      </c>
      <c r="AA4225" s="8">
        <f t="shared" si="263"/>
        <v>1</v>
      </c>
    </row>
    <row r="4226" spans="1:27">
      <c r="A4226" t="s">
        <v>4391</v>
      </c>
      <c r="B4226" s="1">
        <v>45273</v>
      </c>
      <c r="C4226" s="2" t="s">
        <v>146</v>
      </c>
      <c r="D4226" t="s">
        <v>147</v>
      </c>
      <c r="E4226" t="s">
        <v>26</v>
      </c>
      <c r="F4226">
        <v>52</v>
      </c>
      <c r="G4226" t="s">
        <v>54</v>
      </c>
      <c r="H4226" t="s">
        <v>67</v>
      </c>
      <c r="I4226">
        <v>300</v>
      </c>
      <c r="J4226" t="s">
        <v>29</v>
      </c>
      <c r="K4226" t="s">
        <v>60</v>
      </c>
      <c r="L4226" t="s">
        <v>45</v>
      </c>
      <c r="M4226">
        <v>1348</v>
      </c>
      <c r="N4226">
        <v>33</v>
      </c>
      <c r="O4226">
        <v>1114.9000000000001</v>
      </c>
      <c r="P4226">
        <v>2</v>
      </c>
      <c r="Q4226">
        <v>0</v>
      </c>
      <c r="R4226">
        <v>3</v>
      </c>
      <c r="S4226" t="s">
        <v>80</v>
      </c>
      <c r="T4226" t="s">
        <v>31</v>
      </c>
      <c r="W4226">
        <v>44484</v>
      </c>
      <c r="X4226" t="str">
        <f t="shared" ref="X4226:X4289" si="264">IF(F4226="","Yes","No")</f>
        <v>No</v>
      </c>
      <c r="Y4226" t="str">
        <f t="shared" ref="Y4226:Y4289" si="265">IF(N4226&lt;=6,"0-6 months",IF(N4226&lt;=12,"7-12 months",IF(N4226&lt;=24,"13-24 months",IF(N4226&lt;=48,"25-48 months","48+ months"))))</f>
        <v>25-48 months</v>
      </c>
      <c r="Z4226" t="str">
        <f t="shared" ref="Z4226:Z4289" si="266">IF(F4226&lt;25,"18-24",IF(F4226&lt;35,"25-34",IF(F4226&lt;50,"35-49","50+")))</f>
        <v>50+</v>
      </c>
      <c r="AA4226" s="8">
        <f t="shared" ref="AA4226:AA4289" si="267">IF(T4226="Yes",1,0)</f>
        <v>0</v>
      </c>
    </row>
    <row r="4227" spans="1:27">
      <c r="A4227" t="s">
        <v>4392</v>
      </c>
      <c r="B4227" s="1">
        <v>46227</v>
      </c>
      <c r="C4227" s="2" t="s">
        <v>59</v>
      </c>
      <c r="D4227" t="s">
        <v>59</v>
      </c>
      <c r="E4227" t="s">
        <v>35</v>
      </c>
      <c r="F4227">
        <v>60</v>
      </c>
      <c r="G4227" t="s">
        <v>54</v>
      </c>
      <c r="H4227" t="s">
        <v>67</v>
      </c>
      <c r="I4227">
        <v>300</v>
      </c>
      <c r="J4227" t="s">
        <v>55</v>
      </c>
      <c r="K4227" t="s">
        <v>60</v>
      </c>
      <c r="L4227" t="s">
        <v>31</v>
      </c>
      <c r="M4227">
        <v>1199</v>
      </c>
      <c r="N4227">
        <v>1</v>
      </c>
      <c r="O4227">
        <v>716.3</v>
      </c>
      <c r="P4227">
        <v>1</v>
      </c>
      <c r="Q4227">
        <v>1</v>
      </c>
      <c r="R4227">
        <v>4</v>
      </c>
      <c r="S4227" t="s">
        <v>75</v>
      </c>
      <c r="T4227" t="s">
        <v>31</v>
      </c>
      <c r="W4227">
        <v>1199</v>
      </c>
      <c r="X4227" t="str">
        <f t="shared" si="264"/>
        <v>No</v>
      </c>
      <c r="Y4227" t="str">
        <f t="shared" si="265"/>
        <v>0-6 months</v>
      </c>
      <c r="Z4227" t="str">
        <f t="shared" si="266"/>
        <v>50+</v>
      </c>
      <c r="AA4227" s="8">
        <f t="shared" si="267"/>
        <v>0</v>
      </c>
    </row>
    <row r="4228" spans="1:27">
      <c r="A4228" t="s">
        <v>4393</v>
      </c>
      <c r="B4228" s="1">
        <v>46151</v>
      </c>
      <c r="C4228" s="2" t="s">
        <v>51</v>
      </c>
      <c r="D4228" t="s">
        <v>52</v>
      </c>
      <c r="E4228" t="s">
        <v>53</v>
      </c>
      <c r="F4228">
        <v>29</v>
      </c>
      <c r="G4228" t="s">
        <v>54</v>
      </c>
      <c r="H4228" t="s">
        <v>36</v>
      </c>
      <c r="I4228">
        <v>30</v>
      </c>
      <c r="J4228" t="s">
        <v>55</v>
      </c>
      <c r="K4228" t="s">
        <v>60</v>
      </c>
      <c r="L4228" t="s">
        <v>31</v>
      </c>
      <c r="M4228">
        <v>499</v>
      </c>
      <c r="N4228">
        <v>2</v>
      </c>
      <c r="O4228">
        <v>246.8</v>
      </c>
      <c r="P4228">
        <v>3</v>
      </c>
      <c r="Q4228">
        <v>0</v>
      </c>
      <c r="R4228">
        <v>4</v>
      </c>
      <c r="S4228" t="s">
        <v>75</v>
      </c>
      <c r="T4228" t="s">
        <v>45</v>
      </c>
      <c r="U4228" s="1">
        <v>46227</v>
      </c>
      <c r="V4228" t="s">
        <v>69</v>
      </c>
      <c r="W4228">
        <v>998</v>
      </c>
      <c r="X4228" t="str">
        <f t="shared" si="264"/>
        <v>No</v>
      </c>
      <c r="Y4228" t="str">
        <f t="shared" si="265"/>
        <v>0-6 months</v>
      </c>
      <c r="Z4228" t="str">
        <f t="shared" si="266"/>
        <v>25-34</v>
      </c>
      <c r="AA4228" s="8">
        <f t="shared" si="267"/>
        <v>1</v>
      </c>
    </row>
    <row r="4229" spans="1:27">
      <c r="A4229" t="s">
        <v>4394</v>
      </c>
      <c r="B4229" s="1">
        <v>45562</v>
      </c>
      <c r="C4229" s="2" t="s">
        <v>66</v>
      </c>
      <c r="D4229" t="s">
        <v>40</v>
      </c>
      <c r="E4229" t="s">
        <v>41</v>
      </c>
      <c r="F4229">
        <v>51</v>
      </c>
      <c r="G4229" t="s">
        <v>27</v>
      </c>
      <c r="H4229" t="s">
        <v>28</v>
      </c>
      <c r="I4229">
        <v>100</v>
      </c>
      <c r="J4229" t="s">
        <v>55</v>
      </c>
      <c r="K4229" t="s">
        <v>56</v>
      </c>
      <c r="L4229" t="s">
        <v>31</v>
      </c>
      <c r="M4229">
        <v>799</v>
      </c>
      <c r="N4229">
        <v>23</v>
      </c>
      <c r="O4229">
        <v>345.5</v>
      </c>
      <c r="P4229">
        <v>2</v>
      </c>
      <c r="Q4229">
        <v>1</v>
      </c>
      <c r="R4229">
        <v>4</v>
      </c>
      <c r="S4229" t="s">
        <v>160</v>
      </c>
      <c r="T4229" t="s">
        <v>31</v>
      </c>
      <c r="W4229">
        <v>18377</v>
      </c>
      <c r="X4229" t="str">
        <f t="shared" si="264"/>
        <v>No</v>
      </c>
      <c r="Y4229" t="str">
        <f t="shared" si="265"/>
        <v>13-24 months</v>
      </c>
      <c r="Z4229" t="str">
        <f t="shared" si="266"/>
        <v>50+</v>
      </c>
      <c r="AA4229" s="8">
        <f t="shared" si="267"/>
        <v>0</v>
      </c>
    </row>
    <row r="4230" spans="1:27">
      <c r="A4230" t="s">
        <v>4395</v>
      </c>
      <c r="B4230" s="1">
        <v>45712</v>
      </c>
      <c r="C4230" s="2" t="s">
        <v>66</v>
      </c>
      <c r="D4230" t="s">
        <v>40</v>
      </c>
      <c r="E4230" t="s">
        <v>41</v>
      </c>
      <c r="F4230">
        <v>32</v>
      </c>
      <c r="G4230" t="s">
        <v>54</v>
      </c>
      <c r="H4230" t="s">
        <v>36</v>
      </c>
      <c r="I4230">
        <v>30</v>
      </c>
      <c r="J4230" t="s">
        <v>43</v>
      </c>
      <c r="K4230" t="s">
        <v>30</v>
      </c>
      <c r="L4230" t="s">
        <v>31</v>
      </c>
      <c r="M4230">
        <v>499</v>
      </c>
      <c r="N4230">
        <v>18</v>
      </c>
      <c r="O4230">
        <v>256.2</v>
      </c>
      <c r="P4230">
        <v>0</v>
      </c>
      <c r="Q4230">
        <v>2</v>
      </c>
      <c r="R4230">
        <v>3</v>
      </c>
      <c r="S4230" t="s">
        <v>105</v>
      </c>
      <c r="T4230" t="s">
        <v>31</v>
      </c>
      <c r="W4230">
        <v>8982</v>
      </c>
      <c r="X4230" t="str">
        <f t="shared" si="264"/>
        <v>No</v>
      </c>
      <c r="Y4230" t="str">
        <f t="shared" si="265"/>
        <v>13-24 months</v>
      </c>
      <c r="Z4230" t="str">
        <f t="shared" si="266"/>
        <v>25-34</v>
      </c>
      <c r="AA4230" s="8">
        <f t="shared" si="267"/>
        <v>0</v>
      </c>
    </row>
    <row r="4231" spans="1:27">
      <c r="A4231" t="s">
        <v>4396</v>
      </c>
      <c r="B4231" s="1">
        <v>45074</v>
      </c>
      <c r="C4231" s="2" t="s">
        <v>71</v>
      </c>
      <c r="D4231" t="s">
        <v>72</v>
      </c>
      <c r="E4231" t="s">
        <v>64</v>
      </c>
      <c r="F4231">
        <v>40</v>
      </c>
      <c r="G4231" t="s">
        <v>54</v>
      </c>
      <c r="H4231" t="s">
        <v>67</v>
      </c>
      <c r="I4231">
        <v>300</v>
      </c>
      <c r="J4231" t="s">
        <v>43</v>
      </c>
      <c r="K4231" t="s">
        <v>30</v>
      </c>
      <c r="L4231" t="s">
        <v>31</v>
      </c>
      <c r="M4231">
        <v>1199</v>
      </c>
      <c r="N4231">
        <v>39</v>
      </c>
      <c r="O4231">
        <v>733.9</v>
      </c>
      <c r="P4231">
        <v>0</v>
      </c>
      <c r="Q4231">
        <v>0</v>
      </c>
      <c r="R4231">
        <v>3</v>
      </c>
      <c r="S4231" t="s">
        <v>149</v>
      </c>
      <c r="T4231" t="s">
        <v>31</v>
      </c>
      <c r="W4231">
        <v>46761</v>
      </c>
      <c r="X4231" t="str">
        <f t="shared" si="264"/>
        <v>No</v>
      </c>
      <c r="Y4231" t="str">
        <f t="shared" si="265"/>
        <v>25-48 months</v>
      </c>
      <c r="Z4231" t="str">
        <f t="shared" si="266"/>
        <v>35-49</v>
      </c>
      <c r="AA4231" s="8">
        <f t="shared" si="267"/>
        <v>0</v>
      </c>
    </row>
    <row r="4232" spans="1:27">
      <c r="A4232" t="s">
        <v>4397</v>
      </c>
      <c r="B4232" s="1">
        <v>45095</v>
      </c>
      <c r="C4232" s="2" t="s">
        <v>47</v>
      </c>
      <c r="D4232" t="s">
        <v>48</v>
      </c>
      <c r="E4232" t="s">
        <v>26</v>
      </c>
      <c r="F4232">
        <v>47</v>
      </c>
      <c r="G4232" t="s">
        <v>27</v>
      </c>
      <c r="H4232" t="s">
        <v>28</v>
      </c>
      <c r="I4232">
        <v>100</v>
      </c>
      <c r="J4232" t="s">
        <v>55</v>
      </c>
      <c r="K4232" t="s">
        <v>82</v>
      </c>
      <c r="L4232" t="s">
        <v>45</v>
      </c>
      <c r="M4232">
        <v>948</v>
      </c>
      <c r="N4232">
        <v>38</v>
      </c>
      <c r="O4232">
        <v>320.7</v>
      </c>
      <c r="P4232">
        <v>2</v>
      </c>
      <c r="Q4232">
        <v>0</v>
      </c>
      <c r="R4232">
        <v>3</v>
      </c>
      <c r="T4232" t="s">
        <v>31</v>
      </c>
      <c r="W4232">
        <v>36024</v>
      </c>
      <c r="X4232" t="str">
        <f t="shared" si="264"/>
        <v>No</v>
      </c>
      <c r="Y4232" t="str">
        <f t="shared" si="265"/>
        <v>25-48 months</v>
      </c>
      <c r="Z4232" t="str">
        <f t="shared" si="266"/>
        <v>35-49</v>
      </c>
      <c r="AA4232" s="8">
        <f t="shared" si="267"/>
        <v>0</v>
      </c>
    </row>
    <row r="4233" spans="1:27">
      <c r="A4233" t="s">
        <v>4398</v>
      </c>
      <c r="B4233" s="1">
        <v>46029</v>
      </c>
      <c r="C4233" s="2" t="s">
        <v>47</v>
      </c>
      <c r="D4233" t="s">
        <v>48</v>
      </c>
      <c r="E4233" t="s">
        <v>26</v>
      </c>
      <c r="F4233">
        <v>39</v>
      </c>
      <c r="G4233" t="s">
        <v>54</v>
      </c>
      <c r="H4233" t="s">
        <v>67</v>
      </c>
      <c r="I4233">
        <v>300</v>
      </c>
      <c r="J4233" t="s">
        <v>43</v>
      </c>
      <c r="K4233" t="s">
        <v>60</v>
      </c>
      <c r="L4233" t="s">
        <v>45</v>
      </c>
      <c r="M4233">
        <v>1348</v>
      </c>
      <c r="N4233">
        <v>8</v>
      </c>
      <c r="O4233">
        <v>666.8</v>
      </c>
      <c r="P4233">
        <v>1</v>
      </c>
      <c r="Q4233">
        <v>1</v>
      </c>
      <c r="R4233">
        <v>2</v>
      </c>
      <c r="S4233" t="s">
        <v>240</v>
      </c>
      <c r="T4233" t="s">
        <v>31</v>
      </c>
      <c r="W4233">
        <v>10784</v>
      </c>
      <c r="X4233" t="str">
        <f t="shared" si="264"/>
        <v>No</v>
      </c>
      <c r="Y4233" t="str">
        <f t="shared" si="265"/>
        <v>7-12 months</v>
      </c>
      <c r="Z4233" t="str">
        <f t="shared" si="266"/>
        <v>35-49</v>
      </c>
      <c r="AA4233" s="8">
        <f t="shared" si="267"/>
        <v>0</v>
      </c>
    </row>
    <row r="4234" spans="1:27">
      <c r="A4234" t="s">
        <v>4399</v>
      </c>
      <c r="B4234" s="1">
        <v>45375</v>
      </c>
      <c r="C4234" s="2" t="s">
        <v>47</v>
      </c>
      <c r="D4234" t="s">
        <v>48</v>
      </c>
      <c r="E4234" t="s">
        <v>26</v>
      </c>
      <c r="F4234">
        <v>26</v>
      </c>
      <c r="G4234" t="s">
        <v>54</v>
      </c>
      <c r="H4234" t="s">
        <v>67</v>
      </c>
      <c r="I4234">
        <v>300</v>
      </c>
      <c r="J4234" t="s">
        <v>43</v>
      </c>
      <c r="K4234" t="s">
        <v>56</v>
      </c>
      <c r="L4234" t="s">
        <v>31</v>
      </c>
      <c r="M4234">
        <v>1199</v>
      </c>
      <c r="N4234">
        <v>29</v>
      </c>
      <c r="O4234">
        <v>2283.8000000000002</v>
      </c>
      <c r="P4234">
        <v>0</v>
      </c>
      <c r="Q4234">
        <v>0</v>
      </c>
      <c r="R4234">
        <v>3</v>
      </c>
      <c r="S4234" t="s">
        <v>149</v>
      </c>
      <c r="T4234" t="s">
        <v>31</v>
      </c>
      <c r="W4234">
        <v>34771</v>
      </c>
      <c r="X4234" t="str">
        <f t="shared" si="264"/>
        <v>No</v>
      </c>
      <c r="Y4234" t="str">
        <f t="shared" si="265"/>
        <v>25-48 months</v>
      </c>
      <c r="Z4234" t="str">
        <f t="shared" si="266"/>
        <v>25-34</v>
      </c>
      <c r="AA4234" s="8">
        <f t="shared" si="267"/>
        <v>0</v>
      </c>
    </row>
    <row r="4235" spans="1:27">
      <c r="A4235" t="s">
        <v>4400</v>
      </c>
      <c r="B4235" s="1">
        <v>45430</v>
      </c>
      <c r="C4235" s="2" t="s">
        <v>66</v>
      </c>
      <c r="D4235" t="s">
        <v>40</v>
      </c>
      <c r="E4235" t="s">
        <v>41</v>
      </c>
      <c r="F4235">
        <v>25</v>
      </c>
      <c r="G4235" t="s">
        <v>27</v>
      </c>
      <c r="H4235" t="s">
        <v>36</v>
      </c>
      <c r="I4235">
        <v>30</v>
      </c>
      <c r="J4235" t="s">
        <v>55</v>
      </c>
      <c r="K4235" t="s">
        <v>44</v>
      </c>
      <c r="L4235" t="s">
        <v>45</v>
      </c>
      <c r="M4235">
        <v>648</v>
      </c>
      <c r="N4235">
        <v>16</v>
      </c>
      <c r="O4235">
        <v>302.39999999999998</v>
      </c>
      <c r="P4235">
        <v>0</v>
      </c>
      <c r="Q4235">
        <v>0</v>
      </c>
      <c r="R4235">
        <v>3</v>
      </c>
      <c r="S4235" t="s">
        <v>149</v>
      </c>
      <c r="T4235" t="s">
        <v>45</v>
      </c>
      <c r="U4235" s="1">
        <v>45928</v>
      </c>
      <c r="V4235" t="s">
        <v>69</v>
      </c>
      <c r="W4235">
        <v>10368</v>
      </c>
      <c r="X4235" t="str">
        <f t="shared" si="264"/>
        <v>No</v>
      </c>
      <c r="Y4235" t="str">
        <f t="shared" si="265"/>
        <v>13-24 months</v>
      </c>
      <c r="Z4235" t="str">
        <f t="shared" si="266"/>
        <v>25-34</v>
      </c>
      <c r="AA4235" s="8">
        <f t="shared" si="267"/>
        <v>1</v>
      </c>
    </row>
    <row r="4236" spans="1:27">
      <c r="A4236" t="s">
        <v>4401</v>
      </c>
      <c r="B4236" s="1">
        <v>46097</v>
      </c>
      <c r="C4236" s="2" t="s">
        <v>59</v>
      </c>
      <c r="D4236" t="s">
        <v>59</v>
      </c>
      <c r="E4236" t="s">
        <v>35</v>
      </c>
      <c r="F4236">
        <v>26</v>
      </c>
      <c r="G4236" t="s">
        <v>27</v>
      </c>
      <c r="H4236" t="s">
        <v>36</v>
      </c>
      <c r="I4236">
        <v>30</v>
      </c>
      <c r="J4236" t="s">
        <v>55</v>
      </c>
      <c r="K4236" t="s">
        <v>60</v>
      </c>
      <c r="L4236" t="s">
        <v>45</v>
      </c>
      <c r="M4236">
        <v>648</v>
      </c>
      <c r="N4236">
        <v>1</v>
      </c>
      <c r="O4236">
        <v>722.1</v>
      </c>
      <c r="P4236">
        <v>1</v>
      </c>
      <c r="Q4236">
        <v>0</v>
      </c>
      <c r="R4236">
        <v>4</v>
      </c>
      <c r="S4236" t="s">
        <v>266</v>
      </c>
      <c r="T4236" t="s">
        <v>45</v>
      </c>
      <c r="U4236" s="1">
        <v>46128</v>
      </c>
      <c r="V4236" t="s">
        <v>207</v>
      </c>
      <c r="W4236">
        <v>648</v>
      </c>
      <c r="X4236" t="str">
        <f t="shared" si="264"/>
        <v>No</v>
      </c>
      <c r="Y4236" t="str">
        <f t="shared" si="265"/>
        <v>0-6 months</v>
      </c>
      <c r="Z4236" t="str">
        <f t="shared" si="266"/>
        <v>25-34</v>
      </c>
      <c r="AA4236" s="8">
        <f t="shared" si="267"/>
        <v>1</v>
      </c>
    </row>
    <row r="4237" spans="1:27">
      <c r="A4237" t="s">
        <v>4402</v>
      </c>
      <c r="B4237" s="1">
        <v>44889</v>
      </c>
      <c r="C4237" s="2" t="s">
        <v>59</v>
      </c>
      <c r="D4237" t="s">
        <v>59</v>
      </c>
      <c r="E4237" t="s">
        <v>35</v>
      </c>
      <c r="F4237">
        <v>37</v>
      </c>
      <c r="G4237" t="s">
        <v>54</v>
      </c>
      <c r="H4237" t="s">
        <v>67</v>
      </c>
      <c r="I4237">
        <v>300</v>
      </c>
      <c r="J4237" t="s">
        <v>55</v>
      </c>
      <c r="K4237" t="s">
        <v>60</v>
      </c>
      <c r="L4237" t="s">
        <v>31</v>
      </c>
      <c r="M4237">
        <v>1199</v>
      </c>
      <c r="N4237">
        <v>35</v>
      </c>
      <c r="O4237">
        <v>354.4</v>
      </c>
      <c r="P4237">
        <v>2</v>
      </c>
      <c r="Q4237">
        <v>0</v>
      </c>
      <c r="R4237">
        <v>4</v>
      </c>
      <c r="S4237" t="s">
        <v>136</v>
      </c>
      <c r="T4237" t="s">
        <v>45</v>
      </c>
      <c r="U4237" s="1">
        <v>45957</v>
      </c>
      <c r="V4237" t="s">
        <v>92</v>
      </c>
      <c r="W4237">
        <v>41965</v>
      </c>
      <c r="X4237" t="str">
        <f t="shared" si="264"/>
        <v>No</v>
      </c>
      <c r="Y4237" t="str">
        <f t="shared" si="265"/>
        <v>25-48 months</v>
      </c>
      <c r="Z4237" t="str">
        <f t="shared" si="266"/>
        <v>35-49</v>
      </c>
      <c r="AA4237" s="8">
        <f t="shared" si="267"/>
        <v>1</v>
      </c>
    </row>
    <row r="4238" spans="1:27">
      <c r="A4238" t="s">
        <v>4403</v>
      </c>
      <c r="B4238" s="1">
        <v>45105</v>
      </c>
      <c r="C4238" s="2" t="s">
        <v>101</v>
      </c>
      <c r="D4238" t="s">
        <v>102</v>
      </c>
      <c r="E4238" t="s">
        <v>35</v>
      </c>
      <c r="F4238">
        <v>41</v>
      </c>
      <c r="G4238" t="s">
        <v>27</v>
      </c>
      <c r="H4238" t="s">
        <v>28</v>
      </c>
      <c r="I4238">
        <v>100</v>
      </c>
      <c r="J4238" t="s">
        <v>55</v>
      </c>
      <c r="K4238" t="s">
        <v>60</v>
      </c>
      <c r="L4238" t="s">
        <v>31</v>
      </c>
      <c r="M4238">
        <v>799</v>
      </c>
      <c r="N4238">
        <v>16</v>
      </c>
      <c r="O4238">
        <v>448.7</v>
      </c>
      <c r="P4238">
        <v>3</v>
      </c>
      <c r="Q4238">
        <v>1</v>
      </c>
      <c r="R4238">
        <v>3</v>
      </c>
      <c r="T4238" t="s">
        <v>45</v>
      </c>
      <c r="U4238" s="1">
        <v>45603</v>
      </c>
      <c r="V4238" t="s">
        <v>207</v>
      </c>
      <c r="W4238">
        <v>12784</v>
      </c>
      <c r="X4238" t="str">
        <f t="shared" si="264"/>
        <v>No</v>
      </c>
      <c r="Y4238" t="str">
        <f t="shared" si="265"/>
        <v>13-24 months</v>
      </c>
      <c r="Z4238" t="str">
        <f t="shared" si="266"/>
        <v>35-49</v>
      </c>
      <c r="AA4238" s="8">
        <f t="shared" si="267"/>
        <v>1</v>
      </c>
    </row>
    <row r="4239" spans="1:27">
      <c r="A4239" t="s">
        <v>4404</v>
      </c>
      <c r="B4239" s="1">
        <v>45722</v>
      </c>
      <c r="C4239" s="2" t="s">
        <v>62</v>
      </c>
      <c r="D4239" t="s">
        <v>63</v>
      </c>
      <c r="E4239" t="s">
        <v>64</v>
      </c>
      <c r="F4239">
        <v>27</v>
      </c>
      <c r="G4239" t="s">
        <v>54</v>
      </c>
      <c r="H4239" t="s">
        <v>36</v>
      </c>
      <c r="I4239">
        <v>30</v>
      </c>
      <c r="J4239" t="s">
        <v>55</v>
      </c>
      <c r="K4239" t="s">
        <v>82</v>
      </c>
      <c r="L4239" t="s">
        <v>31</v>
      </c>
      <c r="M4239">
        <v>499</v>
      </c>
      <c r="N4239">
        <v>18</v>
      </c>
      <c r="O4239">
        <v>277.10000000000002</v>
      </c>
      <c r="P4239">
        <v>0</v>
      </c>
      <c r="Q4239">
        <v>0</v>
      </c>
      <c r="R4239">
        <v>4</v>
      </c>
      <c r="S4239" t="s">
        <v>124</v>
      </c>
      <c r="T4239" t="s">
        <v>31</v>
      </c>
      <c r="W4239">
        <v>8982</v>
      </c>
      <c r="X4239" t="str">
        <f t="shared" si="264"/>
        <v>No</v>
      </c>
      <c r="Y4239" t="str">
        <f t="shared" si="265"/>
        <v>13-24 months</v>
      </c>
      <c r="Z4239" t="str">
        <f t="shared" si="266"/>
        <v>25-34</v>
      </c>
      <c r="AA4239" s="8">
        <f t="shared" si="267"/>
        <v>0</v>
      </c>
    </row>
    <row r="4240" spans="1:27">
      <c r="A4240" t="s">
        <v>4405</v>
      </c>
      <c r="B4240" s="1">
        <v>46044</v>
      </c>
      <c r="C4240" s="2" t="s">
        <v>47</v>
      </c>
      <c r="D4240" t="s">
        <v>48</v>
      </c>
      <c r="E4240" t="s">
        <v>26</v>
      </c>
      <c r="F4240">
        <v>30</v>
      </c>
      <c r="G4240" t="s">
        <v>27</v>
      </c>
      <c r="H4240" t="s">
        <v>36</v>
      </c>
      <c r="I4240">
        <v>30</v>
      </c>
      <c r="J4240" t="s">
        <v>29</v>
      </c>
      <c r="K4240" t="s">
        <v>56</v>
      </c>
      <c r="L4240" t="s">
        <v>31</v>
      </c>
      <c r="M4240">
        <v>499</v>
      </c>
      <c r="N4240">
        <v>7</v>
      </c>
      <c r="O4240">
        <v>196.9</v>
      </c>
      <c r="P4240">
        <v>1</v>
      </c>
      <c r="Q4240">
        <v>1</v>
      </c>
      <c r="R4240">
        <v>3</v>
      </c>
      <c r="S4240" t="s">
        <v>244</v>
      </c>
      <c r="T4240" t="s">
        <v>31</v>
      </c>
      <c r="W4240">
        <v>3493</v>
      </c>
      <c r="X4240" t="str">
        <f t="shared" si="264"/>
        <v>No</v>
      </c>
      <c r="Y4240" t="str">
        <f t="shared" si="265"/>
        <v>7-12 months</v>
      </c>
      <c r="Z4240" t="str">
        <f t="shared" si="266"/>
        <v>25-34</v>
      </c>
      <c r="AA4240" s="8">
        <f t="shared" si="267"/>
        <v>0</v>
      </c>
    </row>
    <row r="4241" spans="1:27">
      <c r="A4241" t="s">
        <v>4406</v>
      </c>
      <c r="B4241" s="1">
        <v>46016</v>
      </c>
      <c r="C4241" s="2" t="s">
        <v>71</v>
      </c>
      <c r="D4241" t="s">
        <v>72</v>
      </c>
      <c r="E4241" t="s">
        <v>64</v>
      </c>
      <c r="F4241">
        <v>18</v>
      </c>
      <c r="G4241" t="s">
        <v>27</v>
      </c>
      <c r="H4241" t="s">
        <v>28</v>
      </c>
      <c r="I4241">
        <v>100</v>
      </c>
      <c r="J4241" t="s">
        <v>55</v>
      </c>
      <c r="K4241" t="s">
        <v>56</v>
      </c>
      <c r="L4241" t="s">
        <v>45</v>
      </c>
      <c r="M4241">
        <v>948</v>
      </c>
      <c r="N4241">
        <v>8</v>
      </c>
      <c r="O4241">
        <v>974.3</v>
      </c>
      <c r="P4241">
        <v>2</v>
      </c>
      <c r="Q4241">
        <v>0</v>
      </c>
      <c r="R4241">
        <v>4</v>
      </c>
      <c r="S4241" t="s">
        <v>105</v>
      </c>
      <c r="T4241" t="s">
        <v>31</v>
      </c>
      <c r="W4241">
        <v>7584</v>
      </c>
      <c r="X4241" t="str">
        <f t="shared" si="264"/>
        <v>No</v>
      </c>
      <c r="Y4241" t="str">
        <f t="shared" si="265"/>
        <v>7-12 months</v>
      </c>
      <c r="Z4241" t="str">
        <f t="shared" si="266"/>
        <v>18-24</v>
      </c>
      <c r="AA4241" s="8">
        <f t="shared" si="267"/>
        <v>0</v>
      </c>
    </row>
    <row r="4242" spans="1:27">
      <c r="A4242" t="s">
        <v>4407</v>
      </c>
      <c r="B4242" s="1">
        <v>45246</v>
      </c>
      <c r="C4242" s="2" t="s">
        <v>74</v>
      </c>
      <c r="D4242" t="s">
        <v>74</v>
      </c>
      <c r="E4242" t="s">
        <v>35</v>
      </c>
      <c r="F4242">
        <v>30</v>
      </c>
      <c r="G4242" t="s">
        <v>27</v>
      </c>
      <c r="H4242" t="s">
        <v>28</v>
      </c>
      <c r="I4242">
        <v>100</v>
      </c>
      <c r="J4242" t="s">
        <v>55</v>
      </c>
      <c r="K4242" t="s">
        <v>82</v>
      </c>
      <c r="L4242" t="s">
        <v>31</v>
      </c>
      <c r="M4242">
        <v>799</v>
      </c>
      <c r="N4242">
        <v>10</v>
      </c>
      <c r="O4242">
        <v>401.2</v>
      </c>
      <c r="P4242">
        <v>2</v>
      </c>
      <c r="Q4242">
        <v>0</v>
      </c>
      <c r="R4242">
        <v>2</v>
      </c>
      <c r="S4242" t="s">
        <v>194</v>
      </c>
      <c r="T4242" t="s">
        <v>45</v>
      </c>
      <c r="U4242" s="1">
        <v>45549</v>
      </c>
      <c r="V4242" t="s">
        <v>49</v>
      </c>
      <c r="W4242">
        <v>7990</v>
      </c>
      <c r="X4242" t="str">
        <f t="shared" si="264"/>
        <v>No</v>
      </c>
      <c r="Y4242" t="str">
        <f t="shared" si="265"/>
        <v>7-12 months</v>
      </c>
      <c r="Z4242" t="str">
        <f t="shared" si="266"/>
        <v>25-34</v>
      </c>
      <c r="AA4242" s="8">
        <f t="shared" si="267"/>
        <v>1</v>
      </c>
    </row>
    <row r="4243" spans="1:27">
      <c r="A4243" t="s">
        <v>4408</v>
      </c>
      <c r="B4243" s="1">
        <v>45551</v>
      </c>
      <c r="C4243" s="2" t="s">
        <v>146</v>
      </c>
      <c r="D4243" t="s">
        <v>147</v>
      </c>
      <c r="E4243" t="s">
        <v>26</v>
      </c>
      <c r="F4243">
        <v>54</v>
      </c>
      <c r="G4243" t="s">
        <v>54</v>
      </c>
      <c r="H4243" t="s">
        <v>67</v>
      </c>
      <c r="I4243">
        <v>300</v>
      </c>
      <c r="J4243" t="s">
        <v>55</v>
      </c>
      <c r="K4243" t="s">
        <v>60</v>
      </c>
      <c r="L4243" t="s">
        <v>45</v>
      </c>
      <c r="M4243">
        <v>1348</v>
      </c>
      <c r="N4243">
        <v>3</v>
      </c>
      <c r="O4243">
        <v>1448.6</v>
      </c>
      <c r="P4243">
        <v>2</v>
      </c>
      <c r="Q4243">
        <v>1</v>
      </c>
      <c r="R4243">
        <v>4</v>
      </c>
      <c r="T4243" t="s">
        <v>45</v>
      </c>
      <c r="U4243" s="1">
        <v>45643</v>
      </c>
      <c r="V4243" t="s">
        <v>92</v>
      </c>
      <c r="W4243">
        <v>4044</v>
      </c>
      <c r="X4243" t="str">
        <f t="shared" si="264"/>
        <v>No</v>
      </c>
      <c r="Y4243" t="str">
        <f t="shared" si="265"/>
        <v>0-6 months</v>
      </c>
      <c r="Z4243" t="str">
        <f t="shared" si="266"/>
        <v>50+</v>
      </c>
      <c r="AA4243" s="8">
        <f t="shared" si="267"/>
        <v>1</v>
      </c>
    </row>
    <row r="4244" spans="1:27">
      <c r="A4244" t="s">
        <v>4409</v>
      </c>
      <c r="B4244" s="1">
        <v>46246</v>
      </c>
      <c r="C4244" s="2" t="s">
        <v>183</v>
      </c>
      <c r="D4244" t="s">
        <v>184</v>
      </c>
      <c r="E4244" t="s">
        <v>26</v>
      </c>
      <c r="F4244">
        <v>37</v>
      </c>
      <c r="G4244" t="s">
        <v>54</v>
      </c>
      <c r="H4244" t="s">
        <v>36</v>
      </c>
      <c r="I4244">
        <v>30</v>
      </c>
      <c r="J4244" t="s">
        <v>29</v>
      </c>
      <c r="K4244" t="s">
        <v>56</v>
      </c>
      <c r="L4244" t="s">
        <v>45</v>
      </c>
      <c r="M4244">
        <v>648</v>
      </c>
      <c r="N4244">
        <v>1</v>
      </c>
      <c r="O4244">
        <v>355.5</v>
      </c>
      <c r="P4244">
        <v>1</v>
      </c>
      <c r="Q4244">
        <v>0</v>
      </c>
      <c r="R4244">
        <v>4</v>
      </c>
      <c r="S4244" t="s">
        <v>181</v>
      </c>
      <c r="T4244" t="s">
        <v>31</v>
      </c>
      <c r="W4244">
        <v>648</v>
      </c>
      <c r="X4244" t="str">
        <f t="shared" si="264"/>
        <v>No</v>
      </c>
      <c r="Y4244" t="str">
        <f t="shared" si="265"/>
        <v>0-6 months</v>
      </c>
      <c r="Z4244" t="str">
        <f t="shared" si="266"/>
        <v>35-49</v>
      </c>
      <c r="AA4244" s="8">
        <f t="shared" si="267"/>
        <v>0</v>
      </c>
    </row>
    <row r="4245" spans="1:27">
      <c r="A4245" t="s">
        <v>4410</v>
      </c>
      <c r="B4245" s="1">
        <v>46091</v>
      </c>
      <c r="C4245" s="2" t="s">
        <v>24</v>
      </c>
      <c r="D4245" t="s">
        <v>25</v>
      </c>
      <c r="E4245" t="s">
        <v>26</v>
      </c>
      <c r="F4245">
        <v>22</v>
      </c>
      <c r="G4245" t="s">
        <v>54</v>
      </c>
      <c r="H4245" t="s">
        <v>36</v>
      </c>
      <c r="I4245">
        <v>30</v>
      </c>
      <c r="J4245" t="s">
        <v>55</v>
      </c>
      <c r="K4245" t="s">
        <v>82</v>
      </c>
      <c r="L4245" t="s">
        <v>31</v>
      </c>
      <c r="M4245">
        <v>499</v>
      </c>
      <c r="N4245">
        <v>6</v>
      </c>
      <c r="O4245">
        <v>405.8</v>
      </c>
      <c r="P4245">
        <v>1</v>
      </c>
      <c r="Q4245">
        <v>0</v>
      </c>
      <c r="R4245">
        <v>4</v>
      </c>
      <c r="T4245" t="s">
        <v>31</v>
      </c>
      <c r="W4245">
        <v>2994</v>
      </c>
      <c r="X4245" t="str">
        <f t="shared" si="264"/>
        <v>No</v>
      </c>
      <c r="Y4245" t="str">
        <f t="shared" si="265"/>
        <v>0-6 months</v>
      </c>
      <c r="Z4245" t="str">
        <f t="shared" si="266"/>
        <v>18-24</v>
      </c>
      <c r="AA4245" s="8">
        <f t="shared" si="267"/>
        <v>0</v>
      </c>
    </row>
    <row r="4246" spans="1:27">
      <c r="A4246" t="s">
        <v>4411</v>
      </c>
      <c r="B4246" s="1">
        <v>45837</v>
      </c>
      <c r="C4246" s="2" t="s">
        <v>146</v>
      </c>
      <c r="D4246" t="s">
        <v>147</v>
      </c>
      <c r="E4246" t="s">
        <v>26</v>
      </c>
      <c r="F4246">
        <v>40</v>
      </c>
      <c r="G4246" t="s">
        <v>54</v>
      </c>
      <c r="H4246" t="s">
        <v>42</v>
      </c>
      <c r="I4246">
        <v>1000</v>
      </c>
      <c r="J4246" t="s">
        <v>55</v>
      </c>
      <c r="K4246" t="s">
        <v>82</v>
      </c>
      <c r="L4246" t="s">
        <v>45</v>
      </c>
      <c r="M4246">
        <v>1948</v>
      </c>
      <c r="N4246">
        <v>14</v>
      </c>
      <c r="O4246">
        <v>1333.3</v>
      </c>
      <c r="P4246">
        <v>0</v>
      </c>
      <c r="Q4246">
        <v>0</v>
      </c>
      <c r="R4246">
        <v>5</v>
      </c>
      <c r="S4246" t="s">
        <v>112</v>
      </c>
      <c r="T4246" t="s">
        <v>31</v>
      </c>
      <c r="W4246">
        <v>27272</v>
      </c>
      <c r="X4246" t="str">
        <f t="shared" si="264"/>
        <v>No</v>
      </c>
      <c r="Y4246" t="str">
        <f t="shared" si="265"/>
        <v>13-24 months</v>
      </c>
      <c r="Z4246" t="str">
        <f t="shared" si="266"/>
        <v>35-49</v>
      </c>
      <c r="AA4246" s="8">
        <f t="shared" si="267"/>
        <v>0</v>
      </c>
    </row>
    <row r="4247" spans="1:27">
      <c r="A4247" t="s">
        <v>4412</v>
      </c>
      <c r="B4247" s="1">
        <v>46064</v>
      </c>
      <c r="C4247" s="2" t="s">
        <v>146</v>
      </c>
      <c r="D4247" t="s">
        <v>147</v>
      </c>
      <c r="E4247" t="s">
        <v>26</v>
      </c>
      <c r="F4247">
        <v>38</v>
      </c>
      <c r="G4247" t="s">
        <v>27</v>
      </c>
      <c r="H4247" t="s">
        <v>28</v>
      </c>
      <c r="I4247">
        <v>100</v>
      </c>
      <c r="J4247" t="s">
        <v>29</v>
      </c>
      <c r="K4247" t="s">
        <v>44</v>
      </c>
      <c r="L4247" t="s">
        <v>45</v>
      </c>
      <c r="M4247">
        <v>948</v>
      </c>
      <c r="N4247">
        <v>7</v>
      </c>
      <c r="O4247">
        <v>595.20000000000005</v>
      </c>
      <c r="P4247">
        <v>1</v>
      </c>
      <c r="Q4247">
        <v>0</v>
      </c>
      <c r="R4247">
        <v>4</v>
      </c>
      <c r="S4247" t="s">
        <v>117</v>
      </c>
      <c r="T4247" t="s">
        <v>31</v>
      </c>
      <c r="W4247">
        <v>6636</v>
      </c>
      <c r="X4247" t="str">
        <f t="shared" si="264"/>
        <v>No</v>
      </c>
      <c r="Y4247" t="str">
        <f t="shared" si="265"/>
        <v>7-12 months</v>
      </c>
      <c r="Z4247" t="str">
        <f t="shared" si="266"/>
        <v>35-49</v>
      </c>
      <c r="AA4247" s="8">
        <f t="shared" si="267"/>
        <v>0</v>
      </c>
    </row>
    <row r="4248" spans="1:27">
      <c r="A4248" t="s">
        <v>4413</v>
      </c>
      <c r="B4248" s="1">
        <v>45592</v>
      </c>
      <c r="C4248" s="2" t="s">
        <v>209</v>
      </c>
      <c r="D4248" t="s">
        <v>210</v>
      </c>
      <c r="E4248" t="s">
        <v>64</v>
      </c>
      <c r="F4248">
        <v>18</v>
      </c>
      <c r="G4248" t="s">
        <v>54</v>
      </c>
      <c r="H4248" t="s">
        <v>28</v>
      </c>
      <c r="I4248">
        <v>100</v>
      </c>
      <c r="J4248" t="s">
        <v>55</v>
      </c>
      <c r="K4248" t="s">
        <v>60</v>
      </c>
      <c r="L4248" t="s">
        <v>45</v>
      </c>
      <c r="M4248">
        <v>948</v>
      </c>
      <c r="N4248">
        <v>15</v>
      </c>
      <c r="O4248">
        <v>485.7</v>
      </c>
      <c r="P4248">
        <v>1</v>
      </c>
      <c r="Q4248">
        <v>1</v>
      </c>
      <c r="R4248">
        <v>4</v>
      </c>
      <c r="S4248" t="s">
        <v>164</v>
      </c>
      <c r="T4248" t="s">
        <v>45</v>
      </c>
      <c r="U4248" s="1">
        <v>46059</v>
      </c>
      <c r="V4248" t="s">
        <v>207</v>
      </c>
      <c r="W4248">
        <v>14220</v>
      </c>
      <c r="X4248" t="str">
        <f t="shared" si="264"/>
        <v>No</v>
      </c>
      <c r="Y4248" t="str">
        <f t="shared" si="265"/>
        <v>13-24 months</v>
      </c>
      <c r="Z4248" t="str">
        <f t="shared" si="266"/>
        <v>18-24</v>
      </c>
      <c r="AA4248" s="8">
        <f t="shared" si="267"/>
        <v>1</v>
      </c>
    </row>
    <row r="4249" spans="1:27">
      <c r="A4249" t="s">
        <v>4414</v>
      </c>
      <c r="B4249" s="1">
        <v>45117</v>
      </c>
      <c r="C4249" s="2" t="s">
        <v>101</v>
      </c>
      <c r="D4249" t="s">
        <v>102</v>
      </c>
      <c r="E4249" t="s">
        <v>35</v>
      </c>
      <c r="F4249">
        <v>34</v>
      </c>
      <c r="G4249" t="s">
        <v>27</v>
      </c>
      <c r="H4249" t="s">
        <v>36</v>
      </c>
      <c r="I4249">
        <v>30</v>
      </c>
      <c r="J4249" t="s">
        <v>29</v>
      </c>
      <c r="K4249" t="s">
        <v>56</v>
      </c>
      <c r="L4249" t="s">
        <v>31</v>
      </c>
      <c r="M4249">
        <v>499</v>
      </c>
      <c r="N4249">
        <v>38</v>
      </c>
      <c r="O4249">
        <v>263.7</v>
      </c>
      <c r="P4249">
        <v>1</v>
      </c>
      <c r="Q4249">
        <v>0</v>
      </c>
      <c r="R4249">
        <v>3</v>
      </c>
      <c r="S4249" t="s">
        <v>86</v>
      </c>
      <c r="T4249" t="s">
        <v>31</v>
      </c>
      <c r="W4249">
        <v>18962</v>
      </c>
      <c r="X4249" t="str">
        <f t="shared" si="264"/>
        <v>No</v>
      </c>
      <c r="Y4249" t="str">
        <f t="shared" si="265"/>
        <v>25-48 months</v>
      </c>
      <c r="Z4249" t="str">
        <f t="shared" si="266"/>
        <v>25-34</v>
      </c>
      <c r="AA4249" s="8">
        <f t="shared" si="267"/>
        <v>0</v>
      </c>
    </row>
    <row r="4250" spans="1:27">
      <c r="A4250" t="s">
        <v>4415</v>
      </c>
      <c r="B4250" s="1">
        <v>44851</v>
      </c>
      <c r="C4250" s="2" t="s">
        <v>66</v>
      </c>
      <c r="D4250" t="s">
        <v>40</v>
      </c>
      <c r="E4250" t="s">
        <v>41</v>
      </c>
      <c r="F4250">
        <v>18</v>
      </c>
      <c r="G4250" t="s">
        <v>27</v>
      </c>
      <c r="H4250" t="s">
        <v>36</v>
      </c>
      <c r="I4250">
        <v>30</v>
      </c>
      <c r="J4250" t="s">
        <v>55</v>
      </c>
      <c r="K4250" t="s">
        <v>44</v>
      </c>
      <c r="L4250" t="s">
        <v>31</v>
      </c>
      <c r="M4250">
        <v>499</v>
      </c>
      <c r="N4250">
        <v>46</v>
      </c>
      <c r="O4250">
        <v>144</v>
      </c>
      <c r="P4250">
        <v>1</v>
      </c>
      <c r="Q4250">
        <v>0</v>
      </c>
      <c r="R4250">
        <v>4</v>
      </c>
      <c r="S4250" t="s">
        <v>266</v>
      </c>
      <c r="T4250" t="s">
        <v>31</v>
      </c>
      <c r="W4250">
        <v>22954</v>
      </c>
      <c r="X4250" t="str">
        <f t="shared" si="264"/>
        <v>No</v>
      </c>
      <c r="Y4250" t="str">
        <f t="shared" si="265"/>
        <v>25-48 months</v>
      </c>
      <c r="Z4250" t="str">
        <f t="shared" si="266"/>
        <v>18-24</v>
      </c>
      <c r="AA4250" s="8">
        <f t="shared" si="267"/>
        <v>0</v>
      </c>
    </row>
    <row r="4251" spans="1:27">
      <c r="A4251" t="s">
        <v>4416</v>
      </c>
      <c r="B4251" s="1">
        <v>45343</v>
      </c>
      <c r="C4251" s="2" t="s">
        <v>89</v>
      </c>
      <c r="D4251" t="s">
        <v>90</v>
      </c>
      <c r="E4251" t="s">
        <v>41</v>
      </c>
      <c r="F4251">
        <v>18</v>
      </c>
      <c r="G4251" t="s">
        <v>54</v>
      </c>
      <c r="H4251" t="s">
        <v>67</v>
      </c>
      <c r="I4251">
        <v>300</v>
      </c>
      <c r="J4251" t="s">
        <v>55</v>
      </c>
      <c r="K4251" t="s">
        <v>56</v>
      </c>
      <c r="L4251" t="s">
        <v>45</v>
      </c>
      <c r="M4251">
        <v>1348</v>
      </c>
      <c r="N4251">
        <v>30</v>
      </c>
      <c r="O4251">
        <v>510.6</v>
      </c>
      <c r="P4251">
        <v>1</v>
      </c>
      <c r="Q4251">
        <v>0</v>
      </c>
      <c r="R4251">
        <v>5</v>
      </c>
      <c r="S4251" t="s">
        <v>105</v>
      </c>
      <c r="T4251" t="s">
        <v>31</v>
      </c>
      <c r="W4251">
        <v>40440</v>
      </c>
      <c r="X4251" t="str">
        <f t="shared" si="264"/>
        <v>No</v>
      </c>
      <c r="Y4251" t="str">
        <f t="shared" si="265"/>
        <v>25-48 months</v>
      </c>
      <c r="Z4251" t="str">
        <f t="shared" si="266"/>
        <v>18-24</v>
      </c>
      <c r="AA4251" s="8">
        <f t="shared" si="267"/>
        <v>0</v>
      </c>
    </row>
    <row r="4252" spans="1:27">
      <c r="A4252" t="s">
        <v>4417</v>
      </c>
      <c r="B4252" s="1">
        <v>46102</v>
      </c>
      <c r="C4252" s="2" t="s">
        <v>158</v>
      </c>
      <c r="D4252" t="s">
        <v>159</v>
      </c>
      <c r="E4252" t="s">
        <v>64</v>
      </c>
      <c r="F4252">
        <v>31</v>
      </c>
      <c r="G4252" t="s">
        <v>54</v>
      </c>
      <c r="H4252" t="s">
        <v>67</v>
      </c>
      <c r="I4252">
        <v>300</v>
      </c>
      <c r="J4252" t="s">
        <v>29</v>
      </c>
      <c r="K4252" t="s">
        <v>30</v>
      </c>
      <c r="L4252" t="s">
        <v>31</v>
      </c>
      <c r="M4252">
        <v>1199</v>
      </c>
      <c r="N4252">
        <v>5</v>
      </c>
      <c r="O4252">
        <v>603.6</v>
      </c>
      <c r="P4252">
        <v>0</v>
      </c>
      <c r="Q4252">
        <v>0</v>
      </c>
      <c r="R4252">
        <v>5</v>
      </c>
      <c r="S4252" t="s">
        <v>160</v>
      </c>
      <c r="T4252" t="s">
        <v>31</v>
      </c>
      <c r="W4252">
        <v>5995</v>
      </c>
      <c r="X4252" t="str">
        <f t="shared" si="264"/>
        <v>No</v>
      </c>
      <c r="Y4252" t="str">
        <f t="shared" si="265"/>
        <v>0-6 months</v>
      </c>
      <c r="Z4252" t="str">
        <f t="shared" si="266"/>
        <v>25-34</v>
      </c>
      <c r="AA4252" s="8">
        <f t="shared" si="267"/>
        <v>0</v>
      </c>
    </row>
    <row r="4253" spans="1:27">
      <c r="A4253" t="s">
        <v>4418</v>
      </c>
      <c r="B4253" s="1">
        <v>44817</v>
      </c>
      <c r="C4253" s="2" t="s">
        <v>146</v>
      </c>
      <c r="D4253" t="s">
        <v>147</v>
      </c>
      <c r="E4253" t="s">
        <v>26</v>
      </c>
      <c r="F4253">
        <v>18</v>
      </c>
      <c r="G4253" t="s">
        <v>27</v>
      </c>
      <c r="H4253" t="s">
        <v>36</v>
      </c>
      <c r="I4253">
        <v>30</v>
      </c>
      <c r="J4253" t="s">
        <v>55</v>
      </c>
      <c r="K4253" t="s">
        <v>56</v>
      </c>
      <c r="L4253" t="s">
        <v>45</v>
      </c>
      <c r="M4253">
        <v>648</v>
      </c>
      <c r="N4253">
        <v>48</v>
      </c>
      <c r="O4253">
        <v>277.5</v>
      </c>
      <c r="P4253">
        <v>0</v>
      </c>
      <c r="Q4253">
        <v>0</v>
      </c>
      <c r="R4253">
        <v>3</v>
      </c>
      <c r="T4253" t="s">
        <v>31</v>
      </c>
      <c r="W4253">
        <v>31104</v>
      </c>
      <c r="X4253" t="str">
        <f t="shared" si="264"/>
        <v>No</v>
      </c>
      <c r="Y4253" t="str">
        <f t="shared" si="265"/>
        <v>25-48 months</v>
      </c>
      <c r="Z4253" t="str">
        <f t="shared" si="266"/>
        <v>18-24</v>
      </c>
      <c r="AA4253" s="8">
        <f t="shared" si="267"/>
        <v>0</v>
      </c>
    </row>
    <row r="4254" spans="1:27">
      <c r="A4254" t="s">
        <v>4419</v>
      </c>
      <c r="B4254" s="1">
        <v>46146</v>
      </c>
      <c r="C4254" s="2" t="s">
        <v>183</v>
      </c>
      <c r="D4254" t="s">
        <v>184</v>
      </c>
      <c r="E4254" t="s">
        <v>26</v>
      </c>
      <c r="F4254">
        <v>51</v>
      </c>
      <c r="G4254" t="s">
        <v>54</v>
      </c>
      <c r="H4254" t="s">
        <v>67</v>
      </c>
      <c r="I4254">
        <v>300</v>
      </c>
      <c r="J4254" t="s">
        <v>55</v>
      </c>
      <c r="K4254" t="s">
        <v>56</v>
      </c>
      <c r="L4254" t="s">
        <v>45</v>
      </c>
      <c r="M4254">
        <v>1348</v>
      </c>
      <c r="N4254">
        <v>4</v>
      </c>
      <c r="O4254">
        <v>501</v>
      </c>
      <c r="P4254">
        <v>0</v>
      </c>
      <c r="Q4254">
        <v>0</v>
      </c>
      <c r="R4254">
        <v>5</v>
      </c>
      <c r="S4254" t="s">
        <v>57</v>
      </c>
      <c r="T4254" t="s">
        <v>31</v>
      </c>
      <c r="W4254">
        <v>5392</v>
      </c>
      <c r="X4254" t="str">
        <f t="shared" si="264"/>
        <v>No</v>
      </c>
      <c r="Y4254" t="str">
        <f t="shared" si="265"/>
        <v>0-6 months</v>
      </c>
      <c r="Z4254" t="str">
        <f t="shared" si="266"/>
        <v>50+</v>
      </c>
      <c r="AA4254" s="8">
        <f t="shared" si="267"/>
        <v>0</v>
      </c>
    </row>
    <row r="4255" spans="1:27">
      <c r="A4255" t="s">
        <v>4420</v>
      </c>
      <c r="B4255" s="1">
        <v>45289</v>
      </c>
      <c r="C4255" s="2" t="s">
        <v>66</v>
      </c>
      <c r="D4255" t="s">
        <v>40</v>
      </c>
      <c r="E4255" t="s">
        <v>41</v>
      </c>
      <c r="F4255">
        <v>25</v>
      </c>
      <c r="G4255" t="s">
        <v>27</v>
      </c>
      <c r="H4255" t="s">
        <v>36</v>
      </c>
      <c r="I4255">
        <v>30</v>
      </c>
      <c r="J4255" t="s">
        <v>55</v>
      </c>
      <c r="K4255" t="s">
        <v>82</v>
      </c>
      <c r="L4255" t="s">
        <v>31</v>
      </c>
      <c r="M4255">
        <v>499</v>
      </c>
      <c r="N4255">
        <v>32</v>
      </c>
      <c r="O4255">
        <v>403.3</v>
      </c>
      <c r="P4255">
        <v>3</v>
      </c>
      <c r="Q4255">
        <v>0</v>
      </c>
      <c r="T4255" t="s">
        <v>31</v>
      </c>
      <c r="W4255">
        <v>15968</v>
      </c>
      <c r="X4255" t="str">
        <f t="shared" si="264"/>
        <v>No</v>
      </c>
      <c r="Y4255" t="str">
        <f t="shared" si="265"/>
        <v>25-48 months</v>
      </c>
      <c r="Z4255" t="str">
        <f t="shared" si="266"/>
        <v>25-34</v>
      </c>
      <c r="AA4255" s="8">
        <f t="shared" si="267"/>
        <v>0</v>
      </c>
    </row>
    <row r="4256" spans="1:27">
      <c r="A4256" t="s">
        <v>4421</v>
      </c>
      <c r="B4256" s="1">
        <v>45679</v>
      </c>
      <c r="C4256" s="2" t="s">
        <v>101</v>
      </c>
      <c r="D4256" t="s">
        <v>102</v>
      </c>
      <c r="E4256" t="s">
        <v>35</v>
      </c>
      <c r="F4256">
        <v>32</v>
      </c>
      <c r="G4256" t="s">
        <v>27</v>
      </c>
      <c r="H4256" t="s">
        <v>36</v>
      </c>
      <c r="I4256">
        <v>30</v>
      </c>
      <c r="J4256" t="s">
        <v>55</v>
      </c>
      <c r="K4256" t="s">
        <v>60</v>
      </c>
      <c r="L4256" t="s">
        <v>31</v>
      </c>
      <c r="M4256">
        <v>499</v>
      </c>
      <c r="N4256">
        <v>19</v>
      </c>
      <c r="O4256">
        <v>325.5</v>
      </c>
      <c r="P4256">
        <v>2</v>
      </c>
      <c r="Q4256">
        <v>0</v>
      </c>
      <c r="R4256">
        <v>3</v>
      </c>
      <c r="S4256" t="s">
        <v>95</v>
      </c>
      <c r="T4256" t="s">
        <v>31</v>
      </c>
      <c r="W4256">
        <v>9481</v>
      </c>
      <c r="X4256" t="str">
        <f t="shared" si="264"/>
        <v>No</v>
      </c>
      <c r="Y4256" t="str">
        <f t="shared" si="265"/>
        <v>13-24 months</v>
      </c>
      <c r="Z4256" t="str">
        <f t="shared" si="266"/>
        <v>25-34</v>
      </c>
      <c r="AA4256" s="8">
        <f t="shared" si="267"/>
        <v>0</v>
      </c>
    </row>
    <row r="4257" spans="1:27">
      <c r="A4257" t="s">
        <v>4422</v>
      </c>
      <c r="B4257" s="1">
        <v>46002</v>
      </c>
      <c r="C4257" s="2" t="s">
        <v>89</v>
      </c>
      <c r="D4257" t="s">
        <v>90</v>
      </c>
      <c r="E4257" t="s">
        <v>41</v>
      </c>
      <c r="F4257">
        <v>41</v>
      </c>
      <c r="G4257" t="s">
        <v>54</v>
      </c>
      <c r="H4257" t="s">
        <v>67</v>
      </c>
      <c r="I4257">
        <v>300</v>
      </c>
      <c r="J4257" t="s">
        <v>43</v>
      </c>
      <c r="K4257" t="s">
        <v>82</v>
      </c>
      <c r="L4257" t="s">
        <v>45</v>
      </c>
      <c r="M4257">
        <v>1348</v>
      </c>
      <c r="N4257">
        <v>9</v>
      </c>
      <c r="O4257">
        <v>941.7</v>
      </c>
      <c r="P4257">
        <v>0</v>
      </c>
      <c r="Q4257">
        <v>0</v>
      </c>
      <c r="R4257">
        <v>3</v>
      </c>
      <c r="S4257" t="s">
        <v>214</v>
      </c>
      <c r="T4257" t="s">
        <v>31</v>
      </c>
      <c r="W4257">
        <v>12132</v>
      </c>
      <c r="X4257" t="str">
        <f t="shared" si="264"/>
        <v>No</v>
      </c>
      <c r="Y4257" t="str">
        <f t="shared" si="265"/>
        <v>7-12 months</v>
      </c>
      <c r="Z4257" t="str">
        <f t="shared" si="266"/>
        <v>35-49</v>
      </c>
      <c r="AA4257" s="8">
        <f t="shared" si="267"/>
        <v>0</v>
      </c>
    </row>
    <row r="4258" spans="1:27">
      <c r="A4258" t="s">
        <v>4423</v>
      </c>
      <c r="B4258" s="1">
        <v>45929</v>
      </c>
      <c r="C4258" s="2" t="s">
        <v>47</v>
      </c>
      <c r="D4258" t="s">
        <v>48</v>
      </c>
      <c r="E4258" t="s">
        <v>26</v>
      </c>
      <c r="F4258">
        <v>27</v>
      </c>
      <c r="G4258" t="s">
        <v>54</v>
      </c>
      <c r="H4258" t="s">
        <v>36</v>
      </c>
      <c r="I4258">
        <v>30</v>
      </c>
      <c r="J4258" t="s">
        <v>43</v>
      </c>
      <c r="K4258" t="s">
        <v>60</v>
      </c>
      <c r="L4258" t="s">
        <v>31</v>
      </c>
      <c r="M4258">
        <v>499</v>
      </c>
      <c r="N4258">
        <v>11</v>
      </c>
      <c r="O4258">
        <v>269.7</v>
      </c>
      <c r="P4258">
        <v>1</v>
      </c>
      <c r="Q4258">
        <v>2</v>
      </c>
      <c r="R4258">
        <v>4</v>
      </c>
      <c r="S4258" t="s">
        <v>236</v>
      </c>
      <c r="T4258" t="s">
        <v>31</v>
      </c>
      <c r="W4258">
        <v>5489</v>
      </c>
      <c r="X4258" t="str">
        <f t="shared" si="264"/>
        <v>No</v>
      </c>
      <c r="Y4258" t="str">
        <f t="shared" si="265"/>
        <v>7-12 months</v>
      </c>
      <c r="Z4258" t="str">
        <f t="shared" si="266"/>
        <v>25-34</v>
      </c>
      <c r="AA4258" s="8">
        <f t="shared" si="267"/>
        <v>0</v>
      </c>
    </row>
    <row r="4259" spans="1:27">
      <c r="A4259" t="s">
        <v>4424</v>
      </c>
      <c r="B4259" s="1">
        <v>45247</v>
      </c>
      <c r="C4259" s="2" t="s">
        <v>146</v>
      </c>
      <c r="D4259" t="s">
        <v>147</v>
      </c>
      <c r="E4259" t="s">
        <v>26</v>
      </c>
      <c r="F4259">
        <v>52</v>
      </c>
      <c r="G4259" t="s">
        <v>54</v>
      </c>
      <c r="H4259" t="s">
        <v>42</v>
      </c>
      <c r="I4259">
        <v>1000</v>
      </c>
      <c r="J4259" t="s">
        <v>43</v>
      </c>
      <c r="K4259" t="s">
        <v>56</v>
      </c>
      <c r="L4259" t="s">
        <v>31</v>
      </c>
      <c r="M4259">
        <v>1799</v>
      </c>
      <c r="N4259">
        <v>33</v>
      </c>
      <c r="O4259">
        <v>1288.4000000000001</v>
      </c>
      <c r="P4259">
        <v>1</v>
      </c>
      <c r="Q4259">
        <v>0</v>
      </c>
      <c r="R4259">
        <v>1</v>
      </c>
      <c r="S4259" t="s">
        <v>433</v>
      </c>
      <c r="T4259" t="s">
        <v>31</v>
      </c>
      <c r="W4259">
        <v>59367</v>
      </c>
      <c r="X4259" t="str">
        <f t="shared" si="264"/>
        <v>No</v>
      </c>
      <c r="Y4259" t="str">
        <f t="shared" si="265"/>
        <v>25-48 months</v>
      </c>
      <c r="Z4259" t="str">
        <f t="shared" si="266"/>
        <v>50+</v>
      </c>
      <c r="AA4259" s="8">
        <f t="shared" si="267"/>
        <v>0</v>
      </c>
    </row>
    <row r="4260" spans="1:27">
      <c r="A4260" t="s">
        <v>4425</v>
      </c>
      <c r="B4260" s="1">
        <v>46164</v>
      </c>
      <c r="C4260" s="2" t="s">
        <v>33</v>
      </c>
      <c r="D4260" t="s">
        <v>34</v>
      </c>
      <c r="E4260" t="s">
        <v>35</v>
      </c>
      <c r="F4260">
        <v>25</v>
      </c>
      <c r="G4260" t="s">
        <v>27</v>
      </c>
      <c r="H4260" t="s">
        <v>28</v>
      </c>
      <c r="I4260">
        <v>100</v>
      </c>
      <c r="J4260" t="s">
        <v>55</v>
      </c>
      <c r="K4260" t="s">
        <v>56</v>
      </c>
      <c r="L4260" t="s">
        <v>45</v>
      </c>
      <c r="M4260">
        <v>948</v>
      </c>
      <c r="N4260">
        <v>2</v>
      </c>
      <c r="O4260">
        <v>622.79999999999995</v>
      </c>
      <c r="P4260">
        <v>3</v>
      </c>
      <c r="Q4260">
        <v>0</v>
      </c>
      <c r="S4260" t="s">
        <v>114</v>
      </c>
      <c r="T4260" t="s">
        <v>45</v>
      </c>
      <c r="U4260" s="1">
        <v>46219</v>
      </c>
      <c r="V4260" t="s">
        <v>69</v>
      </c>
      <c r="W4260">
        <v>1896</v>
      </c>
      <c r="X4260" t="str">
        <f t="shared" si="264"/>
        <v>No</v>
      </c>
      <c r="Y4260" t="str">
        <f t="shared" si="265"/>
        <v>0-6 months</v>
      </c>
      <c r="Z4260" t="str">
        <f t="shared" si="266"/>
        <v>25-34</v>
      </c>
      <c r="AA4260" s="8">
        <f t="shared" si="267"/>
        <v>1</v>
      </c>
    </row>
    <row r="4261" spans="1:27">
      <c r="A4261" t="s">
        <v>4426</v>
      </c>
      <c r="B4261" s="1">
        <v>46180</v>
      </c>
      <c r="C4261" s="2" t="s">
        <v>24</v>
      </c>
      <c r="D4261" t="s">
        <v>25</v>
      </c>
      <c r="E4261" t="s">
        <v>26</v>
      </c>
      <c r="F4261">
        <v>40</v>
      </c>
      <c r="G4261" t="s">
        <v>54</v>
      </c>
      <c r="H4261" t="s">
        <v>67</v>
      </c>
      <c r="I4261">
        <v>300</v>
      </c>
      <c r="J4261" t="s">
        <v>55</v>
      </c>
      <c r="K4261" t="s">
        <v>60</v>
      </c>
      <c r="L4261" t="s">
        <v>31</v>
      </c>
      <c r="M4261">
        <v>1199</v>
      </c>
      <c r="N4261">
        <v>1</v>
      </c>
      <c r="O4261">
        <v>1075.8</v>
      </c>
      <c r="P4261">
        <v>1</v>
      </c>
      <c r="Q4261">
        <v>0</v>
      </c>
      <c r="R4261">
        <v>4</v>
      </c>
      <c r="T4261" t="s">
        <v>45</v>
      </c>
      <c r="U4261" s="1">
        <v>46211</v>
      </c>
      <c r="V4261" t="s">
        <v>97</v>
      </c>
      <c r="W4261">
        <v>1199</v>
      </c>
      <c r="X4261" t="str">
        <f t="shared" si="264"/>
        <v>No</v>
      </c>
      <c r="Y4261" t="str">
        <f t="shared" si="265"/>
        <v>0-6 months</v>
      </c>
      <c r="Z4261" t="str">
        <f t="shared" si="266"/>
        <v>35-49</v>
      </c>
      <c r="AA4261" s="8">
        <f t="shared" si="267"/>
        <v>1</v>
      </c>
    </row>
    <row r="4262" spans="1:27">
      <c r="A4262" t="s">
        <v>4427</v>
      </c>
      <c r="B4262" s="1">
        <v>44937</v>
      </c>
      <c r="C4262" s="2" t="s">
        <v>71</v>
      </c>
      <c r="D4262" t="s">
        <v>72</v>
      </c>
      <c r="E4262" t="s">
        <v>64</v>
      </c>
      <c r="F4262">
        <v>30</v>
      </c>
      <c r="G4262" t="s">
        <v>54</v>
      </c>
      <c r="H4262" t="s">
        <v>67</v>
      </c>
      <c r="I4262">
        <v>300</v>
      </c>
      <c r="J4262" t="s">
        <v>55</v>
      </c>
      <c r="K4262" t="s">
        <v>44</v>
      </c>
      <c r="L4262" t="s">
        <v>31</v>
      </c>
      <c r="M4262">
        <v>1199</v>
      </c>
      <c r="N4262">
        <v>44</v>
      </c>
      <c r="O4262">
        <v>1003.2</v>
      </c>
      <c r="P4262">
        <v>2</v>
      </c>
      <c r="Q4262">
        <v>0</v>
      </c>
      <c r="R4262">
        <v>4</v>
      </c>
      <c r="S4262" t="s">
        <v>112</v>
      </c>
      <c r="T4262" t="s">
        <v>31</v>
      </c>
      <c r="W4262">
        <v>52756</v>
      </c>
      <c r="X4262" t="str">
        <f t="shared" si="264"/>
        <v>No</v>
      </c>
      <c r="Y4262" t="str">
        <f t="shared" si="265"/>
        <v>25-48 months</v>
      </c>
      <c r="Z4262" t="str">
        <f t="shared" si="266"/>
        <v>25-34</v>
      </c>
      <c r="AA4262" s="8">
        <f t="shared" si="267"/>
        <v>0</v>
      </c>
    </row>
    <row r="4263" spans="1:27">
      <c r="A4263" t="s">
        <v>4428</v>
      </c>
      <c r="B4263" s="1">
        <v>46011</v>
      </c>
      <c r="C4263" s="2" t="s">
        <v>146</v>
      </c>
      <c r="D4263" t="s">
        <v>147</v>
      </c>
      <c r="E4263" t="s">
        <v>26</v>
      </c>
      <c r="F4263">
        <v>43</v>
      </c>
      <c r="G4263" t="s">
        <v>27</v>
      </c>
      <c r="H4263" t="s">
        <v>28</v>
      </c>
      <c r="I4263">
        <v>100</v>
      </c>
      <c r="J4263" t="s">
        <v>55</v>
      </c>
      <c r="K4263" t="s">
        <v>56</v>
      </c>
      <c r="L4263" t="s">
        <v>31</v>
      </c>
      <c r="M4263">
        <v>799</v>
      </c>
      <c r="N4263">
        <v>8</v>
      </c>
      <c r="O4263">
        <v>393.3</v>
      </c>
      <c r="P4263">
        <v>1</v>
      </c>
      <c r="Q4263">
        <v>0</v>
      </c>
      <c r="R4263">
        <v>5</v>
      </c>
      <c r="S4263" t="s">
        <v>112</v>
      </c>
      <c r="T4263" t="s">
        <v>31</v>
      </c>
      <c r="W4263">
        <v>6392</v>
      </c>
      <c r="X4263" t="str">
        <f t="shared" si="264"/>
        <v>No</v>
      </c>
      <c r="Y4263" t="str">
        <f t="shared" si="265"/>
        <v>7-12 months</v>
      </c>
      <c r="Z4263" t="str">
        <f t="shared" si="266"/>
        <v>35-49</v>
      </c>
      <c r="AA4263" s="8">
        <f t="shared" si="267"/>
        <v>0</v>
      </c>
    </row>
    <row r="4264" spans="1:27">
      <c r="A4264" t="s">
        <v>4429</v>
      </c>
      <c r="B4264" s="1">
        <v>44843</v>
      </c>
      <c r="C4264" s="2" t="s">
        <v>59</v>
      </c>
      <c r="D4264" t="s">
        <v>59</v>
      </c>
      <c r="E4264" t="s">
        <v>35</v>
      </c>
      <c r="F4264">
        <v>48</v>
      </c>
      <c r="G4264" t="s">
        <v>27</v>
      </c>
      <c r="H4264" t="s">
        <v>28</v>
      </c>
      <c r="I4264">
        <v>100</v>
      </c>
      <c r="J4264" t="s">
        <v>29</v>
      </c>
      <c r="K4264" t="s">
        <v>60</v>
      </c>
      <c r="L4264" t="s">
        <v>31</v>
      </c>
      <c r="M4264">
        <v>799</v>
      </c>
      <c r="N4264">
        <v>47</v>
      </c>
      <c r="O4264">
        <v>485.4</v>
      </c>
      <c r="P4264">
        <v>1</v>
      </c>
      <c r="Q4264">
        <v>0</v>
      </c>
      <c r="R4264">
        <v>3</v>
      </c>
      <c r="S4264" t="s">
        <v>143</v>
      </c>
      <c r="T4264" t="s">
        <v>31</v>
      </c>
      <c r="W4264">
        <v>37553</v>
      </c>
      <c r="X4264" t="str">
        <f t="shared" si="264"/>
        <v>No</v>
      </c>
      <c r="Y4264" t="str">
        <f t="shared" si="265"/>
        <v>25-48 months</v>
      </c>
      <c r="Z4264" t="str">
        <f t="shared" si="266"/>
        <v>35-49</v>
      </c>
      <c r="AA4264" s="8">
        <f t="shared" si="267"/>
        <v>0</v>
      </c>
    </row>
    <row r="4265" spans="1:27">
      <c r="A4265" t="s">
        <v>4430</v>
      </c>
      <c r="B4265" s="1">
        <v>46031</v>
      </c>
      <c r="C4265" s="2" t="s">
        <v>47</v>
      </c>
      <c r="D4265" t="s">
        <v>48</v>
      </c>
      <c r="E4265" t="s">
        <v>26</v>
      </c>
      <c r="F4265">
        <v>19</v>
      </c>
      <c r="G4265" t="s">
        <v>54</v>
      </c>
      <c r="H4265" t="s">
        <v>67</v>
      </c>
      <c r="I4265">
        <v>300</v>
      </c>
      <c r="J4265" t="s">
        <v>55</v>
      </c>
      <c r="K4265" t="s">
        <v>82</v>
      </c>
      <c r="L4265" t="s">
        <v>31</v>
      </c>
      <c r="M4265">
        <v>1199</v>
      </c>
      <c r="N4265">
        <v>6</v>
      </c>
      <c r="O4265">
        <v>603.20000000000005</v>
      </c>
      <c r="P4265">
        <v>0</v>
      </c>
      <c r="Q4265">
        <v>1</v>
      </c>
      <c r="R4265">
        <v>3</v>
      </c>
      <c r="T4265" t="s">
        <v>45</v>
      </c>
      <c r="U4265" s="1">
        <v>46225</v>
      </c>
      <c r="V4265" t="s">
        <v>69</v>
      </c>
      <c r="W4265">
        <v>7194</v>
      </c>
      <c r="X4265" t="str">
        <f t="shared" si="264"/>
        <v>No</v>
      </c>
      <c r="Y4265" t="str">
        <f t="shared" si="265"/>
        <v>0-6 months</v>
      </c>
      <c r="Z4265" t="str">
        <f t="shared" si="266"/>
        <v>18-24</v>
      </c>
      <c r="AA4265" s="8">
        <f t="shared" si="267"/>
        <v>1</v>
      </c>
    </row>
    <row r="4266" spans="1:27">
      <c r="A4266" t="s">
        <v>4431</v>
      </c>
      <c r="B4266" s="1">
        <v>45869</v>
      </c>
      <c r="C4266" s="2" t="s">
        <v>66</v>
      </c>
      <c r="D4266" t="s">
        <v>40</v>
      </c>
      <c r="E4266" t="s">
        <v>41</v>
      </c>
      <c r="F4266">
        <v>33</v>
      </c>
      <c r="G4266" t="s">
        <v>54</v>
      </c>
      <c r="H4266" t="s">
        <v>28</v>
      </c>
      <c r="I4266">
        <v>100</v>
      </c>
      <c r="J4266" t="s">
        <v>29</v>
      </c>
      <c r="K4266" t="s">
        <v>30</v>
      </c>
      <c r="L4266" t="s">
        <v>45</v>
      </c>
      <c r="M4266">
        <v>948</v>
      </c>
      <c r="N4266">
        <v>13</v>
      </c>
      <c r="O4266">
        <v>489.8</v>
      </c>
      <c r="P4266">
        <v>1</v>
      </c>
      <c r="Q4266">
        <v>1</v>
      </c>
      <c r="R4266">
        <v>3</v>
      </c>
      <c r="S4266" t="s">
        <v>143</v>
      </c>
      <c r="T4266" t="s">
        <v>31</v>
      </c>
      <c r="W4266">
        <v>12324</v>
      </c>
      <c r="X4266" t="str">
        <f t="shared" si="264"/>
        <v>No</v>
      </c>
      <c r="Y4266" t="str">
        <f t="shared" si="265"/>
        <v>13-24 months</v>
      </c>
      <c r="Z4266" t="str">
        <f t="shared" si="266"/>
        <v>25-34</v>
      </c>
      <c r="AA4266" s="8">
        <f t="shared" si="267"/>
        <v>0</v>
      </c>
    </row>
    <row r="4267" spans="1:27">
      <c r="A4267" t="s">
        <v>4432</v>
      </c>
      <c r="B4267" s="1">
        <v>45858</v>
      </c>
      <c r="C4267" s="2" t="s">
        <v>71</v>
      </c>
      <c r="D4267" t="s">
        <v>72</v>
      </c>
      <c r="E4267" t="s">
        <v>64</v>
      </c>
      <c r="F4267">
        <v>41</v>
      </c>
      <c r="G4267" t="s">
        <v>54</v>
      </c>
      <c r="H4267" t="s">
        <v>42</v>
      </c>
      <c r="I4267">
        <v>1000</v>
      </c>
      <c r="J4267" t="s">
        <v>55</v>
      </c>
      <c r="K4267" t="s">
        <v>56</v>
      </c>
      <c r="L4267" t="s">
        <v>31</v>
      </c>
      <c r="M4267">
        <v>1799</v>
      </c>
      <c r="N4267">
        <v>2</v>
      </c>
      <c r="O4267">
        <v>799.4</v>
      </c>
      <c r="P4267">
        <v>2</v>
      </c>
      <c r="Q4267">
        <v>0</v>
      </c>
      <c r="R4267">
        <v>4</v>
      </c>
      <c r="S4267" t="s">
        <v>236</v>
      </c>
      <c r="T4267" t="s">
        <v>45</v>
      </c>
      <c r="U4267" s="1">
        <v>45934</v>
      </c>
      <c r="V4267" t="s">
        <v>49</v>
      </c>
      <c r="W4267">
        <v>3598</v>
      </c>
      <c r="X4267" t="str">
        <f t="shared" si="264"/>
        <v>No</v>
      </c>
      <c r="Y4267" t="str">
        <f t="shared" si="265"/>
        <v>0-6 months</v>
      </c>
      <c r="Z4267" t="str">
        <f t="shared" si="266"/>
        <v>35-49</v>
      </c>
      <c r="AA4267" s="8">
        <f t="shared" si="267"/>
        <v>1</v>
      </c>
    </row>
    <row r="4268" spans="1:27">
      <c r="A4268" t="s">
        <v>4433</v>
      </c>
      <c r="B4268" s="1">
        <v>45246</v>
      </c>
      <c r="C4268" s="2" t="s">
        <v>71</v>
      </c>
      <c r="D4268" t="s">
        <v>72</v>
      </c>
      <c r="E4268" t="s">
        <v>64</v>
      </c>
      <c r="F4268">
        <v>22</v>
      </c>
      <c r="G4268" t="s">
        <v>27</v>
      </c>
      <c r="H4268" t="s">
        <v>28</v>
      </c>
      <c r="I4268">
        <v>100</v>
      </c>
      <c r="J4268" t="s">
        <v>55</v>
      </c>
      <c r="K4268" t="s">
        <v>30</v>
      </c>
      <c r="L4268" t="s">
        <v>31</v>
      </c>
      <c r="M4268">
        <v>799</v>
      </c>
      <c r="N4268">
        <v>33</v>
      </c>
      <c r="O4268">
        <v>398.3</v>
      </c>
      <c r="P4268">
        <v>0</v>
      </c>
      <c r="Q4268">
        <v>0</v>
      </c>
      <c r="R4268">
        <v>3</v>
      </c>
      <c r="T4268" t="s">
        <v>31</v>
      </c>
      <c r="W4268">
        <v>26367</v>
      </c>
      <c r="X4268" t="str">
        <f t="shared" si="264"/>
        <v>No</v>
      </c>
      <c r="Y4268" t="str">
        <f t="shared" si="265"/>
        <v>25-48 months</v>
      </c>
      <c r="Z4268" t="str">
        <f t="shared" si="266"/>
        <v>18-24</v>
      </c>
      <c r="AA4268" s="8">
        <f t="shared" si="267"/>
        <v>0</v>
      </c>
    </row>
    <row r="4269" spans="1:27">
      <c r="A4269" t="s">
        <v>4434</v>
      </c>
      <c r="B4269" s="1">
        <v>46050</v>
      </c>
      <c r="C4269" s="2" t="s">
        <v>39</v>
      </c>
      <c r="D4269" t="s">
        <v>40</v>
      </c>
      <c r="E4269" t="s">
        <v>41</v>
      </c>
      <c r="F4269">
        <v>44</v>
      </c>
      <c r="G4269" t="s">
        <v>54</v>
      </c>
      <c r="H4269" t="s">
        <v>28</v>
      </c>
      <c r="I4269">
        <v>100</v>
      </c>
      <c r="J4269" t="s">
        <v>43</v>
      </c>
      <c r="K4269" t="s">
        <v>60</v>
      </c>
      <c r="L4269" t="s">
        <v>31</v>
      </c>
      <c r="M4269">
        <v>799</v>
      </c>
      <c r="N4269">
        <v>7</v>
      </c>
      <c r="O4269">
        <v>392.8</v>
      </c>
      <c r="P4269">
        <v>0</v>
      </c>
      <c r="Q4269">
        <v>1</v>
      </c>
      <c r="R4269">
        <v>4</v>
      </c>
      <c r="T4269" t="s">
        <v>31</v>
      </c>
      <c r="W4269">
        <v>5593</v>
      </c>
      <c r="X4269" t="str">
        <f t="shared" si="264"/>
        <v>No</v>
      </c>
      <c r="Y4269" t="str">
        <f t="shared" si="265"/>
        <v>7-12 months</v>
      </c>
      <c r="Z4269" t="str">
        <f t="shared" si="266"/>
        <v>35-49</v>
      </c>
      <c r="AA4269" s="8">
        <f t="shared" si="267"/>
        <v>0</v>
      </c>
    </row>
    <row r="4270" spans="1:27">
      <c r="A4270" t="s">
        <v>4435</v>
      </c>
      <c r="B4270" s="1">
        <v>45538</v>
      </c>
      <c r="C4270" s="2" t="s">
        <v>33</v>
      </c>
      <c r="D4270" t="s">
        <v>34</v>
      </c>
      <c r="E4270" t="s">
        <v>35</v>
      </c>
      <c r="F4270">
        <v>32</v>
      </c>
      <c r="G4270" t="s">
        <v>27</v>
      </c>
      <c r="H4270" t="s">
        <v>28</v>
      </c>
      <c r="I4270">
        <v>100</v>
      </c>
      <c r="J4270" t="s">
        <v>55</v>
      </c>
      <c r="K4270" t="s">
        <v>56</v>
      </c>
      <c r="L4270" t="s">
        <v>45</v>
      </c>
      <c r="M4270">
        <v>948</v>
      </c>
      <c r="N4270">
        <v>24</v>
      </c>
      <c r="O4270">
        <v>622</v>
      </c>
      <c r="P4270">
        <v>0</v>
      </c>
      <c r="Q4270">
        <v>0</v>
      </c>
      <c r="R4270">
        <v>4</v>
      </c>
      <c r="S4270" t="s">
        <v>37</v>
      </c>
      <c r="T4270" t="s">
        <v>31</v>
      </c>
      <c r="W4270">
        <v>22752</v>
      </c>
      <c r="X4270" t="str">
        <f t="shared" si="264"/>
        <v>No</v>
      </c>
      <c r="Y4270" t="str">
        <f t="shared" si="265"/>
        <v>13-24 months</v>
      </c>
      <c r="Z4270" t="str">
        <f t="shared" si="266"/>
        <v>25-34</v>
      </c>
      <c r="AA4270" s="8">
        <f t="shared" si="267"/>
        <v>0</v>
      </c>
    </row>
    <row r="4271" spans="1:27">
      <c r="A4271" t="s">
        <v>4436</v>
      </c>
      <c r="B4271" s="1">
        <v>45616</v>
      </c>
      <c r="C4271" s="2" t="s">
        <v>71</v>
      </c>
      <c r="D4271" t="s">
        <v>72</v>
      </c>
      <c r="E4271" t="s">
        <v>64</v>
      </c>
      <c r="F4271">
        <v>25</v>
      </c>
      <c r="G4271" t="s">
        <v>54</v>
      </c>
      <c r="H4271" t="s">
        <v>42</v>
      </c>
      <c r="I4271">
        <v>1000</v>
      </c>
      <c r="J4271" t="s">
        <v>55</v>
      </c>
      <c r="K4271" t="s">
        <v>60</v>
      </c>
      <c r="L4271" t="s">
        <v>31</v>
      </c>
      <c r="M4271">
        <v>1799</v>
      </c>
      <c r="N4271">
        <v>16</v>
      </c>
      <c r="O4271">
        <v>1009.8</v>
      </c>
      <c r="P4271">
        <v>0</v>
      </c>
      <c r="Q4271">
        <v>1</v>
      </c>
      <c r="R4271">
        <v>4</v>
      </c>
      <c r="S4271" t="s">
        <v>107</v>
      </c>
      <c r="T4271" t="s">
        <v>45</v>
      </c>
      <c r="U4271" s="1">
        <v>46094</v>
      </c>
      <c r="V4271" t="s">
        <v>92</v>
      </c>
      <c r="W4271">
        <v>28784</v>
      </c>
      <c r="X4271" t="str">
        <f t="shared" si="264"/>
        <v>No</v>
      </c>
      <c r="Y4271" t="str">
        <f t="shared" si="265"/>
        <v>13-24 months</v>
      </c>
      <c r="Z4271" t="str">
        <f t="shared" si="266"/>
        <v>25-34</v>
      </c>
      <c r="AA4271" s="8">
        <f t="shared" si="267"/>
        <v>1</v>
      </c>
    </row>
    <row r="4272" spans="1:27">
      <c r="A4272" t="s">
        <v>4437</v>
      </c>
      <c r="B4272" s="1">
        <v>45535</v>
      </c>
      <c r="C4272" s="2" t="s">
        <v>59</v>
      </c>
      <c r="D4272" t="s">
        <v>59</v>
      </c>
      <c r="E4272" t="s">
        <v>35</v>
      </c>
      <c r="F4272">
        <v>35</v>
      </c>
      <c r="G4272" t="s">
        <v>54</v>
      </c>
      <c r="H4272" t="s">
        <v>28</v>
      </c>
      <c r="I4272">
        <v>100</v>
      </c>
      <c r="J4272" t="s">
        <v>55</v>
      </c>
      <c r="K4272" t="s">
        <v>30</v>
      </c>
      <c r="L4272" t="s">
        <v>31</v>
      </c>
      <c r="M4272">
        <v>799</v>
      </c>
      <c r="N4272">
        <v>24</v>
      </c>
      <c r="O4272">
        <v>271.10000000000002</v>
      </c>
      <c r="P4272">
        <v>1</v>
      </c>
      <c r="Q4272">
        <v>0</v>
      </c>
      <c r="S4272" t="s">
        <v>175</v>
      </c>
      <c r="T4272" t="s">
        <v>31</v>
      </c>
      <c r="W4272">
        <v>19176</v>
      </c>
      <c r="X4272" t="str">
        <f t="shared" si="264"/>
        <v>No</v>
      </c>
      <c r="Y4272" t="str">
        <f t="shared" si="265"/>
        <v>13-24 months</v>
      </c>
      <c r="Z4272" t="str">
        <f t="shared" si="266"/>
        <v>35-49</v>
      </c>
      <c r="AA4272" s="8">
        <f t="shared" si="267"/>
        <v>0</v>
      </c>
    </row>
    <row r="4273" spans="1:27">
      <c r="A4273" t="s">
        <v>4438</v>
      </c>
      <c r="B4273" s="1">
        <v>45732</v>
      </c>
      <c r="C4273" s="2" t="s">
        <v>146</v>
      </c>
      <c r="D4273" t="s">
        <v>147</v>
      </c>
      <c r="E4273" t="s">
        <v>26</v>
      </c>
      <c r="F4273">
        <v>40</v>
      </c>
      <c r="G4273" t="s">
        <v>163</v>
      </c>
      <c r="H4273" t="s">
        <v>67</v>
      </c>
      <c r="I4273">
        <v>300</v>
      </c>
      <c r="J4273" t="s">
        <v>55</v>
      </c>
      <c r="K4273" t="s">
        <v>60</v>
      </c>
      <c r="L4273" t="s">
        <v>31</v>
      </c>
      <c r="M4273">
        <v>1199</v>
      </c>
      <c r="N4273">
        <v>3</v>
      </c>
      <c r="O4273">
        <v>1425</v>
      </c>
      <c r="P4273">
        <v>1</v>
      </c>
      <c r="Q4273">
        <v>0</v>
      </c>
      <c r="R4273">
        <v>4</v>
      </c>
      <c r="T4273" t="s">
        <v>45</v>
      </c>
      <c r="U4273" s="1">
        <v>45830</v>
      </c>
      <c r="V4273" t="s">
        <v>69</v>
      </c>
      <c r="W4273">
        <v>3597</v>
      </c>
      <c r="X4273" t="str">
        <f t="shared" si="264"/>
        <v>No</v>
      </c>
      <c r="Y4273" t="str">
        <f t="shared" si="265"/>
        <v>0-6 months</v>
      </c>
      <c r="Z4273" t="str">
        <f t="shared" si="266"/>
        <v>35-49</v>
      </c>
      <c r="AA4273" s="8">
        <f t="shared" si="267"/>
        <v>1</v>
      </c>
    </row>
    <row r="4274" spans="1:27">
      <c r="A4274" t="s">
        <v>4439</v>
      </c>
      <c r="B4274" s="1">
        <v>45758</v>
      </c>
      <c r="C4274" s="2" t="s">
        <v>101</v>
      </c>
      <c r="D4274" t="s">
        <v>102</v>
      </c>
      <c r="E4274" t="s">
        <v>35</v>
      </c>
      <c r="F4274">
        <v>30</v>
      </c>
      <c r="G4274" t="s">
        <v>54</v>
      </c>
      <c r="H4274" t="s">
        <v>67</v>
      </c>
      <c r="I4274">
        <v>300</v>
      </c>
      <c r="J4274" t="s">
        <v>29</v>
      </c>
      <c r="K4274" t="s">
        <v>30</v>
      </c>
      <c r="L4274" t="s">
        <v>31</v>
      </c>
      <c r="M4274">
        <v>1199</v>
      </c>
      <c r="N4274">
        <v>17</v>
      </c>
      <c r="O4274">
        <v>770</v>
      </c>
      <c r="P4274">
        <v>1</v>
      </c>
      <c r="Q4274">
        <v>0</v>
      </c>
      <c r="R4274">
        <v>5</v>
      </c>
      <c r="S4274" t="s">
        <v>175</v>
      </c>
      <c r="T4274" t="s">
        <v>31</v>
      </c>
      <c r="W4274">
        <v>20383</v>
      </c>
      <c r="X4274" t="str">
        <f t="shared" si="264"/>
        <v>No</v>
      </c>
      <c r="Y4274" t="str">
        <f t="shared" si="265"/>
        <v>13-24 months</v>
      </c>
      <c r="Z4274" t="str">
        <f t="shared" si="266"/>
        <v>25-34</v>
      </c>
      <c r="AA4274" s="8">
        <f t="shared" si="267"/>
        <v>0</v>
      </c>
    </row>
    <row r="4275" spans="1:27">
      <c r="A4275" t="s">
        <v>4440</v>
      </c>
      <c r="B4275" s="1">
        <v>46217</v>
      </c>
      <c r="C4275" s="2" t="s">
        <v>209</v>
      </c>
      <c r="D4275" t="s">
        <v>210</v>
      </c>
      <c r="E4275" t="s">
        <v>64</v>
      </c>
      <c r="F4275">
        <v>22</v>
      </c>
      <c r="G4275" t="s">
        <v>27</v>
      </c>
      <c r="H4275" t="s">
        <v>28</v>
      </c>
      <c r="I4275">
        <v>100</v>
      </c>
      <c r="J4275" t="s">
        <v>29</v>
      </c>
      <c r="K4275" t="s">
        <v>44</v>
      </c>
      <c r="L4275" t="s">
        <v>31</v>
      </c>
      <c r="M4275">
        <v>799</v>
      </c>
      <c r="N4275">
        <v>1</v>
      </c>
      <c r="O4275">
        <v>485.5</v>
      </c>
      <c r="P4275">
        <v>3</v>
      </c>
      <c r="Q4275">
        <v>0</v>
      </c>
      <c r="R4275">
        <v>4</v>
      </c>
      <c r="T4275" t="s">
        <v>45</v>
      </c>
      <c r="U4275" s="1">
        <v>46258</v>
      </c>
      <c r="V4275" t="s">
        <v>92</v>
      </c>
      <c r="W4275">
        <v>799</v>
      </c>
      <c r="X4275" t="str">
        <f t="shared" si="264"/>
        <v>No</v>
      </c>
      <c r="Y4275" t="str">
        <f t="shared" si="265"/>
        <v>0-6 months</v>
      </c>
      <c r="Z4275" t="str">
        <f t="shared" si="266"/>
        <v>18-24</v>
      </c>
      <c r="AA4275" s="8">
        <f t="shared" si="267"/>
        <v>1</v>
      </c>
    </row>
    <row r="4276" spans="1:27">
      <c r="A4276" t="s">
        <v>4441</v>
      </c>
      <c r="B4276" s="1">
        <v>45765</v>
      </c>
      <c r="C4276" s="2" t="s">
        <v>47</v>
      </c>
      <c r="D4276" t="s">
        <v>48</v>
      </c>
      <c r="E4276" t="s">
        <v>26</v>
      </c>
      <c r="F4276">
        <v>41</v>
      </c>
      <c r="G4276" t="s">
        <v>27</v>
      </c>
      <c r="H4276" t="s">
        <v>36</v>
      </c>
      <c r="I4276">
        <v>30</v>
      </c>
      <c r="J4276" t="s">
        <v>55</v>
      </c>
      <c r="K4276" t="s">
        <v>82</v>
      </c>
      <c r="L4276" t="s">
        <v>31</v>
      </c>
      <c r="M4276">
        <v>499</v>
      </c>
      <c r="N4276">
        <v>16</v>
      </c>
      <c r="O4276">
        <v>340.2</v>
      </c>
      <c r="P4276">
        <v>0</v>
      </c>
      <c r="Q4276">
        <v>0</v>
      </c>
      <c r="R4276">
        <v>5</v>
      </c>
      <c r="S4276" t="s">
        <v>160</v>
      </c>
      <c r="T4276" t="s">
        <v>31</v>
      </c>
      <c r="W4276">
        <v>7984</v>
      </c>
      <c r="X4276" t="str">
        <f t="shared" si="264"/>
        <v>No</v>
      </c>
      <c r="Y4276" t="str">
        <f t="shared" si="265"/>
        <v>13-24 months</v>
      </c>
      <c r="Z4276" t="str">
        <f t="shared" si="266"/>
        <v>35-49</v>
      </c>
      <c r="AA4276" s="8">
        <f t="shared" si="267"/>
        <v>0</v>
      </c>
    </row>
    <row r="4277" spans="1:27">
      <c r="A4277" t="s">
        <v>4442</v>
      </c>
      <c r="B4277" s="1">
        <v>45578</v>
      </c>
      <c r="C4277" s="2" t="s">
        <v>39</v>
      </c>
      <c r="D4277" t="s">
        <v>40</v>
      </c>
      <c r="E4277" t="s">
        <v>41</v>
      </c>
      <c r="F4277">
        <v>37</v>
      </c>
      <c r="G4277" t="s">
        <v>27</v>
      </c>
      <c r="H4277" t="s">
        <v>28</v>
      </c>
      <c r="I4277">
        <v>100</v>
      </c>
      <c r="J4277" t="s">
        <v>55</v>
      </c>
      <c r="K4277" t="s">
        <v>56</v>
      </c>
      <c r="L4277" t="s">
        <v>45</v>
      </c>
      <c r="M4277">
        <v>948</v>
      </c>
      <c r="N4277">
        <v>23</v>
      </c>
      <c r="O4277">
        <v>1050</v>
      </c>
      <c r="P4277">
        <v>0</v>
      </c>
      <c r="Q4277">
        <v>0</v>
      </c>
      <c r="R4277">
        <v>5</v>
      </c>
      <c r="S4277" t="s">
        <v>57</v>
      </c>
      <c r="T4277" t="s">
        <v>31</v>
      </c>
      <c r="W4277">
        <v>21804</v>
      </c>
      <c r="X4277" t="str">
        <f t="shared" si="264"/>
        <v>No</v>
      </c>
      <c r="Y4277" t="str">
        <f t="shared" si="265"/>
        <v>13-24 months</v>
      </c>
      <c r="Z4277" t="str">
        <f t="shared" si="266"/>
        <v>35-49</v>
      </c>
      <c r="AA4277" s="8">
        <f t="shared" si="267"/>
        <v>0</v>
      </c>
    </row>
    <row r="4278" spans="1:27">
      <c r="A4278" t="s">
        <v>4443</v>
      </c>
      <c r="B4278" s="1">
        <v>45491</v>
      </c>
      <c r="C4278" s="2" t="s">
        <v>101</v>
      </c>
      <c r="D4278" t="s">
        <v>102</v>
      </c>
      <c r="E4278" t="s">
        <v>35</v>
      </c>
      <c r="F4278">
        <v>18</v>
      </c>
      <c r="G4278" t="s">
        <v>27</v>
      </c>
      <c r="H4278" t="s">
        <v>67</v>
      </c>
      <c r="I4278">
        <v>300</v>
      </c>
      <c r="J4278" t="s">
        <v>55</v>
      </c>
      <c r="K4278" t="s">
        <v>60</v>
      </c>
      <c r="L4278" t="s">
        <v>45</v>
      </c>
      <c r="M4278">
        <v>1348</v>
      </c>
      <c r="N4278">
        <v>25</v>
      </c>
      <c r="O4278">
        <v>2091.4</v>
      </c>
      <c r="P4278">
        <v>1</v>
      </c>
      <c r="Q4278">
        <v>4</v>
      </c>
      <c r="R4278">
        <v>4</v>
      </c>
      <c r="S4278" t="s">
        <v>37</v>
      </c>
      <c r="T4278" t="s">
        <v>31</v>
      </c>
      <c r="W4278">
        <v>33700</v>
      </c>
      <c r="X4278" t="str">
        <f t="shared" si="264"/>
        <v>No</v>
      </c>
      <c r="Y4278" t="str">
        <f t="shared" si="265"/>
        <v>25-48 months</v>
      </c>
      <c r="Z4278" t="str">
        <f t="shared" si="266"/>
        <v>18-24</v>
      </c>
      <c r="AA4278" s="8">
        <f t="shared" si="267"/>
        <v>0</v>
      </c>
    </row>
    <row r="4279" spans="1:27">
      <c r="A4279" t="s">
        <v>4444</v>
      </c>
      <c r="B4279" s="1">
        <v>45189</v>
      </c>
      <c r="C4279" s="2" t="s">
        <v>158</v>
      </c>
      <c r="D4279" t="s">
        <v>159</v>
      </c>
      <c r="E4279" t="s">
        <v>64</v>
      </c>
      <c r="F4279">
        <v>18</v>
      </c>
      <c r="G4279" t="s">
        <v>54</v>
      </c>
      <c r="H4279" t="s">
        <v>36</v>
      </c>
      <c r="I4279">
        <v>30</v>
      </c>
      <c r="J4279" t="s">
        <v>55</v>
      </c>
      <c r="K4279" t="s">
        <v>82</v>
      </c>
      <c r="L4279" t="s">
        <v>45</v>
      </c>
      <c r="M4279">
        <v>648</v>
      </c>
      <c r="N4279">
        <v>35</v>
      </c>
      <c r="O4279">
        <v>227.3</v>
      </c>
      <c r="P4279">
        <v>3</v>
      </c>
      <c r="Q4279">
        <v>0</v>
      </c>
      <c r="R4279">
        <v>5</v>
      </c>
      <c r="T4279" t="s">
        <v>31</v>
      </c>
      <c r="W4279">
        <v>22680</v>
      </c>
      <c r="X4279" t="str">
        <f t="shared" si="264"/>
        <v>No</v>
      </c>
      <c r="Y4279" t="str">
        <f t="shared" si="265"/>
        <v>25-48 months</v>
      </c>
      <c r="Z4279" t="str">
        <f t="shared" si="266"/>
        <v>18-24</v>
      </c>
      <c r="AA4279" s="8">
        <f t="shared" si="267"/>
        <v>0</v>
      </c>
    </row>
    <row r="4280" spans="1:27">
      <c r="A4280" t="s">
        <v>4445</v>
      </c>
      <c r="B4280" s="1">
        <v>44696</v>
      </c>
      <c r="C4280" s="2" t="s">
        <v>66</v>
      </c>
      <c r="D4280" t="s">
        <v>40</v>
      </c>
      <c r="E4280" t="s">
        <v>41</v>
      </c>
      <c r="F4280">
        <v>57</v>
      </c>
      <c r="G4280" t="s">
        <v>27</v>
      </c>
      <c r="H4280" t="s">
        <v>28</v>
      </c>
      <c r="I4280">
        <v>100</v>
      </c>
      <c r="J4280" t="s">
        <v>43</v>
      </c>
      <c r="K4280" t="s">
        <v>30</v>
      </c>
      <c r="L4280" t="s">
        <v>45</v>
      </c>
      <c r="M4280">
        <v>948</v>
      </c>
      <c r="N4280">
        <v>52</v>
      </c>
      <c r="O4280">
        <v>379.2</v>
      </c>
      <c r="P4280">
        <v>0</v>
      </c>
      <c r="Q4280">
        <v>0</v>
      </c>
      <c r="R4280">
        <v>3</v>
      </c>
      <c r="S4280" t="s">
        <v>143</v>
      </c>
      <c r="T4280" t="s">
        <v>31</v>
      </c>
      <c r="W4280">
        <v>49296</v>
      </c>
      <c r="X4280" t="str">
        <f t="shared" si="264"/>
        <v>No</v>
      </c>
      <c r="Y4280" t="str">
        <f t="shared" si="265"/>
        <v>48+ months</v>
      </c>
      <c r="Z4280" t="str">
        <f t="shared" si="266"/>
        <v>50+</v>
      </c>
      <c r="AA4280" s="8">
        <f t="shared" si="267"/>
        <v>0</v>
      </c>
    </row>
    <row r="4281" spans="1:27">
      <c r="A4281" t="s">
        <v>4446</v>
      </c>
      <c r="B4281" s="1">
        <v>45091</v>
      </c>
      <c r="C4281" s="2" t="s">
        <v>146</v>
      </c>
      <c r="D4281" t="s">
        <v>147</v>
      </c>
      <c r="E4281" t="s">
        <v>26</v>
      </c>
      <c r="F4281">
        <v>27</v>
      </c>
      <c r="G4281" t="s">
        <v>27</v>
      </c>
      <c r="H4281" t="s">
        <v>36</v>
      </c>
      <c r="I4281">
        <v>30</v>
      </c>
      <c r="J4281" t="s">
        <v>55</v>
      </c>
      <c r="K4281" t="s">
        <v>44</v>
      </c>
      <c r="L4281" t="s">
        <v>45</v>
      </c>
      <c r="M4281">
        <v>648</v>
      </c>
      <c r="N4281">
        <v>38</v>
      </c>
      <c r="O4281">
        <v>181</v>
      </c>
      <c r="P4281">
        <v>1</v>
      </c>
      <c r="Q4281">
        <v>0</v>
      </c>
      <c r="R4281">
        <v>5</v>
      </c>
      <c r="S4281" t="s">
        <v>130</v>
      </c>
      <c r="T4281" t="s">
        <v>45</v>
      </c>
      <c r="U4281" s="1">
        <v>46261</v>
      </c>
      <c r="V4281" t="s">
        <v>92</v>
      </c>
      <c r="W4281">
        <v>24624</v>
      </c>
      <c r="X4281" t="str">
        <f t="shared" si="264"/>
        <v>No</v>
      </c>
      <c r="Y4281" t="str">
        <f t="shared" si="265"/>
        <v>25-48 months</v>
      </c>
      <c r="Z4281" t="str">
        <f t="shared" si="266"/>
        <v>25-34</v>
      </c>
      <c r="AA4281" s="8">
        <f t="shared" si="267"/>
        <v>1</v>
      </c>
    </row>
    <row r="4282" spans="1:27">
      <c r="A4282" t="s">
        <v>4447</v>
      </c>
      <c r="B4282" s="1">
        <v>45210</v>
      </c>
      <c r="C4282" s="2" t="s">
        <v>71</v>
      </c>
      <c r="D4282" t="s">
        <v>72</v>
      </c>
      <c r="E4282" t="s">
        <v>64</v>
      </c>
      <c r="F4282">
        <v>20</v>
      </c>
      <c r="G4282" t="s">
        <v>27</v>
      </c>
      <c r="H4282" t="s">
        <v>28</v>
      </c>
      <c r="I4282">
        <v>100</v>
      </c>
      <c r="J4282" t="s">
        <v>55</v>
      </c>
      <c r="K4282" t="s">
        <v>30</v>
      </c>
      <c r="L4282" t="s">
        <v>31</v>
      </c>
      <c r="M4282">
        <v>799</v>
      </c>
      <c r="N4282">
        <v>5</v>
      </c>
      <c r="O4282">
        <v>507</v>
      </c>
      <c r="P4282">
        <v>0</v>
      </c>
      <c r="Q4282">
        <v>0</v>
      </c>
      <c r="R4282">
        <v>4</v>
      </c>
      <c r="S4282" t="s">
        <v>151</v>
      </c>
      <c r="T4282" t="s">
        <v>45</v>
      </c>
      <c r="U4282" s="1">
        <v>45350</v>
      </c>
      <c r="V4282" t="s">
        <v>207</v>
      </c>
      <c r="W4282">
        <v>3995</v>
      </c>
      <c r="X4282" t="str">
        <f t="shared" si="264"/>
        <v>No</v>
      </c>
      <c r="Y4282" t="str">
        <f t="shared" si="265"/>
        <v>0-6 months</v>
      </c>
      <c r="Z4282" t="str">
        <f t="shared" si="266"/>
        <v>18-24</v>
      </c>
      <c r="AA4282" s="8">
        <f t="shared" si="267"/>
        <v>1</v>
      </c>
    </row>
    <row r="4283" spans="1:27">
      <c r="A4283" t="s">
        <v>4448</v>
      </c>
      <c r="B4283" s="1">
        <v>44661</v>
      </c>
      <c r="C4283" s="2" t="s">
        <v>146</v>
      </c>
      <c r="D4283" t="s">
        <v>147</v>
      </c>
      <c r="E4283" t="s">
        <v>26</v>
      </c>
      <c r="F4283">
        <v>48</v>
      </c>
      <c r="G4283" t="s">
        <v>54</v>
      </c>
      <c r="H4283" t="s">
        <v>28</v>
      </c>
      <c r="I4283">
        <v>100</v>
      </c>
      <c r="J4283" t="s">
        <v>29</v>
      </c>
      <c r="K4283" t="s">
        <v>56</v>
      </c>
      <c r="L4283" t="s">
        <v>31</v>
      </c>
      <c r="M4283">
        <v>799</v>
      </c>
      <c r="N4283">
        <v>53</v>
      </c>
      <c r="O4283">
        <v>319.8</v>
      </c>
      <c r="P4283">
        <v>1</v>
      </c>
      <c r="Q4283">
        <v>0</v>
      </c>
      <c r="R4283">
        <v>4</v>
      </c>
      <c r="S4283" t="s">
        <v>120</v>
      </c>
      <c r="T4283" t="s">
        <v>31</v>
      </c>
      <c r="W4283">
        <v>42347</v>
      </c>
      <c r="X4283" t="str">
        <f t="shared" si="264"/>
        <v>No</v>
      </c>
      <c r="Y4283" t="str">
        <f t="shared" si="265"/>
        <v>48+ months</v>
      </c>
      <c r="Z4283" t="str">
        <f t="shared" si="266"/>
        <v>35-49</v>
      </c>
      <c r="AA4283" s="8">
        <f t="shared" si="267"/>
        <v>0</v>
      </c>
    </row>
    <row r="4284" spans="1:27">
      <c r="A4284" t="s">
        <v>4449</v>
      </c>
      <c r="B4284" s="1">
        <v>45769</v>
      </c>
      <c r="C4284" s="2" t="s">
        <v>71</v>
      </c>
      <c r="D4284" t="s">
        <v>72</v>
      </c>
      <c r="E4284" t="s">
        <v>64</v>
      </c>
      <c r="F4284">
        <v>52</v>
      </c>
      <c r="G4284" t="s">
        <v>54</v>
      </c>
      <c r="H4284" t="s">
        <v>28</v>
      </c>
      <c r="I4284">
        <v>100</v>
      </c>
      <c r="J4284" t="s">
        <v>29</v>
      </c>
      <c r="K4284" t="s">
        <v>44</v>
      </c>
      <c r="L4284" t="s">
        <v>45</v>
      </c>
      <c r="M4284">
        <v>948</v>
      </c>
      <c r="N4284">
        <v>6</v>
      </c>
      <c r="O4284">
        <v>251.1</v>
      </c>
      <c r="P4284">
        <v>3</v>
      </c>
      <c r="Q4284">
        <v>0</v>
      </c>
      <c r="R4284">
        <v>3</v>
      </c>
      <c r="T4284" t="s">
        <v>45</v>
      </c>
      <c r="U4284" s="1">
        <v>45940</v>
      </c>
      <c r="V4284" t="s">
        <v>207</v>
      </c>
      <c r="W4284">
        <v>5688</v>
      </c>
      <c r="X4284" t="str">
        <f t="shared" si="264"/>
        <v>No</v>
      </c>
      <c r="Y4284" t="str">
        <f t="shared" si="265"/>
        <v>0-6 months</v>
      </c>
      <c r="Z4284" t="str">
        <f t="shared" si="266"/>
        <v>50+</v>
      </c>
      <c r="AA4284" s="8">
        <f t="shared" si="267"/>
        <v>1</v>
      </c>
    </row>
    <row r="4285" spans="1:27">
      <c r="A4285" t="s">
        <v>4450</v>
      </c>
      <c r="B4285" s="1">
        <v>45693</v>
      </c>
      <c r="C4285" s="2" t="s">
        <v>74</v>
      </c>
      <c r="D4285" t="s">
        <v>74</v>
      </c>
      <c r="E4285" t="s">
        <v>35</v>
      </c>
      <c r="F4285">
        <v>40</v>
      </c>
      <c r="G4285" t="s">
        <v>27</v>
      </c>
      <c r="H4285" t="s">
        <v>36</v>
      </c>
      <c r="I4285">
        <v>30</v>
      </c>
      <c r="J4285" t="s">
        <v>43</v>
      </c>
      <c r="K4285" t="s">
        <v>60</v>
      </c>
      <c r="L4285" t="s">
        <v>31</v>
      </c>
      <c r="M4285">
        <v>499</v>
      </c>
      <c r="N4285">
        <v>13</v>
      </c>
      <c r="O4285">
        <v>467.1</v>
      </c>
      <c r="P4285">
        <v>4</v>
      </c>
      <c r="Q4285">
        <v>1</v>
      </c>
      <c r="R4285">
        <v>1</v>
      </c>
      <c r="T4285" t="s">
        <v>45</v>
      </c>
      <c r="U4285" s="1">
        <v>46089</v>
      </c>
      <c r="V4285" t="s">
        <v>69</v>
      </c>
      <c r="W4285">
        <v>6487</v>
      </c>
      <c r="X4285" t="str">
        <f t="shared" si="264"/>
        <v>No</v>
      </c>
      <c r="Y4285" t="str">
        <f t="shared" si="265"/>
        <v>13-24 months</v>
      </c>
      <c r="Z4285" t="str">
        <f t="shared" si="266"/>
        <v>35-49</v>
      </c>
      <c r="AA4285" s="8">
        <f t="shared" si="267"/>
        <v>1</v>
      </c>
    </row>
    <row r="4286" spans="1:27">
      <c r="A4286" t="s">
        <v>4451</v>
      </c>
      <c r="B4286" s="1">
        <v>45707</v>
      </c>
      <c r="C4286" s="2" t="s">
        <v>59</v>
      </c>
      <c r="D4286" t="s">
        <v>59</v>
      </c>
      <c r="E4286" t="s">
        <v>35</v>
      </c>
      <c r="F4286">
        <v>37</v>
      </c>
      <c r="G4286" t="s">
        <v>27</v>
      </c>
      <c r="H4286" t="s">
        <v>42</v>
      </c>
      <c r="I4286">
        <v>1000</v>
      </c>
      <c r="J4286" t="s">
        <v>55</v>
      </c>
      <c r="K4286" t="s">
        <v>82</v>
      </c>
      <c r="L4286" t="s">
        <v>45</v>
      </c>
      <c r="M4286">
        <v>1948</v>
      </c>
      <c r="N4286">
        <v>6</v>
      </c>
      <c r="O4286">
        <v>1644.6</v>
      </c>
      <c r="P4286">
        <v>1</v>
      </c>
      <c r="Q4286">
        <v>0</v>
      </c>
      <c r="R4286">
        <v>5</v>
      </c>
      <c r="S4286" t="s">
        <v>164</v>
      </c>
      <c r="T4286" t="s">
        <v>45</v>
      </c>
      <c r="U4286" s="1">
        <v>45882</v>
      </c>
      <c r="V4286" t="s">
        <v>49</v>
      </c>
      <c r="W4286">
        <v>11688</v>
      </c>
      <c r="X4286" t="str">
        <f t="shared" si="264"/>
        <v>No</v>
      </c>
      <c r="Y4286" t="str">
        <f t="shared" si="265"/>
        <v>0-6 months</v>
      </c>
      <c r="Z4286" t="str">
        <f t="shared" si="266"/>
        <v>35-49</v>
      </c>
      <c r="AA4286" s="8">
        <f t="shared" si="267"/>
        <v>1</v>
      </c>
    </row>
    <row r="4287" spans="1:27">
      <c r="A4287" t="s">
        <v>4452</v>
      </c>
      <c r="B4287" s="1">
        <v>45884</v>
      </c>
      <c r="C4287" s="2" t="s">
        <v>71</v>
      </c>
      <c r="D4287" t="s">
        <v>72</v>
      </c>
      <c r="E4287" t="s">
        <v>64</v>
      </c>
      <c r="F4287">
        <v>38</v>
      </c>
      <c r="G4287" t="s">
        <v>54</v>
      </c>
      <c r="H4287" t="s">
        <v>36</v>
      </c>
      <c r="I4287">
        <v>30</v>
      </c>
      <c r="J4287" t="s">
        <v>55</v>
      </c>
      <c r="K4287" t="s">
        <v>82</v>
      </c>
      <c r="L4287" t="s">
        <v>31</v>
      </c>
      <c r="M4287">
        <v>499</v>
      </c>
      <c r="N4287">
        <v>9</v>
      </c>
      <c r="O4287">
        <v>218</v>
      </c>
      <c r="P4287">
        <v>1</v>
      </c>
      <c r="Q4287">
        <v>0</v>
      </c>
      <c r="R4287">
        <v>3</v>
      </c>
      <c r="S4287" t="s">
        <v>244</v>
      </c>
      <c r="T4287" t="s">
        <v>45</v>
      </c>
      <c r="U4287" s="1">
        <v>46162</v>
      </c>
      <c r="V4287" t="s">
        <v>170</v>
      </c>
      <c r="W4287">
        <v>4491</v>
      </c>
      <c r="X4287" t="str">
        <f t="shared" si="264"/>
        <v>No</v>
      </c>
      <c r="Y4287" t="str">
        <f t="shared" si="265"/>
        <v>7-12 months</v>
      </c>
      <c r="Z4287" t="str">
        <f t="shared" si="266"/>
        <v>35-49</v>
      </c>
      <c r="AA4287" s="8">
        <f t="shared" si="267"/>
        <v>1</v>
      </c>
    </row>
    <row r="4288" spans="1:27">
      <c r="A4288" t="s">
        <v>4453</v>
      </c>
      <c r="B4288" s="1">
        <v>44755</v>
      </c>
      <c r="C4288" s="2" t="s">
        <v>66</v>
      </c>
      <c r="D4288" t="s">
        <v>40</v>
      </c>
      <c r="E4288" t="s">
        <v>41</v>
      </c>
      <c r="F4288">
        <v>36</v>
      </c>
      <c r="G4288" t="s">
        <v>54</v>
      </c>
      <c r="H4288" t="s">
        <v>67</v>
      </c>
      <c r="I4288">
        <v>300</v>
      </c>
      <c r="J4288" t="s">
        <v>55</v>
      </c>
      <c r="K4288" t="s">
        <v>44</v>
      </c>
      <c r="L4288" t="s">
        <v>45</v>
      </c>
      <c r="M4288">
        <v>1348</v>
      </c>
      <c r="N4288">
        <v>5</v>
      </c>
      <c r="O4288">
        <v>996.6</v>
      </c>
      <c r="P4288">
        <v>1</v>
      </c>
      <c r="Q4288">
        <v>0</v>
      </c>
      <c r="R4288">
        <v>4</v>
      </c>
      <c r="S4288" t="s">
        <v>75</v>
      </c>
      <c r="T4288" t="s">
        <v>45</v>
      </c>
      <c r="U4288" s="1">
        <v>44895</v>
      </c>
      <c r="V4288" t="s">
        <v>92</v>
      </c>
      <c r="W4288">
        <v>6740</v>
      </c>
      <c r="X4288" t="str">
        <f t="shared" si="264"/>
        <v>No</v>
      </c>
      <c r="Y4288" t="str">
        <f t="shared" si="265"/>
        <v>0-6 months</v>
      </c>
      <c r="Z4288" t="str">
        <f t="shared" si="266"/>
        <v>35-49</v>
      </c>
      <c r="AA4288" s="8">
        <f t="shared" si="267"/>
        <v>1</v>
      </c>
    </row>
    <row r="4289" spans="1:27">
      <c r="A4289" t="s">
        <v>4454</v>
      </c>
      <c r="B4289" s="1">
        <v>44856</v>
      </c>
      <c r="C4289" s="2" t="s">
        <v>39</v>
      </c>
      <c r="D4289" t="s">
        <v>40</v>
      </c>
      <c r="E4289" t="s">
        <v>41</v>
      </c>
      <c r="F4289">
        <v>37</v>
      </c>
      <c r="G4289" t="s">
        <v>27</v>
      </c>
      <c r="H4289" t="s">
        <v>36</v>
      </c>
      <c r="I4289">
        <v>30</v>
      </c>
      <c r="J4289" t="s">
        <v>55</v>
      </c>
      <c r="K4289" t="s">
        <v>44</v>
      </c>
      <c r="L4289" t="s">
        <v>45</v>
      </c>
      <c r="M4289">
        <v>648</v>
      </c>
      <c r="N4289">
        <v>46</v>
      </c>
      <c r="O4289">
        <v>176.7</v>
      </c>
      <c r="P4289">
        <v>2</v>
      </c>
      <c r="Q4289">
        <v>0</v>
      </c>
      <c r="R4289">
        <v>4</v>
      </c>
      <c r="S4289" t="s">
        <v>581</v>
      </c>
      <c r="T4289" t="s">
        <v>31</v>
      </c>
      <c r="W4289">
        <v>29808</v>
      </c>
      <c r="X4289" t="str">
        <f t="shared" si="264"/>
        <v>No</v>
      </c>
      <c r="Y4289" t="str">
        <f t="shared" si="265"/>
        <v>25-48 months</v>
      </c>
      <c r="Z4289" t="str">
        <f t="shared" si="266"/>
        <v>35-49</v>
      </c>
      <c r="AA4289" s="8">
        <f t="shared" si="267"/>
        <v>0</v>
      </c>
    </row>
    <row r="4290" spans="1:27">
      <c r="A4290" t="s">
        <v>4455</v>
      </c>
      <c r="B4290" s="1">
        <v>45239</v>
      </c>
      <c r="C4290" s="2" t="s">
        <v>24</v>
      </c>
      <c r="D4290" t="s">
        <v>25</v>
      </c>
      <c r="E4290" t="s">
        <v>26</v>
      </c>
      <c r="F4290">
        <v>36</v>
      </c>
      <c r="G4290" t="s">
        <v>27</v>
      </c>
      <c r="H4290" t="s">
        <v>67</v>
      </c>
      <c r="I4290">
        <v>300</v>
      </c>
      <c r="J4290" t="s">
        <v>29</v>
      </c>
      <c r="K4290" t="s">
        <v>56</v>
      </c>
      <c r="L4290" t="s">
        <v>45</v>
      </c>
      <c r="M4290">
        <v>1348</v>
      </c>
      <c r="N4290">
        <v>17</v>
      </c>
      <c r="O4290">
        <v>1170.5999999999999</v>
      </c>
      <c r="P4290">
        <v>2</v>
      </c>
      <c r="Q4290">
        <v>0</v>
      </c>
      <c r="R4290">
        <v>2</v>
      </c>
      <c r="S4290" t="s">
        <v>194</v>
      </c>
      <c r="T4290" t="s">
        <v>45</v>
      </c>
      <c r="U4290" s="1">
        <v>45759</v>
      </c>
      <c r="V4290" t="s">
        <v>170</v>
      </c>
      <c r="W4290">
        <v>22916</v>
      </c>
      <c r="X4290" t="str">
        <f t="shared" ref="X4290:X4353" si="268">IF(F4290="","Yes","No")</f>
        <v>No</v>
      </c>
      <c r="Y4290" t="str">
        <f t="shared" ref="Y4290:Y4353" si="269">IF(N4290&lt;=6,"0-6 months",IF(N4290&lt;=12,"7-12 months",IF(N4290&lt;=24,"13-24 months",IF(N4290&lt;=48,"25-48 months","48+ months"))))</f>
        <v>13-24 months</v>
      </c>
      <c r="Z4290" t="str">
        <f t="shared" ref="Z4290:Z4353" si="270">IF(F4290&lt;25,"18-24",IF(F4290&lt;35,"25-34",IF(F4290&lt;50,"35-49","50+")))</f>
        <v>35-49</v>
      </c>
      <c r="AA4290" s="8">
        <f t="shared" ref="AA4290:AA4353" si="271">IF(T4290="Yes",1,0)</f>
        <v>1</v>
      </c>
    </row>
    <row r="4291" spans="1:27">
      <c r="A4291" t="s">
        <v>4456</v>
      </c>
      <c r="B4291" s="1">
        <v>45188</v>
      </c>
      <c r="C4291" s="2" t="s">
        <v>33</v>
      </c>
      <c r="D4291" t="s">
        <v>34</v>
      </c>
      <c r="E4291" t="s">
        <v>35</v>
      </c>
      <c r="F4291">
        <v>27</v>
      </c>
      <c r="G4291" t="s">
        <v>54</v>
      </c>
      <c r="H4291" t="s">
        <v>28</v>
      </c>
      <c r="I4291">
        <v>100</v>
      </c>
      <c r="J4291" t="s">
        <v>55</v>
      </c>
      <c r="K4291" t="s">
        <v>82</v>
      </c>
      <c r="L4291" t="s">
        <v>31</v>
      </c>
      <c r="M4291">
        <v>799</v>
      </c>
      <c r="N4291">
        <v>35</v>
      </c>
      <c r="O4291">
        <v>613.6</v>
      </c>
      <c r="P4291">
        <v>2</v>
      </c>
      <c r="Q4291">
        <v>1</v>
      </c>
      <c r="R4291">
        <v>2</v>
      </c>
      <c r="T4291" t="s">
        <v>31</v>
      </c>
      <c r="W4291">
        <v>27965</v>
      </c>
      <c r="X4291" t="str">
        <f t="shared" si="268"/>
        <v>No</v>
      </c>
      <c r="Y4291" t="str">
        <f t="shared" si="269"/>
        <v>25-48 months</v>
      </c>
      <c r="Z4291" t="str">
        <f t="shared" si="270"/>
        <v>25-34</v>
      </c>
      <c r="AA4291" s="8">
        <f t="shared" si="271"/>
        <v>0</v>
      </c>
    </row>
    <row r="4292" spans="1:27">
      <c r="A4292" t="s">
        <v>4457</v>
      </c>
      <c r="B4292" s="1">
        <v>45868</v>
      </c>
      <c r="C4292" s="2" t="s">
        <v>24</v>
      </c>
      <c r="D4292" t="s">
        <v>25</v>
      </c>
      <c r="E4292" t="s">
        <v>26</v>
      </c>
      <c r="F4292">
        <v>50</v>
      </c>
      <c r="G4292" t="s">
        <v>27</v>
      </c>
      <c r="H4292" t="s">
        <v>36</v>
      </c>
      <c r="I4292">
        <v>30</v>
      </c>
      <c r="J4292" t="s">
        <v>55</v>
      </c>
      <c r="K4292" t="s">
        <v>56</v>
      </c>
      <c r="L4292" t="s">
        <v>45</v>
      </c>
      <c r="M4292">
        <v>648</v>
      </c>
      <c r="N4292">
        <v>13</v>
      </c>
      <c r="O4292">
        <v>290.2</v>
      </c>
      <c r="P4292">
        <v>4</v>
      </c>
      <c r="Q4292">
        <v>0</v>
      </c>
      <c r="R4292">
        <v>4</v>
      </c>
      <c r="S4292" t="s">
        <v>130</v>
      </c>
      <c r="T4292" t="s">
        <v>31</v>
      </c>
      <c r="W4292">
        <v>8424</v>
      </c>
      <c r="X4292" t="str">
        <f t="shared" si="268"/>
        <v>No</v>
      </c>
      <c r="Y4292" t="str">
        <f t="shared" si="269"/>
        <v>13-24 months</v>
      </c>
      <c r="Z4292" t="str">
        <f t="shared" si="270"/>
        <v>50+</v>
      </c>
      <c r="AA4292" s="8">
        <f t="shared" si="271"/>
        <v>0</v>
      </c>
    </row>
    <row r="4293" spans="1:27">
      <c r="A4293" t="s">
        <v>4458</v>
      </c>
      <c r="B4293" s="1">
        <v>45999</v>
      </c>
      <c r="C4293" s="2" t="s">
        <v>33</v>
      </c>
      <c r="D4293" t="s">
        <v>34</v>
      </c>
      <c r="E4293" t="s">
        <v>35</v>
      </c>
      <c r="F4293">
        <v>24</v>
      </c>
      <c r="G4293" t="s">
        <v>54</v>
      </c>
      <c r="H4293" t="s">
        <v>42</v>
      </c>
      <c r="I4293">
        <v>1000</v>
      </c>
      <c r="J4293" t="s">
        <v>55</v>
      </c>
      <c r="K4293" t="s">
        <v>60</v>
      </c>
      <c r="L4293" t="s">
        <v>31</v>
      </c>
      <c r="M4293">
        <v>1799</v>
      </c>
      <c r="N4293">
        <v>3</v>
      </c>
      <c r="O4293">
        <v>1333.6</v>
      </c>
      <c r="P4293">
        <v>1</v>
      </c>
      <c r="Q4293">
        <v>0</v>
      </c>
      <c r="R4293">
        <v>3</v>
      </c>
      <c r="S4293" t="s">
        <v>149</v>
      </c>
      <c r="T4293" t="s">
        <v>45</v>
      </c>
      <c r="U4293" s="1">
        <v>46090</v>
      </c>
      <c r="V4293" t="s">
        <v>97</v>
      </c>
      <c r="W4293">
        <v>5397</v>
      </c>
      <c r="X4293" t="str">
        <f t="shared" si="268"/>
        <v>No</v>
      </c>
      <c r="Y4293" t="str">
        <f t="shared" si="269"/>
        <v>0-6 months</v>
      </c>
      <c r="Z4293" t="str">
        <f t="shared" si="270"/>
        <v>18-24</v>
      </c>
      <c r="AA4293" s="8">
        <f t="shared" si="271"/>
        <v>1</v>
      </c>
    </row>
    <row r="4294" spans="1:27">
      <c r="A4294" t="s">
        <v>4459</v>
      </c>
      <c r="B4294" s="1">
        <v>45780</v>
      </c>
      <c r="C4294" s="2" t="s">
        <v>39</v>
      </c>
      <c r="D4294" t="s">
        <v>40</v>
      </c>
      <c r="E4294" t="s">
        <v>41</v>
      </c>
      <c r="F4294">
        <v>35</v>
      </c>
      <c r="G4294" t="s">
        <v>54</v>
      </c>
      <c r="H4294" t="s">
        <v>28</v>
      </c>
      <c r="I4294">
        <v>100</v>
      </c>
      <c r="J4294" t="s">
        <v>55</v>
      </c>
      <c r="K4294" t="s">
        <v>30</v>
      </c>
      <c r="L4294" t="s">
        <v>31</v>
      </c>
      <c r="M4294">
        <v>799</v>
      </c>
      <c r="N4294">
        <v>5</v>
      </c>
      <c r="O4294">
        <v>1013.7</v>
      </c>
      <c r="P4294">
        <v>0</v>
      </c>
      <c r="Q4294">
        <v>1</v>
      </c>
      <c r="R4294">
        <v>3</v>
      </c>
      <c r="S4294" t="s">
        <v>214</v>
      </c>
      <c r="T4294" t="s">
        <v>45</v>
      </c>
      <c r="U4294" s="1">
        <v>45932</v>
      </c>
      <c r="V4294" t="s">
        <v>207</v>
      </c>
      <c r="W4294">
        <v>3995</v>
      </c>
      <c r="X4294" t="str">
        <f t="shared" si="268"/>
        <v>No</v>
      </c>
      <c r="Y4294" t="str">
        <f t="shared" si="269"/>
        <v>0-6 months</v>
      </c>
      <c r="Z4294" t="str">
        <f t="shared" si="270"/>
        <v>35-49</v>
      </c>
      <c r="AA4294" s="8">
        <f t="shared" si="271"/>
        <v>1</v>
      </c>
    </row>
    <row r="4295" spans="1:27">
      <c r="A4295" t="s">
        <v>4460</v>
      </c>
      <c r="B4295" s="1">
        <v>45945</v>
      </c>
      <c r="C4295" s="2" t="s">
        <v>24</v>
      </c>
      <c r="D4295" t="s">
        <v>25</v>
      </c>
      <c r="E4295" t="s">
        <v>26</v>
      </c>
      <c r="F4295">
        <v>20</v>
      </c>
      <c r="G4295" t="s">
        <v>27</v>
      </c>
      <c r="H4295" t="s">
        <v>67</v>
      </c>
      <c r="I4295">
        <v>300</v>
      </c>
      <c r="J4295" t="s">
        <v>29</v>
      </c>
      <c r="K4295" t="s">
        <v>56</v>
      </c>
      <c r="L4295" t="s">
        <v>31</v>
      </c>
      <c r="M4295">
        <v>1199</v>
      </c>
      <c r="N4295">
        <v>5</v>
      </c>
      <c r="O4295">
        <v>675.5</v>
      </c>
      <c r="P4295">
        <v>2</v>
      </c>
      <c r="Q4295">
        <v>0</v>
      </c>
      <c r="R4295">
        <v>2</v>
      </c>
      <c r="T4295" t="s">
        <v>45</v>
      </c>
      <c r="U4295" s="1">
        <v>46091</v>
      </c>
      <c r="V4295" t="s">
        <v>78</v>
      </c>
      <c r="W4295">
        <v>5995</v>
      </c>
      <c r="X4295" t="str">
        <f t="shared" si="268"/>
        <v>No</v>
      </c>
      <c r="Y4295" t="str">
        <f t="shared" si="269"/>
        <v>0-6 months</v>
      </c>
      <c r="Z4295" t="str">
        <f t="shared" si="270"/>
        <v>18-24</v>
      </c>
      <c r="AA4295" s="8">
        <f t="shared" si="271"/>
        <v>1</v>
      </c>
    </row>
    <row r="4296" spans="1:27">
      <c r="A4296" t="s">
        <v>4461</v>
      </c>
      <c r="B4296" s="1">
        <v>45793</v>
      </c>
      <c r="C4296" s="2" t="s">
        <v>101</v>
      </c>
      <c r="D4296" t="s">
        <v>102</v>
      </c>
      <c r="E4296" t="s">
        <v>35</v>
      </c>
      <c r="F4296">
        <v>44</v>
      </c>
      <c r="G4296" t="s">
        <v>54</v>
      </c>
      <c r="H4296" t="s">
        <v>36</v>
      </c>
      <c r="I4296">
        <v>30</v>
      </c>
      <c r="J4296" t="s">
        <v>55</v>
      </c>
      <c r="K4296" t="s">
        <v>44</v>
      </c>
      <c r="L4296" t="s">
        <v>31</v>
      </c>
      <c r="M4296">
        <v>499</v>
      </c>
      <c r="N4296">
        <v>16</v>
      </c>
      <c r="O4296">
        <v>230.8</v>
      </c>
      <c r="P4296">
        <v>0</v>
      </c>
      <c r="Q4296">
        <v>1</v>
      </c>
      <c r="R4296">
        <v>5</v>
      </c>
      <c r="S4296" t="s">
        <v>164</v>
      </c>
      <c r="T4296" t="s">
        <v>31</v>
      </c>
      <c r="W4296">
        <v>7984</v>
      </c>
      <c r="X4296" t="str">
        <f t="shared" si="268"/>
        <v>No</v>
      </c>
      <c r="Y4296" t="str">
        <f t="shared" si="269"/>
        <v>13-24 months</v>
      </c>
      <c r="Z4296" t="str">
        <f t="shared" si="270"/>
        <v>35-49</v>
      </c>
      <c r="AA4296" s="8">
        <f t="shared" si="271"/>
        <v>0</v>
      </c>
    </row>
    <row r="4297" spans="1:27">
      <c r="A4297" t="s">
        <v>4462</v>
      </c>
      <c r="B4297" s="1">
        <v>45380</v>
      </c>
      <c r="C4297" s="2" t="s">
        <v>59</v>
      </c>
      <c r="D4297" t="s">
        <v>59</v>
      </c>
      <c r="E4297" t="s">
        <v>35</v>
      </c>
      <c r="F4297">
        <v>35</v>
      </c>
      <c r="G4297" t="s">
        <v>54</v>
      </c>
      <c r="H4297" t="s">
        <v>28</v>
      </c>
      <c r="I4297">
        <v>100</v>
      </c>
      <c r="J4297" t="s">
        <v>55</v>
      </c>
      <c r="K4297" t="s">
        <v>56</v>
      </c>
      <c r="L4297" t="s">
        <v>45</v>
      </c>
      <c r="M4297">
        <v>948</v>
      </c>
      <c r="N4297">
        <v>29</v>
      </c>
      <c r="O4297">
        <v>579.1</v>
      </c>
      <c r="P4297">
        <v>0</v>
      </c>
      <c r="Q4297">
        <v>0</v>
      </c>
      <c r="R4297">
        <v>4</v>
      </c>
      <c r="T4297" t="s">
        <v>31</v>
      </c>
      <c r="W4297">
        <v>27492</v>
      </c>
      <c r="X4297" t="str">
        <f t="shared" si="268"/>
        <v>No</v>
      </c>
      <c r="Y4297" t="str">
        <f t="shared" si="269"/>
        <v>25-48 months</v>
      </c>
      <c r="Z4297" t="str">
        <f t="shared" si="270"/>
        <v>35-49</v>
      </c>
      <c r="AA4297" s="8">
        <f t="shared" si="271"/>
        <v>0</v>
      </c>
    </row>
    <row r="4298" spans="1:27">
      <c r="A4298" t="s">
        <v>4463</v>
      </c>
      <c r="B4298" s="1">
        <v>45943</v>
      </c>
      <c r="C4298" s="2" t="s">
        <v>59</v>
      </c>
      <c r="D4298" t="s">
        <v>59</v>
      </c>
      <c r="E4298" t="s">
        <v>35</v>
      </c>
      <c r="F4298">
        <v>37</v>
      </c>
      <c r="G4298" t="s">
        <v>54</v>
      </c>
      <c r="H4298" t="s">
        <v>42</v>
      </c>
      <c r="I4298">
        <v>1000</v>
      </c>
      <c r="J4298" t="s">
        <v>55</v>
      </c>
      <c r="K4298" t="s">
        <v>60</v>
      </c>
      <c r="L4298" t="s">
        <v>31</v>
      </c>
      <c r="M4298">
        <v>1799</v>
      </c>
      <c r="N4298">
        <v>4</v>
      </c>
      <c r="O4298">
        <v>840.5</v>
      </c>
      <c r="P4298">
        <v>1</v>
      </c>
      <c r="Q4298">
        <v>0</v>
      </c>
      <c r="R4298">
        <v>4</v>
      </c>
      <c r="S4298" t="s">
        <v>236</v>
      </c>
      <c r="T4298" t="s">
        <v>45</v>
      </c>
      <c r="U4298" s="1">
        <v>46069</v>
      </c>
      <c r="V4298" t="s">
        <v>92</v>
      </c>
      <c r="W4298">
        <v>7196</v>
      </c>
      <c r="X4298" t="str">
        <f t="shared" si="268"/>
        <v>No</v>
      </c>
      <c r="Y4298" t="str">
        <f t="shared" si="269"/>
        <v>0-6 months</v>
      </c>
      <c r="Z4298" t="str">
        <f t="shared" si="270"/>
        <v>35-49</v>
      </c>
      <c r="AA4298" s="8">
        <f t="shared" si="271"/>
        <v>1</v>
      </c>
    </row>
    <row r="4299" spans="1:27">
      <c r="A4299" t="s">
        <v>4464</v>
      </c>
      <c r="B4299" s="1">
        <v>46212</v>
      </c>
      <c r="C4299" s="2" t="s">
        <v>146</v>
      </c>
      <c r="D4299" t="s">
        <v>147</v>
      </c>
      <c r="E4299" t="s">
        <v>26</v>
      </c>
      <c r="F4299">
        <v>29</v>
      </c>
      <c r="G4299" t="s">
        <v>54</v>
      </c>
      <c r="H4299" t="s">
        <v>36</v>
      </c>
      <c r="I4299">
        <v>30</v>
      </c>
      <c r="J4299" t="s">
        <v>29</v>
      </c>
      <c r="K4299" t="s">
        <v>82</v>
      </c>
      <c r="L4299" t="s">
        <v>31</v>
      </c>
      <c r="M4299">
        <v>499</v>
      </c>
      <c r="N4299">
        <v>2</v>
      </c>
      <c r="O4299">
        <v>553.1</v>
      </c>
      <c r="P4299">
        <v>0</v>
      </c>
      <c r="Q4299">
        <v>0</v>
      </c>
      <c r="R4299">
        <v>4</v>
      </c>
      <c r="S4299" t="s">
        <v>105</v>
      </c>
      <c r="T4299" t="s">
        <v>31</v>
      </c>
      <c r="W4299">
        <v>998</v>
      </c>
      <c r="X4299" t="str">
        <f t="shared" si="268"/>
        <v>No</v>
      </c>
      <c r="Y4299" t="str">
        <f t="shared" si="269"/>
        <v>0-6 months</v>
      </c>
      <c r="Z4299" t="str">
        <f t="shared" si="270"/>
        <v>25-34</v>
      </c>
      <c r="AA4299" s="8">
        <f t="shared" si="271"/>
        <v>0</v>
      </c>
    </row>
    <row r="4300" spans="1:27">
      <c r="A4300" t="s">
        <v>4465</v>
      </c>
      <c r="B4300" s="1">
        <v>45556</v>
      </c>
      <c r="C4300" s="2" t="s">
        <v>71</v>
      </c>
      <c r="D4300" t="s">
        <v>72</v>
      </c>
      <c r="E4300" t="s">
        <v>64</v>
      </c>
      <c r="F4300">
        <v>36</v>
      </c>
      <c r="G4300" t="s">
        <v>27</v>
      </c>
      <c r="H4300" t="s">
        <v>36</v>
      </c>
      <c r="I4300">
        <v>30</v>
      </c>
      <c r="J4300" t="s">
        <v>29</v>
      </c>
      <c r="K4300" t="s">
        <v>60</v>
      </c>
      <c r="L4300" t="s">
        <v>45</v>
      </c>
      <c r="M4300">
        <v>648</v>
      </c>
      <c r="N4300">
        <v>23</v>
      </c>
      <c r="O4300">
        <v>186.6</v>
      </c>
      <c r="P4300">
        <v>1</v>
      </c>
      <c r="Q4300">
        <v>2</v>
      </c>
      <c r="R4300">
        <v>3</v>
      </c>
      <c r="S4300" t="s">
        <v>136</v>
      </c>
      <c r="T4300" t="s">
        <v>31</v>
      </c>
      <c r="W4300">
        <v>14904</v>
      </c>
      <c r="X4300" t="str">
        <f t="shared" si="268"/>
        <v>No</v>
      </c>
      <c r="Y4300" t="str">
        <f t="shared" si="269"/>
        <v>13-24 months</v>
      </c>
      <c r="Z4300" t="str">
        <f t="shared" si="270"/>
        <v>35-49</v>
      </c>
      <c r="AA4300" s="8">
        <f t="shared" si="271"/>
        <v>0</v>
      </c>
    </row>
    <row r="4301" spans="1:27">
      <c r="A4301" t="s">
        <v>4466</v>
      </c>
      <c r="B4301" s="1">
        <v>46141</v>
      </c>
      <c r="C4301" s="2" t="s">
        <v>51</v>
      </c>
      <c r="D4301" t="s">
        <v>52</v>
      </c>
      <c r="E4301" t="s">
        <v>53</v>
      </c>
      <c r="F4301">
        <v>47</v>
      </c>
      <c r="G4301" t="s">
        <v>27</v>
      </c>
      <c r="H4301" t="s">
        <v>28</v>
      </c>
      <c r="I4301">
        <v>100</v>
      </c>
      <c r="J4301" t="s">
        <v>55</v>
      </c>
      <c r="K4301" t="s">
        <v>44</v>
      </c>
      <c r="L4301" t="s">
        <v>45</v>
      </c>
      <c r="M4301">
        <v>948</v>
      </c>
      <c r="N4301">
        <v>4</v>
      </c>
      <c r="O4301">
        <v>494.2</v>
      </c>
      <c r="P4301">
        <v>0</v>
      </c>
      <c r="Q4301">
        <v>0</v>
      </c>
      <c r="R4301">
        <v>5</v>
      </c>
      <c r="T4301" t="s">
        <v>31</v>
      </c>
      <c r="W4301">
        <v>3792</v>
      </c>
      <c r="X4301" t="str">
        <f t="shared" si="268"/>
        <v>No</v>
      </c>
      <c r="Y4301" t="str">
        <f t="shared" si="269"/>
        <v>0-6 months</v>
      </c>
      <c r="Z4301" t="str">
        <f t="shared" si="270"/>
        <v>35-49</v>
      </c>
      <c r="AA4301" s="8">
        <f t="shared" si="271"/>
        <v>0</v>
      </c>
    </row>
    <row r="4302" spans="1:27">
      <c r="A4302" t="s">
        <v>4467</v>
      </c>
      <c r="B4302" s="1">
        <v>45317</v>
      </c>
      <c r="C4302" s="2" t="s">
        <v>209</v>
      </c>
      <c r="D4302" t="s">
        <v>210</v>
      </c>
      <c r="E4302" t="s">
        <v>64</v>
      </c>
      <c r="F4302">
        <v>28</v>
      </c>
      <c r="G4302" t="s">
        <v>54</v>
      </c>
      <c r="H4302" t="s">
        <v>67</v>
      </c>
      <c r="I4302">
        <v>300</v>
      </c>
      <c r="J4302" t="s">
        <v>55</v>
      </c>
      <c r="K4302" t="s">
        <v>56</v>
      </c>
      <c r="L4302" t="s">
        <v>45</v>
      </c>
      <c r="M4302">
        <v>1348</v>
      </c>
      <c r="N4302">
        <v>31</v>
      </c>
      <c r="O4302">
        <v>786.4</v>
      </c>
      <c r="P4302">
        <v>0</v>
      </c>
      <c r="Q4302">
        <v>0</v>
      </c>
      <c r="R4302">
        <v>4</v>
      </c>
      <c r="S4302" t="s">
        <v>181</v>
      </c>
      <c r="T4302" t="s">
        <v>31</v>
      </c>
      <c r="W4302">
        <v>41788</v>
      </c>
      <c r="X4302" t="str">
        <f t="shared" si="268"/>
        <v>No</v>
      </c>
      <c r="Y4302" t="str">
        <f t="shared" si="269"/>
        <v>25-48 months</v>
      </c>
      <c r="Z4302" t="str">
        <f t="shared" si="270"/>
        <v>25-34</v>
      </c>
      <c r="AA4302" s="8">
        <f t="shared" si="271"/>
        <v>0</v>
      </c>
    </row>
    <row r="4303" spans="1:27">
      <c r="A4303" t="s">
        <v>4468</v>
      </c>
      <c r="B4303" s="1">
        <v>45422</v>
      </c>
      <c r="C4303" s="2" t="s">
        <v>47</v>
      </c>
      <c r="D4303" t="s">
        <v>48</v>
      </c>
      <c r="E4303" t="s">
        <v>26</v>
      </c>
      <c r="F4303">
        <v>33</v>
      </c>
      <c r="G4303" t="s">
        <v>54</v>
      </c>
      <c r="H4303" t="s">
        <v>28</v>
      </c>
      <c r="I4303">
        <v>100</v>
      </c>
      <c r="J4303" t="s">
        <v>29</v>
      </c>
      <c r="K4303" t="s">
        <v>56</v>
      </c>
      <c r="L4303" t="s">
        <v>45</v>
      </c>
      <c r="M4303">
        <v>948</v>
      </c>
      <c r="N4303">
        <v>28</v>
      </c>
      <c r="O4303">
        <v>579.6</v>
      </c>
      <c r="P4303">
        <v>0</v>
      </c>
      <c r="Q4303">
        <v>0</v>
      </c>
      <c r="R4303">
        <v>3</v>
      </c>
      <c r="S4303" t="s">
        <v>149</v>
      </c>
      <c r="T4303" t="s">
        <v>31</v>
      </c>
      <c r="W4303">
        <v>26544</v>
      </c>
      <c r="X4303" t="str">
        <f t="shared" si="268"/>
        <v>No</v>
      </c>
      <c r="Y4303" t="str">
        <f t="shared" si="269"/>
        <v>25-48 months</v>
      </c>
      <c r="Z4303" t="str">
        <f t="shared" si="270"/>
        <v>25-34</v>
      </c>
      <c r="AA4303" s="8">
        <f t="shared" si="271"/>
        <v>0</v>
      </c>
    </row>
    <row r="4304" spans="1:27">
      <c r="A4304" t="s">
        <v>4469</v>
      </c>
      <c r="B4304" s="1">
        <v>45824</v>
      </c>
      <c r="C4304" s="2" t="s">
        <v>4470</v>
      </c>
      <c r="D4304" t="s">
        <v>40</v>
      </c>
      <c r="E4304" t="s">
        <v>41</v>
      </c>
      <c r="F4304">
        <v>53</v>
      </c>
      <c r="G4304" t="s">
        <v>27</v>
      </c>
      <c r="H4304" t="s">
        <v>67</v>
      </c>
      <c r="I4304">
        <v>300</v>
      </c>
      <c r="J4304" t="s">
        <v>55</v>
      </c>
      <c r="K4304" t="s">
        <v>82</v>
      </c>
      <c r="L4304" t="s">
        <v>31</v>
      </c>
      <c r="M4304">
        <v>1199</v>
      </c>
      <c r="N4304">
        <v>6</v>
      </c>
      <c r="O4304">
        <v>1305.7</v>
      </c>
      <c r="P4304">
        <v>0</v>
      </c>
      <c r="Q4304">
        <v>0</v>
      </c>
      <c r="R4304">
        <v>5</v>
      </c>
      <c r="S4304" t="s">
        <v>164</v>
      </c>
      <c r="T4304" t="s">
        <v>45</v>
      </c>
      <c r="U4304" s="1">
        <v>46011</v>
      </c>
      <c r="V4304" t="s">
        <v>97</v>
      </c>
      <c r="W4304">
        <v>7194</v>
      </c>
      <c r="X4304" t="str">
        <f t="shared" si="268"/>
        <v>No</v>
      </c>
      <c r="Y4304" t="str">
        <f t="shared" si="269"/>
        <v>0-6 months</v>
      </c>
      <c r="Z4304" t="str">
        <f t="shared" si="270"/>
        <v>50+</v>
      </c>
      <c r="AA4304" s="8">
        <f t="shared" si="271"/>
        <v>1</v>
      </c>
    </row>
    <row r="4305" spans="1:27">
      <c r="A4305" t="s">
        <v>4471</v>
      </c>
      <c r="B4305" s="1">
        <v>45646</v>
      </c>
      <c r="C4305" s="2" t="s">
        <v>71</v>
      </c>
      <c r="D4305" t="s">
        <v>72</v>
      </c>
      <c r="E4305" t="s">
        <v>64</v>
      </c>
      <c r="F4305">
        <v>42</v>
      </c>
      <c r="G4305" t="s">
        <v>27</v>
      </c>
      <c r="H4305" t="s">
        <v>67</v>
      </c>
      <c r="I4305">
        <v>300</v>
      </c>
      <c r="J4305" t="s">
        <v>29</v>
      </c>
      <c r="K4305" t="s">
        <v>56</v>
      </c>
      <c r="L4305" t="s">
        <v>31</v>
      </c>
      <c r="M4305">
        <v>1199</v>
      </c>
      <c r="N4305">
        <v>20</v>
      </c>
      <c r="O4305">
        <v>591.1</v>
      </c>
      <c r="P4305">
        <v>1</v>
      </c>
      <c r="Q4305">
        <v>0</v>
      </c>
      <c r="R4305">
        <v>4</v>
      </c>
      <c r="S4305" t="s">
        <v>117</v>
      </c>
      <c r="T4305" t="s">
        <v>31</v>
      </c>
      <c r="W4305">
        <v>23980</v>
      </c>
      <c r="X4305" t="str">
        <f t="shared" si="268"/>
        <v>No</v>
      </c>
      <c r="Y4305" t="str">
        <f t="shared" si="269"/>
        <v>13-24 months</v>
      </c>
      <c r="Z4305" t="str">
        <f t="shared" si="270"/>
        <v>35-49</v>
      </c>
      <c r="AA4305" s="8">
        <f t="shared" si="271"/>
        <v>0</v>
      </c>
    </row>
    <row r="4306" spans="1:27">
      <c r="A4306" t="s">
        <v>4472</v>
      </c>
      <c r="B4306" s="1">
        <v>44895</v>
      </c>
      <c r="C4306" s="2" t="s">
        <v>66</v>
      </c>
      <c r="D4306" t="s">
        <v>40</v>
      </c>
      <c r="E4306" t="s">
        <v>41</v>
      </c>
      <c r="F4306">
        <v>38</v>
      </c>
      <c r="G4306" t="s">
        <v>27</v>
      </c>
      <c r="H4306" t="s">
        <v>67</v>
      </c>
      <c r="I4306">
        <v>300</v>
      </c>
      <c r="J4306" t="s">
        <v>55</v>
      </c>
      <c r="K4306" t="s">
        <v>60</v>
      </c>
      <c r="L4306" t="s">
        <v>31</v>
      </c>
      <c r="M4306">
        <v>1199</v>
      </c>
      <c r="N4306">
        <v>16</v>
      </c>
      <c r="O4306">
        <v>620.9</v>
      </c>
      <c r="P4306">
        <v>1</v>
      </c>
      <c r="Q4306">
        <v>0</v>
      </c>
      <c r="R4306">
        <v>4</v>
      </c>
      <c r="S4306" t="s">
        <v>57</v>
      </c>
      <c r="T4306" t="s">
        <v>45</v>
      </c>
      <c r="U4306" s="1">
        <v>45387</v>
      </c>
      <c r="V4306" t="s">
        <v>170</v>
      </c>
      <c r="W4306">
        <v>19184</v>
      </c>
      <c r="X4306" t="str">
        <f t="shared" si="268"/>
        <v>No</v>
      </c>
      <c r="Y4306" t="str">
        <f t="shared" si="269"/>
        <v>13-24 months</v>
      </c>
      <c r="Z4306" t="str">
        <f t="shared" si="270"/>
        <v>35-49</v>
      </c>
      <c r="AA4306" s="8">
        <f t="shared" si="271"/>
        <v>1</v>
      </c>
    </row>
    <row r="4307" spans="1:27">
      <c r="A4307" t="s">
        <v>4473</v>
      </c>
      <c r="B4307" s="1">
        <v>45166</v>
      </c>
      <c r="C4307" s="2" t="s">
        <v>66</v>
      </c>
      <c r="D4307" t="s">
        <v>40</v>
      </c>
      <c r="E4307" t="s">
        <v>41</v>
      </c>
      <c r="F4307">
        <v>34</v>
      </c>
      <c r="G4307" t="s">
        <v>54</v>
      </c>
      <c r="H4307" t="s">
        <v>28</v>
      </c>
      <c r="I4307">
        <v>100</v>
      </c>
      <c r="J4307" t="s">
        <v>55</v>
      </c>
      <c r="K4307" t="s">
        <v>82</v>
      </c>
      <c r="L4307" t="s">
        <v>31</v>
      </c>
      <c r="M4307">
        <v>799</v>
      </c>
      <c r="N4307">
        <v>36</v>
      </c>
      <c r="O4307">
        <v>546.20000000000005</v>
      </c>
      <c r="P4307">
        <v>2</v>
      </c>
      <c r="Q4307">
        <v>0</v>
      </c>
      <c r="R4307">
        <v>4</v>
      </c>
      <c r="S4307" t="s">
        <v>130</v>
      </c>
      <c r="T4307" t="s">
        <v>31</v>
      </c>
      <c r="W4307">
        <v>28764</v>
      </c>
      <c r="X4307" t="str">
        <f t="shared" si="268"/>
        <v>No</v>
      </c>
      <c r="Y4307" t="str">
        <f t="shared" si="269"/>
        <v>25-48 months</v>
      </c>
      <c r="Z4307" t="str">
        <f t="shared" si="270"/>
        <v>25-34</v>
      </c>
      <c r="AA4307" s="8">
        <f t="shared" si="271"/>
        <v>0</v>
      </c>
    </row>
    <row r="4308" spans="1:27">
      <c r="A4308" t="s">
        <v>4474</v>
      </c>
      <c r="B4308" s="1">
        <v>45987</v>
      </c>
      <c r="C4308" s="2" t="s">
        <v>24</v>
      </c>
      <c r="D4308" t="s">
        <v>25</v>
      </c>
      <c r="E4308" t="s">
        <v>26</v>
      </c>
      <c r="F4308">
        <v>28</v>
      </c>
      <c r="G4308" t="s">
        <v>27</v>
      </c>
      <c r="H4308" t="s">
        <v>36</v>
      </c>
      <c r="I4308">
        <v>30</v>
      </c>
      <c r="J4308" t="s">
        <v>43</v>
      </c>
      <c r="K4308" t="s">
        <v>56</v>
      </c>
      <c r="L4308" t="s">
        <v>45</v>
      </c>
      <c r="M4308">
        <v>648</v>
      </c>
      <c r="N4308">
        <v>9</v>
      </c>
      <c r="O4308">
        <v>231.3</v>
      </c>
      <c r="P4308">
        <v>2</v>
      </c>
      <c r="Q4308">
        <v>0</v>
      </c>
      <c r="R4308">
        <v>3</v>
      </c>
      <c r="T4308" t="s">
        <v>31</v>
      </c>
      <c r="W4308">
        <v>5832</v>
      </c>
      <c r="X4308" t="str">
        <f t="shared" si="268"/>
        <v>No</v>
      </c>
      <c r="Y4308" t="str">
        <f t="shared" si="269"/>
        <v>7-12 months</v>
      </c>
      <c r="Z4308" t="str">
        <f t="shared" si="270"/>
        <v>25-34</v>
      </c>
      <c r="AA4308" s="8">
        <f t="shared" si="271"/>
        <v>0</v>
      </c>
    </row>
    <row r="4309" spans="1:27">
      <c r="A4309" t="s">
        <v>4475</v>
      </c>
      <c r="B4309" s="1">
        <v>46226</v>
      </c>
      <c r="C4309" s="2" t="s">
        <v>59</v>
      </c>
      <c r="D4309" t="s">
        <v>59</v>
      </c>
      <c r="E4309" t="s">
        <v>35</v>
      </c>
      <c r="F4309">
        <v>36</v>
      </c>
      <c r="G4309" t="s">
        <v>27</v>
      </c>
      <c r="H4309" t="s">
        <v>36</v>
      </c>
      <c r="I4309">
        <v>30</v>
      </c>
      <c r="J4309" t="s">
        <v>29</v>
      </c>
      <c r="K4309" t="s">
        <v>44</v>
      </c>
      <c r="L4309" t="s">
        <v>45</v>
      </c>
      <c r="M4309">
        <v>648</v>
      </c>
      <c r="N4309">
        <v>1</v>
      </c>
      <c r="O4309">
        <v>158.5</v>
      </c>
      <c r="P4309">
        <v>2</v>
      </c>
      <c r="Q4309">
        <v>3</v>
      </c>
      <c r="R4309">
        <v>3</v>
      </c>
      <c r="S4309" t="s">
        <v>143</v>
      </c>
      <c r="T4309" t="s">
        <v>45</v>
      </c>
      <c r="U4309" s="1">
        <v>46257</v>
      </c>
      <c r="V4309" t="s">
        <v>97</v>
      </c>
      <c r="W4309">
        <v>648</v>
      </c>
      <c r="X4309" t="str">
        <f t="shared" si="268"/>
        <v>No</v>
      </c>
      <c r="Y4309" t="str">
        <f t="shared" si="269"/>
        <v>0-6 months</v>
      </c>
      <c r="Z4309" t="str">
        <f t="shared" si="270"/>
        <v>35-49</v>
      </c>
      <c r="AA4309" s="8">
        <f t="shared" si="271"/>
        <v>1</v>
      </c>
    </row>
    <row r="4310" spans="1:27">
      <c r="A4310" t="s">
        <v>4476</v>
      </c>
      <c r="B4310" s="1">
        <v>45908</v>
      </c>
      <c r="C4310" s="2" t="s">
        <v>71</v>
      </c>
      <c r="D4310" t="s">
        <v>72</v>
      </c>
      <c r="E4310" t="s">
        <v>64</v>
      </c>
      <c r="F4310">
        <v>41</v>
      </c>
      <c r="G4310" t="s">
        <v>27</v>
      </c>
      <c r="H4310" t="s">
        <v>28</v>
      </c>
      <c r="I4310">
        <v>100</v>
      </c>
      <c r="J4310" t="s">
        <v>29</v>
      </c>
      <c r="K4310" t="s">
        <v>60</v>
      </c>
      <c r="L4310" t="s">
        <v>31</v>
      </c>
      <c r="M4310">
        <v>799</v>
      </c>
      <c r="N4310">
        <v>12</v>
      </c>
      <c r="O4310">
        <v>451.9</v>
      </c>
      <c r="P4310">
        <v>0</v>
      </c>
      <c r="Q4310">
        <v>0</v>
      </c>
      <c r="R4310">
        <v>4</v>
      </c>
      <c r="S4310" t="s">
        <v>112</v>
      </c>
      <c r="T4310" t="s">
        <v>31</v>
      </c>
      <c r="W4310">
        <v>9588</v>
      </c>
      <c r="X4310" t="str">
        <f t="shared" si="268"/>
        <v>No</v>
      </c>
      <c r="Y4310" t="str">
        <f t="shared" si="269"/>
        <v>7-12 months</v>
      </c>
      <c r="Z4310" t="str">
        <f t="shared" si="270"/>
        <v>35-49</v>
      </c>
      <c r="AA4310" s="8">
        <f t="shared" si="271"/>
        <v>0</v>
      </c>
    </row>
    <row r="4311" spans="1:27">
      <c r="A4311" t="s">
        <v>4477</v>
      </c>
      <c r="B4311" s="1">
        <v>45448</v>
      </c>
      <c r="C4311" s="2" t="s">
        <v>74</v>
      </c>
      <c r="D4311" t="s">
        <v>74</v>
      </c>
      <c r="E4311" t="s">
        <v>35</v>
      </c>
      <c r="F4311">
        <v>40</v>
      </c>
      <c r="G4311" t="s">
        <v>27</v>
      </c>
      <c r="H4311" t="s">
        <v>28</v>
      </c>
      <c r="I4311">
        <v>100</v>
      </c>
      <c r="J4311" t="s">
        <v>43</v>
      </c>
      <c r="K4311" t="s">
        <v>56</v>
      </c>
      <c r="L4311" t="s">
        <v>31</v>
      </c>
      <c r="M4311">
        <v>799</v>
      </c>
      <c r="N4311">
        <v>27</v>
      </c>
      <c r="O4311">
        <v>328.9</v>
      </c>
      <c r="P4311">
        <v>1</v>
      </c>
      <c r="Q4311">
        <v>0</v>
      </c>
      <c r="R4311">
        <v>2</v>
      </c>
      <c r="S4311" t="s">
        <v>470</v>
      </c>
      <c r="T4311" t="s">
        <v>31</v>
      </c>
      <c r="W4311">
        <v>21573</v>
      </c>
      <c r="X4311" t="str">
        <f t="shared" si="268"/>
        <v>No</v>
      </c>
      <c r="Y4311" t="str">
        <f t="shared" si="269"/>
        <v>25-48 months</v>
      </c>
      <c r="Z4311" t="str">
        <f t="shared" si="270"/>
        <v>35-49</v>
      </c>
      <c r="AA4311" s="8">
        <f t="shared" si="271"/>
        <v>0</v>
      </c>
    </row>
    <row r="4312" spans="1:27">
      <c r="A4312" t="s">
        <v>4478</v>
      </c>
      <c r="B4312" s="1">
        <v>45557</v>
      </c>
      <c r="C4312" s="2" t="s">
        <v>71</v>
      </c>
      <c r="D4312" t="s">
        <v>72</v>
      </c>
      <c r="E4312" t="s">
        <v>64</v>
      </c>
      <c r="F4312">
        <v>26</v>
      </c>
      <c r="G4312" t="s">
        <v>27</v>
      </c>
      <c r="H4312" t="s">
        <v>28</v>
      </c>
      <c r="I4312">
        <v>100</v>
      </c>
      <c r="J4312" t="s">
        <v>29</v>
      </c>
      <c r="K4312" t="s">
        <v>30</v>
      </c>
      <c r="L4312" t="s">
        <v>31</v>
      </c>
      <c r="M4312">
        <v>799</v>
      </c>
      <c r="N4312">
        <v>19</v>
      </c>
      <c r="O4312">
        <v>798.1</v>
      </c>
      <c r="P4312">
        <v>1</v>
      </c>
      <c r="Q4312">
        <v>0</v>
      </c>
      <c r="R4312">
        <v>3</v>
      </c>
      <c r="S4312" t="s">
        <v>244</v>
      </c>
      <c r="T4312" t="s">
        <v>45</v>
      </c>
      <c r="U4312" s="1">
        <v>46127</v>
      </c>
      <c r="V4312" t="s">
        <v>78</v>
      </c>
      <c r="W4312">
        <v>15181</v>
      </c>
      <c r="X4312" t="str">
        <f t="shared" si="268"/>
        <v>No</v>
      </c>
      <c r="Y4312" t="str">
        <f t="shared" si="269"/>
        <v>13-24 months</v>
      </c>
      <c r="Z4312" t="str">
        <f t="shared" si="270"/>
        <v>25-34</v>
      </c>
      <c r="AA4312" s="8">
        <f t="shared" si="271"/>
        <v>1</v>
      </c>
    </row>
    <row r="4313" spans="1:27">
      <c r="A4313" t="s">
        <v>4479</v>
      </c>
      <c r="B4313" s="1">
        <v>44929</v>
      </c>
      <c r="C4313" s="2" t="s">
        <v>71</v>
      </c>
      <c r="D4313" t="s">
        <v>72</v>
      </c>
      <c r="E4313" t="s">
        <v>64</v>
      </c>
      <c r="F4313">
        <v>56</v>
      </c>
      <c r="G4313" t="s">
        <v>54</v>
      </c>
      <c r="H4313" t="s">
        <v>36</v>
      </c>
      <c r="I4313">
        <v>30</v>
      </c>
      <c r="J4313" t="s">
        <v>29</v>
      </c>
      <c r="K4313" t="s">
        <v>30</v>
      </c>
      <c r="L4313" t="s">
        <v>31</v>
      </c>
      <c r="M4313">
        <v>499</v>
      </c>
      <c r="N4313">
        <v>22</v>
      </c>
      <c r="O4313">
        <v>227.4</v>
      </c>
      <c r="P4313">
        <v>0</v>
      </c>
      <c r="Q4313">
        <v>0</v>
      </c>
      <c r="R4313">
        <v>4</v>
      </c>
      <c r="S4313" t="s">
        <v>181</v>
      </c>
      <c r="T4313" t="s">
        <v>45</v>
      </c>
      <c r="U4313" s="1">
        <v>45595</v>
      </c>
      <c r="V4313" t="s">
        <v>97</v>
      </c>
      <c r="W4313">
        <v>10978</v>
      </c>
      <c r="X4313" t="str">
        <f t="shared" si="268"/>
        <v>No</v>
      </c>
      <c r="Y4313" t="str">
        <f t="shared" si="269"/>
        <v>13-24 months</v>
      </c>
      <c r="Z4313" t="str">
        <f t="shared" si="270"/>
        <v>50+</v>
      </c>
      <c r="AA4313" s="8">
        <f t="shared" si="271"/>
        <v>1</v>
      </c>
    </row>
    <row r="4314" spans="1:27">
      <c r="A4314" t="s">
        <v>4480</v>
      </c>
      <c r="B4314" s="1">
        <v>45026</v>
      </c>
      <c r="C4314" s="2" t="s">
        <v>24</v>
      </c>
      <c r="D4314" t="s">
        <v>25</v>
      </c>
      <c r="E4314" t="s">
        <v>26</v>
      </c>
      <c r="F4314">
        <v>48</v>
      </c>
      <c r="G4314" t="s">
        <v>27</v>
      </c>
      <c r="H4314" t="s">
        <v>28</v>
      </c>
      <c r="I4314">
        <v>100</v>
      </c>
      <c r="J4314" t="s">
        <v>29</v>
      </c>
      <c r="K4314" t="s">
        <v>56</v>
      </c>
      <c r="L4314" t="s">
        <v>31</v>
      </c>
      <c r="M4314">
        <v>799</v>
      </c>
      <c r="N4314">
        <v>41</v>
      </c>
      <c r="O4314">
        <v>254.4</v>
      </c>
      <c r="P4314">
        <v>1</v>
      </c>
      <c r="Q4314">
        <v>0</v>
      </c>
      <c r="R4314">
        <v>4</v>
      </c>
      <c r="T4314" t="s">
        <v>31</v>
      </c>
      <c r="W4314">
        <v>32759</v>
      </c>
      <c r="X4314" t="str">
        <f t="shared" si="268"/>
        <v>No</v>
      </c>
      <c r="Y4314" t="str">
        <f t="shared" si="269"/>
        <v>25-48 months</v>
      </c>
      <c r="Z4314" t="str">
        <f t="shared" si="270"/>
        <v>35-49</v>
      </c>
      <c r="AA4314" s="8">
        <f t="shared" si="271"/>
        <v>0</v>
      </c>
    </row>
    <row r="4315" spans="1:27">
      <c r="A4315" t="s">
        <v>4481</v>
      </c>
      <c r="B4315" s="1">
        <v>45037</v>
      </c>
      <c r="C4315" s="2" t="s">
        <v>59</v>
      </c>
      <c r="D4315" t="s">
        <v>59</v>
      </c>
      <c r="E4315" t="s">
        <v>35</v>
      </c>
      <c r="F4315">
        <v>19</v>
      </c>
      <c r="G4315" t="s">
        <v>54</v>
      </c>
      <c r="H4315" t="s">
        <v>36</v>
      </c>
      <c r="I4315">
        <v>30</v>
      </c>
      <c r="J4315" t="s">
        <v>55</v>
      </c>
      <c r="K4315" t="s">
        <v>60</v>
      </c>
      <c r="L4315" t="s">
        <v>31</v>
      </c>
      <c r="M4315">
        <v>499</v>
      </c>
      <c r="N4315">
        <v>40</v>
      </c>
      <c r="O4315">
        <v>322.39999999999998</v>
      </c>
      <c r="P4315">
        <v>0</v>
      </c>
      <c r="Q4315">
        <v>1</v>
      </c>
      <c r="S4315" t="s">
        <v>181</v>
      </c>
      <c r="T4315" t="s">
        <v>31</v>
      </c>
      <c r="W4315">
        <v>19960</v>
      </c>
      <c r="X4315" t="str">
        <f t="shared" si="268"/>
        <v>No</v>
      </c>
      <c r="Y4315" t="str">
        <f t="shared" si="269"/>
        <v>25-48 months</v>
      </c>
      <c r="Z4315" t="str">
        <f t="shared" si="270"/>
        <v>18-24</v>
      </c>
      <c r="AA4315" s="8">
        <f t="shared" si="271"/>
        <v>0</v>
      </c>
    </row>
    <row r="4316" spans="1:27">
      <c r="A4316" t="s">
        <v>4482</v>
      </c>
      <c r="B4316" s="1">
        <v>45035</v>
      </c>
      <c r="C4316" s="2" t="s">
        <v>51</v>
      </c>
      <c r="D4316" t="s">
        <v>52</v>
      </c>
      <c r="E4316" t="s">
        <v>53</v>
      </c>
      <c r="F4316">
        <v>30</v>
      </c>
      <c r="G4316" t="s">
        <v>27</v>
      </c>
      <c r="H4316" t="s">
        <v>67</v>
      </c>
      <c r="I4316">
        <v>300</v>
      </c>
      <c r="J4316" t="s">
        <v>29</v>
      </c>
      <c r="K4316" t="s">
        <v>30</v>
      </c>
      <c r="L4316" t="s">
        <v>31</v>
      </c>
      <c r="M4316">
        <v>1199</v>
      </c>
      <c r="N4316">
        <v>40</v>
      </c>
      <c r="O4316">
        <v>663.4</v>
      </c>
      <c r="P4316">
        <v>2</v>
      </c>
      <c r="Q4316">
        <v>0</v>
      </c>
      <c r="R4316">
        <v>2</v>
      </c>
      <c r="T4316" t="s">
        <v>31</v>
      </c>
      <c r="W4316">
        <v>47960</v>
      </c>
      <c r="X4316" t="str">
        <f t="shared" si="268"/>
        <v>No</v>
      </c>
      <c r="Y4316" t="str">
        <f t="shared" si="269"/>
        <v>25-48 months</v>
      </c>
      <c r="Z4316" t="str">
        <f t="shared" si="270"/>
        <v>25-34</v>
      </c>
      <c r="AA4316" s="8">
        <f t="shared" si="271"/>
        <v>0</v>
      </c>
    </row>
    <row r="4317" spans="1:27">
      <c r="A4317" t="s">
        <v>4483</v>
      </c>
      <c r="B4317" s="1">
        <v>45985</v>
      </c>
      <c r="C4317" s="2" t="s">
        <v>158</v>
      </c>
      <c r="D4317" t="s">
        <v>159</v>
      </c>
      <c r="E4317" t="s">
        <v>64</v>
      </c>
      <c r="F4317">
        <v>57</v>
      </c>
      <c r="G4317" t="s">
        <v>54</v>
      </c>
      <c r="H4317" t="s">
        <v>67</v>
      </c>
      <c r="I4317">
        <v>300</v>
      </c>
      <c r="J4317" t="s">
        <v>29</v>
      </c>
      <c r="K4317" t="s">
        <v>30</v>
      </c>
      <c r="L4317" t="s">
        <v>31</v>
      </c>
      <c r="M4317">
        <v>1199</v>
      </c>
      <c r="N4317">
        <v>9</v>
      </c>
      <c r="O4317">
        <v>927</v>
      </c>
      <c r="P4317">
        <v>1</v>
      </c>
      <c r="Q4317">
        <v>0</v>
      </c>
      <c r="R4317">
        <v>2</v>
      </c>
      <c r="S4317" t="s">
        <v>255</v>
      </c>
      <c r="T4317" t="s">
        <v>31</v>
      </c>
      <c r="W4317">
        <v>10791</v>
      </c>
      <c r="X4317" t="str">
        <f t="shared" si="268"/>
        <v>No</v>
      </c>
      <c r="Y4317" t="str">
        <f t="shared" si="269"/>
        <v>7-12 months</v>
      </c>
      <c r="Z4317" t="str">
        <f t="shared" si="270"/>
        <v>50+</v>
      </c>
      <c r="AA4317" s="8">
        <f t="shared" si="271"/>
        <v>0</v>
      </c>
    </row>
    <row r="4318" spans="1:27">
      <c r="A4318" t="s">
        <v>4484</v>
      </c>
      <c r="B4318" s="1">
        <v>46045</v>
      </c>
      <c r="C4318" s="2" t="s">
        <v>209</v>
      </c>
      <c r="D4318" t="s">
        <v>210</v>
      </c>
      <c r="E4318" t="s">
        <v>64</v>
      </c>
      <c r="F4318">
        <v>53</v>
      </c>
      <c r="G4318" t="s">
        <v>27</v>
      </c>
      <c r="H4318" t="s">
        <v>28</v>
      </c>
      <c r="I4318">
        <v>100</v>
      </c>
      <c r="J4318" t="s">
        <v>55</v>
      </c>
      <c r="K4318" t="s">
        <v>82</v>
      </c>
      <c r="L4318" t="s">
        <v>45</v>
      </c>
      <c r="M4318">
        <v>948</v>
      </c>
      <c r="N4318">
        <v>7</v>
      </c>
      <c r="O4318">
        <v>505.6</v>
      </c>
      <c r="P4318">
        <v>1</v>
      </c>
      <c r="Q4318">
        <v>0</v>
      </c>
      <c r="R4318">
        <v>5</v>
      </c>
      <c r="S4318" t="s">
        <v>164</v>
      </c>
      <c r="T4318" t="s">
        <v>31</v>
      </c>
      <c r="W4318">
        <v>6636</v>
      </c>
      <c r="X4318" t="str">
        <f t="shared" si="268"/>
        <v>No</v>
      </c>
      <c r="Y4318" t="str">
        <f t="shared" si="269"/>
        <v>7-12 months</v>
      </c>
      <c r="Z4318" t="str">
        <f t="shared" si="270"/>
        <v>50+</v>
      </c>
      <c r="AA4318" s="8">
        <f t="shared" si="271"/>
        <v>0</v>
      </c>
    </row>
    <row r="4319" spans="1:27">
      <c r="A4319" t="s">
        <v>4485</v>
      </c>
      <c r="B4319" s="1">
        <v>45260</v>
      </c>
      <c r="C4319" s="2" t="s">
        <v>71</v>
      </c>
      <c r="D4319" t="s">
        <v>72</v>
      </c>
      <c r="E4319" t="s">
        <v>64</v>
      </c>
      <c r="F4319">
        <v>37</v>
      </c>
      <c r="G4319" t="s">
        <v>27</v>
      </c>
      <c r="H4319" t="s">
        <v>36</v>
      </c>
      <c r="I4319">
        <v>30</v>
      </c>
      <c r="J4319" t="s">
        <v>43</v>
      </c>
      <c r="K4319" t="s">
        <v>82</v>
      </c>
      <c r="L4319" t="s">
        <v>31</v>
      </c>
      <c r="M4319">
        <v>499</v>
      </c>
      <c r="N4319">
        <v>33</v>
      </c>
      <c r="O4319">
        <v>336.4</v>
      </c>
      <c r="P4319">
        <v>0</v>
      </c>
      <c r="Q4319">
        <v>0</v>
      </c>
      <c r="R4319">
        <v>5</v>
      </c>
      <c r="S4319" t="s">
        <v>1012</v>
      </c>
      <c r="T4319" t="s">
        <v>31</v>
      </c>
      <c r="W4319">
        <v>16467</v>
      </c>
      <c r="X4319" t="str">
        <f t="shared" si="268"/>
        <v>No</v>
      </c>
      <c r="Y4319" t="str">
        <f t="shared" si="269"/>
        <v>25-48 months</v>
      </c>
      <c r="Z4319" t="str">
        <f t="shared" si="270"/>
        <v>35-49</v>
      </c>
      <c r="AA4319" s="8">
        <f t="shared" si="271"/>
        <v>0</v>
      </c>
    </row>
    <row r="4320" spans="1:27">
      <c r="A4320" t="s">
        <v>4486</v>
      </c>
      <c r="B4320" s="1">
        <v>46081</v>
      </c>
      <c r="C4320" s="2" t="s">
        <v>24</v>
      </c>
      <c r="D4320" t="s">
        <v>25</v>
      </c>
      <c r="E4320" t="s">
        <v>26</v>
      </c>
      <c r="F4320">
        <v>37</v>
      </c>
      <c r="G4320" t="s">
        <v>27</v>
      </c>
      <c r="H4320" t="s">
        <v>28</v>
      </c>
      <c r="I4320">
        <v>100</v>
      </c>
      <c r="J4320" t="s">
        <v>29</v>
      </c>
      <c r="K4320" t="s">
        <v>56</v>
      </c>
      <c r="L4320" t="s">
        <v>31</v>
      </c>
      <c r="M4320">
        <v>799</v>
      </c>
      <c r="N4320">
        <v>6</v>
      </c>
      <c r="O4320">
        <v>359.4</v>
      </c>
      <c r="P4320">
        <v>1</v>
      </c>
      <c r="Q4320">
        <v>0</v>
      </c>
      <c r="R4320">
        <v>4</v>
      </c>
      <c r="S4320" t="s">
        <v>130</v>
      </c>
      <c r="T4320" t="s">
        <v>31</v>
      </c>
      <c r="W4320">
        <v>4794</v>
      </c>
      <c r="X4320" t="str">
        <f t="shared" si="268"/>
        <v>No</v>
      </c>
      <c r="Y4320" t="str">
        <f t="shared" si="269"/>
        <v>0-6 months</v>
      </c>
      <c r="Z4320" t="str">
        <f t="shared" si="270"/>
        <v>35-49</v>
      </c>
      <c r="AA4320" s="8">
        <f t="shared" si="271"/>
        <v>0</v>
      </c>
    </row>
    <row r="4321" spans="1:27">
      <c r="A4321" t="s">
        <v>4487</v>
      </c>
      <c r="B4321" s="1">
        <v>46190</v>
      </c>
      <c r="C4321" s="2" t="s">
        <v>146</v>
      </c>
      <c r="D4321" t="s">
        <v>147</v>
      </c>
      <c r="E4321" t="s">
        <v>26</v>
      </c>
      <c r="F4321">
        <v>35</v>
      </c>
      <c r="G4321" t="s">
        <v>54</v>
      </c>
      <c r="H4321" t="s">
        <v>42</v>
      </c>
      <c r="I4321">
        <v>1000</v>
      </c>
      <c r="J4321" t="s">
        <v>55</v>
      </c>
      <c r="K4321" t="s">
        <v>82</v>
      </c>
      <c r="L4321" t="s">
        <v>31</v>
      </c>
      <c r="M4321">
        <v>1799</v>
      </c>
      <c r="N4321">
        <v>2</v>
      </c>
      <c r="O4321">
        <v>2145.6999999999998</v>
      </c>
      <c r="P4321">
        <v>0</v>
      </c>
      <c r="Q4321">
        <v>0</v>
      </c>
      <c r="R4321">
        <v>4</v>
      </c>
      <c r="S4321" t="s">
        <v>91</v>
      </c>
      <c r="T4321" t="s">
        <v>45</v>
      </c>
      <c r="U4321" s="1">
        <v>46250</v>
      </c>
      <c r="V4321" t="s">
        <v>92</v>
      </c>
      <c r="W4321">
        <v>3598</v>
      </c>
      <c r="X4321" t="str">
        <f t="shared" si="268"/>
        <v>No</v>
      </c>
      <c r="Y4321" t="str">
        <f t="shared" si="269"/>
        <v>0-6 months</v>
      </c>
      <c r="Z4321" t="str">
        <f t="shared" si="270"/>
        <v>35-49</v>
      </c>
      <c r="AA4321" s="8">
        <f t="shared" si="271"/>
        <v>1</v>
      </c>
    </row>
    <row r="4322" spans="1:27">
      <c r="A4322" t="s">
        <v>4488</v>
      </c>
      <c r="B4322" s="1">
        <v>45523</v>
      </c>
      <c r="C4322" s="2" t="s">
        <v>146</v>
      </c>
      <c r="D4322" t="s">
        <v>147</v>
      </c>
      <c r="E4322" t="s">
        <v>26</v>
      </c>
      <c r="F4322">
        <v>50</v>
      </c>
      <c r="G4322" t="s">
        <v>54</v>
      </c>
      <c r="H4322" t="s">
        <v>36</v>
      </c>
      <c r="I4322">
        <v>30</v>
      </c>
      <c r="J4322" t="s">
        <v>29</v>
      </c>
      <c r="K4322" t="s">
        <v>82</v>
      </c>
      <c r="L4322" t="s">
        <v>31</v>
      </c>
      <c r="M4322">
        <v>499</v>
      </c>
      <c r="N4322">
        <v>24</v>
      </c>
      <c r="O4322">
        <v>183.6</v>
      </c>
      <c r="P4322">
        <v>1</v>
      </c>
      <c r="Q4322">
        <v>0</v>
      </c>
      <c r="R4322">
        <v>3</v>
      </c>
      <c r="S4322" t="s">
        <v>80</v>
      </c>
      <c r="T4322" t="s">
        <v>31</v>
      </c>
      <c r="W4322">
        <v>11976</v>
      </c>
      <c r="X4322" t="str">
        <f t="shared" si="268"/>
        <v>No</v>
      </c>
      <c r="Y4322" t="str">
        <f t="shared" si="269"/>
        <v>13-24 months</v>
      </c>
      <c r="Z4322" t="str">
        <f t="shared" si="270"/>
        <v>50+</v>
      </c>
      <c r="AA4322" s="8">
        <f t="shared" si="271"/>
        <v>0</v>
      </c>
    </row>
    <row r="4323" spans="1:27">
      <c r="A4323" t="s">
        <v>4489</v>
      </c>
      <c r="B4323" s="1">
        <v>45271</v>
      </c>
      <c r="C4323" s="2" t="s">
        <v>71</v>
      </c>
      <c r="D4323" t="s">
        <v>72</v>
      </c>
      <c r="E4323" t="s">
        <v>64</v>
      </c>
      <c r="F4323">
        <v>29</v>
      </c>
      <c r="G4323" t="s">
        <v>54</v>
      </c>
      <c r="H4323" t="s">
        <v>36</v>
      </c>
      <c r="I4323">
        <v>30</v>
      </c>
      <c r="J4323" t="s">
        <v>55</v>
      </c>
      <c r="K4323" t="s">
        <v>60</v>
      </c>
      <c r="L4323" t="s">
        <v>31</v>
      </c>
      <c r="M4323">
        <v>499</v>
      </c>
      <c r="N4323">
        <v>21</v>
      </c>
      <c r="O4323">
        <v>185.6</v>
      </c>
      <c r="P4323">
        <v>0</v>
      </c>
      <c r="Q4323">
        <v>0</v>
      </c>
      <c r="R4323">
        <v>4</v>
      </c>
      <c r="T4323" t="s">
        <v>45</v>
      </c>
      <c r="U4323" s="1">
        <v>45918</v>
      </c>
      <c r="V4323" t="s">
        <v>78</v>
      </c>
      <c r="W4323">
        <v>10479</v>
      </c>
      <c r="X4323" t="str">
        <f t="shared" si="268"/>
        <v>No</v>
      </c>
      <c r="Y4323" t="str">
        <f t="shared" si="269"/>
        <v>13-24 months</v>
      </c>
      <c r="Z4323" t="str">
        <f t="shared" si="270"/>
        <v>25-34</v>
      </c>
      <c r="AA4323" s="8">
        <f t="shared" si="271"/>
        <v>1</v>
      </c>
    </row>
    <row r="4324" spans="1:27">
      <c r="A4324" t="s">
        <v>4490</v>
      </c>
      <c r="B4324" s="1">
        <v>46244</v>
      </c>
      <c r="C4324" s="2" t="s">
        <v>71</v>
      </c>
      <c r="D4324" t="s">
        <v>72</v>
      </c>
      <c r="E4324" t="s">
        <v>64</v>
      </c>
      <c r="F4324">
        <v>29</v>
      </c>
      <c r="G4324" t="s">
        <v>27</v>
      </c>
      <c r="H4324" t="s">
        <v>28</v>
      </c>
      <c r="I4324">
        <v>100</v>
      </c>
      <c r="J4324" t="s">
        <v>55</v>
      </c>
      <c r="K4324" t="s">
        <v>56</v>
      </c>
      <c r="L4324" t="s">
        <v>31</v>
      </c>
      <c r="M4324">
        <v>799</v>
      </c>
      <c r="N4324">
        <v>1</v>
      </c>
      <c r="O4324">
        <v>446.6</v>
      </c>
      <c r="P4324">
        <v>1</v>
      </c>
      <c r="Q4324">
        <v>1</v>
      </c>
      <c r="R4324">
        <v>4</v>
      </c>
      <c r="T4324" t="s">
        <v>45</v>
      </c>
      <c r="U4324" s="1">
        <v>46264</v>
      </c>
      <c r="V4324" t="s">
        <v>92</v>
      </c>
      <c r="W4324">
        <v>799</v>
      </c>
      <c r="X4324" t="str">
        <f t="shared" si="268"/>
        <v>No</v>
      </c>
      <c r="Y4324" t="str">
        <f t="shared" si="269"/>
        <v>0-6 months</v>
      </c>
      <c r="Z4324" t="str">
        <f t="shared" si="270"/>
        <v>25-34</v>
      </c>
      <c r="AA4324" s="8">
        <f t="shared" si="271"/>
        <v>1</v>
      </c>
    </row>
    <row r="4325" spans="1:27">
      <c r="A4325" t="s">
        <v>4491</v>
      </c>
      <c r="B4325" s="1">
        <v>46141</v>
      </c>
      <c r="C4325" s="2" t="s">
        <v>66</v>
      </c>
      <c r="D4325" t="s">
        <v>40</v>
      </c>
      <c r="E4325" t="s">
        <v>41</v>
      </c>
      <c r="F4325">
        <v>38</v>
      </c>
      <c r="G4325" t="s">
        <v>54</v>
      </c>
      <c r="H4325" t="s">
        <v>67</v>
      </c>
      <c r="I4325">
        <v>300</v>
      </c>
      <c r="J4325" t="s">
        <v>55</v>
      </c>
      <c r="K4325" t="s">
        <v>56</v>
      </c>
      <c r="L4325" t="s">
        <v>31</v>
      </c>
      <c r="M4325">
        <v>1199</v>
      </c>
      <c r="N4325">
        <v>4</v>
      </c>
      <c r="O4325">
        <v>527.70000000000005</v>
      </c>
      <c r="P4325">
        <v>0</v>
      </c>
      <c r="Q4325">
        <v>0</v>
      </c>
      <c r="R4325">
        <v>5</v>
      </c>
      <c r="T4325" t="s">
        <v>31</v>
      </c>
      <c r="W4325">
        <v>4796</v>
      </c>
      <c r="X4325" t="str">
        <f t="shared" si="268"/>
        <v>No</v>
      </c>
      <c r="Y4325" t="str">
        <f t="shared" si="269"/>
        <v>0-6 months</v>
      </c>
      <c r="Z4325" t="str">
        <f t="shared" si="270"/>
        <v>35-49</v>
      </c>
      <c r="AA4325" s="8">
        <f t="shared" si="271"/>
        <v>0</v>
      </c>
    </row>
    <row r="4326" spans="1:27">
      <c r="A4326" t="s">
        <v>4492</v>
      </c>
      <c r="B4326" s="1">
        <v>45510</v>
      </c>
      <c r="C4326" s="2" t="s">
        <v>158</v>
      </c>
      <c r="D4326" t="s">
        <v>159</v>
      </c>
      <c r="E4326" t="s">
        <v>64</v>
      </c>
      <c r="F4326">
        <v>28</v>
      </c>
      <c r="G4326" t="s">
        <v>27</v>
      </c>
      <c r="H4326" t="s">
        <v>28</v>
      </c>
      <c r="I4326">
        <v>100</v>
      </c>
      <c r="J4326" t="s">
        <v>55</v>
      </c>
      <c r="K4326" t="s">
        <v>56</v>
      </c>
      <c r="L4326" t="s">
        <v>31</v>
      </c>
      <c r="M4326">
        <v>799</v>
      </c>
      <c r="N4326">
        <v>25</v>
      </c>
      <c r="O4326">
        <v>263.10000000000002</v>
      </c>
      <c r="P4326">
        <v>1</v>
      </c>
      <c r="Q4326">
        <v>1</v>
      </c>
      <c r="R4326">
        <v>3</v>
      </c>
      <c r="S4326" t="s">
        <v>86</v>
      </c>
      <c r="T4326" t="s">
        <v>31</v>
      </c>
      <c r="W4326">
        <v>19975</v>
      </c>
      <c r="X4326" t="str">
        <f t="shared" si="268"/>
        <v>No</v>
      </c>
      <c r="Y4326" t="str">
        <f t="shared" si="269"/>
        <v>25-48 months</v>
      </c>
      <c r="Z4326" t="str">
        <f t="shared" si="270"/>
        <v>25-34</v>
      </c>
      <c r="AA4326" s="8">
        <f t="shared" si="271"/>
        <v>0</v>
      </c>
    </row>
    <row r="4327" spans="1:27">
      <c r="A4327" t="s">
        <v>4493</v>
      </c>
      <c r="B4327" s="1">
        <v>45830</v>
      </c>
      <c r="C4327" s="2" t="s">
        <v>146</v>
      </c>
      <c r="D4327" t="s">
        <v>147</v>
      </c>
      <c r="E4327" t="s">
        <v>26</v>
      </c>
      <c r="F4327">
        <v>31</v>
      </c>
      <c r="G4327" t="s">
        <v>27</v>
      </c>
      <c r="H4327" t="s">
        <v>28</v>
      </c>
      <c r="I4327">
        <v>100</v>
      </c>
      <c r="J4327" t="s">
        <v>29</v>
      </c>
      <c r="K4327" t="s">
        <v>44</v>
      </c>
      <c r="L4327" t="s">
        <v>45</v>
      </c>
      <c r="M4327">
        <v>948</v>
      </c>
      <c r="N4327">
        <v>14</v>
      </c>
      <c r="O4327">
        <v>904.2</v>
      </c>
      <c r="P4327">
        <v>1</v>
      </c>
      <c r="Q4327">
        <v>0</v>
      </c>
      <c r="R4327">
        <v>3</v>
      </c>
      <c r="S4327" t="s">
        <v>80</v>
      </c>
      <c r="T4327" t="s">
        <v>31</v>
      </c>
      <c r="W4327">
        <v>13272</v>
      </c>
      <c r="X4327" t="str">
        <f t="shared" si="268"/>
        <v>No</v>
      </c>
      <c r="Y4327" t="str">
        <f t="shared" si="269"/>
        <v>13-24 months</v>
      </c>
      <c r="Z4327" t="str">
        <f t="shared" si="270"/>
        <v>25-34</v>
      </c>
      <c r="AA4327" s="8">
        <f t="shared" si="271"/>
        <v>0</v>
      </c>
    </row>
    <row r="4328" spans="1:27">
      <c r="A4328" t="s">
        <v>4494</v>
      </c>
      <c r="B4328" s="1">
        <v>46089</v>
      </c>
      <c r="C4328" s="2" t="s">
        <v>39</v>
      </c>
      <c r="D4328" t="s">
        <v>40</v>
      </c>
      <c r="E4328" t="s">
        <v>41</v>
      </c>
      <c r="F4328">
        <v>39</v>
      </c>
      <c r="G4328" t="s">
        <v>54</v>
      </c>
      <c r="H4328" t="s">
        <v>36</v>
      </c>
      <c r="I4328">
        <v>30</v>
      </c>
      <c r="J4328" t="s">
        <v>29</v>
      </c>
      <c r="K4328" t="s">
        <v>44</v>
      </c>
      <c r="L4328" t="s">
        <v>45</v>
      </c>
      <c r="M4328">
        <v>648</v>
      </c>
      <c r="N4328">
        <v>6</v>
      </c>
      <c r="O4328">
        <v>243.5</v>
      </c>
      <c r="P4328">
        <v>1</v>
      </c>
      <c r="Q4328">
        <v>0</v>
      </c>
      <c r="R4328">
        <v>4</v>
      </c>
      <c r="S4328" t="s">
        <v>151</v>
      </c>
      <c r="T4328" t="s">
        <v>31</v>
      </c>
      <c r="W4328">
        <v>3888</v>
      </c>
      <c r="X4328" t="str">
        <f t="shared" si="268"/>
        <v>No</v>
      </c>
      <c r="Y4328" t="str">
        <f t="shared" si="269"/>
        <v>0-6 months</v>
      </c>
      <c r="Z4328" t="str">
        <f t="shared" si="270"/>
        <v>35-49</v>
      </c>
      <c r="AA4328" s="8">
        <f t="shared" si="271"/>
        <v>0</v>
      </c>
    </row>
    <row r="4329" spans="1:27">
      <c r="A4329" t="s">
        <v>4495</v>
      </c>
      <c r="B4329" s="1">
        <v>45832</v>
      </c>
      <c r="C4329" s="2" t="s">
        <v>62</v>
      </c>
      <c r="D4329" t="s">
        <v>63</v>
      </c>
      <c r="E4329" t="s">
        <v>64</v>
      </c>
      <c r="F4329">
        <v>30</v>
      </c>
      <c r="G4329" t="s">
        <v>27</v>
      </c>
      <c r="H4329" t="s">
        <v>36</v>
      </c>
      <c r="I4329">
        <v>30</v>
      </c>
      <c r="J4329" t="s">
        <v>55</v>
      </c>
      <c r="K4329" t="s">
        <v>56</v>
      </c>
      <c r="L4329" t="s">
        <v>31</v>
      </c>
      <c r="M4329">
        <v>499</v>
      </c>
      <c r="N4329">
        <v>14</v>
      </c>
      <c r="O4329">
        <v>211.4</v>
      </c>
      <c r="P4329">
        <v>1</v>
      </c>
      <c r="Q4329">
        <v>0</v>
      </c>
      <c r="R4329">
        <v>4</v>
      </c>
      <c r="S4329" t="s">
        <v>266</v>
      </c>
      <c r="T4329" t="s">
        <v>31</v>
      </c>
      <c r="W4329">
        <v>6986</v>
      </c>
      <c r="X4329" t="str">
        <f t="shared" si="268"/>
        <v>No</v>
      </c>
      <c r="Y4329" t="str">
        <f t="shared" si="269"/>
        <v>13-24 months</v>
      </c>
      <c r="Z4329" t="str">
        <f t="shared" si="270"/>
        <v>25-34</v>
      </c>
      <c r="AA4329" s="8">
        <f t="shared" si="271"/>
        <v>0</v>
      </c>
    </row>
    <row r="4330" spans="1:27">
      <c r="A4330" t="s">
        <v>4496</v>
      </c>
      <c r="B4330" s="1">
        <v>45325</v>
      </c>
      <c r="C4330" s="2" t="s">
        <v>158</v>
      </c>
      <c r="D4330" t="s">
        <v>159</v>
      </c>
      <c r="E4330" t="s">
        <v>64</v>
      </c>
      <c r="F4330">
        <v>37</v>
      </c>
      <c r="G4330" t="s">
        <v>54</v>
      </c>
      <c r="H4330" t="s">
        <v>42</v>
      </c>
      <c r="I4330">
        <v>1000</v>
      </c>
      <c r="J4330" t="s">
        <v>55</v>
      </c>
      <c r="K4330" t="s">
        <v>82</v>
      </c>
      <c r="L4330" t="s">
        <v>45</v>
      </c>
      <c r="M4330">
        <v>1948</v>
      </c>
      <c r="N4330">
        <v>31</v>
      </c>
      <c r="O4330">
        <v>1403.7</v>
      </c>
      <c r="P4330">
        <v>0</v>
      </c>
      <c r="Q4330">
        <v>0</v>
      </c>
      <c r="R4330">
        <v>2</v>
      </c>
      <c r="S4330" t="s">
        <v>83</v>
      </c>
      <c r="T4330" t="s">
        <v>31</v>
      </c>
      <c r="W4330">
        <v>60388</v>
      </c>
      <c r="X4330" t="str">
        <f t="shared" si="268"/>
        <v>No</v>
      </c>
      <c r="Y4330" t="str">
        <f t="shared" si="269"/>
        <v>25-48 months</v>
      </c>
      <c r="Z4330" t="str">
        <f t="shared" si="270"/>
        <v>35-49</v>
      </c>
      <c r="AA4330" s="8">
        <f t="shared" si="271"/>
        <v>0</v>
      </c>
    </row>
    <row r="4331" spans="1:27">
      <c r="A4331" t="s">
        <v>4497</v>
      </c>
      <c r="B4331" s="1">
        <v>45008</v>
      </c>
      <c r="C4331" s="2" t="s">
        <v>146</v>
      </c>
      <c r="D4331" t="s">
        <v>147</v>
      </c>
      <c r="E4331" t="s">
        <v>26</v>
      </c>
      <c r="F4331">
        <v>32</v>
      </c>
      <c r="G4331" t="s">
        <v>27</v>
      </c>
      <c r="H4331" t="s">
        <v>28</v>
      </c>
      <c r="I4331">
        <v>100</v>
      </c>
      <c r="J4331" t="s">
        <v>29</v>
      </c>
      <c r="K4331" t="s">
        <v>56</v>
      </c>
      <c r="L4331" t="s">
        <v>31</v>
      </c>
      <c r="M4331">
        <v>799</v>
      </c>
      <c r="N4331">
        <v>41</v>
      </c>
      <c r="O4331">
        <v>445.3</v>
      </c>
      <c r="P4331">
        <v>0</v>
      </c>
      <c r="Q4331">
        <v>0</v>
      </c>
      <c r="R4331">
        <v>4</v>
      </c>
      <c r="S4331" t="s">
        <v>124</v>
      </c>
      <c r="T4331" t="s">
        <v>31</v>
      </c>
      <c r="W4331">
        <v>32759</v>
      </c>
      <c r="X4331" t="str">
        <f t="shared" si="268"/>
        <v>No</v>
      </c>
      <c r="Y4331" t="str">
        <f t="shared" si="269"/>
        <v>25-48 months</v>
      </c>
      <c r="Z4331" t="str">
        <f t="shared" si="270"/>
        <v>25-34</v>
      </c>
      <c r="AA4331" s="8">
        <f t="shared" si="271"/>
        <v>0</v>
      </c>
    </row>
    <row r="4332" spans="1:27">
      <c r="A4332" t="s">
        <v>4498</v>
      </c>
      <c r="B4332" s="1">
        <v>45845</v>
      </c>
      <c r="C4332" s="2" t="s">
        <v>146</v>
      </c>
      <c r="D4332" t="s">
        <v>147</v>
      </c>
      <c r="E4332" t="s">
        <v>26</v>
      </c>
      <c r="F4332">
        <v>18</v>
      </c>
      <c r="G4332" t="s">
        <v>27</v>
      </c>
      <c r="H4332" t="s">
        <v>36</v>
      </c>
      <c r="I4332">
        <v>30</v>
      </c>
      <c r="J4332" t="s">
        <v>55</v>
      </c>
      <c r="K4332" t="s">
        <v>60</v>
      </c>
      <c r="L4332" t="s">
        <v>31</v>
      </c>
      <c r="M4332">
        <v>499</v>
      </c>
      <c r="N4332">
        <v>14</v>
      </c>
      <c r="O4332">
        <v>246.4</v>
      </c>
      <c r="P4332">
        <v>0</v>
      </c>
      <c r="Q4332">
        <v>3</v>
      </c>
      <c r="R4332">
        <v>4</v>
      </c>
      <c r="S4332" t="s">
        <v>160</v>
      </c>
      <c r="T4332" t="s">
        <v>31</v>
      </c>
      <c r="W4332">
        <v>6986</v>
      </c>
      <c r="X4332" t="str">
        <f t="shared" si="268"/>
        <v>No</v>
      </c>
      <c r="Y4332" t="str">
        <f t="shared" si="269"/>
        <v>13-24 months</v>
      </c>
      <c r="Z4332" t="str">
        <f t="shared" si="270"/>
        <v>18-24</v>
      </c>
      <c r="AA4332" s="8">
        <f t="shared" si="271"/>
        <v>0</v>
      </c>
    </row>
    <row r="4333" spans="1:27">
      <c r="A4333" t="s">
        <v>4499</v>
      </c>
      <c r="B4333" s="1">
        <v>45514</v>
      </c>
      <c r="C4333" s="2" t="s">
        <v>39</v>
      </c>
      <c r="D4333" t="s">
        <v>40</v>
      </c>
      <c r="E4333" t="s">
        <v>41</v>
      </c>
      <c r="F4333">
        <v>41</v>
      </c>
      <c r="G4333" t="s">
        <v>27</v>
      </c>
      <c r="H4333" t="s">
        <v>67</v>
      </c>
      <c r="I4333">
        <v>300</v>
      </c>
      <c r="J4333" t="s">
        <v>29</v>
      </c>
      <c r="K4333" t="s">
        <v>44</v>
      </c>
      <c r="L4333" t="s">
        <v>45</v>
      </c>
      <c r="M4333">
        <v>1348</v>
      </c>
      <c r="N4333">
        <v>25</v>
      </c>
      <c r="O4333">
        <v>1027</v>
      </c>
      <c r="P4333">
        <v>2</v>
      </c>
      <c r="Q4333">
        <v>1</v>
      </c>
      <c r="R4333">
        <v>4</v>
      </c>
      <c r="S4333" t="s">
        <v>181</v>
      </c>
      <c r="T4333" t="s">
        <v>31</v>
      </c>
      <c r="W4333">
        <v>33700</v>
      </c>
      <c r="X4333" t="str">
        <f t="shared" si="268"/>
        <v>No</v>
      </c>
      <c r="Y4333" t="str">
        <f t="shared" si="269"/>
        <v>25-48 months</v>
      </c>
      <c r="Z4333" t="str">
        <f t="shared" si="270"/>
        <v>35-49</v>
      </c>
      <c r="AA4333" s="8">
        <f t="shared" si="271"/>
        <v>0</v>
      </c>
    </row>
    <row r="4334" spans="1:27">
      <c r="A4334" t="s">
        <v>4500</v>
      </c>
      <c r="B4334" s="1">
        <v>45709</v>
      </c>
      <c r="C4334" s="2" t="s">
        <v>71</v>
      </c>
      <c r="D4334" t="s">
        <v>72</v>
      </c>
      <c r="E4334" t="s">
        <v>64</v>
      </c>
      <c r="F4334">
        <v>28</v>
      </c>
      <c r="G4334" t="s">
        <v>27</v>
      </c>
      <c r="H4334" t="s">
        <v>28</v>
      </c>
      <c r="I4334">
        <v>100</v>
      </c>
      <c r="J4334" t="s">
        <v>55</v>
      </c>
      <c r="K4334" t="s">
        <v>30</v>
      </c>
      <c r="L4334" t="s">
        <v>45</v>
      </c>
      <c r="M4334">
        <v>948</v>
      </c>
      <c r="N4334">
        <v>18</v>
      </c>
      <c r="O4334">
        <v>513.6</v>
      </c>
      <c r="P4334">
        <v>1</v>
      </c>
      <c r="Q4334">
        <v>0</v>
      </c>
      <c r="R4334">
        <v>4</v>
      </c>
      <c r="S4334" t="s">
        <v>143</v>
      </c>
      <c r="T4334" t="s">
        <v>31</v>
      </c>
      <c r="W4334">
        <v>17064</v>
      </c>
      <c r="X4334" t="str">
        <f t="shared" si="268"/>
        <v>No</v>
      </c>
      <c r="Y4334" t="str">
        <f t="shared" si="269"/>
        <v>13-24 months</v>
      </c>
      <c r="Z4334" t="str">
        <f t="shared" si="270"/>
        <v>25-34</v>
      </c>
      <c r="AA4334" s="8">
        <f t="shared" si="271"/>
        <v>0</v>
      </c>
    </row>
    <row r="4335" spans="1:27">
      <c r="A4335" t="s">
        <v>4501</v>
      </c>
      <c r="B4335" s="1">
        <v>45515</v>
      </c>
      <c r="C4335" s="2" t="s">
        <v>71</v>
      </c>
      <c r="D4335" t="s">
        <v>72</v>
      </c>
      <c r="E4335" t="s">
        <v>64</v>
      </c>
      <c r="F4335">
        <v>31</v>
      </c>
      <c r="G4335" t="s">
        <v>54</v>
      </c>
      <c r="H4335" t="s">
        <v>67</v>
      </c>
      <c r="I4335">
        <v>300</v>
      </c>
      <c r="J4335" t="s">
        <v>29</v>
      </c>
      <c r="K4335" t="s">
        <v>56</v>
      </c>
      <c r="L4335" t="s">
        <v>45</v>
      </c>
      <c r="M4335">
        <v>1348</v>
      </c>
      <c r="N4335">
        <v>25</v>
      </c>
      <c r="O4335">
        <v>746.6</v>
      </c>
      <c r="P4335">
        <v>4</v>
      </c>
      <c r="Q4335">
        <v>0</v>
      </c>
      <c r="R4335">
        <v>4</v>
      </c>
      <c r="S4335" t="s">
        <v>236</v>
      </c>
      <c r="T4335" t="s">
        <v>31</v>
      </c>
      <c r="W4335">
        <v>33700</v>
      </c>
      <c r="X4335" t="str">
        <f t="shared" si="268"/>
        <v>No</v>
      </c>
      <c r="Y4335" t="str">
        <f t="shared" si="269"/>
        <v>25-48 months</v>
      </c>
      <c r="Z4335" t="str">
        <f t="shared" si="270"/>
        <v>25-34</v>
      </c>
      <c r="AA4335" s="8">
        <f t="shared" si="271"/>
        <v>0</v>
      </c>
    </row>
    <row r="4336" spans="1:27">
      <c r="A4336" t="s">
        <v>4502</v>
      </c>
      <c r="B4336" s="1">
        <v>46233</v>
      </c>
      <c r="C4336" s="2" t="s">
        <v>209</v>
      </c>
      <c r="D4336" t="s">
        <v>210</v>
      </c>
      <c r="E4336" t="s">
        <v>64</v>
      </c>
      <c r="F4336">
        <v>36</v>
      </c>
      <c r="G4336" t="s">
        <v>54</v>
      </c>
      <c r="H4336" t="s">
        <v>28</v>
      </c>
      <c r="I4336">
        <v>100</v>
      </c>
      <c r="J4336" t="s">
        <v>29</v>
      </c>
      <c r="K4336" t="s">
        <v>56</v>
      </c>
      <c r="L4336" t="s">
        <v>31</v>
      </c>
      <c r="M4336">
        <v>799</v>
      </c>
      <c r="N4336">
        <v>1</v>
      </c>
      <c r="O4336">
        <v>455.4</v>
      </c>
      <c r="P4336">
        <v>2</v>
      </c>
      <c r="Q4336">
        <v>0</v>
      </c>
      <c r="R4336">
        <v>2</v>
      </c>
      <c r="S4336" t="s">
        <v>132</v>
      </c>
      <c r="T4336" t="s">
        <v>31</v>
      </c>
      <c r="W4336">
        <v>799</v>
      </c>
      <c r="X4336" t="str">
        <f t="shared" si="268"/>
        <v>No</v>
      </c>
      <c r="Y4336" t="str">
        <f t="shared" si="269"/>
        <v>0-6 months</v>
      </c>
      <c r="Z4336" t="str">
        <f t="shared" si="270"/>
        <v>35-49</v>
      </c>
      <c r="AA4336" s="8">
        <f t="shared" si="271"/>
        <v>0</v>
      </c>
    </row>
    <row r="4337" spans="1:27">
      <c r="A4337" t="s">
        <v>4503</v>
      </c>
      <c r="B4337" s="1">
        <v>45249</v>
      </c>
      <c r="C4337" s="2" t="s">
        <v>39</v>
      </c>
      <c r="D4337" t="s">
        <v>40</v>
      </c>
      <c r="E4337" t="s">
        <v>41</v>
      </c>
      <c r="F4337">
        <v>52</v>
      </c>
      <c r="G4337" t="s">
        <v>27</v>
      </c>
      <c r="H4337" t="s">
        <v>42</v>
      </c>
      <c r="I4337">
        <v>1000</v>
      </c>
      <c r="J4337" t="s">
        <v>55</v>
      </c>
      <c r="K4337" t="s">
        <v>82</v>
      </c>
      <c r="L4337" t="s">
        <v>31</v>
      </c>
      <c r="M4337">
        <v>1799</v>
      </c>
      <c r="N4337">
        <v>33</v>
      </c>
      <c r="O4337">
        <v>2247.6999999999998</v>
      </c>
      <c r="P4337">
        <v>0</v>
      </c>
      <c r="Q4337">
        <v>0</v>
      </c>
      <c r="R4337">
        <v>3</v>
      </c>
      <c r="S4337" t="s">
        <v>80</v>
      </c>
      <c r="T4337" t="s">
        <v>31</v>
      </c>
      <c r="W4337">
        <v>59367</v>
      </c>
      <c r="X4337" t="str">
        <f t="shared" si="268"/>
        <v>No</v>
      </c>
      <c r="Y4337" t="str">
        <f t="shared" si="269"/>
        <v>25-48 months</v>
      </c>
      <c r="Z4337" t="str">
        <f t="shared" si="270"/>
        <v>50+</v>
      </c>
      <c r="AA4337" s="8">
        <f t="shared" si="271"/>
        <v>0</v>
      </c>
    </row>
    <row r="4338" spans="1:27">
      <c r="A4338" t="s">
        <v>4504</v>
      </c>
      <c r="B4338" s="1">
        <v>45949</v>
      </c>
      <c r="C4338" s="2" t="s">
        <v>146</v>
      </c>
      <c r="D4338" t="s">
        <v>147</v>
      </c>
      <c r="E4338" t="s">
        <v>26</v>
      </c>
      <c r="F4338">
        <v>44</v>
      </c>
      <c r="G4338" t="s">
        <v>27</v>
      </c>
      <c r="H4338" t="s">
        <v>28</v>
      </c>
      <c r="I4338">
        <v>100</v>
      </c>
      <c r="J4338" t="s">
        <v>55</v>
      </c>
      <c r="K4338" t="s">
        <v>30</v>
      </c>
      <c r="L4338" t="s">
        <v>31</v>
      </c>
      <c r="M4338">
        <v>799</v>
      </c>
      <c r="N4338">
        <v>3</v>
      </c>
      <c r="O4338">
        <v>551</v>
      </c>
      <c r="P4338">
        <v>3</v>
      </c>
      <c r="Q4338">
        <v>1</v>
      </c>
      <c r="R4338">
        <v>4</v>
      </c>
      <c r="T4338" t="s">
        <v>45</v>
      </c>
      <c r="U4338" s="1">
        <v>46041</v>
      </c>
      <c r="V4338" t="s">
        <v>78</v>
      </c>
      <c r="W4338">
        <v>2397</v>
      </c>
      <c r="X4338" t="str">
        <f t="shared" si="268"/>
        <v>No</v>
      </c>
      <c r="Y4338" t="str">
        <f t="shared" si="269"/>
        <v>0-6 months</v>
      </c>
      <c r="Z4338" t="str">
        <f t="shared" si="270"/>
        <v>35-49</v>
      </c>
      <c r="AA4338" s="8">
        <f t="shared" si="271"/>
        <v>1</v>
      </c>
    </row>
    <row r="4339" spans="1:27">
      <c r="A4339" t="s">
        <v>4505</v>
      </c>
      <c r="B4339" s="1">
        <v>46022</v>
      </c>
      <c r="C4339" s="2" t="s">
        <v>33</v>
      </c>
      <c r="D4339" t="s">
        <v>34</v>
      </c>
      <c r="E4339" t="s">
        <v>35</v>
      </c>
      <c r="F4339">
        <v>29</v>
      </c>
      <c r="G4339" t="s">
        <v>54</v>
      </c>
      <c r="H4339" t="s">
        <v>42</v>
      </c>
      <c r="I4339">
        <v>1000</v>
      </c>
      <c r="J4339" t="s">
        <v>55</v>
      </c>
      <c r="K4339" t="s">
        <v>44</v>
      </c>
      <c r="L4339" t="s">
        <v>31</v>
      </c>
      <c r="M4339">
        <v>1799</v>
      </c>
      <c r="N4339">
        <v>2</v>
      </c>
      <c r="O4339">
        <v>1985.2</v>
      </c>
      <c r="P4339">
        <v>1</v>
      </c>
      <c r="Q4339">
        <v>0</v>
      </c>
      <c r="R4339">
        <v>3</v>
      </c>
      <c r="S4339" t="s">
        <v>143</v>
      </c>
      <c r="T4339" t="s">
        <v>45</v>
      </c>
      <c r="U4339" s="1">
        <v>46072</v>
      </c>
      <c r="V4339" t="s">
        <v>92</v>
      </c>
      <c r="W4339">
        <v>3598</v>
      </c>
      <c r="X4339" t="str">
        <f t="shared" si="268"/>
        <v>No</v>
      </c>
      <c r="Y4339" t="str">
        <f t="shared" si="269"/>
        <v>0-6 months</v>
      </c>
      <c r="Z4339" t="str">
        <f t="shared" si="270"/>
        <v>25-34</v>
      </c>
      <c r="AA4339" s="8">
        <f t="shared" si="271"/>
        <v>1</v>
      </c>
    </row>
    <row r="4340" spans="1:27">
      <c r="A4340" t="s">
        <v>4506</v>
      </c>
      <c r="B4340" s="1">
        <v>45292</v>
      </c>
      <c r="C4340" s="2" t="s">
        <v>158</v>
      </c>
      <c r="D4340" t="s">
        <v>159</v>
      </c>
      <c r="E4340" t="s">
        <v>64</v>
      </c>
      <c r="F4340">
        <v>40</v>
      </c>
      <c r="G4340" t="s">
        <v>54</v>
      </c>
      <c r="H4340" t="s">
        <v>28</v>
      </c>
      <c r="I4340">
        <v>100</v>
      </c>
      <c r="J4340" t="s">
        <v>29</v>
      </c>
      <c r="K4340" t="s">
        <v>56</v>
      </c>
      <c r="L4340" t="s">
        <v>31</v>
      </c>
      <c r="M4340">
        <v>799</v>
      </c>
      <c r="N4340">
        <v>32</v>
      </c>
      <c r="O4340">
        <v>447.9</v>
      </c>
      <c r="P4340">
        <v>0</v>
      </c>
      <c r="Q4340">
        <v>0</v>
      </c>
      <c r="R4340">
        <v>5</v>
      </c>
      <c r="S4340" t="s">
        <v>37</v>
      </c>
      <c r="T4340" t="s">
        <v>31</v>
      </c>
      <c r="W4340">
        <v>25568</v>
      </c>
      <c r="X4340" t="str">
        <f t="shared" si="268"/>
        <v>No</v>
      </c>
      <c r="Y4340" t="str">
        <f t="shared" si="269"/>
        <v>25-48 months</v>
      </c>
      <c r="Z4340" t="str">
        <f t="shared" si="270"/>
        <v>35-49</v>
      </c>
      <c r="AA4340" s="8">
        <f t="shared" si="271"/>
        <v>0</v>
      </c>
    </row>
    <row r="4341" spans="1:27">
      <c r="A4341" t="s">
        <v>4507</v>
      </c>
      <c r="B4341" s="1">
        <v>46228</v>
      </c>
      <c r="C4341" s="2" t="s">
        <v>101</v>
      </c>
      <c r="D4341" t="s">
        <v>102</v>
      </c>
      <c r="E4341" t="s">
        <v>35</v>
      </c>
      <c r="F4341">
        <v>35</v>
      </c>
      <c r="G4341" t="s">
        <v>27</v>
      </c>
      <c r="H4341" t="s">
        <v>28</v>
      </c>
      <c r="I4341">
        <v>100</v>
      </c>
      <c r="J4341" t="s">
        <v>55</v>
      </c>
      <c r="K4341" t="s">
        <v>82</v>
      </c>
      <c r="L4341" t="s">
        <v>31</v>
      </c>
      <c r="M4341">
        <v>799</v>
      </c>
      <c r="N4341">
        <v>1</v>
      </c>
      <c r="O4341">
        <v>320.3</v>
      </c>
      <c r="P4341">
        <v>2</v>
      </c>
      <c r="Q4341">
        <v>0</v>
      </c>
      <c r="R4341">
        <v>3</v>
      </c>
      <c r="S4341" t="s">
        <v>122</v>
      </c>
      <c r="T4341" t="s">
        <v>45</v>
      </c>
      <c r="U4341" s="1">
        <v>46261</v>
      </c>
      <c r="V4341" t="s">
        <v>97</v>
      </c>
      <c r="W4341">
        <v>799</v>
      </c>
      <c r="X4341" t="str">
        <f t="shared" si="268"/>
        <v>No</v>
      </c>
      <c r="Y4341" t="str">
        <f t="shared" si="269"/>
        <v>0-6 months</v>
      </c>
      <c r="Z4341" t="str">
        <f t="shared" si="270"/>
        <v>35-49</v>
      </c>
      <c r="AA4341" s="8">
        <f t="shared" si="271"/>
        <v>1</v>
      </c>
    </row>
    <row r="4342" spans="1:27">
      <c r="A4342" t="s">
        <v>4508</v>
      </c>
      <c r="B4342" s="1">
        <v>45593</v>
      </c>
      <c r="C4342" s="2" t="s">
        <v>59</v>
      </c>
      <c r="D4342" t="s">
        <v>59</v>
      </c>
      <c r="E4342" t="s">
        <v>35</v>
      </c>
      <c r="F4342">
        <v>24</v>
      </c>
      <c r="G4342" t="s">
        <v>54</v>
      </c>
      <c r="H4342" t="s">
        <v>36</v>
      </c>
      <c r="I4342">
        <v>30</v>
      </c>
      <c r="J4342" t="s">
        <v>29</v>
      </c>
      <c r="K4342" t="s">
        <v>56</v>
      </c>
      <c r="L4342" t="s">
        <v>45</v>
      </c>
      <c r="M4342">
        <v>648</v>
      </c>
      <c r="N4342">
        <v>22</v>
      </c>
      <c r="O4342">
        <v>252</v>
      </c>
      <c r="P4342">
        <v>0</v>
      </c>
      <c r="Q4342">
        <v>0</v>
      </c>
      <c r="R4342">
        <v>4</v>
      </c>
      <c r="S4342" t="s">
        <v>57</v>
      </c>
      <c r="T4342" t="s">
        <v>31</v>
      </c>
      <c r="W4342">
        <v>14256</v>
      </c>
      <c r="X4342" t="str">
        <f t="shared" si="268"/>
        <v>No</v>
      </c>
      <c r="Y4342" t="str">
        <f t="shared" si="269"/>
        <v>13-24 months</v>
      </c>
      <c r="Z4342" t="str">
        <f t="shared" si="270"/>
        <v>18-24</v>
      </c>
      <c r="AA4342" s="8">
        <f t="shared" si="271"/>
        <v>0</v>
      </c>
    </row>
    <row r="4343" spans="1:27">
      <c r="A4343" t="s">
        <v>4509</v>
      </c>
      <c r="B4343" s="1">
        <v>45052</v>
      </c>
      <c r="C4343" s="2" t="s">
        <v>24</v>
      </c>
      <c r="D4343" t="s">
        <v>25</v>
      </c>
      <c r="E4343" t="s">
        <v>26</v>
      </c>
      <c r="F4343">
        <v>48</v>
      </c>
      <c r="G4343" t="s">
        <v>27</v>
      </c>
      <c r="H4343" t="s">
        <v>67</v>
      </c>
      <c r="I4343">
        <v>300</v>
      </c>
      <c r="J4343" t="s">
        <v>55</v>
      </c>
      <c r="K4343" t="s">
        <v>30</v>
      </c>
      <c r="L4343" t="s">
        <v>31</v>
      </c>
      <c r="M4343">
        <v>1199</v>
      </c>
      <c r="N4343">
        <v>40</v>
      </c>
      <c r="O4343">
        <v>712.8</v>
      </c>
      <c r="P4343">
        <v>1</v>
      </c>
      <c r="Q4343">
        <v>0</v>
      </c>
      <c r="R4343">
        <v>5</v>
      </c>
      <c r="S4343" t="s">
        <v>120</v>
      </c>
      <c r="T4343" t="s">
        <v>31</v>
      </c>
      <c r="W4343">
        <v>47960</v>
      </c>
      <c r="X4343" t="str">
        <f t="shared" si="268"/>
        <v>No</v>
      </c>
      <c r="Y4343" t="str">
        <f t="shared" si="269"/>
        <v>25-48 months</v>
      </c>
      <c r="Z4343" t="str">
        <f t="shared" si="270"/>
        <v>35-49</v>
      </c>
      <c r="AA4343" s="8">
        <f t="shared" si="271"/>
        <v>0</v>
      </c>
    </row>
    <row r="4344" spans="1:27">
      <c r="A4344" t="s">
        <v>4510</v>
      </c>
      <c r="B4344" s="1">
        <v>44622</v>
      </c>
      <c r="C4344" s="2" t="s">
        <v>33</v>
      </c>
      <c r="D4344" t="s">
        <v>34</v>
      </c>
      <c r="E4344" t="s">
        <v>35</v>
      </c>
      <c r="F4344">
        <v>40</v>
      </c>
      <c r="G4344" t="s">
        <v>54</v>
      </c>
      <c r="H4344" t="s">
        <v>28</v>
      </c>
      <c r="I4344">
        <v>100</v>
      </c>
      <c r="J4344" t="s">
        <v>43</v>
      </c>
      <c r="K4344" t="s">
        <v>30</v>
      </c>
      <c r="L4344" t="s">
        <v>45</v>
      </c>
      <c r="M4344">
        <v>948</v>
      </c>
      <c r="N4344">
        <v>54</v>
      </c>
      <c r="O4344">
        <v>639.70000000000005</v>
      </c>
      <c r="P4344">
        <v>2</v>
      </c>
      <c r="Q4344">
        <v>1</v>
      </c>
      <c r="R4344">
        <v>1</v>
      </c>
      <c r="S4344" t="s">
        <v>77</v>
      </c>
      <c r="T4344" t="s">
        <v>31</v>
      </c>
      <c r="W4344">
        <v>51192</v>
      </c>
      <c r="X4344" t="str">
        <f t="shared" si="268"/>
        <v>No</v>
      </c>
      <c r="Y4344" t="str">
        <f t="shared" si="269"/>
        <v>48+ months</v>
      </c>
      <c r="Z4344" t="str">
        <f t="shared" si="270"/>
        <v>35-49</v>
      </c>
      <c r="AA4344" s="8">
        <f t="shared" si="271"/>
        <v>0</v>
      </c>
    </row>
    <row r="4345" spans="1:27">
      <c r="A4345" t="s">
        <v>4511</v>
      </c>
      <c r="B4345" s="1">
        <v>46020</v>
      </c>
      <c r="C4345" s="2" t="s">
        <v>66</v>
      </c>
      <c r="D4345" t="s">
        <v>40</v>
      </c>
      <c r="E4345" t="s">
        <v>41</v>
      </c>
      <c r="F4345">
        <v>39</v>
      </c>
      <c r="G4345" t="s">
        <v>27</v>
      </c>
      <c r="H4345" t="s">
        <v>67</v>
      </c>
      <c r="I4345">
        <v>300</v>
      </c>
      <c r="J4345" t="s">
        <v>55</v>
      </c>
      <c r="K4345" t="s">
        <v>30</v>
      </c>
      <c r="L4345" t="s">
        <v>31</v>
      </c>
      <c r="M4345">
        <v>1199</v>
      </c>
      <c r="N4345">
        <v>8</v>
      </c>
      <c r="O4345">
        <v>523.79999999999995</v>
      </c>
      <c r="P4345">
        <v>0</v>
      </c>
      <c r="Q4345">
        <v>0</v>
      </c>
      <c r="R4345">
        <v>5</v>
      </c>
      <c r="S4345" t="s">
        <v>181</v>
      </c>
      <c r="T4345" t="s">
        <v>31</v>
      </c>
      <c r="W4345">
        <v>9592</v>
      </c>
      <c r="X4345" t="str">
        <f t="shared" si="268"/>
        <v>No</v>
      </c>
      <c r="Y4345" t="str">
        <f t="shared" si="269"/>
        <v>7-12 months</v>
      </c>
      <c r="Z4345" t="str">
        <f t="shared" si="270"/>
        <v>35-49</v>
      </c>
      <c r="AA4345" s="8">
        <f t="shared" si="271"/>
        <v>0</v>
      </c>
    </row>
    <row r="4346" spans="1:27">
      <c r="A4346" t="s">
        <v>4512</v>
      </c>
      <c r="B4346" s="1">
        <v>45774</v>
      </c>
      <c r="C4346" s="2" t="s">
        <v>158</v>
      </c>
      <c r="D4346" t="s">
        <v>159</v>
      </c>
      <c r="E4346" t="s">
        <v>64</v>
      </c>
      <c r="F4346">
        <v>36</v>
      </c>
      <c r="G4346" t="s">
        <v>27</v>
      </c>
      <c r="H4346" t="s">
        <v>36</v>
      </c>
      <c r="I4346">
        <v>30</v>
      </c>
      <c r="J4346" t="s">
        <v>55</v>
      </c>
      <c r="K4346" t="s">
        <v>44</v>
      </c>
      <c r="L4346" t="s">
        <v>31</v>
      </c>
      <c r="M4346">
        <v>499</v>
      </c>
      <c r="N4346">
        <v>16</v>
      </c>
      <c r="O4346">
        <v>347.2</v>
      </c>
      <c r="P4346">
        <v>1</v>
      </c>
      <c r="Q4346">
        <v>1</v>
      </c>
      <c r="R4346">
        <v>3</v>
      </c>
      <c r="S4346" t="s">
        <v>149</v>
      </c>
      <c r="T4346" t="s">
        <v>31</v>
      </c>
      <c r="W4346">
        <v>7984</v>
      </c>
      <c r="X4346" t="str">
        <f t="shared" si="268"/>
        <v>No</v>
      </c>
      <c r="Y4346" t="str">
        <f t="shared" si="269"/>
        <v>13-24 months</v>
      </c>
      <c r="Z4346" t="str">
        <f t="shared" si="270"/>
        <v>35-49</v>
      </c>
      <c r="AA4346" s="8">
        <f t="shared" si="271"/>
        <v>0</v>
      </c>
    </row>
    <row r="4347" spans="1:27">
      <c r="A4347" t="s">
        <v>4513</v>
      </c>
      <c r="B4347" s="1">
        <v>45748</v>
      </c>
      <c r="C4347" s="2" t="s">
        <v>146</v>
      </c>
      <c r="D4347" t="s">
        <v>147</v>
      </c>
      <c r="E4347" t="s">
        <v>26</v>
      </c>
      <c r="F4347">
        <v>49</v>
      </c>
      <c r="G4347" t="s">
        <v>54</v>
      </c>
      <c r="H4347" t="s">
        <v>28</v>
      </c>
      <c r="I4347">
        <v>100</v>
      </c>
      <c r="J4347" t="s">
        <v>43</v>
      </c>
      <c r="K4347" t="s">
        <v>60</v>
      </c>
      <c r="L4347" t="s">
        <v>31</v>
      </c>
      <c r="M4347">
        <v>799</v>
      </c>
      <c r="N4347">
        <v>10</v>
      </c>
      <c r="O4347">
        <v>777.3</v>
      </c>
      <c r="P4347">
        <v>1</v>
      </c>
      <c r="Q4347">
        <v>0</v>
      </c>
      <c r="R4347">
        <v>4</v>
      </c>
      <c r="S4347" t="s">
        <v>160</v>
      </c>
      <c r="T4347" t="s">
        <v>45</v>
      </c>
      <c r="U4347" s="1">
        <v>46049</v>
      </c>
      <c r="V4347" t="s">
        <v>78</v>
      </c>
      <c r="W4347">
        <v>7990</v>
      </c>
      <c r="X4347" t="str">
        <f t="shared" si="268"/>
        <v>No</v>
      </c>
      <c r="Y4347" t="str">
        <f t="shared" si="269"/>
        <v>7-12 months</v>
      </c>
      <c r="Z4347" t="str">
        <f t="shared" si="270"/>
        <v>35-49</v>
      </c>
      <c r="AA4347" s="8">
        <f t="shared" si="271"/>
        <v>1</v>
      </c>
    </row>
    <row r="4348" spans="1:27">
      <c r="A4348" t="s">
        <v>4514</v>
      </c>
      <c r="B4348" s="1">
        <v>45961</v>
      </c>
      <c r="C4348" s="2" t="s">
        <v>146</v>
      </c>
      <c r="D4348" t="s">
        <v>147</v>
      </c>
      <c r="E4348" t="s">
        <v>26</v>
      </c>
      <c r="F4348">
        <v>35</v>
      </c>
      <c r="G4348" t="s">
        <v>27</v>
      </c>
      <c r="H4348" t="s">
        <v>67</v>
      </c>
      <c r="I4348">
        <v>300</v>
      </c>
      <c r="J4348" t="s">
        <v>43</v>
      </c>
      <c r="K4348" t="s">
        <v>60</v>
      </c>
      <c r="L4348" t="s">
        <v>31</v>
      </c>
      <c r="M4348">
        <v>1199</v>
      </c>
      <c r="N4348">
        <v>10</v>
      </c>
      <c r="O4348">
        <v>1105.7</v>
      </c>
      <c r="P4348">
        <v>2</v>
      </c>
      <c r="Q4348">
        <v>0</v>
      </c>
      <c r="R4348">
        <v>4</v>
      </c>
      <c r="S4348" t="s">
        <v>181</v>
      </c>
      <c r="T4348" t="s">
        <v>31</v>
      </c>
      <c r="W4348">
        <v>11990</v>
      </c>
      <c r="X4348" t="str">
        <f t="shared" si="268"/>
        <v>No</v>
      </c>
      <c r="Y4348" t="str">
        <f t="shared" si="269"/>
        <v>7-12 months</v>
      </c>
      <c r="Z4348" t="str">
        <f t="shared" si="270"/>
        <v>35-49</v>
      </c>
      <c r="AA4348" s="8">
        <f t="shared" si="271"/>
        <v>0</v>
      </c>
    </row>
    <row r="4349" spans="1:27">
      <c r="A4349" t="s">
        <v>4515</v>
      </c>
      <c r="B4349" s="1">
        <v>45536</v>
      </c>
      <c r="C4349" s="2" t="s">
        <v>66</v>
      </c>
      <c r="D4349" t="s">
        <v>40</v>
      </c>
      <c r="E4349" t="s">
        <v>41</v>
      </c>
      <c r="F4349">
        <v>36</v>
      </c>
      <c r="G4349" t="s">
        <v>27</v>
      </c>
      <c r="H4349" t="s">
        <v>36</v>
      </c>
      <c r="I4349">
        <v>30</v>
      </c>
      <c r="J4349" t="s">
        <v>55</v>
      </c>
      <c r="K4349" t="s">
        <v>30</v>
      </c>
      <c r="L4349" t="s">
        <v>31</v>
      </c>
      <c r="M4349">
        <v>499</v>
      </c>
      <c r="N4349">
        <v>3</v>
      </c>
      <c r="O4349">
        <v>244.5</v>
      </c>
      <c r="P4349">
        <v>1</v>
      </c>
      <c r="Q4349">
        <v>0</v>
      </c>
      <c r="R4349">
        <v>3</v>
      </c>
      <c r="S4349" t="s">
        <v>95</v>
      </c>
      <c r="T4349" t="s">
        <v>45</v>
      </c>
      <c r="U4349" s="1">
        <v>45628</v>
      </c>
      <c r="V4349" t="s">
        <v>207</v>
      </c>
      <c r="W4349">
        <v>1497</v>
      </c>
      <c r="X4349" t="str">
        <f t="shared" si="268"/>
        <v>No</v>
      </c>
      <c r="Y4349" t="str">
        <f t="shared" si="269"/>
        <v>0-6 months</v>
      </c>
      <c r="Z4349" t="str">
        <f t="shared" si="270"/>
        <v>35-49</v>
      </c>
      <c r="AA4349" s="8">
        <f t="shared" si="271"/>
        <v>1</v>
      </c>
    </row>
    <row r="4350" spans="1:27">
      <c r="A4350" t="s">
        <v>4516</v>
      </c>
      <c r="B4350" s="1">
        <v>45694</v>
      </c>
      <c r="C4350" s="2" t="s">
        <v>66</v>
      </c>
      <c r="D4350" t="s">
        <v>40</v>
      </c>
      <c r="E4350" t="s">
        <v>41</v>
      </c>
      <c r="F4350">
        <v>47</v>
      </c>
      <c r="G4350" t="s">
        <v>54</v>
      </c>
      <c r="H4350" t="s">
        <v>67</v>
      </c>
      <c r="I4350">
        <v>300</v>
      </c>
      <c r="J4350" t="s">
        <v>55</v>
      </c>
      <c r="K4350" t="s">
        <v>30</v>
      </c>
      <c r="L4350" t="s">
        <v>45</v>
      </c>
      <c r="M4350">
        <v>1348</v>
      </c>
      <c r="N4350">
        <v>17</v>
      </c>
      <c r="O4350">
        <v>596.4</v>
      </c>
      <c r="P4350">
        <v>0</v>
      </c>
      <c r="Q4350">
        <v>0</v>
      </c>
      <c r="R4350">
        <v>3</v>
      </c>
      <c r="S4350" t="s">
        <v>149</v>
      </c>
      <c r="T4350" t="s">
        <v>45</v>
      </c>
      <c r="U4350" s="1">
        <v>46199</v>
      </c>
      <c r="V4350" t="s">
        <v>49</v>
      </c>
      <c r="W4350">
        <v>22916</v>
      </c>
      <c r="X4350" t="str">
        <f t="shared" si="268"/>
        <v>No</v>
      </c>
      <c r="Y4350" t="str">
        <f t="shared" si="269"/>
        <v>13-24 months</v>
      </c>
      <c r="Z4350" t="str">
        <f t="shared" si="270"/>
        <v>35-49</v>
      </c>
      <c r="AA4350" s="8">
        <f t="shared" si="271"/>
        <v>1</v>
      </c>
    </row>
    <row r="4351" spans="1:27">
      <c r="A4351" t="s">
        <v>4517</v>
      </c>
      <c r="B4351" s="1">
        <v>45807</v>
      </c>
      <c r="C4351" s="2" t="s">
        <v>71</v>
      </c>
      <c r="D4351" t="s">
        <v>72</v>
      </c>
      <c r="E4351" t="s">
        <v>64</v>
      </c>
      <c r="F4351">
        <v>20</v>
      </c>
      <c r="G4351" t="s">
        <v>54</v>
      </c>
      <c r="H4351" t="s">
        <v>67</v>
      </c>
      <c r="I4351">
        <v>300</v>
      </c>
      <c r="J4351" t="s">
        <v>55</v>
      </c>
      <c r="K4351" t="s">
        <v>44</v>
      </c>
      <c r="L4351" t="s">
        <v>31</v>
      </c>
      <c r="M4351">
        <v>1199</v>
      </c>
      <c r="N4351">
        <v>13</v>
      </c>
      <c r="O4351">
        <v>416.3</v>
      </c>
      <c r="P4351">
        <v>0</v>
      </c>
      <c r="Q4351">
        <v>0</v>
      </c>
      <c r="R4351">
        <v>4</v>
      </c>
      <c r="S4351" t="s">
        <v>124</v>
      </c>
      <c r="T4351" t="s">
        <v>45</v>
      </c>
      <c r="U4351" s="1">
        <v>46199</v>
      </c>
      <c r="V4351" t="s">
        <v>97</v>
      </c>
      <c r="W4351">
        <v>15587</v>
      </c>
      <c r="X4351" t="str">
        <f t="shared" si="268"/>
        <v>No</v>
      </c>
      <c r="Y4351" t="str">
        <f t="shared" si="269"/>
        <v>13-24 months</v>
      </c>
      <c r="Z4351" t="str">
        <f t="shared" si="270"/>
        <v>18-24</v>
      </c>
      <c r="AA4351" s="8">
        <f t="shared" si="271"/>
        <v>1</v>
      </c>
    </row>
    <row r="4352" spans="1:27">
      <c r="A4352" t="s">
        <v>4518</v>
      </c>
      <c r="B4352" s="1">
        <v>46197</v>
      </c>
      <c r="C4352" s="2" t="s">
        <v>71</v>
      </c>
      <c r="D4352" t="s">
        <v>72</v>
      </c>
      <c r="E4352" t="s">
        <v>64</v>
      </c>
      <c r="F4352">
        <v>46</v>
      </c>
      <c r="G4352" t="s">
        <v>54</v>
      </c>
      <c r="H4352" t="s">
        <v>42</v>
      </c>
      <c r="I4352">
        <v>1000</v>
      </c>
      <c r="J4352" t="s">
        <v>29</v>
      </c>
      <c r="K4352" t="s">
        <v>82</v>
      </c>
      <c r="L4352" t="s">
        <v>31</v>
      </c>
      <c r="M4352">
        <v>1799</v>
      </c>
      <c r="N4352">
        <v>2</v>
      </c>
      <c r="O4352">
        <v>1825.5</v>
      </c>
      <c r="P4352">
        <v>1</v>
      </c>
      <c r="Q4352">
        <v>1</v>
      </c>
      <c r="R4352">
        <v>2</v>
      </c>
      <c r="T4352" t="s">
        <v>31</v>
      </c>
      <c r="W4352">
        <v>3598</v>
      </c>
      <c r="X4352" t="str">
        <f t="shared" si="268"/>
        <v>No</v>
      </c>
      <c r="Y4352" t="str">
        <f t="shared" si="269"/>
        <v>0-6 months</v>
      </c>
      <c r="Z4352" t="str">
        <f t="shared" si="270"/>
        <v>35-49</v>
      </c>
      <c r="AA4352" s="8">
        <f t="shared" si="271"/>
        <v>0</v>
      </c>
    </row>
    <row r="4353" spans="1:27">
      <c r="A4353" t="s">
        <v>4519</v>
      </c>
      <c r="B4353" s="1">
        <v>44783</v>
      </c>
      <c r="C4353" s="2" t="s">
        <v>89</v>
      </c>
      <c r="D4353" t="s">
        <v>90</v>
      </c>
      <c r="E4353" t="s">
        <v>41</v>
      </c>
      <c r="F4353">
        <v>45</v>
      </c>
      <c r="G4353" t="s">
        <v>27</v>
      </c>
      <c r="H4353" t="s">
        <v>67</v>
      </c>
      <c r="I4353">
        <v>300</v>
      </c>
      <c r="J4353" t="s">
        <v>29</v>
      </c>
      <c r="K4353" t="s">
        <v>56</v>
      </c>
      <c r="L4353" t="s">
        <v>45</v>
      </c>
      <c r="M4353">
        <v>1348</v>
      </c>
      <c r="N4353">
        <v>49</v>
      </c>
      <c r="O4353">
        <v>540.4</v>
      </c>
      <c r="P4353">
        <v>1</v>
      </c>
      <c r="Q4353">
        <v>0</v>
      </c>
      <c r="R4353">
        <v>4</v>
      </c>
      <c r="T4353" t="s">
        <v>31</v>
      </c>
      <c r="W4353">
        <v>66052</v>
      </c>
      <c r="X4353" t="str">
        <f t="shared" si="268"/>
        <v>No</v>
      </c>
      <c r="Y4353" t="str">
        <f t="shared" si="269"/>
        <v>48+ months</v>
      </c>
      <c r="Z4353" t="str">
        <f t="shared" si="270"/>
        <v>35-49</v>
      </c>
      <c r="AA4353" s="8">
        <f t="shared" si="271"/>
        <v>0</v>
      </c>
    </row>
    <row r="4354" spans="1:27">
      <c r="A4354" t="s">
        <v>4520</v>
      </c>
      <c r="B4354" s="1">
        <v>45627</v>
      </c>
      <c r="C4354" s="2" t="s">
        <v>24</v>
      </c>
      <c r="D4354" t="s">
        <v>25</v>
      </c>
      <c r="E4354" t="s">
        <v>26</v>
      </c>
      <c r="F4354">
        <v>24</v>
      </c>
      <c r="G4354" t="s">
        <v>27</v>
      </c>
      <c r="H4354" t="s">
        <v>28</v>
      </c>
      <c r="I4354">
        <v>100</v>
      </c>
      <c r="J4354" t="s">
        <v>55</v>
      </c>
      <c r="K4354" t="s">
        <v>56</v>
      </c>
      <c r="L4354" t="s">
        <v>31</v>
      </c>
      <c r="M4354">
        <v>799</v>
      </c>
      <c r="N4354">
        <v>21</v>
      </c>
      <c r="O4354">
        <v>357.5</v>
      </c>
      <c r="P4354">
        <v>1</v>
      </c>
      <c r="Q4354">
        <v>0</v>
      </c>
      <c r="R4354">
        <v>3</v>
      </c>
      <c r="S4354" t="s">
        <v>80</v>
      </c>
      <c r="T4354" t="s">
        <v>31</v>
      </c>
      <c r="W4354">
        <v>16779</v>
      </c>
      <c r="X4354" t="str">
        <f t="shared" ref="X4354:X4417" si="272">IF(F4354="","Yes","No")</f>
        <v>No</v>
      </c>
      <c r="Y4354" t="str">
        <f t="shared" ref="Y4354:Y4417" si="273">IF(N4354&lt;=6,"0-6 months",IF(N4354&lt;=12,"7-12 months",IF(N4354&lt;=24,"13-24 months",IF(N4354&lt;=48,"25-48 months","48+ months"))))</f>
        <v>13-24 months</v>
      </c>
      <c r="Z4354" t="str">
        <f t="shared" ref="Z4354:Z4417" si="274">IF(F4354&lt;25,"18-24",IF(F4354&lt;35,"25-34",IF(F4354&lt;50,"35-49","50+")))</f>
        <v>18-24</v>
      </c>
      <c r="AA4354" s="8">
        <f t="shared" ref="AA4354:AA4417" si="275">IF(T4354="Yes",1,0)</f>
        <v>0</v>
      </c>
    </row>
    <row r="4355" spans="1:27">
      <c r="A4355" t="s">
        <v>4521</v>
      </c>
      <c r="B4355" s="1">
        <v>44867</v>
      </c>
      <c r="C4355" s="2" t="s">
        <v>71</v>
      </c>
      <c r="D4355" t="s">
        <v>72</v>
      </c>
      <c r="E4355" t="s">
        <v>64</v>
      </c>
      <c r="F4355">
        <v>31</v>
      </c>
      <c r="G4355" t="s">
        <v>27</v>
      </c>
      <c r="H4355" t="s">
        <v>28</v>
      </c>
      <c r="I4355">
        <v>100</v>
      </c>
      <c r="J4355" t="s">
        <v>29</v>
      </c>
      <c r="K4355" t="s">
        <v>56</v>
      </c>
      <c r="L4355" t="s">
        <v>31</v>
      </c>
      <c r="M4355">
        <v>799</v>
      </c>
      <c r="N4355">
        <v>46</v>
      </c>
      <c r="O4355">
        <v>368.5</v>
      </c>
      <c r="P4355">
        <v>0</v>
      </c>
      <c r="Q4355">
        <v>0</v>
      </c>
      <c r="R4355">
        <v>5</v>
      </c>
      <c r="T4355" t="s">
        <v>31</v>
      </c>
      <c r="W4355">
        <v>36754</v>
      </c>
      <c r="X4355" t="str">
        <f t="shared" si="272"/>
        <v>No</v>
      </c>
      <c r="Y4355" t="str">
        <f t="shared" si="273"/>
        <v>25-48 months</v>
      </c>
      <c r="Z4355" t="str">
        <f t="shared" si="274"/>
        <v>25-34</v>
      </c>
      <c r="AA4355" s="8">
        <f t="shared" si="275"/>
        <v>0</v>
      </c>
    </row>
    <row r="4356" spans="1:27">
      <c r="A4356" t="s">
        <v>4522</v>
      </c>
      <c r="B4356" s="1">
        <v>45250</v>
      </c>
      <c r="C4356" s="2" t="s">
        <v>71</v>
      </c>
      <c r="D4356" t="s">
        <v>72</v>
      </c>
      <c r="E4356" t="s">
        <v>64</v>
      </c>
      <c r="F4356">
        <v>35</v>
      </c>
      <c r="G4356" t="s">
        <v>27</v>
      </c>
      <c r="H4356" t="s">
        <v>36</v>
      </c>
      <c r="I4356">
        <v>30</v>
      </c>
      <c r="J4356" t="s">
        <v>55</v>
      </c>
      <c r="K4356" t="s">
        <v>44</v>
      </c>
      <c r="L4356" t="s">
        <v>31</v>
      </c>
      <c r="M4356">
        <v>499</v>
      </c>
      <c r="N4356">
        <v>27</v>
      </c>
      <c r="O4356">
        <v>231.9</v>
      </c>
      <c r="P4356">
        <v>3</v>
      </c>
      <c r="Q4356">
        <v>1</v>
      </c>
      <c r="R4356">
        <v>2</v>
      </c>
      <c r="S4356" t="s">
        <v>470</v>
      </c>
      <c r="T4356" t="s">
        <v>45</v>
      </c>
      <c r="U4356" s="1">
        <v>46087</v>
      </c>
      <c r="V4356" t="s">
        <v>69</v>
      </c>
      <c r="W4356">
        <v>13473</v>
      </c>
      <c r="X4356" t="str">
        <f t="shared" si="272"/>
        <v>No</v>
      </c>
      <c r="Y4356" t="str">
        <f t="shared" si="273"/>
        <v>25-48 months</v>
      </c>
      <c r="Z4356" t="str">
        <f t="shared" si="274"/>
        <v>35-49</v>
      </c>
      <c r="AA4356" s="8">
        <f t="shared" si="275"/>
        <v>1</v>
      </c>
    </row>
    <row r="4357" spans="1:27">
      <c r="A4357" t="s">
        <v>4523</v>
      </c>
      <c r="B4357" s="1">
        <v>45053</v>
      </c>
      <c r="C4357" s="2" t="s">
        <v>24</v>
      </c>
      <c r="D4357" t="s">
        <v>25</v>
      </c>
      <c r="E4357" t="s">
        <v>26</v>
      </c>
      <c r="F4357">
        <v>47</v>
      </c>
      <c r="G4357" t="s">
        <v>27</v>
      </c>
      <c r="H4357" t="s">
        <v>28</v>
      </c>
      <c r="I4357">
        <v>100</v>
      </c>
      <c r="J4357" t="s">
        <v>55</v>
      </c>
      <c r="K4357" t="s">
        <v>56</v>
      </c>
      <c r="L4357" t="s">
        <v>31</v>
      </c>
      <c r="M4357">
        <v>799</v>
      </c>
      <c r="N4357">
        <v>40</v>
      </c>
      <c r="O4357">
        <v>492.7</v>
      </c>
      <c r="P4357">
        <v>1</v>
      </c>
      <c r="Q4357">
        <v>0</v>
      </c>
      <c r="R4357">
        <v>4</v>
      </c>
      <c r="S4357" t="s">
        <v>130</v>
      </c>
      <c r="T4357" t="s">
        <v>31</v>
      </c>
      <c r="W4357">
        <v>31960</v>
      </c>
      <c r="X4357" t="str">
        <f t="shared" si="272"/>
        <v>No</v>
      </c>
      <c r="Y4357" t="str">
        <f t="shared" si="273"/>
        <v>25-48 months</v>
      </c>
      <c r="Z4357" t="str">
        <f t="shared" si="274"/>
        <v>35-49</v>
      </c>
      <c r="AA4357" s="8">
        <f t="shared" si="275"/>
        <v>0</v>
      </c>
    </row>
    <row r="4358" spans="1:27">
      <c r="A4358" t="s">
        <v>4524</v>
      </c>
      <c r="B4358" s="1">
        <v>46170</v>
      </c>
      <c r="C4358" s="2" t="s">
        <v>4525</v>
      </c>
      <c r="D4358" t="s">
        <v>147</v>
      </c>
      <c r="E4358" t="s">
        <v>26</v>
      </c>
      <c r="F4358">
        <v>27</v>
      </c>
      <c r="G4358" t="s">
        <v>54</v>
      </c>
      <c r="H4358" t="s">
        <v>36</v>
      </c>
      <c r="I4358">
        <v>30</v>
      </c>
      <c r="J4358" t="s">
        <v>55</v>
      </c>
      <c r="K4358" t="s">
        <v>56</v>
      </c>
      <c r="L4358" t="s">
        <v>31</v>
      </c>
      <c r="M4358">
        <v>499</v>
      </c>
      <c r="N4358">
        <v>3</v>
      </c>
      <c r="O4358">
        <v>329.6</v>
      </c>
      <c r="P4358">
        <v>0</v>
      </c>
      <c r="Q4358">
        <v>0</v>
      </c>
      <c r="R4358">
        <v>4</v>
      </c>
      <c r="S4358" t="s">
        <v>75</v>
      </c>
      <c r="T4358" t="s">
        <v>45</v>
      </c>
      <c r="U4358" s="1">
        <v>46260</v>
      </c>
      <c r="V4358" t="s">
        <v>92</v>
      </c>
      <c r="W4358">
        <v>1497</v>
      </c>
      <c r="X4358" t="str">
        <f t="shared" si="272"/>
        <v>No</v>
      </c>
      <c r="Y4358" t="str">
        <f t="shared" si="273"/>
        <v>0-6 months</v>
      </c>
      <c r="Z4358" t="str">
        <f t="shared" si="274"/>
        <v>25-34</v>
      </c>
      <c r="AA4358" s="8">
        <f t="shared" si="275"/>
        <v>1</v>
      </c>
    </row>
    <row r="4359" spans="1:27">
      <c r="A4359" t="s">
        <v>4526</v>
      </c>
      <c r="B4359" s="1">
        <v>46036</v>
      </c>
      <c r="C4359" s="2" t="s">
        <v>59</v>
      </c>
      <c r="D4359" t="s">
        <v>59</v>
      </c>
      <c r="E4359" t="s">
        <v>35</v>
      </c>
      <c r="F4359">
        <v>33</v>
      </c>
      <c r="G4359" t="s">
        <v>27</v>
      </c>
      <c r="H4359" t="s">
        <v>42</v>
      </c>
      <c r="I4359">
        <v>1000</v>
      </c>
      <c r="J4359" t="s">
        <v>55</v>
      </c>
      <c r="K4359" t="s">
        <v>30</v>
      </c>
      <c r="L4359" t="s">
        <v>31</v>
      </c>
      <c r="M4359">
        <v>1799</v>
      </c>
      <c r="N4359">
        <v>8</v>
      </c>
      <c r="O4359">
        <v>1246.9000000000001</v>
      </c>
      <c r="P4359">
        <v>1</v>
      </c>
      <c r="Q4359">
        <v>1</v>
      </c>
      <c r="R4359">
        <v>3</v>
      </c>
      <c r="T4359" t="s">
        <v>31</v>
      </c>
      <c r="W4359">
        <v>14392</v>
      </c>
      <c r="X4359" t="str">
        <f t="shared" si="272"/>
        <v>No</v>
      </c>
      <c r="Y4359" t="str">
        <f t="shared" si="273"/>
        <v>7-12 months</v>
      </c>
      <c r="Z4359" t="str">
        <f t="shared" si="274"/>
        <v>25-34</v>
      </c>
      <c r="AA4359" s="8">
        <f t="shared" si="275"/>
        <v>0</v>
      </c>
    </row>
    <row r="4360" spans="1:27">
      <c r="A4360" t="s">
        <v>4527</v>
      </c>
      <c r="B4360" s="1">
        <v>45780</v>
      </c>
      <c r="C4360" s="2" t="s">
        <v>59</v>
      </c>
      <c r="D4360" t="s">
        <v>59</v>
      </c>
      <c r="E4360" t="s">
        <v>35</v>
      </c>
      <c r="F4360">
        <v>34</v>
      </c>
      <c r="G4360" t="s">
        <v>27</v>
      </c>
      <c r="H4360" t="s">
        <v>28</v>
      </c>
      <c r="I4360">
        <v>100</v>
      </c>
      <c r="J4360" t="s">
        <v>29</v>
      </c>
      <c r="K4360" t="s">
        <v>82</v>
      </c>
      <c r="L4360" t="s">
        <v>45</v>
      </c>
      <c r="M4360">
        <v>948</v>
      </c>
      <c r="N4360">
        <v>11</v>
      </c>
      <c r="O4360">
        <v>429.7</v>
      </c>
      <c r="P4360">
        <v>1</v>
      </c>
      <c r="Q4360">
        <v>0</v>
      </c>
      <c r="R4360">
        <v>2</v>
      </c>
      <c r="S4360" t="s">
        <v>328</v>
      </c>
      <c r="T4360" t="s">
        <v>45</v>
      </c>
      <c r="U4360" s="1">
        <v>46107</v>
      </c>
      <c r="V4360" t="s">
        <v>92</v>
      </c>
      <c r="W4360">
        <v>10428</v>
      </c>
      <c r="X4360" t="str">
        <f t="shared" si="272"/>
        <v>No</v>
      </c>
      <c r="Y4360" t="str">
        <f t="shared" si="273"/>
        <v>7-12 months</v>
      </c>
      <c r="Z4360" t="str">
        <f t="shared" si="274"/>
        <v>25-34</v>
      </c>
      <c r="AA4360" s="8">
        <f t="shared" si="275"/>
        <v>1</v>
      </c>
    </row>
    <row r="4361" spans="1:27">
      <c r="A4361" t="s">
        <v>4528</v>
      </c>
      <c r="B4361" s="1">
        <v>45929</v>
      </c>
      <c r="C4361" s="2" t="s">
        <v>146</v>
      </c>
      <c r="D4361" t="s">
        <v>147</v>
      </c>
      <c r="E4361" t="s">
        <v>26</v>
      </c>
      <c r="F4361">
        <v>45</v>
      </c>
      <c r="G4361" t="s">
        <v>54</v>
      </c>
      <c r="H4361" t="s">
        <v>28</v>
      </c>
      <c r="I4361">
        <v>100</v>
      </c>
      <c r="J4361" t="s">
        <v>29</v>
      </c>
      <c r="K4361" t="s">
        <v>44</v>
      </c>
      <c r="L4361" t="s">
        <v>45</v>
      </c>
      <c r="M4361">
        <v>948</v>
      </c>
      <c r="N4361">
        <v>11</v>
      </c>
      <c r="O4361">
        <v>366.1</v>
      </c>
      <c r="P4361">
        <v>2</v>
      </c>
      <c r="Q4361">
        <v>2</v>
      </c>
      <c r="R4361">
        <v>5</v>
      </c>
      <c r="S4361" t="s">
        <v>126</v>
      </c>
      <c r="T4361" t="s">
        <v>31</v>
      </c>
      <c r="W4361">
        <v>10428</v>
      </c>
      <c r="X4361" t="str">
        <f t="shared" si="272"/>
        <v>No</v>
      </c>
      <c r="Y4361" t="str">
        <f t="shared" si="273"/>
        <v>7-12 months</v>
      </c>
      <c r="Z4361" t="str">
        <f t="shared" si="274"/>
        <v>35-49</v>
      </c>
      <c r="AA4361" s="8">
        <f t="shared" si="275"/>
        <v>0</v>
      </c>
    </row>
    <row r="4362" spans="1:27">
      <c r="A4362" t="s">
        <v>4529</v>
      </c>
      <c r="B4362" s="1">
        <v>46130</v>
      </c>
      <c r="C4362" s="2" t="s">
        <v>183</v>
      </c>
      <c r="D4362" t="s">
        <v>184</v>
      </c>
      <c r="E4362" t="s">
        <v>26</v>
      </c>
      <c r="F4362">
        <v>29</v>
      </c>
      <c r="G4362" t="s">
        <v>54</v>
      </c>
      <c r="H4362" t="s">
        <v>67</v>
      </c>
      <c r="I4362">
        <v>300</v>
      </c>
      <c r="J4362" t="s">
        <v>29</v>
      </c>
      <c r="K4362" t="s">
        <v>44</v>
      </c>
      <c r="L4362" t="s">
        <v>31</v>
      </c>
      <c r="M4362">
        <v>1199</v>
      </c>
      <c r="N4362">
        <v>4</v>
      </c>
      <c r="O4362">
        <v>968.8</v>
      </c>
      <c r="P4362">
        <v>1</v>
      </c>
      <c r="Q4362">
        <v>1</v>
      </c>
      <c r="R4362">
        <v>2</v>
      </c>
      <c r="S4362" t="s">
        <v>470</v>
      </c>
      <c r="T4362" t="s">
        <v>31</v>
      </c>
      <c r="W4362">
        <v>4796</v>
      </c>
      <c r="X4362" t="str">
        <f t="shared" si="272"/>
        <v>No</v>
      </c>
      <c r="Y4362" t="str">
        <f t="shared" si="273"/>
        <v>0-6 months</v>
      </c>
      <c r="Z4362" t="str">
        <f t="shared" si="274"/>
        <v>25-34</v>
      </c>
      <c r="AA4362" s="8">
        <f t="shared" si="275"/>
        <v>0</v>
      </c>
    </row>
    <row r="4363" spans="1:27">
      <c r="A4363" t="s">
        <v>4530</v>
      </c>
      <c r="B4363" s="1">
        <v>46021</v>
      </c>
      <c r="C4363" s="2" t="s">
        <v>66</v>
      </c>
      <c r="D4363" t="s">
        <v>40</v>
      </c>
      <c r="E4363" t="s">
        <v>41</v>
      </c>
      <c r="F4363">
        <v>28</v>
      </c>
      <c r="G4363" t="s">
        <v>54</v>
      </c>
      <c r="H4363" t="s">
        <v>28</v>
      </c>
      <c r="I4363">
        <v>100</v>
      </c>
      <c r="J4363" t="s">
        <v>55</v>
      </c>
      <c r="K4363" t="s">
        <v>82</v>
      </c>
      <c r="L4363" t="s">
        <v>31</v>
      </c>
      <c r="M4363">
        <v>799</v>
      </c>
      <c r="N4363">
        <v>5</v>
      </c>
      <c r="O4363">
        <v>666.7</v>
      </c>
      <c r="P4363">
        <v>3</v>
      </c>
      <c r="Q4363">
        <v>0</v>
      </c>
      <c r="R4363">
        <v>5</v>
      </c>
      <c r="S4363" t="s">
        <v>160</v>
      </c>
      <c r="T4363" t="s">
        <v>45</v>
      </c>
      <c r="U4363" s="1">
        <v>46171</v>
      </c>
      <c r="V4363" t="s">
        <v>170</v>
      </c>
      <c r="W4363">
        <v>3995</v>
      </c>
      <c r="X4363" t="str">
        <f t="shared" si="272"/>
        <v>No</v>
      </c>
      <c r="Y4363" t="str">
        <f t="shared" si="273"/>
        <v>0-6 months</v>
      </c>
      <c r="Z4363" t="str">
        <f t="shared" si="274"/>
        <v>25-34</v>
      </c>
      <c r="AA4363" s="8">
        <f t="shared" si="275"/>
        <v>1</v>
      </c>
    </row>
    <row r="4364" spans="1:27">
      <c r="A4364" t="s">
        <v>4531</v>
      </c>
      <c r="B4364" s="1">
        <v>45729</v>
      </c>
      <c r="C4364" s="2" t="s">
        <v>74</v>
      </c>
      <c r="D4364" t="s">
        <v>74</v>
      </c>
      <c r="E4364" t="s">
        <v>35</v>
      </c>
      <c r="F4364">
        <v>35</v>
      </c>
      <c r="G4364" t="s">
        <v>54</v>
      </c>
      <c r="H4364" t="s">
        <v>28</v>
      </c>
      <c r="I4364">
        <v>100</v>
      </c>
      <c r="J4364" t="s">
        <v>43</v>
      </c>
      <c r="K4364" t="s">
        <v>44</v>
      </c>
      <c r="L4364" t="s">
        <v>45</v>
      </c>
      <c r="M4364">
        <v>948</v>
      </c>
      <c r="N4364">
        <v>18</v>
      </c>
      <c r="O4364">
        <v>579.1</v>
      </c>
      <c r="P4364">
        <v>2</v>
      </c>
      <c r="Q4364">
        <v>0</v>
      </c>
      <c r="R4364">
        <v>3</v>
      </c>
      <c r="S4364" t="s">
        <v>214</v>
      </c>
      <c r="T4364" t="s">
        <v>31</v>
      </c>
      <c r="W4364">
        <v>17064</v>
      </c>
      <c r="X4364" t="str">
        <f t="shared" si="272"/>
        <v>No</v>
      </c>
      <c r="Y4364" t="str">
        <f t="shared" si="273"/>
        <v>13-24 months</v>
      </c>
      <c r="Z4364" t="str">
        <f t="shared" si="274"/>
        <v>35-49</v>
      </c>
      <c r="AA4364" s="8">
        <f t="shared" si="275"/>
        <v>0</v>
      </c>
    </row>
    <row r="4365" spans="1:27">
      <c r="A4365" t="s">
        <v>4532</v>
      </c>
      <c r="B4365" s="1">
        <v>45347</v>
      </c>
      <c r="C4365" s="2" t="s">
        <v>47</v>
      </c>
      <c r="D4365" t="s">
        <v>48</v>
      </c>
      <c r="E4365" t="s">
        <v>26</v>
      </c>
      <c r="F4365">
        <v>36</v>
      </c>
      <c r="G4365" t="s">
        <v>54</v>
      </c>
      <c r="H4365" t="s">
        <v>67</v>
      </c>
      <c r="I4365">
        <v>300</v>
      </c>
      <c r="J4365" t="s">
        <v>55</v>
      </c>
      <c r="K4365" t="s">
        <v>44</v>
      </c>
      <c r="L4365" t="s">
        <v>31</v>
      </c>
      <c r="M4365">
        <v>1199</v>
      </c>
      <c r="N4365">
        <v>9</v>
      </c>
      <c r="O4365">
        <v>707</v>
      </c>
      <c r="P4365">
        <v>1</v>
      </c>
      <c r="Q4365">
        <v>0</v>
      </c>
      <c r="R4365">
        <v>3</v>
      </c>
      <c r="S4365" t="s">
        <v>136</v>
      </c>
      <c r="T4365" t="s">
        <v>45</v>
      </c>
      <c r="U4365" s="1">
        <v>45612</v>
      </c>
      <c r="V4365" t="s">
        <v>207</v>
      </c>
      <c r="W4365">
        <v>10791</v>
      </c>
      <c r="X4365" t="str">
        <f t="shared" si="272"/>
        <v>No</v>
      </c>
      <c r="Y4365" t="str">
        <f t="shared" si="273"/>
        <v>7-12 months</v>
      </c>
      <c r="Z4365" t="str">
        <f t="shared" si="274"/>
        <v>35-49</v>
      </c>
      <c r="AA4365" s="8">
        <f t="shared" si="275"/>
        <v>1</v>
      </c>
    </row>
    <row r="4366" spans="1:27">
      <c r="A4366" t="s">
        <v>4533</v>
      </c>
      <c r="B4366" s="1">
        <v>45391</v>
      </c>
      <c r="C4366" s="2" t="s">
        <v>33</v>
      </c>
      <c r="D4366" t="s">
        <v>34</v>
      </c>
      <c r="E4366" t="s">
        <v>35</v>
      </c>
      <c r="F4366">
        <v>18</v>
      </c>
      <c r="G4366" t="s">
        <v>54</v>
      </c>
      <c r="H4366" t="s">
        <v>36</v>
      </c>
      <c r="I4366">
        <v>30</v>
      </c>
      <c r="J4366" t="s">
        <v>29</v>
      </c>
      <c r="K4366" t="s">
        <v>44</v>
      </c>
      <c r="L4366" t="s">
        <v>45</v>
      </c>
      <c r="M4366">
        <v>648</v>
      </c>
      <c r="N4366">
        <v>29</v>
      </c>
      <c r="O4366">
        <v>389.4</v>
      </c>
      <c r="P4366">
        <v>2</v>
      </c>
      <c r="Q4366">
        <v>2</v>
      </c>
      <c r="R4366">
        <v>2</v>
      </c>
      <c r="S4366" t="s">
        <v>240</v>
      </c>
      <c r="T4366" t="s">
        <v>31</v>
      </c>
      <c r="W4366">
        <v>18792</v>
      </c>
      <c r="X4366" t="str">
        <f t="shared" si="272"/>
        <v>No</v>
      </c>
      <c r="Y4366" t="str">
        <f t="shared" si="273"/>
        <v>25-48 months</v>
      </c>
      <c r="Z4366" t="str">
        <f t="shared" si="274"/>
        <v>18-24</v>
      </c>
      <c r="AA4366" s="8">
        <f t="shared" si="275"/>
        <v>0</v>
      </c>
    </row>
    <row r="4367" spans="1:27">
      <c r="A4367" t="s">
        <v>4534</v>
      </c>
      <c r="B4367" s="1">
        <v>46061</v>
      </c>
      <c r="C4367" s="2" t="s">
        <v>47</v>
      </c>
      <c r="D4367" t="s">
        <v>48</v>
      </c>
      <c r="E4367" t="s">
        <v>26</v>
      </c>
      <c r="F4367">
        <v>19</v>
      </c>
      <c r="G4367" t="s">
        <v>54</v>
      </c>
      <c r="H4367" t="s">
        <v>28</v>
      </c>
      <c r="I4367">
        <v>100</v>
      </c>
      <c r="J4367" t="s">
        <v>43</v>
      </c>
      <c r="K4367" t="s">
        <v>82</v>
      </c>
      <c r="L4367" t="s">
        <v>31</v>
      </c>
      <c r="M4367">
        <v>799</v>
      </c>
      <c r="N4367">
        <v>7</v>
      </c>
      <c r="O4367">
        <v>534.20000000000005</v>
      </c>
      <c r="P4367">
        <v>1</v>
      </c>
      <c r="Q4367">
        <v>0</v>
      </c>
      <c r="R4367">
        <v>3</v>
      </c>
      <c r="S4367" t="s">
        <v>114</v>
      </c>
      <c r="T4367" t="s">
        <v>31</v>
      </c>
      <c r="W4367">
        <v>5593</v>
      </c>
      <c r="X4367" t="str">
        <f t="shared" si="272"/>
        <v>No</v>
      </c>
      <c r="Y4367" t="str">
        <f t="shared" si="273"/>
        <v>7-12 months</v>
      </c>
      <c r="Z4367" t="str">
        <f t="shared" si="274"/>
        <v>18-24</v>
      </c>
      <c r="AA4367" s="8">
        <f t="shared" si="275"/>
        <v>0</v>
      </c>
    </row>
    <row r="4368" spans="1:27">
      <c r="A4368" t="s">
        <v>4535</v>
      </c>
      <c r="B4368" s="1">
        <v>45628</v>
      </c>
      <c r="C4368" s="2" t="s">
        <v>71</v>
      </c>
      <c r="D4368" t="s">
        <v>72</v>
      </c>
      <c r="E4368" t="s">
        <v>64</v>
      </c>
      <c r="F4368">
        <v>35</v>
      </c>
      <c r="G4368" t="s">
        <v>27</v>
      </c>
      <c r="H4368" t="s">
        <v>36</v>
      </c>
      <c r="I4368">
        <v>30</v>
      </c>
      <c r="J4368" t="s">
        <v>29</v>
      </c>
      <c r="K4368" t="s">
        <v>30</v>
      </c>
      <c r="L4368" t="s">
        <v>31</v>
      </c>
      <c r="M4368">
        <v>499</v>
      </c>
      <c r="N4368">
        <v>21</v>
      </c>
      <c r="O4368">
        <v>193.7</v>
      </c>
      <c r="P4368">
        <v>0</v>
      </c>
      <c r="Q4368">
        <v>0</v>
      </c>
      <c r="R4368">
        <v>4</v>
      </c>
      <c r="S4368" t="s">
        <v>124</v>
      </c>
      <c r="T4368" t="s">
        <v>31</v>
      </c>
      <c r="W4368">
        <v>10479</v>
      </c>
      <c r="X4368" t="str">
        <f t="shared" si="272"/>
        <v>No</v>
      </c>
      <c r="Y4368" t="str">
        <f t="shared" si="273"/>
        <v>13-24 months</v>
      </c>
      <c r="Z4368" t="str">
        <f t="shared" si="274"/>
        <v>35-49</v>
      </c>
      <c r="AA4368" s="8">
        <f t="shared" si="275"/>
        <v>0</v>
      </c>
    </row>
    <row r="4369" spans="1:27">
      <c r="A4369" t="s">
        <v>4536</v>
      </c>
      <c r="B4369" s="1">
        <v>45304</v>
      </c>
      <c r="C4369" s="2" t="s">
        <v>33</v>
      </c>
      <c r="D4369" t="s">
        <v>34</v>
      </c>
      <c r="E4369" t="s">
        <v>35</v>
      </c>
      <c r="F4369">
        <v>38</v>
      </c>
      <c r="G4369" t="s">
        <v>27</v>
      </c>
      <c r="H4369" t="s">
        <v>28</v>
      </c>
      <c r="I4369">
        <v>100</v>
      </c>
      <c r="J4369" t="s">
        <v>55</v>
      </c>
      <c r="K4369" t="s">
        <v>60</v>
      </c>
      <c r="L4369" t="s">
        <v>45</v>
      </c>
      <c r="M4369">
        <v>948</v>
      </c>
      <c r="N4369">
        <v>32</v>
      </c>
      <c r="O4369">
        <v>521.1</v>
      </c>
      <c r="P4369">
        <v>1</v>
      </c>
      <c r="Q4369">
        <v>0</v>
      </c>
      <c r="R4369">
        <v>4</v>
      </c>
      <c r="S4369" t="s">
        <v>438</v>
      </c>
      <c r="T4369" t="s">
        <v>31</v>
      </c>
      <c r="W4369">
        <v>30336</v>
      </c>
      <c r="X4369" t="str">
        <f t="shared" si="272"/>
        <v>No</v>
      </c>
      <c r="Y4369" t="str">
        <f t="shared" si="273"/>
        <v>25-48 months</v>
      </c>
      <c r="Z4369" t="str">
        <f t="shared" si="274"/>
        <v>35-49</v>
      </c>
      <c r="AA4369" s="8">
        <f t="shared" si="275"/>
        <v>0</v>
      </c>
    </row>
    <row r="4370" spans="1:27">
      <c r="A4370" t="s">
        <v>4537</v>
      </c>
      <c r="B4370" s="1">
        <v>44842</v>
      </c>
      <c r="C4370" s="2" t="s">
        <v>62</v>
      </c>
      <c r="D4370" t="s">
        <v>63</v>
      </c>
      <c r="E4370" t="s">
        <v>64</v>
      </c>
      <c r="F4370">
        <v>44</v>
      </c>
      <c r="G4370" t="s">
        <v>54</v>
      </c>
      <c r="H4370" t="s">
        <v>36</v>
      </c>
      <c r="I4370">
        <v>30</v>
      </c>
      <c r="J4370" t="s">
        <v>55</v>
      </c>
      <c r="K4370" t="s">
        <v>82</v>
      </c>
      <c r="L4370" t="s">
        <v>45</v>
      </c>
      <c r="M4370">
        <v>648</v>
      </c>
      <c r="N4370">
        <v>47</v>
      </c>
      <c r="O4370">
        <v>404.8</v>
      </c>
      <c r="P4370">
        <v>0</v>
      </c>
      <c r="Q4370">
        <v>0</v>
      </c>
      <c r="R4370">
        <v>3</v>
      </c>
      <c r="S4370" t="s">
        <v>122</v>
      </c>
      <c r="T4370" t="s">
        <v>31</v>
      </c>
      <c r="W4370">
        <v>30456</v>
      </c>
      <c r="X4370" t="str">
        <f t="shared" si="272"/>
        <v>No</v>
      </c>
      <c r="Y4370" t="str">
        <f t="shared" si="273"/>
        <v>25-48 months</v>
      </c>
      <c r="Z4370" t="str">
        <f t="shared" si="274"/>
        <v>35-49</v>
      </c>
      <c r="AA4370" s="8">
        <f t="shared" si="275"/>
        <v>0</v>
      </c>
    </row>
    <row r="4371" spans="1:27">
      <c r="A4371" t="s">
        <v>4538</v>
      </c>
      <c r="B4371" s="1">
        <v>45789</v>
      </c>
      <c r="C4371" s="2" t="s">
        <v>89</v>
      </c>
      <c r="D4371" t="s">
        <v>90</v>
      </c>
      <c r="E4371" t="s">
        <v>41</v>
      </c>
      <c r="F4371">
        <v>22</v>
      </c>
      <c r="G4371" t="s">
        <v>27</v>
      </c>
      <c r="H4371" t="s">
        <v>28</v>
      </c>
      <c r="I4371">
        <v>100</v>
      </c>
      <c r="J4371" t="s">
        <v>55</v>
      </c>
      <c r="K4371" t="s">
        <v>56</v>
      </c>
      <c r="L4371" t="s">
        <v>45</v>
      </c>
      <c r="M4371">
        <v>948</v>
      </c>
      <c r="N4371">
        <v>16</v>
      </c>
      <c r="O4371">
        <v>489.7</v>
      </c>
      <c r="P4371">
        <v>0</v>
      </c>
      <c r="Q4371">
        <v>0</v>
      </c>
      <c r="R4371">
        <v>5</v>
      </c>
      <c r="T4371" t="s">
        <v>31</v>
      </c>
      <c r="W4371">
        <v>15168</v>
      </c>
      <c r="X4371" t="str">
        <f t="shared" si="272"/>
        <v>No</v>
      </c>
      <c r="Y4371" t="str">
        <f t="shared" si="273"/>
        <v>13-24 months</v>
      </c>
      <c r="Z4371" t="str">
        <f t="shared" si="274"/>
        <v>18-24</v>
      </c>
      <c r="AA4371" s="8">
        <f t="shared" si="275"/>
        <v>0</v>
      </c>
    </row>
    <row r="4372" spans="1:27">
      <c r="A4372" t="s">
        <v>4539</v>
      </c>
      <c r="B4372" s="1">
        <v>45060</v>
      </c>
      <c r="C4372" s="2" t="s">
        <v>39</v>
      </c>
      <c r="D4372" t="s">
        <v>40</v>
      </c>
      <c r="E4372" t="s">
        <v>41</v>
      </c>
      <c r="F4372">
        <v>43</v>
      </c>
      <c r="G4372" t="s">
        <v>54</v>
      </c>
      <c r="H4372" t="s">
        <v>36</v>
      </c>
      <c r="I4372">
        <v>30</v>
      </c>
      <c r="J4372" t="s">
        <v>29</v>
      </c>
      <c r="K4372" t="s">
        <v>30</v>
      </c>
      <c r="L4372" t="s">
        <v>45</v>
      </c>
      <c r="M4372">
        <v>648</v>
      </c>
      <c r="N4372">
        <v>40</v>
      </c>
      <c r="O4372">
        <v>196.9</v>
      </c>
      <c r="P4372">
        <v>0</v>
      </c>
      <c r="Q4372">
        <v>0</v>
      </c>
      <c r="R4372">
        <v>5</v>
      </c>
      <c r="S4372" t="s">
        <v>112</v>
      </c>
      <c r="T4372" t="s">
        <v>31</v>
      </c>
      <c r="W4372">
        <v>25920</v>
      </c>
      <c r="X4372" t="str">
        <f t="shared" si="272"/>
        <v>No</v>
      </c>
      <c r="Y4372" t="str">
        <f t="shared" si="273"/>
        <v>25-48 months</v>
      </c>
      <c r="Z4372" t="str">
        <f t="shared" si="274"/>
        <v>35-49</v>
      </c>
      <c r="AA4372" s="8">
        <f t="shared" si="275"/>
        <v>0</v>
      </c>
    </row>
    <row r="4373" spans="1:27">
      <c r="A4373" t="s">
        <v>4540</v>
      </c>
      <c r="B4373" s="1">
        <v>45484</v>
      </c>
      <c r="C4373" s="2" t="s">
        <v>71</v>
      </c>
      <c r="D4373" t="s">
        <v>72</v>
      </c>
      <c r="E4373" t="s">
        <v>64</v>
      </c>
      <c r="F4373">
        <v>47</v>
      </c>
      <c r="G4373" t="s">
        <v>27</v>
      </c>
      <c r="H4373" t="s">
        <v>36</v>
      </c>
      <c r="I4373">
        <v>30</v>
      </c>
      <c r="J4373" t="s">
        <v>29</v>
      </c>
      <c r="K4373" t="s">
        <v>60</v>
      </c>
      <c r="L4373" t="s">
        <v>45</v>
      </c>
      <c r="M4373">
        <v>648</v>
      </c>
      <c r="N4373">
        <v>19</v>
      </c>
      <c r="O4373">
        <v>213.6</v>
      </c>
      <c r="P4373">
        <v>2</v>
      </c>
      <c r="Q4373">
        <v>1</v>
      </c>
      <c r="R4373">
        <v>3</v>
      </c>
      <c r="S4373" t="s">
        <v>86</v>
      </c>
      <c r="T4373" t="s">
        <v>45</v>
      </c>
      <c r="U4373" s="1">
        <v>46051</v>
      </c>
      <c r="V4373" t="s">
        <v>92</v>
      </c>
      <c r="W4373">
        <v>12312</v>
      </c>
      <c r="X4373" t="str">
        <f t="shared" si="272"/>
        <v>No</v>
      </c>
      <c r="Y4373" t="str">
        <f t="shared" si="273"/>
        <v>13-24 months</v>
      </c>
      <c r="Z4373" t="str">
        <f t="shared" si="274"/>
        <v>35-49</v>
      </c>
      <c r="AA4373" s="8">
        <f t="shared" si="275"/>
        <v>1</v>
      </c>
    </row>
    <row r="4374" spans="1:27">
      <c r="A4374" t="s">
        <v>4541</v>
      </c>
      <c r="B4374" s="1">
        <v>45736</v>
      </c>
      <c r="C4374" s="2" t="s">
        <v>47</v>
      </c>
      <c r="D4374" t="s">
        <v>48</v>
      </c>
      <c r="E4374" t="s">
        <v>26</v>
      </c>
      <c r="F4374">
        <v>52</v>
      </c>
      <c r="G4374" t="s">
        <v>54</v>
      </c>
      <c r="H4374" t="s">
        <v>67</v>
      </c>
      <c r="I4374">
        <v>300</v>
      </c>
      <c r="J4374" t="s">
        <v>43</v>
      </c>
      <c r="K4374" t="s">
        <v>82</v>
      </c>
      <c r="L4374" t="s">
        <v>45</v>
      </c>
      <c r="M4374">
        <v>1348</v>
      </c>
      <c r="N4374">
        <v>17</v>
      </c>
      <c r="O4374">
        <v>785.8</v>
      </c>
      <c r="P4374">
        <v>1</v>
      </c>
      <c r="Q4374">
        <v>0</v>
      </c>
      <c r="R4374">
        <v>3</v>
      </c>
      <c r="S4374" t="s">
        <v>214</v>
      </c>
      <c r="T4374" t="s">
        <v>31</v>
      </c>
      <c r="W4374">
        <v>22916</v>
      </c>
      <c r="X4374" t="str">
        <f t="shared" si="272"/>
        <v>No</v>
      </c>
      <c r="Y4374" t="str">
        <f t="shared" si="273"/>
        <v>13-24 months</v>
      </c>
      <c r="Z4374" t="str">
        <f t="shared" si="274"/>
        <v>50+</v>
      </c>
      <c r="AA4374" s="8">
        <f t="shared" si="275"/>
        <v>0</v>
      </c>
    </row>
    <row r="4375" spans="1:27">
      <c r="A4375" t="s">
        <v>4542</v>
      </c>
      <c r="B4375" s="1">
        <v>45802</v>
      </c>
      <c r="C4375" s="2" t="s">
        <v>71</v>
      </c>
      <c r="D4375" t="s">
        <v>72</v>
      </c>
      <c r="E4375" t="s">
        <v>64</v>
      </c>
      <c r="F4375">
        <v>35</v>
      </c>
      <c r="G4375" t="s">
        <v>54</v>
      </c>
      <c r="H4375" t="s">
        <v>36</v>
      </c>
      <c r="I4375">
        <v>30</v>
      </c>
      <c r="J4375" t="s">
        <v>55</v>
      </c>
      <c r="K4375" t="s">
        <v>60</v>
      </c>
      <c r="L4375" t="s">
        <v>45</v>
      </c>
      <c r="M4375">
        <v>648</v>
      </c>
      <c r="N4375">
        <v>5</v>
      </c>
      <c r="O4375">
        <v>512.6</v>
      </c>
      <c r="P4375">
        <v>2</v>
      </c>
      <c r="Q4375">
        <v>1</v>
      </c>
      <c r="R4375">
        <v>3</v>
      </c>
      <c r="S4375" t="s">
        <v>136</v>
      </c>
      <c r="T4375" t="s">
        <v>45</v>
      </c>
      <c r="U4375" s="1">
        <v>45943</v>
      </c>
      <c r="V4375" t="s">
        <v>207</v>
      </c>
      <c r="W4375">
        <v>3240</v>
      </c>
      <c r="X4375" t="str">
        <f t="shared" si="272"/>
        <v>No</v>
      </c>
      <c r="Y4375" t="str">
        <f t="shared" si="273"/>
        <v>0-6 months</v>
      </c>
      <c r="Z4375" t="str">
        <f t="shared" si="274"/>
        <v>35-49</v>
      </c>
      <c r="AA4375" s="8">
        <f t="shared" si="275"/>
        <v>1</v>
      </c>
    </row>
    <row r="4376" spans="1:27">
      <c r="A4376" t="s">
        <v>4543</v>
      </c>
      <c r="B4376" s="1">
        <v>45063</v>
      </c>
      <c r="C4376" s="2" t="s">
        <v>66</v>
      </c>
      <c r="D4376" t="s">
        <v>40</v>
      </c>
      <c r="E4376" t="s">
        <v>41</v>
      </c>
      <c r="F4376">
        <v>39</v>
      </c>
      <c r="G4376" t="s">
        <v>27</v>
      </c>
      <c r="H4376" t="s">
        <v>28</v>
      </c>
      <c r="I4376">
        <v>100</v>
      </c>
      <c r="J4376" t="s">
        <v>29</v>
      </c>
      <c r="K4376" t="s">
        <v>30</v>
      </c>
      <c r="L4376" t="s">
        <v>45</v>
      </c>
      <c r="M4376">
        <v>948</v>
      </c>
      <c r="N4376">
        <v>31</v>
      </c>
      <c r="O4376">
        <v>507.5</v>
      </c>
      <c r="P4376">
        <v>2</v>
      </c>
      <c r="Q4376">
        <v>1</v>
      </c>
      <c r="R4376">
        <v>3</v>
      </c>
      <c r="S4376" t="s">
        <v>136</v>
      </c>
      <c r="T4376" t="s">
        <v>45</v>
      </c>
      <c r="U4376" s="1">
        <v>46020</v>
      </c>
      <c r="V4376" t="s">
        <v>78</v>
      </c>
      <c r="W4376">
        <v>29388</v>
      </c>
      <c r="X4376" t="str">
        <f t="shared" si="272"/>
        <v>No</v>
      </c>
      <c r="Y4376" t="str">
        <f t="shared" si="273"/>
        <v>25-48 months</v>
      </c>
      <c r="Z4376" t="str">
        <f t="shared" si="274"/>
        <v>35-49</v>
      </c>
      <c r="AA4376" s="8">
        <f t="shared" si="275"/>
        <v>1</v>
      </c>
    </row>
    <row r="4377" spans="1:27">
      <c r="A4377" t="s">
        <v>4544</v>
      </c>
      <c r="B4377" s="1">
        <v>46115</v>
      </c>
      <c r="C4377" s="2" t="s">
        <v>59</v>
      </c>
      <c r="D4377" t="s">
        <v>59</v>
      </c>
      <c r="E4377" t="s">
        <v>35</v>
      </c>
      <c r="F4377">
        <v>43</v>
      </c>
      <c r="G4377" t="s">
        <v>27</v>
      </c>
      <c r="H4377" t="s">
        <v>36</v>
      </c>
      <c r="I4377">
        <v>30</v>
      </c>
      <c r="J4377" t="s">
        <v>55</v>
      </c>
      <c r="K4377" t="s">
        <v>30</v>
      </c>
      <c r="L4377" t="s">
        <v>45</v>
      </c>
      <c r="M4377">
        <v>648</v>
      </c>
      <c r="N4377">
        <v>5</v>
      </c>
      <c r="O4377">
        <v>218.3</v>
      </c>
      <c r="P4377">
        <v>1</v>
      </c>
      <c r="Q4377">
        <v>0</v>
      </c>
      <c r="R4377">
        <v>3</v>
      </c>
      <c r="S4377" t="s">
        <v>124</v>
      </c>
      <c r="T4377" t="s">
        <v>31</v>
      </c>
      <c r="W4377">
        <v>3240</v>
      </c>
      <c r="X4377" t="str">
        <f t="shared" si="272"/>
        <v>No</v>
      </c>
      <c r="Y4377" t="str">
        <f t="shared" si="273"/>
        <v>0-6 months</v>
      </c>
      <c r="Z4377" t="str">
        <f t="shared" si="274"/>
        <v>35-49</v>
      </c>
      <c r="AA4377" s="8">
        <f t="shared" si="275"/>
        <v>0</v>
      </c>
    </row>
    <row r="4378" spans="1:27">
      <c r="A4378" t="s">
        <v>4545</v>
      </c>
      <c r="B4378" s="1">
        <v>46132</v>
      </c>
      <c r="C4378" s="2" t="s">
        <v>47</v>
      </c>
      <c r="D4378" t="s">
        <v>48</v>
      </c>
      <c r="E4378" t="s">
        <v>26</v>
      </c>
      <c r="F4378">
        <v>18</v>
      </c>
      <c r="G4378" t="s">
        <v>54</v>
      </c>
      <c r="H4378" t="s">
        <v>36</v>
      </c>
      <c r="I4378">
        <v>30</v>
      </c>
      <c r="J4378" t="s">
        <v>29</v>
      </c>
      <c r="K4378" t="s">
        <v>30</v>
      </c>
      <c r="L4378" t="s">
        <v>31</v>
      </c>
      <c r="M4378">
        <v>499</v>
      </c>
      <c r="N4378">
        <v>3</v>
      </c>
      <c r="O4378">
        <v>242.4</v>
      </c>
      <c r="P4378">
        <v>2</v>
      </c>
      <c r="Q4378">
        <v>1</v>
      </c>
      <c r="R4378">
        <v>3</v>
      </c>
      <c r="T4378" t="s">
        <v>45</v>
      </c>
      <c r="U4378" s="1">
        <v>46216</v>
      </c>
      <c r="V4378" t="s">
        <v>78</v>
      </c>
      <c r="W4378">
        <v>1497</v>
      </c>
      <c r="X4378" t="str">
        <f t="shared" si="272"/>
        <v>No</v>
      </c>
      <c r="Y4378" t="str">
        <f t="shared" si="273"/>
        <v>0-6 months</v>
      </c>
      <c r="Z4378" t="str">
        <f t="shared" si="274"/>
        <v>18-24</v>
      </c>
      <c r="AA4378" s="8">
        <f t="shared" si="275"/>
        <v>1</v>
      </c>
    </row>
    <row r="4379" spans="1:27">
      <c r="A4379" t="s">
        <v>4546</v>
      </c>
      <c r="B4379" s="1">
        <v>45626</v>
      </c>
      <c r="C4379" s="2" t="s">
        <v>47</v>
      </c>
      <c r="D4379" t="s">
        <v>48</v>
      </c>
      <c r="E4379" t="s">
        <v>26</v>
      </c>
      <c r="F4379">
        <v>23</v>
      </c>
      <c r="G4379" t="s">
        <v>54</v>
      </c>
      <c r="H4379" t="s">
        <v>28</v>
      </c>
      <c r="I4379">
        <v>100</v>
      </c>
      <c r="J4379" t="s">
        <v>55</v>
      </c>
      <c r="K4379" t="s">
        <v>60</v>
      </c>
      <c r="L4379" t="s">
        <v>45</v>
      </c>
      <c r="M4379">
        <v>948</v>
      </c>
      <c r="N4379">
        <v>21</v>
      </c>
      <c r="O4379">
        <v>406.5</v>
      </c>
      <c r="P4379">
        <v>0</v>
      </c>
      <c r="Q4379">
        <v>0</v>
      </c>
      <c r="R4379">
        <v>4</v>
      </c>
      <c r="S4379" t="s">
        <v>181</v>
      </c>
      <c r="T4379" t="s">
        <v>31</v>
      </c>
      <c r="W4379">
        <v>19908</v>
      </c>
      <c r="X4379" t="str">
        <f t="shared" si="272"/>
        <v>No</v>
      </c>
      <c r="Y4379" t="str">
        <f t="shared" si="273"/>
        <v>13-24 months</v>
      </c>
      <c r="Z4379" t="str">
        <f t="shared" si="274"/>
        <v>18-24</v>
      </c>
      <c r="AA4379" s="8">
        <f t="shared" si="275"/>
        <v>0</v>
      </c>
    </row>
    <row r="4380" spans="1:27">
      <c r="A4380" t="s">
        <v>4547</v>
      </c>
      <c r="B4380" s="1">
        <v>46132</v>
      </c>
      <c r="C4380" s="2" t="s">
        <v>24</v>
      </c>
      <c r="D4380" t="s">
        <v>25</v>
      </c>
      <c r="E4380" t="s">
        <v>26</v>
      </c>
      <c r="F4380">
        <v>34</v>
      </c>
      <c r="G4380" t="s">
        <v>54</v>
      </c>
      <c r="H4380" t="s">
        <v>28</v>
      </c>
      <c r="I4380">
        <v>100</v>
      </c>
      <c r="J4380" t="s">
        <v>29</v>
      </c>
      <c r="K4380" t="s">
        <v>82</v>
      </c>
      <c r="L4380" t="s">
        <v>45</v>
      </c>
      <c r="M4380">
        <v>948</v>
      </c>
      <c r="N4380">
        <v>4</v>
      </c>
      <c r="O4380">
        <v>355.2</v>
      </c>
      <c r="P4380">
        <v>1</v>
      </c>
      <c r="Q4380">
        <v>0</v>
      </c>
      <c r="R4380">
        <v>2</v>
      </c>
      <c r="S4380" t="s">
        <v>441</v>
      </c>
      <c r="T4380" t="s">
        <v>31</v>
      </c>
      <c r="W4380">
        <v>3792</v>
      </c>
      <c r="X4380" t="str">
        <f t="shared" si="272"/>
        <v>No</v>
      </c>
      <c r="Y4380" t="str">
        <f t="shared" si="273"/>
        <v>0-6 months</v>
      </c>
      <c r="Z4380" t="str">
        <f t="shared" si="274"/>
        <v>25-34</v>
      </c>
      <c r="AA4380" s="8">
        <f t="shared" si="275"/>
        <v>0</v>
      </c>
    </row>
    <row r="4381" spans="1:27">
      <c r="A4381" t="s">
        <v>4548</v>
      </c>
      <c r="B4381" s="1">
        <v>45365</v>
      </c>
      <c r="C4381" s="2" t="s">
        <v>66</v>
      </c>
      <c r="D4381" t="s">
        <v>40</v>
      </c>
      <c r="E4381" t="s">
        <v>41</v>
      </c>
      <c r="F4381">
        <v>18</v>
      </c>
      <c r="G4381" t="s">
        <v>27</v>
      </c>
      <c r="H4381" t="s">
        <v>36</v>
      </c>
      <c r="I4381">
        <v>30</v>
      </c>
      <c r="J4381" t="s">
        <v>43</v>
      </c>
      <c r="K4381" t="s">
        <v>82</v>
      </c>
      <c r="L4381" t="s">
        <v>31</v>
      </c>
      <c r="M4381">
        <v>499</v>
      </c>
      <c r="N4381">
        <v>30</v>
      </c>
      <c r="O4381">
        <v>254.7</v>
      </c>
      <c r="P4381">
        <v>0</v>
      </c>
      <c r="Q4381">
        <v>0</v>
      </c>
      <c r="R4381">
        <v>5</v>
      </c>
      <c r="S4381" t="s">
        <v>236</v>
      </c>
      <c r="T4381" t="s">
        <v>31</v>
      </c>
      <c r="W4381">
        <v>14970</v>
      </c>
      <c r="X4381" t="str">
        <f t="shared" si="272"/>
        <v>No</v>
      </c>
      <c r="Y4381" t="str">
        <f t="shared" si="273"/>
        <v>25-48 months</v>
      </c>
      <c r="Z4381" t="str">
        <f t="shared" si="274"/>
        <v>18-24</v>
      </c>
      <c r="AA4381" s="8">
        <f t="shared" si="275"/>
        <v>0</v>
      </c>
    </row>
    <row r="4382" spans="1:27">
      <c r="A4382" t="s">
        <v>4549</v>
      </c>
      <c r="B4382" s="1">
        <v>45270</v>
      </c>
      <c r="C4382" s="2" t="s">
        <v>183</v>
      </c>
      <c r="D4382" t="s">
        <v>184</v>
      </c>
      <c r="E4382" t="s">
        <v>26</v>
      </c>
      <c r="F4382">
        <v>37</v>
      </c>
      <c r="G4382" t="s">
        <v>54</v>
      </c>
      <c r="H4382" t="s">
        <v>36</v>
      </c>
      <c r="I4382">
        <v>30</v>
      </c>
      <c r="J4382" t="s">
        <v>43</v>
      </c>
      <c r="K4382" t="s">
        <v>82</v>
      </c>
      <c r="L4382" t="s">
        <v>31</v>
      </c>
      <c r="M4382">
        <v>499</v>
      </c>
      <c r="N4382">
        <v>33</v>
      </c>
      <c r="O4382">
        <v>205.4</v>
      </c>
      <c r="P4382">
        <v>1</v>
      </c>
      <c r="Q4382">
        <v>0</v>
      </c>
      <c r="R4382">
        <v>3</v>
      </c>
      <c r="S4382" t="s">
        <v>86</v>
      </c>
      <c r="T4382" t="s">
        <v>31</v>
      </c>
      <c r="W4382">
        <v>16467</v>
      </c>
      <c r="X4382" t="str">
        <f t="shared" si="272"/>
        <v>No</v>
      </c>
      <c r="Y4382" t="str">
        <f t="shared" si="273"/>
        <v>25-48 months</v>
      </c>
      <c r="Z4382" t="str">
        <f t="shared" si="274"/>
        <v>35-49</v>
      </c>
      <c r="AA4382" s="8">
        <f t="shared" si="275"/>
        <v>0</v>
      </c>
    </row>
    <row r="4383" spans="1:27">
      <c r="A4383" t="s">
        <v>4550</v>
      </c>
      <c r="B4383" s="1">
        <v>45085</v>
      </c>
      <c r="C4383" s="2" t="s">
        <v>66</v>
      </c>
      <c r="D4383" t="s">
        <v>40</v>
      </c>
      <c r="E4383" t="s">
        <v>41</v>
      </c>
      <c r="F4383">
        <v>23</v>
      </c>
      <c r="G4383" t="s">
        <v>27</v>
      </c>
      <c r="H4383" t="s">
        <v>67</v>
      </c>
      <c r="I4383">
        <v>300</v>
      </c>
      <c r="J4383" t="s">
        <v>29</v>
      </c>
      <c r="K4383" t="s">
        <v>82</v>
      </c>
      <c r="L4383" t="s">
        <v>45</v>
      </c>
      <c r="M4383">
        <v>1348</v>
      </c>
      <c r="N4383">
        <v>39</v>
      </c>
      <c r="O4383">
        <v>1918</v>
      </c>
      <c r="P4383">
        <v>1</v>
      </c>
      <c r="Q4383">
        <v>0</v>
      </c>
      <c r="R4383">
        <v>5</v>
      </c>
      <c r="S4383" t="s">
        <v>37</v>
      </c>
      <c r="T4383" t="s">
        <v>31</v>
      </c>
      <c r="W4383">
        <v>52572</v>
      </c>
      <c r="X4383" t="str">
        <f t="shared" si="272"/>
        <v>No</v>
      </c>
      <c r="Y4383" t="str">
        <f t="shared" si="273"/>
        <v>25-48 months</v>
      </c>
      <c r="Z4383" t="str">
        <f t="shared" si="274"/>
        <v>18-24</v>
      </c>
      <c r="AA4383" s="8">
        <f t="shared" si="275"/>
        <v>0</v>
      </c>
    </row>
    <row r="4384" spans="1:27">
      <c r="A4384" t="s">
        <v>4551</v>
      </c>
      <c r="B4384" s="1">
        <v>46173</v>
      </c>
      <c r="C4384" s="2" t="s">
        <v>89</v>
      </c>
      <c r="D4384" t="s">
        <v>90</v>
      </c>
      <c r="E4384" t="s">
        <v>41</v>
      </c>
      <c r="F4384">
        <v>21</v>
      </c>
      <c r="G4384" t="s">
        <v>27</v>
      </c>
      <c r="H4384" t="s">
        <v>36</v>
      </c>
      <c r="I4384">
        <v>30</v>
      </c>
      <c r="J4384" t="s">
        <v>55</v>
      </c>
      <c r="K4384" t="s">
        <v>30</v>
      </c>
      <c r="L4384" t="s">
        <v>31</v>
      </c>
      <c r="M4384">
        <v>499</v>
      </c>
      <c r="N4384">
        <v>3</v>
      </c>
      <c r="O4384">
        <v>227.8</v>
      </c>
      <c r="P4384">
        <v>3</v>
      </c>
      <c r="Q4384">
        <v>1</v>
      </c>
      <c r="R4384">
        <v>3</v>
      </c>
      <c r="S4384" t="s">
        <v>114</v>
      </c>
      <c r="T4384" t="s">
        <v>31</v>
      </c>
      <c r="W4384">
        <v>1497</v>
      </c>
      <c r="X4384" t="str">
        <f t="shared" si="272"/>
        <v>No</v>
      </c>
      <c r="Y4384" t="str">
        <f t="shared" si="273"/>
        <v>0-6 months</v>
      </c>
      <c r="Z4384" t="str">
        <f t="shared" si="274"/>
        <v>18-24</v>
      </c>
      <c r="AA4384" s="8">
        <f t="shared" si="275"/>
        <v>0</v>
      </c>
    </row>
    <row r="4385" spans="1:27">
      <c r="A4385" t="s">
        <v>4552</v>
      </c>
      <c r="B4385" s="1">
        <v>46029</v>
      </c>
      <c r="C4385" s="2" t="s">
        <v>39</v>
      </c>
      <c r="D4385" t="s">
        <v>40</v>
      </c>
      <c r="E4385" t="s">
        <v>41</v>
      </c>
      <c r="F4385">
        <v>24</v>
      </c>
      <c r="G4385" t="s">
        <v>27</v>
      </c>
      <c r="H4385" t="s">
        <v>28</v>
      </c>
      <c r="I4385">
        <v>100</v>
      </c>
      <c r="J4385" t="s">
        <v>29</v>
      </c>
      <c r="K4385" t="s">
        <v>56</v>
      </c>
      <c r="L4385" t="s">
        <v>31</v>
      </c>
      <c r="M4385">
        <v>799</v>
      </c>
      <c r="N4385">
        <v>8</v>
      </c>
      <c r="O4385">
        <v>855.8</v>
      </c>
      <c r="P4385">
        <v>4</v>
      </c>
      <c r="Q4385">
        <v>0</v>
      </c>
      <c r="R4385">
        <v>2</v>
      </c>
      <c r="T4385" t="s">
        <v>31</v>
      </c>
      <c r="W4385">
        <v>6392</v>
      </c>
      <c r="X4385" t="str">
        <f t="shared" si="272"/>
        <v>No</v>
      </c>
      <c r="Y4385" t="str">
        <f t="shared" si="273"/>
        <v>7-12 months</v>
      </c>
      <c r="Z4385" t="str">
        <f t="shared" si="274"/>
        <v>18-24</v>
      </c>
      <c r="AA4385" s="8">
        <f t="shared" si="275"/>
        <v>0</v>
      </c>
    </row>
    <row r="4386" spans="1:27">
      <c r="A4386" t="s">
        <v>4553</v>
      </c>
      <c r="B4386" s="1">
        <v>45710</v>
      </c>
      <c r="C4386" s="2" t="s">
        <v>59</v>
      </c>
      <c r="D4386" t="s">
        <v>59</v>
      </c>
      <c r="E4386" t="s">
        <v>35</v>
      </c>
      <c r="F4386">
        <v>52</v>
      </c>
      <c r="G4386" t="s">
        <v>27</v>
      </c>
      <c r="H4386" t="s">
        <v>67</v>
      </c>
      <c r="I4386">
        <v>300</v>
      </c>
      <c r="J4386" t="s">
        <v>55</v>
      </c>
      <c r="K4386" t="s">
        <v>30</v>
      </c>
      <c r="L4386" t="s">
        <v>31</v>
      </c>
      <c r="M4386">
        <v>1199</v>
      </c>
      <c r="N4386">
        <v>18</v>
      </c>
      <c r="O4386">
        <v>835.3</v>
      </c>
      <c r="P4386">
        <v>1</v>
      </c>
      <c r="Q4386">
        <v>0</v>
      </c>
      <c r="R4386">
        <v>4</v>
      </c>
      <c r="S4386" t="s">
        <v>57</v>
      </c>
      <c r="T4386" t="s">
        <v>31</v>
      </c>
      <c r="W4386">
        <v>21582</v>
      </c>
      <c r="X4386" t="str">
        <f t="shared" si="272"/>
        <v>No</v>
      </c>
      <c r="Y4386" t="str">
        <f t="shared" si="273"/>
        <v>13-24 months</v>
      </c>
      <c r="Z4386" t="str">
        <f t="shared" si="274"/>
        <v>50+</v>
      </c>
      <c r="AA4386" s="8">
        <f t="shared" si="275"/>
        <v>0</v>
      </c>
    </row>
    <row r="4387" spans="1:27">
      <c r="A4387" t="s">
        <v>4554</v>
      </c>
      <c r="B4387" s="1">
        <v>45501</v>
      </c>
      <c r="C4387" s="2" t="s">
        <v>66</v>
      </c>
      <c r="D4387" t="s">
        <v>40</v>
      </c>
      <c r="E4387" t="s">
        <v>41</v>
      </c>
      <c r="F4387">
        <v>48</v>
      </c>
      <c r="G4387" t="s">
        <v>27</v>
      </c>
      <c r="H4387" t="s">
        <v>28</v>
      </c>
      <c r="I4387">
        <v>100</v>
      </c>
      <c r="J4387" t="s">
        <v>55</v>
      </c>
      <c r="K4387" t="s">
        <v>30</v>
      </c>
      <c r="L4387" t="s">
        <v>31</v>
      </c>
      <c r="M4387">
        <v>799</v>
      </c>
      <c r="N4387">
        <v>25</v>
      </c>
      <c r="O4387">
        <v>489.9</v>
      </c>
      <c r="P4387">
        <v>0</v>
      </c>
      <c r="Q4387">
        <v>1</v>
      </c>
      <c r="R4387">
        <v>3</v>
      </c>
      <c r="S4387" t="s">
        <v>114</v>
      </c>
      <c r="T4387" t="s">
        <v>31</v>
      </c>
      <c r="W4387">
        <v>19975</v>
      </c>
      <c r="X4387" t="str">
        <f t="shared" si="272"/>
        <v>No</v>
      </c>
      <c r="Y4387" t="str">
        <f t="shared" si="273"/>
        <v>25-48 months</v>
      </c>
      <c r="Z4387" t="str">
        <f t="shared" si="274"/>
        <v>35-49</v>
      </c>
      <c r="AA4387" s="8">
        <f t="shared" si="275"/>
        <v>0</v>
      </c>
    </row>
    <row r="4388" spans="1:27">
      <c r="A4388" t="s">
        <v>4555</v>
      </c>
      <c r="B4388" s="1">
        <v>45621</v>
      </c>
      <c r="C4388" s="2" t="s">
        <v>146</v>
      </c>
      <c r="D4388" t="s">
        <v>147</v>
      </c>
      <c r="E4388" t="s">
        <v>26</v>
      </c>
      <c r="F4388">
        <v>25</v>
      </c>
      <c r="G4388" t="s">
        <v>54</v>
      </c>
      <c r="H4388" t="s">
        <v>36</v>
      </c>
      <c r="I4388">
        <v>30</v>
      </c>
      <c r="J4388" t="s">
        <v>55</v>
      </c>
      <c r="K4388" t="s">
        <v>56</v>
      </c>
      <c r="L4388" t="s">
        <v>31</v>
      </c>
      <c r="M4388">
        <v>499</v>
      </c>
      <c r="N4388">
        <v>21</v>
      </c>
      <c r="O4388">
        <v>188.9</v>
      </c>
      <c r="P4388">
        <v>2</v>
      </c>
      <c r="Q4388">
        <v>0</v>
      </c>
      <c r="R4388">
        <v>4</v>
      </c>
      <c r="S4388" t="s">
        <v>112</v>
      </c>
      <c r="T4388" t="s">
        <v>31</v>
      </c>
      <c r="W4388">
        <v>10479</v>
      </c>
      <c r="X4388" t="str">
        <f t="shared" si="272"/>
        <v>No</v>
      </c>
      <c r="Y4388" t="str">
        <f t="shared" si="273"/>
        <v>13-24 months</v>
      </c>
      <c r="Z4388" t="str">
        <f t="shared" si="274"/>
        <v>25-34</v>
      </c>
      <c r="AA4388" s="8">
        <f t="shared" si="275"/>
        <v>0</v>
      </c>
    </row>
    <row r="4389" spans="1:27">
      <c r="A4389" t="s">
        <v>4556</v>
      </c>
      <c r="B4389" s="1">
        <v>46122</v>
      </c>
      <c r="C4389" s="2" t="s">
        <v>74</v>
      </c>
      <c r="D4389" t="s">
        <v>74</v>
      </c>
      <c r="E4389" t="s">
        <v>35</v>
      </c>
      <c r="F4389">
        <v>31</v>
      </c>
      <c r="G4389" t="s">
        <v>27</v>
      </c>
      <c r="H4389" t="s">
        <v>28</v>
      </c>
      <c r="I4389">
        <v>100</v>
      </c>
      <c r="J4389" t="s">
        <v>55</v>
      </c>
      <c r="K4389" t="s">
        <v>44</v>
      </c>
      <c r="L4389" t="s">
        <v>31</v>
      </c>
      <c r="M4389">
        <v>799</v>
      </c>
      <c r="N4389">
        <v>3</v>
      </c>
      <c r="O4389">
        <v>348</v>
      </c>
      <c r="P4389">
        <v>0</v>
      </c>
      <c r="Q4389">
        <v>0</v>
      </c>
      <c r="R4389">
        <v>4</v>
      </c>
      <c r="S4389" t="s">
        <v>124</v>
      </c>
      <c r="T4389" t="s">
        <v>45</v>
      </c>
      <c r="U4389" s="1">
        <v>46213</v>
      </c>
      <c r="V4389" t="s">
        <v>170</v>
      </c>
      <c r="W4389">
        <v>2397</v>
      </c>
      <c r="X4389" t="str">
        <f t="shared" si="272"/>
        <v>No</v>
      </c>
      <c r="Y4389" t="str">
        <f t="shared" si="273"/>
        <v>0-6 months</v>
      </c>
      <c r="Z4389" t="str">
        <f t="shared" si="274"/>
        <v>25-34</v>
      </c>
      <c r="AA4389" s="8">
        <f t="shared" si="275"/>
        <v>1</v>
      </c>
    </row>
    <row r="4390" spans="1:27">
      <c r="A4390" t="s">
        <v>4557</v>
      </c>
      <c r="B4390" s="1">
        <v>44655</v>
      </c>
      <c r="C4390" s="2" t="s">
        <v>158</v>
      </c>
      <c r="D4390" t="s">
        <v>159</v>
      </c>
      <c r="E4390" t="s">
        <v>64</v>
      </c>
      <c r="F4390">
        <v>54</v>
      </c>
      <c r="G4390" t="s">
        <v>27</v>
      </c>
      <c r="H4390" t="s">
        <v>67</v>
      </c>
      <c r="I4390">
        <v>300</v>
      </c>
      <c r="J4390" t="s">
        <v>43</v>
      </c>
      <c r="K4390" t="s">
        <v>60</v>
      </c>
      <c r="L4390" t="s">
        <v>45</v>
      </c>
      <c r="M4390">
        <v>1348</v>
      </c>
      <c r="N4390">
        <v>53</v>
      </c>
      <c r="O4390">
        <v>711.8</v>
      </c>
      <c r="P4390">
        <v>0</v>
      </c>
      <c r="Q4390">
        <v>0</v>
      </c>
      <c r="R4390">
        <v>1</v>
      </c>
      <c r="S4390" t="s">
        <v>175</v>
      </c>
      <c r="T4390" t="s">
        <v>31</v>
      </c>
      <c r="W4390">
        <v>71444</v>
      </c>
      <c r="X4390" t="str">
        <f t="shared" si="272"/>
        <v>No</v>
      </c>
      <c r="Y4390" t="str">
        <f t="shared" si="273"/>
        <v>48+ months</v>
      </c>
      <c r="Z4390" t="str">
        <f t="shared" si="274"/>
        <v>50+</v>
      </c>
      <c r="AA4390" s="8">
        <f t="shared" si="275"/>
        <v>0</v>
      </c>
    </row>
    <row r="4391" spans="1:27">
      <c r="A4391" t="s">
        <v>4558</v>
      </c>
      <c r="B4391" s="1">
        <v>45637</v>
      </c>
      <c r="C4391" s="2" t="s">
        <v>39</v>
      </c>
      <c r="D4391" t="s">
        <v>40</v>
      </c>
      <c r="E4391" t="s">
        <v>41</v>
      </c>
      <c r="F4391">
        <v>48</v>
      </c>
      <c r="G4391" t="s">
        <v>54</v>
      </c>
      <c r="H4391" t="s">
        <v>28</v>
      </c>
      <c r="I4391">
        <v>100</v>
      </c>
      <c r="J4391" t="s">
        <v>55</v>
      </c>
      <c r="K4391" t="s">
        <v>30</v>
      </c>
      <c r="L4391" t="s">
        <v>31</v>
      </c>
      <c r="M4391">
        <v>799</v>
      </c>
      <c r="N4391">
        <v>6</v>
      </c>
      <c r="O4391">
        <v>391.9</v>
      </c>
      <c r="P4391">
        <v>3</v>
      </c>
      <c r="Q4391">
        <v>0</v>
      </c>
      <c r="R4391">
        <v>3</v>
      </c>
      <c r="S4391" t="s">
        <v>86</v>
      </c>
      <c r="T4391" t="s">
        <v>45</v>
      </c>
      <c r="U4391" s="1">
        <v>45829</v>
      </c>
      <c r="V4391" t="s">
        <v>78</v>
      </c>
      <c r="W4391">
        <v>4794</v>
      </c>
      <c r="X4391" t="str">
        <f t="shared" si="272"/>
        <v>No</v>
      </c>
      <c r="Y4391" t="str">
        <f t="shared" si="273"/>
        <v>0-6 months</v>
      </c>
      <c r="Z4391" t="str">
        <f t="shared" si="274"/>
        <v>35-49</v>
      </c>
      <c r="AA4391" s="8">
        <f t="shared" si="275"/>
        <v>1</v>
      </c>
    </row>
    <row r="4392" spans="1:27">
      <c r="A4392" t="s">
        <v>4559</v>
      </c>
      <c r="B4392" s="1">
        <v>44691</v>
      </c>
      <c r="C4392" s="2" t="s">
        <v>24</v>
      </c>
      <c r="D4392" t="s">
        <v>25</v>
      </c>
      <c r="E4392" t="s">
        <v>26</v>
      </c>
      <c r="F4392">
        <v>41</v>
      </c>
      <c r="G4392" t="s">
        <v>54</v>
      </c>
      <c r="H4392" t="s">
        <v>28</v>
      </c>
      <c r="I4392">
        <v>100</v>
      </c>
      <c r="J4392" t="s">
        <v>29</v>
      </c>
      <c r="K4392" t="s">
        <v>82</v>
      </c>
      <c r="L4392" t="s">
        <v>45</v>
      </c>
      <c r="M4392">
        <v>948</v>
      </c>
      <c r="N4392">
        <v>52</v>
      </c>
      <c r="O4392">
        <v>383.4</v>
      </c>
      <c r="P4392">
        <v>0</v>
      </c>
      <c r="Q4392">
        <v>0</v>
      </c>
      <c r="R4392">
        <v>5</v>
      </c>
      <c r="T4392" t="s">
        <v>31</v>
      </c>
      <c r="W4392">
        <v>49296</v>
      </c>
      <c r="X4392" t="str">
        <f t="shared" si="272"/>
        <v>No</v>
      </c>
      <c r="Y4392" t="str">
        <f t="shared" si="273"/>
        <v>48+ months</v>
      </c>
      <c r="Z4392" t="str">
        <f t="shared" si="274"/>
        <v>35-49</v>
      </c>
      <c r="AA4392" s="8">
        <f t="shared" si="275"/>
        <v>0</v>
      </c>
    </row>
    <row r="4393" spans="1:27">
      <c r="A4393" t="s">
        <v>4560</v>
      </c>
      <c r="B4393" s="1">
        <v>46181</v>
      </c>
      <c r="C4393" s="2" t="s">
        <v>66</v>
      </c>
      <c r="D4393" t="s">
        <v>40</v>
      </c>
      <c r="E4393" t="s">
        <v>41</v>
      </c>
      <c r="F4393">
        <v>48</v>
      </c>
      <c r="G4393" t="s">
        <v>54</v>
      </c>
      <c r="H4393" t="s">
        <v>42</v>
      </c>
      <c r="I4393">
        <v>1000</v>
      </c>
      <c r="J4393" t="s">
        <v>29</v>
      </c>
      <c r="K4393" t="s">
        <v>56</v>
      </c>
      <c r="L4393" t="s">
        <v>45</v>
      </c>
      <c r="M4393">
        <v>1948</v>
      </c>
      <c r="N4393">
        <v>3</v>
      </c>
      <c r="O4393">
        <v>1988</v>
      </c>
      <c r="P4393">
        <v>1</v>
      </c>
      <c r="Q4393">
        <v>0</v>
      </c>
      <c r="R4393">
        <v>3</v>
      </c>
      <c r="T4393" t="s">
        <v>31</v>
      </c>
      <c r="W4393">
        <v>5844</v>
      </c>
      <c r="X4393" t="str">
        <f t="shared" si="272"/>
        <v>No</v>
      </c>
      <c r="Y4393" t="str">
        <f t="shared" si="273"/>
        <v>0-6 months</v>
      </c>
      <c r="Z4393" t="str">
        <f t="shared" si="274"/>
        <v>35-49</v>
      </c>
      <c r="AA4393" s="8">
        <f t="shared" si="275"/>
        <v>0</v>
      </c>
    </row>
    <row r="4394" spans="1:27">
      <c r="A4394" t="s">
        <v>4561</v>
      </c>
      <c r="B4394" s="1">
        <v>45109</v>
      </c>
      <c r="C4394" s="2" t="s">
        <v>33</v>
      </c>
      <c r="D4394" t="s">
        <v>34</v>
      </c>
      <c r="E4394" t="s">
        <v>35</v>
      </c>
      <c r="F4394">
        <v>31</v>
      </c>
      <c r="G4394" t="s">
        <v>27</v>
      </c>
      <c r="H4394" t="s">
        <v>36</v>
      </c>
      <c r="I4394">
        <v>30</v>
      </c>
      <c r="J4394" t="s">
        <v>55</v>
      </c>
      <c r="K4394" t="s">
        <v>44</v>
      </c>
      <c r="L4394" t="s">
        <v>31</v>
      </c>
      <c r="M4394">
        <v>499</v>
      </c>
      <c r="N4394">
        <v>32</v>
      </c>
      <c r="O4394">
        <v>250.8</v>
      </c>
      <c r="P4394">
        <v>1</v>
      </c>
      <c r="Q4394">
        <v>1</v>
      </c>
      <c r="R4394">
        <v>4</v>
      </c>
      <c r="T4394" t="s">
        <v>45</v>
      </c>
      <c r="U4394" s="1">
        <v>46090</v>
      </c>
      <c r="V4394" t="s">
        <v>92</v>
      </c>
      <c r="W4394">
        <v>15968</v>
      </c>
      <c r="X4394" t="str">
        <f t="shared" si="272"/>
        <v>No</v>
      </c>
      <c r="Y4394" t="str">
        <f t="shared" si="273"/>
        <v>25-48 months</v>
      </c>
      <c r="Z4394" t="str">
        <f t="shared" si="274"/>
        <v>25-34</v>
      </c>
      <c r="AA4394" s="8">
        <f t="shared" si="275"/>
        <v>1</v>
      </c>
    </row>
    <row r="4395" spans="1:27">
      <c r="A4395" t="s">
        <v>4562</v>
      </c>
      <c r="B4395" s="1">
        <v>45031</v>
      </c>
      <c r="C4395" s="2" t="s">
        <v>59</v>
      </c>
      <c r="D4395" t="s">
        <v>59</v>
      </c>
      <c r="E4395" t="s">
        <v>35</v>
      </c>
      <c r="F4395">
        <v>30</v>
      </c>
      <c r="G4395" t="s">
        <v>27</v>
      </c>
      <c r="H4395" t="s">
        <v>28</v>
      </c>
      <c r="I4395">
        <v>100</v>
      </c>
      <c r="J4395" t="s">
        <v>43</v>
      </c>
      <c r="K4395" t="s">
        <v>60</v>
      </c>
      <c r="L4395" t="s">
        <v>45</v>
      </c>
      <c r="M4395">
        <v>948</v>
      </c>
      <c r="N4395">
        <v>41</v>
      </c>
      <c r="O4395">
        <v>454.5</v>
      </c>
      <c r="P4395">
        <v>1</v>
      </c>
      <c r="Q4395">
        <v>2</v>
      </c>
      <c r="R4395">
        <v>5</v>
      </c>
      <c r="S4395" t="s">
        <v>236</v>
      </c>
      <c r="T4395" t="s">
        <v>31</v>
      </c>
      <c r="W4395">
        <v>38868</v>
      </c>
      <c r="X4395" t="str">
        <f t="shared" si="272"/>
        <v>No</v>
      </c>
      <c r="Y4395" t="str">
        <f t="shared" si="273"/>
        <v>25-48 months</v>
      </c>
      <c r="Z4395" t="str">
        <f t="shared" si="274"/>
        <v>25-34</v>
      </c>
      <c r="AA4395" s="8">
        <f t="shared" si="275"/>
        <v>0</v>
      </c>
    </row>
    <row r="4396" spans="1:27">
      <c r="A4396" t="s">
        <v>4563</v>
      </c>
      <c r="B4396" s="1">
        <v>44915</v>
      </c>
      <c r="C4396" s="2" t="s">
        <v>71</v>
      </c>
      <c r="D4396" t="s">
        <v>72</v>
      </c>
      <c r="E4396" t="s">
        <v>64</v>
      </c>
      <c r="F4396">
        <v>33</v>
      </c>
      <c r="G4396" t="s">
        <v>27</v>
      </c>
      <c r="H4396" t="s">
        <v>36</v>
      </c>
      <c r="I4396">
        <v>30</v>
      </c>
      <c r="J4396" t="s">
        <v>29</v>
      </c>
      <c r="K4396" t="s">
        <v>82</v>
      </c>
      <c r="L4396" t="s">
        <v>31</v>
      </c>
      <c r="M4396">
        <v>499</v>
      </c>
      <c r="N4396">
        <v>44</v>
      </c>
      <c r="O4396">
        <v>241.4</v>
      </c>
      <c r="P4396">
        <v>2</v>
      </c>
      <c r="Q4396">
        <v>1</v>
      </c>
      <c r="R4396">
        <v>2</v>
      </c>
      <c r="T4396" t="s">
        <v>31</v>
      </c>
      <c r="W4396">
        <v>21956</v>
      </c>
      <c r="X4396" t="str">
        <f t="shared" si="272"/>
        <v>No</v>
      </c>
      <c r="Y4396" t="str">
        <f t="shared" si="273"/>
        <v>25-48 months</v>
      </c>
      <c r="Z4396" t="str">
        <f t="shared" si="274"/>
        <v>25-34</v>
      </c>
      <c r="AA4396" s="8">
        <f t="shared" si="275"/>
        <v>0</v>
      </c>
    </row>
    <row r="4397" spans="1:27">
      <c r="A4397" t="s">
        <v>4564</v>
      </c>
      <c r="B4397" s="1">
        <v>46065</v>
      </c>
      <c r="C4397" s="2" t="s">
        <v>39</v>
      </c>
      <c r="D4397" t="s">
        <v>40</v>
      </c>
      <c r="E4397" t="s">
        <v>41</v>
      </c>
      <c r="F4397">
        <v>36</v>
      </c>
      <c r="G4397" t="s">
        <v>27</v>
      </c>
      <c r="H4397" t="s">
        <v>36</v>
      </c>
      <c r="I4397">
        <v>30</v>
      </c>
      <c r="J4397" t="s">
        <v>55</v>
      </c>
      <c r="K4397" t="s">
        <v>30</v>
      </c>
      <c r="L4397" t="s">
        <v>31</v>
      </c>
      <c r="M4397">
        <v>499</v>
      </c>
      <c r="N4397">
        <v>7</v>
      </c>
      <c r="O4397">
        <v>440.8</v>
      </c>
      <c r="P4397">
        <v>1</v>
      </c>
      <c r="Q4397">
        <v>0</v>
      </c>
      <c r="R4397">
        <v>5</v>
      </c>
      <c r="T4397" t="s">
        <v>31</v>
      </c>
      <c r="W4397">
        <v>3493</v>
      </c>
      <c r="X4397" t="str">
        <f t="shared" si="272"/>
        <v>No</v>
      </c>
      <c r="Y4397" t="str">
        <f t="shared" si="273"/>
        <v>7-12 months</v>
      </c>
      <c r="Z4397" t="str">
        <f t="shared" si="274"/>
        <v>35-49</v>
      </c>
      <c r="AA4397" s="8">
        <f t="shared" si="275"/>
        <v>0</v>
      </c>
    </row>
    <row r="4398" spans="1:27">
      <c r="A4398" t="s">
        <v>4565</v>
      </c>
      <c r="B4398" s="1">
        <v>45843</v>
      </c>
      <c r="C4398" s="2" t="s">
        <v>66</v>
      </c>
      <c r="D4398" t="s">
        <v>40</v>
      </c>
      <c r="E4398" t="s">
        <v>41</v>
      </c>
      <c r="F4398">
        <v>34</v>
      </c>
      <c r="G4398" t="s">
        <v>54</v>
      </c>
      <c r="H4398" t="s">
        <v>67</v>
      </c>
      <c r="I4398">
        <v>300</v>
      </c>
      <c r="J4398" t="s">
        <v>43</v>
      </c>
      <c r="K4398" t="s">
        <v>30</v>
      </c>
      <c r="L4398" t="s">
        <v>45</v>
      </c>
      <c r="M4398">
        <v>1348</v>
      </c>
      <c r="N4398">
        <v>14</v>
      </c>
      <c r="O4398">
        <v>597.6</v>
      </c>
      <c r="P4398">
        <v>0</v>
      </c>
      <c r="Q4398">
        <v>0</v>
      </c>
      <c r="R4398">
        <v>4</v>
      </c>
      <c r="T4398" t="s">
        <v>31</v>
      </c>
      <c r="W4398">
        <v>18872</v>
      </c>
      <c r="X4398" t="str">
        <f t="shared" si="272"/>
        <v>No</v>
      </c>
      <c r="Y4398" t="str">
        <f t="shared" si="273"/>
        <v>13-24 months</v>
      </c>
      <c r="Z4398" t="str">
        <f t="shared" si="274"/>
        <v>25-34</v>
      </c>
      <c r="AA4398" s="8">
        <f t="shared" si="275"/>
        <v>0</v>
      </c>
    </row>
    <row r="4399" spans="1:27">
      <c r="A4399" t="s">
        <v>4566</v>
      </c>
      <c r="B4399" s="1">
        <v>45350</v>
      </c>
      <c r="C4399" s="2" t="s">
        <v>59</v>
      </c>
      <c r="D4399" t="s">
        <v>59</v>
      </c>
      <c r="E4399" t="s">
        <v>35</v>
      </c>
      <c r="F4399">
        <v>18</v>
      </c>
      <c r="G4399" t="s">
        <v>27</v>
      </c>
      <c r="H4399" t="s">
        <v>67</v>
      </c>
      <c r="I4399">
        <v>300</v>
      </c>
      <c r="J4399" t="s">
        <v>55</v>
      </c>
      <c r="K4399" t="s">
        <v>30</v>
      </c>
      <c r="L4399" t="s">
        <v>45</v>
      </c>
      <c r="M4399">
        <v>1348</v>
      </c>
      <c r="N4399">
        <v>30</v>
      </c>
      <c r="O4399">
        <v>1204.5</v>
      </c>
      <c r="P4399">
        <v>0</v>
      </c>
      <c r="Q4399">
        <v>0</v>
      </c>
      <c r="R4399">
        <v>3</v>
      </c>
      <c r="T4399" t="s">
        <v>31</v>
      </c>
      <c r="W4399">
        <v>40440</v>
      </c>
      <c r="X4399" t="str">
        <f t="shared" si="272"/>
        <v>No</v>
      </c>
      <c r="Y4399" t="str">
        <f t="shared" si="273"/>
        <v>25-48 months</v>
      </c>
      <c r="Z4399" t="str">
        <f t="shared" si="274"/>
        <v>18-24</v>
      </c>
      <c r="AA4399" s="8">
        <f t="shared" si="275"/>
        <v>0</v>
      </c>
    </row>
    <row r="4400" spans="1:27">
      <c r="A4400" t="s">
        <v>4567</v>
      </c>
      <c r="B4400" s="1">
        <v>45353</v>
      </c>
      <c r="C4400" s="2" t="s">
        <v>101</v>
      </c>
      <c r="D4400" t="s">
        <v>102</v>
      </c>
      <c r="E4400" t="s">
        <v>35</v>
      </c>
      <c r="F4400">
        <v>37</v>
      </c>
      <c r="G4400" t="s">
        <v>27</v>
      </c>
      <c r="H4400" t="s">
        <v>67</v>
      </c>
      <c r="I4400">
        <v>300</v>
      </c>
      <c r="J4400" t="s">
        <v>55</v>
      </c>
      <c r="K4400" t="s">
        <v>56</v>
      </c>
      <c r="L4400" t="s">
        <v>45</v>
      </c>
      <c r="M4400">
        <v>1348</v>
      </c>
      <c r="N4400">
        <v>30</v>
      </c>
      <c r="O4400">
        <v>1110.3</v>
      </c>
      <c r="P4400">
        <v>0</v>
      </c>
      <c r="Q4400">
        <v>0</v>
      </c>
      <c r="R4400">
        <v>5</v>
      </c>
      <c r="T4400" t="s">
        <v>31</v>
      </c>
      <c r="W4400">
        <v>40440</v>
      </c>
      <c r="X4400" t="str">
        <f t="shared" si="272"/>
        <v>No</v>
      </c>
      <c r="Y4400" t="str">
        <f t="shared" si="273"/>
        <v>25-48 months</v>
      </c>
      <c r="Z4400" t="str">
        <f t="shared" si="274"/>
        <v>35-49</v>
      </c>
      <c r="AA4400" s="8">
        <f t="shared" si="275"/>
        <v>0</v>
      </c>
    </row>
    <row r="4401" spans="1:27">
      <c r="A4401" t="s">
        <v>4568</v>
      </c>
      <c r="B4401" s="1">
        <v>46061</v>
      </c>
      <c r="C4401" s="2" t="s">
        <v>146</v>
      </c>
      <c r="D4401" t="s">
        <v>147</v>
      </c>
      <c r="E4401" t="s">
        <v>26</v>
      </c>
      <c r="F4401">
        <v>54</v>
      </c>
      <c r="G4401" t="s">
        <v>54</v>
      </c>
      <c r="H4401" t="s">
        <v>67</v>
      </c>
      <c r="I4401">
        <v>300</v>
      </c>
      <c r="J4401" t="s">
        <v>55</v>
      </c>
      <c r="K4401" t="s">
        <v>44</v>
      </c>
      <c r="L4401" t="s">
        <v>45</v>
      </c>
      <c r="M4401">
        <v>1348</v>
      </c>
      <c r="N4401">
        <v>7</v>
      </c>
      <c r="O4401">
        <v>995</v>
      </c>
      <c r="P4401">
        <v>0</v>
      </c>
      <c r="Q4401">
        <v>1</v>
      </c>
      <c r="R4401">
        <v>5</v>
      </c>
      <c r="S4401" t="s">
        <v>120</v>
      </c>
      <c r="T4401" t="s">
        <v>31</v>
      </c>
      <c r="W4401">
        <v>9436</v>
      </c>
      <c r="X4401" t="str">
        <f t="shared" si="272"/>
        <v>No</v>
      </c>
      <c r="Y4401" t="str">
        <f t="shared" si="273"/>
        <v>7-12 months</v>
      </c>
      <c r="Z4401" t="str">
        <f t="shared" si="274"/>
        <v>50+</v>
      </c>
      <c r="AA4401" s="8">
        <f t="shared" si="275"/>
        <v>0</v>
      </c>
    </row>
    <row r="4402" spans="1:27">
      <c r="A4402" t="s">
        <v>4569</v>
      </c>
      <c r="B4402" s="1">
        <v>46151</v>
      </c>
      <c r="C4402" s="2" t="s">
        <v>183</v>
      </c>
      <c r="D4402" t="s">
        <v>184</v>
      </c>
      <c r="E4402" t="s">
        <v>26</v>
      </c>
      <c r="F4402">
        <v>19</v>
      </c>
      <c r="G4402" t="s">
        <v>27</v>
      </c>
      <c r="H4402" t="s">
        <v>36</v>
      </c>
      <c r="I4402">
        <v>30</v>
      </c>
      <c r="J4402" t="s">
        <v>55</v>
      </c>
      <c r="K4402" t="s">
        <v>30</v>
      </c>
      <c r="L4402" t="s">
        <v>31</v>
      </c>
      <c r="M4402">
        <v>499</v>
      </c>
      <c r="N4402">
        <v>4</v>
      </c>
      <c r="O4402">
        <v>186.7</v>
      </c>
      <c r="P4402">
        <v>0</v>
      </c>
      <c r="Q4402">
        <v>0</v>
      </c>
      <c r="R4402">
        <v>4</v>
      </c>
      <c r="S4402" t="s">
        <v>107</v>
      </c>
      <c r="T4402" t="s">
        <v>31</v>
      </c>
      <c r="W4402">
        <v>1996</v>
      </c>
      <c r="X4402" t="str">
        <f t="shared" si="272"/>
        <v>No</v>
      </c>
      <c r="Y4402" t="str">
        <f t="shared" si="273"/>
        <v>0-6 months</v>
      </c>
      <c r="Z4402" t="str">
        <f t="shared" si="274"/>
        <v>18-24</v>
      </c>
      <c r="AA4402" s="8">
        <f t="shared" si="275"/>
        <v>0</v>
      </c>
    </row>
    <row r="4403" spans="1:27">
      <c r="A4403" t="s">
        <v>4570</v>
      </c>
      <c r="B4403" s="1">
        <v>45845</v>
      </c>
      <c r="C4403" s="2" t="s">
        <v>209</v>
      </c>
      <c r="D4403" t="s">
        <v>210</v>
      </c>
      <c r="E4403" t="s">
        <v>64</v>
      </c>
      <c r="F4403">
        <v>47</v>
      </c>
      <c r="G4403" t="s">
        <v>27</v>
      </c>
      <c r="H4403" t="s">
        <v>36</v>
      </c>
      <c r="I4403">
        <v>30</v>
      </c>
      <c r="J4403" t="s">
        <v>29</v>
      </c>
      <c r="K4403" t="s">
        <v>44</v>
      </c>
      <c r="L4403" t="s">
        <v>31</v>
      </c>
      <c r="M4403">
        <v>499</v>
      </c>
      <c r="N4403">
        <v>14</v>
      </c>
      <c r="O4403">
        <v>343.1</v>
      </c>
      <c r="P4403">
        <v>0</v>
      </c>
      <c r="Q4403">
        <v>1</v>
      </c>
      <c r="R4403">
        <v>3</v>
      </c>
      <c r="S4403" t="s">
        <v>114</v>
      </c>
      <c r="T4403" t="s">
        <v>31</v>
      </c>
      <c r="W4403">
        <v>6986</v>
      </c>
      <c r="X4403" t="str">
        <f t="shared" si="272"/>
        <v>No</v>
      </c>
      <c r="Y4403" t="str">
        <f t="shared" si="273"/>
        <v>13-24 months</v>
      </c>
      <c r="Z4403" t="str">
        <f t="shared" si="274"/>
        <v>35-49</v>
      </c>
      <c r="AA4403" s="8">
        <f t="shared" si="275"/>
        <v>0</v>
      </c>
    </row>
    <row r="4404" spans="1:27">
      <c r="A4404" t="s">
        <v>4571</v>
      </c>
      <c r="B4404" s="1">
        <v>44877</v>
      </c>
      <c r="C4404" s="2" t="s">
        <v>101</v>
      </c>
      <c r="D4404" t="s">
        <v>102</v>
      </c>
      <c r="E4404" t="s">
        <v>35</v>
      </c>
      <c r="F4404">
        <v>33</v>
      </c>
      <c r="G4404" t="s">
        <v>27</v>
      </c>
      <c r="H4404" t="s">
        <v>28</v>
      </c>
      <c r="I4404">
        <v>100</v>
      </c>
      <c r="J4404" t="s">
        <v>43</v>
      </c>
      <c r="K4404" t="s">
        <v>60</v>
      </c>
      <c r="L4404" t="s">
        <v>31</v>
      </c>
      <c r="M4404">
        <v>799</v>
      </c>
      <c r="N4404">
        <v>40</v>
      </c>
      <c r="O4404">
        <v>382.9</v>
      </c>
      <c r="P4404">
        <v>1</v>
      </c>
      <c r="Q4404">
        <v>0</v>
      </c>
      <c r="R4404">
        <v>3</v>
      </c>
      <c r="T4404" t="s">
        <v>45</v>
      </c>
      <c r="U4404" s="1">
        <v>46082</v>
      </c>
      <c r="V4404" t="s">
        <v>170</v>
      </c>
      <c r="W4404">
        <v>31960</v>
      </c>
      <c r="X4404" t="str">
        <f t="shared" si="272"/>
        <v>No</v>
      </c>
      <c r="Y4404" t="str">
        <f t="shared" si="273"/>
        <v>25-48 months</v>
      </c>
      <c r="Z4404" t="str">
        <f t="shared" si="274"/>
        <v>25-34</v>
      </c>
      <c r="AA4404" s="8">
        <f t="shared" si="275"/>
        <v>1</v>
      </c>
    </row>
    <row r="4405" spans="1:27">
      <c r="A4405" t="s">
        <v>4572</v>
      </c>
      <c r="B4405" s="1">
        <v>45655</v>
      </c>
      <c r="C4405" s="2" t="s">
        <v>59</v>
      </c>
      <c r="D4405" t="s">
        <v>59</v>
      </c>
      <c r="E4405" t="s">
        <v>35</v>
      </c>
      <c r="F4405">
        <v>52</v>
      </c>
      <c r="G4405" t="s">
        <v>54</v>
      </c>
      <c r="H4405" t="s">
        <v>42</v>
      </c>
      <c r="I4405">
        <v>1000</v>
      </c>
      <c r="J4405" t="s">
        <v>55</v>
      </c>
      <c r="K4405" t="s">
        <v>30</v>
      </c>
      <c r="L4405" t="s">
        <v>45</v>
      </c>
      <c r="M4405">
        <v>1948</v>
      </c>
      <c r="N4405">
        <v>20</v>
      </c>
      <c r="O4405">
        <v>2213.1</v>
      </c>
      <c r="P4405">
        <v>1</v>
      </c>
      <c r="Q4405">
        <v>0</v>
      </c>
      <c r="R4405">
        <v>4</v>
      </c>
      <c r="S4405" t="s">
        <v>126</v>
      </c>
      <c r="T4405" t="s">
        <v>31</v>
      </c>
      <c r="W4405">
        <v>38960</v>
      </c>
      <c r="X4405" t="str">
        <f t="shared" si="272"/>
        <v>No</v>
      </c>
      <c r="Y4405" t="str">
        <f t="shared" si="273"/>
        <v>13-24 months</v>
      </c>
      <c r="Z4405" t="str">
        <f t="shared" si="274"/>
        <v>50+</v>
      </c>
      <c r="AA4405" s="8">
        <f t="shared" si="275"/>
        <v>0</v>
      </c>
    </row>
    <row r="4406" spans="1:27">
      <c r="A4406" t="s">
        <v>4573</v>
      </c>
      <c r="B4406" s="1">
        <v>46110</v>
      </c>
      <c r="C4406" s="2" t="s">
        <v>66</v>
      </c>
      <c r="D4406" t="s">
        <v>40</v>
      </c>
      <c r="E4406" t="s">
        <v>41</v>
      </c>
      <c r="F4406">
        <v>44</v>
      </c>
      <c r="G4406" t="s">
        <v>27</v>
      </c>
      <c r="H4406" t="s">
        <v>67</v>
      </c>
      <c r="I4406">
        <v>300</v>
      </c>
      <c r="J4406" t="s">
        <v>29</v>
      </c>
      <c r="K4406" t="s">
        <v>56</v>
      </c>
      <c r="L4406" t="s">
        <v>45</v>
      </c>
      <c r="M4406">
        <v>1348</v>
      </c>
      <c r="N4406">
        <v>5</v>
      </c>
      <c r="O4406">
        <v>853.1</v>
      </c>
      <c r="P4406">
        <v>1</v>
      </c>
      <c r="Q4406">
        <v>1</v>
      </c>
      <c r="R4406">
        <v>5</v>
      </c>
      <c r="T4406" t="s">
        <v>31</v>
      </c>
      <c r="W4406">
        <v>6740</v>
      </c>
      <c r="X4406" t="str">
        <f t="shared" si="272"/>
        <v>No</v>
      </c>
      <c r="Y4406" t="str">
        <f t="shared" si="273"/>
        <v>0-6 months</v>
      </c>
      <c r="Z4406" t="str">
        <f t="shared" si="274"/>
        <v>35-49</v>
      </c>
      <c r="AA4406" s="8">
        <f t="shared" si="275"/>
        <v>0</v>
      </c>
    </row>
    <row r="4407" spans="1:27">
      <c r="A4407" t="s">
        <v>4574</v>
      </c>
      <c r="B4407" s="1">
        <v>46050</v>
      </c>
      <c r="C4407" s="2" t="s">
        <v>71</v>
      </c>
      <c r="D4407" t="s">
        <v>72</v>
      </c>
      <c r="E4407" t="s">
        <v>64</v>
      </c>
      <c r="F4407">
        <v>18</v>
      </c>
      <c r="G4407" t="s">
        <v>54</v>
      </c>
      <c r="H4407" t="s">
        <v>36</v>
      </c>
      <c r="I4407">
        <v>30</v>
      </c>
      <c r="J4407" t="s">
        <v>55</v>
      </c>
      <c r="K4407" t="s">
        <v>60</v>
      </c>
      <c r="L4407" t="s">
        <v>45</v>
      </c>
      <c r="M4407">
        <v>648</v>
      </c>
      <c r="N4407">
        <v>1</v>
      </c>
      <c r="O4407">
        <v>474.9</v>
      </c>
      <c r="P4407">
        <v>0</v>
      </c>
      <c r="Q4407">
        <v>1</v>
      </c>
      <c r="R4407">
        <v>4</v>
      </c>
      <c r="T4407" t="s">
        <v>45</v>
      </c>
      <c r="U4407" s="1">
        <v>46095</v>
      </c>
      <c r="V4407" t="s">
        <v>97</v>
      </c>
      <c r="W4407">
        <v>648</v>
      </c>
      <c r="X4407" t="str">
        <f t="shared" si="272"/>
        <v>No</v>
      </c>
      <c r="Y4407" t="str">
        <f t="shared" si="273"/>
        <v>0-6 months</v>
      </c>
      <c r="Z4407" t="str">
        <f t="shared" si="274"/>
        <v>18-24</v>
      </c>
      <c r="AA4407" s="8">
        <f t="shared" si="275"/>
        <v>1</v>
      </c>
    </row>
    <row r="4408" spans="1:27">
      <c r="A4408" t="s">
        <v>4575</v>
      </c>
      <c r="B4408" s="1">
        <v>45908</v>
      </c>
      <c r="C4408" s="2" t="s">
        <v>39</v>
      </c>
      <c r="D4408" t="s">
        <v>40</v>
      </c>
      <c r="E4408" t="s">
        <v>41</v>
      </c>
      <c r="F4408">
        <v>45</v>
      </c>
      <c r="G4408" t="s">
        <v>54</v>
      </c>
      <c r="H4408" t="s">
        <v>42</v>
      </c>
      <c r="I4408">
        <v>1000</v>
      </c>
      <c r="J4408" t="s">
        <v>55</v>
      </c>
      <c r="K4408" t="s">
        <v>30</v>
      </c>
      <c r="L4408" t="s">
        <v>45</v>
      </c>
      <c r="M4408">
        <v>1948</v>
      </c>
      <c r="N4408">
        <v>12</v>
      </c>
      <c r="O4408">
        <v>911.1</v>
      </c>
      <c r="P4408">
        <v>0</v>
      </c>
      <c r="Q4408">
        <v>0</v>
      </c>
      <c r="R4408">
        <v>5</v>
      </c>
      <c r="S4408" t="s">
        <v>57</v>
      </c>
      <c r="T4408" t="s">
        <v>31</v>
      </c>
      <c r="W4408">
        <v>23376</v>
      </c>
      <c r="X4408" t="str">
        <f t="shared" si="272"/>
        <v>No</v>
      </c>
      <c r="Y4408" t="str">
        <f t="shared" si="273"/>
        <v>7-12 months</v>
      </c>
      <c r="Z4408" t="str">
        <f t="shared" si="274"/>
        <v>35-49</v>
      </c>
      <c r="AA4408" s="8">
        <f t="shared" si="275"/>
        <v>0</v>
      </c>
    </row>
    <row r="4409" spans="1:27">
      <c r="A4409" t="s">
        <v>4576</v>
      </c>
      <c r="B4409" s="1">
        <v>45091</v>
      </c>
      <c r="C4409" s="2" t="s">
        <v>71</v>
      </c>
      <c r="D4409" t="s">
        <v>72</v>
      </c>
      <c r="E4409" t="s">
        <v>64</v>
      </c>
      <c r="F4409">
        <v>18</v>
      </c>
      <c r="G4409" t="s">
        <v>54</v>
      </c>
      <c r="H4409" t="s">
        <v>28</v>
      </c>
      <c r="I4409">
        <v>100</v>
      </c>
      <c r="J4409" t="s">
        <v>55</v>
      </c>
      <c r="K4409" t="s">
        <v>56</v>
      </c>
      <c r="L4409" t="s">
        <v>45</v>
      </c>
      <c r="M4409">
        <v>948</v>
      </c>
      <c r="N4409">
        <v>39</v>
      </c>
      <c r="O4409">
        <v>833.4</v>
      </c>
      <c r="P4409">
        <v>1</v>
      </c>
      <c r="Q4409">
        <v>0</v>
      </c>
      <c r="R4409">
        <v>5</v>
      </c>
      <c r="S4409" t="s">
        <v>107</v>
      </c>
      <c r="T4409" t="s">
        <v>31</v>
      </c>
      <c r="W4409">
        <v>36972</v>
      </c>
      <c r="X4409" t="str">
        <f t="shared" si="272"/>
        <v>No</v>
      </c>
      <c r="Y4409" t="str">
        <f t="shared" si="273"/>
        <v>25-48 months</v>
      </c>
      <c r="Z4409" t="str">
        <f t="shared" si="274"/>
        <v>18-24</v>
      </c>
      <c r="AA4409" s="8">
        <f t="shared" si="275"/>
        <v>0</v>
      </c>
    </row>
    <row r="4410" spans="1:27">
      <c r="A4410" t="s">
        <v>4577</v>
      </c>
      <c r="B4410" s="1">
        <v>45672</v>
      </c>
      <c r="C4410" s="2" t="s">
        <v>146</v>
      </c>
      <c r="D4410" t="s">
        <v>147</v>
      </c>
      <c r="E4410" t="s">
        <v>26</v>
      </c>
      <c r="F4410">
        <v>36</v>
      </c>
      <c r="G4410" t="s">
        <v>54</v>
      </c>
      <c r="H4410" t="s">
        <v>28</v>
      </c>
      <c r="I4410">
        <v>100</v>
      </c>
      <c r="J4410" t="s">
        <v>29</v>
      </c>
      <c r="K4410" t="s">
        <v>30</v>
      </c>
      <c r="L4410" t="s">
        <v>31</v>
      </c>
      <c r="M4410">
        <v>799</v>
      </c>
      <c r="N4410">
        <v>19</v>
      </c>
      <c r="O4410">
        <v>410.3</v>
      </c>
      <c r="P4410">
        <v>0</v>
      </c>
      <c r="Q4410">
        <v>0</v>
      </c>
      <c r="R4410">
        <v>5</v>
      </c>
      <c r="T4410" t="s">
        <v>31</v>
      </c>
      <c r="W4410">
        <v>15181</v>
      </c>
      <c r="X4410" t="str">
        <f t="shared" si="272"/>
        <v>No</v>
      </c>
      <c r="Y4410" t="str">
        <f t="shared" si="273"/>
        <v>13-24 months</v>
      </c>
      <c r="Z4410" t="str">
        <f t="shared" si="274"/>
        <v>35-49</v>
      </c>
      <c r="AA4410" s="8">
        <f t="shared" si="275"/>
        <v>0</v>
      </c>
    </row>
    <row r="4411" spans="1:27">
      <c r="A4411" t="s">
        <v>4578</v>
      </c>
      <c r="B4411" s="1">
        <v>45563</v>
      </c>
      <c r="C4411" s="2" t="s">
        <v>33</v>
      </c>
      <c r="D4411" t="s">
        <v>34</v>
      </c>
      <c r="E4411" t="s">
        <v>35</v>
      </c>
      <c r="F4411">
        <v>69</v>
      </c>
      <c r="G4411" t="s">
        <v>27</v>
      </c>
      <c r="H4411" t="s">
        <v>36</v>
      </c>
      <c r="I4411">
        <v>30</v>
      </c>
      <c r="J4411" t="s">
        <v>29</v>
      </c>
      <c r="K4411" t="s">
        <v>44</v>
      </c>
      <c r="L4411" t="s">
        <v>31</v>
      </c>
      <c r="M4411">
        <v>499</v>
      </c>
      <c r="N4411">
        <v>23</v>
      </c>
      <c r="O4411">
        <v>322.3</v>
      </c>
      <c r="P4411">
        <v>2</v>
      </c>
      <c r="Q4411">
        <v>1</v>
      </c>
      <c r="R4411">
        <v>3</v>
      </c>
      <c r="S4411" t="s">
        <v>86</v>
      </c>
      <c r="T4411" t="s">
        <v>31</v>
      </c>
      <c r="W4411">
        <v>11477</v>
      </c>
      <c r="X4411" t="str">
        <f t="shared" si="272"/>
        <v>No</v>
      </c>
      <c r="Y4411" t="str">
        <f t="shared" si="273"/>
        <v>13-24 months</v>
      </c>
      <c r="Z4411" t="str">
        <f t="shared" si="274"/>
        <v>50+</v>
      </c>
      <c r="AA4411" s="8">
        <f t="shared" si="275"/>
        <v>0</v>
      </c>
    </row>
    <row r="4412" spans="1:27">
      <c r="A4412" t="s">
        <v>4579</v>
      </c>
      <c r="B4412" s="1">
        <v>46023</v>
      </c>
      <c r="C4412" s="2" t="s">
        <v>146</v>
      </c>
      <c r="D4412" t="s">
        <v>147</v>
      </c>
      <c r="E4412" t="s">
        <v>26</v>
      </c>
      <c r="F4412">
        <v>35</v>
      </c>
      <c r="G4412" t="s">
        <v>27</v>
      </c>
      <c r="H4412" t="s">
        <v>36</v>
      </c>
      <c r="I4412">
        <v>30</v>
      </c>
      <c r="J4412" t="s">
        <v>55</v>
      </c>
      <c r="K4412" t="s">
        <v>60</v>
      </c>
      <c r="L4412" t="s">
        <v>31</v>
      </c>
      <c r="M4412">
        <v>499</v>
      </c>
      <c r="N4412">
        <v>7</v>
      </c>
      <c r="O4412">
        <v>265.60000000000002</v>
      </c>
      <c r="P4412">
        <v>1</v>
      </c>
      <c r="Q4412">
        <v>0</v>
      </c>
      <c r="R4412">
        <v>3</v>
      </c>
      <c r="S4412" t="s">
        <v>86</v>
      </c>
      <c r="T4412" t="s">
        <v>45</v>
      </c>
      <c r="U4412" s="1">
        <v>46237</v>
      </c>
      <c r="V4412" t="s">
        <v>207</v>
      </c>
      <c r="W4412">
        <v>3493</v>
      </c>
      <c r="X4412" t="str">
        <f t="shared" si="272"/>
        <v>No</v>
      </c>
      <c r="Y4412" t="str">
        <f t="shared" si="273"/>
        <v>7-12 months</v>
      </c>
      <c r="Z4412" t="str">
        <f t="shared" si="274"/>
        <v>35-49</v>
      </c>
      <c r="AA4412" s="8">
        <f t="shared" si="275"/>
        <v>1</v>
      </c>
    </row>
    <row r="4413" spans="1:27">
      <c r="A4413" t="s">
        <v>4580</v>
      </c>
      <c r="B4413" s="1">
        <v>44975</v>
      </c>
      <c r="C4413" s="2" t="s">
        <v>62</v>
      </c>
      <c r="D4413" t="s">
        <v>63</v>
      </c>
      <c r="E4413" t="s">
        <v>64</v>
      </c>
      <c r="F4413">
        <v>33</v>
      </c>
      <c r="G4413" t="s">
        <v>27</v>
      </c>
      <c r="H4413" t="s">
        <v>36</v>
      </c>
      <c r="I4413">
        <v>30</v>
      </c>
      <c r="J4413" t="s">
        <v>29</v>
      </c>
      <c r="K4413" t="s">
        <v>60</v>
      </c>
      <c r="L4413" t="s">
        <v>31</v>
      </c>
      <c r="M4413">
        <v>499</v>
      </c>
      <c r="N4413">
        <v>42</v>
      </c>
      <c r="O4413">
        <v>228</v>
      </c>
      <c r="P4413">
        <v>0</v>
      </c>
      <c r="Q4413">
        <v>1</v>
      </c>
      <c r="R4413">
        <v>3</v>
      </c>
      <c r="S4413" t="s">
        <v>181</v>
      </c>
      <c r="T4413" t="s">
        <v>31</v>
      </c>
      <c r="W4413">
        <v>20958</v>
      </c>
      <c r="X4413" t="str">
        <f t="shared" si="272"/>
        <v>No</v>
      </c>
      <c r="Y4413" t="str">
        <f t="shared" si="273"/>
        <v>25-48 months</v>
      </c>
      <c r="Z4413" t="str">
        <f t="shared" si="274"/>
        <v>25-34</v>
      </c>
      <c r="AA4413" s="8">
        <f t="shared" si="275"/>
        <v>0</v>
      </c>
    </row>
    <row r="4414" spans="1:27">
      <c r="A4414" t="s">
        <v>4581</v>
      </c>
      <c r="B4414" s="1">
        <v>45968</v>
      </c>
      <c r="C4414" s="2" t="s">
        <v>24</v>
      </c>
      <c r="D4414" t="s">
        <v>25</v>
      </c>
      <c r="E4414" t="s">
        <v>26</v>
      </c>
      <c r="F4414">
        <v>61</v>
      </c>
      <c r="G4414" t="s">
        <v>27</v>
      </c>
      <c r="H4414" t="s">
        <v>28</v>
      </c>
      <c r="I4414">
        <v>100</v>
      </c>
      <c r="J4414" t="s">
        <v>29</v>
      </c>
      <c r="K4414" t="s">
        <v>82</v>
      </c>
      <c r="L4414" t="s">
        <v>45</v>
      </c>
      <c r="M4414">
        <v>948</v>
      </c>
      <c r="N4414">
        <v>10</v>
      </c>
      <c r="O4414">
        <v>313.3</v>
      </c>
      <c r="P4414">
        <v>2</v>
      </c>
      <c r="Q4414">
        <v>0</v>
      </c>
      <c r="R4414">
        <v>4</v>
      </c>
      <c r="S4414" t="s">
        <v>130</v>
      </c>
      <c r="T4414" t="s">
        <v>31</v>
      </c>
      <c r="W4414">
        <v>9480</v>
      </c>
      <c r="X4414" t="str">
        <f t="shared" si="272"/>
        <v>No</v>
      </c>
      <c r="Y4414" t="str">
        <f t="shared" si="273"/>
        <v>7-12 months</v>
      </c>
      <c r="Z4414" t="str">
        <f t="shared" si="274"/>
        <v>50+</v>
      </c>
      <c r="AA4414" s="8">
        <f t="shared" si="275"/>
        <v>0</v>
      </c>
    </row>
    <row r="4415" spans="1:27">
      <c r="A4415" t="s">
        <v>4582</v>
      </c>
      <c r="B4415" s="1">
        <v>46054</v>
      </c>
      <c r="C4415" s="2" t="s">
        <v>66</v>
      </c>
      <c r="D4415" t="s">
        <v>40</v>
      </c>
      <c r="E4415" t="s">
        <v>41</v>
      </c>
      <c r="F4415">
        <v>41</v>
      </c>
      <c r="G4415" t="s">
        <v>27</v>
      </c>
      <c r="H4415" t="s">
        <v>28</v>
      </c>
      <c r="I4415">
        <v>100</v>
      </c>
      <c r="J4415" t="s">
        <v>55</v>
      </c>
      <c r="K4415" t="s">
        <v>44</v>
      </c>
      <c r="L4415" t="s">
        <v>31</v>
      </c>
      <c r="M4415">
        <v>799</v>
      </c>
      <c r="N4415">
        <v>4</v>
      </c>
      <c r="O4415">
        <v>1400.5</v>
      </c>
      <c r="P4415">
        <v>2</v>
      </c>
      <c r="Q4415">
        <v>0</v>
      </c>
      <c r="R4415">
        <v>5</v>
      </c>
      <c r="S4415" t="s">
        <v>107</v>
      </c>
      <c r="T4415" t="s">
        <v>45</v>
      </c>
      <c r="U4415" s="1">
        <v>46174</v>
      </c>
      <c r="V4415" t="s">
        <v>207</v>
      </c>
      <c r="W4415">
        <v>3196</v>
      </c>
      <c r="X4415" t="str">
        <f t="shared" si="272"/>
        <v>No</v>
      </c>
      <c r="Y4415" t="str">
        <f t="shared" si="273"/>
        <v>0-6 months</v>
      </c>
      <c r="Z4415" t="str">
        <f t="shared" si="274"/>
        <v>35-49</v>
      </c>
      <c r="AA4415" s="8">
        <f t="shared" si="275"/>
        <v>1</v>
      </c>
    </row>
    <row r="4416" spans="1:27">
      <c r="A4416" t="s">
        <v>4583</v>
      </c>
      <c r="B4416" s="1">
        <v>46239</v>
      </c>
      <c r="C4416" s="2" t="s">
        <v>71</v>
      </c>
      <c r="D4416" t="s">
        <v>72</v>
      </c>
      <c r="E4416" t="s">
        <v>64</v>
      </c>
      <c r="F4416">
        <v>53</v>
      </c>
      <c r="G4416" t="s">
        <v>27</v>
      </c>
      <c r="H4416" t="s">
        <v>36</v>
      </c>
      <c r="I4416">
        <v>30</v>
      </c>
      <c r="J4416" t="s">
        <v>55</v>
      </c>
      <c r="K4416" t="s">
        <v>60</v>
      </c>
      <c r="L4416" t="s">
        <v>31</v>
      </c>
      <c r="M4416">
        <v>499</v>
      </c>
      <c r="N4416">
        <v>1</v>
      </c>
      <c r="O4416">
        <v>269.60000000000002</v>
      </c>
      <c r="P4416">
        <v>0</v>
      </c>
      <c r="Q4416">
        <v>0</v>
      </c>
      <c r="R4416">
        <v>4</v>
      </c>
      <c r="S4416" t="s">
        <v>105</v>
      </c>
      <c r="T4416" t="s">
        <v>31</v>
      </c>
      <c r="W4416">
        <v>499</v>
      </c>
      <c r="X4416" t="str">
        <f t="shared" si="272"/>
        <v>No</v>
      </c>
      <c r="Y4416" t="str">
        <f t="shared" si="273"/>
        <v>0-6 months</v>
      </c>
      <c r="Z4416" t="str">
        <f t="shared" si="274"/>
        <v>50+</v>
      </c>
      <c r="AA4416" s="8">
        <f t="shared" si="275"/>
        <v>0</v>
      </c>
    </row>
    <row r="4417" spans="1:27">
      <c r="A4417" t="s">
        <v>4584</v>
      </c>
      <c r="B4417" s="1">
        <v>46046</v>
      </c>
      <c r="C4417" s="2" t="s">
        <v>89</v>
      </c>
      <c r="D4417" t="s">
        <v>90</v>
      </c>
      <c r="E4417" t="s">
        <v>41</v>
      </c>
      <c r="F4417">
        <v>43</v>
      </c>
      <c r="G4417" t="s">
        <v>54</v>
      </c>
      <c r="H4417" t="s">
        <v>28</v>
      </c>
      <c r="I4417">
        <v>100</v>
      </c>
      <c r="J4417" t="s">
        <v>55</v>
      </c>
      <c r="K4417" t="s">
        <v>60</v>
      </c>
      <c r="L4417" t="s">
        <v>45</v>
      </c>
      <c r="M4417">
        <v>948</v>
      </c>
      <c r="N4417">
        <v>7</v>
      </c>
      <c r="O4417">
        <v>560.29999999999995</v>
      </c>
      <c r="P4417">
        <v>1</v>
      </c>
      <c r="Q4417">
        <v>1</v>
      </c>
      <c r="R4417">
        <v>5</v>
      </c>
      <c r="S4417" t="s">
        <v>160</v>
      </c>
      <c r="T4417" t="s">
        <v>31</v>
      </c>
      <c r="W4417">
        <v>6636</v>
      </c>
      <c r="X4417" t="str">
        <f t="shared" si="272"/>
        <v>No</v>
      </c>
      <c r="Y4417" t="str">
        <f t="shared" si="273"/>
        <v>7-12 months</v>
      </c>
      <c r="Z4417" t="str">
        <f t="shared" si="274"/>
        <v>35-49</v>
      </c>
      <c r="AA4417" s="8">
        <f t="shared" si="275"/>
        <v>0</v>
      </c>
    </row>
    <row r="4418" spans="1:27">
      <c r="A4418" t="s">
        <v>4585</v>
      </c>
      <c r="B4418" s="1">
        <v>45223</v>
      </c>
      <c r="C4418" s="2" t="s">
        <v>24</v>
      </c>
      <c r="D4418" t="s">
        <v>25</v>
      </c>
      <c r="E4418" t="s">
        <v>26</v>
      </c>
      <c r="F4418">
        <v>37</v>
      </c>
      <c r="G4418" t="s">
        <v>54</v>
      </c>
      <c r="H4418" t="s">
        <v>28</v>
      </c>
      <c r="I4418">
        <v>100</v>
      </c>
      <c r="J4418" t="s">
        <v>55</v>
      </c>
      <c r="K4418" t="s">
        <v>56</v>
      </c>
      <c r="L4418" t="s">
        <v>31</v>
      </c>
      <c r="M4418">
        <v>799</v>
      </c>
      <c r="N4418">
        <v>26</v>
      </c>
      <c r="O4418">
        <v>451.3</v>
      </c>
      <c r="P4418">
        <v>2</v>
      </c>
      <c r="Q4418">
        <v>0</v>
      </c>
      <c r="R4418">
        <v>2</v>
      </c>
      <c r="S4418" t="s">
        <v>780</v>
      </c>
      <c r="T4418" t="s">
        <v>45</v>
      </c>
      <c r="U4418" s="1">
        <v>46011</v>
      </c>
      <c r="V4418" t="s">
        <v>92</v>
      </c>
      <c r="W4418">
        <v>20774</v>
      </c>
      <c r="X4418" t="str">
        <f t="shared" ref="X4418:X4481" si="276">IF(F4418="","Yes","No")</f>
        <v>No</v>
      </c>
      <c r="Y4418" t="str">
        <f t="shared" ref="Y4418:Y4481" si="277">IF(N4418&lt;=6,"0-6 months",IF(N4418&lt;=12,"7-12 months",IF(N4418&lt;=24,"13-24 months",IF(N4418&lt;=48,"25-48 months","48+ months"))))</f>
        <v>25-48 months</v>
      </c>
      <c r="Z4418" t="str">
        <f t="shared" ref="Z4418:Z4481" si="278">IF(F4418&lt;25,"18-24",IF(F4418&lt;35,"25-34",IF(F4418&lt;50,"35-49","50+")))</f>
        <v>35-49</v>
      </c>
      <c r="AA4418" s="8">
        <f t="shared" ref="AA4418:AA4481" si="279">IF(T4418="Yes",1,0)</f>
        <v>1</v>
      </c>
    </row>
    <row r="4419" spans="1:27">
      <c r="A4419" t="s">
        <v>4586</v>
      </c>
      <c r="B4419" s="1">
        <v>45111</v>
      </c>
      <c r="C4419" s="2" t="s">
        <v>47</v>
      </c>
      <c r="D4419" t="s">
        <v>48</v>
      </c>
      <c r="E4419" t="s">
        <v>26</v>
      </c>
      <c r="F4419">
        <v>43</v>
      </c>
      <c r="G4419" t="s">
        <v>54</v>
      </c>
      <c r="H4419" t="s">
        <v>28</v>
      </c>
      <c r="I4419">
        <v>100</v>
      </c>
      <c r="J4419" t="s">
        <v>29</v>
      </c>
      <c r="K4419" t="s">
        <v>30</v>
      </c>
      <c r="L4419" t="s">
        <v>31</v>
      </c>
      <c r="M4419">
        <v>799</v>
      </c>
      <c r="N4419">
        <v>38</v>
      </c>
      <c r="O4419">
        <v>892.9</v>
      </c>
      <c r="P4419">
        <v>2</v>
      </c>
      <c r="Q4419">
        <v>1</v>
      </c>
      <c r="R4419">
        <v>5</v>
      </c>
      <c r="S4419" t="s">
        <v>83</v>
      </c>
      <c r="T4419" t="s">
        <v>31</v>
      </c>
      <c r="W4419">
        <v>30362</v>
      </c>
      <c r="X4419" t="str">
        <f t="shared" si="276"/>
        <v>No</v>
      </c>
      <c r="Y4419" t="str">
        <f t="shared" si="277"/>
        <v>25-48 months</v>
      </c>
      <c r="Z4419" t="str">
        <f t="shared" si="278"/>
        <v>35-49</v>
      </c>
      <c r="AA4419" s="8">
        <f t="shared" si="279"/>
        <v>0</v>
      </c>
    </row>
    <row r="4420" spans="1:27">
      <c r="A4420" t="s">
        <v>4587</v>
      </c>
      <c r="B4420" s="1">
        <v>45822</v>
      </c>
      <c r="C4420" s="2" t="s">
        <v>66</v>
      </c>
      <c r="D4420" t="s">
        <v>40</v>
      </c>
      <c r="E4420" t="s">
        <v>41</v>
      </c>
      <c r="F4420">
        <v>28</v>
      </c>
      <c r="G4420" t="s">
        <v>54</v>
      </c>
      <c r="H4420" t="s">
        <v>36</v>
      </c>
      <c r="I4420">
        <v>30</v>
      </c>
      <c r="J4420" t="s">
        <v>43</v>
      </c>
      <c r="K4420" t="s">
        <v>82</v>
      </c>
      <c r="L4420" t="s">
        <v>31</v>
      </c>
      <c r="M4420">
        <v>499</v>
      </c>
      <c r="N4420">
        <v>15</v>
      </c>
      <c r="O4420">
        <v>286.7</v>
      </c>
      <c r="P4420">
        <v>0</v>
      </c>
      <c r="Q4420">
        <v>0</v>
      </c>
      <c r="R4420">
        <v>4</v>
      </c>
      <c r="T4420" t="s">
        <v>31</v>
      </c>
      <c r="W4420">
        <v>7485</v>
      </c>
      <c r="X4420" t="str">
        <f t="shared" si="276"/>
        <v>No</v>
      </c>
      <c r="Y4420" t="str">
        <f t="shared" si="277"/>
        <v>13-24 months</v>
      </c>
      <c r="Z4420" t="str">
        <f t="shared" si="278"/>
        <v>25-34</v>
      </c>
      <c r="AA4420" s="8">
        <f t="shared" si="279"/>
        <v>0</v>
      </c>
    </row>
    <row r="4421" spans="1:27">
      <c r="A4421" t="s">
        <v>4588</v>
      </c>
      <c r="B4421" s="1">
        <v>45182</v>
      </c>
      <c r="C4421" s="2" t="s">
        <v>24</v>
      </c>
      <c r="D4421" t="s">
        <v>25</v>
      </c>
      <c r="E4421" t="s">
        <v>26</v>
      </c>
      <c r="F4421">
        <v>42</v>
      </c>
      <c r="G4421" t="s">
        <v>54</v>
      </c>
      <c r="H4421" t="s">
        <v>28</v>
      </c>
      <c r="I4421">
        <v>100</v>
      </c>
      <c r="J4421" t="s">
        <v>55</v>
      </c>
      <c r="K4421" t="s">
        <v>60</v>
      </c>
      <c r="L4421" t="s">
        <v>45</v>
      </c>
      <c r="M4421">
        <v>948</v>
      </c>
      <c r="N4421">
        <v>19</v>
      </c>
      <c r="O4421">
        <v>280.3</v>
      </c>
      <c r="P4421">
        <v>4</v>
      </c>
      <c r="Q4421">
        <v>1</v>
      </c>
      <c r="R4421">
        <v>3</v>
      </c>
      <c r="S4421" t="s">
        <v>122</v>
      </c>
      <c r="T4421" t="s">
        <v>45</v>
      </c>
      <c r="U4421" s="1">
        <v>45773</v>
      </c>
      <c r="V4421" t="s">
        <v>97</v>
      </c>
      <c r="W4421">
        <v>18012</v>
      </c>
      <c r="X4421" t="str">
        <f t="shared" si="276"/>
        <v>No</v>
      </c>
      <c r="Y4421" t="str">
        <f t="shared" si="277"/>
        <v>13-24 months</v>
      </c>
      <c r="Z4421" t="str">
        <f t="shared" si="278"/>
        <v>35-49</v>
      </c>
      <c r="AA4421" s="8">
        <f t="shared" si="279"/>
        <v>1</v>
      </c>
    </row>
    <row r="4422" spans="1:27">
      <c r="A4422" t="s">
        <v>4589</v>
      </c>
      <c r="B4422" s="1">
        <v>45076</v>
      </c>
      <c r="C4422" s="2" t="s">
        <v>74</v>
      </c>
      <c r="D4422" t="s">
        <v>74</v>
      </c>
      <c r="E4422" t="s">
        <v>35</v>
      </c>
      <c r="F4422">
        <v>41</v>
      </c>
      <c r="G4422" t="s">
        <v>54</v>
      </c>
      <c r="H4422" t="s">
        <v>42</v>
      </c>
      <c r="I4422">
        <v>1000</v>
      </c>
      <c r="J4422" t="s">
        <v>43</v>
      </c>
      <c r="K4422" t="s">
        <v>56</v>
      </c>
      <c r="L4422" t="s">
        <v>31</v>
      </c>
      <c r="M4422">
        <v>1799</v>
      </c>
      <c r="N4422">
        <v>39</v>
      </c>
      <c r="O4422">
        <v>1207</v>
      </c>
      <c r="P4422">
        <v>0</v>
      </c>
      <c r="Q4422">
        <v>0</v>
      </c>
      <c r="R4422">
        <v>5</v>
      </c>
      <c r="T4422" t="s">
        <v>31</v>
      </c>
      <c r="W4422">
        <v>70161</v>
      </c>
      <c r="X4422" t="str">
        <f t="shared" si="276"/>
        <v>No</v>
      </c>
      <c r="Y4422" t="str">
        <f t="shared" si="277"/>
        <v>25-48 months</v>
      </c>
      <c r="Z4422" t="str">
        <f t="shared" si="278"/>
        <v>35-49</v>
      </c>
      <c r="AA4422" s="8">
        <f t="shared" si="279"/>
        <v>0</v>
      </c>
    </row>
    <row r="4423" spans="1:27">
      <c r="A4423" t="s">
        <v>4590</v>
      </c>
      <c r="B4423" s="1">
        <v>45118</v>
      </c>
      <c r="C4423" s="2" t="s">
        <v>209</v>
      </c>
      <c r="D4423" t="s">
        <v>210</v>
      </c>
      <c r="E4423" t="s">
        <v>64</v>
      </c>
      <c r="F4423">
        <v>40</v>
      </c>
      <c r="G4423" t="s">
        <v>27</v>
      </c>
      <c r="H4423" t="s">
        <v>28</v>
      </c>
      <c r="I4423">
        <v>100</v>
      </c>
      <c r="J4423" t="s">
        <v>43</v>
      </c>
      <c r="K4423" t="s">
        <v>44</v>
      </c>
      <c r="L4423" t="s">
        <v>45</v>
      </c>
      <c r="M4423">
        <v>948</v>
      </c>
      <c r="N4423">
        <v>38</v>
      </c>
      <c r="O4423">
        <v>247.1</v>
      </c>
      <c r="P4423">
        <v>5</v>
      </c>
      <c r="Q4423">
        <v>0</v>
      </c>
      <c r="R4423">
        <v>3</v>
      </c>
      <c r="S4423" t="s">
        <v>244</v>
      </c>
      <c r="T4423" t="s">
        <v>31</v>
      </c>
      <c r="W4423">
        <v>36024</v>
      </c>
      <c r="X4423" t="str">
        <f t="shared" si="276"/>
        <v>No</v>
      </c>
      <c r="Y4423" t="str">
        <f t="shared" si="277"/>
        <v>25-48 months</v>
      </c>
      <c r="Z4423" t="str">
        <f t="shared" si="278"/>
        <v>35-49</v>
      </c>
      <c r="AA4423" s="8">
        <f t="shared" si="279"/>
        <v>0</v>
      </c>
    </row>
    <row r="4424" spans="1:27">
      <c r="A4424" t="s">
        <v>4591</v>
      </c>
      <c r="B4424" s="1">
        <v>45595</v>
      </c>
      <c r="C4424" s="2" t="s">
        <v>158</v>
      </c>
      <c r="D4424" t="s">
        <v>159</v>
      </c>
      <c r="E4424" t="s">
        <v>64</v>
      </c>
      <c r="F4424">
        <v>39</v>
      </c>
      <c r="G4424" t="s">
        <v>54</v>
      </c>
      <c r="H4424" t="s">
        <v>36</v>
      </c>
      <c r="I4424">
        <v>30</v>
      </c>
      <c r="J4424" t="s">
        <v>55</v>
      </c>
      <c r="K4424" t="s">
        <v>56</v>
      </c>
      <c r="L4424" t="s">
        <v>45</v>
      </c>
      <c r="M4424">
        <v>648</v>
      </c>
      <c r="N4424">
        <v>22</v>
      </c>
      <c r="O4424">
        <v>225</v>
      </c>
      <c r="P4424">
        <v>1</v>
      </c>
      <c r="Q4424">
        <v>0</v>
      </c>
      <c r="R4424">
        <v>3</v>
      </c>
      <c r="S4424" t="s">
        <v>122</v>
      </c>
      <c r="T4424" t="s">
        <v>31</v>
      </c>
      <c r="W4424">
        <v>14256</v>
      </c>
      <c r="X4424" t="str">
        <f t="shared" si="276"/>
        <v>No</v>
      </c>
      <c r="Y4424" t="str">
        <f t="shared" si="277"/>
        <v>13-24 months</v>
      </c>
      <c r="Z4424" t="str">
        <f t="shared" si="278"/>
        <v>35-49</v>
      </c>
      <c r="AA4424" s="8">
        <f t="shared" si="279"/>
        <v>0</v>
      </c>
    </row>
    <row r="4425" spans="1:27">
      <c r="A4425" t="s">
        <v>4592</v>
      </c>
      <c r="B4425" s="1">
        <v>44863</v>
      </c>
      <c r="C4425" s="2" t="s">
        <v>183</v>
      </c>
      <c r="D4425" t="s">
        <v>184</v>
      </c>
      <c r="E4425" t="s">
        <v>26</v>
      </c>
      <c r="F4425">
        <v>37</v>
      </c>
      <c r="G4425" t="s">
        <v>27</v>
      </c>
      <c r="H4425" t="s">
        <v>67</v>
      </c>
      <c r="I4425">
        <v>300</v>
      </c>
      <c r="J4425" t="s">
        <v>55</v>
      </c>
      <c r="K4425" t="s">
        <v>56</v>
      </c>
      <c r="L4425" t="s">
        <v>31</v>
      </c>
      <c r="M4425">
        <v>1199</v>
      </c>
      <c r="N4425">
        <v>46</v>
      </c>
      <c r="O4425">
        <v>953.9</v>
      </c>
      <c r="P4425">
        <v>1</v>
      </c>
      <c r="Q4425">
        <v>0</v>
      </c>
      <c r="R4425">
        <v>4</v>
      </c>
      <c r="S4425" t="s">
        <v>266</v>
      </c>
      <c r="T4425" t="s">
        <v>31</v>
      </c>
      <c r="W4425">
        <v>55154</v>
      </c>
      <c r="X4425" t="str">
        <f t="shared" si="276"/>
        <v>No</v>
      </c>
      <c r="Y4425" t="str">
        <f t="shared" si="277"/>
        <v>25-48 months</v>
      </c>
      <c r="Z4425" t="str">
        <f t="shared" si="278"/>
        <v>35-49</v>
      </c>
      <c r="AA4425" s="8">
        <f t="shared" si="279"/>
        <v>0</v>
      </c>
    </row>
    <row r="4426" spans="1:27">
      <c r="A4426" t="s">
        <v>4593</v>
      </c>
      <c r="B4426" s="1">
        <v>45550</v>
      </c>
      <c r="C4426" s="2" t="s">
        <v>47</v>
      </c>
      <c r="D4426" t="s">
        <v>48</v>
      </c>
      <c r="E4426" t="s">
        <v>26</v>
      </c>
      <c r="F4426">
        <v>37</v>
      </c>
      <c r="G4426" t="s">
        <v>27</v>
      </c>
      <c r="H4426" t="s">
        <v>42</v>
      </c>
      <c r="I4426">
        <v>1000</v>
      </c>
      <c r="J4426" t="s">
        <v>29</v>
      </c>
      <c r="K4426" t="s">
        <v>60</v>
      </c>
      <c r="L4426" t="s">
        <v>45</v>
      </c>
      <c r="M4426">
        <v>1948</v>
      </c>
      <c r="N4426">
        <v>23</v>
      </c>
      <c r="O4426">
        <v>1352.5</v>
      </c>
      <c r="P4426">
        <v>1</v>
      </c>
      <c r="Q4426">
        <v>2</v>
      </c>
      <c r="R4426">
        <v>4</v>
      </c>
      <c r="S4426" t="s">
        <v>37</v>
      </c>
      <c r="T4426" t="s">
        <v>31</v>
      </c>
      <c r="W4426">
        <v>44804</v>
      </c>
      <c r="X4426" t="str">
        <f t="shared" si="276"/>
        <v>No</v>
      </c>
      <c r="Y4426" t="str">
        <f t="shared" si="277"/>
        <v>13-24 months</v>
      </c>
      <c r="Z4426" t="str">
        <f t="shared" si="278"/>
        <v>35-49</v>
      </c>
      <c r="AA4426" s="8">
        <f t="shared" si="279"/>
        <v>0</v>
      </c>
    </row>
    <row r="4427" spans="1:27">
      <c r="A4427" t="s">
        <v>4594</v>
      </c>
      <c r="B4427" s="1">
        <v>45478</v>
      </c>
      <c r="C4427" s="2" t="s">
        <v>47</v>
      </c>
      <c r="D4427" t="s">
        <v>48</v>
      </c>
      <c r="E4427" t="s">
        <v>26</v>
      </c>
      <c r="F4427">
        <v>43</v>
      </c>
      <c r="G4427" t="s">
        <v>54</v>
      </c>
      <c r="H4427" t="s">
        <v>67</v>
      </c>
      <c r="I4427">
        <v>300</v>
      </c>
      <c r="J4427" t="s">
        <v>29</v>
      </c>
      <c r="K4427" t="s">
        <v>56</v>
      </c>
      <c r="L4427" t="s">
        <v>31</v>
      </c>
      <c r="M4427">
        <v>1199</v>
      </c>
      <c r="N4427">
        <v>26</v>
      </c>
      <c r="O4427">
        <v>563.20000000000005</v>
      </c>
      <c r="P4427">
        <v>0</v>
      </c>
      <c r="Q4427">
        <v>0</v>
      </c>
      <c r="R4427">
        <v>4</v>
      </c>
      <c r="S4427" t="s">
        <v>124</v>
      </c>
      <c r="T4427" t="s">
        <v>31</v>
      </c>
      <c r="W4427">
        <v>31174</v>
      </c>
      <c r="X4427" t="str">
        <f t="shared" si="276"/>
        <v>No</v>
      </c>
      <c r="Y4427" t="str">
        <f t="shared" si="277"/>
        <v>25-48 months</v>
      </c>
      <c r="Z4427" t="str">
        <f t="shared" si="278"/>
        <v>35-49</v>
      </c>
      <c r="AA4427" s="8">
        <f t="shared" si="279"/>
        <v>0</v>
      </c>
    </row>
    <row r="4428" spans="1:27">
      <c r="A4428" t="s">
        <v>4595</v>
      </c>
      <c r="B4428" s="1">
        <v>45340</v>
      </c>
      <c r="C4428" s="2" t="s">
        <v>146</v>
      </c>
      <c r="D4428" t="s">
        <v>147</v>
      </c>
      <c r="E4428" t="s">
        <v>26</v>
      </c>
      <c r="F4428">
        <v>53</v>
      </c>
      <c r="G4428" t="s">
        <v>27</v>
      </c>
      <c r="H4428" t="s">
        <v>28</v>
      </c>
      <c r="I4428">
        <v>100</v>
      </c>
      <c r="J4428" t="s">
        <v>29</v>
      </c>
      <c r="K4428" t="s">
        <v>82</v>
      </c>
      <c r="L4428" t="s">
        <v>45</v>
      </c>
      <c r="M4428">
        <v>948</v>
      </c>
      <c r="N4428">
        <v>30</v>
      </c>
      <c r="O4428">
        <v>762.2</v>
      </c>
      <c r="P4428">
        <v>1</v>
      </c>
      <c r="Q4428">
        <v>0</v>
      </c>
      <c r="R4428">
        <v>3</v>
      </c>
      <c r="S4428" t="s">
        <v>122</v>
      </c>
      <c r="T4428" t="s">
        <v>31</v>
      </c>
      <c r="W4428">
        <v>28440</v>
      </c>
      <c r="X4428" t="str">
        <f t="shared" si="276"/>
        <v>No</v>
      </c>
      <c r="Y4428" t="str">
        <f t="shared" si="277"/>
        <v>25-48 months</v>
      </c>
      <c r="Z4428" t="str">
        <f t="shared" si="278"/>
        <v>50+</v>
      </c>
      <c r="AA4428" s="8">
        <f t="shared" si="279"/>
        <v>0</v>
      </c>
    </row>
    <row r="4429" spans="1:27">
      <c r="A4429" t="s">
        <v>4596</v>
      </c>
      <c r="B4429" s="1">
        <v>45123</v>
      </c>
      <c r="C4429" s="2" t="s">
        <v>74</v>
      </c>
      <c r="D4429" t="s">
        <v>74</v>
      </c>
      <c r="E4429" t="s">
        <v>35</v>
      </c>
      <c r="F4429">
        <v>27</v>
      </c>
      <c r="G4429" t="s">
        <v>54</v>
      </c>
      <c r="H4429" t="s">
        <v>36</v>
      </c>
      <c r="I4429">
        <v>30</v>
      </c>
      <c r="J4429" t="s">
        <v>43</v>
      </c>
      <c r="K4429" t="s">
        <v>30</v>
      </c>
      <c r="L4429" t="s">
        <v>31</v>
      </c>
      <c r="M4429">
        <v>499</v>
      </c>
      <c r="N4429">
        <v>38</v>
      </c>
      <c r="O4429">
        <v>225.6</v>
      </c>
      <c r="P4429">
        <v>0</v>
      </c>
      <c r="Q4429">
        <v>0</v>
      </c>
      <c r="R4429">
        <v>5</v>
      </c>
      <c r="S4429" t="s">
        <v>151</v>
      </c>
      <c r="T4429" t="s">
        <v>31</v>
      </c>
      <c r="W4429">
        <v>18962</v>
      </c>
      <c r="X4429" t="str">
        <f t="shared" si="276"/>
        <v>No</v>
      </c>
      <c r="Y4429" t="str">
        <f t="shared" si="277"/>
        <v>25-48 months</v>
      </c>
      <c r="Z4429" t="str">
        <f t="shared" si="278"/>
        <v>25-34</v>
      </c>
      <c r="AA4429" s="8">
        <f t="shared" si="279"/>
        <v>0</v>
      </c>
    </row>
    <row r="4430" spans="1:27">
      <c r="A4430" t="s">
        <v>4597</v>
      </c>
      <c r="B4430" s="1">
        <v>45114</v>
      </c>
      <c r="C4430" s="2" t="s">
        <v>24</v>
      </c>
      <c r="D4430" t="s">
        <v>25</v>
      </c>
      <c r="E4430" t="s">
        <v>26</v>
      </c>
      <c r="F4430">
        <v>32</v>
      </c>
      <c r="G4430" t="s">
        <v>54</v>
      </c>
      <c r="H4430" t="s">
        <v>36</v>
      </c>
      <c r="I4430">
        <v>30</v>
      </c>
      <c r="J4430" t="s">
        <v>43</v>
      </c>
      <c r="K4430" t="s">
        <v>56</v>
      </c>
      <c r="L4430" t="s">
        <v>31</v>
      </c>
      <c r="M4430">
        <v>499</v>
      </c>
      <c r="N4430">
        <v>38</v>
      </c>
      <c r="O4430">
        <v>181.4</v>
      </c>
      <c r="P4430">
        <v>1</v>
      </c>
      <c r="Q4430">
        <v>0</v>
      </c>
      <c r="R4430">
        <v>2</v>
      </c>
      <c r="T4430" t="s">
        <v>31</v>
      </c>
      <c r="W4430">
        <v>18962</v>
      </c>
      <c r="X4430" t="str">
        <f t="shared" si="276"/>
        <v>No</v>
      </c>
      <c r="Y4430" t="str">
        <f t="shared" si="277"/>
        <v>25-48 months</v>
      </c>
      <c r="Z4430" t="str">
        <f t="shared" si="278"/>
        <v>25-34</v>
      </c>
      <c r="AA4430" s="8">
        <f t="shared" si="279"/>
        <v>0</v>
      </c>
    </row>
    <row r="4431" spans="1:27">
      <c r="A4431" t="s">
        <v>4598</v>
      </c>
      <c r="B4431" s="1">
        <v>45180</v>
      </c>
      <c r="C4431" s="2" t="s">
        <v>209</v>
      </c>
      <c r="D4431" t="s">
        <v>210</v>
      </c>
      <c r="E4431" t="s">
        <v>64</v>
      </c>
      <c r="F4431">
        <v>51</v>
      </c>
      <c r="G4431" t="s">
        <v>27</v>
      </c>
      <c r="H4431" t="s">
        <v>67</v>
      </c>
      <c r="I4431">
        <v>300</v>
      </c>
      <c r="J4431" t="s">
        <v>55</v>
      </c>
      <c r="K4431" t="s">
        <v>60</v>
      </c>
      <c r="L4431" t="s">
        <v>45</v>
      </c>
      <c r="M4431">
        <v>1348</v>
      </c>
      <c r="N4431">
        <v>22</v>
      </c>
      <c r="O4431">
        <v>1209.3</v>
      </c>
      <c r="P4431">
        <v>1</v>
      </c>
      <c r="Q4431">
        <v>2</v>
      </c>
      <c r="R4431">
        <v>3</v>
      </c>
      <c r="S4431" t="s">
        <v>143</v>
      </c>
      <c r="T4431" t="s">
        <v>45</v>
      </c>
      <c r="U4431" s="1">
        <v>45839</v>
      </c>
      <c r="V4431" t="s">
        <v>49</v>
      </c>
      <c r="W4431">
        <v>29656</v>
      </c>
      <c r="X4431" t="str">
        <f t="shared" si="276"/>
        <v>No</v>
      </c>
      <c r="Y4431" t="str">
        <f t="shared" si="277"/>
        <v>13-24 months</v>
      </c>
      <c r="Z4431" t="str">
        <f t="shared" si="278"/>
        <v>50+</v>
      </c>
      <c r="AA4431" s="8">
        <f t="shared" si="279"/>
        <v>1</v>
      </c>
    </row>
    <row r="4432" spans="1:27">
      <c r="A4432" t="s">
        <v>4599</v>
      </c>
      <c r="B4432" s="1">
        <v>45714</v>
      </c>
      <c r="C4432" s="2" t="s">
        <v>47</v>
      </c>
      <c r="D4432" t="s">
        <v>48</v>
      </c>
      <c r="E4432" t="s">
        <v>26</v>
      </c>
      <c r="F4432">
        <v>45</v>
      </c>
      <c r="G4432" t="s">
        <v>54</v>
      </c>
      <c r="H4432" t="s">
        <v>28</v>
      </c>
      <c r="I4432">
        <v>100</v>
      </c>
      <c r="J4432" t="s">
        <v>29</v>
      </c>
      <c r="K4432" t="s">
        <v>30</v>
      </c>
      <c r="L4432" t="s">
        <v>45</v>
      </c>
      <c r="M4432">
        <v>948</v>
      </c>
      <c r="N4432">
        <v>18</v>
      </c>
      <c r="O4432">
        <v>338</v>
      </c>
      <c r="P4432">
        <v>1</v>
      </c>
      <c r="Q4432">
        <v>0</v>
      </c>
      <c r="R4432">
        <v>3</v>
      </c>
      <c r="S4432" t="s">
        <v>95</v>
      </c>
      <c r="T4432" t="s">
        <v>31</v>
      </c>
      <c r="W4432">
        <v>17064</v>
      </c>
      <c r="X4432" t="str">
        <f t="shared" si="276"/>
        <v>No</v>
      </c>
      <c r="Y4432" t="str">
        <f t="shared" si="277"/>
        <v>13-24 months</v>
      </c>
      <c r="Z4432" t="str">
        <f t="shared" si="278"/>
        <v>35-49</v>
      </c>
      <c r="AA4432" s="8">
        <f t="shared" si="279"/>
        <v>0</v>
      </c>
    </row>
    <row r="4433" spans="1:27">
      <c r="A4433" t="s">
        <v>4600</v>
      </c>
      <c r="B4433" s="1">
        <v>45074</v>
      </c>
      <c r="C4433" s="2" t="s">
        <v>24</v>
      </c>
      <c r="D4433" t="s">
        <v>25</v>
      </c>
      <c r="E4433" t="s">
        <v>26</v>
      </c>
      <c r="F4433">
        <v>25</v>
      </c>
      <c r="G4433" t="s">
        <v>54</v>
      </c>
      <c r="H4433" t="s">
        <v>28</v>
      </c>
      <c r="I4433">
        <v>100</v>
      </c>
      <c r="J4433" t="s">
        <v>43</v>
      </c>
      <c r="K4433" t="s">
        <v>82</v>
      </c>
      <c r="L4433" t="s">
        <v>31</v>
      </c>
      <c r="M4433">
        <v>799</v>
      </c>
      <c r="N4433">
        <v>39</v>
      </c>
      <c r="O4433">
        <v>470.6</v>
      </c>
      <c r="P4433">
        <v>1</v>
      </c>
      <c r="Q4433">
        <v>0</v>
      </c>
      <c r="R4433">
        <v>4</v>
      </c>
      <c r="S4433" t="s">
        <v>126</v>
      </c>
      <c r="T4433" t="s">
        <v>31</v>
      </c>
      <c r="W4433">
        <v>31161</v>
      </c>
      <c r="X4433" t="str">
        <f t="shared" si="276"/>
        <v>No</v>
      </c>
      <c r="Y4433" t="str">
        <f t="shared" si="277"/>
        <v>25-48 months</v>
      </c>
      <c r="Z4433" t="str">
        <f t="shared" si="278"/>
        <v>25-34</v>
      </c>
      <c r="AA4433" s="8">
        <f t="shared" si="279"/>
        <v>0</v>
      </c>
    </row>
    <row r="4434" spans="1:27">
      <c r="A4434" t="s">
        <v>4601</v>
      </c>
      <c r="B4434" s="1">
        <v>45018</v>
      </c>
      <c r="C4434" s="2" t="s">
        <v>66</v>
      </c>
      <c r="D4434" t="s">
        <v>40</v>
      </c>
      <c r="E4434" t="s">
        <v>41</v>
      </c>
      <c r="F4434">
        <v>55</v>
      </c>
      <c r="G4434" t="s">
        <v>54</v>
      </c>
      <c r="H4434" t="s">
        <v>67</v>
      </c>
      <c r="I4434">
        <v>300</v>
      </c>
      <c r="J4434" t="s">
        <v>29</v>
      </c>
      <c r="K4434" t="s">
        <v>60</v>
      </c>
      <c r="L4434" t="s">
        <v>45</v>
      </c>
      <c r="M4434">
        <v>1348</v>
      </c>
      <c r="N4434">
        <v>41</v>
      </c>
      <c r="O4434">
        <v>474.8</v>
      </c>
      <c r="P4434">
        <v>1</v>
      </c>
      <c r="Q4434">
        <v>0</v>
      </c>
      <c r="R4434">
        <v>3</v>
      </c>
      <c r="S4434" t="s">
        <v>149</v>
      </c>
      <c r="T4434" t="s">
        <v>31</v>
      </c>
      <c r="W4434">
        <v>55268</v>
      </c>
      <c r="X4434" t="str">
        <f t="shared" si="276"/>
        <v>No</v>
      </c>
      <c r="Y4434" t="str">
        <f t="shared" si="277"/>
        <v>25-48 months</v>
      </c>
      <c r="Z4434" t="str">
        <f t="shared" si="278"/>
        <v>50+</v>
      </c>
      <c r="AA4434" s="8">
        <f t="shared" si="279"/>
        <v>0</v>
      </c>
    </row>
    <row r="4435" spans="1:27">
      <c r="A4435" t="s">
        <v>4602</v>
      </c>
      <c r="B4435" s="1">
        <v>45349</v>
      </c>
      <c r="C4435" s="2" t="s">
        <v>51</v>
      </c>
      <c r="D4435" t="s">
        <v>52</v>
      </c>
      <c r="E4435" t="s">
        <v>53</v>
      </c>
      <c r="F4435">
        <v>44</v>
      </c>
      <c r="G4435" t="s">
        <v>54</v>
      </c>
      <c r="H4435" t="s">
        <v>36</v>
      </c>
      <c r="I4435">
        <v>30</v>
      </c>
      <c r="J4435" t="s">
        <v>55</v>
      </c>
      <c r="K4435" t="s">
        <v>56</v>
      </c>
      <c r="L4435" t="s">
        <v>31</v>
      </c>
      <c r="M4435">
        <v>499</v>
      </c>
      <c r="N4435">
        <v>30</v>
      </c>
      <c r="O4435">
        <v>287.8</v>
      </c>
      <c r="P4435">
        <v>2</v>
      </c>
      <c r="Q4435">
        <v>0</v>
      </c>
      <c r="R4435">
        <v>4</v>
      </c>
      <c r="S4435" t="s">
        <v>105</v>
      </c>
      <c r="T4435" t="s">
        <v>31</v>
      </c>
      <c r="W4435">
        <v>14970</v>
      </c>
      <c r="X4435" t="str">
        <f t="shared" si="276"/>
        <v>No</v>
      </c>
      <c r="Y4435" t="str">
        <f t="shared" si="277"/>
        <v>25-48 months</v>
      </c>
      <c r="Z4435" t="str">
        <f t="shared" si="278"/>
        <v>35-49</v>
      </c>
      <c r="AA4435" s="8">
        <f t="shared" si="279"/>
        <v>0</v>
      </c>
    </row>
    <row r="4436" spans="1:27">
      <c r="A4436" t="s">
        <v>4603</v>
      </c>
      <c r="B4436" s="1">
        <v>45694</v>
      </c>
      <c r="C4436" s="2" t="s">
        <v>51</v>
      </c>
      <c r="D4436" t="s">
        <v>52</v>
      </c>
      <c r="E4436" t="s">
        <v>53</v>
      </c>
      <c r="F4436">
        <v>26</v>
      </c>
      <c r="G4436" t="s">
        <v>54</v>
      </c>
      <c r="H4436" t="s">
        <v>67</v>
      </c>
      <c r="I4436">
        <v>300</v>
      </c>
      <c r="J4436" t="s">
        <v>29</v>
      </c>
      <c r="K4436" t="s">
        <v>44</v>
      </c>
      <c r="L4436" t="s">
        <v>31</v>
      </c>
      <c r="M4436">
        <v>1199</v>
      </c>
      <c r="N4436">
        <v>19</v>
      </c>
      <c r="O4436">
        <v>533.20000000000005</v>
      </c>
      <c r="P4436">
        <v>1</v>
      </c>
      <c r="Q4436">
        <v>1</v>
      </c>
      <c r="R4436">
        <v>4</v>
      </c>
      <c r="S4436" t="s">
        <v>57</v>
      </c>
      <c r="T4436" t="s">
        <v>31</v>
      </c>
      <c r="W4436">
        <v>22781</v>
      </c>
      <c r="X4436" t="str">
        <f t="shared" si="276"/>
        <v>No</v>
      </c>
      <c r="Y4436" t="str">
        <f t="shared" si="277"/>
        <v>13-24 months</v>
      </c>
      <c r="Z4436" t="str">
        <f t="shared" si="278"/>
        <v>25-34</v>
      </c>
      <c r="AA4436" s="8">
        <f t="shared" si="279"/>
        <v>0</v>
      </c>
    </row>
    <row r="4437" spans="1:27">
      <c r="A4437" t="s">
        <v>4604</v>
      </c>
      <c r="B4437" s="1">
        <v>45154</v>
      </c>
      <c r="C4437" s="2" t="s">
        <v>59</v>
      </c>
      <c r="D4437" t="s">
        <v>59</v>
      </c>
      <c r="E4437" t="s">
        <v>35</v>
      </c>
      <c r="F4437">
        <v>45</v>
      </c>
      <c r="G4437" t="s">
        <v>54</v>
      </c>
      <c r="H4437" t="s">
        <v>42</v>
      </c>
      <c r="I4437">
        <v>1000</v>
      </c>
      <c r="J4437" t="s">
        <v>29</v>
      </c>
      <c r="K4437" t="s">
        <v>30</v>
      </c>
      <c r="L4437" t="s">
        <v>45</v>
      </c>
      <c r="M4437">
        <v>1948</v>
      </c>
      <c r="N4437">
        <v>36</v>
      </c>
      <c r="O4437">
        <v>1795.6</v>
      </c>
      <c r="P4437">
        <v>1</v>
      </c>
      <c r="Q4437">
        <v>0</v>
      </c>
      <c r="R4437">
        <v>4</v>
      </c>
      <c r="T4437" t="s">
        <v>31</v>
      </c>
      <c r="W4437">
        <v>70128</v>
      </c>
      <c r="X4437" t="str">
        <f t="shared" si="276"/>
        <v>No</v>
      </c>
      <c r="Y4437" t="str">
        <f t="shared" si="277"/>
        <v>25-48 months</v>
      </c>
      <c r="Z4437" t="str">
        <f t="shared" si="278"/>
        <v>35-49</v>
      </c>
      <c r="AA4437" s="8">
        <f t="shared" si="279"/>
        <v>0</v>
      </c>
    </row>
    <row r="4438" spans="1:27">
      <c r="A4438" t="s">
        <v>4605</v>
      </c>
      <c r="B4438" s="1">
        <v>45496</v>
      </c>
      <c r="C4438" s="2" t="s">
        <v>24</v>
      </c>
      <c r="D4438" t="s">
        <v>25</v>
      </c>
      <c r="E4438" t="s">
        <v>26</v>
      </c>
      <c r="F4438">
        <v>51</v>
      </c>
      <c r="G4438" t="s">
        <v>54</v>
      </c>
      <c r="H4438" t="s">
        <v>67</v>
      </c>
      <c r="I4438">
        <v>300</v>
      </c>
      <c r="J4438" t="s">
        <v>43</v>
      </c>
      <c r="K4438" t="s">
        <v>30</v>
      </c>
      <c r="L4438" t="s">
        <v>45</v>
      </c>
      <c r="M4438">
        <v>1348</v>
      </c>
      <c r="N4438">
        <v>25</v>
      </c>
      <c r="O4438">
        <v>406.5</v>
      </c>
      <c r="P4438">
        <v>1</v>
      </c>
      <c r="Q4438">
        <v>0</v>
      </c>
      <c r="R4438">
        <v>5</v>
      </c>
      <c r="T4438" t="s">
        <v>31</v>
      </c>
      <c r="W4438">
        <v>33700</v>
      </c>
      <c r="X4438" t="str">
        <f t="shared" si="276"/>
        <v>No</v>
      </c>
      <c r="Y4438" t="str">
        <f t="shared" si="277"/>
        <v>25-48 months</v>
      </c>
      <c r="Z4438" t="str">
        <f t="shared" si="278"/>
        <v>50+</v>
      </c>
      <c r="AA4438" s="8">
        <f t="shared" si="279"/>
        <v>0</v>
      </c>
    </row>
    <row r="4439" spans="1:27">
      <c r="A4439" t="s">
        <v>4606</v>
      </c>
      <c r="B4439" s="1">
        <v>45304</v>
      </c>
      <c r="C4439" s="2" t="s">
        <v>71</v>
      </c>
      <c r="D4439" t="s">
        <v>72</v>
      </c>
      <c r="E4439" t="s">
        <v>64</v>
      </c>
      <c r="F4439">
        <v>39</v>
      </c>
      <c r="G4439" t="s">
        <v>27</v>
      </c>
      <c r="H4439" t="s">
        <v>36</v>
      </c>
      <c r="I4439">
        <v>30</v>
      </c>
      <c r="J4439" t="s">
        <v>55</v>
      </c>
      <c r="K4439" t="s">
        <v>44</v>
      </c>
      <c r="L4439" t="s">
        <v>31</v>
      </c>
      <c r="M4439">
        <v>499</v>
      </c>
      <c r="N4439">
        <v>32</v>
      </c>
      <c r="O4439">
        <v>182</v>
      </c>
      <c r="P4439">
        <v>3</v>
      </c>
      <c r="Q4439">
        <v>0</v>
      </c>
      <c r="R4439">
        <v>3</v>
      </c>
      <c r="S4439" t="s">
        <v>136</v>
      </c>
      <c r="T4439" t="s">
        <v>31</v>
      </c>
      <c r="W4439">
        <v>15968</v>
      </c>
      <c r="X4439" t="str">
        <f t="shared" si="276"/>
        <v>No</v>
      </c>
      <c r="Y4439" t="str">
        <f t="shared" si="277"/>
        <v>25-48 months</v>
      </c>
      <c r="Z4439" t="str">
        <f t="shared" si="278"/>
        <v>35-49</v>
      </c>
      <c r="AA4439" s="8">
        <f t="shared" si="279"/>
        <v>0</v>
      </c>
    </row>
    <row r="4440" spans="1:27">
      <c r="A4440" t="s">
        <v>4607</v>
      </c>
      <c r="B4440" s="1">
        <v>45725</v>
      </c>
      <c r="C4440" s="2" t="s">
        <v>47</v>
      </c>
      <c r="D4440" t="s">
        <v>48</v>
      </c>
      <c r="E4440" t="s">
        <v>26</v>
      </c>
      <c r="F4440">
        <v>40</v>
      </c>
      <c r="G4440" t="s">
        <v>54</v>
      </c>
      <c r="H4440" t="s">
        <v>28</v>
      </c>
      <c r="I4440">
        <v>100</v>
      </c>
      <c r="J4440" t="s">
        <v>55</v>
      </c>
      <c r="K4440" t="s">
        <v>56</v>
      </c>
      <c r="L4440" t="s">
        <v>31</v>
      </c>
      <c r="M4440">
        <v>799</v>
      </c>
      <c r="N4440">
        <v>18</v>
      </c>
      <c r="O4440">
        <v>463.6</v>
      </c>
      <c r="P4440">
        <v>2</v>
      </c>
      <c r="Q4440">
        <v>0</v>
      </c>
      <c r="R4440">
        <v>4</v>
      </c>
      <c r="S4440" t="s">
        <v>75</v>
      </c>
      <c r="T4440" t="s">
        <v>31</v>
      </c>
      <c r="W4440">
        <v>14382</v>
      </c>
      <c r="X4440" t="str">
        <f t="shared" si="276"/>
        <v>No</v>
      </c>
      <c r="Y4440" t="str">
        <f t="shared" si="277"/>
        <v>13-24 months</v>
      </c>
      <c r="Z4440" t="str">
        <f t="shared" si="278"/>
        <v>35-49</v>
      </c>
      <c r="AA4440" s="8">
        <f t="shared" si="279"/>
        <v>0</v>
      </c>
    </row>
    <row r="4441" spans="1:27">
      <c r="A4441" t="s">
        <v>4608</v>
      </c>
      <c r="B4441" s="1">
        <v>45314</v>
      </c>
      <c r="C4441" s="2" t="s">
        <v>183</v>
      </c>
      <c r="D4441" t="s">
        <v>184</v>
      </c>
      <c r="E4441" t="s">
        <v>26</v>
      </c>
      <c r="F4441">
        <v>58</v>
      </c>
      <c r="G4441" t="s">
        <v>54</v>
      </c>
      <c r="H4441" t="s">
        <v>42</v>
      </c>
      <c r="I4441">
        <v>1000</v>
      </c>
      <c r="J4441" t="s">
        <v>29</v>
      </c>
      <c r="K4441" t="s">
        <v>30</v>
      </c>
      <c r="L4441" t="s">
        <v>31</v>
      </c>
      <c r="M4441">
        <v>1799</v>
      </c>
      <c r="N4441">
        <v>31</v>
      </c>
      <c r="O4441">
        <v>1082.3</v>
      </c>
      <c r="P4441">
        <v>0</v>
      </c>
      <c r="Q4441">
        <v>0</v>
      </c>
      <c r="R4441">
        <v>4</v>
      </c>
      <c r="S4441" t="s">
        <v>126</v>
      </c>
      <c r="T4441" t="s">
        <v>31</v>
      </c>
      <c r="W4441">
        <v>55769</v>
      </c>
      <c r="X4441" t="str">
        <f t="shared" si="276"/>
        <v>No</v>
      </c>
      <c r="Y4441" t="str">
        <f t="shared" si="277"/>
        <v>25-48 months</v>
      </c>
      <c r="Z4441" t="str">
        <f t="shared" si="278"/>
        <v>50+</v>
      </c>
      <c r="AA4441" s="8">
        <f t="shared" si="279"/>
        <v>0</v>
      </c>
    </row>
    <row r="4442" spans="1:27">
      <c r="A4442" t="s">
        <v>4609</v>
      </c>
      <c r="B4442" s="1">
        <v>46147</v>
      </c>
      <c r="C4442" s="2" t="s">
        <v>24</v>
      </c>
      <c r="D4442" t="s">
        <v>25</v>
      </c>
      <c r="E4442" t="s">
        <v>26</v>
      </c>
      <c r="F4442">
        <v>40</v>
      </c>
      <c r="G4442" t="s">
        <v>163</v>
      </c>
      <c r="H4442" t="s">
        <v>36</v>
      </c>
      <c r="I4442">
        <v>30</v>
      </c>
      <c r="J4442" t="s">
        <v>43</v>
      </c>
      <c r="K4442" t="s">
        <v>60</v>
      </c>
      <c r="L4442" t="s">
        <v>31</v>
      </c>
      <c r="M4442">
        <v>499</v>
      </c>
      <c r="N4442">
        <v>4</v>
      </c>
      <c r="O4442">
        <v>122.5</v>
      </c>
      <c r="P4442">
        <v>4</v>
      </c>
      <c r="Q4442">
        <v>1</v>
      </c>
      <c r="R4442">
        <v>4</v>
      </c>
      <c r="S4442" t="s">
        <v>117</v>
      </c>
      <c r="T4442" t="s">
        <v>31</v>
      </c>
      <c r="W4442">
        <v>1996</v>
      </c>
      <c r="X4442" t="str">
        <f t="shared" si="276"/>
        <v>No</v>
      </c>
      <c r="Y4442" t="str">
        <f t="shared" si="277"/>
        <v>0-6 months</v>
      </c>
      <c r="Z4442" t="str">
        <f t="shared" si="278"/>
        <v>35-49</v>
      </c>
      <c r="AA4442" s="8">
        <f t="shared" si="279"/>
        <v>0</v>
      </c>
    </row>
    <row r="4443" spans="1:27">
      <c r="A4443" t="s">
        <v>4610</v>
      </c>
      <c r="B4443" s="1">
        <v>45819</v>
      </c>
      <c r="C4443" s="2" t="s">
        <v>59</v>
      </c>
      <c r="D4443" t="s">
        <v>59</v>
      </c>
      <c r="E4443" t="s">
        <v>35</v>
      </c>
      <c r="F4443">
        <v>32</v>
      </c>
      <c r="G4443" t="s">
        <v>27</v>
      </c>
      <c r="H4443" t="s">
        <v>28</v>
      </c>
      <c r="I4443">
        <v>100</v>
      </c>
      <c r="J4443" t="s">
        <v>55</v>
      </c>
      <c r="K4443" t="s">
        <v>56</v>
      </c>
      <c r="L4443" t="s">
        <v>45</v>
      </c>
      <c r="M4443">
        <v>948</v>
      </c>
      <c r="N4443">
        <v>6</v>
      </c>
      <c r="O4443">
        <v>720.3</v>
      </c>
      <c r="P4443">
        <v>2</v>
      </c>
      <c r="Q4443">
        <v>0</v>
      </c>
      <c r="R4443">
        <v>3</v>
      </c>
      <c r="S4443" t="s">
        <v>86</v>
      </c>
      <c r="T4443" t="s">
        <v>45</v>
      </c>
      <c r="U4443" s="1">
        <v>46007</v>
      </c>
      <c r="V4443" t="s">
        <v>92</v>
      </c>
      <c r="W4443">
        <v>5688</v>
      </c>
      <c r="X4443" t="str">
        <f t="shared" si="276"/>
        <v>No</v>
      </c>
      <c r="Y4443" t="str">
        <f t="shared" si="277"/>
        <v>0-6 months</v>
      </c>
      <c r="Z4443" t="str">
        <f t="shared" si="278"/>
        <v>25-34</v>
      </c>
      <c r="AA4443" s="8">
        <f t="shared" si="279"/>
        <v>1</v>
      </c>
    </row>
    <row r="4444" spans="1:27">
      <c r="A4444" t="s">
        <v>4611</v>
      </c>
      <c r="B4444" s="1">
        <v>45277</v>
      </c>
      <c r="C4444" s="2" t="s">
        <v>74</v>
      </c>
      <c r="D4444" t="s">
        <v>74</v>
      </c>
      <c r="E4444" t="s">
        <v>35</v>
      </c>
      <c r="F4444">
        <v>35</v>
      </c>
      <c r="G4444" t="s">
        <v>27</v>
      </c>
      <c r="H4444" t="s">
        <v>42</v>
      </c>
      <c r="I4444">
        <v>1000</v>
      </c>
      <c r="J4444" t="s">
        <v>55</v>
      </c>
      <c r="K4444" t="s">
        <v>30</v>
      </c>
      <c r="L4444" t="s">
        <v>31</v>
      </c>
      <c r="M4444">
        <v>1799</v>
      </c>
      <c r="N4444">
        <v>32</v>
      </c>
      <c r="O4444">
        <v>1140.7</v>
      </c>
      <c r="P4444">
        <v>0</v>
      </c>
      <c r="Q4444">
        <v>0</v>
      </c>
      <c r="R4444">
        <v>4</v>
      </c>
      <c r="S4444" t="s">
        <v>75</v>
      </c>
      <c r="T4444" t="s">
        <v>31</v>
      </c>
      <c r="W4444">
        <v>57568</v>
      </c>
      <c r="X4444" t="str">
        <f t="shared" si="276"/>
        <v>No</v>
      </c>
      <c r="Y4444" t="str">
        <f t="shared" si="277"/>
        <v>25-48 months</v>
      </c>
      <c r="Z4444" t="str">
        <f t="shared" si="278"/>
        <v>35-49</v>
      </c>
      <c r="AA4444" s="8">
        <f t="shared" si="279"/>
        <v>0</v>
      </c>
    </row>
    <row r="4445" spans="1:27">
      <c r="A4445" t="s">
        <v>4612</v>
      </c>
      <c r="B4445" s="1">
        <v>45042</v>
      </c>
      <c r="C4445" s="2" t="s">
        <v>33</v>
      </c>
      <c r="D4445" t="s">
        <v>34</v>
      </c>
      <c r="E4445" t="s">
        <v>35</v>
      </c>
      <c r="F4445">
        <v>40</v>
      </c>
      <c r="G4445" t="s">
        <v>27</v>
      </c>
      <c r="H4445" t="s">
        <v>67</v>
      </c>
      <c r="I4445">
        <v>300</v>
      </c>
      <c r="J4445" t="s">
        <v>55</v>
      </c>
      <c r="K4445" t="s">
        <v>82</v>
      </c>
      <c r="L4445" t="s">
        <v>31</v>
      </c>
      <c r="M4445">
        <v>1199</v>
      </c>
      <c r="N4445">
        <v>40</v>
      </c>
      <c r="O4445">
        <v>917.4</v>
      </c>
      <c r="P4445">
        <v>0</v>
      </c>
      <c r="Q4445">
        <v>0</v>
      </c>
      <c r="R4445">
        <v>5</v>
      </c>
      <c r="S4445" t="s">
        <v>236</v>
      </c>
      <c r="T4445" t="s">
        <v>31</v>
      </c>
      <c r="W4445">
        <v>47960</v>
      </c>
      <c r="X4445" t="str">
        <f t="shared" si="276"/>
        <v>No</v>
      </c>
      <c r="Y4445" t="str">
        <f t="shared" si="277"/>
        <v>25-48 months</v>
      </c>
      <c r="Z4445" t="str">
        <f t="shared" si="278"/>
        <v>35-49</v>
      </c>
      <c r="AA4445" s="8">
        <f t="shared" si="279"/>
        <v>0</v>
      </c>
    </row>
    <row r="4446" spans="1:27">
      <c r="A4446" t="s">
        <v>4613</v>
      </c>
      <c r="B4446" s="1">
        <v>45318</v>
      </c>
      <c r="C4446" s="2" t="s">
        <v>62</v>
      </c>
      <c r="D4446" t="s">
        <v>63</v>
      </c>
      <c r="E4446" t="s">
        <v>64</v>
      </c>
      <c r="F4446">
        <v>48</v>
      </c>
      <c r="G4446" t="s">
        <v>54</v>
      </c>
      <c r="H4446" t="s">
        <v>28</v>
      </c>
      <c r="I4446">
        <v>100</v>
      </c>
      <c r="J4446" t="s">
        <v>55</v>
      </c>
      <c r="K4446" t="s">
        <v>60</v>
      </c>
      <c r="L4446" t="s">
        <v>45</v>
      </c>
      <c r="M4446">
        <v>948</v>
      </c>
      <c r="N4446">
        <v>5</v>
      </c>
      <c r="O4446">
        <v>538.9</v>
      </c>
      <c r="P4446">
        <v>3</v>
      </c>
      <c r="Q4446">
        <v>2</v>
      </c>
      <c r="R4446">
        <v>3</v>
      </c>
      <c r="T4446" t="s">
        <v>45</v>
      </c>
      <c r="U4446" s="1">
        <v>45484</v>
      </c>
      <c r="V4446" t="s">
        <v>69</v>
      </c>
      <c r="W4446">
        <v>4740</v>
      </c>
      <c r="X4446" t="str">
        <f t="shared" si="276"/>
        <v>No</v>
      </c>
      <c r="Y4446" t="str">
        <f t="shared" si="277"/>
        <v>0-6 months</v>
      </c>
      <c r="Z4446" t="str">
        <f t="shared" si="278"/>
        <v>35-49</v>
      </c>
      <c r="AA4446" s="8">
        <f t="shared" si="279"/>
        <v>1</v>
      </c>
    </row>
    <row r="4447" spans="1:27">
      <c r="A4447" t="s">
        <v>4614</v>
      </c>
      <c r="B4447" s="1">
        <v>46024</v>
      </c>
      <c r="C4447" s="2" t="s">
        <v>71</v>
      </c>
      <c r="D4447" t="s">
        <v>72</v>
      </c>
      <c r="E4447" t="s">
        <v>64</v>
      </c>
      <c r="F4447">
        <v>46</v>
      </c>
      <c r="G4447" t="s">
        <v>27</v>
      </c>
      <c r="H4447" t="s">
        <v>67</v>
      </c>
      <c r="I4447">
        <v>300</v>
      </c>
      <c r="J4447" t="s">
        <v>55</v>
      </c>
      <c r="K4447" t="s">
        <v>44</v>
      </c>
      <c r="L4447" t="s">
        <v>31</v>
      </c>
      <c r="M4447">
        <v>1199</v>
      </c>
      <c r="N4447">
        <v>2</v>
      </c>
      <c r="O4447">
        <v>936</v>
      </c>
      <c r="P4447">
        <v>1</v>
      </c>
      <c r="Q4447">
        <v>0</v>
      </c>
      <c r="R4447">
        <v>3</v>
      </c>
      <c r="S4447" t="s">
        <v>214</v>
      </c>
      <c r="T4447" t="s">
        <v>45</v>
      </c>
      <c r="U4447" s="1">
        <v>46085</v>
      </c>
      <c r="V4447" t="s">
        <v>69</v>
      </c>
      <c r="W4447">
        <v>2398</v>
      </c>
      <c r="X4447" t="str">
        <f t="shared" si="276"/>
        <v>No</v>
      </c>
      <c r="Y4447" t="str">
        <f t="shared" si="277"/>
        <v>0-6 months</v>
      </c>
      <c r="Z4447" t="str">
        <f t="shared" si="278"/>
        <v>35-49</v>
      </c>
      <c r="AA4447" s="8">
        <f t="shared" si="279"/>
        <v>1</v>
      </c>
    </row>
    <row r="4448" spans="1:27">
      <c r="A4448" t="s">
        <v>4615</v>
      </c>
      <c r="B4448" s="1">
        <v>45074</v>
      </c>
      <c r="C4448" s="2" t="s">
        <v>24</v>
      </c>
      <c r="D4448" t="s">
        <v>25</v>
      </c>
      <c r="E4448" t="s">
        <v>26</v>
      </c>
      <c r="F4448">
        <v>37</v>
      </c>
      <c r="G4448" t="s">
        <v>54</v>
      </c>
      <c r="H4448" t="s">
        <v>28</v>
      </c>
      <c r="I4448">
        <v>100</v>
      </c>
      <c r="J4448" t="s">
        <v>55</v>
      </c>
      <c r="K4448" t="s">
        <v>60</v>
      </c>
      <c r="L4448" t="s">
        <v>45</v>
      </c>
      <c r="M4448">
        <v>948</v>
      </c>
      <c r="N4448">
        <v>39</v>
      </c>
      <c r="O4448">
        <v>567.79999999999995</v>
      </c>
      <c r="P4448">
        <v>5</v>
      </c>
      <c r="Q4448">
        <v>0</v>
      </c>
      <c r="R4448">
        <v>2</v>
      </c>
      <c r="T4448" t="s">
        <v>31</v>
      </c>
      <c r="W4448">
        <v>36972</v>
      </c>
      <c r="X4448" t="str">
        <f t="shared" si="276"/>
        <v>No</v>
      </c>
      <c r="Y4448" t="str">
        <f t="shared" si="277"/>
        <v>25-48 months</v>
      </c>
      <c r="Z4448" t="str">
        <f t="shared" si="278"/>
        <v>35-49</v>
      </c>
      <c r="AA4448" s="8">
        <f t="shared" si="279"/>
        <v>0</v>
      </c>
    </row>
    <row r="4449" spans="1:27">
      <c r="A4449" t="s">
        <v>4616</v>
      </c>
      <c r="B4449" s="1">
        <v>46137</v>
      </c>
      <c r="C4449" s="2" t="s">
        <v>33</v>
      </c>
      <c r="D4449" t="s">
        <v>34</v>
      </c>
      <c r="E4449" t="s">
        <v>35</v>
      </c>
      <c r="F4449">
        <v>39</v>
      </c>
      <c r="G4449" t="s">
        <v>27</v>
      </c>
      <c r="H4449" t="s">
        <v>28</v>
      </c>
      <c r="I4449">
        <v>100</v>
      </c>
      <c r="J4449" t="s">
        <v>55</v>
      </c>
      <c r="K4449" t="s">
        <v>30</v>
      </c>
      <c r="L4449" t="s">
        <v>31</v>
      </c>
      <c r="M4449">
        <v>799</v>
      </c>
      <c r="N4449">
        <v>4</v>
      </c>
      <c r="O4449">
        <v>247.4</v>
      </c>
      <c r="P4449">
        <v>0</v>
      </c>
      <c r="Q4449">
        <v>0</v>
      </c>
      <c r="R4449">
        <v>5</v>
      </c>
      <c r="S4449" t="s">
        <v>164</v>
      </c>
      <c r="T4449" t="s">
        <v>31</v>
      </c>
      <c r="W4449">
        <v>3196</v>
      </c>
      <c r="X4449" t="str">
        <f t="shared" si="276"/>
        <v>No</v>
      </c>
      <c r="Y4449" t="str">
        <f t="shared" si="277"/>
        <v>0-6 months</v>
      </c>
      <c r="Z4449" t="str">
        <f t="shared" si="278"/>
        <v>35-49</v>
      </c>
      <c r="AA4449" s="8">
        <f t="shared" si="279"/>
        <v>0</v>
      </c>
    </row>
    <row r="4450" spans="1:27">
      <c r="A4450" t="s">
        <v>4617</v>
      </c>
      <c r="B4450" s="1">
        <v>45378</v>
      </c>
      <c r="C4450" s="2" t="s">
        <v>183</v>
      </c>
      <c r="D4450" t="s">
        <v>184</v>
      </c>
      <c r="E4450" t="s">
        <v>26</v>
      </c>
      <c r="F4450">
        <v>29</v>
      </c>
      <c r="G4450" t="s">
        <v>27</v>
      </c>
      <c r="H4450" t="s">
        <v>36</v>
      </c>
      <c r="I4450">
        <v>30</v>
      </c>
      <c r="J4450" t="s">
        <v>43</v>
      </c>
      <c r="K4450" t="s">
        <v>56</v>
      </c>
      <c r="L4450" t="s">
        <v>45</v>
      </c>
      <c r="M4450">
        <v>648</v>
      </c>
      <c r="N4450">
        <v>29</v>
      </c>
      <c r="O4450">
        <v>228.8</v>
      </c>
      <c r="P4450">
        <v>0</v>
      </c>
      <c r="Q4450">
        <v>0</v>
      </c>
      <c r="R4450">
        <v>4</v>
      </c>
      <c r="S4450" t="s">
        <v>266</v>
      </c>
      <c r="T4450" t="s">
        <v>31</v>
      </c>
      <c r="W4450">
        <v>18792</v>
      </c>
      <c r="X4450" t="str">
        <f t="shared" si="276"/>
        <v>No</v>
      </c>
      <c r="Y4450" t="str">
        <f t="shared" si="277"/>
        <v>25-48 months</v>
      </c>
      <c r="Z4450" t="str">
        <f t="shared" si="278"/>
        <v>25-34</v>
      </c>
      <c r="AA4450" s="8">
        <f t="shared" si="279"/>
        <v>0</v>
      </c>
    </row>
    <row r="4451" spans="1:27">
      <c r="A4451" t="s">
        <v>4618</v>
      </c>
      <c r="B4451" s="1">
        <v>46171</v>
      </c>
      <c r="C4451" s="2" t="s">
        <v>59</v>
      </c>
      <c r="D4451" t="s">
        <v>59</v>
      </c>
      <c r="E4451" t="s">
        <v>35</v>
      </c>
      <c r="F4451">
        <v>38</v>
      </c>
      <c r="G4451" t="s">
        <v>54</v>
      </c>
      <c r="H4451" t="s">
        <v>28</v>
      </c>
      <c r="I4451">
        <v>100</v>
      </c>
      <c r="J4451" t="s">
        <v>55</v>
      </c>
      <c r="K4451" t="s">
        <v>56</v>
      </c>
      <c r="L4451" t="s">
        <v>45</v>
      </c>
      <c r="M4451">
        <v>948</v>
      </c>
      <c r="N4451">
        <v>3</v>
      </c>
      <c r="O4451">
        <v>492.5</v>
      </c>
      <c r="P4451">
        <v>1</v>
      </c>
      <c r="Q4451">
        <v>0</v>
      </c>
      <c r="R4451">
        <v>4</v>
      </c>
      <c r="S4451" t="s">
        <v>95</v>
      </c>
      <c r="T4451" t="s">
        <v>31</v>
      </c>
      <c r="W4451">
        <v>2844</v>
      </c>
      <c r="X4451" t="str">
        <f t="shared" si="276"/>
        <v>No</v>
      </c>
      <c r="Y4451" t="str">
        <f t="shared" si="277"/>
        <v>0-6 months</v>
      </c>
      <c r="Z4451" t="str">
        <f t="shared" si="278"/>
        <v>35-49</v>
      </c>
      <c r="AA4451" s="8">
        <f t="shared" si="279"/>
        <v>0</v>
      </c>
    </row>
    <row r="4452" spans="1:27">
      <c r="A4452" t="s">
        <v>4619</v>
      </c>
      <c r="B4452" s="1">
        <v>45176</v>
      </c>
      <c r="C4452" s="2" t="s">
        <v>89</v>
      </c>
      <c r="D4452" t="s">
        <v>90</v>
      </c>
      <c r="E4452" t="s">
        <v>41</v>
      </c>
      <c r="F4452">
        <v>32</v>
      </c>
      <c r="G4452" t="s">
        <v>27</v>
      </c>
      <c r="H4452" t="s">
        <v>67</v>
      </c>
      <c r="I4452">
        <v>300</v>
      </c>
      <c r="J4452" t="s">
        <v>29</v>
      </c>
      <c r="K4452" t="s">
        <v>30</v>
      </c>
      <c r="L4452" t="s">
        <v>45</v>
      </c>
      <c r="M4452">
        <v>1348</v>
      </c>
      <c r="N4452">
        <v>36</v>
      </c>
      <c r="O4452">
        <v>1215.9000000000001</v>
      </c>
      <c r="P4452">
        <v>1</v>
      </c>
      <c r="Q4452">
        <v>0</v>
      </c>
      <c r="R4452">
        <v>2</v>
      </c>
      <c r="T4452" t="s">
        <v>31</v>
      </c>
      <c r="W4452">
        <v>48528</v>
      </c>
      <c r="X4452" t="str">
        <f t="shared" si="276"/>
        <v>No</v>
      </c>
      <c r="Y4452" t="str">
        <f t="shared" si="277"/>
        <v>25-48 months</v>
      </c>
      <c r="Z4452" t="str">
        <f t="shared" si="278"/>
        <v>25-34</v>
      </c>
      <c r="AA4452" s="8">
        <f t="shared" si="279"/>
        <v>0</v>
      </c>
    </row>
    <row r="4453" spans="1:27">
      <c r="A4453" t="s">
        <v>4620</v>
      </c>
      <c r="B4453" s="1">
        <v>45884</v>
      </c>
      <c r="C4453" s="2" t="s">
        <v>89</v>
      </c>
      <c r="D4453" t="s">
        <v>90</v>
      </c>
      <c r="E4453" t="s">
        <v>41</v>
      </c>
      <c r="F4453">
        <v>40</v>
      </c>
      <c r="G4453" t="s">
        <v>27</v>
      </c>
      <c r="H4453" t="s">
        <v>28</v>
      </c>
      <c r="I4453">
        <v>100</v>
      </c>
      <c r="J4453" t="s">
        <v>55</v>
      </c>
      <c r="K4453" t="s">
        <v>60</v>
      </c>
      <c r="L4453" t="s">
        <v>31</v>
      </c>
      <c r="M4453">
        <v>799</v>
      </c>
      <c r="N4453">
        <v>6</v>
      </c>
      <c r="O4453">
        <v>499.9</v>
      </c>
      <c r="P4453">
        <v>1</v>
      </c>
      <c r="Q4453">
        <v>0</v>
      </c>
      <c r="R4453">
        <v>4</v>
      </c>
      <c r="S4453" t="s">
        <v>130</v>
      </c>
      <c r="T4453" t="s">
        <v>45</v>
      </c>
      <c r="U4453" s="1">
        <v>46057</v>
      </c>
      <c r="V4453" t="s">
        <v>78</v>
      </c>
      <c r="W4453">
        <v>4794</v>
      </c>
      <c r="X4453" t="str">
        <f t="shared" si="276"/>
        <v>No</v>
      </c>
      <c r="Y4453" t="str">
        <f t="shared" si="277"/>
        <v>0-6 months</v>
      </c>
      <c r="Z4453" t="str">
        <f t="shared" si="278"/>
        <v>35-49</v>
      </c>
      <c r="AA4453" s="8">
        <f t="shared" si="279"/>
        <v>1</v>
      </c>
    </row>
    <row r="4454" spans="1:27">
      <c r="A4454" t="s">
        <v>4621</v>
      </c>
      <c r="B4454" s="1">
        <v>44758</v>
      </c>
      <c r="C4454" s="2" t="s">
        <v>71</v>
      </c>
      <c r="D4454" t="s">
        <v>72</v>
      </c>
      <c r="E4454" t="s">
        <v>64</v>
      </c>
      <c r="F4454">
        <v>29</v>
      </c>
      <c r="G4454" t="s">
        <v>27</v>
      </c>
      <c r="H4454" t="s">
        <v>42</v>
      </c>
      <c r="I4454">
        <v>1000</v>
      </c>
      <c r="J4454" t="s">
        <v>55</v>
      </c>
      <c r="K4454" t="s">
        <v>60</v>
      </c>
      <c r="L4454" t="s">
        <v>45</v>
      </c>
      <c r="M4454">
        <v>1948</v>
      </c>
      <c r="N4454">
        <v>50</v>
      </c>
      <c r="O4454">
        <v>1434.6</v>
      </c>
      <c r="P4454">
        <v>0</v>
      </c>
      <c r="Q4454">
        <v>0</v>
      </c>
      <c r="R4454">
        <v>5</v>
      </c>
      <c r="T4454" t="s">
        <v>31</v>
      </c>
      <c r="W4454">
        <v>97400</v>
      </c>
      <c r="X4454" t="str">
        <f t="shared" si="276"/>
        <v>No</v>
      </c>
      <c r="Y4454" t="str">
        <f t="shared" si="277"/>
        <v>48+ months</v>
      </c>
      <c r="Z4454" t="str">
        <f t="shared" si="278"/>
        <v>25-34</v>
      </c>
      <c r="AA4454" s="8">
        <f t="shared" si="279"/>
        <v>0</v>
      </c>
    </row>
    <row r="4455" spans="1:27">
      <c r="A4455" t="s">
        <v>4622</v>
      </c>
      <c r="B4455" s="1">
        <v>45761</v>
      </c>
      <c r="C4455" s="2" t="s">
        <v>71</v>
      </c>
      <c r="D4455" t="s">
        <v>72</v>
      </c>
      <c r="E4455" t="s">
        <v>64</v>
      </c>
      <c r="F4455">
        <v>18</v>
      </c>
      <c r="G4455" t="s">
        <v>54</v>
      </c>
      <c r="H4455" t="s">
        <v>28</v>
      </c>
      <c r="I4455">
        <v>100</v>
      </c>
      <c r="J4455" t="s">
        <v>55</v>
      </c>
      <c r="K4455" t="s">
        <v>44</v>
      </c>
      <c r="L4455" t="s">
        <v>45</v>
      </c>
      <c r="M4455">
        <v>948</v>
      </c>
      <c r="N4455">
        <v>17</v>
      </c>
      <c r="O4455">
        <v>267.7</v>
      </c>
      <c r="P4455">
        <v>1</v>
      </c>
      <c r="Q4455">
        <v>0</v>
      </c>
      <c r="R4455">
        <v>4</v>
      </c>
      <c r="S4455" t="s">
        <v>91</v>
      </c>
      <c r="T4455" t="s">
        <v>31</v>
      </c>
      <c r="W4455">
        <v>16116</v>
      </c>
      <c r="X4455" t="str">
        <f t="shared" si="276"/>
        <v>No</v>
      </c>
      <c r="Y4455" t="str">
        <f t="shared" si="277"/>
        <v>13-24 months</v>
      </c>
      <c r="Z4455" t="str">
        <f t="shared" si="278"/>
        <v>18-24</v>
      </c>
      <c r="AA4455" s="8">
        <f t="shared" si="279"/>
        <v>0</v>
      </c>
    </row>
    <row r="4456" spans="1:27">
      <c r="A4456" t="s">
        <v>4623</v>
      </c>
      <c r="B4456" s="1">
        <v>44774</v>
      </c>
      <c r="C4456" s="2" t="s">
        <v>183</v>
      </c>
      <c r="D4456" t="s">
        <v>184</v>
      </c>
      <c r="E4456" t="s">
        <v>26</v>
      </c>
      <c r="F4456">
        <v>52</v>
      </c>
      <c r="G4456" t="s">
        <v>54</v>
      </c>
      <c r="H4456" t="s">
        <v>36</v>
      </c>
      <c r="I4456">
        <v>30</v>
      </c>
      <c r="J4456" t="s">
        <v>55</v>
      </c>
      <c r="K4456" t="s">
        <v>56</v>
      </c>
      <c r="L4456" t="s">
        <v>31</v>
      </c>
      <c r="M4456">
        <v>499</v>
      </c>
      <c r="N4456">
        <v>49</v>
      </c>
      <c r="O4456">
        <v>240</v>
      </c>
      <c r="P4456">
        <v>1</v>
      </c>
      <c r="Q4456">
        <v>0</v>
      </c>
      <c r="R4456">
        <v>4</v>
      </c>
      <c r="T4456" t="s">
        <v>31</v>
      </c>
      <c r="W4456">
        <v>24451</v>
      </c>
      <c r="X4456" t="str">
        <f t="shared" si="276"/>
        <v>No</v>
      </c>
      <c r="Y4456" t="str">
        <f t="shared" si="277"/>
        <v>48+ months</v>
      </c>
      <c r="Z4456" t="str">
        <f t="shared" si="278"/>
        <v>50+</v>
      </c>
      <c r="AA4456" s="8">
        <f t="shared" si="279"/>
        <v>0</v>
      </c>
    </row>
    <row r="4457" spans="1:27">
      <c r="A4457" t="s">
        <v>4624</v>
      </c>
      <c r="B4457" s="1">
        <v>46220</v>
      </c>
      <c r="C4457" s="2" t="s">
        <v>24</v>
      </c>
      <c r="D4457" t="s">
        <v>25</v>
      </c>
      <c r="E4457" t="s">
        <v>26</v>
      </c>
      <c r="F4457">
        <v>47</v>
      </c>
      <c r="G4457" t="s">
        <v>27</v>
      </c>
      <c r="H4457" t="s">
        <v>28</v>
      </c>
      <c r="I4457">
        <v>100</v>
      </c>
      <c r="J4457" t="s">
        <v>55</v>
      </c>
      <c r="K4457" t="s">
        <v>60</v>
      </c>
      <c r="L4457" t="s">
        <v>45</v>
      </c>
      <c r="M4457">
        <v>948</v>
      </c>
      <c r="N4457">
        <v>1</v>
      </c>
      <c r="O4457">
        <v>342.5</v>
      </c>
      <c r="P4457">
        <v>2</v>
      </c>
      <c r="Q4457">
        <v>1</v>
      </c>
      <c r="R4457">
        <v>3</v>
      </c>
      <c r="S4457" t="s">
        <v>122</v>
      </c>
      <c r="T4457" t="s">
        <v>31</v>
      </c>
      <c r="W4457">
        <v>948</v>
      </c>
      <c r="X4457" t="str">
        <f t="shared" si="276"/>
        <v>No</v>
      </c>
      <c r="Y4457" t="str">
        <f t="shared" si="277"/>
        <v>0-6 months</v>
      </c>
      <c r="Z4457" t="str">
        <f t="shared" si="278"/>
        <v>35-49</v>
      </c>
      <c r="AA4457" s="8">
        <f t="shared" si="279"/>
        <v>0</v>
      </c>
    </row>
    <row r="4458" spans="1:27">
      <c r="A4458" t="s">
        <v>4625</v>
      </c>
      <c r="B4458" s="1">
        <v>44844</v>
      </c>
      <c r="C4458" s="2" t="s">
        <v>71</v>
      </c>
      <c r="D4458" t="s">
        <v>72</v>
      </c>
      <c r="E4458" t="s">
        <v>64</v>
      </c>
      <c r="F4458">
        <v>45</v>
      </c>
      <c r="G4458" t="s">
        <v>27</v>
      </c>
      <c r="H4458" t="s">
        <v>67</v>
      </c>
      <c r="I4458">
        <v>300</v>
      </c>
      <c r="J4458" t="s">
        <v>55</v>
      </c>
      <c r="K4458" t="s">
        <v>30</v>
      </c>
      <c r="L4458" t="s">
        <v>45</v>
      </c>
      <c r="M4458">
        <v>1348</v>
      </c>
      <c r="N4458">
        <v>26</v>
      </c>
      <c r="O4458">
        <v>607.5</v>
      </c>
      <c r="P4458">
        <v>1</v>
      </c>
      <c r="Q4458">
        <v>1</v>
      </c>
      <c r="R4458">
        <v>3</v>
      </c>
      <c r="S4458" t="s">
        <v>80</v>
      </c>
      <c r="T4458" t="s">
        <v>45</v>
      </c>
      <c r="U4458" s="1">
        <v>45647</v>
      </c>
      <c r="V4458" t="s">
        <v>207</v>
      </c>
      <c r="W4458">
        <v>35048</v>
      </c>
      <c r="X4458" t="str">
        <f t="shared" si="276"/>
        <v>No</v>
      </c>
      <c r="Y4458" t="str">
        <f t="shared" si="277"/>
        <v>25-48 months</v>
      </c>
      <c r="Z4458" t="str">
        <f t="shared" si="278"/>
        <v>35-49</v>
      </c>
      <c r="AA4458" s="8">
        <f t="shared" si="279"/>
        <v>1</v>
      </c>
    </row>
    <row r="4459" spans="1:27">
      <c r="A4459" t="s">
        <v>4626</v>
      </c>
      <c r="B4459" s="1">
        <v>45060</v>
      </c>
      <c r="C4459" s="2" t="s">
        <v>66</v>
      </c>
      <c r="D4459" t="s">
        <v>40</v>
      </c>
      <c r="E4459" t="s">
        <v>41</v>
      </c>
      <c r="F4459">
        <v>38</v>
      </c>
      <c r="G4459" t="s">
        <v>27</v>
      </c>
      <c r="H4459" t="s">
        <v>36</v>
      </c>
      <c r="I4459">
        <v>30</v>
      </c>
      <c r="J4459" t="s">
        <v>55</v>
      </c>
      <c r="K4459" t="s">
        <v>60</v>
      </c>
      <c r="L4459" t="s">
        <v>31</v>
      </c>
      <c r="M4459">
        <v>499</v>
      </c>
      <c r="N4459">
        <v>40</v>
      </c>
      <c r="O4459">
        <v>217.6</v>
      </c>
      <c r="P4459">
        <v>1</v>
      </c>
      <c r="Q4459">
        <v>1</v>
      </c>
      <c r="R4459">
        <v>5</v>
      </c>
      <c r="S4459" t="s">
        <v>91</v>
      </c>
      <c r="T4459" t="s">
        <v>31</v>
      </c>
      <c r="W4459">
        <v>19960</v>
      </c>
      <c r="X4459" t="str">
        <f t="shared" si="276"/>
        <v>No</v>
      </c>
      <c r="Y4459" t="str">
        <f t="shared" si="277"/>
        <v>25-48 months</v>
      </c>
      <c r="Z4459" t="str">
        <f t="shared" si="278"/>
        <v>35-49</v>
      </c>
      <c r="AA4459" s="8">
        <f t="shared" si="279"/>
        <v>0</v>
      </c>
    </row>
    <row r="4460" spans="1:27">
      <c r="A4460" t="s">
        <v>4627</v>
      </c>
      <c r="B4460" s="1">
        <v>44960</v>
      </c>
      <c r="C4460" s="2" t="s">
        <v>89</v>
      </c>
      <c r="D4460" t="s">
        <v>90</v>
      </c>
      <c r="E4460" t="s">
        <v>41</v>
      </c>
      <c r="F4460">
        <v>49</v>
      </c>
      <c r="G4460" t="s">
        <v>54</v>
      </c>
      <c r="H4460" t="s">
        <v>42</v>
      </c>
      <c r="I4460">
        <v>1000</v>
      </c>
      <c r="J4460" t="s">
        <v>29</v>
      </c>
      <c r="K4460" t="s">
        <v>44</v>
      </c>
      <c r="L4460" t="s">
        <v>45</v>
      </c>
      <c r="M4460">
        <v>1948</v>
      </c>
      <c r="N4460">
        <v>43</v>
      </c>
      <c r="O4460">
        <v>3678.6</v>
      </c>
      <c r="P4460">
        <v>0</v>
      </c>
      <c r="Q4460">
        <v>0</v>
      </c>
      <c r="R4460">
        <v>3</v>
      </c>
      <c r="S4460" t="s">
        <v>143</v>
      </c>
      <c r="T4460" t="s">
        <v>31</v>
      </c>
      <c r="W4460">
        <v>83764</v>
      </c>
      <c r="X4460" t="str">
        <f t="shared" si="276"/>
        <v>No</v>
      </c>
      <c r="Y4460" t="str">
        <f t="shared" si="277"/>
        <v>25-48 months</v>
      </c>
      <c r="Z4460" t="str">
        <f t="shared" si="278"/>
        <v>35-49</v>
      </c>
      <c r="AA4460" s="8">
        <f t="shared" si="279"/>
        <v>0</v>
      </c>
    </row>
    <row r="4461" spans="1:27">
      <c r="A4461" t="s">
        <v>4628</v>
      </c>
      <c r="B4461" s="1">
        <v>46135</v>
      </c>
      <c r="C4461" s="2" t="s">
        <v>71</v>
      </c>
      <c r="D4461" t="s">
        <v>72</v>
      </c>
      <c r="E4461" t="s">
        <v>64</v>
      </c>
      <c r="F4461">
        <v>45</v>
      </c>
      <c r="G4461" t="s">
        <v>54</v>
      </c>
      <c r="H4461" t="s">
        <v>36</v>
      </c>
      <c r="I4461">
        <v>30</v>
      </c>
      <c r="J4461" t="s">
        <v>43</v>
      </c>
      <c r="K4461" t="s">
        <v>30</v>
      </c>
      <c r="L4461" t="s">
        <v>31</v>
      </c>
      <c r="M4461">
        <v>499</v>
      </c>
      <c r="N4461">
        <v>4</v>
      </c>
      <c r="O4461">
        <v>276</v>
      </c>
      <c r="P4461">
        <v>2</v>
      </c>
      <c r="Q4461">
        <v>0</v>
      </c>
      <c r="R4461">
        <v>2</v>
      </c>
      <c r="S4461" t="s">
        <v>339</v>
      </c>
      <c r="T4461" t="s">
        <v>31</v>
      </c>
      <c r="W4461">
        <v>1996</v>
      </c>
      <c r="X4461" t="str">
        <f t="shared" si="276"/>
        <v>No</v>
      </c>
      <c r="Y4461" t="str">
        <f t="shared" si="277"/>
        <v>0-6 months</v>
      </c>
      <c r="Z4461" t="str">
        <f t="shared" si="278"/>
        <v>35-49</v>
      </c>
      <c r="AA4461" s="8">
        <f t="shared" si="279"/>
        <v>0</v>
      </c>
    </row>
    <row r="4462" spans="1:27">
      <c r="A4462" t="s">
        <v>4629</v>
      </c>
      <c r="B4462" s="1">
        <v>46062</v>
      </c>
      <c r="C4462" s="2" t="s">
        <v>146</v>
      </c>
      <c r="D4462" t="s">
        <v>147</v>
      </c>
      <c r="E4462" t="s">
        <v>26</v>
      </c>
      <c r="F4462">
        <v>50</v>
      </c>
      <c r="G4462" t="s">
        <v>54</v>
      </c>
      <c r="H4462" t="s">
        <v>67</v>
      </c>
      <c r="I4462">
        <v>300</v>
      </c>
      <c r="J4462" t="s">
        <v>55</v>
      </c>
      <c r="K4462" t="s">
        <v>56</v>
      </c>
      <c r="L4462" t="s">
        <v>31</v>
      </c>
      <c r="M4462">
        <v>1199</v>
      </c>
      <c r="N4462">
        <v>1</v>
      </c>
      <c r="O4462">
        <v>1073.8</v>
      </c>
      <c r="P4462">
        <v>1</v>
      </c>
      <c r="Q4462">
        <v>0</v>
      </c>
      <c r="R4462">
        <v>4</v>
      </c>
      <c r="S4462" t="s">
        <v>37</v>
      </c>
      <c r="T4462" t="s">
        <v>45</v>
      </c>
      <c r="U4462" s="1">
        <v>46092</v>
      </c>
      <c r="V4462" t="s">
        <v>97</v>
      </c>
      <c r="W4462">
        <v>1199</v>
      </c>
      <c r="X4462" t="str">
        <f t="shared" si="276"/>
        <v>No</v>
      </c>
      <c r="Y4462" t="str">
        <f t="shared" si="277"/>
        <v>0-6 months</v>
      </c>
      <c r="Z4462" t="str">
        <f t="shared" si="278"/>
        <v>50+</v>
      </c>
      <c r="AA4462" s="8">
        <f t="shared" si="279"/>
        <v>1</v>
      </c>
    </row>
    <row r="4463" spans="1:27">
      <c r="A4463" t="s">
        <v>4630</v>
      </c>
      <c r="B4463" s="1">
        <v>45058</v>
      </c>
      <c r="C4463" s="2" t="s">
        <v>66</v>
      </c>
      <c r="D4463" t="s">
        <v>40</v>
      </c>
      <c r="E4463" t="s">
        <v>41</v>
      </c>
      <c r="F4463">
        <v>20</v>
      </c>
      <c r="G4463" t="s">
        <v>27</v>
      </c>
      <c r="H4463" t="s">
        <v>36</v>
      </c>
      <c r="I4463">
        <v>30</v>
      </c>
      <c r="J4463" t="s">
        <v>55</v>
      </c>
      <c r="K4463" t="s">
        <v>56</v>
      </c>
      <c r="L4463" t="s">
        <v>45</v>
      </c>
      <c r="M4463">
        <v>648</v>
      </c>
      <c r="N4463">
        <v>40</v>
      </c>
      <c r="O4463">
        <v>339.2</v>
      </c>
      <c r="P4463">
        <v>0</v>
      </c>
      <c r="Q4463">
        <v>0</v>
      </c>
      <c r="R4463">
        <v>4</v>
      </c>
      <c r="S4463" t="s">
        <v>160</v>
      </c>
      <c r="T4463" t="s">
        <v>31</v>
      </c>
      <c r="W4463">
        <v>25920</v>
      </c>
      <c r="X4463" t="str">
        <f t="shared" si="276"/>
        <v>No</v>
      </c>
      <c r="Y4463" t="str">
        <f t="shared" si="277"/>
        <v>25-48 months</v>
      </c>
      <c r="Z4463" t="str">
        <f t="shared" si="278"/>
        <v>18-24</v>
      </c>
      <c r="AA4463" s="8">
        <f t="shared" si="279"/>
        <v>0</v>
      </c>
    </row>
    <row r="4464" spans="1:27">
      <c r="A4464" t="s">
        <v>4631</v>
      </c>
      <c r="B4464" s="1">
        <v>45333</v>
      </c>
      <c r="C4464" s="2" t="s">
        <v>66</v>
      </c>
      <c r="D4464" t="s">
        <v>40</v>
      </c>
      <c r="E4464" t="s">
        <v>41</v>
      </c>
      <c r="F4464">
        <v>34</v>
      </c>
      <c r="G4464" t="s">
        <v>27</v>
      </c>
      <c r="H4464" t="s">
        <v>36</v>
      </c>
      <c r="I4464">
        <v>30</v>
      </c>
      <c r="J4464" t="s">
        <v>55</v>
      </c>
      <c r="K4464" t="s">
        <v>60</v>
      </c>
      <c r="L4464" t="s">
        <v>45</v>
      </c>
      <c r="M4464">
        <v>648</v>
      </c>
      <c r="N4464">
        <v>25</v>
      </c>
      <c r="O4464">
        <v>208.6</v>
      </c>
      <c r="P4464">
        <v>5</v>
      </c>
      <c r="Q4464">
        <v>1</v>
      </c>
      <c r="R4464">
        <v>1</v>
      </c>
      <c r="S4464" t="s">
        <v>470</v>
      </c>
      <c r="T4464" t="s">
        <v>45</v>
      </c>
      <c r="U4464" s="1">
        <v>46096</v>
      </c>
      <c r="V4464" t="s">
        <v>92</v>
      </c>
      <c r="W4464">
        <v>16200</v>
      </c>
      <c r="X4464" t="str">
        <f t="shared" si="276"/>
        <v>No</v>
      </c>
      <c r="Y4464" t="str">
        <f t="shared" si="277"/>
        <v>25-48 months</v>
      </c>
      <c r="Z4464" t="str">
        <f t="shared" si="278"/>
        <v>25-34</v>
      </c>
      <c r="AA4464" s="8">
        <f t="shared" si="279"/>
        <v>1</v>
      </c>
    </row>
    <row r="4465" spans="1:27">
      <c r="A4465" t="s">
        <v>4632</v>
      </c>
      <c r="B4465" s="1">
        <v>45127</v>
      </c>
      <c r="C4465" s="2" t="s">
        <v>66</v>
      </c>
      <c r="D4465" t="s">
        <v>40</v>
      </c>
      <c r="E4465" t="s">
        <v>41</v>
      </c>
      <c r="F4465">
        <v>41</v>
      </c>
      <c r="G4465" t="s">
        <v>27</v>
      </c>
      <c r="H4465" t="s">
        <v>28</v>
      </c>
      <c r="I4465">
        <v>100</v>
      </c>
      <c r="J4465" t="s">
        <v>55</v>
      </c>
      <c r="K4465" t="s">
        <v>30</v>
      </c>
      <c r="L4465" t="s">
        <v>45</v>
      </c>
      <c r="M4465">
        <v>948</v>
      </c>
      <c r="N4465">
        <v>25</v>
      </c>
      <c r="O4465">
        <v>253.9</v>
      </c>
      <c r="P4465">
        <v>2</v>
      </c>
      <c r="Q4465">
        <v>0</v>
      </c>
      <c r="R4465">
        <v>2</v>
      </c>
      <c r="S4465" t="s">
        <v>261</v>
      </c>
      <c r="T4465" t="s">
        <v>45</v>
      </c>
      <c r="U4465" s="1">
        <v>45875</v>
      </c>
      <c r="V4465" t="s">
        <v>97</v>
      </c>
      <c r="W4465">
        <v>23700</v>
      </c>
      <c r="X4465" t="str">
        <f t="shared" si="276"/>
        <v>No</v>
      </c>
      <c r="Y4465" t="str">
        <f t="shared" si="277"/>
        <v>25-48 months</v>
      </c>
      <c r="Z4465" t="str">
        <f t="shared" si="278"/>
        <v>35-49</v>
      </c>
      <c r="AA4465" s="8">
        <f t="shared" si="279"/>
        <v>1</v>
      </c>
    </row>
    <row r="4466" spans="1:27">
      <c r="A4466" t="s">
        <v>4633</v>
      </c>
      <c r="B4466" s="1">
        <v>45821</v>
      </c>
      <c r="C4466" s="2" t="s">
        <v>24</v>
      </c>
      <c r="D4466" t="s">
        <v>25</v>
      </c>
      <c r="E4466" t="s">
        <v>26</v>
      </c>
      <c r="F4466">
        <v>21</v>
      </c>
      <c r="G4466" t="s">
        <v>54</v>
      </c>
      <c r="H4466" t="s">
        <v>28</v>
      </c>
      <c r="I4466">
        <v>100</v>
      </c>
      <c r="J4466" t="s">
        <v>29</v>
      </c>
      <c r="K4466" t="s">
        <v>56</v>
      </c>
      <c r="L4466" t="s">
        <v>31</v>
      </c>
      <c r="M4466">
        <v>799</v>
      </c>
      <c r="N4466">
        <v>15</v>
      </c>
      <c r="O4466">
        <v>811.7</v>
      </c>
      <c r="P4466">
        <v>2</v>
      </c>
      <c r="Q4466">
        <v>3</v>
      </c>
      <c r="R4466">
        <v>1</v>
      </c>
      <c r="S4466" t="s">
        <v>114</v>
      </c>
      <c r="T4466" t="s">
        <v>31</v>
      </c>
      <c r="W4466">
        <v>11985</v>
      </c>
      <c r="X4466" t="str">
        <f t="shared" si="276"/>
        <v>No</v>
      </c>
      <c r="Y4466" t="str">
        <f t="shared" si="277"/>
        <v>13-24 months</v>
      </c>
      <c r="Z4466" t="str">
        <f t="shared" si="278"/>
        <v>18-24</v>
      </c>
      <c r="AA4466" s="8">
        <f t="shared" si="279"/>
        <v>0</v>
      </c>
    </row>
    <row r="4467" spans="1:27">
      <c r="A4467" t="s">
        <v>4634</v>
      </c>
      <c r="B4467" s="1">
        <v>46058</v>
      </c>
      <c r="C4467" s="2" t="s">
        <v>66</v>
      </c>
      <c r="D4467" t="s">
        <v>40</v>
      </c>
      <c r="E4467" t="s">
        <v>41</v>
      </c>
      <c r="F4467">
        <v>41</v>
      </c>
      <c r="G4467" t="s">
        <v>54</v>
      </c>
      <c r="H4467" t="s">
        <v>28</v>
      </c>
      <c r="I4467">
        <v>100</v>
      </c>
      <c r="J4467" t="s">
        <v>55</v>
      </c>
      <c r="K4467" t="s">
        <v>56</v>
      </c>
      <c r="L4467" t="s">
        <v>45</v>
      </c>
      <c r="M4467">
        <v>948</v>
      </c>
      <c r="N4467">
        <v>7</v>
      </c>
      <c r="O4467">
        <v>511.3</v>
      </c>
      <c r="P4467">
        <v>1</v>
      </c>
      <c r="Q4467">
        <v>0</v>
      </c>
      <c r="R4467">
        <v>4</v>
      </c>
      <c r="T4467" t="s">
        <v>31</v>
      </c>
      <c r="W4467">
        <v>6636</v>
      </c>
      <c r="X4467" t="str">
        <f t="shared" si="276"/>
        <v>No</v>
      </c>
      <c r="Y4467" t="str">
        <f t="shared" si="277"/>
        <v>7-12 months</v>
      </c>
      <c r="Z4467" t="str">
        <f t="shared" si="278"/>
        <v>35-49</v>
      </c>
      <c r="AA4467" s="8">
        <f t="shared" si="279"/>
        <v>0</v>
      </c>
    </row>
    <row r="4468" spans="1:27">
      <c r="A4468" t="s">
        <v>4635</v>
      </c>
      <c r="B4468" s="1">
        <v>45659</v>
      </c>
      <c r="C4468" s="2" t="s">
        <v>146</v>
      </c>
      <c r="D4468" t="s">
        <v>147</v>
      </c>
      <c r="E4468" t="s">
        <v>26</v>
      </c>
      <c r="F4468">
        <v>32</v>
      </c>
      <c r="G4468" t="s">
        <v>27</v>
      </c>
      <c r="H4468" t="s">
        <v>36</v>
      </c>
      <c r="I4468">
        <v>30</v>
      </c>
      <c r="J4468" t="s">
        <v>43</v>
      </c>
      <c r="K4468" t="s">
        <v>44</v>
      </c>
      <c r="L4468" t="s">
        <v>45</v>
      </c>
      <c r="M4468">
        <v>648</v>
      </c>
      <c r="N4468">
        <v>20</v>
      </c>
      <c r="O4468">
        <v>319.8</v>
      </c>
      <c r="P4468">
        <v>1</v>
      </c>
      <c r="Q4468">
        <v>1</v>
      </c>
      <c r="R4468">
        <v>3</v>
      </c>
      <c r="T4468" t="s">
        <v>31</v>
      </c>
      <c r="W4468">
        <v>12960</v>
      </c>
      <c r="X4468" t="str">
        <f t="shared" si="276"/>
        <v>No</v>
      </c>
      <c r="Y4468" t="str">
        <f t="shared" si="277"/>
        <v>13-24 months</v>
      </c>
      <c r="Z4468" t="str">
        <f t="shared" si="278"/>
        <v>25-34</v>
      </c>
      <c r="AA4468" s="8">
        <f t="shared" si="279"/>
        <v>0</v>
      </c>
    </row>
    <row r="4469" spans="1:27">
      <c r="A4469" t="s">
        <v>4636</v>
      </c>
      <c r="B4469" s="1">
        <v>44780</v>
      </c>
      <c r="C4469" s="2" t="s">
        <v>59</v>
      </c>
      <c r="D4469" t="s">
        <v>59</v>
      </c>
      <c r="E4469" t="s">
        <v>35</v>
      </c>
      <c r="F4469">
        <v>19</v>
      </c>
      <c r="G4469" t="s">
        <v>27</v>
      </c>
      <c r="H4469" t="s">
        <v>67</v>
      </c>
      <c r="I4469">
        <v>300</v>
      </c>
      <c r="J4469" t="s">
        <v>29</v>
      </c>
      <c r="K4469" t="s">
        <v>44</v>
      </c>
      <c r="L4469" t="s">
        <v>45</v>
      </c>
      <c r="M4469">
        <v>1348</v>
      </c>
      <c r="N4469">
        <v>49</v>
      </c>
      <c r="O4469">
        <v>659.8</v>
      </c>
      <c r="P4469">
        <v>0</v>
      </c>
      <c r="Q4469">
        <v>0</v>
      </c>
      <c r="R4469">
        <v>5</v>
      </c>
      <c r="S4469" t="s">
        <v>126</v>
      </c>
      <c r="T4469" t="s">
        <v>31</v>
      </c>
      <c r="W4469">
        <v>66052</v>
      </c>
      <c r="X4469" t="str">
        <f t="shared" si="276"/>
        <v>No</v>
      </c>
      <c r="Y4469" t="str">
        <f t="shared" si="277"/>
        <v>48+ months</v>
      </c>
      <c r="Z4469" t="str">
        <f t="shared" si="278"/>
        <v>18-24</v>
      </c>
      <c r="AA4469" s="8">
        <f t="shared" si="279"/>
        <v>0</v>
      </c>
    </row>
    <row r="4470" spans="1:27">
      <c r="A4470" t="s">
        <v>4637</v>
      </c>
      <c r="B4470" s="1">
        <v>45984</v>
      </c>
      <c r="C4470" s="2" t="s">
        <v>209</v>
      </c>
      <c r="D4470" t="s">
        <v>210</v>
      </c>
      <c r="E4470" t="s">
        <v>64</v>
      </c>
      <c r="F4470">
        <v>48</v>
      </c>
      <c r="G4470" t="s">
        <v>27</v>
      </c>
      <c r="H4470" t="s">
        <v>36</v>
      </c>
      <c r="I4470">
        <v>30</v>
      </c>
      <c r="J4470" t="s">
        <v>55</v>
      </c>
      <c r="K4470" t="s">
        <v>82</v>
      </c>
      <c r="L4470" t="s">
        <v>45</v>
      </c>
      <c r="M4470">
        <v>648</v>
      </c>
      <c r="N4470">
        <v>3</v>
      </c>
      <c r="O4470">
        <v>323.60000000000002</v>
      </c>
      <c r="P4470">
        <v>2</v>
      </c>
      <c r="Q4470">
        <v>0</v>
      </c>
      <c r="R4470">
        <v>3</v>
      </c>
      <c r="S4470" t="s">
        <v>244</v>
      </c>
      <c r="T4470" t="s">
        <v>45</v>
      </c>
      <c r="U4470" s="1">
        <v>46083</v>
      </c>
      <c r="V4470" t="s">
        <v>207</v>
      </c>
      <c r="W4470">
        <v>1944</v>
      </c>
      <c r="X4470" t="str">
        <f t="shared" si="276"/>
        <v>No</v>
      </c>
      <c r="Y4470" t="str">
        <f t="shared" si="277"/>
        <v>0-6 months</v>
      </c>
      <c r="Z4470" t="str">
        <f t="shared" si="278"/>
        <v>35-49</v>
      </c>
      <c r="AA4470" s="8">
        <f t="shared" si="279"/>
        <v>1</v>
      </c>
    </row>
    <row r="4471" spans="1:27">
      <c r="A4471" t="s">
        <v>4638</v>
      </c>
      <c r="B4471" s="1">
        <v>45681</v>
      </c>
      <c r="C4471" s="2" t="s">
        <v>59</v>
      </c>
      <c r="D4471" t="s">
        <v>59</v>
      </c>
      <c r="E4471" t="s">
        <v>35</v>
      </c>
      <c r="F4471">
        <v>46</v>
      </c>
      <c r="G4471" t="s">
        <v>27</v>
      </c>
      <c r="H4471" t="s">
        <v>28</v>
      </c>
      <c r="I4471">
        <v>100</v>
      </c>
      <c r="J4471" t="s">
        <v>55</v>
      </c>
      <c r="K4471" t="s">
        <v>56</v>
      </c>
      <c r="L4471" t="s">
        <v>31</v>
      </c>
      <c r="M4471">
        <v>799</v>
      </c>
      <c r="N4471">
        <v>19</v>
      </c>
      <c r="O4471">
        <v>427.1</v>
      </c>
      <c r="P4471">
        <v>0</v>
      </c>
      <c r="Q4471">
        <v>0</v>
      </c>
      <c r="S4471" t="s">
        <v>114</v>
      </c>
      <c r="T4471" t="s">
        <v>31</v>
      </c>
      <c r="W4471">
        <v>15181</v>
      </c>
      <c r="X4471" t="str">
        <f t="shared" si="276"/>
        <v>No</v>
      </c>
      <c r="Y4471" t="str">
        <f t="shared" si="277"/>
        <v>13-24 months</v>
      </c>
      <c r="Z4471" t="str">
        <f t="shared" si="278"/>
        <v>35-49</v>
      </c>
      <c r="AA4471" s="8">
        <f t="shared" si="279"/>
        <v>0</v>
      </c>
    </row>
    <row r="4472" spans="1:27">
      <c r="A4472" t="s">
        <v>4639</v>
      </c>
      <c r="B4472" s="1">
        <v>45095</v>
      </c>
      <c r="C4472" s="2" t="s">
        <v>66</v>
      </c>
      <c r="D4472" t="s">
        <v>40</v>
      </c>
      <c r="E4472" t="s">
        <v>41</v>
      </c>
      <c r="F4472">
        <v>31</v>
      </c>
      <c r="G4472" t="s">
        <v>54</v>
      </c>
      <c r="H4472" t="s">
        <v>42</v>
      </c>
      <c r="I4472">
        <v>1000</v>
      </c>
      <c r="J4472" t="s">
        <v>43</v>
      </c>
      <c r="K4472" t="s">
        <v>60</v>
      </c>
      <c r="L4472" t="s">
        <v>45</v>
      </c>
      <c r="M4472">
        <v>1948</v>
      </c>
      <c r="N4472">
        <v>38</v>
      </c>
      <c r="O4472">
        <v>1455.7</v>
      </c>
      <c r="P4472">
        <v>1</v>
      </c>
      <c r="Q4472">
        <v>0</v>
      </c>
      <c r="R4472">
        <v>5</v>
      </c>
      <c r="T4472" t="s">
        <v>31</v>
      </c>
      <c r="W4472">
        <v>74024</v>
      </c>
      <c r="X4472" t="str">
        <f t="shared" si="276"/>
        <v>No</v>
      </c>
      <c r="Y4472" t="str">
        <f t="shared" si="277"/>
        <v>25-48 months</v>
      </c>
      <c r="Z4472" t="str">
        <f t="shared" si="278"/>
        <v>25-34</v>
      </c>
      <c r="AA4472" s="8">
        <f t="shared" si="279"/>
        <v>0</v>
      </c>
    </row>
    <row r="4473" spans="1:27">
      <c r="A4473" t="s">
        <v>4640</v>
      </c>
      <c r="B4473" s="1">
        <v>45645</v>
      </c>
      <c r="C4473" s="2" t="s">
        <v>71</v>
      </c>
      <c r="D4473" t="s">
        <v>72</v>
      </c>
      <c r="E4473" t="s">
        <v>64</v>
      </c>
      <c r="F4473">
        <v>32</v>
      </c>
      <c r="G4473" t="s">
        <v>27</v>
      </c>
      <c r="H4473" t="s">
        <v>67</v>
      </c>
      <c r="I4473">
        <v>300</v>
      </c>
      <c r="J4473" t="s">
        <v>29</v>
      </c>
      <c r="K4473" t="s">
        <v>30</v>
      </c>
      <c r="L4473" t="s">
        <v>45</v>
      </c>
      <c r="M4473">
        <v>1348</v>
      </c>
      <c r="N4473">
        <v>2</v>
      </c>
      <c r="O4473">
        <v>712</v>
      </c>
      <c r="P4473">
        <v>2</v>
      </c>
      <c r="Q4473">
        <v>0</v>
      </c>
      <c r="R4473">
        <v>3</v>
      </c>
      <c r="S4473" t="s">
        <v>136</v>
      </c>
      <c r="T4473" t="s">
        <v>45</v>
      </c>
      <c r="U4473" s="1">
        <v>45715</v>
      </c>
      <c r="V4473" t="s">
        <v>92</v>
      </c>
      <c r="W4473">
        <v>2696</v>
      </c>
      <c r="X4473" t="str">
        <f t="shared" si="276"/>
        <v>No</v>
      </c>
      <c r="Y4473" t="str">
        <f t="shared" si="277"/>
        <v>0-6 months</v>
      </c>
      <c r="Z4473" t="str">
        <f t="shared" si="278"/>
        <v>25-34</v>
      </c>
      <c r="AA4473" s="8">
        <f t="shared" si="279"/>
        <v>1</v>
      </c>
    </row>
    <row r="4474" spans="1:27">
      <c r="A4474" t="s">
        <v>4641</v>
      </c>
      <c r="B4474" s="1">
        <v>46153</v>
      </c>
      <c r="C4474" s="2" t="s">
        <v>146</v>
      </c>
      <c r="D4474" t="s">
        <v>147</v>
      </c>
      <c r="E4474" t="s">
        <v>26</v>
      </c>
      <c r="F4474">
        <v>27</v>
      </c>
      <c r="G4474" t="s">
        <v>27</v>
      </c>
      <c r="H4474" t="s">
        <v>42</v>
      </c>
      <c r="I4474">
        <v>1000</v>
      </c>
      <c r="J4474" t="s">
        <v>55</v>
      </c>
      <c r="K4474" t="s">
        <v>44</v>
      </c>
      <c r="L4474" t="s">
        <v>45</v>
      </c>
      <c r="M4474">
        <v>1948</v>
      </c>
      <c r="N4474">
        <v>2</v>
      </c>
      <c r="O4474">
        <v>1466.2</v>
      </c>
      <c r="P4474">
        <v>2</v>
      </c>
      <c r="Q4474">
        <v>0</v>
      </c>
      <c r="R4474">
        <v>2</v>
      </c>
      <c r="S4474" t="s">
        <v>780</v>
      </c>
      <c r="T4474" t="s">
        <v>45</v>
      </c>
      <c r="U4474" s="1">
        <v>46203</v>
      </c>
      <c r="V4474" t="s">
        <v>92</v>
      </c>
      <c r="W4474">
        <v>3896</v>
      </c>
      <c r="X4474" t="str">
        <f t="shared" si="276"/>
        <v>No</v>
      </c>
      <c r="Y4474" t="str">
        <f t="shared" si="277"/>
        <v>0-6 months</v>
      </c>
      <c r="Z4474" t="str">
        <f t="shared" si="278"/>
        <v>25-34</v>
      </c>
      <c r="AA4474" s="8">
        <f t="shared" si="279"/>
        <v>1</v>
      </c>
    </row>
    <row r="4475" spans="1:27">
      <c r="A4475" t="s">
        <v>4642</v>
      </c>
      <c r="B4475" s="1">
        <v>45844</v>
      </c>
      <c r="C4475" s="2" t="s">
        <v>47</v>
      </c>
      <c r="D4475" t="s">
        <v>48</v>
      </c>
      <c r="E4475" t="s">
        <v>26</v>
      </c>
      <c r="F4475">
        <v>55</v>
      </c>
      <c r="G4475" t="s">
        <v>27</v>
      </c>
      <c r="H4475" t="s">
        <v>36</v>
      </c>
      <c r="I4475">
        <v>30</v>
      </c>
      <c r="J4475" t="s">
        <v>55</v>
      </c>
      <c r="K4475" t="s">
        <v>30</v>
      </c>
      <c r="L4475" t="s">
        <v>31</v>
      </c>
      <c r="M4475">
        <v>499</v>
      </c>
      <c r="N4475">
        <v>14</v>
      </c>
      <c r="O4475">
        <v>438.3</v>
      </c>
      <c r="P4475">
        <v>1</v>
      </c>
      <c r="Q4475">
        <v>0</v>
      </c>
      <c r="R4475">
        <v>3</v>
      </c>
      <c r="S4475" t="s">
        <v>124</v>
      </c>
      <c r="T4475" t="s">
        <v>31</v>
      </c>
      <c r="W4475">
        <v>6986</v>
      </c>
      <c r="X4475" t="str">
        <f t="shared" si="276"/>
        <v>No</v>
      </c>
      <c r="Y4475" t="str">
        <f t="shared" si="277"/>
        <v>13-24 months</v>
      </c>
      <c r="Z4475" t="str">
        <f t="shared" si="278"/>
        <v>50+</v>
      </c>
      <c r="AA4475" s="8">
        <f t="shared" si="279"/>
        <v>0</v>
      </c>
    </row>
    <row r="4476" spans="1:27">
      <c r="A4476" t="s">
        <v>4643</v>
      </c>
      <c r="B4476" s="1">
        <v>45281</v>
      </c>
      <c r="C4476" s="2" t="s">
        <v>39</v>
      </c>
      <c r="D4476" t="s">
        <v>40</v>
      </c>
      <c r="E4476" t="s">
        <v>41</v>
      </c>
      <c r="F4476">
        <v>38</v>
      </c>
      <c r="G4476" t="s">
        <v>27</v>
      </c>
      <c r="H4476" t="s">
        <v>36</v>
      </c>
      <c r="I4476">
        <v>30</v>
      </c>
      <c r="J4476" t="s">
        <v>29</v>
      </c>
      <c r="K4476" t="s">
        <v>82</v>
      </c>
      <c r="L4476" t="s">
        <v>31</v>
      </c>
      <c r="M4476">
        <v>499</v>
      </c>
      <c r="N4476">
        <v>32</v>
      </c>
      <c r="O4476">
        <v>344.7</v>
      </c>
      <c r="P4476">
        <v>1</v>
      </c>
      <c r="Q4476">
        <v>0</v>
      </c>
      <c r="R4476">
        <v>4</v>
      </c>
      <c r="S4476" t="s">
        <v>120</v>
      </c>
      <c r="T4476" t="s">
        <v>31</v>
      </c>
      <c r="W4476">
        <v>15968</v>
      </c>
      <c r="X4476" t="str">
        <f t="shared" si="276"/>
        <v>No</v>
      </c>
      <c r="Y4476" t="str">
        <f t="shared" si="277"/>
        <v>25-48 months</v>
      </c>
      <c r="Z4476" t="str">
        <f t="shared" si="278"/>
        <v>35-49</v>
      </c>
      <c r="AA4476" s="8">
        <f t="shared" si="279"/>
        <v>0</v>
      </c>
    </row>
    <row r="4477" spans="1:27">
      <c r="A4477" t="s">
        <v>4644</v>
      </c>
      <c r="B4477" s="1">
        <v>46177</v>
      </c>
      <c r="C4477" s="2" t="s">
        <v>209</v>
      </c>
      <c r="D4477" t="s">
        <v>210</v>
      </c>
      <c r="E4477" t="s">
        <v>64</v>
      </c>
      <c r="F4477">
        <v>35</v>
      </c>
      <c r="G4477" t="s">
        <v>163</v>
      </c>
      <c r="H4477" t="s">
        <v>28</v>
      </c>
      <c r="I4477">
        <v>100</v>
      </c>
      <c r="J4477" t="s">
        <v>29</v>
      </c>
      <c r="K4477" t="s">
        <v>30</v>
      </c>
      <c r="L4477" t="s">
        <v>31</v>
      </c>
      <c r="M4477">
        <v>799</v>
      </c>
      <c r="N4477">
        <v>3</v>
      </c>
      <c r="O4477">
        <v>432.5</v>
      </c>
      <c r="P4477">
        <v>1</v>
      </c>
      <c r="Q4477">
        <v>0</v>
      </c>
      <c r="R4477">
        <v>5</v>
      </c>
      <c r="S4477" t="s">
        <v>236</v>
      </c>
      <c r="T4477" t="s">
        <v>31</v>
      </c>
      <c r="W4477">
        <v>2397</v>
      </c>
      <c r="X4477" t="str">
        <f t="shared" si="276"/>
        <v>No</v>
      </c>
      <c r="Y4477" t="str">
        <f t="shared" si="277"/>
        <v>0-6 months</v>
      </c>
      <c r="Z4477" t="str">
        <f t="shared" si="278"/>
        <v>35-49</v>
      </c>
      <c r="AA4477" s="8">
        <f t="shared" si="279"/>
        <v>0</v>
      </c>
    </row>
    <row r="4478" spans="1:27">
      <c r="A4478" t="s">
        <v>4645</v>
      </c>
      <c r="B4478" s="1">
        <v>46183</v>
      </c>
      <c r="C4478" s="2" t="s">
        <v>146</v>
      </c>
      <c r="D4478" t="s">
        <v>147</v>
      </c>
      <c r="E4478" t="s">
        <v>26</v>
      </c>
      <c r="F4478">
        <v>51</v>
      </c>
      <c r="G4478" t="s">
        <v>54</v>
      </c>
      <c r="H4478" t="s">
        <v>67</v>
      </c>
      <c r="I4478">
        <v>300</v>
      </c>
      <c r="J4478" t="s">
        <v>43</v>
      </c>
      <c r="K4478" t="s">
        <v>56</v>
      </c>
      <c r="L4478" t="s">
        <v>45</v>
      </c>
      <c r="M4478">
        <v>1348</v>
      </c>
      <c r="N4478">
        <v>3</v>
      </c>
      <c r="O4478">
        <v>526.6</v>
      </c>
      <c r="P4478">
        <v>1</v>
      </c>
      <c r="Q4478">
        <v>0</v>
      </c>
      <c r="R4478">
        <v>4</v>
      </c>
      <c r="S4478" t="s">
        <v>130</v>
      </c>
      <c r="T4478" t="s">
        <v>31</v>
      </c>
      <c r="W4478">
        <v>4044</v>
      </c>
      <c r="X4478" t="str">
        <f t="shared" si="276"/>
        <v>No</v>
      </c>
      <c r="Y4478" t="str">
        <f t="shared" si="277"/>
        <v>0-6 months</v>
      </c>
      <c r="Z4478" t="str">
        <f t="shared" si="278"/>
        <v>50+</v>
      </c>
      <c r="AA4478" s="8">
        <f t="shared" si="279"/>
        <v>0</v>
      </c>
    </row>
    <row r="4479" spans="1:27">
      <c r="A4479" t="s">
        <v>4646</v>
      </c>
      <c r="B4479" s="1">
        <v>46088</v>
      </c>
      <c r="C4479" s="2" t="s">
        <v>59</v>
      </c>
      <c r="D4479" t="s">
        <v>59</v>
      </c>
      <c r="E4479" t="s">
        <v>35</v>
      </c>
      <c r="F4479">
        <v>30</v>
      </c>
      <c r="G4479" t="s">
        <v>54</v>
      </c>
      <c r="H4479" t="s">
        <v>67</v>
      </c>
      <c r="I4479">
        <v>300</v>
      </c>
      <c r="J4479" t="s">
        <v>55</v>
      </c>
      <c r="K4479" t="s">
        <v>82</v>
      </c>
      <c r="L4479" t="s">
        <v>45</v>
      </c>
      <c r="M4479">
        <v>1348</v>
      </c>
      <c r="N4479">
        <v>2</v>
      </c>
      <c r="O4479">
        <v>751.5</v>
      </c>
      <c r="P4479">
        <v>0</v>
      </c>
      <c r="Q4479">
        <v>0</v>
      </c>
      <c r="R4479">
        <v>4</v>
      </c>
      <c r="S4479" t="s">
        <v>124</v>
      </c>
      <c r="T4479" t="s">
        <v>45</v>
      </c>
      <c r="U4479" s="1">
        <v>46144</v>
      </c>
      <c r="V4479" t="s">
        <v>92</v>
      </c>
      <c r="W4479">
        <v>2696</v>
      </c>
      <c r="X4479" t="str">
        <f t="shared" si="276"/>
        <v>No</v>
      </c>
      <c r="Y4479" t="str">
        <f t="shared" si="277"/>
        <v>0-6 months</v>
      </c>
      <c r="Z4479" t="str">
        <f t="shared" si="278"/>
        <v>25-34</v>
      </c>
      <c r="AA4479" s="8">
        <f t="shared" si="279"/>
        <v>1</v>
      </c>
    </row>
    <row r="4480" spans="1:27">
      <c r="A4480" t="s">
        <v>4647</v>
      </c>
      <c r="B4480" s="1">
        <v>44667</v>
      </c>
      <c r="C4480" s="2" t="s">
        <v>146</v>
      </c>
      <c r="D4480" t="s">
        <v>147</v>
      </c>
      <c r="E4480" t="s">
        <v>26</v>
      </c>
      <c r="F4480">
        <v>29</v>
      </c>
      <c r="G4480" t="s">
        <v>54</v>
      </c>
      <c r="H4480" t="s">
        <v>67</v>
      </c>
      <c r="I4480">
        <v>300</v>
      </c>
      <c r="J4480" t="s">
        <v>55</v>
      </c>
      <c r="K4480" t="s">
        <v>44</v>
      </c>
      <c r="L4480" t="s">
        <v>31</v>
      </c>
      <c r="M4480">
        <v>1199</v>
      </c>
      <c r="N4480">
        <v>52</v>
      </c>
      <c r="O4480">
        <v>475.8</v>
      </c>
      <c r="P4480">
        <v>1</v>
      </c>
      <c r="Q4480">
        <v>0</v>
      </c>
      <c r="R4480">
        <v>3</v>
      </c>
      <c r="S4480" t="s">
        <v>244</v>
      </c>
      <c r="T4480" t="s">
        <v>31</v>
      </c>
      <c r="W4480">
        <v>62348</v>
      </c>
      <c r="X4480" t="str">
        <f t="shared" si="276"/>
        <v>No</v>
      </c>
      <c r="Y4480" t="str">
        <f t="shared" si="277"/>
        <v>48+ months</v>
      </c>
      <c r="Z4480" t="str">
        <f t="shared" si="278"/>
        <v>25-34</v>
      </c>
      <c r="AA4480" s="8">
        <f t="shared" si="279"/>
        <v>0</v>
      </c>
    </row>
    <row r="4481" spans="1:27">
      <c r="A4481" t="s">
        <v>4648</v>
      </c>
      <c r="B4481" s="1">
        <v>46026</v>
      </c>
      <c r="C4481" s="2" t="s">
        <v>71</v>
      </c>
      <c r="D4481" t="s">
        <v>72</v>
      </c>
      <c r="E4481" t="s">
        <v>64</v>
      </c>
      <c r="F4481">
        <v>28</v>
      </c>
      <c r="G4481" t="s">
        <v>54</v>
      </c>
      <c r="H4481" t="s">
        <v>36</v>
      </c>
      <c r="I4481">
        <v>30</v>
      </c>
      <c r="J4481" t="s">
        <v>29</v>
      </c>
      <c r="K4481" t="s">
        <v>56</v>
      </c>
      <c r="L4481" t="s">
        <v>31</v>
      </c>
      <c r="M4481">
        <v>499</v>
      </c>
      <c r="N4481">
        <v>8</v>
      </c>
      <c r="O4481">
        <v>120.3</v>
      </c>
      <c r="P4481">
        <v>0</v>
      </c>
      <c r="Q4481">
        <v>0</v>
      </c>
      <c r="R4481">
        <v>5</v>
      </c>
      <c r="S4481" t="s">
        <v>107</v>
      </c>
      <c r="T4481" t="s">
        <v>31</v>
      </c>
      <c r="W4481">
        <v>3992</v>
      </c>
      <c r="X4481" t="str">
        <f t="shared" si="276"/>
        <v>No</v>
      </c>
      <c r="Y4481" t="str">
        <f t="shared" si="277"/>
        <v>7-12 months</v>
      </c>
      <c r="Z4481" t="str">
        <f t="shared" si="278"/>
        <v>25-34</v>
      </c>
      <c r="AA4481" s="8">
        <f t="shared" si="279"/>
        <v>0</v>
      </c>
    </row>
    <row r="4482" spans="1:27">
      <c r="A4482" t="s">
        <v>4649</v>
      </c>
      <c r="B4482" s="1">
        <v>44763</v>
      </c>
      <c r="C4482" s="2" t="s">
        <v>47</v>
      </c>
      <c r="D4482" t="s">
        <v>48</v>
      </c>
      <c r="E4482" t="s">
        <v>26</v>
      </c>
      <c r="F4482">
        <v>25</v>
      </c>
      <c r="G4482" t="s">
        <v>54</v>
      </c>
      <c r="H4482" t="s">
        <v>36</v>
      </c>
      <c r="I4482">
        <v>30</v>
      </c>
      <c r="J4482" t="s">
        <v>29</v>
      </c>
      <c r="K4482" t="s">
        <v>56</v>
      </c>
      <c r="L4482" t="s">
        <v>45</v>
      </c>
      <c r="M4482">
        <v>648</v>
      </c>
      <c r="N4482">
        <v>49</v>
      </c>
      <c r="O4482">
        <v>387.3</v>
      </c>
      <c r="P4482">
        <v>2</v>
      </c>
      <c r="Q4482">
        <v>2</v>
      </c>
      <c r="R4482">
        <v>3</v>
      </c>
      <c r="T4482" t="s">
        <v>31</v>
      </c>
      <c r="W4482">
        <v>31752</v>
      </c>
      <c r="X4482" t="str">
        <f t="shared" ref="X4482:X4545" si="280">IF(F4482="","Yes","No")</f>
        <v>No</v>
      </c>
      <c r="Y4482" t="str">
        <f t="shared" ref="Y4482:Y4545" si="281">IF(N4482&lt;=6,"0-6 months",IF(N4482&lt;=12,"7-12 months",IF(N4482&lt;=24,"13-24 months",IF(N4482&lt;=48,"25-48 months","48+ months"))))</f>
        <v>48+ months</v>
      </c>
      <c r="Z4482" t="str">
        <f t="shared" ref="Z4482:Z4545" si="282">IF(F4482&lt;25,"18-24",IF(F4482&lt;35,"25-34",IF(F4482&lt;50,"35-49","50+")))</f>
        <v>25-34</v>
      </c>
      <c r="AA4482" s="8">
        <f t="shared" ref="AA4482:AA4545" si="283">IF(T4482="Yes",1,0)</f>
        <v>0</v>
      </c>
    </row>
    <row r="4483" spans="1:27">
      <c r="A4483" t="s">
        <v>4650</v>
      </c>
      <c r="B4483" s="1">
        <v>45609</v>
      </c>
      <c r="C4483" s="2" t="s">
        <v>66</v>
      </c>
      <c r="D4483" t="s">
        <v>40</v>
      </c>
      <c r="E4483" t="s">
        <v>41</v>
      </c>
      <c r="F4483">
        <v>32</v>
      </c>
      <c r="G4483" t="s">
        <v>27</v>
      </c>
      <c r="H4483" t="s">
        <v>28</v>
      </c>
      <c r="I4483">
        <v>100</v>
      </c>
      <c r="J4483" t="s">
        <v>43</v>
      </c>
      <c r="K4483" t="s">
        <v>56</v>
      </c>
      <c r="L4483" t="s">
        <v>45</v>
      </c>
      <c r="M4483">
        <v>948</v>
      </c>
      <c r="N4483">
        <v>22</v>
      </c>
      <c r="O4483">
        <v>564.70000000000005</v>
      </c>
      <c r="P4483">
        <v>2</v>
      </c>
      <c r="Q4483">
        <v>0</v>
      </c>
      <c r="R4483">
        <v>3</v>
      </c>
      <c r="T4483" t="s">
        <v>31</v>
      </c>
      <c r="W4483">
        <v>20856</v>
      </c>
      <c r="X4483" t="str">
        <f t="shared" si="280"/>
        <v>No</v>
      </c>
      <c r="Y4483" t="str">
        <f t="shared" si="281"/>
        <v>13-24 months</v>
      </c>
      <c r="Z4483" t="str">
        <f t="shared" si="282"/>
        <v>25-34</v>
      </c>
      <c r="AA4483" s="8">
        <f t="shared" si="283"/>
        <v>0</v>
      </c>
    </row>
    <row r="4484" spans="1:27">
      <c r="A4484" t="s">
        <v>4651</v>
      </c>
      <c r="B4484" s="1">
        <v>44754</v>
      </c>
      <c r="C4484" s="2" t="s">
        <v>146</v>
      </c>
      <c r="D4484" t="s">
        <v>147</v>
      </c>
      <c r="E4484" t="s">
        <v>26</v>
      </c>
      <c r="F4484">
        <v>34</v>
      </c>
      <c r="G4484" t="s">
        <v>54</v>
      </c>
      <c r="H4484" t="s">
        <v>36</v>
      </c>
      <c r="I4484">
        <v>30</v>
      </c>
      <c r="J4484" t="s">
        <v>29</v>
      </c>
      <c r="K4484" t="s">
        <v>56</v>
      </c>
      <c r="L4484" t="s">
        <v>31</v>
      </c>
      <c r="M4484">
        <v>499</v>
      </c>
      <c r="N4484">
        <v>50</v>
      </c>
      <c r="O4484">
        <v>223.1</v>
      </c>
      <c r="P4484">
        <v>2</v>
      </c>
      <c r="Q4484">
        <v>0</v>
      </c>
      <c r="R4484">
        <v>2</v>
      </c>
      <c r="S4484" t="s">
        <v>367</v>
      </c>
      <c r="T4484" t="s">
        <v>31</v>
      </c>
      <c r="W4484">
        <v>24950</v>
      </c>
      <c r="X4484" t="str">
        <f t="shared" si="280"/>
        <v>No</v>
      </c>
      <c r="Y4484" t="str">
        <f t="shared" si="281"/>
        <v>48+ months</v>
      </c>
      <c r="Z4484" t="str">
        <f t="shared" si="282"/>
        <v>25-34</v>
      </c>
      <c r="AA4484" s="8">
        <f t="shared" si="283"/>
        <v>0</v>
      </c>
    </row>
    <row r="4485" spans="1:27">
      <c r="A4485" t="s">
        <v>4652</v>
      </c>
      <c r="B4485" s="1">
        <v>45940</v>
      </c>
      <c r="C4485" s="2" t="s">
        <v>24</v>
      </c>
      <c r="D4485" t="s">
        <v>25</v>
      </c>
      <c r="E4485" t="s">
        <v>26</v>
      </c>
      <c r="F4485">
        <v>49</v>
      </c>
      <c r="G4485" t="s">
        <v>27</v>
      </c>
      <c r="H4485" t="s">
        <v>67</v>
      </c>
      <c r="I4485">
        <v>300</v>
      </c>
      <c r="J4485" t="s">
        <v>29</v>
      </c>
      <c r="K4485" t="s">
        <v>30</v>
      </c>
      <c r="L4485" t="s">
        <v>45</v>
      </c>
      <c r="M4485">
        <v>1348</v>
      </c>
      <c r="N4485">
        <v>11</v>
      </c>
      <c r="O4485">
        <v>1318.4</v>
      </c>
      <c r="P4485">
        <v>0</v>
      </c>
      <c r="Q4485">
        <v>1</v>
      </c>
      <c r="R4485">
        <v>5</v>
      </c>
      <c r="S4485" t="s">
        <v>160</v>
      </c>
      <c r="T4485" t="s">
        <v>31</v>
      </c>
      <c r="W4485">
        <v>14828</v>
      </c>
      <c r="X4485" t="str">
        <f t="shared" si="280"/>
        <v>No</v>
      </c>
      <c r="Y4485" t="str">
        <f t="shared" si="281"/>
        <v>7-12 months</v>
      </c>
      <c r="Z4485" t="str">
        <f t="shared" si="282"/>
        <v>35-49</v>
      </c>
      <c r="AA4485" s="8">
        <f t="shared" si="283"/>
        <v>0</v>
      </c>
    </row>
    <row r="4486" spans="1:27">
      <c r="A4486" t="s">
        <v>4653</v>
      </c>
      <c r="B4486" s="1">
        <v>45953</v>
      </c>
      <c r="C4486" s="2" t="s">
        <v>66</v>
      </c>
      <c r="D4486" t="s">
        <v>40</v>
      </c>
      <c r="E4486" t="s">
        <v>41</v>
      </c>
      <c r="F4486">
        <v>34</v>
      </c>
      <c r="G4486" t="s">
        <v>54</v>
      </c>
      <c r="H4486" t="s">
        <v>36</v>
      </c>
      <c r="I4486">
        <v>30</v>
      </c>
      <c r="J4486" t="s">
        <v>29</v>
      </c>
      <c r="K4486" t="s">
        <v>60</v>
      </c>
      <c r="L4486" t="s">
        <v>31</v>
      </c>
      <c r="M4486">
        <v>499</v>
      </c>
      <c r="N4486">
        <v>10</v>
      </c>
      <c r="O4486">
        <v>149.1</v>
      </c>
      <c r="P4486">
        <v>1</v>
      </c>
      <c r="Q4486">
        <v>2</v>
      </c>
      <c r="R4486">
        <v>4</v>
      </c>
      <c r="S4486" t="s">
        <v>124</v>
      </c>
      <c r="T4486" t="s">
        <v>31</v>
      </c>
      <c r="W4486">
        <v>4990</v>
      </c>
      <c r="X4486" t="str">
        <f t="shared" si="280"/>
        <v>No</v>
      </c>
      <c r="Y4486" t="str">
        <f t="shared" si="281"/>
        <v>7-12 months</v>
      </c>
      <c r="Z4486" t="str">
        <f t="shared" si="282"/>
        <v>25-34</v>
      </c>
      <c r="AA4486" s="8">
        <f t="shared" si="283"/>
        <v>0</v>
      </c>
    </row>
    <row r="4487" spans="1:27">
      <c r="A4487" t="s">
        <v>4654</v>
      </c>
      <c r="B4487" s="1">
        <v>45515</v>
      </c>
      <c r="C4487" s="2" t="s">
        <v>71</v>
      </c>
      <c r="D4487" t="s">
        <v>72</v>
      </c>
      <c r="E4487" t="s">
        <v>64</v>
      </c>
      <c r="F4487">
        <v>18</v>
      </c>
      <c r="G4487" t="s">
        <v>27</v>
      </c>
      <c r="H4487" t="s">
        <v>36</v>
      </c>
      <c r="I4487">
        <v>30</v>
      </c>
      <c r="J4487" t="s">
        <v>55</v>
      </c>
      <c r="K4487" t="s">
        <v>60</v>
      </c>
      <c r="L4487" t="s">
        <v>45</v>
      </c>
      <c r="M4487">
        <v>648</v>
      </c>
      <c r="N4487">
        <v>14</v>
      </c>
      <c r="O4487">
        <v>345</v>
      </c>
      <c r="P4487">
        <v>1</v>
      </c>
      <c r="Q4487">
        <v>1</v>
      </c>
      <c r="R4487">
        <v>3</v>
      </c>
      <c r="S4487" t="s">
        <v>143</v>
      </c>
      <c r="T4487" t="s">
        <v>45</v>
      </c>
      <c r="U4487" s="1">
        <v>45941</v>
      </c>
      <c r="V4487" t="s">
        <v>69</v>
      </c>
      <c r="W4487">
        <v>9072</v>
      </c>
      <c r="X4487" t="str">
        <f t="shared" si="280"/>
        <v>No</v>
      </c>
      <c r="Y4487" t="str">
        <f t="shared" si="281"/>
        <v>13-24 months</v>
      </c>
      <c r="Z4487" t="str">
        <f t="shared" si="282"/>
        <v>18-24</v>
      </c>
      <c r="AA4487" s="8">
        <f t="shared" si="283"/>
        <v>1</v>
      </c>
    </row>
    <row r="4488" spans="1:27">
      <c r="A4488" t="s">
        <v>4655</v>
      </c>
      <c r="B4488" s="1">
        <v>45044</v>
      </c>
      <c r="C4488" s="2" t="s">
        <v>47</v>
      </c>
      <c r="D4488" t="s">
        <v>48</v>
      </c>
      <c r="E4488" t="s">
        <v>26</v>
      </c>
      <c r="F4488">
        <v>35</v>
      </c>
      <c r="G4488" t="s">
        <v>54</v>
      </c>
      <c r="H4488" t="s">
        <v>42</v>
      </c>
      <c r="I4488">
        <v>1000</v>
      </c>
      <c r="J4488" t="s">
        <v>29</v>
      </c>
      <c r="K4488" t="s">
        <v>56</v>
      </c>
      <c r="L4488" t="s">
        <v>31</v>
      </c>
      <c r="M4488">
        <v>1799</v>
      </c>
      <c r="N4488">
        <v>40</v>
      </c>
      <c r="O4488">
        <v>1266.9000000000001</v>
      </c>
      <c r="P4488">
        <v>1</v>
      </c>
      <c r="Q4488">
        <v>0</v>
      </c>
      <c r="R4488">
        <v>3</v>
      </c>
      <c r="S4488" t="s">
        <v>143</v>
      </c>
      <c r="T4488" t="s">
        <v>31</v>
      </c>
      <c r="W4488">
        <v>71960</v>
      </c>
      <c r="X4488" t="str">
        <f t="shared" si="280"/>
        <v>No</v>
      </c>
      <c r="Y4488" t="str">
        <f t="shared" si="281"/>
        <v>25-48 months</v>
      </c>
      <c r="Z4488" t="str">
        <f t="shared" si="282"/>
        <v>35-49</v>
      </c>
      <c r="AA4488" s="8">
        <f t="shared" si="283"/>
        <v>0</v>
      </c>
    </row>
    <row r="4489" spans="1:27">
      <c r="A4489" t="s">
        <v>4656</v>
      </c>
      <c r="B4489" s="1">
        <v>45276</v>
      </c>
      <c r="C4489" s="2" t="s">
        <v>33</v>
      </c>
      <c r="D4489" t="s">
        <v>34</v>
      </c>
      <c r="E4489" t="s">
        <v>35</v>
      </c>
      <c r="F4489">
        <v>49</v>
      </c>
      <c r="G4489" t="s">
        <v>54</v>
      </c>
      <c r="H4489" t="s">
        <v>36</v>
      </c>
      <c r="I4489">
        <v>30</v>
      </c>
      <c r="J4489" t="s">
        <v>55</v>
      </c>
      <c r="K4489" t="s">
        <v>44</v>
      </c>
      <c r="L4489" t="s">
        <v>31</v>
      </c>
      <c r="M4489">
        <v>499</v>
      </c>
      <c r="N4489">
        <v>32</v>
      </c>
      <c r="O4489">
        <v>344.7</v>
      </c>
      <c r="P4489">
        <v>1</v>
      </c>
      <c r="Q4489">
        <v>0</v>
      </c>
      <c r="R4489">
        <v>5</v>
      </c>
      <c r="T4489" t="s">
        <v>31</v>
      </c>
      <c r="W4489">
        <v>15968</v>
      </c>
      <c r="X4489" t="str">
        <f t="shared" si="280"/>
        <v>No</v>
      </c>
      <c r="Y4489" t="str">
        <f t="shared" si="281"/>
        <v>25-48 months</v>
      </c>
      <c r="Z4489" t="str">
        <f t="shared" si="282"/>
        <v>35-49</v>
      </c>
      <c r="AA4489" s="8">
        <f t="shared" si="283"/>
        <v>0</v>
      </c>
    </row>
    <row r="4490" spans="1:27">
      <c r="A4490" t="s">
        <v>4657</v>
      </c>
      <c r="B4490" s="1">
        <v>45561</v>
      </c>
      <c r="C4490" s="2" t="s">
        <v>39</v>
      </c>
      <c r="D4490" t="s">
        <v>40</v>
      </c>
      <c r="E4490" t="s">
        <v>41</v>
      </c>
      <c r="F4490">
        <v>43</v>
      </c>
      <c r="G4490" t="s">
        <v>27</v>
      </c>
      <c r="H4490" t="s">
        <v>36</v>
      </c>
      <c r="I4490">
        <v>30</v>
      </c>
      <c r="J4490" t="s">
        <v>55</v>
      </c>
      <c r="K4490" t="s">
        <v>56</v>
      </c>
      <c r="L4490" t="s">
        <v>45</v>
      </c>
      <c r="M4490">
        <v>648</v>
      </c>
      <c r="N4490">
        <v>23</v>
      </c>
      <c r="O4490">
        <v>155.80000000000001</v>
      </c>
      <c r="P4490">
        <v>1</v>
      </c>
      <c r="Q4490">
        <v>0</v>
      </c>
      <c r="R4490">
        <v>4</v>
      </c>
      <c r="S4490" t="s">
        <v>57</v>
      </c>
      <c r="T4490" t="s">
        <v>31</v>
      </c>
      <c r="W4490">
        <v>14904</v>
      </c>
      <c r="X4490" t="str">
        <f t="shared" si="280"/>
        <v>No</v>
      </c>
      <c r="Y4490" t="str">
        <f t="shared" si="281"/>
        <v>13-24 months</v>
      </c>
      <c r="Z4490" t="str">
        <f t="shared" si="282"/>
        <v>35-49</v>
      </c>
      <c r="AA4490" s="8">
        <f t="shared" si="283"/>
        <v>0</v>
      </c>
    </row>
    <row r="4491" spans="1:27">
      <c r="A4491" t="s">
        <v>4658</v>
      </c>
      <c r="B4491" s="1">
        <v>44681</v>
      </c>
      <c r="C4491" s="2" t="s">
        <v>71</v>
      </c>
      <c r="D4491" t="s">
        <v>72</v>
      </c>
      <c r="E4491" t="s">
        <v>64</v>
      </c>
      <c r="F4491">
        <v>61</v>
      </c>
      <c r="G4491" t="s">
        <v>27</v>
      </c>
      <c r="H4491" t="s">
        <v>67</v>
      </c>
      <c r="I4491">
        <v>300</v>
      </c>
      <c r="J4491" t="s">
        <v>55</v>
      </c>
      <c r="K4491" t="s">
        <v>60</v>
      </c>
      <c r="L4491" t="s">
        <v>31</v>
      </c>
      <c r="M4491">
        <v>1199</v>
      </c>
      <c r="N4491">
        <v>52</v>
      </c>
      <c r="O4491">
        <v>955.2</v>
      </c>
      <c r="P4491">
        <v>1</v>
      </c>
      <c r="Q4491">
        <v>0</v>
      </c>
      <c r="R4491">
        <v>2</v>
      </c>
      <c r="T4491" t="s">
        <v>31</v>
      </c>
      <c r="W4491">
        <v>62348</v>
      </c>
      <c r="X4491" t="str">
        <f t="shared" si="280"/>
        <v>No</v>
      </c>
      <c r="Y4491" t="str">
        <f t="shared" si="281"/>
        <v>48+ months</v>
      </c>
      <c r="Z4491" t="str">
        <f t="shared" si="282"/>
        <v>50+</v>
      </c>
      <c r="AA4491" s="8">
        <f t="shared" si="283"/>
        <v>0</v>
      </c>
    </row>
    <row r="4492" spans="1:27">
      <c r="A4492" t="s">
        <v>4659</v>
      </c>
      <c r="B4492" s="1">
        <v>45647</v>
      </c>
      <c r="C4492" s="2" t="s">
        <v>39</v>
      </c>
      <c r="D4492" t="s">
        <v>40</v>
      </c>
      <c r="E4492" t="s">
        <v>41</v>
      </c>
      <c r="F4492">
        <v>29</v>
      </c>
      <c r="G4492" t="s">
        <v>27</v>
      </c>
      <c r="H4492" t="s">
        <v>28</v>
      </c>
      <c r="I4492">
        <v>100</v>
      </c>
      <c r="J4492" t="s">
        <v>55</v>
      </c>
      <c r="K4492" t="s">
        <v>82</v>
      </c>
      <c r="L4492" t="s">
        <v>45</v>
      </c>
      <c r="M4492">
        <v>948</v>
      </c>
      <c r="N4492">
        <v>20</v>
      </c>
      <c r="O4492">
        <v>557</v>
      </c>
      <c r="P4492">
        <v>1</v>
      </c>
      <c r="Q4492">
        <v>0</v>
      </c>
      <c r="R4492">
        <v>4</v>
      </c>
      <c r="T4492" t="s">
        <v>31</v>
      </c>
      <c r="W4492">
        <v>18960</v>
      </c>
      <c r="X4492" t="str">
        <f t="shared" si="280"/>
        <v>No</v>
      </c>
      <c r="Y4492" t="str">
        <f t="shared" si="281"/>
        <v>13-24 months</v>
      </c>
      <c r="Z4492" t="str">
        <f t="shared" si="282"/>
        <v>25-34</v>
      </c>
      <c r="AA4492" s="8">
        <f t="shared" si="283"/>
        <v>0</v>
      </c>
    </row>
    <row r="4493" spans="1:27">
      <c r="A4493" t="s">
        <v>4660</v>
      </c>
      <c r="B4493" s="1">
        <v>45291</v>
      </c>
      <c r="C4493" s="2" t="s">
        <v>183</v>
      </c>
      <c r="D4493" t="s">
        <v>184</v>
      </c>
      <c r="E4493" t="s">
        <v>26</v>
      </c>
      <c r="F4493">
        <v>42</v>
      </c>
      <c r="G4493" t="s">
        <v>54</v>
      </c>
      <c r="H4493" t="s">
        <v>67</v>
      </c>
      <c r="I4493">
        <v>300</v>
      </c>
      <c r="J4493" t="s">
        <v>29</v>
      </c>
      <c r="K4493" t="s">
        <v>30</v>
      </c>
      <c r="L4493" t="s">
        <v>45</v>
      </c>
      <c r="M4493">
        <v>1348</v>
      </c>
      <c r="N4493">
        <v>32</v>
      </c>
      <c r="O4493">
        <v>1133.2</v>
      </c>
      <c r="P4493">
        <v>1</v>
      </c>
      <c r="Q4493">
        <v>0</v>
      </c>
      <c r="R4493">
        <v>5</v>
      </c>
      <c r="S4493" t="s">
        <v>37</v>
      </c>
      <c r="T4493" t="s">
        <v>31</v>
      </c>
      <c r="W4493">
        <v>43136</v>
      </c>
      <c r="X4493" t="str">
        <f t="shared" si="280"/>
        <v>No</v>
      </c>
      <c r="Y4493" t="str">
        <f t="shared" si="281"/>
        <v>25-48 months</v>
      </c>
      <c r="Z4493" t="str">
        <f t="shared" si="282"/>
        <v>35-49</v>
      </c>
      <c r="AA4493" s="8">
        <f t="shared" si="283"/>
        <v>0</v>
      </c>
    </row>
    <row r="4494" spans="1:27">
      <c r="A4494" t="s">
        <v>4661</v>
      </c>
      <c r="B4494" s="1">
        <v>46226</v>
      </c>
      <c r="C4494" s="2" t="s">
        <v>24</v>
      </c>
      <c r="D4494" t="s">
        <v>25</v>
      </c>
      <c r="E4494" t="s">
        <v>26</v>
      </c>
      <c r="F4494">
        <v>47</v>
      </c>
      <c r="G4494" t="s">
        <v>54</v>
      </c>
      <c r="H4494" t="s">
        <v>28</v>
      </c>
      <c r="I4494">
        <v>100</v>
      </c>
      <c r="J4494" t="s">
        <v>43</v>
      </c>
      <c r="K4494" t="s">
        <v>30</v>
      </c>
      <c r="L4494" t="s">
        <v>31</v>
      </c>
      <c r="M4494">
        <v>799</v>
      </c>
      <c r="N4494">
        <v>1</v>
      </c>
      <c r="O4494">
        <v>450</v>
      </c>
      <c r="P4494">
        <v>0</v>
      </c>
      <c r="Q4494">
        <v>0</v>
      </c>
      <c r="R4494">
        <v>3</v>
      </c>
      <c r="T4494" t="s">
        <v>31</v>
      </c>
      <c r="W4494">
        <v>799</v>
      </c>
      <c r="X4494" t="str">
        <f t="shared" si="280"/>
        <v>No</v>
      </c>
      <c r="Y4494" t="str">
        <f t="shared" si="281"/>
        <v>0-6 months</v>
      </c>
      <c r="Z4494" t="str">
        <f t="shared" si="282"/>
        <v>35-49</v>
      </c>
      <c r="AA4494" s="8">
        <f t="shared" si="283"/>
        <v>0</v>
      </c>
    </row>
    <row r="4495" spans="1:27">
      <c r="A4495" t="s">
        <v>4662</v>
      </c>
      <c r="B4495" s="1">
        <v>45232</v>
      </c>
      <c r="C4495" s="2" t="s">
        <v>209</v>
      </c>
      <c r="D4495" t="s">
        <v>210</v>
      </c>
      <c r="E4495" t="s">
        <v>64</v>
      </c>
      <c r="F4495">
        <v>33</v>
      </c>
      <c r="G4495" t="s">
        <v>54</v>
      </c>
      <c r="H4495" t="s">
        <v>36</v>
      </c>
      <c r="I4495">
        <v>30</v>
      </c>
      <c r="J4495" t="s">
        <v>43</v>
      </c>
      <c r="K4495" t="s">
        <v>30</v>
      </c>
      <c r="L4495" t="s">
        <v>31</v>
      </c>
      <c r="M4495">
        <v>499</v>
      </c>
      <c r="N4495">
        <v>34</v>
      </c>
      <c r="O4495">
        <v>242.5</v>
      </c>
      <c r="P4495">
        <v>1</v>
      </c>
      <c r="Q4495">
        <v>0</v>
      </c>
      <c r="R4495">
        <v>3</v>
      </c>
      <c r="T4495" t="s">
        <v>31</v>
      </c>
      <c r="W4495">
        <v>16966</v>
      </c>
      <c r="X4495" t="str">
        <f t="shared" si="280"/>
        <v>No</v>
      </c>
      <c r="Y4495" t="str">
        <f t="shared" si="281"/>
        <v>25-48 months</v>
      </c>
      <c r="Z4495" t="str">
        <f t="shared" si="282"/>
        <v>25-34</v>
      </c>
      <c r="AA4495" s="8">
        <f t="shared" si="283"/>
        <v>0</v>
      </c>
    </row>
    <row r="4496" spans="1:27">
      <c r="A4496" t="s">
        <v>4663</v>
      </c>
      <c r="B4496" s="1">
        <v>45159</v>
      </c>
      <c r="C4496" s="2" t="s">
        <v>39</v>
      </c>
      <c r="D4496" t="s">
        <v>40</v>
      </c>
      <c r="E4496" t="s">
        <v>41</v>
      </c>
      <c r="F4496">
        <v>27</v>
      </c>
      <c r="G4496" t="s">
        <v>27</v>
      </c>
      <c r="H4496" t="s">
        <v>28</v>
      </c>
      <c r="I4496">
        <v>100</v>
      </c>
      <c r="J4496" t="s">
        <v>29</v>
      </c>
      <c r="K4496" t="s">
        <v>44</v>
      </c>
      <c r="L4496" t="s">
        <v>31</v>
      </c>
      <c r="M4496">
        <v>799</v>
      </c>
      <c r="N4496">
        <v>36</v>
      </c>
      <c r="O4496">
        <v>410.4</v>
      </c>
      <c r="P4496">
        <v>1</v>
      </c>
      <c r="Q4496">
        <v>0</v>
      </c>
      <c r="R4496">
        <v>5</v>
      </c>
      <c r="S4496" t="s">
        <v>236</v>
      </c>
      <c r="T4496" t="s">
        <v>31</v>
      </c>
      <c r="W4496">
        <v>28764</v>
      </c>
      <c r="X4496" t="str">
        <f t="shared" si="280"/>
        <v>No</v>
      </c>
      <c r="Y4496" t="str">
        <f t="shared" si="281"/>
        <v>25-48 months</v>
      </c>
      <c r="Z4496" t="str">
        <f t="shared" si="282"/>
        <v>25-34</v>
      </c>
      <c r="AA4496" s="8">
        <f t="shared" si="283"/>
        <v>0</v>
      </c>
    </row>
    <row r="4497" spans="1:27">
      <c r="A4497" t="s">
        <v>4664</v>
      </c>
      <c r="B4497" s="1">
        <v>45530</v>
      </c>
      <c r="C4497" s="2" t="s">
        <v>66</v>
      </c>
      <c r="D4497" t="s">
        <v>40</v>
      </c>
      <c r="E4497" t="s">
        <v>41</v>
      </c>
      <c r="F4497">
        <v>35</v>
      </c>
      <c r="G4497" t="s">
        <v>27</v>
      </c>
      <c r="H4497" t="s">
        <v>67</v>
      </c>
      <c r="I4497">
        <v>300</v>
      </c>
      <c r="J4497" t="s">
        <v>55</v>
      </c>
      <c r="K4497" t="s">
        <v>30</v>
      </c>
      <c r="L4497" t="s">
        <v>45</v>
      </c>
      <c r="M4497">
        <v>1348</v>
      </c>
      <c r="N4497">
        <v>15</v>
      </c>
      <c r="O4497">
        <v>609</v>
      </c>
      <c r="P4497">
        <v>2</v>
      </c>
      <c r="Q4497">
        <v>1</v>
      </c>
      <c r="R4497">
        <v>3</v>
      </c>
      <c r="S4497" t="s">
        <v>136</v>
      </c>
      <c r="T4497" t="s">
        <v>45</v>
      </c>
      <c r="U4497" s="1">
        <v>45983</v>
      </c>
      <c r="V4497" t="s">
        <v>92</v>
      </c>
      <c r="W4497">
        <v>20220</v>
      </c>
      <c r="X4497" t="str">
        <f t="shared" si="280"/>
        <v>No</v>
      </c>
      <c r="Y4497" t="str">
        <f t="shared" si="281"/>
        <v>13-24 months</v>
      </c>
      <c r="Z4497" t="str">
        <f t="shared" si="282"/>
        <v>35-49</v>
      </c>
      <c r="AA4497" s="8">
        <f t="shared" si="283"/>
        <v>1</v>
      </c>
    </row>
    <row r="4498" spans="1:27">
      <c r="A4498" t="s">
        <v>4665</v>
      </c>
      <c r="B4498" s="1">
        <v>45817</v>
      </c>
      <c r="C4498" s="2" t="s">
        <v>89</v>
      </c>
      <c r="D4498" t="s">
        <v>90</v>
      </c>
      <c r="E4498" t="s">
        <v>41</v>
      </c>
      <c r="F4498">
        <v>35</v>
      </c>
      <c r="G4498" t="s">
        <v>163</v>
      </c>
      <c r="H4498" t="s">
        <v>36</v>
      </c>
      <c r="I4498">
        <v>30</v>
      </c>
      <c r="J4498" t="s">
        <v>43</v>
      </c>
      <c r="K4498" t="s">
        <v>60</v>
      </c>
      <c r="L4498" t="s">
        <v>31</v>
      </c>
      <c r="M4498">
        <v>499</v>
      </c>
      <c r="N4498">
        <v>6</v>
      </c>
      <c r="O4498">
        <v>197.5</v>
      </c>
      <c r="P4498">
        <v>0</v>
      </c>
      <c r="Q4498">
        <v>0</v>
      </c>
      <c r="R4498">
        <v>3</v>
      </c>
      <c r="T4498" t="s">
        <v>45</v>
      </c>
      <c r="U4498" s="1">
        <v>46014</v>
      </c>
      <c r="V4498" t="s">
        <v>97</v>
      </c>
      <c r="W4498">
        <v>2994</v>
      </c>
      <c r="X4498" t="str">
        <f t="shared" si="280"/>
        <v>No</v>
      </c>
      <c r="Y4498" t="str">
        <f t="shared" si="281"/>
        <v>0-6 months</v>
      </c>
      <c r="Z4498" t="str">
        <f t="shared" si="282"/>
        <v>35-49</v>
      </c>
      <c r="AA4498" s="8">
        <f t="shared" si="283"/>
        <v>1</v>
      </c>
    </row>
    <row r="4499" spans="1:27">
      <c r="A4499" t="s">
        <v>4666</v>
      </c>
      <c r="B4499" s="1">
        <v>46028</v>
      </c>
      <c r="C4499" s="2" t="s">
        <v>47</v>
      </c>
      <c r="D4499" t="s">
        <v>48</v>
      </c>
      <c r="E4499" t="s">
        <v>26</v>
      </c>
      <c r="F4499">
        <v>25</v>
      </c>
      <c r="G4499" t="s">
        <v>54</v>
      </c>
      <c r="H4499" t="s">
        <v>67</v>
      </c>
      <c r="I4499">
        <v>300</v>
      </c>
      <c r="J4499" t="s">
        <v>55</v>
      </c>
      <c r="K4499" t="s">
        <v>60</v>
      </c>
      <c r="L4499" t="s">
        <v>31</v>
      </c>
      <c r="M4499">
        <v>1199</v>
      </c>
      <c r="N4499">
        <v>8</v>
      </c>
      <c r="O4499">
        <v>612.6</v>
      </c>
      <c r="P4499">
        <v>0</v>
      </c>
      <c r="Q4499">
        <v>0</v>
      </c>
      <c r="R4499">
        <v>5</v>
      </c>
      <c r="S4499" t="s">
        <v>91</v>
      </c>
      <c r="T4499" t="s">
        <v>31</v>
      </c>
      <c r="W4499">
        <v>9592</v>
      </c>
      <c r="X4499" t="str">
        <f t="shared" si="280"/>
        <v>No</v>
      </c>
      <c r="Y4499" t="str">
        <f t="shared" si="281"/>
        <v>7-12 months</v>
      </c>
      <c r="Z4499" t="str">
        <f t="shared" si="282"/>
        <v>25-34</v>
      </c>
      <c r="AA4499" s="8">
        <f t="shared" si="283"/>
        <v>0</v>
      </c>
    </row>
    <row r="4500" spans="1:27">
      <c r="A4500" t="s">
        <v>4667</v>
      </c>
      <c r="B4500" s="1">
        <v>45260</v>
      </c>
      <c r="C4500" s="2" t="s">
        <v>209</v>
      </c>
      <c r="D4500" t="s">
        <v>210</v>
      </c>
      <c r="E4500" t="s">
        <v>64</v>
      </c>
      <c r="F4500">
        <v>33</v>
      </c>
      <c r="G4500" t="s">
        <v>54</v>
      </c>
      <c r="H4500" t="s">
        <v>28</v>
      </c>
      <c r="I4500">
        <v>100</v>
      </c>
      <c r="J4500" t="s">
        <v>55</v>
      </c>
      <c r="K4500" t="s">
        <v>60</v>
      </c>
      <c r="L4500" t="s">
        <v>31</v>
      </c>
      <c r="M4500">
        <v>799</v>
      </c>
      <c r="N4500">
        <v>33</v>
      </c>
      <c r="O4500">
        <v>400.2</v>
      </c>
      <c r="P4500">
        <v>1</v>
      </c>
      <c r="Q4500">
        <v>1</v>
      </c>
      <c r="R4500">
        <v>4</v>
      </c>
      <c r="S4500" t="s">
        <v>236</v>
      </c>
      <c r="T4500" t="s">
        <v>31</v>
      </c>
      <c r="W4500">
        <v>26367</v>
      </c>
      <c r="X4500" t="str">
        <f t="shared" si="280"/>
        <v>No</v>
      </c>
      <c r="Y4500" t="str">
        <f t="shared" si="281"/>
        <v>25-48 months</v>
      </c>
      <c r="Z4500" t="str">
        <f t="shared" si="282"/>
        <v>25-34</v>
      </c>
      <c r="AA4500" s="8">
        <f t="shared" si="283"/>
        <v>0</v>
      </c>
    </row>
    <row r="4501" spans="1:27">
      <c r="A4501" t="s">
        <v>4668</v>
      </c>
      <c r="B4501" s="1">
        <v>46141</v>
      </c>
      <c r="C4501" s="2" t="s">
        <v>24</v>
      </c>
      <c r="D4501" t="s">
        <v>25</v>
      </c>
      <c r="E4501" t="s">
        <v>26</v>
      </c>
      <c r="F4501">
        <v>51</v>
      </c>
      <c r="G4501" t="s">
        <v>27</v>
      </c>
      <c r="H4501" t="s">
        <v>28</v>
      </c>
      <c r="I4501">
        <v>100</v>
      </c>
      <c r="J4501" t="s">
        <v>29</v>
      </c>
      <c r="K4501" t="s">
        <v>44</v>
      </c>
      <c r="L4501" t="s">
        <v>45</v>
      </c>
      <c r="M4501">
        <v>948</v>
      </c>
      <c r="N4501">
        <v>4</v>
      </c>
      <c r="O4501">
        <v>720.1</v>
      </c>
      <c r="P4501">
        <v>0</v>
      </c>
      <c r="Q4501">
        <v>0</v>
      </c>
      <c r="R4501">
        <v>4</v>
      </c>
      <c r="S4501" t="s">
        <v>105</v>
      </c>
      <c r="T4501" t="s">
        <v>31</v>
      </c>
      <c r="W4501">
        <v>3792</v>
      </c>
      <c r="X4501" t="str">
        <f t="shared" si="280"/>
        <v>No</v>
      </c>
      <c r="Y4501" t="str">
        <f t="shared" si="281"/>
        <v>0-6 months</v>
      </c>
      <c r="Z4501" t="str">
        <f t="shared" si="282"/>
        <v>50+</v>
      </c>
      <c r="AA4501" s="8">
        <f t="shared" si="283"/>
        <v>0</v>
      </c>
    </row>
    <row r="4502" spans="1:27">
      <c r="A4502" t="s">
        <v>4669</v>
      </c>
      <c r="B4502" s="1">
        <v>45942</v>
      </c>
      <c r="C4502" s="2" t="s">
        <v>71</v>
      </c>
      <c r="D4502" t="s">
        <v>72</v>
      </c>
      <c r="E4502" t="s">
        <v>64</v>
      </c>
      <c r="F4502">
        <v>31</v>
      </c>
      <c r="G4502" t="s">
        <v>27</v>
      </c>
      <c r="H4502" t="s">
        <v>28</v>
      </c>
      <c r="I4502">
        <v>100</v>
      </c>
      <c r="J4502" t="s">
        <v>29</v>
      </c>
      <c r="K4502" t="s">
        <v>56</v>
      </c>
      <c r="L4502" t="s">
        <v>31</v>
      </c>
      <c r="M4502">
        <v>799</v>
      </c>
      <c r="N4502">
        <v>11</v>
      </c>
      <c r="O4502">
        <v>457.6</v>
      </c>
      <c r="P4502">
        <v>1</v>
      </c>
      <c r="Q4502">
        <v>0</v>
      </c>
      <c r="R4502">
        <v>4</v>
      </c>
      <c r="S4502" t="s">
        <v>214</v>
      </c>
      <c r="T4502" t="s">
        <v>31</v>
      </c>
      <c r="W4502">
        <v>8789</v>
      </c>
      <c r="X4502" t="str">
        <f t="shared" si="280"/>
        <v>No</v>
      </c>
      <c r="Y4502" t="str">
        <f t="shared" si="281"/>
        <v>7-12 months</v>
      </c>
      <c r="Z4502" t="str">
        <f t="shared" si="282"/>
        <v>25-34</v>
      </c>
      <c r="AA4502" s="8">
        <f t="shared" si="283"/>
        <v>0</v>
      </c>
    </row>
    <row r="4503" spans="1:27">
      <c r="A4503" t="s">
        <v>4670</v>
      </c>
      <c r="B4503" s="1">
        <v>45111</v>
      </c>
      <c r="C4503" s="2" t="s">
        <v>183</v>
      </c>
      <c r="D4503" t="s">
        <v>184</v>
      </c>
      <c r="E4503" t="s">
        <v>26</v>
      </c>
      <c r="F4503">
        <v>30</v>
      </c>
      <c r="G4503" t="s">
        <v>27</v>
      </c>
      <c r="H4503" t="s">
        <v>67</v>
      </c>
      <c r="I4503">
        <v>300</v>
      </c>
      <c r="J4503" t="s">
        <v>43</v>
      </c>
      <c r="K4503" t="s">
        <v>56</v>
      </c>
      <c r="L4503" t="s">
        <v>45</v>
      </c>
      <c r="M4503">
        <v>1348</v>
      </c>
      <c r="N4503">
        <v>38</v>
      </c>
      <c r="O4503">
        <v>1102.0999999999999</v>
      </c>
      <c r="P4503">
        <v>0</v>
      </c>
      <c r="Q4503">
        <v>0</v>
      </c>
      <c r="R4503">
        <v>5</v>
      </c>
      <c r="S4503" t="s">
        <v>181</v>
      </c>
      <c r="T4503" t="s">
        <v>31</v>
      </c>
      <c r="W4503">
        <v>51224</v>
      </c>
      <c r="X4503" t="str">
        <f t="shared" si="280"/>
        <v>No</v>
      </c>
      <c r="Y4503" t="str">
        <f t="shared" si="281"/>
        <v>25-48 months</v>
      </c>
      <c r="Z4503" t="str">
        <f t="shared" si="282"/>
        <v>25-34</v>
      </c>
      <c r="AA4503" s="8">
        <f t="shared" si="283"/>
        <v>0</v>
      </c>
    </row>
    <row r="4504" spans="1:27">
      <c r="A4504" t="s">
        <v>4671</v>
      </c>
      <c r="B4504" s="1">
        <v>45573</v>
      </c>
      <c r="C4504" s="2" t="s">
        <v>146</v>
      </c>
      <c r="D4504" t="s">
        <v>147</v>
      </c>
      <c r="E4504" t="s">
        <v>26</v>
      </c>
      <c r="F4504">
        <v>35</v>
      </c>
      <c r="G4504" t="s">
        <v>27</v>
      </c>
      <c r="H4504" t="s">
        <v>28</v>
      </c>
      <c r="I4504">
        <v>100</v>
      </c>
      <c r="J4504" t="s">
        <v>55</v>
      </c>
      <c r="K4504" t="s">
        <v>30</v>
      </c>
      <c r="L4504" t="s">
        <v>31</v>
      </c>
      <c r="M4504">
        <v>799</v>
      </c>
      <c r="N4504">
        <v>23</v>
      </c>
      <c r="O4504">
        <v>392.1</v>
      </c>
      <c r="P4504">
        <v>2</v>
      </c>
      <c r="Q4504">
        <v>0</v>
      </c>
      <c r="R4504">
        <v>5</v>
      </c>
      <c r="T4504" t="s">
        <v>31</v>
      </c>
      <c r="W4504">
        <v>18377</v>
      </c>
      <c r="X4504" t="str">
        <f t="shared" si="280"/>
        <v>No</v>
      </c>
      <c r="Y4504" t="str">
        <f t="shared" si="281"/>
        <v>13-24 months</v>
      </c>
      <c r="Z4504" t="str">
        <f t="shared" si="282"/>
        <v>35-49</v>
      </c>
      <c r="AA4504" s="8">
        <f t="shared" si="283"/>
        <v>0</v>
      </c>
    </row>
    <row r="4505" spans="1:27">
      <c r="A4505" t="s">
        <v>4672</v>
      </c>
      <c r="B4505" s="1">
        <v>45943</v>
      </c>
      <c r="C4505" s="2" t="s">
        <v>59</v>
      </c>
      <c r="D4505" t="s">
        <v>59</v>
      </c>
      <c r="E4505" t="s">
        <v>35</v>
      </c>
      <c r="F4505">
        <v>37</v>
      </c>
      <c r="G4505" t="s">
        <v>54</v>
      </c>
      <c r="H4505" t="s">
        <v>67</v>
      </c>
      <c r="I4505">
        <v>300</v>
      </c>
      <c r="J4505" t="s">
        <v>55</v>
      </c>
      <c r="K4505" t="s">
        <v>30</v>
      </c>
      <c r="L4505" t="s">
        <v>31</v>
      </c>
      <c r="M4505">
        <v>1199</v>
      </c>
      <c r="N4505">
        <v>10</v>
      </c>
      <c r="O4505">
        <v>531.5</v>
      </c>
      <c r="P4505">
        <v>2</v>
      </c>
      <c r="Q4505">
        <v>0</v>
      </c>
      <c r="R4505">
        <v>2</v>
      </c>
      <c r="S4505" t="s">
        <v>405</v>
      </c>
      <c r="T4505" t="s">
        <v>45</v>
      </c>
      <c r="U4505" s="1">
        <v>46251</v>
      </c>
      <c r="V4505" t="s">
        <v>69</v>
      </c>
      <c r="W4505">
        <v>11990</v>
      </c>
      <c r="X4505" t="str">
        <f t="shared" si="280"/>
        <v>No</v>
      </c>
      <c r="Y4505" t="str">
        <f t="shared" si="281"/>
        <v>7-12 months</v>
      </c>
      <c r="Z4505" t="str">
        <f t="shared" si="282"/>
        <v>35-49</v>
      </c>
      <c r="AA4505" s="8">
        <f t="shared" si="283"/>
        <v>1</v>
      </c>
    </row>
    <row r="4506" spans="1:27">
      <c r="A4506" t="s">
        <v>4673</v>
      </c>
      <c r="B4506" s="1">
        <v>45910</v>
      </c>
      <c r="C4506" s="2" t="s">
        <v>59</v>
      </c>
      <c r="D4506" t="s">
        <v>59</v>
      </c>
      <c r="E4506" t="s">
        <v>35</v>
      </c>
      <c r="F4506">
        <v>24</v>
      </c>
      <c r="G4506" t="s">
        <v>27</v>
      </c>
      <c r="H4506" t="s">
        <v>28</v>
      </c>
      <c r="I4506">
        <v>100</v>
      </c>
      <c r="J4506" t="s">
        <v>43</v>
      </c>
      <c r="K4506" t="s">
        <v>56</v>
      </c>
      <c r="L4506" t="s">
        <v>45</v>
      </c>
      <c r="M4506">
        <v>948</v>
      </c>
      <c r="N4506">
        <v>12</v>
      </c>
      <c r="O4506">
        <v>618.1</v>
      </c>
      <c r="P4506">
        <v>3</v>
      </c>
      <c r="Q4506">
        <v>0</v>
      </c>
      <c r="R4506">
        <v>2</v>
      </c>
      <c r="T4506" t="s">
        <v>31</v>
      </c>
      <c r="W4506">
        <v>11376</v>
      </c>
      <c r="X4506" t="str">
        <f t="shared" si="280"/>
        <v>No</v>
      </c>
      <c r="Y4506" t="str">
        <f t="shared" si="281"/>
        <v>7-12 months</v>
      </c>
      <c r="Z4506" t="str">
        <f t="shared" si="282"/>
        <v>18-24</v>
      </c>
      <c r="AA4506" s="8">
        <f t="shared" si="283"/>
        <v>0</v>
      </c>
    </row>
    <row r="4507" spans="1:27">
      <c r="A4507" t="s">
        <v>4674</v>
      </c>
      <c r="B4507" s="1">
        <v>45430</v>
      </c>
      <c r="C4507" s="2" t="s">
        <v>101</v>
      </c>
      <c r="D4507" t="s">
        <v>102</v>
      </c>
      <c r="E4507" t="s">
        <v>35</v>
      </c>
      <c r="F4507">
        <v>40</v>
      </c>
      <c r="G4507" t="s">
        <v>54</v>
      </c>
      <c r="H4507" t="s">
        <v>36</v>
      </c>
      <c r="I4507">
        <v>30</v>
      </c>
      <c r="J4507" t="s">
        <v>55</v>
      </c>
      <c r="K4507" t="s">
        <v>44</v>
      </c>
      <c r="L4507" t="s">
        <v>31</v>
      </c>
      <c r="M4507">
        <v>499</v>
      </c>
      <c r="N4507">
        <v>27</v>
      </c>
      <c r="O4507">
        <v>384.1</v>
      </c>
      <c r="P4507">
        <v>1</v>
      </c>
      <c r="Q4507">
        <v>0</v>
      </c>
      <c r="R4507">
        <v>3</v>
      </c>
      <c r="S4507" t="s">
        <v>214</v>
      </c>
      <c r="T4507" t="s">
        <v>45</v>
      </c>
      <c r="U4507" s="1">
        <v>46251</v>
      </c>
      <c r="V4507" t="s">
        <v>92</v>
      </c>
      <c r="W4507">
        <v>13473</v>
      </c>
      <c r="X4507" t="str">
        <f t="shared" si="280"/>
        <v>No</v>
      </c>
      <c r="Y4507" t="str">
        <f t="shared" si="281"/>
        <v>25-48 months</v>
      </c>
      <c r="Z4507" t="str">
        <f t="shared" si="282"/>
        <v>35-49</v>
      </c>
      <c r="AA4507" s="8">
        <f t="shared" si="283"/>
        <v>1</v>
      </c>
    </row>
    <row r="4508" spans="1:27">
      <c r="A4508" t="s">
        <v>4675</v>
      </c>
      <c r="B4508" s="1">
        <v>44875</v>
      </c>
      <c r="C4508" s="2" t="s">
        <v>62</v>
      </c>
      <c r="D4508" t="s">
        <v>63</v>
      </c>
      <c r="E4508" t="s">
        <v>64</v>
      </c>
      <c r="F4508">
        <v>37</v>
      </c>
      <c r="G4508" t="s">
        <v>27</v>
      </c>
      <c r="H4508" t="s">
        <v>67</v>
      </c>
      <c r="I4508">
        <v>300</v>
      </c>
      <c r="J4508" t="s">
        <v>43</v>
      </c>
      <c r="K4508" t="s">
        <v>56</v>
      </c>
      <c r="L4508" t="s">
        <v>31</v>
      </c>
      <c r="M4508">
        <v>1199</v>
      </c>
      <c r="N4508">
        <v>46</v>
      </c>
      <c r="O4508">
        <v>723.4</v>
      </c>
      <c r="P4508">
        <v>2</v>
      </c>
      <c r="Q4508">
        <v>0</v>
      </c>
      <c r="R4508">
        <v>4</v>
      </c>
      <c r="S4508" t="s">
        <v>160</v>
      </c>
      <c r="T4508" t="s">
        <v>31</v>
      </c>
      <c r="W4508">
        <v>55154</v>
      </c>
      <c r="X4508" t="str">
        <f t="shared" si="280"/>
        <v>No</v>
      </c>
      <c r="Y4508" t="str">
        <f t="shared" si="281"/>
        <v>25-48 months</v>
      </c>
      <c r="Z4508" t="str">
        <f t="shared" si="282"/>
        <v>35-49</v>
      </c>
      <c r="AA4508" s="8">
        <f t="shared" si="283"/>
        <v>0</v>
      </c>
    </row>
    <row r="4509" spans="1:27">
      <c r="A4509" t="s">
        <v>4676</v>
      </c>
      <c r="B4509" s="1">
        <v>45975</v>
      </c>
      <c r="C4509" s="2" t="s">
        <v>66</v>
      </c>
      <c r="D4509" t="s">
        <v>40</v>
      </c>
      <c r="E4509" t="s">
        <v>41</v>
      </c>
      <c r="F4509">
        <v>43</v>
      </c>
      <c r="G4509" t="s">
        <v>27</v>
      </c>
      <c r="H4509" t="s">
        <v>28</v>
      </c>
      <c r="I4509">
        <v>100</v>
      </c>
      <c r="J4509" t="s">
        <v>29</v>
      </c>
      <c r="K4509" t="s">
        <v>60</v>
      </c>
      <c r="L4509" t="s">
        <v>45</v>
      </c>
      <c r="M4509">
        <v>948</v>
      </c>
      <c r="N4509">
        <v>10</v>
      </c>
      <c r="O4509">
        <v>662.6</v>
      </c>
      <c r="P4509">
        <v>2</v>
      </c>
      <c r="Q4509">
        <v>0</v>
      </c>
      <c r="R4509">
        <v>4</v>
      </c>
      <c r="T4509" t="s">
        <v>31</v>
      </c>
      <c r="W4509">
        <v>9480</v>
      </c>
      <c r="X4509" t="str">
        <f t="shared" si="280"/>
        <v>No</v>
      </c>
      <c r="Y4509" t="str">
        <f t="shared" si="281"/>
        <v>7-12 months</v>
      </c>
      <c r="Z4509" t="str">
        <f t="shared" si="282"/>
        <v>35-49</v>
      </c>
      <c r="AA4509" s="8">
        <f t="shared" si="283"/>
        <v>0</v>
      </c>
    </row>
    <row r="4510" spans="1:27">
      <c r="A4510" t="s">
        <v>4677</v>
      </c>
      <c r="B4510" s="1">
        <v>46195</v>
      </c>
      <c r="C4510" s="2" t="s">
        <v>89</v>
      </c>
      <c r="D4510" t="s">
        <v>90</v>
      </c>
      <c r="E4510" t="s">
        <v>41</v>
      </c>
      <c r="F4510">
        <v>30</v>
      </c>
      <c r="G4510" t="s">
        <v>54</v>
      </c>
      <c r="H4510" t="s">
        <v>67</v>
      </c>
      <c r="I4510">
        <v>300</v>
      </c>
      <c r="J4510" t="s">
        <v>55</v>
      </c>
      <c r="K4510" t="s">
        <v>56</v>
      </c>
      <c r="L4510" t="s">
        <v>31</v>
      </c>
      <c r="M4510">
        <v>1199</v>
      </c>
      <c r="N4510">
        <v>2</v>
      </c>
      <c r="O4510">
        <v>560</v>
      </c>
      <c r="P4510">
        <v>3</v>
      </c>
      <c r="Q4510">
        <v>0</v>
      </c>
      <c r="R4510">
        <v>2</v>
      </c>
      <c r="T4510" t="s">
        <v>45</v>
      </c>
      <c r="U4510" s="1">
        <v>46253</v>
      </c>
      <c r="V4510" t="s">
        <v>97</v>
      </c>
      <c r="W4510">
        <v>2398</v>
      </c>
      <c r="X4510" t="str">
        <f t="shared" si="280"/>
        <v>No</v>
      </c>
      <c r="Y4510" t="str">
        <f t="shared" si="281"/>
        <v>0-6 months</v>
      </c>
      <c r="Z4510" t="str">
        <f t="shared" si="282"/>
        <v>25-34</v>
      </c>
      <c r="AA4510" s="8">
        <f t="shared" si="283"/>
        <v>1</v>
      </c>
    </row>
    <row r="4511" spans="1:27">
      <c r="A4511" t="s">
        <v>4678</v>
      </c>
      <c r="B4511" s="1">
        <v>45302</v>
      </c>
      <c r="C4511" s="2" t="s">
        <v>66</v>
      </c>
      <c r="D4511" t="s">
        <v>40</v>
      </c>
      <c r="E4511" t="s">
        <v>41</v>
      </c>
      <c r="F4511">
        <v>23</v>
      </c>
      <c r="G4511" t="s">
        <v>54</v>
      </c>
      <c r="H4511" t="s">
        <v>28</v>
      </c>
      <c r="I4511">
        <v>100</v>
      </c>
      <c r="J4511" t="s">
        <v>55</v>
      </c>
      <c r="K4511" t="s">
        <v>44</v>
      </c>
      <c r="L4511" t="s">
        <v>31</v>
      </c>
      <c r="M4511">
        <v>799</v>
      </c>
      <c r="N4511">
        <v>32</v>
      </c>
      <c r="O4511">
        <v>364.3</v>
      </c>
      <c r="P4511">
        <v>0</v>
      </c>
      <c r="Q4511">
        <v>0</v>
      </c>
      <c r="R4511">
        <v>4</v>
      </c>
      <c r="S4511" t="s">
        <v>124</v>
      </c>
      <c r="T4511" t="s">
        <v>31</v>
      </c>
      <c r="W4511">
        <v>25568</v>
      </c>
      <c r="X4511" t="str">
        <f t="shared" si="280"/>
        <v>No</v>
      </c>
      <c r="Y4511" t="str">
        <f t="shared" si="281"/>
        <v>25-48 months</v>
      </c>
      <c r="Z4511" t="str">
        <f t="shared" si="282"/>
        <v>18-24</v>
      </c>
      <c r="AA4511" s="8">
        <f t="shared" si="283"/>
        <v>0</v>
      </c>
    </row>
    <row r="4512" spans="1:27">
      <c r="A4512" t="s">
        <v>4679</v>
      </c>
      <c r="B4512" s="1">
        <v>46041</v>
      </c>
      <c r="C4512" s="2" t="s">
        <v>89</v>
      </c>
      <c r="D4512" t="s">
        <v>90</v>
      </c>
      <c r="E4512" t="s">
        <v>41</v>
      </c>
      <c r="F4512">
        <v>25</v>
      </c>
      <c r="G4512" t="s">
        <v>54</v>
      </c>
      <c r="H4512" t="s">
        <v>36</v>
      </c>
      <c r="I4512">
        <v>30</v>
      </c>
      <c r="J4512" t="s">
        <v>55</v>
      </c>
      <c r="K4512" t="s">
        <v>82</v>
      </c>
      <c r="L4512" t="s">
        <v>45</v>
      </c>
      <c r="M4512">
        <v>648</v>
      </c>
      <c r="N4512">
        <v>7</v>
      </c>
      <c r="O4512">
        <v>284.89999999999998</v>
      </c>
      <c r="P4512">
        <v>1</v>
      </c>
      <c r="Q4512">
        <v>0</v>
      </c>
      <c r="R4512">
        <v>4</v>
      </c>
      <c r="T4512" t="s">
        <v>31</v>
      </c>
      <c r="W4512">
        <v>4536</v>
      </c>
      <c r="X4512" t="str">
        <f t="shared" si="280"/>
        <v>No</v>
      </c>
      <c r="Y4512" t="str">
        <f t="shared" si="281"/>
        <v>7-12 months</v>
      </c>
      <c r="Z4512" t="str">
        <f t="shared" si="282"/>
        <v>25-34</v>
      </c>
      <c r="AA4512" s="8">
        <f t="shared" si="283"/>
        <v>0</v>
      </c>
    </row>
    <row r="4513" spans="1:27">
      <c r="A4513" t="s">
        <v>4680</v>
      </c>
      <c r="B4513" s="1">
        <v>45599</v>
      </c>
      <c r="C4513" s="2" t="s">
        <v>47</v>
      </c>
      <c r="D4513" t="s">
        <v>48</v>
      </c>
      <c r="E4513" t="s">
        <v>26</v>
      </c>
      <c r="F4513">
        <v>35</v>
      </c>
      <c r="G4513" t="s">
        <v>54</v>
      </c>
      <c r="H4513" t="s">
        <v>36</v>
      </c>
      <c r="I4513">
        <v>30</v>
      </c>
      <c r="J4513" t="s">
        <v>55</v>
      </c>
      <c r="K4513" t="s">
        <v>82</v>
      </c>
      <c r="L4513" t="s">
        <v>31</v>
      </c>
      <c r="M4513">
        <v>499</v>
      </c>
      <c r="N4513">
        <v>3</v>
      </c>
      <c r="O4513">
        <v>357.5</v>
      </c>
      <c r="P4513">
        <v>5</v>
      </c>
      <c r="Q4513">
        <v>0</v>
      </c>
      <c r="R4513">
        <v>4</v>
      </c>
      <c r="S4513" t="s">
        <v>236</v>
      </c>
      <c r="T4513" t="s">
        <v>45</v>
      </c>
      <c r="U4513" s="1">
        <v>45688</v>
      </c>
      <c r="V4513" t="s">
        <v>170</v>
      </c>
      <c r="W4513">
        <v>1497</v>
      </c>
      <c r="X4513" t="str">
        <f t="shared" si="280"/>
        <v>No</v>
      </c>
      <c r="Y4513" t="str">
        <f t="shared" si="281"/>
        <v>0-6 months</v>
      </c>
      <c r="Z4513" t="str">
        <f t="shared" si="282"/>
        <v>35-49</v>
      </c>
      <c r="AA4513" s="8">
        <f t="shared" si="283"/>
        <v>1</v>
      </c>
    </row>
    <row r="4514" spans="1:27">
      <c r="A4514" t="s">
        <v>4681</v>
      </c>
      <c r="B4514" s="1">
        <v>45197</v>
      </c>
      <c r="C4514" s="2" t="s">
        <v>71</v>
      </c>
      <c r="D4514" t="s">
        <v>72</v>
      </c>
      <c r="E4514" t="s">
        <v>64</v>
      </c>
      <c r="F4514">
        <v>41</v>
      </c>
      <c r="G4514" t="s">
        <v>27</v>
      </c>
      <c r="H4514" t="s">
        <v>67</v>
      </c>
      <c r="I4514">
        <v>300</v>
      </c>
      <c r="J4514" t="s">
        <v>29</v>
      </c>
      <c r="K4514" t="s">
        <v>82</v>
      </c>
      <c r="L4514" t="s">
        <v>31</v>
      </c>
      <c r="M4514">
        <v>1199</v>
      </c>
      <c r="N4514">
        <v>35</v>
      </c>
      <c r="O4514">
        <v>965.6</v>
      </c>
      <c r="P4514">
        <v>1</v>
      </c>
      <c r="Q4514">
        <v>1</v>
      </c>
      <c r="R4514">
        <v>4</v>
      </c>
      <c r="S4514" t="s">
        <v>107</v>
      </c>
      <c r="T4514" t="s">
        <v>31</v>
      </c>
      <c r="W4514">
        <v>41965</v>
      </c>
      <c r="X4514" t="str">
        <f t="shared" si="280"/>
        <v>No</v>
      </c>
      <c r="Y4514" t="str">
        <f t="shared" si="281"/>
        <v>25-48 months</v>
      </c>
      <c r="Z4514" t="str">
        <f t="shared" si="282"/>
        <v>35-49</v>
      </c>
      <c r="AA4514" s="8">
        <f t="shared" si="283"/>
        <v>0</v>
      </c>
    </row>
    <row r="4515" spans="1:27">
      <c r="A4515" t="s">
        <v>4682</v>
      </c>
      <c r="B4515" s="1">
        <v>46197</v>
      </c>
      <c r="C4515" s="2" t="s">
        <v>47</v>
      </c>
      <c r="D4515" t="s">
        <v>48</v>
      </c>
      <c r="E4515" t="s">
        <v>26</v>
      </c>
      <c r="F4515">
        <v>24</v>
      </c>
      <c r="G4515" t="s">
        <v>54</v>
      </c>
      <c r="H4515" t="s">
        <v>36</v>
      </c>
      <c r="I4515">
        <v>30</v>
      </c>
      <c r="J4515" t="s">
        <v>43</v>
      </c>
      <c r="K4515" t="s">
        <v>30</v>
      </c>
      <c r="L4515" t="s">
        <v>45</v>
      </c>
      <c r="M4515">
        <v>648</v>
      </c>
      <c r="N4515">
        <v>2</v>
      </c>
      <c r="O4515">
        <v>161.6</v>
      </c>
      <c r="P4515">
        <v>2</v>
      </c>
      <c r="Q4515">
        <v>0</v>
      </c>
      <c r="R4515">
        <v>4</v>
      </c>
      <c r="S4515" t="s">
        <v>91</v>
      </c>
      <c r="T4515" t="s">
        <v>31</v>
      </c>
      <c r="W4515">
        <v>1296</v>
      </c>
      <c r="X4515" t="str">
        <f t="shared" si="280"/>
        <v>No</v>
      </c>
      <c r="Y4515" t="str">
        <f t="shared" si="281"/>
        <v>0-6 months</v>
      </c>
      <c r="Z4515" t="str">
        <f t="shared" si="282"/>
        <v>18-24</v>
      </c>
      <c r="AA4515" s="8">
        <f t="shared" si="283"/>
        <v>0</v>
      </c>
    </row>
    <row r="4516" spans="1:27">
      <c r="A4516" t="s">
        <v>4683</v>
      </c>
      <c r="B4516" s="1">
        <v>45842</v>
      </c>
      <c r="C4516" s="2" t="s">
        <v>33</v>
      </c>
      <c r="D4516" t="s">
        <v>34</v>
      </c>
      <c r="E4516" t="s">
        <v>35</v>
      </c>
      <c r="F4516">
        <v>40</v>
      </c>
      <c r="G4516" t="s">
        <v>27</v>
      </c>
      <c r="H4516" t="s">
        <v>67</v>
      </c>
      <c r="I4516">
        <v>300</v>
      </c>
      <c r="J4516" t="s">
        <v>43</v>
      </c>
      <c r="K4516" t="s">
        <v>44</v>
      </c>
      <c r="L4516" t="s">
        <v>45</v>
      </c>
      <c r="M4516">
        <v>1348</v>
      </c>
      <c r="N4516">
        <v>14</v>
      </c>
      <c r="O4516">
        <v>614.9</v>
      </c>
      <c r="P4516">
        <v>1</v>
      </c>
      <c r="Q4516">
        <v>0</v>
      </c>
      <c r="R4516">
        <v>4</v>
      </c>
      <c r="S4516" t="s">
        <v>236</v>
      </c>
      <c r="T4516" t="s">
        <v>31</v>
      </c>
      <c r="W4516">
        <v>18872</v>
      </c>
      <c r="X4516" t="str">
        <f t="shared" si="280"/>
        <v>No</v>
      </c>
      <c r="Y4516" t="str">
        <f t="shared" si="281"/>
        <v>13-24 months</v>
      </c>
      <c r="Z4516" t="str">
        <f t="shared" si="282"/>
        <v>35-49</v>
      </c>
      <c r="AA4516" s="8">
        <f t="shared" si="283"/>
        <v>0</v>
      </c>
    </row>
    <row r="4517" spans="1:27">
      <c r="A4517" t="s">
        <v>4684</v>
      </c>
      <c r="B4517" s="1">
        <v>45957</v>
      </c>
      <c r="C4517" s="2" t="s">
        <v>59</v>
      </c>
      <c r="D4517" t="s">
        <v>59</v>
      </c>
      <c r="E4517" t="s">
        <v>35</v>
      </c>
      <c r="F4517">
        <v>33</v>
      </c>
      <c r="G4517" t="s">
        <v>27</v>
      </c>
      <c r="H4517" t="s">
        <v>42</v>
      </c>
      <c r="I4517">
        <v>1000</v>
      </c>
      <c r="J4517" t="s">
        <v>55</v>
      </c>
      <c r="K4517" t="s">
        <v>56</v>
      </c>
      <c r="L4517" t="s">
        <v>45</v>
      </c>
      <c r="M4517">
        <v>1948</v>
      </c>
      <c r="N4517">
        <v>10</v>
      </c>
      <c r="O4517">
        <v>1652.3</v>
      </c>
      <c r="P4517">
        <v>2</v>
      </c>
      <c r="Q4517">
        <v>0</v>
      </c>
      <c r="R4517">
        <v>5</v>
      </c>
      <c r="T4517" t="s">
        <v>31</v>
      </c>
      <c r="W4517">
        <v>19480</v>
      </c>
      <c r="X4517" t="str">
        <f t="shared" si="280"/>
        <v>No</v>
      </c>
      <c r="Y4517" t="str">
        <f t="shared" si="281"/>
        <v>7-12 months</v>
      </c>
      <c r="Z4517" t="str">
        <f t="shared" si="282"/>
        <v>25-34</v>
      </c>
      <c r="AA4517" s="8">
        <f t="shared" si="283"/>
        <v>0</v>
      </c>
    </row>
    <row r="4518" spans="1:27">
      <c r="A4518" t="s">
        <v>4685</v>
      </c>
      <c r="B4518" s="1">
        <v>45343</v>
      </c>
      <c r="C4518" s="2" t="s">
        <v>59</v>
      </c>
      <c r="D4518" t="s">
        <v>59</v>
      </c>
      <c r="E4518" t="s">
        <v>35</v>
      </c>
      <c r="F4518">
        <v>42</v>
      </c>
      <c r="G4518" t="s">
        <v>54</v>
      </c>
      <c r="H4518" t="s">
        <v>67</v>
      </c>
      <c r="I4518">
        <v>300</v>
      </c>
      <c r="J4518" t="s">
        <v>29</v>
      </c>
      <c r="K4518" t="s">
        <v>60</v>
      </c>
      <c r="L4518" t="s">
        <v>45</v>
      </c>
      <c r="M4518">
        <v>1348</v>
      </c>
      <c r="N4518">
        <v>30</v>
      </c>
      <c r="O4518">
        <v>810.4</v>
      </c>
      <c r="P4518">
        <v>4</v>
      </c>
      <c r="Q4518">
        <v>0</v>
      </c>
      <c r="R4518">
        <v>2</v>
      </c>
      <c r="S4518" t="s">
        <v>255</v>
      </c>
      <c r="T4518" t="s">
        <v>31</v>
      </c>
      <c r="W4518">
        <v>40440</v>
      </c>
      <c r="X4518" t="str">
        <f t="shared" si="280"/>
        <v>No</v>
      </c>
      <c r="Y4518" t="str">
        <f t="shared" si="281"/>
        <v>25-48 months</v>
      </c>
      <c r="Z4518" t="str">
        <f t="shared" si="282"/>
        <v>35-49</v>
      </c>
      <c r="AA4518" s="8">
        <f t="shared" si="283"/>
        <v>0</v>
      </c>
    </row>
    <row r="4519" spans="1:27">
      <c r="A4519" t="s">
        <v>4686</v>
      </c>
      <c r="B4519" s="1">
        <v>45818</v>
      </c>
      <c r="C4519" s="2" t="s">
        <v>51</v>
      </c>
      <c r="D4519" t="s">
        <v>52</v>
      </c>
      <c r="E4519" t="s">
        <v>53</v>
      </c>
      <c r="F4519">
        <v>33</v>
      </c>
      <c r="G4519" t="s">
        <v>54</v>
      </c>
      <c r="H4519" t="s">
        <v>28</v>
      </c>
      <c r="I4519">
        <v>100</v>
      </c>
      <c r="J4519" t="s">
        <v>55</v>
      </c>
      <c r="K4519" t="s">
        <v>82</v>
      </c>
      <c r="L4519" t="s">
        <v>31</v>
      </c>
      <c r="M4519">
        <v>799</v>
      </c>
      <c r="N4519">
        <v>15</v>
      </c>
      <c r="O4519">
        <v>546.20000000000005</v>
      </c>
      <c r="P4519">
        <v>0</v>
      </c>
      <c r="Q4519">
        <v>0</v>
      </c>
      <c r="R4519">
        <v>3</v>
      </c>
      <c r="S4519" t="s">
        <v>244</v>
      </c>
      <c r="T4519" t="s">
        <v>31</v>
      </c>
      <c r="W4519">
        <v>11985</v>
      </c>
      <c r="X4519" t="str">
        <f t="shared" si="280"/>
        <v>No</v>
      </c>
      <c r="Y4519" t="str">
        <f t="shared" si="281"/>
        <v>13-24 months</v>
      </c>
      <c r="Z4519" t="str">
        <f t="shared" si="282"/>
        <v>25-34</v>
      </c>
      <c r="AA4519" s="8">
        <f t="shared" si="283"/>
        <v>0</v>
      </c>
    </row>
    <row r="4520" spans="1:27">
      <c r="A4520" t="s">
        <v>4687</v>
      </c>
      <c r="B4520" s="1">
        <v>46001</v>
      </c>
      <c r="C4520" s="2" t="s">
        <v>33</v>
      </c>
      <c r="D4520" t="s">
        <v>34</v>
      </c>
      <c r="E4520" t="s">
        <v>35</v>
      </c>
      <c r="F4520">
        <v>33</v>
      </c>
      <c r="G4520" t="s">
        <v>27</v>
      </c>
      <c r="H4520" t="s">
        <v>28</v>
      </c>
      <c r="I4520">
        <v>100</v>
      </c>
      <c r="J4520" t="s">
        <v>29</v>
      </c>
      <c r="K4520" t="s">
        <v>60</v>
      </c>
      <c r="L4520" t="s">
        <v>31</v>
      </c>
      <c r="M4520">
        <v>799</v>
      </c>
      <c r="N4520">
        <v>9</v>
      </c>
      <c r="O4520">
        <v>774.4</v>
      </c>
      <c r="P4520">
        <v>2</v>
      </c>
      <c r="Q4520">
        <v>0</v>
      </c>
      <c r="R4520">
        <v>4</v>
      </c>
      <c r="S4520" t="s">
        <v>117</v>
      </c>
      <c r="T4520" t="s">
        <v>31</v>
      </c>
      <c r="W4520">
        <v>7191</v>
      </c>
      <c r="X4520" t="str">
        <f t="shared" si="280"/>
        <v>No</v>
      </c>
      <c r="Y4520" t="str">
        <f t="shared" si="281"/>
        <v>7-12 months</v>
      </c>
      <c r="Z4520" t="str">
        <f t="shared" si="282"/>
        <v>25-34</v>
      </c>
      <c r="AA4520" s="8">
        <f t="shared" si="283"/>
        <v>0</v>
      </c>
    </row>
    <row r="4521" spans="1:27">
      <c r="A4521" t="s">
        <v>4688</v>
      </c>
      <c r="B4521" s="1">
        <v>46017</v>
      </c>
      <c r="C4521" s="2" t="s">
        <v>71</v>
      </c>
      <c r="D4521" t="s">
        <v>72</v>
      </c>
      <c r="E4521" t="s">
        <v>64</v>
      </c>
      <c r="F4521">
        <v>44</v>
      </c>
      <c r="G4521" t="s">
        <v>54</v>
      </c>
      <c r="H4521" t="s">
        <v>67</v>
      </c>
      <c r="I4521">
        <v>300</v>
      </c>
      <c r="J4521" t="s">
        <v>29</v>
      </c>
      <c r="K4521" t="s">
        <v>82</v>
      </c>
      <c r="L4521" t="s">
        <v>45</v>
      </c>
      <c r="M4521">
        <v>1348</v>
      </c>
      <c r="N4521">
        <v>8</v>
      </c>
      <c r="O4521">
        <v>1582.4</v>
      </c>
      <c r="P4521">
        <v>0</v>
      </c>
      <c r="Q4521">
        <v>0</v>
      </c>
      <c r="R4521">
        <v>5</v>
      </c>
      <c r="S4521" t="s">
        <v>160</v>
      </c>
      <c r="T4521" t="s">
        <v>31</v>
      </c>
      <c r="W4521">
        <v>10784</v>
      </c>
      <c r="X4521" t="str">
        <f t="shared" si="280"/>
        <v>No</v>
      </c>
      <c r="Y4521" t="str">
        <f t="shared" si="281"/>
        <v>7-12 months</v>
      </c>
      <c r="Z4521" t="str">
        <f t="shared" si="282"/>
        <v>35-49</v>
      </c>
      <c r="AA4521" s="8">
        <f t="shared" si="283"/>
        <v>0</v>
      </c>
    </row>
    <row r="4522" spans="1:27">
      <c r="A4522" t="s">
        <v>4689</v>
      </c>
      <c r="B4522" s="1">
        <v>45855</v>
      </c>
      <c r="C4522" s="2" t="s">
        <v>66</v>
      </c>
      <c r="D4522" t="s">
        <v>40</v>
      </c>
      <c r="E4522" t="s">
        <v>41</v>
      </c>
      <c r="F4522">
        <v>34</v>
      </c>
      <c r="G4522" t="s">
        <v>27</v>
      </c>
      <c r="H4522" t="s">
        <v>36</v>
      </c>
      <c r="I4522">
        <v>30</v>
      </c>
      <c r="J4522" t="s">
        <v>29</v>
      </c>
      <c r="K4522" t="s">
        <v>60</v>
      </c>
      <c r="L4522" t="s">
        <v>31</v>
      </c>
      <c r="M4522">
        <v>499</v>
      </c>
      <c r="N4522">
        <v>13</v>
      </c>
      <c r="O4522">
        <v>290.8</v>
      </c>
      <c r="P4522">
        <v>1</v>
      </c>
      <c r="Q4522">
        <v>1</v>
      </c>
      <c r="R4522">
        <v>3</v>
      </c>
      <c r="S4522" t="s">
        <v>122</v>
      </c>
      <c r="T4522" t="s">
        <v>31</v>
      </c>
      <c r="W4522">
        <v>6487</v>
      </c>
      <c r="X4522" t="str">
        <f t="shared" si="280"/>
        <v>No</v>
      </c>
      <c r="Y4522" t="str">
        <f t="shared" si="281"/>
        <v>13-24 months</v>
      </c>
      <c r="Z4522" t="str">
        <f t="shared" si="282"/>
        <v>25-34</v>
      </c>
      <c r="AA4522" s="8">
        <f t="shared" si="283"/>
        <v>0</v>
      </c>
    </row>
    <row r="4523" spans="1:27">
      <c r="A4523" t="s">
        <v>4690</v>
      </c>
      <c r="B4523" s="1">
        <v>45709</v>
      </c>
      <c r="C4523" s="2" t="s">
        <v>71</v>
      </c>
      <c r="D4523" t="s">
        <v>72</v>
      </c>
      <c r="E4523" t="s">
        <v>64</v>
      </c>
      <c r="F4523">
        <v>18</v>
      </c>
      <c r="G4523" t="s">
        <v>27</v>
      </c>
      <c r="H4523" t="s">
        <v>67</v>
      </c>
      <c r="I4523">
        <v>300</v>
      </c>
      <c r="J4523" t="s">
        <v>55</v>
      </c>
      <c r="K4523" t="s">
        <v>56</v>
      </c>
      <c r="L4523" t="s">
        <v>31</v>
      </c>
      <c r="M4523">
        <v>1199</v>
      </c>
      <c r="N4523">
        <v>18</v>
      </c>
      <c r="O4523">
        <v>640.70000000000005</v>
      </c>
      <c r="P4523">
        <v>1</v>
      </c>
      <c r="Q4523">
        <v>1</v>
      </c>
      <c r="R4523">
        <v>5</v>
      </c>
      <c r="S4523" t="s">
        <v>120</v>
      </c>
      <c r="T4523" t="s">
        <v>31</v>
      </c>
      <c r="W4523">
        <v>21582</v>
      </c>
      <c r="X4523" t="str">
        <f t="shared" si="280"/>
        <v>No</v>
      </c>
      <c r="Y4523" t="str">
        <f t="shared" si="281"/>
        <v>13-24 months</v>
      </c>
      <c r="Z4523" t="str">
        <f t="shared" si="282"/>
        <v>18-24</v>
      </c>
      <c r="AA4523" s="8">
        <f t="shared" si="283"/>
        <v>0</v>
      </c>
    </row>
    <row r="4524" spans="1:27">
      <c r="A4524" t="s">
        <v>4691</v>
      </c>
      <c r="B4524" s="1">
        <v>45796</v>
      </c>
      <c r="C4524" s="2" t="s">
        <v>59</v>
      </c>
      <c r="D4524" t="s">
        <v>59</v>
      </c>
      <c r="E4524" t="s">
        <v>35</v>
      </c>
      <c r="F4524">
        <v>34</v>
      </c>
      <c r="G4524" t="s">
        <v>27</v>
      </c>
      <c r="H4524" t="s">
        <v>42</v>
      </c>
      <c r="I4524">
        <v>1000</v>
      </c>
      <c r="J4524" t="s">
        <v>43</v>
      </c>
      <c r="K4524" t="s">
        <v>56</v>
      </c>
      <c r="L4524" t="s">
        <v>31</v>
      </c>
      <c r="M4524">
        <v>1799</v>
      </c>
      <c r="N4524">
        <v>15</v>
      </c>
      <c r="O4524">
        <v>921.1</v>
      </c>
      <c r="P4524">
        <v>0</v>
      </c>
      <c r="Q4524">
        <v>0</v>
      </c>
      <c r="R4524">
        <v>3</v>
      </c>
      <c r="T4524" t="s">
        <v>31</v>
      </c>
      <c r="W4524">
        <v>26985</v>
      </c>
      <c r="X4524" t="str">
        <f t="shared" si="280"/>
        <v>No</v>
      </c>
      <c r="Y4524" t="str">
        <f t="shared" si="281"/>
        <v>13-24 months</v>
      </c>
      <c r="Z4524" t="str">
        <f t="shared" si="282"/>
        <v>25-34</v>
      </c>
      <c r="AA4524" s="8">
        <f t="shared" si="283"/>
        <v>0</v>
      </c>
    </row>
    <row r="4525" spans="1:27">
      <c r="A4525" t="s">
        <v>4692</v>
      </c>
      <c r="B4525" s="1">
        <v>45986</v>
      </c>
      <c r="C4525" s="2" t="s">
        <v>59</v>
      </c>
      <c r="D4525" t="s">
        <v>59</v>
      </c>
      <c r="E4525" t="s">
        <v>35</v>
      </c>
      <c r="F4525">
        <v>34</v>
      </c>
      <c r="G4525" t="s">
        <v>27</v>
      </c>
      <c r="H4525" t="s">
        <v>36</v>
      </c>
      <c r="I4525">
        <v>30</v>
      </c>
      <c r="J4525" t="s">
        <v>55</v>
      </c>
      <c r="K4525" t="s">
        <v>56</v>
      </c>
      <c r="L4525" t="s">
        <v>31</v>
      </c>
      <c r="M4525">
        <v>499</v>
      </c>
      <c r="N4525">
        <v>9</v>
      </c>
      <c r="O4525">
        <v>196.1</v>
      </c>
      <c r="P4525">
        <v>0</v>
      </c>
      <c r="Q4525">
        <v>0</v>
      </c>
      <c r="R4525">
        <v>4</v>
      </c>
      <c r="S4525" t="s">
        <v>151</v>
      </c>
      <c r="T4525" t="s">
        <v>31</v>
      </c>
      <c r="W4525">
        <v>4491</v>
      </c>
      <c r="X4525" t="str">
        <f t="shared" si="280"/>
        <v>No</v>
      </c>
      <c r="Y4525" t="str">
        <f t="shared" si="281"/>
        <v>7-12 months</v>
      </c>
      <c r="Z4525" t="str">
        <f t="shared" si="282"/>
        <v>25-34</v>
      </c>
      <c r="AA4525" s="8">
        <f t="shared" si="283"/>
        <v>0</v>
      </c>
    </row>
    <row r="4526" spans="1:27">
      <c r="A4526" t="s">
        <v>4693</v>
      </c>
      <c r="B4526" s="1">
        <v>45825</v>
      </c>
      <c r="C4526" s="2" t="s">
        <v>146</v>
      </c>
      <c r="D4526" t="s">
        <v>147</v>
      </c>
      <c r="E4526" t="s">
        <v>26</v>
      </c>
      <c r="F4526">
        <v>26</v>
      </c>
      <c r="G4526" t="s">
        <v>54</v>
      </c>
      <c r="H4526" t="s">
        <v>42</v>
      </c>
      <c r="I4526">
        <v>1000</v>
      </c>
      <c r="J4526" t="s">
        <v>55</v>
      </c>
      <c r="K4526" t="s">
        <v>30</v>
      </c>
      <c r="L4526" t="s">
        <v>31</v>
      </c>
      <c r="M4526">
        <v>1799</v>
      </c>
      <c r="N4526">
        <v>12</v>
      </c>
      <c r="O4526">
        <v>755.6</v>
      </c>
      <c r="P4526">
        <v>2</v>
      </c>
      <c r="Q4526">
        <v>0</v>
      </c>
      <c r="R4526">
        <v>3</v>
      </c>
      <c r="S4526" t="s">
        <v>86</v>
      </c>
      <c r="T4526" t="s">
        <v>45</v>
      </c>
      <c r="U4526" s="1">
        <v>46190</v>
      </c>
      <c r="V4526" t="s">
        <v>92</v>
      </c>
      <c r="W4526">
        <v>21588</v>
      </c>
      <c r="X4526" t="str">
        <f t="shared" si="280"/>
        <v>No</v>
      </c>
      <c r="Y4526" t="str">
        <f t="shared" si="281"/>
        <v>7-12 months</v>
      </c>
      <c r="Z4526" t="str">
        <f t="shared" si="282"/>
        <v>25-34</v>
      </c>
      <c r="AA4526" s="8">
        <f t="shared" si="283"/>
        <v>1</v>
      </c>
    </row>
    <row r="4527" spans="1:27">
      <c r="A4527" t="s">
        <v>4694</v>
      </c>
      <c r="B4527" s="1">
        <v>45976</v>
      </c>
      <c r="C4527" s="2" t="s">
        <v>59</v>
      </c>
      <c r="D4527" t="s">
        <v>59</v>
      </c>
      <c r="E4527" t="s">
        <v>35</v>
      </c>
      <c r="F4527">
        <v>39</v>
      </c>
      <c r="G4527" t="s">
        <v>27</v>
      </c>
      <c r="H4527" t="s">
        <v>28</v>
      </c>
      <c r="I4527">
        <v>100</v>
      </c>
      <c r="J4527" t="s">
        <v>55</v>
      </c>
      <c r="K4527" t="s">
        <v>60</v>
      </c>
      <c r="L4527" t="s">
        <v>45</v>
      </c>
      <c r="M4527">
        <v>948</v>
      </c>
      <c r="N4527">
        <v>9</v>
      </c>
      <c r="O4527">
        <v>273.5</v>
      </c>
      <c r="P4527">
        <v>5</v>
      </c>
      <c r="Q4527">
        <v>2</v>
      </c>
      <c r="R4527">
        <v>3</v>
      </c>
      <c r="S4527" t="s">
        <v>149</v>
      </c>
      <c r="T4527" t="s">
        <v>31</v>
      </c>
      <c r="W4527">
        <v>8532</v>
      </c>
      <c r="X4527" t="str">
        <f t="shared" si="280"/>
        <v>No</v>
      </c>
      <c r="Y4527" t="str">
        <f t="shared" si="281"/>
        <v>7-12 months</v>
      </c>
      <c r="Z4527" t="str">
        <f t="shared" si="282"/>
        <v>35-49</v>
      </c>
      <c r="AA4527" s="8">
        <f t="shared" si="283"/>
        <v>0</v>
      </c>
    </row>
    <row r="4528" spans="1:27">
      <c r="A4528" t="s">
        <v>4695</v>
      </c>
      <c r="B4528" s="1">
        <v>46100</v>
      </c>
      <c r="C4528" s="2" t="s">
        <v>62</v>
      </c>
      <c r="D4528" t="s">
        <v>63</v>
      </c>
      <c r="E4528" t="s">
        <v>64</v>
      </c>
      <c r="F4528">
        <v>40</v>
      </c>
      <c r="G4528" t="s">
        <v>163</v>
      </c>
      <c r="H4528" t="s">
        <v>28</v>
      </c>
      <c r="I4528">
        <v>100</v>
      </c>
      <c r="J4528" t="s">
        <v>29</v>
      </c>
      <c r="K4528" t="s">
        <v>82</v>
      </c>
      <c r="L4528" t="s">
        <v>31</v>
      </c>
      <c r="M4528">
        <v>799</v>
      </c>
      <c r="N4528">
        <v>5</v>
      </c>
      <c r="O4528">
        <v>724.7</v>
      </c>
      <c r="P4528">
        <v>3</v>
      </c>
      <c r="Q4528">
        <v>0</v>
      </c>
      <c r="R4528">
        <v>2</v>
      </c>
      <c r="S4528" t="s">
        <v>733</v>
      </c>
      <c r="T4528" t="s">
        <v>31</v>
      </c>
      <c r="W4528">
        <v>3995</v>
      </c>
      <c r="X4528" t="str">
        <f t="shared" si="280"/>
        <v>No</v>
      </c>
      <c r="Y4528" t="str">
        <f t="shared" si="281"/>
        <v>0-6 months</v>
      </c>
      <c r="Z4528" t="str">
        <f t="shared" si="282"/>
        <v>35-49</v>
      </c>
      <c r="AA4528" s="8">
        <f t="shared" si="283"/>
        <v>0</v>
      </c>
    </row>
    <row r="4529" spans="1:27">
      <c r="A4529" t="s">
        <v>4696</v>
      </c>
      <c r="B4529" s="1">
        <v>44883</v>
      </c>
      <c r="C4529" s="2" t="s">
        <v>71</v>
      </c>
      <c r="D4529" t="s">
        <v>72</v>
      </c>
      <c r="E4529" t="s">
        <v>64</v>
      </c>
      <c r="F4529">
        <v>28</v>
      </c>
      <c r="G4529" t="s">
        <v>54</v>
      </c>
      <c r="H4529" t="s">
        <v>28</v>
      </c>
      <c r="I4529">
        <v>100</v>
      </c>
      <c r="J4529" t="s">
        <v>55</v>
      </c>
      <c r="K4529" t="s">
        <v>60</v>
      </c>
      <c r="L4529" t="s">
        <v>31</v>
      </c>
      <c r="M4529">
        <v>799</v>
      </c>
      <c r="N4529">
        <v>45</v>
      </c>
      <c r="O4529">
        <v>630.1</v>
      </c>
      <c r="P4529">
        <v>1</v>
      </c>
      <c r="Q4529">
        <v>0</v>
      </c>
      <c r="R4529">
        <v>5</v>
      </c>
      <c r="T4529" t="s">
        <v>31</v>
      </c>
      <c r="W4529">
        <v>35955</v>
      </c>
      <c r="X4529" t="str">
        <f t="shared" si="280"/>
        <v>No</v>
      </c>
      <c r="Y4529" t="str">
        <f t="shared" si="281"/>
        <v>25-48 months</v>
      </c>
      <c r="Z4529" t="str">
        <f t="shared" si="282"/>
        <v>25-34</v>
      </c>
      <c r="AA4529" s="8">
        <f t="shared" si="283"/>
        <v>0</v>
      </c>
    </row>
    <row r="4530" spans="1:27">
      <c r="A4530" t="s">
        <v>4697</v>
      </c>
      <c r="B4530" s="1">
        <v>44749</v>
      </c>
      <c r="C4530" s="2" t="s">
        <v>89</v>
      </c>
      <c r="D4530" t="s">
        <v>90</v>
      </c>
      <c r="E4530" t="s">
        <v>41</v>
      </c>
      <c r="F4530">
        <v>41</v>
      </c>
      <c r="G4530" t="s">
        <v>54</v>
      </c>
      <c r="H4530" t="s">
        <v>28</v>
      </c>
      <c r="I4530">
        <v>100</v>
      </c>
      <c r="J4530" t="s">
        <v>55</v>
      </c>
      <c r="K4530" t="s">
        <v>60</v>
      </c>
      <c r="L4530" t="s">
        <v>31</v>
      </c>
      <c r="M4530">
        <v>799</v>
      </c>
      <c r="N4530">
        <v>50</v>
      </c>
      <c r="O4530">
        <v>1473.4</v>
      </c>
      <c r="P4530">
        <v>0</v>
      </c>
      <c r="Q4530">
        <v>0</v>
      </c>
      <c r="R4530">
        <v>4</v>
      </c>
      <c r="S4530" t="s">
        <v>112</v>
      </c>
      <c r="T4530" t="s">
        <v>31</v>
      </c>
      <c r="W4530">
        <v>39950</v>
      </c>
      <c r="X4530" t="str">
        <f t="shared" si="280"/>
        <v>No</v>
      </c>
      <c r="Y4530" t="str">
        <f t="shared" si="281"/>
        <v>48+ months</v>
      </c>
      <c r="Z4530" t="str">
        <f t="shared" si="282"/>
        <v>35-49</v>
      </c>
      <c r="AA4530" s="8">
        <f t="shared" si="283"/>
        <v>0</v>
      </c>
    </row>
    <row r="4531" spans="1:27">
      <c r="A4531" t="s">
        <v>4698</v>
      </c>
      <c r="B4531" s="1">
        <v>46195</v>
      </c>
      <c r="C4531" s="2" t="s">
        <v>101</v>
      </c>
      <c r="D4531" t="s">
        <v>102</v>
      </c>
      <c r="E4531" t="s">
        <v>35</v>
      </c>
      <c r="F4531">
        <v>35</v>
      </c>
      <c r="G4531" t="s">
        <v>27</v>
      </c>
      <c r="H4531" t="s">
        <v>28</v>
      </c>
      <c r="I4531">
        <v>100</v>
      </c>
      <c r="J4531" t="s">
        <v>43</v>
      </c>
      <c r="K4531" t="s">
        <v>44</v>
      </c>
      <c r="L4531" t="s">
        <v>31</v>
      </c>
      <c r="M4531">
        <v>799</v>
      </c>
      <c r="N4531">
        <v>2</v>
      </c>
      <c r="O4531">
        <v>490.6</v>
      </c>
      <c r="P4531">
        <v>1</v>
      </c>
      <c r="Q4531">
        <v>0</v>
      </c>
      <c r="R4531">
        <v>3</v>
      </c>
      <c r="S4531" t="s">
        <v>114</v>
      </c>
      <c r="T4531" t="s">
        <v>31</v>
      </c>
      <c r="W4531">
        <v>1598</v>
      </c>
      <c r="X4531" t="str">
        <f t="shared" si="280"/>
        <v>No</v>
      </c>
      <c r="Y4531" t="str">
        <f t="shared" si="281"/>
        <v>0-6 months</v>
      </c>
      <c r="Z4531" t="str">
        <f t="shared" si="282"/>
        <v>35-49</v>
      </c>
      <c r="AA4531" s="8">
        <f t="shared" si="283"/>
        <v>0</v>
      </c>
    </row>
    <row r="4532" spans="1:27">
      <c r="A4532" t="s">
        <v>4699</v>
      </c>
      <c r="B4532" s="1">
        <v>45284</v>
      </c>
      <c r="C4532" s="2" t="s">
        <v>47</v>
      </c>
      <c r="D4532" t="s">
        <v>48</v>
      </c>
      <c r="E4532" t="s">
        <v>26</v>
      </c>
      <c r="F4532">
        <v>38</v>
      </c>
      <c r="G4532" t="s">
        <v>27</v>
      </c>
      <c r="H4532" t="s">
        <v>36</v>
      </c>
      <c r="I4532">
        <v>30</v>
      </c>
      <c r="J4532" t="s">
        <v>55</v>
      </c>
      <c r="K4532" t="s">
        <v>60</v>
      </c>
      <c r="L4532" t="s">
        <v>45</v>
      </c>
      <c r="M4532">
        <v>648</v>
      </c>
      <c r="N4532">
        <v>32</v>
      </c>
      <c r="O4532">
        <v>272.89999999999998</v>
      </c>
      <c r="P4532">
        <v>2</v>
      </c>
      <c r="Q4532">
        <v>2</v>
      </c>
      <c r="R4532">
        <v>4</v>
      </c>
      <c r="S4532" t="s">
        <v>75</v>
      </c>
      <c r="T4532" t="s">
        <v>31</v>
      </c>
      <c r="W4532">
        <v>20736</v>
      </c>
      <c r="X4532" t="str">
        <f t="shared" si="280"/>
        <v>No</v>
      </c>
      <c r="Y4532" t="str">
        <f t="shared" si="281"/>
        <v>25-48 months</v>
      </c>
      <c r="Z4532" t="str">
        <f t="shared" si="282"/>
        <v>35-49</v>
      </c>
      <c r="AA4532" s="8">
        <f t="shared" si="283"/>
        <v>0</v>
      </c>
    </row>
    <row r="4533" spans="1:27">
      <c r="A4533" t="s">
        <v>4700</v>
      </c>
      <c r="B4533" s="1">
        <v>45938</v>
      </c>
      <c r="C4533" s="2" t="s">
        <v>24</v>
      </c>
      <c r="D4533" t="s">
        <v>25</v>
      </c>
      <c r="E4533" t="s">
        <v>26</v>
      </c>
      <c r="F4533">
        <v>32</v>
      </c>
      <c r="G4533" t="s">
        <v>27</v>
      </c>
      <c r="H4533" t="s">
        <v>28</v>
      </c>
      <c r="I4533">
        <v>100</v>
      </c>
      <c r="J4533" t="s">
        <v>29</v>
      </c>
      <c r="K4533" t="s">
        <v>56</v>
      </c>
      <c r="L4533" t="s">
        <v>31</v>
      </c>
      <c r="M4533">
        <v>799</v>
      </c>
      <c r="N4533">
        <v>11</v>
      </c>
      <c r="O4533">
        <v>684.9</v>
      </c>
      <c r="P4533">
        <v>2</v>
      </c>
      <c r="Q4533">
        <v>0</v>
      </c>
      <c r="R4533">
        <v>3</v>
      </c>
      <c r="T4533" t="s">
        <v>31</v>
      </c>
      <c r="W4533">
        <v>8789</v>
      </c>
      <c r="X4533" t="str">
        <f t="shared" si="280"/>
        <v>No</v>
      </c>
      <c r="Y4533" t="str">
        <f t="shared" si="281"/>
        <v>7-12 months</v>
      </c>
      <c r="Z4533" t="str">
        <f t="shared" si="282"/>
        <v>25-34</v>
      </c>
      <c r="AA4533" s="8">
        <f t="shared" si="283"/>
        <v>0</v>
      </c>
    </row>
    <row r="4534" spans="1:27">
      <c r="A4534" t="s">
        <v>4701</v>
      </c>
      <c r="B4534" s="1">
        <v>44707</v>
      </c>
      <c r="C4534" s="2" t="s">
        <v>59</v>
      </c>
      <c r="D4534" t="s">
        <v>59</v>
      </c>
      <c r="E4534" t="s">
        <v>35</v>
      </c>
      <c r="F4534">
        <v>48</v>
      </c>
      <c r="G4534" t="s">
        <v>27</v>
      </c>
      <c r="H4534" t="s">
        <v>42</v>
      </c>
      <c r="I4534">
        <v>1000</v>
      </c>
      <c r="J4534" t="s">
        <v>29</v>
      </c>
      <c r="K4534" t="s">
        <v>44</v>
      </c>
      <c r="L4534" t="s">
        <v>31</v>
      </c>
      <c r="M4534">
        <v>1799</v>
      </c>
      <c r="N4534">
        <v>51</v>
      </c>
      <c r="O4534">
        <v>2079.5</v>
      </c>
      <c r="P4534">
        <v>1</v>
      </c>
      <c r="Q4534">
        <v>1</v>
      </c>
      <c r="R4534">
        <v>5</v>
      </c>
      <c r="S4534" t="s">
        <v>160</v>
      </c>
      <c r="T4534" t="s">
        <v>31</v>
      </c>
      <c r="W4534">
        <v>91749</v>
      </c>
      <c r="X4534" t="str">
        <f t="shared" si="280"/>
        <v>No</v>
      </c>
      <c r="Y4534" t="str">
        <f t="shared" si="281"/>
        <v>48+ months</v>
      </c>
      <c r="Z4534" t="str">
        <f t="shared" si="282"/>
        <v>35-49</v>
      </c>
      <c r="AA4534" s="8">
        <f t="shared" si="283"/>
        <v>0</v>
      </c>
    </row>
    <row r="4535" spans="1:27">
      <c r="A4535" t="s">
        <v>4702</v>
      </c>
      <c r="B4535" s="1">
        <v>45215</v>
      </c>
      <c r="C4535" s="2" t="s">
        <v>89</v>
      </c>
      <c r="D4535" t="s">
        <v>90</v>
      </c>
      <c r="E4535" t="s">
        <v>41</v>
      </c>
      <c r="F4535">
        <v>30</v>
      </c>
      <c r="G4535" t="s">
        <v>27</v>
      </c>
      <c r="H4535" t="s">
        <v>36</v>
      </c>
      <c r="I4535">
        <v>30</v>
      </c>
      <c r="J4535" t="s">
        <v>55</v>
      </c>
      <c r="K4535" t="s">
        <v>56</v>
      </c>
      <c r="L4535" t="s">
        <v>45</v>
      </c>
      <c r="M4535">
        <v>648</v>
      </c>
      <c r="N4535">
        <v>34</v>
      </c>
      <c r="O4535">
        <v>781.6</v>
      </c>
      <c r="P4535">
        <v>1</v>
      </c>
      <c r="Q4535">
        <v>0</v>
      </c>
      <c r="R4535">
        <v>3</v>
      </c>
      <c r="T4535" t="s">
        <v>31</v>
      </c>
      <c r="W4535">
        <v>22032</v>
      </c>
      <c r="X4535" t="str">
        <f t="shared" si="280"/>
        <v>No</v>
      </c>
      <c r="Y4535" t="str">
        <f t="shared" si="281"/>
        <v>25-48 months</v>
      </c>
      <c r="Z4535" t="str">
        <f t="shared" si="282"/>
        <v>25-34</v>
      </c>
      <c r="AA4535" s="8">
        <f t="shared" si="283"/>
        <v>0</v>
      </c>
    </row>
    <row r="4536" spans="1:27">
      <c r="A4536" t="s">
        <v>4703</v>
      </c>
      <c r="B4536" s="1">
        <v>45666</v>
      </c>
      <c r="C4536" s="2" t="s">
        <v>59</v>
      </c>
      <c r="D4536" t="s">
        <v>59</v>
      </c>
      <c r="E4536" t="s">
        <v>35</v>
      </c>
      <c r="F4536">
        <v>27</v>
      </c>
      <c r="G4536" t="s">
        <v>27</v>
      </c>
      <c r="H4536" t="s">
        <v>67</v>
      </c>
      <c r="I4536">
        <v>300</v>
      </c>
      <c r="J4536" t="s">
        <v>29</v>
      </c>
      <c r="K4536" t="s">
        <v>30</v>
      </c>
      <c r="L4536" t="s">
        <v>31</v>
      </c>
      <c r="M4536">
        <v>1199</v>
      </c>
      <c r="N4536">
        <v>16</v>
      </c>
      <c r="O4536">
        <v>392.2</v>
      </c>
      <c r="P4536">
        <v>2</v>
      </c>
      <c r="Q4536">
        <v>0</v>
      </c>
      <c r="R4536">
        <v>2</v>
      </c>
      <c r="T4536" t="s">
        <v>45</v>
      </c>
      <c r="U4536" s="1">
        <v>46141</v>
      </c>
      <c r="V4536" t="s">
        <v>170</v>
      </c>
      <c r="W4536">
        <v>19184</v>
      </c>
      <c r="X4536" t="str">
        <f t="shared" si="280"/>
        <v>No</v>
      </c>
      <c r="Y4536" t="str">
        <f t="shared" si="281"/>
        <v>13-24 months</v>
      </c>
      <c r="Z4536" t="str">
        <f t="shared" si="282"/>
        <v>25-34</v>
      </c>
      <c r="AA4536" s="8">
        <f t="shared" si="283"/>
        <v>1</v>
      </c>
    </row>
    <row r="4537" spans="1:27">
      <c r="A4537" t="s">
        <v>4704</v>
      </c>
      <c r="B4537" s="1">
        <v>45191</v>
      </c>
      <c r="C4537" s="2" t="s">
        <v>71</v>
      </c>
      <c r="D4537" t="s">
        <v>72</v>
      </c>
      <c r="E4537" t="s">
        <v>64</v>
      </c>
      <c r="F4537">
        <v>40</v>
      </c>
      <c r="G4537" t="s">
        <v>27</v>
      </c>
      <c r="H4537" t="s">
        <v>28</v>
      </c>
      <c r="I4537">
        <v>100</v>
      </c>
      <c r="J4537" t="s">
        <v>55</v>
      </c>
      <c r="K4537" t="s">
        <v>56</v>
      </c>
      <c r="L4537" t="s">
        <v>31</v>
      </c>
      <c r="M4537">
        <v>799</v>
      </c>
      <c r="N4537">
        <v>30</v>
      </c>
      <c r="O4537">
        <v>621.6</v>
      </c>
      <c r="P4537">
        <v>1</v>
      </c>
      <c r="Q4537">
        <v>0</v>
      </c>
      <c r="R4537">
        <v>4</v>
      </c>
      <c r="S4537" t="s">
        <v>75</v>
      </c>
      <c r="T4537" t="s">
        <v>45</v>
      </c>
      <c r="U4537" s="1">
        <v>46105</v>
      </c>
      <c r="V4537" t="s">
        <v>92</v>
      </c>
      <c r="W4537">
        <v>23970</v>
      </c>
      <c r="X4537" t="str">
        <f t="shared" si="280"/>
        <v>No</v>
      </c>
      <c r="Y4537" t="str">
        <f t="shared" si="281"/>
        <v>25-48 months</v>
      </c>
      <c r="Z4537" t="str">
        <f t="shared" si="282"/>
        <v>35-49</v>
      </c>
      <c r="AA4537" s="8">
        <f t="shared" si="283"/>
        <v>1</v>
      </c>
    </row>
    <row r="4538" spans="1:27">
      <c r="A4538" t="s">
        <v>4705</v>
      </c>
      <c r="B4538" s="1">
        <v>46125</v>
      </c>
      <c r="C4538" s="2" t="s">
        <v>62</v>
      </c>
      <c r="D4538" t="s">
        <v>63</v>
      </c>
      <c r="E4538" t="s">
        <v>64</v>
      </c>
      <c r="F4538">
        <v>36</v>
      </c>
      <c r="G4538" t="s">
        <v>27</v>
      </c>
      <c r="H4538" t="s">
        <v>67</v>
      </c>
      <c r="I4538">
        <v>300</v>
      </c>
      <c r="J4538" t="s">
        <v>55</v>
      </c>
      <c r="K4538" t="s">
        <v>56</v>
      </c>
      <c r="L4538" t="s">
        <v>31</v>
      </c>
      <c r="M4538">
        <v>1199</v>
      </c>
      <c r="N4538">
        <v>2</v>
      </c>
      <c r="O4538">
        <v>1067.0999999999999</v>
      </c>
      <c r="P4538">
        <v>0</v>
      </c>
      <c r="Q4538">
        <v>0</v>
      </c>
      <c r="R4538">
        <v>4</v>
      </c>
      <c r="S4538" t="s">
        <v>91</v>
      </c>
      <c r="T4538" t="s">
        <v>45</v>
      </c>
      <c r="U4538" s="1">
        <v>46188</v>
      </c>
      <c r="V4538" t="s">
        <v>69</v>
      </c>
      <c r="W4538">
        <v>2398</v>
      </c>
      <c r="X4538" t="str">
        <f t="shared" si="280"/>
        <v>No</v>
      </c>
      <c r="Y4538" t="str">
        <f t="shared" si="281"/>
        <v>0-6 months</v>
      </c>
      <c r="Z4538" t="str">
        <f t="shared" si="282"/>
        <v>35-49</v>
      </c>
      <c r="AA4538" s="8">
        <f t="shared" si="283"/>
        <v>1</v>
      </c>
    </row>
    <row r="4539" spans="1:27">
      <c r="A4539" t="s">
        <v>4706</v>
      </c>
      <c r="B4539" s="1">
        <v>45199</v>
      </c>
      <c r="C4539" s="2" t="s">
        <v>101</v>
      </c>
      <c r="D4539" t="s">
        <v>102</v>
      </c>
      <c r="E4539" t="s">
        <v>35</v>
      </c>
      <c r="F4539">
        <v>42</v>
      </c>
      <c r="G4539" t="s">
        <v>27</v>
      </c>
      <c r="H4539" t="s">
        <v>28</v>
      </c>
      <c r="I4539">
        <v>100</v>
      </c>
      <c r="J4539" t="s">
        <v>29</v>
      </c>
      <c r="K4539" t="s">
        <v>82</v>
      </c>
      <c r="L4539" t="s">
        <v>31</v>
      </c>
      <c r="M4539">
        <v>799</v>
      </c>
      <c r="N4539">
        <v>35</v>
      </c>
      <c r="O4539">
        <v>587.9</v>
      </c>
      <c r="P4539">
        <v>0</v>
      </c>
      <c r="Q4539">
        <v>0</v>
      </c>
      <c r="R4539">
        <v>2</v>
      </c>
      <c r="S4539" t="s">
        <v>540</v>
      </c>
      <c r="T4539" t="s">
        <v>31</v>
      </c>
      <c r="W4539">
        <v>27965</v>
      </c>
      <c r="X4539" t="str">
        <f t="shared" si="280"/>
        <v>No</v>
      </c>
      <c r="Y4539" t="str">
        <f t="shared" si="281"/>
        <v>25-48 months</v>
      </c>
      <c r="Z4539" t="str">
        <f t="shared" si="282"/>
        <v>35-49</v>
      </c>
      <c r="AA4539" s="8">
        <f t="shared" si="283"/>
        <v>0</v>
      </c>
    </row>
    <row r="4540" spans="1:27">
      <c r="A4540" t="s">
        <v>4707</v>
      </c>
      <c r="B4540" s="1">
        <v>45496</v>
      </c>
      <c r="C4540" s="2" t="s">
        <v>66</v>
      </c>
      <c r="D4540" t="s">
        <v>40</v>
      </c>
      <c r="E4540" t="s">
        <v>41</v>
      </c>
      <c r="F4540">
        <v>45</v>
      </c>
      <c r="G4540" t="s">
        <v>27</v>
      </c>
      <c r="H4540" t="s">
        <v>28</v>
      </c>
      <c r="I4540">
        <v>100</v>
      </c>
      <c r="J4540" t="s">
        <v>29</v>
      </c>
      <c r="K4540" t="s">
        <v>56</v>
      </c>
      <c r="L4540" t="s">
        <v>45</v>
      </c>
      <c r="M4540">
        <v>948</v>
      </c>
      <c r="N4540">
        <v>25</v>
      </c>
      <c r="O4540">
        <v>277.5</v>
      </c>
      <c r="P4540">
        <v>2</v>
      </c>
      <c r="Q4540">
        <v>0</v>
      </c>
      <c r="R4540">
        <v>5</v>
      </c>
      <c r="S4540" t="s">
        <v>438</v>
      </c>
      <c r="T4540" t="s">
        <v>31</v>
      </c>
      <c r="W4540">
        <v>23700</v>
      </c>
      <c r="X4540" t="str">
        <f t="shared" si="280"/>
        <v>No</v>
      </c>
      <c r="Y4540" t="str">
        <f t="shared" si="281"/>
        <v>25-48 months</v>
      </c>
      <c r="Z4540" t="str">
        <f t="shared" si="282"/>
        <v>35-49</v>
      </c>
      <c r="AA4540" s="8">
        <f t="shared" si="283"/>
        <v>0</v>
      </c>
    </row>
    <row r="4541" spans="1:27">
      <c r="A4541" t="s">
        <v>4708</v>
      </c>
      <c r="B4541" s="1">
        <v>45818</v>
      </c>
      <c r="C4541" s="2" t="s">
        <v>74</v>
      </c>
      <c r="D4541" t="s">
        <v>74</v>
      </c>
      <c r="E4541" t="s">
        <v>35</v>
      </c>
      <c r="F4541">
        <v>52</v>
      </c>
      <c r="G4541" t="s">
        <v>27</v>
      </c>
      <c r="H4541" t="s">
        <v>28</v>
      </c>
      <c r="I4541">
        <v>100</v>
      </c>
      <c r="J4541" t="s">
        <v>55</v>
      </c>
      <c r="K4541" t="s">
        <v>60</v>
      </c>
      <c r="L4541" t="s">
        <v>45</v>
      </c>
      <c r="M4541">
        <v>948</v>
      </c>
      <c r="N4541">
        <v>15</v>
      </c>
      <c r="O4541">
        <v>457</v>
      </c>
      <c r="P4541">
        <v>0</v>
      </c>
      <c r="Q4541">
        <v>1</v>
      </c>
      <c r="R4541">
        <v>4</v>
      </c>
      <c r="T4541" t="s">
        <v>31</v>
      </c>
      <c r="W4541">
        <v>14220</v>
      </c>
      <c r="X4541" t="str">
        <f t="shared" si="280"/>
        <v>No</v>
      </c>
      <c r="Y4541" t="str">
        <f t="shared" si="281"/>
        <v>13-24 months</v>
      </c>
      <c r="Z4541" t="str">
        <f t="shared" si="282"/>
        <v>50+</v>
      </c>
      <c r="AA4541" s="8">
        <f t="shared" si="283"/>
        <v>0</v>
      </c>
    </row>
    <row r="4542" spans="1:27">
      <c r="A4542" t="s">
        <v>4709</v>
      </c>
      <c r="B4542" s="1">
        <v>46028</v>
      </c>
      <c r="C4542" s="2" t="s">
        <v>146</v>
      </c>
      <c r="D4542" t="s">
        <v>147</v>
      </c>
      <c r="E4542" t="s">
        <v>26</v>
      </c>
      <c r="F4542">
        <v>22</v>
      </c>
      <c r="G4542" t="s">
        <v>27</v>
      </c>
      <c r="H4542" t="s">
        <v>36</v>
      </c>
      <c r="I4542">
        <v>30</v>
      </c>
      <c r="J4542" t="s">
        <v>55</v>
      </c>
      <c r="K4542" t="s">
        <v>30</v>
      </c>
      <c r="L4542" t="s">
        <v>31</v>
      </c>
      <c r="M4542">
        <v>499</v>
      </c>
      <c r="N4542">
        <v>8</v>
      </c>
      <c r="O4542">
        <v>156.80000000000001</v>
      </c>
      <c r="P4542">
        <v>0</v>
      </c>
      <c r="Q4542">
        <v>1</v>
      </c>
      <c r="R4542">
        <v>4</v>
      </c>
      <c r="S4542" t="s">
        <v>75</v>
      </c>
      <c r="T4542" t="s">
        <v>31</v>
      </c>
      <c r="W4542">
        <v>3992</v>
      </c>
      <c r="X4542" t="str">
        <f t="shared" si="280"/>
        <v>No</v>
      </c>
      <c r="Y4542" t="str">
        <f t="shared" si="281"/>
        <v>7-12 months</v>
      </c>
      <c r="Z4542" t="str">
        <f t="shared" si="282"/>
        <v>18-24</v>
      </c>
      <c r="AA4542" s="8">
        <f t="shared" si="283"/>
        <v>0</v>
      </c>
    </row>
    <row r="4543" spans="1:27">
      <c r="A4543" t="s">
        <v>4710</v>
      </c>
      <c r="B4543" s="1">
        <v>45920</v>
      </c>
      <c r="C4543" s="2" t="s">
        <v>146</v>
      </c>
      <c r="D4543" t="s">
        <v>147</v>
      </c>
      <c r="E4543" t="s">
        <v>26</v>
      </c>
      <c r="F4543">
        <v>38</v>
      </c>
      <c r="G4543" t="s">
        <v>27</v>
      </c>
      <c r="H4543" t="s">
        <v>28</v>
      </c>
      <c r="I4543">
        <v>100</v>
      </c>
      <c r="J4543" t="s">
        <v>43</v>
      </c>
      <c r="K4543" t="s">
        <v>30</v>
      </c>
      <c r="L4543" t="s">
        <v>31</v>
      </c>
      <c r="M4543">
        <v>799</v>
      </c>
      <c r="N4543">
        <v>11</v>
      </c>
      <c r="O4543">
        <v>1117.0999999999999</v>
      </c>
      <c r="P4543">
        <v>0</v>
      </c>
      <c r="Q4543">
        <v>0</v>
      </c>
      <c r="R4543">
        <v>3</v>
      </c>
      <c r="S4543" t="s">
        <v>136</v>
      </c>
      <c r="T4543" t="s">
        <v>31</v>
      </c>
      <c r="W4543">
        <v>8789</v>
      </c>
      <c r="X4543" t="str">
        <f t="shared" si="280"/>
        <v>No</v>
      </c>
      <c r="Y4543" t="str">
        <f t="shared" si="281"/>
        <v>7-12 months</v>
      </c>
      <c r="Z4543" t="str">
        <f t="shared" si="282"/>
        <v>35-49</v>
      </c>
      <c r="AA4543" s="8">
        <f t="shared" si="283"/>
        <v>0</v>
      </c>
    </row>
    <row r="4544" spans="1:27">
      <c r="A4544" t="s">
        <v>4711</v>
      </c>
      <c r="B4544" s="1">
        <v>45569</v>
      </c>
      <c r="C4544" s="2" t="s">
        <v>89</v>
      </c>
      <c r="D4544" t="s">
        <v>90</v>
      </c>
      <c r="E4544" t="s">
        <v>41</v>
      </c>
      <c r="F4544">
        <v>46</v>
      </c>
      <c r="G4544" t="s">
        <v>27</v>
      </c>
      <c r="H4544" t="s">
        <v>28</v>
      </c>
      <c r="I4544">
        <v>100</v>
      </c>
      <c r="J4544" t="s">
        <v>29</v>
      </c>
      <c r="K4544" t="s">
        <v>30</v>
      </c>
      <c r="L4544" t="s">
        <v>31</v>
      </c>
      <c r="M4544">
        <v>799</v>
      </c>
      <c r="N4544">
        <v>12</v>
      </c>
      <c r="O4544">
        <v>243.1</v>
      </c>
      <c r="P4544">
        <v>1</v>
      </c>
      <c r="Q4544">
        <v>0</v>
      </c>
      <c r="R4544">
        <v>2</v>
      </c>
      <c r="S4544" t="s">
        <v>384</v>
      </c>
      <c r="T4544" t="s">
        <v>45</v>
      </c>
      <c r="U4544" s="1">
        <v>45927</v>
      </c>
      <c r="V4544" t="s">
        <v>69</v>
      </c>
      <c r="W4544">
        <v>9588</v>
      </c>
      <c r="X4544" t="str">
        <f t="shared" si="280"/>
        <v>No</v>
      </c>
      <c r="Y4544" t="str">
        <f t="shared" si="281"/>
        <v>7-12 months</v>
      </c>
      <c r="Z4544" t="str">
        <f t="shared" si="282"/>
        <v>35-49</v>
      </c>
      <c r="AA4544" s="8">
        <f t="shared" si="283"/>
        <v>1</v>
      </c>
    </row>
    <row r="4545" spans="1:27">
      <c r="A4545" t="s">
        <v>4712</v>
      </c>
      <c r="B4545" s="1">
        <v>45071</v>
      </c>
      <c r="C4545" s="2" t="s">
        <v>146</v>
      </c>
      <c r="D4545" t="s">
        <v>147</v>
      </c>
      <c r="E4545" t="s">
        <v>26</v>
      </c>
      <c r="F4545">
        <v>18</v>
      </c>
      <c r="G4545" t="s">
        <v>54</v>
      </c>
      <c r="H4545" t="s">
        <v>28</v>
      </c>
      <c r="I4545">
        <v>100</v>
      </c>
      <c r="J4545" t="s">
        <v>55</v>
      </c>
      <c r="K4545" t="s">
        <v>44</v>
      </c>
      <c r="L4545" t="s">
        <v>45</v>
      </c>
      <c r="M4545">
        <v>948</v>
      </c>
      <c r="N4545">
        <v>39</v>
      </c>
      <c r="O4545">
        <v>731.9</v>
      </c>
      <c r="P4545">
        <v>2</v>
      </c>
      <c r="Q4545">
        <v>0</v>
      </c>
      <c r="R4545">
        <v>4</v>
      </c>
      <c r="S4545" t="s">
        <v>120</v>
      </c>
      <c r="T4545" t="s">
        <v>31</v>
      </c>
      <c r="W4545">
        <v>36972</v>
      </c>
      <c r="X4545" t="str">
        <f t="shared" si="280"/>
        <v>No</v>
      </c>
      <c r="Y4545" t="str">
        <f t="shared" si="281"/>
        <v>25-48 months</v>
      </c>
      <c r="Z4545" t="str">
        <f t="shared" si="282"/>
        <v>18-24</v>
      </c>
      <c r="AA4545" s="8">
        <f t="shared" si="283"/>
        <v>0</v>
      </c>
    </row>
    <row r="4546" spans="1:27">
      <c r="A4546" t="s">
        <v>4713</v>
      </c>
      <c r="B4546" s="1">
        <v>45025</v>
      </c>
      <c r="C4546" s="2" t="s">
        <v>39</v>
      </c>
      <c r="D4546" t="s">
        <v>40</v>
      </c>
      <c r="E4546" t="s">
        <v>41</v>
      </c>
      <c r="F4546">
        <v>35</v>
      </c>
      <c r="G4546" t="s">
        <v>27</v>
      </c>
      <c r="H4546" t="s">
        <v>28</v>
      </c>
      <c r="I4546">
        <v>100</v>
      </c>
      <c r="J4546" t="s">
        <v>55</v>
      </c>
      <c r="K4546" t="s">
        <v>82</v>
      </c>
      <c r="L4546" t="s">
        <v>31</v>
      </c>
      <c r="M4546">
        <v>799</v>
      </c>
      <c r="N4546">
        <v>41</v>
      </c>
      <c r="O4546">
        <v>413.1</v>
      </c>
      <c r="P4546">
        <v>0</v>
      </c>
      <c r="Q4546">
        <v>0</v>
      </c>
      <c r="R4546">
        <v>5</v>
      </c>
      <c r="S4546" t="s">
        <v>91</v>
      </c>
      <c r="T4546" t="s">
        <v>31</v>
      </c>
      <c r="W4546">
        <v>32759</v>
      </c>
      <c r="X4546" t="str">
        <f t="shared" ref="X4546:X4609" si="284">IF(F4546="","Yes","No")</f>
        <v>No</v>
      </c>
      <c r="Y4546" t="str">
        <f t="shared" ref="Y4546:Y4609" si="285">IF(N4546&lt;=6,"0-6 months",IF(N4546&lt;=12,"7-12 months",IF(N4546&lt;=24,"13-24 months",IF(N4546&lt;=48,"25-48 months","48+ months"))))</f>
        <v>25-48 months</v>
      </c>
      <c r="Z4546" t="str">
        <f t="shared" ref="Z4546:Z4609" si="286">IF(F4546&lt;25,"18-24",IF(F4546&lt;35,"25-34",IF(F4546&lt;50,"35-49","50+")))</f>
        <v>35-49</v>
      </c>
      <c r="AA4546" s="8">
        <f t="shared" ref="AA4546:AA4609" si="287">IF(T4546="Yes",1,0)</f>
        <v>0</v>
      </c>
    </row>
    <row r="4547" spans="1:27">
      <c r="A4547" t="s">
        <v>4714</v>
      </c>
      <c r="B4547" s="1">
        <v>44881</v>
      </c>
      <c r="C4547" s="2" t="s">
        <v>59</v>
      </c>
      <c r="D4547" t="s">
        <v>59</v>
      </c>
      <c r="E4547" t="s">
        <v>35</v>
      </c>
      <c r="F4547">
        <v>30</v>
      </c>
      <c r="G4547" t="s">
        <v>54</v>
      </c>
      <c r="H4547" t="s">
        <v>28</v>
      </c>
      <c r="I4547">
        <v>100</v>
      </c>
      <c r="J4547" t="s">
        <v>55</v>
      </c>
      <c r="K4547" t="s">
        <v>82</v>
      </c>
      <c r="L4547" t="s">
        <v>45</v>
      </c>
      <c r="M4547">
        <v>948</v>
      </c>
      <c r="N4547">
        <v>45</v>
      </c>
      <c r="O4547">
        <v>930</v>
      </c>
      <c r="P4547">
        <v>1</v>
      </c>
      <c r="Q4547">
        <v>1</v>
      </c>
      <c r="R4547">
        <v>3</v>
      </c>
      <c r="T4547" t="s">
        <v>31</v>
      </c>
      <c r="W4547">
        <v>42660</v>
      </c>
      <c r="X4547" t="str">
        <f t="shared" si="284"/>
        <v>No</v>
      </c>
      <c r="Y4547" t="str">
        <f t="shared" si="285"/>
        <v>25-48 months</v>
      </c>
      <c r="Z4547" t="str">
        <f t="shared" si="286"/>
        <v>25-34</v>
      </c>
      <c r="AA4547" s="8">
        <f t="shared" si="287"/>
        <v>0</v>
      </c>
    </row>
    <row r="4548" spans="1:27">
      <c r="A4548" t="s">
        <v>4715</v>
      </c>
      <c r="B4548" s="1">
        <v>46015</v>
      </c>
      <c r="C4548" s="2" t="s">
        <v>209</v>
      </c>
      <c r="D4548" t="s">
        <v>210</v>
      </c>
      <c r="E4548" t="s">
        <v>64</v>
      </c>
      <c r="F4548">
        <v>45</v>
      </c>
      <c r="G4548" t="s">
        <v>27</v>
      </c>
      <c r="H4548" t="s">
        <v>67</v>
      </c>
      <c r="I4548">
        <v>300</v>
      </c>
      <c r="J4548" t="s">
        <v>55</v>
      </c>
      <c r="K4548" t="s">
        <v>60</v>
      </c>
      <c r="L4548" t="s">
        <v>31</v>
      </c>
      <c r="M4548">
        <v>1199</v>
      </c>
      <c r="N4548">
        <v>8</v>
      </c>
      <c r="O4548">
        <v>1425.3</v>
      </c>
      <c r="P4548">
        <v>2</v>
      </c>
      <c r="Q4548">
        <v>1</v>
      </c>
      <c r="R4548">
        <v>3</v>
      </c>
      <c r="S4548" t="s">
        <v>136</v>
      </c>
      <c r="T4548" t="s">
        <v>31</v>
      </c>
      <c r="W4548">
        <v>9592</v>
      </c>
      <c r="X4548" t="str">
        <f t="shared" si="284"/>
        <v>No</v>
      </c>
      <c r="Y4548" t="str">
        <f t="shared" si="285"/>
        <v>7-12 months</v>
      </c>
      <c r="Z4548" t="str">
        <f t="shared" si="286"/>
        <v>35-49</v>
      </c>
      <c r="AA4548" s="8">
        <f t="shared" si="287"/>
        <v>0</v>
      </c>
    </row>
    <row r="4549" spans="1:27">
      <c r="A4549" t="s">
        <v>4716</v>
      </c>
      <c r="B4549" s="1">
        <v>45721</v>
      </c>
      <c r="C4549" s="2" t="s">
        <v>59</v>
      </c>
      <c r="D4549" t="s">
        <v>59</v>
      </c>
      <c r="E4549" t="s">
        <v>35</v>
      </c>
      <c r="F4549">
        <v>37</v>
      </c>
      <c r="G4549" t="s">
        <v>54</v>
      </c>
      <c r="H4549" t="s">
        <v>36</v>
      </c>
      <c r="I4549">
        <v>30</v>
      </c>
      <c r="J4549" t="s">
        <v>55</v>
      </c>
      <c r="K4549" t="s">
        <v>56</v>
      </c>
      <c r="L4549" t="s">
        <v>45</v>
      </c>
      <c r="M4549">
        <v>648</v>
      </c>
      <c r="N4549">
        <v>18</v>
      </c>
      <c r="O4549">
        <v>337.9</v>
      </c>
      <c r="P4549">
        <v>1</v>
      </c>
      <c r="Q4549">
        <v>0</v>
      </c>
      <c r="R4549">
        <v>4</v>
      </c>
      <c r="S4549" t="s">
        <v>236</v>
      </c>
      <c r="T4549" t="s">
        <v>31</v>
      </c>
      <c r="W4549">
        <v>11664</v>
      </c>
      <c r="X4549" t="str">
        <f t="shared" si="284"/>
        <v>No</v>
      </c>
      <c r="Y4549" t="str">
        <f t="shared" si="285"/>
        <v>13-24 months</v>
      </c>
      <c r="Z4549" t="str">
        <f t="shared" si="286"/>
        <v>35-49</v>
      </c>
      <c r="AA4549" s="8">
        <f t="shared" si="287"/>
        <v>0</v>
      </c>
    </row>
    <row r="4550" spans="1:27">
      <c r="A4550" t="s">
        <v>4717</v>
      </c>
      <c r="B4550" s="1">
        <v>45489</v>
      </c>
      <c r="C4550" s="2" t="s">
        <v>101</v>
      </c>
      <c r="D4550" t="s">
        <v>102</v>
      </c>
      <c r="E4550" t="s">
        <v>35</v>
      </c>
      <c r="F4550">
        <v>18</v>
      </c>
      <c r="G4550" t="s">
        <v>54</v>
      </c>
      <c r="H4550" t="s">
        <v>36</v>
      </c>
      <c r="I4550">
        <v>30</v>
      </c>
      <c r="J4550" t="s">
        <v>29</v>
      </c>
      <c r="K4550" t="s">
        <v>30</v>
      </c>
      <c r="L4550" t="s">
        <v>31</v>
      </c>
      <c r="M4550">
        <v>499</v>
      </c>
      <c r="N4550">
        <v>25</v>
      </c>
      <c r="O4550">
        <v>146.9</v>
      </c>
      <c r="P4550">
        <v>1</v>
      </c>
      <c r="Q4550">
        <v>1</v>
      </c>
      <c r="R4550">
        <v>3</v>
      </c>
      <c r="S4550" t="s">
        <v>122</v>
      </c>
      <c r="T4550" t="s">
        <v>31</v>
      </c>
      <c r="W4550">
        <v>12475</v>
      </c>
      <c r="X4550" t="str">
        <f t="shared" si="284"/>
        <v>No</v>
      </c>
      <c r="Y4550" t="str">
        <f t="shared" si="285"/>
        <v>25-48 months</v>
      </c>
      <c r="Z4550" t="str">
        <f t="shared" si="286"/>
        <v>18-24</v>
      </c>
      <c r="AA4550" s="8">
        <f t="shared" si="287"/>
        <v>0</v>
      </c>
    </row>
    <row r="4551" spans="1:27">
      <c r="A4551" t="s">
        <v>4718</v>
      </c>
      <c r="B4551" s="1">
        <v>45665</v>
      </c>
      <c r="C4551" s="2" t="s">
        <v>209</v>
      </c>
      <c r="D4551" t="s">
        <v>210</v>
      </c>
      <c r="E4551" t="s">
        <v>64</v>
      </c>
      <c r="F4551">
        <v>38</v>
      </c>
      <c r="G4551" t="s">
        <v>54</v>
      </c>
      <c r="H4551" t="s">
        <v>67</v>
      </c>
      <c r="I4551">
        <v>300</v>
      </c>
      <c r="J4551" t="s">
        <v>55</v>
      </c>
      <c r="K4551" t="s">
        <v>60</v>
      </c>
      <c r="L4551" t="s">
        <v>31</v>
      </c>
      <c r="M4551">
        <v>1199</v>
      </c>
      <c r="N4551">
        <v>15</v>
      </c>
      <c r="O4551">
        <v>922.9</v>
      </c>
      <c r="P4551">
        <v>1</v>
      </c>
      <c r="Q4551">
        <v>0</v>
      </c>
      <c r="R4551">
        <v>5</v>
      </c>
      <c r="S4551" t="s">
        <v>244</v>
      </c>
      <c r="T4551" t="s">
        <v>45</v>
      </c>
      <c r="U4551" s="1">
        <v>46108</v>
      </c>
      <c r="V4551" t="s">
        <v>92</v>
      </c>
      <c r="W4551">
        <v>17985</v>
      </c>
      <c r="X4551" t="str">
        <f t="shared" si="284"/>
        <v>No</v>
      </c>
      <c r="Y4551" t="str">
        <f t="shared" si="285"/>
        <v>13-24 months</v>
      </c>
      <c r="Z4551" t="str">
        <f t="shared" si="286"/>
        <v>35-49</v>
      </c>
      <c r="AA4551" s="8">
        <f t="shared" si="287"/>
        <v>1</v>
      </c>
    </row>
    <row r="4552" spans="1:27">
      <c r="A4552" t="s">
        <v>4719</v>
      </c>
      <c r="B4552" s="1">
        <v>46029</v>
      </c>
      <c r="C4552" s="2" t="s">
        <v>66</v>
      </c>
      <c r="D4552" t="s">
        <v>40</v>
      </c>
      <c r="E4552" t="s">
        <v>41</v>
      </c>
      <c r="F4552">
        <v>28</v>
      </c>
      <c r="G4552" t="s">
        <v>27</v>
      </c>
      <c r="H4552" t="s">
        <v>36</v>
      </c>
      <c r="I4552">
        <v>30</v>
      </c>
      <c r="J4552" t="s">
        <v>43</v>
      </c>
      <c r="K4552" t="s">
        <v>30</v>
      </c>
      <c r="L4552" t="s">
        <v>45</v>
      </c>
      <c r="M4552">
        <v>648</v>
      </c>
      <c r="N4552">
        <v>8</v>
      </c>
      <c r="O4552">
        <v>213.2</v>
      </c>
      <c r="P4552">
        <v>2</v>
      </c>
      <c r="Q4552">
        <v>0</v>
      </c>
      <c r="R4552">
        <v>3</v>
      </c>
      <c r="S4552" t="s">
        <v>136</v>
      </c>
      <c r="T4552" t="s">
        <v>31</v>
      </c>
      <c r="W4552">
        <v>5184</v>
      </c>
      <c r="X4552" t="str">
        <f t="shared" si="284"/>
        <v>No</v>
      </c>
      <c r="Y4552" t="str">
        <f t="shared" si="285"/>
        <v>7-12 months</v>
      </c>
      <c r="Z4552" t="str">
        <f t="shared" si="286"/>
        <v>25-34</v>
      </c>
      <c r="AA4552" s="8">
        <f t="shared" si="287"/>
        <v>0</v>
      </c>
    </row>
    <row r="4553" spans="1:27">
      <c r="A4553" t="s">
        <v>4720</v>
      </c>
      <c r="B4553" s="1">
        <v>45148</v>
      </c>
      <c r="C4553" s="2" t="s">
        <v>47</v>
      </c>
      <c r="D4553" t="s">
        <v>48</v>
      </c>
      <c r="E4553" t="s">
        <v>26</v>
      </c>
      <c r="F4553">
        <v>45</v>
      </c>
      <c r="G4553" t="s">
        <v>54</v>
      </c>
      <c r="H4553" t="s">
        <v>28</v>
      </c>
      <c r="I4553">
        <v>100</v>
      </c>
      <c r="J4553" t="s">
        <v>55</v>
      </c>
      <c r="K4553" t="s">
        <v>56</v>
      </c>
      <c r="L4553" t="s">
        <v>31</v>
      </c>
      <c r="M4553">
        <v>799</v>
      </c>
      <c r="N4553">
        <v>37</v>
      </c>
      <c r="O4553">
        <v>570.4</v>
      </c>
      <c r="P4553">
        <v>3</v>
      </c>
      <c r="Q4553">
        <v>0</v>
      </c>
      <c r="R4553">
        <v>4</v>
      </c>
      <c r="S4553" t="s">
        <v>126</v>
      </c>
      <c r="T4553" t="s">
        <v>31</v>
      </c>
      <c r="W4553">
        <v>29563</v>
      </c>
      <c r="X4553" t="str">
        <f t="shared" si="284"/>
        <v>No</v>
      </c>
      <c r="Y4553" t="str">
        <f t="shared" si="285"/>
        <v>25-48 months</v>
      </c>
      <c r="Z4553" t="str">
        <f t="shared" si="286"/>
        <v>35-49</v>
      </c>
      <c r="AA4553" s="8">
        <f t="shared" si="287"/>
        <v>0</v>
      </c>
    </row>
    <row r="4554" spans="1:27">
      <c r="A4554" t="s">
        <v>4721</v>
      </c>
      <c r="B4554" s="1">
        <v>46104</v>
      </c>
      <c r="C4554" s="2" t="s">
        <v>66</v>
      </c>
      <c r="D4554" t="s">
        <v>40</v>
      </c>
      <c r="E4554" t="s">
        <v>41</v>
      </c>
      <c r="F4554">
        <v>27</v>
      </c>
      <c r="G4554" t="s">
        <v>54</v>
      </c>
      <c r="H4554" t="s">
        <v>36</v>
      </c>
      <c r="I4554">
        <v>30</v>
      </c>
      <c r="J4554" t="s">
        <v>43</v>
      </c>
      <c r="K4554" t="s">
        <v>44</v>
      </c>
      <c r="L4554" t="s">
        <v>31</v>
      </c>
      <c r="M4554">
        <v>499</v>
      </c>
      <c r="N4554">
        <v>5</v>
      </c>
      <c r="O4554">
        <v>262.3</v>
      </c>
      <c r="P4554">
        <v>1</v>
      </c>
      <c r="Q4554">
        <v>0</v>
      </c>
      <c r="R4554">
        <v>2</v>
      </c>
      <c r="S4554" t="s">
        <v>405</v>
      </c>
      <c r="T4554" t="s">
        <v>31</v>
      </c>
      <c r="W4554">
        <v>2495</v>
      </c>
      <c r="X4554" t="str">
        <f t="shared" si="284"/>
        <v>No</v>
      </c>
      <c r="Y4554" t="str">
        <f t="shared" si="285"/>
        <v>0-6 months</v>
      </c>
      <c r="Z4554" t="str">
        <f t="shared" si="286"/>
        <v>25-34</v>
      </c>
      <c r="AA4554" s="8">
        <f t="shared" si="287"/>
        <v>0</v>
      </c>
    </row>
    <row r="4555" spans="1:27">
      <c r="A4555" t="s">
        <v>4722</v>
      </c>
      <c r="B4555" s="1">
        <v>45923</v>
      </c>
      <c r="C4555" s="2" t="s">
        <v>146</v>
      </c>
      <c r="D4555" t="s">
        <v>147</v>
      </c>
      <c r="E4555" t="s">
        <v>26</v>
      </c>
      <c r="F4555">
        <v>45</v>
      </c>
      <c r="G4555" t="s">
        <v>54</v>
      </c>
      <c r="H4555" t="s">
        <v>36</v>
      </c>
      <c r="I4555">
        <v>30</v>
      </c>
      <c r="J4555" t="s">
        <v>29</v>
      </c>
      <c r="K4555" t="s">
        <v>30</v>
      </c>
      <c r="L4555" t="s">
        <v>31</v>
      </c>
      <c r="M4555">
        <v>499</v>
      </c>
      <c r="N4555">
        <v>11</v>
      </c>
      <c r="O4555">
        <v>149</v>
      </c>
      <c r="P4555">
        <v>0</v>
      </c>
      <c r="Q4555">
        <v>0</v>
      </c>
      <c r="R4555">
        <v>4</v>
      </c>
      <c r="S4555" t="s">
        <v>107</v>
      </c>
      <c r="T4555" t="s">
        <v>31</v>
      </c>
      <c r="W4555">
        <v>5489</v>
      </c>
      <c r="X4555" t="str">
        <f t="shared" si="284"/>
        <v>No</v>
      </c>
      <c r="Y4555" t="str">
        <f t="shared" si="285"/>
        <v>7-12 months</v>
      </c>
      <c r="Z4555" t="str">
        <f t="shared" si="286"/>
        <v>35-49</v>
      </c>
      <c r="AA4555" s="8">
        <f t="shared" si="287"/>
        <v>0</v>
      </c>
    </row>
    <row r="4556" spans="1:27">
      <c r="A4556" t="s">
        <v>4723</v>
      </c>
      <c r="B4556" s="1">
        <v>45259</v>
      </c>
      <c r="C4556" s="2" t="s">
        <v>59</v>
      </c>
      <c r="D4556" t="s">
        <v>59</v>
      </c>
      <c r="E4556" t="s">
        <v>35</v>
      </c>
      <c r="F4556">
        <v>56</v>
      </c>
      <c r="G4556" t="s">
        <v>27</v>
      </c>
      <c r="H4556" t="s">
        <v>67</v>
      </c>
      <c r="I4556">
        <v>300</v>
      </c>
      <c r="J4556" t="s">
        <v>55</v>
      </c>
      <c r="K4556" t="s">
        <v>56</v>
      </c>
      <c r="L4556" t="s">
        <v>45</v>
      </c>
      <c r="M4556">
        <v>1348</v>
      </c>
      <c r="N4556">
        <v>20</v>
      </c>
      <c r="O4556">
        <v>962.4</v>
      </c>
      <c r="P4556">
        <v>0</v>
      </c>
      <c r="Q4556">
        <v>0</v>
      </c>
      <c r="R4556">
        <v>3</v>
      </c>
      <c r="S4556" t="s">
        <v>95</v>
      </c>
      <c r="T4556" t="s">
        <v>45</v>
      </c>
      <c r="U4556" s="1">
        <v>45857</v>
      </c>
      <c r="V4556" t="s">
        <v>92</v>
      </c>
      <c r="W4556">
        <v>26960</v>
      </c>
      <c r="X4556" t="str">
        <f t="shared" si="284"/>
        <v>No</v>
      </c>
      <c r="Y4556" t="str">
        <f t="shared" si="285"/>
        <v>13-24 months</v>
      </c>
      <c r="Z4556" t="str">
        <f t="shared" si="286"/>
        <v>50+</v>
      </c>
      <c r="AA4556" s="8">
        <f t="shared" si="287"/>
        <v>1</v>
      </c>
    </row>
    <row r="4557" spans="1:27">
      <c r="A4557" t="s">
        <v>4724</v>
      </c>
      <c r="B4557" s="1">
        <v>45874</v>
      </c>
      <c r="C4557" s="2" t="s">
        <v>71</v>
      </c>
      <c r="D4557" t="s">
        <v>72</v>
      </c>
      <c r="E4557" t="s">
        <v>64</v>
      </c>
      <c r="F4557">
        <v>31</v>
      </c>
      <c r="G4557" t="s">
        <v>27</v>
      </c>
      <c r="H4557" t="s">
        <v>28</v>
      </c>
      <c r="I4557">
        <v>100</v>
      </c>
      <c r="J4557" t="s">
        <v>55</v>
      </c>
      <c r="K4557" t="s">
        <v>82</v>
      </c>
      <c r="L4557" t="s">
        <v>45</v>
      </c>
      <c r="M4557">
        <v>948</v>
      </c>
      <c r="N4557">
        <v>13</v>
      </c>
      <c r="O4557">
        <v>598.9</v>
      </c>
      <c r="P4557">
        <v>0</v>
      </c>
      <c r="Q4557">
        <v>0</v>
      </c>
      <c r="R4557">
        <v>5</v>
      </c>
      <c r="S4557" t="s">
        <v>37</v>
      </c>
      <c r="T4557" t="s">
        <v>31</v>
      </c>
      <c r="W4557">
        <v>12324</v>
      </c>
      <c r="X4557" t="str">
        <f t="shared" si="284"/>
        <v>No</v>
      </c>
      <c r="Y4557" t="str">
        <f t="shared" si="285"/>
        <v>13-24 months</v>
      </c>
      <c r="Z4557" t="str">
        <f t="shared" si="286"/>
        <v>25-34</v>
      </c>
      <c r="AA4557" s="8">
        <f t="shared" si="287"/>
        <v>0</v>
      </c>
    </row>
    <row r="4558" spans="1:27">
      <c r="A4558" t="s">
        <v>4725</v>
      </c>
      <c r="B4558" s="1">
        <v>45713</v>
      </c>
      <c r="C4558" s="2" t="s">
        <v>62</v>
      </c>
      <c r="D4558" t="s">
        <v>63</v>
      </c>
      <c r="E4558" t="s">
        <v>64</v>
      </c>
      <c r="F4558">
        <v>37</v>
      </c>
      <c r="G4558" t="s">
        <v>54</v>
      </c>
      <c r="H4558" t="s">
        <v>42</v>
      </c>
      <c r="I4558">
        <v>1000</v>
      </c>
      <c r="J4558" t="s">
        <v>55</v>
      </c>
      <c r="K4558" t="s">
        <v>56</v>
      </c>
      <c r="L4558" t="s">
        <v>45</v>
      </c>
      <c r="M4558">
        <v>1948</v>
      </c>
      <c r="N4558">
        <v>10</v>
      </c>
      <c r="O4558">
        <v>791.8</v>
      </c>
      <c r="P4558">
        <v>2</v>
      </c>
      <c r="Q4558">
        <v>0</v>
      </c>
      <c r="R4558">
        <v>4</v>
      </c>
      <c r="S4558" t="s">
        <v>107</v>
      </c>
      <c r="T4558" t="s">
        <v>45</v>
      </c>
      <c r="U4558" s="1">
        <v>46020</v>
      </c>
      <c r="V4558" t="s">
        <v>207</v>
      </c>
      <c r="W4558">
        <v>19480</v>
      </c>
      <c r="X4558" t="str">
        <f t="shared" si="284"/>
        <v>No</v>
      </c>
      <c r="Y4558" t="str">
        <f t="shared" si="285"/>
        <v>7-12 months</v>
      </c>
      <c r="Z4558" t="str">
        <f t="shared" si="286"/>
        <v>35-49</v>
      </c>
      <c r="AA4558" s="8">
        <f t="shared" si="287"/>
        <v>1</v>
      </c>
    </row>
    <row r="4559" spans="1:27">
      <c r="A4559" t="s">
        <v>4726</v>
      </c>
      <c r="B4559" s="1">
        <v>45731</v>
      </c>
      <c r="C4559" s="2" t="s">
        <v>47</v>
      </c>
      <c r="D4559" t="s">
        <v>48</v>
      </c>
      <c r="E4559" t="s">
        <v>26</v>
      </c>
      <c r="F4559">
        <v>36</v>
      </c>
      <c r="G4559" t="s">
        <v>27</v>
      </c>
      <c r="H4559" t="s">
        <v>42</v>
      </c>
      <c r="I4559">
        <v>1000</v>
      </c>
      <c r="J4559" t="s">
        <v>55</v>
      </c>
      <c r="K4559" t="s">
        <v>82</v>
      </c>
      <c r="L4559" t="s">
        <v>31</v>
      </c>
      <c r="M4559">
        <v>1799</v>
      </c>
      <c r="N4559">
        <v>12</v>
      </c>
      <c r="O4559">
        <v>1203.0999999999999</v>
      </c>
      <c r="P4559">
        <v>1</v>
      </c>
      <c r="Q4559">
        <v>0</v>
      </c>
      <c r="R4559">
        <v>3</v>
      </c>
      <c r="S4559" t="s">
        <v>214</v>
      </c>
      <c r="T4559" t="s">
        <v>45</v>
      </c>
      <c r="U4559" s="1">
        <v>46083</v>
      </c>
      <c r="V4559" t="s">
        <v>92</v>
      </c>
      <c r="W4559">
        <v>21588</v>
      </c>
      <c r="X4559" t="str">
        <f t="shared" si="284"/>
        <v>No</v>
      </c>
      <c r="Y4559" t="str">
        <f t="shared" si="285"/>
        <v>7-12 months</v>
      </c>
      <c r="Z4559" t="str">
        <f t="shared" si="286"/>
        <v>35-49</v>
      </c>
      <c r="AA4559" s="8">
        <f t="shared" si="287"/>
        <v>1</v>
      </c>
    </row>
    <row r="4560" spans="1:27">
      <c r="A4560" t="s">
        <v>4727</v>
      </c>
      <c r="B4560" s="1">
        <v>45678</v>
      </c>
      <c r="C4560" s="2" t="s">
        <v>89</v>
      </c>
      <c r="D4560" t="s">
        <v>90</v>
      </c>
      <c r="E4560" t="s">
        <v>41</v>
      </c>
      <c r="F4560">
        <v>32</v>
      </c>
      <c r="G4560" t="s">
        <v>27</v>
      </c>
      <c r="H4560" t="s">
        <v>28</v>
      </c>
      <c r="I4560">
        <v>100</v>
      </c>
      <c r="J4560" t="s">
        <v>55</v>
      </c>
      <c r="K4560" t="s">
        <v>60</v>
      </c>
      <c r="L4560" t="s">
        <v>31</v>
      </c>
      <c r="M4560">
        <v>799</v>
      </c>
      <c r="N4560">
        <v>19</v>
      </c>
      <c r="O4560">
        <v>400.7</v>
      </c>
      <c r="P4560">
        <v>1</v>
      </c>
      <c r="Q4560">
        <v>0</v>
      </c>
      <c r="R4560">
        <v>3</v>
      </c>
      <c r="T4560" t="s">
        <v>31</v>
      </c>
      <c r="W4560">
        <v>15181</v>
      </c>
      <c r="X4560" t="str">
        <f t="shared" si="284"/>
        <v>No</v>
      </c>
      <c r="Y4560" t="str">
        <f t="shared" si="285"/>
        <v>13-24 months</v>
      </c>
      <c r="Z4560" t="str">
        <f t="shared" si="286"/>
        <v>25-34</v>
      </c>
      <c r="AA4560" s="8">
        <f t="shared" si="287"/>
        <v>0</v>
      </c>
    </row>
    <row r="4561" spans="1:27">
      <c r="A4561" t="s">
        <v>4728</v>
      </c>
      <c r="B4561" s="1">
        <v>45567</v>
      </c>
      <c r="C4561" s="2" t="s">
        <v>33</v>
      </c>
      <c r="D4561" t="s">
        <v>34</v>
      </c>
      <c r="E4561" t="s">
        <v>35</v>
      </c>
      <c r="F4561">
        <v>34</v>
      </c>
      <c r="G4561" t="s">
        <v>54</v>
      </c>
      <c r="H4561" t="s">
        <v>42</v>
      </c>
      <c r="I4561">
        <v>1000</v>
      </c>
      <c r="J4561" t="s">
        <v>55</v>
      </c>
      <c r="K4561" t="s">
        <v>56</v>
      </c>
      <c r="L4561" t="s">
        <v>45</v>
      </c>
      <c r="M4561">
        <v>1948</v>
      </c>
      <c r="N4561">
        <v>23</v>
      </c>
      <c r="O4561">
        <v>1815.3</v>
      </c>
      <c r="P4561">
        <v>1</v>
      </c>
      <c r="Q4561">
        <v>0</v>
      </c>
      <c r="R4561">
        <v>3</v>
      </c>
      <c r="S4561" t="s">
        <v>114</v>
      </c>
      <c r="T4561" t="s">
        <v>31</v>
      </c>
      <c r="W4561">
        <v>44804</v>
      </c>
      <c r="X4561" t="str">
        <f t="shared" si="284"/>
        <v>No</v>
      </c>
      <c r="Y4561" t="str">
        <f t="shared" si="285"/>
        <v>13-24 months</v>
      </c>
      <c r="Z4561" t="str">
        <f t="shared" si="286"/>
        <v>25-34</v>
      </c>
      <c r="AA4561" s="8">
        <f t="shared" si="287"/>
        <v>0</v>
      </c>
    </row>
    <row r="4562" spans="1:27">
      <c r="A4562" t="s">
        <v>4729</v>
      </c>
      <c r="B4562" s="1">
        <v>45341</v>
      </c>
      <c r="C4562" s="2" t="s">
        <v>209</v>
      </c>
      <c r="D4562" t="s">
        <v>210</v>
      </c>
      <c r="E4562" t="s">
        <v>64</v>
      </c>
      <c r="F4562">
        <v>27</v>
      </c>
      <c r="G4562" t="s">
        <v>54</v>
      </c>
      <c r="H4562" t="s">
        <v>28</v>
      </c>
      <c r="I4562">
        <v>100</v>
      </c>
      <c r="J4562" t="s">
        <v>55</v>
      </c>
      <c r="K4562" t="s">
        <v>30</v>
      </c>
      <c r="L4562" t="s">
        <v>45</v>
      </c>
      <c r="M4562">
        <v>948</v>
      </c>
      <c r="N4562">
        <v>30</v>
      </c>
      <c r="O4562">
        <v>717.3</v>
      </c>
      <c r="P4562">
        <v>0</v>
      </c>
      <c r="Q4562">
        <v>0</v>
      </c>
      <c r="R4562">
        <v>5</v>
      </c>
      <c r="S4562" t="s">
        <v>266</v>
      </c>
      <c r="T4562" t="s">
        <v>31</v>
      </c>
      <c r="W4562">
        <v>28440</v>
      </c>
      <c r="X4562" t="str">
        <f t="shared" si="284"/>
        <v>No</v>
      </c>
      <c r="Y4562" t="str">
        <f t="shared" si="285"/>
        <v>25-48 months</v>
      </c>
      <c r="Z4562" t="str">
        <f t="shared" si="286"/>
        <v>25-34</v>
      </c>
      <c r="AA4562" s="8">
        <f t="shared" si="287"/>
        <v>0</v>
      </c>
    </row>
    <row r="4563" spans="1:27">
      <c r="A4563" t="s">
        <v>4730</v>
      </c>
      <c r="B4563" s="1">
        <v>44739</v>
      </c>
      <c r="C4563" s="2" t="s">
        <v>71</v>
      </c>
      <c r="D4563" t="s">
        <v>72</v>
      </c>
      <c r="E4563" t="s">
        <v>64</v>
      </c>
      <c r="F4563">
        <v>44</v>
      </c>
      <c r="G4563" t="s">
        <v>54</v>
      </c>
      <c r="H4563" t="s">
        <v>42</v>
      </c>
      <c r="I4563">
        <v>1000</v>
      </c>
      <c r="J4563" t="s">
        <v>55</v>
      </c>
      <c r="K4563" t="s">
        <v>56</v>
      </c>
      <c r="L4563" t="s">
        <v>31</v>
      </c>
      <c r="M4563">
        <v>1799</v>
      </c>
      <c r="N4563">
        <v>50</v>
      </c>
      <c r="O4563">
        <v>1325</v>
      </c>
      <c r="P4563">
        <v>1</v>
      </c>
      <c r="Q4563">
        <v>0</v>
      </c>
      <c r="R4563">
        <v>3</v>
      </c>
      <c r="S4563" t="s">
        <v>149</v>
      </c>
      <c r="T4563" t="s">
        <v>31</v>
      </c>
      <c r="W4563">
        <v>89950</v>
      </c>
      <c r="X4563" t="str">
        <f t="shared" si="284"/>
        <v>No</v>
      </c>
      <c r="Y4563" t="str">
        <f t="shared" si="285"/>
        <v>48+ months</v>
      </c>
      <c r="Z4563" t="str">
        <f t="shared" si="286"/>
        <v>35-49</v>
      </c>
      <c r="AA4563" s="8">
        <f t="shared" si="287"/>
        <v>0</v>
      </c>
    </row>
    <row r="4564" spans="1:27">
      <c r="A4564" t="s">
        <v>4731</v>
      </c>
      <c r="B4564" s="1">
        <v>45134</v>
      </c>
      <c r="C4564" s="2" t="s">
        <v>101</v>
      </c>
      <c r="D4564" t="s">
        <v>102</v>
      </c>
      <c r="E4564" t="s">
        <v>35</v>
      </c>
      <c r="F4564">
        <v>37</v>
      </c>
      <c r="G4564" t="s">
        <v>27</v>
      </c>
      <c r="H4564" t="s">
        <v>28</v>
      </c>
      <c r="I4564">
        <v>100</v>
      </c>
      <c r="J4564" t="s">
        <v>29</v>
      </c>
      <c r="K4564" t="s">
        <v>56</v>
      </c>
      <c r="L4564" t="s">
        <v>31</v>
      </c>
      <c r="M4564">
        <v>799</v>
      </c>
      <c r="N4564">
        <v>14</v>
      </c>
      <c r="O4564">
        <v>225.6</v>
      </c>
      <c r="P4564">
        <v>5</v>
      </c>
      <c r="Q4564">
        <v>0</v>
      </c>
      <c r="R4564">
        <v>3</v>
      </c>
      <c r="S4564" t="s">
        <v>149</v>
      </c>
      <c r="T4564" t="s">
        <v>45</v>
      </c>
      <c r="U4564" s="1">
        <v>45557</v>
      </c>
      <c r="V4564" t="s">
        <v>49</v>
      </c>
      <c r="W4564">
        <v>11186</v>
      </c>
      <c r="X4564" t="str">
        <f t="shared" si="284"/>
        <v>No</v>
      </c>
      <c r="Y4564" t="str">
        <f t="shared" si="285"/>
        <v>13-24 months</v>
      </c>
      <c r="Z4564" t="str">
        <f t="shared" si="286"/>
        <v>35-49</v>
      </c>
      <c r="AA4564" s="8">
        <f t="shared" si="287"/>
        <v>1</v>
      </c>
    </row>
    <row r="4565" spans="1:27">
      <c r="A4565" t="s">
        <v>4732</v>
      </c>
      <c r="B4565" s="1">
        <v>45900</v>
      </c>
      <c r="C4565" s="2" t="s">
        <v>62</v>
      </c>
      <c r="D4565" t="s">
        <v>63</v>
      </c>
      <c r="E4565" t="s">
        <v>64</v>
      </c>
      <c r="F4565">
        <v>46</v>
      </c>
      <c r="G4565" t="s">
        <v>27</v>
      </c>
      <c r="H4565" t="s">
        <v>36</v>
      </c>
      <c r="I4565">
        <v>30</v>
      </c>
      <c r="J4565" t="s">
        <v>55</v>
      </c>
      <c r="K4565" t="s">
        <v>82</v>
      </c>
      <c r="L4565" t="s">
        <v>31</v>
      </c>
      <c r="M4565">
        <v>499</v>
      </c>
      <c r="N4565">
        <v>3</v>
      </c>
      <c r="O4565">
        <v>259.7</v>
      </c>
      <c r="P4565">
        <v>1</v>
      </c>
      <c r="Q4565">
        <v>0</v>
      </c>
      <c r="R4565">
        <v>2</v>
      </c>
      <c r="S4565" t="s">
        <v>441</v>
      </c>
      <c r="T4565" t="s">
        <v>45</v>
      </c>
      <c r="U4565" s="1">
        <v>45997</v>
      </c>
      <c r="V4565" t="s">
        <v>78</v>
      </c>
      <c r="W4565">
        <v>1497</v>
      </c>
      <c r="X4565" t="str">
        <f t="shared" si="284"/>
        <v>No</v>
      </c>
      <c r="Y4565" t="str">
        <f t="shared" si="285"/>
        <v>0-6 months</v>
      </c>
      <c r="Z4565" t="str">
        <f t="shared" si="286"/>
        <v>35-49</v>
      </c>
      <c r="AA4565" s="8">
        <f t="shared" si="287"/>
        <v>1</v>
      </c>
    </row>
    <row r="4566" spans="1:27">
      <c r="A4566" t="s">
        <v>4733</v>
      </c>
      <c r="B4566" s="1">
        <v>45324</v>
      </c>
      <c r="C4566" s="2" t="s">
        <v>89</v>
      </c>
      <c r="D4566" t="s">
        <v>90</v>
      </c>
      <c r="E4566" t="s">
        <v>41</v>
      </c>
      <c r="F4566">
        <v>26</v>
      </c>
      <c r="G4566" t="s">
        <v>54</v>
      </c>
      <c r="H4566" t="s">
        <v>28</v>
      </c>
      <c r="I4566">
        <v>100</v>
      </c>
      <c r="J4566" t="s">
        <v>55</v>
      </c>
      <c r="K4566" t="s">
        <v>30</v>
      </c>
      <c r="L4566" t="s">
        <v>45</v>
      </c>
      <c r="M4566">
        <v>948</v>
      </c>
      <c r="N4566">
        <v>31</v>
      </c>
      <c r="O4566">
        <v>557.20000000000005</v>
      </c>
      <c r="P4566">
        <v>1</v>
      </c>
      <c r="Q4566">
        <v>0</v>
      </c>
      <c r="R4566">
        <v>4</v>
      </c>
      <c r="S4566" t="s">
        <v>266</v>
      </c>
      <c r="T4566" t="s">
        <v>31</v>
      </c>
      <c r="W4566">
        <v>29388</v>
      </c>
      <c r="X4566" t="str">
        <f t="shared" si="284"/>
        <v>No</v>
      </c>
      <c r="Y4566" t="str">
        <f t="shared" si="285"/>
        <v>25-48 months</v>
      </c>
      <c r="Z4566" t="str">
        <f t="shared" si="286"/>
        <v>25-34</v>
      </c>
      <c r="AA4566" s="8">
        <f t="shared" si="287"/>
        <v>0</v>
      </c>
    </row>
    <row r="4567" spans="1:27">
      <c r="A4567" t="s">
        <v>4734</v>
      </c>
      <c r="B4567" s="1">
        <v>46152</v>
      </c>
      <c r="C4567" s="2" t="s">
        <v>183</v>
      </c>
      <c r="D4567" t="s">
        <v>184</v>
      </c>
      <c r="E4567" t="s">
        <v>26</v>
      </c>
      <c r="F4567">
        <v>42</v>
      </c>
      <c r="G4567" t="s">
        <v>54</v>
      </c>
      <c r="H4567" t="s">
        <v>36</v>
      </c>
      <c r="I4567">
        <v>30</v>
      </c>
      <c r="J4567" t="s">
        <v>55</v>
      </c>
      <c r="K4567" t="s">
        <v>56</v>
      </c>
      <c r="L4567" t="s">
        <v>31</v>
      </c>
      <c r="M4567">
        <v>499</v>
      </c>
      <c r="N4567">
        <v>4</v>
      </c>
      <c r="O4567">
        <v>255</v>
      </c>
      <c r="P4567">
        <v>2</v>
      </c>
      <c r="Q4567">
        <v>0</v>
      </c>
      <c r="R4567">
        <v>3</v>
      </c>
      <c r="S4567" t="s">
        <v>95</v>
      </c>
      <c r="T4567" t="s">
        <v>31</v>
      </c>
      <c r="W4567">
        <v>1996</v>
      </c>
      <c r="X4567" t="str">
        <f t="shared" si="284"/>
        <v>No</v>
      </c>
      <c r="Y4567" t="str">
        <f t="shared" si="285"/>
        <v>0-6 months</v>
      </c>
      <c r="Z4567" t="str">
        <f t="shared" si="286"/>
        <v>35-49</v>
      </c>
      <c r="AA4567" s="8">
        <f t="shared" si="287"/>
        <v>0</v>
      </c>
    </row>
    <row r="4568" spans="1:27">
      <c r="A4568" t="s">
        <v>4735</v>
      </c>
      <c r="B4568" s="1">
        <v>45373</v>
      </c>
      <c r="C4568" s="2" t="s">
        <v>71</v>
      </c>
      <c r="D4568" t="s">
        <v>72</v>
      </c>
      <c r="E4568" t="s">
        <v>64</v>
      </c>
      <c r="F4568">
        <v>39</v>
      </c>
      <c r="G4568" t="s">
        <v>54</v>
      </c>
      <c r="H4568" t="s">
        <v>28</v>
      </c>
      <c r="I4568">
        <v>100</v>
      </c>
      <c r="J4568" t="s">
        <v>55</v>
      </c>
      <c r="K4568" t="s">
        <v>82</v>
      </c>
      <c r="L4568" t="s">
        <v>45</v>
      </c>
      <c r="M4568">
        <v>948</v>
      </c>
      <c r="N4568">
        <v>5</v>
      </c>
      <c r="O4568">
        <v>494.1</v>
      </c>
      <c r="P4568">
        <v>2</v>
      </c>
      <c r="Q4568">
        <v>1</v>
      </c>
      <c r="R4568">
        <v>3</v>
      </c>
      <c r="S4568" t="s">
        <v>143</v>
      </c>
      <c r="T4568" t="s">
        <v>45</v>
      </c>
      <c r="U4568" s="1">
        <v>45527</v>
      </c>
      <c r="V4568" t="s">
        <v>78</v>
      </c>
      <c r="W4568">
        <v>4740</v>
      </c>
      <c r="X4568" t="str">
        <f t="shared" si="284"/>
        <v>No</v>
      </c>
      <c r="Y4568" t="str">
        <f t="shared" si="285"/>
        <v>0-6 months</v>
      </c>
      <c r="Z4568" t="str">
        <f t="shared" si="286"/>
        <v>35-49</v>
      </c>
      <c r="AA4568" s="8">
        <f t="shared" si="287"/>
        <v>1</v>
      </c>
    </row>
    <row r="4569" spans="1:27">
      <c r="A4569" t="s">
        <v>4736</v>
      </c>
      <c r="B4569" s="1">
        <v>46076</v>
      </c>
      <c r="C4569" s="2" t="s">
        <v>71</v>
      </c>
      <c r="D4569" t="s">
        <v>72</v>
      </c>
      <c r="E4569" t="s">
        <v>64</v>
      </c>
      <c r="F4569">
        <v>37</v>
      </c>
      <c r="G4569" t="s">
        <v>54</v>
      </c>
      <c r="H4569" t="s">
        <v>36</v>
      </c>
      <c r="I4569">
        <v>30</v>
      </c>
      <c r="J4569" t="s">
        <v>55</v>
      </c>
      <c r="K4569" t="s">
        <v>30</v>
      </c>
      <c r="L4569" t="s">
        <v>45</v>
      </c>
      <c r="M4569">
        <v>648</v>
      </c>
      <c r="N4569">
        <v>6</v>
      </c>
      <c r="O4569">
        <v>285.89999999999998</v>
      </c>
      <c r="P4569">
        <v>0</v>
      </c>
      <c r="Q4569">
        <v>0</v>
      </c>
      <c r="R4569">
        <v>3</v>
      </c>
      <c r="S4569" t="s">
        <v>114</v>
      </c>
      <c r="T4569" t="s">
        <v>31</v>
      </c>
      <c r="W4569">
        <v>3888</v>
      </c>
      <c r="X4569" t="str">
        <f t="shared" si="284"/>
        <v>No</v>
      </c>
      <c r="Y4569" t="str">
        <f t="shared" si="285"/>
        <v>0-6 months</v>
      </c>
      <c r="Z4569" t="str">
        <f t="shared" si="286"/>
        <v>35-49</v>
      </c>
      <c r="AA4569" s="8">
        <f t="shared" si="287"/>
        <v>0</v>
      </c>
    </row>
    <row r="4570" spans="1:27">
      <c r="A4570" t="s">
        <v>4737</v>
      </c>
      <c r="B4570" s="1">
        <v>45448</v>
      </c>
      <c r="C4570" s="2" t="s">
        <v>71</v>
      </c>
      <c r="D4570" t="s">
        <v>72</v>
      </c>
      <c r="E4570" t="s">
        <v>64</v>
      </c>
      <c r="F4570">
        <v>48</v>
      </c>
      <c r="G4570" t="s">
        <v>27</v>
      </c>
      <c r="H4570" t="s">
        <v>36</v>
      </c>
      <c r="I4570">
        <v>30</v>
      </c>
      <c r="J4570" t="s">
        <v>55</v>
      </c>
      <c r="K4570" t="s">
        <v>60</v>
      </c>
      <c r="L4570" t="s">
        <v>45</v>
      </c>
      <c r="M4570">
        <v>648</v>
      </c>
      <c r="N4570">
        <v>27</v>
      </c>
      <c r="O4570">
        <v>328.8</v>
      </c>
      <c r="P4570">
        <v>1</v>
      </c>
      <c r="Q4570">
        <v>0</v>
      </c>
      <c r="R4570">
        <v>3</v>
      </c>
      <c r="T4570" t="s">
        <v>31</v>
      </c>
      <c r="W4570">
        <v>17496</v>
      </c>
      <c r="X4570" t="str">
        <f t="shared" si="284"/>
        <v>No</v>
      </c>
      <c r="Y4570" t="str">
        <f t="shared" si="285"/>
        <v>25-48 months</v>
      </c>
      <c r="Z4570" t="str">
        <f t="shared" si="286"/>
        <v>35-49</v>
      </c>
      <c r="AA4570" s="8">
        <f t="shared" si="287"/>
        <v>0</v>
      </c>
    </row>
    <row r="4571" spans="1:27">
      <c r="A4571" t="s">
        <v>4738</v>
      </c>
      <c r="B4571" s="1">
        <v>44965</v>
      </c>
      <c r="C4571" s="2" t="s">
        <v>158</v>
      </c>
      <c r="D4571" t="s">
        <v>159</v>
      </c>
      <c r="E4571" t="s">
        <v>64</v>
      </c>
      <c r="F4571">
        <v>30</v>
      </c>
      <c r="G4571" t="s">
        <v>54</v>
      </c>
      <c r="H4571" t="s">
        <v>36</v>
      </c>
      <c r="I4571">
        <v>30</v>
      </c>
      <c r="J4571" t="s">
        <v>43</v>
      </c>
      <c r="K4571" t="s">
        <v>56</v>
      </c>
      <c r="L4571" t="s">
        <v>31</v>
      </c>
      <c r="M4571">
        <v>499</v>
      </c>
      <c r="N4571">
        <v>43</v>
      </c>
      <c r="O4571">
        <v>262.60000000000002</v>
      </c>
      <c r="P4571">
        <v>1</v>
      </c>
      <c r="Q4571">
        <v>0</v>
      </c>
      <c r="R4571">
        <v>3</v>
      </c>
      <c r="S4571" t="s">
        <v>143</v>
      </c>
      <c r="T4571" t="s">
        <v>31</v>
      </c>
      <c r="W4571">
        <v>21457</v>
      </c>
      <c r="X4571" t="str">
        <f t="shared" si="284"/>
        <v>No</v>
      </c>
      <c r="Y4571" t="str">
        <f t="shared" si="285"/>
        <v>25-48 months</v>
      </c>
      <c r="Z4571" t="str">
        <f t="shared" si="286"/>
        <v>25-34</v>
      </c>
      <c r="AA4571" s="8">
        <f t="shared" si="287"/>
        <v>0</v>
      </c>
    </row>
    <row r="4572" spans="1:27">
      <c r="A4572" t="s">
        <v>4739</v>
      </c>
      <c r="B4572" s="1">
        <v>45947</v>
      </c>
      <c r="C4572" s="2" t="s">
        <v>24</v>
      </c>
      <c r="D4572" t="s">
        <v>25</v>
      </c>
      <c r="E4572" t="s">
        <v>26</v>
      </c>
      <c r="F4572">
        <v>38</v>
      </c>
      <c r="G4572" t="s">
        <v>54</v>
      </c>
      <c r="H4572" t="s">
        <v>36</v>
      </c>
      <c r="I4572">
        <v>30</v>
      </c>
      <c r="J4572" t="s">
        <v>43</v>
      </c>
      <c r="K4572" t="s">
        <v>56</v>
      </c>
      <c r="L4572" t="s">
        <v>45</v>
      </c>
      <c r="M4572">
        <v>648</v>
      </c>
      <c r="N4572">
        <v>10</v>
      </c>
      <c r="O4572">
        <v>415.3</v>
      </c>
      <c r="P4572">
        <v>0</v>
      </c>
      <c r="Q4572">
        <v>0</v>
      </c>
      <c r="R4572">
        <v>3</v>
      </c>
      <c r="S4572" t="s">
        <v>86</v>
      </c>
      <c r="T4572" t="s">
        <v>31</v>
      </c>
      <c r="W4572">
        <v>6480</v>
      </c>
      <c r="X4572" t="str">
        <f t="shared" si="284"/>
        <v>No</v>
      </c>
      <c r="Y4572" t="str">
        <f t="shared" si="285"/>
        <v>7-12 months</v>
      </c>
      <c r="Z4572" t="str">
        <f t="shared" si="286"/>
        <v>35-49</v>
      </c>
      <c r="AA4572" s="8">
        <f t="shared" si="287"/>
        <v>0</v>
      </c>
    </row>
    <row r="4573" spans="1:27">
      <c r="A4573" t="s">
        <v>4740</v>
      </c>
      <c r="B4573" s="1">
        <v>45452</v>
      </c>
      <c r="C4573" s="2" t="s">
        <v>59</v>
      </c>
      <c r="D4573" t="s">
        <v>59</v>
      </c>
      <c r="E4573" t="s">
        <v>35</v>
      </c>
      <c r="F4573">
        <v>18</v>
      </c>
      <c r="G4573" t="s">
        <v>27</v>
      </c>
      <c r="H4573" t="s">
        <v>36</v>
      </c>
      <c r="I4573">
        <v>30</v>
      </c>
      <c r="J4573" t="s">
        <v>55</v>
      </c>
      <c r="K4573" t="s">
        <v>30</v>
      </c>
      <c r="L4573" t="s">
        <v>31</v>
      </c>
      <c r="M4573">
        <v>499</v>
      </c>
      <c r="N4573">
        <v>27</v>
      </c>
      <c r="O4573">
        <v>204</v>
      </c>
      <c r="P4573">
        <v>0</v>
      </c>
      <c r="Q4573">
        <v>0</v>
      </c>
      <c r="S4573" t="s">
        <v>214</v>
      </c>
      <c r="T4573" t="s">
        <v>31</v>
      </c>
      <c r="W4573">
        <v>13473</v>
      </c>
      <c r="X4573" t="str">
        <f t="shared" si="284"/>
        <v>No</v>
      </c>
      <c r="Y4573" t="str">
        <f t="shared" si="285"/>
        <v>25-48 months</v>
      </c>
      <c r="Z4573" t="str">
        <f t="shared" si="286"/>
        <v>18-24</v>
      </c>
      <c r="AA4573" s="8">
        <f t="shared" si="287"/>
        <v>0</v>
      </c>
    </row>
    <row r="4574" spans="1:27">
      <c r="A4574" t="s">
        <v>4741</v>
      </c>
      <c r="B4574" s="1">
        <v>45985</v>
      </c>
      <c r="C4574" s="2" t="s">
        <v>71</v>
      </c>
      <c r="D4574" t="s">
        <v>72</v>
      </c>
      <c r="E4574" t="s">
        <v>64</v>
      </c>
      <c r="F4574">
        <v>41</v>
      </c>
      <c r="G4574" t="s">
        <v>54</v>
      </c>
      <c r="H4574" t="s">
        <v>28</v>
      </c>
      <c r="I4574">
        <v>100</v>
      </c>
      <c r="J4574" t="s">
        <v>55</v>
      </c>
      <c r="K4574" t="s">
        <v>60</v>
      </c>
      <c r="L4574" t="s">
        <v>31</v>
      </c>
      <c r="M4574">
        <v>799</v>
      </c>
      <c r="N4574">
        <v>9</v>
      </c>
      <c r="O4574">
        <v>282</v>
      </c>
      <c r="P4574">
        <v>1</v>
      </c>
      <c r="Q4574">
        <v>1</v>
      </c>
      <c r="R4574">
        <v>4</v>
      </c>
      <c r="S4574" t="s">
        <v>164</v>
      </c>
      <c r="T4574" t="s">
        <v>31</v>
      </c>
      <c r="W4574">
        <v>7191</v>
      </c>
      <c r="X4574" t="str">
        <f t="shared" si="284"/>
        <v>No</v>
      </c>
      <c r="Y4574" t="str">
        <f t="shared" si="285"/>
        <v>7-12 months</v>
      </c>
      <c r="Z4574" t="str">
        <f t="shared" si="286"/>
        <v>35-49</v>
      </c>
      <c r="AA4574" s="8">
        <f t="shared" si="287"/>
        <v>0</v>
      </c>
    </row>
    <row r="4575" spans="1:27">
      <c r="A4575" t="s">
        <v>4742</v>
      </c>
      <c r="B4575" s="1">
        <v>45598</v>
      </c>
      <c r="C4575" s="2" t="s">
        <v>89</v>
      </c>
      <c r="D4575" t="s">
        <v>90</v>
      </c>
      <c r="E4575" t="s">
        <v>41</v>
      </c>
      <c r="F4575">
        <v>37</v>
      </c>
      <c r="G4575" t="s">
        <v>54</v>
      </c>
      <c r="H4575" t="s">
        <v>28</v>
      </c>
      <c r="I4575">
        <v>100</v>
      </c>
      <c r="J4575" t="s">
        <v>55</v>
      </c>
      <c r="K4575" t="s">
        <v>60</v>
      </c>
      <c r="L4575" t="s">
        <v>45</v>
      </c>
      <c r="M4575">
        <v>948</v>
      </c>
      <c r="N4575">
        <v>12</v>
      </c>
      <c r="O4575">
        <v>585.79999999999995</v>
      </c>
      <c r="P4575">
        <v>2</v>
      </c>
      <c r="Q4575">
        <v>1</v>
      </c>
      <c r="R4575">
        <v>2</v>
      </c>
      <c r="S4575" t="s">
        <v>83</v>
      </c>
      <c r="T4575" t="s">
        <v>45</v>
      </c>
      <c r="U4575" s="1">
        <v>45958</v>
      </c>
      <c r="V4575" t="s">
        <v>97</v>
      </c>
      <c r="W4575">
        <v>11376</v>
      </c>
      <c r="X4575" t="str">
        <f t="shared" si="284"/>
        <v>No</v>
      </c>
      <c r="Y4575" t="str">
        <f t="shared" si="285"/>
        <v>7-12 months</v>
      </c>
      <c r="Z4575" t="str">
        <f t="shared" si="286"/>
        <v>35-49</v>
      </c>
      <c r="AA4575" s="8">
        <f t="shared" si="287"/>
        <v>1</v>
      </c>
    </row>
    <row r="4576" spans="1:27">
      <c r="A4576" t="s">
        <v>4743</v>
      </c>
      <c r="B4576" s="1">
        <v>46042</v>
      </c>
      <c r="C4576" s="2" t="s">
        <v>62</v>
      </c>
      <c r="D4576" t="s">
        <v>63</v>
      </c>
      <c r="E4576" t="s">
        <v>64</v>
      </c>
      <c r="F4576">
        <v>38</v>
      </c>
      <c r="G4576" t="s">
        <v>54</v>
      </c>
      <c r="H4576" t="s">
        <v>28</v>
      </c>
      <c r="I4576">
        <v>100</v>
      </c>
      <c r="J4576" t="s">
        <v>43</v>
      </c>
      <c r="K4576" t="s">
        <v>56</v>
      </c>
      <c r="L4576" t="s">
        <v>31</v>
      </c>
      <c r="M4576">
        <v>799</v>
      </c>
      <c r="N4576">
        <v>7</v>
      </c>
      <c r="O4576">
        <v>554</v>
      </c>
      <c r="P4576">
        <v>1</v>
      </c>
      <c r="Q4576">
        <v>0</v>
      </c>
      <c r="R4576">
        <v>4</v>
      </c>
      <c r="T4576" t="s">
        <v>31</v>
      </c>
      <c r="W4576">
        <v>5593</v>
      </c>
      <c r="X4576" t="str">
        <f t="shared" si="284"/>
        <v>No</v>
      </c>
      <c r="Y4576" t="str">
        <f t="shared" si="285"/>
        <v>7-12 months</v>
      </c>
      <c r="Z4576" t="str">
        <f t="shared" si="286"/>
        <v>35-49</v>
      </c>
      <c r="AA4576" s="8">
        <f t="shared" si="287"/>
        <v>0</v>
      </c>
    </row>
    <row r="4577" spans="1:27">
      <c r="A4577" t="s">
        <v>4744</v>
      </c>
      <c r="B4577" s="1">
        <v>45034</v>
      </c>
      <c r="C4577" s="2" t="s">
        <v>59</v>
      </c>
      <c r="D4577" t="s">
        <v>59</v>
      </c>
      <c r="E4577" t="s">
        <v>35</v>
      </c>
      <c r="F4577">
        <v>36</v>
      </c>
      <c r="G4577" t="s">
        <v>27</v>
      </c>
      <c r="H4577" t="s">
        <v>28</v>
      </c>
      <c r="I4577">
        <v>100</v>
      </c>
      <c r="J4577" t="s">
        <v>43</v>
      </c>
      <c r="K4577" t="s">
        <v>44</v>
      </c>
      <c r="L4577" t="s">
        <v>31</v>
      </c>
      <c r="M4577">
        <v>799</v>
      </c>
      <c r="N4577">
        <v>40</v>
      </c>
      <c r="O4577">
        <v>305</v>
      </c>
      <c r="P4577">
        <v>2</v>
      </c>
      <c r="Q4577">
        <v>1</v>
      </c>
      <c r="R4577">
        <v>3</v>
      </c>
      <c r="S4577" t="s">
        <v>236</v>
      </c>
      <c r="T4577" t="s">
        <v>31</v>
      </c>
      <c r="W4577">
        <v>31960</v>
      </c>
      <c r="X4577" t="str">
        <f t="shared" si="284"/>
        <v>No</v>
      </c>
      <c r="Y4577" t="str">
        <f t="shared" si="285"/>
        <v>25-48 months</v>
      </c>
      <c r="Z4577" t="str">
        <f t="shared" si="286"/>
        <v>35-49</v>
      </c>
      <c r="AA4577" s="8">
        <f t="shared" si="287"/>
        <v>0</v>
      </c>
    </row>
    <row r="4578" spans="1:27">
      <c r="A4578" t="s">
        <v>4745</v>
      </c>
      <c r="B4578" s="1">
        <v>46234</v>
      </c>
      <c r="C4578" s="2" t="s">
        <v>33</v>
      </c>
      <c r="D4578" t="s">
        <v>34</v>
      </c>
      <c r="E4578" t="s">
        <v>35</v>
      </c>
      <c r="F4578">
        <v>24</v>
      </c>
      <c r="G4578" t="s">
        <v>54</v>
      </c>
      <c r="H4578" t="s">
        <v>36</v>
      </c>
      <c r="I4578">
        <v>30</v>
      </c>
      <c r="J4578" t="s">
        <v>29</v>
      </c>
      <c r="K4578" t="s">
        <v>82</v>
      </c>
      <c r="L4578" t="s">
        <v>31</v>
      </c>
      <c r="M4578">
        <v>499</v>
      </c>
      <c r="N4578">
        <v>1</v>
      </c>
      <c r="O4578">
        <v>340.7</v>
      </c>
      <c r="P4578">
        <v>1</v>
      </c>
      <c r="Q4578">
        <v>0</v>
      </c>
      <c r="R4578">
        <v>3</v>
      </c>
      <c r="S4578" t="s">
        <v>95</v>
      </c>
      <c r="T4578" t="s">
        <v>31</v>
      </c>
      <c r="W4578">
        <v>499</v>
      </c>
      <c r="X4578" t="str">
        <f t="shared" si="284"/>
        <v>No</v>
      </c>
      <c r="Y4578" t="str">
        <f t="shared" si="285"/>
        <v>0-6 months</v>
      </c>
      <c r="Z4578" t="str">
        <f t="shared" si="286"/>
        <v>18-24</v>
      </c>
      <c r="AA4578" s="8">
        <f t="shared" si="287"/>
        <v>0</v>
      </c>
    </row>
    <row r="4579" spans="1:27">
      <c r="A4579" t="s">
        <v>4746</v>
      </c>
      <c r="B4579" s="1">
        <v>45177</v>
      </c>
      <c r="C4579" s="2" t="s">
        <v>71</v>
      </c>
      <c r="D4579" t="s">
        <v>72</v>
      </c>
      <c r="E4579" t="s">
        <v>64</v>
      </c>
      <c r="F4579">
        <v>23</v>
      </c>
      <c r="G4579" t="s">
        <v>54</v>
      </c>
      <c r="H4579" t="s">
        <v>36</v>
      </c>
      <c r="I4579">
        <v>30</v>
      </c>
      <c r="J4579" t="s">
        <v>55</v>
      </c>
      <c r="K4579" t="s">
        <v>60</v>
      </c>
      <c r="L4579" t="s">
        <v>31</v>
      </c>
      <c r="M4579">
        <v>499</v>
      </c>
      <c r="N4579">
        <v>36</v>
      </c>
      <c r="O4579">
        <v>153.5</v>
      </c>
      <c r="P4579">
        <v>1</v>
      </c>
      <c r="Q4579">
        <v>0</v>
      </c>
      <c r="R4579">
        <v>3</v>
      </c>
      <c r="S4579" t="s">
        <v>95</v>
      </c>
      <c r="T4579" t="s">
        <v>31</v>
      </c>
      <c r="W4579">
        <v>17964</v>
      </c>
      <c r="X4579" t="str">
        <f t="shared" si="284"/>
        <v>No</v>
      </c>
      <c r="Y4579" t="str">
        <f t="shared" si="285"/>
        <v>25-48 months</v>
      </c>
      <c r="Z4579" t="str">
        <f t="shared" si="286"/>
        <v>18-24</v>
      </c>
      <c r="AA4579" s="8">
        <f t="shared" si="287"/>
        <v>0</v>
      </c>
    </row>
    <row r="4580" spans="1:27">
      <c r="A4580" t="s">
        <v>4747</v>
      </c>
      <c r="B4580" s="1">
        <v>45315</v>
      </c>
      <c r="C4580" s="2" t="s">
        <v>59</v>
      </c>
      <c r="D4580" t="s">
        <v>59</v>
      </c>
      <c r="E4580" t="s">
        <v>35</v>
      </c>
      <c r="F4580">
        <v>52</v>
      </c>
      <c r="G4580" t="s">
        <v>54</v>
      </c>
      <c r="H4580" t="s">
        <v>67</v>
      </c>
      <c r="I4580">
        <v>300</v>
      </c>
      <c r="J4580" t="s">
        <v>29</v>
      </c>
      <c r="K4580" t="s">
        <v>30</v>
      </c>
      <c r="L4580" t="s">
        <v>45</v>
      </c>
      <c r="M4580">
        <v>1348</v>
      </c>
      <c r="N4580">
        <v>31</v>
      </c>
      <c r="O4580">
        <v>737.9</v>
      </c>
      <c r="P4580">
        <v>1</v>
      </c>
      <c r="Q4580">
        <v>0</v>
      </c>
      <c r="R4580">
        <v>4</v>
      </c>
      <c r="S4580" t="s">
        <v>107</v>
      </c>
      <c r="T4580" t="s">
        <v>31</v>
      </c>
      <c r="W4580">
        <v>41788</v>
      </c>
      <c r="X4580" t="str">
        <f t="shared" si="284"/>
        <v>No</v>
      </c>
      <c r="Y4580" t="str">
        <f t="shared" si="285"/>
        <v>25-48 months</v>
      </c>
      <c r="Z4580" t="str">
        <f t="shared" si="286"/>
        <v>50+</v>
      </c>
      <c r="AA4580" s="8">
        <f t="shared" si="287"/>
        <v>0</v>
      </c>
    </row>
    <row r="4581" spans="1:27">
      <c r="A4581" t="s">
        <v>4748</v>
      </c>
      <c r="B4581" s="1">
        <v>45804</v>
      </c>
      <c r="C4581" s="2" t="s">
        <v>146</v>
      </c>
      <c r="D4581" t="s">
        <v>147</v>
      </c>
      <c r="E4581" t="s">
        <v>26</v>
      </c>
      <c r="F4581">
        <v>30</v>
      </c>
      <c r="G4581" t="s">
        <v>54</v>
      </c>
      <c r="H4581" t="s">
        <v>36</v>
      </c>
      <c r="I4581">
        <v>30</v>
      </c>
      <c r="J4581" t="s">
        <v>55</v>
      </c>
      <c r="K4581" t="s">
        <v>60</v>
      </c>
      <c r="L4581" t="s">
        <v>31</v>
      </c>
      <c r="M4581">
        <v>499</v>
      </c>
      <c r="N4581">
        <v>15</v>
      </c>
      <c r="O4581">
        <v>126.5</v>
      </c>
      <c r="P4581">
        <v>0</v>
      </c>
      <c r="Q4581">
        <v>0</v>
      </c>
      <c r="R4581">
        <v>5</v>
      </c>
      <c r="S4581" t="s">
        <v>37</v>
      </c>
      <c r="T4581" t="s">
        <v>31</v>
      </c>
      <c r="W4581">
        <v>7485</v>
      </c>
      <c r="X4581" t="str">
        <f t="shared" si="284"/>
        <v>No</v>
      </c>
      <c r="Y4581" t="str">
        <f t="shared" si="285"/>
        <v>13-24 months</v>
      </c>
      <c r="Z4581" t="str">
        <f t="shared" si="286"/>
        <v>25-34</v>
      </c>
      <c r="AA4581" s="8">
        <f t="shared" si="287"/>
        <v>0</v>
      </c>
    </row>
    <row r="4582" spans="1:27">
      <c r="A4582" t="s">
        <v>4749</v>
      </c>
      <c r="B4582" s="1">
        <v>45819</v>
      </c>
      <c r="C4582" s="2" t="s">
        <v>66</v>
      </c>
      <c r="D4582" t="s">
        <v>40</v>
      </c>
      <c r="E4582" t="s">
        <v>41</v>
      </c>
      <c r="F4582">
        <v>36</v>
      </c>
      <c r="G4582" t="s">
        <v>27</v>
      </c>
      <c r="H4582" t="s">
        <v>28</v>
      </c>
      <c r="I4582">
        <v>100</v>
      </c>
      <c r="J4582" t="s">
        <v>55</v>
      </c>
      <c r="K4582" t="s">
        <v>56</v>
      </c>
      <c r="L4582" t="s">
        <v>31</v>
      </c>
      <c r="M4582">
        <v>799</v>
      </c>
      <c r="N4582">
        <v>15</v>
      </c>
      <c r="O4582">
        <v>452.3</v>
      </c>
      <c r="P4582">
        <v>1</v>
      </c>
      <c r="Q4582">
        <v>0</v>
      </c>
      <c r="R4582">
        <v>3</v>
      </c>
      <c r="S4582" t="s">
        <v>80</v>
      </c>
      <c r="T4582" t="s">
        <v>31</v>
      </c>
      <c r="W4582">
        <v>11985</v>
      </c>
      <c r="X4582" t="str">
        <f t="shared" si="284"/>
        <v>No</v>
      </c>
      <c r="Y4582" t="str">
        <f t="shared" si="285"/>
        <v>13-24 months</v>
      </c>
      <c r="Z4582" t="str">
        <f t="shared" si="286"/>
        <v>35-49</v>
      </c>
      <c r="AA4582" s="8">
        <f t="shared" si="287"/>
        <v>0</v>
      </c>
    </row>
    <row r="4583" spans="1:27">
      <c r="A4583" t="s">
        <v>4750</v>
      </c>
      <c r="B4583" s="1">
        <v>44636</v>
      </c>
      <c r="C4583" s="2" t="s">
        <v>39</v>
      </c>
      <c r="D4583" t="s">
        <v>40</v>
      </c>
      <c r="E4583" t="s">
        <v>41</v>
      </c>
      <c r="F4583">
        <v>23</v>
      </c>
      <c r="G4583" t="s">
        <v>27</v>
      </c>
      <c r="H4583" t="s">
        <v>36</v>
      </c>
      <c r="I4583">
        <v>30</v>
      </c>
      <c r="J4583" t="s">
        <v>29</v>
      </c>
      <c r="K4583" t="s">
        <v>56</v>
      </c>
      <c r="L4583" t="s">
        <v>45</v>
      </c>
      <c r="M4583">
        <v>648</v>
      </c>
      <c r="N4583">
        <v>54</v>
      </c>
      <c r="O4583">
        <v>220.8</v>
      </c>
      <c r="P4583">
        <v>0</v>
      </c>
      <c r="Q4583">
        <v>1</v>
      </c>
      <c r="R4583">
        <v>3</v>
      </c>
      <c r="T4583" t="s">
        <v>31</v>
      </c>
      <c r="W4583">
        <v>34992</v>
      </c>
      <c r="X4583" t="str">
        <f t="shared" si="284"/>
        <v>No</v>
      </c>
      <c r="Y4583" t="str">
        <f t="shared" si="285"/>
        <v>48+ months</v>
      </c>
      <c r="Z4583" t="str">
        <f t="shared" si="286"/>
        <v>18-24</v>
      </c>
      <c r="AA4583" s="8">
        <f t="shared" si="287"/>
        <v>0</v>
      </c>
    </row>
    <row r="4584" spans="1:27">
      <c r="A4584" t="s">
        <v>4751</v>
      </c>
      <c r="B4584" s="1">
        <v>45067</v>
      </c>
      <c r="C4584" s="2" t="s">
        <v>1318</v>
      </c>
      <c r="D4584" t="s">
        <v>48</v>
      </c>
      <c r="E4584" t="s">
        <v>26</v>
      </c>
      <c r="F4584">
        <v>54</v>
      </c>
      <c r="G4584" t="s">
        <v>54</v>
      </c>
      <c r="H4584" t="s">
        <v>67</v>
      </c>
      <c r="I4584">
        <v>300</v>
      </c>
      <c r="J4584" t="s">
        <v>55</v>
      </c>
      <c r="K4584" t="s">
        <v>30</v>
      </c>
      <c r="L4584" t="s">
        <v>31</v>
      </c>
      <c r="M4584">
        <v>1199</v>
      </c>
      <c r="N4584">
        <v>1</v>
      </c>
      <c r="O4584">
        <v>1053.4000000000001</v>
      </c>
      <c r="P4584">
        <v>0</v>
      </c>
      <c r="Q4584">
        <v>0</v>
      </c>
      <c r="R4584">
        <v>5</v>
      </c>
      <c r="S4584" t="s">
        <v>112</v>
      </c>
      <c r="T4584" t="s">
        <v>45</v>
      </c>
      <c r="U4584" s="1">
        <v>45112</v>
      </c>
      <c r="V4584" t="s">
        <v>207</v>
      </c>
      <c r="W4584">
        <v>1199</v>
      </c>
      <c r="X4584" t="str">
        <f t="shared" si="284"/>
        <v>No</v>
      </c>
      <c r="Y4584" t="str">
        <f t="shared" si="285"/>
        <v>0-6 months</v>
      </c>
      <c r="Z4584" t="str">
        <f t="shared" si="286"/>
        <v>50+</v>
      </c>
      <c r="AA4584" s="8">
        <f t="shared" si="287"/>
        <v>1</v>
      </c>
    </row>
    <row r="4585" spans="1:27">
      <c r="A4585" t="s">
        <v>4752</v>
      </c>
      <c r="B4585" s="1">
        <v>46036</v>
      </c>
      <c r="C4585" s="2" t="s">
        <v>146</v>
      </c>
      <c r="D4585" t="s">
        <v>147</v>
      </c>
      <c r="E4585" t="s">
        <v>26</v>
      </c>
      <c r="F4585">
        <v>36</v>
      </c>
      <c r="G4585" t="s">
        <v>27</v>
      </c>
      <c r="H4585" t="s">
        <v>36</v>
      </c>
      <c r="I4585">
        <v>30</v>
      </c>
      <c r="J4585" t="s">
        <v>29</v>
      </c>
      <c r="K4585" t="s">
        <v>30</v>
      </c>
      <c r="L4585" t="s">
        <v>31</v>
      </c>
      <c r="M4585">
        <v>499</v>
      </c>
      <c r="N4585">
        <v>3</v>
      </c>
      <c r="O4585">
        <v>262.2</v>
      </c>
      <c r="P4585">
        <v>3</v>
      </c>
      <c r="Q4585">
        <v>0</v>
      </c>
      <c r="R4585">
        <v>1</v>
      </c>
      <c r="S4585" t="s">
        <v>68</v>
      </c>
      <c r="T4585" t="s">
        <v>45</v>
      </c>
      <c r="U4585" s="1">
        <v>46124</v>
      </c>
      <c r="V4585" t="s">
        <v>78</v>
      </c>
      <c r="W4585">
        <v>1497</v>
      </c>
      <c r="X4585" t="str">
        <f t="shared" si="284"/>
        <v>No</v>
      </c>
      <c r="Y4585" t="str">
        <f t="shared" si="285"/>
        <v>0-6 months</v>
      </c>
      <c r="Z4585" t="str">
        <f t="shared" si="286"/>
        <v>35-49</v>
      </c>
      <c r="AA4585" s="8">
        <f t="shared" si="287"/>
        <v>1</v>
      </c>
    </row>
    <row r="4586" spans="1:27">
      <c r="A4586" t="s">
        <v>4753</v>
      </c>
      <c r="B4586" s="1">
        <v>44900</v>
      </c>
      <c r="C4586" s="2" t="s">
        <v>71</v>
      </c>
      <c r="D4586" t="s">
        <v>72</v>
      </c>
      <c r="E4586" t="s">
        <v>64</v>
      </c>
      <c r="F4586">
        <v>39</v>
      </c>
      <c r="G4586" t="s">
        <v>163</v>
      </c>
      <c r="H4586" t="s">
        <v>67</v>
      </c>
      <c r="I4586">
        <v>300</v>
      </c>
      <c r="J4586" t="s">
        <v>29</v>
      </c>
      <c r="K4586" t="s">
        <v>30</v>
      </c>
      <c r="L4586" t="s">
        <v>45</v>
      </c>
      <c r="M4586">
        <v>1348</v>
      </c>
      <c r="N4586">
        <v>45</v>
      </c>
      <c r="O4586">
        <v>447.5</v>
      </c>
      <c r="P4586">
        <v>0</v>
      </c>
      <c r="Q4586">
        <v>0</v>
      </c>
      <c r="R4586">
        <v>4</v>
      </c>
      <c r="S4586" t="s">
        <v>75</v>
      </c>
      <c r="T4586" t="s">
        <v>31</v>
      </c>
      <c r="W4586">
        <v>60660</v>
      </c>
      <c r="X4586" t="str">
        <f t="shared" si="284"/>
        <v>No</v>
      </c>
      <c r="Y4586" t="str">
        <f t="shared" si="285"/>
        <v>25-48 months</v>
      </c>
      <c r="Z4586" t="str">
        <f t="shared" si="286"/>
        <v>35-49</v>
      </c>
      <c r="AA4586" s="8">
        <f t="shared" si="287"/>
        <v>0</v>
      </c>
    </row>
    <row r="4587" spans="1:27">
      <c r="A4587" t="s">
        <v>4754</v>
      </c>
      <c r="B4587" s="1">
        <v>45567</v>
      </c>
      <c r="C4587" s="2" t="s">
        <v>71</v>
      </c>
      <c r="D4587" t="s">
        <v>72</v>
      </c>
      <c r="E4587" t="s">
        <v>64</v>
      </c>
      <c r="F4587">
        <v>37</v>
      </c>
      <c r="G4587" t="s">
        <v>27</v>
      </c>
      <c r="H4587" t="s">
        <v>36</v>
      </c>
      <c r="I4587">
        <v>30</v>
      </c>
      <c r="J4587" t="s">
        <v>55</v>
      </c>
      <c r="K4587" t="s">
        <v>82</v>
      </c>
      <c r="L4587" t="s">
        <v>31</v>
      </c>
      <c r="M4587">
        <v>499</v>
      </c>
      <c r="N4587">
        <v>23</v>
      </c>
      <c r="O4587">
        <v>279.5</v>
      </c>
      <c r="P4587">
        <v>0</v>
      </c>
      <c r="Q4587">
        <v>0</v>
      </c>
      <c r="R4587">
        <v>5</v>
      </c>
      <c r="T4587" t="s">
        <v>31</v>
      </c>
      <c r="W4587">
        <v>11477</v>
      </c>
      <c r="X4587" t="str">
        <f t="shared" si="284"/>
        <v>No</v>
      </c>
      <c r="Y4587" t="str">
        <f t="shared" si="285"/>
        <v>13-24 months</v>
      </c>
      <c r="Z4587" t="str">
        <f t="shared" si="286"/>
        <v>35-49</v>
      </c>
      <c r="AA4587" s="8">
        <f t="shared" si="287"/>
        <v>0</v>
      </c>
    </row>
    <row r="4588" spans="1:27">
      <c r="A4588" t="s">
        <v>4755</v>
      </c>
      <c r="B4588" s="1">
        <v>45943</v>
      </c>
      <c r="C4588" s="2" t="s">
        <v>66</v>
      </c>
      <c r="D4588" t="s">
        <v>40</v>
      </c>
      <c r="E4588" t="s">
        <v>41</v>
      </c>
      <c r="F4588">
        <v>40</v>
      </c>
      <c r="G4588" t="s">
        <v>27</v>
      </c>
      <c r="H4588" t="s">
        <v>67</v>
      </c>
      <c r="I4588">
        <v>300</v>
      </c>
      <c r="J4588" t="s">
        <v>55</v>
      </c>
      <c r="K4588" t="s">
        <v>82</v>
      </c>
      <c r="L4588" t="s">
        <v>31</v>
      </c>
      <c r="M4588">
        <v>1199</v>
      </c>
      <c r="N4588">
        <v>8</v>
      </c>
      <c r="O4588">
        <v>1168.7</v>
      </c>
      <c r="P4588">
        <v>3</v>
      </c>
      <c r="Q4588">
        <v>0</v>
      </c>
      <c r="R4588">
        <v>3</v>
      </c>
      <c r="S4588" t="s">
        <v>143</v>
      </c>
      <c r="T4588" t="s">
        <v>45</v>
      </c>
      <c r="U4588" s="1">
        <v>46177</v>
      </c>
      <c r="V4588" t="s">
        <v>97</v>
      </c>
      <c r="W4588">
        <v>9592</v>
      </c>
      <c r="X4588" t="str">
        <f t="shared" si="284"/>
        <v>No</v>
      </c>
      <c r="Y4588" t="str">
        <f t="shared" si="285"/>
        <v>7-12 months</v>
      </c>
      <c r="Z4588" t="str">
        <f t="shared" si="286"/>
        <v>35-49</v>
      </c>
      <c r="AA4588" s="8">
        <f t="shared" si="287"/>
        <v>1</v>
      </c>
    </row>
    <row r="4589" spans="1:27">
      <c r="A4589" t="s">
        <v>4756</v>
      </c>
      <c r="B4589" s="1">
        <v>45518</v>
      </c>
      <c r="C4589" s="2" t="s">
        <v>66</v>
      </c>
      <c r="D4589" t="s">
        <v>40</v>
      </c>
      <c r="E4589" t="s">
        <v>41</v>
      </c>
      <c r="F4589">
        <v>19</v>
      </c>
      <c r="G4589" t="s">
        <v>27</v>
      </c>
      <c r="H4589" t="s">
        <v>28</v>
      </c>
      <c r="I4589">
        <v>100</v>
      </c>
      <c r="J4589" t="s">
        <v>29</v>
      </c>
      <c r="K4589" t="s">
        <v>82</v>
      </c>
      <c r="L4589" t="s">
        <v>31</v>
      </c>
      <c r="M4589">
        <v>799</v>
      </c>
      <c r="N4589">
        <v>25</v>
      </c>
      <c r="O4589">
        <v>513.79999999999995</v>
      </c>
      <c r="P4589">
        <v>2</v>
      </c>
      <c r="Q4589">
        <v>1</v>
      </c>
      <c r="R4589">
        <v>4</v>
      </c>
      <c r="S4589" t="s">
        <v>151</v>
      </c>
      <c r="T4589" t="s">
        <v>31</v>
      </c>
      <c r="W4589">
        <v>19975</v>
      </c>
      <c r="X4589" t="str">
        <f t="shared" si="284"/>
        <v>No</v>
      </c>
      <c r="Y4589" t="str">
        <f t="shared" si="285"/>
        <v>25-48 months</v>
      </c>
      <c r="Z4589" t="str">
        <f t="shared" si="286"/>
        <v>18-24</v>
      </c>
      <c r="AA4589" s="8">
        <f t="shared" si="287"/>
        <v>0</v>
      </c>
    </row>
    <row r="4590" spans="1:27">
      <c r="A4590" t="s">
        <v>4757</v>
      </c>
      <c r="B4590" s="1">
        <v>44810</v>
      </c>
      <c r="C4590" s="2" t="s">
        <v>66</v>
      </c>
      <c r="D4590" t="s">
        <v>40</v>
      </c>
      <c r="E4590" t="s">
        <v>41</v>
      </c>
      <c r="F4590">
        <v>49</v>
      </c>
      <c r="G4590" t="s">
        <v>27</v>
      </c>
      <c r="H4590" t="s">
        <v>42</v>
      </c>
      <c r="I4590">
        <v>1000</v>
      </c>
      <c r="J4590" t="s">
        <v>55</v>
      </c>
      <c r="K4590" t="s">
        <v>56</v>
      </c>
      <c r="L4590" t="s">
        <v>31</v>
      </c>
      <c r="M4590">
        <v>1799</v>
      </c>
      <c r="N4590">
        <v>48</v>
      </c>
      <c r="O4590">
        <v>980.4</v>
      </c>
      <c r="P4590">
        <v>1</v>
      </c>
      <c r="Q4590">
        <v>0</v>
      </c>
      <c r="R4590">
        <v>2</v>
      </c>
      <c r="S4590" t="s">
        <v>99</v>
      </c>
      <c r="T4590" t="s">
        <v>31</v>
      </c>
      <c r="W4590">
        <v>86352</v>
      </c>
      <c r="X4590" t="str">
        <f t="shared" si="284"/>
        <v>No</v>
      </c>
      <c r="Y4590" t="str">
        <f t="shared" si="285"/>
        <v>25-48 months</v>
      </c>
      <c r="Z4590" t="str">
        <f t="shared" si="286"/>
        <v>35-49</v>
      </c>
      <c r="AA4590" s="8">
        <f t="shared" si="287"/>
        <v>0</v>
      </c>
    </row>
    <row r="4591" spans="1:27">
      <c r="A4591" t="s">
        <v>4758</v>
      </c>
      <c r="B4591" s="1">
        <v>46099</v>
      </c>
      <c r="C4591" s="2" t="s">
        <v>146</v>
      </c>
      <c r="D4591" t="s">
        <v>147</v>
      </c>
      <c r="E4591" t="s">
        <v>26</v>
      </c>
      <c r="F4591">
        <v>46</v>
      </c>
      <c r="G4591" t="s">
        <v>54</v>
      </c>
      <c r="H4591" t="s">
        <v>67</v>
      </c>
      <c r="I4591">
        <v>300</v>
      </c>
      <c r="J4591" t="s">
        <v>55</v>
      </c>
      <c r="K4591" t="s">
        <v>56</v>
      </c>
      <c r="L4591" t="s">
        <v>31</v>
      </c>
      <c r="M4591">
        <v>1199</v>
      </c>
      <c r="N4591">
        <v>3</v>
      </c>
      <c r="O4591">
        <v>912.7</v>
      </c>
      <c r="P4591">
        <v>4</v>
      </c>
      <c r="Q4591">
        <v>0</v>
      </c>
      <c r="R4591">
        <v>4</v>
      </c>
      <c r="S4591" t="s">
        <v>117</v>
      </c>
      <c r="T4591" t="s">
        <v>45</v>
      </c>
      <c r="U4591" s="1">
        <v>46178</v>
      </c>
      <c r="V4591" t="s">
        <v>78</v>
      </c>
      <c r="W4591">
        <v>3597</v>
      </c>
      <c r="X4591" t="str">
        <f t="shared" si="284"/>
        <v>No</v>
      </c>
      <c r="Y4591" t="str">
        <f t="shared" si="285"/>
        <v>0-6 months</v>
      </c>
      <c r="Z4591" t="str">
        <f t="shared" si="286"/>
        <v>35-49</v>
      </c>
      <c r="AA4591" s="8">
        <f t="shared" si="287"/>
        <v>1</v>
      </c>
    </row>
    <row r="4592" spans="1:27">
      <c r="A4592" t="s">
        <v>4759</v>
      </c>
      <c r="B4592" s="1">
        <v>45437</v>
      </c>
      <c r="C4592" s="2" t="s">
        <v>24</v>
      </c>
      <c r="D4592" t="s">
        <v>25</v>
      </c>
      <c r="E4592" t="s">
        <v>26</v>
      </c>
      <c r="F4592">
        <v>42</v>
      </c>
      <c r="G4592" t="s">
        <v>163</v>
      </c>
      <c r="H4592" t="s">
        <v>67</v>
      </c>
      <c r="I4592">
        <v>300</v>
      </c>
      <c r="J4592" t="s">
        <v>55</v>
      </c>
      <c r="K4592" t="s">
        <v>82</v>
      </c>
      <c r="L4592" t="s">
        <v>45</v>
      </c>
      <c r="M4592">
        <v>1348</v>
      </c>
      <c r="N4592">
        <v>24</v>
      </c>
      <c r="O4592">
        <v>809.4</v>
      </c>
      <c r="P4592">
        <v>4</v>
      </c>
      <c r="Q4592">
        <v>0</v>
      </c>
      <c r="R4592">
        <v>3</v>
      </c>
      <c r="S4592" t="s">
        <v>80</v>
      </c>
      <c r="T4592" t="s">
        <v>45</v>
      </c>
      <c r="U4592" s="1">
        <v>46166</v>
      </c>
      <c r="V4592" t="s">
        <v>92</v>
      </c>
      <c r="W4592">
        <v>32352</v>
      </c>
      <c r="X4592" t="str">
        <f t="shared" si="284"/>
        <v>No</v>
      </c>
      <c r="Y4592" t="str">
        <f t="shared" si="285"/>
        <v>13-24 months</v>
      </c>
      <c r="Z4592" t="str">
        <f t="shared" si="286"/>
        <v>35-49</v>
      </c>
      <c r="AA4592" s="8">
        <f t="shared" si="287"/>
        <v>1</v>
      </c>
    </row>
    <row r="4593" spans="1:27">
      <c r="A4593" t="s">
        <v>4760</v>
      </c>
      <c r="B4593" s="1">
        <v>46164</v>
      </c>
      <c r="C4593" s="2" t="s">
        <v>183</v>
      </c>
      <c r="D4593" t="s">
        <v>184</v>
      </c>
      <c r="E4593" t="s">
        <v>26</v>
      </c>
      <c r="F4593">
        <v>41</v>
      </c>
      <c r="G4593" t="s">
        <v>27</v>
      </c>
      <c r="H4593" t="s">
        <v>42</v>
      </c>
      <c r="I4593">
        <v>1000</v>
      </c>
      <c r="J4593" t="s">
        <v>55</v>
      </c>
      <c r="K4593" t="s">
        <v>56</v>
      </c>
      <c r="L4593" t="s">
        <v>31</v>
      </c>
      <c r="M4593">
        <v>1799</v>
      </c>
      <c r="N4593">
        <v>3</v>
      </c>
      <c r="O4593">
        <v>1402.2</v>
      </c>
      <c r="P4593">
        <v>0</v>
      </c>
      <c r="Q4593">
        <v>0</v>
      </c>
      <c r="S4593" t="s">
        <v>126</v>
      </c>
      <c r="T4593" t="s">
        <v>31</v>
      </c>
      <c r="W4593">
        <v>5397</v>
      </c>
      <c r="X4593" t="str">
        <f t="shared" si="284"/>
        <v>No</v>
      </c>
      <c r="Y4593" t="str">
        <f t="shared" si="285"/>
        <v>0-6 months</v>
      </c>
      <c r="Z4593" t="str">
        <f t="shared" si="286"/>
        <v>35-49</v>
      </c>
      <c r="AA4593" s="8">
        <f t="shared" si="287"/>
        <v>0</v>
      </c>
    </row>
    <row r="4594" spans="1:27">
      <c r="A4594" t="s">
        <v>4761</v>
      </c>
      <c r="B4594" s="1">
        <v>46035</v>
      </c>
      <c r="C4594" s="2" t="s">
        <v>71</v>
      </c>
      <c r="D4594" t="s">
        <v>72</v>
      </c>
      <c r="E4594" t="s">
        <v>64</v>
      </c>
      <c r="F4594">
        <v>34</v>
      </c>
      <c r="G4594" t="s">
        <v>27</v>
      </c>
      <c r="H4594" t="s">
        <v>36</v>
      </c>
      <c r="I4594">
        <v>30</v>
      </c>
      <c r="J4594" t="s">
        <v>29</v>
      </c>
      <c r="K4594" t="s">
        <v>30</v>
      </c>
      <c r="L4594" t="s">
        <v>45</v>
      </c>
      <c r="M4594">
        <v>648</v>
      </c>
      <c r="N4594">
        <v>8</v>
      </c>
      <c r="O4594">
        <v>316</v>
      </c>
      <c r="P4594">
        <v>0</v>
      </c>
      <c r="Q4594">
        <v>0</v>
      </c>
      <c r="R4594">
        <v>5</v>
      </c>
      <c r="T4594" t="s">
        <v>31</v>
      </c>
      <c r="W4594">
        <v>5184</v>
      </c>
      <c r="X4594" t="str">
        <f t="shared" si="284"/>
        <v>No</v>
      </c>
      <c r="Y4594" t="str">
        <f t="shared" si="285"/>
        <v>7-12 months</v>
      </c>
      <c r="Z4594" t="str">
        <f t="shared" si="286"/>
        <v>25-34</v>
      </c>
      <c r="AA4594" s="8">
        <f t="shared" si="287"/>
        <v>0</v>
      </c>
    </row>
    <row r="4595" spans="1:27">
      <c r="A4595" t="s">
        <v>4762</v>
      </c>
      <c r="B4595" s="1">
        <v>44854</v>
      </c>
      <c r="C4595" s="2" t="s">
        <v>59</v>
      </c>
      <c r="D4595" t="s">
        <v>59</v>
      </c>
      <c r="E4595" t="s">
        <v>35</v>
      </c>
      <c r="F4595">
        <v>40</v>
      </c>
      <c r="G4595" t="s">
        <v>27</v>
      </c>
      <c r="H4595" t="s">
        <v>28</v>
      </c>
      <c r="I4595">
        <v>100</v>
      </c>
      <c r="J4595" t="s">
        <v>55</v>
      </c>
      <c r="K4595" t="s">
        <v>60</v>
      </c>
      <c r="L4595" t="s">
        <v>45</v>
      </c>
      <c r="M4595">
        <v>948</v>
      </c>
      <c r="N4595">
        <v>46</v>
      </c>
      <c r="O4595">
        <v>428.9</v>
      </c>
      <c r="P4595">
        <v>0</v>
      </c>
      <c r="Q4595">
        <v>3</v>
      </c>
      <c r="R4595">
        <v>1</v>
      </c>
      <c r="S4595" t="s">
        <v>540</v>
      </c>
      <c r="T4595" t="s">
        <v>31</v>
      </c>
      <c r="W4595">
        <v>43608</v>
      </c>
      <c r="X4595" t="str">
        <f t="shared" si="284"/>
        <v>No</v>
      </c>
      <c r="Y4595" t="str">
        <f t="shared" si="285"/>
        <v>25-48 months</v>
      </c>
      <c r="Z4595" t="str">
        <f t="shared" si="286"/>
        <v>35-49</v>
      </c>
      <c r="AA4595" s="8">
        <f t="shared" si="287"/>
        <v>0</v>
      </c>
    </row>
    <row r="4596" spans="1:27">
      <c r="A4596" t="s">
        <v>4763</v>
      </c>
      <c r="B4596" s="1">
        <v>45973</v>
      </c>
      <c r="C4596" s="2" t="s">
        <v>71</v>
      </c>
      <c r="D4596" t="s">
        <v>72</v>
      </c>
      <c r="E4596" t="s">
        <v>64</v>
      </c>
      <c r="F4596">
        <v>36</v>
      </c>
      <c r="G4596" t="s">
        <v>27</v>
      </c>
      <c r="H4596" t="s">
        <v>36</v>
      </c>
      <c r="I4596">
        <v>30</v>
      </c>
      <c r="J4596" t="s">
        <v>29</v>
      </c>
      <c r="K4596" t="s">
        <v>30</v>
      </c>
      <c r="L4596" t="s">
        <v>31</v>
      </c>
      <c r="M4596">
        <v>499</v>
      </c>
      <c r="N4596">
        <v>10</v>
      </c>
      <c r="O4596">
        <v>260.10000000000002</v>
      </c>
      <c r="P4596">
        <v>1</v>
      </c>
      <c r="Q4596">
        <v>0</v>
      </c>
      <c r="R4596">
        <v>4</v>
      </c>
      <c r="T4596" t="s">
        <v>31</v>
      </c>
      <c r="W4596">
        <v>4990</v>
      </c>
      <c r="X4596" t="str">
        <f t="shared" si="284"/>
        <v>No</v>
      </c>
      <c r="Y4596" t="str">
        <f t="shared" si="285"/>
        <v>7-12 months</v>
      </c>
      <c r="Z4596" t="str">
        <f t="shared" si="286"/>
        <v>35-49</v>
      </c>
      <c r="AA4596" s="8">
        <f t="shared" si="287"/>
        <v>0</v>
      </c>
    </row>
    <row r="4597" spans="1:27">
      <c r="A4597" t="s">
        <v>4764</v>
      </c>
      <c r="B4597" s="1">
        <v>45859</v>
      </c>
      <c r="C4597" s="2" t="s">
        <v>39</v>
      </c>
      <c r="D4597" t="s">
        <v>40</v>
      </c>
      <c r="E4597" t="s">
        <v>41</v>
      </c>
      <c r="F4597">
        <v>32</v>
      </c>
      <c r="G4597" t="s">
        <v>54</v>
      </c>
      <c r="H4597" t="s">
        <v>28</v>
      </c>
      <c r="I4597">
        <v>100</v>
      </c>
      <c r="J4597" t="s">
        <v>43</v>
      </c>
      <c r="K4597" t="s">
        <v>56</v>
      </c>
      <c r="L4597" t="s">
        <v>31</v>
      </c>
      <c r="M4597">
        <v>799</v>
      </c>
      <c r="N4597">
        <v>13</v>
      </c>
      <c r="O4597">
        <v>368.2</v>
      </c>
      <c r="P4597">
        <v>1</v>
      </c>
      <c r="Q4597">
        <v>0</v>
      </c>
      <c r="R4597">
        <v>4</v>
      </c>
      <c r="T4597" t="s">
        <v>31</v>
      </c>
      <c r="W4597">
        <v>10387</v>
      </c>
      <c r="X4597" t="str">
        <f t="shared" si="284"/>
        <v>No</v>
      </c>
      <c r="Y4597" t="str">
        <f t="shared" si="285"/>
        <v>13-24 months</v>
      </c>
      <c r="Z4597" t="str">
        <f t="shared" si="286"/>
        <v>25-34</v>
      </c>
      <c r="AA4597" s="8">
        <f t="shared" si="287"/>
        <v>0</v>
      </c>
    </row>
    <row r="4598" spans="1:27">
      <c r="A4598" t="s">
        <v>4765</v>
      </c>
      <c r="B4598" s="1">
        <v>45669</v>
      </c>
      <c r="C4598" s="2" t="s">
        <v>62</v>
      </c>
      <c r="D4598" t="s">
        <v>63</v>
      </c>
      <c r="E4598" t="s">
        <v>64</v>
      </c>
      <c r="F4598">
        <v>29</v>
      </c>
      <c r="G4598" t="s">
        <v>54</v>
      </c>
      <c r="H4598" t="s">
        <v>28</v>
      </c>
      <c r="I4598">
        <v>100</v>
      </c>
      <c r="J4598" t="s">
        <v>55</v>
      </c>
      <c r="K4598" t="s">
        <v>44</v>
      </c>
      <c r="L4598" t="s">
        <v>31</v>
      </c>
      <c r="M4598">
        <v>799</v>
      </c>
      <c r="N4598">
        <v>6</v>
      </c>
      <c r="O4598">
        <v>655.9</v>
      </c>
      <c r="P4598">
        <v>3</v>
      </c>
      <c r="Q4598">
        <v>1</v>
      </c>
      <c r="R4598">
        <v>4</v>
      </c>
      <c r="T4598" t="s">
        <v>45</v>
      </c>
      <c r="U4598" s="1">
        <v>45838</v>
      </c>
      <c r="V4598" t="s">
        <v>69</v>
      </c>
      <c r="W4598">
        <v>4794</v>
      </c>
      <c r="X4598" t="str">
        <f t="shared" si="284"/>
        <v>No</v>
      </c>
      <c r="Y4598" t="str">
        <f t="shared" si="285"/>
        <v>0-6 months</v>
      </c>
      <c r="Z4598" t="str">
        <f t="shared" si="286"/>
        <v>25-34</v>
      </c>
      <c r="AA4598" s="8">
        <f t="shared" si="287"/>
        <v>1</v>
      </c>
    </row>
    <row r="4599" spans="1:27">
      <c r="A4599" t="s">
        <v>4766</v>
      </c>
      <c r="B4599" s="1">
        <v>45418</v>
      </c>
      <c r="C4599" s="2" t="s">
        <v>66</v>
      </c>
      <c r="D4599" t="s">
        <v>40</v>
      </c>
      <c r="E4599" t="s">
        <v>41</v>
      </c>
      <c r="F4599">
        <v>29</v>
      </c>
      <c r="G4599" t="s">
        <v>54</v>
      </c>
      <c r="H4599" t="s">
        <v>28</v>
      </c>
      <c r="I4599">
        <v>100</v>
      </c>
      <c r="J4599" t="s">
        <v>55</v>
      </c>
      <c r="K4599" t="s">
        <v>56</v>
      </c>
      <c r="L4599" t="s">
        <v>31</v>
      </c>
      <c r="M4599">
        <v>799</v>
      </c>
      <c r="N4599">
        <v>28</v>
      </c>
      <c r="O4599">
        <v>511.6</v>
      </c>
      <c r="P4599">
        <v>1</v>
      </c>
      <c r="Q4599">
        <v>0</v>
      </c>
      <c r="R4599">
        <v>3</v>
      </c>
      <c r="S4599" t="s">
        <v>95</v>
      </c>
      <c r="T4599" t="s">
        <v>31</v>
      </c>
      <c r="W4599">
        <v>22372</v>
      </c>
      <c r="X4599" t="str">
        <f t="shared" si="284"/>
        <v>No</v>
      </c>
      <c r="Y4599" t="str">
        <f t="shared" si="285"/>
        <v>25-48 months</v>
      </c>
      <c r="Z4599" t="str">
        <f t="shared" si="286"/>
        <v>25-34</v>
      </c>
      <c r="AA4599" s="8">
        <f t="shared" si="287"/>
        <v>0</v>
      </c>
    </row>
    <row r="4600" spans="1:27">
      <c r="A4600" t="s">
        <v>4767</v>
      </c>
      <c r="B4600" s="1">
        <v>45808</v>
      </c>
      <c r="C4600" s="2" t="s">
        <v>62</v>
      </c>
      <c r="D4600" t="s">
        <v>63</v>
      </c>
      <c r="E4600" t="s">
        <v>64</v>
      </c>
      <c r="F4600">
        <v>31</v>
      </c>
      <c r="G4600" t="s">
        <v>27</v>
      </c>
      <c r="H4600" t="s">
        <v>28</v>
      </c>
      <c r="I4600">
        <v>100</v>
      </c>
      <c r="J4600" t="s">
        <v>55</v>
      </c>
      <c r="K4600" t="s">
        <v>56</v>
      </c>
      <c r="L4600" t="s">
        <v>31</v>
      </c>
      <c r="M4600">
        <v>799</v>
      </c>
      <c r="N4600">
        <v>15</v>
      </c>
      <c r="O4600">
        <v>205.4</v>
      </c>
      <c r="P4600">
        <v>0</v>
      </c>
      <c r="Q4600">
        <v>0</v>
      </c>
      <c r="R4600">
        <v>5</v>
      </c>
      <c r="S4600" t="s">
        <v>75</v>
      </c>
      <c r="T4600" t="s">
        <v>31</v>
      </c>
      <c r="W4600">
        <v>11985</v>
      </c>
      <c r="X4600" t="str">
        <f t="shared" si="284"/>
        <v>No</v>
      </c>
      <c r="Y4600" t="str">
        <f t="shared" si="285"/>
        <v>13-24 months</v>
      </c>
      <c r="Z4600" t="str">
        <f t="shared" si="286"/>
        <v>25-34</v>
      </c>
      <c r="AA4600" s="8">
        <f t="shared" si="287"/>
        <v>0</v>
      </c>
    </row>
    <row r="4601" spans="1:27">
      <c r="A4601" t="s">
        <v>4768</v>
      </c>
      <c r="B4601" s="1">
        <v>45301</v>
      </c>
      <c r="C4601" s="2" t="s">
        <v>89</v>
      </c>
      <c r="D4601" t="s">
        <v>90</v>
      </c>
      <c r="E4601" t="s">
        <v>41</v>
      </c>
      <c r="F4601">
        <v>26</v>
      </c>
      <c r="G4601" t="s">
        <v>54</v>
      </c>
      <c r="H4601" t="s">
        <v>28</v>
      </c>
      <c r="I4601">
        <v>100</v>
      </c>
      <c r="J4601" t="s">
        <v>55</v>
      </c>
      <c r="K4601" t="s">
        <v>60</v>
      </c>
      <c r="L4601" t="s">
        <v>31</v>
      </c>
      <c r="M4601">
        <v>799</v>
      </c>
      <c r="N4601">
        <v>32</v>
      </c>
      <c r="O4601">
        <v>413.9</v>
      </c>
      <c r="P4601">
        <v>1</v>
      </c>
      <c r="Q4601">
        <v>1</v>
      </c>
      <c r="R4601">
        <v>3</v>
      </c>
      <c r="S4601" t="s">
        <v>114</v>
      </c>
      <c r="T4601" t="s">
        <v>31</v>
      </c>
      <c r="W4601">
        <v>25568</v>
      </c>
      <c r="X4601" t="str">
        <f t="shared" si="284"/>
        <v>No</v>
      </c>
      <c r="Y4601" t="str">
        <f t="shared" si="285"/>
        <v>25-48 months</v>
      </c>
      <c r="Z4601" t="str">
        <f t="shared" si="286"/>
        <v>25-34</v>
      </c>
      <c r="AA4601" s="8">
        <f t="shared" si="287"/>
        <v>0</v>
      </c>
    </row>
    <row r="4602" spans="1:27">
      <c r="A4602" t="s">
        <v>4769</v>
      </c>
      <c r="B4602" s="1">
        <v>45557</v>
      </c>
      <c r="C4602" s="2" t="s">
        <v>59</v>
      </c>
      <c r="D4602" t="s">
        <v>59</v>
      </c>
      <c r="E4602" t="s">
        <v>35</v>
      </c>
      <c r="F4602">
        <v>45</v>
      </c>
      <c r="G4602" t="s">
        <v>54</v>
      </c>
      <c r="H4602" t="s">
        <v>36</v>
      </c>
      <c r="I4602">
        <v>30</v>
      </c>
      <c r="J4602" t="s">
        <v>55</v>
      </c>
      <c r="K4602" t="s">
        <v>30</v>
      </c>
      <c r="L4602" t="s">
        <v>31</v>
      </c>
      <c r="M4602">
        <v>499</v>
      </c>
      <c r="N4602">
        <v>23</v>
      </c>
      <c r="O4602">
        <v>263.7</v>
      </c>
      <c r="P4602">
        <v>2</v>
      </c>
      <c r="Q4602">
        <v>1</v>
      </c>
      <c r="R4602">
        <v>4</v>
      </c>
      <c r="S4602" t="s">
        <v>130</v>
      </c>
      <c r="T4602" t="s">
        <v>31</v>
      </c>
      <c r="W4602">
        <v>11477</v>
      </c>
      <c r="X4602" t="str">
        <f t="shared" si="284"/>
        <v>No</v>
      </c>
      <c r="Y4602" t="str">
        <f t="shared" si="285"/>
        <v>13-24 months</v>
      </c>
      <c r="Z4602" t="str">
        <f t="shared" si="286"/>
        <v>35-49</v>
      </c>
      <c r="AA4602" s="8">
        <f t="shared" si="287"/>
        <v>0</v>
      </c>
    </row>
    <row r="4603" spans="1:27">
      <c r="A4603" t="s">
        <v>4770</v>
      </c>
      <c r="B4603" s="1">
        <v>45897</v>
      </c>
      <c r="C4603" s="2" t="s">
        <v>71</v>
      </c>
      <c r="D4603" t="s">
        <v>72</v>
      </c>
      <c r="E4603" t="s">
        <v>64</v>
      </c>
      <c r="F4603">
        <v>32</v>
      </c>
      <c r="G4603" t="s">
        <v>54</v>
      </c>
      <c r="H4603" t="s">
        <v>28</v>
      </c>
      <c r="I4603">
        <v>100</v>
      </c>
      <c r="J4603" t="s">
        <v>29</v>
      </c>
      <c r="K4603" t="s">
        <v>82</v>
      </c>
      <c r="L4603" t="s">
        <v>45</v>
      </c>
      <c r="M4603">
        <v>948</v>
      </c>
      <c r="N4603">
        <v>12</v>
      </c>
      <c r="O4603">
        <v>658.9</v>
      </c>
      <c r="P4603">
        <v>3</v>
      </c>
      <c r="Q4603">
        <v>0</v>
      </c>
      <c r="R4603">
        <v>4</v>
      </c>
      <c r="S4603" t="s">
        <v>37</v>
      </c>
      <c r="T4603" t="s">
        <v>31</v>
      </c>
      <c r="W4603">
        <v>11376</v>
      </c>
      <c r="X4603" t="str">
        <f t="shared" si="284"/>
        <v>No</v>
      </c>
      <c r="Y4603" t="str">
        <f t="shared" si="285"/>
        <v>7-12 months</v>
      </c>
      <c r="Z4603" t="str">
        <f t="shared" si="286"/>
        <v>25-34</v>
      </c>
      <c r="AA4603" s="8">
        <f t="shared" si="287"/>
        <v>0</v>
      </c>
    </row>
    <row r="4604" spans="1:27">
      <c r="A4604" t="s">
        <v>4771</v>
      </c>
      <c r="B4604" s="1">
        <v>45800</v>
      </c>
      <c r="C4604" s="2" t="s">
        <v>59</v>
      </c>
      <c r="D4604" t="s">
        <v>59</v>
      </c>
      <c r="E4604" t="s">
        <v>35</v>
      </c>
      <c r="F4604">
        <v>22</v>
      </c>
      <c r="G4604" t="s">
        <v>27</v>
      </c>
      <c r="H4604" t="s">
        <v>36</v>
      </c>
      <c r="I4604">
        <v>30</v>
      </c>
      <c r="J4604" t="s">
        <v>55</v>
      </c>
      <c r="K4604" t="s">
        <v>56</v>
      </c>
      <c r="L4604" t="s">
        <v>31</v>
      </c>
      <c r="M4604">
        <v>499</v>
      </c>
      <c r="N4604">
        <v>6</v>
      </c>
      <c r="O4604">
        <v>361.1</v>
      </c>
      <c r="P4604">
        <v>3</v>
      </c>
      <c r="Q4604">
        <v>0</v>
      </c>
      <c r="S4604" t="s">
        <v>80</v>
      </c>
      <c r="T4604" t="s">
        <v>45</v>
      </c>
      <c r="U4604" s="1">
        <v>45990</v>
      </c>
      <c r="V4604" t="s">
        <v>69</v>
      </c>
      <c r="W4604">
        <v>2994</v>
      </c>
      <c r="X4604" t="str">
        <f t="shared" si="284"/>
        <v>No</v>
      </c>
      <c r="Y4604" t="str">
        <f t="shared" si="285"/>
        <v>0-6 months</v>
      </c>
      <c r="Z4604" t="str">
        <f t="shared" si="286"/>
        <v>18-24</v>
      </c>
      <c r="AA4604" s="8">
        <f t="shared" si="287"/>
        <v>1</v>
      </c>
    </row>
    <row r="4605" spans="1:27">
      <c r="A4605" t="s">
        <v>4772</v>
      </c>
      <c r="B4605" s="1">
        <v>45884</v>
      </c>
      <c r="C4605" s="2" t="s">
        <v>51</v>
      </c>
      <c r="D4605" t="s">
        <v>52</v>
      </c>
      <c r="E4605" t="s">
        <v>53</v>
      </c>
      <c r="F4605">
        <v>40</v>
      </c>
      <c r="G4605" t="s">
        <v>27</v>
      </c>
      <c r="H4605" t="s">
        <v>36</v>
      </c>
      <c r="I4605">
        <v>30</v>
      </c>
      <c r="J4605" t="s">
        <v>55</v>
      </c>
      <c r="K4605" t="s">
        <v>56</v>
      </c>
      <c r="L4605" t="s">
        <v>31</v>
      </c>
      <c r="M4605">
        <v>499</v>
      </c>
      <c r="N4605">
        <v>1</v>
      </c>
      <c r="O4605">
        <v>380.8</v>
      </c>
      <c r="P4605">
        <v>3</v>
      </c>
      <c r="Q4605">
        <v>0</v>
      </c>
      <c r="R4605">
        <v>2</v>
      </c>
      <c r="T4605" t="s">
        <v>45</v>
      </c>
      <c r="U4605" s="1">
        <v>45918</v>
      </c>
      <c r="V4605" t="s">
        <v>207</v>
      </c>
      <c r="W4605">
        <v>499</v>
      </c>
      <c r="X4605" t="str">
        <f t="shared" si="284"/>
        <v>No</v>
      </c>
      <c r="Y4605" t="str">
        <f t="shared" si="285"/>
        <v>0-6 months</v>
      </c>
      <c r="Z4605" t="str">
        <f t="shared" si="286"/>
        <v>35-49</v>
      </c>
      <c r="AA4605" s="8">
        <f t="shared" si="287"/>
        <v>1</v>
      </c>
    </row>
    <row r="4606" spans="1:27">
      <c r="A4606" t="s">
        <v>4773</v>
      </c>
      <c r="B4606" s="1">
        <v>45609</v>
      </c>
      <c r="C4606" s="2" t="s">
        <v>47</v>
      </c>
      <c r="D4606" t="s">
        <v>48</v>
      </c>
      <c r="E4606" t="s">
        <v>26</v>
      </c>
      <c r="F4606">
        <v>39</v>
      </c>
      <c r="G4606" t="s">
        <v>54</v>
      </c>
      <c r="H4606" t="s">
        <v>36</v>
      </c>
      <c r="I4606">
        <v>30</v>
      </c>
      <c r="J4606" t="s">
        <v>55</v>
      </c>
      <c r="K4606" t="s">
        <v>30</v>
      </c>
      <c r="L4606" t="s">
        <v>31</v>
      </c>
      <c r="M4606">
        <v>499</v>
      </c>
      <c r="N4606">
        <v>22</v>
      </c>
      <c r="O4606">
        <v>336.7</v>
      </c>
      <c r="P4606">
        <v>1</v>
      </c>
      <c r="Q4606">
        <v>2</v>
      </c>
      <c r="R4606">
        <v>4</v>
      </c>
      <c r="S4606" t="s">
        <v>124</v>
      </c>
      <c r="T4606" t="s">
        <v>31</v>
      </c>
      <c r="W4606">
        <v>10978</v>
      </c>
      <c r="X4606" t="str">
        <f t="shared" si="284"/>
        <v>No</v>
      </c>
      <c r="Y4606" t="str">
        <f t="shared" si="285"/>
        <v>13-24 months</v>
      </c>
      <c r="Z4606" t="str">
        <f t="shared" si="286"/>
        <v>35-49</v>
      </c>
      <c r="AA4606" s="8">
        <f t="shared" si="287"/>
        <v>0</v>
      </c>
    </row>
    <row r="4607" spans="1:27">
      <c r="A4607" t="s">
        <v>4774</v>
      </c>
      <c r="B4607" s="1">
        <v>45538</v>
      </c>
      <c r="C4607" s="2" t="s">
        <v>71</v>
      </c>
      <c r="D4607" t="s">
        <v>72</v>
      </c>
      <c r="E4607" t="s">
        <v>64</v>
      </c>
      <c r="F4607">
        <v>24</v>
      </c>
      <c r="G4607" t="s">
        <v>54</v>
      </c>
      <c r="H4607" t="s">
        <v>42</v>
      </c>
      <c r="I4607">
        <v>1000</v>
      </c>
      <c r="J4607" t="s">
        <v>55</v>
      </c>
      <c r="K4607" t="s">
        <v>60</v>
      </c>
      <c r="L4607" t="s">
        <v>31</v>
      </c>
      <c r="M4607">
        <v>1799</v>
      </c>
      <c r="N4607">
        <v>24</v>
      </c>
      <c r="O4607">
        <v>1706.8</v>
      </c>
      <c r="P4607">
        <v>1</v>
      </c>
      <c r="Q4607">
        <v>0</v>
      </c>
      <c r="R4607">
        <v>3</v>
      </c>
      <c r="S4607" t="s">
        <v>122</v>
      </c>
      <c r="T4607" t="s">
        <v>31</v>
      </c>
      <c r="W4607">
        <v>43176</v>
      </c>
      <c r="X4607" t="str">
        <f t="shared" si="284"/>
        <v>No</v>
      </c>
      <c r="Y4607" t="str">
        <f t="shared" si="285"/>
        <v>13-24 months</v>
      </c>
      <c r="Z4607" t="str">
        <f t="shared" si="286"/>
        <v>18-24</v>
      </c>
      <c r="AA4607" s="8">
        <f t="shared" si="287"/>
        <v>0</v>
      </c>
    </row>
    <row r="4608" spans="1:27">
      <c r="A4608" t="s">
        <v>4775</v>
      </c>
      <c r="B4608" s="1">
        <v>45585</v>
      </c>
      <c r="C4608" s="2" t="s">
        <v>71</v>
      </c>
      <c r="D4608" t="s">
        <v>72</v>
      </c>
      <c r="E4608" t="s">
        <v>64</v>
      </c>
      <c r="F4608">
        <v>25</v>
      </c>
      <c r="G4608" t="s">
        <v>27</v>
      </c>
      <c r="H4608" t="s">
        <v>67</v>
      </c>
      <c r="I4608">
        <v>300</v>
      </c>
      <c r="J4608" t="s">
        <v>55</v>
      </c>
      <c r="K4608" t="s">
        <v>60</v>
      </c>
      <c r="L4608" t="s">
        <v>45</v>
      </c>
      <c r="M4608">
        <v>1348</v>
      </c>
      <c r="N4608">
        <v>21</v>
      </c>
      <c r="O4608">
        <v>858.3</v>
      </c>
      <c r="P4608">
        <v>2</v>
      </c>
      <c r="Q4608">
        <v>1</v>
      </c>
      <c r="S4608" t="s">
        <v>733</v>
      </c>
      <c r="T4608" t="s">
        <v>45</v>
      </c>
      <c r="U4608" s="1">
        <v>46225</v>
      </c>
      <c r="V4608" t="s">
        <v>207</v>
      </c>
      <c r="W4608">
        <v>28308</v>
      </c>
      <c r="X4608" t="str">
        <f t="shared" si="284"/>
        <v>No</v>
      </c>
      <c r="Y4608" t="str">
        <f t="shared" si="285"/>
        <v>13-24 months</v>
      </c>
      <c r="Z4608" t="str">
        <f t="shared" si="286"/>
        <v>25-34</v>
      </c>
      <c r="AA4608" s="8">
        <f t="shared" si="287"/>
        <v>1</v>
      </c>
    </row>
    <row r="4609" spans="1:27">
      <c r="A4609" t="s">
        <v>4776</v>
      </c>
      <c r="B4609" s="1">
        <v>45233</v>
      </c>
      <c r="C4609" s="2" t="s">
        <v>71</v>
      </c>
      <c r="D4609" t="s">
        <v>72</v>
      </c>
      <c r="E4609" t="s">
        <v>64</v>
      </c>
      <c r="F4609">
        <v>32</v>
      </c>
      <c r="G4609" t="s">
        <v>54</v>
      </c>
      <c r="H4609" t="s">
        <v>36</v>
      </c>
      <c r="I4609">
        <v>30</v>
      </c>
      <c r="J4609" t="s">
        <v>43</v>
      </c>
      <c r="K4609" t="s">
        <v>30</v>
      </c>
      <c r="L4609" t="s">
        <v>31</v>
      </c>
      <c r="M4609">
        <v>499</v>
      </c>
      <c r="N4609">
        <v>34</v>
      </c>
      <c r="O4609">
        <v>451.9</v>
      </c>
      <c r="P4609">
        <v>0</v>
      </c>
      <c r="Q4609">
        <v>2</v>
      </c>
      <c r="R4609">
        <v>4</v>
      </c>
      <c r="T4609" t="s">
        <v>31</v>
      </c>
      <c r="W4609">
        <v>16966</v>
      </c>
      <c r="X4609" t="str">
        <f t="shared" si="284"/>
        <v>No</v>
      </c>
      <c r="Y4609" t="str">
        <f t="shared" si="285"/>
        <v>25-48 months</v>
      </c>
      <c r="Z4609" t="str">
        <f t="shared" si="286"/>
        <v>25-34</v>
      </c>
      <c r="AA4609" s="8">
        <f t="shared" si="287"/>
        <v>0</v>
      </c>
    </row>
    <row r="4610" spans="1:27">
      <c r="A4610" t="s">
        <v>4777</v>
      </c>
      <c r="B4610" s="1">
        <v>45895</v>
      </c>
      <c r="C4610" s="2" t="s">
        <v>71</v>
      </c>
      <c r="D4610" t="s">
        <v>72</v>
      </c>
      <c r="E4610" t="s">
        <v>64</v>
      </c>
      <c r="F4610">
        <v>36</v>
      </c>
      <c r="G4610" t="s">
        <v>27</v>
      </c>
      <c r="H4610" t="s">
        <v>28</v>
      </c>
      <c r="I4610">
        <v>100</v>
      </c>
      <c r="J4610" t="s">
        <v>55</v>
      </c>
      <c r="K4610" t="s">
        <v>44</v>
      </c>
      <c r="L4610" t="s">
        <v>31</v>
      </c>
      <c r="M4610">
        <v>799</v>
      </c>
      <c r="N4610">
        <v>12</v>
      </c>
      <c r="O4610">
        <v>252.5</v>
      </c>
      <c r="P4610">
        <v>1</v>
      </c>
      <c r="Q4610">
        <v>0</v>
      </c>
      <c r="R4610">
        <v>4</v>
      </c>
      <c r="T4610" t="s">
        <v>31</v>
      </c>
      <c r="W4610">
        <v>9588</v>
      </c>
      <c r="X4610" t="str">
        <f t="shared" ref="X4610:X4673" si="288">IF(F4610="","Yes","No")</f>
        <v>No</v>
      </c>
      <c r="Y4610" t="str">
        <f t="shared" ref="Y4610:Y4673" si="289">IF(N4610&lt;=6,"0-6 months",IF(N4610&lt;=12,"7-12 months",IF(N4610&lt;=24,"13-24 months",IF(N4610&lt;=48,"25-48 months","48+ months"))))</f>
        <v>7-12 months</v>
      </c>
      <c r="Z4610" t="str">
        <f t="shared" ref="Z4610:Z4673" si="290">IF(F4610&lt;25,"18-24",IF(F4610&lt;35,"25-34",IF(F4610&lt;50,"35-49","50+")))</f>
        <v>35-49</v>
      </c>
      <c r="AA4610" s="8">
        <f t="shared" ref="AA4610:AA4673" si="291">IF(T4610="Yes",1,0)</f>
        <v>0</v>
      </c>
    </row>
    <row r="4611" spans="1:27">
      <c r="A4611" t="s">
        <v>4778</v>
      </c>
      <c r="B4611" s="1">
        <v>45513</v>
      </c>
      <c r="C4611" s="2" t="s">
        <v>39</v>
      </c>
      <c r="D4611" t="s">
        <v>40</v>
      </c>
      <c r="E4611" t="s">
        <v>41</v>
      </c>
      <c r="F4611">
        <v>45</v>
      </c>
      <c r="G4611" t="s">
        <v>27</v>
      </c>
      <c r="H4611" t="s">
        <v>42</v>
      </c>
      <c r="I4611">
        <v>1000</v>
      </c>
      <c r="J4611" t="s">
        <v>55</v>
      </c>
      <c r="K4611" t="s">
        <v>56</v>
      </c>
      <c r="L4611" t="s">
        <v>31</v>
      </c>
      <c r="M4611">
        <v>1799</v>
      </c>
      <c r="N4611">
        <v>14</v>
      </c>
      <c r="O4611">
        <v>850.5</v>
      </c>
      <c r="P4611">
        <v>2</v>
      </c>
      <c r="Q4611">
        <v>0</v>
      </c>
      <c r="R4611">
        <v>3</v>
      </c>
      <c r="S4611" t="s">
        <v>95</v>
      </c>
      <c r="T4611" t="s">
        <v>45</v>
      </c>
      <c r="U4611" s="1">
        <v>45931</v>
      </c>
      <c r="V4611" t="s">
        <v>92</v>
      </c>
      <c r="W4611">
        <v>25186</v>
      </c>
      <c r="X4611" t="str">
        <f t="shared" si="288"/>
        <v>No</v>
      </c>
      <c r="Y4611" t="str">
        <f t="shared" si="289"/>
        <v>13-24 months</v>
      </c>
      <c r="Z4611" t="str">
        <f t="shared" si="290"/>
        <v>35-49</v>
      </c>
      <c r="AA4611" s="8">
        <f t="shared" si="291"/>
        <v>1</v>
      </c>
    </row>
    <row r="4612" spans="1:27">
      <c r="A4612" t="s">
        <v>4779</v>
      </c>
      <c r="B4612" s="1">
        <v>45467</v>
      </c>
      <c r="C4612" s="2" t="s">
        <v>59</v>
      </c>
      <c r="D4612" t="s">
        <v>59</v>
      </c>
      <c r="E4612" t="s">
        <v>35</v>
      </c>
      <c r="F4612">
        <v>27</v>
      </c>
      <c r="G4612" t="s">
        <v>27</v>
      </c>
      <c r="H4612" t="s">
        <v>28</v>
      </c>
      <c r="I4612">
        <v>100</v>
      </c>
      <c r="J4612" t="s">
        <v>43</v>
      </c>
      <c r="K4612" t="s">
        <v>30</v>
      </c>
      <c r="L4612" t="s">
        <v>31</v>
      </c>
      <c r="M4612">
        <v>799</v>
      </c>
      <c r="N4612">
        <v>26</v>
      </c>
      <c r="O4612">
        <v>360.1</v>
      </c>
      <c r="P4612">
        <v>3</v>
      </c>
      <c r="Q4612">
        <v>0</v>
      </c>
      <c r="R4612">
        <v>3</v>
      </c>
      <c r="S4612" t="s">
        <v>86</v>
      </c>
      <c r="T4612" t="s">
        <v>31</v>
      </c>
      <c r="W4612">
        <v>20774</v>
      </c>
      <c r="X4612" t="str">
        <f t="shared" si="288"/>
        <v>No</v>
      </c>
      <c r="Y4612" t="str">
        <f t="shared" si="289"/>
        <v>25-48 months</v>
      </c>
      <c r="Z4612" t="str">
        <f t="shared" si="290"/>
        <v>25-34</v>
      </c>
      <c r="AA4612" s="8">
        <f t="shared" si="291"/>
        <v>0</v>
      </c>
    </row>
    <row r="4613" spans="1:27">
      <c r="A4613" t="s">
        <v>4780</v>
      </c>
      <c r="B4613" s="1">
        <v>45943</v>
      </c>
      <c r="C4613" s="2" t="s">
        <v>51</v>
      </c>
      <c r="D4613" t="s">
        <v>52</v>
      </c>
      <c r="E4613" t="s">
        <v>53</v>
      </c>
      <c r="F4613">
        <v>25</v>
      </c>
      <c r="G4613" t="s">
        <v>27</v>
      </c>
      <c r="H4613" t="s">
        <v>36</v>
      </c>
      <c r="I4613">
        <v>30</v>
      </c>
      <c r="J4613" t="s">
        <v>55</v>
      </c>
      <c r="K4613" t="s">
        <v>82</v>
      </c>
      <c r="L4613" t="s">
        <v>45</v>
      </c>
      <c r="M4613">
        <v>648</v>
      </c>
      <c r="N4613">
        <v>10</v>
      </c>
      <c r="O4613">
        <v>252.1</v>
      </c>
      <c r="P4613">
        <v>0</v>
      </c>
      <c r="Q4613">
        <v>0</v>
      </c>
      <c r="R4613">
        <v>3</v>
      </c>
      <c r="S4613" t="s">
        <v>114</v>
      </c>
      <c r="T4613" t="s">
        <v>45</v>
      </c>
      <c r="U4613" s="1">
        <v>46252</v>
      </c>
      <c r="V4613" t="s">
        <v>78</v>
      </c>
      <c r="W4613">
        <v>6480</v>
      </c>
      <c r="X4613" t="str">
        <f t="shared" si="288"/>
        <v>No</v>
      </c>
      <c r="Y4613" t="str">
        <f t="shared" si="289"/>
        <v>7-12 months</v>
      </c>
      <c r="Z4613" t="str">
        <f t="shared" si="290"/>
        <v>25-34</v>
      </c>
      <c r="AA4613" s="8">
        <f t="shared" si="291"/>
        <v>1</v>
      </c>
    </row>
    <row r="4614" spans="1:27">
      <c r="A4614" t="s">
        <v>4781</v>
      </c>
      <c r="B4614" s="1">
        <v>44889</v>
      </c>
      <c r="C4614" s="2" t="s">
        <v>71</v>
      </c>
      <c r="D4614" t="s">
        <v>72</v>
      </c>
      <c r="E4614" t="s">
        <v>64</v>
      </c>
      <c r="F4614">
        <v>55</v>
      </c>
      <c r="G4614" t="s">
        <v>54</v>
      </c>
      <c r="H4614" t="s">
        <v>36</v>
      </c>
      <c r="I4614">
        <v>30</v>
      </c>
      <c r="J4614" t="s">
        <v>55</v>
      </c>
      <c r="K4614" t="s">
        <v>30</v>
      </c>
      <c r="L4614" t="s">
        <v>31</v>
      </c>
      <c r="M4614">
        <v>499</v>
      </c>
      <c r="N4614">
        <v>45</v>
      </c>
      <c r="O4614">
        <v>413</v>
      </c>
      <c r="P4614">
        <v>0</v>
      </c>
      <c r="Q4614">
        <v>0</v>
      </c>
      <c r="R4614">
        <v>4</v>
      </c>
      <c r="S4614" t="s">
        <v>266</v>
      </c>
      <c r="T4614" t="s">
        <v>31</v>
      </c>
      <c r="W4614">
        <v>22455</v>
      </c>
      <c r="X4614" t="str">
        <f t="shared" si="288"/>
        <v>No</v>
      </c>
      <c r="Y4614" t="str">
        <f t="shared" si="289"/>
        <v>25-48 months</v>
      </c>
      <c r="Z4614" t="str">
        <f t="shared" si="290"/>
        <v>50+</v>
      </c>
      <c r="AA4614" s="8">
        <f t="shared" si="291"/>
        <v>0</v>
      </c>
    </row>
    <row r="4615" spans="1:27">
      <c r="A4615" t="s">
        <v>4782</v>
      </c>
      <c r="B4615" s="1">
        <v>44602</v>
      </c>
      <c r="C4615" s="2" t="s">
        <v>62</v>
      </c>
      <c r="D4615" t="s">
        <v>63</v>
      </c>
      <c r="E4615" t="s">
        <v>64</v>
      </c>
      <c r="F4615">
        <v>32</v>
      </c>
      <c r="G4615" t="s">
        <v>54</v>
      </c>
      <c r="H4615" t="s">
        <v>36</v>
      </c>
      <c r="I4615">
        <v>30</v>
      </c>
      <c r="J4615" t="s">
        <v>43</v>
      </c>
      <c r="K4615" t="s">
        <v>30</v>
      </c>
      <c r="L4615" t="s">
        <v>31</v>
      </c>
      <c r="M4615">
        <v>499</v>
      </c>
      <c r="N4615">
        <v>55</v>
      </c>
      <c r="O4615">
        <v>360.4</v>
      </c>
      <c r="P4615">
        <v>0</v>
      </c>
      <c r="Q4615">
        <v>1</v>
      </c>
      <c r="R4615">
        <v>4</v>
      </c>
      <c r="S4615" t="s">
        <v>151</v>
      </c>
      <c r="T4615" t="s">
        <v>31</v>
      </c>
      <c r="W4615">
        <v>27445</v>
      </c>
      <c r="X4615" t="str">
        <f t="shared" si="288"/>
        <v>No</v>
      </c>
      <c r="Y4615" t="str">
        <f t="shared" si="289"/>
        <v>48+ months</v>
      </c>
      <c r="Z4615" t="str">
        <f t="shared" si="290"/>
        <v>25-34</v>
      </c>
      <c r="AA4615" s="8">
        <f t="shared" si="291"/>
        <v>0</v>
      </c>
    </row>
    <row r="4616" spans="1:27">
      <c r="A4616" t="s">
        <v>4783</v>
      </c>
      <c r="B4616" s="1">
        <v>46190</v>
      </c>
      <c r="C4616" s="2" t="s">
        <v>209</v>
      </c>
      <c r="D4616" t="s">
        <v>210</v>
      </c>
      <c r="E4616" t="s">
        <v>64</v>
      </c>
      <c r="F4616">
        <v>40</v>
      </c>
      <c r="G4616" t="s">
        <v>27</v>
      </c>
      <c r="H4616" t="s">
        <v>28</v>
      </c>
      <c r="I4616">
        <v>100</v>
      </c>
      <c r="J4616" t="s">
        <v>43</v>
      </c>
      <c r="K4616" t="s">
        <v>56</v>
      </c>
      <c r="L4616" t="s">
        <v>31</v>
      </c>
      <c r="M4616">
        <v>799</v>
      </c>
      <c r="N4616">
        <v>2</v>
      </c>
      <c r="O4616">
        <v>700.9</v>
      </c>
      <c r="P4616">
        <v>1</v>
      </c>
      <c r="Q4616">
        <v>0</v>
      </c>
      <c r="R4616">
        <v>5</v>
      </c>
      <c r="T4616" t="s">
        <v>31</v>
      </c>
      <c r="W4616">
        <v>1598</v>
      </c>
      <c r="X4616" t="str">
        <f t="shared" si="288"/>
        <v>No</v>
      </c>
      <c r="Y4616" t="str">
        <f t="shared" si="289"/>
        <v>0-6 months</v>
      </c>
      <c r="Z4616" t="str">
        <f t="shared" si="290"/>
        <v>35-49</v>
      </c>
      <c r="AA4616" s="8">
        <f t="shared" si="291"/>
        <v>0</v>
      </c>
    </row>
    <row r="4617" spans="1:27">
      <c r="A4617" t="s">
        <v>4784</v>
      </c>
      <c r="B4617" s="1">
        <v>45358</v>
      </c>
      <c r="C4617" s="2" t="s">
        <v>101</v>
      </c>
      <c r="D4617" t="s">
        <v>102</v>
      </c>
      <c r="E4617" t="s">
        <v>35</v>
      </c>
      <c r="F4617">
        <v>35</v>
      </c>
      <c r="G4617" t="s">
        <v>54</v>
      </c>
      <c r="H4617" t="s">
        <v>28</v>
      </c>
      <c r="I4617">
        <v>100</v>
      </c>
      <c r="J4617" t="s">
        <v>55</v>
      </c>
      <c r="K4617" t="s">
        <v>44</v>
      </c>
      <c r="L4617" t="s">
        <v>31</v>
      </c>
      <c r="M4617">
        <v>799</v>
      </c>
      <c r="N4617">
        <v>30</v>
      </c>
      <c r="O4617">
        <v>386</v>
      </c>
      <c r="P4617">
        <v>0</v>
      </c>
      <c r="Q4617">
        <v>0</v>
      </c>
      <c r="R4617">
        <v>5</v>
      </c>
      <c r="S4617" t="s">
        <v>181</v>
      </c>
      <c r="T4617" t="s">
        <v>31</v>
      </c>
      <c r="W4617">
        <v>23970</v>
      </c>
      <c r="X4617" t="str">
        <f t="shared" si="288"/>
        <v>No</v>
      </c>
      <c r="Y4617" t="str">
        <f t="shared" si="289"/>
        <v>25-48 months</v>
      </c>
      <c r="Z4617" t="str">
        <f t="shared" si="290"/>
        <v>35-49</v>
      </c>
      <c r="AA4617" s="8">
        <f t="shared" si="291"/>
        <v>0</v>
      </c>
    </row>
    <row r="4618" spans="1:27">
      <c r="A4618" t="s">
        <v>4785</v>
      </c>
      <c r="B4618" s="1">
        <v>45177</v>
      </c>
      <c r="C4618" s="2" t="s">
        <v>66</v>
      </c>
      <c r="D4618" t="s">
        <v>40</v>
      </c>
      <c r="E4618" t="s">
        <v>41</v>
      </c>
      <c r="F4618">
        <v>25</v>
      </c>
      <c r="G4618" t="s">
        <v>54</v>
      </c>
      <c r="H4618" t="s">
        <v>28</v>
      </c>
      <c r="I4618">
        <v>100</v>
      </c>
      <c r="J4618" t="s">
        <v>29</v>
      </c>
      <c r="K4618" t="s">
        <v>30</v>
      </c>
      <c r="L4618" t="s">
        <v>31</v>
      </c>
      <c r="M4618">
        <v>799</v>
      </c>
      <c r="N4618">
        <v>36</v>
      </c>
      <c r="O4618">
        <v>296.5</v>
      </c>
      <c r="P4618">
        <v>1</v>
      </c>
      <c r="Q4618">
        <v>0</v>
      </c>
      <c r="R4618">
        <v>4</v>
      </c>
      <c r="S4618" t="s">
        <v>164</v>
      </c>
      <c r="T4618" t="s">
        <v>31</v>
      </c>
      <c r="W4618">
        <v>28764</v>
      </c>
      <c r="X4618" t="str">
        <f t="shared" si="288"/>
        <v>No</v>
      </c>
      <c r="Y4618" t="str">
        <f t="shared" si="289"/>
        <v>25-48 months</v>
      </c>
      <c r="Z4618" t="str">
        <f t="shared" si="290"/>
        <v>25-34</v>
      </c>
      <c r="AA4618" s="8">
        <f t="shared" si="291"/>
        <v>0</v>
      </c>
    </row>
    <row r="4619" spans="1:27">
      <c r="A4619" t="s">
        <v>4786</v>
      </c>
      <c r="B4619" s="1">
        <v>45682</v>
      </c>
      <c r="C4619" s="2" t="s">
        <v>71</v>
      </c>
      <c r="D4619" t="s">
        <v>72</v>
      </c>
      <c r="E4619" t="s">
        <v>64</v>
      </c>
      <c r="F4619">
        <v>54</v>
      </c>
      <c r="G4619" t="s">
        <v>54</v>
      </c>
      <c r="H4619" t="s">
        <v>28</v>
      </c>
      <c r="I4619">
        <v>100</v>
      </c>
      <c r="J4619" t="s">
        <v>55</v>
      </c>
      <c r="K4619" t="s">
        <v>56</v>
      </c>
      <c r="L4619" t="s">
        <v>45</v>
      </c>
      <c r="M4619">
        <v>948</v>
      </c>
      <c r="N4619">
        <v>19</v>
      </c>
      <c r="O4619">
        <v>550.1</v>
      </c>
      <c r="P4619">
        <v>2</v>
      </c>
      <c r="Q4619">
        <v>0</v>
      </c>
      <c r="R4619">
        <v>4</v>
      </c>
      <c r="S4619" t="s">
        <v>151</v>
      </c>
      <c r="T4619" t="s">
        <v>31</v>
      </c>
      <c r="W4619">
        <v>18012</v>
      </c>
      <c r="X4619" t="str">
        <f t="shared" si="288"/>
        <v>No</v>
      </c>
      <c r="Y4619" t="str">
        <f t="shared" si="289"/>
        <v>13-24 months</v>
      </c>
      <c r="Z4619" t="str">
        <f t="shared" si="290"/>
        <v>50+</v>
      </c>
      <c r="AA4619" s="8">
        <f t="shared" si="291"/>
        <v>0</v>
      </c>
    </row>
    <row r="4620" spans="1:27">
      <c r="A4620" t="s">
        <v>4787</v>
      </c>
      <c r="B4620" s="1">
        <v>45929</v>
      </c>
      <c r="C4620" s="2" t="s">
        <v>146</v>
      </c>
      <c r="D4620" t="s">
        <v>147</v>
      </c>
      <c r="E4620" t="s">
        <v>26</v>
      </c>
      <c r="F4620">
        <v>52</v>
      </c>
      <c r="G4620" t="s">
        <v>27</v>
      </c>
      <c r="H4620" t="s">
        <v>67</v>
      </c>
      <c r="I4620">
        <v>300</v>
      </c>
      <c r="J4620" t="s">
        <v>55</v>
      </c>
      <c r="K4620" t="s">
        <v>56</v>
      </c>
      <c r="L4620" t="s">
        <v>31</v>
      </c>
      <c r="M4620">
        <v>1199</v>
      </c>
      <c r="N4620">
        <v>11</v>
      </c>
      <c r="O4620">
        <v>810.8</v>
      </c>
      <c r="P4620">
        <v>0</v>
      </c>
      <c r="Q4620">
        <v>0</v>
      </c>
      <c r="R4620">
        <v>4</v>
      </c>
      <c r="S4620" t="s">
        <v>236</v>
      </c>
      <c r="T4620" t="s">
        <v>31</v>
      </c>
      <c r="W4620">
        <v>13189</v>
      </c>
      <c r="X4620" t="str">
        <f t="shared" si="288"/>
        <v>No</v>
      </c>
      <c r="Y4620" t="str">
        <f t="shared" si="289"/>
        <v>7-12 months</v>
      </c>
      <c r="Z4620" t="str">
        <f t="shared" si="290"/>
        <v>50+</v>
      </c>
      <c r="AA4620" s="8">
        <f t="shared" si="291"/>
        <v>0</v>
      </c>
    </row>
    <row r="4621" spans="1:27">
      <c r="A4621" t="s">
        <v>4788</v>
      </c>
      <c r="B4621" s="1">
        <v>45487</v>
      </c>
      <c r="C4621" s="2" t="s">
        <v>39</v>
      </c>
      <c r="D4621" t="s">
        <v>40</v>
      </c>
      <c r="E4621" t="s">
        <v>41</v>
      </c>
      <c r="F4621">
        <v>52</v>
      </c>
      <c r="G4621" t="s">
        <v>27</v>
      </c>
      <c r="H4621" t="s">
        <v>36</v>
      </c>
      <c r="I4621">
        <v>30</v>
      </c>
      <c r="J4621" t="s">
        <v>55</v>
      </c>
      <c r="K4621" t="s">
        <v>82</v>
      </c>
      <c r="L4621" t="s">
        <v>31</v>
      </c>
      <c r="M4621">
        <v>499</v>
      </c>
      <c r="N4621">
        <v>26</v>
      </c>
      <c r="O4621">
        <v>262.5</v>
      </c>
      <c r="P4621">
        <v>1</v>
      </c>
      <c r="Q4621">
        <v>0</v>
      </c>
      <c r="R4621">
        <v>4</v>
      </c>
      <c r="S4621" t="s">
        <v>124</v>
      </c>
      <c r="T4621" t="s">
        <v>31</v>
      </c>
      <c r="W4621">
        <v>12974</v>
      </c>
      <c r="X4621" t="str">
        <f t="shared" si="288"/>
        <v>No</v>
      </c>
      <c r="Y4621" t="str">
        <f t="shared" si="289"/>
        <v>25-48 months</v>
      </c>
      <c r="Z4621" t="str">
        <f t="shared" si="290"/>
        <v>50+</v>
      </c>
      <c r="AA4621" s="8">
        <f t="shared" si="291"/>
        <v>0</v>
      </c>
    </row>
    <row r="4622" spans="1:27">
      <c r="A4622" t="s">
        <v>4789</v>
      </c>
      <c r="B4622" s="1">
        <v>45870</v>
      </c>
      <c r="C4622" s="2" t="s">
        <v>24</v>
      </c>
      <c r="D4622" t="s">
        <v>25</v>
      </c>
      <c r="E4622" t="s">
        <v>26</v>
      </c>
      <c r="F4622">
        <v>41</v>
      </c>
      <c r="G4622" t="s">
        <v>27</v>
      </c>
      <c r="H4622" t="s">
        <v>28</v>
      </c>
      <c r="I4622">
        <v>100</v>
      </c>
      <c r="J4622" t="s">
        <v>43</v>
      </c>
      <c r="K4622" t="s">
        <v>56</v>
      </c>
      <c r="L4622" t="s">
        <v>31</v>
      </c>
      <c r="M4622">
        <v>799</v>
      </c>
      <c r="N4622">
        <v>13</v>
      </c>
      <c r="O4622">
        <v>293.3</v>
      </c>
      <c r="P4622">
        <v>0</v>
      </c>
      <c r="Q4622">
        <v>0</v>
      </c>
      <c r="R4622">
        <v>4</v>
      </c>
      <c r="S4622" t="s">
        <v>107</v>
      </c>
      <c r="T4622" t="s">
        <v>31</v>
      </c>
      <c r="W4622">
        <v>10387</v>
      </c>
      <c r="X4622" t="str">
        <f t="shared" si="288"/>
        <v>No</v>
      </c>
      <c r="Y4622" t="str">
        <f t="shared" si="289"/>
        <v>13-24 months</v>
      </c>
      <c r="Z4622" t="str">
        <f t="shared" si="290"/>
        <v>35-49</v>
      </c>
      <c r="AA4622" s="8">
        <f t="shared" si="291"/>
        <v>0</v>
      </c>
    </row>
    <row r="4623" spans="1:27">
      <c r="A4623" t="s">
        <v>4790</v>
      </c>
      <c r="B4623" s="1">
        <v>45331</v>
      </c>
      <c r="C4623" s="2" t="s">
        <v>71</v>
      </c>
      <c r="D4623" t="s">
        <v>72</v>
      </c>
      <c r="E4623" t="s">
        <v>64</v>
      </c>
      <c r="F4623">
        <v>25</v>
      </c>
      <c r="G4623" t="s">
        <v>27</v>
      </c>
      <c r="H4623" t="s">
        <v>42</v>
      </c>
      <c r="I4623">
        <v>1000</v>
      </c>
      <c r="J4623" t="s">
        <v>43</v>
      </c>
      <c r="K4623" t="s">
        <v>56</v>
      </c>
      <c r="L4623" t="s">
        <v>45</v>
      </c>
      <c r="M4623">
        <v>1948</v>
      </c>
      <c r="N4623">
        <v>31</v>
      </c>
      <c r="O4623">
        <v>1296.0999999999999</v>
      </c>
      <c r="P4623">
        <v>3</v>
      </c>
      <c r="Q4623">
        <v>0</v>
      </c>
      <c r="R4623">
        <v>3</v>
      </c>
      <c r="S4623" t="s">
        <v>136</v>
      </c>
      <c r="T4623" t="s">
        <v>31</v>
      </c>
      <c r="W4623">
        <v>60388</v>
      </c>
      <c r="X4623" t="str">
        <f t="shared" si="288"/>
        <v>No</v>
      </c>
      <c r="Y4623" t="str">
        <f t="shared" si="289"/>
        <v>25-48 months</v>
      </c>
      <c r="Z4623" t="str">
        <f t="shared" si="290"/>
        <v>25-34</v>
      </c>
      <c r="AA4623" s="8">
        <f t="shared" si="291"/>
        <v>0</v>
      </c>
    </row>
    <row r="4624" spans="1:27">
      <c r="A4624" t="s">
        <v>4791</v>
      </c>
      <c r="B4624" s="1">
        <v>45407</v>
      </c>
      <c r="C4624" s="2" t="s">
        <v>47</v>
      </c>
      <c r="D4624" t="s">
        <v>48</v>
      </c>
      <c r="E4624" t="s">
        <v>26</v>
      </c>
      <c r="F4624">
        <v>24</v>
      </c>
      <c r="G4624" t="s">
        <v>27</v>
      </c>
      <c r="H4624" t="s">
        <v>36</v>
      </c>
      <c r="I4624">
        <v>30</v>
      </c>
      <c r="J4624" t="s">
        <v>55</v>
      </c>
      <c r="K4624" t="s">
        <v>60</v>
      </c>
      <c r="L4624" t="s">
        <v>45</v>
      </c>
      <c r="M4624">
        <v>648</v>
      </c>
      <c r="N4624">
        <v>28</v>
      </c>
      <c r="O4624">
        <v>254.7</v>
      </c>
      <c r="P4624">
        <v>1</v>
      </c>
      <c r="Q4624">
        <v>0</v>
      </c>
      <c r="R4624">
        <v>4</v>
      </c>
      <c r="S4624" t="s">
        <v>164</v>
      </c>
      <c r="T4624" t="s">
        <v>31</v>
      </c>
      <c r="W4624">
        <v>18144</v>
      </c>
      <c r="X4624" t="str">
        <f t="shared" si="288"/>
        <v>No</v>
      </c>
      <c r="Y4624" t="str">
        <f t="shared" si="289"/>
        <v>25-48 months</v>
      </c>
      <c r="Z4624" t="str">
        <f t="shared" si="290"/>
        <v>18-24</v>
      </c>
      <c r="AA4624" s="8">
        <f t="shared" si="291"/>
        <v>0</v>
      </c>
    </row>
    <row r="4625" spans="1:27">
      <c r="A4625" t="s">
        <v>4792</v>
      </c>
      <c r="B4625" s="1">
        <v>45354</v>
      </c>
      <c r="C4625" s="2" t="s">
        <v>146</v>
      </c>
      <c r="D4625" t="s">
        <v>147</v>
      </c>
      <c r="E4625" t="s">
        <v>26</v>
      </c>
      <c r="F4625">
        <v>49</v>
      </c>
      <c r="G4625" t="s">
        <v>54</v>
      </c>
      <c r="H4625" t="s">
        <v>28</v>
      </c>
      <c r="I4625">
        <v>100</v>
      </c>
      <c r="J4625" t="s">
        <v>43</v>
      </c>
      <c r="K4625" t="s">
        <v>56</v>
      </c>
      <c r="L4625" t="s">
        <v>31</v>
      </c>
      <c r="M4625">
        <v>799</v>
      </c>
      <c r="N4625">
        <v>30</v>
      </c>
      <c r="O4625">
        <v>484.8</v>
      </c>
      <c r="P4625">
        <v>2</v>
      </c>
      <c r="Q4625">
        <v>1</v>
      </c>
      <c r="R4625">
        <v>3</v>
      </c>
      <c r="S4625" t="s">
        <v>149</v>
      </c>
      <c r="T4625" t="s">
        <v>31</v>
      </c>
      <c r="W4625">
        <v>23970</v>
      </c>
      <c r="X4625" t="str">
        <f t="shared" si="288"/>
        <v>No</v>
      </c>
      <c r="Y4625" t="str">
        <f t="shared" si="289"/>
        <v>25-48 months</v>
      </c>
      <c r="Z4625" t="str">
        <f t="shared" si="290"/>
        <v>35-49</v>
      </c>
      <c r="AA4625" s="8">
        <f t="shared" si="291"/>
        <v>0</v>
      </c>
    </row>
    <row r="4626" spans="1:27">
      <c r="A4626" t="s">
        <v>4793</v>
      </c>
      <c r="B4626" s="1">
        <v>45679</v>
      </c>
      <c r="C4626" s="2" t="s">
        <v>146</v>
      </c>
      <c r="D4626" t="s">
        <v>147</v>
      </c>
      <c r="E4626" t="s">
        <v>26</v>
      </c>
      <c r="F4626">
        <v>20</v>
      </c>
      <c r="G4626" t="s">
        <v>54</v>
      </c>
      <c r="H4626" t="s">
        <v>42</v>
      </c>
      <c r="I4626">
        <v>1000</v>
      </c>
      <c r="J4626" t="s">
        <v>55</v>
      </c>
      <c r="K4626" t="s">
        <v>44</v>
      </c>
      <c r="L4626" t="s">
        <v>31</v>
      </c>
      <c r="M4626">
        <v>1799</v>
      </c>
      <c r="N4626">
        <v>19</v>
      </c>
      <c r="O4626">
        <v>2545.1999999999998</v>
      </c>
      <c r="P4626">
        <v>0</v>
      </c>
      <c r="Q4626">
        <v>2</v>
      </c>
      <c r="R4626">
        <v>5</v>
      </c>
      <c r="S4626" t="s">
        <v>99</v>
      </c>
      <c r="T4626" t="s">
        <v>31</v>
      </c>
      <c r="W4626">
        <v>34181</v>
      </c>
      <c r="X4626" t="str">
        <f t="shared" si="288"/>
        <v>No</v>
      </c>
      <c r="Y4626" t="str">
        <f t="shared" si="289"/>
        <v>13-24 months</v>
      </c>
      <c r="Z4626" t="str">
        <f t="shared" si="290"/>
        <v>18-24</v>
      </c>
      <c r="AA4626" s="8">
        <f t="shared" si="291"/>
        <v>0</v>
      </c>
    </row>
    <row r="4627" spans="1:27">
      <c r="A4627" t="s">
        <v>4794</v>
      </c>
      <c r="B4627" s="1">
        <v>46204</v>
      </c>
      <c r="C4627" s="2" t="s">
        <v>24</v>
      </c>
      <c r="D4627" t="s">
        <v>25</v>
      </c>
      <c r="E4627" t="s">
        <v>26</v>
      </c>
      <c r="F4627">
        <v>38</v>
      </c>
      <c r="G4627" t="s">
        <v>54</v>
      </c>
      <c r="H4627" t="s">
        <v>42</v>
      </c>
      <c r="I4627">
        <v>1000</v>
      </c>
      <c r="J4627" t="s">
        <v>43</v>
      </c>
      <c r="K4627" t="s">
        <v>44</v>
      </c>
      <c r="L4627" t="s">
        <v>45</v>
      </c>
      <c r="M4627">
        <v>1948</v>
      </c>
      <c r="N4627">
        <v>2</v>
      </c>
      <c r="O4627">
        <v>1468.1</v>
      </c>
      <c r="P4627">
        <v>4</v>
      </c>
      <c r="Q4627">
        <v>0</v>
      </c>
      <c r="R4627">
        <v>5</v>
      </c>
      <c r="T4627" t="s">
        <v>31</v>
      </c>
      <c r="W4627">
        <v>3896</v>
      </c>
      <c r="X4627" t="str">
        <f t="shared" si="288"/>
        <v>No</v>
      </c>
      <c r="Y4627" t="str">
        <f t="shared" si="289"/>
        <v>0-6 months</v>
      </c>
      <c r="Z4627" t="str">
        <f t="shared" si="290"/>
        <v>35-49</v>
      </c>
      <c r="AA4627" s="8">
        <f t="shared" si="291"/>
        <v>0</v>
      </c>
    </row>
    <row r="4628" spans="1:27">
      <c r="A4628" t="s">
        <v>4795</v>
      </c>
      <c r="B4628" s="1">
        <v>45971</v>
      </c>
      <c r="C4628" s="2" t="s">
        <v>47</v>
      </c>
      <c r="D4628" t="s">
        <v>48</v>
      </c>
      <c r="E4628" t="s">
        <v>26</v>
      </c>
      <c r="F4628">
        <v>44</v>
      </c>
      <c r="G4628" t="s">
        <v>54</v>
      </c>
      <c r="H4628" t="s">
        <v>42</v>
      </c>
      <c r="I4628">
        <v>1000</v>
      </c>
      <c r="J4628" t="s">
        <v>29</v>
      </c>
      <c r="K4628" t="s">
        <v>56</v>
      </c>
      <c r="L4628" t="s">
        <v>31</v>
      </c>
      <c r="M4628">
        <v>1799</v>
      </c>
      <c r="N4628">
        <v>7</v>
      </c>
      <c r="O4628">
        <v>912.6</v>
      </c>
      <c r="P4628">
        <v>1</v>
      </c>
      <c r="Q4628">
        <v>0</v>
      </c>
      <c r="R4628">
        <v>3</v>
      </c>
      <c r="S4628" t="s">
        <v>149</v>
      </c>
      <c r="T4628" t="s">
        <v>45</v>
      </c>
      <c r="U4628" s="1">
        <v>46183</v>
      </c>
      <c r="V4628" t="s">
        <v>92</v>
      </c>
      <c r="W4628">
        <v>12593</v>
      </c>
      <c r="X4628" t="str">
        <f t="shared" si="288"/>
        <v>No</v>
      </c>
      <c r="Y4628" t="str">
        <f t="shared" si="289"/>
        <v>7-12 months</v>
      </c>
      <c r="Z4628" t="str">
        <f t="shared" si="290"/>
        <v>35-49</v>
      </c>
      <c r="AA4628" s="8">
        <f t="shared" si="291"/>
        <v>1</v>
      </c>
    </row>
    <row r="4629" spans="1:27">
      <c r="A4629" t="s">
        <v>4796</v>
      </c>
      <c r="B4629" s="1">
        <v>46124</v>
      </c>
      <c r="C4629" s="2" t="s">
        <v>33</v>
      </c>
      <c r="D4629" t="s">
        <v>34</v>
      </c>
      <c r="E4629" t="s">
        <v>35</v>
      </c>
      <c r="F4629">
        <v>25</v>
      </c>
      <c r="G4629" t="s">
        <v>54</v>
      </c>
      <c r="H4629" t="s">
        <v>36</v>
      </c>
      <c r="I4629">
        <v>30</v>
      </c>
      <c r="J4629" t="s">
        <v>43</v>
      </c>
      <c r="K4629" t="s">
        <v>56</v>
      </c>
      <c r="L4629" t="s">
        <v>45</v>
      </c>
      <c r="M4629">
        <v>648</v>
      </c>
      <c r="N4629">
        <v>5</v>
      </c>
      <c r="O4629">
        <v>156.6</v>
      </c>
      <c r="P4629">
        <v>3</v>
      </c>
      <c r="Q4629">
        <v>0</v>
      </c>
      <c r="R4629">
        <v>4</v>
      </c>
      <c r="T4629" t="s">
        <v>31</v>
      </c>
      <c r="W4629">
        <v>3240</v>
      </c>
      <c r="X4629" t="str">
        <f t="shared" si="288"/>
        <v>No</v>
      </c>
      <c r="Y4629" t="str">
        <f t="shared" si="289"/>
        <v>0-6 months</v>
      </c>
      <c r="Z4629" t="str">
        <f t="shared" si="290"/>
        <v>25-34</v>
      </c>
      <c r="AA4629" s="8">
        <f t="shared" si="291"/>
        <v>0</v>
      </c>
    </row>
    <row r="4630" spans="1:27">
      <c r="A4630" t="s">
        <v>4797</v>
      </c>
      <c r="B4630" s="1">
        <v>45531</v>
      </c>
      <c r="C4630" s="2" t="s">
        <v>62</v>
      </c>
      <c r="D4630" t="s">
        <v>63</v>
      </c>
      <c r="E4630" t="s">
        <v>64</v>
      </c>
      <c r="F4630">
        <v>19</v>
      </c>
      <c r="G4630" t="s">
        <v>27</v>
      </c>
      <c r="H4630" t="s">
        <v>36</v>
      </c>
      <c r="I4630">
        <v>30</v>
      </c>
      <c r="J4630" t="s">
        <v>29</v>
      </c>
      <c r="K4630" t="s">
        <v>82</v>
      </c>
      <c r="L4630" t="s">
        <v>31</v>
      </c>
      <c r="M4630">
        <v>499</v>
      </c>
      <c r="N4630">
        <v>24</v>
      </c>
      <c r="O4630">
        <v>237.2</v>
      </c>
      <c r="P4630">
        <v>1</v>
      </c>
      <c r="Q4630">
        <v>0</v>
      </c>
      <c r="R4630">
        <v>3</v>
      </c>
      <c r="S4630" t="s">
        <v>122</v>
      </c>
      <c r="T4630" t="s">
        <v>31</v>
      </c>
      <c r="W4630">
        <v>11976</v>
      </c>
      <c r="X4630" t="str">
        <f t="shared" si="288"/>
        <v>No</v>
      </c>
      <c r="Y4630" t="str">
        <f t="shared" si="289"/>
        <v>13-24 months</v>
      </c>
      <c r="Z4630" t="str">
        <f t="shared" si="290"/>
        <v>18-24</v>
      </c>
      <c r="AA4630" s="8">
        <f t="shared" si="291"/>
        <v>0</v>
      </c>
    </row>
    <row r="4631" spans="1:27">
      <c r="A4631" t="s">
        <v>4798</v>
      </c>
      <c r="B4631" s="1">
        <v>45235</v>
      </c>
      <c r="C4631" s="2" t="s">
        <v>66</v>
      </c>
      <c r="D4631" t="s">
        <v>40</v>
      </c>
      <c r="E4631" t="s">
        <v>41</v>
      </c>
      <c r="F4631">
        <v>46</v>
      </c>
      <c r="G4631" t="s">
        <v>27</v>
      </c>
      <c r="H4631" t="s">
        <v>42</v>
      </c>
      <c r="I4631">
        <v>1000</v>
      </c>
      <c r="J4631" t="s">
        <v>43</v>
      </c>
      <c r="K4631" t="s">
        <v>44</v>
      </c>
      <c r="L4631" t="s">
        <v>31</v>
      </c>
      <c r="M4631">
        <v>1799</v>
      </c>
      <c r="N4631">
        <v>34</v>
      </c>
      <c r="O4631">
        <v>2020.4</v>
      </c>
      <c r="P4631">
        <v>1</v>
      </c>
      <c r="Q4631">
        <v>1</v>
      </c>
      <c r="R4631">
        <v>2</v>
      </c>
      <c r="S4631" t="s">
        <v>598</v>
      </c>
      <c r="T4631" t="s">
        <v>31</v>
      </c>
      <c r="W4631">
        <v>61166</v>
      </c>
      <c r="X4631" t="str">
        <f t="shared" si="288"/>
        <v>No</v>
      </c>
      <c r="Y4631" t="str">
        <f t="shared" si="289"/>
        <v>25-48 months</v>
      </c>
      <c r="Z4631" t="str">
        <f t="shared" si="290"/>
        <v>35-49</v>
      </c>
      <c r="AA4631" s="8">
        <f t="shared" si="291"/>
        <v>0</v>
      </c>
    </row>
    <row r="4632" spans="1:27">
      <c r="A4632" t="s">
        <v>4799</v>
      </c>
      <c r="B4632" s="1">
        <v>44856</v>
      </c>
      <c r="C4632" s="2" t="s">
        <v>39</v>
      </c>
      <c r="D4632" t="s">
        <v>40</v>
      </c>
      <c r="E4632" t="s">
        <v>41</v>
      </c>
      <c r="F4632">
        <v>50</v>
      </c>
      <c r="G4632" t="s">
        <v>54</v>
      </c>
      <c r="H4632" t="s">
        <v>36</v>
      </c>
      <c r="I4632">
        <v>30</v>
      </c>
      <c r="J4632" t="s">
        <v>29</v>
      </c>
      <c r="K4632" t="s">
        <v>60</v>
      </c>
      <c r="L4632" t="s">
        <v>45</v>
      </c>
      <c r="M4632">
        <v>648</v>
      </c>
      <c r="N4632">
        <v>46</v>
      </c>
      <c r="O4632">
        <v>341.4</v>
      </c>
      <c r="P4632">
        <v>0</v>
      </c>
      <c r="Q4632">
        <v>0</v>
      </c>
      <c r="R4632">
        <v>4</v>
      </c>
      <c r="T4632" t="s">
        <v>31</v>
      </c>
      <c r="W4632">
        <v>29808</v>
      </c>
      <c r="X4632" t="str">
        <f t="shared" si="288"/>
        <v>No</v>
      </c>
      <c r="Y4632" t="str">
        <f t="shared" si="289"/>
        <v>25-48 months</v>
      </c>
      <c r="Z4632" t="str">
        <f t="shared" si="290"/>
        <v>50+</v>
      </c>
      <c r="AA4632" s="8">
        <f t="shared" si="291"/>
        <v>0</v>
      </c>
    </row>
    <row r="4633" spans="1:27">
      <c r="A4633" t="s">
        <v>4800</v>
      </c>
      <c r="B4633" s="1">
        <v>46177</v>
      </c>
      <c r="C4633" s="2" t="s">
        <v>47</v>
      </c>
      <c r="D4633" t="s">
        <v>48</v>
      </c>
      <c r="E4633" t="s">
        <v>26</v>
      </c>
      <c r="F4633">
        <v>18</v>
      </c>
      <c r="G4633" t="s">
        <v>54</v>
      </c>
      <c r="H4633" t="s">
        <v>67</v>
      </c>
      <c r="I4633">
        <v>300</v>
      </c>
      <c r="J4633" t="s">
        <v>55</v>
      </c>
      <c r="K4633" t="s">
        <v>30</v>
      </c>
      <c r="L4633" t="s">
        <v>45</v>
      </c>
      <c r="M4633">
        <v>1348</v>
      </c>
      <c r="N4633">
        <v>1</v>
      </c>
      <c r="O4633">
        <v>878.9</v>
      </c>
      <c r="P4633">
        <v>1</v>
      </c>
      <c r="Q4633">
        <v>1</v>
      </c>
      <c r="R4633">
        <v>4</v>
      </c>
      <c r="S4633" t="s">
        <v>151</v>
      </c>
      <c r="T4633" t="s">
        <v>45</v>
      </c>
      <c r="U4633" s="1">
        <v>46209</v>
      </c>
      <c r="V4633" t="s">
        <v>49</v>
      </c>
      <c r="W4633">
        <v>1348</v>
      </c>
      <c r="X4633" t="str">
        <f t="shared" si="288"/>
        <v>No</v>
      </c>
      <c r="Y4633" t="str">
        <f t="shared" si="289"/>
        <v>0-6 months</v>
      </c>
      <c r="Z4633" t="str">
        <f t="shared" si="290"/>
        <v>18-24</v>
      </c>
      <c r="AA4633" s="8">
        <f t="shared" si="291"/>
        <v>1</v>
      </c>
    </row>
    <row r="4634" spans="1:27">
      <c r="A4634" t="s">
        <v>4801</v>
      </c>
      <c r="B4634" s="1">
        <v>45130</v>
      </c>
      <c r="C4634" s="2" t="s">
        <v>51</v>
      </c>
      <c r="D4634" t="s">
        <v>52</v>
      </c>
      <c r="E4634" t="s">
        <v>53</v>
      </c>
      <c r="F4634">
        <v>36</v>
      </c>
      <c r="G4634" t="s">
        <v>54</v>
      </c>
      <c r="H4634" t="s">
        <v>28</v>
      </c>
      <c r="I4634">
        <v>100</v>
      </c>
      <c r="J4634" t="s">
        <v>55</v>
      </c>
      <c r="K4634" t="s">
        <v>60</v>
      </c>
      <c r="L4634" t="s">
        <v>45</v>
      </c>
      <c r="M4634">
        <v>948</v>
      </c>
      <c r="N4634">
        <v>37</v>
      </c>
      <c r="O4634">
        <v>464.5</v>
      </c>
      <c r="P4634">
        <v>0</v>
      </c>
      <c r="Q4634">
        <v>1</v>
      </c>
      <c r="R4634">
        <v>5</v>
      </c>
      <c r="S4634" t="s">
        <v>130</v>
      </c>
      <c r="T4634" t="s">
        <v>31</v>
      </c>
      <c r="W4634">
        <v>35076</v>
      </c>
      <c r="X4634" t="str">
        <f t="shared" si="288"/>
        <v>No</v>
      </c>
      <c r="Y4634" t="str">
        <f t="shared" si="289"/>
        <v>25-48 months</v>
      </c>
      <c r="Z4634" t="str">
        <f t="shared" si="290"/>
        <v>35-49</v>
      </c>
      <c r="AA4634" s="8">
        <f t="shared" si="291"/>
        <v>0</v>
      </c>
    </row>
    <row r="4635" spans="1:27">
      <c r="A4635" t="s">
        <v>4802</v>
      </c>
      <c r="B4635" s="1">
        <v>46194</v>
      </c>
      <c r="C4635" s="2" t="s">
        <v>71</v>
      </c>
      <c r="D4635" t="s">
        <v>72</v>
      </c>
      <c r="E4635" t="s">
        <v>64</v>
      </c>
      <c r="F4635">
        <v>51</v>
      </c>
      <c r="G4635" t="s">
        <v>27</v>
      </c>
      <c r="H4635" t="s">
        <v>28</v>
      </c>
      <c r="I4635">
        <v>100</v>
      </c>
      <c r="J4635" t="s">
        <v>29</v>
      </c>
      <c r="K4635" t="s">
        <v>56</v>
      </c>
      <c r="L4635" t="s">
        <v>31</v>
      </c>
      <c r="M4635">
        <v>799</v>
      </c>
      <c r="N4635">
        <v>2</v>
      </c>
      <c r="O4635">
        <v>320.39999999999998</v>
      </c>
      <c r="P4635">
        <v>1</v>
      </c>
      <c r="Q4635">
        <v>0</v>
      </c>
      <c r="R4635">
        <v>4</v>
      </c>
      <c r="S4635" t="s">
        <v>151</v>
      </c>
      <c r="T4635" t="s">
        <v>31</v>
      </c>
      <c r="W4635">
        <v>1598</v>
      </c>
      <c r="X4635" t="str">
        <f t="shared" si="288"/>
        <v>No</v>
      </c>
      <c r="Y4635" t="str">
        <f t="shared" si="289"/>
        <v>0-6 months</v>
      </c>
      <c r="Z4635" t="str">
        <f t="shared" si="290"/>
        <v>50+</v>
      </c>
      <c r="AA4635" s="8">
        <f t="shared" si="291"/>
        <v>0</v>
      </c>
    </row>
    <row r="4636" spans="1:27">
      <c r="A4636" t="s">
        <v>4803</v>
      </c>
      <c r="B4636" s="1">
        <v>45966</v>
      </c>
      <c r="C4636" s="2" t="s">
        <v>24</v>
      </c>
      <c r="D4636" t="s">
        <v>25</v>
      </c>
      <c r="E4636" t="s">
        <v>26</v>
      </c>
      <c r="F4636">
        <v>53</v>
      </c>
      <c r="G4636" t="s">
        <v>27</v>
      </c>
      <c r="H4636" t="s">
        <v>28</v>
      </c>
      <c r="I4636">
        <v>100</v>
      </c>
      <c r="J4636" t="s">
        <v>55</v>
      </c>
      <c r="K4636" t="s">
        <v>60</v>
      </c>
      <c r="L4636" t="s">
        <v>31</v>
      </c>
      <c r="M4636">
        <v>799</v>
      </c>
      <c r="N4636">
        <v>4</v>
      </c>
      <c r="O4636">
        <v>782.7</v>
      </c>
      <c r="P4636">
        <v>1</v>
      </c>
      <c r="Q4636">
        <v>2</v>
      </c>
      <c r="R4636">
        <v>3</v>
      </c>
      <c r="S4636" t="s">
        <v>95</v>
      </c>
      <c r="T4636" t="s">
        <v>45</v>
      </c>
      <c r="U4636" s="1">
        <v>46091</v>
      </c>
      <c r="V4636" t="s">
        <v>97</v>
      </c>
      <c r="W4636">
        <v>3196</v>
      </c>
      <c r="X4636" t="str">
        <f t="shared" si="288"/>
        <v>No</v>
      </c>
      <c r="Y4636" t="str">
        <f t="shared" si="289"/>
        <v>0-6 months</v>
      </c>
      <c r="Z4636" t="str">
        <f t="shared" si="290"/>
        <v>50+</v>
      </c>
      <c r="AA4636" s="8">
        <f t="shared" si="291"/>
        <v>1</v>
      </c>
    </row>
    <row r="4637" spans="1:27">
      <c r="A4637" t="s">
        <v>4804</v>
      </c>
      <c r="B4637" s="1">
        <v>46231</v>
      </c>
      <c r="C4637" s="2" t="s">
        <v>59</v>
      </c>
      <c r="D4637" t="s">
        <v>59</v>
      </c>
      <c r="E4637" t="s">
        <v>35</v>
      </c>
      <c r="F4637">
        <v>31</v>
      </c>
      <c r="G4637" t="s">
        <v>27</v>
      </c>
      <c r="H4637" t="s">
        <v>36</v>
      </c>
      <c r="I4637">
        <v>30</v>
      </c>
      <c r="J4637" t="s">
        <v>55</v>
      </c>
      <c r="K4637" t="s">
        <v>56</v>
      </c>
      <c r="L4637" t="s">
        <v>45</v>
      </c>
      <c r="M4637">
        <v>648</v>
      </c>
      <c r="N4637">
        <v>1</v>
      </c>
      <c r="O4637">
        <v>297.7</v>
      </c>
      <c r="P4637">
        <v>1</v>
      </c>
      <c r="Q4637">
        <v>0</v>
      </c>
      <c r="R4637">
        <v>4</v>
      </c>
      <c r="T4637" t="s">
        <v>31</v>
      </c>
      <c r="W4637">
        <v>648</v>
      </c>
      <c r="X4637" t="str">
        <f t="shared" si="288"/>
        <v>No</v>
      </c>
      <c r="Y4637" t="str">
        <f t="shared" si="289"/>
        <v>0-6 months</v>
      </c>
      <c r="Z4637" t="str">
        <f t="shared" si="290"/>
        <v>25-34</v>
      </c>
      <c r="AA4637" s="8">
        <f t="shared" si="291"/>
        <v>0</v>
      </c>
    </row>
    <row r="4638" spans="1:27">
      <c r="A4638" t="s">
        <v>4805</v>
      </c>
      <c r="B4638" s="1">
        <v>46239</v>
      </c>
      <c r="C4638" s="2" t="s">
        <v>59</v>
      </c>
      <c r="D4638" t="s">
        <v>59</v>
      </c>
      <c r="E4638" t="s">
        <v>35</v>
      </c>
      <c r="F4638">
        <v>52</v>
      </c>
      <c r="G4638" t="s">
        <v>27</v>
      </c>
      <c r="H4638" t="s">
        <v>67</v>
      </c>
      <c r="I4638">
        <v>300</v>
      </c>
      <c r="J4638" t="s">
        <v>55</v>
      </c>
      <c r="K4638" t="s">
        <v>44</v>
      </c>
      <c r="L4638" t="s">
        <v>31</v>
      </c>
      <c r="M4638">
        <v>1199</v>
      </c>
      <c r="N4638">
        <v>1</v>
      </c>
      <c r="O4638">
        <v>1132.2</v>
      </c>
      <c r="P4638">
        <v>1</v>
      </c>
      <c r="Q4638">
        <v>0</v>
      </c>
      <c r="R4638">
        <v>4</v>
      </c>
      <c r="S4638" t="s">
        <v>160</v>
      </c>
      <c r="T4638" t="s">
        <v>31</v>
      </c>
      <c r="W4638">
        <v>1199</v>
      </c>
      <c r="X4638" t="str">
        <f t="shared" si="288"/>
        <v>No</v>
      </c>
      <c r="Y4638" t="str">
        <f t="shared" si="289"/>
        <v>0-6 months</v>
      </c>
      <c r="Z4638" t="str">
        <f t="shared" si="290"/>
        <v>50+</v>
      </c>
      <c r="AA4638" s="8">
        <f t="shared" si="291"/>
        <v>0</v>
      </c>
    </row>
    <row r="4639" spans="1:27">
      <c r="A4639" t="s">
        <v>4806</v>
      </c>
      <c r="B4639" s="1">
        <v>46147</v>
      </c>
      <c r="C4639" s="2" t="s">
        <v>158</v>
      </c>
      <c r="D4639" t="s">
        <v>159</v>
      </c>
      <c r="E4639" t="s">
        <v>64</v>
      </c>
      <c r="F4639">
        <v>26</v>
      </c>
      <c r="G4639" t="s">
        <v>27</v>
      </c>
      <c r="H4639" t="s">
        <v>36</v>
      </c>
      <c r="I4639">
        <v>30</v>
      </c>
      <c r="J4639" t="s">
        <v>43</v>
      </c>
      <c r="K4639" t="s">
        <v>30</v>
      </c>
      <c r="L4639" t="s">
        <v>45</v>
      </c>
      <c r="M4639">
        <v>648</v>
      </c>
      <c r="N4639">
        <v>4</v>
      </c>
      <c r="O4639">
        <v>327.3</v>
      </c>
      <c r="P4639">
        <v>0</v>
      </c>
      <c r="Q4639">
        <v>0</v>
      </c>
      <c r="R4639">
        <v>4</v>
      </c>
      <c r="S4639" t="s">
        <v>164</v>
      </c>
      <c r="T4639" t="s">
        <v>31</v>
      </c>
      <c r="W4639">
        <v>2592</v>
      </c>
      <c r="X4639" t="str">
        <f t="shared" si="288"/>
        <v>No</v>
      </c>
      <c r="Y4639" t="str">
        <f t="shared" si="289"/>
        <v>0-6 months</v>
      </c>
      <c r="Z4639" t="str">
        <f t="shared" si="290"/>
        <v>25-34</v>
      </c>
      <c r="AA4639" s="8">
        <f t="shared" si="291"/>
        <v>0</v>
      </c>
    </row>
    <row r="4640" spans="1:27">
      <c r="A4640" t="s">
        <v>4807</v>
      </c>
      <c r="B4640" s="1">
        <v>45964</v>
      </c>
      <c r="C4640" s="2" t="s">
        <v>71</v>
      </c>
      <c r="D4640" t="s">
        <v>72</v>
      </c>
      <c r="E4640" t="s">
        <v>64</v>
      </c>
      <c r="F4640">
        <v>20</v>
      </c>
      <c r="G4640" t="s">
        <v>54</v>
      </c>
      <c r="H4640" t="s">
        <v>67</v>
      </c>
      <c r="I4640">
        <v>300</v>
      </c>
      <c r="J4640" t="s">
        <v>55</v>
      </c>
      <c r="K4640" t="s">
        <v>60</v>
      </c>
      <c r="L4640" t="s">
        <v>45</v>
      </c>
      <c r="M4640">
        <v>1348</v>
      </c>
      <c r="N4640">
        <v>5</v>
      </c>
      <c r="O4640">
        <v>1074.5</v>
      </c>
      <c r="P4640">
        <v>2</v>
      </c>
      <c r="Q4640">
        <v>1</v>
      </c>
      <c r="R4640">
        <v>3</v>
      </c>
      <c r="S4640" t="s">
        <v>244</v>
      </c>
      <c r="T4640" t="s">
        <v>45</v>
      </c>
      <c r="U4640" s="1">
        <v>46114</v>
      </c>
      <c r="V4640" t="s">
        <v>92</v>
      </c>
      <c r="W4640">
        <v>6740</v>
      </c>
      <c r="X4640" t="str">
        <f t="shared" si="288"/>
        <v>No</v>
      </c>
      <c r="Y4640" t="str">
        <f t="shared" si="289"/>
        <v>0-6 months</v>
      </c>
      <c r="Z4640" t="str">
        <f t="shared" si="290"/>
        <v>18-24</v>
      </c>
      <c r="AA4640" s="8">
        <f t="shared" si="291"/>
        <v>1</v>
      </c>
    </row>
    <row r="4641" spans="1:27">
      <c r="A4641" t="s">
        <v>4808</v>
      </c>
      <c r="B4641" s="1">
        <v>45690</v>
      </c>
      <c r="C4641" s="2" t="s">
        <v>66</v>
      </c>
      <c r="D4641" t="s">
        <v>40</v>
      </c>
      <c r="E4641" t="s">
        <v>41</v>
      </c>
      <c r="F4641">
        <v>32</v>
      </c>
      <c r="G4641" t="s">
        <v>27</v>
      </c>
      <c r="H4641" t="s">
        <v>36</v>
      </c>
      <c r="I4641">
        <v>30</v>
      </c>
      <c r="J4641" t="s">
        <v>43</v>
      </c>
      <c r="K4641" t="s">
        <v>30</v>
      </c>
      <c r="L4641" t="s">
        <v>45</v>
      </c>
      <c r="M4641">
        <v>648</v>
      </c>
      <c r="N4641">
        <v>19</v>
      </c>
      <c r="O4641">
        <v>249.6</v>
      </c>
      <c r="P4641">
        <v>1</v>
      </c>
      <c r="Q4641">
        <v>0</v>
      </c>
      <c r="R4641">
        <v>5</v>
      </c>
      <c r="S4641" t="s">
        <v>181</v>
      </c>
      <c r="T4641" t="s">
        <v>31</v>
      </c>
      <c r="W4641">
        <v>12312</v>
      </c>
      <c r="X4641" t="str">
        <f t="shared" si="288"/>
        <v>No</v>
      </c>
      <c r="Y4641" t="str">
        <f t="shared" si="289"/>
        <v>13-24 months</v>
      </c>
      <c r="Z4641" t="str">
        <f t="shared" si="290"/>
        <v>25-34</v>
      </c>
      <c r="AA4641" s="8">
        <f t="shared" si="291"/>
        <v>0</v>
      </c>
    </row>
    <row r="4642" spans="1:27">
      <c r="A4642" t="s">
        <v>4809</v>
      </c>
      <c r="B4642" s="1">
        <v>46231</v>
      </c>
      <c r="C4642" s="2" t="s">
        <v>158</v>
      </c>
      <c r="D4642" t="s">
        <v>159</v>
      </c>
      <c r="E4642" t="s">
        <v>64</v>
      </c>
      <c r="F4642">
        <v>34</v>
      </c>
      <c r="G4642" t="s">
        <v>54</v>
      </c>
      <c r="H4642" t="s">
        <v>42</v>
      </c>
      <c r="I4642">
        <v>1000</v>
      </c>
      <c r="J4642" t="s">
        <v>29</v>
      </c>
      <c r="K4642" t="s">
        <v>44</v>
      </c>
      <c r="L4642" t="s">
        <v>31</v>
      </c>
      <c r="M4642">
        <v>1799</v>
      </c>
      <c r="N4642">
        <v>1</v>
      </c>
      <c r="O4642">
        <v>1494.8</v>
      </c>
      <c r="P4642">
        <v>1</v>
      </c>
      <c r="Q4642">
        <v>1</v>
      </c>
      <c r="R4642">
        <v>3</v>
      </c>
      <c r="S4642" t="s">
        <v>95</v>
      </c>
      <c r="T4642" t="s">
        <v>31</v>
      </c>
      <c r="W4642">
        <v>1799</v>
      </c>
      <c r="X4642" t="str">
        <f t="shared" si="288"/>
        <v>No</v>
      </c>
      <c r="Y4642" t="str">
        <f t="shared" si="289"/>
        <v>0-6 months</v>
      </c>
      <c r="Z4642" t="str">
        <f t="shared" si="290"/>
        <v>25-34</v>
      </c>
      <c r="AA4642" s="8">
        <f t="shared" si="291"/>
        <v>0</v>
      </c>
    </row>
    <row r="4643" spans="1:27">
      <c r="A4643" t="s">
        <v>4810</v>
      </c>
      <c r="B4643" s="1">
        <v>45777</v>
      </c>
      <c r="C4643" s="2" t="s">
        <v>101</v>
      </c>
      <c r="D4643" t="s">
        <v>102</v>
      </c>
      <c r="E4643" t="s">
        <v>35</v>
      </c>
      <c r="F4643">
        <v>42</v>
      </c>
      <c r="G4643" t="s">
        <v>27</v>
      </c>
      <c r="H4643" t="s">
        <v>28</v>
      </c>
      <c r="I4643">
        <v>100</v>
      </c>
      <c r="J4643" t="s">
        <v>43</v>
      </c>
      <c r="K4643" t="s">
        <v>30</v>
      </c>
      <c r="L4643" t="s">
        <v>31</v>
      </c>
      <c r="M4643">
        <v>799</v>
      </c>
      <c r="N4643">
        <v>16</v>
      </c>
      <c r="O4643">
        <v>334.5</v>
      </c>
      <c r="P4643">
        <v>2</v>
      </c>
      <c r="Q4643">
        <v>1</v>
      </c>
      <c r="R4643">
        <v>2</v>
      </c>
      <c r="S4643" t="s">
        <v>581</v>
      </c>
      <c r="T4643" t="s">
        <v>31</v>
      </c>
      <c r="W4643">
        <v>12784</v>
      </c>
      <c r="X4643" t="str">
        <f t="shared" si="288"/>
        <v>No</v>
      </c>
      <c r="Y4643" t="str">
        <f t="shared" si="289"/>
        <v>13-24 months</v>
      </c>
      <c r="Z4643" t="str">
        <f t="shared" si="290"/>
        <v>35-49</v>
      </c>
      <c r="AA4643" s="8">
        <f t="shared" si="291"/>
        <v>0</v>
      </c>
    </row>
    <row r="4644" spans="1:27">
      <c r="A4644" t="s">
        <v>4811</v>
      </c>
      <c r="B4644" s="1">
        <v>46171</v>
      </c>
      <c r="C4644" s="2" t="s">
        <v>71</v>
      </c>
      <c r="D4644" t="s">
        <v>72</v>
      </c>
      <c r="E4644" t="s">
        <v>64</v>
      </c>
      <c r="F4644">
        <v>50</v>
      </c>
      <c r="G4644" t="s">
        <v>27</v>
      </c>
      <c r="H4644" t="s">
        <v>36</v>
      </c>
      <c r="I4644">
        <v>30</v>
      </c>
      <c r="J4644" t="s">
        <v>43</v>
      </c>
      <c r="K4644" t="s">
        <v>56</v>
      </c>
      <c r="L4644" t="s">
        <v>31</v>
      </c>
      <c r="M4644">
        <v>499</v>
      </c>
      <c r="N4644">
        <v>3</v>
      </c>
      <c r="O4644">
        <v>216.4</v>
      </c>
      <c r="P4644">
        <v>0</v>
      </c>
      <c r="Q4644">
        <v>1</v>
      </c>
      <c r="R4644">
        <v>5</v>
      </c>
      <c r="S4644" t="s">
        <v>57</v>
      </c>
      <c r="T4644" t="s">
        <v>31</v>
      </c>
      <c r="W4644">
        <v>1497</v>
      </c>
      <c r="X4644" t="str">
        <f t="shared" si="288"/>
        <v>No</v>
      </c>
      <c r="Y4644" t="str">
        <f t="shared" si="289"/>
        <v>0-6 months</v>
      </c>
      <c r="Z4644" t="str">
        <f t="shared" si="290"/>
        <v>50+</v>
      </c>
      <c r="AA4644" s="8">
        <f t="shared" si="291"/>
        <v>0</v>
      </c>
    </row>
    <row r="4645" spans="1:27">
      <c r="A4645" t="s">
        <v>4812</v>
      </c>
      <c r="B4645" s="1">
        <v>46022</v>
      </c>
      <c r="C4645" s="2" t="s">
        <v>59</v>
      </c>
      <c r="D4645" t="s">
        <v>59</v>
      </c>
      <c r="E4645" t="s">
        <v>35</v>
      </c>
      <c r="F4645">
        <v>44</v>
      </c>
      <c r="G4645" t="s">
        <v>54</v>
      </c>
      <c r="H4645" t="s">
        <v>28</v>
      </c>
      <c r="I4645">
        <v>100</v>
      </c>
      <c r="J4645" t="s">
        <v>55</v>
      </c>
      <c r="K4645" t="s">
        <v>60</v>
      </c>
      <c r="L4645" t="s">
        <v>45</v>
      </c>
      <c r="M4645">
        <v>948</v>
      </c>
      <c r="N4645">
        <v>4</v>
      </c>
      <c r="O4645">
        <v>440.1</v>
      </c>
      <c r="P4645">
        <v>2</v>
      </c>
      <c r="Q4645">
        <v>0</v>
      </c>
      <c r="R4645">
        <v>3</v>
      </c>
      <c r="S4645" t="s">
        <v>80</v>
      </c>
      <c r="T4645" t="s">
        <v>45</v>
      </c>
      <c r="U4645" s="1">
        <v>46147</v>
      </c>
      <c r="V4645" t="s">
        <v>207</v>
      </c>
      <c r="W4645">
        <v>3792</v>
      </c>
      <c r="X4645" t="str">
        <f t="shared" si="288"/>
        <v>No</v>
      </c>
      <c r="Y4645" t="str">
        <f t="shared" si="289"/>
        <v>0-6 months</v>
      </c>
      <c r="Z4645" t="str">
        <f t="shared" si="290"/>
        <v>35-49</v>
      </c>
      <c r="AA4645" s="8">
        <f t="shared" si="291"/>
        <v>1</v>
      </c>
    </row>
    <row r="4646" spans="1:27">
      <c r="A4646" t="s">
        <v>4813</v>
      </c>
      <c r="B4646" s="1">
        <v>45826</v>
      </c>
      <c r="C4646" s="2" t="s">
        <v>158</v>
      </c>
      <c r="D4646" t="s">
        <v>159</v>
      </c>
      <c r="E4646" t="s">
        <v>64</v>
      </c>
      <c r="F4646">
        <v>40</v>
      </c>
      <c r="G4646" t="s">
        <v>54</v>
      </c>
      <c r="H4646" t="s">
        <v>67</v>
      </c>
      <c r="I4646">
        <v>300</v>
      </c>
      <c r="J4646" t="s">
        <v>55</v>
      </c>
      <c r="K4646" t="s">
        <v>56</v>
      </c>
      <c r="L4646" t="s">
        <v>31</v>
      </c>
      <c r="M4646">
        <v>1199</v>
      </c>
      <c r="N4646">
        <v>14</v>
      </c>
      <c r="O4646">
        <v>1205.5999999999999</v>
      </c>
      <c r="P4646">
        <v>1</v>
      </c>
      <c r="Q4646">
        <v>0</v>
      </c>
      <c r="R4646">
        <v>4</v>
      </c>
      <c r="T4646" t="s">
        <v>31</v>
      </c>
      <c r="W4646">
        <v>16786</v>
      </c>
      <c r="X4646" t="str">
        <f t="shared" si="288"/>
        <v>No</v>
      </c>
      <c r="Y4646" t="str">
        <f t="shared" si="289"/>
        <v>13-24 months</v>
      </c>
      <c r="Z4646" t="str">
        <f t="shared" si="290"/>
        <v>35-49</v>
      </c>
      <c r="AA4646" s="8">
        <f t="shared" si="291"/>
        <v>0</v>
      </c>
    </row>
    <row r="4647" spans="1:27">
      <c r="A4647" t="s">
        <v>4814</v>
      </c>
      <c r="B4647" s="1">
        <v>45831</v>
      </c>
      <c r="C4647" s="2" t="s">
        <v>66</v>
      </c>
      <c r="D4647" t="s">
        <v>40</v>
      </c>
      <c r="E4647" t="s">
        <v>41</v>
      </c>
      <c r="F4647">
        <v>34</v>
      </c>
      <c r="G4647" t="s">
        <v>27</v>
      </c>
      <c r="H4647" t="s">
        <v>67</v>
      </c>
      <c r="I4647">
        <v>300</v>
      </c>
      <c r="J4647" t="s">
        <v>55</v>
      </c>
      <c r="K4647" t="s">
        <v>30</v>
      </c>
      <c r="L4647" t="s">
        <v>31</v>
      </c>
      <c r="M4647">
        <v>1199</v>
      </c>
      <c r="N4647">
        <v>10</v>
      </c>
      <c r="O4647">
        <v>780.9</v>
      </c>
      <c r="P4647">
        <v>0</v>
      </c>
      <c r="Q4647">
        <v>1</v>
      </c>
      <c r="R4647">
        <v>3</v>
      </c>
      <c r="T4647" t="s">
        <v>45</v>
      </c>
      <c r="U4647" s="1">
        <v>46136</v>
      </c>
      <c r="V4647" t="s">
        <v>69</v>
      </c>
      <c r="W4647">
        <v>11990</v>
      </c>
      <c r="X4647" t="str">
        <f t="shared" si="288"/>
        <v>No</v>
      </c>
      <c r="Y4647" t="str">
        <f t="shared" si="289"/>
        <v>7-12 months</v>
      </c>
      <c r="Z4647" t="str">
        <f t="shared" si="290"/>
        <v>25-34</v>
      </c>
      <c r="AA4647" s="8">
        <f t="shared" si="291"/>
        <v>1</v>
      </c>
    </row>
    <row r="4648" spans="1:27">
      <c r="A4648" t="s">
        <v>4815</v>
      </c>
      <c r="B4648" s="1">
        <v>45810</v>
      </c>
      <c r="C4648" s="2" t="s">
        <v>66</v>
      </c>
      <c r="D4648" t="s">
        <v>40</v>
      </c>
      <c r="E4648" t="s">
        <v>41</v>
      </c>
      <c r="F4648">
        <v>35</v>
      </c>
      <c r="G4648" t="s">
        <v>54</v>
      </c>
      <c r="H4648" t="s">
        <v>28</v>
      </c>
      <c r="I4648">
        <v>100</v>
      </c>
      <c r="J4648" t="s">
        <v>55</v>
      </c>
      <c r="K4648" t="s">
        <v>60</v>
      </c>
      <c r="L4648" t="s">
        <v>31</v>
      </c>
      <c r="M4648">
        <v>799</v>
      </c>
      <c r="N4648">
        <v>15</v>
      </c>
      <c r="O4648">
        <v>282</v>
      </c>
      <c r="P4648">
        <v>0</v>
      </c>
      <c r="Q4648">
        <v>0</v>
      </c>
      <c r="R4648">
        <v>5</v>
      </c>
      <c r="S4648" t="s">
        <v>164</v>
      </c>
      <c r="T4648" t="s">
        <v>31</v>
      </c>
      <c r="W4648">
        <v>11985</v>
      </c>
      <c r="X4648" t="str">
        <f t="shared" si="288"/>
        <v>No</v>
      </c>
      <c r="Y4648" t="str">
        <f t="shared" si="289"/>
        <v>13-24 months</v>
      </c>
      <c r="Z4648" t="str">
        <f t="shared" si="290"/>
        <v>35-49</v>
      </c>
      <c r="AA4648" s="8">
        <f t="shared" si="291"/>
        <v>0</v>
      </c>
    </row>
    <row r="4649" spans="1:27">
      <c r="A4649" t="s">
        <v>4816</v>
      </c>
      <c r="B4649" s="1">
        <v>45761</v>
      </c>
      <c r="C4649" s="2" t="s">
        <v>158</v>
      </c>
      <c r="D4649" t="s">
        <v>159</v>
      </c>
      <c r="E4649" t="s">
        <v>64</v>
      </c>
      <c r="F4649">
        <v>32</v>
      </c>
      <c r="G4649" t="s">
        <v>27</v>
      </c>
      <c r="H4649" t="s">
        <v>42</v>
      </c>
      <c r="I4649">
        <v>1000</v>
      </c>
      <c r="J4649" t="s">
        <v>43</v>
      </c>
      <c r="K4649" t="s">
        <v>60</v>
      </c>
      <c r="L4649" t="s">
        <v>45</v>
      </c>
      <c r="M4649">
        <v>1948</v>
      </c>
      <c r="N4649">
        <v>17</v>
      </c>
      <c r="O4649">
        <v>1022</v>
      </c>
      <c r="P4649">
        <v>0</v>
      </c>
      <c r="Q4649">
        <v>1</v>
      </c>
      <c r="R4649">
        <v>4</v>
      </c>
      <c r="S4649" t="s">
        <v>117</v>
      </c>
      <c r="T4649" t="s">
        <v>31</v>
      </c>
      <c r="W4649">
        <v>33116</v>
      </c>
      <c r="X4649" t="str">
        <f t="shared" si="288"/>
        <v>No</v>
      </c>
      <c r="Y4649" t="str">
        <f t="shared" si="289"/>
        <v>13-24 months</v>
      </c>
      <c r="Z4649" t="str">
        <f t="shared" si="290"/>
        <v>25-34</v>
      </c>
      <c r="AA4649" s="8">
        <f t="shared" si="291"/>
        <v>0</v>
      </c>
    </row>
    <row r="4650" spans="1:27">
      <c r="A4650" t="s">
        <v>4817</v>
      </c>
      <c r="B4650" s="1">
        <v>46193</v>
      </c>
      <c r="C4650" s="2" t="s">
        <v>47</v>
      </c>
      <c r="D4650" t="s">
        <v>48</v>
      </c>
      <c r="E4650" t="s">
        <v>26</v>
      </c>
      <c r="F4650">
        <v>38</v>
      </c>
      <c r="G4650" t="s">
        <v>54</v>
      </c>
      <c r="H4650" t="s">
        <v>28</v>
      </c>
      <c r="I4650">
        <v>100</v>
      </c>
      <c r="J4650" t="s">
        <v>29</v>
      </c>
      <c r="K4650" t="s">
        <v>56</v>
      </c>
      <c r="L4650" t="s">
        <v>45</v>
      </c>
      <c r="M4650">
        <v>948</v>
      </c>
      <c r="N4650">
        <v>2</v>
      </c>
      <c r="O4650">
        <v>487.5</v>
      </c>
      <c r="P4650">
        <v>0</v>
      </c>
      <c r="Q4650">
        <v>0</v>
      </c>
      <c r="R4650">
        <v>5</v>
      </c>
      <c r="S4650" t="s">
        <v>151</v>
      </c>
      <c r="T4650" t="s">
        <v>31</v>
      </c>
      <c r="W4650">
        <v>1896</v>
      </c>
      <c r="X4650" t="str">
        <f t="shared" si="288"/>
        <v>No</v>
      </c>
      <c r="Y4650" t="str">
        <f t="shared" si="289"/>
        <v>0-6 months</v>
      </c>
      <c r="Z4650" t="str">
        <f t="shared" si="290"/>
        <v>35-49</v>
      </c>
      <c r="AA4650" s="8">
        <f t="shared" si="291"/>
        <v>0</v>
      </c>
    </row>
    <row r="4651" spans="1:27">
      <c r="A4651" t="s">
        <v>4818</v>
      </c>
      <c r="B4651" s="1">
        <v>44923</v>
      </c>
      <c r="C4651" s="2" t="s">
        <v>146</v>
      </c>
      <c r="D4651" t="s">
        <v>147</v>
      </c>
      <c r="E4651" t="s">
        <v>26</v>
      </c>
      <c r="F4651">
        <v>44</v>
      </c>
      <c r="G4651" t="s">
        <v>54</v>
      </c>
      <c r="H4651" t="s">
        <v>67</v>
      </c>
      <c r="I4651">
        <v>300</v>
      </c>
      <c r="J4651" t="s">
        <v>55</v>
      </c>
      <c r="K4651" t="s">
        <v>30</v>
      </c>
      <c r="L4651" t="s">
        <v>31</v>
      </c>
      <c r="M4651">
        <v>1199</v>
      </c>
      <c r="N4651">
        <v>44</v>
      </c>
      <c r="O4651">
        <v>761.7</v>
      </c>
      <c r="P4651">
        <v>1</v>
      </c>
      <c r="Q4651">
        <v>0</v>
      </c>
      <c r="R4651">
        <v>2</v>
      </c>
      <c r="S4651" t="s">
        <v>244</v>
      </c>
      <c r="T4651" t="s">
        <v>31</v>
      </c>
      <c r="W4651">
        <v>52756</v>
      </c>
      <c r="X4651" t="str">
        <f t="shared" si="288"/>
        <v>No</v>
      </c>
      <c r="Y4651" t="str">
        <f t="shared" si="289"/>
        <v>25-48 months</v>
      </c>
      <c r="Z4651" t="str">
        <f t="shared" si="290"/>
        <v>35-49</v>
      </c>
      <c r="AA4651" s="8">
        <f t="shared" si="291"/>
        <v>0</v>
      </c>
    </row>
    <row r="4652" spans="1:27">
      <c r="A4652" t="s">
        <v>4819</v>
      </c>
      <c r="B4652" s="1">
        <v>45760</v>
      </c>
      <c r="C4652" s="2" t="s">
        <v>66</v>
      </c>
      <c r="D4652" t="s">
        <v>40</v>
      </c>
      <c r="E4652" t="s">
        <v>41</v>
      </c>
      <c r="F4652">
        <v>39</v>
      </c>
      <c r="G4652" t="s">
        <v>27</v>
      </c>
      <c r="H4652" t="s">
        <v>28</v>
      </c>
      <c r="I4652">
        <v>100</v>
      </c>
      <c r="J4652" t="s">
        <v>55</v>
      </c>
      <c r="K4652" t="s">
        <v>60</v>
      </c>
      <c r="L4652" t="s">
        <v>31</v>
      </c>
      <c r="M4652">
        <v>799</v>
      </c>
      <c r="N4652">
        <v>15</v>
      </c>
      <c r="O4652">
        <v>532</v>
      </c>
      <c r="P4652">
        <v>2</v>
      </c>
      <c r="Q4652">
        <v>1</v>
      </c>
      <c r="R4652">
        <v>3</v>
      </c>
      <c r="S4652" t="s">
        <v>122</v>
      </c>
      <c r="T4652" t="s">
        <v>45</v>
      </c>
      <c r="U4652" s="1">
        <v>46214</v>
      </c>
      <c r="V4652" t="s">
        <v>78</v>
      </c>
      <c r="W4652">
        <v>11985</v>
      </c>
      <c r="X4652" t="str">
        <f t="shared" si="288"/>
        <v>No</v>
      </c>
      <c r="Y4652" t="str">
        <f t="shared" si="289"/>
        <v>13-24 months</v>
      </c>
      <c r="Z4652" t="str">
        <f t="shared" si="290"/>
        <v>35-49</v>
      </c>
      <c r="AA4652" s="8">
        <f t="shared" si="291"/>
        <v>1</v>
      </c>
    </row>
    <row r="4653" spans="1:27">
      <c r="A4653" t="s">
        <v>4820</v>
      </c>
      <c r="B4653" s="1">
        <v>45643</v>
      </c>
      <c r="C4653" s="2" t="s">
        <v>183</v>
      </c>
      <c r="D4653" t="s">
        <v>184</v>
      </c>
      <c r="E4653" t="s">
        <v>26</v>
      </c>
      <c r="F4653">
        <v>26</v>
      </c>
      <c r="G4653" t="s">
        <v>54</v>
      </c>
      <c r="H4653" t="s">
        <v>36</v>
      </c>
      <c r="I4653">
        <v>30</v>
      </c>
      <c r="J4653" t="s">
        <v>55</v>
      </c>
      <c r="K4653" t="s">
        <v>56</v>
      </c>
      <c r="L4653" t="s">
        <v>31</v>
      </c>
      <c r="M4653">
        <v>499</v>
      </c>
      <c r="N4653">
        <v>20</v>
      </c>
      <c r="O4653">
        <v>200</v>
      </c>
      <c r="P4653">
        <v>0</v>
      </c>
      <c r="Q4653">
        <v>0</v>
      </c>
      <c r="R4653">
        <v>4</v>
      </c>
      <c r="S4653" t="s">
        <v>120</v>
      </c>
      <c r="T4653" t="s">
        <v>31</v>
      </c>
      <c r="W4653">
        <v>9980</v>
      </c>
      <c r="X4653" t="str">
        <f t="shared" si="288"/>
        <v>No</v>
      </c>
      <c r="Y4653" t="str">
        <f t="shared" si="289"/>
        <v>13-24 months</v>
      </c>
      <c r="Z4653" t="str">
        <f t="shared" si="290"/>
        <v>25-34</v>
      </c>
      <c r="AA4653" s="8">
        <f t="shared" si="291"/>
        <v>0</v>
      </c>
    </row>
    <row r="4654" spans="1:27">
      <c r="A4654" t="s">
        <v>4821</v>
      </c>
      <c r="B4654" s="1">
        <v>45162</v>
      </c>
      <c r="C4654" s="2" t="s">
        <v>62</v>
      </c>
      <c r="D4654" t="s">
        <v>63</v>
      </c>
      <c r="E4654" t="s">
        <v>64</v>
      </c>
      <c r="F4654">
        <v>20</v>
      </c>
      <c r="G4654" t="s">
        <v>54</v>
      </c>
      <c r="H4654" t="s">
        <v>67</v>
      </c>
      <c r="I4654">
        <v>300</v>
      </c>
      <c r="J4654" t="s">
        <v>55</v>
      </c>
      <c r="K4654" t="s">
        <v>82</v>
      </c>
      <c r="L4654" t="s">
        <v>31</v>
      </c>
      <c r="M4654">
        <v>1199</v>
      </c>
      <c r="N4654">
        <v>36</v>
      </c>
      <c r="O4654">
        <v>667.1</v>
      </c>
      <c r="P4654">
        <v>0</v>
      </c>
      <c r="Q4654">
        <v>0</v>
      </c>
      <c r="R4654">
        <v>4</v>
      </c>
      <c r="S4654" t="s">
        <v>236</v>
      </c>
      <c r="T4654" t="s">
        <v>31</v>
      </c>
      <c r="W4654">
        <v>43164</v>
      </c>
      <c r="X4654" t="str">
        <f t="shared" si="288"/>
        <v>No</v>
      </c>
      <c r="Y4654" t="str">
        <f t="shared" si="289"/>
        <v>25-48 months</v>
      </c>
      <c r="Z4654" t="str">
        <f t="shared" si="290"/>
        <v>18-24</v>
      </c>
      <c r="AA4654" s="8">
        <f t="shared" si="291"/>
        <v>0</v>
      </c>
    </row>
    <row r="4655" spans="1:27">
      <c r="A4655" t="s">
        <v>4822</v>
      </c>
      <c r="B4655" s="1">
        <v>44931</v>
      </c>
      <c r="C4655" s="2" t="s">
        <v>71</v>
      </c>
      <c r="D4655" t="s">
        <v>72</v>
      </c>
      <c r="E4655" t="s">
        <v>64</v>
      </c>
      <c r="F4655">
        <v>34</v>
      </c>
      <c r="G4655" t="s">
        <v>27</v>
      </c>
      <c r="H4655" t="s">
        <v>28</v>
      </c>
      <c r="I4655">
        <v>100</v>
      </c>
      <c r="J4655" t="s">
        <v>55</v>
      </c>
      <c r="K4655" t="s">
        <v>60</v>
      </c>
      <c r="L4655" t="s">
        <v>45</v>
      </c>
      <c r="M4655">
        <v>948</v>
      </c>
      <c r="N4655">
        <v>16</v>
      </c>
      <c r="O4655">
        <v>709.1</v>
      </c>
      <c r="P4655">
        <v>1</v>
      </c>
      <c r="Q4655">
        <v>1</v>
      </c>
      <c r="R4655">
        <v>2</v>
      </c>
      <c r="S4655" t="s">
        <v>68</v>
      </c>
      <c r="T4655" t="s">
        <v>45</v>
      </c>
      <c r="U4655" s="1">
        <v>45433</v>
      </c>
      <c r="V4655" t="s">
        <v>69</v>
      </c>
      <c r="W4655">
        <v>15168</v>
      </c>
      <c r="X4655" t="str">
        <f t="shared" si="288"/>
        <v>No</v>
      </c>
      <c r="Y4655" t="str">
        <f t="shared" si="289"/>
        <v>13-24 months</v>
      </c>
      <c r="Z4655" t="str">
        <f t="shared" si="290"/>
        <v>25-34</v>
      </c>
      <c r="AA4655" s="8">
        <f t="shared" si="291"/>
        <v>1</v>
      </c>
    </row>
    <row r="4656" spans="1:27">
      <c r="A4656" t="s">
        <v>4823</v>
      </c>
      <c r="B4656" s="1">
        <v>45628</v>
      </c>
      <c r="C4656" s="2" t="s">
        <v>209</v>
      </c>
      <c r="D4656" t="s">
        <v>210</v>
      </c>
      <c r="E4656" t="s">
        <v>64</v>
      </c>
      <c r="F4656">
        <v>38</v>
      </c>
      <c r="G4656" t="s">
        <v>54</v>
      </c>
      <c r="H4656" t="s">
        <v>28</v>
      </c>
      <c r="I4656">
        <v>100</v>
      </c>
      <c r="J4656" t="s">
        <v>55</v>
      </c>
      <c r="K4656" t="s">
        <v>56</v>
      </c>
      <c r="L4656" t="s">
        <v>31</v>
      </c>
      <c r="M4656">
        <v>799</v>
      </c>
      <c r="N4656">
        <v>15</v>
      </c>
      <c r="O4656">
        <v>281.8</v>
      </c>
      <c r="P4656">
        <v>2</v>
      </c>
      <c r="Q4656">
        <v>1</v>
      </c>
      <c r="R4656">
        <v>4</v>
      </c>
      <c r="S4656" t="s">
        <v>151</v>
      </c>
      <c r="T4656" t="s">
        <v>45</v>
      </c>
      <c r="U4656" s="1">
        <v>46088</v>
      </c>
      <c r="V4656" t="s">
        <v>69</v>
      </c>
      <c r="W4656">
        <v>11985</v>
      </c>
      <c r="X4656" t="str">
        <f t="shared" si="288"/>
        <v>No</v>
      </c>
      <c r="Y4656" t="str">
        <f t="shared" si="289"/>
        <v>13-24 months</v>
      </c>
      <c r="Z4656" t="str">
        <f t="shared" si="290"/>
        <v>35-49</v>
      </c>
      <c r="AA4656" s="8">
        <f t="shared" si="291"/>
        <v>1</v>
      </c>
    </row>
    <row r="4657" spans="1:27">
      <c r="A4657" t="s">
        <v>4824</v>
      </c>
      <c r="B4657" s="1">
        <v>45161</v>
      </c>
      <c r="C4657" s="2" t="s">
        <v>71</v>
      </c>
      <c r="D4657" t="s">
        <v>72</v>
      </c>
      <c r="E4657" t="s">
        <v>64</v>
      </c>
      <c r="F4657">
        <v>45</v>
      </c>
      <c r="G4657" t="s">
        <v>27</v>
      </c>
      <c r="H4657" t="s">
        <v>42</v>
      </c>
      <c r="I4657">
        <v>1000</v>
      </c>
      <c r="J4657" t="s">
        <v>43</v>
      </c>
      <c r="K4657" t="s">
        <v>56</v>
      </c>
      <c r="L4657" t="s">
        <v>45</v>
      </c>
      <c r="M4657">
        <v>1948</v>
      </c>
      <c r="N4657">
        <v>36</v>
      </c>
      <c r="O4657">
        <v>1466.3</v>
      </c>
      <c r="P4657">
        <v>1</v>
      </c>
      <c r="Q4657">
        <v>0</v>
      </c>
      <c r="R4657">
        <v>5</v>
      </c>
      <c r="S4657" t="s">
        <v>151</v>
      </c>
      <c r="T4657" t="s">
        <v>31</v>
      </c>
      <c r="W4657">
        <v>70128</v>
      </c>
      <c r="X4657" t="str">
        <f t="shared" si="288"/>
        <v>No</v>
      </c>
      <c r="Y4657" t="str">
        <f t="shared" si="289"/>
        <v>25-48 months</v>
      </c>
      <c r="Z4657" t="str">
        <f t="shared" si="290"/>
        <v>35-49</v>
      </c>
      <c r="AA4657" s="8">
        <f t="shared" si="291"/>
        <v>0</v>
      </c>
    </row>
    <row r="4658" spans="1:27">
      <c r="A4658" t="s">
        <v>4825</v>
      </c>
      <c r="B4658" s="1">
        <v>45157</v>
      </c>
      <c r="C4658" s="2" t="s">
        <v>71</v>
      </c>
      <c r="D4658" t="s">
        <v>72</v>
      </c>
      <c r="E4658" t="s">
        <v>64</v>
      </c>
      <c r="F4658">
        <v>38</v>
      </c>
      <c r="G4658" t="s">
        <v>27</v>
      </c>
      <c r="H4658" t="s">
        <v>67</v>
      </c>
      <c r="I4658">
        <v>300</v>
      </c>
      <c r="J4658" t="s">
        <v>55</v>
      </c>
      <c r="K4658" t="s">
        <v>82</v>
      </c>
      <c r="L4658" t="s">
        <v>31</v>
      </c>
      <c r="M4658">
        <v>1199</v>
      </c>
      <c r="N4658">
        <v>36</v>
      </c>
      <c r="O4658">
        <v>826</v>
      </c>
      <c r="P4658">
        <v>1</v>
      </c>
      <c r="Q4658">
        <v>0</v>
      </c>
      <c r="R4658">
        <v>4</v>
      </c>
      <c r="S4658" t="s">
        <v>107</v>
      </c>
      <c r="T4658" t="s">
        <v>31</v>
      </c>
      <c r="W4658">
        <v>43164</v>
      </c>
      <c r="X4658" t="str">
        <f t="shared" si="288"/>
        <v>No</v>
      </c>
      <c r="Y4658" t="str">
        <f t="shared" si="289"/>
        <v>25-48 months</v>
      </c>
      <c r="Z4658" t="str">
        <f t="shared" si="290"/>
        <v>35-49</v>
      </c>
      <c r="AA4658" s="8">
        <f t="shared" si="291"/>
        <v>0</v>
      </c>
    </row>
    <row r="4659" spans="1:27">
      <c r="A4659" t="s">
        <v>4826</v>
      </c>
      <c r="B4659" s="1">
        <v>45895</v>
      </c>
      <c r="C4659" s="2" t="s">
        <v>33</v>
      </c>
      <c r="D4659" t="s">
        <v>34</v>
      </c>
      <c r="E4659" t="s">
        <v>35</v>
      </c>
      <c r="F4659">
        <v>50</v>
      </c>
      <c r="G4659" t="s">
        <v>54</v>
      </c>
      <c r="H4659" t="s">
        <v>36</v>
      </c>
      <c r="I4659">
        <v>30</v>
      </c>
      <c r="J4659" t="s">
        <v>55</v>
      </c>
      <c r="K4659" t="s">
        <v>82</v>
      </c>
      <c r="L4659" t="s">
        <v>31</v>
      </c>
      <c r="M4659">
        <v>499</v>
      </c>
      <c r="N4659">
        <v>12</v>
      </c>
      <c r="O4659">
        <v>188.3</v>
      </c>
      <c r="P4659">
        <v>0</v>
      </c>
      <c r="Q4659">
        <v>0</v>
      </c>
      <c r="R4659">
        <v>5</v>
      </c>
      <c r="T4659" t="s">
        <v>31</v>
      </c>
      <c r="W4659">
        <v>5988</v>
      </c>
      <c r="X4659" t="str">
        <f t="shared" si="288"/>
        <v>No</v>
      </c>
      <c r="Y4659" t="str">
        <f t="shared" si="289"/>
        <v>7-12 months</v>
      </c>
      <c r="Z4659" t="str">
        <f t="shared" si="290"/>
        <v>50+</v>
      </c>
      <c r="AA4659" s="8">
        <f t="shared" si="291"/>
        <v>0</v>
      </c>
    </row>
    <row r="4660" spans="1:27">
      <c r="A4660" t="s">
        <v>4827</v>
      </c>
      <c r="B4660" s="1">
        <v>45052</v>
      </c>
      <c r="C4660" s="2" t="s">
        <v>146</v>
      </c>
      <c r="D4660" t="s">
        <v>147</v>
      </c>
      <c r="E4660" t="s">
        <v>26</v>
      </c>
      <c r="F4660">
        <v>35</v>
      </c>
      <c r="G4660" t="s">
        <v>27</v>
      </c>
      <c r="H4660" t="s">
        <v>67</v>
      </c>
      <c r="I4660">
        <v>300</v>
      </c>
      <c r="J4660" t="s">
        <v>29</v>
      </c>
      <c r="K4660" t="s">
        <v>56</v>
      </c>
      <c r="L4660" t="s">
        <v>31</v>
      </c>
      <c r="M4660">
        <v>1199</v>
      </c>
      <c r="N4660">
        <v>40</v>
      </c>
      <c r="O4660">
        <v>776.9</v>
      </c>
      <c r="P4660">
        <v>1</v>
      </c>
      <c r="Q4660">
        <v>0</v>
      </c>
      <c r="R4660">
        <v>3</v>
      </c>
      <c r="S4660" t="s">
        <v>136</v>
      </c>
      <c r="T4660" t="s">
        <v>31</v>
      </c>
      <c r="W4660">
        <v>47960</v>
      </c>
      <c r="X4660" t="str">
        <f t="shared" si="288"/>
        <v>No</v>
      </c>
      <c r="Y4660" t="str">
        <f t="shared" si="289"/>
        <v>25-48 months</v>
      </c>
      <c r="Z4660" t="str">
        <f t="shared" si="290"/>
        <v>35-49</v>
      </c>
      <c r="AA4660" s="8">
        <f t="shared" si="291"/>
        <v>0</v>
      </c>
    </row>
    <row r="4661" spans="1:27">
      <c r="A4661" t="s">
        <v>4828</v>
      </c>
      <c r="B4661" s="1">
        <v>45076</v>
      </c>
      <c r="C4661" s="2" t="s">
        <v>51</v>
      </c>
      <c r="D4661" t="s">
        <v>52</v>
      </c>
      <c r="E4661" t="s">
        <v>53</v>
      </c>
      <c r="F4661">
        <v>37</v>
      </c>
      <c r="G4661" t="s">
        <v>27</v>
      </c>
      <c r="H4661" t="s">
        <v>28</v>
      </c>
      <c r="I4661">
        <v>100</v>
      </c>
      <c r="J4661" t="s">
        <v>29</v>
      </c>
      <c r="K4661" t="s">
        <v>82</v>
      </c>
      <c r="L4661" t="s">
        <v>45</v>
      </c>
      <c r="M4661">
        <v>948</v>
      </c>
      <c r="N4661">
        <v>39</v>
      </c>
      <c r="O4661">
        <v>729.1</v>
      </c>
      <c r="P4661">
        <v>2</v>
      </c>
      <c r="Q4661">
        <v>0</v>
      </c>
      <c r="R4661">
        <v>5</v>
      </c>
      <c r="T4661" t="s">
        <v>31</v>
      </c>
      <c r="W4661">
        <v>36972</v>
      </c>
      <c r="X4661" t="str">
        <f t="shared" si="288"/>
        <v>No</v>
      </c>
      <c r="Y4661" t="str">
        <f t="shared" si="289"/>
        <v>25-48 months</v>
      </c>
      <c r="Z4661" t="str">
        <f t="shared" si="290"/>
        <v>35-49</v>
      </c>
      <c r="AA4661" s="8">
        <f t="shared" si="291"/>
        <v>0</v>
      </c>
    </row>
    <row r="4662" spans="1:27">
      <c r="A4662" t="s">
        <v>4829</v>
      </c>
      <c r="B4662" s="1">
        <v>45728</v>
      </c>
      <c r="C4662" s="2" t="s">
        <v>101</v>
      </c>
      <c r="D4662" t="s">
        <v>102</v>
      </c>
      <c r="E4662" t="s">
        <v>35</v>
      </c>
      <c r="F4662">
        <v>35</v>
      </c>
      <c r="G4662" t="s">
        <v>54</v>
      </c>
      <c r="H4662" t="s">
        <v>28</v>
      </c>
      <c r="I4662">
        <v>100</v>
      </c>
      <c r="J4662" t="s">
        <v>29</v>
      </c>
      <c r="K4662" t="s">
        <v>30</v>
      </c>
      <c r="L4662" t="s">
        <v>31</v>
      </c>
      <c r="M4662">
        <v>799</v>
      </c>
      <c r="N4662">
        <v>18</v>
      </c>
      <c r="O4662">
        <v>516</v>
      </c>
      <c r="P4662">
        <v>0</v>
      </c>
      <c r="Q4662">
        <v>0</v>
      </c>
      <c r="R4662">
        <v>4</v>
      </c>
      <c r="S4662" t="s">
        <v>37</v>
      </c>
      <c r="T4662" t="s">
        <v>31</v>
      </c>
      <c r="W4662">
        <v>14382</v>
      </c>
      <c r="X4662" t="str">
        <f t="shared" si="288"/>
        <v>No</v>
      </c>
      <c r="Y4662" t="str">
        <f t="shared" si="289"/>
        <v>13-24 months</v>
      </c>
      <c r="Z4662" t="str">
        <f t="shared" si="290"/>
        <v>35-49</v>
      </c>
      <c r="AA4662" s="8">
        <f t="shared" si="291"/>
        <v>0</v>
      </c>
    </row>
    <row r="4663" spans="1:27">
      <c r="A4663" t="s">
        <v>4830</v>
      </c>
      <c r="B4663" s="1">
        <v>45944</v>
      </c>
      <c r="C4663" s="2" t="s">
        <v>59</v>
      </c>
      <c r="D4663" t="s">
        <v>59</v>
      </c>
      <c r="E4663" t="s">
        <v>35</v>
      </c>
      <c r="F4663">
        <v>46</v>
      </c>
      <c r="G4663" t="s">
        <v>54</v>
      </c>
      <c r="H4663" t="s">
        <v>42</v>
      </c>
      <c r="I4663">
        <v>1000</v>
      </c>
      <c r="J4663" t="s">
        <v>55</v>
      </c>
      <c r="K4663" t="s">
        <v>56</v>
      </c>
      <c r="L4663" t="s">
        <v>45</v>
      </c>
      <c r="M4663">
        <v>1948</v>
      </c>
      <c r="N4663">
        <v>11</v>
      </c>
      <c r="O4663">
        <v>710.1</v>
      </c>
      <c r="P4663">
        <v>0</v>
      </c>
      <c r="Q4663">
        <v>0</v>
      </c>
      <c r="R4663">
        <v>4</v>
      </c>
      <c r="S4663" t="s">
        <v>164</v>
      </c>
      <c r="T4663" t="s">
        <v>31</v>
      </c>
      <c r="W4663">
        <v>21428</v>
      </c>
      <c r="X4663" t="str">
        <f t="shared" si="288"/>
        <v>No</v>
      </c>
      <c r="Y4663" t="str">
        <f t="shared" si="289"/>
        <v>7-12 months</v>
      </c>
      <c r="Z4663" t="str">
        <f t="shared" si="290"/>
        <v>35-49</v>
      </c>
      <c r="AA4663" s="8">
        <f t="shared" si="291"/>
        <v>0</v>
      </c>
    </row>
    <row r="4664" spans="1:27">
      <c r="A4664" t="s">
        <v>4831</v>
      </c>
      <c r="B4664" s="1">
        <v>45986</v>
      </c>
      <c r="C4664" s="2" t="s">
        <v>566</v>
      </c>
      <c r="D4664" t="s">
        <v>59</v>
      </c>
      <c r="E4664" t="s">
        <v>35</v>
      </c>
      <c r="F4664">
        <v>32</v>
      </c>
      <c r="G4664" t="s">
        <v>54</v>
      </c>
      <c r="H4664" t="s">
        <v>28</v>
      </c>
      <c r="I4664">
        <v>100</v>
      </c>
      <c r="J4664" t="s">
        <v>43</v>
      </c>
      <c r="K4664" t="s">
        <v>44</v>
      </c>
      <c r="L4664" t="s">
        <v>31</v>
      </c>
      <c r="M4664">
        <v>799</v>
      </c>
      <c r="N4664">
        <v>9</v>
      </c>
      <c r="O4664">
        <v>516.6</v>
      </c>
      <c r="P4664">
        <v>1</v>
      </c>
      <c r="Q4664">
        <v>1</v>
      </c>
      <c r="R4664">
        <v>3</v>
      </c>
      <c r="T4664" t="s">
        <v>31</v>
      </c>
      <c r="W4664">
        <v>7191</v>
      </c>
      <c r="X4664" t="str">
        <f t="shared" si="288"/>
        <v>No</v>
      </c>
      <c r="Y4664" t="str">
        <f t="shared" si="289"/>
        <v>7-12 months</v>
      </c>
      <c r="Z4664" t="str">
        <f t="shared" si="290"/>
        <v>25-34</v>
      </c>
      <c r="AA4664" s="8">
        <f t="shared" si="291"/>
        <v>0</v>
      </c>
    </row>
    <row r="4665" spans="1:27">
      <c r="A4665" t="s">
        <v>4832</v>
      </c>
      <c r="B4665" s="1">
        <v>45654</v>
      </c>
      <c r="C4665" s="2" t="s">
        <v>59</v>
      </c>
      <c r="D4665" t="s">
        <v>59</v>
      </c>
      <c r="E4665" t="s">
        <v>35</v>
      </c>
      <c r="F4665">
        <v>46</v>
      </c>
      <c r="G4665" t="s">
        <v>54</v>
      </c>
      <c r="H4665" t="s">
        <v>67</v>
      </c>
      <c r="I4665">
        <v>300</v>
      </c>
      <c r="J4665" t="s">
        <v>55</v>
      </c>
      <c r="K4665" t="s">
        <v>60</v>
      </c>
      <c r="L4665" t="s">
        <v>45</v>
      </c>
      <c r="M4665">
        <v>1348</v>
      </c>
      <c r="N4665">
        <v>15</v>
      </c>
      <c r="O4665">
        <v>666.5</v>
      </c>
      <c r="P4665">
        <v>0</v>
      </c>
      <c r="Q4665">
        <v>1</v>
      </c>
      <c r="R4665">
        <v>5</v>
      </c>
      <c r="T4665" t="s">
        <v>45</v>
      </c>
      <c r="U4665" s="1">
        <v>46097</v>
      </c>
      <c r="V4665" t="s">
        <v>170</v>
      </c>
      <c r="W4665">
        <v>20220</v>
      </c>
      <c r="X4665" t="str">
        <f t="shared" si="288"/>
        <v>No</v>
      </c>
      <c r="Y4665" t="str">
        <f t="shared" si="289"/>
        <v>13-24 months</v>
      </c>
      <c r="Z4665" t="str">
        <f t="shared" si="290"/>
        <v>35-49</v>
      </c>
      <c r="AA4665" s="8">
        <f t="shared" si="291"/>
        <v>1</v>
      </c>
    </row>
    <row r="4666" spans="1:27">
      <c r="A4666" t="s">
        <v>4833</v>
      </c>
      <c r="B4666" s="1">
        <v>45988</v>
      </c>
      <c r="C4666" s="2" t="s">
        <v>89</v>
      </c>
      <c r="D4666" t="s">
        <v>90</v>
      </c>
      <c r="E4666" t="s">
        <v>41</v>
      </c>
      <c r="F4666">
        <v>18</v>
      </c>
      <c r="G4666" t="s">
        <v>54</v>
      </c>
      <c r="H4666" t="s">
        <v>28</v>
      </c>
      <c r="I4666">
        <v>100</v>
      </c>
      <c r="J4666" t="s">
        <v>55</v>
      </c>
      <c r="K4666" t="s">
        <v>56</v>
      </c>
      <c r="L4666" t="s">
        <v>45</v>
      </c>
      <c r="M4666">
        <v>948</v>
      </c>
      <c r="N4666">
        <v>5</v>
      </c>
      <c r="O4666">
        <v>945.4</v>
      </c>
      <c r="P4666">
        <v>1</v>
      </c>
      <c r="Q4666">
        <v>0</v>
      </c>
      <c r="R4666">
        <v>4</v>
      </c>
      <c r="S4666" t="s">
        <v>136</v>
      </c>
      <c r="T4666" t="s">
        <v>45</v>
      </c>
      <c r="U4666" s="1">
        <v>46141</v>
      </c>
      <c r="V4666" t="s">
        <v>92</v>
      </c>
      <c r="W4666">
        <v>4740</v>
      </c>
      <c r="X4666" t="str">
        <f t="shared" si="288"/>
        <v>No</v>
      </c>
      <c r="Y4666" t="str">
        <f t="shared" si="289"/>
        <v>0-6 months</v>
      </c>
      <c r="Z4666" t="str">
        <f t="shared" si="290"/>
        <v>18-24</v>
      </c>
      <c r="AA4666" s="8">
        <f t="shared" si="291"/>
        <v>1</v>
      </c>
    </row>
    <row r="4667" spans="1:27">
      <c r="A4667" t="s">
        <v>4834</v>
      </c>
      <c r="B4667" s="1">
        <v>45742</v>
      </c>
      <c r="C4667" s="2" t="s">
        <v>39</v>
      </c>
      <c r="D4667" t="s">
        <v>40</v>
      </c>
      <c r="E4667" t="s">
        <v>41</v>
      </c>
      <c r="F4667">
        <v>35</v>
      </c>
      <c r="G4667" t="s">
        <v>54</v>
      </c>
      <c r="H4667" t="s">
        <v>36</v>
      </c>
      <c r="I4667">
        <v>30</v>
      </c>
      <c r="J4667" t="s">
        <v>29</v>
      </c>
      <c r="K4667" t="s">
        <v>44</v>
      </c>
      <c r="L4667" t="s">
        <v>45</v>
      </c>
      <c r="M4667">
        <v>648</v>
      </c>
      <c r="N4667">
        <v>17</v>
      </c>
      <c r="O4667">
        <v>589.5</v>
      </c>
      <c r="P4667">
        <v>3</v>
      </c>
      <c r="Q4667">
        <v>0</v>
      </c>
      <c r="T4667" t="s">
        <v>31</v>
      </c>
      <c r="W4667">
        <v>11016</v>
      </c>
      <c r="X4667" t="str">
        <f t="shared" si="288"/>
        <v>No</v>
      </c>
      <c r="Y4667" t="str">
        <f t="shared" si="289"/>
        <v>13-24 months</v>
      </c>
      <c r="Z4667" t="str">
        <f t="shared" si="290"/>
        <v>35-49</v>
      </c>
      <c r="AA4667" s="8">
        <f t="shared" si="291"/>
        <v>0</v>
      </c>
    </row>
    <row r="4668" spans="1:27">
      <c r="A4668" t="s">
        <v>4835</v>
      </c>
      <c r="B4668" s="1">
        <v>44712</v>
      </c>
      <c r="C4668" s="2" t="s">
        <v>158</v>
      </c>
      <c r="D4668" t="s">
        <v>159</v>
      </c>
      <c r="E4668" t="s">
        <v>64</v>
      </c>
      <c r="F4668">
        <v>42</v>
      </c>
      <c r="G4668" t="s">
        <v>163</v>
      </c>
      <c r="H4668" t="s">
        <v>67</v>
      </c>
      <c r="I4668">
        <v>300</v>
      </c>
      <c r="J4668" t="s">
        <v>55</v>
      </c>
      <c r="K4668" t="s">
        <v>60</v>
      </c>
      <c r="L4668" t="s">
        <v>45</v>
      </c>
      <c r="M4668">
        <v>1348</v>
      </c>
      <c r="N4668">
        <v>15</v>
      </c>
      <c r="O4668">
        <v>1088.0999999999999</v>
      </c>
      <c r="P4668">
        <v>2</v>
      </c>
      <c r="Q4668">
        <v>0</v>
      </c>
      <c r="R4668">
        <v>2</v>
      </c>
      <c r="S4668" t="s">
        <v>175</v>
      </c>
      <c r="T4668" t="s">
        <v>45</v>
      </c>
      <c r="U4668" s="1">
        <v>45183</v>
      </c>
      <c r="V4668" t="s">
        <v>78</v>
      </c>
      <c r="W4668">
        <v>20220</v>
      </c>
      <c r="X4668" t="str">
        <f t="shared" si="288"/>
        <v>No</v>
      </c>
      <c r="Y4668" t="str">
        <f t="shared" si="289"/>
        <v>13-24 months</v>
      </c>
      <c r="Z4668" t="str">
        <f t="shared" si="290"/>
        <v>35-49</v>
      </c>
      <c r="AA4668" s="8">
        <f t="shared" si="291"/>
        <v>1</v>
      </c>
    </row>
    <row r="4669" spans="1:27">
      <c r="A4669" t="s">
        <v>4836</v>
      </c>
      <c r="B4669" s="1">
        <v>45736</v>
      </c>
      <c r="C4669" s="2" t="s">
        <v>59</v>
      </c>
      <c r="D4669" t="s">
        <v>59</v>
      </c>
      <c r="E4669" t="s">
        <v>35</v>
      </c>
      <c r="F4669">
        <v>26</v>
      </c>
      <c r="G4669" t="s">
        <v>27</v>
      </c>
      <c r="H4669" t="s">
        <v>42</v>
      </c>
      <c r="I4669">
        <v>1000</v>
      </c>
      <c r="J4669" t="s">
        <v>29</v>
      </c>
      <c r="K4669" t="s">
        <v>60</v>
      </c>
      <c r="L4669" t="s">
        <v>45</v>
      </c>
      <c r="M4669">
        <v>1948</v>
      </c>
      <c r="N4669">
        <v>17</v>
      </c>
      <c r="O4669">
        <v>1842.3</v>
      </c>
      <c r="P4669">
        <v>0</v>
      </c>
      <c r="Q4669">
        <v>0</v>
      </c>
      <c r="R4669">
        <v>2</v>
      </c>
      <c r="T4669" t="s">
        <v>31</v>
      </c>
      <c r="W4669">
        <v>33116</v>
      </c>
      <c r="X4669" t="str">
        <f t="shared" si="288"/>
        <v>No</v>
      </c>
      <c r="Y4669" t="str">
        <f t="shared" si="289"/>
        <v>13-24 months</v>
      </c>
      <c r="Z4669" t="str">
        <f t="shared" si="290"/>
        <v>25-34</v>
      </c>
      <c r="AA4669" s="8">
        <f t="shared" si="291"/>
        <v>0</v>
      </c>
    </row>
    <row r="4670" spans="1:27">
      <c r="A4670" t="s">
        <v>4837</v>
      </c>
      <c r="B4670" s="1">
        <v>44955</v>
      </c>
      <c r="C4670" s="2" t="s">
        <v>71</v>
      </c>
      <c r="D4670" t="s">
        <v>72</v>
      </c>
      <c r="E4670" t="s">
        <v>64</v>
      </c>
      <c r="F4670">
        <v>39</v>
      </c>
      <c r="G4670" t="s">
        <v>54</v>
      </c>
      <c r="H4670" t="s">
        <v>67</v>
      </c>
      <c r="I4670">
        <v>300</v>
      </c>
      <c r="J4670" t="s">
        <v>55</v>
      </c>
      <c r="K4670" t="s">
        <v>82</v>
      </c>
      <c r="L4670" t="s">
        <v>31</v>
      </c>
      <c r="M4670">
        <v>1199</v>
      </c>
      <c r="N4670">
        <v>43</v>
      </c>
      <c r="O4670">
        <v>1556.5</v>
      </c>
      <c r="P4670">
        <v>2</v>
      </c>
      <c r="Q4670">
        <v>0</v>
      </c>
      <c r="R4670">
        <v>4</v>
      </c>
      <c r="S4670" t="s">
        <v>112</v>
      </c>
      <c r="T4670" t="s">
        <v>31</v>
      </c>
      <c r="W4670">
        <v>51557</v>
      </c>
      <c r="X4670" t="str">
        <f t="shared" si="288"/>
        <v>No</v>
      </c>
      <c r="Y4670" t="str">
        <f t="shared" si="289"/>
        <v>25-48 months</v>
      </c>
      <c r="Z4670" t="str">
        <f t="shared" si="290"/>
        <v>35-49</v>
      </c>
      <c r="AA4670" s="8">
        <f t="shared" si="291"/>
        <v>0</v>
      </c>
    </row>
    <row r="4671" spans="1:27">
      <c r="A4671" t="s">
        <v>4838</v>
      </c>
      <c r="B4671" s="1">
        <v>44968</v>
      </c>
      <c r="C4671" s="2" t="s">
        <v>62</v>
      </c>
      <c r="D4671" t="s">
        <v>63</v>
      </c>
      <c r="E4671" t="s">
        <v>64</v>
      </c>
      <c r="F4671">
        <v>41</v>
      </c>
      <c r="G4671" t="s">
        <v>54</v>
      </c>
      <c r="H4671" t="s">
        <v>67</v>
      </c>
      <c r="I4671">
        <v>300</v>
      </c>
      <c r="J4671" t="s">
        <v>55</v>
      </c>
      <c r="K4671" t="s">
        <v>44</v>
      </c>
      <c r="L4671" t="s">
        <v>45</v>
      </c>
      <c r="M4671">
        <v>1348</v>
      </c>
      <c r="N4671">
        <v>17</v>
      </c>
      <c r="O4671">
        <v>1069.3</v>
      </c>
      <c r="P4671">
        <v>0</v>
      </c>
      <c r="Q4671">
        <v>1</v>
      </c>
      <c r="R4671">
        <v>3</v>
      </c>
      <c r="T4671" t="s">
        <v>45</v>
      </c>
      <c r="U4671" s="1">
        <v>45476</v>
      </c>
      <c r="V4671" t="s">
        <v>78</v>
      </c>
      <c r="W4671">
        <v>22916</v>
      </c>
      <c r="X4671" t="str">
        <f t="shared" si="288"/>
        <v>No</v>
      </c>
      <c r="Y4671" t="str">
        <f t="shared" si="289"/>
        <v>13-24 months</v>
      </c>
      <c r="Z4671" t="str">
        <f t="shared" si="290"/>
        <v>35-49</v>
      </c>
      <c r="AA4671" s="8">
        <f t="shared" si="291"/>
        <v>1</v>
      </c>
    </row>
    <row r="4672" spans="1:27">
      <c r="A4672" t="s">
        <v>4839</v>
      </c>
      <c r="B4672" s="1">
        <v>45890</v>
      </c>
      <c r="C4672" s="2" t="s">
        <v>33</v>
      </c>
      <c r="D4672" t="s">
        <v>34</v>
      </c>
      <c r="E4672" t="s">
        <v>35</v>
      </c>
      <c r="F4672">
        <v>18</v>
      </c>
      <c r="G4672" t="s">
        <v>27</v>
      </c>
      <c r="H4672" t="s">
        <v>28</v>
      </c>
      <c r="I4672">
        <v>100</v>
      </c>
      <c r="J4672" t="s">
        <v>29</v>
      </c>
      <c r="K4672" t="s">
        <v>30</v>
      </c>
      <c r="L4672" t="s">
        <v>45</v>
      </c>
      <c r="M4672">
        <v>948</v>
      </c>
      <c r="N4672">
        <v>2</v>
      </c>
      <c r="O4672">
        <v>468</v>
      </c>
      <c r="P4672">
        <v>2</v>
      </c>
      <c r="Q4672">
        <v>1</v>
      </c>
      <c r="R4672">
        <v>3</v>
      </c>
      <c r="T4672" t="s">
        <v>45</v>
      </c>
      <c r="U4672" s="1">
        <v>45945</v>
      </c>
      <c r="V4672" t="s">
        <v>69</v>
      </c>
      <c r="W4672">
        <v>1896</v>
      </c>
      <c r="X4672" t="str">
        <f t="shared" si="288"/>
        <v>No</v>
      </c>
      <c r="Y4672" t="str">
        <f t="shared" si="289"/>
        <v>0-6 months</v>
      </c>
      <c r="Z4672" t="str">
        <f t="shared" si="290"/>
        <v>18-24</v>
      </c>
      <c r="AA4672" s="8">
        <f t="shared" si="291"/>
        <v>1</v>
      </c>
    </row>
    <row r="4673" spans="1:27">
      <c r="A4673" t="s">
        <v>4840</v>
      </c>
      <c r="B4673" s="1">
        <v>45270</v>
      </c>
      <c r="C4673" s="2" t="s">
        <v>47</v>
      </c>
      <c r="D4673" t="s">
        <v>48</v>
      </c>
      <c r="E4673" t="s">
        <v>26</v>
      </c>
      <c r="F4673">
        <v>40</v>
      </c>
      <c r="G4673" t="s">
        <v>27</v>
      </c>
      <c r="H4673" t="s">
        <v>36</v>
      </c>
      <c r="I4673">
        <v>30</v>
      </c>
      <c r="J4673" t="s">
        <v>29</v>
      </c>
      <c r="K4673" t="s">
        <v>44</v>
      </c>
      <c r="L4673" t="s">
        <v>45</v>
      </c>
      <c r="M4673">
        <v>648</v>
      </c>
      <c r="N4673">
        <v>33</v>
      </c>
      <c r="O4673">
        <v>386.6</v>
      </c>
      <c r="P4673">
        <v>1</v>
      </c>
      <c r="Q4673">
        <v>2</v>
      </c>
      <c r="R4673">
        <v>3</v>
      </c>
      <c r="T4673" t="s">
        <v>31</v>
      </c>
      <c r="W4673">
        <v>21384</v>
      </c>
      <c r="X4673" t="str">
        <f t="shared" si="288"/>
        <v>No</v>
      </c>
      <c r="Y4673" t="str">
        <f t="shared" si="289"/>
        <v>25-48 months</v>
      </c>
      <c r="Z4673" t="str">
        <f t="shared" si="290"/>
        <v>35-49</v>
      </c>
      <c r="AA4673" s="8">
        <f t="shared" si="291"/>
        <v>0</v>
      </c>
    </row>
    <row r="4674" spans="1:27">
      <c r="A4674" t="s">
        <v>4841</v>
      </c>
      <c r="B4674" s="1">
        <v>45659</v>
      </c>
      <c r="C4674" s="2" t="s">
        <v>74</v>
      </c>
      <c r="D4674" t="s">
        <v>74</v>
      </c>
      <c r="E4674" t="s">
        <v>35</v>
      </c>
      <c r="F4674">
        <v>36</v>
      </c>
      <c r="G4674" t="s">
        <v>54</v>
      </c>
      <c r="H4674" t="s">
        <v>67</v>
      </c>
      <c r="I4674">
        <v>300</v>
      </c>
      <c r="J4674" t="s">
        <v>43</v>
      </c>
      <c r="K4674" t="s">
        <v>30</v>
      </c>
      <c r="L4674" t="s">
        <v>45</v>
      </c>
      <c r="M4674">
        <v>1348</v>
      </c>
      <c r="N4674">
        <v>20</v>
      </c>
      <c r="O4674">
        <v>1319.2</v>
      </c>
      <c r="P4674">
        <v>4</v>
      </c>
      <c r="Q4674">
        <v>1</v>
      </c>
      <c r="R4674">
        <v>2</v>
      </c>
      <c r="S4674" t="s">
        <v>261</v>
      </c>
      <c r="T4674" t="s">
        <v>31</v>
      </c>
      <c r="W4674">
        <v>26960</v>
      </c>
      <c r="X4674" t="str">
        <f t="shared" ref="X4674:X4737" si="292">IF(F4674="","Yes","No")</f>
        <v>No</v>
      </c>
      <c r="Y4674" t="str">
        <f t="shared" ref="Y4674:Y4737" si="293">IF(N4674&lt;=6,"0-6 months",IF(N4674&lt;=12,"7-12 months",IF(N4674&lt;=24,"13-24 months",IF(N4674&lt;=48,"25-48 months","48+ months"))))</f>
        <v>13-24 months</v>
      </c>
      <c r="Z4674" t="str">
        <f t="shared" ref="Z4674:Z4737" si="294">IF(F4674&lt;25,"18-24",IF(F4674&lt;35,"25-34",IF(F4674&lt;50,"35-49","50+")))</f>
        <v>35-49</v>
      </c>
      <c r="AA4674" s="8">
        <f t="shared" ref="AA4674:AA4737" si="295">IF(T4674="Yes",1,0)</f>
        <v>0</v>
      </c>
    </row>
    <row r="4675" spans="1:27">
      <c r="A4675" t="s">
        <v>4842</v>
      </c>
      <c r="B4675" s="1">
        <v>45832</v>
      </c>
      <c r="C4675" s="2" t="s">
        <v>59</v>
      </c>
      <c r="D4675" t="s">
        <v>59</v>
      </c>
      <c r="E4675" t="s">
        <v>35</v>
      </c>
      <c r="F4675">
        <v>29</v>
      </c>
      <c r="G4675" t="s">
        <v>54</v>
      </c>
      <c r="H4675" t="s">
        <v>42</v>
      </c>
      <c r="I4675">
        <v>1000</v>
      </c>
      <c r="J4675" t="s">
        <v>55</v>
      </c>
      <c r="K4675" t="s">
        <v>30</v>
      </c>
      <c r="L4675" t="s">
        <v>45</v>
      </c>
      <c r="M4675">
        <v>1948</v>
      </c>
      <c r="N4675">
        <v>10</v>
      </c>
      <c r="O4675">
        <v>1187.5999999999999</v>
      </c>
      <c r="P4675">
        <v>1</v>
      </c>
      <c r="Q4675">
        <v>0</v>
      </c>
      <c r="R4675">
        <v>4</v>
      </c>
      <c r="S4675" t="s">
        <v>126</v>
      </c>
      <c r="T4675" t="s">
        <v>45</v>
      </c>
      <c r="U4675" s="1">
        <v>46131</v>
      </c>
      <c r="V4675" t="s">
        <v>78</v>
      </c>
      <c r="W4675">
        <v>19480</v>
      </c>
      <c r="X4675" t="str">
        <f t="shared" si="292"/>
        <v>No</v>
      </c>
      <c r="Y4675" t="str">
        <f t="shared" si="293"/>
        <v>7-12 months</v>
      </c>
      <c r="Z4675" t="str">
        <f t="shared" si="294"/>
        <v>25-34</v>
      </c>
      <c r="AA4675" s="8">
        <f t="shared" si="295"/>
        <v>1</v>
      </c>
    </row>
    <row r="4676" spans="1:27">
      <c r="A4676" t="s">
        <v>4843</v>
      </c>
      <c r="B4676" s="1">
        <v>45678</v>
      </c>
      <c r="C4676" s="2" t="s">
        <v>66</v>
      </c>
      <c r="D4676" t="s">
        <v>40</v>
      </c>
      <c r="E4676" t="s">
        <v>41</v>
      </c>
      <c r="F4676">
        <v>46</v>
      </c>
      <c r="G4676" t="s">
        <v>27</v>
      </c>
      <c r="H4676" t="s">
        <v>28</v>
      </c>
      <c r="I4676">
        <v>100</v>
      </c>
      <c r="J4676" t="s">
        <v>55</v>
      </c>
      <c r="K4676" t="s">
        <v>30</v>
      </c>
      <c r="L4676" t="s">
        <v>31</v>
      </c>
      <c r="M4676">
        <v>799</v>
      </c>
      <c r="N4676">
        <v>15</v>
      </c>
      <c r="O4676">
        <v>445.1</v>
      </c>
      <c r="P4676">
        <v>1</v>
      </c>
      <c r="Q4676">
        <v>0</v>
      </c>
      <c r="R4676">
        <v>2</v>
      </c>
      <c r="S4676" t="s">
        <v>261</v>
      </c>
      <c r="T4676" t="s">
        <v>45</v>
      </c>
      <c r="U4676" s="1">
        <v>46149</v>
      </c>
      <c r="V4676" t="s">
        <v>49</v>
      </c>
      <c r="W4676">
        <v>11985</v>
      </c>
      <c r="X4676" t="str">
        <f t="shared" si="292"/>
        <v>No</v>
      </c>
      <c r="Y4676" t="str">
        <f t="shared" si="293"/>
        <v>13-24 months</v>
      </c>
      <c r="Z4676" t="str">
        <f t="shared" si="294"/>
        <v>35-49</v>
      </c>
      <c r="AA4676" s="8">
        <f t="shared" si="295"/>
        <v>1</v>
      </c>
    </row>
    <row r="4677" spans="1:27">
      <c r="A4677" t="s">
        <v>4844</v>
      </c>
      <c r="B4677" s="1">
        <v>46050</v>
      </c>
      <c r="C4677" s="2" t="s">
        <v>47</v>
      </c>
      <c r="D4677" t="s">
        <v>48</v>
      </c>
      <c r="E4677" t="s">
        <v>26</v>
      </c>
      <c r="F4677">
        <v>41</v>
      </c>
      <c r="G4677" t="s">
        <v>27</v>
      </c>
      <c r="H4677" t="s">
        <v>67</v>
      </c>
      <c r="I4677">
        <v>300</v>
      </c>
      <c r="J4677" t="s">
        <v>55</v>
      </c>
      <c r="K4677" t="s">
        <v>30</v>
      </c>
      <c r="L4677" t="s">
        <v>31</v>
      </c>
      <c r="M4677">
        <v>1199</v>
      </c>
      <c r="N4677">
        <v>6</v>
      </c>
      <c r="O4677">
        <v>854.3</v>
      </c>
      <c r="P4677">
        <v>2</v>
      </c>
      <c r="Q4677">
        <v>0</v>
      </c>
      <c r="R4677">
        <v>3</v>
      </c>
      <c r="S4677" t="s">
        <v>244</v>
      </c>
      <c r="T4677" t="s">
        <v>45</v>
      </c>
      <c r="U4677" s="1">
        <v>46219</v>
      </c>
      <c r="V4677" t="s">
        <v>97</v>
      </c>
      <c r="W4677">
        <v>7194</v>
      </c>
      <c r="X4677" t="str">
        <f t="shared" si="292"/>
        <v>No</v>
      </c>
      <c r="Y4677" t="str">
        <f t="shared" si="293"/>
        <v>0-6 months</v>
      </c>
      <c r="Z4677" t="str">
        <f t="shared" si="294"/>
        <v>35-49</v>
      </c>
      <c r="AA4677" s="8">
        <f t="shared" si="295"/>
        <v>1</v>
      </c>
    </row>
    <row r="4678" spans="1:27">
      <c r="A4678" t="s">
        <v>4845</v>
      </c>
      <c r="B4678" s="1">
        <v>46086</v>
      </c>
      <c r="C4678" s="2" t="s">
        <v>62</v>
      </c>
      <c r="D4678" t="s">
        <v>63</v>
      </c>
      <c r="E4678" t="s">
        <v>64</v>
      </c>
      <c r="F4678">
        <v>33</v>
      </c>
      <c r="G4678" t="s">
        <v>27</v>
      </c>
      <c r="H4678" t="s">
        <v>67</v>
      </c>
      <c r="I4678">
        <v>300</v>
      </c>
      <c r="J4678" t="s">
        <v>55</v>
      </c>
      <c r="K4678" t="s">
        <v>82</v>
      </c>
      <c r="L4678" t="s">
        <v>31</v>
      </c>
      <c r="M4678">
        <v>1199</v>
      </c>
      <c r="N4678">
        <v>6</v>
      </c>
      <c r="O4678">
        <v>862.4</v>
      </c>
      <c r="P4678">
        <v>1</v>
      </c>
      <c r="Q4678">
        <v>0</v>
      </c>
      <c r="R4678">
        <v>4</v>
      </c>
      <c r="S4678" t="s">
        <v>75</v>
      </c>
      <c r="T4678" t="s">
        <v>31</v>
      </c>
      <c r="W4678">
        <v>7194</v>
      </c>
      <c r="X4678" t="str">
        <f t="shared" si="292"/>
        <v>No</v>
      </c>
      <c r="Y4678" t="str">
        <f t="shared" si="293"/>
        <v>0-6 months</v>
      </c>
      <c r="Z4678" t="str">
        <f t="shared" si="294"/>
        <v>25-34</v>
      </c>
      <c r="AA4678" s="8">
        <f t="shared" si="295"/>
        <v>0</v>
      </c>
    </row>
    <row r="4679" spans="1:27">
      <c r="A4679" t="s">
        <v>4846</v>
      </c>
      <c r="B4679" s="1">
        <v>45036</v>
      </c>
      <c r="C4679" s="2" t="s">
        <v>71</v>
      </c>
      <c r="D4679" t="s">
        <v>72</v>
      </c>
      <c r="E4679" t="s">
        <v>64</v>
      </c>
      <c r="F4679">
        <v>29</v>
      </c>
      <c r="G4679" t="s">
        <v>27</v>
      </c>
      <c r="H4679" t="s">
        <v>28</v>
      </c>
      <c r="I4679">
        <v>100</v>
      </c>
      <c r="J4679" t="s">
        <v>55</v>
      </c>
      <c r="K4679" t="s">
        <v>82</v>
      </c>
      <c r="L4679" t="s">
        <v>31</v>
      </c>
      <c r="M4679">
        <v>799</v>
      </c>
      <c r="N4679">
        <v>40</v>
      </c>
      <c r="O4679">
        <v>541.79999999999995</v>
      </c>
      <c r="P4679">
        <v>0</v>
      </c>
      <c r="Q4679">
        <v>0</v>
      </c>
      <c r="R4679">
        <v>3</v>
      </c>
      <c r="T4679" t="s">
        <v>31</v>
      </c>
      <c r="W4679">
        <v>31960</v>
      </c>
      <c r="X4679" t="str">
        <f t="shared" si="292"/>
        <v>No</v>
      </c>
      <c r="Y4679" t="str">
        <f t="shared" si="293"/>
        <v>25-48 months</v>
      </c>
      <c r="Z4679" t="str">
        <f t="shared" si="294"/>
        <v>25-34</v>
      </c>
      <c r="AA4679" s="8">
        <f t="shared" si="295"/>
        <v>0</v>
      </c>
    </row>
    <row r="4680" spans="1:27">
      <c r="A4680" t="s">
        <v>4847</v>
      </c>
      <c r="B4680" s="1">
        <v>45279</v>
      </c>
      <c r="C4680" s="2" t="s">
        <v>39</v>
      </c>
      <c r="D4680" t="s">
        <v>40</v>
      </c>
      <c r="E4680" t="s">
        <v>41</v>
      </c>
      <c r="F4680">
        <v>55</v>
      </c>
      <c r="G4680" t="s">
        <v>54</v>
      </c>
      <c r="H4680" t="s">
        <v>36</v>
      </c>
      <c r="I4680">
        <v>30</v>
      </c>
      <c r="J4680" t="s">
        <v>55</v>
      </c>
      <c r="K4680" t="s">
        <v>60</v>
      </c>
      <c r="L4680" t="s">
        <v>31</v>
      </c>
      <c r="M4680">
        <v>499</v>
      </c>
      <c r="N4680">
        <v>32</v>
      </c>
      <c r="O4680">
        <v>398.1</v>
      </c>
      <c r="P4680">
        <v>0</v>
      </c>
      <c r="Q4680">
        <v>0</v>
      </c>
      <c r="R4680">
        <v>4</v>
      </c>
      <c r="S4680" t="s">
        <v>164</v>
      </c>
      <c r="T4680" t="s">
        <v>31</v>
      </c>
      <c r="W4680">
        <v>15968</v>
      </c>
      <c r="X4680" t="str">
        <f t="shared" si="292"/>
        <v>No</v>
      </c>
      <c r="Y4680" t="str">
        <f t="shared" si="293"/>
        <v>25-48 months</v>
      </c>
      <c r="Z4680" t="str">
        <f t="shared" si="294"/>
        <v>50+</v>
      </c>
      <c r="AA4680" s="8">
        <f t="shared" si="295"/>
        <v>0</v>
      </c>
    </row>
    <row r="4681" spans="1:27">
      <c r="A4681" t="s">
        <v>4848</v>
      </c>
      <c r="B4681" s="1">
        <v>46169</v>
      </c>
      <c r="C4681" s="2" t="s">
        <v>24</v>
      </c>
      <c r="D4681" t="s">
        <v>25</v>
      </c>
      <c r="E4681" t="s">
        <v>26</v>
      </c>
      <c r="F4681">
        <v>51</v>
      </c>
      <c r="G4681" t="s">
        <v>27</v>
      </c>
      <c r="H4681" t="s">
        <v>42</v>
      </c>
      <c r="I4681">
        <v>1000</v>
      </c>
      <c r="J4681" t="s">
        <v>29</v>
      </c>
      <c r="K4681" t="s">
        <v>30</v>
      </c>
      <c r="L4681" t="s">
        <v>31</v>
      </c>
      <c r="M4681">
        <v>1799</v>
      </c>
      <c r="N4681">
        <v>3</v>
      </c>
      <c r="O4681">
        <v>958.1</v>
      </c>
      <c r="P4681">
        <v>1</v>
      </c>
      <c r="Q4681">
        <v>0</v>
      </c>
      <c r="R4681">
        <v>4</v>
      </c>
      <c r="T4681" t="s">
        <v>31</v>
      </c>
      <c r="W4681">
        <v>5397</v>
      </c>
      <c r="X4681" t="str">
        <f t="shared" si="292"/>
        <v>No</v>
      </c>
      <c r="Y4681" t="str">
        <f t="shared" si="293"/>
        <v>0-6 months</v>
      </c>
      <c r="Z4681" t="str">
        <f t="shared" si="294"/>
        <v>50+</v>
      </c>
      <c r="AA4681" s="8">
        <f t="shared" si="295"/>
        <v>0</v>
      </c>
    </row>
    <row r="4682" spans="1:27">
      <c r="A4682" t="s">
        <v>4849</v>
      </c>
      <c r="B4682" s="1">
        <v>46036</v>
      </c>
      <c r="C4682" s="2" t="s">
        <v>74</v>
      </c>
      <c r="D4682" t="s">
        <v>74</v>
      </c>
      <c r="E4682" t="s">
        <v>35</v>
      </c>
      <c r="F4682">
        <v>41</v>
      </c>
      <c r="G4682" t="s">
        <v>54</v>
      </c>
      <c r="H4682" t="s">
        <v>28</v>
      </c>
      <c r="I4682">
        <v>100</v>
      </c>
      <c r="J4682" t="s">
        <v>55</v>
      </c>
      <c r="K4682" t="s">
        <v>82</v>
      </c>
      <c r="L4682" t="s">
        <v>31</v>
      </c>
      <c r="M4682">
        <v>799</v>
      </c>
      <c r="N4682">
        <v>8</v>
      </c>
      <c r="O4682">
        <v>593.70000000000005</v>
      </c>
      <c r="P4682">
        <v>1</v>
      </c>
      <c r="Q4682">
        <v>1</v>
      </c>
      <c r="R4682">
        <v>3</v>
      </c>
      <c r="S4682" t="s">
        <v>143</v>
      </c>
      <c r="T4682" t="s">
        <v>31</v>
      </c>
      <c r="W4682">
        <v>6392</v>
      </c>
      <c r="X4682" t="str">
        <f t="shared" si="292"/>
        <v>No</v>
      </c>
      <c r="Y4682" t="str">
        <f t="shared" si="293"/>
        <v>7-12 months</v>
      </c>
      <c r="Z4682" t="str">
        <f t="shared" si="294"/>
        <v>35-49</v>
      </c>
      <c r="AA4682" s="8">
        <f t="shared" si="295"/>
        <v>0</v>
      </c>
    </row>
    <row r="4683" spans="1:27">
      <c r="A4683" t="s">
        <v>4850</v>
      </c>
      <c r="B4683" s="1">
        <v>46150</v>
      </c>
      <c r="C4683" s="2" t="s">
        <v>146</v>
      </c>
      <c r="D4683" t="s">
        <v>147</v>
      </c>
      <c r="E4683" t="s">
        <v>26</v>
      </c>
      <c r="F4683">
        <v>41</v>
      </c>
      <c r="G4683" t="s">
        <v>54</v>
      </c>
      <c r="H4683" t="s">
        <v>36</v>
      </c>
      <c r="I4683">
        <v>30</v>
      </c>
      <c r="J4683" t="s">
        <v>55</v>
      </c>
      <c r="K4683" t="s">
        <v>56</v>
      </c>
      <c r="L4683" t="s">
        <v>31</v>
      </c>
      <c r="M4683">
        <v>499</v>
      </c>
      <c r="N4683">
        <v>4</v>
      </c>
      <c r="O4683">
        <v>278.5</v>
      </c>
      <c r="P4683">
        <v>1</v>
      </c>
      <c r="Q4683">
        <v>1</v>
      </c>
      <c r="R4683">
        <v>4</v>
      </c>
      <c r="T4683" t="s">
        <v>31</v>
      </c>
      <c r="W4683">
        <v>1996</v>
      </c>
      <c r="X4683" t="str">
        <f t="shared" si="292"/>
        <v>No</v>
      </c>
      <c r="Y4683" t="str">
        <f t="shared" si="293"/>
        <v>0-6 months</v>
      </c>
      <c r="Z4683" t="str">
        <f t="shared" si="294"/>
        <v>35-49</v>
      </c>
      <c r="AA4683" s="8">
        <f t="shared" si="295"/>
        <v>0</v>
      </c>
    </row>
    <row r="4684" spans="1:27">
      <c r="A4684" t="s">
        <v>4851</v>
      </c>
      <c r="B4684" s="1">
        <v>45830</v>
      </c>
      <c r="C4684" s="2" t="s">
        <v>71</v>
      </c>
      <c r="D4684" t="s">
        <v>72</v>
      </c>
      <c r="E4684" t="s">
        <v>64</v>
      </c>
      <c r="F4684">
        <v>47</v>
      </c>
      <c r="G4684" t="s">
        <v>54</v>
      </c>
      <c r="H4684" t="s">
        <v>36</v>
      </c>
      <c r="I4684">
        <v>30</v>
      </c>
      <c r="J4684" t="s">
        <v>29</v>
      </c>
      <c r="K4684" t="s">
        <v>56</v>
      </c>
      <c r="L4684" t="s">
        <v>31</v>
      </c>
      <c r="M4684">
        <v>499</v>
      </c>
      <c r="N4684">
        <v>14</v>
      </c>
      <c r="O4684">
        <v>282</v>
      </c>
      <c r="P4684">
        <v>1</v>
      </c>
      <c r="Q4684">
        <v>0</v>
      </c>
      <c r="R4684">
        <v>3</v>
      </c>
      <c r="T4684" t="s">
        <v>31</v>
      </c>
      <c r="W4684">
        <v>6986</v>
      </c>
      <c r="X4684" t="str">
        <f t="shared" si="292"/>
        <v>No</v>
      </c>
      <c r="Y4684" t="str">
        <f t="shared" si="293"/>
        <v>13-24 months</v>
      </c>
      <c r="Z4684" t="str">
        <f t="shared" si="294"/>
        <v>35-49</v>
      </c>
      <c r="AA4684" s="8">
        <f t="shared" si="295"/>
        <v>0</v>
      </c>
    </row>
    <row r="4685" spans="1:27">
      <c r="A4685" t="s">
        <v>4852</v>
      </c>
      <c r="B4685" s="1">
        <v>45436</v>
      </c>
      <c r="C4685" s="2" t="s">
        <v>66</v>
      </c>
      <c r="D4685" t="s">
        <v>40</v>
      </c>
      <c r="E4685" t="s">
        <v>41</v>
      </c>
      <c r="F4685">
        <v>33</v>
      </c>
      <c r="G4685" t="s">
        <v>27</v>
      </c>
      <c r="H4685" t="s">
        <v>36</v>
      </c>
      <c r="I4685">
        <v>30</v>
      </c>
      <c r="J4685" t="s">
        <v>55</v>
      </c>
      <c r="K4685" t="s">
        <v>44</v>
      </c>
      <c r="L4685" t="s">
        <v>45</v>
      </c>
      <c r="M4685">
        <v>648</v>
      </c>
      <c r="N4685">
        <v>16</v>
      </c>
      <c r="O4685">
        <v>176.2</v>
      </c>
      <c r="P4685">
        <v>2</v>
      </c>
      <c r="Q4685">
        <v>0</v>
      </c>
      <c r="R4685">
        <v>4</v>
      </c>
      <c r="T4685" t="s">
        <v>45</v>
      </c>
      <c r="U4685" s="1">
        <v>45909</v>
      </c>
      <c r="V4685" t="s">
        <v>170</v>
      </c>
      <c r="W4685">
        <v>10368</v>
      </c>
      <c r="X4685" t="str">
        <f t="shared" si="292"/>
        <v>No</v>
      </c>
      <c r="Y4685" t="str">
        <f t="shared" si="293"/>
        <v>13-24 months</v>
      </c>
      <c r="Z4685" t="str">
        <f t="shared" si="294"/>
        <v>25-34</v>
      </c>
      <c r="AA4685" s="8">
        <f t="shared" si="295"/>
        <v>1</v>
      </c>
    </row>
    <row r="4686" spans="1:27">
      <c r="A4686" t="s">
        <v>4853</v>
      </c>
      <c r="B4686" s="1">
        <v>45305</v>
      </c>
      <c r="C4686" s="2" t="s">
        <v>59</v>
      </c>
      <c r="D4686" t="s">
        <v>59</v>
      </c>
      <c r="E4686" t="s">
        <v>35</v>
      </c>
      <c r="F4686">
        <v>56</v>
      </c>
      <c r="G4686" t="s">
        <v>54</v>
      </c>
      <c r="H4686" t="s">
        <v>67</v>
      </c>
      <c r="I4686">
        <v>300</v>
      </c>
      <c r="J4686" t="s">
        <v>29</v>
      </c>
      <c r="K4686" t="s">
        <v>56</v>
      </c>
      <c r="L4686" t="s">
        <v>31</v>
      </c>
      <c r="M4686">
        <v>1199</v>
      </c>
      <c r="N4686">
        <v>32</v>
      </c>
      <c r="O4686">
        <v>726.7</v>
      </c>
      <c r="P4686">
        <v>1</v>
      </c>
      <c r="Q4686">
        <v>0</v>
      </c>
      <c r="R4686">
        <v>3</v>
      </c>
      <c r="S4686" t="s">
        <v>149</v>
      </c>
      <c r="T4686" t="s">
        <v>31</v>
      </c>
      <c r="W4686">
        <v>38368</v>
      </c>
      <c r="X4686" t="str">
        <f t="shared" si="292"/>
        <v>No</v>
      </c>
      <c r="Y4686" t="str">
        <f t="shared" si="293"/>
        <v>25-48 months</v>
      </c>
      <c r="Z4686" t="str">
        <f t="shared" si="294"/>
        <v>50+</v>
      </c>
      <c r="AA4686" s="8">
        <f t="shared" si="295"/>
        <v>0</v>
      </c>
    </row>
    <row r="4687" spans="1:27">
      <c r="A4687" t="s">
        <v>4854</v>
      </c>
      <c r="B4687" s="1">
        <v>46202</v>
      </c>
      <c r="C4687" s="2" t="s">
        <v>24</v>
      </c>
      <c r="D4687" t="s">
        <v>25</v>
      </c>
      <c r="E4687" t="s">
        <v>26</v>
      </c>
      <c r="F4687">
        <v>30</v>
      </c>
      <c r="G4687" t="s">
        <v>54</v>
      </c>
      <c r="H4687" t="s">
        <v>67</v>
      </c>
      <c r="I4687">
        <v>300</v>
      </c>
      <c r="J4687" t="s">
        <v>55</v>
      </c>
      <c r="K4687" t="s">
        <v>56</v>
      </c>
      <c r="L4687" t="s">
        <v>31</v>
      </c>
      <c r="M4687">
        <v>1199</v>
      </c>
      <c r="N4687">
        <v>1</v>
      </c>
      <c r="O4687">
        <v>654.1</v>
      </c>
      <c r="P4687">
        <v>5</v>
      </c>
      <c r="Q4687">
        <v>0</v>
      </c>
      <c r="R4687">
        <v>1</v>
      </c>
      <c r="T4687" t="s">
        <v>45</v>
      </c>
      <c r="U4687" s="1">
        <v>46236</v>
      </c>
      <c r="V4687" t="s">
        <v>170</v>
      </c>
      <c r="W4687">
        <v>1199</v>
      </c>
      <c r="X4687" t="str">
        <f t="shared" si="292"/>
        <v>No</v>
      </c>
      <c r="Y4687" t="str">
        <f t="shared" si="293"/>
        <v>0-6 months</v>
      </c>
      <c r="Z4687" t="str">
        <f t="shared" si="294"/>
        <v>25-34</v>
      </c>
      <c r="AA4687" s="8">
        <f t="shared" si="295"/>
        <v>1</v>
      </c>
    </row>
    <row r="4688" spans="1:27">
      <c r="A4688" t="s">
        <v>4855</v>
      </c>
      <c r="B4688" s="1">
        <v>45258</v>
      </c>
      <c r="C4688" s="2" t="s">
        <v>71</v>
      </c>
      <c r="D4688" t="s">
        <v>72</v>
      </c>
      <c r="E4688" t="s">
        <v>64</v>
      </c>
      <c r="F4688">
        <v>32</v>
      </c>
      <c r="G4688" t="s">
        <v>54</v>
      </c>
      <c r="H4688" t="s">
        <v>28</v>
      </c>
      <c r="I4688">
        <v>100</v>
      </c>
      <c r="J4688" t="s">
        <v>29</v>
      </c>
      <c r="K4688" t="s">
        <v>56</v>
      </c>
      <c r="L4688" t="s">
        <v>31</v>
      </c>
      <c r="M4688">
        <v>799</v>
      </c>
      <c r="N4688">
        <v>33</v>
      </c>
      <c r="O4688">
        <v>245.6</v>
      </c>
      <c r="P4688">
        <v>1</v>
      </c>
      <c r="Q4688">
        <v>1</v>
      </c>
      <c r="R4688">
        <v>5</v>
      </c>
      <c r="S4688" t="s">
        <v>105</v>
      </c>
      <c r="T4688" t="s">
        <v>31</v>
      </c>
      <c r="W4688">
        <v>26367</v>
      </c>
      <c r="X4688" t="str">
        <f t="shared" si="292"/>
        <v>No</v>
      </c>
      <c r="Y4688" t="str">
        <f t="shared" si="293"/>
        <v>25-48 months</v>
      </c>
      <c r="Z4688" t="str">
        <f t="shared" si="294"/>
        <v>25-34</v>
      </c>
      <c r="AA4688" s="8">
        <f t="shared" si="295"/>
        <v>0</v>
      </c>
    </row>
    <row r="4689" spans="1:27">
      <c r="A4689" t="s">
        <v>4856</v>
      </c>
      <c r="B4689" s="1">
        <v>45889</v>
      </c>
      <c r="C4689" s="2" t="s">
        <v>89</v>
      </c>
      <c r="D4689" t="s">
        <v>90</v>
      </c>
      <c r="E4689" t="s">
        <v>41</v>
      </c>
      <c r="F4689">
        <v>57</v>
      </c>
      <c r="G4689" t="s">
        <v>27</v>
      </c>
      <c r="H4689" t="s">
        <v>36</v>
      </c>
      <c r="I4689">
        <v>30</v>
      </c>
      <c r="J4689" t="s">
        <v>55</v>
      </c>
      <c r="K4689" t="s">
        <v>56</v>
      </c>
      <c r="L4689" t="s">
        <v>45</v>
      </c>
      <c r="M4689">
        <v>648</v>
      </c>
      <c r="N4689">
        <v>12</v>
      </c>
      <c r="O4689">
        <v>298.2</v>
      </c>
      <c r="P4689">
        <v>0</v>
      </c>
      <c r="Q4689">
        <v>0</v>
      </c>
      <c r="R4689">
        <v>4</v>
      </c>
      <c r="T4689" t="s">
        <v>31</v>
      </c>
      <c r="W4689">
        <v>7776</v>
      </c>
      <c r="X4689" t="str">
        <f t="shared" si="292"/>
        <v>No</v>
      </c>
      <c r="Y4689" t="str">
        <f t="shared" si="293"/>
        <v>7-12 months</v>
      </c>
      <c r="Z4689" t="str">
        <f t="shared" si="294"/>
        <v>50+</v>
      </c>
      <c r="AA4689" s="8">
        <f t="shared" si="295"/>
        <v>0</v>
      </c>
    </row>
    <row r="4690" spans="1:27">
      <c r="A4690" t="s">
        <v>4857</v>
      </c>
      <c r="B4690" s="1">
        <v>45896</v>
      </c>
      <c r="C4690" s="2" t="s">
        <v>209</v>
      </c>
      <c r="D4690" t="s">
        <v>210</v>
      </c>
      <c r="E4690" t="s">
        <v>64</v>
      </c>
      <c r="F4690">
        <v>27</v>
      </c>
      <c r="G4690" t="s">
        <v>27</v>
      </c>
      <c r="H4690" t="s">
        <v>36</v>
      </c>
      <c r="I4690">
        <v>30</v>
      </c>
      <c r="J4690" t="s">
        <v>43</v>
      </c>
      <c r="K4690" t="s">
        <v>60</v>
      </c>
      <c r="L4690" t="s">
        <v>31</v>
      </c>
      <c r="M4690">
        <v>499</v>
      </c>
      <c r="N4690">
        <v>12</v>
      </c>
      <c r="O4690">
        <v>286.10000000000002</v>
      </c>
      <c r="P4690">
        <v>2</v>
      </c>
      <c r="Q4690">
        <v>0</v>
      </c>
      <c r="R4690">
        <v>3</v>
      </c>
      <c r="T4690" t="s">
        <v>31</v>
      </c>
      <c r="W4690">
        <v>5988</v>
      </c>
      <c r="X4690" t="str">
        <f t="shared" si="292"/>
        <v>No</v>
      </c>
      <c r="Y4690" t="str">
        <f t="shared" si="293"/>
        <v>7-12 months</v>
      </c>
      <c r="Z4690" t="str">
        <f t="shared" si="294"/>
        <v>25-34</v>
      </c>
      <c r="AA4690" s="8">
        <f t="shared" si="295"/>
        <v>0</v>
      </c>
    </row>
    <row r="4691" spans="1:27">
      <c r="A4691" t="s">
        <v>4858</v>
      </c>
      <c r="B4691" s="1">
        <v>45843</v>
      </c>
      <c r="C4691" s="2" t="s">
        <v>209</v>
      </c>
      <c r="D4691" t="s">
        <v>210</v>
      </c>
      <c r="E4691" t="s">
        <v>64</v>
      </c>
      <c r="F4691">
        <v>27</v>
      </c>
      <c r="G4691" t="s">
        <v>27</v>
      </c>
      <c r="H4691" t="s">
        <v>67</v>
      </c>
      <c r="I4691">
        <v>300</v>
      </c>
      <c r="J4691" t="s">
        <v>43</v>
      </c>
      <c r="K4691" t="s">
        <v>60</v>
      </c>
      <c r="L4691" t="s">
        <v>31</v>
      </c>
      <c r="M4691">
        <v>1199</v>
      </c>
      <c r="N4691">
        <v>14</v>
      </c>
      <c r="O4691">
        <v>461.9</v>
      </c>
      <c r="P4691">
        <v>0</v>
      </c>
      <c r="Q4691">
        <v>0</v>
      </c>
      <c r="R4691">
        <v>4</v>
      </c>
      <c r="S4691" t="s">
        <v>120</v>
      </c>
      <c r="T4691" t="s">
        <v>31</v>
      </c>
      <c r="W4691">
        <v>16786</v>
      </c>
      <c r="X4691" t="str">
        <f t="shared" si="292"/>
        <v>No</v>
      </c>
      <c r="Y4691" t="str">
        <f t="shared" si="293"/>
        <v>13-24 months</v>
      </c>
      <c r="Z4691" t="str">
        <f t="shared" si="294"/>
        <v>25-34</v>
      </c>
      <c r="AA4691" s="8">
        <f t="shared" si="295"/>
        <v>0</v>
      </c>
    </row>
    <row r="4692" spans="1:27">
      <c r="A4692" t="s">
        <v>4859</v>
      </c>
      <c r="B4692" s="1">
        <v>44981</v>
      </c>
      <c r="C4692" s="2" t="s">
        <v>89</v>
      </c>
      <c r="D4692" t="s">
        <v>90</v>
      </c>
      <c r="E4692" t="s">
        <v>41</v>
      </c>
      <c r="F4692">
        <v>44</v>
      </c>
      <c r="G4692" t="s">
        <v>54</v>
      </c>
      <c r="H4692" t="s">
        <v>36</v>
      </c>
      <c r="I4692">
        <v>30</v>
      </c>
      <c r="J4692" t="s">
        <v>55</v>
      </c>
      <c r="K4692" t="s">
        <v>60</v>
      </c>
      <c r="L4692" t="s">
        <v>45</v>
      </c>
      <c r="M4692">
        <v>648</v>
      </c>
      <c r="N4692">
        <v>27</v>
      </c>
      <c r="O4692">
        <v>251.5</v>
      </c>
      <c r="P4692">
        <v>1</v>
      </c>
      <c r="Q4692">
        <v>2</v>
      </c>
      <c r="R4692">
        <v>4</v>
      </c>
      <c r="S4692" t="s">
        <v>151</v>
      </c>
      <c r="T4692" t="s">
        <v>45</v>
      </c>
      <c r="U4692" s="1">
        <v>45790</v>
      </c>
      <c r="V4692" t="s">
        <v>49</v>
      </c>
      <c r="W4692">
        <v>17496</v>
      </c>
      <c r="X4692" t="str">
        <f t="shared" si="292"/>
        <v>No</v>
      </c>
      <c r="Y4692" t="str">
        <f t="shared" si="293"/>
        <v>25-48 months</v>
      </c>
      <c r="Z4692" t="str">
        <f t="shared" si="294"/>
        <v>35-49</v>
      </c>
      <c r="AA4692" s="8">
        <f t="shared" si="295"/>
        <v>1</v>
      </c>
    </row>
    <row r="4693" spans="1:27">
      <c r="A4693" t="s">
        <v>4860</v>
      </c>
      <c r="B4693" s="1">
        <v>44719</v>
      </c>
      <c r="C4693" s="2" t="s">
        <v>66</v>
      </c>
      <c r="D4693" t="s">
        <v>40</v>
      </c>
      <c r="E4693" t="s">
        <v>41</v>
      </c>
      <c r="F4693">
        <v>36</v>
      </c>
      <c r="G4693" t="s">
        <v>27</v>
      </c>
      <c r="H4693" t="s">
        <v>36</v>
      </c>
      <c r="I4693">
        <v>30</v>
      </c>
      <c r="J4693" t="s">
        <v>55</v>
      </c>
      <c r="K4693" t="s">
        <v>56</v>
      </c>
      <c r="L4693" t="s">
        <v>45</v>
      </c>
      <c r="M4693">
        <v>648</v>
      </c>
      <c r="N4693">
        <v>51</v>
      </c>
      <c r="O4693">
        <v>280.39999999999998</v>
      </c>
      <c r="P4693">
        <v>2</v>
      </c>
      <c r="Q4693">
        <v>0</v>
      </c>
      <c r="R4693">
        <v>5</v>
      </c>
      <c r="S4693" t="s">
        <v>266</v>
      </c>
      <c r="T4693" t="s">
        <v>31</v>
      </c>
      <c r="W4693">
        <v>33048</v>
      </c>
      <c r="X4693" t="str">
        <f t="shared" si="292"/>
        <v>No</v>
      </c>
      <c r="Y4693" t="str">
        <f t="shared" si="293"/>
        <v>48+ months</v>
      </c>
      <c r="Z4693" t="str">
        <f t="shared" si="294"/>
        <v>35-49</v>
      </c>
      <c r="AA4693" s="8">
        <f t="shared" si="295"/>
        <v>0</v>
      </c>
    </row>
    <row r="4694" spans="1:27">
      <c r="A4694" t="s">
        <v>4861</v>
      </c>
      <c r="B4694" s="1">
        <v>45943</v>
      </c>
      <c r="C4694" s="2" t="s">
        <v>59</v>
      </c>
      <c r="D4694" t="s">
        <v>59</v>
      </c>
      <c r="E4694" t="s">
        <v>35</v>
      </c>
      <c r="F4694">
        <v>26</v>
      </c>
      <c r="G4694" t="s">
        <v>27</v>
      </c>
      <c r="H4694" t="s">
        <v>67</v>
      </c>
      <c r="I4694">
        <v>300</v>
      </c>
      <c r="J4694" t="s">
        <v>55</v>
      </c>
      <c r="K4694" t="s">
        <v>30</v>
      </c>
      <c r="L4694" t="s">
        <v>45</v>
      </c>
      <c r="M4694">
        <v>1348</v>
      </c>
      <c r="N4694">
        <v>11</v>
      </c>
      <c r="O4694">
        <v>712.5</v>
      </c>
      <c r="P4694">
        <v>1</v>
      </c>
      <c r="Q4694">
        <v>0</v>
      </c>
      <c r="R4694">
        <v>3</v>
      </c>
      <c r="S4694" t="s">
        <v>149</v>
      </c>
      <c r="T4694" t="s">
        <v>31</v>
      </c>
      <c r="W4694">
        <v>14828</v>
      </c>
      <c r="X4694" t="str">
        <f t="shared" si="292"/>
        <v>No</v>
      </c>
      <c r="Y4694" t="str">
        <f t="shared" si="293"/>
        <v>7-12 months</v>
      </c>
      <c r="Z4694" t="str">
        <f t="shared" si="294"/>
        <v>25-34</v>
      </c>
      <c r="AA4694" s="8">
        <f t="shared" si="295"/>
        <v>0</v>
      </c>
    </row>
    <row r="4695" spans="1:27">
      <c r="A4695" t="s">
        <v>4862</v>
      </c>
      <c r="B4695" s="1">
        <v>45168</v>
      </c>
      <c r="C4695" s="2" t="s">
        <v>71</v>
      </c>
      <c r="D4695" t="s">
        <v>72</v>
      </c>
      <c r="E4695" t="s">
        <v>64</v>
      </c>
      <c r="F4695">
        <v>22</v>
      </c>
      <c r="G4695" t="s">
        <v>54</v>
      </c>
      <c r="H4695" t="s">
        <v>28</v>
      </c>
      <c r="I4695">
        <v>100</v>
      </c>
      <c r="J4695" t="s">
        <v>55</v>
      </c>
      <c r="K4695" t="s">
        <v>30</v>
      </c>
      <c r="L4695" t="s">
        <v>31</v>
      </c>
      <c r="M4695">
        <v>799</v>
      </c>
      <c r="N4695">
        <v>6</v>
      </c>
      <c r="O4695">
        <v>428.5</v>
      </c>
      <c r="P4695">
        <v>2</v>
      </c>
      <c r="Q4695">
        <v>2</v>
      </c>
      <c r="R4695">
        <v>1</v>
      </c>
      <c r="T4695" t="s">
        <v>45</v>
      </c>
      <c r="U4695" s="1">
        <v>45340</v>
      </c>
      <c r="V4695" t="s">
        <v>69</v>
      </c>
      <c r="W4695">
        <v>4794</v>
      </c>
      <c r="X4695" t="str">
        <f t="shared" si="292"/>
        <v>No</v>
      </c>
      <c r="Y4695" t="str">
        <f t="shared" si="293"/>
        <v>0-6 months</v>
      </c>
      <c r="Z4695" t="str">
        <f t="shared" si="294"/>
        <v>18-24</v>
      </c>
      <c r="AA4695" s="8">
        <f t="shared" si="295"/>
        <v>1</v>
      </c>
    </row>
    <row r="4696" spans="1:27">
      <c r="A4696" t="s">
        <v>4863</v>
      </c>
      <c r="B4696" s="1">
        <v>46063</v>
      </c>
      <c r="C4696" s="2" t="s">
        <v>71</v>
      </c>
      <c r="D4696" t="s">
        <v>72</v>
      </c>
      <c r="E4696" t="s">
        <v>64</v>
      </c>
      <c r="F4696">
        <v>59</v>
      </c>
      <c r="G4696" t="s">
        <v>27</v>
      </c>
      <c r="H4696" t="s">
        <v>36</v>
      </c>
      <c r="I4696">
        <v>30</v>
      </c>
      <c r="J4696" t="s">
        <v>43</v>
      </c>
      <c r="K4696" t="s">
        <v>82</v>
      </c>
      <c r="L4696" t="s">
        <v>31</v>
      </c>
      <c r="M4696">
        <v>499</v>
      </c>
      <c r="N4696">
        <v>7</v>
      </c>
      <c r="O4696">
        <v>310.7</v>
      </c>
      <c r="P4696">
        <v>2</v>
      </c>
      <c r="Q4696">
        <v>0</v>
      </c>
      <c r="R4696">
        <v>2</v>
      </c>
      <c r="T4696" t="s">
        <v>31</v>
      </c>
      <c r="W4696">
        <v>3493</v>
      </c>
      <c r="X4696" t="str">
        <f t="shared" si="292"/>
        <v>No</v>
      </c>
      <c r="Y4696" t="str">
        <f t="shared" si="293"/>
        <v>7-12 months</v>
      </c>
      <c r="Z4696" t="str">
        <f t="shared" si="294"/>
        <v>50+</v>
      </c>
      <c r="AA4696" s="8">
        <f t="shared" si="295"/>
        <v>0</v>
      </c>
    </row>
    <row r="4697" spans="1:27">
      <c r="A4697" t="s">
        <v>4864</v>
      </c>
      <c r="B4697" s="1">
        <v>45874</v>
      </c>
      <c r="C4697" s="2" t="s">
        <v>101</v>
      </c>
      <c r="D4697" t="s">
        <v>102</v>
      </c>
      <c r="E4697" t="s">
        <v>35</v>
      </c>
      <c r="F4697">
        <v>49</v>
      </c>
      <c r="G4697" t="s">
        <v>27</v>
      </c>
      <c r="H4697" t="s">
        <v>36</v>
      </c>
      <c r="I4697">
        <v>30</v>
      </c>
      <c r="J4697" t="s">
        <v>55</v>
      </c>
      <c r="K4697" t="s">
        <v>60</v>
      </c>
      <c r="L4697" t="s">
        <v>31</v>
      </c>
      <c r="M4697">
        <v>499</v>
      </c>
      <c r="N4697">
        <v>2</v>
      </c>
      <c r="O4697">
        <v>192.3</v>
      </c>
      <c r="P4697">
        <v>0</v>
      </c>
      <c r="Q4697">
        <v>0</v>
      </c>
      <c r="R4697">
        <v>3</v>
      </c>
      <c r="S4697" t="s">
        <v>122</v>
      </c>
      <c r="T4697" t="s">
        <v>45</v>
      </c>
      <c r="U4697" s="1">
        <v>45930</v>
      </c>
      <c r="V4697" t="s">
        <v>92</v>
      </c>
      <c r="W4697">
        <v>998</v>
      </c>
      <c r="X4697" t="str">
        <f t="shared" si="292"/>
        <v>No</v>
      </c>
      <c r="Y4697" t="str">
        <f t="shared" si="293"/>
        <v>0-6 months</v>
      </c>
      <c r="Z4697" t="str">
        <f t="shared" si="294"/>
        <v>35-49</v>
      </c>
      <c r="AA4697" s="8">
        <f t="shared" si="295"/>
        <v>1</v>
      </c>
    </row>
    <row r="4698" spans="1:27">
      <c r="A4698" t="s">
        <v>4865</v>
      </c>
      <c r="B4698" s="1">
        <v>46155</v>
      </c>
      <c r="C4698" s="2" t="s">
        <v>71</v>
      </c>
      <c r="D4698" t="s">
        <v>72</v>
      </c>
      <c r="E4698" t="s">
        <v>64</v>
      </c>
      <c r="F4698">
        <v>39</v>
      </c>
      <c r="G4698" t="s">
        <v>27</v>
      </c>
      <c r="H4698" t="s">
        <v>36</v>
      </c>
      <c r="I4698">
        <v>30</v>
      </c>
      <c r="J4698" t="s">
        <v>29</v>
      </c>
      <c r="K4698" t="s">
        <v>82</v>
      </c>
      <c r="L4698" t="s">
        <v>31</v>
      </c>
      <c r="M4698">
        <v>499</v>
      </c>
      <c r="N4698">
        <v>4</v>
      </c>
      <c r="O4698">
        <v>133.80000000000001</v>
      </c>
      <c r="P4698">
        <v>0</v>
      </c>
      <c r="Q4698">
        <v>0</v>
      </c>
      <c r="R4698">
        <v>5</v>
      </c>
      <c r="S4698" t="s">
        <v>266</v>
      </c>
      <c r="T4698" t="s">
        <v>31</v>
      </c>
      <c r="W4698">
        <v>1996</v>
      </c>
      <c r="X4698" t="str">
        <f t="shared" si="292"/>
        <v>No</v>
      </c>
      <c r="Y4698" t="str">
        <f t="shared" si="293"/>
        <v>0-6 months</v>
      </c>
      <c r="Z4698" t="str">
        <f t="shared" si="294"/>
        <v>35-49</v>
      </c>
      <c r="AA4698" s="8">
        <f t="shared" si="295"/>
        <v>0</v>
      </c>
    </row>
    <row r="4699" spans="1:27">
      <c r="A4699" t="s">
        <v>4866</v>
      </c>
      <c r="B4699" s="1">
        <v>45754</v>
      </c>
      <c r="C4699" s="2" t="s">
        <v>66</v>
      </c>
      <c r="D4699" t="s">
        <v>40</v>
      </c>
      <c r="E4699" t="s">
        <v>41</v>
      </c>
      <c r="F4699">
        <v>37</v>
      </c>
      <c r="G4699" t="s">
        <v>27</v>
      </c>
      <c r="H4699" t="s">
        <v>36</v>
      </c>
      <c r="I4699">
        <v>30</v>
      </c>
      <c r="J4699" t="s">
        <v>29</v>
      </c>
      <c r="K4699" t="s">
        <v>60</v>
      </c>
      <c r="L4699" t="s">
        <v>31</v>
      </c>
      <c r="M4699">
        <v>499</v>
      </c>
      <c r="N4699">
        <v>17</v>
      </c>
      <c r="O4699">
        <v>449.8</v>
      </c>
      <c r="P4699">
        <v>3</v>
      </c>
      <c r="Q4699">
        <v>2</v>
      </c>
      <c r="R4699">
        <v>3</v>
      </c>
      <c r="S4699" t="s">
        <v>86</v>
      </c>
      <c r="T4699" t="s">
        <v>31</v>
      </c>
      <c r="W4699">
        <v>8483</v>
      </c>
      <c r="X4699" t="str">
        <f t="shared" si="292"/>
        <v>No</v>
      </c>
      <c r="Y4699" t="str">
        <f t="shared" si="293"/>
        <v>13-24 months</v>
      </c>
      <c r="Z4699" t="str">
        <f t="shared" si="294"/>
        <v>35-49</v>
      </c>
      <c r="AA4699" s="8">
        <f t="shared" si="295"/>
        <v>0</v>
      </c>
    </row>
    <row r="4700" spans="1:27">
      <c r="A4700" t="s">
        <v>4867</v>
      </c>
      <c r="B4700" s="1">
        <v>45007</v>
      </c>
      <c r="C4700" s="2" t="s">
        <v>74</v>
      </c>
      <c r="D4700" t="s">
        <v>74</v>
      </c>
      <c r="E4700" t="s">
        <v>35</v>
      </c>
      <c r="F4700">
        <v>34</v>
      </c>
      <c r="G4700" t="s">
        <v>54</v>
      </c>
      <c r="H4700" t="s">
        <v>36</v>
      </c>
      <c r="I4700">
        <v>30</v>
      </c>
      <c r="J4700" t="s">
        <v>55</v>
      </c>
      <c r="K4700" t="s">
        <v>82</v>
      </c>
      <c r="L4700" t="s">
        <v>45</v>
      </c>
      <c r="M4700">
        <v>648</v>
      </c>
      <c r="N4700">
        <v>41</v>
      </c>
      <c r="O4700">
        <v>266.8</v>
      </c>
      <c r="P4700">
        <v>2</v>
      </c>
      <c r="Q4700">
        <v>0</v>
      </c>
      <c r="R4700">
        <v>3</v>
      </c>
      <c r="S4700" t="s">
        <v>136</v>
      </c>
      <c r="T4700" t="s">
        <v>31</v>
      </c>
      <c r="W4700">
        <v>26568</v>
      </c>
      <c r="X4700" t="str">
        <f t="shared" si="292"/>
        <v>No</v>
      </c>
      <c r="Y4700" t="str">
        <f t="shared" si="293"/>
        <v>25-48 months</v>
      </c>
      <c r="Z4700" t="str">
        <f t="shared" si="294"/>
        <v>25-34</v>
      </c>
      <c r="AA4700" s="8">
        <f t="shared" si="295"/>
        <v>0</v>
      </c>
    </row>
    <row r="4701" spans="1:27">
      <c r="A4701" t="s">
        <v>4868</v>
      </c>
      <c r="B4701" s="1">
        <v>46177</v>
      </c>
      <c r="C4701" s="2" t="s">
        <v>62</v>
      </c>
      <c r="D4701" t="s">
        <v>63</v>
      </c>
      <c r="E4701" t="s">
        <v>64</v>
      </c>
      <c r="F4701">
        <v>23</v>
      </c>
      <c r="G4701" t="s">
        <v>27</v>
      </c>
      <c r="H4701" t="s">
        <v>67</v>
      </c>
      <c r="I4701">
        <v>300</v>
      </c>
      <c r="J4701" t="s">
        <v>55</v>
      </c>
      <c r="K4701" t="s">
        <v>56</v>
      </c>
      <c r="L4701" t="s">
        <v>31</v>
      </c>
      <c r="M4701">
        <v>1199</v>
      </c>
      <c r="N4701">
        <v>2</v>
      </c>
      <c r="O4701">
        <v>962.6</v>
      </c>
      <c r="P4701">
        <v>1</v>
      </c>
      <c r="Q4701">
        <v>0</v>
      </c>
      <c r="R4701">
        <v>4</v>
      </c>
      <c r="T4701" t="s">
        <v>45</v>
      </c>
      <c r="U4701" s="1">
        <v>46226</v>
      </c>
      <c r="V4701" t="s">
        <v>170</v>
      </c>
      <c r="W4701">
        <v>2398</v>
      </c>
      <c r="X4701" t="str">
        <f t="shared" si="292"/>
        <v>No</v>
      </c>
      <c r="Y4701" t="str">
        <f t="shared" si="293"/>
        <v>0-6 months</v>
      </c>
      <c r="Z4701" t="str">
        <f t="shared" si="294"/>
        <v>18-24</v>
      </c>
      <c r="AA4701" s="8">
        <f t="shared" si="295"/>
        <v>1</v>
      </c>
    </row>
    <row r="4702" spans="1:27">
      <c r="A4702" t="s">
        <v>4869</v>
      </c>
      <c r="B4702" s="1">
        <v>45697</v>
      </c>
      <c r="C4702" s="2" t="s">
        <v>47</v>
      </c>
      <c r="D4702" t="s">
        <v>48</v>
      </c>
      <c r="E4702" t="s">
        <v>26</v>
      </c>
      <c r="F4702">
        <v>22</v>
      </c>
      <c r="G4702" t="s">
        <v>27</v>
      </c>
      <c r="H4702" t="s">
        <v>28</v>
      </c>
      <c r="I4702">
        <v>100</v>
      </c>
      <c r="J4702" t="s">
        <v>29</v>
      </c>
      <c r="K4702" t="s">
        <v>82</v>
      </c>
      <c r="L4702" t="s">
        <v>31</v>
      </c>
      <c r="M4702">
        <v>799</v>
      </c>
      <c r="N4702">
        <v>19</v>
      </c>
      <c r="O4702">
        <v>602.5</v>
      </c>
      <c r="P4702">
        <v>2</v>
      </c>
      <c r="Q4702">
        <v>0</v>
      </c>
      <c r="R4702">
        <v>3</v>
      </c>
      <c r="S4702" t="s">
        <v>143</v>
      </c>
      <c r="T4702" t="s">
        <v>31</v>
      </c>
      <c r="W4702">
        <v>15181</v>
      </c>
      <c r="X4702" t="str">
        <f t="shared" si="292"/>
        <v>No</v>
      </c>
      <c r="Y4702" t="str">
        <f t="shared" si="293"/>
        <v>13-24 months</v>
      </c>
      <c r="Z4702" t="str">
        <f t="shared" si="294"/>
        <v>18-24</v>
      </c>
      <c r="AA4702" s="8">
        <f t="shared" si="295"/>
        <v>0</v>
      </c>
    </row>
    <row r="4703" spans="1:27">
      <c r="A4703" t="s">
        <v>4870</v>
      </c>
      <c r="B4703" s="1">
        <v>45339</v>
      </c>
      <c r="C4703" s="2" t="s">
        <v>74</v>
      </c>
      <c r="D4703" t="s">
        <v>74</v>
      </c>
      <c r="E4703" t="s">
        <v>35</v>
      </c>
      <c r="F4703">
        <v>29</v>
      </c>
      <c r="G4703" t="s">
        <v>27</v>
      </c>
      <c r="H4703" t="s">
        <v>67</v>
      </c>
      <c r="I4703">
        <v>300</v>
      </c>
      <c r="J4703" t="s">
        <v>43</v>
      </c>
      <c r="K4703" t="s">
        <v>60</v>
      </c>
      <c r="L4703" t="s">
        <v>31</v>
      </c>
      <c r="M4703">
        <v>1199</v>
      </c>
      <c r="N4703">
        <v>30</v>
      </c>
      <c r="O4703">
        <v>1479.1</v>
      </c>
      <c r="P4703">
        <v>0</v>
      </c>
      <c r="Q4703">
        <v>0</v>
      </c>
      <c r="R4703">
        <v>4</v>
      </c>
      <c r="S4703" t="s">
        <v>120</v>
      </c>
      <c r="T4703" t="s">
        <v>31</v>
      </c>
      <c r="W4703">
        <v>35970</v>
      </c>
      <c r="X4703" t="str">
        <f t="shared" si="292"/>
        <v>No</v>
      </c>
      <c r="Y4703" t="str">
        <f t="shared" si="293"/>
        <v>25-48 months</v>
      </c>
      <c r="Z4703" t="str">
        <f t="shared" si="294"/>
        <v>25-34</v>
      </c>
      <c r="AA4703" s="8">
        <f t="shared" si="295"/>
        <v>0</v>
      </c>
    </row>
    <row r="4704" spans="1:27">
      <c r="A4704" t="s">
        <v>4871</v>
      </c>
      <c r="B4704" s="1">
        <v>45401</v>
      </c>
      <c r="C4704" s="2" t="s">
        <v>146</v>
      </c>
      <c r="D4704" t="s">
        <v>147</v>
      </c>
      <c r="E4704" t="s">
        <v>26</v>
      </c>
      <c r="F4704">
        <v>50</v>
      </c>
      <c r="G4704" t="s">
        <v>27</v>
      </c>
      <c r="H4704" t="s">
        <v>67</v>
      </c>
      <c r="I4704">
        <v>300</v>
      </c>
      <c r="J4704" t="s">
        <v>55</v>
      </c>
      <c r="K4704" t="s">
        <v>44</v>
      </c>
      <c r="L4704" t="s">
        <v>31</v>
      </c>
      <c r="M4704">
        <v>1199</v>
      </c>
      <c r="N4704">
        <v>27</v>
      </c>
      <c r="O4704">
        <v>1042.4000000000001</v>
      </c>
      <c r="P4704">
        <v>1</v>
      </c>
      <c r="Q4704">
        <v>3</v>
      </c>
      <c r="R4704">
        <v>4</v>
      </c>
      <c r="S4704" t="s">
        <v>91</v>
      </c>
      <c r="T4704" t="s">
        <v>45</v>
      </c>
      <c r="U4704" s="1">
        <v>46208</v>
      </c>
      <c r="V4704" t="s">
        <v>92</v>
      </c>
      <c r="W4704">
        <v>32373</v>
      </c>
      <c r="X4704" t="str">
        <f t="shared" si="292"/>
        <v>No</v>
      </c>
      <c r="Y4704" t="str">
        <f t="shared" si="293"/>
        <v>25-48 months</v>
      </c>
      <c r="Z4704" t="str">
        <f t="shared" si="294"/>
        <v>50+</v>
      </c>
      <c r="AA4704" s="8">
        <f t="shared" si="295"/>
        <v>1</v>
      </c>
    </row>
    <row r="4705" spans="1:27">
      <c r="A4705" t="s">
        <v>4872</v>
      </c>
      <c r="B4705" s="1">
        <v>45818</v>
      </c>
      <c r="C4705" s="2" t="s">
        <v>146</v>
      </c>
      <c r="D4705" t="s">
        <v>147</v>
      </c>
      <c r="E4705" t="s">
        <v>26</v>
      </c>
      <c r="F4705">
        <v>39</v>
      </c>
      <c r="G4705" t="s">
        <v>54</v>
      </c>
      <c r="H4705" t="s">
        <v>67</v>
      </c>
      <c r="I4705">
        <v>300</v>
      </c>
      <c r="J4705" t="s">
        <v>29</v>
      </c>
      <c r="K4705" t="s">
        <v>60</v>
      </c>
      <c r="L4705" t="s">
        <v>31</v>
      </c>
      <c r="M4705">
        <v>1199</v>
      </c>
      <c r="N4705">
        <v>15</v>
      </c>
      <c r="O4705">
        <v>406.4</v>
      </c>
      <c r="P4705">
        <v>1</v>
      </c>
      <c r="Q4705">
        <v>1</v>
      </c>
      <c r="R4705">
        <v>5</v>
      </c>
      <c r="S4705" t="s">
        <v>91</v>
      </c>
      <c r="T4705" t="s">
        <v>31</v>
      </c>
      <c r="W4705">
        <v>17985</v>
      </c>
      <c r="X4705" t="str">
        <f t="shared" si="292"/>
        <v>No</v>
      </c>
      <c r="Y4705" t="str">
        <f t="shared" si="293"/>
        <v>13-24 months</v>
      </c>
      <c r="Z4705" t="str">
        <f t="shared" si="294"/>
        <v>35-49</v>
      </c>
      <c r="AA4705" s="8">
        <f t="shared" si="295"/>
        <v>0</v>
      </c>
    </row>
    <row r="4706" spans="1:27">
      <c r="A4706" t="s">
        <v>4873</v>
      </c>
      <c r="B4706" s="1">
        <v>46082</v>
      </c>
      <c r="C4706" s="2" t="s">
        <v>24</v>
      </c>
      <c r="D4706" t="s">
        <v>25</v>
      </c>
      <c r="E4706" t="s">
        <v>26</v>
      </c>
      <c r="F4706">
        <v>38</v>
      </c>
      <c r="G4706" t="s">
        <v>27</v>
      </c>
      <c r="H4706" t="s">
        <v>28</v>
      </c>
      <c r="I4706">
        <v>100</v>
      </c>
      <c r="J4706" t="s">
        <v>55</v>
      </c>
      <c r="K4706" t="s">
        <v>44</v>
      </c>
      <c r="L4706" t="s">
        <v>45</v>
      </c>
      <c r="M4706">
        <v>948</v>
      </c>
      <c r="N4706">
        <v>6</v>
      </c>
      <c r="O4706">
        <v>639.79999999999995</v>
      </c>
      <c r="P4706">
        <v>0</v>
      </c>
      <c r="Q4706">
        <v>0</v>
      </c>
      <c r="R4706">
        <v>3</v>
      </c>
      <c r="S4706" t="s">
        <v>143</v>
      </c>
      <c r="T4706" t="s">
        <v>31</v>
      </c>
      <c r="W4706">
        <v>5688</v>
      </c>
      <c r="X4706" t="str">
        <f t="shared" si="292"/>
        <v>No</v>
      </c>
      <c r="Y4706" t="str">
        <f t="shared" si="293"/>
        <v>0-6 months</v>
      </c>
      <c r="Z4706" t="str">
        <f t="shared" si="294"/>
        <v>35-49</v>
      </c>
      <c r="AA4706" s="8">
        <f t="shared" si="295"/>
        <v>0</v>
      </c>
    </row>
    <row r="4707" spans="1:27">
      <c r="A4707" t="s">
        <v>4874</v>
      </c>
      <c r="B4707" s="1">
        <v>45559</v>
      </c>
      <c r="C4707" s="2" t="s">
        <v>89</v>
      </c>
      <c r="D4707" t="s">
        <v>90</v>
      </c>
      <c r="E4707" t="s">
        <v>41</v>
      </c>
      <c r="F4707">
        <v>52</v>
      </c>
      <c r="G4707" t="s">
        <v>54</v>
      </c>
      <c r="H4707" t="s">
        <v>42</v>
      </c>
      <c r="I4707">
        <v>1000</v>
      </c>
      <c r="J4707" t="s">
        <v>55</v>
      </c>
      <c r="K4707" t="s">
        <v>30</v>
      </c>
      <c r="L4707" t="s">
        <v>45</v>
      </c>
      <c r="M4707">
        <v>1948</v>
      </c>
      <c r="N4707">
        <v>23</v>
      </c>
      <c r="O4707">
        <v>1397</v>
      </c>
      <c r="P4707">
        <v>2</v>
      </c>
      <c r="Q4707">
        <v>0</v>
      </c>
      <c r="R4707">
        <v>5</v>
      </c>
      <c r="S4707" t="s">
        <v>37</v>
      </c>
      <c r="T4707" t="s">
        <v>31</v>
      </c>
      <c r="W4707">
        <v>44804</v>
      </c>
      <c r="X4707" t="str">
        <f t="shared" si="292"/>
        <v>No</v>
      </c>
      <c r="Y4707" t="str">
        <f t="shared" si="293"/>
        <v>13-24 months</v>
      </c>
      <c r="Z4707" t="str">
        <f t="shared" si="294"/>
        <v>50+</v>
      </c>
      <c r="AA4707" s="8">
        <f t="shared" si="295"/>
        <v>0</v>
      </c>
    </row>
    <row r="4708" spans="1:27">
      <c r="A4708" t="s">
        <v>4875</v>
      </c>
      <c r="B4708" s="1">
        <v>46221</v>
      </c>
      <c r="C4708" s="2" t="s">
        <v>39</v>
      </c>
      <c r="D4708" t="s">
        <v>40</v>
      </c>
      <c r="E4708" t="s">
        <v>41</v>
      </c>
      <c r="F4708">
        <v>23</v>
      </c>
      <c r="G4708" t="s">
        <v>27</v>
      </c>
      <c r="H4708" t="s">
        <v>42</v>
      </c>
      <c r="I4708">
        <v>1000</v>
      </c>
      <c r="J4708" t="s">
        <v>55</v>
      </c>
      <c r="K4708" t="s">
        <v>30</v>
      </c>
      <c r="L4708" t="s">
        <v>31</v>
      </c>
      <c r="M4708">
        <v>1799</v>
      </c>
      <c r="N4708">
        <v>1</v>
      </c>
      <c r="O4708">
        <v>747</v>
      </c>
      <c r="P4708">
        <v>1</v>
      </c>
      <c r="Q4708">
        <v>1</v>
      </c>
      <c r="R4708">
        <v>2</v>
      </c>
      <c r="T4708" t="s">
        <v>31</v>
      </c>
      <c r="W4708">
        <v>1799</v>
      </c>
      <c r="X4708" t="str">
        <f t="shared" si="292"/>
        <v>No</v>
      </c>
      <c r="Y4708" t="str">
        <f t="shared" si="293"/>
        <v>0-6 months</v>
      </c>
      <c r="Z4708" t="str">
        <f t="shared" si="294"/>
        <v>18-24</v>
      </c>
      <c r="AA4708" s="8">
        <f t="shared" si="295"/>
        <v>0</v>
      </c>
    </row>
    <row r="4709" spans="1:27">
      <c r="A4709" t="s">
        <v>4876</v>
      </c>
      <c r="B4709" s="1">
        <v>45944</v>
      </c>
      <c r="C4709" s="2" t="s">
        <v>71</v>
      </c>
      <c r="D4709" t="s">
        <v>72</v>
      </c>
      <c r="E4709" t="s">
        <v>64</v>
      </c>
      <c r="F4709">
        <v>31</v>
      </c>
      <c r="G4709" t="s">
        <v>54</v>
      </c>
      <c r="H4709" t="s">
        <v>36</v>
      </c>
      <c r="I4709">
        <v>30</v>
      </c>
      <c r="J4709" t="s">
        <v>29</v>
      </c>
      <c r="K4709" t="s">
        <v>30</v>
      </c>
      <c r="L4709" t="s">
        <v>45</v>
      </c>
      <c r="M4709">
        <v>648</v>
      </c>
      <c r="N4709">
        <v>11</v>
      </c>
      <c r="O4709">
        <v>280.10000000000002</v>
      </c>
      <c r="P4709">
        <v>2</v>
      </c>
      <c r="Q4709">
        <v>1</v>
      </c>
      <c r="R4709">
        <v>4</v>
      </c>
      <c r="S4709" t="s">
        <v>107</v>
      </c>
      <c r="T4709" t="s">
        <v>31</v>
      </c>
      <c r="W4709">
        <v>7128</v>
      </c>
      <c r="X4709" t="str">
        <f t="shared" si="292"/>
        <v>No</v>
      </c>
      <c r="Y4709" t="str">
        <f t="shared" si="293"/>
        <v>7-12 months</v>
      </c>
      <c r="Z4709" t="str">
        <f t="shared" si="294"/>
        <v>25-34</v>
      </c>
      <c r="AA4709" s="8">
        <f t="shared" si="295"/>
        <v>0</v>
      </c>
    </row>
    <row r="4710" spans="1:27">
      <c r="A4710" t="s">
        <v>4877</v>
      </c>
      <c r="B4710" s="1">
        <v>44737</v>
      </c>
      <c r="C4710" s="2" t="s">
        <v>209</v>
      </c>
      <c r="D4710" t="s">
        <v>210</v>
      </c>
      <c r="E4710" t="s">
        <v>64</v>
      </c>
      <c r="F4710">
        <v>40</v>
      </c>
      <c r="G4710" t="s">
        <v>54</v>
      </c>
      <c r="H4710" t="s">
        <v>28</v>
      </c>
      <c r="I4710">
        <v>100</v>
      </c>
      <c r="J4710" t="s">
        <v>29</v>
      </c>
      <c r="K4710" t="s">
        <v>56</v>
      </c>
      <c r="L4710" t="s">
        <v>31</v>
      </c>
      <c r="M4710">
        <v>799</v>
      </c>
      <c r="N4710">
        <v>50</v>
      </c>
      <c r="O4710">
        <v>594.4</v>
      </c>
      <c r="P4710">
        <v>1</v>
      </c>
      <c r="Q4710">
        <v>0</v>
      </c>
      <c r="R4710">
        <v>4</v>
      </c>
      <c r="S4710" t="s">
        <v>266</v>
      </c>
      <c r="T4710" t="s">
        <v>31</v>
      </c>
      <c r="W4710">
        <v>39950</v>
      </c>
      <c r="X4710" t="str">
        <f t="shared" si="292"/>
        <v>No</v>
      </c>
      <c r="Y4710" t="str">
        <f t="shared" si="293"/>
        <v>48+ months</v>
      </c>
      <c r="Z4710" t="str">
        <f t="shared" si="294"/>
        <v>35-49</v>
      </c>
      <c r="AA4710" s="8">
        <f t="shared" si="295"/>
        <v>0</v>
      </c>
    </row>
    <row r="4711" spans="1:27">
      <c r="A4711" t="s">
        <v>4878</v>
      </c>
      <c r="B4711" s="1">
        <v>46000</v>
      </c>
      <c r="C4711" s="2" t="s">
        <v>62</v>
      </c>
      <c r="D4711" t="s">
        <v>63</v>
      </c>
      <c r="E4711" t="s">
        <v>64</v>
      </c>
      <c r="F4711">
        <v>45</v>
      </c>
      <c r="G4711" t="s">
        <v>163</v>
      </c>
      <c r="H4711" t="s">
        <v>67</v>
      </c>
      <c r="I4711">
        <v>300</v>
      </c>
      <c r="J4711" t="s">
        <v>29</v>
      </c>
      <c r="K4711" t="s">
        <v>82</v>
      </c>
      <c r="L4711" t="s">
        <v>31</v>
      </c>
      <c r="M4711">
        <v>1199</v>
      </c>
      <c r="N4711">
        <v>9</v>
      </c>
      <c r="O4711">
        <v>614.1</v>
      </c>
      <c r="P4711">
        <v>1</v>
      </c>
      <c r="Q4711">
        <v>0</v>
      </c>
      <c r="R4711">
        <v>4</v>
      </c>
      <c r="S4711" t="s">
        <v>370</v>
      </c>
      <c r="T4711" t="s">
        <v>31</v>
      </c>
      <c r="W4711">
        <v>10791</v>
      </c>
      <c r="X4711" t="str">
        <f t="shared" si="292"/>
        <v>No</v>
      </c>
      <c r="Y4711" t="str">
        <f t="shared" si="293"/>
        <v>7-12 months</v>
      </c>
      <c r="Z4711" t="str">
        <f t="shared" si="294"/>
        <v>35-49</v>
      </c>
      <c r="AA4711" s="8">
        <f t="shared" si="295"/>
        <v>0</v>
      </c>
    </row>
    <row r="4712" spans="1:27">
      <c r="A4712" t="s">
        <v>4879</v>
      </c>
      <c r="B4712" s="1">
        <v>46037</v>
      </c>
      <c r="C4712" s="2" t="s">
        <v>24</v>
      </c>
      <c r="D4712" t="s">
        <v>25</v>
      </c>
      <c r="E4712" t="s">
        <v>26</v>
      </c>
      <c r="F4712">
        <v>24</v>
      </c>
      <c r="G4712" t="s">
        <v>54</v>
      </c>
      <c r="H4712" t="s">
        <v>67</v>
      </c>
      <c r="I4712">
        <v>300</v>
      </c>
      <c r="J4712" t="s">
        <v>55</v>
      </c>
      <c r="K4712" t="s">
        <v>44</v>
      </c>
      <c r="L4712" t="s">
        <v>31</v>
      </c>
      <c r="M4712">
        <v>1199</v>
      </c>
      <c r="N4712">
        <v>4</v>
      </c>
      <c r="O4712">
        <v>1337.9</v>
      </c>
      <c r="P4712">
        <v>0</v>
      </c>
      <c r="Q4712">
        <v>1</v>
      </c>
      <c r="T4712" t="s">
        <v>45</v>
      </c>
      <c r="U4712" s="1">
        <v>46160</v>
      </c>
      <c r="V4712" t="s">
        <v>207</v>
      </c>
      <c r="W4712">
        <v>4796</v>
      </c>
      <c r="X4712" t="str">
        <f t="shared" si="292"/>
        <v>No</v>
      </c>
      <c r="Y4712" t="str">
        <f t="shared" si="293"/>
        <v>0-6 months</v>
      </c>
      <c r="Z4712" t="str">
        <f t="shared" si="294"/>
        <v>18-24</v>
      </c>
      <c r="AA4712" s="8">
        <f t="shared" si="295"/>
        <v>1</v>
      </c>
    </row>
    <row r="4713" spans="1:27">
      <c r="A4713" t="s">
        <v>4880</v>
      </c>
      <c r="B4713" s="1">
        <v>46034</v>
      </c>
      <c r="C4713" s="2" t="s">
        <v>66</v>
      </c>
      <c r="D4713" t="s">
        <v>40</v>
      </c>
      <c r="E4713" t="s">
        <v>41</v>
      </c>
      <c r="F4713">
        <v>43</v>
      </c>
      <c r="G4713" t="s">
        <v>27</v>
      </c>
      <c r="H4713" t="s">
        <v>36</v>
      </c>
      <c r="I4713">
        <v>30</v>
      </c>
      <c r="J4713" t="s">
        <v>55</v>
      </c>
      <c r="K4713" t="s">
        <v>56</v>
      </c>
      <c r="L4713" t="s">
        <v>31</v>
      </c>
      <c r="M4713">
        <v>499</v>
      </c>
      <c r="N4713">
        <v>8</v>
      </c>
      <c r="O4713">
        <v>311.2</v>
      </c>
      <c r="P4713">
        <v>0</v>
      </c>
      <c r="Q4713">
        <v>0</v>
      </c>
      <c r="R4713">
        <v>4</v>
      </c>
      <c r="S4713" t="s">
        <v>164</v>
      </c>
      <c r="T4713" t="s">
        <v>31</v>
      </c>
      <c r="W4713">
        <v>3992</v>
      </c>
      <c r="X4713" t="str">
        <f t="shared" si="292"/>
        <v>No</v>
      </c>
      <c r="Y4713" t="str">
        <f t="shared" si="293"/>
        <v>7-12 months</v>
      </c>
      <c r="Z4713" t="str">
        <f t="shared" si="294"/>
        <v>35-49</v>
      </c>
      <c r="AA4713" s="8">
        <f t="shared" si="295"/>
        <v>0</v>
      </c>
    </row>
    <row r="4714" spans="1:27">
      <c r="A4714" t="s">
        <v>4881</v>
      </c>
      <c r="B4714" s="1">
        <v>45565</v>
      </c>
      <c r="C4714" s="2" t="s">
        <v>101</v>
      </c>
      <c r="D4714" t="s">
        <v>102</v>
      </c>
      <c r="E4714" t="s">
        <v>35</v>
      </c>
      <c r="F4714">
        <v>40</v>
      </c>
      <c r="G4714" t="s">
        <v>27</v>
      </c>
      <c r="H4714" t="s">
        <v>28</v>
      </c>
      <c r="I4714">
        <v>100</v>
      </c>
      <c r="J4714" t="s">
        <v>29</v>
      </c>
      <c r="K4714" t="s">
        <v>44</v>
      </c>
      <c r="L4714" t="s">
        <v>31</v>
      </c>
      <c r="M4714">
        <v>799</v>
      </c>
      <c r="N4714">
        <v>21</v>
      </c>
      <c r="O4714">
        <v>464</v>
      </c>
      <c r="P4714">
        <v>1</v>
      </c>
      <c r="Q4714">
        <v>0</v>
      </c>
      <c r="R4714">
        <v>2</v>
      </c>
      <c r="S4714" t="s">
        <v>433</v>
      </c>
      <c r="T4714" t="s">
        <v>45</v>
      </c>
      <c r="U4714" s="1">
        <v>46191</v>
      </c>
      <c r="V4714" t="s">
        <v>69</v>
      </c>
      <c r="W4714">
        <v>16779</v>
      </c>
      <c r="X4714" t="str">
        <f t="shared" si="292"/>
        <v>No</v>
      </c>
      <c r="Y4714" t="str">
        <f t="shared" si="293"/>
        <v>13-24 months</v>
      </c>
      <c r="Z4714" t="str">
        <f t="shared" si="294"/>
        <v>35-49</v>
      </c>
      <c r="AA4714" s="8">
        <f t="shared" si="295"/>
        <v>1</v>
      </c>
    </row>
    <row r="4715" spans="1:27">
      <c r="A4715" t="s">
        <v>4882</v>
      </c>
      <c r="B4715" s="1">
        <v>46078</v>
      </c>
      <c r="C4715" s="2" t="s">
        <v>146</v>
      </c>
      <c r="D4715" t="s">
        <v>147</v>
      </c>
      <c r="E4715" t="s">
        <v>26</v>
      </c>
      <c r="F4715">
        <v>36</v>
      </c>
      <c r="G4715" t="s">
        <v>54</v>
      </c>
      <c r="H4715" t="s">
        <v>28</v>
      </c>
      <c r="I4715">
        <v>100</v>
      </c>
      <c r="J4715" t="s">
        <v>55</v>
      </c>
      <c r="K4715" t="s">
        <v>30</v>
      </c>
      <c r="L4715" t="s">
        <v>31</v>
      </c>
      <c r="M4715">
        <v>799</v>
      </c>
      <c r="N4715">
        <v>6</v>
      </c>
      <c r="O4715">
        <v>797.9</v>
      </c>
      <c r="P4715">
        <v>1</v>
      </c>
      <c r="Q4715">
        <v>1</v>
      </c>
      <c r="R4715">
        <v>4</v>
      </c>
      <c r="T4715" t="s">
        <v>31</v>
      </c>
      <c r="W4715">
        <v>4794</v>
      </c>
      <c r="X4715" t="str">
        <f t="shared" si="292"/>
        <v>No</v>
      </c>
      <c r="Y4715" t="str">
        <f t="shared" si="293"/>
        <v>0-6 months</v>
      </c>
      <c r="Z4715" t="str">
        <f t="shared" si="294"/>
        <v>35-49</v>
      </c>
      <c r="AA4715" s="8">
        <f t="shared" si="295"/>
        <v>0</v>
      </c>
    </row>
    <row r="4716" spans="1:27">
      <c r="A4716" t="s">
        <v>4883</v>
      </c>
      <c r="B4716" s="1">
        <v>45415</v>
      </c>
      <c r="C4716" s="2" t="s">
        <v>24</v>
      </c>
      <c r="D4716" t="s">
        <v>25</v>
      </c>
      <c r="E4716" t="s">
        <v>26</v>
      </c>
      <c r="F4716">
        <v>55</v>
      </c>
      <c r="G4716" t="s">
        <v>54</v>
      </c>
      <c r="H4716" t="s">
        <v>67</v>
      </c>
      <c r="I4716">
        <v>300</v>
      </c>
      <c r="J4716" t="s">
        <v>29</v>
      </c>
      <c r="K4716" t="s">
        <v>30</v>
      </c>
      <c r="L4716" t="s">
        <v>45</v>
      </c>
      <c r="M4716">
        <v>1348</v>
      </c>
      <c r="N4716">
        <v>28</v>
      </c>
      <c r="O4716">
        <v>1056.5999999999999</v>
      </c>
      <c r="P4716">
        <v>0</v>
      </c>
      <c r="Q4716">
        <v>0</v>
      </c>
      <c r="R4716">
        <v>4</v>
      </c>
      <c r="S4716" t="s">
        <v>266</v>
      </c>
      <c r="T4716" t="s">
        <v>31</v>
      </c>
      <c r="W4716">
        <v>37744</v>
      </c>
      <c r="X4716" t="str">
        <f t="shared" si="292"/>
        <v>No</v>
      </c>
      <c r="Y4716" t="str">
        <f t="shared" si="293"/>
        <v>25-48 months</v>
      </c>
      <c r="Z4716" t="str">
        <f t="shared" si="294"/>
        <v>50+</v>
      </c>
      <c r="AA4716" s="8">
        <f t="shared" si="295"/>
        <v>0</v>
      </c>
    </row>
    <row r="4717" spans="1:27">
      <c r="A4717" t="s">
        <v>4884</v>
      </c>
      <c r="B4717" s="1">
        <v>45529</v>
      </c>
      <c r="C4717" s="2" t="s">
        <v>66</v>
      </c>
      <c r="D4717" t="s">
        <v>40</v>
      </c>
      <c r="E4717" t="s">
        <v>41</v>
      </c>
      <c r="F4717">
        <v>30</v>
      </c>
      <c r="G4717" t="s">
        <v>54</v>
      </c>
      <c r="H4717" t="s">
        <v>28</v>
      </c>
      <c r="I4717">
        <v>100</v>
      </c>
      <c r="J4717" t="s">
        <v>55</v>
      </c>
      <c r="K4717" t="s">
        <v>30</v>
      </c>
      <c r="L4717" t="s">
        <v>31</v>
      </c>
      <c r="M4717">
        <v>799</v>
      </c>
      <c r="N4717">
        <v>24</v>
      </c>
      <c r="O4717">
        <v>392.4</v>
      </c>
      <c r="P4717">
        <v>2</v>
      </c>
      <c r="Q4717">
        <v>0</v>
      </c>
      <c r="R4717">
        <v>2</v>
      </c>
      <c r="S4717" t="s">
        <v>77</v>
      </c>
      <c r="T4717" t="s">
        <v>31</v>
      </c>
      <c r="W4717">
        <v>19176</v>
      </c>
      <c r="X4717" t="str">
        <f t="shared" si="292"/>
        <v>No</v>
      </c>
      <c r="Y4717" t="str">
        <f t="shared" si="293"/>
        <v>13-24 months</v>
      </c>
      <c r="Z4717" t="str">
        <f t="shared" si="294"/>
        <v>25-34</v>
      </c>
      <c r="AA4717" s="8">
        <f t="shared" si="295"/>
        <v>0</v>
      </c>
    </row>
    <row r="4718" spans="1:27">
      <c r="A4718" t="s">
        <v>4885</v>
      </c>
      <c r="B4718" s="1">
        <v>46007</v>
      </c>
      <c r="C4718" s="2" t="s">
        <v>209</v>
      </c>
      <c r="D4718" t="s">
        <v>210</v>
      </c>
      <c r="E4718" t="s">
        <v>64</v>
      </c>
      <c r="F4718">
        <v>19</v>
      </c>
      <c r="G4718" t="s">
        <v>54</v>
      </c>
      <c r="H4718" t="s">
        <v>36</v>
      </c>
      <c r="I4718">
        <v>30</v>
      </c>
      <c r="J4718" t="s">
        <v>29</v>
      </c>
      <c r="K4718" t="s">
        <v>56</v>
      </c>
      <c r="L4718" t="s">
        <v>45</v>
      </c>
      <c r="M4718">
        <v>648</v>
      </c>
      <c r="N4718">
        <v>8</v>
      </c>
      <c r="O4718">
        <v>188.3</v>
      </c>
      <c r="P4718">
        <v>0</v>
      </c>
      <c r="Q4718">
        <v>0</v>
      </c>
      <c r="R4718">
        <v>5</v>
      </c>
      <c r="T4718" t="s">
        <v>31</v>
      </c>
      <c r="W4718">
        <v>5184</v>
      </c>
      <c r="X4718" t="str">
        <f t="shared" si="292"/>
        <v>No</v>
      </c>
      <c r="Y4718" t="str">
        <f t="shared" si="293"/>
        <v>7-12 months</v>
      </c>
      <c r="Z4718" t="str">
        <f t="shared" si="294"/>
        <v>18-24</v>
      </c>
      <c r="AA4718" s="8">
        <f t="shared" si="295"/>
        <v>0</v>
      </c>
    </row>
    <row r="4719" spans="1:27">
      <c r="A4719" t="s">
        <v>4886</v>
      </c>
      <c r="B4719" s="1">
        <v>45871</v>
      </c>
      <c r="C4719" s="2" t="s">
        <v>183</v>
      </c>
      <c r="D4719" t="s">
        <v>184</v>
      </c>
      <c r="E4719" t="s">
        <v>26</v>
      </c>
      <c r="F4719">
        <v>34</v>
      </c>
      <c r="G4719" t="s">
        <v>54</v>
      </c>
      <c r="H4719" t="s">
        <v>67</v>
      </c>
      <c r="I4719">
        <v>300</v>
      </c>
      <c r="J4719" t="s">
        <v>55</v>
      </c>
      <c r="K4719" t="s">
        <v>60</v>
      </c>
      <c r="L4719" t="s">
        <v>31</v>
      </c>
      <c r="M4719">
        <v>1199</v>
      </c>
      <c r="N4719">
        <v>13</v>
      </c>
      <c r="O4719">
        <v>618.1</v>
      </c>
      <c r="P4719">
        <v>1</v>
      </c>
      <c r="Q4719">
        <v>0</v>
      </c>
      <c r="R4719">
        <v>3</v>
      </c>
      <c r="S4719" t="s">
        <v>143</v>
      </c>
      <c r="T4719" t="s">
        <v>31</v>
      </c>
      <c r="W4719">
        <v>15587</v>
      </c>
      <c r="X4719" t="str">
        <f t="shared" si="292"/>
        <v>No</v>
      </c>
      <c r="Y4719" t="str">
        <f t="shared" si="293"/>
        <v>13-24 months</v>
      </c>
      <c r="Z4719" t="str">
        <f t="shared" si="294"/>
        <v>25-34</v>
      </c>
      <c r="AA4719" s="8">
        <f t="shared" si="295"/>
        <v>0</v>
      </c>
    </row>
    <row r="4720" spans="1:27">
      <c r="A4720" t="s">
        <v>4887</v>
      </c>
      <c r="B4720" s="1">
        <v>45288</v>
      </c>
      <c r="C4720" s="2" t="s">
        <v>59</v>
      </c>
      <c r="D4720" t="s">
        <v>59</v>
      </c>
      <c r="E4720" t="s">
        <v>35</v>
      </c>
      <c r="F4720">
        <v>36</v>
      </c>
      <c r="G4720" t="s">
        <v>54</v>
      </c>
      <c r="H4720" t="s">
        <v>67</v>
      </c>
      <c r="I4720">
        <v>300</v>
      </c>
      <c r="J4720" t="s">
        <v>55</v>
      </c>
      <c r="K4720" t="s">
        <v>82</v>
      </c>
      <c r="L4720" t="s">
        <v>45</v>
      </c>
      <c r="M4720">
        <v>1348</v>
      </c>
      <c r="N4720">
        <v>32</v>
      </c>
      <c r="O4720">
        <v>594.9</v>
      </c>
      <c r="P4720">
        <v>2</v>
      </c>
      <c r="Q4720">
        <v>0</v>
      </c>
      <c r="R4720">
        <v>3</v>
      </c>
      <c r="S4720" t="s">
        <v>136</v>
      </c>
      <c r="T4720" t="s">
        <v>31</v>
      </c>
      <c r="W4720">
        <v>43136</v>
      </c>
      <c r="X4720" t="str">
        <f t="shared" si="292"/>
        <v>No</v>
      </c>
      <c r="Y4720" t="str">
        <f t="shared" si="293"/>
        <v>25-48 months</v>
      </c>
      <c r="Z4720" t="str">
        <f t="shared" si="294"/>
        <v>35-49</v>
      </c>
      <c r="AA4720" s="8">
        <f t="shared" si="295"/>
        <v>0</v>
      </c>
    </row>
    <row r="4721" spans="1:27">
      <c r="A4721" t="s">
        <v>4888</v>
      </c>
      <c r="B4721" s="1">
        <v>45753</v>
      </c>
      <c r="C4721" s="2" t="s">
        <v>66</v>
      </c>
      <c r="D4721" t="s">
        <v>40</v>
      </c>
      <c r="E4721" t="s">
        <v>41</v>
      </c>
      <c r="F4721">
        <v>38</v>
      </c>
      <c r="G4721" t="s">
        <v>27</v>
      </c>
      <c r="H4721" t="s">
        <v>67</v>
      </c>
      <c r="I4721">
        <v>300</v>
      </c>
      <c r="J4721" t="s">
        <v>55</v>
      </c>
      <c r="K4721" t="s">
        <v>60</v>
      </c>
      <c r="L4721" t="s">
        <v>45</v>
      </c>
      <c r="M4721">
        <v>1348</v>
      </c>
      <c r="N4721">
        <v>13</v>
      </c>
      <c r="O4721">
        <v>667.7</v>
      </c>
      <c r="P4721">
        <v>1</v>
      </c>
      <c r="Q4721">
        <v>0</v>
      </c>
      <c r="R4721">
        <v>3</v>
      </c>
      <c r="S4721" t="s">
        <v>244</v>
      </c>
      <c r="T4721" t="s">
        <v>45</v>
      </c>
      <c r="U4721" s="1">
        <v>46145</v>
      </c>
      <c r="V4721" t="s">
        <v>92</v>
      </c>
      <c r="W4721">
        <v>17524</v>
      </c>
      <c r="X4721" t="str">
        <f t="shared" si="292"/>
        <v>No</v>
      </c>
      <c r="Y4721" t="str">
        <f t="shared" si="293"/>
        <v>13-24 months</v>
      </c>
      <c r="Z4721" t="str">
        <f t="shared" si="294"/>
        <v>35-49</v>
      </c>
      <c r="AA4721" s="8">
        <f t="shared" si="295"/>
        <v>1</v>
      </c>
    </row>
    <row r="4722" spans="1:27">
      <c r="A4722" t="s">
        <v>4889</v>
      </c>
      <c r="B4722" s="1">
        <v>45357</v>
      </c>
      <c r="C4722" s="2" t="s">
        <v>66</v>
      </c>
      <c r="D4722" t="s">
        <v>40</v>
      </c>
      <c r="E4722" t="s">
        <v>41</v>
      </c>
      <c r="F4722">
        <v>18</v>
      </c>
      <c r="G4722" t="s">
        <v>27</v>
      </c>
      <c r="H4722" t="s">
        <v>28</v>
      </c>
      <c r="I4722">
        <v>100</v>
      </c>
      <c r="J4722" t="s">
        <v>55</v>
      </c>
      <c r="K4722" t="s">
        <v>44</v>
      </c>
      <c r="L4722" t="s">
        <v>31</v>
      </c>
      <c r="M4722">
        <v>799</v>
      </c>
      <c r="N4722">
        <v>29</v>
      </c>
      <c r="O4722">
        <v>601</v>
      </c>
      <c r="P4722">
        <v>0</v>
      </c>
      <c r="Q4722">
        <v>0</v>
      </c>
      <c r="R4722">
        <v>2</v>
      </c>
      <c r="T4722" t="s">
        <v>45</v>
      </c>
      <c r="U4722" s="1">
        <v>46241</v>
      </c>
      <c r="V4722" t="s">
        <v>69</v>
      </c>
      <c r="W4722">
        <v>23171</v>
      </c>
      <c r="X4722" t="str">
        <f t="shared" si="292"/>
        <v>No</v>
      </c>
      <c r="Y4722" t="str">
        <f t="shared" si="293"/>
        <v>25-48 months</v>
      </c>
      <c r="Z4722" t="str">
        <f t="shared" si="294"/>
        <v>18-24</v>
      </c>
      <c r="AA4722" s="8">
        <f t="shared" si="295"/>
        <v>1</v>
      </c>
    </row>
    <row r="4723" spans="1:27">
      <c r="A4723" t="s">
        <v>4890</v>
      </c>
      <c r="B4723" s="1">
        <v>45588</v>
      </c>
      <c r="C4723" s="2" t="s">
        <v>33</v>
      </c>
      <c r="D4723" t="s">
        <v>34</v>
      </c>
      <c r="E4723" t="s">
        <v>35</v>
      </c>
      <c r="F4723">
        <v>39</v>
      </c>
      <c r="G4723" t="s">
        <v>27</v>
      </c>
      <c r="H4723" t="s">
        <v>36</v>
      </c>
      <c r="I4723">
        <v>30</v>
      </c>
      <c r="J4723" t="s">
        <v>55</v>
      </c>
      <c r="K4723" t="s">
        <v>56</v>
      </c>
      <c r="L4723" t="s">
        <v>45</v>
      </c>
      <c r="M4723">
        <v>648</v>
      </c>
      <c r="N4723">
        <v>22</v>
      </c>
      <c r="O4723">
        <v>416.6</v>
      </c>
      <c r="P4723">
        <v>0</v>
      </c>
      <c r="Q4723">
        <v>0</v>
      </c>
      <c r="R4723">
        <v>3</v>
      </c>
      <c r="S4723" t="s">
        <v>80</v>
      </c>
      <c r="T4723" t="s">
        <v>31</v>
      </c>
      <c r="W4723">
        <v>14256</v>
      </c>
      <c r="X4723" t="str">
        <f t="shared" si="292"/>
        <v>No</v>
      </c>
      <c r="Y4723" t="str">
        <f t="shared" si="293"/>
        <v>13-24 months</v>
      </c>
      <c r="Z4723" t="str">
        <f t="shared" si="294"/>
        <v>35-49</v>
      </c>
      <c r="AA4723" s="8">
        <f t="shared" si="295"/>
        <v>0</v>
      </c>
    </row>
    <row r="4724" spans="1:27">
      <c r="A4724" t="s">
        <v>4891</v>
      </c>
      <c r="B4724" s="1">
        <v>46243</v>
      </c>
      <c r="C4724" s="2" t="s">
        <v>33</v>
      </c>
      <c r="D4724" t="s">
        <v>34</v>
      </c>
      <c r="E4724" t="s">
        <v>35</v>
      </c>
      <c r="F4724">
        <v>42</v>
      </c>
      <c r="G4724" t="s">
        <v>54</v>
      </c>
      <c r="H4724" t="s">
        <v>67</v>
      </c>
      <c r="I4724">
        <v>300</v>
      </c>
      <c r="J4724" t="s">
        <v>55</v>
      </c>
      <c r="K4724" t="s">
        <v>60</v>
      </c>
      <c r="L4724" t="s">
        <v>45</v>
      </c>
      <c r="M4724">
        <v>1348</v>
      </c>
      <c r="N4724">
        <v>1</v>
      </c>
      <c r="O4724">
        <v>671.4</v>
      </c>
      <c r="P4724">
        <v>3</v>
      </c>
      <c r="Q4724">
        <v>0</v>
      </c>
      <c r="R4724">
        <v>3</v>
      </c>
      <c r="T4724" t="s">
        <v>45</v>
      </c>
      <c r="U4724" s="1">
        <v>46264</v>
      </c>
      <c r="V4724" t="s">
        <v>97</v>
      </c>
      <c r="W4724">
        <v>1348</v>
      </c>
      <c r="X4724" t="str">
        <f t="shared" si="292"/>
        <v>No</v>
      </c>
      <c r="Y4724" t="str">
        <f t="shared" si="293"/>
        <v>0-6 months</v>
      </c>
      <c r="Z4724" t="str">
        <f t="shared" si="294"/>
        <v>35-49</v>
      </c>
      <c r="AA4724" s="8">
        <f t="shared" si="295"/>
        <v>1</v>
      </c>
    </row>
    <row r="4725" spans="1:27">
      <c r="A4725" t="s">
        <v>4892</v>
      </c>
      <c r="B4725" s="1">
        <v>45194</v>
      </c>
      <c r="C4725" s="2" t="s">
        <v>24</v>
      </c>
      <c r="D4725" t="s">
        <v>25</v>
      </c>
      <c r="E4725" t="s">
        <v>26</v>
      </c>
      <c r="F4725">
        <v>52</v>
      </c>
      <c r="G4725" t="s">
        <v>54</v>
      </c>
      <c r="H4725" t="s">
        <v>42</v>
      </c>
      <c r="I4725">
        <v>1000</v>
      </c>
      <c r="J4725" t="s">
        <v>55</v>
      </c>
      <c r="K4725" t="s">
        <v>44</v>
      </c>
      <c r="L4725" t="s">
        <v>31</v>
      </c>
      <c r="M4725">
        <v>1799</v>
      </c>
      <c r="N4725">
        <v>35</v>
      </c>
      <c r="O4725">
        <v>1365.1</v>
      </c>
      <c r="P4725">
        <v>0</v>
      </c>
      <c r="Q4725">
        <v>0</v>
      </c>
      <c r="R4725">
        <v>4</v>
      </c>
      <c r="S4725" t="s">
        <v>57</v>
      </c>
      <c r="T4725" t="s">
        <v>31</v>
      </c>
      <c r="W4725">
        <v>62965</v>
      </c>
      <c r="X4725" t="str">
        <f t="shared" si="292"/>
        <v>No</v>
      </c>
      <c r="Y4725" t="str">
        <f t="shared" si="293"/>
        <v>25-48 months</v>
      </c>
      <c r="Z4725" t="str">
        <f t="shared" si="294"/>
        <v>50+</v>
      </c>
      <c r="AA4725" s="8">
        <f t="shared" si="295"/>
        <v>0</v>
      </c>
    </row>
    <row r="4726" spans="1:27">
      <c r="A4726" t="s">
        <v>4893</v>
      </c>
      <c r="B4726" s="1">
        <v>45458</v>
      </c>
      <c r="C4726" s="2" t="s">
        <v>71</v>
      </c>
      <c r="D4726" t="s">
        <v>72</v>
      </c>
      <c r="E4726" t="s">
        <v>64</v>
      </c>
      <c r="F4726">
        <v>35</v>
      </c>
      <c r="G4726" t="s">
        <v>27</v>
      </c>
      <c r="H4726" t="s">
        <v>36</v>
      </c>
      <c r="I4726">
        <v>30</v>
      </c>
      <c r="J4726" t="s">
        <v>29</v>
      </c>
      <c r="K4726" t="s">
        <v>56</v>
      </c>
      <c r="L4726" t="s">
        <v>45</v>
      </c>
      <c r="M4726">
        <v>648</v>
      </c>
      <c r="N4726">
        <v>27</v>
      </c>
      <c r="O4726">
        <v>321.8</v>
      </c>
      <c r="P4726">
        <v>2</v>
      </c>
      <c r="Q4726">
        <v>0</v>
      </c>
      <c r="R4726">
        <v>2</v>
      </c>
      <c r="S4726" t="s">
        <v>112</v>
      </c>
      <c r="T4726" t="s">
        <v>31</v>
      </c>
      <c r="W4726">
        <v>17496</v>
      </c>
      <c r="X4726" t="str">
        <f t="shared" si="292"/>
        <v>No</v>
      </c>
      <c r="Y4726" t="str">
        <f t="shared" si="293"/>
        <v>25-48 months</v>
      </c>
      <c r="Z4726" t="str">
        <f t="shared" si="294"/>
        <v>35-49</v>
      </c>
      <c r="AA4726" s="8">
        <f t="shared" si="295"/>
        <v>0</v>
      </c>
    </row>
    <row r="4727" spans="1:27">
      <c r="A4727" t="s">
        <v>4894</v>
      </c>
      <c r="B4727" s="1">
        <v>45996</v>
      </c>
      <c r="C4727" s="2" t="s">
        <v>146</v>
      </c>
      <c r="D4727" t="s">
        <v>147</v>
      </c>
      <c r="E4727" t="s">
        <v>26</v>
      </c>
      <c r="F4727">
        <v>45</v>
      </c>
      <c r="G4727" t="s">
        <v>27</v>
      </c>
      <c r="H4727" t="s">
        <v>28</v>
      </c>
      <c r="I4727">
        <v>100</v>
      </c>
      <c r="J4727" t="s">
        <v>55</v>
      </c>
      <c r="K4727" t="s">
        <v>44</v>
      </c>
      <c r="L4727" t="s">
        <v>31</v>
      </c>
      <c r="M4727">
        <v>799</v>
      </c>
      <c r="N4727">
        <v>9</v>
      </c>
      <c r="O4727">
        <v>281.39999999999998</v>
      </c>
      <c r="P4727">
        <v>0</v>
      </c>
      <c r="Q4727">
        <v>0</v>
      </c>
      <c r="R4727">
        <v>4</v>
      </c>
      <c r="T4727" t="s">
        <v>31</v>
      </c>
      <c r="W4727">
        <v>7191</v>
      </c>
      <c r="X4727" t="str">
        <f t="shared" si="292"/>
        <v>No</v>
      </c>
      <c r="Y4727" t="str">
        <f t="shared" si="293"/>
        <v>7-12 months</v>
      </c>
      <c r="Z4727" t="str">
        <f t="shared" si="294"/>
        <v>35-49</v>
      </c>
      <c r="AA4727" s="8">
        <f t="shared" si="295"/>
        <v>0</v>
      </c>
    </row>
    <row r="4728" spans="1:27">
      <c r="A4728" t="s">
        <v>4895</v>
      </c>
      <c r="B4728" s="1">
        <v>45911</v>
      </c>
      <c r="C4728" s="2" t="s">
        <v>183</v>
      </c>
      <c r="D4728" t="s">
        <v>184</v>
      </c>
      <c r="E4728" t="s">
        <v>26</v>
      </c>
      <c r="F4728">
        <v>53</v>
      </c>
      <c r="G4728" t="s">
        <v>27</v>
      </c>
      <c r="H4728" t="s">
        <v>36</v>
      </c>
      <c r="I4728">
        <v>30</v>
      </c>
      <c r="J4728" t="s">
        <v>29</v>
      </c>
      <c r="K4728" t="s">
        <v>82</v>
      </c>
      <c r="L4728" t="s">
        <v>45</v>
      </c>
      <c r="M4728">
        <v>648</v>
      </c>
      <c r="N4728">
        <v>12</v>
      </c>
      <c r="O4728">
        <v>534.5</v>
      </c>
      <c r="P4728">
        <v>0</v>
      </c>
      <c r="Q4728">
        <v>0</v>
      </c>
      <c r="R4728">
        <v>4</v>
      </c>
      <c r="T4728" t="s">
        <v>31</v>
      </c>
      <c r="W4728">
        <v>7776</v>
      </c>
      <c r="X4728" t="str">
        <f t="shared" si="292"/>
        <v>No</v>
      </c>
      <c r="Y4728" t="str">
        <f t="shared" si="293"/>
        <v>7-12 months</v>
      </c>
      <c r="Z4728" t="str">
        <f t="shared" si="294"/>
        <v>50+</v>
      </c>
      <c r="AA4728" s="8">
        <f t="shared" si="295"/>
        <v>0</v>
      </c>
    </row>
    <row r="4729" spans="1:27">
      <c r="A4729" t="s">
        <v>4896</v>
      </c>
      <c r="B4729" s="1">
        <v>45001</v>
      </c>
      <c r="C4729" s="2" t="s">
        <v>24</v>
      </c>
      <c r="D4729" t="s">
        <v>25</v>
      </c>
      <c r="E4729" t="s">
        <v>26</v>
      </c>
      <c r="F4729">
        <v>18</v>
      </c>
      <c r="G4729" t="s">
        <v>54</v>
      </c>
      <c r="H4729" t="s">
        <v>42</v>
      </c>
      <c r="I4729">
        <v>1000</v>
      </c>
      <c r="J4729" t="s">
        <v>29</v>
      </c>
      <c r="K4729" t="s">
        <v>44</v>
      </c>
      <c r="L4729" t="s">
        <v>45</v>
      </c>
      <c r="M4729">
        <v>1948</v>
      </c>
      <c r="N4729">
        <v>42</v>
      </c>
      <c r="O4729">
        <v>3860</v>
      </c>
      <c r="P4729">
        <v>2</v>
      </c>
      <c r="Q4729">
        <v>0</v>
      </c>
      <c r="R4729">
        <v>4</v>
      </c>
      <c r="S4729" t="s">
        <v>130</v>
      </c>
      <c r="T4729" t="s">
        <v>31</v>
      </c>
      <c r="W4729">
        <v>81816</v>
      </c>
      <c r="X4729" t="str">
        <f t="shared" si="292"/>
        <v>No</v>
      </c>
      <c r="Y4729" t="str">
        <f t="shared" si="293"/>
        <v>25-48 months</v>
      </c>
      <c r="Z4729" t="str">
        <f t="shared" si="294"/>
        <v>18-24</v>
      </c>
      <c r="AA4729" s="8">
        <f t="shared" si="295"/>
        <v>0</v>
      </c>
    </row>
    <row r="4730" spans="1:27">
      <c r="A4730" t="s">
        <v>4897</v>
      </c>
      <c r="B4730" s="1">
        <v>45336</v>
      </c>
      <c r="C4730" s="2" t="s">
        <v>66</v>
      </c>
      <c r="D4730" t="s">
        <v>40</v>
      </c>
      <c r="E4730" t="s">
        <v>41</v>
      </c>
      <c r="F4730">
        <v>37</v>
      </c>
      <c r="G4730" t="s">
        <v>27</v>
      </c>
      <c r="H4730" t="s">
        <v>67</v>
      </c>
      <c r="I4730">
        <v>300</v>
      </c>
      <c r="J4730" t="s">
        <v>29</v>
      </c>
      <c r="K4730" t="s">
        <v>56</v>
      </c>
      <c r="L4730" t="s">
        <v>31</v>
      </c>
      <c r="M4730">
        <v>1199</v>
      </c>
      <c r="N4730">
        <v>30</v>
      </c>
      <c r="O4730">
        <v>1121.5999999999999</v>
      </c>
      <c r="P4730">
        <v>0</v>
      </c>
      <c r="Q4730">
        <v>0</v>
      </c>
      <c r="R4730">
        <v>5</v>
      </c>
      <c r="S4730" t="s">
        <v>124</v>
      </c>
      <c r="T4730" t="s">
        <v>45</v>
      </c>
      <c r="U4730" s="1">
        <v>46250</v>
      </c>
      <c r="V4730" t="s">
        <v>49</v>
      </c>
      <c r="W4730">
        <v>35970</v>
      </c>
      <c r="X4730" t="str">
        <f t="shared" si="292"/>
        <v>No</v>
      </c>
      <c r="Y4730" t="str">
        <f t="shared" si="293"/>
        <v>25-48 months</v>
      </c>
      <c r="Z4730" t="str">
        <f t="shared" si="294"/>
        <v>35-49</v>
      </c>
      <c r="AA4730" s="8">
        <f t="shared" si="295"/>
        <v>1</v>
      </c>
    </row>
    <row r="4731" spans="1:27">
      <c r="A4731" t="s">
        <v>4898</v>
      </c>
      <c r="B4731" s="1">
        <v>45362</v>
      </c>
      <c r="C4731" s="2" t="s">
        <v>62</v>
      </c>
      <c r="D4731" t="s">
        <v>63</v>
      </c>
      <c r="E4731" t="s">
        <v>64</v>
      </c>
      <c r="F4731">
        <v>35</v>
      </c>
      <c r="G4731" t="s">
        <v>54</v>
      </c>
      <c r="H4731" t="s">
        <v>28</v>
      </c>
      <c r="I4731">
        <v>100</v>
      </c>
      <c r="J4731" t="s">
        <v>55</v>
      </c>
      <c r="K4731" t="s">
        <v>56</v>
      </c>
      <c r="L4731" t="s">
        <v>45</v>
      </c>
      <c r="M4731">
        <v>948</v>
      </c>
      <c r="N4731">
        <v>30</v>
      </c>
      <c r="O4731">
        <v>494.1</v>
      </c>
      <c r="P4731">
        <v>1</v>
      </c>
      <c r="Q4731">
        <v>0</v>
      </c>
      <c r="R4731">
        <v>3</v>
      </c>
      <c r="S4731" t="s">
        <v>244</v>
      </c>
      <c r="T4731" t="s">
        <v>31</v>
      </c>
      <c r="W4731">
        <v>28440</v>
      </c>
      <c r="X4731" t="str">
        <f t="shared" si="292"/>
        <v>No</v>
      </c>
      <c r="Y4731" t="str">
        <f t="shared" si="293"/>
        <v>25-48 months</v>
      </c>
      <c r="Z4731" t="str">
        <f t="shared" si="294"/>
        <v>35-49</v>
      </c>
      <c r="AA4731" s="8">
        <f t="shared" si="295"/>
        <v>0</v>
      </c>
    </row>
    <row r="4732" spans="1:27">
      <c r="A4732" t="s">
        <v>4899</v>
      </c>
      <c r="B4732" s="1">
        <v>45534</v>
      </c>
      <c r="C4732" s="2" t="s">
        <v>158</v>
      </c>
      <c r="D4732" t="s">
        <v>159</v>
      </c>
      <c r="E4732" t="s">
        <v>64</v>
      </c>
      <c r="F4732">
        <v>35</v>
      </c>
      <c r="G4732" t="s">
        <v>27</v>
      </c>
      <c r="H4732" t="s">
        <v>28</v>
      </c>
      <c r="I4732">
        <v>100</v>
      </c>
      <c r="J4732" t="s">
        <v>29</v>
      </c>
      <c r="K4732" t="s">
        <v>82</v>
      </c>
      <c r="L4732" t="s">
        <v>31</v>
      </c>
      <c r="M4732">
        <v>799</v>
      </c>
      <c r="N4732">
        <v>24</v>
      </c>
      <c r="O4732">
        <v>427.7</v>
      </c>
      <c r="P4732">
        <v>3</v>
      </c>
      <c r="Q4732">
        <v>0</v>
      </c>
      <c r="R4732">
        <v>4</v>
      </c>
      <c r="S4732" t="s">
        <v>75</v>
      </c>
      <c r="T4732" t="s">
        <v>31</v>
      </c>
      <c r="W4732">
        <v>19176</v>
      </c>
      <c r="X4732" t="str">
        <f t="shared" si="292"/>
        <v>No</v>
      </c>
      <c r="Y4732" t="str">
        <f t="shared" si="293"/>
        <v>13-24 months</v>
      </c>
      <c r="Z4732" t="str">
        <f t="shared" si="294"/>
        <v>35-49</v>
      </c>
      <c r="AA4732" s="8">
        <f t="shared" si="295"/>
        <v>0</v>
      </c>
    </row>
    <row r="4733" spans="1:27">
      <c r="A4733" t="s">
        <v>4900</v>
      </c>
      <c r="B4733" s="1">
        <v>46210</v>
      </c>
      <c r="C4733" s="2" t="s">
        <v>47</v>
      </c>
      <c r="D4733" t="s">
        <v>48</v>
      </c>
      <c r="E4733" t="s">
        <v>26</v>
      </c>
      <c r="F4733">
        <v>33</v>
      </c>
      <c r="G4733" t="s">
        <v>27</v>
      </c>
      <c r="H4733" t="s">
        <v>36</v>
      </c>
      <c r="I4733">
        <v>30</v>
      </c>
      <c r="J4733" t="s">
        <v>55</v>
      </c>
      <c r="K4733" t="s">
        <v>30</v>
      </c>
      <c r="L4733" t="s">
        <v>45</v>
      </c>
      <c r="M4733">
        <v>648</v>
      </c>
      <c r="N4733">
        <v>1</v>
      </c>
      <c r="O4733">
        <v>319.60000000000002</v>
      </c>
      <c r="P4733">
        <v>3</v>
      </c>
      <c r="Q4733">
        <v>0</v>
      </c>
      <c r="R4733">
        <v>3</v>
      </c>
      <c r="S4733" t="s">
        <v>86</v>
      </c>
      <c r="T4733" t="s">
        <v>45</v>
      </c>
      <c r="U4733" s="1">
        <v>46246</v>
      </c>
      <c r="V4733" t="s">
        <v>78</v>
      </c>
      <c r="W4733">
        <v>648</v>
      </c>
      <c r="X4733" t="str">
        <f t="shared" si="292"/>
        <v>No</v>
      </c>
      <c r="Y4733" t="str">
        <f t="shared" si="293"/>
        <v>0-6 months</v>
      </c>
      <c r="Z4733" t="str">
        <f t="shared" si="294"/>
        <v>25-34</v>
      </c>
      <c r="AA4733" s="8">
        <f t="shared" si="295"/>
        <v>1</v>
      </c>
    </row>
    <row r="4734" spans="1:27">
      <c r="A4734" t="s">
        <v>4901</v>
      </c>
      <c r="B4734" s="1">
        <v>45695</v>
      </c>
      <c r="C4734" s="2" t="s">
        <v>183</v>
      </c>
      <c r="D4734" t="s">
        <v>184</v>
      </c>
      <c r="E4734" t="s">
        <v>26</v>
      </c>
      <c r="F4734">
        <v>46</v>
      </c>
      <c r="G4734" t="s">
        <v>54</v>
      </c>
      <c r="H4734" t="s">
        <v>28</v>
      </c>
      <c r="I4734">
        <v>100</v>
      </c>
      <c r="J4734" t="s">
        <v>29</v>
      </c>
      <c r="K4734" t="s">
        <v>60</v>
      </c>
      <c r="L4734" t="s">
        <v>31</v>
      </c>
      <c r="M4734">
        <v>799</v>
      </c>
      <c r="N4734">
        <v>19</v>
      </c>
      <c r="O4734">
        <v>531.70000000000005</v>
      </c>
      <c r="P4734">
        <v>2</v>
      </c>
      <c r="Q4734">
        <v>1</v>
      </c>
      <c r="R4734">
        <v>4</v>
      </c>
      <c r="S4734" t="s">
        <v>117</v>
      </c>
      <c r="T4734" t="s">
        <v>31</v>
      </c>
      <c r="W4734">
        <v>15181</v>
      </c>
      <c r="X4734" t="str">
        <f t="shared" si="292"/>
        <v>No</v>
      </c>
      <c r="Y4734" t="str">
        <f t="shared" si="293"/>
        <v>13-24 months</v>
      </c>
      <c r="Z4734" t="str">
        <f t="shared" si="294"/>
        <v>35-49</v>
      </c>
      <c r="AA4734" s="8">
        <f t="shared" si="295"/>
        <v>0</v>
      </c>
    </row>
    <row r="4735" spans="1:27">
      <c r="A4735" t="s">
        <v>4902</v>
      </c>
      <c r="B4735" s="1">
        <v>45588</v>
      </c>
      <c r="C4735" s="2" t="s">
        <v>158</v>
      </c>
      <c r="D4735" t="s">
        <v>159</v>
      </c>
      <c r="E4735" t="s">
        <v>64</v>
      </c>
      <c r="F4735">
        <v>19</v>
      </c>
      <c r="G4735" t="s">
        <v>27</v>
      </c>
      <c r="H4735" t="s">
        <v>28</v>
      </c>
      <c r="I4735">
        <v>100</v>
      </c>
      <c r="J4735" t="s">
        <v>29</v>
      </c>
      <c r="K4735" t="s">
        <v>56</v>
      </c>
      <c r="L4735" t="s">
        <v>45</v>
      </c>
      <c r="M4735">
        <v>948</v>
      </c>
      <c r="N4735">
        <v>22</v>
      </c>
      <c r="O4735">
        <v>326.60000000000002</v>
      </c>
      <c r="P4735">
        <v>0</v>
      </c>
      <c r="Q4735">
        <v>0</v>
      </c>
      <c r="R4735">
        <v>3</v>
      </c>
      <c r="S4735" t="s">
        <v>214</v>
      </c>
      <c r="T4735" t="s">
        <v>31</v>
      </c>
      <c r="W4735">
        <v>20856</v>
      </c>
      <c r="X4735" t="str">
        <f t="shared" si="292"/>
        <v>No</v>
      </c>
      <c r="Y4735" t="str">
        <f t="shared" si="293"/>
        <v>13-24 months</v>
      </c>
      <c r="Z4735" t="str">
        <f t="shared" si="294"/>
        <v>18-24</v>
      </c>
      <c r="AA4735" s="8">
        <f t="shared" si="295"/>
        <v>0</v>
      </c>
    </row>
    <row r="4736" spans="1:27">
      <c r="A4736" t="s">
        <v>4903</v>
      </c>
      <c r="B4736" s="1">
        <v>46040</v>
      </c>
      <c r="C4736" s="2" t="s">
        <v>59</v>
      </c>
      <c r="D4736" t="s">
        <v>59</v>
      </c>
      <c r="E4736" t="s">
        <v>35</v>
      </c>
      <c r="F4736">
        <v>47</v>
      </c>
      <c r="G4736" t="s">
        <v>27</v>
      </c>
      <c r="H4736" t="s">
        <v>36</v>
      </c>
      <c r="I4736">
        <v>30</v>
      </c>
      <c r="J4736" t="s">
        <v>55</v>
      </c>
      <c r="K4736" t="s">
        <v>82</v>
      </c>
      <c r="L4736" t="s">
        <v>45</v>
      </c>
      <c r="M4736">
        <v>648</v>
      </c>
      <c r="N4736">
        <v>7</v>
      </c>
      <c r="O4736">
        <v>426.2</v>
      </c>
      <c r="P4736">
        <v>0</v>
      </c>
      <c r="Q4736">
        <v>0</v>
      </c>
      <c r="R4736">
        <v>3</v>
      </c>
      <c r="S4736" t="s">
        <v>136</v>
      </c>
      <c r="T4736" t="s">
        <v>31</v>
      </c>
      <c r="W4736">
        <v>4536</v>
      </c>
      <c r="X4736" t="str">
        <f t="shared" si="292"/>
        <v>No</v>
      </c>
      <c r="Y4736" t="str">
        <f t="shared" si="293"/>
        <v>7-12 months</v>
      </c>
      <c r="Z4736" t="str">
        <f t="shared" si="294"/>
        <v>35-49</v>
      </c>
      <c r="AA4736" s="8">
        <f t="shared" si="295"/>
        <v>0</v>
      </c>
    </row>
    <row r="4737" spans="1:27">
      <c r="A4737" t="s">
        <v>4904</v>
      </c>
      <c r="B4737" s="1">
        <v>45688</v>
      </c>
      <c r="C4737" s="2" t="s">
        <v>66</v>
      </c>
      <c r="D4737" t="s">
        <v>40</v>
      </c>
      <c r="E4737" t="s">
        <v>41</v>
      </c>
      <c r="F4737">
        <v>40</v>
      </c>
      <c r="G4737" t="s">
        <v>27</v>
      </c>
      <c r="H4737" t="s">
        <v>28</v>
      </c>
      <c r="I4737">
        <v>100</v>
      </c>
      <c r="J4737" t="s">
        <v>29</v>
      </c>
      <c r="K4737" t="s">
        <v>82</v>
      </c>
      <c r="L4737" t="s">
        <v>45</v>
      </c>
      <c r="M4737">
        <v>948</v>
      </c>
      <c r="N4737">
        <v>13</v>
      </c>
      <c r="O4737">
        <v>602.5</v>
      </c>
      <c r="P4737">
        <v>2</v>
      </c>
      <c r="Q4737">
        <v>0</v>
      </c>
      <c r="R4737">
        <v>2</v>
      </c>
      <c r="S4737" t="s">
        <v>261</v>
      </c>
      <c r="T4737" t="s">
        <v>45</v>
      </c>
      <c r="U4737" s="1">
        <v>46089</v>
      </c>
      <c r="V4737" t="s">
        <v>78</v>
      </c>
      <c r="W4737">
        <v>12324</v>
      </c>
      <c r="X4737" t="str">
        <f t="shared" si="292"/>
        <v>No</v>
      </c>
      <c r="Y4737" t="str">
        <f t="shared" si="293"/>
        <v>13-24 months</v>
      </c>
      <c r="Z4737" t="str">
        <f t="shared" si="294"/>
        <v>35-49</v>
      </c>
      <c r="AA4737" s="8">
        <f t="shared" si="295"/>
        <v>1</v>
      </c>
    </row>
    <row r="4738" spans="1:27">
      <c r="A4738" t="s">
        <v>4905</v>
      </c>
      <c r="B4738" s="1">
        <v>45253</v>
      </c>
      <c r="C4738" s="2" t="s">
        <v>74</v>
      </c>
      <c r="D4738" t="s">
        <v>74</v>
      </c>
      <c r="E4738" t="s">
        <v>35</v>
      </c>
      <c r="F4738">
        <v>45</v>
      </c>
      <c r="G4738" t="s">
        <v>27</v>
      </c>
      <c r="H4738" t="s">
        <v>42</v>
      </c>
      <c r="I4738">
        <v>1000</v>
      </c>
      <c r="J4738" t="s">
        <v>55</v>
      </c>
      <c r="K4738" t="s">
        <v>60</v>
      </c>
      <c r="L4738" t="s">
        <v>31</v>
      </c>
      <c r="M4738">
        <v>1799</v>
      </c>
      <c r="N4738">
        <v>19</v>
      </c>
      <c r="O4738">
        <v>1097.0999999999999</v>
      </c>
      <c r="P4738">
        <v>2</v>
      </c>
      <c r="Q4738">
        <v>0</v>
      </c>
      <c r="R4738">
        <v>4</v>
      </c>
      <c r="S4738" t="s">
        <v>120</v>
      </c>
      <c r="T4738" t="s">
        <v>45</v>
      </c>
      <c r="U4738" s="1">
        <v>45843</v>
      </c>
      <c r="V4738" t="s">
        <v>92</v>
      </c>
      <c r="W4738">
        <v>34181</v>
      </c>
      <c r="X4738" t="str">
        <f t="shared" ref="X4738:X4801" si="296">IF(F4738="","Yes","No")</f>
        <v>No</v>
      </c>
      <c r="Y4738" t="str">
        <f t="shared" ref="Y4738:Y4801" si="297">IF(N4738&lt;=6,"0-6 months",IF(N4738&lt;=12,"7-12 months",IF(N4738&lt;=24,"13-24 months",IF(N4738&lt;=48,"25-48 months","48+ months"))))</f>
        <v>13-24 months</v>
      </c>
      <c r="Z4738" t="str">
        <f t="shared" ref="Z4738:Z4801" si="298">IF(F4738&lt;25,"18-24",IF(F4738&lt;35,"25-34",IF(F4738&lt;50,"35-49","50+")))</f>
        <v>35-49</v>
      </c>
      <c r="AA4738" s="8">
        <f t="shared" ref="AA4738:AA4801" si="299">IF(T4738="Yes",1,0)</f>
        <v>1</v>
      </c>
    </row>
    <row r="4739" spans="1:27">
      <c r="A4739" t="s">
        <v>4906</v>
      </c>
      <c r="B4739" s="1">
        <v>46143</v>
      </c>
      <c r="C4739" s="2" t="s">
        <v>74</v>
      </c>
      <c r="D4739" t="s">
        <v>74</v>
      </c>
      <c r="E4739" t="s">
        <v>35</v>
      </c>
      <c r="F4739">
        <v>51</v>
      </c>
      <c r="G4739" t="s">
        <v>54</v>
      </c>
      <c r="H4739" t="s">
        <v>28</v>
      </c>
      <c r="I4739">
        <v>100</v>
      </c>
      <c r="J4739" t="s">
        <v>29</v>
      </c>
      <c r="K4739" t="s">
        <v>60</v>
      </c>
      <c r="L4739" t="s">
        <v>45</v>
      </c>
      <c r="M4739">
        <v>948</v>
      </c>
      <c r="N4739">
        <v>2</v>
      </c>
      <c r="O4739">
        <v>445</v>
      </c>
      <c r="P4739">
        <v>3</v>
      </c>
      <c r="Q4739">
        <v>0</v>
      </c>
      <c r="R4739">
        <v>3</v>
      </c>
      <c r="S4739" t="s">
        <v>214</v>
      </c>
      <c r="T4739" t="s">
        <v>45</v>
      </c>
      <c r="U4739" s="1">
        <v>46210</v>
      </c>
      <c r="V4739" t="s">
        <v>207</v>
      </c>
      <c r="W4739">
        <v>1896</v>
      </c>
      <c r="X4739" t="str">
        <f t="shared" si="296"/>
        <v>No</v>
      </c>
      <c r="Y4739" t="str">
        <f t="shared" si="297"/>
        <v>0-6 months</v>
      </c>
      <c r="Z4739" t="str">
        <f t="shared" si="298"/>
        <v>50+</v>
      </c>
      <c r="AA4739" s="8">
        <f t="shared" si="299"/>
        <v>1</v>
      </c>
    </row>
    <row r="4740" spans="1:27">
      <c r="A4740" t="s">
        <v>4907</v>
      </c>
      <c r="B4740" s="1">
        <v>45734</v>
      </c>
      <c r="C4740" s="2" t="s">
        <v>24</v>
      </c>
      <c r="D4740" t="s">
        <v>25</v>
      </c>
      <c r="E4740" t="s">
        <v>26</v>
      </c>
      <c r="F4740">
        <v>40</v>
      </c>
      <c r="G4740" t="s">
        <v>54</v>
      </c>
      <c r="H4740" t="s">
        <v>28</v>
      </c>
      <c r="I4740">
        <v>100</v>
      </c>
      <c r="J4740" t="s">
        <v>29</v>
      </c>
      <c r="K4740" t="s">
        <v>82</v>
      </c>
      <c r="L4740" t="s">
        <v>31</v>
      </c>
      <c r="M4740">
        <v>799</v>
      </c>
      <c r="N4740">
        <v>17</v>
      </c>
      <c r="O4740">
        <v>431.6</v>
      </c>
      <c r="P4740">
        <v>0</v>
      </c>
      <c r="Q4740">
        <v>0</v>
      </c>
      <c r="R4740">
        <v>3</v>
      </c>
      <c r="T4740" t="s">
        <v>31</v>
      </c>
      <c r="W4740">
        <v>13583</v>
      </c>
      <c r="X4740" t="str">
        <f t="shared" si="296"/>
        <v>No</v>
      </c>
      <c r="Y4740" t="str">
        <f t="shared" si="297"/>
        <v>13-24 months</v>
      </c>
      <c r="Z4740" t="str">
        <f t="shared" si="298"/>
        <v>35-49</v>
      </c>
      <c r="AA4740" s="8">
        <f t="shared" si="299"/>
        <v>0</v>
      </c>
    </row>
    <row r="4741" spans="1:27">
      <c r="A4741" t="s">
        <v>4908</v>
      </c>
      <c r="B4741" s="1">
        <v>45067</v>
      </c>
      <c r="C4741" s="2" t="s">
        <v>74</v>
      </c>
      <c r="D4741" t="s">
        <v>74</v>
      </c>
      <c r="E4741" t="s">
        <v>35</v>
      </c>
      <c r="F4741">
        <v>42</v>
      </c>
      <c r="G4741" t="s">
        <v>27</v>
      </c>
      <c r="H4741" t="s">
        <v>28</v>
      </c>
      <c r="I4741">
        <v>100</v>
      </c>
      <c r="J4741" t="s">
        <v>43</v>
      </c>
      <c r="K4741" t="s">
        <v>82</v>
      </c>
      <c r="L4741" t="s">
        <v>31</v>
      </c>
      <c r="M4741">
        <v>799</v>
      </c>
      <c r="N4741">
        <v>39</v>
      </c>
      <c r="O4741">
        <v>396.6</v>
      </c>
      <c r="P4741">
        <v>1</v>
      </c>
      <c r="Q4741">
        <v>0</v>
      </c>
      <c r="R4741">
        <v>4</v>
      </c>
      <c r="S4741" t="s">
        <v>126</v>
      </c>
      <c r="T4741" t="s">
        <v>31</v>
      </c>
      <c r="W4741">
        <v>31161</v>
      </c>
      <c r="X4741" t="str">
        <f t="shared" si="296"/>
        <v>No</v>
      </c>
      <c r="Y4741" t="str">
        <f t="shared" si="297"/>
        <v>25-48 months</v>
      </c>
      <c r="Z4741" t="str">
        <f t="shared" si="298"/>
        <v>35-49</v>
      </c>
      <c r="AA4741" s="8">
        <f t="shared" si="299"/>
        <v>0</v>
      </c>
    </row>
    <row r="4742" spans="1:27">
      <c r="A4742" t="s">
        <v>4909</v>
      </c>
      <c r="B4742" s="1">
        <v>45803</v>
      </c>
      <c r="C4742" s="2" t="s">
        <v>74</v>
      </c>
      <c r="D4742" t="s">
        <v>74</v>
      </c>
      <c r="E4742" t="s">
        <v>35</v>
      </c>
      <c r="F4742">
        <v>43</v>
      </c>
      <c r="G4742" t="s">
        <v>27</v>
      </c>
      <c r="H4742" t="s">
        <v>67</v>
      </c>
      <c r="I4742">
        <v>300</v>
      </c>
      <c r="J4742" t="s">
        <v>29</v>
      </c>
      <c r="K4742" t="s">
        <v>56</v>
      </c>
      <c r="L4742" t="s">
        <v>45</v>
      </c>
      <c r="M4742">
        <v>1348</v>
      </c>
      <c r="N4742">
        <v>15</v>
      </c>
      <c r="O4742">
        <v>873.7</v>
      </c>
      <c r="P4742">
        <v>2</v>
      </c>
      <c r="Q4742">
        <v>1</v>
      </c>
      <c r="R4742">
        <v>2</v>
      </c>
      <c r="S4742" t="s">
        <v>339</v>
      </c>
      <c r="T4742" t="s">
        <v>31</v>
      </c>
      <c r="W4742">
        <v>20220</v>
      </c>
      <c r="X4742" t="str">
        <f t="shared" si="296"/>
        <v>No</v>
      </c>
      <c r="Y4742" t="str">
        <f t="shared" si="297"/>
        <v>13-24 months</v>
      </c>
      <c r="Z4742" t="str">
        <f t="shared" si="298"/>
        <v>35-49</v>
      </c>
      <c r="AA4742" s="8">
        <f t="shared" si="299"/>
        <v>0</v>
      </c>
    </row>
    <row r="4743" spans="1:27">
      <c r="A4743" t="s">
        <v>4910</v>
      </c>
      <c r="B4743" s="1">
        <v>45757</v>
      </c>
      <c r="C4743" s="2" t="s">
        <v>51</v>
      </c>
      <c r="D4743" t="s">
        <v>52</v>
      </c>
      <c r="E4743" t="s">
        <v>53</v>
      </c>
      <c r="F4743">
        <v>32</v>
      </c>
      <c r="G4743" t="s">
        <v>27</v>
      </c>
      <c r="H4743" t="s">
        <v>28</v>
      </c>
      <c r="I4743">
        <v>100</v>
      </c>
      <c r="J4743" t="s">
        <v>43</v>
      </c>
      <c r="K4743" t="s">
        <v>56</v>
      </c>
      <c r="L4743" t="s">
        <v>31</v>
      </c>
      <c r="M4743">
        <v>799</v>
      </c>
      <c r="N4743">
        <v>3</v>
      </c>
      <c r="O4743">
        <v>432.3</v>
      </c>
      <c r="P4743">
        <v>4</v>
      </c>
      <c r="Q4743">
        <v>0</v>
      </c>
      <c r="R4743">
        <v>1</v>
      </c>
      <c r="S4743" t="s">
        <v>132</v>
      </c>
      <c r="T4743" t="s">
        <v>45</v>
      </c>
      <c r="U4743" s="1">
        <v>45857</v>
      </c>
      <c r="V4743" t="s">
        <v>207</v>
      </c>
      <c r="W4743">
        <v>2397</v>
      </c>
      <c r="X4743" t="str">
        <f t="shared" si="296"/>
        <v>No</v>
      </c>
      <c r="Y4743" t="str">
        <f t="shared" si="297"/>
        <v>0-6 months</v>
      </c>
      <c r="Z4743" t="str">
        <f t="shared" si="298"/>
        <v>25-34</v>
      </c>
      <c r="AA4743" s="8">
        <f t="shared" si="299"/>
        <v>1</v>
      </c>
    </row>
    <row r="4744" spans="1:27">
      <c r="A4744" t="s">
        <v>4911</v>
      </c>
      <c r="B4744" s="1">
        <v>45474</v>
      </c>
      <c r="C4744" s="2" t="s">
        <v>101</v>
      </c>
      <c r="D4744" t="s">
        <v>102</v>
      </c>
      <c r="E4744" t="s">
        <v>35</v>
      </c>
      <c r="F4744">
        <v>25</v>
      </c>
      <c r="G4744" t="s">
        <v>27</v>
      </c>
      <c r="H4744" t="s">
        <v>28</v>
      </c>
      <c r="I4744">
        <v>100</v>
      </c>
      <c r="J4744" t="s">
        <v>55</v>
      </c>
      <c r="K4744" t="s">
        <v>60</v>
      </c>
      <c r="L4744" t="s">
        <v>45</v>
      </c>
      <c r="M4744">
        <v>948</v>
      </c>
      <c r="N4744">
        <v>26</v>
      </c>
      <c r="O4744">
        <v>407.5</v>
      </c>
      <c r="P4744">
        <v>0</v>
      </c>
      <c r="Q4744">
        <v>0</v>
      </c>
      <c r="R4744">
        <v>4</v>
      </c>
      <c r="S4744" t="s">
        <v>124</v>
      </c>
      <c r="T4744" t="s">
        <v>31</v>
      </c>
      <c r="W4744">
        <v>24648</v>
      </c>
      <c r="X4744" t="str">
        <f t="shared" si="296"/>
        <v>No</v>
      </c>
      <c r="Y4744" t="str">
        <f t="shared" si="297"/>
        <v>25-48 months</v>
      </c>
      <c r="Z4744" t="str">
        <f t="shared" si="298"/>
        <v>25-34</v>
      </c>
      <c r="AA4744" s="8">
        <f t="shared" si="299"/>
        <v>0</v>
      </c>
    </row>
    <row r="4745" spans="1:27">
      <c r="A4745" t="s">
        <v>4912</v>
      </c>
      <c r="B4745" s="1">
        <v>44970</v>
      </c>
      <c r="C4745" s="2" t="s">
        <v>146</v>
      </c>
      <c r="D4745" t="s">
        <v>147</v>
      </c>
      <c r="E4745" t="s">
        <v>26</v>
      </c>
      <c r="F4745">
        <v>24</v>
      </c>
      <c r="G4745" t="s">
        <v>27</v>
      </c>
      <c r="H4745" t="s">
        <v>36</v>
      </c>
      <c r="I4745">
        <v>30</v>
      </c>
      <c r="J4745" t="s">
        <v>55</v>
      </c>
      <c r="K4745" t="s">
        <v>56</v>
      </c>
      <c r="L4745" t="s">
        <v>31</v>
      </c>
      <c r="M4745">
        <v>499</v>
      </c>
      <c r="N4745">
        <v>43</v>
      </c>
      <c r="O4745">
        <v>185.4</v>
      </c>
      <c r="P4745">
        <v>1</v>
      </c>
      <c r="Q4745">
        <v>0</v>
      </c>
      <c r="R4745">
        <v>4</v>
      </c>
      <c r="S4745" t="s">
        <v>160</v>
      </c>
      <c r="T4745" t="s">
        <v>31</v>
      </c>
      <c r="W4745">
        <v>21457</v>
      </c>
      <c r="X4745" t="str">
        <f t="shared" si="296"/>
        <v>No</v>
      </c>
      <c r="Y4745" t="str">
        <f t="shared" si="297"/>
        <v>25-48 months</v>
      </c>
      <c r="Z4745" t="str">
        <f t="shared" si="298"/>
        <v>18-24</v>
      </c>
      <c r="AA4745" s="8">
        <f t="shared" si="299"/>
        <v>0</v>
      </c>
    </row>
    <row r="4746" spans="1:27">
      <c r="A4746" t="s">
        <v>4913</v>
      </c>
      <c r="B4746" s="1">
        <v>44765</v>
      </c>
      <c r="C4746" s="2" t="s">
        <v>66</v>
      </c>
      <c r="D4746" t="s">
        <v>40</v>
      </c>
      <c r="E4746" t="s">
        <v>41</v>
      </c>
      <c r="F4746">
        <v>35</v>
      </c>
      <c r="G4746" t="s">
        <v>54</v>
      </c>
      <c r="H4746" t="s">
        <v>28</v>
      </c>
      <c r="I4746">
        <v>100</v>
      </c>
      <c r="J4746" t="s">
        <v>55</v>
      </c>
      <c r="K4746" t="s">
        <v>30</v>
      </c>
      <c r="L4746" t="s">
        <v>31</v>
      </c>
      <c r="M4746">
        <v>799</v>
      </c>
      <c r="N4746">
        <v>4</v>
      </c>
      <c r="O4746">
        <v>547.9</v>
      </c>
      <c r="P4746">
        <v>1</v>
      </c>
      <c r="Q4746">
        <v>0</v>
      </c>
      <c r="R4746">
        <v>2</v>
      </c>
      <c r="S4746" t="s">
        <v>339</v>
      </c>
      <c r="T4746" t="s">
        <v>45</v>
      </c>
      <c r="U4746" s="1">
        <v>44901</v>
      </c>
      <c r="V4746" t="s">
        <v>69</v>
      </c>
      <c r="W4746">
        <v>3196</v>
      </c>
      <c r="X4746" t="str">
        <f t="shared" si="296"/>
        <v>No</v>
      </c>
      <c r="Y4746" t="str">
        <f t="shared" si="297"/>
        <v>0-6 months</v>
      </c>
      <c r="Z4746" t="str">
        <f t="shared" si="298"/>
        <v>35-49</v>
      </c>
      <c r="AA4746" s="8">
        <f t="shared" si="299"/>
        <v>1</v>
      </c>
    </row>
    <row r="4747" spans="1:27">
      <c r="A4747" t="s">
        <v>4914</v>
      </c>
      <c r="B4747" s="1">
        <v>45263</v>
      </c>
      <c r="C4747" s="2" t="s">
        <v>24</v>
      </c>
      <c r="D4747" t="s">
        <v>25</v>
      </c>
      <c r="E4747" t="s">
        <v>26</v>
      </c>
      <c r="F4747">
        <v>23</v>
      </c>
      <c r="G4747" t="s">
        <v>27</v>
      </c>
      <c r="H4747" t="s">
        <v>28</v>
      </c>
      <c r="I4747">
        <v>100</v>
      </c>
      <c r="J4747" t="s">
        <v>55</v>
      </c>
      <c r="K4747" t="s">
        <v>44</v>
      </c>
      <c r="L4747" t="s">
        <v>31</v>
      </c>
      <c r="M4747">
        <v>799</v>
      </c>
      <c r="N4747">
        <v>28</v>
      </c>
      <c r="O4747">
        <v>430.2</v>
      </c>
      <c r="P4747">
        <v>2</v>
      </c>
      <c r="Q4747">
        <v>0</v>
      </c>
      <c r="R4747">
        <v>2</v>
      </c>
      <c r="T4747" t="s">
        <v>45</v>
      </c>
      <c r="U4747" s="1">
        <v>46123</v>
      </c>
      <c r="V4747" t="s">
        <v>69</v>
      </c>
      <c r="W4747">
        <v>22372</v>
      </c>
      <c r="X4747" t="str">
        <f t="shared" si="296"/>
        <v>No</v>
      </c>
      <c r="Y4747" t="str">
        <f t="shared" si="297"/>
        <v>25-48 months</v>
      </c>
      <c r="Z4747" t="str">
        <f t="shared" si="298"/>
        <v>18-24</v>
      </c>
      <c r="AA4747" s="8">
        <f t="shared" si="299"/>
        <v>1</v>
      </c>
    </row>
    <row r="4748" spans="1:27">
      <c r="A4748" t="s">
        <v>4915</v>
      </c>
      <c r="B4748" s="1">
        <v>45476</v>
      </c>
      <c r="C4748" s="2" t="s">
        <v>51</v>
      </c>
      <c r="D4748" t="s">
        <v>52</v>
      </c>
      <c r="E4748" t="s">
        <v>53</v>
      </c>
      <c r="F4748">
        <v>25</v>
      </c>
      <c r="G4748" t="s">
        <v>54</v>
      </c>
      <c r="H4748" t="s">
        <v>28</v>
      </c>
      <c r="I4748">
        <v>100</v>
      </c>
      <c r="J4748" t="s">
        <v>29</v>
      </c>
      <c r="K4748" t="s">
        <v>56</v>
      </c>
      <c r="L4748" t="s">
        <v>45</v>
      </c>
      <c r="M4748">
        <v>948</v>
      </c>
      <c r="N4748">
        <v>26</v>
      </c>
      <c r="O4748">
        <v>579.1</v>
      </c>
      <c r="P4748">
        <v>1</v>
      </c>
      <c r="Q4748">
        <v>0</v>
      </c>
      <c r="R4748">
        <v>3</v>
      </c>
      <c r="S4748" t="s">
        <v>136</v>
      </c>
      <c r="T4748" t="s">
        <v>31</v>
      </c>
      <c r="W4748">
        <v>24648</v>
      </c>
      <c r="X4748" t="str">
        <f t="shared" si="296"/>
        <v>No</v>
      </c>
      <c r="Y4748" t="str">
        <f t="shared" si="297"/>
        <v>25-48 months</v>
      </c>
      <c r="Z4748" t="str">
        <f t="shared" si="298"/>
        <v>25-34</v>
      </c>
      <c r="AA4748" s="8">
        <f t="shared" si="299"/>
        <v>0</v>
      </c>
    </row>
    <row r="4749" spans="1:27">
      <c r="A4749" t="s">
        <v>4916</v>
      </c>
      <c r="B4749" s="1">
        <v>46150</v>
      </c>
      <c r="C4749" s="2" t="s">
        <v>4917</v>
      </c>
      <c r="D4749" t="s">
        <v>40</v>
      </c>
      <c r="E4749" t="s">
        <v>41</v>
      </c>
      <c r="F4749">
        <v>45</v>
      </c>
      <c r="G4749" t="s">
        <v>27</v>
      </c>
      <c r="H4749" t="s">
        <v>36</v>
      </c>
      <c r="I4749">
        <v>30</v>
      </c>
      <c r="J4749" t="s">
        <v>29</v>
      </c>
      <c r="K4749" t="s">
        <v>56</v>
      </c>
      <c r="L4749" t="s">
        <v>45</v>
      </c>
      <c r="M4749">
        <v>648</v>
      </c>
      <c r="N4749">
        <v>4</v>
      </c>
      <c r="O4749">
        <v>169.2</v>
      </c>
      <c r="P4749">
        <v>2</v>
      </c>
      <c r="Q4749">
        <v>0</v>
      </c>
      <c r="R4749">
        <v>3</v>
      </c>
      <c r="S4749" t="s">
        <v>86</v>
      </c>
      <c r="T4749" t="s">
        <v>31</v>
      </c>
      <c r="W4749">
        <v>2592</v>
      </c>
      <c r="X4749" t="str">
        <f t="shared" si="296"/>
        <v>No</v>
      </c>
      <c r="Y4749" t="str">
        <f t="shared" si="297"/>
        <v>0-6 months</v>
      </c>
      <c r="Z4749" t="str">
        <f t="shared" si="298"/>
        <v>35-49</v>
      </c>
      <c r="AA4749" s="8">
        <f t="shared" si="299"/>
        <v>0</v>
      </c>
    </row>
    <row r="4750" spans="1:27">
      <c r="A4750" t="s">
        <v>4918</v>
      </c>
      <c r="B4750" s="1">
        <v>46056</v>
      </c>
      <c r="C4750" s="2" t="s">
        <v>62</v>
      </c>
      <c r="D4750" t="s">
        <v>63</v>
      </c>
      <c r="E4750" t="s">
        <v>64</v>
      </c>
      <c r="F4750">
        <v>33</v>
      </c>
      <c r="G4750" t="s">
        <v>27</v>
      </c>
      <c r="H4750" t="s">
        <v>67</v>
      </c>
      <c r="I4750">
        <v>300</v>
      </c>
      <c r="J4750" t="s">
        <v>29</v>
      </c>
      <c r="K4750" t="s">
        <v>30</v>
      </c>
      <c r="L4750" t="s">
        <v>45</v>
      </c>
      <c r="M4750">
        <v>1348</v>
      </c>
      <c r="N4750">
        <v>7</v>
      </c>
      <c r="O4750">
        <v>587.6</v>
      </c>
      <c r="P4750">
        <v>3</v>
      </c>
      <c r="Q4750">
        <v>0</v>
      </c>
      <c r="R4750">
        <v>4</v>
      </c>
      <c r="S4750" t="s">
        <v>91</v>
      </c>
      <c r="T4750" t="s">
        <v>31</v>
      </c>
      <c r="W4750">
        <v>9436</v>
      </c>
      <c r="X4750" t="str">
        <f t="shared" si="296"/>
        <v>No</v>
      </c>
      <c r="Y4750" t="str">
        <f t="shared" si="297"/>
        <v>7-12 months</v>
      </c>
      <c r="Z4750" t="str">
        <f t="shared" si="298"/>
        <v>25-34</v>
      </c>
      <c r="AA4750" s="8">
        <f t="shared" si="299"/>
        <v>0</v>
      </c>
    </row>
    <row r="4751" spans="1:27">
      <c r="A4751" t="s">
        <v>4919</v>
      </c>
      <c r="B4751" s="1">
        <v>45604</v>
      </c>
      <c r="C4751" s="2" t="s">
        <v>39</v>
      </c>
      <c r="D4751" t="s">
        <v>40</v>
      </c>
      <c r="E4751" t="s">
        <v>41</v>
      </c>
      <c r="F4751">
        <v>48</v>
      </c>
      <c r="G4751" t="s">
        <v>54</v>
      </c>
      <c r="H4751" t="s">
        <v>36</v>
      </c>
      <c r="I4751">
        <v>30</v>
      </c>
      <c r="J4751" t="s">
        <v>55</v>
      </c>
      <c r="K4751" t="s">
        <v>44</v>
      </c>
      <c r="L4751" t="s">
        <v>45</v>
      </c>
      <c r="M4751">
        <v>648</v>
      </c>
      <c r="N4751">
        <v>12</v>
      </c>
      <c r="O4751">
        <v>399.6</v>
      </c>
      <c r="P4751">
        <v>2</v>
      </c>
      <c r="Q4751">
        <v>1</v>
      </c>
      <c r="R4751">
        <v>3</v>
      </c>
      <c r="T4751" t="s">
        <v>45</v>
      </c>
      <c r="U4751" s="1">
        <v>45978</v>
      </c>
      <c r="V4751" t="s">
        <v>92</v>
      </c>
      <c r="W4751">
        <v>7776</v>
      </c>
      <c r="X4751" t="str">
        <f t="shared" si="296"/>
        <v>No</v>
      </c>
      <c r="Y4751" t="str">
        <f t="shared" si="297"/>
        <v>7-12 months</v>
      </c>
      <c r="Z4751" t="str">
        <f t="shared" si="298"/>
        <v>35-49</v>
      </c>
      <c r="AA4751" s="8">
        <f t="shared" si="299"/>
        <v>1</v>
      </c>
    </row>
    <row r="4752" spans="1:27">
      <c r="A4752" t="s">
        <v>4920</v>
      </c>
      <c r="B4752" s="1">
        <v>45456</v>
      </c>
      <c r="C4752" s="2" t="s">
        <v>71</v>
      </c>
      <c r="D4752" t="s">
        <v>72</v>
      </c>
      <c r="E4752" t="s">
        <v>64</v>
      </c>
      <c r="F4752">
        <v>37</v>
      </c>
      <c r="G4752" t="s">
        <v>54</v>
      </c>
      <c r="H4752" t="s">
        <v>36</v>
      </c>
      <c r="I4752">
        <v>30</v>
      </c>
      <c r="J4752" t="s">
        <v>55</v>
      </c>
      <c r="K4752" t="s">
        <v>30</v>
      </c>
      <c r="L4752" t="s">
        <v>31</v>
      </c>
      <c r="M4752">
        <v>499</v>
      </c>
      <c r="N4752">
        <v>27</v>
      </c>
      <c r="O4752">
        <v>470</v>
      </c>
      <c r="P4752">
        <v>2</v>
      </c>
      <c r="Q4752">
        <v>0</v>
      </c>
      <c r="R4752">
        <v>3</v>
      </c>
      <c r="S4752" t="s">
        <v>244</v>
      </c>
      <c r="T4752" t="s">
        <v>31</v>
      </c>
      <c r="W4752">
        <v>13473</v>
      </c>
      <c r="X4752" t="str">
        <f t="shared" si="296"/>
        <v>No</v>
      </c>
      <c r="Y4752" t="str">
        <f t="shared" si="297"/>
        <v>25-48 months</v>
      </c>
      <c r="Z4752" t="str">
        <f t="shared" si="298"/>
        <v>35-49</v>
      </c>
      <c r="AA4752" s="8">
        <f t="shared" si="299"/>
        <v>0</v>
      </c>
    </row>
    <row r="4753" spans="1:27">
      <c r="A4753" t="s">
        <v>4921</v>
      </c>
      <c r="B4753" s="1">
        <v>46132</v>
      </c>
      <c r="C4753" s="2" t="s">
        <v>183</v>
      </c>
      <c r="D4753" t="s">
        <v>184</v>
      </c>
      <c r="E4753" t="s">
        <v>26</v>
      </c>
      <c r="F4753">
        <v>30</v>
      </c>
      <c r="G4753" t="s">
        <v>54</v>
      </c>
      <c r="H4753" t="s">
        <v>28</v>
      </c>
      <c r="I4753">
        <v>100</v>
      </c>
      <c r="J4753" t="s">
        <v>29</v>
      </c>
      <c r="K4753" t="s">
        <v>60</v>
      </c>
      <c r="L4753" t="s">
        <v>31</v>
      </c>
      <c r="M4753">
        <v>799</v>
      </c>
      <c r="N4753">
        <v>4</v>
      </c>
      <c r="O4753">
        <v>422.4</v>
      </c>
      <c r="P4753">
        <v>1</v>
      </c>
      <c r="Q4753">
        <v>1</v>
      </c>
      <c r="R4753">
        <v>3</v>
      </c>
      <c r="S4753" t="s">
        <v>149</v>
      </c>
      <c r="T4753" t="s">
        <v>31</v>
      </c>
      <c r="W4753">
        <v>3196</v>
      </c>
      <c r="X4753" t="str">
        <f t="shared" si="296"/>
        <v>No</v>
      </c>
      <c r="Y4753" t="str">
        <f t="shared" si="297"/>
        <v>0-6 months</v>
      </c>
      <c r="Z4753" t="str">
        <f t="shared" si="298"/>
        <v>25-34</v>
      </c>
      <c r="AA4753" s="8">
        <f t="shared" si="299"/>
        <v>0</v>
      </c>
    </row>
    <row r="4754" spans="1:27">
      <c r="A4754" t="s">
        <v>4922</v>
      </c>
      <c r="B4754" s="1">
        <v>45449</v>
      </c>
      <c r="C4754" s="2" t="s">
        <v>209</v>
      </c>
      <c r="D4754" t="s">
        <v>210</v>
      </c>
      <c r="E4754" t="s">
        <v>64</v>
      </c>
      <c r="F4754">
        <v>43</v>
      </c>
      <c r="G4754" t="s">
        <v>54</v>
      </c>
      <c r="H4754" t="s">
        <v>28</v>
      </c>
      <c r="I4754">
        <v>100</v>
      </c>
      <c r="J4754" t="s">
        <v>29</v>
      </c>
      <c r="K4754" t="s">
        <v>60</v>
      </c>
      <c r="L4754" t="s">
        <v>31</v>
      </c>
      <c r="M4754">
        <v>799</v>
      </c>
      <c r="N4754">
        <v>27</v>
      </c>
      <c r="O4754">
        <v>634.20000000000005</v>
      </c>
      <c r="P4754">
        <v>0</v>
      </c>
      <c r="Q4754">
        <v>1</v>
      </c>
      <c r="R4754">
        <v>3</v>
      </c>
      <c r="T4754" t="s">
        <v>31</v>
      </c>
      <c r="W4754">
        <v>21573</v>
      </c>
      <c r="X4754" t="str">
        <f t="shared" si="296"/>
        <v>No</v>
      </c>
      <c r="Y4754" t="str">
        <f t="shared" si="297"/>
        <v>25-48 months</v>
      </c>
      <c r="Z4754" t="str">
        <f t="shared" si="298"/>
        <v>35-49</v>
      </c>
      <c r="AA4754" s="8">
        <f t="shared" si="299"/>
        <v>0</v>
      </c>
    </row>
    <row r="4755" spans="1:27">
      <c r="A4755" t="s">
        <v>4923</v>
      </c>
      <c r="B4755" s="1">
        <v>45667</v>
      </c>
      <c r="C4755" s="2" t="s">
        <v>71</v>
      </c>
      <c r="D4755" t="s">
        <v>72</v>
      </c>
      <c r="E4755" t="s">
        <v>64</v>
      </c>
      <c r="F4755">
        <v>24</v>
      </c>
      <c r="G4755" t="s">
        <v>27</v>
      </c>
      <c r="H4755" t="s">
        <v>42</v>
      </c>
      <c r="I4755">
        <v>1000</v>
      </c>
      <c r="J4755" t="s">
        <v>43</v>
      </c>
      <c r="K4755" t="s">
        <v>82</v>
      </c>
      <c r="L4755" t="s">
        <v>45</v>
      </c>
      <c r="M4755">
        <v>1948</v>
      </c>
      <c r="N4755">
        <v>3</v>
      </c>
      <c r="O4755">
        <v>887.1</v>
      </c>
      <c r="P4755">
        <v>0</v>
      </c>
      <c r="Q4755">
        <v>0</v>
      </c>
      <c r="R4755">
        <v>4</v>
      </c>
      <c r="S4755" t="s">
        <v>124</v>
      </c>
      <c r="T4755" t="s">
        <v>45</v>
      </c>
      <c r="U4755" s="1">
        <v>45744</v>
      </c>
      <c r="V4755" t="s">
        <v>97</v>
      </c>
      <c r="W4755">
        <v>5844</v>
      </c>
      <c r="X4755" t="str">
        <f t="shared" si="296"/>
        <v>No</v>
      </c>
      <c r="Y4755" t="str">
        <f t="shared" si="297"/>
        <v>0-6 months</v>
      </c>
      <c r="Z4755" t="str">
        <f t="shared" si="298"/>
        <v>18-24</v>
      </c>
      <c r="AA4755" s="8">
        <f t="shared" si="299"/>
        <v>1</v>
      </c>
    </row>
    <row r="4756" spans="1:27">
      <c r="A4756" t="s">
        <v>4924</v>
      </c>
      <c r="B4756" s="1">
        <v>44899</v>
      </c>
      <c r="C4756" s="2" t="s">
        <v>89</v>
      </c>
      <c r="D4756" t="s">
        <v>90</v>
      </c>
      <c r="E4756" t="s">
        <v>41</v>
      </c>
      <c r="F4756">
        <v>26</v>
      </c>
      <c r="G4756" t="s">
        <v>27</v>
      </c>
      <c r="H4756" t="s">
        <v>28</v>
      </c>
      <c r="I4756">
        <v>100</v>
      </c>
      <c r="J4756" t="s">
        <v>55</v>
      </c>
      <c r="K4756" t="s">
        <v>56</v>
      </c>
      <c r="L4756" t="s">
        <v>45</v>
      </c>
      <c r="M4756">
        <v>948</v>
      </c>
      <c r="N4756">
        <v>45</v>
      </c>
      <c r="O4756">
        <v>489.2</v>
      </c>
      <c r="P4756">
        <v>2</v>
      </c>
      <c r="Q4756">
        <v>1</v>
      </c>
      <c r="R4756">
        <v>4</v>
      </c>
      <c r="S4756" t="s">
        <v>75</v>
      </c>
      <c r="T4756" t="s">
        <v>31</v>
      </c>
      <c r="W4756">
        <v>42660</v>
      </c>
      <c r="X4756" t="str">
        <f t="shared" si="296"/>
        <v>No</v>
      </c>
      <c r="Y4756" t="str">
        <f t="shared" si="297"/>
        <v>25-48 months</v>
      </c>
      <c r="Z4756" t="str">
        <f t="shared" si="298"/>
        <v>25-34</v>
      </c>
      <c r="AA4756" s="8">
        <f t="shared" si="299"/>
        <v>0</v>
      </c>
    </row>
    <row r="4757" spans="1:27">
      <c r="A4757" t="s">
        <v>4925</v>
      </c>
      <c r="B4757" s="1">
        <v>44868</v>
      </c>
      <c r="C4757" s="2" t="s">
        <v>89</v>
      </c>
      <c r="D4757" t="s">
        <v>90</v>
      </c>
      <c r="E4757" t="s">
        <v>41</v>
      </c>
      <c r="F4757">
        <v>31</v>
      </c>
      <c r="G4757" t="s">
        <v>54</v>
      </c>
      <c r="H4757" t="s">
        <v>28</v>
      </c>
      <c r="I4757">
        <v>100</v>
      </c>
      <c r="J4757" t="s">
        <v>29</v>
      </c>
      <c r="K4757" t="s">
        <v>30</v>
      </c>
      <c r="L4757" t="s">
        <v>45</v>
      </c>
      <c r="M4757">
        <v>948</v>
      </c>
      <c r="N4757">
        <v>38</v>
      </c>
      <c r="O4757">
        <v>382.5</v>
      </c>
      <c r="P4757">
        <v>0</v>
      </c>
      <c r="Q4757">
        <v>0</v>
      </c>
      <c r="R4757">
        <v>3</v>
      </c>
      <c r="S4757" t="s">
        <v>86</v>
      </c>
      <c r="T4757" t="s">
        <v>45</v>
      </c>
      <c r="U4757" s="1">
        <v>46035</v>
      </c>
      <c r="V4757" t="s">
        <v>92</v>
      </c>
      <c r="W4757">
        <v>36024</v>
      </c>
      <c r="X4757" t="str">
        <f t="shared" si="296"/>
        <v>No</v>
      </c>
      <c r="Y4757" t="str">
        <f t="shared" si="297"/>
        <v>25-48 months</v>
      </c>
      <c r="Z4757" t="str">
        <f t="shared" si="298"/>
        <v>25-34</v>
      </c>
      <c r="AA4757" s="8">
        <f t="shared" si="299"/>
        <v>1</v>
      </c>
    </row>
    <row r="4758" spans="1:27">
      <c r="A4758" t="s">
        <v>4926</v>
      </c>
      <c r="B4758" s="1">
        <v>46046</v>
      </c>
      <c r="C4758" s="2" t="s">
        <v>146</v>
      </c>
      <c r="D4758" t="s">
        <v>147</v>
      </c>
      <c r="E4758" t="s">
        <v>26</v>
      </c>
      <c r="F4758">
        <v>45</v>
      </c>
      <c r="G4758" t="s">
        <v>27</v>
      </c>
      <c r="H4758" t="s">
        <v>36</v>
      </c>
      <c r="I4758">
        <v>30</v>
      </c>
      <c r="J4758" t="s">
        <v>29</v>
      </c>
      <c r="K4758" t="s">
        <v>60</v>
      </c>
      <c r="L4758" t="s">
        <v>45</v>
      </c>
      <c r="M4758">
        <v>648</v>
      </c>
      <c r="N4758">
        <v>7</v>
      </c>
      <c r="O4758">
        <v>167.2</v>
      </c>
      <c r="P4758">
        <v>1</v>
      </c>
      <c r="Q4758">
        <v>3</v>
      </c>
      <c r="R4758">
        <v>3</v>
      </c>
      <c r="S4758" t="s">
        <v>214</v>
      </c>
      <c r="T4758" t="s">
        <v>31</v>
      </c>
      <c r="W4758">
        <v>4536</v>
      </c>
      <c r="X4758" t="str">
        <f t="shared" si="296"/>
        <v>No</v>
      </c>
      <c r="Y4758" t="str">
        <f t="shared" si="297"/>
        <v>7-12 months</v>
      </c>
      <c r="Z4758" t="str">
        <f t="shared" si="298"/>
        <v>35-49</v>
      </c>
      <c r="AA4758" s="8">
        <f t="shared" si="299"/>
        <v>0</v>
      </c>
    </row>
    <row r="4759" spans="1:27">
      <c r="A4759" t="s">
        <v>4927</v>
      </c>
      <c r="B4759" s="1">
        <v>45850</v>
      </c>
      <c r="C4759" s="2" t="s">
        <v>89</v>
      </c>
      <c r="D4759" t="s">
        <v>90</v>
      </c>
      <c r="E4759" t="s">
        <v>41</v>
      </c>
      <c r="F4759">
        <v>23</v>
      </c>
      <c r="G4759" t="s">
        <v>54</v>
      </c>
      <c r="H4759" t="s">
        <v>28</v>
      </c>
      <c r="I4759">
        <v>100</v>
      </c>
      <c r="J4759" t="s">
        <v>55</v>
      </c>
      <c r="K4759" t="s">
        <v>56</v>
      </c>
      <c r="L4759" t="s">
        <v>45</v>
      </c>
      <c r="M4759">
        <v>948</v>
      </c>
      <c r="N4759">
        <v>14</v>
      </c>
      <c r="O4759">
        <v>1142</v>
      </c>
      <c r="P4759">
        <v>1</v>
      </c>
      <c r="Q4759">
        <v>0</v>
      </c>
      <c r="R4759">
        <v>4</v>
      </c>
      <c r="S4759" t="s">
        <v>151</v>
      </c>
      <c r="T4759" t="s">
        <v>31</v>
      </c>
      <c r="W4759">
        <v>13272</v>
      </c>
      <c r="X4759" t="str">
        <f t="shared" si="296"/>
        <v>No</v>
      </c>
      <c r="Y4759" t="str">
        <f t="shared" si="297"/>
        <v>13-24 months</v>
      </c>
      <c r="Z4759" t="str">
        <f t="shared" si="298"/>
        <v>18-24</v>
      </c>
      <c r="AA4759" s="8">
        <f t="shared" si="299"/>
        <v>0</v>
      </c>
    </row>
    <row r="4760" spans="1:27">
      <c r="A4760" t="s">
        <v>4928</v>
      </c>
      <c r="B4760" s="1">
        <v>46247</v>
      </c>
      <c r="C4760" s="2" t="s">
        <v>71</v>
      </c>
      <c r="D4760" t="s">
        <v>72</v>
      </c>
      <c r="E4760" t="s">
        <v>64</v>
      </c>
      <c r="F4760">
        <v>20</v>
      </c>
      <c r="G4760" t="s">
        <v>27</v>
      </c>
      <c r="H4760" t="s">
        <v>28</v>
      </c>
      <c r="I4760">
        <v>100</v>
      </c>
      <c r="J4760" t="s">
        <v>55</v>
      </c>
      <c r="K4760" t="s">
        <v>60</v>
      </c>
      <c r="L4760" t="s">
        <v>31</v>
      </c>
      <c r="M4760">
        <v>799</v>
      </c>
      <c r="N4760">
        <v>1</v>
      </c>
      <c r="O4760">
        <v>455</v>
      </c>
      <c r="P4760">
        <v>2</v>
      </c>
      <c r="Q4760">
        <v>0</v>
      </c>
      <c r="R4760">
        <v>3</v>
      </c>
      <c r="S4760" t="s">
        <v>114</v>
      </c>
      <c r="T4760" t="s">
        <v>45</v>
      </c>
      <c r="U4760" s="1">
        <v>46264</v>
      </c>
      <c r="V4760" t="s">
        <v>97</v>
      </c>
      <c r="W4760">
        <v>799</v>
      </c>
      <c r="X4760" t="str">
        <f t="shared" si="296"/>
        <v>No</v>
      </c>
      <c r="Y4760" t="str">
        <f t="shared" si="297"/>
        <v>0-6 months</v>
      </c>
      <c r="Z4760" t="str">
        <f t="shared" si="298"/>
        <v>18-24</v>
      </c>
      <c r="AA4760" s="8">
        <f t="shared" si="299"/>
        <v>1</v>
      </c>
    </row>
    <row r="4761" spans="1:27">
      <c r="A4761" t="s">
        <v>4929</v>
      </c>
      <c r="B4761" s="1">
        <v>45044</v>
      </c>
      <c r="C4761" s="2" t="s">
        <v>39</v>
      </c>
      <c r="D4761" t="s">
        <v>40</v>
      </c>
      <c r="E4761" t="s">
        <v>41</v>
      </c>
      <c r="F4761">
        <v>33</v>
      </c>
      <c r="G4761" t="s">
        <v>54</v>
      </c>
      <c r="H4761" t="s">
        <v>67</v>
      </c>
      <c r="I4761">
        <v>300</v>
      </c>
      <c r="J4761" t="s">
        <v>55</v>
      </c>
      <c r="K4761" t="s">
        <v>56</v>
      </c>
      <c r="L4761" t="s">
        <v>31</v>
      </c>
      <c r="M4761">
        <v>1199</v>
      </c>
      <c r="N4761">
        <v>7</v>
      </c>
      <c r="O4761">
        <v>556.20000000000005</v>
      </c>
      <c r="P4761">
        <v>0</v>
      </c>
      <c r="Q4761">
        <v>0</v>
      </c>
      <c r="R4761">
        <v>3</v>
      </c>
      <c r="T4761" t="s">
        <v>45</v>
      </c>
      <c r="U4761" s="1">
        <v>45270</v>
      </c>
      <c r="V4761" t="s">
        <v>97</v>
      </c>
      <c r="W4761">
        <v>8393</v>
      </c>
      <c r="X4761" t="str">
        <f t="shared" si="296"/>
        <v>No</v>
      </c>
      <c r="Y4761" t="str">
        <f t="shared" si="297"/>
        <v>7-12 months</v>
      </c>
      <c r="Z4761" t="str">
        <f t="shared" si="298"/>
        <v>25-34</v>
      </c>
      <c r="AA4761" s="8">
        <f t="shared" si="299"/>
        <v>1</v>
      </c>
    </row>
    <row r="4762" spans="1:27">
      <c r="A4762" t="s">
        <v>4930</v>
      </c>
      <c r="B4762" s="1">
        <v>45850</v>
      </c>
      <c r="C4762" s="2" t="s">
        <v>101</v>
      </c>
      <c r="D4762" t="s">
        <v>102</v>
      </c>
      <c r="E4762" t="s">
        <v>35</v>
      </c>
      <c r="F4762">
        <v>50</v>
      </c>
      <c r="G4762" t="s">
        <v>54</v>
      </c>
      <c r="H4762" t="s">
        <v>36</v>
      </c>
      <c r="I4762">
        <v>30</v>
      </c>
      <c r="J4762" t="s">
        <v>29</v>
      </c>
      <c r="K4762" t="s">
        <v>56</v>
      </c>
      <c r="L4762" t="s">
        <v>45</v>
      </c>
      <c r="M4762">
        <v>648</v>
      </c>
      <c r="N4762">
        <v>14</v>
      </c>
      <c r="O4762">
        <v>209</v>
      </c>
      <c r="P4762">
        <v>0</v>
      </c>
      <c r="Q4762">
        <v>0</v>
      </c>
      <c r="R4762">
        <v>3</v>
      </c>
      <c r="S4762" t="s">
        <v>244</v>
      </c>
      <c r="T4762" t="s">
        <v>31</v>
      </c>
      <c r="W4762">
        <v>9072</v>
      </c>
      <c r="X4762" t="str">
        <f t="shared" si="296"/>
        <v>No</v>
      </c>
      <c r="Y4762" t="str">
        <f t="shared" si="297"/>
        <v>13-24 months</v>
      </c>
      <c r="Z4762" t="str">
        <f t="shared" si="298"/>
        <v>50+</v>
      </c>
      <c r="AA4762" s="8">
        <f t="shared" si="299"/>
        <v>0</v>
      </c>
    </row>
    <row r="4763" spans="1:27">
      <c r="A4763" t="s">
        <v>4931</v>
      </c>
      <c r="B4763" s="1">
        <v>45350</v>
      </c>
      <c r="C4763" s="2" t="s">
        <v>89</v>
      </c>
      <c r="D4763" t="s">
        <v>90</v>
      </c>
      <c r="E4763" t="s">
        <v>41</v>
      </c>
      <c r="F4763">
        <v>25</v>
      </c>
      <c r="G4763" t="s">
        <v>27</v>
      </c>
      <c r="H4763" t="s">
        <v>36</v>
      </c>
      <c r="I4763">
        <v>30</v>
      </c>
      <c r="J4763" t="s">
        <v>43</v>
      </c>
      <c r="K4763" t="s">
        <v>82</v>
      </c>
      <c r="L4763" t="s">
        <v>45</v>
      </c>
      <c r="M4763">
        <v>648</v>
      </c>
      <c r="N4763">
        <v>30</v>
      </c>
      <c r="O4763">
        <v>451.3</v>
      </c>
      <c r="P4763">
        <v>1</v>
      </c>
      <c r="Q4763">
        <v>0</v>
      </c>
      <c r="R4763">
        <v>4</v>
      </c>
      <c r="S4763" t="s">
        <v>130</v>
      </c>
      <c r="T4763" t="s">
        <v>31</v>
      </c>
      <c r="W4763">
        <v>19440</v>
      </c>
      <c r="X4763" t="str">
        <f t="shared" si="296"/>
        <v>No</v>
      </c>
      <c r="Y4763" t="str">
        <f t="shared" si="297"/>
        <v>25-48 months</v>
      </c>
      <c r="Z4763" t="str">
        <f t="shared" si="298"/>
        <v>25-34</v>
      </c>
      <c r="AA4763" s="8">
        <f t="shared" si="299"/>
        <v>0</v>
      </c>
    </row>
    <row r="4764" spans="1:27">
      <c r="A4764" t="s">
        <v>4932</v>
      </c>
      <c r="B4764" s="1">
        <v>45544</v>
      </c>
      <c r="C4764" s="2" t="s">
        <v>24</v>
      </c>
      <c r="D4764" t="s">
        <v>25</v>
      </c>
      <c r="E4764" t="s">
        <v>26</v>
      </c>
      <c r="F4764">
        <v>41</v>
      </c>
      <c r="G4764" t="s">
        <v>27</v>
      </c>
      <c r="H4764" t="s">
        <v>28</v>
      </c>
      <c r="I4764">
        <v>100</v>
      </c>
      <c r="J4764" t="s">
        <v>55</v>
      </c>
      <c r="K4764" t="s">
        <v>60</v>
      </c>
      <c r="L4764" t="s">
        <v>31</v>
      </c>
      <c r="M4764">
        <v>799</v>
      </c>
      <c r="N4764">
        <v>1</v>
      </c>
      <c r="O4764">
        <v>312</v>
      </c>
      <c r="P4764">
        <v>1</v>
      </c>
      <c r="Q4764">
        <v>1</v>
      </c>
      <c r="R4764">
        <v>2</v>
      </c>
      <c r="T4764" t="s">
        <v>45</v>
      </c>
      <c r="U4764" s="1">
        <v>45578</v>
      </c>
      <c r="V4764" t="s">
        <v>78</v>
      </c>
      <c r="W4764">
        <v>799</v>
      </c>
      <c r="X4764" t="str">
        <f t="shared" si="296"/>
        <v>No</v>
      </c>
      <c r="Y4764" t="str">
        <f t="shared" si="297"/>
        <v>0-6 months</v>
      </c>
      <c r="Z4764" t="str">
        <f t="shared" si="298"/>
        <v>35-49</v>
      </c>
      <c r="AA4764" s="8">
        <f t="shared" si="299"/>
        <v>1</v>
      </c>
    </row>
    <row r="4765" spans="1:27">
      <c r="A4765" t="s">
        <v>4933</v>
      </c>
      <c r="B4765" s="1">
        <v>45413</v>
      </c>
      <c r="C4765" s="2" t="s">
        <v>89</v>
      </c>
      <c r="D4765" t="s">
        <v>90</v>
      </c>
      <c r="E4765" t="s">
        <v>41</v>
      </c>
      <c r="F4765">
        <v>58</v>
      </c>
      <c r="G4765" t="s">
        <v>54</v>
      </c>
      <c r="H4765" t="s">
        <v>42</v>
      </c>
      <c r="I4765">
        <v>1000</v>
      </c>
      <c r="J4765" t="s">
        <v>55</v>
      </c>
      <c r="K4765" t="s">
        <v>82</v>
      </c>
      <c r="L4765" t="s">
        <v>31</v>
      </c>
      <c r="M4765">
        <v>1799</v>
      </c>
      <c r="N4765">
        <v>7</v>
      </c>
      <c r="O4765">
        <v>1336.8</v>
      </c>
      <c r="P4765">
        <v>3</v>
      </c>
      <c r="Q4765">
        <v>0</v>
      </c>
      <c r="R4765">
        <v>2</v>
      </c>
      <c r="S4765" t="s">
        <v>470</v>
      </c>
      <c r="T4765" t="s">
        <v>45</v>
      </c>
      <c r="U4765" s="1">
        <v>45639</v>
      </c>
      <c r="V4765" t="s">
        <v>92</v>
      </c>
      <c r="W4765">
        <v>12593</v>
      </c>
      <c r="X4765" t="str">
        <f t="shared" si="296"/>
        <v>No</v>
      </c>
      <c r="Y4765" t="str">
        <f t="shared" si="297"/>
        <v>7-12 months</v>
      </c>
      <c r="Z4765" t="str">
        <f t="shared" si="298"/>
        <v>50+</v>
      </c>
      <c r="AA4765" s="8">
        <f t="shared" si="299"/>
        <v>1</v>
      </c>
    </row>
    <row r="4766" spans="1:27">
      <c r="A4766" t="s">
        <v>4934</v>
      </c>
      <c r="B4766" s="1">
        <v>45714</v>
      </c>
      <c r="C4766" s="2" t="s">
        <v>62</v>
      </c>
      <c r="D4766" t="s">
        <v>63</v>
      </c>
      <c r="E4766" t="s">
        <v>64</v>
      </c>
      <c r="F4766">
        <v>60</v>
      </c>
      <c r="G4766" t="s">
        <v>54</v>
      </c>
      <c r="H4766" t="s">
        <v>28</v>
      </c>
      <c r="I4766">
        <v>100</v>
      </c>
      <c r="J4766" t="s">
        <v>55</v>
      </c>
      <c r="K4766" t="s">
        <v>60</v>
      </c>
      <c r="L4766" t="s">
        <v>31</v>
      </c>
      <c r="M4766">
        <v>799</v>
      </c>
      <c r="N4766">
        <v>15</v>
      </c>
      <c r="O4766">
        <v>394.9</v>
      </c>
      <c r="P4766">
        <v>6</v>
      </c>
      <c r="Q4766">
        <v>2</v>
      </c>
      <c r="R4766">
        <v>3</v>
      </c>
      <c r="T4766" t="s">
        <v>45</v>
      </c>
      <c r="U4766" s="1">
        <v>46172</v>
      </c>
      <c r="V4766" t="s">
        <v>170</v>
      </c>
      <c r="W4766">
        <v>11985</v>
      </c>
      <c r="X4766" t="str">
        <f t="shared" si="296"/>
        <v>No</v>
      </c>
      <c r="Y4766" t="str">
        <f t="shared" si="297"/>
        <v>13-24 months</v>
      </c>
      <c r="Z4766" t="str">
        <f t="shared" si="298"/>
        <v>50+</v>
      </c>
      <c r="AA4766" s="8">
        <f t="shared" si="299"/>
        <v>1</v>
      </c>
    </row>
    <row r="4767" spans="1:27">
      <c r="A4767" t="s">
        <v>4935</v>
      </c>
      <c r="B4767" s="1">
        <v>44713</v>
      </c>
      <c r="C4767" s="2" t="s">
        <v>209</v>
      </c>
      <c r="D4767" t="s">
        <v>210</v>
      </c>
      <c r="E4767" t="s">
        <v>64</v>
      </c>
      <c r="F4767">
        <v>44</v>
      </c>
      <c r="G4767" t="s">
        <v>27</v>
      </c>
      <c r="H4767" t="s">
        <v>28</v>
      </c>
      <c r="I4767">
        <v>100</v>
      </c>
      <c r="J4767" t="s">
        <v>29</v>
      </c>
      <c r="K4767" t="s">
        <v>56</v>
      </c>
      <c r="L4767" t="s">
        <v>45</v>
      </c>
      <c r="M4767">
        <v>948</v>
      </c>
      <c r="N4767">
        <v>51</v>
      </c>
      <c r="O4767">
        <v>462.5</v>
      </c>
      <c r="P4767">
        <v>1</v>
      </c>
      <c r="Q4767">
        <v>0</v>
      </c>
      <c r="R4767">
        <v>2</v>
      </c>
      <c r="S4767" t="s">
        <v>370</v>
      </c>
      <c r="T4767" t="s">
        <v>31</v>
      </c>
      <c r="W4767">
        <v>48348</v>
      </c>
      <c r="X4767" t="str">
        <f t="shared" si="296"/>
        <v>No</v>
      </c>
      <c r="Y4767" t="str">
        <f t="shared" si="297"/>
        <v>48+ months</v>
      </c>
      <c r="Z4767" t="str">
        <f t="shared" si="298"/>
        <v>35-49</v>
      </c>
      <c r="AA4767" s="8">
        <f t="shared" si="299"/>
        <v>0</v>
      </c>
    </row>
    <row r="4768" spans="1:27">
      <c r="A4768" t="s">
        <v>4936</v>
      </c>
      <c r="B4768" s="1">
        <v>46056</v>
      </c>
      <c r="C4768" s="2" t="s">
        <v>39</v>
      </c>
      <c r="D4768" t="s">
        <v>40</v>
      </c>
      <c r="E4768" t="s">
        <v>41</v>
      </c>
      <c r="F4768">
        <v>25</v>
      </c>
      <c r="G4768" t="s">
        <v>54</v>
      </c>
      <c r="H4768" t="s">
        <v>67</v>
      </c>
      <c r="I4768">
        <v>300</v>
      </c>
      <c r="J4768" t="s">
        <v>55</v>
      </c>
      <c r="K4768" t="s">
        <v>56</v>
      </c>
      <c r="L4768" t="s">
        <v>31</v>
      </c>
      <c r="M4768">
        <v>1199</v>
      </c>
      <c r="N4768">
        <v>5</v>
      </c>
      <c r="O4768">
        <v>784.4</v>
      </c>
      <c r="P4768">
        <v>2</v>
      </c>
      <c r="Q4768">
        <v>0</v>
      </c>
      <c r="R4768">
        <v>3</v>
      </c>
      <c r="S4768" t="s">
        <v>95</v>
      </c>
      <c r="T4768" t="s">
        <v>45</v>
      </c>
      <c r="U4768" s="1">
        <v>46196</v>
      </c>
      <c r="V4768" t="s">
        <v>69</v>
      </c>
      <c r="W4768">
        <v>5995</v>
      </c>
      <c r="X4768" t="str">
        <f t="shared" si="296"/>
        <v>No</v>
      </c>
      <c r="Y4768" t="str">
        <f t="shared" si="297"/>
        <v>0-6 months</v>
      </c>
      <c r="Z4768" t="str">
        <f t="shared" si="298"/>
        <v>25-34</v>
      </c>
      <c r="AA4768" s="8">
        <f t="shared" si="299"/>
        <v>1</v>
      </c>
    </row>
    <row r="4769" spans="1:27">
      <c r="A4769" t="s">
        <v>4937</v>
      </c>
      <c r="B4769" s="1">
        <v>45422</v>
      </c>
      <c r="C4769" s="2" t="s">
        <v>146</v>
      </c>
      <c r="D4769" t="s">
        <v>147</v>
      </c>
      <c r="E4769" t="s">
        <v>26</v>
      </c>
      <c r="F4769">
        <v>63</v>
      </c>
      <c r="G4769" t="s">
        <v>27</v>
      </c>
      <c r="H4769" t="s">
        <v>67</v>
      </c>
      <c r="I4769">
        <v>300</v>
      </c>
      <c r="J4769" t="s">
        <v>29</v>
      </c>
      <c r="K4769" t="s">
        <v>30</v>
      </c>
      <c r="L4769" t="s">
        <v>45</v>
      </c>
      <c r="M4769">
        <v>1348</v>
      </c>
      <c r="N4769">
        <v>28</v>
      </c>
      <c r="O4769">
        <v>1804.4</v>
      </c>
      <c r="P4769">
        <v>1</v>
      </c>
      <c r="Q4769">
        <v>0</v>
      </c>
      <c r="R4769">
        <v>4</v>
      </c>
      <c r="S4769" t="s">
        <v>105</v>
      </c>
      <c r="T4769" t="s">
        <v>31</v>
      </c>
      <c r="W4769">
        <v>37744</v>
      </c>
      <c r="X4769" t="str">
        <f t="shared" si="296"/>
        <v>No</v>
      </c>
      <c r="Y4769" t="str">
        <f t="shared" si="297"/>
        <v>25-48 months</v>
      </c>
      <c r="Z4769" t="str">
        <f t="shared" si="298"/>
        <v>50+</v>
      </c>
      <c r="AA4769" s="8">
        <f t="shared" si="299"/>
        <v>0</v>
      </c>
    </row>
    <row r="4770" spans="1:27">
      <c r="A4770" t="s">
        <v>4938</v>
      </c>
      <c r="B4770" s="1">
        <v>46163</v>
      </c>
      <c r="C4770" s="2" t="s">
        <v>47</v>
      </c>
      <c r="D4770" t="s">
        <v>48</v>
      </c>
      <c r="E4770" t="s">
        <v>26</v>
      </c>
      <c r="F4770">
        <v>32</v>
      </c>
      <c r="G4770" t="s">
        <v>27</v>
      </c>
      <c r="H4770" t="s">
        <v>36</v>
      </c>
      <c r="I4770">
        <v>30</v>
      </c>
      <c r="J4770" t="s">
        <v>55</v>
      </c>
      <c r="K4770" t="s">
        <v>56</v>
      </c>
      <c r="L4770" t="s">
        <v>31</v>
      </c>
      <c r="M4770">
        <v>499</v>
      </c>
      <c r="N4770">
        <v>1</v>
      </c>
      <c r="O4770">
        <v>319.60000000000002</v>
      </c>
      <c r="P4770">
        <v>1</v>
      </c>
      <c r="Q4770">
        <v>1</v>
      </c>
      <c r="R4770">
        <v>3</v>
      </c>
      <c r="S4770" t="s">
        <v>214</v>
      </c>
      <c r="T4770" t="s">
        <v>45</v>
      </c>
      <c r="U4770" s="1">
        <v>46207</v>
      </c>
      <c r="V4770" t="s">
        <v>207</v>
      </c>
      <c r="W4770">
        <v>499</v>
      </c>
      <c r="X4770" t="str">
        <f t="shared" si="296"/>
        <v>No</v>
      </c>
      <c r="Y4770" t="str">
        <f t="shared" si="297"/>
        <v>0-6 months</v>
      </c>
      <c r="Z4770" t="str">
        <f t="shared" si="298"/>
        <v>25-34</v>
      </c>
      <c r="AA4770" s="8">
        <f t="shared" si="299"/>
        <v>1</v>
      </c>
    </row>
    <row r="4771" spans="1:27">
      <c r="A4771" t="s">
        <v>4939</v>
      </c>
      <c r="B4771" s="1">
        <v>45254</v>
      </c>
      <c r="C4771" s="2" t="s">
        <v>24</v>
      </c>
      <c r="D4771" t="s">
        <v>25</v>
      </c>
      <c r="E4771" t="s">
        <v>26</v>
      </c>
      <c r="F4771">
        <v>41</v>
      </c>
      <c r="G4771" t="s">
        <v>27</v>
      </c>
      <c r="H4771" t="s">
        <v>36</v>
      </c>
      <c r="I4771">
        <v>30</v>
      </c>
      <c r="J4771" t="s">
        <v>55</v>
      </c>
      <c r="K4771" t="s">
        <v>30</v>
      </c>
      <c r="L4771" t="s">
        <v>45</v>
      </c>
      <c r="M4771">
        <v>648</v>
      </c>
      <c r="N4771">
        <v>33</v>
      </c>
      <c r="O4771">
        <v>168.2</v>
      </c>
      <c r="P4771">
        <v>2</v>
      </c>
      <c r="Q4771">
        <v>0</v>
      </c>
      <c r="R4771">
        <v>4</v>
      </c>
      <c r="S4771" t="s">
        <v>120</v>
      </c>
      <c r="T4771" t="s">
        <v>31</v>
      </c>
      <c r="W4771">
        <v>21384</v>
      </c>
      <c r="X4771" t="str">
        <f t="shared" si="296"/>
        <v>No</v>
      </c>
      <c r="Y4771" t="str">
        <f t="shared" si="297"/>
        <v>25-48 months</v>
      </c>
      <c r="Z4771" t="str">
        <f t="shared" si="298"/>
        <v>35-49</v>
      </c>
      <c r="AA4771" s="8">
        <f t="shared" si="299"/>
        <v>0</v>
      </c>
    </row>
    <row r="4772" spans="1:27">
      <c r="A4772" t="s">
        <v>4940</v>
      </c>
      <c r="B4772" s="1">
        <v>45158</v>
      </c>
      <c r="C4772" s="2" t="s">
        <v>24</v>
      </c>
      <c r="D4772" t="s">
        <v>25</v>
      </c>
      <c r="E4772" t="s">
        <v>26</v>
      </c>
      <c r="F4772">
        <v>51</v>
      </c>
      <c r="G4772" t="s">
        <v>163</v>
      </c>
      <c r="H4772" t="s">
        <v>36</v>
      </c>
      <c r="I4772">
        <v>30</v>
      </c>
      <c r="J4772" t="s">
        <v>55</v>
      </c>
      <c r="K4772" t="s">
        <v>60</v>
      </c>
      <c r="L4772" t="s">
        <v>31</v>
      </c>
      <c r="M4772">
        <v>499</v>
      </c>
      <c r="N4772">
        <v>36</v>
      </c>
      <c r="O4772">
        <v>232</v>
      </c>
      <c r="P4772">
        <v>1</v>
      </c>
      <c r="Q4772">
        <v>1</v>
      </c>
      <c r="R4772">
        <v>3</v>
      </c>
      <c r="T4772" t="s">
        <v>31</v>
      </c>
      <c r="W4772">
        <v>17964</v>
      </c>
      <c r="X4772" t="str">
        <f t="shared" si="296"/>
        <v>No</v>
      </c>
      <c r="Y4772" t="str">
        <f t="shared" si="297"/>
        <v>25-48 months</v>
      </c>
      <c r="Z4772" t="str">
        <f t="shared" si="298"/>
        <v>50+</v>
      </c>
      <c r="AA4772" s="8">
        <f t="shared" si="299"/>
        <v>0</v>
      </c>
    </row>
    <row r="4773" spans="1:27">
      <c r="A4773" t="s">
        <v>4941</v>
      </c>
      <c r="B4773" s="1">
        <v>46233</v>
      </c>
      <c r="C4773" s="2" t="s">
        <v>74</v>
      </c>
      <c r="D4773" t="s">
        <v>74</v>
      </c>
      <c r="E4773" t="s">
        <v>35</v>
      </c>
      <c r="F4773">
        <v>29</v>
      </c>
      <c r="G4773" t="s">
        <v>54</v>
      </c>
      <c r="H4773" t="s">
        <v>36</v>
      </c>
      <c r="I4773">
        <v>30</v>
      </c>
      <c r="J4773" t="s">
        <v>55</v>
      </c>
      <c r="K4773" t="s">
        <v>44</v>
      </c>
      <c r="L4773" t="s">
        <v>31</v>
      </c>
      <c r="M4773">
        <v>499</v>
      </c>
      <c r="N4773">
        <v>1</v>
      </c>
      <c r="O4773">
        <v>263.3</v>
      </c>
      <c r="P4773">
        <v>0</v>
      </c>
      <c r="Q4773">
        <v>0</v>
      </c>
      <c r="R4773">
        <v>5</v>
      </c>
      <c r="S4773" t="s">
        <v>126</v>
      </c>
      <c r="T4773" t="s">
        <v>45</v>
      </c>
      <c r="U4773" s="1">
        <v>46263</v>
      </c>
      <c r="V4773" t="s">
        <v>97</v>
      </c>
      <c r="W4773">
        <v>499</v>
      </c>
      <c r="X4773" t="str">
        <f t="shared" si="296"/>
        <v>No</v>
      </c>
      <c r="Y4773" t="str">
        <f t="shared" si="297"/>
        <v>0-6 months</v>
      </c>
      <c r="Z4773" t="str">
        <f t="shared" si="298"/>
        <v>25-34</v>
      </c>
      <c r="AA4773" s="8">
        <f t="shared" si="299"/>
        <v>1</v>
      </c>
    </row>
    <row r="4774" spans="1:27">
      <c r="A4774" t="s">
        <v>4942</v>
      </c>
      <c r="B4774" s="1">
        <v>45447</v>
      </c>
      <c r="C4774" s="2" t="s">
        <v>66</v>
      </c>
      <c r="D4774" t="s">
        <v>40</v>
      </c>
      <c r="E4774" t="s">
        <v>41</v>
      </c>
      <c r="F4774">
        <v>27</v>
      </c>
      <c r="G4774" t="s">
        <v>54</v>
      </c>
      <c r="H4774" t="s">
        <v>28</v>
      </c>
      <c r="I4774">
        <v>100</v>
      </c>
      <c r="J4774" t="s">
        <v>55</v>
      </c>
      <c r="K4774" t="s">
        <v>30</v>
      </c>
      <c r="L4774" t="s">
        <v>45</v>
      </c>
      <c r="M4774">
        <v>948</v>
      </c>
      <c r="N4774">
        <v>27</v>
      </c>
      <c r="O4774">
        <v>329.6</v>
      </c>
      <c r="P4774">
        <v>2</v>
      </c>
      <c r="Q4774">
        <v>0</v>
      </c>
      <c r="R4774">
        <v>3</v>
      </c>
      <c r="T4774" t="s">
        <v>31</v>
      </c>
      <c r="W4774">
        <v>25596</v>
      </c>
      <c r="X4774" t="str">
        <f t="shared" si="296"/>
        <v>No</v>
      </c>
      <c r="Y4774" t="str">
        <f t="shared" si="297"/>
        <v>25-48 months</v>
      </c>
      <c r="Z4774" t="str">
        <f t="shared" si="298"/>
        <v>25-34</v>
      </c>
      <c r="AA4774" s="8">
        <f t="shared" si="299"/>
        <v>0</v>
      </c>
    </row>
    <row r="4775" spans="1:27">
      <c r="A4775" t="s">
        <v>4943</v>
      </c>
      <c r="B4775" s="1">
        <v>45922</v>
      </c>
      <c r="C4775" s="2" t="s">
        <v>51</v>
      </c>
      <c r="D4775" t="s">
        <v>52</v>
      </c>
      <c r="E4775" t="s">
        <v>53</v>
      </c>
      <c r="F4775">
        <v>39</v>
      </c>
      <c r="G4775" t="s">
        <v>27</v>
      </c>
      <c r="H4775" t="s">
        <v>36</v>
      </c>
      <c r="I4775">
        <v>30</v>
      </c>
      <c r="J4775" t="s">
        <v>43</v>
      </c>
      <c r="K4775" t="s">
        <v>56</v>
      </c>
      <c r="L4775" t="s">
        <v>45</v>
      </c>
      <c r="M4775">
        <v>648</v>
      </c>
      <c r="N4775">
        <v>11</v>
      </c>
      <c r="O4775">
        <v>282.89999999999998</v>
      </c>
      <c r="P4775">
        <v>1</v>
      </c>
      <c r="Q4775">
        <v>0</v>
      </c>
      <c r="R4775">
        <v>3</v>
      </c>
      <c r="S4775" t="s">
        <v>143</v>
      </c>
      <c r="T4775" t="s">
        <v>31</v>
      </c>
      <c r="W4775">
        <v>7128</v>
      </c>
      <c r="X4775" t="str">
        <f t="shared" si="296"/>
        <v>No</v>
      </c>
      <c r="Y4775" t="str">
        <f t="shared" si="297"/>
        <v>7-12 months</v>
      </c>
      <c r="Z4775" t="str">
        <f t="shared" si="298"/>
        <v>35-49</v>
      </c>
      <c r="AA4775" s="8">
        <f t="shared" si="299"/>
        <v>0</v>
      </c>
    </row>
    <row r="4776" spans="1:27">
      <c r="A4776" t="s">
        <v>4944</v>
      </c>
      <c r="B4776" s="1">
        <v>45216</v>
      </c>
      <c r="C4776" s="2" t="s">
        <v>24</v>
      </c>
      <c r="D4776" t="s">
        <v>25</v>
      </c>
      <c r="E4776" t="s">
        <v>26</v>
      </c>
      <c r="F4776">
        <v>27</v>
      </c>
      <c r="G4776" t="s">
        <v>27</v>
      </c>
      <c r="H4776" t="s">
        <v>28</v>
      </c>
      <c r="I4776">
        <v>100</v>
      </c>
      <c r="J4776" t="s">
        <v>43</v>
      </c>
      <c r="K4776" t="s">
        <v>60</v>
      </c>
      <c r="L4776" t="s">
        <v>31</v>
      </c>
      <c r="M4776">
        <v>799</v>
      </c>
      <c r="N4776">
        <v>34</v>
      </c>
      <c r="O4776">
        <v>336.4</v>
      </c>
      <c r="P4776">
        <v>3</v>
      </c>
      <c r="Q4776">
        <v>0</v>
      </c>
      <c r="R4776">
        <v>3</v>
      </c>
      <c r="S4776" t="s">
        <v>86</v>
      </c>
      <c r="T4776" t="s">
        <v>31</v>
      </c>
      <c r="W4776">
        <v>27166</v>
      </c>
      <c r="X4776" t="str">
        <f t="shared" si="296"/>
        <v>No</v>
      </c>
      <c r="Y4776" t="str">
        <f t="shared" si="297"/>
        <v>25-48 months</v>
      </c>
      <c r="Z4776" t="str">
        <f t="shared" si="298"/>
        <v>25-34</v>
      </c>
      <c r="AA4776" s="8">
        <f t="shared" si="299"/>
        <v>0</v>
      </c>
    </row>
    <row r="4777" spans="1:27">
      <c r="A4777" t="s">
        <v>4945</v>
      </c>
      <c r="B4777" s="1">
        <v>46079</v>
      </c>
      <c r="C4777" s="2" t="s">
        <v>146</v>
      </c>
      <c r="D4777" t="s">
        <v>147</v>
      </c>
      <c r="E4777" t="s">
        <v>26</v>
      </c>
      <c r="F4777">
        <v>45</v>
      </c>
      <c r="G4777" t="s">
        <v>54</v>
      </c>
      <c r="H4777" t="s">
        <v>36</v>
      </c>
      <c r="I4777">
        <v>30</v>
      </c>
      <c r="J4777" t="s">
        <v>43</v>
      </c>
      <c r="K4777" t="s">
        <v>56</v>
      </c>
      <c r="L4777" t="s">
        <v>31</v>
      </c>
      <c r="M4777">
        <v>499</v>
      </c>
      <c r="N4777">
        <v>6</v>
      </c>
      <c r="O4777">
        <v>440.5</v>
      </c>
      <c r="P4777">
        <v>1</v>
      </c>
      <c r="Q4777">
        <v>0</v>
      </c>
      <c r="R4777">
        <v>3</v>
      </c>
      <c r="T4777" t="s">
        <v>31</v>
      </c>
      <c r="W4777">
        <v>2994</v>
      </c>
      <c r="X4777" t="str">
        <f t="shared" si="296"/>
        <v>No</v>
      </c>
      <c r="Y4777" t="str">
        <f t="shared" si="297"/>
        <v>0-6 months</v>
      </c>
      <c r="Z4777" t="str">
        <f t="shared" si="298"/>
        <v>35-49</v>
      </c>
      <c r="AA4777" s="8">
        <f t="shared" si="299"/>
        <v>0</v>
      </c>
    </row>
    <row r="4778" spans="1:27">
      <c r="A4778" t="s">
        <v>4946</v>
      </c>
      <c r="B4778" s="1">
        <v>46117</v>
      </c>
      <c r="C4778" s="2" t="s">
        <v>71</v>
      </c>
      <c r="D4778" t="s">
        <v>72</v>
      </c>
      <c r="E4778" t="s">
        <v>64</v>
      </c>
      <c r="F4778">
        <v>27</v>
      </c>
      <c r="G4778" t="s">
        <v>27</v>
      </c>
      <c r="H4778" t="s">
        <v>28</v>
      </c>
      <c r="I4778">
        <v>100</v>
      </c>
      <c r="J4778" t="s">
        <v>55</v>
      </c>
      <c r="K4778" t="s">
        <v>44</v>
      </c>
      <c r="L4778" t="s">
        <v>31</v>
      </c>
      <c r="M4778">
        <v>799</v>
      </c>
      <c r="N4778">
        <v>5</v>
      </c>
      <c r="O4778">
        <v>688.2</v>
      </c>
      <c r="P4778">
        <v>2</v>
      </c>
      <c r="Q4778">
        <v>0</v>
      </c>
      <c r="R4778">
        <v>2</v>
      </c>
      <c r="S4778" t="s">
        <v>1012</v>
      </c>
      <c r="T4778" t="s">
        <v>31</v>
      </c>
      <c r="W4778">
        <v>3995</v>
      </c>
      <c r="X4778" t="str">
        <f t="shared" si="296"/>
        <v>No</v>
      </c>
      <c r="Y4778" t="str">
        <f t="shared" si="297"/>
        <v>0-6 months</v>
      </c>
      <c r="Z4778" t="str">
        <f t="shared" si="298"/>
        <v>25-34</v>
      </c>
      <c r="AA4778" s="8">
        <f t="shared" si="299"/>
        <v>0</v>
      </c>
    </row>
    <row r="4779" spans="1:27">
      <c r="A4779" t="s">
        <v>4947</v>
      </c>
      <c r="B4779" s="1">
        <v>46086</v>
      </c>
      <c r="C4779" s="2" t="s">
        <v>24</v>
      </c>
      <c r="D4779" t="s">
        <v>25</v>
      </c>
      <c r="E4779" t="s">
        <v>26</v>
      </c>
      <c r="F4779">
        <v>53</v>
      </c>
      <c r="G4779" t="s">
        <v>163</v>
      </c>
      <c r="H4779" t="s">
        <v>42</v>
      </c>
      <c r="I4779">
        <v>1000</v>
      </c>
      <c r="J4779" t="s">
        <v>55</v>
      </c>
      <c r="K4779" t="s">
        <v>44</v>
      </c>
      <c r="L4779" t="s">
        <v>45</v>
      </c>
      <c r="M4779">
        <v>1948</v>
      </c>
      <c r="N4779">
        <v>2</v>
      </c>
      <c r="O4779">
        <v>1988.7</v>
      </c>
      <c r="P4779">
        <v>0</v>
      </c>
      <c r="Q4779">
        <v>1</v>
      </c>
      <c r="R4779">
        <v>5</v>
      </c>
      <c r="S4779" t="s">
        <v>164</v>
      </c>
      <c r="T4779" t="s">
        <v>45</v>
      </c>
      <c r="U4779" s="1">
        <v>46137</v>
      </c>
      <c r="V4779" t="s">
        <v>92</v>
      </c>
      <c r="W4779">
        <v>3896</v>
      </c>
      <c r="X4779" t="str">
        <f t="shared" si="296"/>
        <v>No</v>
      </c>
      <c r="Y4779" t="str">
        <f t="shared" si="297"/>
        <v>0-6 months</v>
      </c>
      <c r="Z4779" t="str">
        <f t="shared" si="298"/>
        <v>50+</v>
      </c>
      <c r="AA4779" s="8">
        <f t="shared" si="299"/>
        <v>1</v>
      </c>
    </row>
    <row r="4780" spans="1:27">
      <c r="A4780" t="s">
        <v>4948</v>
      </c>
      <c r="B4780" s="1">
        <v>46179</v>
      </c>
      <c r="C4780" s="2" t="s">
        <v>66</v>
      </c>
      <c r="D4780" t="s">
        <v>40</v>
      </c>
      <c r="E4780" t="s">
        <v>41</v>
      </c>
      <c r="F4780">
        <v>18</v>
      </c>
      <c r="G4780" t="s">
        <v>27</v>
      </c>
      <c r="H4780" t="s">
        <v>28</v>
      </c>
      <c r="I4780">
        <v>100</v>
      </c>
      <c r="J4780" t="s">
        <v>29</v>
      </c>
      <c r="K4780" t="s">
        <v>30</v>
      </c>
      <c r="L4780" t="s">
        <v>45</v>
      </c>
      <c r="M4780">
        <v>948</v>
      </c>
      <c r="N4780">
        <v>3</v>
      </c>
      <c r="O4780">
        <v>516.9</v>
      </c>
      <c r="P4780">
        <v>0</v>
      </c>
      <c r="Q4780">
        <v>0</v>
      </c>
      <c r="R4780">
        <v>4</v>
      </c>
      <c r="S4780" t="s">
        <v>75</v>
      </c>
      <c r="T4780" t="s">
        <v>31</v>
      </c>
      <c r="W4780">
        <v>2844</v>
      </c>
      <c r="X4780" t="str">
        <f t="shared" si="296"/>
        <v>No</v>
      </c>
      <c r="Y4780" t="str">
        <f t="shared" si="297"/>
        <v>0-6 months</v>
      </c>
      <c r="Z4780" t="str">
        <f t="shared" si="298"/>
        <v>18-24</v>
      </c>
      <c r="AA4780" s="8">
        <f t="shared" si="299"/>
        <v>0</v>
      </c>
    </row>
    <row r="4781" spans="1:27">
      <c r="A4781" t="s">
        <v>4949</v>
      </c>
      <c r="B4781" s="1">
        <v>46213</v>
      </c>
      <c r="C4781" s="2" t="s">
        <v>47</v>
      </c>
      <c r="D4781" t="s">
        <v>48</v>
      </c>
      <c r="E4781" t="s">
        <v>26</v>
      </c>
      <c r="F4781">
        <v>39</v>
      </c>
      <c r="G4781" t="s">
        <v>54</v>
      </c>
      <c r="H4781" t="s">
        <v>36</v>
      </c>
      <c r="I4781">
        <v>30</v>
      </c>
      <c r="J4781" t="s">
        <v>55</v>
      </c>
      <c r="K4781" t="s">
        <v>30</v>
      </c>
      <c r="L4781" t="s">
        <v>45</v>
      </c>
      <c r="M4781">
        <v>648</v>
      </c>
      <c r="N4781">
        <v>2</v>
      </c>
      <c r="O4781">
        <v>313.39999999999998</v>
      </c>
      <c r="P4781">
        <v>3</v>
      </c>
      <c r="Q4781">
        <v>0</v>
      </c>
      <c r="R4781">
        <v>3</v>
      </c>
      <c r="S4781" t="s">
        <v>114</v>
      </c>
      <c r="T4781" t="s">
        <v>31</v>
      </c>
      <c r="W4781">
        <v>1296</v>
      </c>
      <c r="X4781" t="str">
        <f t="shared" si="296"/>
        <v>No</v>
      </c>
      <c r="Y4781" t="str">
        <f t="shared" si="297"/>
        <v>0-6 months</v>
      </c>
      <c r="Z4781" t="str">
        <f t="shared" si="298"/>
        <v>35-49</v>
      </c>
      <c r="AA4781" s="8">
        <f t="shared" si="299"/>
        <v>0</v>
      </c>
    </row>
    <row r="4782" spans="1:27">
      <c r="A4782" t="s">
        <v>4950</v>
      </c>
      <c r="B4782" s="1">
        <v>45361</v>
      </c>
      <c r="C4782" s="2" t="s">
        <v>24</v>
      </c>
      <c r="D4782" t="s">
        <v>25</v>
      </c>
      <c r="E4782" t="s">
        <v>26</v>
      </c>
      <c r="F4782">
        <v>36</v>
      </c>
      <c r="G4782" t="s">
        <v>54</v>
      </c>
      <c r="H4782" t="s">
        <v>28</v>
      </c>
      <c r="I4782">
        <v>100</v>
      </c>
      <c r="J4782" t="s">
        <v>29</v>
      </c>
      <c r="K4782" t="s">
        <v>82</v>
      </c>
      <c r="L4782" t="s">
        <v>31</v>
      </c>
      <c r="M4782">
        <v>799</v>
      </c>
      <c r="N4782">
        <v>30</v>
      </c>
      <c r="O4782">
        <v>541.79999999999995</v>
      </c>
      <c r="P4782">
        <v>1</v>
      </c>
      <c r="Q4782">
        <v>0</v>
      </c>
      <c r="R4782">
        <v>3</v>
      </c>
      <c r="S4782" t="s">
        <v>149</v>
      </c>
      <c r="T4782" t="s">
        <v>31</v>
      </c>
      <c r="W4782">
        <v>23970</v>
      </c>
      <c r="X4782" t="str">
        <f t="shared" si="296"/>
        <v>No</v>
      </c>
      <c r="Y4782" t="str">
        <f t="shared" si="297"/>
        <v>25-48 months</v>
      </c>
      <c r="Z4782" t="str">
        <f t="shared" si="298"/>
        <v>35-49</v>
      </c>
      <c r="AA4782" s="8">
        <f t="shared" si="299"/>
        <v>0</v>
      </c>
    </row>
    <row r="4783" spans="1:27">
      <c r="A4783" t="s">
        <v>4951</v>
      </c>
      <c r="B4783" s="1">
        <v>46147</v>
      </c>
      <c r="C4783" s="2" t="s">
        <v>47</v>
      </c>
      <c r="D4783" t="s">
        <v>48</v>
      </c>
      <c r="E4783" t="s">
        <v>26</v>
      </c>
      <c r="F4783">
        <v>43</v>
      </c>
      <c r="G4783" t="s">
        <v>54</v>
      </c>
      <c r="H4783" t="s">
        <v>36</v>
      </c>
      <c r="I4783">
        <v>30</v>
      </c>
      <c r="J4783" t="s">
        <v>29</v>
      </c>
      <c r="K4783" t="s">
        <v>56</v>
      </c>
      <c r="L4783" t="s">
        <v>45</v>
      </c>
      <c r="M4783">
        <v>648</v>
      </c>
      <c r="N4783">
        <v>4</v>
      </c>
      <c r="O4783">
        <v>385.7</v>
      </c>
      <c r="P4783">
        <v>1</v>
      </c>
      <c r="Q4783">
        <v>0</v>
      </c>
      <c r="R4783">
        <v>3</v>
      </c>
      <c r="S4783" t="s">
        <v>214</v>
      </c>
      <c r="T4783" t="s">
        <v>31</v>
      </c>
      <c r="W4783">
        <v>2592</v>
      </c>
      <c r="X4783" t="str">
        <f t="shared" si="296"/>
        <v>No</v>
      </c>
      <c r="Y4783" t="str">
        <f t="shared" si="297"/>
        <v>0-6 months</v>
      </c>
      <c r="Z4783" t="str">
        <f t="shared" si="298"/>
        <v>35-49</v>
      </c>
      <c r="AA4783" s="8">
        <f t="shared" si="299"/>
        <v>0</v>
      </c>
    </row>
    <row r="4784" spans="1:27">
      <c r="A4784" t="s">
        <v>4952</v>
      </c>
      <c r="B4784" s="1">
        <v>45682</v>
      </c>
      <c r="C4784" s="2" t="s">
        <v>66</v>
      </c>
      <c r="D4784" t="s">
        <v>40</v>
      </c>
      <c r="E4784" t="s">
        <v>41</v>
      </c>
      <c r="F4784">
        <v>34</v>
      </c>
      <c r="G4784" t="s">
        <v>54</v>
      </c>
      <c r="H4784" t="s">
        <v>67</v>
      </c>
      <c r="I4784">
        <v>300</v>
      </c>
      <c r="J4784" t="s">
        <v>29</v>
      </c>
      <c r="K4784" t="s">
        <v>44</v>
      </c>
      <c r="L4784" t="s">
        <v>31</v>
      </c>
      <c r="M4784">
        <v>1199</v>
      </c>
      <c r="N4784">
        <v>19</v>
      </c>
      <c r="O4784">
        <v>997.7</v>
      </c>
      <c r="P4784">
        <v>0</v>
      </c>
      <c r="Q4784">
        <v>0</v>
      </c>
      <c r="R4784">
        <v>3</v>
      </c>
      <c r="S4784" t="s">
        <v>244</v>
      </c>
      <c r="T4784" t="s">
        <v>31</v>
      </c>
      <c r="W4784">
        <v>22781</v>
      </c>
      <c r="X4784" t="str">
        <f t="shared" si="296"/>
        <v>No</v>
      </c>
      <c r="Y4784" t="str">
        <f t="shared" si="297"/>
        <v>13-24 months</v>
      </c>
      <c r="Z4784" t="str">
        <f t="shared" si="298"/>
        <v>25-34</v>
      </c>
      <c r="AA4784" s="8">
        <f t="shared" si="299"/>
        <v>0</v>
      </c>
    </row>
    <row r="4785" spans="1:27">
      <c r="A4785" t="s">
        <v>4953</v>
      </c>
      <c r="B4785" s="1">
        <v>45363</v>
      </c>
      <c r="C4785" s="2" t="s">
        <v>146</v>
      </c>
      <c r="D4785" t="s">
        <v>147</v>
      </c>
      <c r="E4785" t="s">
        <v>26</v>
      </c>
      <c r="F4785">
        <v>44</v>
      </c>
      <c r="G4785" t="s">
        <v>27</v>
      </c>
      <c r="H4785" t="s">
        <v>28</v>
      </c>
      <c r="I4785">
        <v>100</v>
      </c>
      <c r="J4785" t="s">
        <v>55</v>
      </c>
      <c r="K4785" t="s">
        <v>44</v>
      </c>
      <c r="L4785" t="s">
        <v>31</v>
      </c>
      <c r="M4785">
        <v>799</v>
      </c>
      <c r="N4785">
        <v>16</v>
      </c>
      <c r="O4785">
        <v>675.4</v>
      </c>
      <c r="P4785">
        <v>2</v>
      </c>
      <c r="Q4785">
        <v>0</v>
      </c>
      <c r="R4785">
        <v>4</v>
      </c>
      <c r="S4785" t="s">
        <v>91</v>
      </c>
      <c r="T4785" t="s">
        <v>45</v>
      </c>
      <c r="U4785" s="1">
        <v>45840</v>
      </c>
      <c r="V4785" t="s">
        <v>69</v>
      </c>
      <c r="W4785">
        <v>12784</v>
      </c>
      <c r="X4785" t="str">
        <f t="shared" si="296"/>
        <v>No</v>
      </c>
      <c r="Y4785" t="str">
        <f t="shared" si="297"/>
        <v>13-24 months</v>
      </c>
      <c r="Z4785" t="str">
        <f t="shared" si="298"/>
        <v>35-49</v>
      </c>
      <c r="AA4785" s="8">
        <f t="shared" si="299"/>
        <v>1</v>
      </c>
    </row>
    <row r="4786" spans="1:27">
      <c r="A4786" t="s">
        <v>4954</v>
      </c>
      <c r="B4786" s="1">
        <v>44930</v>
      </c>
      <c r="C4786" s="2" t="s">
        <v>39</v>
      </c>
      <c r="D4786" t="s">
        <v>40</v>
      </c>
      <c r="E4786" t="s">
        <v>41</v>
      </c>
      <c r="F4786">
        <v>32</v>
      </c>
      <c r="G4786" t="s">
        <v>54</v>
      </c>
      <c r="H4786" t="s">
        <v>36</v>
      </c>
      <c r="I4786">
        <v>30</v>
      </c>
      <c r="J4786" t="s">
        <v>55</v>
      </c>
      <c r="K4786" t="s">
        <v>60</v>
      </c>
      <c r="L4786" t="s">
        <v>45</v>
      </c>
      <c r="M4786">
        <v>648</v>
      </c>
      <c r="N4786">
        <v>44</v>
      </c>
      <c r="O4786">
        <v>295.2</v>
      </c>
      <c r="P4786">
        <v>0</v>
      </c>
      <c r="Q4786">
        <v>0</v>
      </c>
      <c r="T4786" t="s">
        <v>31</v>
      </c>
      <c r="W4786">
        <v>28512</v>
      </c>
      <c r="X4786" t="str">
        <f t="shared" si="296"/>
        <v>No</v>
      </c>
      <c r="Y4786" t="str">
        <f t="shared" si="297"/>
        <v>25-48 months</v>
      </c>
      <c r="Z4786" t="str">
        <f t="shared" si="298"/>
        <v>25-34</v>
      </c>
      <c r="AA4786" s="8">
        <f t="shared" si="299"/>
        <v>0</v>
      </c>
    </row>
    <row r="4787" spans="1:27">
      <c r="A4787" t="s">
        <v>4955</v>
      </c>
      <c r="B4787" s="1">
        <v>45090</v>
      </c>
      <c r="C4787" s="2" t="s">
        <v>66</v>
      </c>
      <c r="D4787" t="s">
        <v>40</v>
      </c>
      <c r="E4787" t="s">
        <v>41</v>
      </c>
      <c r="F4787">
        <v>37</v>
      </c>
      <c r="G4787" t="s">
        <v>27</v>
      </c>
      <c r="H4787" t="s">
        <v>36</v>
      </c>
      <c r="I4787">
        <v>30</v>
      </c>
      <c r="J4787" t="s">
        <v>55</v>
      </c>
      <c r="K4787" t="s">
        <v>60</v>
      </c>
      <c r="L4787" t="s">
        <v>31</v>
      </c>
      <c r="M4787">
        <v>499</v>
      </c>
      <c r="N4787">
        <v>39</v>
      </c>
      <c r="O4787">
        <v>287.5</v>
      </c>
      <c r="P4787">
        <v>0</v>
      </c>
      <c r="Q4787">
        <v>0</v>
      </c>
      <c r="R4787">
        <v>4</v>
      </c>
      <c r="T4787" t="s">
        <v>31</v>
      </c>
      <c r="W4787">
        <v>19461</v>
      </c>
      <c r="X4787" t="str">
        <f t="shared" si="296"/>
        <v>No</v>
      </c>
      <c r="Y4787" t="str">
        <f t="shared" si="297"/>
        <v>25-48 months</v>
      </c>
      <c r="Z4787" t="str">
        <f t="shared" si="298"/>
        <v>35-49</v>
      </c>
      <c r="AA4787" s="8">
        <f t="shared" si="299"/>
        <v>0</v>
      </c>
    </row>
    <row r="4788" spans="1:27">
      <c r="A4788" t="s">
        <v>4956</v>
      </c>
      <c r="B4788" s="1">
        <v>45625</v>
      </c>
      <c r="C4788" s="2" t="s">
        <v>209</v>
      </c>
      <c r="D4788" t="s">
        <v>210</v>
      </c>
      <c r="E4788" t="s">
        <v>64</v>
      </c>
      <c r="F4788">
        <v>44</v>
      </c>
      <c r="G4788" t="s">
        <v>27</v>
      </c>
      <c r="H4788" t="s">
        <v>36</v>
      </c>
      <c r="I4788">
        <v>30</v>
      </c>
      <c r="J4788" t="s">
        <v>43</v>
      </c>
      <c r="K4788" t="s">
        <v>44</v>
      </c>
      <c r="L4788" t="s">
        <v>31</v>
      </c>
      <c r="M4788">
        <v>499</v>
      </c>
      <c r="N4788">
        <v>21</v>
      </c>
      <c r="O4788">
        <v>323.89999999999998</v>
      </c>
      <c r="P4788">
        <v>2</v>
      </c>
      <c r="Q4788">
        <v>0</v>
      </c>
      <c r="R4788">
        <v>3</v>
      </c>
      <c r="S4788" t="s">
        <v>80</v>
      </c>
      <c r="T4788" t="s">
        <v>31</v>
      </c>
      <c r="W4788">
        <v>10479</v>
      </c>
      <c r="X4788" t="str">
        <f t="shared" si="296"/>
        <v>No</v>
      </c>
      <c r="Y4788" t="str">
        <f t="shared" si="297"/>
        <v>13-24 months</v>
      </c>
      <c r="Z4788" t="str">
        <f t="shared" si="298"/>
        <v>35-49</v>
      </c>
      <c r="AA4788" s="8">
        <f t="shared" si="299"/>
        <v>0</v>
      </c>
    </row>
    <row r="4789" spans="1:27">
      <c r="A4789" t="s">
        <v>4957</v>
      </c>
      <c r="B4789" s="1">
        <v>45803</v>
      </c>
      <c r="C4789" s="2" t="s">
        <v>158</v>
      </c>
      <c r="D4789" t="s">
        <v>159</v>
      </c>
      <c r="E4789" t="s">
        <v>64</v>
      </c>
      <c r="F4789">
        <v>28</v>
      </c>
      <c r="G4789" t="s">
        <v>27</v>
      </c>
      <c r="H4789" t="s">
        <v>28</v>
      </c>
      <c r="I4789">
        <v>100</v>
      </c>
      <c r="J4789" t="s">
        <v>55</v>
      </c>
      <c r="K4789" t="s">
        <v>30</v>
      </c>
      <c r="L4789" t="s">
        <v>45</v>
      </c>
      <c r="M4789">
        <v>948</v>
      </c>
      <c r="N4789">
        <v>14</v>
      </c>
      <c r="O4789">
        <v>512.5</v>
      </c>
      <c r="P4789">
        <v>2</v>
      </c>
      <c r="Q4789">
        <v>0</v>
      </c>
      <c r="R4789">
        <v>3</v>
      </c>
      <c r="S4789" t="s">
        <v>143</v>
      </c>
      <c r="T4789" t="s">
        <v>45</v>
      </c>
      <c r="U4789" s="1">
        <v>46226</v>
      </c>
      <c r="V4789" t="s">
        <v>69</v>
      </c>
      <c r="W4789">
        <v>13272</v>
      </c>
      <c r="X4789" t="str">
        <f t="shared" si="296"/>
        <v>No</v>
      </c>
      <c r="Y4789" t="str">
        <f t="shared" si="297"/>
        <v>13-24 months</v>
      </c>
      <c r="Z4789" t="str">
        <f t="shared" si="298"/>
        <v>25-34</v>
      </c>
      <c r="AA4789" s="8">
        <f t="shared" si="299"/>
        <v>1</v>
      </c>
    </row>
    <row r="4790" spans="1:27">
      <c r="A4790" t="s">
        <v>4958</v>
      </c>
      <c r="B4790" s="1">
        <v>45947</v>
      </c>
      <c r="C4790" s="2" t="s">
        <v>158</v>
      </c>
      <c r="D4790" t="s">
        <v>159</v>
      </c>
      <c r="E4790" t="s">
        <v>64</v>
      </c>
      <c r="F4790">
        <v>18</v>
      </c>
      <c r="G4790" t="s">
        <v>27</v>
      </c>
      <c r="H4790" t="s">
        <v>67</v>
      </c>
      <c r="I4790">
        <v>300</v>
      </c>
      <c r="J4790" t="s">
        <v>55</v>
      </c>
      <c r="K4790" t="s">
        <v>60</v>
      </c>
      <c r="L4790" t="s">
        <v>31</v>
      </c>
      <c r="M4790">
        <v>1199</v>
      </c>
      <c r="N4790">
        <v>10</v>
      </c>
      <c r="O4790">
        <v>783.4</v>
      </c>
      <c r="P4790">
        <v>2</v>
      </c>
      <c r="Q4790">
        <v>0</v>
      </c>
      <c r="R4790">
        <v>3</v>
      </c>
      <c r="S4790" t="s">
        <v>136</v>
      </c>
      <c r="T4790" t="s">
        <v>45</v>
      </c>
      <c r="U4790" s="1">
        <v>46252</v>
      </c>
      <c r="V4790" t="s">
        <v>170</v>
      </c>
      <c r="W4790">
        <v>11990</v>
      </c>
      <c r="X4790" t="str">
        <f t="shared" si="296"/>
        <v>No</v>
      </c>
      <c r="Y4790" t="str">
        <f t="shared" si="297"/>
        <v>7-12 months</v>
      </c>
      <c r="Z4790" t="str">
        <f t="shared" si="298"/>
        <v>18-24</v>
      </c>
      <c r="AA4790" s="8">
        <f t="shared" si="299"/>
        <v>1</v>
      </c>
    </row>
    <row r="4791" spans="1:27">
      <c r="A4791" t="s">
        <v>4959</v>
      </c>
      <c r="B4791" s="1">
        <v>45868</v>
      </c>
      <c r="C4791" s="2" t="s">
        <v>59</v>
      </c>
      <c r="D4791" t="s">
        <v>59</v>
      </c>
      <c r="E4791" t="s">
        <v>35</v>
      </c>
      <c r="F4791">
        <v>29</v>
      </c>
      <c r="G4791" t="s">
        <v>54</v>
      </c>
      <c r="H4791" t="s">
        <v>36</v>
      </c>
      <c r="I4791">
        <v>30</v>
      </c>
      <c r="J4791" t="s">
        <v>55</v>
      </c>
      <c r="K4791" t="s">
        <v>44</v>
      </c>
      <c r="L4791" t="s">
        <v>45</v>
      </c>
      <c r="M4791">
        <v>648</v>
      </c>
      <c r="N4791">
        <v>2</v>
      </c>
      <c r="O4791">
        <v>404.4</v>
      </c>
      <c r="P4791">
        <v>1</v>
      </c>
      <c r="Q4791">
        <v>0</v>
      </c>
      <c r="R4791">
        <v>3</v>
      </c>
      <c r="T4791" t="s">
        <v>45</v>
      </c>
      <c r="U4791" s="1">
        <v>45921</v>
      </c>
      <c r="V4791" t="s">
        <v>69</v>
      </c>
      <c r="W4791">
        <v>1296</v>
      </c>
      <c r="X4791" t="str">
        <f t="shared" si="296"/>
        <v>No</v>
      </c>
      <c r="Y4791" t="str">
        <f t="shared" si="297"/>
        <v>0-6 months</v>
      </c>
      <c r="Z4791" t="str">
        <f t="shared" si="298"/>
        <v>25-34</v>
      </c>
      <c r="AA4791" s="8">
        <f t="shared" si="299"/>
        <v>1</v>
      </c>
    </row>
    <row r="4792" spans="1:27">
      <c r="A4792" t="s">
        <v>4960</v>
      </c>
      <c r="B4792" s="1">
        <v>45560</v>
      </c>
      <c r="C4792" s="2" t="s">
        <v>59</v>
      </c>
      <c r="D4792" t="s">
        <v>59</v>
      </c>
      <c r="E4792" t="s">
        <v>35</v>
      </c>
      <c r="F4792">
        <v>48</v>
      </c>
      <c r="G4792" t="s">
        <v>27</v>
      </c>
      <c r="H4792" t="s">
        <v>42</v>
      </c>
      <c r="I4792">
        <v>1000</v>
      </c>
      <c r="J4792" t="s">
        <v>55</v>
      </c>
      <c r="K4792" t="s">
        <v>60</v>
      </c>
      <c r="L4792" t="s">
        <v>45</v>
      </c>
      <c r="M4792">
        <v>1948</v>
      </c>
      <c r="N4792">
        <v>8</v>
      </c>
      <c r="O4792">
        <v>1556.1</v>
      </c>
      <c r="P4792">
        <v>0</v>
      </c>
      <c r="Q4792">
        <v>0</v>
      </c>
      <c r="R4792">
        <v>4</v>
      </c>
      <c r="S4792" t="s">
        <v>37</v>
      </c>
      <c r="T4792" t="s">
        <v>45</v>
      </c>
      <c r="U4792" s="1">
        <v>45804</v>
      </c>
      <c r="V4792" t="s">
        <v>49</v>
      </c>
      <c r="W4792">
        <v>15584</v>
      </c>
      <c r="X4792" t="str">
        <f t="shared" si="296"/>
        <v>No</v>
      </c>
      <c r="Y4792" t="str">
        <f t="shared" si="297"/>
        <v>7-12 months</v>
      </c>
      <c r="Z4792" t="str">
        <f t="shared" si="298"/>
        <v>35-49</v>
      </c>
      <c r="AA4792" s="8">
        <f t="shared" si="299"/>
        <v>1</v>
      </c>
    </row>
    <row r="4793" spans="1:27">
      <c r="A4793" t="s">
        <v>4961</v>
      </c>
      <c r="B4793" s="1">
        <v>45722</v>
      </c>
      <c r="C4793" s="2" t="s">
        <v>66</v>
      </c>
      <c r="D4793" t="s">
        <v>40</v>
      </c>
      <c r="E4793" t="s">
        <v>41</v>
      </c>
      <c r="F4793">
        <v>36</v>
      </c>
      <c r="G4793" t="s">
        <v>54</v>
      </c>
      <c r="H4793" t="s">
        <v>36</v>
      </c>
      <c r="I4793">
        <v>30</v>
      </c>
      <c r="J4793" t="s">
        <v>55</v>
      </c>
      <c r="K4793" t="s">
        <v>56</v>
      </c>
      <c r="L4793" t="s">
        <v>31</v>
      </c>
      <c r="M4793">
        <v>499</v>
      </c>
      <c r="N4793">
        <v>18</v>
      </c>
      <c r="O4793">
        <v>356.7</v>
      </c>
      <c r="P4793">
        <v>0</v>
      </c>
      <c r="Q4793">
        <v>0</v>
      </c>
      <c r="R4793">
        <v>4</v>
      </c>
      <c r="S4793" t="s">
        <v>57</v>
      </c>
      <c r="T4793" t="s">
        <v>31</v>
      </c>
      <c r="W4793">
        <v>8982</v>
      </c>
      <c r="X4793" t="str">
        <f t="shared" si="296"/>
        <v>No</v>
      </c>
      <c r="Y4793" t="str">
        <f t="shared" si="297"/>
        <v>13-24 months</v>
      </c>
      <c r="Z4793" t="str">
        <f t="shared" si="298"/>
        <v>35-49</v>
      </c>
      <c r="AA4793" s="8">
        <f t="shared" si="299"/>
        <v>0</v>
      </c>
    </row>
    <row r="4794" spans="1:27">
      <c r="A4794" t="s">
        <v>4962</v>
      </c>
      <c r="B4794" s="1">
        <v>45201</v>
      </c>
      <c r="C4794" s="2" t="s">
        <v>183</v>
      </c>
      <c r="D4794" t="s">
        <v>184</v>
      </c>
      <c r="E4794" t="s">
        <v>26</v>
      </c>
      <c r="F4794">
        <v>37</v>
      </c>
      <c r="G4794" t="s">
        <v>54</v>
      </c>
      <c r="H4794" t="s">
        <v>36</v>
      </c>
      <c r="I4794">
        <v>30</v>
      </c>
      <c r="J4794" t="s">
        <v>29</v>
      </c>
      <c r="K4794" t="s">
        <v>30</v>
      </c>
      <c r="L4794" t="s">
        <v>31</v>
      </c>
      <c r="M4794">
        <v>499</v>
      </c>
      <c r="N4794">
        <v>35</v>
      </c>
      <c r="O4794">
        <v>284.39999999999998</v>
      </c>
      <c r="P4794">
        <v>2</v>
      </c>
      <c r="Q4794">
        <v>0</v>
      </c>
      <c r="R4794">
        <v>3</v>
      </c>
      <c r="S4794" t="s">
        <v>80</v>
      </c>
      <c r="T4794" t="s">
        <v>31</v>
      </c>
      <c r="W4794">
        <v>17465</v>
      </c>
      <c r="X4794" t="str">
        <f t="shared" si="296"/>
        <v>No</v>
      </c>
      <c r="Y4794" t="str">
        <f t="shared" si="297"/>
        <v>25-48 months</v>
      </c>
      <c r="Z4794" t="str">
        <f t="shared" si="298"/>
        <v>35-49</v>
      </c>
      <c r="AA4794" s="8">
        <f t="shared" si="299"/>
        <v>0</v>
      </c>
    </row>
    <row r="4795" spans="1:27">
      <c r="A4795" t="s">
        <v>4963</v>
      </c>
      <c r="B4795" s="1">
        <v>45842</v>
      </c>
      <c r="C4795" s="2" t="s">
        <v>101</v>
      </c>
      <c r="D4795" t="s">
        <v>102</v>
      </c>
      <c r="E4795" t="s">
        <v>35</v>
      </c>
      <c r="F4795">
        <v>33</v>
      </c>
      <c r="G4795" t="s">
        <v>54</v>
      </c>
      <c r="H4795" t="s">
        <v>67</v>
      </c>
      <c r="I4795">
        <v>300</v>
      </c>
      <c r="J4795" t="s">
        <v>55</v>
      </c>
      <c r="K4795" t="s">
        <v>44</v>
      </c>
      <c r="L4795" t="s">
        <v>45</v>
      </c>
      <c r="M4795">
        <v>1348</v>
      </c>
      <c r="N4795">
        <v>8</v>
      </c>
      <c r="O4795">
        <v>760.7</v>
      </c>
      <c r="P4795">
        <v>1</v>
      </c>
      <c r="Q4795">
        <v>1</v>
      </c>
      <c r="R4795">
        <v>3</v>
      </c>
      <c r="T4795" t="s">
        <v>45</v>
      </c>
      <c r="U4795" s="1">
        <v>46093</v>
      </c>
      <c r="V4795" t="s">
        <v>92</v>
      </c>
      <c r="W4795">
        <v>10784</v>
      </c>
      <c r="X4795" t="str">
        <f t="shared" si="296"/>
        <v>No</v>
      </c>
      <c r="Y4795" t="str">
        <f t="shared" si="297"/>
        <v>7-12 months</v>
      </c>
      <c r="Z4795" t="str">
        <f t="shared" si="298"/>
        <v>25-34</v>
      </c>
      <c r="AA4795" s="8">
        <f t="shared" si="299"/>
        <v>1</v>
      </c>
    </row>
    <row r="4796" spans="1:27">
      <c r="A4796" t="s">
        <v>4964</v>
      </c>
      <c r="B4796" s="1">
        <v>45411</v>
      </c>
      <c r="C4796" s="2" t="s">
        <v>51</v>
      </c>
      <c r="D4796" t="s">
        <v>52</v>
      </c>
      <c r="E4796" t="s">
        <v>53</v>
      </c>
      <c r="F4796">
        <v>19</v>
      </c>
      <c r="G4796" t="s">
        <v>27</v>
      </c>
      <c r="H4796" t="s">
        <v>28</v>
      </c>
      <c r="I4796">
        <v>100</v>
      </c>
      <c r="J4796" t="s">
        <v>29</v>
      </c>
      <c r="K4796" t="s">
        <v>30</v>
      </c>
      <c r="L4796" t="s">
        <v>31</v>
      </c>
      <c r="M4796">
        <v>799</v>
      </c>
      <c r="N4796">
        <v>28</v>
      </c>
      <c r="O4796">
        <v>550.6</v>
      </c>
      <c r="P4796">
        <v>3</v>
      </c>
      <c r="Q4796">
        <v>0</v>
      </c>
      <c r="S4796" t="s">
        <v>160</v>
      </c>
      <c r="T4796" t="s">
        <v>31</v>
      </c>
      <c r="W4796">
        <v>22372</v>
      </c>
      <c r="X4796" t="str">
        <f t="shared" si="296"/>
        <v>No</v>
      </c>
      <c r="Y4796" t="str">
        <f t="shared" si="297"/>
        <v>25-48 months</v>
      </c>
      <c r="Z4796" t="str">
        <f t="shared" si="298"/>
        <v>18-24</v>
      </c>
      <c r="AA4796" s="8">
        <f t="shared" si="299"/>
        <v>0</v>
      </c>
    </row>
    <row r="4797" spans="1:27">
      <c r="A4797" t="s">
        <v>4965</v>
      </c>
      <c r="B4797" s="1">
        <v>45720</v>
      </c>
      <c r="C4797" s="2" t="s">
        <v>47</v>
      </c>
      <c r="D4797" t="s">
        <v>48</v>
      </c>
      <c r="E4797" t="s">
        <v>26</v>
      </c>
      <c r="F4797">
        <v>38</v>
      </c>
      <c r="G4797" t="s">
        <v>27</v>
      </c>
      <c r="H4797" t="s">
        <v>36</v>
      </c>
      <c r="I4797">
        <v>30</v>
      </c>
      <c r="J4797" t="s">
        <v>29</v>
      </c>
      <c r="K4797" t="s">
        <v>56</v>
      </c>
      <c r="L4797" t="s">
        <v>45</v>
      </c>
      <c r="M4797">
        <v>648</v>
      </c>
      <c r="N4797">
        <v>18</v>
      </c>
      <c r="O4797">
        <v>342.7</v>
      </c>
      <c r="P4797">
        <v>1</v>
      </c>
      <c r="Q4797">
        <v>0</v>
      </c>
      <c r="R4797">
        <v>2</v>
      </c>
      <c r="S4797" t="s">
        <v>240</v>
      </c>
      <c r="T4797" t="s">
        <v>31</v>
      </c>
      <c r="W4797">
        <v>11664</v>
      </c>
      <c r="X4797" t="str">
        <f t="shared" si="296"/>
        <v>No</v>
      </c>
      <c r="Y4797" t="str">
        <f t="shared" si="297"/>
        <v>13-24 months</v>
      </c>
      <c r="Z4797" t="str">
        <f t="shared" si="298"/>
        <v>35-49</v>
      </c>
      <c r="AA4797" s="8">
        <f t="shared" si="299"/>
        <v>0</v>
      </c>
    </row>
    <row r="4798" spans="1:27">
      <c r="A4798" t="s">
        <v>4966</v>
      </c>
      <c r="B4798" s="1">
        <v>45337</v>
      </c>
      <c r="C4798" s="2" t="s">
        <v>71</v>
      </c>
      <c r="D4798" t="s">
        <v>72</v>
      </c>
      <c r="E4798" t="s">
        <v>64</v>
      </c>
      <c r="F4798">
        <v>39</v>
      </c>
      <c r="G4798" t="s">
        <v>27</v>
      </c>
      <c r="H4798" t="s">
        <v>42</v>
      </c>
      <c r="I4798">
        <v>1000</v>
      </c>
      <c r="J4798" t="s">
        <v>55</v>
      </c>
      <c r="K4798" t="s">
        <v>82</v>
      </c>
      <c r="L4798" t="s">
        <v>45</v>
      </c>
      <c r="M4798">
        <v>1948</v>
      </c>
      <c r="N4798">
        <v>30</v>
      </c>
      <c r="O4798">
        <v>3445.5</v>
      </c>
      <c r="P4798">
        <v>2</v>
      </c>
      <c r="Q4798">
        <v>0</v>
      </c>
      <c r="R4798">
        <v>3</v>
      </c>
      <c r="T4798" t="s">
        <v>31</v>
      </c>
      <c r="W4798">
        <v>58440</v>
      </c>
      <c r="X4798" t="str">
        <f t="shared" si="296"/>
        <v>No</v>
      </c>
      <c r="Y4798" t="str">
        <f t="shared" si="297"/>
        <v>25-48 months</v>
      </c>
      <c r="Z4798" t="str">
        <f t="shared" si="298"/>
        <v>35-49</v>
      </c>
      <c r="AA4798" s="8">
        <f t="shared" si="299"/>
        <v>0</v>
      </c>
    </row>
    <row r="4799" spans="1:27">
      <c r="A4799" t="s">
        <v>4967</v>
      </c>
      <c r="B4799" s="1">
        <v>45043</v>
      </c>
      <c r="C4799" s="2" t="s">
        <v>183</v>
      </c>
      <c r="D4799" t="s">
        <v>184</v>
      </c>
      <c r="E4799" t="s">
        <v>26</v>
      </c>
      <c r="F4799">
        <v>33</v>
      </c>
      <c r="G4799" t="s">
        <v>54</v>
      </c>
      <c r="H4799" t="s">
        <v>28</v>
      </c>
      <c r="I4799">
        <v>100</v>
      </c>
      <c r="J4799" t="s">
        <v>55</v>
      </c>
      <c r="K4799" t="s">
        <v>30</v>
      </c>
      <c r="L4799" t="s">
        <v>45</v>
      </c>
      <c r="M4799">
        <v>948</v>
      </c>
      <c r="N4799">
        <v>40</v>
      </c>
      <c r="O4799">
        <v>326.8</v>
      </c>
      <c r="P4799">
        <v>1</v>
      </c>
      <c r="Q4799">
        <v>0</v>
      </c>
      <c r="R4799">
        <v>3</v>
      </c>
      <c r="S4799" t="s">
        <v>214</v>
      </c>
      <c r="T4799" t="s">
        <v>31</v>
      </c>
      <c r="W4799">
        <v>37920</v>
      </c>
      <c r="X4799" t="str">
        <f t="shared" si="296"/>
        <v>No</v>
      </c>
      <c r="Y4799" t="str">
        <f t="shared" si="297"/>
        <v>25-48 months</v>
      </c>
      <c r="Z4799" t="str">
        <f t="shared" si="298"/>
        <v>25-34</v>
      </c>
      <c r="AA4799" s="8">
        <f t="shared" si="299"/>
        <v>0</v>
      </c>
    </row>
    <row r="4800" spans="1:27">
      <c r="A4800" t="s">
        <v>4968</v>
      </c>
      <c r="B4800" s="1">
        <v>45778</v>
      </c>
      <c r="C4800" s="2" t="s">
        <v>59</v>
      </c>
      <c r="D4800" t="s">
        <v>59</v>
      </c>
      <c r="E4800" t="s">
        <v>35</v>
      </c>
      <c r="F4800">
        <v>34</v>
      </c>
      <c r="G4800" t="s">
        <v>54</v>
      </c>
      <c r="H4800" t="s">
        <v>28</v>
      </c>
      <c r="I4800">
        <v>100</v>
      </c>
      <c r="J4800" t="s">
        <v>43</v>
      </c>
      <c r="K4800" t="s">
        <v>44</v>
      </c>
      <c r="L4800" t="s">
        <v>45</v>
      </c>
      <c r="M4800">
        <v>948</v>
      </c>
      <c r="N4800">
        <v>16</v>
      </c>
      <c r="O4800">
        <v>622.70000000000005</v>
      </c>
      <c r="P4800">
        <v>0</v>
      </c>
      <c r="Q4800">
        <v>0</v>
      </c>
      <c r="R4800">
        <v>4</v>
      </c>
      <c r="T4800" t="s">
        <v>31</v>
      </c>
      <c r="W4800">
        <v>15168</v>
      </c>
      <c r="X4800" t="str">
        <f t="shared" si="296"/>
        <v>No</v>
      </c>
      <c r="Y4800" t="str">
        <f t="shared" si="297"/>
        <v>13-24 months</v>
      </c>
      <c r="Z4800" t="str">
        <f t="shared" si="298"/>
        <v>25-34</v>
      </c>
      <c r="AA4800" s="8">
        <f t="shared" si="299"/>
        <v>0</v>
      </c>
    </row>
    <row r="4801" spans="1:27">
      <c r="A4801" t="s">
        <v>4969</v>
      </c>
      <c r="B4801" s="1">
        <v>45639</v>
      </c>
      <c r="C4801" s="2" t="s">
        <v>146</v>
      </c>
      <c r="D4801" t="s">
        <v>147</v>
      </c>
      <c r="E4801" t="s">
        <v>26</v>
      </c>
      <c r="F4801">
        <v>32</v>
      </c>
      <c r="G4801" t="s">
        <v>27</v>
      </c>
      <c r="H4801" t="s">
        <v>42</v>
      </c>
      <c r="I4801">
        <v>1000</v>
      </c>
      <c r="J4801" t="s">
        <v>55</v>
      </c>
      <c r="K4801" t="s">
        <v>56</v>
      </c>
      <c r="L4801" t="s">
        <v>31</v>
      </c>
      <c r="M4801">
        <v>1799</v>
      </c>
      <c r="N4801">
        <v>12</v>
      </c>
      <c r="O4801">
        <v>849.3</v>
      </c>
      <c r="P4801">
        <v>0</v>
      </c>
      <c r="Q4801">
        <v>0</v>
      </c>
      <c r="R4801">
        <v>3</v>
      </c>
      <c r="S4801" t="s">
        <v>95</v>
      </c>
      <c r="T4801" t="s">
        <v>45</v>
      </c>
      <c r="U4801" s="1">
        <v>45991</v>
      </c>
      <c r="V4801" t="s">
        <v>92</v>
      </c>
      <c r="W4801">
        <v>21588</v>
      </c>
      <c r="X4801" t="str">
        <f t="shared" si="296"/>
        <v>No</v>
      </c>
      <c r="Y4801" t="str">
        <f t="shared" si="297"/>
        <v>7-12 months</v>
      </c>
      <c r="Z4801" t="str">
        <f t="shared" si="298"/>
        <v>25-34</v>
      </c>
      <c r="AA4801" s="8">
        <f t="shared" si="299"/>
        <v>1</v>
      </c>
    </row>
    <row r="4802" spans="1:27">
      <c r="A4802" t="s">
        <v>4970</v>
      </c>
      <c r="B4802" s="1">
        <v>45871</v>
      </c>
      <c r="C4802" s="2" t="s">
        <v>66</v>
      </c>
      <c r="D4802" t="s">
        <v>40</v>
      </c>
      <c r="E4802" t="s">
        <v>41</v>
      </c>
      <c r="F4802">
        <v>43</v>
      </c>
      <c r="G4802" t="s">
        <v>54</v>
      </c>
      <c r="H4802" t="s">
        <v>28</v>
      </c>
      <c r="I4802">
        <v>100</v>
      </c>
      <c r="J4802" t="s">
        <v>29</v>
      </c>
      <c r="K4802" t="s">
        <v>56</v>
      </c>
      <c r="L4802" t="s">
        <v>31</v>
      </c>
      <c r="M4802">
        <v>799</v>
      </c>
      <c r="N4802">
        <v>13</v>
      </c>
      <c r="O4802">
        <v>760.3</v>
      </c>
      <c r="P4802">
        <v>0</v>
      </c>
      <c r="Q4802">
        <v>0</v>
      </c>
      <c r="R4802">
        <v>4</v>
      </c>
      <c r="T4802" t="s">
        <v>31</v>
      </c>
      <c r="W4802">
        <v>10387</v>
      </c>
      <c r="X4802" t="str">
        <f t="shared" ref="X4802:X4865" si="300">IF(F4802="","Yes","No")</f>
        <v>No</v>
      </c>
      <c r="Y4802" t="str">
        <f t="shared" ref="Y4802:Y4865" si="301">IF(N4802&lt;=6,"0-6 months",IF(N4802&lt;=12,"7-12 months",IF(N4802&lt;=24,"13-24 months",IF(N4802&lt;=48,"25-48 months","48+ months"))))</f>
        <v>13-24 months</v>
      </c>
      <c r="Z4802" t="str">
        <f t="shared" ref="Z4802:Z4865" si="302">IF(F4802&lt;25,"18-24",IF(F4802&lt;35,"25-34",IF(F4802&lt;50,"35-49","50+")))</f>
        <v>35-49</v>
      </c>
      <c r="AA4802" s="8">
        <f t="shared" ref="AA4802:AA4865" si="303">IF(T4802="Yes",1,0)</f>
        <v>0</v>
      </c>
    </row>
    <row r="4803" spans="1:27">
      <c r="A4803" t="s">
        <v>4971</v>
      </c>
      <c r="B4803" s="1">
        <v>44629</v>
      </c>
      <c r="C4803" s="2" t="s">
        <v>71</v>
      </c>
      <c r="D4803" t="s">
        <v>72</v>
      </c>
      <c r="E4803" t="s">
        <v>64</v>
      </c>
      <c r="F4803">
        <v>54</v>
      </c>
      <c r="G4803" t="s">
        <v>54</v>
      </c>
      <c r="H4803" t="s">
        <v>28</v>
      </c>
      <c r="I4803">
        <v>100</v>
      </c>
      <c r="J4803" t="s">
        <v>55</v>
      </c>
      <c r="K4803" t="s">
        <v>30</v>
      </c>
      <c r="L4803" t="s">
        <v>31</v>
      </c>
      <c r="M4803">
        <v>799</v>
      </c>
      <c r="N4803">
        <v>49</v>
      </c>
      <c r="O4803">
        <v>576</v>
      </c>
      <c r="P4803">
        <v>2</v>
      </c>
      <c r="Q4803">
        <v>0</v>
      </c>
      <c r="R4803">
        <v>2</v>
      </c>
      <c r="S4803" t="s">
        <v>261</v>
      </c>
      <c r="T4803" t="s">
        <v>45</v>
      </c>
      <c r="U4803" s="1">
        <v>46129</v>
      </c>
      <c r="V4803" t="s">
        <v>92</v>
      </c>
      <c r="W4803">
        <v>39151</v>
      </c>
      <c r="X4803" t="str">
        <f t="shared" si="300"/>
        <v>No</v>
      </c>
      <c r="Y4803" t="str">
        <f t="shared" si="301"/>
        <v>48+ months</v>
      </c>
      <c r="Z4803" t="str">
        <f t="shared" si="302"/>
        <v>50+</v>
      </c>
      <c r="AA4803" s="8">
        <f t="shared" si="303"/>
        <v>1</v>
      </c>
    </row>
    <row r="4804" spans="1:27">
      <c r="A4804" t="s">
        <v>4972</v>
      </c>
      <c r="B4804" s="1">
        <v>45697</v>
      </c>
      <c r="C4804" s="2" t="s">
        <v>74</v>
      </c>
      <c r="D4804" t="s">
        <v>74</v>
      </c>
      <c r="E4804" t="s">
        <v>35</v>
      </c>
      <c r="F4804">
        <v>61</v>
      </c>
      <c r="G4804" t="s">
        <v>27</v>
      </c>
      <c r="H4804" t="s">
        <v>67</v>
      </c>
      <c r="I4804">
        <v>300</v>
      </c>
      <c r="J4804" t="s">
        <v>29</v>
      </c>
      <c r="K4804" t="s">
        <v>56</v>
      </c>
      <c r="L4804" t="s">
        <v>45</v>
      </c>
      <c r="M4804">
        <v>1348</v>
      </c>
      <c r="N4804">
        <v>19</v>
      </c>
      <c r="O4804">
        <v>904.4</v>
      </c>
      <c r="P4804">
        <v>0</v>
      </c>
      <c r="Q4804">
        <v>0</v>
      </c>
      <c r="R4804">
        <v>4</v>
      </c>
      <c r="S4804" t="s">
        <v>136</v>
      </c>
      <c r="T4804" t="s">
        <v>31</v>
      </c>
      <c r="W4804">
        <v>25612</v>
      </c>
      <c r="X4804" t="str">
        <f t="shared" si="300"/>
        <v>No</v>
      </c>
      <c r="Y4804" t="str">
        <f t="shared" si="301"/>
        <v>13-24 months</v>
      </c>
      <c r="Z4804" t="str">
        <f t="shared" si="302"/>
        <v>50+</v>
      </c>
      <c r="AA4804" s="8">
        <f t="shared" si="303"/>
        <v>0</v>
      </c>
    </row>
    <row r="4805" spans="1:27">
      <c r="A4805" t="s">
        <v>4973</v>
      </c>
      <c r="B4805" s="1">
        <v>46238</v>
      </c>
      <c r="C4805" s="2" t="s">
        <v>24</v>
      </c>
      <c r="D4805" t="s">
        <v>25</v>
      </c>
      <c r="E4805" t="s">
        <v>26</v>
      </c>
      <c r="F4805">
        <v>38</v>
      </c>
      <c r="G4805" t="s">
        <v>54</v>
      </c>
      <c r="H4805" t="s">
        <v>36</v>
      </c>
      <c r="I4805">
        <v>30</v>
      </c>
      <c r="J4805" t="s">
        <v>29</v>
      </c>
      <c r="K4805" t="s">
        <v>82</v>
      </c>
      <c r="L4805" t="s">
        <v>45</v>
      </c>
      <c r="M4805">
        <v>648</v>
      </c>
      <c r="N4805">
        <v>1</v>
      </c>
      <c r="O4805">
        <v>360.5</v>
      </c>
      <c r="P4805">
        <v>0</v>
      </c>
      <c r="Q4805">
        <v>0</v>
      </c>
      <c r="S4805" t="s">
        <v>112</v>
      </c>
      <c r="T4805" t="s">
        <v>31</v>
      </c>
      <c r="W4805">
        <v>648</v>
      </c>
      <c r="X4805" t="str">
        <f t="shared" si="300"/>
        <v>No</v>
      </c>
      <c r="Y4805" t="str">
        <f t="shared" si="301"/>
        <v>0-6 months</v>
      </c>
      <c r="Z4805" t="str">
        <f t="shared" si="302"/>
        <v>35-49</v>
      </c>
      <c r="AA4805" s="8">
        <f t="shared" si="303"/>
        <v>0</v>
      </c>
    </row>
    <row r="4806" spans="1:27">
      <c r="A4806" t="s">
        <v>4974</v>
      </c>
      <c r="B4806" s="1">
        <v>45771</v>
      </c>
      <c r="C4806" s="2" t="s">
        <v>71</v>
      </c>
      <c r="D4806" t="s">
        <v>72</v>
      </c>
      <c r="E4806" t="s">
        <v>64</v>
      </c>
      <c r="F4806">
        <v>26</v>
      </c>
      <c r="G4806" t="s">
        <v>27</v>
      </c>
      <c r="H4806" t="s">
        <v>36</v>
      </c>
      <c r="I4806">
        <v>30</v>
      </c>
      <c r="J4806" t="s">
        <v>43</v>
      </c>
      <c r="K4806" t="s">
        <v>82</v>
      </c>
      <c r="L4806" t="s">
        <v>31</v>
      </c>
      <c r="M4806">
        <v>499</v>
      </c>
      <c r="N4806">
        <v>16</v>
      </c>
      <c r="O4806">
        <v>229.4</v>
      </c>
      <c r="P4806">
        <v>0</v>
      </c>
      <c r="Q4806">
        <v>0</v>
      </c>
      <c r="R4806">
        <v>2</v>
      </c>
      <c r="S4806" t="s">
        <v>333</v>
      </c>
      <c r="T4806" t="s">
        <v>31</v>
      </c>
      <c r="W4806">
        <v>7984</v>
      </c>
      <c r="X4806" t="str">
        <f t="shared" si="300"/>
        <v>No</v>
      </c>
      <c r="Y4806" t="str">
        <f t="shared" si="301"/>
        <v>13-24 months</v>
      </c>
      <c r="Z4806" t="str">
        <f t="shared" si="302"/>
        <v>25-34</v>
      </c>
      <c r="AA4806" s="8">
        <f t="shared" si="303"/>
        <v>0</v>
      </c>
    </row>
    <row r="4807" spans="1:27">
      <c r="A4807" t="s">
        <v>4975</v>
      </c>
      <c r="B4807" s="1">
        <v>45792</v>
      </c>
      <c r="C4807" s="2" t="s">
        <v>59</v>
      </c>
      <c r="D4807" t="s">
        <v>59</v>
      </c>
      <c r="E4807" t="s">
        <v>35</v>
      </c>
      <c r="F4807">
        <v>41</v>
      </c>
      <c r="G4807" t="s">
        <v>27</v>
      </c>
      <c r="H4807" t="s">
        <v>36</v>
      </c>
      <c r="I4807">
        <v>30</v>
      </c>
      <c r="J4807" t="s">
        <v>43</v>
      </c>
      <c r="K4807" t="s">
        <v>56</v>
      </c>
      <c r="L4807" t="s">
        <v>31</v>
      </c>
      <c r="M4807">
        <v>499</v>
      </c>
      <c r="N4807">
        <v>16</v>
      </c>
      <c r="O4807">
        <v>129.19999999999999</v>
      </c>
      <c r="P4807">
        <v>0</v>
      </c>
      <c r="Q4807">
        <v>0</v>
      </c>
      <c r="R4807">
        <v>3</v>
      </c>
      <c r="S4807" t="s">
        <v>86</v>
      </c>
      <c r="T4807" t="s">
        <v>31</v>
      </c>
      <c r="W4807">
        <v>7984</v>
      </c>
      <c r="X4807" t="str">
        <f t="shared" si="300"/>
        <v>No</v>
      </c>
      <c r="Y4807" t="str">
        <f t="shared" si="301"/>
        <v>13-24 months</v>
      </c>
      <c r="Z4807" t="str">
        <f t="shared" si="302"/>
        <v>35-49</v>
      </c>
      <c r="AA4807" s="8">
        <f t="shared" si="303"/>
        <v>0</v>
      </c>
    </row>
    <row r="4808" spans="1:27">
      <c r="A4808" t="s">
        <v>4976</v>
      </c>
      <c r="B4808" s="1">
        <v>45178</v>
      </c>
      <c r="C4808" s="2" t="s">
        <v>62</v>
      </c>
      <c r="D4808" t="s">
        <v>63</v>
      </c>
      <c r="E4808" t="s">
        <v>64</v>
      </c>
      <c r="F4808">
        <v>23</v>
      </c>
      <c r="G4808" t="s">
        <v>54</v>
      </c>
      <c r="H4808" t="s">
        <v>67</v>
      </c>
      <c r="I4808">
        <v>300</v>
      </c>
      <c r="J4808" t="s">
        <v>29</v>
      </c>
      <c r="K4808" t="s">
        <v>30</v>
      </c>
      <c r="L4808" t="s">
        <v>31</v>
      </c>
      <c r="M4808">
        <v>1199</v>
      </c>
      <c r="N4808">
        <v>32</v>
      </c>
      <c r="O4808">
        <v>1160.0999999999999</v>
      </c>
      <c r="P4808">
        <v>1</v>
      </c>
      <c r="Q4808">
        <v>1</v>
      </c>
      <c r="R4808">
        <v>3</v>
      </c>
      <c r="S4808" t="s">
        <v>214</v>
      </c>
      <c r="T4808" t="s">
        <v>45</v>
      </c>
      <c r="U4808" s="1">
        <v>46149</v>
      </c>
      <c r="V4808" t="s">
        <v>69</v>
      </c>
      <c r="W4808">
        <v>38368</v>
      </c>
      <c r="X4808" t="str">
        <f t="shared" si="300"/>
        <v>No</v>
      </c>
      <c r="Y4808" t="str">
        <f t="shared" si="301"/>
        <v>25-48 months</v>
      </c>
      <c r="Z4808" t="str">
        <f t="shared" si="302"/>
        <v>18-24</v>
      </c>
      <c r="AA4808" s="8">
        <f t="shared" si="303"/>
        <v>1</v>
      </c>
    </row>
    <row r="4809" spans="1:27">
      <c r="A4809" t="s">
        <v>4977</v>
      </c>
      <c r="B4809" s="1">
        <v>45963</v>
      </c>
      <c r="C4809" s="2" t="s">
        <v>47</v>
      </c>
      <c r="D4809" t="s">
        <v>48</v>
      </c>
      <c r="E4809" t="s">
        <v>26</v>
      </c>
      <c r="F4809">
        <v>31</v>
      </c>
      <c r="G4809" t="s">
        <v>27</v>
      </c>
      <c r="H4809" t="s">
        <v>28</v>
      </c>
      <c r="I4809">
        <v>100</v>
      </c>
      <c r="J4809" t="s">
        <v>55</v>
      </c>
      <c r="K4809" t="s">
        <v>30</v>
      </c>
      <c r="L4809" t="s">
        <v>45</v>
      </c>
      <c r="M4809">
        <v>948</v>
      </c>
      <c r="N4809">
        <v>10</v>
      </c>
      <c r="O4809">
        <v>756.6</v>
      </c>
      <c r="P4809">
        <v>0</v>
      </c>
      <c r="Q4809">
        <v>0</v>
      </c>
      <c r="R4809">
        <v>5</v>
      </c>
      <c r="T4809" t="s">
        <v>31</v>
      </c>
      <c r="W4809">
        <v>9480</v>
      </c>
      <c r="X4809" t="str">
        <f t="shared" si="300"/>
        <v>No</v>
      </c>
      <c r="Y4809" t="str">
        <f t="shared" si="301"/>
        <v>7-12 months</v>
      </c>
      <c r="Z4809" t="str">
        <f t="shared" si="302"/>
        <v>25-34</v>
      </c>
      <c r="AA4809" s="8">
        <f t="shared" si="303"/>
        <v>0</v>
      </c>
    </row>
    <row r="4810" spans="1:27">
      <c r="A4810" t="s">
        <v>4978</v>
      </c>
      <c r="B4810" s="1">
        <v>45801</v>
      </c>
      <c r="C4810" s="2" t="s">
        <v>74</v>
      </c>
      <c r="D4810" t="s">
        <v>74</v>
      </c>
      <c r="E4810" t="s">
        <v>35</v>
      </c>
      <c r="F4810">
        <v>34</v>
      </c>
      <c r="G4810" t="s">
        <v>27</v>
      </c>
      <c r="H4810" t="s">
        <v>36</v>
      </c>
      <c r="I4810">
        <v>30</v>
      </c>
      <c r="J4810" t="s">
        <v>29</v>
      </c>
      <c r="K4810" t="s">
        <v>56</v>
      </c>
      <c r="L4810" t="s">
        <v>31</v>
      </c>
      <c r="M4810">
        <v>499</v>
      </c>
      <c r="N4810">
        <v>12</v>
      </c>
      <c r="O4810">
        <v>232.9</v>
      </c>
      <c r="P4810">
        <v>4</v>
      </c>
      <c r="Q4810">
        <v>0</v>
      </c>
      <c r="R4810">
        <v>1</v>
      </c>
      <c r="S4810" t="s">
        <v>333</v>
      </c>
      <c r="T4810" t="s">
        <v>45</v>
      </c>
      <c r="U4810" s="1">
        <v>46178</v>
      </c>
      <c r="V4810" t="s">
        <v>69</v>
      </c>
      <c r="W4810">
        <v>5988</v>
      </c>
      <c r="X4810" t="str">
        <f t="shared" si="300"/>
        <v>No</v>
      </c>
      <c r="Y4810" t="str">
        <f t="shared" si="301"/>
        <v>7-12 months</v>
      </c>
      <c r="Z4810" t="str">
        <f t="shared" si="302"/>
        <v>25-34</v>
      </c>
      <c r="AA4810" s="8">
        <f t="shared" si="303"/>
        <v>1</v>
      </c>
    </row>
    <row r="4811" spans="1:27">
      <c r="A4811" t="s">
        <v>4979</v>
      </c>
      <c r="B4811" s="1">
        <v>46228</v>
      </c>
      <c r="C4811" s="2" t="s">
        <v>146</v>
      </c>
      <c r="D4811" t="s">
        <v>147</v>
      </c>
      <c r="E4811" t="s">
        <v>26</v>
      </c>
      <c r="F4811">
        <v>37</v>
      </c>
      <c r="G4811" t="s">
        <v>27</v>
      </c>
      <c r="H4811" t="s">
        <v>28</v>
      </c>
      <c r="I4811">
        <v>100</v>
      </c>
      <c r="J4811" t="s">
        <v>29</v>
      </c>
      <c r="K4811" t="s">
        <v>30</v>
      </c>
      <c r="L4811" t="s">
        <v>31</v>
      </c>
      <c r="M4811">
        <v>799</v>
      </c>
      <c r="N4811">
        <v>1</v>
      </c>
      <c r="O4811">
        <v>340.8</v>
      </c>
      <c r="P4811">
        <v>0</v>
      </c>
      <c r="Q4811">
        <v>0</v>
      </c>
      <c r="R4811">
        <v>3</v>
      </c>
      <c r="S4811" t="s">
        <v>244</v>
      </c>
      <c r="T4811" t="s">
        <v>45</v>
      </c>
      <c r="U4811" s="1">
        <v>46261</v>
      </c>
      <c r="V4811" t="s">
        <v>69</v>
      </c>
      <c r="W4811">
        <v>799</v>
      </c>
      <c r="X4811" t="str">
        <f t="shared" si="300"/>
        <v>No</v>
      </c>
      <c r="Y4811" t="str">
        <f t="shared" si="301"/>
        <v>0-6 months</v>
      </c>
      <c r="Z4811" t="str">
        <f t="shared" si="302"/>
        <v>35-49</v>
      </c>
      <c r="AA4811" s="8">
        <f t="shared" si="303"/>
        <v>1</v>
      </c>
    </row>
    <row r="4812" spans="1:27">
      <c r="A4812" t="s">
        <v>4980</v>
      </c>
      <c r="B4812" s="1">
        <v>45379</v>
      </c>
      <c r="C4812" s="2" t="s">
        <v>59</v>
      </c>
      <c r="D4812" t="s">
        <v>59</v>
      </c>
      <c r="E4812" t="s">
        <v>35</v>
      </c>
      <c r="F4812">
        <v>38</v>
      </c>
      <c r="G4812" t="s">
        <v>54</v>
      </c>
      <c r="H4812" t="s">
        <v>36</v>
      </c>
      <c r="I4812">
        <v>30</v>
      </c>
      <c r="J4812" t="s">
        <v>43</v>
      </c>
      <c r="K4812" t="s">
        <v>56</v>
      </c>
      <c r="L4812" t="s">
        <v>31</v>
      </c>
      <c r="M4812">
        <v>499</v>
      </c>
      <c r="N4812">
        <v>29</v>
      </c>
      <c r="O4812">
        <v>322.89999999999998</v>
      </c>
      <c r="P4812">
        <v>3</v>
      </c>
      <c r="Q4812">
        <v>0</v>
      </c>
      <c r="R4812">
        <v>4</v>
      </c>
      <c r="S4812" t="s">
        <v>124</v>
      </c>
      <c r="T4812" t="s">
        <v>31</v>
      </c>
      <c r="W4812">
        <v>14471</v>
      </c>
      <c r="X4812" t="str">
        <f t="shared" si="300"/>
        <v>No</v>
      </c>
      <c r="Y4812" t="str">
        <f t="shared" si="301"/>
        <v>25-48 months</v>
      </c>
      <c r="Z4812" t="str">
        <f t="shared" si="302"/>
        <v>35-49</v>
      </c>
      <c r="AA4812" s="8">
        <f t="shared" si="303"/>
        <v>0</v>
      </c>
    </row>
    <row r="4813" spans="1:27">
      <c r="A4813" t="s">
        <v>4981</v>
      </c>
      <c r="B4813" s="1">
        <v>45523</v>
      </c>
      <c r="C4813" s="2" t="s">
        <v>209</v>
      </c>
      <c r="D4813" t="s">
        <v>210</v>
      </c>
      <c r="E4813" t="s">
        <v>64</v>
      </c>
      <c r="F4813">
        <v>33</v>
      </c>
      <c r="G4813" t="s">
        <v>27</v>
      </c>
      <c r="H4813" t="s">
        <v>67</v>
      </c>
      <c r="I4813">
        <v>300</v>
      </c>
      <c r="J4813" t="s">
        <v>29</v>
      </c>
      <c r="K4813" t="s">
        <v>56</v>
      </c>
      <c r="L4813" t="s">
        <v>45</v>
      </c>
      <c r="M4813">
        <v>1348</v>
      </c>
      <c r="N4813">
        <v>24</v>
      </c>
      <c r="O4813">
        <v>721.4</v>
      </c>
      <c r="P4813">
        <v>0</v>
      </c>
      <c r="Q4813">
        <v>0</v>
      </c>
      <c r="R4813">
        <v>5</v>
      </c>
      <c r="S4813" t="s">
        <v>181</v>
      </c>
      <c r="T4813" t="s">
        <v>31</v>
      </c>
      <c r="W4813">
        <v>32352</v>
      </c>
      <c r="X4813" t="str">
        <f t="shared" si="300"/>
        <v>No</v>
      </c>
      <c r="Y4813" t="str">
        <f t="shared" si="301"/>
        <v>13-24 months</v>
      </c>
      <c r="Z4813" t="str">
        <f t="shared" si="302"/>
        <v>25-34</v>
      </c>
      <c r="AA4813" s="8">
        <f t="shared" si="303"/>
        <v>0</v>
      </c>
    </row>
    <row r="4814" spans="1:27">
      <c r="A4814" t="s">
        <v>4982</v>
      </c>
      <c r="B4814" s="1">
        <v>45236</v>
      </c>
      <c r="C4814" s="2" t="s">
        <v>47</v>
      </c>
      <c r="D4814" t="s">
        <v>48</v>
      </c>
      <c r="E4814" t="s">
        <v>26</v>
      </c>
      <c r="F4814">
        <v>58</v>
      </c>
      <c r="G4814" t="s">
        <v>54</v>
      </c>
      <c r="H4814" t="s">
        <v>28</v>
      </c>
      <c r="I4814">
        <v>100</v>
      </c>
      <c r="J4814" t="s">
        <v>55</v>
      </c>
      <c r="K4814" t="s">
        <v>82</v>
      </c>
      <c r="L4814" t="s">
        <v>45</v>
      </c>
      <c r="M4814">
        <v>948</v>
      </c>
      <c r="N4814">
        <v>34</v>
      </c>
      <c r="O4814">
        <v>923.4</v>
      </c>
      <c r="P4814">
        <v>2</v>
      </c>
      <c r="Q4814">
        <v>0</v>
      </c>
      <c r="R4814">
        <v>2</v>
      </c>
      <c r="S4814" t="s">
        <v>261</v>
      </c>
      <c r="T4814" t="s">
        <v>31</v>
      </c>
      <c r="W4814">
        <v>32232</v>
      </c>
      <c r="X4814" t="str">
        <f t="shared" si="300"/>
        <v>No</v>
      </c>
      <c r="Y4814" t="str">
        <f t="shared" si="301"/>
        <v>25-48 months</v>
      </c>
      <c r="Z4814" t="str">
        <f t="shared" si="302"/>
        <v>50+</v>
      </c>
      <c r="AA4814" s="8">
        <f t="shared" si="303"/>
        <v>0</v>
      </c>
    </row>
    <row r="4815" spans="1:27">
      <c r="A4815" t="s">
        <v>4983</v>
      </c>
      <c r="B4815" s="1">
        <v>45788</v>
      </c>
      <c r="C4815" s="2" t="s">
        <v>71</v>
      </c>
      <c r="D4815" t="s">
        <v>72</v>
      </c>
      <c r="E4815" t="s">
        <v>64</v>
      </c>
      <c r="F4815">
        <v>18</v>
      </c>
      <c r="G4815" t="s">
        <v>54</v>
      </c>
      <c r="H4815" t="s">
        <v>67</v>
      </c>
      <c r="I4815">
        <v>300</v>
      </c>
      <c r="J4815" t="s">
        <v>29</v>
      </c>
      <c r="K4815" t="s">
        <v>82</v>
      </c>
      <c r="L4815" t="s">
        <v>31</v>
      </c>
      <c r="M4815">
        <v>1199</v>
      </c>
      <c r="N4815">
        <v>16</v>
      </c>
      <c r="O4815">
        <v>471.9</v>
      </c>
      <c r="P4815">
        <v>2</v>
      </c>
      <c r="Q4815">
        <v>0</v>
      </c>
      <c r="R4815">
        <v>4</v>
      </c>
      <c r="S4815" t="s">
        <v>266</v>
      </c>
      <c r="T4815" t="s">
        <v>31</v>
      </c>
      <c r="W4815">
        <v>19184</v>
      </c>
      <c r="X4815" t="str">
        <f t="shared" si="300"/>
        <v>No</v>
      </c>
      <c r="Y4815" t="str">
        <f t="shared" si="301"/>
        <v>13-24 months</v>
      </c>
      <c r="Z4815" t="str">
        <f t="shared" si="302"/>
        <v>18-24</v>
      </c>
      <c r="AA4815" s="8">
        <f t="shared" si="303"/>
        <v>0</v>
      </c>
    </row>
    <row r="4816" spans="1:27">
      <c r="A4816" t="s">
        <v>4984</v>
      </c>
      <c r="B4816" s="1">
        <v>45522</v>
      </c>
      <c r="C4816" s="2" t="s">
        <v>39</v>
      </c>
      <c r="D4816" t="s">
        <v>40</v>
      </c>
      <c r="E4816" t="s">
        <v>41</v>
      </c>
      <c r="F4816">
        <v>43</v>
      </c>
      <c r="G4816" t="s">
        <v>54</v>
      </c>
      <c r="H4816" t="s">
        <v>67</v>
      </c>
      <c r="I4816">
        <v>300</v>
      </c>
      <c r="J4816" t="s">
        <v>55</v>
      </c>
      <c r="K4816" t="s">
        <v>56</v>
      </c>
      <c r="L4816" t="s">
        <v>45</v>
      </c>
      <c r="M4816">
        <v>1348</v>
      </c>
      <c r="N4816">
        <v>3</v>
      </c>
      <c r="O4816">
        <v>1111.0999999999999</v>
      </c>
      <c r="P4816">
        <v>1</v>
      </c>
      <c r="Q4816">
        <v>0</v>
      </c>
      <c r="R4816">
        <v>4</v>
      </c>
      <c r="S4816" t="s">
        <v>120</v>
      </c>
      <c r="T4816" t="s">
        <v>45</v>
      </c>
      <c r="U4816" s="1">
        <v>45620</v>
      </c>
      <c r="V4816" t="s">
        <v>92</v>
      </c>
      <c r="W4816">
        <v>4044</v>
      </c>
      <c r="X4816" t="str">
        <f t="shared" si="300"/>
        <v>No</v>
      </c>
      <c r="Y4816" t="str">
        <f t="shared" si="301"/>
        <v>0-6 months</v>
      </c>
      <c r="Z4816" t="str">
        <f t="shared" si="302"/>
        <v>35-49</v>
      </c>
      <c r="AA4816" s="8">
        <f t="shared" si="303"/>
        <v>1</v>
      </c>
    </row>
    <row r="4817" spans="1:27">
      <c r="A4817" t="s">
        <v>4985</v>
      </c>
      <c r="B4817" s="1">
        <v>45933</v>
      </c>
      <c r="C4817" s="2" t="s">
        <v>39</v>
      </c>
      <c r="D4817" t="s">
        <v>40</v>
      </c>
      <c r="E4817" t="s">
        <v>41</v>
      </c>
      <c r="F4817">
        <v>47</v>
      </c>
      <c r="G4817" t="s">
        <v>54</v>
      </c>
      <c r="H4817" t="s">
        <v>36</v>
      </c>
      <c r="I4817">
        <v>30</v>
      </c>
      <c r="J4817" t="s">
        <v>29</v>
      </c>
      <c r="K4817" t="s">
        <v>82</v>
      </c>
      <c r="L4817" t="s">
        <v>31</v>
      </c>
      <c r="M4817">
        <v>499</v>
      </c>
      <c r="N4817">
        <v>11</v>
      </c>
      <c r="O4817">
        <v>233.8</v>
      </c>
      <c r="P4817">
        <v>0</v>
      </c>
      <c r="Q4817">
        <v>0</v>
      </c>
      <c r="R4817">
        <v>3</v>
      </c>
      <c r="S4817" t="s">
        <v>244</v>
      </c>
      <c r="T4817" t="s">
        <v>31</v>
      </c>
      <c r="W4817">
        <v>5489</v>
      </c>
      <c r="X4817" t="str">
        <f t="shared" si="300"/>
        <v>No</v>
      </c>
      <c r="Y4817" t="str">
        <f t="shared" si="301"/>
        <v>7-12 months</v>
      </c>
      <c r="Z4817" t="str">
        <f t="shared" si="302"/>
        <v>35-49</v>
      </c>
      <c r="AA4817" s="8">
        <f t="shared" si="303"/>
        <v>0</v>
      </c>
    </row>
    <row r="4818" spans="1:27">
      <c r="A4818" t="s">
        <v>4986</v>
      </c>
      <c r="B4818" s="1">
        <v>45219</v>
      </c>
      <c r="C4818" s="2" t="s">
        <v>101</v>
      </c>
      <c r="D4818" t="s">
        <v>102</v>
      </c>
      <c r="E4818" t="s">
        <v>35</v>
      </c>
      <c r="F4818">
        <v>33</v>
      </c>
      <c r="G4818" t="s">
        <v>54</v>
      </c>
      <c r="H4818" t="s">
        <v>28</v>
      </c>
      <c r="I4818">
        <v>100</v>
      </c>
      <c r="J4818" t="s">
        <v>29</v>
      </c>
      <c r="K4818" t="s">
        <v>56</v>
      </c>
      <c r="L4818" t="s">
        <v>45</v>
      </c>
      <c r="M4818">
        <v>948</v>
      </c>
      <c r="N4818">
        <v>34</v>
      </c>
      <c r="O4818">
        <v>892.1</v>
      </c>
      <c r="P4818">
        <v>0</v>
      </c>
      <c r="Q4818">
        <v>0</v>
      </c>
      <c r="R4818">
        <v>4</v>
      </c>
      <c r="T4818" t="s">
        <v>31</v>
      </c>
      <c r="W4818">
        <v>32232</v>
      </c>
      <c r="X4818" t="str">
        <f t="shared" si="300"/>
        <v>No</v>
      </c>
      <c r="Y4818" t="str">
        <f t="shared" si="301"/>
        <v>25-48 months</v>
      </c>
      <c r="Z4818" t="str">
        <f t="shared" si="302"/>
        <v>25-34</v>
      </c>
      <c r="AA4818" s="8">
        <f t="shared" si="303"/>
        <v>0</v>
      </c>
    </row>
    <row r="4819" spans="1:27">
      <c r="A4819" t="s">
        <v>4987</v>
      </c>
      <c r="B4819" s="1">
        <v>46118</v>
      </c>
      <c r="C4819" s="2" t="s">
        <v>146</v>
      </c>
      <c r="D4819" t="s">
        <v>147</v>
      </c>
      <c r="E4819" t="s">
        <v>26</v>
      </c>
      <c r="F4819">
        <v>37</v>
      </c>
      <c r="G4819" t="s">
        <v>27</v>
      </c>
      <c r="H4819" t="s">
        <v>28</v>
      </c>
      <c r="I4819">
        <v>100</v>
      </c>
      <c r="J4819" t="s">
        <v>43</v>
      </c>
      <c r="K4819" t="s">
        <v>82</v>
      </c>
      <c r="L4819" t="s">
        <v>31</v>
      </c>
      <c r="M4819">
        <v>799</v>
      </c>
      <c r="N4819">
        <v>5</v>
      </c>
      <c r="O4819">
        <v>489.4</v>
      </c>
      <c r="P4819">
        <v>1</v>
      </c>
      <c r="Q4819">
        <v>0</v>
      </c>
      <c r="R4819">
        <v>3</v>
      </c>
      <c r="S4819" t="s">
        <v>143</v>
      </c>
      <c r="T4819" t="s">
        <v>31</v>
      </c>
      <c r="W4819">
        <v>3995</v>
      </c>
      <c r="X4819" t="str">
        <f t="shared" si="300"/>
        <v>No</v>
      </c>
      <c r="Y4819" t="str">
        <f t="shared" si="301"/>
        <v>0-6 months</v>
      </c>
      <c r="Z4819" t="str">
        <f t="shared" si="302"/>
        <v>35-49</v>
      </c>
      <c r="AA4819" s="8">
        <f t="shared" si="303"/>
        <v>0</v>
      </c>
    </row>
    <row r="4820" spans="1:27">
      <c r="A4820" t="s">
        <v>4988</v>
      </c>
      <c r="B4820" s="1">
        <v>45132</v>
      </c>
      <c r="C4820" s="2" t="s">
        <v>158</v>
      </c>
      <c r="D4820" t="s">
        <v>159</v>
      </c>
      <c r="E4820" t="s">
        <v>64</v>
      </c>
      <c r="F4820">
        <v>18</v>
      </c>
      <c r="G4820" t="s">
        <v>27</v>
      </c>
      <c r="H4820" t="s">
        <v>36</v>
      </c>
      <c r="I4820">
        <v>30</v>
      </c>
      <c r="J4820" t="s">
        <v>55</v>
      </c>
      <c r="K4820" t="s">
        <v>30</v>
      </c>
      <c r="L4820" t="s">
        <v>31</v>
      </c>
      <c r="M4820">
        <v>499</v>
      </c>
      <c r="N4820">
        <v>37</v>
      </c>
      <c r="O4820">
        <v>184.9</v>
      </c>
      <c r="P4820">
        <v>0</v>
      </c>
      <c r="Q4820">
        <v>0</v>
      </c>
      <c r="R4820">
        <v>3</v>
      </c>
      <c r="S4820" t="s">
        <v>122</v>
      </c>
      <c r="T4820" t="s">
        <v>31</v>
      </c>
      <c r="W4820">
        <v>18463</v>
      </c>
      <c r="X4820" t="str">
        <f t="shared" si="300"/>
        <v>No</v>
      </c>
      <c r="Y4820" t="str">
        <f t="shared" si="301"/>
        <v>25-48 months</v>
      </c>
      <c r="Z4820" t="str">
        <f t="shared" si="302"/>
        <v>18-24</v>
      </c>
      <c r="AA4820" s="8">
        <f t="shared" si="303"/>
        <v>0</v>
      </c>
    </row>
    <row r="4821" spans="1:27">
      <c r="A4821" t="s">
        <v>4989</v>
      </c>
      <c r="B4821" s="1">
        <v>45762</v>
      </c>
      <c r="C4821" s="2" t="s">
        <v>146</v>
      </c>
      <c r="D4821" t="s">
        <v>147</v>
      </c>
      <c r="E4821" t="s">
        <v>26</v>
      </c>
      <c r="F4821">
        <v>48</v>
      </c>
      <c r="G4821" t="s">
        <v>27</v>
      </c>
      <c r="H4821" t="s">
        <v>36</v>
      </c>
      <c r="I4821">
        <v>30</v>
      </c>
      <c r="J4821" t="s">
        <v>43</v>
      </c>
      <c r="K4821" t="s">
        <v>56</v>
      </c>
      <c r="L4821" t="s">
        <v>31</v>
      </c>
      <c r="M4821">
        <v>499</v>
      </c>
      <c r="N4821">
        <v>17</v>
      </c>
      <c r="O4821">
        <v>183.9</v>
      </c>
      <c r="P4821">
        <v>1</v>
      </c>
      <c r="Q4821">
        <v>1</v>
      </c>
      <c r="R4821">
        <v>3</v>
      </c>
      <c r="S4821" t="s">
        <v>244</v>
      </c>
      <c r="T4821" t="s">
        <v>31</v>
      </c>
      <c r="W4821">
        <v>8483</v>
      </c>
      <c r="X4821" t="str">
        <f t="shared" si="300"/>
        <v>No</v>
      </c>
      <c r="Y4821" t="str">
        <f t="shared" si="301"/>
        <v>13-24 months</v>
      </c>
      <c r="Z4821" t="str">
        <f t="shared" si="302"/>
        <v>35-49</v>
      </c>
      <c r="AA4821" s="8">
        <f t="shared" si="303"/>
        <v>0</v>
      </c>
    </row>
    <row r="4822" spans="1:27">
      <c r="A4822" t="s">
        <v>4990</v>
      </c>
      <c r="B4822" s="1">
        <v>46033</v>
      </c>
      <c r="C4822" s="2" t="s">
        <v>62</v>
      </c>
      <c r="D4822" t="s">
        <v>63</v>
      </c>
      <c r="E4822" t="s">
        <v>64</v>
      </c>
      <c r="F4822">
        <v>45</v>
      </c>
      <c r="G4822" t="s">
        <v>27</v>
      </c>
      <c r="H4822" t="s">
        <v>36</v>
      </c>
      <c r="I4822">
        <v>30</v>
      </c>
      <c r="J4822" t="s">
        <v>29</v>
      </c>
      <c r="K4822" t="s">
        <v>30</v>
      </c>
      <c r="L4822" t="s">
        <v>31</v>
      </c>
      <c r="M4822">
        <v>499</v>
      </c>
      <c r="N4822">
        <v>8</v>
      </c>
      <c r="O4822">
        <v>401</v>
      </c>
      <c r="P4822">
        <v>2</v>
      </c>
      <c r="Q4822">
        <v>0</v>
      </c>
      <c r="R4822">
        <v>5</v>
      </c>
      <c r="T4822" t="s">
        <v>31</v>
      </c>
      <c r="W4822">
        <v>3992</v>
      </c>
      <c r="X4822" t="str">
        <f t="shared" si="300"/>
        <v>No</v>
      </c>
      <c r="Y4822" t="str">
        <f t="shared" si="301"/>
        <v>7-12 months</v>
      </c>
      <c r="Z4822" t="str">
        <f t="shared" si="302"/>
        <v>35-49</v>
      </c>
      <c r="AA4822" s="8">
        <f t="shared" si="303"/>
        <v>0</v>
      </c>
    </row>
    <row r="4823" spans="1:27">
      <c r="A4823" t="s">
        <v>4991</v>
      </c>
      <c r="B4823" s="1">
        <v>45217</v>
      </c>
      <c r="C4823" s="2" t="s">
        <v>39</v>
      </c>
      <c r="D4823" t="s">
        <v>40</v>
      </c>
      <c r="E4823" t="s">
        <v>41</v>
      </c>
      <c r="F4823">
        <v>41</v>
      </c>
      <c r="G4823" t="s">
        <v>54</v>
      </c>
      <c r="H4823" t="s">
        <v>36</v>
      </c>
      <c r="I4823">
        <v>30</v>
      </c>
      <c r="J4823" t="s">
        <v>29</v>
      </c>
      <c r="K4823" t="s">
        <v>82</v>
      </c>
      <c r="L4823" t="s">
        <v>31</v>
      </c>
      <c r="M4823">
        <v>499</v>
      </c>
      <c r="N4823">
        <v>34</v>
      </c>
      <c r="O4823">
        <v>461</v>
      </c>
      <c r="P4823">
        <v>0</v>
      </c>
      <c r="Q4823">
        <v>0</v>
      </c>
      <c r="R4823">
        <v>4</v>
      </c>
      <c r="S4823" t="s">
        <v>438</v>
      </c>
      <c r="T4823" t="s">
        <v>31</v>
      </c>
      <c r="W4823">
        <v>16966</v>
      </c>
      <c r="X4823" t="str">
        <f t="shared" si="300"/>
        <v>No</v>
      </c>
      <c r="Y4823" t="str">
        <f t="shared" si="301"/>
        <v>25-48 months</v>
      </c>
      <c r="Z4823" t="str">
        <f t="shared" si="302"/>
        <v>35-49</v>
      </c>
      <c r="AA4823" s="8">
        <f t="shared" si="303"/>
        <v>0</v>
      </c>
    </row>
    <row r="4824" spans="1:27">
      <c r="A4824" t="s">
        <v>4992</v>
      </c>
      <c r="B4824" s="1">
        <v>45522</v>
      </c>
      <c r="C4824" s="2" t="s">
        <v>39</v>
      </c>
      <c r="D4824" t="s">
        <v>40</v>
      </c>
      <c r="E4824" t="s">
        <v>41</v>
      </c>
      <c r="F4824">
        <v>46</v>
      </c>
      <c r="G4824" t="s">
        <v>27</v>
      </c>
      <c r="H4824" t="s">
        <v>36</v>
      </c>
      <c r="I4824">
        <v>30</v>
      </c>
      <c r="J4824" t="s">
        <v>43</v>
      </c>
      <c r="K4824" t="s">
        <v>44</v>
      </c>
      <c r="L4824" t="s">
        <v>31</v>
      </c>
      <c r="M4824">
        <v>499</v>
      </c>
      <c r="N4824">
        <v>24</v>
      </c>
      <c r="O4824">
        <v>205.8</v>
      </c>
      <c r="P4824">
        <v>2</v>
      </c>
      <c r="Q4824">
        <v>1</v>
      </c>
      <c r="R4824">
        <v>3</v>
      </c>
      <c r="S4824" t="s">
        <v>143</v>
      </c>
      <c r="T4824" t="s">
        <v>31</v>
      </c>
      <c r="W4824">
        <v>11976</v>
      </c>
      <c r="X4824" t="str">
        <f t="shared" si="300"/>
        <v>No</v>
      </c>
      <c r="Y4824" t="str">
        <f t="shared" si="301"/>
        <v>13-24 months</v>
      </c>
      <c r="Z4824" t="str">
        <f t="shared" si="302"/>
        <v>35-49</v>
      </c>
      <c r="AA4824" s="8">
        <f t="shared" si="303"/>
        <v>0</v>
      </c>
    </row>
    <row r="4825" spans="1:27">
      <c r="A4825" t="s">
        <v>4993</v>
      </c>
      <c r="B4825" s="1">
        <v>45809</v>
      </c>
      <c r="C4825" s="2" t="s">
        <v>66</v>
      </c>
      <c r="D4825" t="s">
        <v>40</v>
      </c>
      <c r="E4825" t="s">
        <v>41</v>
      </c>
      <c r="F4825">
        <v>55</v>
      </c>
      <c r="G4825" t="s">
        <v>54</v>
      </c>
      <c r="H4825" t="s">
        <v>42</v>
      </c>
      <c r="I4825">
        <v>1000</v>
      </c>
      <c r="J4825" t="s">
        <v>55</v>
      </c>
      <c r="K4825" t="s">
        <v>44</v>
      </c>
      <c r="L4825" t="s">
        <v>31</v>
      </c>
      <c r="M4825">
        <v>1799</v>
      </c>
      <c r="N4825">
        <v>15</v>
      </c>
      <c r="O4825">
        <v>642.5</v>
      </c>
      <c r="P4825">
        <v>0</v>
      </c>
      <c r="Q4825">
        <v>1</v>
      </c>
      <c r="R4825">
        <v>5</v>
      </c>
      <c r="T4825" t="s">
        <v>31</v>
      </c>
      <c r="W4825">
        <v>26985</v>
      </c>
      <c r="X4825" t="str">
        <f t="shared" si="300"/>
        <v>No</v>
      </c>
      <c r="Y4825" t="str">
        <f t="shared" si="301"/>
        <v>13-24 months</v>
      </c>
      <c r="Z4825" t="str">
        <f t="shared" si="302"/>
        <v>50+</v>
      </c>
      <c r="AA4825" s="8">
        <f t="shared" si="303"/>
        <v>0</v>
      </c>
    </row>
    <row r="4826" spans="1:27">
      <c r="A4826" t="s">
        <v>4994</v>
      </c>
      <c r="B4826" s="1">
        <v>46214</v>
      </c>
      <c r="C4826" s="2" t="s">
        <v>101</v>
      </c>
      <c r="D4826" t="s">
        <v>102</v>
      </c>
      <c r="E4826" t="s">
        <v>35</v>
      </c>
      <c r="F4826">
        <v>38</v>
      </c>
      <c r="G4826" t="s">
        <v>27</v>
      </c>
      <c r="H4826" t="s">
        <v>36</v>
      </c>
      <c r="I4826">
        <v>30</v>
      </c>
      <c r="J4826" t="s">
        <v>43</v>
      </c>
      <c r="K4826" t="s">
        <v>82</v>
      </c>
      <c r="L4826" t="s">
        <v>31</v>
      </c>
      <c r="M4826">
        <v>499</v>
      </c>
      <c r="N4826">
        <v>1</v>
      </c>
      <c r="O4826">
        <v>450.8</v>
      </c>
      <c r="P4826">
        <v>1</v>
      </c>
      <c r="Q4826">
        <v>0</v>
      </c>
      <c r="R4826">
        <v>1</v>
      </c>
      <c r="S4826" t="s">
        <v>328</v>
      </c>
      <c r="T4826" t="s">
        <v>45</v>
      </c>
      <c r="U4826" s="1">
        <v>46256</v>
      </c>
      <c r="V4826" t="s">
        <v>49</v>
      </c>
      <c r="W4826">
        <v>499</v>
      </c>
      <c r="X4826" t="str">
        <f t="shared" si="300"/>
        <v>No</v>
      </c>
      <c r="Y4826" t="str">
        <f t="shared" si="301"/>
        <v>0-6 months</v>
      </c>
      <c r="Z4826" t="str">
        <f t="shared" si="302"/>
        <v>35-49</v>
      </c>
      <c r="AA4826" s="8">
        <f t="shared" si="303"/>
        <v>1</v>
      </c>
    </row>
    <row r="4827" spans="1:27">
      <c r="A4827" t="s">
        <v>4995</v>
      </c>
      <c r="B4827" s="1">
        <v>45373</v>
      </c>
      <c r="C4827" s="2" t="s">
        <v>59</v>
      </c>
      <c r="D4827" t="s">
        <v>59</v>
      </c>
      <c r="E4827" t="s">
        <v>35</v>
      </c>
      <c r="F4827">
        <v>20</v>
      </c>
      <c r="G4827" t="s">
        <v>54</v>
      </c>
      <c r="H4827" t="s">
        <v>42</v>
      </c>
      <c r="I4827">
        <v>1000</v>
      </c>
      <c r="J4827" t="s">
        <v>55</v>
      </c>
      <c r="K4827" t="s">
        <v>30</v>
      </c>
      <c r="L4827" t="s">
        <v>31</v>
      </c>
      <c r="M4827">
        <v>1799</v>
      </c>
      <c r="N4827">
        <v>2</v>
      </c>
      <c r="O4827">
        <v>1223.8</v>
      </c>
      <c r="P4827">
        <v>3</v>
      </c>
      <c r="Q4827">
        <v>0</v>
      </c>
      <c r="R4827">
        <v>3</v>
      </c>
      <c r="T4827" t="s">
        <v>45</v>
      </c>
      <c r="U4827" s="1">
        <v>45429</v>
      </c>
      <c r="V4827" t="s">
        <v>97</v>
      </c>
      <c r="W4827">
        <v>3598</v>
      </c>
      <c r="X4827" t="str">
        <f t="shared" si="300"/>
        <v>No</v>
      </c>
      <c r="Y4827" t="str">
        <f t="shared" si="301"/>
        <v>0-6 months</v>
      </c>
      <c r="Z4827" t="str">
        <f t="shared" si="302"/>
        <v>18-24</v>
      </c>
      <c r="AA4827" s="8">
        <f t="shared" si="303"/>
        <v>1</v>
      </c>
    </row>
    <row r="4828" spans="1:27">
      <c r="A4828" t="s">
        <v>4996</v>
      </c>
      <c r="B4828" s="1">
        <v>44619</v>
      </c>
      <c r="C4828" s="2" t="s">
        <v>71</v>
      </c>
      <c r="D4828" t="s">
        <v>72</v>
      </c>
      <c r="E4828" t="s">
        <v>64</v>
      </c>
      <c r="F4828">
        <v>25</v>
      </c>
      <c r="G4828" t="s">
        <v>27</v>
      </c>
      <c r="H4828" t="s">
        <v>36</v>
      </c>
      <c r="I4828">
        <v>30</v>
      </c>
      <c r="J4828" t="s">
        <v>55</v>
      </c>
      <c r="K4828" t="s">
        <v>30</v>
      </c>
      <c r="L4828" t="s">
        <v>45</v>
      </c>
      <c r="M4828">
        <v>648</v>
      </c>
      <c r="N4828">
        <v>51</v>
      </c>
      <c r="O4828">
        <v>309.3</v>
      </c>
      <c r="P4828">
        <v>4</v>
      </c>
      <c r="Q4828">
        <v>1</v>
      </c>
      <c r="R4828">
        <v>3</v>
      </c>
      <c r="S4828" t="s">
        <v>122</v>
      </c>
      <c r="T4828" t="s">
        <v>45</v>
      </c>
      <c r="U4828" s="1">
        <v>46164</v>
      </c>
      <c r="V4828" t="s">
        <v>69</v>
      </c>
      <c r="W4828">
        <v>33048</v>
      </c>
      <c r="X4828" t="str">
        <f t="shared" si="300"/>
        <v>No</v>
      </c>
      <c r="Y4828" t="str">
        <f t="shared" si="301"/>
        <v>48+ months</v>
      </c>
      <c r="Z4828" t="str">
        <f t="shared" si="302"/>
        <v>25-34</v>
      </c>
      <c r="AA4828" s="8">
        <f t="shared" si="303"/>
        <v>1</v>
      </c>
    </row>
    <row r="4829" spans="1:27">
      <c r="A4829" t="s">
        <v>4997</v>
      </c>
      <c r="B4829" s="1">
        <v>45667</v>
      </c>
      <c r="C4829" s="2" t="s">
        <v>47</v>
      </c>
      <c r="D4829" t="s">
        <v>48</v>
      </c>
      <c r="E4829" t="s">
        <v>26</v>
      </c>
      <c r="F4829">
        <v>46</v>
      </c>
      <c r="G4829" t="s">
        <v>163</v>
      </c>
      <c r="H4829" t="s">
        <v>36</v>
      </c>
      <c r="I4829">
        <v>30</v>
      </c>
      <c r="J4829" t="s">
        <v>43</v>
      </c>
      <c r="K4829" t="s">
        <v>56</v>
      </c>
      <c r="L4829" t="s">
        <v>31</v>
      </c>
      <c r="M4829">
        <v>499</v>
      </c>
      <c r="N4829">
        <v>20</v>
      </c>
      <c r="O4829">
        <v>254.6</v>
      </c>
      <c r="P4829">
        <v>3</v>
      </c>
      <c r="Q4829">
        <v>0</v>
      </c>
      <c r="R4829">
        <v>3</v>
      </c>
      <c r="S4829" t="s">
        <v>122</v>
      </c>
      <c r="T4829" t="s">
        <v>31</v>
      </c>
      <c r="W4829">
        <v>9980</v>
      </c>
      <c r="X4829" t="str">
        <f t="shared" si="300"/>
        <v>No</v>
      </c>
      <c r="Y4829" t="str">
        <f t="shared" si="301"/>
        <v>13-24 months</v>
      </c>
      <c r="Z4829" t="str">
        <f t="shared" si="302"/>
        <v>35-49</v>
      </c>
      <c r="AA4829" s="8">
        <f t="shared" si="303"/>
        <v>0</v>
      </c>
    </row>
    <row r="4830" spans="1:27">
      <c r="A4830" t="s">
        <v>4998</v>
      </c>
      <c r="B4830" s="1">
        <v>44903</v>
      </c>
      <c r="C4830" s="2" t="s">
        <v>146</v>
      </c>
      <c r="D4830" t="s">
        <v>147</v>
      </c>
      <c r="E4830" t="s">
        <v>26</v>
      </c>
      <c r="F4830">
        <v>34</v>
      </c>
      <c r="G4830" t="s">
        <v>54</v>
      </c>
      <c r="H4830" t="s">
        <v>42</v>
      </c>
      <c r="I4830">
        <v>1000</v>
      </c>
      <c r="J4830" t="s">
        <v>55</v>
      </c>
      <c r="K4830" t="s">
        <v>44</v>
      </c>
      <c r="L4830" t="s">
        <v>31</v>
      </c>
      <c r="M4830">
        <v>1799</v>
      </c>
      <c r="N4830">
        <v>45</v>
      </c>
      <c r="O4830">
        <v>1334.1</v>
      </c>
      <c r="P4830">
        <v>0</v>
      </c>
      <c r="Q4830">
        <v>0</v>
      </c>
      <c r="R4830">
        <v>5</v>
      </c>
      <c r="S4830" t="s">
        <v>160</v>
      </c>
      <c r="T4830" t="s">
        <v>31</v>
      </c>
      <c r="W4830">
        <v>80955</v>
      </c>
      <c r="X4830" t="str">
        <f t="shared" si="300"/>
        <v>No</v>
      </c>
      <c r="Y4830" t="str">
        <f t="shared" si="301"/>
        <v>25-48 months</v>
      </c>
      <c r="Z4830" t="str">
        <f t="shared" si="302"/>
        <v>25-34</v>
      </c>
      <c r="AA4830" s="8">
        <f t="shared" si="303"/>
        <v>0</v>
      </c>
    </row>
    <row r="4831" spans="1:27">
      <c r="A4831" t="s">
        <v>4999</v>
      </c>
      <c r="B4831" s="1">
        <v>45752</v>
      </c>
      <c r="C4831" s="2" t="s">
        <v>33</v>
      </c>
      <c r="D4831" t="s">
        <v>34</v>
      </c>
      <c r="E4831" t="s">
        <v>35</v>
      </c>
      <c r="F4831">
        <v>28</v>
      </c>
      <c r="G4831" t="s">
        <v>54</v>
      </c>
      <c r="H4831" t="s">
        <v>28</v>
      </c>
      <c r="I4831">
        <v>100</v>
      </c>
      <c r="J4831" t="s">
        <v>55</v>
      </c>
      <c r="K4831" t="s">
        <v>30</v>
      </c>
      <c r="L4831" t="s">
        <v>31</v>
      </c>
      <c r="M4831">
        <v>799</v>
      </c>
      <c r="N4831">
        <v>17</v>
      </c>
      <c r="O4831">
        <v>311.5</v>
      </c>
      <c r="P4831">
        <v>1</v>
      </c>
      <c r="Q4831">
        <v>0</v>
      </c>
      <c r="R4831">
        <v>4</v>
      </c>
      <c r="S4831" t="s">
        <v>181</v>
      </c>
      <c r="T4831" t="s">
        <v>31</v>
      </c>
      <c r="W4831">
        <v>13583</v>
      </c>
      <c r="X4831" t="str">
        <f t="shared" si="300"/>
        <v>No</v>
      </c>
      <c r="Y4831" t="str">
        <f t="shared" si="301"/>
        <v>13-24 months</v>
      </c>
      <c r="Z4831" t="str">
        <f t="shared" si="302"/>
        <v>25-34</v>
      </c>
      <c r="AA4831" s="8">
        <f t="shared" si="303"/>
        <v>0</v>
      </c>
    </row>
    <row r="4832" spans="1:27">
      <c r="A4832" t="s">
        <v>5000</v>
      </c>
      <c r="B4832" s="1">
        <v>45734</v>
      </c>
      <c r="C4832" s="2" t="s">
        <v>39</v>
      </c>
      <c r="D4832" t="s">
        <v>40</v>
      </c>
      <c r="E4832" t="s">
        <v>41</v>
      </c>
      <c r="F4832">
        <v>38</v>
      </c>
      <c r="G4832" t="s">
        <v>27</v>
      </c>
      <c r="H4832" t="s">
        <v>67</v>
      </c>
      <c r="I4832">
        <v>300</v>
      </c>
      <c r="J4832" t="s">
        <v>29</v>
      </c>
      <c r="K4832" t="s">
        <v>44</v>
      </c>
      <c r="L4832" t="s">
        <v>45</v>
      </c>
      <c r="M4832">
        <v>1348</v>
      </c>
      <c r="N4832">
        <v>5</v>
      </c>
      <c r="O4832">
        <v>581.9</v>
      </c>
      <c r="P4832">
        <v>2</v>
      </c>
      <c r="Q4832">
        <v>1</v>
      </c>
      <c r="R4832">
        <v>3</v>
      </c>
      <c r="S4832" t="s">
        <v>86</v>
      </c>
      <c r="T4832" t="s">
        <v>45</v>
      </c>
      <c r="U4832" s="1">
        <v>45880</v>
      </c>
      <c r="V4832" t="s">
        <v>170</v>
      </c>
      <c r="W4832">
        <v>6740</v>
      </c>
      <c r="X4832" t="str">
        <f t="shared" si="300"/>
        <v>No</v>
      </c>
      <c r="Y4832" t="str">
        <f t="shared" si="301"/>
        <v>0-6 months</v>
      </c>
      <c r="Z4832" t="str">
        <f t="shared" si="302"/>
        <v>35-49</v>
      </c>
      <c r="AA4832" s="8">
        <f t="shared" si="303"/>
        <v>1</v>
      </c>
    </row>
    <row r="4833" spans="1:27">
      <c r="A4833" t="s">
        <v>5001</v>
      </c>
      <c r="B4833" s="1">
        <v>45200</v>
      </c>
      <c r="C4833" s="2" t="s">
        <v>33</v>
      </c>
      <c r="D4833" t="s">
        <v>34</v>
      </c>
      <c r="E4833" t="s">
        <v>35</v>
      </c>
      <c r="F4833">
        <v>20</v>
      </c>
      <c r="G4833" t="s">
        <v>54</v>
      </c>
      <c r="H4833" t="s">
        <v>36</v>
      </c>
      <c r="I4833">
        <v>30</v>
      </c>
      <c r="J4833" t="s">
        <v>55</v>
      </c>
      <c r="K4833" t="s">
        <v>56</v>
      </c>
      <c r="L4833" t="s">
        <v>45</v>
      </c>
      <c r="M4833">
        <v>648</v>
      </c>
      <c r="N4833">
        <v>9</v>
      </c>
      <c r="O4833">
        <v>262.10000000000002</v>
      </c>
      <c r="P4833">
        <v>0</v>
      </c>
      <c r="Q4833">
        <v>0</v>
      </c>
      <c r="R4833">
        <v>5</v>
      </c>
      <c r="S4833" t="s">
        <v>194</v>
      </c>
      <c r="T4833" t="s">
        <v>45</v>
      </c>
      <c r="U4833" s="1">
        <v>45478</v>
      </c>
      <c r="V4833" t="s">
        <v>170</v>
      </c>
      <c r="W4833">
        <v>5832</v>
      </c>
      <c r="X4833" t="str">
        <f t="shared" si="300"/>
        <v>No</v>
      </c>
      <c r="Y4833" t="str">
        <f t="shared" si="301"/>
        <v>7-12 months</v>
      </c>
      <c r="Z4833" t="str">
        <f t="shared" si="302"/>
        <v>18-24</v>
      </c>
      <c r="AA4833" s="8">
        <f t="shared" si="303"/>
        <v>1</v>
      </c>
    </row>
    <row r="4834" spans="1:27">
      <c r="A4834" t="s">
        <v>5002</v>
      </c>
      <c r="B4834" s="1">
        <v>45118</v>
      </c>
      <c r="C4834" s="2" t="s">
        <v>33</v>
      </c>
      <c r="D4834" t="s">
        <v>34</v>
      </c>
      <c r="E4834" t="s">
        <v>35</v>
      </c>
      <c r="F4834">
        <v>18</v>
      </c>
      <c r="G4834" t="s">
        <v>27</v>
      </c>
      <c r="H4834" t="s">
        <v>28</v>
      </c>
      <c r="I4834">
        <v>100</v>
      </c>
      <c r="J4834" t="s">
        <v>55</v>
      </c>
      <c r="K4834" t="s">
        <v>60</v>
      </c>
      <c r="L4834" t="s">
        <v>45</v>
      </c>
      <c r="M4834">
        <v>948</v>
      </c>
      <c r="N4834">
        <v>14</v>
      </c>
      <c r="O4834">
        <v>421.1</v>
      </c>
      <c r="P4834">
        <v>2</v>
      </c>
      <c r="Q4834">
        <v>0</v>
      </c>
      <c r="R4834">
        <v>3</v>
      </c>
      <c r="T4834" t="s">
        <v>45</v>
      </c>
      <c r="U4834" s="1">
        <v>45541</v>
      </c>
      <c r="V4834" t="s">
        <v>207</v>
      </c>
      <c r="W4834">
        <v>13272</v>
      </c>
      <c r="X4834" t="str">
        <f t="shared" si="300"/>
        <v>No</v>
      </c>
      <c r="Y4834" t="str">
        <f t="shared" si="301"/>
        <v>13-24 months</v>
      </c>
      <c r="Z4834" t="str">
        <f t="shared" si="302"/>
        <v>18-24</v>
      </c>
      <c r="AA4834" s="8">
        <f t="shared" si="303"/>
        <v>1</v>
      </c>
    </row>
    <row r="4835" spans="1:27">
      <c r="A4835" t="s">
        <v>5003</v>
      </c>
      <c r="B4835" s="1">
        <v>45607</v>
      </c>
      <c r="C4835" s="2" t="s">
        <v>71</v>
      </c>
      <c r="D4835" t="s">
        <v>72</v>
      </c>
      <c r="E4835" t="s">
        <v>64</v>
      </c>
      <c r="F4835">
        <v>53</v>
      </c>
      <c r="G4835" t="s">
        <v>54</v>
      </c>
      <c r="H4835" t="s">
        <v>28</v>
      </c>
      <c r="I4835">
        <v>100</v>
      </c>
      <c r="J4835" t="s">
        <v>29</v>
      </c>
      <c r="K4835" t="s">
        <v>30</v>
      </c>
      <c r="L4835" t="s">
        <v>31</v>
      </c>
      <c r="M4835">
        <v>799</v>
      </c>
      <c r="N4835">
        <v>7</v>
      </c>
      <c r="O4835">
        <v>424.5</v>
      </c>
      <c r="P4835">
        <v>1</v>
      </c>
      <c r="Q4835">
        <v>0</v>
      </c>
      <c r="R4835">
        <v>4</v>
      </c>
      <c r="S4835" t="s">
        <v>57</v>
      </c>
      <c r="T4835" t="s">
        <v>45</v>
      </c>
      <c r="U4835" s="1">
        <v>45817</v>
      </c>
      <c r="V4835" t="s">
        <v>97</v>
      </c>
      <c r="W4835">
        <v>5593</v>
      </c>
      <c r="X4835" t="str">
        <f t="shared" si="300"/>
        <v>No</v>
      </c>
      <c r="Y4835" t="str">
        <f t="shared" si="301"/>
        <v>7-12 months</v>
      </c>
      <c r="Z4835" t="str">
        <f t="shared" si="302"/>
        <v>50+</v>
      </c>
      <c r="AA4835" s="8">
        <f t="shared" si="303"/>
        <v>1</v>
      </c>
    </row>
    <row r="4836" spans="1:27">
      <c r="A4836" t="s">
        <v>5004</v>
      </c>
      <c r="B4836" s="1">
        <v>46081</v>
      </c>
      <c r="C4836" s="2" t="s">
        <v>39</v>
      </c>
      <c r="D4836" t="s">
        <v>40</v>
      </c>
      <c r="E4836" t="s">
        <v>41</v>
      </c>
      <c r="F4836">
        <v>23</v>
      </c>
      <c r="G4836" t="s">
        <v>27</v>
      </c>
      <c r="H4836" t="s">
        <v>36</v>
      </c>
      <c r="I4836">
        <v>30</v>
      </c>
      <c r="J4836" t="s">
        <v>55</v>
      </c>
      <c r="K4836" t="s">
        <v>60</v>
      </c>
      <c r="L4836" t="s">
        <v>31</v>
      </c>
      <c r="M4836">
        <v>499</v>
      </c>
      <c r="N4836">
        <v>3</v>
      </c>
      <c r="O4836">
        <v>286.60000000000002</v>
      </c>
      <c r="P4836">
        <v>2</v>
      </c>
      <c r="Q4836">
        <v>0</v>
      </c>
      <c r="R4836">
        <v>3</v>
      </c>
      <c r="T4836" t="s">
        <v>45</v>
      </c>
      <c r="U4836" s="1">
        <v>46165</v>
      </c>
      <c r="V4836" t="s">
        <v>97</v>
      </c>
      <c r="W4836">
        <v>1497</v>
      </c>
      <c r="X4836" t="str">
        <f t="shared" si="300"/>
        <v>No</v>
      </c>
      <c r="Y4836" t="str">
        <f t="shared" si="301"/>
        <v>0-6 months</v>
      </c>
      <c r="Z4836" t="str">
        <f t="shared" si="302"/>
        <v>18-24</v>
      </c>
      <c r="AA4836" s="8">
        <f t="shared" si="303"/>
        <v>1</v>
      </c>
    </row>
    <row r="4837" spans="1:27">
      <c r="A4837" t="s">
        <v>5005</v>
      </c>
      <c r="B4837" s="1">
        <v>46028</v>
      </c>
      <c r="C4837" s="2" t="s">
        <v>146</v>
      </c>
      <c r="D4837" t="s">
        <v>147</v>
      </c>
      <c r="E4837" t="s">
        <v>26</v>
      </c>
      <c r="F4837">
        <v>59</v>
      </c>
      <c r="G4837" t="s">
        <v>54</v>
      </c>
      <c r="H4837" t="s">
        <v>67</v>
      </c>
      <c r="I4837">
        <v>300</v>
      </c>
      <c r="J4837" t="s">
        <v>29</v>
      </c>
      <c r="K4837" t="s">
        <v>30</v>
      </c>
      <c r="L4837" t="s">
        <v>31</v>
      </c>
      <c r="M4837">
        <v>1199</v>
      </c>
      <c r="N4837">
        <v>8</v>
      </c>
      <c r="O4837">
        <v>475.9</v>
      </c>
      <c r="P4837">
        <v>2</v>
      </c>
      <c r="Q4837">
        <v>0</v>
      </c>
      <c r="R4837">
        <v>5</v>
      </c>
      <c r="S4837" t="s">
        <v>37</v>
      </c>
      <c r="T4837" t="s">
        <v>31</v>
      </c>
      <c r="W4837">
        <v>9592</v>
      </c>
      <c r="X4837" t="str">
        <f t="shared" si="300"/>
        <v>No</v>
      </c>
      <c r="Y4837" t="str">
        <f t="shared" si="301"/>
        <v>7-12 months</v>
      </c>
      <c r="Z4837" t="str">
        <f t="shared" si="302"/>
        <v>50+</v>
      </c>
      <c r="AA4837" s="8">
        <f t="shared" si="303"/>
        <v>0</v>
      </c>
    </row>
    <row r="4838" spans="1:27">
      <c r="A4838" t="s">
        <v>5006</v>
      </c>
      <c r="B4838" s="1">
        <v>45467</v>
      </c>
      <c r="C4838" s="2" t="s">
        <v>101</v>
      </c>
      <c r="D4838" t="s">
        <v>102</v>
      </c>
      <c r="E4838" t="s">
        <v>35</v>
      </c>
      <c r="F4838">
        <v>27</v>
      </c>
      <c r="G4838" t="s">
        <v>54</v>
      </c>
      <c r="H4838" t="s">
        <v>67</v>
      </c>
      <c r="I4838">
        <v>300</v>
      </c>
      <c r="J4838" t="s">
        <v>29</v>
      </c>
      <c r="K4838" t="s">
        <v>30</v>
      </c>
      <c r="L4838" t="s">
        <v>31</v>
      </c>
      <c r="M4838">
        <v>1199</v>
      </c>
      <c r="N4838">
        <v>26</v>
      </c>
      <c r="O4838">
        <v>741.6</v>
      </c>
      <c r="P4838">
        <v>1</v>
      </c>
      <c r="Q4838">
        <v>1</v>
      </c>
      <c r="R4838">
        <v>3</v>
      </c>
      <c r="S4838" t="s">
        <v>86</v>
      </c>
      <c r="T4838" t="s">
        <v>31</v>
      </c>
      <c r="W4838">
        <v>31174</v>
      </c>
      <c r="X4838" t="str">
        <f t="shared" si="300"/>
        <v>No</v>
      </c>
      <c r="Y4838" t="str">
        <f t="shared" si="301"/>
        <v>25-48 months</v>
      </c>
      <c r="Z4838" t="str">
        <f t="shared" si="302"/>
        <v>25-34</v>
      </c>
      <c r="AA4838" s="8">
        <f t="shared" si="303"/>
        <v>0</v>
      </c>
    </row>
    <row r="4839" spans="1:27">
      <c r="A4839" t="s">
        <v>5007</v>
      </c>
      <c r="B4839" s="1">
        <v>46085</v>
      </c>
      <c r="C4839" s="2" t="s">
        <v>66</v>
      </c>
      <c r="D4839" t="s">
        <v>40</v>
      </c>
      <c r="E4839" t="s">
        <v>41</v>
      </c>
      <c r="F4839">
        <v>43</v>
      </c>
      <c r="G4839" t="s">
        <v>27</v>
      </c>
      <c r="H4839" t="s">
        <v>28</v>
      </c>
      <c r="I4839">
        <v>100</v>
      </c>
      <c r="J4839" t="s">
        <v>55</v>
      </c>
      <c r="K4839" t="s">
        <v>30</v>
      </c>
      <c r="L4839" t="s">
        <v>31</v>
      </c>
      <c r="M4839">
        <v>799</v>
      </c>
      <c r="N4839">
        <v>6</v>
      </c>
      <c r="O4839">
        <v>517.5</v>
      </c>
      <c r="P4839">
        <v>1</v>
      </c>
      <c r="Q4839">
        <v>0</v>
      </c>
      <c r="R4839">
        <v>4</v>
      </c>
      <c r="S4839" t="s">
        <v>181</v>
      </c>
      <c r="T4839" t="s">
        <v>31</v>
      </c>
      <c r="W4839">
        <v>4794</v>
      </c>
      <c r="X4839" t="str">
        <f t="shared" si="300"/>
        <v>No</v>
      </c>
      <c r="Y4839" t="str">
        <f t="shared" si="301"/>
        <v>0-6 months</v>
      </c>
      <c r="Z4839" t="str">
        <f t="shared" si="302"/>
        <v>35-49</v>
      </c>
      <c r="AA4839" s="8">
        <f t="shared" si="303"/>
        <v>0</v>
      </c>
    </row>
    <row r="4840" spans="1:27">
      <c r="A4840" t="s">
        <v>5008</v>
      </c>
      <c r="B4840" s="1">
        <v>45341</v>
      </c>
      <c r="C4840" s="2" t="s">
        <v>39</v>
      </c>
      <c r="D4840" t="s">
        <v>40</v>
      </c>
      <c r="E4840" t="s">
        <v>41</v>
      </c>
      <c r="F4840">
        <v>28</v>
      </c>
      <c r="G4840" t="s">
        <v>54</v>
      </c>
      <c r="H4840" t="s">
        <v>42</v>
      </c>
      <c r="I4840">
        <v>1000</v>
      </c>
      <c r="J4840" t="s">
        <v>29</v>
      </c>
      <c r="K4840" t="s">
        <v>30</v>
      </c>
      <c r="L4840" t="s">
        <v>31</v>
      </c>
      <c r="M4840">
        <v>1799</v>
      </c>
      <c r="N4840">
        <v>25</v>
      </c>
      <c r="O4840">
        <v>1278.9000000000001</v>
      </c>
      <c r="P4840">
        <v>0</v>
      </c>
      <c r="Q4840">
        <v>1</v>
      </c>
      <c r="S4840" t="s">
        <v>86</v>
      </c>
      <c r="T4840" t="s">
        <v>45</v>
      </c>
      <c r="U4840" s="1">
        <v>46105</v>
      </c>
      <c r="V4840" t="s">
        <v>97</v>
      </c>
      <c r="W4840">
        <v>44975</v>
      </c>
      <c r="X4840" t="str">
        <f t="shared" si="300"/>
        <v>No</v>
      </c>
      <c r="Y4840" t="str">
        <f t="shared" si="301"/>
        <v>25-48 months</v>
      </c>
      <c r="Z4840" t="str">
        <f t="shared" si="302"/>
        <v>25-34</v>
      </c>
      <c r="AA4840" s="8">
        <f t="shared" si="303"/>
        <v>1</v>
      </c>
    </row>
    <row r="4841" spans="1:27">
      <c r="A4841" t="s">
        <v>5009</v>
      </c>
      <c r="B4841" s="1">
        <v>45684</v>
      </c>
      <c r="C4841" s="2" t="s">
        <v>146</v>
      </c>
      <c r="D4841" t="s">
        <v>147</v>
      </c>
      <c r="E4841" t="s">
        <v>26</v>
      </c>
      <c r="F4841">
        <v>38</v>
      </c>
      <c r="G4841" t="s">
        <v>27</v>
      </c>
      <c r="H4841" t="s">
        <v>28</v>
      </c>
      <c r="I4841">
        <v>100</v>
      </c>
      <c r="J4841" t="s">
        <v>29</v>
      </c>
      <c r="K4841" t="s">
        <v>60</v>
      </c>
      <c r="L4841" t="s">
        <v>31</v>
      </c>
      <c r="M4841">
        <v>799</v>
      </c>
      <c r="N4841">
        <v>19</v>
      </c>
      <c r="O4841">
        <v>468.4</v>
      </c>
      <c r="P4841">
        <v>0</v>
      </c>
      <c r="Q4841">
        <v>0</v>
      </c>
      <c r="R4841">
        <v>3</v>
      </c>
      <c r="S4841" t="s">
        <v>214</v>
      </c>
      <c r="T4841" t="s">
        <v>31</v>
      </c>
      <c r="W4841">
        <v>15181</v>
      </c>
      <c r="X4841" t="str">
        <f t="shared" si="300"/>
        <v>No</v>
      </c>
      <c r="Y4841" t="str">
        <f t="shared" si="301"/>
        <v>13-24 months</v>
      </c>
      <c r="Z4841" t="str">
        <f t="shared" si="302"/>
        <v>35-49</v>
      </c>
      <c r="AA4841" s="8">
        <f t="shared" si="303"/>
        <v>0</v>
      </c>
    </row>
    <row r="4842" spans="1:27">
      <c r="A4842" t="s">
        <v>5010</v>
      </c>
      <c r="B4842" s="1">
        <v>45374</v>
      </c>
      <c r="C4842" s="2" t="s">
        <v>146</v>
      </c>
      <c r="D4842" t="s">
        <v>147</v>
      </c>
      <c r="E4842" t="s">
        <v>26</v>
      </c>
      <c r="F4842">
        <v>55</v>
      </c>
      <c r="G4842" t="s">
        <v>54</v>
      </c>
      <c r="H4842" t="s">
        <v>36</v>
      </c>
      <c r="I4842">
        <v>30</v>
      </c>
      <c r="J4842" t="s">
        <v>29</v>
      </c>
      <c r="K4842" t="s">
        <v>56</v>
      </c>
      <c r="L4842" t="s">
        <v>31</v>
      </c>
      <c r="M4842">
        <v>499</v>
      </c>
      <c r="N4842">
        <v>29</v>
      </c>
      <c r="O4842">
        <v>313.2</v>
      </c>
      <c r="P4842">
        <v>1</v>
      </c>
      <c r="Q4842">
        <v>0</v>
      </c>
      <c r="R4842">
        <v>4</v>
      </c>
      <c r="S4842" t="s">
        <v>112</v>
      </c>
      <c r="T4842" t="s">
        <v>31</v>
      </c>
      <c r="W4842">
        <v>14471</v>
      </c>
      <c r="X4842" t="str">
        <f t="shared" si="300"/>
        <v>No</v>
      </c>
      <c r="Y4842" t="str">
        <f t="shared" si="301"/>
        <v>25-48 months</v>
      </c>
      <c r="Z4842" t="str">
        <f t="shared" si="302"/>
        <v>50+</v>
      </c>
      <c r="AA4842" s="8">
        <f t="shared" si="303"/>
        <v>0</v>
      </c>
    </row>
    <row r="4843" spans="1:27">
      <c r="A4843" t="s">
        <v>5011</v>
      </c>
      <c r="B4843" s="1">
        <v>46164</v>
      </c>
      <c r="C4843" s="2" t="s">
        <v>146</v>
      </c>
      <c r="D4843" t="s">
        <v>147</v>
      </c>
      <c r="E4843" t="s">
        <v>26</v>
      </c>
      <c r="F4843">
        <v>19</v>
      </c>
      <c r="G4843" t="s">
        <v>27</v>
      </c>
      <c r="H4843" t="s">
        <v>36</v>
      </c>
      <c r="I4843">
        <v>30</v>
      </c>
      <c r="J4843" t="s">
        <v>55</v>
      </c>
      <c r="K4843" t="s">
        <v>44</v>
      </c>
      <c r="L4843" t="s">
        <v>31</v>
      </c>
      <c r="M4843">
        <v>499</v>
      </c>
      <c r="N4843">
        <v>2</v>
      </c>
      <c r="O4843">
        <v>261.10000000000002</v>
      </c>
      <c r="P4843">
        <v>0</v>
      </c>
      <c r="Q4843">
        <v>1</v>
      </c>
      <c r="R4843">
        <v>4</v>
      </c>
      <c r="T4843" t="s">
        <v>45</v>
      </c>
      <c r="U4843" s="1">
        <v>46230</v>
      </c>
      <c r="V4843" t="s">
        <v>207</v>
      </c>
      <c r="W4843">
        <v>998</v>
      </c>
      <c r="X4843" t="str">
        <f t="shared" si="300"/>
        <v>No</v>
      </c>
      <c r="Y4843" t="str">
        <f t="shared" si="301"/>
        <v>0-6 months</v>
      </c>
      <c r="Z4843" t="str">
        <f t="shared" si="302"/>
        <v>18-24</v>
      </c>
      <c r="AA4843" s="8">
        <f t="shared" si="303"/>
        <v>1</v>
      </c>
    </row>
    <row r="4844" spans="1:27">
      <c r="A4844" t="s">
        <v>5012</v>
      </c>
      <c r="B4844" s="1">
        <v>45181</v>
      </c>
      <c r="C4844" s="2" t="s">
        <v>146</v>
      </c>
      <c r="D4844" t="s">
        <v>147</v>
      </c>
      <c r="E4844" t="s">
        <v>26</v>
      </c>
      <c r="F4844">
        <v>18</v>
      </c>
      <c r="G4844" t="s">
        <v>27</v>
      </c>
      <c r="H4844" t="s">
        <v>67</v>
      </c>
      <c r="I4844">
        <v>300</v>
      </c>
      <c r="J4844" t="s">
        <v>55</v>
      </c>
      <c r="K4844" t="s">
        <v>30</v>
      </c>
      <c r="L4844" t="s">
        <v>31</v>
      </c>
      <c r="M4844">
        <v>1199</v>
      </c>
      <c r="N4844">
        <v>36</v>
      </c>
      <c r="O4844">
        <v>669.7</v>
      </c>
      <c r="P4844">
        <v>3</v>
      </c>
      <c r="Q4844">
        <v>0</v>
      </c>
      <c r="R4844">
        <v>3</v>
      </c>
      <c r="T4844" t="s">
        <v>31</v>
      </c>
      <c r="W4844">
        <v>43164</v>
      </c>
      <c r="X4844" t="str">
        <f t="shared" si="300"/>
        <v>No</v>
      </c>
      <c r="Y4844" t="str">
        <f t="shared" si="301"/>
        <v>25-48 months</v>
      </c>
      <c r="Z4844" t="str">
        <f t="shared" si="302"/>
        <v>18-24</v>
      </c>
      <c r="AA4844" s="8">
        <f t="shared" si="303"/>
        <v>0</v>
      </c>
    </row>
    <row r="4845" spans="1:27">
      <c r="A4845" t="s">
        <v>5013</v>
      </c>
      <c r="B4845" s="1">
        <v>45794</v>
      </c>
      <c r="C4845" s="2" t="s">
        <v>146</v>
      </c>
      <c r="D4845" t="s">
        <v>147</v>
      </c>
      <c r="E4845" t="s">
        <v>26</v>
      </c>
      <c r="F4845">
        <v>24</v>
      </c>
      <c r="G4845" t="s">
        <v>27</v>
      </c>
      <c r="H4845" t="s">
        <v>28</v>
      </c>
      <c r="I4845">
        <v>100</v>
      </c>
      <c r="J4845" t="s">
        <v>55</v>
      </c>
      <c r="K4845" t="s">
        <v>82</v>
      </c>
      <c r="L4845" t="s">
        <v>31</v>
      </c>
      <c r="M4845">
        <v>799</v>
      </c>
      <c r="N4845">
        <v>15</v>
      </c>
      <c r="O4845">
        <v>735.1</v>
      </c>
      <c r="P4845">
        <v>1</v>
      </c>
      <c r="Q4845">
        <v>0</v>
      </c>
      <c r="R4845">
        <v>5</v>
      </c>
      <c r="S4845" t="s">
        <v>126</v>
      </c>
      <c r="T4845" t="s">
        <v>31</v>
      </c>
      <c r="W4845">
        <v>11985</v>
      </c>
      <c r="X4845" t="str">
        <f t="shared" si="300"/>
        <v>No</v>
      </c>
      <c r="Y4845" t="str">
        <f t="shared" si="301"/>
        <v>13-24 months</v>
      </c>
      <c r="Z4845" t="str">
        <f t="shared" si="302"/>
        <v>18-24</v>
      </c>
      <c r="AA4845" s="8">
        <f t="shared" si="303"/>
        <v>0</v>
      </c>
    </row>
    <row r="4846" spans="1:27">
      <c r="A4846" t="s">
        <v>5014</v>
      </c>
      <c r="B4846" s="1">
        <v>45126</v>
      </c>
      <c r="C4846" s="2" t="s">
        <v>146</v>
      </c>
      <c r="D4846" t="s">
        <v>147</v>
      </c>
      <c r="E4846" t="s">
        <v>26</v>
      </c>
      <c r="F4846">
        <v>43</v>
      </c>
      <c r="G4846" t="s">
        <v>54</v>
      </c>
      <c r="H4846" t="s">
        <v>67</v>
      </c>
      <c r="I4846">
        <v>300</v>
      </c>
      <c r="J4846" t="s">
        <v>55</v>
      </c>
      <c r="K4846" t="s">
        <v>82</v>
      </c>
      <c r="L4846" t="s">
        <v>31</v>
      </c>
      <c r="M4846">
        <v>1199</v>
      </c>
      <c r="N4846">
        <v>34</v>
      </c>
      <c r="O4846">
        <v>1090.4000000000001</v>
      </c>
      <c r="P4846">
        <v>1</v>
      </c>
      <c r="Q4846">
        <v>0</v>
      </c>
      <c r="R4846">
        <v>3</v>
      </c>
      <c r="S4846" t="s">
        <v>136</v>
      </c>
      <c r="T4846" t="s">
        <v>45</v>
      </c>
      <c r="U4846" s="1">
        <v>46168</v>
      </c>
      <c r="V4846" t="s">
        <v>78</v>
      </c>
      <c r="W4846">
        <v>40766</v>
      </c>
      <c r="X4846" t="str">
        <f t="shared" si="300"/>
        <v>No</v>
      </c>
      <c r="Y4846" t="str">
        <f t="shared" si="301"/>
        <v>25-48 months</v>
      </c>
      <c r="Z4846" t="str">
        <f t="shared" si="302"/>
        <v>35-49</v>
      </c>
      <c r="AA4846" s="8">
        <f t="shared" si="303"/>
        <v>1</v>
      </c>
    </row>
    <row r="4847" spans="1:27">
      <c r="A4847" t="s">
        <v>5015</v>
      </c>
      <c r="B4847" s="1">
        <v>45625</v>
      </c>
      <c r="C4847" s="2" t="s">
        <v>183</v>
      </c>
      <c r="D4847" t="s">
        <v>184</v>
      </c>
      <c r="E4847" t="s">
        <v>26</v>
      </c>
      <c r="F4847">
        <v>46</v>
      </c>
      <c r="G4847" t="s">
        <v>27</v>
      </c>
      <c r="H4847" t="s">
        <v>36</v>
      </c>
      <c r="I4847">
        <v>30</v>
      </c>
      <c r="J4847" t="s">
        <v>29</v>
      </c>
      <c r="K4847" t="s">
        <v>56</v>
      </c>
      <c r="L4847" t="s">
        <v>45</v>
      </c>
      <c r="M4847">
        <v>648</v>
      </c>
      <c r="N4847">
        <v>21</v>
      </c>
      <c r="O4847">
        <v>287.5</v>
      </c>
      <c r="P4847">
        <v>1</v>
      </c>
      <c r="Q4847">
        <v>0</v>
      </c>
      <c r="R4847">
        <v>3</v>
      </c>
      <c r="T4847" t="s">
        <v>31</v>
      </c>
      <c r="W4847">
        <v>13608</v>
      </c>
      <c r="X4847" t="str">
        <f t="shared" si="300"/>
        <v>No</v>
      </c>
      <c r="Y4847" t="str">
        <f t="shared" si="301"/>
        <v>13-24 months</v>
      </c>
      <c r="Z4847" t="str">
        <f t="shared" si="302"/>
        <v>35-49</v>
      </c>
      <c r="AA4847" s="8">
        <f t="shared" si="303"/>
        <v>0</v>
      </c>
    </row>
    <row r="4848" spans="1:27">
      <c r="A4848" t="s">
        <v>5016</v>
      </c>
      <c r="B4848" s="1">
        <v>45786</v>
      </c>
      <c r="C4848" s="2" t="s">
        <v>89</v>
      </c>
      <c r="D4848" t="s">
        <v>90</v>
      </c>
      <c r="E4848" t="s">
        <v>41</v>
      </c>
      <c r="F4848">
        <v>31</v>
      </c>
      <c r="G4848" t="s">
        <v>54</v>
      </c>
      <c r="H4848" t="s">
        <v>28</v>
      </c>
      <c r="I4848">
        <v>100</v>
      </c>
      <c r="J4848" t="s">
        <v>29</v>
      </c>
      <c r="K4848" t="s">
        <v>30</v>
      </c>
      <c r="L4848" t="s">
        <v>31</v>
      </c>
      <c r="M4848">
        <v>799</v>
      </c>
      <c r="N4848">
        <v>16</v>
      </c>
      <c r="O4848">
        <v>522.9</v>
      </c>
      <c r="P4848">
        <v>0</v>
      </c>
      <c r="Q4848">
        <v>1</v>
      </c>
      <c r="R4848">
        <v>3</v>
      </c>
      <c r="S4848" t="s">
        <v>244</v>
      </c>
      <c r="T4848" t="s">
        <v>31</v>
      </c>
      <c r="W4848">
        <v>12784</v>
      </c>
      <c r="X4848" t="str">
        <f t="shared" si="300"/>
        <v>No</v>
      </c>
      <c r="Y4848" t="str">
        <f t="shared" si="301"/>
        <v>13-24 months</v>
      </c>
      <c r="Z4848" t="str">
        <f t="shared" si="302"/>
        <v>25-34</v>
      </c>
      <c r="AA4848" s="8">
        <f t="shared" si="303"/>
        <v>0</v>
      </c>
    </row>
    <row r="4849" spans="1:27">
      <c r="A4849" t="s">
        <v>5017</v>
      </c>
      <c r="B4849" s="1">
        <v>45431</v>
      </c>
      <c r="C4849" s="2" t="s">
        <v>47</v>
      </c>
      <c r="D4849" t="s">
        <v>48</v>
      </c>
      <c r="E4849" t="s">
        <v>26</v>
      </c>
      <c r="F4849">
        <v>31</v>
      </c>
      <c r="G4849" t="s">
        <v>27</v>
      </c>
      <c r="H4849" t="s">
        <v>42</v>
      </c>
      <c r="I4849">
        <v>1000</v>
      </c>
      <c r="J4849" t="s">
        <v>55</v>
      </c>
      <c r="K4849" t="s">
        <v>60</v>
      </c>
      <c r="L4849" t="s">
        <v>31</v>
      </c>
      <c r="M4849">
        <v>1799</v>
      </c>
      <c r="N4849">
        <v>15</v>
      </c>
      <c r="O4849">
        <v>1270.0999999999999</v>
      </c>
      <c r="P4849">
        <v>2</v>
      </c>
      <c r="Q4849">
        <v>0</v>
      </c>
      <c r="R4849">
        <v>4</v>
      </c>
      <c r="S4849" t="s">
        <v>126</v>
      </c>
      <c r="T4849" t="s">
        <v>45</v>
      </c>
      <c r="U4849" s="1">
        <v>45893</v>
      </c>
      <c r="V4849" t="s">
        <v>69</v>
      </c>
      <c r="W4849">
        <v>26985</v>
      </c>
      <c r="X4849" t="str">
        <f t="shared" si="300"/>
        <v>No</v>
      </c>
      <c r="Y4849" t="str">
        <f t="shared" si="301"/>
        <v>13-24 months</v>
      </c>
      <c r="Z4849" t="str">
        <f t="shared" si="302"/>
        <v>25-34</v>
      </c>
      <c r="AA4849" s="8">
        <f t="shared" si="303"/>
        <v>1</v>
      </c>
    </row>
    <row r="4850" spans="1:27">
      <c r="A4850" t="s">
        <v>5018</v>
      </c>
      <c r="B4850" s="1">
        <v>44696</v>
      </c>
      <c r="C4850" s="2" t="s">
        <v>47</v>
      </c>
      <c r="D4850" t="s">
        <v>48</v>
      </c>
      <c r="E4850" t="s">
        <v>26</v>
      </c>
      <c r="F4850">
        <v>18</v>
      </c>
      <c r="G4850" t="s">
        <v>27</v>
      </c>
      <c r="H4850" t="s">
        <v>67</v>
      </c>
      <c r="I4850">
        <v>300</v>
      </c>
      <c r="J4850" t="s">
        <v>43</v>
      </c>
      <c r="K4850" t="s">
        <v>60</v>
      </c>
      <c r="L4850" t="s">
        <v>45</v>
      </c>
      <c r="M4850">
        <v>1348</v>
      </c>
      <c r="N4850">
        <v>52</v>
      </c>
      <c r="O4850">
        <v>1723.6</v>
      </c>
      <c r="P4850">
        <v>1</v>
      </c>
      <c r="Q4850">
        <v>0</v>
      </c>
      <c r="R4850">
        <v>4</v>
      </c>
      <c r="S4850" t="s">
        <v>117</v>
      </c>
      <c r="T4850" t="s">
        <v>31</v>
      </c>
      <c r="W4850">
        <v>70096</v>
      </c>
      <c r="X4850" t="str">
        <f t="shared" si="300"/>
        <v>No</v>
      </c>
      <c r="Y4850" t="str">
        <f t="shared" si="301"/>
        <v>48+ months</v>
      </c>
      <c r="Z4850" t="str">
        <f t="shared" si="302"/>
        <v>18-24</v>
      </c>
      <c r="AA4850" s="8">
        <f t="shared" si="303"/>
        <v>0</v>
      </c>
    </row>
    <row r="4851" spans="1:27">
      <c r="A4851" t="s">
        <v>5019</v>
      </c>
      <c r="B4851" s="1">
        <v>45169</v>
      </c>
      <c r="C4851" s="2" t="s">
        <v>47</v>
      </c>
      <c r="D4851" t="s">
        <v>48</v>
      </c>
      <c r="E4851" t="s">
        <v>26</v>
      </c>
      <c r="F4851">
        <v>44</v>
      </c>
      <c r="G4851" t="s">
        <v>54</v>
      </c>
      <c r="H4851" t="s">
        <v>36</v>
      </c>
      <c r="I4851">
        <v>30</v>
      </c>
      <c r="J4851" t="s">
        <v>55</v>
      </c>
      <c r="K4851" t="s">
        <v>30</v>
      </c>
      <c r="L4851" t="s">
        <v>31</v>
      </c>
      <c r="M4851">
        <v>499</v>
      </c>
      <c r="N4851">
        <v>36</v>
      </c>
      <c r="O4851">
        <v>189</v>
      </c>
      <c r="P4851">
        <v>0</v>
      </c>
      <c r="Q4851">
        <v>0</v>
      </c>
      <c r="R4851">
        <v>3</v>
      </c>
      <c r="S4851" t="s">
        <v>214</v>
      </c>
      <c r="T4851" t="s">
        <v>31</v>
      </c>
      <c r="W4851">
        <v>17964</v>
      </c>
      <c r="X4851" t="str">
        <f t="shared" si="300"/>
        <v>No</v>
      </c>
      <c r="Y4851" t="str">
        <f t="shared" si="301"/>
        <v>25-48 months</v>
      </c>
      <c r="Z4851" t="str">
        <f t="shared" si="302"/>
        <v>35-49</v>
      </c>
      <c r="AA4851" s="8">
        <f t="shared" si="303"/>
        <v>0</v>
      </c>
    </row>
    <row r="4852" spans="1:27">
      <c r="A4852" t="s">
        <v>5020</v>
      </c>
      <c r="B4852" s="1">
        <v>45791</v>
      </c>
      <c r="C4852" s="2" t="s">
        <v>24</v>
      </c>
      <c r="D4852" t="s">
        <v>25</v>
      </c>
      <c r="E4852" t="s">
        <v>26</v>
      </c>
      <c r="F4852">
        <v>25</v>
      </c>
      <c r="G4852" t="s">
        <v>54</v>
      </c>
      <c r="H4852" t="s">
        <v>28</v>
      </c>
      <c r="I4852">
        <v>100</v>
      </c>
      <c r="J4852" t="s">
        <v>29</v>
      </c>
      <c r="K4852" t="s">
        <v>82</v>
      </c>
      <c r="L4852" t="s">
        <v>31</v>
      </c>
      <c r="M4852">
        <v>799</v>
      </c>
      <c r="N4852">
        <v>4</v>
      </c>
      <c r="O4852">
        <v>546.4</v>
      </c>
      <c r="P4852">
        <v>0</v>
      </c>
      <c r="Q4852">
        <v>0</v>
      </c>
      <c r="R4852">
        <v>2</v>
      </c>
      <c r="S4852" t="s">
        <v>99</v>
      </c>
      <c r="T4852" t="s">
        <v>45</v>
      </c>
      <c r="U4852" s="1">
        <v>45907</v>
      </c>
      <c r="V4852" t="s">
        <v>78</v>
      </c>
      <c r="W4852">
        <v>3196</v>
      </c>
      <c r="X4852" t="str">
        <f t="shared" si="300"/>
        <v>No</v>
      </c>
      <c r="Y4852" t="str">
        <f t="shared" si="301"/>
        <v>0-6 months</v>
      </c>
      <c r="Z4852" t="str">
        <f t="shared" si="302"/>
        <v>25-34</v>
      </c>
      <c r="AA4852" s="8">
        <f t="shared" si="303"/>
        <v>1</v>
      </c>
    </row>
    <row r="4853" spans="1:27">
      <c r="A4853" t="s">
        <v>5021</v>
      </c>
      <c r="B4853" s="1">
        <v>45058</v>
      </c>
      <c r="C4853" s="2" t="s">
        <v>71</v>
      </c>
      <c r="D4853" t="s">
        <v>72</v>
      </c>
      <c r="E4853" t="s">
        <v>64</v>
      </c>
      <c r="F4853">
        <v>55</v>
      </c>
      <c r="G4853" t="s">
        <v>27</v>
      </c>
      <c r="H4853" t="s">
        <v>67</v>
      </c>
      <c r="I4853">
        <v>300</v>
      </c>
      <c r="J4853" t="s">
        <v>55</v>
      </c>
      <c r="K4853" t="s">
        <v>60</v>
      </c>
      <c r="L4853" t="s">
        <v>45</v>
      </c>
      <c r="M4853">
        <v>1348</v>
      </c>
      <c r="N4853">
        <v>40</v>
      </c>
      <c r="O4853">
        <v>945.2</v>
      </c>
      <c r="P4853">
        <v>1</v>
      </c>
      <c r="Q4853">
        <v>3</v>
      </c>
      <c r="R4853">
        <v>4</v>
      </c>
      <c r="S4853" t="s">
        <v>136</v>
      </c>
      <c r="T4853" t="s">
        <v>31</v>
      </c>
      <c r="W4853">
        <v>53920</v>
      </c>
      <c r="X4853" t="str">
        <f t="shared" si="300"/>
        <v>No</v>
      </c>
      <c r="Y4853" t="str">
        <f t="shared" si="301"/>
        <v>25-48 months</v>
      </c>
      <c r="Z4853" t="str">
        <f t="shared" si="302"/>
        <v>50+</v>
      </c>
      <c r="AA4853" s="8">
        <f t="shared" si="303"/>
        <v>0</v>
      </c>
    </row>
    <row r="4854" spans="1:27">
      <c r="A4854" t="s">
        <v>5022</v>
      </c>
      <c r="B4854" s="1">
        <v>45546</v>
      </c>
      <c r="C4854" s="2" t="s">
        <v>71</v>
      </c>
      <c r="D4854" t="s">
        <v>72</v>
      </c>
      <c r="E4854" t="s">
        <v>64</v>
      </c>
      <c r="F4854">
        <v>58</v>
      </c>
      <c r="G4854" t="s">
        <v>27</v>
      </c>
      <c r="H4854" t="s">
        <v>28</v>
      </c>
      <c r="I4854">
        <v>100</v>
      </c>
      <c r="J4854" t="s">
        <v>55</v>
      </c>
      <c r="K4854" t="s">
        <v>60</v>
      </c>
      <c r="L4854" t="s">
        <v>45</v>
      </c>
      <c r="M4854">
        <v>948</v>
      </c>
      <c r="N4854">
        <v>24</v>
      </c>
      <c r="O4854">
        <v>1087</v>
      </c>
      <c r="P4854">
        <v>1</v>
      </c>
      <c r="Q4854">
        <v>0</v>
      </c>
      <c r="R4854">
        <v>4</v>
      </c>
      <c r="T4854" t="s">
        <v>31</v>
      </c>
      <c r="W4854">
        <v>22752</v>
      </c>
      <c r="X4854" t="str">
        <f t="shared" si="300"/>
        <v>No</v>
      </c>
      <c r="Y4854" t="str">
        <f t="shared" si="301"/>
        <v>13-24 months</v>
      </c>
      <c r="Z4854" t="str">
        <f t="shared" si="302"/>
        <v>50+</v>
      </c>
      <c r="AA4854" s="8">
        <f t="shared" si="303"/>
        <v>0</v>
      </c>
    </row>
    <row r="4855" spans="1:27">
      <c r="A4855" t="s">
        <v>5023</v>
      </c>
      <c r="B4855" s="1">
        <v>44650</v>
      </c>
      <c r="C4855" s="2" t="s">
        <v>66</v>
      </c>
      <c r="D4855" t="s">
        <v>40</v>
      </c>
      <c r="E4855" t="s">
        <v>41</v>
      </c>
      <c r="F4855">
        <v>58</v>
      </c>
      <c r="G4855" t="s">
        <v>27</v>
      </c>
      <c r="H4855" t="s">
        <v>42</v>
      </c>
      <c r="I4855">
        <v>1000</v>
      </c>
      <c r="J4855" t="s">
        <v>43</v>
      </c>
      <c r="K4855" t="s">
        <v>82</v>
      </c>
      <c r="L4855" t="s">
        <v>31</v>
      </c>
      <c r="M4855">
        <v>1799</v>
      </c>
      <c r="N4855">
        <v>53</v>
      </c>
      <c r="O4855">
        <v>1574</v>
      </c>
      <c r="P4855">
        <v>1</v>
      </c>
      <c r="Q4855">
        <v>0</v>
      </c>
      <c r="R4855">
        <v>4</v>
      </c>
      <c r="T4855" t="s">
        <v>31</v>
      </c>
      <c r="W4855">
        <v>95347</v>
      </c>
      <c r="X4855" t="str">
        <f t="shared" si="300"/>
        <v>No</v>
      </c>
      <c r="Y4855" t="str">
        <f t="shared" si="301"/>
        <v>48+ months</v>
      </c>
      <c r="Z4855" t="str">
        <f t="shared" si="302"/>
        <v>50+</v>
      </c>
      <c r="AA4855" s="8">
        <f t="shared" si="303"/>
        <v>0</v>
      </c>
    </row>
    <row r="4856" spans="1:27">
      <c r="A4856" t="s">
        <v>5024</v>
      </c>
      <c r="B4856" s="1">
        <v>45229</v>
      </c>
      <c r="C4856" s="2" t="s">
        <v>66</v>
      </c>
      <c r="D4856" t="s">
        <v>40</v>
      </c>
      <c r="E4856" t="s">
        <v>41</v>
      </c>
      <c r="F4856">
        <v>25</v>
      </c>
      <c r="G4856" t="s">
        <v>27</v>
      </c>
      <c r="H4856" t="s">
        <v>28</v>
      </c>
      <c r="I4856">
        <v>100</v>
      </c>
      <c r="J4856" t="s">
        <v>55</v>
      </c>
      <c r="K4856" t="s">
        <v>44</v>
      </c>
      <c r="L4856" t="s">
        <v>45</v>
      </c>
      <c r="M4856">
        <v>948</v>
      </c>
      <c r="N4856">
        <v>34</v>
      </c>
      <c r="O4856">
        <v>535.70000000000005</v>
      </c>
      <c r="P4856">
        <v>1</v>
      </c>
      <c r="Q4856">
        <v>1</v>
      </c>
      <c r="R4856">
        <v>5</v>
      </c>
      <c r="S4856" t="s">
        <v>266</v>
      </c>
      <c r="T4856" t="s">
        <v>31</v>
      </c>
      <c r="W4856">
        <v>32232</v>
      </c>
      <c r="X4856" t="str">
        <f t="shared" si="300"/>
        <v>No</v>
      </c>
      <c r="Y4856" t="str">
        <f t="shared" si="301"/>
        <v>25-48 months</v>
      </c>
      <c r="Z4856" t="str">
        <f t="shared" si="302"/>
        <v>25-34</v>
      </c>
      <c r="AA4856" s="8">
        <f t="shared" si="303"/>
        <v>0</v>
      </c>
    </row>
    <row r="4857" spans="1:27">
      <c r="A4857" t="s">
        <v>5025</v>
      </c>
      <c r="B4857" s="1">
        <v>45099</v>
      </c>
      <c r="C4857" s="2" t="s">
        <v>89</v>
      </c>
      <c r="D4857" t="s">
        <v>90</v>
      </c>
      <c r="E4857" t="s">
        <v>41</v>
      </c>
      <c r="F4857">
        <v>36</v>
      </c>
      <c r="G4857" t="s">
        <v>27</v>
      </c>
      <c r="H4857" t="s">
        <v>67</v>
      </c>
      <c r="I4857">
        <v>300</v>
      </c>
      <c r="J4857" t="s">
        <v>29</v>
      </c>
      <c r="K4857" t="s">
        <v>60</v>
      </c>
      <c r="L4857" t="s">
        <v>45</v>
      </c>
      <c r="M4857">
        <v>1348</v>
      </c>
      <c r="N4857">
        <v>38</v>
      </c>
      <c r="O4857">
        <v>759.9</v>
      </c>
      <c r="P4857">
        <v>2</v>
      </c>
      <c r="Q4857">
        <v>0</v>
      </c>
      <c r="R4857">
        <v>4</v>
      </c>
      <c r="S4857" t="s">
        <v>57</v>
      </c>
      <c r="T4857" t="s">
        <v>31</v>
      </c>
      <c r="W4857">
        <v>51224</v>
      </c>
      <c r="X4857" t="str">
        <f t="shared" si="300"/>
        <v>No</v>
      </c>
      <c r="Y4857" t="str">
        <f t="shared" si="301"/>
        <v>25-48 months</v>
      </c>
      <c r="Z4857" t="str">
        <f t="shared" si="302"/>
        <v>35-49</v>
      </c>
      <c r="AA4857" s="8">
        <f t="shared" si="303"/>
        <v>0</v>
      </c>
    </row>
    <row r="4858" spans="1:27">
      <c r="A4858" t="s">
        <v>5026</v>
      </c>
      <c r="B4858" s="1">
        <v>46172</v>
      </c>
      <c r="C4858" s="2" t="s">
        <v>47</v>
      </c>
      <c r="D4858" t="s">
        <v>48</v>
      </c>
      <c r="E4858" t="s">
        <v>26</v>
      </c>
      <c r="F4858">
        <v>36</v>
      </c>
      <c r="G4858" t="s">
        <v>54</v>
      </c>
      <c r="H4858" t="s">
        <v>36</v>
      </c>
      <c r="I4858">
        <v>30</v>
      </c>
      <c r="J4858" t="s">
        <v>55</v>
      </c>
      <c r="K4858" t="s">
        <v>60</v>
      </c>
      <c r="L4858" t="s">
        <v>31</v>
      </c>
      <c r="M4858">
        <v>499</v>
      </c>
      <c r="N4858">
        <v>3</v>
      </c>
      <c r="O4858">
        <v>351.8</v>
      </c>
      <c r="P4858">
        <v>2</v>
      </c>
      <c r="Q4858">
        <v>3</v>
      </c>
      <c r="R4858">
        <v>3</v>
      </c>
      <c r="T4858" t="s">
        <v>31</v>
      </c>
      <c r="W4858">
        <v>1497</v>
      </c>
      <c r="X4858" t="str">
        <f t="shared" si="300"/>
        <v>No</v>
      </c>
      <c r="Y4858" t="str">
        <f t="shared" si="301"/>
        <v>0-6 months</v>
      </c>
      <c r="Z4858" t="str">
        <f t="shared" si="302"/>
        <v>35-49</v>
      </c>
      <c r="AA4858" s="8">
        <f t="shared" si="303"/>
        <v>0</v>
      </c>
    </row>
    <row r="4859" spans="1:27">
      <c r="A4859" t="s">
        <v>5027</v>
      </c>
      <c r="B4859" s="1">
        <v>45368</v>
      </c>
      <c r="C4859" s="2" t="s">
        <v>66</v>
      </c>
      <c r="D4859" t="s">
        <v>40</v>
      </c>
      <c r="E4859" t="s">
        <v>41</v>
      </c>
      <c r="F4859">
        <v>51</v>
      </c>
      <c r="G4859" t="s">
        <v>54</v>
      </c>
      <c r="H4859" t="s">
        <v>42</v>
      </c>
      <c r="I4859">
        <v>1000</v>
      </c>
      <c r="J4859" t="s">
        <v>43</v>
      </c>
      <c r="K4859" t="s">
        <v>56</v>
      </c>
      <c r="L4859" t="s">
        <v>31</v>
      </c>
      <c r="M4859">
        <v>1799</v>
      </c>
      <c r="N4859">
        <v>29</v>
      </c>
      <c r="O4859">
        <v>1064.9000000000001</v>
      </c>
      <c r="P4859">
        <v>0</v>
      </c>
      <c r="Q4859">
        <v>0</v>
      </c>
      <c r="S4859" t="s">
        <v>91</v>
      </c>
      <c r="T4859" t="s">
        <v>31</v>
      </c>
      <c r="W4859">
        <v>52171</v>
      </c>
      <c r="X4859" t="str">
        <f t="shared" si="300"/>
        <v>No</v>
      </c>
      <c r="Y4859" t="str">
        <f t="shared" si="301"/>
        <v>25-48 months</v>
      </c>
      <c r="Z4859" t="str">
        <f t="shared" si="302"/>
        <v>50+</v>
      </c>
      <c r="AA4859" s="8">
        <f t="shared" si="303"/>
        <v>0</v>
      </c>
    </row>
    <row r="4860" spans="1:27">
      <c r="A4860" t="s">
        <v>5028</v>
      </c>
      <c r="B4860" s="1">
        <v>45786</v>
      </c>
      <c r="C4860" s="2" t="s">
        <v>89</v>
      </c>
      <c r="D4860" t="s">
        <v>90</v>
      </c>
      <c r="E4860" t="s">
        <v>41</v>
      </c>
      <c r="F4860">
        <v>44</v>
      </c>
      <c r="G4860" t="s">
        <v>27</v>
      </c>
      <c r="H4860" t="s">
        <v>28</v>
      </c>
      <c r="I4860">
        <v>100</v>
      </c>
      <c r="J4860" t="s">
        <v>55</v>
      </c>
      <c r="K4860" t="s">
        <v>30</v>
      </c>
      <c r="L4860" t="s">
        <v>31</v>
      </c>
      <c r="M4860">
        <v>799</v>
      </c>
      <c r="N4860">
        <v>16</v>
      </c>
      <c r="O4860">
        <v>456</v>
      </c>
      <c r="P4860">
        <v>0</v>
      </c>
      <c r="Q4860">
        <v>0</v>
      </c>
      <c r="R4860">
        <v>3</v>
      </c>
      <c r="T4860" t="s">
        <v>31</v>
      </c>
      <c r="W4860">
        <v>12784</v>
      </c>
      <c r="X4860" t="str">
        <f t="shared" si="300"/>
        <v>No</v>
      </c>
      <c r="Y4860" t="str">
        <f t="shared" si="301"/>
        <v>13-24 months</v>
      </c>
      <c r="Z4860" t="str">
        <f t="shared" si="302"/>
        <v>35-49</v>
      </c>
      <c r="AA4860" s="8">
        <f t="shared" si="303"/>
        <v>0</v>
      </c>
    </row>
    <row r="4861" spans="1:27">
      <c r="A4861" t="s">
        <v>5029</v>
      </c>
      <c r="B4861" s="1">
        <v>45410</v>
      </c>
      <c r="C4861" s="2" t="s">
        <v>39</v>
      </c>
      <c r="D4861" t="s">
        <v>40</v>
      </c>
      <c r="E4861" t="s">
        <v>41</v>
      </c>
      <c r="F4861">
        <v>40</v>
      </c>
      <c r="G4861" t="s">
        <v>27</v>
      </c>
      <c r="H4861" t="s">
        <v>36</v>
      </c>
      <c r="I4861">
        <v>30</v>
      </c>
      <c r="J4861" t="s">
        <v>55</v>
      </c>
      <c r="K4861" t="s">
        <v>30</v>
      </c>
      <c r="L4861" t="s">
        <v>31</v>
      </c>
      <c r="M4861">
        <v>499</v>
      </c>
      <c r="N4861">
        <v>28</v>
      </c>
      <c r="O4861">
        <v>408.3</v>
      </c>
      <c r="P4861">
        <v>1</v>
      </c>
      <c r="Q4861">
        <v>0</v>
      </c>
      <c r="R4861">
        <v>3</v>
      </c>
      <c r="S4861" t="s">
        <v>114</v>
      </c>
      <c r="T4861" t="s">
        <v>31</v>
      </c>
      <c r="W4861">
        <v>13972</v>
      </c>
      <c r="X4861" t="str">
        <f t="shared" si="300"/>
        <v>No</v>
      </c>
      <c r="Y4861" t="str">
        <f t="shared" si="301"/>
        <v>25-48 months</v>
      </c>
      <c r="Z4861" t="str">
        <f t="shared" si="302"/>
        <v>35-49</v>
      </c>
      <c r="AA4861" s="8">
        <f t="shared" si="303"/>
        <v>0</v>
      </c>
    </row>
    <row r="4862" spans="1:27">
      <c r="A4862" t="s">
        <v>5030</v>
      </c>
      <c r="B4862" s="1">
        <v>44889</v>
      </c>
      <c r="C4862" s="2" t="s">
        <v>803</v>
      </c>
      <c r="D4862" t="s">
        <v>52</v>
      </c>
      <c r="E4862" t="s">
        <v>53</v>
      </c>
      <c r="F4862">
        <v>30</v>
      </c>
      <c r="G4862" t="s">
        <v>54</v>
      </c>
      <c r="H4862" t="s">
        <v>42</v>
      </c>
      <c r="I4862">
        <v>1000</v>
      </c>
      <c r="J4862" t="s">
        <v>29</v>
      </c>
      <c r="K4862" t="s">
        <v>60</v>
      </c>
      <c r="L4862" t="s">
        <v>45</v>
      </c>
      <c r="M4862">
        <v>1948</v>
      </c>
      <c r="N4862">
        <v>45</v>
      </c>
      <c r="O4862">
        <v>1086.5999999999999</v>
      </c>
      <c r="P4862">
        <v>1</v>
      </c>
      <c r="Q4862">
        <v>1</v>
      </c>
      <c r="R4862">
        <v>5</v>
      </c>
      <c r="S4862" t="s">
        <v>130</v>
      </c>
      <c r="T4862" t="s">
        <v>31</v>
      </c>
      <c r="W4862">
        <v>87660</v>
      </c>
      <c r="X4862" t="str">
        <f t="shared" si="300"/>
        <v>No</v>
      </c>
      <c r="Y4862" t="str">
        <f t="shared" si="301"/>
        <v>25-48 months</v>
      </c>
      <c r="Z4862" t="str">
        <f t="shared" si="302"/>
        <v>25-34</v>
      </c>
      <c r="AA4862" s="8">
        <f t="shared" si="303"/>
        <v>0</v>
      </c>
    </row>
    <row r="4863" spans="1:27">
      <c r="A4863" t="s">
        <v>5031</v>
      </c>
      <c r="B4863" s="1">
        <v>45827</v>
      </c>
      <c r="C4863" s="2" t="s">
        <v>71</v>
      </c>
      <c r="D4863" t="s">
        <v>72</v>
      </c>
      <c r="E4863" t="s">
        <v>64</v>
      </c>
      <c r="F4863">
        <v>34</v>
      </c>
      <c r="G4863" t="s">
        <v>54</v>
      </c>
      <c r="H4863" t="s">
        <v>28</v>
      </c>
      <c r="I4863">
        <v>100</v>
      </c>
      <c r="J4863" t="s">
        <v>29</v>
      </c>
      <c r="K4863" t="s">
        <v>60</v>
      </c>
      <c r="L4863" t="s">
        <v>45</v>
      </c>
      <c r="M4863">
        <v>948</v>
      </c>
      <c r="N4863">
        <v>7</v>
      </c>
      <c r="O4863">
        <v>712</v>
      </c>
      <c r="P4863">
        <v>4</v>
      </c>
      <c r="Q4863">
        <v>1</v>
      </c>
      <c r="R4863">
        <v>2</v>
      </c>
      <c r="S4863" t="s">
        <v>130</v>
      </c>
      <c r="T4863" t="s">
        <v>45</v>
      </c>
      <c r="U4863" s="1">
        <v>46047</v>
      </c>
      <c r="V4863" t="s">
        <v>69</v>
      </c>
      <c r="W4863">
        <v>6636</v>
      </c>
      <c r="X4863" t="str">
        <f t="shared" si="300"/>
        <v>No</v>
      </c>
      <c r="Y4863" t="str">
        <f t="shared" si="301"/>
        <v>7-12 months</v>
      </c>
      <c r="Z4863" t="str">
        <f t="shared" si="302"/>
        <v>25-34</v>
      </c>
      <c r="AA4863" s="8">
        <f t="shared" si="303"/>
        <v>1</v>
      </c>
    </row>
    <row r="4864" spans="1:27">
      <c r="A4864" t="s">
        <v>5032</v>
      </c>
      <c r="B4864" s="1">
        <v>45669</v>
      </c>
      <c r="C4864" s="2" t="s">
        <v>89</v>
      </c>
      <c r="D4864" t="s">
        <v>90</v>
      </c>
      <c r="E4864" t="s">
        <v>41</v>
      </c>
      <c r="F4864">
        <v>62</v>
      </c>
      <c r="G4864" t="s">
        <v>27</v>
      </c>
      <c r="H4864" t="s">
        <v>28</v>
      </c>
      <c r="I4864">
        <v>100</v>
      </c>
      <c r="J4864" t="s">
        <v>55</v>
      </c>
      <c r="K4864" t="s">
        <v>82</v>
      </c>
      <c r="L4864" t="s">
        <v>31</v>
      </c>
      <c r="M4864">
        <v>799</v>
      </c>
      <c r="N4864">
        <v>20</v>
      </c>
      <c r="O4864">
        <v>611.20000000000005</v>
      </c>
      <c r="P4864">
        <v>1</v>
      </c>
      <c r="Q4864">
        <v>1</v>
      </c>
      <c r="R4864">
        <v>4</v>
      </c>
      <c r="S4864" t="s">
        <v>143</v>
      </c>
      <c r="T4864" t="s">
        <v>31</v>
      </c>
      <c r="W4864">
        <v>15980</v>
      </c>
      <c r="X4864" t="str">
        <f t="shared" si="300"/>
        <v>No</v>
      </c>
      <c r="Y4864" t="str">
        <f t="shared" si="301"/>
        <v>13-24 months</v>
      </c>
      <c r="Z4864" t="str">
        <f t="shared" si="302"/>
        <v>50+</v>
      </c>
      <c r="AA4864" s="8">
        <f t="shared" si="303"/>
        <v>0</v>
      </c>
    </row>
    <row r="4865" spans="1:27">
      <c r="A4865" t="s">
        <v>5033</v>
      </c>
      <c r="B4865" s="1">
        <v>45526</v>
      </c>
      <c r="C4865" s="2" t="s">
        <v>66</v>
      </c>
      <c r="D4865" t="s">
        <v>40</v>
      </c>
      <c r="E4865" t="s">
        <v>41</v>
      </c>
      <c r="F4865">
        <v>38</v>
      </c>
      <c r="G4865" t="s">
        <v>54</v>
      </c>
      <c r="H4865" t="s">
        <v>28</v>
      </c>
      <c r="I4865">
        <v>100</v>
      </c>
      <c r="J4865" t="s">
        <v>55</v>
      </c>
      <c r="K4865" t="s">
        <v>82</v>
      </c>
      <c r="L4865" t="s">
        <v>31</v>
      </c>
      <c r="M4865">
        <v>799</v>
      </c>
      <c r="N4865">
        <v>5</v>
      </c>
      <c r="O4865">
        <v>668.6</v>
      </c>
      <c r="P4865">
        <v>2</v>
      </c>
      <c r="Q4865">
        <v>0</v>
      </c>
      <c r="R4865">
        <v>3</v>
      </c>
      <c r="S4865" t="s">
        <v>68</v>
      </c>
      <c r="T4865" t="s">
        <v>45</v>
      </c>
      <c r="U4865" s="1">
        <v>45673</v>
      </c>
      <c r="V4865" t="s">
        <v>69</v>
      </c>
      <c r="W4865">
        <v>3995</v>
      </c>
      <c r="X4865" t="str">
        <f t="shared" si="300"/>
        <v>No</v>
      </c>
      <c r="Y4865" t="str">
        <f t="shared" si="301"/>
        <v>0-6 months</v>
      </c>
      <c r="Z4865" t="str">
        <f t="shared" si="302"/>
        <v>35-49</v>
      </c>
      <c r="AA4865" s="8">
        <f t="shared" si="303"/>
        <v>1</v>
      </c>
    </row>
    <row r="4866" spans="1:27">
      <c r="A4866" t="s">
        <v>5034</v>
      </c>
      <c r="B4866" s="1">
        <v>45163</v>
      </c>
      <c r="C4866" s="2" t="s">
        <v>71</v>
      </c>
      <c r="D4866" t="s">
        <v>72</v>
      </c>
      <c r="E4866" t="s">
        <v>64</v>
      </c>
      <c r="F4866">
        <v>34</v>
      </c>
      <c r="G4866" t="s">
        <v>27</v>
      </c>
      <c r="H4866" t="s">
        <v>67</v>
      </c>
      <c r="I4866">
        <v>300</v>
      </c>
      <c r="J4866" t="s">
        <v>43</v>
      </c>
      <c r="K4866" t="s">
        <v>56</v>
      </c>
      <c r="L4866" t="s">
        <v>31</v>
      </c>
      <c r="M4866">
        <v>1199</v>
      </c>
      <c r="N4866">
        <v>36</v>
      </c>
      <c r="O4866">
        <v>874.6</v>
      </c>
      <c r="P4866">
        <v>0</v>
      </c>
      <c r="Q4866">
        <v>0</v>
      </c>
      <c r="R4866">
        <v>2</v>
      </c>
      <c r="S4866" t="s">
        <v>384</v>
      </c>
      <c r="T4866" t="s">
        <v>31</v>
      </c>
      <c r="W4866">
        <v>43164</v>
      </c>
      <c r="X4866" t="str">
        <f t="shared" ref="X4866:X4929" si="304">IF(F4866="","Yes","No")</f>
        <v>No</v>
      </c>
      <c r="Y4866" t="str">
        <f t="shared" ref="Y4866:Y4929" si="305">IF(N4866&lt;=6,"0-6 months",IF(N4866&lt;=12,"7-12 months",IF(N4866&lt;=24,"13-24 months",IF(N4866&lt;=48,"25-48 months","48+ months"))))</f>
        <v>25-48 months</v>
      </c>
      <c r="Z4866" t="str">
        <f t="shared" ref="Z4866:Z4929" si="306">IF(F4866&lt;25,"18-24",IF(F4866&lt;35,"25-34",IF(F4866&lt;50,"35-49","50+")))</f>
        <v>25-34</v>
      </c>
      <c r="AA4866" s="8">
        <f t="shared" ref="AA4866:AA4929" si="307">IF(T4866="Yes",1,0)</f>
        <v>0</v>
      </c>
    </row>
    <row r="4867" spans="1:27">
      <c r="A4867" t="s">
        <v>5035</v>
      </c>
      <c r="B4867" s="1">
        <v>45368</v>
      </c>
      <c r="C4867" s="2" t="s">
        <v>66</v>
      </c>
      <c r="D4867" t="s">
        <v>40</v>
      </c>
      <c r="E4867" t="s">
        <v>41</v>
      </c>
      <c r="F4867">
        <v>46</v>
      </c>
      <c r="G4867" t="s">
        <v>27</v>
      </c>
      <c r="H4867" t="s">
        <v>36</v>
      </c>
      <c r="I4867">
        <v>30</v>
      </c>
      <c r="J4867" t="s">
        <v>55</v>
      </c>
      <c r="K4867" t="s">
        <v>56</v>
      </c>
      <c r="L4867" t="s">
        <v>45</v>
      </c>
      <c r="M4867">
        <v>648</v>
      </c>
      <c r="N4867">
        <v>29</v>
      </c>
      <c r="O4867">
        <v>208.5</v>
      </c>
      <c r="P4867">
        <v>0</v>
      </c>
      <c r="Q4867">
        <v>0</v>
      </c>
      <c r="R4867">
        <v>5</v>
      </c>
      <c r="S4867" t="s">
        <v>75</v>
      </c>
      <c r="T4867" t="s">
        <v>31</v>
      </c>
      <c r="W4867">
        <v>18792</v>
      </c>
      <c r="X4867" t="str">
        <f t="shared" si="304"/>
        <v>No</v>
      </c>
      <c r="Y4867" t="str">
        <f t="shared" si="305"/>
        <v>25-48 months</v>
      </c>
      <c r="Z4867" t="str">
        <f t="shared" si="306"/>
        <v>35-49</v>
      </c>
      <c r="AA4867" s="8">
        <f t="shared" si="307"/>
        <v>0</v>
      </c>
    </row>
    <row r="4868" spans="1:27">
      <c r="A4868" t="s">
        <v>5036</v>
      </c>
      <c r="B4868" s="1">
        <v>45418</v>
      </c>
      <c r="C4868" s="2" t="s">
        <v>71</v>
      </c>
      <c r="D4868" t="s">
        <v>72</v>
      </c>
      <c r="E4868" t="s">
        <v>64</v>
      </c>
      <c r="F4868">
        <v>24</v>
      </c>
      <c r="G4868" t="s">
        <v>54</v>
      </c>
      <c r="H4868" t="s">
        <v>67</v>
      </c>
      <c r="I4868">
        <v>300</v>
      </c>
      <c r="J4868" t="s">
        <v>55</v>
      </c>
      <c r="K4868" t="s">
        <v>44</v>
      </c>
      <c r="L4868" t="s">
        <v>45</v>
      </c>
      <c r="M4868">
        <v>1348</v>
      </c>
      <c r="N4868">
        <v>28</v>
      </c>
      <c r="O4868">
        <v>850.1</v>
      </c>
      <c r="P4868">
        <v>1</v>
      </c>
      <c r="Q4868">
        <v>1</v>
      </c>
      <c r="R4868">
        <v>3</v>
      </c>
      <c r="T4868" t="s">
        <v>31</v>
      </c>
      <c r="W4868">
        <v>37744</v>
      </c>
      <c r="X4868" t="str">
        <f t="shared" si="304"/>
        <v>No</v>
      </c>
      <c r="Y4868" t="str">
        <f t="shared" si="305"/>
        <v>25-48 months</v>
      </c>
      <c r="Z4868" t="str">
        <f t="shared" si="306"/>
        <v>18-24</v>
      </c>
      <c r="AA4868" s="8">
        <f t="shared" si="307"/>
        <v>0</v>
      </c>
    </row>
    <row r="4869" spans="1:27">
      <c r="A4869" t="s">
        <v>5037</v>
      </c>
      <c r="B4869" s="1">
        <v>44776</v>
      </c>
      <c r="C4869" s="2" t="s">
        <v>66</v>
      </c>
      <c r="D4869" t="s">
        <v>40</v>
      </c>
      <c r="E4869" t="s">
        <v>41</v>
      </c>
      <c r="F4869">
        <v>47</v>
      </c>
      <c r="G4869" t="s">
        <v>54</v>
      </c>
      <c r="H4869" t="s">
        <v>67</v>
      </c>
      <c r="I4869">
        <v>300</v>
      </c>
      <c r="J4869" t="s">
        <v>29</v>
      </c>
      <c r="K4869" t="s">
        <v>30</v>
      </c>
      <c r="L4869" t="s">
        <v>31</v>
      </c>
      <c r="M4869">
        <v>1199</v>
      </c>
      <c r="N4869">
        <v>49</v>
      </c>
      <c r="O4869">
        <v>570.6</v>
      </c>
      <c r="P4869">
        <v>4</v>
      </c>
      <c r="Q4869">
        <v>1</v>
      </c>
      <c r="R4869">
        <v>4</v>
      </c>
      <c r="S4869" t="s">
        <v>117</v>
      </c>
      <c r="T4869" t="s">
        <v>31</v>
      </c>
      <c r="W4869">
        <v>58751</v>
      </c>
      <c r="X4869" t="str">
        <f t="shared" si="304"/>
        <v>No</v>
      </c>
      <c r="Y4869" t="str">
        <f t="shared" si="305"/>
        <v>48+ months</v>
      </c>
      <c r="Z4869" t="str">
        <f t="shared" si="306"/>
        <v>35-49</v>
      </c>
      <c r="AA4869" s="8">
        <f t="shared" si="307"/>
        <v>0</v>
      </c>
    </row>
    <row r="4870" spans="1:27">
      <c r="A4870" t="s">
        <v>5038</v>
      </c>
      <c r="B4870" s="1">
        <v>46224</v>
      </c>
      <c r="C4870" s="2" t="s">
        <v>158</v>
      </c>
      <c r="D4870" t="s">
        <v>159</v>
      </c>
      <c r="E4870" t="s">
        <v>64</v>
      </c>
      <c r="F4870">
        <v>37</v>
      </c>
      <c r="G4870" t="s">
        <v>27</v>
      </c>
      <c r="H4870" t="s">
        <v>67</v>
      </c>
      <c r="I4870">
        <v>300</v>
      </c>
      <c r="J4870" t="s">
        <v>29</v>
      </c>
      <c r="K4870" t="s">
        <v>60</v>
      </c>
      <c r="L4870" t="s">
        <v>31</v>
      </c>
      <c r="M4870">
        <v>1199</v>
      </c>
      <c r="N4870">
        <v>1</v>
      </c>
      <c r="O4870">
        <v>492.4</v>
      </c>
      <c r="P4870">
        <v>0</v>
      </c>
      <c r="Q4870">
        <v>1</v>
      </c>
      <c r="R4870">
        <v>3</v>
      </c>
      <c r="T4870" t="s">
        <v>45</v>
      </c>
      <c r="U4870" s="1">
        <v>46260</v>
      </c>
      <c r="V4870" t="s">
        <v>69</v>
      </c>
      <c r="W4870">
        <v>1199</v>
      </c>
      <c r="X4870" t="str">
        <f t="shared" si="304"/>
        <v>No</v>
      </c>
      <c r="Y4870" t="str">
        <f t="shared" si="305"/>
        <v>0-6 months</v>
      </c>
      <c r="Z4870" t="str">
        <f t="shared" si="306"/>
        <v>35-49</v>
      </c>
      <c r="AA4870" s="8">
        <f t="shared" si="307"/>
        <v>1</v>
      </c>
    </row>
    <row r="4871" spans="1:27">
      <c r="A4871" t="s">
        <v>5039</v>
      </c>
      <c r="B4871" s="1">
        <v>45336</v>
      </c>
      <c r="C4871" s="2" t="s">
        <v>59</v>
      </c>
      <c r="D4871" t="s">
        <v>59</v>
      </c>
      <c r="E4871" t="s">
        <v>35</v>
      </c>
      <c r="F4871">
        <v>41</v>
      </c>
      <c r="G4871" t="s">
        <v>27</v>
      </c>
      <c r="H4871" t="s">
        <v>67</v>
      </c>
      <c r="I4871">
        <v>300</v>
      </c>
      <c r="J4871" t="s">
        <v>43</v>
      </c>
      <c r="K4871" t="s">
        <v>44</v>
      </c>
      <c r="L4871" t="s">
        <v>31</v>
      </c>
      <c r="M4871">
        <v>1199</v>
      </c>
      <c r="N4871">
        <v>31</v>
      </c>
      <c r="O4871">
        <v>1032.5</v>
      </c>
      <c r="P4871">
        <v>2</v>
      </c>
      <c r="Q4871">
        <v>1</v>
      </c>
      <c r="R4871">
        <v>2</v>
      </c>
      <c r="T4871" t="s">
        <v>31</v>
      </c>
      <c r="W4871">
        <v>37169</v>
      </c>
      <c r="X4871" t="str">
        <f t="shared" si="304"/>
        <v>No</v>
      </c>
      <c r="Y4871" t="str">
        <f t="shared" si="305"/>
        <v>25-48 months</v>
      </c>
      <c r="Z4871" t="str">
        <f t="shared" si="306"/>
        <v>35-49</v>
      </c>
      <c r="AA4871" s="8">
        <f t="shared" si="307"/>
        <v>0</v>
      </c>
    </row>
    <row r="4872" spans="1:27">
      <c r="A4872" t="s">
        <v>5040</v>
      </c>
      <c r="B4872" s="1">
        <v>45575</v>
      </c>
      <c r="C4872" s="2" t="s">
        <v>47</v>
      </c>
      <c r="D4872" t="s">
        <v>48</v>
      </c>
      <c r="E4872" t="s">
        <v>26</v>
      </c>
      <c r="F4872">
        <v>52</v>
      </c>
      <c r="G4872" t="s">
        <v>27</v>
      </c>
      <c r="H4872" t="s">
        <v>67</v>
      </c>
      <c r="I4872">
        <v>300</v>
      </c>
      <c r="J4872" t="s">
        <v>29</v>
      </c>
      <c r="K4872" t="s">
        <v>30</v>
      </c>
      <c r="L4872" t="s">
        <v>45</v>
      </c>
      <c r="M4872">
        <v>1348</v>
      </c>
      <c r="N4872">
        <v>23</v>
      </c>
      <c r="O4872">
        <v>579.70000000000005</v>
      </c>
      <c r="P4872">
        <v>0</v>
      </c>
      <c r="Q4872">
        <v>1</v>
      </c>
      <c r="R4872">
        <v>2</v>
      </c>
      <c r="S4872" t="s">
        <v>120</v>
      </c>
      <c r="T4872" t="s">
        <v>31</v>
      </c>
      <c r="W4872">
        <v>31004</v>
      </c>
      <c r="X4872" t="str">
        <f t="shared" si="304"/>
        <v>No</v>
      </c>
      <c r="Y4872" t="str">
        <f t="shared" si="305"/>
        <v>13-24 months</v>
      </c>
      <c r="Z4872" t="str">
        <f t="shared" si="306"/>
        <v>50+</v>
      </c>
      <c r="AA4872" s="8">
        <f t="shared" si="307"/>
        <v>0</v>
      </c>
    </row>
    <row r="4873" spans="1:27">
      <c r="A4873" t="s">
        <v>5041</v>
      </c>
      <c r="B4873" s="1">
        <v>45864</v>
      </c>
      <c r="C4873" s="2" t="s">
        <v>146</v>
      </c>
      <c r="D4873" t="s">
        <v>147</v>
      </c>
      <c r="E4873" t="s">
        <v>26</v>
      </c>
      <c r="F4873">
        <v>29</v>
      </c>
      <c r="G4873" t="s">
        <v>27</v>
      </c>
      <c r="H4873" t="s">
        <v>36</v>
      </c>
      <c r="I4873">
        <v>30</v>
      </c>
      <c r="J4873" t="s">
        <v>29</v>
      </c>
      <c r="K4873" t="s">
        <v>56</v>
      </c>
      <c r="L4873" t="s">
        <v>45</v>
      </c>
      <c r="M4873">
        <v>648</v>
      </c>
      <c r="N4873">
        <v>13</v>
      </c>
      <c r="O4873">
        <v>444</v>
      </c>
      <c r="P4873">
        <v>0</v>
      </c>
      <c r="Q4873">
        <v>1</v>
      </c>
      <c r="R4873">
        <v>3</v>
      </c>
      <c r="T4873" t="s">
        <v>31</v>
      </c>
      <c r="W4873">
        <v>8424</v>
      </c>
      <c r="X4873" t="str">
        <f t="shared" si="304"/>
        <v>No</v>
      </c>
      <c r="Y4873" t="str">
        <f t="shared" si="305"/>
        <v>13-24 months</v>
      </c>
      <c r="Z4873" t="str">
        <f t="shared" si="306"/>
        <v>25-34</v>
      </c>
      <c r="AA4873" s="8">
        <f t="shared" si="307"/>
        <v>0</v>
      </c>
    </row>
    <row r="4874" spans="1:27">
      <c r="A4874" t="s">
        <v>5042</v>
      </c>
      <c r="B4874" s="1">
        <v>45761</v>
      </c>
      <c r="C4874" s="2" t="s">
        <v>39</v>
      </c>
      <c r="D4874" t="s">
        <v>40</v>
      </c>
      <c r="E4874" t="s">
        <v>41</v>
      </c>
      <c r="F4874">
        <v>36</v>
      </c>
      <c r="G4874" t="s">
        <v>54</v>
      </c>
      <c r="H4874" t="s">
        <v>42</v>
      </c>
      <c r="I4874">
        <v>1000</v>
      </c>
      <c r="J4874" t="s">
        <v>55</v>
      </c>
      <c r="K4874" t="s">
        <v>82</v>
      </c>
      <c r="L4874" t="s">
        <v>45</v>
      </c>
      <c r="M4874">
        <v>1948</v>
      </c>
      <c r="N4874">
        <v>13</v>
      </c>
      <c r="O4874">
        <v>1675.9</v>
      </c>
      <c r="P4874">
        <v>1</v>
      </c>
      <c r="Q4874">
        <v>0</v>
      </c>
      <c r="R4874">
        <v>3</v>
      </c>
      <c r="T4874" t="s">
        <v>45</v>
      </c>
      <c r="U4874" s="1">
        <v>46143</v>
      </c>
      <c r="V4874" t="s">
        <v>78</v>
      </c>
      <c r="W4874">
        <v>25324</v>
      </c>
      <c r="X4874" t="str">
        <f t="shared" si="304"/>
        <v>No</v>
      </c>
      <c r="Y4874" t="str">
        <f t="shared" si="305"/>
        <v>13-24 months</v>
      </c>
      <c r="Z4874" t="str">
        <f t="shared" si="306"/>
        <v>35-49</v>
      </c>
      <c r="AA4874" s="8">
        <f t="shared" si="307"/>
        <v>1</v>
      </c>
    </row>
    <row r="4875" spans="1:27">
      <c r="A4875" t="s">
        <v>5043</v>
      </c>
      <c r="B4875" s="1">
        <v>45210</v>
      </c>
      <c r="C4875" s="2" t="s">
        <v>71</v>
      </c>
      <c r="D4875" t="s">
        <v>72</v>
      </c>
      <c r="E4875" t="s">
        <v>64</v>
      </c>
      <c r="F4875">
        <v>30</v>
      </c>
      <c r="G4875" t="s">
        <v>27</v>
      </c>
      <c r="H4875" t="s">
        <v>36</v>
      </c>
      <c r="I4875">
        <v>30</v>
      </c>
      <c r="J4875" t="s">
        <v>29</v>
      </c>
      <c r="K4875" t="s">
        <v>44</v>
      </c>
      <c r="L4875" t="s">
        <v>45</v>
      </c>
      <c r="M4875">
        <v>648</v>
      </c>
      <c r="N4875">
        <v>35</v>
      </c>
      <c r="O4875">
        <v>420.9</v>
      </c>
      <c r="P4875">
        <v>0</v>
      </c>
      <c r="Q4875">
        <v>2</v>
      </c>
      <c r="R4875">
        <v>5</v>
      </c>
      <c r="S4875" t="s">
        <v>117</v>
      </c>
      <c r="T4875" t="s">
        <v>31</v>
      </c>
      <c r="W4875">
        <v>22680</v>
      </c>
      <c r="X4875" t="str">
        <f t="shared" si="304"/>
        <v>No</v>
      </c>
      <c r="Y4875" t="str">
        <f t="shared" si="305"/>
        <v>25-48 months</v>
      </c>
      <c r="Z4875" t="str">
        <f t="shared" si="306"/>
        <v>25-34</v>
      </c>
      <c r="AA4875" s="8">
        <f t="shared" si="307"/>
        <v>0</v>
      </c>
    </row>
    <row r="4876" spans="1:27">
      <c r="A4876" t="s">
        <v>5044</v>
      </c>
      <c r="B4876" s="1">
        <v>46216</v>
      </c>
      <c r="C4876" s="2" t="s">
        <v>146</v>
      </c>
      <c r="D4876" t="s">
        <v>147</v>
      </c>
      <c r="E4876" t="s">
        <v>26</v>
      </c>
      <c r="F4876">
        <v>29</v>
      </c>
      <c r="G4876" t="s">
        <v>54</v>
      </c>
      <c r="H4876" t="s">
        <v>36</v>
      </c>
      <c r="I4876">
        <v>30</v>
      </c>
      <c r="J4876" t="s">
        <v>29</v>
      </c>
      <c r="K4876" t="s">
        <v>60</v>
      </c>
      <c r="L4876" t="s">
        <v>45</v>
      </c>
      <c r="M4876">
        <v>648</v>
      </c>
      <c r="N4876">
        <v>2</v>
      </c>
      <c r="O4876">
        <v>232.3</v>
      </c>
      <c r="P4876">
        <v>2</v>
      </c>
      <c r="Q4876">
        <v>0</v>
      </c>
      <c r="R4876">
        <v>4</v>
      </c>
      <c r="T4876" t="s">
        <v>31</v>
      </c>
      <c r="W4876">
        <v>1296</v>
      </c>
      <c r="X4876" t="str">
        <f t="shared" si="304"/>
        <v>No</v>
      </c>
      <c r="Y4876" t="str">
        <f t="shared" si="305"/>
        <v>0-6 months</v>
      </c>
      <c r="Z4876" t="str">
        <f t="shared" si="306"/>
        <v>25-34</v>
      </c>
      <c r="AA4876" s="8">
        <f t="shared" si="307"/>
        <v>0</v>
      </c>
    </row>
    <row r="4877" spans="1:27">
      <c r="A4877" t="s">
        <v>5045</v>
      </c>
      <c r="B4877" s="1">
        <v>46162</v>
      </c>
      <c r="C4877" s="2" t="s">
        <v>71</v>
      </c>
      <c r="D4877" t="s">
        <v>72</v>
      </c>
      <c r="E4877" t="s">
        <v>64</v>
      </c>
      <c r="F4877">
        <v>44</v>
      </c>
      <c r="G4877" t="s">
        <v>27</v>
      </c>
      <c r="H4877" t="s">
        <v>28</v>
      </c>
      <c r="I4877">
        <v>100</v>
      </c>
      <c r="J4877" t="s">
        <v>55</v>
      </c>
      <c r="K4877" t="s">
        <v>82</v>
      </c>
      <c r="L4877" t="s">
        <v>31</v>
      </c>
      <c r="M4877">
        <v>799</v>
      </c>
      <c r="N4877">
        <v>3</v>
      </c>
      <c r="O4877">
        <v>425</v>
      </c>
      <c r="P4877">
        <v>0</v>
      </c>
      <c r="Q4877">
        <v>0</v>
      </c>
      <c r="R4877">
        <v>4</v>
      </c>
      <c r="S4877" t="s">
        <v>124</v>
      </c>
      <c r="T4877" t="s">
        <v>31</v>
      </c>
      <c r="W4877">
        <v>2397</v>
      </c>
      <c r="X4877" t="str">
        <f t="shared" si="304"/>
        <v>No</v>
      </c>
      <c r="Y4877" t="str">
        <f t="shared" si="305"/>
        <v>0-6 months</v>
      </c>
      <c r="Z4877" t="str">
        <f t="shared" si="306"/>
        <v>35-49</v>
      </c>
      <c r="AA4877" s="8">
        <f t="shared" si="307"/>
        <v>0</v>
      </c>
    </row>
    <row r="4878" spans="1:27">
      <c r="A4878" t="s">
        <v>5046</v>
      </c>
      <c r="B4878" s="1">
        <v>45176</v>
      </c>
      <c r="C4878" s="2" t="s">
        <v>59</v>
      </c>
      <c r="D4878" t="s">
        <v>59</v>
      </c>
      <c r="E4878" t="s">
        <v>35</v>
      </c>
      <c r="F4878">
        <v>39</v>
      </c>
      <c r="G4878" t="s">
        <v>54</v>
      </c>
      <c r="H4878" t="s">
        <v>42</v>
      </c>
      <c r="I4878">
        <v>1000</v>
      </c>
      <c r="J4878" t="s">
        <v>55</v>
      </c>
      <c r="K4878" t="s">
        <v>60</v>
      </c>
      <c r="L4878" t="s">
        <v>45</v>
      </c>
      <c r="M4878">
        <v>1948</v>
      </c>
      <c r="N4878">
        <v>8</v>
      </c>
      <c r="O4878">
        <v>1027.0999999999999</v>
      </c>
      <c r="P4878">
        <v>2</v>
      </c>
      <c r="Q4878">
        <v>0</v>
      </c>
      <c r="R4878">
        <v>2</v>
      </c>
      <c r="S4878" t="s">
        <v>77</v>
      </c>
      <c r="T4878" t="s">
        <v>45</v>
      </c>
      <c r="U4878" s="1">
        <v>45427</v>
      </c>
      <c r="V4878" t="s">
        <v>92</v>
      </c>
      <c r="W4878">
        <v>15584</v>
      </c>
      <c r="X4878" t="str">
        <f t="shared" si="304"/>
        <v>No</v>
      </c>
      <c r="Y4878" t="str">
        <f t="shared" si="305"/>
        <v>7-12 months</v>
      </c>
      <c r="Z4878" t="str">
        <f t="shared" si="306"/>
        <v>35-49</v>
      </c>
      <c r="AA4878" s="8">
        <f t="shared" si="307"/>
        <v>1</v>
      </c>
    </row>
    <row r="4879" spans="1:27">
      <c r="A4879" t="s">
        <v>5047</v>
      </c>
      <c r="B4879" s="1">
        <v>46058</v>
      </c>
      <c r="C4879" s="2" t="s">
        <v>71</v>
      </c>
      <c r="D4879" t="s">
        <v>72</v>
      </c>
      <c r="E4879" t="s">
        <v>64</v>
      </c>
      <c r="F4879">
        <v>35</v>
      </c>
      <c r="G4879" t="s">
        <v>54</v>
      </c>
      <c r="H4879" t="s">
        <v>67</v>
      </c>
      <c r="I4879">
        <v>300</v>
      </c>
      <c r="J4879" t="s">
        <v>55</v>
      </c>
      <c r="K4879" t="s">
        <v>60</v>
      </c>
      <c r="L4879" t="s">
        <v>31</v>
      </c>
      <c r="M4879">
        <v>1199</v>
      </c>
      <c r="N4879">
        <v>7</v>
      </c>
      <c r="O4879">
        <v>385.1</v>
      </c>
      <c r="P4879">
        <v>0</v>
      </c>
      <c r="Q4879">
        <v>0</v>
      </c>
      <c r="R4879">
        <v>5</v>
      </c>
      <c r="S4879" t="s">
        <v>120</v>
      </c>
      <c r="T4879" t="s">
        <v>31</v>
      </c>
      <c r="W4879">
        <v>8393</v>
      </c>
      <c r="X4879" t="str">
        <f t="shared" si="304"/>
        <v>No</v>
      </c>
      <c r="Y4879" t="str">
        <f t="shared" si="305"/>
        <v>7-12 months</v>
      </c>
      <c r="Z4879" t="str">
        <f t="shared" si="306"/>
        <v>35-49</v>
      </c>
      <c r="AA4879" s="8">
        <f t="shared" si="307"/>
        <v>0</v>
      </c>
    </row>
    <row r="4880" spans="1:27">
      <c r="A4880" t="s">
        <v>5048</v>
      </c>
      <c r="B4880" s="1">
        <v>46157</v>
      </c>
      <c r="C4880" s="2" t="s">
        <v>71</v>
      </c>
      <c r="D4880" t="s">
        <v>72</v>
      </c>
      <c r="E4880" t="s">
        <v>64</v>
      </c>
      <c r="F4880">
        <v>18</v>
      </c>
      <c r="G4880" t="s">
        <v>54</v>
      </c>
      <c r="H4880" t="s">
        <v>28</v>
      </c>
      <c r="I4880">
        <v>100</v>
      </c>
      <c r="J4880" t="s">
        <v>55</v>
      </c>
      <c r="K4880" t="s">
        <v>82</v>
      </c>
      <c r="L4880" t="s">
        <v>45</v>
      </c>
      <c r="M4880">
        <v>948</v>
      </c>
      <c r="N4880">
        <v>4</v>
      </c>
      <c r="O4880">
        <v>594.79999999999995</v>
      </c>
      <c r="P4880">
        <v>4</v>
      </c>
      <c r="Q4880">
        <v>0</v>
      </c>
      <c r="R4880">
        <v>3</v>
      </c>
      <c r="T4880" t="s">
        <v>31</v>
      </c>
      <c r="W4880">
        <v>3792</v>
      </c>
      <c r="X4880" t="str">
        <f t="shared" si="304"/>
        <v>No</v>
      </c>
      <c r="Y4880" t="str">
        <f t="shared" si="305"/>
        <v>0-6 months</v>
      </c>
      <c r="Z4880" t="str">
        <f t="shared" si="306"/>
        <v>18-24</v>
      </c>
      <c r="AA4880" s="8">
        <f t="shared" si="307"/>
        <v>0</v>
      </c>
    </row>
    <row r="4881" spans="1:27">
      <c r="A4881" t="s">
        <v>5049</v>
      </c>
      <c r="B4881" s="1">
        <v>45767</v>
      </c>
      <c r="C4881" s="2" t="s">
        <v>59</v>
      </c>
      <c r="D4881" t="s">
        <v>59</v>
      </c>
      <c r="E4881" t="s">
        <v>35</v>
      </c>
      <c r="F4881">
        <v>18</v>
      </c>
      <c r="G4881" t="s">
        <v>27</v>
      </c>
      <c r="H4881" t="s">
        <v>36</v>
      </c>
      <c r="I4881">
        <v>30</v>
      </c>
      <c r="J4881" t="s">
        <v>29</v>
      </c>
      <c r="K4881" t="s">
        <v>56</v>
      </c>
      <c r="L4881" t="s">
        <v>45</v>
      </c>
      <c r="M4881">
        <v>648</v>
      </c>
      <c r="N4881">
        <v>16</v>
      </c>
      <c r="O4881">
        <v>204.7</v>
      </c>
      <c r="P4881">
        <v>1</v>
      </c>
      <c r="Q4881">
        <v>1</v>
      </c>
      <c r="R4881">
        <v>3</v>
      </c>
      <c r="T4881" t="s">
        <v>31</v>
      </c>
      <c r="W4881">
        <v>10368</v>
      </c>
      <c r="X4881" t="str">
        <f t="shared" si="304"/>
        <v>No</v>
      </c>
      <c r="Y4881" t="str">
        <f t="shared" si="305"/>
        <v>13-24 months</v>
      </c>
      <c r="Z4881" t="str">
        <f t="shared" si="306"/>
        <v>18-24</v>
      </c>
      <c r="AA4881" s="8">
        <f t="shared" si="307"/>
        <v>0</v>
      </c>
    </row>
    <row r="4882" spans="1:27">
      <c r="A4882" t="s">
        <v>5050</v>
      </c>
      <c r="B4882" s="1">
        <v>46055</v>
      </c>
      <c r="C4882" s="2" t="s">
        <v>71</v>
      </c>
      <c r="D4882" t="s">
        <v>72</v>
      </c>
      <c r="E4882" t="s">
        <v>64</v>
      </c>
      <c r="F4882">
        <v>18</v>
      </c>
      <c r="G4882" t="s">
        <v>27</v>
      </c>
      <c r="H4882" t="s">
        <v>28</v>
      </c>
      <c r="I4882">
        <v>100</v>
      </c>
      <c r="J4882" t="s">
        <v>55</v>
      </c>
      <c r="K4882" t="s">
        <v>60</v>
      </c>
      <c r="L4882" t="s">
        <v>45</v>
      </c>
      <c r="M4882">
        <v>948</v>
      </c>
      <c r="N4882">
        <v>7</v>
      </c>
      <c r="O4882">
        <v>418.3</v>
      </c>
      <c r="P4882">
        <v>1</v>
      </c>
      <c r="Q4882">
        <v>0</v>
      </c>
      <c r="R4882">
        <v>4</v>
      </c>
      <c r="S4882" t="s">
        <v>126</v>
      </c>
      <c r="T4882" t="s">
        <v>31</v>
      </c>
      <c r="W4882">
        <v>6636</v>
      </c>
      <c r="X4882" t="str">
        <f t="shared" si="304"/>
        <v>No</v>
      </c>
      <c r="Y4882" t="str">
        <f t="shared" si="305"/>
        <v>7-12 months</v>
      </c>
      <c r="Z4882" t="str">
        <f t="shared" si="306"/>
        <v>18-24</v>
      </c>
      <c r="AA4882" s="8">
        <f t="shared" si="307"/>
        <v>0</v>
      </c>
    </row>
    <row r="4883" spans="1:27">
      <c r="A4883" t="s">
        <v>5051</v>
      </c>
      <c r="B4883" s="1">
        <v>45126</v>
      </c>
      <c r="C4883" s="2" t="s">
        <v>24</v>
      </c>
      <c r="D4883" t="s">
        <v>25</v>
      </c>
      <c r="E4883" t="s">
        <v>26</v>
      </c>
      <c r="F4883">
        <v>50</v>
      </c>
      <c r="G4883" t="s">
        <v>27</v>
      </c>
      <c r="H4883" t="s">
        <v>67</v>
      </c>
      <c r="I4883">
        <v>300</v>
      </c>
      <c r="J4883" t="s">
        <v>55</v>
      </c>
      <c r="K4883" t="s">
        <v>30</v>
      </c>
      <c r="L4883" t="s">
        <v>31</v>
      </c>
      <c r="M4883">
        <v>1199</v>
      </c>
      <c r="N4883">
        <v>37</v>
      </c>
      <c r="O4883">
        <v>587.9</v>
      </c>
      <c r="P4883">
        <v>1</v>
      </c>
      <c r="Q4883">
        <v>0</v>
      </c>
      <c r="R4883">
        <v>2</v>
      </c>
      <c r="S4883" t="s">
        <v>337</v>
      </c>
      <c r="T4883" t="s">
        <v>31</v>
      </c>
      <c r="W4883">
        <v>44363</v>
      </c>
      <c r="X4883" t="str">
        <f t="shared" si="304"/>
        <v>No</v>
      </c>
      <c r="Y4883" t="str">
        <f t="shared" si="305"/>
        <v>25-48 months</v>
      </c>
      <c r="Z4883" t="str">
        <f t="shared" si="306"/>
        <v>50+</v>
      </c>
      <c r="AA4883" s="8">
        <f t="shared" si="307"/>
        <v>0</v>
      </c>
    </row>
    <row r="4884" spans="1:27">
      <c r="A4884" t="s">
        <v>5052</v>
      </c>
      <c r="B4884" s="1">
        <v>45626</v>
      </c>
      <c r="C4884" s="2" t="s">
        <v>59</v>
      </c>
      <c r="D4884" t="s">
        <v>59</v>
      </c>
      <c r="E4884" t="s">
        <v>35</v>
      </c>
      <c r="F4884">
        <v>33</v>
      </c>
      <c r="G4884" t="s">
        <v>54</v>
      </c>
      <c r="H4884" t="s">
        <v>67</v>
      </c>
      <c r="I4884">
        <v>300</v>
      </c>
      <c r="J4884" t="s">
        <v>29</v>
      </c>
      <c r="K4884" t="s">
        <v>82</v>
      </c>
      <c r="L4884" t="s">
        <v>45</v>
      </c>
      <c r="M4884">
        <v>1348</v>
      </c>
      <c r="N4884">
        <v>21</v>
      </c>
      <c r="O4884">
        <v>815.9</v>
      </c>
      <c r="P4884">
        <v>1</v>
      </c>
      <c r="Q4884">
        <v>0</v>
      </c>
      <c r="R4884">
        <v>3</v>
      </c>
      <c r="S4884" t="s">
        <v>214</v>
      </c>
      <c r="T4884" t="s">
        <v>31</v>
      </c>
      <c r="W4884">
        <v>28308</v>
      </c>
      <c r="X4884" t="str">
        <f t="shared" si="304"/>
        <v>No</v>
      </c>
      <c r="Y4884" t="str">
        <f t="shared" si="305"/>
        <v>13-24 months</v>
      </c>
      <c r="Z4884" t="str">
        <f t="shared" si="306"/>
        <v>25-34</v>
      </c>
      <c r="AA4884" s="8">
        <f t="shared" si="307"/>
        <v>0</v>
      </c>
    </row>
    <row r="4885" spans="1:27">
      <c r="A4885" t="s">
        <v>5053</v>
      </c>
      <c r="B4885" s="1">
        <v>45378</v>
      </c>
      <c r="C4885" s="2" t="s">
        <v>66</v>
      </c>
      <c r="D4885" t="s">
        <v>40</v>
      </c>
      <c r="E4885" t="s">
        <v>41</v>
      </c>
      <c r="F4885">
        <v>18</v>
      </c>
      <c r="G4885" t="s">
        <v>54</v>
      </c>
      <c r="H4885" t="s">
        <v>28</v>
      </c>
      <c r="I4885">
        <v>100</v>
      </c>
      <c r="J4885" t="s">
        <v>55</v>
      </c>
      <c r="K4885" t="s">
        <v>82</v>
      </c>
      <c r="L4885" t="s">
        <v>45</v>
      </c>
      <c r="M4885">
        <v>948</v>
      </c>
      <c r="N4885">
        <v>29</v>
      </c>
      <c r="O4885">
        <v>884.6</v>
      </c>
      <c r="P4885">
        <v>1</v>
      </c>
      <c r="Q4885">
        <v>0</v>
      </c>
      <c r="R4885">
        <v>4</v>
      </c>
      <c r="S4885" t="s">
        <v>164</v>
      </c>
      <c r="T4885" t="s">
        <v>31</v>
      </c>
      <c r="W4885">
        <v>27492</v>
      </c>
      <c r="X4885" t="str">
        <f t="shared" si="304"/>
        <v>No</v>
      </c>
      <c r="Y4885" t="str">
        <f t="shared" si="305"/>
        <v>25-48 months</v>
      </c>
      <c r="Z4885" t="str">
        <f t="shared" si="306"/>
        <v>18-24</v>
      </c>
      <c r="AA4885" s="8">
        <f t="shared" si="307"/>
        <v>0</v>
      </c>
    </row>
    <row r="4886" spans="1:27">
      <c r="A4886" t="s">
        <v>5054</v>
      </c>
      <c r="B4886" s="1">
        <v>45824</v>
      </c>
      <c r="C4886" s="2" t="s">
        <v>71</v>
      </c>
      <c r="D4886" t="s">
        <v>72</v>
      </c>
      <c r="E4886" t="s">
        <v>64</v>
      </c>
      <c r="F4886">
        <v>19</v>
      </c>
      <c r="G4886" t="s">
        <v>54</v>
      </c>
      <c r="H4886" t="s">
        <v>67</v>
      </c>
      <c r="I4886">
        <v>300</v>
      </c>
      <c r="J4886" t="s">
        <v>29</v>
      </c>
      <c r="K4886" t="s">
        <v>56</v>
      </c>
      <c r="L4886" t="s">
        <v>45</v>
      </c>
      <c r="M4886">
        <v>1348</v>
      </c>
      <c r="N4886">
        <v>14</v>
      </c>
      <c r="O4886">
        <v>862.7</v>
      </c>
      <c r="P4886">
        <v>0</v>
      </c>
      <c r="Q4886">
        <v>0</v>
      </c>
      <c r="R4886">
        <v>2</v>
      </c>
      <c r="S4886" t="s">
        <v>337</v>
      </c>
      <c r="T4886" t="s">
        <v>31</v>
      </c>
      <c r="W4886">
        <v>18872</v>
      </c>
      <c r="X4886" t="str">
        <f t="shared" si="304"/>
        <v>No</v>
      </c>
      <c r="Y4886" t="str">
        <f t="shared" si="305"/>
        <v>13-24 months</v>
      </c>
      <c r="Z4886" t="str">
        <f t="shared" si="306"/>
        <v>18-24</v>
      </c>
      <c r="AA4886" s="8">
        <f t="shared" si="307"/>
        <v>0</v>
      </c>
    </row>
    <row r="4887" spans="1:27">
      <c r="A4887" t="s">
        <v>5055</v>
      </c>
      <c r="B4887" s="1">
        <v>45206</v>
      </c>
      <c r="C4887" s="2" t="s">
        <v>66</v>
      </c>
      <c r="D4887" t="s">
        <v>40</v>
      </c>
      <c r="E4887" t="s">
        <v>41</v>
      </c>
      <c r="F4887">
        <v>65</v>
      </c>
      <c r="G4887" t="s">
        <v>27</v>
      </c>
      <c r="H4887" t="s">
        <v>28</v>
      </c>
      <c r="I4887">
        <v>100</v>
      </c>
      <c r="J4887" t="s">
        <v>55</v>
      </c>
      <c r="K4887" t="s">
        <v>56</v>
      </c>
      <c r="L4887" t="s">
        <v>31</v>
      </c>
      <c r="M4887">
        <v>799</v>
      </c>
      <c r="N4887">
        <v>35</v>
      </c>
      <c r="O4887">
        <v>406.7</v>
      </c>
      <c r="P4887">
        <v>3</v>
      </c>
      <c r="Q4887">
        <v>1</v>
      </c>
      <c r="R4887">
        <v>5</v>
      </c>
      <c r="S4887" t="s">
        <v>117</v>
      </c>
      <c r="T4887" t="s">
        <v>31</v>
      </c>
      <c r="W4887">
        <v>27965</v>
      </c>
      <c r="X4887" t="str">
        <f t="shared" si="304"/>
        <v>No</v>
      </c>
      <c r="Y4887" t="str">
        <f t="shared" si="305"/>
        <v>25-48 months</v>
      </c>
      <c r="Z4887" t="str">
        <f t="shared" si="306"/>
        <v>50+</v>
      </c>
      <c r="AA4887" s="8">
        <f t="shared" si="307"/>
        <v>0</v>
      </c>
    </row>
    <row r="4888" spans="1:27">
      <c r="A4888" t="s">
        <v>5056</v>
      </c>
      <c r="B4888" s="1">
        <v>45108</v>
      </c>
      <c r="C4888" s="2" t="s">
        <v>39</v>
      </c>
      <c r="D4888" t="s">
        <v>40</v>
      </c>
      <c r="E4888" t="s">
        <v>41</v>
      </c>
      <c r="F4888">
        <v>41</v>
      </c>
      <c r="G4888" t="s">
        <v>27</v>
      </c>
      <c r="H4888" t="s">
        <v>36</v>
      </c>
      <c r="I4888">
        <v>30</v>
      </c>
      <c r="J4888" t="s">
        <v>55</v>
      </c>
      <c r="K4888" t="s">
        <v>82</v>
      </c>
      <c r="L4888" t="s">
        <v>31</v>
      </c>
      <c r="M4888">
        <v>499</v>
      </c>
      <c r="N4888">
        <v>38</v>
      </c>
      <c r="O4888">
        <v>230.3</v>
      </c>
      <c r="P4888">
        <v>0</v>
      </c>
      <c r="Q4888">
        <v>0</v>
      </c>
      <c r="R4888">
        <v>3</v>
      </c>
      <c r="S4888" t="s">
        <v>143</v>
      </c>
      <c r="T4888" t="s">
        <v>31</v>
      </c>
      <c r="W4888">
        <v>18962</v>
      </c>
      <c r="X4888" t="str">
        <f t="shared" si="304"/>
        <v>No</v>
      </c>
      <c r="Y4888" t="str">
        <f t="shared" si="305"/>
        <v>25-48 months</v>
      </c>
      <c r="Z4888" t="str">
        <f t="shared" si="306"/>
        <v>35-49</v>
      </c>
      <c r="AA4888" s="8">
        <f t="shared" si="307"/>
        <v>0</v>
      </c>
    </row>
    <row r="4889" spans="1:27">
      <c r="A4889" t="s">
        <v>5057</v>
      </c>
      <c r="B4889" s="1">
        <v>45874</v>
      </c>
      <c r="C4889" s="2" t="s">
        <v>24</v>
      </c>
      <c r="D4889" t="s">
        <v>25</v>
      </c>
      <c r="E4889" t="s">
        <v>26</v>
      </c>
      <c r="F4889">
        <v>42</v>
      </c>
      <c r="G4889" t="s">
        <v>27</v>
      </c>
      <c r="H4889" t="s">
        <v>67</v>
      </c>
      <c r="I4889">
        <v>300</v>
      </c>
      <c r="J4889" t="s">
        <v>55</v>
      </c>
      <c r="K4889" t="s">
        <v>56</v>
      </c>
      <c r="L4889" t="s">
        <v>31</v>
      </c>
      <c r="M4889">
        <v>1199</v>
      </c>
      <c r="N4889">
        <v>13</v>
      </c>
      <c r="O4889">
        <v>1510.5</v>
      </c>
      <c r="P4889">
        <v>3</v>
      </c>
      <c r="Q4889">
        <v>0</v>
      </c>
      <c r="R4889">
        <v>2</v>
      </c>
      <c r="S4889" t="s">
        <v>339</v>
      </c>
      <c r="T4889" t="s">
        <v>31</v>
      </c>
      <c r="W4889">
        <v>15587</v>
      </c>
      <c r="X4889" t="str">
        <f t="shared" si="304"/>
        <v>No</v>
      </c>
      <c r="Y4889" t="str">
        <f t="shared" si="305"/>
        <v>13-24 months</v>
      </c>
      <c r="Z4889" t="str">
        <f t="shared" si="306"/>
        <v>35-49</v>
      </c>
      <c r="AA4889" s="8">
        <f t="shared" si="307"/>
        <v>0</v>
      </c>
    </row>
    <row r="4890" spans="1:27">
      <c r="A4890" t="s">
        <v>5058</v>
      </c>
      <c r="B4890" s="1">
        <v>45885</v>
      </c>
      <c r="C4890" s="2" t="s">
        <v>66</v>
      </c>
      <c r="D4890" t="s">
        <v>40</v>
      </c>
      <c r="E4890" t="s">
        <v>41</v>
      </c>
      <c r="F4890">
        <v>45</v>
      </c>
      <c r="G4890" t="s">
        <v>54</v>
      </c>
      <c r="H4890" t="s">
        <v>67</v>
      </c>
      <c r="I4890">
        <v>300</v>
      </c>
      <c r="J4890" t="s">
        <v>29</v>
      </c>
      <c r="K4890" t="s">
        <v>44</v>
      </c>
      <c r="L4890" t="s">
        <v>45</v>
      </c>
      <c r="M4890">
        <v>1348</v>
      </c>
      <c r="N4890">
        <v>12</v>
      </c>
      <c r="O4890">
        <v>928.2</v>
      </c>
      <c r="P4890">
        <v>0</v>
      </c>
      <c r="Q4890">
        <v>1</v>
      </c>
      <c r="R4890">
        <v>4</v>
      </c>
      <c r="T4890" t="s">
        <v>31</v>
      </c>
      <c r="W4890">
        <v>16176</v>
      </c>
      <c r="X4890" t="str">
        <f t="shared" si="304"/>
        <v>No</v>
      </c>
      <c r="Y4890" t="str">
        <f t="shared" si="305"/>
        <v>7-12 months</v>
      </c>
      <c r="Z4890" t="str">
        <f t="shared" si="306"/>
        <v>35-49</v>
      </c>
      <c r="AA4890" s="8">
        <f t="shared" si="307"/>
        <v>0</v>
      </c>
    </row>
    <row r="4891" spans="1:27">
      <c r="A4891" t="s">
        <v>5059</v>
      </c>
      <c r="B4891" s="1">
        <v>45977</v>
      </c>
      <c r="C4891" s="2" t="s">
        <v>59</v>
      </c>
      <c r="D4891" t="s">
        <v>59</v>
      </c>
      <c r="E4891" t="s">
        <v>35</v>
      </c>
      <c r="F4891">
        <v>18</v>
      </c>
      <c r="G4891" t="s">
        <v>27</v>
      </c>
      <c r="H4891" t="s">
        <v>28</v>
      </c>
      <c r="I4891">
        <v>100</v>
      </c>
      <c r="J4891" t="s">
        <v>55</v>
      </c>
      <c r="K4891" t="s">
        <v>30</v>
      </c>
      <c r="L4891" t="s">
        <v>31</v>
      </c>
      <c r="M4891">
        <v>799</v>
      </c>
      <c r="N4891">
        <v>9</v>
      </c>
      <c r="O4891">
        <v>662.8</v>
      </c>
      <c r="P4891">
        <v>0</v>
      </c>
      <c r="Q4891">
        <v>0</v>
      </c>
      <c r="R4891">
        <v>5</v>
      </c>
      <c r="T4891" t="s">
        <v>31</v>
      </c>
      <c r="W4891">
        <v>7191</v>
      </c>
      <c r="X4891" t="str">
        <f t="shared" si="304"/>
        <v>No</v>
      </c>
      <c r="Y4891" t="str">
        <f t="shared" si="305"/>
        <v>7-12 months</v>
      </c>
      <c r="Z4891" t="str">
        <f t="shared" si="306"/>
        <v>18-24</v>
      </c>
      <c r="AA4891" s="8">
        <f t="shared" si="307"/>
        <v>0</v>
      </c>
    </row>
    <row r="4892" spans="1:27">
      <c r="A4892" t="s">
        <v>5060</v>
      </c>
      <c r="B4892" s="1">
        <v>45808</v>
      </c>
      <c r="C4892" s="2" t="s">
        <v>59</v>
      </c>
      <c r="D4892" t="s">
        <v>59</v>
      </c>
      <c r="E4892" t="s">
        <v>35</v>
      </c>
      <c r="F4892">
        <v>36</v>
      </c>
      <c r="G4892" t="s">
        <v>27</v>
      </c>
      <c r="H4892" t="s">
        <v>28</v>
      </c>
      <c r="I4892">
        <v>100</v>
      </c>
      <c r="J4892" t="s">
        <v>55</v>
      </c>
      <c r="K4892" t="s">
        <v>82</v>
      </c>
      <c r="L4892" t="s">
        <v>31</v>
      </c>
      <c r="M4892">
        <v>799</v>
      </c>
      <c r="N4892">
        <v>14</v>
      </c>
      <c r="O4892">
        <v>384.2</v>
      </c>
      <c r="P4892">
        <v>0</v>
      </c>
      <c r="Q4892">
        <v>0</v>
      </c>
      <c r="R4892">
        <v>4</v>
      </c>
      <c r="S4892" t="s">
        <v>124</v>
      </c>
      <c r="T4892" t="s">
        <v>45</v>
      </c>
      <c r="U4892" s="1">
        <v>46223</v>
      </c>
      <c r="V4892" t="s">
        <v>207</v>
      </c>
      <c r="W4892">
        <v>11186</v>
      </c>
      <c r="X4892" t="str">
        <f t="shared" si="304"/>
        <v>No</v>
      </c>
      <c r="Y4892" t="str">
        <f t="shared" si="305"/>
        <v>13-24 months</v>
      </c>
      <c r="Z4892" t="str">
        <f t="shared" si="306"/>
        <v>35-49</v>
      </c>
      <c r="AA4892" s="8">
        <f t="shared" si="307"/>
        <v>1</v>
      </c>
    </row>
    <row r="4893" spans="1:27">
      <c r="A4893" t="s">
        <v>5061</v>
      </c>
      <c r="B4893" s="1">
        <v>45798</v>
      </c>
      <c r="C4893" s="2" t="s">
        <v>66</v>
      </c>
      <c r="D4893" t="s">
        <v>40</v>
      </c>
      <c r="E4893" t="s">
        <v>41</v>
      </c>
      <c r="F4893">
        <v>49</v>
      </c>
      <c r="G4893" t="s">
        <v>27</v>
      </c>
      <c r="H4893" t="s">
        <v>28</v>
      </c>
      <c r="I4893">
        <v>100</v>
      </c>
      <c r="J4893" t="s">
        <v>55</v>
      </c>
      <c r="K4893" t="s">
        <v>82</v>
      </c>
      <c r="L4893" t="s">
        <v>31</v>
      </c>
      <c r="M4893">
        <v>799</v>
      </c>
      <c r="N4893">
        <v>15</v>
      </c>
      <c r="O4893">
        <v>437.4</v>
      </c>
      <c r="P4893">
        <v>0</v>
      </c>
      <c r="Q4893">
        <v>0</v>
      </c>
      <c r="R4893">
        <v>3</v>
      </c>
      <c r="S4893" t="s">
        <v>244</v>
      </c>
      <c r="T4893" t="s">
        <v>31</v>
      </c>
      <c r="W4893">
        <v>11985</v>
      </c>
      <c r="X4893" t="str">
        <f t="shared" si="304"/>
        <v>No</v>
      </c>
      <c r="Y4893" t="str">
        <f t="shared" si="305"/>
        <v>13-24 months</v>
      </c>
      <c r="Z4893" t="str">
        <f t="shared" si="306"/>
        <v>35-49</v>
      </c>
      <c r="AA4893" s="8">
        <f t="shared" si="307"/>
        <v>0</v>
      </c>
    </row>
    <row r="4894" spans="1:27">
      <c r="A4894" t="s">
        <v>5062</v>
      </c>
      <c r="B4894" s="1">
        <v>45366</v>
      </c>
      <c r="C4894" s="2" t="s">
        <v>71</v>
      </c>
      <c r="D4894" t="s">
        <v>72</v>
      </c>
      <c r="E4894" t="s">
        <v>64</v>
      </c>
      <c r="F4894">
        <v>34</v>
      </c>
      <c r="G4894" t="s">
        <v>54</v>
      </c>
      <c r="H4894" t="s">
        <v>67</v>
      </c>
      <c r="I4894">
        <v>300</v>
      </c>
      <c r="J4894" t="s">
        <v>55</v>
      </c>
      <c r="K4894" t="s">
        <v>56</v>
      </c>
      <c r="L4894" t="s">
        <v>45</v>
      </c>
      <c r="M4894">
        <v>1348</v>
      </c>
      <c r="N4894">
        <v>30</v>
      </c>
      <c r="O4894">
        <v>606.9</v>
      </c>
      <c r="P4894">
        <v>1</v>
      </c>
      <c r="Q4894">
        <v>0</v>
      </c>
      <c r="R4894">
        <v>3</v>
      </c>
      <c r="T4894" t="s">
        <v>31</v>
      </c>
      <c r="W4894">
        <v>40440</v>
      </c>
      <c r="X4894" t="str">
        <f t="shared" si="304"/>
        <v>No</v>
      </c>
      <c r="Y4894" t="str">
        <f t="shared" si="305"/>
        <v>25-48 months</v>
      </c>
      <c r="Z4894" t="str">
        <f t="shared" si="306"/>
        <v>25-34</v>
      </c>
      <c r="AA4894" s="8">
        <f t="shared" si="307"/>
        <v>0</v>
      </c>
    </row>
    <row r="4895" spans="1:27">
      <c r="A4895" t="s">
        <v>5063</v>
      </c>
      <c r="B4895" s="1">
        <v>46242</v>
      </c>
      <c r="C4895" s="2" t="s">
        <v>39</v>
      </c>
      <c r="D4895" t="s">
        <v>40</v>
      </c>
      <c r="E4895" t="s">
        <v>41</v>
      </c>
      <c r="F4895">
        <v>49</v>
      </c>
      <c r="G4895" t="s">
        <v>27</v>
      </c>
      <c r="H4895" t="s">
        <v>36</v>
      </c>
      <c r="I4895">
        <v>30</v>
      </c>
      <c r="J4895" t="s">
        <v>55</v>
      </c>
      <c r="K4895" t="s">
        <v>60</v>
      </c>
      <c r="L4895" t="s">
        <v>45</v>
      </c>
      <c r="M4895">
        <v>648</v>
      </c>
      <c r="N4895">
        <v>1</v>
      </c>
      <c r="O4895">
        <v>416.4</v>
      </c>
      <c r="P4895">
        <v>0</v>
      </c>
      <c r="Q4895">
        <v>1</v>
      </c>
      <c r="R4895">
        <v>4</v>
      </c>
      <c r="S4895" t="s">
        <v>91</v>
      </c>
      <c r="T4895" t="s">
        <v>31</v>
      </c>
      <c r="W4895">
        <v>648</v>
      </c>
      <c r="X4895" t="str">
        <f t="shared" si="304"/>
        <v>No</v>
      </c>
      <c r="Y4895" t="str">
        <f t="shared" si="305"/>
        <v>0-6 months</v>
      </c>
      <c r="Z4895" t="str">
        <f t="shared" si="306"/>
        <v>35-49</v>
      </c>
      <c r="AA4895" s="8">
        <f t="shared" si="307"/>
        <v>0</v>
      </c>
    </row>
    <row r="4896" spans="1:27">
      <c r="A4896" t="s">
        <v>5064</v>
      </c>
      <c r="B4896" s="1">
        <v>46195</v>
      </c>
      <c r="C4896" s="2" t="s">
        <v>89</v>
      </c>
      <c r="D4896" t="s">
        <v>90</v>
      </c>
      <c r="E4896" t="s">
        <v>41</v>
      </c>
      <c r="F4896">
        <v>19</v>
      </c>
      <c r="G4896" t="s">
        <v>54</v>
      </c>
      <c r="H4896" t="s">
        <v>36</v>
      </c>
      <c r="I4896">
        <v>30</v>
      </c>
      <c r="J4896" t="s">
        <v>43</v>
      </c>
      <c r="K4896" t="s">
        <v>30</v>
      </c>
      <c r="L4896" t="s">
        <v>31</v>
      </c>
      <c r="M4896">
        <v>499</v>
      </c>
      <c r="N4896">
        <v>2</v>
      </c>
      <c r="O4896">
        <v>271.5</v>
      </c>
      <c r="P4896">
        <v>1</v>
      </c>
      <c r="Q4896">
        <v>0</v>
      </c>
      <c r="R4896">
        <v>3</v>
      </c>
      <c r="S4896" t="s">
        <v>114</v>
      </c>
      <c r="T4896" t="s">
        <v>31</v>
      </c>
      <c r="W4896">
        <v>998</v>
      </c>
      <c r="X4896" t="str">
        <f t="shared" si="304"/>
        <v>No</v>
      </c>
      <c r="Y4896" t="str">
        <f t="shared" si="305"/>
        <v>0-6 months</v>
      </c>
      <c r="Z4896" t="str">
        <f t="shared" si="306"/>
        <v>18-24</v>
      </c>
      <c r="AA4896" s="8">
        <f t="shared" si="307"/>
        <v>0</v>
      </c>
    </row>
    <row r="4897" spans="1:27">
      <c r="A4897" t="s">
        <v>5065</v>
      </c>
      <c r="B4897" s="1">
        <v>45010</v>
      </c>
      <c r="C4897" s="2" t="s">
        <v>146</v>
      </c>
      <c r="D4897" t="s">
        <v>147</v>
      </c>
      <c r="E4897" t="s">
        <v>26</v>
      </c>
      <c r="F4897">
        <v>31</v>
      </c>
      <c r="G4897" t="s">
        <v>27</v>
      </c>
      <c r="H4897" t="s">
        <v>36</v>
      </c>
      <c r="I4897">
        <v>30</v>
      </c>
      <c r="J4897" t="s">
        <v>43</v>
      </c>
      <c r="K4897" t="s">
        <v>56</v>
      </c>
      <c r="L4897" t="s">
        <v>31</v>
      </c>
      <c r="M4897">
        <v>499</v>
      </c>
      <c r="N4897">
        <v>41</v>
      </c>
      <c r="O4897">
        <v>218.3</v>
      </c>
      <c r="P4897">
        <v>1</v>
      </c>
      <c r="Q4897">
        <v>0</v>
      </c>
      <c r="R4897">
        <v>3</v>
      </c>
      <c r="S4897" t="s">
        <v>122</v>
      </c>
      <c r="T4897" t="s">
        <v>31</v>
      </c>
      <c r="W4897">
        <v>20459</v>
      </c>
      <c r="X4897" t="str">
        <f t="shared" si="304"/>
        <v>No</v>
      </c>
      <c r="Y4897" t="str">
        <f t="shared" si="305"/>
        <v>25-48 months</v>
      </c>
      <c r="Z4897" t="str">
        <f t="shared" si="306"/>
        <v>25-34</v>
      </c>
      <c r="AA4897" s="8">
        <f t="shared" si="307"/>
        <v>0</v>
      </c>
    </row>
    <row r="4898" spans="1:27">
      <c r="A4898" t="s">
        <v>5066</v>
      </c>
      <c r="B4898" s="1">
        <v>45982</v>
      </c>
      <c r="C4898" s="2" t="s">
        <v>39</v>
      </c>
      <c r="D4898" t="s">
        <v>40</v>
      </c>
      <c r="E4898" t="s">
        <v>41</v>
      </c>
      <c r="F4898">
        <v>56</v>
      </c>
      <c r="G4898" t="s">
        <v>27</v>
      </c>
      <c r="H4898" t="s">
        <v>28</v>
      </c>
      <c r="I4898">
        <v>100</v>
      </c>
      <c r="J4898" t="s">
        <v>55</v>
      </c>
      <c r="K4898" t="s">
        <v>82</v>
      </c>
      <c r="L4898" t="s">
        <v>45</v>
      </c>
      <c r="M4898">
        <v>948</v>
      </c>
      <c r="N4898">
        <v>7</v>
      </c>
      <c r="O4898">
        <v>699.5</v>
      </c>
      <c r="P4898">
        <v>2</v>
      </c>
      <c r="Q4898">
        <v>0</v>
      </c>
      <c r="R4898">
        <v>3</v>
      </c>
      <c r="S4898" t="s">
        <v>122</v>
      </c>
      <c r="T4898" t="s">
        <v>45</v>
      </c>
      <c r="U4898" s="1">
        <v>46193</v>
      </c>
      <c r="V4898" t="s">
        <v>49</v>
      </c>
      <c r="W4898">
        <v>6636</v>
      </c>
      <c r="X4898" t="str">
        <f t="shared" si="304"/>
        <v>No</v>
      </c>
      <c r="Y4898" t="str">
        <f t="shared" si="305"/>
        <v>7-12 months</v>
      </c>
      <c r="Z4898" t="str">
        <f t="shared" si="306"/>
        <v>50+</v>
      </c>
      <c r="AA4898" s="8">
        <f t="shared" si="307"/>
        <v>1</v>
      </c>
    </row>
    <row r="4899" spans="1:27">
      <c r="A4899" t="s">
        <v>5067</v>
      </c>
      <c r="B4899" s="1">
        <v>46154</v>
      </c>
      <c r="C4899" s="2" t="s">
        <v>146</v>
      </c>
      <c r="D4899" t="s">
        <v>147</v>
      </c>
      <c r="E4899" t="s">
        <v>26</v>
      </c>
      <c r="F4899">
        <v>46</v>
      </c>
      <c r="G4899" t="s">
        <v>27</v>
      </c>
      <c r="H4899" t="s">
        <v>67</v>
      </c>
      <c r="I4899">
        <v>300</v>
      </c>
      <c r="J4899" t="s">
        <v>29</v>
      </c>
      <c r="K4899" t="s">
        <v>56</v>
      </c>
      <c r="L4899" t="s">
        <v>31</v>
      </c>
      <c r="M4899">
        <v>1199</v>
      </c>
      <c r="N4899">
        <v>2</v>
      </c>
      <c r="O4899">
        <v>642.70000000000005</v>
      </c>
      <c r="P4899">
        <v>0</v>
      </c>
      <c r="Q4899">
        <v>0</v>
      </c>
      <c r="R4899">
        <v>2</v>
      </c>
      <c r="T4899" t="s">
        <v>45</v>
      </c>
      <c r="U4899" s="1">
        <v>46219</v>
      </c>
      <c r="V4899" t="s">
        <v>78</v>
      </c>
      <c r="W4899">
        <v>2398</v>
      </c>
      <c r="X4899" t="str">
        <f t="shared" si="304"/>
        <v>No</v>
      </c>
      <c r="Y4899" t="str">
        <f t="shared" si="305"/>
        <v>0-6 months</v>
      </c>
      <c r="Z4899" t="str">
        <f t="shared" si="306"/>
        <v>35-49</v>
      </c>
      <c r="AA4899" s="8">
        <f t="shared" si="307"/>
        <v>1</v>
      </c>
    </row>
    <row r="4900" spans="1:27">
      <c r="A4900" t="s">
        <v>5068</v>
      </c>
      <c r="B4900" s="1">
        <v>46126</v>
      </c>
      <c r="C4900" s="2" t="s">
        <v>47</v>
      </c>
      <c r="D4900" t="s">
        <v>48</v>
      </c>
      <c r="E4900" t="s">
        <v>26</v>
      </c>
      <c r="F4900">
        <v>39</v>
      </c>
      <c r="G4900" t="s">
        <v>27</v>
      </c>
      <c r="H4900" t="s">
        <v>28</v>
      </c>
      <c r="I4900">
        <v>100</v>
      </c>
      <c r="J4900" t="s">
        <v>29</v>
      </c>
      <c r="K4900" t="s">
        <v>60</v>
      </c>
      <c r="L4900" t="s">
        <v>31</v>
      </c>
      <c r="M4900">
        <v>799</v>
      </c>
      <c r="N4900">
        <v>5</v>
      </c>
      <c r="O4900">
        <v>376.7</v>
      </c>
      <c r="P4900">
        <v>1</v>
      </c>
      <c r="Q4900">
        <v>0</v>
      </c>
      <c r="R4900">
        <v>3</v>
      </c>
      <c r="S4900" t="s">
        <v>80</v>
      </c>
      <c r="T4900" t="s">
        <v>31</v>
      </c>
      <c r="W4900">
        <v>3995</v>
      </c>
      <c r="X4900" t="str">
        <f t="shared" si="304"/>
        <v>No</v>
      </c>
      <c r="Y4900" t="str">
        <f t="shared" si="305"/>
        <v>0-6 months</v>
      </c>
      <c r="Z4900" t="str">
        <f t="shared" si="306"/>
        <v>35-49</v>
      </c>
      <c r="AA4900" s="8">
        <f t="shared" si="307"/>
        <v>0</v>
      </c>
    </row>
    <row r="4901" spans="1:27">
      <c r="A4901" t="s">
        <v>5069</v>
      </c>
      <c r="B4901" s="1">
        <v>45262</v>
      </c>
      <c r="C4901" s="2" t="s">
        <v>59</v>
      </c>
      <c r="D4901" t="s">
        <v>59</v>
      </c>
      <c r="E4901" t="s">
        <v>35</v>
      </c>
      <c r="F4901">
        <v>29</v>
      </c>
      <c r="G4901" t="s">
        <v>54</v>
      </c>
      <c r="H4901" t="s">
        <v>42</v>
      </c>
      <c r="I4901">
        <v>1000</v>
      </c>
      <c r="J4901" t="s">
        <v>43</v>
      </c>
      <c r="K4901" t="s">
        <v>44</v>
      </c>
      <c r="L4901" t="s">
        <v>31</v>
      </c>
      <c r="M4901">
        <v>1799</v>
      </c>
      <c r="N4901">
        <v>33</v>
      </c>
      <c r="O4901">
        <v>2409.6</v>
      </c>
      <c r="P4901">
        <v>0</v>
      </c>
      <c r="Q4901">
        <v>1</v>
      </c>
      <c r="R4901">
        <v>2</v>
      </c>
      <c r="S4901" t="s">
        <v>77</v>
      </c>
      <c r="T4901" t="s">
        <v>31</v>
      </c>
      <c r="W4901">
        <v>59367</v>
      </c>
      <c r="X4901" t="str">
        <f t="shared" si="304"/>
        <v>No</v>
      </c>
      <c r="Y4901" t="str">
        <f t="shared" si="305"/>
        <v>25-48 months</v>
      </c>
      <c r="Z4901" t="str">
        <f t="shared" si="306"/>
        <v>25-34</v>
      </c>
      <c r="AA4901" s="8">
        <f t="shared" si="307"/>
        <v>0</v>
      </c>
    </row>
    <row r="4902" spans="1:27">
      <c r="A4902" t="s">
        <v>5070</v>
      </c>
      <c r="B4902" s="1">
        <v>46067</v>
      </c>
      <c r="C4902" s="2" t="s">
        <v>24</v>
      </c>
      <c r="D4902" t="s">
        <v>25</v>
      </c>
      <c r="E4902" t="s">
        <v>26</v>
      </c>
      <c r="F4902">
        <v>38</v>
      </c>
      <c r="G4902" t="s">
        <v>54</v>
      </c>
      <c r="H4902" t="s">
        <v>42</v>
      </c>
      <c r="I4902">
        <v>1000</v>
      </c>
      <c r="J4902" t="s">
        <v>55</v>
      </c>
      <c r="K4902" t="s">
        <v>82</v>
      </c>
      <c r="L4902" t="s">
        <v>45</v>
      </c>
      <c r="M4902">
        <v>1948</v>
      </c>
      <c r="N4902">
        <v>7</v>
      </c>
      <c r="O4902">
        <v>2966.8</v>
      </c>
      <c r="P4902">
        <v>2</v>
      </c>
      <c r="Q4902">
        <v>1</v>
      </c>
      <c r="R4902">
        <v>4</v>
      </c>
      <c r="S4902" t="s">
        <v>91</v>
      </c>
      <c r="T4902" t="s">
        <v>31</v>
      </c>
      <c r="W4902">
        <v>13636</v>
      </c>
      <c r="X4902" t="str">
        <f t="shared" si="304"/>
        <v>No</v>
      </c>
      <c r="Y4902" t="str">
        <f t="shared" si="305"/>
        <v>7-12 months</v>
      </c>
      <c r="Z4902" t="str">
        <f t="shared" si="306"/>
        <v>35-49</v>
      </c>
      <c r="AA4902" s="8">
        <f t="shared" si="307"/>
        <v>0</v>
      </c>
    </row>
    <row r="4903" spans="1:27">
      <c r="A4903" t="s">
        <v>5071</v>
      </c>
      <c r="B4903" s="1">
        <v>45251</v>
      </c>
      <c r="C4903" s="2" t="s">
        <v>59</v>
      </c>
      <c r="D4903" t="s">
        <v>59</v>
      </c>
      <c r="E4903" t="s">
        <v>35</v>
      </c>
      <c r="F4903">
        <v>49</v>
      </c>
      <c r="G4903" t="s">
        <v>27</v>
      </c>
      <c r="H4903" t="s">
        <v>67</v>
      </c>
      <c r="I4903">
        <v>300</v>
      </c>
      <c r="J4903" t="s">
        <v>55</v>
      </c>
      <c r="K4903" t="s">
        <v>82</v>
      </c>
      <c r="L4903" t="s">
        <v>45</v>
      </c>
      <c r="M4903">
        <v>1348</v>
      </c>
      <c r="N4903">
        <v>28</v>
      </c>
      <c r="O4903">
        <v>792.5</v>
      </c>
      <c r="P4903">
        <v>1</v>
      </c>
      <c r="Q4903">
        <v>0</v>
      </c>
      <c r="R4903">
        <v>4</v>
      </c>
      <c r="S4903" t="s">
        <v>37</v>
      </c>
      <c r="T4903" t="s">
        <v>45</v>
      </c>
      <c r="U4903" s="1">
        <v>46099</v>
      </c>
      <c r="V4903" t="s">
        <v>78</v>
      </c>
      <c r="W4903">
        <v>37744</v>
      </c>
      <c r="X4903" t="str">
        <f t="shared" si="304"/>
        <v>No</v>
      </c>
      <c r="Y4903" t="str">
        <f t="shared" si="305"/>
        <v>25-48 months</v>
      </c>
      <c r="Z4903" t="str">
        <f t="shared" si="306"/>
        <v>35-49</v>
      </c>
      <c r="AA4903" s="8">
        <f t="shared" si="307"/>
        <v>1</v>
      </c>
    </row>
    <row r="4904" spans="1:27">
      <c r="A4904" t="s">
        <v>5072</v>
      </c>
      <c r="B4904" s="1">
        <v>46203</v>
      </c>
      <c r="C4904" s="2" t="s">
        <v>74</v>
      </c>
      <c r="D4904" t="s">
        <v>74</v>
      </c>
      <c r="E4904" t="s">
        <v>35</v>
      </c>
      <c r="F4904">
        <v>60</v>
      </c>
      <c r="G4904" t="s">
        <v>54</v>
      </c>
      <c r="H4904" t="s">
        <v>42</v>
      </c>
      <c r="I4904">
        <v>1000</v>
      </c>
      <c r="J4904" t="s">
        <v>43</v>
      </c>
      <c r="K4904" t="s">
        <v>60</v>
      </c>
      <c r="L4904" t="s">
        <v>31</v>
      </c>
      <c r="M4904">
        <v>1799</v>
      </c>
      <c r="N4904">
        <v>2</v>
      </c>
      <c r="O4904">
        <v>1296.2</v>
      </c>
      <c r="P4904">
        <v>0</v>
      </c>
      <c r="Q4904">
        <v>1</v>
      </c>
      <c r="R4904">
        <v>3</v>
      </c>
      <c r="S4904" t="s">
        <v>95</v>
      </c>
      <c r="T4904" t="s">
        <v>45</v>
      </c>
      <c r="U4904" s="1">
        <v>46250</v>
      </c>
      <c r="V4904" t="s">
        <v>92</v>
      </c>
      <c r="W4904">
        <v>3598</v>
      </c>
      <c r="X4904" t="str">
        <f t="shared" si="304"/>
        <v>No</v>
      </c>
      <c r="Y4904" t="str">
        <f t="shared" si="305"/>
        <v>0-6 months</v>
      </c>
      <c r="Z4904" t="str">
        <f t="shared" si="306"/>
        <v>50+</v>
      </c>
      <c r="AA4904" s="8">
        <f t="shared" si="307"/>
        <v>1</v>
      </c>
    </row>
    <row r="4905" spans="1:27">
      <c r="A4905" t="s">
        <v>5073</v>
      </c>
      <c r="B4905" s="1">
        <v>45142</v>
      </c>
      <c r="C4905" s="2" t="s">
        <v>66</v>
      </c>
      <c r="D4905" t="s">
        <v>40</v>
      </c>
      <c r="E4905" t="s">
        <v>41</v>
      </c>
      <c r="F4905">
        <v>35</v>
      </c>
      <c r="G4905" t="s">
        <v>27</v>
      </c>
      <c r="H4905" t="s">
        <v>36</v>
      </c>
      <c r="I4905">
        <v>30</v>
      </c>
      <c r="J4905" t="s">
        <v>29</v>
      </c>
      <c r="K4905" t="s">
        <v>82</v>
      </c>
      <c r="L4905" t="s">
        <v>45</v>
      </c>
      <c r="M4905">
        <v>648</v>
      </c>
      <c r="N4905">
        <v>37</v>
      </c>
      <c r="O4905">
        <v>426.9</v>
      </c>
      <c r="P4905">
        <v>4</v>
      </c>
      <c r="Q4905">
        <v>0</v>
      </c>
      <c r="R4905">
        <v>2</v>
      </c>
      <c r="S4905" t="s">
        <v>132</v>
      </c>
      <c r="T4905" t="s">
        <v>31</v>
      </c>
      <c r="W4905">
        <v>23976</v>
      </c>
      <c r="X4905" t="str">
        <f t="shared" si="304"/>
        <v>No</v>
      </c>
      <c r="Y4905" t="str">
        <f t="shared" si="305"/>
        <v>25-48 months</v>
      </c>
      <c r="Z4905" t="str">
        <f t="shared" si="306"/>
        <v>35-49</v>
      </c>
      <c r="AA4905" s="8">
        <f t="shared" si="307"/>
        <v>0</v>
      </c>
    </row>
    <row r="4906" spans="1:27">
      <c r="A4906" t="s">
        <v>5074</v>
      </c>
      <c r="B4906" s="1">
        <v>46170</v>
      </c>
      <c r="C4906" s="2" t="s">
        <v>146</v>
      </c>
      <c r="D4906" t="s">
        <v>147</v>
      </c>
      <c r="E4906" t="s">
        <v>26</v>
      </c>
      <c r="F4906">
        <v>26</v>
      </c>
      <c r="G4906" t="s">
        <v>27</v>
      </c>
      <c r="H4906" t="s">
        <v>36</v>
      </c>
      <c r="I4906">
        <v>30</v>
      </c>
      <c r="J4906" t="s">
        <v>29</v>
      </c>
      <c r="K4906" t="s">
        <v>44</v>
      </c>
      <c r="L4906" t="s">
        <v>45</v>
      </c>
      <c r="M4906">
        <v>648</v>
      </c>
      <c r="N4906">
        <v>3</v>
      </c>
      <c r="O4906">
        <v>261.10000000000002</v>
      </c>
      <c r="P4906">
        <v>1</v>
      </c>
      <c r="Q4906">
        <v>2</v>
      </c>
      <c r="R4906">
        <v>3</v>
      </c>
      <c r="S4906" t="s">
        <v>214</v>
      </c>
      <c r="T4906" t="s">
        <v>31</v>
      </c>
      <c r="W4906">
        <v>1944</v>
      </c>
      <c r="X4906" t="str">
        <f t="shared" si="304"/>
        <v>No</v>
      </c>
      <c r="Y4906" t="str">
        <f t="shared" si="305"/>
        <v>0-6 months</v>
      </c>
      <c r="Z4906" t="str">
        <f t="shared" si="306"/>
        <v>25-34</v>
      </c>
      <c r="AA4906" s="8">
        <f t="shared" si="307"/>
        <v>0</v>
      </c>
    </row>
    <row r="4907" spans="1:27">
      <c r="A4907" t="s">
        <v>5075</v>
      </c>
      <c r="B4907" s="1">
        <v>45946</v>
      </c>
      <c r="C4907" s="2" t="s">
        <v>62</v>
      </c>
      <c r="D4907" t="s">
        <v>63</v>
      </c>
      <c r="E4907" t="s">
        <v>64</v>
      </c>
      <c r="F4907">
        <v>27</v>
      </c>
      <c r="G4907" t="s">
        <v>27</v>
      </c>
      <c r="H4907" t="s">
        <v>36</v>
      </c>
      <c r="I4907">
        <v>30</v>
      </c>
      <c r="J4907" t="s">
        <v>55</v>
      </c>
      <c r="K4907" t="s">
        <v>44</v>
      </c>
      <c r="L4907" t="s">
        <v>31</v>
      </c>
      <c r="M4907">
        <v>499</v>
      </c>
      <c r="N4907">
        <v>10</v>
      </c>
      <c r="O4907">
        <v>341.1</v>
      </c>
      <c r="P4907">
        <v>1</v>
      </c>
      <c r="Q4907">
        <v>0</v>
      </c>
      <c r="R4907">
        <v>4</v>
      </c>
      <c r="T4907" t="s">
        <v>31</v>
      </c>
      <c r="W4907">
        <v>4990</v>
      </c>
      <c r="X4907" t="str">
        <f t="shared" si="304"/>
        <v>No</v>
      </c>
      <c r="Y4907" t="str">
        <f t="shared" si="305"/>
        <v>7-12 months</v>
      </c>
      <c r="Z4907" t="str">
        <f t="shared" si="306"/>
        <v>25-34</v>
      </c>
      <c r="AA4907" s="8">
        <f t="shared" si="307"/>
        <v>0</v>
      </c>
    </row>
    <row r="4908" spans="1:27">
      <c r="A4908" t="s">
        <v>5076</v>
      </c>
      <c r="B4908" s="1">
        <v>45755</v>
      </c>
      <c r="C4908" s="2" t="s">
        <v>158</v>
      </c>
      <c r="D4908" t="s">
        <v>159</v>
      </c>
      <c r="E4908" t="s">
        <v>64</v>
      </c>
      <c r="F4908">
        <v>54</v>
      </c>
      <c r="G4908" t="s">
        <v>27</v>
      </c>
      <c r="H4908" t="s">
        <v>36</v>
      </c>
      <c r="I4908">
        <v>30</v>
      </c>
      <c r="J4908" t="s">
        <v>55</v>
      </c>
      <c r="K4908" t="s">
        <v>56</v>
      </c>
      <c r="L4908" t="s">
        <v>45</v>
      </c>
      <c r="M4908">
        <v>648</v>
      </c>
      <c r="N4908">
        <v>17</v>
      </c>
      <c r="O4908">
        <v>253.9</v>
      </c>
      <c r="P4908">
        <v>0</v>
      </c>
      <c r="Q4908">
        <v>0</v>
      </c>
      <c r="R4908">
        <v>5</v>
      </c>
      <c r="S4908" t="s">
        <v>164</v>
      </c>
      <c r="T4908" t="s">
        <v>31</v>
      </c>
      <c r="W4908">
        <v>11016</v>
      </c>
      <c r="X4908" t="str">
        <f t="shared" si="304"/>
        <v>No</v>
      </c>
      <c r="Y4908" t="str">
        <f t="shared" si="305"/>
        <v>13-24 months</v>
      </c>
      <c r="Z4908" t="str">
        <f t="shared" si="306"/>
        <v>50+</v>
      </c>
      <c r="AA4908" s="8">
        <f t="shared" si="307"/>
        <v>0</v>
      </c>
    </row>
    <row r="4909" spans="1:27">
      <c r="A4909" t="s">
        <v>5077</v>
      </c>
      <c r="B4909" s="1">
        <v>44678</v>
      </c>
      <c r="C4909" s="2" t="s">
        <v>39</v>
      </c>
      <c r="D4909" t="s">
        <v>40</v>
      </c>
      <c r="E4909" t="s">
        <v>41</v>
      </c>
      <c r="F4909">
        <v>36</v>
      </c>
      <c r="G4909" t="s">
        <v>54</v>
      </c>
      <c r="H4909" t="s">
        <v>28</v>
      </c>
      <c r="I4909">
        <v>100</v>
      </c>
      <c r="J4909" t="s">
        <v>55</v>
      </c>
      <c r="K4909" t="s">
        <v>56</v>
      </c>
      <c r="L4909" t="s">
        <v>45</v>
      </c>
      <c r="M4909">
        <v>948</v>
      </c>
      <c r="N4909">
        <v>52</v>
      </c>
      <c r="O4909">
        <v>245.1</v>
      </c>
      <c r="P4909">
        <v>1</v>
      </c>
      <c r="Q4909">
        <v>0</v>
      </c>
      <c r="R4909">
        <v>5</v>
      </c>
      <c r="T4909" t="s">
        <v>31</v>
      </c>
      <c r="W4909">
        <v>49296</v>
      </c>
      <c r="X4909" t="str">
        <f t="shared" si="304"/>
        <v>No</v>
      </c>
      <c r="Y4909" t="str">
        <f t="shared" si="305"/>
        <v>48+ months</v>
      </c>
      <c r="Z4909" t="str">
        <f t="shared" si="306"/>
        <v>35-49</v>
      </c>
      <c r="AA4909" s="8">
        <f t="shared" si="307"/>
        <v>0</v>
      </c>
    </row>
    <row r="4910" spans="1:27">
      <c r="A4910" t="s">
        <v>5078</v>
      </c>
      <c r="B4910" s="1">
        <v>45448</v>
      </c>
      <c r="C4910" s="2" t="s">
        <v>39</v>
      </c>
      <c r="D4910" t="s">
        <v>40</v>
      </c>
      <c r="E4910" t="s">
        <v>41</v>
      </c>
      <c r="F4910">
        <v>45</v>
      </c>
      <c r="G4910" t="s">
        <v>27</v>
      </c>
      <c r="H4910" t="s">
        <v>36</v>
      </c>
      <c r="I4910">
        <v>30</v>
      </c>
      <c r="J4910" t="s">
        <v>43</v>
      </c>
      <c r="K4910" t="s">
        <v>56</v>
      </c>
      <c r="L4910" t="s">
        <v>31</v>
      </c>
      <c r="M4910">
        <v>499</v>
      </c>
      <c r="N4910">
        <v>27</v>
      </c>
      <c r="O4910">
        <v>124.4</v>
      </c>
      <c r="P4910">
        <v>0</v>
      </c>
      <c r="Q4910">
        <v>0</v>
      </c>
      <c r="R4910">
        <v>4</v>
      </c>
      <c r="T4910" t="s">
        <v>31</v>
      </c>
      <c r="W4910">
        <v>13473</v>
      </c>
      <c r="X4910" t="str">
        <f t="shared" si="304"/>
        <v>No</v>
      </c>
      <c r="Y4910" t="str">
        <f t="shared" si="305"/>
        <v>25-48 months</v>
      </c>
      <c r="Z4910" t="str">
        <f t="shared" si="306"/>
        <v>35-49</v>
      </c>
      <c r="AA4910" s="8">
        <f t="shared" si="307"/>
        <v>0</v>
      </c>
    </row>
    <row r="4911" spans="1:27">
      <c r="A4911" t="s">
        <v>5079</v>
      </c>
      <c r="B4911" s="1">
        <v>46103</v>
      </c>
      <c r="C4911" s="2" t="s">
        <v>39</v>
      </c>
      <c r="D4911" t="s">
        <v>40</v>
      </c>
      <c r="E4911" t="s">
        <v>41</v>
      </c>
      <c r="F4911">
        <v>47</v>
      </c>
      <c r="G4911" t="s">
        <v>54</v>
      </c>
      <c r="H4911" t="s">
        <v>28</v>
      </c>
      <c r="I4911">
        <v>100</v>
      </c>
      <c r="J4911" t="s">
        <v>43</v>
      </c>
      <c r="K4911" t="s">
        <v>44</v>
      </c>
      <c r="L4911" t="s">
        <v>31</v>
      </c>
      <c r="M4911">
        <v>799</v>
      </c>
      <c r="N4911">
        <v>5</v>
      </c>
      <c r="O4911">
        <v>451.3</v>
      </c>
      <c r="P4911">
        <v>0</v>
      </c>
      <c r="Q4911">
        <v>0</v>
      </c>
      <c r="R4911">
        <v>2</v>
      </c>
      <c r="S4911" t="s">
        <v>194</v>
      </c>
      <c r="T4911" t="s">
        <v>31</v>
      </c>
      <c r="W4911">
        <v>3995</v>
      </c>
      <c r="X4911" t="str">
        <f t="shared" si="304"/>
        <v>No</v>
      </c>
      <c r="Y4911" t="str">
        <f t="shared" si="305"/>
        <v>0-6 months</v>
      </c>
      <c r="Z4911" t="str">
        <f t="shared" si="306"/>
        <v>35-49</v>
      </c>
      <c r="AA4911" s="8">
        <f t="shared" si="307"/>
        <v>0</v>
      </c>
    </row>
    <row r="4912" spans="1:27">
      <c r="A4912" t="s">
        <v>5080</v>
      </c>
      <c r="B4912" s="1">
        <v>45161</v>
      </c>
      <c r="C4912" s="2" t="s">
        <v>146</v>
      </c>
      <c r="D4912" t="s">
        <v>147</v>
      </c>
      <c r="E4912" t="s">
        <v>26</v>
      </c>
      <c r="F4912">
        <v>43</v>
      </c>
      <c r="G4912" t="s">
        <v>27</v>
      </c>
      <c r="H4912" t="s">
        <v>42</v>
      </c>
      <c r="I4912">
        <v>1000</v>
      </c>
      <c r="J4912" t="s">
        <v>55</v>
      </c>
      <c r="K4912" t="s">
        <v>56</v>
      </c>
      <c r="L4912" t="s">
        <v>31</v>
      </c>
      <c r="M4912">
        <v>1799</v>
      </c>
      <c r="N4912">
        <v>36</v>
      </c>
      <c r="O4912">
        <v>1303.7</v>
      </c>
      <c r="P4912">
        <v>1</v>
      </c>
      <c r="Q4912">
        <v>0</v>
      </c>
      <c r="R4912">
        <v>4</v>
      </c>
      <c r="S4912" t="s">
        <v>107</v>
      </c>
      <c r="T4912" t="s">
        <v>31</v>
      </c>
      <c r="W4912">
        <v>64764</v>
      </c>
      <c r="X4912" t="str">
        <f t="shared" si="304"/>
        <v>No</v>
      </c>
      <c r="Y4912" t="str">
        <f t="shared" si="305"/>
        <v>25-48 months</v>
      </c>
      <c r="Z4912" t="str">
        <f t="shared" si="306"/>
        <v>35-49</v>
      </c>
      <c r="AA4912" s="8">
        <f t="shared" si="307"/>
        <v>0</v>
      </c>
    </row>
    <row r="4913" spans="1:27">
      <c r="A4913" t="s">
        <v>5081</v>
      </c>
      <c r="B4913" s="1">
        <v>46230</v>
      </c>
      <c r="C4913" s="2" t="s">
        <v>71</v>
      </c>
      <c r="D4913" t="s">
        <v>72</v>
      </c>
      <c r="E4913" t="s">
        <v>64</v>
      </c>
      <c r="F4913">
        <v>29</v>
      </c>
      <c r="G4913" t="s">
        <v>27</v>
      </c>
      <c r="H4913" t="s">
        <v>28</v>
      </c>
      <c r="I4913">
        <v>100</v>
      </c>
      <c r="J4913" t="s">
        <v>55</v>
      </c>
      <c r="K4913" t="s">
        <v>60</v>
      </c>
      <c r="L4913" t="s">
        <v>31</v>
      </c>
      <c r="M4913">
        <v>799</v>
      </c>
      <c r="N4913">
        <v>1</v>
      </c>
      <c r="O4913">
        <v>360.7</v>
      </c>
      <c r="P4913">
        <v>1</v>
      </c>
      <c r="Q4913">
        <v>0</v>
      </c>
      <c r="S4913" t="s">
        <v>95</v>
      </c>
      <c r="T4913" t="s">
        <v>45</v>
      </c>
      <c r="U4913" s="1">
        <v>46262</v>
      </c>
      <c r="V4913" t="s">
        <v>69</v>
      </c>
      <c r="W4913">
        <v>799</v>
      </c>
      <c r="X4913" t="str">
        <f t="shared" si="304"/>
        <v>No</v>
      </c>
      <c r="Y4913" t="str">
        <f t="shared" si="305"/>
        <v>0-6 months</v>
      </c>
      <c r="Z4913" t="str">
        <f t="shared" si="306"/>
        <v>25-34</v>
      </c>
      <c r="AA4913" s="8">
        <f t="shared" si="307"/>
        <v>1</v>
      </c>
    </row>
    <row r="4914" spans="1:27">
      <c r="A4914" t="s">
        <v>5082</v>
      </c>
      <c r="B4914" s="1">
        <v>45495</v>
      </c>
      <c r="C4914" s="2" t="s">
        <v>71</v>
      </c>
      <c r="D4914" t="s">
        <v>72</v>
      </c>
      <c r="E4914" t="s">
        <v>64</v>
      </c>
      <c r="F4914">
        <v>23</v>
      </c>
      <c r="G4914" t="s">
        <v>54</v>
      </c>
      <c r="H4914" t="s">
        <v>42</v>
      </c>
      <c r="I4914">
        <v>1000</v>
      </c>
      <c r="J4914" t="s">
        <v>43</v>
      </c>
      <c r="K4914" t="s">
        <v>56</v>
      </c>
      <c r="L4914" t="s">
        <v>45</v>
      </c>
      <c r="M4914">
        <v>1948</v>
      </c>
      <c r="N4914">
        <v>25</v>
      </c>
      <c r="O4914">
        <v>1577.9</v>
      </c>
      <c r="P4914">
        <v>1</v>
      </c>
      <c r="Q4914">
        <v>1</v>
      </c>
      <c r="R4914">
        <v>2</v>
      </c>
      <c r="S4914" t="s">
        <v>194</v>
      </c>
      <c r="T4914" t="s">
        <v>31</v>
      </c>
      <c r="W4914">
        <v>48700</v>
      </c>
      <c r="X4914" t="str">
        <f t="shared" si="304"/>
        <v>No</v>
      </c>
      <c r="Y4914" t="str">
        <f t="shared" si="305"/>
        <v>25-48 months</v>
      </c>
      <c r="Z4914" t="str">
        <f t="shared" si="306"/>
        <v>18-24</v>
      </c>
      <c r="AA4914" s="8">
        <f t="shared" si="307"/>
        <v>0</v>
      </c>
    </row>
    <row r="4915" spans="1:27">
      <c r="A4915" t="s">
        <v>5083</v>
      </c>
      <c r="B4915" s="1">
        <v>45485</v>
      </c>
      <c r="C4915" s="2" t="s">
        <v>24</v>
      </c>
      <c r="D4915" t="s">
        <v>25</v>
      </c>
      <c r="E4915" t="s">
        <v>26</v>
      </c>
      <c r="F4915">
        <v>47</v>
      </c>
      <c r="G4915" t="s">
        <v>27</v>
      </c>
      <c r="H4915" t="s">
        <v>28</v>
      </c>
      <c r="I4915">
        <v>100</v>
      </c>
      <c r="J4915" t="s">
        <v>55</v>
      </c>
      <c r="K4915" t="s">
        <v>56</v>
      </c>
      <c r="L4915" t="s">
        <v>45</v>
      </c>
      <c r="M4915">
        <v>948</v>
      </c>
      <c r="N4915">
        <v>26</v>
      </c>
      <c r="O4915">
        <v>291</v>
      </c>
      <c r="P4915">
        <v>0</v>
      </c>
      <c r="Q4915">
        <v>0</v>
      </c>
      <c r="R4915">
        <v>4</v>
      </c>
      <c r="S4915" t="s">
        <v>117</v>
      </c>
      <c r="T4915" t="s">
        <v>31</v>
      </c>
      <c r="W4915">
        <v>24648</v>
      </c>
      <c r="X4915" t="str">
        <f t="shared" si="304"/>
        <v>No</v>
      </c>
      <c r="Y4915" t="str">
        <f t="shared" si="305"/>
        <v>25-48 months</v>
      </c>
      <c r="Z4915" t="str">
        <f t="shared" si="306"/>
        <v>35-49</v>
      </c>
      <c r="AA4915" s="8">
        <f t="shared" si="307"/>
        <v>0</v>
      </c>
    </row>
    <row r="4916" spans="1:27">
      <c r="A4916" t="s">
        <v>5084</v>
      </c>
      <c r="B4916" s="1">
        <v>45587</v>
      </c>
      <c r="C4916" s="2" t="s">
        <v>71</v>
      </c>
      <c r="D4916" t="s">
        <v>72</v>
      </c>
      <c r="E4916" t="s">
        <v>64</v>
      </c>
      <c r="F4916">
        <v>36</v>
      </c>
      <c r="G4916" t="s">
        <v>27</v>
      </c>
      <c r="H4916" t="s">
        <v>36</v>
      </c>
      <c r="I4916">
        <v>30</v>
      </c>
      <c r="J4916" t="s">
        <v>55</v>
      </c>
      <c r="K4916" t="s">
        <v>56</v>
      </c>
      <c r="L4916" t="s">
        <v>45</v>
      </c>
      <c r="M4916">
        <v>648</v>
      </c>
      <c r="N4916">
        <v>22</v>
      </c>
      <c r="O4916">
        <v>629.5</v>
      </c>
      <c r="P4916">
        <v>0</v>
      </c>
      <c r="Q4916">
        <v>0</v>
      </c>
      <c r="R4916">
        <v>3</v>
      </c>
      <c r="S4916" t="s">
        <v>120</v>
      </c>
      <c r="T4916" t="s">
        <v>31</v>
      </c>
      <c r="W4916">
        <v>14256</v>
      </c>
      <c r="X4916" t="str">
        <f t="shared" si="304"/>
        <v>No</v>
      </c>
      <c r="Y4916" t="str">
        <f t="shared" si="305"/>
        <v>13-24 months</v>
      </c>
      <c r="Z4916" t="str">
        <f t="shared" si="306"/>
        <v>35-49</v>
      </c>
      <c r="AA4916" s="8">
        <f t="shared" si="307"/>
        <v>0</v>
      </c>
    </row>
    <row r="4917" spans="1:27">
      <c r="A4917" t="s">
        <v>5085</v>
      </c>
      <c r="B4917" s="1">
        <v>45954</v>
      </c>
      <c r="C4917" s="2" t="s">
        <v>47</v>
      </c>
      <c r="D4917" t="s">
        <v>48</v>
      </c>
      <c r="E4917" t="s">
        <v>26</v>
      </c>
      <c r="F4917">
        <v>30</v>
      </c>
      <c r="G4917" t="s">
        <v>54</v>
      </c>
      <c r="H4917" t="s">
        <v>36</v>
      </c>
      <c r="I4917">
        <v>30</v>
      </c>
      <c r="J4917" t="s">
        <v>55</v>
      </c>
      <c r="K4917" t="s">
        <v>44</v>
      </c>
      <c r="L4917" t="s">
        <v>31</v>
      </c>
      <c r="M4917">
        <v>499</v>
      </c>
      <c r="N4917">
        <v>10</v>
      </c>
      <c r="O4917">
        <v>283.10000000000002</v>
      </c>
      <c r="P4917">
        <v>1</v>
      </c>
      <c r="Q4917">
        <v>1</v>
      </c>
      <c r="R4917">
        <v>5</v>
      </c>
      <c r="S4917" t="s">
        <v>107</v>
      </c>
      <c r="T4917" t="s">
        <v>31</v>
      </c>
      <c r="W4917">
        <v>4990</v>
      </c>
      <c r="X4917" t="str">
        <f t="shared" si="304"/>
        <v>No</v>
      </c>
      <c r="Y4917" t="str">
        <f t="shared" si="305"/>
        <v>7-12 months</v>
      </c>
      <c r="Z4917" t="str">
        <f t="shared" si="306"/>
        <v>25-34</v>
      </c>
      <c r="AA4917" s="8">
        <f t="shared" si="307"/>
        <v>0</v>
      </c>
    </row>
    <row r="4918" spans="1:27">
      <c r="A4918" t="s">
        <v>5086</v>
      </c>
      <c r="B4918" s="1">
        <v>45359</v>
      </c>
      <c r="C4918" s="2" t="s">
        <v>66</v>
      </c>
      <c r="D4918" t="s">
        <v>40</v>
      </c>
      <c r="E4918" t="s">
        <v>41</v>
      </c>
      <c r="F4918">
        <v>45</v>
      </c>
      <c r="G4918" t="s">
        <v>27</v>
      </c>
      <c r="H4918" t="s">
        <v>67</v>
      </c>
      <c r="I4918">
        <v>300</v>
      </c>
      <c r="J4918" t="s">
        <v>55</v>
      </c>
      <c r="K4918" t="s">
        <v>30</v>
      </c>
      <c r="L4918" t="s">
        <v>45</v>
      </c>
      <c r="M4918">
        <v>1348</v>
      </c>
      <c r="N4918">
        <v>30</v>
      </c>
      <c r="O4918">
        <v>999.7</v>
      </c>
      <c r="P4918">
        <v>0</v>
      </c>
      <c r="Q4918">
        <v>0</v>
      </c>
      <c r="R4918">
        <v>3</v>
      </c>
      <c r="S4918" t="s">
        <v>214</v>
      </c>
      <c r="T4918" t="s">
        <v>31</v>
      </c>
      <c r="W4918">
        <v>40440</v>
      </c>
      <c r="X4918" t="str">
        <f t="shared" si="304"/>
        <v>No</v>
      </c>
      <c r="Y4918" t="str">
        <f t="shared" si="305"/>
        <v>25-48 months</v>
      </c>
      <c r="Z4918" t="str">
        <f t="shared" si="306"/>
        <v>35-49</v>
      </c>
      <c r="AA4918" s="8">
        <f t="shared" si="307"/>
        <v>0</v>
      </c>
    </row>
    <row r="4919" spans="1:27">
      <c r="A4919" t="s">
        <v>5087</v>
      </c>
      <c r="B4919" s="1">
        <v>45700</v>
      </c>
      <c r="C4919" s="2" t="s">
        <v>101</v>
      </c>
      <c r="D4919" t="s">
        <v>102</v>
      </c>
      <c r="E4919" t="s">
        <v>35</v>
      </c>
      <c r="F4919">
        <v>50</v>
      </c>
      <c r="G4919" t="s">
        <v>27</v>
      </c>
      <c r="H4919" t="s">
        <v>36</v>
      </c>
      <c r="I4919">
        <v>30</v>
      </c>
      <c r="J4919" t="s">
        <v>43</v>
      </c>
      <c r="K4919" t="s">
        <v>30</v>
      </c>
      <c r="L4919" t="s">
        <v>45</v>
      </c>
      <c r="M4919">
        <v>648</v>
      </c>
      <c r="N4919">
        <v>19</v>
      </c>
      <c r="O4919">
        <v>388.7</v>
      </c>
      <c r="P4919">
        <v>0</v>
      </c>
      <c r="Q4919">
        <v>1</v>
      </c>
      <c r="R4919">
        <v>4</v>
      </c>
      <c r="S4919" t="s">
        <v>57</v>
      </c>
      <c r="T4919" t="s">
        <v>31</v>
      </c>
      <c r="W4919">
        <v>12312</v>
      </c>
      <c r="X4919" t="str">
        <f t="shared" si="304"/>
        <v>No</v>
      </c>
      <c r="Y4919" t="str">
        <f t="shared" si="305"/>
        <v>13-24 months</v>
      </c>
      <c r="Z4919" t="str">
        <f t="shared" si="306"/>
        <v>50+</v>
      </c>
      <c r="AA4919" s="8">
        <f t="shared" si="307"/>
        <v>0</v>
      </c>
    </row>
    <row r="4920" spans="1:27">
      <c r="A4920" t="s">
        <v>5088</v>
      </c>
      <c r="B4920" s="1">
        <v>45758</v>
      </c>
      <c r="C4920" s="2" t="s">
        <v>47</v>
      </c>
      <c r="D4920" t="s">
        <v>48</v>
      </c>
      <c r="E4920" t="s">
        <v>26</v>
      </c>
      <c r="F4920">
        <v>35</v>
      </c>
      <c r="G4920" t="s">
        <v>54</v>
      </c>
      <c r="H4920" t="s">
        <v>28</v>
      </c>
      <c r="I4920">
        <v>100</v>
      </c>
      <c r="J4920" t="s">
        <v>55</v>
      </c>
      <c r="K4920" t="s">
        <v>60</v>
      </c>
      <c r="L4920" t="s">
        <v>45</v>
      </c>
      <c r="M4920">
        <v>948</v>
      </c>
      <c r="N4920">
        <v>2</v>
      </c>
      <c r="O4920">
        <v>672.3</v>
      </c>
      <c r="P4920">
        <v>1</v>
      </c>
      <c r="Q4920">
        <v>0</v>
      </c>
      <c r="R4920">
        <v>2</v>
      </c>
      <c r="T4920" t="s">
        <v>45</v>
      </c>
      <c r="U4920" s="1">
        <v>45807</v>
      </c>
      <c r="V4920" t="s">
        <v>97</v>
      </c>
      <c r="W4920">
        <v>1896</v>
      </c>
      <c r="X4920" t="str">
        <f t="shared" si="304"/>
        <v>No</v>
      </c>
      <c r="Y4920" t="str">
        <f t="shared" si="305"/>
        <v>0-6 months</v>
      </c>
      <c r="Z4920" t="str">
        <f t="shared" si="306"/>
        <v>35-49</v>
      </c>
      <c r="AA4920" s="8">
        <f t="shared" si="307"/>
        <v>1</v>
      </c>
    </row>
    <row r="4921" spans="1:27">
      <c r="A4921" t="s">
        <v>5089</v>
      </c>
      <c r="B4921" s="1">
        <v>46009</v>
      </c>
      <c r="C4921" s="2" t="s">
        <v>66</v>
      </c>
      <c r="D4921" t="s">
        <v>40</v>
      </c>
      <c r="E4921" t="s">
        <v>41</v>
      </c>
      <c r="F4921">
        <v>31</v>
      </c>
      <c r="G4921" t="s">
        <v>27</v>
      </c>
      <c r="H4921" t="s">
        <v>67</v>
      </c>
      <c r="I4921">
        <v>300</v>
      </c>
      <c r="J4921" t="s">
        <v>29</v>
      </c>
      <c r="K4921" t="s">
        <v>60</v>
      </c>
      <c r="L4921" t="s">
        <v>45</v>
      </c>
      <c r="M4921">
        <v>1348</v>
      </c>
      <c r="N4921">
        <v>8</v>
      </c>
      <c r="O4921">
        <v>580.20000000000005</v>
      </c>
      <c r="P4921">
        <v>2</v>
      </c>
      <c r="Q4921">
        <v>0</v>
      </c>
      <c r="R4921">
        <v>3</v>
      </c>
      <c r="T4921" t="s">
        <v>31</v>
      </c>
      <c r="W4921">
        <v>10784</v>
      </c>
      <c r="X4921" t="str">
        <f t="shared" si="304"/>
        <v>No</v>
      </c>
      <c r="Y4921" t="str">
        <f t="shared" si="305"/>
        <v>7-12 months</v>
      </c>
      <c r="Z4921" t="str">
        <f t="shared" si="306"/>
        <v>25-34</v>
      </c>
      <c r="AA4921" s="8">
        <f t="shared" si="307"/>
        <v>0</v>
      </c>
    </row>
    <row r="4922" spans="1:27">
      <c r="A4922" t="s">
        <v>5090</v>
      </c>
      <c r="B4922" s="1">
        <v>45434</v>
      </c>
      <c r="C4922" s="2" t="s">
        <v>209</v>
      </c>
      <c r="D4922" t="s">
        <v>210</v>
      </c>
      <c r="E4922" t="s">
        <v>64</v>
      </c>
      <c r="F4922">
        <v>44</v>
      </c>
      <c r="G4922" t="s">
        <v>27</v>
      </c>
      <c r="H4922" t="s">
        <v>28</v>
      </c>
      <c r="I4922">
        <v>100</v>
      </c>
      <c r="J4922" t="s">
        <v>29</v>
      </c>
      <c r="K4922" t="s">
        <v>82</v>
      </c>
      <c r="L4922" t="s">
        <v>31</v>
      </c>
      <c r="M4922">
        <v>799</v>
      </c>
      <c r="N4922">
        <v>12</v>
      </c>
      <c r="O4922">
        <v>446.5</v>
      </c>
      <c r="P4922">
        <v>2</v>
      </c>
      <c r="Q4922">
        <v>0</v>
      </c>
      <c r="R4922">
        <v>3</v>
      </c>
      <c r="S4922" t="s">
        <v>86</v>
      </c>
      <c r="T4922" t="s">
        <v>45</v>
      </c>
      <c r="U4922" s="1">
        <v>45812</v>
      </c>
      <c r="V4922" t="s">
        <v>92</v>
      </c>
      <c r="W4922">
        <v>9588</v>
      </c>
      <c r="X4922" t="str">
        <f t="shared" si="304"/>
        <v>No</v>
      </c>
      <c r="Y4922" t="str">
        <f t="shared" si="305"/>
        <v>7-12 months</v>
      </c>
      <c r="Z4922" t="str">
        <f t="shared" si="306"/>
        <v>35-49</v>
      </c>
      <c r="AA4922" s="8">
        <f t="shared" si="307"/>
        <v>1</v>
      </c>
    </row>
    <row r="4923" spans="1:27">
      <c r="A4923" t="s">
        <v>5091</v>
      </c>
      <c r="B4923" s="1">
        <v>46172</v>
      </c>
      <c r="C4923" s="2" t="s">
        <v>47</v>
      </c>
      <c r="D4923" t="s">
        <v>48</v>
      </c>
      <c r="E4923" t="s">
        <v>26</v>
      </c>
      <c r="F4923">
        <v>50</v>
      </c>
      <c r="G4923" t="s">
        <v>54</v>
      </c>
      <c r="H4923" t="s">
        <v>67</v>
      </c>
      <c r="I4923">
        <v>300</v>
      </c>
      <c r="J4923" t="s">
        <v>55</v>
      </c>
      <c r="K4923" t="s">
        <v>60</v>
      </c>
      <c r="L4923" t="s">
        <v>31</v>
      </c>
      <c r="M4923">
        <v>1199</v>
      </c>
      <c r="N4923">
        <v>3</v>
      </c>
      <c r="O4923">
        <v>390.1</v>
      </c>
      <c r="P4923">
        <v>0</v>
      </c>
      <c r="Q4923">
        <v>0</v>
      </c>
      <c r="R4923">
        <v>4</v>
      </c>
      <c r="S4923" t="s">
        <v>126</v>
      </c>
      <c r="T4923" t="s">
        <v>31</v>
      </c>
      <c r="W4923">
        <v>3597</v>
      </c>
      <c r="X4923" t="str">
        <f t="shared" si="304"/>
        <v>No</v>
      </c>
      <c r="Y4923" t="str">
        <f t="shared" si="305"/>
        <v>0-6 months</v>
      </c>
      <c r="Z4923" t="str">
        <f t="shared" si="306"/>
        <v>50+</v>
      </c>
      <c r="AA4923" s="8">
        <f t="shared" si="307"/>
        <v>0</v>
      </c>
    </row>
    <row r="4924" spans="1:27">
      <c r="A4924" t="s">
        <v>5092</v>
      </c>
      <c r="B4924" s="1">
        <v>46243</v>
      </c>
      <c r="C4924" s="2" t="s">
        <v>24</v>
      </c>
      <c r="D4924" t="s">
        <v>25</v>
      </c>
      <c r="E4924" t="s">
        <v>26</v>
      </c>
      <c r="F4924">
        <v>48</v>
      </c>
      <c r="G4924" t="s">
        <v>54</v>
      </c>
      <c r="H4924" t="s">
        <v>36</v>
      </c>
      <c r="I4924">
        <v>30</v>
      </c>
      <c r="J4924" t="s">
        <v>55</v>
      </c>
      <c r="K4924" t="s">
        <v>56</v>
      </c>
      <c r="L4924" t="s">
        <v>45</v>
      </c>
      <c r="M4924">
        <v>648</v>
      </c>
      <c r="N4924">
        <v>1</v>
      </c>
      <c r="O4924">
        <v>324.3</v>
      </c>
      <c r="P4924">
        <v>0</v>
      </c>
      <c r="Q4924">
        <v>0</v>
      </c>
      <c r="R4924">
        <v>4</v>
      </c>
      <c r="S4924" t="s">
        <v>126</v>
      </c>
      <c r="T4924" t="s">
        <v>31</v>
      </c>
      <c r="W4924">
        <v>648</v>
      </c>
      <c r="X4924" t="str">
        <f t="shared" si="304"/>
        <v>No</v>
      </c>
      <c r="Y4924" t="str">
        <f t="shared" si="305"/>
        <v>0-6 months</v>
      </c>
      <c r="Z4924" t="str">
        <f t="shared" si="306"/>
        <v>35-49</v>
      </c>
      <c r="AA4924" s="8">
        <f t="shared" si="307"/>
        <v>0</v>
      </c>
    </row>
    <row r="4925" spans="1:27">
      <c r="A4925" t="s">
        <v>5093</v>
      </c>
      <c r="B4925" s="1">
        <v>45553</v>
      </c>
      <c r="C4925" s="2" t="s">
        <v>66</v>
      </c>
      <c r="D4925" t="s">
        <v>40</v>
      </c>
      <c r="E4925" t="s">
        <v>41</v>
      </c>
      <c r="F4925">
        <v>31</v>
      </c>
      <c r="G4925" t="s">
        <v>54</v>
      </c>
      <c r="H4925" t="s">
        <v>28</v>
      </c>
      <c r="I4925">
        <v>100</v>
      </c>
      <c r="J4925" t="s">
        <v>29</v>
      </c>
      <c r="K4925" t="s">
        <v>60</v>
      </c>
      <c r="L4925" t="s">
        <v>45</v>
      </c>
      <c r="M4925">
        <v>948</v>
      </c>
      <c r="N4925">
        <v>23</v>
      </c>
      <c r="O4925">
        <v>293.39999999999998</v>
      </c>
      <c r="P4925">
        <v>0</v>
      </c>
      <c r="Q4925">
        <v>0</v>
      </c>
      <c r="R4925">
        <v>5</v>
      </c>
      <c r="S4925" t="s">
        <v>126</v>
      </c>
      <c r="T4925" t="s">
        <v>31</v>
      </c>
      <c r="W4925">
        <v>21804</v>
      </c>
      <c r="X4925" t="str">
        <f t="shared" si="304"/>
        <v>No</v>
      </c>
      <c r="Y4925" t="str">
        <f t="shared" si="305"/>
        <v>13-24 months</v>
      </c>
      <c r="Z4925" t="str">
        <f t="shared" si="306"/>
        <v>25-34</v>
      </c>
      <c r="AA4925" s="8">
        <f t="shared" si="307"/>
        <v>0</v>
      </c>
    </row>
    <row r="4926" spans="1:27">
      <c r="A4926" t="s">
        <v>5094</v>
      </c>
      <c r="B4926" s="1">
        <v>46175</v>
      </c>
      <c r="C4926" s="2" t="s">
        <v>24</v>
      </c>
      <c r="D4926" t="s">
        <v>25</v>
      </c>
      <c r="E4926" t="s">
        <v>26</v>
      </c>
      <c r="F4926">
        <v>27</v>
      </c>
      <c r="G4926" t="s">
        <v>54</v>
      </c>
      <c r="H4926" t="s">
        <v>67</v>
      </c>
      <c r="I4926">
        <v>300</v>
      </c>
      <c r="J4926" t="s">
        <v>43</v>
      </c>
      <c r="K4926" t="s">
        <v>30</v>
      </c>
      <c r="L4926" t="s">
        <v>31</v>
      </c>
      <c r="M4926">
        <v>1199</v>
      </c>
      <c r="N4926">
        <v>3</v>
      </c>
      <c r="O4926">
        <v>1107</v>
      </c>
      <c r="P4926">
        <v>1</v>
      </c>
      <c r="Q4926">
        <v>0</v>
      </c>
      <c r="R4926">
        <v>4</v>
      </c>
      <c r="S4926" t="s">
        <v>160</v>
      </c>
      <c r="T4926" t="s">
        <v>31</v>
      </c>
      <c r="W4926">
        <v>3597</v>
      </c>
      <c r="X4926" t="str">
        <f t="shared" si="304"/>
        <v>No</v>
      </c>
      <c r="Y4926" t="str">
        <f t="shared" si="305"/>
        <v>0-6 months</v>
      </c>
      <c r="Z4926" t="str">
        <f t="shared" si="306"/>
        <v>25-34</v>
      </c>
      <c r="AA4926" s="8">
        <f t="shared" si="307"/>
        <v>0</v>
      </c>
    </row>
    <row r="4927" spans="1:27">
      <c r="A4927" t="s">
        <v>5095</v>
      </c>
      <c r="B4927" s="1">
        <v>44796</v>
      </c>
      <c r="C4927" s="2" t="s">
        <v>71</v>
      </c>
      <c r="D4927" t="s">
        <v>72</v>
      </c>
      <c r="E4927" t="s">
        <v>64</v>
      </c>
      <c r="F4927">
        <v>30</v>
      </c>
      <c r="G4927" t="s">
        <v>27</v>
      </c>
      <c r="H4927" t="s">
        <v>67</v>
      </c>
      <c r="I4927">
        <v>300</v>
      </c>
      <c r="J4927" t="s">
        <v>43</v>
      </c>
      <c r="K4927" t="s">
        <v>44</v>
      </c>
      <c r="L4927" t="s">
        <v>31</v>
      </c>
      <c r="M4927">
        <v>1199</v>
      </c>
      <c r="N4927">
        <v>48</v>
      </c>
      <c r="O4927">
        <v>1006.8</v>
      </c>
      <c r="P4927">
        <v>1</v>
      </c>
      <c r="Q4927">
        <v>1</v>
      </c>
      <c r="R4927">
        <v>5</v>
      </c>
      <c r="T4927" t="s">
        <v>31</v>
      </c>
      <c r="W4927">
        <v>57552</v>
      </c>
      <c r="X4927" t="str">
        <f t="shared" si="304"/>
        <v>No</v>
      </c>
      <c r="Y4927" t="str">
        <f t="shared" si="305"/>
        <v>25-48 months</v>
      </c>
      <c r="Z4927" t="str">
        <f t="shared" si="306"/>
        <v>25-34</v>
      </c>
      <c r="AA4927" s="8">
        <f t="shared" si="307"/>
        <v>0</v>
      </c>
    </row>
    <row r="4928" spans="1:27">
      <c r="A4928" t="s">
        <v>5096</v>
      </c>
      <c r="B4928" s="1">
        <v>44852</v>
      </c>
      <c r="C4928" s="2" t="s">
        <v>59</v>
      </c>
      <c r="D4928" t="s">
        <v>59</v>
      </c>
      <c r="E4928" t="s">
        <v>35</v>
      </c>
      <c r="F4928">
        <v>18</v>
      </c>
      <c r="G4928" t="s">
        <v>54</v>
      </c>
      <c r="H4928" t="s">
        <v>28</v>
      </c>
      <c r="I4928">
        <v>100</v>
      </c>
      <c r="J4928" t="s">
        <v>55</v>
      </c>
      <c r="K4928" t="s">
        <v>44</v>
      </c>
      <c r="L4928" t="s">
        <v>45</v>
      </c>
      <c r="M4928">
        <v>948</v>
      </c>
      <c r="N4928">
        <v>46</v>
      </c>
      <c r="O4928">
        <v>377.1</v>
      </c>
      <c r="P4928">
        <v>1</v>
      </c>
      <c r="Q4928">
        <v>2</v>
      </c>
      <c r="R4928">
        <v>2</v>
      </c>
      <c r="S4928" t="s">
        <v>367</v>
      </c>
      <c r="T4928" t="s">
        <v>31</v>
      </c>
      <c r="W4928">
        <v>43608</v>
      </c>
      <c r="X4928" t="str">
        <f t="shared" si="304"/>
        <v>No</v>
      </c>
      <c r="Y4928" t="str">
        <f t="shared" si="305"/>
        <v>25-48 months</v>
      </c>
      <c r="Z4928" t="str">
        <f t="shared" si="306"/>
        <v>18-24</v>
      </c>
      <c r="AA4928" s="8">
        <f t="shared" si="307"/>
        <v>0</v>
      </c>
    </row>
    <row r="4929" spans="1:27">
      <c r="A4929" t="s">
        <v>5097</v>
      </c>
      <c r="B4929" s="1">
        <v>45404</v>
      </c>
      <c r="C4929" s="2" t="s">
        <v>59</v>
      </c>
      <c r="D4929" t="s">
        <v>59</v>
      </c>
      <c r="E4929" t="s">
        <v>35</v>
      </c>
      <c r="F4929">
        <v>33</v>
      </c>
      <c r="G4929" t="s">
        <v>54</v>
      </c>
      <c r="H4929" t="s">
        <v>36</v>
      </c>
      <c r="I4929">
        <v>30</v>
      </c>
      <c r="J4929" t="s">
        <v>29</v>
      </c>
      <c r="K4929" t="s">
        <v>56</v>
      </c>
      <c r="L4929" t="s">
        <v>31</v>
      </c>
      <c r="M4929">
        <v>499</v>
      </c>
      <c r="N4929">
        <v>28</v>
      </c>
      <c r="O4929">
        <v>199.5</v>
      </c>
      <c r="P4929">
        <v>3</v>
      </c>
      <c r="Q4929">
        <v>0</v>
      </c>
      <c r="R4929">
        <v>1</v>
      </c>
      <c r="T4929" t="s">
        <v>31</v>
      </c>
      <c r="W4929">
        <v>13972</v>
      </c>
      <c r="X4929" t="str">
        <f t="shared" si="304"/>
        <v>No</v>
      </c>
      <c r="Y4929" t="str">
        <f t="shared" si="305"/>
        <v>25-48 months</v>
      </c>
      <c r="Z4929" t="str">
        <f t="shared" si="306"/>
        <v>25-34</v>
      </c>
      <c r="AA4929" s="8">
        <f t="shared" si="307"/>
        <v>0</v>
      </c>
    </row>
    <row r="4930" spans="1:27">
      <c r="A4930" t="s">
        <v>5098</v>
      </c>
      <c r="B4930" s="1">
        <v>45385</v>
      </c>
      <c r="C4930" s="2" t="s">
        <v>66</v>
      </c>
      <c r="D4930" t="s">
        <v>40</v>
      </c>
      <c r="E4930" t="s">
        <v>41</v>
      </c>
      <c r="F4930">
        <v>51</v>
      </c>
      <c r="G4930" t="s">
        <v>54</v>
      </c>
      <c r="H4930" t="s">
        <v>67</v>
      </c>
      <c r="I4930">
        <v>300</v>
      </c>
      <c r="J4930" t="s">
        <v>55</v>
      </c>
      <c r="K4930" t="s">
        <v>60</v>
      </c>
      <c r="L4930" t="s">
        <v>45</v>
      </c>
      <c r="M4930">
        <v>1348</v>
      </c>
      <c r="N4930">
        <v>20</v>
      </c>
      <c r="O4930">
        <v>890.9</v>
      </c>
      <c r="P4930">
        <v>1</v>
      </c>
      <c r="Q4930">
        <v>1</v>
      </c>
      <c r="R4930">
        <v>3</v>
      </c>
      <c r="S4930" t="s">
        <v>80</v>
      </c>
      <c r="T4930" t="s">
        <v>45</v>
      </c>
      <c r="U4930" s="1">
        <v>45994</v>
      </c>
      <c r="V4930" t="s">
        <v>49</v>
      </c>
      <c r="W4930">
        <v>26960</v>
      </c>
      <c r="X4930" t="str">
        <f t="shared" ref="X4930:X4993" si="308">IF(F4930="","Yes","No")</f>
        <v>No</v>
      </c>
      <c r="Y4930" t="str">
        <f t="shared" ref="Y4930:Y4993" si="309">IF(N4930&lt;=6,"0-6 months",IF(N4930&lt;=12,"7-12 months",IF(N4930&lt;=24,"13-24 months",IF(N4930&lt;=48,"25-48 months","48+ months"))))</f>
        <v>13-24 months</v>
      </c>
      <c r="Z4930" t="str">
        <f t="shared" ref="Z4930:Z4993" si="310">IF(F4930&lt;25,"18-24",IF(F4930&lt;35,"25-34",IF(F4930&lt;50,"35-49","50+")))</f>
        <v>50+</v>
      </c>
      <c r="AA4930" s="8">
        <f t="shared" ref="AA4930:AA4993" si="311">IF(T4930="Yes",1,0)</f>
        <v>1</v>
      </c>
    </row>
    <row r="4931" spans="1:27">
      <c r="A4931" t="s">
        <v>5099</v>
      </c>
      <c r="B4931" s="1">
        <v>45277</v>
      </c>
      <c r="C4931" s="2" t="s">
        <v>66</v>
      </c>
      <c r="D4931" t="s">
        <v>40</v>
      </c>
      <c r="E4931" t="s">
        <v>41</v>
      </c>
      <c r="F4931">
        <v>37</v>
      </c>
      <c r="G4931" t="s">
        <v>54</v>
      </c>
      <c r="H4931" t="s">
        <v>67</v>
      </c>
      <c r="I4931">
        <v>300</v>
      </c>
      <c r="J4931" t="s">
        <v>55</v>
      </c>
      <c r="K4931" t="s">
        <v>82</v>
      </c>
      <c r="L4931" t="s">
        <v>45</v>
      </c>
      <c r="M4931">
        <v>1348</v>
      </c>
      <c r="N4931">
        <v>32</v>
      </c>
      <c r="O4931">
        <v>749.9</v>
      </c>
      <c r="P4931">
        <v>1</v>
      </c>
      <c r="Q4931">
        <v>0</v>
      </c>
      <c r="R4931">
        <v>4</v>
      </c>
      <c r="S4931" t="s">
        <v>112</v>
      </c>
      <c r="T4931" t="s">
        <v>31</v>
      </c>
      <c r="W4931">
        <v>43136</v>
      </c>
      <c r="X4931" t="str">
        <f t="shared" si="308"/>
        <v>No</v>
      </c>
      <c r="Y4931" t="str">
        <f t="shared" si="309"/>
        <v>25-48 months</v>
      </c>
      <c r="Z4931" t="str">
        <f t="shared" si="310"/>
        <v>35-49</v>
      </c>
      <c r="AA4931" s="8">
        <f t="shared" si="311"/>
        <v>0</v>
      </c>
    </row>
    <row r="4932" spans="1:27">
      <c r="A4932" t="s">
        <v>5100</v>
      </c>
      <c r="B4932" s="1">
        <v>45421</v>
      </c>
      <c r="C4932" s="2" t="s">
        <v>209</v>
      </c>
      <c r="D4932" t="s">
        <v>210</v>
      </c>
      <c r="E4932" t="s">
        <v>64</v>
      </c>
      <c r="F4932">
        <v>38</v>
      </c>
      <c r="G4932" t="s">
        <v>54</v>
      </c>
      <c r="H4932" t="s">
        <v>42</v>
      </c>
      <c r="I4932">
        <v>1000</v>
      </c>
      <c r="J4932" t="s">
        <v>55</v>
      </c>
      <c r="K4932" t="s">
        <v>60</v>
      </c>
      <c r="L4932" t="s">
        <v>31</v>
      </c>
      <c r="M4932">
        <v>1799</v>
      </c>
      <c r="N4932">
        <v>28</v>
      </c>
      <c r="O4932">
        <v>827.4</v>
      </c>
      <c r="P4932">
        <v>2</v>
      </c>
      <c r="Q4932">
        <v>0</v>
      </c>
      <c r="S4932" t="s">
        <v>160</v>
      </c>
      <c r="T4932" t="s">
        <v>31</v>
      </c>
      <c r="W4932">
        <v>50372</v>
      </c>
      <c r="X4932" t="str">
        <f t="shared" si="308"/>
        <v>No</v>
      </c>
      <c r="Y4932" t="str">
        <f t="shared" si="309"/>
        <v>25-48 months</v>
      </c>
      <c r="Z4932" t="str">
        <f t="shared" si="310"/>
        <v>35-49</v>
      </c>
      <c r="AA4932" s="8">
        <f t="shared" si="311"/>
        <v>0</v>
      </c>
    </row>
    <row r="4933" spans="1:27">
      <c r="A4933" t="s">
        <v>5101</v>
      </c>
      <c r="B4933" s="1">
        <v>45330</v>
      </c>
      <c r="C4933" s="2" t="s">
        <v>74</v>
      </c>
      <c r="D4933" t="s">
        <v>74</v>
      </c>
      <c r="E4933" t="s">
        <v>35</v>
      </c>
      <c r="F4933">
        <v>28</v>
      </c>
      <c r="G4933" t="s">
        <v>54</v>
      </c>
      <c r="H4933" t="s">
        <v>67</v>
      </c>
      <c r="I4933">
        <v>300</v>
      </c>
      <c r="J4933" t="s">
        <v>29</v>
      </c>
      <c r="K4933" t="s">
        <v>44</v>
      </c>
      <c r="L4933" t="s">
        <v>31</v>
      </c>
      <c r="M4933">
        <v>1199</v>
      </c>
      <c r="N4933">
        <v>31</v>
      </c>
      <c r="O4933">
        <v>572.4</v>
      </c>
      <c r="P4933">
        <v>0</v>
      </c>
      <c r="Q4933">
        <v>1</v>
      </c>
      <c r="R4933">
        <v>3</v>
      </c>
      <c r="S4933" t="s">
        <v>136</v>
      </c>
      <c r="T4933" t="s">
        <v>31</v>
      </c>
      <c r="W4933">
        <v>37169</v>
      </c>
      <c r="X4933" t="str">
        <f t="shared" si="308"/>
        <v>No</v>
      </c>
      <c r="Y4933" t="str">
        <f t="shared" si="309"/>
        <v>25-48 months</v>
      </c>
      <c r="Z4933" t="str">
        <f t="shared" si="310"/>
        <v>25-34</v>
      </c>
      <c r="AA4933" s="8">
        <f t="shared" si="311"/>
        <v>0</v>
      </c>
    </row>
    <row r="4934" spans="1:27">
      <c r="A4934" t="s">
        <v>5102</v>
      </c>
      <c r="B4934" s="1">
        <v>44990</v>
      </c>
      <c r="C4934" s="2" t="s">
        <v>39</v>
      </c>
      <c r="D4934" t="s">
        <v>40</v>
      </c>
      <c r="E4934" t="s">
        <v>41</v>
      </c>
      <c r="F4934">
        <v>27</v>
      </c>
      <c r="G4934" t="s">
        <v>54</v>
      </c>
      <c r="H4934" t="s">
        <v>28</v>
      </c>
      <c r="I4934">
        <v>100</v>
      </c>
      <c r="J4934" t="s">
        <v>29</v>
      </c>
      <c r="K4934" t="s">
        <v>56</v>
      </c>
      <c r="L4934" t="s">
        <v>31</v>
      </c>
      <c r="M4934">
        <v>799</v>
      </c>
      <c r="N4934">
        <v>42</v>
      </c>
      <c r="O4934">
        <v>243.1</v>
      </c>
      <c r="P4934">
        <v>3</v>
      </c>
      <c r="Q4934">
        <v>0</v>
      </c>
      <c r="R4934">
        <v>2</v>
      </c>
      <c r="S4934" t="s">
        <v>333</v>
      </c>
      <c r="T4934" t="s">
        <v>31</v>
      </c>
      <c r="W4934">
        <v>33558</v>
      </c>
      <c r="X4934" t="str">
        <f t="shared" si="308"/>
        <v>No</v>
      </c>
      <c r="Y4934" t="str">
        <f t="shared" si="309"/>
        <v>25-48 months</v>
      </c>
      <c r="Z4934" t="str">
        <f t="shared" si="310"/>
        <v>25-34</v>
      </c>
      <c r="AA4934" s="8">
        <f t="shared" si="311"/>
        <v>0</v>
      </c>
    </row>
    <row r="4935" spans="1:27">
      <c r="A4935" t="s">
        <v>5103</v>
      </c>
      <c r="B4935" s="1">
        <v>45441</v>
      </c>
      <c r="C4935" s="2" t="s">
        <v>24</v>
      </c>
      <c r="D4935" t="s">
        <v>25</v>
      </c>
      <c r="E4935" t="s">
        <v>26</v>
      </c>
      <c r="F4935">
        <v>43</v>
      </c>
      <c r="G4935" t="s">
        <v>54</v>
      </c>
      <c r="H4935" t="s">
        <v>36</v>
      </c>
      <c r="I4935">
        <v>30</v>
      </c>
      <c r="J4935" t="s">
        <v>55</v>
      </c>
      <c r="K4935" t="s">
        <v>56</v>
      </c>
      <c r="L4935" t="s">
        <v>45</v>
      </c>
      <c r="M4935">
        <v>648</v>
      </c>
      <c r="N4935">
        <v>27</v>
      </c>
      <c r="O4935">
        <v>308.5</v>
      </c>
      <c r="P4935">
        <v>0</v>
      </c>
      <c r="Q4935">
        <v>0</v>
      </c>
      <c r="R4935">
        <v>5</v>
      </c>
      <c r="S4935" t="s">
        <v>37</v>
      </c>
      <c r="T4935" t="s">
        <v>31</v>
      </c>
      <c r="W4935">
        <v>17496</v>
      </c>
      <c r="X4935" t="str">
        <f t="shared" si="308"/>
        <v>No</v>
      </c>
      <c r="Y4935" t="str">
        <f t="shared" si="309"/>
        <v>25-48 months</v>
      </c>
      <c r="Z4935" t="str">
        <f t="shared" si="310"/>
        <v>35-49</v>
      </c>
      <c r="AA4935" s="8">
        <f t="shared" si="311"/>
        <v>0</v>
      </c>
    </row>
    <row r="4936" spans="1:27">
      <c r="A4936" t="s">
        <v>5104</v>
      </c>
      <c r="B4936" s="1">
        <v>45441</v>
      </c>
      <c r="C4936" s="2" t="s">
        <v>71</v>
      </c>
      <c r="D4936" t="s">
        <v>72</v>
      </c>
      <c r="E4936" t="s">
        <v>64</v>
      </c>
      <c r="F4936">
        <v>39</v>
      </c>
      <c r="G4936" t="s">
        <v>27</v>
      </c>
      <c r="H4936" t="s">
        <v>28</v>
      </c>
      <c r="I4936">
        <v>100</v>
      </c>
      <c r="J4936" t="s">
        <v>55</v>
      </c>
      <c r="K4936" t="s">
        <v>60</v>
      </c>
      <c r="L4936" t="s">
        <v>31</v>
      </c>
      <c r="M4936">
        <v>799</v>
      </c>
      <c r="N4936">
        <v>27</v>
      </c>
      <c r="O4936">
        <v>409.2</v>
      </c>
      <c r="P4936">
        <v>0</v>
      </c>
      <c r="Q4936">
        <v>1</v>
      </c>
      <c r="R4936">
        <v>4</v>
      </c>
      <c r="S4936" t="s">
        <v>117</v>
      </c>
      <c r="T4936" t="s">
        <v>31</v>
      </c>
      <c r="W4936">
        <v>21573</v>
      </c>
      <c r="X4936" t="str">
        <f t="shared" si="308"/>
        <v>No</v>
      </c>
      <c r="Y4936" t="str">
        <f t="shared" si="309"/>
        <v>25-48 months</v>
      </c>
      <c r="Z4936" t="str">
        <f t="shared" si="310"/>
        <v>35-49</v>
      </c>
      <c r="AA4936" s="8">
        <f t="shared" si="311"/>
        <v>0</v>
      </c>
    </row>
    <row r="4937" spans="1:27">
      <c r="A4937" t="s">
        <v>5105</v>
      </c>
      <c r="B4937" s="1">
        <v>45412</v>
      </c>
      <c r="C4937" s="2" t="s">
        <v>146</v>
      </c>
      <c r="D4937" t="s">
        <v>147</v>
      </c>
      <c r="E4937" t="s">
        <v>26</v>
      </c>
      <c r="F4937">
        <v>46</v>
      </c>
      <c r="G4937" t="s">
        <v>54</v>
      </c>
      <c r="H4937" t="s">
        <v>28</v>
      </c>
      <c r="I4937">
        <v>100</v>
      </c>
      <c r="J4937" t="s">
        <v>55</v>
      </c>
      <c r="K4937" t="s">
        <v>60</v>
      </c>
      <c r="L4937" t="s">
        <v>31</v>
      </c>
      <c r="M4937">
        <v>799</v>
      </c>
      <c r="N4937">
        <v>28</v>
      </c>
      <c r="O4937">
        <v>560.79999999999995</v>
      </c>
      <c r="P4937">
        <v>0</v>
      </c>
      <c r="Q4937">
        <v>0</v>
      </c>
      <c r="R4937">
        <v>4</v>
      </c>
      <c r="S4937" t="s">
        <v>236</v>
      </c>
      <c r="T4937" t="s">
        <v>31</v>
      </c>
      <c r="W4937">
        <v>22372</v>
      </c>
      <c r="X4937" t="str">
        <f t="shared" si="308"/>
        <v>No</v>
      </c>
      <c r="Y4937" t="str">
        <f t="shared" si="309"/>
        <v>25-48 months</v>
      </c>
      <c r="Z4937" t="str">
        <f t="shared" si="310"/>
        <v>35-49</v>
      </c>
      <c r="AA4937" s="8">
        <f t="shared" si="311"/>
        <v>0</v>
      </c>
    </row>
    <row r="4938" spans="1:27">
      <c r="A4938" t="s">
        <v>5106</v>
      </c>
      <c r="B4938" s="1">
        <v>45376</v>
      </c>
      <c r="C4938" s="2" t="s">
        <v>89</v>
      </c>
      <c r="D4938" t="s">
        <v>90</v>
      </c>
      <c r="E4938" t="s">
        <v>41</v>
      </c>
      <c r="F4938">
        <v>49</v>
      </c>
      <c r="G4938" t="s">
        <v>27</v>
      </c>
      <c r="H4938" t="s">
        <v>36</v>
      </c>
      <c r="I4938">
        <v>30</v>
      </c>
      <c r="J4938" t="s">
        <v>55</v>
      </c>
      <c r="K4938" t="s">
        <v>56</v>
      </c>
      <c r="L4938" t="s">
        <v>31</v>
      </c>
      <c r="M4938">
        <v>499</v>
      </c>
      <c r="N4938">
        <v>29</v>
      </c>
      <c r="O4938">
        <v>143.4</v>
      </c>
      <c r="P4938">
        <v>1</v>
      </c>
      <c r="Q4938">
        <v>0</v>
      </c>
      <c r="R4938">
        <v>5</v>
      </c>
      <c r="S4938" t="s">
        <v>117</v>
      </c>
      <c r="T4938" t="s">
        <v>31</v>
      </c>
      <c r="W4938">
        <v>14471</v>
      </c>
      <c r="X4938" t="str">
        <f t="shared" si="308"/>
        <v>No</v>
      </c>
      <c r="Y4938" t="str">
        <f t="shared" si="309"/>
        <v>25-48 months</v>
      </c>
      <c r="Z4938" t="str">
        <f t="shared" si="310"/>
        <v>35-49</v>
      </c>
      <c r="AA4938" s="8">
        <f t="shared" si="311"/>
        <v>0</v>
      </c>
    </row>
    <row r="4939" spans="1:27">
      <c r="A4939" t="s">
        <v>5107</v>
      </c>
      <c r="B4939" s="1">
        <v>46069</v>
      </c>
      <c r="C4939" s="2" t="s">
        <v>101</v>
      </c>
      <c r="D4939" t="s">
        <v>102</v>
      </c>
      <c r="E4939" t="s">
        <v>35</v>
      </c>
      <c r="F4939">
        <v>38</v>
      </c>
      <c r="G4939" t="s">
        <v>54</v>
      </c>
      <c r="H4939" t="s">
        <v>36</v>
      </c>
      <c r="I4939">
        <v>30</v>
      </c>
      <c r="J4939" t="s">
        <v>43</v>
      </c>
      <c r="K4939" t="s">
        <v>56</v>
      </c>
      <c r="L4939" t="s">
        <v>45</v>
      </c>
      <c r="M4939">
        <v>648</v>
      </c>
      <c r="N4939">
        <v>6</v>
      </c>
      <c r="O4939">
        <v>325.8</v>
      </c>
      <c r="P4939">
        <v>1</v>
      </c>
      <c r="Q4939">
        <v>0</v>
      </c>
      <c r="R4939">
        <v>4</v>
      </c>
      <c r="S4939" t="s">
        <v>37</v>
      </c>
      <c r="T4939" t="s">
        <v>31</v>
      </c>
      <c r="W4939">
        <v>3888</v>
      </c>
      <c r="X4939" t="str">
        <f t="shared" si="308"/>
        <v>No</v>
      </c>
      <c r="Y4939" t="str">
        <f t="shared" si="309"/>
        <v>0-6 months</v>
      </c>
      <c r="Z4939" t="str">
        <f t="shared" si="310"/>
        <v>35-49</v>
      </c>
      <c r="AA4939" s="8">
        <f t="shared" si="311"/>
        <v>0</v>
      </c>
    </row>
    <row r="4940" spans="1:27">
      <c r="A4940" t="s">
        <v>5108</v>
      </c>
      <c r="B4940" s="1">
        <v>45696</v>
      </c>
      <c r="C4940" s="2" t="s">
        <v>71</v>
      </c>
      <c r="D4940" t="s">
        <v>72</v>
      </c>
      <c r="E4940" t="s">
        <v>64</v>
      </c>
      <c r="F4940">
        <v>34</v>
      </c>
      <c r="G4940" t="s">
        <v>54</v>
      </c>
      <c r="H4940" t="s">
        <v>36</v>
      </c>
      <c r="I4940">
        <v>30</v>
      </c>
      <c r="J4940" t="s">
        <v>55</v>
      </c>
      <c r="K4940" t="s">
        <v>56</v>
      </c>
      <c r="L4940" t="s">
        <v>31</v>
      </c>
      <c r="M4940">
        <v>499</v>
      </c>
      <c r="N4940">
        <v>19</v>
      </c>
      <c r="O4940">
        <v>326.3</v>
      </c>
      <c r="P4940">
        <v>1</v>
      </c>
      <c r="Q4940">
        <v>0</v>
      </c>
      <c r="R4940">
        <v>5</v>
      </c>
      <c r="S4940" t="s">
        <v>130</v>
      </c>
      <c r="T4940" t="s">
        <v>31</v>
      </c>
      <c r="W4940">
        <v>9481</v>
      </c>
      <c r="X4940" t="str">
        <f t="shared" si="308"/>
        <v>No</v>
      </c>
      <c r="Y4940" t="str">
        <f t="shared" si="309"/>
        <v>13-24 months</v>
      </c>
      <c r="Z4940" t="str">
        <f t="shared" si="310"/>
        <v>25-34</v>
      </c>
      <c r="AA4940" s="8">
        <f t="shared" si="311"/>
        <v>0</v>
      </c>
    </row>
    <row r="4941" spans="1:27">
      <c r="A4941" t="s">
        <v>5109</v>
      </c>
      <c r="B4941" s="1">
        <v>44997</v>
      </c>
      <c r="C4941" s="2" t="s">
        <v>39</v>
      </c>
      <c r="D4941" t="s">
        <v>40</v>
      </c>
      <c r="E4941" t="s">
        <v>41</v>
      </c>
      <c r="F4941">
        <v>27</v>
      </c>
      <c r="G4941" t="s">
        <v>27</v>
      </c>
      <c r="H4941" t="s">
        <v>67</v>
      </c>
      <c r="I4941">
        <v>300</v>
      </c>
      <c r="J4941" t="s">
        <v>29</v>
      </c>
      <c r="K4941" t="s">
        <v>44</v>
      </c>
      <c r="L4941" t="s">
        <v>45</v>
      </c>
      <c r="M4941">
        <v>1348</v>
      </c>
      <c r="N4941">
        <v>42</v>
      </c>
      <c r="O4941">
        <v>833.4</v>
      </c>
      <c r="P4941">
        <v>0</v>
      </c>
      <c r="Q4941">
        <v>2</v>
      </c>
      <c r="R4941">
        <v>4</v>
      </c>
      <c r="S4941" t="s">
        <v>164</v>
      </c>
      <c r="T4941" t="s">
        <v>31</v>
      </c>
      <c r="W4941">
        <v>56616</v>
      </c>
      <c r="X4941" t="str">
        <f t="shared" si="308"/>
        <v>No</v>
      </c>
      <c r="Y4941" t="str">
        <f t="shared" si="309"/>
        <v>25-48 months</v>
      </c>
      <c r="Z4941" t="str">
        <f t="shared" si="310"/>
        <v>25-34</v>
      </c>
      <c r="AA4941" s="8">
        <f t="shared" si="311"/>
        <v>0</v>
      </c>
    </row>
    <row r="4942" spans="1:27">
      <c r="A4942" t="s">
        <v>5110</v>
      </c>
      <c r="B4942" s="1">
        <v>45628</v>
      </c>
      <c r="C4942" s="2" t="s">
        <v>24</v>
      </c>
      <c r="D4942" t="s">
        <v>25</v>
      </c>
      <c r="E4942" t="s">
        <v>26</v>
      </c>
      <c r="F4942">
        <v>33</v>
      </c>
      <c r="G4942" t="s">
        <v>27</v>
      </c>
      <c r="H4942" t="s">
        <v>36</v>
      </c>
      <c r="I4942">
        <v>30</v>
      </c>
      <c r="J4942" t="s">
        <v>43</v>
      </c>
      <c r="K4942" t="s">
        <v>56</v>
      </c>
      <c r="L4942" t="s">
        <v>31</v>
      </c>
      <c r="M4942">
        <v>499</v>
      </c>
      <c r="N4942">
        <v>21</v>
      </c>
      <c r="O4942">
        <v>229.5</v>
      </c>
      <c r="P4942">
        <v>0</v>
      </c>
      <c r="Q4942">
        <v>0</v>
      </c>
      <c r="R4942">
        <v>5</v>
      </c>
      <c r="T4942" t="s">
        <v>31</v>
      </c>
      <c r="W4942">
        <v>10479</v>
      </c>
      <c r="X4942" t="str">
        <f t="shared" si="308"/>
        <v>No</v>
      </c>
      <c r="Y4942" t="str">
        <f t="shared" si="309"/>
        <v>13-24 months</v>
      </c>
      <c r="Z4942" t="str">
        <f t="shared" si="310"/>
        <v>25-34</v>
      </c>
      <c r="AA4942" s="8">
        <f t="shared" si="311"/>
        <v>0</v>
      </c>
    </row>
    <row r="4943" spans="1:27">
      <c r="A4943" t="s">
        <v>5111</v>
      </c>
      <c r="B4943" s="1">
        <v>45186</v>
      </c>
      <c r="C4943" s="2" t="s">
        <v>71</v>
      </c>
      <c r="D4943" t="s">
        <v>72</v>
      </c>
      <c r="E4943" t="s">
        <v>64</v>
      </c>
      <c r="F4943">
        <v>26</v>
      </c>
      <c r="G4943" t="s">
        <v>54</v>
      </c>
      <c r="H4943" t="s">
        <v>36</v>
      </c>
      <c r="I4943">
        <v>30</v>
      </c>
      <c r="J4943" t="s">
        <v>55</v>
      </c>
      <c r="K4943" t="s">
        <v>44</v>
      </c>
      <c r="L4943" t="s">
        <v>45</v>
      </c>
      <c r="M4943">
        <v>648</v>
      </c>
      <c r="N4943">
        <v>21</v>
      </c>
      <c r="O4943">
        <v>291.2</v>
      </c>
      <c r="P4943">
        <v>1</v>
      </c>
      <c r="Q4943">
        <v>0</v>
      </c>
      <c r="R4943">
        <v>2</v>
      </c>
      <c r="T4943" t="s">
        <v>45</v>
      </c>
      <c r="U4943" s="1">
        <v>45820</v>
      </c>
      <c r="V4943" t="s">
        <v>69</v>
      </c>
      <c r="W4943">
        <v>13608</v>
      </c>
      <c r="X4943" t="str">
        <f t="shared" si="308"/>
        <v>No</v>
      </c>
      <c r="Y4943" t="str">
        <f t="shared" si="309"/>
        <v>13-24 months</v>
      </c>
      <c r="Z4943" t="str">
        <f t="shared" si="310"/>
        <v>25-34</v>
      </c>
      <c r="AA4943" s="8">
        <f t="shared" si="311"/>
        <v>1</v>
      </c>
    </row>
    <row r="4944" spans="1:27">
      <c r="A4944" t="s">
        <v>5112</v>
      </c>
      <c r="B4944" s="1">
        <v>45686</v>
      </c>
      <c r="C4944" s="2" t="s">
        <v>71</v>
      </c>
      <c r="D4944" t="s">
        <v>72</v>
      </c>
      <c r="E4944" t="s">
        <v>64</v>
      </c>
      <c r="F4944">
        <v>23</v>
      </c>
      <c r="G4944" t="s">
        <v>27</v>
      </c>
      <c r="H4944" t="s">
        <v>28</v>
      </c>
      <c r="I4944">
        <v>100</v>
      </c>
      <c r="J4944" t="s">
        <v>29</v>
      </c>
      <c r="K4944" t="s">
        <v>44</v>
      </c>
      <c r="L4944" t="s">
        <v>45</v>
      </c>
      <c r="M4944">
        <v>948</v>
      </c>
      <c r="N4944">
        <v>5</v>
      </c>
      <c r="O4944">
        <v>539.79999999999995</v>
      </c>
      <c r="P4944">
        <v>5</v>
      </c>
      <c r="Q4944">
        <v>0</v>
      </c>
      <c r="R4944">
        <v>2</v>
      </c>
      <c r="S4944" t="s">
        <v>194</v>
      </c>
      <c r="T4944" t="s">
        <v>45</v>
      </c>
      <c r="U4944" s="1">
        <v>45825</v>
      </c>
      <c r="V4944" t="s">
        <v>92</v>
      </c>
      <c r="W4944">
        <v>4740</v>
      </c>
      <c r="X4944" t="str">
        <f t="shared" si="308"/>
        <v>No</v>
      </c>
      <c r="Y4944" t="str">
        <f t="shared" si="309"/>
        <v>0-6 months</v>
      </c>
      <c r="Z4944" t="str">
        <f t="shared" si="310"/>
        <v>18-24</v>
      </c>
      <c r="AA4944" s="8">
        <f t="shared" si="311"/>
        <v>1</v>
      </c>
    </row>
    <row r="4945" spans="1:27">
      <c r="A4945" t="s">
        <v>5113</v>
      </c>
      <c r="B4945" s="1">
        <v>44750</v>
      </c>
      <c r="C4945" s="2" t="s">
        <v>66</v>
      </c>
      <c r="D4945" t="s">
        <v>40</v>
      </c>
      <c r="E4945" t="s">
        <v>41</v>
      </c>
      <c r="F4945">
        <v>44</v>
      </c>
      <c r="G4945" t="s">
        <v>27</v>
      </c>
      <c r="H4945" t="s">
        <v>28</v>
      </c>
      <c r="I4945">
        <v>100</v>
      </c>
      <c r="J4945" t="s">
        <v>55</v>
      </c>
      <c r="K4945" t="s">
        <v>82</v>
      </c>
      <c r="L4945" t="s">
        <v>45</v>
      </c>
      <c r="M4945">
        <v>948</v>
      </c>
      <c r="N4945">
        <v>50</v>
      </c>
      <c r="O4945">
        <v>431.8</v>
      </c>
      <c r="P4945">
        <v>1</v>
      </c>
      <c r="Q4945">
        <v>1</v>
      </c>
      <c r="R4945">
        <v>3</v>
      </c>
      <c r="S4945" t="s">
        <v>122</v>
      </c>
      <c r="T4945" t="s">
        <v>31</v>
      </c>
      <c r="W4945">
        <v>47400</v>
      </c>
      <c r="X4945" t="str">
        <f t="shared" si="308"/>
        <v>No</v>
      </c>
      <c r="Y4945" t="str">
        <f t="shared" si="309"/>
        <v>48+ months</v>
      </c>
      <c r="Z4945" t="str">
        <f t="shared" si="310"/>
        <v>35-49</v>
      </c>
      <c r="AA4945" s="8">
        <f t="shared" si="311"/>
        <v>0</v>
      </c>
    </row>
    <row r="4946" spans="1:27">
      <c r="A4946" t="s">
        <v>5114</v>
      </c>
      <c r="B4946" s="1">
        <v>45953</v>
      </c>
      <c r="C4946" s="2" t="s">
        <v>66</v>
      </c>
      <c r="D4946" t="s">
        <v>40</v>
      </c>
      <c r="E4946" t="s">
        <v>41</v>
      </c>
      <c r="F4946">
        <v>18</v>
      </c>
      <c r="G4946" t="s">
        <v>27</v>
      </c>
      <c r="H4946" t="s">
        <v>28</v>
      </c>
      <c r="I4946">
        <v>100</v>
      </c>
      <c r="J4946" t="s">
        <v>43</v>
      </c>
      <c r="K4946" t="s">
        <v>30</v>
      </c>
      <c r="L4946" t="s">
        <v>31</v>
      </c>
      <c r="M4946">
        <v>799</v>
      </c>
      <c r="N4946">
        <v>10</v>
      </c>
      <c r="O4946">
        <v>484.9</v>
      </c>
      <c r="P4946">
        <v>1</v>
      </c>
      <c r="Q4946">
        <v>0</v>
      </c>
      <c r="R4946">
        <v>3</v>
      </c>
      <c r="S4946" t="s">
        <v>244</v>
      </c>
      <c r="T4946" t="s">
        <v>31</v>
      </c>
      <c r="W4946">
        <v>7990</v>
      </c>
      <c r="X4946" t="str">
        <f t="shared" si="308"/>
        <v>No</v>
      </c>
      <c r="Y4946" t="str">
        <f t="shared" si="309"/>
        <v>7-12 months</v>
      </c>
      <c r="Z4946" t="str">
        <f t="shared" si="310"/>
        <v>18-24</v>
      </c>
      <c r="AA4946" s="8">
        <f t="shared" si="311"/>
        <v>0</v>
      </c>
    </row>
    <row r="4947" spans="1:27">
      <c r="A4947" t="s">
        <v>5115</v>
      </c>
      <c r="B4947" s="1">
        <v>46114</v>
      </c>
      <c r="C4947" s="2" t="s">
        <v>59</v>
      </c>
      <c r="D4947" t="s">
        <v>59</v>
      </c>
      <c r="E4947" t="s">
        <v>35</v>
      </c>
      <c r="F4947">
        <v>48</v>
      </c>
      <c r="G4947" t="s">
        <v>27</v>
      </c>
      <c r="H4947" t="s">
        <v>36</v>
      </c>
      <c r="I4947">
        <v>30</v>
      </c>
      <c r="J4947" t="s">
        <v>29</v>
      </c>
      <c r="K4947" t="s">
        <v>56</v>
      </c>
      <c r="L4947" t="s">
        <v>45</v>
      </c>
      <c r="M4947">
        <v>648</v>
      </c>
      <c r="N4947">
        <v>5</v>
      </c>
      <c r="O4947">
        <v>371.1</v>
      </c>
      <c r="P4947">
        <v>2</v>
      </c>
      <c r="Q4947">
        <v>0</v>
      </c>
      <c r="R4947">
        <v>2</v>
      </c>
      <c r="S4947" t="s">
        <v>470</v>
      </c>
      <c r="T4947" t="s">
        <v>31</v>
      </c>
      <c r="W4947">
        <v>3240</v>
      </c>
      <c r="X4947" t="str">
        <f t="shared" si="308"/>
        <v>No</v>
      </c>
      <c r="Y4947" t="str">
        <f t="shared" si="309"/>
        <v>0-6 months</v>
      </c>
      <c r="Z4947" t="str">
        <f t="shared" si="310"/>
        <v>35-49</v>
      </c>
      <c r="AA4947" s="8">
        <f t="shared" si="311"/>
        <v>0</v>
      </c>
    </row>
    <row r="4948" spans="1:27">
      <c r="A4948" t="s">
        <v>5116</v>
      </c>
      <c r="B4948" s="1">
        <v>45477</v>
      </c>
      <c r="C4948" s="2" t="s">
        <v>71</v>
      </c>
      <c r="D4948" t="s">
        <v>72</v>
      </c>
      <c r="E4948" t="s">
        <v>64</v>
      </c>
      <c r="F4948">
        <v>28</v>
      </c>
      <c r="G4948" t="s">
        <v>27</v>
      </c>
      <c r="H4948" t="s">
        <v>28</v>
      </c>
      <c r="I4948">
        <v>100</v>
      </c>
      <c r="J4948" t="s">
        <v>55</v>
      </c>
      <c r="K4948" t="s">
        <v>82</v>
      </c>
      <c r="L4948" t="s">
        <v>31</v>
      </c>
      <c r="M4948">
        <v>799</v>
      </c>
      <c r="N4948">
        <v>21</v>
      </c>
      <c r="O4948">
        <v>341</v>
      </c>
      <c r="P4948">
        <v>0</v>
      </c>
      <c r="Q4948">
        <v>1</v>
      </c>
      <c r="R4948">
        <v>4</v>
      </c>
      <c r="S4948" t="s">
        <v>236</v>
      </c>
      <c r="T4948" t="s">
        <v>45</v>
      </c>
      <c r="U4948" s="1">
        <v>46102</v>
      </c>
      <c r="V4948" t="s">
        <v>170</v>
      </c>
      <c r="W4948">
        <v>16779</v>
      </c>
      <c r="X4948" t="str">
        <f t="shared" si="308"/>
        <v>No</v>
      </c>
      <c r="Y4948" t="str">
        <f t="shared" si="309"/>
        <v>13-24 months</v>
      </c>
      <c r="Z4948" t="str">
        <f t="shared" si="310"/>
        <v>25-34</v>
      </c>
      <c r="AA4948" s="8">
        <f t="shared" si="311"/>
        <v>1</v>
      </c>
    </row>
    <row r="4949" spans="1:27">
      <c r="A4949" t="s">
        <v>5117</v>
      </c>
      <c r="B4949" s="1">
        <v>45830</v>
      </c>
      <c r="C4949" s="2" t="s">
        <v>66</v>
      </c>
      <c r="D4949" t="s">
        <v>40</v>
      </c>
      <c r="E4949" t="s">
        <v>41</v>
      </c>
      <c r="F4949">
        <v>30</v>
      </c>
      <c r="G4949" t="s">
        <v>27</v>
      </c>
      <c r="H4949" t="s">
        <v>36</v>
      </c>
      <c r="I4949">
        <v>30</v>
      </c>
      <c r="J4949" t="s">
        <v>29</v>
      </c>
      <c r="K4949" t="s">
        <v>82</v>
      </c>
      <c r="L4949" t="s">
        <v>31</v>
      </c>
      <c r="M4949">
        <v>499</v>
      </c>
      <c r="N4949">
        <v>14</v>
      </c>
      <c r="O4949">
        <v>428.7</v>
      </c>
      <c r="P4949">
        <v>1</v>
      </c>
      <c r="Q4949">
        <v>0</v>
      </c>
      <c r="R4949">
        <v>4</v>
      </c>
      <c r="S4949" t="s">
        <v>117</v>
      </c>
      <c r="T4949" t="s">
        <v>31</v>
      </c>
      <c r="W4949">
        <v>6986</v>
      </c>
      <c r="X4949" t="str">
        <f t="shared" si="308"/>
        <v>No</v>
      </c>
      <c r="Y4949" t="str">
        <f t="shared" si="309"/>
        <v>13-24 months</v>
      </c>
      <c r="Z4949" t="str">
        <f t="shared" si="310"/>
        <v>25-34</v>
      </c>
      <c r="AA4949" s="8">
        <f t="shared" si="311"/>
        <v>0</v>
      </c>
    </row>
    <row r="4950" spans="1:27">
      <c r="A4950" t="s">
        <v>5118</v>
      </c>
      <c r="B4950" s="1">
        <v>45539</v>
      </c>
      <c r="C4950" s="2" t="s">
        <v>74</v>
      </c>
      <c r="D4950" t="s">
        <v>74</v>
      </c>
      <c r="E4950" t="s">
        <v>35</v>
      </c>
      <c r="F4950">
        <v>50</v>
      </c>
      <c r="G4950" t="s">
        <v>54</v>
      </c>
      <c r="H4950" t="s">
        <v>36</v>
      </c>
      <c r="I4950">
        <v>30</v>
      </c>
      <c r="J4950" t="s">
        <v>55</v>
      </c>
      <c r="K4950" t="s">
        <v>56</v>
      </c>
      <c r="L4950" t="s">
        <v>31</v>
      </c>
      <c r="M4950">
        <v>499</v>
      </c>
      <c r="N4950">
        <v>24</v>
      </c>
      <c r="O4950">
        <v>260.2</v>
      </c>
      <c r="P4950">
        <v>0</v>
      </c>
      <c r="Q4950">
        <v>0</v>
      </c>
      <c r="R4950">
        <v>4</v>
      </c>
      <c r="S4950" t="s">
        <v>75</v>
      </c>
      <c r="T4950" t="s">
        <v>31</v>
      </c>
      <c r="W4950">
        <v>11976</v>
      </c>
      <c r="X4950" t="str">
        <f t="shared" si="308"/>
        <v>No</v>
      </c>
      <c r="Y4950" t="str">
        <f t="shared" si="309"/>
        <v>13-24 months</v>
      </c>
      <c r="Z4950" t="str">
        <f t="shared" si="310"/>
        <v>50+</v>
      </c>
      <c r="AA4950" s="8">
        <f t="shared" si="311"/>
        <v>0</v>
      </c>
    </row>
    <row r="4951" spans="1:27">
      <c r="A4951" t="s">
        <v>5119</v>
      </c>
      <c r="B4951" s="1">
        <v>44851</v>
      </c>
      <c r="C4951" s="2" t="s">
        <v>89</v>
      </c>
      <c r="D4951" t="s">
        <v>90</v>
      </c>
      <c r="E4951" t="s">
        <v>41</v>
      </c>
      <c r="F4951">
        <v>25</v>
      </c>
      <c r="G4951" t="s">
        <v>27</v>
      </c>
      <c r="H4951" t="s">
        <v>67</v>
      </c>
      <c r="I4951">
        <v>300</v>
      </c>
      <c r="J4951" t="s">
        <v>55</v>
      </c>
      <c r="K4951" t="s">
        <v>56</v>
      </c>
      <c r="L4951" t="s">
        <v>45</v>
      </c>
      <c r="M4951">
        <v>1348</v>
      </c>
      <c r="N4951">
        <v>1</v>
      </c>
      <c r="O4951">
        <v>699.9</v>
      </c>
      <c r="P4951">
        <v>4</v>
      </c>
      <c r="Q4951">
        <v>1</v>
      </c>
      <c r="R4951">
        <v>1</v>
      </c>
      <c r="S4951" t="s">
        <v>117</v>
      </c>
      <c r="T4951" t="s">
        <v>45</v>
      </c>
      <c r="U4951" s="1">
        <v>44889</v>
      </c>
      <c r="V4951" t="s">
        <v>69</v>
      </c>
      <c r="W4951">
        <v>1348</v>
      </c>
      <c r="X4951" t="str">
        <f t="shared" si="308"/>
        <v>No</v>
      </c>
      <c r="Y4951" t="str">
        <f t="shared" si="309"/>
        <v>0-6 months</v>
      </c>
      <c r="Z4951" t="str">
        <f t="shared" si="310"/>
        <v>25-34</v>
      </c>
      <c r="AA4951" s="8">
        <f t="shared" si="311"/>
        <v>1</v>
      </c>
    </row>
    <row r="4952" spans="1:27">
      <c r="A4952" t="s">
        <v>5120</v>
      </c>
      <c r="B4952" s="1">
        <v>45253</v>
      </c>
      <c r="C4952" s="2" t="s">
        <v>62</v>
      </c>
      <c r="D4952" t="s">
        <v>63</v>
      </c>
      <c r="E4952" t="s">
        <v>64</v>
      </c>
      <c r="F4952">
        <v>39</v>
      </c>
      <c r="G4952" t="s">
        <v>27</v>
      </c>
      <c r="H4952" t="s">
        <v>42</v>
      </c>
      <c r="I4952">
        <v>1000</v>
      </c>
      <c r="J4952" t="s">
        <v>55</v>
      </c>
      <c r="K4952" t="s">
        <v>56</v>
      </c>
      <c r="L4952" t="s">
        <v>31</v>
      </c>
      <c r="M4952">
        <v>1799</v>
      </c>
      <c r="N4952">
        <v>33</v>
      </c>
      <c r="O4952">
        <v>1024.5</v>
      </c>
      <c r="P4952">
        <v>0</v>
      </c>
      <c r="Q4952">
        <v>0</v>
      </c>
      <c r="R4952">
        <v>3</v>
      </c>
      <c r="S4952" t="s">
        <v>143</v>
      </c>
      <c r="T4952" t="s">
        <v>31</v>
      </c>
      <c r="W4952">
        <v>59367</v>
      </c>
      <c r="X4952" t="str">
        <f t="shared" si="308"/>
        <v>No</v>
      </c>
      <c r="Y4952" t="str">
        <f t="shared" si="309"/>
        <v>25-48 months</v>
      </c>
      <c r="Z4952" t="str">
        <f t="shared" si="310"/>
        <v>35-49</v>
      </c>
      <c r="AA4952" s="8">
        <f t="shared" si="311"/>
        <v>0</v>
      </c>
    </row>
    <row r="4953" spans="1:27">
      <c r="A4953" t="s">
        <v>5121</v>
      </c>
      <c r="B4953" s="1">
        <v>45239</v>
      </c>
      <c r="C4953" s="2" t="s">
        <v>158</v>
      </c>
      <c r="D4953" t="s">
        <v>159</v>
      </c>
      <c r="E4953" t="s">
        <v>64</v>
      </c>
      <c r="F4953">
        <v>30</v>
      </c>
      <c r="G4953" t="s">
        <v>54</v>
      </c>
      <c r="H4953" t="s">
        <v>28</v>
      </c>
      <c r="I4953">
        <v>100</v>
      </c>
      <c r="J4953" t="s">
        <v>55</v>
      </c>
      <c r="K4953" t="s">
        <v>82</v>
      </c>
      <c r="L4953" t="s">
        <v>31</v>
      </c>
      <c r="M4953">
        <v>799</v>
      </c>
      <c r="N4953">
        <v>34</v>
      </c>
      <c r="O4953">
        <v>369.2</v>
      </c>
      <c r="P4953">
        <v>0</v>
      </c>
      <c r="Q4953">
        <v>0</v>
      </c>
      <c r="R4953">
        <v>4</v>
      </c>
      <c r="T4953" t="s">
        <v>31</v>
      </c>
      <c r="W4953">
        <v>27166</v>
      </c>
      <c r="X4953" t="str">
        <f t="shared" si="308"/>
        <v>No</v>
      </c>
      <c r="Y4953" t="str">
        <f t="shared" si="309"/>
        <v>25-48 months</v>
      </c>
      <c r="Z4953" t="str">
        <f t="shared" si="310"/>
        <v>25-34</v>
      </c>
      <c r="AA4953" s="8">
        <f t="shared" si="311"/>
        <v>0</v>
      </c>
    </row>
    <row r="4954" spans="1:27">
      <c r="A4954" t="s">
        <v>5122</v>
      </c>
      <c r="B4954" s="1">
        <v>45957</v>
      </c>
      <c r="C4954" s="2" t="s">
        <v>39</v>
      </c>
      <c r="D4954" t="s">
        <v>40</v>
      </c>
      <c r="E4954" t="s">
        <v>41</v>
      </c>
      <c r="F4954">
        <v>18</v>
      </c>
      <c r="G4954" t="s">
        <v>54</v>
      </c>
      <c r="H4954" t="s">
        <v>28</v>
      </c>
      <c r="I4954">
        <v>100</v>
      </c>
      <c r="J4954" t="s">
        <v>55</v>
      </c>
      <c r="K4954" t="s">
        <v>30</v>
      </c>
      <c r="L4954" t="s">
        <v>45</v>
      </c>
      <c r="M4954">
        <v>948</v>
      </c>
      <c r="N4954">
        <v>5</v>
      </c>
      <c r="O4954">
        <v>654.4</v>
      </c>
      <c r="P4954">
        <v>4</v>
      </c>
      <c r="Q4954">
        <v>1</v>
      </c>
      <c r="R4954">
        <v>4</v>
      </c>
      <c r="T4954" t="s">
        <v>45</v>
      </c>
      <c r="U4954" s="1">
        <v>46114</v>
      </c>
      <c r="V4954" t="s">
        <v>69</v>
      </c>
      <c r="W4954">
        <v>4740</v>
      </c>
      <c r="X4954" t="str">
        <f t="shared" si="308"/>
        <v>No</v>
      </c>
      <c r="Y4954" t="str">
        <f t="shared" si="309"/>
        <v>0-6 months</v>
      </c>
      <c r="Z4954" t="str">
        <f t="shared" si="310"/>
        <v>18-24</v>
      </c>
      <c r="AA4954" s="8">
        <f t="shared" si="311"/>
        <v>1</v>
      </c>
    </row>
    <row r="4955" spans="1:27">
      <c r="A4955" t="s">
        <v>5123</v>
      </c>
      <c r="B4955" s="1">
        <v>44736</v>
      </c>
      <c r="C4955" s="2" t="s">
        <v>59</v>
      </c>
      <c r="D4955" t="s">
        <v>59</v>
      </c>
      <c r="E4955" t="s">
        <v>35</v>
      </c>
      <c r="F4955">
        <v>39</v>
      </c>
      <c r="G4955" t="s">
        <v>27</v>
      </c>
      <c r="H4955" t="s">
        <v>28</v>
      </c>
      <c r="I4955">
        <v>100</v>
      </c>
      <c r="J4955" t="s">
        <v>55</v>
      </c>
      <c r="K4955" t="s">
        <v>44</v>
      </c>
      <c r="L4955" t="s">
        <v>45</v>
      </c>
      <c r="M4955">
        <v>948</v>
      </c>
      <c r="N4955">
        <v>50</v>
      </c>
      <c r="O4955">
        <v>639.79999999999995</v>
      </c>
      <c r="P4955">
        <v>1</v>
      </c>
      <c r="Q4955">
        <v>0</v>
      </c>
      <c r="R4955">
        <v>4</v>
      </c>
      <c r="S4955" t="s">
        <v>75</v>
      </c>
      <c r="T4955" t="s">
        <v>31</v>
      </c>
      <c r="W4955">
        <v>47400</v>
      </c>
      <c r="X4955" t="str">
        <f t="shared" si="308"/>
        <v>No</v>
      </c>
      <c r="Y4955" t="str">
        <f t="shared" si="309"/>
        <v>48+ months</v>
      </c>
      <c r="Z4955" t="str">
        <f t="shared" si="310"/>
        <v>35-49</v>
      </c>
      <c r="AA4955" s="8">
        <f t="shared" si="311"/>
        <v>0</v>
      </c>
    </row>
    <row r="4956" spans="1:27">
      <c r="A4956" t="s">
        <v>5124</v>
      </c>
      <c r="B4956" s="1">
        <v>46176</v>
      </c>
      <c r="C4956" s="2" t="s">
        <v>146</v>
      </c>
      <c r="D4956" t="s">
        <v>147</v>
      </c>
      <c r="E4956" t="s">
        <v>26</v>
      </c>
      <c r="F4956">
        <v>46</v>
      </c>
      <c r="G4956" t="s">
        <v>54</v>
      </c>
      <c r="H4956" t="s">
        <v>42</v>
      </c>
      <c r="I4956">
        <v>1000</v>
      </c>
      <c r="J4956" t="s">
        <v>43</v>
      </c>
      <c r="K4956" t="s">
        <v>82</v>
      </c>
      <c r="L4956" t="s">
        <v>45</v>
      </c>
      <c r="M4956">
        <v>1948</v>
      </c>
      <c r="N4956">
        <v>3</v>
      </c>
      <c r="O4956">
        <v>1437.2</v>
      </c>
      <c r="P4956">
        <v>0</v>
      </c>
      <c r="Q4956">
        <v>0</v>
      </c>
      <c r="R4956">
        <v>4</v>
      </c>
      <c r="T4956" t="s">
        <v>31</v>
      </c>
      <c r="W4956">
        <v>5844</v>
      </c>
      <c r="X4956" t="str">
        <f t="shared" si="308"/>
        <v>No</v>
      </c>
      <c r="Y4956" t="str">
        <f t="shared" si="309"/>
        <v>0-6 months</v>
      </c>
      <c r="Z4956" t="str">
        <f t="shared" si="310"/>
        <v>35-49</v>
      </c>
      <c r="AA4956" s="8">
        <f t="shared" si="311"/>
        <v>0</v>
      </c>
    </row>
    <row r="4957" spans="1:27">
      <c r="A4957" t="s">
        <v>5125</v>
      </c>
      <c r="B4957" s="1">
        <v>46025</v>
      </c>
      <c r="C4957" s="2" t="s">
        <v>59</v>
      </c>
      <c r="D4957" t="s">
        <v>59</v>
      </c>
      <c r="E4957" t="s">
        <v>35</v>
      </c>
      <c r="F4957">
        <v>36</v>
      </c>
      <c r="G4957" t="s">
        <v>54</v>
      </c>
      <c r="H4957" t="s">
        <v>28</v>
      </c>
      <c r="I4957">
        <v>100</v>
      </c>
      <c r="J4957" t="s">
        <v>55</v>
      </c>
      <c r="K4957" t="s">
        <v>82</v>
      </c>
      <c r="L4957" t="s">
        <v>45</v>
      </c>
      <c r="M4957">
        <v>948</v>
      </c>
      <c r="N4957">
        <v>8</v>
      </c>
      <c r="O4957">
        <v>374.6</v>
      </c>
      <c r="P4957">
        <v>2</v>
      </c>
      <c r="Q4957">
        <v>0</v>
      </c>
      <c r="R4957">
        <v>4</v>
      </c>
      <c r="S4957" t="s">
        <v>57</v>
      </c>
      <c r="T4957" t="s">
        <v>31</v>
      </c>
      <c r="W4957">
        <v>7584</v>
      </c>
      <c r="X4957" t="str">
        <f t="shared" si="308"/>
        <v>No</v>
      </c>
      <c r="Y4957" t="str">
        <f t="shared" si="309"/>
        <v>7-12 months</v>
      </c>
      <c r="Z4957" t="str">
        <f t="shared" si="310"/>
        <v>35-49</v>
      </c>
      <c r="AA4957" s="8">
        <f t="shared" si="311"/>
        <v>0</v>
      </c>
    </row>
    <row r="4958" spans="1:27">
      <c r="A4958" t="s">
        <v>5126</v>
      </c>
      <c r="B4958" s="1">
        <v>45941</v>
      </c>
      <c r="C4958" s="2" t="s">
        <v>66</v>
      </c>
      <c r="D4958" t="s">
        <v>40</v>
      </c>
      <c r="E4958" t="s">
        <v>41</v>
      </c>
      <c r="F4958">
        <v>38</v>
      </c>
      <c r="G4958" t="s">
        <v>27</v>
      </c>
      <c r="H4958" t="s">
        <v>36</v>
      </c>
      <c r="I4958">
        <v>30</v>
      </c>
      <c r="J4958" t="s">
        <v>55</v>
      </c>
      <c r="K4958" t="s">
        <v>60</v>
      </c>
      <c r="L4958" t="s">
        <v>31</v>
      </c>
      <c r="M4958">
        <v>499</v>
      </c>
      <c r="N4958">
        <v>5</v>
      </c>
      <c r="O4958">
        <v>175.2</v>
      </c>
      <c r="P4958">
        <v>2</v>
      </c>
      <c r="Q4958">
        <v>2</v>
      </c>
      <c r="R4958">
        <v>3</v>
      </c>
      <c r="S4958" t="s">
        <v>214</v>
      </c>
      <c r="T4958" t="s">
        <v>45</v>
      </c>
      <c r="U4958" s="1">
        <v>46083</v>
      </c>
      <c r="V4958" t="s">
        <v>92</v>
      </c>
      <c r="W4958">
        <v>2495</v>
      </c>
      <c r="X4958" t="str">
        <f t="shared" si="308"/>
        <v>No</v>
      </c>
      <c r="Y4958" t="str">
        <f t="shared" si="309"/>
        <v>0-6 months</v>
      </c>
      <c r="Z4958" t="str">
        <f t="shared" si="310"/>
        <v>35-49</v>
      </c>
      <c r="AA4958" s="8">
        <f t="shared" si="311"/>
        <v>1</v>
      </c>
    </row>
    <row r="4959" spans="1:27">
      <c r="A4959" t="s">
        <v>5127</v>
      </c>
      <c r="B4959" s="1">
        <v>45311</v>
      </c>
      <c r="C4959" s="2" t="s">
        <v>71</v>
      </c>
      <c r="D4959" t="s">
        <v>72</v>
      </c>
      <c r="E4959" t="s">
        <v>64</v>
      </c>
      <c r="F4959">
        <v>48</v>
      </c>
      <c r="G4959" t="s">
        <v>163</v>
      </c>
      <c r="H4959" t="s">
        <v>28</v>
      </c>
      <c r="I4959">
        <v>100</v>
      </c>
      <c r="J4959" t="s">
        <v>55</v>
      </c>
      <c r="K4959" t="s">
        <v>56</v>
      </c>
      <c r="L4959" t="s">
        <v>31</v>
      </c>
      <c r="M4959">
        <v>799</v>
      </c>
      <c r="N4959">
        <v>31</v>
      </c>
      <c r="O4959">
        <v>255.8</v>
      </c>
      <c r="P4959">
        <v>1</v>
      </c>
      <c r="Q4959">
        <v>0</v>
      </c>
      <c r="R4959">
        <v>3</v>
      </c>
      <c r="S4959" t="s">
        <v>255</v>
      </c>
      <c r="T4959" t="s">
        <v>31</v>
      </c>
      <c r="W4959">
        <v>24769</v>
      </c>
      <c r="X4959" t="str">
        <f t="shared" si="308"/>
        <v>No</v>
      </c>
      <c r="Y4959" t="str">
        <f t="shared" si="309"/>
        <v>25-48 months</v>
      </c>
      <c r="Z4959" t="str">
        <f t="shared" si="310"/>
        <v>35-49</v>
      </c>
      <c r="AA4959" s="8">
        <f t="shared" si="311"/>
        <v>0</v>
      </c>
    </row>
    <row r="4960" spans="1:27">
      <c r="A4960" t="s">
        <v>5128</v>
      </c>
      <c r="B4960" s="1">
        <v>45138</v>
      </c>
      <c r="C4960" s="2" t="s">
        <v>183</v>
      </c>
      <c r="D4960" t="s">
        <v>184</v>
      </c>
      <c r="E4960" t="s">
        <v>26</v>
      </c>
      <c r="F4960">
        <v>37</v>
      </c>
      <c r="G4960" t="s">
        <v>27</v>
      </c>
      <c r="H4960" t="s">
        <v>28</v>
      </c>
      <c r="I4960">
        <v>100</v>
      </c>
      <c r="J4960" t="s">
        <v>43</v>
      </c>
      <c r="K4960" t="s">
        <v>82</v>
      </c>
      <c r="L4960" t="s">
        <v>31</v>
      </c>
      <c r="M4960">
        <v>799</v>
      </c>
      <c r="N4960">
        <v>37</v>
      </c>
      <c r="O4960">
        <v>389.3</v>
      </c>
      <c r="P4960">
        <v>1</v>
      </c>
      <c r="Q4960">
        <v>0</v>
      </c>
      <c r="R4960">
        <v>4</v>
      </c>
      <c r="S4960" t="s">
        <v>136</v>
      </c>
      <c r="T4960" t="s">
        <v>31</v>
      </c>
      <c r="W4960">
        <v>29563</v>
      </c>
      <c r="X4960" t="str">
        <f t="shared" si="308"/>
        <v>No</v>
      </c>
      <c r="Y4960" t="str">
        <f t="shared" si="309"/>
        <v>25-48 months</v>
      </c>
      <c r="Z4960" t="str">
        <f t="shared" si="310"/>
        <v>35-49</v>
      </c>
      <c r="AA4960" s="8">
        <f t="shared" si="311"/>
        <v>0</v>
      </c>
    </row>
    <row r="4961" spans="1:27">
      <c r="A4961" t="s">
        <v>5129</v>
      </c>
      <c r="B4961" s="1">
        <v>46177</v>
      </c>
      <c r="C4961" s="2" t="s">
        <v>89</v>
      </c>
      <c r="D4961" t="s">
        <v>90</v>
      </c>
      <c r="E4961" t="s">
        <v>41</v>
      </c>
      <c r="F4961">
        <v>28</v>
      </c>
      <c r="G4961" t="s">
        <v>27</v>
      </c>
      <c r="H4961" t="s">
        <v>67</v>
      </c>
      <c r="I4961">
        <v>300</v>
      </c>
      <c r="J4961" t="s">
        <v>55</v>
      </c>
      <c r="K4961" t="s">
        <v>82</v>
      </c>
      <c r="L4961" t="s">
        <v>45</v>
      </c>
      <c r="M4961">
        <v>1348</v>
      </c>
      <c r="N4961">
        <v>3</v>
      </c>
      <c r="O4961">
        <v>588.20000000000005</v>
      </c>
      <c r="P4961">
        <v>0</v>
      </c>
      <c r="Q4961">
        <v>0</v>
      </c>
      <c r="R4961">
        <v>5</v>
      </c>
      <c r="S4961" t="s">
        <v>95</v>
      </c>
      <c r="T4961" t="s">
        <v>31</v>
      </c>
      <c r="W4961">
        <v>4044</v>
      </c>
      <c r="X4961" t="str">
        <f t="shared" si="308"/>
        <v>No</v>
      </c>
      <c r="Y4961" t="str">
        <f t="shared" si="309"/>
        <v>0-6 months</v>
      </c>
      <c r="Z4961" t="str">
        <f t="shared" si="310"/>
        <v>25-34</v>
      </c>
      <c r="AA4961" s="8">
        <f t="shared" si="311"/>
        <v>0</v>
      </c>
    </row>
    <row r="4962" spans="1:27">
      <c r="A4962" t="s">
        <v>5130</v>
      </c>
      <c r="B4962" s="1">
        <v>45921</v>
      </c>
      <c r="C4962" s="2" t="s">
        <v>24</v>
      </c>
      <c r="D4962" t="s">
        <v>25</v>
      </c>
      <c r="E4962" t="s">
        <v>26</v>
      </c>
      <c r="F4962">
        <v>39</v>
      </c>
      <c r="G4962" t="s">
        <v>54</v>
      </c>
      <c r="H4962" t="s">
        <v>67</v>
      </c>
      <c r="I4962">
        <v>300</v>
      </c>
      <c r="J4962" t="s">
        <v>55</v>
      </c>
      <c r="K4962" t="s">
        <v>30</v>
      </c>
      <c r="L4962" t="s">
        <v>45</v>
      </c>
      <c r="M4962">
        <v>1348</v>
      </c>
      <c r="N4962">
        <v>11</v>
      </c>
      <c r="O4962">
        <v>1409.5</v>
      </c>
      <c r="P4962">
        <v>0</v>
      </c>
      <c r="Q4962">
        <v>1</v>
      </c>
      <c r="R4962">
        <v>5</v>
      </c>
      <c r="S4962" t="s">
        <v>105</v>
      </c>
      <c r="T4962" t="s">
        <v>31</v>
      </c>
      <c r="W4962">
        <v>14828</v>
      </c>
      <c r="X4962" t="str">
        <f t="shared" si="308"/>
        <v>No</v>
      </c>
      <c r="Y4962" t="str">
        <f t="shared" si="309"/>
        <v>7-12 months</v>
      </c>
      <c r="Z4962" t="str">
        <f t="shared" si="310"/>
        <v>35-49</v>
      </c>
      <c r="AA4962" s="8">
        <f t="shared" si="311"/>
        <v>0</v>
      </c>
    </row>
    <row r="4963" spans="1:27">
      <c r="A4963" t="s">
        <v>5131</v>
      </c>
      <c r="B4963" s="1">
        <v>46175</v>
      </c>
      <c r="C4963" s="2" t="s">
        <v>146</v>
      </c>
      <c r="D4963" t="s">
        <v>147</v>
      </c>
      <c r="E4963" t="s">
        <v>26</v>
      </c>
      <c r="F4963">
        <v>18</v>
      </c>
      <c r="G4963" t="s">
        <v>54</v>
      </c>
      <c r="H4963" t="s">
        <v>36</v>
      </c>
      <c r="I4963">
        <v>30</v>
      </c>
      <c r="J4963" t="s">
        <v>29</v>
      </c>
      <c r="K4963" t="s">
        <v>82</v>
      </c>
      <c r="L4963" t="s">
        <v>45</v>
      </c>
      <c r="M4963">
        <v>648</v>
      </c>
      <c r="N4963">
        <v>3</v>
      </c>
      <c r="O4963">
        <v>319.5</v>
      </c>
      <c r="P4963">
        <v>2</v>
      </c>
      <c r="Q4963">
        <v>0</v>
      </c>
      <c r="R4963">
        <v>3</v>
      </c>
      <c r="S4963" t="s">
        <v>149</v>
      </c>
      <c r="T4963" t="s">
        <v>31</v>
      </c>
      <c r="W4963">
        <v>1944</v>
      </c>
      <c r="X4963" t="str">
        <f t="shared" si="308"/>
        <v>No</v>
      </c>
      <c r="Y4963" t="str">
        <f t="shared" si="309"/>
        <v>0-6 months</v>
      </c>
      <c r="Z4963" t="str">
        <f t="shared" si="310"/>
        <v>18-24</v>
      </c>
      <c r="AA4963" s="8">
        <f t="shared" si="311"/>
        <v>0</v>
      </c>
    </row>
    <row r="4964" spans="1:27">
      <c r="A4964" t="s">
        <v>5132</v>
      </c>
      <c r="B4964" s="1">
        <v>44987</v>
      </c>
      <c r="C4964" s="2" t="s">
        <v>47</v>
      </c>
      <c r="D4964" t="s">
        <v>48</v>
      </c>
      <c r="E4964" t="s">
        <v>26</v>
      </c>
      <c r="F4964">
        <v>43</v>
      </c>
      <c r="G4964" t="s">
        <v>54</v>
      </c>
      <c r="H4964" t="s">
        <v>67</v>
      </c>
      <c r="I4964">
        <v>300</v>
      </c>
      <c r="J4964" t="s">
        <v>43</v>
      </c>
      <c r="K4964" t="s">
        <v>44</v>
      </c>
      <c r="L4964" t="s">
        <v>31</v>
      </c>
      <c r="M4964">
        <v>1199</v>
      </c>
      <c r="N4964">
        <v>42</v>
      </c>
      <c r="O4964">
        <v>961.3</v>
      </c>
      <c r="P4964">
        <v>0</v>
      </c>
      <c r="Q4964">
        <v>0</v>
      </c>
      <c r="R4964">
        <v>4</v>
      </c>
      <c r="S4964" t="s">
        <v>151</v>
      </c>
      <c r="T4964" t="s">
        <v>31</v>
      </c>
      <c r="W4964">
        <v>50358</v>
      </c>
      <c r="X4964" t="str">
        <f t="shared" si="308"/>
        <v>No</v>
      </c>
      <c r="Y4964" t="str">
        <f t="shared" si="309"/>
        <v>25-48 months</v>
      </c>
      <c r="Z4964" t="str">
        <f t="shared" si="310"/>
        <v>35-49</v>
      </c>
      <c r="AA4964" s="8">
        <f t="shared" si="311"/>
        <v>0</v>
      </c>
    </row>
    <row r="4965" spans="1:27">
      <c r="A4965" t="s">
        <v>5133</v>
      </c>
      <c r="B4965" s="1">
        <v>45021</v>
      </c>
      <c r="C4965" s="2" t="s">
        <v>71</v>
      </c>
      <c r="D4965" t="s">
        <v>72</v>
      </c>
      <c r="E4965" t="s">
        <v>64</v>
      </c>
      <c r="F4965">
        <v>33</v>
      </c>
      <c r="G4965" t="s">
        <v>27</v>
      </c>
      <c r="H4965" t="s">
        <v>36</v>
      </c>
      <c r="I4965">
        <v>30</v>
      </c>
      <c r="J4965" t="s">
        <v>29</v>
      </c>
      <c r="K4965" t="s">
        <v>82</v>
      </c>
      <c r="L4965" t="s">
        <v>45</v>
      </c>
      <c r="M4965">
        <v>648</v>
      </c>
      <c r="N4965">
        <v>41</v>
      </c>
      <c r="O4965">
        <v>311.8</v>
      </c>
      <c r="P4965">
        <v>1</v>
      </c>
      <c r="Q4965">
        <v>0</v>
      </c>
      <c r="R4965">
        <v>3</v>
      </c>
      <c r="S4965" t="s">
        <v>244</v>
      </c>
      <c r="T4965" t="s">
        <v>31</v>
      </c>
      <c r="W4965">
        <v>26568</v>
      </c>
      <c r="X4965" t="str">
        <f t="shared" si="308"/>
        <v>No</v>
      </c>
      <c r="Y4965" t="str">
        <f t="shared" si="309"/>
        <v>25-48 months</v>
      </c>
      <c r="Z4965" t="str">
        <f t="shared" si="310"/>
        <v>25-34</v>
      </c>
      <c r="AA4965" s="8">
        <f t="shared" si="311"/>
        <v>0</v>
      </c>
    </row>
    <row r="4966" spans="1:27">
      <c r="A4966" t="s">
        <v>5134</v>
      </c>
      <c r="B4966" s="1">
        <v>46224</v>
      </c>
      <c r="C4966" s="2" t="s">
        <v>74</v>
      </c>
      <c r="D4966" t="s">
        <v>74</v>
      </c>
      <c r="E4966" t="s">
        <v>35</v>
      </c>
      <c r="F4966">
        <v>18</v>
      </c>
      <c r="G4966" t="s">
        <v>27</v>
      </c>
      <c r="H4966" t="s">
        <v>36</v>
      </c>
      <c r="I4966">
        <v>30</v>
      </c>
      <c r="J4966" t="s">
        <v>29</v>
      </c>
      <c r="K4966" t="s">
        <v>60</v>
      </c>
      <c r="L4966" t="s">
        <v>31</v>
      </c>
      <c r="M4966">
        <v>499</v>
      </c>
      <c r="N4966">
        <v>1</v>
      </c>
      <c r="O4966">
        <v>495.1</v>
      </c>
      <c r="P4966">
        <v>0</v>
      </c>
      <c r="Q4966">
        <v>1</v>
      </c>
      <c r="R4966">
        <v>4</v>
      </c>
      <c r="S4966" t="s">
        <v>151</v>
      </c>
      <c r="T4966" t="s">
        <v>31</v>
      </c>
      <c r="W4966">
        <v>499</v>
      </c>
      <c r="X4966" t="str">
        <f t="shared" si="308"/>
        <v>No</v>
      </c>
      <c r="Y4966" t="str">
        <f t="shared" si="309"/>
        <v>0-6 months</v>
      </c>
      <c r="Z4966" t="str">
        <f t="shared" si="310"/>
        <v>18-24</v>
      </c>
      <c r="AA4966" s="8">
        <f t="shared" si="311"/>
        <v>0</v>
      </c>
    </row>
    <row r="4967" spans="1:27">
      <c r="A4967" t="s">
        <v>5135</v>
      </c>
      <c r="B4967" s="1">
        <v>45988</v>
      </c>
      <c r="C4967" s="2" t="s">
        <v>33</v>
      </c>
      <c r="D4967" t="s">
        <v>34</v>
      </c>
      <c r="E4967" t="s">
        <v>35</v>
      </c>
      <c r="F4967">
        <v>30</v>
      </c>
      <c r="G4967" t="s">
        <v>27</v>
      </c>
      <c r="H4967" t="s">
        <v>67</v>
      </c>
      <c r="I4967">
        <v>300</v>
      </c>
      <c r="J4967" t="s">
        <v>29</v>
      </c>
      <c r="K4967" t="s">
        <v>56</v>
      </c>
      <c r="L4967" t="s">
        <v>45</v>
      </c>
      <c r="M4967">
        <v>1348</v>
      </c>
      <c r="N4967">
        <v>9</v>
      </c>
      <c r="O4967">
        <v>645.1</v>
      </c>
      <c r="P4967">
        <v>3</v>
      </c>
      <c r="Q4967">
        <v>0</v>
      </c>
      <c r="R4967">
        <v>3</v>
      </c>
      <c r="S4967" t="s">
        <v>86</v>
      </c>
      <c r="T4967" t="s">
        <v>31</v>
      </c>
      <c r="W4967">
        <v>12132</v>
      </c>
      <c r="X4967" t="str">
        <f t="shared" si="308"/>
        <v>No</v>
      </c>
      <c r="Y4967" t="str">
        <f t="shared" si="309"/>
        <v>7-12 months</v>
      </c>
      <c r="Z4967" t="str">
        <f t="shared" si="310"/>
        <v>25-34</v>
      </c>
      <c r="AA4967" s="8">
        <f t="shared" si="311"/>
        <v>0</v>
      </c>
    </row>
    <row r="4968" spans="1:27">
      <c r="A4968" t="s">
        <v>5136</v>
      </c>
      <c r="B4968" s="1">
        <v>45718</v>
      </c>
      <c r="C4968" s="2" t="s">
        <v>101</v>
      </c>
      <c r="D4968" t="s">
        <v>102</v>
      </c>
      <c r="E4968" t="s">
        <v>35</v>
      </c>
      <c r="F4968">
        <v>34</v>
      </c>
      <c r="G4968" t="s">
        <v>54</v>
      </c>
      <c r="H4968" t="s">
        <v>67</v>
      </c>
      <c r="I4968">
        <v>300</v>
      </c>
      <c r="J4968" t="s">
        <v>55</v>
      </c>
      <c r="K4968" t="s">
        <v>56</v>
      </c>
      <c r="L4968" t="s">
        <v>31</v>
      </c>
      <c r="M4968">
        <v>1199</v>
      </c>
      <c r="N4968">
        <v>18</v>
      </c>
      <c r="O4968">
        <v>469.8</v>
      </c>
      <c r="P4968">
        <v>1</v>
      </c>
      <c r="Q4968">
        <v>0</v>
      </c>
      <c r="R4968">
        <v>3</v>
      </c>
      <c r="S4968" t="s">
        <v>122</v>
      </c>
      <c r="T4968" t="s">
        <v>31</v>
      </c>
      <c r="W4968">
        <v>21582</v>
      </c>
      <c r="X4968" t="str">
        <f t="shared" si="308"/>
        <v>No</v>
      </c>
      <c r="Y4968" t="str">
        <f t="shared" si="309"/>
        <v>13-24 months</v>
      </c>
      <c r="Z4968" t="str">
        <f t="shared" si="310"/>
        <v>25-34</v>
      </c>
      <c r="AA4968" s="8">
        <f t="shared" si="311"/>
        <v>0</v>
      </c>
    </row>
    <row r="4969" spans="1:27">
      <c r="A4969" t="s">
        <v>5137</v>
      </c>
      <c r="B4969" s="1">
        <v>44924</v>
      </c>
      <c r="C4969" s="2" t="s">
        <v>24</v>
      </c>
      <c r="D4969" t="s">
        <v>25</v>
      </c>
      <c r="E4969" t="s">
        <v>26</v>
      </c>
      <c r="F4969">
        <v>35</v>
      </c>
      <c r="G4969" t="s">
        <v>27</v>
      </c>
      <c r="H4969" t="s">
        <v>67</v>
      </c>
      <c r="I4969">
        <v>300</v>
      </c>
      <c r="J4969" t="s">
        <v>55</v>
      </c>
      <c r="K4969" t="s">
        <v>30</v>
      </c>
      <c r="L4969" t="s">
        <v>31</v>
      </c>
      <c r="M4969">
        <v>1199</v>
      </c>
      <c r="N4969">
        <v>44</v>
      </c>
      <c r="O4969">
        <v>521.29999999999995</v>
      </c>
      <c r="P4969">
        <v>0</v>
      </c>
      <c r="Q4969">
        <v>3</v>
      </c>
      <c r="R4969">
        <v>2</v>
      </c>
      <c r="S4969" t="s">
        <v>194</v>
      </c>
      <c r="T4969" t="s">
        <v>31</v>
      </c>
      <c r="W4969">
        <v>52756</v>
      </c>
      <c r="X4969" t="str">
        <f t="shared" si="308"/>
        <v>No</v>
      </c>
      <c r="Y4969" t="str">
        <f t="shared" si="309"/>
        <v>25-48 months</v>
      </c>
      <c r="Z4969" t="str">
        <f t="shared" si="310"/>
        <v>35-49</v>
      </c>
      <c r="AA4969" s="8">
        <f t="shared" si="311"/>
        <v>0</v>
      </c>
    </row>
    <row r="4970" spans="1:27">
      <c r="A4970" t="s">
        <v>5138</v>
      </c>
      <c r="B4970" s="1">
        <v>45458</v>
      </c>
      <c r="C4970" s="2" t="s">
        <v>66</v>
      </c>
      <c r="D4970" t="s">
        <v>40</v>
      </c>
      <c r="E4970" t="s">
        <v>41</v>
      </c>
      <c r="F4970">
        <v>27</v>
      </c>
      <c r="G4970" t="s">
        <v>27</v>
      </c>
      <c r="H4970" t="s">
        <v>42</v>
      </c>
      <c r="I4970">
        <v>1000</v>
      </c>
      <c r="J4970" t="s">
        <v>55</v>
      </c>
      <c r="K4970" t="s">
        <v>60</v>
      </c>
      <c r="L4970" t="s">
        <v>31</v>
      </c>
      <c r="M4970">
        <v>1799</v>
      </c>
      <c r="N4970">
        <v>6</v>
      </c>
      <c r="O4970">
        <v>887.5</v>
      </c>
      <c r="P4970">
        <v>3</v>
      </c>
      <c r="Q4970">
        <v>0</v>
      </c>
      <c r="R4970">
        <v>3</v>
      </c>
      <c r="S4970" t="s">
        <v>114</v>
      </c>
      <c r="T4970" t="s">
        <v>45</v>
      </c>
      <c r="U4970" s="1">
        <v>45645</v>
      </c>
      <c r="V4970" t="s">
        <v>49</v>
      </c>
      <c r="W4970">
        <v>10794</v>
      </c>
      <c r="X4970" t="str">
        <f t="shared" si="308"/>
        <v>No</v>
      </c>
      <c r="Y4970" t="str">
        <f t="shared" si="309"/>
        <v>0-6 months</v>
      </c>
      <c r="Z4970" t="str">
        <f t="shared" si="310"/>
        <v>25-34</v>
      </c>
      <c r="AA4970" s="8">
        <f t="shared" si="311"/>
        <v>1</v>
      </c>
    </row>
    <row r="4971" spans="1:27">
      <c r="A4971" t="s">
        <v>5139</v>
      </c>
      <c r="B4971" s="1">
        <v>45867</v>
      </c>
      <c r="C4971" s="2" t="s">
        <v>71</v>
      </c>
      <c r="D4971" t="s">
        <v>72</v>
      </c>
      <c r="E4971" t="s">
        <v>64</v>
      </c>
      <c r="F4971">
        <v>69</v>
      </c>
      <c r="G4971" t="s">
        <v>54</v>
      </c>
      <c r="H4971" t="s">
        <v>28</v>
      </c>
      <c r="I4971">
        <v>100</v>
      </c>
      <c r="J4971" t="s">
        <v>55</v>
      </c>
      <c r="K4971" t="s">
        <v>56</v>
      </c>
      <c r="L4971" t="s">
        <v>31</v>
      </c>
      <c r="M4971">
        <v>799</v>
      </c>
      <c r="N4971">
        <v>13</v>
      </c>
      <c r="O4971">
        <v>381.9</v>
      </c>
      <c r="P4971">
        <v>2</v>
      </c>
      <c r="Q4971">
        <v>0</v>
      </c>
      <c r="R4971">
        <v>2</v>
      </c>
      <c r="S4971" t="s">
        <v>83</v>
      </c>
      <c r="T4971" t="s">
        <v>31</v>
      </c>
      <c r="W4971">
        <v>10387</v>
      </c>
      <c r="X4971" t="str">
        <f t="shared" si="308"/>
        <v>No</v>
      </c>
      <c r="Y4971" t="str">
        <f t="shared" si="309"/>
        <v>13-24 months</v>
      </c>
      <c r="Z4971" t="str">
        <f t="shared" si="310"/>
        <v>50+</v>
      </c>
      <c r="AA4971" s="8">
        <f t="shared" si="311"/>
        <v>0</v>
      </c>
    </row>
    <row r="4972" spans="1:27">
      <c r="A4972" t="s">
        <v>5140</v>
      </c>
      <c r="B4972" s="1">
        <v>45316</v>
      </c>
      <c r="C4972" s="2" t="s">
        <v>59</v>
      </c>
      <c r="D4972" t="s">
        <v>59</v>
      </c>
      <c r="E4972" t="s">
        <v>35</v>
      </c>
      <c r="F4972">
        <v>34</v>
      </c>
      <c r="G4972" t="s">
        <v>54</v>
      </c>
      <c r="H4972" t="s">
        <v>67</v>
      </c>
      <c r="I4972">
        <v>300</v>
      </c>
      <c r="J4972" t="s">
        <v>43</v>
      </c>
      <c r="K4972" t="s">
        <v>44</v>
      </c>
      <c r="L4972" t="s">
        <v>45</v>
      </c>
      <c r="M4972">
        <v>1348</v>
      </c>
      <c r="N4972">
        <v>31</v>
      </c>
      <c r="O4972">
        <v>806.2</v>
      </c>
      <c r="P4972">
        <v>3</v>
      </c>
      <c r="Q4972">
        <v>0</v>
      </c>
      <c r="R4972">
        <v>3</v>
      </c>
      <c r="S4972" t="s">
        <v>95</v>
      </c>
      <c r="T4972" t="s">
        <v>31</v>
      </c>
      <c r="W4972">
        <v>41788</v>
      </c>
      <c r="X4972" t="str">
        <f t="shared" si="308"/>
        <v>No</v>
      </c>
      <c r="Y4972" t="str">
        <f t="shared" si="309"/>
        <v>25-48 months</v>
      </c>
      <c r="Z4972" t="str">
        <f t="shared" si="310"/>
        <v>25-34</v>
      </c>
      <c r="AA4972" s="8">
        <f t="shared" si="311"/>
        <v>0</v>
      </c>
    </row>
    <row r="4973" spans="1:27">
      <c r="A4973" t="s">
        <v>5141</v>
      </c>
      <c r="B4973" s="1">
        <v>46190</v>
      </c>
      <c r="C4973" s="2" t="s">
        <v>24</v>
      </c>
      <c r="D4973" t="s">
        <v>25</v>
      </c>
      <c r="E4973" t="s">
        <v>26</v>
      </c>
      <c r="F4973">
        <v>47</v>
      </c>
      <c r="G4973" t="s">
        <v>27</v>
      </c>
      <c r="H4973" t="s">
        <v>28</v>
      </c>
      <c r="I4973">
        <v>100</v>
      </c>
      <c r="J4973" t="s">
        <v>29</v>
      </c>
      <c r="K4973" t="s">
        <v>30</v>
      </c>
      <c r="L4973" t="s">
        <v>31</v>
      </c>
      <c r="M4973">
        <v>799</v>
      </c>
      <c r="N4973">
        <v>2</v>
      </c>
      <c r="O4973">
        <v>435.8</v>
      </c>
      <c r="P4973">
        <v>0</v>
      </c>
      <c r="Q4973">
        <v>0</v>
      </c>
      <c r="R4973">
        <v>5</v>
      </c>
      <c r="S4973" t="s">
        <v>240</v>
      </c>
      <c r="T4973" t="s">
        <v>31</v>
      </c>
      <c r="W4973">
        <v>1598</v>
      </c>
      <c r="X4973" t="str">
        <f t="shared" si="308"/>
        <v>No</v>
      </c>
      <c r="Y4973" t="str">
        <f t="shared" si="309"/>
        <v>0-6 months</v>
      </c>
      <c r="Z4973" t="str">
        <f t="shared" si="310"/>
        <v>35-49</v>
      </c>
      <c r="AA4973" s="8">
        <f t="shared" si="311"/>
        <v>0</v>
      </c>
    </row>
    <row r="4974" spans="1:27">
      <c r="A4974" t="s">
        <v>5142</v>
      </c>
      <c r="B4974" s="1">
        <v>44663</v>
      </c>
      <c r="C4974" s="2" t="s">
        <v>33</v>
      </c>
      <c r="D4974" t="s">
        <v>34</v>
      </c>
      <c r="E4974" t="s">
        <v>35</v>
      </c>
      <c r="F4974">
        <v>29</v>
      </c>
      <c r="G4974" t="s">
        <v>54</v>
      </c>
      <c r="H4974" t="s">
        <v>42</v>
      </c>
      <c r="I4974">
        <v>1000</v>
      </c>
      <c r="J4974" t="s">
        <v>55</v>
      </c>
      <c r="K4974" t="s">
        <v>30</v>
      </c>
      <c r="L4974" t="s">
        <v>45</v>
      </c>
      <c r="M4974">
        <v>1948</v>
      </c>
      <c r="N4974">
        <v>53</v>
      </c>
      <c r="O4974">
        <v>955.5</v>
      </c>
      <c r="P4974">
        <v>1</v>
      </c>
      <c r="Q4974">
        <v>1</v>
      </c>
      <c r="R4974">
        <v>5</v>
      </c>
      <c r="T4974" t="s">
        <v>31</v>
      </c>
      <c r="W4974">
        <v>103244</v>
      </c>
      <c r="X4974" t="str">
        <f t="shared" si="308"/>
        <v>No</v>
      </c>
      <c r="Y4974" t="str">
        <f t="shared" si="309"/>
        <v>48+ months</v>
      </c>
      <c r="Z4974" t="str">
        <f t="shared" si="310"/>
        <v>25-34</v>
      </c>
      <c r="AA4974" s="8">
        <f t="shared" si="311"/>
        <v>0</v>
      </c>
    </row>
    <row r="4975" spans="1:27">
      <c r="A4975" t="s">
        <v>5143</v>
      </c>
      <c r="B4975" s="1">
        <v>45516</v>
      </c>
      <c r="C4975" s="2" t="s">
        <v>146</v>
      </c>
      <c r="D4975" t="s">
        <v>147</v>
      </c>
      <c r="E4975" t="s">
        <v>26</v>
      </c>
      <c r="F4975">
        <v>30</v>
      </c>
      <c r="G4975" t="s">
        <v>27</v>
      </c>
      <c r="H4975" t="s">
        <v>36</v>
      </c>
      <c r="I4975">
        <v>30</v>
      </c>
      <c r="J4975" t="s">
        <v>55</v>
      </c>
      <c r="K4975" t="s">
        <v>30</v>
      </c>
      <c r="L4975" t="s">
        <v>31</v>
      </c>
      <c r="M4975">
        <v>499</v>
      </c>
      <c r="N4975">
        <v>25</v>
      </c>
      <c r="O4975">
        <v>438.6</v>
      </c>
      <c r="P4975">
        <v>0</v>
      </c>
      <c r="Q4975">
        <v>0</v>
      </c>
      <c r="R4975">
        <v>5</v>
      </c>
      <c r="S4975" t="s">
        <v>112</v>
      </c>
      <c r="T4975" t="s">
        <v>31</v>
      </c>
      <c r="W4975">
        <v>12475</v>
      </c>
      <c r="X4975" t="str">
        <f t="shared" si="308"/>
        <v>No</v>
      </c>
      <c r="Y4975" t="str">
        <f t="shared" si="309"/>
        <v>25-48 months</v>
      </c>
      <c r="Z4975" t="str">
        <f t="shared" si="310"/>
        <v>25-34</v>
      </c>
      <c r="AA4975" s="8">
        <f t="shared" si="311"/>
        <v>0</v>
      </c>
    </row>
    <row r="4976" spans="1:27">
      <c r="A4976" t="s">
        <v>5144</v>
      </c>
      <c r="B4976" s="1">
        <v>45247</v>
      </c>
      <c r="C4976" s="2" t="s">
        <v>33</v>
      </c>
      <c r="D4976" t="s">
        <v>34</v>
      </c>
      <c r="E4976" t="s">
        <v>35</v>
      </c>
      <c r="F4976">
        <v>42</v>
      </c>
      <c r="G4976" t="s">
        <v>54</v>
      </c>
      <c r="H4976" t="s">
        <v>28</v>
      </c>
      <c r="I4976">
        <v>100</v>
      </c>
      <c r="J4976" t="s">
        <v>43</v>
      </c>
      <c r="K4976" t="s">
        <v>60</v>
      </c>
      <c r="L4976" t="s">
        <v>31</v>
      </c>
      <c r="M4976">
        <v>799</v>
      </c>
      <c r="N4976">
        <v>33</v>
      </c>
      <c r="O4976">
        <v>828.2</v>
      </c>
      <c r="P4976">
        <v>0</v>
      </c>
      <c r="Q4976">
        <v>1</v>
      </c>
      <c r="R4976">
        <v>3</v>
      </c>
      <c r="S4976" t="s">
        <v>114</v>
      </c>
      <c r="T4976" t="s">
        <v>31</v>
      </c>
      <c r="W4976">
        <v>26367</v>
      </c>
      <c r="X4976" t="str">
        <f t="shared" si="308"/>
        <v>No</v>
      </c>
      <c r="Y4976" t="str">
        <f t="shared" si="309"/>
        <v>25-48 months</v>
      </c>
      <c r="Z4976" t="str">
        <f t="shared" si="310"/>
        <v>35-49</v>
      </c>
      <c r="AA4976" s="8">
        <f t="shared" si="311"/>
        <v>0</v>
      </c>
    </row>
    <row r="4977" spans="1:27">
      <c r="A4977" t="s">
        <v>5145</v>
      </c>
      <c r="B4977" s="1">
        <v>45087</v>
      </c>
      <c r="C4977" s="2" t="s">
        <v>146</v>
      </c>
      <c r="D4977" t="s">
        <v>147</v>
      </c>
      <c r="E4977" t="s">
        <v>26</v>
      </c>
      <c r="F4977">
        <v>38</v>
      </c>
      <c r="G4977" t="s">
        <v>27</v>
      </c>
      <c r="H4977" t="s">
        <v>67</v>
      </c>
      <c r="I4977">
        <v>300</v>
      </c>
      <c r="J4977" t="s">
        <v>43</v>
      </c>
      <c r="K4977" t="s">
        <v>56</v>
      </c>
      <c r="L4977" t="s">
        <v>45</v>
      </c>
      <c r="M4977">
        <v>1348</v>
      </c>
      <c r="N4977">
        <v>39</v>
      </c>
      <c r="O4977">
        <v>749.8</v>
      </c>
      <c r="P4977">
        <v>1</v>
      </c>
      <c r="Q4977">
        <v>0</v>
      </c>
      <c r="R4977">
        <v>3</v>
      </c>
      <c r="T4977" t="s">
        <v>31</v>
      </c>
      <c r="W4977">
        <v>52572</v>
      </c>
      <c r="X4977" t="str">
        <f t="shared" si="308"/>
        <v>No</v>
      </c>
      <c r="Y4977" t="str">
        <f t="shared" si="309"/>
        <v>25-48 months</v>
      </c>
      <c r="Z4977" t="str">
        <f t="shared" si="310"/>
        <v>35-49</v>
      </c>
      <c r="AA4977" s="8">
        <f t="shared" si="311"/>
        <v>0</v>
      </c>
    </row>
    <row r="4978" spans="1:27">
      <c r="A4978" t="s">
        <v>5146</v>
      </c>
      <c r="B4978" s="1">
        <v>46093</v>
      </c>
      <c r="C4978" s="2" t="s">
        <v>24</v>
      </c>
      <c r="D4978" t="s">
        <v>25</v>
      </c>
      <c r="E4978" t="s">
        <v>26</v>
      </c>
      <c r="F4978">
        <v>33</v>
      </c>
      <c r="G4978" t="s">
        <v>27</v>
      </c>
      <c r="H4978" t="s">
        <v>36</v>
      </c>
      <c r="I4978">
        <v>30</v>
      </c>
      <c r="J4978" t="s">
        <v>55</v>
      </c>
      <c r="K4978" t="s">
        <v>56</v>
      </c>
      <c r="L4978" t="s">
        <v>45</v>
      </c>
      <c r="M4978">
        <v>648</v>
      </c>
      <c r="N4978">
        <v>6</v>
      </c>
      <c r="O4978">
        <v>297</v>
      </c>
      <c r="P4978">
        <v>2</v>
      </c>
      <c r="Q4978">
        <v>0</v>
      </c>
      <c r="R4978">
        <v>2</v>
      </c>
      <c r="S4978" t="s">
        <v>433</v>
      </c>
      <c r="T4978" t="s">
        <v>31</v>
      </c>
      <c r="W4978">
        <v>3888</v>
      </c>
      <c r="X4978" t="str">
        <f t="shared" si="308"/>
        <v>No</v>
      </c>
      <c r="Y4978" t="str">
        <f t="shared" si="309"/>
        <v>0-6 months</v>
      </c>
      <c r="Z4978" t="str">
        <f t="shared" si="310"/>
        <v>25-34</v>
      </c>
      <c r="AA4978" s="8">
        <f t="shared" si="311"/>
        <v>0</v>
      </c>
    </row>
    <row r="4979" spans="1:27">
      <c r="A4979" t="s">
        <v>5147</v>
      </c>
      <c r="B4979" s="1">
        <v>45976</v>
      </c>
      <c r="C4979" s="2" t="s">
        <v>71</v>
      </c>
      <c r="D4979" t="s">
        <v>72</v>
      </c>
      <c r="E4979" t="s">
        <v>64</v>
      </c>
      <c r="F4979">
        <v>37</v>
      </c>
      <c r="G4979" t="s">
        <v>27</v>
      </c>
      <c r="H4979" t="s">
        <v>67</v>
      </c>
      <c r="I4979">
        <v>300</v>
      </c>
      <c r="J4979" t="s">
        <v>55</v>
      </c>
      <c r="K4979" t="s">
        <v>56</v>
      </c>
      <c r="L4979" t="s">
        <v>31</v>
      </c>
      <c r="M4979">
        <v>1199</v>
      </c>
      <c r="N4979">
        <v>6</v>
      </c>
      <c r="O4979">
        <v>699.5</v>
      </c>
      <c r="P4979">
        <v>0</v>
      </c>
      <c r="Q4979">
        <v>1</v>
      </c>
      <c r="R4979">
        <v>3</v>
      </c>
      <c r="S4979" t="s">
        <v>149</v>
      </c>
      <c r="T4979" t="s">
        <v>45</v>
      </c>
      <c r="U4979" s="1">
        <v>46153</v>
      </c>
      <c r="V4979" t="s">
        <v>49</v>
      </c>
      <c r="W4979">
        <v>7194</v>
      </c>
      <c r="X4979" t="str">
        <f t="shared" si="308"/>
        <v>No</v>
      </c>
      <c r="Y4979" t="str">
        <f t="shared" si="309"/>
        <v>0-6 months</v>
      </c>
      <c r="Z4979" t="str">
        <f t="shared" si="310"/>
        <v>35-49</v>
      </c>
      <c r="AA4979" s="8">
        <f t="shared" si="311"/>
        <v>1</v>
      </c>
    </row>
    <row r="4980" spans="1:27">
      <c r="A4980" t="s">
        <v>5148</v>
      </c>
      <c r="B4980" s="1">
        <v>45526</v>
      </c>
      <c r="C4980" s="2" t="s">
        <v>146</v>
      </c>
      <c r="D4980" t="s">
        <v>147</v>
      </c>
      <c r="E4980" t="s">
        <v>26</v>
      </c>
      <c r="F4980">
        <v>44</v>
      </c>
      <c r="G4980" t="s">
        <v>27</v>
      </c>
      <c r="H4980" t="s">
        <v>36</v>
      </c>
      <c r="I4980">
        <v>30</v>
      </c>
      <c r="J4980" t="s">
        <v>43</v>
      </c>
      <c r="K4980" t="s">
        <v>82</v>
      </c>
      <c r="L4980" t="s">
        <v>31</v>
      </c>
      <c r="M4980">
        <v>499</v>
      </c>
      <c r="N4980">
        <v>24</v>
      </c>
      <c r="O4980">
        <v>284.2</v>
      </c>
      <c r="P4980">
        <v>0</v>
      </c>
      <c r="Q4980">
        <v>0</v>
      </c>
      <c r="R4980">
        <v>4</v>
      </c>
      <c r="S4980" t="s">
        <v>75</v>
      </c>
      <c r="T4980" t="s">
        <v>31</v>
      </c>
      <c r="W4980">
        <v>11976</v>
      </c>
      <c r="X4980" t="str">
        <f t="shared" si="308"/>
        <v>No</v>
      </c>
      <c r="Y4980" t="str">
        <f t="shared" si="309"/>
        <v>13-24 months</v>
      </c>
      <c r="Z4980" t="str">
        <f t="shared" si="310"/>
        <v>35-49</v>
      </c>
      <c r="AA4980" s="8">
        <f t="shared" si="311"/>
        <v>0</v>
      </c>
    </row>
    <row r="4981" spans="1:27">
      <c r="A4981" t="s">
        <v>5149</v>
      </c>
      <c r="B4981" s="1">
        <v>45980</v>
      </c>
      <c r="C4981" s="2" t="s">
        <v>62</v>
      </c>
      <c r="D4981" t="s">
        <v>63</v>
      </c>
      <c r="E4981" t="s">
        <v>64</v>
      </c>
      <c r="F4981">
        <v>38</v>
      </c>
      <c r="G4981" t="s">
        <v>27</v>
      </c>
      <c r="H4981" t="s">
        <v>42</v>
      </c>
      <c r="I4981">
        <v>1000</v>
      </c>
      <c r="J4981" t="s">
        <v>43</v>
      </c>
      <c r="K4981" t="s">
        <v>30</v>
      </c>
      <c r="L4981" t="s">
        <v>45</v>
      </c>
      <c r="M4981">
        <v>1948</v>
      </c>
      <c r="N4981">
        <v>9</v>
      </c>
      <c r="O4981">
        <v>1292.0999999999999</v>
      </c>
      <c r="P4981">
        <v>0</v>
      </c>
      <c r="Q4981">
        <v>0</v>
      </c>
      <c r="R4981">
        <v>4</v>
      </c>
      <c r="S4981" t="s">
        <v>107</v>
      </c>
      <c r="T4981" t="s">
        <v>31</v>
      </c>
      <c r="W4981">
        <v>17532</v>
      </c>
      <c r="X4981" t="str">
        <f t="shared" si="308"/>
        <v>No</v>
      </c>
      <c r="Y4981" t="str">
        <f t="shared" si="309"/>
        <v>7-12 months</v>
      </c>
      <c r="Z4981" t="str">
        <f t="shared" si="310"/>
        <v>35-49</v>
      </c>
      <c r="AA4981" s="8">
        <f t="shared" si="311"/>
        <v>0</v>
      </c>
    </row>
    <row r="4982" spans="1:27">
      <c r="A4982" t="s">
        <v>5150</v>
      </c>
      <c r="B4982" s="1">
        <v>45583</v>
      </c>
      <c r="C4982" s="2" t="s">
        <v>24</v>
      </c>
      <c r="D4982" t="s">
        <v>25</v>
      </c>
      <c r="E4982" t="s">
        <v>26</v>
      </c>
      <c r="F4982">
        <v>18</v>
      </c>
      <c r="G4982" t="s">
        <v>54</v>
      </c>
      <c r="H4982" t="s">
        <v>28</v>
      </c>
      <c r="I4982">
        <v>100</v>
      </c>
      <c r="J4982" t="s">
        <v>55</v>
      </c>
      <c r="K4982" t="s">
        <v>30</v>
      </c>
      <c r="L4982" t="s">
        <v>45</v>
      </c>
      <c r="M4982">
        <v>948</v>
      </c>
      <c r="N4982">
        <v>22</v>
      </c>
      <c r="O4982">
        <v>339.5</v>
      </c>
      <c r="P4982">
        <v>2</v>
      </c>
      <c r="Q4982">
        <v>0</v>
      </c>
      <c r="R4982">
        <v>4</v>
      </c>
      <c r="S4982" t="s">
        <v>75</v>
      </c>
      <c r="T4982" t="s">
        <v>31</v>
      </c>
      <c r="W4982">
        <v>20856</v>
      </c>
      <c r="X4982" t="str">
        <f t="shared" si="308"/>
        <v>No</v>
      </c>
      <c r="Y4982" t="str">
        <f t="shared" si="309"/>
        <v>13-24 months</v>
      </c>
      <c r="Z4982" t="str">
        <f t="shared" si="310"/>
        <v>18-24</v>
      </c>
      <c r="AA4982" s="8">
        <f t="shared" si="311"/>
        <v>0</v>
      </c>
    </row>
    <row r="4983" spans="1:27">
      <c r="A4983" t="s">
        <v>5151</v>
      </c>
      <c r="B4983" s="1">
        <v>44658</v>
      </c>
      <c r="C4983" s="2" t="s">
        <v>66</v>
      </c>
      <c r="D4983" t="s">
        <v>40</v>
      </c>
      <c r="E4983" t="s">
        <v>41</v>
      </c>
      <c r="F4983">
        <v>31</v>
      </c>
      <c r="G4983" t="s">
        <v>54</v>
      </c>
      <c r="H4983" t="s">
        <v>36</v>
      </c>
      <c r="I4983">
        <v>30</v>
      </c>
      <c r="J4983" t="s">
        <v>55</v>
      </c>
      <c r="K4983" t="s">
        <v>56</v>
      </c>
      <c r="L4983" t="s">
        <v>45</v>
      </c>
      <c r="M4983">
        <v>648</v>
      </c>
      <c r="N4983">
        <v>53</v>
      </c>
      <c r="O4983">
        <v>459.4</v>
      </c>
      <c r="P4983">
        <v>2</v>
      </c>
      <c r="Q4983">
        <v>0</v>
      </c>
      <c r="R4983">
        <v>5</v>
      </c>
      <c r="S4983" t="s">
        <v>164</v>
      </c>
      <c r="T4983" t="s">
        <v>31</v>
      </c>
      <c r="W4983">
        <v>34344</v>
      </c>
      <c r="X4983" t="str">
        <f t="shared" si="308"/>
        <v>No</v>
      </c>
      <c r="Y4983" t="str">
        <f t="shared" si="309"/>
        <v>48+ months</v>
      </c>
      <c r="Z4983" t="str">
        <f t="shared" si="310"/>
        <v>25-34</v>
      </c>
      <c r="AA4983" s="8">
        <f t="shared" si="311"/>
        <v>0</v>
      </c>
    </row>
    <row r="4984" spans="1:27">
      <c r="A4984" t="s">
        <v>5152</v>
      </c>
      <c r="B4984" s="1">
        <v>45011</v>
      </c>
      <c r="C4984" s="2" t="s">
        <v>146</v>
      </c>
      <c r="D4984" t="s">
        <v>147</v>
      </c>
      <c r="E4984" t="s">
        <v>26</v>
      </c>
      <c r="F4984">
        <v>18</v>
      </c>
      <c r="G4984" t="s">
        <v>27</v>
      </c>
      <c r="H4984" t="s">
        <v>42</v>
      </c>
      <c r="I4984">
        <v>1000</v>
      </c>
      <c r="J4984" t="s">
        <v>29</v>
      </c>
      <c r="K4984" t="s">
        <v>56</v>
      </c>
      <c r="L4984" t="s">
        <v>45</v>
      </c>
      <c r="M4984">
        <v>1948</v>
      </c>
      <c r="N4984">
        <v>41</v>
      </c>
      <c r="O4984">
        <v>1222.2</v>
      </c>
      <c r="P4984">
        <v>1</v>
      </c>
      <c r="Q4984">
        <v>0</v>
      </c>
      <c r="R4984">
        <v>5</v>
      </c>
      <c r="S4984" t="s">
        <v>164</v>
      </c>
      <c r="T4984" t="s">
        <v>31</v>
      </c>
      <c r="W4984">
        <v>79868</v>
      </c>
      <c r="X4984" t="str">
        <f t="shared" si="308"/>
        <v>No</v>
      </c>
      <c r="Y4984" t="str">
        <f t="shared" si="309"/>
        <v>25-48 months</v>
      </c>
      <c r="Z4984" t="str">
        <f t="shared" si="310"/>
        <v>18-24</v>
      </c>
      <c r="AA4984" s="8">
        <f t="shared" si="311"/>
        <v>0</v>
      </c>
    </row>
    <row r="4985" spans="1:27">
      <c r="A4985" t="s">
        <v>5153</v>
      </c>
      <c r="B4985" s="1">
        <v>45451</v>
      </c>
      <c r="C4985" s="2" t="s">
        <v>51</v>
      </c>
      <c r="D4985" t="s">
        <v>52</v>
      </c>
      <c r="E4985" t="s">
        <v>53</v>
      </c>
      <c r="F4985">
        <v>39</v>
      </c>
      <c r="G4985" t="s">
        <v>27</v>
      </c>
      <c r="H4985" t="s">
        <v>28</v>
      </c>
      <c r="I4985">
        <v>100</v>
      </c>
      <c r="J4985" t="s">
        <v>29</v>
      </c>
      <c r="K4985" t="s">
        <v>56</v>
      </c>
      <c r="L4985" t="s">
        <v>45</v>
      </c>
      <c r="M4985">
        <v>948</v>
      </c>
      <c r="N4985">
        <v>10</v>
      </c>
      <c r="O4985">
        <v>977.7</v>
      </c>
      <c r="P4985">
        <v>1</v>
      </c>
      <c r="Q4985">
        <v>0</v>
      </c>
      <c r="R4985">
        <v>4</v>
      </c>
      <c r="S4985" t="s">
        <v>160</v>
      </c>
      <c r="T4985" t="s">
        <v>45</v>
      </c>
      <c r="U4985" s="1">
        <v>45742</v>
      </c>
      <c r="V4985" t="s">
        <v>92</v>
      </c>
      <c r="W4985">
        <v>9480</v>
      </c>
      <c r="X4985" t="str">
        <f t="shared" si="308"/>
        <v>No</v>
      </c>
      <c r="Y4985" t="str">
        <f t="shared" si="309"/>
        <v>7-12 months</v>
      </c>
      <c r="Z4985" t="str">
        <f t="shared" si="310"/>
        <v>35-49</v>
      </c>
      <c r="AA4985" s="8">
        <f t="shared" si="311"/>
        <v>1</v>
      </c>
    </row>
    <row r="4986" spans="1:27">
      <c r="A4986" t="s">
        <v>5154</v>
      </c>
      <c r="B4986" s="1">
        <v>46209</v>
      </c>
      <c r="C4986" s="2" t="s">
        <v>47</v>
      </c>
      <c r="D4986" t="s">
        <v>48</v>
      </c>
      <c r="E4986" t="s">
        <v>26</v>
      </c>
      <c r="F4986">
        <v>33</v>
      </c>
      <c r="G4986" t="s">
        <v>27</v>
      </c>
      <c r="H4986" t="s">
        <v>36</v>
      </c>
      <c r="I4986">
        <v>30</v>
      </c>
      <c r="J4986" t="s">
        <v>55</v>
      </c>
      <c r="K4986" t="s">
        <v>30</v>
      </c>
      <c r="L4986" t="s">
        <v>45</v>
      </c>
      <c r="M4986">
        <v>648</v>
      </c>
      <c r="N4986">
        <v>2</v>
      </c>
      <c r="O4986">
        <v>391.1</v>
      </c>
      <c r="P4986">
        <v>0</v>
      </c>
      <c r="Q4986">
        <v>1</v>
      </c>
      <c r="R4986">
        <v>4</v>
      </c>
      <c r="S4986" t="s">
        <v>124</v>
      </c>
      <c r="T4986" t="s">
        <v>31</v>
      </c>
      <c r="W4986">
        <v>1296</v>
      </c>
      <c r="X4986" t="str">
        <f t="shared" si="308"/>
        <v>No</v>
      </c>
      <c r="Y4986" t="str">
        <f t="shared" si="309"/>
        <v>0-6 months</v>
      </c>
      <c r="Z4986" t="str">
        <f t="shared" si="310"/>
        <v>25-34</v>
      </c>
      <c r="AA4986" s="8">
        <f t="shared" si="311"/>
        <v>0</v>
      </c>
    </row>
    <row r="4987" spans="1:27">
      <c r="A4987" t="s">
        <v>5155</v>
      </c>
      <c r="B4987" s="1">
        <v>45379</v>
      </c>
      <c r="C4987" s="2" t="s">
        <v>33</v>
      </c>
      <c r="D4987" t="s">
        <v>34</v>
      </c>
      <c r="E4987" t="s">
        <v>35</v>
      </c>
      <c r="F4987">
        <v>44</v>
      </c>
      <c r="G4987" t="s">
        <v>27</v>
      </c>
      <c r="H4987" t="s">
        <v>28</v>
      </c>
      <c r="I4987">
        <v>100</v>
      </c>
      <c r="J4987" t="s">
        <v>43</v>
      </c>
      <c r="K4987" t="s">
        <v>56</v>
      </c>
      <c r="L4987" t="s">
        <v>45</v>
      </c>
      <c r="M4987">
        <v>948</v>
      </c>
      <c r="N4987">
        <v>29</v>
      </c>
      <c r="O4987">
        <v>610.6</v>
      </c>
      <c r="P4987">
        <v>0</v>
      </c>
      <c r="Q4987">
        <v>0</v>
      </c>
      <c r="R4987">
        <v>4</v>
      </c>
      <c r="S4987" t="s">
        <v>117</v>
      </c>
      <c r="T4987" t="s">
        <v>31</v>
      </c>
      <c r="W4987">
        <v>27492</v>
      </c>
      <c r="X4987" t="str">
        <f t="shared" si="308"/>
        <v>No</v>
      </c>
      <c r="Y4987" t="str">
        <f t="shared" si="309"/>
        <v>25-48 months</v>
      </c>
      <c r="Z4987" t="str">
        <f t="shared" si="310"/>
        <v>35-49</v>
      </c>
      <c r="AA4987" s="8">
        <f t="shared" si="311"/>
        <v>0</v>
      </c>
    </row>
    <row r="4988" spans="1:27">
      <c r="A4988" t="s">
        <v>5156</v>
      </c>
      <c r="B4988" s="1">
        <v>45011</v>
      </c>
      <c r="C4988" s="2" t="s">
        <v>59</v>
      </c>
      <c r="D4988" t="s">
        <v>59</v>
      </c>
      <c r="E4988" t="s">
        <v>35</v>
      </c>
      <c r="F4988">
        <v>21</v>
      </c>
      <c r="G4988" t="s">
        <v>27</v>
      </c>
      <c r="H4988" t="s">
        <v>28</v>
      </c>
      <c r="I4988">
        <v>100</v>
      </c>
      <c r="J4988" t="s">
        <v>29</v>
      </c>
      <c r="K4988" t="s">
        <v>56</v>
      </c>
      <c r="L4988" t="s">
        <v>45</v>
      </c>
      <c r="M4988">
        <v>948</v>
      </c>
      <c r="N4988">
        <v>32</v>
      </c>
      <c r="O4988">
        <v>334.7</v>
      </c>
      <c r="P4988">
        <v>2</v>
      </c>
      <c r="Q4988">
        <v>1</v>
      </c>
      <c r="R4988">
        <v>3</v>
      </c>
      <c r="S4988" t="s">
        <v>149</v>
      </c>
      <c r="T4988" t="s">
        <v>45</v>
      </c>
      <c r="U4988" s="1">
        <v>45976</v>
      </c>
      <c r="V4988" t="s">
        <v>97</v>
      </c>
      <c r="W4988">
        <v>30336</v>
      </c>
      <c r="X4988" t="str">
        <f t="shared" si="308"/>
        <v>No</v>
      </c>
      <c r="Y4988" t="str">
        <f t="shared" si="309"/>
        <v>25-48 months</v>
      </c>
      <c r="Z4988" t="str">
        <f t="shared" si="310"/>
        <v>18-24</v>
      </c>
      <c r="AA4988" s="8">
        <f t="shared" si="311"/>
        <v>1</v>
      </c>
    </row>
    <row r="4989" spans="1:27">
      <c r="A4989" t="s">
        <v>5157</v>
      </c>
      <c r="B4989" s="1">
        <v>45272</v>
      </c>
      <c r="C4989" s="2" t="s">
        <v>71</v>
      </c>
      <c r="D4989" t="s">
        <v>72</v>
      </c>
      <c r="E4989" t="s">
        <v>64</v>
      </c>
      <c r="F4989">
        <v>29</v>
      </c>
      <c r="G4989" t="s">
        <v>27</v>
      </c>
      <c r="H4989" t="s">
        <v>28</v>
      </c>
      <c r="I4989">
        <v>100</v>
      </c>
      <c r="J4989" t="s">
        <v>29</v>
      </c>
      <c r="K4989" t="s">
        <v>82</v>
      </c>
      <c r="L4989" t="s">
        <v>31</v>
      </c>
      <c r="M4989">
        <v>799</v>
      </c>
      <c r="N4989">
        <v>33</v>
      </c>
      <c r="O4989">
        <v>293.2</v>
      </c>
      <c r="P4989">
        <v>1</v>
      </c>
      <c r="Q4989">
        <v>1</v>
      </c>
      <c r="R4989">
        <v>3</v>
      </c>
      <c r="T4989" t="s">
        <v>31</v>
      </c>
      <c r="W4989">
        <v>26367</v>
      </c>
      <c r="X4989" t="str">
        <f t="shared" si="308"/>
        <v>No</v>
      </c>
      <c r="Y4989" t="str">
        <f t="shared" si="309"/>
        <v>25-48 months</v>
      </c>
      <c r="Z4989" t="str">
        <f t="shared" si="310"/>
        <v>25-34</v>
      </c>
      <c r="AA4989" s="8">
        <f t="shared" si="311"/>
        <v>0</v>
      </c>
    </row>
    <row r="4990" spans="1:27">
      <c r="A4990" t="s">
        <v>5158</v>
      </c>
      <c r="B4990" s="1">
        <v>45556</v>
      </c>
      <c r="C4990" s="2" t="s">
        <v>47</v>
      </c>
      <c r="D4990" t="s">
        <v>48</v>
      </c>
      <c r="E4990" t="s">
        <v>26</v>
      </c>
      <c r="F4990">
        <v>18</v>
      </c>
      <c r="G4990" t="s">
        <v>54</v>
      </c>
      <c r="H4990" t="s">
        <v>36</v>
      </c>
      <c r="I4990">
        <v>30</v>
      </c>
      <c r="J4990" t="s">
        <v>55</v>
      </c>
      <c r="K4990" t="s">
        <v>82</v>
      </c>
      <c r="L4990" t="s">
        <v>31</v>
      </c>
      <c r="M4990">
        <v>499</v>
      </c>
      <c r="N4990">
        <v>23</v>
      </c>
      <c r="O4990">
        <v>326.2</v>
      </c>
      <c r="P4990">
        <v>2</v>
      </c>
      <c r="Q4990">
        <v>0</v>
      </c>
      <c r="R4990">
        <v>5</v>
      </c>
      <c r="S4990" t="s">
        <v>120</v>
      </c>
      <c r="T4990" t="s">
        <v>31</v>
      </c>
      <c r="W4990">
        <v>11477</v>
      </c>
      <c r="X4990" t="str">
        <f t="shared" si="308"/>
        <v>No</v>
      </c>
      <c r="Y4990" t="str">
        <f t="shared" si="309"/>
        <v>13-24 months</v>
      </c>
      <c r="Z4990" t="str">
        <f t="shared" si="310"/>
        <v>18-24</v>
      </c>
      <c r="AA4990" s="8">
        <f t="shared" si="311"/>
        <v>0</v>
      </c>
    </row>
    <row r="4991" spans="1:27">
      <c r="A4991" t="s">
        <v>5159</v>
      </c>
      <c r="B4991" s="1">
        <v>45970</v>
      </c>
      <c r="C4991" s="2" t="s">
        <v>66</v>
      </c>
      <c r="D4991" t="s">
        <v>40</v>
      </c>
      <c r="E4991" t="s">
        <v>41</v>
      </c>
      <c r="F4991">
        <v>30</v>
      </c>
      <c r="G4991" t="s">
        <v>54</v>
      </c>
      <c r="H4991" t="s">
        <v>42</v>
      </c>
      <c r="I4991">
        <v>1000</v>
      </c>
      <c r="J4991" t="s">
        <v>29</v>
      </c>
      <c r="K4991" t="s">
        <v>56</v>
      </c>
      <c r="L4991" t="s">
        <v>45</v>
      </c>
      <c r="M4991">
        <v>1948</v>
      </c>
      <c r="N4991">
        <v>5</v>
      </c>
      <c r="O4991">
        <v>1768.5</v>
      </c>
      <c r="P4991">
        <v>2</v>
      </c>
      <c r="Q4991">
        <v>0</v>
      </c>
      <c r="R4991">
        <v>3</v>
      </c>
      <c r="S4991" t="s">
        <v>214</v>
      </c>
      <c r="T4991" t="s">
        <v>45</v>
      </c>
      <c r="U4991" s="1">
        <v>46128</v>
      </c>
      <c r="V4991" t="s">
        <v>170</v>
      </c>
      <c r="W4991">
        <v>9740</v>
      </c>
      <c r="X4991" t="str">
        <f t="shared" si="308"/>
        <v>No</v>
      </c>
      <c r="Y4991" t="str">
        <f t="shared" si="309"/>
        <v>0-6 months</v>
      </c>
      <c r="Z4991" t="str">
        <f t="shared" si="310"/>
        <v>25-34</v>
      </c>
      <c r="AA4991" s="8">
        <f t="shared" si="311"/>
        <v>1</v>
      </c>
    </row>
    <row r="4992" spans="1:27">
      <c r="A4992" t="s">
        <v>5160</v>
      </c>
      <c r="B4992" s="1">
        <v>45952</v>
      </c>
      <c r="C4992" s="2" t="s">
        <v>24</v>
      </c>
      <c r="D4992" t="s">
        <v>25</v>
      </c>
      <c r="E4992" t="s">
        <v>26</v>
      </c>
      <c r="F4992">
        <v>40</v>
      </c>
      <c r="G4992" t="s">
        <v>163</v>
      </c>
      <c r="H4992" t="s">
        <v>67</v>
      </c>
      <c r="I4992">
        <v>300</v>
      </c>
      <c r="J4992" t="s">
        <v>55</v>
      </c>
      <c r="K4992" t="s">
        <v>56</v>
      </c>
      <c r="L4992" t="s">
        <v>45</v>
      </c>
      <c r="M4992">
        <v>1348</v>
      </c>
      <c r="N4992">
        <v>10</v>
      </c>
      <c r="O4992">
        <v>993.5</v>
      </c>
      <c r="P4992">
        <v>1</v>
      </c>
      <c r="Q4992">
        <v>1</v>
      </c>
      <c r="R4992">
        <v>5</v>
      </c>
      <c r="S4992" t="s">
        <v>91</v>
      </c>
      <c r="T4992" t="s">
        <v>31</v>
      </c>
      <c r="W4992">
        <v>13480</v>
      </c>
      <c r="X4992" t="str">
        <f t="shared" si="308"/>
        <v>No</v>
      </c>
      <c r="Y4992" t="str">
        <f t="shared" si="309"/>
        <v>7-12 months</v>
      </c>
      <c r="Z4992" t="str">
        <f t="shared" si="310"/>
        <v>35-49</v>
      </c>
      <c r="AA4992" s="8">
        <f t="shared" si="311"/>
        <v>0</v>
      </c>
    </row>
    <row r="4993" spans="1:27">
      <c r="A4993" t="s">
        <v>5161</v>
      </c>
      <c r="B4993" s="1">
        <v>45143</v>
      </c>
      <c r="C4993" s="2" t="s">
        <v>146</v>
      </c>
      <c r="D4993" t="s">
        <v>147</v>
      </c>
      <c r="E4993" t="s">
        <v>26</v>
      </c>
      <c r="F4993">
        <v>18</v>
      </c>
      <c r="G4993" t="s">
        <v>54</v>
      </c>
      <c r="H4993" t="s">
        <v>42</v>
      </c>
      <c r="I4993">
        <v>1000</v>
      </c>
      <c r="J4993" t="s">
        <v>55</v>
      </c>
      <c r="K4993" t="s">
        <v>56</v>
      </c>
      <c r="L4993" t="s">
        <v>45</v>
      </c>
      <c r="M4993">
        <v>1948</v>
      </c>
      <c r="N4993">
        <v>36</v>
      </c>
      <c r="O4993">
        <v>1285.4000000000001</v>
      </c>
      <c r="P4993">
        <v>4</v>
      </c>
      <c r="Q4993">
        <v>0</v>
      </c>
      <c r="R4993">
        <v>2</v>
      </c>
      <c r="S4993" t="s">
        <v>367</v>
      </c>
      <c r="T4993" t="s">
        <v>45</v>
      </c>
      <c r="U4993" s="1">
        <v>46225</v>
      </c>
      <c r="V4993" t="s">
        <v>97</v>
      </c>
      <c r="W4993">
        <v>70128</v>
      </c>
      <c r="X4993" t="str">
        <f t="shared" si="308"/>
        <v>No</v>
      </c>
      <c r="Y4993" t="str">
        <f t="shared" si="309"/>
        <v>25-48 months</v>
      </c>
      <c r="Z4993" t="str">
        <f t="shared" si="310"/>
        <v>18-24</v>
      </c>
      <c r="AA4993" s="8">
        <f t="shared" si="311"/>
        <v>1</v>
      </c>
    </row>
    <row r="4994" spans="1:27">
      <c r="A4994" t="s">
        <v>5162</v>
      </c>
      <c r="B4994" s="1">
        <v>45446</v>
      </c>
      <c r="C4994" s="2" t="s">
        <v>158</v>
      </c>
      <c r="D4994" t="s">
        <v>159</v>
      </c>
      <c r="E4994" t="s">
        <v>64</v>
      </c>
      <c r="F4994">
        <v>28</v>
      </c>
      <c r="G4994" t="s">
        <v>27</v>
      </c>
      <c r="H4994" t="s">
        <v>36</v>
      </c>
      <c r="I4994">
        <v>30</v>
      </c>
      <c r="J4994" t="s">
        <v>55</v>
      </c>
      <c r="K4994" t="s">
        <v>60</v>
      </c>
      <c r="L4994" t="s">
        <v>31</v>
      </c>
      <c r="M4994">
        <v>499</v>
      </c>
      <c r="N4994">
        <v>23</v>
      </c>
      <c r="O4994">
        <v>150.69999999999999</v>
      </c>
      <c r="P4994">
        <v>1</v>
      </c>
      <c r="Q4994">
        <v>0</v>
      </c>
      <c r="T4994" t="s">
        <v>45</v>
      </c>
      <c r="U4994" s="1">
        <v>46149</v>
      </c>
      <c r="V4994" t="s">
        <v>78</v>
      </c>
      <c r="W4994">
        <v>11477</v>
      </c>
      <c r="X4994" t="str">
        <f t="shared" ref="X4994:X5057" si="312">IF(F4994="","Yes","No")</f>
        <v>No</v>
      </c>
      <c r="Y4994" t="str">
        <f t="shared" ref="Y4994:Y5057" si="313">IF(N4994&lt;=6,"0-6 months",IF(N4994&lt;=12,"7-12 months",IF(N4994&lt;=24,"13-24 months",IF(N4994&lt;=48,"25-48 months","48+ months"))))</f>
        <v>13-24 months</v>
      </c>
      <c r="Z4994" t="str">
        <f t="shared" ref="Z4994:Z5057" si="314">IF(F4994&lt;25,"18-24",IF(F4994&lt;35,"25-34",IF(F4994&lt;50,"35-49","50+")))</f>
        <v>25-34</v>
      </c>
      <c r="AA4994" s="8">
        <f t="shared" ref="AA4994:AA5057" si="315">IF(T4994="Yes",1,0)</f>
        <v>1</v>
      </c>
    </row>
    <row r="4995" spans="1:27">
      <c r="A4995" t="s">
        <v>5163</v>
      </c>
      <c r="B4995" s="1">
        <v>46223</v>
      </c>
      <c r="C4995" s="2" t="s">
        <v>59</v>
      </c>
      <c r="D4995" t="s">
        <v>59</v>
      </c>
      <c r="E4995" t="s">
        <v>35</v>
      </c>
      <c r="F4995">
        <v>34</v>
      </c>
      <c r="G4995" t="s">
        <v>27</v>
      </c>
      <c r="H4995" t="s">
        <v>67</v>
      </c>
      <c r="I4995">
        <v>300</v>
      </c>
      <c r="J4995" t="s">
        <v>43</v>
      </c>
      <c r="K4995" t="s">
        <v>56</v>
      </c>
      <c r="L4995" t="s">
        <v>31</v>
      </c>
      <c r="M4995">
        <v>1199</v>
      </c>
      <c r="N4995">
        <v>1</v>
      </c>
      <c r="O4995">
        <v>735.7</v>
      </c>
      <c r="P4995">
        <v>1</v>
      </c>
      <c r="Q4995">
        <v>1</v>
      </c>
      <c r="R4995">
        <v>3</v>
      </c>
      <c r="T4995" t="s">
        <v>31</v>
      </c>
      <c r="W4995">
        <v>1199</v>
      </c>
      <c r="X4995" t="str">
        <f t="shared" si="312"/>
        <v>No</v>
      </c>
      <c r="Y4995" t="str">
        <f t="shared" si="313"/>
        <v>0-6 months</v>
      </c>
      <c r="Z4995" t="str">
        <f t="shared" si="314"/>
        <v>25-34</v>
      </c>
      <c r="AA4995" s="8">
        <f t="shared" si="315"/>
        <v>0</v>
      </c>
    </row>
    <row r="4996" spans="1:27">
      <c r="A4996" t="s">
        <v>5164</v>
      </c>
      <c r="B4996" s="1">
        <v>45022</v>
      </c>
      <c r="C4996" s="2" t="s">
        <v>59</v>
      </c>
      <c r="D4996" t="s">
        <v>59</v>
      </c>
      <c r="E4996" t="s">
        <v>35</v>
      </c>
      <c r="F4996">
        <v>34</v>
      </c>
      <c r="G4996" t="s">
        <v>54</v>
      </c>
      <c r="H4996" t="s">
        <v>28</v>
      </c>
      <c r="I4996">
        <v>100</v>
      </c>
      <c r="J4996" t="s">
        <v>43</v>
      </c>
      <c r="K4996" t="s">
        <v>82</v>
      </c>
      <c r="L4996" t="s">
        <v>31</v>
      </c>
      <c r="M4996">
        <v>799</v>
      </c>
      <c r="N4996">
        <v>41</v>
      </c>
      <c r="O4996">
        <v>467.5</v>
      </c>
      <c r="P4996">
        <v>0</v>
      </c>
      <c r="Q4996">
        <v>0</v>
      </c>
      <c r="R4996">
        <v>3</v>
      </c>
      <c r="S4996" t="s">
        <v>143</v>
      </c>
      <c r="T4996" t="s">
        <v>31</v>
      </c>
      <c r="W4996">
        <v>32759</v>
      </c>
      <c r="X4996" t="str">
        <f t="shared" si="312"/>
        <v>No</v>
      </c>
      <c r="Y4996" t="str">
        <f t="shared" si="313"/>
        <v>25-48 months</v>
      </c>
      <c r="Z4996" t="str">
        <f t="shared" si="314"/>
        <v>25-34</v>
      </c>
      <c r="AA4996" s="8">
        <f t="shared" si="315"/>
        <v>0</v>
      </c>
    </row>
    <row r="4997" spans="1:27">
      <c r="A4997" t="s">
        <v>5165</v>
      </c>
      <c r="B4997" s="1">
        <v>45844</v>
      </c>
      <c r="C4997" s="2" t="s">
        <v>66</v>
      </c>
      <c r="D4997" t="s">
        <v>40</v>
      </c>
      <c r="E4997" t="s">
        <v>41</v>
      </c>
      <c r="F4997">
        <v>29</v>
      </c>
      <c r="G4997" t="s">
        <v>27</v>
      </c>
      <c r="H4997" t="s">
        <v>28</v>
      </c>
      <c r="I4997">
        <v>100</v>
      </c>
      <c r="J4997" t="s">
        <v>55</v>
      </c>
      <c r="K4997" t="s">
        <v>44</v>
      </c>
      <c r="L4997" t="s">
        <v>45</v>
      </c>
      <c r="M4997">
        <v>948</v>
      </c>
      <c r="N4997">
        <v>14</v>
      </c>
      <c r="O4997">
        <v>788.6</v>
      </c>
      <c r="P4997">
        <v>0</v>
      </c>
      <c r="Q4997">
        <v>0</v>
      </c>
      <c r="R4997">
        <v>5</v>
      </c>
      <c r="S4997" t="s">
        <v>151</v>
      </c>
      <c r="T4997" t="s">
        <v>31</v>
      </c>
      <c r="W4997">
        <v>13272</v>
      </c>
      <c r="X4997" t="str">
        <f t="shared" si="312"/>
        <v>No</v>
      </c>
      <c r="Y4997" t="str">
        <f t="shared" si="313"/>
        <v>13-24 months</v>
      </c>
      <c r="Z4997" t="str">
        <f t="shared" si="314"/>
        <v>25-34</v>
      </c>
      <c r="AA4997" s="8">
        <f t="shared" si="315"/>
        <v>0</v>
      </c>
    </row>
    <row r="4998" spans="1:27">
      <c r="A4998" t="s">
        <v>5166</v>
      </c>
      <c r="B4998" s="1">
        <v>46237</v>
      </c>
      <c r="C4998" s="2" t="s">
        <v>62</v>
      </c>
      <c r="D4998" t="s">
        <v>63</v>
      </c>
      <c r="E4998" t="s">
        <v>64</v>
      </c>
      <c r="F4998">
        <v>33</v>
      </c>
      <c r="G4998" t="s">
        <v>54</v>
      </c>
      <c r="H4998" t="s">
        <v>28</v>
      </c>
      <c r="I4998">
        <v>100</v>
      </c>
      <c r="J4998" t="s">
        <v>55</v>
      </c>
      <c r="K4998" t="s">
        <v>56</v>
      </c>
      <c r="L4998" t="s">
        <v>31</v>
      </c>
      <c r="M4998">
        <v>799</v>
      </c>
      <c r="N4998">
        <v>1</v>
      </c>
      <c r="O4998">
        <v>465.5</v>
      </c>
      <c r="P4998">
        <v>1</v>
      </c>
      <c r="Q4998">
        <v>0</v>
      </c>
      <c r="R4998">
        <v>4</v>
      </c>
      <c r="S4998" t="s">
        <v>151</v>
      </c>
      <c r="T4998" t="s">
        <v>45</v>
      </c>
      <c r="U4998" s="1">
        <v>46264</v>
      </c>
      <c r="V4998" t="s">
        <v>69</v>
      </c>
      <c r="W4998">
        <v>799</v>
      </c>
      <c r="X4998" t="str">
        <f t="shared" si="312"/>
        <v>No</v>
      </c>
      <c r="Y4998" t="str">
        <f t="shared" si="313"/>
        <v>0-6 months</v>
      </c>
      <c r="Z4998" t="str">
        <f t="shared" si="314"/>
        <v>25-34</v>
      </c>
      <c r="AA4998" s="8">
        <f t="shared" si="315"/>
        <v>1</v>
      </c>
    </row>
    <row r="4999" spans="1:27">
      <c r="A4999" t="s">
        <v>5167</v>
      </c>
      <c r="B4999" s="1">
        <v>45306</v>
      </c>
      <c r="C4999" s="2" t="s">
        <v>66</v>
      </c>
      <c r="D4999" t="s">
        <v>40</v>
      </c>
      <c r="E4999" t="s">
        <v>41</v>
      </c>
      <c r="F4999">
        <v>50</v>
      </c>
      <c r="G4999" t="s">
        <v>27</v>
      </c>
      <c r="H4999" t="s">
        <v>67</v>
      </c>
      <c r="I4999">
        <v>300</v>
      </c>
      <c r="J4999" t="s">
        <v>55</v>
      </c>
      <c r="K4999" t="s">
        <v>82</v>
      </c>
      <c r="L4999" t="s">
        <v>31</v>
      </c>
      <c r="M4999">
        <v>1199</v>
      </c>
      <c r="N4999">
        <v>5</v>
      </c>
      <c r="O4999">
        <v>681.4</v>
      </c>
      <c r="P4999">
        <v>3</v>
      </c>
      <c r="Q4999">
        <v>0</v>
      </c>
      <c r="R4999">
        <v>1</v>
      </c>
      <c r="S4999" t="s">
        <v>240</v>
      </c>
      <c r="T4999" t="s">
        <v>45</v>
      </c>
      <c r="U4999" s="1">
        <v>45463</v>
      </c>
      <c r="V4999" t="s">
        <v>69</v>
      </c>
      <c r="W4999">
        <v>5995</v>
      </c>
      <c r="X4999" t="str">
        <f t="shared" si="312"/>
        <v>No</v>
      </c>
      <c r="Y4999" t="str">
        <f t="shared" si="313"/>
        <v>0-6 months</v>
      </c>
      <c r="Z4999" t="str">
        <f t="shared" si="314"/>
        <v>50+</v>
      </c>
      <c r="AA4999" s="8">
        <f t="shared" si="315"/>
        <v>1</v>
      </c>
    </row>
    <row r="5000" spans="1:27">
      <c r="A5000" t="s">
        <v>5168</v>
      </c>
      <c r="B5000" s="1">
        <v>45413</v>
      </c>
      <c r="C5000" s="2" t="s">
        <v>66</v>
      </c>
      <c r="D5000" t="s">
        <v>40</v>
      </c>
      <c r="E5000" t="s">
        <v>41</v>
      </c>
      <c r="F5000">
        <v>30</v>
      </c>
      <c r="G5000" t="s">
        <v>27</v>
      </c>
      <c r="H5000" t="s">
        <v>36</v>
      </c>
      <c r="I5000">
        <v>30</v>
      </c>
      <c r="J5000" t="s">
        <v>43</v>
      </c>
      <c r="K5000" t="s">
        <v>60</v>
      </c>
      <c r="L5000" t="s">
        <v>45</v>
      </c>
      <c r="M5000">
        <v>648</v>
      </c>
      <c r="N5000">
        <v>28</v>
      </c>
      <c r="O5000">
        <v>677.8</v>
      </c>
      <c r="P5000">
        <v>2</v>
      </c>
      <c r="Q5000">
        <v>0</v>
      </c>
      <c r="R5000">
        <v>3</v>
      </c>
      <c r="S5000" t="s">
        <v>143</v>
      </c>
      <c r="T5000" t="s">
        <v>31</v>
      </c>
      <c r="W5000">
        <v>18144</v>
      </c>
      <c r="X5000" t="str">
        <f t="shared" si="312"/>
        <v>No</v>
      </c>
      <c r="Y5000" t="str">
        <f t="shared" si="313"/>
        <v>25-48 months</v>
      </c>
      <c r="Z5000" t="str">
        <f t="shared" si="314"/>
        <v>25-34</v>
      </c>
      <c r="AA5000" s="8">
        <f t="shared" si="315"/>
        <v>0</v>
      </c>
    </row>
    <row r="5001" spans="1:27">
      <c r="A5001" t="s">
        <v>5169</v>
      </c>
      <c r="B5001" s="1">
        <v>45549</v>
      </c>
      <c r="C5001" s="2" t="s">
        <v>24</v>
      </c>
      <c r="D5001" t="s">
        <v>25</v>
      </c>
      <c r="E5001" t="s">
        <v>26</v>
      </c>
      <c r="F5001">
        <v>31</v>
      </c>
      <c r="G5001" t="s">
        <v>27</v>
      </c>
      <c r="H5001" t="s">
        <v>28</v>
      </c>
      <c r="I5001">
        <v>100</v>
      </c>
      <c r="J5001" t="s">
        <v>29</v>
      </c>
      <c r="K5001" t="s">
        <v>60</v>
      </c>
      <c r="L5001" t="s">
        <v>31</v>
      </c>
      <c r="M5001">
        <v>799</v>
      </c>
      <c r="N5001">
        <v>24</v>
      </c>
      <c r="O5001">
        <v>455.8</v>
      </c>
      <c r="P5001">
        <v>1</v>
      </c>
      <c r="Q5001">
        <v>0</v>
      </c>
      <c r="R5001">
        <v>4</v>
      </c>
      <c r="T5001" t="s">
        <v>31</v>
      </c>
      <c r="W5001">
        <v>19176</v>
      </c>
      <c r="X5001" t="str">
        <f t="shared" si="312"/>
        <v>No</v>
      </c>
      <c r="Y5001" t="str">
        <f t="shared" si="313"/>
        <v>13-24 months</v>
      </c>
      <c r="Z5001" t="str">
        <f t="shared" si="314"/>
        <v>25-34</v>
      </c>
      <c r="AA5001" s="8">
        <f t="shared" si="315"/>
        <v>0</v>
      </c>
    </row>
    <row r="5002" spans="1:27">
      <c r="A5002" t="s">
        <v>5170</v>
      </c>
      <c r="B5002" s="1">
        <v>45118</v>
      </c>
      <c r="C5002" s="2" t="s">
        <v>59</v>
      </c>
      <c r="D5002" t="s">
        <v>59</v>
      </c>
      <c r="E5002" t="s">
        <v>35</v>
      </c>
      <c r="F5002">
        <v>50</v>
      </c>
      <c r="G5002" t="s">
        <v>54</v>
      </c>
      <c r="H5002" t="s">
        <v>36</v>
      </c>
      <c r="I5002">
        <v>30</v>
      </c>
      <c r="J5002" t="s">
        <v>43</v>
      </c>
      <c r="K5002" t="s">
        <v>56</v>
      </c>
      <c r="L5002" t="s">
        <v>31</v>
      </c>
      <c r="M5002">
        <v>499</v>
      </c>
      <c r="N5002">
        <v>38</v>
      </c>
      <c r="O5002">
        <v>298.8</v>
      </c>
      <c r="P5002">
        <v>5</v>
      </c>
      <c r="Q5002">
        <v>0</v>
      </c>
      <c r="R5002">
        <v>4</v>
      </c>
      <c r="S5002" t="s">
        <v>164</v>
      </c>
      <c r="T5002" t="s">
        <v>31</v>
      </c>
      <c r="W5002">
        <v>18962</v>
      </c>
      <c r="X5002" t="str">
        <f t="shared" si="312"/>
        <v>No</v>
      </c>
      <c r="Y5002" t="str">
        <f t="shared" si="313"/>
        <v>25-48 months</v>
      </c>
      <c r="Z5002" t="str">
        <f t="shared" si="314"/>
        <v>50+</v>
      </c>
      <c r="AA5002" s="8">
        <f t="shared" si="315"/>
        <v>0</v>
      </c>
    </row>
    <row r="5003" spans="1:27">
      <c r="A5003" t="s">
        <v>5171</v>
      </c>
      <c r="B5003" s="1">
        <v>45570</v>
      </c>
      <c r="C5003" s="2" t="s">
        <v>51</v>
      </c>
      <c r="D5003" t="s">
        <v>52</v>
      </c>
      <c r="E5003" t="s">
        <v>53</v>
      </c>
      <c r="F5003">
        <v>32</v>
      </c>
      <c r="G5003" t="s">
        <v>54</v>
      </c>
      <c r="H5003" t="s">
        <v>28</v>
      </c>
      <c r="I5003">
        <v>100</v>
      </c>
      <c r="J5003" t="s">
        <v>43</v>
      </c>
      <c r="K5003" t="s">
        <v>56</v>
      </c>
      <c r="L5003" t="s">
        <v>31</v>
      </c>
      <c r="M5003">
        <v>799</v>
      </c>
      <c r="N5003">
        <v>23</v>
      </c>
      <c r="O5003">
        <v>347.4</v>
      </c>
      <c r="P5003">
        <v>1</v>
      </c>
      <c r="Q5003">
        <v>0</v>
      </c>
      <c r="R5003">
        <v>3</v>
      </c>
      <c r="S5003" t="s">
        <v>149</v>
      </c>
      <c r="T5003" t="s">
        <v>31</v>
      </c>
      <c r="W5003">
        <v>18377</v>
      </c>
      <c r="X5003" t="str">
        <f t="shared" si="312"/>
        <v>No</v>
      </c>
      <c r="Y5003" t="str">
        <f t="shared" si="313"/>
        <v>13-24 months</v>
      </c>
      <c r="Z5003" t="str">
        <f t="shared" si="314"/>
        <v>25-34</v>
      </c>
      <c r="AA5003" s="8">
        <f t="shared" si="315"/>
        <v>0</v>
      </c>
    </row>
    <row r="5004" spans="1:27">
      <c r="A5004" t="s">
        <v>5172</v>
      </c>
      <c r="B5004" s="1">
        <v>46180</v>
      </c>
      <c r="C5004" s="2" t="s">
        <v>101</v>
      </c>
      <c r="D5004" t="s">
        <v>102</v>
      </c>
      <c r="E5004" t="s">
        <v>35</v>
      </c>
      <c r="F5004">
        <v>32</v>
      </c>
      <c r="G5004" t="s">
        <v>54</v>
      </c>
      <c r="H5004" t="s">
        <v>36</v>
      </c>
      <c r="I5004">
        <v>30</v>
      </c>
      <c r="J5004" t="s">
        <v>43</v>
      </c>
      <c r="K5004" t="s">
        <v>56</v>
      </c>
      <c r="L5004" t="s">
        <v>45</v>
      </c>
      <c r="M5004">
        <v>648</v>
      </c>
      <c r="N5004">
        <v>3</v>
      </c>
      <c r="O5004">
        <v>318.60000000000002</v>
      </c>
      <c r="P5004">
        <v>0</v>
      </c>
      <c r="Q5004">
        <v>0</v>
      </c>
      <c r="R5004">
        <v>3</v>
      </c>
      <c r="T5004" t="s">
        <v>31</v>
      </c>
      <c r="W5004">
        <v>1944</v>
      </c>
      <c r="X5004" t="str">
        <f t="shared" si="312"/>
        <v>No</v>
      </c>
      <c r="Y5004" t="str">
        <f t="shared" si="313"/>
        <v>0-6 months</v>
      </c>
      <c r="Z5004" t="str">
        <f t="shared" si="314"/>
        <v>25-34</v>
      </c>
      <c r="AA5004" s="8">
        <f t="shared" si="315"/>
        <v>0</v>
      </c>
    </row>
    <row r="5005" spans="1:27">
      <c r="A5005" t="s">
        <v>5173</v>
      </c>
      <c r="B5005" s="1">
        <v>46216</v>
      </c>
      <c r="C5005" s="2" t="s">
        <v>71</v>
      </c>
      <c r="D5005" t="s">
        <v>72</v>
      </c>
      <c r="E5005" t="s">
        <v>64</v>
      </c>
      <c r="F5005">
        <v>26</v>
      </c>
      <c r="G5005" t="s">
        <v>54</v>
      </c>
      <c r="H5005" t="s">
        <v>36</v>
      </c>
      <c r="I5005">
        <v>30</v>
      </c>
      <c r="J5005" t="s">
        <v>55</v>
      </c>
      <c r="K5005" t="s">
        <v>30</v>
      </c>
      <c r="L5005" t="s">
        <v>45</v>
      </c>
      <c r="M5005">
        <v>648</v>
      </c>
      <c r="N5005">
        <v>2</v>
      </c>
      <c r="O5005">
        <v>197.9</v>
      </c>
      <c r="P5005">
        <v>1</v>
      </c>
      <c r="Q5005">
        <v>0</v>
      </c>
      <c r="R5005">
        <v>3</v>
      </c>
      <c r="S5005" t="s">
        <v>114</v>
      </c>
      <c r="T5005" t="s">
        <v>31</v>
      </c>
      <c r="W5005">
        <v>1296</v>
      </c>
      <c r="X5005" t="str">
        <f t="shared" si="312"/>
        <v>No</v>
      </c>
      <c r="Y5005" t="str">
        <f t="shared" si="313"/>
        <v>0-6 months</v>
      </c>
      <c r="Z5005" t="str">
        <f t="shared" si="314"/>
        <v>25-34</v>
      </c>
      <c r="AA5005" s="8">
        <f t="shared" si="315"/>
        <v>0</v>
      </c>
    </row>
    <row r="5006" spans="1:27">
      <c r="A5006" t="s">
        <v>5174</v>
      </c>
      <c r="B5006" s="1">
        <v>44614</v>
      </c>
      <c r="C5006" s="2" t="s">
        <v>47</v>
      </c>
      <c r="D5006" t="s">
        <v>48</v>
      </c>
      <c r="E5006" t="s">
        <v>26</v>
      </c>
      <c r="F5006">
        <v>37</v>
      </c>
      <c r="G5006" t="s">
        <v>54</v>
      </c>
      <c r="H5006" t="s">
        <v>36</v>
      </c>
      <c r="I5006">
        <v>30</v>
      </c>
      <c r="J5006" t="s">
        <v>29</v>
      </c>
      <c r="K5006" t="s">
        <v>82</v>
      </c>
      <c r="L5006" t="s">
        <v>31</v>
      </c>
      <c r="M5006">
        <v>499</v>
      </c>
      <c r="N5006">
        <v>54</v>
      </c>
      <c r="O5006">
        <v>261.89999999999998</v>
      </c>
      <c r="P5006">
        <v>1</v>
      </c>
      <c r="Q5006">
        <v>0</v>
      </c>
      <c r="R5006">
        <v>5</v>
      </c>
      <c r="S5006" t="s">
        <v>130</v>
      </c>
      <c r="T5006" t="s">
        <v>31</v>
      </c>
      <c r="W5006">
        <v>26946</v>
      </c>
      <c r="X5006" t="str">
        <f t="shared" si="312"/>
        <v>No</v>
      </c>
      <c r="Y5006" t="str">
        <f t="shared" si="313"/>
        <v>48+ months</v>
      </c>
      <c r="Z5006" t="str">
        <f t="shared" si="314"/>
        <v>35-49</v>
      </c>
      <c r="AA5006" s="8">
        <f t="shared" si="315"/>
        <v>0</v>
      </c>
    </row>
    <row r="5007" spans="1:27">
      <c r="A5007" t="s">
        <v>5175</v>
      </c>
      <c r="B5007" s="1">
        <v>45481</v>
      </c>
      <c r="C5007" s="2" t="s">
        <v>101</v>
      </c>
      <c r="D5007" t="s">
        <v>102</v>
      </c>
      <c r="E5007" t="s">
        <v>35</v>
      </c>
      <c r="F5007">
        <v>35</v>
      </c>
      <c r="G5007" t="s">
        <v>54</v>
      </c>
      <c r="H5007" t="s">
        <v>36</v>
      </c>
      <c r="I5007">
        <v>30</v>
      </c>
      <c r="J5007" t="s">
        <v>29</v>
      </c>
      <c r="K5007" t="s">
        <v>56</v>
      </c>
      <c r="L5007" t="s">
        <v>31</v>
      </c>
      <c r="M5007">
        <v>499</v>
      </c>
      <c r="N5007">
        <v>26</v>
      </c>
      <c r="O5007">
        <v>332</v>
      </c>
      <c r="P5007">
        <v>0</v>
      </c>
      <c r="Q5007">
        <v>0</v>
      </c>
      <c r="R5007">
        <v>5</v>
      </c>
      <c r="S5007" t="s">
        <v>120</v>
      </c>
      <c r="T5007" t="s">
        <v>31</v>
      </c>
      <c r="W5007">
        <v>12974</v>
      </c>
      <c r="X5007" t="str">
        <f t="shared" si="312"/>
        <v>No</v>
      </c>
      <c r="Y5007" t="str">
        <f t="shared" si="313"/>
        <v>25-48 months</v>
      </c>
      <c r="Z5007" t="str">
        <f t="shared" si="314"/>
        <v>35-49</v>
      </c>
      <c r="AA5007" s="8">
        <f t="shared" si="315"/>
        <v>0</v>
      </c>
    </row>
    <row r="5008" spans="1:27">
      <c r="A5008" t="s">
        <v>5176</v>
      </c>
      <c r="B5008" s="1">
        <v>45415</v>
      </c>
      <c r="C5008" s="2" t="s">
        <v>146</v>
      </c>
      <c r="D5008" t="s">
        <v>147</v>
      </c>
      <c r="E5008" t="s">
        <v>26</v>
      </c>
      <c r="F5008">
        <v>48</v>
      </c>
      <c r="G5008" t="s">
        <v>27</v>
      </c>
      <c r="H5008" t="s">
        <v>28</v>
      </c>
      <c r="I5008">
        <v>100</v>
      </c>
      <c r="J5008" t="s">
        <v>55</v>
      </c>
      <c r="K5008" t="s">
        <v>44</v>
      </c>
      <c r="L5008" t="s">
        <v>31</v>
      </c>
      <c r="M5008">
        <v>799</v>
      </c>
      <c r="N5008">
        <v>16</v>
      </c>
      <c r="O5008">
        <v>874.5</v>
      </c>
      <c r="P5008">
        <v>0</v>
      </c>
      <c r="Q5008">
        <v>0</v>
      </c>
      <c r="R5008">
        <v>4</v>
      </c>
      <c r="S5008" t="s">
        <v>181</v>
      </c>
      <c r="T5008" t="s">
        <v>45</v>
      </c>
      <c r="U5008" s="1">
        <v>45887</v>
      </c>
      <c r="V5008" t="s">
        <v>69</v>
      </c>
      <c r="W5008">
        <v>12784</v>
      </c>
      <c r="X5008" t="str">
        <f t="shared" si="312"/>
        <v>No</v>
      </c>
      <c r="Y5008" t="str">
        <f t="shared" si="313"/>
        <v>13-24 months</v>
      </c>
      <c r="Z5008" t="str">
        <f t="shared" si="314"/>
        <v>35-49</v>
      </c>
      <c r="AA5008" s="8">
        <f t="shared" si="315"/>
        <v>1</v>
      </c>
    </row>
    <row r="5009" spans="1:27">
      <c r="A5009" t="s">
        <v>5177</v>
      </c>
      <c r="B5009" s="1">
        <v>45613</v>
      </c>
      <c r="C5009" s="2" t="s">
        <v>39</v>
      </c>
      <c r="D5009" t="s">
        <v>40</v>
      </c>
      <c r="E5009" t="s">
        <v>41</v>
      </c>
      <c r="F5009">
        <v>41</v>
      </c>
      <c r="G5009" t="s">
        <v>54</v>
      </c>
      <c r="H5009" t="s">
        <v>36</v>
      </c>
      <c r="I5009">
        <v>30</v>
      </c>
      <c r="J5009" t="s">
        <v>29</v>
      </c>
      <c r="K5009" t="s">
        <v>44</v>
      </c>
      <c r="L5009" t="s">
        <v>31</v>
      </c>
      <c r="M5009">
        <v>499</v>
      </c>
      <c r="N5009">
        <v>6</v>
      </c>
      <c r="O5009">
        <v>341.1</v>
      </c>
      <c r="P5009">
        <v>4</v>
      </c>
      <c r="Q5009">
        <v>1</v>
      </c>
      <c r="R5009">
        <v>3</v>
      </c>
      <c r="S5009" t="s">
        <v>86</v>
      </c>
      <c r="T5009" t="s">
        <v>45</v>
      </c>
      <c r="U5009" s="1">
        <v>45786</v>
      </c>
      <c r="V5009" t="s">
        <v>69</v>
      </c>
      <c r="W5009">
        <v>2994</v>
      </c>
      <c r="X5009" t="str">
        <f t="shared" si="312"/>
        <v>No</v>
      </c>
      <c r="Y5009" t="str">
        <f t="shared" si="313"/>
        <v>0-6 months</v>
      </c>
      <c r="Z5009" t="str">
        <f t="shared" si="314"/>
        <v>35-49</v>
      </c>
      <c r="AA5009" s="8">
        <f t="shared" si="315"/>
        <v>1</v>
      </c>
    </row>
    <row r="5010" spans="1:27">
      <c r="A5010" t="s">
        <v>5178</v>
      </c>
      <c r="B5010" s="1">
        <v>45117</v>
      </c>
      <c r="C5010" s="2" t="s">
        <v>62</v>
      </c>
      <c r="D5010" t="s">
        <v>63</v>
      </c>
      <c r="E5010" t="s">
        <v>64</v>
      </c>
      <c r="F5010">
        <v>45</v>
      </c>
      <c r="G5010" t="s">
        <v>54</v>
      </c>
      <c r="H5010" t="s">
        <v>36</v>
      </c>
      <c r="I5010">
        <v>30</v>
      </c>
      <c r="J5010" t="s">
        <v>29</v>
      </c>
      <c r="K5010" t="s">
        <v>60</v>
      </c>
      <c r="L5010" t="s">
        <v>45</v>
      </c>
      <c r="M5010">
        <v>648</v>
      </c>
      <c r="N5010">
        <v>38</v>
      </c>
      <c r="O5010">
        <v>167.6</v>
      </c>
      <c r="P5010">
        <v>1</v>
      </c>
      <c r="Q5010">
        <v>1</v>
      </c>
      <c r="R5010">
        <v>2</v>
      </c>
      <c r="T5010" t="s">
        <v>31</v>
      </c>
      <c r="W5010">
        <v>24624</v>
      </c>
      <c r="X5010" t="str">
        <f t="shared" si="312"/>
        <v>No</v>
      </c>
      <c r="Y5010" t="str">
        <f t="shared" si="313"/>
        <v>25-48 months</v>
      </c>
      <c r="Z5010" t="str">
        <f t="shared" si="314"/>
        <v>35-49</v>
      </c>
      <c r="AA5010" s="8">
        <f t="shared" si="315"/>
        <v>0</v>
      </c>
    </row>
    <row r="5011" spans="1:27">
      <c r="A5011" t="s">
        <v>5179</v>
      </c>
      <c r="B5011" s="1">
        <v>46018</v>
      </c>
      <c r="C5011" s="2" t="s">
        <v>62</v>
      </c>
      <c r="D5011" t="s">
        <v>63</v>
      </c>
      <c r="E5011" t="s">
        <v>64</v>
      </c>
      <c r="F5011">
        <v>25</v>
      </c>
      <c r="G5011" t="s">
        <v>54</v>
      </c>
      <c r="H5011" t="s">
        <v>67</v>
      </c>
      <c r="I5011">
        <v>300</v>
      </c>
      <c r="J5011" t="s">
        <v>43</v>
      </c>
      <c r="K5011" t="s">
        <v>60</v>
      </c>
      <c r="L5011" t="s">
        <v>31</v>
      </c>
      <c r="M5011">
        <v>1199</v>
      </c>
      <c r="N5011">
        <v>8</v>
      </c>
      <c r="O5011">
        <v>750.7</v>
      </c>
      <c r="P5011">
        <v>1</v>
      </c>
      <c r="Q5011">
        <v>0</v>
      </c>
      <c r="R5011">
        <v>4</v>
      </c>
      <c r="S5011" t="s">
        <v>164</v>
      </c>
      <c r="T5011" t="s">
        <v>31</v>
      </c>
      <c r="W5011">
        <v>9592</v>
      </c>
      <c r="X5011" t="str">
        <f t="shared" si="312"/>
        <v>No</v>
      </c>
      <c r="Y5011" t="str">
        <f t="shared" si="313"/>
        <v>7-12 months</v>
      </c>
      <c r="Z5011" t="str">
        <f t="shared" si="314"/>
        <v>25-34</v>
      </c>
      <c r="AA5011" s="8">
        <f t="shared" si="315"/>
        <v>0</v>
      </c>
    </row>
    <row r="5012" spans="1:27">
      <c r="A5012" t="s">
        <v>5180</v>
      </c>
      <c r="B5012" s="1">
        <v>46188</v>
      </c>
      <c r="C5012" s="2" t="s">
        <v>66</v>
      </c>
      <c r="D5012" t="s">
        <v>40</v>
      </c>
      <c r="E5012" t="s">
        <v>41</v>
      </c>
      <c r="F5012">
        <v>22</v>
      </c>
      <c r="G5012" t="s">
        <v>54</v>
      </c>
      <c r="H5012" t="s">
        <v>36</v>
      </c>
      <c r="I5012">
        <v>30</v>
      </c>
      <c r="J5012" t="s">
        <v>43</v>
      </c>
      <c r="K5012" t="s">
        <v>60</v>
      </c>
      <c r="L5012" t="s">
        <v>31</v>
      </c>
      <c r="M5012">
        <v>499</v>
      </c>
      <c r="N5012">
        <v>2</v>
      </c>
      <c r="O5012">
        <v>184.8</v>
      </c>
      <c r="P5012">
        <v>0</v>
      </c>
      <c r="Q5012">
        <v>0</v>
      </c>
      <c r="R5012">
        <v>3</v>
      </c>
      <c r="S5012" t="s">
        <v>149</v>
      </c>
      <c r="T5012" t="s">
        <v>45</v>
      </c>
      <c r="U5012" s="1">
        <v>46253</v>
      </c>
      <c r="V5012" t="s">
        <v>78</v>
      </c>
      <c r="W5012">
        <v>998</v>
      </c>
      <c r="X5012" t="str">
        <f t="shared" si="312"/>
        <v>No</v>
      </c>
      <c r="Y5012" t="str">
        <f t="shared" si="313"/>
        <v>0-6 months</v>
      </c>
      <c r="Z5012" t="str">
        <f t="shared" si="314"/>
        <v>18-24</v>
      </c>
      <c r="AA5012" s="8">
        <f t="shared" si="315"/>
        <v>1</v>
      </c>
    </row>
    <row r="5013" spans="1:27">
      <c r="A5013" t="s">
        <v>5181</v>
      </c>
      <c r="B5013" s="1">
        <v>45190</v>
      </c>
      <c r="C5013" s="2" t="s">
        <v>66</v>
      </c>
      <c r="D5013" t="s">
        <v>40</v>
      </c>
      <c r="E5013" t="s">
        <v>41</v>
      </c>
      <c r="F5013">
        <v>24</v>
      </c>
      <c r="G5013" t="s">
        <v>27</v>
      </c>
      <c r="H5013" t="s">
        <v>36</v>
      </c>
      <c r="I5013">
        <v>30</v>
      </c>
      <c r="J5013" t="s">
        <v>29</v>
      </c>
      <c r="K5013" t="s">
        <v>56</v>
      </c>
      <c r="L5013" t="s">
        <v>45</v>
      </c>
      <c r="M5013">
        <v>648</v>
      </c>
      <c r="N5013">
        <v>35</v>
      </c>
      <c r="O5013">
        <v>435.1</v>
      </c>
      <c r="P5013">
        <v>3</v>
      </c>
      <c r="Q5013">
        <v>0</v>
      </c>
      <c r="R5013">
        <v>2</v>
      </c>
      <c r="S5013" t="s">
        <v>132</v>
      </c>
      <c r="T5013" t="s">
        <v>31</v>
      </c>
      <c r="W5013">
        <v>22680</v>
      </c>
      <c r="X5013" t="str">
        <f t="shared" si="312"/>
        <v>No</v>
      </c>
      <c r="Y5013" t="str">
        <f t="shared" si="313"/>
        <v>25-48 months</v>
      </c>
      <c r="Z5013" t="str">
        <f t="shared" si="314"/>
        <v>18-24</v>
      </c>
      <c r="AA5013" s="8">
        <f t="shared" si="315"/>
        <v>0</v>
      </c>
    </row>
    <row r="5014" spans="1:27">
      <c r="A5014" t="s">
        <v>5182</v>
      </c>
      <c r="B5014" s="1">
        <v>44906</v>
      </c>
      <c r="C5014" s="2" t="s">
        <v>71</v>
      </c>
      <c r="D5014" t="s">
        <v>72</v>
      </c>
      <c r="E5014" t="s">
        <v>64</v>
      </c>
      <c r="F5014">
        <v>24</v>
      </c>
      <c r="G5014" t="s">
        <v>27</v>
      </c>
      <c r="H5014" t="s">
        <v>36</v>
      </c>
      <c r="I5014">
        <v>30</v>
      </c>
      <c r="J5014" t="s">
        <v>29</v>
      </c>
      <c r="K5014" t="s">
        <v>30</v>
      </c>
      <c r="L5014" t="s">
        <v>31</v>
      </c>
      <c r="M5014">
        <v>499</v>
      </c>
      <c r="N5014">
        <v>45</v>
      </c>
      <c r="O5014">
        <v>192.8</v>
      </c>
      <c r="P5014">
        <v>1</v>
      </c>
      <c r="Q5014">
        <v>1</v>
      </c>
      <c r="R5014">
        <v>3</v>
      </c>
      <c r="S5014" t="s">
        <v>114</v>
      </c>
      <c r="T5014" t="s">
        <v>45</v>
      </c>
      <c r="U5014" s="1">
        <v>46263</v>
      </c>
      <c r="V5014" t="s">
        <v>97</v>
      </c>
      <c r="W5014">
        <v>22455</v>
      </c>
      <c r="X5014" t="str">
        <f t="shared" si="312"/>
        <v>No</v>
      </c>
      <c r="Y5014" t="str">
        <f t="shared" si="313"/>
        <v>25-48 months</v>
      </c>
      <c r="Z5014" t="str">
        <f t="shared" si="314"/>
        <v>18-24</v>
      </c>
      <c r="AA5014" s="8">
        <f t="shared" si="315"/>
        <v>1</v>
      </c>
    </row>
    <row r="5015" spans="1:27">
      <c r="A5015" t="s">
        <v>5183</v>
      </c>
      <c r="B5015" s="1">
        <v>45845</v>
      </c>
      <c r="C5015" s="2" t="s">
        <v>101</v>
      </c>
      <c r="D5015" t="s">
        <v>102</v>
      </c>
      <c r="E5015" t="s">
        <v>35</v>
      </c>
      <c r="F5015">
        <v>36</v>
      </c>
      <c r="G5015" t="s">
        <v>54</v>
      </c>
      <c r="H5015" t="s">
        <v>28</v>
      </c>
      <c r="I5015">
        <v>100</v>
      </c>
      <c r="J5015" t="s">
        <v>43</v>
      </c>
      <c r="K5015" t="s">
        <v>30</v>
      </c>
      <c r="L5015" t="s">
        <v>45</v>
      </c>
      <c r="M5015">
        <v>948</v>
      </c>
      <c r="N5015">
        <v>9</v>
      </c>
      <c r="O5015">
        <v>519.20000000000005</v>
      </c>
      <c r="P5015">
        <v>3</v>
      </c>
      <c r="Q5015">
        <v>0</v>
      </c>
      <c r="R5015">
        <v>2</v>
      </c>
      <c r="S5015" t="s">
        <v>255</v>
      </c>
      <c r="T5015" t="s">
        <v>45</v>
      </c>
      <c r="U5015" s="1">
        <v>46112</v>
      </c>
      <c r="V5015" t="s">
        <v>207</v>
      </c>
      <c r="W5015">
        <v>8532</v>
      </c>
      <c r="X5015" t="str">
        <f t="shared" si="312"/>
        <v>No</v>
      </c>
      <c r="Y5015" t="str">
        <f t="shared" si="313"/>
        <v>7-12 months</v>
      </c>
      <c r="Z5015" t="str">
        <f t="shared" si="314"/>
        <v>35-49</v>
      </c>
      <c r="AA5015" s="8">
        <f t="shared" si="315"/>
        <v>1</v>
      </c>
    </row>
    <row r="5016" spans="1:27">
      <c r="A5016" t="s">
        <v>5184</v>
      </c>
      <c r="B5016" s="1">
        <v>45097</v>
      </c>
      <c r="C5016" s="2" t="s">
        <v>24</v>
      </c>
      <c r="D5016" t="s">
        <v>25</v>
      </c>
      <c r="E5016" t="s">
        <v>26</v>
      </c>
      <c r="F5016">
        <v>36</v>
      </c>
      <c r="G5016" t="s">
        <v>27</v>
      </c>
      <c r="H5016" t="s">
        <v>67</v>
      </c>
      <c r="I5016">
        <v>300</v>
      </c>
      <c r="J5016" t="s">
        <v>43</v>
      </c>
      <c r="K5016" t="s">
        <v>60</v>
      </c>
      <c r="L5016" t="s">
        <v>31</v>
      </c>
      <c r="M5016">
        <v>1199</v>
      </c>
      <c r="N5016">
        <v>38</v>
      </c>
      <c r="O5016">
        <v>486.9</v>
      </c>
      <c r="P5016">
        <v>0</v>
      </c>
      <c r="Q5016">
        <v>0</v>
      </c>
      <c r="R5016">
        <v>4</v>
      </c>
      <c r="S5016" t="s">
        <v>105</v>
      </c>
      <c r="T5016" t="s">
        <v>31</v>
      </c>
      <c r="W5016">
        <v>45562</v>
      </c>
      <c r="X5016" t="str">
        <f t="shared" si="312"/>
        <v>No</v>
      </c>
      <c r="Y5016" t="str">
        <f t="shared" si="313"/>
        <v>25-48 months</v>
      </c>
      <c r="Z5016" t="str">
        <f t="shared" si="314"/>
        <v>35-49</v>
      </c>
      <c r="AA5016" s="8">
        <f t="shared" si="315"/>
        <v>0</v>
      </c>
    </row>
    <row r="5017" spans="1:27">
      <c r="A5017" t="s">
        <v>5185</v>
      </c>
      <c r="B5017" s="1">
        <v>45047</v>
      </c>
      <c r="C5017" s="2" t="s">
        <v>59</v>
      </c>
      <c r="D5017" t="s">
        <v>59</v>
      </c>
      <c r="E5017" t="s">
        <v>35</v>
      </c>
      <c r="F5017">
        <v>41</v>
      </c>
      <c r="G5017" t="s">
        <v>27</v>
      </c>
      <c r="H5017" t="s">
        <v>67</v>
      </c>
      <c r="I5017">
        <v>300</v>
      </c>
      <c r="J5017" t="s">
        <v>43</v>
      </c>
      <c r="K5017" t="s">
        <v>56</v>
      </c>
      <c r="L5017" t="s">
        <v>45</v>
      </c>
      <c r="M5017">
        <v>1348</v>
      </c>
      <c r="N5017">
        <v>40</v>
      </c>
      <c r="O5017">
        <v>1521.7</v>
      </c>
      <c r="P5017">
        <v>3</v>
      </c>
      <c r="Q5017">
        <v>0</v>
      </c>
      <c r="R5017">
        <v>3</v>
      </c>
      <c r="S5017" t="s">
        <v>80</v>
      </c>
      <c r="T5017" t="s">
        <v>31</v>
      </c>
      <c r="W5017">
        <v>53920</v>
      </c>
      <c r="X5017" t="str">
        <f t="shared" si="312"/>
        <v>No</v>
      </c>
      <c r="Y5017" t="str">
        <f t="shared" si="313"/>
        <v>25-48 months</v>
      </c>
      <c r="Z5017" t="str">
        <f t="shared" si="314"/>
        <v>35-49</v>
      </c>
      <c r="AA5017" s="8">
        <f t="shared" si="315"/>
        <v>0</v>
      </c>
    </row>
    <row r="5018" spans="1:27">
      <c r="A5018" t="s">
        <v>5186</v>
      </c>
      <c r="B5018" s="1">
        <v>45550</v>
      </c>
      <c r="C5018" s="2" t="s">
        <v>66</v>
      </c>
      <c r="D5018" t="s">
        <v>40</v>
      </c>
      <c r="E5018" t="s">
        <v>41</v>
      </c>
      <c r="F5018">
        <v>34</v>
      </c>
      <c r="G5018" t="s">
        <v>54</v>
      </c>
      <c r="H5018" t="s">
        <v>67</v>
      </c>
      <c r="I5018">
        <v>300</v>
      </c>
      <c r="J5018" t="s">
        <v>29</v>
      </c>
      <c r="K5018" t="s">
        <v>56</v>
      </c>
      <c r="L5018" t="s">
        <v>45</v>
      </c>
      <c r="M5018">
        <v>1348</v>
      </c>
      <c r="N5018">
        <v>23</v>
      </c>
      <c r="O5018">
        <v>1045.2</v>
      </c>
      <c r="P5018">
        <v>1</v>
      </c>
      <c r="Q5018">
        <v>0</v>
      </c>
      <c r="R5018">
        <v>3</v>
      </c>
      <c r="S5018" t="s">
        <v>80</v>
      </c>
      <c r="T5018" t="s">
        <v>31</v>
      </c>
      <c r="W5018">
        <v>31004</v>
      </c>
      <c r="X5018" t="str">
        <f t="shared" si="312"/>
        <v>No</v>
      </c>
      <c r="Y5018" t="str">
        <f t="shared" si="313"/>
        <v>13-24 months</v>
      </c>
      <c r="Z5018" t="str">
        <f t="shared" si="314"/>
        <v>25-34</v>
      </c>
      <c r="AA5018" s="8">
        <f t="shared" si="315"/>
        <v>0</v>
      </c>
    </row>
    <row r="5019" spans="1:27">
      <c r="A5019" t="s">
        <v>5187</v>
      </c>
      <c r="B5019" s="1">
        <v>45431</v>
      </c>
      <c r="C5019" s="2" t="s">
        <v>71</v>
      </c>
      <c r="D5019" t="s">
        <v>72</v>
      </c>
      <c r="E5019" t="s">
        <v>64</v>
      </c>
      <c r="F5019">
        <v>32</v>
      </c>
      <c r="G5019" t="s">
        <v>27</v>
      </c>
      <c r="H5019" t="s">
        <v>28</v>
      </c>
      <c r="I5019">
        <v>100</v>
      </c>
      <c r="J5019" t="s">
        <v>55</v>
      </c>
      <c r="K5019" t="s">
        <v>56</v>
      </c>
      <c r="L5019" t="s">
        <v>45</v>
      </c>
      <c r="M5019">
        <v>948</v>
      </c>
      <c r="N5019">
        <v>16</v>
      </c>
      <c r="O5019">
        <v>393.4</v>
      </c>
      <c r="P5019">
        <v>2</v>
      </c>
      <c r="Q5019">
        <v>0</v>
      </c>
      <c r="R5019">
        <v>4</v>
      </c>
      <c r="S5019" t="s">
        <v>75</v>
      </c>
      <c r="T5019" t="s">
        <v>45</v>
      </c>
      <c r="U5019" s="1">
        <v>45909</v>
      </c>
      <c r="V5019" t="s">
        <v>207</v>
      </c>
      <c r="W5019">
        <v>15168</v>
      </c>
      <c r="X5019" t="str">
        <f t="shared" si="312"/>
        <v>No</v>
      </c>
      <c r="Y5019" t="str">
        <f t="shared" si="313"/>
        <v>13-24 months</v>
      </c>
      <c r="Z5019" t="str">
        <f t="shared" si="314"/>
        <v>25-34</v>
      </c>
      <c r="AA5019" s="8">
        <f t="shared" si="315"/>
        <v>1</v>
      </c>
    </row>
    <row r="5020" spans="1:27">
      <c r="A5020" t="s">
        <v>5188</v>
      </c>
      <c r="B5020" s="1">
        <v>45094</v>
      </c>
      <c r="C5020" s="2" t="s">
        <v>146</v>
      </c>
      <c r="D5020" t="s">
        <v>147</v>
      </c>
      <c r="E5020" t="s">
        <v>26</v>
      </c>
      <c r="F5020">
        <v>18</v>
      </c>
      <c r="G5020" t="s">
        <v>54</v>
      </c>
      <c r="H5020" t="s">
        <v>42</v>
      </c>
      <c r="I5020">
        <v>1000</v>
      </c>
      <c r="J5020" t="s">
        <v>55</v>
      </c>
      <c r="K5020" t="s">
        <v>56</v>
      </c>
      <c r="L5020" t="s">
        <v>31</v>
      </c>
      <c r="M5020">
        <v>1799</v>
      </c>
      <c r="N5020">
        <v>5</v>
      </c>
      <c r="O5020">
        <v>1007.6</v>
      </c>
      <c r="P5020">
        <v>2</v>
      </c>
      <c r="Q5020">
        <v>0</v>
      </c>
      <c r="R5020">
        <v>2</v>
      </c>
      <c r="T5020" t="s">
        <v>45</v>
      </c>
      <c r="U5020" s="1">
        <v>45239</v>
      </c>
      <c r="V5020" t="s">
        <v>92</v>
      </c>
      <c r="W5020">
        <v>8995</v>
      </c>
      <c r="X5020" t="str">
        <f t="shared" si="312"/>
        <v>No</v>
      </c>
      <c r="Y5020" t="str">
        <f t="shared" si="313"/>
        <v>0-6 months</v>
      </c>
      <c r="Z5020" t="str">
        <f t="shared" si="314"/>
        <v>18-24</v>
      </c>
      <c r="AA5020" s="8">
        <f t="shared" si="315"/>
        <v>1</v>
      </c>
    </row>
    <row r="5021" spans="1:27">
      <c r="A5021" t="s">
        <v>5189</v>
      </c>
      <c r="B5021" s="1">
        <v>45661</v>
      </c>
      <c r="C5021" s="2" t="s">
        <v>59</v>
      </c>
      <c r="D5021" t="s">
        <v>59</v>
      </c>
      <c r="E5021" t="s">
        <v>35</v>
      </c>
      <c r="F5021">
        <v>46</v>
      </c>
      <c r="G5021" t="s">
        <v>27</v>
      </c>
      <c r="H5021" t="s">
        <v>42</v>
      </c>
      <c r="I5021">
        <v>1000</v>
      </c>
      <c r="J5021" t="s">
        <v>55</v>
      </c>
      <c r="K5021" t="s">
        <v>56</v>
      </c>
      <c r="L5021" t="s">
        <v>31</v>
      </c>
      <c r="M5021">
        <v>1799</v>
      </c>
      <c r="N5021">
        <v>20</v>
      </c>
      <c r="O5021">
        <v>1381</v>
      </c>
      <c r="P5021">
        <v>0</v>
      </c>
      <c r="Q5021">
        <v>0</v>
      </c>
      <c r="R5021">
        <v>5</v>
      </c>
      <c r="S5021" t="s">
        <v>160</v>
      </c>
      <c r="T5021" t="s">
        <v>31</v>
      </c>
      <c r="W5021">
        <v>35980</v>
      </c>
      <c r="X5021" t="str">
        <f t="shared" si="312"/>
        <v>No</v>
      </c>
      <c r="Y5021" t="str">
        <f t="shared" si="313"/>
        <v>13-24 months</v>
      </c>
      <c r="Z5021" t="str">
        <f t="shared" si="314"/>
        <v>35-49</v>
      </c>
      <c r="AA5021" s="8">
        <f t="shared" si="315"/>
        <v>0</v>
      </c>
    </row>
    <row r="5022" spans="1:27">
      <c r="A5022" t="s">
        <v>5190</v>
      </c>
      <c r="B5022" s="1">
        <v>45344</v>
      </c>
      <c r="C5022" s="2" t="s">
        <v>59</v>
      </c>
      <c r="D5022" t="s">
        <v>59</v>
      </c>
      <c r="E5022" t="s">
        <v>35</v>
      </c>
      <c r="F5022">
        <v>32</v>
      </c>
      <c r="G5022" t="s">
        <v>54</v>
      </c>
      <c r="H5022" t="s">
        <v>28</v>
      </c>
      <c r="I5022">
        <v>100</v>
      </c>
      <c r="J5022" t="s">
        <v>55</v>
      </c>
      <c r="K5022" t="s">
        <v>82</v>
      </c>
      <c r="L5022" t="s">
        <v>31</v>
      </c>
      <c r="M5022">
        <v>799</v>
      </c>
      <c r="N5022">
        <v>30</v>
      </c>
      <c r="O5022">
        <v>248.5</v>
      </c>
      <c r="P5022">
        <v>2</v>
      </c>
      <c r="Q5022">
        <v>0</v>
      </c>
      <c r="R5022">
        <v>3</v>
      </c>
      <c r="T5022" t="s">
        <v>31</v>
      </c>
      <c r="W5022">
        <v>23970</v>
      </c>
      <c r="X5022" t="str">
        <f t="shared" si="312"/>
        <v>No</v>
      </c>
      <c r="Y5022" t="str">
        <f t="shared" si="313"/>
        <v>25-48 months</v>
      </c>
      <c r="Z5022" t="str">
        <f t="shared" si="314"/>
        <v>25-34</v>
      </c>
      <c r="AA5022" s="8">
        <f t="shared" si="315"/>
        <v>0</v>
      </c>
    </row>
    <row r="5023" spans="1:27">
      <c r="A5023" t="s">
        <v>5191</v>
      </c>
      <c r="B5023" s="1">
        <v>45149</v>
      </c>
      <c r="C5023" s="2" t="s">
        <v>183</v>
      </c>
      <c r="D5023" t="s">
        <v>184</v>
      </c>
      <c r="E5023" t="s">
        <v>26</v>
      </c>
      <c r="F5023">
        <v>45</v>
      </c>
      <c r="G5023" t="s">
        <v>27</v>
      </c>
      <c r="H5023" t="s">
        <v>28</v>
      </c>
      <c r="I5023">
        <v>100</v>
      </c>
      <c r="J5023" t="s">
        <v>55</v>
      </c>
      <c r="K5023" t="s">
        <v>60</v>
      </c>
      <c r="L5023" t="s">
        <v>45</v>
      </c>
      <c r="M5023">
        <v>948</v>
      </c>
      <c r="N5023">
        <v>37</v>
      </c>
      <c r="O5023">
        <v>372.1</v>
      </c>
      <c r="P5023">
        <v>1</v>
      </c>
      <c r="Q5023">
        <v>0</v>
      </c>
      <c r="S5023" t="s">
        <v>124</v>
      </c>
      <c r="T5023" t="s">
        <v>31</v>
      </c>
      <c r="W5023">
        <v>35076</v>
      </c>
      <c r="X5023" t="str">
        <f t="shared" si="312"/>
        <v>No</v>
      </c>
      <c r="Y5023" t="str">
        <f t="shared" si="313"/>
        <v>25-48 months</v>
      </c>
      <c r="Z5023" t="str">
        <f t="shared" si="314"/>
        <v>35-49</v>
      </c>
      <c r="AA5023" s="8">
        <f t="shared" si="315"/>
        <v>0</v>
      </c>
    </row>
    <row r="5024" spans="1:27">
      <c r="A5024" t="s">
        <v>5192</v>
      </c>
      <c r="B5024" s="1">
        <v>45077</v>
      </c>
      <c r="C5024" s="2" t="s">
        <v>89</v>
      </c>
      <c r="D5024" t="s">
        <v>90</v>
      </c>
      <c r="E5024" t="s">
        <v>41</v>
      </c>
      <c r="F5024">
        <v>29</v>
      </c>
      <c r="G5024" t="s">
        <v>27</v>
      </c>
      <c r="H5024" t="s">
        <v>36</v>
      </c>
      <c r="I5024">
        <v>30</v>
      </c>
      <c r="J5024" t="s">
        <v>55</v>
      </c>
      <c r="K5024" t="s">
        <v>82</v>
      </c>
      <c r="L5024" t="s">
        <v>31</v>
      </c>
      <c r="M5024">
        <v>499</v>
      </c>
      <c r="N5024">
        <v>39</v>
      </c>
      <c r="O5024">
        <v>412.6</v>
      </c>
      <c r="P5024">
        <v>2</v>
      </c>
      <c r="Q5024">
        <v>0</v>
      </c>
      <c r="R5024">
        <v>3</v>
      </c>
      <c r="S5024" t="s">
        <v>80</v>
      </c>
      <c r="T5024" t="s">
        <v>31</v>
      </c>
      <c r="W5024">
        <v>19461</v>
      </c>
      <c r="X5024" t="str">
        <f t="shared" si="312"/>
        <v>No</v>
      </c>
      <c r="Y5024" t="str">
        <f t="shared" si="313"/>
        <v>25-48 months</v>
      </c>
      <c r="Z5024" t="str">
        <f t="shared" si="314"/>
        <v>25-34</v>
      </c>
      <c r="AA5024" s="8">
        <f t="shared" si="315"/>
        <v>0</v>
      </c>
    </row>
    <row r="5025" spans="1:27">
      <c r="A5025" t="s">
        <v>5193</v>
      </c>
      <c r="B5025" s="1">
        <v>44863</v>
      </c>
      <c r="C5025" s="2" t="s">
        <v>71</v>
      </c>
      <c r="D5025" t="s">
        <v>72</v>
      </c>
      <c r="E5025" t="s">
        <v>64</v>
      </c>
      <c r="F5025">
        <v>35</v>
      </c>
      <c r="G5025" t="s">
        <v>54</v>
      </c>
      <c r="H5025" t="s">
        <v>67</v>
      </c>
      <c r="I5025">
        <v>300</v>
      </c>
      <c r="J5025" t="s">
        <v>43</v>
      </c>
      <c r="K5025" t="s">
        <v>56</v>
      </c>
      <c r="L5025" t="s">
        <v>31</v>
      </c>
      <c r="M5025">
        <v>1199</v>
      </c>
      <c r="N5025">
        <v>46</v>
      </c>
      <c r="O5025">
        <v>786.7</v>
      </c>
      <c r="P5025">
        <v>1</v>
      </c>
      <c r="Q5025">
        <v>1</v>
      </c>
      <c r="R5025">
        <v>4</v>
      </c>
      <c r="S5025" t="s">
        <v>160</v>
      </c>
      <c r="T5025" t="s">
        <v>31</v>
      </c>
      <c r="W5025">
        <v>55154</v>
      </c>
      <c r="X5025" t="str">
        <f t="shared" si="312"/>
        <v>No</v>
      </c>
      <c r="Y5025" t="str">
        <f t="shared" si="313"/>
        <v>25-48 months</v>
      </c>
      <c r="Z5025" t="str">
        <f t="shared" si="314"/>
        <v>35-49</v>
      </c>
      <c r="AA5025" s="8">
        <f t="shared" si="315"/>
        <v>0</v>
      </c>
    </row>
    <row r="5026" spans="1:27">
      <c r="A5026" t="s">
        <v>5194</v>
      </c>
      <c r="B5026" s="1">
        <v>45118</v>
      </c>
      <c r="C5026" s="2" t="s">
        <v>59</v>
      </c>
      <c r="D5026" t="s">
        <v>59</v>
      </c>
      <c r="E5026" t="s">
        <v>35</v>
      </c>
      <c r="F5026">
        <v>38</v>
      </c>
      <c r="G5026" t="s">
        <v>54</v>
      </c>
      <c r="H5026" t="s">
        <v>67</v>
      </c>
      <c r="I5026">
        <v>300</v>
      </c>
      <c r="J5026" t="s">
        <v>55</v>
      </c>
      <c r="K5026" t="s">
        <v>60</v>
      </c>
      <c r="L5026" t="s">
        <v>31</v>
      </c>
      <c r="M5026">
        <v>1199</v>
      </c>
      <c r="N5026">
        <v>38</v>
      </c>
      <c r="O5026">
        <v>1495</v>
      </c>
      <c r="P5026">
        <v>0</v>
      </c>
      <c r="Q5026">
        <v>1</v>
      </c>
      <c r="R5026">
        <v>4</v>
      </c>
      <c r="S5026" t="s">
        <v>120</v>
      </c>
      <c r="T5026" t="s">
        <v>31</v>
      </c>
      <c r="W5026">
        <v>45562</v>
      </c>
      <c r="X5026" t="str">
        <f t="shared" si="312"/>
        <v>No</v>
      </c>
      <c r="Y5026" t="str">
        <f t="shared" si="313"/>
        <v>25-48 months</v>
      </c>
      <c r="Z5026" t="str">
        <f t="shared" si="314"/>
        <v>35-49</v>
      </c>
      <c r="AA5026" s="8">
        <f t="shared" si="315"/>
        <v>0</v>
      </c>
    </row>
    <row r="5027" spans="1:27">
      <c r="A5027" t="s">
        <v>5195</v>
      </c>
      <c r="B5027" s="1">
        <v>45476</v>
      </c>
      <c r="C5027" s="2" t="s">
        <v>59</v>
      </c>
      <c r="D5027" t="s">
        <v>59</v>
      </c>
      <c r="E5027" t="s">
        <v>35</v>
      </c>
      <c r="F5027">
        <v>47</v>
      </c>
      <c r="G5027" t="s">
        <v>54</v>
      </c>
      <c r="H5027" t="s">
        <v>28</v>
      </c>
      <c r="I5027">
        <v>100</v>
      </c>
      <c r="J5027" t="s">
        <v>55</v>
      </c>
      <c r="K5027" t="s">
        <v>44</v>
      </c>
      <c r="L5027" t="s">
        <v>31</v>
      </c>
      <c r="M5027">
        <v>799</v>
      </c>
      <c r="N5027">
        <v>26</v>
      </c>
      <c r="O5027">
        <v>457.3</v>
      </c>
      <c r="P5027">
        <v>1</v>
      </c>
      <c r="Q5027">
        <v>0</v>
      </c>
      <c r="R5027">
        <v>4</v>
      </c>
      <c r="S5027" t="s">
        <v>117</v>
      </c>
      <c r="T5027" t="s">
        <v>31</v>
      </c>
      <c r="W5027">
        <v>20774</v>
      </c>
      <c r="X5027" t="str">
        <f t="shared" si="312"/>
        <v>No</v>
      </c>
      <c r="Y5027" t="str">
        <f t="shared" si="313"/>
        <v>25-48 months</v>
      </c>
      <c r="Z5027" t="str">
        <f t="shared" si="314"/>
        <v>35-49</v>
      </c>
      <c r="AA5027" s="8">
        <f t="shared" si="315"/>
        <v>0</v>
      </c>
    </row>
    <row r="5028" spans="1:27">
      <c r="A5028" t="s">
        <v>5196</v>
      </c>
      <c r="B5028" s="1">
        <v>45981</v>
      </c>
      <c r="C5028" s="2" t="s">
        <v>24</v>
      </c>
      <c r="D5028" t="s">
        <v>25</v>
      </c>
      <c r="E5028" t="s">
        <v>26</v>
      </c>
      <c r="F5028">
        <v>34</v>
      </c>
      <c r="G5028" t="s">
        <v>54</v>
      </c>
      <c r="H5028" t="s">
        <v>28</v>
      </c>
      <c r="I5028">
        <v>100</v>
      </c>
      <c r="J5028" t="s">
        <v>55</v>
      </c>
      <c r="K5028" t="s">
        <v>56</v>
      </c>
      <c r="L5028" t="s">
        <v>45</v>
      </c>
      <c r="M5028">
        <v>948</v>
      </c>
      <c r="N5028">
        <v>9</v>
      </c>
      <c r="O5028">
        <v>353.4</v>
      </c>
      <c r="P5028">
        <v>0</v>
      </c>
      <c r="Q5028">
        <v>0</v>
      </c>
      <c r="R5028">
        <v>3</v>
      </c>
      <c r="S5028" t="s">
        <v>122</v>
      </c>
      <c r="T5028" t="s">
        <v>31</v>
      </c>
      <c r="W5028">
        <v>8532</v>
      </c>
      <c r="X5028" t="str">
        <f t="shared" si="312"/>
        <v>No</v>
      </c>
      <c r="Y5028" t="str">
        <f t="shared" si="313"/>
        <v>7-12 months</v>
      </c>
      <c r="Z5028" t="str">
        <f t="shared" si="314"/>
        <v>25-34</v>
      </c>
      <c r="AA5028" s="8">
        <f t="shared" si="315"/>
        <v>0</v>
      </c>
    </row>
    <row r="5029" spans="1:27">
      <c r="A5029" t="s">
        <v>5197</v>
      </c>
      <c r="B5029" s="1">
        <v>46217</v>
      </c>
      <c r="C5029" s="2" t="s">
        <v>47</v>
      </c>
      <c r="D5029" t="s">
        <v>48</v>
      </c>
      <c r="E5029" t="s">
        <v>26</v>
      </c>
      <c r="F5029">
        <v>18</v>
      </c>
      <c r="G5029" t="s">
        <v>54</v>
      </c>
      <c r="H5029" t="s">
        <v>67</v>
      </c>
      <c r="I5029">
        <v>300</v>
      </c>
      <c r="J5029" t="s">
        <v>55</v>
      </c>
      <c r="K5029" t="s">
        <v>60</v>
      </c>
      <c r="L5029" t="s">
        <v>31</v>
      </c>
      <c r="M5029">
        <v>1199</v>
      </c>
      <c r="N5029">
        <v>1</v>
      </c>
      <c r="O5029">
        <v>585.79999999999995</v>
      </c>
      <c r="P5029">
        <v>0</v>
      </c>
      <c r="Q5029">
        <v>0</v>
      </c>
      <c r="R5029">
        <v>3</v>
      </c>
      <c r="S5029" t="s">
        <v>244</v>
      </c>
      <c r="T5029" t="s">
        <v>45</v>
      </c>
      <c r="U5029" s="1">
        <v>46252</v>
      </c>
      <c r="V5029" t="s">
        <v>170</v>
      </c>
      <c r="W5029">
        <v>1199</v>
      </c>
      <c r="X5029" t="str">
        <f t="shared" si="312"/>
        <v>No</v>
      </c>
      <c r="Y5029" t="str">
        <f t="shared" si="313"/>
        <v>0-6 months</v>
      </c>
      <c r="Z5029" t="str">
        <f t="shared" si="314"/>
        <v>18-24</v>
      </c>
      <c r="AA5029" s="8">
        <f t="shared" si="315"/>
        <v>1</v>
      </c>
    </row>
    <row r="5030" spans="1:27">
      <c r="A5030" t="s">
        <v>5198</v>
      </c>
      <c r="B5030" s="1">
        <v>44850</v>
      </c>
      <c r="C5030" s="2" t="s">
        <v>66</v>
      </c>
      <c r="D5030" t="s">
        <v>40</v>
      </c>
      <c r="E5030" t="s">
        <v>41</v>
      </c>
      <c r="F5030">
        <v>30</v>
      </c>
      <c r="G5030" t="s">
        <v>27</v>
      </c>
      <c r="H5030" t="s">
        <v>28</v>
      </c>
      <c r="I5030">
        <v>100</v>
      </c>
      <c r="J5030" t="s">
        <v>55</v>
      </c>
      <c r="K5030" t="s">
        <v>56</v>
      </c>
      <c r="L5030" t="s">
        <v>45</v>
      </c>
      <c r="M5030">
        <v>948</v>
      </c>
      <c r="N5030">
        <v>46</v>
      </c>
      <c r="O5030">
        <v>497</v>
      </c>
      <c r="P5030">
        <v>0</v>
      </c>
      <c r="Q5030">
        <v>0</v>
      </c>
      <c r="R5030">
        <v>4</v>
      </c>
      <c r="T5030" t="s">
        <v>31</v>
      </c>
      <c r="W5030">
        <v>43608</v>
      </c>
      <c r="X5030" t="str">
        <f t="shared" si="312"/>
        <v>No</v>
      </c>
      <c r="Y5030" t="str">
        <f t="shared" si="313"/>
        <v>25-48 months</v>
      </c>
      <c r="Z5030" t="str">
        <f t="shared" si="314"/>
        <v>25-34</v>
      </c>
      <c r="AA5030" s="8">
        <f t="shared" si="315"/>
        <v>0</v>
      </c>
    </row>
    <row r="5031" spans="1:27">
      <c r="A5031" t="s">
        <v>5199</v>
      </c>
      <c r="B5031" s="1">
        <v>45869</v>
      </c>
      <c r="C5031" s="2" t="s">
        <v>101</v>
      </c>
      <c r="D5031" t="s">
        <v>102</v>
      </c>
      <c r="E5031" t="s">
        <v>35</v>
      </c>
      <c r="F5031">
        <v>23</v>
      </c>
      <c r="G5031" t="s">
        <v>27</v>
      </c>
      <c r="H5031" t="s">
        <v>36</v>
      </c>
      <c r="I5031">
        <v>30</v>
      </c>
      <c r="J5031" t="s">
        <v>43</v>
      </c>
      <c r="K5031" t="s">
        <v>30</v>
      </c>
      <c r="L5031" t="s">
        <v>31</v>
      </c>
      <c r="M5031">
        <v>499</v>
      </c>
      <c r="N5031">
        <v>13</v>
      </c>
      <c r="O5031">
        <v>254.7</v>
      </c>
      <c r="P5031">
        <v>1</v>
      </c>
      <c r="Q5031">
        <v>0</v>
      </c>
      <c r="R5031">
        <v>4</v>
      </c>
      <c r="T5031" t="s">
        <v>31</v>
      </c>
      <c r="W5031">
        <v>6487</v>
      </c>
      <c r="X5031" t="str">
        <f t="shared" si="312"/>
        <v>No</v>
      </c>
      <c r="Y5031" t="str">
        <f t="shared" si="313"/>
        <v>13-24 months</v>
      </c>
      <c r="Z5031" t="str">
        <f t="shared" si="314"/>
        <v>18-24</v>
      </c>
      <c r="AA5031" s="8">
        <f t="shared" si="315"/>
        <v>0</v>
      </c>
    </row>
    <row r="5032" spans="1:27">
      <c r="A5032" t="s">
        <v>5200</v>
      </c>
      <c r="B5032" s="1">
        <v>46248</v>
      </c>
      <c r="C5032" s="2" t="s">
        <v>66</v>
      </c>
      <c r="D5032" t="s">
        <v>40</v>
      </c>
      <c r="E5032" t="s">
        <v>41</v>
      </c>
      <c r="F5032">
        <v>47</v>
      </c>
      <c r="G5032" t="s">
        <v>54</v>
      </c>
      <c r="H5032" t="s">
        <v>28</v>
      </c>
      <c r="I5032">
        <v>100</v>
      </c>
      <c r="J5032" t="s">
        <v>55</v>
      </c>
      <c r="K5032" t="s">
        <v>56</v>
      </c>
      <c r="L5032" t="s">
        <v>45</v>
      </c>
      <c r="M5032">
        <v>948</v>
      </c>
      <c r="N5032">
        <v>1</v>
      </c>
      <c r="O5032">
        <v>764.4</v>
      </c>
      <c r="P5032">
        <v>0</v>
      </c>
      <c r="Q5032">
        <v>0</v>
      </c>
      <c r="R5032">
        <v>4</v>
      </c>
      <c r="S5032" t="s">
        <v>124</v>
      </c>
      <c r="T5032" t="s">
        <v>31</v>
      </c>
      <c r="W5032">
        <v>948</v>
      </c>
      <c r="X5032" t="str">
        <f t="shared" si="312"/>
        <v>No</v>
      </c>
      <c r="Y5032" t="str">
        <f t="shared" si="313"/>
        <v>0-6 months</v>
      </c>
      <c r="Z5032" t="str">
        <f t="shared" si="314"/>
        <v>35-49</v>
      </c>
      <c r="AA5032" s="8">
        <f t="shared" si="315"/>
        <v>0</v>
      </c>
    </row>
    <row r="5033" spans="1:27">
      <c r="A5033" t="s">
        <v>5201</v>
      </c>
      <c r="B5033" s="1">
        <v>45981</v>
      </c>
      <c r="C5033" s="2" t="s">
        <v>62</v>
      </c>
      <c r="D5033" t="s">
        <v>63</v>
      </c>
      <c r="E5033" t="s">
        <v>64</v>
      </c>
      <c r="F5033">
        <v>52</v>
      </c>
      <c r="G5033" t="s">
        <v>54</v>
      </c>
      <c r="H5033" t="s">
        <v>28</v>
      </c>
      <c r="I5033">
        <v>100</v>
      </c>
      <c r="J5033" t="s">
        <v>55</v>
      </c>
      <c r="K5033" t="s">
        <v>56</v>
      </c>
      <c r="L5033" t="s">
        <v>31</v>
      </c>
      <c r="M5033">
        <v>799</v>
      </c>
      <c r="N5033">
        <v>9</v>
      </c>
      <c r="O5033">
        <v>324.10000000000002</v>
      </c>
      <c r="P5033">
        <v>2</v>
      </c>
      <c r="Q5033">
        <v>0</v>
      </c>
      <c r="R5033">
        <v>4</v>
      </c>
      <c r="S5033" t="s">
        <v>164</v>
      </c>
      <c r="T5033" t="s">
        <v>31</v>
      </c>
      <c r="W5033">
        <v>7191</v>
      </c>
      <c r="X5033" t="str">
        <f t="shared" si="312"/>
        <v>No</v>
      </c>
      <c r="Y5033" t="str">
        <f t="shared" si="313"/>
        <v>7-12 months</v>
      </c>
      <c r="Z5033" t="str">
        <f t="shared" si="314"/>
        <v>50+</v>
      </c>
      <c r="AA5033" s="8">
        <f t="shared" si="315"/>
        <v>0</v>
      </c>
    </row>
    <row r="5034" spans="1:27">
      <c r="A5034" t="s">
        <v>5202</v>
      </c>
      <c r="B5034" s="1">
        <v>45663</v>
      </c>
      <c r="C5034" s="2" t="s">
        <v>89</v>
      </c>
      <c r="D5034" t="s">
        <v>90</v>
      </c>
      <c r="E5034" t="s">
        <v>41</v>
      </c>
      <c r="F5034">
        <v>18</v>
      </c>
      <c r="G5034" t="s">
        <v>54</v>
      </c>
      <c r="H5034" t="s">
        <v>67</v>
      </c>
      <c r="I5034">
        <v>300</v>
      </c>
      <c r="J5034" t="s">
        <v>29</v>
      </c>
      <c r="K5034" t="s">
        <v>82</v>
      </c>
      <c r="L5034" t="s">
        <v>31</v>
      </c>
      <c r="M5034">
        <v>1199</v>
      </c>
      <c r="N5034">
        <v>20</v>
      </c>
      <c r="O5034">
        <v>553.5</v>
      </c>
      <c r="P5034">
        <v>1</v>
      </c>
      <c r="Q5034">
        <v>0</v>
      </c>
      <c r="R5034">
        <v>3</v>
      </c>
      <c r="S5034" t="s">
        <v>194</v>
      </c>
      <c r="T5034" t="s">
        <v>31</v>
      </c>
      <c r="W5034">
        <v>23980</v>
      </c>
      <c r="X5034" t="str">
        <f t="shared" si="312"/>
        <v>No</v>
      </c>
      <c r="Y5034" t="str">
        <f t="shared" si="313"/>
        <v>13-24 months</v>
      </c>
      <c r="Z5034" t="str">
        <f t="shared" si="314"/>
        <v>18-24</v>
      </c>
      <c r="AA5034" s="8">
        <f t="shared" si="315"/>
        <v>0</v>
      </c>
    </row>
    <row r="5035" spans="1:27">
      <c r="A5035" t="s">
        <v>5203</v>
      </c>
      <c r="B5035" s="1">
        <v>46101</v>
      </c>
      <c r="C5035" s="2" t="s">
        <v>24</v>
      </c>
      <c r="D5035" t="s">
        <v>25</v>
      </c>
      <c r="E5035" t="s">
        <v>26</v>
      </c>
      <c r="F5035">
        <v>57</v>
      </c>
      <c r="G5035" t="s">
        <v>54</v>
      </c>
      <c r="H5035" t="s">
        <v>67</v>
      </c>
      <c r="I5035">
        <v>300</v>
      </c>
      <c r="J5035" t="s">
        <v>55</v>
      </c>
      <c r="K5035" t="s">
        <v>60</v>
      </c>
      <c r="L5035" t="s">
        <v>45</v>
      </c>
      <c r="M5035">
        <v>1348</v>
      </c>
      <c r="N5035">
        <v>3</v>
      </c>
      <c r="O5035">
        <v>668</v>
      </c>
      <c r="P5035">
        <v>3</v>
      </c>
      <c r="Q5035">
        <v>1</v>
      </c>
      <c r="R5035">
        <v>2</v>
      </c>
      <c r="T5035" t="s">
        <v>45</v>
      </c>
      <c r="U5035" s="1">
        <v>46201</v>
      </c>
      <c r="V5035" t="s">
        <v>92</v>
      </c>
      <c r="W5035">
        <v>4044</v>
      </c>
      <c r="X5035" t="str">
        <f t="shared" si="312"/>
        <v>No</v>
      </c>
      <c r="Y5035" t="str">
        <f t="shared" si="313"/>
        <v>0-6 months</v>
      </c>
      <c r="Z5035" t="str">
        <f t="shared" si="314"/>
        <v>50+</v>
      </c>
      <c r="AA5035" s="8">
        <f t="shared" si="315"/>
        <v>1</v>
      </c>
    </row>
    <row r="5036" spans="1:27">
      <c r="A5036" t="s">
        <v>5204</v>
      </c>
      <c r="B5036" s="1">
        <v>45409</v>
      </c>
      <c r="C5036" s="2" t="s">
        <v>62</v>
      </c>
      <c r="D5036" t="s">
        <v>63</v>
      </c>
      <c r="E5036" t="s">
        <v>64</v>
      </c>
      <c r="F5036">
        <v>59</v>
      </c>
      <c r="G5036" t="s">
        <v>27</v>
      </c>
      <c r="H5036" t="s">
        <v>42</v>
      </c>
      <c r="I5036">
        <v>1000</v>
      </c>
      <c r="J5036" t="s">
        <v>43</v>
      </c>
      <c r="K5036" t="s">
        <v>56</v>
      </c>
      <c r="L5036" t="s">
        <v>31</v>
      </c>
      <c r="M5036">
        <v>1799</v>
      </c>
      <c r="N5036">
        <v>28</v>
      </c>
      <c r="O5036">
        <v>1328.5</v>
      </c>
      <c r="P5036">
        <v>0</v>
      </c>
      <c r="Q5036">
        <v>0</v>
      </c>
      <c r="R5036">
        <v>5</v>
      </c>
      <c r="S5036" t="s">
        <v>91</v>
      </c>
      <c r="T5036" t="s">
        <v>31</v>
      </c>
      <c r="W5036">
        <v>50372</v>
      </c>
      <c r="X5036" t="str">
        <f t="shared" si="312"/>
        <v>No</v>
      </c>
      <c r="Y5036" t="str">
        <f t="shared" si="313"/>
        <v>25-48 months</v>
      </c>
      <c r="Z5036" t="str">
        <f t="shared" si="314"/>
        <v>50+</v>
      </c>
      <c r="AA5036" s="8">
        <f t="shared" si="315"/>
        <v>0</v>
      </c>
    </row>
    <row r="5037" spans="1:27">
      <c r="A5037" t="s">
        <v>5205</v>
      </c>
      <c r="B5037" s="1">
        <v>45476</v>
      </c>
      <c r="C5037" s="2" t="s">
        <v>59</v>
      </c>
      <c r="D5037" t="s">
        <v>59</v>
      </c>
      <c r="E5037" t="s">
        <v>35</v>
      </c>
      <c r="F5037">
        <v>33</v>
      </c>
      <c r="G5037" t="s">
        <v>27</v>
      </c>
      <c r="H5037" t="s">
        <v>36</v>
      </c>
      <c r="I5037">
        <v>30</v>
      </c>
      <c r="J5037" t="s">
        <v>55</v>
      </c>
      <c r="K5037" t="s">
        <v>60</v>
      </c>
      <c r="L5037" t="s">
        <v>45</v>
      </c>
      <c r="M5037">
        <v>648</v>
      </c>
      <c r="N5037">
        <v>15</v>
      </c>
      <c r="O5037">
        <v>350.7</v>
      </c>
      <c r="P5037">
        <v>1</v>
      </c>
      <c r="Q5037">
        <v>1</v>
      </c>
      <c r="R5037">
        <v>4</v>
      </c>
      <c r="S5037" t="s">
        <v>266</v>
      </c>
      <c r="T5037" t="s">
        <v>45</v>
      </c>
      <c r="U5037" s="1">
        <v>45925</v>
      </c>
      <c r="V5037" t="s">
        <v>92</v>
      </c>
      <c r="W5037">
        <v>9720</v>
      </c>
      <c r="X5037" t="str">
        <f t="shared" si="312"/>
        <v>No</v>
      </c>
      <c r="Y5037" t="str">
        <f t="shared" si="313"/>
        <v>13-24 months</v>
      </c>
      <c r="Z5037" t="str">
        <f t="shared" si="314"/>
        <v>25-34</v>
      </c>
      <c r="AA5037" s="8">
        <f t="shared" si="315"/>
        <v>1</v>
      </c>
    </row>
    <row r="5038" spans="1:27">
      <c r="A5038" t="s">
        <v>5206</v>
      </c>
      <c r="B5038" s="1">
        <v>46072</v>
      </c>
      <c r="C5038" s="2" t="s">
        <v>66</v>
      </c>
      <c r="D5038" t="s">
        <v>40</v>
      </c>
      <c r="E5038" t="s">
        <v>41</v>
      </c>
      <c r="F5038">
        <v>52</v>
      </c>
      <c r="G5038" t="s">
        <v>54</v>
      </c>
      <c r="H5038" t="s">
        <v>36</v>
      </c>
      <c r="I5038">
        <v>30</v>
      </c>
      <c r="J5038" t="s">
        <v>29</v>
      </c>
      <c r="K5038" t="s">
        <v>30</v>
      </c>
      <c r="L5038" t="s">
        <v>31</v>
      </c>
      <c r="M5038">
        <v>499</v>
      </c>
      <c r="N5038">
        <v>6</v>
      </c>
      <c r="O5038">
        <v>200.5</v>
      </c>
      <c r="P5038">
        <v>0</v>
      </c>
      <c r="Q5038">
        <v>0</v>
      </c>
      <c r="R5038">
        <v>3</v>
      </c>
      <c r="S5038" t="s">
        <v>136</v>
      </c>
      <c r="T5038" t="s">
        <v>31</v>
      </c>
      <c r="W5038">
        <v>2994</v>
      </c>
      <c r="X5038" t="str">
        <f t="shared" si="312"/>
        <v>No</v>
      </c>
      <c r="Y5038" t="str">
        <f t="shared" si="313"/>
        <v>0-6 months</v>
      </c>
      <c r="Z5038" t="str">
        <f t="shared" si="314"/>
        <v>50+</v>
      </c>
      <c r="AA5038" s="8">
        <f t="shared" si="315"/>
        <v>0</v>
      </c>
    </row>
    <row r="5039" spans="1:27">
      <c r="A5039" t="s">
        <v>5207</v>
      </c>
      <c r="B5039" s="1">
        <v>45664</v>
      </c>
      <c r="C5039" s="2" t="s">
        <v>209</v>
      </c>
      <c r="D5039" t="s">
        <v>210</v>
      </c>
      <c r="E5039" t="s">
        <v>64</v>
      </c>
      <c r="F5039">
        <v>49</v>
      </c>
      <c r="G5039" t="s">
        <v>27</v>
      </c>
      <c r="H5039" t="s">
        <v>36</v>
      </c>
      <c r="I5039">
        <v>30</v>
      </c>
      <c r="J5039" t="s">
        <v>43</v>
      </c>
      <c r="K5039" t="s">
        <v>44</v>
      </c>
      <c r="L5039" t="s">
        <v>31</v>
      </c>
      <c r="M5039">
        <v>499</v>
      </c>
      <c r="N5039">
        <v>20</v>
      </c>
      <c r="O5039">
        <v>222.7</v>
      </c>
      <c r="P5039">
        <v>0</v>
      </c>
      <c r="Q5039">
        <v>0</v>
      </c>
      <c r="R5039">
        <v>4</v>
      </c>
      <c r="S5039" t="s">
        <v>266</v>
      </c>
      <c r="T5039" t="s">
        <v>31</v>
      </c>
      <c r="W5039">
        <v>9980</v>
      </c>
      <c r="X5039" t="str">
        <f t="shared" si="312"/>
        <v>No</v>
      </c>
      <c r="Y5039" t="str">
        <f t="shared" si="313"/>
        <v>13-24 months</v>
      </c>
      <c r="Z5039" t="str">
        <f t="shared" si="314"/>
        <v>35-49</v>
      </c>
      <c r="AA5039" s="8">
        <f t="shared" si="315"/>
        <v>0</v>
      </c>
    </row>
    <row r="5040" spans="1:27">
      <c r="A5040" t="s">
        <v>5208</v>
      </c>
      <c r="B5040" s="1">
        <v>44797</v>
      </c>
      <c r="C5040" s="2" t="s">
        <v>74</v>
      </c>
      <c r="D5040" t="s">
        <v>74</v>
      </c>
      <c r="E5040" t="s">
        <v>35</v>
      </c>
      <c r="F5040">
        <v>47</v>
      </c>
      <c r="G5040" t="s">
        <v>27</v>
      </c>
      <c r="H5040" t="s">
        <v>42</v>
      </c>
      <c r="I5040">
        <v>1000</v>
      </c>
      <c r="J5040" t="s">
        <v>55</v>
      </c>
      <c r="K5040" t="s">
        <v>30</v>
      </c>
      <c r="L5040" t="s">
        <v>45</v>
      </c>
      <c r="M5040">
        <v>1948</v>
      </c>
      <c r="N5040">
        <v>41</v>
      </c>
      <c r="O5040">
        <v>1532.7</v>
      </c>
      <c r="P5040">
        <v>0</v>
      </c>
      <c r="Q5040">
        <v>0</v>
      </c>
      <c r="R5040">
        <v>3</v>
      </c>
      <c r="T5040" t="s">
        <v>45</v>
      </c>
      <c r="U5040" s="1">
        <v>46040</v>
      </c>
      <c r="V5040" t="s">
        <v>207</v>
      </c>
      <c r="W5040">
        <v>79868</v>
      </c>
      <c r="X5040" t="str">
        <f t="shared" si="312"/>
        <v>No</v>
      </c>
      <c r="Y5040" t="str">
        <f t="shared" si="313"/>
        <v>25-48 months</v>
      </c>
      <c r="Z5040" t="str">
        <f t="shared" si="314"/>
        <v>35-49</v>
      </c>
      <c r="AA5040" s="8">
        <f t="shared" si="315"/>
        <v>1</v>
      </c>
    </row>
    <row r="5041" spans="1:27">
      <c r="A5041" t="s">
        <v>5209</v>
      </c>
      <c r="B5041" s="1">
        <v>44704</v>
      </c>
      <c r="C5041" s="2" t="s">
        <v>74</v>
      </c>
      <c r="D5041" t="s">
        <v>74</v>
      </c>
      <c r="E5041" t="s">
        <v>35</v>
      </c>
      <c r="F5041">
        <v>36</v>
      </c>
      <c r="G5041" t="s">
        <v>27</v>
      </c>
      <c r="H5041" t="s">
        <v>28</v>
      </c>
      <c r="I5041">
        <v>100</v>
      </c>
      <c r="J5041" t="s">
        <v>43</v>
      </c>
      <c r="K5041" t="s">
        <v>30</v>
      </c>
      <c r="L5041" t="s">
        <v>45</v>
      </c>
      <c r="M5041">
        <v>948</v>
      </c>
      <c r="N5041">
        <v>51</v>
      </c>
      <c r="O5041">
        <v>265</v>
      </c>
      <c r="P5041">
        <v>0</v>
      </c>
      <c r="Q5041">
        <v>0</v>
      </c>
      <c r="R5041">
        <v>4</v>
      </c>
      <c r="T5041" t="s">
        <v>31</v>
      </c>
      <c r="W5041">
        <v>48348</v>
      </c>
      <c r="X5041" t="str">
        <f t="shared" si="312"/>
        <v>No</v>
      </c>
      <c r="Y5041" t="str">
        <f t="shared" si="313"/>
        <v>48+ months</v>
      </c>
      <c r="Z5041" t="str">
        <f t="shared" si="314"/>
        <v>35-49</v>
      </c>
      <c r="AA5041" s="8">
        <f t="shared" si="315"/>
        <v>0</v>
      </c>
    </row>
    <row r="5042" spans="1:27">
      <c r="A5042" t="s">
        <v>5210</v>
      </c>
      <c r="B5042" s="1">
        <v>45679</v>
      </c>
      <c r="C5042" s="2" t="s">
        <v>89</v>
      </c>
      <c r="D5042" t="s">
        <v>90</v>
      </c>
      <c r="E5042" t="s">
        <v>41</v>
      </c>
      <c r="F5042">
        <v>37</v>
      </c>
      <c r="G5042" t="s">
        <v>27</v>
      </c>
      <c r="H5042" t="s">
        <v>42</v>
      </c>
      <c r="I5042">
        <v>1000</v>
      </c>
      <c r="J5042" t="s">
        <v>55</v>
      </c>
      <c r="K5042" t="s">
        <v>44</v>
      </c>
      <c r="L5042" t="s">
        <v>31</v>
      </c>
      <c r="M5042">
        <v>1799</v>
      </c>
      <c r="N5042">
        <v>12</v>
      </c>
      <c r="O5042">
        <v>1848.3</v>
      </c>
      <c r="P5042">
        <v>2</v>
      </c>
      <c r="Q5042">
        <v>0</v>
      </c>
      <c r="R5042">
        <v>3</v>
      </c>
      <c r="T5042" t="s">
        <v>45</v>
      </c>
      <c r="U5042" s="1">
        <v>46045</v>
      </c>
      <c r="V5042" t="s">
        <v>92</v>
      </c>
      <c r="W5042">
        <v>21588</v>
      </c>
      <c r="X5042" t="str">
        <f t="shared" si="312"/>
        <v>No</v>
      </c>
      <c r="Y5042" t="str">
        <f t="shared" si="313"/>
        <v>7-12 months</v>
      </c>
      <c r="Z5042" t="str">
        <f t="shared" si="314"/>
        <v>35-49</v>
      </c>
      <c r="AA5042" s="8">
        <f t="shared" si="315"/>
        <v>1</v>
      </c>
    </row>
    <row r="5043" spans="1:27">
      <c r="A5043" t="s">
        <v>5211</v>
      </c>
      <c r="B5043" s="1">
        <v>45670</v>
      </c>
      <c r="C5043" s="2" t="s">
        <v>66</v>
      </c>
      <c r="D5043" t="s">
        <v>40</v>
      </c>
      <c r="E5043" t="s">
        <v>41</v>
      </c>
      <c r="F5043">
        <v>45</v>
      </c>
      <c r="G5043" t="s">
        <v>54</v>
      </c>
      <c r="H5043" t="s">
        <v>67</v>
      </c>
      <c r="I5043">
        <v>300</v>
      </c>
      <c r="J5043" t="s">
        <v>55</v>
      </c>
      <c r="K5043" t="s">
        <v>60</v>
      </c>
      <c r="L5043" t="s">
        <v>45</v>
      </c>
      <c r="M5043">
        <v>1348</v>
      </c>
      <c r="N5043">
        <v>20</v>
      </c>
      <c r="O5043">
        <v>596.70000000000005</v>
      </c>
      <c r="P5043">
        <v>1</v>
      </c>
      <c r="Q5043">
        <v>0</v>
      </c>
      <c r="R5043">
        <v>3</v>
      </c>
      <c r="S5043" t="s">
        <v>86</v>
      </c>
      <c r="T5043" t="s">
        <v>31</v>
      </c>
      <c r="W5043">
        <v>26960</v>
      </c>
      <c r="X5043" t="str">
        <f t="shared" si="312"/>
        <v>No</v>
      </c>
      <c r="Y5043" t="str">
        <f t="shared" si="313"/>
        <v>13-24 months</v>
      </c>
      <c r="Z5043" t="str">
        <f t="shared" si="314"/>
        <v>35-49</v>
      </c>
      <c r="AA5043" s="8">
        <f t="shared" si="315"/>
        <v>0</v>
      </c>
    </row>
    <row r="5044" spans="1:27">
      <c r="A5044" t="s">
        <v>5212</v>
      </c>
      <c r="B5044" s="1">
        <v>45647</v>
      </c>
      <c r="C5044" s="2" t="s">
        <v>59</v>
      </c>
      <c r="D5044" t="s">
        <v>59</v>
      </c>
      <c r="E5044" t="s">
        <v>35</v>
      </c>
      <c r="F5044">
        <v>48</v>
      </c>
      <c r="G5044" t="s">
        <v>54</v>
      </c>
      <c r="H5044" t="s">
        <v>42</v>
      </c>
      <c r="I5044">
        <v>1000</v>
      </c>
      <c r="J5044" t="s">
        <v>55</v>
      </c>
      <c r="K5044" t="s">
        <v>30</v>
      </c>
      <c r="L5044" t="s">
        <v>45</v>
      </c>
      <c r="M5044">
        <v>1948</v>
      </c>
      <c r="N5044">
        <v>16</v>
      </c>
      <c r="O5044">
        <v>1427.1</v>
      </c>
      <c r="P5044">
        <v>0</v>
      </c>
      <c r="Q5044">
        <v>1</v>
      </c>
      <c r="R5044">
        <v>2</v>
      </c>
      <c r="S5044" t="s">
        <v>83</v>
      </c>
      <c r="T5044" t="s">
        <v>45</v>
      </c>
      <c r="U5044" s="1">
        <v>46149</v>
      </c>
      <c r="V5044" t="s">
        <v>69</v>
      </c>
      <c r="W5044">
        <v>31168</v>
      </c>
      <c r="X5044" t="str">
        <f t="shared" si="312"/>
        <v>No</v>
      </c>
      <c r="Y5044" t="str">
        <f t="shared" si="313"/>
        <v>13-24 months</v>
      </c>
      <c r="Z5044" t="str">
        <f t="shared" si="314"/>
        <v>35-49</v>
      </c>
      <c r="AA5044" s="8">
        <f t="shared" si="315"/>
        <v>1</v>
      </c>
    </row>
    <row r="5045" spans="1:27">
      <c r="A5045" t="s">
        <v>5213</v>
      </c>
      <c r="B5045" s="1">
        <v>44943</v>
      </c>
      <c r="C5045" s="2" t="s">
        <v>59</v>
      </c>
      <c r="D5045" t="s">
        <v>59</v>
      </c>
      <c r="E5045" t="s">
        <v>35</v>
      </c>
      <c r="F5045">
        <v>40</v>
      </c>
      <c r="G5045" t="s">
        <v>54</v>
      </c>
      <c r="H5045" t="s">
        <v>36</v>
      </c>
      <c r="I5045">
        <v>30</v>
      </c>
      <c r="J5045" t="s">
        <v>55</v>
      </c>
      <c r="K5045" t="s">
        <v>30</v>
      </c>
      <c r="L5045" t="s">
        <v>31</v>
      </c>
      <c r="M5045">
        <v>499</v>
      </c>
      <c r="N5045">
        <v>43</v>
      </c>
      <c r="O5045">
        <v>347.6</v>
      </c>
      <c r="P5045">
        <v>2</v>
      </c>
      <c r="Q5045">
        <v>1</v>
      </c>
      <c r="R5045">
        <v>5</v>
      </c>
      <c r="S5045" t="s">
        <v>117</v>
      </c>
      <c r="T5045" t="s">
        <v>31</v>
      </c>
      <c r="W5045">
        <v>21457</v>
      </c>
      <c r="X5045" t="str">
        <f t="shared" si="312"/>
        <v>No</v>
      </c>
      <c r="Y5045" t="str">
        <f t="shared" si="313"/>
        <v>25-48 months</v>
      </c>
      <c r="Z5045" t="str">
        <f t="shared" si="314"/>
        <v>35-49</v>
      </c>
      <c r="AA5045" s="8">
        <f t="shared" si="315"/>
        <v>0</v>
      </c>
    </row>
    <row r="5046" spans="1:27">
      <c r="A5046" t="s">
        <v>5214</v>
      </c>
      <c r="B5046" s="1">
        <v>46043</v>
      </c>
      <c r="C5046" s="2" t="s">
        <v>39</v>
      </c>
      <c r="D5046" t="s">
        <v>40</v>
      </c>
      <c r="E5046" t="s">
        <v>41</v>
      </c>
      <c r="F5046">
        <v>35</v>
      </c>
      <c r="G5046" t="s">
        <v>27</v>
      </c>
      <c r="H5046" t="s">
        <v>36</v>
      </c>
      <c r="I5046">
        <v>30</v>
      </c>
      <c r="J5046" t="s">
        <v>55</v>
      </c>
      <c r="K5046" t="s">
        <v>30</v>
      </c>
      <c r="L5046" t="s">
        <v>45</v>
      </c>
      <c r="M5046">
        <v>648</v>
      </c>
      <c r="N5046">
        <v>2</v>
      </c>
      <c r="O5046">
        <v>184.5</v>
      </c>
      <c r="P5046">
        <v>0</v>
      </c>
      <c r="Q5046">
        <v>1</v>
      </c>
      <c r="R5046">
        <v>4</v>
      </c>
      <c r="S5046" t="s">
        <v>37</v>
      </c>
      <c r="T5046" t="s">
        <v>45</v>
      </c>
      <c r="U5046" s="1">
        <v>46101</v>
      </c>
      <c r="V5046" t="s">
        <v>92</v>
      </c>
      <c r="W5046">
        <v>1296</v>
      </c>
      <c r="X5046" t="str">
        <f t="shared" si="312"/>
        <v>No</v>
      </c>
      <c r="Y5046" t="str">
        <f t="shared" si="313"/>
        <v>0-6 months</v>
      </c>
      <c r="Z5046" t="str">
        <f t="shared" si="314"/>
        <v>35-49</v>
      </c>
      <c r="AA5046" s="8">
        <f t="shared" si="315"/>
        <v>1</v>
      </c>
    </row>
    <row r="5047" spans="1:27">
      <c r="A5047" t="s">
        <v>5215</v>
      </c>
      <c r="B5047" s="1">
        <v>45617</v>
      </c>
      <c r="C5047" s="2" t="s">
        <v>59</v>
      </c>
      <c r="D5047" t="s">
        <v>59</v>
      </c>
      <c r="E5047" t="s">
        <v>35</v>
      </c>
      <c r="F5047">
        <v>27</v>
      </c>
      <c r="G5047" t="s">
        <v>54</v>
      </c>
      <c r="H5047" t="s">
        <v>28</v>
      </c>
      <c r="I5047">
        <v>100</v>
      </c>
      <c r="J5047" t="s">
        <v>55</v>
      </c>
      <c r="K5047" t="s">
        <v>56</v>
      </c>
      <c r="L5047" t="s">
        <v>45</v>
      </c>
      <c r="M5047">
        <v>948</v>
      </c>
      <c r="N5047">
        <v>21</v>
      </c>
      <c r="O5047">
        <v>760.9</v>
      </c>
      <c r="P5047">
        <v>1</v>
      </c>
      <c r="Q5047">
        <v>0</v>
      </c>
      <c r="R5047">
        <v>5</v>
      </c>
      <c r="T5047" t="s">
        <v>31</v>
      </c>
      <c r="W5047">
        <v>19908</v>
      </c>
      <c r="X5047" t="str">
        <f t="shared" si="312"/>
        <v>No</v>
      </c>
      <c r="Y5047" t="str">
        <f t="shared" si="313"/>
        <v>13-24 months</v>
      </c>
      <c r="Z5047" t="str">
        <f t="shared" si="314"/>
        <v>25-34</v>
      </c>
      <c r="AA5047" s="8">
        <f t="shared" si="315"/>
        <v>0</v>
      </c>
    </row>
    <row r="5048" spans="1:27">
      <c r="A5048" t="s">
        <v>5216</v>
      </c>
      <c r="B5048" s="1">
        <v>45891</v>
      </c>
      <c r="C5048" s="2" t="s">
        <v>59</v>
      </c>
      <c r="D5048" t="s">
        <v>59</v>
      </c>
      <c r="E5048" t="s">
        <v>35</v>
      </c>
      <c r="F5048">
        <v>27</v>
      </c>
      <c r="G5048" t="s">
        <v>27</v>
      </c>
      <c r="H5048" t="s">
        <v>28</v>
      </c>
      <c r="I5048">
        <v>100</v>
      </c>
      <c r="J5048" t="s">
        <v>43</v>
      </c>
      <c r="K5048" t="s">
        <v>56</v>
      </c>
      <c r="L5048" t="s">
        <v>31</v>
      </c>
      <c r="M5048">
        <v>799</v>
      </c>
      <c r="N5048">
        <v>12</v>
      </c>
      <c r="O5048">
        <v>972.3</v>
      </c>
      <c r="P5048">
        <v>0</v>
      </c>
      <c r="Q5048">
        <v>0</v>
      </c>
      <c r="R5048">
        <v>4</v>
      </c>
      <c r="T5048" t="s">
        <v>31</v>
      </c>
      <c r="W5048">
        <v>9588</v>
      </c>
      <c r="X5048" t="str">
        <f t="shared" si="312"/>
        <v>No</v>
      </c>
      <c r="Y5048" t="str">
        <f t="shared" si="313"/>
        <v>7-12 months</v>
      </c>
      <c r="Z5048" t="str">
        <f t="shared" si="314"/>
        <v>25-34</v>
      </c>
      <c r="AA5048" s="8">
        <f t="shared" si="315"/>
        <v>0</v>
      </c>
    </row>
    <row r="5049" spans="1:27">
      <c r="A5049" t="s">
        <v>5217</v>
      </c>
      <c r="B5049" s="1">
        <v>45721</v>
      </c>
      <c r="C5049" s="2" t="s">
        <v>47</v>
      </c>
      <c r="D5049" t="s">
        <v>48</v>
      </c>
      <c r="E5049" t="s">
        <v>26</v>
      </c>
      <c r="F5049">
        <v>21</v>
      </c>
      <c r="G5049" t="s">
        <v>54</v>
      </c>
      <c r="H5049" t="s">
        <v>28</v>
      </c>
      <c r="I5049">
        <v>100</v>
      </c>
      <c r="J5049" t="s">
        <v>29</v>
      </c>
      <c r="K5049" t="s">
        <v>56</v>
      </c>
      <c r="L5049" t="s">
        <v>45</v>
      </c>
      <c r="M5049">
        <v>948</v>
      </c>
      <c r="N5049">
        <v>3</v>
      </c>
      <c r="O5049">
        <v>440.2</v>
      </c>
      <c r="P5049">
        <v>2</v>
      </c>
      <c r="Q5049">
        <v>0</v>
      </c>
      <c r="R5049">
        <v>5</v>
      </c>
      <c r="T5049" t="s">
        <v>45</v>
      </c>
      <c r="U5049" s="1">
        <v>45801</v>
      </c>
      <c r="V5049" t="s">
        <v>97</v>
      </c>
      <c r="W5049">
        <v>2844</v>
      </c>
      <c r="X5049" t="str">
        <f t="shared" si="312"/>
        <v>No</v>
      </c>
      <c r="Y5049" t="str">
        <f t="shared" si="313"/>
        <v>0-6 months</v>
      </c>
      <c r="Z5049" t="str">
        <f t="shared" si="314"/>
        <v>18-24</v>
      </c>
      <c r="AA5049" s="8">
        <f t="shared" si="315"/>
        <v>1</v>
      </c>
    </row>
    <row r="5050" spans="1:27">
      <c r="A5050" t="s">
        <v>5218</v>
      </c>
      <c r="B5050" s="1">
        <v>45342</v>
      </c>
      <c r="C5050" s="2" t="s">
        <v>24</v>
      </c>
      <c r="D5050" t="s">
        <v>25</v>
      </c>
      <c r="E5050" t="s">
        <v>26</v>
      </c>
      <c r="F5050">
        <v>28</v>
      </c>
      <c r="G5050" t="s">
        <v>54</v>
      </c>
      <c r="H5050" t="s">
        <v>67</v>
      </c>
      <c r="I5050">
        <v>300</v>
      </c>
      <c r="J5050" t="s">
        <v>55</v>
      </c>
      <c r="K5050" t="s">
        <v>56</v>
      </c>
      <c r="L5050" t="s">
        <v>31</v>
      </c>
      <c r="M5050">
        <v>1199</v>
      </c>
      <c r="N5050">
        <v>30</v>
      </c>
      <c r="O5050">
        <v>886.1</v>
      </c>
      <c r="P5050">
        <v>1</v>
      </c>
      <c r="Q5050">
        <v>0</v>
      </c>
      <c r="R5050">
        <v>5</v>
      </c>
      <c r="S5050" t="s">
        <v>57</v>
      </c>
      <c r="T5050" t="s">
        <v>31</v>
      </c>
      <c r="W5050">
        <v>35970</v>
      </c>
      <c r="X5050" t="str">
        <f t="shared" si="312"/>
        <v>No</v>
      </c>
      <c r="Y5050" t="str">
        <f t="shared" si="313"/>
        <v>25-48 months</v>
      </c>
      <c r="Z5050" t="str">
        <f t="shared" si="314"/>
        <v>25-34</v>
      </c>
      <c r="AA5050" s="8">
        <f t="shared" si="315"/>
        <v>0</v>
      </c>
    </row>
    <row r="5051" spans="1:27">
      <c r="A5051" t="s">
        <v>5219</v>
      </c>
      <c r="B5051" s="1">
        <v>46068</v>
      </c>
      <c r="C5051" s="2" t="s">
        <v>89</v>
      </c>
      <c r="D5051" t="s">
        <v>90</v>
      </c>
      <c r="E5051" t="s">
        <v>41</v>
      </c>
      <c r="F5051">
        <v>42</v>
      </c>
      <c r="G5051" t="s">
        <v>54</v>
      </c>
      <c r="H5051" t="s">
        <v>36</v>
      </c>
      <c r="I5051">
        <v>30</v>
      </c>
      <c r="J5051" t="s">
        <v>29</v>
      </c>
      <c r="K5051" t="s">
        <v>60</v>
      </c>
      <c r="L5051" t="s">
        <v>45</v>
      </c>
      <c r="M5051">
        <v>648</v>
      </c>
      <c r="N5051">
        <v>6</v>
      </c>
      <c r="O5051">
        <v>359.9</v>
      </c>
      <c r="P5051">
        <v>1</v>
      </c>
      <c r="Q5051">
        <v>0</v>
      </c>
      <c r="R5051">
        <v>3</v>
      </c>
      <c r="S5051" t="s">
        <v>149</v>
      </c>
      <c r="T5051" t="s">
        <v>31</v>
      </c>
      <c r="W5051">
        <v>3888</v>
      </c>
      <c r="X5051" t="str">
        <f t="shared" si="312"/>
        <v>No</v>
      </c>
      <c r="Y5051" t="str">
        <f t="shared" si="313"/>
        <v>0-6 months</v>
      </c>
      <c r="Z5051" t="str">
        <f t="shared" si="314"/>
        <v>35-49</v>
      </c>
      <c r="AA5051" s="8">
        <f t="shared" si="315"/>
        <v>0</v>
      </c>
    </row>
    <row r="5052" spans="1:27">
      <c r="A5052" t="s">
        <v>5220</v>
      </c>
      <c r="B5052" s="1">
        <v>45905</v>
      </c>
      <c r="C5052" s="2" t="s">
        <v>59</v>
      </c>
      <c r="D5052" t="s">
        <v>59</v>
      </c>
      <c r="E5052" t="s">
        <v>35</v>
      </c>
      <c r="F5052">
        <v>34</v>
      </c>
      <c r="G5052" t="s">
        <v>54</v>
      </c>
      <c r="H5052" t="s">
        <v>36</v>
      </c>
      <c r="I5052">
        <v>30</v>
      </c>
      <c r="J5052" t="s">
        <v>55</v>
      </c>
      <c r="K5052" t="s">
        <v>56</v>
      </c>
      <c r="L5052" t="s">
        <v>45</v>
      </c>
      <c r="M5052">
        <v>648</v>
      </c>
      <c r="N5052">
        <v>12</v>
      </c>
      <c r="O5052">
        <v>136.80000000000001</v>
      </c>
      <c r="P5052">
        <v>0</v>
      </c>
      <c r="Q5052">
        <v>0</v>
      </c>
      <c r="R5052">
        <v>4</v>
      </c>
      <c r="S5052" t="s">
        <v>37</v>
      </c>
      <c r="T5052" t="s">
        <v>31</v>
      </c>
      <c r="W5052">
        <v>7776</v>
      </c>
      <c r="X5052" t="str">
        <f t="shared" si="312"/>
        <v>No</v>
      </c>
      <c r="Y5052" t="str">
        <f t="shared" si="313"/>
        <v>7-12 months</v>
      </c>
      <c r="Z5052" t="str">
        <f t="shared" si="314"/>
        <v>25-34</v>
      </c>
      <c r="AA5052" s="8">
        <f t="shared" si="315"/>
        <v>0</v>
      </c>
    </row>
    <row r="5053" spans="1:27">
      <c r="A5053" t="s">
        <v>5221</v>
      </c>
      <c r="B5053" s="1">
        <v>45979</v>
      </c>
      <c r="C5053" s="2" t="s">
        <v>158</v>
      </c>
      <c r="D5053" t="s">
        <v>159</v>
      </c>
      <c r="E5053" t="s">
        <v>64</v>
      </c>
      <c r="F5053">
        <v>22</v>
      </c>
      <c r="G5053" t="s">
        <v>54</v>
      </c>
      <c r="H5053" t="s">
        <v>36</v>
      </c>
      <c r="I5053">
        <v>30</v>
      </c>
      <c r="J5053" t="s">
        <v>55</v>
      </c>
      <c r="K5053" t="s">
        <v>60</v>
      </c>
      <c r="L5053" t="s">
        <v>45</v>
      </c>
      <c r="M5053">
        <v>648</v>
      </c>
      <c r="N5053">
        <v>9</v>
      </c>
      <c r="O5053">
        <v>312.60000000000002</v>
      </c>
      <c r="P5053">
        <v>0</v>
      </c>
      <c r="Q5053">
        <v>1</v>
      </c>
      <c r="R5053">
        <v>4</v>
      </c>
      <c r="S5053" t="s">
        <v>130</v>
      </c>
      <c r="T5053" t="s">
        <v>31</v>
      </c>
      <c r="W5053">
        <v>5832</v>
      </c>
      <c r="X5053" t="str">
        <f t="shared" si="312"/>
        <v>No</v>
      </c>
      <c r="Y5053" t="str">
        <f t="shared" si="313"/>
        <v>7-12 months</v>
      </c>
      <c r="Z5053" t="str">
        <f t="shared" si="314"/>
        <v>18-24</v>
      </c>
      <c r="AA5053" s="8">
        <f t="shared" si="315"/>
        <v>0</v>
      </c>
    </row>
    <row r="5054" spans="1:27">
      <c r="A5054" t="s">
        <v>5222</v>
      </c>
      <c r="B5054" s="1">
        <v>46183</v>
      </c>
      <c r="C5054" s="2" t="s">
        <v>66</v>
      </c>
      <c r="D5054" t="s">
        <v>40</v>
      </c>
      <c r="E5054" t="s">
        <v>41</v>
      </c>
      <c r="F5054">
        <v>31</v>
      </c>
      <c r="G5054" t="s">
        <v>27</v>
      </c>
      <c r="H5054" t="s">
        <v>36</v>
      </c>
      <c r="I5054">
        <v>30</v>
      </c>
      <c r="J5054" t="s">
        <v>29</v>
      </c>
      <c r="K5054" t="s">
        <v>60</v>
      </c>
      <c r="L5054" t="s">
        <v>45</v>
      </c>
      <c r="M5054">
        <v>648</v>
      </c>
      <c r="N5054">
        <v>1</v>
      </c>
      <c r="O5054">
        <v>257.60000000000002</v>
      </c>
      <c r="P5054">
        <v>1</v>
      </c>
      <c r="Q5054">
        <v>0</v>
      </c>
      <c r="R5054">
        <v>4</v>
      </c>
      <c r="T5054" t="s">
        <v>45</v>
      </c>
      <c r="U5054" s="1">
        <v>46217</v>
      </c>
      <c r="V5054" t="s">
        <v>92</v>
      </c>
      <c r="W5054">
        <v>648</v>
      </c>
      <c r="X5054" t="str">
        <f t="shared" si="312"/>
        <v>No</v>
      </c>
      <c r="Y5054" t="str">
        <f t="shared" si="313"/>
        <v>0-6 months</v>
      </c>
      <c r="Z5054" t="str">
        <f t="shared" si="314"/>
        <v>25-34</v>
      </c>
      <c r="AA5054" s="8">
        <f t="shared" si="315"/>
        <v>1</v>
      </c>
    </row>
    <row r="5055" spans="1:27">
      <c r="A5055" t="s">
        <v>5223</v>
      </c>
      <c r="B5055" s="1">
        <v>45711</v>
      </c>
      <c r="C5055" s="2" t="s">
        <v>146</v>
      </c>
      <c r="D5055" t="s">
        <v>147</v>
      </c>
      <c r="E5055" t="s">
        <v>26</v>
      </c>
      <c r="F5055">
        <v>58</v>
      </c>
      <c r="G5055" t="s">
        <v>27</v>
      </c>
      <c r="H5055" t="s">
        <v>36</v>
      </c>
      <c r="I5055">
        <v>30</v>
      </c>
      <c r="J5055" t="s">
        <v>55</v>
      </c>
      <c r="K5055" t="s">
        <v>82</v>
      </c>
      <c r="L5055" t="s">
        <v>31</v>
      </c>
      <c r="M5055">
        <v>499</v>
      </c>
      <c r="N5055">
        <v>18</v>
      </c>
      <c r="O5055">
        <v>132</v>
      </c>
      <c r="P5055">
        <v>0</v>
      </c>
      <c r="Q5055">
        <v>0</v>
      </c>
      <c r="R5055">
        <v>4</v>
      </c>
      <c r="S5055" t="s">
        <v>160</v>
      </c>
      <c r="T5055" t="s">
        <v>31</v>
      </c>
      <c r="W5055">
        <v>8982</v>
      </c>
      <c r="X5055" t="str">
        <f t="shared" si="312"/>
        <v>No</v>
      </c>
      <c r="Y5055" t="str">
        <f t="shared" si="313"/>
        <v>13-24 months</v>
      </c>
      <c r="Z5055" t="str">
        <f t="shared" si="314"/>
        <v>50+</v>
      </c>
      <c r="AA5055" s="8">
        <f t="shared" si="315"/>
        <v>0</v>
      </c>
    </row>
    <row r="5056" spans="1:27">
      <c r="A5056" t="s">
        <v>5224</v>
      </c>
      <c r="B5056" s="1">
        <v>45639</v>
      </c>
      <c r="C5056" s="2" t="s">
        <v>101</v>
      </c>
      <c r="D5056" t="s">
        <v>102</v>
      </c>
      <c r="E5056" t="s">
        <v>35</v>
      </c>
      <c r="F5056">
        <v>18</v>
      </c>
      <c r="G5056" t="s">
        <v>27</v>
      </c>
      <c r="H5056" t="s">
        <v>28</v>
      </c>
      <c r="I5056">
        <v>100</v>
      </c>
      <c r="J5056" t="s">
        <v>55</v>
      </c>
      <c r="K5056" t="s">
        <v>30</v>
      </c>
      <c r="L5056" t="s">
        <v>45</v>
      </c>
      <c r="M5056">
        <v>948</v>
      </c>
      <c r="N5056">
        <v>21</v>
      </c>
      <c r="O5056">
        <v>370.1</v>
      </c>
      <c r="P5056">
        <v>1</v>
      </c>
      <c r="Q5056">
        <v>0</v>
      </c>
      <c r="R5056">
        <v>4</v>
      </c>
      <c r="S5056" t="s">
        <v>105</v>
      </c>
      <c r="T5056" t="s">
        <v>31</v>
      </c>
      <c r="W5056">
        <v>19908</v>
      </c>
      <c r="X5056" t="str">
        <f t="shared" si="312"/>
        <v>No</v>
      </c>
      <c r="Y5056" t="str">
        <f t="shared" si="313"/>
        <v>13-24 months</v>
      </c>
      <c r="Z5056" t="str">
        <f t="shared" si="314"/>
        <v>18-24</v>
      </c>
      <c r="AA5056" s="8">
        <f t="shared" si="315"/>
        <v>0</v>
      </c>
    </row>
    <row r="5057" spans="1:27">
      <c r="A5057" t="s">
        <v>5225</v>
      </c>
      <c r="B5057" s="1">
        <v>46154</v>
      </c>
      <c r="C5057" s="2" t="s">
        <v>59</v>
      </c>
      <c r="D5057" t="s">
        <v>59</v>
      </c>
      <c r="E5057" t="s">
        <v>35</v>
      </c>
      <c r="F5057">
        <v>36</v>
      </c>
      <c r="G5057" t="s">
        <v>27</v>
      </c>
      <c r="H5057" t="s">
        <v>28</v>
      </c>
      <c r="I5057">
        <v>100</v>
      </c>
      <c r="J5057" t="s">
        <v>55</v>
      </c>
      <c r="K5057" t="s">
        <v>82</v>
      </c>
      <c r="L5057" t="s">
        <v>31</v>
      </c>
      <c r="M5057">
        <v>799</v>
      </c>
      <c r="N5057">
        <v>1</v>
      </c>
      <c r="O5057">
        <v>336.8</v>
      </c>
      <c r="P5057">
        <v>0</v>
      </c>
      <c r="Q5057">
        <v>0</v>
      </c>
      <c r="R5057">
        <v>4</v>
      </c>
      <c r="S5057" t="s">
        <v>124</v>
      </c>
      <c r="T5057" t="s">
        <v>45</v>
      </c>
      <c r="U5057" s="1">
        <v>46186</v>
      </c>
      <c r="V5057" t="s">
        <v>207</v>
      </c>
      <c r="W5057">
        <v>799</v>
      </c>
      <c r="X5057" t="str">
        <f t="shared" si="312"/>
        <v>No</v>
      </c>
      <c r="Y5057" t="str">
        <f t="shared" si="313"/>
        <v>0-6 months</v>
      </c>
      <c r="Z5057" t="str">
        <f t="shared" si="314"/>
        <v>35-49</v>
      </c>
      <c r="AA5057" s="8">
        <f t="shared" si="315"/>
        <v>1</v>
      </c>
    </row>
    <row r="5058" spans="1:27">
      <c r="A5058" t="s">
        <v>5226</v>
      </c>
      <c r="B5058" s="1">
        <v>46164</v>
      </c>
      <c r="C5058" s="2" t="s">
        <v>158</v>
      </c>
      <c r="D5058" t="s">
        <v>159</v>
      </c>
      <c r="E5058" t="s">
        <v>64</v>
      </c>
      <c r="F5058">
        <v>34</v>
      </c>
      <c r="G5058" t="s">
        <v>54</v>
      </c>
      <c r="H5058" t="s">
        <v>67</v>
      </c>
      <c r="I5058">
        <v>300</v>
      </c>
      <c r="J5058" t="s">
        <v>29</v>
      </c>
      <c r="K5058" t="s">
        <v>30</v>
      </c>
      <c r="L5058" t="s">
        <v>45</v>
      </c>
      <c r="M5058">
        <v>1348</v>
      </c>
      <c r="N5058">
        <v>3</v>
      </c>
      <c r="O5058">
        <v>1170.7</v>
      </c>
      <c r="P5058">
        <v>1</v>
      </c>
      <c r="Q5058">
        <v>1</v>
      </c>
      <c r="R5058">
        <v>4</v>
      </c>
      <c r="S5058" t="s">
        <v>107</v>
      </c>
      <c r="T5058" t="s">
        <v>45</v>
      </c>
      <c r="U5058" s="1">
        <v>46258</v>
      </c>
      <c r="V5058" t="s">
        <v>69</v>
      </c>
      <c r="W5058">
        <v>4044</v>
      </c>
      <c r="X5058" t="str">
        <f t="shared" ref="X5058:X5121" si="316">IF(F5058="","Yes","No")</f>
        <v>No</v>
      </c>
      <c r="Y5058" t="str">
        <f t="shared" ref="Y5058:Y5121" si="317">IF(N5058&lt;=6,"0-6 months",IF(N5058&lt;=12,"7-12 months",IF(N5058&lt;=24,"13-24 months",IF(N5058&lt;=48,"25-48 months","48+ months"))))</f>
        <v>0-6 months</v>
      </c>
      <c r="Z5058" t="str">
        <f t="shared" ref="Z5058:Z5121" si="318">IF(F5058&lt;25,"18-24",IF(F5058&lt;35,"25-34",IF(F5058&lt;50,"35-49","50+")))</f>
        <v>25-34</v>
      </c>
      <c r="AA5058" s="8">
        <f t="shared" ref="AA5058:AA5121" si="319">IF(T5058="Yes",1,0)</f>
        <v>1</v>
      </c>
    </row>
    <row r="5059" spans="1:27">
      <c r="A5059" t="s">
        <v>5227</v>
      </c>
      <c r="B5059" s="1">
        <v>46123</v>
      </c>
      <c r="C5059" s="2" t="s">
        <v>71</v>
      </c>
      <c r="D5059" t="s">
        <v>72</v>
      </c>
      <c r="E5059" t="s">
        <v>64</v>
      </c>
      <c r="F5059">
        <v>41</v>
      </c>
      <c r="G5059" t="s">
        <v>27</v>
      </c>
      <c r="H5059" t="s">
        <v>28</v>
      </c>
      <c r="I5059">
        <v>100</v>
      </c>
      <c r="J5059" t="s">
        <v>55</v>
      </c>
      <c r="K5059" t="s">
        <v>82</v>
      </c>
      <c r="L5059" t="s">
        <v>31</v>
      </c>
      <c r="M5059">
        <v>799</v>
      </c>
      <c r="N5059">
        <v>5</v>
      </c>
      <c r="O5059">
        <v>998.4</v>
      </c>
      <c r="P5059">
        <v>2</v>
      </c>
      <c r="Q5059">
        <v>0</v>
      </c>
      <c r="R5059">
        <v>2</v>
      </c>
      <c r="S5059" t="s">
        <v>99</v>
      </c>
      <c r="T5059" t="s">
        <v>31</v>
      </c>
      <c r="W5059">
        <v>3995</v>
      </c>
      <c r="X5059" t="str">
        <f t="shared" si="316"/>
        <v>No</v>
      </c>
      <c r="Y5059" t="str">
        <f t="shared" si="317"/>
        <v>0-6 months</v>
      </c>
      <c r="Z5059" t="str">
        <f t="shared" si="318"/>
        <v>35-49</v>
      </c>
      <c r="AA5059" s="8">
        <f t="shared" si="319"/>
        <v>0</v>
      </c>
    </row>
    <row r="5060" spans="1:27">
      <c r="A5060" t="s">
        <v>5228</v>
      </c>
      <c r="B5060" s="1">
        <v>45014</v>
      </c>
      <c r="C5060" s="2" t="s">
        <v>62</v>
      </c>
      <c r="D5060" t="s">
        <v>63</v>
      </c>
      <c r="E5060" t="s">
        <v>64</v>
      </c>
      <c r="F5060">
        <v>38</v>
      </c>
      <c r="G5060" t="s">
        <v>27</v>
      </c>
      <c r="H5060" t="s">
        <v>28</v>
      </c>
      <c r="I5060">
        <v>100</v>
      </c>
      <c r="J5060" t="s">
        <v>55</v>
      </c>
      <c r="K5060" t="s">
        <v>56</v>
      </c>
      <c r="L5060" t="s">
        <v>45</v>
      </c>
      <c r="M5060">
        <v>948</v>
      </c>
      <c r="N5060">
        <v>41</v>
      </c>
      <c r="O5060">
        <v>515.5</v>
      </c>
      <c r="P5060">
        <v>1</v>
      </c>
      <c r="Q5060">
        <v>0</v>
      </c>
      <c r="R5060">
        <v>4</v>
      </c>
      <c r="S5060" t="s">
        <v>75</v>
      </c>
      <c r="T5060" t="s">
        <v>31</v>
      </c>
      <c r="W5060">
        <v>38868</v>
      </c>
      <c r="X5060" t="str">
        <f t="shared" si="316"/>
        <v>No</v>
      </c>
      <c r="Y5060" t="str">
        <f t="shared" si="317"/>
        <v>25-48 months</v>
      </c>
      <c r="Z5060" t="str">
        <f t="shared" si="318"/>
        <v>35-49</v>
      </c>
      <c r="AA5060" s="8">
        <f t="shared" si="319"/>
        <v>0</v>
      </c>
    </row>
    <row r="5061" spans="1:27">
      <c r="A5061" t="s">
        <v>5229</v>
      </c>
      <c r="B5061" s="1">
        <v>45419</v>
      </c>
      <c r="C5061" s="2" t="s">
        <v>209</v>
      </c>
      <c r="D5061" t="s">
        <v>210</v>
      </c>
      <c r="E5061" t="s">
        <v>64</v>
      </c>
      <c r="F5061">
        <v>47</v>
      </c>
      <c r="G5061" t="s">
        <v>163</v>
      </c>
      <c r="H5061" t="s">
        <v>28</v>
      </c>
      <c r="I5061">
        <v>100</v>
      </c>
      <c r="J5061" t="s">
        <v>55</v>
      </c>
      <c r="K5061" t="s">
        <v>60</v>
      </c>
      <c r="L5061" t="s">
        <v>31</v>
      </c>
      <c r="M5061">
        <v>799</v>
      </c>
      <c r="N5061">
        <v>28</v>
      </c>
      <c r="O5061">
        <v>534.20000000000005</v>
      </c>
      <c r="P5061">
        <v>0</v>
      </c>
      <c r="Q5061">
        <v>2</v>
      </c>
      <c r="R5061">
        <v>4</v>
      </c>
      <c r="T5061" t="s">
        <v>31</v>
      </c>
      <c r="W5061">
        <v>22372</v>
      </c>
      <c r="X5061" t="str">
        <f t="shared" si="316"/>
        <v>No</v>
      </c>
      <c r="Y5061" t="str">
        <f t="shared" si="317"/>
        <v>25-48 months</v>
      </c>
      <c r="Z5061" t="str">
        <f t="shared" si="318"/>
        <v>35-49</v>
      </c>
      <c r="AA5061" s="8">
        <f t="shared" si="319"/>
        <v>0</v>
      </c>
    </row>
    <row r="5062" spans="1:27">
      <c r="A5062" t="s">
        <v>5230</v>
      </c>
      <c r="B5062" s="1">
        <v>45317</v>
      </c>
      <c r="C5062" s="2" t="s">
        <v>51</v>
      </c>
      <c r="D5062" t="s">
        <v>52</v>
      </c>
      <c r="E5062" t="s">
        <v>53</v>
      </c>
      <c r="F5062">
        <v>34</v>
      </c>
      <c r="G5062" t="s">
        <v>54</v>
      </c>
      <c r="H5062" t="s">
        <v>36</v>
      </c>
      <c r="I5062">
        <v>30</v>
      </c>
      <c r="J5062" t="s">
        <v>43</v>
      </c>
      <c r="K5062" t="s">
        <v>44</v>
      </c>
      <c r="L5062" t="s">
        <v>31</v>
      </c>
      <c r="M5062">
        <v>499</v>
      </c>
      <c r="N5062">
        <v>31</v>
      </c>
      <c r="O5062">
        <v>278.7</v>
      </c>
      <c r="P5062">
        <v>2</v>
      </c>
      <c r="Q5062">
        <v>0</v>
      </c>
      <c r="R5062">
        <v>3</v>
      </c>
      <c r="S5062" t="s">
        <v>136</v>
      </c>
      <c r="T5062" t="s">
        <v>31</v>
      </c>
      <c r="W5062">
        <v>15469</v>
      </c>
      <c r="X5062" t="str">
        <f t="shared" si="316"/>
        <v>No</v>
      </c>
      <c r="Y5062" t="str">
        <f t="shared" si="317"/>
        <v>25-48 months</v>
      </c>
      <c r="Z5062" t="str">
        <f t="shared" si="318"/>
        <v>25-34</v>
      </c>
      <c r="AA5062" s="8">
        <f t="shared" si="319"/>
        <v>0</v>
      </c>
    </row>
    <row r="5063" spans="1:27">
      <c r="A5063" t="s">
        <v>5231</v>
      </c>
      <c r="B5063" s="1">
        <v>45944</v>
      </c>
      <c r="C5063" s="2" t="s">
        <v>47</v>
      </c>
      <c r="D5063" t="s">
        <v>48</v>
      </c>
      <c r="E5063" t="s">
        <v>26</v>
      </c>
      <c r="F5063">
        <v>40</v>
      </c>
      <c r="G5063" t="s">
        <v>163</v>
      </c>
      <c r="H5063" t="s">
        <v>28</v>
      </c>
      <c r="I5063">
        <v>100</v>
      </c>
      <c r="J5063" t="s">
        <v>55</v>
      </c>
      <c r="K5063" t="s">
        <v>60</v>
      </c>
      <c r="L5063" t="s">
        <v>45</v>
      </c>
      <c r="M5063">
        <v>948</v>
      </c>
      <c r="N5063">
        <v>9</v>
      </c>
      <c r="O5063">
        <v>323</v>
      </c>
      <c r="P5063">
        <v>1</v>
      </c>
      <c r="Q5063">
        <v>1</v>
      </c>
      <c r="R5063">
        <v>5</v>
      </c>
      <c r="S5063" t="s">
        <v>266</v>
      </c>
      <c r="T5063" t="s">
        <v>45</v>
      </c>
      <c r="U5063" s="1">
        <v>46230</v>
      </c>
      <c r="V5063" t="s">
        <v>97</v>
      </c>
      <c r="W5063">
        <v>8532</v>
      </c>
      <c r="X5063" t="str">
        <f t="shared" si="316"/>
        <v>No</v>
      </c>
      <c r="Y5063" t="str">
        <f t="shared" si="317"/>
        <v>7-12 months</v>
      </c>
      <c r="Z5063" t="str">
        <f t="shared" si="318"/>
        <v>35-49</v>
      </c>
      <c r="AA5063" s="8">
        <f t="shared" si="319"/>
        <v>1</v>
      </c>
    </row>
    <row r="5064" spans="1:27">
      <c r="A5064" t="s">
        <v>5232</v>
      </c>
      <c r="B5064" s="1">
        <v>46170</v>
      </c>
      <c r="C5064" s="2" t="s">
        <v>24</v>
      </c>
      <c r="D5064" t="s">
        <v>25</v>
      </c>
      <c r="E5064" t="s">
        <v>26</v>
      </c>
      <c r="F5064">
        <v>35</v>
      </c>
      <c r="G5064" t="s">
        <v>54</v>
      </c>
      <c r="H5064" t="s">
        <v>28</v>
      </c>
      <c r="I5064">
        <v>100</v>
      </c>
      <c r="J5064" t="s">
        <v>55</v>
      </c>
      <c r="K5064" t="s">
        <v>30</v>
      </c>
      <c r="L5064" t="s">
        <v>45</v>
      </c>
      <c r="M5064">
        <v>948</v>
      </c>
      <c r="N5064">
        <v>3</v>
      </c>
      <c r="O5064">
        <v>550.29999999999995</v>
      </c>
      <c r="P5064">
        <v>3</v>
      </c>
      <c r="Q5064">
        <v>1</v>
      </c>
      <c r="R5064">
        <v>4</v>
      </c>
      <c r="S5064" t="s">
        <v>107</v>
      </c>
      <c r="T5064" t="s">
        <v>31</v>
      </c>
      <c r="W5064">
        <v>2844</v>
      </c>
      <c r="X5064" t="str">
        <f t="shared" si="316"/>
        <v>No</v>
      </c>
      <c r="Y5064" t="str">
        <f t="shared" si="317"/>
        <v>0-6 months</v>
      </c>
      <c r="Z5064" t="str">
        <f t="shared" si="318"/>
        <v>35-49</v>
      </c>
      <c r="AA5064" s="8">
        <f t="shared" si="319"/>
        <v>0</v>
      </c>
    </row>
    <row r="5065" spans="1:27">
      <c r="A5065" t="s">
        <v>5233</v>
      </c>
      <c r="B5065" s="1">
        <v>45127</v>
      </c>
      <c r="C5065" s="2" t="s">
        <v>59</v>
      </c>
      <c r="D5065" t="s">
        <v>59</v>
      </c>
      <c r="E5065" t="s">
        <v>35</v>
      </c>
      <c r="F5065">
        <v>50</v>
      </c>
      <c r="G5065" t="s">
        <v>27</v>
      </c>
      <c r="H5065" t="s">
        <v>36</v>
      </c>
      <c r="I5065">
        <v>30</v>
      </c>
      <c r="J5065" t="s">
        <v>43</v>
      </c>
      <c r="K5065" t="s">
        <v>82</v>
      </c>
      <c r="L5065" t="s">
        <v>45</v>
      </c>
      <c r="M5065">
        <v>648</v>
      </c>
      <c r="N5065">
        <v>37</v>
      </c>
      <c r="O5065">
        <v>403.3</v>
      </c>
      <c r="P5065">
        <v>0</v>
      </c>
      <c r="Q5065">
        <v>0</v>
      </c>
      <c r="R5065">
        <v>4</v>
      </c>
      <c r="S5065" t="s">
        <v>160</v>
      </c>
      <c r="T5065" t="s">
        <v>31</v>
      </c>
      <c r="W5065">
        <v>23976</v>
      </c>
      <c r="X5065" t="str">
        <f t="shared" si="316"/>
        <v>No</v>
      </c>
      <c r="Y5065" t="str">
        <f t="shared" si="317"/>
        <v>25-48 months</v>
      </c>
      <c r="Z5065" t="str">
        <f t="shared" si="318"/>
        <v>50+</v>
      </c>
      <c r="AA5065" s="8">
        <f t="shared" si="319"/>
        <v>0</v>
      </c>
    </row>
    <row r="5066" spans="1:27">
      <c r="A5066" t="s">
        <v>5234</v>
      </c>
      <c r="B5066" s="1">
        <v>46030</v>
      </c>
      <c r="C5066" s="2" t="s">
        <v>39</v>
      </c>
      <c r="D5066" t="s">
        <v>40</v>
      </c>
      <c r="E5066" t="s">
        <v>41</v>
      </c>
      <c r="F5066">
        <v>28</v>
      </c>
      <c r="G5066" t="s">
        <v>163</v>
      </c>
      <c r="H5066" t="s">
        <v>42</v>
      </c>
      <c r="I5066">
        <v>1000</v>
      </c>
      <c r="J5066" t="s">
        <v>55</v>
      </c>
      <c r="K5066" t="s">
        <v>30</v>
      </c>
      <c r="L5066" t="s">
        <v>31</v>
      </c>
      <c r="M5066">
        <v>1799</v>
      </c>
      <c r="N5066">
        <v>8</v>
      </c>
      <c r="O5066">
        <v>1000.7</v>
      </c>
      <c r="P5066">
        <v>0</v>
      </c>
      <c r="Q5066">
        <v>0</v>
      </c>
      <c r="R5066">
        <v>5</v>
      </c>
      <c r="S5066" t="s">
        <v>117</v>
      </c>
      <c r="T5066" t="s">
        <v>31</v>
      </c>
      <c r="W5066">
        <v>14392</v>
      </c>
      <c r="X5066" t="str">
        <f t="shared" si="316"/>
        <v>No</v>
      </c>
      <c r="Y5066" t="str">
        <f t="shared" si="317"/>
        <v>7-12 months</v>
      </c>
      <c r="Z5066" t="str">
        <f t="shared" si="318"/>
        <v>25-34</v>
      </c>
      <c r="AA5066" s="8">
        <f t="shared" si="319"/>
        <v>0</v>
      </c>
    </row>
    <row r="5067" spans="1:27">
      <c r="A5067" t="s">
        <v>5235</v>
      </c>
      <c r="B5067" s="1">
        <v>45597</v>
      </c>
      <c r="C5067" s="2" t="s">
        <v>146</v>
      </c>
      <c r="D5067" t="s">
        <v>147</v>
      </c>
      <c r="E5067" t="s">
        <v>26</v>
      </c>
      <c r="F5067">
        <v>46</v>
      </c>
      <c r="G5067" t="s">
        <v>54</v>
      </c>
      <c r="H5067" t="s">
        <v>36</v>
      </c>
      <c r="I5067">
        <v>30</v>
      </c>
      <c r="J5067" t="s">
        <v>43</v>
      </c>
      <c r="K5067" t="s">
        <v>44</v>
      </c>
      <c r="L5067" t="s">
        <v>31</v>
      </c>
      <c r="M5067">
        <v>499</v>
      </c>
      <c r="N5067">
        <v>22</v>
      </c>
      <c r="O5067">
        <v>219.7</v>
      </c>
      <c r="P5067">
        <v>0</v>
      </c>
      <c r="Q5067">
        <v>0</v>
      </c>
      <c r="R5067">
        <v>5</v>
      </c>
      <c r="T5067" t="s">
        <v>31</v>
      </c>
      <c r="W5067">
        <v>10978</v>
      </c>
      <c r="X5067" t="str">
        <f t="shared" si="316"/>
        <v>No</v>
      </c>
      <c r="Y5067" t="str">
        <f t="shared" si="317"/>
        <v>13-24 months</v>
      </c>
      <c r="Z5067" t="str">
        <f t="shared" si="318"/>
        <v>35-49</v>
      </c>
      <c r="AA5067" s="8">
        <f t="shared" si="319"/>
        <v>0</v>
      </c>
    </row>
    <row r="5068" spans="1:27">
      <c r="A5068" t="s">
        <v>5236</v>
      </c>
      <c r="B5068" s="1">
        <v>45171</v>
      </c>
      <c r="C5068" s="2" t="s">
        <v>71</v>
      </c>
      <c r="D5068" t="s">
        <v>72</v>
      </c>
      <c r="E5068" t="s">
        <v>64</v>
      </c>
      <c r="F5068">
        <v>56</v>
      </c>
      <c r="G5068" t="s">
        <v>27</v>
      </c>
      <c r="H5068" t="s">
        <v>28</v>
      </c>
      <c r="I5068">
        <v>100</v>
      </c>
      <c r="J5068" t="s">
        <v>43</v>
      </c>
      <c r="K5068" t="s">
        <v>56</v>
      </c>
      <c r="L5068" t="s">
        <v>31</v>
      </c>
      <c r="M5068">
        <v>799</v>
      </c>
      <c r="N5068">
        <v>36</v>
      </c>
      <c r="O5068">
        <v>745.9</v>
      </c>
      <c r="P5068">
        <v>0</v>
      </c>
      <c r="Q5068">
        <v>0</v>
      </c>
      <c r="R5068">
        <v>4</v>
      </c>
      <c r="S5068" t="s">
        <v>75</v>
      </c>
      <c r="T5068" t="s">
        <v>31</v>
      </c>
      <c r="W5068">
        <v>28764</v>
      </c>
      <c r="X5068" t="str">
        <f t="shared" si="316"/>
        <v>No</v>
      </c>
      <c r="Y5068" t="str">
        <f t="shared" si="317"/>
        <v>25-48 months</v>
      </c>
      <c r="Z5068" t="str">
        <f t="shared" si="318"/>
        <v>50+</v>
      </c>
      <c r="AA5068" s="8">
        <f t="shared" si="319"/>
        <v>0</v>
      </c>
    </row>
    <row r="5069" spans="1:27">
      <c r="A5069" t="s">
        <v>5237</v>
      </c>
      <c r="B5069" s="1">
        <v>45735</v>
      </c>
      <c r="C5069" s="2" t="s">
        <v>59</v>
      </c>
      <c r="D5069" t="s">
        <v>59</v>
      </c>
      <c r="E5069" t="s">
        <v>35</v>
      </c>
      <c r="F5069">
        <v>37</v>
      </c>
      <c r="G5069" t="s">
        <v>54</v>
      </c>
      <c r="H5069" t="s">
        <v>67</v>
      </c>
      <c r="I5069">
        <v>300</v>
      </c>
      <c r="J5069" t="s">
        <v>55</v>
      </c>
      <c r="K5069" t="s">
        <v>60</v>
      </c>
      <c r="L5069" t="s">
        <v>45</v>
      </c>
      <c r="M5069">
        <v>1348</v>
      </c>
      <c r="N5069">
        <v>17</v>
      </c>
      <c r="O5069">
        <v>698.6</v>
      </c>
      <c r="P5069">
        <v>4</v>
      </c>
      <c r="Q5069">
        <v>0</v>
      </c>
      <c r="R5069">
        <v>3</v>
      </c>
      <c r="T5069" t="s">
        <v>31</v>
      </c>
      <c r="W5069">
        <v>22916</v>
      </c>
      <c r="X5069" t="str">
        <f t="shared" si="316"/>
        <v>No</v>
      </c>
      <c r="Y5069" t="str">
        <f t="shared" si="317"/>
        <v>13-24 months</v>
      </c>
      <c r="Z5069" t="str">
        <f t="shared" si="318"/>
        <v>35-49</v>
      </c>
      <c r="AA5069" s="8">
        <f t="shared" si="319"/>
        <v>0</v>
      </c>
    </row>
    <row r="5070" spans="1:27">
      <c r="A5070" t="s">
        <v>5238</v>
      </c>
      <c r="B5070" s="1">
        <v>45664</v>
      </c>
      <c r="C5070" s="2" t="s">
        <v>51</v>
      </c>
      <c r="D5070" t="s">
        <v>52</v>
      </c>
      <c r="E5070" t="s">
        <v>53</v>
      </c>
      <c r="F5070">
        <v>33</v>
      </c>
      <c r="G5070" t="s">
        <v>54</v>
      </c>
      <c r="H5070" t="s">
        <v>42</v>
      </c>
      <c r="I5070">
        <v>1000</v>
      </c>
      <c r="J5070" t="s">
        <v>55</v>
      </c>
      <c r="K5070" t="s">
        <v>60</v>
      </c>
      <c r="L5070" t="s">
        <v>31</v>
      </c>
      <c r="M5070">
        <v>1799</v>
      </c>
      <c r="N5070">
        <v>16</v>
      </c>
      <c r="O5070">
        <v>2333</v>
      </c>
      <c r="P5070">
        <v>2</v>
      </c>
      <c r="Q5070">
        <v>3</v>
      </c>
      <c r="R5070">
        <v>2</v>
      </c>
      <c r="S5070" t="s">
        <v>581</v>
      </c>
      <c r="T5070" t="s">
        <v>45</v>
      </c>
      <c r="U5070" s="1">
        <v>46154</v>
      </c>
      <c r="V5070" t="s">
        <v>78</v>
      </c>
      <c r="W5070">
        <v>28784</v>
      </c>
      <c r="X5070" t="str">
        <f t="shared" si="316"/>
        <v>No</v>
      </c>
      <c r="Y5070" t="str">
        <f t="shared" si="317"/>
        <v>13-24 months</v>
      </c>
      <c r="Z5070" t="str">
        <f t="shared" si="318"/>
        <v>25-34</v>
      </c>
      <c r="AA5070" s="8">
        <f t="shared" si="319"/>
        <v>1</v>
      </c>
    </row>
    <row r="5071" spans="1:27">
      <c r="A5071" t="s">
        <v>5239</v>
      </c>
      <c r="B5071" s="1">
        <v>45677</v>
      </c>
      <c r="C5071" s="2" t="s">
        <v>66</v>
      </c>
      <c r="D5071" t="s">
        <v>40</v>
      </c>
      <c r="E5071" t="s">
        <v>41</v>
      </c>
      <c r="F5071">
        <v>29</v>
      </c>
      <c r="G5071" t="s">
        <v>54</v>
      </c>
      <c r="H5071" t="s">
        <v>36</v>
      </c>
      <c r="I5071">
        <v>30</v>
      </c>
      <c r="J5071" t="s">
        <v>55</v>
      </c>
      <c r="K5071" t="s">
        <v>60</v>
      </c>
      <c r="L5071" t="s">
        <v>31</v>
      </c>
      <c r="M5071">
        <v>499</v>
      </c>
      <c r="N5071">
        <v>19</v>
      </c>
      <c r="O5071">
        <v>343.2</v>
      </c>
      <c r="P5071">
        <v>0</v>
      </c>
      <c r="Q5071">
        <v>0</v>
      </c>
      <c r="R5071">
        <v>5</v>
      </c>
      <c r="S5071" t="s">
        <v>37</v>
      </c>
      <c r="T5071" t="s">
        <v>31</v>
      </c>
      <c r="W5071">
        <v>9481</v>
      </c>
      <c r="X5071" t="str">
        <f t="shared" si="316"/>
        <v>No</v>
      </c>
      <c r="Y5071" t="str">
        <f t="shared" si="317"/>
        <v>13-24 months</v>
      </c>
      <c r="Z5071" t="str">
        <f t="shared" si="318"/>
        <v>25-34</v>
      </c>
      <c r="AA5071" s="8">
        <f t="shared" si="319"/>
        <v>0</v>
      </c>
    </row>
    <row r="5072" spans="1:27">
      <c r="A5072" t="s">
        <v>5240</v>
      </c>
      <c r="B5072" s="1">
        <v>46078</v>
      </c>
      <c r="C5072" s="2" t="s">
        <v>59</v>
      </c>
      <c r="D5072" t="s">
        <v>59</v>
      </c>
      <c r="E5072" t="s">
        <v>35</v>
      </c>
      <c r="F5072">
        <v>39</v>
      </c>
      <c r="G5072" t="s">
        <v>27</v>
      </c>
      <c r="H5072" t="s">
        <v>67</v>
      </c>
      <c r="I5072">
        <v>300</v>
      </c>
      <c r="J5072" t="s">
        <v>55</v>
      </c>
      <c r="K5072" t="s">
        <v>30</v>
      </c>
      <c r="L5072" t="s">
        <v>45</v>
      </c>
      <c r="M5072">
        <v>1348</v>
      </c>
      <c r="N5072">
        <v>4</v>
      </c>
      <c r="O5072">
        <v>1781</v>
      </c>
      <c r="P5072">
        <v>0</v>
      </c>
      <c r="Q5072">
        <v>0</v>
      </c>
      <c r="R5072">
        <v>5</v>
      </c>
      <c r="S5072" t="s">
        <v>57</v>
      </c>
      <c r="T5072" t="s">
        <v>45</v>
      </c>
      <c r="U5072" s="1">
        <v>46201</v>
      </c>
      <c r="V5072" t="s">
        <v>49</v>
      </c>
      <c r="W5072">
        <v>5392</v>
      </c>
      <c r="X5072" t="str">
        <f t="shared" si="316"/>
        <v>No</v>
      </c>
      <c r="Y5072" t="str">
        <f t="shared" si="317"/>
        <v>0-6 months</v>
      </c>
      <c r="Z5072" t="str">
        <f t="shared" si="318"/>
        <v>35-49</v>
      </c>
      <c r="AA5072" s="8">
        <f t="shared" si="319"/>
        <v>1</v>
      </c>
    </row>
    <row r="5073" spans="1:27">
      <c r="A5073" t="s">
        <v>5241</v>
      </c>
      <c r="B5073" s="1">
        <v>45342</v>
      </c>
      <c r="C5073" s="2" t="s">
        <v>24</v>
      </c>
      <c r="D5073" t="s">
        <v>25</v>
      </c>
      <c r="E5073" t="s">
        <v>26</v>
      </c>
      <c r="F5073">
        <v>22</v>
      </c>
      <c r="G5073" t="s">
        <v>27</v>
      </c>
      <c r="H5073" t="s">
        <v>28</v>
      </c>
      <c r="I5073">
        <v>100</v>
      </c>
      <c r="J5073" t="s">
        <v>29</v>
      </c>
      <c r="K5073" t="s">
        <v>56</v>
      </c>
      <c r="L5073" t="s">
        <v>45</v>
      </c>
      <c r="M5073">
        <v>948</v>
      </c>
      <c r="N5073">
        <v>30</v>
      </c>
      <c r="O5073">
        <v>694.1</v>
      </c>
      <c r="P5073">
        <v>0</v>
      </c>
      <c r="Q5073">
        <v>1</v>
      </c>
      <c r="R5073">
        <v>4</v>
      </c>
      <c r="S5073" t="s">
        <v>151</v>
      </c>
      <c r="T5073" t="s">
        <v>31</v>
      </c>
      <c r="W5073">
        <v>28440</v>
      </c>
      <c r="X5073" t="str">
        <f t="shared" si="316"/>
        <v>No</v>
      </c>
      <c r="Y5073" t="str">
        <f t="shared" si="317"/>
        <v>25-48 months</v>
      </c>
      <c r="Z5073" t="str">
        <f t="shared" si="318"/>
        <v>18-24</v>
      </c>
      <c r="AA5073" s="8">
        <f t="shared" si="319"/>
        <v>0</v>
      </c>
    </row>
    <row r="5074" spans="1:27">
      <c r="A5074" t="s">
        <v>5242</v>
      </c>
      <c r="B5074" s="1">
        <v>45974</v>
      </c>
      <c r="C5074" s="2" t="s">
        <v>59</v>
      </c>
      <c r="D5074" t="s">
        <v>59</v>
      </c>
      <c r="E5074" t="s">
        <v>35</v>
      </c>
      <c r="F5074">
        <v>43</v>
      </c>
      <c r="G5074" t="s">
        <v>54</v>
      </c>
      <c r="H5074" t="s">
        <v>28</v>
      </c>
      <c r="I5074">
        <v>100</v>
      </c>
      <c r="J5074" t="s">
        <v>29</v>
      </c>
      <c r="K5074" t="s">
        <v>56</v>
      </c>
      <c r="L5074" t="s">
        <v>45</v>
      </c>
      <c r="M5074">
        <v>948</v>
      </c>
      <c r="N5074">
        <v>10</v>
      </c>
      <c r="O5074">
        <v>742.8</v>
      </c>
      <c r="P5074">
        <v>1</v>
      </c>
      <c r="Q5074">
        <v>0</v>
      </c>
      <c r="R5074">
        <v>5</v>
      </c>
      <c r="S5074" t="s">
        <v>151</v>
      </c>
      <c r="T5074" t="s">
        <v>31</v>
      </c>
      <c r="W5074">
        <v>9480</v>
      </c>
      <c r="X5074" t="str">
        <f t="shared" si="316"/>
        <v>No</v>
      </c>
      <c r="Y5074" t="str">
        <f t="shared" si="317"/>
        <v>7-12 months</v>
      </c>
      <c r="Z5074" t="str">
        <f t="shared" si="318"/>
        <v>35-49</v>
      </c>
      <c r="AA5074" s="8">
        <f t="shared" si="319"/>
        <v>0</v>
      </c>
    </row>
    <row r="5075" spans="1:27">
      <c r="A5075" t="s">
        <v>5243</v>
      </c>
      <c r="B5075" s="1">
        <v>45087</v>
      </c>
      <c r="C5075" s="2" t="s">
        <v>71</v>
      </c>
      <c r="D5075" t="s">
        <v>72</v>
      </c>
      <c r="E5075" t="s">
        <v>64</v>
      </c>
      <c r="F5075">
        <v>44</v>
      </c>
      <c r="G5075" t="s">
        <v>27</v>
      </c>
      <c r="H5075" t="s">
        <v>67</v>
      </c>
      <c r="I5075">
        <v>300</v>
      </c>
      <c r="J5075" t="s">
        <v>55</v>
      </c>
      <c r="K5075" t="s">
        <v>82</v>
      </c>
      <c r="L5075" t="s">
        <v>31</v>
      </c>
      <c r="M5075">
        <v>1199</v>
      </c>
      <c r="N5075">
        <v>39</v>
      </c>
      <c r="O5075">
        <v>731.7</v>
      </c>
      <c r="P5075">
        <v>3</v>
      </c>
      <c r="Q5075">
        <v>0</v>
      </c>
      <c r="R5075">
        <v>2</v>
      </c>
      <c r="T5075" t="s">
        <v>31</v>
      </c>
      <c r="W5075">
        <v>46761</v>
      </c>
      <c r="X5075" t="str">
        <f t="shared" si="316"/>
        <v>No</v>
      </c>
      <c r="Y5075" t="str">
        <f t="shared" si="317"/>
        <v>25-48 months</v>
      </c>
      <c r="Z5075" t="str">
        <f t="shared" si="318"/>
        <v>35-49</v>
      </c>
      <c r="AA5075" s="8">
        <f t="shared" si="319"/>
        <v>0</v>
      </c>
    </row>
    <row r="5076" spans="1:27">
      <c r="A5076" t="s">
        <v>5244</v>
      </c>
      <c r="B5076" s="1">
        <v>46221</v>
      </c>
      <c r="C5076" s="2" t="s">
        <v>24</v>
      </c>
      <c r="D5076" t="s">
        <v>25</v>
      </c>
      <c r="E5076" t="s">
        <v>26</v>
      </c>
      <c r="F5076">
        <v>21</v>
      </c>
      <c r="G5076" t="s">
        <v>54</v>
      </c>
      <c r="H5076" t="s">
        <v>36</v>
      </c>
      <c r="I5076">
        <v>30</v>
      </c>
      <c r="J5076" t="s">
        <v>55</v>
      </c>
      <c r="K5076" t="s">
        <v>60</v>
      </c>
      <c r="L5076" t="s">
        <v>31</v>
      </c>
      <c r="M5076">
        <v>499</v>
      </c>
      <c r="N5076">
        <v>1</v>
      </c>
      <c r="O5076">
        <v>318.39999999999998</v>
      </c>
      <c r="P5076">
        <v>0</v>
      </c>
      <c r="Q5076">
        <v>1</v>
      </c>
      <c r="S5076" t="s">
        <v>151</v>
      </c>
      <c r="T5076" t="s">
        <v>31</v>
      </c>
      <c r="W5076">
        <v>499</v>
      </c>
      <c r="X5076" t="str">
        <f t="shared" si="316"/>
        <v>No</v>
      </c>
      <c r="Y5076" t="str">
        <f t="shared" si="317"/>
        <v>0-6 months</v>
      </c>
      <c r="Z5076" t="str">
        <f t="shared" si="318"/>
        <v>18-24</v>
      </c>
      <c r="AA5076" s="8">
        <f t="shared" si="319"/>
        <v>0</v>
      </c>
    </row>
    <row r="5077" spans="1:27">
      <c r="A5077" t="s">
        <v>5245</v>
      </c>
      <c r="B5077" s="1">
        <v>45989</v>
      </c>
      <c r="C5077" s="2" t="s">
        <v>74</v>
      </c>
      <c r="D5077" t="s">
        <v>74</v>
      </c>
      <c r="E5077" t="s">
        <v>35</v>
      </c>
      <c r="F5077">
        <v>30</v>
      </c>
      <c r="G5077" t="s">
        <v>27</v>
      </c>
      <c r="H5077" t="s">
        <v>36</v>
      </c>
      <c r="I5077">
        <v>30</v>
      </c>
      <c r="J5077" t="s">
        <v>29</v>
      </c>
      <c r="K5077" t="s">
        <v>56</v>
      </c>
      <c r="L5077" t="s">
        <v>31</v>
      </c>
      <c r="M5077">
        <v>499</v>
      </c>
      <c r="N5077">
        <v>9</v>
      </c>
      <c r="O5077">
        <v>345.9</v>
      </c>
      <c r="P5077">
        <v>3</v>
      </c>
      <c r="Q5077">
        <v>1</v>
      </c>
      <c r="R5077">
        <v>3</v>
      </c>
      <c r="T5077" t="s">
        <v>31</v>
      </c>
      <c r="W5077">
        <v>4491</v>
      </c>
      <c r="X5077" t="str">
        <f t="shared" si="316"/>
        <v>No</v>
      </c>
      <c r="Y5077" t="str">
        <f t="shared" si="317"/>
        <v>7-12 months</v>
      </c>
      <c r="Z5077" t="str">
        <f t="shared" si="318"/>
        <v>25-34</v>
      </c>
      <c r="AA5077" s="8">
        <f t="shared" si="319"/>
        <v>0</v>
      </c>
    </row>
    <row r="5078" spans="1:27">
      <c r="A5078" t="s">
        <v>5246</v>
      </c>
      <c r="B5078" s="1">
        <v>46240</v>
      </c>
      <c r="C5078" s="2" t="s">
        <v>101</v>
      </c>
      <c r="D5078" t="s">
        <v>102</v>
      </c>
      <c r="E5078" t="s">
        <v>35</v>
      </c>
      <c r="F5078">
        <v>34</v>
      </c>
      <c r="G5078" t="s">
        <v>54</v>
      </c>
      <c r="H5078" t="s">
        <v>36</v>
      </c>
      <c r="I5078">
        <v>30</v>
      </c>
      <c r="J5078" t="s">
        <v>29</v>
      </c>
      <c r="K5078" t="s">
        <v>56</v>
      </c>
      <c r="L5078" t="s">
        <v>45</v>
      </c>
      <c r="M5078">
        <v>648</v>
      </c>
      <c r="N5078">
        <v>1</v>
      </c>
      <c r="O5078">
        <v>244</v>
      </c>
      <c r="P5078">
        <v>0</v>
      </c>
      <c r="Q5078">
        <v>0</v>
      </c>
      <c r="R5078">
        <v>2</v>
      </c>
      <c r="S5078" t="s">
        <v>132</v>
      </c>
      <c r="T5078" t="s">
        <v>31</v>
      </c>
      <c r="W5078">
        <v>648</v>
      </c>
      <c r="X5078" t="str">
        <f t="shared" si="316"/>
        <v>No</v>
      </c>
      <c r="Y5078" t="str">
        <f t="shared" si="317"/>
        <v>0-6 months</v>
      </c>
      <c r="Z5078" t="str">
        <f t="shared" si="318"/>
        <v>25-34</v>
      </c>
      <c r="AA5078" s="8">
        <f t="shared" si="319"/>
        <v>0</v>
      </c>
    </row>
    <row r="5079" spans="1:27">
      <c r="A5079" t="s">
        <v>5247</v>
      </c>
      <c r="B5079" s="1">
        <v>46185</v>
      </c>
      <c r="C5079" s="2" t="s">
        <v>47</v>
      </c>
      <c r="D5079" t="s">
        <v>48</v>
      </c>
      <c r="E5079" t="s">
        <v>26</v>
      </c>
      <c r="F5079">
        <v>57</v>
      </c>
      <c r="G5079" t="s">
        <v>54</v>
      </c>
      <c r="H5079" t="s">
        <v>67</v>
      </c>
      <c r="I5079">
        <v>300</v>
      </c>
      <c r="J5079" t="s">
        <v>55</v>
      </c>
      <c r="K5079" t="s">
        <v>60</v>
      </c>
      <c r="L5079" t="s">
        <v>31</v>
      </c>
      <c r="M5079">
        <v>1199</v>
      </c>
      <c r="N5079">
        <v>1</v>
      </c>
      <c r="O5079">
        <v>460.9</v>
      </c>
      <c r="P5079">
        <v>1</v>
      </c>
      <c r="Q5079">
        <v>0</v>
      </c>
      <c r="R5079">
        <v>3</v>
      </c>
      <c r="S5079" t="s">
        <v>214</v>
      </c>
      <c r="T5079" t="s">
        <v>45</v>
      </c>
      <c r="U5079" s="1">
        <v>46219</v>
      </c>
      <c r="V5079" t="s">
        <v>207</v>
      </c>
      <c r="W5079">
        <v>1199</v>
      </c>
      <c r="X5079" t="str">
        <f t="shared" si="316"/>
        <v>No</v>
      </c>
      <c r="Y5079" t="str">
        <f t="shared" si="317"/>
        <v>0-6 months</v>
      </c>
      <c r="Z5079" t="str">
        <f t="shared" si="318"/>
        <v>50+</v>
      </c>
      <c r="AA5079" s="8">
        <f t="shared" si="319"/>
        <v>1</v>
      </c>
    </row>
    <row r="5080" spans="1:27">
      <c r="A5080" t="s">
        <v>5248</v>
      </c>
      <c r="B5080" s="1">
        <v>46117</v>
      </c>
      <c r="C5080" s="2" t="s">
        <v>158</v>
      </c>
      <c r="D5080" t="s">
        <v>159</v>
      </c>
      <c r="E5080" t="s">
        <v>64</v>
      </c>
      <c r="F5080">
        <v>24</v>
      </c>
      <c r="G5080" t="s">
        <v>54</v>
      </c>
      <c r="H5080" t="s">
        <v>36</v>
      </c>
      <c r="I5080">
        <v>30</v>
      </c>
      <c r="J5080" t="s">
        <v>55</v>
      </c>
      <c r="K5080" t="s">
        <v>60</v>
      </c>
      <c r="L5080" t="s">
        <v>45</v>
      </c>
      <c r="M5080">
        <v>648</v>
      </c>
      <c r="N5080">
        <v>5</v>
      </c>
      <c r="O5080">
        <v>586.5</v>
      </c>
      <c r="P5080">
        <v>2</v>
      </c>
      <c r="Q5080">
        <v>0</v>
      </c>
      <c r="R5080">
        <v>4</v>
      </c>
      <c r="T5080" t="s">
        <v>31</v>
      </c>
      <c r="W5080">
        <v>3240</v>
      </c>
      <c r="X5080" t="str">
        <f t="shared" si="316"/>
        <v>No</v>
      </c>
      <c r="Y5080" t="str">
        <f t="shared" si="317"/>
        <v>0-6 months</v>
      </c>
      <c r="Z5080" t="str">
        <f t="shared" si="318"/>
        <v>18-24</v>
      </c>
      <c r="AA5080" s="8">
        <f t="shared" si="319"/>
        <v>0</v>
      </c>
    </row>
    <row r="5081" spans="1:27">
      <c r="A5081" t="s">
        <v>5249</v>
      </c>
      <c r="B5081" s="1">
        <v>44964</v>
      </c>
      <c r="C5081" s="2" t="s">
        <v>71</v>
      </c>
      <c r="D5081" t="s">
        <v>72</v>
      </c>
      <c r="E5081" t="s">
        <v>64</v>
      </c>
      <c r="F5081">
        <v>39</v>
      </c>
      <c r="G5081" t="s">
        <v>27</v>
      </c>
      <c r="H5081" t="s">
        <v>67</v>
      </c>
      <c r="I5081">
        <v>300</v>
      </c>
      <c r="J5081" t="s">
        <v>43</v>
      </c>
      <c r="K5081" t="s">
        <v>60</v>
      </c>
      <c r="L5081" t="s">
        <v>31</v>
      </c>
      <c r="M5081">
        <v>1199</v>
      </c>
      <c r="N5081">
        <v>43</v>
      </c>
      <c r="O5081">
        <v>602.20000000000005</v>
      </c>
      <c r="P5081">
        <v>1</v>
      </c>
      <c r="Q5081">
        <v>0</v>
      </c>
      <c r="R5081">
        <v>5</v>
      </c>
      <c r="S5081" t="s">
        <v>266</v>
      </c>
      <c r="T5081" t="s">
        <v>31</v>
      </c>
      <c r="W5081">
        <v>51557</v>
      </c>
      <c r="X5081" t="str">
        <f t="shared" si="316"/>
        <v>No</v>
      </c>
      <c r="Y5081" t="str">
        <f t="shared" si="317"/>
        <v>25-48 months</v>
      </c>
      <c r="Z5081" t="str">
        <f t="shared" si="318"/>
        <v>35-49</v>
      </c>
      <c r="AA5081" s="8">
        <f t="shared" si="319"/>
        <v>0</v>
      </c>
    </row>
    <row r="5082" spans="1:27">
      <c r="A5082" t="s">
        <v>5250</v>
      </c>
      <c r="B5082" s="1">
        <v>45986</v>
      </c>
      <c r="C5082" s="2" t="s">
        <v>209</v>
      </c>
      <c r="D5082" t="s">
        <v>210</v>
      </c>
      <c r="E5082" t="s">
        <v>64</v>
      </c>
      <c r="F5082">
        <v>47</v>
      </c>
      <c r="G5082" t="s">
        <v>27</v>
      </c>
      <c r="H5082" t="s">
        <v>42</v>
      </c>
      <c r="I5082">
        <v>1000</v>
      </c>
      <c r="J5082" t="s">
        <v>55</v>
      </c>
      <c r="K5082" t="s">
        <v>30</v>
      </c>
      <c r="L5082" t="s">
        <v>31</v>
      </c>
      <c r="M5082">
        <v>1799</v>
      </c>
      <c r="N5082">
        <v>5</v>
      </c>
      <c r="O5082">
        <v>671.7</v>
      </c>
      <c r="P5082">
        <v>0</v>
      </c>
      <c r="Q5082">
        <v>1</v>
      </c>
      <c r="R5082">
        <v>3</v>
      </c>
      <c r="S5082" t="s">
        <v>136</v>
      </c>
      <c r="T5082" t="s">
        <v>45</v>
      </c>
      <c r="U5082" s="1">
        <v>46137</v>
      </c>
      <c r="V5082" t="s">
        <v>170</v>
      </c>
      <c r="W5082">
        <v>8995</v>
      </c>
      <c r="X5082" t="str">
        <f t="shared" si="316"/>
        <v>No</v>
      </c>
      <c r="Y5082" t="str">
        <f t="shared" si="317"/>
        <v>0-6 months</v>
      </c>
      <c r="Z5082" t="str">
        <f t="shared" si="318"/>
        <v>35-49</v>
      </c>
      <c r="AA5082" s="8">
        <f t="shared" si="319"/>
        <v>1</v>
      </c>
    </row>
    <row r="5083" spans="1:27">
      <c r="A5083" t="s">
        <v>5251</v>
      </c>
      <c r="B5083" s="1">
        <v>45856</v>
      </c>
      <c r="C5083" s="2" t="s">
        <v>33</v>
      </c>
      <c r="D5083" t="s">
        <v>34</v>
      </c>
      <c r="E5083" t="s">
        <v>35</v>
      </c>
      <c r="F5083">
        <v>40</v>
      </c>
      <c r="G5083" t="s">
        <v>27</v>
      </c>
      <c r="H5083" t="s">
        <v>28</v>
      </c>
      <c r="I5083">
        <v>100</v>
      </c>
      <c r="J5083" t="s">
        <v>55</v>
      </c>
      <c r="K5083" t="s">
        <v>30</v>
      </c>
      <c r="L5083" t="s">
        <v>45</v>
      </c>
      <c r="M5083">
        <v>948</v>
      </c>
      <c r="N5083">
        <v>2</v>
      </c>
      <c r="O5083">
        <v>595.20000000000005</v>
      </c>
      <c r="P5083">
        <v>3</v>
      </c>
      <c r="Q5083">
        <v>0</v>
      </c>
      <c r="R5083">
        <v>2</v>
      </c>
      <c r="T5083" t="s">
        <v>45</v>
      </c>
      <c r="U5083" s="1">
        <v>45913</v>
      </c>
      <c r="V5083" t="s">
        <v>78</v>
      </c>
      <c r="W5083">
        <v>1896</v>
      </c>
      <c r="X5083" t="str">
        <f t="shared" si="316"/>
        <v>No</v>
      </c>
      <c r="Y5083" t="str">
        <f t="shared" si="317"/>
        <v>0-6 months</v>
      </c>
      <c r="Z5083" t="str">
        <f t="shared" si="318"/>
        <v>35-49</v>
      </c>
      <c r="AA5083" s="8">
        <f t="shared" si="319"/>
        <v>1</v>
      </c>
    </row>
    <row r="5084" spans="1:27">
      <c r="A5084" t="s">
        <v>5252</v>
      </c>
      <c r="B5084" s="1">
        <v>45586</v>
      </c>
      <c r="C5084" s="2" t="s">
        <v>66</v>
      </c>
      <c r="D5084" t="s">
        <v>40</v>
      </c>
      <c r="E5084" t="s">
        <v>41</v>
      </c>
      <c r="F5084">
        <v>37</v>
      </c>
      <c r="G5084" t="s">
        <v>27</v>
      </c>
      <c r="H5084" t="s">
        <v>28</v>
      </c>
      <c r="I5084">
        <v>100</v>
      </c>
      <c r="J5084" t="s">
        <v>43</v>
      </c>
      <c r="K5084" t="s">
        <v>56</v>
      </c>
      <c r="L5084" t="s">
        <v>31</v>
      </c>
      <c r="M5084">
        <v>799</v>
      </c>
      <c r="N5084">
        <v>22</v>
      </c>
      <c r="O5084">
        <v>350.3</v>
      </c>
      <c r="P5084">
        <v>0</v>
      </c>
      <c r="Q5084">
        <v>0</v>
      </c>
      <c r="R5084">
        <v>5</v>
      </c>
      <c r="S5084" t="s">
        <v>164</v>
      </c>
      <c r="T5084" t="s">
        <v>31</v>
      </c>
      <c r="W5084">
        <v>17578</v>
      </c>
      <c r="X5084" t="str">
        <f t="shared" si="316"/>
        <v>No</v>
      </c>
      <c r="Y5084" t="str">
        <f t="shared" si="317"/>
        <v>13-24 months</v>
      </c>
      <c r="Z5084" t="str">
        <f t="shared" si="318"/>
        <v>35-49</v>
      </c>
      <c r="AA5084" s="8">
        <f t="shared" si="319"/>
        <v>0</v>
      </c>
    </row>
    <row r="5085" spans="1:27">
      <c r="A5085" t="s">
        <v>5253</v>
      </c>
      <c r="B5085" s="1">
        <v>45839</v>
      </c>
      <c r="C5085" s="2" t="s">
        <v>71</v>
      </c>
      <c r="D5085" t="s">
        <v>72</v>
      </c>
      <c r="E5085" t="s">
        <v>64</v>
      </c>
      <c r="F5085">
        <v>29</v>
      </c>
      <c r="G5085" t="s">
        <v>27</v>
      </c>
      <c r="H5085" t="s">
        <v>67</v>
      </c>
      <c r="I5085">
        <v>300</v>
      </c>
      <c r="J5085" t="s">
        <v>55</v>
      </c>
      <c r="K5085" t="s">
        <v>44</v>
      </c>
      <c r="L5085" t="s">
        <v>31</v>
      </c>
      <c r="M5085">
        <v>1199</v>
      </c>
      <c r="N5085">
        <v>14</v>
      </c>
      <c r="O5085">
        <v>1411.9</v>
      </c>
      <c r="P5085">
        <v>0</v>
      </c>
      <c r="Q5085">
        <v>0</v>
      </c>
      <c r="R5085">
        <v>3</v>
      </c>
      <c r="T5085" t="s">
        <v>31</v>
      </c>
      <c r="W5085">
        <v>16786</v>
      </c>
      <c r="X5085" t="str">
        <f t="shared" si="316"/>
        <v>No</v>
      </c>
      <c r="Y5085" t="str">
        <f t="shared" si="317"/>
        <v>13-24 months</v>
      </c>
      <c r="Z5085" t="str">
        <f t="shared" si="318"/>
        <v>25-34</v>
      </c>
      <c r="AA5085" s="8">
        <f t="shared" si="319"/>
        <v>0</v>
      </c>
    </row>
    <row r="5086" spans="1:27">
      <c r="A5086" t="s">
        <v>5254</v>
      </c>
      <c r="B5086" s="1">
        <v>45429</v>
      </c>
      <c r="C5086" s="2" t="s">
        <v>66</v>
      </c>
      <c r="D5086" t="s">
        <v>40</v>
      </c>
      <c r="E5086" t="s">
        <v>41</v>
      </c>
      <c r="F5086">
        <v>32</v>
      </c>
      <c r="G5086" t="s">
        <v>27</v>
      </c>
      <c r="H5086" t="s">
        <v>42</v>
      </c>
      <c r="I5086">
        <v>1000</v>
      </c>
      <c r="J5086" t="s">
        <v>55</v>
      </c>
      <c r="K5086" t="s">
        <v>30</v>
      </c>
      <c r="L5086" t="s">
        <v>31</v>
      </c>
      <c r="M5086">
        <v>1799</v>
      </c>
      <c r="N5086">
        <v>26</v>
      </c>
      <c r="O5086">
        <v>1261.8</v>
      </c>
      <c r="P5086">
        <v>0</v>
      </c>
      <c r="Q5086">
        <v>0</v>
      </c>
      <c r="R5086">
        <v>4</v>
      </c>
      <c r="S5086" t="s">
        <v>164</v>
      </c>
      <c r="T5086" t="s">
        <v>45</v>
      </c>
      <c r="U5086" s="1">
        <v>46235</v>
      </c>
      <c r="V5086" t="s">
        <v>170</v>
      </c>
      <c r="W5086">
        <v>46774</v>
      </c>
      <c r="X5086" t="str">
        <f t="shared" si="316"/>
        <v>No</v>
      </c>
      <c r="Y5086" t="str">
        <f t="shared" si="317"/>
        <v>25-48 months</v>
      </c>
      <c r="Z5086" t="str">
        <f t="shared" si="318"/>
        <v>25-34</v>
      </c>
      <c r="AA5086" s="8">
        <f t="shared" si="319"/>
        <v>1</v>
      </c>
    </row>
    <row r="5087" spans="1:27">
      <c r="A5087" t="s">
        <v>5255</v>
      </c>
      <c r="B5087" s="1">
        <v>45353</v>
      </c>
      <c r="C5087" s="2" t="s">
        <v>71</v>
      </c>
      <c r="D5087" t="s">
        <v>72</v>
      </c>
      <c r="E5087" t="s">
        <v>64</v>
      </c>
      <c r="F5087">
        <v>32</v>
      </c>
      <c r="G5087" t="s">
        <v>27</v>
      </c>
      <c r="H5087" t="s">
        <v>28</v>
      </c>
      <c r="I5087">
        <v>100</v>
      </c>
      <c r="J5087" t="s">
        <v>29</v>
      </c>
      <c r="K5087" t="s">
        <v>30</v>
      </c>
      <c r="L5087" t="s">
        <v>31</v>
      </c>
      <c r="M5087">
        <v>799</v>
      </c>
      <c r="N5087">
        <v>30</v>
      </c>
      <c r="O5087">
        <v>650.6</v>
      </c>
      <c r="P5087">
        <v>1</v>
      </c>
      <c r="Q5087">
        <v>1</v>
      </c>
      <c r="R5087">
        <v>4</v>
      </c>
      <c r="T5087" t="s">
        <v>31</v>
      </c>
      <c r="W5087">
        <v>23970</v>
      </c>
      <c r="X5087" t="str">
        <f t="shared" si="316"/>
        <v>No</v>
      </c>
      <c r="Y5087" t="str">
        <f t="shared" si="317"/>
        <v>25-48 months</v>
      </c>
      <c r="Z5087" t="str">
        <f t="shared" si="318"/>
        <v>25-34</v>
      </c>
      <c r="AA5087" s="8">
        <f t="shared" si="319"/>
        <v>0</v>
      </c>
    </row>
    <row r="5088" spans="1:27">
      <c r="A5088" t="s">
        <v>5256</v>
      </c>
      <c r="B5088" s="1">
        <v>45879</v>
      </c>
      <c r="C5088" s="2" t="s">
        <v>209</v>
      </c>
      <c r="D5088" t="s">
        <v>210</v>
      </c>
      <c r="E5088" t="s">
        <v>64</v>
      </c>
      <c r="F5088">
        <v>18</v>
      </c>
      <c r="G5088" t="s">
        <v>163</v>
      </c>
      <c r="H5088" t="s">
        <v>36</v>
      </c>
      <c r="I5088">
        <v>30</v>
      </c>
      <c r="J5088" t="s">
        <v>29</v>
      </c>
      <c r="K5088" t="s">
        <v>30</v>
      </c>
      <c r="L5088" t="s">
        <v>31</v>
      </c>
      <c r="M5088">
        <v>499</v>
      </c>
      <c r="N5088">
        <v>13</v>
      </c>
      <c r="O5088">
        <v>280.8</v>
      </c>
      <c r="P5088">
        <v>1</v>
      </c>
      <c r="Q5088">
        <v>0</v>
      </c>
      <c r="R5088">
        <v>3</v>
      </c>
      <c r="T5088" t="s">
        <v>31</v>
      </c>
      <c r="W5088">
        <v>6487</v>
      </c>
      <c r="X5088" t="str">
        <f t="shared" si="316"/>
        <v>No</v>
      </c>
      <c r="Y5088" t="str">
        <f t="shared" si="317"/>
        <v>13-24 months</v>
      </c>
      <c r="Z5088" t="str">
        <f t="shared" si="318"/>
        <v>18-24</v>
      </c>
      <c r="AA5088" s="8">
        <f t="shared" si="319"/>
        <v>0</v>
      </c>
    </row>
    <row r="5089" spans="1:27">
      <c r="A5089" t="s">
        <v>5257</v>
      </c>
      <c r="B5089" s="1">
        <v>45186</v>
      </c>
      <c r="C5089" s="2" t="s">
        <v>59</v>
      </c>
      <c r="D5089" t="s">
        <v>59</v>
      </c>
      <c r="E5089" t="s">
        <v>35</v>
      </c>
      <c r="F5089">
        <v>57</v>
      </c>
      <c r="G5089" t="s">
        <v>27</v>
      </c>
      <c r="H5089" t="s">
        <v>28</v>
      </c>
      <c r="I5089">
        <v>100</v>
      </c>
      <c r="J5089" t="s">
        <v>29</v>
      </c>
      <c r="K5089" t="s">
        <v>60</v>
      </c>
      <c r="L5089" t="s">
        <v>31</v>
      </c>
      <c r="M5089">
        <v>799</v>
      </c>
      <c r="N5089">
        <v>28</v>
      </c>
      <c r="O5089">
        <v>558.20000000000005</v>
      </c>
      <c r="P5089">
        <v>2</v>
      </c>
      <c r="Q5089">
        <v>1</v>
      </c>
      <c r="R5089">
        <v>3</v>
      </c>
      <c r="S5089" t="s">
        <v>244</v>
      </c>
      <c r="T5089" t="s">
        <v>45</v>
      </c>
      <c r="U5089" s="1">
        <v>46037</v>
      </c>
      <c r="V5089" t="s">
        <v>78</v>
      </c>
      <c r="W5089">
        <v>22372</v>
      </c>
      <c r="X5089" t="str">
        <f t="shared" si="316"/>
        <v>No</v>
      </c>
      <c r="Y5089" t="str">
        <f t="shared" si="317"/>
        <v>25-48 months</v>
      </c>
      <c r="Z5089" t="str">
        <f t="shared" si="318"/>
        <v>50+</v>
      </c>
      <c r="AA5089" s="8">
        <f t="shared" si="319"/>
        <v>1</v>
      </c>
    </row>
    <row r="5090" spans="1:27">
      <c r="A5090" t="s">
        <v>5258</v>
      </c>
      <c r="B5090" s="1">
        <v>44971</v>
      </c>
      <c r="C5090" s="2" t="s">
        <v>71</v>
      </c>
      <c r="D5090" t="s">
        <v>72</v>
      </c>
      <c r="E5090" t="s">
        <v>64</v>
      </c>
      <c r="F5090">
        <v>21</v>
      </c>
      <c r="G5090" t="s">
        <v>54</v>
      </c>
      <c r="H5090" t="s">
        <v>28</v>
      </c>
      <c r="I5090">
        <v>100</v>
      </c>
      <c r="J5090" t="s">
        <v>55</v>
      </c>
      <c r="K5090" t="s">
        <v>60</v>
      </c>
      <c r="L5090" t="s">
        <v>45</v>
      </c>
      <c r="M5090">
        <v>948</v>
      </c>
      <c r="N5090">
        <v>9</v>
      </c>
      <c r="O5090">
        <v>403.6</v>
      </c>
      <c r="P5090">
        <v>1</v>
      </c>
      <c r="Q5090">
        <v>1</v>
      </c>
      <c r="R5090">
        <v>4</v>
      </c>
      <c r="S5090" t="s">
        <v>105</v>
      </c>
      <c r="T5090" t="s">
        <v>45</v>
      </c>
      <c r="U5090" s="1">
        <v>45238</v>
      </c>
      <c r="V5090" t="s">
        <v>170</v>
      </c>
      <c r="W5090">
        <v>8532</v>
      </c>
      <c r="X5090" t="str">
        <f t="shared" si="316"/>
        <v>No</v>
      </c>
      <c r="Y5090" t="str">
        <f t="shared" si="317"/>
        <v>7-12 months</v>
      </c>
      <c r="Z5090" t="str">
        <f t="shared" si="318"/>
        <v>18-24</v>
      </c>
      <c r="AA5090" s="8">
        <f t="shared" si="319"/>
        <v>1</v>
      </c>
    </row>
    <row r="5091" spans="1:27">
      <c r="A5091" t="s">
        <v>5259</v>
      </c>
      <c r="B5091" s="1">
        <v>46126</v>
      </c>
      <c r="C5091" s="2" t="s">
        <v>101</v>
      </c>
      <c r="D5091" t="s">
        <v>102</v>
      </c>
      <c r="E5091" t="s">
        <v>35</v>
      </c>
      <c r="F5091">
        <v>31</v>
      </c>
      <c r="G5091" t="s">
        <v>27</v>
      </c>
      <c r="H5091" t="s">
        <v>42</v>
      </c>
      <c r="I5091">
        <v>1000</v>
      </c>
      <c r="J5091" t="s">
        <v>29</v>
      </c>
      <c r="K5091" t="s">
        <v>44</v>
      </c>
      <c r="L5091" t="s">
        <v>45</v>
      </c>
      <c r="M5091">
        <v>1948</v>
      </c>
      <c r="N5091">
        <v>5</v>
      </c>
      <c r="O5091">
        <v>1097</v>
      </c>
      <c r="P5091">
        <v>0</v>
      </c>
      <c r="Q5091">
        <v>0</v>
      </c>
      <c r="R5091">
        <v>5</v>
      </c>
      <c r="S5091" t="s">
        <v>91</v>
      </c>
      <c r="T5091" t="s">
        <v>31</v>
      </c>
      <c r="W5091">
        <v>9740</v>
      </c>
      <c r="X5091" t="str">
        <f t="shared" si="316"/>
        <v>No</v>
      </c>
      <c r="Y5091" t="str">
        <f t="shared" si="317"/>
        <v>0-6 months</v>
      </c>
      <c r="Z5091" t="str">
        <f t="shared" si="318"/>
        <v>25-34</v>
      </c>
      <c r="AA5091" s="8">
        <f t="shared" si="319"/>
        <v>0</v>
      </c>
    </row>
    <row r="5092" spans="1:27">
      <c r="A5092" t="s">
        <v>5260</v>
      </c>
      <c r="B5092" s="1">
        <v>46048</v>
      </c>
      <c r="C5092" s="2" t="s">
        <v>47</v>
      </c>
      <c r="D5092" t="s">
        <v>48</v>
      </c>
      <c r="E5092" t="s">
        <v>26</v>
      </c>
      <c r="F5092">
        <v>38</v>
      </c>
      <c r="G5092" t="s">
        <v>27</v>
      </c>
      <c r="H5092" t="s">
        <v>67</v>
      </c>
      <c r="I5092">
        <v>300</v>
      </c>
      <c r="J5092" t="s">
        <v>29</v>
      </c>
      <c r="K5092" t="s">
        <v>60</v>
      </c>
      <c r="L5092" t="s">
        <v>31</v>
      </c>
      <c r="M5092">
        <v>1199</v>
      </c>
      <c r="N5092">
        <v>2</v>
      </c>
      <c r="O5092">
        <v>541.9</v>
      </c>
      <c r="P5092">
        <v>1</v>
      </c>
      <c r="Q5092">
        <v>0</v>
      </c>
      <c r="R5092">
        <v>2</v>
      </c>
      <c r="S5092" t="s">
        <v>128</v>
      </c>
      <c r="T5092" t="s">
        <v>45</v>
      </c>
      <c r="U5092" s="1">
        <v>46098</v>
      </c>
      <c r="V5092" t="s">
        <v>78</v>
      </c>
      <c r="W5092">
        <v>2398</v>
      </c>
      <c r="X5092" t="str">
        <f t="shared" si="316"/>
        <v>No</v>
      </c>
      <c r="Y5092" t="str">
        <f t="shared" si="317"/>
        <v>0-6 months</v>
      </c>
      <c r="Z5092" t="str">
        <f t="shared" si="318"/>
        <v>35-49</v>
      </c>
      <c r="AA5092" s="8">
        <f t="shared" si="319"/>
        <v>1</v>
      </c>
    </row>
    <row r="5093" spans="1:27">
      <c r="A5093" t="s">
        <v>5261</v>
      </c>
      <c r="B5093" s="1">
        <v>44887</v>
      </c>
      <c r="C5093" s="2" t="s">
        <v>24</v>
      </c>
      <c r="D5093" t="s">
        <v>25</v>
      </c>
      <c r="E5093" t="s">
        <v>26</v>
      </c>
      <c r="F5093">
        <v>59</v>
      </c>
      <c r="G5093" t="s">
        <v>27</v>
      </c>
      <c r="H5093" t="s">
        <v>67</v>
      </c>
      <c r="I5093">
        <v>300</v>
      </c>
      <c r="J5093" t="s">
        <v>55</v>
      </c>
      <c r="K5093" t="s">
        <v>82</v>
      </c>
      <c r="L5093" t="s">
        <v>31</v>
      </c>
      <c r="M5093">
        <v>1199</v>
      </c>
      <c r="N5093">
        <v>45</v>
      </c>
      <c r="O5093">
        <v>839.2</v>
      </c>
      <c r="P5093">
        <v>1</v>
      </c>
      <c r="Q5093">
        <v>0</v>
      </c>
      <c r="R5093">
        <v>4</v>
      </c>
      <c r="S5093" t="s">
        <v>266</v>
      </c>
      <c r="T5093" t="s">
        <v>31</v>
      </c>
      <c r="W5093">
        <v>53955</v>
      </c>
      <c r="X5093" t="str">
        <f t="shared" si="316"/>
        <v>No</v>
      </c>
      <c r="Y5093" t="str">
        <f t="shared" si="317"/>
        <v>25-48 months</v>
      </c>
      <c r="Z5093" t="str">
        <f t="shared" si="318"/>
        <v>50+</v>
      </c>
      <c r="AA5093" s="8">
        <f t="shared" si="319"/>
        <v>0</v>
      </c>
    </row>
    <row r="5094" spans="1:27">
      <c r="A5094" t="s">
        <v>5262</v>
      </c>
      <c r="B5094" s="1">
        <v>45123</v>
      </c>
      <c r="C5094" s="2" t="s">
        <v>66</v>
      </c>
      <c r="D5094" t="s">
        <v>40</v>
      </c>
      <c r="E5094" t="s">
        <v>41</v>
      </c>
      <c r="F5094">
        <v>27</v>
      </c>
      <c r="G5094" t="s">
        <v>54</v>
      </c>
      <c r="H5094" t="s">
        <v>67</v>
      </c>
      <c r="I5094">
        <v>300</v>
      </c>
      <c r="J5094" t="s">
        <v>55</v>
      </c>
      <c r="K5094" t="s">
        <v>56</v>
      </c>
      <c r="L5094" t="s">
        <v>45</v>
      </c>
      <c r="M5094">
        <v>1348</v>
      </c>
      <c r="N5094">
        <v>38</v>
      </c>
      <c r="O5094">
        <v>941.5</v>
      </c>
      <c r="P5094">
        <v>1</v>
      </c>
      <c r="Q5094">
        <v>0</v>
      </c>
      <c r="R5094">
        <v>3</v>
      </c>
      <c r="T5094" t="s">
        <v>31</v>
      </c>
      <c r="W5094">
        <v>51224</v>
      </c>
      <c r="X5094" t="str">
        <f t="shared" si="316"/>
        <v>No</v>
      </c>
      <c r="Y5094" t="str">
        <f t="shared" si="317"/>
        <v>25-48 months</v>
      </c>
      <c r="Z5094" t="str">
        <f t="shared" si="318"/>
        <v>25-34</v>
      </c>
      <c r="AA5094" s="8">
        <f t="shared" si="319"/>
        <v>0</v>
      </c>
    </row>
    <row r="5095" spans="1:27">
      <c r="A5095" t="s">
        <v>5263</v>
      </c>
      <c r="B5095" s="1">
        <v>45957</v>
      </c>
      <c r="C5095" s="2" t="s">
        <v>183</v>
      </c>
      <c r="D5095" t="s">
        <v>184</v>
      </c>
      <c r="E5095" t="s">
        <v>26</v>
      </c>
      <c r="F5095">
        <v>18</v>
      </c>
      <c r="G5095" t="s">
        <v>27</v>
      </c>
      <c r="H5095" t="s">
        <v>28</v>
      </c>
      <c r="I5095">
        <v>100</v>
      </c>
      <c r="J5095" t="s">
        <v>55</v>
      </c>
      <c r="K5095" t="s">
        <v>30</v>
      </c>
      <c r="L5095" t="s">
        <v>45</v>
      </c>
      <c r="M5095">
        <v>948</v>
      </c>
      <c r="N5095">
        <v>4</v>
      </c>
      <c r="O5095">
        <v>265.7</v>
      </c>
      <c r="P5095">
        <v>1</v>
      </c>
      <c r="Q5095">
        <v>0</v>
      </c>
      <c r="S5095" t="s">
        <v>107</v>
      </c>
      <c r="T5095" t="s">
        <v>45</v>
      </c>
      <c r="U5095" s="1">
        <v>46093</v>
      </c>
      <c r="V5095" t="s">
        <v>92</v>
      </c>
      <c r="W5095">
        <v>3792</v>
      </c>
      <c r="X5095" t="str">
        <f t="shared" si="316"/>
        <v>No</v>
      </c>
      <c r="Y5095" t="str">
        <f t="shared" si="317"/>
        <v>0-6 months</v>
      </c>
      <c r="Z5095" t="str">
        <f t="shared" si="318"/>
        <v>18-24</v>
      </c>
      <c r="AA5095" s="8">
        <f t="shared" si="319"/>
        <v>1</v>
      </c>
    </row>
    <row r="5096" spans="1:27">
      <c r="A5096" t="s">
        <v>5264</v>
      </c>
      <c r="B5096" s="1">
        <v>44949</v>
      </c>
      <c r="C5096" s="2" t="s">
        <v>24</v>
      </c>
      <c r="D5096" t="s">
        <v>25</v>
      </c>
      <c r="E5096" t="s">
        <v>26</v>
      </c>
      <c r="F5096">
        <v>22</v>
      </c>
      <c r="G5096" t="s">
        <v>27</v>
      </c>
      <c r="H5096" t="s">
        <v>36</v>
      </c>
      <c r="I5096">
        <v>30</v>
      </c>
      <c r="J5096" t="s">
        <v>55</v>
      </c>
      <c r="K5096" t="s">
        <v>56</v>
      </c>
      <c r="L5096" t="s">
        <v>31</v>
      </c>
      <c r="M5096">
        <v>499</v>
      </c>
      <c r="N5096">
        <v>43</v>
      </c>
      <c r="O5096">
        <v>245.8</v>
      </c>
      <c r="P5096">
        <v>1</v>
      </c>
      <c r="Q5096">
        <v>0</v>
      </c>
      <c r="R5096">
        <v>5</v>
      </c>
      <c r="S5096" t="s">
        <v>117</v>
      </c>
      <c r="T5096" t="s">
        <v>31</v>
      </c>
      <c r="W5096">
        <v>21457</v>
      </c>
      <c r="X5096" t="str">
        <f t="shared" si="316"/>
        <v>No</v>
      </c>
      <c r="Y5096" t="str">
        <f t="shared" si="317"/>
        <v>25-48 months</v>
      </c>
      <c r="Z5096" t="str">
        <f t="shared" si="318"/>
        <v>18-24</v>
      </c>
      <c r="AA5096" s="8">
        <f t="shared" si="319"/>
        <v>0</v>
      </c>
    </row>
    <row r="5097" spans="1:27">
      <c r="A5097" t="s">
        <v>5265</v>
      </c>
      <c r="B5097" s="1">
        <v>45699</v>
      </c>
      <c r="C5097" s="2" t="s">
        <v>59</v>
      </c>
      <c r="D5097" t="s">
        <v>59</v>
      </c>
      <c r="E5097" t="s">
        <v>35</v>
      </c>
      <c r="F5097">
        <v>31</v>
      </c>
      <c r="G5097" t="s">
        <v>54</v>
      </c>
      <c r="H5097" t="s">
        <v>67</v>
      </c>
      <c r="I5097">
        <v>300</v>
      </c>
      <c r="J5097" t="s">
        <v>55</v>
      </c>
      <c r="K5097" t="s">
        <v>44</v>
      </c>
      <c r="L5097" t="s">
        <v>31</v>
      </c>
      <c r="M5097">
        <v>1199</v>
      </c>
      <c r="N5097">
        <v>19</v>
      </c>
      <c r="O5097">
        <v>706.3</v>
      </c>
      <c r="P5097">
        <v>0</v>
      </c>
      <c r="Q5097">
        <v>0</v>
      </c>
      <c r="R5097">
        <v>4</v>
      </c>
      <c r="S5097" t="s">
        <v>112</v>
      </c>
      <c r="T5097" t="s">
        <v>31</v>
      </c>
      <c r="W5097">
        <v>22781</v>
      </c>
      <c r="X5097" t="str">
        <f t="shared" si="316"/>
        <v>No</v>
      </c>
      <c r="Y5097" t="str">
        <f t="shared" si="317"/>
        <v>13-24 months</v>
      </c>
      <c r="Z5097" t="str">
        <f t="shared" si="318"/>
        <v>25-34</v>
      </c>
      <c r="AA5097" s="8">
        <f t="shared" si="319"/>
        <v>0</v>
      </c>
    </row>
    <row r="5098" spans="1:27">
      <c r="A5098" t="s">
        <v>5266</v>
      </c>
      <c r="B5098" s="1">
        <v>44848</v>
      </c>
      <c r="C5098" s="2" t="s">
        <v>71</v>
      </c>
      <c r="D5098" t="s">
        <v>72</v>
      </c>
      <c r="E5098" t="s">
        <v>64</v>
      </c>
      <c r="F5098">
        <v>30</v>
      </c>
      <c r="G5098" t="s">
        <v>54</v>
      </c>
      <c r="H5098" t="s">
        <v>28</v>
      </c>
      <c r="I5098">
        <v>100</v>
      </c>
      <c r="J5098" t="s">
        <v>29</v>
      </c>
      <c r="K5098" t="s">
        <v>60</v>
      </c>
      <c r="L5098" t="s">
        <v>31</v>
      </c>
      <c r="M5098">
        <v>799</v>
      </c>
      <c r="N5098">
        <v>47</v>
      </c>
      <c r="O5098">
        <v>463</v>
      </c>
      <c r="P5098">
        <v>4</v>
      </c>
      <c r="Q5098">
        <v>0</v>
      </c>
      <c r="R5098">
        <v>2</v>
      </c>
      <c r="S5098" t="s">
        <v>581</v>
      </c>
      <c r="T5098" t="s">
        <v>31</v>
      </c>
      <c r="W5098">
        <v>37553</v>
      </c>
      <c r="X5098" t="str">
        <f t="shared" si="316"/>
        <v>No</v>
      </c>
      <c r="Y5098" t="str">
        <f t="shared" si="317"/>
        <v>25-48 months</v>
      </c>
      <c r="Z5098" t="str">
        <f t="shared" si="318"/>
        <v>25-34</v>
      </c>
      <c r="AA5098" s="8">
        <f t="shared" si="319"/>
        <v>0</v>
      </c>
    </row>
    <row r="5099" spans="1:27">
      <c r="A5099" t="s">
        <v>5267</v>
      </c>
      <c r="B5099" s="1">
        <v>45982</v>
      </c>
      <c r="C5099" s="2" t="s">
        <v>146</v>
      </c>
      <c r="D5099" t="s">
        <v>147</v>
      </c>
      <c r="E5099" t="s">
        <v>26</v>
      </c>
      <c r="F5099">
        <v>33</v>
      </c>
      <c r="G5099" t="s">
        <v>27</v>
      </c>
      <c r="H5099" t="s">
        <v>36</v>
      </c>
      <c r="I5099">
        <v>30</v>
      </c>
      <c r="J5099" t="s">
        <v>55</v>
      </c>
      <c r="K5099" t="s">
        <v>60</v>
      </c>
      <c r="L5099" t="s">
        <v>31</v>
      </c>
      <c r="M5099">
        <v>499</v>
      </c>
      <c r="N5099">
        <v>2</v>
      </c>
      <c r="O5099">
        <v>367.7</v>
      </c>
      <c r="P5099">
        <v>2</v>
      </c>
      <c r="Q5099">
        <v>1</v>
      </c>
      <c r="R5099">
        <v>3</v>
      </c>
      <c r="S5099" t="s">
        <v>86</v>
      </c>
      <c r="T5099" t="s">
        <v>45</v>
      </c>
      <c r="U5099" s="1">
        <v>46031</v>
      </c>
      <c r="V5099" t="s">
        <v>69</v>
      </c>
      <c r="W5099">
        <v>998</v>
      </c>
      <c r="X5099" t="str">
        <f t="shared" si="316"/>
        <v>No</v>
      </c>
      <c r="Y5099" t="str">
        <f t="shared" si="317"/>
        <v>0-6 months</v>
      </c>
      <c r="Z5099" t="str">
        <f t="shared" si="318"/>
        <v>25-34</v>
      </c>
      <c r="AA5099" s="8">
        <f t="shared" si="319"/>
        <v>1</v>
      </c>
    </row>
    <row r="5100" spans="1:27">
      <c r="A5100" t="s">
        <v>5268</v>
      </c>
      <c r="B5100" s="1">
        <v>45495</v>
      </c>
      <c r="C5100" s="2" t="s">
        <v>47</v>
      </c>
      <c r="D5100" t="s">
        <v>48</v>
      </c>
      <c r="E5100" t="s">
        <v>26</v>
      </c>
      <c r="F5100">
        <v>49</v>
      </c>
      <c r="G5100" t="s">
        <v>54</v>
      </c>
      <c r="H5100" t="s">
        <v>36</v>
      </c>
      <c r="I5100">
        <v>30</v>
      </c>
      <c r="J5100" t="s">
        <v>29</v>
      </c>
      <c r="K5100" t="s">
        <v>60</v>
      </c>
      <c r="L5100" t="s">
        <v>45</v>
      </c>
      <c r="M5100">
        <v>648</v>
      </c>
      <c r="N5100">
        <v>20</v>
      </c>
      <c r="O5100">
        <v>297.60000000000002</v>
      </c>
      <c r="P5100">
        <v>2</v>
      </c>
      <c r="Q5100">
        <v>3</v>
      </c>
      <c r="R5100">
        <v>1</v>
      </c>
      <c r="S5100" t="s">
        <v>77</v>
      </c>
      <c r="T5100" t="s">
        <v>45</v>
      </c>
      <c r="U5100" s="1">
        <v>46106</v>
      </c>
      <c r="V5100" t="s">
        <v>78</v>
      </c>
      <c r="W5100">
        <v>12960</v>
      </c>
      <c r="X5100" t="str">
        <f t="shared" si="316"/>
        <v>No</v>
      </c>
      <c r="Y5100" t="str">
        <f t="shared" si="317"/>
        <v>13-24 months</v>
      </c>
      <c r="Z5100" t="str">
        <f t="shared" si="318"/>
        <v>35-49</v>
      </c>
      <c r="AA5100" s="8">
        <f t="shared" si="319"/>
        <v>1</v>
      </c>
    </row>
    <row r="5101" spans="1:27">
      <c r="A5101" t="s">
        <v>5269</v>
      </c>
      <c r="B5101" s="1">
        <v>45751</v>
      </c>
      <c r="C5101" s="2" t="s">
        <v>24</v>
      </c>
      <c r="D5101" t="s">
        <v>25</v>
      </c>
      <c r="E5101" t="s">
        <v>26</v>
      </c>
      <c r="F5101">
        <v>52</v>
      </c>
      <c r="G5101" t="s">
        <v>54</v>
      </c>
      <c r="H5101" t="s">
        <v>67</v>
      </c>
      <c r="I5101">
        <v>300</v>
      </c>
      <c r="J5101" t="s">
        <v>55</v>
      </c>
      <c r="K5101" t="s">
        <v>82</v>
      </c>
      <c r="L5101" t="s">
        <v>45</v>
      </c>
      <c r="M5101">
        <v>1348</v>
      </c>
      <c r="N5101">
        <v>12</v>
      </c>
      <c r="O5101">
        <v>864.4</v>
      </c>
      <c r="P5101">
        <v>3</v>
      </c>
      <c r="Q5101">
        <v>1</v>
      </c>
      <c r="R5101">
        <v>2</v>
      </c>
      <c r="S5101" t="s">
        <v>328</v>
      </c>
      <c r="T5101" t="s">
        <v>45</v>
      </c>
      <c r="U5101" s="1">
        <v>46110</v>
      </c>
      <c r="V5101" t="s">
        <v>97</v>
      </c>
      <c r="W5101">
        <v>16176</v>
      </c>
      <c r="X5101" t="str">
        <f t="shared" si="316"/>
        <v>No</v>
      </c>
      <c r="Y5101" t="str">
        <f t="shared" si="317"/>
        <v>7-12 months</v>
      </c>
      <c r="Z5101" t="str">
        <f t="shared" si="318"/>
        <v>50+</v>
      </c>
      <c r="AA5101" s="8">
        <f t="shared" si="319"/>
        <v>1</v>
      </c>
    </row>
    <row r="5102" spans="1:27">
      <c r="A5102" t="s">
        <v>5270</v>
      </c>
      <c r="B5102" s="1">
        <v>45688</v>
      </c>
      <c r="C5102" s="2" t="s">
        <v>24</v>
      </c>
      <c r="D5102" t="s">
        <v>25</v>
      </c>
      <c r="E5102" t="s">
        <v>26</v>
      </c>
      <c r="F5102">
        <v>28</v>
      </c>
      <c r="G5102" t="s">
        <v>54</v>
      </c>
      <c r="H5102" t="s">
        <v>28</v>
      </c>
      <c r="I5102">
        <v>100</v>
      </c>
      <c r="J5102" t="s">
        <v>55</v>
      </c>
      <c r="K5102" t="s">
        <v>82</v>
      </c>
      <c r="L5102" t="s">
        <v>31</v>
      </c>
      <c r="M5102">
        <v>799</v>
      </c>
      <c r="N5102">
        <v>19</v>
      </c>
      <c r="O5102">
        <v>460.3</v>
      </c>
      <c r="P5102">
        <v>1</v>
      </c>
      <c r="Q5102">
        <v>0</v>
      </c>
      <c r="R5102">
        <v>4</v>
      </c>
      <c r="S5102" t="s">
        <v>266</v>
      </c>
      <c r="T5102" t="s">
        <v>31</v>
      </c>
      <c r="W5102">
        <v>15181</v>
      </c>
      <c r="X5102" t="str">
        <f t="shared" si="316"/>
        <v>No</v>
      </c>
      <c r="Y5102" t="str">
        <f t="shared" si="317"/>
        <v>13-24 months</v>
      </c>
      <c r="Z5102" t="str">
        <f t="shared" si="318"/>
        <v>25-34</v>
      </c>
      <c r="AA5102" s="8">
        <f t="shared" si="319"/>
        <v>0</v>
      </c>
    </row>
    <row r="5103" spans="1:27">
      <c r="A5103" t="s">
        <v>5271</v>
      </c>
      <c r="B5103" s="1">
        <v>46105</v>
      </c>
      <c r="C5103" s="2" t="s">
        <v>24</v>
      </c>
      <c r="D5103" t="s">
        <v>25</v>
      </c>
      <c r="E5103" t="s">
        <v>26</v>
      </c>
      <c r="F5103">
        <v>20</v>
      </c>
      <c r="G5103" t="s">
        <v>27</v>
      </c>
      <c r="H5103" t="s">
        <v>28</v>
      </c>
      <c r="I5103">
        <v>100</v>
      </c>
      <c r="J5103" t="s">
        <v>43</v>
      </c>
      <c r="K5103" t="s">
        <v>56</v>
      </c>
      <c r="L5103" t="s">
        <v>45</v>
      </c>
      <c r="M5103">
        <v>948</v>
      </c>
      <c r="N5103">
        <v>5</v>
      </c>
      <c r="O5103">
        <v>403.9</v>
      </c>
      <c r="P5103">
        <v>1</v>
      </c>
      <c r="Q5103">
        <v>0</v>
      </c>
      <c r="R5103">
        <v>4</v>
      </c>
      <c r="S5103" t="s">
        <v>107</v>
      </c>
      <c r="T5103" t="s">
        <v>31</v>
      </c>
      <c r="W5103">
        <v>4740</v>
      </c>
      <c r="X5103" t="str">
        <f t="shared" si="316"/>
        <v>No</v>
      </c>
      <c r="Y5103" t="str">
        <f t="shared" si="317"/>
        <v>0-6 months</v>
      </c>
      <c r="Z5103" t="str">
        <f t="shared" si="318"/>
        <v>18-24</v>
      </c>
      <c r="AA5103" s="8">
        <f t="shared" si="319"/>
        <v>0</v>
      </c>
    </row>
    <row r="5104" spans="1:27">
      <c r="A5104" t="s">
        <v>5272</v>
      </c>
      <c r="B5104" s="1">
        <v>45761</v>
      </c>
      <c r="C5104" s="2" t="s">
        <v>47</v>
      </c>
      <c r="D5104" t="s">
        <v>48</v>
      </c>
      <c r="E5104" t="s">
        <v>26</v>
      </c>
      <c r="F5104">
        <v>53</v>
      </c>
      <c r="G5104" t="s">
        <v>27</v>
      </c>
      <c r="H5104" t="s">
        <v>67</v>
      </c>
      <c r="I5104">
        <v>300</v>
      </c>
      <c r="J5104" t="s">
        <v>43</v>
      </c>
      <c r="K5104" t="s">
        <v>30</v>
      </c>
      <c r="L5104" t="s">
        <v>31</v>
      </c>
      <c r="M5104">
        <v>1199</v>
      </c>
      <c r="N5104">
        <v>17</v>
      </c>
      <c r="O5104">
        <v>249.2</v>
      </c>
      <c r="P5104">
        <v>0</v>
      </c>
      <c r="Q5104">
        <v>1</v>
      </c>
      <c r="R5104">
        <v>3</v>
      </c>
      <c r="S5104" t="s">
        <v>114</v>
      </c>
      <c r="T5104" t="s">
        <v>31</v>
      </c>
      <c r="W5104">
        <v>20383</v>
      </c>
      <c r="X5104" t="str">
        <f t="shared" si="316"/>
        <v>No</v>
      </c>
      <c r="Y5104" t="str">
        <f t="shared" si="317"/>
        <v>13-24 months</v>
      </c>
      <c r="Z5104" t="str">
        <f t="shared" si="318"/>
        <v>50+</v>
      </c>
      <c r="AA5104" s="8">
        <f t="shared" si="319"/>
        <v>0</v>
      </c>
    </row>
    <row r="5105" spans="1:27">
      <c r="A5105" t="s">
        <v>5273</v>
      </c>
      <c r="B5105" s="1">
        <v>45649</v>
      </c>
      <c r="C5105" s="2" t="s">
        <v>66</v>
      </c>
      <c r="D5105" t="s">
        <v>40</v>
      </c>
      <c r="E5105" t="s">
        <v>41</v>
      </c>
      <c r="F5105">
        <v>45</v>
      </c>
      <c r="G5105" t="s">
        <v>54</v>
      </c>
      <c r="H5105" t="s">
        <v>42</v>
      </c>
      <c r="I5105">
        <v>1000</v>
      </c>
      <c r="J5105" t="s">
        <v>55</v>
      </c>
      <c r="K5105" t="s">
        <v>56</v>
      </c>
      <c r="L5105" t="s">
        <v>31</v>
      </c>
      <c r="M5105">
        <v>1799</v>
      </c>
      <c r="N5105">
        <v>20</v>
      </c>
      <c r="O5105">
        <v>588.79999999999995</v>
      </c>
      <c r="P5105">
        <v>1</v>
      </c>
      <c r="Q5105">
        <v>0</v>
      </c>
      <c r="R5105">
        <v>4</v>
      </c>
      <c r="S5105" t="s">
        <v>151</v>
      </c>
      <c r="T5105" t="s">
        <v>31</v>
      </c>
      <c r="W5105">
        <v>35980</v>
      </c>
      <c r="X5105" t="str">
        <f t="shared" si="316"/>
        <v>No</v>
      </c>
      <c r="Y5105" t="str">
        <f t="shared" si="317"/>
        <v>13-24 months</v>
      </c>
      <c r="Z5105" t="str">
        <f t="shared" si="318"/>
        <v>35-49</v>
      </c>
      <c r="AA5105" s="8">
        <f t="shared" si="319"/>
        <v>0</v>
      </c>
    </row>
    <row r="5106" spans="1:27">
      <c r="A5106" t="s">
        <v>5274</v>
      </c>
      <c r="B5106" s="1">
        <v>45402</v>
      </c>
      <c r="C5106" s="2" t="s">
        <v>59</v>
      </c>
      <c r="D5106" t="s">
        <v>59</v>
      </c>
      <c r="E5106" t="s">
        <v>35</v>
      </c>
      <c r="F5106">
        <v>28</v>
      </c>
      <c r="G5106" t="s">
        <v>27</v>
      </c>
      <c r="H5106" t="s">
        <v>28</v>
      </c>
      <c r="I5106">
        <v>100</v>
      </c>
      <c r="J5106" t="s">
        <v>55</v>
      </c>
      <c r="K5106" t="s">
        <v>56</v>
      </c>
      <c r="L5106" t="s">
        <v>31</v>
      </c>
      <c r="M5106">
        <v>799</v>
      </c>
      <c r="N5106">
        <v>28</v>
      </c>
      <c r="O5106">
        <v>485.9</v>
      </c>
      <c r="P5106">
        <v>0</v>
      </c>
      <c r="Q5106">
        <v>0</v>
      </c>
      <c r="R5106">
        <v>3</v>
      </c>
      <c r="T5106" t="s">
        <v>31</v>
      </c>
      <c r="W5106">
        <v>22372</v>
      </c>
      <c r="X5106" t="str">
        <f t="shared" si="316"/>
        <v>No</v>
      </c>
      <c r="Y5106" t="str">
        <f t="shared" si="317"/>
        <v>25-48 months</v>
      </c>
      <c r="Z5106" t="str">
        <f t="shared" si="318"/>
        <v>25-34</v>
      </c>
      <c r="AA5106" s="8">
        <f t="shared" si="319"/>
        <v>0</v>
      </c>
    </row>
    <row r="5107" spans="1:27">
      <c r="A5107" t="s">
        <v>5275</v>
      </c>
      <c r="B5107" s="1">
        <v>45425</v>
      </c>
      <c r="C5107" s="2" t="s">
        <v>89</v>
      </c>
      <c r="D5107" t="s">
        <v>90</v>
      </c>
      <c r="E5107" t="s">
        <v>41</v>
      </c>
      <c r="F5107">
        <v>28</v>
      </c>
      <c r="G5107" t="s">
        <v>54</v>
      </c>
      <c r="H5107" t="s">
        <v>42</v>
      </c>
      <c r="I5107">
        <v>1000</v>
      </c>
      <c r="J5107" t="s">
        <v>29</v>
      </c>
      <c r="K5107" t="s">
        <v>60</v>
      </c>
      <c r="L5107" t="s">
        <v>31</v>
      </c>
      <c r="M5107">
        <v>1799</v>
      </c>
      <c r="N5107">
        <v>5</v>
      </c>
      <c r="O5107">
        <v>1608.3</v>
      </c>
      <c r="P5107">
        <v>1</v>
      </c>
      <c r="Q5107">
        <v>0</v>
      </c>
      <c r="R5107">
        <v>4</v>
      </c>
      <c r="S5107" t="s">
        <v>160</v>
      </c>
      <c r="T5107" t="s">
        <v>45</v>
      </c>
      <c r="U5107" s="1">
        <v>45566</v>
      </c>
      <c r="V5107" t="s">
        <v>97</v>
      </c>
      <c r="W5107">
        <v>8995</v>
      </c>
      <c r="X5107" t="str">
        <f t="shared" si="316"/>
        <v>No</v>
      </c>
      <c r="Y5107" t="str">
        <f t="shared" si="317"/>
        <v>0-6 months</v>
      </c>
      <c r="Z5107" t="str">
        <f t="shared" si="318"/>
        <v>25-34</v>
      </c>
      <c r="AA5107" s="8">
        <f t="shared" si="319"/>
        <v>1</v>
      </c>
    </row>
    <row r="5108" spans="1:27">
      <c r="A5108" t="s">
        <v>5276</v>
      </c>
      <c r="B5108" s="1">
        <v>45637</v>
      </c>
      <c r="C5108" s="2" t="s">
        <v>66</v>
      </c>
      <c r="D5108" t="s">
        <v>40</v>
      </c>
      <c r="E5108" t="s">
        <v>41</v>
      </c>
      <c r="F5108">
        <v>22</v>
      </c>
      <c r="G5108" t="s">
        <v>27</v>
      </c>
      <c r="H5108" t="s">
        <v>36</v>
      </c>
      <c r="I5108">
        <v>30</v>
      </c>
      <c r="J5108" t="s">
        <v>55</v>
      </c>
      <c r="K5108" t="s">
        <v>82</v>
      </c>
      <c r="L5108" t="s">
        <v>45</v>
      </c>
      <c r="M5108">
        <v>648</v>
      </c>
      <c r="N5108">
        <v>21</v>
      </c>
      <c r="O5108">
        <v>351.9</v>
      </c>
      <c r="P5108">
        <v>2</v>
      </c>
      <c r="Q5108">
        <v>0</v>
      </c>
      <c r="R5108">
        <v>3</v>
      </c>
      <c r="S5108" t="s">
        <v>143</v>
      </c>
      <c r="T5108" t="s">
        <v>31</v>
      </c>
      <c r="W5108">
        <v>13608</v>
      </c>
      <c r="X5108" t="str">
        <f t="shared" si="316"/>
        <v>No</v>
      </c>
      <c r="Y5108" t="str">
        <f t="shared" si="317"/>
        <v>13-24 months</v>
      </c>
      <c r="Z5108" t="str">
        <f t="shared" si="318"/>
        <v>18-24</v>
      </c>
      <c r="AA5108" s="8">
        <f t="shared" si="319"/>
        <v>0</v>
      </c>
    </row>
    <row r="5109" spans="1:27">
      <c r="A5109" t="s">
        <v>5277</v>
      </c>
      <c r="B5109" s="1">
        <v>45803</v>
      </c>
      <c r="C5109" s="2" t="s">
        <v>66</v>
      </c>
      <c r="D5109" t="s">
        <v>40</v>
      </c>
      <c r="E5109" t="s">
        <v>41</v>
      </c>
      <c r="F5109">
        <v>23</v>
      </c>
      <c r="G5109" t="s">
        <v>27</v>
      </c>
      <c r="H5109" t="s">
        <v>67</v>
      </c>
      <c r="I5109">
        <v>300</v>
      </c>
      <c r="J5109" t="s">
        <v>29</v>
      </c>
      <c r="K5109" t="s">
        <v>44</v>
      </c>
      <c r="L5109" t="s">
        <v>31</v>
      </c>
      <c r="M5109">
        <v>1199</v>
      </c>
      <c r="N5109">
        <v>14</v>
      </c>
      <c r="O5109">
        <v>574</v>
      </c>
      <c r="P5109">
        <v>1</v>
      </c>
      <c r="Q5109">
        <v>0</v>
      </c>
      <c r="R5109">
        <v>3</v>
      </c>
      <c r="S5109" t="s">
        <v>149</v>
      </c>
      <c r="T5109" t="s">
        <v>45</v>
      </c>
      <c r="U5109" s="1">
        <v>46224</v>
      </c>
      <c r="V5109" t="s">
        <v>170</v>
      </c>
      <c r="W5109">
        <v>16786</v>
      </c>
      <c r="X5109" t="str">
        <f t="shared" si="316"/>
        <v>No</v>
      </c>
      <c r="Y5109" t="str">
        <f t="shared" si="317"/>
        <v>13-24 months</v>
      </c>
      <c r="Z5109" t="str">
        <f t="shared" si="318"/>
        <v>18-24</v>
      </c>
      <c r="AA5109" s="8">
        <f t="shared" si="319"/>
        <v>1</v>
      </c>
    </row>
    <row r="5110" spans="1:27">
      <c r="A5110" t="s">
        <v>5278</v>
      </c>
      <c r="B5110" s="1">
        <v>45793</v>
      </c>
      <c r="C5110" s="2" t="s">
        <v>39</v>
      </c>
      <c r="D5110" t="s">
        <v>40</v>
      </c>
      <c r="E5110" t="s">
        <v>41</v>
      </c>
      <c r="F5110">
        <v>37</v>
      </c>
      <c r="G5110" t="s">
        <v>27</v>
      </c>
      <c r="H5110" t="s">
        <v>36</v>
      </c>
      <c r="I5110">
        <v>30</v>
      </c>
      <c r="J5110" t="s">
        <v>29</v>
      </c>
      <c r="K5110" t="s">
        <v>56</v>
      </c>
      <c r="L5110" t="s">
        <v>45</v>
      </c>
      <c r="M5110">
        <v>648</v>
      </c>
      <c r="N5110">
        <v>16</v>
      </c>
      <c r="O5110">
        <v>355.7</v>
      </c>
      <c r="P5110">
        <v>0</v>
      </c>
      <c r="Q5110">
        <v>0</v>
      </c>
      <c r="R5110">
        <v>5</v>
      </c>
      <c r="S5110" t="s">
        <v>105</v>
      </c>
      <c r="T5110" t="s">
        <v>31</v>
      </c>
      <c r="W5110">
        <v>10368</v>
      </c>
      <c r="X5110" t="str">
        <f t="shared" si="316"/>
        <v>No</v>
      </c>
      <c r="Y5110" t="str">
        <f t="shared" si="317"/>
        <v>13-24 months</v>
      </c>
      <c r="Z5110" t="str">
        <f t="shared" si="318"/>
        <v>35-49</v>
      </c>
      <c r="AA5110" s="8">
        <f t="shared" si="319"/>
        <v>0</v>
      </c>
    </row>
    <row r="5111" spans="1:27">
      <c r="A5111" t="s">
        <v>5279</v>
      </c>
      <c r="B5111" s="1">
        <v>45414</v>
      </c>
      <c r="C5111" s="2" t="s">
        <v>59</v>
      </c>
      <c r="D5111" t="s">
        <v>59</v>
      </c>
      <c r="E5111" t="s">
        <v>35</v>
      </c>
      <c r="F5111">
        <v>40</v>
      </c>
      <c r="G5111" t="s">
        <v>27</v>
      </c>
      <c r="H5111" t="s">
        <v>36</v>
      </c>
      <c r="I5111">
        <v>30</v>
      </c>
      <c r="J5111" t="s">
        <v>55</v>
      </c>
      <c r="K5111" t="s">
        <v>56</v>
      </c>
      <c r="L5111" t="s">
        <v>31</v>
      </c>
      <c r="M5111">
        <v>499</v>
      </c>
      <c r="N5111">
        <v>28</v>
      </c>
      <c r="O5111">
        <v>260.60000000000002</v>
      </c>
      <c r="P5111">
        <v>0</v>
      </c>
      <c r="Q5111">
        <v>0</v>
      </c>
      <c r="R5111">
        <v>4</v>
      </c>
      <c r="T5111" t="s">
        <v>31</v>
      </c>
      <c r="W5111">
        <v>13972</v>
      </c>
      <c r="X5111" t="str">
        <f t="shared" si="316"/>
        <v>No</v>
      </c>
      <c r="Y5111" t="str">
        <f t="shared" si="317"/>
        <v>25-48 months</v>
      </c>
      <c r="Z5111" t="str">
        <f t="shared" si="318"/>
        <v>35-49</v>
      </c>
      <c r="AA5111" s="8">
        <f t="shared" si="319"/>
        <v>0</v>
      </c>
    </row>
    <row r="5112" spans="1:27">
      <c r="A5112" t="s">
        <v>5280</v>
      </c>
      <c r="B5112" s="1">
        <v>46097</v>
      </c>
      <c r="C5112" s="2" t="s">
        <v>47</v>
      </c>
      <c r="D5112" t="s">
        <v>48</v>
      </c>
      <c r="E5112" t="s">
        <v>26</v>
      </c>
      <c r="F5112">
        <v>38</v>
      </c>
      <c r="G5112" t="s">
        <v>54</v>
      </c>
      <c r="H5112" t="s">
        <v>36</v>
      </c>
      <c r="I5112">
        <v>30</v>
      </c>
      <c r="J5112" t="s">
        <v>29</v>
      </c>
      <c r="K5112" t="s">
        <v>44</v>
      </c>
      <c r="L5112" t="s">
        <v>45</v>
      </c>
      <c r="M5112">
        <v>648</v>
      </c>
      <c r="N5112">
        <v>6</v>
      </c>
      <c r="O5112">
        <v>198.7</v>
      </c>
      <c r="P5112">
        <v>0</v>
      </c>
      <c r="Q5112">
        <v>0</v>
      </c>
      <c r="R5112">
        <v>4</v>
      </c>
      <c r="S5112" t="s">
        <v>112</v>
      </c>
      <c r="T5112" t="s">
        <v>31</v>
      </c>
      <c r="W5112">
        <v>3888</v>
      </c>
      <c r="X5112" t="str">
        <f t="shared" si="316"/>
        <v>No</v>
      </c>
      <c r="Y5112" t="str">
        <f t="shared" si="317"/>
        <v>0-6 months</v>
      </c>
      <c r="Z5112" t="str">
        <f t="shared" si="318"/>
        <v>35-49</v>
      </c>
      <c r="AA5112" s="8">
        <f t="shared" si="319"/>
        <v>0</v>
      </c>
    </row>
    <row r="5113" spans="1:27">
      <c r="A5113" t="s">
        <v>5281</v>
      </c>
      <c r="B5113" s="1">
        <v>45310</v>
      </c>
      <c r="C5113" s="2" t="s">
        <v>51</v>
      </c>
      <c r="D5113" t="s">
        <v>52</v>
      </c>
      <c r="E5113" t="s">
        <v>53</v>
      </c>
      <c r="F5113">
        <v>31</v>
      </c>
      <c r="G5113" t="s">
        <v>27</v>
      </c>
      <c r="H5113" t="s">
        <v>67</v>
      </c>
      <c r="I5113">
        <v>300</v>
      </c>
      <c r="J5113" t="s">
        <v>29</v>
      </c>
      <c r="K5113" t="s">
        <v>30</v>
      </c>
      <c r="L5113" t="s">
        <v>31</v>
      </c>
      <c r="M5113">
        <v>1199</v>
      </c>
      <c r="N5113">
        <v>31</v>
      </c>
      <c r="O5113">
        <v>301.2</v>
      </c>
      <c r="P5113">
        <v>1</v>
      </c>
      <c r="Q5113">
        <v>1</v>
      </c>
      <c r="R5113">
        <v>4</v>
      </c>
      <c r="S5113" t="s">
        <v>117</v>
      </c>
      <c r="T5113" t="s">
        <v>31</v>
      </c>
      <c r="W5113">
        <v>37169</v>
      </c>
      <c r="X5113" t="str">
        <f t="shared" si="316"/>
        <v>No</v>
      </c>
      <c r="Y5113" t="str">
        <f t="shared" si="317"/>
        <v>25-48 months</v>
      </c>
      <c r="Z5113" t="str">
        <f t="shared" si="318"/>
        <v>25-34</v>
      </c>
      <c r="AA5113" s="8">
        <f t="shared" si="319"/>
        <v>0</v>
      </c>
    </row>
    <row r="5114" spans="1:27">
      <c r="A5114" t="s">
        <v>5282</v>
      </c>
      <c r="B5114" s="1">
        <v>45279</v>
      </c>
      <c r="C5114" s="2" t="s">
        <v>183</v>
      </c>
      <c r="D5114" t="s">
        <v>184</v>
      </c>
      <c r="E5114" t="s">
        <v>26</v>
      </c>
      <c r="F5114">
        <v>38</v>
      </c>
      <c r="G5114" t="s">
        <v>54</v>
      </c>
      <c r="H5114" t="s">
        <v>36</v>
      </c>
      <c r="I5114">
        <v>30</v>
      </c>
      <c r="J5114" t="s">
        <v>55</v>
      </c>
      <c r="K5114" t="s">
        <v>44</v>
      </c>
      <c r="L5114" t="s">
        <v>31</v>
      </c>
      <c r="M5114">
        <v>499</v>
      </c>
      <c r="N5114">
        <v>32</v>
      </c>
      <c r="O5114">
        <v>140.30000000000001</v>
      </c>
      <c r="P5114">
        <v>1</v>
      </c>
      <c r="Q5114">
        <v>3</v>
      </c>
      <c r="R5114">
        <v>4</v>
      </c>
      <c r="S5114" t="s">
        <v>117</v>
      </c>
      <c r="T5114" t="s">
        <v>31</v>
      </c>
      <c r="W5114">
        <v>15968</v>
      </c>
      <c r="X5114" t="str">
        <f t="shared" si="316"/>
        <v>No</v>
      </c>
      <c r="Y5114" t="str">
        <f t="shared" si="317"/>
        <v>25-48 months</v>
      </c>
      <c r="Z5114" t="str">
        <f t="shared" si="318"/>
        <v>35-49</v>
      </c>
      <c r="AA5114" s="8">
        <f t="shared" si="319"/>
        <v>0</v>
      </c>
    </row>
    <row r="5115" spans="1:27">
      <c r="A5115" t="s">
        <v>5283</v>
      </c>
      <c r="B5115" s="1">
        <v>46060</v>
      </c>
      <c r="C5115" s="2" t="s">
        <v>101</v>
      </c>
      <c r="D5115" t="s">
        <v>102</v>
      </c>
      <c r="E5115" t="s">
        <v>35</v>
      </c>
      <c r="F5115">
        <v>18</v>
      </c>
      <c r="G5115" t="s">
        <v>54</v>
      </c>
      <c r="H5115" t="s">
        <v>28</v>
      </c>
      <c r="I5115">
        <v>100</v>
      </c>
      <c r="J5115" t="s">
        <v>55</v>
      </c>
      <c r="K5115" t="s">
        <v>60</v>
      </c>
      <c r="L5115" t="s">
        <v>45</v>
      </c>
      <c r="M5115">
        <v>948</v>
      </c>
      <c r="N5115">
        <v>4</v>
      </c>
      <c r="O5115">
        <v>393</v>
      </c>
      <c r="P5115">
        <v>1</v>
      </c>
      <c r="Q5115">
        <v>0</v>
      </c>
      <c r="R5115">
        <v>3</v>
      </c>
      <c r="S5115" t="s">
        <v>95</v>
      </c>
      <c r="T5115" t="s">
        <v>45</v>
      </c>
      <c r="U5115" s="1">
        <v>46174</v>
      </c>
      <c r="V5115" t="s">
        <v>97</v>
      </c>
      <c r="W5115">
        <v>3792</v>
      </c>
      <c r="X5115" t="str">
        <f t="shared" si="316"/>
        <v>No</v>
      </c>
      <c r="Y5115" t="str">
        <f t="shared" si="317"/>
        <v>0-6 months</v>
      </c>
      <c r="Z5115" t="str">
        <f t="shared" si="318"/>
        <v>18-24</v>
      </c>
      <c r="AA5115" s="8">
        <f t="shared" si="319"/>
        <v>1</v>
      </c>
    </row>
    <row r="5116" spans="1:27">
      <c r="A5116" t="s">
        <v>5284</v>
      </c>
      <c r="B5116" s="1">
        <v>46003</v>
      </c>
      <c r="C5116" s="2" t="s">
        <v>59</v>
      </c>
      <c r="D5116" t="s">
        <v>59</v>
      </c>
      <c r="E5116" t="s">
        <v>35</v>
      </c>
      <c r="F5116">
        <v>37</v>
      </c>
      <c r="G5116" t="s">
        <v>54</v>
      </c>
      <c r="H5116" t="s">
        <v>36</v>
      </c>
      <c r="I5116">
        <v>30</v>
      </c>
      <c r="J5116" t="s">
        <v>55</v>
      </c>
      <c r="K5116" t="s">
        <v>30</v>
      </c>
      <c r="L5116" t="s">
        <v>45</v>
      </c>
      <c r="M5116">
        <v>648</v>
      </c>
      <c r="N5116">
        <v>9</v>
      </c>
      <c r="O5116">
        <v>266.10000000000002</v>
      </c>
      <c r="P5116">
        <v>0</v>
      </c>
      <c r="Q5116">
        <v>0</v>
      </c>
      <c r="R5116">
        <v>3</v>
      </c>
      <c r="S5116" t="s">
        <v>136</v>
      </c>
      <c r="T5116" t="s">
        <v>31</v>
      </c>
      <c r="W5116">
        <v>5832</v>
      </c>
      <c r="X5116" t="str">
        <f t="shared" si="316"/>
        <v>No</v>
      </c>
      <c r="Y5116" t="str">
        <f t="shared" si="317"/>
        <v>7-12 months</v>
      </c>
      <c r="Z5116" t="str">
        <f t="shared" si="318"/>
        <v>35-49</v>
      </c>
      <c r="AA5116" s="8">
        <f t="shared" si="319"/>
        <v>0</v>
      </c>
    </row>
    <row r="5117" spans="1:27">
      <c r="A5117" t="s">
        <v>5285</v>
      </c>
      <c r="B5117" s="1">
        <v>45446</v>
      </c>
      <c r="C5117" s="2" t="s">
        <v>24</v>
      </c>
      <c r="D5117" t="s">
        <v>25</v>
      </c>
      <c r="E5117" t="s">
        <v>26</v>
      </c>
      <c r="F5117">
        <v>48</v>
      </c>
      <c r="G5117" t="s">
        <v>27</v>
      </c>
      <c r="H5117" t="s">
        <v>67</v>
      </c>
      <c r="I5117">
        <v>300</v>
      </c>
      <c r="J5117" t="s">
        <v>55</v>
      </c>
      <c r="K5117" t="s">
        <v>56</v>
      </c>
      <c r="L5117" t="s">
        <v>31</v>
      </c>
      <c r="M5117">
        <v>1199</v>
      </c>
      <c r="N5117">
        <v>27</v>
      </c>
      <c r="O5117">
        <v>1054.0999999999999</v>
      </c>
      <c r="P5117">
        <v>0</v>
      </c>
      <c r="Q5117">
        <v>0</v>
      </c>
      <c r="R5117">
        <v>5</v>
      </c>
      <c r="S5117" t="s">
        <v>105</v>
      </c>
      <c r="T5117" t="s">
        <v>31</v>
      </c>
      <c r="W5117">
        <v>32373</v>
      </c>
      <c r="X5117" t="str">
        <f t="shared" si="316"/>
        <v>No</v>
      </c>
      <c r="Y5117" t="str">
        <f t="shared" si="317"/>
        <v>25-48 months</v>
      </c>
      <c r="Z5117" t="str">
        <f t="shared" si="318"/>
        <v>35-49</v>
      </c>
      <c r="AA5117" s="8">
        <f t="shared" si="319"/>
        <v>0</v>
      </c>
    </row>
    <row r="5118" spans="1:27">
      <c r="A5118" t="s">
        <v>5286</v>
      </c>
      <c r="B5118" s="1">
        <v>45600</v>
      </c>
      <c r="C5118" s="2" t="s">
        <v>51</v>
      </c>
      <c r="D5118" t="s">
        <v>52</v>
      </c>
      <c r="E5118" t="s">
        <v>53</v>
      </c>
      <c r="F5118">
        <v>44</v>
      </c>
      <c r="G5118" t="s">
        <v>54</v>
      </c>
      <c r="H5118" t="s">
        <v>28</v>
      </c>
      <c r="I5118">
        <v>100</v>
      </c>
      <c r="J5118" t="s">
        <v>55</v>
      </c>
      <c r="K5118" t="s">
        <v>56</v>
      </c>
      <c r="L5118" t="s">
        <v>45</v>
      </c>
      <c r="M5118">
        <v>948</v>
      </c>
      <c r="N5118">
        <v>22</v>
      </c>
      <c r="O5118">
        <v>842.7</v>
      </c>
      <c r="P5118">
        <v>0</v>
      </c>
      <c r="Q5118">
        <v>0</v>
      </c>
      <c r="R5118">
        <v>5</v>
      </c>
      <c r="S5118" t="s">
        <v>91</v>
      </c>
      <c r="T5118" t="s">
        <v>31</v>
      </c>
      <c r="W5118">
        <v>20856</v>
      </c>
      <c r="X5118" t="str">
        <f t="shared" si="316"/>
        <v>No</v>
      </c>
      <c r="Y5118" t="str">
        <f t="shared" si="317"/>
        <v>13-24 months</v>
      </c>
      <c r="Z5118" t="str">
        <f t="shared" si="318"/>
        <v>35-49</v>
      </c>
      <c r="AA5118" s="8">
        <f t="shared" si="319"/>
        <v>0</v>
      </c>
    </row>
    <row r="5119" spans="1:27">
      <c r="A5119" t="s">
        <v>5287</v>
      </c>
      <c r="B5119" s="1">
        <v>45160</v>
      </c>
      <c r="C5119" s="2" t="s">
        <v>937</v>
      </c>
      <c r="D5119" t="s">
        <v>40</v>
      </c>
      <c r="E5119" t="s">
        <v>41</v>
      </c>
      <c r="F5119">
        <v>28</v>
      </c>
      <c r="G5119" t="s">
        <v>27</v>
      </c>
      <c r="H5119" t="s">
        <v>36</v>
      </c>
      <c r="I5119">
        <v>30</v>
      </c>
      <c r="J5119" t="s">
        <v>43</v>
      </c>
      <c r="K5119" t="s">
        <v>56</v>
      </c>
      <c r="L5119" t="s">
        <v>45</v>
      </c>
      <c r="M5119">
        <v>648</v>
      </c>
      <c r="N5119">
        <v>36</v>
      </c>
      <c r="O5119">
        <v>284</v>
      </c>
      <c r="P5119">
        <v>0</v>
      </c>
      <c r="Q5119">
        <v>0</v>
      </c>
      <c r="R5119">
        <v>3</v>
      </c>
      <c r="S5119" t="s">
        <v>143</v>
      </c>
      <c r="T5119" t="s">
        <v>31</v>
      </c>
      <c r="W5119">
        <v>23328</v>
      </c>
      <c r="X5119" t="str">
        <f t="shared" si="316"/>
        <v>No</v>
      </c>
      <c r="Y5119" t="str">
        <f t="shared" si="317"/>
        <v>25-48 months</v>
      </c>
      <c r="Z5119" t="str">
        <f t="shared" si="318"/>
        <v>25-34</v>
      </c>
      <c r="AA5119" s="8">
        <f t="shared" si="319"/>
        <v>0</v>
      </c>
    </row>
    <row r="5120" spans="1:27">
      <c r="A5120" t="s">
        <v>5288</v>
      </c>
      <c r="B5120" s="1">
        <v>45794</v>
      </c>
      <c r="C5120" s="2" t="s">
        <v>101</v>
      </c>
      <c r="D5120" t="s">
        <v>102</v>
      </c>
      <c r="E5120" t="s">
        <v>35</v>
      </c>
      <c r="F5120">
        <v>25</v>
      </c>
      <c r="G5120" t="s">
        <v>27</v>
      </c>
      <c r="H5120" t="s">
        <v>67</v>
      </c>
      <c r="I5120">
        <v>300</v>
      </c>
      <c r="J5120" t="s">
        <v>43</v>
      </c>
      <c r="K5120" t="s">
        <v>30</v>
      </c>
      <c r="L5120" t="s">
        <v>45</v>
      </c>
      <c r="M5120">
        <v>1348</v>
      </c>
      <c r="N5120">
        <v>15</v>
      </c>
      <c r="O5120">
        <v>708.3</v>
      </c>
      <c r="P5120">
        <v>0</v>
      </c>
      <c r="Q5120">
        <v>0</v>
      </c>
      <c r="R5120">
        <v>3</v>
      </c>
      <c r="S5120" t="s">
        <v>149</v>
      </c>
      <c r="T5120" t="s">
        <v>31</v>
      </c>
      <c r="W5120">
        <v>20220</v>
      </c>
      <c r="X5120" t="str">
        <f t="shared" si="316"/>
        <v>No</v>
      </c>
      <c r="Y5120" t="str">
        <f t="shared" si="317"/>
        <v>13-24 months</v>
      </c>
      <c r="Z5120" t="str">
        <f t="shared" si="318"/>
        <v>25-34</v>
      </c>
      <c r="AA5120" s="8">
        <f t="shared" si="319"/>
        <v>0</v>
      </c>
    </row>
    <row r="5121" spans="1:27">
      <c r="A5121" t="s">
        <v>5289</v>
      </c>
      <c r="B5121" s="1">
        <v>45798</v>
      </c>
      <c r="C5121" s="2" t="s">
        <v>71</v>
      </c>
      <c r="D5121" t="s">
        <v>72</v>
      </c>
      <c r="E5121" t="s">
        <v>64</v>
      </c>
      <c r="F5121">
        <v>42</v>
      </c>
      <c r="G5121" t="s">
        <v>54</v>
      </c>
      <c r="H5121" t="s">
        <v>67</v>
      </c>
      <c r="I5121">
        <v>300</v>
      </c>
      <c r="J5121" t="s">
        <v>55</v>
      </c>
      <c r="K5121" t="s">
        <v>56</v>
      </c>
      <c r="L5121" t="s">
        <v>31</v>
      </c>
      <c r="M5121">
        <v>1199</v>
      </c>
      <c r="N5121">
        <v>10</v>
      </c>
      <c r="O5121">
        <v>994.3</v>
      </c>
      <c r="P5121">
        <v>0</v>
      </c>
      <c r="Q5121">
        <v>0</v>
      </c>
      <c r="R5121">
        <v>3</v>
      </c>
      <c r="T5121" t="s">
        <v>45</v>
      </c>
      <c r="U5121" s="1">
        <v>46113</v>
      </c>
      <c r="V5121" t="s">
        <v>170</v>
      </c>
      <c r="W5121">
        <v>11990</v>
      </c>
      <c r="X5121" t="str">
        <f t="shared" si="316"/>
        <v>No</v>
      </c>
      <c r="Y5121" t="str">
        <f t="shared" si="317"/>
        <v>7-12 months</v>
      </c>
      <c r="Z5121" t="str">
        <f t="shared" si="318"/>
        <v>35-49</v>
      </c>
      <c r="AA5121" s="8">
        <f t="shared" si="319"/>
        <v>1</v>
      </c>
    </row>
    <row r="5122" spans="1:27">
      <c r="A5122" t="s">
        <v>5290</v>
      </c>
      <c r="B5122" s="1">
        <v>45701</v>
      </c>
      <c r="C5122" s="2" t="s">
        <v>59</v>
      </c>
      <c r="D5122" t="s">
        <v>59</v>
      </c>
      <c r="E5122" t="s">
        <v>35</v>
      </c>
      <c r="F5122">
        <v>39</v>
      </c>
      <c r="G5122" t="s">
        <v>54</v>
      </c>
      <c r="H5122" t="s">
        <v>28</v>
      </c>
      <c r="I5122">
        <v>100</v>
      </c>
      <c r="J5122" t="s">
        <v>29</v>
      </c>
      <c r="K5122" t="s">
        <v>30</v>
      </c>
      <c r="L5122" t="s">
        <v>31</v>
      </c>
      <c r="M5122">
        <v>799</v>
      </c>
      <c r="N5122">
        <v>19</v>
      </c>
      <c r="O5122">
        <v>418.4</v>
      </c>
      <c r="P5122">
        <v>2</v>
      </c>
      <c r="Q5122">
        <v>0</v>
      </c>
      <c r="R5122">
        <v>3</v>
      </c>
      <c r="T5122" t="s">
        <v>31</v>
      </c>
      <c r="W5122">
        <v>15181</v>
      </c>
      <c r="X5122" t="str">
        <f t="shared" ref="X5122:X5185" si="320">IF(F5122="","Yes","No")</f>
        <v>No</v>
      </c>
      <c r="Y5122" t="str">
        <f t="shared" ref="Y5122:Y5185" si="321">IF(N5122&lt;=6,"0-6 months",IF(N5122&lt;=12,"7-12 months",IF(N5122&lt;=24,"13-24 months",IF(N5122&lt;=48,"25-48 months","48+ months"))))</f>
        <v>13-24 months</v>
      </c>
      <c r="Z5122" t="str">
        <f t="shared" ref="Z5122:Z5185" si="322">IF(F5122&lt;25,"18-24",IF(F5122&lt;35,"25-34",IF(F5122&lt;50,"35-49","50+")))</f>
        <v>35-49</v>
      </c>
      <c r="AA5122" s="8">
        <f t="shared" ref="AA5122:AA5185" si="323">IF(T5122="Yes",1,0)</f>
        <v>0</v>
      </c>
    </row>
    <row r="5123" spans="1:27">
      <c r="A5123" t="s">
        <v>5291</v>
      </c>
      <c r="B5123" s="1">
        <v>45673</v>
      </c>
      <c r="C5123" s="2" t="s">
        <v>39</v>
      </c>
      <c r="D5123" t="s">
        <v>40</v>
      </c>
      <c r="E5123" t="s">
        <v>41</v>
      </c>
      <c r="F5123">
        <v>25</v>
      </c>
      <c r="G5123" t="s">
        <v>54</v>
      </c>
      <c r="H5123" t="s">
        <v>67</v>
      </c>
      <c r="I5123">
        <v>300</v>
      </c>
      <c r="J5123" t="s">
        <v>29</v>
      </c>
      <c r="K5123" t="s">
        <v>56</v>
      </c>
      <c r="L5123" t="s">
        <v>45</v>
      </c>
      <c r="M5123">
        <v>1348</v>
      </c>
      <c r="N5123">
        <v>19</v>
      </c>
      <c r="O5123">
        <v>644</v>
      </c>
      <c r="P5123">
        <v>2</v>
      </c>
      <c r="Q5123">
        <v>0</v>
      </c>
      <c r="S5123" t="s">
        <v>95</v>
      </c>
      <c r="T5123" t="s">
        <v>31</v>
      </c>
      <c r="W5123">
        <v>25612</v>
      </c>
      <c r="X5123" t="str">
        <f t="shared" si="320"/>
        <v>No</v>
      </c>
      <c r="Y5123" t="str">
        <f t="shared" si="321"/>
        <v>13-24 months</v>
      </c>
      <c r="Z5123" t="str">
        <f t="shared" si="322"/>
        <v>25-34</v>
      </c>
      <c r="AA5123" s="8">
        <f t="shared" si="323"/>
        <v>0</v>
      </c>
    </row>
    <row r="5124" spans="1:27">
      <c r="A5124" t="s">
        <v>5292</v>
      </c>
      <c r="B5124" s="1">
        <v>45515</v>
      </c>
      <c r="C5124" s="2" t="s">
        <v>59</v>
      </c>
      <c r="D5124" t="s">
        <v>59</v>
      </c>
      <c r="E5124" t="s">
        <v>35</v>
      </c>
      <c r="F5124">
        <v>28</v>
      </c>
      <c r="G5124" t="s">
        <v>54</v>
      </c>
      <c r="H5124" t="s">
        <v>28</v>
      </c>
      <c r="I5124">
        <v>100</v>
      </c>
      <c r="J5124" t="s">
        <v>55</v>
      </c>
      <c r="K5124" t="s">
        <v>60</v>
      </c>
      <c r="L5124" t="s">
        <v>31</v>
      </c>
      <c r="M5124">
        <v>799</v>
      </c>
      <c r="N5124">
        <v>25</v>
      </c>
      <c r="O5124">
        <v>330.1</v>
      </c>
      <c r="P5124">
        <v>1</v>
      </c>
      <c r="Q5124">
        <v>0</v>
      </c>
      <c r="R5124">
        <v>4</v>
      </c>
      <c r="S5124" t="s">
        <v>164</v>
      </c>
      <c r="T5124" t="s">
        <v>31</v>
      </c>
      <c r="W5124">
        <v>19975</v>
      </c>
      <c r="X5124" t="str">
        <f t="shared" si="320"/>
        <v>No</v>
      </c>
      <c r="Y5124" t="str">
        <f t="shared" si="321"/>
        <v>25-48 months</v>
      </c>
      <c r="Z5124" t="str">
        <f t="shared" si="322"/>
        <v>25-34</v>
      </c>
      <c r="AA5124" s="8">
        <f t="shared" si="323"/>
        <v>0</v>
      </c>
    </row>
    <row r="5125" spans="1:27">
      <c r="A5125" t="s">
        <v>5293</v>
      </c>
      <c r="B5125" s="1">
        <v>45742</v>
      </c>
      <c r="C5125" s="2" t="s">
        <v>47</v>
      </c>
      <c r="D5125" t="s">
        <v>48</v>
      </c>
      <c r="E5125" t="s">
        <v>26</v>
      </c>
      <c r="F5125">
        <v>36</v>
      </c>
      <c r="G5125" t="s">
        <v>54</v>
      </c>
      <c r="H5125" t="s">
        <v>36</v>
      </c>
      <c r="I5125">
        <v>30</v>
      </c>
      <c r="J5125" t="s">
        <v>29</v>
      </c>
      <c r="K5125" t="s">
        <v>30</v>
      </c>
      <c r="L5125" t="s">
        <v>45</v>
      </c>
      <c r="M5125">
        <v>648</v>
      </c>
      <c r="N5125">
        <v>17</v>
      </c>
      <c r="O5125">
        <v>277.7</v>
      </c>
      <c r="P5125">
        <v>2</v>
      </c>
      <c r="Q5125">
        <v>0</v>
      </c>
      <c r="R5125">
        <v>5</v>
      </c>
      <c r="S5125" t="s">
        <v>75</v>
      </c>
      <c r="T5125" t="s">
        <v>31</v>
      </c>
      <c r="W5125">
        <v>11016</v>
      </c>
      <c r="X5125" t="str">
        <f t="shared" si="320"/>
        <v>No</v>
      </c>
      <c r="Y5125" t="str">
        <f t="shared" si="321"/>
        <v>13-24 months</v>
      </c>
      <c r="Z5125" t="str">
        <f t="shared" si="322"/>
        <v>35-49</v>
      </c>
      <c r="AA5125" s="8">
        <f t="shared" si="323"/>
        <v>0</v>
      </c>
    </row>
    <row r="5126" spans="1:27">
      <c r="A5126" t="s">
        <v>5294</v>
      </c>
      <c r="B5126" s="1">
        <v>45595</v>
      </c>
      <c r="C5126" s="2" t="s">
        <v>66</v>
      </c>
      <c r="D5126" t="s">
        <v>40</v>
      </c>
      <c r="E5126" t="s">
        <v>41</v>
      </c>
      <c r="F5126">
        <v>42</v>
      </c>
      <c r="G5126" t="s">
        <v>27</v>
      </c>
      <c r="H5126" t="s">
        <v>67</v>
      </c>
      <c r="I5126">
        <v>300</v>
      </c>
      <c r="J5126" t="s">
        <v>55</v>
      </c>
      <c r="K5126" t="s">
        <v>56</v>
      </c>
      <c r="L5126" t="s">
        <v>31</v>
      </c>
      <c r="M5126">
        <v>1199</v>
      </c>
      <c r="N5126">
        <v>22</v>
      </c>
      <c r="O5126">
        <v>1094.4000000000001</v>
      </c>
      <c r="P5126">
        <v>0</v>
      </c>
      <c r="Q5126">
        <v>0</v>
      </c>
      <c r="R5126">
        <v>5</v>
      </c>
      <c r="S5126" t="s">
        <v>107</v>
      </c>
      <c r="T5126" t="s">
        <v>31</v>
      </c>
      <c r="W5126">
        <v>26378</v>
      </c>
      <c r="X5126" t="str">
        <f t="shared" si="320"/>
        <v>No</v>
      </c>
      <c r="Y5126" t="str">
        <f t="shared" si="321"/>
        <v>13-24 months</v>
      </c>
      <c r="Z5126" t="str">
        <f t="shared" si="322"/>
        <v>35-49</v>
      </c>
      <c r="AA5126" s="8">
        <f t="shared" si="323"/>
        <v>0</v>
      </c>
    </row>
    <row r="5127" spans="1:27">
      <c r="A5127" t="s">
        <v>5295</v>
      </c>
      <c r="B5127" s="1">
        <v>45883</v>
      </c>
      <c r="C5127" s="2" t="s">
        <v>146</v>
      </c>
      <c r="D5127" t="s">
        <v>147</v>
      </c>
      <c r="E5127" t="s">
        <v>26</v>
      </c>
      <c r="F5127">
        <v>36</v>
      </c>
      <c r="G5127" t="s">
        <v>27</v>
      </c>
      <c r="H5127" t="s">
        <v>42</v>
      </c>
      <c r="I5127">
        <v>1000</v>
      </c>
      <c r="J5127" t="s">
        <v>43</v>
      </c>
      <c r="K5127" t="s">
        <v>30</v>
      </c>
      <c r="L5127" t="s">
        <v>31</v>
      </c>
      <c r="M5127">
        <v>1799</v>
      </c>
      <c r="N5127">
        <v>13</v>
      </c>
      <c r="O5127">
        <v>1699.1</v>
      </c>
      <c r="P5127">
        <v>0</v>
      </c>
      <c r="Q5127">
        <v>0</v>
      </c>
      <c r="R5127">
        <v>3</v>
      </c>
      <c r="T5127" t="s">
        <v>31</v>
      </c>
      <c r="W5127">
        <v>23387</v>
      </c>
      <c r="X5127" t="str">
        <f t="shared" si="320"/>
        <v>No</v>
      </c>
      <c r="Y5127" t="str">
        <f t="shared" si="321"/>
        <v>13-24 months</v>
      </c>
      <c r="Z5127" t="str">
        <f t="shared" si="322"/>
        <v>35-49</v>
      </c>
      <c r="AA5127" s="8">
        <f t="shared" si="323"/>
        <v>0</v>
      </c>
    </row>
    <row r="5128" spans="1:27">
      <c r="A5128" t="s">
        <v>5296</v>
      </c>
      <c r="B5128" s="1">
        <v>45957</v>
      </c>
      <c r="C5128" s="2" t="s">
        <v>101</v>
      </c>
      <c r="D5128" t="s">
        <v>102</v>
      </c>
      <c r="E5128" t="s">
        <v>35</v>
      </c>
      <c r="F5128">
        <v>28</v>
      </c>
      <c r="G5128" t="s">
        <v>27</v>
      </c>
      <c r="H5128" t="s">
        <v>42</v>
      </c>
      <c r="I5128">
        <v>1000</v>
      </c>
      <c r="J5128" t="s">
        <v>29</v>
      </c>
      <c r="K5128" t="s">
        <v>82</v>
      </c>
      <c r="L5128" t="s">
        <v>31</v>
      </c>
      <c r="M5128">
        <v>1799</v>
      </c>
      <c r="N5128">
        <v>10</v>
      </c>
      <c r="O5128">
        <v>1101.9000000000001</v>
      </c>
      <c r="P5128">
        <v>2</v>
      </c>
      <c r="Q5128">
        <v>0</v>
      </c>
      <c r="T5128" t="s">
        <v>31</v>
      </c>
      <c r="W5128">
        <v>17990</v>
      </c>
      <c r="X5128" t="str">
        <f t="shared" si="320"/>
        <v>No</v>
      </c>
      <c r="Y5128" t="str">
        <f t="shared" si="321"/>
        <v>7-12 months</v>
      </c>
      <c r="Z5128" t="str">
        <f t="shared" si="322"/>
        <v>25-34</v>
      </c>
      <c r="AA5128" s="8">
        <f t="shared" si="323"/>
        <v>0</v>
      </c>
    </row>
    <row r="5129" spans="1:27">
      <c r="A5129" t="s">
        <v>5297</v>
      </c>
      <c r="B5129" s="1">
        <v>45497</v>
      </c>
      <c r="C5129" s="2" t="s">
        <v>71</v>
      </c>
      <c r="D5129" t="s">
        <v>72</v>
      </c>
      <c r="E5129" t="s">
        <v>64</v>
      </c>
      <c r="F5129">
        <v>25</v>
      </c>
      <c r="G5129" t="s">
        <v>27</v>
      </c>
      <c r="H5129" t="s">
        <v>42</v>
      </c>
      <c r="I5129">
        <v>1000</v>
      </c>
      <c r="J5129" t="s">
        <v>43</v>
      </c>
      <c r="K5129" t="s">
        <v>56</v>
      </c>
      <c r="L5129" t="s">
        <v>31</v>
      </c>
      <c r="M5129">
        <v>1799</v>
      </c>
      <c r="N5129">
        <v>25</v>
      </c>
      <c r="O5129">
        <v>1531.3</v>
      </c>
      <c r="P5129">
        <v>0</v>
      </c>
      <c r="Q5129">
        <v>0</v>
      </c>
      <c r="R5129">
        <v>5</v>
      </c>
      <c r="T5129" t="s">
        <v>31</v>
      </c>
      <c r="W5129">
        <v>44975</v>
      </c>
      <c r="X5129" t="str">
        <f t="shared" si="320"/>
        <v>No</v>
      </c>
      <c r="Y5129" t="str">
        <f t="shared" si="321"/>
        <v>25-48 months</v>
      </c>
      <c r="Z5129" t="str">
        <f t="shared" si="322"/>
        <v>25-34</v>
      </c>
      <c r="AA5129" s="8">
        <f t="shared" si="323"/>
        <v>0</v>
      </c>
    </row>
    <row r="5130" spans="1:27">
      <c r="A5130" t="s">
        <v>5298</v>
      </c>
      <c r="B5130" s="1">
        <v>46207</v>
      </c>
      <c r="C5130" s="2" t="s">
        <v>89</v>
      </c>
      <c r="D5130" t="s">
        <v>90</v>
      </c>
      <c r="E5130" t="s">
        <v>41</v>
      </c>
      <c r="F5130">
        <v>18</v>
      </c>
      <c r="G5130" t="s">
        <v>163</v>
      </c>
      <c r="H5130" t="s">
        <v>36</v>
      </c>
      <c r="I5130">
        <v>30</v>
      </c>
      <c r="J5130" t="s">
        <v>55</v>
      </c>
      <c r="K5130" t="s">
        <v>30</v>
      </c>
      <c r="L5130" t="s">
        <v>31</v>
      </c>
      <c r="M5130">
        <v>499</v>
      </c>
      <c r="N5130">
        <v>1</v>
      </c>
      <c r="O5130">
        <v>220.1</v>
      </c>
      <c r="P5130">
        <v>1</v>
      </c>
      <c r="Q5130">
        <v>0</v>
      </c>
      <c r="T5130" t="s">
        <v>45</v>
      </c>
      <c r="U5130" s="1">
        <v>46244</v>
      </c>
      <c r="V5130" t="s">
        <v>207</v>
      </c>
      <c r="W5130">
        <v>499</v>
      </c>
      <c r="X5130" t="str">
        <f t="shared" si="320"/>
        <v>No</v>
      </c>
      <c r="Y5130" t="str">
        <f t="shared" si="321"/>
        <v>0-6 months</v>
      </c>
      <c r="Z5130" t="str">
        <f t="shared" si="322"/>
        <v>18-24</v>
      </c>
      <c r="AA5130" s="8">
        <f t="shared" si="323"/>
        <v>1</v>
      </c>
    </row>
    <row r="5131" spans="1:27">
      <c r="A5131" t="s">
        <v>5299</v>
      </c>
      <c r="B5131" s="1">
        <v>45800</v>
      </c>
      <c r="C5131" s="2" t="s">
        <v>71</v>
      </c>
      <c r="D5131" t="s">
        <v>72</v>
      </c>
      <c r="E5131" t="s">
        <v>64</v>
      </c>
      <c r="F5131">
        <v>52</v>
      </c>
      <c r="G5131" t="s">
        <v>54</v>
      </c>
      <c r="H5131" t="s">
        <v>36</v>
      </c>
      <c r="I5131">
        <v>30</v>
      </c>
      <c r="J5131" t="s">
        <v>29</v>
      </c>
      <c r="K5131" t="s">
        <v>56</v>
      </c>
      <c r="L5131" t="s">
        <v>45</v>
      </c>
      <c r="M5131">
        <v>648</v>
      </c>
      <c r="N5131">
        <v>15</v>
      </c>
      <c r="O5131">
        <v>486.5</v>
      </c>
      <c r="P5131">
        <v>0</v>
      </c>
      <c r="Q5131">
        <v>0</v>
      </c>
      <c r="R5131">
        <v>4</v>
      </c>
      <c r="S5131" t="s">
        <v>126</v>
      </c>
      <c r="T5131" t="s">
        <v>31</v>
      </c>
      <c r="W5131">
        <v>9720</v>
      </c>
      <c r="X5131" t="str">
        <f t="shared" si="320"/>
        <v>No</v>
      </c>
      <c r="Y5131" t="str">
        <f t="shared" si="321"/>
        <v>13-24 months</v>
      </c>
      <c r="Z5131" t="str">
        <f t="shared" si="322"/>
        <v>50+</v>
      </c>
      <c r="AA5131" s="8">
        <f t="shared" si="323"/>
        <v>0</v>
      </c>
    </row>
    <row r="5132" spans="1:27">
      <c r="A5132" t="s">
        <v>5300</v>
      </c>
      <c r="B5132" s="1">
        <v>44867</v>
      </c>
      <c r="C5132" s="2" t="s">
        <v>74</v>
      </c>
      <c r="D5132" t="s">
        <v>74</v>
      </c>
      <c r="E5132" t="s">
        <v>35</v>
      </c>
      <c r="F5132">
        <v>56</v>
      </c>
      <c r="G5132" t="s">
        <v>54</v>
      </c>
      <c r="H5132" t="s">
        <v>42</v>
      </c>
      <c r="I5132">
        <v>1000</v>
      </c>
      <c r="J5132" t="s">
        <v>29</v>
      </c>
      <c r="K5132" t="s">
        <v>82</v>
      </c>
      <c r="L5132" t="s">
        <v>31</v>
      </c>
      <c r="M5132">
        <v>1799</v>
      </c>
      <c r="N5132">
        <v>46</v>
      </c>
      <c r="O5132">
        <v>1249.9000000000001</v>
      </c>
      <c r="P5132">
        <v>1</v>
      </c>
      <c r="Q5132">
        <v>0</v>
      </c>
      <c r="R5132">
        <v>4</v>
      </c>
      <c r="S5132" t="s">
        <v>130</v>
      </c>
      <c r="T5132" t="s">
        <v>31</v>
      </c>
      <c r="W5132">
        <v>82754</v>
      </c>
      <c r="X5132" t="str">
        <f t="shared" si="320"/>
        <v>No</v>
      </c>
      <c r="Y5132" t="str">
        <f t="shared" si="321"/>
        <v>25-48 months</v>
      </c>
      <c r="Z5132" t="str">
        <f t="shared" si="322"/>
        <v>50+</v>
      </c>
      <c r="AA5132" s="8">
        <f t="shared" si="323"/>
        <v>0</v>
      </c>
    </row>
    <row r="5133" spans="1:27">
      <c r="A5133" t="s">
        <v>5301</v>
      </c>
      <c r="B5133" s="1">
        <v>45627</v>
      </c>
      <c r="C5133" s="2" t="s">
        <v>59</v>
      </c>
      <c r="D5133" t="s">
        <v>59</v>
      </c>
      <c r="E5133" t="s">
        <v>35</v>
      </c>
      <c r="F5133">
        <v>45</v>
      </c>
      <c r="G5133" t="s">
        <v>27</v>
      </c>
      <c r="H5133" t="s">
        <v>28</v>
      </c>
      <c r="I5133">
        <v>100</v>
      </c>
      <c r="J5133" t="s">
        <v>55</v>
      </c>
      <c r="K5133" t="s">
        <v>60</v>
      </c>
      <c r="L5133" t="s">
        <v>45</v>
      </c>
      <c r="M5133">
        <v>948</v>
      </c>
      <c r="N5133">
        <v>21</v>
      </c>
      <c r="O5133">
        <v>811.8</v>
      </c>
      <c r="P5133">
        <v>0</v>
      </c>
      <c r="Q5133">
        <v>1</v>
      </c>
      <c r="R5133">
        <v>4</v>
      </c>
      <c r="S5133" t="s">
        <v>75</v>
      </c>
      <c r="T5133" t="s">
        <v>31</v>
      </c>
      <c r="W5133">
        <v>19908</v>
      </c>
      <c r="X5133" t="str">
        <f t="shared" si="320"/>
        <v>No</v>
      </c>
      <c r="Y5133" t="str">
        <f t="shared" si="321"/>
        <v>13-24 months</v>
      </c>
      <c r="Z5133" t="str">
        <f t="shared" si="322"/>
        <v>35-49</v>
      </c>
      <c r="AA5133" s="8">
        <f t="shared" si="323"/>
        <v>0</v>
      </c>
    </row>
    <row r="5134" spans="1:27">
      <c r="A5134" t="s">
        <v>5302</v>
      </c>
      <c r="B5134" s="1">
        <v>45255</v>
      </c>
      <c r="C5134" s="2" t="s">
        <v>47</v>
      </c>
      <c r="D5134" t="s">
        <v>48</v>
      </c>
      <c r="E5134" t="s">
        <v>26</v>
      </c>
      <c r="F5134">
        <v>24</v>
      </c>
      <c r="G5134" t="s">
        <v>27</v>
      </c>
      <c r="H5134" t="s">
        <v>67</v>
      </c>
      <c r="I5134">
        <v>300</v>
      </c>
      <c r="J5134" t="s">
        <v>55</v>
      </c>
      <c r="K5134" t="s">
        <v>60</v>
      </c>
      <c r="L5134" t="s">
        <v>31</v>
      </c>
      <c r="M5134">
        <v>1199</v>
      </c>
      <c r="N5134">
        <v>33</v>
      </c>
      <c r="O5134">
        <v>653.1</v>
      </c>
      <c r="P5134">
        <v>0</v>
      </c>
      <c r="Q5134">
        <v>0</v>
      </c>
      <c r="R5134">
        <v>5</v>
      </c>
      <c r="S5134" t="s">
        <v>75</v>
      </c>
      <c r="T5134" t="s">
        <v>31</v>
      </c>
      <c r="W5134">
        <v>39567</v>
      </c>
      <c r="X5134" t="str">
        <f t="shared" si="320"/>
        <v>No</v>
      </c>
      <c r="Y5134" t="str">
        <f t="shared" si="321"/>
        <v>25-48 months</v>
      </c>
      <c r="Z5134" t="str">
        <f t="shared" si="322"/>
        <v>18-24</v>
      </c>
      <c r="AA5134" s="8">
        <f t="shared" si="323"/>
        <v>0</v>
      </c>
    </row>
    <row r="5135" spans="1:27">
      <c r="A5135" t="s">
        <v>5303</v>
      </c>
      <c r="B5135" s="1">
        <v>45060</v>
      </c>
      <c r="C5135" s="2" t="s">
        <v>101</v>
      </c>
      <c r="D5135" t="s">
        <v>102</v>
      </c>
      <c r="E5135" t="s">
        <v>35</v>
      </c>
      <c r="F5135">
        <v>33</v>
      </c>
      <c r="G5135" t="s">
        <v>27</v>
      </c>
      <c r="H5135" t="s">
        <v>28</v>
      </c>
      <c r="I5135">
        <v>100</v>
      </c>
      <c r="J5135" t="s">
        <v>29</v>
      </c>
      <c r="K5135" t="s">
        <v>82</v>
      </c>
      <c r="L5135" t="s">
        <v>45</v>
      </c>
      <c r="M5135">
        <v>948</v>
      </c>
      <c r="N5135">
        <v>40</v>
      </c>
      <c r="O5135">
        <v>480.6</v>
      </c>
      <c r="P5135">
        <v>1</v>
      </c>
      <c r="Q5135">
        <v>0</v>
      </c>
      <c r="R5135">
        <v>3</v>
      </c>
      <c r="S5135" t="s">
        <v>86</v>
      </c>
      <c r="T5135" t="s">
        <v>31</v>
      </c>
      <c r="W5135">
        <v>37920</v>
      </c>
      <c r="X5135" t="str">
        <f t="shared" si="320"/>
        <v>No</v>
      </c>
      <c r="Y5135" t="str">
        <f t="shared" si="321"/>
        <v>25-48 months</v>
      </c>
      <c r="Z5135" t="str">
        <f t="shared" si="322"/>
        <v>25-34</v>
      </c>
      <c r="AA5135" s="8">
        <f t="shared" si="323"/>
        <v>0</v>
      </c>
    </row>
    <row r="5136" spans="1:27">
      <c r="A5136" t="s">
        <v>5304</v>
      </c>
      <c r="B5136" s="1">
        <v>45706</v>
      </c>
      <c r="C5136" s="2" t="s">
        <v>59</v>
      </c>
      <c r="D5136" t="s">
        <v>59</v>
      </c>
      <c r="E5136" t="s">
        <v>35</v>
      </c>
      <c r="F5136">
        <v>49</v>
      </c>
      <c r="G5136" t="s">
        <v>27</v>
      </c>
      <c r="H5136" t="s">
        <v>28</v>
      </c>
      <c r="I5136">
        <v>100</v>
      </c>
      <c r="J5136" t="s">
        <v>55</v>
      </c>
      <c r="K5136" t="s">
        <v>82</v>
      </c>
      <c r="L5136" t="s">
        <v>31</v>
      </c>
      <c r="M5136">
        <v>799</v>
      </c>
      <c r="N5136">
        <v>12</v>
      </c>
      <c r="O5136">
        <v>305.5</v>
      </c>
      <c r="P5136">
        <v>5</v>
      </c>
      <c r="Q5136">
        <v>0</v>
      </c>
      <c r="R5136">
        <v>2</v>
      </c>
      <c r="T5136" t="s">
        <v>45</v>
      </c>
      <c r="U5136" s="1">
        <v>46085</v>
      </c>
      <c r="V5136" t="s">
        <v>49</v>
      </c>
      <c r="W5136">
        <v>9588</v>
      </c>
      <c r="X5136" t="str">
        <f t="shared" si="320"/>
        <v>No</v>
      </c>
      <c r="Y5136" t="str">
        <f t="shared" si="321"/>
        <v>7-12 months</v>
      </c>
      <c r="Z5136" t="str">
        <f t="shared" si="322"/>
        <v>35-49</v>
      </c>
      <c r="AA5136" s="8">
        <f t="shared" si="323"/>
        <v>1</v>
      </c>
    </row>
    <row r="5137" spans="1:27">
      <c r="A5137" t="s">
        <v>5305</v>
      </c>
      <c r="B5137" s="1">
        <v>45752</v>
      </c>
      <c r="C5137" s="2" t="s">
        <v>89</v>
      </c>
      <c r="D5137" t="s">
        <v>90</v>
      </c>
      <c r="E5137" t="s">
        <v>41</v>
      </c>
      <c r="F5137">
        <v>41</v>
      </c>
      <c r="G5137" t="s">
        <v>54</v>
      </c>
      <c r="H5137" t="s">
        <v>36</v>
      </c>
      <c r="I5137">
        <v>30</v>
      </c>
      <c r="J5137" t="s">
        <v>43</v>
      </c>
      <c r="K5137" t="s">
        <v>30</v>
      </c>
      <c r="L5137" t="s">
        <v>31</v>
      </c>
      <c r="M5137">
        <v>499</v>
      </c>
      <c r="N5137">
        <v>17</v>
      </c>
      <c r="O5137">
        <v>221.4</v>
      </c>
      <c r="P5137">
        <v>1</v>
      </c>
      <c r="Q5137">
        <v>1</v>
      </c>
      <c r="R5137">
        <v>3</v>
      </c>
      <c r="S5137" t="s">
        <v>136</v>
      </c>
      <c r="T5137" t="s">
        <v>31</v>
      </c>
      <c r="W5137">
        <v>8483</v>
      </c>
      <c r="X5137" t="str">
        <f t="shared" si="320"/>
        <v>No</v>
      </c>
      <c r="Y5137" t="str">
        <f t="shared" si="321"/>
        <v>13-24 months</v>
      </c>
      <c r="Z5137" t="str">
        <f t="shared" si="322"/>
        <v>35-49</v>
      </c>
      <c r="AA5137" s="8">
        <f t="shared" si="323"/>
        <v>0</v>
      </c>
    </row>
    <row r="5138" spans="1:27">
      <c r="A5138" t="s">
        <v>5306</v>
      </c>
      <c r="B5138" s="1">
        <v>45652</v>
      </c>
      <c r="C5138" s="2" t="s">
        <v>146</v>
      </c>
      <c r="D5138" t="s">
        <v>147</v>
      </c>
      <c r="E5138" t="s">
        <v>26</v>
      </c>
      <c r="F5138">
        <v>57</v>
      </c>
      <c r="G5138" t="s">
        <v>27</v>
      </c>
      <c r="H5138" t="s">
        <v>36</v>
      </c>
      <c r="I5138">
        <v>30</v>
      </c>
      <c r="J5138" t="s">
        <v>29</v>
      </c>
      <c r="K5138" t="s">
        <v>60</v>
      </c>
      <c r="L5138" t="s">
        <v>45</v>
      </c>
      <c r="M5138">
        <v>648</v>
      </c>
      <c r="N5138">
        <v>20</v>
      </c>
      <c r="O5138">
        <v>423.6</v>
      </c>
      <c r="P5138">
        <v>1</v>
      </c>
      <c r="Q5138">
        <v>0</v>
      </c>
      <c r="R5138">
        <v>3</v>
      </c>
      <c r="S5138" t="s">
        <v>143</v>
      </c>
      <c r="T5138" t="s">
        <v>31</v>
      </c>
      <c r="W5138">
        <v>12960</v>
      </c>
      <c r="X5138" t="str">
        <f t="shared" si="320"/>
        <v>No</v>
      </c>
      <c r="Y5138" t="str">
        <f t="shared" si="321"/>
        <v>13-24 months</v>
      </c>
      <c r="Z5138" t="str">
        <f t="shared" si="322"/>
        <v>50+</v>
      </c>
      <c r="AA5138" s="8">
        <f t="shared" si="323"/>
        <v>0</v>
      </c>
    </row>
    <row r="5139" spans="1:27">
      <c r="A5139" t="s">
        <v>5307</v>
      </c>
      <c r="B5139" s="1">
        <v>46194</v>
      </c>
      <c r="C5139" s="2" t="s">
        <v>71</v>
      </c>
      <c r="D5139" t="s">
        <v>72</v>
      </c>
      <c r="E5139" t="s">
        <v>64</v>
      </c>
      <c r="F5139">
        <v>29</v>
      </c>
      <c r="G5139" t="s">
        <v>27</v>
      </c>
      <c r="H5139" t="s">
        <v>36</v>
      </c>
      <c r="I5139">
        <v>30</v>
      </c>
      <c r="J5139" t="s">
        <v>43</v>
      </c>
      <c r="K5139" t="s">
        <v>30</v>
      </c>
      <c r="L5139" t="s">
        <v>45</v>
      </c>
      <c r="M5139">
        <v>648</v>
      </c>
      <c r="N5139">
        <v>2</v>
      </c>
      <c r="O5139">
        <v>303.8</v>
      </c>
      <c r="P5139">
        <v>0</v>
      </c>
      <c r="Q5139">
        <v>0</v>
      </c>
      <c r="R5139">
        <v>4</v>
      </c>
      <c r="S5139" t="s">
        <v>75</v>
      </c>
      <c r="T5139" t="s">
        <v>31</v>
      </c>
      <c r="W5139">
        <v>1296</v>
      </c>
      <c r="X5139" t="str">
        <f t="shared" si="320"/>
        <v>No</v>
      </c>
      <c r="Y5139" t="str">
        <f t="shared" si="321"/>
        <v>0-6 months</v>
      </c>
      <c r="Z5139" t="str">
        <f t="shared" si="322"/>
        <v>25-34</v>
      </c>
      <c r="AA5139" s="8">
        <f t="shared" si="323"/>
        <v>0</v>
      </c>
    </row>
    <row r="5140" spans="1:27">
      <c r="A5140" t="s">
        <v>5308</v>
      </c>
      <c r="B5140" s="1">
        <v>45501</v>
      </c>
      <c r="C5140" s="2" t="s">
        <v>39</v>
      </c>
      <c r="D5140" t="s">
        <v>40</v>
      </c>
      <c r="E5140" t="s">
        <v>41</v>
      </c>
      <c r="F5140">
        <v>18</v>
      </c>
      <c r="G5140" t="s">
        <v>54</v>
      </c>
      <c r="H5140" t="s">
        <v>36</v>
      </c>
      <c r="I5140">
        <v>30</v>
      </c>
      <c r="J5140" t="s">
        <v>55</v>
      </c>
      <c r="K5140" t="s">
        <v>56</v>
      </c>
      <c r="L5140" t="s">
        <v>31</v>
      </c>
      <c r="M5140">
        <v>499</v>
      </c>
      <c r="N5140">
        <v>25</v>
      </c>
      <c r="O5140">
        <v>253.7</v>
      </c>
      <c r="P5140">
        <v>0</v>
      </c>
      <c r="Q5140">
        <v>0</v>
      </c>
      <c r="R5140">
        <v>4</v>
      </c>
      <c r="S5140" t="s">
        <v>117</v>
      </c>
      <c r="T5140" t="s">
        <v>31</v>
      </c>
      <c r="W5140">
        <v>12475</v>
      </c>
      <c r="X5140" t="str">
        <f t="shared" si="320"/>
        <v>No</v>
      </c>
      <c r="Y5140" t="str">
        <f t="shared" si="321"/>
        <v>25-48 months</v>
      </c>
      <c r="Z5140" t="str">
        <f t="shared" si="322"/>
        <v>18-24</v>
      </c>
      <c r="AA5140" s="8">
        <f t="shared" si="323"/>
        <v>0</v>
      </c>
    </row>
    <row r="5141" spans="1:27">
      <c r="A5141" t="s">
        <v>5309</v>
      </c>
      <c r="B5141" s="1">
        <v>45887</v>
      </c>
      <c r="C5141" s="2" t="s">
        <v>101</v>
      </c>
      <c r="D5141" t="s">
        <v>102</v>
      </c>
      <c r="E5141" t="s">
        <v>35</v>
      </c>
      <c r="F5141">
        <v>36</v>
      </c>
      <c r="G5141" t="s">
        <v>54</v>
      </c>
      <c r="H5141" t="s">
        <v>28</v>
      </c>
      <c r="I5141">
        <v>100</v>
      </c>
      <c r="J5141" t="s">
        <v>29</v>
      </c>
      <c r="K5141" t="s">
        <v>56</v>
      </c>
      <c r="L5141" t="s">
        <v>31</v>
      </c>
      <c r="M5141">
        <v>799</v>
      </c>
      <c r="N5141">
        <v>12</v>
      </c>
      <c r="O5141">
        <v>353.3</v>
      </c>
      <c r="P5141">
        <v>1</v>
      </c>
      <c r="Q5141">
        <v>0</v>
      </c>
      <c r="R5141">
        <v>4</v>
      </c>
      <c r="S5141" t="s">
        <v>112</v>
      </c>
      <c r="T5141" t="s">
        <v>31</v>
      </c>
      <c r="W5141">
        <v>9588</v>
      </c>
      <c r="X5141" t="str">
        <f t="shared" si="320"/>
        <v>No</v>
      </c>
      <c r="Y5141" t="str">
        <f t="shared" si="321"/>
        <v>7-12 months</v>
      </c>
      <c r="Z5141" t="str">
        <f t="shared" si="322"/>
        <v>35-49</v>
      </c>
      <c r="AA5141" s="8">
        <f t="shared" si="323"/>
        <v>0</v>
      </c>
    </row>
    <row r="5142" spans="1:27">
      <c r="A5142" t="s">
        <v>5310</v>
      </c>
      <c r="B5142" s="1">
        <v>45698</v>
      </c>
      <c r="C5142" s="2" t="s">
        <v>71</v>
      </c>
      <c r="D5142" t="s">
        <v>72</v>
      </c>
      <c r="E5142" t="s">
        <v>64</v>
      </c>
      <c r="F5142">
        <v>27</v>
      </c>
      <c r="G5142" t="s">
        <v>54</v>
      </c>
      <c r="H5142" t="s">
        <v>36</v>
      </c>
      <c r="I5142">
        <v>30</v>
      </c>
      <c r="J5142" t="s">
        <v>29</v>
      </c>
      <c r="K5142" t="s">
        <v>60</v>
      </c>
      <c r="L5142" t="s">
        <v>31</v>
      </c>
      <c r="M5142">
        <v>499</v>
      </c>
      <c r="N5142">
        <v>19</v>
      </c>
      <c r="O5142">
        <v>211.5</v>
      </c>
      <c r="P5142">
        <v>2</v>
      </c>
      <c r="Q5142">
        <v>1</v>
      </c>
      <c r="R5142">
        <v>4</v>
      </c>
      <c r="T5142" t="s">
        <v>31</v>
      </c>
      <c r="W5142">
        <v>9481</v>
      </c>
      <c r="X5142" t="str">
        <f t="shared" si="320"/>
        <v>No</v>
      </c>
      <c r="Y5142" t="str">
        <f t="shared" si="321"/>
        <v>13-24 months</v>
      </c>
      <c r="Z5142" t="str">
        <f t="shared" si="322"/>
        <v>25-34</v>
      </c>
      <c r="AA5142" s="8">
        <f t="shared" si="323"/>
        <v>0</v>
      </c>
    </row>
    <row r="5143" spans="1:27">
      <c r="A5143" t="s">
        <v>5311</v>
      </c>
      <c r="B5143" s="1">
        <v>45172</v>
      </c>
      <c r="C5143" s="2" t="s">
        <v>146</v>
      </c>
      <c r="D5143" t="s">
        <v>147</v>
      </c>
      <c r="E5143" t="s">
        <v>26</v>
      </c>
      <c r="F5143">
        <v>34</v>
      </c>
      <c r="G5143" t="s">
        <v>54</v>
      </c>
      <c r="H5143" t="s">
        <v>28</v>
      </c>
      <c r="I5143">
        <v>100</v>
      </c>
      <c r="J5143" t="s">
        <v>43</v>
      </c>
      <c r="K5143" t="s">
        <v>56</v>
      </c>
      <c r="L5143" t="s">
        <v>31</v>
      </c>
      <c r="M5143">
        <v>799</v>
      </c>
      <c r="N5143">
        <v>36</v>
      </c>
      <c r="O5143">
        <v>536.6</v>
      </c>
      <c r="P5143">
        <v>1</v>
      </c>
      <c r="Q5143">
        <v>0</v>
      </c>
      <c r="T5143" t="s">
        <v>31</v>
      </c>
      <c r="W5143">
        <v>28764</v>
      </c>
      <c r="X5143" t="str">
        <f t="shared" si="320"/>
        <v>No</v>
      </c>
      <c r="Y5143" t="str">
        <f t="shared" si="321"/>
        <v>25-48 months</v>
      </c>
      <c r="Z5143" t="str">
        <f t="shared" si="322"/>
        <v>25-34</v>
      </c>
      <c r="AA5143" s="8">
        <f t="shared" si="323"/>
        <v>0</v>
      </c>
    </row>
    <row r="5144" spans="1:27">
      <c r="A5144" t="s">
        <v>5312</v>
      </c>
      <c r="B5144" s="1">
        <v>45809</v>
      </c>
      <c r="C5144" s="2" t="s">
        <v>66</v>
      </c>
      <c r="D5144" t="s">
        <v>40</v>
      </c>
      <c r="E5144" t="s">
        <v>41</v>
      </c>
      <c r="F5144">
        <v>46</v>
      </c>
      <c r="G5144" t="s">
        <v>27</v>
      </c>
      <c r="H5144" t="s">
        <v>36</v>
      </c>
      <c r="I5144">
        <v>30</v>
      </c>
      <c r="J5144" t="s">
        <v>29</v>
      </c>
      <c r="K5144" t="s">
        <v>82</v>
      </c>
      <c r="L5144" t="s">
        <v>31</v>
      </c>
      <c r="M5144">
        <v>499</v>
      </c>
      <c r="N5144">
        <v>15</v>
      </c>
      <c r="O5144">
        <v>295.39999999999998</v>
      </c>
      <c r="P5144">
        <v>2</v>
      </c>
      <c r="Q5144">
        <v>0</v>
      </c>
      <c r="R5144">
        <v>3</v>
      </c>
      <c r="S5144" t="s">
        <v>114</v>
      </c>
      <c r="T5144" t="s">
        <v>31</v>
      </c>
      <c r="W5144">
        <v>7485</v>
      </c>
      <c r="X5144" t="str">
        <f t="shared" si="320"/>
        <v>No</v>
      </c>
      <c r="Y5144" t="str">
        <f t="shared" si="321"/>
        <v>13-24 months</v>
      </c>
      <c r="Z5144" t="str">
        <f t="shared" si="322"/>
        <v>35-49</v>
      </c>
      <c r="AA5144" s="8">
        <f t="shared" si="323"/>
        <v>0</v>
      </c>
    </row>
    <row r="5145" spans="1:27">
      <c r="A5145" t="s">
        <v>5313</v>
      </c>
      <c r="B5145" s="1">
        <v>45091</v>
      </c>
      <c r="C5145" s="2" t="s">
        <v>39</v>
      </c>
      <c r="D5145" t="s">
        <v>40</v>
      </c>
      <c r="E5145" t="s">
        <v>41</v>
      </c>
      <c r="F5145">
        <v>47</v>
      </c>
      <c r="G5145" t="s">
        <v>27</v>
      </c>
      <c r="H5145" t="s">
        <v>28</v>
      </c>
      <c r="I5145">
        <v>100</v>
      </c>
      <c r="J5145" t="s">
        <v>29</v>
      </c>
      <c r="K5145" t="s">
        <v>56</v>
      </c>
      <c r="L5145" t="s">
        <v>45</v>
      </c>
      <c r="M5145">
        <v>948</v>
      </c>
      <c r="N5145">
        <v>39</v>
      </c>
      <c r="O5145">
        <v>397.3</v>
      </c>
      <c r="P5145">
        <v>2</v>
      </c>
      <c r="Q5145">
        <v>0</v>
      </c>
      <c r="R5145">
        <v>5</v>
      </c>
      <c r="S5145" t="s">
        <v>91</v>
      </c>
      <c r="T5145" t="s">
        <v>31</v>
      </c>
      <c r="W5145">
        <v>36972</v>
      </c>
      <c r="X5145" t="str">
        <f t="shared" si="320"/>
        <v>No</v>
      </c>
      <c r="Y5145" t="str">
        <f t="shared" si="321"/>
        <v>25-48 months</v>
      </c>
      <c r="Z5145" t="str">
        <f t="shared" si="322"/>
        <v>35-49</v>
      </c>
      <c r="AA5145" s="8">
        <f t="shared" si="323"/>
        <v>0</v>
      </c>
    </row>
    <row r="5146" spans="1:27">
      <c r="A5146" t="s">
        <v>5314</v>
      </c>
      <c r="B5146" s="1">
        <v>46186</v>
      </c>
      <c r="C5146" s="2" t="s">
        <v>66</v>
      </c>
      <c r="D5146" t="s">
        <v>40</v>
      </c>
      <c r="E5146" t="s">
        <v>41</v>
      </c>
      <c r="F5146">
        <v>18</v>
      </c>
      <c r="G5146" t="s">
        <v>27</v>
      </c>
      <c r="H5146" t="s">
        <v>36</v>
      </c>
      <c r="I5146">
        <v>30</v>
      </c>
      <c r="J5146" t="s">
        <v>29</v>
      </c>
      <c r="K5146" t="s">
        <v>44</v>
      </c>
      <c r="L5146" t="s">
        <v>31</v>
      </c>
      <c r="M5146">
        <v>499</v>
      </c>
      <c r="N5146">
        <v>2</v>
      </c>
      <c r="O5146">
        <v>272.2</v>
      </c>
      <c r="P5146">
        <v>0</v>
      </c>
      <c r="Q5146">
        <v>0</v>
      </c>
      <c r="R5146">
        <v>4</v>
      </c>
      <c r="S5146" t="s">
        <v>160</v>
      </c>
      <c r="T5146" t="s">
        <v>45</v>
      </c>
      <c r="U5146" s="1">
        <v>46240</v>
      </c>
      <c r="V5146" t="s">
        <v>207</v>
      </c>
      <c r="W5146">
        <v>998</v>
      </c>
      <c r="X5146" t="str">
        <f t="shared" si="320"/>
        <v>No</v>
      </c>
      <c r="Y5146" t="str">
        <f t="shared" si="321"/>
        <v>0-6 months</v>
      </c>
      <c r="Z5146" t="str">
        <f t="shared" si="322"/>
        <v>18-24</v>
      </c>
      <c r="AA5146" s="8">
        <f t="shared" si="323"/>
        <v>1</v>
      </c>
    </row>
    <row r="5147" spans="1:27">
      <c r="A5147" t="s">
        <v>5315</v>
      </c>
      <c r="B5147" s="1">
        <v>45401</v>
      </c>
      <c r="C5147" s="2" t="s">
        <v>89</v>
      </c>
      <c r="D5147" t="s">
        <v>90</v>
      </c>
      <c r="E5147" t="s">
        <v>41</v>
      </c>
      <c r="F5147">
        <v>43</v>
      </c>
      <c r="G5147" t="s">
        <v>27</v>
      </c>
      <c r="H5147" t="s">
        <v>36</v>
      </c>
      <c r="I5147">
        <v>30</v>
      </c>
      <c r="J5147" t="s">
        <v>29</v>
      </c>
      <c r="K5147" t="s">
        <v>44</v>
      </c>
      <c r="L5147" t="s">
        <v>45</v>
      </c>
      <c r="M5147">
        <v>648</v>
      </c>
      <c r="N5147">
        <v>28</v>
      </c>
      <c r="O5147">
        <v>486.2</v>
      </c>
      <c r="P5147">
        <v>1</v>
      </c>
      <c r="Q5147">
        <v>0</v>
      </c>
      <c r="R5147">
        <v>4</v>
      </c>
      <c r="S5147" t="s">
        <v>91</v>
      </c>
      <c r="T5147" t="s">
        <v>31</v>
      </c>
      <c r="W5147">
        <v>18144</v>
      </c>
      <c r="X5147" t="str">
        <f t="shared" si="320"/>
        <v>No</v>
      </c>
      <c r="Y5147" t="str">
        <f t="shared" si="321"/>
        <v>25-48 months</v>
      </c>
      <c r="Z5147" t="str">
        <f t="shared" si="322"/>
        <v>35-49</v>
      </c>
      <c r="AA5147" s="8">
        <f t="shared" si="323"/>
        <v>0</v>
      </c>
    </row>
    <row r="5148" spans="1:27">
      <c r="A5148" t="s">
        <v>5316</v>
      </c>
      <c r="B5148" s="1">
        <v>44963</v>
      </c>
      <c r="C5148" s="2" t="s">
        <v>146</v>
      </c>
      <c r="D5148" t="s">
        <v>147</v>
      </c>
      <c r="E5148" t="s">
        <v>26</v>
      </c>
      <c r="F5148">
        <v>35</v>
      </c>
      <c r="G5148" t="s">
        <v>27</v>
      </c>
      <c r="H5148" t="s">
        <v>36</v>
      </c>
      <c r="I5148">
        <v>30</v>
      </c>
      <c r="J5148" t="s">
        <v>43</v>
      </c>
      <c r="K5148" t="s">
        <v>60</v>
      </c>
      <c r="L5148" t="s">
        <v>31</v>
      </c>
      <c r="M5148">
        <v>499</v>
      </c>
      <c r="N5148">
        <v>43</v>
      </c>
      <c r="O5148">
        <v>144.6</v>
      </c>
      <c r="P5148">
        <v>0</v>
      </c>
      <c r="Q5148">
        <v>1</v>
      </c>
      <c r="R5148">
        <v>4</v>
      </c>
      <c r="S5148" t="s">
        <v>117</v>
      </c>
      <c r="T5148" t="s">
        <v>31</v>
      </c>
      <c r="W5148">
        <v>21457</v>
      </c>
      <c r="X5148" t="str">
        <f t="shared" si="320"/>
        <v>No</v>
      </c>
      <c r="Y5148" t="str">
        <f t="shared" si="321"/>
        <v>25-48 months</v>
      </c>
      <c r="Z5148" t="str">
        <f t="shared" si="322"/>
        <v>35-49</v>
      </c>
      <c r="AA5148" s="8">
        <f t="shared" si="323"/>
        <v>0</v>
      </c>
    </row>
    <row r="5149" spans="1:27">
      <c r="A5149" t="s">
        <v>5317</v>
      </c>
      <c r="B5149" s="1">
        <v>45822</v>
      </c>
      <c r="C5149" s="2" t="s">
        <v>66</v>
      </c>
      <c r="D5149" t="s">
        <v>40</v>
      </c>
      <c r="E5149" t="s">
        <v>41</v>
      </c>
      <c r="F5149">
        <v>50</v>
      </c>
      <c r="G5149" t="s">
        <v>54</v>
      </c>
      <c r="H5149" t="s">
        <v>42</v>
      </c>
      <c r="I5149">
        <v>1000</v>
      </c>
      <c r="J5149" t="s">
        <v>55</v>
      </c>
      <c r="K5149" t="s">
        <v>60</v>
      </c>
      <c r="L5149" t="s">
        <v>45</v>
      </c>
      <c r="M5149">
        <v>1948</v>
      </c>
      <c r="N5149">
        <v>15</v>
      </c>
      <c r="O5149">
        <v>1567.1</v>
      </c>
      <c r="P5149">
        <v>3</v>
      </c>
      <c r="Q5149">
        <v>0</v>
      </c>
      <c r="R5149">
        <v>4</v>
      </c>
      <c r="S5149" t="s">
        <v>181</v>
      </c>
      <c r="T5149" t="s">
        <v>31</v>
      </c>
      <c r="W5149">
        <v>29220</v>
      </c>
      <c r="X5149" t="str">
        <f t="shared" si="320"/>
        <v>No</v>
      </c>
      <c r="Y5149" t="str">
        <f t="shared" si="321"/>
        <v>13-24 months</v>
      </c>
      <c r="Z5149" t="str">
        <f t="shared" si="322"/>
        <v>50+</v>
      </c>
      <c r="AA5149" s="8">
        <f t="shared" si="323"/>
        <v>0</v>
      </c>
    </row>
    <row r="5150" spans="1:27">
      <c r="A5150" t="s">
        <v>5318</v>
      </c>
      <c r="B5150" s="1">
        <v>46178</v>
      </c>
      <c r="C5150" s="2" t="s">
        <v>183</v>
      </c>
      <c r="D5150" t="s">
        <v>184</v>
      </c>
      <c r="E5150" t="s">
        <v>26</v>
      </c>
      <c r="F5150">
        <v>57</v>
      </c>
      <c r="G5150" t="s">
        <v>27</v>
      </c>
      <c r="H5150" t="s">
        <v>67</v>
      </c>
      <c r="I5150">
        <v>300</v>
      </c>
      <c r="J5150" t="s">
        <v>55</v>
      </c>
      <c r="K5150" t="s">
        <v>60</v>
      </c>
      <c r="L5150" t="s">
        <v>31</v>
      </c>
      <c r="M5150">
        <v>1199</v>
      </c>
      <c r="N5150">
        <v>3</v>
      </c>
      <c r="O5150">
        <v>539</v>
      </c>
      <c r="P5150">
        <v>1</v>
      </c>
      <c r="Q5150">
        <v>1</v>
      </c>
      <c r="R5150">
        <v>5</v>
      </c>
      <c r="T5150" t="s">
        <v>31</v>
      </c>
      <c r="W5150">
        <v>3597</v>
      </c>
      <c r="X5150" t="str">
        <f t="shared" si="320"/>
        <v>No</v>
      </c>
      <c r="Y5150" t="str">
        <f t="shared" si="321"/>
        <v>0-6 months</v>
      </c>
      <c r="Z5150" t="str">
        <f t="shared" si="322"/>
        <v>50+</v>
      </c>
      <c r="AA5150" s="8">
        <f t="shared" si="323"/>
        <v>0</v>
      </c>
    </row>
    <row r="5151" spans="1:27">
      <c r="A5151" t="s">
        <v>5319</v>
      </c>
      <c r="B5151" s="1">
        <v>45799</v>
      </c>
      <c r="C5151" s="2" t="s">
        <v>59</v>
      </c>
      <c r="D5151" t="s">
        <v>59</v>
      </c>
      <c r="E5151" t="s">
        <v>35</v>
      </c>
      <c r="F5151">
        <v>25</v>
      </c>
      <c r="G5151" t="s">
        <v>27</v>
      </c>
      <c r="H5151" t="s">
        <v>67</v>
      </c>
      <c r="I5151">
        <v>300</v>
      </c>
      <c r="J5151" t="s">
        <v>29</v>
      </c>
      <c r="K5151" t="s">
        <v>30</v>
      </c>
      <c r="L5151" t="s">
        <v>31</v>
      </c>
      <c r="M5151">
        <v>1199</v>
      </c>
      <c r="N5151">
        <v>15</v>
      </c>
      <c r="O5151">
        <v>732</v>
      </c>
      <c r="P5151">
        <v>1</v>
      </c>
      <c r="Q5151">
        <v>0</v>
      </c>
      <c r="R5151">
        <v>3</v>
      </c>
      <c r="S5151" t="s">
        <v>122</v>
      </c>
      <c r="T5151" t="s">
        <v>31</v>
      </c>
      <c r="W5151">
        <v>17985</v>
      </c>
      <c r="X5151" t="str">
        <f t="shared" si="320"/>
        <v>No</v>
      </c>
      <c r="Y5151" t="str">
        <f t="shared" si="321"/>
        <v>13-24 months</v>
      </c>
      <c r="Z5151" t="str">
        <f t="shared" si="322"/>
        <v>25-34</v>
      </c>
      <c r="AA5151" s="8">
        <f t="shared" si="323"/>
        <v>0</v>
      </c>
    </row>
    <row r="5152" spans="1:27">
      <c r="A5152" t="s">
        <v>5320</v>
      </c>
      <c r="B5152" s="1">
        <v>45835</v>
      </c>
      <c r="C5152" s="2" t="s">
        <v>62</v>
      </c>
      <c r="D5152" t="s">
        <v>63</v>
      </c>
      <c r="E5152" t="s">
        <v>64</v>
      </c>
      <c r="F5152">
        <v>30</v>
      </c>
      <c r="G5152" t="s">
        <v>27</v>
      </c>
      <c r="H5152" t="s">
        <v>36</v>
      </c>
      <c r="I5152">
        <v>30</v>
      </c>
      <c r="J5152" t="s">
        <v>55</v>
      </c>
      <c r="K5152" t="s">
        <v>60</v>
      </c>
      <c r="L5152" t="s">
        <v>45</v>
      </c>
      <c r="M5152">
        <v>648</v>
      </c>
      <c r="N5152">
        <v>14</v>
      </c>
      <c r="O5152">
        <v>276.8</v>
      </c>
      <c r="P5152">
        <v>2</v>
      </c>
      <c r="Q5152">
        <v>0</v>
      </c>
      <c r="R5152">
        <v>2</v>
      </c>
      <c r="T5152" t="s">
        <v>31</v>
      </c>
      <c r="W5152">
        <v>9072</v>
      </c>
      <c r="X5152" t="str">
        <f t="shared" si="320"/>
        <v>No</v>
      </c>
      <c r="Y5152" t="str">
        <f t="shared" si="321"/>
        <v>13-24 months</v>
      </c>
      <c r="Z5152" t="str">
        <f t="shared" si="322"/>
        <v>25-34</v>
      </c>
      <c r="AA5152" s="8">
        <f t="shared" si="323"/>
        <v>0</v>
      </c>
    </row>
    <row r="5153" spans="1:27">
      <c r="A5153" t="s">
        <v>5321</v>
      </c>
      <c r="B5153" s="1">
        <v>45678</v>
      </c>
      <c r="C5153" s="2" t="s">
        <v>39</v>
      </c>
      <c r="D5153" t="s">
        <v>40</v>
      </c>
      <c r="E5153" t="s">
        <v>41</v>
      </c>
      <c r="F5153">
        <v>18</v>
      </c>
      <c r="G5153" t="s">
        <v>54</v>
      </c>
      <c r="H5153" t="s">
        <v>28</v>
      </c>
      <c r="I5153">
        <v>100</v>
      </c>
      <c r="J5153" t="s">
        <v>43</v>
      </c>
      <c r="K5153" t="s">
        <v>30</v>
      </c>
      <c r="L5153" t="s">
        <v>31</v>
      </c>
      <c r="M5153">
        <v>799</v>
      </c>
      <c r="N5153">
        <v>19</v>
      </c>
      <c r="O5153">
        <v>660.8</v>
      </c>
      <c r="P5153">
        <v>0</v>
      </c>
      <c r="Q5153">
        <v>1</v>
      </c>
      <c r="R5153">
        <v>3</v>
      </c>
      <c r="T5153" t="s">
        <v>31</v>
      </c>
      <c r="W5153">
        <v>15181</v>
      </c>
      <c r="X5153" t="str">
        <f t="shared" si="320"/>
        <v>No</v>
      </c>
      <c r="Y5153" t="str">
        <f t="shared" si="321"/>
        <v>13-24 months</v>
      </c>
      <c r="Z5153" t="str">
        <f t="shared" si="322"/>
        <v>18-24</v>
      </c>
      <c r="AA5153" s="8">
        <f t="shared" si="323"/>
        <v>0</v>
      </c>
    </row>
    <row r="5154" spans="1:27">
      <c r="A5154" t="s">
        <v>5322</v>
      </c>
      <c r="B5154" s="1">
        <v>44894</v>
      </c>
      <c r="C5154" s="2" t="s">
        <v>209</v>
      </c>
      <c r="D5154" t="s">
        <v>210</v>
      </c>
      <c r="E5154" t="s">
        <v>64</v>
      </c>
      <c r="F5154">
        <v>31</v>
      </c>
      <c r="G5154" t="s">
        <v>54</v>
      </c>
      <c r="H5154" t="s">
        <v>36</v>
      </c>
      <c r="I5154">
        <v>30</v>
      </c>
      <c r="J5154" t="s">
        <v>55</v>
      </c>
      <c r="K5154" t="s">
        <v>60</v>
      </c>
      <c r="L5154" t="s">
        <v>31</v>
      </c>
      <c r="M5154">
        <v>499</v>
      </c>
      <c r="N5154">
        <v>45</v>
      </c>
      <c r="O5154">
        <v>190</v>
      </c>
      <c r="P5154">
        <v>0</v>
      </c>
      <c r="Q5154">
        <v>1</v>
      </c>
      <c r="R5154">
        <v>5</v>
      </c>
      <c r="T5154" t="s">
        <v>31</v>
      </c>
      <c r="W5154">
        <v>22455</v>
      </c>
      <c r="X5154" t="str">
        <f t="shared" si="320"/>
        <v>No</v>
      </c>
      <c r="Y5154" t="str">
        <f t="shared" si="321"/>
        <v>25-48 months</v>
      </c>
      <c r="Z5154" t="str">
        <f t="shared" si="322"/>
        <v>25-34</v>
      </c>
      <c r="AA5154" s="8">
        <f t="shared" si="323"/>
        <v>0</v>
      </c>
    </row>
    <row r="5155" spans="1:27">
      <c r="A5155" t="s">
        <v>5323</v>
      </c>
      <c r="B5155" s="1">
        <v>45452</v>
      </c>
      <c r="C5155" s="2" t="s">
        <v>71</v>
      </c>
      <c r="D5155" t="s">
        <v>72</v>
      </c>
      <c r="E5155" t="s">
        <v>64</v>
      </c>
      <c r="F5155">
        <v>34</v>
      </c>
      <c r="G5155" t="s">
        <v>54</v>
      </c>
      <c r="H5155" t="s">
        <v>36</v>
      </c>
      <c r="I5155">
        <v>30</v>
      </c>
      <c r="J5155" t="s">
        <v>55</v>
      </c>
      <c r="K5155" t="s">
        <v>56</v>
      </c>
      <c r="L5155" t="s">
        <v>45</v>
      </c>
      <c r="M5155">
        <v>648</v>
      </c>
      <c r="N5155">
        <v>27</v>
      </c>
      <c r="O5155">
        <v>208.6</v>
      </c>
      <c r="P5155">
        <v>0</v>
      </c>
      <c r="Q5155">
        <v>0</v>
      </c>
      <c r="R5155">
        <v>5</v>
      </c>
      <c r="T5155" t="s">
        <v>31</v>
      </c>
      <c r="W5155">
        <v>17496</v>
      </c>
      <c r="X5155" t="str">
        <f t="shared" si="320"/>
        <v>No</v>
      </c>
      <c r="Y5155" t="str">
        <f t="shared" si="321"/>
        <v>25-48 months</v>
      </c>
      <c r="Z5155" t="str">
        <f t="shared" si="322"/>
        <v>25-34</v>
      </c>
      <c r="AA5155" s="8">
        <f t="shared" si="323"/>
        <v>0</v>
      </c>
    </row>
    <row r="5156" spans="1:27">
      <c r="A5156" t="s">
        <v>5324</v>
      </c>
      <c r="B5156" s="1">
        <v>45339</v>
      </c>
      <c r="C5156" s="2" t="s">
        <v>74</v>
      </c>
      <c r="D5156" t="s">
        <v>74</v>
      </c>
      <c r="E5156" t="s">
        <v>35</v>
      </c>
      <c r="F5156">
        <v>28</v>
      </c>
      <c r="G5156" t="s">
        <v>27</v>
      </c>
      <c r="H5156" t="s">
        <v>36</v>
      </c>
      <c r="I5156">
        <v>30</v>
      </c>
      <c r="J5156" t="s">
        <v>29</v>
      </c>
      <c r="K5156" t="s">
        <v>60</v>
      </c>
      <c r="L5156" t="s">
        <v>45</v>
      </c>
      <c r="M5156">
        <v>648</v>
      </c>
      <c r="N5156">
        <v>30</v>
      </c>
      <c r="O5156">
        <v>237.5</v>
      </c>
      <c r="P5156">
        <v>2</v>
      </c>
      <c r="Q5156">
        <v>2</v>
      </c>
      <c r="R5156">
        <v>3</v>
      </c>
      <c r="S5156" t="s">
        <v>114</v>
      </c>
      <c r="T5156" t="s">
        <v>31</v>
      </c>
      <c r="W5156">
        <v>19440</v>
      </c>
      <c r="X5156" t="str">
        <f t="shared" si="320"/>
        <v>No</v>
      </c>
      <c r="Y5156" t="str">
        <f t="shared" si="321"/>
        <v>25-48 months</v>
      </c>
      <c r="Z5156" t="str">
        <f t="shared" si="322"/>
        <v>25-34</v>
      </c>
      <c r="AA5156" s="8">
        <f t="shared" si="323"/>
        <v>0</v>
      </c>
    </row>
    <row r="5157" spans="1:27">
      <c r="A5157" t="s">
        <v>5325</v>
      </c>
      <c r="B5157" s="1">
        <v>46100</v>
      </c>
      <c r="C5157" s="2" t="s">
        <v>66</v>
      </c>
      <c r="D5157" t="s">
        <v>40</v>
      </c>
      <c r="E5157" t="s">
        <v>41</v>
      </c>
      <c r="F5157">
        <v>30</v>
      </c>
      <c r="G5157" t="s">
        <v>27</v>
      </c>
      <c r="H5157" t="s">
        <v>67</v>
      </c>
      <c r="I5157">
        <v>300</v>
      </c>
      <c r="J5157" t="s">
        <v>55</v>
      </c>
      <c r="K5157" t="s">
        <v>82</v>
      </c>
      <c r="L5157" t="s">
        <v>31</v>
      </c>
      <c r="M5157">
        <v>1199</v>
      </c>
      <c r="N5157">
        <v>5</v>
      </c>
      <c r="O5157">
        <v>892.2</v>
      </c>
      <c r="P5157">
        <v>0</v>
      </c>
      <c r="Q5157">
        <v>0</v>
      </c>
      <c r="R5157">
        <v>5</v>
      </c>
      <c r="T5157" t="s">
        <v>31</v>
      </c>
      <c r="W5157">
        <v>5995</v>
      </c>
      <c r="X5157" t="str">
        <f t="shared" si="320"/>
        <v>No</v>
      </c>
      <c r="Y5157" t="str">
        <f t="shared" si="321"/>
        <v>0-6 months</v>
      </c>
      <c r="Z5157" t="str">
        <f t="shared" si="322"/>
        <v>25-34</v>
      </c>
      <c r="AA5157" s="8">
        <f t="shared" si="323"/>
        <v>0</v>
      </c>
    </row>
    <row r="5158" spans="1:27">
      <c r="A5158" t="s">
        <v>5326</v>
      </c>
      <c r="B5158" s="1">
        <v>45521</v>
      </c>
      <c r="C5158" s="2" t="s">
        <v>33</v>
      </c>
      <c r="D5158" t="s">
        <v>34</v>
      </c>
      <c r="E5158" t="s">
        <v>35</v>
      </c>
      <c r="F5158">
        <v>28</v>
      </c>
      <c r="G5158" t="s">
        <v>27</v>
      </c>
      <c r="H5158" t="s">
        <v>67</v>
      </c>
      <c r="I5158">
        <v>300</v>
      </c>
      <c r="J5158" t="s">
        <v>29</v>
      </c>
      <c r="K5158" t="s">
        <v>44</v>
      </c>
      <c r="L5158" t="s">
        <v>31</v>
      </c>
      <c r="M5158">
        <v>1199</v>
      </c>
      <c r="N5158">
        <v>24</v>
      </c>
      <c r="O5158">
        <v>1300.4000000000001</v>
      </c>
      <c r="P5158">
        <v>0</v>
      </c>
      <c r="Q5158">
        <v>0</v>
      </c>
      <c r="R5158">
        <v>3</v>
      </c>
      <c r="S5158" t="s">
        <v>122</v>
      </c>
      <c r="T5158" t="s">
        <v>31</v>
      </c>
      <c r="W5158">
        <v>28776</v>
      </c>
      <c r="X5158" t="str">
        <f t="shared" si="320"/>
        <v>No</v>
      </c>
      <c r="Y5158" t="str">
        <f t="shared" si="321"/>
        <v>13-24 months</v>
      </c>
      <c r="Z5158" t="str">
        <f t="shared" si="322"/>
        <v>25-34</v>
      </c>
      <c r="AA5158" s="8">
        <f t="shared" si="323"/>
        <v>0</v>
      </c>
    </row>
    <row r="5159" spans="1:27">
      <c r="A5159" t="s">
        <v>5327</v>
      </c>
      <c r="B5159" s="1">
        <v>45297</v>
      </c>
      <c r="C5159" s="2" t="s">
        <v>24</v>
      </c>
      <c r="D5159" t="s">
        <v>25</v>
      </c>
      <c r="E5159" t="s">
        <v>26</v>
      </c>
      <c r="F5159">
        <v>52</v>
      </c>
      <c r="G5159" t="s">
        <v>27</v>
      </c>
      <c r="H5159" t="s">
        <v>28</v>
      </c>
      <c r="I5159">
        <v>100</v>
      </c>
      <c r="J5159" t="s">
        <v>43</v>
      </c>
      <c r="K5159" t="s">
        <v>30</v>
      </c>
      <c r="L5159" t="s">
        <v>31</v>
      </c>
      <c r="M5159">
        <v>799</v>
      </c>
      <c r="N5159">
        <v>32</v>
      </c>
      <c r="O5159">
        <v>463.3</v>
      </c>
      <c r="P5159">
        <v>2</v>
      </c>
      <c r="Q5159">
        <v>0</v>
      </c>
      <c r="R5159">
        <v>4</v>
      </c>
      <c r="S5159" t="s">
        <v>112</v>
      </c>
      <c r="T5159" t="s">
        <v>31</v>
      </c>
      <c r="W5159">
        <v>25568</v>
      </c>
      <c r="X5159" t="str">
        <f t="shared" si="320"/>
        <v>No</v>
      </c>
      <c r="Y5159" t="str">
        <f t="shared" si="321"/>
        <v>25-48 months</v>
      </c>
      <c r="Z5159" t="str">
        <f t="shared" si="322"/>
        <v>50+</v>
      </c>
      <c r="AA5159" s="8">
        <f t="shared" si="323"/>
        <v>0</v>
      </c>
    </row>
    <row r="5160" spans="1:27">
      <c r="A5160" t="s">
        <v>5328</v>
      </c>
      <c r="B5160" s="1">
        <v>45026</v>
      </c>
      <c r="C5160" s="2" t="s">
        <v>66</v>
      </c>
      <c r="D5160" t="s">
        <v>40</v>
      </c>
      <c r="E5160" t="s">
        <v>41</v>
      </c>
      <c r="F5160">
        <v>23</v>
      </c>
      <c r="G5160" t="s">
        <v>27</v>
      </c>
      <c r="H5160" t="s">
        <v>36</v>
      </c>
      <c r="I5160">
        <v>30</v>
      </c>
      <c r="J5160" t="s">
        <v>29</v>
      </c>
      <c r="K5160" t="s">
        <v>30</v>
      </c>
      <c r="L5160" t="s">
        <v>31</v>
      </c>
      <c r="M5160">
        <v>499</v>
      </c>
      <c r="N5160">
        <v>7</v>
      </c>
      <c r="O5160">
        <v>177</v>
      </c>
      <c r="P5160">
        <v>5</v>
      </c>
      <c r="Q5160">
        <v>0</v>
      </c>
      <c r="R5160">
        <v>3</v>
      </c>
      <c r="T5160" t="s">
        <v>45</v>
      </c>
      <c r="U5160" s="1">
        <v>45228</v>
      </c>
      <c r="V5160" t="s">
        <v>170</v>
      </c>
      <c r="W5160">
        <v>3493</v>
      </c>
      <c r="X5160" t="str">
        <f t="shared" si="320"/>
        <v>No</v>
      </c>
      <c r="Y5160" t="str">
        <f t="shared" si="321"/>
        <v>7-12 months</v>
      </c>
      <c r="Z5160" t="str">
        <f t="shared" si="322"/>
        <v>18-24</v>
      </c>
      <c r="AA5160" s="8">
        <f t="shared" si="323"/>
        <v>1</v>
      </c>
    </row>
    <row r="5161" spans="1:27">
      <c r="A5161" t="s">
        <v>5329</v>
      </c>
      <c r="B5161" s="1">
        <v>46202</v>
      </c>
      <c r="C5161" s="2" t="s">
        <v>39</v>
      </c>
      <c r="D5161" t="s">
        <v>40</v>
      </c>
      <c r="E5161" t="s">
        <v>41</v>
      </c>
      <c r="F5161">
        <v>20</v>
      </c>
      <c r="G5161" t="s">
        <v>27</v>
      </c>
      <c r="H5161" t="s">
        <v>36</v>
      </c>
      <c r="I5161">
        <v>30</v>
      </c>
      <c r="J5161" t="s">
        <v>55</v>
      </c>
      <c r="K5161" t="s">
        <v>30</v>
      </c>
      <c r="L5161" t="s">
        <v>31</v>
      </c>
      <c r="M5161">
        <v>499</v>
      </c>
      <c r="N5161">
        <v>2</v>
      </c>
      <c r="O5161">
        <v>230.8</v>
      </c>
      <c r="P5161">
        <v>2</v>
      </c>
      <c r="Q5161">
        <v>0</v>
      </c>
      <c r="R5161">
        <v>4</v>
      </c>
      <c r="S5161" t="s">
        <v>107</v>
      </c>
      <c r="T5161" t="s">
        <v>31</v>
      </c>
      <c r="W5161">
        <v>998</v>
      </c>
      <c r="X5161" t="str">
        <f t="shared" si="320"/>
        <v>No</v>
      </c>
      <c r="Y5161" t="str">
        <f t="shared" si="321"/>
        <v>0-6 months</v>
      </c>
      <c r="Z5161" t="str">
        <f t="shared" si="322"/>
        <v>18-24</v>
      </c>
      <c r="AA5161" s="8">
        <f t="shared" si="323"/>
        <v>0</v>
      </c>
    </row>
    <row r="5162" spans="1:27">
      <c r="A5162" t="s">
        <v>5330</v>
      </c>
      <c r="B5162" s="1">
        <v>45124</v>
      </c>
      <c r="C5162" s="2" t="s">
        <v>71</v>
      </c>
      <c r="D5162" t="s">
        <v>72</v>
      </c>
      <c r="E5162" t="s">
        <v>64</v>
      </c>
      <c r="F5162">
        <v>27</v>
      </c>
      <c r="G5162" t="s">
        <v>27</v>
      </c>
      <c r="H5162" t="s">
        <v>36</v>
      </c>
      <c r="I5162">
        <v>30</v>
      </c>
      <c r="J5162" t="s">
        <v>29</v>
      </c>
      <c r="K5162" t="s">
        <v>30</v>
      </c>
      <c r="L5162" t="s">
        <v>31</v>
      </c>
      <c r="M5162">
        <v>499</v>
      </c>
      <c r="N5162">
        <v>37</v>
      </c>
      <c r="O5162">
        <v>192.5</v>
      </c>
      <c r="P5162">
        <v>0</v>
      </c>
      <c r="Q5162">
        <v>0</v>
      </c>
      <c r="R5162">
        <v>5</v>
      </c>
      <c r="S5162" t="s">
        <v>160</v>
      </c>
      <c r="T5162" t="s">
        <v>31</v>
      </c>
      <c r="W5162">
        <v>18463</v>
      </c>
      <c r="X5162" t="str">
        <f t="shared" si="320"/>
        <v>No</v>
      </c>
      <c r="Y5162" t="str">
        <f t="shared" si="321"/>
        <v>25-48 months</v>
      </c>
      <c r="Z5162" t="str">
        <f t="shared" si="322"/>
        <v>25-34</v>
      </c>
      <c r="AA5162" s="8">
        <f t="shared" si="323"/>
        <v>0</v>
      </c>
    </row>
    <row r="5163" spans="1:27">
      <c r="A5163" t="s">
        <v>5331</v>
      </c>
      <c r="B5163" s="1">
        <v>45999</v>
      </c>
      <c r="C5163" s="2" t="s">
        <v>71</v>
      </c>
      <c r="D5163" t="s">
        <v>72</v>
      </c>
      <c r="E5163" t="s">
        <v>64</v>
      </c>
      <c r="F5163">
        <v>33</v>
      </c>
      <c r="G5163" t="s">
        <v>54</v>
      </c>
      <c r="H5163" t="s">
        <v>36</v>
      </c>
      <c r="I5163">
        <v>30</v>
      </c>
      <c r="J5163" t="s">
        <v>55</v>
      </c>
      <c r="K5163" t="s">
        <v>44</v>
      </c>
      <c r="L5163" t="s">
        <v>31</v>
      </c>
      <c r="M5163">
        <v>499</v>
      </c>
      <c r="N5163">
        <v>9</v>
      </c>
      <c r="O5163">
        <v>193.1</v>
      </c>
      <c r="P5163">
        <v>0</v>
      </c>
      <c r="Q5163">
        <v>0</v>
      </c>
      <c r="R5163">
        <v>2</v>
      </c>
      <c r="S5163" t="s">
        <v>733</v>
      </c>
      <c r="T5163" t="s">
        <v>31</v>
      </c>
      <c r="W5163">
        <v>4491</v>
      </c>
      <c r="X5163" t="str">
        <f t="shared" si="320"/>
        <v>No</v>
      </c>
      <c r="Y5163" t="str">
        <f t="shared" si="321"/>
        <v>7-12 months</v>
      </c>
      <c r="Z5163" t="str">
        <f t="shared" si="322"/>
        <v>25-34</v>
      </c>
      <c r="AA5163" s="8">
        <f t="shared" si="323"/>
        <v>0</v>
      </c>
    </row>
    <row r="5164" spans="1:27">
      <c r="A5164" t="s">
        <v>5332</v>
      </c>
      <c r="B5164" s="1">
        <v>45725</v>
      </c>
      <c r="C5164" s="2" t="s">
        <v>71</v>
      </c>
      <c r="D5164" t="s">
        <v>72</v>
      </c>
      <c r="E5164" t="s">
        <v>64</v>
      </c>
      <c r="F5164">
        <v>23</v>
      </c>
      <c r="G5164" t="s">
        <v>54</v>
      </c>
      <c r="H5164" t="s">
        <v>67</v>
      </c>
      <c r="I5164">
        <v>300</v>
      </c>
      <c r="J5164" t="s">
        <v>55</v>
      </c>
      <c r="K5164" t="s">
        <v>30</v>
      </c>
      <c r="L5164" t="s">
        <v>31</v>
      </c>
      <c r="M5164">
        <v>1199</v>
      </c>
      <c r="N5164">
        <v>12</v>
      </c>
      <c r="O5164">
        <v>799.9</v>
      </c>
      <c r="P5164">
        <v>2</v>
      </c>
      <c r="Q5164">
        <v>0</v>
      </c>
      <c r="R5164">
        <v>3</v>
      </c>
      <c r="T5164" t="s">
        <v>45</v>
      </c>
      <c r="U5164" s="1">
        <v>46095</v>
      </c>
      <c r="V5164" t="s">
        <v>170</v>
      </c>
      <c r="W5164">
        <v>14388</v>
      </c>
      <c r="X5164" t="str">
        <f t="shared" si="320"/>
        <v>No</v>
      </c>
      <c r="Y5164" t="str">
        <f t="shared" si="321"/>
        <v>7-12 months</v>
      </c>
      <c r="Z5164" t="str">
        <f t="shared" si="322"/>
        <v>18-24</v>
      </c>
      <c r="AA5164" s="8">
        <f t="shared" si="323"/>
        <v>1</v>
      </c>
    </row>
    <row r="5165" spans="1:27">
      <c r="A5165" t="s">
        <v>5333</v>
      </c>
      <c r="B5165" s="1">
        <v>45447</v>
      </c>
      <c r="C5165" s="2" t="s">
        <v>39</v>
      </c>
      <c r="D5165" t="s">
        <v>40</v>
      </c>
      <c r="E5165" t="s">
        <v>41</v>
      </c>
      <c r="F5165">
        <v>60</v>
      </c>
      <c r="G5165" t="s">
        <v>27</v>
      </c>
      <c r="H5165" t="s">
        <v>36</v>
      </c>
      <c r="I5165">
        <v>30</v>
      </c>
      <c r="J5165" t="s">
        <v>43</v>
      </c>
      <c r="K5165" t="s">
        <v>30</v>
      </c>
      <c r="L5165" t="s">
        <v>45</v>
      </c>
      <c r="M5165">
        <v>648</v>
      </c>
      <c r="N5165">
        <v>27</v>
      </c>
      <c r="O5165">
        <v>343.4</v>
      </c>
      <c r="P5165">
        <v>2</v>
      </c>
      <c r="Q5165">
        <v>0</v>
      </c>
      <c r="R5165">
        <v>2</v>
      </c>
      <c r="S5165" t="s">
        <v>438</v>
      </c>
      <c r="T5165" t="s">
        <v>31</v>
      </c>
      <c r="W5165">
        <v>17496</v>
      </c>
      <c r="X5165" t="str">
        <f t="shared" si="320"/>
        <v>No</v>
      </c>
      <c r="Y5165" t="str">
        <f t="shared" si="321"/>
        <v>25-48 months</v>
      </c>
      <c r="Z5165" t="str">
        <f t="shared" si="322"/>
        <v>50+</v>
      </c>
      <c r="AA5165" s="8">
        <f t="shared" si="323"/>
        <v>0</v>
      </c>
    </row>
    <row r="5166" spans="1:27">
      <c r="A5166" t="s">
        <v>5334</v>
      </c>
      <c r="B5166" s="1">
        <v>45896</v>
      </c>
      <c r="C5166" s="2" t="s">
        <v>24</v>
      </c>
      <c r="D5166" t="s">
        <v>25</v>
      </c>
      <c r="E5166" t="s">
        <v>26</v>
      </c>
      <c r="F5166">
        <v>51</v>
      </c>
      <c r="G5166" t="s">
        <v>54</v>
      </c>
      <c r="H5166" t="s">
        <v>67</v>
      </c>
      <c r="I5166">
        <v>300</v>
      </c>
      <c r="J5166" t="s">
        <v>55</v>
      </c>
      <c r="K5166" t="s">
        <v>82</v>
      </c>
      <c r="L5166" t="s">
        <v>45</v>
      </c>
      <c r="M5166">
        <v>1348</v>
      </c>
      <c r="N5166">
        <v>6</v>
      </c>
      <c r="O5166">
        <v>1231</v>
      </c>
      <c r="P5166">
        <v>4</v>
      </c>
      <c r="Q5166">
        <v>0</v>
      </c>
      <c r="R5166">
        <v>1</v>
      </c>
      <c r="T5166" t="s">
        <v>45</v>
      </c>
      <c r="U5166" s="1">
        <v>46088</v>
      </c>
      <c r="V5166" t="s">
        <v>92</v>
      </c>
      <c r="W5166">
        <v>8088</v>
      </c>
      <c r="X5166" t="str">
        <f t="shared" si="320"/>
        <v>No</v>
      </c>
      <c r="Y5166" t="str">
        <f t="shared" si="321"/>
        <v>0-6 months</v>
      </c>
      <c r="Z5166" t="str">
        <f t="shared" si="322"/>
        <v>50+</v>
      </c>
      <c r="AA5166" s="8">
        <f t="shared" si="323"/>
        <v>1</v>
      </c>
    </row>
    <row r="5167" spans="1:27">
      <c r="A5167" t="s">
        <v>5335</v>
      </c>
      <c r="B5167" s="1">
        <v>45051</v>
      </c>
      <c r="C5167" s="2" t="s">
        <v>47</v>
      </c>
      <c r="D5167" t="s">
        <v>48</v>
      </c>
      <c r="E5167" t="s">
        <v>26</v>
      </c>
      <c r="F5167">
        <v>39</v>
      </c>
      <c r="G5167" t="s">
        <v>54</v>
      </c>
      <c r="H5167" t="s">
        <v>67</v>
      </c>
      <c r="I5167">
        <v>300</v>
      </c>
      <c r="J5167" t="s">
        <v>55</v>
      </c>
      <c r="K5167" t="s">
        <v>30</v>
      </c>
      <c r="L5167" t="s">
        <v>45</v>
      </c>
      <c r="M5167">
        <v>1348</v>
      </c>
      <c r="N5167">
        <v>40</v>
      </c>
      <c r="O5167">
        <v>532.6</v>
      </c>
      <c r="P5167">
        <v>0</v>
      </c>
      <c r="Q5167">
        <v>0</v>
      </c>
      <c r="R5167">
        <v>4</v>
      </c>
      <c r="S5167" t="s">
        <v>91</v>
      </c>
      <c r="T5167" t="s">
        <v>31</v>
      </c>
      <c r="W5167">
        <v>53920</v>
      </c>
      <c r="X5167" t="str">
        <f t="shared" si="320"/>
        <v>No</v>
      </c>
      <c r="Y5167" t="str">
        <f t="shared" si="321"/>
        <v>25-48 months</v>
      </c>
      <c r="Z5167" t="str">
        <f t="shared" si="322"/>
        <v>35-49</v>
      </c>
      <c r="AA5167" s="8">
        <f t="shared" si="323"/>
        <v>0</v>
      </c>
    </row>
    <row r="5168" spans="1:27">
      <c r="A5168" t="s">
        <v>5336</v>
      </c>
      <c r="B5168" s="1">
        <v>45931</v>
      </c>
      <c r="C5168" s="2" t="s">
        <v>158</v>
      </c>
      <c r="D5168" t="s">
        <v>159</v>
      </c>
      <c r="E5168" t="s">
        <v>64</v>
      </c>
      <c r="F5168">
        <v>33</v>
      </c>
      <c r="G5168" t="s">
        <v>27</v>
      </c>
      <c r="H5168" t="s">
        <v>28</v>
      </c>
      <c r="I5168">
        <v>100</v>
      </c>
      <c r="J5168" t="s">
        <v>55</v>
      </c>
      <c r="K5168" t="s">
        <v>56</v>
      </c>
      <c r="L5168" t="s">
        <v>45</v>
      </c>
      <c r="M5168">
        <v>948</v>
      </c>
      <c r="N5168">
        <v>11</v>
      </c>
      <c r="O5168">
        <v>540</v>
      </c>
      <c r="P5168">
        <v>2</v>
      </c>
      <c r="Q5168">
        <v>0</v>
      </c>
      <c r="R5168">
        <v>3</v>
      </c>
      <c r="S5168" t="s">
        <v>136</v>
      </c>
      <c r="T5168" t="s">
        <v>31</v>
      </c>
      <c r="W5168">
        <v>10428</v>
      </c>
      <c r="X5168" t="str">
        <f t="shared" si="320"/>
        <v>No</v>
      </c>
      <c r="Y5168" t="str">
        <f t="shared" si="321"/>
        <v>7-12 months</v>
      </c>
      <c r="Z5168" t="str">
        <f t="shared" si="322"/>
        <v>25-34</v>
      </c>
      <c r="AA5168" s="8">
        <f t="shared" si="323"/>
        <v>0</v>
      </c>
    </row>
    <row r="5169" spans="1:27">
      <c r="A5169" t="s">
        <v>5337</v>
      </c>
      <c r="B5169" s="1">
        <v>45811</v>
      </c>
      <c r="C5169" s="2" t="s">
        <v>59</v>
      </c>
      <c r="D5169" t="s">
        <v>59</v>
      </c>
      <c r="E5169" t="s">
        <v>35</v>
      </c>
      <c r="F5169">
        <v>41</v>
      </c>
      <c r="G5169" t="s">
        <v>54</v>
      </c>
      <c r="H5169" t="s">
        <v>36</v>
      </c>
      <c r="I5169">
        <v>30</v>
      </c>
      <c r="J5169" t="s">
        <v>29</v>
      </c>
      <c r="K5169" t="s">
        <v>60</v>
      </c>
      <c r="L5169" t="s">
        <v>31</v>
      </c>
      <c r="M5169">
        <v>499</v>
      </c>
      <c r="N5169">
        <v>15</v>
      </c>
      <c r="O5169">
        <v>438.1</v>
      </c>
      <c r="P5169">
        <v>2</v>
      </c>
      <c r="Q5169">
        <v>1</v>
      </c>
      <c r="R5169">
        <v>2</v>
      </c>
      <c r="S5169" t="s">
        <v>255</v>
      </c>
      <c r="T5169" t="s">
        <v>31</v>
      </c>
      <c r="W5169">
        <v>7485</v>
      </c>
      <c r="X5169" t="str">
        <f t="shared" si="320"/>
        <v>No</v>
      </c>
      <c r="Y5169" t="str">
        <f t="shared" si="321"/>
        <v>13-24 months</v>
      </c>
      <c r="Z5169" t="str">
        <f t="shared" si="322"/>
        <v>35-49</v>
      </c>
      <c r="AA5169" s="8">
        <f t="shared" si="323"/>
        <v>0</v>
      </c>
    </row>
    <row r="5170" spans="1:27">
      <c r="A5170" t="s">
        <v>5338</v>
      </c>
      <c r="B5170" s="1">
        <v>45715</v>
      </c>
      <c r="C5170" s="2" t="s">
        <v>89</v>
      </c>
      <c r="D5170" t="s">
        <v>90</v>
      </c>
      <c r="E5170" t="s">
        <v>41</v>
      </c>
      <c r="F5170">
        <v>22</v>
      </c>
      <c r="G5170" t="s">
        <v>54</v>
      </c>
      <c r="H5170" t="s">
        <v>67</v>
      </c>
      <c r="I5170">
        <v>300</v>
      </c>
      <c r="J5170" t="s">
        <v>55</v>
      </c>
      <c r="K5170" t="s">
        <v>56</v>
      </c>
      <c r="L5170" t="s">
        <v>45</v>
      </c>
      <c r="M5170">
        <v>1348</v>
      </c>
      <c r="N5170">
        <v>18</v>
      </c>
      <c r="O5170">
        <v>1045.3</v>
      </c>
      <c r="P5170">
        <v>0</v>
      </c>
      <c r="Q5170">
        <v>0</v>
      </c>
      <c r="R5170">
        <v>4</v>
      </c>
      <c r="T5170" t="s">
        <v>31</v>
      </c>
      <c r="W5170">
        <v>24264</v>
      </c>
      <c r="X5170" t="str">
        <f t="shared" si="320"/>
        <v>No</v>
      </c>
      <c r="Y5170" t="str">
        <f t="shared" si="321"/>
        <v>13-24 months</v>
      </c>
      <c r="Z5170" t="str">
        <f t="shared" si="322"/>
        <v>18-24</v>
      </c>
      <c r="AA5170" s="8">
        <f t="shared" si="323"/>
        <v>0</v>
      </c>
    </row>
    <row r="5171" spans="1:27">
      <c r="A5171" t="s">
        <v>5339</v>
      </c>
      <c r="B5171" s="1">
        <v>46184</v>
      </c>
      <c r="C5171" s="2" t="s">
        <v>71</v>
      </c>
      <c r="D5171" t="s">
        <v>72</v>
      </c>
      <c r="E5171" t="s">
        <v>64</v>
      </c>
      <c r="F5171">
        <v>34</v>
      </c>
      <c r="G5171" t="s">
        <v>27</v>
      </c>
      <c r="H5171" t="s">
        <v>36</v>
      </c>
      <c r="I5171">
        <v>30</v>
      </c>
      <c r="J5171" t="s">
        <v>29</v>
      </c>
      <c r="K5171" t="s">
        <v>56</v>
      </c>
      <c r="L5171" t="s">
        <v>45</v>
      </c>
      <c r="M5171">
        <v>648</v>
      </c>
      <c r="N5171">
        <v>1</v>
      </c>
      <c r="O5171">
        <v>487.1</v>
      </c>
      <c r="P5171">
        <v>1</v>
      </c>
      <c r="Q5171">
        <v>0</v>
      </c>
      <c r="R5171">
        <v>4</v>
      </c>
      <c r="S5171" t="s">
        <v>266</v>
      </c>
      <c r="T5171" t="s">
        <v>45</v>
      </c>
      <c r="U5171" s="1">
        <v>46226</v>
      </c>
      <c r="V5171" t="s">
        <v>97</v>
      </c>
      <c r="W5171">
        <v>648</v>
      </c>
      <c r="X5171" t="str">
        <f t="shared" si="320"/>
        <v>No</v>
      </c>
      <c r="Y5171" t="str">
        <f t="shared" si="321"/>
        <v>0-6 months</v>
      </c>
      <c r="Z5171" t="str">
        <f t="shared" si="322"/>
        <v>25-34</v>
      </c>
      <c r="AA5171" s="8">
        <f t="shared" si="323"/>
        <v>1</v>
      </c>
    </row>
    <row r="5172" spans="1:27">
      <c r="A5172" t="s">
        <v>5340</v>
      </c>
      <c r="B5172" s="1">
        <v>45106</v>
      </c>
      <c r="C5172" s="2" t="s">
        <v>59</v>
      </c>
      <c r="D5172" t="s">
        <v>59</v>
      </c>
      <c r="E5172" t="s">
        <v>35</v>
      </c>
      <c r="F5172">
        <v>33</v>
      </c>
      <c r="G5172" t="s">
        <v>54</v>
      </c>
      <c r="H5172" t="s">
        <v>28</v>
      </c>
      <c r="I5172">
        <v>100</v>
      </c>
      <c r="J5172" t="s">
        <v>29</v>
      </c>
      <c r="K5172" t="s">
        <v>56</v>
      </c>
      <c r="L5172" t="s">
        <v>31</v>
      </c>
      <c r="M5172">
        <v>799</v>
      </c>
      <c r="N5172">
        <v>38</v>
      </c>
      <c r="O5172">
        <v>807.3</v>
      </c>
      <c r="P5172">
        <v>0</v>
      </c>
      <c r="Q5172">
        <v>0</v>
      </c>
      <c r="R5172">
        <v>2</v>
      </c>
      <c r="S5172" t="s">
        <v>540</v>
      </c>
      <c r="T5172" t="s">
        <v>31</v>
      </c>
      <c r="W5172">
        <v>30362</v>
      </c>
      <c r="X5172" t="str">
        <f t="shared" si="320"/>
        <v>No</v>
      </c>
      <c r="Y5172" t="str">
        <f t="shared" si="321"/>
        <v>25-48 months</v>
      </c>
      <c r="Z5172" t="str">
        <f t="shared" si="322"/>
        <v>25-34</v>
      </c>
      <c r="AA5172" s="8">
        <f t="shared" si="323"/>
        <v>0</v>
      </c>
    </row>
    <row r="5173" spans="1:27">
      <c r="A5173" t="s">
        <v>5341</v>
      </c>
      <c r="B5173" s="1">
        <v>46099</v>
      </c>
      <c r="C5173" s="2" t="s">
        <v>66</v>
      </c>
      <c r="D5173" t="s">
        <v>40</v>
      </c>
      <c r="E5173" t="s">
        <v>41</v>
      </c>
      <c r="F5173">
        <v>38</v>
      </c>
      <c r="G5173" t="s">
        <v>54</v>
      </c>
      <c r="H5173" t="s">
        <v>36</v>
      </c>
      <c r="I5173">
        <v>30</v>
      </c>
      <c r="J5173" t="s">
        <v>43</v>
      </c>
      <c r="K5173" t="s">
        <v>30</v>
      </c>
      <c r="L5173" t="s">
        <v>31</v>
      </c>
      <c r="M5173">
        <v>499</v>
      </c>
      <c r="N5173">
        <v>5</v>
      </c>
      <c r="O5173">
        <v>212.3</v>
      </c>
      <c r="P5173">
        <v>1</v>
      </c>
      <c r="Q5173">
        <v>0</v>
      </c>
      <c r="R5173">
        <v>4</v>
      </c>
      <c r="T5173" t="s">
        <v>31</v>
      </c>
      <c r="W5173">
        <v>2495</v>
      </c>
      <c r="X5173" t="str">
        <f t="shared" si="320"/>
        <v>No</v>
      </c>
      <c r="Y5173" t="str">
        <f t="shared" si="321"/>
        <v>0-6 months</v>
      </c>
      <c r="Z5173" t="str">
        <f t="shared" si="322"/>
        <v>35-49</v>
      </c>
      <c r="AA5173" s="8">
        <f t="shared" si="323"/>
        <v>0</v>
      </c>
    </row>
    <row r="5174" spans="1:27">
      <c r="A5174" t="s">
        <v>5342</v>
      </c>
      <c r="B5174" s="1">
        <v>45334</v>
      </c>
      <c r="C5174" s="2" t="s">
        <v>62</v>
      </c>
      <c r="D5174" t="s">
        <v>63</v>
      </c>
      <c r="E5174" t="s">
        <v>64</v>
      </c>
      <c r="F5174">
        <v>44</v>
      </c>
      <c r="G5174" t="s">
        <v>27</v>
      </c>
      <c r="H5174" t="s">
        <v>36</v>
      </c>
      <c r="I5174">
        <v>30</v>
      </c>
      <c r="J5174" t="s">
        <v>55</v>
      </c>
      <c r="K5174" t="s">
        <v>56</v>
      </c>
      <c r="L5174" t="s">
        <v>31</v>
      </c>
      <c r="M5174">
        <v>499</v>
      </c>
      <c r="N5174">
        <v>31</v>
      </c>
      <c r="O5174">
        <v>346</v>
      </c>
      <c r="P5174">
        <v>0</v>
      </c>
      <c r="Q5174">
        <v>1</v>
      </c>
      <c r="R5174">
        <v>2</v>
      </c>
      <c r="S5174" t="s">
        <v>598</v>
      </c>
      <c r="T5174" t="s">
        <v>31</v>
      </c>
      <c r="W5174">
        <v>15469</v>
      </c>
      <c r="X5174" t="str">
        <f t="shared" si="320"/>
        <v>No</v>
      </c>
      <c r="Y5174" t="str">
        <f t="shared" si="321"/>
        <v>25-48 months</v>
      </c>
      <c r="Z5174" t="str">
        <f t="shared" si="322"/>
        <v>35-49</v>
      </c>
      <c r="AA5174" s="8">
        <f t="shared" si="323"/>
        <v>0</v>
      </c>
    </row>
    <row r="5175" spans="1:27">
      <c r="A5175" t="s">
        <v>5343</v>
      </c>
      <c r="B5175" s="1">
        <v>46075</v>
      </c>
      <c r="C5175" s="2" t="s">
        <v>24</v>
      </c>
      <c r="D5175" t="s">
        <v>25</v>
      </c>
      <c r="E5175" t="s">
        <v>26</v>
      </c>
      <c r="F5175">
        <v>35</v>
      </c>
      <c r="G5175" t="s">
        <v>27</v>
      </c>
      <c r="H5175" t="s">
        <v>67</v>
      </c>
      <c r="I5175">
        <v>300</v>
      </c>
      <c r="J5175" t="s">
        <v>43</v>
      </c>
      <c r="K5175" t="s">
        <v>60</v>
      </c>
      <c r="L5175" t="s">
        <v>31</v>
      </c>
      <c r="M5175">
        <v>1199</v>
      </c>
      <c r="N5175">
        <v>6</v>
      </c>
      <c r="O5175">
        <v>669.6</v>
      </c>
      <c r="P5175">
        <v>0</v>
      </c>
      <c r="Q5175">
        <v>0</v>
      </c>
      <c r="R5175">
        <v>4</v>
      </c>
      <c r="S5175" t="s">
        <v>130</v>
      </c>
      <c r="T5175" t="s">
        <v>31</v>
      </c>
      <c r="W5175">
        <v>7194</v>
      </c>
      <c r="X5175" t="str">
        <f t="shared" si="320"/>
        <v>No</v>
      </c>
      <c r="Y5175" t="str">
        <f t="shared" si="321"/>
        <v>0-6 months</v>
      </c>
      <c r="Z5175" t="str">
        <f t="shared" si="322"/>
        <v>35-49</v>
      </c>
      <c r="AA5175" s="8">
        <f t="shared" si="323"/>
        <v>0</v>
      </c>
    </row>
    <row r="5176" spans="1:27">
      <c r="A5176" t="s">
        <v>5344</v>
      </c>
      <c r="B5176" s="1">
        <v>45939</v>
      </c>
      <c r="C5176" s="2" t="s">
        <v>101</v>
      </c>
      <c r="D5176" t="s">
        <v>102</v>
      </c>
      <c r="E5176" t="s">
        <v>35</v>
      </c>
      <c r="F5176">
        <v>38</v>
      </c>
      <c r="G5176" t="s">
        <v>54</v>
      </c>
      <c r="H5176" t="s">
        <v>42</v>
      </c>
      <c r="I5176">
        <v>1000</v>
      </c>
      <c r="J5176" t="s">
        <v>55</v>
      </c>
      <c r="K5176" t="s">
        <v>60</v>
      </c>
      <c r="L5176" t="s">
        <v>45</v>
      </c>
      <c r="M5176">
        <v>1948</v>
      </c>
      <c r="N5176">
        <v>11</v>
      </c>
      <c r="O5176">
        <v>829.6</v>
      </c>
      <c r="P5176">
        <v>3</v>
      </c>
      <c r="Q5176">
        <v>2</v>
      </c>
      <c r="R5176">
        <v>3</v>
      </c>
      <c r="S5176" t="s">
        <v>214</v>
      </c>
      <c r="T5176" t="s">
        <v>31</v>
      </c>
      <c r="W5176">
        <v>21428</v>
      </c>
      <c r="X5176" t="str">
        <f t="shared" si="320"/>
        <v>No</v>
      </c>
      <c r="Y5176" t="str">
        <f t="shared" si="321"/>
        <v>7-12 months</v>
      </c>
      <c r="Z5176" t="str">
        <f t="shared" si="322"/>
        <v>35-49</v>
      </c>
      <c r="AA5176" s="8">
        <f t="shared" si="323"/>
        <v>0</v>
      </c>
    </row>
    <row r="5177" spans="1:27">
      <c r="A5177" t="s">
        <v>5345</v>
      </c>
      <c r="B5177" s="1">
        <v>45554</v>
      </c>
      <c r="C5177" s="2" t="s">
        <v>71</v>
      </c>
      <c r="D5177" t="s">
        <v>72</v>
      </c>
      <c r="E5177" t="s">
        <v>64</v>
      </c>
      <c r="F5177">
        <v>46</v>
      </c>
      <c r="G5177" t="s">
        <v>54</v>
      </c>
      <c r="H5177" t="s">
        <v>67</v>
      </c>
      <c r="I5177">
        <v>300</v>
      </c>
      <c r="J5177" t="s">
        <v>55</v>
      </c>
      <c r="K5177" t="s">
        <v>30</v>
      </c>
      <c r="L5177" t="s">
        <v>45</v>
      </c>
      <c r="M5177">
        <v>1348</v>
      </c>
      <c r="N5177">
        <v>23</v>
      </c>
      <c r="O5177">
        <v>925.3</v>
      </c>
      <c r="P5177">
        <v>0</v>
      </c>
      <c r="Q5177">
        <v>1</v>
      </c>
      <c r="R5177">
        <v>3</v>
      </c>
      <c r="T5177" t="s">
        <v>31</v>
      </c>
      <c r="W5177">
        <v>31004</v>
      </c>
      <c r="X5177" t="str">
        <f t="shared" si="320"/>
        <v>No</v>
      </c>
      <c r="Y5177" t="str">
        <f t="shared" si="321"/>
        <v>13-24 months</v>
      </c>
      <c r="Z5177" t="str">
        <f t="shared" si="322"/>
        <v>35-49</v>
      </c>
      <c r="AA5177" s="8">
        <f t="shared" si="323"/>
        <v>0</v>
      </c>
    </row>
    <row r="5178" spans="1:27">
      <c r="A5178" t="s">
        <v>5346</v>
      </c>
      <c r="B5178" s="1">
        <v>45866</v>
      </c>
      <c r="C5178" s="2" t="s">
        <v>146</v>
      </c>
      <c r="D5178" t="s">
        <v>147</v>
      </c>
      <c r="E5178" t="s">
        <v>26</v>
      </c>
      <c r="F5178">
        <v>30</v>
      </c>
      <c r="G5178" t="s">
        <v>27</v>
      </c>
      <c r="H5178" t="s">
        <v>28</v>
      </c>
      <c r="I5178">
        <v>100</v>
      </c>
      <c r="J5178" t="s">
        <v>29</v>
      </c>
      <c r="K5178" t="s">
        <v>56</v>
      </c>
      <c r="L5178" t="s">
        <v>31</v>
      </c>
      <c r="M5178">
        <v>799</v>
      </c>
      <c r="N5178">
        <v>13</v>
      </c>
      <c r="O5178">
        <v>495.5</v>
      </c>
      <c r="P5178">
        <v>0</v>
      </c>
      <c r="Q5178">
        <v>0</v>
      </c>
      <c r="R5178">
        <v>5</v>
      </c>
      <c r="S5178" t="s">
        <v>236</v>
      </c>
      <c r="T5178" t="s">
        <v>31</v>
      </c>
      <c r="W5178">
        <v>10387</v>
      </c>
      <c r="X5178" t="str">
        <f t="shared" si="320"/>
        <v>No</v>
      </c>
      <c r="Y5178" t="str">
        <f t="shared" si="321"/>
        <v>13-24 months</v>
      </c>
      <c r="Z5178" t="str">
        <f t="shared" si="322"/>
        <v>25-34</v>
      </c>
      <c r="AA5178" s="8">
        <f t="shared" si="323"/>
        <v>0</v>
      </c>
    </row>
    <row r="5179" spans="1:27">
      <c r="A5179" t="s">
        <v>5347</v>
      </c>
      <c r="B5179" s="1">
        <v>45758</v>
      </c>
      <c r="C5179" s="2" t="s">
        <v>47</v>
      </c>
      <c r="D5179" t="s">
        <v>48</v>
      </c>
      <c r="E5179" t="s">
        <v>26</v>
      </c>
      <c r="F5179">
        <v>57</v>
      </c>
      <c r="G5179" t="s">
        <v>54</v>
      </c>
      <c r="H5179" t="s">
        <v>28</v>
      </c>
      <c r="I5179">
        <v>100</v>
      </c>
      <c r="J5179" t="s">
        <v>43</v>
      </c>
      <c r="K5179" t="s">
        <v>30</v>
      </c>
      <c r="L5179" t="s">
        <v>31</v>
      </c>
      <c r="M5179">
        <v>799</v>
      </c>
      <c r="N5179">
        <v>17</v>
      </c>
      <c r="O5179">
        <v>306.39999999999998</v>
      </c>
      <c r="P5179">
        <v>1</v>
      </c>
      <c r="Q5179">
        <v>0</v>
      </c>
      <c r="R5179">
        <v>3</v>
      </c>
      <c r="S5179" t="s">
        <v>86</v>
      </c>
      <c r="T5179" t="s">
        <v>31</v>
      </c>
      <c r="W5179">
        <v>13583</v>
      </c>
      <c r="X5179" t="str">
        <f t="shared" si="320"/>
        <v>No</v>
      </c>
      <c r="Y5179" t="str">
        <f t="shared" si="321"/>
        <v>13-24 months</v>
      </c>
      <c r="Z5179" t="str">
        <f t="shared" si="322"/>
        <v>50+</v>
      </c>
      <c r="AA5179" s="8">
        <f t="shared" si="323"/>
        <v>0</v>
      </c>
    </row>
    <row r="5180" spans="1:27">
      <c r="A5180" t="s">
        <v>5348</v>
      </c>
      <c r="B5180" s="1">
        <v>45957</v>
      </c>
      <c r="C5180" s="2" t="s">
        <v>47</v>
      </c>
      <c r="D5180" t="s">
        <v>48</v>
      </c>
      <c r="E5180" t="s">
        <v>26</v>
      </c>
      <c r="F5180">
        <v>50</v>
      </c>
      <c r="G5180" t="s">
        <v>54</v>
      </c>
      <c r="H5180" t="s">
        <v>36</v>
      </c>
      <c r="I5180">
        <v>30</v>
      </c>
      <c r="J5180" t="s">
        <v>29</v>
      </c>
      <c r="K5180" t="s">
        <v>30</v>
      </c>
      <c r="L5180" t="s">
        <v>45</v>
      </c>
      <c r="M5180">
        <v>648</v>
      </c>
      <c r="N5180">
        <v>10</v>
      </c>
      <c r="O5180">
        <v>469.6</v>
      </c>
      <c r="P5180">
        <v>0</v>
      </c>
      <c r="Q5180">
        <v>0</v>
      </c>
      <c r="R5180">
        <v>3</v>
      </c>
      <c r="T5180" t="s">
        <v>31</v>
      </c>
      <c r="W5180">
        <v>6480</v>
      </c>
      <c r="X5180" t="str">
        <f t="shared" si="320"/>
        <v>No</v>
      </c>
      <c r="Y5180" t="str">
        <f t="shared" si="321"/>
        <v>7-12 months</v>
      </c>
      <c r="Z5180" t="str">
        <f t="shared" si="322"/>
        <v>50+</v>
      </c>
      <c r="AA5180" s="8">
        <f t="shared" si="323"/>
        <v>0</v>
      </c>
    </row>
    <row r="5181" spans="1:27">
      <c r="A5181" t="s">
        <v>5349</v>
      </c>
      <c r="B5181" s="1">
        <v>46205</v>
      </c>
      <c r="C5181" s="2" t="s">
        <v>51</v>
      </c>
      <c r="D5181" t="s">
        <v>52</v>
      </c>
      <c r="E5181" t="s">
        <v>53</v>
      </c>
      <c r="F5181">
        <v>18</v>
      </c>
      <c r="G5181" t="s">
        <v>54</v>
      </c>
      <c r="H5181" t="s">
        <v>28</v>
      </c>
      <c r="I5181">
        <v>100</v>
      </c>
      <c r="J5181" t="s">
        <v>55</v>
      </c>
      <c r="K5181" t="s">
        <v>60</v>
      </c>
      <c r="L5181" t="s">
        <v>31</v>
      </c>
      <c r="M5181">
        <v>799</v>
      </c>
      <c r="N5181">
        <v>1</v>
      </c>
      <c r="O5181">
        <v>587.9</v>
      </c>
      <c r="P5181">
        <v>6</v>
      </c>
      <c r="Q5181">
        <v>0</v>
      </c>
      <c r="R5181">
        <v>2</v>
      </c>
      <c r="S5181" t="s">
        <v>80</v>
      </c>
      <c r="T5181" t="s">
        <v>45</v>
      </c>
      <c r="U5181" s="1">
        <v>46240</v>
      </c>
      <c r="V5181" t="s">
        <v>69</v>
      </c>
      <c r="W5181">
        <v>799</v>
      </c>
      <c r="X5181" t="str">
        <f t="shared" si="320"/>
        <v>No</v>
      </c>
      <c r="Y5181" t="str">
        <f t="shared" si="321"/>
        <v>0-6 months</v>
      </c>
      <c r="Z5181" t="str">
        <f t="shared" si="322"/>
        <v>18-24</v>
      </c>
      <c r="AA5181" s="8">
        <f t="shared" si="323"/>
        <v>1</v>
      </c>
    </row>
    <row r="5182" spans="1:27">
      <c r="A5182" t="s">
        <v>5350</v>
      </c>
      <c r="B5182" s="1">
        <v>45875</v>
      </c>
      <c r="C5182" s="2" t="s">
        <v>24</v>
      </c>
      <c r="D5182" t="s">
        <v>25</v>
      </c>
      <c r="E5182" t="s">
        <v>26</v>
      </c>
      <c r="F5182">
        <v>27</v>
      </c>
      <c r="G5182" t="s">
        <v>54</v>
      </c>
      <c r="H5182" t="s">
        <v>28</v>
      </c>
      <c r="I5182">
        <v>100</v>
      </c>
      <c r="J5182" t="s">
        <v>55</v>
      </c>
      <c r="K5182" t="s">
        <v>60</v>
      </c>
      <c r="L5182" t="s">
        <v>45</v>
      </c>
      <c r="M5182">
        <v>948</v>
      </c>
      <c r="N5182">
        <v>12</v>
      </c>
      <c r="O5182">
        <v>735.8</v>
      </c>
      <c r="P5182">
        <v>3</v>
      </c>
      <c r="Q5182">
        <v>3</v>
      </c>
      <c r="R5182">
        <v>2</v>
      </c>
      <c r="T5182" t="s">
        <v>45</v>
      </c>
      <c r="U5182" s="1">
        <v>46250</v>
      </c>
      <c r="V5182" t="s">
        <v>49</v>
      </c>
      <c r="W5182">
        <v>11376</v>
      </c>
      <c r="X5182" t="str">
        <f t="shared" si="320"/>
        <v>No</v>
      </c>
      <c r="Y5182" t="str">
        <f t="shared" si="321"/>
        <v>7-12 months</v>
      </c>
      <c r="Z5182" t="str">
        <f t="shared" si="322"/>
        <v>25-34</v>
      </c>
      <c r="AA5182" s="8">
        <f t="shared" si="323"/>
        <v>1</v>
      </c>
    </row>
    <row r="5183" spans="1:27">
      <c r="A5183" t="s">
        <v>5351</v>
      </c>
      <c r="B5183" s="1">
        <v>46043</v>
      </c>
      <c r="C5183" s="2" t="s">
        <v>66</v>
      </c>
      <c r="D5183" t="s">
        <v>40</v>
      </c>
      <c r="E5183" t="s">
        <v>41</v>
      </c>
      <c r="F5183">
        <v>47</v>
      </c>
      <c r="G5183" t="s">
        <v>54</v>
      </c>
      <c r="H5183" t="s">
        <v>28</v>
      </c>
      <c r="I5183">
        <v>100</v>
      </c>
      <c r="J5183" t="s">
        <v>55</v>
      </c>
      <c r="K5183" t="s">
        <v>82</v>
      </c>
      <c r="L5183" t="s">
        <v>31</v>
      </c>
      <c r="M5183">
        <v>799</v>
      </c>
      <c r="N5183">
        <v>7</v>
      </c>
      <c r="O5183">
        <v>382.2</v>
      </c>
      <c r="P5183">
        <v>3</v>
      </c>
      <c r="Q5183">
        <v>0</v>
      </c>
      <c r="R5183">
        <v>3</v>
      </c>
      <c r="S5183" t="s">
        <v>122</v>
      </c>
      <c r="T5183" t="s">
        <v>45</v>
      </c>
      <c r="U5183" s="1">
        <v>46262</v>
      </c>
      <c r="V5183" t="s">
        <v>69</v>
      </c>
      <c r="W5183">
        <v>5593</v>
      </c>
      <c r="X5183" t="str">
        <f t="shared" si="320"/>
        <v>No</v>
      </c>
      <c r="Y5183" t="str">
        <f t="shared" si="321"/>
        <v>7-12 months</v>
      </c>
      <c r="Z5183" t="str">
        <f t="shared" si="322"/>
        <v>35-49</v>
      </c>
      <c r="AA5183" s="8">
        <f t="shared" si="323"/>
        <v>1</v>
      </c>
    </row>
    <row r="5184" spans="1:27">
      <c r="A5184" t="s">
        <v>5352</v>
      </c>
      <c r="B5184" s="1">
        <v>45538</v>
      </c>
      <c r="C5184" s="2" t="s">
        <v>59</v>
      </c>
      <c r="D5184" t="s">
        <v>59</v>
      </c>
      <c r="E5184" t="s">
        <v>35</v>
      </c>
      <c r="F5184">
        <v>38</v>
      </c>
      <c r="G5184" t="s">
        <v>27</v>
      </c>
      <c r="H5184" t="s">
        <v>67</v>
      </c>
      <c r="I5184">
        <v>300</v>
      </c>
      <c r="J5184" t="s">
        <v>55</v>
      </c>
      <c r="K5184" t="s">
        <v>56</v>
      </c>
      <c r="L5184" t="s">
        <v>31</v>
      </c>
      <c r="M5184">
        <v>1199</v>
      </c>
      <c r="N5184">
        <v>12</v>
      </c>
      <c r="O5184">
        <v>716.5</v>
      </c>
      <c r="P5184">
        <v>3</v>
      </c>
      <c r="Q5184">
        <v>1</v>
      </c>
      <c r="R5184">
        <v>1</v>
      </c>
      <c r="S5184" t="s">
        <v>384</v>
      </c>
      <c r="T5184" t="s">
        <v>45</v>
      </c>
      <c r="U5184" s="1">
        <v>45905</v>
      </c>
      <c r="V5184" t="s">
        <v>69</v>
      </c>
      <c r="W5184">
        <v>14388</v>
      </c>
      <c r="X5184" t="str">
        <f t="shared" si="320"/>
        <v>No</v>
      </c>
      <c r="Y5184" t="str">
        <f t="shared" si="321"/>
        <v>7-12 months</v>
      </c>
      <c r="Z5184" t="str">
        <f t="shared" si="322"/>
        <v>35-49</v>
      </c>
      <c r="AA5184" s="8">
        <f t="shared" si="323"/>
        <v>1</v>
      </c>
    </row>
    <row r="5185" spans="1:27">
      <c r="A5185" t="s">
        <v>5353</v>
      </c>
      <c r="B5185" s="1">
        <v>45205</v>
      </c>
      <c r="C5185" s="2" t="s">
        <v>146</v>
      </c>
      <c r="D5185" t="s">
        <v>147</v>
      </c>
      <c r="E5185" t="s">
        <v>26</v>
      </c>
      <c r="F5185">
        <v>52</v>
      </c>
      <c r="G5185" t="s">
        <v>27</v>
      </c>
      <c r="H5185" t="s">
        <v>67</v>
      </c>
      <c r="I5185">
        <v>300</v>
      </c>
      <c r="J5185" t="s">
        <v>55</v>
      </c>
      <c r="K5185" t="s">
        <v>56</v>
      </c>
      <c r="L5185" t="s">
        <v>45</v>
      </c>
      <c r="M5185">
        <v>1348</v>
      </c>
      <c r="N5185">
        <v>35</v>
      </c>
      <c r="O5185">
        <v>1578.4</v>
      </c>
      <c r="P5185">
        <v>0</v>
      </c>
      <c r="Q5185">
        <v>0</v>
      </c>
      <c r="R5185">
        <v>2</v>
      </c>
      <c r="S5185" t="s">
        <v>105</v>
      </c>
      <c r="T5185" t="s">
        <v>31</v>
      </c>
      <c r="W5185">
        <v>47180</v>
      </c>
      <c r="X5185" t="str">
        <f t="shared" si="320"/>
        <v>No</v>
      </c>
      <c r="Y5185" t="str">
        <f t="shared" si="321"/>
        <v>25-48 months</v>
      </c>
      <c r="Z5185" t="str">
        <f t="shared" si="322"/>
        <v>50+</v>
      </c>
      <c r="AA5185" s="8">
        <f t="shared" si="323"/>
        <v>0</v>
      </c>
    </row>
    <row r="5186" spans="1:27">
      <c r="A5186" t="s">
        <v>5354</v>
      </c>
      <c r="B5186" s="1">
        <v>46236</v>
      </c>
      <c r="C5186" s="2" t="s">
        <v>39</v>
      </c>
      <c r="D5186" t="s">
        <v>40</v>
      </c>
      <c r="E5186" t="s">
        <v>41</v>
      </c>
      <c r="F5186">
        <v>42</v>
      </c>
      <c r="G5186" t="s">
        <v>54</v>
      </c>
      <c r="H5186" t="s">
        <v>28</v>
      </c>
      <c r="I5186">
        <v>100</v>
      </c>
      <c r="J5186" t="s">
        <v>43</v>
      </c>
      <c r="K5186" t="s">
        <v>56</v>
      </c>
      <c r="L5186" t="s">
        <v>31</v>
      </c>
      <c r="M5186">
        <v>799</v>
      </c>
      <c r="N5186">
        <v>1</v>
      </c>
      <c r="O5186">
        <v>438.5</v>
      </c>
      <c r="P5186">
        <v>0</v>
      </c>
      <c r="Q5186">
        <v>0</v>
      </c>
      <c r="R5186">
        <v>5</v>
      </c>
      <c r="S5186" t="s">
        <v>105</v>
      </c>
      <c r="T5186" t="s">
        <v>31</v>
      </c>
      <c r="W5186">
        <v>799</v>
      </c>
      <c r="X5186" t="str">
        <f t="shared" ref="X5186:X5249" si="324">IF(F5186="","Yes","No")</f>
        <v>No</v>
      </c>
      <c r="Y5186" t="str">
        <f t="shared" ref="Y5186:Y5249" si="325">IF(N5186&lt;=6,"0-6 months",IF(N5186&lt;=12,"7-12 months",IF(N5186&lt;=24,"13-24 months",IF(N5186&lt;=48,"25-48 months","48+ months"))))</f>
        <v>0-6 months</v>
      </c>
      <c r="Z5186" t="str">
        <f t="shared" ref="Z5186:Z5249" si="326">IF(F5186&lt;25,"18-24",IF(F5186&lt;35,"25-34",IF(F5186&lt;50,"35-49","50+")))</f>
        <v>35-49</v>
      </c>
      <c r="AA5186" s="8">
        <f t="shared" ref="AA5186:AA5249" si="327">IF(T5186="Yes",1,0)</f>
        <v>0</v>
      </c>
    </row>
    <row r="5187" spans="1:27">
      <c r="A5187" t="s">
        <v>5355</v>
      </c>
      <c r="B5187" s="1">
        <v>45944</v>
      </c>
      <c r="C5187" s="2" t="s">
        <v>209</v>
      </c>
      <c r="D5187" t="s">
        <v>210</v>
      </c>
      <c r="E5187" t="s">
        <v>64</v>
      </c>
      <c r="F5187">
        <v>47</v>
      </c>
      <c r="G5187" t="s">
        <v>27</v>
      </c>
      <c r="H5187" t="s">
        <v>28</v>
      </c>
      <c r="I5187">
        <v>100</v>
      </c>
      <c r="J5187" t="s">
        <v>55</v>
      </c>
      <c r="K5187" t="s">
        <v>82</v>
      </c>
      <c r="L5187" t="s">
        <v>31</v>
      </c>
      <c r="M5187">
        <v>799</v>
      </c>
      <c r="N5187">
        <v>3</v>
      </c>
      <c r="O5187">
        <v>428.5</v>
      </c>
      <c r="P5187">
        <v>3</v>
      </c>
      <c r="Q5187">
        <v>0</v>
      </c>
      <c r="R5187">
        <v>3</v>
      </c>
      <c r="S5187" t="s">
        <v>236</v>
      </c>
      <c r="T5187" t="s">
        <v>45</v>
      </c>
      <c r="U5187" s="1">
        <v>46036</v>
      </c>
      <c r="V5187" t="s">
        <v>49</v>
      </c>
      <c r="W5187">
        <v>2397</v>
      </c>
      <c r="X5187" t="str">
        <f t="shared" si="324"/>
        <v>No</v>
      </c>
      <c r="Y5187" t="str">
        <f t="shared" si="325"/>
        <v>0-6 months</v>
      </c>
      <c r="Z5187" t="str">
        <f t="shared" si="326"/>
        <v>35-49</v>
      </c>
      <c r="AA5187" s="8">
        <f t="shared" si="327"/>
        <v>1</v>
      </c>
    </row>
    <row r="5188" spans="1:27">
      <c r="A5188" t="s">
        <v>5356</v>
      </c>
      <c r="B5188" s="1">
        <v>45180</v>
      </c>
      <c r="C5188" s="2" t="s">
        <v>71</v>
      </c>
      <c r="D5188" t="s">
        <v>72</v>
      </c>
      <c r="E5188" t="s">
        <v>64</v>
      </c>
      <c r="F5188">
        <v>30</v>
      </c>
      <c r="G5188" t="s">
        <v>54</v>
      </c>
      <c r="H5188" t="s">
        <v>36</v>
      </c>
      <c r="I5188">
        <v>30</v>
      </c>
      <c r="J5188" t="s">
        <v>43</v>
      </c>
      <c r="K5188" t="s">
        <v>56</v>
      </c>
      <c r="L5188" t="s">
        <v>31</v>
      </c>
      <c r="M5188">
        <v>499</v>
      </c>
      <c r="N5188">
        <v>36</v>
      </c>
      <c r="O5188">
        <v>217</v>
      </c>
      <c r="P5188">
        <v>1</v>
      </c>
      <c r="Q5188">
        <v>0</v>
      </c>
      <c r="R5188">
        <v>3</v>
      </c>
      <c r="S5188" t="s">
        <v>255</v>
      </c>
      <c r="T5188" t="s">
        <v>31</v>
      </c>
      <c r="W5188">
        <v>17964</v>
      </c>
      <c r="X5188" t="str">
        <f t="shared" si="324"/>
        <v>No</v>
      </c>
      <c r="Y5188" t="str">
        <f t="shared" si="325"/>
        <v>25-48 months</v>
      </c>
      <c r="Z5188" t="str">
        <f t="shared" si="326"/>
        <v>25-34</v>
      </c>
      <c r="AA5188" s="8">
        <f t="shared" si="327"/>
        <v>0</v>
      </c>
    </row>
    <row r="5189" spans="1:27">
      <c r="A5189" t="s">
        <v>5357</v>
      </c>
      <c r="B5189" s="1">
        <v>45984</v>
      </c>
      <c r="C5189" s="2" t="s">
        <v>71</v>
      </c>
      <c r="D5189" t="s">
        <v>72</v>
      </c>
      <c r="E5189" t="s">
        <v>64</v>
      </c>
      <c r="F5189">
        <v>43</v>
      </c>
      <c r="G5189" t="s">
        <v>54</v>
      </c>
      <c r="H5189" t="s">
        <v>36</v>
      </c>
      <c r="I5189">
        <v>30</v>
      </c>
      <c r="J5189" t="s">
        <v>55</v>
      </c>
      <c r="K5189" t="s">
        <v>30</v>
      </c>
      <c r="L5189" t="s">
        <v>45</v>
      </c>
      <c r="M5189">
        <v>648</v>
      </c>
      <c r="N5189">
        <v>7</v>
      </c>
      <c r="O5189">
        <v>147.4</v>
      </c>
      <c r="P5189">
        <v>3</v>
      </c>
      <c r="Q5189">
        <v>1</v>
      </c>
      <c r="R5189">
        <v>3</v>
      </c>
      <c r="S5189" t="s">
        <v>136</v>
      </c>
      <c r="T5189" t="s">
        <v>45</v>
      </c>
      <c r="U5189" s="1">
        <v>46195</v>
      </c>
      <c r="V5189" t="s">
        <v>69</v>
      </c>
      <c r="W5189">
        <v>4536</v>
      </c>
      <c r="X5189" t="str">
        <f t="shared" si="324"/>
        <v>No</v>
      </c>
      <c r="Y5189" t="str">
        <f t="shared" si="325"/>
        <v>7-12 months</v>
      </c>
      <c r="Z5189" t="str">
        <f t="shared" si="326"/>
        <v>35-49</v>
      </c>
      <c r="AA5189" s="8">
        <f t="shared" si="327"/>
        <v>1</v>
      </c>
    </row>
    <row r="5190" spans="1:27">
      <c r="A5190" t="s">
        <v>5358</v>
      </c>
      <c r="B5190" s="1">
        <v>45922</v>
      </c>
      <c r="C5190" s="2" t="s">
        <v>71</v>
      </c>
      <c r="D5190" t="s">
        <v>72</v>
      </c>
      <c r="E5190" t="s">
        <v>64</v>
      </c>
      <c r="F5190">
        <v>36</v>
      </c>
      <c r="G5190" t="s">
        <v>27</v>
      </c>
      <c r="H5190" t="s">
        <v>36</v>
      </c>
      <c r="I5190">
        <v>30</v>
      </c>
      <c r="J5190" t="s">
        <v>29</v>
      </c>
      <c r="K5190" t="s">
        <v>60</v>
      </c>
      <c r="L5190" t="s">
        <v>45</v>
      </c>
      <c r="M5190">
        <v>648</v>
      </c>
      <c r="N5190">
        <v>11</v>
      </c>
      <c r="O5190">
        <v>207.6</v>
      </c>
      <c r="P5190">
        <v>0</v>
      </c>
      <c r="Q5190">
        <v>0</v>
      </c>
      <c r="R5190">
        <v>4</v>
      </c>
      <c r="S5190" t="s">
        <v>105</v>
      </c>
      <c r="T5190" t="s">
        <v>31</v>
      </c>
      <c r="W5190">
        <v>7128</v>
      </c>
      <c r="X5190" t="str">
        <f t="shared" si="324"/>
        <v>No</v>
      </c>
      <c r="Y5190" t="str">
        <f t="shared" si="325"/>
        <v>7-12 months</v>
      </c>
      <c r="Z5190" t="str">
        <f t="shared" si="326"/>
        <v>35-49</v>
      </c>
      <c r="AA5190" s="8">
        <f t="shared" si="327"/>
        <v>0</v>
      </c>
    </row>
    <row r="5191" spans="1:27">
      <c r="A5191" t="s">
        <v>5359</v>
      </c>
      <c r="B5191" s="1">
        <v>46074</v>
      </c>
      <c r="C5191" s="2" t="s">
        <v>47</v>
      </c>
      <c r="D5191" t="s">
        <v>48</v>
      </c>
      <c r="E5191" t="s">
        <v>26</v>
      </c>
      <c r="F5191">
        <v>25</v>
      </c>
      <c r="G5191" t="s">
        <v>27</v>
      </c>
      <c r="H5191" t="s">
        <v>36</v>
      </c>
      <c r="I5191">
        <v>30</v>
      </c>
      <c r="J5191" t="s">
        <v>43</v>
      </c>
      <c r="K5191" t="s">
        <v>60</v>
      </c>
      <c r="L5191" t="s">
        <v>31</v>
      </c>
      <c r="M5191">
        <v>499</v>
      </c>
      <c r="N5191">
        <v>6</v>
      </c>
      <c r="O5191">
        <v>294.60000000000002</v>
      </c>
      <c r="P5191">
        <v>2</v>
      </c>
      <c r="Q5191">
        <v>0</v>
      </c>
      <c r="R5191">
        <v>4</v>
      </c>
      <c r="S5191" t="s">
        <v>236</v>
      </c>
      <c r="T5191" t="s">
        <v>31</v>
      </c>
      <c r="W5191">
        <v>2994</v>
      </c>
      <c r="X5191" t="str">
        <f t="shared" si="324"/>
        <v>No</v>
      </c>
      <c r="Y5191" t="str">
        <f t="shared" si="325"/>
        <v>0-6 months</v>
      </c>
      <c r="Z5191" t="str">
        <f t="shared" si="326"/>
        <v>25-34</v>
      </c>
      <c r="AA5191" s="8">
        <f t="shared" si="327"/>
        <v>0</v>
      </c>
    </row>
    <row r="5192" spans="1:27">
      <c r="A5192" t="s">
        <v>5360</v>
      </c>
      <c r="B5192" s="1">
        <v>45553</v>
      </c>
      <c r="C5192" s="2" t="s">
        <v>47</v>
      </c>
      <c r="D5192" t="s">
        <v>48</v>
      </c>
      <c r="E5192" t="s">
        <v>26</v>
      </c>
      <c r="F5192">
        <v>57</v>
      </c>
      <c r="G5192" t="s">
        <v>54</v>
      </c>
      <c r="H5192" t="s">
        <v>36</v>
      </c>
      <c r="I5192">
        <v>30</v>
      </c>
      <c r="J5192" t="s">
        <v>55</v>
      </c>
      <c r="K5192" t="s">
        <v>60</v>
      </c>
      <c r="L5192" t="s">
        <v>31</v>
      </c>
      <c r="M5192">
        <v>499</v>
      </c>
      <c r="N5192">
        <v>23</v>
      </c>
      <c r="O5192">
        <v>305.5</v>
      </c>
      <c r="P5192">
        <v>1</v>
      </c>
      <c r="Q5192">
        <v>0</v>
      </c>
      <c r="R5192">
        <v>4</v>
      </c>
      <c r="S5192" t="s">
        <v>112</v>
      </c>
      <c r="T5192" t="s">
        <v>31</v>
      </c>
      <c r="W5192">
        <v>11477</v>
      </c>
      <c r="X5192" t="str">
        <f t="shared" si="324"/>
        <v>No</v>
      </c>
      <c r="Y5192" t="str">
        <f t="shared" si="325"/>
        <v>13-24 months</v>
      </c>
      <c r="Z5192" t="str">
        <f t="shared" si="326"/>
        <v>50+</v>
      </c>
      <c r="AA5192" s="8">
        <f t="shared" si="327"/>
        <v>0</v>
      </c>
    </row>
    <row r="5193" spans="1:27">
      <c r="A5193" t="s">
        <v>5361</v>
      </c>
      <c r="B5193" s="1">
        <v>46224</v>
      </c>
      <c r="C5193" s="2" t="s">
        <v>39</v>
      </c>
      <c r="D5193" t="s">
        <v>40</v>
      </c>
      <c r="E5193" t="s">
        <v>41</v>
      </c>
      <c r="F5193">
        <v>24</v>
      </c>
      <c r="G5193" t="s">
        <v>27</v>
      </c>
      <c r="H5193" t="s">
        <v>67</v>
      </c>
      <c r="I5193">
        <v>300</v>
      </c>
      <c r="J5193" t="s">
        <v>29</v>
      </c>
      <c r="K5193" t="s">
        <v>44</v>
      </c>
      <c r="L5193" t="s">
        <v>31</v>
      </c>
      <c r="M5193">
        <v>1199</v>
      </c>
      <c r="N5193">
        <v>1</v>
      </c>
      <c r="O5193">
        <v>1046.4000000000001</v>
      </c>
      <c r="P5193">
        <v>1</v>
      </c>
      <c r="Q5193">
        <v>0</v>
      </c>
      <c r="R5193">
        <v>4</v>
      </c>
      <c r="S5193" t="s">
        <v>75</v>
      </c>
      <c r="T5193" t="s">
        <v>31</v>
      </c>
      <c r="W5193">
        <v>1199</v>
      </c>
      <c r="X5193" t="str">
        <f t="shared" si="324"/>
        <v>No</v>
      </c>
      <c r="Y5193" t="str">
        <f t="shared" si="325"/>
        <v>0-6 months</v>
      </c>
      <c r="Z5193" t="str">
        <f t="shared" si="326"/>
        <v>18-24</v>
      </c>
      <c r="AA5193" s="8">
        <f t="shared" si="327"/>
        <v>0</v>
      </c>
    </row>
    <row r="5194" spans="1:27">
      <c r="A5194" t="s">
        <v>5362</v>
      </c>
      <c r="B5194" s="1">
        <v>45753</v>
      </c>
      <c r="C5194" s="2" t="s">
        <v>47</v>
      </c>
      <c r="D5194" t="s">
        <v>48</v>
      </c>
      <c r="E5194" t="s">
        <v>26</v>
      </c>
      <c r="F5194">
        <v>51</v>
      </c>
      <c r="G5194" t="s">
        <v>54</v>
      </c>
      <c r="H5194" t="s">
        <v>67</v>
      </c>
      <c r="I5194">
        <v>300</v>
      </c>
      <c r="J5194" t="s">
        <v>55</v>
      </c>
      <c r="K5194" t="s">
        <v>30</v>
      </c>
      <c r="L5194" t="s">
        <v>31</v>
      </c>
      <c r="M5194">
        <v>1199</v>
      </c>
      <c r="N5194">
        <v>13</v>
      </c>
      <c r="O5194">
        <v>1659.8</v>
      </c>
      <c r="P5194">
        <v>1</v>
      </c>
      <c r="Q5194">
        <v>0</v>
      </c>
      <c r="R5194">
        <v>5</v>
      </c>
      <c r="T5194" t="s">
        <v>45</v>
      </c>
      <c r="U5194" s="1">
        <v>46150</v>
      </c>
      <c r="V5194" t="s">
        <v>207</v>
      </c>
      <c r="W5194">
        <v>15587</v>
      </c>
      <c r="X5194" t="str">
        <f t="shared" si="324"/>
        <v>No</v>
      </c>
      <c r="Y5194" t="str">
        <f t="shared" si="325"/>
        <v>13-24 months</v>
      </c>
      <c r="Z5194" t="str">
        <f t="shared" si="326"/>
        <v>50+</v>
      </c>
      <c r="AA5194" s="8">
        <f t="shared" si="327"/>
        <v>1</v>
      </c>
    </row>
    <row r="5195" spans="1:27">
      <c r="A5195" t="s">
        <v>5363</v>
      </c>
      <c r="B5195" s="1">
        <v>46033</v>
      </c>
      <c r="C5195" s="2" t="s">
        <v>146</v>
      </c>
      <c r="D5195" t="s">
        <v>147</v>
      </c>
      <c r="E5195" t="s">
        <v>26</v>
      </c>
      <c r="F5195">
        <v>32</v>
      </c>
      <c r="G5195" t="s">
        <v>27</v>
      </c>
      <c r="H5195" t="s">
        <v>36</v>
      </c>
      <c r="I5195">
        <v>30</v>
      </c>
      <c r="J5195" t="s">
        <v>55</v>
      </c>
      <c r="K5195" t="s">
        <v>60</v>
      </c>
      <c r="L5195" t="s">
        <v>31</v>
      </c>
      <c r="M5195">
        <v>499</v>
      </c>
      <c r="N5195">
        <v>7</v>
      </c>
      <c r="O5195">
        <v>466.7</v>
      </c>
      <c r="P5195">
        <v>3</v>
      </c>
      <c r="Q5195">
        <v>0</v>
      </c>
      <c r="R5195">
        <v>2</v>
      </c>
      <c r="T5195" t="s">
        <v>45</v>
      </c>
      <c r="U5195" s="1">
        <v>46255</v>
      </c>
      <c r="V5195" t="s">
        <v>69</v>
      </c>
      <c r="W5195">
        <v>3493</v>
      </c>
      <c r="X5195" t="str">
        <f t="shared" si="324"/>
        <v>No</v>
      </c>
      <c r="Y5195" t="str">
        <f t="shared" si="325"/>
        <v>7-12 months</v>
      </c>
      <c r="Z5195" t="str">
        <f t="shared" si="326"/>
        <v>25-34</v>
      </c>
      <c r="AA5195" s="8">
        <f t="shared" si="327"/>
        <v>1</v>
      </c>
    </row>
    <row r="5196" spans="1:27">
      <c r="A5196" t="s">
        <v>5364</v>
      </c>
      <c r="B5196" s="1">
        <v>45999</v>
      </c>
      <c r="C5196" s="2" t="s">
        <v>71</v>
      </c>
      <c r="D5196" t="s">
        <v>72</v>
      </c>
      <c r="E5196" t="s">
        <v>64</v>
      </c>
      <c r="F5196">
        <v>39</v>
      </c>
      <c r="G5196" t="s">
        <v>27</v>
      </c>
      <c r="H5196" t="s">
        <v>67</v>
      </c>
      <c r="I5196">
        <v>300</v>
      </c>
      <c r="J5196" t="s">
        <v>55</v>
      </c>
      <c r="K5196" t="s">
        <v>60</v>
      </c>
      <c r="L5196" t="s">
        <v>31</v>
      </c>
      <c r="M5196">
        <v>1199</v>
      </c>
      <c r="N5196">
        <v>1</v>
      </c>
      <c r="O5196">
        <v>662.9</v>
      </c>
      <c r="P5196">
        <v>1</v>
      </c>
      <c r="Q5196">
        <v>0</v>
      </c>
      <c r="R5196">
        <v>4</v>
      </c>
      <c r="S5196" t="s">
        <v>130</v>
      </c>
      <c r="T5196" t="s">
        <v>45</v>
      </c>
      <c r="U5196" s="1">
        <v>46030</v>
      </c>
      <c r="V5196" t="s">
        <v>78</v>
      </c>
      <c r="W5196">
        <v>1199</v>
      </c>
      <c r="X5196" t="str">
        <f t="shared" si="324"/>
        <v>No</v>
      </c>
      <c r="Y5196" t="str">
        <f t="shared" si="325"/>
        <v>0-6 months</v>
      </c>
      <c r="Z5196" t="str">
        <f t="shared" si="326"/>
        <v>35-49</v>
      </c>
      <c r="AA5196" s="8">
        <f t="shared" si="327"/>
        <v>1</v>
      </c>
    </row>
    <row r="5197" spans="1:27">
      <c r="A5197" t="s">
        <v>5365</v>
      </c>
      <c r="B5197" s="1">
        <v>45081</v>
      </c>
      <c r="C5197" s="2" t="s">
        <v>183</v>
      </c>
      <c r="D5197" t="s">
        <v>184</v>
      </c>
      <c r="E5197" t="s">
        <v>26</v>
      </c>
      <c r="F5197">
        <v>42</v>
      </c>
      <c r="G5197" t="s">
        <v>54</v>
      </c>
      <c r="H5197" t="s">
        <v>36</v>
      </c>
      <c r="I5197">
        <v>30</v>
      </c>
      <c r="J5197" t="s">
        <v>55</v>
      </c>
      <c r="K5197" t="s">
        <v>30</v>
      </c>
      <c r="L5197" t="s">
        <v>45</v>
      </c>
      <c r="M5197">
        <v>648</v>
      </c>
      <c r="N5197">
        <v>28</v>
      </c>
      <c r="O5197">
        <v>219.7</v>
      </c>
      <c r="P5197">
        <v>3</v>
      </c>
      <c r="Q5197">
        <v>0</v>
      </c>
      <c r="R5197">
        <v>2</v>
      </c>
      <c r="S5197" t="s">
        <v>367</v>
      </c>
      <c r="T5197" t="s">
        <v>45</v>
      </c>
      <c r="U5197" s="1">
        <v>45947</v>
      </c>
      <c r="V5197" t="s">
        <v>69</v>
      </c>
      <c r="W5197">
        <v>18144</v>
      </c>
      <c r="X5197" t="str">
        <f t="shared" si="324"/>
        <v>No</v>
      </c>
      <c r="Y5197" t="str">
        <f t="shared" si="325"/>
        <v>25-48 months</v>
      </c>
      <c r="Z5197" t="str">
        <f t="shared" si="326"/>
        <v>35-49</v>
      </c>
      <c r="AA5197" s="8">
        <f t="shared" si="327"/>
        <v>1</v>
      </c>
    </row>
    <row r="5198" spans="1:27">
      <c r="A5198" t="s">
        <v>5366</v>
      </c>
      <c r="B5198" s="1">
        <v>46231</v>
      </c>
      <c r="C5198" s="2" t="s">
        <v>183</v>
      </c>
      <c r="D5198" t="s">
        <v>184</v>
      </c>
      <c r="E5198" t="s">
        <v>26</v>
      </c>
      <c r="F5198">
        <v>37</v>
      </c>
      <c r="G5198" t="s">
        <v>54</v>
      </c>
      <c r="H5198" t="s">
        <v>28</v>
      </c>
      <c r="I5198">
        <v>100</v>
      </c>
      <c r="J5198" t="s">
        <v>43</v>
      </c>
      <c r="K5198" t="s">
        <v>56</v>
      </c>
      <c r="L5198" t="s">
        <v>45</v>
      </c>
      <c r="M5198">
        <v>948</v>
      </c>
      <c r="N5198">
        <v>1</v>
      </c>
      <c r="O5198">
        <v>439.7</v>
      </c>
      <c r="P5198">
        <v>2</v>
      </c>
      <c r="Q5198">
        <v>0</v>
      </c>
      <c r="R5198">
        <v>1</v>
      </c>
      <c r="T5198" t="s">
        <v>31</v>
      </c>
      <c r="W5198">
        <v>948</v>
      </c>
      <c r="X5198" t="str">
        <f t="shared" si="324"/>
        <v>No</v>
      </c>
      <c r="Y5198" t="str">
        <f t="shared" si="325"/>
        <v>0-6 months</v>
      </c>
      <c r="Z5198" t="str">
        <f t="shared" si="326"/>
        <v>35-49</v>
      </c>
      <c r="AA5198" s="8">
        <f t="shared" si="327"/>
        <v>0</v>
      </c>
    </row>
    <row r="5199" spans="1:27">
      <c r="A5199" t="s">
        <v>5367</v>
      </c>
      <c r="B5199" s="1">
        <v>45938</v>
      </c>
      <c r="C5199" s="2" t="s">
        <v>39</v>
      </c>
      <c r="D5199" t="s">
        <v>40</v>
      </c>
      <c r="E5199" t="s">
        <v>41</v>
      </c>
      <c r="F5199">
        <v>34</v>
      </c>
      <c r="G5199" t="s">
        <v>54</v>
      </c>
      <c r="H5199" t="s">
        <v>42</v>
      </c>
      <c r="I5199">
        <v>1000</v>
      </c>
      <c r="J5199" t="s">
        <v>55</v>
      </c>
      <c r="K5199" t="s">
        <v>56</v>
      </c>
      <c r="L5199" t="s">
        <v>31</v>
      </c>
      <c r="M5199">
        <v>1799</v>
      </c>
      <c r="N5199">
        <v>5</v>
      </c>
      <c r="O5199">
        <v>1696.5</v>
      </c>
      <c r="P5199">
        <v>0</v>
      </c>
      <c r="Q5199">
        <v>0</v>
      </c>
      <c r="R5199">
        <v>3</v>
      </c>
      <c r="S5199" t="s">
        <v>114</v>
      </c>
      <c r="T5199" t="s">
        <v>45</v>
      </c>
      <c r="U5199" s="1">
        <v>46075</v>
      </c>
      <c r="V5199" t="s">
        <v>78</v>
      </c>
      <c r="W5199">
        <v>8995</v>
      </c>
      <c r="X5199" t="str">
        <f t="shared" si="324"/>
        <v>No</v>
      </c>
      <c r="Y5199" t="str">
        <f t="shared" si="325"/>
        <v>0-6 months</v>
      </c>
      <c r="Z5199" t="str">
        <f t="shared" si="326"/>
        <v>25-34</v>
      </c>
      <c r="AA5199" s="8">
        <f t="shared" si="327"/>
        <v>1</v>
      </c>
    </row>
    <row r="5200" spans="1:27">
      <c r="A5200" t="s">
        <v>5368</v>
      </c>
      <c r="B5200" s="1">
        <v>45418</v>
      </c>
      <c r="C5200" s="2" t="s">
        <v>66</v>
      </c>
      <c r="D5200" t="s">
        <v>40</v>
      </c>
      <c r="E5200" t="s">
        <v>41</v>
      </c>
      <c r="F5200">
        <v>41</v>
      </c>
      <c r="G5200" t="s">
        <v>54</v>
      </c>
      <c r="H5200" t="s">
        <v>67</v>
      </c>
      <c r="I5200">
        <v>300</v>
      </c>
      <c r="J5200" t="s">
        <v>55</v>
      </c>
      <c r="K5200" t="s">
        <v>30</v>
      </c>
      <c r="L5200" t="s">
        <v>45</v>
      </c>
      <c r="M5200">
        <v>1348</v>
      </c>
      <c r="N5200">
        <v>28</v>
      </c>
      <c r="O5200">
        <v>1057.3</v>
      </c>
      <c r="P5200">
        <v>1</v>
      </c>
      <c r="Q5200">
        <v>1</v>
      </c>
      <c r="R5200">
        <v>2</v>
      </c>
      <c r="S5200" t="s">
        <v>1012</v>
      </c>
      <c r="T5200" t="s">
        <v>31</v>
      </c>
      <c r="W5200">
        <v>37744</v>
      </c>
      <c r="X5200" t="str">
        <f t="shared" si="324"/>
        <v>No</v>
      </c>
      <c r="Y5200" t="str">
        <f t="shared" si="325"/>
        <v>25-48 months</v>
      </c>
      <c r="Z5200" t="str">
        <f t="shared" si="326"/>
        <v>35-49</v>
      </c>
      <c r="AA5200" s="8">
        <f t="shared" si="327"/>
        <v>0</v>
      </c>
    </row>
    <row r="5201" spans="1:27">
      <c r="A5201" t="s">
        <v>5369</v>
      </c>
      <c r="B5201" s="1">
        <v>45260</v>
      </c>
      <c r="C5201" s="2" t="s">
        <v>71</v>
      </c>
      <c r="D5201" t="s">
        <v>72</v>
      </c>
      <c r="E5201" t="s">
        <v>64</v>
      </c>
      <c r="F5201">
        <v>34</v>
      </c>
      <c r="G5201" t="s">
        <v>27</v>
      </c>
      <c r="H5201" t="s">
        <v>28</v>
      </c>
      <c r="I5201">
        <v>100</v>
      </c>
      <c r="J5201" t="s">
        <v>55</v>
      </c>
      <c r="K5201" t="s">
        <v>30</v>
      </c>
      <c r="L5201" t="s">
        <v>31</v>
      </c>
      <c r="M5201">
        <v>799</v>
      </c>
      <c r="N5201">
        <v>27</v>
      </c>
      <c r="O5201">
        <v>1039</v>
      </c>
      <c r="P5201">
        <v>0</v>
      </c>
      <c r="Q5201">
        <v>1</v>
      </c>
      <c r="R5201">
        <v>4</v>
      </c>
      <c r="S5201" t="s">
        <v>107</v>
      </c>
      <c r="T5201" t="s">
        <v>45</v>
      </c>
      <c r="U5201" s="1">
        <v>46084</v>
      </c>
      <c r="V5201" t="s">
        <v>78</v>
      </c>
      <c r="W5201">
        <v>21573</v>
      </c>
      <c r="X5201" t="str">
        <f t="shared" si="324"/>
        <v>No</v>
      </c>
      <c r="Y5201" t="str">
        <f t="shared" si="325"/>
        <v>25-48 months</v>
      </c>
      <c r="Z5201" t="str">
        <f t="shared" si="326"/>
        <v>25-34</v>
      </c>
      <c r="AA5201" s="8">
        <f t="shared" si="327"/>
        <v>1</v>
      </c>
    </row>
    <row r="5202" spans="1:27">
      <c r="A5202" t="s">
        <v>5370</v>
      </c>
      <c r="B5202" s="1">
        <v>45561</v>
      </c>
      <c r="C5202" s="2" t="s">
        <v>66</v>
      </c>
      <c r="D5202" t="s">
        <v>40</v>
      </c>
      <c r="E5202" t="s">
        <v>41</v>
      </c>
      <c r="F5202">
        <v>21</v>
      </c>
      <c r="G5202" t="s">
        <v>54</v>
      </c>
      <c r="H5202" t="s">
        <v>42</v>
      </c>
      <c r="I5202">
        <v>1000</v>
      </c>
      <c r="J5202" t="s">
        <v>55</v>
      </c>
      <c r="K5202" t="s">
        <v>60</v>
      </c>
      <c r="L5202" t="s">
        <v>31</v>
      </c>
      <c r="M5202">
        <v>1799</v>
      </c>
      <c r="N5202">
        <v>23</v>
      </c>
      <c r="O5202">
        <v>1299.4000000000001</v>
      </c>
      <c r="P5202">
        <v>4</v>
      </c>
      <c r="Q5202">
        <v>0</v>
      </c>
      <c r="R5202">
        <v>5</v>
      </c>
      <c r="S5202" t="s">
        <v>75</v>
      </c>
      <c r="T5202" t="s">
        <v>31</v>
      </c>
      <c r="W5202">
        <v>41377</v>
      </c>
      <c r="X5202" t="str">
        <f t="shared" si="324"/>
        <v>No</v>
      </c>
      <c r="Y5202" t="str">
        <f t="shared" si="325"/>
        <v>13-24 months</v>
      </c>
      <c r="Z5202" t="str">
        <f t="shared" si="326"/>
        <v>18-24</v>
      </c>
      <c r="AA5202" s="8">
        <f t="shared" si="327"/>
        <v>0</v>
      </c>
    </row>
    <row r="5203" spans="1:27">
      <c r="A5203" t="s">
        <v>5371</v>
      </c>
      <c r="B5203" s="1">
        <v>46171</v>
      </c>
      <c r="C5203" s="2" t="s">
        <v>24</v>
      </c>
      <c r="D5203" t="s">
        <v>25</v>
      </c>
      <c r="E5203" t="s">
        <v>26</v>
      </c>
      <c r="F5203">
        <v>29</v>
      </c>
      <c r="G5203" t="s">
        <v>54</v>
      </c>
      <c r="H5203" t="s">
        <v>67</v>
      </c>
      <c r="I5203">
        <v>300</v>
      </c>
      <c r="J5203" t="s">
        <v>29</v>
      </c>
      <c r="K5203" t="s">
        <v>56</v>
      </c>
      <c r="L5203" t="s">
        <v>31</v>
      </c>
      <c r="M5203">
        <v>1199</v>
      </c>
      <c r="N5203">
        <v>3</v>
      </c>
      <c r="O5203">
        <v>1136.5999999999999</v>
      </c>
      <c r="P5203">
        <v>2</v>
      </c>
      <c r="Q5203">
        <v>0</v>
      </c>
      <c r="R5203">
        <v>3</v>
      </c>
      <c r="S5203" t="s">
        <v>86</v>
      </c>
      <c r="T5203" t="s">
        <v>31</v>
      </c>
      <c r="W5203">
        <v>3597</v>
      </c>
      <c r="X5203" t="str">
        <f t="shared" si="324"/>
        <v>No</v>
      </c>
      <c r="Y5203" t="str">
        <f t="shared" si="325"/>
        <v>0-6 months</v>
      </c>
      <c r="Z5203" t="str">
        <f t="shared" si="326"/>
        <v>25-34</v>
      </c>
      <c r="AA5203" s="8">
        <f t="shared" si="327"/>
        <v>0</v>
      </c>
    </row>
    <row r="5204" spans="1:27">
      <c r="A5204" t="s">
        <v>5372</v>
      </c>
      <c r="B5204" s="1">
        <v>45138</v>
      </c>
      <c r="C5204" s="2" t="s">
        <v>89</v>
      </c>
      <c r="D5204" t="s">
        <v>90</v>
      </c>
      <c r="E5204" t="s">
        <v>41</v>
      </c>
      <c r="F5204">
        <v>31</v>
      </c>
      <c r="G5204" t="s">
        <v>27</v>
      </c>
      <c r="H5204" t="s">
        <v>67</v>
      </c>
      <c r="I5204">
        <v>300</v>
      </c>
      <c r="J5204" t="s">
        <v>55</v>
      </c>
      <c r="K5204" t="s">
        <v>56</v>
      </c>
      <c r="L5204" t="s">
        <v>31</v>
      </c>
      <c r="M5204">
        <v>1199</v>
      </c>
      <c r="N5204">
        <v>16</v>
      </c>
      <c r="O5204">
        <v>629.1</v>
      </c>
      <c r="P5204">
        <v>1</v>
      </c>
      <c r="Q5204">
        <v>1</v>
      </c>
      <c r="R5204">
        <v>3</v>
      </c>
      <c r="S5204" t="s">
        <v>95</v>
      </c>
      <c r="T5204" t="s">
        <v>45</v>
      </c>
      <c r="U5204" s="1">
        <v>45619</v>
      </c>
      <c r="V5204" t="s">
        <v>69</v>
      </c>
      <c r="W5204">
        <v>19184</v>
      </c>
      <c r="X5204" t="str">
        <f t="shared" si="324"/>
        <v>No</v>
      </c>
      <c r="Y5204" t="str">
        <f t="shared" si="325"/>
        <v>13-24 months</v>
      </c>
      <c r="Z5204" t="str">
        <f t="shared" si="326"/>
        <v>25-34</v>
      </c>
      <c r="AA5204" s="8">
        <f t="shared" si="327"/>
        <v>1</v>
      </c>
    </row>
    <row r="5205" spans="1:27">
      <c r="A5205" t="s">
        <v>5373</v>
      </c>
      <c r="B5205" s="1">
        <v>45796</v>
      </c>
      <c r="C5205" s="2" t="s">
        <v>39</v>
      </c>
      <c r="D5205" t="s">
        <v>40</v>
      </c>
      <c r="E5205" t="s">
        <v>41</v>
      </c>
      <c r="F5205">
        <v>49</v>
      </c>
      <c r="G5205" t="s">
        <v>27</v>
      </c>
      <c r="H5205" t="s">
        <v>67</v>
      </c>
      <c r="I5205">
        <v>300</v>
      </c>
      <c r="J5205" t="s">
        <v>55</v>
      </c>
      <c r="K5205" t="s">
        <v>56</v>
      </c>
      <c r="L5205" t="s">
        <v>45</v>
      </c>
      <c r="M5205">
        <v>1348</v>
      </c>
      <c r="N5205">
        <v>9</v>
      </c>
      <c r="O5205">
        <v>790.5</v>
      </c>
      <c r="P5205">
        <v>1</v>
      </c>
      <c r="Q5205">
        <v>0</v>
      </c>
      <c r="R5205">
        <v>3</v>
      </c>
      <c r="S5205" t="s">
        <v>244</v>
      </c>
      <c r="T5205" t="s">
        <v>45</v>
      </c>
      <c r="U5205" s="1">
        <v>46083</v>
      </c>
      <c r="V5205" t="s">
        <v>92</v>
      </c>
      <c r="W5205">
        <v>12132</v>
      </c>
      <c r="X5205" t="str">
        <f t="shared" si="324"/>
        <v>No</v>
      </c>
      <c r="Y5205" t="str">
        <f t="shared" si="325"/>
        <v>7-12 months</v>
      </c>
      <c r="Z5205" t="str">
        <f t="shared" si="326"/>
        <v>35-49</v>
      </c>
      <c r="AA5205" s="8">
        <f t="shared" si="327"/>
        <v>1</v>
      </c>
    </row>
    <row r="5206" spans="1:27">
      <c r="A5206" t="s">
        <v>5374</v>
      </c>
      <c r="B5206" s="1">
        <v>44747</v>
      </c>
      <c r="C5206" s="2" t="s">
        <v>71</v>
      </c>
      <c r="D5206" t="s">
        <v>72</v>
      </c>
      <c r="E5206" t="s">
        <v>64</v>
      </c>
      <c r="F5206">
        <v>51</v>
      </c>
      <c r="G5206" t="s">
        <v>163</v>
      </c>
      <c r="H5206" t="s">
        <v>36</v>
      </c>
      <c r="I5206">
        <v>30</v>
      </c>
      <c r="J5206" t="s">
        <v>29</v>
      </c>
      <c r="K5206" t="s">
        <v>44</v>
      </c>
      <c r="L5206" t="s">
        <v>45</v>
      </c>
      <c r="M5206">
        <v>648</v>
      </c>
      <c r="N5206">
        <v>50</v>
      </c>
      <c r="O5206">
        <v>270.60000000000002</v>
      </c>
      <c r="P5206">
        <v>0</v>
      </c>
      <c r="Q5206">
        <v>2</v>
      </c>
      <c r="S5206" t="s">
        <v>114</v>
      </c>
      <c r="T5206" t="s">
        <v>31</v>
      </c>
      <c r="W5206">
        <v>32400</v>
      </c>
      <c r="X5206" t="str">
        <f t="shared" si="324"/>
        <v>No</v>
      </c>
      <c r="Y5206" t="str">
        <f t="shared" si="325"/>
        <v>48+ months</v>
      </c>
      <c r="Z5206" t="str">
        <f t="shared" si="326"/>
        <v>50+</v>
      </c>
      <c r="AA5206" s="8">
        <f t="shared" si="327"/>
        <v>0</v>
      </c>
    </row>
    <row r="5207" spans="1:27">
      <c r="A5207" t="s">
        <v>5375</v>
      </c>
      <c r="B5207" s="1">
        <v>44791</v>
      </c>
      <c r="C5207" s="2" t="s">
        <v>33</v>
      </c>
      <c r="D5207" t="s">
        <v>34</v>
      </c>
      <c r="E5207" t="s">
        <v>35</v>
      </c>
      <c r="F5207">
        <v>18</v>
      </c>
      <c r="G5207" t="s">
        <v>54</v>
      </c>
      <c r="H5207" t="s">
        <v>42</v>
      </c>
      <c r="I5207">
        <v>1000</v>
      </c>
      <c r="J5207" t="s">
        <v>29</v>
      </c>
      <c r="K5207" t="s">
        <v>82</v>
      </c>
      <c r="L5207" t="s">
        <v>31</v>
      </c>
      <c r="M5207">
        <v>1799</v>
      </c>
      <c r="N5207">
        <v>48</v>
      </c>
      <c r="O5207">
        <v>1132.4000000000001</v>
      </c>
      <c r="P5207">
        <v>1</v>
      </c>
      <c r="Q5207">
        <v>0</v>
      </c>
      <c r="R5207">
        <v>4</v>
      </c>
      <c r="S5207" t="s">
        <v>130</v>
      </c>
      <c r="T5207" t="s">
        <v>31</v>
      </c>
      <c r="W5207">
        <v>86352</v>
      </c>
      <c r="X5207" t="str">
        <f t="shared" si="324"/>
        <v>No</v>
      </c>
      <c r="Y5207" t="str">
        <f t="shared" si="325"/>
        <v>25-48 months</v>
      </c>
      <c r="Z5207" t="str">
        <f t="shared" si="326"/>
        <v>18-24</v>
      </c>
      <c r="AA5207" s="8">
        <f t="shared" si="327"/>
        <v>0</v>
      </c>
    </row>
    <row r="5208" spans="1:27">
      <c r="A5208" t="s">
        <v>5376</v>
      </c>
      <c r="B5208" s="1">
        <v>45443</v>
      </c>
      <c r="C5208" s="2" t="s">
        <v>71</v>
      </c>
      <c r="D5208" t="s">
        <v>72</v>
      </c>
      <c r="E5208" t="s">
        <v>64</v>
      </c>
      <c r="F5208">
        <v>42</v>
      </c>
      <c r="G5208" t="s">
        <v>27</v>
      </c>
      <c r="H5208" t="s">
        <v>36</v>
      </c>
      <c r="I5208">
        <v>30</v>
      </c>
      <c r="J5208" t="s">
        <v>55</v>
      </c>
      <c r="K5208" t="s">
        <v>82</v>
      </c>
      <c r="L5208" t="s">
        <v>31</v>
      </c>
      <c r="M5208">
        <v>499</v>
      </c>
      <c r="N5208">
        <v>2</v>
      </c>
      <c r="O5208">
        <v>261.39999999999998</v>
      </c>
      <c r="P5208">
        <v>0</v>
      </c>
      <c r="Q5208">
        <v>0</v>
      </c>
      <c r="R5208">
        <v>3</v>
      </c>
      <c r="S5208" t="s">
        <v>214</v>
      </c>
      <c r="T5208" t="s">
        <v>45</v>
      </c>
      <c r="U5208" s="1">
        <v>45500</v>
      </c>
      <c r="V5208" t="s">
        <v>92</v>
      </c>
      <c r="W5208">
        <v>998</v>
      </c>
      <c r="X5208" t="str">
        <f t="shared" si="324"/>
        <v>No</v>
      </c>
      <c r="Y5208" t="str">
        <f t="shared" si="325"/>
        <v>0-6 months</v>
      </c>
      <c r="Z5208" t="str">
        <f t="shared" si="326"/>
        <v>35-49</v>
      </c>
      <c r="AA5208" s="8">
        <f t="shared" si="327"/>
        <v>1</v>
      </c>
    </row>
    <row r="5209" spans="1:27">
      <c r="A5209" t="s">
        <v>5377</v>
      </c>
      <c r="B5209" s="1">
        <v>46042</v>
      </c>
      <c r="C5209" s="2" t="s">
        <v>47</v>
      </c>
      <c r="D5209" t="s">
        <v>48</v>
      </c>
      <c r="E5209" t="s">
        <v>26</v>
      </c>
      <c r="F5209">
        <v>18</v>
      </c>
      <c r="G5209" t="s">
        <v>54</v>
      </c>
      <c r="H5209" t="s">
        <v>36</v>
      </c>
      <c r="I5209">
        <v>30</v>
      </c>
      <c r="J5209" t="s">
        <v>29</v>
      </c>
      <c r="K5209" t="s">
        <v>44</v>
      </c>
      <c r="L5209" t="s">
        <v>31</v>
      </c>
      <c r="M5209">
        <v>499</v>
      </c>
      <c r="N5209">
        <v>7</v>
      </c>
      <c r="O5209">
        <v>181.6</v>
      </c>
      <c r="P5209">
        <v>1</v>
      </c>
      <c r="Q5209">
        <v>1</v>
      </c>
      <c r="R5209">
        <v>3</v>
      </c>
      <c r="S5209" t="s">
        <v>136</v>
      </c>
      <c r="T5209" t="s">
        <v>31</v>
      </c>
      <c r="W5209">
        <v>3493</v>
      </c>
      <c r="X5209" t="str">
        <f t="shared" si="324"/>
        <v>No</v>
      </c>
      <c r="Y5209" t="str">
        <f t="shared" si="325"/>
        <v>7-12 months</v>
      </c>
      <c r="Z5209" t="str">
        <f t="shared" si="326"/>
        <v>18-24</v>
      </c>
      <c r="AA5209" s="8">
        <f t="shared" si="327"/>
        <v>0</v>
      </c>
    </row>
    <row r="5210" spans="1:27">
      <c r="A5210" t="s">
        <v>5378</v>
      </c>
      <c r="B5210" s="1">
        <v>45294</v>
      </c>
      <c r="C5210" s="2" t="s">
        <v>24</v>
      </c>
      <c r="D5210" t="s">
        <v>25</v>
      </c>
      <c r="E5210" t="s">
        <v>26</v>
      </c>
      <c r="F5210">
        <v>33</v>
      </c>
      <c r="G5210" t="s">
        <v>27</v>
      </c>
      <c r="H5210" t="s">
        <v>28</v>
      </c>
      <c r="I5210">
        <v>100</v>
      </c>
      <c r="J5210" t="s">
        <v>55</v>
      </c>
      <c r="K5210" t="s">
        <v>56</v>
      </c>
      <c r="L5210" t="s">
        <v>45</v>
      </c>
      <c r="M5210">
        <v>948</v>
      </c>
      <c r="N5210">
        <v>10</v>
      </c>
      <c r="O5210">
        <v>531.79999999999995</v>
      </c>
      <c r="P5210">
        <v>4</v>
      </c>
      <c r="Q5210">
        <v>0</v>
      </c>
      <c r="R5210">
        <v>3</v>
      </c>
      <c r="S5210" t="s">
        <v>149</v>
      </c>
      <c r="T5210" t="s">
        <v>45</v>
      </c>
      <c r="U5210" s="1">
        <v>45606</v>
      </c>
      <c r="V5210" t="s">
        <v>97</v>
      </c>
      <c r="W5210">
        <v>9480</v>
      </c>
      <c r="X5210" t="str">
        <f t="shared" si="324"/>
        <v>No</v>
      </c>
      <c r="Y5210" t="str">
        <f t="shared" si="325"/>
        <v>7-12 months</v>
      </c>
      <c r="Z5210" t="str">
        <f t="shared" si="326"/>
        <v>25-34</v>
      </c>
      <c r="AA5210" s="8">
        <f t="shared" si="327"/>
        <v>1</v>
      </c>
    </row>
    <row r="5211" spans="1:27">
      <c r="A5211" t="s">
        <v>5379</v>
      </c>
      <c r="B5211" s="1">
        <v>46179</v>
      </c>
      <c r="C5211" s="2" t="s">
        <v>146</v>
      </c>
      <c r="D5211" t="s">
        <v>147</v>
      </c>
      <c r="E5211" t="s">
        <v>26</v>
      </c>
      <c r="F5211">
        <v>41</v>
      </c>
      <c r="G5211" t="s">
        <v>54</v>
      </c>
      <c r="H5211" t="s">
        <v>36</v>
      </c>
      <c r="I5211">
        <v>30</v>
      </c>
      <c r="J5211" t="s">
        <v>29</v>
      </c>
      <c r="K5211" t="s">
        <v>56</v>
      </c>
      <c r="L5211" t="s">
        <v>45</v>
      </c>
      <c r="M5211">
        <v>648</v>
      </c>
      <c r="N5211">
        <v>3</v>
      </c>
      <c r="O5211">
        <v>320.2</v>
      </c>
      <c r="P5211">
        <v>0</v>
      </c>
      <c r="Q5211">
        <v>0</v>
      </c>
      <c r="R5211">
        <v>3</v>
      </c>
      <c r="S5211" t="s">
        <v>126</v>
      </c>
      <c r="T5211" t="s">
        <v>31</v>
      </c>
      <c r="W5211">
        <v>1944</v>
      </c>
      <c r="X5211" t="str">
        <f t="shared" si="324"/>
        <v>No</v>
      </c>
      <c r="Y5211" t="str">
        <f t="shared" si="325"/>
        <v>0-6 months</v>
      </c>
      <c r="Z5211" t="str">
        <f t="shared" si="326"/>
        <v>35-49</v>
      </c>
      <c r="AA5211" s="8">
        <f t="shared" si="327"/>
        <v>0</v>
      </c>
    </row>
    <row r="5212" spans="1:27">
      <c r="A5212" t="s">
        <v>5380</v>
      </c>
      <c r="B5212" s="1">
        <v>45725</v>
      </c>
      <c r="C5212" s="2" t="s">
        <v>183</v>
      </c>
      <c r="D5212" t="s">
        <v>184</v>
      </c>
      <c r="E5212" t="s">
        <v>26</v>
      </c>
      <c r="F5212">
        <v>18</v>
      </c>
      <c r="G5212" t="s">
        <v>27</v>
      </c>
      <c r="H5212" t="s">
        <v>36</v>
      </c>
      <c r="I5212">
        <v>30</v>
      </c>
      <c r="J5212" t="s">
        <v>29</v>
      </c>
      <c r="K5212" t="s">
        <v>44</v>
      </c>
      <c r="L5212" t="s">
        <v>31</v>
      </c>
      <c r="M5212">
        <v>499</v>
      </c>
      <c r="N5212">
        <v>6</v>
      </c>
      <c r="O5212">
        <v>422.3</v>
      </c>
      <c r="P5212">
        <v>1</v>
      </c>
      <c r="Q5212">
        <v>2</v>
      </c>
      <c r="S5212" t="s">
        <v>130</v>
      </c>
      <c r="T5212" t="s">
        <v>45</v>
      </c>
      <c r="U5212" s="1">
        <v>45908</v>
      </c>
      <c r="V5212" t="s">
        <v>69</v>
      </c>
      <c r="W5212">
        <v>2994</v>
      </c>
      <c r="X5212" t="str">
        <f t="shared" si="324"/>
        <v>No</v>
      </c>
      <c r="Y5212" t="str">
        <f t="shared" si="325"/>
        <v>0-6 months</v>
      </c>
      <c r="Z5212" t="str">
        <f t="shared" si="326"/>
        <v>18-24</v>
      </c>
      <c r="AA5212" s="8">
        <f t="shared" si="327"/>
        <v>1</v>
      </c>
    </row>
    <row r="5213" spans="1:27">
      <c r="A5213" t="s">
        <v>5381</v>
      </c>
      <c r="B5213" s="1">
        <v>45763</v>
      </c>
      <c r="C5213" s="2" t="s">
        <v>66</v>
      </c>
      <c r="D5213" t="s">
        <v>40</v>
      </c>
      <c r="E5213" t="s">
        <v>41</v>
      </c>
      <c r="F5213">
        <v>25</v>
      </c>
      <c r="G5213" t="s">
        <v>27</v>
      </c>
      <c r="H5213" t="s">
        <v>67</v>
      </c>
      <c r="I5213">
        <v>300</v>
      </c>
      <c r="J5213" t="s">
        <v>43</v>
      </c>
      <c r="K5213" t="s">
        <v>82</v>
      </c>
      <c r="L5213" t="s">
        <v>45</v>
      </c>
      <c r="M5213">
        <v>1348</v>
      </c>
      <c r="N5213">
        <v>16</v>
      </c>
      <c r="O5213">
        <v>447.6</v>
      </c>
      <c r="P5213">
        <v>0</v>
      </c>
      <c r="Q5213">
        <v>1</v>
      </c>
      <c r="R5213">
        <v>4</v>
      </c>
      <c r="T5213" t="s">
        <v>31</v>
      </c>
      <c r="W5213">
        <v>21568</v>
      </c>
      <c r="X5213" t="str">
        <f t="shared" si="324"/>
        <v>No</v>
      </c>
      <c r="Y5213" t="str">
        <f t="shared" si="325"/>
        <v>13-24 months</v>
      </c>
      <c r="Z5213" t="str">
        <f t="shared" si="326"/>
        <v>25-34</v>
      </c>
      <c r="AA5213" s="8">
        <f t="shared" si="327"/>
        <v>0</v>
      </c>
    </row>
    <row r="5214" spans="1:27">
      <c r="A5214" t="s">
        <v>5382</v>
      </c>
      <c r="B5214" s="1">
        <v>45826</v>
      </c>
      <c r="C5214" s="2" t="s">
        <v>33</v>
      </c>
      <c r="D5214" t="s">
        <v>34</v>
      </c>
      <c r="E5214" t="s">
        <v>35</v>
      </c>
      <c r="F5214">
        <v>50</v>
      </c>
      <c r="G5214" t="s">
        <v>27</v>
      </c>
      <c r="H5214" t="s">
        <v>36</v>
      </c>
      <c r="I5214">
        <v>30</v>
      </c>
      <c r="J5214" t="s">
        <v>55</v>
      </c>
      <c r="K5214" t="s">
        <v>30</v>
      </c>
      <c r="L5214" t="s">
        <v>31</v>
      </c>
      <c r="M5214">
        <v>499</v>
      </c>
      <c r="N5214">
        <v>14</v>
      </c>
      <c r="O5214">
        <v>197.3</v>
      </c>
      <c r="P5214">
        <v>0</v>
      </c>
      <c r="Q5214">
        <v>0</v>
      </c>
      <c r="R5214">
        <v>5</v>
      </c>
      <c r="S5214" t="s">
        <v>117</v>
      </c>
      <c r="T5214" t="s">
        <v>31</v>
      </c>
      <c r="W5214">
        <v>6986</v>
      </c>
      <c r="X5214" t="str">
        <f t="shared" si="324"/>
        <v>No</v>
      </c>
      <c r="Y5214" t="str">
        <f t="shared" si="325"/>
        <v>13-24 months</v>
      </c>
      <c r="Z5214" t="str">
        <f t="shared" si="326"/>
        <v>50+</v>
      </c>
      <c r="AA5214" s="8">
        <f t="shared" si="327"/>
        <v>0</v>
      </c>
    </row>
    <row r="5215" spans="1:27">
      <c r="A5215" t="s">
        <v>5383</v>
      </c>
      <c r="B5215" s="1">
        <v>46167</v>
      </c>
      <c r="C5215" s="2" t="s">
        <v>71</v>
      </c>
      <c r="D5215" t="s">
        <v>72</v>
      </c>
      <c r="E5215" t="s">
        <v>64</v>
      </c>
      <c r="F5215">
        <v>25</v>
      </c>
      <c r="G5215" t="s">
        <v>27</v>
      </c>
      <c r="H5215" t="s">
        <v>36</v>
      </c>
      <c r="I5215">
        <v>30</v>
      </c>
      <c r="J5215" t="s">
        <v>43</v>
      </c>
      <c r="K5215" t="s">
        <v>56</v>
      </c>
      <c r="L5215" t="s">
        <v>45</v>
      </c>
      <c r="M5215">
        <v>648</v>
      </c>
      <c r="N5215">
        <v>3</v>
      </c>
      <c r="O5215">
        <v>288.60000000000002</v>
      </c>
      <c r="P5215">
        <v>0</v>
      </c>
      <c r="Q5215">
        <v>0</v>
      </c>
      <c r="R5215">
        <v>5</v>
      </c>
      <c r="T5215" t="s">
        <v>31</v>
      </c>
      <c r="W5215">
        <v>1944</v>
      </c>
      <c r="X5215" t="str">
        <f t="shared" si="324"/>
        <v>No</v>
      </c>
      <c r="Y5215" t="str">
        <f t="shared" si="325"/>
        <v>0-6 months</v>
      </c>
      <c r="Z5215" t="str">
        <f t="shared" si="326"/>
        <v>25-34</v>
      </c>
      <c r="AA5215" s="8">
        <f t="shared" si="327"/>
        <v>0</v>
      </c>
    </row>
    <row r="5216" spans="1:27">
      <c r="A5216" t="s">
        <v>5384</v>
      </c>
      <c r="B5216" s="1">
        <v>46058</v>
      </c>
      <c r="C5216" s="2" t="s">
        <v>74</v>
      </c>
      <c r="D5216" t="s">
        <v>74</v>
      </c>
      <c r="E5216" t="s">
        <v>35</v>
      </c>
      <c r="F5216">
        <v>50</v>
      </c>
      <c r="G5216" t="s">
        <v>54</v>
      </c>
      <c r="H5216" t="s">
        <v>67</v>
      </c>
      <c r="I5216">
        <v>300</v>
      </c>
      <c r="J5216" t="s">
        <v>55</v>
      </c>
      <c r="K5216" t="s">
        <v>30</v>
      </c>
      <c r="L5216" t="s">
        <v>31</v>
      </c>
      <c r="M5216">
        <v>1199</v>
      </c>
      <c r="N5216">
        <v>7</v>
      </c>
      <c r="O5216">
        <v>864.1</v>
      </c>
      <c r="P5216">
        <v>0</v>
      </c>
      <c r="Q5216">
        <v>0</v>
      </c>
      <c r="R5216">
        <v>4</v>
      </c>
      <c r="T5216" t="s">
        <v>45</v>
      </c>
      <c r="U5216" s="1">
        <v>46261</v>
      </c>
      <c r="V5216" t="s">
        <v>49</v>
      </c>
      <c r="W5216">
        <v>8393</v>
      </c>
      <c r="X5216" t="str">
        <f t="shared" si="324"/>
        <v>No</v>
      </c>
      <c r="Y5216" t="str">
        <f t="shared" si="325"/>
        <v>7-12 months</v>
      </c>
      <c r="Z5216" t="str">
        <f t="shared" si="326"/>
        <v>50+</v>
      </c>
      <c r="AA5216" s="8">
        <f t="shared" si="327"/>
        <v>1</v>
      </c>
    </row>
    <row r="5217" spans="1:27">
      <c r="A5217" t="s">
        <v>5385</v>
      </c>
      <c r="B5217" s="1">
        <v>45606</v>
      </c>
      <c r="C5217" s="2" t="s">
        <v>183</v>
      </c>
      <c r="D5217" t="s">
        <v>184</v>
      </c>
      <c r="E5217" t="s">
        <v>26</v>
      </c>
      <c r="F5217">
        <v>18</v>
      </c>
      <c r="G5217" t="s">
        <v>27</v>
      </c>
      <c r="H5217" t="s">
        <v>36</v>
      </c>
      <c r="I5217">
        <v>30</v>
      </c>
      <c r="J5217" t="s">
        <v>55</v>
      </c>
      <c r="K5217" t="s">
        <v>30</v>
      </c>
      <c r="L5217" t="s">
        <v>31</v>
      </c>
      <c r="M5217">
        <v>499</v>
      </c>
      <c r="N5217">
        <v>14</v>
      </c>
      <c r="O5217">
        <v>245.1</v>
      </c>
      <c r="P5217">
        <v>0</v>
      </c>
      <c r="Q5217">
        <v>0</v>
      </c>
      <c r="R5217">
        <v>4</v>
      </c>
      <c r="T5217" t="s">
        <v>45</v>
      </c>
      <c r="U5217" s="1">
        <v>46018</v>
      </c>
      <c r="V5217" t="s">
        <v>170</v>
      </c>
      <c r="W5217">
        <v>6986</v>
      </c>
      <c r="X5217" t="str">
        <f t="shared" si="324"/>
        <v>No</v>
      </c>
      <c r="Y5217" t="str">
        <f t="shared" si="325"/>
        <v>13-24 months</v>
      </c>
      <c r="Z5217" t="str">
        <f t="shared" si="326"/>
        <v>18-24</v>
      </c>
      <c r="AA5217" s="8">
        <f t="shared" si="327"/>
        <v>1</v>
      </c>
    </row>
    <row r="5218" spans="1:27">
      <c r="A5218" t="s">
        <v>5386</v>
      </c>
      <c r="B5218" s="1">
        <v>45843</v>
      </c>
      <c r="C5218" s="2" t="s">
        <v>183</v>
      </c>
      <c r="D5218" t="s">
        <v>184</v>
      </c>
      <c r="E5218" t="s">
        <v>26</v>
      </c>
      <c r="F5218">
        <v>40</v>
      </c>
      <c r="G5218" t="s">
        <v>54</v>
      </c>
      <c r="H5218" t="s">
        <v>67</v>
      </c>
      <c r="I5218">
        <v>300</v>
      </c>
      <c r="J5218" t="s">
        <v>55</v>
      </c>
      <c r="K5218" t="s">
        <v>30</v>
      </c>
      <c r="L5218" t="s">
        <v>31</v>
      </c>
      <c r="M5218">
        <v>1199</v>
      </c>
      <c r="N5218">
        <v>9</v>
      </c>
      <c r="O5218">
        <v>528.5</v>
      </c>
      <c r="P5218">
        <v>0</v>
      </c>
      <c r="Q5218">
        <v>0</v>
      </c>
      <c r="R5218">
        <v>4</v>
      </c>
      <c r="S5218" t="s">
        <v>126</v>
      </c>
      <c r="T5218" t="s">
        <v>45</v>
      </c>
      <c r="U5218" s="1">
        <v>46121</v>
      </c>
      <c r="V5218" t="s">
        <v>170</v>
      </c>
      <c r="W5218">
        <v>10791</v>
      </c>
      <c r="X5218" t="str">
        <f t="shared" si="324"/>
        <v>No</v>
      </c>
      <c r="Y5218" t="str">
        <f t="shared" si="325"/>
        <v>7-12 months</v>
      </c>
      <c r="Z5218" t="str">
        <f t="shared" si="326"/>
        <v>35-49</v>
      </c>
      <c r="AA5218" s="8">
        <f t="shared" si="327"/>
        <v>1</v>
      </c>
    </row>
    <row r="5219" spans="1:27">
      <c r="A5219" t="s">
        <v>5387</v>
      </c>
      <c r="B5219" s="1">
        <v>46215</v>
      </c>
      <c r="C5219" s="2" t="s">
        <v>146</v>
      </c>
      <c r="D5219" t="s">
        <v>147</v>
      </c>
      <c r="E5219" t="s">
        <v>26</v>
      </c>
      <c r="F5219">
        <v>47</v>
      </c>
      <c r="G5219" t="s">
        <v>54</v>
      </c>
      <c r="H5219" t="s">
        <v>36</v>
      </c>
      <c r="I5219">
        <v>30</v>
      </c>
      <c r="J5219" t="s">
        <v>29</v>
      </c>
      <c r="K5219" t="s">
        <v>30</v>
      </c>
      <c r="L5219" t="s">
        <v>31</v>
      </c>
      <c r="M5219">
        <v>499</v>
      </c>
      <c r="N5219">
        <v>2</v>
      </c>
      <c r="O5219">
        <v>366.2</v>
      </c>
      <c r="P5219">
        <v>1</v>
      </c>
      <c r="Q5219">
        <v>0</v>
      </c>
      <c r="R5219">
        <v>5</v>
      </c>
      <c r="S5219" t="s">
        <v>126</v>
      </c>
      <c r="T5219" t="s">
        <v>31</v>
      </c>
      <c r="W5219">
        <v>998</v>
      </c>
      <c r="X5219" t="str">
        <f t="shared" si="324"/>
        <v>No</v>
      </c>
      <c r="Y5219" t="str">
        <f t="shared" si="325"/>
        <v>0-6 months</v>
      </c>
      <c r="Z5219" t="str">
        <f t="shared" si="326"/>
        <v>35-49</v>
      </c>
      <c r="AA5219" s="8">
        <f t="shared" si="327"/>
        <v>0</v>
      </c>
    </row>
    <row r="5220" spans="1:27">
      <c r="A5220" t="s">
        <v>5388</v>
      </c>
      <c r="B5220" s="1">
        <v>44666</v>
      </c>
      <c r="C5220" s="2" t="s">
        <v>47</v>
      </c>
      <c r="D5220" t="s">
        <v>48</v>
      </c>
      <c r="E5220" t="s">
        <v>26</v>
      </c>
      <c r="F5220">
        <v>21</v>
      </c>
      <c r="G5220" t="s">
        <v>54</v>
      </c>
      <c r="H5220" t="s">
        <v>28</v>
      </c>
      <c r="I5220">
        <v>100</v>
      </c>
      <c r="J5220" t="s">
        <v>29</v>
      </c>
      <c r="K5220" t="s">
        <v>30</v>
      </c>
      <c r="L5220" t="s">
        <v>31</v>
      </c>
      <c r="M5220">
        <v>799</v>
      </c>
      <c r="N5220">
        <v>53</v>
      </c>
      <c r="O5220">
        <v>558</v>
      </c>
      <c r="P5220">
        <v>1</v>
      </c>
      <c r="Q5220">
        <v>0</v>
      </c>
      <c r="R5220">
        <v>3</v>
      </c>
      <c r="S5220" t="s">
        <v>136</v>
      </c>
      <c r="T5220" t="s">
        <v>31</v>
      </c>
      <c r="W5220">
        <v>42347</v>
      </c>
      <c r="X5220" t="str">
        <f t="shared" si="324"/>
        <v>No</v>
      </c>
      <c r="Y5220" t="str">
        <f t="shared" si="325"/>
        <v>48+ months</v>
      </c>
      <c r="Z5220" t="str">
        <f t="shared" si="326"/>
        <v>18-24</v>
      </c>
      <c r="AA5220" s="8">
        <f t="shared" si="327"/>
        <v>0</v>
      </c>
    </row>
    <row r="5221" spans="1:27">
      <c r="A5221" t="s">
        <v>5389</v>
      </c>
      <c r="B5221" s="1">
        <v>45427</v>
      </c>
      <c r="C5221" s="2" t="s">
        <v>59</v>
      </c>
      <c r="D5221" t="s">
        <v>59</v>
      </c>
      <c r="E5221" t="s">
        <v>35</v>
      </c>
      <c r="F5221">
        <v>41</v>
      </c>
      <c r="G5221" t="s">
        <v>54</v>
      </c>
      <c r="H5221" t="s">
        <v>67</v>
      </c>
      <c r="I5221">
        <v>300</v>
      </c>
      <c r="J5221" t="s">
        <v>55</v>
      </c>
      <c r="K5221" t="s">
        <v>82</v>
      </c>
      <c r="L5221" t="s">
        <v>31</v>
      </c>
      <c r="M5221">
        <v>1199</v>
      </c>
      <c r="N5221">
        <v>22</v>
      </c>
      <c r="O5221">
        <v>585.5</v>
      </c>
      <c r="P5221">
        <v>1</v>
      </c>
      <c r="Q5221">
        <v>0</v>
      </c>
      <c r="R5221">
        <v>3</v>
      </c>
      <c r="S5221" t="s">
        <v>95</v>
      </c>
      <c r="T5221" t="s">
        <v>45</v>
      </c>
      <c r="U5221" s="1">
        <v>46084</v>
      </c>
      <c r="V5221" t="s">
        <v>92</v>
      </c>
      <c r="W5221">
        <v>26378</v>
      </c>
      <c r="X5221" t="str">
        <f t="shared" si="324"/>
        <v>No</v>
      </c>
      <c r="Y5221" t="str">
        <f t="shared" si="325"/>
        <v>13-24 months</v>
      </c>
      <c r="Z5221" t="str">
        <f t="shared" si="326"/>
        <v>35-49</v>
      </c>
      <c r="AA5221" s="8">
        <f t="shared" si="327"/>
        <v>1</v>
      </c>
    </row>
    <row r="5222" spans="1:27">
      <c r="A5222" t="s">
        <v>5390</v>
      </c>
      <c r="B5222" s="1">
        <v>46078</v>
      </c>
      <c r="C5222" s="2" t="s">
        <v>209</v>
      </c>
      <c r="D5222" t="s">
        <v>210</v>
      </c>
      <c r="E5222" t="s">
        <v>64</v>
      </c>
      <c r="F5222">
        <v>28</v>
      </c>
      <c r="G5222" t="s">
        <v>27</v>
      </c>
      <c r="H5222" t="s">
        <v>28</v>
      </c>
      <c r="I5222">
        <v>100</v>
      </c>
      <c r="J5222" t="s">
        <v>55</v>
      </c>
      <c r="K5222" t="s">
        <v>56</v>
      </c>
      <c r="L5222" t="s">
        <v>31</v>
      </c>
      <c r="M5222">
        <v>799</v>
      </c>
      <c r="N5222">
        <v>3</v>
      </c>
      <c r="O5222">
        <v>485.5</v>
      </c>
      <c r="P5222">
        <v>1</v>
      </c>
      <c r="Q5222">
        <v>0</v>
      </c>
      <c r="R5222">
        <v>4</v>
      </c>
      <c r="S5222" t="s">
        <v>130</v>
      </c>
      <c r="T5222" t="s">
        <v>45</v>
      </c>
      <c r="U5222" s="1">
        <v>46170</v>
      </c>
      <c r="V5222" t="s">
        <v>69</v>
      </c>
      <c r="W5222">
        <v>2397</v>
      </c>
      <c r="X5222" t="str">
        <f t="shared" si="324"/>
        <v>No</v>
      </c>
      <c r="Y5222" t="str">
        <f t="shared" si="325"/>
        <v>0-6 months</v>
      </c>
      <c r="Z5222" t="str">
        <f t="shared" si="326"/>
        <v>25-34</v>
      </c>
      <c r="AA5222" s="8">
        <f t="shared" si="327"/>
        <v>1</v>
      </c>
    </row>
    <row r="5223" spans="1:27">
      <c r="A5223" t="s">
        <v>5391</v>
      </c>
      <c r="B5223" s="1">
        <v>45802</v>
      </c>
      <c r="C5223" s="2" t="s">
        <v>66</v>
      </c>
      <c r="D5223" t="s">
        <v>40</v>
      </c>
      <c r="E5223" t="s">
        <v>41</v>
      </c>
      <c r="F5223">
        <v>34</v>
      </c>
      <c r="G5223" t="s">
        <v>27</v>
      </c>
      <c r="H5223" t="s">
        <v>36</v>
      </c>
      <c r="I5223">
        <v>30</v>
      </c>
      <c r="J5223" t="s">
        <v>43</v>
      </c>
      <c r="K5223" t="s">
        <v>30</v>
      </c>
      <c r="L5223" t="s">
        <v>45</v>
      </c>
      <c r="M5223">
        <v>648</v>
      </c>
      <c r="N5223">
        <v>15</v>
      </c>
      <c r="O5223">
        <v>223.3</v>
      </c>
      <c r="P5223">
        <v>1</v>
      </c>
      <c r="Q5223">
        <v>1</v>
      </c>
      <c r="R5223">
        <v>4</v>
      </c>
      <c r="S5223" t="s">
        <v>130</v>
      </c>
      <c r="T5223" t="s">
        <v>31</v>
      </c>
      <c r="W5223">
        <v>9720</v>
      </c>
      <c r="X5223" t="str">
        <f t="shared" si="324"/>
        <v>No</v>
      </c>
      <c r="Y5223" t="str">
        <f t="shared" si="325"/>
        <v>13-24 months</v>
      </c>
      <c r="Z5223" t="str">
        <f t="shared" si="326"/>
        <v>25-34</v>
      </c>
      <c r="AA5223" s="8">
        <f t="shared" si="327"/>
        <v>0</v>
      </c>
    </row>
    <row r="5224" spans="1:27">
      <c r="A5224" t="s">
        <v>5392</v>
      </c>
      <c r="B5224" s="1">
        <v>45595</v>
      </c>
      <c r="C5224" s="2" t="s">
        <v>24</v>
      </c>
      <c r="D5224" t="s">
        <v>25</v>
      </c>
      <c r="E5224" t="s">
        <v>26</v>
      </c>
      <c r="F5224">
        <v>43</v>
      </c>
      <c r="G5224" t="s">
        <v>54</v>
      </c>
      <c r="H5224" t="s">
        <v>28</v>
      </c>
      <c r="I5224">
        <v>100</v>
      </c>
      <c r="J5224" t="s">
        <v>55</v>
      </c>
      <c r="K5224" t="s">
        <v>56</v>
      </c>
      <c r="L5224" t="s">
        <v>31</v>
      </c>
      <c r="M5224">
        <v>799</v>
      </c>
      <c r="N5224">
        <v>6</v>
      </c>
      <c r="O5224">
        <v>359.2</v>
      </c>
      <c r="P5224">
        <v>1</v>
      </c>
      <c r="Q5224">
        <v>0</v>
      </c>
      <c r="R5224">
        <v>3</v>
      </c>
      <c r="T5224" t="s">
        <v>45</v>
      </c>
      <c r="U5224" s="1">
        <v>45769</v>
      </c>
      <c r="V5224" t="s">
        <v>92</v>
      </c>
      <c r="W5224">
        <v>4794</v>
      </c>
      <c r="X5224" t="str">
        <f t="shared" si="324"/>
        <v>No</v>
      </c>
      <c r="Y5224" t="str">
        <f t="shared" si="325"/>
        <v>0-6 months</v>
      </c>
      <c r="Z5224" t="str">
        <f t="shared" si="326"/>
        <v>35-49</v>
      </c>
      <c r="AA5224" s="8">
        <f t="shared" si="327"/>
        <v>1</v>
      </c>
    </row>
    <row r="5225" spans="1:27">
      <c r="A5225" t="s">
        <v>5393</v>
      </c>
      <c r="B5225" s="1">
        <v>45865</v>
      </c>
      <c r="C5225" s="2" t="s">
        <v>39</v>
      </c>
      <c r="D5225" t="s">
        <v>40</v>
      </c>
      <c r="E5225" t="s">
        <v>41</v>
      </c>
      <c r="F5225">
        <v>35</v>
      </c>
      <c r="G5225" t="s">
        <v>54</v>
      </c>
      <c r="H5225" t="s">
        <v>28</v>
      </c>
      <c r="I5225">
        <v>100</v>
      </c>
      <c r="J5225" t="s">
        <v>55</v>
      </c>
      <c r="K5225" t="s">
        <v>30</v>
      </c>
      <c r="L5225" t="s">
        <v>45</v>
      </c>
      <c r="M5225">
        <v>948</v>
      </c>
      <c r="N5225">
        <v>13</v>
      </c>
      <c r="O5225">
        <v>591.1</v>
      </c>
      <c r="P5225">
        <v>1</v>
      </c>
      <c r="Q5225">
        <v>2</v>
      </c>
      <c r="R5225">
        <v>2</v>
      </c>
      <c r="S5225" t="s">
        <v>540</v>
      </c>
      <c r="T5225" t="s">
        <v>31</v>
      </c>
      <c r="W5225">
        <v>12324</v>
      </c>
      <c r="X5225" t="str">
        <f t="shared" si="324"/>
        <v>No</v>
      </c>
      <c r="Y5225" t="str">
        <f t="shared" si="325"/>
        <v>13-24 months</v>
      </c>
      <c r="Z5225" t="str">
        <f t="shared" si="326"/>
        <v>35-49</v>
      </c>
      <c r="AA5225" s="8">
        <f t="shared" si="327"/>
        <v>0</v>
      </c>
    </row>
    <row r="5226" spans="1:27">
      <c r="A5226" t="s">
        <v>5394</v>
      </c>
      <c r="B5226" s="1">
        <v>46243</v>
      </c>
      <c r="C5226" s="2" t="s">
        <v>71</v>
      </c>
      <c r="D5226" t="s">
        <v>72</v>
      </c>
      <c r="E5226" t="s">
        <v>64</v>
      </c>
      <c r="F5226">
        <v>43</v>
      </c>
      <c r="G5226" t="s">
        <v>54</v>
      </c>
      <c r="H5226" t="s">
        <v>67</v>
      </c>
      <c r="I5226">
        <v>300</v>
      </c>
      <c r="J5226" t="s">
        <v>29</v>
      </c>
      <c r="K5226" t="s">
        <v>30</v>
      </c>
      <c r="L5226" t="s">
        <v>31</v>
      </c>
      <c r="M5226">
        <v>1199</v>
      </c>
      <c r="N5226">
        <v>1</v>
      </c>
      <c r="O5226">
        <v>723.7</v>
      </c>
      <c r="P5226">
        <v>2</v>
      </c>
      <c r="Q5226">
        <v>0</v>
      </c>
      <c r="R5226">
        <v>4</v>
      </c>
      <c r="S5226" t="s">
        <v>151</v>
      </c>
      <c r="T5226" t="s">
        <v>45</v>
      </c>
      <c r="U5226" s="1">
        <v>46264</v>
      </c>
      <c r="V5226" t="s">
        <v>49</v>
      </c>
      <c r="W5226">
        <v>1199</v>
      </c>
      <c r="X5226" t="str">
        <f t="shared" si="324"/>
        <v>No</v>
      </c>
      <c r="Y5226" t="str">
        <f t="shared" si="325"/>
        <v>0-6 months</v>
      </c>
      <c r="Z5226" t="str">
        <f t="shared" si="326"/>
        <v>35-49</v>
      </c>
      <c r="AA5226" s="8">
        <f t="shared" si="327"/>
        <v>1</v>
      </c>
    </row>
    <row r="5227" spans="1:27">
      <c r="A5227" t="s">
        <v>5395</v>
      </c>
      <c r="B5227" s="1">
        <v>45816</v>
      </c>
      <c r="C5227" s="2" t="s">
        <v>146</v>
      </c>
      <c r="D5227" t="s">
        <v>147</v>
      </c>
      <c r="E5227" t="s">
        <v>26</v>
      </c>
      <c r="F5227">
        <v>47</v>
      </c>
      <c r="G5227" t="s">
        <v>163</v>
      </c>
      <c r="H5227" t="s">
        <v>42</v>
      </c>
      <c r="I5227">
        <v>1000</v>
      </c>
      <c r="J5227" t="s">
        <v>29</v>
      </c>
      <c r="K5227" t="s">
        <v>60</v>
      </c>
      <c r="L5227" t="s">
        <v>31</v>
      </c>
      <c r="M5227">
        <v>1799</v>
      </c>
      <c r="N5227">
        <v>6</v>
      </c>
      <c r="O5227">
        <v>701.8</v>
      </c>
      <c r="P5227">
        <v>2</v>
      </c>
      <c r="Q5227">
        <v>2</v>
      </c>
      <c r="R5227">
        <v>4</v>
      </c>
      <c r="S5227" t="s">
        <v>244</v>
      </c>
      <c r="T5227" t="s">
        <v>45</v>
      </c>
      <c r="U5227" s="1">
        <v>45993</v>
      </c>
      <c r="V5227" t="s">
        <v>78</v>
      </c>
      <c r="W5227">
        <v>10794</v>
      </c>
      <c r="X5227" t="str">
        <f t="shared" si="324"/>
        <v>No</v>
      </c>
      <c r="Y5227" t="str">
        <f t="shared" si="325"/>
        <v>0-6 months</v>
      </c>
      <c r="Z5227" t="str">
        <f t="shared" si="326"/>
        <v>35-49</v>
      </c>
      <c r="AA5227" s="8">
        <f t="shared" si="327"/>
        <v>1</v>
      </c>
    </row>
    <row r="5228" spans="1:27">
      <c r="A5228" t="s">
        <v>5396</v>
      </c>
      <c r="B5228" s="1">
        <v>45826</v>
      </c>
      <c r="C5228" s="2" t="s">
        <v>71</v>
      </c>
      <c r="D5228" t="s">
        <v>72</v>
      </c>
      <c r="E5228" t="s">
        <v>64</v>
      </c>
      <c r="F5228">
        <v>18</v>
      </c>
      <c r="G5228" t="s">
        <v>27</v>
      </c>
      <c r="H5228" t="s">
        <v>28</v>
      </c>
      <c r="I5228">
        <v>100</v>
      </c>
      <c r="J5228" t="s">
        <v>43</v>
      </c>
      <c r="K5228" t="s">
        <v>30</v>
      </c>
      <c r="L5228" t="s">
        <v>31</v>
      </c>
      <c r="M5228">
        <v>799</v>
      </c>
      <c r="N5228">
        <v>14</v>
      </c>
      <c r="O5228">
        <v>247.7</v>
      </c>
      <c r="P5228">
        <v>0</v>
      </c>
      <c r="Q5228">
        <v>1</v>
      </c>
      <c r="R5228">
        <v>2</v>
      </c>
      <c r="T5228" t="s">
        <v>45</v>
      </c>
      <c r="U5228" s="1">
        <v>46251</v>
      </c>
      <c r="V5228" t="s">
        <v>92</v>
      </c>
      <c r="W5228">
        <v>11186</v>
      </c>
      <c r="X5228" t="str">
        <f t="shared" si="324"/>
        <v>No</v>
      </c>
      <c r="Y5228" t="str">
        <f t="shared" si="325"/>
        <v>13-24 months</v>
      </c>
      <c r="Z5228" t="str">
        <f t="shared" si="326"/>
        <v>18-24</v>
      </c>
      <c r="AA5228" s="8">
        <f t="shared" si="327"/>
        <v>1</v>
      </c>
    </row>
    <row r="5229" spans="1:27">
      <c r="A5229" t="s">
        <v>5397</v>
      </c>
      <c r="B5229" s="1">
        <v>45208</v>
      </c>
      <c r="C5229" s="2" t="s">
        <v>66</v>
      </c>
      <c r="D5229" t="s">
        <v>40</v>
      </c>
      <c r="E5229" t="s">
        <v>41</v>
      </c>
      <c r="F5229">
        <v>27</v>
      </c>
      <c r="G5229" t="s">
        <v>27</v>
      </c>
      <c r="H5229" t="s">
        <v>67</v>
      </c>
      <c r="I5229">
        <v>300</v>
      </c>
      <c r="J5229" t="s">
        <v>55</v>
      </c>
      <c r="K5229" t="s">
        <v>56</v>
      </c>
      <c r="L5229" t="s">
        <v>45</v>
      </c>
      <c r="M5229">
        <v>1348</v>
      </c>
      <c r="N5229">
        <v>35</v>
      </c>
      <c r="O5229">
        <v>1182</v>
      </c>
      <c r="P5229">
        <v>1</v>
      </c>
      <c r="Q5229">
        <v>0</v>
      </c>
      <c r="R5229">
        <v>3</v>
      </c>
      <c r="S5229" t="s">
        <v>143</v>
      </c>
      <c r="T5229" t="s">
        <v>31</v>
      </c>
      <c r="W5229">
        <v>47180</v>
      </c>
      <c r="X5229" t="str">
        <f t="shared" si="324"/>
        <v>No</v>
      </c>
      <c r="Y5229" t="str">
        <f t="shared" si="325"/>
        <v>25-48 months</v>
      </c>
      <c r="Z5229" t="str">
        <f t="shared" si="326"/>
        <v>25-34</v>
      </c>
      <c r="AA5229" s="8">
        <f t="shared" si="327"/>
        <v>0</v>
      </c>
    </row>
    <row r="5230" spans="1:27">
      <c r="A5230" t="s">
        <v>5398</v>
      </c>
      <c r="B5230" s="1">
        <v>46011</v>
      </c>
      <c r="C5230" s="2" t="s">
        <v>158</v>
      </c>
      <c r="D5230" t="s">
        <v>159</v>
      </c>
      <c r="E5230" t="s">
        <v>64</v>
      </c>
      <c r="F5230">
        <v>48</v>
      </c>
      <c r="G5230" t="s">
        <v>27</v>
      </c>
      <c r="H5230" t="s">
        <v>42</v>
      </c>
      <c r="I5230">
        <v>1000</v>
      </c>
      <c r="J5230" t="s">
        <v>55</v>
      </c>
      <c r="K5230" t="s">
        <v>44</v>
      </c>
      <c r="L5230" t="s">
        <v>45</v>
      </c>
      <c r="M5230">
        <v>1948</v>
      </c>
      <c r="N5230">
        <v>4</v>
      </c>
      <c r="O5230">
        <v>1016.1</v>
      </c>
      <c r="P5230">
        <v>4</v>
      </c>
      <c r="Q5230">
        <v>0</v>
      </c>
      <c r="R5230">
        <v>3</v>
      </c>
      <c r="S5230" t="s">
        <v>122</v>
      </c>
      <c r="T5230" t="s">
        <v>45</v>
      </c>
      <c r="U5230" s="1">
        <v>46132</v>
      </c>
      <c r="V5230" t="s">
        <v>69</v>
      </c>
      <c r="W5230">
        <v>7792</v>
      </c>
      <c r="X5230" t="str">
        <f t="shared" si="324"/>
        <v>No</v>
      </c>
      <c r="Y5230" t="str">
        <f t="shared" si="325"/>
        <v>0-6 months</v>
      </c>
      <c r="Z5230" t="str">
        <f t="shared" si="326"/>
        <v>35-49</v>
      </c>
      <c r="AA5230" s="8">
        <f t="shared" si="327"/>
        <v>1</v>
      </c>
    </row>
    <row r="5231" spans="1:27">
      <c r="A5231" t="s">
        <v>5399</v>
      </c>
      <c r="B5231" s="1">
        <v>45917</v>
      </c>
      <c r="C5231" s="2" t="s">
        <v>101</v>
      </c>
      <c r="D5231" t="s">
        <v>102</v>
      </c>
      <c r="E5231" t="s">
        <v>35</v>
      </c>
      <c r="F5231">
        <v>54</v>
      </c>
      <c r="G5231" t="s">
        <v>54</v>
      </c>
      <c r="H5231" t="s">
        <v>42</v>
      </c>
      <c r="I5231">
        <v>1000</v>
      </c>
      <c r="J5231" t="s">
        <v>29</v>
      </c>
      <c r="K5231" t="s">
        <v>56</v>
      </c>
      <c r="L5231" t="s">
        <v>45</v>
      </c>
      <c r="M5231">
        <v>1948</v>
      </c>
      <c r="N5231">
        <v>11</v>
      </c>
      <c r="O5231">
        <v>2245.9</v>
      </c>
      <c r="P5231">
        <v>1</v>
      </c>
      <c r="Q5231">
        <v>0</v>
      </c>
      <c r="R5231">
        <v>4</v>
      </c>
      <c r="S5231" t="s">
        <v>130</v>
      </c>
      <c r="T5231" t="s">
        <v>31</v>
      </c>
      <c r="W5231">
        <v>21428</v>
      </c>
      <c r="X5231" t="str">
        <f t="shared" si="324"/>
        <v>No</v>
      </c>
      <c r="Y5231" t="str">
        <f t="shared" si="325"/>
        <v>7-12 months</v>
      </c>
      <c r="Z5231" t="str">
        <f t="shared" si="326"/>
        <v>50+</v>
      </c>
      <c r="AA5231" s="8">
        <f t="shared" si="327"/>
        <v>0</v>
      </c>
    </row>
    <row r="5232" spans="1:27">
      <c r="A5232" t="s">
        <v>5400</v>
      </c>
      <c r="B5232" s="1">
        <v>46247</v>
      </c>
      <c r="C5232" s="2" t="s">
        <v>71</v>
      </c>
      <c r="D5232" t="s">
        <v>72</v>
      </c>
      <c r="E5232" t="s">
        <v>64</v>
      </c>
      <c r="F5232">
        <v>54</v>
      </c>
      <c r="G5232" t="s">
        <v>54</v>
      </c>
      <c r="H5232" t="s">
        <v>28</v>
      </c>
      <c r="I5232">
        <v>100</v>
      </c>
      <c r="J5232" t="s">
        <v>55</v>
      </c>
      <c r="K5232" t="s">
        <v>44</v>
      </c>
      <c r="L5232" t="s">
        <v>31</v>
      </c>
      <c r="M5232">
        <v>799</v>
      </c>
      <c r="N5232">
        <v>1</v>
      </c>
      <c r="O5232">
        <v>412.7</v>
      </c>
      <c r="P5232">
        <v>0</v>
      </c>
      <c r="Q5232">
        <v>0</v>
      </c>
      <c r="R5232">
        <v>3</v>
      </c>
      <c r="T5232" t="s">
        <v>45</v>
      </c>
      <c r="U5232" s="1">
        <v>46264</v>
      </c>
      <c r="V5232" t="s">
        <v>78</v>
      </c>
      <c r="W5232">
        <v>799</v>
      </c>
      <c r="X5232" t="str">
        <f t="shared" si="324"/>
        <v>No</v>
      </c>
      <c r="Y5232" t="str">
        <f t="shared" si="325"/>
        <v>0-6 months</v>
      </c>
      <c r="Z5232" t="str">
        <f t="shared" si="326"/>
        <v>50+</v>
      </c>
      <c r="AA5232" s="8">
        <f t="shared" si="327"/>
        <v>1</v>
      </c>
    </row>
    <row r="5233" spans="1:27">
      <c r="A5233" t="s">
        <v>5401</v>
      </c>
      <c r="B5233" s="1">
        <v>45244</v>
      </c>
      <c r="C5233" s="2" t="s">
        <v>47</v>
      </c>
      <c r="D5233" t="s">
        <v>48</v>
      </c>
      <c r="E5233" t="s">
        <v>26</v>
      </c>
      <c r="F5233">
        <v>41</v>
      </c>
      <c r="G5233" t="s">
        <v>54</v>
      </c>
      <c r="H5233" t="s">
        <v>67</v>
      </c>
      <c r="I5233">
        <v>300</v>
      </c>
      <c r="J5233" t="s">
        <v>43</v>
      </c>
      <c r="K5233" t="s">
        <v>56</v>
      </c>
      <c r="L5233" t="s">
        <v>45</v>
      </c>
      <c r="M5233">
        <v>1348</v>
      </c>
      <c r="N5233">
        <v>34</v>
      </c>
      <c r="O5233">
        <v>768.4</v>
      </c>
      <c r="P5233">
        <v>0</v>
      </c>
      <c r="Q5233">
        <v>0</v>
      </c>
      <c r="R5233">
        <v>5</v>
      </c>
      <c r="S5233" t="s">
        <v>95</v>
      </c>
      <c r="T5233" t="s">
        <v>31</v>
      </c>
      <c r="W5233">
        <v>45832</v>
      </c>
      <c r="X5233" t="str">
        <f t="shared" si="324"/>
        <v>No</v>
      </c>
      <c r="Y5233" t="str">
        <f t="shared" si="325"/>
        <v>25-48 months</v>
      </c>
      <c r="Z5233" t="str">
        <f t="shared" si="326"/>
        <v>35-49</v>
      </c>
      <c r="AA5233" s="8">
        <f t="shared" si="327"/>
        <v>0</v>
      </c>
    </row>
    <row r="5234" spans="1:27">
      <c r="A5234" t="s">
        <v>5402</v>
      </c>
      <c r="B5234" s="1">
        <v>45015</v>
      </c>
      <c r="C5234" s="2" t="s">
        <v>158</v>
      </c>
      <c r="D5234" t="s">
        <v>159</v>
      </c>
      <c r="E5234" t="s">
        <v>64</v>
      </c>
      <c r="F5234">
        <v>24</v>
      </c>
      <c r="G5234" t="s">
        <v>27</v>
      </c>
      <c r="H5234" t="s">
        <v>42</v>
      </c>
      <c r="I5234">
        <v>1000</v>
      </c>
      <c r="J5234" t="s">
        <v>55</v>
      </c>
      <c r="K5234" t="s">
        <v>60</v>
      </c>
      <c r="L5234" t="s">
        <v>31</v>
      </c>
      <c r="M5234">
        <v>1799</v>
      </c>
      <c r="N5234">
        <v>13</v>
      </c>
      <c r="O5234">
        <v>1135.5999999999999</v>
      </c>
      <c r="P5234">
        <v>0</v>
      </c>
      <c r="Q5234">
        <v>1</v>
      </c>
      <c r="R5234">
        <v>3</v>
      </c>
      <c r="S5234" t="s">
        <v>122</v>
      </c>
      <c r="T5234" t="s">
        <v>45</v>
      </c>
      <c r="U5234" s="1">
        <v>45412</v>
      </c>
      <c r="V5234" t="s">
        <v>92</v>
      </c>
      <c r="W5234">
        <v>23387</v>
      </c>
      <c r="X5234" t="str">
        <f t="shared" si="324"/>
        <v>No</v>
      </c>
      <c r="Y5234" t="str">
        <f t="shared" si="325"/>
        <v>13-24 months</v>
      </c>
      <c r="Z5234" t="str">
        <f t="shared" si="326"/>
        <v>18-24</v>
      </c>
      <c r="AA5234" s="8">
        <f t="shared" si="327"/>
        <v>1</v>
      </c>
    </row>
    <row r="5235" spans="1:27">
      <c r="A5235" t="s">
        <v>5403</v>
      </c>
      <c r="B5235" s="1">
        <v>44738</v>
      </c>
      <c r="C5235" s="2" t="s">
        <v>59</v>
      </c>
      <c r="D5235" t="s">
        <v>59</v>
      </c>
      <c r="E5235" t="s">
        <v>35</v>
      </c>
      <c r="F5235">
        <v>50</v>
      </c>
      <c r="G5235" t="s">
        <v>54</v>
      </c>
      <c r="H5235" t="s">
        <v>36</v>
      </c>
      <c r="I5235">
        <v>30</v>
      </c>
      <c r="J5235" t="s">
        <v>29</v>
      </c>
      <c r="K5235" t="s">
        <v>56</v>
      </c>
      <c r="L5235" t="s">
        <v>31</v>
      </c>
      <c r="M5235">
        <v>499</v>
      </c>
      <c r="N5235">
        <v>50</v>
      </c>
      <c r="O5235">
        <v>182.5</v>
      </c>
      <c r="P5235">
        <v>0</v>
      </c>
      <c r="Q5235">
        <v>0</v>
      </c>
      <c r="R5235">
        <v>4</v>
      </c>
      <c r="T5235" t="s">
        <v>31</v>
      </c>
      <c r="W5235">
        <v>24950</v>
      </c>
      <c r="X5235" t="str">
        <f t="shared" si="324"/>
        <v>No</v>
      </c>
      <c r="Y5235" t="str">
        <f t="shared" si="325"/>
        <v>48+ months</v>
      </c>
      <c r="Z5235" t="str">
        <f t="shared" si="326"/>
        <v>50+</v>
      </c>
      <c r="AA5235" s="8">
        <f t="shared" si="327"/>
        <v>0</v>
      </c>
    </row>
    <row r="5236" spans="1:27">
      <c r="A5236" t="s">
        <v>5404</v>
      </c>
      <c r="B5236" s="1">
        <v>45378</v>
      </c>
      <c r="C5236" s="2" t="s">
        <v>66</v>
      </c>
      <c r="D5236" t="s">
        <v>40</v>
      </c>
      <c r="E5236" t="s">
        <v>41</v>
      </c>
      <c r="F5236">
        <v>29</v>
      </c>
      <c r="G5236" t="s">
        <v>27</v>
      </c>
      <c r="H5236" t="s">
        <v>36</v>
      </c>
      <c r="I5236">
        <v>30</v>
      </c>
      <c r="J5236" t="s">
        <v>55</v>
      </c>
      <c r="K5236" t="s">
        <v>60</v>
      </c>
      <c r="L5236" t="s">
        <v>45</v>
      </c>
      <c r="M5236">
        <v>648</v>
      </c>
      <c r="N5236">
        <v>29</v>
      </c>
      <c r="O5236">
        <v>320.7</v>
      </c>
      <c r="P5236">
        <v>2</v>
      </c>
      <c r="Q5236">
        <v>0</v>
      </c>
      <c r="R5236">
        <v>4</v>
      </c>
      <c r="T5236" t="s">
        <v>31</v>
      </c>
      <c r="W5236">
        <v>18792</v>
      </c>
      <c r="X5236" t="str">
        <f t="shared" si="324"/>
        <v>No</v>
      </c>
      <c r="Y5236" t="str">
        <f t="shared" si="325"/>
        <v>25-48 months</v>
      </c>
      <c r="Z5236" t="str">
        <f t="shared" si="326"/>
        <v>25-34</v>
      </c>
      <c r="AA5236" s="8">
        <f t="shared" si="327"/>
        <v>0</v>
      </c>
    </row>
    <row r="5237" spans="1:27">
      <c r="A5237" t="s">
        <v>5405</v>
      </c>
      <c r="B5237" s="1">
        <v>45774</v>
      </c>
      <c r="C5237" s="2" t="s">
        <v>74</v>
      </c>
      <c r="D5237" t="s">
        <v>74</v>
      </c>
      <c r="E5237" t="s">
        <v>35</v>
      </c>
      <c r="F5237">
        <v>21</v>
      </c>
      <c r="G5237" t="s">
        <v>27</v>
      </c>
      <c r="H5237" t="s">
        <v>36</v>
      </c>
      <c r="I5237">
        <v>30</v>
      </c>
      <c r="J5237" t="s">
        <v>29</v>
      </c>
      <c r="K5237" t="s">
        <v>82</v>
      </c>
      <c r="L5237" t="s">
        <v>31</v>
      </c>
      <c r="M5237">
        <v>499</v>
      </c>
      <c r="N5237">
        <v>16</v>
      </c>
      <c r="O5237">
        <v>176.8</v>
      </c>
      <c r="P5237">
        <v>0</v>
      </c>
      <c r="Q5237">
        <v>1</v>
      </c>
      <c r="R5237">
        <v>3</v>
      </c>
      <c r="T5237" t="s">
        <v>31</v>
      </c>
      <c r="W5237">
        <v>7984</v>
      </c>
      <c r="X5237" t="str">
        <f t="shared" si="324"/>
        <v>No</v>
      </c>
      <c r="Y5237" t="str">
        <f t="shared" si="325"/>
        <v>13-24 months</v>
      </c>
      <c r="Z5237" t="str">
        <f t="shared" si="326"/>
        <v>18-24</v>
      </c>
      <c r="AA5237" s="8">
        <f t="shared" si="327"/>
        <v>0</v>
      </c>
    </row>
    <row r="5238" spans="1:27">
      <c r="A5238" t="s">
        <v>5406</v>
      </c>
      <c r="B5238" s="1">
        <v>45843</v>
      </c>
      <c r="C5238" s="2" t="s">
        <v>47</v>
      </c>
      <c r="D5238" t="s">
        <v>48</v>
      </c>
      <c r="E5238" t="s">
        <v>26</v>
      </c>
      <c r="F5238">
        <v>18</v>
      </c>
      <c r="G5238" t="s">
        <v>54</v>
      </c>
      <c r="H5238" t="s">
        <v>28</v>
      </c>
      <c r="I5238">
        <v>100</v>
      </c>
      <c r="J5238" t="s">
        <v>55</v>
      </c>
      <c r="K5238" t="s">
        <v>44</v>
      </c>
      <c r="L5238" t="s">
        <v>45</v>
      </c>
      <c r="M5238">
        <v>948</v>
      </c>
      <c r="N5238">
        <v>14</v>
      </c>
      <c r="O5238">
        <v>649.6</v>
      </c>
      <c r="P5238">
        <v>4</v>
      </c>
      <c r="Q5238">
        <v>0</v>
      </c>
      <c r="R5238">
        <v>1</v>
      </c>
      <c r="S5238" t="s">
        <v>132</v>
      </c>
      <c r="T5238" t="s">
        <v>31</v>
      </c>
      <c r="W5238">
        <v>13272</v>
      </c>
      <c r="X5238" t="str">
        <f t="shared" si="324"/>
        <v>No</v>
      </c>
      <c r="Y5238" t="str">
        <f t="shared" si="325"/>
        <v>13-24 months</v>
      </c>
      <c r="Z5238" t="str">
        <f t="shared" si="326"/>
        <v>18-24</v>
      </c>
      <c r="AA5238" s="8">
        <f t="shared" si="327"/>
        <v>0</v>
      </c>
    </row>
    <row r="5239" spans="1:27">
      <c r="A5239" t="s">
        <v>5407</v>
      </c>
      <c r="B5239" s="1">
        <v>46073</v>
      </c>
      <c r="C5239" s="2" t="s">
        <v>66</v>
      </c>
      <c r="D5239" t="s">
        <v>40</v>
      </c>
      <c r="E5239" t="s">
        <v>41</v>
      </c>
      <c r="F5239">
        <v>38</v>
      </c>
      <c r="G5239" t="s">
        <v>27</v>
      </c>
      <c r="H5239" t="s">
        <v>28</v>
      </c>
      <c r="I5239">
        <v>100</v>
      </c>
      <c r="J5239" t="s">
        <v>29</v>
      </c>
      <c r="K5239" t="s">
        <v>60</v>
      </c>
      <c r="L5239" t="s">
        <v>45</v>
      </c>
      <c r="M5239">
        <v>948</v>
      </c>
      <c r="N5239">
        <v>6</v>
      </c>
      <c r="O5239">
        <v>1259.5</v>
      </c>
      <c r="P5239">
        <v>1</v>
      </c>
      <c r="Q5239">
        <v>1</v>
      </c>
      <c r="R5239">
        <v>4</v>
      </c>
      <c r="S5239" t="s">
        <v>130</v>
      </c>
      <c r="T5239" t="s">
        <v>31</v>
      </c>
      <c r="W5239">
        <v>5688</v>
      </c>
      <c r="X5239" t="str">
        <f t="shared" si="324"/>
        <v>No</v>
      </c>
      <c r="Y5239" t="str">
        <f t="shared" si="325"/>
        <v>0-6 months</v>
      </c>
      <c r="Z5239" t="str">
        <f t="shared" si="326"/>
        <v>35-49</v>
      </c>
      <c r="AA5239" s="8">
        <f t="shared" si="327"/>
        <v>0</v>
      </c>
    </row>
    <row r="5240" spans="1:27">
      <c r="A5240" t="s">
        <v>5408</v>
      </c>
      <c r="B5240" s="1">
        <v>46018</v>
      </c>
      <c r="C5240" s="2" t="s">
        <v>71</v>
      </c>
      <c r="D5240" t="s">
        <v>72</v>
      </c>
      <c r="E5240" t="s">
        <v>64</v>
      </c>
      <c r="F5240">
        <v>29</v>
      </c>
      <c r="G5240" t="s">
        <v>27</v>
      </c>
      <c r="H5240" t="s">
        <v>36</v>
      </c>
      <c r="I5240">
        <v>30</v>
      </c>
      <c r="J5240" t="s">
        <v>55</v>
      </c>
      <c r="K5240" t="s">
        <v>56</v>
      </c>
      <c r="L5240" t="s">
        <v>31</v>
      </c>
      <c r="M5240">
        <v>499</v>
      </c>
      <c r="N5240">
        <v>8</v>
      </c>
      <c r="O5240">
        <v>230.3</v>
      </c>
      <c r="P5240">
        <v>1</v>
      </c>
      <c r="Q5240">
        <v>0</v>
      </c>
      <c r="R5240">
        <v>5</v>
      </c>
      <c r="S5240" t="s">
        <v>266</v>
      </c>
      <c r="T5240" t="s">
        <v>31</v>
      </c>
      <c r="W5240">
        <v>3992</v>
      </c>
      <c r="X5240" t="str">
        <f t="shared" si="324"/>
        <v>No</v>
      </c>
      <c r="Y5240" t="str">
        <f t="shared" si="325"/>
        <v>7-12 months</v>
      </c>
      <c r="Z5240" t="str">
        <f t="shared" si="326"/>
        <v>25-34</v>
      </c>
      <c r="AA5240" s="8">
        <f t="shared" si="327"/>
        <v>0</v>
      </c>
    </row>
    <row r="5241" spans="1:27">
      <c r="A5241" t="s">
        <v>5409</v>
      </c>
      <c r="B5241" s="1">
        <v>45851</v>
      </c>
      <c r="C5241" s="2" t="s">
        <v>71</v>
      </c>
      <c r="D5241" t="s">
        <v>72</v>
      </c>
      <c r="E5241" t="s">
        <v>64</v>
      </c>
      <c r="F5241">
        <v>60</v>
      </c>
      <c r="G5241" t="s">
        <v>27</v>
      </c>
      <c r="H5241" t="s">
        <v>36</v>
      </c>
      <c r="I5241">
        <v>30</v>
      </c>
      <c r="J5241" t="s">
        <v>43</v>
      </c>
      <c r="K5241" t="s">
        <v>44</v>
      </c>
      <c r="L5241" t="s">
        <v>45</v>
      </c>
      <c r="M5241">
        <v>648</v>
      </c>
      <c r="N5241">
        <v>14</v>
      </c>
      <c r="O5241">
        <v>347.4</v>
      </c>
      <c r="P5241">
        <v>1</v>
      </c>
      <c r="Q5241">
        <v>0</v>
      </c>
      <c r="R5241">
        <v>3</v>
      </c>
      <c r="S5241" t="s">
        <v>86</v>
      </c>
      <c r="T5241" t="s">
        <v>31</v>
      </c>
      <c r="W5241">
        <v>9072</v>
      </c>
      <c r="X5241" t="str">
        <f t="shared" si="324"/>
        <v>No</v>
      </c>
      <c r="Y5241" t="str">
        <f t="shared" si="325"/>
        <v>13-24 months</v>
      </c>
      <c r="Z5241" t="str">
        <f t="shared" si="326"/>
        <v>50+</v>
      </c>
      <c r="AA5241" s="8">
        <f t="shared" si="327"/>
        <v>0</v>
      </c>
    </row>
    <row r="5242" spans="1:27">
      <c r="A5242" t="s">
        <v>5410</v>
      </c>
      <c r="B5242" s="1">
        <v>44682</v>
      </c>
      <c r="C5242" s="2" t="s">
        <v>89</v>
      </c>
      <c r="D5242" t="s">
        <v>90</v>
      </c>
      <c r="E5242" t="s">
        <v>41</v>
      </c>
      <c r="F5242">
        <v>25</v>
      </c>
      <c r="G5242" t="s">
        <v>27</v>
      </c>
      <c r="H5242" t="s">
        <v>67</v>
      </c>
      <c r="I5242">
        <v>300</v>
      </c>
      <c r="J5242" t="s">
        <v>29</v>
      </c>
      <c r="K5242" t="s">
        <v>60</v>
      </c>
      <c r="L5242" t="s">
        <v>31</v>
      </c>
      <c r="M5242">
        <v>1199</v>
      </c>
      <c r="N5242">
        <v>52</v>
      </c>
      <c r="O5242">
        <v>621</v>
      </c>
      <c r="P5242">
        <v>2</v>
      </c>
      <c r="Q5242">
        <v>1</v>
      </c>
      <c r="R5242">
        <v>3</v>
      </c>
      <c r="S5242" t="s">
        <v>86</v>
      </c>
      <c r="T5242" t="s">
        <v>31</v>
      </c>
      <c r="W5242">
        <v>62348</v>
      </c>
      <c r="X5242" t="str">
        <f t="shared" si="324"/>
        <v>No</v>
      </c>
      <c r="Y5242" t="str">
        <f t="shared" si="325"/>
        <v>48+ months</v>
      </c>
      <c r="Z5242" t="str">
        <f t="shared" si="326"/>
        <v>25-34</v>
      </c>
      <c r="AA5242" s="8">
        <f t="shared" si="327"/>
        <v>0</v>
      </c>
    </row>
    <row r="5243" spans="1:27">
      <c r="A5243" t="s">
        <v>5411</v>
      </c>
      <c r="B5243" s="1">
        <v>45840</v>
      </c>
      <c r="C5243" s="2" t="s">
        <v>74</v>
      </c>
      <c r="D5243" t="s">
        <v>74</v>
      </c>
      <c r="E5243" t="s">
        <v>35</v>
      </c>
      <c r="F5243">
        <v>57</v>
      </c>
      <c r="G5243" t="s">
        <v>54</v>
      </c>
      <c r="H5243" t="s">
        <v>36</v>
      </c>
      <c r="I5243">
        <v>30</v>
      </c>
      <c r="J5243" t="s">
        <v>55</v>
      </c>
      <c r="K5243" t="s">
        <v>44</v>
      </c>
      <c r="L5243" t="s">
        <v>31</v>
      </c>
      <c r="M5243">
        <v>499</v>
      </c>
      <c r="N5243">
        <v>14</v>
      </c>
      <c r="O5243">
        <v>237.8</v>
      </c>
      <c r="P5243">
        <v>1</v>
      </c>
      <c r="Q5243">
        <v>0</v>
      </c>
      <c r="R5243">
        <v>4</v>
      </c>
      <c r="T5243" t="s">
        <v>31</v>
      </c>
      <c r="W5243">
        <v>6986</v>
      </c>
      <c r="X5243" t="str">
        <f t="shared" si="324"/>
        <v>No</v>
      </c>
      <c r="Y5243" t="str">
        <f t="shared" si="325"/>
        <v>13-24 months</v>
      </c>
      <c r="Z5243" t="str">
        <f t="shared" si="326"/>
        <v>50+</v>
      </c>
      <c r="AA5243" s="8">
        <f t="shared" si="327"/>
        <v>0</v>
      </c>
    </row>
    <row r="5244" spans="1:27">
      <c r="A5244" t="s">
        <v>5412</v>
      </c>
      <c r="B5244" s="1">
        <v>46043</v>
      </c>
      <c r="C5244" s="2" t="s">
        <v>24</v>
      </c>
      <c r="D5244" t="s">
        <v>25</v>
      </c>
      <c r="E5244" t="s">
        <v>26</v>
      </c>
      <c r="F5244">
        <v>36</v>
      </c>
      <c r="G5244" t="s">
        <v>54</v>
      </c>
      <c r="H5244" t="s">
        <v>28</v>
      </c>
      <c r="I5244">
        <v>100</v>
      </c>
      <c r="J5244" t="s">
        <v>55</v>
      </c>
      <c r="K5244" t="s">
        <v>82</v>
      </c>
      <c r="L5244" t="s">
        <v>31</v>
      </c>
      <c r="M5244">
        <v>799</v>
      </c>
      <c r="N5244">
        <v>7</v>
      </c>
      <c r="O5244">
        <v>304.2</v>
      </c>
      <c r="P5244">
        <v>0</v>
      </c>
      <c r="Q5244">
        <v>1</v>
      </c>
      <c r="R5244">
        <v>3</v>
      </c>
      <c r="S5244" t="s">
        <v>244</v>
      </c>
      <c r="T5244" t="s">
        <v>31</v>
      </c>
      <c r="W5244">
        <v>5593</v>
      </c>
      <c r="X5244" t="str">
        <f t="shared" si="324"/>
        <v>No</v>
      </c>
      <c r="Y5244" t="str">
        <f t="shared" si="325"/>
        <v>7-12 months</v>
      </c>
      <c r="Z5244" t="str">
        <f t="shared" si="326"/>
        <v>35-49</v>
      </c>
      <c r="AA5244" s="8">
        <f t="shared" si="327"/>
        <v>0</v>
      </c>
    </row>
    <row r="5245" spans="1:27">
      <c r="A5245" t="s">
        <v>5413</v>
      </c>
      <c r="B5245" s="1">
        <v>46122</v>
      </c>
      <c r="C5245" s="2" t="s">
        <v>59</v>
      </c>
      <c r="D5245" t="s">
        <v>59</v>
      </c>
      <c r="E5245" t="s">
        <v>35</v>
      </c>
      <c r="F5245">
        <v>29</v>
      </c>
      <c r="G5245" t="s">
        <v>27</v>
      </c>
      <c r="H5245" t="s">
        <v>36</v>
      </c>
      <c r="I5245">
        <v>30</v>
      </c>
      <c r="J5245" t="s">
        <v>29</v>
      </c>
      <c r="K5245" t="s">
        <v>56</v>
      </c>
      <c r="L5245" t="s">
        <v>45</v>
      </c>
      <c r="M5245">
        <v>648</v>
      </c>
      <c r="N5245">
        <v>5</v>
      </c>
      <c r="O5245">
        <v>558.70000000000005</v>
      </c>
      <c r="P5245">
        <v>1</v>
      </c>
      <c r="Q5245">
        <v>0</v>
      </c>
      <c r="R5245">
        <v>5</v>
      </c>
      <c r="S5245" t="s">
        <v>105</v>
      </c>
      <c r="T5245" t="s">
        <v>31</v>
      </c>
      <c r="W5245">
        <v>3240</v>
      </c>
      <c r="X5245" t="str">
        <f t="shared" si="324"/>
        <v>No</v>
      </c>
      <c r="Y5245" t="str">
        <f t="shared" si="325"/>
        <v>0-6 months</v>
      </c>
      <c r="Z5245" t="str">
        <f t="shared" si="326"/>
        <v>25-34</v>
      </c>
      <c r="AA5245" s="8">
        <f t="shared" si="327"/>
        <v>0</v>
      </c>
    </row>
    <row r="5246" spans="1:27">
      <c r="A5246" t="s">
        <v>5414</v>
      </c>
      <c r="B5246" s="1">
        <v>46161</v>
      </c>
      <c r="C5246" s="2" t="s">
        <v>47</v>
      </c>
      <c r="D5246" t="s">
        <v>48</v>
      </c>
      <c r="E5246" t="s">
        <v>26</v>
      </c>
      <c r="F5246">
        <v>33</v>
      </c>
      <c r="G5246" t="s">
        <v>54</v>
      </c>
      <c r="H5246" t="s">
        <v>28</v>
      </c>
      <c r="I5246">
        <v>100</v>
      </c>
      <c r="J5246" t="s">
        <v>29</v>
      </c>
      <c r="K5246" t="s">
        <v>56</v>
      </c>
      <c r="L5246" t="s">
        <v>45</v>
      </c>
      <c r="M5246">
        <v>948</v>
      </c>
      <c r="N5246">
        <v>3</v>
      </c>
      <c r="O5246">
        <v>780.7</v>
      </c>
      <c r="P5246">
        <v>0</v>
      </c>
      <c r="Q5246">
        <v>0</v>
      </c>
      <c r="R5246">
        <v>4</v>
      </c>
      <c r="S5246" t="s">
        <v>117</v>
      </c>
      <c r="T5246" t="s">
        <v>31</v>
      </c>
      <c r="W5246">
        <v>2844</v>
      </c>
      <c r="X5246" t="str">
        <f t="shared" si="324"/>
        <v>No</v>
      </c>
      <c r="Y5246" t="str">
        <f t="shared" si="325"/>
        <v>0-6 months</v>
      </c>
      <c r="Z5246" t="str">
        <f t="shared" si="326"/>
        <v>25-34</v>
      </c>
      <c r="AA5246" s="8">
        <f t="shared" si="327"/>
        <v>0</v>
      </c>
    </row>
    <row r="5247" spans="1:27">
      <c r="A5247" t="s">
        <v>5415</v>
      </c>
      <c r="B5247" s="1">
        <v>45426</v>
      </c>
      <c r="C5247" s="2" t="s">
        <v>47</v>
      </c>
      <c r="D5247" t="s">
        <v>48</v>
      </c>
      <c r="E5247" t="s">
        <v>26</v>
      </c>
      <c r="F5247">
        <v>31</v>
      </c>
      <c r="G5247" t="s">
        <v>27</v>
      </c>
      <c r="H5247" t="s">
        <v>28</v>
      </c>
      <c r="I5247">
        <v>100</v>
      </c>
      <c r="J5247" t="s">
        <v>55</v>
      </c>
      <c r="K5247" t="s">
        <v>60</v>
      </c>
      <c r="L5247" t="s">
        <v>45</v>
      </c>
      <c r="M5247">
        <v>948</v>
      </c>
      <c r="N5247">
        <v>28</v>
      </c>
      <c r="O5247">
        <v>556.29999999999995</v>
      </c>
      <c r="P5247">
        <v>0</v>
      </c>
      <c r="Q5247">
        <v>0</v>
      </c>
      <c r="R5247">
        <v>5</v>
      </c>
      <c r="T5247" t="s">
        <v>31</v>
      </c>
      <c r="W5247">
        <v>26544</v>
      </c>
      <c r="X5247" t="str">
        <f t="shared" si="324"/>
        <v>No</v>
      </c>
      <c r="Y5247" t="str">
        <f t="shared" si="325"/>
        <v>25-48 months</v>
      </c>
      <c r="Z5247" t="str">
        <f t="shared" si="326"/>
        <v>25-34</v>
      </c>
      <c r="AA5247" s="8">
        <f t="shared" si="327"/>
        <v>0</v>
      </c>
    </row>
    <row r="5248" spans="1:27">
      <c r="A5248" t="s">
        <v>5416</v>
      </c>
      <c r="B5248" s="1">
        <v>46016</v>
      </c>
      <c r="C5248" s="2" t="s">
        <v>5417</v>
      </c>
      <c r="D5248" t="s">
        <v>48</v>
      </c>
      <c r="E5248" t="s">
        <v>26</v>
      </c>
      <c r="F5248">
        <v>39</v>
      </c>
      <c r="G5248" t="s">
        <v>54</v>
      </c>
      <c r="H5248" t="s">
        <v>67</v>
      </c>
      <c r="I5248">
        <v>300</v>
      </c>
      <c r="J5248" t="s">
        <v>55</v>
      </c>
      <c r="K5248" t="s">
        <v>44</v>
      </c>
      <c r="L5248" t="s">
        <v>31</v>
      </c>
      <c r="M5248">
        <v>1199</v>
      </c>
      <c r="N5248">
        <v>8</v>
      </c>
      <c r="O5248">
        <v>652.70000000000005</v>
      </c>
      <c r="P5248">
        <v>0</v>
      </c>
      <c r="Q5248">
        <v>0</v>
      </c>
      <c r="R5248">
        <v>4</v>
      </c>
      <c r="S5248" t="s">
        <v>75</v>
      </c>
      <c r="T5248" t="s">
        <v>31</v>
      </c>
      <c r="W5248">
        <v>9592</v>
      </c>
      <c r="X5248" t="str">
        <f t="shared" si="324"/>
        <v>No</v>
      </c>
      <c r="Y5248" t="str">
        <f t="shared" si="325"/>
        <v>7-12 months</v>
      </c>
      <c r="Z5248" t="str">
        <f t="shared" si="326"/>
        <v>35-49</v>
      </c>
      <c r="AA5248" s="8">
        <f t="shared" si="327"/>
        <v>0</v>
      </c>
    </row>
    <row r="5249" spans="1:27">
      <c r="A5249" t="s">
        <v>5418</v>
      </c>
      <c r="B5249" s="1">
        <v>44721</v>
      </c>
      <c r="C5249" s="2" t="s">
        <v>5419</v>
      </c>
      <c r="D5249" t="s">
        <v>59</v>
      </c>
      <c r="E5249" t="s">
        <v>35</v>
      </c>
      <c r="F5249">
        <v>32</v>
      </c>
      <c r="G5249" t="s">
        <v>27</v>
      </c>
      <c r="H5249" t="s">
        <v>67</v>
      </c>
      <c r="I5249">
        <v>300</v>
      </c>
      <c r="J5249" t="s">
        <v>55</v>
      </c>
      <c r="K5249" t="s">
        <v>56</v>
      </c>
      <c r="L5249" t="s">
        <v>45</v>
      </c>
      <c r="M5249">
        <v>1348</v>
      </c>
      <c r="N5249">
        <v>51</v>
      </c>
      <c r="O5249">
        <v>2103.9</v>
      </c>
      <c r="P5249">
        <v>0</v>
      </c>
      <c r="Q5249">
        <v>0</v>
      </c>
      <c r="R5249">
        <v>5</v>
      </c>
      <c r="S5249" t="s">
        <v>91</v>
      </c>
      <c r="T5249" t="s">
        <v>31</v>
      </c>
      <c r="W5249">
        <v>68748</v>
      </c>
      <c r="X5249" t="str">
        <f t="shared" si="324"/>
        <v>No</v>
      </c>
      <c r="Y5249" t="str">
        <f t="shared" si="325"/>
        <v>48+ months</v>
      </c>
      <c r="Z5249" t="str">
        <f t="shared" si="326"/>
        <v>25-34</v>
      </c>
      <c r="AA5249" s="8">
        <f t="shared" si="327"/>
        <v>0</v>
      </c>
    </row>
    <row r="5250" spans="1:27">
      <c r="A5250" t="s">
        <v>5420</v>
      </c>
      <c r="B5250" s="1">
        <v>45105</v>
      </c>
      <c r="C5250" s="2" t="s">
        <v>146</v>
      </c>
      <c r="D5250" t="s">
        <v>147</v>
      </c>
      <c r="E5250" t="s">
        <v>26</v>
      </c>
      <c r="F5250">
        <v>41</v>
      </c>
      <c r="G5250" t="s">
        <v>54</v>
      </c>
      <c r="H5250" t="s">
        <v>36</v>
      </c>
      <c r="I5250">
        <v>30</v>
      </c>
      <c r="J5250" t="s">
        <v>29</v>
      </c>
      <c r="K5250" t="s">
        <v>30</v>
      </c>
      <c r="L5250" t="s">
        <v>31</v>
      </c>
      <c r="M5250">
        <v>499</v>
      </c>
      <c r="N5250">
        <v>38</v>
      </c>
      <c r="O5250">
        <v>218.1</v>
      </c>
      <c r="P5250">
        <v>0</v>
      </c>
      <c r="Q5250">
        <v>0</v>
      </c>
      <c r="R5250">
        <v>5</v>
      </c>
      <c r="S5250" t="s">
        <v>57</v>
      </c>
      <c r="T5250" t="s">
        <v>31</v>
      </c>
      <c r="W5250">
        <v>18962</v>
      </c>
      <c r="X5250" t="str">
        <f t="shared" ref="X5250:X5313" si="328">IF(F5250="","Yes","No")</f>
        <v>No</v>
      </c>
      <c r="Y5250" t="str">
        <f t="shared" ref="Y5250:Y5313" si="329">IF(N5250&lt;=6,"0-6 months",IF(N5250&lt;=12,"7-12 months",IF(N5250&lt;=24,"13-24 months",IF(N5250&lt;=48,"25-48 months","48+ months"))))</f>
        <v>25-48 months</v>
      </c>
      <c r="Z5250" t="str">
        <f t="shared" ref="Z5250:Z5313" si="330">IF(F5250&lt;25,"18-24",IF(F5250&lt;35,"25-34",IF(F5250&lt;50,"35-49","50+")))</f>
        <v>35-49</v>
      </c>
      <c r="AA5250" s="8">
        <f t="shared" ref="AA5250:AA5313" si="331">IF(T5250="Yes",1,0)</f>
        <v>0</v>
      </c>
    </row>
    <row r="5251" spans="1:27">
      <c r="A5251" t="s">
        <v>5421</v>
      </c>
      <c r="B5251" s="1">
        <v>45823</v>
      </c>
      <c r="C5251" s="2" t="s">
        <v>146</v>
      </c>
      <c r="D5251" t="s">
        <v>147</v>
      </c>
      <c r="E5251" t="s">
        <v>26</v>
      </c>
      <c r="F5251">
        <v>30</v>
      </c>
      <c r="G5251" t="s">
        <v>27</v>
      </c>
      <c r="H5251" t="s">
        <v>67</v>
      </c>
      <c r="I5251">
        <v>300</v>
      </c>
      <c r="J5251" t="s">
        <v>55</v>
      </c>
      <c r="K5251" t="s">
        <v>60</v>
      </c>
      <c r="L5251" t="s">
        <v>31</v>
      </c>
      <c r="M5251">
        <v>1199</v>
      </c>
      <c r="N5251">
        <v>6</v>
      </c>
      <c r="O5251">
        <v>670.8</v>
      </c>
      <c r="P5251">
        <v>2</v>
      </c>
      <c r="Q5251">
        <v>2</v>
      </c>
      <c r="R5251">
        <v>5</v>
      </c>
      <c r="T5251" t="s">
        <v>45</v>
      </c>
      <c r="U5251" s="1">
        <v>46000</v>
      </c>
      <c r="V5251" t="s">
        <v>92</v>
      </c>
      <c r="W5251">
        <v>7194</v>
      </c>
      <c r="X5251" t="str">
        <f t="shared" si="328"/>
        <v>No</v>
      </c>
      <c r="Y5251" t="str">
        <f t="shared" si="329"/>
        <v>0-6 months</v>
      </c>
      <c r="Z5251" t="str">
        <f t="shared" si="330"/>
        <v>25-34</v>
      </c>
      <c r="AA5251" s="8">
        <f t="shared" si="331"/>
        <v>1</v>
      </c>
    </row>
    <row r="5252" spans="1:27">
      <c r="A5252" t="s">
        <v>5422</v>
      </c>
      <c r="B5252" s="1">
        <v>45182</v>
      </c>
      <c r="C5252" s="2" t="s">
        <v>39</v>
      </c>
      <c r="D5252" t="s">
        <v>40</v>
      </c>
      <c r="E5252" t="s">
        <v>41</v>
      </c>
      <c r="F5252">
        <v>35</v>
      </c>
      <c r="G5252" t="s">
        <v>27</v>
      </c>
      <c r="H5252" t="s">
        <v>36</v>
      </c>
      <c r="I5252">
        <v>30</v>
      </c>
      <c r="J5252" t="s">
        <v>43</v>
      </c>
      <c r="K5252" t="s">
        <v>56</v>
      </c>
      <c r="L5252" t="s">
        <v>31</v>
      </c>
      <c r="M5252">
        <v>499</v>
      </c>
      <c r="N5252">
        <v>36</v>
      </c>
      <c r="O5252">
        <v>267</v>
      </c>
      <c r="P5252">
        <v>0</v>
      </c>
      <c r="Q5252">
        <v>0</v>
      </c>
      <c r="R5252">
        <v>2</v>
      </c>
      <c r="S5252" t="s">
        <v>339</v>
      </c>
      <c r="T5252" t="s">
        <v>31</v>
      </c>
      <c r="W5252">
        <v>17964</v>
      </c>
      <c r="X5252" t="str">
        <f t="shared" si="328"/>
        <v>No</v>
      </c>
      <c r="Y5252" t="str">
        <f t="shared" si="329"/>
        <v>25-48 months</v>
      </c>
      <c r="Z5252" t="str">
        <f t="shared" si="330"/>
        <v>35-49</v>
      </c>
      <c r="AA5252" s="8">
        <f t="shared" si="331"/>
        <v>0</v>
      </c>
    </row>
    <row r="5253" spans="1:27">
      <c r="A5253" t="s">
        <v>5423</v>
      </c>
      <c r="B5253" s="1">
        <v>45527</v>
      </c>
      <c r="C5253" s="2" t="s">
        <v>66</v>
      </c>
      <c r="D5253" t="s">
        <v>40</v>
      </c>
      <c r="E5253" t="s">
        <v>41</v>
      </c>
      <c r="F5253">
        <v>33</v>
      </c>
      <c r="G5253" t="s">
        <v>27</v>
      </c>
      <c r="H5253" t="s">
        <v>42</v>
      </c>
      <c r="I5253">
        <v>1000</v>
      </c>
      <c r="J5253" t="s">
        <v>29</v>
      </c>
      <c r="K5253" t="s">
        <v>30</v>
      </c>
      <c r="L5253" t="s">
        <v>45</v>
      </c>
      <c r="M5253">
        <v>1948</v>
      </c>
      <c r="N5253">
        <v>24</v>
      </c>
      <c r="O5253">
        <v>739.9</v>
      </c>
      <c r="P5253">
        <v>1</v>
      </c>
      <c r="Q5253">
        <v>0</v>
      </c>
      <c r="R5253">
        <v>4</v>
      </c>
      <c r="T5253" t="s">
        <v>31</v>
      </c>
      <c r="W5253">
        <v>46752</v>
      </c>
      <c r="X5253" t="str">
        <f t="shared" si="328"/>
        <v>No</v>
      </c>
      <c r="Y5253" t="str">
        <f t="shared" si="329"/>
        <v>13-24 months</v>
      </c>
      <c r="Z5253" t="str">
        <f t="shared" si="330"/>
        <v>25-34</v>
      </c>
      <c r="AA5253" s="8">
        <f t="shared" si="331"/>
        <v>0</v>
      </c>
    </row>
    <row r="5254" spans="1:27">
      <c r="A5254" t="s">
        <v>5424</v>
      </c>
      <c r="B5254" s="1">
        <v>45847</v>
      </c>
      <c r="C5254" s="2" t="s">
        <v>5425</v>
      </c>
      <c r="D5254" t="s">
        <v>74</v>
      </c>
      <c r="E5254" t="s">
        <v>35</v>
      </c>
      <c r="F5254">
        <v>33</v>
      </c>
      <c r="G5254" t="s">
        <v>54</v>
      </c>
      <c r="H5254" t="s">
        <v>36</v>
      </c>
      <c r="I5254">
        <v>30</v>
      </c>
      <c r="J5254" t="s">
        <v>55</v>
      </c>
      <c r="K5254" t="s">
        <v>56</v>
      </c>
      <c r="L5254" t="s">
        <v>31</v>
      </c>
      <c r="M5254">
        <v>499</v>
      </c>
      <c r="N5254">
        <v>14</v>
      </c>
      <c r="O5254">
        <v>280.2</v>
      </c>
      <c r="P5254">
        <v>0</v>
      </c>
      <c r="Q5254">
        <v>0</v>
      </c>
      <c r="R5254">
        <v>4</v>
      </c>
      <c r="S5254" t="s">
        <v>112</v>
      </c>
      <c r="T5254" t="s">
        <v>31</v>
      </c>
      <c r="W5254">
        <v>6986</v>
      </c>
      <c r="X5254" t="str">
        <f t="shared" si="328"/>
        <v>No</v>
      </c>
      <c r="Y5254" t="str">
        <f t="shared" si="329"/>
        <v>13-24 months</v>
      </c>
      <c r="Z5254" t="str">
        <f t="shared" si="330"/>
        <v>25-34</v>
      </c>
      <c r="AA5254" s="8">
        <f t="shared" si="331"/>
        <v>0</v>
      </c>
    </row>
    <row r="5255" spans="1:27">
      <c r="A5255" t="s">
        <v>5426</v>
      </c>
      <c r="B5255" s="1">
        <v>45501</v>
      </c>
      <c r="C5255" s="2" t="s">
        <v>71</v>
      </c>
      <c r="D5255" t="s">
        <v>72</v>
      </c>
      <c r="E5255" t="s">
        <v>64</v>
      </c>
      <c r="F5255">
        <v>46</v>
      </c>
      <c r="G5255" t="s">
        <v>54</v>
      </c>
      <c r="H5255" t="s">
        <v>28</v>
      </c>
      <c r="I5255">
        <v>100</v>
      </c>
      <c r="J5255" t="s">
        <v>55</v>
      </c>
      <c r="K5255" t="s">
        <v>56</v>
      </c>
      <c r="L5255" t="s">
        <v>45</v>
      </c>
      <c r="M5255">
        <v>948</v>
      </c>
      <c r="N5255">
        <v>25</v>
      </c>
      <c r="O5255">
        <v>462.7</v>
      </c>
      <c r="P5255">
        <v>0</v>
      </c>
      <c r="Q5255">
        <v>0</v>
      </c>
      <c r="R5255">
        <v>4</v>
      </c>
      <c r="S5255" t="s">
        <v>124</v>
      </c>
      <c r="T5255" t="s">
        <v>31</v>
      </c>
      <c r="W5255">
        <v>23700</v>
      </c>
      <c r="X5255" t="str">
        <f t="shared" si="328"/>
        <v>No</v>
      </c>
      <c r="Y5255" t="str">
        <f t="shared" si="329"/>
        <v>25-48 months</v>
      </c>
      <c r="Z5255" t="str">
        <f t="shared" si="330"/>
        <v>35-49</v>
      </c>
      <c r="AA5255" s="8">
        <f t="shared" si="331"/>
        <v>0</v>
      </c>
    </row>
    <row r="5256" spans="1:27">
      <c r="A5256" t="s">
        <v>5427</v>
      </c>
      <c r="B5256" s="1">
        <v>45537</v>
      </c>
      <c r="C5256" s="2" t="s">
        <v>66</v>
      </c>
      <c r="D5256" t="s">
        <v>40</v>
      </c>
      <c r="E5256" t="s">
        <v>41</v>
      </c>
      <c r="F5256">
        <v>52</v>
      </c>
      <c r="G5256" t="s">
        <v>54</v>
      </c>
      <c r="H5256" t="s">
        <v>28</v>
      </c>
      <c r="I5256">
        <v>100</v>
      </c>
      <c r="J5256" t="s">
        <v>55</v>
      </c>
      <c r="K5256" t="s">
        <v>82</v>
      </c>
      <c r="L5256" t="s">
        <v>31</v>
      </c>
      <c r="M5256">
        <v>799</v>
      </c>
      <c r="N5256">
        <v>24</v>
      </c>
      <c r="O5256">
        <v>475.4</v>
      </c>
      <c r="P5256">
        <v>1</v>
      </c>
      <c r="Q5256">
        <v>0</v>
      </c>
      <c r="R5256">
        <v>4</v>
      </c>
      <c r="S5256" t="s">
        <v>164</v>
      </c>
      <c r="T5256" t="s">
        <v>31</v>
      </c>
      <c r="W5256">
        <v>19176</v>
      </c>
      <c r="X5256" t="str">
        <f t="shared" si="328"/>
        <v>No</v>
      </c>
      <c r="Y5256" t="str">
        <f t="shared" si="329"/>
        <v>13-24 months</v>
      </c>
      <c r="Z5256" t="str">
        <f t="shared" si="330"/>
        <v>50+</v>
      </c>
      <c r="AA5256" s="8">
        <f t="shared" si="331"/>
        <v>0</v>
      </c>
    </row>
    <row r="5257" spans="1:27">
      <c r="A5257" t="s">
        <v>5428</v>
      </c>
      <c r="B5257" s="1">
        <v>45838</v>
      </c>
      <c r="C5257" s="2" t="s">
        <v>24</v>
      </c>
      <c r="D5257" t="s">
        <v>25</v>
      </c>
      <c r="E5257" t="s">
        <v>26</v>
      </c>
      <c r="F5257">
        <v>32</v>
      </c>
      <c r="G5257" t="s">
        <v>54</v>
      </c>
      <c r="H5257" t="s">
        <v>28</v>
      </c>
      <c r="I5257">
        <v>100</v>
      </c>
      <c r="J5257" t="s">
        <v>29</v>
      </c>
      <c r="K5257" t="s">
        <v>82</v>
      </c>
      <c r="L5257" t="s">
        <v>45</v>
      </c>
      <c r="M5257">
        <v>948</v>
      </c>
      <c r="N5257">
        <v>14</v>
      </c>
      <c r="O5257">
        <v>372.8</v>
      </c>
      <c r="P5257">
        <v>0</v>
      </c>
      <c r="Q5257">
        <v>0</v>
      </c>
      <c r="R5257">
        <v>4</v>
      </c>
      <c r="S5257" t="s">
        <v>75</v>
      </c>
      <c r="T5257" t="s">
        <v>31</v>
      </c>
      <c r="W5257">
        <v>13272</v>
      </c>
      <c r="X5257" t="str">
        <f t="shared" si="328"/>
        <v>No</v>
      </c>
      <c r="Y5257" t="str">
        <f t="shared" si="329"/>
        <v>13-24 months</v>
      </c>
      <c r="Z5257" t="str">
        <f t="shared" si="330"/>
        <v>25-34</v>
      </c>
      <c r="AA5257" s="8">
        <f t="shared" si="331"/>
        <v>0</v>
      </c>
    </row>
    <row r="5258" spans="1:27">
      <c r="A5258" t="s">
        <v>5429</v>
      </c>
      <c r="B5258" s="1">
        <v>45061</v>
      </c>
      <c r="C5258" s="2" t="s">
        <v>71</v>
      </c>
      <c r="D5258" t="s">
        <v>72</v>
      </c>
      <c r="E5258" t="s">
        <v>64</v>
      </c>
      <c r="F5258">
        <v>28</v>
      </c>
      <c r="G5258" t="s">
        <v>27</v>
      </c>
      <c r="H5258" t="s">
        <v>28</v>
      </c>
      <c r="I5258">
        <v>100</v>
      </c>
      <c r="J5258" t="s">
        <v>55</v>
      </c>
      <c r="K5258" t="s">
        <v>44</v>
      </c>
      <c r="L5258" t="s">
        <v>45</v>
      </c>
      <c r="M5258">
        <v>948</v>
      </c>
      <c r="N5258">
        <v>40</v>
      </c>
      <c r="O5258">
        <v>588.4</v>
      </c>
      <c r="P5258">
        <v>1</v>
      </c>
      <c r="Q5258">
        <v>0</v>
      </c>
      <c r="R5258">
        <v>4</v>
      </c>
      <c r="S5258" t="s">
        <v>181</v>
      </c>
      <c r="T5258" t="s">
        <v>31</v>
      </c>
      <c r="W5258">
        <v>37920</v>
      </c>
      <c r="X5258" t="str">
        <f t="shared" si="328"/>
        <v>No</v>
      </c>
      <c r="Y5258" t="str">
        <f t="shared" si="329"/>
        <v>25-48 months</v>
      </c>
      <c r="Z5258" t="str">
        <f t="shared" si="330"/>
        <v>25-34</v>
      </c>
      <c r="AA5258" s="8">
        <f t="shared" si="331"/>
        <v>0</v>
      </c>
    </row>
    <row r="5259" spans="1:27">
      <c r="A5259" t="s">
        <v>5430</v>
      </c>
      <c r="B5259" s="1">
        <v>44845</v>
      </c>
      <c r="C5259" s="2" t="s">
        <v>89</v>
      </c>
      <c r="D5259" t="s">
        <v>90</v>
      </c>
      <c r="E5259" t="s">
        <v>41</v>
      </c>
      <c r="F5259">
        <v>32</v>
      </c>
      <c r="G5259" t="s">
        <v>27</v>
      </c>
      <c r="H5259" t="s">
        <v>42</v>
      </c>
      <c r="I5259">
        <v>1000</v>
      </c>
      <c r="J5259" t="s">
        <v>29</v>
      </c>
      <c r="K5259" t="s">
        <v>82</v>
      </c>
      <c r="L5259" t="s">
        <v>31</v>
      </c>
      <c r="M5259">
        <v>1799</v>
      </c>
      <c r="N5259">
        <v>42</v>
      </c>
      <c r="O5259">
        <v>2242.3000000000002</v>
      </c>
      <c r="P5259">
        <v>2</v>
      </c>
      <c r="Q5259">
        <v>0</v>
      </c>
      <c r="R5259">
        <v>3</v>
      </c>
      <c r="S5259" t="s">
        <v>244</v>
      </c>
      <c r="T5259" t="s">
        <v>45</v>
      </c>
      <c r="U5259" s="1">
        <v>46111</v>
      </c>
      <c r="V5259" t="s">
        <v>92</v>
      </c>
      <c r="W5259">
        <v>75558</v>
      </c>
      <c r="X5259" t="str">
        <f t="shared" si="328"/>
        <v>No</v>
      </c>
      <c r="Y5259" t="str">
        <f t="shared" si="329"/>
        <v>25-48 months</v>
      </c>
      <c r="Z5259" t="str">
        <f t="shared" si="330"/>
        <v>25-34</v>
      </c>
      <c r="AA5259" s="8">
        <f t="shared" si="331"/>
        <v>1</v>
      </c>
    </row>
    <row r="5260" spans="1:27">
      <c r="A5260" t="s">
        <v>5431</v>
      </c>
      <c r="B5260" s="1">
        <v>46057</v>
      </c>
      <c r="C5260" s="2" t="s">
        <v>59</v>
      </c>
      <c r="D5260" t="s">
        <v>59</v>
      </c>
      <c r="E5260" t="s">
        <v>35</v>
      </c>
      <c r="F5260">
        <v>38</v>
      </c>
      <c r="G5260" t="s">
        <v>54</v>
      </c>
      <c r="H5260" t="s">
        <v>67</v>
      </c>
      <c r="I5260">
        <v>300</v>
      </c>
      <c r="J5260" t="s">
        <v>55</v>
      </c>
      <c r="K5260" t="s">
        <v>56</v>
      </c>
      <c r="L5260" t="s">
        <v>31</v>
      </c>
      <c r="M5260">
        <v>1199</v>
      </c>
      <c r="N5260">
        <v>6</v>
      </c>
      <c r="O5260">
        <v>564</v>
      </c>
      <c r="P5260">
        <v>4</v>
      </c>
      <c r="Q5260">
        <v>0</v>
      </c>
      <c r="R5260">
        <v>2</v>
      </c>
      <c r="T5260" t="s">
        <v>45</v>
      </c>
      <c r="U5260" s="1">
        <v>46239</v>
      </c>
      <c r="V5260" t="s">
        <v>69</v>
      </c>
      <c r="W5260">
        <v>7194</v>
      </c>
      <c r="X5260" t="str">
        <f t="shared" si="328"/>
        <v>No</v>
      </c>
      <c r="Y5260" t="str">
        <f t="shared" si="329"/>
        <v>0-6 months</v>
      </c>
      <c r="Z5260" t="str">
        <f t="shared" si="330"/>
        <v>35-49</v>
      </c>
      <c r="AA5260" s="8">
        <f t="shared" si="331"/>
        <v>1</v>
      </c>
    </row>
    <row r="5261" spans="1:27">
      <c r="A5261" t="s">
        <v>5432</v>
      </c>
      <c r="B5261" s="1">
        <v>45186</v>
      </c>
      <c r="C5261" s="2" t="s">
        <v>24</v>
      </c>
      <c r="D5261" t="s">
        <v>25</v>
      </c>
      <c r="E5261" t="s">
        <v>26</v>
      </c>
      <c r="F5261">
        <v>18</v>
      </c>
      <c r="G5261" t="s">
        <v>54</v>
      </c>
      <c r="H5261" t="s">
        <v>67</v>
      </c>
      <c r="I5261">
        <v>300</v>
      </c>
      <c r="J5261" t="s">
        <v>55</v>
      </c>
      <c r="K5261" t="s">
        <v>60</v>
      </c>
      <c r="L5261" t="s">
        <v>45</v>
      </c>
      <c r="M5261">
        <v>1348</v>
      </c>
      <c r="N5261">
        <v>13</v>
      </c>
      <c r="O5261">
        <v>575.9</v>
      </c>
      <c r="P5261">
        <v>3</v>
      </c>
      <c r="Q5261">
        <v>0</v>
      </c>
      <c r="R5261">
        <v>2</v>
      </c>
      <c r="S5261" t="s">
        <v>370</v>
      </c>
      <c r="T5261" t="s">
        <v>45</v>
      </c>
      <c r="U5261" s="1">
        <v>45586</v>
      </c>
      <c r="V5261" t="s">
        <v>78</v>
      </c>
      <c r="W5261">
        <v>17524</v>
      </c>
      <c r="X5261" t="str">
        <f t="shared" si="328"/>
        <v>No</v>
      </c>
      <c r="Y5261" t="str">
        <f t="shared" si="329"/>
        <v>13-24 months</v>
      </c>
      <c r="Z5261" t="str">
        <f t="shared" si="330"/>
        <v>18-24</v>
      </c>
      <c r="AA5261" s="8">
        <f t="shared" si="331"/>
        <v>1</v>
      </c>
    </row>
    <row r="5262" spans="1:27">
      <c r="A5262" t="s">
        <v>5433</v>
      </c>
      <c r="B5262" s="1">
        <v>45938</v>
      </c>
      <c r="C5262" s="2" t="s">
        <v>146</v>
      </c>
      <c r="D5262" t="s">
        <v>147</v>
      </c>
      <c r="E5262" t="s">
        <v>26</v>
      </c>
      <c r="F5262">
        <v>39</v>
      </c>
      <c r="G5262" t="s">
        <v>27</v>
      </c>
      <c r="H5262" t="s">
        <v>67</v>
      </c>
      <c r="I5262">
        <v>300</v>
      </c>
      <c r="J5262" t="s">
        <v>43</v>
      </c>
      <c r="K5262" t="s">
        <v>60</v>
      </c>
      <c r="L5262" t="s">
        <v>31</v>
      </c>
      <c r="M5262">
        <v>1199</v>
      </c>
      <c r="N5262">
        <v>11</v>
      </c>
      <c r="O5262">
        <v>407.7</v>
      </c>
      <c r="P5262">
        <v>1</v>
      </c>
      <c r="Q5262">
        <v>0</v>
      </c>
      <c r="R5262">
        <v>3</v>
      </c>
      <c r="S5262" t="s">
        <v>214</v>
      </c>
      <c r="T5262" t="s">
        <v>31</v>
      </c>
      <c r="W5262">
        <v>13189</v>
      </c>
      <c r="X5262" t="str">
        <f t="shared" si="328"/>
        <v>No</v>
      </c>
      <c r="Y5262" t="str">
        <f t="shared" si="329"/>
        <v>7-12 months</v>
      </c>
      <c r="Z5262" t="str">
        <f t="shared" si="330"/>
        <v>35-49</v>
      </c>
      <c r="AA5262" s="8">
        <f t="shared" si="331"/>
        <v>0</v>
      </c>
    </row>
    <row r="5263" spans="1:27">
      <c r="A5263" t="s">
        <v>5434</v>
      </c>
      <c r="B5263" s="1">
        <v>46016</v>
      </c>
      <c r="C5263" s="2" t="s">
        <v>146</v>
      </c>
      <c r="D5263" t="s">
        <v>147</v>
      </c>
      <c r="E5263" t="s">
        <v>26</v>
      </c>
      <c r="F5263">
        <v>37</v>
      </c>
      <c r="G5263" t="s">
        <v>27</v>
      </c>
      <c r="H5263" t="s">
        <v>28</v>
      </c>
      <c r="I5263">
        <v>100</v>
      </c>
      <c r="J5263" t="s">
        <v>29</v>
      </c>
      <c r="K5263" t="s">
        <v>56</v>
      </c>
      <c r="L5263" t="s">
        <v>45</v>
      </c>
      <c r="M5263">
        <v>948</v>
      </c>
      <c r="N5263">
        <v>8</v>
      </c>
      <c r="O5263">
        <v>412.8</v>
      </c>
      <c r="P5263">
        <v>1</v>
      </c>
      <c r="Q5263">
        <v>0</v>
      </c>
      <c r="R5263">
        <v>3</v>
      </c>
      <c r="S5263" t="s">
        <v>95</v>
      </c>
      <c r="T5263" t="s">
        <v>31</v>
      </c>
      <c r="W5263">
        <v>7584</v>
      </c>
      <c r="X5263" t="str">
        <f t="shared" si="328"/>
        <v>No</v>
      </c>
      <c r="Y5263" t="str">
        <f t="shared" si="329"/>
        <v>7-12 months</v>
      </c>
      <c r="Z5263" t="str">
        <f t="shared" si="330"/>
        <v>35-49</v>
      </c>
      <c r="AA5263" s="8">
        <f t="shared" si="331"/>
        <v>0</v>
      </c>
    </row>
    <row r="5264" spans="1:27">
      <c r="A5264" t="s">
        <v>5435</v>
      </c>
      <c r="B5264" s="1">
        <v>45302</v>
      </c>
      <c r="C5264" s="2" t="s">
        <v>59</v>
      </c>
      <c r="D5264" t="s">
        <v>59</v>
      </c>
      <c r="E5264" t="s">
        <v>35</v>
      </c>
      <c r="F5264">
        <v>30</v>
      </c>
      <c r="G5264" t="s">
        <v>54</v>
      </c>
      <c r="H5264" t="s">
        <v>67</v>
      </c>
      <c r="I5264">
        <v>300</v>
      </c>
      <c r="J5264" t="s">
        <v>55</v>
      </c>
      <c r="K5264" t="s">
        <v>30</v>
      </c>
      <c r="L5264" t="s">
        <v>45</v>
      </c>
      <c r="M5264">
        <v>1348</v>
      </c>
      <c r="N5264">
        <v>32</v>
      </c>
      <c r="O5264">
        <v>511.2</v>
      </c>
      <c r="P5264">
        <v>0</v>
      </c>
      <c r="Q5264">
        <v>1</v>
      </c>
      <c r="R5264">
        <v>3</v>
      </c>
      <c r="S5264" t="s">
        <v>149</v>
      </c>
      <c r="T5264" t="s">
        <v>31</v>
      </c>
      <c r="W5264">
        <v>43136</v>
      </c>
      <c r="X5264" t="str">
        <f t="shared" si="328"/>
        <v>No</v>
      </c>
      <c r="Y5264" t="str">
        <f t="shared" si="329"/>
        <v>25-48 months</v>
      </c>
      <c r="Z5264" t="str">
        <f t="shared" si="330"/>
        <v>25-34</v>
      </c>
      <c r="AA5264" s="8">
        <f t="shared" si="331"/>
        <v>0</v>
      </c>
    </row>
    <row r="5265" spans="1:27">
      <c r="A5265" t="s">
        <v>5436</v>
      </c>
      <c r="B5265" s="1">
        <v>45619</v>
      </c>
      <c r="C5265" s="2" t="s">
        <v>59</v>
      </c>
      <c r="D5265" t="s">
        <v>59</v>
      </c>
      <c r="E5265" t="s">
        <v>35</v>
      </c>
      <c r="F5265">
        <v>38</v>
      </c>
      <c r="G5265" t="s">
        <v>27</v>
      </c>
      <c r="H5265" t="s">
        <v>28</v>
      </c>
      <c r="I5265">
        <v>100</v>
      </c>
      <c r="J5265" t="s">
        <v>55</v>
      </c>
      <c r="K5265" t="s">
        <v>56</v>
      </c>
      <c r="L5265" t="s">
        <v>45</v>
      </c>
      <c r="M5265">
        <v>948</v>
      </c>
      <c r="N5265">
        <v>11</v>
      </c>
      <c r="O5265">
        <v>462.8</v>
      </c>
      <c r="P5265">
        <v>0</v>
      </c>
      <c r="Q5265">
        <v>1</v>
      </c>
      <c r="R5265">
        <v>4</v>
      </c>
      <c r="S5265" t="s">
        <v>151</v>
      </c>
      <c r="T5265" t="s">
        <v>45</v>
      </c>
      <c r="U5265" s="1">
        <v>45961</v>
      </c>
      <c r="V5265" t="s">
        <v>92</v>
      </c>
      <c r="W5265">
        <v>10428</v>
      </c>
      <c r="X5265" t="str">
        <f t="shared" si="328"/>
        <v>No</v>
      </c>
      <c r="Y5265" t="str">
        <f t="shared" si="329"/>
        <v>7-12 months</v>
      </c>
      <c r="Z5265" t="str">
        <f t="shared" si="330"/>
        <v>35-49</v>
      </c>
      <c r="AA5265" s="8">
        <f t="shared" si="331"/>
        <v>1</v>
      </c>
    </row>
    <row r="5266" spans="1:27">
      <c r="A5266" t="s">
        <v>5437</v>
      </c>
      <c r="B5266" s="1">
        <v>44915</v>
      </c>
      <c r="C5266" s="2" t="s">
        <v>24</v>
      </c>
      <c r="D5266" t="s">
        <v>25</v>
      </c>
      <c r="E5266" t="s">
        <v>26</v>
      </c>
      <c r="F5266">
        <v>34</v>
      </c>
      <c r="G5266" t="s">
        <v>27</v>
      </c>
      <c r="H5266" t="s">
        <v>36</v>
      </c>
      <c r="I5266">
        <v>30</v>
      </c>
      <c r="J5266" t="s">
        <v>29</v>
      </c>
      <c r="K5266" t="s">
        <v>60</v>
      </c>
      <c r="L5266" t="s">
        <v>31</v>
      </c>
      <c r="M5266">
        <v>499</v>
      </c>
      <c r="N5266">
        <v>44</v>
      </c>
      <c r="O5266">
        <v>400.9</v>
      </c>
      <c r="P5266">
        <v>2</v>
      </c>
      <c r="Q5266">
        <v>2</v>
      </c>
      <c r="R5266">
        <v>3</v>
      </c>
      <c r="S5266" t="s">
        <v>214</v>
      </c>
      <c r="T5266" t="s">
        <v>31</v>
      </c>
      <c r="W5266">
        <v>21956</v>
      </c>
      <c r="X5266" t="str">
        <f t="shared" si="328"/>
        <v>No</v>
      </c>
      <c r="Y5266" t="str">
        <f t="shared" si="329"/>
        <v>25-48 months</v>
      </c>
      <c r="Z5266" t="str">
        <f t="shared" si="330"/>
        <v>25-34</v>
      </c>
      <c r="AA5266" s="8">
        <f t="shared" si="331"/>
        <v>0</v>
      </c>
    </row>
    <row r="5267" spans="1:27">
      <c r="A5267" t="s">
        <v>5438</v>
      </c>
      <c r="B5267" s="1">
        <v>46171</v>
      </c>
      <c r="C5267" s="2" t="s">
        <v>62</v>
      </c>
      <c r="D5267" t="s">
        <v>63</v>
      </c>
      <c r="E5267" t="s">
        <v>64</v>
      </c>
      <c r="F5267">
        <v>18</v>
      </c>
      <c r="G5267" t="s">
        <v>27</v>
      </c>
      <c r="H5267" t="s">
        <v>36</v>
      </c>
      <c r="I5267">
        <v>30</v>
      </c>
      <c r="J5267" t="s">
        <v>29</v>
      </c>
      <c r="K5267" t="s">
        <v>56</v>
      </c>
      <c r="L5267" t="s">
        <v>31</v>
      </c>
      <c r="M5267">
        <v>499</v>
      </c>
      <c r="N5267">
        <v>3</v>
      </c>
      <c r="O5267">
        <v>138.69999999999999</v>
      </c>
      <c r="P5267">
        <v>1</v>
      </c>
      <c r="Q5267">
        <v>0</v>
      </c>
      <c r="R5267">
        <v>2</v>
      </c>
      <c r="T5267" t="s">
        <v>31</v>
      </c>
      <c r="W5267">
        <v>1497</v>
      </c>
      <c r="X5267" t="str">
        <f t="shared" si="328"/>
        <v>No</v>
      </c>
      <c r="Y5267" t="str">
        <f t="shared" si="329"/>
        <v>0-6 months</v>
      </c>
      <c r="Z5267" t="str">
        <f t="shared" si="330"/>
        <v>18-24</v>
      </c>
      <c r="AA5267" s="8">
        <f t="shared" si="331"/>
        <v>0</v>
      </c>
    </row>
    <row r="5268" spans="1:27">
      <c r="A5268" t="s">
        <v>5439</v>
      </c>
      <c r="B5268" s="1">
        <v>45878</v>
      </c>
      <c r="C5268" s="2" t="s">
        <v>66</v>
      </c>
      <c r="D5268" t="s">
        <v>40</v>
      </c>
      <c r="E5268" t="s">
        <v>41</v>
      </c>
      <c r="F5268">
        <v>35</v>
      </c>
      <c r="G5268" t="s">
        <v>54</v>
      </c>
      <c r="H5268" t="s">
        <v>67</v>
      </c>
      <c r="I5268">
        <v>300</v>
      </c>
      <c r="J5268" t="s">
        <v>43</v>
      </c>
      <c r="K5268" t="s">
        <v>60</v>
      </c>
      <c r="L5268" t="s">
        <v>31</v>
      </c>
      <c r="M5268">
        <v>1199</v>
      </c>
      <c r="N5268">
        <v>13</v>
      </c>
      <c r="O5268">
        <v>924.7</v>
      </c>
      <c r="P5268">
        <v>2</v>
      </c>
      <c r="Q5268">
        <v>0</v>
      </c>
      <c r="R5268">
        <v>3</v>
      </c>
      <c r="S5268" t="s">
        <v>214</v>
      </c>
      <c r="T5268" t="s">
        <v>31</v>
      </c>
      <c r="W5268">
        <v>15587</v>
      </c>
      <c r="X5268" t="str">
        <f t="shared" si="328"/>
        <v>No</v>
      </c>
      <c r="Y5268" t="str">
        <f t="shared" si="329"/>
        <v>13-24 months</v>
      </c>
      <c r="Z5268" t="str">
        <f t="shared" si="330"/>
        <v>35-49</v>
      </c>
      <c r="AA5268" s="8">
        <f t="shared" si="331"/>
        <v>0</v>
      </c>
    </row>
    <row r="5269" spans="1:27">
      <c r="A5269" t="s">
        <v>5440</v>
      </c>
      <c r="B5269" s="1">
        <v>45009</v>
      </c>
      <c r="C5269" s="2" t="s">
        <v>74</v>
      </c>
      <c r="D5269" t="s">
        <v>74</v>
      </c>
      <c r="E5269" t="s">
        <v>35</v>
      </c>
      <c r="F5269">
        <v>32</v>
      </c>
      <c r="G5269" t="s">
        <v>54</v>
      </c>
      <c r="H5269" t="s">
        <v>67</v>
      </c>
      <c r="I5269">
        <v>300</v>
      </c>
      <c r="J5269" t="s">
        <v>55</v>
      </c>
      <c r="K5269" t="s">
        <v>56</v>
      </c>
      <c r="L5269" t="s">
        <v>31</v>
      </c>
      <c r="M5269">
        <v>1199</v>
      </c>
      <c r="N5269">
        <v>41</v>
      </c>
      <c r="O5269">
        <v>1009.3</v>
      </c>
      <c r="P5269">
        <v>4</v>
      </c>
      <c r="Q5269">
        <v>0</v>
      </c>
      <c r="R5269">
        <v>3</v>
      </c>
      <c r="S5269" t="s">
        <v>95</v>
      </c>
      <c r="T5269" t="s">
        <v>31</v>
      </c>
      <c r="W5269">
        <v>49159</v>
      </c>
      <c r="X5269" t="str">
        <f t="shared" si="328"/>
        <v>No</v>
      </c>
      <c r="Y5269" t="str">
        <f t="shared" si="329"/>
        <v>25-48 months</v>
      </c>
      <c r="Z5269" t="str">
        <f t="shared" si="330"/>
        <v>25-34</v>
      </c>
      <c r="AA5269" s="8">
        <f t="shared" si="331"/>
        <v>0</v>
      </c>
    </row>
    <row r="5270" spans="1:27">
      <c r="A5270" t="s">
        <v>5441</v>
      </c>
      <c r="B5270" s="1">
        <v>44990</v>
      </c>
      <c r="C5270" s="2" t="s">
        <v>51</v>
      </c>
      <c r="D5270" t="s">
        <v>52</v>
      </c>
      <c r="E5270" t="s">
        <v>53</v>
      </c>
      <c r="F5270">
        <v>35</v>
      </c>
      <c r="G5270" t="s">
        <v>27</v>
      </c>
      <c r="H5270" t="s">
        <v>28</v>
      </c>
      <c r="I5270">
        <v>100</v>
      </c>
      <c r="J5270" t="s">
        <v>55</v>
      </c>
      <c r="K5270" t="s">
        <v>30</v>
      </c>
      <c r="L5270" t="s">
        <v>31</v>
      </c>
      <c r="M5270">
        <v>799</v>
      </c>
      <c r="N5270">
        <v>42</v>
      </c>
      <c r="O5270">
        <v>557.20000000000005</v>
      </c>
      <c r="P5270">
        <v>1</v>
      </c>
      <c r="Q5270">
        <v>0</v>
      </c>
      <c r="R5270">
        <v>2</v>
      </c>
      <c r="S5270" t="s">
        <v>99</v>
      </c>
      <c r="T5270" t="s">
        <v>31</v>
      </c>
      <c r="W5270">
        <v>33558</v>
      </c>
      <c r="X5270" t="str">
        <f t="shared" si="328"/>
        <v>No</v>
      </c>
      <c r="Y5270" t="str">
        <f t="shared" si="329"/>
        <v>25-48 months</v>
      </c>
      <c r="Z5270" t="str">
        <f t="shared" si="330"/>
        <v>35-49</v>
      </c>
      <c r="AA5270" s="8">
        <f t="shared" si="331"/>
        <v>0</v>
      </c>
    </row>
    <row r="5271" spans="1:27">
      <c r="A5271" t="s">
        <v>5442</v>
      </c>
      <c r="B5271" s="1">
        <v>45922</v>
      </c>
      <c r="C5271" s="2" t="s">
        <v>146</v>
      </c>
      <c r="D5271" t="s">
        <v>147</v>
      </c>
      <c r="E5271" t="s">
        <v>26</v>
      </c>
      <c r="F5271">
        <v>20</v>
      </c>
      <c r="G5271" t="s">
        <v>27</v>
      </c>
      <c r="H5271" t="s">
        <v>28</v>
      </c>
      <c r="I5271">
        <v>100</v>
      </c>
      <c r="J5271" t="s">
        <v>43</v>
      </c>
      <c r="K5271" t="s">
        <v>30</v>
      </c>
      <c r="L5271" t="s">
        <v>45</v>
      </c>
      <c r="M5271">
        <v>948</v>
      </c>
      <c r="N5271">
        <v>11</v>
      </c>
      <c r="O5271">
        <v>266.3</v>
      </c>
      <c r="P5271">
        <v>1</v>
      </c>
      <c r="Q5271">
        <v>0</v>
      </c>
      <c r="R5271">
        <v>3</v>
      </c>
      <c r="S5271" t="s">
        <v>80</v>
      </c>
      <c r="T5271" t="s">
        <v>31</v>
      </c>
      <c r="W5271">
        <v>10428</v>
      </c>
      <c r="X5271" t="str">
        <f t="shared" si="328"/>
        <v>No</v>
      </c>
      <c r="Y5271" t="str">
        <f t="shared" si="329"/>
        <v>7-12 months</v>
      </c>
      <c r="Z5271" t="str">
        <f t="shared" si="330"/>
        <v>18-24</v>
      </c>
      <c r="AA5271" s="8">
        <f t="shared" si="331"/>
        <v>0</v>
      </c>
    </row>
    <row r="5272" spans="1:27">
      <c r="A5272" t="s">
        <v>5443</v>
      </c>
      <c r="B5272" s="1">
        <v>45953</v>
      </c>
      <c r="C5272" s="2" t="s">
        <v>146</v>
      </c>
      <c r="D5272" t="s">
        <v>147</v>
      </c>
      <c r="E5272" t="s">
        <v>26</v>
      </c>
      <c r="F5272">
        <v>38</v>
      </c>
      <c r="G5272" t="s">
        <v>27</v>
      </c>
      <c r="H5272" t="s">
        <v>28</v>
      </c>
      <c r="I5272">
        <v>100</v>
      </c>
      <c r="J5272" t="s">
        <v>29</v>
      </c>
      <c r="K5272" t="s">
        <v>82</v>
      </c>
      <c r="L5272" t="s">
        <v>31</v>
      </c>
      <c r="M5272">
        <v>799</v>
      </c>
      <c r="N5272">
        <v>10</v>
      </c>
      <c r="O5272">
        <v>409.5</v>
      </c>
      <c r="P5272">
        <v>0</v>
      </c>
      <c r="Q5272">
        <v>0</v>
      </c>
      <c r="R5272">
        <v>4</v>
      </c>
      <c r="S5272" t="s">
        <v>107</v>
      </c>
      <c r="T5272" t="s">
        <v>31</v>
      </c>
      <c r="W5272">
        <v>7990</v>
      </c>
      <c r="X5272" t="str">
        <f t="shared" si="328"/>
        <v>No</v>
      </c>
      <c r="Y5272" t="str">
        <f t="shared" si="329"/>
        <v>7-12 months</v>
      </c>
      <c r="Z5272" t="str">
        <f t="shared" si="330"/>
        <v>35-49</v>
      </c>
      <c r="AA5272" s="8">
        <f t="shared" si="331"/>
        <v>0</v>
      </c>
    </row>
    <row r="5273" spans="1:27">
      <c r="A5273" t="s">
        <v>5444</v>
      </c>
      <c r="B5273" s="1">
        <v>45823</v>
      </c>
      <c r="C5273" s="2" t="s">
        <v>47</v>
      </c>
      <c r="D5273" t="s">
        <v>48</v>
      </c>
      <c r="E5273" t="s">
        <v>26</v>
      </c>
      <c r="F5273">
        <v>38</v>
      </c>
      <c r="G5273" t="s">
        <v>27</v>
      </c>
      <c r="H5273" t="s">
        <v>36</v>
      </c>
      <c r="I5273">
        <v>30</v>
      </c>
      <c r="J5273" t="s">
        <v>55</v>
      </c>
      <c r="K5273" t="s">
        <v>82</v>
      </c>
      <c r="L5273" t="s">
        <v>31</v>
      </c>
      <c r="M5273">
        <v>499</v>
      </c>
      <c r="N5273">
        <v>9</v>
      </c>
      <c r="O5273">
        <v>236.8</v>
      </c>
      <c r="P5273">
        <v>2</v>
      </c>
      <c r="Q5273">
        <v>0</v>
      </c>
      <c r="R5273">
        <v>3</v>
      </c>
      <c r="T5273" t="s">
        <v>45</v>
      </c>
      <c r="U5273" s="1">
        <v>46095</v>
      </c>
      <c r="V5273" t="s">
        <v>170</v>
      </c>
      <c r="W5273">
        <v>4491</v>
      </c>
      <c r="X5273" t="str">
        <f t="shared" si="328"/>
        <v>No</v>
      </c>
      <c r="Y5273" t="str">
        <f t="shared" si="329"/>
        <v>7-12 months</v>
      </c>
      <c r="Z5273" t="str">
        <f t="shared" si="330"/>
        <v>35-49</v>
      </c>
      <c r="AA5273" s="8">
        <f t="shared" si="331"/>
        <v>1</v>
      </c>
    </row>
    <row r="5274" spans="1:27">
      <c r="A5274" t="s">
        <v>5445</v>
      </c>
      <c r="B5274" s="1">
        <v>46041</v>
      </c>
      <c r="C5274" s="2" t="s">
        <v>39</v>
      </c>
      <c r="D5274" t="s">
        <v>40</v>
      </c>
      <c r="E5274" t="s">
        <v>41</v>
      </c>
      <c r="F5274">
        <v>48</v>
      </c>
      <c r="G5274" t="s">
        <v>27</v>
      </c>
      <c r="H5274" t="s">
        <v>28</v>
      </c>
      <c r="I5274">
        <v>100</v>
      </c>
      <c r="J5274" t="s">
        <v>29</v>
      </c>
      <c r="K5274" t="s">
        <v>30</v>
      </c>
      <c r="L5274" t="s">
        <v>45</v>
      </c>
      <c r="M5274">
        <v>948</v>
      </c>
      <c r="N5274">
        <v>7</v>
      </c>
      <c r="O5274">
        <v>341.9</v>
      </c>
      <c r="P5274">
        <v>0</v>
      </c>
      <c r="Q5274">
        <v>1</v>
      </c>
      <c r="R5274">
        <v>4</v>
      </c>
      <c r="S5274" t="s">
        <v>160</v>
      </c>
      <c r="T5274" t="s">
        <v>31</v>
      </c>
      <c r="W5274">
        <v>6636</v>
      </c>
      <c r="X5274" t="str">
        <f t="shared" si="328"/>
        <v>No</v>
      </c>
      <c r="Y5274" t="str">
        <f t="shared" si="329"/>
        <v>7-12 months</v>
      </c>
      <c r="Z5274" t="str">
        <f t="shared" si="330"/>
        <v>35-49</v>
      </c>
      <c r="AA5274" s="8">
        <f t="shared" si="331"/>
        <v>0</v>
      </c>
    </row>
    <row r="5275" spans="1:27">
      <c r="A5275" t="s">
        <v>5446</v>
      </c>
      <c r="B5275" s="1">
        <v>45635</v>
      </c>
      <c r="C5275" s="2" t="s">
        <v>51</v>
      </c>
      <c r="D5275" t="s">
        <v>52</v>
      </c>
      <c r="E5275" t="s">
        <v>53</v>
      </c>
      <c r="F5275">
        <v>33</v>
      </c>
      <c r="G5275" t="s">
        <v>54</v>
      </c>
      <c r="H5275" t="s">
        <v>42</v>
      </c>
      <c r="I5275">
        <v>1000</v>
      </c>
      <c r="J5275" t="s">
        <v>55</v>
      </c>
      <c r="K5275" t="s">
        <v>56</v>
      </c>
      <c r="L5275" t="s">
        <v>31</v>
      </c>
      <c r="M5275">
        <v>1799</v>
      </c>
      <c r="N5275">
        <v>12</v>
      </c>
      <c r="O5275">
        <v>1240.7</v>
      </c>
      <c r="P5275">
        <v>1</v>
      </c>
      <c r="Q5275">
        <v>0</v>
      </c>
      <c r="R5275">
        <v>3</v>
      </c>
      <c r="S5275" t="s">
        <v>136</v>
      </c>
      <c r="T5275" t="s">
        <v>45</v>
      </c>
      <c r="U5275" s="1">
        <v>45987</v>
      </c>
      <c r="V5275" t="s">
        <v>97</v>
      </c>
      <c r="W5275">
        <v>21588</v>
      </c>
      <c r="X5275" t="str">
        <f t="shared" si="328"/>
        <v>No</v>
      </c>
      <c r="Y5275" t="str">
        <f t="shared" si="329"/>
        <v>7-12 months</v>
      </c>
      <c r="Z5275" t="str">
        <f t="shared" si="330"/>
        <v>25-34</v>
      </c>
      <c r="AA5275" s="8">
        <f t="shared" si="331"/>
        <v>1</v>
      </c>
    </row>
    <row r="5276" spans="1:27">
      <c r="A5276" t="s">
        <v>5447</v>
      </c>
      <c r="B5276" s="1">
        <v>45525</v>
      </c>
      <c r="C5276" s="2" t="s">
        <v>146</v>
      </c>
      <c r="D5276" t="s">
        <v>147</v>
      </c>
      <c r="E5276" t="s">
        <v>26</v>
      </c>
      <c r="F5276">
        <v>40</v>
      </c>
      <c r="G5276" t="s">
        <v>27</v>
      </c>
      <c r="H5276" t="s">
        <v>28</v>
      </c>
      <c r="I5276">
        <v>100</v>
      </c>
      <c r="J5276" t="s">
        <v>43</v>
      </c>
      <c r="K5276" t="s">
        <v>60</v>
      </c>
      <c r="L5276" t="s">
        <v>45</v>
      </c>
      <c r="M5276">
        <v>948</v>
      </c>
      <c r="N5276">
        <v>24</v>
      </c>
      <c r="O5276">
        <v>732.8</v>
      </c>
      <c r="P5276">
        <v>3</v>
      </c>
      <c r="Q5276">
        <v>2</v>
      </c>
      <c r="R5276">
        <v>5</v>
      </c>
      <c r="S5276" t="s">
        <v>124</v>
      </c>
      <c r="T5276" t="s">
        <v>31</v>
      </c>
      <c r="W5276">
        <v>22752</v>
      </c>
      <c r="X5276" t="str">
        <f t="shared" si="328"/>
        <v>No</v>
      </c>
      <c r="Y5276" t="str">
        <f t="shared" si="329"/>
        <v>13-24 months</v>
      </c>
      <c r="Z5276" t="str">
        <f t="shared" si="330"/>
        <v>35-49</v>
      </c>
      <c r="AA5276" s="8">
        <f t="shared" si="331"/>
        <v>0</v>
      </c>
    </row>
    <row r="5277" spans="1:27">
      <c r="A5277" t="s">
        <v>5448</v>
      </c>
      <c r="B5277" s="1">
        <v>45870</v>
      </c>
      <c r="C5277" s="2" t="s">
        <v>71</v>
      </c>
      <c r="D5277" t="s">
        <v>72</v>
      </c>
      <c r="E5277" t="s">
        <v>64</v>
      </c>
      <c r="F5277">
        <v>40</v>
      </c>
      <c r="G5277" t="s">
        <v>54</v>
      </c>
      <c r="H5277" t="s">
        <v>28</v>
      </c>
      <c r="I5277">
        <v>100</v>
      </c>
      <c r="J5277" t="s">
        <v>43</v>
      </c>
      <c r="K5277" t="s">
        <v>60</v>
      </c>
      <c r="L5277" t="s">
        <v>31</v>
      </c>
      <c r="M5277">
        <v>799</v>
      </c>
      <c r="N5277">
        <v>13</v>
      </c>
      <c r="O5277">
        <v>399.2</v>
      </c>
      <c r="P5277">
        <v>1</v>
      </c>
      <c r="Q5277">
        <v>0</v>
      </c>
      <c r="R5277">
        <v>4</v>
      </c>
      <c r="S5277" t="s">
        <v>164</v>
      </c>
      <c r="T5277" t="s">
        <v>31</v>
      </c>
      <c r="W5277">
        <v>10387</v>
      </c>
      <c r="X5277" t="str">
        <f t="shared" si="328"/>
        <v>No</v>
      </c>
      <c r="Y5277" t="str">
        <f t="shared" si="329"/>
        <v>13-24 months</v>
      </c>
      <c r="Z5277" t="str">
        <f t="shared" si="330"/>
        <v>35-49</v>
      </c>
      <c r="AA5277" s="8">
        <f t="shared" si="331"/>
        <v>0</v>
      </c>
    </row>
    <row r="5278" spans="1:27">
      <c r="A5278" t="s">
        <v>5449</v>
      </c>
      <c r="B5278" s="1">
        <v>45916</v>
      </c>
      <c r="C5278" s="2" t="s">
        <v>101</v>
      </c>
      <c r="D5278" t="s">
        <v>102</v>
      </c>
      <c r="E5278" t="s">
        <v>35</v>
      </c>
      <c r="F5278">
        <v>38</v>
      </c>
      <c r="G5278" t="s">
        <v>54</v>
      </c>
      <c r="H5278" t="s">
        <v>42</v>
      </c>
      <c r="I5278">
        <v>1000</v>
      </c>
      <c r="J5278" t="s">
        <v>55</v>
      </c>
      <c r="K5278" t="s">
        <v>44</v>
      </c>
      <c r="L5278" t="s">
        <v>31</v>
      </c>
      <c r="M5278">
        <v>1799</v>
      </c>
      <c r="N5278">
        <v>11</v>
      </c>
      <c r="O5278">
        <v>1291.5999999999999</v>
      </c>
      <c r="P5278">
        <v>1</v>
      </c>
      <c r="Q5278">
        <v>0</v>
      </c>
      <c r="R5278">
        <v>5</v>
      </c>
      <c r="S5278" t="s">
        <v>120</v>
      </c>
      <c r="T5278" t="s">
        <v>31</v>
      </c>
      <c r="W5278">
        <v>19789</v>
      </c>
      <c r="X5278" t="str">
        <f t="shared" si="328"/>
        <v>No</v>
      </c>
      <c r="Y5278" t="str">
        <f t="shared" si="329"/>
        <v>7-12 months</v>
      </c>
      <c r="Z5278" t="str">
        <f t="shared" si="330"/>
        <v>35-49</v>
      </c>
      <c r="AA5278" s="8">
        <f t="shared" si="331"/>
        <v>0</v>
      </c>
    </row>
    <row r="5279" spans="1:27">
      <c r="A5279" t="s">
        <v>5450</v>
      </c>
      <c r="B5279" s="1">
        <v>45033</v>
      </c>
      <c r="C5279" s="2" t="s">
        <v>89</v>
      </c>
      <c r="D5279" t="s">
        <v>90</v>
      </c>
      <c r="E5279" t="s">
        <v>41</v>
      </c>
      <c r="F5279">
        <v>49</v>
      </c>
      <c r="G5279" t="s">
        <v>27</v>
      </c>
      <c r="H5279" t="s">
        <v>42</v>
      </c>
      <c r="I5279">
        <v>1000</v>
      </c>
      <c r="J5279" t="s">
        <v>55</v>
      </c>
      <c r="K5279" t="s">
        <v>60</v>
      </c>
      <c r="L5279" t="s">
        <v>45</v>
      </c>
      <c r="M5279">
        <v>1948</v>
      </c>
      <c r="N5279">
        <v>40</v>
      </c>
      <c r="O5279">
        <v>710.8</v>
      </c>
      <c r="P5279">
        <v>0</v>
      </c>
      <c r="Q5279">
        <v>0</v>
      </c>
      <c r="R5279">
        <v>5</v>
      </c>
      <c r="S5279" t="s">
        <v>57</v>
      </c>
      <c r="T5279" t="s">
        <v>31</v>
      </c>
      <c r="W5279">
        <v>77920</v>
      </c>
      <c r="X5279" t="str">
        <f t="shared" si="328"/>
        <v>No</v>
      </c>
      <c r="Y5279" t="str">
        <f t="shared" si="329"/>
        <v>25-48 months</v>
      </c>
      <c r="Z5279" t="str">
        <f t="shared" si="330"/>
        <v>35-49</v>
      </c>
      <c r="AA5279" s="8">
        <f t="shared" si="331"/>
        <v>0</v>
      </c>
    </row>
    <row r="5280" spans="1:27">
      <c r="A5280" t="s">
        <v>5451</v>
      </c>
      <c r="B5280" s="1">
        <v>45853</v>
      </c>
      <c r="C5280" s="2" t="s">
        <v>74</v>
      </c>
      <c r="D5280" t="s">
        <v>74</v>
      </c>
      <c r="E5280" t="s">
        <v>35</v>
      </c>
      <c r="F5280">
        <v>49</v>
      </c>
      <c r="G5280" t="s">
        <v>27</v>
      </c>
      <c r="H5280" t="s">
        <v>67</v>
      </c>
      <c r="I5280">
        <v>300</v>
      </c>
      <c r="J5280" t="s">
        <v>43</v>
      </c>
      <c r="K5280" t="s">
        <v>44</v>
      </c>
      <c r="L5280" t="s">
        <v>31</v>
      </c>
      <c r="M5280">
        <v>1199</v>
      </c>
      <c r="N5280">
        <v>14</v>
      </c>
      <c r="O5280">
        <v>580</v>
      </c>
      <c r="P5280">
        <v>2</v>
      </c>
      <c r="Q5280">
        <v>0</v>
      </c>
      <c r="R5280">
        <v>3</v>
      </c>
      <c r="S5280" t="s">
        <v>122</v>
      </c>
      <c r="T5280" t="s">
        <v>31</v>
      </c>
      <c r="W5280">
        <v>16786</v>
      </c>
      <c r="X5280" t="str">
        <f t="shared" si="328"/>
        <v>No</v>
      </c>
      <c r="Y5280" t="str">
        <f t="shared" si="329"/>
        <v>13-24 months</v>
      </c>
      <c r="Z5280" t="str">
        <f t="shared" si="330"/>
        <v>35-49</v>
      </c>
      <c r="AA5280" s="8">
        <f t="shared" si="331"/>
        <v>0</v>
      </c>
    </row>
    <row r="5281" spans="1:27">
      <c r="A5281" t="s">
        <v>5452</v>
      </c>
      <c r="B5281" s="1">
        <v>46176</v>
      </c>
      <c r="C5281" s="2" t="s">
        <v>66</v>
      </c>
      <c r="D5281" t="s">
        <v>40</v>
      </c>
      <c r="E5281" t="s">
        <v>41</v>
      </c>
      <c r="F5281">
        <v>29</v>
      </c>
      <c r="G5281" t="s">
        <v>27</v>
      </c>
      <c r="H5281" t="s">
        <v>67</v>
      </c>
      <c r="I5281">
        <v>300</v>
      </c>
      <c r="J5281" t="s">
        <v>29</v>
      </c>
      <c r="K5281" t="s">
        <v>56</v>
      </c>
      <c r="L5281" t="s">
        <v>31</v>
      </c>
      <c r="M5281">
        <v>1199</v>
      </c>
      <c r="N5281">
        <v>3</v>
      </c>
      <c r="O5281">
        <v>990</v>
      </c>
      <c r="P5281">
        <v>1</v>
      </c>
      <c r="Q5281">
        <v>0</v>
      </c>
      <c r="R5281">
        <v>5</v>
      </c>
      <c r="S5281" t="s">
        <v>75</v>
      </c>
      <c r="T5281" t="s">
        <v>31</v>
      </c>
      <c r="W5281">
        <v>3597</v>
      </c>
      <c r="X5281" t="str">
        <f t="shared" si="328"/>
        <v>No</v>
      </c>
      <c r="Y5281" t="str">
        <f t="shared" si="329"/>
        <v>0-6 months</v>
      </c>
      <c r="Z5281" t="str">
        <f t="shared" si="330"/>
        <v>25-34</v>
      </c>
      <c r="AA5281" s="8">
        <f t="shared" si="331"/>
        <v>0</v>
      </c>
    </row>
    <row r="5282" spans="1:27">
      <c r="A5282" t="s">
        <v>5453</v>
      </c>
      <c r="B5282" s="1">
        <v>44937</v>
      </c>
      <c r="C5282" s="2" t="s">
        <v>71</v>
      </c>
      <c r="D5282" t="s">
        <v>72</v>
      </c>
      <c r="E5282" t="s">
        <v>64</v>
      </c>
      <c r="F5282">
        <v>29</v>
      </c>
      <c r="G5282" t="s">
        <v>27</v>
      </c>
      <c r="H5282" t="s">
        <v>28</v>
      </c>
      <c r="I5282">
        <v>100</v>
      </c>
      <c r="J5282" t="s">
        <v>29</v>
      </c>
      <c r="K5282" t="s">
        <v>56</v>
      </c>
      <c r="L5282" t="s">
        <v>31</v>
      </c>
      <c r="M5282">
        <v>799</v>
      </c>
      <c r="N5282">
        <v>44</v>
      </c>
      <c r="O5282">
        <v>523.79999999999995</v>
      </c>
      <c r="P5282">
        <v>0</v>
      </c>
      <c r="Q5282">
        <v>1</v>
      </c>
      <c r="R5282">
        <v>4</v>
      </c>
      <c r="T5282" t="s">
        <v>31</v>
      </c>
      <c r="W5282">
        <v>35156</v>
      </c>
      <c r="X5282" t="str">
        <f t="shared" si="328"/>
        <v>No</v>
      </c>
      <c r="Y5282" t="str">
        <f t="shared" si="329"/>
        <v>25-48 months</v>
      </c>
      <c r="Z5282" t="str">
        <f t="shared" si="330"/>
        <v>25-34</v>
      </c>
      <c r="AA5282" s="8">
        <f t="shared" si="331"/>
        <v>0</v>
      </c>
    </row>
    <row r="5283" spans="1:27">
      <c r="A5283" t="s">
        <v>5454</v>
      </c>
      <c r="B5283" s="1">
        <v>44700</v>
      </c>
      <c r="C5283" s="2" t="s">
        <v>47</v>
      </c>
      <c r="D5283" t="s">
        <v>48</v>
      </c>
      <c r="E5283" t="s">
        <v>26</v>
      </c>
      <c r="F5283">
        <v>30</v>
      </c>
      <c r="G5283" t="s">
        <v>27</v>
      </c>
      <c r="H5283" t="s">
        <v>67</v>
      </c>
      <c r="I5283">
        <v>300</v>
      </c>
      <c r="J5283" t="s">
        <v>55</v>
      </c>
      <c r="K5283" t="s">
        <v>82</v>
      </c>
      <c r="L5283" t="s">
        <v>31</v>
      </c>
      <c r="M5283">
        <v>1199</v>
      </c>
      <c r="N5283">
        <v>12</v>
      </c>
      <c r="O5283">
        <v>708.2</v>
      </c>
      <c r="P5283">
        <v>1</v>
      </c>
      <c r="Q5283">
        <v>0</v>
      </c>
      <c r="R5283">
        <v>4</v>
      </c>
      <c r="T5283" t="s">
        <v>45</v>
      </c>
      <c r="U5283" s="1">
        <v>45075</v>
      </c>
      <c r="V5283" t="s">
        <v>69</v>
      </c>
      <c r="W5283">
        <v>14388</v>
      </c>
      <c r="X5283" t="str">
        <f t="shared" si="328"/>
        <v>No</v>
      </c>
      <c r="Y5283" t="str">
        <f t="shared" si="329"/>
        <v>7-12 months</v>
      </c>
      <c r="Z5283" t="str">
        <f t="shared" si="330"/>
        <v>25-34</v>
      </c>
      <c r="AA5283" s="8">
        <f t="shared" si="331"/>
        <v>1</v>
      </c>
    </row>
    <row r="5284" spans="1:27">
      <c r="A5284" t="s">
        <v>5455</v>
      </c>
      <c r="B5284" s="1">
        <v>45720</v>
      </c>
      <c r="C5284" s="2" t="s">
        <v>71</v>
      </c>
      <c r="D5284" t="s">
        <v>72</v>
      </c>
      <c r="E5284" t="s">
        <v>64</v>
      </c>
      <c r="F5284">
        <v>50</v>
      </c>
      <c r="G5284" t="s">
        <v>54</v>
      </c>
      <c r="H5284" t="s">
        <v>42</v>
      </c>
      <c r="I5284">
        <v>1000</v>
      </c>
      <c r="J5284" t="s">
        <v>55</v>
      </c>
      <c r="K5284" t="s">
        <v>30</v>
      </c>
      <c r="L5284" t="s">
        <v>45</v>
      </c>
      <c r="M5284">
        <v>1948</v>
      </c>
      <c r="N5284">
        <v>16</v>
      </c>
      <c r="O5284">
        <v>1024.3</v>
      </c>
      <c r="P5284">
        <v>1</v>
      </c>
      <c r="Q5284">
        <v>0</v>
      </c>
      <c r="R5284">
        <v>2</v>
      </c>
      <c r="S5284" t="s">
        <v>347</v>
      </c>
      <c r="T5284" t="s">
        <v>45</v>
      </c>
      <c r="U5284" s="1">
        <v>46221</v>
      </c>
      <c r="V5284" t="s">
        <v>92</v>
      </c>
      <c r="W5284">
        <v>31168</v>
      </c>
      <c r="X5284" t="str">
        <f t="shared" si="328"/>
        <v>No</v>
      </c>
      <c r="Y5284" t="str">
        <f t="shared" si="329"/>
        <v>13-24 months</v>
      </c>
      <c r="Z5284" t="str">
        <f t="shared" si="330"/>
        <v>50+</v>
      </c>
      <c r="AA5284" s="8">
        <f t="shared" si="331"/>
        <v>1</v>
      </c>
    </row>
    <row r="5285" spans="1:27">
      <c r="A5285" t="s">
        <v>5456</v>
      </c>
      <c r="B5285" s="1">
        <v>45773</v>
      </c>
      <c r="C5285" s="2" t="s">
        <v>66</v>
      </c>
      <c r="D5285" t="s">
        <v>40</v>
      </c>
      <c r="E5285" t="s">
        <v>41</v>
      </c>
      <c r="F5285">
        <v>34</v>
      </c>
      <c r="G5285" t="s">
        <v>54</v>
      </c>
      <c r="H5285" t="s">
        <v>67</v>
      </c>
      <c r="I5285">
        <v>300</v>
      </c>
      <c r="J5285" t="s">
        <v>55</v>
      </c>
      <c r="K5285" t="s">
        <v>30</v>
      </c>
      <c r="L5285" t="s">
        <v>45</v>
      </c>
      <c r="M5285">
        <v>1348</v>
      </c>
      <c r="N5285">
        <v>10</v>
      </c>
      <c r="O5285">
        <v>748.4</v>
      </c>
      <c r="P5285">
        <v>0</v>
      </c>
      <c r="Q5285">
        <v>0</v>
      </c>
      <c r="R5285">
        <v>3</v>
      </c>
      <c r="S5285" t="s">
        <v>80</v>
      </c>
      <c r="T5285" t="s">
        <v>45</v>
      </c>
      <c r="U5285" s="1">
        <v>46082</v>
      </c>
      <c r="V5285" t="s">
        <v>92</v>
      </c>
      <c r="W5285">
        <v>13480</v>
      </c>
      <c r="X5285" t="str">
        <f t="shared" si="328"/>
        <v>No</v>
      </c>
      <c r="Y5285" t="str">
        <f t="shared" si="329"/>
        <v>7-12 months</v>
      </c>
      <c r="Z5285" t="str">
        <f t="shared" si="330"/>
        <v>25-34</v>
      </c>
      <c r="AA5285" s="8">
        <f t="shared" si="331"/>
        <v>1</v>
      </c>
    </row>
    <row r="5286" spans="1:27">
      <c r="A5286" t="s">
        <v>5457</v>
      </c>
      <c r="B5286" s="1">
        <v>46197</v>
      </c>
      <c r="C5286" s="2" t="s">
        <v>146</v>
      </c>
      <c r="D5286" t="s">
        <v>147</v>
      </c>
      <c r="E5286" t="s">
        <v>26</v>
      </c>
      <c r="F5286">
        <v>28</v>
      </c>
      <c r="G5286" t="s">
        <v>54</v>
      </c>
      <c r="H5286" t="s">
        <v>42</v>
      </c>
      <c r="I5286">
        <v>1000</v>
      </c>
      <c r="J5286" t="s">
        <v>55</v>
      </c>
      <c r="K5286" t="s">
        <v>56</v>
      </c>
      <c r="L5286" t="s">
        <v>45</v>
      </c>
      <c r="M5286">
        <v>1948</v>
      </c>
      <c r="N5286">
        <v>2</v>
      </c>
      <c r="O5286">
        <v>1884.1</v>
      </c>
      <c r="P5286">
        <v>0</v>
      </c>
      <c r="Q5286">
        <v>0</v>
      </c>
      <c r="R5286">
        <v>4</v>
      </c>
      <c r="T5286" t="s">
        <v>31</v>
      </c>
      <c r="W5286">
        <v>3896</v>
      </c>
      <c r="X5286" t="str">
        <f t="shared" si="328"/>
        <v>No</v>
      </c>
      <c r="Y5286" t="str">
        <f t="shared" si="329"/>
        <v>0-6 months</v>
      </c>
      <c r="Z5286" t="str">
        <f t="shared" si="330"/>
        <v>25-34</v>
      </c>
      <c r="AA5286" s="8">
        <f t="shared" si="331"/>
        <v>0</v>
      </c>
    </row>
    <row r="5287" spans="1:27">
      <c r="A5287" t="s">
        <v>5458</v>
      </c>
      <c r="B5287" s="1">
        <v>45648</v>
      </c>
      <c r="C5287" s="2" t="s">
        <v>59</v>
      </c>
      <c r="D5287" t="s">
        <v>59</v>
      </c>
      <c r="E5287" t="s">
        <v>35</v>
      </c>
      <c r="F5287">
        <v>29</v>
      </c>
      <c r="G5287" t="s">
        <v>27</v>
      </c>
      <c r="H5287" t="s">
        <v>36</v>
      </c>
      <c r="I5287">
        <v>30</v>
      </c>
      <c r="J5287" t="s">
        <v>29</v>
      </c>
      <c r="K5287" t="s">
        <v>82</v>
      </c>
      <c r="L5287" t="s">
        <v>45</v>
      </c>
      <c r="M5287">
        <v>648</v>
      </c>
      <c r="N5287">
        <v>20</v>
      </c>
      <c r="O5287">
        <v>291.5</v>
      </c>
      <c r="P5287">
        <v>3</v>
      </c>
      <c r="Q5287">
        <v>0</v>
      </c>
      <c r="R5287">
        <v>2</v>
      </c>
      <c r="T5287" t="s">
        <v>31</v>
      </c>
      <c r="W5287">
        <v>12960</v>
      </c>
      <c r="X5287" t="str">
        <f t="shared" si="328"/>
        <v>No</v>
      </c>
      <c r="Y5287" t="str">
        <f t="shared" si="329"/>
        <v>13-24 months</v>
      </c>
      <c r="Z5287" t="str">
        <f t="shared" si="330"/>
        <v>25-34</v>
      </c>
      <c r="AA5287" s="8">
        <f t="shared" si="331"/>
        <v>0</v>
      </c>
    </row>
    <row r="5288" spans="1:27">
      <c r="A5288" t="s">
        <v>5459</v>
      </c>
      <c r="B5288" s="1">
        <v>45325</v>
      </c>
      <c r="C5288" s="2" t="s">
        <v>62</v>
      </c>
      <c r="D5288" t="s">
        <v>63</v>
      </c>
      <c r="E5288" t="s">
        <v>64</v>
      </c>
      <c r="F5288">
        <v>43</v>
      </c>
      <c r="G5288" t="s">
        <v>54</v>
      </c>
      <c r="H5288" t="s">
        <v>28</v>
      </c>
      <c r="I5288">
        <v>100</v>
      </c>
      <c r="J5288" t="s">
        <v>55</v>
      </c>
      <c r="K5288" t="s">
        <v>60</v>
      </c>
      <c r="L5288" t="s">
        <v>45</v>
      </c>
      <c r="M5288">
        <v>948</v>
      </c>
      <c r="N5288">
        <v>31</v>
      </c>
      <c r="O5288">
        <v>260.39999999999998</v>
      </c>
      <c r="P5288">
        <v>2</v>
      </c>
      <c r="Q5288">
        <v>3</v>
      </c>
      <c r="R5288">
        <v>4</v>
      </c>
      <c r="T5288" t="s">
        <v>31</v>
      </c>
      <c r="W5288">
        <v>29388</v>
      </c>
      <c r="X5288" t="str">
        <f t="shared" si="328"/>
        <v>No</v>
      </c>
      <c r="Y5288" t="str">
        <f t="shared" si="329"/>
        <v>25-48 months</v>
      </c>
      <c r="Z5288" t="str">
        <f t="shared" si="330"/>
        <v>35-49</v>
      </c>
      <c r="AA5288" s="8">
        <f t="shared" si="331"/>
        <v>0</v>
      </c>
    </row>
    <row r="5289" spans="1:27">
      <c r="A5289" t="s">
        <v>5460</v>
      </c>
      <c r="B5289" s="1">
        <v>44834</v>
      </c>
      <c r="C5289" s="2" t="s">
        <v>146</v>
      </c>
      <c r="D5289" t="s">
        <v>147</v>
      </c>
      <c r="E5289" t="s">
        <v>26</v>
      </c>
      <c r="F5289">
        <v>25</v>
      </c>
      <c r="G5289" t="s">
        <v>54</v>
      </c>
      <c r="H5289" t="s">
        <v>36</v>
      </c>
      <c r="I5289">
        <v>30</v>
      </c>
      <c r="J5289" t="s">
        <v>55</v>
      </c>
      <c r="K5289" t="s">
        <v>60</v>
      </c>
      <c r="L5289" t="s">
        <v>31</v>
      </c>
      <c r="M5289">
        <v>499</v>
      </c>
      <c r="N5289">
        <v>47</v>
      </c>
      <c r="O5289">
        <v>333.4</v>
      </c>
      <c r="P5289">
        <v>1</v>
      </c>
      <c r="Q5289">
        <v>0</v>
      </c>
      <c r="R5289">
        <v>4</v>
      </c>
      <c r="T5289" t="s">
        <v>31</v>
      </c>
      <c r="W5289">
        <v>23453</v>
      </c>
      <c r="X5289" t="str">
        <f t="shared" si="328"/>
        <v>No</v>
      </c>
      <c r="Y5289" t="str">
        <f t="shared" si="329"/>
        <v>25-48 months</v>
      </c>
      <c r="Z5289" t="str">
        <f t="shared" si="330"/>
        <v>25-34</v>
      </c>
      <c r="AA5289" s="8">
        <f t="shared" si="331"/>
        <v>0</v>
      </c>
    </row>
    <row r="5290" spans="1:27">
      <c r="A5290" t="s">
        <v>5461</v>
      </c>
      <c r="B5290" s="1">
        <v>45413</v>
      </c>
      <c r="C5290" s="2" t="s">
        <v>66</v>
      </c>
      <c r="D5290" t="s">
        <v>40</v>
      </c>
      <c r="E5290" t="s">
        <v>41</v>
      </c>
      <c r="F5290">
        <v>27</v>
      </c>
      <c r="G5290" t="s">
        <v>27</v>
      </c>
      <c r="H5290" t="s">
        <v>36</v>
      </c>
      <c r="I5290">
        <v>30</v>
      </c>
      <c r="J5290" t="s">
        <v>55</v>
      </c>
      <c r="K5290" t="s">
        <v>30</v>
      </c>
      <c r="L5290" t="s">
        <v>31</v>
      </c>
      <c r="M5290">
        <v>499</v>
      </c>
      <c r="N5290">
        <v>28</v>
      </c>
      <c r="O5290">
        <v>133.6</v>
      </c>
      <c r="P5290">
        <v>1</v>
      </c>
      <c r="Q5290">
        <v>1</v>
      </c>
      <c r="R5290">
        <v>5</v>
      </c>
      <c r="S5290" t="s">
        <v>181</v>
      </c>
      <c r="T5290" t="s">
        <v>31</v>
      </c>
      <c r="W5290">
        <v>13972</v>
      </c>
      <c r="X5290" t="str">
        <f t="shared" si="328"/>
        <v>No</v>
      </c>
      <c r="Y5290" t="str">
        <f t="shared" si="329"/>
        <v>25-48 months</v>
      </c>
      <c r="Z5290" t="str">
        <f t="shared" si="330"/>
        <v>25-34</v>
      </c>
      <c r="AA5290" s="8">
        <f t="shared" si="331"/>
        <v>0</v>
      </c>
    </row>
    <row r="5291" spans="1:27">
      <c r="A5291" t="s">
        <v>5462</v>
      </c>
      <c r="B5291" s="1">
        <v>45956</v>
      </c>
      <c r="C5291" s="2" t="s">
        <v>59</v>
      </c>
      <c r="D5291" t="s">
        <v>59</v>
      </c>
      <c r="E5291" t="s">
        <v>35</v>
      </c>
      <c r="F5291">
        <v>30</v>
      </c>
      <c r="G5291" t="s">
        <v>27</v>
      </c>
      <c r="H5291" t="s">
        <v>42</v>
      </c>
      <c r="I5291">
        <v>1000</v>
      </c>
      <c r="J5291" t="s">
        <v>55</v>
      </c>
      <c r="K5291" t="s">
        <v>56</v>
      </c>
      <c r="L5291" t="s">
        <v>31</v>
      </c>
      <c r="M5291">
        <v>1799</v>
      </c>
      <c r="N5291">
        <v>7</v>
      </c>
      <c r="O5291">
        <v>1459.1</v>
      </c>
      <c r="P5291">
        <v>1</v>
      </c>
      <c r="Q5291">
        <v>1</v>
      </c>
      <c r="R5291">
        <v>5</v>
      </c>
      <c r="S5291" t="s">
        <v>236</v>
      </c>
      <c r="T5291" t="s">
        <v>45</v>
      </c>
      <c r="U5291" s="1">
        <v>46177</v>
      </c>
      <c r="V5291" t="s">
        <v>78</v>
      </c>
      <c r="W5291">
        <v>12593</v>
      </c>
      <c r="X5291" t="str">
        <f t="shared" si="328"/>
        <v>No</v>
      </c>
      <c r="Y5291" t="str">
        <f t="shared" si="329"/>
        <v>7-12 months</v>
      </c>
      <c r="Z5291" t="str">
        <f t="shared" si="330"/>
        <v>25-34</v>
      </c>
      <c r="AA5291" s="8">
        <f t="shared" si="331"/>
        <v>1</v>
      </c>
    </row>
    <row r="5292" spans="1:27">
      <c r="A5292" t="s">
        <v>5463</v>
      </c>
      <c r="B5292" s="1">
        <v>45294</v>
      </c>
      <c r="C5292" s="2" t="s">
        <v>51</v>
      </c>
      <c r="D5292" t="s">
        <v>52</v>
      </c>
      <c r="E5292" t="s">
        <v>53</v>
      </c>
      <c r="F5292">
        <v>49</v>
      </c>
      <c r="G5292" t="s">
        <v>54</v>
      </c>
      <c r="H5292" t="s">
        <v>36</v>
      </c>
      <c r="I5292">
        <v>30</v>
      </c>
      <c r="J5292" t="s">
        <v>55</v>
      </c>
      <c r="K5292" t="s">
        <v>56</v>
      </c>
      <c r="L5292" t="s">
        <v>31</v>
      </c>
      <c r="M5292">
        <v>499</v>
      </c>
      <c r="N5292">
        <v>32</v>
      </c>
      <c r="O5292">
        <v>185.2</v>
      </c>
      <c r="P5292">
        <v>0</v>
      </c>
      <c r="Q5292">
        <v>0</v>
      </c>
      <c r="R5292">
        <v>5</v>
      </c>
      <c r="S5292" t="s">
        <v>124</v>
      </c>
      <c r="T5292" t="s">
        <v>31</v>
      </c>
      <c r="W5292">
        <v>15968</v>
      </c>
      <c r="X5292" t="str">
        <f t="shared" si="328"/>
        <v>No</v>
      </c>
      <c r="Y5292" t="str">
        <f t="shared" si="329"/>
        <v>25-48 months</v>
      </c>
      <c r="Z5292" t="str">
        <f t="shared" si="330"/>
        <v>35-49</v>
      </c>
      <c r="AA5292" s="8">
        <f t="shared" si="331"/>
        <v>0</v>
      </c>
    </row>
    <row r="5293" spans="1:27">
      <c r="A5293" t="s">
        <v>5464</v>
      </c>
      <c r="B5293" s="1">
        <v>45600</v>
      </c>
      <c r="C5293" s="2" t="s">
        <v>71</v>
      </c>
      <c r="D5293" t="s">
        <v>72</v>
      </c>
      <c r="E5293" t="s">
        <v>64</v>
      </c>
      <c r="F5293">
        <v>33</v>
      </c>
      <c r="G5293" t="s">
        <v>27</v>
      </c>
      <c r="H5293" t="s">
        <v>36</v>
      </c>
      <c r="I5293">
        <v>30</v>
      </c>
      <c r="J5293" t="s">
        <v>29</v>
      </c>
      <c r="K5293" t="s">
        <v>82</v>
      </c>
      <c r="L5293" t="s">
        <v>45</v>
      </c>
      <c r="M5293">
        <v>648</v>
      </c>
      <c r="N5293">
        <v>22</v>
      </c>
      <c r="O5293">
        <v>183.5</v>
      </c>
      <c r="P5293">
        <v>1</v>
      </c>
      <c r="Q5293">
        <v>0</v>
      </c>
      <c r="R5293">
        <v>5</v>
      </c>
      <c r="T5293" t="s">
        <v>31</v>
      </c>
      <c r="W5293">
        <v>14256</v>
      </c>
      <c r="X5293" t="str">
        <f t="shared" si="328"/>
        <v>No</v>
      </c>
      <c r="Y5293" t="str">
        <f t="shared" si="329"/>
        <v>13-24 months</v>
      </c>
      <c r="Z5293" t="str">
        <f t="shared" si="330"/>
        <v>25-34</v>
      </c>
      <c r="AA5293" s="8">
        <f t="shared" si="331"/>
        <v>0</v>
      </c>
    </row>
    <row r="5294" spans="1:27">
      <c r="A5294" t="s">
        <v>5465</v>
      </c>
      <c r="B5294" s="1">
        <v>45272</v>
      </c>
      <c r="C5294" s="2" t="s">
        <v>71</v>
      </c>
      <c r="D5294" t="s">
        <v>72</v>
      </c>
      <c r="E5294" t="s">
        <v>64</v>
      </c>
      <c r="F5294">
        <v>32</v>
      </c>
      <c r="G5294" t="s">
        <v>54</v>
      </c>
      <c r="H5294" t="s">
        <v>28</v>
      </c>
      <c r="I5294">
        <v>100</v>
      </c>
      <c r="J5294" t="s">
        <v>55</v>
      </c>
      <c r="K5294" t="s">
        <v>30</v>
      </c>
      <c r="L5294" t="s">
        <v>31</v>
      </c>
      <c r="M5294">
        <v>799</v>
      </c>
      <c r="N5294">
        <v>33</v>
      </c>
      <c r="O5294">
        <v>485.9</v>
      </c>
      <c r="P5294">
        <v>0</v>
      </c>
      <c r="Q5294">
        <v>0</v>
      </c>
      <c r="R5294">
        <v>3</v>
      </c>
      <c r="S5294" t="s">
        <v>214</v>
      </c>
      <c r="T5294" t="s">
        <v>31</v>
      </c>
      <c r="W5294">
        <v>26367</v>
      </c>
      <c r="X5294" t="str">
        <f t="shared" si="328"/>
        <v>No</v>
      </c>
      <c r="Y5294" t="str">
        <f t="shared" si="329"/>
        <v>25-48 months</v>
      </c>
      <c r="Z5294" t="str">
        <f t="shared" si="330"/>
        <v>25-34</v>
      </c>
      <c r="AA5294" s="8">
        <f t="shared" si="331"/>
        <v>0</v>
      </c>
    </row>
    <row r="5295" spans="1:27">
      <c r="A5295" t="s">
        <v>5466</v>
      </c>
      <c r="B5295" s="1">
        <v>45909</v>
      </c>
      <c r="C5295" s="2" t="s">
        <v>89</v>
      </c>
      <c r="D5295" t="s">
        <v>90</v>
      </c>
      <c r="E5295" t="s">
        <v>41</v>
      </c>
      <c r="F5295">
        <v>30</v>
      </c>
      <c r="G5295" t="s">
        <v>54</v>
      </c>
      <c r="H5295" t="s">
        <v>42</v>
      </c>
      <c r="I5295">
        <v>1000</v>
      </c>
      <c r="J5295" t="s">
        <v>29</v>
      </c>
      <c r="K5295" t="s">
        <v>56</v>
      </c>
      <c r="L5295" t="s">
        <v>45</v>
      </c>
      <c r="M5295">
        <v>1948</v>
      </c>
      <c r="N5295">
        <v>12</v>
      </c>
      <c r="O5295">
        <v>1888.6</v>
      </c>
      <c r="P5295">
        <v>3</v>
      </c>
      <c r="Q5295">
        <v>0</v>
      </c>
      <c r="R5295">
        <v>2</v>
      </c>
      <c r="S5295" t="s">
        <v>370</v>
      </c>
      <c r="T5295" t="s">
        <v>31</v>
      </c>
      <c r="W5295">
        <v>23376</v>
      </c>
      <c r="X5295" t="str">
        <f t="shared" si="328"/>
        <v>No</v>
      </c>
      <c r="Y5295" t="str">
        <f t="shared" si="329"/>
        <v>7-12 months</v>
      </c>
      <c r="Z5295" t="str">
        <f t="shared" si="330"/>
        <v>25-34</v>
      </c>
      <c r="AA5295" s="8">
        <f t="shared" si="331"/>
        <v>0</v>
      </c>
    </row>
    <row r="5296" spans="1:27">
      <c r="A5296" t="s">
        <v>5467</v>
      </c>
      <c r="B5296" s="1">
        <v>44758</v>
      </c>
      <c r="C5296" s="2" t="s">
        <v>183</v>
      </c>
      <c r="D5296" t="s">
        <v>184</v>
      </c>
      <c r="E5296" t="s">
        <v>26</v>
      </c>
      <c r="F5296">
        <v>37</v>
      </c>
      <c r="G5296" t="s">
        <v>54</v>
      </c>
      <c r="H5296" t="s">
        <v>28</v>
      </c>
      <c r="I5296">
        <v>100</v>
      </c>
      <c r="J5296" t="s">
        <v>43</v>
      </c>
      <c r="K5296" t="s">
        <v>30</v>
      </c>
      <c r="L5296" t="s">
        <v>45</v>
      </c>
      <c r="M5296">
        <v>948</v>
      </c>
      <c r="N5296">
        <v>50</v>
      </c>
      <c r="O5296">
        <v>909.9</v>
      </c>
      <c r="P5296">
        <v>1</v>
      </c>
      <c r="Q5296">
        <v>1</v>
      </c>
      <c r="R5296">
        <v>4</v>
      </c>
      <c r="T5296" t="s">
        <v>31</v>
      </c>
      <c r="W5296">
        <v>47400</v>
      </c>
      <c r="X5296" t="str">
        <f t="shared" si="328"/>
        <v>No</v>
      </c>
      <c r="Y5296" t="str">
        <f t="shared" si="329"/>
        <v>48+ months</v>
      </c>
      <c r="Z5296" t="str">
        <f t="shared" si="330"/>
        <v>35-49</v>
      </c>
      <c r="AA5296" s="8">
        <f t="shared" si="331"/>
        <v>0</v>
      </c>
    </row>
    <row r="5297" spans="1:27">
      <c r="A5297" t="s">
        <v>5468</v>
      </c>
      <c r="B5297" s="1">
        <v>45861</v>
      </c>
      <c r="C5297" s="2" t="s">
        <v>47</v>
      </c>
      <c r="D5297" t="s">
        <v>48</v>
      </c>
      <c r="E5297" t="s">
        <v>26</v>
      </c>
      <c r="F5297">
        <v>18</v>
      </c>
      <c r="G5297" t="s">
        <v>54</v>
      </c>
      <c r="H5297" t="s">
        <v>28</v>
      </c>
      <c r="I5297">
        <v>100</v>
      </c>
      <c r="J5297" t="s">
        <v>29</v>
      </c>
      <c r="K5297" t="s">
        <v>30</v>
      </c>
      <c r="L5297" t="s">
        <v>45</v>
      </c>
      <c r="M5297">
        <v>948</v>
      </c>
      <c r="N5297">
        <v>13</v>
      </c>
      <c r="O5297">
        <v>361.8</v>
      </c>
      <c r="P5297">
        <v>0</v>
      </c>
      <c r="Q5297">
        <v>0</v>
      </c>
      <c r="R5297">
        <v>5</v>
      </c>
      <c r="S5297" t="s">
        <v>126</v>
      </c>
      <c r="T5297" t="s">
        <v>31</v>
      </c>
      <c r="W5297">
        <v>12324</v>
      </c>
      <c r="X5297" t="str">
        <f t="shared" si="328"/>
        <v>No</v>
      </c>
      <c r="Y5297" t="str">
        <f t="shared" si="329"/>
        <v>13-24 months</v>
      </c>
      <c r="Z5297" t="str">
        <f t="shared" si="330"/>
        <v>18-24</v>
      </c>
      <c r="AA5297" s="8">
        <f t="shared" si="331"/>
        <v>0</v>
      </c>
    </row>
    <row r="5298" spans="1:27">
      <c r="A5298" t="s">
        <v>5469</v>
      </c>
      <c r="B5298" s="1">
        <v>46123</v>
      </c>
      <c r="C5298" s="2" t="s">
        <v>209</v>
      </c>
      <c r="D5298" t="s">
        <v>210</v>
      </c>
      <c r="E5298" t="s">
        <v>64</v>
      </c>
      <c r="F5298">
        <v>28</v>
      </c>
      <c r="G5298" t="s">
        <v>27</v>
      </c>
      <c r="H5298" t="s">
        <v>28</v>
      </c>
      <c r="I5298">
        <v>100</v>
      </c>
      <c r="J5298" t="s">
        <v>29</v>
      </c>
      <c r="K5298" t="s">
        <v>44</v>
      </c>
      <c r="L5298" t="s">
        <v>31</v>
      </c>
      <c r="M5298">
        <v>799</v>
      </c>
      <c r="N5298">
        <v>5</v>
      </c>
      <c r="O5298">
        <v>569.5</v>
      </c>
      <c r="P5298">
        <v>0</v>
      </c>
      <c r="Q5298">
        <v>1</v>
      </c>
      <c r="R5298">
        <v>5</v>
      </c>
      <c r="S5298" t="s">
        <v>181</v>
      </c>
      <c r="T5298" t="s">
        <v>31</v>
      </c>
      <c r="W5298">
        <v>3995</v>
      </c>
      <c r="X5298" t="str">
        <f t="shared" si="328"/>
        <v>No</v>
      </c>
      <c r="Y5298" t="str">
        <f t="shared" si="329"/>
        <v>0-6 months</v>
      </c>
      <c r="Z5298" t="str">
        <f t="shared" si="330"/>
        <v>25-34</v>
      </c>
      <c r="AA5298" s="8">
        <f t="shared" si="331"/>
        <v>0</v>
      </c>
    </row>
    <row r="5299" spans="1:27">
      <c r="A5299" t="s">
        <v>5470</v>
      </c>
      <c r="B5299" s="1">
        <v>44835</v>
      </c>
      <c r="C5299" s="2" t="s">
        <v>59</v>
      </c>
      <c r="D5299" t="s">
        <v>59</v>
      </c>
      <c r="E5299" t="s">
        <v>35</v>
      </c>
      <c r="F5299">
        <v>44</v>
      </c>
      <c r="G5299" t="s">
        <v>27</v>
      </c>
      <c r="H5299" t="s">
        <v>36</v>
      </c>
      <c r="I5299">
        <v>30</v>
      </c>
      <c r="J5299" t="s">
        <v>43</v>
      </c>
      <c r="K5299" t="s">
        <v>56</v>
      </c>
      <c r="L5299" t="s">
        <v>45</v>
      </c>
      <c r="M5299">
        <v>648</v>
      </c>
      <c r="N5299">
        <v>47</v>
      </c>
      <c r="O5299">
        <v>353.5</v>
      </c>
      <c r="P5299">
        <v>0</v>
      </c>
      <c r="Q5299">
        <v>0</v>
      </c>
      <c r="R5299">
        <v>3</v>
      </c>
      <c r="S5299" t="s">
        <v>114</v>
      </c>
      <c r="T5299" t="s">
        <v>31</v>
      </c>
      <c r="W5299">
        <v>30456</v>
      </c>
      <c r="X5299" t="str">
        <f t="shared" si="328"/>
        <v>No</v>
      </c>
      <c r="Y5299" t="str">
        <f t="shared" si="329"/>
        <v>25-48 months</v>
      </c>
      <c r="Z5299" t="str">
        <f t="shared" si="330"/>
        <v>35-49</v>
      </c>
      <c r="AA5299" s="8">
        <f t="shared" si="331"/>
        <v>0</v>
      </c>
    </row>
    <row r="5300" spans="1:27">
      <c r="A5300" t="s">
        <v>5471</v>
      </c>
      <c r="B5300" s="1">
        <v>45806</v>
      </c>
      <c r="C5300" s="2" t="s">
        <v>62</v>
      </c>
      <c r="D5300" t="s">
        <v>63</v>
      </c>
      <c r="E5300" t="s">
        <v>64</v>
      </c>
      <c r="F5300">
        <v>44</v>
      </c>
      <c r="G5300" t="s">
        <v>54</v>
      </c>
      <c r="H5300" t="s">
        <v>28</v>
      </c>
      <c r="I5300">
        <v>100</v>
      </c>
      <c r="J5300" t="s">
        <v>43</v>
      </c>
      <c r="K5300" t="s">
        <v>56</v>
      </c>
      <c r="L5300" t="s">
        <v>45</v>
      </c>
      <c r="M5300">
        <v>948</v>
      </c>
      <c r="N5300">
        <v>15</v>
      </c>
      <c r="O5300">
        <v>771</v>
      </c>
      <c r="P5300">
        <v>2</v>
      </c>
      <c r="Q5300">
        <v>0</v>
      </c>
      <c r="R5300">
        <v>4</v>
      </c>
      <c r="T5300" t="s">
        <v>31</v>
      </c>
      <c r="W5300">
        <v>14220</v>
      </c>
      <c r="X5300" t="str">
        <f t="shared" si="328"/>
        <v>No</v>
      </c>
      <c r="Y5300" t="str">
        <f t="shared" si="329"/>
        <v>13-24 months</v>
      </c>
      <c r="Z5300" t="str">
        <f t="shared" si="330"/>
        <v>35-49</v>
      </c>
      <c r="AA5300" s="8">
        <f t="shared" si="331"/>
        <v>0</v>
      </c>
    </row>
    <row r="5301" spans="1:27">
      <c r="A5301" t="s">
        <v>5472</v>
      </c>
      <c r="B5301" s="1">
        <v>45833</v>
      </c>
      <c r="C5301" s="2" t="s">
        <v>71</v>
      </c>
      <c r="D5301" t="s">
        <v>72</v>
      </c>
      <c r="E5301" t="s">
        <v>64</v>
      </c>
      <c r="F5301">
        <v>39</v>
      </c>
      <c r="G5301" t="s">
        <v>54</v>
      </c>
      <c r="H5301" t="s">
        <v>42</v>
      </c>
      <c r="I5301">
        <v>1000</v>
      </c>
      <c r="J5301" t="s">
        <v>29</v>
      </c>
      <c r="K5301" t="s">
        <v>56</v>
      </c>
      <c r="L5301" t="s">
        <v>31</v>
      </c>
      <c r="M5301">
        <v>1799</v>
      </c>
      <c r="N5301">
        <v>14</v>
      </c>
      <c r="O5301">
        <v>1451.3</v>
      </c>
      <c r="P5301">
        <v>1</v>
      </c>
      <c r="Q5301">
        <v>0</v>
      </c>
      <c r="R5301">
        <v>4</v>
      </c>
      <c r="T5301" t="s">
        <v>31</v>
      </c>
      <c r="W5301">
        <v>25186</v>
      </c>
      <c r="X5301" t="str">
        <f t="shared" si="328"/>
        <v>No</v>
      </c>
      <c r="Y5301" t="str">
        <f t="shared" si="329"/>
        <v>13-24 months</v>
      </c>
      <c r="Z5301" t="str">
        <f t="shared" si="330"/>
        <v>35-49</v>
      </c>
      <c r="AA5301" s="8">
        <f t="shared" si="331"/>
        <v>0</v>
      </c>
    </row>
    <row r="5302" spans="1:27">
      <c r="A5302" t="s">
        <v>5473</v>
      </c>
      <c r="B5302" s="1">
        <v>45806</v>
      </c>
      <c r="C5302" s="2" t="s">
        <v>59</v>
      </c>
      <c r="D5302" t="s">
        <v>59</v>
      </c>
      <c r="E5302" t="s">
        <v>35</v>
      </c>
      <c r="F5302">
        <v>51</v>
      </c>
      <c r="G5302" t="s">
        <v>27</v>
      </c>
      <c r="H5302" t="s">
        <v>67</v>
      </c>
      <c r="I5302">
        <v>300</v>
      </c>
      <c r="J5302" t="s">
        <v>29</v>
      </c>
      <c r="K5302" t="s">
        <v>82</v>
      </c>
      <c r="L5302" t="s">
        <v>31</v>
      </c>
      <c r="M5302">
        <v>1199</v>
      </c>
      <c r="N5302">
        <v>15</v>
      </c>
      <c r="O5302">
        <v>241.6</v>
      </c>
      <c r="P5302">
        <v>0</v>
      </c>
      <c r="Q5302">
        <v>0</v>
      </c>
      <c r="R5302">
        <v>3</v>
      </c>
      <c r="T5302" t="s">
        <v>31</v>
      </c>
      <c r="W5302">
        <v>17985</v>
      </c>
      <c r="X5302" t="str">
        <f t="shared" si="328"/>
        <v>No</v>
      </c>
      <c r="Y5302" t="str">
        <f t="shared" si="329"/>
        <v>13-24 months</v>
      </c>
      <c r="Z5302" t="str">
        <f t="shared" si="330"/>
        <v>50+</v>
      </c>
      <c r="AA5302" s="8">
        <f t="shared" si="331"/>
        <v>0</v>
      </c>
    </row>
    <row r="5303" spans="1:27">
      <c r="A5303" t="s">
        <v>5474</v>
      </c>
      <c r="B5303" s="1">
        <v>46146</v>
      </c>
      <c r="C5303" s="2" t="s">
        <v>39</v>
      </c>
      <c r="D5303" t="s">
        <v>40</v>
      </c>
      <c r="E5303" t="s">
        <v>41</v>
      </c>
      <c r="F5303">
        <v>25</v>
      </c>
      <c r="G5303" t="s">
        <v>27</v>
      </c>
      <c r="H5303" t="s">
        <v>42</v>
      </c>
      <c r="I5303">
        <v>1000</v>
      </c>
      <c r="J5303" t="s">
        <v>29</v>
      </c>
      <c r="K5303" t="s">
        <v>56</v>
      </c>
      <c r="L5303" t="s">
        <v>31</v>
      </c>
      <c r="M5303">
        <v>1799</v>
      </c>
      <c r="N5303">
        <v>4</v>
      </c>
      <c r="O5303">
        <v>609.9</v>
      </c>
      <c r="P5303">
        <v>0</v>
      </c>
      <c r="Q5303">
        <v>0</v>
      </c>
      <c r="R5303">
        <v>4</v>
      </c>
      <c r="T5303" t="s">
        <v>31</v>
      </c>
      <c r="W5303">
        <v>7196</v>
      </c>
      <c r="X5303" t="str">
        <f t="shared" si="328"/>
        <v>No</v>
      </c>
      <c r="Y5303" t="str">
        <f t="shared" si="329"/>
        <v>0-6 months</v>
      </c>
      <c r="Z5303" t="str">
        <f t="shared" si="330"/>
        <v>25-34</v>
      </c>
      <c r="AA5303" s="8">
        <f t="shared" si="331"/>
        <v>0</v>
      </c>
    </row>
    <row r="5304" spans="1:27">
      <c r="A5304" t="s">
        <v>5475</v>
      </c>
      <c r="B5304" s="1">
        <v>45519</v>
      </c>
      <c r="C5304" s="2" t="s">
        <v>47</v>
      </c>
      <c r="D5304" t="s">
        <v>48</v>
      </c>
      <c r="E5304" t="s">
        <v>26</v>
      </c>
      <c r="F5304">
        <v>36</v>
      </c>
      <c r="G5304" t="s">
        <v>27</v>
      </c>
      <c r="H5304" t="s">
        <v>28</v>
      </c>
      <c r="I5304">
        <v>100</v>
      </c>
      <c r="J5304" t="s">
        <v>43</v>
      </c>
      <c r="K5304" t="s">
        <v>44</v>
      </c>
      <c r="L5304" t="s">
        <v>45</v>
      </c>
      <c r="M5304">
        <v>948</v>
      </c>
      <c r="N5304">
        <v>25</v>
      </c>
      <c r="O5304">
        <v>346.3</v>
      </c>
      <c r="P5304">
        <v>1</v>
      </c>
      <c r="Q5304">
        <v>1</v>
      </c>
      <c r="R5304">
        <v>4</v>
      </c>
      <c r="S5304" t="s">
        <v>91</v>
      </c>
      <c r="T5304" t="s">
        <v>31</v>
      </c>
      <c r="W5304">
        <v>23700</v>
      </c>
      <c r="X5304" t="str">
        <f t="shared" si="328"/>
        <v>No</v>
      </c>
      <c r="Y5304" t="str">
        <f t="shared" si="329"/>
        <v>25-48 months</v>
      </c>
      <c r="Z5304" t="str">
        <f t="shared" si="330"/>
        <v>35-49</v>
      </c>
      <c r="AA5304" s="8">
        <f t="shared" si="331"/>
        <v>0</v>
      </c>
    </row>
    <row r="5305" spans="1:27">
      <c r="A5305" t="s">
        <v>5476</v>
      </c>
      <c r="B5305" s="1">
        <v>46170</v>
      </c>
      <c r="C5305" s="2" t="s">
        <v>146</v>
      </c>
      <c r="D5305" t="s">
        <v>147</v>
      </c>
      <c r="E5305" t="s">
        <v>26</v>
      </c>
      <c r="F5305">
        <v>29</v>
      </c>
      <c r="G5305" t="s">
        <v>54</v>
      </c>
      <c r="H5305" t="s">
        <v>28</v>
      </c>
      <c r="I5305">
        <v>100</v>
      </c>
      <c r="J5305" t="s">
        <v>43</v>
      </c>
      <c r="K5305" t="s">
        <v>82</v>
      </c>
      <c r="L5305" t="s">
        <v>45</v>
      </c>
      <c r="M5305">
        <v>948</v>
      </c>
      <c r="N5305">
        <v>3</v>
      </c>
      <c r="O5305">
        <v>1016.5</v>
      </c>
      <c r="P5305">
        <v>1</v>
      </c>
      <c r="Q5305">
        <v>0</v>
      </c>
      <c r="R5305">
        <v>4</v>
      </c>
      <c r="S5305" t="s">
        <v>124</v>
      </c>
      <c r="T5305" t="s">
        <v>31</v>
      </c>
      <c r="W5305">
        <v>2844</v>
      </c>
      <c r="X5305" t="str">
        <f t="shared" si="328"/>
        <v>No</v>
      </c>
      <c r="Y5305" t="str">
        <f t="shared" si="329"/>
        <v>0-6 months</v>
      </c>
      <c r="Z5305" t="str">
        <f t="shared" si="330"/>
        <v>25-34</v>
      </c>
      <c r="AA5305" s="8">
        <f t="shared" si="331"/>
        <v>0</v>
      </c>
    </row>
    <row r="5306" spans="1:27">
      <c r="A5306" t="s">
        <v>5477</v>
      </c>
      <c r="B5306" s="1">
        <v>46107</v>
      </c>
      <c r="C5306" s="2" t="s">
        <v>24</v>
      </c>
      <c r="D5306" t="s">
        <v>25</v>
      </c>
      <c r="E5306" t="s">
        <v>26</v>
      </c>
      <c r="F5306">
        <v>57</v>
      </c>
      <c r="G5306" t="s">
        <v>27</v>
      </c>
      <c r="H5306" t="s">
        <v>28</v>
      </c>
      <c r="I5306">
        <v>100</v>
      </c>
      <c r="J5306" t="s">
        <v>43</v>
      </c>
      <c r="K5306" t="s">
        <v>56</v>
      </c>
      <c r="L5306" t="s">
        <v>45</v>
      </c>
      <c r="M5306">
        <v>948</v>
      </c>
      <c r="N5306">
        <v>5</v>
      </c>
      <c r="O5306">
        <v>757.8</v>
      </c>
      <c r="P5306">
        <v>0</v>
      </c>
      <c r="Q5306">
        <v>1</v>
      </c>
      <c r="R5306">
        <v>5</v>
      </c>
      <c r="S5306" t="s">
        <v>117</v>
      </c>
      <c r="T5306" t="s">
        <v>31</v>
      </c>
      <c r="W5306">
        <v>4740</v>
      </c>
      <c r="X5306" t="str">
        <f t="shared" si="328"/>
        <v>No</v>
      </c>
      <c r="Y5306" t="str">
        <f t="shared" si="329"/>
        <v>0-6 months</v>
      </c>
      <c r="Z5306" t="str">
        <f t="shared" si="330"/>
        <v>50+</v>
      </c>
      <c r="AA5306" s="8">
        <f t="shared" si="331"/>
        <v>0</v>
      </c>
    </row>
    <row r="5307" spans="1:27">
      <c r="A5307" t="s">
        <v>5478</v>
      </c>
      <c r="B5307" s="1">
        <v>45718</v>
      </c>
      <c r="C5307" s="2" t="s">
        <v>59</v>
      </c>
      <c r="D5307" t="s">
        <v>59</v>
      </c>
      <c r="E5307" t="s">
        <v>35</v>
      </c>
      <c r="F5307">
        <v>27</v>
      </c>
      <c r="G5307" t="s">
        <v>54</v>
      </c>
      <c r="H5307" t="s">
        <v>36</v>
      </c>
      <c r="I5307">
        <v>30</v>
      </c>
      <c r="J5307" t="s">
        <v>55</v>
      </c>
      <c r="K5307" t="s">
        <v>44</v>
      </c>
      <c r="L5307" t="s">
        <v>31</v>
      </c>
      <c r="M5307">
        <v>499</v>
      </c>
      <c r="N5307">
        <v>18</v>
      </c>
      <c r="O5307">
        <v>185.9</v>
      </c>
      <c r="P5307">
        <v>0</v>
      </c>
      <c r="Q5307">
        <v>0</v>
      </c>
      <c r="R5307">
        <v>4</v>
      </c>
      <c r="S5307" t="s">
        <v>136</v>
      </c>
      <c r="T5307" t="s">
        <v>31</v>
      </c>
      <c r="W5307">
        <v>8982</v>
      </c>
      <c r="X5307" t="str">
        <f t="shared" si="328"/>
        <v>No</v>
      </c>
      <c r="Y5307" t="str">
        <f t="shared" si="329"/>
        <v>13-24 months</v>
      </c>
      <c r="Z5307" t="str">
        <f t="shared" si="330"/>
        <v>25-34</v>
      </c>
      <c r="AA5307" s="8">
        <f t="shared" si="331"/>
        <v>0</v>
      </c>
    </row>
    <row r="5308" spans="1:27">
      <c r="A5308" t="s">
        <v>5479</v>
      </c>
      <c r="B5308" s="1">
        <v>45718</v>
      </c>
      <c r="C5308" s="2" t="s">
        <v>39</v>
      </c>
      <c r="D5308" t="s">
        <v>40</v>
      </c>
      <c r="E5308" t="s">
        <v>41</v>
      </c>
      <c r="F5308">
        <v>28</v>
      </c>
      <c r="G5308" t="s">
        <v>27</v>
      </c>
      <c r="H5308" t="s">
        <v>42</v>
      </c>
      <c r="I5308">
        <v>1000</v>
      </c>
      <c r="J5308" t="s">
        <v>55</v>
      </c>
      <c r="K5308" t="s">
        <v>82</v>
      </c>
      <c r="L5308" t="s">
        <v>45</v>
      </c>
      <c r="M5308">
        <v>1948</v>
      </c>
      <c r="N5308">
        <v>18</v>
      </c>
      <c r="O5308">
        <v>1410.8</v>
      </c>
      <c r="P5308">
        <v>0</v>
      </c>
      <c r="Q5308">
        <v>0</v>
      </c>
      <c r="R5308">
        <v>5</v>
      </c>
      <c r="T5308" t="s">
        <v>31</v>
      </c>
      <c r="W5308">
        <v>35064</v>
      </c>
      <c r="X5308" t="str">
        <f t="shared" si="328"/>
        <v>No</v>
      </c>
      <c r="Y5308" t="str">
        <f t="shared" si="329"/>
        <v>13-24 months</v>
      </c>
      <c r="Z5308" t="str">
        <f t="shared" si="330"/>
        <v>25-34</v>
      </c>
      <c r="AA5308" s="8">
        <f t="shared" si="331"/>
        <v>0</v>
      </c>
    </row>
    <row r="5309" spans="1:27">
      <c r="A5309" t="s">
        <v>5480</v>
      </c>
      <c r="B5309" s="1">
        <v>45499</v>
      </c>
      <c r="C5309" s="2" t="s">
        <v>146</v>
      </c>
      <c r="D5309" t="s">
        <v>147</v>
      </c>
      <c r="E5309" t="s">
        <v>26</v>
      </c>
      <c r="F5309">
        <v>52</v>
      </c>
      <c r="G5309" t="s">
        <v>27</v>
      </c>
      <c r="H5309" t="s">
        <v>36</v>
      </c>
      <c r="I5309">
        <v>30</v>
      </c>
      <c r="J5309" t="s">
        <v>43</v>
      </c>
      <c r="K5309" t="s">
        <v>82</v>
      </c>
      <c r="L5309" t="s">
        <v>31</v>
      </c>
      <c r="M5309">
        <v>499</v>
      </c>
      <c r="N5309">
        <v>25</v>
      </c>
      <c r="O5309">
        <v>391</v>
      </c>
      <c r="P5309">
        <v>0</v>
      </c>
      <c r="Q5309">
        <v>0</v>
      </c>
      <c r="R5309">
        <v>5</v>
      </c>
      <c r="T5309" t="s">
        <v>31</v>
      </c>
      <c r="W5309">
        <v>12475</v>
      </c>
      <c r="X5309" t="str">
        <f t="shared" si="328"/>
        <v>No</v>
      </c>
      <c r="Y5309" t="str">
        <f t="shared" si="329"/>
        <v>25-48 months</v>
      </c>
      <c r="Z5309" t="str">
        <f t="shared" si="330"/>
        <v>50+</v>
      </c>
      <c r="AA5309" s="8">
        <f t="shared" si="331"/>
        <v>0</v>
      </c>
    </row>
    <row r="5310" spans="1:27">
      <c r="A5310" t="s">
        <v>5481</v>
      </c>
      <c r="B5310" s="1">
        <v>44768</v>
      </c>
      <c r="C5310" s="2" t="s">
        <v>183</v>
      </c>
      <c r="D5310" t="s">
        <v>184</v>
      </c>
      <c r="E5310" t="s">
        <v>26</v>
      </c>
      <c r="F5310">
        <v>23</v>
      </c>
      <c r="G5310" t="s">
        <v>27</v>
      </c>
      <c r="H5310" t="s">
        <v>42</v>
      </c>
      <c r="I5310">
        <v>1000</v>
      </c>
      <c r="J5310" t="s">
        <v>29</v>
      </c>
      <c r="K5310" t="s">
        <v>56</v>
      </c>
      <c r="L5310" t="s">
        <v>45</v>
      </c>
      <c r="M5310">
        <v>1948</v>
      </c>
      <c r="N5310">
        <v>49</v>
      </c>
      <c r="O5310">
        <v>989.5</v>
      </c>
      <c r="P5310">
        <v>1</v>
      </c>
      <c r="Q5310">
        <v>0</v>
      </c>
      <c r="R5310">
        <v>5</v>
      </c>
      <c r="T5310" t="s">
        <v>31</v>
      </c>
      <c r="W5310">
        <v>95452</v>
      </c>
      <c r="X5310" t="str">
        <f t="shared" si="328"/>
        <v>No</v>
      </c>
      <c r="Y5310" t="str">
        <f t="shared" si="329"/>
        <v>48+ months</v>
      </c>
      <c r="Z5310" t="str">
        <f t="shared" si="330"/>
        <v>18-24</v>
      </c>
      <c r="AA5310" s="8">
        <f t="shared" si="331"/>
        <v>0</v>
      </c>
    </row>
    <row r="5311" spans="1:27">
      <c r="A5311" t="s">
        <v>5482</v>
      </c>
      <c r="B5311" s="1">
        <v>45860</v>
      </c>
      <c r="C5311" s="2" t="s">
        <v>59</v>
      </c>
      <c r="D5311" t="s">
        <v>59</v>
      </c>
      <c r="E5311" t="s">
        <v>35</v>
      </c>
      <c r="F5311">
        <v>40</v>
      </c>
      <c r="G5311" t="s">
        <v>54</v>
      </c>
      <c r="H5311" t="s">
        <v>28</v>
      </c>
      <c r="I5311">
        <v>100</v>
      </c>
      <c r="J5311" t="s">
        <v>29</v>
      </c>
      <c r="K5311" t="s">
        <v>30</v>
      </c>
      <c r="L5311" t="s">
        <v>45</v>
      </c>
      <c r="M5311">
        <v>948</v>
      </c>
      <c r="N5311">
        <v>13</v>
      </c>
      <c r="O5311">
        <v>434</v>
      </c>
      <c r="P5311">
        <v>0</v>
      </c>
      <c r="Q5311">
        <v>0</v>
      </c>
      <c r="R5311">
        <v>3</v>
      </c>
      <c r="S5311" t="s">
        <v>114</v>
      </c>
      <c r="T5311" t="s">
        <v>31</v>
      </c>
      <c r="W5311">
        <v>12324</v>
      </c>
      <c r="X5311" t="str">
        <f t="shared" si="328"/>
        <v>No</v>
      </c>
      <c r="Y5311" t="str">
        <f t="shared" si="329"/>
        <v>13-24 months</v>
      </c>
      <c r="Z5311" t="str">
        <f t="shared" si="330"/>
        <v>35-49</v>
      </c>
      <c r="AA5311" s="8">
        <f t="shared" si="331"/>
        <v>0</v>
      </c>
    </row>
    <row r="5312" spans="1:27">
      <c r="A5312" t="s">
        <v>5483</v>
      </c>
      <c r="B5312" s="1">
        <v>45910</v>
      </c>
      <c r="C5312" s="2" t="s">
        <v>47</v>
      </c>
      <c r="D5312" t="s">
        <v>48</v>
      </c>
      <c r="E5312" t="s">
        <v>26</v>
      </c>
      <c r="F5312">
        <v>37</v>
      </c>
      <c r="G5312" t="s">
        <v>27</v>
      </c>
      <c r="H5312" t="s">
        <v>28</v>
      </c>
      <c r="I5312">
        <v>100</v>
      </c>
      <c r="J5312" t="s">
        <v>29</v>
      </c>
      <c r="K5312" t="s">
        <v>82</v>
      </c>
      <c r="L5312" t="s">
        <v>45</v>
      </c>
      <c r="M5312">
        <v>948</v>
      </c>
      <c r="N5312">
        <v>10</v>
      </c>
      <c r="O5312">
        <v>641.1</v>
      </c>
      <c r="P5312">
        <v>1</v>
      </c>
      <c r="Q5312">
        <v>0</v>
      </c>
      <c r="R5312">
        <v>4</v>
      </c>
      <c r="S5312" t="s">
        <v>37</v>
      </c>
      <c r="T5312" t="s">
        <v>45</v>
      </c>
      <c r="U5312" s="1">
        <v>46226</v>
      </c>
      <c r="V5312" t="s">
        <v>97</v>
      </c>
      <c r="W5312">
        <v>9480</v>
      </c>
      <c r="X5312" t="str">
        <f t="shared" si="328"/>
        <v>No</v>
      </c>
      <c r="Y5312" t="str">
        <f t="shared" si="329"/>
        <v>7-12 months</v>
      </c>
      <c r="Z5312" t="str">
        <f t="shared" si="330"/>
        <v>35-49</v>
      </c>
      <c r="AA5312" s="8">
        <f t="shared" si="331"/>
        <v>1</v>
      </c>
    </row>
    <row r="5313" spans="1:27">
      <c r="A5313" t="s">
        <v>5484</v>
      </c>
      <c r="B5313" s="1">
        <v>45530</v>
      </c>
      <c r="C5313" s="2" t="s">
        <v>146</v>
      </c>
      <c r="D5313" t="s">
        <v>147</v>
      </c>
      <c r="E5313" t="s">
        <v>26</v>
      </c>
      <c r="F5313">
        <v>27</v>
      </c>
      <c r="G5313" t="s">
        <v>54</v>
      </c>
      <c r="H5313" t="s">
        <v>42</v>
      </c>
      <c r="I5313">
        <v>1000</v>
      </c>
      <c r="J5313" t="s">
        <v>55</v>
      </c>
      <c r="K5313" t="s">
        <v>30</v>
      </c>
      <c r="L5313" t="s">
        <v>45</v>
      </c>
      <c r="M5313">
        <v>1948</v>
      </c>
      <c r="N5313">
        <v>21</v>
      </c>
      <c r="O5313">
        <v>1857.9</v>
      </c>
      <c r="P5313">
        <v>2</v>
      </c>
      <c r="Q5313">
        <v>1</v>
      </c>
      <c r="R5313">
        <v>3</v>
      </c>
      <c r="S5313" t="s">
        <v>122</v>
      </c>
      <c r="T5313" t="s">
        <v>45</v>
      </c>
      <c r="U5313" s="1">
        <v>46171</v>
      </c>
      <c r="V5313" t="s">
        <v>69</v>
      </c>
      <c r="W5313">
        <v>40908</v>
      </c>
      <c r="X5313" t="str">
        <f t="shared" si="328"/>
        <v>No</v>
      </c>
      <c r="Y5313" t="str">
        <f t="shared" si="329"/>
        <v>13-24 months</v>
      </c>
      <c r="Z5313" t="str">
        <f t="shared" si="330"/>
        <v>25-34</v>
      </c>
      <c r="AA5313" s="8">
        <f t="shared" si="331"/>
        <v>1</v>
      </c>
    </row>
    <row r="5314" spans="1:27">
      <c r="A5314" t="s">
        <v>5485</v>
      </c>
      <c r="B5314" s="1">
        <v>44930</v>
      </c>
      <c r="C5314" s="2" t="s">
        <v>59</v>
      </c>
      <c r="D5314" t="s">
        <v>59</v>
      </c>
      <c r="E5314" t="s">
        <v>35</v>
      </c>
      <c r="F5314">
        <v>24</v>
      </c>
      <c r="G5314" t="s">
        <v>54</v>
      </c>
      <c r="H5314" t="s">
        <v>67</v>
      </c>
      <c r="I5314">
        <v>300</v>
      </c>
      <c r="J5314" t="s">
        <v>55</v>
      </c>
      <c r="K5314" t="s">
        <v>60</v>
      </c>
      <c r="L5314" t="s">
        <v>31</v>
      </c>
      <c r="M5314">
        <v>1199</v>
      </c>
      <c r="N5314">
        <v>44</v>
      </c>
      <c r="O5314">
        <v>532.6</v>
      </c>
      <c r="P5314">
        <v>2</v>
      </c>
      <c r="Q5314">
        <v>1</v>
      </c>
      <c r="R5314">
        <v>3</v>
      </c>
      <c r="S5314" t="s">
        <v>95</v>
      </c>
      <c r="T5314" t="s">
        <v>31</v>
      </c>
      <c r="W5314">
        <v>52756</v>
      </c>
      <c r="X5314" t="str">
        <f t="shared" ref="X5314:X5377" si="332">IF(F5314="","Yes","No")</f>
        <v>No</v>
      </c>
      <c r="Y5314" t="str">
        <f t="shared" ref="Y5314:Y5377" si="333">IF(N5314&lt;=6,"0-6 months",IF(N5314&lt;=12,"7-12 months",IF(N5314&lt;=24,"13-24 months",IF(N5314&lt;=48,"25-48 months","48+ months"))))</f>
        <v>25-48 months</v>
      </c>
      <c r="Z5314" t="str">
        <f t="shared" ref="Z5314:Z5377" si="334">IF(F5314&lt;25,"18-24",IF(F5314&lt;35,"25-34",IF(F5314&lt;50,"35-49","50+")))</f>
        <v>18-24</v>
      </c>
      <c r="AA5314" s="8">
        <f t="shared" ref="AA5314:AA5377" si="335">IF(T5314="Yes",1,0)</f>
        <v>0</v>
      </c>
    </row>
    <row r="5315" spans="1:27">
      <c r="A5315" t="s">
        <v>5486</v>
      </c>
      <c r="B5315" s="1">
        <v>46204</v>
      </c>
      <c r="C5315" s="2" t="s">
        <v>71</v>
      </c>
      <c r="D5315" t="s">
        <v>72</v>
      </c>
      <c r="E5315" t="s">
        <v>64</v>
      </c>
      <c r="F5315">
        <v>28</v>
      </c>
      <c r="G5315" t="s">
        <v>27</v>
      </c>
      <c r="H5315" t="s">
        <v>28</v>
      </c>
      <c r="I5315">
        <v>100</v>
      </c>
      <c r="J5315" t="s">
        <v>29</v>
      </c>
      <c r="K5315" t="s">
        <v>56</v>
      </c>
      <c r="L5315" t="s">
        <v>45</v>
      </c>
      <c r="M5315">
        <v>948</v>
      </c>
      <c r="N5315">
        <v>2</v>
      </c>
      <c r="O5315">
        <v>442.7</v>
      </c>
      <c r="P5315">
        <v>1</v>
      </c>
      <c r="Q5315">
        <v>0</v>
      </c>
      <c r="R5315">
        <v>5</v>
      </c>
      <c r="S5315" t="s">
        <v>151</v>
      </c>
      <c r="T5315" t="s">
        <v>31</v>
      </c>
      <c r="W5315">
        <v>1896</v>
      </c>
      <c r="X5315" t="str">
        <f t="shared" si="332"/>
        <v>No</v>
      </c>
      <c r="Y5315" t="str">
        <f t="shared" si="333"/>
        <v>0-6 months</v>
      </c>
      <c r="Z5315" t="str">
        <f t="shared" si="334"/>
        <v>25-34</v>
      </c>
      <c r="AA5315" s="8">
        <f t="shared" si="335"/>
        <v>0</v>
      </c>
    </row>
    <row r="5316" spans="1:27">
      <c r="A5316" t="s">
        <v>5487</v>
      </c>
      <c r="B5316" s="1">
        <v>45629</v>
      </c>
      <c r="C5316" s="2" t="s">
        <v>59</v>
      </c>
      <c r="D5316" t="s">
        <v>59</v>
      </c>
      <c r="E5316" t="s">
        <v>35</v>
      </c>
      <c r="F5316">
        <v>22</v>
      </c>
      <c r="G5316" t="s">
        <v>54</v>
      </c>
      <c r="H5316" t="s">
        <v>28</v>
      </c>
      <c r="I5316">
        <v>100</v>
      </c>
      <c r="J5316" t="s">
        <v>55</v>
      </c>
      <c r="K5316" t="s">
        <v>30</v>
      </c>
      <c r="L5316" t="s">
        <v>31</v>
      </c>
      <c r="M5316">
        <v>799</v>
      </c>
      <c r="N5316">
        <v>13</v>
      </c>
      <c r="O5316">
        <v>427.7</v>
      </c>
      <c r="P5316">
        <v>0</v>
      </c>
      <c r="Q5316">
        <v>0</v>
      </c>
      <c r="R5316">
        <v>4</v>
      </c>
      <c r="S5316" t="s">
        <v>130</v>
      </c>
      <c r="T5316" t="s">
        <v>45</v>
      </c>
      <c r="U5316" s="1">
        <v>46013</v>
      </c>
      <c r="V5316" t="s">
        <v>78</v>
      </c>
      <c r="W5316">
        <v>10387</v>
      </c>
      <c r="X5316" t="str">
        <f t="shared" si="332"/>
        <v>No</v>
      </c>
      <c r="Y5316" t="str">
        <f t="shared" si="333"/>
        <v>13-24 months</v>
      </c>
      <c r="Z5316" t="str">
        <f t="shared" si="334"/>
        <v>18-24</v>
      </c>
      <c r="AA5316" s="8">
        <f t="shared" si="335"/>
        <v>1</v>
      </c>
    </row>
    <row r="5317" spans="1:27">
      <c r="A5317" t="s">
        <v>5488</v>
      </c>
      <c r="B5317" s="1">
        <v>45710</v>
      </c>
      <c r="C5317" s="2" t="s">
        <v>59</v>
      </c>
      <c r="D5317" t="s">
        <v>59</v>
      </c>
      <c r="E5317" t="s">
        <v>35</v>
      </c>
      <c r="F5317">
        <v>51</v>
      </c>
      <c r="G5317" t="s">
        <v>27</v>
      </c>
      <c r="H5317" t="s">
        <v>28</v>
      </c>
      <c r="I5317">
        <v>100</v>
      </c>
      <c r="J5317" t="s">
        <v>43</v>
      </c>
      <c r="K5317" t="s">
        <v>82</v>
      </c>
      <c r="L5317" t="s">
        <v>45</v>
      </c>
      <c r="M5317">
        <v>948</v>
      </c>
      <c r="N5317">
        <v>18</v>
      </c>
      <c r="O5317">
        <v>425.3</v>
      </c>
      <c r="P5317">
        <v>1</v>
      </c>
      <c r="Q5317">
        <v>0</v>
      </c>
      <c r="R5317">
        <v>3</v>
      </c>
      <c r="S5317" t="s">
        <v>244</v>
      </c>
      <c r="T5317" t="s">
        <v>31</v>
      </c>
      <c r="W5317">
        <v>17064</v>
      </c>
      <c r="X5317" t="str">
        <f t="shared" si="332"/>
        <v>No</v>
      </c>
      <c r="Y5317" t="str">
        <f t="shared" si="333"/>
        <v>13-24 months</v>
      </c>
      <c r="Z5317" t="str">
        <f t="shared" si="334"/>
        <v>50+</v>
      </c>
      <c r="AA5317" s="8">
        <f t="shared" si="335"/>
        <v>0</v>
      </c>
    </row>
    <row r="5318" spans="1:27">
      <c r="A5318" t="s">
        <v>5489</v>
      </c>
      <c r="B5318" s="1">
        <v>45131</v>
      </c>
      <c r="C5318" s="2" t="s">
        <v>24</v>
      </c>
      <c r="D5318" t="s">
        <v>25</v>
      </c>
      <c r="E5318" t="s">
        <v>26</v>
      </c>
      <c r="F5318">
        <v>49</v>
      </c>
      <c r="G5318" t="s">
        <v>54</v>
      </c>
      <c r="H5318" t="s">
        <v>36</v>
      </c>
      <c r="I5318">
        <v>30</v>
      </c>
      <c r="J5318" t="s">
        <v>29</v>
      </c>
      <c r="K5318" t="s">
        <v>82</v>
      </c>
      <c r="L5318" t="s">
        <v>45</v>
      </c>
      <c r="M5318">
        <v>648</v>
      </c>
      <c r="N5318">
        <v>37</v>
      </c>
      <c r="O5318">
        <v>433</v>
      </c>
      <c r="P5318">
        <v>3</v>
      </c>
      <c r="Q5318">
        <v>0</v>
      </c>
      <c r="R5318">
        <v>3</v>
      </c>
      <c r="S5318" t="s">
        <v>86</v>
      </c>
      <c r="T5318" t="s">
        <v>31</v>
      </c>
      <c r="W5318">
        <v>23976</v>
      </c>
      <c r="X5318" t="str">
        <f t="shared" si="332"/>
        <v>No</v>
      </c>
      <c r="Y5318" t="str">
        <f t="shared" si="333"/>
        <v>25-48 months</v>
      </c>
      <c r="Z5318" t="str">
        <f t="shared" si="334"/>
        <v>35-49</v>
      </c>
      <c r="AA5318" s="8">
        <f t="shared" si="335"/>
        <v>0</v>
      </c>
    </row>
    <row r="5319" spans="1:27">
      <c r="A5319" t="s">
        <v>5490</v>
      </c>
      <c r="B5319" s="1">
        <v>44939</v>
      </c>
      <c r="C5319" s="2" t="s">
        <v>66</v>
      </c>
      <c r="D5319" t="s">
        <v>40</v>
      </c>
      <c r="E5319" t="s">
        <v>41</v>
      </c>
      <c r="F5319">
        <v>18</v>
      </c>
      <c r="G5319" t="s">
        <v>27</v>
      </c>
      <c r="H5319" t="s">
        <v>28</v>
      </c>
      <c r="I5319">
        <v>100</v>
      </c>
      <c r="J5319" t="s">
        <v>43</v>
      </c>
      <c r="K5319" t="s">
        <v>56</v>
      </c>
      <c r="L5319" t="s">
        <v>31</v>
      </c>
      <c r="M5319">
        <v>799</v>
      </c>
      <c r="N5319">
        <v>44</v>
      </c>
      <c r="O5319">
        <v>385.1</v>
      </c>
      <c r="P5319">
        <v>1</v>
      </c>
      <c r="Q5319">
        <v>0</v>
      </c>
      <c r="R5319">
        <v>3</v>
      </c>
      <c r="S5319" t="s">
        <v>80</v>
      </c>
      <c r="T5319" t="s">
        <v>31</v>
      </c>
      <c r="W5319">
        <v>35156</v>
      </c>
      <c r="X5319" t="str">
        <f t="shared" si="332"/>
        <v>No</v>
      </c>
      <c r="Y5319" t="str">
        <f t="shared" si="333"/>
        <v>25-48 months</v>
      </c>
      <c r="Z5319" t="str">
        <f t="shared" si="334"/>
        <v>18-24</v>
      </c>
      <c r="AA5319" s="8">
        <f t="shared" si="335"/>
        <v>0</v>
      </c>
    </row>
    <row r="5320" spans="1:27">
      <c r="A5320" t="s">
        <v>5491</v>
      </c>
      <c r="B5320" s="1">
        <v>45836</v>
      </c>
      <c r="C5320" s="2" t="s">
        <v>47</v>
      </c>
      <c r="D5320" t="s">
        <v>48</v>
      </c>
      <c r="E5320" t="s">
        <v>26</v>
      </c>
      <c r="F5320">
        <v>39</v>
      </c>
      <c r="G5320" t="s">
        <v>54</v>
      </c>
      <c r="H5320" t="s">
        <v>36</v>
      </c>
      <c r="I5320">
        <v>30</v>
      </c>
      <c r="J5320" t="s">
        <v>29</v>
      </c>
      <c r="K5320" t="s">
        <v>56</v>
      </c>
      <c r="L5320" t="s">
        <v>31</v>
      </c>
      <c r="M5320">
        <v>499</v>
      </c>
      <c r="N5320">
        <v>14</v>
      </c>
      <c r="O5320">
        <v>231.5</v>
      </c>
      <c r="P5320">
        <v>0</v>
      </c>
      <c r="Q5320">
        <v>0</v>
      </c>
      <c r="R5320">
        <v>4</v>
      </c>
      <c r="S5320" t="s">
        <v>236</v>
      </c>
      <c r="T5320" t="s">
        <v>31</v>
      </c>
      <c r="W5320">
        <v>6986</v>
      </c>
      <c r="X5320" t="str">
        <f t="shared" si="332"/>
        <v>No</v>
      </c>
      <c r="Y5320" t="str">
        <f t="shared" si="333"/>
        <v>13-24 months</v>
      </c>
      <c r="Z5320" t="str">
        <f t="shared" si="334"/>
        <v>35-49</v>
      </c>
      <c r="AA5320" s="8">
        <f t="shared" si="335"/>
        <v>0</v>
      </c>
    </row>
    <row r="5321" spans="1:27">
      <c r="A5321" t="s">
        <v>5492</v>
      </c>
      <c r="B5321" s="1">
        <v>45966</v>
      </c>
      <c r="C5321" s="2" t="s">
        <v>89</v>
      </c>
      <c r="D5321" t="s">
        <v>90</v>
      </c>
      <c r="E5321" t="s">
        <v>41</v>
      </c>
      <c r="F5321">
        <v>26</v>
      </c>
      <c r="G5321" t="s">
        <v>27</v>
      </c>
      <c r="H5321" t="s">
        <v>28</v>
      </c>
      <c r="I5321">
        <v>100</v>
      </c>
      <c r="J5321" t="s">
        <v>43</v>
      </c>
      <c r="K5321" t="s">
        <v>60</v>
      </c>
      <c r="L5321" t="s">
        <v>31</v>
      </c>
      <c r="M5321">
        <v>799</v>
      </c>
      <c r="N5321">
        <v>10</v>
      </c>
      <c r="O5321">
        <v>829.2</v>
      </c>
      <c r="P5321">
        <v>1</v>
      </c>
      <c r="Q5321">
        <v>1</v>
      </c>
      <c r="R5321">
        <v>3</v>
      </c>
      <c r="T5321" t="s">
        <v>31</v>
      </c>
      <c r="W5321">
        <v>7990</v>
      </c>
      <c r="X5321" t="str">
        <f t="shared" si="332"/>
        <v>No</v>
      </c>
      <c r="Y5321" t="str">
        <f t="shared" si="333"/>
        <v>7-12 months</v>
      </c>
      <c r="Z5321" t="str">
        <f t="shared" si="334"/>
        <v>25-34</v>
      </c>
      <c r="AA5321" s="8">
        <f t="shared" si="335"/>
        <v>0</v>
      </c>
    </row>
    <row r="5322" spans="1:27">
      <c r="A5322" t="s">
        <v>5493</v>
      </c>
      <c r="B5322" s="1">
        <v>45830</v>
      </c>
      <c r="C5322" s="2" t="s">
        <v>158</v>
      </c>
      <c r="D5322" t="s">
        <v>159</v>
      </c>
      <c r="E5322" t="s">
        <v>64</v>
      </c>
      <c r="F5322">
        <v>48</v>
      </c>
      <c r="G5322" t="s">
        <v>27</v>
      </c>
      <c r="H5322" t="s">
        <v>42</v>
      </c>
      <c r="I5322">
        <v>1000</v>
      </c>
      <c r="J5322" t="s">
        <v>55</v>
      </c>
      <c r="K5322" t="s">
        <v>44</v>
      </c>
      <c r="L5322" t="s">
        <v>45</v>
      </c>
      <c r="M5322">
        <v>1948</v>
      </c>
      <c r="N5322">
        <v>14</v>
      </c>
      <c r="O5322">
        <v>874.1</v>
      </c>
      <c r="P5322">
        <v>0</v>
      </c>
      <c r="Q5322">
        <v>1</v>
      </c>
      <c r="R5322">
        <v>4</v>
      </c>
      <c r="S5322" t="s">
        <v>105</v>
      </c>
      <c r="T5322" t="s">
        <v>31</v>
      </c>
      <c r="W5322">
        <v>27272</v>
      </c>
      <c r="X5322" t="str">
        <f t="shared" si="332"/>
        <v>No</v>
      </c>
      <c r="Y5322" t="str">
        <f t="shared" si="333"/>
        <v>13-24 months</v>
      </c>
      <c r="Z5322" t="str">
        <f t="shared" si="334"/>
        <v>35-49</v>
      </c>
      <c r="AA5322" s="8">
        <f t="shared" si="335"/>
        <v>0</v>
      </c>
    </row>
    <row r="5323" spans="1:27">
      <c r="A5323" t="s">
        <v>5494</v>
      </c>
      <c r="B5323" s="1">
        <v>45292</v>
      </c>
      <c r="C5323" s="2" t="s">
        <v>71</v>
      </c>
      <c r="D5323" t="s">
        <v>72</v>
      </c>
      <c r="E5323" t="s">
        <v>64</v>
      </c>
      <c r="F5323">
        <v>36</v>
      </c>
      <c r="G5323" t="s">
        <v>27</v>
      </c>
      <c r="H5323" t="s">
        <v>28</v>
      </c>
      <c r="I5323">
        <v>100</v>
      </c>
      <c r="J5323" t="s">
        <v>55</v>
      </c>
      <c r="K5323" t="s">
        <v>30</v>
      </c>
      <c r="L5323" t="s">
        <v>31</v>
      </c>
      <c r="M5323">
        <v>799</v>
      </c>
      <c r="N5323">
        <v>32</v>
      </c>
      <c r="O5323">
        <v>384.1</v>
      </c>
      <c r="P5323">
        <v>2</v>
      </c>
      <c r="Q5323">
        <v>0</v>
      </c>
      <c r="R5323">
        <v>3</v>
      </c>
      <c r="S5323" t="s">
        <v>80</v>
      </c>
      <c r="T5323" t="s">
        <v>31</v>
      </c>
      <c r="W5323">
        <v>25568</v>
      </c>
      <c r="X5323" t="str">
        <f t="shared" si="332"/>
        <v>No</v>
      </c>
      <c r="Y5323" t="str">
        <f t="shared" si="333"/>
        <v>25-48 months</v>
      </c>
      <c r="Z5323" t="str">
        <f t="shared" si="334"/>
        <v>35-49</v>
      </c>
      <c r="AA5323" s="8">
        <f t="shared" si="335"/>
        <v>0</v>
      </c>
    </row>
    <row r="5324" spans="1:27">
      <c r="A5324" t="s">
        <v>5495</v>
      </c>
      <c r="B5324" s="1">
        <v>46031</v>
      </c>
      <c r="C5324" s="2" t="s">
        <v>47</v>
      </c>
      <c r="D5324" t="s">
        <v>48</v>
      </c>
      <c r="E5324" t="s">
        <v>26</v>
      </c>
      <c r="F5324">
        <v>50</v>
      </c>
      <c r="G5324" t="s">
        <v>27</v>
      </c>
      <c r="H5324" t="s">
        <v>42</v>
      </c>
      <c r="I5324">
        <v>1000</v>
      </c>
      <c r="J5324" t="s">
        <v>55</v>
      </c>
      <c r="K5324" t="s">
        <v>60</v>
      </c>
      <c r="L5324" t="s">
        <v>31</v>
      </c>
      <c r="M5324">
        <v>1799</v>
      </c>
      <c r="N5324">
        <v>3</v>
      </c>
      <c r="O5324">
        <v>1438.3</v>
      </c>
      <c r="P5324">
        <v>0</v>
      </c>
      <c r="Q5324">
        <v>2</v>
      </c>
      <c r="R5324">
        <v>4</v>
      </c>
      <c r="S5324" t="s">
        <v>266</v>
      </c>
      <c r="T5324" t="s">
        <v>45</v>
      </c>
      <c r="U5324" s="1">
        <v>46130</v>
      </c>
      <c r="V5324" t="s">
        <v>97</v>
      </c>
      <c r="W5324">
        <v>5397</v>
      </c>
      <c r="X5324" t="str">
        <f t="shared" si="332"/>
        <v>No</v>
      </c>
      <c r="Y5324" t="str">
        <f t="shared" si="333"/>
        <v>0-6 months</v>
      </c>
      <c r="Z5324" t="str">
        <f t="shared" si="334"/>
        <v>50+</v>
      </c>
      <c r="AA5324" s="8">
        <f t="shared" si="335"/>
        <v>1</v>
      </c>
    </row>
    <row r="5325" spans="1:27">
      <c r="A5325" t="s">
        <v>5496</v>
      </c>
      <c r="B5325" s="1">
        <v>46076</v>
      </c>
      <c r="C5325" s="2" t="s">
        <v>24</v>
      </c>
      <c r="D5325" t="s">
        <v>25</v>
      </c>
      <c r="E5325" t="s">
        <v>26</v>
      </c>
      <c r="F5325">
        <v>35</v>
      </c>
      <c r="G5325" t="s">
        <v>27</v>
      </c>
      <c r="H5325" t="s">
        <v>42</v>
      </c>
      <c r="I5325">
        <v>1000</v>
      </c>
      <c r="J5325" t="s">
        <v>55</v>
      </c>
      <c r="K5325" t="s">
        <v>82</v>
      </c>
      <c r="L5325" t="s">
        <v>31</v>
      </c>
      <c r="M5325">
        <v>1799</v>
      </c>
      <c r="N5325">
        <v>6</v>
      </c>
      <c r="O5325">
        <v>2382.1999999999998</v>
      </c>
      <c r="P5325">
        <v>1</v>
      </c>
      <c r="Q5325">
        <v>0</v>
      </c>
      <c r="R5325">
        <v>5</v>
      </c>
      <c r="T5325" t="s">
        <v>45</v>
      </c>
      <c r="U5325" s="1">
        <v>46262</v>
      </c>
      <c r="V5325" t="s">
        <v>78</v>
      </c>
      <c r="W5325">
        <v>10794</v>
      </c>
      <c r="X5325" t="str">
        <f t="shared" si="332"/>
        <v>No</v>
      </c>
      <c r="Y5325" t="str">
        <f t="shared" si="333"/>
        <v>0-6 months</v>
      </c>
      <c r="Z5325" t="str">
        <f t="shared" si="334"/>
        <v>35-49</v>
      </c>
      <c r="AA5325" s="8">
        <f t="shared" si="335"/>
        <v>1</v>
      </c>
    </row>
    <row r="5326" spans="1:27">
      <c r="A5326" t="s">
        <v>5497</v>
      </c>
      <c r="B5326" s="1">
        <v>45044</v>
      </c>
      <c r="C5326" s="2" t="s">
        <v>24</v>
      </c>
      <c r="D5326" t="s">
        <v>25</v>
      </c>
      <c r="E5326" t="s">
        <v>26</v>
      </c>
      <c r="F5326">
        <v>59</v>
      </c>
      <c r="G5326" t="s">
        <v>54</v>
      </c>
      <c r="H5326" t="s">
        <v>42</v>
      </c>
      <c r="I5326">
        <v>1000</v>
      </c>
      <c r="J5326" t="s">
        <v>55</v>
      </c>
      <c r="K5326" t="s">
        <v>60</v>
      </c>
      <c r="L5326" t="s">
        <v>45</v>
      </c>
      <c r="M5326">
        <v>1948</v>
      </c>
      <c r="N5326">
        <v>40</v>
      </c>
      <c r="O5326">
        <v>1052.9000000000001</v>
      </c>
      <c r="P5326">
        <v>0</v>
      </c>
      <c r="Q5326">
        <v>0</v>
      </c>
      <c r="R5326">
        <v>4</v>
      </c>
      <c r="S5326" t="s">
        <v>57</v>
      </c>
      <c r="T5326" t="s">
        <v>31</v>
      </c>
      <c r="W5326">
        <v>77920</v>
      </c>
      <c r="X5326" t="str">
        <f t="shared" si="332"/>
        <v>No</v>
      </c>
      <c r="Y5326" t="str">
        <f t="shared" si="333"/>
        <v>25-48 months</v>
      </c>
      <c r="Z5326" t="str">
        <f t="shared" si="334"/>
        <v>50+</v>
      </c>
      <c r="AA5326" s="8">
        <f t="shared" si="335"/>
        <v>0</v>
      </c>
    </row>
    <row r="5327" spans="1:27">
      <c r="A5327" t="s">
        <v>5498</v>
      </c>
      <c r="B5327" s="1">
        <v>45381</v>
      </c>
      <c r="C5327" s="2" t="s">
        <v>39</v>
      </c>
      <c r="D5327" t="s">
        <v>40</v>
      </c>
      <c r="E5327" t="s">
        <v>41</v>
      </c>
      <c r="F5327">
        <v>52</v>
      </c>
      <c r="G5327" t="s">
        <v>54</v>
      </c>
      <c r="H5327" t="s">
        <v>28</v>
      </c>
      <c r="I5327">
        <v>100</v>
      </c>
      <c r="J5327" t="s">
        <v>29</v>
      </c>
      <c r="K5327" t="s">
        <v>56</v>
      </c>
      <c r="L5327" t="s">
        <v>31</v>
      </c>
      <c r="M5327">
        <v>799</v>
      </c>
      <c r="N5327">
        <v>29</v>
      </c>
      <c r="O5327">
        <v>504.7</v>
      </c>
      <c r="P5327">
        <v>2</v>
      </c>
      <c r="Q5327">
        <v>0</v>
      </c>
      <c r="R5327">
        <v>5</v>
      </c>
      <c r="S5327" t="s">
        <v>126</v>
      </c>
      <c r="T5327" t="s">
        <v>31</v>
      </c>
      <c r="W5327">
        <v>23171</v>
      </c>
      <c r="X5327" t="str">
        <f t="shared" si="332"/>
        <v>No</v>
      </c>
      <c r="Y5327" t="str">
        <f t="shared" si="333"/>
        <v>25-48 months</v>
      </c>
      <c r="Z5327" t="str">
        <f t="shared" si="334"/>
        <v>50+</v>
      </c>
      <c r="AA5327" s="8">
        <f t="shared" si="335"/>
        <v>0</v>
      </c>
    </row>
    <row r="5328" spans="1:27">
      <c r="A5328" t="s">
        <v>5499</v>
      </c>
      <c r="B5328" s="1">
        <v>45892</v>
      </c>
      <c r="C5328" s="2" t="s">
        <v>33</v>
      </c>
      <c r="D5328" t="s">
        <v>34</v>
      </c>
      <c r="E5328" t="s">
        <v>35</v>
      </c>
      <c r="F5328">
        <v>29</v>
      </c>
      <c r="G5328" t="s">
        <v>54</v>
      </c>
      <c r="H5328" t="s">
        <v>36</v>
      </c>
      <c r="I5328">
        <v>30</v>
      </c>
      <c r="J5328" t="s">
        <v>55</v>
      </c>
      <c r="K5328" t="s">
        <v>56</v>
      </c>
      <c r="L5328" t="s">
        <v>45</v>
      </c>
      <c r="M5328">
        <v>648</v>
      </c>
      <c r="N5328">
        <v>9</v>
      </c>
      <c r="O5328">
        <v>393.7</v>
      </c>
      <c r="P5328">
        <v>1</v>
      </c>
      <c r="Q5328">
        <v>0</v>
      </c>
      <c r="R5328">
        <v>3</v>
      </c>
      <c r="S5328" t="s">
        <v>149</v>
      </c>
      <c r="T5328" t="s">
        <v>45</v>
      </c>
      <c r="U5328" s="1">
        <v>46163</v>
      </c>
      <c r="V5328" t="s">
        <v>69</v>
      </c>
      <c r="W5328">
        <v>5832</v>
      </c>
      <c r="X5328" t="str">
        <f t="shared" si="332"/>
        <v>No</v>
      </c>
      <c r="Y5328" t="str">
        <f t="shared" si="333"/>
        <v>7-12 months</v>
      </c>
      <c r="Z5328" t="str">
        <f t="shared" si="334"/>
        <v>25-34</v>
      </c>
      <c r="AA5328" s="8">
        <f t="shared" si="335"/>
        <v>1</v>
      </c>
    </row>
    <row r="5329" spans="1:27">
      <c r="A5329" t="s">
        <v>5500</v>
      </c>
      <c r="B5329" s="1">
        <v>44819</v>
      </c>
      <c r="C5329" s="2" t="s">
        <v>66</v>
      </c>
      <c r="D5329" t="s">
        <v>40</v>
      </c>
      <c r="E5329" t="s">
        <v>41</v>
      </c>
      <c r="F5329">
        <v>18</v>
      </c>
      <c r="G5329" t="s">
        <v>54</v>
      </c>
      <c r="H5329" t="s">
        <v>42</v>
      </c>
      <c r="I5329">
        <v>1000</v>
      </c>
      <c r="J5329" t="s">
        <v>55</v>
      </c>
      <c r="K5329" t="s">
        <v>60</v>
      </c>
      <c r="L5329" t="s">
        <v>31</v>
      </c>
      <c r="M5329">
        <v>1799</v>
      </c>
      <c r="N5329">
        <v>2</v>
      </c>
      <c r="O5329">
        <v>687.7</v>
      </c>
      <c r="P5329">
        <v>3</v>
      </c>
      <c r="Q5329">
        <v>1</v>
      </c>
      <c r="R5329">
        <v>3</v>
      </c>
      <c r="S5329" t="s">
        <v>95</v>
      </c>
      <c r="T5329" t="s">
        <v>45</v>
      </c>
      <c r="U5329" s="1">
        <v>44871</v>
      </c>
      <c r="V5329" t="s">
        <v>170</v>
      </c>
      <c r="W5329">
        <v>3598</v>
      </c>
      <c r="X5329" t="str">
        <f t="shared" si="332"/>
        <v>No</v>
      </c>
      <c r="Y5329" t="str">
        <f t="shared" si="333"/>
        <v>0-6 months</v>
      </c>
      <c r="Z5329" t="str">
        <f t="shared" si="334"/>
        <v>18-24</v>
      </c>
      <c r="AA5329" s="8">
        <f t="shared" si="335"/>
        <v>1</v>
      </c>
    </row>
    <row r="5330" spans="1:27">
      <c r="A5330" t="s">
        <v>5501</v>
      </c>
      <c r="B5330" s="1">
        <v>45715</v>
      </c>
      <c r="C5330" s="2" t="s">
        <v>39</v>
      </c>
      <c r="D5330" t="s">
        <v>40</v>
      </c>
      <c r="E5330" t="s">
        <v>41</v>
      </c>
      <c r="F5330">
        <v>42</v>
      </c>
      <c r="G5330" t="s">
        <v>54</v>
      </c>
      <c r="H5330" t="s">
        <v>42</v>
      </c>
      <c r="I5330">
        <v>1000</v>
      </c>
      <c r="J5330" t="s">
        <v>55</v>
      </c>
      <c r="K5330" t="s">
        <v>82</v>
      </c>
      <c r="L5330" t="s">
        <v>31</v>
      </c>
      <c r="M5330">
        <v>1799</v>
      </c>
      <c r="N5330">
        <v>18</v>
      </c>
      <c r="O5330">
        <v>554.5</v>
      </c>
      <c r="P5330">
        <v>0</v>
      </c>
      <c r="Q5330">
        <v>0</v>
      </c>
      <c r="R5330">
        <v>5</v>
      </c>
      <c r="S5330" t="s">
        <v>181</v>
      </c>
      <c r="T5330" t="s">
        <v>31</v>
      </c>
      <c r="W5330">
        <v>32382</v>
      </c>
      <c r="X5330" t="str">
        <f t="shared" si="332"/>
        <v>No</v>
      </c>
      <c r="Y5330" t="str">
        <f t="shared" si="333"/>
        <v>13-24 months</v>
      </c>
      <c r="Z5330" t="str">
        <f t="shared" si="334"/>
        <v>35-49</v>
      </c>
      <c r="AA5330" s="8">
        <f t="shared" si="335"/>
        <v>0</v>
      </c>
    </row>
    <row r="5331" spans="1:27">
      <c r="A5331" t="s">
        <v>5502</v>
      </c>
      <c r="B5331" s="1">
        <v>44714</v>
      </c>
      <c r="C5331" s="2" t="s">
        <v>66</v>
      </c>
      <c r="D5331" t="s">
        <v>40</v>
      </c>
      <c r="E5331" t="s">
        <v>41</v>
      </c>
      <c r="F5331">
        <v>35</v>
      </c>
      <c r="G5331" t="s">
        <v>54</v>
      </c>
      <c r="H5331" t="s">
        <v>36</v>
      </c>
      <c r="I5331">
        <v>30</v>
      </c>
      <c r="J5331" t="s">
        <v>55</v>
      </c>
      <c r="K5331" t="s">
        <v>44</v>
      </c>
      <c r="L5331" t="s">
        <v>31</v>
      </c>
      <c r="M5331">
        <v>499</v>
      </c>
      <c r="N5331">
        <v>51</v>
      </c>
      <c r="O5331">
        <v>297</v>
      </c>
      <c r="P5331">
        <v>1</v>
      </c>
      <c r="Q5331">
        <v>0</v>
      </c>
      <c r="R5331">
        <v>4</v>
      </c>
      <c r="S5331" t="s">
        <v>266</v>
      </c>
      <c r="T5331" t="s">
        <v>31</v>
      </c>
      <c r="W5331">
        <v>25449</v>
      </c>
      <c r="X5331" t="str">
        <f t="shared" si="332"/>
        <v>No</v>
      </c>
      <c r="Y5331" t="str">
        <f t="shared" si="333"/>
        <v>48+ months</v>
      </c>
      <c r="Z5331" t="str">
        <f t="shared" si="334"/>
        <v>35-49</v>
      </c>
      <c r="AA5331" s="8">
        <f t="shared" si="335"/>
        <v>0</v>
      </c>
    </row>
    <row r="5332" spans="1:27">
      <c r="A5332" t="s">
        <v>5503</v>
      </c>
      <c r="B5332" s="1">
        <v>46164</v>
      </c>
      <c r="C5332" s="2" t="s">
        <v>24</v>
      </c>
      <c r="D5332" t="s">
        <v>25</v>
      </c>
      <c r="E5332" t="s">
        <v>26</v>
      </c>
      <c r="F5332">
        <v>39</v>
      </c>
      <c r="G5332" t="s">
        <v>54</v>
      </c>
      <c r="H5332" t="s">
        <v>28</v>
      </c>
      <c r="I5332">
        <v>100</v>
      </c>
      <c r="J5332" t="s">
        <v>55</v>
      </c>
      <c r="K5332" t="s">
        <v>60</v>
      </c>
      <c r="L5332" t="s">
        <v>31</v>
      </c>
      <c r="M5332">
        <v>799</v>
      </c>
      <c r="N5332">
        <v>3</v>
      </c>
      <c r="O5332">
        <v>955.8</v>
      </c>
      <c r="P5332">
        <v>0</v>
      </c>
      <c r="Q5332">
        <v>1</v>
      </c>
      <c r="R5332">
        <v>4</v>
      </c>
      <c r="S5332" t="s">
        <v>57</v>
      </c>
      <c r="T5332" t="s">
        <v>31</v>
      </c>
      <c r="W5332">
        <v>2397</v>
      </c>
      <c r="X5332" t="str">
        <f t="shared" si="332"/>
        <v>No</v>
      </c>
      <c r="Y5332" t="str">
        <f t="shared" si="333"/>
        <v>0-6 months</v>
      </c>
      <c r="Z5332" t="str">
        <f t="shared" si="334"/>
        <v>35-49</v>
      </c>
      <c r="AA5332" s="8">
        <f t="shared" si="335"/>
        <v>0</v>
      </c>
    </row>
    <row r="5333" spans="1:27">
      <c r="A5333" t="s">
        <v>5504</v>
      </c>
      <c r="B5333" s="1">
        <v>45199</v>
      </c>
      <c r="C5333" s="2" t="s">
        <v>71</v>
      </c>
      <c r="D5333" t="s">
        <v>72</v>
      </c>
      <c r="E5333" t="s">
        <v>64</v>
      </c>
      <c r="F5333">
        <v>45</v>
      </c>
      <c r="G5333" t="s">
        <v>27</v>
      </c>
      <c r="H5333" t="s">
        <v>67</v>
      </c>
      <c r="I5333">
        <v>300</v>
      </c>
      <c r="J5333" t="s">
        <v>43</v>
      </c>
      <c r="K5333" t="s">
        <v>44</v>
      </c>
      <c r="L5333" t="s">
        <v>31</v>
      </c>
      <c r="M5333">
        <v>1199</v>
      </c>
      <c r="N5333">
        <v>35</v>
      </c>
      <c r="O5333">
        <v>550.70000000000005</v>
      </c>
      <c r="P5333">
        <v>1</v>
      </c>
      <c r="Q5333">
        <v>1</v>
      </c>
      <c r="R5333">
        <v>3</v>
      </c>
      <c r="T5333" t="s">
        <v>31</v>
      </c>
      <c r="W5333">
        <v>41965</v>
      </c>
      <c r="X5333" t="str">
        <f t="shared" si="332"/>
        <v>No</v>
      </c>
      <c r="Y5333" t="str">
        <f t="shared" si="333"/>
        <v>25-48 months</v>
      </c>
      <c r="Z5333" t="str">
        <f t="shared" si="334"/>
        <v>35-49</v>
      </c>
      <c r="AA5333" s="8">
        <f t="shared" si="335"/>
        <v>0</v>
      </c>
    </row>
    <row r="5334" spans="1:27">
      <c r="A5334" t="s">
        <v>5505</v>
      </c>
      <c r="B5334" s="1">
        <v>44763</v>
      </c>
      <c r="C5334" s="2" t="s">
        <v>101</v>
      </c>
      <c r="D5334" t="s">
        <v>102</v>
      </c>
      <c r="E5334" t="s">
        <v>35</v>
      </c>
      <c r="F5334">
        <v>45</v>
      </c>
      <c r="G5334" t="s">
        <v>54</v>
      </c>
      <c r="H5334" t="s">
        <v>67</v>
      </c>
      <c r="I5334">
        <v>300</v>
      </c>
      <c r="J5334" t="s">
        <v>55</v>
      </c>
      <c r="K5334" t="s">
        <v>82</v>
      </c>
      <c r="L5334" t="s">
        <v>45</v>
      </c>
      <c r="M5334">
        <v>1348</v>
      </c>
      <c r="N5334">
        <v>22</v>
      </c>
      <c r="O5334">
        <v>887.6</v>
      </c>
      <c r="P5334">
        <v>1</v>
      </c>
      <c r="Q5334">
        <v>1</v>
      </c>
      <c r="R5334">
        <v>4</v>
      </c>
      <c r="T5334" t="s">
        <v>45</v>
      </c>
      <c r="U5334" s="1">
        <v>45441</v>
      </c>
      <c r="V5334" t="s">
        <v>92</v>
      </c>
      <c r="W5334">
        <v>29656</v>
      </c>
      <c r="X5334" t="str">
        <f t="shared" si="332"/>
        <v>No</v>
      </c>
      <c r="Y5334" t="str">
        <f t="shared" si="333"/>
        <v>13-24 months</v>
      </c>
      <c r="Z5334" t="str">
        <f t="shared" si="334"/>
        <v>35-49</v>
      </c>
      <c r="AA5334" s="8">
        <f t="shared" si="335"/>
        <v>1</v>
      </c>
    </row>
    <row r="5335" spans="1:27">
      <c r="A5335" t="s">
        <v>5506</v>
      </c>
      <c r="B5335" s="1">
        <v>45236</v>
      </c>
      <c r="C5335" s="2" t="s">
        <v>59</v>
      </c>
      <c r="D5335" t="s">
        <v>59</v>
      </c>
      <c r="E5335" t="s">
        <v>35</v>
      </c>
      <c r="F5335">
        <v>28</v>
      </c>
      <c r="G5335" t="s">
        <v>27</v>
      </c>
      <c r="H5335" t="s">
        <v>36</v>
      </c>
      <c r="I5335">
        <v>30</v>
      </c>
      <c r="J5335" t="s">
        <v>43</v>
      </c>
      <c r="K5335" t="s">
        <v>60</v>
      </c>
      <c r="L5335" t="s">
        <v>31</v>
      </c>
      <c r="M5335">
        <v>499</v>
      </c>
      <c r="N5335">
        <v>34</v>
      </c>
      <c r="O5335">
        <v>227.9</v>
      </c>
      <c r="P5335">
        <v>2</v>
      </c>
      <c r="Q5335">
        <v>0</v>
      </c>
      <c r="R5335">
        <v>4</v>
      </c>
      <c r="S5335" t="s">
        <v>181</v>
      </c>
      <c r="T5335" t="s">
        <v>31</v>
      </c>
      <c r="W5335">
        <v>16966</v>
      </c>
      <c r="X5335" t="str">
        <f t="shared" si="332"/>
        <v>No</v>
      </c>
      <c r="Y5335" t="str">
        <f t="shared" si="333"/>
        <v>25-48 months</v>
      </c>
      <c r="Z5335" t="str">
        <f t="shared" si="334"/>
        <v>25-34</v>
      </c>
      <c r="AA5335" s="8">
        <f t="shared" si="335"/>
        <v>0</v>
      </c>
    </row>
    <row r="5336" spans="1:27">
      <c r="A5336" t="s">
        <v>5507</v>
      </c>
      <c r="B5336" s="1">
        <v>46223</v>
      </c>
      <c r="C5336" s="2" t="s">
        <v>51</v>
      </c>
      <c r="D5336" t="s">
        <v>52</v>
      </c>
      <c r="E5336" t="s">
        <v>53</v>
      </c>
      <c r="F5336">
        <v>23</v>
      </c>
      <c r="G5336" t="s">
        <v>27</v>
      </c>
      <c r="H5336" t="s">
        <v>36</v>
      </c>
      <c r="I5336">
        <v>30</v>
      </c>
      <c r="J5336" t="s">
        <v>29</v>
      </c>
      <c r="K5336" t="s">
        <v>44</v>
      </c>
      <c r="L5336" t="s">
        <v>45</v>
      </c>
      <c r="M5336">
        <v>648</v>
      </c>
      <c r="N5336">
        <v>1</v>
      </c>
      <c r="O5336">
        <v>197.2</v>
      </c>
      <c r="P5336">
        <v>1</v>
      </c>
      <c r="Q5336">
        <v>0</v>
      </c>
      <c r="R5336">
        <v>5</v>
      </c>
      <c r="S5336" t="s">
        <v>120</v>
      </c>
      <c r="T5336" t="s">
        <v>31</v>
      </c>
      <c r="W5336">
        <v>648</v>
      </c>
      <c r="X5336" t="str">
        <f t="shared" si="332"/>
        <v>No</v>
      </c>
      <c r="Y5336" t="str">
        <f t="shared" si="333"/>
        <v>0-6 months</v>
      </c>
      <c r="Z5336" t="str">
        <f t="shared" si="334"/>
        <v>18-24</v>
      </c>
      <c r="AA5336" s="8">
        <f t="shared" si="335"/>
        <v>0</v>
      </c>
    </row>
    <row r="5337" spans="1:27">
      <c r="A5337" t="s">
        <v>5508</v>
      </c>
      <c r="B5337" s="1">
        <v>44895</v>
      </c>
      <c r="C5337" s="2" t="s">
        <v>158</v>
      </c>
      <c r="D5337" t="s">
        <v>159</v>
      </c>
      <c r="E5337" t="s">
        <v>64</v>
      </c>
      <c r="F5337">
        <v>33</v>
      </c>
      <c r="G5337" t="s">
        <v>163</v>
      </c>
      <c r="H5337" t="s">
        <v>42</v>
      </c>
      <c r="I5337">
        <v>1000</v>
      </c>
      <c r="J5337" t="s">
        <v>55</v>
      </c>
      <c r="K5337" t="s">
        <v>56</v>
      </c>
      <c r="L5337" t="s">
        <v>31</v>
      </c>
      <c r="M5337">
        <v>1799</v>
      </c>
      <c r="N5337">
        <v>45</v>
      </c>
      <c r="O5337">
        <v>841.7</v>
      </c>
      <c r="P5337">
        <v>1</v>
      </c>
      <c r="Q5337">
        <v>0</v>
      </c>
      <c r="R5337">
        <v>4</v>
      </c>
      <c r="S5337" t="s">
        <v>107</v>
      </c>
      <c r="T5337" t="s">
        <v>31</v>
      </c>
      <c r="W5337">
        <v>80955</v>
      </c>
      <c r="X5337" t="str">
        <f t="shared" si="332"/>
        <v>No</v>
      </c>
      <c r="Y5337" t="str">
        <f t="shared" si="333"/>
        <v>25-48 months</v>
      </c>
      <c r="Z5337" t="str">
        <f t="shared" si="334"/>
        <v>25-34</v>
      </c>
      <c r="AA5337" s="8">
        <f t="shared" si="335"/>
        <v>0</v>
      </c>
    </row>
    <row r="5338" spans="1:27">
      <c r="A5338" t="s">
        <v>5509</v>
      </c>
      <c r="B5338" s="1">
        <v>45848</v>
      </c>
      <c r="C5338" s="2" t="s">
        <v>66</v>
      </c>
      <c r="D5338" t="s">
        <v>40</v>
      </c>
      <c r="E5338" t="s">
        <v>41</v>
      </c>
      <c r="F5338">
        <v>29</v>
      </c>
      <c r="G5338" t="s">
        <v>54</v>
      </c>
      <c r="H5338" t="s">
        <v>36</v>
      </c>
      <c r="I5338">
        <v>30</v>
      </c>
      <c r="J5338" t="s">
        <v>29</v>
      </c>
      <c r="K5338" t="s">
        <v>44</v>
      </c>
      <c r="L5338" t="s">
        <v>31</v>
      </c>
      <c r="M5338">
        <v>499</v>
      </c>
      <c r="N5338">
        <v>14</v>
      </c>
      <c r="O5338">
        <v>321.2</v>
      </c>
      <c r="P5338">
        <v>0</v>
      </c>
      <c r="Q5338">
        <v>1</v>
      </c>
      <c r="R5338">
        <v>5</v>
      </c>
      <c r="S5338" t="s">
        <v>149</v>
      </c>
      <c r="T5338" t="s">
        <v>31</v>
      </c>
      <c r="W5338">
        <v>6986</v>
      </c>
      <c r="X5338" t="str">
        <f t="shared" si="332"/>
        <v>No</v>
      </c>
      <c r="Y5338" t="str">
        <f t="shared" si="333"/>
        <v>13-24 months</v>
      </c>
      <c r="Z5338" t="str">
        <f t="shared" si="334"/>
        <v>25-34</v>
      </c>
      <c r="AA5338" s="8">
        <f t="shared" si="335"/>
        <v>0</v>
      </c>
    </row>
    <row r="5339" spans="1:27">
      <c r="A5339" t="s">
        <v>5510</v>
      </c>
      <c r="B5339" s="1">
        <v>45180</v>
      </c>
      <c r="C5339" s="2" t="s">
        <v>39</v>
      </c>
      <c r="D5339" t="s">
        <v>40</v>
      </c>
      <c r="E5339" t="s">
        <v>41</v>
      </c>
      <c r="F5339">
        <v>28</v>
      </c>
      <c r="G5339" t="s">
        <v>54</v>
      </c>
      <c r="H5339" t="s">
        <v>36</v>
      </c>
      <c r="I5339">
        <v>30</v>
      </c>
      <c r="J5339" t="s">
        <v>43</v>
      </c>
      <c r="K5339" t="s">
        <v>56</v>
      </c>
      <c r="L5339" t="s">
        <v>45</v>
      </c>
      <c r="M5339">
        <v>648</v>
      </c>
      <c r="N5339">
        <v>36</v>
      </c>
      <c r="O5339">
        <v>216.9</v>
      </c>
      <c r="P5339">
        <v>1</v>
      </c>
      <c r="Q5339">
        <v>0</v>
      </c>
      <c r="R5339">
        <v>3</v>
      </c>
      <c r="S5339" t="s">
        <v>86</v>
      </c>
      <c r="T5339" t="s">
        <v>31</v>
      </c>
      <c r="W5339">
        <v>23328</v>
      </c>
      <c r="X5339" t="str">
        <f t="shared" si="332"/>
        <v>No</v>
      </c>
      <c r="Y5339" t="str">
        <f t="shared" si="333"/>
        <v>25-48 months</v>
      </c>
      <c r="Z5339" t="str">
        <f t="shared" si="334"/>
        <v>25-34</v>
      </c>
      <c r="AA5339" s="8">
        <f t="shared" si="335"/>
        <v>0</v>
      </c>
    </row>
    <row r="5340" spans="1:27">
      <c r="A5340" t="s">
        <v>5511</v>
      </c>
      <c r="B5340" s="1">
        <v>45601</v>
      </c>
      <c r="C5340" s="2" t="s">
        <v>47</v>
      </c>
      <c r="D5340" t="s">
        <v>48</v>
      </c>
      <c r="E5340" t="s">
        <v>26</v>
      </c>
      <c r="F5340">
        <v>45</v>
      </c>
      <c r="G5340" t="s">
        <v>54</v>
      </c>
      <c r="H5340" t="s">
        <v>28</v>
      </c>
      <c r="I5340">
        <v>100</v>
      </c>
      <c r="J5340" t="s">
        <v>55</v>
      </c>
      <c r="K5340" t="s">
        <v>44</v>
      </c>
      <c r="L5340" t="s">
        <v>31</v>
      </c>
      <c r="M5340">
        <v>799</v>
      </c>
      <c r="N5340">
        <v>16</v>
      </c>
      <c r="O5340">
        <v>397.4</v>
      </c>
      <c r="P5340">
        <v>1</v>
      </c>
      <c r="Q5340">
        <v>2</v>
      </c>
      <c r="R5340">
        <v>3</v>
      </c>
      <c r="T5340" t="s">
        <v>45</v>
      </c>
      <c r="U5340" s="1">
        <v>46075</v>
      </c>
      <c r="V5340" t="s">
        <v>97</v>
      </c>
      <c r="W5340">
        <v>12784</v>
      </c>
      <c r="X5340" t="str">
        <f t="shared" si="332"/>
        <v>No</v>
      </c>
      <c r="Y5340" t="str">
        <f t="shared" si="333"/>
        <v>13-24 months</v>
      </c>
      <c r="Z5340" t="str">
        <f t="shared" si="334"/>
        <v>35-49</v>
      </c>
      <c r="AA5340" s="8">
        <f t="shared" si="335"/>
        <v>1</v>
      </c>
    </row>
    <row r="5341" spans="1:27">
      <c r="A5341" t="s">
        <v>5512</v>
      </c>
      <c r="B5341" s="1">
        <v>45862</v>
      </c>
      <c r="C5341" s="2" t="s">
        <v>39</v>
      </c>
      <c r="D5341" t="s">
        <v>40</v>
      </c>
      <c r="E5341" t="s">
        <v>41</v>
      </c>
      <c r="F5341">
        <v>45</v>
      </c>
      <c r="G5341" t="s">
        <v>54</v>
      </c>
      <c r="H5341" t="s">
        <v>28</v>
      </c>
      <c r="I5341">
        <v>100</v>
      </c>
      <c r="J5341" t="s">
        <v>55</v>
      </c>
      <c r="K5341" t="s">
        <v>60</v>
      </c>
      <c r="L5341" t="s">
        <v>45</v>
      </c>
      <c r="M5341">
        <v>948</v>
      </c>
      <c r="N5341">
        <v>13</v>
      </c>
      <c r="O5341">
        <v>923.7</v>
      </c>
      <c r="P5341">
        <v>2</v>
      </c>
      <c r="Q5341">
        <v>0</v>
      </c>
      <c r="R5341">
        <v>4</v>
      </c>
      <c r="S5341" t="s">
        <v>120</v>
      </c>
      <c r="T5341" t="s">
        <v>31</v>
      </c>
      <c r="W5341">
        <v>12324</v>
      </c>
      <c r="X5341" t="str">
        <f t="shared" si="332"/>
        <v>No</v>
      </c>
      <c r="Y5341" t="str">
        <f t="shared" si="333"/>
        <v>13-24 months</v>
      </c>
      <c r="Z5341" t="str">
        <f t="shared" si="334"/>
        <v>35-49</v>
      </c>
      <c r="AA5341" s="8">
        <f t="shared" si="335"/>
        <v>0</v>
      </c>
    </row>
    <row r="5342" spans="1:27">
      <c r="A5342" t="s">
        <v>5513</v>
      </c>
      <c r="B5342" s="1">
        <v>45062</v>
      </c>
      <c r="C5342" s="2" t="s">
        <v>158</v>
      </c>
      <c r="D5342" t="s">
        <v>159</v>
      </c>
      <c r="E5342" t="s">
        <v>64</v>
      </c>
      <c r="F5342">
        <v>39</v>
      </c>
      <c r="G5342" t="s">
        <v>27</v>
      </c>
      <c r="H5342" t="s">
        <v>28</v>
      </c>
      <c r="I5342">
        <v>100</v>
      </c>
      <c r="J5342" t="s">
        <v>55</v>
      </c>
      <c r="K5342" t="s">
        <v>30</v>
      </c>
      <c r="L5342" t="s">
        <v>45</v>
      </c>
      <c r="M5342">
        <v>948</v>
      </c>
      <c r="N5342">
        <v>40</v>
      </c>
      <c r="O5342">
        <v>631.79999999999995</v>
      </c>
      <c r="P5342">
        <v>1</v>
      </c>
      <c r="Q5342">
        <v>0</v>
      </c>
      <c r="R5342">
        <v>4</v>
      </c>
      <c r="S5342" t="s">
        <v>120</v>
      </c>
      <c r="T5342" t="s">
        <v>31</v>
      </c>
      <c r="W5342">
        <v>37920</v>
      </c>
      <c r="X5342" t="str">
        <f t="shared" si="332"/>
        <v>No</v>
      </c>
      <c r="Y5342" t="str">
        <f t="shared" si="333"/>
        <v>25-48 months</v>
      </c>
      <c r="Z5342" t="str">
        <f t="shared" si="334"/>
        <v>35-49</v>
      </c>
      <c r="AA5342" s="8">
        <f t="shared" si="335"/>
        <v>0</v>
      </c>
    </row>
    <row r="5343" spans="1:27">
      <c r="A5343" t="s">
        <v>5514</v>
      </c>
      <c r="B5343" s="1">
        <v>45566</v>
      </c>
      <c r="C5343" s="2" t="s">
        <v>66</v>
      </c>
      <c r="D5343" t="s">
        <v>40</v>
      </c>
      <c r="E5343" t="s">
        <v>41</v>
      </c>
      <c r="F5343">
        <v>43</v>
      </c>
      <c r="G5343" t="s">
        <v>54</v>
      </c>
      <c r="H5343" t="s">
        <v>67</v>
      </c>
      <c r="I5343">
        <v>300</v>
      </c>
      <c r="J5343" t="s">
        <v>43</v>
      </c>
      <c r="K5343" t="s">
        <v>44</v>
      </c>
      <c r="L5343" t="s">
        <v>31</v>
      </c>
      <c r="M5343">
        <v>1199</v>
      </c>
      <c r="N5343">
        <v>23</v>
      </c>
      <c r="O5343">
        <v>512.79999999999995</v>
      </c>
      <c r="P5343">
        <v>1</v>
      </c>
      <c r="Q5343">
        <v>0</v>
      </c>
      <c r="R5343">
        <v>4</v>
      </c>
      <c r="S5343" t="s">
        <v>236</v>
      </c>
      <c r="T5343" t="s">
        <v>31</v>
      </c>
      <c r="W5343">
        <v>27577</v>
      </c>
      <c r="X5343" t="str">
        <f t="shared" si="332"/>
        <v>No</v>
      </c>
      <c r="Y5343" t="str">
        <f t="shared" si="333"/>
        <v>13-24 months</v>
      </c>
      <c r="Z5343" t="str">
        <f t="shared" si="334"/>
        <v>35-49</v>
      </c>
      <c r="AA5343" s="8">
        <f t="shared" si="335"/>
        <v>0</v>
      </c>
    </row>
    <row r="5344" spans="1:27">
      <c r="A5344" t="s">
        <v>5515</v>
      </c>
      <c r="B5344" s="1">
        <v>45283</v>
      </c>
      <c r="C5344" s="2" t="s">
        <v>51</v>
      </c>
      <c r="D5344" t="s">
        <v>52</v>
      </c>
      <c r="E5344" t="s">
        <v>53</v>
      </c>
      <c r="F5344">
        <v>25</v>
      </c>
      <c r="G5344" t="s">
        <v>163</v>
      </c>
      <c r="H5344" t="s">
        <v>67</v>
      </c>
      <c r="I5344">
        <v>300</v>
      </c>
      <c r="J5344" t="s">
        <v>55</v>
      </c>
      <c r="K5344" t="s">
        <v>60</v>
      </c>
      <c r="L5344" t="s">
        <v>31</v>
      </c>
      <c r="M5344">
        <v>1199</v>
      </c>
      <c r="N5344">
        <v>27</v>
      </c>
      <c r="O5344">
        <v>461.2</v>
      </c>
      <c r="P5344">
        <v>3</v>
      </c>
      <c r="Q5344">
        <v>1</v>
      </c>
      <c r="R5344">
        <v>3</v>
      </c>
      <c r="T5344" t="s">
        <v>45</v>
      </c>
      <c r="U5344" s="1">
        <v>46101</v>
      </c>
      <c r="V5344" t="s">
        <v>78</v>
      </c>
      <c r="W5344">
        <v>32373</v>
      </c>
      <c r="X5344" t="str">
        <f t="shared" si="332"/>
        <v>No</v>
      </c>
      <c r="Y5344" t="str">
        <f t="shared" si="333"/>
        <v>25-48 months</v>
      </c>
      <c r="Z5344" t="str">
        <f t="shared" si="334"/>
        <v>25-34</v>
      </c>
      <c r="AA5344" s="8">
        <f t="shared" si="335"/>
        <v>1</v>
      </c>
    </row>
    <row r="5345" spans="1:27">
      <c r="A5345" t="s">
        <v>5516</v>
      </c>
      <c r="B5345" s="1">
        <v>46009</v>
      </c>
      <c r="C5345" s="2" t="s">
        <v>146</v>
      </c>
      <c r="D5345" t="s">
        <v>147</v>
      </c>
      <c r="E5345" t="s">
        <v>26</v>
      </c>
      <c r="F5345">
        <v>34</v>
      </c>
      <c r="G5345" t="s">
        <v>54</v>
      </c>
      <c r="H5345" t="s">
        <v>28</v>
      </c>
      <c r="I5345">
        <v>100</v>
      </c>
      <c r="J5345" t="s">
        <v>55</v>
      </c>
      <c r="K5345" t="s">
        <v>56</v>
      </c>
      <c r="L5345" t="s">
        <v>31</v>
      </c>
      <c r="M5345">
        <v>799</v>
      </c>
      <c r="N5345">
        <v>8</v>
      </c>
      <c r="O5345">
        <v>653.20000000000005</v>
      </c>
      <c r="P5345">
        <v>1</v>
      </c>
      <c r="Q5345">
        <v>0</v>
      </c>
      <c r="R5345">
        <v>3</v>
      </c>
      <c r="S5345" t="s">
        <v>122</v>
      </c>
      <c r="T5345" t="s">
        <v>31</v>
      </c>
      <c r="W5345">
        <v>6392</v>
      </c>
      <c r="X5345" t="str">
        <f t="shared" si="332"/>
        <v>No</v>
      </c>
      <c r="Y5345" t="str">
        <f t="shared" si="333"/>
        <v>7-12 months</v>
      </c>
      <c r="Z5345" t="str">
        <f t="shared" si="334"/>
        <v>25-34</v>
      </c>
      <c r="AA5345" s="8">
        <f t="shared" si="335"/>
        <v>0</v>
      </c>
    </row>
    <row r="5346" spans="1:27">
      <c r="A5346" t="s">
        <v>5517</v>
      </c>
      <c r="B5346" s="1">
        <v>45132</v>
      </c>
      <c r="C5346" s="2" t="s">
        <v>158</v>
      </c>
      <c r="D5346" t="s">
        <v>159</v>
      </c>
      <c r="E5346" t="s">
        <v>64</v>
      </c>
      <c r="F5346">
        <v>43</v>
      </c>
      <c r="G5346" t="s">
        <v>27</v>
      </c>
      <c r="H5346" t="s">
        <v>36</v>
      </c>
      <c r="I5346">
        <v>30</v>
      </c>
      <c r="J5346" t="s">
        <v>55</v>
      </c>
      <c r="K5346" t="s">
        <v>44</v>
      </c>
      <c r="L5346" t="s">
        <v>45</v>
      </c>
      <c r="M5346">
        <v>648</v>
      </c>
      <c r="N5346">
        <v>37</v>
      </c>
      <c r="O5346">
        <v>264.5</v>
      </c>
      <c r="P5346">
        <v>1</v>
      </c>
      <c r="Q5346">
        <v>1</v>
      </c>
      <c r="R5346">
        <v>4</v>
      </c>
      <c r="S5346" t="s">
        <v>124</v>
      </c>
      <c r="T5346" t="s">
        <v>31</v>
      </c>
      <c r="W5346">
        <v>23976</v>
      </c>
      <c r="X5346" t="str">
        <f t="shared" si="332"/>
        <v>No</v>
      </c>
      <c r="Y5346" t="str">
        <f t="shared" si="333"/>
        <v>25-48 months</v>
      </c>
      <c r="Z5346" t="str">
        <f t="shared" si="334"/>
        <v>35-49</v>
      </c>
      <c r="AA5346" s="8">
        <f t="shared" si="335"/>
        <v>0</v>
      </c>
    </row>
    <row r="5347" spans="1:27">
      <c r="A5347" t="s">
        <v>5518</v>
      </c>
      <c r="B5347" s="1">
        <v>45672</v>
      </c>
      <c r="C5347" s="2" t="s">
        <v>146</v>
      </c>
      <c r="D5347" t="s">
        <v>147</v>
      </c>
      <c r="E5347" t="s">
        <v>26</v>
      </c>
      <c r="F5347">
        <v>18</v>
      </c>
      <c r="G5347" t="s">
        <v>27</v>
      </c>
      <c r="H5347" t="s">
        <v>28</v>
      </c>
      <c r="I5347">
        <v>100</v>
      </c>
      <c r="J5347" t="s">
        <v>55</v>
      </c>
      <c r="K5347" t="s">
        <v>44</v>
      </c>
      <c r="L5347" t="s">
        <v>45</v>
      </c>
      <c r="M5347">
        <v>948</v>
      </c>
      <c r="N5347">
        <v>19</v>
      </c>
      <c r="O5347">
        <v>387.4</v>
      </c>
      <c r="P5347">
        <v>1</v>
      </c>
      <c r="Q5347">
        <v>0</v>
      </c>
      <c r="R5347">
        <v>5</v>
      </c>
      <c r="S5347" t="s">
        <v>37</v>
      </c>
      <c r="T5347" t="s">
        <v>31</v>
      </c>
      <c r="W5347">
        <v>18012</v>
      </c>
      <c r="X5347" t="str">
        <f t="shared" si="332"/>
        <v>No</v>
      </c>
      <c r="Y5347" t="str">
        <f t="shared" si="333"/>
        <v>13-24 months</v>
      </c>
      <c r="Z5347" t="str">
        <f t="shared" si="334"/>
        <v>18-24</v>
      </c>
      <c r="AA5347" s="8">
        <f t="shared" si="335"/>
        <v>0</v>
      </c>
    </row>
    <row r="5348" spans="1:27">
      <c r="A5348" t="s">
        <v>5519</v>
      </c>
      <c r="B5348" s="1">
        <v>45039</v>
      </c>
      <c r="C5348" s="2" t="s">
        <v>146</v>
      </c>
      <c r="D5348" t="s">
        <v>147</v>
      </c>
      <c r="E5348" t="s">
        <v>26</v>
      </c>
      <c r="F5348">
        <v>18</v>
      </c>
      <c r="G5348" t="s">
        <v>54</v>
      </c>
      <c r="H5348" t="s">
        <v>36</v>
      </c>
      <c r="I5348">
        <v>30</v>
      </c>
      <c r="J5348" t="s">
        <v>55</v>
      </c>
      <c r="K5348" t="s">
        <v>30</v>
      </c>
      <c r="L5348" t="s">
        <v>31</v>
      </c>
      <c r="M5348">
        <v>499</v>
      </c>
      <c r="N5348">
        <v>40</v>
      </c>
      <c r="O5348">
        <v>155</v>
      </c>
      <c r="P5348">
        <v>2</v>
      </c>
      <c r="Q5348">
        <v>1</v>
      </c>
      <c r="R5348">
        <v>4</v>
      </c>
      <c r="S5348" t="s">
        <v>266</v>
      </c>
      <c r="T5348" t="s">
        <v>31</v>
      </c>
      <c r="W5348">
        <v>19960</v>
      </c>
      <c r="X5348" t="str">
        <f t="shared" si="332"/>
        <v>No</v>
      </c>
      <c r="Y5348" t="str">
        <f t="shared" si="333"/>
        <v>25-48 months</v>
      </c>
      <c r="Z5348" t="str">
        <f t="shared" si="334"/>
        <v>18-24</v>
      </c>
      <c r="AA5348" s="8">
        <f t="shared" si="335"/>
        <v>0</v>
      </c>
    </row>
    <row r="5349" spans="1:27">
      <c r="A5349" t="s">
        <v>5520</v>
      </c>
      <c r="B5349" s="1">
        <v>45939</v>
      </c>
      <c r="C5349" s="2" t="s">
        <v>101</v>
      </c>
      <c r="D5349" t="s">
        <v>102</v>
      </c>
      <c r="E5349" t="s">
        <v>35</v>
      </c>
      <c r="F5349">
        <v>33</v>
      </c>
      <c r="G5349" t="s">
        <v>27</v>
      </c>
      <c r="H5349" t="s">
        <v>28</v>
      </c>
      <c r="I5349">
        <v>100</v>
      </c>
      <c r="J5349" t="s">
        <v>55</v>
      </c>
      <c r="K5349" t="s">
        <v>82</v>
      </c>
      <c r="L5349" t="s">
        <v>31</v>
      </c>
      <c r="M5349">
        <v>799</v>
      </c>
      <c r="N5349">
        <v>3</v>
      </c>
      <c r="O5349">
        <v>426.1</v>
      </c>
      <c r="P5349">
        <v>0</v>
      </c>
      <c r="Q5349">
        <v>0</v>
      </c>
      <c r="R5349">
        <v>5</v>
      </c>
      <c r="S5349" t="s">
        <v>120</v>
      </c>
      <c r="T5349" t="s">
        <v>45</v>
      </c>
      <c r="U5349" s="1">
        <v>46021</v>
      </c>
      <c r="V5349" t="s">
        <v>207</v>
      </c>
      <c r="W5349">
        <v>2397</v>
      </c>
      <c r="X5349" t="str">
        <f t="shared" si="332"/>
        <v>No</v>
      </c>
      <c r="Y5349" t="str">
        <f t="shared" si="333"/>
        <v>0-6 months</v>
      </c>
      <c r="Z5349" t="str">
        <f t="shared" si="334"/>
        <v>25-34</v>
      </c>
      <c r="AA5349" s="8">
        <f t="shared" si="335"/>
        <v>1</v>
      </c>
    </row>
    <row r="5350" spans="1:27">
      <c r="A5350" t="s">
        <v>5521</v>
      </c>
      <c r="B5350" s="1">
        <v>45013</v>
      </c>
      <c r="C5350" s="2" t="s">
        <v>24</v>
      </c>
      <c r="D5350" t="s">
        <v>25</v>
      </c>
      <c r="E5350" t="s">
        <v>26</v>
      </c>
      <c r="F5350">
        <v>28</v>
      </c>
      <c r="G5350" t="s">
        <v>54</v>
      </c>
      <c r="H5350" t="s">
        <v>28</v>
      </c>
      <c r="I5350">
        <v>100</v>
      </c>
      <c r="J5350" t="s">
        <v>43</v>
      </c>
      <c r="K5350" t="s">
        <v>56</v>
      </c>
      <c r="L5350" t="s">
        <v>45</v>
      </c>
      <c r="M5350">
        <v>948</v>
      </c>
      <c r="N5350">
        <v>39</v>
      </c>
      <c r="O5350">
        <v>537.9</v>
      </c>
      <c r="P5350">
        <v>0</v>
      </c>
      <c r="Q5350">
        <v>1</v>
      </c>
      <c r="R5350">
        <v>2</v>
      </c>
      <c r="S5350" t="s">
        <v>470</v>
      </c>
      <c r="T5350" t="s">
        <v>45</v>
      </c>
      <c r="U5350" s="1">
        <v>46200</v>
      </c>
      <c r="V5350" t="s">
        <v>92</v>
      </c>
      <c r="W5350">
        <v>36972</v>
      </c>
      <c r="X5350" t="str">
        <f t="shared" si="332"/>
        <v>No</v>
      </c>
      <c r="Y5350" t="str">
        <f t="shared" si="333"/>
        <v>25-48 months</v>
      </c>
      <c r="Z5350" t="str">
        <f t="shared" si="334"/>
        <v>25-34</v>
      </c>
      <c r="AA5350" s="8">
        <f t="shared" si="335"/>
        <v>1</v>
      </c>
    </row>
    <row r="5351" spans="1:27">
      <c r="A5351" t="s">
        <v>5522</v>
      </c>
      <c r="B5351" s="1">
        <v>45701</v>
      </c>
      <c r="C5351" s="2" t="s">
        <v>59</v>
      </c>
      <c r="D5351" t="s">
        <v>59</v>
      </c>
      <c r="E5351" t="s">
        <v>35</v>
      </c>
      <c r="F5351">
        <v>36</v>
      </c>
      <c r="G5351" t="s">
        <v>54</v>
      </c>
      <c r="H5351" t="s">
        <v>67</v>
      </c>
      <c r="I5351">
        <v>300</v>
      </c>
      <c r="J5351" t="s">
        <v>55</v>
      </c>
      <c r="K5351" t="s">
        <v>44</v>
      </c>
      <c r="L5351" t="s">
        <v>31</v>
      </c>
      <c r="M5351">
        <v>1199</v>
      </c>
      <c r="N5351">
        <v>8</v>
      </c>
      <c r="O5351">
        <v>633.5</v>
      </c>
      <c r="P5351">
        <v>0</v>
      </c>
      <c r="Q5351">
        <v>0</v>
      </c>
      <c r="R5351">
        <v>4</v>
      </c>
      <c r="S5351" t="s">
        <v>126</v>
      </c>
      <c r="T5351" t="s">
        <v>45</v>
      </c>
      <c r="U5351" s="1">
        <v>45955</v>
      </c>
      <c r="V5351" t="s">
        <v>78</v>
      </c>
      <c r="W5351">
        <v>9592</v>
      </c>
      <c r="X5351" t="str">
        <f t="shared" si="332"/>
        <v>No</v>
      </c>
      <c r="Y5351" t="str">
        <f t="shared" si="333"/>
        <v>7-12 months</v>
      </c>
      <c r="Z5351" t="str">
        <f t="shared" si="334"/>
        <v>35-49</v>
      </c>
      <c r="AA5351" s="8">
        <f t="shared" si="335"/>
        <v>1</v>
      </c>
    </row>
    <row r="5352" spans="1:27">
      <c r="A5352" t="s">
        <v>5523</v>
      </c>
      <c r="B5352" s="1">
        <v>45700</v>
      </c>
      <c r="C5352" s="2" t="s">
        <v>59</v>
      </c>
      <c r="D5352" t="s">
        <v>59</v>
      </c>
      <c r="E5352" t="s">
        <v>35</v>
      </c>
      <c r="F5352">
        <v>43</v>
      </c>
      <c r="G5352" t="s">
        <v>27</v>
      </c>
      <c r="H5352" t="s">
        <v>36</v>
      </c>
      <c r="I5352">
        <v>30</v>
      </c>
      <c r="J5352" t="s">
        <v>55</v>
      </c>
      <c r="K5352" t="s">
        <v>56</v>
      </c>
      <c r="L5352" t="s">
        <v>31</v>
      </c>
      <c r="M5352">
        <v>499</v>
      </c>
      <c r="N5352">
        <v>19</v>
      </c>
      <c r="O5352">
        <v>373.4</v>
      </c>
      <c r="P5352">
        <v>2</v>
      </c>
      <c r="Q5352">
        <v>0</v>
      </c>
      <c r="R5352">
        <v>4</v>
      </c>
      <c r="S5352" t="s">
        <v>1012</v>
      </c>
      <c r="T5352" t="s">
        <v>31</v>
      </c>
      <c r="W5352">
        <v>9481</v>
      </c>
      <c r="X5352" t="str">
        <f t="shared" si="332"/>
        <v>No</v>
      </c>
      <c r="Y5352" t="str">
        <f t="shared" si="333"/>
        <v>13-24 months</v>
      </c>
      <c r="Z5352" t="str">
        <f t="shared" si="334"/>
        <v>35-49</v>
      </c>
      <c r="AA5352" s="8">
        <f t="shared" si="335"/>
        <v>0</v>
      </c>
    </row>
    <row r="5353" spans="1:27">
      <c r="A5353" t="s">
        <v>5524</v>
      </c>
      <c r="B5353" s="1">
        <v>44579</v>
      </c>
      <c r="C5353" s="2" t="s">
        <v>74</v>
      </c>
      <c r="D5353" t="s">
        <v>74</v>
      </c>
      <c r="E5353" t="s">
        <v>35</v>
      </c>
      <c r="F5353">
        <v>43</v>
      </c>
      <c r="G5353" t="s">
        <v>27</v>
      </c>
      <c r="H5353" t="s">
        <v>36</v>
      </c>
      <c r="I5353">
        <v>30</v>
      </c>
      <c r="J5353" t="s">
        <v>29</v>
      </c>
      <c r="K5353" t="s">
        <v>60</v>
      </c>
      <c r="L5353" t="s">
        <v>31</v>
      </c>
      <c r="M5353">
        <v>499</v>
      </c>
      <c r="N5353">
        <v>55</v>
      </c>
      <c r="O5353">
        <v>375.3</v>
      </c>
      <c r="P5353">
        <v>0</v>
      </c>
      <c r="Q5353">
        <v>0</v>
      </c>
      <c r="R5353">
        <v>4</v>
      </c>
      <c r="S5353" t="s">
        <v>91</v>
      </c>
      <c r="T5353" t="s">
        <v>31</v>
      </c>
      <c r="W5353">
        <v>27445</v>
      </c>
      <c r="X5353" t="str">
        <f t="shared" si="332"/>
        <v>No</v>
      </c>
      <c r="Y5353" t="str">
        <f t="shared" si="333"/>
        <v>48+ months</v>
      </c>
      <c r="Z5353" t="str">
        <f t="shared" si="334"/>
        <v>35-49</v>
      </c>
      <c r="AA5353" s="8">
        <f t="shared" si="335"/>
        <v>0</v>
      </c>
    </row>
    <row r="5354" spans="1:27">
      <c r="A5354" t="s">
        <v>5525</v>
      </c>
      <c r="B5354" s="1">
        <v>46042</v>
      </c>
      <c r="C5354" s="2" t="s">
        <v>47</v>
      </c>
      <c r="D5354" t="s">
        <v>48</v>
      </c>
      <c r="E5354" t="s">
        <v>26</v>
      </c>
      <c r="F5354">
        <v>50</v>
      </c>
      <c r="G5354" t="s">
        <v>54</v>
      </c>
      <c r="H5354" t="s">
        <v>67</v>
      </c>
      <c r="I5354">
        <v>300</v>
      </c>
      <c r="J5354" t="s">
        <v>55</v>
      </c>
      <c r="K5354" t="s">
        <v>30</v>
      </c>
      <c r="L5354" t="s">
        <v>45</v>
      </c>
      <c r="M5354">
        <v>1348</v>
      </c>
      <c r="N5354">
        <v>7</v>
      </c>
      <c r="O5354">
        <v>898</v>
      </c>
      <c r="P5354">
        <v>0</v>
      </c>
      <c r="Q5354">
        <v>1</v>
      </c>
      <c r="R5354">
        <v>4</v>
      </c>
      <c r="T5354" t="s">
        <v>31</v>
      </c>
      <c r="W5354">
        <v>9436</v>
      </c>
      <c r="X5354" t="str">
        <f t="shared" si="332"/>
        <v>No</v>
      </c>
      <c r="Y5354" t="str">
        <f t="shared" si="333"/>
        <v>7-12 months</v>
      </c>
      <c r="Z5354" t="str">
        <f t="shared" si="334"/>
        <v>50+</v>
      </c>
      <c r="AA5354" s="8">
        <f t="shared" si="335"/>
        <v>0</v>
      </c>
    </row>
    <row r="5355" spans="1:27">
      <c r="A5355" t="s">
        <v>5526</v>
      </c>
      <c r="B5355" s="1">
        <v>45143</v>
      </c>
      <c r="C5355" s="2" t="s">
        <v>71</v>
      </c>
      <c r="D5355" t="s">
        <v>72</v>
      </c>
      <c r="E5355" t="s">
        <v>64</v>
      </c>
      <c r="F5355">
        <v>29</v>
      </c>
      <c r="G5355" t="s">
        <v>54</v>
      </c>
      <c r="H5355" t="s">
        <v>42</v>
      </c>
      <c r="I5355">
        <v>1000</v>
      </c>
      <c r="J5355" t="s">
        <v>29</v>
      </c>
      <c r="K5355" t="s">
        <v>44</v>
      </c>
      <c r="L5355" t="s">
        <v>45</v>
      </c>
      <c r="M5355">
        <v>1948</v>
      </c>
      <c r="N5355">
        <v>31</v>
      </c>
      <c r="O5355">
        <v>2140.6999999999998</v>
      </c>
      <c r="P5355">
        <v>1</v>
      </c>
      <c r="Q5355">
        <v>0</v>
      </c>
      <c r="R5355">
        <v>2</v>
      </c>
      <c r="T5355" t="s">
        <v>45</v>
      </c>
      <c r="U5355" s="1">
        <v>46096</v>
      </c>
      <c r="V5355" t="s">
        <v>78</v>
      </c>
      <c r="W5355">
        <v>60388</v>
      </c>
      <c r="X5355" t="str">
        <f t="shared" si="332"/>
        <v>No</v>
      </c>
      <c r="Y5355" t="str">
        <f t="shared" si="333"/>
        <v>25-48 months</v>
      </c>
      <c r="Z5355" t="str">
        <f t="shared" si="334"/>
        <v>25-34</v>
      </c>
      <c r="AA5355" s="8">
        <f t="shared" si="335"/>
        <v>1</v>
      </c>
    </row>
    <row r="5356" spans="1:27">
      <c r="A5356" t="s">
        <v>5527</v>
      </c>
      <c r="B5356" s="1">
        <v>45319</v>
      </c>
      <c r="C5356" s="2" t="s">
        <v>24</v>
      </c>
      <c r="D5356" t="s">
        <v>25</v>
      </c>
      <c r="E5356" t="s">
        <v>26</v>
      </c>
      <c r="F5356">
        <v>43</v>
      </c>
      <c r="G5356" t="s">
        <v>54</v>
      </c>
      <c r="H5356" t="s">
        <v>67</v>
      </c>
      <c r="I5356">
        <v>300</v>
      </c>
      <c r="J5356" t="s">
        <v>55</v>
      </c>
      <c r="K5356" t="s">
        <v>60</v>
      </c>
      <c r="L5356" t="s">
        <v>31</v>
      </c>
      <c r="M5356">
        <v>1199</v>
      </c>
      <c r="N5356">
        <v>31</v>
      </c>
      <c r="O5356">
        <v>683.1</v>
      </c>
      <c r="P5356">
        <v>1</v>
      </c>
      <c r="Q5356">
        <v>1</v>
      </c>
      <c r="R5356">
        <v>3</v>
      </c>
      <c r="S5356" t="s">
        <v>136</v>
      </c>
      <c r="T5356" t="s">
        <v>31</v>
      </c>
      <c r="W5356">
        <v>37169</v>
      </c>
      <c r="X5356" t="str">
        <f t="shared" si="332"/>
        <v>No</v>
      </c>
      <c r="Y5356" t="str">
        <f t="shared" si="333"/>
        <v>25-48 months</v>
      </c>
      <c r="Z5356" t="str">
        <f t="shared" si="334"/>
        <v>35-49</v>
      </c>
      <c r="AA5356" s="8">
        <f t="shared" si="335"/>
        <v>0</v>
      </c>
    </row>
    <row r="5357" spans="1:27">
      <c r="A5357" t="s">
        <v>5528</v>
      </c>
      <c r="B5357" s="1">
        <v>46107</v>
      </c>
      <c r="C5357" s="2" t="s">
        <v>47</v>
      </c>
      <c r="D5357" t="s">
        <v>48</v>
      </c>
      <c r="E5357" t="s">
        <v>26</v>
      </c>
      <c r="F5357">
        <v>40</v>
      </c>
      <c r="G5357" t="s">
        <v>54</v>
      </c>
      <c r="H5357" t="s">
        <v>28</v>
      </c>
      <c r="I5357">
        <v>100</v>
      </c>
      <c r="J5357" t="s">
        <v>55</v>
      </c>
      <c r="K5357" t="s">
        <v>56</v>
      </c>
      <c r="L5357" t="s">
        <v>31</v>
      </c>
      <c r="M5357">
        <v>799</v>
      </c>
      <c r="N5357">
        <v>4</v>
      </c>
      <c r="O5357">
        <v>459.7</v>
      </c>
      <c r="P5357">
        <v>1</v>
      </c>
      <c r="Q5357">
        <v>0</v>
      </c>
      <c r="R5357">
        <v>4</v>
      </c>
      <c r="S5357" t="s">
        <v>105</v>
      </c>
      <c r="T5357" t="s">
        <v>45</v>
      </c>
      <c r="U5357" s="1">
        <v>46240</v>
      </c>
      <c r="V5357" t="s">
        <v>69</v>
      </c>
      <c r="W5357">
        <v>3196</v>
      </c>
      <c r="X5357" t="str">
        <f t="shared" si="332"/>
        <v>No</v>
      </c>
      <c r="Y5357" t="str">
        <f t="shared" si="333"/>
        <v>0-6 months</v>
      </c>
      <c r="Z5357" t="str">
        <f t="shared" si="334"/>
        <v>35-49</v>
      </c>
      <c r="AA5357" s="8">
        <f t="shared" si="335"/>
        <v>1</v>
      </c>
    </row>
    <row r="5358" spans="1:27">
      <c r="A5358" t="s">
        <v>5529</v>
      </c>
      <c r="B5358" s="1">
        <v>46121</v>
      </c>
      <c r="C5358" s="2" t="s">
        <v>146</v>
      </c>
      <c r="D5358" t="s">
        <v>147</v>
      </c>
      <c r="E5358" t="s">
        <v>26</v>
      </c>
      <c r="F5358">
        <v>39</v>
      </c>
      <c r="G5358" t="s">
        <v>27</v>
      </c>
      <c r="H5358" t="s">
        <v>67</v>
      </c>
      <c r="I5358">
        <v>300</v>
      </c>
      <c r="J5358" t="s">
        <v>29</v>
      </c>
      <c r="K5358" t="s">
        <v>56</v>
      </c>
      <c r="L5358" t="s">
        <v>45</v>
      </c>
      <c r="M5358">
        <v>1348</v>
      </c>
      <c r="N5358">
        <v>5</v>
      </c>
      <c r="O5358">
        <v>1086.0999999999999</v>
      </c>
      <c r="P5358">
        <v>1</v>
      </c>
      <c r="Q5358">
        <v>0</v>
      </c>
      <c r="R5358">
        <v>3</v>
      </c>
      <c r="S5358" t="s">
        <v>136</v>
      </c>
      <c r="T5358" t="s">
        <v>31</v>
      </c>
      <c r="W5358">
        <v>6740</v>
      </c>
      <c r="X5358" t="str">
        <f t="shared" si="332"/>
        <v>No</v>
      </c>
      <c r="Y5358" t="str">
        <f t="shared" si="333"/>
        <v>0-6 months</v>
      </c>
      <c r="Z5358" t="str">
        <f t="shared" si="334"/>
        <v>35-49</v>
      </c>
      <c r="AA5358" s="8">
        <f t="shared" si="335"/>
        <v>0</v>
      </c>
    </row>
    <row r="5359" spans="1:27">
      <c r="A5359" t="s">
        <v>5530</v>
      </c>
      <c r="B5359" s="1">
        <v>45771</v>
      </c>
      <c r="C5359" s="2" t="s">
        <v>33</v>
      </c>
      <c r="D5359" t="s">
        <v>34</v>
      </c>
      <c r="E5359" t="s">
        <v>35</v>
      </c>
      <c r="F5359">
        <v>19</v>
      </c>
      <c r="G5359" t="s">
        <v>54</v>
      </c>
      <c r="H5359" t="s">
        <v>28</v>
      </c>
      <c r="I5359">
        <v>100</v>
      </c>
      <c r="J5359" t="s">
        <v>55</v>
      </c>
      <c r="K5359" t="s">
        <v>56</v>
      </c>
      <c r="L5359" t="s">
        <v>45</v>
      </c>
      <c r="M5359">
        <v>948</v>
      </c>
      <c r="N5359">
        <v>12</v>
      </c>
      <c r="O5359">
        <v>428</v>
      </c>
      <c r="P5359">
        <v>2</v>
      </c>
      <c r="Q5359">
        <v>0</v>
      </c>
      <c r="R5359">
        <v>3</v>
      </c>
      <c r="T5359" t="s">
        <v>45</v>
      </c>
      <c r="U5359" s="1">
        <v>46137</v>
      </c>
      <c r="V5359" t="s">
        <v>97</v>
      </c>
      <c r="W5359">
        <v>11376</v>
      </c>
      <c r="X5359" t="str">
        <f t="shared" si="332"/>
        <v>No</v>
      </c>
      <c r="Y5359" t="str">
        <f t="shared" si="333"/>
        <v>7-12 months</v>
      </c>
      <c r="Z5359" t="str">
        <f t="shared" si="334"/>
        <v>18-24</v>
      </c>
      <c r="AA5359" s="8">
        <f t="shared" si="335"/>
        <v>1</v>
      </c>
    </row>
    <row r="5360" spans="1:27">
      <c r="A5360" t="s">
        <v>5531</v>
      </c>
      <c r="B5360" s="1">
        <v>44736</v>
      </c>
      <c r="C5360" s="2" t="s">
        <v>39</v>
      </c>
      <c r="D5360" t="s">
        <v>40</v>
      </c>
      <c r="E5360" t="s">
        <v>41</v>
      </c>
      <c r="F5360">
        <v>33</v>
      </c>
      <c r="G5360" t="s">
        <v>54</v>
      </c>
      <c r="H5360" t="s">
        <v>67</v>
      </c>
      <c r="I5360">
        <v>300</v>
      </c>
      <c r="J5360" t="s">
        <v>55</v>
      </c>
      <c r="K5360" t="s">
        <v>82</v>
      </c>
      <c r="L5360" t="s">
        <v>45</v>
      </c>
      <c r="M5360">
        <v>1348</v>
      </c>
      <c r="N5360">
        <v>50</v>
      </c>
      <c r="O5360">
        <v>639.70000000000005</v>
      </c>
      <c r="P5360">
        <v>1</v>
      </c>
      <c r="Q5360">
        <v>0</v>
      </c>
      <c r="R5360">
        <v>2</v>
      </c>
      <c r="T5360" t="s">
        <v>31</v>
      </c>
      <c r="W5360">
        <v>67400</v>
      </c>
      <c r="X5360" t="str">
        <f t="shared" si="332"/>
        <v>No</v>
      </c>
      <c r="Y5360" t="str">
        <f t="shared" si="333"/>
        <v>48+ months</v>
      </c>
      <c r="Z5360" t="str">
        <f t="shared" si="334"/>
        <v>25-34</v>
      </c>
      <c r="AA5360" s="8">
        <f t="shared" si="335"/>
        <v>0</v>
      </c>
    </row>
    <row r="5361" spans="1:27">
      <c r="A5361" t="s">
        <v>5532</v>
      </c>
      <c r="B5361" s="1">
        <v>46225</v>
      </c>
      <c r="C5361" s="2" t="s">
        <v>66</v>
      </c>
      <c r="D5361" t="s">
        <v>40</v>
      </c>
      <c r="E5361" t="s">
        <v>41</v>
      </c>
      <c r="F5361">
        <v>45</v>
      </c>
      <c r="G5361" t="s">
        <v>54</v>
      </c>
      <c r="H5361" t="s">
        <v>28</v>
      </c>
      <c r="I5361">
        <v>100</v>
      </c>
      <c r="J5361" t="s">
        <v>29</v>
      </c>
      <c r="K5361" t="s">
        <v>82</v>
      </c>
      <c r="L5361" t="s">
        <v>45</v>
      </c>
      <c r="M5361">
        <v>948</v>
      </c>
      <c r="N5361">
        <v>1</v>
      </c>
      <c r="O5361">
        <v>294.39999999999998</v>
      </c>
      <c r="P5361">
        <v>1</v>
      </c>
      <c r="Q5361">
        <v>0</v>
      </c>
      <c r="R5361">
        <v>5</v>
      </c>
      <c r="S5361" t="s">
        <v>151</v>
      </c>
      <c r="T5361" t="s">
        <v>31</v>
      </c>
      <c r="W5361">
        <v>948</v>
      </c>
      <c r="X5361" t="str">
        <f t="shared" si="332"/>
        <v>No</v>
      </c>
      <c r="Y5361" t="str">
        <f t="shared" si="333"/>
        <v>0-6 months</v>
      </c>
      <c r="Z5361" t="str">
        <f t="shared" si="334"/>
        <v>35-49</v>
      </c>
      <c r="AA5361" s="8">
        <f t="shared" si="335"/>
        <v>0</v>
      </c>
    </row>
    <row r="5362" spans="1:27">
      <c r="A5362" t="s">
        <v>5533</v>
      </c>
      <c r="B5362" s="1">
        <v>45308</v>
      </c>
      <c r="C5362" s="2" t="s">
        <v>47</v>
      </c>
      <c r="D5362" t="s">
        <v>48</v>
      </c>
      <c r="E5362" t="s">
        <v>26</v>
      </c>
      <c r="F5362">
        <v>35</v>
      </c>
      <c r="G5362" t="s">
        <v>27</v>
      </c>
      <c r="H5362" t="s">
        <v>42</v>
      </c>
      <c r="I5362">
        <v>1000</v>
      </c>
      <c r="J5362" t="s">
        <v>55</v>
      </c>
      <c r="K5362" t="s">
        <v>30</v>
      </c>
      <c r="L5362" t="s">
        <v>31</v>
      </c>
      <c r="M5362">
        <v>1799</v>
      </c>
      <c r="N5362">
        <v>26</v>
      </c>
      <c r="O5362">
        <v>1522.4</v>
      </c>
      <c r="P5362">
        <v>0</v>
      </c>
      <c r="Q5362">
        <v>0</v>
      </c>
      <c r="R5362">
        <v>3</v>
      </c>
      <c r="S5362" t="s">
        <v>114</v>
      </c>
      <c r="T5362" t="s">
        <v>45</v>
      </c>
      <c r="U5362" s="1">
        <v>46085</v>
      </c>
      <c r="V5362" t="s">
        <v>92</v>
      </c>
      <c r="W5362">
        <v>46774</v>
      </c>
      <c r="X5362" t="str">
        <f t="shared" si="332"/>
        <v>No</v>
      </c>
      <c r="Y5362" t="str">
        <f t="shared" si="333"/>
        <v>25-48 months</v>
      </c>
      <c r="Z5362" t="str">
        <f t="shared" si="334"/>
        <v>35-49</v>
      </c>
      <c r="AA5362" s="8">
        <f t="shared" si="335"/>
        <v>1</v>
      </c>
    </row>
    <row r="5363" spans="1:27">
      <c r="A5363" t="s">
        <v>5534</v>
      </c>
      <c r="B5363" s="1">
        <v>45851</v>
      </c>
      <c r="C5363" s="2" t="s">
        <v>66</v>
      </c>
      <c r="D5363" t="s">
        <v>40</v>
      </c>
      <c r="E5363" t="s">
        <v>41</v>
      </c>
      <c r="F5363">
        <v>26</v>
      </c>
      <c r="G5363" t="s">
        <v>27</v>
      </c>
      <c r="H5363" t="s">
        <v>67</v>
      </c>
      <c r="I5363">
        <v>300</v>
      </c>
      <c r="J5363" t="s">
        <v>55</v>
      </c>
      <c r="K5363" t="s">
        <v>60</v>
      </c>
      <c r="L5363" t="s">
        <v>45</v>
      </c>
      <c r="M5363">
        <v>1348</v>
      </c>
      <c r="N5363">
        <v>7</v>
      </c>
      <c r="O5363">
        <v>646.1</v>
      </c>
      <c r="P5363">
        <v>1</v>
      </c>
      <c r="Q5363">
        <v>0</v>
      </c>
      <c r="R5363">
        <v>3</v>
      </c>
      <c r="T5363" t="s">
        <v>45</v>
      </c>
      <c r="U5363" s="1">
        <v>46059</v>
      </c>
      <c r="V5363" t="s">
        <v>92</v>
      </c>
      <c r="W5363">
        <v>9436</v>
      </c>
      <c r="X5363" t="str">
        <f t="shared" si="332"/>
        <v>No</v>
      </c>
      <c r="Y5363" t="str">
        <f t="shared" si="333"/>
        <v>7-12 months</v>
      </c>
      <c r="Z5363" t="str">
        <f t="shared" si="334"/>
        <v>25-34</v>
      </c>
      <c r="AA5363" s="8">
        <f t="shared" si="335"/>
        <v>1</v>
      </c>
    </row>
    <row r="5364" spans="1:27">
      <c r="A5364" t="s">
        <v>5535</v>
      </c>
      <c r="B5364" s="1">
        <v>46082</v>
      </c>
      <c r="C5364" s="2" t="s">
        <v>209</v>
      </c>
      <c r="D5364" t="s">
        <v>210</v>
      </c>
      <c r="E5364" t="s">
        <v>64</v>
      </c>
      <c r="F5364">
        <v>38</v>
      </c>
      <c r="G5364" t="s">
        <v>54</v>
      </c>
      <c r="H5364" t="s">
        <v>42</v>
      </c>
      <c r="I5364">
        <v>1000</v>
      </c>
      <c r="J5364" t="s">
        <v>29</v>
      </c>
      <c r="K5364" t="s">
        <v>60</v>
      </c>
      <c r="L5364" t="s">
        <v>31</v>
      </c>
      <c r="M5364">
        <v>1799</v>
      </c>
      <c r="N5364">
        <v>4</v>
      </c>
      <c r="O5364">
        <v>1115.3</v>
      </c>
      <c r="P5364">
        <v>0</v>
      </c>
      <c r="Q5364">
        <v>2</v>
      </c>
      <c r="R5364">
        <v>3</v>
      </c>
      <c r="S5364" t="s">
        <v>114</v>
      </c>
      <c r="T5364" t="s">
        <v>45</v>
      </c>
      <c r="U5364" s="1">
        <v>46213</v>
      </c>
      <c r="V5364" t="s">
        <v>78</v>
      </c>
      <c r="W5364">
        <v>7196</v>
      </c>
      <c r="X5364" t="str">
        <f t="shared" si="332"/>
        <v>No</v>
      </c>
      <c r="Y5364" t="str">
        <f t="shared" si="333"/>
        <v>0-6 months</v>
      </c>
      <c r="Z5364" t="str">
        <f t="shared" si="334"/>
        <v>35-49</v>
      </c>
      <c r="AA5364" s="8">
        <f t="shared" si="335"/>
        <v>1</v>
      </c>
    </row>
    <row r="5365" spans="1:27">
      <c r="A5365" t="s">
        <v>5536</v>
      </c>
      <c r="B5365" s="1">
        <v>45682</v>
      </c>
      <c r="C5365" s="2" t="s">
        <v>71</v>
      </c>
      <c r="D5365" t="s">
        <v>72</v>
      </c>
      <c r="E5365" t="s">
        <v>64</v>
      </c>
      <c r="F5365">
        <v>30</v>
      </c>
      <c r="G5365" t="s">
        <v>54</v>
      </c>
      <c r="H5365" t="s">
        <v>36</v>
      </c>
      <c r="I5365">
        <v>30</v>
      </c>
      <c r="J5365" t="s">
        <v>55</v>
      </c>
      <c r="K5365" t="s">
        <v>82</v>
      </c>
      <c r="L5365" t="s">
        <v>45</v>
      </c>
      <c r="M5365">
        <v>648</v>
      </c>
      <c r="N5365">
        <v>19</v>
      </c>
      <c r="O5365">
        <v>290.3</v>
      </c>
      <c r="P5365">
        <v>0</v>
      </c>
      <c r="Q5365">
        <v>0</v>
      </c>
      <c r="R5365">
        <v>4</v>
      </c>
      <c r="T5365" t="s">
        <v>31</v>
      </c>
      <c r="W5365">
        <v>12312</v>
      </c>
      <c r="X5365" t="str">
        <f t="shared" si="332"/>
        <v>No</v>
      </c>
      <c r="Y5365" t="str">
        <f t="shared" si="333"/>
        <v>13-24 months</v>
      </c>
      <c r="Z5365" t="str">
        <f t="shared" si="334"/>
        <v>25-34</v>
      </c>
      <c r="AA5365" s="8">
        <f t="shared" si="335"/>
        <v>0</v>
      </c>
    </row>
    <row r="5366" spans="1:27">
      <c r="A5366" t="s">
        <v>5537</v>
      </c>
      <c r="B5366" s="1">
        <v>45590</v>
      </c>
      <c r="C5366" s="2" t="s">
        <v>59</v>
      </c>
      <c r="D5366" t="s">
        <v>59</v>
      </c>
      <c r="E5366" t="s">
        <v>35</v>
      </c>
      <c r="F5366">
        <v>49</v>
      </c>
      <c r="G5366" t="s">
        <v>54</v>
      </c>
      <c r="H5366" t="s">
        <v>28</v>
      </c>
      <c r="I5366">
        <v>100</v>
      </c>
      <c r="J5366" t="s">
        <v>29</v>
      </c>
      <c r="K5366" t="s">
        <v>30</v>
      </c>
      <c r="L5366" t="s">
        <v>31</v>
      </c>
      <c r="M5366">
        <v>799</v>
      </c>
      <c r="N5366">
        <v>22</v>
      </c>
      <c r="O5366">
        <v>791.4</v>
      </c>
      <c r="P5366">
        <v>3</v>
      </c>
      <c r="Q5366">
        <v>0</v>
      </c>
      <c r="R5366">
        <v>1</v>
      </c>
      <c r="S5366" t="s">
        <v>780</v>
      </c>
      <c r="T5366" t="s">
        <v>31</v>
      </c>
      <c r="W5366">
        <v>17578</v>
      </c>
      <c r="X5366" t="str">
        <f t="shared" si="332"/>
        <v>No</v>
      </c>
      <c r="Y5366" t="str">
        <f t="shared" si="333"/>
        <v>13-24 months</v>
      </c>
      <c r="Z5366" t="str">
        <f t="shared" si="334"/>
        <v>35-49</v>
      </c>
      <c r="AA5366" s="8">
        <f t="shared" si="335"/>
        <v>0</v>
      </c>
    </row>
    <row r="5367" spans="1:27">
      <c r="A5367" t="s">
        <v>5538</v>
      </c>
      <c r="B5367" s="1">
        <v>44982</v>
      </c>
      <c r="C5367" s="2" t="s">
        <v>62</v>
      </c>
      <c r="D5367" t="s">
        <v>63</v>
      </c>
      <c r="E5367" t="s">
        <v>64</v>
      </c>
      <c r="F5367">
        <v>21</v>
      </c>
      <c r="G5367" t="s">
        <v>54</v>
      </c>
      <c r="H5367" t="s">
        <v>28</v>
      </c>
      <c r="I5367">
        <v>100</v>
      </c>
      <c r="J5367" t="s">
        <v>55</v>
      </c>
      <c r="K5367" t="s">
        <v>60</v>
      </c>
      <c r="L5367" t="s">
        <v>31</v>
      </c>
      <c r="M5367">
        <v>799</v>
      </c>
      <c r="N5367">
        <v>34</v>
      </c>
      <c r="O5367">
        <v>535.20000000000005</v>
      </c>
      <c r="P5367">
        <v>1</v>
      </c>
      <c r="Q5367">
        <v>1</v>
      </c>
      <c r="R5367">
        <v>3</v>
      </c>
      <c r="S5367" t="s">
        <v>114</v>
      </c>
      <c r="T5367" t="s">
        <v>45</v>
      </c>
      <c r="U5367" s="1">
        <v>46022</v>
      </c>
      <c r="V5367" t="s">
        <v>69</v>
      </c>
      <c r="W5367">
        <v>27166</v>
      </c>
      <c r="X5367" t="str">
        <f t="shared" si="332"/>
        <v>No</v>
      </c>
      <c r="Y5367" t="str">
        <f t="shared" si="333"/>
        <v>25-48 months</v>
      </c>
      <c r="Z5367" t="str">
        <f t="shared" si="334"/>
        <v>18-24</v>
      </c>
      <c r="AA5367" s="8">
        <f t="shared" si="335"/>
        <v>1</v>
      </c>
    </row>
    <row r="5368" spans="1:27">
      <c r="A5368" t="s">
        <v>5539</v>
      </c>
      <c r="B5368" s="1">
        <v>45558</v>
      </c>
      <c r="C5368" s="2" t="s">
        <v>101</v>
      </c>
      <c r="D5368" t="s">
        <v>102</v>
      </c>
      <c r="E5368" t="s">
        <v>35</v>
      </c>
      <c r="F5368">
        <v>34</v>
      </c>
      <c r="G5368" t="s">
        <v>27</v>
      </c>
      <c r="H5368" t="s">
        <v>67</v>
      </c>
      <c r="I5368">
        <v>300</v>
      </c>
      <c r="J5368" t="s">
        <v>55</v>
      </c>
      <c r="K5368" t="s">
        <v>82</v>
      </c>
      <c r="L5368" t="s">
        <v>45</v>
      </c>
      <c r="M5368">
        <v>1348</v>
      </c>
      <c r="N5368">
        <v>23</v>
      </c>
      <c r="O5368">
        <v>1041.5</v>
      </c>
      <c r="P5368">
        <v>0</v>
      </c>
      <c r="Q5368">
        <v>0</v>
      </c>
      <c r="T5368" t="s">
        <v>31</v>
      </c>
      <c r="W5368">
        <v>31004</v>
      </c>
      <c r="X5368" t="str">
        <f t="shared" si="332"/>
        <v>No</v>
      </c>
      <c r="Y5368" t="str">
        <f t="shared" si="333"/>
        <v>13-24 months</v>
      </c>
      <c r="Z5368" t="str">
        <f t="shared" si="334"/>
        <v>25-34</v>
      </c>
      <c r="AA5368" s="8">
        <f t="shared" si="335"/>
        <v>0</v>
      </c>
    </row>
    <row r="5369" spans="1:27">
      <c r="A5369" t="s">
        <v>5540</v>
      </c>
      <c r="B5369" s="1">
        <v>45313</v>
      </c>
      <c r="C5369" s="2" t="s">
        <v>33</v>
      </c>
      <c r="D5369" t="s">
        <v>34</v>
      </c>
      <c r="E5369" t="s">
        <v>35</v>
      </c>
      <c r="F5369">
        <v>24</v>
      </c>
      <c r="G5369" t="s">
        <v>27</v>
      </c>
      <c r="H5369" t="s">
        <v>28</v>
      </c>
      <c r="I5369">
        <v>100</v>
      </c>
      <c r="J5369" t="s">
        <v>29</v>
      </c>
      <c r="K5369" t="s">
        <v>82</v>
      </c>
      <c r="L5369" t="s">
        <v>45</v>
      </c>
      <c r="M5369">
        <v>948</v>
      </c>
      <c r="N5369">
        <v>31</v>
      </c>
      <c r="O5369">
        <v>790.9</v>
      </c>
      <c r="P5369">
        <v>0</v>
      </c>
      <c r="Q5369">
        <v>0</v>
      </c>
      <c r="R5369">
        <v>4</v>
      </c>
      <c r="S5369" t="s">
        <v>266</v>
      </c>
      <c r="T5369" t="s">
        <v>31</v>
      </c>
      <c r="W5369">
        <v>29388</v>
      </c>
      <c r="X5369" t="str">
        <f t="shared" si="332"/>
        <v>No</v>
      </c>
      <c r="Y5369" t="str">
        <f t="shared" si="333"/>
        <v>25-48 months</v>
      </c>
      <c r="Z5369" t="str">
        <f t="shared" si="334"/>
        <v>18-24</v>
      </c>
      <c r="AA5369" s="8">
        <f t="shared" si="335"/>
        <v>0</v>
      </c>
    </row>
    <row r="5370" spans="1:27">
      <c r="A5370" t="s">
        <v>5541</v>
      </c>
      <c r="B5370" s="1">
        <v>45839</v>
      </c>
      <c r="C5370" s="2" t="s">
        <v>24</v>
      </c>
      <c r="D5370" t="s">
        <v>25</v>
      </c>
      <c r="E5370" t="s">
        <v>26</v>
      </c>
      <c r="F5370">
        <v>23</v>
      </c>
      <c r="G5370" t="s">
        <v>54</v>
      </c>
      <c r="H5370" t="s">
        <v>67</v>
      </c>
      <c r="I5370">
        <v>300</v>
      </c>
      <c r="J5370" t="s">
        <v>55</v>
      </c>
      <c r="K5370" t="s">
        <v>82</v>
      </c>
      <c r="L5370" t="s">
        <v>31</v>
      </c>
      <c r="M5370">
        <v>1199</v>
      </c>
      <c r="N5370">
        <v>14</v>
      </c>
      <c r="O5370">
        <v>396</v>
      </c>
      <c r="P5370">
        <v>2</v>
      </c>
      <c r="Q5370">
        <v>0</v>
      </c>
      <c r="R5370">
        <v>3</v>
      </c>
      <c r="S5370" t="s">
        <v>151</v>
      </c>
      <c r="T5370" t="s">
        <v>31</v>
      </c>
      <c r="W5370">
        <v>16786</v>
      </c>
      <c r="X5370" t="str">
        <f t="shared" si="332"/>
        <v>No</v>
      </c>
      <c r="Y5370" t="str">
        <f t="shared" si="333"/>
        <v>13-24 months</v>
      </c>
      <c r="Z5370" t="str">
        <f t="shared" si="334"/>
        <v>18-24</v>
      </c>
      <c r="AA5370" s="8">
        <f t="shared" si="335"/>
        <v>0</v>
      </c>
    </row>
    <row r="5371" spans="1:27">
      <c r="A5371" t="s">
        <v>5542</v>
      </c>
      <c r="B5371" s="1">
        <v>45953</v>
      </c>
      <c r="C5371" s="2" t="s">
        <v>89</v>
      </c>
      <c r="D5371" t="s">
        <v>90</v>
      </c>
      <c r="E5371" t="s">
        <v>41</v>
      </c>
      <c r="F5371">
        <v>44</v>
      </c>
      <c r="G5371" t="s">
        <v>54</v>
      </c>
      <c r="H5371" t="s">
        <v>28</v>
      </c>
      <c r="I5371">
        <v>100</v>
      </c>
      <c r="J5371" t="s">
        <v>55</v>
      </c>
      <c r="K5371" t="s">
        <v>60</v>
      </c>
      <c r="L5371" t="s">
        <v>45</v>
      </c>
      <c r="M5371">
        <v>948</v>
      </c>
      <c r="N5371">
        <v>10</v>
      </c>
      <c r="O5371">
        <v>569</v>
      </c>
      <c r="P5371">
        <v>1</v>
      </c>
      <c r="Q5371">
        <v>1</v>
      </c>
      <c r="R5371">
        <v>4</v>
      </c>
      <c r="S5371" t="s">
        <v>120</v>
      </c>
      <c r="T5371" t="s">
        <v>31</v>
      </c>
      <c r="W5371">
        <v>9480</v>
      </c>
      <c r="X5371" t="str">
        <f t="shared" si="332"/>
        <v>No</v>
      </c>
      <c r="Y5371" t="str">
        <f t="shared" si="333"/>
        <v>7-12 months</v>
      </c>
      <c r="Z5371" t="str">
        <f t="shared" si="334"/>
        <v>35-49</v>
      </c>
      <c r="AA5371" s="8">
        <f t="shared" si="335"/>
        <v>0</v>
      </c>
    </row>
    <row r="5372" spans="1:27">
      <c r="A5372" t="s">
        <v>5543</v>
      </c>
      <c r="B5372" s="1">
        <v>45111</v>
      </c>
      <c r="C5372" s="2" t="s">
        <v>51</v>
      </c>
      <c r="D5372" t="s">
        <v>52</v>
      </c>
      <c r="E5372" t="s">
        <v>53</v>
      </c>
      <c r="F5372">
        <v>41</v>
      </c>
      <c r="G5372" t="s">
        <v>54</v>
      </c>
      <c r="H5372" t="s">
        <v>28</v>
      </c>
      <c r="I5372">
        <v>100</v>
      </c>
      <c r="J5372" t="s">
        <v>55</v>
      </c>
      <c r="K5372" t="s">
        <v>30</v>
      </c>
      <c r="L5372" t="s">
        <v>45</v>
      </c>
      <c r="M5372">
        <v>948</v>
      </c>
      <c r="N5372">
        <v>33</v>
      </c>
      <c r="O5372">
        <v>220.6</v>
      </c>
      <c r="P5372">
        <v>0</v>
      </c>
      <c r="Q5372">
        <v>2</v>
      </c>
      <c r="R5372">
        <v>4</v>
      </c>
      <c r="T5372" t="s">
        <v>45</v>
      </c>
      <c r="U5372" s="1">
        <v>46110</v>
      </c>
      <c r="V5372" t="s">
        <v>78</v>
      </c>
      <c r="W5372">
        <v>31284</v>
      </c>
      <c r="X5372" t="str">
        <f t="shared" si="332"/>
        <v>No</v>
      </c>
      <c r="Y5372" t="str">
        <f t="shared" si="333"/>
        <v>25-48 months</v>
      </c>
      <c r="Z5372" t="str">
        <f t="shared" si="334"/>
        <v>35-49</v>
      </c>
      <c r="AA5372" s="8">
        <f t="shared" si="335"/>
        <v>1</v>
      </c>
    </row>
    <row r="5373" spans="1:27">
      <c r="A5373" t="s">
        <v>5544</v>
      </c>
      <c r="B5373" s="1">
        <v>45859</v>
      </c>
      <c r="C5373" s="2" t="s">
        <v>47</v>
      </c>
      <c r="D5373" t="s">
        <v>48</v>
      </c>
      <c r="E5373" t="s">
        <v>26</v>
      </c>
      <c r="F5373">
        <v>54</v>
      </c>
      <c r="G5373" t="s">
        <v>54</v>
      </c>
      <c r="H5373" t="s">
        <v>28</v>
      </c>
      <c r="I5373">
        <v>100</v>
      </c>
      <c r="J5373" t="s">
        <v>55</v>
      </c>
      <c r="K5373" t="s">
        <v>56</v>
      </c>
      <c r="L5373" t="s">
        <v>45</v>
      </c>
      <c r="M5373">
        <v>948</v>
      </c>
      <c r="N5373">
        <v>13</v>
      </c>
      <c r="O5373">
        <v>510.4</v>
      </c>
      <c r="P5373">
        <v>1</v>
      </c>
      <c r="Q5373">
        <v>0</v>
      </c>
      <c r="R5373">
        <v>4</v>
      </c>
      <c r="S5373" t="s">
        <v>57</v>
      </c>
      <c r="T5373" t="s">
        <v>31</v>
      </c>
      <c r="W5373">
        <v>12324</v>
      </c>
      <c r="X5373" t="str">
        <f t="shared" si="332"/>
        <v>No</v>
      </c>
      <c r="Y5373" t="str">
        <f t="shared" si="333"/>
        <v>13-24 months</v>
      </c>
      <c r="Z5373" t="str">
        <f t="shared" si="334"/>
        <v>50+</v>
      </c>
      <c r="AA5373" s="8">
        <f t="shared" si="335"/>
        <v>0</v>
      </c>
    </row>
    <row r="5374" spans="1:27">
      <c r="A5374" t="s">
        <v>5545</v>
      </c>
      <c r="B5374" s="1">
        <v>45045</v>
      </c>
      <c r="C5374" s="2" t="s">
        <v>71</v>
      </c>
      <c r="D5374" t="s">
        <v>72</v>
      </c>
      <c r="E5374" t="s">
        <v>64</v>
      </c>
      <c r="F5374">
        <v>18</v>
      </c>
      <c r="G5374" t="s">
        <v>27</v>
      </c>
      <c r="H5374" t="s">
        <v>67</v>
      </c>
      <c r="I5374">
        <v>300</v>
      </c>
      <c r="J5374" t="s">
        <v>29</v>
      </c>
      <c r="K5374" t="s">
        <v>56</v>
      </c>
      <c r="L5374" t="s">
        <v>45</v>
      </c>
      <c r="M5374">
        <v>1348</v>
      </c>
      <c r="N5374">
        <v>18</v>
      </c>
      <c r="O5374">
        <v>951</v>
      </c>
      <c r="P5374">
        <v>2</v>
      </c>
      <c r="Q5374">
        <v>0</v>
      </c>
      <c r="R5374">
        <v>3</v>
      </c>
      <c r="T5374" t="s">
        <v>45</v>
      </c>
      <c r="U5374" s="1">
        <v>45581</v>
      </c>
      <c r="V5374" t="s">
        <v>49</v>
      </c>
      <c r="W5374">
        <v>24264</v>
      </c>
      <c r="X5374" t="str">
        <f t="shared" si="332"/>
        <v>No</v>
      </c>
      <c r="Y5374" t="str">
        <f t="shared" si="333"/>
        <v>13-24 months</v>
      </c>
      <c r="Z5374" t="str">
        <f t="shared" si="334"/>
        <v>18-24</v>
      </c>
      <c r="AA5374" s="8">
        <f t="shared" si="335"/>
        <v>1</v>
      </c>
    </row>
    <row r="5375" spans="1:27">
      <c r="A5375" t="s">
        <v>5546</v>
      </c>
      <c r="B5375" s="1">
        <v>45547</v>
      </c>
      <c r="C5375" s="2" t="s">
        <v>89</v>
      </c>
      <c r="D5375" t="s">
        <v>90</v>
      </c>
      <c r="E5375" t="s">
        <v>41</v>
      </c>
      <c r="F5375">
        <v>31</v>
      </c>
      <c r="G5375" t="s">
        <v>54</v>
      </c>
      <c r="H5375" t="s">
        <v>28</v>
      </c>
      <c r="I5375">
        <v>100</v>
      </c>
      <c r="J5375" t="s">
        <v>55</v>
      </c>
      <c r="K5375" t="s">
        <v>56</v>
      </c>
      <c r="L5375" t="s">
        <v>31</v>
      </c>
      <c r="M5375">
        <v>799</v>
      </c>
      <c r="N5375">
        <v>24</v>
      </c>
      <c r="O5375">
        <v>432.8</v>
      </c>
      <c r="P5375">
        <v>0</v>
      </c>
      <c r="Q5375">
        <v>0</v>
      </c>
      <c r="R5375">
        <v>3</v>
      </c>
      <c r="S5375" t="s">
        <v>122</v>
      </c>
      <c r="T5375" t="s">
        <v>31</v>
      </c>
      <c r="W5375">
        <v>19176</v>
      </c>
      <c r="X5375" t="str">
        <f t="shared" si="332"/>
        <v>No</v>
      </c>
      <c r="Y5375" t="str">
        <f t="shared" si="333"/>
        <v>13-24 months</v>
      </c>
      <c r="Z5375" t="str">
        <f t="shared" si="334"/>
        <v>25-34</v>
      </c>
      <c r="AA5375" s="8">
        <f t="shared" si="335"/>
        <v>0</v>
      </c>
    </row>
    <row r="5376" spans="1:27">
      <c r="A5376" t="s">
        <v>5547</v>
      </c>
      <c r="B5376" s="1">
        <v>45847</v>
      </c>
      <c r="C5376" s="2" t="s">
        <v>146</v>
      </c>
      <c r="D5376" t="s">
        <v>147</v>
      </c>
      <c r="E5376" t="s">
        <v>26</v>
      </c>
      <c r="F5376">
        <v>21</v>
      </c>
      <c r="G5376" t="s">
        <v>54</v>
      </c>
      <c r="H5376" t="s">
        <v>28</v>
      </c>
      <c r="I5376">
        <v>100</v>
      </c>
      <c r="J5376" t="s">
        <v>29</v>
      </c>
      <c r="K5376" t="s">
        <v>44</v>
      </c>
      <c r="L5376" t="s">
        <v>31</v>
      </c>
      <c r="M5376">
        <v>799</v>
      </c>
      <c r="N5376">
        <v>14</v>
      </c>
      <c r="O5376">
        <v>408.5</v>
      </c>
      <c r="P5376">
        <v>1</v>
      </c>
      <c r="Q5376">
        <v>0</v>
      </c>
      <c r="R5376">
        <v>2</v>
      </c>
      <c r="S5376" t="s">
        <v>780</v>
      </c>
      <c r="T5376" t="s">
        <v>31</v>
      </c>
      <c r="W5376">
        <v>11186</v>
      </c>
      <c r="X5376" t="str">
        <f t="shared" si="332"/>
        <v>No</v>
      </c>
      <c r="Y5376" t="str">
        <f t="shared" si="333"/>
        <v>13-24 months</v>
      </c>
      <c r="Z5376" t="str">
        <f t="shared" si="334"/>
        <v>18-24</v>
      </c>
      <c r="AA5376" s="8">
        <f t="shared" si="335"/>
        <v>0</v>
      </c>
    </row>
    <row r="5377" spans="1:27">
      <c r="A5377" t="s">
        <v>5548</v>
      </c>
      <c r="B5377" s="1">
        <v>45986</v>
      </c>
      <c r="C5377" s="2" t="s">
        <v>59</v>
      </c>
      <c r="D5377" t="s">
        <v>59</v>
      </c>
      <c r="E5377" t="s">
        <v>35</v>
      </c>
      <c r="F5377">
        <v>19</v>
      </c>
      <c r="G5377" t="s">
        <v>54</v>
      </c>
      <c r="H5377" t="s">
        <v>28</v>
      </c>
      <c r="I5377">
        <v>100</v>
      </c>
      <c r="J5377" t="s">
        <v>43</v>
      </c>
      <c r="K5377" t="s">
        <v>30</v>
      </c>
      <c r="L5377" t="s">
        <v>31</v>
      </c>
      <c r="M5377">
        <v>799</v>
      </c>
      <c r="N5377">
        <v>9</v>
      </c>
      <c r="O5377">
        <v>398.6</v>
      </c>
      <c r="P5377">
        <v>3</v>
      </c>
      <c r="Q5377">
        <v>2</v>
      </c>
      <c r="R5377">
        <v>3</v>
      </c>
      <c r="S5377" t="s">
        <v>114</v>
      </c>
      <c r="T5377" t="s">
        <v>31</v>
      </c>
      <c r="W5377">
        <v>7191</v>
      </c>
      <c r="X5377" t="str">
        <f t="shared" si="332"/>
        <v>No</v>
      </c>
      <c r="Y5377" t="str">
        <f t="shared" si="333"/>
        <v>7-12 months</v>
      </c>
      <c r="Z5377" t="str">
        <f t="shared" si="334"/>
        <v>18-24</v>
      </c>
      <c r="AA5377" s="8">
        <f t="shared" si="335"/>
        <v>0</v>
      </c>
    </row>
    <row r="5378" spans="1:27">
      <c r="A5378" t="s">
        <v>5549</v>
      </c>
      <c r="B5378" s="1">
        <v>45515</v>
      </c>
      <c r="C5378" s="2" t="s">
        <v>209</v>
      </c>
      <c r="D5378" t="s">
        <v>210</v>
      </c>
      <c r="E5378" t="s">
        <v>64</v>
      </c>
      <c r="F5378">
        <v>31</v>
      </c>
      <c r="G5378" t="s">
        <v>54</v>
      </c>
      <c r="H5378" t="s">
        <v>67</v>
      </c>
      <c r="I5378">
        <v>300</v>
      </c>
      <c r="J5378" t="s">
        <v>43</v>
      </c>
      <c r="K5378" t="s">
        <v>30</v>
      </c>
      <c r="L5378" t="s">
        <v>31</v>
      </c>
      <c r="M5378">
        <v>1199</v>
      </c>
      <c r="N5378">
        <v>24</v>
      </c>
      <c r="O5378">
        <v>646.79999999999995</v>
      </c>
      <c r="P5378">
        <v>2</v>
      </c>
      <c r="Q5378">
        <v>0</v>
      </c>
      <c r="R5378">
        <v>3</v>
      </c>
      <c r="S5378" t="s">
        <v>143</v>
      </c>
      <c r="T5378" t="s">
        <v>45</v>
      </c>
      <c r="U5378" s="1">
        <v>46239</v>
      </c>
      <c r="V5378" t="s">
        <v>78</v>
      </c>
      <c r="W5378">
        <v>28776</v>
      </c>
      <c r="X5378" t="str">
        <f t="shared" ref="X5378:X5441" si="336">IF(F5378="","Yes","No")</f>
        <v>No</v>
      </c>
      <c r="Y5378" t="str">
        <f t="shared" ref="Y5378:Y5441" si="337">IF(N5378&lt;=6,"0-6 months",IF(N5378&lt;=12,"7-12 months",IF(N5378&lt;=24,"13-24 months",IF(N5378&lt;=48,"25-48 months","48+ months"))))</f>
        <v>13-24 months</v>
      </c>
      <c r="Z5378" t="str">
        <f t="shared" ref="Z5378:Z5441" si="338">IF(F5378&lt;25,"18-24",IF(F5378&lt;35,"25-34",IF(F5378&lt;50,"35-49","50+")))</f>
        <v>25-34</v>
      </c>
      <c r="AA5378" s="8">
        <f t="shared" ref="AA5378:AA5441" si="339">IF(T5378="Yes",1,0)</f>
        <v>1</v>
      </c>
    </row>
    <row r="5379" spans="1:27">
      <c r="A5379" t="s">
        <v>5550</v>
      </c>
      <c r="B5379" s="1">
        <v>44808</v>
      </c>
      <c r="C5379" s="2" t="s">
        <v>71</v>
      </c>
      <c r="D5379" t="s">
        <v>72</v>
      </c>
      <c r="E5379" t="s">
        <v>64</v>
      </c>
      <c r="F5379">
        <v>31</v>
      </c>
      <c r="G5379" t="s">
        <v>54</v>
      </c>
      <c r="H5379" t="s">
        <v>28</v>
      </c>
      <c r="I5379">
        <v>100</v>
      </c>
      <c r="J5379" t="s">
        <v>55</v>
      </c>
      <c r="K5379" t="s">
        <v>60</v>
      </c>
      <c r="L5379" t="s">
        <v>31</v>
      </c>
      <c r="M5379">
        <v>799</v>
      </c>
      <c r="N5379">
        <v>16</v>
      </c>
      <c r="O5379">
        <v>415.2</v>
      </c>
      <c r="P5379">
        <v>2</v>
      </c>
      <c r="Q5379">
        <v>0</v>
      </c>
      <c r="R5379">
        <v>3</v>
      </c>
      <c r="S5379" t="s">
        <v>122</v>
      </c>
      <c r="T5379" t="s">
        <v>45</v>
      </c>
      <c r="U5379" s="1">
        <v>45286</v>
      </c>
      <c r="V5379" t="s">
        <v>69</v>
      </c>
      <c r="W5379">
        <v>12784</v>
      </c>
      <c r="X5379" t="str">
        <f t="shared" si="336"/>
        <v>No</v>
      </c>
      <c r="Y5379" t="str">
        <f t="shared" si="337"/>
        <v>13-24 months</v>
      </c>
      <c r="Z5379" t="str">
        <f t="shared" si="338"/>
        <v>25-34</v>
      </c>
      <c r="AA5379" s="8">
        <f t="shared" si="339"/>
        <v>1</v>
      </c>
    </row>
    <row r="5380" spans="1:27">
      <c r="A5380" t="s">
        <v>5551</v>
      </c>
      <c r="B5380" s="1">
        <v>45664</v>
      </c>
      <c r="C5380" s="2" t="s">
        <v>146</v>
      </c>
      <c r="D5380" t="s">
        <v>147</v>
      </c>
      <c r="E5380" t="s">
        <v>26</v>
      </c>
      <c r="F5380">
        <v>30</v>
      </c>
      <c r="G5380" t="s">
        <v>54</v>
      </c>
      <c r="H5380" t="s">
        <v>28</v>
      </c>
      <c r="I5380">
        <v>100</v>
      </c>
      <c r="J5380" t="s">
        <v>55</v>
      </c>
      <c r="K5380" t="s">
        <v>30</v>
      </c>
      <c r="L5380" t="s">
        <v>45</v>
      </c>
      <c r="M5380">
        <v>948</v>
      </c>
      <c r="N5380">
        <v>20</v>
      </c>
      <c r="O5380">
        <v>835.2</v>
      </c>
      <c r="P5380">
        <v>2</v>
      </c>
      <c r="Q5380">
        <v>0</v>
      </c>
      <c r="R5380">
        <v>4</v>
      </c>
      <c r="S5380" t="s">
        <v>164</v>
      </c>
      <c r="T5380" t="s">
        <v>31</v>
      </c>
      <c r="W5380">
        <v>18960</v>
      </c>
      <c r="X5380" t="str">
        <f t="shared" si="336"/>
        <v>No</v>
      </c>
      <c r="Y5380" t="str">
        <f t="shared" si="337"/>
        <v>13-24 months</v>
      </c>
      <c r="Z5380" t="str">
        <f t="shared" si="338"/>
        <v>25-34</v>
      </c>
      <c r="AA5380" s="8">
        <f t="shared" si="339"/>
        <v>0</v>
      </c>
    </row>
    <row r="5381" spans="1:27">
      <c r="A5381" t="s">
        <v>5552</v>
      </c>
      <c r="B5381" s="1">
        <v>45731</v>
      </c>
      <c r="C5381" s="2" t="s">
        <v>209</v>
      </c>
      <c r="D5381" t="s">
        <v>210</v>
      </c>
      <c r="E5381" t="s">
        <v>64</v>
      </c>
      <c r="F5381">
        <v>37</v>
      </c>
      <c r="G5381" t="s">
        <v>27</v>
      </c>
      <c r="H5381" t="s">
        <v>28</v>
      </c>
      <c r="I5381">
        <v>100</v>
      </c>
      <c r="J5381" t="s">
        <v>29</v>
      </c>
      <c r="K5381" t="s">
        <v>44</v>
      </c>
      <c r="L5381" t="s">
        <v>31</v>
      </c>
      <c r="M5381">
        <v>799</v>
      </c>
      <c r="N5381">
        <v>18</v>
      </c>
      <c r="O5381">
        <v>539.29999999999995</v>
      </c>
      <c r="P5381">
        <v>0</v>
      </c>
      <c r="Q5381">
        <v>1</v>
      </c>
      <c r="R5381">
        <v>4</v>
      </c>
      <c r="T5381" t="s">
        <v>31</v>
      </c>
      <c r="W5381">
        <v>14382</v>
      </c>
      <c r="X5381" t="str">
        <f t="shared" si="336"/>
        <v>No</v>
      </c>
      <c r="Y5381" t="str">
        <f t="shared" si="337"/>
        <v>13-24 months</v>
      </c>
      <c r="Z5381" t="str">
        <f t="shared" si="338"/>
        <v>35-49</v>
      </c>
      <c r="AA5381" s="8">
        <f t="shared" si="339"/>
        <v>0</v>
      </c>
    </row>
    <row r="5382" spans="1:27">
      <c r="A5382" t="s">
        <v>5553</v>
      </c>
      <c r="B5382" s="1">
        <v>46087</v>
      </c>
      <c r="C5382" s="2" t="s">
        <v>66</v>
      </c>
      <c r="D5382" t="s">
        <v>40</v>
      </c>
      <c r="E5382" t="s">
        <v>41</v>
      </c>
      <c r="F5382">
        <v>25</v>
      </c>
      <c r="G5382" t="s">
        <v>27</v>
      </c>
      <c r="H5382" t="s">
        <v>28</v>
      </c>
      <c r="I5382">
        <v>100</v>
      </c>
      <c r="J5382" t="s">
        <v>55</v>
      </c>
      <c r="K5382" t="s">
        <v>56</v>
      </c>
      <c r="L5382" t="s">
        <v>45</v>
      </c>
      <c r="M5382">
        <v>948</v>
      </c>
      <c r="N5382">
        <v>6</v>
      </c>
      <c r="O5382">
        <v>505</v>
      </c>
      <c r="P5382">
        <v>1</v>
      </c>
      <c r="Q5382">
        <v>0</v>
      </c>
      <c r="R5382">
        <v>3</v>
      </c>
      <c r="S5382" t="s">
        <v>86</v>
      </c>
      <c r="T5382" t="s">
        <v>31</v>
      </c>
      <c r="W5382">
        <v>5688</v>
      </c>
      <c r="X5382" t="str">
        <f t="shared" si="336"/>
        <v>No</v>
      </c>
      <c r="Y5382" t="str">
        <f t="shared" si="337"/>
        <v>0-6 months</v>
      </c>
      <c r="Z5382" t="str">
        <f t="shared" si="338"/>
        <v>25-34</v>
      </c>
      <c r="AA5382" s="8">
        <f t="shared" si="339"/>
        <v>0</v>
      </c>
    </row>
    <row r="5383" spans="1:27">
      <c r="A5383" t="s">
        <v>5554</v>
      </c>
      <c r="B5383" s="1">
        <v>45465</v>
      </c>
      <c r="C5383" s="2" t="s">
        <v>24</v>
      </c>
      <c r="D5383" t="s">
        <v>25</v>
      </c>
      <c r="E5383" t="s">
        <v>26</v>
      </c>
      <c r="F5383">
        <v>33</v>
      </c>
      <c r="G5383" t="s">
        <v>163</v>
      </c>
      <c r="H5383" t="s">
        <v>36</v>
      </c>
      <c r="I5383">
        <v>30</v>
      </c>
      <c r="J5383" t="s">
        <v>29</v>
      </c>
      <c r="K5383" t="s">
        <v>60</v>
      </c>
      <c r="L5383" t="s">
        <v>31</v>
      </c>
      <c r="M5383">
        <v>499</v>
      </c>
      <c r="N5383">
        <v>26</v>
      </c>
      <c r="O5383">
        <v>234.9</v>
      </c>
      <c r="P5383">
        <v>1</v>
      </c>
      <c r="Q5383">
        <v>0</v>
      </c>
      <c r="R5383">
        <v>4</v>
      </c>
      <c r="T5383" t="s">
        <v>31</v>
      </c>
      <c r="W5383">
        <v>12974</v>
      </c>
      <c r="X5383" t="str">
        <f t="shared" si="336"/>
        <v>No</v>
      </c>
      <c r="Y5383" t="str">
        <f t="shared" si="337"/>
        <v>25-48 months</v>
      </c>
      <c r="Z5383" t="str">
        <f t="shared" si="338"/>
        <v>25-34</v>
      </c>
      <c r="AA5383" s="8">
        <f t="shared" si="339"/>
        <v>0</v>
      </c>
    </row>
    <row r="5384" spans="1:27">
      <c r="A5384" t="s">
        <v>5555</v>
      </c>
      <c r="B5384" s="1">
        <v>45404</v>
      </c>
      <c r="C5384" s="2" t="s">
        <v>51</v>
      </c>
      <c r="D5384" t="s">
        <v>52</v>
      </c>
      <c r="E5384" t="s">
        <v>53</v>
      </c>
      <c r="F5384">
        <v>38</v>
      </c>
      <c r="G5384" t="s">
        <v>27</v>
      </c>
      <c r="H5384" t="s">
        <v>36</v>
      </c>
      <c r="I5384">
        <v>30</v>
      </c>
      <c r="J5384" t="s">
        <v>55</v>
      </c>
      <c r="K5384" t="s">
        <v>56</v>
      </c>
      <c r="L5384" t="s">
        <v>31</v>
      </c>
      <c r="M5384">
        <v>499</v>
      </c>
      <c r="N5384">
        <v>28</v>
      </c>
      <c r="O5384">
        <v>262.60000000000002</v>
      </c>
      <c r="P5384">
        <v>4</v>
      </c>
      <c r="Q5384">
        <v>0</v>
      </c>
      <c r="R5384">
        <v>4</v>
      </c>
      <c r="T5384" t="s">
        <v>31</v>
      </c>
      <c r="W5384">
        <v>13972</v>
      </c>
      <c r="X5384" t="str">
        <f t="shared" si="336"/>
        <v>No</v>
      </c>
      <c r="Y5384" t="str">
        <f t="shared" si="337"/>
        <v>25-48 months</v>
      </c>
      <c r="Z5384" t="str">
        <f t="shared" si="338"/>
        <v>35-49</v>
      </c>
      <c r="AA5384" s="8">
        <f t="shared" si="339"/>
        <v>0</v>
      </c>
    </row>
    <row r="5385" spans="1:27">
      <c r="A5385" t="s">
        <v>5556</v>
      </c>
      <c r="B5385" s="1">
        <v>45585</v>
      </c>
      <c r="C5385" s="2" t="s">
        <v>74</v>
      </c>
      <c r="D5385" t="s">
        <v>74</v>
      </c>
      <c r="E5385" t="s">
        <v>35</v>
      </c>
      <c r="F5385">
        <v>25</v>
      </c>
      <c r="G5385" t="s">
        <v>54</v>
      </c>
      <c r="H5385" t="s">
        <v>36</v>
      </c>
      <c r="I5385">
        <v>30</v>
      </c>
      <c r="J5385" t="s">
        <v>55</v>
      </c>
      <c r="K5385" t="s">
        <v>44</v>
      </c>
      <c r="L5385" t="s">
        <v>31</v>
      </c>
      <c r="M5385">
        <v>499</v>
      </c>
      <c r="N5385">
        <v>22</v>
      </c>
      <c r="O5385">
        <v>210.2</v>
      </c>
      <c r="P5385">
        <v>1</v>
      </c>
      <c r="Q5385">
        <v>1</v>
      </c>
      <c r="R5385">
        <v>1</v>
      </c>
      <c r="T5385" t="s">
        <v>45</v>
      </c>
      <c r="U5385" s="1">
        <v>46258</v>
      </c>
      <c r="V5385" t="s">
        <v>97</v>
      </c>
      <c r="W5385">
        <v>10978</v>
      </c>
      <c r="X5385" t="str">
        <f t="shared" si="336"/>
        <v>No</v>
      </c>
      <c r="Y5385" t="str">
        <f t="shared" si="337"/>
        <v>13-24 months</v>
      </c>
      <c r="Z5385" t="str">
        <f t="shared" si="338"/>
        <v>25-34</v>
      </c>
      <c r="AA5385" s="8">
        <f t="shared" si="339"/>
        <v>1</v>
      </c>
    </row>
    <row r="5386" spans="1:27">
      <c r="A5386" t="s">
        <v>5557</v>
      </c>
      <c r="B5386" s="1">
        <v>46246</v>
      </c>
      <c r="C5386" s="2" t="s">
        <v>71</v>
      </c>
      <c r="D5386" t="s">
        <v>72</v>
      </c>
      <c r="E5386" t="s">
        <v>64</v>
      </c>
      <c r="F5386">
        <v>36</v>
      </c>
      <c r="G5386" t="s">
        <v>54</v>
      </c>
      <c r="H5386" t="s">
        <v>67</v>
      </c>
      <c r="I5386">
        <v>300</v>
      </c>
      <c r="J5386" t="s">
        <v>55</v>
      </c>
      <c r="K5386" t="s">
        <v>60</v>
      </c>
      <c r="L5386" t="s">
        <v>31</v>
      </c>
      <c r="M5386">
        <v>1199</v>
      </c>
      <c r="N5386">
        <v>1</v>
      </c>
      <c r="O5386">
        <v>932.5</v>
      </c>
      <c r="P5386">
        <v>2</v>
      </c>
      <c r="Q5386">
        <v>2</v>
      </c>
      <c r="R5386">
        <v>3</v>
      </c>
      <c r="T5386" t="s">
        <v>45</v>
      </c>
      <c r="U5386" s="1">
        <v>46264</v>
      </c>
      <c r="V5386" t="s">
        <v>69</v>
      </c>
      <c r="W5386">
        <v>1199</v>
      </c>
      <c r="X5386" t="str">
        <f t="shared" si="336"/>
        <v>No</v>
      </c>
      <c r="Y5386" t="str">
        <f t="shared" si="337"/>
        <v>0-6 months</v>
      </c>
      <c r="Z5386" t="str">
        <f t="shared" si="338"/>
        <v>35-49</v>
      </c>
      <c r="AA5386" s="8">
        <f t="shared" si="339"/>
        <v>1</v>
      </c>
    </row>
    <row r="5387" spans="1:27">
      <c r="A5387" t="s">
        <v>5558</v>
      </c>
      <c r="B5387" s="1">
        <v>44834</v>
      </c>
      <c r="C5387" s="2" t="s">
        <v>146</v>
      </c>
      <c r="D5387" t="s">
        <v>147</v>
      </c>
      <c r="E5387" t="s">
        <v>26</v>
      </c>
      <c r="F5387">
        <v>22</v>
      </c>
      <c r="G5387" t="s">
        <v>54</v>
      </c>
      <c r="H5387" t="s">
        <v>42</v>
      </c>
      <c r="I5387">
        <v>1000</v>
      </c>
      <c r="J5387" t="s">
        <v>55</v>
      </c>
      <c r="K5387" t="s">
        <v>56</v>
      </c>
      <c r="L5387" t="s">
        <v>31</v>
      </c>
      <c r="M5387">
        <v>1799</v>
      </c>
      <c r="N5387">
        <v>9</v>
      </c>
      <c r="O5387">
        <v>1101.4000000000001</v>
      </c>
      <c r="P5387">
        <v>2</v>
      </c>
      <c r="Q5387">
        <v>0</v>
      </c>
      <c r="R5387">
        <v>1</v>
      </c>
      <c r="T5387" t="s">
        <v>45</v>
      </c>
      <c r="U5387" s="1">
        <v>45113</v>
      </c>
      <c r="V5387" t="s">
        <v>97</v>
      </c>
      <c r="W5387">
        <v>16191</v>
      </c>
      <c r="X5387" t="str">
        <f t="shared" si="336"/>
        <v>No</v>
      </c>
      <c r="Y5387" t="str">
        <f t="shared" si="337"/>
        <v>7-12 months</v>
      </c>
      <c r="Z5387" t="str">
        <f t="shared" si="338"/>
        <v>18-24</v>
      </c>
      <c r="AA5387" s="8">
        <f t="shared" si="339"/>
        <v>1</v>
      </c>
    </row>
    <row r="5388" spans="1:27">
      <c r="A5388" t="s">
        <v>5559</v>
      </c>
      <c r="B5388" s="1">
        <v>45069</v>
      </c>
      <c r="C5388" s="2" t="s">
        <v>33</v>
      </c>
      <c r="D5388" t="s">
        <v>34</v>
      </c>
      <c r="E5388" t="s">
        <v>35</v>
      </c>
      <c r="F5388">
        <v>34</v>
      </c>
      <c r="G5388" t="s">
        <v>54</v>
      </c>
      <c r="H5388" t="s">
        <v>28</v>
      </c>
      <c r="I5388">
        <v>100</v>
      </c>
      <c r="J5388" t="s">
        <v>55</v>
      </c>
      <c r="K5388" t="s">
        <v>82</v>
      </c>
      <c r="L5388" t="s">
        <v>31</v>
      </c>
      <c r="M5388">
        <v>799</v>
      </c>
      <c r="N5388">
        <v>39</v>
      </c>
      <c r="O5388">
        <v>557</v>
      </c>
      <c r="P5388">
        <v>1</v>
      </c>
      <c r="Q5388">
        <v>0</v>
      </c>
      <c r="R5388">
        <v>4</v>
      </c>
      <c r="T5388" t="s">
        <v>31</v>
      </c>
      <c r="W5388">
        <v>31161</v>
      </c>
      <c r="X5388" t="str">
        <f t="shared" si="336"/>
        <v>No</v>
      </c>
      <c r="Y5388" t="str">
        <f t="shared" si="337"/>
        <v>25-48 months</v>
      </c>
      <c r="Z5388" t="str">
        <f t="shared" si="338"/>
        <v>25-34</v>
      </c>
      <c r="AA5388" s="8">
        <f t="shared" si="339"/>
        <v>0</v>
      </c>
    </row>
    <row r="5389" spans="1:27">
      <c r="A5389" t="s">
        <v>5560</v>
      </c>
      <c r="B5389" s="1">
        <v>44647</v>
      </c>
      <c r="C5389" s="2" t="s">
        <v>24</v>
      </c>
      <c r="D5389" t="s">
        <v>25</v>
      </c>
      <c r="E5389" t="s">
        <v>26</v>
      </c>
      <c r="F5389">
        <v>39</v>
      </c>
      <c r="G5389" t="s">
        <v>54</v>
      </c>
      <c r="H5389" t="s">
        <v>36</v>
      </c>
      <c r="I5389">
        <v>30</v>
      </c>
      <c r="J5389" t="s">
        <v>55</v>
      </c>
      <c r="K5389" t="s">
        <v>60</v>
      </c>
      <c r="L5389" t="s">
        <v>45</v>
      </c>
      <c r="M5389">
        <v>648</v>
      </c>
      <c r="N5389">
        <v>53</v>
      </c>
      <c r="O5389">
        <v>315.89999999999998</v>
      </c>
      <c r="P5389">
        <v>1</v>
      </c>
      <c r="Q5389">
        <v>0</v>
      </c>
      <c r="R5389">
        <v>3</v>
      </c>
      <c r="S5389" t="s">
        <v>86</v>
      </c>
      <c r="T5389" t="s">
        <v>31</v>
      </c>
      <c r="W5389">
        <v>34344</v>
      </c>
      <c r="X5389" t="str">
        <f t="shared" si="336"/>
        <v>No</v>
      </c>
      <c r="Y5389" t="str">
        <f t="shared" si="337"/>
        <v>48+ months</v>
      </c>
      <c r="Z5389" t="str">
        <f t="shared" si="338"/>
        <v>35-49</v>
      </c>
      <c r="AA5389" s="8">
        <f t="shared" si="339"/>
        <v>0</v>
      </c>
    </row>
    <row r="5390" spans="1:27">
      <c r="A5390" t="s">
        <v>5561</v>
      </c>
      <c r="B5390" s="1">
        <v>45500</v>
      </c>
      <c r="C5390" s="2" t="s">
        <v>74</v>
      </c>
      <c r="D5390" t="s">
        <v>74</v>
      </c>
      <c r="E5390" t="s">
        <v>35</v>
      </c>
      <c r="F5390">
        <v>27</v>
      </c>
      <c r="G5390" t="s">
        <v>27</v>
      </c>
      <c r="H5390" t="s">
        <v>36</v>
      </c>
      <c r="I5390">
        <v>30</v>
      </c>
      <c r="J5390" t="s">
        <v>29</v>
      </c>
      <c r="K5390" t="s">
        <v>60</v>
      </c>
      <c r="L5390" t="s">
        <v>45</v>
      </c>
      <c r="M5390">
        <v>648</v>
      </c>
      <c r="N5390">
        <v>25</v>
      </c>
      <c r="O5390">
        <v>289</v>
      </c>
      <c r="P5390">
        <v>2</v>
      </c>
      <c r="Q5390">
        <v>1</v>
      </c>
      <c r="S5390" t="s">
        <v>149</v>
      </c>
      <c r="T5390" t="s">
        <v>31</v>
      </c>
      <c r="W5390">
        <v>16200</v>
      </c>
      <c r="X5390" t="str">
        <f t="shared" si="336"/>
        <v>No</v>
      </c>
      <c r="Y5390" t="str">
        <f t="shared" si="337"/>
        <v>25-48 months</v>
      </c>
      <c r="Z5390" t="str">
        <f t="shared" si="338"/>
        <v>25-34</v>
      </c>
      <c r="AA5390" s="8">
        <f t="shared" si="339"/>
        <v>0</v>
      </c>
    </row>
    <row r="5391" spans="1:27">
      <c r="A5391" t="s">
        <v>5562</v>
      </c>
      <c r="B5391" s="1">
        <v>45964</v>
      </c>
      <c r="C5391" s="2" t="s">
        <v>39</v>
      </c>
      <c r="D5391" t="s">
        <v>40</v>
      </c>
      <c r="E5391" t="s">
        <v>41</v>
      </c>
      <c r="F5391">
        <v>18</v>
      </c>
      <c r="G5391" t="s">
        <v>27</v>
      </c>
      <c r="H5391" t="s">
        <v>67</v>
      </c>
      <c r="I5391">
        <v>300</v>
      </c>
      <c r="J5391" t="s">
        <v>55</v>
      </c>
      <c r="K5391" t="s">
        <v>82</v>
      </c>
      <c r="L5391" t="s">
        <v>45</v>
      </c>
      <c r="M5391">
        <v>1348</v>
      </c>
      <c r="N5391">
        <v>8</v>
      </c>
      <c r="O5391">
        <v>1128.3</v>
      </c>
      <c r="P5391">
        <v>1</v>
      </c>
      <c r="Q5391">
        <v>0</v>
      </c>
      <c r="R5391">
        <v>3</v>
      </c>
      <c r="T5391" t="s">
        <v>45</v>
      </c>
      <c r="U5391" s="1">
        <v>46196</v>
      </c>
      <c r="V5391" t="s">
        <v>92</v>
      </c>
      <c r="W5391">
        <v>10784</v>
      </c>
      <c r="X5391" t="str">
        <f t="shared" si="336"/>
        <v>No</v>
      </c>
      <c r="Y5391" t="str">
        <f t="shared" si="337"/>
        <v>7-12 months</v>
      </c>
      <c r="Z5391" t="str">
        <f t="shared" si="338"/>
        <v>18-24</v>
      </c>
      <c r="AA5391" s="8">
        <f t="shared" si="339"/>
        <v>1</v>
      </c>
    </row>
    <row r="5392" spans="1:27">
      <c r="A5392" t="s">
        <v>5563</v>
      </c>
      <c r="B5392" s="1">
        <v>45751</v>
      </c>
      <c r="C5392" s="2" t="s">
        <v>146</v>
      </c>
      <c r="D5392" t="s">
        <v>147</v>
      </c>
      <c r="E5392" t="s">
        <v>26</v>
      </c>
      <c r="F5392">
        <v>36</v>
      </c>
      <c r="G5392" t="s">
        <v>54</v>
      </c>
      <c r="H5392" t="s">
        <v>42</v>
      </c>
      <c r="I5392">
        <v>1000</v>
      </c>
      <c r="J5392" t="s">
        <v>55</v>
      </c>
      <c r="K5392" t="s">
        <v>30</v>
      </c>
      <c r="L5392" t="s">
        <v>31</v>
      </c>
      <c r="M5392">
        <v>1799</v>
      </c>
      <c r="N5392">
        <v>17</v>
      </c>
      <c r="O5392">
        <v>2264.6</v>
      </c>
      <c r="P5392">
        <v>1</v>
      </c>
      <c r="Q5392">
        <v>1</v>
      </c>
      <c r="R5392">
        <v>2</v>
      </c>
      <c r="T5392" t="s">
        <v>31</v>
      </c>
      <c r="W5392">
        <v>30583</v>
      </c>
      <c r="X5392" t="str">
        <f t="shared" si="336"/>
        <v>No</v>
      </c>
      <c r="Y5392" t="str">
        <f t="shared" si="337"/>
        <v>13-24 months</v>
      </c>
      <c r="Z5392" t="str">
        <f t="shared" si="338"/>
        <v>35-49</v>
      </c>
      <c r="AA5392" s="8">
        <f t="shared" si="339"/>
        <v>0</v>
      </c>
    </row>
    <row r="5393" spans="1:27">
      <c r="A5393" t="s">
        <v>5564</v>
      </c>
      <c r="B5393" s="1">
        <v>45695</v>
      </c>
      <c r="C5393" s="2" t="s">
        <v>47</v>
      </c>
      <c r="D5393" t="s">
        <v>48</v>
      </c>
      <c r="E5393" t="s">
        <v>26</v>
      </c>
      <c r="F5393">
        <v>27</v>
      </c>
      <c r="G5393" t="s">
        <v>27</v>
      </c>
      <c r="H5393" t="s">
        <v>28</v>
      </c>
      <c r="I5393">
        <v>100</v>
      </c>
      <c r="J5393" t="s">
        <v>29</v>
      </c>
      <c r="K5393" t="s">
        <v>56</v>
      </c>
      <c r="L5393" t="s">
        <v>31</v>
      </c>
      <c r="M5393">
        <v>799</v>
      </c>
      <c r="N5393">
        <v>19</v>
      </c>
      <c r="O5393">
        <v>464.9</v>
      </c>
      <c r="P5393">
        <v>0</v>
      </c>
      <c r="Q5393">
        <v>0</v>
      </c>
      <c r="R5393">
        <v>4</v>
      </c>
      <c r="S5393" t="s">
        <v>91</v>
      </c>
      <c r="T5393" t="s">
        <v>31</v>
      </c>
      <c r="W5393">
        <v>15181</v>
      </c>
      <c r="X5393" t="str">
        <f t="shared" si="336"/>
        <v>No</v>
      </c>
      <c r="Y5393" t="str">
        <f t="shared" si="337"/>
        <v>13-24 months</v>
      </c>
      <c r="Z5393" t="str">
        <f t="shared" si="338"/>
        <v>25-34</v>
      </c>
      <c r="AA5393" s="8">
        <f t="shared" si="339"/>
        <v>0</v>
      </c>
    </row>
    <row r="5394" spans="1:27">
      <c r="A5394" t="s">
        <v>5565</v>
      </c>
      <c r="B5394" s="1">
        <v>45265</v>
      </c>
      <c r="C5394" s="2" t="s">
        <v>47</v>
      </c>
      <c r="D5394" t="s">
        <v>48</v>
      </c>
      <c r="E5394" t="s">
        <v>26</v>
      </c>
      <c r="F5394">
        <v>23</v>
      </c>
      <c r="G5394" t="s">
        <v>54</v>
      </c>
      <c r="H5394" t="s">
        <v>67</v>
      </c>
      <c r="I5394">
        <v>300</v>
      </c>
      <c r="J5394" t="s">
        <v>29</v>
      </c>
      <c r="K5394" t="s">
        <v>30</v>
      </c>
      <c r="L5394" t="s">
        <v>31</v>
      </c>
      <c r="M5394">
        <v>1199</v>
      </c>
      <c r="N5394">
        <v>9</v>
      </c>
      <c r="O5394">
        <v>785.7</v>
      </c>
      <c r="P5394">
        <v>0</v>
      </c>
      <c r="Q5394">
        <v>1</v>
      </c>
      <c r="R5394">
        <v>4</v>
      </c>
      <c r="T5394" t="s">
        <v>45</v>
      </c>
      <c r="U5394" s="1">
        <v>45531</v>
      </c>
      <c r="V5394" t="s">
        <v>170</v>
      </c>
      <c r="W5394">
        <v>10791</v>
      </c>
      <c r="X5394" t="str">
        <f t="shared" si="336"/>
        <v>No</v>
      </c>
      <c r="Y5394" t="str">
        <f t="shared" si="337"/>
        <v>7-12 months</v>
      </c>
      <c r="Z5394" t="str">
        <f t="shared" si="338"/>
        <v>18-24</v>
      </c>
      <c r="AA5394" s="8">
        <f t="shared" si="339"/>
        <v>1</v>
      </c>
    </row>
    <row r="5395" spans="1:27">
      <c r="A5395" t="s">
        <v>5566</v>
      </c>
      <c r="B5395" s="1">
        <v>45572</v>
      </c>
      <c r="C5395" s="2" t="s">
        <v>146</v>
      </c>
      <c r="D5395" t="s">
        <v>147</v>
      </c>
      <c r="E5395" t="s">
        <v>26</v>
      </c>
      <c r="F5395">
        <v>40</v>
      </c>
      <c r="G5395" t="s">
        <v>27</v>
      </c>
      <c r="H5395" t="s">
        <v>28</v>
      </c>
      <c r="I5395">
        <v>100</v>
      </c>
      <c r="J5395" t="s">
        <v>29</v>
      </c>
      <c r="K5395" t="s">
        <v>82</v>
      </c>
      <c r="L5395" t="s">
        <v>31</v>
      </c>
      <c r="M5395">
        <v>799</v>
      </c>
      <c r="N5395">
        <v>14</v>
      </c>
      <c r="O5395">
        <v>798.4</v>
      </c>
      <c r="P5395">
        <v>1</v>
      </c>
      <c r="Q5395">
        <v>1</v>
      </c>
      <c r="R5395">
        <v>3</v>
      </c>
      <c r="T5395" t="s">
        <v>45</v>
      </c>
      <c r="U5395" s="1">
        <v>45996</v>
      </c>
      <c r="V5395" t="s">
        <v>69</v>
      </c>
      <c r="W5395">
        <v>11186</v>
      </c>
      <c r="X5395" t="str">
        <f t="shared" si="336"/>
        <v>No</v>
      </c>
      <c r="Y5395" t="str">
        <f t="shared" si="337"/>
        <v>13-24 months</v>
      </c>
      <c r="Z5395" t="str">
        <f t="shared" si="338"/>
        <v>35-49</v>
      </c>
      <c r="AA5395" s="8">
        <f t="shared" si="339"/>
        <v>1</v>
      </c>
    </row>
    <row r="5396" spans="1:27">
      <c r="A5396" t="s">
        <v>5567</v>
      </c>
      <c r="B5396" s="1">
        <v>45158</v>
      </c>
      <c r="C5396" s="2" t="s">
        <v>59</v>
      </c>
      <c r="D5396" t="s">
        <v>59</v>
      </c>
      <c r="E5396" t="s">
        <v>35</v>
      </c>
      <c r="F5396">
        <v>44</v>
      </c>
      <c r="G5396" t="s">
        <v>54</v>
      </c>
      <c r="H5396" t="s">
        <v>67</v>
      </c>
      <c r="I5396">
        <v>300</v>
      </c>
      <c r="J5396" t="s">
        <v>55</v>
      </c>
      <c r="K5396" t="s">
        <v>30</v>
      </c>
      <c r="L5396" t="s">
        <v>45</v>
      </c>
      <c r="M5396">
        <v>1348</v>
      </c>
      <c r="N5396">
        <v>36</v>
      </c>
      <c r="O5396">
        <v>556.9</v>
      </c>
      <c r="P5396">
        <v>2</v>
      </c>
      <c r="Q5396">
        <v>0</v>
      </c>
      <c r="R5396">
        <v>4</v>
      </c>
      <c r="S5396" t="s">
        <v>151</v>
      </c>
      <c r="T5396" t="s">
        <v>31</v>
      </c>
      <c r="W5396">
        <v>48528</v>
      </c>
      <c r="X5396" t="str">
        <f t="shared" si="336"/>
        <v>No</v>
      </c>
      <c r="Y5396" t="str">
        <f t="shared" si="337"/>
        <v>25-48 months</v>
      </c>
      <c r="Z5396" t="str">
        <f t="shared" si="338"/>
        <v>35-49</v>
      </c>
      <c r="AA5396" s="8">
        <f t="shared" si="339"/>
        <v>0</v>
      </c>
    </row>
    <row r="5397" spans="1:27">
      <c r="A5397" t="s">
        <v>5568</v>
      </c>
      <c r="B5397" s="1">
        <v>45140</v>
      </c>
      <c r="C5397" s="2" t="s">
        <v>24</v>
      </c>
      <c r="D5397" t="s">
        <v>25</v>
      </c>
      <c r="E5397" t="s">
        <v>26</v>
      </c>
      <c r="F5397">
        <v>33</v>
      </c>
      <c r="G5397" t="s">
        <v>27</v>
      </c>
      <c r="H5397" t="s">
        <v>28</v>
      </c>
      <c r="I5397">
        <v>100</v>
      </c>
      <c r="J5397" t="s">
        <v>55</v>
      </c>
      <c r="K5397" t="s">
        <v>60</v>
      </c>
      <c r="L5397" t="s">
        <v>31</v>
      </c>
      <c r="M5397">
        <v>799</v>
      </c>
      <c r="N5397">
        <v>37</v>
      </c>
      <c r="O5397">
        <v>557.4</v>
      </c>
      <c r="P5397">
        <v>0</v>
      </c>
      <c r="Q5397">
        <v>1</v>
      </c>
      <c r="R5397">
        <v>4</v>
      </c>
      <c r="S5397" t="s">
        <v>91</v>
      </c>
      <c r="T5397" t="s">
        <v>31</v>
      </c>
      <c r="W5397">
        <v>29563</v>
      </c>
      <c r="X5397" t="str">
        <f t="shared" si="336"/>
        <v>No</v>
      </c>
      <c r="Y5397" t="str">
        <f t="shared" si="337"/>
        <v>25-48 months</v>
      </c>
      <c r="Z5397" t="str">
        <f t="shared" si="338"/>
        <v>25-34</v>
      </c>
      <c r="AA5397" s="8">
        <f t="shared" si="339"/>
        <v>0</v>
      </c>
    </row>
    <row r="5398" spans="1:27">
      <c r="A5398" t="s">
        <v>5569</v>
      </c>
      <c r="B5398" s="1">
        <v>45526</v>
      </c>
      <c r="C5398" s="2" t="s">
        <v>59</v>
      </c>
      <c r="D5398" t="s">
        <v>59</v>
      </c>
      <c r="E5398" t="s">
        <v>35</v>
      </c>
      <c r="F5398">
        <v>49</v>
      </c>
      <c r="G5398" t="s">
        <v>54</v>
      </c>
      <c r="H5398" t="s">
        <v>28</v>
      </c>
      <c r="I5398">
        <v>100</v>
      </c>
      <c r="J5398" t="s">
        <v>55</v>
      </c>
      <c r="K5398" t="s">
        <v>56</v>
      </c>
      <c r="L5398" t="s">
        <v>31</v>
      </c>
      <c r="M5398">
        <v>799</v>
      </c>
      <c r="N5398">
        <v>18</v>
      </c>
      <c r="O5398">
        <v>300.60000000000002</v>
      </c>
      <c r="P5398">
        <v>4</v>
      </c>
      <c r="Q5398">
        <v>0</v>
      </c>
      <c r="R5398">
        <v>2</v>
      </c>
      <c r="S5398" t="s">
        <v>175</v>
      </c>
      <c r="T5398" t="s">
        <v>45</v>
      </c>
      <c r="U5398" s="1">
        <v>46086</v>
      </c>
      <c r="V5398" t="s">
        <v>78</v>
      </c>
      <c r="W5398">
        <v>14382</v>
      </c>
      <c r="X5398" t="str">
        <f t="shared" si="336"/>
        <v>No</v>
      </c>
      <c r="Y5398" t="str">
        <f t="shared" si="337"/>
        <v>13-24 months</v>
      </c>
      <c r="Z5398" t="str">
        <f t="shared" si="338"/>
        <v>35-49</v>
      </c>
      <c r="AA5398" s="8">
        <f t="shared" si="339"/>
        <v>1</v>
      </c>
    </row>
    <row r="5399" spans="1:27">
      <c r="A5399" t="s">
        <v>5570</v>
      </c>
      <c r="B5399" s="1">
        <v>45737</v>
      </c>
      <c r="C5399" s="2" t="s">
        <v>71</v>
      </c>
      <c r="D5399" t="s">
        <v>72</v>
      </c>
      <c r="E5399" t="s">
        <v>64</v>
      </c>
      <c r="F5399">
        <v>41</v>
      </c>
      <c r="G5399" t="s">
        <v>27</v>
      </c>
      <c r="H5399" t="s">
        <v>28</v>
      </c>
      <c r="I5399">
        <v>100</v>
      </c>
      <c r="J5399" t="s">
        <v>55</v>
      </c>
      <c r="K5399" t="s">
        <v>30</v>
      </c>
      <c r="L5399" t="s">
        <v>31</v>
      </c>
      <c r="M5399">
        <v>799</v>
      </c>
      <c r="N5399">
        <v>17</v>
      </c>
      <c r="O5399">
        <v>202</v>
      </c>
      <c r="P5399">
        <v>0</v>
      </c>
      <c r="Q5399">
        <v>0</v>
      </c>
      <c r="R5399">
        <v>3</v>
      </c>
      <c r="S5399" t="s">
        <v>143</v>
      </c>
      <c r="T5399" t="s">
        <v>31</v>
      </c>
      <c r="W5399">
        <v>13583</v>
      </c>
      <c r="X5399" t="str">
        <f t="shared" si="336"/>
        <v>No</v>
      </c>
      <c r="Y5399" t="str">
        <f t="shared" si="337"/>
        <v>13-24 months</v>
      </c>
      <c r="Z5399" t="str">
        <f t="shared" si="338"/>
        <v>35-49</v>
      </c>
      <c r="AA5399" s="8">
        <f t="shared" si="339"/>
        <v>0</v>
      </c>
    </row>
    <row r="5400" spans="1:27">
      <c r="A5400" t="s">
        <v>5571</v>
      </c>
      <c r="B5400" s="1">
        <v>45797</v>
      </c>
      <c r="C5400" s="2" t="s">
        <v>71</v>
      </c>
      <c r="D5400" t="s">
        <v>72</v>
      </c>
      <c r="E5400" t="s">
        <v>64</v>
      </c>
      <c r="F5400">
        <v>30</v>
      </c>
      <c r="G5400" t="s">
        <v>27</v>
      </c>
      <c r="H5400" t="s">
        <v>67</v>
      </c>
      <c r="I5400">
        <v>300</v>
      </c>
      <c r="J5400" t="s">
        <v>55</v>
      </c>
      <c r="K5400" t="s">
        <v>60</v>
      </c>
      <c r="L5400" t="s">
        <v>45</v>
      </c>
      <c r="M5400">
        <v>1348</v>
      </c>
      <c r="N5400">
        <v>15</v>
      </c>
      <c r="O5400">
        <v>1342.1</v>
      </c>
      <c r="P5400">
        <v>1</v>
      </c>
      <c r="Q5400">
        <v>2</v>
      </c>
      <c r="R5400">
        <v>3</v>
      </c>
      <c r="S5400" t="s">
        <v>149</v>
      </c>
      <c r="T5400" t="s">
        <v>31</v>
      </c>
      <c r="W5400">
        <v>20220</v>
      </c>
      <c r="X5400" t="str">
        <f t="shared" si="336"/>
        <v>No</v>
      </c>
      <c r="Y5400" t="str">
        <f t="shared" si="337"/>
        <v>13-24 months</v>
      </c>
      <c r="Z5400" t="str">
        <f t="shared" si="338"/>
        <v>25-34</v>
      </c>
      <c r="AA5400" s="8">
        <f t="shared" si="339"/>
        <v>0</v>
      </c>
    </row>
    <row r="5401" spans="1:27">
      <c r="A5401" t="s">
        <v>5572</v>
      </c>
      <c r="B5401" s="1">
        <v>45968</v>
      </c>
      <c r="C5401" s="2" t="s">
        <v>71</v>
      </c>
      <c r="D5401" t="s">
        <v>72</v>
      </c>
      <c r="E5401" t="s">
        <v>64</v>
      </c>
      <c r="F5401">
        <v>43</v>
      </c>
      <c r="G5401" t="s">
        <v>27</v>
      </c>
      <c r="H5401" t="s">
        <v>28</v>
      </c>
      <c r="I5401">
        <v>100</v>
      </c>
      <c r="J5401" t="s">
        <v>43</v>
      </c>
      <c r="K5401" t="s">
        <v>60</v>
      </c>
      <c r="L5401" t="s">
        <v>45</v>
      </c>
      <c r="M5401">
        <v>948</v>
      </c>
      <c r="N5401">
        <v>10</v>
      </c>
      <c r="O5401">
        <v>428.6</v>
      </c>
      <c r="P5401">
        <v>1</v>
      </c>
      <c r="Q5401">
        <v>1</v>
      </c>
      <c r="R5401">
        <v>4</v>
      </c>
      <c r="S5401" t="s">
        <v>120</v>
      </c>
      <c r="T5401" t="s">
        <v>31</v>
      </c>
      <c r="W5401">
        <v>9480</v>
      </c>
      <c r="X5401" t="str">
        <f t="shared" si="336"/>
        <v>No</v>
      </c>
      <c r="Y5401" t="str">
        <f t="shared" si="337"/>
        <v>7-12 months</v>
      </c>
      <c r="Z5401" t="str">
        <f t="shared" si="338"/>
        <v>35-49</v>
      </c>
      <c r="AA5401" s="8">
        <f t="shared" si="339"/>
        <v>0</v>
      </c>
    </row>
    <row r="5402" spans="1:27">
      <c r="A5402" t="s">
        <v>5573</v>
      </c>
      <c r="B5402" s="1">
        <v>45217</v>
      </c>
      <c r="C5402" s="2" t="s">
        <v>89</v>
      </c>
      <c r="D5402" t="s">
        <v>90</v>
      </c>
      <c r="E5402" t="s">
        <v>41</v>
      </c>
      <c r="F5402">
        <v>29</v>
      </c>
      <c r="G5402" t="s">
        <v>27</v>
      </c>
      <c r="H5402" t="s">
        <v>28</v>
      </c>
      <c r="I5402">
        <v>100</v>
      </c>
      <c r="J5402" t="s">
        <v>55</v>
      </c>
      <c r="K5402" t="s">
        <v>56</v>
      </c>
      <c r="L5402" t="s">
        <v>45</v>
      </c>
      <c r="M5402">
        <v>948</v>
      </c>
      <c r="N5402">
        <v>34</v>
      </c>
      <c r="O5402">
        <v>390.4</v>
      </c>
      <c r="P5402">
        <v>2</v>
      </c>
      <c r="Q5402">
        <v>0</v>
      </c>
      <c r="R5402">
        <v>2</v>
      </c>
      <c r="S5402" t="s">
        <v>175</v>
      </c>
      <c r="T5402" t="s">
        <v>31</v>
      </c>
      <c r="W5402">
        <v>32232</v>
      </c>
      <c r="X5402" t="str">
        <f t="shared" si="336"/>
        <v>No</v>
      </c>
      <c r="Y5402" t="str">
        <f t="shared" si="337"/>
        <v>25-48 months</v>
      </c>
      <c r="Z5402" t="str">
        <f t="shared" si="338"/>
        <v>25-34</v>
      </c>
      <c r="AA5402" s="8">
        <f t="shared" si="339"/>
        <v>0</v>
      </c>
    </row>
    <row r="5403" spans="1:27">
      <c r="A5403" t="s">
        <v>5574</v>
      </c>
      <c r="B5403" s="1">
        <v>45871</v>
      </c>
      <c r="C5403" s="2" t="s">
        <v>5575</v>
      </c>
      <c r="D5403" t="s">
        <v>147</v>
      </c>
      <c r="E5403" t="s">
        <v>26</v>
      </c>
      <c r="F5403">
        <v>36</v>
      </c>
      <c r="G5403" t="s">
        <v>27</v>
      </c>
      <c r="H5403" t="s">
        <v>28</v>
      </c>
      <c r="I5403">
        <v>100</v>
      </c>
      <c r="J5403" t="s">
        <v>29</v>
      </c>
      <c r="K5403" t="s">
        <v>56</v>
      </c>
      <c r="L5403" t="s">
        <v>45</v>
      </c>
      <c r="M5403">
        <v>948</v>
      </c>
      <c r="N5403">
        <v>13</v>
      </c>
      <c r="O5403">
        <v>396.8</v>
      </c>
      <c r="P5403">
        <v>0</v>
      </c>
      <c r="Q5403">
        <v>0</v>
      </c>
      <c r="R5403">
        <v>3</v>
      </c>
      <c r="S5403" t="s">
        <v>80</v>
      </c>
      <c r="T5403" t="s">
        <v>31</v>
      </c>
      <c r="W5403">
        <v>12324</v>
      </c>
      <c r="X5403" t="str">
        <f t="shared" si="336"/>
        <v>No</v>
      </c>
      <c r="Y5403" t="str">
        <f t="shared" si="337"/>
        <v>13-24 months</v>
      </c>
      <c r="Z5403" t="str">
        <f t="shared" si="338"/>
        <v>35-49</v>
      </c>
      <c r="AA5403" s="8">
        <f t="shared" si="339"/>
        <v>0</v>
      </c>
    </row>
    <row r="5404" spans="1:27">
      <c r="A5404" t="s">
        <v>5576</v>
      </c>
      <c r="B5404" s="1">
        <v>45756</v>
      </c>
      <c r="C5404" s="2" t="s">
        <v>59</v>
      </c>
      <c r="D5404" t="s">
        <v>59</v>
      </c>
      <c r="E5404" t="s">
        <v>35</v>
      </c>
      <c r="F5404">
        <v>48</v>
      </c>
      <c r="G5404" t="s">
        <v>27</v>
      </c>
      <c r="H5404" t="s">
        <v>28</v>
      </c>
      <c r="I5404">
        <v>100</v>
      </c>
      <c r="J5404" t="s">
        <v>55</v>
      </c>
      <c r="K5404" t="s">
        <v>60</v>
      </c>
      <c r="L5404" t="s">
        <v>45</v>
      </c>
      <c r="M5404">
        <v>948</v>
      </c>
      <c r="N5404">
        <v>17</v>
      </c>
      <c r="O5404">
        <v>393.1</v>
      </c>
      <c r="P5404">
        <v>1</v>
      </c>
      <c r="Q5404">
        <v>0</v>
      </c>
      <c r="R5404">
        <v>3</v>
      </c>
      <c r="T5404" t="s">
        <v>31</v>
      </c>
      <c r="W5404">
        <v>16116</v>
      </c>
      <c r="X5404" t="str">
        <f t="shared" si="336"/>
        <v>No</v>
      </c>
      <c r="Y5404" t="str">
        <f t="shared" si="337"/>
        <v>13-24 months</v>
      </c>
      <c r="Z5404" t="str">
        <f t="shared" si="338"/>
        <v>35-49</v>
      </c>
      <c r="AA5404" s="8">
        <f t="shared" si="339"/>
        <v>0</v>
      </c>
    </row>
    <row r="5405" spans="1:27">
      <c r="A5405" t="s">
        <v>5577</v>
      </c>
      <c r="B5405" s="1">
        <v>46186</v>
      </c>
      <c r="C5405" s="2" t="s">
        <v>24</v>
      </c>
      <c r="D5405" t="s">
        <v>25</v>
      </c>
      <c r="E5405" t="s">
        <v>26</v>
      </c>
      <c r="F5405">
        <v>25</v>
      </c>
      <c r="G5405" t="s">
        <v>27</v>
      </c>
      <c r="H5405" t="s">
        <v>28</v>
      </c>
      <c r="I5405">
        <v>100</v>
      </c>
      <c r="J5405" t="s">
        <v>55</v>
      </c>
      <c r="K5405" t="s">
        <v>56</v>
      </c>
      <c r="L5405" t="s">
        <v>45</v>
      </c>
      <c r="M5405">
        <v>948</v>
      </c>
      <c r="N5405">
        <v>2</v>
      </c>
      <c r="O5405">
        <v>283.7</v>
      </c>
      <c r="P5405">
        <v>0</v>
      </c>
      <c r="Q5405">
        <v>0</v>
      </c>
      <c r="R5405">
        <v>5</v>
      </c>
      <c r="S5405" t="s">
        <v>151</v>
      </c>
      <c r="T5405" t="s">
        <v>45</v>
      </c>
      <c r="U5405" s="1">
        <v>46262</v>
      </c>
      <c r="V5405" t="s">
        <v>207</v>
      </c>
      <c r="W5405">
        <v>1896</v>
      </c>
      <c r="X5405" t="str">
        <f t="shared" si="336"/>
        <v>No</v>
      </c>
      <c r="Y5405" t="str">
        <f t="shared" si="337"/>
        <v>0-6 months</v>
      </c>
      <c r="Z5405" t="str">
        <f t="shared" si="338"/>
        <v>25-34</v>
      </c>
      <c r="AA5405" s="8">
        <f t="shared" si="339"/>
        <v>1</v>
      </c>
    </row>
    <row r="5406" spans="1:27">
      <c r="A5406" t="s">
        <v>5578</v>
      </c>
      <c r="B5406" s="1">
        <v>46220</v>
      </c>
      <c r="C5406" s="2" t="s">
        <v>51</v>
      </c>
      <c r="D5406" t="s">
        <v>52</v>
      </c>
      <c r="E5406" t="s">
        <v>53</v>
      </c>
      <c r="F5406">
        <v>36</v>
      </c>
      <c r="G5406" t="s">
        <v>27</v>
      </c>
      <c r="H5406" t="s">
        <v>42</v>
      </c>
      <c r="I5406">
        <v>1000</v>
      </c>
      <c r="J5406" t="s">
        <v>43</v>
      </c>
      <c r="K5406" t="s">
        <v>30</v>
      </c>
      <c r="L5406" t="s">
        <v>31</v>
      </c>
      <c r="M5406">
        <v>1799</v>
      </c>
      <c r="N5406">
        <v>1</v>
      </c>
      <c r="O5406">
        <v>991.5</v>
      </c>
      <c r="P5406">
        <v>3</v>
      </c>
      <c r="Q5406">
        <v>2</v>
      </c>
      <c r="R5406">
        <v>3</v>
      </c>
      <c r="S5406" t="s">
        <v>244</v>
      </c>
      <c r="T5406" t="s">
        <v>31</v>
      </c>
      <c r="W5406">
        <v>1799</v>
      </c>
      <c r="X5406" t="str">
        <f t="shared" si="336"/>
        <v>No</v>
      </c>
      <c r="Y5406" t="str">
        <f t="shared" si="337"/>
        <v>0-6 months</v>
      </c>
      <c r="Z5406" t="str">
        <f t="shared" si="338"/>
        <v>35-49</v>
      </c>
      <c r="AA5406" s="8">
        <f t="shared" si="339"/>
        <v>0</v>
      </c>
    </row>
    <row r="5407" spans="1:27">
      <c r="A5407" t="s">
        <v>5579</v>
      </c>
      <c r="B5407" s="1">
        <v>45508</v>
      </c>
      <c r="C5407" s="2" t="s">
        <v>71</v>
      </c>
      <c r="D5407" t="s">
        <v>72</v>
      </c>
      <c r="E5407" t="s">
        <v>64</v>
      </c>
      <c r="F5407">
        <v>34</v>
      </c>
      <c r="G5407" t="s">
        <v>54</v>
      </c>
      <c r="H5407" t="s">
        <v>36</v>
      </c>
      <c r="I5407">
        <v>30</v>
      </c>
      <c r="J5407" t="s">
        <v>29</v>
      </c>
      <c r="K5407" t="s">
        <v>56</v>
      </c>
      <c r="L5407" t="s">
        <v>45</v>
      </c>
      <c r="M5407">
        <v>648</v>
      </c>
      <c r="N5407">
        <v>25</v>
      </c>
      <c r="O5407">
        <v>269.89999999999998</v>
      </c>
      <c r="P5407">
        <v>0</v>
      </c>
      <c r="Q5407">
        <v>0</v>
      </c>
      <c r="R5407">
        <v>5</v>
      </c>
      <c r="S5407" t="s">
        <v>130</v>
      </c>
      <c r="T5407" t="s">
        <v>31</v>
      </c>
      <c r="W5407">
        <v>16200</v>
      </c>
      <c r="X5407" t="str">
        <f t="shared" si="336"/>
        <v>No</v>
      </c>
      <c r="Y5407" t="str">
        <f t="shared" si="337"/>
        <v>25-48 months</v>
      </c>
      <c r="Z5407" t="str">
        <f t="shared" si="338"/>
        <v>25-34</v>
      </c>
      <c r="AA5407" s="8">
        <f t="shared" si="339"/>
        <v>0</v>
      </c>
    </row>
    <row r="5408" spans="1:27">
      <c r="A5408" t="s">
        <v>5580</v>
      </c>
      <c r="B5408" s="1">
        <v>45966</v>
      </c>
      <c r="C5408" s="2" t="s">
        <v>5419</v>
      </c>
      <c r="D5408" t="s">
        <v>59</v>
      </c>
      <c r="E5408" t="s">
        <v>35</v>
      </c>
      <c r="F5408">
        <v>35</v>
      </c>
      <c r="G5408" t="s">
        <v>54</v>
      </c>
      <c r="H5408" t="s">
        <v>28</v>
      </c>
      <c r="I5408">
        <v>100</v>
      </c>
      <c r="J5408" t="s">
        <v>29</v>
      </c>
      <c r="K5408" t="s">
        <v>60</v>
      </c>
      <c r="L5408" t="s">
        <v>45</v>
      </c>
      <c r="M5408">
        <v>948</v>
      </c>
      <c r="N5408">
        <v>10</v>
      </c>
      <c r="O5408">
        <v>314.8</v>
      </c>
      <c r="P5408">
        <v>1</v>
      </c>
      <c r="Q5408">
        <v>0</v>
      </c>
      <c r="R5408">
        <v>3</v>
      </c>
      <c r="S5408" t="s">
        <v>136</v>
      </c>
      <c r="T5408" t="s">
        <v>31</v>
      </c>
      <c r="W5408">
        <v>9480</v>
      </c>
      <c r="X5408" t="str">
        <f t="shared" si="336"/>
        <v>No</v>
      </c>
      <c r="Y5408" t="str">
        <f t="shared" si="337"/>
        <v>7-12 months</v>
      </c>
      <c r="Z5408" t="str">
        <f t="shared" si="338"/>
        <v>35-49</v>
      </c>
      <c r="AA5408" s="8">
        <f t="shared" si="339"/>
        <v>0</v>
      </c>
    </row>
    <row r="5409" spans="1:27">
      <c r="A5409" t="s">
        <v>5581</v>
      </c>
      <c r="B5409" s="1">
        <v>46211</v>
      </c>
      <c r="C5409" s="2" t="s">
        <v>209</v>
      </c>
      <c r="D5409" t="s">
        <v>210</v>
      </c>
      <c r="E5409" t="s">
        <v>64</v>
      </c>
      <c r="F5409">
        <v>43</v>
      </c>
      <c r="G5409" t="s">
        <v>54</v>
      </c>
      <c r="H5409" t="s">
        <v>28</v>
      </c>
      <c r="I5409">
        <v>100</v>
      </c>
      <c r="J5409" t="s">
        <v>43</v>
      </c>
      <c r="K5409" t="s">
        <v>56</v>
      </c>
      <c r="L5409" t="s">
        <v>31</v>
      </c>
      <c r="M5409">
        <v>799</v>
      </c>
      <c r="N5409">
        <v>2</v>
      </c>
      <c r="O5409">
        <v>516.79999999999995</v>
      </c>
      <c r="P5409">
        <v>1</v>
      </c>
      <c r="Q5409">
        <v>0</v>
      </c>
      <c r="R5409">
        <v>4</v>
      </c>
      <c r="S5409" t="s">
        <v>164</v>
      </c>
      <c r="T5409" t="s">
        <v>31</v>
      </c>
      <c r="W5409">
        <v>1598</v>
      </c>
      <c r="X5409" t="str">
        <f t="shared" si="336"/>
        <v>No</v>
      </c>
      <c r="Y5409" t="str">
        <f t="shared" si="337"/>
        <v>0-6 months</v>
      </c>
      <c r="Z5409" t="str">
        <f t="shared" si="338"/>
        <v>35-49</v>
      </c>
      <c r="AA5409" s="8">
        <f t="shared" si="339"/>
        <v>0</v>
      </c>
    </row>
    <row r="5410" spans="1:27">
      <c r="A5410" t="s">
        <v>5582</v>
      </c>
      <c r="B5410" s="1">
        <v>45130</v>
      </c>
      <c r="C5410" s="2" t="s">
        <v>71</v>
      </c>
      <c r="D5410" t="s">
        <v>72</v>
      </c>
      <c r="E5410" t="s">
        <v>64</v>
      </c>
      <c r="F5410">
        <v>46</v>
      </c>
      <c r="G5410" t="s">
        <v>27</v>
      </c>
      <c r="H5410" t="s">
        <v>28</v>
      </c>
      <c r="I5410">
        <v>100</v>
      </c>
      <c r="J5410" t="s">
        <v>55</v>
      </c>
      <c r="K5410" t="s">
        <v>60</v>
      </c>
      <c r="L5410" t="s">
        <v>31</v>
      </c>
      <c r="M5410">
        <v>799</v>
      </c>
      <c r="N5410">
        <v>37</v>
      </c>
      <c r="O5410">
        <v>352</v>
      </c>
      <c r="P5410">
        <v>0</v>
      </c>
      <c r="Q5410">
        <v>1</v>
      </c>
      <c r="R5410">
        <v>5</v>
      </c>
      <c r="S5410" t="s">
        <v>130</v>
      </c>
      <c r="T5410" t="s">
        <v>31</v>
      </c>
      <c r="W5410">
        <v>29563</v>
      </c>
      <c r="X5410" t="str">
        <f t="shared" si="336"/>
        <v>No</v>
      </c>
      <c r="Y5410" t="str">
        <f t="shared" si="337"/>
        <v>25-48 months</v>
      </c>
      <c r="Z5410" t="str">
        <f t="shared" si="338"/>
        <v>35-49</v>
      </c>
      <c r="AA5410" s="8">
        <f t="shared" si="339"/>
        <v>0</v>
      </c>
    </row>
    <row r="5411" spans="1:27">
      <c r="A5411" t="s">
        <v>5583</v>
      </c>
      <c r="B5411" s="1">
        <v>45611</v>
      </c>
      <c r="C5411" s="2" t="s">
        <v>209</v>
      </c>
      <c r="D5411" t="s">
        <v>210</v>
      </c>
      <c r="E5411" t="s">
        <v>64</v>
      </c>
      <c r="F5411">
        <v>48</v>
      </c>
      <c r="G5411" t="s">
        <v>54</v>
      </c>
      <c r="H5411" t="s">
        <v>67</v>
      </c>
      <c r="I5411">
        <v>300</v>
      </c>
      <c r="J5411" t="s">
        <v>55</v>
      </c>
      <c r="K5411" t="s">
        <v>30</v>
      </c>
      <c r="L5411" t="s">
        <v>31</v>
      </c>
      <c r="M5411">
        <v>1199</v>
      </c>
      <c r="N5411">
        <v>9</v>
      </c>
      <c r="O5411">
        <v>1554.9</v>
      </c>
      <c r="P5411">
        <v>0</v>
      </c>
      <c r="Q5411">
        <v>0</v>
      </c>
      <c r="R5411">
        <v>5</v>
      </c>
      <c r="S5411" t="s">
        <v>37</v>
      </c>
      <c r="T5411" t="s">
        <v>45</v>
      </c>
      <c r="U5411" s="1">
        <v>45889</v>
      </c>
      <c r="V5411" t="s">
        <v>69</v>
      </c>
      <c r="W5411">
        <v>10791</v>
      </c>
      <c r="X5411" t="str">
        <f t="shared" si="336"/>
        <v>No</v>
      </c>
      <c r="Y5411" t="str">
        <f t="shared" si="337"/>
        <v>7-12 months</v>
      </c>
      <c r="Z5411" t="str">
        <f t="shared" si="338"/>
        <v>35-49</v>
      </c>
      <c r="AA5411" s="8">
        <f t="shared" si="339"/>
        <v>1</v>
      </c>
    </row>
    <row r="5412" spans="1:27">
      <c r="A5412" t="s">
        <v>5584</v>
      </c>
      <c r="B5412" s="1">
        <v>45645</v>
      </c>
      <c r="C5412" s="2" t="s">
        <v>146</v>
      </c>
      <c r="D5412" t="s">
        <v>147</v>
      </c>
      <c r="E5412" t="s">
        <v>26</v>
      </c>
      <c r="F5412">
        <v>18</v>
      </c>
      <c r="G5412" t="s">
        <v>54</v>
      </c>
      <c r="H5412" t="s">
        <v>67</v>
      </c>
      <c r="I5412">
        <v>300</v>
      </c>
      <c r="J5412" t="s">
        <v>55</v>
      </c>
      <c r="K5412" t="s">
        <v>56</v>
      </c>
      <c r="L5412" t="s">
        <v>31</v>
      </c>
      <c r="M5412">
        <v>1199</v>
      </c>
      <c r="N5412">
        <v>20</v>
      </c>
      <c r="O5412">
        <v>519.9</v>
      </c>
      <c r="P5412">
        <v>0</v>
      </c>
      <c r="Q5412">
        <v>0</v>
      </c>
      <c r="R5412">
        <v>4</v>
      </c>
      <c r="S5412" t="s">
        <v>37</v>
      </c>
      <c r="T5412" t="s">
        <v>31</v>
      </c>
      <c r="W5412">
        <v>23980</v>
      </c>
      <c r="X5412" t="str">
        <f t="shared" si="336"/>
        <v>No</v>
      </c>
      <c r="Y5412" t="str">
        <f t="shared" si="337"/>
        <v>13-24 months</v>
      </c>
      <c r="Z5412" t="str">
        <f t="shared" si="338"/>
        <v>18-24</v>
      </c>
      <c r="AA5412" s="8">
        <f t="shared" si="339"/>
        <v>0</v>
      </c>
    </row>
    <row r="5413" spans="1:27">
      <c r="A5413" t="s">
        <v>5585</v>
      </c>
      <c r="B5413" s="1">
        <v>44728</v>
      </c>
      <c r="C5413" s="2" t="s">
        <v>59</v>
      </c>
      <c r="D5413" t="s">
        <v>59</v>
      </c>
      <c r="E5413" t="s">
        <v>35</v>
      </c>
      <c r="F5413">
        <v>53</v>
      </c>
      <c r="G5413" t="s">
        <v>54</v>
      </c>
      <c r="H5413" t="s">
        <v>36</v>
      </c>
      <c r="I5413">
        <v>30</v>
      </c>
      <c r="J5413" t="s">
        <v>55</v>
      </c>
      <c r="K5413" t="s">
        <v>56</v>
      </c>
      <c r="L5413" t="s">
        <v>31</v>
      </c>
      <c r="M5413">
        <v>499</v>
      </c>
      <c r="N5413">
        <v>50</v>
      </c>
      <c r="O5413">
        <v>101.3</v>
      </c>
      <c r="P5413">
        <v>0</v>
      </c>
      <c r="Q5413">
        <v>0</v>
      </c>
      <c r="R5413">
        <v>3</v>
      </c>
      <c r="S5413" t="s">
        <v>136</v>
      </c>
      <c r="T5413" t="s">
        <v>31</v>
      </c>
      <c r="W5413">
        <v>24950</v>
      </c>
      <c r="X5413" t="str">
        <f t="shared" si="336"/>
        <v>No</v>
      </c>
      <c r="Y5413" t="str">
        <f t="shared" si="337"/>
        <v>48+ months</v>
      </c>
      <c r="Z5413" t="str">
        <f t="shared" si="338"/>
        <v>50+</v>
      </c>
      <c r="AA5413" s="8">
        <f t="shared" si="339"/>
        <v>0</v>
      </c>
    </row>
    <row r="5414" spans="1:27">
      <c r="A5414" t="s">
        <v>5586</v>
      </c>
      <c r="B5414" s="1">
        <v>46145</v>
      </c>
      <c r="C5414" s="2" t="s">
        <v>71</v>
      </c>
      <c r="D5414" t="s">
        <v>72</v>
      </c>
      <c r="E5414" t="s">
        <v>64</v>
      </c>
      <c r="F5414">
        <v>24</v>
      </c>
      <c r="G5414" t="s">
        <v>27</v>
      </c>
      <c r="H5414" t="s">
        <v>28</v>
      </c>
      <c r="I5414">
        <v>100</v>
      </c>
      <c r="J5414" t="s">
        <v>43</v>
      </c>
      <c r="K5414" t="s">
        <v>82</v>
      </c>
      <c r="L5414" t="s">
        <v>31</v>
      </c>
      <c r="M5414">
        <v>799</v>
      </c>
      <c r="N5414">
        <v>4</v>
      </c>
      <c r="O5414">
        <v>611.4</v>
      </c>
      <c r="P5414">
        <v>0</v>
      </c>
      <c r="Q5414">
        <v>0</v>
      </c>
      <c r="S5414" t="s">
        <v>143</v>
      </c>
      <c r="T5414" t="s">
        <v>31</v>
      </c>
      <c r="W5414">
        <v>3196</v>
      </c>
      <c r="X5414" t="str">
        <f t="shared" si="336"/>
        <v>No</v>
      </c>
      <c r="Y5414" t="str">
        <f t="shared" si="337"/>
        <v>0-6 months</v>
      </c>
      <c r="Z5414" t="str">
        <f t="shared" si="338"/>
        <v>18-24</v>
      </c>
      <c r="AA5414" s="8">
        <f t="shared" si="339"/>
        <v>0</v>
      </c>
    </row>
    <row r="5415" spans="1:27">
      <c r="A5415" t="s">
        <v>5587</v>
      </c>
      <c r="B5415" s="1">
        <v>45559</v>
      </c>
      <c r="C5415" s="2" t="s">
        <v>33</v>
      </c>
      <c r="D5415" t="s">
        <v>34</v>
      </c>
      <c r="E5415" t="s">
        <v>35</v>
      </c>
      <c r="F5415">
        <v>30</v>
      </c>
      <c r="G5415" t="s">
        <v>54</v>
      </c>
      <c r="H5415" t="s">
        <v>28</v>
      </c>
      <c r="I5415">
        <v>100</v>
      </c>
      <c r="J5415" t="s">
        <v>43</v>
      </c>
      <c r="K5415" t="s">
        <v>56</v>
      </c>
      <c r="L5415" t="s">
        <v>45</v>
      </c>
      <c r="M5415">
        <v>948</v>
      </c>
      <c r="N5415">
        <v>23</v>
      </c>
      <c r="O5415">
        <v>385.8</v>
      </c>
      <c r="P5415">
        <v>1</v>
      </c>
      <c r="Q5415">
        <v>0</v>
      </c>
      <c r="R5415">
        <v>4</v>
      </c>
      <c r="S5415" t="s">
        <v>164</v>
      </c>
      <c r="T5415" t="s">
        <v>31</v>
      </c>
      <c r="W5415">
        <v>21804</v>
      </c>
      <c r="X5415" t="str">
        <f t="shared" si="336"/>
        <v>No</v>
      </c>
      <c r="Y5415" t="str">
        <f t="shared" si="337"/>
        <v>13-24 months</v>
      </c>
      <c r="Z5415" t="str">
        <f t="shared" si="338"/>
        <v>25-34</v>
      </c>
      <c r="AA5415" s="8">
        <f t="shared" si="339"/>
        <v>0</v>
      </c>
    </row>
    <row r="5416" spans="1:27">
      <c r="A5416" t="s">
        <v>5588</v>
      </c>
      <c r="B5416" s="1">
        <v>44976</v>
      </c>
      <c r="C5416" s="2" t="s">
        <v>47</v>
      </c>
      <c r="D5416" t="s">
        <v>48</v>
      </c>
      <c r="E5416" t="s">
        <v>26</v>
      </c>
      <c r="F5416">
        <v>41</v>
      </c>
      <c r="G5416" t="s">
        <v>27</v>
      </c>
      <c r="H5416" t="s">
        <v>28</v>
      </c>
      <c r="I5416">
        <v>100</v>
      </c>
      <c r="J5416" t="s">
        <v>55</v>
      </c>
      <c r="K5416" t="s">
        <v>56</v>
      </c>
      <c r="L5416" t="s">
        <v>45</v>
      </c>
      <c r="M5416">
        <v>948</v>
      </c>
      <c r="N5416">
        <v>42</v>
      </c>
      <c r="O5416">
        <v>362.3</v>
      </c>
      <c r="P5416">
        <v>2</v>
      </c>
      <c r="Q5416">
        <v>0</v>
      </c>
      <c r="R5416">
        <v>4</v>
      </c>
      <c r="S5416" t="s">
        <v>124</v>
      </c>
      <c r="T5416" t="s">
        <v>31</v>
      </c>
      <c r="W5416">
        <v>39816</v>
      </c>
      <c r="X5416" t="str">
        <f t="shared" si="336"/>
        <v>No</v>
      </c>
      <c r="Y5416" t="str">
        <f t="shared" si="337"/>
        <v>25-48 months</v>
      </c>
      <c r="Z5416" t="str">
        <f t="shared" si="338"/>
        <v>35-49</v>
      </c>
      <c r="AA5416" s="8">
        <f t="shared" si="339"/>
        <v>0</v>
      </c>
    </row>
    <row r="5417" spans="1:27">
      <c r="A5417" t="s">
        <v>5589</v>
      </c>
      <c r="B5417" s="1">
        <v>45593</v>
      </c>
      <c r="C5417" s="2" t="s">
        <v>71</v>
      </c>
      <c r="D5417" t="s">
        <v>72</v>
      </c>
      <c r="E5417" t="s">
        <v>64</v>
      </c>
      <c r="F5417">
        <v>38</v>
      </c>
      <c r="G5417" t="s">
        <v>27</v>
      </c>
      <c r="H5417" t="s">
        <v>42</v>
      </c>
      <c r="I5417">
        <v>1000</v>
      </c>
      <c r="J5417" t="s">
        <v>55</v>
      </c>
      <c r="K5417" t="s">
        <v>30</v>
      </c>
      <c r="L5417" t="s">
        <v>45</v>
      </c>
      <c r="M5417">
        <v>1948</v>
      </c>
      <c r="N5417">
        <v>22</v>
      </c>
      <c r="O5417">
        <v>1172.4000000000001</v>
      </c>
      <c r="P5417">
        <v>1</v>
      </c>
      <c r="Q5417">
        <v>0</v>
      </c>
      <c r="R5417">
        <v>4</v>
      </c>
      <c r="S5417" t="s">
        <v>126</v>
      </c>
      <c r="T5417" t="s">
        <v>31</v>
      </c>
      <c r="W5417">
        <v>42856</v>
      </c>
      <c r="X5417" t="str">
        <f t="shared" si="336"/>
        <v>No</v>
      </c>
      <c r="Y5417" t="str">
        <f t="shared" si="337"/>
        <v>13-24 months</v>
      </c>
      <c r="Z5417" t="str">
        <f t="shared" si="338"/>
        <v>35-49</v>
      </c>
      <c r="AA5417" s="8">
        <f t="shared" si="339"/>
        <v>0</v>
      </c>
    </row>
    <row r="5418" spans="1:27">
      <c r="A5418" t="s">
        <v>5590</v>
      </c>
      <c r="B5418" s="1">
        <v>45897</v>
      </c>
      <c r="C5418" s="2" t="s">
        <v>51</v>
      </c>
      <c r="D5418" t="s">
        <v>52</v>
      </c>
      <c r="E5418" t="s">
        <v>53</v>
      </c>
      <c r="F5418">
        <v>42</v>
      </c>
      <c r="G5418" t="s">
        <v>27</v>
      </c>
      <c r="H5418" t="s">
        <v>28</v>
      </c>
      <c r="I5418">
        <v>100</v>
      </c>
      <c r="J5418" t="s">
        <v>55</v>
      </c>
      <c r="K5418" t="s">
        <v>82</v>
      </c>
      <c r="L5418" t="s">
        <v>31</v>
      </c>
      <c r="M5418">
        <v>799</v>
      </c>
      <c r="N5418">
        <v>12</v>
      </c>
      <c r="O5418">
        <v>633.70000000000005</v>
      </c>
      <c r="P5418">
        <v>0</v>
      </c>
      <c r="Q5418">
        <v>0</v>
      </c>
      <c r="R5418">
        <v>5</v>
      </c>
      <c r="T5418" t="s">
        <v>31</v>
      </c>
      <c r="W5418">
        <v>9588</v>
      </c>
      <c r="X5418" t="str">
        <f t="shared" si="336"/>
        <v>No</v>
      </c>
      <c r="Y5418" t="str">
        <f t="shared" si="337"/>
        <v>7-12 months</v>
      </c>
      <c r="Z5418" t="str">
        <f t="shared" si="338"/>
        <v>35-49</v>
      </c>
      <c r="AA5418" s="8">
        <f t="shared" si="339"/>
        <v>0</v>
      </c>
    </row>
    <row r="5419" spans="1:27">
      <c r="A5419" t="s">
        <v>5591</v>
      </c>
      <c r="B5419" s="1">
        <v>44899</v>
      </c>
      <c r="C5419" s="2" t="s">
        <v>39</v>
      </c>
      <c r="D5419" t="s">
        <v>40</v>
      </c>
      <c r="E5419" t="s">
        <v>41</v>
      </c>
      <c r="F5419">
        <v>37</v>
      </c>
      <c r="G5419" t="s">
        <v>27</v>
      </c>
      <c r="H5419" t="s">
        <v>28</v>
      </c>
      <c r="I5419">
        <v>100</v>
      </c>
      <c r="J5419" t="s">
        <v>55</v>
      </c>
      <c r="K5419" t="s">
        <v>44</v>
      </c>
      <c r="L5419" t="s">
        <v>31</v>
      </c>
      <c r="M5419">
        <v>799</v>
      </c>
      <c r="N5419">
        <v>36</v>
      </c>
      <c r="O5419">
        <v>461</v>
      </c>
      <c r="P5419">
        <v>0</v>
      </c>
      <c r="Q5419">
        <v>0</v>
      </c>
      <c r="R5419">
        <v>5</v>
      </c>
      <c r="T5419" t="s">
        <v>45</v>
      </c>
      <c r="U5419" s="1">
        <v>45990</v>
      </c>
      <c r="V5419" t="s">
        <v>97</v>
      </c>
      <c r="W5419">
        <v>28764</v>
      </c>
      <c r="X5419" t="str">
        <f t="shared" si="336"/>
        <v>No</v>
      </c>
      <c r="Y5419" t="str">
        <f t="shared" si="337"/>
        <v>25-48 months</v>
      </c>
      <c r="Z5419" t="str">
        <f t="shared" si="338"/>
        <v>35-49</v>
      </c>
      <c r="AA5419" s="8">
        <f t="shared" si="339"/>
        <v>1</v>
      </c>
    </row>
    <row r="5420" spans="1:27">
      <c r="A5420" t="s">
        <v>5592</v>
      </c>
      <c r="B5420" s="1">
        <v>45656</v>
      </c>
      <c r="C5420" s="2" t="s">
        <v>66</v>
      </c>
      <c r="D5420" t="s">
        <v>40</v>
      </c>
      <c r="E5420" t="s">
        <v>41</v>
      </c>
      <c r="F5420">
        <v>38</v>
      </c>
      <c r="G5420" t="s">
        <v>54</v>
      </c>
      <c r="H5420" t="s">
        <v>67</v>
      </c>
      <c r="I5420">
        <v>300</v>
      </c>
      <c r="J5420" t="s">
        <v>43</v>
      </c>
      <c r="K5420" t="s">
        <v>30</v>
      </c>
      <c r="L5420" t="s">
        <v>31</v>
      </c>
      <c r="M5420">
        <v>1199</v>
      </c>
      <c r="N5420">
        <v>20</v>
      </c>
      <c r="O5420">
        <v>572.20000000000005</v>
      </c>
      <c r="P5420">
        <v>2</v>
      </c>
      <c r="Q5420">
        <v>0</v>
      </c>
      <c r="R5420">
        <v>3</v>
      </c>
      <c r="T5420" t="s">
        <v>31</v>
      </c>
      <c r="W5420">
        <v>23980</v>
      </c>
      <c r="X5420" t="str">
        <f t="shared" si="336"/>
        <v>No</v>
      </c>
      <c r="Y5420" t="str">
        <f t="shared" si="337"/>
        <v>13-24 months</v>
      </c>
      <c r="Z5420" t="str">
        <f t="shared" si="338"/>
        <v>35-49</v>
      </c>
      <c r="AA5420" s="8">
        <f t="shared" si="339"/>
        <v>0</v>
      </c>
    </row>
    <row r="5421" spans="1:27">
      <c r="A5421" t="s">
        <v>5593</v>
      </c>
      <c r="B5421" s="1">
        <v>45087</v>
      </c>
      <c r="C5421" s="2" t="s">
        <v>51</v>
      </c>
      <c r="D5421" t="s">
        <v>52</v>
      </c>
      <c r="E5421" t="s">
        <v>53</v>
      </c>
      <c r="F5421">
        <v>36</v>
      </c>
      <c r="G5421" t="s">
        <v>27</v>
      </c>
      <c r="H5421" t="s">
        <v>42</v>
      </c>
      <c r="I5421">
        <v>1000</v>
      </c>
      <c r="J5421" t="s">
        <v>55</v>
      </c>
      <c r="K5421" t="s">
        <v>60</v>
      </c>
      <c r="L5421" t="s">
        <v>45</v>
      </c>
      <c r="M5421">
        <v>1948</v>
      </c>
      <c r="N5421">
        <v>39</v>
      </c>
      <c r="O5421">
        <v>1252.3</v>
      </c>
      <c r="P5421">
        <v>1</v>
      </c>
      <c r="Q5421">
        <v>0</v>
      </c>
      <c r="R5421">
        <v>5</v>
      </c>
      <c r="S5421" t="s">
        <v>107</v>
      </c>
      <c r="T5421" t="s">
        <v>31</v>
      </c>
      <c r="W5421">
        <v>75972</v>
      </c>
      <c r="X5421" t="str">
        <f t="shared" si="336"/>
        <v>No</v>
      </c>
      <c r="Y5421" t="str">
        <f t="shared" si="337"/>
        <v>25-48 months</v>
      </c>
      <c r="Z5421" t="str">
        <f t="shared" si="338"/>
        <v>35-49</v>
      </c>
      <c r="AA5421" s="8">
        <f t="shared" si="339"/>
        <v>0</v>
      </c>
    </row>
    <row r="5422" spans="1:27">
      <c r="A5422" t="s">
        <v>5594</v>
      </c>
      <c r="B5422" s="1">
        <v>46048</v>
      </c>
      <c r="C5422" s="2" t="s">
        <v>146</v>
      </c>
      <c r="D5422" t="s">
        <v>147</v>
      </c>
      <c r="E5422" t="s">
        <v>26</v>
      </c>
      <c r="F5422">
        <v>54</v>
      </c>
      <c r="G5422" t="s">
        <v>27</v>
      </c>
      <c r="H5422" t="s">
        <v>67</v>
      </c>
      <c r="I5422">
        <v>300</v>
      </c>
      <c r="J5422" t="s">
        <v>55</v>
      </c>
      <c r="K5422" t="s">
        <v>82</v>
      </c>
      <c r="L5422" t="s">
        <v>31</v>
      </c>
      <c r="M5422">
        <v>1199</v>
      </c>
      <c r="N5422">
        <v>2</v>
      </c>
      <c r="O5422">
        <v>1078.5999999999999</v>
      </c>
      <c r="P5422">
        <v>0</v>
      </c>
      <c r="Q5422">
        <v>0</v>
      </c>
      <c r="R5422">
        <v>3</v>
      </c>
      <c r="S5422" t="s">
        <v>149</v>
      </c>
      <c r="T5422" t="s">
        <v>45</v>
      </c>
      <c r="U5422" s="1">
        <v>46108</v>
      </c>
      <c r="V5422" t="s">
        <v>170</v>
      </c>
      <c r="W5422">
        <v>2398</v>
      </c>
      <c r="X5422" t="str">
        <f t="shared" si="336"/>
        <v>No</v>
      </c>
      <c r="Y5422" t="str">
        <f t="shared" si="337"/>
        <v>0-6 months</v>
      </c>
      <c r="Z5422" t="str">
        <f t="shared" si="338"/>
        <v>50+</v>
      </c>
      <c r="AA5422" s="8">
        <f t="shared" si="339"/>
        <v>1</v>
      </c>
    </row>
    <row r="5423" spans="1:27">
      <c r="A5423" t="s">
        <v>5595</v>
      </c>
      <c r="B5423" s="1">
        <v>45043</v>
      </c>
      <c r="C5423" s="2" t="s">
        <v>47</v>
      </c>
      <c r="D5423" t="s">
        <v>48</v>
      </c>
      <c r="E5423" t="s">
        <v>26</v>
      </c>
      <c r="F5423">
        <v>47</v>
      </c>
      <c r="G5423" t="s">
        <v>27</v>
      </c>
      <c r="H5423" t="s">
        <v>67</v>
      </c>
      <c r="I5423">
        <v>300</v>
      </c>
      <c r="J5423" t="s">
        <v>55</v>
      </c>
      <c r="K5423" t="s">
        <v>60</v>
      </c>
      <c r="L5423" t="s">
        <v>45</v>
      </c>
      <c r="M5423">
        <v>1348</v>
      </c>
      <c r="N5423">
        <v>40</v>
      </c>
      <c r="O5423">
        <v>1101</v>
      </c>
      <c r="P5423">
        <v>3</v>
      </c>
      <c r="Q5423">
        <v>2</v>
      </c>
      <c r="R5423">
        <v>3</v>
      </c>
      <c r="T5423" t="s">
        <v>31</v>
      </c>
      <c r="W5423">
        <v>53920</v>
      </c>
      <c r="X5423" t="str">
        <f t="shared" si="336"/>
        <v>No</v>
      </c>
      <c r="Y5423" t="str">
        <f t="shared" si="337"/>
        <v>25-48 months</v>
      </c>
      <c r="Z5423" t="str">
        <f t="shared" si="338"/>
        <v>35-49</v>
      </c>
      <c r="AA5423" s="8">
        <f t="shared" si="339"/>
        <v>0</v>
      </c>
    </row>
    <row r="5424" spans="1:27">
      <c r="A5424" t="s">
        <v>5596</v>
      </c>
      <c r="B5424" s="1">
        <v>45756</v>
      </c>
      <c r="C5424" s="2" t="s">
        <v>59</v>
      </c>
      <c r="D5424" t="s">
        <v>59</v>
      </c>
      <c r="E5424" t="s">
        <v>35</v>
      </c>
      <c r="F5424">
        <v>38</v>
      </c>
      <c r="G5424" t="s">
        <v>27</v>
      </c>
      <c r="H5424" t="s">
        <v>67</v>
      </c>
      <c r="I5424">
        <v>300</v>
      </c>
      <c r="J5424" t="s">
        <v>29</v>
      </c>
      <c r="K5424" t="s">
        <v>82</v>
      </c>
      <c r="L5424" t="s">
        <v>31</v>
      </c>
      <c r="M5424">
        <v>1199</v>
      </c>
      <c r="N5424">
        <v>17</v>
      </c>
      <c r="O5424">
        <v>850.4</v>
      </c>
      <c r="P5424">
        <v>0</v>
      </c>
      <c r="Q5424">
        <v>0</v>
      </c>
      <c r="R5424">
        <v>5</v>
      </c>
      <c r="S5424" t="s">
        <v>160</v>
      </c>
      <c r="T5424" t="s">
        <v>31</v>
      </c>
      <c r="W5424">
        <v>20383</v>
      </c>
      <c r="X5424" t="str">
        <f t="shared" si="336"/>
        <v>No</v>
      </c>
      <c r="Y5424" t="str">
        <f t="shared" si="337"/>
        <v>13-24 months</v>
      </c>
      <c r="Z5424" t="str">
        <f t="shared" si="338"/>
        <v>35-49</v>
      </c>
      <c r="AA5424" s="8">
        <f t="shared" si="339"/>
        <v>0</v>
      </c>
    </row>
    <row r="5425" spans="1:27">
      <c r="A5425" t="s">
        <v>5597</v>
      </c>
      <c r="B5425" s="1">
        <v>45246</v>
      </c>
      <c r="C5425" s="2" t="s">
        <v>39</v>
      </c>
      <c r="D5425" t="s">
        <v>40</v>
      </c>
      <c r="E5425" t="s">
        <v>41</v>
      </c>
      <c r="F5425">
        <v>20</v>
      </c>
      <c r="G5425" t="s">
        <v>54</v>
      </c>
      <c r="H5425" t="s">
        <v>28</v>
      </c>
      <c r="I5425">
        <v>100</v>
      </c>
      <c r="J5425" t="s">
        <v>29</v>
      </c>
      <c r="K5425" t="s">
        <v>82</v>
      </c>
      <c r="L5425" t="s">
        <v>31</v>
      </c>
      <c r="M5425">
        <v>799</v>
      </c>
      <c r="N5425">
        <v>33</v>
      </c>
      <c r="O5425">
        <v>406.8</v>
      </c>
      <c r="P5425">
        <v>1</v>
      </c>
      <c r="Q5425">
        <v>0</v>
      </c>
      <c r="R5425">
        <v>4</v>
      </c>
      <c r="T5425" t="s">
        <v>31</v>
      </c>
      <c r="W5425">
        <v>26367</v>
      </c>
      <c r="X5425" t="str">
        <f t="shared" si="336"/>
        <v>No</v>
      </c>
      <c r="Y5425" t="str">
        <f t="shared" si="337"/>
        <v>25-48 months</v>
      </c>
      <c r="Z5425" t="str">
        <f t="shared" si="338"/>
        <v>18-24</v>
      </c>
      <c r="AA5425" s="8">
        <f t="shared" si="339"/>
        <v>0</v>
      </c>
    </row>
    <row r="5426" spans="1:27">
      <c r="A5426" t="s">
        <v>5598</v>
      </c>
      <c r="B5426" s="1">
        <v>45949</v>
      </c>
      <c r="C5426" s="2" t="s">
        <v>62</v>
      </c>
      <c r="D5426" t="s">
        <v>63</v>
      </c>
      <c r="E5426" t="s">
        <v>64</v>
      </c>
      <c r="F5426">
        <v>25</v>
      </c>
      <c r="G5426" t="s">
        <v>54</v>
      </c>
      <c r="H5426" t="s">
        <v>28</v>
      </c>
      <c r="I5426">
        <v>100</v>
      </c>
      <c r="J5426" t="s">
        <v>29</v>
      </c>
      <c r="K5426" t="s">
        <v>44</v>
      </c>
      <c r="L5426" t="s">
        <v>45</v>
      </c>
      <c r="M5426">
        <v>948</v>
      </c>
      <c r="N5426">
        <v>10</v>
      </c>
      <c r="O5426">
        <v>444.9</v>
      </c>
      <c r="P5426">
        <v>0</v>
      </c>
      <c r="Q5426">
        <v>1</v>
      </c>
      <c r="R5426">
        <v>5</v>
      </c>
      <c r="S5426" t="s">
        <v>124</v>
      </c>
      <c r="T5426" t="s">
        <v>31</v>
      </c>
      <c r="W5426">
        <v>9480</v>
      </c>
      <c r="X5426" t="str">
        <f t="shared" si="336"/>
        <v>No</v>
      </c>
      <c r="Y5426" t="str">
        <f t="shared" si="337"/>
        <v>7-12 months</v>
      </c>
      <c r="Z5426" t="str">
        <f t="shared" si="338"/>
        <v>25-34</v>
      </c>
      <c r="AA5426" s="8">
        <f t="shared" si="339"/>
        <v>0</v>
      </c>
    </row>
    <row r="5427" spans="1:27">
      <c r="A5427" t="s">
        <v>5599</v>
      </c>
      <c r="B5427" s="1">
        <v>45438</v>
      </c>
      <c r="C5427" s="2" t="s">
        <v>59</v>
      </c>
      <c r="D5427" t="s">
        <v>59</v>
      </c>
      <c r="E5427" t="s">
        <v>35</v>
      </c>
      <c r="F5427">
        <v>38</v>
      </c>
      <c r="G5427" t="s">
        <v>54</v>
      </c>
      <c r="H5427" t="s">
        <v>67</v>
      </c>
      <c r="I5427">
        <v>300</v>
      </c>
      <c r="J5427" t="s">
        <v>55</v>
      </c>
      <c r="K5427" t="s">
        <v>56</v>
      </c>
      <c r="L5427" t="s">
        <v>45</v>
      </c>
      <c r="M5427">
        <v>1348</v>
      </c>
      <c r="N5427">
        <v>27</v>
      </c>
      <c r="O5427">
        <v>598.29999999999995</v>
      </c>
      <c r="P5427">
        <v>2</v>
      </c>
      <c r="Q5427">
        <v>0</v>
      </c>
      <c r="R5427">
        <v>3</v>
      </c>
      <c r="T5427" t="s">
        <v>31</v>
      </c>
      <c r="W5427">
        <v>36396</v>
      </c>
      <c r="X5427" t="str">
        <f t="shared" si="336"/>
        <v>No</v>
      </c>
      <c r="Y5427" t="str">
        <f t="shared" si="337"/>
        <v>25-48 months</v>
      </c>
      <c r="Z5427" t="str">
        <f t="shared" si="338"/>
        <v>35-49</v>
      </c>
      <c r="AA5427" s="8">
        <f t="shared" si="339"/>
        <v>0</v>
      </c>
    </row>
    <row r="5428" spans="1:27">
      <c r="A5428" t="s">
        <v>5600</v>
      </c>
      <c r="B5428" s="1">
        <v>46209</v>
      </c>
      <c r="C5428" s="2" t="s">
        <v>59</v>
      </c>
      <c r="D5428" t="s">
        <v>59</v>
      </c>
      <c r="E5428" t="s">
        <v>35</v>
      </c>
      <c r="F5428">
        <v>42</v>
      </c>
      <c r="G5428" t="s">
        <v>27</v>
      </c>
      <c r="H5428" t="s">
        <v>36</v>
      </c>
      <c r="I5428">
        <v>30</v>
      </c>
      <c r="J5428" t="s">
        <v>55</v>
      </c>
      <c r="K5428" t="s">
        <v>56</v>
      </c>
      <c r="L5428" t="s">
        <v>31</v>
      </c>
      <c r="M5428">
        <v>499</v>
      </c>
      <c r="N5428">
        <v>2</v>
      </c>
      <c r="O5428">
        <v>441.4</v>
      </c>
      <c r="P5428">
        <v>1</v>
      </c>
      <c r="Q5428">
        <v>0</v>
      </c>
      <c r="R5428">
        <v>5</v>
      </c>
      <c r="S5428" t="s">
        <v>107</v>
      </c>
      <c r="T5428" t="s">
        <v>31</v>
      </c>
      <c r="W5428">
        <v>998</v>
      </c>
      <c r="X5428" t="str">
        <f t="shared" si="336"/>
        <v>No</v>
      </c>
      <c r="Y5428" t="str">
        <f t="shared" si="337"/>
        <v>0-6 months</v>
      </c>
      <c r="Z5428" t="str">
        <f t="shared" si="338"/>
        <v>35-49</v>
      </c>
      <c r="AA5428" s="8">
        <f t="shared" si="339"/>
        <v>0</v>
      </c>
    </row>
    <row r="5429" spans="1:27">
      <c r="A5429" t="s">
        <v>5601</v>
      </c>
      <c r="B5429" s="1">
        <v>45840</v>
      </c>
      <c r="C5429" s="2" t="s">
        <v>146</v>
      </c>
      <c r="D5429" t="s">
        <v>147</v>
      </c>
      <c r="E5429" t="s">
        <v>26</v>
      </c>
      <c r="F5429">
        <v>36</v>
      </c>
      <c r="G5429" t="s">
        <v>27</v>
      </c>
      <c r="H5429" t="s">
        <v>36</v>
      </c>
      <c r="I5429">
        <v>30</v>
      </c>
      <c r="J5429" t="s">
        <v>55</v>
      </c>
      <c r="K5429" t="s">
        <v>30</v>
      </c>
      <c r="L5429" t="s">
        <v>31</v>
      </c>
      <c r="M5429">
        <v>499</v>
      </c>
      <c r="N5429">
        <v>14</v>
      </c>
      <c r="O5429">
        <v>238.7</v>
      </c>
      <c r="P5429">
        <v>0</v>
      </c>
      <c r="Q5429">
        <v>0</v>
      </c>
      <c r="R5429">
        <v>4</v>
      </c>
      <c r="T5429" t="s">
        <v>31</v>
      </c>
      <c r="W5429">
        <v>6986</v>
      </c>
      <c r="X5429" t="str">
        <f t="shared" si="336"/>
        <v>No</v>
      </c>
      <c r="Y5429" t="str">
        <f t="shared" si="337"/>
        <v>13-24 months</v>
      </c>
      <c r="Z5429" t="str">
        <f t="shared" si="338"/>
        <v>35-49</v>
      </c>
      <c r="AA5429" s="8">
        <f t="shared" si="339"/>
        <v>0</v>
      </c>
    </row>
    <row r="5430" spans="1:27">
      <c r="A5430" t="s">
        <v>5602</v>
      </c>
      <c r="B5430" s="1">
        <v>44851</v>
      </c>
      <c r="C5430" s="2" t="s">
        <v>146</v>
      </c>
      <c r="D5430" t="s">
        <v>147</v>
      </c>
      <c r="E5430" t="s">
        <v>26</v>
      </c>
      <c r="F5430">
        <v>45</v>
      </c>
      <c r="G5430" t="s">
        <v>27</v>
      </c>
      <c r="H5430" t="s">
        <v>36</v>
      </c>
      <c r="I5430">
        <v>30</v>
      </c>
      <c r="J5430" t="s">
        <v>55</v>
      </c>
      <c r="K5430" t="s">
        <v>82</v>
      </c>
      <c r="L5430" t="s">
        <v>45</v>
      </c>
      <c r="M5430">
        <v>648</v>
      </c>
      <c r="N5430">
        <v>46</v>
      </c>
      <c r="O5430">
        <v>343.7</v>
      </c>
      <c r="P5430">
        <v>3</v>
      </c>
      <c r="Q5430">
        <v>1</v>
      </c>
      <c r="R5430">
        <v>2</v>
      </c>
      <c r="S5430" t="s">
        <v>540</v>
      </c>
      <c r="T5430" t="s">
        <v>31</v>
      </c>
      <c r="W5430">
        <v>29808</v>
      </c>
      <c r="X5430" t="str">
        <f t="shared" si="336"/>
        <v>No</v>
      </c>
      <c r="Y5430" t="str">
        <f t="shared" si="337"/>
        <v>25-48 months</v>
      </c>
      <c r="Z5430" t="str">
        <f t="shared" si="338"/>
        <v>35-49</v>
      </c>
      <c r="AA5430" s="8">
        <f t="shared" si="339"/>
        <v>0</v>
      </c>
    </row>
    <row r="5431" spans="1:27">
      <c r="A5431" t="s">
        <v>5603</v>
      </c>
      <c r="B5431" s="1">
        <v>46053</v>
      </c>
      <c r="C5431" s="2" t="s">
        <v>24</v>
      </c>
      <c r="D5431" t="s">
        <v>25</v>
      </c>
      <c r="E5431" t="s">
        <v>26</v>
      </c>
      <c r="F5431">
        <v>21</v>
      </c>
      <c r="G5431" t="s">
        <v>27</v>
      </c>
      <c r="H5431" t="s">
        <v>67</v>
      </c>
      <c r="I5431">
        <v>300</v>
      </c>
      <c r="J5431" t="s">
        <v>55</v>
      </c>
      <c r="K5431" t="s">
        <v>44</v>
      </c>
      <c r="L5431" t="s">
        <v>31</v>
      </c>
      <c r="M5431">
        <v>1199</v>
      </c>
      <c r="N5431">
        <v>7</v>
      </c>
      <c r="O5431">
        <v>548.20000000000005</v>
      </c>
      <c r="P5431">
        <v>1</v>
      </c>
      <c r="Q5431">
        <v>0</v>
      </c>
      <c r="R5431">
        <v>5</v>
      </c>
      <c r="T5431" t="s">
        <v>31</v>
      </c>
      <c r="W5431">
        <v>8393</v>
      </c>
      <c r="X5431" t="str">
        <f t="shared" si="336"/>
        <v>No</v>
      </c>
      <c r="Y5431" t="str">
        <f t="shared" si="337"/>
        <v>7-12 months</v>
      </c>
      <c r="Z5431" t="str">
        <f t="shared" si="338"/>
        <v>18-24</v>
      </c>
      <c r="AA5431" s="8">
        <f t="shared" si="339"/>
        <v>0</v>
      </c>
    </row>
    <row r="5432" spans="1:27">
      <c r="A5432" t="s">
        <v>5604</v>
      </c>
      <c r="B5432" s="1">
        <v>45814</v>
      </c>
      <c r="C5432" s="2" t="s">
        <v>39</v>
      </c>
      <c r="D5432" t="s">
        <v>40</v>
      </c>
      <c r="E5432" t="s">
        <v>41</v>
      </c>
      <c r="F5432">
        <v>22</v>
      </c>
      <c r="G5432" t="s">
        <v>54</v>
      </c>
      <c r="H5432" t="s">
        <v>67</v>
      </c>
      <c r="I5432">
        <v>300</v>
      </c>
      <c r="J5432" t="s">
        <v>55</v>
      </c>
      <c r="K5432" t="s">
        <v>60</v>
      </c>
      <c r="L5432" t="s">
        <v>45</v>
      </c>
      <c r="M5432">
        <v>1348</v>
      </c>
      <c r="N5432">
        <v>15</v>
      </c>
      <c r="O5432">
        <v>1301.2</v>
      </c>
      <c r="P5432">
        <v>1</v>
      </c>
      <c r="Q5432">
        <v>0</v>
      </c>
      <c r="R5432">
        <v>4</v>
      </c>
      <c r="S5432" t="s">
        <v>37</v>
      </c>
      <c r="T5432" t="s">
        <v>31</v>
      </c>
      <c r="W5432">
        <v>20220</v>
      </c>
      <c r="X5432" t="str">
        <f t="shared" si="336"/>
        <v>No</v>
      </c>
      <c r="Y5432" t="str">
        <f t="shared" si="337"/>
        <v>13-24 months</v>
      </c>
      <c r="Z5432" t="str">
        <f t="shared" si="338"/>
        <v>18-24</v>
      </c>
      <c r="AA5432" s="8">
        <f t="shared" si="339"/>
        <v>0</v>
      </c>
    </row>
    <row r="5433" spans="1:27">
      <c r="A5433" t="s">
        <v>5605</v>
      </c>
      <c r="B5433" s="1">
        <v>46002</v>
      </c>
      <c r="C5433" s="2" t="s">
        <v>71</v>
      </c>
      <c r="D5433" t="s">
        <v>72</v>
      </c>
      <c r="E5433" t="s">
        <v>64</v>
      </c>
      <c r="F5433">
        <v>43</v>
      </c>
      <c r="G5433" t="s">
        <v>27</v>
      </c>
      <c r="H5433" t="s">
        <v>36</v>
      </c>
      <c r="I5433">
        <v>30</v>
      </c>
      <c r="J5433" t="s">
        <v>43</v>
      </c>
      <c r="K5433" t="s">
        <v>44</v>
      </c>
      <c r="L5433" t="s">
        <v>31</v>
      </c>
      <c r="M5433">
        <v>499</v>
      </c>
      <c r="N5433">
        <v>9</v>
      </c>
      <c r="O5433">
        <v>246.9</v>
      </c>
      <c r="P5433">
        <v>0</v>
      </c>
      <c r="Q5433">
        <v>1</v>
      </c>
      <c r="R5433">
        <v>5</v>
      </c>
      <c r="S5433" t="s">
        <v>244</v>
      </c>
      <c r="T5433" t="s">
        <v>31</v>
      </c>
      <c r="W5433">
        <v>4491</v>
      </c>
      <c r="X5433" t="str">
        <f t="shared" si="336"/>
        <v>No</v>
      </c>
      <c r="Y5433" t="str">
        <f t="shared" si="337"/>
        <v>7-12 months</v>
      </c>
      <c r="Z5433" t="str">
        <f t="shared" si="338"/>
        <v>35-49</v>
      </c>
      <c r="AA5433" s="8">
        <f t="shared" si="339"/>
        <v>0</v>
      </c>
    </row>
    <row r="5434" spans="1:27">
      <c r="A5434" t="s">
        <v>5606</v>
      </c>
      <c r="B5434" s="1">
        <v>45765</v>
      </c>
      <c r="C5434" s="2" t="s">
        <v>59</v>
      </c>
      <c r="D5434" t="s">
        <v>59</v>
      </c>
      <c r="E5434" t="s">
        <v>35</v>
      </c>
      <c r="F5434">
        <v>29</v>
      </c>
      <c r="G5434" t="s">
        <v>27</v>
      </c>
      <c r="H5434" t="s">
        <v>42</v>
      </c>
      <c r="I5434">
        <v>1000</v>
      </c>
      <c r="J5434" t="s">
        <v>55</v>
      </c>
      <c r="K5434" t="s">
        <v>56</v>
      </c>
      <c r="L5434" t="s">
        <v>31</v>
      </c>
      <c r="M5434">
        <v>1799</v>
      </c>
      <c r="N5434">
        <v>16</v>
      </c>
      <c r="O5434">
        <v>953.5</v>
      </c>
      <c r="P5434">
        <v>1</v>
      </c>
      <c r="Q5434">
        <v>0</v>
      </c>
      <c r="R5434">
        <v>3</v>
      </c>
      <c r="S5434" t="s">
        <v>214</v>
      </c>
      <c r="T5434" t="s">
        <v>31</v>
      </c>
      <c r="W5434">
        <v>28784</v>
      </c>
      <c r="X5434" t="str">
        <f t="shared" si="336"/>
        <v>No</v>
      </c>
      <c r="Y5434" t="str">
        <f t="shared" si="337"/>
        <v>13-24 months</v>
      </c>
      <c r="Z5434" t="str">
        <f t="shared" si="338"/>
        <v>25-34</v>
      </c>
      <c r="AA5434" s="8">
        <f t="shared" si="339"/>
        <v>0</v>
      </c>
    </row>
    <row r="5435" spans="1:27">
      <c r="A5435" t="s">
        <v>5607</v>
      </c>
      <c r="B5435" s="1">
        <v>45801</v>
      </c>
      <c r="C5435" s="2" t="s">
        <v>71</v>
      </c>
      <c r="D5435" t="s">
        <v>72</v>
      </c>
      <c r="E5435" t="s">
        <v>64</v>
      </c>
      <c r="F5435">
        <v>52</v>
      </c>
      <c r="G5435" t="s">
        <v>54</v>
      </c>
      <c r="H5435" t="s">
        <v>28</v>
      </c>
      <c r="I5435">
        <v>100</v>
      </c>
      <c r="J5435" t="s">
        <v>55</v>
      </c>
      <c r="K5435" t="s">
        <v>56</v>
      </c>
      <c r="L5435" t="s">
        <v>31</v>
      </c>
      <c r="M5435">
        <v>799</v>
      </c>
      <c r="N5435">
        <v>15</v>
      </c>
      <c r="O5435">
        <v>462.2</v>
      </c>
      <c r="P5435">
        <v>1</v>
      </c>
      <c r="Q5435">
        <v>0</v>
      </c>
      <c r="R5435">
        <v>4</v>
      </c>
      <c r="S5435" t="s">
        <v>266</v>
      </c>
      <c r="T5435" t="s">
        <v>31</v>
      </c>
      <c r="W5435">
        <v>11985</v>
      </c>
      <c r="X5435" t="str">
        <f t="shared" si="336"/>
        <v>No</v>
      </c>
      <c r="Y5435" t="str">
        <f t="shared" si="337"/>
        <v>13-24 months</v>
      </c>
      <c r="Z5435" t="str">
        <f t="shared" si="338"/>
        <v>50+</v>
      </c>
      <c r="AA5435" s="8">
        <f t="shared" si="339"/>
        <v>0</v>
      </c>
    </row>
    <row r="5436" spans="1:27">
      <c r="A5436" t="s">
        <v>5608</v>
      </c>
      <c r="B5436" s="1">
        <v>45446</v>
      </c>
      <c r="C5436" s="2" t="s">
        <v>183</v>
      </c>
      <c r="D5436" t="s">
        <v>184</v>
      </c>
      <c r="E5436" t="s">
        <v>26</v>
      </c>
      <c r="F5436">
        <v>46</v>
      </c>
      <c r="G5436" t="s">
        <v>27</v>
      </c>
      <c r="H5436" t="s">
        <v>28</v>
      </c>
      <c r="I5436">
        <v>100</v>
      </c>
      <c r="J5436" t="s">
        <v>29</v>
      </c>
      <c r="K5436" t="s">
        <v>82</v>
      </c>
      <c r="L5436" t="s">
        <v>31</v>
      </c>
      <c r="M5436">
        <v>799</v>
      </c>
      <c r="N5436">
        <v>27</v>
      </c>
      <c r="O5436">
        <v>575.1</v>
      </c>
      <c r="P5436">
        <v>0</v>
      </c>
      <c r="Q5436">
        <v>0</v>
      </c>
      <c r="R5436">
        <v>4</v>
      </c>
      <c r="S5436" t="s">
        <v>75</v>
      </c>
      <c r="T5436" t="s">
        <v>31</v>
      </c>
      <c r="W5436">
        <v>21573</v>
      </c>
      <c r="X5436" t="str">
        <f t="shared" si="336"/>
        <v>No</v>
      </c>
      <c r="Y5436" t="str">
        <f t="shared" si="337"/>
        <v>25-48 months</v>
      </c>
      <c r="Z5436" t="str">
        <f t="shared" si="338"/>
        <v>35-49</v>
      </c>
      <c r="AA5436" s="8">
        <f t="shared" si="339"/>
        <v>0</v>
      </c>
    </row>
    <row r="5437" spans="1:27">
      <c r="A5437" t="s">
        <v>5609</v>
      </c>
      <c r="B5437" s="1">
        <v>44904</v>
      </c>
      <c r="C5437" s="2" t="s">
        <v>51</v>
      </c>
      <c r="D5437" t="s">
        <v>52</v>
      </c>
      <c r="E5437" t="s">
        <v>53</v>
      </c>
      <c r="F5437">
        <v>31</v>
      </c>
      <c r="G5437" t="s">
        <v>54</v>
      </c>
      <c r="H5437" t="s">
        <v>28</v>
      </c>
      <c r="I5437">
        <v>100</v>
      </c>
      <c r="J5437" t="s">
        <v>29</v>
      </c>
      <c r="K5437" t="s">
        <v>56</v>
      </c>
      <c r="L5437" t="s">
        <v>31</v>
      </c>
      <c r="M5437">
        <v>799</v>
      </c>
      <c r="N5437">
        <v>45</v>
      </c>
      <c r="O5437">
        <v>480.9</v>
      </c>
      <c r="P5437">
        <v>1</v>
      </c>
      <c r="Q5437">
        <v>0</v>
      </c>
      <c r="R5437">
        <v>4</v>
      </c>
      <c r="S5437" t="s">
        <v>126</v>
      </c>
      <c r="T5437" t="s">
        <v>31</v>
      </c>
      <c r="W5437">
        <v>35955</v>
      </c>
      <c r="X5437" t="str">
        <f t="shared" si="336"/>
        <v>No</v>
      </c>
      <c r="Y5437" t="str">
        <f t="shared" si="337"/>
        <v>25-48 months</v>
      </c>
      <c r="Z5437" t="str">
        <f t="shared" si="338"/>
        <v>25-34</v>
      </c>
      <c r="AA5437" s="8">
        <f t="shared" si="339"/>
        <v>0</v>
      </c>
    </row>
    <row r="5438" spans="1:27">
      <c r="A5438" t="s">
        <v>5610</v>
      </c>
      <c r="B5438" s="1">
        <v>45200</v>
      </c>
      <c r="C5438" s="2" t="s">
        <v>101</v>
      </c>
      <c r="D5438" t="s">
        <v>102</v>
      </c>
      <c r="E5438" t="s">
        <v>35</v>
      </c>
      <c r="F5438">
        <v>37</v>
      </c>
      <c r="G5438" t="s">
        <v>54</v>
      </c>
      <c r="H5438" t="s">
        <v>67</v>
      </c>
      <c r="I5438">
        <v>300</v>
      </c>
      <c r="J5438" t="s">
        <v>55</v>
      </c>
      <c r="K5438" t="s">
        <v>44</v>
      </c>
      <c r="L5438" t="s">
        <v>45</v>
      </c>
      <c r="M5438">
        <v>1348</v>
      </c>
      <c r="N5438">
        <v>35</v>
      </c>
      <c r="O5438">
        <v>490.1</v>
      </c>
      <c r="P5438">
        <v>1</v>
      </c>
      <c r="Q5438">
        <v>0</v>
      </c>
      <c r="R5438">
        <v>4</v>
      </c>
      <c r="S5438" t="s">
        <v>130</v>
      </c>
      <c r="T5438" t="s">
        <v>31</v>
      </c>
      <c r="W5438">
        <v>47180</v>
      </c>
      <c r="X5438" t="str">
        <f t="shared" si="336"/>
        <v>No</v>
      </c>
      <c r="Y5438" t="str">
        <f t="shared" si="337"/>
        <v>25-48 months</v>
      </c>
      <c r="Z5438" t="str">
        <f t="shared" si="338"/>
        <v>35-49</v>
      </c>
      <c r="AA5438" s="8">
        <f t="shared" si="339"/>
        <v>0</v>
      </c>
    </row>
    <row r="5439" spans="1:27">
      <c r="A5439" t="s">
        <v>5611</v>
      </c>
      <c r="B5439" s="1">
        <v>46192</v>
      </c>
      <c r="C5439" s="2" t="s">
        <v>89</v>
      </c>
      <c r="D5439" t="s">
        <v>90</v>
      </c>
      <c r="E5439" t="s">
        <v>41</v>
      </c>
      <c r="F5439">
        <v>60</v>
      </c>
      <c r="G5439" t="s">
        <v>27</v>
      </c>
      <c r="H5439" t="s">
        <v>28</v>
      </c>
      <c r="I5439">
        <v>100</v>
      </c>
      <c r="J5439" t="s">
        <v>29</v>
      </c>
      <c r="K5439" t="s">
        <v>44</v>
      </c>
      <c r="L5439" t="s">
        <v>45</v>
      </c>
      <c r="M5439">
        <v>948</v>
      </c>
      <c r="N5439">
        <v>2</v>
      </c>
      <c r="O5439">
        <v>741.5</v>
      </c>
      <c r="P5439">
        <v>0</v>
      </c>
      <c r="Q5439">
        <v>0</v>
      </c>
      <c r="R5439">
        <v>4</v>
      </c>
      <c r="S5439" t="s">
        <v>117</v>
      </c>
      <c r="T5439" t="s">
        <v>31</v>
      </c>
      <c r="W5439">
        <v>1896</v>
      </c>
      <c r="X5439" t="str">
        <f t="shared" si="336"/>
        <v>No</v>
      </c>
      <c r="Y5439" t="str">
        <f t="shared" si="337"/>
        <v>0-6 months</v>
      </c>
      <c r="Z5439" t="str">
        <f t="shared" si="338"/>
        <v>50+</v>
      </c>
      <c r="AA5439" s="8">
        <f t="shared" si="339"/>
        <v>0</v>
      </c>
    </row>
    <row r="5440" spans="1:27">
      <c r="A5440" t="s">
        <v>5612</v>
      </c>
      <c r="B5440" s="1">
        <v>46192</v>
      </c>
      <c r="C5440" s="2" t="s">
        <v>51</v>
      </c>
      <c r="D5440" t="s">
        <v>52</v>
      </c>
      <c r="E5440" t="s">
        <v>53</v>
      </c>
      <c r="F5440">
        <v>25</v>
      </c>
      <c r="G5440" t="s">
        <v>27</v>
      </c>
      <c r="H5440" t="s">
        <v>36</v>
      </c>
      <c r="I5440">
        <v>30</v>
      </c>
      <c r="J5440" t="s">
        <v>55</v>
      </c>
      <c r="K5440" t="s">
        <v>56</v>
      </c>
      <c r="L5440" t="s">
        <v>31</v>
      </c>
      <c r="M5440">
        <v>499</v>
      </c>
      <c r="N5440">
        <v>2</v>
      </c>
      <c r="O5440">
        <v>347.2</v>
      </c>
      <c r="P5440">
        <v>2</v>
      </c>
      <c r="Q5440">
        <v>0</v>
      </c>
      <c r="R5440">
        <v>4</v>
      </c>
      <c r="S5440" t="s">
        <v>117</v>
      </c>
      <c r="T5440" t="s">
        <v>31</v>
      </c>
      <c r="W5440">
        <v>998</v>
      </c>
      <c r="X5440" t="str">
        <f t="shared" si="336"/>
        <v>No</v>
      </c>
      <c r="Y5440" t="str">
        <f t="shared" si="337"/>
        <v>0-6 months</v>
      </c>
      <c r="Z5440" t="str">
        <f t="shared" si="338"/>
        <v>25-34</v>
      </c>
      <c r="AA5440" s="8">
        <f t="shared" si="339"/>
        <v>0</v>
      </c>
    </row>
    <row r="5441" spans="1:27">
      <c r="A5441" t="s">
        <v>5613</v>
      </c>
      <c r="B5441" s="1">
        <v>46236</v>
      </c>
      <c r="C5441" s="2" t="s">
        <v>209</v>
      </c>
      <c r="D5441" t="s">
        <v>210</v>
      </c>
      <c r="E5441" t="s">
        <v>64</v>
      </c>
      <c r="F5441">
        <v>45</v>
      </c>
      <c r="G5441" t="s">
        <v>54</v>
      </c>
      <c r="H5441" t="s">
        <v>28</v>
      </c>
      <c r="I5441">
        <v>100</v>
      </c>
      <c r="J5441" t="s">
        <v>55</v>
      </c>
      <c r="K5441" t="s">
        <v>60</v>
      </c>
      <c r="L5441" t="s">
        <v>45</v>
      </c>
      <c r="M5441">
        <v>948</v>
      </c>
      <c r="N5441">
        <v>1</v>
      </c>
      <c r="O5441">
        <v>556.70000000000005</v>
      </c>
      <c r="P5441">
        <v>1</v>
      </c>
      <c r="Q5441">
        <v>1</v>
      </c>
      <c r="R5441">
        <v>4</v>
      </c>
      <c r="S5441" t="s">
        <v>107</v>
      </c>
      <c r="T5441" t="s">
        <v>45</v>
      </c>
      <c r="U5441" s="1">
        <v>46264</v>
      </c>
      <c r="V5441" t="s">
        <v>78</v>
      </c>
      <c r="W5441">
        <v>948</v>
      </c>
      <c r="X5441" t="str">
        <f t="shared" si="336"/>
        <v>No</v>
      </c>
      <c r="Y5441" t="str">
        <f t="shared" si="337"/>
        <v>0-6 months</v>
      </c>
      <c r="Z5441" t="str">
        <f t="shared" si="338"/>
        <v>35-49</v>
      </c>
      <c r="AA5441" s="8">
        <f t="shared" si="339"/>
        <v>1</v>
      </c>
    </row>
    <row r="5442" spans="1:27">
      <c r="A5442" t="s">
        <v>5614</v>
      </c>
      <c r="B5442" s="1">
        <v>45446</v>
      </c>
      <c r="C5442" s="2" t="s">
        <v>39</v>
      </c>
      <c r="D5442" t="s">
        <v>40</v>
      </c>
      <c r="E5442" t="s">
        <v>41</v>
      </c>
      <c r="F5442">
        <v>22</v>
      </c>
      <c r="G5442" t="s">
        <v>163</v>
      </c>
      <c r="H5442" t="s">
        <v>28</v>
      </c>
      <c r="I5442">
        <v>100</v>
      </c>
      <c r="J5442" t="s">
        <v>55</v>
      </c>
      <c r="K5442" t="s">
        <v>60</v>
      </c>
      <c r="L5442" t="s">
        <v>31</v>
      </c>
      <c r="M5442">
        <v>799</v>
      </c>
      <c r="N5442">
        <v>27</v>
      </c>
      <c r="O5442">
        <v>678.5</v>
      </c>
      <c r="P5442">
        <v>3</v>
      </c>
      <c r="Q5442">
        <v>0</v>
      </c>
      <c r="R5442">
        <v>4</v>
      </c>
      <c r="T5442" t="s">
        <v>31</v>
      </c>
      <c r="W5442">
        <v>21573</v>
      </c>
      <c r="X5442" t="str">
        <f t="shared" ref="X5442:X5505" si="340">IF(F5442="","Yes","No")</f>
        <v>No</v>
      </c>
      <c r="Y5442" t="str">
        <f t="shared" ref="Y5442:Y5505" si="341">IF(N5442&lt;=6,"0-6 months",IF(N5442&lt;=12,"7-12 months",IF(N5442&lt;=24,"13-24 months",IF(N5442&lt;=48,"25-48 months","48+ months"))))</f>
        <v>25-48 months</v>
      </c>
      <c r="Z5442" t="str">
        <f t="shared" ref="Z5442:Z5505" si="342">IF(F5442&lt;25,"18-24",IF(F5442&lt;35,"25-34",IF(F5442&lt;50,"35-49","50+")))</f>
        <v>18-24</v>
      </c>
      <c r="AA5442" s="8">
        <f t="shared" ref="AA5442:AA5505" si="343">IF(T5442="Yes",1,0)</f>
        <v>0</v>
      </c>
    </row>
    <row r="5443" spans="1:27">
      <c r="A5443" t="s">
        <v>5615</v>
      </c>
      <c r="B5443" s="1">
        <v>45222</v>
      </c>
      <c r="C5443" s="2" t="s">
        <v>33</v>
      </c>
      <c r="D5443" t="s">
        <v>34</v>
      </c>
      <c r="E5443" t="s">
        <v>35</v>
      </c>
      <c r="F5443">
        <v>18</v>
      </c>
      <c r="G5443" t="s">
        <v>54</v>
      </c>
      <c r="H5443" t="s">
        <v>36</v>
      </c>
      <c r="I5443">
        <v>30</v>
      </c>
      <c r="J5443" t="s">
        <v>55</v>
      </c>
      <c r="K5443" t="s">
        <v>56</v>
      </c>
      <c r="L5443" t="s">
        <v>31</v>
      </c>
      <c r="M5443">
        <v>499</v>
      </c>
      <c r="N5443">
        <v>34</v>
      </c>
      <c r="O5443">
        <v>391</v>
      </c>
      <c r="P5443">
        <v>1</v>
      </c>
      <c r="Q5443">
        <v>0</v>
      </c>
      <c r="R5443">
        <v>5</v>
      </c>
      <c r="T5443" t="s">
        <v>31</v>
      </c>
      <c r="W5443">
        <v>16966</v>
      </c>
      <c r="X5443" t="str">
        <f t="shared" si="340"/>
        <v>No</v>
      </c>
      <c r="Y5443" t="str">
        <f t="shared" si="341"/>
        <v>25-48 months</v>
      </c>
      <c r="Z5443" t="str">
        <f t="shared" si="342"/>
        <v>18-24</v>
      </c>
      <c r="AA5443" s="8">
        <f t="shared" si="343"/>
        <v>0</v>
      </c>
    </row>
    <row r="5444" spans="1:27">
      <c r="A5444" t="s">
        <v>5616</v>
      </c>
      <c r="B5444" s="1">
        <v>45922</v>
      </c>
      <c r="C5444" s="2" t="s">
        <v>59</v>
      </c>
      <c r="D5444" t="s">
        <v>59</v>
      </c>
      <c r="E5444" t="s">
        <v>35</v>
      </c>
      <c r="F5444">
        <v>43</v>
      </c>
      <c r="G5444" t="s">
        <v>54</v>
      </c>
      <c r="H5444" t="s">
        <v>36</v>
      </c>
      <c r="I5444">
        <v>30</v>
      </c>
      <c r="J5444" t="s">
        <v>43</v>
      </c>
      <c r="K5444" t="s">
        <v>82</v>
      </c>
      <c r="L5444" t="s">
        <v>45</v>
      </c>
      <c r="M5444">
        <v>648</v>
      </c>
      <c r="N5444">
        <v>11</v>
      </c>
      <c r="O5444">
        <v>303.3</v>
      </c>
      <c r="P5444">
        <v>0</v>
      </c>
      <c r="Q5444">
        <v>1</v>
      </c>
      <c r="R5444">
        <v>5</v>
      </c>
      <c r="S5444" t="s">
        <v>236</v>
      </c>
      <c r="T5444" t="s">
        <v>31</v>
      </c>
      <c r="W5444">
        <v>7128</v>
      </c>
      <c r="X5444" t="str">
        <f t="shared" si="340"/>
        <v>No</v>
      </c>
      <c r="Y5444" t="str">
        <f t="shared" si="341"/>
        <v>7-12 months</v>
      </c>
      <c r="Z5444" t="str">
        <f t="shared" si="342"/>
        <v>35-49</v>
      </c>
      <c r="AA5444" s="8">
        <f t="shared" si="343"/>
        <v>0</v>
      </c>
    </row>
    <row r="5445" spans="1:27">
      <c r="A5445" t="s">
        <v>5617</v>
      </c>
      <c r="B5445" s="1">
        <v>45326</v>
      </c>
      <c r="C5445" s="2" t="s">
        <v>66</v>
      </c>
      <c r="D5445" t="s">
        <v>40</v>
      </c>
      <c r="E5445" t="s">
        <v>41</v>
      </c>
      <c r="F5445">
        <v>24</v>
      </c>
      <c r="G5445" t="s">
        <v>27</v>
      </c>
      <c r="H5445" t="s">
        <v>28</v>
      </c>
      <c r="I5445">
        <v>100</v>
      </c>
      <c r="J5445" t="s">
        <v>55</v>
      </c>
      <c r="K5445" t="s">
        <v>82</v>
      </c>
      <c r="L5445" t="s">
        <v>31</v>
      </c>
      <c r="M5445">
        <v>799</v>
      </c>
      <c r="N5445">
        <v>26</v>
      </c>
      <c r="O5445">
        <v>364.6</v>
      </c>
      <c r="P5445">
        <v>1</v>
      </c>
      <c r="Q5445">
        <v>0</v>
      </c>
      <c r="R5445">
        <v>3</v>
      </c>
      <c r="S5445" t="s">
        <v>136</v>
      </c>
      <c r="T5445" t="s">
        <v>45</v>
      </c>
      <c r="U5445" s="1">
        <v>46105</v>
      </c>
      <c r="V5445" t="s">
        <v>49</v>
      </c>
      <c r="W5445">
        <v>20774</v>
      </c>
      <c r="X5445" t="str">
        <f t="shared" si="340"/>
        <v>No</v>
      </c>
      <c r="Y5445" t="str">
        <f t="shared" si="341"/>
        <v>25-48 months</v>
      </c>
      <c r="Z5445" t="str">
        <f t="shared" si="342"/>
        <v>18-24</v>
      </c>
      <c r="AA5445" s="8">
        <f t="shared" si="343"/>
        <v>1</v>
      </c>
    </row>
    <row r="5446" spans="1:27">
      <c r="A5446" t="s">
        <v>5618</v>
      </c>
      <c r="B5446" s="1">
        <v>46065</v>
      </c>
      <c r="C5446" s="2" t="s">
        <v>146</v>
      </c>
      <c r="D5446" t="s">
        <v>147</v>
      </c>
      <c r="E5446" t="s">
        <v>26</v>
      </c>
      <c r="F5446">
        <v>33</v>
      </c>
      <c r="G5446" t="s">
        <v>54</v>
      </c>
      <c r="H5446" t="s">
        <v>67</v>
      </c>
      <c r="I5446">
        <v>300</v>
      </c>
      <c r="J5446" t="s">
        <v>55</v>
      </c>
      <c r="K5446" t="s">
        <v>60</v>
      </c>
      <c r="L5446" t="s">
        <v>45</v>
      </c>
      <c r="M5446">
        <v>1348</v>
      </c>
      <c r="N5446">
        <v>4</v>
      </c>
      <c r="O5446">
        <v>1859.3</v>
      </c>
      <c r="P5446">
        <v>0</v>
      </c>
      <c r="Q5446">
        <v>0</v>
      </c>
      <c r="R5446">
        <v>4</v>
      </c>
      <c r="T5446" t="s">
        <v>45</v>
      </c>
      <c r="U5446" s="1">
        <v>46172</v>
      </c>
      <c r="V5446" t="s">
        <v>92</v>
      </c>
      <c r="W5446">
        <v>5392</v>
      </c>
      <c r="X5446" t="str">
        <f t="shared" si="340"/>
        <v>No</v>
      </c>
      <c r="Y5446" t="str">
        <f t="shared" si="341"/>
        <v>0-6 months</v>
      </c>
      <c r="Z5446" t="str">
        <f t="shared" si="342"/>
        <v>25-34</v>
      </c>
      <c r="AA5446" s="8">
        <f t="shared" si="343"/>
        <v>1</v>
      </c>
    </row>
    <row r="5447" spans="1:27">
      <c r="A5447" t="s">
        <v>5619</v>
      </c>
      <c r="B5447" s="1">
        <v>45063</v>
      </c>
      <c r="C5447" s="2" t="s">
        <v>59</v>
      </c>
      <c r="D5447" t="s">
        <v>59</v>
      </c>
      <c r="E5447" t="s">
        <v>35</v>
      </c>
      <c r="F5447">
        <v>21</v>
      </c>
      <c r="G5447" t="s">
        <v>54</v>
      </c>
      <c r="H5447" t="s">
        <v>36</v>
      </c>
      <c r="I5447">
        <v>30</v>
      </c>
      <c r="J5447" t="s">
        <v>55</v>
      </c>
      <c r="K5447" t="s">
        <v>82</v>
      </c>
      <c r="L5447" t="s">
        <v>31</v>
      </c>
      <c r="M5447">
        <v>499</v>
      </c>
      <c r="N5447">
        <v>39</v>
      </c>
      <c r="O5447">
        <v>152.19999999999999</v>
      </c>
      <c r="P5447">
        <v>1</v>
      </c>
      <c r="Q5447">
        <v>0</v>
      </c>
      <c r="R5447">
        <v>4</v>
      </c>
      <c r="S5447" t="s">
        <v>266</v>
      </c>
      <c r="T5447" t="s">
        <v>31</v>
      </c>
      <c r="W5447">
        <v>19461</v>
      </c>
      <c r="X5447" t="str">
        <f t="shared" si="340"/>
        <v>No</v>
      </c>
      <c r="Y5447" t="str">
        <f t="shared" si="341"/>
        <v>25-48 months</v>
      </c>
      <c r="Z5447" t="str">
        <f t="shared" si="342"/>
        <v>18-24</v>
      </c>
      <c r="AA5447" s="8">
        <f t="shared" si="343"/>
        <v>0</v>
      </c>
    </row>
    <row r="5448" spans="1:27">
      <c r="A5448" t="s">
        <v>5620</v>
      </c>
      <c r="B5448" s="1">
        <v>46241</v>
      </c>
      <c r="C5448" s="2" t="s">
        <v>47</v>
      </c>
      <c r="D5448" t="s">
        <v>48</v>
      </c>
      <c r="E5448" t="s">
        <v>26</v>
      </c>
      <c r="F5448">
        <v>47</v>
      </c>
      <c r="G5448" t="s">
        <v>27</v>
      </c>
      <c r="H5448" t="s">
        <v>42</v>
      </c>
      <c r="I5448">
        <v>1000</v>
      </c>
      <c r="J5448" t="s">
        <v>55</v>
      </c>
      <c r="K5448" t="s">
        <v>56</v>
      </c>
      <c r="L5448" t="s">
        <v>45</v>
      </c>
      <c r="M5448">
        <v>1948</v>
      </c>
      <c r="N5448">
        <v>1</v>
      </c>
      <c r="O5448">
        <v>1878.1</v>
      </c>
      <c r="P5448">
        <v>1</v>
      </c>
      <c r="Q5448">
        <v>0</v>
      </c>
      <c r="R5448">
        <v>5</v>
      </c>
      <c r="T5448" t="s">
        <v>31</v>
      </c>
      <c r="W5448">
        <v>1948</v>
      </c>
      <c r="X5448" t="str">
        <f t="shared" si="340"/>
        <v>No</v>
      </c>
      <c r="Y5448" t="str">
        <f t="shared" si="341"/>
        <v>0-6 months</v>
      </c>
      <c r="Z5448" t="str">
        <f t="shared" si="342"/>
        <v>35-49</v>
      </c>
      <c r="AA5448" s="8">
        <f t="shared" si="343"/>
        <v>0</v>
      </c>
    </row>
    <row r="5449" spans="1:27">
      <c r="A5449" t="s">
        <v>5621</v>
      </c>
      <c r="B5449" s="1">
        <v>45126</v>
      </c>
      <c r="C5449" s="2" t="s">
        <v>39</v>
      </c>
      <c r="D5449" t="s">
        <v>40</v>
      </c>
      <c r="E5449" t="s">
        <v>41</v>
      </c>
      <c r="F5449">
        <v>40</v>
      </c>
      <c r="G5449" t="s">
        <v>54</v>
      </c>
      <c r="H5449" t="s">
        <v>67</v>
      </c>
      <c r="I5449">
        <v>300</v>
      </c>
      <c r="J5449" t="s">
        <v>43</v>
      </c>
      <c r="K5449" t="s">
        <v>56</v>
      </c>
      <c r="L5449" t="s">
        <v>45</v>
      </c>
      <c r="M5449">
        <v>1348</v>
      </c>
      <c r="N5449">
        <v>7</v>
      </c>
      <c r="O5449">
        <v>1700.2</v>
      </c>
      <c r="P5449">
        <v>1</v>
      </c>
      <c r="Q5449">
        <v>0</v>
      </c>
      <c r="R5449">
        <v>3</v>
      </c>
      <c r="S5449" t="s">
        <v>86</v>
      </c>
      <c r="T5449" t="s">
        <v>45</v>
      </c>
      <c r="U5449" s="1">
        <v>45329</v>
      </c>
      <c r="V5449" t="s">
        <v>97</v>
      </c>
      <c r="W5449">
        <v>9436</v>
      </c>
      <c r="X5449" t="str">
        <f t="shared" si="340"/>
        <v>No</v>
      </c>
      <c r="Y5449" t="str">
        <f t="shared" si="341"/>
        <v>7-12 months</v>
      </c>
      <c r="Z5449" t="str">
        <f t="shared" si="342"/>
        <v>35-49</v>
      </c>
      <c r="AA5449" s="8">
        <f t="shared" si="343"/>
        <v>1</v>
      </c>
    </row>
    <row r="5450" spans="1:27">
      <c r="A5450" t="s">
        <v>5622</v>
      </c>
      <c r="B5450" s="1">
        <v>45702</v>
      </c>
      <c r="C5450" s="2" t="s">
        <v>71</v>
      </c>
      <c r="D5450" t="s">
        <v>72</v>
      </c>
      <c r="E5450" t="s">
        <v>64</v>
      </c>
      <c r="F5450">
        <v>34</v>
      </c>
      <c r="G5450" t="s">
        <v>54</v>
      </c>
      <c r="H5450" t="s">
        <v>28</v>
      </c>
      <c r="I5450">
        <v>100</v>
      </c>
      <c r="J5450" t="s">
        <v>55</v>
      </c>
      <c r="K5450" t="s">
        <v>82</v>
      </c>
      <c r="L5450" t="s">
        <v>31</v>
      </c>
      <c r="M5450">
        <v>799</v>
      </c>
      <c r="N5450">
        <v>18</v>
      </c>
      <c r="O5450">
        <v>826.4</v>
      </c>
      <c r="P5450">
        <v>3</v>
      </c>
      <c r="Q5450">
        <v>0</v>
      </c>
      <c r="R5450">
        <v>3</v>
      </c>
      <c r="S5450" t="s">
        <v>80</v>
      </c>
      <c r="T5450" t="s">
        <v>31</v>
      </c>
      <c r="W5450">
        <v>14382</v>
      </c>
      <c r="X5450" t="str">
        <f t="shared" si="340"/>
        <v>No</v>
      </c>
      <c r="Y5450" t="str">
        <f t="shared" si="341"/>
        <v>13-24 months</v>
      </c>
      <c r="Z5450" t="str">
        <f t="shared" si="342"/>
        <v>25-34</v>
      </c>
      <c r="AA5450" s="8">
        <f t="shared" si="343"/>
        <v>0</v>
      </c>
    </row>
    <row r="5451" spans="1:27">
      <c r="A5451" t="s">
        <v>5623</v>
      </c>
      <c r="B5451" s="1">
        <v>46218</v>
      </c>
      <c r="C5451" s="2" t="s">
        <v>66</v>
      </c>
      <c r="D5451" t="s">
        <v>40</v>
      </c>
      <c r="E5451" t="s">
        <v>41</v>
      </c>
      <c r="F5451">
        <v>30</v>
      </c>
      <c r="G5451" t="s">
        <v>54</v>
      </c>
      <c r="H5451" t="s">
        <v>36</v>
      </c>
      <c r="I5451">
        <v>30</v>
      </c>
      <c r="J5451" t="s">
        <v>55</v>
      </c>
      <c r="K5451" t="s">
        <v>30</v>
      </c>
      <c r="L5451" t="s">
        <v>31</v>
      </c>
      <c r="M5451">
        <v>499</v>
      </c>
      <c r="N5451">
        <v>2</v>
      </c>
      <c r="O5451">
        <v>99.7</v>
      </c>
      <c r="P5451">
        <v>2</v>
      </c>
      <c r="Q5451">
        <v>0</v>
      </c>
      <c r="R5451">
        <v>3</v>
      </c>
      <c r="S5451" t="s">
        <v>143</v>
      </c>
      <c r="T5451" t="s">
        <v>31</v>
      </c>
      <c r="W5451">
        <v>998</v>
      </c>
      <c r="X5451" t="str">
        <f t="shared" si="340"/>
        <v>No</v>
      </c>
      <c r="Y5451" t="str">
        <f t="shared" si="341"/>
        <v>0-6 months</v>
      </c>
      <c r="Z5451" t="str">
        <f t="shared" si="342"/>
        <v>25-34</v>
      </c>
      <c r="AA5451" s="8">
        <f t="shared" si="343"/>
        <v>0</v>
      </c>
    </row>
    <row r="5452" spans="1:27">
      <c r="A5452" t="s">
        <v>5624</v>
      </c>
      <c r="B5452" s="1">
        <v>45183</v>
      </c>
      <c r="C5452" s="2" t="s">
        <v>146</v>
      </c>
      <c r="D5452" t="s">
        <v>147</v>
      </c>
      <c r="E5452" t="s">
        <v>26</v>
      </c>
      <c r="F5452">
        <v>39</v>
      </c>
      <c r="G5452" t="s">
        <v>54</v>
      </c>
      <c r="H5452" t="s">
        <v>28</v>
      </c>
      <c r="I5452">
        <v>100</v>
      </c>
      <c r="J5452" t="s">
        <v>55</v>
      </c>
      <c r="K5452" t="s">
        <v>30</v>
      </c>
      <c r="L5452" t="s">
        <v>45</v>
      </c>
      <c r="M5452">
        <v>948</v>
      </c>
      <c r="N5452">
        <v>36</v>
      </c>
      <c r="O5452">
        <v>304.3</v>
      </c>
      <c r="P5452">
        <v>1</v>
      </c>
      <c r="Q5452">
        <v>2</v>
      </c>
      <c r="R5452">
        <v>4</v>
      </c>
      <c r="S5452" t="s">
        <v>105</v>
      </c>
      <c r="T5452" t="s">
        <v>31</v>
      </c>
      <c r="W5452">
        <v>34128</v>
      </c>
      <c r="X5452" t="str">
        <f t="shared" si="340"/>
        <v>No</v>
      </c>
      <c r="Y5452" t="str">
        <f t="shared" si="341"/>
        <v>25-48 months</v>
      </c>
      <c r="Z5452" t="str">
        <f t="shared" si="342"/>
        <v>35-49</v>
      </c>
      <c r="AA5452" s="8">
        <f t="shared" si="343"/>
        <v>0</v>
      </c>
    </row>
    <row r="5453" spans="1:27">
      <c r="A5453" t="s">
        <v>5625</v>
      </c>
      <c r="B5453" s="1">
        <v>44833</v>
      </c>
      <c r="C5453" s="2" t="s">
        <v>71</v>
      </c>
      <c r="D5453" t="s">
        <v>72</v>
      </c>
      <c r="E5453" t="s">
        <v>64</v>
      </c>
      <c r="F5453">
        <v>41</v>
      </c>
      <c r="G5453" t="s">
        <v>54</v>
      </c>
      <c r="H5453" t="s">
        <v>28</v>
      </c>
      <c r="I5453">
        <v>100</v>
      </c>
      <c r="J5453" t="s">
        <v>55</v>
      </c>
      <c r="K5453" t="s">
        <v>56</v>
      </c>
      <c r="L5453" t="s">
        <v>31</v>
      </c>
      <c r="M5453">
        <v>799</v>
      </c>
      <c r="N5453">
        <v>47</v>
      </c>
      <c r="O5453">
        <v>644.9</v>
      </c>
      <c r="P5453">
        <v>1</v>
      </c>
      <c r="Q5453">
        <v>0</v>
      </c>
      <c r="R5453">
        <v>4</v>
      </c>
      <c r="S5453" t="s">
        <v>181</v>
      </c>
      <c r="T5453" t="s">
        <v>31</v>
      </c>
      <c r="W5453">
        <v>37553</v>
      </c>
      <c r="X5453" t="str">
        <f t="shared" si="340"/>
        <v>No</v>
      </c>
      <c r="Y5453" t="str">
        <f t="shared" si="341"/>
        <v>25-48 months</v>
      </c>
      <c r="Z5453" t="str">
        <f t="shared" si="342"/>
        <v>35-49</v>
      </c>
      <c r="AA5453" s="8">
        <f t="shared" si="343"/>
        <v>0</v>
      </c>
    </row>
    <row r="5454" spans="1:27">
      <c r="A5454" t="s">
        <v>5626</v>
      </c>
      <c r="B5454" s="1">
        <v>46207</v>
      </c>
      <c r="C5454" s="2" t="s">
        <v>39</v>
      </c>
      <c r="D5454" t="s">
        <v>40</v>
      </c>
      <c r="E5454" t="s">
        <v>41</v>
      </c>
      <c r="F5454">
        <v>25</v>
      </c>
      <c r="G5454" t="s">
        <v>27</v>
      </c>
      <c r="H5454" t="s">
        <v>67</v>
      </c>
      <c r="I5454">
        <v>300</v>
      </c>
      <c r="J5454" t="s">
        <v>29</v>
      </c>
      <c r="K5454" t="s">
        <v>56</v>
      </c>
      <c r="L5454" t="s">
        <v>45</v>
      </c>
      <c r="M5454">
        <v>1348</v>
      </c>
      <c r="N5454">
        <v>2</v>
      </c>
      <c r="O5454">
        <v>1254.4000000000001</v>
      </c>
      <c r="P5454">
        <v>0</v>
      </c>
      <c r="Q5454">
        <v>0</v>
      </c>
      <c r="R5454">
        <v>5</v>
      </c>
      <c r="S5454" t="s">
        <v>266</v>
      </c>
      <c r="T5454" t="s">
        <v>31</v>
      </c>
      <c r="W5454">
        <v>2696</v>
      </c>
      <c r="X5454" t="str">
        <f t="shared" si="340"/>
        <v>No</v>
      </c>
      <c r="Y5454" t="str">
        <f t="shared" si="341"/>
        <v>0-6 months</v>
      </c>
      <c r="Z5454" t="str">
        <f t="shared" si="342"/>
        <v>25-34</v>
      </c>
      <c r="AA5454" s="8">
        <f t="shared" si="343"/>
        <v>0</v>
      </c>
    </row>
    <row r="5455" spans="1:27">
      <c r="A5455" t="s">
        <v>5627</v>
      </c>
      <c r="B5455" s="1">
        <v>44662</v>
      </c>
      <c r="C5455" s="2" t="s">
        <v>71</v>
      </c>
      <c r="D5455" t="s">
        <v>72</v>
      </c>
      <c r="E5455" t="s">
        <v>64</v>
      </c>
      <c r="F5455">
        <v>30</v>
      </c>
      <c r="G5455" t="s">
        <v>54</v>
      </c>
      <c r="H5455" t="s">
        <v>67</v>
      </c>
      <c r="I5455">
        <v>300</v>
      </c>
      <c r="J5455" t="s">
        <v>29</v>
      </c>
      <c r="K5455" t="s">
        <v>56</v>
      </c>
      <c r="L5455" t="s">
        <v>45</v>
      </c>
      <c r="M5455">
        <v>1348</v>
      </c>
      <c r="N5455">
        <v>53</v>
      </c>
      <c r="O5455">
        <v>933.9</v>
      </c>
      <c r="P5455">
        <v>0</v>
      </c>
      <c r="Q5455">
        <v>0</v>
      </c>
      <c r="R5455">
        <v>4</v>
      </c>
      <c r="T5455" t="s">
        <v>31</v>
      </c>
      <c r="W5455">
        <v>71444</v>
      </c>
      <c r="X5455" t="str">
        <f t="shared" si="340"/>
        <v>No</v>
      </c>
      <c r="Y5455" t="str">
        <f t="shared" si="341"/>
        <v>48+ months</v>
      </c>
      <c r="Z5455" t="str">
        <f t="shared" si="342"/>
        <v>25-34</v>
      </c>
      <c r="AA5455" s="8">
        <f t="shared" si="343"/>
        <v>0</v>
      </c>
    </row>
    <row r="5456" spans="1:27">
      <c r="A5456" t="s">
        <v>5628</v>
      </c>
      <c r="B5456" s="1">
        <v>44966</v>
      </c>
      <c r="C5456" s="2" t="s">
        <v>39</v>
      </c>
      <c r="D5456" t="s">
        <v>40</v>
      </c>
      <c r="E5456" t="s">
        <v>41</v>
      </c>
      <c r="F5456">
        <v>33</v>
      </c>
      <c r="G5456" t="s">
        <v>27</v>
      </c>
      <c r="H5456" t="s">
        <v>36</v>
      </c>
      <c r="I5456">
        <v>30</v>
      </c>
      <c r="J5456" t="s">
        <v>55</v>
      </c>
      <c r="K5456" t="s">
        <v>56</v>
      </c>
      <c r="L5456" t="s">
        <v>31</v>
      </c>
      <c r="M5456">
        <v>499</v>
      </c>
      <c r="N5456">
        <v>43</v>
      </c>
      <c r="O5456">
        <v>200.5</v>
      </c>
      <c r="P5456">
        <v>0</v>
      </c>
      <c r="Q5456">
        <v>0</v>
      </c>
      <c r="R5456">
        <v>4</v>
      </c>
      <c r="S5456" t="s">
        <v>149</v>
      </c>
      <c r="T5456" t="s">
        <v>31</v>
      </c>
      <c r="W5456">
        <v>21457</v>
      </c>
      <c r="X5456" t="str">
        <f t="shared" si="340"/>
        <v>No</v>
      </c>
      <c r="Y5456" t="str">
        <f t="shared" si="341"/>
        <v>25-48 months</v>
      </c>
      <c r="Z5456" t="str">
        <f t="shared" si="342"/>
        <v>25-34</v>
      </c>
      <c r="AA5456" s="8">
        <f t="shared" si="343"/>
        <v>0</v>
      </c>
    </row>
    <row r="5457" spans="1:27">
      <c r="A5457" t="s">
        <v>5629</v>
      </c>
      <c r="B5457" s="1">
        <v>45940</v>
      </c>
      <c r="C5457" s="2" t="s">
        <v>71</v>
      </c>
      <c r="D5457" t="s">
        <v>72</v>
      </c>
      <c r="E5457" t="s">
        <v>64</v>
      </c>
      <c r="F5457">
        <v>29</v>
      </c>
      <c r="G5457" t="s">
        <v>54</v>
      </c>
      <c r="H5457" t="s">
        <v>42</v>
      </c>
      <c r="I5457">
        <v>1000</v>
      </c>
      <c r="J5457" t="s">
        <v>55</v>
      </c>
      <c r="K5457" t="s">
        <v>82</v>
      </c>
      <c r="L5457" t="s">
        <v>31</v>
      </c>
      <c r="M5457">
        <v>1799</v>
      </c>
      <c r="N5457">
        <v>11</v>
      </c>
      <c r="O5457">
        <v>2198.9</v>
      </c>
      <c r="P5457">
        <v>4</v>
      </c>
      <c r="Q5457">
        <v>0</v>
      </c>
      <c r="R5457">
        <v>2</v>
      </c>
      <c r="T5457" t="s">
        <v>31</v>
      </c>
      <c r="W5457">
        <v>19789</v>
      </c>
      <c r="X5457" t="str">
        <f t="shared" si="340"/>
        <v>No</v>
      </c>
      <c r="Y5457" t="str">
        <f t="shared" si="341"/>
        <v>7-12 months</v>
      </c>
      <c r="Z5457" t="str">
        <f t="shared" si="342"/>
        <v>25-34</v>
      </c>
      <c r="AA5457" s="8">
        <f t="shared" si="343"/>
        <v>0</v>
      </c>
    </row>
    <row r="5458" spans="1:27">
      <c r="A5458" t="s">
        <v>5630</v>
      </c>
      <c r="B5458" s="1">
        <v>45926</v>
      </c>
      <c r="C5458" s="2" t="s">
        <v>89</v>
      </c>
      <c r="D5458" t="s">
        <v>90</v>
      </c>
      <c r="E5458" t="s">
        <v>41</v>
      </c>
      <c r="F5458">
        <v>54</v>
      </c>
      <c r="G5458" t="s">
        <v>54</v>
      </c>
      <c r="H5458" t="s">
        <v>28</v>
      </c>
      <c r="I5458">
        <v>100</v>
      </c>
      <c r="J5458" t="s">
        <v>29</v>
      </c>
      <c r="K5458" t="s">
        <v>56</v>
      </c>
      <c r="L5458" t="s">
        <v>31</v>
      </c>
      <c r="M5458">
        <v>799</v>
      </c>
      <c r="N5458">
        <v>11</v>
      </c>
      <c r="O5458">
        <v>262.10000000000002</v>
      </c>
      <c r="P5458">
        <v>0</v>
      </c>
      <c r="Q5458">
        <v>0</v>
      </c>
      <c r="R5458">
        <v>5</v>
      </c>
      <c r="T5458" t="s">
        <v>31</v>
      </c>
      <c r="W5458">
        <v>8789</v>
      </c>
      <c r="X5458" t="str">
        <f t="shared" si="340"/>
        <v>No</v>
      </c>
      <c r="Y5458" t="str">
        <f t="shared" si="341"/>
        <v>7-12 months</v>
      </c>
      <c r="Z5458" t="str">
        <f t="shared" si="342"/>
        <v>50+</v>
      </c>
      <c r="AA5458" s="8">
        <f t="shared" si="343"/>
        <v>0</v>
      </c>
    </row>
    <row r="5459" spans="1:27">
      <c r="A5459" t="s">
        <v>5631</v>
      </c>
      <c r="B5459" s="1">
        <v>46225</v>
      </c>
      <c r="C5459" s="2" t="s">
        <v>66</v>
      </c>
      <c r="D5459" t="s">
        <v>40</v>
      </c>
      <c r="E5459" t="s">
        <v>41</v>
      </c>
      <c r="F5459">
        <v>36</v>
      </c>
      <c r="G5459" t="s">
        <v>54</v>
      </c>
      <c r="H5459" t="s">
        <v>42</v>
      </c>
      <c r="I5459">
        <v>1000</v>
      </c>
      <c r="J5459" t="s">
        <v>43</v>
      </c>
      <c r="K5459" t="s">
        <v>82</v>
      </c>
      <c r="L5459" t="s">
        <v>31</v>
      </c>
      <c r="M5459">
        <v>1799</v>
      </c>
      <c r="N5459">
        <v>1</v>
      </c>
      <c r="O5459">
        <v>1276.4000000000001</v>
      </c>
      <c r="P5459">
        <v>0</v>
      </c>
      <c r="Q5459">
        <v>0</v>
      </c>
      <c r="R5459">
        <v>4</v>
      </c>
      <c r="S5459" t="s">
        <v>112</v>
      </c>
      <c r="T5459" t="s">
        <v>31</v>
      </c>
      <c r="W5459">
        <v>1799</v>
      </c>
      <c r="X5459" t="str">
        <f t="shared" si="340"/>
        <v>No</v>
      </c>
      <c r="Y5459" t="str">
        <f t="shared" si="341"/>
        <v>0-6 months</v>
      </c>
      <c r="Z5459" t="str">
        <f t="shared" si="342"/>
        <v>35-49</v>
      </c>
      <c r="AA5459" s="8">
        <f t="shared" si="343"/>
        <v>0</v>
      </c>
    </row>
    <row r="5460" spans="1:27">
      <c r="A5460" t="s">
        <v>5632</v>
      </c>
      <c r="B5460" s="1">
        <v>44722</v>
      </c>
      <c r="C5460" s="2" t="s">
        <v>101</v>
      </c>
      <c r="D5460" t="s">
        <v>102</v>
      </c>
      <c r="E5460" t="s">
        <v>35</v>
      </c>
      <c r="F5460">
        <v>30</v>
      </c>
      <c r="G5460" t="s">
        <v>27</v>
      </c>
      <c r="H5460" t="s">
        <v>67</v>
      </c>
      <c r="I5460">
        <v>300</v>
      </c>
      <c r="J5460" t="s">
        <v>55</v>
      </c>
      <c r="K5460" t="s">
        <v>60</v>
      </c>
      <c r="L5460" t="s">
        <v>45</v>
      </c>
      <c r="M5460">
        <v>1348</v>
      </c>
      <c r="N5460">
        <v>51</v>
      </c>
      <c r="O5460">
        <v>888.3</v>
      </c>
      <c r="P5460">
        <v>0</v>
      </c>
      <c r="Q5460">
        <v>0</v>
      </c>
      <c r="R5460">
        <v>4</v>
      </c>
      <c r="S5460" t="s">
        <v>91</v>
      </c>
      <c r="T5460" t="s">
        <v>31</v>
      </c>
      <c r="W5460">
        <v>68748</v>
      </c>
      <c r="X5460" t="str">
        <f t="shared" si="340"/>
        <v>No</v>
      </c>
      <c r="Y5460" t="str">
        <f t="shared" si="341"/>
        <v>48+ months</v>
      </c>
      <c r="Z5460" t="str">
        <f t="shared" si="342"/>
        <v>25-34</v>
      </c>
      <c r="AA5460" s="8">
        <f t="shared" si="343"/>
        <v>0</v>
      </c>
    </row>
    <row r="5461" spans="1:27">
      <c r="A5461" t="s">
        <v>5633</v>
      </c>
      <c r="B5461" s="1">
        <v>46234</v>
      </c>
      <c r="C5461" s="2" t="s">
        <v>71</v>
      </c>
      <c r="D5461" t="s">
        <v>72</v>
      </c>
      <c r="E5461" t="s">
        <v>64</v>
      </c>
      <c r="F5461">
        <v>38</v>
      </c>
      <c r="G5461" t="s">
        <v>27</v>
      </c>
      <c r="H5461" t="s">
        <v>28</v>
      </c>
      <c r="I5461">
        <v>100</v>
      </c>
      <c r="J5461" t="s">
        <v>55</v>
      </c>
      <c r="K5461" t="s">
        <v>60</v>
      </c>
      <c r="L5461" t="s">
        <v>31</v>
      </c>
      <c r="M5461">
        <v>799</v>
      </c>
      <c r="N5461">
        <v>1</v>
      </c>
      <c r="O5461">
        <v>513.6</v>
      </c>
      <c r="P5461">
        <v>1</v>
      </c>
      <c r="Q5461">
        <v>0</v>
      </c>
      <c r="R5461">
        <v>4</v>
      </c>
      <c r="S5461" t="s">
        <v>266</v>
      </c>
      <c r="T5461" t="s">
        <v>31</v>
      </c>
      <c r="W5461">
        <v>799</v>
      </c>
      <c r="X5461" t="str">
        <f t="shared" si="340"/>
        <v>No</v>
      </c>
      <c r="Y5461" t="str">
        <f t="shared" si="341"/>
        <v>0-6 months</v>
      </c>
      <c r="Z5461" t="str">
        <f t="shared" si="342"/>
        <v>35-49</v>
      </c>
      <c r="AA5461" s="8">
        <f t="shared" si="343"/>
        <v>0</v>
      </c>
    </row>
    <row r="5462" spans="1:27">
      <c r="A5462" t="s">
        <v>5634</v>
      </c>
      <c r="B5462" s="1">
        <v>46072</v>
      </c>
      <c r="C5462" s="2" t="s">
        <v>71</v>
      </c>
      <c r="D5462" t="s">
        <v>72</v>
      </c>
      <c r="E5462" t="s">
        <v>64</v>
      </c>
      <c r="F5462">
        <v>36</v>
      </c>
      <c r="G5462" t="s">
        <v>27</v>
      </c>
      <c r="H5462" t="s">
        <v>28</v>
      </c>
      <c r="I5462">
        <v>100</v>
      </c>
      <c r="J5462" t="s">
        <v>55</v>
      </c>
      <c r="K5462" t="s">
        <v>56</v>
      </c>
      <c r="L5462" t="s">
        <v>31</v>
      </c>
      <c r="M5462">
        <v>799</v>
      </c>
      <c r="N5462">
        <v>2</v>
      </c>
      <c r="O5462">
        <v>598</v>
      </c>
      <c r="P5462">
        <v>1</v>
      </c>
      <c r="Q5462">
        <v>0</v>
      </c>
      <c r="R5462">
        <v>3</v>
      </c>
      <c r="S5462" t="s">
        <v>143</v>
      </c>
      <c r="T5462" t="s">
        <v>45</v>
      </c>
      <c r="U5462" s="1">
        <v>46140</v>
      </c>
      <c r="V5462" t="s">
        <v>69</v>
      </c>
      <c r="W5462">
        <v>1598</v>
      </c>
      <c r="X5462" t="str">
        <f t="shared" si="340"/>
        <v>No</v>
      </c>
      <c r="Y5462" t="str">
        <f t="shared" si="341"/>
        <v>0-6 months</v>
      </c>
      <c r="Z5462" t="str">
        <f t="shared" si="342"/>
        <v>35-49</v>
      </c>
      <c r="AA5462" s="8">
        <f t="shared" si="343"/>
        <v>1</v>
      </c>
    </row>
    <row r="5463" spans="1:27">
      <c r="A5463" t="s">
        <v>5635</v>
      </c>
      <c r="B5463" s="1">
        <v>45979</v>
      </c>
      <c r="C5463" s="2" t="s">
        <v>71</v>
      </c>
      <c r="D5463" t="s">
        <v>72</v>
      </c>
      <c r="E5463" t="s">
        <v>64</v>
      </c>
      <c r="F5463">
        <v>33</v>
      </c>
      <c r="G5463" t="s">
        <v>27</v>
      </c>
      <c r="H5463" t="s">
        <v>36</v>
      </c>
      <c r="I5463">
        <v>30</v>
      </c>
      <c r="J5463" t="s">
        <v>29</v>
      </c>
      <c r="K5463" t="s">
        <v>56</v>
      </c>
      <c r="L5463" t="s">
        <v>31</v>
      </c>
      <c r="M5463">
        <v>499</v>
      </c>
      <c r="N5463">
        <v>9</v>
      </c>
      <c r="O5463">
        <v>281.60000000000002</v>
      </c>
      <c r="P5463">
        <v>0</v>
      </c>
      <c r="Q5463">
        <v>0</v>
      </c>
      <c r="R5463">
        <v>4</v>
      </c>
      <c r="S5463" t="s">
        <v>105</v>
      </c>
      <c r="T5463" t="s">
        <v>31</v>
      </c>
      <c r="W5463">
        <v>4491</v>
      </c>
      <c r="X5463" t="str">
        <f t="shared" si="340"/>
        <v>No</v>
      </c>
      <c r="Y5463" t="str">
        <f t="shared" si="341"/>
        <v>7-12 months</v>
      </c>
      <c r="Z5463" t="str">
        <f t="shared" si="342"/>
        <v>25-34</v>
      </c>
      <c r="AA5463" s="8">
        <f t="shared" si="343"/>
        <v>0</v>
      </c>
    </row>
    <row r="5464" spans="1:27">
      <c r="A5464" t="s">
        <v>5636</v>
      </c>
      <c r="B5464" s="1">
        <v>45144</v>
      </c>
      <c r="C5464" s="2" t="s">
        <v>47</v>
      </c>
      <c r="D5464" t="s">
        <v>48</v>
      </c>
      <c r="E5464" t="s">
        <v>26</v>
      </c>
      <c r="F5464">
        <v>61</v>
      </c>
      <c r="G5464" t="s">
        <v>27</v>
      </c>
      <c r="H5464" t="s">
        <v>28</v>
      </c>
      <c r="I5464">
        <v>100</v>
      </c>
      <c r="J5464" t="s">
        <v>43</v>
      </c>
      <c r="K5464" t="s">
        <v>82</v>
      </c>
      <c r="L5464" t="s">
        <v>31</v>
      </c>
      <c r="M5464">
        <v>799</v>
      </c>
      <c r="N5464">
        <v>37</v>
      </c>
      <c r="O5464">
        <v>726.4</v>
      </c>
      <c r="P5464">
        <v>2</v>
      </c>
      <c r="Q5464">
        <v>0</v>
      </c>
      <c r="R5464">
        <v>4</v>
      </c>
      <c r="S5464" t="s">
        <v>181</v>
      </c>
      <c r="T5464" t="s">
        <v>31</v>
      </c>
      <c r="W5464">
        <v>29563</v>
      </c>
      <c r="X5464" t="str">
        <f t="shared" si="340"/>
        <v>No</v>
      </c>
      <c r="Y5464" t="str">
        <f t="shared" si="341"/>
        <v>25-48 months</v>
      </c>
      <c r="Z5464" t="str">
        <f t="shared" si="342"/>
        <v>50+</v>
      </c>
      <c r="AA5464" s="8">
        <f t="shared" si="343"/>
        <v>0</v>
      </c>
    </row>
    <row r="5465" spans="1:27">
      <c r="A5465" t="s">
        <v>5637</v>
      </c>
      <c r="B5465" s="1">
        <v>45332</v>
      </c>
      <c r="C5465" s="2" t="s">
        <v>59</v>
      </c>
      <c r="D5465" t="s">
        <v>59</v>
      </c>
      <c r="E5465" t="s">
        <v>35</v>
      </c>
      <c r="F5465">
        <v>48</v>
      </c>
      <c r="G5465" t="s">
        <v>54</v>
      </c>
      <c r="H5465" t="s">
        <v>36</v>
      </c>
      <c r="I5465">
        <v>30</v>
      </c>
      <c r="J5465" t="s">
        <v>55</v>
      </c>
      <c r="K5465" t="s">
        <v>30</v>
      </c>
      <c r="L5465" t="s">
        <v>31</v>
      </c>
      <c r="M5465">
        <v>499</v>
      </c>
      <c r="N5465">
        <v>31</v>
      </c>
      <c r="O5465">
        <v>311</v>
      </c>
      <c r="P5465">
        <v>1</v>
      </c>
      <c r="Q5465">
        <v>0</v>
      </c>
      <c r="R5465">
        <v>3</v>
      </c>
      <c r="T5465" t="s">
        <v>31</v>
      </c>
      <c r="W5465">
        <v>15469</v>
      </c>
      <c r="X5465" t="str">
        <f t="shared" si="340"/>
        <v>No</v>
      </c>
      <c r="Y5465" t="str">
        <f t="shared" si="341"/>
        <v>25-48 months</v>
      </c>
      <c r="Z5465" t="str">
        <f t="shared" si="342"/>
        <v>35-49</v>
      </c>
      <c r="AA5465" s="8">
        <f t="shared" si="343"/>
        <v>0</v>
      </c>
    </row>
    <row r="5466" spans="1:27">
      <c r="A5466" t="s">
        <v>5638</v>
      </c>
      <c r="B5466" s="1">
        <v>45607</v>
      </c>
      <c r="C5466" s="2" t="s">
        <v>146</v>
      </c>
      <c r="D5466" t="s">
        <v>147</v>
      </c>
      <c r="E5466" t="s">
        <v>26</v>
      </c>
      <c r="F5466">
        <v>37</v>
      </c>
      <c r="G5466" t="s">
        <v>54</v>
      </c>
      <c r="H5466" t="s">
        <v>67</v>
      </c>
      <c r="I5466">
        <v>300</v>
      </c>
      <c r="J5466" t="s">
        <v>55</v>
      </c>
      <c r="K5466" t="s">
        <v>30</v>
      </c>
      <c r="L5466" t="s">
        <v>31</v>
      </c>
      <c r="M5466">
        <v>1199</v>
      </c>
      <c r="N5466">
        <v>22</v>
      </c>
      <c r="O5466">
        <v>1126.7</v>
      </c>
      <c r="P5466">
        <v>0</v>
      </c>
      <c r="Q5466">
        <v>0</v>
      </c>
      <c r="R5466">
        <v>4</v>
      </c>
      <c r="S5466" t="s">
        <v>107</v>
      </c>
      <c r="T5466" t="s">
        <v>31</v>
      </c>
      <c r="W5466">
        <v>26378</v>
      </c>
      <c r="X5466" t="str">
        <f t="shared" si="340"/>
        <v>No</v>
      </c>
      <c r="Y5466" t="str">
        <f t="shared" si="341"/>
        <v>13-24 months</v>
      </c>
      <c r="Z5466" t="str">
        <f t="shared" si="342"/>
        <v>35-49</v>
      </c>
      <c r="AA5466" s="8">
        <f t="shared" si="343"/>
        <v>0</v>
      </c>
    </row>
    <row r="5467" spans="1:27">
      <c r="A5467" t="s">
        <v>5639</v>
      </c>
      <c r="B5467" s="1">
        <v>45804</v>
      </c>
      <c r="C5467" s="2" t="s">
        <v>59</v>
      </c>
      <c r="D5467" t="s">
        <v>59</v>
      </c>
      <c r="E5467" t="s">
        <v>35</v>
      </c>
      <c r="F5467">
        <v>28</v>
      </c>
      <c r="G5467" t="s">
        <v>54</v>
      </c>
      <c r="H5467" t="s">
        <v>28</v>
      </c>
      <c r="I5467">
        <v>100</v>
      </c>
      <c r="J5467" t="s">
        <v>55</v>
      </c>
      <c r="K5467" t="s">
        <v>56</v>
      </c>
      <c r="L5467" t="s">
        <v>31</v>
      </c>
      <c r="M5467">
        <v>799</v>
      </c>
      <c r="N5467">
        <v>15</v>
      </c>
      <c r="O5467">
        <v>363</v>
      </c>
      <c r="P5467">
        <v>1</v>
      </c>
      <c r="Q5467">
        <v>0</v>
      </c>
      <c r="R5467">
        <v>5</v>
      </c>
      <c r="S5467" t="s">
        <v>37</v>
      </c>
      <c r="T5467" t="s">
        <v>31</v>
      </c>
      <c r="W5467">
        <v>11985</v>
      </c>
      <c r="X5467" t="str">
        <f t="shared" si="340"/>
        <v>No</v>
      </c>
      <c r="Y5467" t="str">
        <f t="shared" si="341"/>
        <v>13-24 months</v>
      </c>
      <c r="Z5467" t="str">
        <f t="shared" si="342"/>
        <v>25-34</v>
      </c>
      <c r="AA5467" s="8">
        <f t="shared" si="343"/>
        <v>0</v>
      </c>
    </row>
    <row r="5468" spans="1:27">
      <c r="A5468" t="s">
        <v>5640</v>
      </c>
      <c r="B5468" s="1">
        <v>45545</v>
      </c>
      <c r="C5468" s="2" t="s">
        <v>33</v>
      </c>
      <c r="D5468" t="s">
        <v>34</v>
      </c>
      <c r="E5468" t="s">
        <v>35</v>
      </c>
      <c r="F5468">
        <v>24</v>
      </c>
      <c r="G5468" t="s">
        <v>27</v>
      </c>
      <c r="H5468" t="s">
        <v>28</v>
      </c>
      <c r="I5468">
        <v>100</v>
      </c>
      <c r="J5468" t="s">
        <v>55</v>
      </c>
      <c r="K5468" t="s">
        <v>56</v>
      </c>
      <c r="L5468" t="s">
        <v>31</v>
      </c>
      <c r="M5468">
        <v>799</v>
      </c>
      <c r="N5468">
        <v>23</v>
      </c>
      <c r="O5468">
        <v>366.4</v>
      </c>
      <c r="P5468">
        <v>0</v>
      </c>
      <c r="Q5468">
        <v>0</v>
      </c>
      <c r="R5468">
        <v>3</v>
      </c>
      <c r="S5468" t="s">
        <v>122</v>
      </c>
      <c r="T5468" t="s">
        <v>45</v>
      </c>
      <c r="U5468" s="1">
        <v>46230</v>
      </c>
      <c r="V5468" t="s">
        <v>92</v>
      </c>
      <c r="W5468">
        <v>18377</v>
      </c>
      <c r="X5468" t="str">
        <f t="shared" si="340"/>
        <v>No</v>
      </c>
      <c r="Y5468" t="str">
        <f t="shared" si="341"/>
        <v>13-24 months</v>
      </c>
      <c r="Z5468" t="str">
        <f t="shared" si="342"/>
        <v>18-24</v>
      </c>
      <c r="AA5468" s="8">
        <f t="shared" si="343"/>
        <v>1</v>
      </c>
    </row>
    <row r="5469" spans="1:27">
      <c r="A5469" t="s">
        <v>5641</v>
      </c>
      <c r="B5469" s="1">
        <v>45815</v>
      </c>
      <c r="C5469" s="2" t="s">
        <v>158</v>
      </c>
      <c r="D5469" t="s">
        <v>159</v>
      </c>
      <c r="E5469" t="s">
        <v>64</v>
      </c>
      <c r="F5469">
        <v>56</v>
      </c>
      <c r="G5469" t="s">
        <v>27</v>
      </c>
      <c r="H5469" t="s">
        <v>28</v>
      </c>
      <c r="I5469">
        <v>100</v>
      </c>
      <c r="J5469" t="s">
        <v>55</v>
      </c>
      <c r="K5469" t="s">
        <v>56</v>
      </c>
      <c r="L5469" t="s">
        <v>45</v>
      </c>
      <c r="M5469">
        <v>948</v>
      </c>
      <c r="N5469">
        <v>6</v>
      </c>
      <c r="O5469">
        <v>1030</v>
      </c>
      <c r="P5469">
        <v>0</v>
      </c>
      <c r="Q5469">
        <v>0</v>
      </c>
      <c r="R5469">
        <v>5</v>
      </c>
      <c r="S5469" t="s">
        <v>105</v>
      </c>
      <c r="T5469" t="s">
        <v>45</v>
      </c>
      <c r="U5469" s="1">
        <v>46002</v>
      </c>
      <c r="V5469" t="s">
        <v>170</v>
      </c>
      <c r="W5469">
        <v>5688</v>
      </c>
      <c r="X5469" t="str">
        <f t="shared" si="340"/>
        <v>No</v>
      </c>
      <c r="Y5469" t="str">
        <f t="shared" si="341"/>
        <v>0-6 months</v>
      </c>
      <c r="Z5469" t="str">
        <f t="shared" si="342"/>
        <v>50+</v>
      </c>
      <c r="AA5469" s="8">
        <f t="shared" si="343"/>
        <v>1</v>
      </c>
    </row>
    <row r="5470" spans="1:27">
      <c r="A5470" t="s">
        <v>5642</v>
      </c>
      <c r="B5470" s="1">
        <v>45265</v>
      </c>
      <c r="C5470" s="2" t="s">
        <v>66</v>
      </c>
      <c r="D5470" t="s">
        <v>40</v>
      </c>
      <c r="E5470" t="s">
        <v>41</v>
      </c>
      <c r="F5470">
        <v>36</v>
      </c>
      <c r="G5470" t="s">
        <v>27</v>
      </c>
      <c r="H5470" t="s">
        <v>67</v>
      </c>
      <c r="I5470">
        <v>300</v>
      </c>
      <c r="J5470" t="s">
        <v>55</v>
      </c>
      <c r="K5470" t="s">
        <v>30</v>
      </c>
      <c r="L5470" t="s">
        <v>31</v>
      </c>
      <c r="M5470">
        <v>1199</v>
      </c>
      <c r="N5470">
        <v>5</v>
      </c>
      <c r="O5470">
        <v>1087</v>
      </c>
      <c r="P5470">
        <v>2</v>
      </c>
      <c r="Q5470">
        <v>1</v>
      </c>
      <c r="R5470">
        <v>5</v>
      </c>
      <c r="S5470" t="s">
        <v>181</v>
      </c>
      <c r="T5470" t="s">
        <v>45</v>
      </c>
      <c r="U5470" s="1">
        <v>45402</v>
      </c>
      <c r="V5470" t="s">
        <v>92</v>
      </c>
      <c r="W5470">
        <v>5995</v>
      </c>
      <c r="X5470" t="str">
        <f t="shared" si="340"/>
        <v>No</v>
      </c>
      <c r="Y5470" t="str">
        <f t="shared" si="341"/>
        <v>0-6 months</v>
      </c>
      <c r="Z5470" t="str">
        <f t="shared" si="342"/>
        <v>35-49</v>
      </c>
      <c r="AA5470" s="8">
        <f t="shared" si="343"/>
        <v>1</v>
      </c>
    </row>
    <row r="5471" spans="1:27">
      <c r="A5471" t="s">
        <v>5643</v>
      </c>
      <c r="B5471" s="1">
        <v>45092</v>
      </c>
      <c r="C5471" s="2" t="s">
        <v>71</v>
      </c>
      <c r="D5471" t="s">
        <v>72</v>
      </c>
      <c r="E5471" t="s">
        <v>64</v>
      </c>
      <c r="F5471">
        <v>35</v>
      </c>
      <c r="G5471" t="s">
        <v>54</v>
      </c>
      <c r="H5471" t="s">
        <v>36</v>
      </c>
      <c r="I5471">
        <v>30</v>
      </c>
      <c r="J5471" t="s">
        <v>43</v>
      </c>
      <c r="K5471" t="s">
        <v>56</v>
      </c>
      <c r="L5471" t="s">
        <v>31</v>
      </c>
      <c r="M5471">
        <v>499</v>
      </c>
      <c r="N5471">
        <v>39</v>
      </c>
      <c r="O5471">
        <v>214.2</v>
      </c>
      <c r="P5471">
        <v>3</v>
      </c>
      <c r="Q5471">
        <v>0</v>
      </c>
      <c r="R5471">
        <v>3</v>
      </c>
      <c r="T5471" t="s">
        <v>31</v>
      </c>
      <c r="W5471">
        <v>19461</v>
      </c>
      <c r="X5471" t="str">
        <f t="shared" si="340"/>
        <v>No</v>
      </c>
      <c r="Y5471" t="str">
        <f t="shared" si="341"/>
        <v>25-48 months</v>
      </c>
      <c r="Z5471" t="str">
        <f t="shared" si="342"/>
        <v>35-49</v>
      </c>
      <c r="AA5471" s="8">
        <f t="shared" si="343"/>
        <v>0</v>
      </c>
    </row>
    <row r="5472" spans="1:27">
      <c r="A5472" t="s">
        <v>5644</v>
      </c>
      <c r="B5472" s="1">
        <v>45456</v>
      </c>
      <c r="C5472" s="2" t="s">
        <v>47</v>
      </c>
      <c r="D5472" t="s">
        <v>48</v>
      </c>
      <c r="E5472" t="s">
        <v>26</v>
      </c>
      <c r="F5472">
        <v>24</v>
      </c>
      <c r="G5472" t="s">
        <v>54</v>
      </c>
      <c r="H5472" t="s">
        <v>67</v>
      </c>
      <c r="I5472">
        <v>300</v>
      </c>
      <c r="J5472" t="s">
        <v>29</v>
      </c>
      <c r="K5472" t="s">
        <v>56</v>
      </c>
      <c r="L5472" t="s">
        <v>45</v>
      </c>
      <c r="M5472">
        <v>1348</v>
      </c>
      <c r="N5472">
        <v>8</v>
      </c>
      <c r="O5472">
        <v>1016.1</v>
      </c>
      <c r="P5472">
        <v>0</v>
      </c>
      <c r="Q5472">
        <v>0</v>
      </c>
      <c r="R5472">
        <v>5</v>
      </c>
      <c r="S5472" t="s">
        <v>91</v>
      </c>
      <c r="T5472" t="s">
        <v>45</v>
      </c>
      <c r="U5472" s="1">
        <v>45697</v>
      </c>
      <c r="V5472" t="s">
        <v>170</v>
      </c>
      <c r="W5472">
        <v>10784</v>
      </c>
      <c r="X5472" t="str">
        <f t="shared" si="340"/>
        <v>No</v>
      </c>
      <c r="Y5472" t="str">
        <f t="shared" si="341"/>
        <v>7-12 months</v>
      </c>
      <c r="Z5472" t="str">
        <f t="shared" si="342"/>
        <v>18-24</v>
      </c>
      <c r="AA5472" s="8">
        <f t="shared" si="343"/>
        <v>1</v>
      </c>
    </row>
    <row r="5473" spans="1:27">
      <c r="A5473" t="s">
        <v>5645</v>
      </c>
      <c r="B5473" s="1">
        <v>45096</v>
      </c>
      <c r="C5473" s="2" t="s">
        <v>24</v>
      </c>
      <c r="D5473" t="s">
        <v>25</v>
      </c>
      <c r="E5473" t="s">
        <v>26</v>
      </c>
      <c r="F5473">
        <v>21</v>
      </c>
      <c r="G5473" t="s">
        <v>54</v>
      </c>
      <c r="H5473" t="s">
        <v>36</v>
      </c>
      <c r="I5473">
        <v>30</v>
      </c>
      <c r="J5473" t="s">
        <v>55</v>
      </c>
      <c r="K5473" t="s">
        <v>82</v>
      </c>
      <c r="L5473" t="s">
        <v>31</v>
      </c>
      <c r="M5473">
        <v>499</v>
      </c>
      <c r="N5473">
        <v>38</v>
      </c>
      <c r="O5473">
        <v>490.2</v>
      </c>
      <c r="P5473">
        <v>1</v>
      </c>
      <c r="Q5473">
        <v>0</v>
      </c>
      <c r="R5473">
        <v>4</v>
      </c>
      <c r="S5473" t="s">
        <v>37</v>
      </c>
      <c r="T5473" t="s">
        <v>31</v>
      </c>
      <c r="W5473">
        <v>18962</v>
      </c>
      <c r="X5473" t="str">
        <f t="shared" si="340"/>
        <v>No</v>
      </c>
      <c r="Y5473" t="str">
        <f t="shared" si="341"/>
        <v>25-48 months</v>
      </c>
      <c r="Z5473" t="str">
        <f t="shared" si="342"/>
        <v>18-24</v>
      </c>
      <c r="AA5473" s="8">
        <f t="shared" si="343"/>
        <v>0</v>
      </c>
    </row>
    <row r="5474" spans="1:27">
      <c r="A5474" t="s">
        <v>5646</v>
      </c>
      <c r="B5474" s="1">
        <v>45830</v>
      </c>
      <c r="C5474" s="2" t="s">
        <v>33</v>
      </c>
      <c r="D5474" t="s">
        <v>34</v>
      </c>
      <c r="E5474" t="s">
        <v>35</v>
      </c>
      <c r="F5474">
        <v>36</v>
      </c>
      <c r="G5474" t="s">
        <v>27</v>
      </c>
      <c r="H5474" t="s">
        <v>67</v>
      </c>
      <c r="I5474">
        <v>300</v>
      </c>
      <c r="J5474" t="s">
        <v>55</v>
      </c>
      <c r="K5474" t="s">
        <v>30</v>
      </c>
      <c r="L5474" t="s">
        <v>45</v>
      </c>
      <c r="M5474">
        <v>1348</v>
      </c>
      <c r="N5474">
        <v>10</v>
      </c>
      <c r="O5474">
        <v>438.3</v>
      </c>
      <c r="P5474">
        <v>2</v>
      </c>
      <c r="Q5474">
        <v>2</v>
      </c>
      <c r="R5474">
        <v>3</v>
      </c>
      <c r="S5474" t="s">
        <v>122</v>
      </c>
      <c r="T5474" t="s">
        <v>45</v>
      </c>
      <c r="U5474" s="1">
        <v>46141</v>
      </c>
      <c r="V5474" t="s">
        <v>49</v>
      </c>
      <c r="W5474">
        <v>13480</v>
      </c>
      <c r="X5474" t="str">
        <f t="shared" si="340"/>
        <v>No</v>
      </c>
      <c r="Y5474" t="str">
        <f t="shared" si="341"/>
        <v>7-12 months</v>
      </c>
      <c r="Z5474" t="str">
        <f t="shared" si="342"/>
        <v>35-49</v>
      </c>
      <c r="AA5474" s="8">
        <f t="shared" si="343"/>
        <v>1</v>
      </c>
    </row>
    <row r="5475" spans="1:27">
      <c r="A5475" t="s">
        <v>5647</v>
      </c>
      <c r="B5475" s="1">
        <v>46076</v>
      </c>
      <c r="C5475" s="2" t="s">
        <v>24</v>
      </c>
      <c r="D5475" t="s">
        <v>25</v>
      </c>
      <c r="E5475" t="s">
        <v>26</v>
      </c>
      <c r="F5475">
        <v>37</v>
      </c>
      <c r="G5475" t="s">
        <v>27</v>
      </c>
      <c r="H5475" t="s">
        <v>42</v>
      </c>
      <c r="I5475">
        <v>1000</v>
      </c>
      <c r="J5475" t="s">
        <v>29</v>
      </c>
      <c r="K5475" t="s">
        <v>82</v>
      </c>
      <c r="L5475" t="s">
        <v>31</v>
      </c>
      <c r="M5475">
        <v>1799</v>
      </c>
      <c r="N5475">
        <v>6</v>
      </c>
      <c r="O5475">
        <v>2308.3000000000002</v>
      </c>
      <c r="P5475">
        <v>0</v>
      </c>
      <c r="Q5475">
        <v>0</v>
      </c>
      <c r="R5475">
        <v>4</v>
      </c>
      <c r="S5475" t="s">
        <v>120</v>
      </c>
      <c r="T5475" t="s">
        <v>45</v>
      </c>
      <c r="U5475" s="1">
        <v>46256</v>
      </c>
      <c r="V5475" t="s">
        <v>97</v>
      </c>
      <c r="W5475">
        <v>10794</v>
      </c>
      <c r="X5475" t="str">
        <f t="shared" si="340"/>
        <v>No</v>
      </c>
      <c r="Y5475" t="str">
        <f t="shared" si="341"/>
        <v>0-6 months</v>
      </c>
      <c r="Z5475" t="str">
        <f t="shared" si="342"/>
        <v>35-49</v>
      </c>
      <c r="AA5475" s="8">
        <f t="shared" si="343"/>
        <v>1</v>
      </c>
    </row>
    <row r="5476" spans="1:27">
      <c r="A5476" t="s">
        <v>5648</v>
      </c>
      <c r="B5476" s="1">
        <v>44864</v>
      </c>
      <c r="C5476" s="2" t="s">
        <v>101</v>
      </c>
      <c r="D5476" t="s">
        <v>102</v>
      </c>
      <c r="E5476" t="s">
        <v>35</v>
      </c>
      <c r="F5476">
        <v>26</v>
      </c>
      <c r="G5476" t="s">
        <v>54</v>
      </c>
      <c r="H5476" t="s">
        <v>42</v>
      </c>
      <c r="I5476">
        <v>1000</v>
      </c>
      <c r="J5476" t="s">
        <v>43</v>
      </c>
      <c r="K5476" t="s">
        <v>44</v>
      </c>
      <c r="L5476" t="s">
        <v>45</v>
      </c>
      <c r="M5476">
        <v>1948</v>
      </c>
      <c r="N5476">
        <v>46</v>
      </c>
      <c r="O5476">
        <v>1250.8</v>
      </c>
      <c r="P5476">
        <v>0</v>
      </c>
      <c r="Q5476">
        <v>0</v>
      </c>
      <c r="R5476">
        <v>3</v>
      </c>
      <c r="S5476" t="s">
        <v>95</v>
      </c>
      <c r="T5476" t="s">
        <v>31</v>
      </c>
      <c r="W5476">
        <v>89608</v>
      </c>
      <c r="X5476" t="str">
        <f t="shared" si="340"/>
        <v>No</v>
      </c>
      <c r="Y5476" t="str">
        <f t="shared" si="341"/>
        <v>25-48 months</v>
      </c>
      <c r="Z5476" t="str">
        <f t="shared" si="342"/>
        <v>25-34</v>
      </c>
      <c r="AA5476" s="8">
        <f t="shared" si="343"/>
        <v>0</v>
      </c>
    </row>
    <row r="5477" spans="1:27">
      <c r="A5477" t="s">
        <v>5649</v>
      </c>
      <c r="B5477" s="1">
        <v>44870</v>
      </c>
      <c r="C5477" s="2" t="s">
        <v>59</v>
      </c>
      <c r="D5477" t="s">
        <v>59</v>
      </c>
      <c r="E5477" t="s">
        <v>35</v>
      </c>
      <c r="F5477">
        <v>44</v>
      </c>
      <c r="G5477" t="s">
        <v>54</v>
      </c>
      <c r="H5477" t="s">
        <v>42</v>
      </c>
      <c r="I5477">
        <v>1000</v>
      </c>
      <c r="J5477" t="s">
        <v>55</v>
      </c>
      <c r="K5477" t="s">
        <v>44</v>
      </c>
      <c r="L5477" t="s">
        <v>31</v>
      </c>
      <c r="M5477">
        <v>1799</v>
      </c>
      <c r="N5477">
        <v>46</v>
      </c>
      <c r="O5477">
        <v>2477.4</v>
      </c>
      <c r="P5477">
        <v>1</v>
      </c>
      <c r="Q5477">
        <v>1</v>
      </c>
      <c r="R5477">
        <v>3</v>
      </c>
      <c r="T5477" t="s">
        <v>31</v>
      </c>
      <c r="W5477">
        <v>82754</v>
      </c>
      <c r="X5477" t="str">
        <f t="shared" si="340"/>
        <v>No</v>
      </c>
      <c r="Y5477" t="str">
        <f t="shared" si="341"/>
        <v>25-48 months</v>
      </c>
      <c r="Z5477" t="str">
        <f t="shared" si="342"/>
        <v>35-49</v>
      </c>
      <c r="AA5477" s="8">
        <f t="shared" si="343"/>
        <v>0</v>
      </c>
    </row>
    <row r="5478" spans="1:27">
      <c r="A5478" t="s">
        <v>5650</v>
      </c>
      <c r="B5478" s="1">
        <v>45674</v>
      </c>
      <c r="C5478" s="2" t="s">
        <v>71</v>
      </c>
      <c r="D5478" t="s">
        <v>72</v>
      </c>
      <c r="E5478" t="s">
        <v>64</v>
      </c>
      <c r="F5478">
        <v>33</v>
      </c>
      <c r="G5478" t="s">
        <v>54</v>
      </c>
      <c r="H5478" t="s">
        <v>42</v>
      </c>
      <c r="I5478">
        <v>1000</v>
      </c>
      <c r="J5478" t="s">
        <v>55</v>
      </c>
      <c r="K5478" t="s">
        <v>44</v>
      </c>
      <c r="L5478" t="s">
        <v>45</v>
      </c>
      <c r="M5478">
        <v>1948</v>
      </c>
      <c r="N5478">
        <v>19</v>
      </c>
      <c r="O5478">
        <v>1820.9</v>
      </c>
      <c r="P5478">
        <v>1</v>
      </c>
      <c r="Q5478">
        <v>0</v>
      </c>
      <c r="R5478">
        <v>4</v>
      </c>
      <c r="T5478" t="s">
        <v>31</v>
      </c>
      <c r="W5478">
        <v>37012</v>
      </c>
      <c r="X5478" t="str">
        <f t="shared" si="340"/>
        <v>No</v>
      </c>
      <c r="Y5478" t="str">
        <f t="shared" si="341"/>
        <v>13-24 months</v>
      </c>
      <c r="Z5478" t="str">
        <f t="shared" si="342"/>
        <v>25-34</v>
      </c>
      <c r="AA5478" s="8">
        <f t="shared" si="343"/>
        <v>0</v>
      </c>
    </row>
    <row r="5479" spans="1:27">
      <c r="A5479" t="s">
        <v>5651</v>
      </c>
      <c r="B5479" s="1">
        <v>45685</v>
      </c>
      <c r="C5479" s="2" t="s">
        <v>71</v>
      </c>
      <c r="D5479" t="s">
        <v>72</v>
      </c>
      <c r="E5479" t="s">
        <v>64</v>
      </c>
      <c r="F5479">
        <v>37</v>
      </c>
      <c r="G5479" t="s">
        <v>27</v>
      </c>
      <c r="H5479" t="s">
        <v>28</v>
      </c>
      <c r="I5479">
        <v>100</v>
      </c>
      <c r="J5479" t="s">
        <v>29</v>
      </c>
      <c r="K5479" t="s">
        <v>44</v>
      </c>
      <c r="L5479" t="s">
        <v>31</v>
      </c>
      <c r="M5479">
        <v>799</v>
      </c>
      <c r="N5479">
        <v>19</v>
      </c>
      <c r="O5479">
        <v>339.9</v>
      </c>
      <c r="P5479">
        <v>0</v>
      </c>
      <c r="Q5479">
        <v>0</v>
      </c>
      <c r="R5479">
        <v>5</v>
      </c>
      <c r="S5479" t="s">
        <v>194</v>
      </c>
      <c r="T5479" t="s">
        <v>31</v>
      </c>
      <c r="W5479">
        <v>15181</v>
      </c>
      <c r="X5479" t="str">
        <f t="shared" si="340"/>
        <v>No</v>
      </c>
      <c r="Y5479" t="str">
        <f t="shared" si="341"/>
        <v>13-24 months</v>
      </c>
      <c r="Z5479" t="str">
        <f t="shared" si="342"/>
        <v>35-49</v>
      </c>
      <c r="AA5479" s="8">
        <f t="shared" si="343"/>
        <v>0</v>
      </c>
    </row>
    <row r="5480" spans="1:27">
      <c r="A5480" t="s">
        <v>5652</v>
      </c>
      <c r="B5480" s="1">
        <v>45922</v>
      </c>
      <c r="C5480" s="2" t="s">
        <v>66</v>
      </c>
      <c r="D5480" t="s">
        <v>40</v>
      </c>
      <c r="E5480" t="s">
        <v>41</v>
      </c>
      <c r="F5480">
        <v>32</v>
      </c>
      <c r="G5480" t="s">
        <v>27</v>
      </c>
      <c r="H5480" t="s">
        <v>36</v>
      </c>
      <c r="I5480">
        <v>30</v>
      </c>
      <c r="J5480" t="s">
        <v>43</v>
      </c>
      <c r="K5480" t="s">
        <v>60</v>
      </c>
      <c r="L5480" t="s">
        <v>45</v>
      </c>
      <c r="M5480">
        <v>648</v>
      </c>
      <c r="N5480">
        <v>11</v>
      </c>
      <c r="O5480">
        <v>592</v>
      </c>
      <c r="P5480">
        <v>1</v>
      </c>
      <c r="Q5480">
        <v>1</v>
      </c>
      <c r="R5480">
        <v>2</v>
      </c>
      <c r="T5480" t="s">
        <v>31</v>
      </c>
      <c r="W5480">
        <v>7128</v>
      </c>
      <c r="X5480" t="str">
        <f t="shared" si="340"/>
        <v>No</v>
      </c>
      <c r="Y5480" t="str">
        <f t="shared" si="341"/>
        <v>7-12 months</v>
      </c>
      <c r="Z5480" t="str">
        <f t="shared" si="342"/>
        <v>25-34</v>
      </c>
      <c r="AA5480" s="8">
        <f t="shared" si="343"/>
        <v>0</v>
      </c>
    </row>
    <row r="5481" spans="1:27">
      <c r="A5481" t="s">
        <v>5653</v>
      </c>
      <c r="B5481" s="1">
        <v>45251</v>
      </c>
      <c r="C5481" s="2" t="s">
        <v>158</v>
      </c>
      <c r="D5481" t="s">
        <v>159</v>
      </c>
      <c r="E5481" t="s">
        <v>64</v>
      </c>
      <c r="F5481">
        <v>36</v>
      </c>
      <c r="G5481" t="s">
        <v>27</v>
      </c>
      <c r="H5481" t="s">
        <v>67</v>
      </c>
      <c r="I5481">
        <v>300</v>
      </c>
      <c r="J5481" t="s">
        <v>55</v>
      </c>
      <c r="K5481" t="s">
        <v>60</v>
      </c>
      <c r="L5481" t="s">
        <v>31</v>
      </c>
      <c r="M5481">
        <v>1199</v>
      </c>
      <c r="N5481">
        <v>33</v>
      </c>
      <c r="O5481">
        <v>527.70000000000005</v>
      </c>
      <c r="P5481">
        <v>1</v>
      </c>
      <c r="Q5481">
        <v>0</v>
      </c>
      <c r="R5481">
        <v>4</v>
      </c>
      <c r="T5481" t="s">
        <v>31</v>
      </c>
      <c r="W5481">
        <v>39567</v>
      </c>
      <c r="X5481" t="str">
        <f t="shared" si="340"/>
        <v>No</v>
      </c>
      <c r="Y5481" t="str">
        <f t="shared" si="341"/>
        <v>25-48 months</v>
      </c>
      <c r="Z5481" t="str">
        <f t="shared" si="342"/>
        <v>35-49</v>
      </c>
      <c r="AA5481" s="8">
        <f t="shared" si="343"/>
        <v>0</v>
      </c>
    </row>
    <row r="5482" spans="1:27">
      <c r="A5482" t="s">
        <v>5654</v>
      </c>
      <c r="B5482" s="1">
        <v>45461</v>
      </c>
      <c r="C5482" s="2" t="s">
        <v>51</v>
      </c>
      <c r="D5482" t="s">
        <v>52</v>
      </c>
      <c r="E5482" t="s">
        <v>53</v>
      </c>
      <c r="F5482">
        <v>25</v>
      </c>
      <c r="G5482" t="s">
        <v>27</v>
      </c>
      <c r="H5482" t="s">
        <v>36</v>
      </c>
      <c r="I5482">
        <v>30</v>
      </c>
      <c r="J5482" t="s">
        <v>43</v>
      </c>
      <c r="K5482" t="s">
        <v>82</v>
      </c>
      <c r="L5482" t="s">
        <v>31</v>
      </c>
      <c r="M5482">
        <v>499</v>
      </c>
      <c r="N5482">
        <v>26</v>
      </c>
      <c r="O5482">
        <v>143.4</v>
      </c>
      <c r="P5482">
        <v>0</v>
      </c>
      <c r="Q5482">
        <v>2</v>
      </c>
      <c r="R5482">
        <v>4</v>
      </c>
      <c r="T5482" t="s">
        <v>31</v>
      </c>
      <c r="W5482">
        <v>12974</v>
      </c>
      <c r="X5482" t="str">
        <f t="shared" si="340"/>
        <v>No</v>
      </c>
      <c r="Y5482" t="str">
        <f t="shared" si="341"/>
        <v>25-48 months</v>
      </c>
      <c r="Z5482" t="str">
        <f t="shared" si="342"/>
        <v>25-34</v>
      </c>
      <c r="AA5482" s="8">
        <f t="shared" si="343"/>
        <v>0</v>
      </c>
    </row>
    <row r="5483" spans="1:27">
      <c r="A5483" t="s">
        <v>5655</v>
      </c>
      <c r="B5483" s="1">
        <v>45260</v>
      </c>
      <c r="C5483" s="2" t="s">
        <v>183</v>
      </c>
      <c r="D5483" t="s">
        <v>184</v>
      </c>
      <c r="E5483" t="s">
        <v>26</v>
      </c>
      <c r="F5483">
        <v>41</v>
      </c>
      <c r="G5483" t="s">
        <v>54</v>
      </c>
      <c r="H5483" t="s">
        <v>67</v>
      </c>
      <c r="I5483">
        <v>300</v>
      </c>
      <c r="J5483" t="s">
        <v>29</v>
      </c>
      <c r="K5483" t="s">
        <v>82</v>
      </c>
      <c r="L5483" t="s">
        <v>31</v>
      </c>
      <c r="M5483">
        <v>1199</v>
      </c>
      <c r="N5483">
        <v>33</v>
      </c>
      <c r="O5483">
        <v>1041</v>
      </c>
      <c r="P5483">
        <v>0</v>
      </c>
      <c r="Q5483">
        <v>0</v>
      </c>
      <c r="R5483">
        <v>3</v>
      </c>
      <c r="S5483" t="s">
        <v>214</v>
      </c>
      <c r="T5483" t="s">
        <v>31</v>
      </c>
      <c r="W5483">
        <v>39567</v>
      </c>
      <c r="X5483" t="str">
        <f t="shared" si="340"/>
        <v>No</v>
      </c>
      <c r="Y5483" t="str">
        <f t="shared" si="341"/>
        <v>25-48 months</v>
      </c>
      <c r="Z5483" t="str">
        <f t="shared" si="342"/>
        <v>35-49</v>
      </c>
      <c r="AA5483" s="8">
        <f t="shared" si="343"/>
        <v>0</v>
      </c>
    </row>
    <row r="5484" spans="1:27">
      <c r="A5484" t="s">
        <v>5656</v>
      </c>
      <c r="B5484" s="1">
        <v>45048</v>
      </c>
      <c r="C5484" s="2" t="s">
        <v>74</v>
      </c>
      <c r="D5484" t="s">
        <v>74</v>
      </c>
      <c r="E5484" t="s">
        <v>35</v>
      </c>
      <c r="F5484">
        <v>32</v>
      </c>
      <c r="G5484" t="s">
        <v>54</v>
      </c>
      <c r="H5484" t="s">
        <v>28</v>
      </c>
      <c r="I5484">
        <v>100</v>
      </c>
      <c r="J5484" t="s">
        <v>55</v>
      </c>
      <c r="K5484" t="s">
        <v>56</v>
      </c>
      <c r="L5484" t="s">
        <v>45</v>
      </c>
      <c r="M5484">
        <v>948</v>
      </c>
      <c r="N5484">
        <v>40</v>
      </c>
      <c r="O5484">
        <v>367.3</v>
      </c>
      <c r="P5484">
        <v>1</v>
      </c>
      <c r="Q5484">
        <v>0</v>
      </c>
      <c r="R5484">
        <v>3</v>
      </c>
      <c r="S5484" t="s">
        <v>122</v>
      </c>
      <c r="T5484" t="s">
        <v>31</v>
      </c>
      <c r="W5484">
        <v>37920</v>
      </c>
      <c r="X5484" t="str">
        <f t="shared" si="340"/>
        <v>No</v>
      </c>
      <c r="Y5484" t="str">
        <f t="shared" si="341"/>
        <v>25-48 months</v>
      </c>
      <c r="Z5484" t="str">
        <f t="shared" si="342"/>
        <v>25-34</v>
      </c>
      <c r="AA5484" s="8">
        <f t="shared" si="343"/>
        <v>0</v>
      </c>
    </row>
    <row r="5485" spans="1:27">
      <c r="A5485" t="s">
        <v>5657</v>
      </c>
      <c r="B5485" s="1">
        <v>45344</v>
      </c>
      <c r="C5485" s="2" t="s">
        <v>24</v>
      </c>
      <c r="D5485" t="s">
        <v>25</v>
      </c>
      <c r="E5485" t="s">
        <v>26</v>
      </c>
      <c r="F5485">
        <v>51</v>
      </c>
      <c r="G5485" t="s">
        <v>54</v>
      </c>
      <c r="H5485" t="s">
        <v>36</v>
      </c>
      <c r="I5485">
        <v>30</v>
      </c>
      <c r="J5485" t="s">
        <v>29</v>
      </c>
      <c r="K5485" t="s">
        <v>82</v>
      </c>
      <c r="L5485" t="s">
        <v>45</v>
      </c>
      <c r="M5485">
        <v>648</v>
      </c>
      <c r="N5485">
        <v>30</v>
      </c>
      <c r="O5485">
        <v>216.1</v>
      </c>
      <c r="P5485">
        <v>2</v>
      </c>
      <c r="Q5485">
        <v>0</v>
      </c>
      <c r="R5485">
        <v>3</v>
      </c>
      <c r="S5485" t="s">
        <v>244</v>
      </c>
      <c r="T5485" t="s">
        <v>31</v>
      </c>
      <c r="W5485">
        <v>19440</v>
      </c>
      <c r="X5485" t="str">
        <f t="shared" si="340"/>
        <v>No</v>
      </c>
      <c r="Y5485" t="str">
        <f t="shared" si="341"/>
        <v>25-48 months</v>
      </c>
      <c r="Z5485" t="str">
        <f t="shared" si="342"/>
        <v>50+</v>
      </c>
      <c r="AA5485" s="8">
        <f t="shared" si="343"/>
        <v>0</v>
      </c>
    </row>
    <row r="5486" spans="1:27">
      <c r="A5486" t="s">
        <v>5658</v>
      </c>
      <c r="B5486" s="1">
        <v>45661</v>
      </c>
      <c r="C5486" s="2" t="s">
        <v>71</v>
      </c>
      <c r="D5486" t="s">
        <v>72</v>
      </c>
      <c r="E5486" t="s">
        <v>64</v>
      </c>
      <c r="F5486">
        <v>51</v>
      </c>
      <c r="G5486" t="s">
        <v>54</v>
      </c>
      <c r="H5486" t="s">
        <v>67</v>
      </c>
      <c r="I5486">
        <v>300</v>
      </c>
      <c r="J5486" t="s">
        <v>55</v>
      </c>
      <c r="K5486" t="s">
        <v>82</v>
      </c>
      <c r="L5486" t="s">
        <v>31</v>
      </c>
      <c r="M5486">
        <v>1199</v>
      </c>
      <c r="N5486">
        <v>20</v>
      </c>
      <c r="O5486">
        <v>475.6</v>
      </c>
      <c r="P5486">
        <v>2</v>
      </c>
      <c r="Q5486">
        <v>0</v>
      </c>
      <c r="R5486">
        <v>4</v>
      </c>
      <c r="S5486" t="s">
        <v>124</v>
      </c>
      <c r="T5486" t="s">
        <v>31</v>
      </c>
      <c r="W5486">
        <v>23980</v>
      </c>
      <c r="X5486" t="str">
        <f t="shared" si="340"/>
        <v>No</v>
      </c>
      <c r="Y5486" t="str">
        <f t="shared" si="341"/>
        <v>13-24 months</v>
      </c>
      <c r="Z5486" t="str">
        <f t="shared" si="342"/>
        <v>50+</v>
      </c>
      <c r="AA5486" s="8">
        <f t="shared" si="343"/>
        <v>0</v>
      </c>
    </row>
    <row r="5487" spans="1:27">
      <c r="A5487" t="s">
        <v>5659</v>
      </c>
      <c r="B5487" s="1">
        <v>45671</v>
      </c>
      <c r="C5487" s="2" t="s">
        <v>71</v>
      </c>
      <c r="D5487" t="s">
        <v>72</v>
      </c>
      <c r="E5487" t="s">
        <v>64</v>
      </c>
      <c r="F5487">
        <v>35</v>
      </c>
      <c r="G5487" t="s">
        <v>27</v>
      </c>
      <c r="H5487" t="s">
        <v>67</v>
      </c>
      <c r="I5487">
        <v>300</v>
      </c>
      <c r="J5487" t="s">
        <v>55</v>
      </c>
      <c r="K5487" t="s">
        <v>30</v>
      </c>
      <c r="L5487" t="s">
        <v>31</v>
      </c>
      <c r="M5487">
        <v>1199</v>
      </c>
      <c r="N5487">
        <v>18</v>
      </c>
      <c r="O5487">
        <v>933</v>
      </c>
      <c r="P5487">
        <v>2</v>
      </c>
      <c r="Q5487">
        <v>1</v>
      </c>
      <c r="R5487">
        <v>3</v>
      </c>
      <c r="S5487" t="s">
        <v>149</v>
      </c>
      <c r="T5487" t="s">
        <v>45</v>
      </c>
      <c r="U5487" s="1">
        <v>46214</v>
      </c>
      <c r="V5487" t="s">
        <v>97</v>
      </c>
      <c r="W5487">
        <v>21582</v>
      </c>
      <c r="X5487" t="str">
        <f t="shared" si="340"/>
        <v>No</v>
      </c>
      <c r="Y5487" t="str">
        <f t="shared" si="341"/>
        <v>13-24 months</v>
      </c>
      <c r="Z5487" t="str">
        <f t="shared" si="342"/>
        <v>35-49</v>
      </c>
      <c r="AA5487" s="8">
        <f t="shared" si="343"/>
        <v>1</v>
      </c>
    </row>
    <row r="5488" spans="1:27">
      <c r="A5488" t="s">
        <v>5660</v>
      </c>
      <c r="B5488" s="1">
        <v>45078</v>
      </c>
      <c r="C5488" s="2" t="s">
        <v>74</v>
      </c>
      <c r="D5488" t="s">
        <v>74</v>
      </c>
      <c r="E5488" t="s">
        <v>35</v>
      </c>
      <c r="F5488">
        <v>34</v>
      </c>
      <c r="G5488" t="s">
        <v>54</v>
      </c>
      <c r="H5488" t="s">
        <v>28</v>
      </c>
      <c r="I5488">
        <v>100</v>
      </c>
      <c r="J5488" t="s">
        <v>55</v>
      </c>
      <c r="K5488" t="s">
        <v>30</v>
      </c>
      <c r="L5488" t="s">
        <v>31</v>
      </c>
      <c r="M5488">
        <v>799</v>
      </c>
      <c r="N5488">
        <v>25</v>
      </c>
      <c r="O5488">
        <v>213.7</v>
      </c>
      <c r="P5488">
        <v>0</v>
      </c>
      <c r="Q5488">
        <v>0</v>
      </c>
      <c r="R5488">
        <v>4</v>
      </c>
      <c r="S5488" t="s">
        <v>75</v>
      </c>
      <c r="T5488" t="s">
        <v>45</v>
      </c>
      <c r="U5488" s="1">
        <v>45843</v>
      </c>
      <c r="V5488" t="s">
        <v>78</v>
      </c>
      <c r="W5488">
        <v>19975</v>
      </c>
      <c r="X5488" t="str">
        <f t="shared" si="340"/>
        <v>No</v>
      </c>
      <c r="Y5488" t="str">
        <f t="shared" si="341"/>
        <v>25-48 months</v>
      </c>
      <c r="Z5488" t="str">
        <f t="shared" si="342"/>
        <v>25-34</v>
      </c>
      <c r="AA5488" s="8">
        <f t="shared" si="343"/>
        <v>1</v>
      </c>
    </row>
    <row r="5489" spans="1:27">
      <c r="A5489" t="s">
        <v>5661</v>
      </c>
      <c r="B5489" s="1">
        <v>44806</v>
      </c>
      <c r="C5489" s="2" t="s">
        <v>47</v>
      </c>
      <c r="D5489" t="s">
        <v>48</v>
      </c>
      <c r="E5489" t="s">
        <v>26</v>
      </c>
      <c r="F5489">
        <v>53</v>
      </c>
      <c r="G5489" t="s">
        <v>27</v>
      </c>
      <c r="H5489" t="s">
        <v>28</v>
      </c>
      <c r="I5489">
        <v>100</v>
      </c>
      <c r="J5489" t="s">
        <v>29</v>
      </c>
      <c r="K5489" t="s">
        <v>60</v>
      </c>
      <c r="L5489" t="s">
        <v>45</v>
      </c>
      <c r="M5489">
        <v>948</v>
      </c>
      <c r="N5489">
        <v>48</v>
      </c>
      <c r="O5489">
        <v>454.1</v>
      </c>
      <c r="P5489">
        <v>0</v>
      </c>
      <c r="Q5489">
        <v>0</v>
      </c>
      <c r="R5489">
        <v>5</v>
      </c>
      <c r="S5489" t="s">
        <v>105</v>
      </c>
      <c r="T5489" t="s">
        <v>31</v>
      </c>
      <c r="W5489">
        <v>45504</v>
      </c>
      <c r="X5489" t="str">
        <f t="shared" si="340"/>
        <v>No</v>
      </c>
      <c r="Y5489" t="str">
        <f t="shared" si="341"/>
        <v>25-48 months</v>
      </c>
      <c r="Z5489" t="str">
        <f t="shared" si="342"/>
        <v>50+</v>
      </c>
      <c r="AA5489" s="8">
        <f t="shared" si="343"/>
        <v>0</v>
      </c>
    </row>
    <row r="5490" spans="1:27">
      <c r="A5490" t="s">
        <v>5662</v>
      </c>
      <c r="B5490" s="1">
        <v>46185</v>
      </c>
      <c r="C5490" s="2" t="s">
        <v>71</v>
      </c>
      <c r="D5490" t="s">
        <v>72</v>
      </c>
      <c r="E5490" t="s">
        <v>64</v>
      </c>
      <c r="F5490">
        <v>30</v>
      </c>
      <c r="G5490" t="s">
        <v>27</v>
      </c>
      <c r="H5490" t="s">
        <v>67</v>
      </c>
      <c r="I5490">
        <v>300</v>
      </c>
      <c r="J5490" t="s">
        <v>29</v>
      </c>
      <c r="K5490" t="s">
        <v>30</v>
      </c>
      <c r="L5490" t="s">
        <v>45</v>
      </c>
      <c r="M5490">
        <v>1348</v>
      </c>
      <c r="N5490">
        <v>3</v>
      </c>
      <c r="O5490">
        <v>816.7</v>
      </c>
      <c r="P5490">
        <v>3</v>
      </c>
      <c r="Q5490">
        <v>0</v>
      </c>
      <c r="R5490">
        <v>2</v>
      </c>
      <c r="S5490" t="s">
        <v>128</v>
      </c>
      <c r="T5490" t="s">
        <v>31</v>
      </c>
      <c r="W5490">
        <v>4044</v>
      </c>
      <c r="X5490" t="str">
        <f t="shared" si="340"/>
        <v>No</v>
      </c>
      <c r="Y5490" t="str">
        <f t="shared" si="341"/>
        <v>0-6 months</v>
      </c>
      <c r="Z5490" t="str">
        <f t="shared" si="342"/>
        <v>25-34</v>
      </c>
      <c r="AA5490" s="8">
        <f t="shared" si="343"/>
        <v>0</v>
      </c>
    </row>
    <row r="5491" spans="1:27">
      <c r="A5491" t="s">
        <v>5663</v>
      </c>
      <c r="B5491" s="1">
        <v>45903</v>
      </c>
      <c r="C5491" s="2" t="s">
        <v>183</v>
      </c>
      <c r="D5491" t="s">
        <v>184</v>
      </c>
      <c r="E5491" t="s">
        <v>26</v>
      </c>
      <c r="F5491">
        <v>59</v>
      </c>
      <c r="G5491" t="s">
        <v>54</v>
      </c>
      <c r="H5491" t="s">
        <v>67</v>
      </c>
      <c r="I5491">
        <v>300</v>
      </c>
      <c r="J5491" t="s">
        <v>55</v>
      </c>
      <c r="K5491" t="s">
        <v>60</v>
      </c>
      <c r="L5491" t="s">
        <v>31</v>
      </c>
      <c r="M5491">
        <v>1199</v>
      </c>
      <c r="N5491">
        <v>1</v>
      </c>
      <c r="O5491">
        <v>3089.8</v>
      </c>
      <c r="P5491">
        <v>3</v>
      </c>
      <c r="Q5491">
        <v>3</v>
      </c>
      <c r="R5491">
        <v>1</v>
      </c>
      <c r="T5491" t="s">
        <v>45</v>
      </c>
      <c r="U5491" s="1">
        <v>45944</v>
      </c>
      <c r="V5491" t="s">
        <v>49</v>
      </c>
      <c r="W5491">
        <v>1199</v>
      </c>
      <c r="X5491" t="str">
        <f t="shared" si="340"/>
        <v>No</v>
      </c>
      <c r="Y5491" t="str">
        <f t="shared" si="341"/>
        <v>0-6 months</v>
      </c>
      <c r="Z5491" t="str">
        <f t="shared" si="342"/>
        <v>50+</v>
      </c>
      <c r="AA5491" s="8">
        <f t="shared" si="343"/>
        <v>1</v>
      </c>
    </row>
    <row r="5492" spans="1:27">
      <c r="A5492" t="s">
        <v>5664</v>
      </c>
      <c r="B5492" s="1">
        <v>45897</v>
      </c>
      <c r="C5492" s="2" t="s">
        <v>51</v>
      </c>
      <c r="D5492" t="s">
        <v>52</v>
      </c>
      <c r="E5492" t="s">
        <v>53</v>
      </c>
      <c r="F5492">
        <v>43</v>
      </c>
      <c r="G5492" t="s">
        <v>27</v>
      </c>
      <c r="H5492" t="s">
        <v>36</v>
      </c>
      <c r="I5492">
        <v>30</v>
      </c>
      <c r="J5492" t="s">
        <v>43</v>
      </c>
      <c r="K5492" t="s">
        <v>44</v>
      </c>
      <c r="L5492" t="s">
        <v>45</v>
      </c>
      <c r="M5492">
        <v>648</v>
      </c>
      <c r="N5492">
        <v>12</v>
      </c>
      <c r="O5492">
        <v>397.3</v>
      </c>
      <c r="P5492">
        <v>0</v>
      </c>
      <c r="Q5492">
        <v>1</v>
      </c>
      <c r="R5492">
        <v>3</v>
      </c>
      <c r="T5492" t="s">
        <v>31</v>
      </c>
      <c r="W5492">
        <v>7776</v>
      </c>
      <c r="X5492" t="str">
        <f t="shared" si="340"/>
        <v>No</v>
      </c>
      <c r="Y5492" t="str">
        <f t="shared" si="341"/>
        <v>7-12 months</v>
      </c>
      <c r="Z5492" t="str">
        <f t="shared" si="342"/>
        <v>35-49</v>
      </c>
      <c r="AA5492" s="8">
        <f t="shared" si="343"/>
        <v>0</v>
      </c>
    </row>
    <row r="5493" spans="1:27">
      <c r="A5493" t="s">
        <v>5665</v>
      </c>
      <c r="B5493" s="1">
        <v>45907</v>
      </c>
      <c r="C5493" s="2" t="s">
        <v>59</v>
      </c>
      <c r="D5493" t="s">
        <v>59</v>
      </c>
      <c r="E5493" t="s">
        <v>35</v>
      </c>
      <c r="F5493">
        <v>29</v>
      </c>
      <c r="G5493" t="s">
        <v>54</v>
      </c>
      <c r="H5493" t="s">
        <v>36</v>
      </c>
      <c r="I5493">
        <v>30</v>
      </c>
      <c r="J5493" t="s">
        <v>55</v>
      </c>
      <c r="K5493" t="s">
        <v>56</v>
      </c>
      <c r="L5493" t="s">
        <v>45</v>
      </c>
      <c r="M5493">
        <v>648</v>
      </c>
      <c r="N5493">
        <v>12</v>
      </c>
      <c r="O5493">
        <v>286.10000000000002</v>
      </c>
      <c r="P5493">
        <v>0</v>
      </c>
      <c r="Q5493">
        <v>0</v>
      </c>
      <c r="R5493">
        <v>4</v>
      </c>
      <c r="S5493" t="s">
        <v>126</v>
      </c>
      <c r="T5493" t="s">
        <v>31</v>
      </c>
      <c r="W5493">
        <v>7776</v>
      </c>
      <c r="X5493" t="str">
        <f t="shared" si="340"/>
        <v>No</v>
      </c>
      <c r="Y5493" t="str">
        <f t="shared" si="341"/>
        <v>7-12 months</v>
      </c>
      <c r="Z5493" t="str">
        <f t="shared" si="342"/>
        <v>25-34</v>
      </c>
      <c r="AA5493" s="8">
        <f t="shared" si="343"/>
        <v>0</v>
      </c>
    </row>
    <row r="5494" spans="1:27">
      <c r="A5494" t="s">
        <v>5666</v>
      </c>
      <c r="B5494" s="1">
        <v>45968</v>
      </c>
      <c r="C5494" s="2" t="s">
        <v>59</v>
      </c>
      <c r="D5494" t="s">
        <v>59</v>
      </c>
      <c r="E5494" t="s">
        <v>35</v>
      </c>
      <c r="F5494">
        <v>38</v>
      </c>
      <c r="G5494" t="s">
        <v>27</v>
      </c>
      <c r="H5494" t="s">
        <v>28</v>
      </c>
      <c r="I5494">
        <v>100</v>
      </c>
      <c r="J5494" t="s">
        <v>43</v>
      </c>
      <c r="K5494" t="s">
        <v>30</v>
      </c>
      <c r="L5494" t="s">
        <v>45</v>
      </c>
      <c r="M5494">
        <v>948</v>
      </c>
      <c r="N5494">
        <v>5</v>
      </c>
      <c r="O5494">
        <v>430.6</v>
      </c>
      <c r="P5494">
        <v>1</v>
      </c>
      <c r="Q5494">
        <v>2</v>
      </c>
      <c r="R5494">
        <v>4</v>
      </c>
      <c r="T5494" t="s">
        <v>45</v>
      </c>
      <c r="U5494" s="1">
        <v>46131</v>
      </c>
      <c r="V5494" t="s">
        <v>49</v>
      </c>
      <c r="W5494">
        <v>4740</v>
      </c>
      <c r="X5494" t="str">
        <f t="shared" si="340"/>
        <v>No</v>
      </c>
      <c r="Y5494" t="str">
        <f t="shared" si="341"/>
        <v>0-6 months</v>
      </c>
      <c r="Z5494" t="str">
        <f t="shared" si="342"/>
        <v>35-49</v>
      </c>
      <c r="AA5494" s="8">
        <f t="shared" si="343"/>
        <v>1</v>
      </c>
    </row>
    <row r="5495" spans="1:27">
      <c r="A5495" t="s">
        <v>5667</v>
      </c>
      <c r="B5495" s="1">
        <v>45878</v>
      </c>
      <c r="C5495" s="2" t="s">
        <v>66</v>
      </c>
      <c r="D5495" t="s">
        <v>40</v>
      </c>
      <c r="E5495" t="s">
        <v>41</v>
      </c>
      <c r="F5495">
        <v>34</v>
      </c>
      <c r="G5495" t="s">
        <v>54</v>
      </c>
      <c r="H5495" t="s">
        <v>28</v>
      </c>
      <c r="I5495">
        <v>100</v>
      </c>
      <c r="J5495" t="s">
        <v>29</v>
      </c>
      <c r="K5495" t="s">
        <v>30</v>
      </c>
      <c r="L5495" t="s">
        <v>31</v>
      </c>
      <c r="M5495">
        <v>799</v>
      </c>
      <c r="N5495">
        <v>13</v>
      </c>
      <c r="O5495">
        <v>329.5</v>
      </c>
      <c r="P5495">
        <v>0</v>
      </c>
      <c r="Q5495">
        <v>0</v>
      </c>
      <c r="R5495">
        <v>5</v>
      </c>
      <c r="S5495" t="s">
        <v>117</v>
      </c>
      <c r="T5495" t="s">
        <v>31</v>
      </c>
      <c r="W5495">
        <v>10387</v>
      </c>
      <c r="X5495" t="str">
        <f t="shared" si="340"/>
        <v>No</v>
      </c>
      <c r="Y5495" t="str">
        <f t="shared" si="341"/>
        <v>13-24 months</v>
      </c>
      <c r="Z5495" t="str">
        <f t="shared" si="342"/>
        <v>25-34</v>
      </c>
      <c r="AA5495" s="8">
        <f t="shared" si="343"/>
        <v>0</v>
      </c>
    </row>
    <row r="5496" spans="1:27">
      <c r="A5496" t="s">
        <v>5668</v>
      </c>
      <c r="B5496" s="1">
        <v>45181</v>
      </c>
      <c r="C5496" s="2" t="s">
        <v>59</v>
      </c>
      <c r="D5496" t="s">
        <v>59</v>
      </c>
      <c r="E5496" t="s">
        <v>35</v>
      </c>
      <c r="F5496">
        <v>28</v>
      </c>
      <c r="G5496" t="s">
        <v>27</v>
      </c>
      <c r="H5496" t="s">
        <v>67</v>
      </c>
      <c r="I5496">
        <v>300</v>
      </c>
      <c r="J5496" t="s">
        <v>55</v>
      </c>
      <c r="K5496" t="s">
        <v>82</v>
      </c>
      <c r="L5496" t="s">
        <v>45</v>
      </c>
      <c r="M5496">
        <v>1348</v>
      </c>
      <c r="N5496">
        <v>36</v>
      </c>
      <c r="O5496">
        <v>1163.2</v>
      </c>
      <c r="P5496">
        <v>1</v>
      </c>
      <c r="Q5496">
        <v>0</v>
      </c>
      <c r="R5496">
        <v>3</v>
      </c>
      <c r="S5496" t="s">
        <v>80</v>
      </c>
      <c r="T5496" t="s">
        <v>31</v>
      </c>
      <c r="W5496">
        <v>48528</v>
      </c>
      <c r="X5496" t="str">
        <f t="shared" si="340"/>
        <v>No</v>
      </c>
      <c r="Y5496" t="str">
        <f t="shared" si="341"/>
        <v>25-48 months</v>
      </c>
      <c r="Z5496" t="str">
        <f t="shared" si="342"/>
        <v>25-34</v>
      </c>
      <c r="AA5496" s="8">
        <f t="shared" si="343"/>
        <v>0</v>
      </c>
    </row>
    <row r="5497" spans="1:27">
      <c r="A5497" t="s">
        <v>5669</v>
      </c>
      <c r="B5497" s="1">
        <v>45952</v>
      </c>
      <c r="C5497" s="2" t="s">
        <v>66</v>
      </c>
      <c r="D5497" t="s">
        <v>40</v>
      </c>
      <c r="E5497" t="s">
        <v>41</v>
      </c>
      <c r="F5497">
        <v>36</v>
      </c>
      <c r="G5497" t="s">
        <v>27</v>
      </c>
      <c r="H5497" t="s">
        <v>28</v>
      </c>
      <c r="I5497">
        <v>100</v>
      </c>
      <c r="J5497" t="s">
        <v>55</v>
      </c>
      <c r="K5497" t="s">
        <v>60</v>
      </c>
      <c r="L5497" t="s">
        <v>31</v>
      </c>
      <c r="M5497">
        <v>799</v>
      </c>
      <c r="N5497">
        <v>5</v>
      </c>
      <c r="O5497">
        <v>883.4</v>
      </c>
      <c r="P5497">
        <v>1</v>
      </c>
      <c r="Q5497">
        <v>0</v>
      </c>
      <c r="R5497">
        <v>4</v>
      </c>
      <c r="S5497" t="s">
        <v>151</v>
      </c>
      <c r="T5497" t="s">
        <v>45</v>
      </c>
      <c r="U5497" s="1">
        <v>46112</v>
      </c>
      <c r="V5497" t="s">
        <v>92</v>
      </c>
      <c r="W5497">
        <v>3995</v>
      </c>
      <c r="X5497" t="str">
        <f t="shared" si="340"/>
        <v>No</v>
      </c>
      <c r="Y5497" t="str">
        <f t="shared" si="341"/>
        <v>0-6 months</v>
      </c>
      <c r="Z5497" t="str">
        <f t="shared" si="342"/>
        <v>35-49</v>
      </c>
      <c r="AA5497" s="8">
        <f t="shared" si="343"/>
        <v>1</v>
      </c>
    </row>
    <row r="5498" spans="1:27">
      <c r="A5498" t="s">
        <v>5670</v>
      </c>
      <c r="B5498" s="1">
        <v>45864</v>
      </c>
      <c r="C5498" s="2" t="s">
        <v>39</v>
      </c>
      <c r="D5498" t="s">
        <v>40</v>
      </c>
      <c r="E5498" t="s">
        <v>41</v>
      </c>
      <c r="F5498">
        <v>40</v>
      </c>
      <c r="G5498" t="s">
        <v>54</v>
      </c>
      <c r="H5498" t="s">
        <v>28</v>
      </c>
      <c r="I5498">
        <v>100</v>
      </c>
      <c r="J5498" t="s">
        <v>29</v>
      </c>
      <c r="K5498" t="s">
        <v>56</v>
      </c>
      <c r="L5498" t="s">
        <v>31</v>
      </c>
      <c r="M5498">
        <v>799</v>
      </c>
      <c r="N5498">
        <v>13</v>
      </c>
      <c r="O5498">
        <v>463.4</v>
      </c>
      <c r="P5498">
        <v>1</v>
      </c>
      <c r="Q5498">
        <v>2</v>
      </c>
      <c r="R5498">
        <v>2</v>
      </c>
      <c r="T5498" t="s">
        <v>45</v>
      </c>
      <c r="U5498" s="1">
        <v>46251</v>
      </c>
      <c r="V5498" t="s">
        <v>49</v>
      </c>
      <c r="W5498">
        <v>10387</v>
      </c>
      <c r="X5498" t="str">
        <f t="shared" si="340"/>
        <v>No</v>
      </c>
      <c r="Y5498" t="str">
        <f t="shared" si="341"/>
        <v>13-24 months</v>
      </c>
      <c r="Z5498" t="str">
        <f t="shared" si="342"/>
        <v>35-49</v>
      </c>
      <c r="AA5498" s="8">
        <f t="shared" si="343"/>
        <v>1</v>
      </c>
    </row>
    <row r="5499" spans="1:27">
      <c r="A5499" t="s">
        <v>5671</v>
      </c>
      <c r="B5499" s="1">
        <v>45682</v>
      </c>
      <c r="C5499" s="2" t="s">
        <v>47</v>
      </c>
      <c r="D5499" t="s">
        <v>48</v>
      </c>
      <c r="E5499" t="s">
        <v>26</v>
      </c>
      <c r="F5499">
        <v>34</v>
      </c>
      <c r="G5499" t="s">
        <v>27</v>
      </c>
      <c r="H5499" t="s">
        <v>28</v>
      </c>
      <c r="I5499">
        <v>100</v>
      </c>
      <c r="J5499" t="s">
        <v>55</v>
      </c>
      <c r="K5499" t="s">
        <v>30</v>
      </c>
      <c r="L5499" t="s">
        <v>45</v>
      </c>
      <c r="M5499">
        <v>948</v>
      </c>
      <c r="N5499">
        <v>8</v>
      </c>
      <c r="O5499">
        <v>466.4</v>
      </c>
      <c r="P5499">
        <v>1</v>
      </c>
      <c r="Q5499">
        <v>0</v>
      </c>
      <c r="R5499">
        <v>3</v>
      </c>
      <c r="T5499" t="s">
        <v>45</v>
      </c>
      <c r="U5499" s="1">
        <v>45916</v>
      </c>
      <c r="V5499" t="s">
        <v>92</v>
      </c>
      <c r="W5499">
        <v>7584</v>
      </c>
      <c r="X5499" t="str">
        <f t="shared" si="340"/>
        <v>No</v>
      </c>
      <c r="Y5499" t="str">
        <f t="shared" si="341"/>
        <v>7-12 months</v>
      </c>
      <c r="Z5499" t="str">
        <f t="shared" si="342"/>
        <v>25-34</v>
      </c>
      <c r="AA5499" s="8">
        <f t="shared" si="343"/>
        <v>1</v>
      </c>
    </row>
    <row r="5500" spans="1:27">
      <c r="A5500" t="s">
        <v>5672</v>
      </c>
      <c r="B5500" s="1">
        <v>45266</v>
      </c>
      <c r="C5500" s="2" t="s">
        <v>24</v>
      </c>
      <c r="D5500" t="s">
        <v>25</v>
      </c>
      <c r="E5500" t="s">
        <v>26</v>
      </c>
      <c r="F5500">
        <v>51</v>
      </c>
      <c r="G5500" t="s">
        <v>54</v>
      </c>
      <c r="H5500" t="s">
        <v>28</v>
      </c>
      <c r="I5500">
        <v>100</v>
      </c>
      <c r="J5500" t="s">
        <v>55</v>
      </c>
      <c r="K5500" t="s">
        <v>60</v>
      </c>
      <c r="L5500" t="s">
        <v>31</v>
      </c>
      <c r="M5500">
        <v>799</v>
      </c>
      <c r="N5500">
        <v>33</v>
      </c>
      <c r="O5500">
        <v>236.1</v>
      </c>
      <c r="P5500">
        <v>0</v>
      </c>
      <c r="Q5500">
        <v>0</v>
      </c>
      <c r="R5500">
        <v>5</v>
      </c>
      <c r="S5500" t="s">
        <v>91</v>
      </c>
      <c r="T5500" t="s">
        <v>31</v>
      </c>
      <c r="W5500">
        <v>26367</v>
      </c>
      <c r="X5500" t="str">
        <f t="shared" si="340"/>
        <v>No</v>
      </c>
      <c r="Y5500" t="str">
        <f t="shared" si="341"/>
        <v>25-48 months</v>
      </c>
      <c r="Z5500" t="str">
        <f t="shared" si="342"/>
        <v>50+</v>
      </c>
      <c r="AA5500" s="8">
        <f t="shared" si="343"/>
        <v>0</v>
      </c>
    </row>
    <row r="5501" spans="1:27">
      <c r="A5501" t="s">
        <v>5673</v>
      </c>
      <c r="B5501" s="1">
        <v>45253</v>
      </c>
      <c r="C5501" s="2" t="s">
        <v>59</v>
      </c>
      <c r="D5501" t="s">
        <v>59</v>
      </c>
      <c r="E5501" t="s">
        <v>35</v>
      </c>
      <c r="F5501">
        <v>28</v>
      </c>
      <c r="G5501" t="s">
        <v>27</v>
      </c>
      <c r="H5501" t="s">
        <v>36</v>
      </c>
      <c r="I5501">
        <v>30</v>
      </c>
      <c r="J5501" t="s">
        <v>29</v>
      </c>
      <c r="K5501" t="s">
        <v>30</v>
      </c>
      <c r="L5501" t="s">
        <v>31</v>
      </c>
      <c r="M5501">
        <v>499</v>
      </c>
      <c r="N5501">
        <v>33</v>
      </c>
      <c r="O5501">
        <v>286.7</v>
      </c>
      <c r="P5501">
        <v>0</v>
      </c>
      <c r="Q5501">
        <v>1</v>
      </c>
      <c r="R5501">
        <v>4</v>
      </c>
      <c r="S5501" t="s">
        <v>91</v>
      </c>
      <c r="T5501" t="s">
        <v>31</v>
      </c>
      <c r="W5501">
        <v>16467</v>
      </c>
      <c r="X5501" t="str">
        <f t="shared" si="340"/>
        <v>No</v>
      </c>
      <c r="Y5501" t="str">
        <f t="shared" si="341"/>
        <v>25-48 months</v>
      </c>
      <c r="Z5501" t="str">
        <f t="shared" si="342"/>
        <v>25-34</v>
      </c>
      <c r="AA5501" s="8">
        <f t="shared" si="343"/>
        <v>0</v>
      </c>
    </row>
    <row r="5502" spans="1:27">
      <c r="A5502" t="s">
        <v>5674</v>
      </c>
      <c r="B5502" s="1">
        <v>45286</v>
      </c>
      <c r="C5502" s="2" t="s">
        <v>59</v>
      </c>
      <c r="D5502" t="s">
        <v>59</v>
      </c>
      <c r="E5502" t="s">
        <v>35</v>
      </c>
      <c r="F5502">
        <v>18</v>
      </c>
      <c r="G5502" t="s">
        <v>54</v>
      </c>
      <c r="H5502" t="s">
        <v>28</v>
      </c>
      <c r="I5502">
        <v>100</v>
      </c>
      <c r="J5502" t="s">
        <v>55</v>
      </c>
      <c r="K5502" t="s">
        <v>56</v>
      </c>
      <c r="L5502" t="s">
        <v>31</v>
      </c>
      <c r="M5502">
        <v>799</v>
      </c>
      <c r="N5502">
        <v>10</v>
      </c>
      <c r="O5502">
        <v>544.6</v>
      </c>
      <c r="P5502">
        <v>1</v>
      </c>
      <c r="Q5502">
        <v>0</v>
      </c>
      <c r="R5502">
        <v>3</v>
      </c>
      <c r="S5502" t="s">
        <v>86</v>
      </c>
      <c r="T5502" t="s">
        <v>45</v>
      </c>
      <c r="U5502" s="1">
        <v>45581</v>
      </c>
      <c r="V5502" t="s">
        <v>170</v>
      </c>
      <c r="W5502">
        <v>7990</v>
      </c>
      <c r="X5502" t="str">
        <f t="shared" si="340"/>
        <v>No</v>
      </c>
      <c r="Y5502" t="str">
        <f t="shared" si="341"/>
        <v>7-12 months</v>
      </c>
      <c r="Z5502" t="str">
        <f t="shared" si="342"/>
        <v>18-24</v>
      </c>
      <c r="AA5502" s="8">
        <f t="shared" si="343"/>
        <v>1</v>
      </c>
    </row>
    <row r="5503" spans="1:27">
      <c r="A5503" t="s">
        <v>5675</v>
      </c>
      <c r="B5503" s="1">
        <v>44914</v>
      </c>
      <c r="C5503" s="2" t="s">
        <v>146</v>
      </c>
      <c r="D5503" t="s">
        <v>147</v>
      </c>
      <c r="E5503" t="s">
        <v>26</v>
      </c>
      <c r="F5503">
        <v>46</v>
      </c>
      <c r="G5503" t="s">
        <v>54</v>
      </c>
      <c r="H5503" t="s">
        <v>36</v>
      </c>
      <c r="I5503">
        <v>30</v>
      </c>
      <c r="J5503" t="s">
        <v>55</v>
      </c>
      <c r="K5503" t="s">
        <v>56</v>
      </c>
      <c r="L5503" t="s">
        <v>45</v>
      </c>
      <c r="M5503">
        <v>648</v>
      </c>
      <c r="N5503">
        <v>11</v>
      </c>
      <c r="O5503">
        <v>321.89999999999998</v>
      </c>
      <c r="P5503">
        <v>1</v>
      </c>
      <c r="Q5503">
        <v>0</v>
      </c>
      <c r="R5503">
        <v>5</v>
      </c>
      <c r="T5503" t="s">
        <v>45</v>
      </c>
      <c r="U5503" s="1">
        <v>45252</v>
      </c>
      <c r="V5503" t="s">
        <v>92</v>
      </c>
      <c r="W5503">
        <v>7128</v>
      </c>
      <c r="X5503" t="str">
        <f t="shared" si="340"/>
        <v>No</v>
      </c>
      <c r="Y5503" t="str">
        <f t="shared" si="341"/>
        <v>7-12 months</v>
      </c>
      <c r="Z5503" t="str">
        <f t="shared" si="342"/>
        <v>35-49</v>
      </c>
      <c r="AA5503" s="8">
        <f t="shared" si="343"/>
        <v>1</v>
      </c>
    </row>
    <row r="5504" spans="1:27">
      <c r="A5504" t="s">
        <v>5676</v>
      </c>
      <c r="B5504" s="1">
        <v>44761</v>
      </c>
      <c r="C5504" s="2" t="s">
        <v>74</v>
      </c>
      <c r="D5504" t="s">
        <v>74</v>
      </c>
      <c r="E5504" t="s">
        <v>35</v>
      </c>
      <c r="F5504">
        <v>25</v>
      </c>
      <c r="G5504" t="s">
        <v>27</v>
      </c>
      <c r="H5504" t="s">
        <v>67</v>
      </c>
      <c r="I5504">
        <v>300</v>
      </c>
      <c r="J5504" t="s">
        <v>55</v>
      </c>
      <c r="K5504" t="s">
        <v>82</v>
      </c>
      <c r="L5504" t="s">
        <v>45</v>
      </c>
      <c r="M5504">
        <v>1348</v>
      </c>
      <c r="N5504">
        <v>49</v>
      </c>
      <c r="O5504">
        <v>1142.3</v>
      </c>
      <c r="P5504">
        <v>1</v>
      </c>
      <c r="Q5504">
        <v>0</v>
      </c>
      <c r="R5504">
        <v>4</v>
      </c>
      <c r="S5504" t="s">
        <v>333</v>
      </c>
      <c r="T5504" t="s">
        <v>31</v>
      </c>
      <c r="W5504">
        <v>66052</v>
      </c>
      <c r="X5504" t="str">
        <f t="shared" si="340"/>
        <v>No</v>
      </c>
      <c r="Y5504" t="str">
        <f t="shared" si="341"/>
        <v>48+ months</v>
      </c>
      <c r="Z5504" t="str">
        <f t="shared" si="342"/>
        <v>25-34</v>
      </c>
      <c r="AA5504" s="8">
        <f t="shared" si="343"/>
        <v>0</v>
      </c>
    </row>
    <row r="5505" spans="1:27">
      <c r="A5505" t="s">
        <v>5677</v>
      </c>
      <c r="B5505" s="1">
        <v>45989</v>
      </c>
      <c r="C5505" s="2" t="s">
        <v>146</v>
      </c>
      <c r="D5505" t="s">
        <v>147</v>
      </c>
      <c r="E5505" t="s">
        <v>26</v>
      </c>
      <c r="F5505">
        <v>42</v>
      </c>
      <c r="G5505" t="s">
        <v>27</v>
      </c>
      <c r="H5505" t="s">
        <v>28</v>
      </c>
      <c r="I5505">
        <v>100</v>
      </c>
      <c r="J5505" t="s">
        <v>43</v>
      </c>
      <c r="K5505" t="s">
        <v>30</v>
      </c>
      <c r="L5505" t="s">
        <v>31</v>
      </c>
      <c r="M5505">
        <v>799</v>
      </c>
      <c r="N5505">
        <v>9</v>
      </c>
      <c r="O5505">
        <v>500.8</v>
      </c>
      <c r="P5505">
        <v>2</v>
      </c>
      <c r="Q5505">
        <v>0</v>
      </c>
      <c r="R5505">
        <v>4</v>
      </c>
      <c r="S5505" t="s">
        <v>181</v>
      </c>
      <c r="T5505" t="s">
        <v>31</v>
      </c>
      <c r="W5505">
        <v>7191</v>
      </c>
      <c r="X5505" t="str">
        <f t="shared" si="340"/>
        <v>No</v>
      </c>
      <c r="Y5505" t="str">
        <f t="shared" si="341"/>
        <v>7-12 months</v>
      </c>
      <c r="Z5505" t="str">
        <f t="shared" si="342"/>
        <v>35-49</v>
      </c>
      <c r="AA5505" s="8">
        <f t="shared" si="343"/>
        <v>0</v>
      </c>
    </row>
    <row r="5506" spans="1:27">
      <c r="A5506" t="s">
        <v>5678</v>
      </c>
      <c r="B5506" s="1">
        <v>45029</v>
      </c>
      <c r="C5506" s="2" t="s">
        <v>146</v>
      </c>
      <c r="D5506" t="s">
        <v>147</v>
      </c>
      <c r="E5506" t="s">
        <v>26</v>
      </c>
      <c r="F5506">
        <v>52</v>
      </c>
      <c r="G5506" t="s">
        <v>54</v>
      </c>
      <c r="H5506" t="s">
        <v>36</v>
      </c>
      <c r="I5506">
        <v>30</v>
      </c>
      <c r="J5506" t="s">
        <v>29</v>
      </c>
      <c r="K5506" t="s">
        <v>44</v>
      </c>
      <c r="L5506" t="s">
        <v>31</v>
      </c>
      <c r="M5506">
        <v>499</v>
      </c>
      <c r="N5506">
        <v>35</v>
      </c>
      <c r="O5506">
        <v>125.5</v>
      </c>
      <c r="P5506">
        <v>2</v>
      </c>
      <c r="Q5506">
        <v>0</v>
      </c>
      <c r="R5506">
        <v>4</v>
      </c>
      <c r="T5506" t="s">
        <v>45</v>
      </c>
      <c r="U5506" s="1">
        <v>46084</v>
      </c>
      <c r="V5506" t="s">
        <v>92</v>
      </c>
      <c r="W5506">
        <v>17465</v>
      </c>
      <c r="X5506" t="str">
        <f t="shared" ref="X5506:X5569" si="344">IF(F5506="","Yes","No")</f>
        <v>No</v>
      </c>
      <c r="Y5506" t="str">
        <f t="shared" ref="Y5506:Y5569" si="345">IF(N5506&lt;=6,"0-6 months",IF(N5506&lt;=12,"7-12 months",IF(N5506&lt;=24,"13-24 months",IF(N5506&lt;=48,"25-48 months","48+ months"))))</f>
        <v>25-48 months</v>
      </c>
      <c r="Z5506" t="str">
        <f t="shared" ref="Z5506:Z5569" si="346">IF(F5506&lt;25,"18-24",IF(F5506&lt;35,"25-34",IF(F5506&lt;50,"35-49","50+")))</f>
        <v>50+</v>
      </c>
      <c r="AA5506" s="8">
        <f t="shared" ref="AA5506:AA5569" si="347">IF(T5506="Yes",1,0)</f>
        <v>1</v>
      </c>
    </row>
    <row r="5507" spans="1:27">
      <c r="A5507" t="s">
        <v>5679</v>
      </c>
      <c r="B5507" s="1">
        <v>45204</v>
      </c>
      <c r="C5507" s="2" t="s">
        <v>39</v>
      </c>
      <c r="D5507" t="s">
        <v>40</v>
      </c>
      <c r="E5507" t="s">
        <v>41</v>
      </c>
      <c r="F5507">
        <v>31</v>
      </c>
      <c r="G5507" t="s">
        <v>54</v>
      </c>
      <c r="H5507" t="s">
        <v>28</v>
      </c>
      <c r="I5507">
        <v>100</v>
      </c>
      <c r="J5507" t="s">
        <v>29</v>
      </c>
      <c r="K5507" t="s">
        <v>56</v>
      </c>
      <c r="L5507" t="s">
        <v>31</v>
      </c>
      <c r="M5507">
        <v>799</v>
      </c>
      <c r="N5507">
        <v>35</v>
      </c>
      <c r="O5507">
        <v>650.70000000000005</v>
      </c>
      <c r="P5507">
        <v>1</v>
      </c>
      <c r="Q5507">
        <v>0</v>
      </c>
      <c r="R5507">
        <v>3</v>
      </c>
      <c r="S5507" t="s">
        <v>114</v>
      </c>
      <c r="T5507" t="s">
        <v>31</v>
      </c>
      <c r="W5507">
        <v>27965</v>
      </c>
      <c r="X5507" t="str">
        <f t="shared" si="344"/>
        <v>No</v>
      </c>
      <c r="Y5507" t="str">
        <f t="shared" si="345"/>
        <v>25-48 months</v>
      </c>
      <c r="Z5507" t="str">
        <f t="shared" si="346"/>
        <v>25-34</v>
      </c>
      <c r="AA5507" s="8">
        <f t="shared" si="347"/>
        <v>0</v>
      </c>
    </row>
    <row r="5508" spans="1:27">
      <c r="A5508" t="s">
        <v>5680</v>
      </c>
      <c r="B5508" s="1">
        <v>45575</v>
      </c>
      <c r="C5508" s="2" t="s">
        <v>101</v>
      </c>
      <c r="D5508" t="s">
        <v>102</v>
      </c>
      <c r="E5508" t="s">
        <v>35</v>
      </c>
      <c r="F5508">
        <v>37</v>
      </c>
      <c r="G5508" t="s">
        <v>27</v>
      </c>
      <c r="H5508" t="s">
        <v>36</v>
      </c>
      <c r="I5508">
        <v>30</v>
      </c>
      <c r="J5508" t="s">
        <v>55</v>
      </c>
      <c r="K5508" t="s">
        <v>56</v>
      </c>
      <c r="L5508" t="s">
        <v>31</v>
      </c>
      <c r="M5508">
        <v>499</v>
      </c>
      <c r="N5508">
        <v>23</v>
      </c>
      <c r="O5508">
        <v>429.9</v>
      </c>
      <c r="P5508">
        <v>1</v>
      </c>
      <c r="Q5508">
        <v>0</v>
      </c>
      <c r="R5508">
        <v>5</v>
      </c>
      <c r="T5508" t="s">
        <v>31</v>
      </c>
      <c r="W5508">
        <v>11477</v>
      </c>
      <c r="X5508" t="str">
        <f t="shared" si="344"/>
        <v>No</v>
      </c>
      <c r="Y5508" t="str">
        <f t="shared" si="345"/>
        <v>13-24 months</v>
      </c>
      <c r="Z5508" t="str">
        <f t="shared" si="346"/>
        <v>35-49</v>
      </c>
      <c r="AA5508" s="8">
        <f t="shared" si="347"/>
        <v>0</v>
      </c>
    </row>
    <row r="5509" spans="1:27">
      <c r="A5509" t="s">
        <v>5681</v>
      </c>
      <c r="B5509" s="1">
        <v>46183</v>
      </c>
      <c r="C5509" s="2" t="s">
        <v>33</v>
      </c>
      <c r="D5509" t="s">
        <v>34</v>
      </c>
      <c r="E5509" t="s">
        <v>35</v>
      </c>
      <c r="F5509">
        <v>42</v>
      </c>
      <c r="G5509" t="s">
        <v>27</v>
      </c>
      <c r="H5509" t="s">
        <v>42</v>
      </c>
      <c r="I5509">
        <v>1000</v>
      </c>
      <c r="J5509" t="s">
        <v>43</v>
      </c>
      <c r="K5509" t="s">
        <v>44</v>
      </c>
      <c r="L5509" t="s">
        <v>45</v>
      </c>
      <c r="M5509">
        <v>1948</v>
      </c>
      <c r="N5509">
        <v>3</v>
      </c>
      <c r="O5509">
        <v>1180.3</v>
      </c>
      <c r="P5509">
        <v>2</v>
      </c>
      <c r="Q5509">
        <v>0</v>
      </c>
      <c r="R5509">
        <v>4</v>
      </c>
      <c r="S5509" t="s">
        <v>181</v>
      </c>
      <c r="T5509" t="s">
        <v>31</v>
      </c>
      <c r="W5509">
        <v>5844</v>
      </c>
      <c r="X5509" t="str">
        <f t="shared" si="344"/>
        <v>No</v>
      </c>
      <c r="Y5509" t="str">
        <f t="shared" si="345"/>
        <v>0-6 months</v>
      </c>
      <c r="Z5509" t="str">
        <f t="shared" si="346"/>
        <v>35-49</v>
      </c>
      <c r="AA5509" s="8">
        <f t="shared" si="347"/>
        <v>0</v>
      </c>
    </row>
    <row r="5510" spans="1:27">
      <c r="A5510" t="s">
        <v>5682</v>
      </c>
      <c r="B5510" s="1">
        <v>45265</v>
      </c>
      <c r="C5510" s="2" t="s">
        <v>47</v>
      </c>
      <c r="D5510" t="s">
        <v>48</v>
      </c>
      <c r="E5510" t="s">
        <v>26</v>
      </c>
      <c r="F5510">
        <v>19</v>
      </c>
      <c r="G5510" t="s">
        <v>54</v>
      </c>
      <c r="H5510" t="s">
        <v>67</v>
      </c>
      <c r="I5510">
        <v>300</v>
      </c>
      <c r="J5510" t="s">
        <v>29</v>
      </c>
      <c r="K5510" t="s">
        <v>60</v>
      </c>
      <c r="L5510" t="s">
        <v>31</v>
      </c>
      <c r="M5510">
        <v>1199</v>
      </c>
      <c r="N5510">
        <v>33</v>
      </c>
      <c r="O5510">
        <v>562.5</v>
      </c>
      <c r="P5510">
        <v>1</v>
      </c>
      <c r="Q5510">
        <v>3</v>
      </c>
      <c r="R5510">
        <v>3</v>
      </c>
      <c r="T5510" t="s">
        <v>31</v>
      </c>
      <c r="W5510">
        <v>39567</v>
      </c>
      <c r="X5510" t="str">
        <f t="shared" si="344"/>
        <v>No</v>
      </c>
      <c r="Y5510" t="str">
        <f t="shared" si="345"/>
        <v>25-48 months</v>
      </c>
      <c r="Z5510" t="str">
        <f t="shared" si="346"/>
        <v>18-24</v>
      </c>
      <c r="AA5510" s="8">
        <f t="shared" si="347"/>
        <v>0</v>
      </c>
    </row>
    <row r="5511" spans="1:27">
      <c r="A5511" t="s">
        <v>5683</v>
      </c>
      <c r="B5511" s="1">
        <v>45137</v>
      </c>
      <c r="C5511" s="2" t="s">
        <v>51</v>
      </c>
      <c r="D5511" t="s">
        <v>52</v>
      </c>
      <c r="E5511" t="s">
        <v>53</v>
      </c>
      <c r="F5511">
        <v>37</v>
      </c>
      <c r="G5511" t="s">
        <v>27</v>
      </c>
      <c r="H5511" t="s">
        <v>36</v>
      </c>
      <c r="I5511">
        <v>30</v>
      </c>
      <c r="J5511" t="s">
        <v>55</v>
      </c>
      <c r="K5511" t="s">
        <v>60</v>
      </c>
      <c r="L5511" t="s">
        <v>31</v>
      </c>
      <c r="M5511">
        <v>499</v>
      </c>
      <c r="N5511">
        <v>37</v>
      </c>
      <c r="O5511">
        <v>368.9</v>
      </c>
      <c r="P5511">
        <v>0</v>
      </c>
      <c r="Q5511">
        <v>0</v>
      </c>
      <c r="R5511">
        <v>5</v>
      </c>
      <c r="T5511" t="s">
        <v>31</v>
      </c>
      <c r="W5511">
        <v>18463</v>
      </c>
      <c r="X5511" t="str">
        <f t="shared" si="344"/>
        <v>No</v>
      </c>
      <c r="Y5511" t="str">
        <f t="shared" si="345"/>
        <v>25-48 months</v>
      </c>
      <c r="Z5511" t="str">
        <f t="shared" si="346"/>
        <v>35-49</v>
      </c>
      <c r="AA5511" s="8">
        <f t="shared" si="347"/>
        <v>0</v>
      </c>
    </row>
    <row r="5512" spans="1:27">
      <c r="A5512" t="s">
        <v>5684</v>
      </c>
      <c r="B5512" s="1">
        <v>46217</v>
      </c>
      <c r="C5512" s="2" t="s">
        <v>71</v>
      </c>
      <c r="D5512" t="s">
        <v>72</v>
      </c>
      <c r="E5512" t="s">
        <v>64</v>
      </c>
      <c r="F5512">
        <v>37</v>
      </c>
      <c r="G5512" t="s">
        <v>27</v>
      </c>
      <c r="H5512" t="s">
        <v>42</v>
      </c>
      <c r="I5512">
        <v>1000</v>
      </c>
      <c r="J5512" t="s">
        <v>29</v>
      </c>
      <c r="K5512" t="s">
        <v>44</v>
      </c>
      <c r="L5512" t="s">
        <v>31</v>
      </c>
      <c r="M5512">
        <v>1799</v>
      </c>
      <c r="N5512">
        <v>2</v>
      </c>
      <c r="O5512">
        <v>1317.3</v>
      </c>
      <c r="P5512">
        <v>1</v>
      </c>
      <c r="Q5512">
        <v>1</v>
      </c>
      <c r="R5512">
        <v>3</v>
      </c>
      <c r="S5512" t="s">
        <v>214</v>
      </c>
      <c r="T5512" t="s">
        <v>31</v>
      </c>
      <c r="W5512">
        <v>3598</v>
      </c>
      <c r="X5512" t="str">
        <f t="shared" si="344"/>
        <v>No</v>
      </c>
      <c r="Y5512" t="str">
        <f t="shared" si="345"/>
        <v>0-6 months</v>
      </c>
      <c r="Z5512" t="str">
        <f t="shared" si="346"/>
        <v>35-49</v>
      </c>
      <c r="AA5512" s="8">
        <f t="shared" si="347"/>
        <v>0</v>
      </c>
    </row>
    <row r="5513" spans="1:27">
      <c r="A5513" t="s">
        <v>5685</v>
      </c>
      <c r="B5513" s="1">
        <v>45839</v>
      </c>
      <c r="C5513" s="2" t="s">
        <v>62</v>
      </c>
      <c r="D5513" t="s">
        <v>63</v>
      </c>
      <c r="E5513" t="s">
        <v>64</v>
      </c>
      <c r="F5513">
        <v>43</v>
      </c>
      <c r="G5513" t="s">
        <v>27</v>
      </c>
      <c r="H5513" t="s">
        <v>36</v>
      </c>
      <c r="I5513">
        <v>30</v>
      </c>
      <c r="J5513" t="s">
        <v>55</v>
      </c>
      <c r="K5513" t="s">
        <v>56</v>
      </c>
      <c r="L5513" t="s">
        <v>45</v>
      </c>
      <c r="M5513">
        <v>648</v>
      </c>
      <c r="N5513">
        <v>14</v>
      </c>
      <c r="O5513">
        <v>165.1</v>
      </c>
      <c r="P5513">
        <v>1</v>
      </c>
      <c r="Q5513">
        <v>0</v>
      </c>
      <c r="R5513">
        <v>5</v>
      </c>
      <c r="S5513" t="s">
        <v>117</v>
      </c>
      <c r="T5513" t="s">
        <v>31</v>
      </c>
      <c r="W5513">
        <v>9072</v>
      </c>
      <c r="X5513" t="str">
        <f t="shared" si="344"/>
        <v>No</v>
      </c>
      <c r="Y5513" t="str">
        <f t="shared" si="345"/>
        <v>13-24 months</v>
      </c>
      <c r="Z5513" t="str">
        <f t="shared" si="346"/>
        <v>35-49</v>
      </c>
      <c r="AA5513" s="8">
        <f t="shared" si="347"/>
        <v>0</v>
      </c>
    </row>
    <row r="5514" spans="1:27">
      <c r="A5514" t="s">
        <v>5686</v>
      </c>
      <c r="B5514" s="1">
        <v>45946</v>
      </c>
      <c r="C5514" s="2" t="s">
        <v>24</v>
      </c>
      <c r="D5514" t="s">
        <v>25</v>
      </c>
      <c r="E5514" t="s">
        <v>26</v>
      </c>
      <c r="F5514">
        <v>36</v>
      </c>
      <c r="G5514" t="s">
        <v>27</v>
      </c>
      <c r="H5514" t="s">
        <v>28</v>
      </c>
      <c r="I5514">
        <v>100</v>
      </c>
      <c r="J5514" t="s">
        <v>29</v>
      </c>
      <c r="K5514" t="s">
        <v>56</v>
      </c>
      <c r="L5514" t="s">
        <v>31</v>
      </c>
      <c r="M5514">
        <v>799</v>
      </c>
      <c r="N5514">
        <v>10</v>
      </c>
      <c r="O5514">
        <v>297</v>
      </c>
      <c r="P5514">
        <v>2</v>
      </c>
      <c r="Q5514">
        <v>0</v>
      </c>
      <c r="R5514">
        <v>4</v>
      </c>
      <c r="S5514" t="s">
        <v>124</v>
      </c>
      <c r="T5514" t="s">
        <v>31</v>
      </c>
      <c r="W5514">
        <v>7990</v>
      </c>
      <c r="X5514" t="str">
        <f t="shared" si="344"/>
        <v>No</v>
      </c>
      <c r="Y5514" t="str">
        <f t="shared" si="345"/>
        <v>7-12 months</v>
      </c>
      <c r="Z5514" t="str">
        <f t="shared" si="346"/>
        <v>35-49</v>
      </c>
      <c r="AA5514" s="8">
        <f t="shared" si="347"/>
        <v>0</v>
      </c>
    </row>
    <row r="5515" spans="1:27">
      <c r="A5515" t="s">
        <v>5687</v>
      </c>
      <c r="B5515" s="1">
        <v>45749</v>
      </c>
      <c r="C5515" s="2" t="s">
        <v>66</v>
      </c>
      <c r="D5515" t="s">
        <v>40</v>
      </c>
      <c r="E5515" t="s">
        <v>41</v>
      </c>
      <c r="F5515">
        <v>36</v>
      </c>
      <c r="G5515" t="s">
        <v>27</v>
      </c>
      <c r="H5515" t="s">
        <v>28</v>
      </c>
      <c r="I5515">
        <v>100</v>
      </c>
      <c r="J5515" t="s">
        <v>55</v>
      </c>
      <c r="K5515" t="s">
        <v>56</v>
      </c>
      <c r="L5515" t="s">
        <v>31</v>
      </c>
      <c r="M5515">
        <v>799</v>
      </c>
      <c r="N5515">
        <v>17</v>
      </c>
      <c r="O5515">
        <v>527.6</v>
      </c>
      <c r="P5515">
        <v>2</v>
      </c>
      <c r="Q5515">
        <v>0</v>
      </c>
      <c r="R5515">
        <v>4</v>
      </c>
      <c r="T5515" t="s">
        <v>31</v>
      </c>
      <c r="W5515">
        <v>13583</v>
      </c>
      <c r="X5515" t="str">
        <f t="shared" si="344"/>
        <v>No</v>
      </c>
      <c r="Y5515" t="str">
        <f t="shared" si="345"/>
        <v>13-24 months</v>
      </c>
      <c r="Z5515" t="str">
        <f t="shared" si="346"/>
        <v>35-49</v>
      </c>
      <c r="AA5515" s="8">
        <f t="shared" si="347"/>
        <v>0</v>
      </c>
    </row>
    <row r="5516" spans="1:27">
      <c r="A5516" t="s">
        <v>5688</v>
      </c>
      <c r="B5516" s="1">
        <v>45869</v>
      </c>
      <c r="C5516" s="2" t="s">
        <v>71</v>
      </c>
      <c r="D5516" t="s">
        <v>72</v>
      </c>
      <c r="E5516" t="s">
        <v>64</v>
      </c>
      <c r="F5516">
        <v>35</v>
      </c>
      <c r="G5516" t="s">
        <v>27</v>
      </c>
      <c r="H5516" t="s">
        <v>28</v>
      </c>
      <c r="I5516">
        <v>100</v>
      </c>
      <c r="J5516" t="s">
        <v>55</v>
      </c>
      <c r="K5516" t="s">
        <v>56</v>
      </c>
      <c r="L5516" t="s">
        <v>31</v>
      </c>
      <c r="M5516">
        <v>799</v>
      </c>
      <c r="N5516">
        <v>13</v>
      </c>
      <c r="O5516">
        <v>492.4</v>
      </c>
      <c r="P5516">
        <v>0</v>
      </c>
      <c r="Q5516">
        <v>0</v>
      </c>
      <c r="R5516">
        <v>3</v>
      </c>
      <c r="S5516" t="s">
        <v>214</v>
      </c>
      <c r="T5516" t="s">
        <v>31</v>
      </c>
      <c r="W5516">
        <v>10387</v>
      </c>
      <c r="X5516" t="str">
        <f t="shared" si="344"/>
        <v>No</v>
      </c>
      <c r="Y5516" t="str">
        <f t="shared" si="345"/>
        <v>13-24 months</v>
      </c>
      <c r="Z5516" t="str">
        <f t="shared" si="346"/>
        <v>35-49</v>
      </c>
      <c r="AA5516" s="8">
        <f t="shared" si="347"/>
        <v>0</v>
      </c>
    </row>
    <row r="5517" spans="1:27">
      <c r="A5517" t="s">
        <v>5689</v>
      </c>
      <c r="B5517" s="1">
        <v>46183</v>
      </c>
      <c r="C5517" s="2" t="s">
        <v>47</v>
      </c>
      <c r="D5517" t="s">
        <v>48</v>
      </c>
      <c r="E5517" t="s">
        <v>26</v>
      </c>
      <c r="F5517">
        <v>36</v>
      </c>
      <c r="G5517" t="s">
        <v>27</v>
      </c>
      <c r="H5517" t="s">
        <v>42</v>
      </c>
      <c r="I5517">
        <v>1000</v>
      </c>
      <c r="J5517" t="s">
        <v>55</v>
      </c>
      <c r="K5517" t="s">
        <v>30</v>
      </c>
      <c r="L5517" t="s">
        <v>45</v>
      </c>
      <c r="M5517">
        <v>1948</v>
      </c>
      <c r="N5517">
        <v>3</v>
      </c>
      <c r="O5517">
        <v>2290.1</v>
      </c>
      <c r="P5517">
        <v>0</v>
      </c>
      <c r="Q5517">
        <v>0</v>
      </c>
      <c r="R5517">
        <v>5</v>
      </c>
      <c r="T5517" t="s">
        <v>31</v>
      </c>
      <c r="W5517">
        <v>5844</v>
      </c>
      <c r="X5517" t="str">
        <f t="shared" si="344"/>
        <v>No</v>
      </c>
      <c r="Y5517" t="str">
        <f t="shared" si="345"/>
        <v>0-6 months</v>
      </c>
      <c r="Z5517" t="str">
        <f t="shared" si="346"/>
        <v>35-49</v>
      </c>
      <c r="AA5517" s="8">
        <f t="shared" si="347"/>
        <v>0</v>
      </c>
    </row>
    <row r="5518" spans="1:27">
      <c r="A5518" t="s">
        <v>5690</v>
      </c>
      <c r="B5518" s="1">
        <v>45842</v>
      </c>
      <c r="C5518" s="2" t="s">
        <v>71</v>
      </c>
      <c r="D5518" t="s">
        <v>72</v>
      </c>
      <c r="E5518" t="s">
        <v>64</v>
      </c>
      <c r="F5518">
        <v>40</v>
      </c>
      <c r="G5518" t="s">
        <v>54</v>
      </c>
      <c r="H5518" t="s">
        <v>28</v>
      </c>
      <c r="I5518">
        <v>100</v>
      </c>
      <c r="J5518" t="s">
        <v>55</v>
      </c>
      <c r="K5518" t="s">
        <v>56</v>
      </c>
      <c r="L5518" t="s">
        <v>31</v>
      </c>
      <c r="M5518">
        <v>799</v>
      </c>
      <c r="N5518">
        <v>14</v>
      </c>
      <c r="O5518">
        <v>539.4</v>
      </c>
      <c r="P5518">
        <v>1</v>
      </c>
      <c r="Q5518">
        <v>0</v>
      </c>
      <c r="R5518">
        <v>5</v>
      </c>
      <c r="S5518" t="s">
        <v>266</v>
      </c>
      <c r="T5518" t="s">
        <v>31</v>
      </c>
      <c r="W5518">
        <v>11186</v>
      </c>
      <c r="X5518" t="str">
        <f t="shared" si="344"/>
        <v>No</v>
      </c>
      <c r="Y5518" t="str">
        <f t="shared" si="345"/>
        <v>13-24 months</v>
      </c>
      <c r="Z5518" t="str">
        <f t="shared" si="346"/>
        <v>35-49</v>
      </c>
      <c r="AA5518" s="8">
        <f t="shared" si="347"/>
        <v>0</v>
      </c>
    </row>
    <row r="5519" spans="1:27">
      <c r="A5519" t="s">
        <v>5691</v>
      </c>
      <c r="B5519" s="1">
        <v>44777</v>
      </c>
      <c r="C5519" s="2" t="s">
        <v>59</v>
      </c>
      <c r="D5519" t="s">
        <v>59</v>
      </c>
      <c r="E5519" t="s">
        <v>35</v>
      </c>
      <c r="F5519">
        <v>36</v>
      </c>
      <c r="G5519" t="s">
        <v>163</v>
      </c>
      <c r="H5519" t="s">
        <v>28</v>
      </c>
      <c r="I5519">
        <v>100</v>
      </c>
      <c r="J5519" t="s">
        <v>55</v>
      </c>
      <c r="K5519" t="s">
        <v>60</v>
      </c>
      <c r="L5519" t="s">
        <v>45</v>
      </c>
      <c r="M5519">
        <v>948</v>
      </c>
      <c r="N5519">
        <v>49</v>
      </c>
      <c r="O5519">
        <v>618</v>
      </c>
      <c r="P5519">
        <v>1</v>
      </c>
      <c r="Q5519">
        <v>1</v>
      </c>
      <c r="R5519">
        <v>3</v>
      </c>
      <c r="S5519" t="s">
        <v>99</v>
      </c>
      <c r="T5519" t="s">
        <v>31</v>
      </c>
      <c r="W5519">
        <v>46452</v>
      </c>
      <c r="X5519" t="str">
        <f t="shared" si="344"/>
        <v>No</v>
      </c>
      <c r="Y5519" t="str">
        <f t="shared" si="345"/>
        <v>48+ months</v>
      </c>
      <c r="Z5519" t="str">
        <f t="shared" si="346"/>
        <v>35-49</v>
      </c>
      <c r="AA5519" s="8">
        <f t="shared" si="347"/>
        <v>0</v>
      </c>
    </row>
    <row r="5520" spans="1:27">
      <c r="A5520" t="s">
        <v>5692</v>
      </c>
      <c r="B5520" s="1">
        <v>44851</v>
      </c>
      <c r="C5520" s="2" t="s">
        <v>47</v>
      </c>
      <c r="D5520" t="s">
        <v>48</v>
      </c>
      <c r="E5520" t="s">
        <v>26</v>
      </c>
      <c r="F5520">
        <v>26</v>
      </c>
      <c r="G5520" t="s">
        <v>54</v>
      </c>
      <c r="H5520" t="s">
        <v>28</v>
      </c>
      <c r="I5520">
        <v>100</v>
      </c>
      <c r="J5520" t="s">
        <v>29</v>
      </c>
      <c r="K5520" t="s">
        <v>56</v>
      </c>
      <c r="L5520" t="s">
        <v>31</v>
      </c>
      <c r="M5520">
        <v>799</v>
      </c>
      <c r="N5520">
        <v>46</v>
      </c>
      <c r="O5520">
        <v>910.5</v>
      </c>
      <c r="P5520">
        <v>0</v>
      </c>
      <c r="Q5520">
        <v>0</v>
      </c>
      <c r="R5520">
        <v>4</v>
      </c>
      <c r="S5520" t="s">
        <v>124</v>
      </c>
      <c r="T5520" t="s">
        <v>31</v>
      </c>
      <c r="W5520">
        <v>36754</v>
      </c>
      <c r="X5520" t="str">
        <f t="shared" si="344"/>
        <v>No</v>
      </c>
      <c r="Y5520" t="str">
        <f t="shared" si="345"/>
        <v>25-48 months</v>
      </c>
      <c r="Z5520" t="str">
        <f t="shared" si="346"/>
        <v>25-34</v>
      </c>
      <c r="AA5520" s="8">
        <f t="shared" si="347"/>
        <v>0</v>
      </c>
    </row>
    <row r="5521" spans="1:27">
      <c r="A5521" t="s">
        <v>5693</v>
      </c>
      <c r="B5521" s="1">
        <v>45187</v>
      </c>
      <c r="C5521" s="2" t="s">
        <v>66</v>
      </c>
      <c r="D5521" t="s">
        <v>40</v>
      </c>
      <c r="E5521" t="s">
        <v>41</v>
      </c>
      <c r="F5521">
        <v>47</v>
      </c>
      <c r="G5521" t="s">
        <v>27</v>
      </c>
      <c r="H5521" t="s">
        <v>42</v>
      </c>
      <c r="I5521">
        <v>1000</v>
      </c>
      <c r="J5521" t="s">
        <v>55</v>
      </c>
      <c r="K5521" t="s">
        <v>60</v>
      </c>
      <c r="L5521" t="s">
        <v>31</v>
      </c>
      <c r="M5521">
        <v>1799</v>
      </c>
      <c r="N5521">
        <v>35</v>
      </c>
      <c r="O5521">
        <v>837.4</v>
      </c>
      <c r="P5521">
        <v>1</v>
      </c>
      <c r="Q5521">
        <v>0</v>
      </c>
      <c r="R5521">
        <v>5</v>
      </c>
      <c r="S5521" t="s">
        <v>105</v>
      </c>
      <c r="T5521" t="s">
        <v>31</v>
      </c>
      <c r="W5521">
        <v>62965</v>
      </c>
      <c r="X5521" t="str">
        <f t="shared" si="344"/>
        <v>No</v>
      </c>
      <c r="Y5521" t="str">
        <f t="shared" si="345"/>
        <v>25-48 months</v>
      </c>
      <c r="Z5521" t="str">
        <f t="shared" si="346"/>
        <v>35-49</v>
      </c>
      <c r="AA5521" s="8">
        <f t="shared" si="347"/>
        <v>0</v>
      </c>
    </row>
    <row r="5522" spans="1:27">
      <c r="A5522" t="s">
        <v>5694</v>
      </c>
      <c r="B5522" s="1">
        <v>46166</v>
      </c>
      <c r="C5522" s="2" t="s">
        <v>33</v>
      </c>
      <c r="D5522" t="s">
        <v>34</v>
      </c>
      <c r="E5522" t="s">
        <v>35</v>
      </c>
      <c r="F5522">
        <v>61</v>
      </c>
      <c r="G5522" t="s">
        <v>54</v>
      </c>
      <c r="H5522" t="s">
        <v>28</v>
      </c>
      <c r="I5522">
        <v>100</v>
      </c>
      <c r="J5522" t="s">
        <v>55</v>
      </c>
      <c r="K5522" t="s">
        <v>60</v>
      </c>
      <c r="L5522" t="s">
        <v>31</v>
      </c>
      <c r="M5522">
        <v>799</v>
      </c>
      <c r="N5522">
        <v>3</v>
      </c>
      <c r="O5522">
        <v>650.1</v>
      </c>
      <c r="P5522">
        <v>1</v>
      </c>
      <c r="Q5522">
        <v>1</v>
      </c>
      <c r="R5522">
        <v>4</v>
      </c>
      <c r="S5522" t="s">
        <v>214</v>
      </c>
      <c r="T5522" t="s">
        <v>31</v>
      </c>
      <c r="W5522">
        <v>2397</v>
      </c>
      <c r="X5522" t="str">
        <f t="shared" si="344"/>
        <v>No</v>
      </c>
      <c r="Y5522" t="str">
        <f t="shared" si="345"/>
        <v>0-6 months</v>
      </c>
      <c r="Z5522" t="str">
        <f t="shared" si="346"/>
        <v>50+</v>
      </c>
      <c r="AA5522" s="8">
        <f t="shared" si="347"/>
        <v>0</v>
      </c>
    </row>
    <row r="5523" spans="1:27">
      <c r="A5523" t="s">
        <v>5695</v>
      </c>
      <c r="B5523" s="1">
        <v>46066</v>
      </c>
      <c r="C5523" s="2" t="s">
        <v>39</v>
      </c>
      <c r="D5523" t="s">
        <v>40</v>
      </c>
      <c r="E5523" t="s">
        <v>41</v>
      </c>
      <c r="F5523">
        <v>47</v>
      </c>
      <c r="G5523" t="s">
        <v>27</v>
      </c>
      <c r="H5523" t="s">
        <v>42</v>
      </c>
      <c r="I5523">
        <v>1000</v>
      </c>
      <c r="J5523" t="s">
        <v>55</v>
      </c>
      <c r="K5523" t="s">
        <v>82</v>
      </c>
      <c r="L5523" t="s">
        <v>31</v>
      </c>
      <c r="M5523">
        <v>1799</v>
      </c>
      <c r="N5523">
        <v>7</v>
      </c>
      <c r="O5523">
        <v>991.2</v>
      </c>
      <c r="P5523">
        <v>0</v>
      </c>
      <c r="Q5523">
        <v>0</v>
      </c>
      <c r="R5523">
        <v>4</v>
      </c>
      <c r="S5523" t="s">
        <v>105</v>
      </c>
      <c r="T5523" t="s">
        <v>31</v>
      </c>
      <c r="W5523">
        <v>12593</v>
      </c>
      <c r="X5523" t="str">
        <f t="shared" si="344"/>
        <v>No</v>
      </c>
      <c r="Y5523" t="str">
        <f t="shared" si="345"/>
        <v>7-12 months</v>
      </c>
      <c r="Z5523" t="str">
        <f t="shared" si="346"/>
        <v>35-49</v>
      </c>
      <c r="AA5523" s="8">
        <f t="shared" si="347"/>
        <v>0</v>
      </c>
    </row>
    <row r="5524" spans="1:27">
      <c r="A5524" t="s">
        <v>5696</v>
      </c>
      <c r="B5524" s="1">
        <v>45014</v>
      </c>
      <c r="C5524" s="2" t="s">
        <v>39</v>
      </c>
      <c r="D5524" t="s">
        <v>40</v>
      </c>
      <c r="E5524" t="s">
        <v>41</v>
      </c>
      <c r="F5524">
        <v>42</v>
      </c>
      <c r="G5524" t="s">
        <v>27</v>
      </c>
      <c r="H5524" t="s">
        <v>67</v>
      </c>
      <c r="I5524">
        <v>300</v>
      </c>
      <c r="J5524" t="s">
        <v>55</v>
      </c>
      <c r="K5524" t="s">
        <v>56</v>
      </c>
      <c r="L5524" t="s">
        <v>45</v>
      </c>
      <c r="M5524">
        <v>1348</v>
      </c>
      <c r="N5524">
        <v>41</v>
      </c>
      <c r="O5524">
        <v>1314</v>
      </c>
      <c r="P5524">
        <v>0</v>
      </c>
      <c r="Q5524">
        <v>0</v>
      </c>
      <c r="R5524">
        <v>4</v>
      </c>
      <c r="S5524" t="s">
        <v>405</v>
      </c>
      <c r="T5524" t="s">
        <v>31</v>
      </c>
      <c r="W5524">
        <v>55268</v>
      </c>
      <c r="X5524" t="str">
        <f t="shared" si="344"/>
        <v>No</v>
      </c>
      <c r="Y5524" t="str">
        <f t="shared" si="345"/>
        <v>25-48 months</v>
      </c>
      <c r="Z5524" t="str">
        <f t="shared" si="346"/>
        <v>35-49</v>
      </c>
      <c r="AA5524" s="8">
        <f t="shared" si="347"/>
        <v>0</v>
      </c>
    </row>
    <row r="5525" spans="1:27">
      <c r="A5525" t="s">
        <v>5697</v>
      </c>
      <c r="B5525" s="1">
        <v>46208</v>
      </c>
      <c r="C5525" s="2" t="s">
        <v>66</v>
      </c>
      <c r="D5525" t="s">
        <v>40</v>
      </c>
      <c r="E5525" t="s">
        <v>41</v>
      </c>
      <c r="F5525">
        <v>48</v>
      </c>
      <c r="G5525" t="s">
        <v>54</v>
      </c>
      <c r="H5525" t="s">
        <v>67</v>
      </c>
      <c r="I5525">
        <v>300</v>
      </c>
      <c r="J5525" t="s">
        <v>55</v>
      </c>
      <c r="K5525" t="s">
        <v>56</v>
      </c>
      <c r="L5525" t="s">
        <v>31</v>
      </c>
      <c r="M5525">
        <v>1199</v>
      </c>
      <c r="N5525">
        <v>2</v>
      </c>
      <c r="O5525">
        <v>404.6</v>
      </c>
      <c r="P5525">
        <v>0</v>
      </c>
      <c r="Q5525">
        <v>0</v>
      </c>
      <c r="R5525">
        <v>4</v>
      </c>
      <c r="S5525" t="s">
        <v>266</v>
      </c>
      <c r="T5525" t="s">
        <v>31</v>
      </c>
      <c r="W5525">
        <v>2398</v>
      </c>
      <c r="X5525" t="str">
        <f t="shared" si="344"/>
        <v>No</v>
      </c>
      <c r="Y5525" t="str">
        <f t="shared" si="345"/>
        <v>0-6 months</v>
      </c>
      <c r="Z5525" t="str">
        <f t="shared" si="346"/>
        <v>35-49</v>
      </c>
      <c r="AA5525" s="8">
        <f t="shared" si="347"/>
        <v>0</v>
      </c>
    </row>
    <row r="5526" spans="1:27">
      <c r="A5526" t="s">
        <v>5698</v>
      </c>
      <c r="B5526" s="1">
        <v>45606</v>
      </c>
      <c r="C5526" s="2" t="s">
        <v>47</v>
      </c>
      <c r="D5526" t="s">
        <v>48</v>
      </c>
      <c r="E5526" t="s">
        <v>26</v>
      </c>
      <c r="F5526">
        <v>21</v>
      </c>
      <c r="G5526" t="s">
        <v>27</v>
      </c>
      <c r="H5526" t="s">
        <v>28</v>
      </c>
      <c r="I5526">
        <v>100</v>
      </c>
      <c r="J5526" t="s">
        <v>55</v>
      </c>
      <c r="K5526" t="s">
        <v>56</v>
      </c>
      <c r="L5526" t="s">
        <v>45</v>
      </c>
      <c r="M5526">
        <v>948</v>
      </c>
      <c r="N5526">
        <v>22</v>
      </c>
      <c r="O5526">
        <v>483.2</v>
      </c>
      <c r="P5526">
        <v>0</v>
      </c>
      <c r="Q5526">
        <v>0</v>
      </c>
      <c r="R5526">
        <v>3</v>
      </c>
      <c r="S5526" t="s">
        <v>143</v>
      </c>
      <c r="T5526" t="s">
        <v>31</v>
      </c>
      <c r="W5526">
        <v>20856</v>
      </c>
      <c r="X5526" t="str">
        <f t="shared" si="344"/>
        <v>No</v>
      </c>
      <c r="Y5526" t="str">
        <f t="shared" si="345"/>
        <v>13-24 months</v>
      </c>
      <c r="Z5526" t="str">
        <f t="shared" si="346"/>
        <v>18-24</v>
      </c>
      <c r="AA5526" s="8">
        <f t="shared" si="347"/>
        <v>0</v>
      </c>
    </row>
    <row r="5527" spans="1:27">
      <c r="A5527" t="s">
        <v>5699</v>
      </c>
      <c r="B5527" s="1">
        <v>45281</v>
      </c>
      <c r="C5527" s="2" t="s">
        <v>39</v>
      </c>
      <c r="D5527" t="s">
        <v>40</v>
      </c>
      <c r="E5527" t="s">
        <v>41</v>
      </c>
      <c r="F5527">
        <v>35</v>
      </c>
      <c r="G5527" t="s">
        <v>27</v>
      </c>
      <c r="H5527" t="s">
        <v>67</v>
      </c>
      <c r="I5527">
        <v>300</v>
      </c>
      <c r="J5527" t="s">
        <v>29</v>
      </c>
      <c r="K5527" t="s">
        <v>60</v>
      </c>
      <c r="L5527" t="s">
        <v>31</v>
      </c>
      <c r="M5527">
        <v>1199</v>
      </c>
      <c r="N5527">
        <v>26</v>
      </c>
      <c r="O5527">
        <v>474.2</v>
      </c>
      <c r="P5527">
        <v>3</v>
      </c>
      <c r="Q5527">
        <v>0</v>
      </c>
      <c r="R5527">
        <v>4</v>
      </c>
      <c r="S5527" t="s">
        <v>37</v>
      </c>
      <c r="T5527" t="s">
        <v>45</v>
      </c>
      <c r="U5527" s="1">
        <v>46080</v>
      </c>
      <c r="V5527" t="s">
        <v>78</v>
      </c>
      <c r="W5527">
        <v>31174</v>
      </c>
      <c r="X5527" t="str">
        <f t="shared" si="344"/>
        <v>No</v>
      </c>
      <c r="Y5527" t="str">
        <f t="shared" si="345"/>
        <v>25-48 months</v>
      </c>
      <c r="Z5527" t="str">
        <f t="shared" si="346"/>
        <v>35-49</v>
      </c>
      <c r="AA5527" s="8">
        <f t="shared" si="347"/>
        <v>1</v>
      </c>
    </row>
    <row r="5528" spans="1:27">
      <c r="A5528" t="s">
        <v>5700</v>
      </c>
      <c r="B5528" s="1">
        <v>46212</v>
      </c>
      <c r="C5528" s="2" t="s">
        <v>39</v>
      </c>
      <c r="D5528" t="s">
        <v>40</v>
      </c>
      <c r="E5528" t="s">
        <v>41</v>
      </c>
      <c r="F5528">
        <v>22</v>
      </c>
      <c r="G5528" t="s">
        <v>27</v>
      </c>
      <c r="H5528" t="s">
        <v>36</v>
      </c>
      <c r="I5528">
        <v>30</v>
      </c>
      <c r="J5528" t="s">
        <v>55</v>
      </c>
      <c r="K5528" t="s">
        <v>60</v>
      </c>
      <c r="L5528" t="s">
        <v>31</v>
      </c>
      <c r="M5528">
        <v>499</v>
      </c>
      <c r="N5528">
        <v>1</v>
      </c>
      <c r="O5528">
        <v>91.2</v>
      </c>
      <c r="P5528">
        <v>1</v>
      </c>
      <c r="Q5528">
        <v>1</v>
      </c>
      <c r="R5528">
        <v>4</v>
      </c>
      <c r="S5528" t="s">
        <v>117</v>
      </c>
      <c r="T5528" t="s">
        <v>45</v>
      </c>
      <c r="U5528" s="1">
        <v>46256</v>
      </c>
      <c r="V5528" t="s">
        <v>69</v>
      </c>
      <c r="W5528">
        <v>499</v>
      </c>
      <c r="X5528" t="str">
        <f t="shared" si="344"/>
        <v>No</v>
      </c>
      <c r="Y5528" t="str">
        <f t="shared" si="345"/>
        <v>0-6 months</v>
      </c>
      <c r="Z5528" t="str">
        <f t="shared" si="346"/>
        <v>18-24</v>
      </c>
      <c r="AA5528" s="8">
        <f t="shared" si="347"/>
        <v>1</v>
      </c>
    </row>
    <row r="5529" spans="1:27">
      <c r="A5529" t="s">
        <v>5701</v>
      </c>
      <c r="B5529" s="1">
        <v>45719</v>
      </c>
      <c r="C5529" s="2" t="s">
        <v>146</v>
      </c>
      <c r="D5529" t="s">
        <v>147</v>
      </c>
      <c r="E5529" t="s">
        <v>26</v>
      </c>
      <c r="F5529">
        <v>60</v>
      </c>
      <c r="G5529" t="s">
        <v>54</v>
      </c>
      <c r="H5529" t="s">
        <v>28</v>
      </c>
      <c r="I5529">
        <v>100</v>
      </c>
      <c r="J5529" t="s">
        <v>43</v>
      </c>
      <c r="K5529" t="s">
        <v>56</v>
      </c>
      <c r="L5529" t="s">
        <v>31</v>
      </c>
      <c r="M5529">
        <v>799</v>
      </c>
      <c r="N5529">
        <v>18</v>
      </c>
      <c r="O5529">
        <v>298.3</v>
      </c>
      <c r="P5529">
        <v>0</v>
      </c>
      <c r="Q5529">
        <v>0</v>
      </c>
      <c r="R5529">
        <v>3</v>
      </c>
      <c r="S5529" t="s">
        <v>80</v>
      </c>
      <c r="T5529" t="s">
        <v>31</v>
      </c>
      <c r="W5529">
        <v>14382</v>
      </c>
      <c r="X5529" t="str">
        <f t="shared" si="344"/>
        <v>No</v>
      </c>
      <c r="Y5529" t="str">
        <f t="shared" si="345"/>
        <v>13-24 months</v>
      </c>
      <c r="Z5529" t="str">
        <f t="shared" si="346"/>
        <v>50+</v>
      </c>
      <c r="AA5529" s="8">
        <f t="shared" si="347"/>
        <v>0</v>
      </c>
    </row>
    <row r="5530" spans="1:27">
      <c r="A5530" t="s">
        <v>5702</v>
      </c>
      <c r="B5530" s="1">
        <v>45337</v>
      </c>
      <c r="C5530" s="2" t="s">
        <v>71</v>
      </c>
      <c r="D5530" t="s">
        <v>72</v>
      </c>
      <c r="E5530" t="s">
        <v>64</v>
      </c>
      <c r="F5530">
        <v>28</v>
      </c>
      <c r="G5530" t="s">
        <v>27</v>
      </c>
      <c r="H5530" t="s">
        <v>28</v>
      </c>
      <c r="I5530">
        <v>100</v>
      </c>
      <c r="J5530" t="s">
        <v>55</v>
      </c>
      <c r="K5530" t="s">
        <v>82</v>
      </c>
      <c r="L5530" t="s">
        <v>45</v>
      </c>
      <c r="M5530">
        <v>948</v>
      </c>
      <c r="N5530">
        <v>30</v>
      </c>
      <c r="O5530">
        <v>421.2</v>
      </c>
      <c r="P5530">
        <v>1</v>
      </c>
      <c r="Q5530">
        <v>0</v>
      </c>
      <c r="R5530">
        <v>5</v>
      </c>
      <c r="S5530" t="s">
        <v>236</v>
      </c>
      <c r="T5530" t="s">
        <v>31</v>
      </c>
      <c r="W5530">
        <v>28440</v>
      </c>
      <c r="X5530" t="str">
        <f t="shared" si="344"/>
        <v>No</v>
      </c>
      <c r="Y5530" t="str">
        <f t="shared" si="345"/>
        <v>25-48 months</v>
      </c>
      <c r="Z5530" t="str">
        <f t="shared" si="346"/>
        <v>25-34</v>
      </c>
      <c r="AA5530" s="8">
        <f t="shared" si="347"/>
        <v>0</v>
      </c>
    </row>
    <row r="5531" spans="1:27">
      <c r="A5531" t="s">
        <v>5703</v>
      </c>
      <c r="B5531" s="1">
        <v>45912</v>
      </c>
      <c r="C5531" s="2" t="s">
        <v>39</v>
      </c>
      <c r="D5531" t="s">
        <v>40</v>
      </c>
      <c r="E5531" t="s">
        <v>41</v>
      </c>
      <c r="F5531">
        <v>30</v>
      </c>
      <c r="G5531" t="s">
        <v>54</v>
      </c>
      <c r="H5531" t="s">
        <v>28</v>
      </c>
      <c r="I5531">
        <v>100</v>
      </c>
      <c r="J5531" t="s">
        <v>55</v>
      </c>
      <c r="K5531" t="s">
        <v>56</v>
      </c>
      <c r="L5531" t="s">
        <v>45</v>
      </c>
      <c r="M5531">
        <v>948</v>
      </c>
      <c r="N5531">
        <v>12</v>
      </c>
      <c r="O5531">
        <v>349.9</v>
      </c>
      <c r="P5531">
        <v>0</v>
      </c>
      <c r="Q5531">
        <v>0</v>
      </c>
      <c r="R5531">
        <v>3</v>
      </c>
      <c r="S5531" t="s">
        <v>114</v>
      </c>
      <c r="T5531" t="s">
        <v>31</v>
      </c>
      <c r="W5531">
        <v>11376</v>
      </c>
      <c r="X5531" t="str">
        <f t="shared" si="344"/>
        <v>No</v>
      </c>
      <c r="Y5531" t="str">
        <f t="shared" si="345"/>
        <v>7-12 months</v>
      </c>
      <c r="Z5531" t="str">
        <f t="shared" si="346"/>
        <v>25-34</v>
      </c>
      <c r="AA5531" s="8">
        <f t="shared" si="347"/>
        <v>0</v>
      </c>
    </row>
    <row r="5532" spans="1:27">
      <c r="A5532" t="s">
        <v>5704</v>
      </c>
      <c r="B5532" s="1">
        <v>44916</v>
      </c>
      <c r="C5532" s="2" t="s">
        <v>66</v>
      </c>
      <c r="D5532" t="s">
        <v>40</v>
      </c>
      <c r="E5532" t="s">
        <v>41</v>
      </c>
      <c r="F5532">
        <v>36</v>
      </c>
      <c r="G5532" t="s">
        <v>27</v>
      </c>
      <c r="H5532" t="s">
        <v>28</v>
      </c>
      <c r="I5532">
        <v>100</v>
      </c>
      <c r="J5532" t="s">
        <v>55</v>
      </c>
      <c r="K5532" t="s">
        <v>30</v>
      </c>
      <c r="L5532" t="s">
        <v>31</v>
      </c>
      <c r="M5532">
        <v>799</v>
      </c>
      <c r="N5532">
        <v>39</v>
      </c>
      <c r="O5532">
        <v>548.6</v>
      </c>
      <c r="P5532">
        <v>1</v>
      </c>
      <c r="Q5532">
        <v>2</v>
      </c>
      <c r="R5532">
        <v>3</v>
      </c>
      <c r="T5532" t="s">
        <v>45</v>
      </c>
      <c r="U5532" s="1">
        <v>46106</v>
      </c>
      <c r="V5532" t="s">
        <v>78</v>
      </c>
      <c r="W5532">
        <v>31161</v>
      </c>
      <c r="X5532" t="str">
        <f t="shared" si="344"/>
        <v>No</v>
      </c>
      <c r="Y5532" t="str">
        <f t="shared" si="345"/>
        <v>25-48 months</v>
      </c>
      <c r="Z5532" t="str">
        <f t="shared" si="346"/>
        <v>35-49</v>
      </c>
      <c r="AA5532" s="8">
        <f t="shared" si="347"/>
        <v>1</v>
      </c>
    </row>
    <row r="5533" spans="1:27">
      <c r="A5533" t="s">
        <v>5705</v>
      </c>
      <c r="B5533" s="1">
        <v>45366</v>
      </c>
      <c r="C5533" s="2" t="s">
        <v>74</v>
      </c>
      <c r="D5533" t="s">
        <v>74</v>
      </c>
      <c r="E5533" t="s">
        <v>35</v>
      </c>
      <c r="F5533">
        <v>24</v>
      </c>
      <c r="G5533" t="s">
        <v>27</v>
      </c>
      <c r="H5533" t="s">
        <v>36</v>
      </c>
      <c r="I5533">
        <v>30</v>
      </c>
      <c r="J5533" t="s">
        <v>43</v>
      </c>
      <c r="K5533" t="s">
        <v>56</v>
      </c>
      <c r="L5533" t="s">
        <v>31</v>
      </c>
      <c r="M5533">
        <v>499</v>
      </c>
      <c r="N5533">
        <v>30</v>
      </c>
      <c r="O5533">
        <v>205.7</v>
      </c>
      <c r="P5533">
        <v>1</v>
      </c>
      <c r="Q5533">
        <v>0</v>
      </c>
      <c r="R5533">
        <v>4</v>
      </c>
      <c r="S5533" t="s">
        <v>164</v>
      </c>
      <c r="T5533" t="s">
        <v>31</v>
      </c>
      <c r="W5533">
        <v>14970</v>
      </c>
      <c r="X5533" t="str">
        <f t="shared" si="344"/>
        <v>No</v>
      </c>
      <c r="Y5533" t="str">
        <f t="shared" si="345"/>
        <v>25-48 months</v>
      </c>
      <c r="Z5533" t="str">
        <f t="shared" si="346"/>
        <v>18-24</v>
      </c>
      <c r="AA5533" s="8">
        <f t="shared" si="347"/>
        <v>0</v>
      </c>
    </row>
    <row r="5534" spans="1:27">
      <c r="A5534" t="s">
        <v>5706</v>
      </c>
      <c r="B5534" s="1">
        <v>45814</v>
      </c>
      <c r="C5534" s="2" t="s">
        <v>33</v>
      </c>
      <c r="D5534" t="s">
        <v>34</v>
      </c>
      <c r="E5534" t="s">
        <v>35</v>
      </c>
      <c r="F5534">
        <v>35</v>
      </c>
      <c r="G5534" t="s">
        <v>54</v>
      </c>
      <c r="H5534" t="s">
        <v>28</v>
      </c>
      <c r="I5534">
        <v>100</v>
      </c>
      <c r="J5534" t="s">
        <v>55</v>
      </c>
      <c r="K5534" t="s">
        <v>56</v>
      </c>
      <c r="L5534" t="s">
        <v>45</v>
      </c>
      <c r="M5534">
        <v>948</v>
      </c>
      <c r="N5534">
        <v>15</v>
      </c>
      <c r="O5534">
        <v>388.5</v>
      </c>
      <c r="P5534">
        <v>2</v>
      </c>
      <c r="Q5534">
        <v>0</v>
      </c>
      <c r="R5534">
        <v>4</v>
      </c>
      <c r="S5534" t="s">
        <v>107</v>
      </c>
      <c r="T5534" t="s">
        <v>31</v>
      </c>
      <c r="W5534">
        <v>14220</v>
      </c>
      <c r="X5534" t="str">
        <f t="shared" si="344"/>
        <v>No</v>
      </c>
      <c r="Y5534" t="str">
        <f t="shared" si="345"/>
        <v>13-24 months</v>
      </c>
      <c r="Z5534" t="str">
        <f t="shared" si="346"/>
        <v>35-49</v>
      </c>
      <c r="AA5534" s="8">
        <f t="shared" si="347"/>
        <v>0</v>
      </c>
    </row>
    <row r="5535" spans="1:27">
      <c r="A5535" t="s">
        <v>5707</v>
      </c>
      <c r="B5535" s="1">
        <v>44660</v>
      </c>
      <c r="C5535" s="2" t="s">
        <v>183</v>
      </c>
      <c r="D5535" t="s">
        <v>184</v>
      </c>
      <c r="E5535" t="s">
        <v>26</v>
      </c>
      <c r="F5535">
        <v>41</v>
      </c>
      <c r="G5535" t="s">
        <v>54</v>
      </c>
      <c r="H5535" t="s">
        <v>28</v>
      </c>
      <c r="I5535">
        <v>100</v>
      </c>
      <c r="J5535" t="s">
        <v>29</v>
      </c>
      <c r="K5535" t="s">
        <v>30</v>
      </c>
      <c r="L5535" t="s">
        <v>31</v>
      </c>
      <c r="M5535">
        <v>799</v>
      </c>
      <c r="N5535">
        <v>53</v>
      </c>
      <c r="O5535">
        <v>287.89999999999998</v>
      </c>
      <c r="P5535">
        <v>2</v>
      </c>
      <c r="Q5535">
        <v>0</v>
      </c>
      <c r="R5535">
        <v>4</v>
      </c>
      <c r="S5535" t="s">
        <v>130</v>
      </c>
      <c r="T5535" t="s">
        <v>31</v>
      </c>
      <c r="W5535">
        <v>42347</v>
      </c>
      <c r="X5535" t="str">
        <f t="shared" si="344"/>
        <v>No</v>
      </c>
      <c r="Y5535" t="str">
        <f t="shared" si="345"/>
        <v>48+ months</v>
      </c>
      <c r="Z5535" t="str">
        <f t="shared" si="346"/>
        <v>35-49</v>
      </c>
      <c r="AA5535" s="8">
        <f t="shared" si="347"/>
        <v>0</v>
      </c>
    </row>
    <row r="5536" spans="1:27">
      <c r="A5536" t="s">
        <v>5708</v>
      </c>
      <c r="B5536" s="1">
        <v>45558</v>
      </c>
      <c r="C5536" s="2" t="s">
        <v>74</v>
      </c>
      <c r="D5536" t="s">
        <v>74</v>
      </c>
      <c r="E5536" t="s">
        <v>35</v>
      </c>
      <c r="F5536">
        <v>24</v>
      </c>
      <c r="G5536" t="s">
        <v>27</v>
      </c>
      <c r="H5536" t="s">
        <v>36</v>
      </c>
      <c r="I5536">
        <v>30</v>
      </c>
      <c r="J5536" t="s">
        <v>29</v>
      </c>
      <c r="K5536" t="s">
        <v>30</v>
      </c>
      <c r="L5536" t="s">
        <v>45</v>
      </c>
      <c r="M5536">
        <v>648</v>
      </c>
      <c r="N5536">
        <v>23</v>
      </c>
      <c r="O5536">
        <v>406.8</v>
      </c>
      <c r="P5536">
        <v>2</v>
      </c>
      <c r="Q5536">
        <v>2</v>
      </c>
      <c r="R5536">
        <v>5</v>
      </c>
      <c r="S5536" t="s">
        <v>236</v>
      </c>
      <c r="T5536" t="s">
        <v>31</v>
      </c>
      <c r="W5536">
        <v>14904</v>
      </c>
      <c r="X5536" t="str">
        <f t="shared" si="344"/>
        <v>No</v>
      </c>
      <c r="Y5536" t="str">
        <f t="shared" si="345"/>
        <v>13-24 months</v>
      </c>
      <c r="Z5536" t="str">
        <f t="shared" si="346"/>
        <v>18-24</v>
      </c>
      <c r="AA5536" s="8">
        <f t="shared" si="347"/>
        <v>0</v>
      </c>
    </row>
    <row r="5537" spans="1:27">
      <c r="A5537" t="s">
        <v>5709</v>
      </c>
      <c r="B5537" s="1">
        <v>44729</v>
      </c>
      <c r="C5537" s="2" t="s">
        <v>101</v>
      </c>
      <c r="D5537" t="s">
        <v>102</v>
      </c>
      <c r="E5537" t="s">
        <v>35</v>
      </c>
      <c r="F5537">
        <v>56</v>
      </c>
      <c r="G5537" t="s">
        <v>54</v>
      </c>
      <c r="H5537" t="s">
        <v>28</v>
      </c>
      <c r="I5537">
        <v>100</v>
      </c>
      <c r="J5537" t="s">
        <v>29</v>
      </c>
      <c r="K5537" t="s">
        <v>56</v>
      </c>
      <c r="L5537" t="s">
        <v>31</v>
      </c>
      <c r="M5537">
        <v>799</v>
      </c>
      <c r="N5537">
        <v>24</v>
      </c>
      <c r="O5537">
        <v>257.60000000000002</v>
      </c>
      <c r="P5537">
        <v>3</v>
      </c>
      <c r="Q5537">
        <v>0</v>
      </c>
      <c r="R5537">
        <v>2</v>
      </c>
      <c r="S5537" t="s">
        <v>328</v>
      </c>
      <c r="T5537" t="s">
        <v>45</v>
      </c>
      <c r="U5537" s="1">
        <v>45452</v>
      </c>
      <c r="V5537" t="s">
        <v>92</v>
      </c>
      <c r="W5537">
        <v>19176</v>
      </c>
      <c r="X5537" t="str">
        <f t="shared" si="344"/>
        <v>No</v>
      </c>
      <c r="Y5537" t="str">
        <f t="shared" si="345"/>
        <v>13-24 months</v>
      </c>
      <c r="Z5537" t="str">
        <f t="shared" si="346"/>
        <v>50+</v>
      </c>
      <c r="AA5537" s="8">
        <f t="shared" si="347"/>
        <v>1</v>
      </c>
    </row>
    <row r="5538" spans="1:27">
      <c r="A5538" t="s">
        <v>5710</v>
      </c>
      <c r="B5538" s="1">
        <v>45324</v>
      </c>
      <c r="C5538" s="2" t="s">
        <v>47</v>
      </c>
      <c r="D5538" t="s">
        <v>48</v>
      </c>
      <c r="E5538" t="s">
        <v>26</v>
      </c>
      <c r="F5538">
        <v>26</v>
      </c>
      <c r="G5538" t="s">
        <v>27</v>
      </c>
      <c r="H5538" t="s">
        <v>28</v>
      </c>
      <c r="I5538">
        <v>100</v>
      </c>
      <c r="J5538" t="s">
        <v>43</v>
      </c>
      <c r="K5538" t="s">
        <v>30</v>
      </c>
      <c r="L5538" t="s">
        <v>31</v>
      </c>
      <c r="M5538">
        <v>799</v>
      </c>
      <c r="N5538">
        <v>31</v>
      </c>
      <c r="O5538">
        <v>370.5</v>
      </c>
      <c r="P5538">
        <v>1</v>
      </c>
      <c r="Q5538">
        <v>0</v>
      </c>
      <c r="R5538">
        <v>4</v>
      </c>
      <c r="S5538" t="s">
        <v>75</v>
      </c>
      <c r="T5538" t="s">
        <v>31</v>
      </c>
      <c r="W5538">
        <v>24769</v>
      </c>
      <c r="X5538" t="str">
        <f t="shared" si="344"/>
        <v>No</v>
      </c>
      <c r="Y5538" t="str">
        <f t="shared" si="345"/>
        <v>25-48 months</v>
      </c>
      <c r="Z5538" t="str">
        <f t="shared" si="346"/>
        <v>25-34</v>
      </c>
      <c r="AA5538" s="8">
        <f t="shared" si="347"/>
        <v>0</v>
      </c>
    </row>
    <row r="5539" spans="1:27">
      <c r="A5539" t="s">
        <v>5711</v>
      </c>
      <c r="B5539" s="1">
        <v>45069</v>
      </c>
      <c r="C5539" s="2" t="s">
        <v>24</v>
      </c>
      <c r="D5539" t="s">
        <v>25</v>
      </c>
      <c r="E5539" t="s">
        <v>26</v>
      </c>
      <c r="F5539">
        <v>42</v>
      </c>
      <c r="G5539" t="s">
        <v>54</v>
      </c>
      <c r="H5539" t="s">
        <v>28</v>
      </c>
      <c r="I5539">
        <v>100</v>
      </c>
      <c r="J5539" t="s">
        <v>55</v>
      </c>
      <c r="K5539" t="s">
        <v>60</v>
      </c>
      <c r="L5539" t="s">
        <v>31</v>
      </c>
      <c r="M5539">
        <v>799</v>
      </c>
      <c r="N5539">
        <v>39</v>
      </c>
      <c r="O5539">
        <v>292.39999999999998</v>
      </c>
      <c r="P5539">
        <v>1</v>
      </c>
      <c r="Q5539">
        <v>1</v>
      </c>
      <c r="R5539">
        <v>4</v>
      </c>
      <c r="T5539" t="s">
        <v>31</v>
      </c>
      <c r="W5539">
        <v>31161</v>
      </c>
      <c r="X5539" t="str">
        <f t="shared" si="344"/>
        <v>No</v>
      </c>
      <c r="Y5539" t="str">
        <f t="shared" si="345"/>
        <v>25-48 months</v>
      </c>
      <c r="Z5539" t="str">
        <f t="shared" si="346"/>
        <v>35-49</v>
      </c>
      <c r="AA5539" s="8">
        <f t="shared" si="347"/>
        <v>0</v>
      </c>
    </row>
    <row r="5540" spans="1:27">
      <c r="A5540" t="s">
        <v>5712</v>
      </c>
      <c r="B5540" s="1">
        <v>45026</v>
      </c>
      <c r="C5540" s="2" t="s">
        <v>66</v>
      </c>
      <c r="D5540" t="s">
        <v>40</v>
      </c>
      <c r="E5540" t="s">
        <v>41</v>
      </c>
      <c r="F5540">
        <v>30</v>
      </c>
      <c r="G5540" t="s">
        <v>54</v>
      </c>
      <c r="H5540" t="s">
        <v>36</v>
      </c>
      <c r="I5540">
        <v>30</v>
      </c>
      <c r="J5540" t="s">
        <v>29</v>
      </c>
      <c r="K5540" t="s">
        <v>82</v>
      </c>
      <c r="L5540" t="s">
        <v>45</v>
      </c>
      <c r="M5540">
        <v>648</v>
      </c>
      <c r="N5540">
        <v>41</v>
      </c>
      <c r="O5540">
        <v>178.5</v>
      </c>
      <c r="P5540">
        <v>0</v>
      </c>
      <c r="Q5540">
        <v>0</v>
      </c>
      <c r="R5540">
        <v>1</v>
      </c>
      <c r="S5540" t="s">
        <v>347</v>
      </c>
      <c r="T5540" t="s">
        <v>31</v>
      </c>
      <c r="W5540">
        <v>26568</v>
      </c>
      <c r="X5540" t="str">
        <f t="shared" si="344"/>
        <v>No</v>
      </c>
      <c r="Y5540" t="str">
        <f t="shared" si="345"/>
        <v>25-48 months</v>
      </c>
      <c r="Z5540" t="str">
        <f t="shared" si="346"/>
        <v>25-34</v>
      </c>
      <c r="AA5540" s="8">
        <f t="shared" si="347"/>
        <v>0</v>
      </c>
    </row>
    <row r="5541" spans="1:27">
      <c r="A5541" t="s">
        <v>5713</v>
      </c>
      <c r="B5541" s="1">
        <v>45236</v>
      </c>
      <c r="C5541" s="2" t="s">
        <v>59</v>
      </c>
      <c r="D5541" t="s">
        <v>59</v>
      </c>
      <c r="E5541" t="s">
        <v>35</v>
      </c>
      <c r="F5541">
        <v>36</v>
      </c>
      <c r="G5541" t="s">
        <v>54</v>
      </c>
      <c r="H5541" t="s">
        <v>42</v>
      </c>
      <c r="I5541">
        <v>1000</v>
      </c>
      <c r="J5541" t="s">
        <v>55</v>
      </c>
      <c r="K5541" t="s">
        <v>82</v>
      </c>
      <c r="L5541" t="s">
        <v>31</v>
      </c>
      <c r="M5541">
        <v>1799</v>
      </c>
      <c r="N5541">
        <v>5</v>
      </c>
      <c r="O5541">
        <v>1311.1</v>
      </c>
      <c r="P5541">
        <v>3</v>
      </c>
      <c r="Q5541">
        <v>0</v>
      </c>
      <c r="S5541" t="s">
        <v>438</v>
      </c>
      <c r="T5541" t="s">
        <v>45</v>
      </c>
      <c r="U5541" s="1">
        <v>45401</v>
      </c>
      <c r="V5541" t="s">
        <v>78</v>
      </c>
      <c r="W5541">
        <v>8995</v>
      </c>
      <c r="X5541" t="str">
        <f t="shared" si="344"/>
        <v>No</v>
      </c>
      <c r="Y5541" t="str">
        <f t="shared" si="345"/>
        <v>0-6 months</v>
      </c>
      <c r="Z5541" t="str">
        <f t="shared" si="346"/>
        <v>35-49</v>
      </c>
      <c r="AA5541" s="8">
        <f t="shared" si="347"/>
        <v>1</v>
      </c>
    </row>
    <row r="5542" spans="1:27">
      <c r="A5542" t="s">
        <v>5714</v>
      </c>
      <c r="B5542" s="1">
        <v>45412</v>
      </c>
      <c r="C5542" s="2" t="s">
        <v>101</v>
      </c>
      <c r="D5542" t="s">
        <v>102</v>
      </c>
      <c r="E5542" t="s">
        <v>35</v>
      </c>
      <c r="F5542">
        <v>18</v>
      </c>
      <c r="G5542" t="s">
        <v>54</v>
      </c>
      <c r="H5542" t="s">
        <v>42</v>
      </c>
      <c r="I5542">
        <v>1000</v>
      </c>
      <c r="J5542" t="s">
        <v>29</v>
      </c>
      <c r="K5542" t="s">
        <v>44</v>
      </c>
      <c r="L5542" t="s">
        <v>45</v>
      </c>
      <c r="M5542">
        <v>1948</v>
      </c>
      <c r="N5542">
        <v>28</v>
      </c>
      <c r="O5542">
        <v>991.9</v>
      </c>
      <c r="P5542">
        <v>1</v>
      </c>
      <c r="Q5542">
        <v>0</v>
      </c>
      <c r="R5542">
        <v>4</v>
      </c>
      <c r="S5542" t="s">
        <v>236</v>
      </c>
      <c r="T5542" t="s">
        <v>31</v>
      </c>
      <c r="W5542">
        <v>54544</v>
      </c>
      <c r="X5542" t="str">
        <f t="shared" si="344"/>
        <v>No</v>
      </c>
      <c r="Y5542" t="str">
        <f t="shared" si="345"/>
        <v>25-48 months</v>
      </c>
      <c r="Z5542" t="str">
        <f t="shared" si="346"/>
        <v>18-24</v>
      </c>
      <c r="AA5542" s="8">
        <f t="shared" si="347"/>
        <v>0</v>
      </c>
    </row>
    <row r="5543" spans="1:27">
      <c r="A5543" t="s">
        <v>5715</v>
      </c>
      <c r="B5543" s="1">
        <v>45880</v>
      </c>
      <c r="C5543" s="2" t="s">
        <v>71</v>
      </c>
      <c r="D5543" t="s">
        <v>72</v>
      </c>
      <c r="E5543" t="s">
        <v>64</v>
      </c>
      <c r="F5543">
        <v>18</v>
      </c>
      <c r="G5543" t="s">
        <v>27</v>
      </c>
      <c r="H5543" t="s">
        <v>67</v>
      </c>
      <c r="I5543">
        <v>300</v>
      </c>
      <c r="J5543" t="s">
        <v>55</v>
      </c>
      <c r="K5543" t="s">
        <v>44</v>
      </c>
      <c r="L5543" t="s">
        <v>45</v>
      </c>
      <c r="M5543">
        <v>1348</v>
      </c>
      <c r="N5543">
        <v>13</v>
      </c>
      <c r="O5543">
        <v>1001</v>
      </c>
      <c r="P5543">
        <v>0</v>
      </c>
      <c r="Q5543">
        <v>1</v>
      </c>
      <c r="R5543">
        <v>4</v>
      </c>
      <c r="S5543" t="s">
        <v>120</v>
      </c>
      <c r="T5543" t="s">
        <v>31</v>
      </c>
      <c r="W5543">
        <v>17524</v>
      </c>
      <c r="X5543" t="str">
        <f t="shared" si="344"/>
        <v>No</v>
      </c>
      <c r="Y5543" t="str">
        <f t="shared" si="345"/>
        <v>13-24 months</v>
      </c>
      <c r="Z5543" t="str">
        <f t="shared" si="346"/>
        <v>18-24</v>
      </c>
      <c r="AA5543" s="8">
        <f t="shared" si="347"/>
        <v>0</v>
      </c>
    </row>
    <row r="5544" spans="1:27">
      <c r="A5544" t="s">
        <v>5716</v>
      </c>
      <c r="B5544" s="1">
        <v>45802</v>
      </c>
      <c r="C5544" s="2" t="s">
        <v>101</v>
      </c>
      <c r="D5544" t="s">
        <v>102</v>
      </c>
      <c r="E5544" t="s">
        <v>35</v>
      </c>
      <c r="F5544">
        <v>45</v>
      </c>
      <c r="G5544" t="s">
        <v>27</v>
      </c>
      <c r="H5544" t="s">
        <v>28</v>
      </c>
      <c r="I5544">
        <v>100</v>
      </c>
      <c r="J5544" t="s">
        <v>55</v>
      </c>
      <c r="K5544" t="s">
        <v>56</v>
      </c>
      <c r="L5544" t="s">
        <v>45</v>
      </c>
      <c r="M5544">
        <v>948</v>
      </c>
      <c r="N5544">
        <v>15</v>
      </c>
      <c r="O5544">
        <v>701.3</v>
      </c>
      <c r="P5544">
        <v>2</v>
      </c>
      <c r="Q5544">
        <v>0</v>
      </c>
      <c r="R5544">
        <v>3</v>
      </c>
      <c r="S5544" t="s">
        <v>80</v>
      </c>
      <c r="T5544" t="s">
        <v>31</v>
      </c>
      <c r="W5544">
        <v>14220</v>
      </c>
      <c r="X5544" t="str">
        <f t="shared" si="344"/>
        <v>No</v>
      </c>
      <c r="Y5544" t="str">
        <f t="shared" si="345"/>
        <v>13-24 months</v>
      </c>
      <c r="Z5544" t="str">
        <f t="shared" si="346"/>
        <v>35-49</v>
      </c>
      <c r="AA5544" s="8">
        <f t="shared" si="347"/>
        <v>0</v>
      </c>
    </row>
    <row r="5545" spans="1:27">
      <c r="A5545" t="s">
        <v>5717</v>
      </c>
      <c r="B5545" s="1">
        <v>46126</v>
      </c>
      <c r="C5545" s="2" t="s">
        <v>101</v>
      </c>
      <c r="D5545" t="s">
        <v>102</v>
      </c>
      <c r="E5545" t="s">
        <v>35</v>
      </c>
      <c r="F5545">
        <v>29</v>
      </c>
      <c r="G5545" t="s">
        <v>54</v>
      </c>
      <c r="H5545" t="s">
        <v>28</v>
      </c>
      <c r="I5545">
        <v>100</v>
      </c>
      <c r="J5545" t="s">
        <v>29</v>
      </c>
      <c r="K5545" t="s">
        <v>44</v>
      </c>
      <c r="L5545" t="s">
        <v>31</v>
      </c>
      <c r="M5545">
        <v>799</v>
      </c>
      <c r="N5545">
        <v>5</v>
      </c>
      <c r="O5545">
        <v>385.5</v>
      </c>
      <c r="P5545">
        <v>3</v>
      </c>
      <c r="Q5545">
        <v>1</v>
      </c>
      <c r="R5545">
        <v>2</v>
      </c>
      <c r="T5545" t="s">
        <v>31</v>
      </c>
      <c r="W5545">
        <v>3995</v>
      </c>
      <c r="X5545" t="str">
        <f t="shared" si="344"/>
        <v>No</v>
      </c>
      <c r="Y5545" t="str">
        <f t="shared" si="345"/>
        <v>0-6 months</v>
      </c>
      <c r="Z5545" t="str">
        <f t="shared" si="346"/>
        <v>25-34</v>
      </c>
      <c r="AA5545" s="8">
        <f t="shared" si="347"/>
        <v>0</v>
      </c>
    </row>
    <row r="5546" spans="1:27">
      <c r="A5546" t="s">
        <v>5718</v>
      </c>
      <c r="B5546" s="1">
        <v>45782</v>
      </c>
      <c r="C5546" s="2" t="s">
        <v>74</v>
      </c>
      <c r="D5546" t="s">
        <v>74</v>
      </c>
      <c r="E5546" t="s">
        <v>35</v>
      </c>
      <c r="F5546">
        <v>43</v>
      </c>
      <c r="G5546" t="s">
        <v>54</v>
      </c>
      <c r="H5546" t="s">
        <v>42</v>
      </c>
      <c r="I5546">
        <v>1000</v>
      </c>
      <c r="J5546" t="s">
        <v>43</v>
      </c>
      <c r="K5546" t="s">
        <v>30</v>
      </c>
      <c r="L5546" t="s">
        <v>31</v>
      </c>
      <c r="M5546">
        <v>1799</v>
      </c>
      <c r="N5546">
        <v>16</v>
      </c>
      <c r="O5546">
        <v>1217</v>
      </c>
      <c r="P5546">
        <v>0</v>
      </c>
      <c r="Q5546">
        <v>0</v>
      </c>
      <c r="R5546">
        <v>5</v>
      </c>
      <c r="S5546" t="s">
        <v>107</v>
      </c>
      <c r="T5546" t="s">
        <v>31</v>
      </c>
      <c r="W5546">
        <v>28784</v>
      </c>
      <c r="X5546" t="str">
        <f t="shared" si="344"/>
        <v>No</v>
      </c>
      <c r="Y5546" t="str">
        <f t="shared" si="345"/>
        <v>13-24 months</v>
      </c>
      <c r="Z5546" t="str">
        <f t="shared" si="346"/>
        <v>35-49</v>
      </c>
      <c r="AA5546" s="8">
        <f t="shared" si="347"/>
        <v>0</v>
      </c>
    </row>
    <row r="5547" spans="1:27">
      <c r="A5547" t="s">
        <v>5719</v>
      </c>
      <c r="B5547" s="1">
        <v>45952</v>
      </c>
      <c r="C5547" s="2" t="s">
        <v>71</v>
      </c>
      <c r="D5547" t="s">
        <v>72</v>
      </c>
      <c r="E5547" t="s">
        <v>64</v>
      </c>
      <c r="F5547">
        <v>24</v>
      </c>
      <c r="G5547" t="s">
        <v>27</v>
      </c>
      <c r="H5547" t="s">
        <v>28</v>
      </c>
      <c r="I5547">
        <v>100</v>
      </c>
      <c r="J5547" t="s">
        <v>55</v>
      </c>
      <c r="K5547" t="s">
        <v>56</v>
      </c>
      <c r="L5547" t="s">
        <v>31</v>
      </c>
      <c r="M5547">
        <v>799</v>
      </c>
      <c r="N5547">
        <v>10</v>
      </c>
      <c r="O5547">
        <v>364.9</v>
      </c>
      <c r="P5547">
        <v>0</v>
      </c>
      <c r="Q5547">
        <v>0</v>
      </c>
      <c r="R5547">
        <v>3</v>
      </c>
      <c r="S5547" t="s">
        <v>149</v>
      </c>
      <c r="T5547" t="s">
        <v>31</v>
      </c>
      <c r="W5547">
        <v>7990</v>
      </c>
      <c r="X5547" t="str">
        <f t="shared" si="344"/>
        <v>No</v>
      </c>
      <c r="Y5547" t="str">
        <f t="shared" si="345"/>
        <v>7-12 months</v>
      </c>
      <c r="Z5547" t="str">
        <f t="shared" si="346"/>
        <v>18-24</v>
      </c>
      <c r="AA5547" s="8">
        <f t="shared" si="347"/>
        <v>0</v>
      </c>
    </row>
    <row r="5548" spans="1:27">
      <c r="A5548" t="s">
        <v>5720</v>
      </c>
      <c r="B5548" s="1">
        <v>46007</v>
      </c>
      <c r="C5548" s="2" t="s">
        <v>209</v>
      </c>
      <c r="D5548" t="s">
        <v>210</v>
      </c>
      <c r="E5548" t="s">
        <v>64</v>
      </c>
      <c r="F5548">
        <v>27</v>
      </c>
      <c r="G5548" t="s">
        <v>54</v>
      </c>
      <c r="H5548" t="s">
        <v>67</v>
      </c>
      <c r="I5548">
        <v>300</v>
      </c>
      <c r="J5548" t="s">
        <v>43</v>
      </c>
      <c r="K5548" t="s">
        <v>44</v>
      </c>
      <c r="L5548" t="s">
        <v>45</v>
      </c>
      <c r="M5548">
        <v>1348</v>
      </c>
      <c r="N5548">
        <v>8</v>
      </c>
      <c r="O5548">
        <v>407.3</v>
      </c>
      <c r="P5548">
        <v>2</v>
      </c>
      <c r="Q5548">
        <v>1</v>
      </c>
      <c r="R5548">
        <v>3</v>
      </c>
      <c r="S5548" t="s">
        <v>214</v>
      </c>
      <c r="T5548" t="s">
        <v>31</v>
      </c>
      <c r="W5548">
        <v>10784</v>
      </c>
      <c r="X5548" t="str">
        <f t="shared" si="344"/>
        <v>No</v>
      </c>
      <c r="Y5548" t="str">
        <f t="shared" si="345"/>
        <v>7-12 months</v>
      </c>
      <c r="Z5548" t="str">
        <f t="shared" si="346"/>
        <v>25-34</v>
      </c>
      <c r="AA5548" s="8">
        <f t="shared" si="347"/>
        <v>0</v>
      </c>
    </row>
    <row r="5549" spans="1:27">
      <c r="A5549" t="s">
        <v>5721</v>
      </c>
      <c r="B5549" s="1">
        <v>45271</v>
      </c>
      <c r="C5549" s="2" t="s">
        <v>24</v>
      </c>
      <c r="D5549" t="s">
        <v>25</v>
      </c>
      <c r="E5549" t="s">
        <v>26</v>
      </c>
      <c r="F5549">
        <v>45</v>
      </c>
      <c r="G5549" t="s">
        <v>54</v>
      </c>
      <c r="H5549" t="s">
        <v>67</v>
      </c>
      <c r="I5549">
        <v>300</v>
      </c>
      <c r="J5549" t="s">
        <v>55</v>
      </c>
      <c r="K5549" t="s">
        <v>60</v>
      </c>
      <c r="L5549" t="s">
        <v>45</v>
      </c>
      <c r="M5549">
        <v>1348</v>
      </c>
      <c r="N5549">
        <v>33</v>
      </c>
      <c r="O5549">
        <v>1904.1</v>
      </c>
      <c r="P5549">
        <v>0</v>
      </c>
      <c r="Q5549">
        <v>0</v>
      </c>
      <c r="R5549">
        <v>3</v>
      </c>
      <c r="S5549" t="s">
        <v>143</v>
      </c>
      <c r="T5549" t="s">
        <v>31</v>
      </c>
      <c r="W5549">
        <v>44484</v>
      </c>
      <c r="X5549" t="str">
        <f t="shared" si="344"/>
        <v>No</v>
      </c>
      <c r="Y5549" t="str">
        <f t="shared" si="345"/>
        <v>25-48 months</v>
      </c>
      <c r="Z5549" t="str">
        <f t="shared" si="346"/>
        <v>35-49</v>
      </c>
      <c r="AA5549" s="8">
        <f t="shared" si="347"/>
        <v>0</v>
      </c>
    </row>
    <row r="5550" spans="1:27">
      <c r="A5550" t="s">
        <v>5722</v>
      </c>
      <c r="B5550" s="1">
        <v>45844</v>
      </c>
      <c r="C5550" s="2" t="s">
        <v>146</v>
      </c>
      <c r="D5550" t="s">
        <v>147</v>
      </c>
      <c r="E5550" t="s">
        <v>26</v>
      </c>
      <c r="F5550">
        <v>36</v>
      </c>
      <c r="G5550" t="s">
        <v>27</v>
      </c>
      <c r="H5550" t="s">
        <v>36</v>
      </c>
      <c r="I5550">
        <v>30</v>
      </c>
      <c r="J5550" t="s">
        <v>55</v>
      </c>
      <c r="K5550" t="s">
        <v>44</v>
      </c>
      <c r="L5550" t="s">
        <v>45</v>
      </c>
      <c r="M5550">
        <v>648</v>
      </c>
      <c r="N5550">
        <v>14</v>
      </c>
      <c r="O5550">
        <v>404.4</v>
      </c>
      <c r="P5550">
        <v>1</v>
      </c>
      <c r="Q5550">
        <v>1</v>
      </c>
      <c r="R5550">
        <v>3</v>
      </c>
      <c r="S5550" t="s">
        <v>122</v>
      </c>
      <c r="T5550" t="s">
        <v>31</v>
      </c>
      <c r="W5550">
        <v>9072</v>
      </c>
      <c r="X5550" t="str">
        <f t="shared" si="344"/>
        <v>No</v>
      </c>
      <c r="Y5550" t="str">
        <f t="shared" si="345"/>
        <v>13-24 months</v>
      </c>
      <c r="Z5550" t="str">
        <f t="shared" si="346"/>
        <v>35-49</v>
      </c>
      <c r="AA5550" s="8">
        <f t="shared" si="347"/>
        <v>0</v>
      </c>
    </row>
    <row r="5551" spans="1:27">
      <c r="A5551" t="s">
        <v>5723</v>
      </c>
      <c r="B5551" s="1">
        <v>45415</v>
      </c>
      <c r="C5551" s="2" t="s">
        <v>209</v>
      </c>
      <c r="D5551" t="s">
        <v>210</v>
      </c>
      <c r="E5551" t="s">
        <v>64</v>
      </c>
      <c r="F5551">
        <v>42</v>
      </c>
      <c r="G5551" t="s">
        <v>27</v>
      </c>
      <c r="H5551" t="s">
        <v>67</v>
      </c>
      <c r="I5551">
        <v>300</v>
      </c>
      <c r="J5551" t="s">
        <v>29</v>
      </c>
      <c r="K5551" t="s">
        <v>82</v>
      </c>
      <c r="L5551" t="s">
        <v>45</v>
      </c>
      <c r="M5551">
        <v>1348</v>
      </c>
      <c r="N5551">
        <v>28</v>
      </c>
      <c r="O5551">
        <v>528.29999999999995</v>
      </c>
      <c r="P5551">
        <v>0</v>
      </c>
      <c r="Q5551">
        <v>0</v>
      </c>
      <c r="R5551">
        <v>3</v>
      </c>
      <c r="S5551" t="s">
        <v>122</v>
      </c>
      <c r="T5551" t="s">
        <v>31</v>
      </c>
      <c r="W5551">
        <v>37744</v>
      </c>
      <c r="X5551" t="str">
        <f t="shared" si="344"/>
        <v>No</v>
      </c>
      <c r="Y5551" t="str">
        <f t="shared" si="345"/>
        <v>25-48 months</v>
      </c>
      <c r="Z5551" t="str">
        <f t="shared" si="346"/>
        <v>35-49</v>
      </c>
      <c r="AA5551" s="8">
        <f t="shared" si="347"/>
        <v>0</v>
      </c>
    </row>
    <row r="5552" spans="1:27">
      <c r="A5552" t="s">
        <v>5724</v>
      </c>
      <c r="B5552" s="1">
        <v>44892</v>
      </c>
      <c r="C5552" s="2" t="s">
        <v>24</v>
      </c>
      <c r="D5552" t="s">
        <v>25</v>
      </c>
      <c r="E5552" t="s">
        <v>26</v>
      </c>
      <c r="F5552">
        <v>31</v>
      </c>
      <c r="G5552" t="s">
        <v>54</v>
      </c>
      <c r="H5552" t="s">
        <v>28</v>
      </c>
      <c r="I5552">
        <v>100</v>
      </c>
      <c r="J5552" t="s">
        <v>55</v>
      </c>
      <c r="K5552" t="s">
        <v>56</v>
      </c>
      <c r="L5552" t="s">
        <v>45</v>
      </c>
      <c r="M5552">
        <v>948</v>
      </c>
      <c r="N5552">
        <v>45</v>
      </c>
      <c r="O5552">
        <v>481.8</v>
      </c>
      <c r="P5552">
        <v>0</v>
      </c>
      <c r="Q5552">
        <v>1</v>
      </c>
      <c r="R5552">
        <v>4</v>
      </c>
      <c r="S5552" t="s">
        <v>117</v>
      </c>
      <c r="T5552" t="s">
        <v>31</v>
      </c>
      <c r="W5552">
        <v>42660</v>
      </c>
      <c r="X5552" t="str">
        <f t="shared" si="344"/>
        <v>No</v>
      </c>
      <c r="Y5552" t="str">
        <f t="shared" si="345"/>
        <v>25-48 months</v>
      </c>
      <c r="Z5552" t="str">
        <f t="shared" si="346"/>
        <v>25-34</v>
      </c>
      <c r="AA5552" s="8">
        <f t="shared" si="347"/>
        <v>0</v>
      </c>
    </row>
    <row r="5553" spans="1:27">
      <c r="A5553" t="s">
        <v>5725</v>
      </c>
      <c r="B5553" s="1">
        <v>45799</v>
      </c>
      <c r="C5553" s="2" t="s">
        <v>47</v>
      </c>
      <c r="D5553" t="s">
        <v>48</v>
      </c>
      <c r="E5553" t="s">
        <v>26</v>
      </c>
      <c r="F5553">
        <v>30</v>
      </c>
      <c r="G5553" t="s">
        <v>27</v>
      </c>
      <c r="H5553" t="s">
        <v>36</v>
      </c>
      <c r="I5553">
        <v>30</v>
      </c>
      <c r="J5553" t="s">
        <v>55</v>
      </c>
      <c r="K5553" t="s">
        <v>56</v>
      </c>
      <c r="L5553" t="s">
        <v>31</v>
      </c>
      <c r="M5553">
        <v>499</v>
      </c>
      <c r="N5553">
        <v>15</v>
      </c>
      <c r="O5553">
        <v>135.1</v>
      </c>
      <c r="P5553">
        <v>2</v>
      </c>
      <c r="Q5553">
        <v>0</v>
      </c>
      <c r="R5553">
        <v>4</v>
      </c>
      <c r="T5553" t="s">
        <v>31</v>
      </c>
      <c r="W5553">
        <v>7485</v>
      </c>
      <c r="X5553" t="str">
        <f t="shared" si="344"/>
        <v>No</v>
      </c>
      <c r="Y5553" t="str">
        <f t="shared" si="345"/>
        <v>13-24 months</v>
      </c>
      <c r="Z5553" t="str">
        <f t="shared" si="346"/>
        <v>25-34</v>
      </c>
      <c r="AA5553" s="8">
        <f t="shared" si="347"/>
        <v>0</v>
      </c>
    </row>
    <row r="5554" spans="1:27">
      <c r="A5554" t="s">
        <v>5726</v>
      </c>
      <c r="B5554" s="1">
        <v>45271</v>
      </c>
      <c r="C5554" s="2" t="s">
        <v>59</v>
      </c>
      <c r="D5554" t="s">
        <v>59</v>
      </c>
      <c r="E5554" t="s">
        <v>35</v>
      </c>
      <c r="F5554">
        <v>42</v>
      </c>
      <c r="G5554" t="s">
        <v>27</v>
      </c>
      <c r="H5554" t="s">
        <v>42</v>
      </c>
      <c r="I5554">
        <v>1000</v>
      </c>
      <c r="J5554" t="s">
        <v>55</v>
      </c>
      <c r="K5554" t="s">
        <v>56</v>
      </c>
      <c r="L5554" t="s">
        <v>45</v>
      </c>
      <c r="M5554">
        <v>1948</v>
      </c>
      <c r="N5554">
        <v>33</v>
      </c>
      <c r="O5554">
        <v>1008.9</v>
      </c>
      <c r="P5554">
        <v>3</v>
      </c>
      <c r="Q5554">
        <v>0</v>
      </c>
      <c r="R5554">
        <v>3</v>
      </c>
      <c r="S5554" t="s">
        <v>95</v>
      </c>
      <c r="T5554" t="s">
        <v>31</v>
      </c>
      <c r="W5554">
        <v>64284</v>
      </c>
      <c r="X5554" t="str">
        <f t="shared" si="344"/>
        <v>No</v>
      </c>
      <c r="Y5554" t="str">
        <f t="shared" si="345"/>
        <v>25-48 months</v>
      </c>
      <c r="Z5554" t="str">
        <f t="shared" si="346"/>
        <v>35-49</v>
      </c>
      <c r="AA5554" s="8">
        <f t="shared" si="347"/>
        <v>0</v>
      </c>
    </row>
    <row r="5555" spans="1:27">
      <c r="A5555" t="s">
        <v>5727</v>
      </c>
      <c r="B5555" s="1">
        <v>45315</v>
      </c>
      <c r="C5555" s="2" t="s">
        <v>71</v>
      </c>
      <c r="D5555" t="s">
        <v>72</v>
      </c>
      <c r="E5555" t="s">
        <v>64</v>
      </c>
      <c r="F5555">
        <v>25</v>
      </c>
      <c r="G5555" t="s">
        <v>27</v>
      </c>
      <c r="H5555" t="s">
        <v>36</v>
      </c>
      <c r="I5555">
        <v>30</v>
      </c>
      <c r="J5555" t="s">
        <v>55</v>
      </c>
      <c r="K5555" t="s">
        <v>56</v>
      </c>
      <c r="L5555" t="s">
        <v>31</v>
      </c>
      <c r="M5555">
        <v>499</v>
      </c>
      <c r="N5555">
        <v>5</v>
      </c>
      <c r="O5555">
        <v>173</v>
      </c>
      <c r="P5555">
        <v>2</v>
      </c>
      <c r="Q5555">
        <v>0</v>
      </c>
      <c r="R5555">
        <v>2</v>
      </c>
      <c r="S5555" t="s">
        <v>136</v>
      </c>
      <c r="T5555" t="s">
        <v>45</v>
      </c>
      <c r="U5555" s="1">
        <v>45464</v>
      </c>
      <c r="V5555" t="s">
        <v>78</v>
      </c>
      <c r="W5555">
        <v>2495</v>
      </c>
      <c r="X5555" t="str">
        <f t="shared" si="344"/>
        <v>No</v>
      </c>
      <c r="Y5555" t="str">
        <f t="shared" si="345"/>
        <v>0-6 months</v>
      </c>
      <c r="Z5555" t="str">
        <f t="shared" si="346"/>
        <v>25-34</v>
      </c>
      <c r="AA5555" s="8">
        <f t="shared" si="347"/>
        <v>1</v>
      </c>
    </row>
    <row r="5556" spans="1:27">
      <c r="A5556" t="s">
        <v>5728</v>
      </c>
      <c r="B5556" s="1">
        <v>45813</v>
      </c>
      <c r="C5556" s="2" t="s">
        <v>33</v>
      </c>
      <c r="D5556" t="s">
        <v>34</v>
      </c>
      <c r="E5556" t="s">
        <v>35</v>
      </c>
      <c r="F5556">
        <v>24</v>
      </c>
      <c r="G5556" t="s">
        <v>54</v>
      </c>
      <c r="H5556" t="s">
        <v>42</v>
      </c>
      <c r="I5556">
        <v>1000</v>
      </c>
      <c r="J5556" t="s">
        <v>55</v>
      </c>
      <c r="K5556" t="s">
        <v>44</v>
      </c>
      <c r="L5556" t="s">
        <v>31</v>
      </c>
      <c r="M5556">
        <v>1799</v>
      </c>
      <c r="N5556">
        <v>6</v>
      </c>
      <c r="O5556">
        <v>865.9</v>
      </c>
      <c r="P5556">
        <v>0</v>
      </c>
      <c r="Q5556">
        <v>1</v>
      </c>
      <c r="R5556">
        <v>5</v>
      </c>
      <c r="S5556" t="s">
        <v>181</v>
      </c>
      <c r="T5556" t="s">
        <v>45</v>
      </c>
      <c r="U5556" s="1">
        <v>45997</v>
      </c>
      <c r="V5556" t="s">
        <v>207</v>
      </c>
      <c r="W5556">
        <v>10794</v>
      </c>
      <c r="X5556" t="str">
        <f t="shared" si="344"/>
        <v>No</v>
      </c>
      <c r="Y5556" t="str">
        <f t="shared" si="345"/>
        <v>0-6 months</v>
      </c>
      <c r="Z5556" t="str">
        <f t="shared" si="346"/>
        <v>18-24</v>
      </c>
      <c r="AA5556" s="8">
        <f t="shared" si="347"/>
        <v>1</v>
      </c>
    </row>
    <row r="5557" spans="1:27">
      <c r="A5557" t="s">
        <v>5729</v>
      </c>
      <c r="B5557" s="1">
        <v>45073</v>
      </c>
      <c r="C5557" s="2" t="s">
        <v>59</v>
      </c>
      <c r="D5557" t="s">
        <v>59</v>
      </c>
      <c r="E5557" t="s">
        <v>35</v>
      </c>
      <c r="F5557">
        <v>18</v>
      </c>
      <c r="G5557" t="s">
        <v>54</v>
      </c>
      <c r="H5557" t="s">
        <v>67</v>
      </c>
      <c r="I5557">
        <v>300</v>
      </c>
      <c r="J5557" t="s">
        <v>55</v>
      </c>
      <c r="K5557" t="s">
        <v>56</v>
      </c>
      <c r="L5557" t="s">
        <v>45</v>
      </c>
      <c r="M5557">
        <v>1348</v>
      </c>
      <c r="N5557">
        <v>39</v>
      </c>
      <c r="O5557">
        <v>1226.0999999999999</v>
      </c>
      <c r="P5557">
        <v>1</v>
      </c>
      <c r="Q5557">
        <v>0</v>
      </c>
      <c r="R5557">
        <v>3</v>
      </c>
      <c r="S5557" t="s">
        <v>149</v>
      </c>
      <c r="T5557" t="s">
        <v>31</v>
      </c>
      <c r="W5557">
        <v>52572</v>
      </c>
      <c r="X5557" t="str">
        <f t="shared" si="344"/>
        <v>No</v>
      </c>
      <c r="Y5557" t="str">
        <f t="shared" si="345"/>
        <v>25-48 months</v>
      </c>
      <c r="Z5557" t="str">
        <f t="shared" si="346"/>
        <v>18-24</v>
      </c>
      <c r="AA5557" s="8">
        <f t="shared" si="347"/>
        <v>0</v>
      </c>
    </row>
    <row r="5558" spans="1:27">
      <c r="A5558" t="s">
        <v>5730</v>
      </c>
      <c r="B5558" s="1">
        <v>45876</v>
      </c>
      <c r="C5558" s="2" t="s">
        <v>24</v>
      </c>
      <c r="D5558" t="s">
        <v>25</v>
      </c>
      <c r="E5558" t="s">
        <v>26</v>
      </c>
      <c r="F5558">
        <v>56</v>
      </c>
      <c r="G5558" t="s">
        <v>27</v>
      </c>
      <c r="H5558" t="s">
        <v>67</v>
      </c>
      <c r="I5558">
        <v>300</v>
      </c>
      <c r="J5558" t="s">
        <v>43</v>
      </c>
      <c r="K5558" t="s">
        <v>56</v>
      </c>
      <c r="L5558" t="s">
        <v>31</v>
      </c>
      <c r="M5558">
        <v>1199</v>
      </c>
      <c r="N5558">
        <v>4</v>
      </c>
      <c r="O5558">
        <v>665.6</v>
      </c>
      <c r="P5558">
        <v>1</v>
      </c>
      <c r="Q5558">
        <v>0</v>
      </c>
      <c r="R5558">
        <v>3</v>
      </c>
      <c r="S5558" t="s">
        <v>105</v>
      </c>
      <c r="T5558" t="s">
        <v>45</v>
      </c>
      <c r="U5558" s="1">
        <v>46010</v>
      </c>
      <c r="V5558" t="s">
        <v>69</v>
      </c>
      <c r="W5558">
        <v>4796</v>
      </c>
      <c r="X5558" t="str">
        <f t="shared" si="344"/>
        <v>No</v>
      </c>
      <c r="Y5558" t="str">
        <f t="shared" si="345"/>
        <v>0-6 months</v>
      </c>
      <c r="Z5558" t="str">
        <f t="shared" si="346"/>
        <v>50+</v>
      </c>
      <c r="AA5558" s="8">
        <f t="shared" si="347"/>
        <v>1</v>
      </c>
    </row>
    <row r="5559" spans="1:27">
      <c r="A5559" t="s">
        <v>5731</v>
      </c>
      <c r="B5559" s="1">
        <v>45616</v>
      </c>
      <c r="C5559" s="2" t="s">
        <v>24</v>
      </c>
      <c r="D5559" t="s">
        <v>25</v>
      </c>
      <c r="E5559" t="s">
        <v>26</v>
      </c>
      <c r="F5559">
        <v>40</v>
      </c>
      <c r="G5559" t="s">
        <v>27</v>
      </c>
      <c r="H5559" t="s">
        <v>28</v>
      </c>
      <c r="I5559">
        <v>100</v>
      </c>
      <c r="J5559" t="s">
        <v>55</v>
      </c>
      <c r="K5559" t="s">
        <v>82</v>
      </c>
      <c r="L5559" t="s">
        <v>45</v>
      </c>
      <c r="M5559">
        <v>948</v>
      </c>
      <c r="N5559">
        <v>8</v>
      </c>
      <c r="O5559">
        <v>707.1</v>
      </c>
      <c r="P5559">
        <v>2</v>
      </c>
      <c r="Q5559">
        <v>0</v>
      </c>
      <c r="R5559">
        <v>1</v>
      </c>
      <c r="S5559" t="s">
        <v>370</v>
      </c>
      <c r="T5559" t="s">
        <v>45</v>
      </c>
      <c r="U5559" s="1">
        <v>45860</v>
      </c>
      <c r="V5559" t="s">
        <v>69</v>
      </c>
      <c r="W5559">
        <v>7584</v>
      </c>
      <c r="X5559" t="str">
        <f t="shared" si="344"/>
        <v>No</v>
      </c>
      <c r="Y5559" t="str">
        <f t="shared" si="345"/>
        <v>7-12 months</v>
      </c>
      <c r="Z5559" t="str">
        <f t="shared" si="346"/>
        <v>35-49</v>
      </c>
      <c r="AA5559" s="8">
        <f t="shared" si="347"/>
        <v>1</v>
      </c>
    </row>
    <row r="5560" spans="1:27">
      <c r="A5560" t="s">
        <v>5732</v>
      </c>
      <c r="B5560" s="1">
        <v>45475</v>
      </c>
      <c r="C5560" s="2" t="s">
        <v>66</v>
      </c>
      <c r="D5560" t="s">
        <v>40</v>
      </c>
      <c r="E5560" t="s">
        <v>41</v>
      </c>
      <c r="F5560">
        <v>30</v>
      </c>
      <c r="G5560" t="s">
        <v>27</v>
      </c>
      <c r="H5560" t="s">
        <v>28</v>
      </c>
      <c r="I5560">
        <v>100</v>
      </c>
      <c r="J5560" t="s">
        <v>55</v>
      </c>
      <c r="K5560" t="s">
        <v>30</v>
      </c>
      <c r="L5560" t="s">
        <v>45</v>
      </c>
      <c r="M5560">
        <v>948</v>
      </c>
      <c r="N5560">
        <v>11</v>
      </c>
      <c r="O5560">
        <v>508.5</v>
      </c>
      <c r="P5560">
        <v>2</v>
      </c>
      <c r="Q5560">
        <v>2</v>
      </c>
      <c r="R5560">
        <v>2</v>
      </c>
      <c r="S5560" t="s">
        <v>470</v>
      </c>
      <c r="T5560" t="s">
        <v>45</v>
      </c>
      <c r="U5560" s="1">
        <v>45825</v>
      </c>
      <c r="V5560" t="s">
        <v>69</v>
      </c>
      <c r="W5560">
        <v>10428</v>
      </c>
      <c r="X5560" t="str">
        <f t="shared" si="344"/>
        <v>No</v>
      </c>
      <c r="Y5560" t="str">
        <f t="shared" si="345"/>
        <v>7-12 months</v>
      </c>
      <c r="Z5560" t="str">
        <f t="shared" si="346"/>
        <v>25-34</v>
      </c>
      <c r="AA5560" s="8">
        <f t="shared" si="347"/>
        <v>1</v>
      </c>
    </row>
    <row r="5561" spans="1:27">
      <c r="A5561" t="s">
        <v>5733</v>
      </c>
      <c r="B5561" s="1">
        <v>45110</v>
      </c>
      <c r="C5561" s="2" t="s">
        <v>59</v>
      </c>
      <c r="D5561" t="s">
        <v>59</v>
      </c>
      <c r="E5561" t="s">
        <v>35</v>
      </c>
      <c r="F5561">
        <v>45</v>
      </c>
      <c r="G5561" t="s">
        <v>54</v>
      </c>
      <c r="H5561" t="s">
        <v>28</v>
      </c>
      <c r="I5561">
        <v>100</v>
      </c>
      <c r="J5561" t="s">
        <v>55</v>
      </c>
      <c r="K5561" t="s">
        <v>82</v>
      </c>
      <c r="L5561" t="s">
        <v>31</v>
      </c>
      <c r="M5561">
        <v>799</v>
      </c>
      <c r="N5561">
        <v>38</v>
      </c>
      <c r="O5561">
        <v>349.2</v>
      </c>
      <c r="P5561">
        <v>0</v>
      </c>
      <c r="Q5561">
        <v>0</v>
      </c>
      <c r="R5561">
        <v>4</v>
      </c>
      <c r="S5561" t="s">
        <v>164</v>
      </c>
      <c r="T5561" t="s">
        <v>31</v>
      </c>
      <c r="W5561">
        <v>30362</v>
      </c>
      <c r="X5561" t="str">
        <f t="shared" si="344"/>
        <v>No</v>
      </c>
      <c r="Y5561" t="str">
        <f t="shared" si="345"/>
        <v>25-48 months</v>
      </c>
      <c r="Z5561" t="str">
        <f t="shared" si="346"/>
        <v>35-49</v>
      </c>
      <c r="AA5561" s="8">
        <f t="shared" si="347"/>
        <v>0</v>
      </c>
    </row>
    <row r="5562" spans="1:27">
      <c r="A5562" t="s">
        <v>5734</v>
      </c>
      <c r="B5562" s="1">
        <v>45527</v>
      </c>
      <c r="C5562" s="2" t="s">
        <v>71</v>
      </c>
      <c r="D5562" t="s">
        <v>72</v>
      </c>
      <c r="E5562" t="s">
        <v>64</v>
      </c>
      <c r="F5562">
        <v>18</v>
      </c>
      <c r="G5562" t="s">
        <v>54</v>
      </c>
      <c r="H5562" t="s">
        <v>28</v>
      </c>
      <c r="I5562">
        <v>100</v>
      </c>
      <c r="J5562" t="s">
        <v>29</v>
      </c>
      <c r="K5562" t="s">
        <v>60</v>
      </c>
      <c r="L5562" t="s">
        <v>45</v>
      </c>
      <c r="M5562">
        <v>948</v>
      </c>
      <c r="N5562">
        <v>14</v>
      </c>
      <c r="O5562">
        <v>814.7</v>
      </c>
      <c r="P5562">
        <v>0</v>
      </c>
      <c r="Q5562">
        <v>0</v>
      </c>
      <c r="R5562">
        <v>4</v>
      </c>
      <c r="T5562" t="s">
        <v>45</v>
      </c>
      <c r="U5562" s="1">
        <v>45949</v>
      </c>
      <c r="V5562" t="s">
        <v>92</v>
      </c>
      <c r="W5562">
        <v>13272</v>
      </c>
      <c r="X5562" t="str">
        <f t="shared" si="344"/>
        <v>No</v>
      </c>
      <c r="Y5562" t="str">
        <f t="shared" si="345"/>
        <v>13-24 months</v>
      </c>
      <c r="Z5562" t="str">
        <f t="shared" si="346"/>
        <v>18-24</v>
      </c>
      <c r="AA5562" s="8">
        <f t="shared" si="347"/>
        <v>1</v>
      </c>
    </row>
    <row r="5563" spans="1:27">
      <c r="A5563" t="s">
        <v>5735</v>
      </c>
      <c r="B5563" s="1">
        <v>45986</v>
      </c>
      <c r="C5563" s="2" t="s">
        <v>71</v>
      </c>
      <c r="D5563" t="s">
        <v>72</v>
      </c>
      <c r="E5563" t="s">
        <v>64</v>
      </c>
      <c r="F5563">
        <v>41</v>
      </c>
      <c r="G5563" t="s">
        <v>27</v>
      </c>
      <c r="H5563" t="s">
        <v>28</v>
      </c>
      <c r="I5563">
        <v>100</v>
      </c>
      <c r="J5563" t="s">
        <v>55</v>
      </c>
      <c r="K5563" t="s">
        <v>60</v>
      </c>
      <c r="L5563" t="s">
        <v>31</v>
      </c>
      <c r="M5563">
        <v>799</v>
      </c>
      <c r="N5563">
        <v>9</v>
      </c>
      <c r="O5563">
        <v>368.1</v>
      </c>
      <c r="P5563">
        <v>2</v>
      </c>
      <c r="Q5563">
        <v>0</v>
      </c>
      <c r="R5563">
        <v>4</v>
      </c>
      <c r="S5563" t="s">
        <v>75</v>
      </c>
      <c r="T5563" t="s">
        <v>31</v>
      </c>
      <c r="W5563">
        <v>7191</v>
      </c>
      <c r="X5563" t="str">
        <f t="shared" si="344"/>
        <v>No</v>
      </c>
      <c r="Y5563" t="str">
        <f t="shared" si="345"/>
        <v>7-12 months</v>
      </c>
      <c r="Z5563" t="str">
        <f t="shared" si="346"/>
        <v>35-49</v>
      </c>
      <c r="AA5563" s="8">
        <f t="shared" si="347"/>
        <v>0</v>
      </c>
    </row>
    <row r="5564" spans="1:27">
      <c r="A5564" t="s">
        <v>5736</v>
      </c>
      <c r="B5564" s="1">
        <v>46142</v>
      </c>
      <c r="C5564" s="2" t="s">
        <v>89</v>
      </c>
      <c r="D5564" t="s">
        <v>90</v>
      </c>
      <c r="E5564" t="s">
        <v>41</v>
      </c>
      <c r="F5564">
        <v>42</v>
      </c>
      <c r="G5564" t="s">
        <v>27</v>
      </c>
      <c r="H5564" t="s">
        <v>28</v>
      </c>
      <c r="I5564">
        <v>100</v>
      </c>
      <c r="J5564" t="s">
        <v>55</v>
      </c>
      <c r="K5564" t="s">
        <v>56</v>
      </c>
      <c r="L5564" t="s">
        <v>31</v>
      </c>
      <c r="M5564">
        <v>799</v>
      </c>
      <c r="N5564">
        <v>3</v>
      </c>
      <c r="O5564">
        <v>322.10000000000002</v>
      </c>
      <c r="P5564">
        <v>1</v>
      </c>
      <c r="Q5564">
        <v>1</v>
      </c>
      <c r="R5564">
        <v>4</v>
      </c>
      <c r="T5564" t="s">
        <v>45</v>
      </c>
      <c r="U5564" s="1">
        <v>46233</v>
      </c>
      <c r="V5564" t="s">
        <v>78</v>
      </c>
      <c r="W5564">
        <v>2397</v>
      </c>
      <c r="X5564" t="str">
        <f t="shared" si="344"/>
        <v>No</v>
      </c>
      <c r="Y5564" t="str">
        <f t="shared" si="345"/>
        <v>0-6 months</v>
      </c>
      <c r="Z5564" t="str">
        <f t="shared" si="346"/>
        <v>35-49</v>
      </c>
      <c r="AA5564" s="8">
        <f t="shared" si="347"/>
        <v>1</v>
      </c>
    </row>
    <row r="5565" spans="1:27">
      <c r="A5565" t="s">
        <v>5737</v>
      </c>
      <c r="B5565" s="1">
        <v>46220</v>
      </c>
      <c r="C5565" s="2" t="s">
        <v>66</v>
      </c>
      <c r="D5565" t="s">
        <v>40</v>
      </c>
      <c r="E5565" t="s">
        <v>41</v>
      </c>
      <c r="F5565">
        <v>31</v>
      </c>
      <c r="G5565" t="s">
        <v>27</v>
      </c>
      <c r="H5565" t="s">
        <v>36</v>
      </c>
      <c r="I5565">
        <v>30</v>
      </c>
      <c r="J5565" t="s">
        <v>55</v>
      </c>
      <c r="K5565" t="s">
        <v>56</v>
      </c>
      <c r="L5565" t="s">
        <v>31</v>
      </c>
      <c r="M5565">
        <v>499</v>
      </c>
      <c r="N5565">
        <v>1</v>
      </c>
      <c r="O5565">
        <v>165.6</v>
      </c>
      <c r="P5565">
        <v>1</v>
      </c>
      <c r="Q5565">
        <v>0</v>
      </c>
      <c r="R5565">
        <v>2</v>
      </c>
      <c r="S5565" t="s">
        <v>240</v>
      </c>
      <c r="T5565" t="s">
        <v>31</v>
      </c>
      <c r="W5565">
        <v>499</v>
      </c>
      <c r="X5565" t="str">
        <f t="shared" si="344"/>
        <v>No</v>
      </c>
      <c r="Y5565" t="str">
        <f t="shared" si="345"/>
        <v>0-6 months</v>
      </c>
      <c r="Z5565" t="str">
        <f t="shared" si="346"/>
        <v>25-34</v>
      </c>
      <c r="AA5565" s="8">
        <f t="shared" si="347"/>
        <v>0</v>
      </c>
    </row>
    <row r="5566" spans="1:27">
      <c r="A5566" t="s">
        <v>5738</v>
      </c>
      <c r="B5566" s="1">
        <v>46004</v>
      </c>
      <c r="C5566" s="2" t="s">
        <v>59</v>
      </c>
      <c r="D5566" t="s">
        <v>59</v>
      </c>
      <c r="E5566" t="s">
        <v>35</v>
      </c>
      <c r="F5566">
        <v>23</v>
      </c>
      <c r="G5566" t="s">
        <v>54</v>
      </c>
      <c r="H5566" t="s">
        <v>42</v>
      </c>
      <c r="I5566">
        <v>1000</v>
      </c>
      <c r="J5566" t="s">
        <v>55</v>
      </c>
      <c r="K5566" t="s">
        <v>60</v>
      </c>
      <c r="L5566" t="s">
        <v>31</v>
      </c>
      <c r="M5566">
        <v>1799</v>
      </c>
      <c r="N5566">
        <v>6</v>
      </c>
      <c r="O5566">
        <v>1140.8</v>
      </c>
      <c r="P5566">
        <v>0</v>
      </c>
      <c r="Q5566">
        <v>1</v>
      </c>
      <c r="R5566">
        <v>3</v>
      </c>
      <c r="S5566" t="s">
        <v>86</v>
      </c>
      <c r="T5566" t="s">
        <v>45</v>
      </c>
      <c r="U5566" s="1">
        <v>46193</v>
      </c>
      <c r="V5566" t="s">
        <v>49</v>
      </c>
      <c r="W5566">
        <v>10794</v>
      </c>
      <c r="X5566" t="str">
        <f t="shared" si="344"/>
        <v>No</v>
      </c>
      <c r="Y5566" t="str">
        <f t="shared" si="345"/>
        <v>0-6 months</v>
      </c>
      <c r="Z5566" t="str">
        <f t="shared" si="346"/>
        <v>18-24</v>
      </c>
      <c r="AA5566" s="8">
        <f t="shared" si="347"/>
        <v>1</v>
      </c>
    </row>
    <row r="5567" spans="1:27">
      <c r="A5567" t="s">
        <v>5739</v>
      </c>
      <c r="B5567" s="1">
        <v>45128</v>
      </c>
      <c r="C5567" s="2" t="s">
        <v>51</v>
      </c>
      <c r="D5567" t="s">
        <v>52</v>
      </c>
      <c r="E5567" t="s">
        <v>53</v>
      </c>
      <c r="F5567">
        <v>36</v>
      </c>
      <c r="G5567" t="s">
        <v>27</v>
      </c>
      <c r="H5567" t="s">
        <v>67</v>
      </c>
      <c r="I5567">
        <v>300</v>
      </c>
      <c r="J5567" t="s">
        <v>29</v>
      </c>
      <c r="K5567" t="s">
        <v>56</v>
      </c>
      <c r="L5567" t="s">
        <v>31</v>
      </c>
      <c r="M5567">
        <v>1199</v>
      </c>
      <c r="N5567">
        <v>37</v>
      </c>
      <c r="O5567">
        <v>693.3</v>
      </c>
      <c r="P5567">
        <v>1</v>
      </c>
      <c r="Q5567">
        <v>0</v>
      </c>
      <c r="R5567">
        <v>3</v>
      </c>
      <c r="S5567" t="s">
        <v>214</v>
      </c>
      <c r="T5567" t="s">
        <v>31</v>
      </c>
      <c r="W5567">
        <v>44363</v>
      </c>
      <c r="X5567" t="str">
        <f t="shared" si="344"/>
        <v>No</v>
      </c>
      <c r="Y5567" t="str">
        <f t="shared" si="345"/>
        <v>25-48 months</v>
      </c>
      <c r="Z5567" t="str">
        <f t="shared" si="346"/>
        <v>35-49</v>
      </c>
      <c r="AA5567" s="8">
        <f t="shared" si="347"/>
        <v>0</v>
      </c>
    </row>
    <row r="5568" spans="1:27">
      <c r="A5568" t="s">
        <v>5740</v>
      </c>
      <c r="B5568" s="1">
        <v>45177</v>
      </c>
      <c r="C5568" s="2" t="s">
        <v>59</v>
      </c>
      <c r="D5568" t="s">
        <v>59</v>
      </c>
      <c r="E5568" t="s">
        <v>35</v>
      </c>
      <c r="F5568">
        <v>39</v>
      </c>
      <c r="G5568" t="s">
        <v>54</v>
      </c>
      <c r="H5568" t="s">
        <v>28</v>
      </c>
      <c r="I5568">
        <v>100</v>
      </c>
      <c r="J5568" t="s">
        <v>29</v>
      </c>
      <c r="K5568" t="s">
        <v>60</v>
      </c>
      <c r="L5568" t="s">
        <v>45</v>
      </c>
      <c r="M5568">
        <v>948</v>
      </c>
      <c r="N5568">
        <v>36</v>
      </c>
      <c r="O5568">
        <v>584.20000000000005</v>
      </c>
      <c r="P5568">
        <v>1</v>
      </c>
      <c r="Q5568">
        <v>0</v>
      </c>
      <c r="R5568">
        <v>5</v>
      </c>
      <c r="S5568" t="s">
        <v>151</v>
      </c>
      <c r="T5568" t="s">
        <v>31</v>
      </c>
      <c r="W5568">
        <v>34128</v>
      </c>
      <c r="X5568" t="str">
        <f t="shared" si="344"/>
        <v>No</v>
      </c>
      <c r="Y5568" t="str">
        <f t="shared" si="345"/>
        <v>25-48 months</v>
      </c>
      <c r="Z5568" t="str">
        <f t="shared" si="346"/>
        <v>35-49</v>
      </c>
      <c r="AA5568" s="8">
        <f t="shared" si="347"/>
        <v>0</v>
      </c>
    </row>
    <row r="5569" spans="1:27">
      <c r="A5569" t="s">
        <v>5741</v>
      </c>
      <c r="B5569" s="1">
        <v>45619</v>
      </c>
      <c r="C5569" s="2" t="s">
        <v>101</v>
      </c>
      <c r="D5569" t="s">
        <v>102</v>
      </c>
      <c r="E5569" t="s">
        <v>35</v>
      </c>
      <c r="F5569">
        <v>53</v>
      </c>
      <c r="G5569" t="s">
        <v>54</v>
      </c>
      <c r="H5569" t="s">
        <v>28</v>
      </c>
      <c r="I5569">
        <v>100</v>
      </c>
      <c r="J5569" t="s">
        <v>29</v>
      </c>
      <c r="K5569" t="s">
        <v>56</v>
      </c>
      <c r="L5569" t="s">
        <v>31</v>
      </c>
      <c r="M5569">
        <v>799</v>
      </c>
      <c r="N5569">
        <v>21</v>
      </c>
      <c r="O5569">
        <v>543.79999999999995</v>
      </c>
      <c r="P5569">
        <v>0</v>
      </c>
      <c r="Q5569">
        <v>0</v>
      </c>
      <c r="R5569">
        <v>4</v>
      </c>
      <c r="S5569" t="s">
        <v>120</v>
      </c>
      <c r="T5569" t="s">
        <v>31</v>
      </c>
      <c r="W5569">
        <v>16779</v>
      </c>
      <c r="X5569" t="str">
        <f t="shared" si="344"/>
        <v>No</v>
      </c>
      <c r="Y5569" t="str">
        <f t="shared" si="345"/>
        <v>13-24 months</v>
      </c>
      <c r="Z5569" t="str">
        <f t="shared" si="346"/>
        <v>50+</v>
      </c>
      <c r="AA5569" s="8">
        <f t="shared" si="347"/>
        <v>0</v>
      </c>
    </row>
    <row r="5570" spans="1:27">
      <c r="A5570" t="s">
        <v>5742</v>
      </c>
      <c r="B5570" s="1">
        <v>46069</v>
      </c>
      <c r="C5570" s="2" t="s">
        <v>158</v>
      </c>
      <c r="D5570" t="s">
        <v>159</v>
      </c>
      <c r="E5570" t="s">
        <v>64</v>
      </c>
      <c r="F5570">
        <v>37</v>
      </c>
      <c r="G5570" t="s">
        <v>54</v>
      </c>
      <c r="H5570" t="s">
        <v>42</v>
      </c>
      <c r="I5570">
        <v>1000</v>
      </c>
      <c r="J5570" t="s">
        <v>55</v>
      </c>
      <c r="K5570" t="s">
        <v>30</v>
      </c>
      <c r="L5570" t="s">
        <v>31</v>
      </c>
      <c r="M5570">
        <v>1799</v>
      </c>
      <c r="N5570">
        <v>6</v>
      </c>
      <c r="O5570">
        <v>1960.9</v>
      </c>
      <c r="P5570">
        <v>0</v>
      </c>
      <c r="Q5570">
        <v>1</v>
      </c>
      <c r="R5570">
        <v>4</v>
      </c>
      <c r="T5570" t="s">
        <v>31</v>
      </c>
      <c r="W5570">
        <v>10794</v>
      </c>
      <c r="X5570" t="str">
        <f t="shared" ref="X5570:X5633" si="348">IF(F5570="","Yes","No")</f>
        <v>No</v>
      </c>
      <c r="Y5570" t="str">
        <f t="shared" ref="Y5570:Y5633" si="349">IF(N5570&lt;=6,"0-6 months",IF(N5570&lt;=12,"7-12 months",IF(N5570&lt;=24,"13-24 months",IF(N5570&lt;=48,"25-48 months","48+ months"))))</f>
        <v>0-6 months</v>
      </c>
      <c r="Z5570" t="str">
        <f t="shared" ref="Z5570:Z5633" si="350">IF(F5570&lt;25,"18-24",IF(F5570&lt;35,"25-34",IF(F5570&lt;50,"35-49","50+")))</f>
        <v>35-49</v>
      </c>
      <c r="AA5570" s="8">
        <f t="shared" ref="AA5570:AA5633" si="351">IF(T5570="Yes",1,0)</f>
        <v>0</v>
      </c>
    </row>
    <row r="5571" spans="1:27">
      <c r="A5571" t="s">
        <v>5743</v>
      </c>
      <c r="B5571" s="1">
        <v>45203</v>
      </c>
      <c r="C5571" s="2" t="s">
        <v>59</v>
      </c>
      <c r="D5571" t="s">
        <v>59</v>
      </c>
      <c r="E5571" t="s">
        <v>35</v>
      </c>
      <c r="F5571">
        <v>43</v>
      </c>
      <c r="G5571" t="s">
        <v>27</v>
      </c>
      <c r="H5571" t="s">
        <v>36</v>
      </c>
      <c r="I5571">
        <v>30</v>
      </c>
      <c r="J5571" t="s">
        <v>55</v>
      </c>
      <c r="K5571" t="s">
        <v>60</v>
      </c>
      <c r="L5571" t="s">
        <v>31</v>
      </c>
      <c r="M5571">
        <v>499</v>
      </c>
      <c r="N5571">
        <v>35</v>
      </c>
      <c r="O5571">
        <v>163.69999999999999</v>
      </c>
      <c r="P5571">
        <v>0</v>
      </c>
      <c r="Q5571">
        <v>0</v>
      </c>
      <c r="R5571">
        <v>4</v>
      </c>
      <c r="S5571" t="s">
        <v>160</v>
      </c>
      <c r="T5571" t="s">
        <v>31</v>
      </c>
      <c r="W5571">
        <v>17465</v>
      </c>
      <c r="X5571" t="str">
        <f t="shared" si="348"/>
        <v>No</v>
      </c>
      <c r="Y5571" t="str">
        <f t="shared" si="349"/>
        <v>25-48 months</v>
      </c>
      <c r="Z5571" t="str">
        <f t="shared" si="350"/>
        <v>35-49</v>
      </c>
      <c r="AA5571" s="8">
        <f t="shared" si="351"/>
        <v>0</v>
      </c>
    </row>
    <row r="5572" spans="1:27">
      <c r="A5572" t="s">
        <v>5744</v>
      </c>
      <c r="B5572" s="1">
        <v>46225</v>
      </c>
      <c r="C5572" s="2" t="s">
        <v>47</v>
      </c>
      <c r="D5572" t="s">
        <v>48</v>
      </c>
      <c r="E5572" t="s">
        <v>26</v>
      </c>
      <c r="F5572">
        <v>56</v>
      </c>
      <c r="G5572" t="s">
        <v>163</v>
      </c>
      <c r="H5572" t="s">
        <v>67</v>
      </c>
      <c r="I5572">
        <v>300</v>
      </c>
      <c r="J5572" t="s">
        <v>55</v>
      </c>
      <c r="K5572" t="s">
        <v>56</v>
      </c>
      <c r="L5572" t="s">
        <v>31</v>
      </c>
      <c r="M5572">
        <v>1199</v>
      </c>
      <c r="N5572">
        <v>1</v>
      </c>
      <c r="O5572">
        <v>1135.3</v>
      </c>
      <c r="P5572">
        <v>1</v>
      </c>
      <c r="Q5572">
        <v>0</v>
      </c>
      <c r="R5572">
        <v>4</v>
      </c>
      <c r="S5572" t="s">
        <v>151</v>
      </c>
      <c r="T5572" t="s">
        <v>45</v>
      </c>
      <c r="U5572" s="1">
        <v>46260</v>
      </c>
      <c r="V5572" t="s">
        <v>207</v>
      </c>
      <c r="W5572">
        <v>1199</v>
      </c>
      <c r="X5572" t="str">
        <f t="shared" si="348"/>
        <v>No</v>
      </c>
      <c r="Y5572" t="str">
        <f t="shared" si="349"/>
        <v>0-6 months</v>
      </c>
      <c r="Z5572" t="str">
        <f t="shared" si="350"/>
        <v>50+</v>
      </c>
      <c r="AA5572" s="8">
        <f t="shared" si="351"/>
        <v>1</v>
      </c>
    </row>
    <row r="5573" spans="1:27">
      <c r="A5573" t="s">
        <v>5745</v>
      </c>
      <c r="B5573" s="1">
        <v>45879</v>
      </c>
      <c r="C5573" s="2" t="s">
        <v>146</v>
      </c>
      <c r="D5573" t="s">
        <v>147</v>
      </c>
      <c r="E5573" t="s">
        <v>26</v>
      </c>
      <c r="F5573">
        <v>53</v>
      </c>
      <c r="G5573" t="s">
        <v>54</v>
      </c>
      <c r="H5573" t="s">
        <v>36</v>
      </c>
      <c r="I5573">
        <v>30</v>
      </c>
      <c r="J5573" t="s">
        <v>55</v>
      </c>
      <c r="K5573" t="s">
        <v>44</v>
      </c>
      <c r="L5573" t="s">
        <v>45</v>
      </c>
      <c r="M5573">
        <v>648</v>
      </c>
      <c r="N5573">
        <v>13</v>
      </c>
      <c r="O5573">
        <v>165.7</v>
      </c>
      <c r="P5573">
        <v>2</v>
      </c>
      <c r="Q5573">
        <v>1</v>
      </c>
      <c r="R5573">
        <v>4</v>
      </c>
      <c r="S5573" t="s">
        <v>117</v>
      </c>
      <c r="T5573" t="s">
        <v>31</v>
      </c>
      <c r="W5573">
        <v>8424</v>
      </c>
      <c r="X5573" t="str">
        <f t="shared" si="348"/>
        <v>No</v>
      </c>
      <c r="Y5573" t="str">
        <f t="shared" si="349"/>
        <v>13-24 months</v>
      </c>
      <c r="Z5573" t="str">
        <f t="shared" si="350"/>
        <v>50+</v>
      </c>
      <c r="AA5573" s="8">
        <f t="shared" si="351"/>
        <v>0</v>
      </c>
    </row>
    <row r="5574" spans="1:27">
      <c r="A5574" t="s">
        <v>5746</v>
      </c>
      <c r="B5574" s="1">
        <v>45374</v>
      </c>
      <c r="C5574" s="2" t="s">
        <v>66</v>
      </c>
      <c r="D5574" t="s">
        <v>40</v>
      </c>
      <c r="E5574" t="s">
        <v>41</v>
      </c>
      <c r="F5574">
        <v>51</v>
      </c>
      <c r="G5574" t="s">
        <v>27</v>
      </c>
      <c r="H5574" t="s">
        <v>67</v>
      </c>
      <c r="I5574">
        <v>300</v>
      </c>
      <c r="J5574" t="s">
        <v>55</v>
      </c>
      <c r="K5574" t="s">
        <v>30</v>
      </c>
      <c r="L5574" t="s">
        <v>31</v>
      </c>
      <c r="M5574">
        <v>1199</v>
      </c>
      <c r="N5574">
        <v>29</v>
      </c>
      <c r="O5574">
        <v>981.4</v>
      </c>
      <c r="P5574">
        <v>0</v>
      </c>
      <c r="Q5574">
        <v>1</v>
      </c>
      <c r="R5574">
        <v>3</v>
      </c>
      <c r="S5574" t="s">
        <v>122</v>
      </c>
      <c r="T5574" t="s">
        <v>31</v>
      </c>
      <c r="W5574">
        <v>34771</v>
      </c>
      <c r="X5574" t="str">
        <f t="shared" si="348"/>
        <v>No</v>
      </c>
      <c r="Y5574" t="str">
        <f t="shared" si="349"/>
        <v>25-48 months</v>
      </c>
      <c r="Z5574" t="str">
        <f t="shared" si="350"/>
        <v>50+</v>
      </c>
      <c r="AA5574" s="8">
        <f t="shared" si="351"/>
        <v>0</v>
      </c>
    </row>
    <row r="5575" spans="1:27">
      <c r="A5575" t="s">
        <v>5747</v>
      </c>
      <c r="B5575" s="1">
        <v>45096</v>
      </c>
      <c r="C5575" s="2" t="s">
        <v>62</v>
      </c>
      <c r="D5575" t="s">
        <v>63</v>
      </c>
      <c r="E5575" t="s">
        <v>64</v>
      </c>
      <c r="F5575">
        <v>23</v>
      </c>
      <c r="G5575" t="s">
        <v>27</v>
      </c>
      <c r="H5575" t="s">
        <v>36</v>
      </c>
      <c r="I5575">
        <v>30</v>
      </c>
      <c r="J5575" t="s">
        <v>55</v>
      </c>
      <c r="K5575" t="s">
        <v>30</v>
      </c>
      <c r="L5575" t="s">
        <v>31</v>
      </c>
      <c r="M5575">
        <v>499</v>
      </c>
      <c r="N5575">
        <v>16</v>
      </c>
      <c r="O5575">
        <v>262.2</v>
      </c>
      <c r="P5575">
        <v>0</v>
      </c>
      <c r="Q5575">
        <v>0</v>
      </c>
      <c r="R5575">
        <v>3</v>
      </c>
      <c r="S5575" t="s">
        <v>122</v>
      </c>
      <c r="T5575" t="s">
        <v>45</v>
      </c>
      <c r="U5575" s="1">
        <v>45574</v>
      </c>
      <c r="V5575" t="s">
        <v>92</v>
      </c>
      <c r="W5575">
        <v>7984</v>
      </c>
      <c r="X5575" t="str">
        <f t="shared" si="348"/>
        <v>No</v>
      </c>
      <c r="Y5575" t="str">
        <f t="shared" si="349"/>
        <v>13-24 months</v>
      </c>
      <c r="Z5575" t="str">
        <f t="shared" si="350"/>
        <v>18-24</v>
      </c>
      <c r="AA5575" s="8">
        <f t="shared" si="351"/>
        <v>1</v>
      </c>
    </row>
    <row r="5576" spans="1:27">
      <c r="A5576" t="s">
        <v>5748</v>
      </c>
      <c r="B5576" s="1">
        <v>45032</v>
      </c>
      <c r="C5576" s="2" t="s">
        <v>24</v>
      </c>
      <c r="D5576" t="s">
        <v>25</v>
      </c>
      <c r="E5576" t="s">
        <v>26</v>
      </c>
      <c r="F5576">
        <v>45</v>
      </c>
      <c r="G5576" t="s">
        <v>27</v>
      </c>
      <c r="H5576" t="s">
        <v>28</v>
      </c>
      <c r="I5576">
        <v>100</v>
      </c>
      <c r="J5576" t="s">
        <v>55</v>
      </c>
      <c r="K5576" t="s">
        <v>82</v>
      </c>
      <c r="L5576" t="s">
        <v>45</v>
      </c>
      <c r="M5576">
        <v>948</v>
      </c>
      <c r="N5576">
        <v>41</v>
      </c>
      <c r="O5576">
        <v>523.4</v>
      </c>
      <c r="P5576">
        <v>1</v>
      </c>
      <c r="Q5576">
        <v>0</v>
      </c>
      <c r="R5576">
        <v>4</v>
      </c>
      <c r="T5576" t="s">
        <v>31</v>
      </c>
      <c r="W5576">
        <v>38868</v>
      </c>
      <c r="X5576" t="str">
        <f t="shared" si="348"/>
        <v>No</v>
      </c>
      <c r="Y5576" t="str">
        <f t="shared" si="349"/>
        <v>25-48 months</v>
      </c>
      <c r="Z5576" t="str">
        <f t="shared" si="350"/>
        <v>35-49</v>
      </c>
      <c r="AA5576" s="8">
        <f t="shared" si="351"/>
        <v>0</v>
      </c>
    </row>
    <row r="5577" spans="1:27">
      <c r="A5577" t="s">
        <v>5749</v>
      </c>
      <c r="B5577" s="1">
        <v>45209</v>
      </c>
      <c r="C5577" s="2" t="s">
        <v>101</v>
      </c>
      <c r="D5577" t="s">
        <v>102</v>
      </c>
      <c r="E5577" t="s">
        <v>35</v>
      </c>
      <c r="F5577">
        <v>53</v>
      </c>
      <c r="G5577" t="s">
        <v>27</v>
      </c>
      <c r="H5577" t="s">
        <v>28</v>
      </c>
      <c r="I5577">
        <v>100</v>
      </c>
      <c r="J5577" t="s">
        <v>55</v>
      </c>
      <c r="K5577" t="s">
        <v>56</v>
      </c>
      <c r="L5577" t="s">
        <v>31</v>
      </c>
      <c r="M5577">
        <v>799</v>
      </c>
      <c r="N5577">
        <v>35</v>
      </c>
      <c r="O5577">
        <v>572.70000000000005</v>
      </c>
      <c r="P5577">
        <v>1</v>
      </c>
      <c r="Q5577">
        <v>0</v>
      </c>
      <c r="R5577">
        <v>4</v>
      </c>
      <c r="S5577" t="s">
        <v>117</v>
      </c>
      <c r="T5577" t="s">
        <v>31</v>
      </c>
      <c r="W5577">
        <v>27965</v>
      </c>
      <c r="X5577" t="str">
        <f t="shared" si="348"/>
        <v>No</v>
      </c>
      <c r="Y5577" t="str">
        <f t="shared" si="349"/>
        <v>25-48 months</v>
      </c>
      <c r="Z5577" t="str">
        <f t="shared" si="350"/>
        <v>50+</v>
      </c>
      <c r="AA5577" s="8">
        <f t="shared" si="351"/>
        <v>0</v>
      </c>
    </row>
    <row r="5578" spans="1:27">
      <c r="A5578" t="s">
        <v>5750</v>
      </c>
      <c r="B5578" s="1">
        <v>45859</v>
      </c>
      <c r="C5578" s="2" t="s">
        <v>71</v>
      </c>
      <c r="D5578" t="s">
        <v>72</v>
      </c>
      <c r="E5578" t="s">
        <v>64</v>
      </c>
      <c r="F5578">
        <v>19</v>
      </c>
      <c r="G5578" t="s">
        <v>27</v>
      </c>
      <c r="H5578" t="s">
        <v>28</v>
      </c>
      <c r="I5578">
        <v>100</v>
      </c>
      <c r="J5578" t="s">
        <v>55</v>
      </c>
      <c r="K5578" t="s">
        <v>44</v>
      </c>
      <c r="L5578" t="s">
        <v>31</v>
      </c>
      <c r="M5578">
        <v>799</v>
      </c>
      <c r="N5578">
        <v>13</v>
      </c>
      <c r="O5578">
        <v>428.9</v>
      </c>
      <c r="P5578">
        <v>0</v>
      </c>
      <c r="Q5578">
        <v>0</v>
      </c>
      <c r="R5578">
        <v>5</v>
      </c>
      <c r="T5578" t="s">
        <v>31</v>
      </c>
      <c r="W5578">
        <v>10387</v>
      </c>
      <c r="X5578" t="str">
        <f t="shared" si="348"/>
        <v>No</v>
      </c>
      <c r="Y5578" t="str">
        <f t="shared" si="349"/>
        <v>13-24 months</v>
      </c>
      <c r="Z5578" t="str">
        <f t="shared" si="350"/>
        <v>18-24</v>
      </c>
      <c r="AA5578" s="8">
        <f t="shared" si="351"/>
        <v>0</v>
      </c>
    </row>
    <row r="5579" spans="1:27">
      <c r="A5579" t="s">
        <v>5751</v>
      </c>
      <c r="B5579" s="1">
        <v>46035</v>
      </c>
      <c r="C5579" s="2" t="s">
        <v>89</v>
      </c>
      <c r="D5579" t="s">
        <v>90</v>
      </c>
      <c r="E5579" t="s">
        <v>41</v>
      </c>
      <c r="F5579">
        <v>43</v>
      </c>
      <c r="G5579" t="s">
        <v>27</v>
      </c>
      <c r="H5579" t="s">
        <v>42</v>
      </c>
      <c r="I5579">
        <v>1000</v>
      </c>
      <c r="J5579" t="s">
        <v>55</v>
      </c>
      <c r="K5579" t="s">
        <v>82</v>
      </c>
      <c r="L5579" t="s">
        <v>31</v>
      </c>
      <c r="M5579">
        <v>1799</v>
      </c>
      <c r="N5579">
        <v>8</v>
      </c>
      <c r="O5579">
        <v>1123.5999999999999</v>
      </c>
      <c r="P5579">
        <v>2</v>
      </c>
      <c r="Q5579">
        <v>1</v>
      </c>
      <c r="R5579">
        <v>4</v>
      </c>
      <c r="S5579" t="s">
        <v>181</v>
      </c>
      <c r="T5579" t="s">
        <v>31</v>
      </c>
      <c r="W5579">
        <v>14392</v>
      </c>
      <c r="X5579" t="str">
        <f t="shared" si="348"/>
        <v>No</v>
      </c>
      <c r="Y5579" t="str">
        <f t="shared" si="349"/>
        <v>7-12 months</v>
      </c>
      <c r="Z5579" t="str">
        <f t="shared" si="350"/>
        <v>35-49</v>
      </c>
      <c r="AA5579" s="8">
        <f t="shared" si="351"/>
        <v>0</v>
      </c>
    </row>
    <row r="5580" spans="1:27">
      <c r="A5580" t="s">
        <v>5752</v>
      </c>
      <c r="B5580" s="1">
        <v>45580</v>
      </c>
      <c r="C5580" s="2" t="s">
        <v>47</v>
      </c>
      <c r="D5580" t="s">
        <v>48</v>
      </c>
      <c r="E5580" t="s">
        <v>26</v>
      </c>
      <c r="F5580">
        <v>32</v>
      </c>
      <c r="G5580" t="s">
        <v>54</v>
      </c>
      <c r="H5580" t="s">
        <v>67</v>
      </c>
      <c r="I5580">
        <v>300</v>
      </c>
      <c r="J5580" t="s">
        <v>55</v>
      </c>
      <c r="K5580" t="s">
        <v>30</v>
      </c>
      <c r="L5580" t="s">
        <v>45</v>
      </c>
      <c r="M5580">
        <v>1348</v>
      </c>
      <c r="N5580">
        <v>23</v>
      </c>
      <c r="O5580">
        <v>430.9</v>
      </c>
      <c r="P5580">
        <v>1</v>
      </c>
      <c r="Q5580">
        <v>0</v>
      </c>
      <c r="R5580">
        <v>5</v>
      </c>
      <c r="S5580" t="s">
        <v>75</v>
      </c>
      <c r="T5580" t="s">
        <v>31</v>
      </c>
      <c r="W5580">
        <v>31004</v>
      </c>
      <c r="X5580" t="str">
        <f t="shared" si="348"/>
        <v>No</v>
      </c>
      <c r="Y5580" t="str">
        <f t="shared" si="349"/>
        <v>13-24 months</v>
      </c>
      <c r="Z5580" t="str">
        <f t="shared" si="350"/>
        <v>25-34</v>
      </c>
      <c r="AA5580" s="8">
        <f t="shared" si="351"/>
        <v>0</v>
      </c>
    </row>
    <row r="5581" spans="1:27">
      <c r="A5581" t="s">
        <v>5753</v>
      </c>
      <c r="B5581" s="1">
        <v>44735</v>
      </c>
      <c r="C5581" s="2" t="s">
        <v>66</v>
      </c>
      <c r="D5581" t="s">
        <v>40</v>
      </c>
      <c r="E5581" t="s">
        <v>41</v>
      </c>
      <c r="F5581">
        <v>47</v>
      </c>
      <c r="G5581" t="s">
        <v>27</v>
      </c>
      <c r="H5581" t="s">
        <v>28</v>
      </c>
      <c r="I5581">
        <v>100</v>
      </c>
      <c r="J5581" t="s">
        <v>55</v>
      </c>
      <c r="K5581" t="s">
        <v>60</v>
      </c>
      <c r="L5581" t="s">
        <v>45</v>
      </c>
      <c r="M5581">
        <v>948</v>
      </c>
      <c r="N5581">
        <v>33</v>
      </c>
      <c r="O5581">
        <v>1317.6</v>
      </c>
      <c r="P5581">
        <v>2</v>
      </c>
      <c r="Q5581">
        <v>1</v>
      </c>
      <c r="R5581">
        <v>3</v>
      </c>
      <c r="S5581" t="s">
        <v>143</v>
      </c>
      <c r="T5581" t="s">
        <v>45</v>
      </c>
      <c r="U5581" s="1">
        <v>45731</v>
      </c>
      <c r="V5581" t="s">
        <v>78</v>
      </c>
      <c r="W5581">
        <v>31284</v>
      </c>
      <c r="X5581" t="str">
        <f t="shared" si="348"/>
        <v>No</v>
      </c>
      <c r="Y5581" t="str">
        <f t="shared" si="349"/>
        <v>25-48 months</v>
      </c>
      <c r="Z5581" t="str">
        <f t="shared" si="350"/>
        <v>35-49</v>
      </c>
      <c r="AA5581" s="8">
        <f t="shared" si="351"/>
        <v>1</v>
      </c>
    </row>
    <row r="5582" spans="1:27">
      <c r="A5582" t="s">
        <v>5754</v>
      </c>
      <c r="B5582" s="1">
        <v>45892</v>
      </c>
      <c r="C5582" s="2" t="s">
        <v>51</v>
      </c>
      <c r="D5582" t="s">
        <v>52</v>
      </c>
      <c r="E5582" t="s">
        <v>53</v>
      </c>
      <c r="F5582">
        <v>34</v>
      </c>
      <c r="G5582" t="s">
        <v>27</v>
      </c>
      <c r="H5582" t="s">
        <v>42</v>
      </c>
      <c r="I5582">
        <v>1000</v>
      </c>
      <c r="J5582" t="s">
        <v>55</v>
      </c>
      <c r="K5582" t="s">
        <v>56</v>
      </c>
      <c r="L5582" t="s">
        <v>31</v>
      </c>
      <c r="M5582">
        <v>1799</v>
      </c>
      <c r="N5582">
        <v>12</v>
      </c>
      <c r="O5582">
        <v>1798.8</v>
      </c>
      <c r="P5582">
        <v>0</v>
      </c>
      <c r="Q5582">
        <v>0</v>
      </c>
      <c r="R5582">
        <v>5</v>
      </c>
      <c r="S5582" t="s">
        <v>91</v>
      </c>
      <c r="T5582" t="s">
        <v>31</v>
      </c>
      <c r="W5582">
        <v>21588</v>
      </c>
      <c r="X5582" t="str">
        <f t="shared" si="348"/>
        <v>No</v>
      </c>
      <c r="Y5582" t="str">
        <f t="shared" si="349"/>
        <v>7-12 months</v>
      </c>
      <c r="Z5582" t="str">
        <f t="shared" si="350"/>
        <v>25-34</v>
      </c>
      <c r="AA5582" s="8">
        <f t="shared" si="351"/>
        <v>0</v>
      </c>
    </row>
    <row r="5583" spans="1:27">
      <c r="A5583" t="s">
        <v>5755</v>
      </c>
      <c r="B5583" s="1">
        <v>45527</v>
      </c>
      <c r="C5583" s="2" t="s">
        <v>71</v>
      </c>
      <c r="D5583" t="s">
        <v>72</v>
      </c>
      <c r="E5583" t="s">
        <v>64</v>
      </c>
      <c r="F5583">
        <v>32</v>
      </c>
      <c r="G5583" t="s">
        <v>27</v>
      </c>
      <c r="H5583" t="s">
        <v>42</v>
      </c>
      <c r="I5583">
        <v>1000</v>
      </c>
      <c r="J5583" t="s">
        <v>55</v>
      </c>
      <c r="K5583" t="s">
        <v>30</v>
      </c>
      <c r="L5583" t="s">
        <v>31</v>
      </c>
      <c r="M5583">
        <v>1799</v>
      </c>
      <c r="N5583">
        <v>19</v>
      </c>
      <c r="O5583">
        <v>1721.5</v>
      </c>
      <c r="P5583">
        <v>0</v>
      </c>
      <c r="Q5583">
        <v>0</v>
      </c>
      <c r="R5583">
        <v>5</v>
      </c>
      <c r="S5583" t="s">
        <v>117</v>
      </c>
      <c r="T5583" t="s">
        <v>45</v>
      </c>
      <c r="U5583" s="1">
        <v>46107</v>
      </c>
      <c r="V5583" t="s">
        <v>92</v>
      </c>
      <c r="W5583">
        <v>34181</v>
      </c>
      <c r="X5583" t="str">
        <f t="shared" si="348"/>
        <v>No</v>
      </c>
      <c r="Y5583" t="str">
        <f t="shared" si="349"/>
        <v>13-24 months</v>
      </c>
      <c r="Z5583" t="str">
        <f t="shared" si="350"/>
        <v>25-34</v>
      </c>
      <c r="AA5583" s="8">
        <f t="shared" si="351"/>
        <v>1</v>
      </c>
    </row>
    <row r="5584" spans="1:27">
      <c r="A5584" t="s">
        <v>5756</v>
      </c>
      <c r="B5584" s="1">
        <v>45920</v>
      </c>
      <c r="C5584" s="2" t="s">
        <v>71</v>
      </c>
      <c r="D5584" t="s">
        <v>72</v>
      </c>
      <c r="E5584" t="s">
        <v>64</v>
      </c>
      <c r="F5584">
        <v>35</v>
      </c>
      <c r="G5584" t="s">
        <v>27</v>
      </c>
      <c r="H5584" t="s">
        <v>67</v>
      </c>
      <c r="I5584">
        <v>300</v>
      </c>
      <c r="J5584" t="s">
        <v>29</v>
      </c>
      <c r="K5584" t="s">
        <v>30</v>
      </c>
      <c r="L5584" t="s">
        <v>31</v>
      </c>
      <c r="M5584">
        <v>1199</v>
      </c>
      <c r="N5584">
        <v>11</v>
      </c>
      <c r="O5584">
        <v>900.8</v>
      </c>
      <c r="P5584">
        <v>2</v>
      </c>
      <c r="Q5584">
        <v>0</v>
      </c>
      <c r="R5584">
        <v>3</v>
      </c>
      <c r="S5584" t="s">
        <v>122</v>
      </c>
      <c r="T5584" t="s">
        <v>31</v>
      </c>
      <c r="W5584">
        <v>13189</v>
      </c>
      <c r="X5584" t="str">
        <f t="shared" si="348"/>
        <v>No</v>
      </c>
      <c r="Y5584" t="str">
        <f t="shared" si="349"/>
        <v>7-12 months</v>
      </c>
      <c r="Z5584" t="str">
        <f t="shared" si="350"/>
        <v>35-49</v>
      </c>
      <c r="AA5584" s="8">
        <f t="shared" si="351"/>
        <v>0</v>
      </c>
    </row>
    <row r="5585" spans="1:27">
      <c r="A5585" t="s">
        <v>5757</v>
      </c>
      <c r="B5585" s="1">
        <v>45584</v>
      </c>
      <c r="C5585" s="2" t="s">
        <v>66</v>
      </c>
      <c r="D5585" t="s">
        <v>40</v>
      </c>
      <c r="E5585" t="s">
        <v>41</v>
      </c>
      <c r="F5585">
        <v>23</v>
      </c>
      <c r="G5585" t="s">
        <v>27</v>
      </c>
      <c r="H5585" t="s">
        <v>28</v>
      </c>
      <c r="I5585">
        <v>100</v>
      </c>
      <c r="J5585" t="s">
        <v>55</v>
      </c>
      <c r="K5585" t="s">
        <v>60</v>
      </c>
      <c r="L5585" t="s">
        <v>31</v>
      </c>
      <c r="M5585">
        <v>799</v>
      </c>
      <c r="N5585">
        <v>9</v>
      </c>
      <c r="O5585">
        <v>357.3</v>
      </c>
      <c r="P5585">
        <v>2</v>
      </c>
      <c r="Q5585">
        <v>0</v>
      </c>
      <c r="R5585">
        <v>5</v>
      </c>
      <c r="S5585" t="s">
        <v>124</v>
      </c>
      <c r="T5585" t="s">
        <v>45</v>
      </c>
      <c r="U5585" s="1">
        <v>45845</v>
      </c>
      <c r="V5585" t="s">
        <v>170</v>
      </c>
      <c r="W5585">
        <v>7191</v>
      </c>
      <c r="X5585" t="str">
        <f t="shared" si="348"/>
        <v>No</v>
      </c>
      <c r="Y5585" t="str">
        <f t="shared" si="349"/>
        <v>7-12 months</v>
      </c>
      <c r="Z5585" t="str">
        <f t="shared" si="350"/>
        <v>18-24</v>
      </c>
      <c r="AA5585" s="8">
        <f t="shared" si="351"/>
        <v>1</v>
      </c>
    </row>
    <row r="5586" spans="1:27">
      <c r="A5586" t="s">
        <v>5758</v>
      </c>
      <c r="B5586" s="1">
        <v>45937</v>
      </c>
      <c r="C5586" s="2" t="s">
        <v>146</v>
      </c>
      <c r="D5586" t="s">
        <v>147</v>
      </c>
      <c r="E5586" t="s">
        <v>26</v>
      </c>
      <c r="F5586">
        <v>39</v>
      </c>
      <c r="G5586" t="s">
        <v>54</v>
      </c>
      <c r="H5586" t="s">
        <v>67</v>
      </c>
      <c r="I5586">
        <v>300</v>
      </c>
      <c r="J5586" t="s">
        <v>55</v>
      </c>
      <c r="K5586" t="s">
        <v>30</v>
      </c>
      <c r="L5586" t="s">
        <v>31</v>
      </c>
      <c r="M5586">
        <v>1199</v>
      </c>
      <c r="N5586">
        <v>4</v>
      </c>
      <c r="O5586">
        <v>401.1</v>
      </c>
      <c r="P5586">
        <v>1</v>
      </c>
      <c r="Q5586">
        <v>0</v>
      </c>
      <c r="R5586">
        <v>2</v>
      </c>
      <c r="S5586" t="s">
        <v>194</v>
      </c>
      <c r="T5586" t="s">
        <v>45</v>
      </c>
      <c r="U5586" s="1">
        <v>46046</v>
      </c>
      <c r="V5586" t="s">
        <v>78</v>
      </c>
      <c r="W5586">
        <v>4796</v>
      </c>
      <c r="X5586" t="str">
        <f t="shared" si="348"/>
        <v>No</v>
      </c>
      <c r="Y5586" t="str">
        <f t="shared" si="349"/>
        <v>0-6 months</v>
      </c>
      <c r="Z5586" t="str">
        <f t="shared" si="350"/>
        <v>35-49</v>
      </c>
      <c r="AA5586" s="8">
        <f t="shared" si="351"/>
        <v>1</v>
      </c>
    </row>
    <row r="5587" spans="1:27">
      <c r="A5587" t="s">
        <v>5759</v>
      </c>
      <c r="B5587" s="1">
        <v>46167</v>
      </c>
      <c r="C5587" s="2" t="s">
        <v>146</v>
      </c>
      <c r="D5587" t="s">
        <v>147</v>
      </c>
      <c r="E5587" t="s">
        <v>26</v>
      </c>
      <c r="F5587">
        <v>25</v>
      </c>
      <c r="G5587" t="s">
        <v>54</v>
      </c>
      <c r="H5587" t="s">
        <v>28</v>
      </c>
      <c r="I5587">
        <v>100</v>
      </c>
      <c r="J5587" t="s">
        <v>55</v>
      </c>
      <c r="K5587" t="s">
        <v>56</v>
      </c>
      <c r="L5587" t="s">
        <v>31</v>
      </c>
      <c r="M5587">
        <v>799</v>
      </c>
      <c r="N5587">
        <v>3</v>
      </c>
      <c r="O5587">
        <v>383.3</v>
      </c>
      <c r="P5587">
        <v>0</v>
      </c>
      <c r="Q5587">
        <v>0</v>
      </c>
      <c r="R5587">
        <v>5</v>
      </c>
      <c r="S5587" t="s">
        <v>105</v>
      </c>
      <c r="T5587" t="s">
        <v>31</v>
      </c>
      <c r="W5587">
        <v>2397</v>
      </c>
      <c r="X5587" t="str">
        <f t="shared" si="348"/>
        <v>No</v>
      </c>
      <c r="Y5587" t="str">
        <f t="shared" si="349"/>
        <v>0-6 months</v>
      </c>
      <c r="Z5587" t="str">
        <f t="shared" si="350"/>
        <v>25-34</v>
      </c>
      <c r="AA5587" s="8">
        <f t="shared" si="351"/>
        <v>0</v>
      </c>
    </row>
    <row r="5588" spans="1:27">
      <c r="A5588" t="s">
        <v>5760</v>
      </c>
      <c r="B5588" s="1">
        <v>45118</v>
      </c>
      <c r="C5588" s="2" t="s">
        <v>89</v>
      </c>
      <c r="D5588" t="s">
        <v>90</v>
      </c>
      <c r="E5588" t="s">
        <v>41</v>
      </c>
      <c r="F5588">
        <v>51</v>
      </c>
      <c r="G5588" t="s">
        <v>27</v>
      </c>
      <c r="H5588" t="s">
        <v>28</v>
      </c>
      <c r="I5588">
        <v>100</v>
      </c>
      <c r="J5588" t="s">
        <v>55</v>
      </c>
      <c r="K5588" t="s">
        <v>30</v>
      </c>
      <c r="L5588" t="s">
        <v>45</v>
      </c>
      <c r="M5588">
        <v>948</v>
      </c>
      <c r="N5588">
        <v>38</v>
      </c>
      <c r="O5588">
        <v>568.1</v>
      </c>
      <c r="P5588">
        <v>0</v>
      </c>
      <c r="Q5588">
        <v>0</v>
      </c>
      <c r="R5588">
        <v>4</v>
      </c>
      <c r="S5588" t="s">
        <v>37</v>
      </c>
      <c r="T5588" t="s">
        <v>31</v>
      </c>
      <c r="W5588">
        <v>36024</v>
      </c>
      <c r="X5588" t="str">
        <f t="shared" si="348"/>
        <v>No</v>
      </c>
      <c r="Y5588" t="str">
        <f t="shared" si="349"/>
        <v>25-48 months</v>
      </c>
      <c r="Z5588" t="str">
        <f t="shared" si="350"/>
        <v>50+</v>
      </c>
      <c r="AA5588" s="8">
        <f t="shared" si="351"/>
        <v>0</v>
      </c>
    </row>
    <row r="5589" spans="1:27">
      <c r="A5589" t="s">
        <v>5761</v>
      </c>
      <c r="B5589" s="1">
        <v>44857</v>
      </c>
      <c r="C5589" s="2" t="s">
        <v>66</v>
      </c>
      <c r="D5589" t="s">
        <v>40</v>
      </c>
      <c r="E5589" t="s">
        <v>41</v>
      </c>
      <c r="F5589">
        <v>31</v>
      </c>
      <c r="G5589" t="s">
        <v>27</v>
      </c>
      <c r="H5589" t="s">
        <v>67</v>
      </c>
      <c r="I5589">
        <v>300</v>
      </c>
      <c r="J5589" t="s">
        <v>55</v>
      </c>
      <c r="K5589" t="s">
        <v>56</v>
      </c>
      <c r="L5589" t="s">
        <v>31</v>
      </c>
      <c r="M5589">
        <v>1199</v>
      </c>
      <c r="N5589">
        <v>18</v>
      </c>
      <c r="O5589">
        <v>884.8</v>
      </c>
      <c r="P5589">
        <v>1</v>
      </c>
      <c r="Q5589">
        <v>0</v>
      </c>
      <c r="R5589">
        <v>4</v>
      </c>
      <c r="S5589" t="s">
        <v>130</v>
      </c>
      <c r="T5589" t="s">
        <v>45</v>
      </c>
      <c r="U5589" s="1">
        <v>45403</v>
      </c>
      <c r="V5589" t="s">
        <v>97</v>
      </c>
      <c r="W5589">
        <v>21582</v>
      </c>
      <c r="X5589" t="str">
        <f t="shared" si="348"/>
        <v>No</v>
      </c>
      <c r="Y5589" t="str">
        <f t="shared" si="349"/>
        <v>13-24 months</v>
      </c>
      <c r="Z5589" t="str">
        <f t="shared" si="350"/>
        <v>25-34</v>
      </c>
      <c r="AA5589" s="8">
        <f t="shared" si="351"/>
        <v>1</v>
      </c>
    </row>
    <row r="5590" spans="1:27">
      <c r="A5590" t="s">
        <v>5762</v>
      </c>
      <c r="B5590" s="1">
        <v>45639</v>
      </c>
      <c r="C5590" s="2" t="s">
        <v>39</v>
      </c>
      <c r="D5590" t="s">
        <v>40</v>
      </c>
      <c r="E5590" t="s">
        <v>41</v>
      </c>
      <c r="F5590">
        <v>59</v>
      </c>
      <c r="G5590" t="s">
        <v>27</v>
      </c>
      <c r="H5590" t="s">
        <v>67</v>
      </c>
      <c r="I5590">
        <v>300</v>
      </c>
      <c r="J5590" t="s">
        <v>55</v>
      </c>
      <c r="K5590" t="s">
        <v>60</v>
      </c>
      <c r="L5590" t="s">
        <v>31</v>
      </c>
      <c r="M5590">
        <v>1199</v>
      </c>
      <c r="N5590">
        <v>2</v>
      </c>
      <c r="O5590">
        <v>1077.4000000000001</v>
      </c>
      <c r="P5590">
        <v>2</v>
      </c>
      <c r="Q5590">
        <v>1</v>
      </c>
      <c r="R5590">
        <v>3</v>
      </c>
      <c r="S5590" t="s">
        <v>136</v>
      </c>
      <c r="T5590" t="s">
        <v>45</v>
      </c>
      <c r="U5590" s="1">
        <v>45685</v>
      </c>
      <c r="V5590" t="s">
        <v>78</v>
      </c>
      <c r="W5590">
        <v>2398</v>
      </c>
      <c r="X5590" t="str">
        <f t="shared" si="348"/>
        <v>No</v>
      </c>
      <c r="Y5590" t="str">
        <f t="shared" si="349"/>
        <v>0-6 months</v>
      </c>
      <c r="Z5590" t="str">
        <f t="shared" si="350"/>
        <v>50+</v>
      </c>
      <c r="AA5590" s="8">
        <f t="shared" si="351"/>
        <v>1</v>
      </c>
    </row>
    <row r="5591" spans="1:27">
      <c r="A5591" t="s">
        <v>5763</v>
      </c>
      <c r="B5591" s="1">
        <v>46028</v>
      </c>
      <c r="C5591" s="2" t="s">
        <v>146</v>
      </c>
      <c r="D5591" t="s">
        <v>147</v>
      </c>
      <c r="E5591" t="s">
        <v>26</v>
      </c>
      <c r="F5591">
        <v>21</v>
      </c>
      <c r="G5591" t="s">
        <v>54</v>
      </c>
      <c r="H5591" t="s">
        <v>67</v>
      </c>
      <c r="I5591">
        <v>300</v>
      </c>
      <c r="J5591" t="s">
        <v>55</v>
      </c>
      <c r="K5591" t="s">
        <v>44</v>
      </c>
      <c r="L5591" t="s">
        <v>31</v>
      </c>
      <c r="M5591">
        <v>1199</v>
      </c>
      <c r="N5591">
        <v>8</v>
      </c>
      <c r="O5591">
        <v>626.70000000000005</v>
      </c>
      <c r="P5591">
        <v>0</v>
      </c>
      <c r="Q5591">
        <v>0</v>
      </c>
      <c r="R5591">
        <v>4</v>
      </c>
      <c r="S5591" t="s">
        <v>117</v>
      </c>
      <c r="T5591" t="s">
        <v>31</v>
      </c>
      <c r="W5591">
        <v>9592</v>
      </c>
      <c r="X5591" t="str">
        <f t="shared" si="348"/>
        <v>No</v>
      </c>
      <c r="Y5591" t="str">
        <f t="shared" si="349"/>
        <v>7-12 months</v>
      </c>
      <c r="Z5591" t="str">
        <f t="shared" si="350"/>
        <v>18-24</v>
      </c>
      <c r="AA5591" s="8">
        <f t="shared" si="351"/>
        <v>0</v>
      </c>
    </row>
    <row r="5592" spans="1:27">
      <c r="A5592" t="s">
        <v>5764</v>
      </c>
      <c r="B5592" s="1">
        <v>46247</v>
      </c>
      <c r="C5592" s="2" t="s">
        <v>183</v>
      </c>
      <c r="D5592" t="s">
        <v>184</v>
      </c>
      <c r="E5592" t="s">
        <v>26</v>
      </c>
      <c r="F5592">
        <v>59</v>
      </c>
      <c r="G5592" t="s">
        <v>27</v>
      </c>
      <c r="H5592" t="s">
        <v>28</v>
      </c>
      <c r="I5592">
        <v>100</v>
      </c>
      <c r="J5592" t="s">
        <v>29</v>
      </c>
      <c r="K5592" t="s">
        <v>44</v>
      </c>
      <c r="L5592" t="s">
        <v>31</v>
      </c>
      <c r="M5592">
        <v>799</v>
      </c>
      <c r="N5592">
        <v>1</v>
      </c>
      <c r="O5592">
        <v>415.4</v>
      </c>
      <c r="P5592">
        <v>2</v>
      </c>
      <c r="Q5592">
        <v>0</v>
      </c>
      <c r="S5592" t="s">
        <v>57</v>
      </c>
      <c r="T5592" t="s">
        <v>45</v>
      </c>
      <c r="U5592" s="1">
        <v>46264</v>
      </c>
      <c r="V5592" t="s">
        <v>207</v>
      </c>
      <c r="W5592">
        <v>799</v>
      </c>
      <c r="X5592" t="str">
        <f t="shared" si="348"/>
        <v>No</v>
      </c>
      <c r="Y5592" t="str">
        <f t="shared" si="349"/>
        <v>0-6 months</v>
      </c>
      <c r="Z5592" t="str">
        <f t="shared" si="350"/>
        <v>50+</v>
      </c>
      <c r="AA5592" s="8">
        <f t="shared" si="351"/>
        <v>1</v>
      </c>
    </row>
    <row r="5593" spans="1:27">
      <c r="A5593" t="s">
        <v>5765</v>
      </c>
      <c r="B5593" s="1">
        <v>45529</v>
      </c>
      <c r="C5593" s="2" t="s">
        <v>66</v>
      </c>
      <c r="D5593" t="s">
        <v>40</v>
      </c>
      <c r="E5593" t="s">
        <v>41</v>
      </c>
      <c r="F5593">
        <v>35</v>
      </c>
      <c r="G5593" t="s">
        <v>54</v>
      </c>
      <c r="H5593" t="s">
        <v>36</v>
      </c>
      <c r="I5593">
        <v>30</v>
      </c>
      <c r="J5593" t="s">
        <v>55</v>
      </c>
      <c r="K5593" t="s">
        <v>60</v>
      </c>
      <c r="L5593" t="s">
        <v>31</v>
      </c>
      <c r="M5593">
        <v>499</v>
      </c>
      <c r="N5593">
        <v>19</v>
      </c>
      <c r="O5593">
        <v>309.89999999999998</v>
      </c>
      <c r="P5593">
        <v>1</v>
      </c>
      <c r="Q5593">
        <v>1</v>
      </c>
      <c r="R5593">
        <v>3</v>
      </c>
      <c r="S5593" t="s">
        <v>80</v>
      </c>
      <c r="T5593" t="s">
        <v>45</v>
      </c>
      <c r="U5593" s="1">
        <v>46110</v>
      </c>
      <c r="V5593" t="s">
        <v>69</v>
      </c>
      <c r="W5593">
        <v>9481</v>
      </c>
      <c r="X5593" t="str">
        <f t="shared" si="348"/>
        <v>No</v>
      </c>
      <c r="Y5593" t="str">
        <f t="shared" si="349"/>
        <v>13-24 months</v>
      </c>
      <c r="Z5593" t="str">
        <f t="shared" si="350"/>
        <v>35-49</v>
      </c>
      <c r="AA5593" s="8">
        <f t="shared" si="351"/>
        <v>1</v>
      </c>
    </row>
    <row r="5594" spans="1:27">
      <c r="A5594" t="s">
        <v>5766</v>
      </c>
      <c r="B5594" s="1">
        <v>44789</v>
      </c>
      <c r="C5594" s="2" t="s">
        <v>71</v>
      </c>
      <c r="D5594" t="s">
        <v>72</v>
      </c>
      <c r="E5594" t="s">
        <v>64</v>
      </c>
      <c r="F5594">
        <v>27</v>
      </c>
      <c r="G5594" t="s">
        <v>54</v>
      </c>
      <c r="H5594" t="s">
        <v>67</v>
      </c>
      <c r="I5594">
        <v>300</v>
      </c>
      <c r="J5594" t="s">
        <v>55</v>
      </c>
      <c r="K5594" t="s">
        <v>44</v>
      </c>
      <c r="L5594" t="s">
        <v>31</v>
      </c>
      <c r="M5594">
        <v>1199</v>
      </c>
      <c r="N5594">
        <v>48</v>
      </c>
      <c r="O5594">
        <v>601.1</v>
      </c>
      <c r="P5594">
        <v>0</v>
      </c>
      <c r="Q5594">
        <v>0</v>
      </c>
      <c r="R5594">
        <v>3</v>
      </c>
      <c r="S5594" t="s">
        <v>149</v>
      </c>
      <c r="T5594" t="s">
        <v>31</v>
      </c>
      <c r="W5594">
        <v>57552</v>
      </c>
      <c r="X5594" t="str">
        <f t="shared" si="348"/>
        <v>No</v>
      </c>
      <c r="Y5594" t="str">
        <f t="shared" si="349"/>
        <v>25-48 months</v>
      </c>
      <c r="Z5594" t="str">
        <f t="shared" si="350"/>
        <v>25-34</v>
      </c>
      <c r="AA5594" s="8">
        <f t="shared" si="351"/>
        <v>0</v>
      </c>
    </row>
    <row r="5595" spans="1:27">
      <c r="A5595" t="s">
        <v>5767</v>
      </c>
      <c r="B5595" s="1">
        <v>45015</v>
      </c>
      <c r="C5595" s="2" t="s">
        <v>47</v>
      </c>
      <c r="D5595" t="s">
        <v>48</v>
      </c>
      <c r="E5595" t="s">
        <v>26</v>
      </c>
      <c r="F5595">
        <v>39</v>
      </c>
      <c r="G5595" t="s">
        <v>27</v>
      </c>
      <c r="H5595" t="s">
        <v>36</v>
      </c>
      <c r="I5595">
        <v>30</v>
      </c>
      <c r="J5595" t="s">
        <v>29</v>
      </c>
      <c r="K5595" t="s">
        <v>44</v>
      </c>
      <c r="L5595" t="s">
        <v>31</v>
      </c>
      <c r="M5595">
        <v>499</v>
      </c>
      <c r="N5595">
        <v>41</v>
      </c>
      <c r="O5595">
        <v>104.9</v>
      </c>
      <c r="P5595">
        <v>1</v>
      </c>
      <c r="Q5595">
        <v>3</v>
      </c>
      <c r="R5595">
        <v>4</v>
      </c>
      <c r="T5595" t="s">
        <v>31</v>
      </c>
      <c r="W5595">
        <v>20459</v>
      </c>
      <c r="X5595" t="str">
        <f t="shared" si="348"/>
        <v>No</v>
      </c>
      <c r="Y5595" t="str">
        <f t="shared" si="349"/>
        <v>25-48 months</v>
      </c>
      <c r="Z5595" t="str">
        <f t="shared" si="350"/>
        <v>35-49</v>
      </c>
      <c r="AA5595" s="8">
        <f t="shared" si="351"/>
        <v>0</v>
      </c>
    </row>
    <row r="5596" spans="1:27">
      <c r="A5596" t="s">
        <v>5768</v>
      </c>
      <c r="B5596" s="1">
        <v>44639</v>
      </c>
      <c r="C5596" s="2" t="s">
        <v>59</v>
      </c>
      <c r="D5596" t="s">
        <v>59</v>
      </c>
      <c r="E5596" t="s">
        <v>35</v>
      </c>
      <c r="F5596">
        <v>38</v>
      </c>
      <c r="G5596" t="s">
        <v>54</v>
      </c>
      <c r="H5596" t="s">
        <v>28</v>
      </c>
      <c r="I5596">
        <v>100</v>
      </c>
      <c r="J5596" t="s">
        <v>55</v>
      </c>
      <c r="K5596" t="s">
        <v>44</v>
      </c>
      <c r="L5596" t="s">
        <v>31</v>
      </c>
      <c r="M5596">
        <v>799</v>
      </c>
      <c r="N5596">
        <v>53</v>
      </c>
      <c r="O5596">
        <v>412.9</v>
      </c>
      <c r="P5596">
        <v>1</v>
      </c>
      <c r="Q5596">
        <v>0</v>
      </c>
      <c r="R5596">
        <v>3</v>
      </c>
      <c r="S5596" t="s">
        <v>122</v>
      </c>
      <c r="T5596" t="s">
        <v>31</v>
      </c>
      <c r="W5596">
        <v>42347</v>
      </c>
      <c r="X5596" t="str">
        <f t="shared" si="348"/>
        <v>No</v>
      </c>
      <c r="Y5596" t="str">
        <f t="shared" si="349"/>
        <v>48+ months</v>
      </c>
      <c r="Z5596" t="str">
        <f t="shared" si="350"/>
        <v>35-49</v>
      </c>
      <c r="AA5596" s="8">
        <f t="shared" si="351"/>
        <v>0</v>
      </c>
    </row>
    <row r="5597" spans="1:27">
      <c r="A5597" t="s">
        <v>5769</v>
      </c>
      <c r="B5597" s="1">
        <v>45834</v>
      </c>
      <c r="C5597" s="2" t="s">
        <v>71</v>
      </c>
      <c r="D5597" t="s">
        <v>72</v>
      </c>
      <c r="E5597" t="s">
        <v>64</v>
      </c>
      <c r="F5597">
        <v>20</v>
      </c>
      <c r="G5597" t="s">
        <v>54</v>
      </c>
      <c r="H5597" t="s">
        <v>28</v>
      </c>
      <c r="I5597">
        <v>100</v>
      </c>
      <c r="J5597" t="s">
        <v>43</v>
      </c>
      <c r="K5597" t="s">
        <v>44</v>
      </c>
      <c r="L5597" t="s">
        <v>31</v>
      </c>
      <c r="M5597">
        <v>799</v>
      </c>
      <c r="N5597">
        <v>14</v>
      </c>
      <c r="O5597">
        <v>432.2</v>
      </c>
      <c r="P5597">
        <v>3</v>
      </c>
      <c r="Q5597">
        <v>1</v>
      </c>
      <c r="R5597">
        <v>3</v>
      </c>
      <c r="S5597" t="s">
        <v>244</v>
      </c>
      <c r="T5597" t="s">
        <v>31</v>
      </c>
      <c r="W5597">
        <v>11186</v>
      </c>
      <c r="X5597" t="str">
        <f t="shared" si="348"/>
        <v>No</v>
      </c>
      <c r="Y5597" t="str">
        <f t="shared" si="349"/>
        <v>13-24 months</v>
      </c>
      <c r="Z5597" t="str">
        <f t="shared" si="350"/>
        <v>18-24</v>
      </c>
      <c r="AA5597" s="8">
        <f t="shared" si="351"/>
        <v>0</v>
      </c>
    </row>
    <row r="5598" spans="1:27">
      <c r="A5598" t="s">
        <v>5770</v>
      </c>
      <c r="B5598" s="1">
        <v>45873</v>
      </c>
      <c r="C5598" s="2" t="s">
        <v>89</v>
      </c>
      <c r="D5598" t="s">
        <v>90</v>
      </c>
      <c r="E5598" t="s">
        <v>41</v>
      </c>
      <c r="F5598">
        <v>30</v>
      </c>
      <c r="G5598" t="s">
        <v>27</v>
      </c>
      <c r="H5598" t="s">
        <v>36</v>
      </c>
      <c r="I5598">
        <v>30</v>
      </c>
      <c r="J5598" t="s">
        <v>29</v>
      </c>
      <c r="K5598" t="s">
        <v>44</v>
      </c>
      <c r="L5598" t="s">
        <v>31</v>
      </c>
      <c r="M5598">
        <v>499</v>
      </c>
      <c r="N5598">
        <v>13</v>
      </c>
      <c r="O5598">
        <v>391.1</v>
      </c>
      <c r="P5598">
        <v>0</v>
      </c>
      <c r="Q5598">
        <v>0</v>
      </c>
      <c r="R5598">
        <v>3</v>
      </c>
      <c r="S5598" t="s">
        <v>86</v>
      </c>
      <c r="T5598" t="s">
        <v>31</v>
      </c>
      <c r="W5598">
        <v>6487</v>
      </c>
      <c r="X5598" t="str">
        <f t="shared" si="348"/>
        <v>No</v>
      </c>
      <c r="Y5598" t="str">
        <f t="shared" si="349"/>
        <v>13-24 months</v>
      </c>
      <c r="Z5598" t="str">
        <f t="shared" si="350"/>
        <v>25-34</v>
      </c>
      <c r="AA5598" s="8">
        <f t="shared" si="351"/>
        <v>0</v>
      </c>
    </row>
    <row r="5599" spans="1:27">
      <c r="A5599" t="s">
        <v>5771</v>
      </c>
      <c r="B5599" s="1">
        <v>45013</v>
      </c>
      <c r="C5599" s="2" t="s">
        <v>71</v>
      </c>
      <c r="D5599" t="s">
        <v>72</v>
      </c>
      <c r="E5599" t="s">
        <v>64</v>
      </c>
      <c r="F5599">
        <v>39</v>
      </c>
      <c r="G5599" t="s">
        <v>54</v>
      </c>
      <c r="H5599" t="s">
        <v>36</v>
      </c>
      <c r="I5599">
        <v>30</v>
      </c>
      <c r="J5599" t="s">
        <v>29</v>
      </c>
      <c r="K5599" t="s">
        <v>56</v>
      </c>
      <c r="L5599" t="s">
        <v>45</v>
      </c>
      <c r="M5599">
        <v>648</v>
      </c>
      <c r="N5599">
        <v>41</v>
      </c>
      <c r="O5599">
        <v>211.7</v>
      </c>
      <c r="P5599">
        <v>1</v>
      </c>
      <c r="Q5599">
        <v>0</v>
      </c>
      <c r="R5599">
        <v>4</v>
      </c>
      <c r="S5599" t="s">
        <v>124</v>
      </c>
      <c r="T5599" t="s">
        <v>31</v>
      </c>
      <c r="W5599">
        <v>26568</v>
      </c>
      <c r="X5599" t="str">
        <f t="shared" si="348"/>
        <v>No</v>
      </c>
      <c r="Y5599" t="str">
        <f t="shared" si="349"/>
        <v>25-48 months</v>
      </c>
      <c r="Z5599" t="str">
        <f t="shared" si="350"/>
        <v>35-49</v>
      </c>
      <c r="AA5599" s="8">
        <f t="shared" si="351"/>
        <v>0</v>
      </c>
    </row>
    <row r="5600" spans="1:27">
      <c r="A5600" t="s">
        <v>5772</v>
      </c>
      <c r="B5600" s="1">
        <v>44962</v>
      </c>
      <c r="C5600" s="2" t="s">
        <v>47</v>
      </c>
      <c r="D5600" t="s">
        <v>48</v>
      </c>
      <c r="E5600" t="s">
        <v>26</v>
      </c>
      <c r="F5600">
        <v>51</v>
      </c>
      <c r="G5600" t="s">
        <v>163</v>
      </c>
      <c r="H5600" t="s">
        <v>36</v>
      </c>
      <c r="I5600">
        <v>30</v>
      </c>
      <c r="J5600" t="s">
        <v>55</v>
      </c>
      <c r="K5600" t="s">
        <v>44</v>
      </c>
      <c r="L5600" t="s">
        <v>31</v>
      </c>
      <c r="M5600">
        <v>499</v>
      </c>
      <c r="N5600">
        <v>43</v>
      </c>
      <c r="O5600">
        <v>211.5</v>
      </c>
      <c r="P5600">
        <v>0</v>
      </c>
      <c r="Q5600">
        <v>0</v>
      </c>
      <c r="R5600">
        <v>4</v>
      </c>
      <c r="S5600" t="s">
        <v>470</v>
      </c>
      <c r="T5600" t="s">
        <v>31</v>
      </c>
      <c r="W5600">
        <v>21457</v>
      </c>
      <c r="X5600" t="str">
        <f t="shared" si="348"/>
        <v>No</v>
      </c>
      <c r="Y5600" t="str">
        <f t="shared" si="349"/>
        <v>25-48 months</v>
      </c>
      <c r="Z5600" t="str">
        <f t="shared" si="350"/>
        <v>50+</v>
      </c>
      <c r="AA5600" s="8">
        <f t="shared" si="351"/>
        <v>0</v>
      </c>
    </row>
    <row r="5601" spans="1:27">
      <c r="A5601" t="s">
        <v>5773</v>
      </c>
      <c r="B5601" s="1">
        <v>45640</v>
      </c>
      <c r="C5601" s="2" t="s">
        <v>71</v>
      </c>
      <c r="D5601" t="s">
        <v>72</v>
      </c>
      <c r="E5601" t="s">
        <v>64</v>
      </c>
      <c r="F5601">
        <v>18</v>
      </c>
      <c r="G5601" t="s">
        <v>27</v>
      </c>
      <c r="H5601" t="s">
        <v>28</v>
      </c>
      <c r="I5601">
        <v>100</v>
      </c>
      <c r="J5601" t="s">
        <v>29</v>
      </c>
      <c r="K5601" t="s">
        <v>60</v>
      </c>
      <c r="L5601" t="s">
        <v>31</v>
      </c>
      <c r="M5601">
        <v>799</v>
      </c>
      <c r="N5601">
        <v>21</v>
      </c>
      <c r="O5601">
        <v>418.4</v>
      </c>
      <c r="P5601">
        <v>0</v>
      </c>
      <c r="Q5601">
        <v>1</v>
      </c>
      <c r="R5601">
        <v>4</v>
      </c>
      <c r="T5601" t="s">
        <v>31</v>
      </c>
      <c r="W5601">
        <v>16779</v>
      </c>
      <c r="X5601" t="str">
        <f t="shared" si="348"/>
        <v>No</v>
      </c>
      <c r="Y5601" t="str">
        <f t="shared" si="349"/>
        <v>13-24 months</v>
      </c>
      <c r="Z5601" t="str">
        <f t="shared" si="350"/>
        <v>18-24</v>
      </c>
      <c r="AA5601" s="8">
        <f t="shared" si="351"/>
        <v>0</v>
      </c>
    </row>
    <row r="5602" spans="1:27">
      <c r="A5602" t="s">
        <v>5774</v>
      </c>
      <c r="B5602" s="1">
        <v>45334</v>
      </c>
      <c r="C5602" s="2" t="s">
        <v>59</v>
      </c>
      <c r="D5602" t="s">
        <v>59</v>
      </c>
      <c r="E5602" t="s">
        <v>35</v>
      </c>
      <c r="F5602">
        <v>32</v>
      </c>
      <c r="G5602" t="s">
        <v>54</v>
      </c>
      <c r="H5602" t="s">
        <v>36</v>
      </c>
      <c r="I5602">
        <v>30</v>
      </c>
      <c r="J5602" t="s">
        <v>29</v>
      </c>
      <c r="K5602" t="s">
        <v>82</v>
      </c>
      <c r="L5602" t="s">
        <v>45</v>
      </c>
      <c r="M5602">
        <v>648</v>
      </c>
      <c r="N5602">
        <v>31</v>
      </c>
      <c r="O5602">
        <v>509.9</v>
      </c>
      <c r="P5602">
        <v>1</v>
      </c>
      <c r="Q5602">
        <v>0</v>
      </c>
      <c r="R5602">
        <v>3</v>
      </c>
      <c r="S5602" t="s">
        <v>122</v>
      </c>
      <c r="T5602" t="s">
        <v>31</v>
      </c>
      <c r="W5602">
        <v>20088</v>
      </c>
      <c r="X5602" t="str">
        <f t="shared" si="348"/>
        <v>No</v>
      </c>
      <c r="Y5602" t="str">
        <f t="shared" si="349"/>
        <v>25-48 months</v>
      </c>
      <c r="Z5602" t="str">
        <f t="shared" si="350"/>
        <v>25-34</v>
      </c>
      <c r="AA5602" s="8">
        <f t="shared" si="351"/>
        <v>0</v>
      </c>
    </row>
    <row r="5603" spans="1:27">
      <c r="A5603" t="s">
        <v>5775</v>
      </c>
      <c r="B5603" s="1">
        <v>45300</v>
      </c>
      <c r="C5603" s="2" t="s">
        <v>59</v>
      </c>
      <c r="D5603" t="s">
        <v>59</v>
      </c>
      <c r="E5603" t="s">
        <v>35</v>
      </c>
      <c r="F5603">
        <v>28</v>
      </c>
      <c r="G5603" t="s">
        <v>27</v>
      </c>
      <c r="H5603" t="s">
        <v>67</v>
      </c>
      <c r="I5603">
        <v>300</v>
      </c>
      <c r="J5603" t="s">
        <v>43</v>
      </c>
      <c r="K5603" t="s">
        <v>30</v>
      </c>
      <c r="L5603" t="s">
        <v>45</v>
      </c>
      <c r="M5603">
        <v>1348</v>
      </c>
      <c r="N5603">
        <v>32</v>
      </c>
      <c r="O5603">
        <v>616.70000000000005</v>
      </c>
      <c r="P5603">
        <v>2</v>
      </c>
      <c r="Q5603">
        <v>1</v>
      </c>
      <c r="R5603">
        <v>4</v>
      </c>
      <c r="S5603" t="s">
        <v>126</v>
      </c>
      <c r="T5603" t="s">
        <v>31</v>
      </c>
      <c r="W5603">
        <v>43136</v>
      </c>
      <c r="X5603" t="str">
        <f t="shared" si="348"/>
        <v>No</v>
      </c>
      <c r="Y5603" t="str">
        <f t="shared" si="349"/>
        <v>25-48 months</v>
      </c>
      <c r="Z5603" t="str">
        <f t="shared" si="350"/>
        <v>25-34</v>
      </c>
      <c r="AA5603" s="8">
        <f t="shared" si="351"/>
        <v>0</v>
      </c>
    </row>
    <row r="5604" spans="1:27">
      <c r="A5604" t="s">
        <v>5776</v>
      </c>
      <c r="B5604" s="1">
        <v>45888</v>
      </c>
      <c r="C5604" s="2" t="s">
        <v>71</v>
      </c>
      <c r="D5604" t="s">
        <v>72</v>
      </c>
      <c r="E5604" t="s">
        <v>64</v>
      </c>
      <c r="F5604">
        <v>47</v>
      </c>
      <c r="G5604" t="s">
        <v>54</v>
      </c>
      <c r="H5604" t="s">
        <v>36</v>
      </c>
      <c r="I5604">
        <v>30</v>
      </c>
      <c r="J5604" t="s">
        <v>43</v>
      </c>
      <c r="K5604" t="s">
        <v>30</v>
      </c>
      <c r="L5604" t="s">
        <v>31</v>
      </c>
      <c r="M5604">
        <v>499</v>
      </c>
      <c r="N5604">
        <v>12</v>
      </c>
      <c r="O5604">
        <v>347</v>
      </c>
      <c r="P5604">
        <v>1</v>
      </c>
      <c r="Q5604">
        <v>0</v>
      </c>
      <c r="R5604">
        <v>4</v>
      </c>
      <c r="T5604" t="s">
        <v>31</v>
      </c>
      <c r="W5604">
        <v>5988</v>
      </c>
      <c r="X5604" t="str">
        <f t="shared" si="348"/>
        <v>No</v>
      </c>
      <c r="Y5604" t="str">
        <f t="shared" si="349"/>
        <v>7-12 months</v>
      </c>
      <c r="Z5604" t="str">
        <f t="shared" si="350"/>
        <v>35-49</v>
      </c>
      <c r="AA5604" s="8">
        <f t="shared" si="351"/>
        <v>0</v>
      </c>
    </row>
    <row r="5605" spans="1:27">
      <c r="A5605" t="s">
        <v>5777</v>
      </c>
      <c r="B5605" s="1">
        <v>45472</v>
      </c>
      <c r="C5605" s="2" t="s">
        <v>39</v>
      </c>
      <c r="D5605" t="s">
        <v>40</v>
      </c>
      <c r="E5605" t="s">
        <v>41</v>
      </c>
      <c r="F5605">
        <v>35</v>
      </c>
      <c r="G5605" t="s">
        <v>54</v>
      </c>
      <c r="H5605" t="s">
        <v>28</v>
      </c>
      <c r="I5605">
        <v>100</v>
      </c>
      <c r="J5605" t="s">
        <v>55</v>
      </c>
      <c r="K5605" t="s">
        <v>60</v>
      </c>
      <c r="L5605" t="s">
        <v>31</v>
      </c>
      <c r="M5605">
        <v>799</v>
      </c>
      <c r="N5605">
        <v>26</v>
      </c>
      <c r="O5605">
        <v>631.6</v>
      </c>
      <c r="P5605">
        <v>0</v>
      </c>
      <c r="Q5605">
        <v>0</v>
      </c>
      <c r="R5605">
        <v>5</v>
      </c>
      <c r="S5605" t="s">
        <v>37</v>
      </c>
      <c r="T5605" t="s">
        <v>31</v>
      </c>
      <c r="W5605">
        <v>20774</v>
      </c>
      <c r="X5605" t="str">
        <f t="shared" si="348"/>
        <v>No</v>
      </c>
      <c r="Y5605" t="str">
        <f t="shared" si="349"/>
        <v>25-48 months</v>
      </c>
      <c r="Z5605" t="str">
        <f t="shared" si="350"/>
        <v>35-49</v>
      </c>
      <c r="AA5605" s="8">
        <f t="shared" si="351"/>
        <v>0</v>
      </c>
    </row>
    <row r="5606" spans="1:27">
      <c r="A5606" t="s">
        <v>5778</v>
      </c>
      <c r="B5606" s="1">
        <v>45862</v>
      </c>
      <c r="C5606" s="2" t="s">
        <v>71</v>
      </c>
      <c r="D5606" t="s">
        <v>72</v>
      </c>
      <c r="E5606" t="s">
        <v>64</v>
      </c>
      <c r="F5606">
        <v>18</v>
      </c>
      <c r="G5606" t="s">
        <v>27</v>
      </c>
      <c r="H5606" t="s">
        <v>36</v>
      </c>
      <c r="I5606">
        <v>30</v>
      </c>
      <c r="J5606" t="s">
        <v>29</v>
      </c>
      <c r="K5606" t="s">
        <v>30</v>
      </c>
      <c r="L5606" t="s">
        <v>45</v>
      </c>
      <c r="M5606">
        <v>648</v>
      </c>
      <c r="N5606">
        <v>8</v>
      </c>
      <c r="O5606">
        <v>177.8</v>
      </c>
      <c r="P5606">
        <v>1</v>
      </c>
      <c r="Q5606">
        <v>0</v>
      </c>
      <c r="R5606">
        <v>2</v>
      </c>
      <c r="S5606" t="s">
        <v>780</v>
      </c>
      <c r="T5606" t="s">
        <v>45</v>
      </c>
      <c r="U5606" s="1">
        <v>46104</v>
      </c>
      <c r="V5606" t="s">
        <v>92</v>
      </c>
      <c r="W5606">
        <v>5184</v>
      </c>
      <c r="X5606" t="str">
        <f t="shared" si="348"/>
        <v>No</v>
      </c>
      <c r="Y5606" t="str">
        <f t="shared" si="349"/>
        <v>7-12 months</v>
      </c>
      <c r="Z5606" t="str">
        <f t="shared" si="350"/>
        <v>18-24</v>
      </c>
      <c r="AA5606" s="8">
        <f t="shared" si="351"/>
        <v>1</v>
      </c>
    </row>
    <row r="5607" spans="1:27">
      <c r="A5607" t="s">
        <v>5779</v>
      </c>
      <c r="B5607" s="1">
        <v>45622</v>
      </c>
      <c r="C5607" s="2" t="s">
        <v>158</v>
      </c>
      <c r="D5607" t="s">
        <v>159</v>
      </c>
      <c r="E5607" t="s">
        <v>64</v>
      </c>
      <c r="F5607">
        <v>37</v>
      </c>
      <c r="G5607" t="s">
        <v>27</v>
      </c>
      <c r="H5607" t="s">
        <v>28</v>
      </c>
      <c r="I5607">
        <v>100</v>
      </c>
      <c r="J5607" t="s">
        <v>55</v>
      </c>
      <c r="K5607" t="s">
        <v>44</v>
      </c>
      <c r="L5607" t="s">
        <v>31</v>
      </c>
      <c r="M5607">
        <v>799</v>
      </c>
      <c r="N5607">
        <v>1</v>
      </c>
      <c r="O5607">
        <v>425.4</v>
      </c>
      <c r="P5607">
        <v>0</v>
      </c>
      <c r="Q5607">
        <v>0</v>
      </c>
      <c r="R5607">
        <v>3</v>
      </c>
      <c r="T5607" t="s">
        <v>45</v>
      </c>
      <c r="U5607" s="1">
        <v>45664</v>
      </c>
      <c r="V5607" t="s">
        <v>78</v>
      </c>
      <c r="W5607">
        <v>799</v>
      </c>
      <c r="X5607" t="str">
        <f t="shared" si="348"/>
        <v>No</v>
      </c>
      <c r="Y5607" t="str">
        <f t="shared" si="349"/>
        <v>0-6 months</v>
      </c>
      <c r="Z5607" t="str">
        <f t="shared" si="350"/>
        <v>35-49</v>
      </c>
      <c r="AA5607" s="8">
        <f t="shared" si="351"/>
        <v>1</v>
      </c>
    </row>
    <row r="5608" spans="1:27">
      <c r="A5608" t="s">
        <v>5780</v>
      </c>
      <c r="B5608" s="1">
        <v>46139</v>
      </c>
      <c r="C5608" s="2" t="s">
        <v>39</v>
      </c>
      <c r="D5608" t="s">
        <v>40</v>
      </c>
      <c r="E5608" t="s">
        <v>41</v>
      </c>
      <c r="F5608">
        <v>18</v>
      </c>
      <c r="G5608" t="s">
        <v>27</v>
      </c>
      <c r="H5608" t="s">
        <v>36</v>
      </c>
      <c r="I5608">
        <v>30</v>
      </c>
      <c r="J5608" t="s">
        <v>29</v>
      </c>
      <c r="K5608" t="s">
        <v>82</v>
      </c>
      <c r="L5608" t="s">
        <v>45</v>
      </c>
      <c r="M5608">
        <v>648</v>
      </c>
      <c r="N5608">
        <v>4</v>
      </c>
      <c r="O5608">
        <v>260.8</v>
      </c>
      <c r="P5608">
        <v>0</v>
      </c>
      <c r="Q5608">
        <v>0</v>
      </c>
      <c r="R5608">
        <v>5</v>
      </c>
      <c r="S5608" t="s">
        <v>266</v>
      </c>
      <c r="T5608" t="s">
        <v>31</v>
      </c>
      <c r="W5608">
        <v>2592</v>
      </c>
      <c r="X5608" t="str">
        <f t="shared" si="348"/>
        <v>No</v>
      </c>
      <c r="Y5608" t="str">
        <f t="shared" si="349"/>
        <v>0-6 months</v>
      </c>
      <c r="Z5608" t="str">
        <f t="shared" si="350"/>
        <v>18-24</v>
      </c>
      <c r="AA5608" s="8">
        <f t="shared" si="351"/>
        <v>0</v>
      </c>
    </row>
    <row r="5609" spans="1:27">
      <c r="A5609" t="s">
        <v>5781</v>
      </c>
      <c r="B5609" s="1">
        <v>45993</v>
      </c>
      <c r="C5609" s="2" t="s">
        <v>51</v>
      </c>
      <c r="D5609" t="s">
        <v>52</v>
      </c>
      <c r="E5609" t="s">
        <v>53</v>
      </c>
      <c r="F5609">
        <v>23</v>
      </c>
      <c r="G5609" t="s">
        <v>27</v>
      </c>
      <c r="H5609" t="s">
        <v>67</v>
      </c>
      <c r="I5609">
        <v>300</v>
      </c>
      <c r="J5609" t="s">
        <v>29</v>
      </c>
      <c r="K5609" t="s">
        <v>60</v>
      </c>
      <c r="L5609" t="s">
        <v>45</v>
      </c>
      <c r="M5609">
        <v>1348</v>
      </c>
      <c r="N5609">
        <v>9</v>
      </c>
      <c r="O5609">
        <v>1085.8</v>
      </c>
      <c r="P5609">
        <v>0</v>
      </c>
      <c r="Q5609">
        <v>0</v>
      </c>
      <c r="R5609">
        <v>5</v>
      </c>
      <c r="S5609" t="s">
        <v>266</v>
      </c>
      <c r="T5609" t="s">
        <v>31</v>
      </c>
      <c r="W5609">
        <v>12132</v>
      </c>
      <c r="X5609" t="str">
        <f t="shared" si="348"/>
        <v>No</v>
      </c>
      <c r="Y5609" t="str">
        <f t="shared" si="349"/>
        <v>7-12 months</v>
      </c>
      <c r="Z5609" t="str">
        <f t="shared" si="350"/>
        <v>18-24</v>
      </c>
      <c r="AA5609" s="8">
        <f t="shared" si="351"/>
        <v>0</v>
      </c>
    </row>
    <row r="5610" spans="1:27">
      <c r="A5610" t="s">
        <v>5782</v>
      </c>
      <c r="B5610" s="1">
        <v>44828</v>
      </c>
      <c r="C5610" s="2" t="s">
        <v>33</v>
      </c>
      <c r="D5610" t="s">
        <v>34</v>
      </c>
      <c r="E5610" t="s">
        <v>35</v>
      </c>
      <c r="F5610">
        <v>38</v>
      </c>
      <c r="G5610" t="s">
        <v>27</v>
      </c>
      <c r="H5610" t="s">
        <v>36</v>
      </c>
      <c r="I5610">
        <v>30</v>
      </c>
      <c r="J5610" t="s">
        <v>55</v>
      </c>
      <c r="K5610" t="s">
        <v>60</v>
      </c>
      <c r="L5610" t="s">
        <v>31</v>
      </c>
      <c r="M5610">
        <v>499</v>
      </c>
      <c r="N5610">
        <v>47</v>
      </c>
      <c r="O5610">
        <v>223.2</v>
      </c>
      <c r="P5610">
        <v>1</v>
      </c>
      <c r="Q5610">
        <v>0</v>
      </c>
      <c r="R5610">
        <v>5</v>
      </c>
      <c r="T5610" t="s">
        <v>31</v>
      </c>
      <c r="W5610">
        <v>23453</v>
      </c>
      <c r="X5610" t="str">
        <f t="shared" si="348"/>
        <v>No</v>
      </c>
      <c r="Y5610" t="str">
        <f t="shared" si="349"/>
        <v>25-48 months</v>
      </c>
      <c r="Z5610" t="str">
        <f t="shared" si="350"/>
        <v>35-49</v>
      </c>
      <c r="AA5610" s="8">
        <f t="shared" si="351"/>
        <v>0</v>
      </c>
    </row>
    <row r="5611" spans="1:27">
      <c r="A5611" t="s">
        <v>5783</v>
      </c>
      <c r="B5611" s="1">
        <v>46186</v>
      </c>
      <c r="C5611" s="2" t="s">
        <v>59</v>
      </c>
      <c r="D5611" t="s">
        <v>59</v>
      </c>
      <c r="E5611" t="s">
        <v>35</v>
      </c>
      <c r="F5611">
        <v>28</v>
      </c>
      <c r="G5611" t="s">
        <v>27</v>
      </c>
      <c r="H5611" t="s">
        <v>28</v>
      </c>
      <c r="I5611">
        <v>100</v>
      </c>
      <c r="J5611" t="s">
        <v>29</v>
      </c>
      <c r="K5611" t="s">
        <v>60</v>
      </c>
      <c r="L5611" t="s">
        <v>45</v>
      </c>
      <c r="M5611">
        <v>948</v>
      </c>
      <c r="N5611">
        <v>3</v>
      </c>
      <c r="O5611">
        <v>396</v>
      </c>
      <c r="P5611">
        <v>0</v>
      </c>
      <c r="Q5611">
        <v>0</v>
      </c>
      <c r="R5611">
        <v>4</v>
      </c>
      <c r="S5611" t="s">
        <v>75</v>
      </c>
      <c r="T5611" t="s">
        <v>31</v>
      </c>
      <c r="W5611">
        <v>2844</v>
      </c>
      <c r="X5611" t="str">
        <f t="shared" si="348"/>
        <v>No</v>
      </c>
      <c r="Y5611" t="str">
        <f t="shared" si="349"/>
        <v>0-6 months</v>
      </c>
      <c r="Z5611" t="str">
        <f t="shared" si="350"/>
        <v>25-34</v>
      </c>
      <c r="AA5611" s="8">
        <f t="shared" si="351"/>
        <v>0</v>
      </c>
    </row>
    <row r="5612" spans="1:27">
      <c r="A5612" t="s">
        <v>5784</v>
      </c>
      <c r="B5612" s="1">
        <v>45480</v>
      </c>
      <c r="C5612" s="2" t="s">
        <v>59</v>
      </c>
      <c r="D5612" t="s">
        <v>59</v>
      </c>
      <c r="E5612" t="s">
        <v>35</v>
      </c>
      <c r="F5612">
        <v>47</v>
      </c>
      <c r="G5612" t="s">
        <v>54</v>
      </c>
      <c r="H5612" t="s">
        <v>42</v>
      </c>
      <c r="I5612">
        <v>1000</v>
      </c>
      <c r="J5612" t="s">
        <v>55</v>
      </c>
      <c r="K5612" t="s">
        <v>82</v>
      </c>
      <c r="L5612" t="s">
        <v>45</v>
      </c>
      <c r="M5612">
        <v>1948</v>
      </c>
      <c r="N5612">
        <v>26</v>
      </c>
      <c r="O5612">
        <v>1918.7</v>
      </c>
      <c r="P5612">
        <v>0</v>
      </c>
      <c r="Q5612">
        <v>0</v>
      </c>
      <c r="R5612">
        <v>3</v>
      </c>
      <c r="T5612" t="s">
        <v>31</v>
      </c>
      <c r="W5612">
        <v>50648</v>
      </c>
      <c r="X5612" t="str">
        <f t="shared" si="348"/>
        <v>No</v>
      </c>
      <c r="Y5612" t="str">
        <f t="shared" si="349"/>
        <v>25-48 months</v>
      </c>
      <c r="Z5612" t="str">
        <f t="shared" si="350"/>
        <v>35-49</v>
      </c>
      <c r="AA5612" s="8">
        <f t="shared" si="351"/>
        <v>0</v>
      </c>
    </row>
    <row r="5613" spans="1:27">
      <c r="A5613" t="s">
        <v>5785</v>
      </c>
      <c r="B5613" s="1">
        <v>45493</v>
      </c>
      <c r="C5613" s="2" t="s">
        <v>209</v>
      </c>
      <c r="D5613" t="s">
        <v>210</v>
      </c>
      <c r="E5613" t="s">
        <v>64</v>
      </c>
      <c r="F5613">
        <v>30</v>
      </c>
      <c r="G5613" t="s">
        <v>27</v>
      </c>
      <c r="H5613" t="s">
        <v>36</v>
      </c>
      <c r="I5613">
        <v>30</v>
      </c>
      <c r="J5613" t="s">
        <v>55</v>
      </c>
      <c r="K5613" t="s">
        <v>30</v>
      </c>
      <c r="L5613" t="s">
        <v>45</v>
      </c>
      <c r="M5613">
        <v>648</v>
      </c>
      <c r="N5613">
        <v>25</v>
      </c>
      <c r="O5613">
        <v>219.1</v>
      </c>
      <c r="P5613">
        <v>1</v>
      </c>
      <c r="Q5613">
        <v>0</v>
      </c>
      <c r="R5613">
        <v>4</v>
      </c>
      <c r="S5613" t="s">
        <v>149</v>
      </c>
      <c r="T5613" t="s">
        <v>31</v>
      </c>
      <c r="W5613">
        <v>16200</v>
      </c>
      <c r="X5613" t="str">
        <f t="shared" si="348"/>
        <v>No</v>
      </c>
      <c r="Y5613" t="str">
        <f t="shared" si="349"/>
        <v>25-48 months</v>
      </c>
      <c r="Z5613" t="str">
        <f t="shared" si="350"/>
        <v>25-34</v>
      </c>
      <c r="AA5613" s="8">
        <f t="shared" si="351"/>
        <v>0</v>
      </c>
    </row>
    <row r="5614" spans="1:27">
      <c r="A5614" t="s">
        <v>5786</v>
      </c>
      <c r="B5614" s="1">
        <v>45417</v>
      </c>
      <c r="C5614" s="2" t="s">
        <v>39</v>
      </c>
      <c r="D5614" t="s">
        <v>40</v>
      </c>
      <c r="E5614" t="s">
        <v>41</v>
      </c>
      <c r="F5614">
        <v>22</v>
      </c>
      <c r="G5614" t="s">
        <v>27</v>
      </c>
      <c r="H5614" t="s">
        <v>67</v>
      </c>
      <c r="I5614">
        <v>300</v>
      </c>
      <c r="J5614" t="s">
        <v>29</v>
      </c>
      <c r="K5614" t="s">
        <v>30</v>
      </c>
      <c r="L5614" t="s">
        <v>31</v>
      </c>
      <c r="M5614">
        <v>1199</v>
      </c>
      <c r="N5614">
        <v>28</v>
      </c>
      <c r="O5614">
        <v>1019.4</v>
      </c>
      <c r="P5614">
        <v>1</v>
      </c>
      <c r="Q5614">
        <v>0</v>
      </c>
      <c r="R5614">
        <v>5</v>
      </c>
      <c r="T5614" t="s">
        <v>31</v>
      </c>
      <c r="W5614">
        <v>33572</v>
      </c>
      <c r="X5614" t="str">
        <f t="shared" si="348"/>
        <v>No</v>
      </c>
      <c r="Y5614" t="str">
        <f t="shared" si="349"/>
        <v>25-48 months</v>
      </c>
      <c r="Z5614" t="str">
        <f t="shared" si="350"/>
        <v>18-24</v>
      </c>
      <c r="AA5614" s="8">
        <f t="shared" si="351"/>
        <v>0</v>
      </c>
    </row>
    <row r="5615" spans="1:27">
      <c r="A5615" t="s">
        <v>5787</v>
      </c>
      <c r="B5615" s="1">
        <v>45507</v>
      </c>
      <c r="C5615" s="2" t="s">
        <v>66</v>
      </c>
      <c r="D5615" t="s">
        <v>40</v>
      </c>
      <c r="E5615" t="s">
        <v>41</v>
      </c>
      <c r="F5615">
        <v>25</v>
      </c>
      <c r="G5615" t="s">
        <v>54</v>
      </c>
      <c r="H5615" t="s">
        <v>36</v>
      </c>
      <c r="I5615">
        <v>30</v>
      </c>
      <c r="J5615" t="s">
        <v>43</v>
      </c>
      <c r="K5615" t="s">
        <v>82</v>
      </c>
      <c r="L5615" t="s">
        <v>45</v>
      </c>
      <c r="M5615">
        <v>648</v>
      </c>
      <c r="N5615">
        <v>25</v>
      </c>
      <c r="O5615">
        <v>250.1</v>
      </c>
      <c r="P5615">
        <v>0</v>
      </c>
      <c r="Q5615">
        <v>0</v>
      </c>
      <c r="R5615">
        <v>5</v>
      </c>
      <c r="S5615" t="s">
        <v>91</v>
      </c>
      <c r="T5615" t="s">
        <v>31</v>
      </c>
      <c r="W5615">
        <v>16200</v>
      </c>
      <c r="X5615" t="str">
        <f t="shared" si="348"/>
        <v>No</v>
      </c>
      <c r="Y5615" t="str">
        <f t="shared" si="349"/>
        <v>25-48 months</v>
      </c>
      <c r="Z5615" t="str">
        <f t="shared" si="350"/>
        <v>25-34</v>
      </c>
      <c r="AA5615" s="8">
        <f t="shared" si="351"/>
        <v>0</v>
      </c>
    </row>
    <row r="5616" spans="1:27">
      <c r="A5616" t="s">
        <v>5788</v>
      </c>
      <c r="B5616" s="1">
        <v>44980</v>
      </c>
      <c r="C5616" s="2" t="s">
        <v>39</v>
      </c>
      <c r="D5616" t="s">
        <v>40</v>
      </c>
      <c r="E5616" t="s">
        <v>41</v>
      </c>
      <c r="F5616">
        <v>31</v>
      </c>
      <c r="G5616" t="s">
        <v>54</v>
      </c>
      <c r="H5616" t="s">
        <v>67</v>
      </c>
      <c r="I5616">
        <v>300</v>
      </c>
      <c r="J5616" t="s">
        <v>55</v>
      </c>
      <c r="K5616" t="s">
        <v>60</v>
      </c>
      <c r="L5616" t="s">
        <v>31</v>
      </c>
      <c r="M5616">
        <v>1199</v>
      </c>
      <c r="N5616">
        <v>4</v>
      </c>
      <c r="O5616">
        <v>1349.5</v>
      </c>
      <c r="P5616">
        <v>4</v>
      </c>
      <c r="Q5616">
        <v>0</v>
      </c>
      <c r="R5616">
        <v>3</v>
      </c>
      <c r="S5616" t="s">
        <v>80</v>
      </c>
      <c r="T5616" t="s">
        <v>45</v>
      </c>
      <c r="U5616" s="1">
        <v>45109</v>
      </c>
      <c r="V5616" t="s">
        <v>69</v>
      </c>
      <c r="W5616">
        <v>4796</v>
      </c>
      <c r="X5616" t="str">
        <f t="shared" si="348"/>
        <v>No</v>
      </c>
      <c r="Y5616" t="str">
        <f t="shared" si="349"/>
        <v>0-6 months</v>
      </c>
      <c r="Z5616" t="str">
        <f t="shared" si="350"/>
        <v>25-34</v>
      </c>
      <c r="AA5616" s="8">
        <f t="shared" si="351"/>
        <v>1</v>
      </c>
    </row>
    <row r="5617" spans="1:27">
      <c r="A5617" t="s">
        <v>5789</v>
      </c>
      <c r="B5617" s="1">
        <v>45953</v>
      </c>
      <c r="C5617" s="2" t="s">
        <v>66</v>
      </c>
      <c r="D5617" t="s">
        <v>40</v>
      </c>
      <c r="E5617" t="s">
        <v>41</v>
      </c>
      <c r="F5617">
        <v>44</v>
      </c>
      <c r="G5617" t="s">
        <v>27</v>
      </c>
      <c r="H5617" t="s">
        <v>36</v>
      </c>
      <c r="I5617">
        <v>30</v>
      </c>
      <c r="J5617" t="s">
        <v>55</v>
      </c>
      <c r="K5617" t="s">
        <v>60</v>
      </c>
      <c r="L5617" t="s">
        <v>31</v>
      </c>
      <c r="M5617">
        <v>499</v>
      </c>
      <c r="N5617">
        <v>3</v>
      </c>
      <c r="O5617">
        <v>190.1</v>
      </c>
      <c r="P5617">
        <v>1</v>
      </c>
      <c r="Q5617">
        <v>1</v>
      </c>
      <c r="R5617">
        <v>3</v>
      </c>
      <c r="S5617" t="s">
        <v>149</v>
      </c>
      <c r="T5617" t="s">
        <v>45</v>
      </c>
      <c r="U5617" s="1">
        <v>46058</v>
      </c>
      <c r="V5617" t="s">
        <v>78</v>
      </c>
      <c r="W5617">
        <v>1497</v>
      </c>
      <c r="X5617" t="str">
        <f t="shared" si="348"/>
        <v>No</v>
      </c>
      <c r="Y5617" t="str">
        <f t="shared" si="349"/>
        <v>0-6 months</v>
      </c>
      <c r="Z5617" t="str">
        <f t="shared" si="350"/>
        <v>35-49</v>
      </c>
      <c r="AA5617" s="8">
        <f t="shared" si="351"/>
        <v>1</v>
      </c>
    </row>
    <row r="5618" spans="1:27">
      <c r="A5618" t="s">
        <v>5790</v>
      </c>
      <c r="B5618" s="1">
        <v>44887</v>
      </c>
      <c r="C5618" s="2" t="s">
        <v>66</v>
      </c>
      <c r="D5618" t="s">
        <v>40</v>
      </c>
      <c r="E5618" t="s">
        <v>41</v>
      </c>
      <c r="F5618">
        <v>32</v>
      </c>
      <c r="G5618" t="s">
        <v>54</v>
      </c>
      <c r="H5618" t="s">
        <v>28</v>
      </c>
      <c r="I5618">
        <v>100</v>
      </c>
      <c r="J5618" t="s">
        <v>29</v>
      </c>
      <c r="K5618" t="s">
        <v>44</v>
      </c>
      <c r="L5618" t="s">
        <v>31</v>
      </c>
      <c r="M5618">
        <v>799</v>
      </c>
      <c r="N5618">
        <v>45</v>
      </c>
      <c r="O5618">
        <v>359.9</v>
      </c>
      <c r="P5618">
        <v>1</v>
      </c>
      <c r="Q5618">
        <v>0</v>
      </c>
      <c r="R5618">
        <v>4</v>
      </c>
      <c r="T5618" t="s">
        <v>31</v>
      </c>
      <c r="W5618">
        <v>35955</v>
      </c>
      <c r="X5618" t="str">
        <f t="shared" si="348"/>
        <v>No</v>
      </c>
      <c r="Y5618" t="str">
        <f t="shared" si="349"/>
        <v>25-48 months</v>
      </c>
      <c r="Z5618" t="str">
        <f t="shared" si="350"/>
        <v>25-34</v>
      </c>
      <c r="AA5618" s="8">
        <f t="shared" si="351"/>
        <v>0</v>
      </c>
    </row>
    <row r="5619" spans="1:27">
      <c r="A5619" t="s">
        <v>5791</v>
      </c>
      <c r="B5619" s="1">
        <v>44996</v>
      </c>
      <c r="C5619" s="2" t="s">
        <v>71</v>
      </c>
      <c r="D5619" t="s">
        <v>72</v>
      </c>
      <c r="E5619" t="s">
        <v>64</v>
      </c>
      <c r="F5619">
        <v>28</v>
      </c>
      <c r="G5619" t="s">
        <v>27</v>
      </c>
      <c r="H5619" t="s">
        <v>67</v>
      </c>
      <c r="I5619">
        <v>300</v>
      </c>
      <c r="J5619" t="s">
        <v>55</v>
      </c>
      <c r="K5619" t="s">
        <v>44</v>
      </c>
      <c r="L5619" t="s">
        <v>31</v>
      </c>
      <c r="M5619">
        <v>1199</v>
      </c>
      <c r="N5619">
        <v>42</v>
      </c>
      <c r="O5619">
        <v>807.4</v>
      </c>
      <c r="P5619">
        <v>1</v>
      </c>
      <c r="Q5619">
        <v>0</v>
      </c>
      <c r="R5619">
        <v>5</v>
      </c>
      <c r="S5619" t="s">
        <v>107</v>
      </c>
      <c r="T5619" t="s">
        <v>31</v>
      </c>
      <c r="W5619">
        <v>50358</v>
      </c>
      <c r="X5619" t="str">
        <f t="shared" si="348"/>
        <v>No</v>
      </c>
      <c r="Y5619" t="str">
        <f t="shared" si="349"/>
        <v>25-48 months</v>
      </c>
      <c r="Z5619" t="str">
        <f t="shared" si="350"/>
        <v>25-34</v>
      </c>
      <c r="AA5619" s="8">
        <f t="shared" si="351"/>
        <v>0</v>
      </c>
    </row>
    <row r="5620" spans="1:27">
      <c r="A5620" t="s">
        <v>5792</v>
      </c>
      <c r="B5620" s="1">
        <v>46134</v>
      </c>
      <c r="C5620" s="2" t="s">
        <v>66</v>
      </c>
      <c r="D5620" t="s">
        <v>40</v>
      </c>
      <c r="E5620" t="s">
        <v>41</v>
      </c>
      <c r="F5620">
        <v>43</v>
      </c>
      <c r="G5620" t="s">
        <v>27</v>
      </c>
      <c r="H5620" t="s">
        <v>28</v>
      </c>
      <c r="I5620">
        <v>100</v>
      </c>
      <c r="J5620" t="s">
        <v>55</v>
      </c>
      <c r="K5620" t="s">
        <v>60</v>
      </c>
      <c r="L5620" t="s">
        <v>31</v>
      </c>
      <c r="M5620">
        <v>799</v>
      </c>
      <c r="N5620">
        <v>4</v>
      </c>
      <c r="O5620">
        <v>360.8</v>
      </c>
      <c r="P5620">
        <v>1</v>
      </c>
      <c r="Q5620">
        <v>1</v>
      </c>
      <c r="R5620">
        <v>3</v>
      </c>
      <c r="T5620" t="s">
        <v>31</v>
      </c>
      <c r="W5620">
        <v>3196</v>
      </c>
      <c r="X5620" t="str">
        <f t="shared" si="348"/>
        <v>No</v>
      </c>
      <c r="Y5620" t="str">
        <f t="shared" si="349"/>
        <v>0-6 months</v>
      </c>
      <c r="Z5620" t="str">
        <f t="shared" si="350"/>
        <v>35-49</v>
      </c>
      <c r="AA5620" s="8">
        <f t="shared" si="351"/>
        <v>0</v>
      </c>
    </row>
    <row r="5621" spans="1:27">
      <c r="A5621" t="s">
        <v>5793</v>
      </c>
      <c r="B5621" s="1">
        <v>45963</v>
      </c>
      <c r="C5621" s="2" t="s">
        <v>47</v>
      </c>
      <c r="D5621" t="s">
        <v>48</v>
      </c>
      <c r="E5621" t="s">
        <v>26</v>
      </c>
      <c r="F5621">
        <v>27</v>
      </c>
      <c r="G5621" t="s">
        <v>27</v>
      </c>
      <c r="H5621" t="s">
        <v>28</v>
      </c>
      <c r="I5621">
        <v>100</v>
      </c>
      <c r="J5621" t="s">
        <v>29</v>
      </c>
      <c r="K5621" t="s">
        <v>60</v>
      </c>
      <c r="L5621" t="s">
        <v>31</v>
      </c>
      <c r="M5621">
        <v>799</v>
      </c>
      <c r="N5621">
        <v>10</v>
      </c>
      <c r="O5621">
        <v>322.7</v>
      </c>
      <c r="P5621">
        <v>1</v>
      </c>
      <c r="Q5621">
        <v>1</v>
      </c>
      <c r="R5621">
        <v>5</v>
      </c>
      <c r="S5621" t="s">
        <v>236</v>
      </c>
      <c r="T5621" t="s">
        <v>31</v>
      </c>
      <c r="W5621">
        <v>7990</v>
      </c>
      <c r="X5621" t="str">
        <f t="shared" si="348"/>
        <v>No</v>
      </c>
      <c r="Y5621" t="str">
        <f t="shared" si="349"/>
        <v>7-12 months</v>
      </c>
      <c r="Z5621" t="str">
        <f t="shared" si="350"/>
        <v>25-34</v>
      </c>
      <c r="AA5621" s="8">
        <f t="shared" si="351"/>
        <v>0</v>
      </c>
    </row>
    <row r="5622" spans="1:27">
      <c r="A5622" t="s">
        <v>5794</v>
      </c>
      <c r="B5622" s="1">
        <v>46076</v>
      </c>
      <c r="C5622" s="2" t="s">
        <v>183</v>
      </c>
      <c r="D5622" t="s">
        <v>184</v>
      </c>
      <c r="E5622" t="s">
        <v>26</v>
      </c>
      <c r="F5622">
        <v>41</v>
      </c>
      <c r="G5622" t="s">
        <v>27</v>
      </c>
      <c r="H5622" t="s">
        <v>42</v>
      </c>
      <c r="I5622">
        <v>1000</v>
      </c>
      <c r="J5622" t="s">
        <v>55</v>
      </c>
      <c r="K5622" t="s">
        <v>60</v>
      </c>
      <c r="L5622" t="s">
        <v>31</v>
      </c>
      <c r="M5622">
        <v>1799</v>
      </c>
      <c r="N5622">
        <v>6</v>
      </c>
      <c r="O5622">
        <v>983.5</v>
      </c>
      <c r="P5622">
        <v>1</v>
      </c>
      <c r="Q5622">
        <v>0</v>
      </c>
      <c r="R5622">
        <v>3</v>
      </c>
      <c r="S5622" t="s">
        <v>122</v>
      </c>
      <c r="T5622" t="s">
        <v>31</v>
      </c>
      <c r="W5622">
        <v>10794</v>
      </c>
      <c r="X5622" t="str">
        <f t="shared" si="348"/>
        <v>No</v>
      </c>
      <c r="Y5622" t="str">
        <f t="shared" si="349"/>
        <v>0-6 months</v>
      </c>
      <c r="Z5622" t="str">
        <f t="shared" si="350"/>
        <v>35-49</v>
      </c>
      <c r="AA5622" s="8">
        <f t="shared" si="351"/>
        <v>0</v>
      </c>
    </row>
    <row r="5623" spans="1:27">
      <c r="A5623" t="s">
        <v>5795</v>
      </c>
      <c r="B5623" s="1">
        <v>44725</v>
      </c>
      <c r="C5623" s="2" t="s">
        <v>71</v>
      </c>
      <c r="D5623" t="s">
        <v>72</v>
      </c>
      <c r="E5623" t="s">
        <v>64</v>
      </c>
      <c r="F5623">
        <v>46</v>
      </c>
      <c r="G5623" t="s">
        <v>27</v>
      </c>
      <c r="H5623" t="s">
        <v>36</v>
      </c>
      <c r="I5623">
        <v>30</v>
      </c>
      <c r="J5623" t="s">
        <v>55</v>
      </c>
      <c r="K5623" t="s">
        <v>60</v>
      </c>
      <c r="L5623" t="s">
        <v>31</v>
      </c>
      <c r="M5623">
        <v>499</v>
      </c>
      <c r="N5623">
        <v>51</v>
      </c>
      <c r="O5623">
        <v>153.4</v>
      </c>
      <c r="P5623">
        <v>0</v>
      </c>
      <c r="Q5623">
        <v>0</v>
      </c>
      <c r="R5623">
        <v>5</v>
      </c>
      <c r="S5623" t="s">
        <v>143</v>
      </c>
      <c r="T5623" t="s">
        <v>31</v>
      </c>
      <c r="W5623">
        <v>25449</v>
      </c>
      <c r="X5623" t="str">
        <f t="shared" si="348"/>
        <v>No</v>
      </c>
      <c r="Y5623" t="str">
        <f t="shared" si="349"/>
        <v>48+ months</v>
      </c>
      <c r="Z5623" t="str">
        <f t="shared" si="350"/>
        <v>35-49</v>
      </c>
      <c r="AA5623" s="8">
        <f t="shared" si="351"/>
        <v>0</v>
      </c>
    </row>
    <row r="5624" spans="1:27">
      <c r="A5624" t="s">
        <v>5796</v>
      </c>
      <c r="B5624" s="1">
        <v>44951</v>
      </c>
      <c r="C5624" s="2" t="s">
        <v>101</v>
      </c>
      <c r="D5624" t="s">
        <v>102</v>
      </c>
      <c r="E5624" t="s">
        <v>35</v>
      </c>
      <c r="F5624">
        <v>31</v>
      </c>
      <c r="G5624" t="s">
        <v>27</v>
      </c>
      <c r="H5624" t="s">
        <v>28</v>
      </c>
      <c r="I5624">
        <v>100</v>
      </c>
      <c r="J5624" t="s">
        <v>29</v>
      </c>
      <c r="K5624" t="s">
        <v>30</v>
      </c>
      <c r="L5624" t="s">
        <v>45</v>
      </c>
      <c r="M5624">
        <v>948</v>
      </c>
      <c r="N5624">
        <v>43</v>
      </c>
      <c r="O5624">
        <v>561.9</v>
      </c>
      <c r="P5624">
        <v>2</v>
      </c>
      <c r="Q5624">
        <v>0</v>
      </c>
      <c r="R5624">
        <v>5</v>
      </c>
      <c r="S5624" t="s">
        <v>37</v>
      </c>
      <c r="T5624" t="s">
        <v>31</v>
      </c>
      <c r="W5624">
        <v>40764</v>
      </c>
      <c r="X5624" t="str">
        <f t="shared" si="348"/>
        <v>No</v>
      </c>
      <c r="Y5624" t="str">
        <f t="shared" si="349"/>
        <v>25-48 months</v>
      </c>
      <c r="Z5624" t="str">
        <f t="shared" si="350"/>
        <v>25-34</v>
      </c>
      <c r="AA5624" s="8">
        <f t="shared" si="351"/>
        <v>0</v>
      </c>
    </row>
    <row r="5625" spans="1:27">
      <c r="A5625" t="s">
        <v>5797</v>
      </c>
      <c r="B5625" s="1">
        <v>45657</v>
      </c>
      <c r="C5625" s="2" t="s">
        <v>146</v>
      </c>
      <c r="D5625" t="s">
        <v>147</v>
      </c>
      <c r="E5625" t="s">
        <v>26</v>
      </c>
      <c r="F5625">
        <v>35</v>
      </c>
      <c r="G5625" t="s">
        <v>27</v>
      </c>
      <c r="H5625" t="s">
        <v>28</v>
      </c>
      <c r="I5625">
        <v>100</v>
      </c>
      <c r="J5625" t="s">
        <v>55</v>
      </c>
      <c r="K5625" t="s">
        <v>30</v>
      </c>
      <c r="L5625" t="s">
        <v>31</v>
      </c>
      <c r="M5625">
        <v>799</v>
      </c>
      <c r="N5625">
        <v>20</v>
      </c>
      <c r="O5625">
        <v>317.8</v>
      </c>
      <c r="P5625">
        <v>2</v>
      </c>
      <c r="Q5625">
        <v>1</v>
      </c>
      <c r="R5625">
        <v>5</v>
      </c>
      <c r="T5625" t="s">
        <v>31</v>
      </c>
      <c r="W5625">
        <v>15980</v>
      </c>
      <c r="X5625" t="str">
        <f t="shared" si="348"/>
        <v>No</v>
      </c>
      <c r="Y5625" t="str">
        <f t="shared" si="349"/>
        <v>13-24 months</v>
      </c>
      <c r="Z5625" t="str">
        <f t="shared" si="350"/>
        <v>35-49</v>
      </c>
      <c r="AA5625" s="8">
        <f t="shared" si="351"/>
        <v>0</v>
      </c>
    </row>
    <row r="5626" spans="1:27">
      <c r="A5626" t="s">
        <v>5798</v>
      </c>
      <c r="B5626" s="1">
        <v>45487</v>
      </c>
      <c r="C5626" s="2" t="s">
        <v>71</v>
      </c>
      <c r="D5626" t="s">
        <v>72</v>
      </c>
      <c r="E5626" t="s">
        <v>64</v>
      </c>
      <c r="F5626">
        <v>39</v>
      </c>
      <c r="G5626" t="s">
        <v>54</v>
      </c>
      <c r="H5626" t="s">
        <v>67</v>
      </c>
      <c r="I5626">
        <v>300</v>
      </c>
      <c r="J5626" t="s">
        <v>55</v>
      </c>
      <c r="K5626" t="s">
        <v>56</v>
      </c>
      <c r="L5626" t="s">
        <v>31</v>
      </c>
      <c r="M5626">
        <v>1199</v>
      </c>
      <c r="N5626">
        <v>26</v>
      </c>
      <c r="O5626">
        <v>572.1</v>
      </c>
      <c r="P5626">
        <v>2</v>
      </c>
      <c r="Q5626">
        <v>0</v>
      </c>
      <c r="R5626">
        <v>3</v>
      </c>
      <c r="T5626" t="s">
        <v>31</v>
      </c>
      <c r="W5626">
        <v>31174</v>
      </c>
      <c r="X5626" t="str">
        <f t="shared" si="348"/>
        <v>No</v>
      </c>
      <c r="Y5626" t="str">
        <f t="shared" si="349"/>
        <v>25-48 months</v>
      </c>
      <c r="Z5626" t="str">
        <f t="shared" si="350"/>
        <v>35-49</v>
      </c>
      <c r="AA5626" s="8">
        <f t="shared" si="351"/>
        <v>0</v>
      </c>
    </row>
    <row r="5627" spans="1:27">
      <c r="A5627" t="s">
        <v>5799</v>
      </c>
      <c r="B5627" s="1">
        <v>45615</v>
      </c>
      <c r="C5627" s="2" t="s">
        <v>183</v>
      </c>
      <c r="D5627" t="s">
        <v>184</v>
      </c>
      <c r="E5627" t="s">
        <v>26</v>
      </c>
      <c r="F5627">
        <v>25</v>
      </c>
      <c r="G5627" t="s">
        <v>54</v>
      </c>
      <c r="H5627" t="s">
        <v>36</v>
      </c>
      <c r="I5627">
        <v>30</v>
      </c>
      <c r="J5627" t="s">
        <v>43</v>
      </c>
      <c r="K5627" t="s">
        <v>44</v>
      </c>
      <c r="L5627" t="s">
        <v>45</v>
      </c>
      <c r="M5627">
        <v>648</v>
      </c>
      <c r="N5627">
        <v>21</v>
      </c>
      <c r="O5627">
        <v>292.10000000000002</v>
      </c>
      <c r="P5627">
        <v>0</v>
      </c>
      <c r="Q5627">
        <v>1</v>
      </c>
      <c r="R5627">
        <v>5</v>
      </c>
      <c r="S5627" t="s">
        <v>107</v>
      </c>
      <c r="T5627" t="s">
        <v>31</v>
      </c>
      <c r="W5627">
        <v>13608</v>
      </c>
      <c r="X5627" t="str">
        <f t="shared" si="348"/>
        <v>No</v>
      </c>
      <c r="Y5627" t="str">
        <f t="shared" si="349"/>
        <v>13-24 months</v>
      </c>
      <c r="Z5627" t="str">
        <f t="shared" si="350"/>
        <v>25-34</v>
      </c>
      <c r="AA5627" s="8">
        <f t="shared" si="351"/>
        <v>0</v>
      </c>
    </row>
    <row r="5628" spans="1:27">
      <c r="A5628" t="s">
        <v>5800</v>
      </c>
      <c r="B5628" s="1">
        <v>44950</v>
      </c>
      <c r="C5628" s="2" t="s">
        <v>51</v>
      </c>
      <c r="D5628" t="s">
        <v>52</v>
      </c>
      <c r="E5628" t="s">
        <v>53</v>
      </c>
      <c r="F5628">
        <v>39</v>
      </c>
      <c r="G5628" t="s">
        <v>27</v>
      </c>
      <c r="H5628" t="s">
        <v>36</v>
      </c>
      <c r="I5628">
        <v>30</v>
      </c>
      <c r="J5628" t="s">
        <v>55</v>
      </c>
      <c r="K5628" t="s">
        <v>60</v>
      </c>
      <c r="L5628" t="s">
        <v>45</v>
      </c>
      <c r="M5628">
        <v>648</v>
      </c>
      <c r="N5628">
        <v>43</v>
      </c>
      <c r="O5628">
        <v>209.2</v>
      </c>
      <c r="P5628">
        <v>0</v>
      </c>
      <c r="Q5628">
        <v>2</v>
      </c>
      <c r="R5628">
        <v>3</v>
      </c>
      <c r="S5628" t="s">
        <v>114</v>
      </c>
      <c r="T5628" t="s">
        <v>31</v>
      </c>
      <c r="W5628">
        <v>27864</v>
      </c>
      <c r="X5628" t="str">
        <f t="shared" si="348"/>
        <v>No</v>
      </c>
      <c r="Y5628" t="str">
        <f t="shared" si="349"/>
        <v>25-48 months</v>
      </c>
      <c r="Z5628" t="str">
        <f t="shared" si="350"/>
        <v>35-49</v>
      </c>
      <c r="AA5628" s="8">
        <f t="shared" si="351"/>
        <v>0</v>
      </c>
    </row>
    <row r="5629" spans="1:27">
      <c r="A5629" t="s">
        <v>5801</v>
      </c>
      <c r="B5629" s="1">
        <v>44879</v>
      </c>
      <c r="C5629" s="2" t="s">
        <v>62</v>
      </c>
      <c r="D5629" t="s">
        <v>63</v>
      </c>
      <c r="E5629" t="s">
        <v>64</v>
      </c>
      <c r="F5629">
        <v>51</v>
      </c>
      <c r="G5629" t="s">
        <v>54</v>
      </c>
      <c r="H5629" t="s">
        <v>36</v>
      </c>
      <c r="I5629">
        <v>30</v>
      </c>
      <c r="J5629" t="s">
        <v>29</v>
      </c>
      <c r="K5629" t="s">
        <v>44</v>
      </c>
      <c r="L5629" t="s">
        <v>31</v>
      </c>
      <c r="M5629">
        <v>499</v>
      </c>
      <c r="N5629">
        <v>46</v>
      </c>
      <c r="O5629">
        <v>322.3</v>
      </c>
      <c r="P5629">
        <v>2</v>
      </c>
      <c r="Q5629">
        <v>0</v>
      </c>
      <c r="R5629">
        <v>3</v>
      </c>
      <c r="T5629" t="s">
        <v>31</v>
      </c>
      <c r="W5629">
        <v>22954</v>
      </c>
      <c r="X5629" t="str">
        <f t="shared" si="348"/>
        <v>No</v>
      </c>
      <c r="Y5629" t="str">
        <f t="shared" si="349"/>
        <v>25-48 months</v>
      </c>
      <c r="Z5629" t="str">
        <f t="shared" si="350"/>
        <v>50+</v>
      </c>
      <c r="AA5629" s="8">
        <f t="shared" si="351"/>
        <v>0</v>
      </c>
    </row>
    <row r="5630" spans="1:27">
      <c r="A5630" t="s">
        <v>5802</v>
      </c>
      <c r="B5630" s="1">
        <v>45211</v>
      </c>
      <c r="C5630" s="2" t="s">
        <v>5803</v>
      </c>
      <c r="D5630" t="s">
        <v>40</v>
      </c>
      <c r="E5630" t="s">
        <v>41</v>
      </c>
      <c r="F5630">
        <v>22</v>
      </c>
      <c r="G5630" t="s">
        <v>27</v>
      </c>
      <c r="H5630" t="s">
        <v>67</v>
      </c>
      <c r="I5630">
        <v>300</v>
      </c>
      <c r="J5630" t="s">
        <v>55</v>
      </c>
      <c r="K5630" t="s">
        <v>82</v>
      </c>
      <c r="L5630" t="s">
        <v>31</v>
      </c>
      <c r="M5630">
        <v>1199</v>
      </c>
      <c r="N5630">
        <v>35</v>
      </c>
      <c r="O5630">
        <v>1768.9</v>
      </c>
      <c r="P5630">
        <v>1</v>
      </c>
      <c r="Q5630">
        <v>1</v>
      </c>
      <c r="R5630">
        <v>4</v>
      </c>
      <c r="S5630" t="s">
        <v>37</v>
      </c>
      <c r="T5630" t="s">
        <v>31</v>
      </c>
      <c r="W5630">
        <v>41965</v>
      </c>
      <c r="X5630" t="str">
        <f t="shared" si="348"/>
        <v>No</v>
      </c>
      <c r="Y5630" t="str">
        <f t="shared" si="349"/>
        <v>25-48 months</v>
      </c>
      <c r="Z5630" t="str">
        <f t="shared" si="350"/>
        <v>18-24</v>
      </c>
      <c r="AA5630" s="8">
        <f t="shared" si="351"/>
        <v>0</v>
      </c>
    </row>
    <row r="5631" spans="1:27">
      <c r="A5631" t="s">
        <v>5804</v>
      </c>
      <c r="B5631" s="1">
        <v>45758</v>
      </c>
      <c r="C5631" s="2" t="s">
        <v>209</v>
      </c>
      <c r="D5631" t="s">
        <v>210</v>
      </c>
      <c r="E5631" t="s">
        <v>64</v>
      </c>
      <c r="F5631">
        <v>41</v>
      </c>
      <c r="G5631" t="s">
        <v>27</v>
      </c>
      <c r="H5631" t="s">
        <v>42</v>
      </c>
      <c r="I5631">
        <v>1000</v>
      </c>
      <c r="J5631" t="s">
        <v>55</v>
      </c>
      <c r="K5631" t="s">
        <v>60</v>
      </c>
      <c r="L5631" t="s">
        <v>45</v>
      </c>
      <c r="M5631">
        <v>1948</v>
      </c>
      <c r="N5631">
        <v>8</v>
      </c>
      <c r="O5631">
        <v>2766.3</v>
      </c>
      <c r="P5631">
        <v>3</v>
      </c>
      <c r="Q5631">
        <v>0</v>
      </c>
      <c r="R5631">
        <v>3</v>
      </c>
      <c r="S5631" t="s">
        <v>122</v>
      </c>
      <c r="T5631" t="s">
        <v>45</v>
      </c>
      <c r="U5631" s="1">
        <v>45994</v>
      </c>
      <c r="V5631" t="s">
        <v>69</v>
      </c>
      <c r="W5631">
        <v>15584</v>
      </c>
      <c r="X5631" t="str">
        <f t="shared" si="348"/>
        <v>No</v>
      </c>
      <c r="Y5631" t="str">
        <f t="shared" si="349"/>
        <v>7-12 months</v>
      </c>
      <c r="Z5631" t="str">
        <f t="shared" si="350"/>
        <v>35-49</v>
      </c>
      <c r="AA5631" s="8">
        <f t="shared" si="351"/>
        <v>1</v>
      </c>
    </row>
    <row r="5632" spans="1:27">
      <c r="A5632" t="s">
        <v>5805</v>
      </c>
      <c r="B5632" s="1">
        <v>45754</v>
      </c>
      <c r="C5632" s="2" t="s">
        <v>71</v>
      </c>
      <c r="D5632" t="s">
        <v>72</v>
      </c>
      <c r="E5632" t="s">
        <v>64</v>
      </c>
      <c r="F5632">
        <v>18</v>
      </c>
      <c r="G5632" t="s">
        <v>54</v>
      </c>
      <c r="H5632" t="s">
        <v>28</v>
      </c>
      <c r="I5632">
        <v>100</v>
      </c>
      <c r="J5632" t="s">
        <v>55</v>
      </c>
      <c r="K5632" t="s">
        <v>44</v>
      </c>
      <c r="L5632" t="s">
        <v>45</v>
      </c>
      <c r="M5632">
        <v>948</v>
      </c>
      <c r="N5632">
        <v>15</v>
      </c>
      <c r="O5632">
        <v>460.7</v>
      </c>
      <c r="P5632">
        <v>0</v>
      </c>
      <c r="Q5632">
        <v>1</v>
      </c>
      <c r="R5632">
        <v>4</v>
      </c>
      <c r="S5632" t="s">
        <v>124</v>
      </c>
      <c r="T5632" t="s">
        <v>45</v>
      </c>
      <c r="U5632" s="1">
        <v>46211</v>
      </c>
      <c r="V5632" t="s">
        <v>69</v>
      </c>
      <c r="W5632">
        <v>14220</v>
      </c>
      <c r="X5632" t="str">
        <f t="shared" si="348"/>
        <v>No</v>
      </c>
      <c r="Y5632" t="str">
        <f t="shared" si="349"/>
        <v>13-24 months</v>
      </c>
      <c r="Z5632" t="str">
        <f t="shared" si="350"/>
        <v>18-24</v>
      </c>
      <c r="AA5632" s="8">
        <f t="shared" si="351"/>
        <v>1</v>
      </c>
    </row>
    <row r="5633" spans="1:27">
      <c r="A5633" t="s">
        <v>5806</v>
      </c>
      <c r="B5633" s="1">
        <v>45763</v>
      </c>
      <c r="C5633" s="2" t="s">
        <v>33</v>
      </c>
      <c r="D5633" t="s">
        <v>34</v>
      </c>
      <c r="E5633" t="s">
        <v>35</v>
      </c>
      <c r="F5633">
        <v>46</v>
      </c>
      <c r="G5633" t="s">
        <v>27</v>
      </c>
      <c r="H5633" t="s">
        <v>28</v>
      </c>
      <c r="I5633">
        <v>100</v>
      </c>
      <c r="J5633" t="s">
        <v>43</v>
      </c>
      <c r="K5633" t="s">
        <v>44</v>
      </c>
      <c r="L5633" t="s">
        <v>45</v>
      </c>
      <c r="M5633">
        <v>948</v>
      </c>
      <c r="N5633">
        <v>14</v>
      </c>
      <c r="O5633">
        <v>398.6</v>
      </c>
      <c r="P5633">
        <v>3</v>
      </c>
      <c r="Q5633">
        <v>1</v>
      </c>
      <c r="R5633">
        <v>2</v>
      </c>
      <c r="T5633" t="s">
        <v>45</v>
      </c>
      <c r="U5633" s="1">
        <v>46187</v>
      </c>
      <c r="V5633" t="s">
        <v>207</v>
      </c>
      <c r="W5633">
        <v>13272</v>
      </c>
      <c r="X5633" t="str">
        <f t="shared" si="348"/>
        <v>No</v>
      </c>
      <c r="Y5633" t="str">
        <f t="shared" si="349"/>
        <v>13-24 months</v>
      </c>
      <c r="Z5633" t="str">
        <f t="shared" si="350"/>
        <v>35-49</v>
      </c>
      <c r="AA5633" s="8">
        <f t="shared" si="351"/>
        <v>1</v>
      </c>
    </row>
    <row r="5634" spans="1:27">
      <c r="A5634" t="s">
        <v>5807</v>
      </c>
      <c r="B5634" s="1">
        <v>45573</v>
      </c>
      <c r="C5634" s="2" t="s">
        <v>89</v>
      </c>
      <c r="D5634" t="s">
        <v>90</v>
      </c>
      <c r="E5634" t="s">
        <v>41</v>
      </c>
      <c r="F5634">
        <v>22</v>
      </c>
      <c r="G5634" t="s">
        <v>27</v>
      </c>
      <c r="H5634" t="s">
        <v>67</v>
      </c>
      <c r="I5634">
        <v>300</v>
      </c>
      <c r="J5634" t="s">
        <v>29</v>
      </c>
      <c r="K5634" t="s">
        <v>82</v>
      </c>
      <c r="L5634" t="s">
        <v>31</v>
      </c>
      <c r="M5634">
        <v>1199</v>
      </c>
      <c r="N5634">
        <v>17</v>
      </c>
      <c r="O5634">
        <v>570.1</v>
      </c>
      <c r="P5634">
        <v>0</v>
      </c>
      <c r="Q5634">
        <v>1</v>
      </c>
      <c r="R5634">
        <v>3</v>
      </c>
      <c r="S5634" t="s">
        <v>143</v>
      </c>
      <c r="T5634" t="s">
        <v>45</v>
      </c>
      <c r="U5634" s="1">
        <v>46077</v>
      </c>
      <c r="V5634" t="s">
        <v>92</v>
      </c>
      <c r="W5634">
        <v>20383</v>
      </c>
      <c r="X5634" t="str">
        <f t="shared" ref="X5634:X5697" si="352">IF(F5634="","Yes","No")</f>
        <v>No</v>
      </c>
      <c r="Y5634" t="str">
        <f t="shared" ref="Y5634:Y5697" si="353">IF(N5634&lt;=6,"0-6 months",IF(N5634&lt;=12,"7-12 months",IF(N5634&lt;=24,"13-24 months",IF(N5634&lt;=48,"25-48 months","48+ months"))))</f>
        <v>13-24 months</v>
      </c>
      <c r="Z5634" t="str">
        <f t="shared" ref="Z5634:Z5697" si="354">IF(F5634&lt;25,"18-24",IF(F5634&lt;35,"25-34",IF(F5634&lt;50,"35-49","50+")))</f>
        <v>18-24</v>
      </c>
      <c r="AA5634" s="8">
        <f t="shared" ref="AA5634:AA5697" si="355">IF(T5634="Yes",1,0)</f>
        <v>1</v>
      </c>
    </row>
    <row r="5635" spans="1:27">
      <c r="A5635" t="s">
        <v>5808</v>
      </c>
      <c r="B5635" s="1">
        <v>45486</v>
      </c>
      <c r="C5635" s="2" t="s">
        <v>74</v>
      </c>
      <c r="D5635" t="s">
        <v>74</v>
      </c>
      <c r="E5635" t="s">
        <v>35</v>
      </c>
      <c r="F5635">
        <v>21</v>
      </c>
      <c r="G5635" t="s">
        <v>27</v>
      </c>
      <c r="H5635" t="s">
        <v>36</v>
      </c>
      <c r="I5635">
        <v>30</v>
      </c>
      <c r="J5635" t="s">
        <v>55</v>
      </c>
      <c r="K5635" t="s">
        <v>44</v>
      </c>
      <c r="L5635" t="s">
        <v>31</v>
      </c>
      <c r="M5635">
        <v>499</v>
      </c>
      <c r="N5635">
        <v>23</v>
      </c>
      <c r="O5635">
        <v>135.80000000000001</v>
      </c>
      <c r="P5635">
        <v>0</v>
      </c>
      <c r="Q5635">
        <v>0</v>
      </c>
      <c r="R5635">
        <v>4</v>
      </c>
      <c r="S5635" t="s">
        <v>120</v>
      </c>
      <c r="T5635" t="s">
        <v>45</v>
      </c>
      <c r="U5635" s="1">
        <v>46176</v>
      </c>
      <c r="V5635" t="s">
        <v>78</v>
      </c>
      <c r="W5635">
        <v>11477</v>
      </c>
      <c r="X5635" t="str">
        <f t="shared" si="352"/>
        <v>No</v>
      </c>
      <c r="Y5635" t="str">
        <f t="shared" si="353"/>
        <v>13-24 months</v>
      </c>
      <c r="Z5635" t="str">
        <f t="shared" si="354"/>
        <v>18-24</v>
      </c>
      <c r="AA5635" s="8">
        <f t="shared" si="355"/>
        <v>1</v>
      </c>
    </row>
    <row r="5636" spans="1:27">
      <c r="A5636" t="s">
        <v>5809</v>
      </c>
      <c r="B5636" s="1">
        <v>45361</v>
      </c>
      <c r="C5636" s="2" t="s">
        <v>71</v>
      </c>
      <c r="D5636" t="s">
        <v>72</v>
      </c>
      <c r="E5636" t="s">
        <v>64</v>
      </c>
      <c r="F5636">
        <v>39</v>
      </c>
      <c r="G5636" t="s">
        <v>27</v>
      </c>
      <c r="H5636" t="s">
        <v>28</v>
      </c>
      <c r="I5636">
        <v>100</v>
      </c>
      <c r="J5636" t="s">
        <v>43</v>
      </c>
      <c r="K5636" t="s">
        <v>82</v>
      </c>
      <c r="L5636" t="s">
        <v>45</v>
      </c>
      <c r="M5636">
        <v>948</v>
      </c>
      <c r="N5636">
        <v>30</v>
      </c>
      <c r="O5636">
        <v>296</v>
      </c>
      <c r="P5636">
        <v>0</v>
      </c>
      <c r="Q5636">
        <v>0</v>
      </c>
      <c r="R5636">
        <v>5</v>
      </c>
      <c r="S5636" t="s">
        <v>124</v>
      </c>
      <c r="T5636" t="s">
        <v>31</v>
      </c>
      <c r="W5636">
        <v>28440</v>
      </c>
      <c r="X5636" t="str">
        <f t="shared" si="352"/>
        <v>No</v>
      </c>
      <c r="Y5636" t="str">
        <f t="shared" si="353"/>
        <v>25-48 months</v>
      </c>
      <c r="Z5636" t="str">
        <f t="shared" si="354"/>
        <v>35-49</v>
      </c>
      <c r="AA5636" s="8">
        <f t="shared" si="355"/>
        <v>0</v>
      </c>
    </row>
    <row r="5637" spans="1:27">
      <c r="A5637" t="s">
        <v>5810</v>
      </c>
      <c r="B5637" s="1">
        <v>45735</v>
      </c>
      <c r="C5637" s="2" t="s">
        <v>66</v>
      </c>
      <c r="D5637" t="s">
        <v>40</v>
      </c>
      <c r="E5637" t="s">
        <v>41</v>
      </c>
      <c r="F5637">
        <v>45</v>
      </c>
      <c r="G5637" t="s">
        <v>54</v>
      </c>
      <c r="H5637" t="s">
        <v>28</v>
      </c>
      <c r="I5637">
        <v>100</v>
      </c>
      <c r="J5637" t="s">
        <v>55</v>
      </c>
      <c r="K5637" t="s">
        <v>30</v>
      </c>
      <c r="L5637" t="s">
        <v>45</v>
      </c>
      <c r="M5637">
        <v>948</v>
      </c>
      <c r="N5637">
        <v>11</v>
      </c>
      <c r="O5637">
        <v>441.5</v>
      </c>
      <c r="P5637">
        <v>1</v>
      </c>
      <c r="Q5637">
        <v>0</v>
      </c>
      <c r="R5637">
        <v>3</v>
      </c>
      <c r="T5637" t="s">
        <v>45</v>
      </c>
      <c r="U5637" s="1">
        <v>46057</v>
      </c>
      <c r="V5637" t="s">
        <v>78</v>
      </c>
      <c r="W5637">
        <v>10428</v>
      </c>
      <c r="X5637" t="str">
        <f t="shared" si="352"/>
        <v>No</v>
      </c>
      <c r="Y5637" t="str">
        <f t="shared" si="353"/>
        <v>7-12 months</v>
      </c>
      <c r="Z5637" t="str">
        <f t="shared" si="354"/>
        <v>35-49</v>
      </c>
      <c r="AA5637" s="8">
        <f t="shared" si="355"/>
        <v>1</v>
      </c>
    </row>
    <row r="5638" spans="1:27">
      <c r="A5638" t="s">
        <v>5811</v>
      </c>
      <c r="B5638" s="1">
        <v>45747</v>
      </c>
      <c r="C5638" s="2" t="s">
        <v>33</v>
      </c>
      <c r="D5638" t="s">
        <v>34</v>
      </c>
      <c r="E5638" t="s">
        <v>35</v>
      </c>
      <c r="F5638">
        <v>40</v>
      </c>
      <c r="G5638" t="s">
        <v>54</v>
      </c>
      <c r="H5638" t="s">
        <v>28</v>
      </c>
      <c r="I5638">
        <v>100</v>
      </c>
      <c r="J5638" t="s">
        <v>55</v>
      </c>
      <c r="K5638" t="s">
        <v>44</v>
      </c>
      <c r="L5638" t="s">
        <v>31</v>
      </c>
      <c r="M5638">
        <v>799</v>
      </c>
      <c r="N5638">
        <v>17</v>
      </c>
      <c r="O5638">
        <v>453.1</v>
      </c>
      <c r="P5638">
        <v>0</v>
      </c>
      <c r="Q5638">
        <v>1</v>
      </c>
      <c r="R5638">
        <v>3</v>
      </c>
      <c r="S5638" t="s">
        <v>95</v>
      </c>
      <c r="T5638" t="s">
        <v>31</v>
      </c>
      <c r="W5638">
        <v>13583</v>
      </c>
      <c r="X5638" t="str">
        <f t="shared" si="352"/>
        <v>No</v>
      </c>
      <c r="Y5638" t="str">
        <f t="shared" si="353"/>
        <v>13-24 months</v>
      </c>
      <c r="Z5638" t="str">
        <f t="shared" si="354"/>
        <v>35-49</v>
      </c>
      <c r="AA5638" s="8">
        <f t="shared" si="355"/>
        <v>0</v>
      </c>
    </row>
    <row r="5639" spans="1:27">
      <c r="A5639" t="s">
        <v>5812</v>
      </c>
      <c r="B5639" s="1">
        <v>45346</v>
      </c>
      <c r="C5639" s="2" t="s">
        <v>71</v>
      </c>
      <c r="D5639" t="s">
        <v>72</v>
      </c>
      <c r="E5639" t="s">
        <v>64</v>
      </c>
      <c r="F5639">
        <v>39</v>
      </c>
      <c r="G5639" t="s">
        <v>27</v>
      </c>
      <c r="H5639" t="s">
        <v>42</v>
      </c>
      <c r="I5639">
        <v>1000</v>
      </c>
      <c r="J5639" t="s">
        <v>55</v>
      </c>
      <c r="K5639" t="s">
        <v>56</v>
      </c>
      <c r="L5639" t="s">
        <v>31</v>
      </c>
      <c r="M5639">
        <v>1799</v>
      </c>
      <c r="N5639">
        <v>2</v>
      </c>
      <c r="O5639">
        <v>610.9</v>
      </c>
      <c r="P5639">
        <v>0</v>
      </c>
      <c r="Q5639">
        <v>0</v>
      </c>
      <c r="R5639">
        <v>3</v>
      </c>
      <c r="S5639" t="s">
        <v>214</v>
      </c>
      <c r="T5639" t="s">
        <v>45</v>
      </c>
      <c r="U5639" s="1">
        <v>45420</v>
      </c>
      <c r="V5639" t="s">
        <v>49</v>
      </c>
      <c r="W5639">
        <v>3598</v>
      </c>
      <c r="X5639" t="str">
        <f t="shared" si="352"/>
        <v>No</v>
      </c>
      <c r="Y5639" t="str">
        <f t="shared" si="353"/>
        <v>0-6 months</v>
      </c>
      <c r="Z5639" t="str">
        <f t="shared" si="354"/>
        <v>35-49</v>
      </c>
      <c r="AA5639" s="8">
        <f t="shared" si="355"/>
        <v>1</v>
      </c>
    </row>
    <row r="5640" spans="1:27">
      <c r="A5640" t="s">
        <v>5813</v>
      </c>
      <c r="B5640" s="1">
        <v>45607</v>
      </c>
      <c r="C5640" s="2" t="s">
        <v>39</v>
      </c>
      <c r="D5640" t="s">
        <v>40</v>
      </c>
      <c r="E5640" t="s">
        <v>41</v>
      </c>
      <c r="F5640">
        <v>46</v>
      </c>
      <c r="G5640" t="s">
        <v>27</v>
      </c>
      <c r="H5640" t="s">
        <v>36</v>
      </c>
      <c r="I5640">
        <v>30</v>
      </c>
      <c r="J5640" t="s">
        <v>55</v>
      </c>
      <c r="K5640" t="s">
        <v>60</v>
      </c>
      <c r="L5640" t="s">
        <v>45</v>
      </c>
      <c r="M5640">
        <v>648</v>
      </c>
      <c r="N5640">
        <v>22</v>
      </c>
      <c r="O5640">
        <v>361.4</v>
      </c>
      <c r="P5640">
        <v>2</v>
      </c>
      <c r="Q5640">
        <v>1</v>
      </c>
      <c r="R5640">
        <v>3</v>
      </c>
      <c r="S5640" t="s">
        <v>214</v>
      </c>
      <c r="T5640" t="s">
        <v>31</v>
      </c>
      <c r="W5640">
        <v>14256</v>
      </c>
      <c r="X5640" t="str">
        <f t="shared" si="352"/>
        <v>No</v>
      </c>
      <c r="Y5640" t="str">
        <f t="shared" si="353"/>
        <v>13-24 months</v>
      </c>
      <c r="Z5640" t="str">
        <f t="shared" si="354"/>
        <v>35-49</v>
      </c>
      <c r="AA5640" s="8">
        <f t="shared" si="355"/>
        <v>0</v>
      </c>
    </row>
    <row r="5641" spans="1:27">
      <c r="A5641" t="s">
        <v>5814</v>
      </c>
      <c r="B5641" s="1">
        <v>46033</v>
      </c>
      <c r="C5641" s="2" t="s">
        <v>209</v>
      </c>
      <c r="D5641" t="s">
        <v>210</v>
      </c>
      <c r="E5641" t="s">
        <v>64</v>
      </c>
      <c r="F5641">
        <v>42</v>
      </c>
      <c r="G5641" t="s">
        <v>54</v>
      </c>
      <c r="H5641" t="s">
        <v>36</v>
      </c>
      <c r="I5641">
        <v>30</v>
      </c>
      <c r="J5641" t="s">
        <v>55</v>
      </c>
      <c r="K5641" t="s">
        <v>30</v>
      </c>
      <c r="L5641" t="s">
        <v>31</v>
      </c>
      <c r="M5641">
        <v>499</v>
      </c>
      <c r="N5641">
        <v>6</v>
      </c>
      <c r="O5641">
        <v>170.8</v>
      </c>
      <c r="P5641">
        <v>0</v>
      </c>
      <c r="Q5641">
        <v>0</v>
      </c>
      <c r="R5641">
        <v>5</v>
      </c>
      <c r="T5641" t="s">
        <v>45</v>
      </c>
      <c r="U5641" s="1">
        <v>46212</v>
      </c>
      <c r="V5641" t="s">
        <v>97</v>
      </c>
      <c r="W5641">
        <v>2994</v>
      </c>
      <c r="X5641" t="str">
        <f t="shared" si="352"/>
        <v>No</v>
      </c>
      <c r="Y5641" t="str">
        <f t="shared" si="353"/>
        <v>0-6 months</v>
      </c>
      <c r="Z5641" t="str">
        <f t="shared" si="354"/>
        <v>35-49</v>
      </c>
      <c r="AA5641" s="8">
        <f t="shared" si="355"/>
        <v>1</v>
      </c>
    </row>
    <row r="5642" spans="1:27">
      <c r="A5642" t="s">
        <v>5815</v>
      </c>
      <c r="B5642" s="1">
        <v>45328</v>
      </c>
      <c r="C5642" s="2" t="s">
        <v>59</v>
      </c>
      <c r="D5642" t="s">
        <v>59</v>
      </c>
      <c r="E5642" t="s">
        <v>35</v>
      </c>
      <c r="F5642">
        <v>56</v>
      </c>
      <c r="G5642" t="s">
        <v>27</v>
      </c>
      <c r="H5642" t="s">
        <v>67</v>
      </c>
      <c r="I5642">
        <v>300</v>
      </c>
      <c r="J5642" t="s">
        <v>29</v>
      </c>
      <c r="K5642" t="s">
        <v>60</v>
      </c>
      <c r="L5642" t="s">
        <v>31</v>
      </c>
      <c r="M5642">
        <v>1199</v>
      </c>
      <c r="N5642">
        <v>31</v>
      </c>
      <c r="O5642">
        <v>649.4</v>
      </c>
      <c r="P5642">
        <v>1</v>
      </c>
      <c r="Q5642">
        <v>0</v>
      </c>
      <c r="R5642">
        <v>3</v>
      </c>
      <c r="T5642" t="s">
        <v>31</v>
      </c>
      <c r="W5642">
        <v>37169</v>
      </c>
      <c r="X5642" t="str">
        <f t="shared" si="352"/>
        <v>No</v>
      </c>
      <c r="Y5642" t="str">
        <f t="shared" si="353"/>
        <v>25-48 months</v>
      </c>
      <c r="Z5642" t="str">
        <f t="shared" si="354"/>
        <v>50+</v>
      </c>
      <c r="AA5642" s="8">
        <f t="shared" si="355"/>
        <v>0</v>
      </c>
    </row>
    <row r="5643" spans="1:27">
      <c r="A5643" t="s">
        <v>5816</v>
      </c>
      <c r="B5643" s="1">
        <v>45589</v>
      </c>
      <c r="C5643" s="2" t="s">
        <v>39</v>
      </c>
      <c r="D5643" t="s">
        <v>40</v>
      </c>
      <c r="E5643" t="s">
        <v>41</v>
      </c>
      <c r="F5643">
        <v>45</v>
      </c>
      <c r="G5643" t="s">
        <v>27</v>
      </c>
      <c r="H5643" t="s">
        <v>28</v>
      </c>
      <c r="I5643">
        <v>100</v>
      </c>
      <c r="J5643" t="s">
        <v>55</v>
      </c>
      <c r="K5643" t="s">
        <v>44</v>
      </c>
      <c r="L5643" t="s">
        <v>31</v>
      </c>
      <c r="M5643">
        <v>799</v>
      </c>
      <c r="N5643">
        <v>22</v>
      </c>
      <c r="O5643">
        <v>540.70000000000005</v>
      </c>
      <c r="P5643">
        <v>0</v>
      </c>
      <c r="Q5643">
        <v>1</v>
      </c>
      <c r="R5643">
        <v>3</v>
      </c>
      <c r="T5643" t="s">
        <v>31</v>
      </c>
      <c r="W5643">
        <v>17578</v>
      </c>
      <c r="X5643" t="str">
        <f t="shared" si="352"/>
        <v>No</v>
      </c>
      <c r="Y5643" t="str">
        <f t="shared" si="353"/>
        <v>13-24 months</v>
      </c>
      <c r="Z5643" t="str">
        <f t="shared" si="354"/>
        <v>35-49</v>
      </c>
      <c r="AA5643" s="8">
        <f t="shared" si="355"/>
        <v>0</v>
      </c>
    </row>
    <row r="5644" spans="1:27">
      <c r="A5644" t="s">
        <v>5817</v>
      </c>
      <c r="B5644" s="1">
        <v>46246</v>
      </c>
      <c r="C5644" s="2" t="s">
        <v>146</v>
      </c>
      <c r="D5644" t="s">
        <v>147</v>
      </c>
      <c r="E5644" t="s">
        <v>26</v>
      </c>
      <c r="F5644">
        <v>49</v>
      </c>
      <c r="G5644" t="s">
        <v>54</v>
      </c>
      <c r="H5644" t="s">
        <v>36</v>
      </c>
      <c r="I5644">
        <v>30</v>
      </c>
      <c r="J5644" t="s">
        <v>29</v>
      </c>
      <c r="K5644" t="s">
        <v>60</v>
      </c>
      <c r="L5644" t="s">
        <v>45</v>
      </c>
      <c r="M5644">
        <v>648</v>
      </c>
      <c r="N5644">
        <v>1</v>
      </c>
      <c r="O5644">
        <v>211.3</v>
      </c>
      <c r="P5644">
        <v>0</v>
      </c>
      <c r="Q5644">
        <v>0</v>
      </c>
      <c r="R5644">
        <v>4</v>
      </c>
      <c r="T5644" t="s">
        <v>31</v>
      </c>
      <c r="W5644">
        <v>648</v>
      </c>
      <c r="X5644" t="str">
        <f t="shared" si="352"/>
        <v>No</v>
      </c>
      <c r="Y5644" t="str">
        <f t="shared" si="353"/>
        <v>0-6 months</v>
      </c>
      <c r="Z5644" t="str">
        <f t="shared" si="354"/>
        <v>35-49</v>
      </c>
      <c r="AA5644" s="8">
        <f t="shared" si="355"/>
        <v>0</v>
      </c>
    </row>
    <row r="5645" spans="1:27">
      <c r="A5645" t="s">
        <v>5818</v>
      </c>
      <c r="B5645" s="1">
        <v>45619</v>
      </c>
      <c r="C5645" s="2" t="s">
        <v>89</v>
      </c>
      <c r="D5645" t="s">
        <v>90</v>
      </c>
      <c r="E5645" t="s">
        <v>41</v>
      </c>
      <c r="F5645">
        <v>40</v>
      </c>
      <c r="G5645" t="s">
        <v>54</v>
      </c>
      <c r="H5645" t="s">
        <v>28</v>
      </c>
      <c r="I5645">
        <v>100</v>
      </c>
      <c r="J5645" t="s">
        <v>43</v>
      </c>
      <c r="K5645" t="s">
        <v>30</v>
      </c>
      <c r="L5645" t="s">
        <v>45</v>
      </c>
      <c r="M5645">
        <v>948</v>
      </c>
      <c r="N5645">
        <v>21</v>
      </c>
      <c r="O5645">
        <v>496.7</v>
      </c>
      <c r="P5645">
        <v>3</v>
      </c>
      <c r="Q5645">
        <v>2</v>
      </c>
      <c r="R5645">
        <v>3</v>
      </c>
      <c r="T5645" t="s">
        <v>31</v>
      </c>
      <c r="W5645">
        <v>19908</v>
      </c>
      <c r="X5645" t="str">
        <f t="shared" si="352"/>
        <v>No</v>
      </c>
      <c r="Y5645" t="str">
        <f t="shared" si="353"/>
        <v>13-24 months</v>
      </c>
      <c r="Z5645" t="str">
        <f t="shared" si="354"/>
        <v>35-49</v>
      </c>
      <c r="AA5645" s="8">
        <f t="shared" si="355"/>
        <v>0</v>
      </c>
    </row>
    <row r="5646" spans="1:27">
      <c r="A5646" t="s">
        <v>5819</v>
      </c>
      <c r="B5646" s="1">
        <v>45363</v>
      </c>
      <c r="C5646" s="2" t="s">
        <v>183</v>
      </c>
      <c r="D5646" t="s">
        <v>184</v>
      </c>
      <c r="E5646" t="s">
        <v>26</v>
      </c>
      <c r="F5646">
        <v>42</v>
      </c>
      <c r="G5646" t="s">
        <v>54</v>
      </c>
      <c r="H5646" t="s">
        <v>42</v>
      </c>
      <c r="I5646">
        <v>1000</v>
      </c>
      <c r="J5646" t="s">
        <v>55</v>
      </c>
      <c r="K5646" t="s">
        <v>56</v>
      </c>
      <c r="L5646" t="s">
        <v>45</v>
      </c>
      <c r="M5646">
        <v>1948</v>
      </c>
      <c r="N5646">
        <v>30</v>
      </c>
      <c r="O5646">
        <v>1601.6</v>
      </c>
      <c r="P5646">
        <v>4</v>
      </c>
      <c r="Q5646">
        <v>0</v>
      </c>
      <c r="R5646">
        <v>3</v>
      </c>
      <c r="S5646" t="s">
        <v>136</v>
      </c>
      <c r="T5646" t="s">
        <v>31</v>
      </c>
      <c r="W5646">
        <v>58440</v>
      </c>
      <c r="X5646" t="str">
        <f t="shared" si="352"/>
        <v>No</v>
      </c>
      <c r="Y5646" t="str">
        <f t="shared" si="353"/>
        <v>25-48 months</v>
      </c>
      <c r="Z5646" t="str">
        <f t="shared" si="354"/>
        <v>35-49</v>
      </c>
      <c r="AA5646" s="8">
        <f t="shared" si="355"/>
        <v>0</v>
      </c>
    </row>
    <row r="5647" spans="1:27">
      <c r="A5647" t="s">
        <v>5820</v>
      </c>
      <c r="B5647" s="1">
        <v>46078</v>
      </c>
      <c r="C5647" s="2" t="s">
        <v>24</v>
      </c>
      <c r="D5647" t="s">
        <v>25</v>
      </c>
      <c r="E5647" t="s">
        <v>26</v>
      </c>
      <c r="F5647">
        <v>24</v>
      </c>
      <c r="G5647" t="s">
        <v>54</v>
      </c>
      <c r="H5647" t="s">
        <v>67</v>
      </c>
      <c r="I5647">
        <v>300</v>
      </c>
      <c r="J5647" t="s">
        <v>55</v>
      </c>
      <c r="K5647" t="s">
        <v>82</v>
      </c>
      <c r="L5647" t="s">
        <v>31</v>
      </c>
      <c r="M5647">
        <v>1199</v>
      </c>
      <c r="N5647">
        <v>6</v>
      </c>
      <c r="O5647">
        <v>845.2</v>
      </c>
      <c r="P5647">
        <v>3</v>
      </c>
      <c r="Q5647">
        <v>1</v>
      </c>
      <c r="R5647">
        <v>3</v>
      </c>
      <c r="T5647" t="s">
        <v>31</v>
      </c>
      <c r="W5647">
        <v>7194</v>
      </c>
      <c r="X5647" t="str">
        <f t="shared" si="352"/>
        <v>No</v>
      </c>
      <c r="Y5647" t="str">
        <f t="shared" si="353"/>
        <v>0-6 months</v>
      </c>
      <c r="Z5647" t="str">
        <f t="shared" si="354"/>
        <v>18-24</v>
      </c>
      <c r="AA5647" s="8">
        <f t="shared" si="355"/>
        <v>0</v>
      </c>
    </row>
    <row r="5648" spans="1:27">
      <c r="A5648" t="s">
        <v>5821</v>
      </c>
      <c r="B5648" s="1">
        <v>45612</v>
      </c>
      <c r="C5648" s="2" t="s">
        <v>74</v>
      </c>
      <c r="D5648" t="s">
        <v>74</v>
      </c>
      <c r="E5648" t="s">
        <v>35</v>
      </c>
      <c r="F5648">
        <v>26</v>
      </c>
      <c r="G5648" t="s">
        <v>27</v>
      </c>
      <c r="H5648" t="s">
        <v>67</v>
      </c>
      <c r="I5648">
        <v>300</v>
      </c>
      <c r="J5648" t="s">
        <v>55</v>
      </c>
      <c r="K5648" t="s">
        <v>44</v>
      </c>
      <c r="L5648" t="s">
        <v>31</v>
      </c>
      <c r="M5648">
        <v>1199</v>
      </c>
      <c r="N5648">
        <v>17</v>
      </c>
      <c r="O5648">
        <v>1219.3</v>
      </c>
      <c r="P5648">
        <v>0</v>
      </c>
      <c r="Q5648">
        <v>1</v>
      </c>
      <c r="R5648">
        <v>5</v>
      </c>
      <c r="T5648" t="s">
        <v>45</v>
      </c>
      <c r="U5648" s="1">
        <v>46137</v>
      </c>
      <c r="V5648" t="s">
        <v>69</v>
      </c>
      <c r="W5648">
        <v>20383</v>
      </c>
      <c r="X5648" t="str">
        <f t="shared" si="352"/>
        <v>No</v>
      </c>
      <c r="Y5648" t="str">
        <f t="shared" si="353"/>
        <v>13-24 months</v>
      </c>
      <c r="Z5648" t="str">
        <f t="shared" si="354"/>
        <v>25-34</v>
      </c>
      <c r="AA5648" s="8">
        <f t="shared" si="355"/>
        <v>1</v>
      </c>
    </row>
    <row r="5649" spans="1:27">
      <c r="A5649" t="s">
        <v>5822</v>
      </c>
      <c r="B5649" s="1">
        <v>45876</v>
      </c>
      <c r="C5649" s="2" t="s">
        <v>71</v>
      </c>
      <c r="D5649" t="s">
        <v>72</v>
      </c>
      <c r="E5649" t="s">
        <v>64</v>
      </c>
      <c r="F5649">
        <v>39</v>
      </c>
      <c r="G5649" t="s">
        <v>54</v>
      </c>
      <c r="H5649" t="s">
        <v>28</v>
      </c>
      <c r="I5649">
        <v>100</v>
      </c>
      <c r="J5649" t="s">
        <v>29</v>
      </c>
      <c r="K5649" t="s">
        <v>60</v>
      </c>
      <c r="L5649" t="s">
        <v>45</v>
      </c>
      <c r="M5649">
        <v>948</v>
      </c>
      <c r="N5649">
        <v>9</v>
      </c>
      <c r="O5649">
        <v>560.9</v>
      </c>
      <c r="P5649">
        <v>2</v>
      </c>
      <c r="Q5649">
        <v>1</v>
      </c>
      <c r="R5649">
        <v>3</v>
      </c>
      <c r="T5649" t="s">
        <v>45</v>
      </c>
      <c r="U5649" s="1">
        <v>46156</v>
      </c>
      <c r="V5649" t="s">
        <v>49</v>
      </c>
      <c r="W5649">
        <v>8532</v>
      </c>
      <c r="X5649" t="str">
        <f t="shared" si="352"/>
        <v>No</v>
      </c>
      <c r="Y5649" t="str">
        <f t="shared" si="353"/>
        <v>7-12 months</v>
      </c>
      <c r="Z5649" t="str">
        <f t="shared" si="354"/>
        <v>35-49</v>
      </c>
      <c r="AA5649" s="8">
        <f t="shared" si="355"/>
        <v>1</v>
      </c>
    </row>
    <row r="5650" spans="1:27">
      <c r="A5650" t="s">
        <v>5823</v>
      </c>
      <c r="B5650" s="1">
        <v>45070</v>
      </c>
      <c r="C5650" s="2" t="s">
        <v>66</v>
      </c>
      <c r="D5650" t="s">
        <v>40</v>
      </c>
      <c r="E5650" t="s">
        <v>41</v>
      </c>
      <c r="F5650">
        <v>24</v>
      </c>
      <c r="G5650" t="s">
        <v>27</v>
      </c>
      <c r="H5650" t="s">
        <v>36</v>
      </c>
      <c r="I5650">
        <v>30</v>
      </c>
      <c r="J5650" t="s">
        <v>55</v>
      </c>
      <c r="K5650" t="s">
        <v>30</v>
      </c>
      <c r="L5650" t="s">
        <v>31</v>
      </c>
      <c r="M5650">
        <v>499</v>
      </c>
      <c r="N5650">
        <v>39</v>
      </c>
      <c r="O5650">
        <v>286</v>
      </c>
      <c r="P5650">
        <v>1</v>
      </c>
      <c r="Q5650">
        <v>0</v>
      </c>
      <c r="R5650">
        <v>5</v>
      </c>
      <c r="S5650" t="s">
        <v>151</v>
      </c>
      <c r="T5650" t="s">
        <v>31</v>
      </c>
      <c r="W5650">
        <v>19461</v>
      </c>
      <c r="X5650" t="str">
        <f t="shared" si="352"/>
        <v>No</v>
      </c>
      <c r="Y5650" t="str">
        <f t="shared" si="353"/>
        <v>25-48 months</v>
      </c>
      <c r="Z5650" t="str">
        <f t="shared" si="354"/>
        <v>18-24</v>
      </c>
      <c r="AA5650" s="8">
        <f t="shared" si="355"/>
        <v>0</v>
      </c>
    </row>
    <row r="5651" spans="1:27">
      <c r="A5651" t="s">
        <v>5824</v>
      </c>
      <c r="B5651" s="1">
        <v>45807</v>
      </c>
      <c r="C5651" s="2" t="s">
        <v>71</v>
      </c>
      <c r="D5651" t="s">
        <v>72</v>
      </c>
      <c r="E5651" t="s">
        <v>64</v>
      </c>
      <c r="F5651">
        <v>53</v>
      </c>
      <c r="G5651" t="s">
        <v>27</v>
      </c>
      <c r="H5651" t="s">
        <v>36</v>
      </c>
      <c r="I5651">
        <v>30</v>
      </c>
      <c r="J5651" t="s">
        <v>55</v>
      </c>
      <c r="K5651" t="s">
        <v>60</v>
      </c>
      <c r="L5651" t="s">
        <v>31</v>
      </c>
      <c r="M5651">
        <v>499</v>
      </c>
      <c r="N5651">
        <v>3</v>
      </c>
      <c r="O5651">
        <v>273.10000000000002</v>
      </c>
      <c r="P5651">
        <v>0</v>
      </c>
      <c r="Q5651">
        <v>2</v>
      </c>
      <c r="R5651">
        <v>2</v>
      </c>
      <c r="S5651" t="s">
        <v>339</v>
      </c>
      <c r="T5651" t="s">
        <v>45</v>
      </c>
      <c r="U5651" s="1">
        <v>45906</v>
      </c>
      <c r="V5651" t="s">
        <v>69</v>
      </c>
      <c r="W5651">
        <v>1497</v>
      </c>
      <c r="X5651" t="str">
        <f t="shared" si="352"/>
        <v>No</v>
      </c>
      <c r="Y5651" t="str">
        <f t="shared" si="353"/>
        <v>0-6 months</v>
      </c>
      <c r="Z5651" t="str">
        <f t="shared" si="354"/>
        <v>50+</v>
      </c>
      <c r="AA5651" s="8">
        <f t="shared" si="355"/>
        <v>1</v>
      </c>
    </row>
    <row r="5652" spans="1:27">
      <c r="A5652" t="s">
        <v>5825</v>
      </c>
      <c r="B5652" s="1">
        <v>45652</v>
      </c>
      <c r="C5652" s="2" t="s">
        <v>59</v>
      </c>
      <c r="D5652" t="s">
        <v>59</v>
      </c>
      <c r="E5652" t="s">
        <v>35</v>
      </c>
      <c r="F5652">
        <v>38</v>
      </c>
      <c r="G5652" t="s">
        <v>54</v>
      </c>
      <c r="H5652" t="s">
        <v>36</v>
      </c>
      <c r="I5652">
        <v>30</v>
      </c>
      <c r="J5652" t="s">
        <v>55</v>
      </c>
      <c r="K5652" t="s">
        <v>60</v>
      </c>
      <c r="L5652" t="s">
        <v>45</v>
      </c>
      <c r="M5652">
        <v>648</v>
      </c>
      <c r="N5652">
        <v>14</v>
      </c>
      <c r="O5652">
        <v>193.6</v>
      </c>
      <c r="P5652">
        <v>3</v>
      </c>
      <c r="Q5652">
        <v>2</v>
      </c>
      <c r="R5652">
        <v>4</v>
      </c>
      <c r="T5652" t="s">
        <v>45</v>
      </c>
      <c r="U5652" s="1">
        <v>46085</v>
      </c>
      <c r="V5652" t="s">
        <v>97</v>
      </c>
      <c r="W5652">
        <v>9072</v>
      </c>
      <c r="X5652" t="str">
        <f t="shared" si="352"/>
        <v>No</v>
      </c>
      <c r="Y5652" t="str">
        <f t="shared" si="353"/>
        <v>13-24 months</v>
      </c>
      <c r="Z5652" t="str">
        <f t="shared" si="354"/>
        <v>35-49</v>
      </c>
      <c r="AA5652" s="8">
        <f t="shared" si="355"/>
        <v>1</v>
      </c>
    </row>
    <row r="5653" spans="1:27">
      <c r="A5653" t="s">
        <v>5826</v>
      </c>
      <c r="B5653" s="1">
        <v>45382</v>
      </c>
      <c r="C5653" s="2" t="s">
        <v>101</v>
      </c>
      <c r="D5653" t="s">
        <v>102</v>
      </c>
      <c r="E5653" t="s">
        <v>35</v>
      </c>
      <c r="F5653">
        <v>24</v>
      </c>
      <c r="G5653" t="s">
        <v>27</v>
      </c>
      <c r="H5653" t="s">
        <v>67</v>
      </c>
      <c r="I5653">
        <v>300</v>
      </c>
      <c r="J5653" t="s">
        <v>29</v>
      </c>
      <c r="K5653" t="s">
        <v>82</v>
      </c>
      <c r="L5653" t="s">
        <v>31</v>
      </c>
      <c r="M5653">
        <v>1199</v>
      </c>
      <c r="N5653">
        <v>5</v>
      </c>
      <c r="O5653">
        <v>807.1</v>
      </c>
      <c r="P5653">
        <v>3</v>
      </c>
      <c r="Q5653">
        <v>1</v>
      </c>
      <c r="R5653">
        <v>4</v>
      </c>
      <c r="T5653" t="s">
        <v>45</v>
      </c>
      <c r="U5653" s="1">
        <v>45547</v>
      </c>
      <c r="V5653" t="s">
        <v>69</v>
      </c>
      <c r="W5653">
        <v>5995</v>
      </c>
      <c r="X5653" t="str">
        <f t="shared" si="352"/>
        <v>No</v>
      </c>
      <c r="Y5653" t="str">
        <f t="shared" si="353"/>
        <v>0-6 months</v>
      </c>
      <c r="Z5653" t="str">
        <f t="shared" si="354"/>
        <v>18-24</v>
      </c>
      <c r="AA5653" s="8">
        <f t="shared" si="355"/>
        <v>1</v>
      </c>
    </row>
    <row r="5654" spans="1:27">
      <c r="A5654" t="s">
        <v>5827</v>
      </c>
      <c r="B5654" s="1">
        <v>45584</v>
      </c>
      <c r="C5654" s="2" t="s">
        <v>71</v>
      </c>
      <c r="D5654" t="s">
        <v>72</v>
      </c>
      <c r="E5654" t="s">
        <v>64</v>
      </c>
      <c r="F5654">
        <v>23</v>
      </c>
      <c r="G5654" t="s">
        <v>54</v>
      </c>
      <c r="H5654" t="s">
        <v>42</v>
      </c>
      <c r="I5654">
        <v>1000</v>
      </c>
      <c r="J5654" t="s">
        <v>55</v>
      </c>
      <c r="K5654" t="s">
        <v>56</v>
      </c>
      <c r="L5654" t="s">
        <v>31</v>
      </c>
      <c r="M5654">
        <v>1799</v>
      </c>
      <c r="N5654">
        <v>22</v>
      </c>
      <c r="O5654">
        <v>1124</v>
      </c>
      <c r="P5654">
        <v>0</v>
      </c>
      <c r="Q5654">
        <v>1</v>
      </c>
      <c r="R5654">
        <v>4</v>
      </c>
      <c r="T5654" t="s">
        <v>31</v>
      </c>
      <c r="W5654">
        <v>39578</v>
      </c>
      <c r="X5654" t="str">
        <f t="shared" si="352"/>
        <v>No</v>
      </c>
      <c r="Y5654" t="str">
        <f t="shared" si="353"/>
        <v>13-24 months</v>
      </c>
      <c r="Z5654" t="str">
        <f t="shared" si="354"/>
        <v>18-24</v>
      </c>
      <c r="AA5654" s="8">
        <f t="shared" si="355"/>
        <v>0</v>
      </c>
    </row>
    <row r="5655" spans="1:27">
      <c r="A5655" t="s">
        <v>5828</v>
      </c>
      <c r="B5655" s="1">
        <v>45541</v>
      </c>
      <c r="C5655" s="2" t="s">
        <v>47</v>
      </c>
      <c r="D5655" t="s">
        <v>48</v>
      </c>
      <c r="E5655" t="s">
        <v>26</v>
      </c>
      <c r="F5655">
        <v>34</v>
      </c>
      <c r="G5655" t="s">
        <v>27</v>
      </c>
      <c r="H5655" t="s">
        <v>67</v>
      </c>
      <c r="I5655">
        <v>300</v>
      </c>
      <c r="J5655" t="s">
        <v>55</v>
      </c>
      <c r="K5655" t="s">
        <v>44</v>
      </c>
      <c r="L5655" t="s">
        <v>31</v>
      </c>
      <c r="M5655">
        <v>1199</v>
      </c>
      <c r="N5655">
        <v>24</v>
      </c>
      <c r="O5655">
        <v>536.6</v>
      </c>
      <c r="P5655">
        <v>2</v>
      </c>
      <c r="Q5655">
        <v>0</v>
      </c>
      <c r="R5655">
        <v>3</v>
      </c>
      <c r="S5655" t="s">
        <v>214</v>
      </c>
      <c r="T5655" t="s">
        <v>31</v>
      </c>
      <c r="W5655">
        <v>28776</v>
      </c>
      <c r="X5655" t="str">
        <f t="shared" si="352"/>
        <v>No</v>
      </c>
      <c r="Y5655" t="str">
        <f t="shared" si="353"/>
        <v>13-24 months</v>
      </c>
      <c r="Z5655" t="str">
        <f t="shared" si="354"/>
        <v>25-34</v>
      </c>
      <c r="AA5655" s="8">
        <f t="shared" si="355"/>
        <v>0</v>
      </c>
    </row>
    <row r="5656" spans="1:27">
      <c r="A5656" t="s">
        <v>5829</v>
      </c>
      <c r="B5656" s="1">
        <v>44781</v>
      </c>
      <c r="C5656" s="2" t="s">
        <v>33</v>
      </c>
      <c r="D5656" t="s">
        <v>34</v>
      </c>
      <c r="E5656" t="s">
        <v>35</v>
      </c>
      <c r="F5656">
        <v>42</v>
      </c>
      <c r="G5656" t="s">
        <v>27</v>
      </c>
      <c r="H5656" t="s">
        <v>28</v>
      </c>
      <c r="I5656">
        <v>100</v>
      </c>
      <c r="J5656" t="s">
        <v>55</v>
      </c>
      <c r="K5656" t="s">
        <v>60</v>
      </c>
      <c r="L5656" t="s">
        <v>45</v>
      </c>
      <c r="M5656">
        <v>948</v>
      </c>
      <c r="N5656">
        <v>49</v>
      </c>
      <c r="O5656">
        <v>682.6</v>
      </c>
      <c r="P5656">
        <v>0</v>
      </c>
      <c r="Q5656">
        <v>0</v>
      </c>
      <c r="R5656">
        <v>4</v>
      </c>
      <c r="T5656" t="s">
        <v>31</v>
      </c>
      <c r="W5656">
        <v>46452</v>
      </c>
      <c r="X5656" t="str">
        <f t="shared" si="352"/>
        <v>No</v>
      </c>
      <c r="Y5656" t="str">
        <f t="shared" si="353"/>
        <v>48+ months</v>
      </c>
      <c r="Z5656" t="str">
        <f t="shared" si="354"/>
        <v>35-49</v>
      </c>
      <c r="AA5656" s="8">
        <f t="shared" si="355"/>
        <v>0</v>
      </c>
    </row>
    <row r="5657" spans="1:27">
      <c r="A5657" t="s">
        <v>5830</v>
      </c>
      <c r="B5657" s="1">
        <v>46221</v>
      </c>
      <c r="C5657" s="2" t="s">
        <v>62</v>
      </c>
      <c r="D5657" t="s">
        <v>63</v>
      </c>
      <c r="E5657" t="s">
        <v>64</v>
      </c>
      <c r="F5657">
        <v>55</v>
      </c>
      <c r="G5657" t="s">
        <v>27</v>
      </c>
      <c r="H5657" t="s">
        <v>67</v>
      </c>
      <c r="I5657">
        <v>300</v>
      </c>
      <c r="J5657" t="s">
        <v>29</v>
      </c>
      <c r="K5657" t="s">
        <v>30</v>
      </c>
      <c r="L5657" t="s">
        <v>45</v>
      </c>
      <c r="M5657">
        <v>1348</v>
      </c>
      <c r="N5657">
        <v>1</v>
      </c>
      <c r="O5657">
        <v>1213.0999999999999</v>
      </c>
      <c r="P5657">
        <v>0</v>
      </c>
      <c r="Q5657">
        <v>0</v>
      </c>
      <c r="R5657">
        <v>5</v>
      </c>
      <c r="T5657" t="s">
        <v>31</v>
      </c>
      <c r="W5657">
        <v>1348</v>
      </c>
      <c r="X5657" t="str">
        <f t="shared" si="352"/>
        <v>No</v>
      </c>
      <c r="Y5657" t="str">
        <f t="shared" si="353"/>
        <v>0-6 months</v>
      </c>
      <c r="Z5657" t="str">
        <f t="shared" si="354"/>
        <v>50+</v>
      </c>
      <c r="AA5657" s="8">
        <f t="shared" si="355"/>
        <v>0</v>
      </c>
    </row>
    <row r="5658" spans="1:27">
      <c r="A5658" t="s">
        <v>5831</v>
      </c>
      <c r="B5658" s="1">
        <v>45755</v>
      </c>
      <c r="C5658" s="2" t="s">
        <v>24</v>
      </c>
      <c r="D5658" t="s">
        <v>25</v>
      </c>
      <c r="E5658" t="s">
        <v>26</v>
      </c>
      <c r="F5658">
        <v>51</v>
      </c>
      <c r="G5658" t="s">
        <v>54</v>
      </c>
      <c r="H5658" t="s">
        <v>42</v>
      </c>
      <c r="I5658">
        <v>1000</v>
      </c>
      <c r="J5658" t="s">
        <v>55</v>
      </c>
      <c r="K5658" t="s">
        <v>82</v>
      </c>
      <c r="L5658" t="s">
        <v>31</v>
      </c>
      <c r="M5658">
        <v>1799</v>
      </c>
      <c r="N5658">
        <v>17</v>
      </c>
      <c r="O5658">
        <v>1259.5</v>
      </c>
      <c r="P5658">
        <v>0</v>
      </c>
      <c r="Q5658">
        <v>0</v>
      </c>
      <c r="R5658">
        <v>3</v>
      </c>
      <c r="S5658" t="s">
        <v>86</v>
      </c>
      <c r="T5658" t="s">
        <v>31</v>
      </c>
      <c r="W5658">
        <v>30583</v>
      </c>
      <c r="X5658" t="str">
        <f t="shared" si="352"/>
        <v>No</v>
      </c>
      <c r="Y5658" t="str">
        <f t="shared" si="353"/>
        <v>13-24 months</v>
      </c>
      <c r="Z5658" t="str">
        <f t="shared" si="354"/>
        <v>50+</v>
      </c>
      <c r="AA5658" s="8">
        <f t="shared" si="355"/>
        <v>0</v>
      </c>
    </row>
    <row r="5659" spans="1:27">
      <c r="A5659" t="s">
        <v>5832</v>
      </c>
      <c r="B5659" s="1">
        <v>45052</v>
      </c>
      <c r="C5659" s="2" t="s">
        <v>66</v>
      </c>
      <c r="D5659" t="s">
        <v>40</v>
      </c>
      <c r="E5659" t="s">
        <v>41</v>
      </c>
      <c r="F5659">
        <v>32</v>
      </c>
      <c r="G5659" t="s">
        <v>54</v>
      </c>
      <c r="H5659" t="s">
        <v>28</v>
      </c>
      <c r="I5659">
        <v>100</v>
      </c>
      <c r="J5659" t="s">
        <v>43</v>
      </c>
      <c r="K5659" t="s">
        <v>30</v>
      </c>
      <c r="L5659" t="s">
        <v>31</v>
      </c>
      <c r="M5659">
        <v>799</v>
      </c>
      <c r="N5659">
        <v>40</v>
      </c>
      <c r="O5659">
        <v>376.2</v>
      </c>
      <c r="P5659">
        <v>2</v>
      </c>
      <c r="Q5659">
        <v>0</v>
      </c>
      <c r="R5659">
        <v>3</v>
      </c>
      <c r="S5659" t="s">
        <v>122</v>
      </c>
      <c r="T5659" t="s">
        <v>31</v>
      </c>
      <c r="W5659">
        <v>31960</v>
      </c>
      <c r="X5659" t="str">
        <f t="shared" si="352"/>
        <v>No</v>
      </c>
      <c r="Y5659" t="str">
        <f t="shared" si="353"/>
        <v>25-48 months</v>
      </c>
      <c r="Z5659" t="str">
        <f t="shared" si="354"/>
        <v>25-34</v>
      </c>
      <c r="AA5659" s="8">
        <f t="shared" si="355"/>
        <v>0</v>
      </c>
    </row>
    <row r="5660" spans="1:27">
      <c r="A5660" t="s">
        <v>5833</v>
      </c>
      <c r="B5660" s="1">
        <v>45787</v>
      </c>
      <c r="C5660" s="2" t="s">
        <v>33</v>
      </c>
      <c r="D5660" t="s">
        <v>34</v>
      </c>
      <c r="E5660" t="s">
        <v>35</v>
      </c>
      <c r="F5660">
        <v>43</v>
      </c>
      <c r="G5660" t="s">
        <v>163</v>
      </c>
      <c r="H5660" t="s">
        <v>28</v>
      </c>
      <c r="I5660">
        <v>100</v>
      </c>
      <c r="J5660" t="s">
        <v>55</v>
      </c>
      <c r="K5660" t="s">
        <v>60</v>
      </c>
      <c r="L5660" t="s">
        <v>45</v>
      </c>
      <c r="M5660">
        <v>948</v>
      </c>
      <c r="N5660">
        <v>16</v>
      </c>
      <c r="O5660">
        <v>695.8</v>
      </c>
      <c r="P5660">
        <v>2</v>
      </c>
      <c r="Q5660">
        <v>0</v>
      </c>
      <c r="R5660">
        <v>3</v>
      </c>
      <c r="S5660" t="s">
        <v>86</v>
      </c>
      <c r="T5660" t="s">
        <v>31</v>
      </c>
      <c r="W5660">
        <v>15168</v>
      </c>
      <c r="X5660" t="str">
        <f t="shared" si="352"/>
        <v>No</v>
      </c>
      <c r="Y5660" t="str">
        <f t="shared" si="353"/>
        <v>13-24 months</v>
      </c>
      <c r="Z5660" t="str">
        <f t="shared" si="354"/>
        <v>35-49</v>
      </c>
      <c r="AA5660" s="8">
        <f t="shared" si="355"/>
        <v>0</v>
      </c>
    </row>
    <row r="5661" spans="1:27">
      <c r="A5661" t="s">
        <v>5834</v>
      </c>
      <c r="B5661" s="1">
        <v>45800</v>
      </c>
      <c r="C5661" s="2" t="s">
        <v>101</v>
      </c>
      <c r="D5661" t="s">
        <v>102</v>
      </c>
      <c r="E5661" t="s">
        <v>35</v>
      </c>
      <c r="F5661">
        <v>42</v>
      </c>
      <c r="G5661" t="s">
        <v>27</v>
      </c>
      <c r="H5661" t="s">
        <v>28</v>
      </c>
      <c r="I5661">
        <v>100</v>
      </c>
      <c r="J5661" t="s">
        <v>55</v>
      </c>
      <c r="K5661" t="s">
        <v>56</v>
      </c>
      <c r="L5661" t="s">
        <v>31</v>
      </c>
      <c r="M5661">
        <v>799</v>
      </c>
      <c r="N5661">
        <v>15</v>
      </c>
      <c r="O5661">
        <v>385.4</v>
      </c>
      <c r="P5661">
        <v>1</v>
      </c>
      <c r="Q5661">
        <v>0</v>
      </c>
      <c r="R5661">
        <v>4</v>
      </c>
      <c r="T5661" t="s">
        <v>31</v>
      </c>
      <c r="W5661">
        <v>11985</v>
      </c>
      <c r="X5661" t="str">
        <f t="shared" si="352"/>
        <v>No</v>
      </c>
      <c r="Y5661" t="str">
        <f t="shared" si="353"/>
        <v>13-24 months</v>
      </c>
      <c r="Z5661" t="str">
        <f t="shared" si="354"/>
        <v>35-49</v>
      </c>
      <c r="AA5661" s="8">
        <f t="shared" si="355"/>
        <v>0</v>
      </c>
    </row>
    <row r="5662" spans="1:27">
      <c r="A5662" t="s">
        <v>5835</v>
      </c>
      <c r="B5662" s="1">
        <v>45733</v>
      </c>
      <c r="C5662" s="2" t="s">
        <v>89</v>
      </c>
      <c r="D5662" t="s">
        <v>90</v>
      </c>
      <c r="E5662" t="s">
        <v>41</v>
      </c>
      <c r="F5662">
        <v>49</v>
      </c>
      <c r="G5662" t="s">
        <v>27</v>
      </c>
      <c r="H5662" t="s">
        <v>67</v>
      </c>
      <c r="I5662">
        <v>300</v>
      </c>
      <c r="J5662" t="s">
        <v>55</v>
      </c>
      <c r="K5662" t="s">
        <v>44</v>
      </c>
      <c r="L5662" t="s">
        <v>45</v>
      </c>
      <c r="M5662">
        <v>1348</v>
      </c>
      <c r="N5662">
        <v>17</v>
      </c>
      <c r="O5662">
        <v>610.6</v>
      </c>
      <c r="P5662">
        <v>0</v>
      </c>
      <c r="Q5662">
        <v>1</v>
      </c>
      <c r="R5662">
        <v>3</v>
      </c>
      <c r="S5662" t="s">
        <v>95</v>
      </c>
      <c r="T5662" t="s">
        <v>31</v>
      </c>
      <c r="W5662">
        <v>22916</v>
      </c>
      <c r="X5662" t="str">
        <f t="shared" si="352"/>
        <v>No</v>
      </c>
      <c r="Y5662" t="str">
        <f t="shared" si="353"/>
        <v>13-24 months</v>
      </c>
      <c r="Z5662" t="str">
        <f t="shared" si="354"/>
        <v>35-49</v>
      </c>
      <c r="AA5662" s="8">
        <f t="shared" si="355"/>
        <v>0</v>
      </c>
    </row>
    <row r="5663" spans="1:27">
      <c r="A5663" t="s">
        <v>5836</v>
      </c>
      <c r="B5663" s="1">
        <v>45977</v>
      </c>
      <c r="C5663" s="2" t="s">
        <v>71</v>
      </c>
      <c r="D5663" t="s">
        <v>72</v>
      </c>
      <c r="E5663" t="s">
        <v>64</v>
      </c>
      <c r="F5663">
        <v>47</v>
      </c>
      <c r="G5663" t="s">
        <v>54</v>
      </c>
      <c r="H5663" t="s">
        <v>36</v>
      </c>
      <c r="I5663">
        <v>30</v>
      </c>
      <c r="J5663" t="s">
        <v>55</v>
      </c>
      <c r="K5663" t="s">
        <v>82</v>
      </c>
      <c r="L5663" t="s">
        <v>45</v>
      </c>
      <c r="M5663">
        <v>648</v>
      </c>
      <c r="N5663">
        <v>9</v>
      </c>
      <c r="O5663">
        <v>177.8</v>
      </c>
      <c r="P5663">
        <v>0</v>
      </c>
      <c r="Q5663">
        <v>0</v>
      </c>
      <c r="R5663">
        <v>4</v>
      </c>
      <c r="S5663" t="s">
        <v>117</v>
      </c>
      <c r="T5663" t="s">
        <v>31</v>
      </c>
      <c r="W5663">
        <v>5832</v>
      </c>
      <c r="X5663" t="str">
        <f t="shared" si="352"/>
        <v>No</v>
      </c>
      <c r="Y5663" t="str">
        <f t="shared" si="353"/>
        <v>7-12 months</v>
      </c>
      <c r="Z5663" t="str">
        <f t="shared" si="354"/>
        <v>35-49</v>
      </c>
      <c r="AA5663" s="8">
        <f t="shared" si="355"/>
        <v>0</v>
      </c>
    </row>
    <row r="5664" spans="1:27">
      <c r="A5664" t="s">
        <v>5837</v>
      </c>
      <c r="B5664" s="1">
        <v>45224</v>
      </c>
      <c r="C5664" s="2" t="s">
        <v>66</v>
      </c>
      <c r="D5664" t="s">
        <v>40</v>
      </c>
      <c r="E5664" t="s">
        <v>41</v>
      </c>
      <c r="F5664">
        <v>42</v>
      </c>
      <c r="G5664" t="s">
        <v>27</v>
      </c>
      <c r="H5664" t="s">
        <v>36</v>
      </c>
      <c r="I5664">
        <v>30</v>
      </c>
      <c r="J5664" t="s">
        <v>55</v>
      </c>
      <c r="K5664" t="s">
        <v>82</v>
      </c>
      <c r="L5664" t="s">
        <v>31</v>
      </c>
      <c r="M5664">
        <v>499</v>
      </c>
      <c r="N5664">
        <v>34</v>
      </c>
      <c r="O5664">
        <v>227.6</v>
      </c>
      <c r="P5664">
        <v>3</v>
      </c>
      <c r="Q5664">
        <v>1</v>
      </c>
      <c r="R5664">
        <v>2</v>
      </c>
      <c r="S5664" t="s">
        <v>68</v>
      </c>
      <c r="T5664" t="s">
        <v>31</v>
      </c>
      <c r="W5664">
        <v>16966</v>
      </c>
      <c r="X5664" t="str">
        <f t="shared" si="352"/>
        <v>No</v>
      </c>
      <c r="Y5664" t="str">
        <f t="shared" si="353"/>
        <v>25-48 months</v>
      </c>
      <c r="Z5664" t="str">
        <f t="shared" si="354"/>
        <v>35-49</v>
      </c>
      <c r="AA5664" s="8">
        <f t="shared" si="355"/>
        <v>0</v>
      </c>
    </row>
    <row r="5665" spans="1:27">
      <c r="A5665" t="s">
        <v>5838</v>
      </c>
      <c r="B5665" s="1">
        <v>45155</v>
      </c>
      <c r="C5665" s="2" t="s">
        <v>74</v>
      </c>
      <c r="D5665" t="s">
        <v>74</v>
      </c>
      <c r="E5665" t="s">
        <v>35</v>
      </c>
      <c r="F5665">
        <v>18</v>
      </c>
      <c r="G5665" t="s">
        <v>27</v>
      </c>
      <c r="H5665" t="s">
        <v>28</v>
      </c>
      <c r="I5665">
        <v>100</v>
      </c>
      <c r="J5665" t="s">
        <v>29</v>
      </c>
      <c r="K5665" t="s">
        <v>56</v>
      </c>
      <c r="L5665" t="s">
        <v>31</v>
      </c>
      <c r="M5665">
        <v>799</v>
      </c>
      <c r="N5665">
        <v>36</v>
      </c>
      <c r="O5665">
        <v>255.8</v>
      </c>
      <c r="P5665">
        <v>3</v>
      </c>
      <c r="Q5665">
        <v>0</v>
      </c>
      <c r="R5665">
        <v>4</v>
      </c>
      <c r="S5665" t="s">
        <v>244</v>
      </c>
      <c r="T5665" t="s">
        <v>31</v>
      </c>
      <c r="W5665">
        <v>28764</v>
      </c>
      <c r="X5665" t="str">
        <f t="shared" si="352"/>
        <v>No</v>
      </c>
      <c r="Y5665" t="str">
        <f t="shared" si="353"/>
        <v>25-48 months</v>
      </c>
      <c r="Z5665" t="str">
        <f t="shared" si="354"/>
        <v>18-24</v>
      </c>
      <c r="AA5665" s="8">
        <f t="shared" si="355"/>
        <v>0</v>
      </c>
    </row>
    <row r="5666" spans="1:27">
      <c r="A5666" t="s">
        <v>5839</v>
      </c>
      <c r="B5666" s="1">
        <v>45749</v>
      </c>
      <c r="C5666" s="2" t="s">
        <v>66</v>
      </c>
      <c r="D5666" t="s">
        <v>40</v>
      </c>
      <c r="E5666" t="s">
        <v>41</v>
      </c>
      <c r="F5666">
        <v>25</v>
      </c>
      <c r="G5666" t="s">
        <v>54</v>
      </c>
      <c r="H5666" t="s">
        <v>67</v>
      </c>
      <c r="I5666">
        <v>300</v>
      </c>
      <c r="J5666" t="s">
        <v>43</v>
      </c>
      <c r="K5666" t="s">
        <v>60</v>
      </c>
      <c r="L5666" t="s">
        <v>31</v>
      </c>
      <c r="M5666">
        <v>1199</v>
      </c>
      <c r="N5666">
        <v>17</v>
      </c>
      <c r="O5666">
        <v>1079.2</v>
      </c>
      <c r="P5666">
        <v>2</v>
      </c>
      <c r="Q5666">
        <v>1</v>
      </c>
      <c r="R5666">
        <v>3</v>
      </c>
      <c r="S5666" t="s">
        <v>149</v>
      </c>
      <c r="T5666" t="s">
        <v>31</v>
      </c>
      <c r="W5666">
        <v>20383</v>
      </c>
      <c r="X5666" t="str">
        <f t="shared" si="352"/>
        <v>No</v>
      </c>
      <c r="Y5666" t="str">
        <f t="shared" si="353"/>
        <v>13-24 months</v>
      </c>
      <c r="Z5666" t="str">
        <f t="shared" si="354"/>
        <v>25-34</v>
      </c>
      <c r="AA5666" s="8">
        <f t="shared" si="355"/>
        <v>0</v>
      </c>
    </row>
    <row r="5667" spans="1:27">
      <c r="A5667" t="s">
        <v>5840</v>
      </c>
      <c r="B5667" s="1">
        <v>45655</v>
      </c>
      <c r="C5667" s="2" t="s">
        <v>59</v>
      </c>
      <c r="D5667" t="s">
        <v>59</v>
      </c>
      <c r="E5667" t="s">
        <v>35</v>
      </c>
      <c r="F5667">
        <v>41</v>
      </c>
      <c r="G5667" t="s">
        <v>54</v>
      </c>
      <c r="H5667" t="s">
        <v>67</v>
      </c>
      <c r="I5667">
        <v>300</v>
      </c>
      <c r="J5667" t="s">
        <v>55</v>
      </c>
      <c r="K5667" t="s">
        <v>56</v>
      </c>
      <c r="L5667" t="s">
        <v>31</v>
      </c>
      <c r="M5667">
        <v>1199</v>
      </c>
      <c r="N5667">
        <v>20</v>
      </c>
      <c r="O5667">
        <v>615</v>
      </c>
      <c r="P5667">
        <v>2</v>
      </c>
      <c r="Q5667">
        <v>0</v>
      </c>
      <c r="R5667">
        <v>5</v>
      </c>
      <c r="T5667" t="s">
        <v>31</v>
      </c>
      <c r="W5667">
        <v>23980</v>
      </c>
      <c r="X5667" t="str">
        <f t="shared" si="352"/>
        <v>No</v>
      </c>
      <c r="Y5667" t="str">
        <f t="shared" si="353"/>
        <v>13-24 months</v>
      </c>
      <c r="Z5667" t="str">
        <f t="shared" si="354"/>
        <v>35-49</v>
      </c>
      <c r="AA5667" s="8">
        <f t="shared" si="355"/>
        <v>0</v>
      </c>
    </row>
    <row r="5668" spans="1:27">
      <c r="A5668" t="s">
        <v>5841</v>
      </c>
      <c r="B5668" s="1">
        <v>45261</v>
      </c>
      <c r="C5668" s="2" t="s">
        <v>47</v>
      </c>
      <c r="D5668" t="s">
        <v>48</v>
      </c>
      <c r="E5668" t="s">
        <v>26</v>
      </c>
      <c r="F5668">
        <v>18</v>
      </c>
      <c r="G5668" t="s">
        <v>54</v>
      </c>
      <c r="H5668" t="s">
        <v>36</v>
      </c>
      <c r="I5668">
        <v>30</v>
      </c>
      <c r="J5668" t="s">
        <v>29</v>
      </c>
      <c r="K5668" t="s">
        <v>56</v>
      </c>
      <c r="L5668" t="s">
        <v>31</v>
      </c>
      <c r="M5668">
        <v>499</v>
      </c>
      <c r="N5668">
        <v>33</v>
      </c>
      <c r="O5668">
        <v>462.2</v>
      </c>
      <c r="P5668">
        <v>1</v>
      </c>
      <c r="Q5668">
        <v>0</v>
      </c>
      <c r="R5668">
        <v>5</v>
      </c>
      <c r="T5668" t="s">
        <v>31</v>
      </c>
      <c r="W5668">
        <v>16467</v>
      </c>
      <c r="X5668" t="str">
        <f t="shared" si="352"/>
        <v>No</v>
      </c>
      <c r="Y5668" t="str">
        <f t="shared" si="353"/>
        <v>25-48 months</v>
      </c>
      <c r="Z5668" t="str">
        <f t="shared" si="354"/>
        <v>18-24</v>
      </c>
      <c r="AA5668" s="8">
        <f t="shared" si="355"/>
        <v>0</v>
      </c>
    </row>
    <row r="5669" spans="1:27">
      <c r="A5669" t="s">
        <v>5842</v>
      </c>
      <c r="B5669" s="1">
        <v>44675</v>
      </c>
      <c r="C5669" s="2" t="s">
        <v>146</v>
      </c>
      <c r="D5669" t="s">
        <v>147</v>
      </c>
      <c r="E5669" t="s">
        <v>26</v>
      </c>
      <c r="F5669">
        <v>39</v>
      </c>
      <c r="G5669" t="s">
        <v>54</v>
      </c>
      <c r="H5669" t="s">
        <v>42</v>
      </c>
      <c r="I5669">
        <v>1000</v>
      </c>
      <c r="J5669" t="s">
        <v>55</v>
      </c>
      <c r="K5669" t="s">
        <v>60</v>
      </c>
      <c r="L5669" t="s">
        <v>31</v>
      </c>
      <c r="M5669">
        <v>1799</v>
      </c>
      <c r="N5669">
        <v>1</v>
      </c>
      <c r="O5669">
        <v>1090</v>
      </c>
      <c r="P5669">
        <v>3</v>
      </c>
      <c r="Q5669">
        <v>1</v>
      </c>
      <c r="R5669">
        <v>3</v>
      </c>
      <c r="S5669" t="s">
        <v>80</v>
      </c>
      <c r="T5669" t="s">
        <v>45</v>
      </c>
      <c r="U5669" s="1">
        <v>44716</v>
      </c>
      <c r="V5669" t="s">
        <v>69</v>
      </c>
      <c r="W5669">
        <v>1799</v>
      </c>
      <c r="X5669" t="str">
        <f t="shared" si="352"/>
        <v>No</v>
      </c>
      <c r="Y5669" t="str">
        <f t="shared" si="353"/>
        <v>0-6 months</v>
      </c>
      <c r="Z5669" t="str">
        <f t="shared" si="354"/>
        <v>35-49</v>
      </c>
      <c r="AA5669" s="8">
        <f t="shared" si="355"/>
        <v>1</v>
      </c>
    </row>
    <row r="5670" spans="1:27">
      <c r="A5670" t="s">
        <v>5843</v>
      </c>
      <c r="B5670" s="1">
        <v>45749</v>
      </c>
      <c r="C5670" s="2" t="s">
        <v>66</v>
      </c>
      <c r="D5670" t="s">
        <v>40</v>
      </c>
      <c r="E5670" t="s">
        <v>41</v>
      </c>
      <c r="F5670">
        <v>42</v>
      </c>
      <c r="G5670" t="s">
        <v>27</v>
      </c>
      <c r="H5670" t="s">
        <v>36</v>
      </c>
      <c r="I5670">
        <v>30</v>
      </c>
      <c r="J5670" t="s">
        <v>55</v>
      </c>
      <c r="K5670" t="s">
        <v>56</v>
      </c>
      <c r="L5670" t="s">
        <v>31</v>
      </c>
      <c r="M5670">
        <v>499</v>
      </c>
      <c r="N5670">
        <v>17</v>
      </c>
      <c r="O5670">
        <v>270.10000000000002</v>
      </c>
      <c r="P5670">
        <v>2</v>
      </c>
      <c r="Q5670">
        <v>0</v>
      </c>
      <c r="R5670">
        <v>3</v>
      </c>
      <c r="T5670" t="s">
        <v>31</v>
      </c>
      <c r="W5670">
        <v>8483</v>
      </c>
      <c r="X5670" t="str">
        <f t="shared" si="352"/>
        <v>No</v>
      </c>
      <c r="Y5670" t="str">
        <f t="shared" si="353"/>
        <v>13-24 months</v>
      </c>
      <c r="Z5670" t="str">
        <f t="shared" si="354"/>
        <v>35-49</v>
      </c>
      <c r="AA5670" s="8">
        <f t="shared" si="355"/>
        <v>0</v>
      </c>
    </row>
    <row r="5671" spans="1:27">
      <c r="A5671" t="s">
        <v>5844</v>
      </c>
      <c r="B5671" s="1">
        <v>46248</v>
      </c>
      <c r="C5671" s="2" t="s">
        <v>66</v>
      </c>
      <c r="D5671" t="s">
        <v>40</v>
      </c>
      <c r="E5671" t="s">
        <v>41</v>
      </c>
      <c r="F5671">
        <v>49</v>
      </c>
      <c r="G5671" t="s">
        <v>27</v>
      </c>
      <c r="H5671" t="s">
        <v>28</v>
      </c>
      <c r="I5671">
        <v>100</v>
      </c>
      <c r="J5671" t="s">
        <v>29</v>
      </c>
      <c r="K5671" t="s">
        <v>44</v>
      </c>
      <c r="L5671" t="s">
        <v>45</v>
      </c>
      <c r="M5671">
        <v>948</v>
      </c>
      <c r="N5671">
        <v>1</v>
      </c>
      <c r="O5671">
        <v>381.1</v>
      </c>
      <c r="P5671">
        <v>1</v>
      </c>
      <c r="Q5671">
        <v>0</v>
      </c>
      <c r="R5671">
        <v>3</v>
      </c>
      <c r="T5671" t="s">
        <v>31</v>
      </c>
      <c r="W5671">
        <v>948</v>
      </c>
      <c r="X5671" t="str">
        <f t="shared" si="352"/>
        <v>No</v>
      </c>
      <c r="Y5671" t="str">
        <f t="shared" si="353"/>
        <v>0-6 months</v>
      </c>
      <c r="Z5671" t="str">
        <f t="shared" si="354"/>
        <v>35-49</v>
      </c>
      <c r="AA5671" s="8">
        <f t="shared" si="355"/>
        <v>0</v>
      </c>
    </row>
    <row r="5672" spans="1:27">
      <c r="A5672" t="s">
        <v>5845</v>
      </c>
      <c r="B5672" s="1">
        <v>45984</v>
      </c>
      <c r="C5672" s="2" t="s">
        <v>101</v>
      </c>
      <c r="D5672" t="s">
        <v>102</v>
      </c>
      <c r="E5672" t="s">
        <v>35</v>
      </c>
      <c r="F5672">
        <v>33</v>
      </c>
      <c r="G5672" t="s">
        <v>54</v>
      </c>
      <c r="H5672" t="s">
        <v>67</v>
      </c>
      <c r="I5672">
        <v>300</v>
      </c>
      <c r="J5672" t="s">
        <v>55</v>
      </c>
      <c r="K5672" t="s">
        <v>60</v>
      </c>
      <c r="L5672" t="s">
        <v>45</v>
      </c>
      <c r="M5672">
        <v>1348</v>
      </c>
      <c r="N5672">
        <v>9</v>
      </c>
      <c r="O5672">
        <v>924.5</v>
      </c>
      <c r="P5672">
        <v>4</v>
      </c>
      <c r="Q5672">
        <v>1</v>
      </c>
      <c r="R5672">
        <v>3</v>
      </c>
      <c r="S5672" t="s">
        <v>86</v>
      </c>
      <c r="T5672" t="s">
        <v>31</v>
      </c>
      <c r="W5672">
        <v>12132</v>
      </c>
      <c r="X5672" t="str">
        <f t="shared" si="352"/>
        <v>No</v>
      </c>
      <c r="Y5672" t="str">
        <f t="shared" si="353"/>
        <v>7-12 months</v>
      </c>
      <c r="Z5672" t="str">
        <f t="shared" si="354"/>
        <v>25-34</v>
      </c>
      <c r="AA5672" s="8">
        <f t="shared" si="355"/>
        <v>0</v>
      </c>
    </row>
    <row r="5673" spans="1:27">
      <c r="A5673" t="s">
        <v>5846</v>
      </c>
      <c r="B5673" s="1">
        <v>45863</v>
      </c>
      <c r="C5673" s="2" t="s">
        <v>71</v>
      </c>
      <c r="D5673" t="s">
        <v>72</v>
      </c>
      <c r="E5673" t="s">
        <v>64</v>
      </c>
      <c r="F5673">
        <v>41</v>
      </c>
      <c r="G5673" t="s">
        <v>27</v>
      </c>
      <c r="H5673" t="s">
        <v>36</v>
      </c>
      <c r="I5673">
        <v>30</v>
      </c>
      <c r="J5673" t="s">
        <v>55</v>
      </c>
      <c r="K5673" t="s">
        <v>44</v>
      </c>
      <c r="L5673" t="s">
        <v>45</v>
      </c>
      <c r="M5673">
        <v>648</v>
      </c>
      <c r="N5673">
        <v>13</v>
      </c>
      <c r="O5673">
        <v>128.5</v>
      </c>
      <c r="P5673">
        <v>0</v>
      </c>
      <c r="Q5673">
        <v>0</v>
      </c>
      <c r="R5673">
        <v>5</v>
      </c>
      <c r="S5673" t="s">
        <v>236</v>
      </c>
      <c r="T5673" t="s">
        <v>31</v>
      </c>
      <c r="W5673">
        <v>8424</v>
      </c>
      <c r="X5673" t="str">
        <f t="shared" si="352"/>
        <v>No</v>
      </c>
      <c r="Y5673" t="str">
        <f t="shared" si="353"/>
        <v>13-24 months</v>
      </c>
      <c r="Z5673" t="str">
        <f t="shared" si="354"/>
        <v>35-49</v>
      </c>
      <c r="AA5673" s="8">
        <f t="shared" si="355"/>
        <v>0</v>
      </c>
    </row>
    <row r="5674" spans="1:27">
      <c r="A5674" t="s">
        <v>5847</v>
      </c>
      <c r="B5674" s="1">
        <v>45267</v>
      </c>
      <c r="C5674" s="2" t="s">
        <v>24</v>
      </c>
      <c r="D5674" t="s">
        <v>25</v>
      </c>
      <c r="E5674" t="s">
        <v>26</v>
      </c>
      <c r="F5674">
        <v>43</v>
      </c>
      <c r="G5674" t="s">
        <v>54</v>
      </c>
      <c r="H5674" t="s">
        <v>42</v>
      </c>
      <c r="I5674">
        <v>1000</v>
      </c>
      <c r="J5674" t="s">
        <v>29</v>
      </c>
      <c r="K5674" t="s">
        <v>30</v>
      </c>
      <c r="L5674" t="s">
        <v>31</v>
      </c>
      <c r="M5674">
        <v>1799</v>
      </c>
      <c r="N5674">
        <v>21</v>
      </c>
      <c r="O5674">
        <v>1422.9</v>
      </c>
      <c r="P5674">
        <v>0</v>
      </c>
      <c r="Q5674">
        <v>2</v>
      </c>
      <c r="R5674">
        <v>3</v>
      </c>
      <c r="S5674" t="s">
        <v>122</v>
      </c>
      <c r="T5674" t="s">
        <v>45</v>
      </c>
      <c r="U5674" s="1">
        <v>45912</v>
      </c>
      <c r="V5674" t="s">
        <v>69</v>
      </c>
      <c r="W5674">
        <v>37779</v>
      </c>
      <c r="X5674" t="str">
        <f t="shared" si="352"/>
        <v>No</v>
      </c>
      <c r="Y5674" t="str">
        <f t="shared" si="353"/>
        <v>13-24 months</v>
      </c>
      <c r="Z5674" t="str">
        <f t="shared" si="354"/>
        <v>35-49</v>
      </c>
      <c r="AA5674" s="8">
        <f t="shared" si="355"/>
        <v>1</v>
      </c>
    </row>
    <row r="5675" spans="1:27">
      <c r="A5675" t="s">
        <v>5848</v>
      </c>
      <c r="B5675" s="1">
        <v>44859</v>
      </c>
      <c r="C5675" s="2" t="s">
        <v>24</v>
      </c>
      <c r="D5675" t="s">
        <v>25</v>
      </c>
      <c r="E5675" t="s">
        <v>26</v>
      </c>
      <c r="F5675">
        <v>36</v>
      </c>
      <c r="G5675" t="s">
        <v>27</v>
      </c>
      <c r="H5675" t="s">
        <v>28</v>
      </c>
      <c r="I5675">
        <v>100</v>
      </c>
      <c r="J5675" t="s">
        <v>55</v>
      </c>
      <c r="K5675" t="s">
        <v>82</v>
      </c>
      <c r="L5675" t="s">
        <v>31</v>
      </c>
      <c r="M5675">
        <v>799</v>
      </c>
      <c r="N5675">
        <v>39</v>
      </c>
      <c r="O5675">
        <v>506</v>
      </c>
      <c r="P5675">
        <v>4</v>
      </c>
      <c r="Q5675">
        <v>0</v>
      </c>
      <c r="R5675">
        <v>3</v>
      </c>
      <c r="S5675" t="s">
        <v>244</v>
      </c>
      <c r="T5675" t="s">
        <v>45</v>
      </c>
      <c r="U5675" s="1">
        <v>46043</v>
      </c>
      <c r="V5675" t="s">
        <v>69</v>
      </c>
      <c r="W5675">
        <v>31161</v>
      </c>
      <c r="X5675" t="str">
        <f t="shared" si="352"/>
        <v>No</v>
      </c>
      <c r="Y5675" t="str">
        <f t="shared" si="353"/>
        <v>25-48 months</v>
      </c>
      <c r="Z5675" t="str">
        <f t="shared" si="354"/>
        <v>35-49</v>
      </c>
      <c r="AA5675" s="8">
        <f t="shared" si="355"/>
        <v>1</v>
      </c>
    </row>
    <row r="5676" spans="1:27">
      <c r="A5676" t="s">
        <v>5849</v>
      </c>
      <c r="B5676" s="1">
        <v>44952</v>
      </c>
      <c r="C5676" s="2" t="s">
        <v>59</v>
      </c>
      <c r="D5676" t="s">
        <v>59</v>
      </c>
      <c r="E5676" t="s">
        <v>35</v>
      </c>
      <c r="F5676">
        <v>35</v>
      </c>
      <c r="G5676" t="s">
        <v>54</v>
      </c>
      <c r="H5676" t="s">
        <v>28</v>
      </c>
      <c r="I5676">
        <v>100</v>
      </c>
      <c r="J5676" t="s">
        <v>55</v>
      </c>
      <c r="K5676" t="s">
        <v>60</v>
      </c>
      <c r="L5676" t="s">
        <v>45</v>
      </c>
      <c r="M5676">
        <v>948</v>
      </c>
      <c r="N5676">
        <v>25</v>
      </c>
      <c r="O5676">
        <v>473.6</v>
      </c>
      <c r="P5676">
        <v>2</v>
      </c>
      <c r="Q5676">
        <v>0</v>
      </c>
      <c r="R5676">
        <v>2</v>
      </c>
      <c r="S5676" t="s">
        <v>540</v>
      </c>
      <c r="T5676" t="s">
        <v>45</v>
      </c>
      <c r="U5676" s="1">
        <v>45710</v>
      </c>
      <c r="V5676" t="s">
        <v>92</v>
      </c>
      <c r="W5676">
        <v>23700</v>
      </c>
      <c r="X5676" t="str">
        <f t="shared" si="352"/>
        <v>No</v>
      </c>
      <c r="Y5676" t="str">
        <f t="shared" si="353"/>
        <v>25-48 months</v>
      </c>
      <c r="Z5676" t="str">
        <f t="shared" si="354"/>
        <v>35-49</v>
      </c>
      <c r="AA5676" s="8">
        <f t="shared" si="355"/>
        <v>1</v>
      </c>
    </row>
    <row r="5677" spans="1:27">
      <c r="A5677" t="s">
        <v>5850</v>
      </c>
      <c r="B5677" s="1">
        <v>45602</v>
      </c>
      <c r="C5677" s="2" t="s">
        <v>71</v>
      </c>
      <c r="D5677" t="s">
        <v>72</v>
      </c>
      <c r="E5677" t="s">
        <v>64</v>
      </c>
      <c r="F5677">
        <v>37</v>
      </c>
      <c r="G5677" t="s">
        <v>27</v>
      </c>
      <c r="H5677" t="s">
        <v>36</v>
      </c>
      <c r="I5677">
        <v>30</v>
      </c>
      <c r="J5677" t="s">
        <v>55</v>
      </c>
      <c r="K5677" t="s">
        <v>56</v>
      </c>
      <c r="L5677" t="s">
        <v>31</v>
      </c>
      <c r="M5677">
        <v>499</v>
      </c>
      <c r="N5677">
        <v>22</v>
      </c>
      <c r="O5677">
        <v>256.89999999999998</v>
      </c>
      <c r="P5677">
        <v>1</v>
      </c>
      <c r="Q5677">
        <v>1</v>
      </c>
      <c r="R5677">
        <v>3</v>
      </c>
      <c r="T5677" t="s">
        <v>31</v>
      </c>
      <c r="W5677">
        <v>10978</v>
      </c>
      <c r="X5677" t="str">
        <f t="shared" si="352"/>
        <v>No</v>
      </c>
      <c r="Y5677" t="str">
        <f t="shared" si="353"/>
        <v>13-24 months</v>
      </c>
      <c r="Z5677" t="str">
        <f t="shared" si="354"/>
        <v>35-49</v>
      </c>
      <c r="AA5677" s="8">
        <f t="shared" si="355"/>
        <v>0</v>
      </c>
    </row>
    <row r="5678" spans="1:27">
      <c r="A5678" t="s">
        <v>5851</v>
      </c>
      <c r="B5678" s="1">
        <v>45969</v>
      </c>
      <c r="C5678" s="2" t="s">
        <v>183</v>
      </c>
      <c r="D5678" t="s">
        <v>184</v>
      </c>
      <c r="E5678" t="s">
        <v>26</v>
      </c>
      <c r="F5678">
        <v>37</v>
      </c>
      <c r="G5678" t="s">
        <v>54</v>
      </c>
      <c r="H5678" t="s">
        <v>67</v>
      </c>
      <c r="I5678">
        <v>300</v>
      </c>
      <c r="J5678" t="s">
        <v>55</v>
      </c>
      <c r="K5678" t="s">
        <v>60</v>
      </c>
      <c r="L5678" t="s">
        <v>31</v>
      </c>
      <c r="M5678">
        <v>1199</v>
      </c>
      <c r="N5678">
        <v>10</v>
      </c>
      <c r="O5678">
        <v>887.9</v>
      </c>
      <c r="P5678">
        <v>1</v>
      </c>
      <c r="Q5678">
        <v>0</v>
      </c>
      <c r="R5678">
        <v>4</v>
      </c>
      <c r="S5678" t="s">
        <v>126</v>
      </c>
      <c r="T5678" t="s">
        <v>31</v>
      </c>
      <c r="W5678">
        <v>11990</v>
      </c>
      <c r="X5678" t="str">
        <f t="shared" si="352"/>
        <v>No</v>
      </c>
      <c r="Y5678" t="str">
        <f t="shared" si="353"/>
        <v>7-12 months</v>
      </c>
      <c r="Z5678" t="str">
        <f t="shared" si="354"/>
        <v>35-49</v>
      </c>
      <c r="AA5678" s="8">
        <f t="shared" si="355"/>
        <v>0</v>
      </c>
    </row>
    <row r="5679" spans="1:27">
      <c r="A5679" t="s">
        <v>5852</v>
      </c>
      <c r="B5679" s="1">
        <v>45681</v>
      </c>
      <c r="C5679" s="2" t="s">
        <v>47</v>
      </c>
      <c r="D5679" t="s">
        <v>48</v>
      </c>
      <c r="E5679" t="s">
        <v>26</v>
      </c>
      <c r="F5679">
        <v>39</v>
      </c>
      <c r="G5679" t="s">
        <v>27</v>
      </c>
      <c r="H5679" t="s">
        <v>36</v>
      </c>
      <c r="I5679">
        <v>30</v>
      </c>
      <c r="J5679" t="s">
        <v>55</v>
      </c>
      <c r="K5679" t="s">
        <v>44</v>
      </c>
      <c r="L5679" t="s">
        <v>31</v>
      </c>
      <c r="M5679">
        <v>499</v>
      </c>
      <c r="N5679">
        <v>19</v>
      </c>
      <c r="O5679">
        <v>173.7</v>
      </c>
      <c r="P5679">
        <v>0</v>
      </c>
      <c r="Q5679">
        <v>0</v>
      </c>
      <c r="R5679">
        <v>3</v>
      </c>
      <c r="T5679" t="s">
        <v>31</v>
      </c>
      <c r="W5679">
        <v>9481</v>
      </c>
      <c r="X5679" t="str">
        <f t="shared" si="352"/>
        <v>No</v>
      </c>
      <c r="Y5679" t="str">
        <f t="shared" si="353"/>
        <v>13-24 months</v>
      </c>
      <c r="Z5679" t="str">
        <f t="shared" si="354"/>
        <v>35-49</v>
      </c>
      <c r="AA5679" s="8">
        <f t="shared" si="355"/>
        <v>0</v>
      </c>
    </row>
    <row r="5680" spans="1:27">
      <c r="A5680" t="s">
        <v>5853</v>
      </c>
      <c r="B5680" s="1">
        <v>46178</v>
      </c>
      <c r="C5680" s="2" t="s">
        <v>47</v>
      </c>
      <c r="D5680" t="s">
        <v>48</v>
      </c>
      <c r="E5680" t="s">
        <v>26</v>
      </c>
      <c r="F5680">
        <v>27</v>
      </c>
      <c r="G5680" t="s">
        <v>54</v>
      </c>
      <c r="H5680" t="s">
        <v>28</v>
      </c>
      <c r="I5680">
        <v>100</v>
      </c>
      <c r="J5680" t="s">
        <v>29</v>
      </c>
      <c r="K5680" t="s">
        <v>30</v>
      </c>
      <c r="L5680" t="s">
        <v>45</v>
      </c>
      <c r="M5680">
        <v>948</v>
      </c>
      <c r="N5680">
        <v>3</v>
      </c>
      <c r="O5680">
        <v>588.4</v>
      </c>
      <c r="P5680">
        <v>2</v>
      </c>
      <c r="Q5680">
        <v>0</v>
      </c>
      <c r="R5680">
        <v>4</v>
      </c>
      <c r="S5680" t="s">
        <v>117</v>
      </c>
      <c r="T5680" t="s">
        <v>31</v>
      </c>
      <c r="W5680">
        <v>2844</v>
      </c>
      <c r="X5680" t="str">
        <f t="shared" si="352"/>
        <v>No</v>
      </c>
      <c r="Y5680" t="str">
        <f t="shared" si="353"/>
        <v>0-6 months</v>
      </c>
      <c r="Z5680" t="str">
        <f t="shared" si="354"/>
        <v>25-34</v>
      </c>
      <c r="AA5680" s="8">
        <f t="shared" si="355"/>
        <v>0</v>
      </c>
    </row>
    <row r="5681" spans="1:27">
      <c r="A5681" t="s">
        <v>5854</v>
      </c>
      <c r="B5681" s="1">
        <v>45227</v>
      </c>
      <c r="C5681" s="2" t="s">
        <v>47</v>
      </c>
      <c r="D5681" t="s">
        <v>48</v>
      </c>
      <c r="E5681" t="s">
        <v>26</v>
      </c>
      <c r="F5681">
        <v>18</v>
      </c>
      <c r="G5681" t="s">
        <v>27</v>
      </c>
      <c r="H5681" t="s">
        <v>67</v>
      </c>
      <c r="I5681">
        <v>300</v>
      </c>
      <c r="J5681" t="s">
        <v>55</v>
      </c>
      <c r="K5681" t="s">
        <v>60</v>
      </c>
      <c r="L5681" t="s">
        <v>31</v>
      </c>
      <c r="M5681">
        <v>1199</v>
      </c>
      <c r="N5681">
        <v>34</v>
      </c>
      <c r="O5681">
        <v>882.9</v>
      </c>
      <c r="P5681">
        <v>0</v>
      </c>
      <c r="Q5681">
        <v>0</v>
      </c>
      <c r="R5681">
        <v>4</v>
      </c>
      <c r="S5681" t="s">
        <v>105</v>
      </c>
      <c r="T5681" t="s">
        <v>31</v>
      </c>
      <c r="W5681">
        <v>40766</v>
      </c>
      <c r="X5681" t="str">
        <f t="shared" si="352"/>
        <v>No</v>
      </c>
      <c r="Y5681" t="str">
        <f t="shared" si="353"/>
        <v>25-48 months</v>
      </c>
      <c r="Z5681" t="str">
        <f t="shared" si="354"/>
        <v>18-24</v>
      </c>
      <c r="AA5681" s="8">
        <f t="shared" si="355"/>
        <v>0</v>
      </c>
    </row>
    <row r="5682" spans="1:27">
      <c r="A5682" t="s">
        <v>5855</v>
      </c>
      <c r="B5682" s="1">
        <v>46189</v>
      </c>
      <c r="C5682" s="2" t="s">
        <v>146</v>
      </c>
      <c r="D5682" t="s">
        <v>147</v>
      </c>
      <c r="E5682" t="s">
        <v>26</v>
      </c>
      <c r="F5682">
        <v>32</v>
      </c>
      <c r="G5682" t="s">
        <v>27</v>
      </c>
      <c r="H5682" t="s">
        <v>67</v>
      </c>
      <c r="I5682">
        <v>300</v>
      </c>
      <c r="J5682" t="s">
        <v>29</v>
      </c>
      <c r="K5682" t="s">
        <v>60</v>
      </c>
      <c r="L5682" t="s">
        <v>45</v>
      </c>
      <c r="M5682">
        <v>1348</v>
      </c>
      <c r="N5682">
        <v>1</v>
      </c>
      <c r="O5682">
        <v>840.4</v>
      </c>
      <c r="P5682">
        <v>1</v>
      </c>
      <c r="Q5682">
        <v>0</v>
      </c>
      <c r="R5682">
        <v>4</v>
      </c>
      <c r="S5682" t="s">
        <v>75</v>
      </c>
      <c r="T5682" t="s">
        <v>45</v>
      </c>
      <c r="U5682" s="1">
        <v>46222</v>
      </c>
      <c r="V5682" t="s">
        <v>92</v>
      </c>
      <c r="W5682">
        <v>1348</v>
      </c>
      <c r="X5682" t="str">
        <f t="shared" si="352"/>
        <v>No</v>
      </c>
      <c r="Y5682" t="str">
        <f t="shared" si="353"/>
        <v>0-6 months</v>
      </c>
      <c r="Z5682" t="str">
        <f t="shared" si="354"/>
        <v>25-34</v>
      </c>
      <c r="AA5682" s="8">
        <f t="shared" si="355"/>
        <v>1</v>
      </c>
    </row>
    <row r="5683" spans="1:27">
      <c r="A5683" t="s">
        <v>5856</v>
      </c>
      <c r="B5683" s="1">
        <v>45101</v>
      </c>
      <c r="C5683" s="2" t="s">
        <v>146</v>
      </c>
      <c r="D5683" t="s">
        <v>147</v>
      </c>
      <c r="E5683" t="s">
        <v>26</v>
      </c>
      <c r="F5683">
        <v>47</v>
      </c>
      <c r="G5683" t="s">
        <v>54</v>
      </c>
      <c r="H5683" t="s">
        <v>36</v>
      </c>
      <c r="I5683">
        <v>30</v>
      </c>
      <c r="J5683" t="s">
        <v>55</v>
      </c>
      <c r="K5683" t="s">
        <v>44</v>
      </c>
      <c r="L5683" t="s">
        <v>31</v>
      </c>
      <c r="M5683">
        <v>499</v>
      </c>
      <c r="N5683">
        <v>38</v>
      </c>
      <c r="O5683">
        <v>181.4</v>
      </c>
      <c r="P5683">
        <v>1</v>
      </c>
      <c r="Q5683">
        <v>0</v>
      </c>
      <c r="R5683">
        <v>2</v>
      </c>
      <c r="S5683" t="s">
        <v>175</v>
      </c>
      <c r="T5683" t="s">
        <v>31</v>
      </c>
      <c r="W5683">
        <v>18962</v>
      </c>
      <c r="X5683" t="str">
        <f t="shared" si="352"/>
        <v>No</v>
      </c>
      <c r="Y5683" t="str">
        <f t="shared" si="353"/>
        <v>25-48 months</v>
      </c>
      <c r="Z5683" t="str">
        <f t="shared" si="354"/>
        <v>35-49</v>
      </c>
      <c r="AA5683" s="8">
        <f t="shared" si="355"/>
        <v>0</v>
      </c>
    </row>
    <row r="5684" spans="1:27">
      <c r="A5684" t="s">
        <v>5857</v>
      </c>
      <c r="B5684" s="1">
        <v>44916</v>
      </c>
      <c r="C5684" s="2" t="s">
        <v>24</v>
      </c>
      <c r="D5684" t="s">
        <v>25</v>
      </c>
      <c r="E5684" t="s">
        <v>26</v>
      </c>
      <c r="F5684">
        <v>43</v>
      </c>
      <c r="G5684" t="s">
        <v>54</v>
      </c>
      <c r="H5684" t="s">
        <v>36</v>
      </c>
      <c r="I5684">
        <v>30</v>
      </c>
      <c r="J5684" t="s">
        <v>29</v>
      </c>
      <c r="K5684" t="s">
        <v>30</v>
      </c>
      <c r="L5684" t="s">
        <v>45</v>
      </c>
      <c r="M5684">
        <v>648</v>
      </c>
      <c r="N5684">
        <v>44</v>
      </c>
      <c r="O5684">
        <v>405</v>
      </c>
      <c r="P5684">
        <v>1</v>
      </c>
      <c r="Q5684">
        <v>0</v>
      </c>
      <c r="R5684">
        <v>4</v>
      </c>
      <c r="S5684" t="s">
        <v>114</v>
      </c>
      <c r="T5684" t="s">
        <v>31</v>
      </c>
      <c r="W5684">
        <v>28512</v>
      </c>
      <c r="X5684" t="str">
        <f t="shared" si="352"/>
        <v>No</v>
      </c>
      <c r="Y5684" t="str">
        <f t="shared" si="353"/>
        <v>25-48 months</v>
      </c>
      <c r="Z5684" t="str">
        <f t="shared" si="354"/>
        <v>35-49</v>
      </c>
      <c r="AA5684" s="8">
        <f t="shared" si="355"/>
        <v>0</v>
      </c>
    </row>
    <row r="5685" spans="1:27">
      <c r="A5685" t="s">
        <v>5858</v>
      </c>
      <c r="B5685" s="1">
        <v>44613</v>
      </c>
      <c r="C5685" s="2" t="s">
        <v>66</v>
      </c>
      <c r="D5685" t="s">
        <v>40</v>
      </c>
      <c r="E5685" t="s">
        <v>41</v>
      </c>
      <c r="F5685">
        <v>34</v>
      </c>
      <c r="G5685" t="s">
        <v>54</v>
      </c>
      <c r="H5685" t="s">
        <v>28</v>
      </c>
      <c r="I5685">
        <v>100</v>
      </c>
      <c r="J5685" t="s">
        <v>43</v>
      </c>
      <c r="K5685" t="s">
        <v>30</v>
      </c>
      <c r="L5685" t="s">
        <v>31</v>
      </c>
      <c r="M5685">
        <v>799</v>
      </c>
      <c r="N5685">
        <v>54</v>
      </c>
      <c r="O5685">
        <v>384.7</v>
      </c>
      <c r="P5685">
        <v>0</v>
      </c>
      <c r="Q5685">
        <v>0</v>
      </c>
      <c r="R5685">
        <v>5</v>
      </c>
      <c r="S5685" t="s">
        <v>181</v>
      </c>
      <c r="T5685" t="s">
        <v>31</v>
      </c>
      <c r="W5685">
        <v>43146</v>
      </c>
      <c r="X5685" t="str">
        <f t="shared" si="352"/>
        <v>No</v>
      </c>
      <c r="Y5685" t="str">
        <f t="shared" si="353"/>
        <v>48+ months</v>
      </c>
      <c r="Z5685" t="str">
        <f t="shared" si="354"/>
        <v>25-34</v>
      </c>
      <c r="AA5685" s="8">
        <f t="shared" si="355"/>
        <v>0</v>
      </c>
    </row>
    <row r="5686" spans="1:27">
      <c r="A5686" t="s">
        <v>5859</v>
      </c>
      <c r="B5686" s="1">
        <v>45520</v>
      </c>
      <c r="C5686" s="2" t="s">
        <v>71</v>
      </c>
      <c r="D5686" t="s">
        <v>72</v>
      </c>
      <c r="E5686" t="s">
        <v>64</v>
      </c>
      <c r="F5686">
        <v>50</v>
      </c>
      <c r="G5686" t="s">
        <v>54</v>
      </c>
      <c r="H5686" t="s">
        <v>67</v>
      </c>
      <c r="I5686">
        <v>300</v>
      </c>
      <c r="J5686" t="s">
        <v>43</v>
      </c>
      <c r="K5686" t="s">
        <v>56</v>
      </c>
      <c r="L5686" t="s">
        <v>31</v>
      </c>
      <c r="M5686">
        <v>1199</v>
      </c>
      <c r="N5686">
        <v>24</v>
      </c>
      <c r="O5686">
        <v>1281.8</v>
      </c>
      <c r="P5686">
        <v>2</v>
      </c>
      <c r="Q5686">
        <v>0</v>
      </c>
      <c r="R5686">
        <v>2</v>
      </c>
      <c r="S5686" t="s">
        <v>83</v>
      </c>
      <c r="T5686" t="s">
        <v>31</v>
      </c>
      <c r="W5686">
        <v>28776</v>
      </c>
      <c r="X5686" t="str">
        <f t="shared" si="352"/>
        <v>No</v>
      </c>
      <c r="Y5686" t="str">
        <f t="shared" si="353"/>
        <v>13-24 months</v>
      </c>
      <c r="Z5686" t="str">
        <f t="shared" si="354"/>
        <v>50+</v>
      </c>
      <c r="AA5686" s="8">
        <f t="shared" si="355"/>
        <v>0</v>
      </c>
    </row>
    <row r="5687" spans="1:27">
      <c r="A5687" t="s">
        <v>5860</v>
      </c>
      <c r="B5687" s="1">
        <v>45976</v>
      </c>
      <c r="C5687" s="2" t="s">
        <v>71</v>
      </c>
      <c r="D5687" t="s">
        <v>72</v>
      </c>
      <c r="E5687" t="s">
        <v>64</v>
      </c>
      <c r="F5687">
        <v>29</v>
      </c>
      <c r="G5687" t="s">
        <v>54</v>
      </c>
      <c r="H5687" t="s">
        <v>42</v>
      </c>
      <c r="I5687">
        <v>1000</v>
      </c>
      <c r="J5687" t="s">
        <v>29</v>
      </c>
      <c r="K5687" t="s">
        <v>82</v>
      </c>
      <c r="L5687" t="s">
        <v>45</v>
      </c>
      <c r="M5687">
        <v>1948</v>
      </c>
      <c r="N5687">
        <v>9</v>
      </c>
      <c r="O5687">
        <v>1783.1</v>
      </c>
      <c r="P5687">
        <v>0</v>
      </c>
      <c r="Q5687">
        <v>0</v>
      </c>
      <c r="R5687">
        <v>5</v>
      </c>
      <c r="S5687" t="s">
        <v>107</v>
      </c>
      <c r="T5687" t="s">
        <v>31</v>
      </c>
      <c r="W5687">
        <v>17532</v>
      </c>
      <c r="X5687" t="str">
        <f t="shared" si="352"/>
        <v>No</v>
      </c>
      <c r="Y5687" t="str">
        <f t="shared" si="353"/>
        <v>7-12 months</v>
      </c>
      <c r="Z5687" t="str">
        <f t="shared" si="354"/>
        <v>25-34</v>
      </c>
      <c r="AA5687" s="8">
        <f t="shared" si="355"/>
        <v>0</v>
      </c>
    </row>
    <row r="5688" spans="1:27">
      <c r="A5688" t="s">
        <v>5861</v>
      </c>
      <c r="B5688" s="1">
        <v>44859</v>
      </c>
      <c r="C5688" s="2" t="s">
        <v>71</v>
      </c>
      <c r="D5688" t="s">
        <v>72</v>
      </c>
      <c r="E5688" t="s">
        <v>64</v>
      </c>
      <c r="F5688">
        <v>40</v>
      </c>
      <c r="G5688" t="s">
        <v>54</v>
      </c>
      <c r="H5688" t="s">
        <v>67</v>
      </c>
      <c r="I5688">
        <v>300</v>
      </c>
      <c r="J5688" t="s">
        <v>55</v>
      </c>
      <c r="K5688" t="s">
        <v>60</v>
      </c>
      <c r="L5688" t="s">
        <v>45</v>
      </c>
      <c r="M5688">
        <v>1348</v>
      </c>
      <c r="N5688">
        <v>46</v>
      </c>
      <c r="O5688">
        <v>1181.7</v>
      </c>
      <c r="P5688">
        <v>0</v>
      </c>
      <c r="Q5688">
        <v>0</v>
      </c>
      <c r="R5688">
        <v>4</v>
      </c>
      <c r="S5688" t="s">
        <v>105</v>
      </c>
      <c r="T5688" t="s">
        <v>31</v>
      </c>
      <c r="W5688">
        <v>62008</v>
      </c>
      <c r="X5688" t="str">
        <f t="shared" si="352"/>
        <v>No</v>
      </c>
      <c r="Y5688" t="str">
        <f t="shared" si="353"/>
        <v>25-48 months</v>
      </c>
      <c r="Z5688" t="str">
        <f t="shared" si="354"/>
        <v>35-49</v>
      </c>
      <c r="AA5688" s="8">
        <f t="shared" si="355"/>
        <v>0</v>
      </c>
    </row>
    <row r="5689" spans="1:27">
      <c r="A5689" t="s">
        <v>5862</v>
      </c>
      <c r="B5689" s="1">
        <v>46195</v>
      </c>
      <c r="C5689" s="2" t="s">
        <v>146</v>
      </c>
      <c r="D5689" t="s">
        <v>147</v>
      </c>
      <c r="E5689" t="s">
        <v>26</v>
      </c>
      <c r="F5689">
        <v>33</v>
      </c>
      <c r="G5689" t="s">
        <v>27</v>
      </c>
      <c r="H5689" t="s">
        <v>67</v>
      </c>
      <c r="I5689">
        <v>300</v>
      </c>
      <c r="J5689" t="s">
        <v>55</v>
      </c>
      <c r="K5689" t="s">
        <v>56</v>
      </c>
      <c r="L5689" t="s">
        <v>31</v>
      </c>
      <c r="M5689">
        <v>1199</v>
      </c>
      <c r="N5689">
        <v>2</v>
      </c>
      <c r="O5689">
        <v>979</v>
      </c>
      <c r="P5689">
        <v>0</v>
      </c>
      <c r="Q5689">
        <v>0</v>
      </c>
      <c r="R5689">
        <v>5</v>
      </c>
      <c r="T5689" t="s">
        <v>31</v>
      </c>
      <c r="W5689">
        <v>2398</v>
      </c>
      <c r="X5689" t="str">
        <f t="shared" si="352"/>
        <v>No</v>
      </c>
      <c r="Y5689" t="str">
        <f t="shared" si="353"/>
        <v>0-6 months</v>
      </c>
      <c r="Z5689" t="str">
        <f t="shared" si="354"/>
        <v>25-34</v>
      </c>
      <c r="AA5689" s="8">
        <f t="shared" si="355"/>
        <v>0</v>
      </c>
    </row>
    <row r="5690" spans="1:27">
      <c r="A5690" t="s">
        <v>5863</v>
      </c>
      <c r="B5690" s="1">
        <v>45277</v>
      </c>
      <c r="C5690" s="2" t="s">
        <v>66</v>
      </c>
      <c r="D5690" t="s">
        <v>40</v>
      </c>
      <c r="E5690" t="s">
        <v>41</v>
      </c>
      <c r="F5690">
        <v>29</v>
      </c>
      <c r="G5690" t="s">
        <v>54</v>
      </c>
      <c r="H5690" t="s">
        <v>67</v>
      </c>
      <c r="I5690">
        <v>300</v>
      </c>
      <c r="J5690" t="s">
        <v>55</v>
      </c>
      <c r="K5690" t="s">
        <v>30</v>
      </c>
      <c r="L5690" t="s">
        <v>31</v>
      </c>
      <c r="M5690">
        <v>1199</v>
      </c>
      <c r="N5690">
        <v>28</v>
      </c>
      <c r="O5690">
        <v>484.3</v>
      </c>
      <c r="P5690">
        <v>1</v>
      </c>
      <c r="Q5690">
        <v>1</v>
      </c>
      <c r="R5690">
        <v>4</v>
      </c>
      <c r="S5690" t="s">
        <v>114</v>
      </c>
      <c r="T5690" t="s">
        <v>45</v>
      </c>
      <c r="U5690" s="1">
        <v>46126</v>
      </c>
      <c r="V5690" t="s">
        <v>78</v>
      </c>
      <c r="W5690">
        <v>33572</v>
      </c>
      <c r="X5690" t="str">
        <f t="shared" si="352"/>
        <v>No</v>
      </c>
      <c r="Y5690" t="str">
        <f t="shared" si="353"/>
        <v>25-48 months</v>
      </c>
      <c r="Z5690" t="str">
        <f t="shared" si="354"/>
        <v>25-34</v>
      </c>
      <c r="AA5690" s="8">
        <f t="shared" si="355"/>
        <v>1</v>
      </c>
    </row>
    <row r="5691" spans="1:27">
      <c r="A5691" t="s">
        <v>5864</v>
      </c>
      <c r="B5691" s="1">
        <v>45897</v>
      </c>
      <c r="C5691" s="2" t="s">
        <v>66</v>
      </c>
      <c r="D5691" t="s">
        <v>40</v>
      </c>
      <c r="E5691" t="s">
        <v>41</v>
      </c>
      <c r="F5691">
        <v>58</v>
      </c>
      <c r="G5691" t="s">
        <v>54</v>
      </c>
      <c r="H5691" t="s">
        <v>36</v>
      </c>
      <c r="I5691">
        <v>30</v>
      </c>
      <c r="J5691" t="s">
        <v>55</v>
      </c>
      <c r="K5691" t="s">
        <v>44</v>
      </c>
      <c r="L5691" t="s">
        <v>45</v>
      </c>
      <c r="M5691">
        <v>648</v>
      </c>
      <c r="N5691">
        <v>12</v>
      </c>
      <c r="O5691">
        <v>242.8</v>
      </c>
      <c r="P5691">
        <v>2</v>
      </c>
      <c r="Q5691">
        <v>0</v>
      </c>
      <c r="R5691">
        <v>4</v>
      </c>
      <c r="T5691" t="s">
        <v>31</v>
      </c>
      <c r="W5691">
        <v>7776</v>
      </c>
      <c r="X5691" t="str">
        <f t="shared" si="352"/>
        <v>No</v>
      </c>
      <c r="Y5691" t="str">
        <f t="shared" si="353"/>
        <v>7-12 months</v>
      </c>
      <c r="Z5691" t="str">
        <f t="shared" si="354"/>
        <v>50+</v>
      </c>
      <c r="AA5691" s="8">
        <f t="shared" si="355"/>
        <v>0</v>
      </c>
    </row>
    <row r="5692" spans="1:27">
      <c r="A5692" t="s">
        <v>5865</v>
      </c>
      <c r="B5692" s="1">
        <v>45152</v>
      </c>
      <c r="C5692" s="2" t="s">
        <v>71</v>
      </c>
      <c r="D5692" t="s">
        <v>72</v>
      </c>
      <c r="E5692" t="s">
        <v>64</v>
      </c>
      <c r="F5692">
        <v>42</v>
      </c>
      <c r="G5692" t="s">
        <v>54</v>
      </c>
      <c r="H5692" t="s">
        <v>28</v>
      </c>
      <c r="I5692">
        <v>100</v>
      </c>
      <c r="J5692" t="s">
        <v>55</v>
      </c>
      <c r="K5692" t="s">
        <v>56</v>
      </c>
      <c r="L5692" t="s">
        <v>45</v>
      </c>
      <c r="M5692">
        <v>948</v>
      </c>
      <c r="N5692">
        <v>37</v>
      </c>
      <c r="O5692">
        <v>411.1</v>
      </c>
      <c r="P5692">
        <v>0</v>
      </c>
      <c r="Q5692">
        <v>0</v>
      </c>
      <c r="R5692">
        <v>3</v>
      </c>
      <c r="S5692" t="s">
        <v>143</v>
      </c>
      <c r="T5692" t="s">
        <v>31</v>
      </c>
      <c r="W5692">
        <v>35076</v>
      </c>
      <c r="X5692" t="str">
        <f t="shared" si="352"/>
        <v>No</v>
      </c>
      <c r="Y5692" t="str">
        <f t="shared" si="353"/>
        <v>25-48 months</v>
      </c>
      <c r="Z5692" t="str">
        <f t="shared" si="354"/>
        <v>35-49</v>
      </c>
      <c r="AA5692" s="8">
        <f t="shared" si="355"/>
        <v>0</v>
      </c>
    </row>
    <row r="5693" spans="1:27">
      <c r="A5693" t="s">
        <v>5866</v>
      </c>
      <c r="B5693" s="1">
        <v>46073</v>
      </c>
      <c r="C5693" s="2" t="s">
        <v>146</v>
      </c>
      <c r="D5693" t="s">
        <v>147</v>
      </c>
      <c r="E5693" t="s">
        <v>26</v>
      </c>
      <c r="F5693">
        <v>45</v>
      </c>
      <c r="G5693" t="s">
        <v>54</v>
      </c>
      <c r="H5693" t="s">
        <v>36</v>
      </c>
      <c r="I5693">
        <v>30</v>
      </c>
      <c r="J5693" t="s">
        <v>29</v>
      </c>
      <c r="K5693" t="s">
        <v>44</v>
      </c>
      <c r="L5693" t="s">
        <v>31</v>
      </c>
      <c r="M5693">
        <v>499</v>
      </c>
      <c r="N5693">
        <v>6</v>
      </c>
      <c r="O5693">
        <v>279.39999999999998</v>
      </c>
      <c r="P5693">
        <v>3</v>
      </c>
      <c r="Q5693">
        <v>2</v>
      </c>
      <c r="R5693">
        <v>2</v>
      </c>
      <c r="S5693" t="s">
        <v>1012</v>
      </c>
      <c r="T5693" t="s">
        <v>31</v>
      </c>
      <c r="W5693">
        <v>2994</v>
      </c>
      <c r="X5693" t="str">
        <f t="shared" si="352"/>
        <v>No</v>
      </c>
      <c r="Y5693" t="str">
        <f t="shared" si="353"/>
        <v>0-6 months</v>
      </c>
      <c r="Z5693" t="str">
        <f t="shared" si="354"/>
        <v>35-49</v>
      </c>
      <c r="AA5693" s="8">
        <f t="shared" si="355"/>
        <v>0</v>
      </c>
    </row>
    <row r="5694" spans="1:27">
      <c r="A5694" t="s">
        <v>5867</v>
      </c>
      <c r="B5694" s="1">
        <v>45880</v>
      </c>
      <c r="C5694" s="2" t="s">
        <v>59</v>
      </c>
      <c r="D5694" t="s">
        <v>59</v>
      </c>
      <c r="E5694" t="s">
        <v>35</v>
      </c>
      <c r="F5694">
        <v>37</v>
      </c>
      <c r="G5694" t="s">
        <v>27</v>
      </c>
      <c r="H5694" t="s">
        <v>28</v>
      </c>
      <c r="I5694">
        <v>100</v>
      </c>
      <c r="J5694" t="s">
        <v>55</v>
      </c>
      <c r="K5694" t="s">
        <v>60</v>
      </c>
      <c r="L5694" t="s">
        <v>31</v>
      </c>
      <c r="M5694">
        <v>799</v>
      </c>
      <c r="N5694">
        <v>13</v>
      </c>
      <c r="O5694">
        <v>339.1</v>
      </c>
      <c r="P5694">
        <v>1</v>
      </c>
      <c r="Q5694">
        <v>0</v>
      </c>
      <c r="R5694">
        <v>4</v>
      </c>
      <c r="S5694" t="s">
        <v>117</v>
      </c>
      <c r="T5694" t="s">
        <v>31</v>
      </c>
      <c r="W5694">
        <v>10387</v>
      </c>
      <c r="X5694" t="str">
        <f t="shared" si="352"/>
        <v>No</v>
      </c>
      <c r="Y5694" t="str">
        <f t="shared" si="353"/>
        <v>13-24 months</v>
      </c>
      <c r="Z5694" t="str">
        <f t="shared" si="354"/>
        <v>35-49</v>
      </c>
      <c r="AA5694" s="8">
        <f t="shared" si="355"/>
        <v>0</v>
      </c>
    </row>
    <row r="5695" spans="1:27">
      <c r="A5695" t="s">
        <v>5868</v>
      </c>
      <c r="B5695" s="1">
        <v>45664</v>
      </c>
      <c r="C5695" s="2" t="s">
        <v>24</v>
      </c>
      <c r="D5695" t="s">
        <v>25</v>
      </c>
      <c r="E5695" t="s">
        <v>26</v>
      </c>
      <c r="F5695">
        <v>22</v>
      </c>
      <c r="G5695" t="s">
        <v>27</v>
      </c>
      <c r="H5695" t="s">
        <v>42</v>
      </c>
      <c r="I5695">
        <v>1000</v>
      </c>
      <c r="J5695" t="s">
        <v>29</v>
      </c>
      <c r="K5695" t="s">
        <v>44</v>
      </c>
      <c r="L5695" t="s">
        <v>45</v>
      </c>
      <c r="M5695">
        <v>1948</v>
      </c>
      <c r="N5695">
        <v>20</v>
      </c>
      <c r="O5695">
        <v>1613.3</v>
      </c>
      <c r="P5695">
        <v>1</v>
      </c>
      <c r="Q5695">
        <v>2</v>
      </c>
      <c r="R5695">
        <v>4</v>
      </c>
      <c r="T5695" t="s">
        <v>31</v>
      </c>
      <c r="W5695">
        <v>38960</v>
      </c>
      <c r="X5695" t="str">
        <f t="shared" si="352"/>
        <v>No</v>
      </c>
      <c r="Y5695" t="str">
        <f t="shared" si="353"/>
        <v>13-24 months</v>
      </c>
      <c r="Z5695" t="str">
        <f t="shared" si="354"/>
        <v>18-24</v>
      </c>
      <c r="AA5695" s="8">
        <f t="shared" si="355"/>
        <v>0</v>
      </c>
    </row>
    <row r="5696" spans="1:27">
      <c r="A5696" t="s">
        <v>5869</v>
      </c>
      <c r="B5696" s="1">
        <v>45794</v>
      </c>
      <c r="C5696" s="2" t="s">
        <v>209</v>
      </c>
      <c r="D5696" t="s">
        <v>210</v>
      </c>
      <c r="E5696" t="s">
        <v>64</v>
      </c>
      <c r="F5696">
        <v>43</v>
      </c>
      <c r="G5696" t="s">
        <v>27</v>
      </c>
      <c r="H5696" t="s">
        <v>36</v>
      </c>
      <c r="I5696">
        <v>30</v>
      </c>
      <c r="J5696" t="s">
        <v>55</v>
      </c>
      <c r="K5696" t="s">
        <v>56</v>
      </c>
      <c r="L5696" t="s">
        <v>31</v>
      </c>
      <c r="M5696">
        <v>499</v>
      </c>
      <c r="N5696">
        <v>15</v>
      </c>
      <c r="O5696">
        <v>192.8</v>
      </c>
      <c r="P5696">
        <v>2</v>
      </c>
      <c r="Q5696">
        <v>0</v>
      </c>
      <c r="R5696">
        <v>3</v>
      </c>
      <c r="S5696" t="s">
        <v>214</v>
      </c>
      <c r="T5696" t="s">
        <v>31</v>
      </c>
      <c r="W5696">
        <v>7485</v>
      </c>
      <c r="X5696" t="str">
        <f t="shared" si="352"/>
        <v>No</v>
      </c>
      <c r="Y5696" t="str">
        <f t="shared" si="353"/>
        <v>13-24 months</v>
      </c>
      <c r="Z5696" t="str">
        <f t="shared" si="354"/>
        <v>35-49</v>
      </c>
      <c r="AA5696" s="8">
        <f t="shared" si="355"/>
        <v>0</v>
      </c>
    </row>
    <row r="5697" spans="1:27">
      <c r="A5697" t="s">
        <v>5870</v>
      </c>
      <c r="B5697" s="1">
        <v>45871</v>
      </c>
      <c r="C5697" s="2" t="s">
        <v>89</v>
      </c>
      <c r="D5697" t="s">
        <v>90</v>
      </c>
      <c r="E5697" t="s">
        <v>41</v>
      </c>
      <c r="F5697">
        <v>19</v>
      </c>
      <c r="G5697" t="s">
        <v>54</v>
      </c>
      <c r="H5697" t="s">
        <v>36</v>
      </c>
      <c r="I5697">
        <v>30</v>
      </c>
      <c r="J5697" t="s">
        <v>43</v>
      </c>
      <c r="K5697" t="s">
        <v>56</v>
      </c>
      <c r="L5697" t="s">
        <v>45</v>
      </c>
      <c r="M5697">
        <v>648</v>
      </c>
      <c r="N5697">
        <v>13</v>
      </c>
      <c r="O5697">
        <v>523.6</v>
      </c>
      <c r="P5697">
        <v>1</v>
      </c>
      <c r="Q5697">
        <v>0</v>
      </c>
      <c r="R5697">
        <v>2</v>
      </c>
      <c r="S5697" t="s">
        <v>240</v>
      </c>
      <c r="T5697" t="s">
        <v>31</v>
      </c>
      <c r="W5697">
        <v>8424</v>
      </c>
      <c r="X5697" t="str">
        <f t="shared" si="352"/>
        <v>No</v>
      </c>
      <c r="Y5697" t="str">
        <f t="shared" si="353"/>
        <v>13-24 months</v>
      </c>
      <c r="Z5697" t="str">
        <f t="shared" si="354"/>
        <v>18-24</v>
      </c>
      <c r="AA5697" s="8">
        <f t="shared" si="355"/>
        <v>0</v>
      </c>
    </row>
    <row r="5698" spans="1:27">
      <c r="A5698" t="s">
        <v>5871</v>
      </c>
      <c r="B5698" s="1">
        <v>45530</v>
      </c>
      <c r="C5698" s="2" t="s">
        <v>66</v>
      </c>
      <c r="D5698" t="s">
        <v>40</v>
      </c>
      <c r="E5698" t="s">
        <v>41</v>
      </c>
      <c r="F5698">
        <v>65</v>
      </c>
      <c r="G5698" t="s">
        <v>54</v>
      </c>
      <c r="H5698" t="s">
        <v>67</v>
      </c>
      <c r="I5698">
        <v>300</v>
      </c>
      <c r="J5698" t="s">
        <v>55</v>
      </c>
      <c r="K5698" t="s">
        <v>60</v>
      </c>
      <c r="L5698" t="s">
        <v>45</v>
      </c>
      <c r="M5698">
        <v>1348</v>
      </c>
      <c r="N5698">
        <v>24</v>
      </c>
      <c r="O5698">
        <v>771.7</v>
      </c>
      <c r="P5698">
        <v>1</v>
      </c>
      <c r="Q5698">
        <v>0</v>
      </c>
      <c r="R5698">
        <v>4</v>
      </c>
      <c r="T5698" t="s">
        <v>31</v>
      </c>
      <c r="W5698">
        <v>32352</v>
      </c>
      <c r="X5698" t="str">
        <f t="shared" ref="X5698:X5761" si="356">IF(F5698="","Yes","No")</f>
        <v>No</v>
      </c>
      <c r="Y5698" t="str">
        <f t="shared" ref="Y5698:Y5761" si="357">IF(N5698&lt;=6,"0-6 months",IF(N5698&lt;=12,"7-12 months",IF(N5698&lt;=24,"13-24 months",IF(N5698&lt;=48,"25-48 months","48+ months"))))</f>
        <v>13-24 months</v>
      </c>
      <c r="Z5698" t="str">
        <f t="shared" ref="Z5698:Z5761" si="358">IF(F5698&lt;25,"18-24",IF(F5698&lt;35,"25-34",IF(F5698&lt;50,"35-49","50+")))</f>
        <v>50+</v>
      </c>
      <c r="AA5698" s="8">
        <f t="shared" ref="AA5698:AA5761" si="359">IF(T5698="Yes",1,0)</f>
        <v>0</v>
      </c>
    </row>
    <row r="5699" spans="1:27">
      <c r="A5699" t="s">
        <v>5872</v>
      </c>
      <c r="B5699" s="1">
        <v>45249</v>
      </c>
      <c r="C5699" s="2" t="s">
        <v>183</v>
      </c>
      <c r="D5699" t="s">
        <v>184</v>
      </c>
      <c r="E5699" t="s">
        <v>26</v>
      </c>
      <c r="F5699">
        <v>51</v>
      </c>
      <c r="G5699" t="s">
        <v>54</v>
      </c>
      <c r="H5699" t="s">
        <v>36</v>
      </c>
      <c r="I5699">
        <v>30</v>
      </c>
      <c r="J5699" t="s">
        <v>55</v>
      </c>
      <c r="K5699" t="s">
        <v>56</v>
      </c>
      <c r="L5699" t="s">
        <v>31</v>
      </c>
      <c r="M5699">
        <v>499</v>
      </c>
      <c r="N5699">
        <v>33</v>
      </c>
      <c r="O5699">
        <v>316.39999999999998</v>
      </c>
      <c r="P5699">
        <v>0</v>
      </c>
      <c r="Q5699">
        <v>0</v>
      </c>
      <c r="S5699" t="s">
        <v>126</v>
      </c>
      <c r="T5699" t="s">
        <v>31</v>
      </c>
      <c r="W5699">
        <v>16467</v>
      </c>
      <c r="X5699" t="str">
        <f t="shared" si="356"/>
        <v>No</v>
      </c>
      <c r="Y5699" t="str">
        <f t="shared" si="357"/>
        <v>25-48 months</v>
      </c>
      <c r="Z5699" t="str">
        <f t="shared" si="358"/>
        <v>50+</v>
      </c>
      <c r="AA5699" s="8">
        <f t="shared" si="359"/>
        <v>0</v>
      </c>
    </row>
    <row r="5700" spans="1:27">
      <c r="A5700" t="s">
        <v>5873</v>
      </c>
      <c r="B5700" s="1">
        <v>45353</v>
      </c>
      <c r="C5700" s="2" t="s">
        <v>71</v>
      </c>
      <c r="D5700" t="s">
        <v>72</v>
      </c>
      <c r="E5700" t="s">
        <v>64</v>
      </c>
      <c r="F5700">
        <v>65</v>
      </c>
      <c r="G5700" t="s">
        <v>27</v>
      </c>
      <c r="H5700" t="s">
        <v>67</v>
      </c>
      <c r="I5700">
        <v>300</v>
      </c>
      <c r="J5700" t="s">
        <v>55</v>
      </c>
      <c r="K5700" t="s">
        <v>56</v>
      </c>
      <c r="L5700" t="s">
        <v>31</v>
      </c>
      <c r="M5700">
        <v>1199</v>
      </c>
      <c r="N5700">
        <v>30</v>
      </c>
      <c r="O5700">
        <v>420.7</v>
      </c>
      <c r="P5700">
        <v>0</v>
      </c>
      <c r="Q5700">
        <v>0</v>
      </c>
      <c r="R5700">
        <v>3</v>
      </c>
      <c r="S5700" t="s">
        <v>114</v>
      </c>
      <c r="T5700" t="s">
        <v>31</v>
      </c>
      <c r="W5700">
        <v>35970</v>
      </c>
      <c r="X5700" t="str">
        <f t="shared" si="356"/>
        <v>No</v>
      </c>
      <c r="Y5700" t="str">
        <f t="shared" si="357"/>
        <v>25-48 months</v>
      </c>
      <c r="Z5700" t="str">
        <f t="shared" si="358"/>
        <v>50+</v>
      </c>
      <c r="AA5700" s="8">
        <f t="shared" si="359"/>
        <v>0</v>
      </c>
    </row>
    <row r="5701" spans="1:27">
      <c r="A5701" t="s">
        <v>5874</v>
      </c>
      <c r="B5701" s="1">
        <v>45817</v>
      </c>
      <c r="C5701" s="2" t="s">
        <v>146</v>
      </c>
      <c r="D5701" t="s">
        <v>147</v>
      </c>
      <c r="E5701" t="s">
        <v>26</v>
      </c>
      <c r="F5701">
        <v>32</v>
      </c>
      <c r="G5701" t="s">
        <v>54</v>
      </c>
      <c r="H5701" t="s">
        <v>67</v>
      </c>
      <c r="I5701">
        <v>300</v>
      </c>
      <c r="J5701" t="s">
        <v>55</v>
      </c>
      <c r="K5701" t="s">
        <v>56</v>
      </c>
      <c r="L5701" t="s">
        <v>31</v>
      </c>
      <c r="M5701">
        <v>1199</v>
      </c>
      <c r="N5701">
        <v>15</v>
      </c>
      <c r="O5701">
        <v>464.9</v>
      </c>
      <c r="P5701">
        <v>0</v>
      </c>
      <c r="Q5701">
        <v>0</v>
      </c>
      <c r="R5701">
        <v>5</v>
      </c>
      <c r="S5701" t="s">
        <v>164</v>
      </c>
      <c r="T5701" t="s">
        <v>31</v>
      </c>
      <c r="W5701">
        <v>17985</v>
      </c>
      <c r="X5701" t="str">
        <f t="shared" si="356"/>
        <v>No</v>
      </c>
      <c r="Y5701" t="str">
        <f t="shared" si="357"/>
        <v>13-24 months</v>
      </c>
      <c r="Z5701" t="str">
        <f t="shared" si="358"/>
        <v>25-34</v>
      </c>
      <c r="AA5701" s="8">
        <f t="shared" si="359"/>
        <v>0</v>
      </c>
    </row>
    <row r="5702" spans="1:27">
      <c r="A5702" t="s">
        <v>5875</v>
      </c>
      <c r="B5702" s="1">
        <v>46027</v>
      </c>
      <c r="C5702" s="2" t="s">
        <v>47</v>
      </c>
      <c r="D5702" t="s">
        <v>48</v>
      </c>
      <c r="E5702" t="s">
        <v>26</v>
      </c>
      <c r="F5702">
        <v>50</v>
      </c>
      <c r="G5702" t="s">
        <v>54</v>
      </c>
      <c r="H5702" t="s">
        <v>36</v>
      </c>
      <c r="I5702">
        <v>30</v>
      </c>
      <c r="J5702" t="s">
        <v>43</v>
      </c>
      <c r="K5702" t="s">
        <v>44</v>
      </c>
      <c r="L5702" t="s">
        <v>31</v>
      </c>
      <c r="M5702">
        <v>499</v>
      </c>
      <c r="N5702">
        <v>8</v>
      </c>
      <c r="O5702">
        <v>184.4</v>
      </c>
      <c r="P5702">
        <v>2</v>
      </c>
      <c r="Q5702">
        <v>2</v>
      </c>
      <c r="R5702">
        <v>2</v>
      </c>
      <c r="S5702" t="s">
        <v>598</v>
      </c>
      <c r="T5702" t="s">
        <v>45</v>
      </c>
      <c r="U5702" s="1">
        <v>46256</v>
      </c>
      <c r="V5702" t="s">
        <v>170</v>
      </c>
      <c r="W5702">
        <v>3992</v>
      </c>
      <c r="X5702" t="str">
        <f t="shared" si="356"/>
        <v>No</v>
      </c>
      <c r="Y5702" t="str">
        <f t="shared" si="357"/>
        <v>7-12 months</v>
      </c>
      <c r="Z5702" t="str">
        <f t="shared" si="358"/>
        <v>50+</v>
      </c>
      <c r="AA5702" s="8">
        <f t="shared" si="359"/>
        <v>1</v>
      </c>
    </row>
    <row r="5703" spans="1:27">
      <c r="A5703" t="s">
        <v>5876</v>
      </c>
      <c r="B5703" s="1">
        <v>45068</v>
      </c>
      <c r="C5703" s="2" t="s">
        <v>146</v>
      </c>
      <c r="D5703" t="s">
        <v>147</v>
      </c>
      <c r="E5703" t="s">
        <v>26</v>
      </c>
      <c r="F5703">
        <v>45</v>
      </c>
      <c r="G5703" t="s">
        <v>54</v>
      </c>
      <c r="H5703" t="s">
        <v>36</v>
      </c>
      <c r="I5703">
        <v>30</v>
      </c>
      <c r="J5703" t="s">
        <v>55</v>
      </c>
      <c r="K5703" t="s">
        <v>56</v>
      </c>
      <c r="L5703" t="s">
        <v>45</v>
      </c>
      <c r="M5703">
        <v>648</v>
      </c>
      <c r="N5703">
        <v>11</v>
      </c>
      <c r="O5703">
        <v>375.8</v>
      </c>
      <c r="P5703">
        <v>1</v>
      </c>
      <c r="Q5703">
        <v>0</v>
      </c>
      <c r="R5703">
        <v>2</v>
      </c>
      <c r="S5703" t="s">
        <v>328</v>
      </c>
      <c r="T5703" t="s">
        <v>45</v>
      </c>
      <c r="U5703" s="1">
        <v>45413</v>
      </c>
      <c r="V5703" t="s">
        <v>97</v>
      </c>
      <c r="W5703">
        <v>7128</v>
      </c>
      <c r="X5703" t="str">
        <f t="shared" si="356"/>
        <v>No</v>
      </c>
      <c r="Y5703" t="str">
        <f t="shared" si="357"/>
        <v>7-12 months</v>
      </c>
      <c r="Z5703" t="str">
        <f t="shared" si="358"/>
        <v>35-49</v>
      </c>
      <c r="AA5703" s="8">
        <f t="shared" si="359"/>
        <v>1</v>
      </c>
    </row>
    <row r="5704" spans="1:27">
      <c r="A5704" t="s">
        <v>5877</v>
      </c>
      <c r="B5704" s="1">
        <v>45726</v>
      </c>
      <c r="C5704" s="2" t="s">
        <v>59</v>
      </c>
      <c r="D5704" t="s">
        <v>59</v>
      </c>
      <c r="E5704" t="s">
        <v>35</v>
      </c>
      <c r="F5704">
        <v>38</v>
      </c>
      <c r="G5704" t="s">
        <v>54</v>
      </c>
      <c r="H5704" t="s">
        <v>42</v>
      </c>
      <c r="I5704">
        <v>1000</v>
      </c>
      <c r="J5704" t="s">
        <v>43</v>
      </c>
      <c r="K5704" t="s">
        <v>60</v>
      </c>
      <c r="L5704" t="s">
        <v>45</v>
      </c>
      <c r="M5704">
        <v>1948</v>
      </c>
      <c r="N5704">
        <v>18</v>
      </c>
      <c r="O5704">
        <v>1746.9</v>
      </c>
      <c r="P5704">
        <v>3</v>
      </c>
      <c r="Q5704">
        <v>0</v>
      </c>
      <c r="R5704">
        <v>3</v>
      </c>
      <c r="S5704" t="s">
        <v>132</v>
      </c>
      <c r="T5704" t="s">
        <v>31</v>
      </c>
      <c r="W5704">
        <v>35064</v>
      </c>
      <c r="X5704" t="str">
        <f t="shared" si="356"/>
        <v>No</v>
      </c>
      <c r="Y5704" t="str">
        <f t="shared" si="357"/>
        <v>13-24 months</v>
      </c>
      <c r="Z5704" t="str">
        <f t="shared" si="358"/>
        <v>35-49</v>
      </c>
      <c r="AA5704" s="8">
        <f t="shared" si="359"/>
        <v>0</v>
      </c>
    </row>
    <row r="5705" spans="1:27">
      <c r="A5705" t="s">
        <v>5878</v>
      </c>
      <c r="B5705" s="1">
        <v>45799</v>
      </c>
      <c r="C5705" s="2" t="s">
        <v>89</v>
      </c>
      <c r="D5705" t="s">
        <v>90</v>
      </c>
      <c r="E5705" t="s">
        <v>41</v>
      </c>
      <c r="F5705">
        <v>38</v>
      </c>
      <c r="G5705" t="s">
        <v>54</v>
      </c>
      <c r="H5705" t="s">
        <v>36</v>
      </c>
      <c r="I5705">
        <v>30</v>
      </c>
      <c r="J5705" t="s">
        <v>29</v>
      </c>
      <c r="K5705" t="s">
        <v>60</v>
      </c>
      <c r="L5705" t="s">
        <v>31</v>
      </c>
      <c r="M5705">
        <v>499</v>
      </c>
      <c r="N5705">
        <v>15</v>
      </c>
      <c r="O5705">
        <v>233.8</v>
      </c>
      <c r="P5705">
        <v>3</v>
      </c>
      <c r="Q5705">
        <v>2</v>
      </c>
      <c r="R5705">
        <v>3</v>
      </c>
      <c r="S5705" t="s">
        <v>86</v>
      </c>
      <c r="T5705" t="s">
        <v>31</v>
      </c>
      <c r="W5705">
        <v>7485</v>
      </c>
      <c r="X5705" t="str">
        <f t="shared" si="356"/>
        <v>No</v>
      </c>
      <c r="Y5705" t="str">
        <f t="shared" si="357"/>
        <v>13-24 months</v>
      </c>
      <c r="Z5705" t="str">
        <f t="shared" si="358"/>
        <v>35-49</v>
      </c>
      <c r="AA5705" s="8">
        <f t="shared" si="359"/>
        <v>0</v>
      </c>
    </row>
    <row r="5706" spans="1:27">
      <c r="A5706" t="s">
        <v>5879</v>
      </c>
      <c r="B5706" s="1">
        <v>45120</v>
      </c>
      <c r="C5706" s="2" t="s">
        <v>59</v>
      </c>
      <c r="D5706" t="s">
        <v>59</v>
      </c>
      <c r="E5706" t="s">
        <v>35</v>
      </c>
      <c r="F5706">
        <v>19</v>
      </c>
      <c r="G5706" t="s">
        <v>54</v>
      </c>
      <c r="H5706" t="s">
        <v>28</v>
      </c>
      <c r="I5706">
        <v>100</v>
      </c>
      <c r="J5706" t="s">
        <v>29</v>
      </c>
      <c r="K5706" t="s">
        <v>56</v>
      </c>
      <c r="L5706" t="s">
        <v>31</v>
      </c>
      <c r="M5706">
        <v>799</v>
      </c>
      <c r="N5706">
        <v>38</v>
      </c>
      <c r="O5706">
        <v>419.9</v>
      </c>
      <c r="P5706">
        <v>1</v>
      </c>
      <c r="Q5706">
        <v>0</v>
      </c>
      <c r="R5706">
        <v>3</v>
      </c>
      <c r="T5706" t="s">
        <v>31</v>
      </c>
      <c r="W5706">
        <v>30362</v>
      </c>
      <c r="X5706" t="str">
        <f t="shared" si="356"/>
        <v>No</v>
      </c>
      <c r="Y5706" t="str">
        <f t="shared" si="357"/>
        <v>25-48 months</v>
      </c>
      <c r="Z5706" t="str">
        <f t="shared" si="358"/>
        <v>18-24</v>
      </c>
      <c r="AA5706" s="8">
        <f t="shared" si="359"/>
        <v>0</v>
      </c>
    </row>
    <row r="5707" spans="1:27">
      <c r="A5707" t="s">
        <v>5880</v>
      </c>
      <c r="B5707" s="1">
        <v>45147</v>
      </c>
      <c r="C5707" s="2" t="s">
        <v>71</v>
      </c>
      <c r="D5707" t="s">
        <v>72</v>
      </c>
      <c r="E5707" t="s">
        <v>64</v>
      </c>
      <c r="F5707">
        <v>46</v>
      </c>
      <c r="G5707" t="s">
        <v>27</v>
      </c>
      <c r="H5707" t="s">
        <v>42</v>
      </c>
      <c r="I5707">
        <v>1000</v>
      </c>
      <c r="J5707" t="s">
        <v>29</v>
      </c>
      <c r="K5707" t="s">
        <v>30</v>
      </c>
      <c r="L5707" t="s">
        <v>31</v>
      </c>
      <c r="M5707">
        <v>1799</v>
      </c>
      <c r="N5707">
        <v>18</v>
      </c>
      <c r="O5707">
        <v>949.2</v>
      </c>
      <c r="P5707">
        <v>4</v>
      </c>
      <c r="Q5707">
        <v>0</v>
      </c>
      <c r="R5707">
        <v>3</v>
      </c>
      <c r="S5707" t="s">
        <v>149</v>
      </c>
      <c r="T5707" t="s">
        <v>45</v>
      </c>
      <c r="U5707" s="1">
        <v>45701</v>
      </c>
      <c r="V5707" t="s">
        <v>69</v>
      </c>
      <c r="W5707">
        <v>32382</v>
      </c>
      <c r="X5707" t="str">
        <f t="shared" si="356"/>
        <v>No</v>
      </c>
      <c r="Y5707" t="str">
        <f t="shared" si="357"/>
        <v>13-24 months</v>
      </c>
      <c r="Z5707" t="str">
        <f t="shared" si="358"/>
        <v>35-49</v>
      </c>
      <c r="AA5707" s="8">
        <f t="shared" si="359"/>
        <v>1</v>
      </c>
    </row>
    <row r="5708" spans="1:27">
      <c r="A5708" t="s">
        <v>5881</v>
      </c>
      <c r="B5708" s="1">
        <v>44841</v>
      </c>
      <c r="C5708" s="2" t="s">
        <v>59</v>
      </c>
      <c r="D5708" t="s">
        <v>59</v>
      </c>
      <c r="E5708" t="s">
        <v>35</v>
      </c>
      <c r="F5708">
        <v>18</v>
      </c>
      <c r="G5708" t="s">
        <v>27</v>
      </c>
      <c r="H5708" t="s">
        <v>42</v>
      </c>
      <c r="I5708">
        <v>1000</v>
      </c>
      <c r="J5708" t="s">
        <v>29</v>
      </c>
      <c r="K5708" t="s">
        <v>82</v>
      </c>
      <c r="L5708" t="s">
        <v>45</v>
      </c>
      <c r="M5708">
        <v>1948</v>
      </c>
      <c r="N5708">
        <v>47</v>
      </c>
      <c r="O5708">
        <v>1058.3</v>
      </c>
      <c r="P5708">
        <v>1</v>
      </c>
      <c r="Q5708">
        <v>0</v>
      </c>
      <c r="R5708">
        <v>3</v>
      </c>
      <c r="S5708" t="s">
        <v>244</v>
      </c>
      <c r="T5708" t="s">
        <v>31</v>
      </c>
      <c r="W5708">
        <v>91556</v>
      </c>
      <c r="X5708" t="str">
        <f t="shared" si="356"/>
        <v>No</v>
      </c>
      <c r="Y5708" t="str">
        <f t="shared" si="357"/>
        <v>25-48 months</v>
      </c>
      <c r="Z5708" t="str">
        <f t="shared" si="358"/>
        <v>18-24</v>
      </c>
      <c r="AA5708" s="8">
        <f t="shared" si="359"/>
        <v>0</v>
      </c>
    </row>
    <row r="5709" spans="1:27">
      <c r="A5709" t="s">
        <v>5882</v>
      </c>
      <c r="B5709" s="1">
        <v>45805</v>
      </c>
      <c r="C5709" s="2" t="s">
        <v>101</v>
      </c>
      <c r="D5709" t="s">
        <v>102</v>
      </c>
      <c r="E5709" t="s">
        <v>35</v>
      </c>
      <c r="F5709">
        <v>55</v>
      </c>
      <c r="G5709" t="s">
        <v>27</v>
      </c>
      <c r="H5709" t="s">
        <v>28</v>
      </c>
      <c r="I5709">
        <v>100</v>
      </c>
      <c r="J5709" t="s">
        <v>43</v>
      </c>
      <c r="K5709" t="s">
        <v>60</v>
      </c>
      <c r="L5709" t="s">
        <v>45</v>
      </c>
      <c r="M5709">
        <v>948</v>
      </c>
      <c r="N5709">
        <v>15</v>
      </c>
      <c r="O5709">
        <v>538.6</v>
      </c>
      <c r="P5709">
        <v>1</v>
      </c>
      <c r="Q5709">
        <v>0</v>
      </c>
      <c r="R5709">
        <v>5</v>
      </c>
      <c r="S5709" t="s">
        <v>124</v>
      </c>
      <c r="T5709" t="s">
        <v>31</v>
      </c>
      <c r="W5709">
        <v>14220</v>
      </c>
      <c r="X5709" t="str">
        <f t="shared" si="356"/>
        <v>No</v>
      </c>
      <c r="Y5709" t="str">
        <f t="shared" si="357"/>
        <v>13-24 months</v>
      </c>
      <c r="Z5709" t="str">
        <f t="shared" si="358"/>
        <v>50+</v>
      </c>
      <c r="AA5709" s="8">
        <f t="shared" si="359"/>
        <v>0</v>
      </c>
    </row>
    <row r="5710" spans="1:27">
      <c r="A5710" t="s">
        <v>5883</v>
      </c>
      <c r="B5710" s="1">
        <v>45013</v>
      </c>
      <c r="C5710" s="2" t="s">
        <v>66</v>
      </c>
      <c r="D5710" t="s">
        <v>40</v>
      </c>
      <c r="E5710" t="s">
        <v>41</v>
      </c>
      <c r="F5710">
        <v>27</v>
      </c>
      <c r="G5710" t="s">
        <v>27</v>
      </c>
      <c r="H5710" t="s">
        <v>28</v>
      </c>
      <c r="I5710">
        <v>100</v>
      </c>
      <c r="J5710" t="s">
        <v>43</v>
      </c>
      <c r="K5710" t="s">
        <v>82</v>
      </c>
      <c r="L5710" t="s">
        <v>31</v>
      </c>
      <c r="M5710">
        <v>799</v>
      </c>
      <c r="N5710">
        <v>41</v>
      </c>
      <c r="O5710">
        <v>347</v>
      </c>
      <c r="P5710">
        <v>1</v>
      </c>
      <c r="Q5710">
        <v>0</v>
      </c>
      <c r="R5710">
        <v>5</v>
      </c>
      <c r="T5710" t="s">
        <v>31</v>
      </c>
      <c r="W5710">
        <v>32759</v>
      </c>
      <c r="X5710" t="str">
        <f t="shared" si="356"/>
        <v>No</v>
      </c>
      <c r="Y5710" t="str">
        <f t="shared" si="357"/>
        <v>25-48 months</v>
      </c>
      <c r="Z5710" t="str">
        <f t="shared" si="358"/>
        <v>25-34</v>
      </c>
      <c r="AA5710" s="8">
        <f t="shared" si="359"/>
        <v>0</v>
      </c>
    </row>
    <row r="5711" spans="1:27">
      <c r="A5711" t="s">
        <v>5884</v>
      </c>
      <c r="B5711" s="1">
        <v>46181</v>
      </c>
      <c r="C5711" s="2" t="s">
        <v>59</v>
      </c>
      <c r="D5711" t="s">
        <v>59</v>
      </c>
      <c r="E5711" t="s">
        <v>35</v>
      </c>
      <c r="F5711">
        <v>18</v>
      </c>
      <c r="G5711" t="s">
        <v>27</v>
      </c>
      <c r="H5711" t="s">
        <v>28</v>
      </c>
      <c r="I5711">
        <v>100</v>
      </c>
      <c r="J5711" t="s">
        <v>43</v>
      </c>
      <c r="K5711" t="s">
        <v>30</v>
      </c>
      <c r="L5711" t="s">
        <v>31</v>
      </c>
      <c r="M5711">
        <v>799</v>
      </c>
      <c r="N5711">
        <v>3</v>
      </c>
      <c r="O5711">
        <v>672.1</v>
      </c>
      <c r="P5711">
        <v>0</v>
      </c>
      <c r="Q5711">
        <v>0</v>
      </c>
      <c r="R5711">
        <v>4</v>
      </c>
      <c r="S5711" t="s">
        <v>130</v>
      </c>
      <c r="T5711" t="s">
        <v>31</v>
      </c>
      <c r="W5711">
        <v>2397</v>
      </c>
      <c r="X5711" t="str">
        <f t="shared" si="356"/>
        <v>No</v>
      </c>
      <c r="Y5711" t="str">
        <f t="shared" si="357"/>
        <v>0-6 months</v>
      </c>
      <c r="Z5711" t="str">
        <f t="shared" si="358"/>
        <v>18-24</v>
      </c>
      <c r="AA5711" s="8">
        <f t="shared" si="359"/>
        <v>0</v>
      </c>
    </row>
    <row r="5712" spans="1:27">
      <c r="A5712" t="s">
        <v>5885</v>
      </c>
      <c r="B5712" s="1">
        <v>45915</v>
      </c>
      <c r="C5712" s="2" t="s">
        <v>71</v>
      </c>
      <c r="D5712" t="s">
        <v>72</v>
      </c>
      <c r="E5712" t="s">
        <v>64</v>
      </c>
      <c r="F5712">
        <v>18</v>
      </c>
      <c r="G5712" t="s">
        <v>27</v>
      </c>
      <c r="H5712" t="s">
        <v>36</v>
      </c>
      <c r="I5712">
        <v>30</v>
      </c>
      <c r="J5712" t="s">
        <v>29</v>
      </c>
      <c r="K5712" t="s">
        <v>30</v>
      </c>
      <c r="L5712" t="s">
        <v>31</v>
      </c>
      <c r="M5712">
        <v>499</v>
      </c>
      <c r="N5712">
        <v>5</v>
      </c>
      <c r="O5712">
        <v>317.8</v>
      </c>
      <c r="P5712">
        <v>0</v>
      </c>
      <c r="Q5712">
        <v>0</v>
      </c>
      <c r="R5712">
        <v>3</v>
      </c>
      <c r="S5712" t="s">
        <v>95</v>
      </c>
      <c r="T5712" t="s">
        <v>45</v>
      </c>
      <c r="U5712" s="1">
        <v>46058</v>
      </c>
      <c r="V5712" t="s">
        <v>97</v>
      </c>
      <c r="W5712">
        <v>2495</v>
      </c>
      <c r="X5712" t="str">
        <f t="shared" si="356"/>
        <v>No</v>
      </c>
      <c r="Y5712" t="str">
        <f t="shared" si="357"/>
        <v>0-6 months</v>
      </c>
      <c r="Z5712" t="str">
        <f t="shared" si="358"/>
        <v>18-24</v>
      </c>
      <c r="AA5712" s="8">
        <f t="shared" si="359"/>
        <v>1</v>
      </c>
    </row>
    <row r="5713" spans="1:27">
      <c r="A5713" t="s">
        <v>5886</v>
      </c>
      <c r="B5713" s="1">
        <v>45393</v>
      </c>
      <c r="C5713" s="2" t="s">
        <v>71</v>
      </c>
      <c r="D5713" t="s">
        <v>72</v>
      </c>
      <c r="E5713" t="s">
        <v>64</v>
      </c>
      <c r="F5713">
        <v>37</v>
      </c>
      <c r="G5713" t="s">
        <v>54</v>
      </c>
      <c r="H5713" t="s">
        <v>67</v>
      </c>
      <c r="I5713">
        <v>300</v>
      </c>
      <c r="J5713" t="s">
        <v>43</v>
      </c>
      <c r="K5713" t="s">
        <v>44</v>
      </c>
      <c r="L5713" t="s">
        <v>45</v>
      </c>
      <c r="M5713">
        <v>1348</v>
      </c>
      <c r="N5713">
        <v>29</v>
      </c>
      <c r="O5713">
        <v>657.8</v>
      </c>
      <c r="P5713">
        <v>0</v>
      </c>
      <c r="Q5713">
        <v>0</v>
      </c>
      <c r="R5713">
        <v>4</v>
      </c>
      <c r="S5713" t="s">
        <v>75</v>
      </c>
      <c r="T5713" t="s">
        <v>31</v>
      </c>
      <c r="W5713">
        <v>39092</v>
      </c>
      <c r="X5713" t="str">
        <f t="shared" si="356"/>
        <v>No</v>
      </c>
      <c r="Y5713" t="str">
        <f t="shared" si="357"/>
        <v>25-48 months</v>
      </c>
      <c r="Z5713" t="str">
        <f t="shared" si="358"/>
        <v>35-49</v>
      </c>
      <c r="AA5713" s="8">
        <f t="shared" si="359"/>
        <v>0</v>
      </c>
    </row>
    <row r="5714" spans="1:27">
      <c r="A5714" t="s">
        <v>5887</v>
      </c>
      <c r="B5714" s="1">
        <v>46191</v>
      </c>
      <c r="C5714" s="2" t="s">
        <v>51</v>
      </c>
      <c r="D5714" t="s">
        <v>52</v>
      </c>
      <c r="E5714" t="s">
        <v>53</v>
      </c>
      <c r="F5714">
        <v>34</v>
      </c>
      <c r="G5714" t="s">
        <v>27</v>
      </c>
      <c r="H5714" t="s">
        <v>67</v>
      </c>
      <c r="I5714">
        <v>300</v>
      </c>
      <c r="J5714" t="s">
        <v>55</v>
      </c>
      <c r="K5714" t="s">
        <v>60</v>
      </c>
      <c r="L5714" t="s">
        <v>31</v>
      </c>
      <c r="M5714">
        <v>1199</v>
      </c>
      <c r="N5714">
        <v>2</v>
      </c>
      <c r="O5714">
        <v>437.4</v>
      </c>
      <c r="P5714">
        <v>1</v>
      </c>
      <c r="Q5714">
        <v>1</v>
      </c>
      <c r="R5714">
        <v>4</v>
      </c>
      <c r="S5714" t="s">
        <v>164</v>
      </c>
      <c r="T5714" t="s">
        <v>31</v>
      </c>
      <c r="W5714">
        <v>2398</v>
      </c>
      <c r="X5714" t="str">
        <f t="shared" si="356"/>
        <v>No</v>
      </c>
      <c r="Y5714" t="str">
        <f t="shared" si="357"/>
        <v>0-6 months</v>
      </c>
      <c r="Z5714" t="str">
        <f t="shared" si="358"/>
        <v>25-34</v>
      </c>
      <c r="AA5714" s="8">
        <f t="shared" si="359"/>
        <v>0</v>
      </c>
    </row>
    <row r="5715" spans="1:27">
      <c r="A5715" t="s">
        <v>5888</v>
      </c>
      <c r="B5715" s="1">
        <v>46104</v>
      </c>
      <c r="C5715" s="2" t="s">
        <v>66</v>
      </c>
      <c r="D5715" t="s">
        <v>40</v>
      </c>
      <c r="E5715" t="s">
        <v>41</v>
      </c>
      <c r="F5715">
        <v>33</v>
      </c>
      <c r="G5715" t="s">
        <v>27</v>
      </c>
      <c r="H5715" t="s">
        <v>36</v>
      </c>
      <c r="I5715">
        <v>30</v>
      </c>
      <c r="J5715" t="s">
        <v>43</v>
      </c>
      <c r="K5715" t="s">
        <v>30</v>
      </c>
      <c r="L5715" t="s">
        <v>31</v>
      </c>
      <c r="M5715">
        <v>499</v>
      </c>
      <c r="N5715">
        <v>5</v>
      </c>
      <c r="O5715">
        <v>375</v>
      </c>
      <c r="P5715">
        <v>1</v>
      </c>
      <c r="Q5715">
        <v>1</v>
      </c>
      <c r="R5715">
        <v>4</v>
      </c>
      <c r="S5715" t="s">
        <v>112</v>
      </c>
      <c r="T5715" t="s">
        <v>31</v>
      </c>
      <c r="W5715">
        <v>2495</v>
      </c>
      <c r="X5715" t="str">
        <f t="shared" si="356"/>
        <v>No</v>
      </c>
      <c r="Y5715" t="str">
        <f t="shared" si="357"/>
        <v>0-6 months</v>
      </c>
      <c r="Z5715" t="str">
        <f t="shared" si="358"/>
        <v>25-34</v>
      </c>
      <c r="AA5715" s="8">
        <f t="shared" si="359"/>
        <v>0</v>
      </c>
    </row>
    <row r="5716" spans="1:27">
      <c r="A5716" t="s">
        <v>5889</v>
      </c>
      <c r="B5716" s="1">
        <v>45935</v>
      </c>
      <c r="C5716" s="2" t="s">
        <v>158</v>
      </c>
      <c r="D5716" t="s">
        <v>159</v>
      </c>
      <c r="E5716" t="s">
        <v>64</v>
      </c>
      <c r="F5716">
        <v>46</v>
      </c>
      <c r="G5716" t="s">
        <v>27</v>
      </c>
      <c r="H5716" t="s">
        <v>42</v>
      </c>
      <c r="I5716">
        <v>1000</v>
      </c>
      <c r="J5716" t="s">
        <v>55</v>
      </c>
      <c r="K5716" t="s">
        <v>60</v>
      </c>
      <c r="L5716" t="s">
        <v>45</v>
      </c>
      <c r="M5716">
        <v>1948</v>
      </c>
      <c r="N5716">
        <v>7</v>
      </c>
      <c r="O5716">
        <v>1920.5</v>
      </c>
      <c r="P5716">
        <v>1</v>
      </c>
      <c r="Q5716">
        <v>2</v>
      </c>
      <c r="R5716">
        <v>3</v>
      </c>
      <c r="T5716" t="s">
        <v>45</v>
      </c>
      <c r="U5716" s="1">
        <v>46142</v>
      </c>
      <c r="V5716" t="s">
        <v>207</v>
      </c>
      <c r="W5716">
        <v>13636</v>
      </c>
      <c r="X5716" t="str">
        <f t="shared" si="356"/>
        <v>No</v>
      </c>
      <c r="Y5716" t="str">
        <f t="shared" si="357"/>
        <v>7-12 months</v>
      </c>
      <c r="Z5716" t="str">
        <f t="shared" si="358"/>
        <v>35-49</v>
      </c>
      <c r="AA5716" s="8">
        <f t="shared" si="359"/>
        <v>1</v>
      </c>
    </row>
    <row r="5717" spans="1:27">
      <c r="A5717" t="s">
        <v>5890</v>
      </c>
      <c r="B5717" s="1">
        <v>46109</v>
      </c>
      <c r="C5717" s="2" t="s">
        <v>146</v>
      </c>
      <c r="D5717" t="s">
        <v>147</v>
      </c>
      <c r="E5717" t="s">
        <v>26</v>
      </c>
      <c r="F5717">
        <v>41</v>
      </c>
      <c r="G5717" t="s">
        <v>27</v>
      </c>
      <c r="H5717" t="s">
        <v>67</v>
      </c>
      <c r="I5717">
        <v>300</v>
      </c>
      <c r="J5717" t="s">
        <v>55</v>
      </c>
      <c r="K5717" t="s">
        <v>60</v>
      </c>
      <c r="L5717" t="s">
        <v>31</v>
      </c>
      <c r="M5717">
        <v>1199</v>
      </c>
      <c r="N5717">
        <v>5</v>
      </c>
      <c r="O5717">
        <v>672.9</v>
      </c>
      <c r="P5717">
        <v>0</v>
      </c>
      <c r="Q5717">
        <v>1</v>
      </c>
      <c r="R5717">
        <v>3</v>
      </c>
      <c r="S5717" t="s">
        <v>122</v>
      </c>
      <c r="T5717" t="s">
        <v>31</v>
      </c>
      <c r="W5717">
        <v>5995</v>
      </c>
      <c r="X5717" t="str">
        <f t="shared" si="356"/>
        <v>No</v>
      </c>
      <c r="Y5717" t="str">
        <f t="shared" si="357"/>
        <v>0-6 months</v>
      </c>
      <c r="Z5717" t="str">
        <f t="shared" si="358"/>
        <v>35-49</v>
      </c>
      <c r="AA5717" s="8">
        <f t="shared" si="359"/>
        <v>0</v>
      </c>
    </row>
    <row r="5718" spans="1:27">
      <c r="A5718" t="s">
        <v>5891</v>
      </c>
      <c r="B5718" s="1">
        <v>44892</v>
      </c>
      <c r="C5718" s="2" t="s">
        <v>71</v>
      </c>
      <c r="D5718" t="s">
        <v>72</v>
      </c>
      <c r="E5718" t="s">
        <v>64</v>
      </c>
      <c r="F5718">
        <v>35</v>
      </c>
      <c r="G5718" t="s">
        <v>54</v>
      </c>
      <c r="H5718" t="s">
        <v>67</v>
      </c>
      <c r="I5718">
        <v>300</v>
      </c>
      <c r="J5718" t="s">
        <v>43</v>
      </c>
      <c r="K5718" t="s">
        <v>56</v>
      </c>
      <c r="L5718" t="s">
        <v>31</v>
      </c>
      <c r="M5718">
        <v>1199</v>
      </c>
      <c r="N5718">
        <v>45</v>
      </c>
      <c r="O5718">
        <v>809.8</v>
      </c>
      <c r="P5718">
        <v>2</v>
      </c>
      <c r="Q5718">
        <v>0</v>
      </c>
      <c r="R5718">
        <v>5</v>
      </c>
      <c r="S5718" t="s">
        <v>181</v>
      </c>
      <c r="T5718" t="s">
        <v>31</v>
      </c>
      <c r="W5718">
        <v>53955</v>
      </c>
      <c r="X5718" t="str">
        <f t="shared" si="356"/>
        <v>No</v>
      </c>
      <c r="Y5718" t="str">
        <f t="shared" si="357"/>
        <v>25-48 months</v>
      </c>
      <c r="Z5718" t="str">
        <f t="shared" si="358"/>
        <v>35-49</v>
      </c>
      <c r="AA5718" s="8">
        <f t="shared" si="359"/>
        <v>0</v>
      </c>
    </row>
    <row r="5719" spans="1:27">
      <c r="A5719" t="s">
        <v>5892</v>
      </c>
      <c r="B5719" s="1">
        <v>45324</v>
      </c>
      <c r="C5719" s="2" t="s">
        <v>33</v>
      </c>
      <c r="D5719" t="s">
        <v>34</v>
      </c>
      <c r="E5719" t="s">
        <v>35</v>
      </c>
      <c r="F5719">
        <v>34</v>
      </c>
      <c r="G5719" t="s">
        <v>27</v>
      </c>
      <c r="H5719" t="s">
        <v>28</v>
      </c>
      <c r="I5719">
        <v>100</v>
      </c>
      <c r="J5719" t="s">
        <v>43</v>
      </c>
      <c r="K5719" t="s">
        <v>30</v>
      </c>
      <c r="L5719" t="s">
        <v>31</v>
      </c>
      <c r="M5719">
        <v>799</v>
      </c>
      <c r="N5719">
        <v>31</v>
      </c>
      <c r="O5719">
        <v>302.5</v>
      </c>
      <c r="P5719">
        <v>1</v>
      </c>
      <c r="Q5719">
        <v>1</v>
      </c>
      <c r="R5719">
        <v>4</v>
      </c>
      <c r="S5719" t="s">
        <v>105</v>
      </c>
      <c r="T5719" t="s">
        <v>31</v>
      </c>
      <c r="W5719">
        <v>24769</v>
      </c>
      <c r="X5719" t="str">
        <f t="shared" si="356"/>
        <v>No</v>
      </c>
      <c r="Y5719" t="str">
        <f t="shared" si="357"/>
        <v>25-48 months</v>
      </c>
      <c r="Z5719" t="str">
        <f t="shared" si="358"/>
        <v>25-34</v>
      </c>
      <c r="AA5719" s="8">
        <f t="shared" si="359"/>
        <v>0</v>
      </c>
    </row>
    <row r="5720" spans="1:27">
      <c r="A5720" t="s">
        <v>5893</v>
      </c>
      <c r="B5720" s="1">
        <v>46238</v>
      </c>
      <c r="C5720" s="2" t="s">
        <v>146</v>
      </c>
      <c r="D5720" t="s">
        <v>147</v>
      </c>
      <c r="E5720" t="s">
        <v>26</v>
      </c>
      <c r="F5720">
        <v>37</v>
      </c>
      <c r="G5720" t="s">
        <v>27</v>
      </c>
      <c r="H5720" t="s">
        <v>36</v>
      </c>
      <c r="I5720">
        <v>30</v>
      </c>
      <c r="J5720" t="s">
        <v>29</v>
      </c>
      <c r="K5720" t="s">
        <v>44</v>
      </c>
      <c r="L5720" t="s">
        <v>31</v>
      </c>
      <c r="M5720">
        <v>499</v>
      </c>
      <c r="N5720">
        <v>1</v>
      </c>
      <c r="O5720">
        <v>233.1</v>
      </c>
      <c r="P5720">
        <v>1</v>
      </c>
      <c r="Q5720">
        <v>1</v>
      </c>
      <c r="R5720">
        <v>2</v>
      </c>
      <c r="S5720" t="s">
        <v>405</v>
      </c>
      <c r="T5720" t="s">
        <v>45</v>
      </c>
      <c r="U5720" s="1">
        <v>46264</v>
      </c>
      <c r="V5720" t="s">
        <v>69</v>
      </c>
      <c r="W5720">
        <v>499</v>
      </c>
      <c r="X5720" t="str">
        <f t="shared" si="356"/>
        <v>No</v>
      </c>
      <c r="Y5720" t="str">
        <f t="shared" si="357"/>
        <v>0-6 months</v>
      </c>
      <c r="Z5720" t="str">
        <f t="shared" si="358"/>
        <v>35-49</v>
      </c>
      <c r="AA5720" s="8">
        <f t="shared" si="359"/>
        <v>1</v>
      </c>
    </row>
    <row r="5721" spans="1:27">
      <c r="A5721" t="s">
        <v>5894</v>
      </c>
      <c r="B5721" s="1">
        <v>45617</v>
      </c>
      <c r="C5721" s="2" t="s">
        <v>71</v>
      </c>
      <c r="D5721" t="s">
        <v>72</v>
      </c>
      <c r="E5721" t="s">
        <v>64</v>
      </c>
      <c r="F5721">
        <v>39</v>
      </c>
      <c r="G5721" t="s">
        <v>54</v>
      </c>
      <c r="H5721" t="s">
        <v>28</v>
      </c>
      <c r="I5721">
        <v>100</v>
      </c>
      <c r="J5721" t="s">
        <v>55</v>
      </c>
      <c r="K5721" t="s">
        <v>82</v>
      </c>
      <c r="L5721" t="s">
        <v>31</v>
      </c>
      <c r="M5721">
        <v>799</v>
      </c>
      <c r="N5721">
        <v>21</v>
      </c>
      <c r="O5721">
        <v>400.4</v>
      </c>
      <c r="P5721">
        <v>0</v>
      </c>
      <c r="Q5721">
        <v>0</v>
      </c>
      <c r="R5721">
        <v>4</v>
      </c>
      <c r="S5721" t="s">
        <v>136</v>
      </c>
      <c r="T5721" t="s">
        <v>31</v>
      </c>
      <c r="W5721">
        <v>16779</v>
      </c>
      <c r="X5721" t="str">
        <f t="shared" si="356"/>
        <v>No</v>
      </c>
      <c r="Y5721" t="str">
        <f t="shared" si="357"/>
        <v>13-24 months</v>
      </c>
      <c r="Z5721" t="str">
        <f t="shared" si="358"/>
        <v>35-49</v>
      </c>
      <c r="AA5721" s="8">
        <f t="shared" si="359"/>
        <v>0</v>
      </c>
    </row>
    <row r="5722" spans="1:27">
      <c r="A5722" t="s">
        <v>5895</v>
      </c>
      <c r="B5722" s="1">
        <v>44740</v>
      </c>
      <c r="C5722" s="2" t="s">
        <v>89</v>
      </c>
      <c r="D5722" t="s">
        <v>90</v>
      </c>
      <c r="E5722" t="s">
        <v>41</v>
      </c>
      <c r="F5722">
        <v>29</v>
      </c>
      <c r="G5722" t="s">
        <v>27</v>
      </c>
      <c r="H5722" t="s">
        <v>36</v>
      </c>
      <c r="I5722">
        <v>30</v>
      </c>
      <c r="J5722" t="s">
        <v>55</v>
      </c>
      <c r="K5722" t="s">
        <v>56</v>
      </c>
      <c r="L5722" t="s">
        <v>45</v>
      </c>
      <c r="M5722">
        <v>648</v>
      </c>
      <c r="N5722">
        <v>50</v>
      </c>
      <c r="O5722">
        <v>256</v>
      </c>
      <c r="P5722">
        <v>3</v>
      </c>
      <c r="Q5722">
        <v>1</v>
      </c>
      <c r="R5722">
        <v>2</v>
      </c>
      <c r="S5722" t="s">
        <v>441</v>
      </c>
      <c r="T5722" t="s">
        <v>31</v>
      </c>
      <c r="W5722">
        <v>32400</v>
      </c>
      <c r="X5722" t="str">
        <f t="shared" si="356"/>
        <v>No</v>
      </c>
      <c r="Y5722" t="str">
        <f t="shared" si="357"/>
        <v>48+ months</v>
      </c>
      <c r="Z5722" t="str">
        <f t="shared" si="358"/>
        <v>25-34</v>
      </c>
      <c r="AA5722" s="8">
        <f t="shared" si="359"/>
        <v>0</v>
      </c>
    </row>
    <row r="5723" spans="1:27">
      <c r="A5723" t="s">
        <v>5896</v>
      </c>
      <c r="B5723" s="1">
        <v>45339</v>
      </c>
      <c r="C5723" s="2" t="s">
        <v>59</v>
      </c>
      <c r="D5723" t="s">
        <v>59</v>
      </c>
      <c r="E5723" t="s">
        <v>35</v>
      </c>
      <c r="F5723">
        <v>23</v>
      </c>
      <c r="G5723" t="s">
        <v>27</v>
      </c>
      <c r="H5723" t="s">
        <v>67</v>
      </c>
      <c r="I5723">
        <v>300</v>
      </c>
      <c r="J5723" t="s">
        <v>55</v>
      </c>
      <c r="K5723" t="s">
        <v>60</v>
      </c>
      <c r="L5723" t="s">
        <v>31</v>
      </c>
      <c r="M5723">
        <v>1199</v>
      </c>
      <c r="N5723">
        <v>4</v>
      </c>
      <c r="O5723">
        <v>434.5</v>
      </c>
      <c r="P5723">
        <v>2</v>
      </c>
      <c r="Q5723">
        <v>0</v>
      </c>
      <c r="R5723">
        <v>3</v>
      </c>
      <c r="S5723" t="s">
        <v>122</v>
      </c>
      <c r="T5723" t="s">
        <v>45</v>
      </c>
      <c r="U5723" s="1">
        <v>45452</v>
      </c>
      <c r="V5723" t="s">
        <v>78</v>
      </c>
      <c r="W5723">
        <v>4796</v>
      </c>
      <c r="X5723" t="str">
        <f t="shared" si="356"/>
        <v>No</v>
      </c>
      <c r="Y5723" t="str">
        <f t="shared" si="357"/>
        <v>0-6 months</v>
      </c>
      <c r="Z5723" t="str">
        <f t="shared" si="358"/>
        <v>18-24</v>
      </c>
      <c r="AA5723" s="8">
        <f t="shared" si="359"/>
        <v>1</v>
      </c>
    </row>
    <row r="5724" spans="1:27">
      <c r="A5724" t="s">
        <v>5897</v>
      </c>
      <c r="B5724" s="1">
        <v>45029</v>
      </c>
      <c r="C5724" s="2" t="s">
        <v>146</v>
      </c>
      <c r="D5724" t="s">
        <v>147</v>
      </c>
      <c r="E5724" t="s">
        <v>26</v>
      </c>
      <c r="F5724">
        <v>34</v>
      </c>
      <c r="G5724" t="s">
        <v>54</v>
      </c>
      <c r="H5724" t="s">
        <v>36</v>
      </c>
      <c r="I5724">
        <v>30</v>
      </c>
      <c r="J5724" t="s">
        <v>55</v>
      </c>
      <c r="K5724" t="s">
        <v>30</v>
      </c>
      <c r="L5724" t="s">
        <v>45</v>
      </c>
      <c r="M5724">
        <v>648</v>
      </c>
      <c r="N5724">
        <v>41</v>
      </c>
      <c r="O5724">
        <v>181</v>
      </c>
      <c r="P5724">
        <v>3</v>
      </c>
      <c r="Q5724">
        <v>0</v>
      </c>
      <c r="R5724">
        <v>4</v>
      </c>
      <c r="S5724" t="s">
        <v>266</v>
      </c>
      <c r="T5724" t="s">
        <v>31</v>
      </c>
      <c r="W5724">
        <v>26568</v>
      </c>
      <c r="X5724" t="str">
        <f t="shared" si="356"/>
        <v>No</v>
      </c>
      <c r="Y5724" t="str">
        <f t="shared" si="357"/>
        <v>25-48 months</v>
      </c>
      <c r="Z5724" t="str">
        <f t="shared" si="358"/>
        <v>25-34</v>
      </c>
      <c r="AA5724" s="8">
        <f t="shared" si="359"/>
        <v>0</v>
      </c>
    </row>
    <row r="5725" spans="1:27">
      <c r="A5725" t="s">
        <v>5898</v>
      </c>
      <c r="B5725" s="1">
        <v>45744</v>
      </c>
      <c r="C5725" s="2" t="s">
        <v>59</v>
      </c>
      <c r="D5725" t="s">
        <v>59</v>
      </c>
      <c r="E5725" t="s">
        <v>35</v>
      </c>
      <c r="F5725">
        <v>24</v>
      </c>
      <c r="G5725" t="s">
        <v>27</v>
      </c>
      <c r="H5725" t="s">
        <v>28</v>
      </c>
      <c r="I5725">
        <v>100</v>
      </c>
      <c r="J5725" t="s">
        <v>55</v>
      </c>
      <c r="K5725" t="s">
        <v>44</v>
      </c>
      <c r="L5725" t="s">
        <v>31</v>
      </c>
      <c r="M5725">
        <v>799</v>
      </c>
      <c r="N5725">
        <v>10</v>
      </c>
      <c r="O5725">
        <v>423.6</v>
      </c>
      <c r="P5725">
        <v>0</v>
      </c>
      <c r="Q5725">
        <v>0</v>
      </c>
      <c r="R5725">
        <v>4</v>
      </c>
      <c r="S5725" t="s">
        <v>124</v>
      </c>
      <c r="T5725" t="s">
        <v>45</v>
      </c>
      <c r="U5725" s="1">
        <v>46039</v>
      </c>
      <c r="V5725" t="s">
        <v>78</v>
      </c>
      <c r="W5725">
        <v>7990</v>
      </c>
      <c r="X5725" t="str">
        <f t="shared" si="356"/>
        <v>No</v>
      </c>
      <c r="Y5725" t="str">
        <f t="shared" si="357"/>
        <v>7-12 months</v>
      </c>
      <c r="Z5725" t="str">
        <f t="shared" si="358"/>
        <v>18-24</v>
      </c>
      <c r="AA5725" s="8">
        <f t="shared" si="359"/>
        <v>1</v>
      </c>
    </row>
    <row r="5726" spans="1:27">
      <c r="A5726" t="s">
        <v>5899</v>
      </c>
      <c r="B5726" s="1">
        <v>46075</v>
      </c>
      <c r="C5726" s="2" t="s">
        <v>59</v>
      </c>
      <c r="D5726" t="s">
        <v>59</v>
      </c>
      <c r="E5726" t="s">
        <v>35</v>
      </c>
      <c r="F5726">
        <v>32</v>
      </c>
      <c r="G5726" t="s">
        <v>27</v>
      </c>
      <c r="H5726" t="s">
        <v>67</v>
      </c>
      <c r="I5726">
        <v>300</v>
      </c>
      <c r="J5726" t="s">
        <v>55</v>
      </c>
      <c r="K5726" t="s">
        <v>30</v>
      </c>
      <c r="L5726" t="s">
        <v>45</v>
      </c>
      <c r="M5726">
        <v>1348</v>
      </c>
      <c r="N5726">
        <v>3</v>
      </c>
      <c r="O5726">
        <v>979.3</v>
      </c>
      <c r="P5726">
        <v>0</v>
      </c>
      <c r="Q5726">
        <v>0</v>
      </c>
      <c r="R5726">
        <v>4</v>
      </c>
      <c r="T5726" t="s">
        <v>45</v>
      </c>
      <c r="U5726" s="1">
        <v>46177</v>
      </c>
      <c r="V5726" t="s">
        <v>92</v>
      </c>
      <c r="W5726">
        <v>4044</v>
      </c>
      <c r="X5726" t="str">
        <f t="shared" si="356"/>
        <v>No</v>
      </c>
      <c r="Y5726" t="str">
        <f t="shared" si="357"/>
        <v>0-6 months</v>
      </c>
      <c r="Z5726" t="str">
        <f t="shared" si="358"/>
        <v>25-34</v>
      </c>
      <c r="AA5726" s="8">
        <f t="shared" si="359"/>
        <v>1</v>
      </c>
    </row>
    <row r="5727" spans="1:27">
      <c r="A5727" t="s">
        <v>5900</v>
      </c>
      <c r="B5727" s="1">
        <v>46051</v>
      </c>
      <c r="C5727" s="2" t="s">
        <v>74</v>
      </c>
      <c r="D5727" t="s">
        <v>74</v>
      </c>
      <c r="E5727" t="s">
        <v>35</v>
      </c>
      <c r="F5727">
        <v>33</v>
      </c>
      <c r="G5727" t="s">
        <v>54</v>
      </c>
      <c r="H5727" t="s">
        <v>36</v>
      </c>
      <c r="I5727">
        <v>30</v>
      </c>
      <c r="J5727" t="s">
        <v>55</v>
      </c>
      <c r="K5727" t="s">
        <v>82</v>
      </c>
      <c r="L5727" t="s">
        <v>31</v>
      </c>
      <c r="M5727">
        <v>499</v>
      </c>
      <c r="N5727">
        <v>5</v>
      </c>
      <c r="O5727">
        <v>255</v>
      </c>
      <c r="P5727">
        <v>1</v>
      </c>
      <c r="Q5727">
        <v>0</v>
      </c>
      <c r="R5727">
        <v>4</v>
      </c>
      <c r="S5727" t="s">
        <v>126</v>
      </c>
      <c r="T5727" t="s">
        <v>45</v>
      </c>
      <c r="U5727" s="1">
        <v>46205</v>
      </c>
      <c r="V5727" t="s">
        <v>78</v>
      </c>
      <c r="W5727">
        <v>2495</v>
      </c>
      <c r="X5727" t="str">
        <f t="shared" si="356"/>
        <v>No</v>
      </c>
      <c r="Y5727" t="str">
        <f t="shared" si="357"/>
        <v>0-6 months</v>
      </c>
      <c r="Z5727" t="str">
        <f t="shared" si="358"/>
        <v>25-34</v>
      </c>
      <c r="AA5727" s="8">
        <f t="shared" si="359"/>
        <v>1</v>
      </c>
    </row>
    <row r="5728" spans="1:27">
      <c r="A5728" t="s">
        <v>5901</v>
      </c>
      <c r="B5728" s="1">
        <v>45307</v>
      </c>
      <c r="C5728" s="2" t="s">
        <v>71</v>
      </c>
      <c r="D5728" t="s">
        <v>72</v>
      </c>
      <c r="E5728" t="s">
        <v>64</v>
      </c>
      <c r="F5728">
        <v>18</v>
      </c>
      <c r="G5728" t="s">
        <v>54</v>
      </c>
      <c r="H5728" t="s">
        <v>36</v>
      </c>
      <c r="I5728">
        <v>30</v>
      </c>
      <c r="J5728" t="s">
        <v>29</v>
      </c>
      <c r="K5728" t="s">
        <v>60</v>
      </c>
      <c r="L5728" t="s">
        <v>31</v>
      </c>
      <c r="M5728">
        <v>499</v>
      </c>
      <c r="N5728">
        <v>31</v>
      </c>
      <c r="O5728">
        <v>326.3</v>
      </c>
      <c r="P5728">
        <v>0</v>
      </c>
      <c r="Q5728">
        <v>0</v>
      </c>
      <c r="R5728">
        <v>4</v>
      </c>
      <c r="S5728" t="s">
        <v>130</v>
      </c>
      <c r="T5728" t="s">
        <v>31</v>
      </c>
      <c r="W5728">
        <v>15469</v>
      </c>
      <c r="X5728" t="str">
        <f t="shared" si="356"/>
        <v>No</v>
      </c>
      <c r="Y5728" t="str">
        <f t="shared" si="357"/>
        <v>25-48 months</v>
      </c>
      <c r="Z5728" t="str">
        <f t="shared" si="358"/>
        <v>18-24</v>
      </c>
      <c r="AA5728" s="8">
        <f t="shared" si="359"/>
        <v>0</v>
      </c>
    </row>
    <row r="5729" spans="1:27">
      <c r="A5729" t="s">
        <v>5902</v>
      </c>
      <c r="B5729" s="1">
        <v>45939</v>
      </c>
      <c r="C5729" s="2" t="s">
        <v>183</v>
      </c>
      <c r="D5729" t="s">
        <v>184</v>
      </c>
      <c r="E5729" t="s">
        <v>26</v>
      </c>
      <c r="F5729">
        <v>45</v>
      </c>
      <c r="G5729" t="s">
        <v>54</v>
      </c>
      <c r="H5729" t="s">
        <v>67</v>
      </c>
      <c r="I5729">
        <v>300</v>
      </c>
      <c r="J5729" t="s">
        <v>55</v>
      </c>
      <c r="K5729" t="s">
        <v>44</v>
      </c>
      <c r="L5729" t="s">
        <v>31</v>
      </c>
      <c r="M5729">
        <v>1199</v>
      </c>
      <c r="N5729">
        <v>11</v>
      </c>
      <c r="O5729">
        <v>697.8</v>
      </c>
      <c r="P5729">
        <v>1</v>
      </c>
      <c r="Q5729">
        <v>1</v>
      </c>
      <c r="R5729">
        <v>4</v>
      </c>
      <c r="T5729" t="s">
        <v>31</v>
      </c>
      <c r="W5729">
        <v>13189</v>
      </c>
      <c r="X5729" t="str">
        <f t="shared" si="356"/>
        <v>No</v>
      </c>
      <c r="Y5729" t="str">
        <f t="shared" si="357"/>
        <v>7-12 months</v>
      </c>
      <c r="Z5729" t="str">
        <f t="shared" si="358"/>
        <v>35-49</v>
      </c>
      <c r="AA5729" s="8">
        <f t="shared" si="359"/>
        <v>0</v>
      </c>
    </row>
    <row r="5730" spans="1:27">
      <c r="A5730" t="s">
        <v>5903</v>
      </c>
      <c r="B5730" s="1">
        <v>45945</v>
      </c>
      <c r="C5730" s="2" t="s">
        <v>24</v>
      </c>
      <c r="D5730" t="s">
        <v>25</v>
      </c>
      <c r="E5730" t="s">
        <v>26</v>
      </c>
      <c r="F5730">
        <v>40</v>
      </c>
      <c r="G5730" t="s">
        <v>54</v>
      </c>
      <c r="H5730" t="s">
        <v>28</v>
      </c>
      <c r="I5730">
        <v>100</v>
      </c>
      <c r="J5730" t="s">
        <v>55</v>
      </c>
      <c r="K5730" t="s">
        <v>44</v>
      </c>
      <c r="L5730" t="s">
        <v>31</v>
      </c>
      <c r="M5730">
        <v>799</v>
      </c>
      <c r="N5730">
        <v>10</v>
      </c>
      <c r="O5730">
        <v>467.5</v>
      </c>
      <c r="P5730">
        <v>2</v>
      </c>
      <c r="Q5730">
        <v>2</v>
      </c>
      <c r="R5730">
        <v>3</v>
      </c>
      <c r="S5730" t="s">
        <v>95</v>
      </c>
      <c r="T5730" t="s">
        <v>45</v>
      </c>
      <c r="U5730" s="1">
        <v>46236</v>
      </c>
      <c r="V5730" t="s">
        <v>49</v>
      </c>
      <c r="W5730">
        <v>7990</v>
      </c>
      <c r="X5730" t="str">
        <f t="shared" si="356"/>
        <v>No</v>
      </c>
      <c r="Y5730" t="str">
        <f t="shared" si="357"/>
        <v>7-12 months</v>
      </c>
      <c r="Z5730" t="str">
        <f t="shared" si="358"/>
        <v>35-49</v>
      </c>
      <c r="AA5730" s="8">
        <f t="shared" si="359"/>
        <v>1</v>
      </c>
    </row>
    <row r="5731" spans="1:27">
      <c r="A5731" t="s">
        <v>5904</v>
      </c>
      <c r="B5731" s="1">
        <v>45992</v>
      </c>
      <c r="C5731" s="2" t="s">
        <v>71</v>
      </c>
      <c r="D5731" t="s">
        <v>72</v>
      </c>
      <c r="E5731" t="s">
        <v>64</v>
      </c>
      <c r="F5731">
        <v>34</v>
      </c>
      <c r="G5731" t="s">
        <v>54</v>
      </c>
      <c r="H5731" t="s">
        <v>36</v>
      </c>
      <c r="I5731">
        <v>30</v>
      </c>
      <c r="J5731" t="s">
        <v>55</v>
      </c>
      <c r="K5731" t="s">
        <v>56</v>
      </c>
      <c r="L5731" t="s">
        <v>45</v>
      </c>
      <c r="M5731">
        <v>648</v>
      </c>
      <c r="N5731">
        <v>9</v>
      </c>
      <c r="O5731">
        <v>310.10000000000002</v>
      </c>
      <c r="P5731">
        <v>0</v>
      </c>
      <c r="Q5731">
        <v>1</v>
      </c>
      <c r="R5731">
        <v>4</v>
      </c>
      <c r="S5731" t="s">
        <v>164</v>
      </c>
      <c r="T5731" t="s">
        <v>31</v>
      </c>
      <c r="W5731">
        <v>5832</v>
      </c>
      <c r="X5731" t="str">
        <f t="shared" si="356"/>
        <v>No</v>
      </c>
      <c r="Y5731" t="str">
        <f t="shared" si="357"/>
        <v>7-12 months</v>
      </c>
      <c r="Z5731" t="str">
        <f t="shared" si="358"/>
        <v>25-34</v>
      </c>
      <c r="AA5731" s="8">
        <f t="shared" si="359"/>
        <v>0</v>
      </c>
    </row>
    <row r="5732" spans="1:27">
      <c r="A5732" t="s">
        <v>5905</v>
      </c>
      <c r="B5732" s="1">
        <v>45372</v>
      </c>
      <c r="C5732" s="2" t="s">
        <v>59</v>
      </c>
      <c r="D5732" t="s">
        <v>59</v>
      </c>
      <c r="E5732" t="s">
        <v>35</v>
      </c>
      <c r="F5732">
        <v>27</v>
      </c>
      <c r="G5732" t="s">
        <v>54</v>
      </c>
      <c r="H5732" t="s">
        <v>42</v>
      </c>
      <c r="I5732">
        <v>1000</v>
      </c>
      <c r="J5732" t="s">
        <v>29</v>
      </c>
      <c r="K5732" t="s">
        <v>60</v>
      </c>
      <c r="L5732" t="s">
        <v>31</v>
      </c>
      <c r="M5732">
        <v>1799</v>
      </c>
      <c r="N5732">
        <v>29</v>
      </c>
      <c r="O5732">
        <v>2124.9</v>
      </c>
      <c r="P5732">
        <v>0</v>
      </c>
      <c r="Q5732">
        <v>0</v>
      </c>
      <c r="R5732">
        <v>4</v>
      </c>
      <c r="S5732" t="s">
        <v>130</v>
      </c>
      <c r="T5732" t="s">
        <v>31</v>
      </c>
      <c r="W5732">
        <v>52171</v>
      </c>
      <c r="X5732" t="str">
        <f t="shared" si="356"/>
        <v>No</v>
      </c>
      <c r="Y5732" t="str">
        <f t="shared" si="357"/>
        <v>25-48 months</v>
      </c>
      <c r="Z5732" t="str">
        <f t="shared" si="358"/>
        <v>25-34</v>
      </c>
      <c r="AA5732" s="8">
        <f t="shared" si="359"/>
        <v>0</v>
      </c>
    </row>
    <row r="5733" spans="1:27">
      <c r="A5733" t="s">
        <v>5906</v>
      </c>
      <c r="B5733" s="1">
        <v>46048</v>
      </c>
      <c r="C5733" s="2" t="s">
        <v>39</v>
      </c>
      <c r="D5733" t="s">
        <v>40</v>
      </c>
      <c r="E5733" t="s">
        <v>41</v>
      </c>
      <c r="F5733">
        <v>46</v>
      </c>
      <c r="G5733" t="s">
        <v>54</v>
      </c>
      <c r="H5733" t="s">
        <v>36</v>
      </c>
      <c r="I5733">
        <v>30</v>
      </c>
      <c r="J5733" t="s">
        <v>55</v>
      </c>
      <c r="K5733" t="s">
        <v>44</v>
      </c>
      <c r="L5733" t="s">
        <v>45</v>
      </c>
      <c r="M5733">
        <v>648</v>
      </c>
      <c r="N5733">
        <v>7</v>
      </c>
      <c r="O5733">
        <v>304.2</v>
      </c>
      <c r="P5733">
        <v>0</v>
      </c>
      <c r="Q5733">
        <v>0</v>
      </c>
      <c r="R5733">
        <v>5</v>
      </c>
      <c r="S5733" t="s">
        <v>105</v>
      </c>
      <c r="T5733" t="s">
        <v>31</v>
      </c>
      <c r="W5733">
        <v>4536</v>
      </c>
      <c r="X5733" t="str">
        <f t="shared" si="356"/>
        <v>No</v>
      </c>
      <c r="Y5733" t="str">
        <f t="shared" si="357"/>
        <v>7-12 months</v>
      </c>
      <c r="Z5733" t="str">
        <f t="shared" si="358"/>
        <v>35-49</v>
      </c>
      <c r="AA5733" s="8">
        <f t="shared" si="359"/>
        <v>0</v>
      </c>
    </row>
    <row r="5734" spans="1:27">
      <c r="A5734" t="s">
        <v>5907</v>
      </c>
      <c r="B5734" s="1">
        <v>45257</v>
      </c>
      <c r="C5734" s="2" t="s">
        <v>146</v>
      </c>
      <c r="D5734" t="s">
        <v>147</v>
      </c>
      <c r="E5734" t="s">
        <v>26</v>
      </c>
      <c r="F5734">
        <v>21</v>
      </c>
      <c r="G5734" t="s">
        <v>54</v>
      </c>
      <c r="H5734" t="s">
        <v>36</v>
      </c>
      <c r="I5734">
        <v>30</v>
      </c>
      <c r="J5734" t="s">
        <v>29</v>
      </c>
      <c r="K5734" t="s">
        <v>56</v>
      </c>
      <c r="L5734" t="s">
        <v>45</v>
      </c>
      <c r="M5734">
        <v>648</v>
      </c>
      <c r="N5734">
        <v>33</v>
      </c>
      <c r="O5734">
        <v>202.5</v>
      </c>
      <c r="P5734">
        <v>0</v>
      </c>
      <c r="Q5734">
        <v>0</v>
      </c>
      <c r="R5734">
        <v>4</v>
      </c>
      <c r="S5734" t="s">
        <v>75</v>
      </c>
      <c r="T5734" t="s">
        <v>31</v>
      </c>
      <c r="W5734">
        <v>21384</v>
      </c>
      <c r="X5734" t="str">
        <f t="shared" si="356"/>
        <v>No</v>
      </c>
      <c r="Y5734" t="str">
        <f t="shared" si="357"/>
        <v>25-48 months</v>
      </c>
      <c r="Z5734" t="str">
        <f t="shared" si="358"/>
        <v>18-24</v>
      </c>
      <c r="AA5734" s="8">
        <f t="shared" si="359"/>
        <v>0</v>
      </c>
    </row>
    <row r="5735" spans="1:27">
      <c r="A5735" t="s">
        <v>5908</v>
      </c>
      <c r="B5735" s="1">
        <v>45787</v>
      </c>
      <c r="C5735" s="2" t="s">
        <v>101</v>
      </c>
      <c r="D5735" t="s">
        <v>102</v>
      </c>
      <c r="E5735" t="s">
        <v>35</v>
      </c>
      <c r="F5735">
        <v>36</v>
      </c>
      <c r="G5735" t="s">
        <v>27</v>
      </c>
      <c r="H5735" t="s">
        <v>28</v>
      </c>
      <c r="I5735">
        <v>100</v>
      </c>
      <c r="J5735" t="s">
        <v>55</v>
      </c>
      <c r="K5735" t="s">
        <v>30</v>
      </c>
      <c r="L5735" t="s">
        <v>31</v>
      </c>
      <c r="M5735">
        <v>799</v>
      </c>
      <c r="N5735">
        <v>16</v>
      </c>
      <c r="O5735">
        <v>1017.4</v>
      </c>
      <c r="P5735">
        <v>3</v>
      </c>
      <c r="Q5735">
        <v>0</v>
      </c>
      <c r="R5735">
        <v>5</v>
      </c>
      <c r="S5735" t="s">
        <v>164</v>
      </c>
      <c r="T5735" t="s">
        <v>31</v>
      </c>
      <c r="W5735">
        <v>12784</v>
      </c>
      <c r="X5735" t="str">
        <f t="shared" si="356"/>
        <v>No</v>
      </c>
      <c r="Y5735" t="str">
        <f t="shared" si="357"/>
        <v>13-24 months</v>
      </c>
      <c r="Z5735" t="str">
        <f t="shared" si="358"/>
        <v>35-49</v>
      </c>
      <c r="AA5735" s="8">
        <f t="shared" si="359"/>
        <v>0</v>
      </c>
    </row>
    <row r="5736" spans="1:27">
      <c r="A5736" t="s">
        <v>5909</v>
      </c>
      <c r="B5736" s="1">
        <v>45751</v>
      </c>
      <c r="C5736" s="2" t="s">
        <v>47</v>
      </c>
      <c r="D5736" t="s">
        <v>48</v>
      </c>
      <c r="E5736" t="s">
        <v>26</v>
      </c>
      <c r="F5736">
        <v>42</v>
      </c>
      <c r="G5736" t="s">
        <v>54</v>
      </c>
      <c r="H5736" t="s">
        <v>67</v>
      </c>
      <c r="I5736">
        <v>300</v>
      </c>
      <c r="J5736" t="s">
        <v>43</v>
      </c>
      <c r="K5736" t="s">
        <v>56</v>
      </c>
      <c r="L5736" t="s">
        <v>31</v>
      </c>
      <c r="M5736">
        <v>1199</v>
      </c>
      <c r="N5736">
        <v>17</v>
      </c>
      <c r="O5736">
        <v>780</v>
      </c>
      <c r="P5736">
        <v>0</v>
      </c>
      <c r="Q5736">
        <v>0</v>
      </c>
      <c r="R5736">
        <v>4</v>
      </c>
      <c r="S5736" t="s">
        <v>107</v>
      </c>
      <c r="T5736" t="s">
        <v>31</v>
      </c>
      <c r="W5736">
        <v>20383</v>
      </c>
      <c r="X5736" t="str">
        <f t="shared" si="356"/>
        <v>No</v>
      </c>
      <c r="Y5736" t="str">
        <f t="shared" si="357"/>
        <v>13-24 months</v>
      </c>
      <c r="Z5736" t="str">
        <f t="shared" si="358"/>
        <v>35-49</v>
      </c>
      <c r="AA5736" s="8">
        <f t="shared" si="359"/>
        <v>0</v>
      </c>
    </row>
    <row r="5737" spans="1:27">
      <c r="A5737" t="s">
        <v>5910</v>
      </c>
      <c r="B5737" s="1">
        <v>45357</v>
      </c>
      <c r="C5737" s="2" t="s">
        <v>146</v>
      </c>
      <c r="D5737" t="s">
        <v>147</v>
      </c>
      <c r="E5737" t="s">
        <v>26</v>
      </c>
      <c r="F5737">
        <v>33</v>
      </c>
      <c r="G5737" t="s">
        <v>54</v>
      </c>
      <c r="H5737" t="s">
        <v>28</v>
      </c>
      <c r="I5737">
        <v>100</v>
      </c>
      <c r="J5737" t="s">
        <v>29</v>
      </c>
      <c r="K5737" t="s">
        <v>30</v>
      </c>
      <c r="L5737" t="s">
        <v>31</v>
      </c>
      <c r="M5737">
        <v>799</v>
      </c>
      <c r="N5737">
        <v>30</v>
      </c>
      <c r="O5737">
        <v>530.29999999999995</v>
      </c>
      <c r="P5737">
        <v>0</v>
      </c>
      <c r="Q5737">
        <v>0</v>
      </c>
      <c r="R5737">
        <v>3</v>
      </c>
      <c r="S5737" t="s">
        <v>136</v>
      </c>
      <c r="T5737" t="s">
        <v>31</v>
      </c>
      <c r="W5737">
        <v>23970</v>
      </c>
      <c r="X5737" t="str">
        <f t="shared" si="356"/>
        <v>No</v>
      </c>
      <c r="Y5737" t="str">
        <f t="shared" si="357"/>
        <v>25-48 months</v>
      </c>
      <c r="Z5737" t="str">
        <f t="shared" si="358"/>
        <v>25-34</v>
      </c>
      <c r="AA5737" s="8">
        <f t="shared" si="359"/>
        <v>0</v>
      </c>
    </row>
    <row r="5738" spans="1:27">
      <c r="A5738" t="s">
        <v>5911</v>
      </c>
      <c r="B5738" s="1">
        <v>45479</v>
      </c>
      <c r="C5738" s="2" t="s">
        <v>146</v>
      </c>
      <c r="D5738" t="s">
        <v>147</v>
      </c>
      <c r="E5738" t="s">
        <v>26</v>
      </c>
      <c r="F5738">
        <v>24</v>
      </c>
      <c r="G5738" t="s">
        <v>27</v>
      </c>
      <c r="H5738" t="s">
        <v>28</v>
      </c>
      <c r="I5738">
        <v>100</v>
      </c>
      <c r="J5738" t="s">
        <v>29</v>
      </c>
      <c r="K5738" t="s">
        <v>44</v>
      </c>
      <c r="L5738" t="s">
        <v>45</v>
      </c>
      <c r="M5738">
        <v>948</v>
      </c>
      <c r="N5738">
        <v>26</v>
      </c>
      <c r="O5738">
        <v>713.3</v>
      </c>
      <c r="P5738">
        <v>0</v>
      </c>
      <c r="Q5738">
        <v>0</v>
      </c>
      <c r="R5738">
        <v>5</v>
      </c>
      <c r="S5738" t="s">
        <v>57</v>
      </c>
      <c r="T5738" t="s">
        <v>31</v>
      </c>
      <c r="W5738">
        <v>24648</v>
      </c>
      <c r="X5738" t="str">
        <f t="shared" si="356"/>
        <v>No</v>
      </c>
      <c r="Y5738" t="str">
        <f t="shared" si="357"/>
        <v>25-48 months</v>
      </c>
      <c r="Z5738" t="str">
        <f t="shared" si="358"/>
        <v>18-24</v>
      </c>
      <c r="AA5738" s="8">
        <f t="shared" si="359"/>
        <v>0</v>
      </c>
    </row>
    <row r="5739" spans="1:27">
      <c r="A5739" t="s">
        <v>5912</v>
      </c>
      <c r="B5739" s="1">
        <v>44933</v>
      </c>
      <c r="C5739" s="2" t="s">
        <v>158</v>
      </c>
      <c r="D5739" t="s">
        <v>159</v>
      </c>
      <c r="E5739" t="s">
        <v>64</v>
      </c>
      <c r="F5739">
        <v>31</v>
      </c>
      <c r="G5739" t="s">
        <v>27</v>
      </c>
      <c r="H5739" t="s">
        <v>36</v>
      </c>
      <c r="I5739">
        <v>30</v>
      </c>
      <c r="J5739" t="s">
        <v>55</v>
      </c>
      <c r="K5739" t="s">
        <v>60</v>
      </c>
      <c r="L5739" t="s">
        <v>45</v>
      </c>
      <c r="M5739">
        <v>648</v>
      </c>
      <c r="N5739">
        <v>44</v>
      </c>
      <c r="O5739">
        <v>285.89999999999998</v>
      </c>
      <c r="P5739">
        <v>1</v>
      </c>
      <c r="Q5739">
        <v>0</v>
      </c>
      <c r="R5739">
        <v>3</v>
      </c>
      <c r="S5739" t="s">
        <v>80</v>
      </c>
      <c r="T5739" t="s">
        <v>31</v>
      </c>
      <c r="W5739">
        <v>28512</v>
      </c>
      <c r="X5739" t="str">
        <f t="shared" si="356"/>
        <v>No</v>
      </c>
      <c r="Y5739" t="str">
        <f t="shared" si="357"/>
        <v>25-48 months</v>
      </c>
      <c r="Z5739" t="str">
        <f t="shared" si="358"/>
        <v>25-34</v>
      </c>
      <c r="AA5739" s="8">
        <f t="shared" si="359"/>
        <v>0</v>
      </c>
    </row>
    <row r="5740" spans="1:27">
      <c r="A5740" t="s">
        <v>5913</v>
      </c>
      <c r="B5740" s="1">
        <v>45777</v>
      </c>
      <c r="C5740" s="2" t="s">
        <v>71</v>
      </c>
      <c r="D5740" t="s">
        <v>72</v>
      </c>
      <c r="E5740" t="s">
        <v>64</v>
      </c>
      <c r="F5740">
        <v>21</v>
      </c>
      <c r="G5740" t="s">
        <v>54</v>
      </c>
      <c r="H5740" t="s">
        <v>67</v>
      </c>
      <c r="I5740">
        <v>300</v>
      </c>
      <c r="J5740" t="s">
        <v>55</v>
      </c>
      <c r="K5740" t="s">
        <v>44</v>
      </c>
      <c r="L5740" t="s">
        <v>45</v>
      </c>
      <c r="M5740">
        <v>1348</v>
      </c>
      <c r="N5740">
        <v>12</v>
      </c>
      <c r="O5740">
        <v>862.1</v>
      </c>
      <c r="P5740">
        <v>2</v>
      </c>
      <c r="Q5740">
        <v>1</v>
      </c>
      <c r="R5740">
        <v>4</v>
      </c>
      <c r="S5740" t="s">
        <v>120</v>
      </c>
      <c r="T5740" t="s">
        <v>45</v>
      </c>
      <c r="U5740" s="1">
        <v>46145</v>
      </c>
      <c r="V5740" t="s">
        <v>69</v>
      </c>
      <c r="W5740">
        <v>16176</v>
      </c>
      <c r="X5740" t="str">
        <f t="shared" si="356"/>
        <v>No</v>
      </c>
      <c r="Y5740" t="str">
        <f t="shared" si="357"/>
        <v>7-12 months</v>
      </c>
      <c r="Z5740" t="str">
        <f t="shared" si="358"/>
        <v>18-24</v>
      </c>
      <c r="AA5740" s="8">
        <f t="shared" si="359"/>
        <v>1</v>
      </c>
    </row>
    <row r="5741" spans="1:27">
      <c r="A5741" t="s">
        <v>5914</v>
      </c>
      <c r="B5741" s="1">
        <v>46005</v>
      </c>
      <c r="C5741" s="2" t="s">
        <v>59</v>
      </c>
      <c r="D5741" t="s">
        <v>59</v>
      </c>
      <c r="E5741" t="s">
        <v>35</v>
      </c>
      <c r="F5741">
        <v>53</v>
      </c>
      <c r="G5741" t="s">
        <v>27</v>
      </c>
      <c r="H5741" t="s">
        <v>36</v>
      </c>
      <c r="I5741">
        <v>30</v>
      </c>
      <c r="J5741" t="s">
        <v>43</v>
      </c>
      <c r="K5741" t="s">
        <v>56</v>
      </c>
      <c r="L5741" t="s">
        <v>45</v>
      </c>
      <c r="M5741">
        <v>648</v>
      </c>
      <c r="N5741">
        <v>4</v>
      </c>
      <c r="O5741">
        <v>287.39999999999998</v>
      </c>
      <c r="P5741">
        <v>2</v>
      </c>
      <c r="Q5741">
        <v>0</v>
      </c>
      <c r="R5741">
        <v>4</v>
      </c>
      <c r="S5741" t="s">
        <v>266</v>
      </c>
      <c r="T5741" t="s">
        <v>45</v>
      </c>
      <c r="U5741" s="1">
        <v>46135</v>
      </c>
      <c r="V5741" t="s">
        <v>92</v>
      </c>
      <c r="W5741">
        <v>2592</v>
      </c>
      <c r="X5741" t="str">
        <f t="shared" si="356"/>
        <v>No</v>
      </c>
      <c r="Y5741" t="str">
        <f t="shared" si="357"/>
        <v>0-6 months</v>
      </c>
      <c r="Z5741" t="str">
        <f t="shared" si="358"/>
        <v>50+</v>
      </c>
      <c r="AA5741" s="8">
        <f t="shared" si="359"/>
        <v>1</v>
      </c>
    </row>
    <row r="5742" spans="1:27">
      <c r="A5742" t="s">
        <v>5915</v>
      </c>
      <c r="B5742" s="1">
        <v>45646</v>
      </c>
      <c r="C5742" s="2" t="s">
        <v>71</v>
      </c>
      <c r="D5742" t="s">
        <v>72</v>
      </c>
      <c r="E5742" t="s">
        <v>64</v>
      </c>
      <c r="F5742">
        <v>21</v>
      </c>
      <c r="G5742" t="s">
        <v>27</v>
      </c>
      <c r="H5742" t="s">
        <v>67</v>
      </c>
      <c r="I5742">
        <v>300</v>
      </c>
      <c r="J5742" t="s">
        <v>55</v>
      </c>
      <c r="K5742" t="s">
        <v>30</v>
      </c>
      <c r="L5742" t="s">
        <v>31</v>
      </c>
      <c r="M5742">
        <v>1199</v>
      </c>
      <c r="N5742">
        <v>20</v>
      </c>
      <c r="O5742">
        <v>1412.7</v>
      </c>
      <c r="P5742">
        <v>1</v>
      </c>
      <c r="Q5742">
        <v>0</v>
      </c>
      <c r="R5742">
        <v>3</v>
      </c>
      <c r="S5742" t="s">
        <v>122</v>
      </c>
      <c r="T5742" t="s">
        <v>31</v>
      </c>
      <c r="W5742">
        <v>23980</v>
      </c>
      <c r="X5742" t="str">
        <f t="shared" si="356"/>
        <v>No</v>
      </c>
      <c r="Y5742" t="str">
        <f t="shared" si="357"/>
        <v>13-24 months</v>
      </c>
      <c r="Z5742" t="str">
        <f t="shared" si="358"/>
        <v>18-24</v>
      </c>
      <c r="AA5742" s="8">
        <f t="shared" si="359"/>
        <v>0</v>
      </c>
    </row>
    <row r="5743" spans="1:27">
      <c r="A5743" t="s">
        <v>5916</v>
      </c>
      <c r="B5743" s="1">
        <v>44988</v>
      </c>
      <c r="C5743" s="2" t="s">
        <v>146</v>
      </c>
      <c r="D5743" t="s">
        <v>147</v>
      </c>
      <c r="E5743" t="s">
        <v>26</v>
      </c>
      <c r="F5743">
        <v>45</v>
      </c>
      <c r="G5743" t="s">
        <v>54</v>
      </c>
      <c r="H5743" t="s">
        <v>36</v>
      </c>
      <c r="I5743">
        <v>30</v>
      </c>
      <c r="J5743" t="s">
        <v>55</v>
      </c>
      <c r="K5743" t="s">
        <v>60</v>
      </c>
      <c r="L5743" t="s">
        <v>31</v>
      </c>
      <c r="M5743">
        <v>499</v>
      </c>
      <c r="N5743">
        <v>42</v>
      </c>
      <c r="O5743">
        <v>200.4</v>
      </c>
      <c r="P5743">
        <v>2</v>
      </c>
      <c r="Q5743">
        <v>0</v>
      </c>
      <c r="R5743">
        <v>3</v>
      </c>
      <c r="S5743" t="s">
        <v>95</v>
      </c>
      <c r="T5743" t="s">
        <v>31</v>
      </c>
      <c r="W5743">
        <v>20958</v>
      </c>
      <c r="X5743" t="str">
        <f t="shared" si="356"/>
        <v>No</v>
      </c>
      <c r="Y5743" t="str">
        <f t="shared" si="357"/>
        <v>25-48 months</v>
      </c>
      <c r="Z5743" t="str">
        <f t="shared" si="358"/>
        <v>35-49</v>
      </c>
      <c r="AA5743" s="8">
        <f t="shared" si="359"/>
        <v>0</v>
      </c>
    </row>
    <row r="5744" spans="1:27">
      <c r="A5744" t="s">
        <v>5917</v>
      </c>
      <c r="B5744" s="1">
        <v>46187</v>
      </c>
      <c r="C5744" s="2" t="s">
        <v>33</v>
      </c>
      <c r="D5744" t="s">
        <v>34</v>
      </c>
      <c r="E5744" t="s">
        <v>35</v>
      </c>
      <c r="F5744">
        <v>22</v>
      </c>
      <c r="G5744" t="s">
        <v>27</v>
      </c>
      <c r="H5744" t="s">
        <v>36</v>
      </c>
      <c r="I5744">
        <v>30</v>
      </c>
      <c r="J5744" t="s">
        <v>55</v>
      </c>
      <c r="K5744" t="s">
        <v>30</v>
      </c>
      <c r="L5744" t="s">
        <v>31</v>
      </c>
      <c r="M5744">
        <v>499</v>
      </c>
      <c r="N5744">
        <v>3</v>
      </c>
      <c r="O5744">
        <v>436.1</v>
      </c>
      <c r="P5744">
        <v>0</v>
      </c>
      <c r="Q5744">
        <v>2</v>
      </c>
      <c r="R5744">
        <v>4</v>
      </c>
      <c r="T5744" t="s">
        <v>31</v>
      </c>
      <c r="W5744">
        <v>1497</v>
      </c>
      <c r="X5744" t="str">
        <f t="shared" si="356"/>
        <v>No</v>
      </c>
      <c r="Y5744" t="str">
        <f t="shared" si="357"/>
        <v>0-6 months</v>
      </c>
      <c r="Z5744" t="str">
        <f t="shared" si="358"/>
        <v>18-24</v>
      </c>
      <c r="AA5744" s="8">
        <f t="shared" si="359"/>
        <v>0</v>
      </c>
    </row>
    <row r="5745" spans="1:27">
      <c r="A5745" t="s">
        <v>5918</v>
      </c>
      <c r="B5745" s="1">
        <v>45977</v>
      </c>
      <c r="C5745" s="2" t="s">
        <v>71</v>
      </c>
      <c r="D5745" t="s">
        <v>72</v>
      </c>
      <c r="E5745" t="s">
        <v>64</v>
      </c>
      <c r="F5745">
        <v>41</v>
      </c>
      <c r="G5745" t="s">
        <v>54</v>
      </c>
      <c r="H5745" t="s">
        <v>36</v>
      </c>
      <c r="I5745">
        <v>30</v>
      </c>
      <c r="J5745" t="s">
        <v>55</v>
      </c>
      <c r="K5745" t="s">
        <v>30</v>
      </c>
      <c r="L5745" t="s">
        <v>31</v>
      </c>
      <c r="M5745">
        <v>499</v>
      </c>
      <c r="N5745">
        <v>9</v>
      </c>
      <c r="O5745">
        <v>163.1</v>
      </c>
      <c r="P5745">
        <v>2</v>
      </c>
      <c r="Q5745">
        <v>0</v>
      </c>
      <c r="R5745">
        <v>4</v>
      </c>
      <c r="T5745" t="s">
        <v>31</v>
      </c>
      <c r="W5745">
        <v>4491</v>
      </c>
      <c r="X5745" t="str">
        <f t="shared" si="356"/>
        <v>No</v>
      </c>
      <c r="Y5745" t="str">
        <f t="shared" si="357"/>
        <v>7-12 months</v>
      </c>
      <c r="Z5745" t="str">
        <f t="shared" si="358"/>
        <v>35-49</v>
      </c>
      <c r="AA5745" s="8">
        <f t="shared" si="359"/>
        <v>0</v>
      </c>
    </row>
    <row r="5746" spans="1:27">
      <c r="A5746" t="s">
        <v>5919</v>
      </c>
      <c r="B5746" s="1">
        <v>44570</v>
      </c>
      <c r="C5746" s="2" t="s">
        <v>51</v>
      </c>
      <c r="D5746" t="s">
        <v>52</v>
      </c>
      <c r="E5746" t="s">
        <v>53</v>
      </c>
      <c r="F5746">
        <v>40</v>
      </c>
      <c r="G5746" t="s">
        <v>27</v>
      </c>
      <c r="H5746" t="s">
        <v>28</v>
      </c>
      <c r="I5746">
        <v>100</v>
      </c>
      <c r="J5746" t="s">
        <v>43</v>
      </c>
      <c r="K5746" t="s">
        <v>30</v>
      </c>
      <c r="L5746" t="s">
        <v>31</v>
      </c>
      <c r="M5746">
        <v>799</v>
      </c>
      <c r="N5746">
        <v>56</v>
      </c>
      <c r="O5746">
        <v>771.2</v>
      </c>
      <c r="P5746">
        <v>2</v>
      </c>
      <c r="Q5746">
        <v>1</v>
      </c>
      <c r="R5746">
        <v>2</v>
      </c>
      <c r="T5746" t="s">
        <v>31</v>
      </c>
      <c r="W5746">
        <v>44744</v>
      </c>
      <c r="X5746" t="str">
        <f t="shared" si="356"/>
        <v>No</v>
      </c>
      <c r="Y5746" t="str">
        <f t="shared" si="357"/>
        <v>48+ months</v>
      </c>
      <c r="Z5746" t="str">
        <f t="shared" si="358"/>
        <v>35-49</v>
      </c>
      <c r="AA5746" s="8">
        <f t="shared" si="359"/>
        <v>0</v>
      </c>
    </row>
    <row r="5747" spans="1:27">
      <c r="A5747" t="s">
        <v>5920</v>
      </c>
      <c r="B5747" s="1">
        <v>45807</v>
      </c>
      <c r="C5747" s="2" t="s">
        <v>158</v>
      </c>
      <c r="D5747" t="s">
        <v>159</v>
      </c>
      <c r="E5747" t="s">
        <v>64</v>
      </c>
      <c r="F5747">
        <v>27</v>
      </c>
      <c r="G5747" t="s">
        <v>27</v>
      </c>
      <c r="H5747" t="s">
        <v>67</v>
      </c>
      <c r="I5747">
        <v>300</v>
      </c>
      <c r="J5747" t="s">
        <v>43</v>
      </c>
      <c r="K5747" t="s">
        <v>60</v>
      </c>
      <c r="L5747" t="s">
        <v>31</v>
      </c>
      <c r="M5747">
        <v>1199</v>
      </c>
      <c r="N5747">
        <v>15</v>
      </c>
      <c r="O5747">
        <v>1101.8</v>
      </c>
      <c r="P5747">
        <v>0</v>
      </c>
      <c r="Q5747">
        <v>0</v>
      </c>
      <c r="R5747">
        <v>4</v>
      </c>
      <c r="T5747" t="s">
        <v>31</v>
      </c>
      <c r="W5747">
        <v>17985</v>
      </c>
      <c r="X5747" t="str">
        <f t="shared" si="356"/>
        <v>No</v>
      </c>
      <c r="Y5747" t="str">
        <f t="shared" si="357"/>
        <v>13-24 months</v>
      </c>
      <c r="Z5747" t="str">
        <f t="shared" si="358"/>
        <v>25-34</v>
      </c>
      <c r="AA5747" s="8">
        <f t="shared" si="359"/>
        <v>0</v>
      </c>
    </row>
    <row r="5748" spans="1:27">
      <c r="A5748" t="s">
        <v>5921</v>
      </c>
      <c r="B5748" s="1">
        <v>46037</v>
      </c>
      <c r="C5748" s="2" t="s">
        <v>59</v>
      </c>
      <c r="D5748" t="s">
        <v>59</v>
      </c>
      <c r="E5748" t="s">
        <v>35</v>
      </c>
      <c r="F5748">
        <v>45</v>
      </c>
      <c r="G5748" t="s">
        <v>54</v>
      </c>
      <c r="H5748" t="s">
        <v>67</v>
      </c>
      <c r="I5748">
        <v>300</v>
      </c>
      <c r="J5748" t="s">
        <v>43</v>
      </c>
      <c r="K5748" t="s">
        <v>82</v>
      </c>
      <c r="L5748" t="s">
        <v>31</v>
      </c>
      <c r="M5748">
        <v>1199</v>
      </c>
      <c r="N5748">
        <v>7</v>
      </c>
      <c r="O5748">
        <v>1332.3</v>
      </c>
      <c r="P5748">
        <v>0</v>
      </c>
      <c r="Q5748">
        <v>0</v>
      </c>
      <c r="R5748">
        <v>3</v>
      </c>
      <c r="S5748" t="s">
        <v>86</v>
      </c>
      <c r="T5748" t="s">
        <v>31</v>
      </c>
      <c r="W5748">
        <v>8393</v>
      </c>
      <c r="X5748" t="str">
        <f t="shared" si="356"/>
        <v>No</v>
      </c>
      <c r="Y5748" t="str">
        <f t="shared" si="357"/>
        <v>7-12 months</v>
      </c>
      <c r="Z5748" t="str">
        <f t="shared" si="358"/>
        <v>35-49</v>
      </c>
      <c r="AA5748" s="8">
        <f t="shared" si="359"/>
        <v>0</v>
      </c>
    </row>
    <row r="5749" spans="1:27">
      <c r="A5749" t="s">
        <v>5922</v>
      </c>
      <c r="B5749" s="1">
        <v>45659</v>
      </c>
      <c r="C5749" s="2" t="s">
        <v>158</v>
      </c>
      <c r="D5749" t="s">
        <v>159</v>
      </c>
      <c r="E5749" t="s">
        <v>64</v>
      </c>
      <c r="F5749">
        <v>28</v>
      </c>
      <c r="G5749" t="s">
        <v>54</v>
      </c>
      <c r="H5749" t="s">
        <v>36</v>
      </c>
      <c r="I5749">
        <v>30</v>
      </c>
      <c r="J5749" t="s">
        <v>43</v>
      </c>
      <c r="K5749" t="s">
        <v>30</v>
      </c>
      <c r="L5749" t="s">
        <v>31</v>
      </c>
      <c r="M5749">
        <v>499</v>
      </c>
      <c r="N5749">
        <v>20</v>
      </c>
      <c r="O5749">
        <v>178.3</v>
      </c>
      <c r="P5749">
        <v>1</v>
      </c>
      <c r="Q5749">
        <v>0</v>
      </c>
      <c r="R5749">
        <v>4</v>
      </c>
      <c r="T5749" t="s">
        <v>31</v>
      </c>
      <c r="W5749">
        <v>9980</v>
      </c>
      <c r="X5749" t="str">
        <f t="shared" si="356"/>
        <v>No</v>
      </c>
      <c r="Y5749" t="str">
        <f t="shared" si="357"/>
        <v>13-24 months</v>
      </c>
      <c r="Z5749" t="str">
        <f t="shared" si="358"/>
        <v>25-34</v>
      </c>
      <c r="AA5749" s="8">
        <f t="shared" si="359"/>
        <v>0</v>
      </c>
    </row>
    <row r="5750" spans="1:27">
      <c r="A5750" t="s">
        <v>5923</v>
      </c>
      <c r="B5750" s="1">
        <v>46210</v>
      </c>
      <c r="C5750" s="2" t="s">
        <v>47</v>
      </c>
      <c r="D5750" t="s">
        <v>48</v>
      </c>
      <c r="E5750" t="s">
        <v>26</v>
      </c>
      <c r="F5750">
        <v>39</v>
      </c>
      <c r="G5750" t="s">
        <v>54</v>
      </c>
      <c r="H5750" t="s">
        <v>36</v>
      </c>
      <c r="I5750">
        <v>30</v>
      </c>
      <c r="J5750" t="s">
        <v>29</v>
      </c>
      <c r="K5750" t="s">
        <v>30</v>
      </c>
      <c r="L5750" t="s">
        <v>31</v>
      </c>
      <c r="M5750">
        <v>499</v>
      </c>
      <c r="N5750">
        <v>1</v>
      </c>
      <c r="O5750">
        <v>178.7</v>
      </c>
      <c r="P5750">
        <v>0</v>
      </c>
      <c r="Q5750">
        <v>0</v>
      </c>
      <c r="R5750">
        <v>4</v>
      </c>
      <c r="S5750" t="s">
        <v>99</v>
      </c>
      <c r="T5750" t="s">
        <v>45</v>
      </c>
      <c r="U5750" s="1">
        <v>46254</v>
      </c>
      <c r="V5750" t="s">
        <v>78</v>
      </c>
      <c r="W5750">
        <v>499</v>
      </c>
      <c r="X5750" t="str">
        <f t="shared" si="356"/>
        <v>No</v>
      </c>
      <c r="Y5750" t="str">
        <f t="shared" si="357"/>
        <v>0-6 months</v>
      </c>
      <c r="Z5750" t="str">
        <f t="shared" si="358"/>
        <v>35-49</v>
      </c>
      <c r="AA5750" s="8">
        <f t="shared" si="359"/>
        <v>1</v>
      </c>
    </row>
    <row r="5751" spans="1:27">
      <c r="A5751" t="s">
        <v>5924</v>
      </c>
      <c r="B5751" s="1">
        <v>45265</v>
      </c>
      <c r="C5751" s="2" t="s">
        <v>47</v>
      </c>
      <c r="D5751" t="s">
        <v>48</v>
      </c>
      <c r="E5751" t="s">
        <v>26</v>
      </c>
      <c r="F5751">
        <v>41</v>
      </c>
      <c r="G5751" t="s">
        <v>54</v>
      </c>
      <c r="H5751" t="s">
        <v>67</v>
      </c>
      <c r="I5751">
        <v>300</v>
      </c>
      <c r="J5751" t="s">
        <v>55</v>
      </c>
      <c r="K5751" t="s">
        <v>56</v>
      </c>
      <c r="L5751" t="s">
        <v>45</v>
      </c>
      <c r="M5751">
        <v>1348</v>
      </c>
      <c r="N5751">
        <v>33</v>
      </c>
      <c r="O5751">
        <v>1329.1</v>
      </c>
      <c r="P5751">
        <v>2</v>
      </c>
      <c r="Q5751">
        <v>0</v>
      </c>
      <c r="R5751">
        <v>3</v>
      </c>
      <c r="T5751" t="s">
        <v>31</v>
      </c>
      <c r="W5751">
        <v>44484</v>
      </c>
      <c r="X5751" t="str">
        <f t="shared" si="356"/>
        <v>No</v>
      </c>
      <c r="Y5751" t="str">
        <f t="shared" si="357"/>
        <v>25-48 months</v>
      </c>
      <c r="Z5751" t="str">
        <f t="shared" si="358"/>
        <v>35-49</v>
      </c>
      <c r="AA5751" s="8">
        <f t="shared" si="359"/>
        <v>0</v>
      </c>
    </row>
    <row r="5752" spans="1:27">
      <c r="A5752" t="s">
        <v>5925</v>
      </c>
      <c r="B5752" s="1">
        <v>45757</v>
      </c>
      <c r="C5752" s="2" t="s">
        <v>62</v>
      </c>
      <c r="D5752" t="s">
        <v>63</v>
      </c>
      <c r="E5752" t="s">
        <v>64</v>
      </c>
      <c r="F5752">
        <v>20</v>
      </c>
      <c r="G5752" t="s">
        <v>27</v>
      </c>
      <c r="H5752" t="s">
        <v>36</v>
      </c>
      <c r="I5752">
        <v>30</v>
      </c>
      <c r="J5752" t="s">
        <v>55</v>
      </c>
      <c r="K5752" t="s">
        <v>44</v>
      </c>
      <c r="L5752" t="s">
        <v>31</v>
      </c>
      <c r="M5752">
        <v>499</v>
      </c>
      <c r="N5752">
        <v>2</v>
      </c>
      <c r="O5752">
        <v>333.2</v>
      </c>
      <c r="P5752">
        <v>2</v>
      </c>
      <c r="Q5752">
        <v>0</v>
      </c>
      <c r="R5752">
        <v>2</v>
      </c>
      <c r="S5752" t="s">
        <v>57</v>
      </c>
      <c r="T5752" t="s">
        <v>45</v>
      </c>
      <c r="U5752" s="1">
        <v>45812</v>
      </c>
      <c r="V5752" t="s">
        <v>92</v>
      </c>
      <c r="W5752">
        <v>998</v>
      </c>
      <c r="X5752" t="str">
        <f t="shared" si="356"/>
        <v>No</v>
      </c>
      <c r="Y5752" t="str">
        <f t="shared" si="357"/>
        <v>0-6 months</v>
      </c>
      <c r="Z5752" t="str">
        <f t="shared" si="358"/>
        <v>18-24</v>
      </c>
      <c r="AA5752" s="8">
        <f t="shared" si="359"/>
        <v>1</v>
      </c>
    </row>
    <row r="5753" spans="1:27">
      <c r="A5753" t="s">
        <v>5926</v>
      </c>
      <c r="B5753" s="1">
        <v>44856</v>
      </c>
      <c r="C5753" s="2" t="s">
        <v>39</v>
      </c>
      <c r="D5753" t="s">
        <v>40</v>
      </c>
      <c r="E5753" t="s">
        <v>41</v>
      </c>
      <c r="F5753">
        <v>41</v>
      </c>
      <c r="G5753" t="s">
        <v>27</v>
      </c>
      <c r="H5753" t="s">
        <v>67</v>
      </c>
      <c r="I5753">
        <v>300</v>
      </c>
      <c r="J5753" t="s">
        <v>29</v>
      </c>
      <c r="K5753" t="s">
        <v>60</v>
      </c>
      <c r="L5753" t="s">
        <v>45</v>
      </c>
      <c r="M5753">
        <v>1348</v>
      </c>
      <c r="N5753">
        <v>46</v>
      </c>
      <c r="O5753">
        <v>1057.7</v>
      </c>
      <c r="P5753">
        <v>1</v>
      </c>
      <c r="Q5753">
        <v>0</v>
      </c>
      <c r="R5753">
        <v>3</v>
      </c>
      <c r="T5753" t="s">
        <v>31</v>
      </c>
      <c r="W5753">
        <v>62008</v>
      </c>
      <c r="X5753" t="str">
        <f t="shared" si="356"/>
        <v>No</v>
      </c>
      <c r="Y5753" t="str">
        <f t="shared" si="357"/>
        <v>25-48 months</v>
      </c>
      <c r="Z5753" t="str">
        <f t="shared" si="358"/>
        <v>35-49</v>
      </c>
      <c r="AA5753" s="8">
        <f t="shared" si="359"/>
        <v>0</v>
      </c>
    </row>
    <row r="5754" spans="1:27">
      <c r="A5754" t="s">
        <v>5927</v>
      </c>
      <c r="B5754" s="1">
        <v>45713</v>
      </c>
      <c r="C5754" s="2" t="s">
        <v>24</v>
      </c>
      <c r="D5754" t="s">
        <v>25</v>
      </c>
      <c r="E5754" t="s">
        <v>26</v>
      </c>
      <c r="F5754">
        <v>21</v>
      </c>
      <c r="G5754" t="s">
        <v>54</v>
      </c>
      <c r="H5754" t="s">
        <v>28</v>
      </c>
      <c r="I5754">
        <v>100</v>
      </c>
      <c r="J5754" t="s">
        <v>55</v>
      </c>
      <c r="K5754" t="s">
        <v>60</v>
      </c>
      <c r="L5754" t="s">
        <v>31</v>
      </c>
      <c r="M5754">
        <v>799</v>
      </c>
      <c r="N5754">
        <v>4</v>
      </c>
      <c r="O5754">
        <v>237</v>
      </c>
      <c r="P5754">
        <v>0</v>
      </c>
      <c r="Q5754">
        <v>0</v>
      </c>
      <c r="R5754">
        <v>2</v>
      </c>
      <c r="T5754" t="s">
        <v>45</v>
      </c>
      <c r="U5754" s="1">
        <v>45847</v>
      </c>
      <c r="V5754" t="s">
        <v>69</v>
      </c>
      <c r="W5754">
        <v>3196</v>
      </c>
      <c r="X5754" t="str">
        <f t="shared" si="356"/>
        <v>No</v>
      </c>
      <c r="Y5754" t="str">
        <f t="shared" si="357"/>
        <v>0-6 months</v>
      </c>
      <c r="Z5754" t="str">
        <f t="shared" si="358"/>
        <v>18-24</v>
      </c>
      <c r="AA5754" s="8">
        <f t="shared" si="359"/>
        <v>1</v>
      </c>
    </row>
    <row r="5755" spans="1:27">
      <c r="A5755" t="s">
        <v>5928</v>
      </c>
      <c r="B5755" s="1">
        <v>45894</v>
      </c>
      <c r="C5755" s="2" t="s">
        <v>51</v>
      </c>
      <c r="D5755" t="s">
        <v>52</v>
      </c>
      <c r="E5755" t="s">
        <v>53</v>
      </c>
      <c r="F5755">
        <v>35</v>
      </c>
      <c r="G5755" t="s">
        <v>27</v>
      </c>
      <c r="H5755" t="s">
        <v>28</v>
      </c>
      <c r="I5755">
        <v>100</v>
      </c>
      <c r="J5755" t="s">
        <v>55</v>
      </c>
      <c r="K5755" t="s">
        <v>56</v>
      </c>
      <c r="L5755" t="s">
        <v>45</v>
      </c>
      <c r="M5755">
        <v>948</v>
      </c>
      <c r="N5755">
        <v>12</v>
      </c>
      <c r="O5755">
        <v>686.5</v>
      </c>
      <c r="P5755">
        <v>1</v>
      </c>
      <c r="Q5755">
        <v>0</v>
      </c>
      <c r="R5755">
        <v>4</v>
      </c>
      <c r="S5755" t="s">
        <v>112</v>
      </c>
      <c r="T5755" t="s">
        <v>31</v>
      </c>
      <c r="W5755">
        <v>11376</v>
      </c>
      <c r="X5755" t="str">
        <f t="shared" si="356"/>
        <v>No</v>
      </c>
      <c r="Y5755" t="str">
        <f t="shared" si="357"/>
        <v>7-12 months</v>
      </c>
      <c r="Z5755" t="str">
        <f t="shared" si="358"/>
        <v>35-49</v>
      </c>
      <c r="AA5755" s="8">
        <f t="shared" si="359"/>
        <v>0</v>
      </c>
    </row>
    <row r="5756" spans="1:27">
      <c r="A5756" t="s">
        <v>5929</v>
      </c>
      <c r="B5756" s="1">
        <v>45948</v>
      </c>
      <c r="C5756" s="2" t="s">
        <v>24</v>
      </c>
      <c r="D5756" t="s">
        <v>25</v>
      </c>
      <c r="E5756" t="s">
        <v>26</v>
      </c>
      <c r="F5756">
        <v>50</v>
      </c>
      <c r="G5756" t="s">
        <v>54</v>
      </c>
      <c r="H5756" t="s">
        <v>28</v>
      </c>
      <c r="I5756">
        <v>100</v>
      </c>
      <c r="J5756" t="s">
        <v>55</v>
      </c>
      <c r="K5756" t="s">
        <v>82</v>
      </c>
      <c r="L5756" t="s">
        <v>31</v>
      </c>
      <c r="M5756">
        <v>799</v>
      </c>
      <c r="N5756">
        <v>10</v>
      </c>
      <c r="O5756">
        <v>358.1</v>
      </c>
      <c r="P5756">
        <v>0</v>
      </c>
      <c r="Q5756">
        <v>0</v>
      </c>
      <c r="R5756">
        <v>4</v>
      </c>
      <c r="S5756" t="s">
        <v>236</v>
      </c>
      <c r="T5756" t="s">
        <v>31</v>
      </c>
      <c r="W5756">
        <v>7990</v>
      </c>
      <c r="X5756" t="str">
        <f t="shared" si="356"/>
        <v>No</v>
      </c>
      <c r="Y5756" t="str">
        <f t="shared" si="357"/>
        <v>7-12 months</v>
      </c>
      <c r="Z5756" t="str">
        <f t="shared" si="358"/>
        <v>50+</v>
      </c>
      <c r="AA5756" s="8">
        <f t="shared" si="359"/>
        <v>0</v>
      </c>
    </row>
    <row r="5757" spans="1:27">
      <c r="A5757" t="s">
        <v>5930</v>
      </c>
      <c r="B5757" s="1">
        <v>45997</v>
      </c>
      <c r="C5757" s="2" t="s">
        <v>209</v>
      </c>
      <c r="D5757" t="s">
        <v>210</v>
      </c>
      <c r="E5757" t="s">
        <v>64</v>
      </c>
      <c r="F5757">
        <v>20</v>
      </c>
      <c r="G5757" t="s">
        <v>54</v>
      </c>
      <c r="H5757" t="s">
        <v>28</v>
      </c>
      <c r="I5757">
        <v>100</v>
      </c>
      <c r="J5757" t="s">
        <v>29</v>
      </c>
      <c r="K5757" t="s">
        <v>44</v>
      </c>
      <c r="L5757" t="s">
        <v>45</v>
      </c>
      <c r="M5757">
        <v>948</v>
      </c>
      <c r="N5757">
        <v>9</v>
      </c>
      <c r="O5757">
        <v>439.8</v>
      </c>
      <c r="P5757">
        <v>2</v>
      </c>
      <c r="Q5757">
        <v>0</v>
      </c>
      <c r="R5757">
        <v>5</v>
      </c>
      <c r="S5757" t="s">
        <v>164</v>
      </c>
      <c r="T5757" t="s">
        <v>31</v>
      </c>
      <c r="W5757">
        <v>8532</v>
      </c>
      <c r="X5757" t="str">
        <f t="shared" si="356"/>
        <v>No</v>
      </c>
      <c r="Y5757" t="str">
        <f t="shared" si="357"/>
        <v>7-12 months</v>
      </c>
      <c r="Z5757" t="str">
        <f t="shared" si="358"/>
        <v>18-24</v>
      </c>
      <c r="AA5757" s="8">
        <f t="shared" si="359"/>
        <v>0</v>
      </c>
    </row>
    <row r="5758" spans="1:27">
      <c r="A5758" t="s">
        <v>5931</v>
      </c>
      <c r="B5758" s="1">
        <v>45418</v>
      </c>
      <c r="C5758" s="2" t="s">
        <v>66</v>
      </c>
      <c r="D5758" t="s">
        <v>40</v>
      </c>
      <c r="E5758" t="s">
        <v>41</v>
      </c>
      <c r="F5758">
        <v>52</v>
      </c>
      <c r="G5758" t="s">
        <v>54</v>
      </c>
      <c r="H5758" t="s">
        <v>28</v>
      </c>
      <c r="I5758">
        <v>100</v>
      </c>
      <c r="J5758" t="s">
        <v>55</v>
      </c>
      <c r="K5758" t="s">
        <v>82</v>
      </c>
      <c r="L5758" t="s">
        <v>31</v>
      </c>
      <c r="M5758">
        <v>799</v>
      </c>
      <c r="N5758">
        <v>28</v>
      </c>
      <c r="O5758">
        <v>515.20000000000005</v>
      </c>
      <c r="P5758">
        <v>0</v>
      </c>
      <c r="Q5758">
        <v>1</v>
      </c>
      <c r="R5758">
        <v>4</v>
      </c>
      <c r="S5758" t="s">
        <v>160</v>
      </c>
      <c r="T5758" t="s">
        <v>31</v>
      </c>
      <c r="W5758">
        <v>22372</v>
      </c>
      <c r="X5758" t="str">
        <f t="shared" si="356"/>
        <v>No</v>
      </c>
      <c r="Y5758" t="str">
        <f t="shared" si="357"/>
        <v>25-48 months</v>
      </c>
      <c r="Z5758" t="str">
        <f t="shared" si="358"/>
        <v>50+</v>
      </c>
      <c r="AA5758" s="8">
        <f t="shared" si="359"/>
        <v>0</v>
      </c>
    </row>
    <row r="5759" spans="1:27">
      <c r="A5759" t="s">
        <v>5932</v>
      </c>
      <c r="B5759" s="1">
        <v>45969</v>
      </c>
      <c r="C5759" s="2" t="s">
        <v>47</v>
      </c>
      <c r="D5759" t="s">
        <v>48</v>
      </c>
      <c r="E5759" t="s">
        <v>26</v>
      </c>
      <c r="F5759">
        <v>46</v>
      </c>
      <c r="G5759" t="s">
        <v>27</v>
      </c>
      <c r="H5759" t="s">
        <v>28</v>
      </c>
      <c r="I5759">
        <v>100</v>
      </c>
      <c r="J5759" t="s">
        <v>55</v>
      </c>
      <c r="K5759" t="s">
        <v>82</v>
      </c>
      <c r="L5759" t="s">
        <v>31</v>
      </c>
      <c r="M5759">
        <v>799</v>
      </c>
      <c r="N5759">
        <v>10</v>
      </c>
      <c r="O5759">
        <v>522.5</v>
      </c>
      <c r="P5759">
        <v>1</v>
      </c>
      <c r="Q5759">
        <v>0</v>
      </c>
      <c r="R5759">
        <v>4</v>
      </c>
      <c r="T5759" t="s">
        <v>31</v>
      </c>
      <c r="W5759">
        <v>7990</v>
      </c>
      <c r="X5759" t="str">
        <f t="shared" si="356"/>
        <v>No</v>
      </c>
      <c r="Y5759" t="str">
        <f t="shared" si="357"/>
        <v>7-12 months</v>
      </c>
      <c r="Z5759" t="str">
        <f t="shared" si="358"/>
        <v>35-49</v>
      </c>
      <c r="AA5759" s="8">
        <f t="shared" si="359"/>
        <v>0</v>
      </c>
    </row>
    <row r="5760" spans="1:27">
      <c r="A5760" t="s">
        <v>5933</v>
      </c>
      <c r="B5760" s="1">
        <v>44881</v>
      </c>
      <c r="C5760" s="2" t="s">
        <v>39</v>
      </c>
      <c r="D5760" t="s">
        <v>40</v>
      </c>
      <c r="E5760" t="s">
        <v>41</v>
      </c>
      <c r="F5760">
        <v>29</v>
      </c>
      <c r="G5760" t="s">
        <v>27</v>
      </c>
      <c r="H5760" t="s">
        <v>36</v>
      </c>
      <c r="I5760">
        <v>30</v>
      </c>
      <c r="J5760" t="s">
        <v>43</v>
      </c>
      <c r="K5760" t="s">
        <v>56</v>
      </c>
      <c r="L5760" t="s">
        <v>31</v>
      </c>
      <c r="M5760">
        <v>499</v>
      </c>
      <c r="N5760">
        <v>45</v>
      </c>
      <c r="O5760">
        <v>107.7</v>
      </c>
      <c r="P5760">
        <v>1</v>
      </c>
      <c r="Q5760">
        <v>0</v>
      </c>
      <c r="R5760">
        <v>3</v>
      </c>
      <c r="S5760" t="s">
        <v>80</v>
      </c>
      <c r="T5760" t="s">
        <v>31</v>
      </c>
      <c r="W5760">
        <v>22455</v>
      </c>
      <c r="X5760" t="str">
        <f t="shared" si="356"/>
        <v>No</v>
      </c>
      <c r="Y5760" t="str">
        <f t="shared" si="357"/>
        <v>25-48 months</v>
      </c>
      <c r="Z5760" t="str">
        <f t="shared" si="358"/>
        <v>25-34</v>
      </c>
      <c r="AA5760" s="8">
        <f t="shared" si="359"/>
        <v>0</v>
      </c>
    </row>
    <row r="5761" spans="1:27">
      <c r="A5761" t="s">
        <v>5934</v>
      </c>
      <c r="B5761" s="1">
        <v>45986</v>
      </c>
      <c r="C5761" s="2" t="s">
        <v>74</v>
      </c>
      <c r="D5761" t="s">
        <v>74</v>
      </c>
      <c r="E5761" t="s">
        <v>35</v>
      </c>
      <c r="F5761">
        <v>31</v>
      </c>
      <c r="G5761" t="s">
        <v>54</v>
      </c>
      <c r="H5761" t="s">
        <v>28</v>
      </c>
      <c r="I5761">
        <v>100</v>
      </c>
      <c r="J5761" t="s">
        <v>29</v>
      </c>
      <c r="K5761" t="s">
        <v>44</v>
      </c>
      <c r="L5761" t="s">
        <v>45</v>
      </c>
      <c r="M5761">
        <v>948</v>
      </c>
      <c r="N5761">
        <v>9</v>
      </c>
      <c r="O5761">
        <v>778.5</v>
      </c>
      <c r="P5761">
        <v>2</v>
      </c>
      <c r="Q5761">
        <v>0</v>
      </c>
      <c r="R5761">
        <v>4</v>
      </c>
      <c r="S5761" t="s">
        <v>57</v>
      </c>
      <c r="T5761" t="s">
        <v>31</v>
      </c>
      <c r="W5761">
        <v>8532</v>
      </c>
      <c r="X5761" t="str">
        <f t="shared" si="356"/>
        <v>No</v>
      </c>
      <c r="Y5761" t="str">
        <f t="shared" si="357"/>
        <v>7-12 months</v>
      </c>
      <c r="Z5761" t="str">
        <f t="shared" si="358"/>
        <v>25-34</v>
      </c>
      <c r="AA5761" s="8">
        <f t="shared" si="359"/>
        <v>0</v>
      </c>
    </row>
    <row r="5762" spans="1:27">
      <c r="A5762" t="s">
        <v>5935</v>
      </c>
      <c r="B5762" s="1">
        <v>45558</v>
      </c>
      <c r="C5762" s="2" t="s">
        <v>101</v>
      </c>
      <c r="D5762" t="s">
        <v>102</v>
      </c>
      <c r="E5762" t="s">
        <v>35</v>
      </c>
      <c r="F5762">
        <v>38</v>
      </c>
      <c r="G5762" t="s">
        <v>54</v>
      </c>
      <c r="H5762" t="s">
        <v>42</v>
      </c>
      <c r="I5762">
        <v>1000</v>
      </c>
      <c r="J5762" t="s">
        <v>29</v>
      </c>
      <c r="K5762" t="s">
        <v>60</v>
      </c>
      <c r="L5762" t="s">
        <v>31</v>
      </c>
      <c r="M5762">
        <v>1799</v>
      </c>
      <c r="N5762">
        <v>23</v>
      </c>
      <c r="O5762">
        <v>1280.0999999999999</v>
      </c>
      <c r="P5762">
        <v>1</v>
      </c>
      <c r="Q5762">
        <v>0</v>
      </c>
      <c r="R5762">
        <v>4</v>
      </c>
      <c r="S5762" t="s">
        <v>236</v>
      </c>
      <c r="T5762" t="s">
        <v>31</v>
      </c>
      <c r="W5762">
        <v>41377</v>
      </c>
      <c r="X5762" t="str">
        <f t="shared" ref="X5762:X5825" si="360">IF(F5762="","Yes","No")</f>
        <v>No</v>
      </c>
      <c r="Y5762" t="str">
        <f t="shared" ref="Y5762:Y5825" si="361">IF(N5762&lt;=6,"0-6 months",IF(N5762&lt;=12,"7-12 months",IF(N5762&lt;=24,"13-24 months",IF(N5762&lt;=48,"25-48 months","48+ months"))))</f>
        <v>13-24 months</v>
      </c>
      <c r="Z5762" t="str">
        <f t="shared" ref="Z5762:Z5825" si="362">IF(F5762&lt;25,"18-24",IF(F5762&lt;35,"25-34",IF(F5762&lt;50,"35-49","50+")))</f>
        <v>35-49</v>
      </c>
      <c r="AA5762" s="8">
        <f t="shared" ref="AA5762:AA5825" si="363">IF(T5762="Yes",1,0)</f>
        <v>0</v>
      </c>
    </row>
    <row r="5763" spans="1:27">
      <c r="A5763" t="s">
        <v>5936</v>
      </c>
      <c r="B5763" s="1">
        <v>45274</v>
      </c>
      <c r="C5763" s="2" t="s">
        <v>71</v>
      </c>
      <c r="D5763" t="s">
        <v>72</v>
      </c>
      <c r="E5763" t="s">
        <v>64</v>
      </c>
      <c r="F5763">
        <v>43</v>
      </c>
      <c r="G5763" t="s">
        <v>54</v>
      </c>
      <c r="H5763" t="s">
        <v>36</v>
      </c>
      <c r="I5763">
        <v>30</v>
      </c>
      <c r="J5763" t="s">
        <v>43</v>
      </c>
      <c r="K5763" t="s">
        <v>44</v>
      </c>
      <c r="L5763" t="s">
        <v>31</v>
      </c>
      <c r="M5763">
        <v>499</v>
      </c>
      <c r="N5763">
        <v>33</v>
      </c>
      <c r="O5763">
        <v>102.5</v>
      </c>
      <c r="P5763">
        <v>1</v>
      </c>
      <c r="Q5763">
        <v>1</v>
      </c>
      <c r="R5763">
        <v>2</v>
      </c>
      <c r="S5763" t="s">
        <v>370</v>
      </c>
      <c r="T5763" t="s">
        <v>31</v>
      </c>
      <c r="W5763">
        <v>16467</v>
      </c>
      <c r="X5763" t="str">
        <f t="shared" si="360"/>
        <v>No</v>
      </c>
      <c r="Y5763" t="str">
        <f t="shared" si="361"/>
        <v>25-48 months</v>
      </c>
      <c r="Z5763" t="str">
        <f t="shared" si="362"/>
        <v>35-49</v>
      </c>
      <c r="AA5763" s="8">
        <f t="shared" si="363"/>
        <v>0</v>
      </c>
    </row>
    <row r="5764" spans="1:27">
      <c r="A5764" t="s">
        <v>5937</v>
      </c>
      <c r="B5764" s="1">
        <v>45599</v>
      </c>
      <c r="C5764" s="2" t="s">
        <v>183</v>
      </c>
      <c r="D5764" t="s">
        <v>184</v>
      </c>
      <c r="E5764" t="s">
        <v>26</v>
      </c>
      <c r="F5764">
        <v>35</v>
      </c>
      <c r="G5764" t="s">
        <v>54</v>
      </c>
      <c r="H5764" t="s">
        <v>36</v>
      </c>
      <c r="I5764">
        <v>30</v>
      </c>
      <c r="J5764" t="s">
        <v>29</v>
      </c>
      <c r="K5764" t="s">
        <v>30</v>
      </c>
      <c r="L5764" t="s">
        <v>31</v>
      </c>
      <c r="M5764">
        <v>499</v>
      </c>
      <c r="N5764">
        <v>22</v>
      </c>
      <c r="O5764">
        <v>107.1</v>
      </c>
      <c r="P5764">
        <v>1</v>
      </c>
      <c r="Q5764">
        <v>0</v>
      </c>
      <c r="R5764">
        <v>3</v>
      </c>
      <c r="S5764" t="s">
        <v>86</v>
      </c>
      <c r="T5764" t="s">
        <v>31</v>
      </c>
      <c r="W5764">
        <v>10978</v>
      </c>
      <c r="X5764" t="str">
        <f t="shared" si="360"/>
        <v>No</v>
      </c>
      <c r="Y5764" t="str">
        <f t="shared" si="361"/>
        <v>13-24 months</v>
      </c>
      <c r="Z5764" t="str">
        <f t="shared" si="362"/>
        <v>35-49</v>
      </c>
      <c r="AA5764" s="8">
        <f t="shared" si="363"/>
        <v>0</v>
      </c>
    </row>
    <row r="5765" spans="1:27">
      <c r="A5765" t="s">
        <v>5938</v>
      </c>
      <c r="B5765" s="1">
        <v>46059</v>
      </c>
      <c r="C5765" s="2" t="s">
        <v>39</v>
      </c>
      <c r="D5765" t="s">
        <v>40</v>
      </c>
      <c r="E5765" t="s">
        <v>41</v>
      </c>
      <c r="F5765">
        <v>24</v>
      </c>
      <c r="G5765" t="s">
        <v>27</v>
      </c>
      <c r="H5765" t="s">
        <v>36</v>
      </c>
      <c r="I5765">
        <v>30</v>
      </c>
      <c r="J5765" t="s">
        <v>29</v>
      </c>
      <c r="K5765" t="s">
        <v>44</v>
      </c>
      <c r="L5765" t="s">
        <v>31</v>
      </c>
      <c r="M5765">
        <v>499</v>
      </c>
      <c r="N5765">
        <v>7</v>
      </c>
      <c r="O5765">
        <v>204.8</v>
      </c>
      <c r="P5765">
        <v>2</v>
      </c>
      <c r="Q5765">
        <v>0</v>
      </c>
      <c r="R5765">
        <v>4</v>
      </c>
      <c r="S5765" t="s">
        <v>75</v>
      </c>
      <c r="T5765" t="s">
        <v>31</v>
      </c>
      <c r="W5765">
        <v>3493</v>
      </c>
      <c r="X5765" t="str">
        <f t="shared" si="360"/>
        <v>No</v>
      </c>
      <c r="Y5765" t="str">
        <f t="shared" si="361"/>
        <v>7-12 months</v>
      </c>
      <c r="Z5765" t="str">
        <f t="shared" si="362"/>
        <v>18-24</v>
      </c>
      <c r="AA5765" s="8">
        <f t="shared" si="363"/>
        <v>0</v>
      </c>
    </row>
    <row r="5766" spans="1:27">
      <c r="A5766" t="s">
        <v>5939</v>
      </c>
      <c r="B5766" s="1">
        <v>45279</v>
      </c>
      <c r="C5766" s="2" t="s">
        <v>146</v>
      </c>
      <c r="D5766" t="s">
        <v>147</v>
      </c>
      <c r="E5766" t="s">
        <v>26</v>
      </c>
      <c r="F5766">
        <v>22</v>
      </c>
      <c r="G5766" t="s">
        <v>54</v>
      </c>
      <c r="H5766" t="s">
        <v>36</v>
      </c>
      <c r="I5766">
        <v>30</v>
      </c>
      <c r="J5766" t="s">
        <v>55</v>
      </c>
      <c r="K5766" t="s">
        <v>30</v>
      </c>
      <c r="L5766" t="s">
        <v>45</v>
      </c>
      <c r="M5766">
        <v>648</v>
      </c>
      <c r="N5766">
        <v>32</v>
      </c>
      <c r="O5766">
        <v>323.39999999999998</v>
      </c>
      <c r="P5766">
        <v>0</v>
      </c>
      <c r="Q5766">
        <v>1</v>
      </c>
      <c r="R5766">
        <v>4</v>
      </c>
      <c r="S5766" t="s">
        <v>120</v>
      </c>
      <c r="T5766" t="s">
        <v>31</v>
      </c>
      <c r="W5766">
        <v>20736</v>
      </c>
      <c r="X5766" t="str">
        <f t="shared" si="360"/>
        <v>No</v>
      </c>
      <c r="Y5766" t="str">
        <f t="shared" si="361"/>
        <v>25-48 months</v>
      </c>
      <c r="Z5766" t="str">
        <f t="shared" si="362"/>
        <v>18-24</v>
      </c>
      <c r="AA5766" s="8">
        <f t="shared" si="363"/>
        <v>0</v>
      </c>
    </row>
    <row r="5767" spans="1:27">
      <c r="A5767" t="s">
        <v>5940</v>
      </c>
      <c r="B5767" s="1">
        <v>44850</v>
      </c>
      <c r="C5767" s="2" t="s">
        <v>71</v>
      </c>
      <c r="D5767" t="s">
        <v>72</v>
      </c>
      <c r="E5767" t="s">
        <v>64</v>
      </c>
      <c r="F5767">
        <v>19</v>
      </c>
      <c r="G5767" t="s">
        <v>27</v>
      </c>
      <c r="H5767" t="s">
        <v>67</v>
      </c>
      <c r="I5767">
        <v>300</v>
      </c>
      <c r="J5767" t="s">
        <v>55</v>
      </c>
      <c r="K5767" t="s">
        <v>60</v>
      </c>
      <c r="L5767" t="s">
        <v>45</v>
      </c>
      <c r="M5767">
        <v>1348</v>
      </c>
      <c r="N5767">
        <v>46</v>
      </c>
      <c r="O5767">
        <v>885</v>
      </c>
      <c r="P5767">
        <v>1</v>
      </c>
      <c r="Q5767">
        <v>0</v>
      </c>
      <c r="R5767">
        <v>4</v>
      </c>
      <c r="S5767" t="s">
        <v>126</v>
      </c>
      <c r="T5767" t="s">
        <v>31</v>
      </c>
      <c r="W5767">
        <v>62008</v>
      </c>
      <c r="X5767" t="str">
        <f t="shared" si="360"/>
        <v>No</v>
      </c>
      <c r="Y5767" t="str">
        <f t="shared" si="361"/>
        <v>25-48 months</v>
      </c>
      <c r="Z5767" t="str">
        <f t="shared" si="362"/>
        <v>18-24</v>
      </c>
      <c r="AA5767" s="8">
        <f t="shared" si="363"/>
        <v>0</v>
      </c>
    </row>
    <row r="5768" spans="1:27">
      <c r="A5768" t="s">
        <v>5941</v>
      </c>
      <c r="B5768" s="1">
        <v>45603</v>
      </c>
      <c r="C5768" s="2" t="s">
        <v>66</v>
      </c>
      <c r="D5768" t="s">
        <v>40</v>
      </c>
      <c r="E5768" t="s">
        <v>41</v>
      </c>
      <c r="F5768">
        <v>18</v>
      </c>
      <c r="G5768" t="s">
        <v>54</v>
      </c>
      <c r="H5768" t="s">
        <v>28</v>
      </c>
      <c r="I5768">
        <v>100</v>
      </c>
      <c r="J5768" t="s">
        <v>55</v>
      </c>
      <c r="K5768" t="s">
        <v>56</v>
      </c>
      <c r="L5768" t="s">
        <v>31</v>
      </c>
      <c r="M5768">
        <v>799</v>
      </c>
      <c r="N5768">
        <v>22</v>
      </c>
      <c r="O5768">
        <v>542.1</v>
      </c>
      <c r="P5768">
        <v>0</v>
      </c>
      <c r="Q5768">
        <v>0</v>
      </c>
      <c r="R5768">
        <v>5</v>
      </c>
      <c r="T5768" t="s">
        <v>31</v>
      </c>
      <c r="W5768">
        <v>17578</v>
      </c>
      <c r="X5768" t="str">
        <f t="shared" si="360"/>
        <v>No</v>
      </c>
      <c r="Y5768" t="str">
        <f t="shared" si="361"/>
        <v>13-24 months</v>
      </c>
      <c r="Z5768" t="str">
        <f t="shared" si="362"/>
        <v>18-24</v>
      </c>
      <c r="AA5768" s="8">
        <f t="shared" si="363"/>
        <v>0</v>
      </c>
    </row>
    <row r="5769" spans="1:27">
      <c r="A5769" t="s">
        <v>5942</v>
      </c>
      <c r="B5769" s="1">
        <v>45341</v>
      </c>
      <c r="C5769" s="2" t="s">
        <v>74</v>
      </c>
      <c r="D5769" t="s">
        <v>74</v>
      </c>
      <c r="E5769" t="s">
        <v>35</v>
      </c>
      <c r="F5769">
        <v>47</v>
      </c>
      <c r="G5769" t="s">
        <v>54</v>
      </c>
      <c r="H5769" t="s">
        <v>42</v>
      </c>
      <c r="I5769">
        <v>1000</v>
      </c>
      <c r="J5769" t="s">
        <v>55</v>
      </c>
      <c r="K5769" t="s">
        <v>60</v>
      </c>
      <c r="L5769" t="s">
        <v>31</v>
      </c>
      <c r="M5769">
        <v>1799</v>
      </c>
      <c r="N5769">
        <v>15</v>
      </c>
      <c r="O5769">
        <v>1106.5</v>
      </c>
      <c r="P5769">
        <v>0</v>
      </c>
      <c r="Q5769">
        <v>0</v>
      </c>
      <c r="R5769">
        <v>4</v>
      </c>
      <c r="S5769" t="s">
        <v>120</v>
      </c>
      <c r="T5769" t="s">
        <v>45</v>
      </c>
      <c r="U5769" s="1">
        <v>45800</v>
      </c>
      <c r="V5769" t="s">
        <v>69</v>
      </c>
      <c r="W5769">
        <v>26985</v>
      </c>
      <c r="X5769" t="str">
        <f t="shared" si="360"/>
        <v>No</v>
      </c>
      <c r="Y5769" t="str">
        <f t="shared" si="361"/>
        <v>13-24 months</v>
      </c>
      <c r="Z5769" t="str">
        <f t="shared" si="362"/>
        <v>35-49</v>
      </c>
      <c r="AA5769" s="8">
        <f t="shared" si="363"/>
        <v>1</v>
      </c>
    </row>
    <row r="5770" spans="1:27">
      <c r="A5770" t="s">
        <v>5943</v>
      </c>
      <c r="B5770" s="1">
        <v>45424</v>
      </c>
      <c r="C5770" s="2" t="s">
        <v>66</v>
      </c>
      <c r="D5770" t="s">
        <v>40</v>
      </c>
      <c r="E5770" t="s">
        <v>41</v>
      </c>
      <c r="F5770">
        <v>41</v>
      </c>
      <c r="G5770" t="s">
        <v>27</v>
      </c>
      <c r="H5770" t="s">
        <v>36</v>
      </c>
      <c r="I5770">
        <v>30</v>
      </c>
      <c r="J5770" t="s">
        <v>29</v>
      </c>
      <c r="K5770" t="s">
        <v>30</v>
      </c>
      <c r="L5770" t="s">
        <v>45</v>
      </c>
      <c r="M5770">
        <v>648</v>
      </c>
      <c r="N5770">
        <v>28</v>
      </c>
      <c r="O5770">
        <v>269.3</v>
      </c>
      <c r="P5770">
        <v>1</v>
      </c>
      <c r="Q5770">
        <v>0</v>
      </c>
      <c r="R5770">
        <v>5</v>
      </c>
      <c r="T5770" t="s">
        <v>31</v>
      </c>
      <c r="W5770">
        <v>18144</v>
      </c>
      <c r="X5770" t="str">
        <f t="shared" si="360"/>
        <v>No</v>
      </c>
      <c r="Y5770" t="str">
        <f t="shared" si="361"/>
        <v>25-48 months</v>
      </c>
      <c r="Z5770" t="str">
        <f t="shared" si="362"/>
        <v>35-49</v>
      </c>
      <c r="AA5770" s="8">
        <f t="shared" si="363"/>
        <v>0</v>
      </c>
    </row>
    <row r="5771" spans="1:27">
      <c r="A5771" t="s">
        <v>5944</v>
      </c>
      <c r="B5771" s="1">
        <v>46113</v>
      </c>
      <c r="C5771" s="2" t="s">
        <v>66</v>
      </c>
      <c r="D5771" t="s">
        <v>40</v>
      </c>
      <c r="E5771" t="s">
        <v>41</v>
      </c>
      <c r="F5771">
        <v>46</v>
      </c>
      <c r="G5771" t="s">
        <v>27</v>
      </c>
      <c r="H5771" t="s">
        <v>42</v>
      </c>
      <c r="I5771">
        <v>1000</v>
      </c>
      <c r="J5771" t="s">
        <v>43</v>
      </c>
      <c r="K5771" t="s">
        <v>60</v>
      </c>
      <c r="L5771" t="s">
        <v>31</v>
      </c>
      <c r="M5771">
        <v>1799</v>
      </c>
      <c r="N5771">
        <v>5</v>
      </c>
      <c r="O5771">
        <v>1662.9</v>
      </c>
      <c r="P5771">
        <v>1</v>
      </c>
      <c r="Q5771">
        <v>0</v>
      </c>
      <c r="R5771">
        <v>3</v>
      </c>
      <c r="S5771" t="s">
        <v>122</v>
      </c>
      <c r="T5771" t="s">
        <v>31</v>
      </c>
      <c r="W5771">
        <v>8995</v>
      </c>
      <c r="X5771" t="str">
        <f t="shared" si="360"/>
        <v>No</v>
      </c>
      <c r="Y5771" t="str">
        <f t="shared" si="361"/>
        <v>0-6 months</v>
      </c>
      <c r="Z5771" t="str">
        <f t="shared" si="362"/>
        <v>35-49</v>
      </c>
      <c r="AA5771" s="8">
        <f t="shared" si="363"/>
        <v>0</v>
      </c>
    </row>
    <row r="5772" spans="1:27">
      <c r="A5772" t="s">
        <v>5945</v>
      </c>
      <c r="B5772" s="1">
        <v>44839</v>
      </c>
      <c r="C5772" s="2" t="s">
        <v>71</v>
      </c>
      <c r="D5772" t="s">
        <v>72</v>
      </c>
      <c r="E5772" t="s">
        <v>64</v>
      </c>
      <c r="F5772">
        <v>46</v>
      </c>
      <c r="G5772" t="s">
        <v>54</v>
      </c>
      <c r="H5772" t="s">
        <v>36</v>
      </c>
      <c r="I5772">
        <v>30</v>
      </c>
      <c r="J5772" t="s">
        <v>43</v>
      </c>
      <c r="K5772" t="s">
        <v>56</v>
      </c>
      <c r="L5772" t="s">
        <v>45</v>
      </c>
      <c r="M5772">
        <v>648</v>
      </c>
      <c r="N5772">
        <v>47</v>
      </c>
      <c r="O5772">
        <v>435.5</v>
      </c>
      <c r="P5772">
        <v>3</v>
      </c>
      <c r="Q5772">
        <v>0</v>
      </c>
      <c r="R5772">
        <v>4</v>
      </c>
      <c r="T5772" t="s">
        <v>31</v>
      </c>
      <c r="W5772">
        <v>30456</v>
      </c>
      <c r="X5772" t="str">
        <f t="shared" si="360"/>
        <v>No</v>
      </c>
      <c r="Y5772" t="str">
        <f t="shared" si="361"/>
        <v>25-48 months</v>
      </c>
      <c r="Z5772" t="str">
        <f t="shared" si="362"/>
        <v>35-49</v>
      </c>
      <c r="AA5772" s="8">
        <f t="shared" si="363"/>
        <v>0</v>
      </c>
    </row>
    <row r="5773" spans="1:27">
      <c r="A5773" t="s">
        <v>5946</v>
      </c>
      <c r="B5773" s="1">
        <v>45768</v>
      </c>
      <c r="C5773" s="2" t="s">
        <v>71</v>
      </c>
      <c r="D5773" t="s">
        <v>72</v>
      </c>
      <c r="E5773" t="s">
        <v>64</v>
      </c>
      <c r="F5773">
        <v>22</v>
      </c>
      <c r="G5773" t="s">
        <v>54</v>
      </c>
      <c r="H5773" t="s">
        <v>36</v>
      </c>
      <c r="I5773">
        <v>30</v>
      </c>
      <c r="J5773" t="s">
        <v>29</v>
      </c>
      <c r="K5773" t="s">
        <v>56</v>
      </c>
      <c r="L5773" t="s">
        <v>45</v>
      </c>
      <c r="M5773">
        <v>648</v>
      </c>
      <c r="N5773">
        <v>6</v>
      </c>
      <c r="O5773">
        <v>162.5</v>
      </c>
      <c r="P5773">
        <v>1</v>
      </c>
      <c r="Q5773">
        <v>0</v>
      </c>
      <c r="R5773">
        <v>3</v>
      </c>
      <c r="S5773" t="s">
        <v>143</v>
      </c>
      <c r="T5773" t="s">
        <v>45</v>
      </c>
      <c r="U5773" s="1">
        <v>45939</v>
      </c>
      <c r="V5773" t="s">
        <v>97</v>
      </c>
      <c r="W5773">
        <v>3888</v>
      </c>
      <c r="X5773" t="str">
        <f t="shared" si="360"/>
        <v>No</v>
      </c>
      <c r="Y5773" t="str">
        <f t="shared" si="361"/>
        <v>0-6 months</v>
      </c>
      <c r="Z5773" t="str">
        <f t="shared" si="362"/>
        <v>18-24</v>
      </c>
      <c r="AA5773" s="8">
        <f t="shared" si="363"/>
        <v>1</v>
      </c>
    </row>
    <row r="5774" spans="1:27">
      <c r="A5774" t="s">
        <v>5947</v>
      </c>
      <c r="B5774" s="1">
        <v>45793</v>
      </c>
      <c r="C5774" s="2" t="s">
        <v>59</v>
      </c>
      <c r="D5774" t="s">
        <v>59</v>
      </c>
      <c r="E5774" t="s">
        <v>35</v>
      </c>
      <c r="F5774">
        <v>30</v>
      </c>
      <c r="G5774" t="s">
        <v>54</v>
      </c>
      <c r="H5774" t="s">
        <v>67</v>
      </c>
      <c r="I5774">
        <v>300</v>
      </c>
      <c r="J5774" t="s">
        <v>55</v>
      </c>
      <c r="K5774" t="s">
        <v>30</v>
      </c>
      <c r="L5774" t="s">
        <v>31</v>
      </c>
      <c r="M5774">
        <v>1199</v>
      </c>
      <c r="N5774">
        <v>16</v>
      </c>
      <c r="O5774">
        <v>943.1</v>
      </c>
      <c r="P5774">
        <v>1</v>
      </c>
      <c r="Q5774">
        <v>1</v>
      </c>
      <c r="R5774">
        <v>4</v>
      </c>
      <c r="T5774" t="s">
        <v>31</v>
      </c>
      <c r="W5774">
        <v>19184</v>
      </c>
      <c r="X5774" t="str">
        <f t="shared" si="360"/>
        <v>No</v>
      </c>
      <c r="Y5774" t="str">
        <f t="shared" si="361"/>
        <v>13-24 months</v>
      </c>
      <c r="Z5774" t="str">
        <f t="shared" si="362"/>
        <v>25-34</v>
      </c>
      <c r="AA5774" s="8">
        <f t="shared" si="363"/>
        <v>0</v>
      </c>
    </row>
    <row r="5775" spans="1:27">
      <c r="A5775" t="s">
        <v>5948</v>
      </c>
      <c r="B5775" s="1">
        <v>44916</v>
      </c>
      <c r="C5775" s="2" t="s">
        <v>146</v>
      </c>
      <c r="D5775" t="s">
        <v>147</v>
      </c>
      <c r="E5775" t="s">
        <v>26</v>
      </c>
      <c r="F5775">
        <v>38</v>
      </c>
      <c r="G5775" t="s">
        <v>27</v>
      </c>
      <c r="H5775" t="s">
        <v>36</v>
      </c>
      <c r="I5775">
        <v>30</v>
      </c>
      <c r="J5775" t="s">
        <v>55</v>
      </c>
      <c r="K5775" t="s">
        <v>60</v>
      </c>
      <c r="L5775" t="s">
        <v>45</v>
      </c>
      <c r="M5775">
        <v>648</v>
      </c>
      <c r="N5775">
        <v>44</v>
      </c>
      <c r="O5775">
        <v>337.4</v>
      </c>
      <c r="P5775">
        <v>2</v>
      </c>
      <c r="Q5775">
        <v>1</v>
      </c>
      <c r="R5775">
        <v>4</v>
      </c>
      <c r="S5775" t="s">
        <v>266</v>
      </c>
      <c r="T5775" t="s">
        <v>31</v>
      </c>
      <c r="W5775">
        <v>28512</v>
      </c>
      <c r="X5775" t="str">
        <f t="shared" si="360"/>
        <v>No</v>
      </c>
      <c r="Y5775" t="str">
        <f t="shared" si="361"/>
        <v>25-48 months</v>
      </c>
      <c r="Z5775" t="str">
        <f t="shared" si="362"/>
        <v>35-49</v>
      </c>
      <c r="AA5775" s="8">
        <f t="shared" si="363"/>
        <v>0</v>
      </c>
    </row>
    <row r="5776" spans="1:27">
      <c r="A5776" t="s">
        <v>5949</v>
      </c>
      <c r="B5776" s="1">
        <v>45456</v>
      </c>
      <c r="C5776" s="2" t="s">
        <v>146</v>
      </c>
      <c r="D5776" t="s">
        <v>147</v>
      </c>
      <c r="E5776" t="s">
        <v>26</v>
      </c>
      <c r="F5776">
        <v>47</v>
      </c>
      <c r="G5776" t="s">
        <v>54</v>
      </c>
      <c r="H5776" t="s">
        <v>28</v>
      </c>
      <c r="I5776">
        <v>100</v>
      </c>
      <c r="J5776" t="s">
        <v>55</v>
      </c>
      <c r="K5776" t="s">
        <v>56</v>
      </c>
      <c r="L5776" t="s">
        <v>31</v>
      </c>
      <c r="M5776">
        <v>799</v>
      </c>
      <c r="N5776">
        <v>14</v>
      </c>
      <c r="O5776">
        <v>445.6</v>
      </c>
      <c r="P5776">
        <v>5</v>
      </c>
      <c r="Q5776">
        <v>0</v>
      </c>
      <c r="R5776">
        <v>1</v>
      </c>
      <c r="T5776" t="s">
        <v>45</v>
      </c>
      <c r="U5776" s="1">
        <v>45894</v>
      </c>
      <c r="V5776" t="s">
        <v>78</v>
      </c>
      <c r="W5776">
        <v>11186</v>
      </c>
      <c r="X5776" t="str">
        <f t="shared" si="360"/>
        <v>No</v>
      </c>
      <c r="Y5776" t="str">
        <f t="shared" si="361"/>
        <v>13-24 months</v>
      </c>
      <c r="Z5776" t="str">
        <f t="shared" si="362"/>
        <v>35-49</v>
      </c>
      <c r="AA5776" s="8">
        <f t="shared" si="363"/>
        <v>1</v>
      </c>
    </row>
    <row r="5777" spans="1:27">
      <c r="A5777" t="s">
        <v>5950</v>
      </c>
      <c r="B5777" s="1">
        <v>45518</v>
      </c>
      <c r="C5777" s="2" t="s">
        <v>71</v>
      </c>
      <c r="D5777" t="s">
        <v>72</v>
      </c>
      <c r="E5777" t="s">
        <v>64</v>
      </c>
      <c r="F5777">
        <v>27</v>
      </c>
      <c r="G5777" t="s">
        <v>27</v>
      </c>
      <c r="H5777" t="s">
        <v>42</v>
      </c>
      <c r="I5777">
        <v>1000</v>
      </c>
      <c r="J5777" t="s">
        <v>29</v>
      </c>
      <c r="K5777" t="s">
        <v>60</v>
      </c>
      <c r="L5777" t="s">
        <v>45</v>
      </c>
      <c r="M5777">
        <v>1948</v>
      </c>
      <c r="N5777">
        <v>25</v>
      </c>
      <c r="O5777">
        <v>2177</v>
      </c>
      <c r="P5777">
        <v>0</v>
      </c>
      <c r="Q5777">
        <v>0</v>
      </c>
      <c r="R5777">
        <v>5</v>
      </c>
      <c r="S5777" t="s">
        <v>99</v>
      </c>
      <c r="T5777" t="s">
        <v>31</v>
      </c>
      <c r="W5777">
        <v>48700</v>
      </c>
      <c r="X5777" t="str">
        <f t="shared" si="360"/>
        <v>No</v>
      </c>
      <c r="Y5777" t="str">
        <f t="shared" si="361"/>
        <v>25-48 months</v>
      </c>
      <c r="Z5777" t="str">
        <f t="shared" si="362"/>
        <v>25-34</v>
      </c>
      <c r="AA5777" s="8">
        <f t="shared" si="363"/>
        <v>0</v>
      </c>
    </row>
    <row r="5778" spans="1:27">
      <c r="A5778" t="s">
        <v>5951</v>
      </c>
      <c r="B5778" s="1">
        <v>46090</v>
      </c>
      <c r="C5778" s="2" t="s">
        <v>146</v>
      </c>
      <c r="D5778" t="s">
        <v>147</v>
      </c>
      <c r="E5778" t="s">
        <v>26</v>
      </c>
      <c r="F5778">
        <v>36</v>
      </c>
      <c r="G5778" t="s">
        <v>27</v>
      </c>
      <c r="H5778" t="s">
        <v>67</v>
      </c>
      <c r="I5778">
        <v>300</v>
      </c>
      <c r="J5778" t="s">
        <v>55</v>
      </c>
      <c r="K5778" t="s">
        <v>60</v>
      </c>
      <c r="L5778" t="s">
        <v>31</v>
      </c>
      <c r="M5778">
        <v>1199</v>
      </c>
      <c r="N5778">
        <v>6</v>
      </c>
      <c r="O5778">
        <v>849.7</v>
      </c>
      <c r="P5778">
        <v>0</v>
      </c>
      <c r="Q5778">
        <v>0</v>
      </c>
      <c r="R5778">
        <v>2</v>
      </c>
      <c r="S5778" t="s">
        <v>780</v>
      </c>
      <c r="T5778" t="s">
        <v>31</v>
      </c>
      <c r="W5778">
        <v>7194</v>
      </c>
      <c r="X5778" t="str">
        <f t="shared" si="360"/>
        <v>No</v>
      </c>
      <c r="Y5778" t="str">
        <f t="shared" si="361"/>
        <v>0-6 months</v>
      </c>
      <c r="Z5778" t="str">
        <f t="shared" si="362"/>
        <v>35-49</v>
      </c>
      <c r="AA5778" s="8">
        <f t="shared" si="363"/>
        <v>0</v>
      </c>
    </row>
    <row r="5779" spans="1:27">
      <c r="A5779" t="s">
        <v>5952</v>
      </c>
      <c r="B5779" s="1">
        <v>45505</v>
      </c>
      <c r="C5779" s="2" t="s">
        <v>66</v>
      </c>
      <c r="D5779" t="s">
        <v>40</v>
      </c>
      <c r="E5779" t="s">
        <v>41</v>
      </c>
      <c r="F5779">
        <v>41</v>
      </c>
      <c r="G5779" t="s">
        <v>27</v>
      </c>
      <c r="H5779" t="s">
        <v>28</v>
      </c>
      <c r="I5779">
        <v>100</v>
      </c>
      <c r="J5779" t="s">
        <v>29</v>
      </c>
      <c r="K5779" t="s">
        <v>82</v>
      </c>
      <c r="L5779" t="s">
        <v>31</v>
      </c>
      <c r="M5779">
        <v>799</v>
      </c>
      <c r="N5779">
        <v>25</v>
      </c>
      <c r="O5779">
        <v>746.7</v>
      </c>
      <c r="P5779">
        <v>1</v>
      </c>
      <c r="Q5779">
        <v>0</v>
      </c>
      <c r="R5779">
        <v>5</v>
      </c>
      <c r="S5779" t="s">
        <v>181</v>
      </c>
      <c r="T5779" t="s">
        <v>31</v>
      </c>
      <c r="W5779">
        <v>19975</v>
      </c>
      <c r="X5779" t="str">
        <f t="shared" si="360"/>
        <v>No</v>
      </c>
      <c r="Y5779" t="str">
        <f t="shared" si="361"/>
        <v>25-48 months</v>
      </c>
      <c r="Z5779" t="str">
        <f t="shared" si="362"/>
        <v>35-49</v>
      </c>
      <c r="AA5779" s="8">
        <f t="shared" si="363"/>
        <v>0</v>
      </c>
    </row>
    <row r="5780" spans="1:27">
      <c r="A5780" t="s">
        <v>5953</v>
      </c>
      <c r="B5780" s="1">
        <v>45593</v>
      </c>
      <c r="C5780" s="2" t="s">
        <v>51</v>
      </c>
      <c r="D5780" t="s">
        <v>52</v>
      </c>
      <c r="E5780" t="s">
        <v>53</v>
      </c>
      <c r="F5780">
        <v>50</v>
      </c>
      <c r="G5780" t="s">
        <v>27</v>
      </c>
      <c r="H5780" t="s">
        <v>67</v>
      </c>
      <c r="I5780">
        <v>300</v>
      </c>
      <c r="J5780" t="s">
        <v>55</v>
      </c>
      <c r="K5780" t="s">
        <v>44</v>
      </c>
      <c r="L5780" t="s">
        <v>31</v>
      </c>
      <c r="M5780">
        <v>1199</v>
      </c>
      <c r="N5780">
        <v>18</v>
      </c>
      <c r="O5780">
        <v>675.5</v>
      </c>
      <c r="P5780">
        <v>0</v>
      </c>
      <c r="Q5780">
        <v>1</v>
      </c>
      <c r="R5780">
        <v>4</v>
      </c>
      <c r="S5780" t="s">
        <v>75</v>
      </c>
      <c r="T5780" t="s">
        <v>45</v>
      </c>
      <c r="U5780" s="1">
        <v>46151</v>
      </c>
      <c r="V5780" t="s">
        <v>92</v>
      </c>
      <c r="W5780">
        <v>21582</v>
      </c>
      <c r="X5780" t="str">
        <f t="shared" si="360"/>
        <v>No</v>
      </c>
      <c r="Y5780" t="str">
        <f t="shared" si="361"/>
        <v>13-24 months</v>
      </c>
      <c r="Z5780" t="str">
        <f t="shared" si="362"/>
        <v>50+</v>
      </c>
      <c r="AA5780" s="8">
        <f t="shared" si="363"/>
        <v>1</v>
      </c>
    </row>
    <row r="5781" spans="1:27">
      <c r="A5781" t="s">
        <v>5954</v>
      </c>
      <c r="B5781" s="1">
        <v>45353</v>
      </c>
      <c r="C5781" s="2" t="s">
        <v>146</v>
      </c>
      <c r="D5781" t="s">
        <v>147</v>
      </c>
      <c r="E5781" t="s">
        <v>26</v>
      </c>
      <c r="F5781">
        <v>62</v>
      </c>
      <c r="G5781" t="s">
        <v>27</v>
      </c>
      <c r="H5781" t="s">
        <v>28</v>
      </c>
      <c r="I5781">
        <v>100</v>
      </c>
      <c r="J5781" t="s">
        <v>55</v>
      </c>
      <c r="K5781" t="s">
        <v>60</v>
      </c>
      <c r="L5781" t="s">
        <v>45</v>
      </c>
      <c r="M5781">
        <v>948</v>
      </c>
      <c r="N5781">
        <v>18</v>
      </c>
      <c r="O5781">
        <v>398.7</v>
      </c>
      <c r="P5781">
        <v>0</v>
      </c>
      <c r="Q5781">
        <v>0</v>
      </c>
      <c r="R5781">
        <v>5</v>
      </c>
      <c r="S5781" t="s">
        <v>214</v>
      </c>
      <c r="T5781" t="s">
        <v>45</v>
      </c>
      <c r="U5781" s="1">
        <v>45909</v>
      </c>
      <c r="V5781" t="s">
        <v>69</v>
      </c>
      <c r="W5781">
        <v>17064</v>
      </c>
      <c r="X5781" t="str">
        <f t="shared" si="360"/>
        <v>No</v>
      </c>
      <c r="Y5781" t="str">
        <f t="shared" si="361"/>
        <v>13-24 months</v>
      </c>
      <c r="Z5781" t="str">
        <f t="shared" si="362"/>
        <v>50+</v>
      </c>
      <c r="AA5781" s="8">
        <f t="shared" si="363"/>
        <v>1</v>
      </c>
    </row>
    <row r="5782" spans="1:27">
      <c r="A5782" t="s">
        <v>5955</v>
      </c>
      <c r="B5782" s="1">
        <v>45805</v>
      </c>
      <c r="C5782" s="2" t="s">
        <v>71</v>
      </c>
      <c r="D5782" t="s">
        <v>72</v>
      </c>
      <c r="E5782" t="s">
        <v>64</v>
      </c>
      <c r="F5782">
        <v>38</v>
      </c>
      <c r="G5782" t="s">
        <v>54</v>
      </c>
      <c r="H5782" t="s">
        <v>36</v>
      </c>
      <c r="I5782">
        <v>30</v>
      </c>
      <c r="J5782" t="s">
        <v>29</v>
      </c>
      <c r="K5782" t="s">
        <v>60</v>
      </c>
      <c r="L5782" t="s">
        <v>45</v>
      </c>
      <c r="M5782">
        <v>648</v>
      </c>
      <c r="N5782">
        <v>15</v>
      </c>
      <c r="O5782">
        <v>407</v>
      </c>
      <c r="P5782">
        <v>2</v>
      </c>
      <c r="Q5782">
        <v>0</v>
      </c>
      <c r="R5782">
        <v>2</v>
      </c>
      <c r="S5782" t="s">
        <v>540</v>
      </c>
      <c r="T5782" t="s">
        <v>31</v>
      </c>
      <c r="W5782">
        <v>9720</v>
      </c>
      <c r="X5782" t="str">
        <f t="shared" si="360"/>
        <v>No</v>
      </c>
      <c r="Y5782" t="str">
        <f t="shared" si="361"/>
        <v>13-24 months</v>
      </c>
      <c r="Z5782" t="str">
        <f t="shared" si="362"/>
        <v>35-49</v>
      </c>
      <c r="AA5782" s="8">
        <f t="shared" si="363"/>
        <v>0</v>
      </c>
    </row>
    <row r="5783" spans="1:27">
      <c r="A5783" t="s">
        <v>5956</v>
      </c>
      <c r="B5783" s="1">
        <v>44763</v>
      </c>
      <c r="C5783" s="2" t="s">
        <v>66</v>
      </c>
      <c r="D5783" t="s">
        <v>40</v>
      </c>
      <c r="E5783" t="s">
        <v>41</v>
      </c>
      <c r="F5783">
        <v>26</v>
      </c>
      <c r="G5783" t="s">
        <v>27</v>
      </c>
      <c r="H5783" t="s">
        <v>28</v>
      </c>
      <c r="I5783">
        <v>100</v>
      </c>
      <c r="J5783" t="s">
        <v>55</v>
      </c>
      <c r="K5783" t="s">
        <v>44</v>
      </c>
      <c r="L5783" t="s">
        <v>45</v>
      </c>
      <c r="M5783">
        <v>948</v>
      </c>
      <c r="N5783">
        <v>49</v>
      </c>
      <c r="O5783">
        <v>521.20000000000005</v>
      </c>
      <c r="P5783">
        <v>2</v>
      </c>
      <c r="Q5783">
        <v>0</v>
      </c>
      <c r="R5783">
        <v>4</v>
      </c>
      <c r="S5783" t="s">
        <v>124</v>
      </c>
      <c r="T5783" t="s">
        <v>31</v>
      </c>
      <c r="W5783">
        <v>46452</v>
      </c>
      <c r="X5783" t="str">
        <f t="shared" si="360"/>
        <v>No</v>
      </c>
      <c r="Y5783" t="str">
        <f t="shared" si="361"/>
        <v>48+ months</v>
      </c>
      <c r="Z5783" t="str">
        <f t="shared" si="362"/>
        <v>25-34</v>
      </c>
      <c r="AA5783" s="8">
        <f t="shared" si="363"/>
        <v>0</v>
      </c>
    </row>
    <row r="5784" spans="1:27">
      <c r="A5784" t="s">
        <v>5957</v>
      </c>
      <c r="B5784" s="1">
        <v>45172</v>
      </c>
      <c r="C5784" s="2" t="s">
        <v>66</v>
      </c>
      <c r="D5784" t="s">
        <v>40</v>
      </c>
      <c r="E5784" t="s">
        <v>41</v>
      </c>
      <c r="F5784">
        <v>56</v>
      </c>
      <c r="G5784" t="s">
        <v>27</v>
      </c>
      <c r="H5784" t="s">
        <v>67</v>
      </c>
      <c r="I5784">
        <v>300</v>
      </c>
      <c r="J5784" t="s">
        <v>55</v>
      </c>
      <c r="K5784" t="s">
        <v>60</v>
      </c>
      <c r="L5784" t="s">
        <v>45</v>
      </c>
      <c r="M5784">
        <v>1348</v>
      </c>
      <c r="N5784">
        <v>36</v>
      </c>
      <c r="O5784">
        <v>865.8</v>
      </c>
      <c r="P5784">
        <v>1</v>
      </c>
      <c r="Q5784">
        <v>1</v>
      </c>
      <c r="R5784">
        <v>4</v>
      </c>
      <c r="S5784" t="s">
        <v>143</v>
      </c>
      <c r="T5784" t="s">
        <v>31</v>
      </c>
      <c r="W5784">
        <v>48528</v>
      </c>
      <c r="X5784" t="str">
        <f t="shared" si="360"/>
        <v>No</v>
      </c>
      <c r="Y5784" t="str">
        <f t="shared" si="361"/>
        <v>25-48 months</v>
      </c>
      <c r="Z5784" t="str">
        <f t="shared" si="362"/>
        <v>50+</v>
      </c>
      <c r="AA5784" s="8">
        <f t="shared" si="363"/>
        <v>0</v>
      </c>
    </row>
    <row r="5785" spans="1:27">
      <c r="A5785" t="s">
        <v>5958</v>
      </c>
      <c r="B5785" s="1">
        <v>46075</v>
      </c>
      <c r="C5785" s="2" t="s">
        <v>71</v>
      </c>
      <c r="D5785" t="s">
        <v>72</v>
      </c>
      <c r="E5785" t="s">
        <v>64</v>
      </c>
      <c r="F5785">
        <v>31</v>
      </c>
      <c r="G5785" t="s">
        <v>54</v>
      </c>
      <c r="H5785" t="s">
        <v>28</v>
      </c>
      <c r="I5785">
        <v>100</v>
      </c>
      <c r="J5785" t="s">
        <v>43</v>
      </c>
      <c r="K5785" t="s">
        <v>82</v>
      </c>
      <c r="L5785" t="s">
        <v>31</v>
      </c>
      <c r="M5785">
        <v>799</v>
      </c>
      <c r="N5785">
        <v>6</v>
      </c>
      <c r="O5785">
        <v>630</v>
      </c>
      <c r="P5785">
        <v>0</v>
      </c>
      <c r="Q5785">
        <v>0</v>
      </c>
      <c r="R5785">
        <v>4</v>
      </c>
      <c r="S5785" t="s">
        <v>75</v>
      </c>
      <c r="T5785" t="s">
        <v>31</v>
      </c>
      <c r="W5785">
        <v>4794</v>
      </c>
      <c r="X5785" t="str">
        <f t="shared" si="360"/>
        <v>No</v>
      </c>
      <c r="Y5785" t="str">
        <f t="shared" si="361"/>
        <v>0-6 months</v>
      </c>
      <c r="Z5785" t="str">
        <f t="shared" si="362"/>
        <v>25-34</v>
      </c>
      <c r="AA5785" s="8">
        <f t="shared" si="363"/>
        <v>0</v>
      </c>
    </row>
    <row r="5786" spans="1:27">
      <c r="A5786" t="s">
        <v>5959</v>
      </c>
      <c r="B5786" s="1">
        <v>45684</v>
      </c>
      <c r="C5786" s="2" t="s">
        <v>62</v>
      </c>
      <c r="D5786" t="s">
        <v>63</v>
      </c>
      <c r="E5786" t="s">
        <v>64</v>
      </c>
      <c r="F5786">
        <v>26</v>
      </c>
      <c r="G5786" t="s">
        <v>27</v>
      </c>
      <c r="H5786" t="s">
        <v>36</v>
      </c>
      <c r="I5786">
        <v>30</v>
      </c>
      <c r="J5786" t="s">
        <v>43</v>
      </c>
      <c r="K5786" t="s">
        <v>82</v>
      </c>
      <c r="L5786" t="s">
        <v>45</v>
      </c>
      <c r="M5786">
        <v>648</v>
      </c>
      <c r="N5786">
        <v>19</v>
      </c>
      <c r="O5786">
        <v>289.7</v>
      </c>
      <c r="P5786">
        <v>0</v>
      </c>
      <c r="Q5786">
        <v>0</v>
      </c>
      <c r="S5786" t="s">
        <v>120</v>
      </c>
      <c r="T5786" t="s">
        <v>31</v>
      </c>
      <c r="W5786">
        <v>12312</v>
      </c>
      <c r="X5786" t="str">
        <f t="shared" si="360"/>
        <v>No</v>
      </c>
      <c r="Y5786" t="str">
        <f t="shared" si="361"/>
        <v>13-24 months</v>
      </c>
      <c r="Z5786" t="str">
        <f t="shared" si="362"/>
        <v>25-34</v>
      </c>
      <c r="AA5786" s="8">
        <f t="shared" si="363"/>
        <v>0</v>
      </c>
    </row>
    <row r="5787" spans="1:27">
      <c r="A5787" t="s">
        <v>5960</v>
      </c>
      <c r="B5787" s="1">
        <v>44900</v>
      </c>
      <c r="C5787" s="2" t="s">
        <v>24</v>
      </c>
      <c r="D5787" t="s">
        <v>25</v>
      </c>
      <c r="E5787" t="s">
        <v>26</v>
      </c>
      <c r="F5787">
        <v>45</v>
      </c>
      <c r="G5787" t="s">
        <v>54</v>
      </c>
      <c r="H5787" t="s">
        <v>36</v>
      </c>
      <c r="I5787">
        <v>30</v>
      </c>
      <c r="J5787" t="s">
        <v>43</v>
      </c>
      <c r="K5787" t="s">
        <v>30</v>
      </c>
      <c r="L5787" t="s">
        <v>45</v>
      </c>
      <c r="M5787">
        <v>648</v>
      </c>
      <c r="N5787">
        <v>45</v>
      </c>
      <c r="O5787">
        <v>405.9</v>
      </c>
      <c r="P5787">
        <v>1</v>
      </c>
      <c r="Q5787">
        <v>0</v>
      </c>
      <c r="R5787">
        <v>3</v>
      </c>
      <c r="S5787" t="s">
        <v>149</v>
      </c>
      <c r="T5787" t="s">
        <v>31</v>
      </c>
      <c r="W5787">
        <v>29160</v>
      </c>
      <c r="X5787" t="str">
        <f t="shared" si="360"/>
        <v>No</v>
      </c>
      <c r="Y5787" t="str">
        <f t="shared" si="361"/>
        <v>25-48 months</v>
      </c>
      <c r="Z5787" t="str">
        <f t="shared" si="362"/>
        <v>35-49</v>
      </c>
      <c r="AA5787" s="8">
        <f t="shared" si="363"/>
        <v>0</v>
      </c>
    </row>
    <row r="5788" spans="1:27">
      <c r="A5788" t="s">
        <v>5961</v>
      </c>
      <c r="B5788" s="1">
        <v>46242</v>
      </c>
      <c r="C5788" s="2" t="s">
        <v>59</v>
      </c>
      <c r="D5788" t="s">
        <v>59</v>
      </c>
      <c r="E5788" t="s">
        <v>35</v>
      </c>
      <c r="F5788">
        <v>42</v>
      </c>
      <c r="G5788" t="s">
        <v>27</v>
      </c>
      <c r="H5788" t="s">
        <v>42</v>
      </c>
      <c r="I5788">
        <v>1000</v>
      </c>
      <c r="J5788" t="s">
        <v>55</v>
      </c>
      <c r="K5788" t="s">
        <v>60</v>
      </c>
      <c r="L5788" t="s">
        <v>31</v>
      </c>
      <c r="M5788">
        <v>1799</v>
      </c>
      <c r="N5788">
        <v>1</v>
      </c>
      <c r="O5788">
        <v>762.1</v>
      </c>
      <c r="P5788">
        <v>1</v>
      </c>
      <c r="Q5788">
        <v>1</v>
      </c>
      <c r="R5788">
        <v>3</v>
      </c>
      <c r="S5788" t="s">
        <v>124</v>
      </c>
      <c r="T5788" t="s">
        <v>45</v>
      </c>
      <c r="U5788" s="1">
        <v>46264</v>
      </c>
      <c r="V5788" t="s">
        <v>92</v>
      </c>
      <c r="W5788">
        <v>1799</v>
      </c>
      <c r="X5788" t="str">
        <f t="shared" si="360"/>
        <v>No</v>
      </c>
      <c r="Y5788" t="str">
        <f t="shared" si="361"/>
        <v>0-6 months</v>
      </c>
      <c r="Z5788" t="str">
        <f t="shared" si="362"/>
        <v>35-49</v>
      </c>
      <c r="AA5788" s="8">
        <f t="shared" si="363"/>
        <v>1</v>
      </c>
    </row>
    <row r="5789" spans="1:27">
      <c r="A5789" t="s">
        <v>5962</v>
      </c>
      <c r="B5789" s="1">
        <v>44853</v>
      </c>
      <c r="C5789" s="2" t="s">
        <v>146</v>
      </c>
      <c r="D5789" t="s">
        <v>147</v>
      </c>
      <c r="E5789" t="s">
        <v>26</v>
      </c>
      <c r="F5789">
        <v>48</v>
      </c>
      <c r="G5789" t="s">
        <v>54</v>
      </c>
      <c r="H5789" t="s">
        <v>28</v>
      </c>
      <c r="I5789">
        <v>100</v>
      </c>
      <c r="J5789" t="s">
        <v>55</v>
      </c>
      <c r="K5789" t="s">
        <v>82</v>
      </c>
      <c r="L5789" t="s">
        <v>45</v>
      </c>
      <c r="M5789">
        <v>948</v>
      </c>
      <c r="N5789">
        <v>46</v>
      </c>
      <c r="O5789">
        <v>324.3</v>
      </c>
      <c r="P5789">
        <v>0</v>
      </c>
      <c r="Q5789">
        <v>1</v>
      </c>
      <c r="R5789">
        <v>4</v>
      </c>
      <c r="S5789" t="s">
        <v>130</v>
      </c>
      <c r="T5789" t="s">
        <v>31</v>
      </c>
      <c r="W5789">
        <v>43608</v>
      </c>
      <c r="X5789" t="str">
        <f t="shared" si="360"/>
        <v>No</v>
      </c>
      <c r="Y5789" t="str">
        <f t="shared" si="361"/>
        <v>25-48 months</v>
      </c>
      <c r="Z5789" t="str">
        <f t="shared" si="362"/>
        <v>35-49</v>
      </c>
      <c r="AA5789" s="8">
        <f t="shared" si="363"/>
        <v>0</v>
      </c>
    </row>
    <row r="5790" spans="1:27">
      <c r="A5790" t="s">
        <v>5963</v>
      </c>
      <c r="B5790" s="1">
        <v>46200</v>
      </c>
      <c r="C5790" s="2" t="s">
        <v>71</v>
      </c>
      <c r="D5790" t="s">
        <v>72</v>
      </c>
      <c r="E5790" t="s">
        <v>64</v>
      </c>
      <c r="F5790">
        <v>48</v>
      </c>
      <c r="G5790" t="s">
        <v>27</v>
      </c>
      <c r="H5790" t="s">
        <v>36</v>
      </c>
      <c r="I5790">
        <v>30</v>
      </c>
      <c r="J5790" t="s">
        <v>55</v>
      </c>
      <c r="K5790" t="s">
        <v>82</v>
      </c>
      <c r="L5790" t="s">
        <v>31</v>
      </c>
      <c r="M5790">
        <v>499</v>
      </c>
      <c r="N5790">
        <v>1</v>
      </c>
      <c r="O5790">
        <v>142.19999999999999</v>
      </c>
      <c r="P5790">
        <v>3</v>
      </c>
      <c r="Q5790">
        <v>0</v>
      </c>
      <c r="R5790">
        <v>3</v>
      </c>
      <c r="S5790" t="s">
        <v>86</v>
      </c>
      <c r="T5790" t="s">
        <v>45</v>
      </c>
      <c r="U5790" s="1">
        <v>46241</v>
      </c>
      <c r="V5790" t="s">
        <v>92</v>
      </c>
      <c r="W5790">
        <v>499</v>
      </c>
      <c r="X5790" t="str">
        <f t="shared" si="360"/>
        <v>No</v>
      </c>
      <c r="Y5790" t="str">
        <f t="shared" si="361"/>
        <v>0-6 months</v>
      </c>
      <c r="Z5790" t="str">
        <f t="shared" si="362"/>
        <v>35-49</v>
      </c>
      <c r="AA5790" s="8">
        <f t="shared" si="363"/>
        <v>1</v>
      </c>
    </row>
    <row r="5791" spans="1:27">
      <c r="A5791" t="s">
        <v>5964</v>
      </c>
      <c r="B5791" s="1">
        <v>45875</v>
      </c>
      <c r="C5791" s="2" t="s">
        <v>47</v>
      </c>
      <c r="D5791" t="s">
        <v>48</v>
      </c>
      <c r="E5791" t="s">
        <v>26</v>
      </c>
      <c r="F5791">
        <v>32</v>
      </c>
      <c r="G5791" t="s">
        <v>27</v>
      </c>
      <c r="H5791" t="s">
        <v>42</v>
      </c>
      <c r="I5791">
        <v>1000</v>
      </c>
      <c r="J5791" t="s">
        <v>29</v>
      </c>
      <c r="K5791" t="s">
        <v>60</v>
      </c>
      <c r="L5791" t="s">
        <v>31</v>
      </c>
      <c r="M5791">
        <v>1799</v>
      </c>
      <c r="N5791">
        <v>2</v>
      </c>
      <c r="O5791">
        <v>1097.8</v>
      </c>
      <c r="P5791">
        <v>2</v>
      </c>
      <c r="Q5791">
        <v>0</v>
      </c>
      <c r="R5791">
        <v>5</v>
      </c>
      <c r="S5791" t="s">
        <v>107</v>
      </c>
      <c r="T5791" t="s">
        <v>45</v>
      </c>
      <c r="U5791" s="1">
        <v>45949</v>
      </c>
      <c r="V5791" t="s">
        <v>78</v>
      </c>
      <c r="W5791">
        <v>3598</v>
      </c>
      <c r="X5791" t="str">
        <f t="shared" si="360"/>
        <v>No</v>
      </c>
      <c r="Y5791" t="str">
        <f t="shared" si="361"/>
        <v>0-6 months</v>
      </c>
      <c r="Z5791" t="str">
        <f t="shared" si="362"/>
        <v>25-34</v>
      </c>
      <c r="AA5791" s="8">
        <f t="shared" si="363"/>
        <v>1</v>
      </c>
    </row>
    <row r="5792" spans="1:27">
      <c r="A5792" t="s">
        <v>5965</v>
      </c>
      <c r="B5792" s="1">
        <v>46029</v>
      </c>
      <c r="C5792" s="2" t="s">
        <v>71</v>
      </c>
      <c r="D5792" t="s">
        <v>72</v>
      </c>
      <c r="E5792" t="s">
        <v>64</v>
      </c>
      <c r="F5792">
        <v>42</v>
      </c>
      <c r="G5792" t="s">
        <v>54</v>
      </c>
      <c r="H5792" t="s">
        <v>36</v>
      </c>
      <c r="I5792">
        <v>30</v>
      </c>
      <c r="J5792" t="s">
        <v>55</v>
      </c>
      <c r="K5792" t="s">
        <v>60</v>
      </c>
      <c r="L5792" t="s">
        <v>31</v>
      </c>
      <c r="M5792">
        <v>499</v>
      </c>
      <c r="N5792">
        <v>8</v>
      </c>
      <c r="O5792">
        <v>215</v>
      </c>
      <c r="P5792">
        <v>1</v>
      </c>
      <c r="Q5792">
        <v>1</v>
      </c>
      <c r="T5792" t="s">
        <v>31</v>
      </c>
      <c r="W5792">
        <v>3992</v>
      </c>
      <c r="X5792" t="str">
        <f t="shared" si="360"/>
        <v>No</v>
      </c>
      <c r="Y5792" t="str">
        <f t="shared" si="361"/>
        <v>7-12 months</v>
      </c>
      <c r="Z5792" t="str">
        <f t="shared" si="362"/>
        <v>35-49</v>
      </c>
      <c r="AA5792" s="8">
        <f t="shared" si="363"/>
        <v>0</v>
      </c>
    </row>
    <row r="5793" spans="1:27">
      <c r="A5793" t="s">
        <v>5966</v>
      </c>
      <c r="B5793" s="1">
        <v>44950</v>
      </c>
      <c r="C5793" s="2" t="s">
        <v>71</v>
      </c>
      <c r="D5793" t="s">
        <v>72</v>
      </c>
      <c r="E5793" t="s">
        <v>64</v>
      </c>
      <c r="F5793">
        <v>50</v>
      </c>
      <c r="G5793" t="s">
        <v>27</v>
      </c>
      <c r="H5793" t="s">
        <v>42</v>
      </c>
      <c r="I5793">
        <v>1000</v>
      </c>
      <c r="J5793" t="s">
        <v>55</v>
      </c>
      <c r="K5793" t="s">
        <v>56</v>
      </c>
      <c r="L5793" t="s">
        <v>31</v>
      </c>
      <c r="M5793">
        <v>1799</v>
      </c>
      <c r="N5793">
        <v>36</v>
      </c>
      <c r="O5793">
        <v>1086.4000000000001</v>
      </c>
      <c r="P5793">
        <v>0</v>
      </c>
      <c r="Q5793">
        <v>1</v>
      </c>
      <c r="R5793">
        <v>3</v>
      </c>
      <c r="S5793" t="s">
        <v>122</v>
      </c>
      <c r="T5793" t="s">
        <v>45</v>
      </c>
      <c r="U5793" s="1">
        <v>46037</v>
      </c>
      <c r="V5793" t="s">
        <v>92</v>
      </c>
      <c r="W5793">
        <v>64764</v>
      </c>
      <c r="X5793" t="str">
        <f t="shared" si="360"/>
        <v>No</v>
      </c>
      <c r="Y5793" t="str">
        <f t="shared" si="361"/>
        <v>25-48 months</v>
      </c>
      <c r="Z5793" t="str">
        <f t="shared" si="362"/>
        <v>50+</v>
      </c>
      <c r="AA5793" s="8">
        <f t="shared" si="363"/>
        <v>1</v>
      </c>
    </row>
    <row r="5794" spans="1:27">
      <c r="A5794" t="s">
        <v>5967</v>
      </c>
      <c r="B5794" s="1">
        <v>44857</v>
      </c>
      <c r="C5794" s="2" t="s">
        <v>47</v>
      </c>
      <c r="D5794" t="s">
        <v>48</v>
      </c>
      <c r="E5794" t="s">
        <v>26</v>
      </c>
      <c r="F5794">
        <v>38</v>
      </c>
      <c r="G5794" t="s">
        <v>27</v>
      </c>
      <c r="H5794" t="s">
        <v>28</v>
      </c>
      <c r="I5794">
        <v>100</v>
      </c>
      <c r="J5794" t="s">
        <v>55</v>
      </c>
      <c r="K5794" t="s">
        <v>56</v>
      </c>
      <c r="L5794" t="s">
        <v>31</v>
      </c>
      <c r="M5794">
        <v>799</v>
      </c>
      <c r="N5794">
        <v>46</v>
      </c>
      <c r="O5794">
        <v>547.6</v>
      </c>
      <c r="P5794">
        <v>1</v>
      </c>
      <c r="Q5794">
        <v>0</v>
      </c>
      <c r="R5794">
        <v>4</v>
      </c>
      <c r="S5794" t="s">
        <v>236</v>
      </c>
      <c r="T5794" t="s">
        <v>31</v>
      </c>
      <c r="W5794">
        <v>36754</v>
      </c>
      <c r="X5794" t="str">
        <f t="shared" si="360"/>
        <v>No</v>
      </c>
      <c r="Y5794" t="str">
        <f t="shared" si="361"/>
        <v>25-48 months</v>
      </c>
      <c r="Z5794" t="str">
        <f t="shared" si="362"/>
        <v>35-49</v>
      </c>
      <c r="AA5794" s="8">
        <f t="shared" si="363"/>
        <v>0</v>
      </c>
    </row>
    <row r="5795" spans="1:27">
      <c r="A5795" t="s">
        <v>5968</v>
      </c>
      <c r="B5795" s="1">
        <v>45663</v>
      </c>
      <c r="C5795" s="2" t="s">
        <v>24</v>
      </c>
      <c r="D5795" t="s">
        <v>25</v>
      </c>
      <c r="E5795" t="s">
        <v>26</v>
      </c>
      <c r="F5795">
        <v>57</v>
      </c>
      <c r="G5795" t="s">
        <v>27</v>
      </c>
      <c r="H5795" t="s">
        <v>28</v>
      </c>
      <c r="I5795">
        <v>100</v>
      </c>
      <c r="J5795" t="s">
        <v>55</v>
      </c>
      <c r="K5795" t="s">
        <v>82</v>
      </c>
      <c r="L5795" t="s">
        <v>31</v>
      </c>
      <c r="M5795">
        <v>799</v>
      </c>
      <c r="N5795">
        <v>20</v>
      </c>
      <c r="O5795">
        <v>690.4</v>
      </c>
      <c r="P5795">
        <v>1</v>
      </c>
      <c r="Q5795">
        <v>0</v>
      </c>
      <c r="R5795">
        <v>3</v>
      </c>
      <c r="S5795" t="s">
        <v>95</v>
      </c>
      <c r="T5795" t="s">
        <v>31</v>
      </c>
      <c r="W5795">
        <v>15980</v>
      </c>
      <c r="X5795" t="str">
        <f t="shared" si="360"/>
        <v>No</v>
      </c>
      <c r="Y5795" t="str">
        <f t="shared" si="361"/>
        <v>13-24 months</v>
      </c>
      <c r="Z5795" t="str">
        <f t="shared" si="362"/>
        <v>50+</v>
      </c>
      <c r="AA5795" s="8">
        <f t="shared" si="363"/>
        <v>0</v>
      </c>
    </row>
    <row r="5796" spans="1:27">
      <c r="A5796" t="s">
        <v>5969</v>
      </c>
      <c r="B5796" s="1">
        <v>45616</v>
      </c>
      <c r="C5796" s="2" t="s">
        <v>146</v>
      </c>
      <c r="D5796" t="s">
        <v>147</v>
      </c>
      <c r="E5796" t="s">
        <v>26</v>
      </c>
      <c r="F5796">
        <v>32</v>
      </c>
      <c r="G5796" t="s">
        <v>27</v>
      </c>
      <c r="H5796" t="s">
        <v>28</v>
      </c>
      <c r="I5796">
        <v>100</v>
      </c>
      <c r="J5796" t="s">
        <v>43</v>
      </c>
      <c r="K5796" t="s">
        <v>30</v>
      </c>
      <c r="L5796" t="s">
        <v>31</v>
      </c>
      <c r="M5796">
        <v>799</v>
      </c>
      <c r="N5796">
        <v>21</v>
      </c>
      <c r="O5796">
        <v>317.2</v>
      </c>
      <c r="P5796">
        <v>2</v>
      </c>
      <c r="Q5796">
        <v>1</v>
      </c>
      <c r="R5796">
        <v>3</v>
      </c>
      <c r="S5796" t="s">
        <v>143</v>
      </c>
      <c r="T5796" t="s">
        <v>31</v>
      </c>
      <c r="W5796">
        <v>16779</v>
      </c>
      <c r="X5796" t="str">
        <f t="shared" si="360"/>
        <v>No</v>
      </c>
      <c r="Y5796" t="str">
        <f t="shared" si="361"/>
        <v>13-24 months</v>
      </c>
      <c r="Z5796" t="str">
        <f t="shared" si="362"/>
        <v>25-34</v>
      </c>
      <c r="AA5796" s="8">
        <f t="shared" si="363"/>
        <v>0</v>
      </c>
    </row>
    <row r="5797" spans="1:27">
      <c r="A5797" t="s">
        <v>5970</v>
      </c>
      <c r="B5797" s="1">
        <v>45181</v>
      </c>
      <c r="C5797" s="2" t="s">
        <v>146</v>
      </c>
      <c r="D5797" t="s">
        <v>147</v>
      </c>
      <c r="E5797" t="s">
        <v>26</v>
      </c>
      <c r="F5797">
        <v>18</v>
      </c>
      <c r="G5797" t="s">
        <v>27</v>
      </c>
      <c r="H5797" t="s">
        <v>36</v>
      </c>
      <c r="I5797">
        <v>30</v>
      </c>
      <c r="J5797" t="s">
        <v>55</v>
      </c>
      <c r="K5797" t="s">
        <v>60</v>
      </c>
      <c r="L5797" t="s">
        <v>45</v>
      </c>
      <c r="M5797">
        <v>648</v>
      </c>
      <c r="N5797">
        <v>36</v>
      </c>
      <c r="O5797">
        <v>325.10000000000002</v>
      </c>
      <c r="P5797">
        <v>1</v>
      </c>
      <c r="Q5797">
        <v>2</v>
      </c>
      <c r="R5797">
        <v>3</v>
      </c>
      <c r="S5797" t="s">
        <v>143</v>
      </c>
      <c r="T5797" t="s">
        <v>31</v>
      </c>
      <c r="W5797">
        <v>23328</v>
      </c>
      <c r="X5797" t="str">
        <f t="shared" si="360"/>
        <v>No</v>
      </c>
      <c r="Y5797" t="str">
        <f t="shared" si="361"/>
        <v>25-48 months</v>
      </c>
      <c r="Z5797" t="str">
        <f t="shared" si="362"/>
        <v>18-24</v>
      </c>
      <c r="AA5797" s="8">
        <f t="shared" si="363"/>
        <v>0</v>
      </c>
    </row>
    <row r="5798" spans="1:27">
      <c r="A5798" t="s">
        <v>5971</v>
      </c>
      <c r="B5798" s="1">
        <v>45197</v>
      </c>
      <c r="C5798" s="2" t="s">
        <v>146</v>
      </c>
      <c r="D5798" t="s">
        <v>147</v>
      </c>
      <c r="E5798" t="s">
        <v>26</v>
      </c>
      <c r="F5798">
        <v>30</v>
      </c>
      <c r="G5798" t="s">
        <v>27</v>
      </c>
      <c r="H5798" t="s">
        <v>42</v>
      </c>
      <c r="I5798">
        <v>1000</v>
      </c>
      <c r="J5798" t="s">
        <v>43</v>
      </c>
      <c r="K5798" t="s">
        <v>44</v>
      </c>
      <c r="L5798" t="s">
        <v>45</v>
      </c>
      <c r="M5798">
        <v>1948</v>
      </c>
      <c r="N5798">
        <v>35</v>
      </c>
      <c r="O5798">
        <v>1142.4000000000001</v>
      </c>
      <c r="P5798">
        <v>0</v>
      </c>
      <c r="Q5798">
        <v>1</v>
      </c>
      <c r="R5798">
        <v>5</v>
      </c>
      <c r="S5798" t="s">
        <v>164</v>
      </c>
      <c r="T5798" t="s">
        <v>31</v>
      </c>
      <c r="W5798">
        <v>68180</v>
      </c>
      <c r="X5798" t="str">
        <f t="shared" si="360"/>
        <v>No</v>
      </c>
      <c r="Y5798" t="str">
        <f t="shared" si="361"/>
        <v>25-48 months</v>
      </c>
      <c r="Z5798" t="str">
        <f t="shared" si="362"/>
        <v>25-34</v>
      </c>
      <c r="AA5798" s="8">
        <f t="shared" si="363"/>
        <v>0</v>
      </c>
    </row>
    <row r="5799" spans="1:27">
      <c r="A5799" t="s">
        <v>5972</v>
      </c>
      <c r="B5799" s="1">
        <v>45756</v>
      </c>
      <c r="C5799" s="2" t="s">
        <v>71</v>
      </c>
      <c r="D5799" t="s">
        <v>72</v>
      </c>
      <c r="E5799" t="s">
        <v>64</v>
      </c>
      <c r="F5799">
        <v>28</v>
      </c>
      <c r="G5799" t="s">
        <v>27</v>
      </c>
      <c r="H5799" t="s">
        <v>36</v>
      </c>
      <c r="I5799">
        <v>30</v>
      </c>
      <c r="J5799" t="s">
        <v>43</v>
      </c>
      <c r="K5799" t="s">
        <v>44</v>
      </c>
      <c r="L5799" t="s">
        <v>45</v>
      </c>
      <c r="M5799">
        <v>648</v>
      </c>
      <c r="N5799">
        <v>17</v>
      </c>
      <c r="O5799">
        <v>214.4</v>
      </c>
      <c r="P5799">
        <v>4</v>
      </c>
      <c r="Q5799">
        <v>0</v>
      </c>
      <c r="R5799">
        <v>3</v>
      </c>
      <c r="S5799" t="s">
        <v>214</v>
      </c>
      <c r="T5799" t="s">
        <v>31</v>
      </c>
      <c r="W5799">
        <v>11016</v>
      </c>
      <c r="X5799" t="str">
        <f t="shared" si="360"/>
        <v>No</v>
      </c>
      <c r="Y5799" t="str">
        <f t="shared" si="361"/>
        <v>13-24 months</v>
      </c>
      <c r="Z5799" t="str">
        <f t="shared" si="362"/>
        <v>25-34</v>
      </c>
      <c r="AA5799" s="8">
        <f t="shared" si="363"/>
        <v>0</v>
      </c>
    </row>
    <row r="5800" spans="1:27">
      <c r="A5800" t="s">
        <v>5973</v>
      </c>
      <c r="B5800" s="1">
        <v>44634</v>
      </c>
      <c r="C5800" s="2" t="s">
        <v>146</v>
      </c>
      <c r="D5800" t="s">
        <v>147</v>
      </c>
      <c r="E5800" t="s">
        <v>26</v>
      </c>
      <c r="F5800">
        <v>38</v>
      </c>
      <c r="G5800" t="s">
        <v>27</v>
      </c>
      <c r="H5800" t="s">
        <v>28</v>
      </c>
      <c r="I5800">
        <v>100</v>
      </c>
      <c r="J5800" t="s">
        <v>29</v>
      </c>
      <c r="K5800" t="s">
        <v>60</v>
      </c>
      <c r="L5800" t="s">
        <v>45</v>
      </c>
      <c r="M5800">
        <v>948</v>
      </c>
      <c r="N5800">
        <v>54</v>
      </c>
      <c r="O5800">
        <v>1287.8</v>
      </c>
      <c r="P5800">
        <v>2</v>
      </c>
      <c r="Q5800">
        <v>0</v>
      </c>
      <c r="R5800">
        <v>4</v>
      </c>
      <c r="S5800" t="s">
        <v>181</v>
      </c>
      <c r="T5800" t="s">
        <v>31</v>
      </c>
      <c r="W5800">
        <v>51192</v>
      </c>
      <c r="X5800" t="str">
        <f t="shared" si="360"/>
        <v>No</v>
      </c>
      <c r="Y5800" t="str">
        <f t="shared" si="361"/>
        <v>48+ months</v>
      </c>
      <c r="Z5800" t="str">
        <f t="shared" si="362"/>
        <v>35-49</v>
      </c>
      <c r="AA5800" s="8">
        <f t="shared" si="363"/>
        <v>0</v>
      </c>
    </row>
    <row r="5801" spans="1:27">
      <c r="A5801" t="s">
        <v>5974</v>
      </c>
      <c r="B5801" s="1">
        <v>46148</v>
      </c>
      <c r="C5801" s="2" t="s">
        <v>66</v>
      </c>
      <c r="D5801" t="s">
        <v>40</v>
      </c>
      <c r="E5801" t="s">
        <v>41</v>
      </c>
      <c r="F5801">
        <v>35</v>
      </c>
      <c r="G5801" t="s">
        <v>27</v>
      </c>
      <c r="H5801" t="s">
        <v>28</v>
      </c>
      <c r="I5801">
        <v>100</v>
      </c>
      <c r="J5801" t="s">
        <v>55</v>
      </c>
      <c r="K5801" t="s">
        <v>44</v>
      </c>
      <c r="L5801" t="s">
        <v>45</v>
      </c>
      <c r="M5801">
        <v>948</v>
      </c>
      <c r="N5801">
        <v>1</v>
      </c>
      <c r="O5801">
        <v>525.29999999999995</v>
      </c>
      <c r="P5801">
        <v>0</v>
      </c>
      <c r="Q5801">
        <v>0</v>
      </c>
      <c r="R5801">
        <v>4</v>
      </c>
      <c r="S5801" t="s">
        <v>160</v>
      </c>
      <c r="T5801" t="s">
        <v>45</v>
      </c>
      <c r="U5801" s="1">
        <v>46193</v>
      </c>
      <c r="V5801" t="s">
        <v>69</v>
      </c>
      <c r="W5801">
        <v>948</v>
      </c>
      <c r="X5801" t="str">
        <f t="shared" si="360"/>
        <v>No</v>
      </c>
      <c r="Y5801" t="str">
        <f t="shared" si="361"/>
        <v>0-6 months</v>
      </c>
      <c r="Z5801" t="str">
        <f t="shared" si="362"/>
        <v>35-49</v>
      </c>
      <c r="AA5801" s="8">
        <f t="shared" si="363"/>
        <v>1</v>
      </c>
    </row>
    <row r="5802" spans="1:27">
      <c r="A5802" t="s">
        <v>5975</v>
      </c>
      <c r="B5802" s="1">
        <v>45676</v>
      </c>
      <c r="C5802" s="2" t="s">
        <v>62</v>
      </c>
      <c r="D5802" t="s">
        <v>63</v>
      </c>
      <c r="E5802" t="s">
        <v>64</v>
      </c>
      <c r="F5802">
        <v>46</v>
      </c>
      <c r="G5802" t="s">
        <v>27</v>
      </c>
      <c r="H5802" t="s">
        <v>67</v>
      </c>
      <c r="I5802">
        <v>300</v>
      </c>
      <c r="J5802" t="s">
        <v>55</v>
      </c>
      <c r="K5802" t="s">
        <v>56</v>
      </c>
      <c r="L5802" t="s">
        <v>31</v>
      </c>
      <c r="M5802">
        <v>1199</v>
      </c>
      <c r="N5802">
        <v>12</v>
      </c>
      <c r="O5802">
        <v>1427.7</v>
      </c>
      <c r="P5802">
        <v>3</v>
      </c>
      <c r="Q5802">
        <v>1</v>
      </c>
      <c r="R5802">
        <v>4</v>
      </c>
      <c r="S5802" t="s">
        <v>107</v>
      </c>
      <c r="T5802" t="s">
        <v>45</v>
      </c>
      <c r="U5802" s="1">
        <v>46055</v>
      </c>
      <c r="V5802" t="s">
        <v>92</v>
      </c>
      <c r="W5802">
        <v>14388</v>
      </c>
      <c r="X5802" t="str">
        <f t="shared" si="360"/>
        <v>No</v>
      </c>
      <c r="Y5802" t="str">
        <f t="shared" si="361"/>
        <v>7-12 months</v>
      </c>
      <c r="Z5802" t="str">
        <f t="shared" si="362"/>
        <v>35-49</v>
      </c>
      <c r="AA5802" s="8">
        <f t="shared" si="363"/>
        <v>1</v>
      </c>
    </row>
    <row r="5803" spans="1:27">
      <c r="A5803" t="s">
        <v>5976</v>
      </c>
      <c r="B5803" s="1">
        <v>46167</v>
      </c>
      <c r="C5803" s="2" t="s">
        <v>158</v>
      </c>
      <c r="D5803" t="s">
        <v>159</v>
      </c>
      <c r="E5803" t="s">
        <v>64</v>
      </c>
      <c r="F5803">
        <v>49</v>
      </c>
      <c r="G5803" t="s">
        <v>27</v>
      </c>
      <c r="H5803" t="s">
        <v>36</v>
      </c>
      <c r="I5803">
        <v>30</v>
      </c>
      <c r="J5803" t="s">
        <v>43</v>
      </c>
      <c r="K5803" t="s">
        <v>82</v>
      </c>
      <c r="L5803" t="s">
        <v>31</v>
      </c>
      <c r="M5803">
        <v>499</v>
      </c>
      <c r="N5803">
        <v>3</v>
      </c>
      <c r="O5803">
        <v>243.4</v>
      </c>
      <c r="P5803">
        <v>0</v>
      </c>
      <c r="Q5803">
        <v>0</v>
      </c>
      <c r="R5803">
        <v>3</v>
      </c>
      <c r="S5803" t="s">
        <v>244</v>
      </c>
      <c r="T5803" t="s">
        <v>31</v>
      </c>
      <c r="W5803">
        <v>1497</v>
      </c>
      <c r="X5803" t="str">
        <f t="shared" si="360"/>
        <v>No</v>
      </c>
      <c r="Y5803" t="str">
        <f t="shared" si="361"/>
        <v>0-6 months</v>
      </c>
      <c r="Z5803" t="str">
        <f t="shared" si="362"/>
        <v>35-49</v>
      </c>
      <c r="AA5803" s="8">
        <f t="shared" si="363"/>
        <v>0</v>
      </c>
    </row>
    <row r="5804" spans="1:27">
      <c r="A5804" t="s">
        <v>5977</v>
      </c>
      <c r="B5804" s="1">
        <v>45280</v>
      </c>
      <c r="C5804" s="2" t="s">
        <v>146</v>
      </c>
      <c r="D5804" t="s">
        <v>147</v>
      </c>
      <c r="E5804" t="s">
        <v>26</v>
      </c>
      <c r="F5804">
        <v>39</v>
      </c>
      <c r="G5804" t="s">
        <v>54</v>
      </c>
      <c r="H5804" t="s">
        <v>42</v>
      </c>
      <c r="I5804">
        <v>1000</v>
      </c>
      <c r="J5804" t="s">
        <v>55</v>
      </c>
      <c r="K5804" t="s">
        <v>56</v>
      </c>
      <c r="L5804" t="s">
        <v>31</v>
      </c>
      <c r="M5804">
        <v>1799</v>
      </c>
      <c r="N5804">
        <v>32</v>
      </c>
      <c r="O5804">
        <v>2779.5</v>
      </c>
      <c r="P5804">
        <v>1</v>
      </c>
      <c r="Q5804">
        <v>0</v>
      </c>
      <c r="R5804">
        <v>3</v>
      </c>
      <c r="S5804" t="s">
        <v>143</v>
      </c>
      <c r="T5804" t="s">
        <v>31</v>
      </c>
      <c r="W5804">
        <v>57568</v>
      </c>
      <c r="X5804" t="str">
        <f t="shared" si="360"/>
        <v>No</v>
      </c>
      <c r="Y5804" t="str">
        <f t="shared" si="361"/>
        <v>25-48 months</v>
      </c>
      <c r="Z5804" t="str">
        <f t="shared" si="362"/>
        <v>35-49</v>
      </c>
      <c r="AA5804" s="8">
        <f t="shared" si="363"/>
        <v>0</v>
      </c>
    </row>
    <row r="5805" spans="1:27">
      <c r="A5805" t="s">
        <v>5978</v>
      </c>
      <c r="B5805" s="1">
        <v>46199</v>
      </c>
      <c r="C5805" s="2" t="s">
        <v>71</v>
      </c>
      <c r="D5805" t="s">
        <v>72</v>
      </c>
      <c r="E5805" t="s">
        <v>64</v>
      </c>
      <c r="F5805">
        <v>40</v>
      </c>
      <c r="G5805" t="s">
        <v>54</v>
      </c>
      <c r="H5805" t="s">
        <v>42</v>
      </c>
      <c r="I5805">
        <v>1000</v>
      </c>
      <c r="J5805" t="s">
        <v>55</v>
      </c>
      <c r="K5805" t="s">
        <v>82</v>
      </c>
      <c r="L5805" t="s">
        <v>31</v>
      </c>
      <c r="M5805">
        <v>1799</v>
      </c>
      <c r="N5805">
        <v>2</v>
      </c>
      <c r="O5805">
        <v>1905.3</v>
      </c>
      <c r="P5805">
        <v>1</v>
      </c>
      <c r="Q5805">
        <v>0</v>
      </c>
      <c r="R5805">
        <v>5</v>
      </c>
      <c r="S5805" t="s">
        <v>181</v>
      </c>
      <c r="T5805" t="s">
        <v>31</v>
      </c>
      <c r="W5805">
        <v>3598</v>
      </c>
      <c r="X5805" t="str">
        <f t="shared" si="360"/>
        <v>No</v>
      </c>
      <c r="Y5805" t="str">
        <f t="shared" si="361"/>
        <v>0-6 months</v>
      </c>
      <c r="Z5805" t="str">
        <f t="shared" si="362"/>
        <v>35-49</v>
      </c>
      <c r="AA5805" s="8">
        <f t="shared" si="363"/>
        <v>0</v>
      </c>
    </row>
    <row r="5806" spans="1:27">
      <c r="A5806" t="s">
        <v>5979</v>
      </c>
      <c r="B5806" s="1">
        <v>46193</v>
      </c>
      <c r="C5806" s="2" t="s">
        <v>62</v>
      </c>
      <c r="D5806" t="s">
        <v>63</v>
      </c>
      <c r="E5806" t="s">
        <v>64</v>
      </c>
      <c r="F5806">
        <v>37</v>
      </c>
      <c r="G5806" t="s">
        <v>27</v>
      </c>
      <c r="H5806" t="s">
        <v>42</v>
      </c>
      <c r="I5806">
        <v>1000</v>
      </c>
      <c r="J5806" t="s">
        <v>43</v>
      </c>
      <c r="K5806" t="s">
        <v>82</v>
      </c>
      <c r="L5806" t="s">
        <v>31</v>
      </c>
      <c r="M5806">
        <v>1799</v>
      </c>
      <c r="N5806">
        <v>2</v>
      </c>
      <c r="O5806">
        <v>946.6</v>
      </c>
      <c r="P5806">
        <v>0</v>
      </c>
      <c r="Q5806">
        <v>0</v>
      </c>
      <c r="R5806">
        <v>3</v>
      </c>
      <c r="S5806" t="s">
        <v>214</v>
      </c>
      <c r="T5806" t="s">
        <v>31</v>
      </c>
      <c r="W5806">
        <v>3598</v>
      </c>
      <c r="X5806" t="str">
        <f t="shared" si="360"/>
        <v>No</v>
      </c>
      <c r="Y5806" t="str">
        <f t="shared" si="361"/>
        <v>0-6 months</v>
      </c>
      <c r="Z5806" t="str">
        <f t="shared" si="362"/>
        <v>35-49</v>
      </c>
      <c r="AA5806" s="8">
        <f t="shared" si="363"/>
        <v>0</v>
      </c>
    </row>
    <row r="5807" spans="1:27">
      <c r="A5807" t="s">
        <v>5980</v>
      </c>
      <c r="B5807" s="1">
        <v>45753</v>
      </c>
      <c r="C5807" s="2" t="s">
        <v>59</v>
      </c>
      <c r="D5807" t="s">
        <v>59</v>
      </c>
      <c r="E5807" t="s">
        <v>35</v>
      </c>
      <c r="F5807">
        <v>32</v>
      </c>
      <c r="G5807" t="s">
        <v>54</v>
      </c>
      <c r="H5807" t="s">
        <v>28</v>
      </c>
      <c r="I5807">
        <v>100</v>
      </c>
      <c r="J5807" t="s">
        <v>55</v>
      </c>
      <c r="K5807" t="s">
        <v>82</v>
      </c>
      <c r="L5807" t="s">
        <v>45</v>
      </c>
      <c r="M5807">
        <v>948</v>
      </c>
      <c r="N5807">
        <v>17</v>
      </c>
      <c r="O5807">
        <v>600.20000000000005</v>
      </c>
      <c r="P5807">
        <v>1</v>
      </c>
      <c r="Q5807">
        <v>0</v>
      </c>
      <c r="R5807">
        <v>4</v>
      </c>
      <c r="S5807" t="s">
        <v>130</v>
      </c>
      <c r="T5807" t="s">
        <v>31</v>
      </c>
      <c r="W5807">
        <v>16116</v>
      </c>
      <c r="X5807" t="str">
        <f t="shared" si="360"/>
        <v>No</v>
      </c>
      <c r="Y5807" t="str">
        <f t="shared" si="361"/>
        <v>13-24 months</v>
      </c>
      <c r="Z5807" t="str">
        <f t="shared" si="362"/>
        <v>25-34</v>
      </c>
      <c r="AA5807" s="8">
        <f t="shared" si="363"/>
        <v>0</v>
      </c>
    </row>
    <row r="5808" spans="1:27">
      <c r="A5808" t="s">
        <v>5981</v>
      </c>
      <c r="B5808" s="1">
        <v>45782</v>
      </c>
      <c r="C5808" s="2" t="s">
        <v>71</v>
      </c>
      <c r="D5808" t="s">
        <v>72</v>
      </c>
      <c r="E5808" t="s">
        <v>64</v>
      </c>
      <c r="F5808">
        <v>31</v>
      </c>
      <c r="G5808" t="s">
        <v>54</v>
      </c>
      <c r="H5808" t="s">
        <v>36</v>
      </c>
      <c r="I5808">
        <v>30</v>
      </c>
      <c r="J5808" t="s">
        <v>29</v>
      </c>
      <c r="K5808" t="s">
        <v>44</v>
      </c>
      <c r="L5808" t="s">
        <v>31</v>
      </c>
      <c r="M5808">
        <v>499</v>
      </c>
      <c r="N5808">
        <v>16</v>
      </c>
      <c r="O5808">
        <v>155.30000000000001</v>
      </c>
      <c r="P5808">
        <v>0</v>
      </c>
      <c r="Q5808">
        <v>0</v>
      </c>
      <c r="R5808">
        <v>4</v>
      </c>
      <c r="T5808" t="s">
        <v>31</v>
      </c>
      <c r="W5808">
        <v>7984</v>
      </c>
      <c r="X5808" t="str">
        <f t="shared" si="360"/>
        <v>No</v>
      </c>
      <c r="Y5808" t="str">
        <f t="shared" si="361"/>
        <v>13-24 months</v>
      </c>
      <c r="Z5808" t="str">
        <f t="shared" si="362"/>
        <v>25-34</v>
      </c>
      <c r="AA5808" s="8">
        <f t="shared" si="363"/>
        <v>0</v>
      </c>
    </row>
    <row r="5809" spans="1:27">
      <c r="A5809" t="s">
        <v>5982</v>
      </c>
      <c r="B5809" s="1">
        <v>45375</v>
      </c>
      <c r="C5809" s="2" t="s">
        <v>59</v>
      </c>
      <c r="D5809" t="s">
        <v>59</v>
      </c>
      <c r="E5809" t="s">
        <v>35</v>
      </c>
      <c r="F5809">
        <v>53</v>
      </c>
      <c r="G5809" t="s">
        <v>54</v>
      </c>
      <c r="H5809" t="s">
        <v>36</v>
      </c>
      <c r="I5809">
        <v>30</v>
      </c>
      <c r="J5809" t="s">
        <v>29</v>
      </c>
      <c r="K5809" t="s">
        <v>44</v>
      </c>
      <c r="L5809" t="s">
        <v>45</v>
      </c>
      <c r="M5809">
        <v>648</v>
      </c>
      <c r="N5809">
        <v>29</v>
      </c>
      <c r="O5809">
        <v>246.7</v>
      </c>
      <c r="P5809">
        <v>0</v>
      </c>
      <c r="Q5809">
        <v>0</v>
      </c>
      <c r="R5809">
        <v>5</v>
      </c>
      <c r="S5809" t="s">
        <v>151</v>
      </c>
      <c r="T5809" t="s">
        <v>31</v>
      </c>
      <c r="W5809">
        <v>18792</v>
      </c>
      <c r="X5809" t="str">
        <f t="shared" si="360"/>
        <v>No</v>
      </c>
      <c r="Y5809" t="str">
        <f t="shared" si="361"/>
        <v>25-48 months</v>
      </c>
      <c r="Z5809" t="str">
        <f t="shared" si="362"/>
        <v>50+</v>
      </c>
      <c r="AA5809" s="8">
        <f t="shared" si="363"/>
        <v>0</v>
      </c>
    </row>
    <row r="5810" spans="1:27">
      <c r="A5810" t="s">
        <v>5983</v>
      </c>
      <c r="B5810" s="1">
        <v>45705</v>
      </c>
      <c r="C5810" s="2" t="s">
        <v>66</v>
      </c>
      <c r="D5810" t="s">
        <v>40</v>
      </c>
      <c r="E5810" t="s">
        <v>41</v>
      </c>
      <c r="F5810">
        <v>21</v>
      </c>
      <c r="G5810" t="s">
        <v>54</v>
      </c>
      <c r="H5810" t="s">
        <v>67</v>
      </c>
      <c r="I5810">
        <v>300</v>
      </c>
      <c r="J5810" t="s">
        <v>43</v>
      </c>
      <c r="K5810" t="s">
        <v>44</v>
      </c>
      <c r="L5810" t="s">
        <v>45</v>
      </c>
      <c r="M5810">
        <v>1348</v>
      </c>
      <c r="N5810">
        <v>18</v>
      </c>
      <c r="O5810">
        <v>638</v>
      </c>
      <c r="P5810">
        <v>2</v>
      </c>
      <c r="Q5810">
        <v>3</v>
      </c>
      <c r="R5810">
        <v>4</v>
      </c>
      <c r="S5810" t="s">
        <v>37</v>
      </c>
      <c r="T5810" t="s">
        <v>31</v>
      </c>
      <c r="W5810">
        <v>24264</v>
      </c>
      <c r="X5810" t="str">
        <f t="shared" si="360"/>
        <v>No</v>
      </c>
      <c r="Y5810" t="str">
        <f t="shared" si="361"/>
        <v>13-24 months</v>
      </c>
      <c r="Z5810" t="str">
        <f t="shared" si="362"/>
        <v>18-24</v>
      </c>
      <c r="AA5810" s="8">
        <f t="shared" si="363"/>
        <v>0</v>
      </c>
    </row>
    <row r="5811" spans="1:27">
      <c r="A5811" t="s">
        <v>5984</v>
      </c>
      <c r="B5811" s="1">
        <v>45895</v>
      </c>
      <c r="C5811" s="2" t="s">
        <v>66</v>
      </c>
      <c r="D5811" t="s">
        <v>40</v>
      </c>
      <c r="E5811" t="s">
        <v>41</v>
      </c>
      <c r="F5811">
        <v>33</v>
      </c>
      <c r="G5811" t="s">
        <v>27</v>
      </c>
      <c r="H5811" t="s">
        <v>36</v>
      </c>
      <c r="I5811">
        <v>30</v>
      </c>
      <c r="J5811" t="s">
        <v>43</v>
      </c>
      <c r="K5811" t="s">
        <v>44</v>
      </c>
      <c r="L5811" t="s">
        <v>31</v>
      </c>
      <c r="M5811">
        <v>499</v>
      </c>
      <c r="N5811">
        <v>12</v>
      </c>
      <c r="O5811">
        <v>342.1</v>
      </c>
      <c r="P5811">
        <v>1</v>
      </c>
      <c r="Q5811">
        <v>0</v>
      </c>
      <c r="R5811">
        <v>2</v>
      </c>
      <c r="S5811" t="s">
        <v>83</v>
      </c>
      <c r="T5811" t="s">
        <v>31</v>
      </c>
      <c r="W5811">
        <v>5988</v>
      </c>
      <c r="X5811" t="str">
        <f t="shared" si="360"/>
        <v>No</v>
      </c>
      <c r="Y5811" t="str">
        <f t="shared" si="361"/>
        <v>7-12 months</v>
      </c>
      <c r="Z5811" t="str">
        <f t="shared" si="362"/>
        <v>25-34</v>
      </c>
      <c r="AA5811" s="8">
        <f t="shared" si="363"/>
        <v>0</v>
      </c>
    </row>
    <row r="5812" spans="1:27">
      <c r="A5812" t="s">
        <v>5985</v>
      </c>
      <c r="B5812" s="1">
        <v>45282</v>
      </c>
      <c r="C5812" s="2" t="s">
        <v>101</v>
      </c>
      <c r="D5812" t="s">
        <v>102</v>
      </c>
      <c r="E5812" t="s">
        <v>35</v>
      </c>
      <c r="F5812">
        <v>57</v>
      </c>
      <c r="G5812" t="s">
        <v>54</v>
      </c>
      <c r="H5812" t="s">
        <v>67</v>
      </c>
      <c r="I5812">
        <v>300</v>
      </c>
      <c r="J5812" t="s">
        <v>55</v>
      </c>
      <c r="K5812" t="s">
        <v>60</v>
      </c>
      <c r="L5812" t="s">
        <v>31</v>
      </c>
      <c r="M5812">
        <v>1199</v>
      </c>
      <c r="N5812">
        <v>11</v>
      </c>
      <c r="O5812">
        <v>1281.5999999999999</v>
      </c>
      <c r="P5812">
        <v>1</v>
      </c>
      <c r="Q5812">
        <v>0</v>
      </c>
      <c r="R5812">
        <v>4</v>
      </c>
      <c r="T5812" t="s">
        <v>45</v>
      </c>
      <c r="U5812" s="1">
        <v>45628</v>
      </c>
      <c r="V5812" t="s">
        <v>69</v>
      </c>
      <c r="W5812">
        <v>13189</v>
      </c>
      <c r="X5812" t="str">
        <f t="shared" si="360"/>
        <v>No</v>
      </c>
      <c r="Y5812" t="str">
        <f t="shared" si="361"/>
        <v>7-12 months</v>
      </c>
      <c r="Z5812" t="str">
        <f t="shared" si="362"/>
        <v>50+</v>
      </c>
      <c r="AA5812" s="8">
        <f t="shared" si="363"/>
        <v>1</v>
      </c>
    </row>
    <row r="5813" spans="1:27">
      <c r="A5813" t="s">
        <v>5986</v>
      </c>
      <c r="B5813" s="1">
        <v>46242</v>
      </c>
      <c r="C5813" s="2" t="s">
        <v>59</v>
      </c>
      <c r="D5813" t="s">
        <v>59</v>
      </c>
      <c r="E5813" t="s">
        <v>35</v>
      </c>
      <c r="F5813">
        <v>21</v>
      </c>
      <c r="G5813" t="s">
        <v>27</v>
      </c>
      <c r="H5813" t="s">
        <v>67</v>
      </c>
      <c r="I5813">
        <v>300</v>
      </c>
      <c r="J5813" t="s">
        <v>29</v>
      </c>
      <c r="K5813" t="s">
        <v>44</v>
      </c>
      <c r="L5813" t="s">
        <v>45</v>
      </c>
      <c r="M5813">
        <v>1348</v>
      </c>
      <c r="N5813">
        <v>1</v>
      </c>
      <c r="O5813">
        <v>984.2</v>
      </c>
      <c r="P5813">
        <v>0</v>
      </c>
      <c r="Q5813">
        <v>0</v>
      </c>
      <c r="R5813">
        <v>5</v>
      </c>
      <c r="S5813" t="s">
        <v>130</v>
      </c>
      <c r="T5813" t="s">
        <v>45</v>
      </c>
      <c r="U5813" s="1">
        <v>46264</v>
      </c>
      <c r="V5813" t="s">
        <v>69</v>
      </c>
      <c r="W5813">
        <v>1348</v>
      </c>
      <c r="X5813" t="str">
        <f t="shared" si="360"/>
        <v>No</v>
      </c>
      <c r="Y5813" t="str">
        <f t="shared" si="361"/>
        <v>0-6 months</v>
      </c>
      <c r="Z5813" t="str">
        <f t="shared" si="362"/>
        <v>18-24</v>
      </c>
      <c r="AA5813" s="8">
        <f t="shared" si="363"/>
        <v>1</v>
      </c>
    </row>
    <row r="5814" spans="1:27">
      <c r="A5814" t="s">
        <v>5987</v>
      </c>
      <c r="B5814" s="1">
        <v>45206</v>
      </c>
      <c r="C5814" s="2" t="s">
        <v>24</v>
      </c>
      <c r="D5814" t="s">
        <v>25</v>
      </c>
      <c r="E5814" t="s">
        <v>26</v>
      </c>
      <c r="F5814">
        <v>45</v>
      </c>
      <c r="G5814" t="s">
        <v>54</v>
      </c>
      <c r="H5814" t="s">
        <v>67</v>
      </c>
      <c r="I5814">
        <v>300</v>
      </c>
      <c r="J5814" t="s">
        <v>55</v>
      </c>
      <c r="K5814" t="s">
        <v>60</v>
      </c>
      <c r="L5814" t="s">
        <v>31</v>
      </c>
      <c r="M5814">
        <v>1199</v>
      </c>
      <c r="N5814">
        <v>35</v>
      </c>
      <c r="O5814">
        <v>1241.3</v>
      </c>
      <c r="P5814">
        <v>0</v>
      </c>
      <c r="Q5814">
        <v>1</v>
      </c>
      <c r="R5814">
        <v>4</v>
      </c>
      <c r="S5814" t="s">
        <v>266</v>
      </c>
      <c r="T5814" t="s">
        <v>31</v>
      </c>
      <c r="W5814">
        <v>41965</v>
      </c>
      <c r="X5814" t="str">
        <f t="shared" si="360"/>
        <v>No</v>
      </c>
      <c r="Y5814" t="str">
        <f t="shared" si="361"/>
        <v>25-48 months</v>
      </c>
      <c r="Z5814" t="str">
        <f t="shared" si="362"/>
        <v>35-49</v>
      </c>
      <c r="AA5814" s="8">
        <f t="shared" si="363"/>
        <v>0</v>
      </c>
    </row>
    <row r="5815" spans="1:27">
      <c r="A5815" t="s">
        <v>5988</v>
      </c>
      <c r="B5815" s="1">
        <v>46190</v>
      </c>
      <c r="C5815" s="2" t="s">
        <v>146</v>
      </c>
      <c r="D5815" t="s">
        <v>147</v>
      </c>
      <c r="E5815" t="s">
        <v>26</v>
      </c>
      <c r="F5815">
        <v>54</v>
      </c>
      <c r="G5815" t="s">
        <v>27</v>
      </c>
      <c r="H5815" t="s">
        <v>28</v>
      </c>
      <c r="I5815">
        <v>100</v>
      </c>
      <c r="J5815" t="s">
        <v>43</v>
      </c>
      <c r="K5815" t="s">
        <v>60</v>
      </c>
      <c r="L5815" t="s">
        <v>31</v>
      </c>
      <c r="M5815">
        <v>799</v>
      </c>
      <c r="N5815">
        <v>2</v>
      </c>
      <c r="O5815">
        <v>338</v>
      </c>
      <c r="P5815">
        <v>0</v>
      </c>
      <c r="Q5815">
        <v>0</v>
      </c>
      <c r="R5815">
        <v>5</v>
      </c>
      <c r="S5815" t="s">
        <v>181</v>
      </c>
      <c r="T5815" t="s">
        <v>31</v>
      </c>
      <c r="W5815">
        <v>1598</v>
      </c>
      <c r="X5815" t="str">
        <f t="shared" si="360"/>
        <v>No</v>
      </c>
      <c r="Y5815" t="str">
        <f t="shared" si="361"/>
        <v>0-6 months</v>
      </c>
      <c r="Z5815" t="str">
        <f t="shared" si="362"/>
        <v>50+</v>
      </c>
      <c r="AA5815" s="8">
        <f t="shared" si="363"/>
        <v>0</v>
      </c>
    </row>
    <row r="5816" spans="1:27">
      <c r="A5816" t="s">
        <v>5989</v>
      </c>
      <c r="B5816" s="1">
        <v>46236</v>
      </c>
      <c r="C5816" s="2" t="s">
        <v>5990</v>
      </c>
      <c r="D5816" t="s">
        <v>59</v>
      </c>
      <c r="E5816" t="s">
        <v>35</v>
      </c>
      <c r="F5816">
        <v>45</v>
      </c>
      <c r="G5816" t="s">
        <v>27</v>
      </c>
      <c r="H5816" t="s">
        <v>67</v>
      </c>
      <c r="I5816">
        <v>300</v>
      </c>
      <c r="J5816" t="s">
        <v>55</v>
      </c>
      <c r="K5816" t="s">
        <v>60</v>
      </c>
      <c r="L5816" t="s">
        <v>31</v>
      </c>
      <c r="M5816">
        <v>1199</v>
      </c>
      <c r="N5816">
        <v>1</v>
      </c>
      <c r="O5816">
        <v>563</v>
      </c>
      <c r="P5816">
        <v>0</v>
      </c>
      <c r="Q5816">
        <v>0</v>
      </c>
      <c r="R5816">
        <v>5</v>
      </c>
      <c r="S5816" t="s">
        <v>117</v>
      </c>
      <c r="T5816" t="s">
        <v>45</v>
      </c>
      <c r="U5816" s="1">
        <v>46264</v>
      </c>
      <c r="V5816" t="s">
        <v>49</v>
      </c>
      <c r="W5816">
        <v>1199</v>
      </c>
      <c r="X5816" t="str">
        <f t="shared" si="360"/>
        <v>No</v>
      </c>
      <c r="Y5816" t="str">
        <f t="shared" si="361"/>
        <v>0-6 months</v>
      </c>
      <c r="Z5816" t="str">
        <f t="shared" si="362"/>
        <v>35-49</v>
      </c>
      <c r="AA5816" s="8">
        <f t="shared" si="363"/>
        <v>1</v>
      </c>
    </row>
    <row r="5817" spans="1:27">
      <c r="A5817" t="s">
        <v>5991</v>
      </c>
      <c r="B5817" s="1">
        <v>45877</v>
      </c>
      <c r="C5817" s="2" t="s">
        <v>24</v>
      </c>
      <c r="D5817" t="s">
        <v>25</v>
      </c>
      <c r="E5817" t="s">
        <v>26</v>
      </c>
      <c r="F5817">
        <v>23</v>
      </c>
      <c r="G5817" t="s">
        <v>27</v>
      </c>
      <c r="H5817" t="s">
        <v>36</v>
      </c>
      <c r="I5817">
        <v>30</v>
      </c>
      <c r="J5817" t="s">
        <v>55</v>
      </c>
      <c r="K5817" t="s">
        <v>56</v>
      </c>
      <c r="L5817" t="s">
        <v>31</v>
      </c>
      <c r="M5817">
        <v>499</v>
      </c>
      <c r="N5817">
        <v>13</v>
      </c>
      <c r="O5817">
        <v>208.1</v>
      </c>
      <c r="P5817">
        <v>1</v>
      </c>
      <c r="Q5817">
        <v>1</v>
      </c>
      <c r="R5817">
        <v>2</v>
      </c>
      <c r="S5817" t="s">
        <v>339</v>
      </c>
      <c r="T5817" t="s">
        <v>31</v>
      </c>
      <c r="W5817">
        <v>6487</v>
      </c>
      <c r="X5817" t="str">
        <f t="shared" si="360"/>
        <v>No</v>
      </c>
      <c r="Y5817" t="str">
        <f t="shared" si="361"/>
        <v>13-24 months</v>
      </c>
      <c r="Z5817" t="str">
        <f t="shared" si="362"/>
        <v>18-24</v>
      </c>
      <c r="AA5817" s="8">
        <f t="shared" si="363"/>
        <v>0</v>
      </c>
    </row>
    <row r="5818" spans="1:27">
      <c r="A5818" t="s">
        <v>5992</v>
      </c>
      <c r="B5818" s="1">
        <v>45654</v>
      </c>
      <c r="C5818" s="2" t="s">
        <v>146</v>
      </c>
      <c r="D5818" t="s">
        <v>147</v>
      </c>
      <c r="E5818" t="s">
        <v>26</v>
      </c>
      <c r="F5818">
        <v>33</v>
      </c>
      <c r="G5818" t="s">
        <v>54</v>
      </c>
      <c r="H5818" t="s">
        <v>36</v>
      </c>
      <c r="I5818">
        <v>30</v>
      </c>
      <c r="J5818" t="s">
        <v>29</v>
      </c>
      <c r="K5818" t="s">
        <v>30</v>
      </c>
      <c r="L5818" t="s">
        <v>31</v>
      </c>
      <c r="M5818">
        <v>499</v>
      </c>
      <c r="N5818">
        <v>20</v>
      </c>
      <c r="O5818">
        <v>370.5</v>
      </c>
      <c r="P5818">
        <v>2</v>
      </c>
      <c r="Q5818">
        <v>0</v>
      </c>
      <c r="R5818">
        <v>2</v>
      </c>
      <c r="T5818" t="s">
        <v>31</v>
      </c>
      <c r="W5818">
        <v>9980</v>
      </c>
      <c r="X5818" t="str">
        <f t="shared" si="360"/>
        <v>No</v>
      </c>
      <c r="Y5818" t="str">
        <f t="shared" si="361"/>
        <v>13-24 months</v>
      </c>
      <c r="Z5818" t="str">
        <f t="shared" si="362"/>
        <v>25-34</v>
      </c>
      <c r="AA5818" s="8">
        <f t="shared" si="363"/>
        <v>0</v>
      </c>
    </row>
    <row r="5819" spans="1:27">
      <c r="A5819" t="s">
        <v>5993</v>
      </c>
      <c r="B5819" s="1">
        <v>45937</v>
      </c>
      <c r="C5819" s="2" t="s">
        <v>24</v>
      </c>
      <c r="D5819" t="s">
        <v>25</v>
      </c>
      <c r="E5819" t="s">
        <v>26</v>
      </c>
      <c r="F5819">
        <v>36</v>
      </c>
      <c r="G5819" t="s">
        <v>27</v>
      </c>
      <c r="H5819" t="s">
        <v>42</v>
      </c>
      <c r="I5819">
        <v>1000</v>
      </c>
      <c r="J5819" t="s">
        <v>55</v>
      </c>
      <c r="K5819" t="s">
        <v>60</v>
      </c>
      <c r="L5819" t="s">
        <v>31</v>
      </c>
      <c r="M5819">
        <v>1799</v>
      </c>
      <c r="N5819">
        <v>4</v>
      </c>
      <c r="O5819">
        <v>1230.4000000000001</v>
      </c>
      <c r="P5819">
        <v>2</v>
      </c>
      <c r="Q5819">
        <v>0</v>
      </c>
      <c r="R5819">
        <v>2</v>
      </c>
      <c r="S5819" t="s">
        <v>733</v>
      </c>
      <c r="T5819" t="s">
        <v>45</v>
      </c>
      <c r="U5819" s="1">
        <v>46055</v>
      </c>
      <c r="V5819" t="s">
        <v>69</v>
      </c>
      <c r="W5819">
        <v>7196</v>
      </c>
      <c r="X5819" t="str">
        <f t="shared" si="360"/>
        <v>No</v>
      </c>
      <c r="Y5819" t="str">
        <f t="shared" si="361"/>
        <v>0-6 months</v>
      </c>
      <c r="Z5819" t="str">
        <f t="shared" si="362"/>
        <v>35-49</v>
      </c>
      <c r="AA5819" s="8">
        <f t="shared" si="363"/>
        <v>1</v>
      </c>
    </row>
    <row r="5820" spans="1:27">
      <c r="A5820" t="s">
        <v>5994</v>
      </c>
      <c r="B5820" s="1">
        <v>46102</v>
      </c>
      <c r="C5820" s="2" t="s">
        <v>59</v>
      </c>
      <c r="D5820" t="s">
        <v>59</v>
      </c>
      <c r="E5820" t="s">
        <v>35</v>
      </c>
      <c r="F5820">
        <v>33</v>
      </c>
      <c r="G5820" t="s">
        <v>27</v>
      </c>
      <c r="H5820" t="s">
        <v>67</v>
      </c>
      <c r="I5820">
        <v>300</v>
      </c>
      <c r="J5820" t="s">
        <v>55</v>
      </c>
      <c r="K5820" t="s">
        <v>44</v>
      </c>
      <c r="L5820" t="s">
        <v>31</v>
      </c>
      <c r="M5820">
        <v>1199</v>
      </c>
      <c r="N5820">
        <v>5</v>
      </c>
      <c r="O5820">
        <v>773.7</v>
      </c>
      <c r="P5820">
        <v>0</v>
      </c>
      <c r="Q5820">
        <v>0</v>
      </c>
      <c r="R5820">
        <v>4</v>
      </c>
      <c r="S5820" t="s">
        <v>117</v>
      </c>
      <c r="T5820" t="s">
        <v>31</v>
      </c>
      <c r="W5820">
        <v>5995</v>
      </c>
      <c r="X5820" t="str">
        <f t="shared" si="360"/>
        <v>No</v>
      </c>
      <c r="Y5820" t="str">
        <f t="shared" si="361"/>
        <v>0-6 months</v>
      </c>
      <c r="Z5820" t="str">
        <f t="shared" si="362"/>
        <v>25-34</v>
      </c>
      <c r="AA5820" s="8">
        <f t="shared" si="363"/>
        <v>0</v>
      </c>
    </row>
    <row r="5821" spans="1:27">
      <c r="A5821" t="s">
        <v>5995</v>
      </c>
      <c r="B5821" s="1">
        <v>45922</v>
      </c>
      <c r="C5821" s="2" t="s">
        <v>66</v>
      </c>
      <c r="D5821" t="s">
        <v>40</v>
      </c>
      <c r="E5821" t="s">
        <v>41</v>
      </c>
      <c r="F5821">
        <v>35</v>
      </c>
      <c r="G5821" t="s">
        <v>54</v>
      </c>
      <c r="H5821" t="s">
        <v>28</v>
      </c>
      <c r="I5821">
        <v>100</v>
      </c>
      <c r="J5821" t="s">
        <v>55</v>
      </c>
      <c r="K5821" t="s">
        <v>30</v>
      </c>
      <c r="L5821" t="s">
        <v>31</v>
      </c>
      <c r="M5821">
        <v>799</v>
      </c>
      <c r="N5821">
        <v>9</v>
      </c>
      <c r="O5821">
        <v>439.8</v>
      </c>
      <c r="P5821">
        <v>2</v>
      </c>
      <c r="Q5821">
        <v>0</v>
      </c>
      <c r="R5821">
        <v>4</v>
      </c>
      <c r="S5821" t="s">
        <v>126</v>
      </c>
      <c r="T5821" t="s">
        <v>45</v>
      </c>
      <c r="U5821" s="1">
        <v>46210</v>
      </c>
      <c r="V5821" t="s">
        <v>97</v>
      </c>
      <c r="W5821">
        <v>7191</v>
      </c>
      <c r="X5821" t="str">
        <f t="shared" si="360"/>
        <v>No</v>
      </c>
      <c r="Y5821" t="str">
        <f t="shared" si="361"/>
        <v>7-12 months</v>
      </c>
      <c r="Z5821" t="str">
        <f t="shared" si="362"/>
        <v>35-49</v>
      </c>
      <c r="AA5821" s="8">
        <f t="shared" si="363"/>
        <v>1</v>
      </c>
    </row>
    <row r="5822" spans="1:27">
      <c r="A5822" t="s">
        <v>5996</v>
      </c>
      <c r="B5822" s="1">
        <v>45326</v>
      </c>
      <c r="C5822" s="2" t="s">
        <v>74</v>
      </c>
      <c r="D5822" t="s">
        <v>74</v>
      </c>
      <c r="E5822" t="s">
        <v>35</v>
      </c>
      <c r="F5822">
        <v>42</v>
      </c>
      <c r="G5822" t="s">
        <v>54</v>
      </c>
      <c r="H5822" t="s">
        <v>36</v>
      </c>
      <c r="I5822">
        <v>30</v>
      </c>
      <c r="J5822" t="s">
        <v>55</v>
      </c>
      <c r="K5822" t="s">
        <v>44</v>
      </c>
      <c r="L5822" t="s">
        <v>31</v>
      </c>
      <c r="M5822">
        <v>499</v>
      </c>
      <c r="N5822">
        <v>31</v>
      </c>
      <c r="O5822">
        <v>262.2</v>
      </c>
      <c r="P5822">
        <v>2</v>
      </c>
      <c r="Q5822">
        <v>0</v>
      </c>
      <c r="R5822">
        <v>3</v>
      </c>
      <c r="S5822" t="s">
        <v>80</v>
      </c>
      <c r="T5822" t="s">
        <v>31</v>
      </c>
      <c r="W5822">
        <v>15469</v>
      </c>
      <c r="X5822" t="str">
        <f t="shared" si="360"/>
        <v>No</v>
      </c>
      <c r="Y5822" t="str">
        <f t="shared" si="361"/>
        <v>25-48 months</v>
      </c>
      <c r="Z5822" t="str">
        <f t="shared" si="362"/>
        <v>35-49</v>
      </c>
      <c r="AA5822" s="8">
        <f t="shared" si="363"/>
        <v>0</v>
      </c>
    </row>
    <row r="5823" spans="1:27">
      <c r="A5823" t="s">
        <v>5997</v>
      </c>
      <c r="B5823" s="1">
        <v>45515</v>
      </c>
      <c r="C5823" s="2" t="s">
        <v>59</v>
      </c>
      <c r="D5823" t="s">
        <v>59</v>
      </c>
      <c r="E5823" t="s">
        <v>35</v>
      </c>
      <c r="F5823">
        <v>34</v>
      </c>
      <c r="G5823" t="s">
        <v>54</v>
      </c>
      <c r="H5823" t="s">
        <v>36</v>
      </c>
      <c r="I5823">
        <v>30</v>
      </c>
      <c r="J5823" t="s">
        <v>55</v>
      </c>
      <c r="K5823" t="s">
        <v>82</v>
      </c>
      <c r="L5823" t="s">
        <v>31</v>
      </c>
      <c r="M5823">
        <v>499</v>
      </c>
      <c r="N5823">
        <v>25</v>
      </c>
      <c r="O5823">
        <v>147.69999999999999</v>
      </c>
      <c r="P5823">
        <v>2</v>
      </c>
      <c r="Q5823">
        <v>0</v>
      </c>
      <c r="R5823">
        <v>2</v>
      </c>
      <c r="S5823" t="s">
        <v>339</v>
      </c>
      <c r="T5823" t="s">
        <v>31</v>
      </c>
      <c r="W5823">
        <v>12475</v>
      </c>
      <c r="X5823" t="str">
        <f t="shared" si="360"/>
        <v>No</v>
      </c>
      <c r="Y5823" t="str">
        <f t="shared" si="361"/>
        <v>25-48 months</v>
      </c>
      <c r="Z5823" t="str">
        <f t="shared" si="362"/>
        <v>25-34</v>
      </c>
      <c r="AA5823" s="8">
        <f t="shared" si="363"/>
        <v>0</v>
      </c>
    </row>
    <row r="5824" spans="1:27">
      <c r="A5824" t="s">
        <v>5998</v>
      </c>
      <c r="B5824" s="1">
        <v>46243</v>
      </c>
      <c r="C5824" s="2" t="s">
        <v>59</v>
      </c>
      <c r="D5824" t="s">
        <v>59</v>
      </c>
      <c r="E5824" t="s">
        <v>35</v>
      </c>
      <c r="F5824">
        <v>20</v>
      </c>
      <c r="G5824" t="s">
        <v>27</v>
      </c>
      <c r="H5824" t="s">
        <v>42</v>
      </c>
      <c r="I5824">
        <v>1000</v>
      </c>
      <c r="J5824" t="s">
        <v>43</v>
      </c>
      <c r="K5824" t="s">
        <v>82</v>
      </c>
      <c r="L5824" t="s">
        <v>45</v>
      </c>
      <c r="M5824">
        <v>1948</v>
      </c>
      <c r="N5824">
        <v>1</v>
      </c>
      <c r="O5824">
        <v>1164.9000000000001</v>
      </c>
      <c r="P5824">
        <v>1</v>
      </c>
      <c r="Q5824">
        <v>0</v>
      </c>
      <c r="R5824">
        <v>5</v>
      </c>
      <c r="S5824" t="s">
        <v>107</v>
      </c>
      <c r="T5824" t="s">
        <v>31</v>
      </c>
      <c r="W5824">
        <v>1948</v>
      </c>
      <c r="X5824" t="str">
        <f t="shared" si="360"/>
        <v>No</v>
      </c>
      <c r="Y5824" t="str">
        <f t="shared" si="361"/>
        <v>0-6 months</v>
      </c>
      <c r="Z5824" t="str">
        <f t="shared" si="362"/>
        <v>18-24</v>
      </c>
      <c r="AA5824" s="8">
        <f t="shared" si="363"/>
        <v>0</v>
      </c>
    </row>
    <row r="5825" spans="1:27">
      <c r="A5825" t="s">
        <v>5999</v>
      </c>
      <c r="B5825" s="1">
        <v>46065</v>
      </c>
      <c r="C5825" s="2" t="s">
        <v>47</v>
      </c>
      <c r="D5825" t="s">
        <v>48</v>
      </c>
      <c r="E5825" t="s">
        <v>26</v>
      </c>
      <c r="F5825">
        <v>29</v>
      </c>
      <c r="G5825" t="s">
        <v>27</v>
      </c>
      <c r="H5825" t="s">
        <v>42</v>
      </c>
      <c r="I5825">
        <v>1000</v>
      </c>
      <c r="J5825" t="s">
        <v>55</v>
      </c>
      <c r="K5825" t="s">
        <v>56</v>
      </c>
      <c r="L5825" t="s">
        <v>31</v>
      </c>
      <c r="M5825">
        <v>1799</v>
      </c>
      <c r="N5825">
        <v>1</v>
      </c>
      <c r="O5825">
        <v>1076.4000000000001</v>
      </c>
      <c r="P5825">
        <v>0</v>
      </c>
      <c r="Q5825">
        <v>0</v>
      </c>
      <c r="R5825">
        <v>2</v>
      </c>
      <c r="S5825" t="s">
        <v>438</v>
      </c>
      <c r="T5825" t="s">
        <v>45</v>
      </c>
      <c r="U5825" s="1">
        <v>46095</v>
      </c>
      <c r="V5825" t="s">
        <v>92</v>
      </c>
      <c r="W5825">
        <v>1799</v>
      </c>
      <c r="X5825" t="str">
        <f t="shared" si="360"/>
        <v>No</v>
      </c>
      <c r="Y5825" t="str">
        <f t="shared" si="361"/>
        <v>0-6 months</v>
      </c>
      <c r="Z5825" t="str">
        <f t="shared" si="362"/>
        <v>25-34</v>
      </c>
      <c r="AA5825" s="8">
        <f t="shared" si="363"/>
        <v>1</v>
      </c>
    </row>
    <row r="5826" spans="1:27">
      <c r="A5826" t="s">
        <v>6000</v>
      </c>
      <c r="B5826" s="1">
        <v>45285</v>
      </c>
      <c r="C5826" s="2" t="s">
        <v>146</v>
      </c>
      <c r="D5826" t="s">
        <v>147</v>
      </c>
      <c r="E5826" t="s">
        <v>26</v>
      </c>
      <c r="F5826">
        <v>56</v>
      </c>
      <c r="G5826" t="s">
        <v>27</v>
      </c>
      <c r="H5826" t="s">
        <v>28</v>
      </c>
      <c r="I5826">
        <v>100</v>
      </c>
      <c r="J5826" t="s">
        <v>29</v>
      </c>
      <c r="K5826" t="s">
        <v>30</v>
      </c>
      <c r="L5826" t="s">
        <v>45</v>
      </c>
      <c r="M5826">
        <v>948</v>
      </c>
      <c r="N5826">
        <v>32</v>
      </c>
      <c r="O5826">
        <v>638.20000000000005</v>
      </c>
      <c r="P5826">
        <v>3</v>
      </c>
      <c r="Q5826">
        <v>0</v>
      </c>
      <c r="R5826">
        <v>3</v>
      </c>
      <c r="S5826" t="s">
        <v>86</v>
      </c>
      <c r="T5826" t="s">
        <v>31</v>
      </c>
      <c r="W5826">
        <v>30336</v>
      </c>
      <c r="X5826" t="str">
        <f t="shared" ref="X5826:X5889" si="364">IF(F5826="","Yes","No")</f>
        <v>No</v>
      </c>
      <c r="Y5826" t="str">
        <f t="shared" ref="Y5826:Y5889" si="365">IF(N5826&lt;=6,"0-6 months",IF(N5826&lt;=12,"7-12 months",IF(N5826&lt;=24,"13-24 months",IF(N5826&lt;=48,"25-48 months","48+ months"))))</f>
        <v>25-48 months</v>
      </c>
      <c r="Z5826" t="str">
        <f t="shared" ref="Z5826:Z5889" si="366">IF(F5826&lt;25,"18-24",IF(F5826&lt;35,"25-34",IF(F5826&lt;50,"35-49","50+")))</f>
        <v>50+</v>
      </c>
      <c r="AA5826" s="8">
        <f t="shared" ref="AA5826:AA5889" si="367">IF(T5826="Yes",1,0)</f>
        <v>0</v>
      </c>
    </row>
    <row r="5827" spans="1:27">
      <c r="A5827" t="s">
        <v>6001</v>
      </c>
      <c r="B5827" s="1">
        <v>46102</v>
      </c>
      <c r="C5827" s="2" t="s">
        <v>66</v>
      </c>
      <c r="D5827" t="s">
        <v>40</v>
      </c>
      <c r="E5827" t="s">
        <v>41</v>
      </c>
      <c r="F5827">
        <v>18</v>
      </c>
      <c r="G5827" t="s">
        <v>27</v>
      </c>
      <c r="H5827" t="s">
        <v>28</v>
      </c>
      <c r="I5827">
        <v>100</v>
      </c>
      <c r="J5827" t="s">
        <v>55</v>
      </c>
      <c r="K5827" t="s">
        <v>30</v>
      </c>
      <c r="L5827" t="s">
        <v>31</v>
      </c>
      <c r="M5827">
        <v>799</v>
      </c>
      <c r="N5827">
        <v>1</v>
      </c>
      <c r="O5827">
        <v>364</v>
      </c>
      <c r="P5827">
        <v>1</v>
      </c>
      <c r="Q5827">
        <v>0</v>
      </c>
      <c r="R5827">
        <v>2</v>
      </c>
      <c r="S5827" t="s">
        <v>255</v>
      </c>
      <c r="T5827" t="s">
        <v>45</v>
      </c>
      <c r="U5827" s="1">
        <v>46137</v>
      </c>
      <c r="V5827" t="s">
        <v>78</v>
      </c>
      <c r="W5827">
        <v>799</v>
      </c>
      <c r="X5827" t="str">
        <f t="shared" si="364"/>
        <v>No</v>
      </c>
      <c r="Y5827" t="str">
        <f t="shared" si="365"/>
        <v>0-6 months</v>
      </c>
      <c r="Z5827" t="str">
        <f t="shared" si="366"/>
        <v>18-24</v>
      </c>
      <c r="AA5827" s="8">
        <f t="shared" si="367"/>
        <v>1</v>
      </c>
    </row>
    <row r="5828" spans="1:27">
      <c r="A5828" t="s">
        <v>6002</v>
      </c>
      <c r="B5828" s="1">
        <v>45410</v>
      </c>
      <c r="C5828" s="2" t="s">
        <v>51</v>
      </c>
      <c r="D5828" t="s">
        <v>52</v>
      </c>
      <c r="E5828" t="s">
        <v>53</v>
      </c>
      <c r="F5828">
        <v>32</v>
      </c>
      <c r="G5828" t="s">
        <v>54</v>
      </c>
      <c r="H5828" t="s">
        <v>28</v>
      </c>
      <c r="I5828">
        <v>100</v>
      </c>
      <c r="J5828" t="s">
        <v>55</v>
      </c>
      <c r="K5828" t="s">
        <v>56</v>
      </c>
      <c r="L5828" t="s">
        <v>31</v>
      </c>
      <c r="M5828">
        <v>799</v>
      </c>
      <c r="N5828">
        <v>28</v>
      </c>
      <c r="O5828">
        <v>557</v>
      </c>
      <c r="P5828">
        <v>1</v>
      </c>
      <c r="Q5828">
        <v>0</v>
      </c>
      <c r="R5828">
        <v>4</v>
      </c>
      <c r="T5828" t="s">
        <v>31</v>
      </c>
      <c r="W5828">
        <v>22372</v>
      </c>
      <c r="X5828" t="str">
        <f t="shared" si="364"/>
        <v>No</v>
      </c>
      <c r="Y5828" t="str">
        <f t="shared" si="365"/>
        <v>25-48 months</v>
      </c>
      <c r="Z5828" t="str">
        <f t="shared" si="366"/>
        <v>25-34</v>
      </c>
      <c r="AA5828" s="8">
        <f t="shared" si="367"/>
        <v>0</v>
      </c>
    </row>
    <row r="5829" spans="1:27">
      <c r="A5829" t="s">
        <v>6003</v>
      </c>
      <c r="B5829" s="1">
        <v>46120</v>
      </c>
      <c r="C5829" s="2" t="s">
        <v>158</v>
      </c>
      <c r="D5829" t="s">
        <v>159</v>
      </c>
      <c r="E5829" t="s">
        <v>64</v>
      </c>
      <c r="F5829">
        <v>38</v>
      </c>
      <c r="G5829" t="s">
        <v>54</v>
      </c>
      <c r="H5829" t="s">
        <v>28</v>
      </c>
      <c r="I5829">
        <v>100</v>
      </c>
      <c r="J5829" t="s">
        <v>55</v>
      </c>
      <c r="K5829" t="s">
        <v>30</v>
      </c>
      <c r="L5829" t="s">
        <v>31</v>
      </c>
      <c r="M5829">
        <v>799</v>
      </c>
      <c r="N5829">
        <v>5</v>
      </c>
      <c r="O5829">
        <v>622.9</v>
      </c>
      <c r="P5829">
        <v>1</v>
      </c>
      <c r="Q5829">
        <v>1</v>
      </c>
      <c r="R5829">
        <v>3</v>
      </c>
      <c r="S5829" t="s">
        <v>80</v>
      </c>
      <c r="T5829" t="s">
        <v>31</v>
      </c>
      <c r="W5829">
        <v>3995</v>
      </c>
      <c r="X5829" t="str">
        <f t="shared" si="364"/>
        <v>No</v>
      </c>
      <c r="Y5829" t="str">
        <f t="shared" si="365"/>
        <v>0-6 months</v>
      </c>
      <c r="Z5829" t="str">
        <f t="shared" si="366"/>
        <v>35-49</v>
      </c>
      <c r="AA5829" s="8">
        <f t="shared" si="367"/>
        <v>0</v>
      </c>
    </row>
    <row r="5830" spans="1:27">
      <c r="A5830" t="s">
        <v>6004</v>
      </c>
      <c r="B5830" s="1">
        <v>44587</v>
      </c>
      <c r="C5830" s="2" t="s">
        <v>47</v>
      </c>
      <c r="D5830" t="s">
        <v>48</v>
      </c>
      <c r="E5830" t="s">
        <v>26</v>
      </c>
      <c r="F5830">
        <v>37</v>
      </c>
      <c r="G5830" t="s">
        <v>27</v>
      </c>
      <c r="H5830" t="s">
        <v>28</v>
      </c>
      <c r="I5830">
        <v>100</v>
      </c>
      <c r="J5830" t="s">
        <v>55</v>
      </c>
      <c r="K5830" t="s">
        <v>30</v>
      </c>
      <c r="L5830" t="s">
        <v>45</v>
      </c>
      <c r="M5830">
        <v>948</v>
      </c>
      <c r="N5830">
        <v>55</v>
      </c>
      <c r="O5830">
        <v>404.2</v>
      </c>
      <c r="P5830">
        <v>3</v>
      </c>
      <c r="Q5830">
        <v>0</v>
      </c>
      <c r="R5830">
        <v>2</v>
      </c>
      <c r="S5830" t="s">
        <v>581</v>
      </c>
      <c r="T5830" t="s">
        <v>31</v>
      </c>
      <c r="W5830">
        <v>52140</v>
      </c>
      <c r="X5830" t="str">
        <f t="shared" si="364"/>
        <v>No</v>
      </c>
      <c r="Y5830" t="str">
        <f t="shared" si="365"/>
        <v>48+ months</v>
      </c>
      <c r="Z5830" t="str">
        <f t="shared" si="366"/>
        <v>35-49</v>
      </c>
      <c r="AA5830" s="8">
        <f t="shared" si="367"/>
        <v>0</v>
      </c>
    </row>
    <row r="5831" spans="1:27">
      <c r="A5831" t="s">
        <v>6005</v>
      </c>
      <c r="B5831" s="1">
        <v>46151</v>
      </c>
      <c r="C5831" s="2" t="s">
        <v>71</v>
      </c>
      <c r="D5831" t="s">
        <v>72</v>
      </c>
      <c r="E5831" t="s">
        <v>64</v>
      </c>
      <c r="F5831">
        <v>31</v>
      </c>
      <c r="G5831" t="s">
        <v>54</v>
      </c>
      <c r="H5831" t="s">
        <v>36</v>
      </c>
      <c r="I5831">
        <v>30</v>
      </c>
      <c r="J5831" t="s">
        <v>29</v>
      </c>
      <c r="K5831" t="s">
        <v>60</v>
      </c>
      <c r="L5831" t="s">
        <v>31</v>
      </c>
      <c r="M5831">
        <v>499</v>
      </c>
      <c r="N5831">
        <v>4</v>
      </c>
      <c r="O5831">
        <v>296.3</v>
      </c>
      <c r="P5831">
        <v>2</v>
      </c>
      <c r="Q5831">
        <v>0</v>
      </c>
      <c r="R5831">
        <v>5</v>
      </c>
      <c r="T5831" t="s">
        <v>31</v>
      </c>
      <c r="W5831">
        <v>1996</v>
      </c>
      <c r="X5831" t="str">
        <f t="shared" si="364"/>
        <v>No</v>
      </c>
      <c r="Y5831" t="str">
        <f t="shared" si="365"/>
        <v>0-6 months</v>
      </c>
      <c r="Z5831" t="str">
        <f t="shared" si="366"/>
        <v>25-34</v>
      </c>
      <c r="AA5831" s="8">
        <f t="shared" si="367"/>
        <v>0</v>
      </c>
    </row>
    <row r="5832" spans="1:27">
      <c r="A5832" t="s">
        <v>6006</v>
      </c>
      <c r="B5832" s="1">
        <v>45905</v>
      </c>
      <c r="C5832" s="2" t="s">
        <v>51</v>
      </c>
      <c r="D5832" t="s">
        <v>52</v>
      </c>
      <c r="E5832" t="s">
        <v>53</v>
      </c>
      <c r="F5832">
        <v>31</v>
      </c>
      <c r="G5832" t="s">
        <v>27</v>
      </c>
      <c r="H5832" t="s">
        <v>28</v>
      </c>
      <c r="I5832">
        <v>100</v>
      </c>
      <c r="J5832" t="s">
        <v>43</v>
      </c>
      <c r="K5832" t="s">
        <v>82</v>
      </c>
      <c r="L5832" t="s">
        <v>45</v>
      </c>
      <c r="M5832">
        <v>948</v>
      </c>
      <c r="N5832">
        <v>12</v>
      </c>
      <c r="O5832">
        <v>562.29999999999995</v>
      </c>
      <c r="P5832">
        <v>0</v>
      </c>
      <c r="Q5832">
        <v>0</v>
      </c>
      <c r="R5832">
        <v>5</v>
      </c>
      <c r="S5832" t="s">
        <v>37</v>
      </c>
      <c r="T5832" t="s">
        <v>31</v>
      </c>
      <c r="W5832">
        <v>11376</v>
      </c>
      <c r="X5832" t="str">
        <f t="shared" si="364"/>
        <v>No</v>
      </c>
      <c r="Y5832" t="str">
        <f t="shared" si="365"/>
        <v>7-12 months</v>
      </c>
      <c r="Z5832" t="str">
        <f t="shared" si="366"/>
        <v>25-34</v>
      </c>
      <c r="AA5832" s="8">
        <f t="shared" si="367"/>
        <v>0</v>
      </c>
    </row>
    <row r="5833" spans="1:27">
      <c r="A5833" t="s">
        <v>6007</v>
      </c>
      <c r="B5833" s="1">
        <v>45250</v>
      </c>
      <c r="C5833" s="2" t="s">
        <v>71</v>
      </c>
      <c r="D5833" t="s">
        <v>72</v>
      </c>
      <c r="E5833" t="s">
        <v>64</v>
      </c>
      <c r="F5833">
        <v>25</v>
      </c>
      <c r="G5833" t="s">
        <v>54</v>
      </c>
      <c r="H5833" t="s">
        <v>28</v>
      </c>
      <c r="I5833">
        <v>100</v>
      </c>
      <c r="J5833" t="s">
        <v>55</v>
      </c>
      <c r="K5833" t="s">
        <v>82</v>
      </c>
      <c r="L5833" t="s">
        <v>45</v>
      </c>
      <c r="M5833">
        <v>948</v>
      </c>
      <c r="N5833">
        <v>33</v>
      </c>
      <c r="O5833">
        <v>753.1</v>
      </c>
      <c r="P5833">
        <v>1</v>
      </c>
      <c r="Q5833">
        <v>0</v>
      </c>
      <c r="R5833">
        <v>5</v>
      </c>
      <c r="S5833" t="s">
        <v>105</v>
      </c>
      <c r="T5833" t="s">
        <v>31</v>
      </c>
      <c r="W5833">
        <v>31284</v>
      </c>
      <c r="X5833" t="str">
        <f t="shared" si="364"/>
        <v>No</v>
      </c>
      <c r="Y5833" t="str">
        <f t="shared" si="365"/>
        <v>25-48 months</v>
      </c>
      <c r="Z5833" t="str">
        <f t="shared" si="366"/>
        <v>25-34</v>
      </c>
      <c r="AA5833" s="8">
        <f t="shared" si="367"/>
        <v>0</v>
      </c>
    </row>
    <row r="5834" spans="1:27">
      <c r="A5834" t="s">
        <v>6008</v>
      </c>
      <c r="B5834" s="1">
        <v>46192</v>
      </c>
      <c r="C5834" s="2" t="s">
        <v>71</v>
      </c>
      <c r="D5834" t="s">
        <v>72</v>
      </c>
      <c r="E5834" t="s">
        <v>64</v>
      </c>
      <c r="F5834">
        <v>39</v>
      </c>
      <c r="G5834" t="s">
        <v>54</v>
      </c>
      <c r="H5834" t="s">
        <v>36</v>
      </c>
      <c r="I5834">
        <v>30</v>
      </c>
      <c r="J5834" t="s">
        <v>43</v>
      </c>
      <c r="K5834" t="s">
        <v>44</v>
      </c>
      <c r="L5834" t="s">
        <v>31</v>
      </c>
      <c r="M5834">
        <v>499</v>
      </c>
      <c r="N5834">
        <v>2</v>
      </c>
      <c r="O5834">
        <v>310.60000000000002</v>
      </c>
      <c r="P5834">
        <v>0</v>
      </c>
      <c r="Q5834">
        <v>1</v>
      </c>
      <c r="R5834">
        <v>3</v>
      </c>
      <c r="T5834" t="s">
        <v>31</v>
      </c>
      <c r="W5834">
        <v>998</v>
      </c>
      <c r="X5834" t="str">
        <f t="shared" si="364"/>
        <v>No</v>
      </c>
      <c r="Y5834" t="str">
        <f t="shared" si="365"/>
        <v>0-6 months</v>
      </c>
      <c r="Z5834" t="str">
        <f t="shared" si="366"/>
        <v>35-49</v>
      </c>
      <c r="AA5834" s="8">
        <f t="shared" si="367"/>
        <v>0</v>
      </c>
    </row>
    <row r="5835" spans="1:27">
      <c r="A5835" t="s">
        <v>6009</v>
      </c>
      <c r="B5835" s="1">
        <v>45727</v>
      </c>
      <c r="C5835" s="2" t="s">
        <v>71</v>
      </c>
      <c r="D5835" t="s">
        <v>72</v>
      </c>
      <c r="E5835" t="s">
        <v>64</v>
      </c>
      <c r="F5835">
        <v>26</v>
      </c>
      <c r="G5835" t="s">
        <v>27</v>
      </c>
      <c r="H5835" t="s">
        <v>28</v>
      </c>
      <c r="I5835">
        <v>100</v>
      </c>
      <c r="J5835" t="s">
        <v>55</v>
      </c>
      <c r="K5835" t="s">
        <v>82</v>
      </c>
      <c r="L5835" t="s">
        <v>45</v>
      </c>
      <c r="M5835">
        <v>948</v>
      </c>
      <c r="N5835">
        <v>18</v>
      </c>
      <c r="O5835">
        <v>787.1</v>
      </c>
      <c r="P5835">
        <v>0</v>
      </c>
      <c r="Q5835">
        <v>1</v>
      </c>
      <c r="R5835">
        <v>5</v>
      </c>
      <c r="T5835" t="s">
        <v>31</v>
      </c>
      <c r="W5835">
        <v>17064</v>
      </c>
      <c r="X5835" t="str">
        <f t="shared" si="364"/>
        <v>No</v>
      </c>
      <c r="Y5835" t="str">
        <f t="shared" si="365"/>
        <v>13-24 months</v>
      </c>
      <c r="Z5835" t="str">
        <f t="shared" si="366"/>
        <v>25-34</v>
      </c>
      <c r="AA5835" s="8">
        <f t="shared" si="367"/>
        <v>0</v>
      </c>
    </row>
    <row r="5836" spans="1:27">
      <c r="A5836" t="s">
        <v>6010</v>
      </c>
      <c r="B5836" s="1">
        <v>45356</v>
      </c>
      <c r="C5836" s="2" t="s">
        <v>71</v>
      </c>
      <c r="D5836" t="s">
        <v>72</v>
      </c>
      <c r="E5836" t="s">
        <v>64</v>
      </c>
      <c r="F5836">
        <v>30</v>
      </c>
      <c r="G5836" t="s">
        <v>27</v>
      </c>
      <c r="H5836" t="s">
        <v>28</v>
      </c>
      <c r="I5836">
        <v>100</v>
      </c>
      <c r="J5836" t="s">
        <v>55</v>
      </c>
      <c r="K5836" t="s">
        <v>30</v>
      </c>
      <c r="L5836" t="s">
        <v>45</v>
      </c>
      <c r="M5836">
        <v>948</v>
      </c>
      <c r="N5836">
        <v>17</v>
      </c>
      <c r="O5836">
        <v>687.9</v>
      </c>
      <c r="P5836">
        <v>1</v>
      </c>
      <c r="Q5836">
        <v>1</v>
      </c>
      <c r="R5836">
        <v>2</v>
      </c>
      <c r="S5836" t="s">
        <v>438</v>
      </c>
      <c r="T5836" t="s">
        <v>45</v>
      </c>
      <c r="U5836" s="1">
        <v>45885</v>
      </c>
      <c r="V5836" t="s">
        <v>69</v>
      </c>
      <c r="W5836">
        <v>16116</v>
      </c>
      <c r="X5836" t="str">
        <f t="shared" si="364"/>
        <v>No</v>
      </c>
      <c r="Y5836" t="str">
        <f t="shared" si="365"/>
        <v>13-24 months</v>
      </c>
      <c r="Z5836" t="str">
        <f t="shared" si="366"/>
        <v>25-34</v>
      </c>
      <c r="AA5836" s="8">
        <f t="shared" si="367"/>
        <v>1</v>
      </c>
    </row>
    <row r="5837" spans="1:27">
      <c r="A5837" t="s">
        <v>6011</v>
      </c>
      <c r="B5837" s="1">
        <v>45872</v>
      </c>
      <c r="C5837" s="2" t="s">
        <v>59</v>
      </c>
      <c r="D5837" t="s">
        <v>59</v>
      </c>
      <c r="E5837" t="s">
        <v>35</v>
      </c>
      <c r="F5837">
        <v>29</v>
      </c>
      <c r="G5837" t="s">
        <v>27</v>
      </c>
      <c r="H5837" t="s">
        <v>67</v>
      </c>
      <c r="I5837">
        <v>300</v>
      </c>
      <c r="J5837" t="s">
        <v>55</v>
      </c>
      <c r="K5837" t="s">
        <v>82</v>
      </c>
      <c r="L5837" t="s">
        <v>45</v>
      </c>
      <c r="M5837">
        <v>1348</v>
      </c>
      <c r="N5837">
        <v>13</v>
      </c>
      <c r="O5837">
        <v>453.7</v>
      </c>
      <c r="P5837">
        <v>1</v>
      </c>
      <c r="Q5837">
        <v>0</v>
      </c>
      <c r="R5837">
        <v>4</v>
      </c>
      <c r="S5837" t="s">
        <v>120</v>
      </c>
      <c r="T5837" t="s">
        <v>31</v>
      </c>
      <c r="W5837">
        <v>17524</v>
      </c>
      <c r="X5837" t="str">
        <f t="shared" si="364"/>
        <v>No</v>
      </c>
      <c r="Y5837" t="str">
        <f t="shared" si="365"/>
        <v>13-24 months</v>
      </c>
      <c r="Z5837" t="str">
        <f t="shared" si="366"/>
        <v>25-34</v>
      </c>
      <c r="AA5837" s="8">
        <f t="shared" si="367"/>
        <v>0</v>
      </c>
    </row>
    <row r="5838" spans="1:27">
      <c r="A5838" t="s">
        <v>6012</v>
      </c>
      <c r="B5838" s="1">
        <v>45722</v>
      </c>
      <c r="C5838" s="2" t="s">
        <v>146</v>
      </c>
      <c r="D5838" t="s">
        <v>147</v>
      </c>
      <c r="E5838" t="s">
        <v>26</v>
      </c>
      <c r="F5838">
        <v>63</v>
      </c>
      <c r="G5838" t="s">
        <v>54</v>
      </c>
      <c r="H5838" t="s">
        <v>42</v>
      </c>
      <c r="I5838">
        <v>1000</v>
      </c>
      <c r="J5838" t="s">
        <v>29</v>
      </c>
      <c r="K5838" t="s">
        <v>82</v>
      </c>
      <c r="L5838" t="s">
        <v>45</v>
      </c>
      <c r="M5838">
        <v>1948</v>
      </c>
      <c r="N5838">
        <v>18</v>
      </c>
      <c r="O5838">
        <v>2347.6</v>
      </c>
      <c r="P5838">
        <v>3</v>
      </c>
      <c r="Q5838">
        <v>2</v>
      </c>
      <c r="R5838">
        <v>3</v>
      </c>
      <c r="S5838" t="s">
        <v>122</v>
      </c>
      <c r="T5838" t="s">
        <v>31</v>
      </c>
      <c r="W5838">
        <v>35064</v>
      </c>
      <c r="X5838" t="str">
        <f t="shared" si="364"/>
        <v>No</v>
      </c>
      <c r="Y5838" t="str">
        <f t="shared" si="365"/>
        <v>13-24 months</v>
      </c>
      <c r="Z5838" t="str">
        <f t="shared" si="366"/>
        <v>50+</v>
      </c>
      <c r="AA5838" s="8">
        <f t="shared" si="367"/>
        <v>0</v>
      </c>
    </row>
    <row r="5839" spans="1:27">
      <c r="A5839" t="s">
        <v>6013</v>
      </c>
      <c r="B5839" s="1">
        <v>45159</v>
      </c>
      <c r="C5839" s="2" t="s">
        <v>71</v>
      </c>
      <c r="D5839" t="s">
        <v>72</v>
      </c>
      <c r="E5839" t="s">
        <v>64</v>
      </c>
      <c r="F5839">
        <v>43</v>
      </c>
      <c r="G5839" t="s">
        <v>27</v>
      </c>
      <c r="H5839" t="s">
        <v>28</v>
      </c>
      <c r="I5839">
        <v>100</v>
      </c>
      <c r="J5839" t="s">
        <v>43</v>
      </c>
      <c r="K5839" t="s">
        <v>56</v>
      </c>
      <c r="L5839" t="s">
        <v>45</v>
      </c>
      <c r="M5839">
        <v>948</v>
      </c>
      <c r="N5839">
        <v>36</v>
      </c>
      <c r="O5839">
        <v>446.4</v>
      </c>
      <c r="P5839">
        <v>3</v>
      </c>
      <c r="Q5839">
        <v>0</v>
      </c>
      <c r="R5839">
        <v>4</v>
      </c>
      <c r="S5839" t="s">
        <v>236</v>
      </c>
      <c r="T5839" t="s">
        <v>31</v>
      </c>
      <c r="W5839">
        <v>34128</v>
      </c>
      <c r="X5839" t="str">
        <f t="shared" si="364"/>
        <v>No</v>
      </c>
      <c r="Y5839" t="str">
        <f t="shared" si="365"/>
        <v>25-48 months</v>
      </c>
      <c r="Z5839" t="str">
        <f t="shared" si="366"/>
        <v>35-49</v>
      </c>
      <c r="AA5839" s="8">
        <f t="shared" si="367"/>
        <v>0</v>
      </c>
    </row>
    <row r="5840" spans="1:27">
      <c r="A5840" t="s">
        <v>6014</v>
      </c>
      <c r="B5840" s="1">
        <v>46080</v>
      </c>
      <c r="C5840" s="2" t="s">
        <v>66</v>
      </c>
      <c r="D5840" t="s">
        <v>40</v>
      </c>
      <c r="E5840" t="s">
        <v>41</v>
      </c>
      <c r="F5840">
        <v>41</v>
      </c>
      <c r="G5840" t="s">
        <v>27</v>
      </c>
      <c r="H5840" t="s">
        <v>36</v>
      </c>
      <c r="I5840">
        <v>30</v>
      </c>
      <c r="J5840" t="s">
        <v>55</v>
      </c>
      <c r="K5840" t="s">
        <v>30</v>
      </c>
      <c r="L5840" t="s">
        <v>45</v>
      </c>
      <c r="M5840">
        <v>648</v>
      </c>
      <c r="N5840">
        <v>2</v>
      </c>
      <c r="O5840">
        <v>208.1</v>
      </c>
      <c r="P5840">
        <v>1</v>
      </c>
      <c r="Q5840">
        <v>0</v>
      </c>
      <c r="R5840">
        <v>4</v>
      </c>
      <c r="S5840" t="s">
        <v>75</v>
      </c>
      <c r="T5840" t="s">
        <v>45</v>
      </c>
      <c r="U5840" s="1">
        <v>46155</v>
      </c>
      <c r="V5840" t="s">
        <v>207</v>
      </c>
      <c r="W5840">
        <v>1296</v>
      </c>
      <c r="X5840" t="str">
        <f t="shared" si="364"/>
        <v>No</v>
      </c>
      <c r="Y5840" t="str">
        <f t="shared" si="365"/>
        <v>0-6 months</v>
      </c>
      <c r="Z5840" t="str">
        <f t="shared" si="366"/>
        <v>35-49</v>
      </c>
      <c r="AA5840" s="8">
        <f t="shared" si="367"/>
        <v>1</v>
      </c>
    </row>
    <row r="5841" spans="1:27">
      <c r="A5841" t="s">
        <v>6015</v>
      </c>
      <c r="B5841" s="1">
        <v>45929</v>
      </c>
      <c r="C5841" s="2" t="s">
        <v>101</v>
      </c>
      <c r="D5841" t="s">
        <v>102</v>
      </c>
      <c r="E5841" t="s">
        <v>35</v>
      </c>
      <c r="F5841">
        <v>33</v>
      </c>
      <c r="G5841" t="s">
        <v>54</v>
      </c>
      <c r="H5841" t="s">
        <v>36</v>
      </c>
      <c r="I5841">
        <v>30</v>
      </c>
      <c r="J5841" t="s">
        <v>55</v>
      </c>
      <c r="K5841" t="s">
        <v>56</v>
      </c>
      <c r="L5841" t="s">
        <v>31</v>
      </c>
      <c r="M5841">
        <v>499</v>
      </c>
      <c r="N5841">
        <v>11</v>
      </c>
      <c r="O5841">
        <v>163.9</v>
      </c>
      <c r="P5841">
        <v>1</v>
      </c>
      <c r="Q5841">
        <v>0</v>
      </c>
      <c r="R5841">
        <v>3</v>
      </c>
      <c r="S5841" t="s">
        <v>244</v>
      </c>
      <c r="T5841" t="s">
        <v>31</v>
      </c>
      <c r="W5841">
        <v>5489</v>
      </c>
      <c r="X5841" t="str">
        <f t="shared" si="364"/>
        <v>No</v>
      </c>
      <c r="Y5841" t="str">
        <f t="shared" si="365"/>
        <v>7-12 months</v>
      </c>
      <c r="Z5841" t="str">
        <f t="shared" si="366"/>
        <v>25-34</v>
      </c>
      <c r="AA5841" s="8">
        <f t="shared" si="367"/>
        <v>0</v>
      </c>
    </row>
    <row r="5842" spans="1:27">
      <c r="A5842" t="s">
        <v>6016</v>
      </c>
      <c r="B5842" s="1">
        <v>45957</v>
      </c>
      <c r="C5842" s="2" t="s">
        <v>66</v>
      </c>
      <c r="D5842" t="s">
        <v>40</v>
      </c>
      <c r="E5842" t="s">
        <v>41</v>
      </c>
      <c r="F5842">
        <v>45</v>
      </c>
      <c r="G5842" t="s">
        <v>27</v>
      </c>
      <c r="H5842" t="s">
        <v>36</v>
      </c>
      <c r="I5842">
        <v>30</v>
      </c>
      <c r="J5842" t="s">
        <v>29</v>
      </c>
      <c r="K5842" t="s">
        <v>56</v>
      </c>
      <c r="L5842" t="s">
        <v>31</v>
      </c>
      <c r="M5842">
        <v>499</v>
      </c>
      <c r="N5842">
        <v>10</v>
      </c>
      <c r="O5842">
        <v>193.7</v>
      </c>
      <c r="P5842">
        <v>1</v>
      </c>
      <c r="Q5842">
        <v>0</v>
      </c>
      <c r="R5842">
        <v>4</v>
      </c>
      <c r="S5842" t="s">
        <v>266</v>
      </c>
      <c r="T5842" t="s">
        <v>31</v>
      </c>
      <c r="W5842">
        <v>4990</v>
      </c>
      <c r="X5842" t="str">
        <f t="shared" si="364"/>
        <v>No</v>
      </c>
      <c r="Y5842" t="str">
        <f t="shared" si="365"/>
        <v>7-12 months</v>
      </c>
      <c r="Z5842" t="str">
        <f t="shared" si="366"/>
        <v>35-49</v>
      </c>
      <c r="AA5842" s="8">
        <f t="shared" si="367"/>
        <v>0</v>
      </c>
    </row>
    <row r="5843" spans="1:27">
      <c r="A5843" t="s">
        <v>6017</v>
      </c>
      <c r="B5843" s="1">
        <v>46226</v>
      </c>
      <c r="C5843" s="2" t="s">
        <v>146</v>
      </c>
      <c r="D5843" t="s">
        <v>147</v>
      </c>
      <c r="E5843" t="s">
        <v>26</v>
      </c>
      <c r="F5843">
        <v>31</v>
      </c>
      <c r="G5843" t="s">
        <v>54</v>
      </c>
      <c r="H5843" t="s">
        <v>28</v>
      </c>
      <c r="I5843">
        <v>100</v>
      </c>
      <c r="J5843" t="s">
        <v>29</v>
      </c>
      <c r="K5843" t="s">
        <v>82</v>
      </c>
      <c r="L5843" t="s">
        <v>45</v>
      </c>
      <c r="M5843">
        <v>948</v>
      </c>
      <c r="N5843">
        <v>1</v>
      </c>
      <c r="O5843">
        <v>323</v>
      </c>
      <c r="P5843">
        <v>0</v>
      </c>
      <c r="Q5843">
        <v>0</v>
      </c>
      <c r="R5843">
        <v>3</v>
      </c>
      <c r="T5843" t="s">
        <v>45</v>
      </c>
      <c r="U5843" s="1">
        <v>46258</v>
      </c>
      <c r="V5843" t="s">
        <v>92</v>
      </c>
      <c r="W5843">
        <v>948</v>
      </c>
      <c r="X5843" t="str">
        <f t="shared" si="364"/>
        <v>No</v>
      </c>
      <c r="Y5843" t="str">
        <f t="shared" si="365"/>
        <v>0-6 months</v>
      </c>
      <c r="Z5843" t="str">
        <f t="shared" si="366"/>
        <v>25-34</v>
      </c>
      <c r="AA5843" s="8">
        <f t="shared" si="367"/>
        <v>1</v>
      </c>
    </row>
    <row r="5844" spans="1:27">
      <c r="A5844" t="s">
        <v>6018</v>
      </c>
      <c r="B5844" s="1">
        <v>46205</v>
      </c>
      <c r="C5844" s="2" t="s">
        <v>74</v>
      </c>
      <c r="D5844" t="s">
        <v>74</v>
      </c>
      <c r="E5844" t="s">
        <v>35</v>
      </c>
      <c r="F5844">
        <v>34</v>
      </c>
      <c r="G5844" t="s">
        <v>27</v>
      </c>
      <c r="H5844" t="s">
        <v>28</v>
      </c>
      <c r="I5844">
        <v>100</v>
      </c>
      <c r="J5844" t="s">
        <v>43</v>
      </c>
      <c r="K5844" t="s">
        <v>60</v>
      </c>
      <c r="L5844" t="s">
        <v>31</v>
      </c>
      <c r="M5844">
        <v>799</v>
      </c>
      <c r="N5844">
        <v>2</v>
      </c>
      <c r="O5844">
        <v>484.1</v>
      </c>
      <c r="P5844">
        <v>1</v>
      </c>
      <c r="Q5844">
        <v>2</v>
      </c>
      <c r="R5844">
        <v>4</v>
      </c>
      <c r="T5844" t="s">
        <v>31</v>
      </c>
      <c r="W5844">
        <v>1598</v>
      </c>
      <c r="X5844" t="str">
        <f t="shared" si="364"/>
        <v>No</v>
      </c>
      <c r="Y5844" t="str">
        <f t="shared" si="365"/>
        <v>0-6 months</v>
      </c>
      <c r="Z5844" t="str">
        <f t="shared" si="366"/>
        <v>25-34</v>
      </c>
      <c r="AA5844" s="8">
        <f t="shared" si="367"/>
        <v>0</v>
      </c>
    </row>
    <row r="5845" spans="1:27">
      <c r="A5845" t="s">
        <v>6019</v>
      </c>
      <c r="B5845" s="1">
        <v>45066</v>
      </c>
      <c r="C5845" s="2" t="s">
        <v>39</v>
      </c>
      <c r="D5845" t="s">
        <v>40</v>
      </c>
      <c r="E5845" t="s">
        <v>41</v>
      </c>
      <c r="F5845">
        <v>35</v>
      </c>
      <c r="G5845" t="s">
        <v>27</v>
      </c>
      <c r="H5845" t="s">
        <v>42</v>
      </c>
      <c r="I5845">
        <v>1000</v>
      </c>
      <c r="J5845" t="s">
        <v>43</v>
      </c>
      <c r="K5845" t="s">
        <v>56</v>
      </c>
      <c r="L5845" t="s">
        <v>31</v>
      </c>
      <c r="M5845">
        <v>1799</v>
      </c>
      <c r="N5845">
        <v>39</v>
      </c>
      <c r="O5845">
        <v>1422.1</v>
      </c>
      <c r="P5845">
        <v>0</v>
      </c>
      <c r="Q5845">
        <v>0</v>
      </c>
      <c r="R5845">
        <v>3</v>
      </c>
      <c r="S5845" t="s">
        <v>143</v>
      </c>
      <c r="T5845" t="s">
        <v>31</v>
      </c>
      <c r="W5845">
        <v>70161</v>
      </c>
      <c r="X5845" t="str">
        <f t="shared" si="364"/>
        <v>No</v>
      </c>
      <c r="Y5845" t="str">
        <f t="shared" si="365"/>
        <v>25-48 months</v>
      </c>
      <c r="Z5845" t="str">
        <f t="shared" si="366"/>
        <v>35-49</v>
      </c>
      <c r="AA5845" s="8">
        <f t="shared" si="367"/>
        <v>0</v>
      </c>
    </row>
    <row r="5846" spans="1:27">
      <c r="A5846" t="s">
        <v>6020</v>
      </c>
      <c r="B5846" s="1">
        <v>45543</v>
      </c>
      <c r="C5846" s="2" t="s">
        <v>24</v>
      </c>
      <c r="D5846" t="s">
        <v>25</v>
      </c>
      <c r="E5846" t="s">
        <v>26</v>
      </c>
      <c r="F5846">
        <v>47</v>
      </c>
      <c r="G5846" t="s">
        <v>54</v>
      </c>
      <c r="H5846" t="s">
        <v>28</v>
      </c>
      <c r="I5846">
        <v>100</v>
      </c>
      <c r="J5846" t="s">
        <v>55</v>
      </c>
      <c r="K5846" t="s">
        <v>82</v>
      </c>
      <c r="L5846" t="s">
        <v>45</v>
      </c>
      <c r="M5846">
        <v>948</v>
      </c>
      <c r="N5846">
        <v>24</v>
      </c>
      <c r="O5846">
        <v>1174.5</v>
      </c>
      <c r="P5846">
        <v>2</v>
      </c>
      <c r="Q5846">
        <v>0</v>
      </c>
      <c r="R5846">
        <v>4</v>
      </c>
      <c r="S5846" t="s">
        <v>164</v>
      </c>
      <c r="T5846" t="s">
        <v>31</v>
      </c>
      <c r="W5846">
        <v>22752</v>
      </c>
      <c r="X5846" t="str">
        <f t="shared" si="364"/>
        <v>No</v>
      </c>
      <c r="Y5846" t="str">
        <f t="shared" si="365"/>
        <v>13-24 months</v>
      </c>
      <c r="Z5846" t="str">
        <f t="shared" si="366"/>
        <v>35-49</v>
      </c>
      <c r="AA5846" s="8">
        <f t="shared" si="367"/>
        <v>0</v>
      </c>
    </row>
    <row r="5847" spans="1:27">
      <c r="A5847" t="s">
        <v>6021</v>
      </c>
      <c r="B5847" s="1">
        <v>46065</v>
      </c>
      <c r="C5847" s="2" t="s">
        <v>66</v>
      </c>
      <c r="D5847" t="s">
        <v>40</v>
      </c>
      <c r="E5847" t="s">
        <v>41</v>
      </c>
      <c r="F5847">
        <v>22</v>
      </c>
      <c r="G5847" t="s">
        <v>27</v>
      </c>
      <c r="H5847" t="s">
        <v>28</v>
      </c>
      <c r="I5847">
        <v>100</v>
      </c>
      <c r="J5847" t="s">
        <v>55</v>
      </c>
      <c r="K5847" t="s">
        <v>56</v>
      </c>
      <c r="L5847" t="s">
        <v>31</v>
      </c>
      <c r="M5847">
        <v>799</v>
      </c>
      <c r="N5847">
        <v>1</v>
      </c>
      <c r="O5847">
        <v>207.6</v>
      </c>
      <c r="P5847">
        <v>1</v>
      </c>
      <c r="Q5847">
        <v>2</v>
      </c>
      <c r="R5847">
        <v>3</v>
      </c>
      <c r="S5847" t="s">
        <v>57</v>
      </c>
      <c r="T5847" t="s">
        <v>45</v>
      </c>
      <c r="U5847" s="1">
        <v>46104</v>
      </c>
      <c r="V5847" t="s">
        <v>92</v>
      </c>
      <c r="W5847">
        <v>799</v>
      </c>
      <c r="X5847" t="str">
        <f t="shared" si="364"/>
        <v>No</v>
      </c>
      <c r="Y5847" t="str">
        <f t="shared" si="365"/>
        <v>0-6 months</v>
      </c>
      <c r="Z5847" t="str">
        <f t="shared" si="366"/>
        <v>18-24</v>
      </c>
      <c r="AA5847" s="8">
        <f t="shared" si="367"/>
        <v>1</v>
      </c>
    </row>
    <row r="5848" spans="1:27">
      <c r="A5848" t="s">
        <v>6022</v>
      </c>
      <c r="B5848" s="1">
        <v>45297</v>
      </c>
      <c r="C5848" s="2" t="s">
        <v>146</v>
      </c>
      <c r="D5848" t="s">
        <v>147</v>
      </c>
      <c r="E5848" t="s">
        <v>26</v>
      </c>
      <c r="F5848">
        <v>40</v>
      </c>
      <c r="G5848" t="s">
        <v>27</v>
      </c>
      <c r="H5848" t="s">
        <v>28</v>
      </c>
      <c r="I5848">
        <v>100</v>
      </c>
      <c r="J5848" t="s">
        <v>55</v>
      </c>
      <c r="K5848" t="s">
        <v>56</v>
      </c>
      <c r="L5848" t="s">
        <v>45</v>
      </c>
      <c r="M5848">
        <v>948</v>
      </c>
      <c r="N5848">
        <v>32</v>
      </c>
      <c r="O5848">
        <v>506.3</v>
      </c>
      <c r="P5848">
        <v>0</v>
      </c>
      <c r="Q5848">
        <v>0</v>
      </c>
      <c r="R5848">
        <v>3</v>
      </c>
      <c r="S5848" t="s">
        <v>214</v>
      </c>
      <c r="T5848" t="s">
        <v>31</v>
      </c>
      <c r="W5848">
        <v>30336</v>
      </c>
      <c r="X5848" t="str">
        <f t="shared" si="364"/>
        <v>No</v>
      </c>
      <c r="Y5848" t="str">
        <f t="shared" si="365"/>
        <v>25-48 months</v>
      </c>
      <c r="Z5848" t="str">
        <f t="shared" si="366"/>
        <v>35-49</v>
      </c>
      <c r="AA5848" s="8">
        <f t="shared" si="367"/>
        <v>0</v>
      </c>
    </row>
    <row r="5849" spans="1:27">
      <c r="A5849" t="s">
        <v>6023</v>
      </c>
      <c r="B5849" s="1">
        <v>45967</v>
      </c>
      <c r="C5849" s="2" t="s">
        <v>71</v>
      </c>
      <c r="D5849" t="s">
        <v>72</v>
      </c>
      <c r="E5849" t="s">
        <v>64</v>
      </c>
      <c r="F5849">
        <v>31</v>
      </c>
      <c r="G5849" t="s">
        <v>54</v>
      </c>
      <c r="H5849" t="s">
        <v>67</v>
      </c>
      <c r="I5849">
        <v>300</v>
      </c>
      <c r="J5849" t="s">
        <v>55</v>
      </c>
      <c r="K5849" t="s">
        <v>60</v>
      </c>
      <c r="L5849" t="s">
        <v>31</v>
      </c>
      <c r="M5849">
        <v>1199</v>
      </c>
      <c r="N5849">
        <v>10</v>
      </c>
      <c r="O5849">
        <v>789.6</v>
      </c>
      <c r="P5849">
        <v>1</v>
      </c>
      <c r="Q5849">
        <v>0</v>
      </c>
      <c r="R5849">
        <v>4</v>
      </c>
      <c r="S5849" t="s">
        <v>438</v>
      </c>
      <c r="T5849" t="s">
        <v>31</v>
      </c>
      <c r="W5849">
        <v>11990</v>
      </c>
      <c r="X5849" t="str">
        <f t="shared" si="364"/>
        <v>No</v>
      </c>
      <c r="Y5849" t="str">
        <f t="shared" si="365"/>
        <v>7-12 months</v>
      </c>
      <c r="Z5849" t="str">
        <f t="shared" si="366"/>
        <v>25-34</v>
      </c>
      <c r="AA5849" s="8">
        <f t="shared" si="367"/>
        <v>0</v>
      </c>
    </row>
    <row r="5850" spans="1:27">
      <c r="A5850" t="s">
        <v>6024</v>
      </c>
      <c r="B5850" s="1">
        <v>45259</v>
      </c>
      <c r="C5850" s="2" t="s">
        <v>66</v>
      </c>
      <c r="D5850" t="s">
        <v>40</v>
      </c>
      <c r="E5850" t="s">
        <v>41</v>
      </c>
      <c r="F5850">
        <v>30</v>
      </c>
      <c r="G5850" t="s">
        <v>27</v>
      </c>
      <c r="H5850" t="s">
        <v>28</v>
      </c>
      <c r="I5850">
        <v>100</v>
      </c>
      <c r="J5850" t="s">
        <v>55</v>
      </c>
      <c r="K5850" t="s">
        <v>56</v>
      </c>
      <c r="L5850" t="s">
        <v>45</v>
      </c>
      <c r="M5850">
        <v>948</v>
      </c>
      <c r="N5850">
        <v>33</v>
      </c>
      <c r="O5850">
        <v>497.8</v>
      </c>
      <c r="P5850">
        <v>2</v>
      </c>
      <c r="Q5850">
        <v>0</v>
      </c>
      <c r="R5850">
        <v>3</v>
      </c>
      <c r="T5850" t="s">
        <v>31</v>
      </c>
      <c r="W5850">
        <v>31284</v>
      </c>
      <c r="X5850" t="str">
        <f t="shared" si="364"/>
        <v>No</v>
      </c>
      <c r="Y5850" t="str">
        <f t="shared" si="365"/>
        <v>25-48 months</v>
      </c>
      <c r="Z5850" t="str">
        <f t="shared" si="366"/>
        <v>25-34</v>
      </c>
      <c r="AA5850" s="8">
        <f t="shared" si="367"/>
        <v>0</v>
      </c>
    </row>
    <row r="5851" spans="1:27">
      <c r="A5851" t="s">
        <v>6025</v>
      </c>
      <c r="B5851" s="1">
        <v>45525</v>
      </c>
      <c r="C5851" s="2" t="s">
        <v>146</v>
      </c>
      <c r="D5851" t="s">
        <v>147</v>
      </c>
      <c r="E5851" t="s">
        <v>26</v>
      </c>
      <c r="F5851">
        <v>31</v>
      </c>
      <c r="G5851" t="s">
        <v>27</v>
      </c>
      <c r="H5851" t="s">
        <v>36</v>
      </c>
      <c r="I5851">
        <v>30</v>
      </c>
      <c r="J5851" t="s">
        <v>55</v>
      </c>
      <c r="K5851" t="s">
        <v>56</v>
      </c>
      <c r="L5851" t="s">
        <v>31</v>
      </c>
      <c r="M5851">
        <v>499</v>
      </c>
      <c r="N5851">
        <v>24</v>
      </c>
      <c r="O5851">
        <v>475.8</v>
      </c>
      <c r="P5851">
        <v>1</v>
      </c>
      <c r="Q5851">
        <v>0</v>
      </c>
      <c r="R5851">
        <v>3</v>
      </c>
      <c r="S5851" t="s">
        <v>80</v>
      </c>
      <c r="T5851" t="s">
        <v>31</v>
      </c>
      <c r="W5851">
        <v>11976</v>
      </c>
      <c r="X5851" t="str">
        <f t="shared" si="364"/>
        <v>No</v>
      </c>
      <c r="Y5851" t="str">
        <f t="shared" si="365"/>
        <v>13-24 months</v>
      </c>
      <c r="Z5851" t="str">
        <f t="shared" si="366"/>
        <v>25-34</v>
      </c>
      <c r="AA5851" s="8">
        <f t="shared" si="367"/>
        <v>0</v>
      </c>
    </row>
    <row r="5852" spans="1:27">
      <c r="A5852" t="s">
        <v>6026</v>
      </c>
      <c r="B5852" s="1">
        <v>45917</v>
      </c>
      <c r="C5852" s="2" t="s">
        <v>71</v>
      </c>
      <c r="D5852" t="s">
        <v>72</v>
      </c>
      <c r="E5852" t="s">
        <v>64</v>
      </c>
      <c r="F5852">
        <v>37</v>
      </c>
      <c r="G5852" t="s">
        <v>54</v>
      </c>
      <c r="H5852" t="s">
        <v>36</v>
      </c>
      <c r="I5852">
        <v>30</v>
      </c>
      <c r="J5852" t="s">
        <v>55</v>
      </c>
      <c r="K5852" t="s">
        <v>56</v>
      </c>
      <c r="L5852" t="s">
        <v>31</v>
      </c>
      <c r="M5852">
        <v>499</v>
      </c>
      <c r="N5852">
        <v>11</v>
      </c>
      <c r="O5852">
        <v>270.89999999999998</v>
      </c>
      <c r="P5852">
        <v>0</v>
      </c>
      <c r="Q5852">
        <v>0</v>
      </c>
      <c r="R5852">
        <v>3</v>
      </c>
      <c r="S5852" t="s">
        <v>136</v>
      </c>
      <c r="T5852" t="s">
        <v>31</v>
      </c>
      <c r="W5852">
        <v>5489</v>
      </c>
      <c r="X5852" t="str">
        <f t="shared" si="364"/>
        <v>No</v>
      </c>
      <c r="Y5852" t="str">
        <f t="shared" si="365"/>
        <v>7-12 months</v>
      </c>
      <c r="Z5852" t="str">
        <f t="shared" si="366"/>
        <v>35-49</v>
      </c>
      <c r="AA5852" s="8">
        <f t="shared" si="367"/>
        <v>0</v>
      </c>
    </row>
    <row r="5853" spans="1:27">
      <c r="A5853" t="s">
        <v>6027</v>
      </c>
      <c r="B5853" s="1">
        <v>44737</v>
      </c>
      <c r="C5853" s="2" t="s">
        <v>89</v>
      </c>
      <c r="D5853" t="s">
        <v>90</v>
      </c>
      <c r="E5853" t="s">
        <v>41</v>
      </c>
      <c r="F5853">
        <v>33</v>
      </c>
      <c r="G5853" t="s">
        <v>27</v>
      </c>
      <c r="H5853" t="s">
        <v>36</v>
      </c>
      <c r="I5853">
        <v>30</v>
      </c>
      <c r="J5853" t="s">
        <v>29</v>
      </c>
      <c r="K5853" t="s">
        <v>56</v>
      </c>
      <c r="L5853" t="s">
        <v>31</v>
      </c>
      <c r="M5853">
        <v>499</v>
      </c>
      <c r="N5853">
        <v>50</v>
      </c>
      <c r="O5853">
        <v>196.2</v>
      </c>
      <c r="P5853">
        <v>0</v>
      </c>
      <c r="Q5853">
        <v>0</v>
      </c>
      <c r="R5853">
        <v>5</v>
      </c>
      <c r="S5853" t="s">
        <v>780</v>
      </c>
      <c r="T5853" t="s">
        <v>31</v>
      </c>
      <c r="W5853">
        <v>24950</v>
      </c>
      <c r="X5853" t="str">
        <f t="shared" si="364"/>
        <v>No</v>
      </c>
      <c r="Y5853" t="str">
        <f t="shared" si="365"/>
        <v>48+ months</v>
      </c>
      <c r="Z5853" t="str">
        <f t="shared" si="366"/>
        <v>25-34</v>
      </c>
      <c r="AA5853" s="8">
        <f t="shared" si="367"/>
        <v>0</v>
      </c>
    </row>
    <row r="5854" spans="1:27">
      <c r="A5854" t="s">
        <v>6028</v>
      </c>
      <c r="B5854" s="1">
        <v>45411</v>
      </c>
      <c r="C5854" s="2" t="s">
        <v>59</v>
      </c>
      <c r="D5854" t="s">
        <v>59</v>
      </c>
      <c r="E5854" t="s">
        <v>35</v>
      </c>
      <c r="F5854">
        <v>20</v>
      </c>
      <c r="G5854" t="s">
        <v>27</v>
      </c>
      <c r="H5854" t="s">
        <v>67</v>
      </c>
      <c r="I5854">
        <v>300</v>
      </c>
      <c r="J5854" t="s">
        <v>29</v>
      </c>
      <c r="K5854" t="s">
        <v>30</v>
      </c>
      <c r="L5854" t="s">
        <v>45</v>
      </c>
      <c r="M5854">
        <v>1348</v>
      </c>
      <c r="N5854">
        <v>22</v>
      </c>
      <c r="O5854">
        <v>961.8</v>
      </c>
      <c r="P5854">
        <v>3</v>
      </c>
      <c r="Q5854">
        <v>0</v>
      </c>
      <c r="R5854">
        <v>2</v>
      </c>
      <c r="S5854" t="s">
        <v>433</v>
      </c>
      <c r="T5854" t="s">
        <v>45</v>
      </c>
      <c r="U5854" s="1">
        <v>46080</v>
      </c>
      <c r="V5854" t="s">
        <v>49</v>
      </c>
      <c r="W5854">
        <v>29656</v>
      </c>
      <c r="X5854" t="str">
        <f t="shared" si="364"/>
        <v>No</v>
      </c>
      <c r="Y5854" t="str">
        <f t="shared" si="365"/>
        <v>13-24 months</v>
      </c>
      <c r="Z5854" t="str">
        <f t="shared" si="366"/>
        <v>18-24</v>
      </c>
      <c r="AA5854" s="8">
        <f t="shared" si="367"/>
        <v>1</v>
      </c>
    </row>
    <row r="5855" spans="1:27">
      <c r="A5855" t="s">
        <v>6029</v>
      </c>
      <c r="B5855" s="1">
        <v>45173</v>
      </c>
      <c r="C5855" s="2" t="s">
        <v>62</v>
      </c>
      <c r="D5855" t="s">
        <v>63</v>
      </c>
      <c r="E5855" t="s">
        <v>64</v>
      </c>
      <c r="F5855">
        <v>52</v>
      </c>
      <c r="G5855" t="s">
        <v>54</v>
      </c>
      <c r="H5855" t="s">
        <v>28</v>
      </c>
      <c r="I5855">
        <v>100</v>
      </c>
      <c r="J5855" t="s">
        <v>55</v>
      </c>
      <c r="K5855" t="s">
        <v>30</v>
      </c>
      <c r="L5855" t="s">
        <v>45</v>
      </c>
      <c r="M5855">
        <v>948</v>
      </c>
      <c r="N5855">
        <v>36</v>
      </c>
      <c r="O5855">
        <v>671.7</v>
      </c>
      <c r="P5855">
        <v>0</v>
      </c>
      <c r="Q5855">
        <v>0</v>
      </c>
      <c r="R5855">
        <v>4</v>
      </c>
      <c r="S5855" t="s">
        <v>181</v>
      </c>
      <c r="T5855" t="s">
        <v>31</v>
      </c>
      <c r="W5855">
        <v>34128</v>
      </c>
      <c r="X5855" t="str">
        <f t="shared" si="364"/>
        <v>No</v>
      </c>
      <c r="Y5855" t="str">
        <f t="shared" si="365"/>
        <v>25-48 months</v>
      </c>
      <c r="Z5855" t="str">
        <f t="shared" si="366"/>
        <v>50+</v>
      </c>
      <c r="AA5855" s="8">
        <f t="shared" si="367"/>
        <v>0</v>
      </c>
    </row>
    <row r="5856" spans="1:27">
      <c r="A5856" t="s">
        <v>6030</v>
      </c>
      <c r="B5856" s="1">
        <v>44898</v>
      </c>
      <c r="C5856" s="2" t="s">
        <v>146</v>
      </c>
      <c r="D5856" t="s">
        <v>147</v>
      </c>
      <c r="E5856" t="s">
        <v>26</v>
      </c>
      <c r="F5856">
        <v>25</v>
      </c>
      <c r="G5856" t="s">
        <v>54</v>
      </c>
      <c r="H5856" t="s">
        <v>36</v>
      </c>
      <c r="I5856">
        <v>30</v>
      </c>
      <c r="J5856" t="s">
        <v>55</v>
      </c>
      <c r="K5856" t="s">
        <v>30</v>
      </c>
      <c r="L5856" t="s">
        <v>45</v>
      </c>
      <c r="M5856">
        <v>648</v>
      </c>
      <c r="N5856">
        <v>45</v>
      </c>
      <c r="O5856">
        <v>172.6</v>
      </c>
      <c r="P5856">
        <v>2</v>
      </c>
      <c r="Q5856">
        <v>1</v>
      </c>
      <c r="R5856">
        <v>4</v>
      </c>
      <c r="S5856" t="s">
        <v>120</v>
      </c>
      <c r="T5856" t="s">
        <v>31</v>
      </c>
      <c r="W5856">
        <v>29160</v>
      </c>
      <c r="X5856" t="str">
        <f t="shared" si="364"/>
        <v>No</v>
      </c>
      <c r="Y5856" t="str">
        <f t="shared" si="365"/>
        <v>25-48 months</v>
      </c>
      <c r="Z5856" t="str">
        <f t="shared" si="366"/>
        <v>25-34</v>
      </c>
      <c r="AA5856" s="8">
        <f t="shared" si="367"/>
        <v>0</v>
      </c>
    </row>
    <row r="5857" spans="1:27">
      <c r="A5857" t="s">
        <v>6031</v>
      </c>
      <c r="B5857" s="1">
        <v>46211</v>
      </c>
      <c r="C5857" s="2" t="s">
        <v>59</v>
      </c>
      <c r="D5857" t="s">
        <v>59</v>
      </c>
      <c r="E5857" t="s">
        <v>35</v>
      </c>
      <c r="F5857">
        <v>41</v>
      </c>
      <c r="G5857" t="s">
        <v>27</v>
      </c>
      <c r="H5857" t="s">
        <v>42</v>
      </c>
      <c r="I5857">
        <v>1000</v>
      </c>
      <c r="J5857" t="s">
        <v>55</v>
      </c>
      <c r="K5857" t="s">
        <v>60</v>
      </c>
      <c r="L5857" t="s">
        <v>31</v>
      </c>
      <c r="M5857">
        <v>1799</v>
      </c>
      <c r="N5857">
        <v>2</v>
      </c>
      <c r="O5857">
        <v>870.7</v>
      </c>
      <c r="P5857">
        <v>0</v>
      </c>
      <c r="Q5857">
        <v>1</v>
      </c>
      <c r="R5857">
        <v>4</v>
      </c>
      <c r="T5857" t="s">
        <v>45</v>
      </c>
      <c r="U5857" s="1">
        <v>46262</v>
      </c>
      <c r="V5857" t="s">
        <v>78</v>
      </c>
      <c r="W5857">
        <v>3598</v>
      </c>
      <c r="X5857" t="str">
        <f t="shared" si="364"/>
        <v>No</v>
      </c>
      <c r="Y5857" t="str">
        <f t="shared" si="365"/>
        <v>0-6 months</v>
      </c>
      <c r="Z5857" t="str">
        <f t="shared" si="366"/>
        <v>35-49</v>
      </c>
      <c r="AA5857" s="8">
        <f t="shared" si="367"/>
        <v>1</v>
      </c>
    </row>
    <row r="5858" spans="1:27">
      <c r="A5858" t="s">
        <v>6032</v>
      </c>
      <c r="B5858" s="1">
        <v>45873</v>
      </c>
      <c r="C5858" s="2" t="s">
        <v>24</v>
      </c>
      <c r="D5858" t="s">
        <v>25</v>
      </c>
      <c r="E5858" t="s">
        <v>26</v>
      </c>
      <c r="F5858">
        <v>55</v>
      </c>
      <c r="G5858" t="s">
        <v>54</v>
      </c>
      <c r="H5858" t="s">
        <v>42</v>
      </c>
      <c r="I5858">
        <v>1000</v>
      </c>
      <c r="J5858" t="s">
        <v>55</v>
      </c>
      <c r="K5858" t="s">
        <v>82</v>
      </c>
      <c r="L5858" t="s">
        <v>45</v>
      </c>
      <c r="M5858">
        <v>1948</v>
      </c>
      <c r="N5858">
        <v>13</v>
      </c>
      <c r="O5858">
        <v>1278.2</v>
      </c>
      <c r="P5858">
        <v>0</v>
      </c>
      <c r="Q5858">
        <v>0</v>
      </c>
      <c r="R5858">
        <v>4</v>
      </c>
      <c r="T5858" t="s">
        <v>31</v>
      </c>
      <c r="W5858">
        <v>25324</v>
      </c>
      <c r="X5858" t="str">
        <f t="shared" si="364"/>
        <v>No</v>
      </c>
      <c r="Y5858" t="str">
        <f t="shared" si="365"/>
        <v>13-24 months</v>
      </c>
      <c r="Z5858" t="str">
        <f t="shared" si="366"/>
        <v>50+</v>
      </c>
      <c r="AA5858" s="8">
        <f t="shared" si="367"/>
        <v>0</v>
      </c>
    </row>
    <row r="5859" spans="1:27">
      <c r="A5859" t="s">
        <v>6033</v>
      </c>
      <c r="B5859" s="1">
        <v>45487</v>
      </c>
      <c r="C5859" s="2" t="s">
        <v>101</v>
      </c>
      <c r="D5859" t="s">
        <v>102</v>
      </c>
      <c r="E5859" t="s">
        <v>35</v>
      </c>
      <c r="F5859">
        <v>42</v>
      </c>
      <c r="G5859" t="s">
        <v>54</v>
      </c>
      <c r="H5859" t="s">
        <v>28</v>
      </c>
      <c r="I5859">
        <v>100</v>
      </c>
      <c r="J5859" t="s">
        <v>55</v>
      </c>
      <c r="K5859" t="s">
        <v>60</v>
      </c>
      <c r="L5859" t="s">
        <v>45</v>
      </c>
      <c r="M5859">
        <v>948</v>
      </c>
      <c r="N5859">
        <v>26</v>
      </c>
      <c r="O5859">
        <v>639.1</v>
      </c>
      <c r="P5859">
        <v>1</v>
      </c>
      <c r="Q5859">
        <v>1</v>
      </c>
      <c r="R5859">
        <v>4</v>
      </c>
      <c r="S5859" t="s">
        <v>151</v>
      </c>
      <c r="T5859" t="s">
        <v>31</v>
      </c>
      <c r="W5859">
        <v>24648</v>
      </c>
      <c r="X5859" t="str">
        <f t="shared" si="364"/>
        <v>No</v>
      </c>
      <c r="Y5859" t="str">
        <f t="shared" si="365"/>
        <v>25-48 months</v>
      </c>
      <c r="Z5859" t="str">
        <f t="shared" si="366"/>
        <v>35-49</v>
      </c>
      <c r="AA5859" s="8">
        <f t="shared" si="367"/>
        <v>0</v>
      </c>
    </row>
    <row r="5860" spans="1:27">
      <c r="A5860" t="s">
        <v>6034</v>
      </c>
      <c r="B5860" s="1">
        <v>46101</v>
      </c>
      <c r="C5860" s="2" t="s">
        <v>24</v>
      </c>
      <c r="D5860" t="s">
        <v>25</v>
      </c>
      <c r="E5860" t="s">
        <v>26</v>
      </c>
      <c r="F5860">
        <v>47</v>
      </c>
      <c r="G5860" t="s">
        <v>54</v>
      </c>
      <c r="H5860" t="s">
        <v>28</v>
      </c>
      <c r="I5860">
        <v>100</v>
      </c>
      <c r="J5860" t="s">
        <v>55</v>
      </c>
      <c r="K5860" t="s">
        <v>60</v>
      </c>
      <c r="L5860" t="s">
        <v>31</v>
      </c>
      <c r="M5860">
        <v>799</v>
      </c>
      <c r="N5860">
        <v>5</v>
      </c>
      <c r="O5860">
        <v>458.7</v>
      </c>
      <c r="P5860">
        <v>0</v>
      </c>
      <c r="Q5860">
        <v>1</v>
      </c>
      <c r="R5860">
        <v>4</v>
      </c>
      <c r="S5860" t="s">
        <v>266</v>
      </c>
      <c r="T5860" t="s">
        <v>31</v>
      </c>
      <c r="W5860">
        <v>3995</v>
      </c>
      <c r="X5860" t="str">
        <f t="shared" si="364"/>
        <v>No</v>
      </c>
      <c r="Y5860" t="str">
        <f t="shared" si="365"/>
        <v>0-6 months</v>
      </c>
      <c r="Z5860" t="str">
        <f t="shared" si="366"/>
        <v>35-49</v>
      </c>
      <c r="AA5860" s="8">
        <f t="shared" si="367"/>
        <v>0</v>
      </c>
    </row>
    <row r="5861" spans="1:27">
      <c r="A5861" t="s">
        <v>6035</v>
      </c>
      <c r="B5861" s="1">
        <v>46085</v>
      </c>
      <c r="C5861" s="2" t="s">
        <v>146</v>
      </c>
      <c r="D5861" t="s">
        <v>147</v>
      </c>
      <c r="E5861" t="s">
        <v>26</v>
      </c>
      <c r="F5861">
        <v>34</v>
      </c>
      <c r="G5861" t="s">
        <v>163</v>
      </c>
      <c r="H5861" t="s">
        <v>67</v>
      </c>
      <c r="I5861">
        <v>300</v>
      </c>
      <c r="J5861" t="s">
        <v>55</v>
      </c>
      <c r="K5861" t="s">
        <v>56</v>
      </c>
      <c r="L5861" t="s">
        <v>45</v>
      </c>
      <c r="M5861">
        <v>1348</v>
      </c>
      <c r="N5861">
        <v>6</v>
      </c>
      <c r="O5861">
        <v>771.7</v>
      </c>
      <c r="P5861">
        <v>0</v>
      </c>
      <c r="Q5861">
        <v>0</v>
      </c>
      <c r="R5861">
        <v>4</v>
      </c>
      <c r="S5861" t="s">
        <v>37</v>
      </c>
      <c r="T5861" t="s">
        <v>31</v>
      </c>
      <c r="W5861">
        <v>8088</v>
      </c>
      <c r="X5861" t="str">
        <f t="shared" si="364"/>
        <v>No</v>
      </c>
      <c r="Y5861" t="str">
        <f t="shared" si="365"/>
        <v>0-6 months</v>
      </c>
      <c r="Z5861" t="str">
        <f t="shared" si="366"/>
        <v>25-34</v>
      </c>
      <c r="AA5861" s="8">
        <f t="shared" si="367"/>
        <v>0</v>
      </c>
    </row>
    <row r="5862" spans="1:27">
      <c r="A5862" t="s">
        <v>6036</v>
      </c>
      <c r="B5862" s="1">
        <v>44821</v>
      </c>
      <c r="C5862" s="2" t="s">
        <v>59</v>
      </c>
      <c r="D5862" t="s">
        <v>59</v>
      </c>
      <c r="E5862" t="s">
        <v>35</v>
      </c>
      <c r="F5862">
        <v>61</v>
      </c>
      <c r="G5862" t="s">
        <v>27</v>
      </c>
      <c r="H5862" t="s">
        <v>36</v>
      </c>
      <c r="I5862">
        <v>30</v>
      </c>
      <c r="J5862" t="s">
        <v>55</v>
      </c>
      <c r="K5862" t="s">
        <v>44</v>
      </c>
      <c r="L5862" t="s">
        <v>31</v>
      </c>
      <c r="M5862">
        <v>499</v>
      </c>
      <c r="N5862">
        <v>47</v>
      </c>
      <c r="O5862">
        <v>211.1</v>
      </c>
      <c r="P5862">
        <v>0</v>
      </c>
      <c r="Q5862">
        <v>1</v>
      </c>
      <c r="R5862">
        <v>5</v>
      </c>
      <c r="S5862" t="s">
        <v>107</v>
      </c>
      <c r="T5862" t="s">
        <v>31</v>
      </c>
      <c r="W5862">
        <v>23453</v>
      </c>
      <c r="X5862" t="str">
        <f t="shared" si="364"/>
        <v>No</v>
      </c>
      <c r="Y5862" t="str">
        <f t="shared" si="365"/>
        <v>25-48 months</v>
      </c>
      <c r="Z5862" t="str">
        <f t="shared" si="366"/>
        <v>50+</v>
      </c>
      <c r="AA5862" s="8">
        <f t="shared" si="367"/>
        <v>0</v>
      </c>
    </row>
    <row r="5863" spans="1:27">
      <c r="A5863" t="s">
        <v>6037</v>
      </c>
      <c r="B5863" s="1">
        <v>44917</v>
      </c>
      <c r="C5863" s="2" t="s">
        <v>89</v>
      </c>
      <c r="D5863" t="s">
        <v>90</v>
      </c>
      <c r="E5863" t="s">
        <v>41</v>
      </c>
      <c r="F5863">
        <v>32</v>
      </c>
      <c r="G5863" t="s">
        <v>54</v>
      </c>
      <c r="H5863" t="s">
        <v>28</v>
      </c>
      <c r="I5863">
        <v>100</v>
      </c>
      <c r="J5863" t="s">
        <v>55</v>
      </c>
      <c r="K5863" t="s">
        <v>82</v>
      </c>
      <c r="L5863" t="s">
        <v>31</v>
      </c>
      <c r="M5863">
        <v>799</v>
      </c>
      <c r="N5863">
        <v>44</v>
      </c>
      <c r="O5863">
        <v>359.7</v>
      </c>
      <c r="P5863">
        <v>1</v>
      </c>
      <c r="Q5863">
        <v>0</v>
      </c>
      <c r="R5863">
        <v>4</v>
      </c>
      <c r="T5863" t="s">
        <v>31</v>
      </c>
      <c r="W5863">
        <v>35156</v>
      </c>
      <c r="X5863" t="str">
        <f t="shared" si="364"/>
        <v>No</v>
      </c>
      <c r="Y5863" t="str">
        <f t="shared" si="365"/>
        <v>25-48 months</v>
      </c>
      <c r="Z5863" t="str">
        <f t="shared" si="366"/>
        <v>25-34</v>
      </c>
      <c r="AA5863" s="8">
        <f t="shared" si="367"/>
        <v>0</v>
      </c>
    </row>
    <row r="5864" spans="1:27">
      <c r="A5864" t="s">
        <v>6038</v>
      </c>
      <c r="B5864" s="1">
        <v>45442</v>
      </c>
      <c r="C5864" s="2" t="s">
        <v>47</v>
      </c>
      <c r="D5864" t="s">
        <v>48</v>
      </c>
      <c r="E5864" t="s">
        <v>26</v>
      </c>
      <c r="F5864">
        <v>24</v>
      </c>
      <c r="G5864" t="s">
        <v>27</v>
      </c>
      <c r="H5864" t="s">
        <v>28</v>
      </c>
      <c r="I5864">
        <v>100</v>
      </c>
      <c r="J5864" t="s">
        <v>55</v>
      </c>
      <c r="K5864" t="s">
        <v>82</v>
      </c>
      <c r="L5864" t="s">
        <v>45</v>
      </c>
      <c r="M5864">
        <v>948</v>
      </c>
      <c r="N5864">
        <v>27</v>
      </c>
      <c r="O5864">
        <v>740.5</v>
      </c>
      <c r="P5864">
        <v>0</v>
      </c>
      <c r="Q5864">
        <v>0</v>
      </c>
      <c r="R5864">
        <v>4</v>
      </c>
      <c r="S5864" t="s">
        <v>181</v>
      </c>
      <c r="T5864" t="s">
        <v>31</v>
      </c>
      <c r="W5864">
        <v>25596</v>
      </c>
      <c r="X5864" t="str">
        <f t="shared" si="364"/>
        <v>No</v>
      </c>
      <c r="Y5864" t="str">
        <f t="shared" si="365"/>
        <v>25-48 months</v>
      </c>
      <c r="Z5864" t="str">
        <f t="shared" si="366"/>
        <v>18-24</v>
      </c>
      <c r="AA5864" s="8">
        <f t="shared" si="367"/>
        <v>0</v>
      </c>
    </row>
    <row r="5865" spans="1:27">
      <c r="A5865" t="s">
        <v>6039</v>
      </c>
      <c r="B5865" s="1">
        <v>46099</v>
      </c>
      <c r="C5865" s="2" t="s">
        <v>89</v>
      </c>
      <c r="D5865" t="s">
        <v>90</v>
      </c>
      <c r="E5865" t="s">
        <v>41</v>
      </c>
      <c r="F5865">
        <v>40</v>
      </c>
      <c r="G5865" t="s">
        <v>27</v>
      </c>
      <c r="H5865" t="s">
        <v>36</v>
      </c>
      <c r="I5865">
        <v>30</v>
      </c>
      <c r="J5865" t="s">
        <v>43</v>
      </c>
      <c r="K5865" t="s">
        <v>30</v>
      </c>
      <c r="L5865" t="s">
        <v>45</v>
      </c>
      <c r="M5865">
        <v>648</v>
      </c>
      <c r="N5865">
        <v>5</v>
      </c>
      <c r="O5865">
        <v>266.10000000000002</v>
      </c>
      <c r="P5865">
        <v>1</v>
      </c>
      <c r="Q5865">
        <v>0</v>
      </c>
      <c r="R5865">
        <v>4</v>
      </c>
      <c r="T5865" t="s">
        <v>31</v>
      </c>
      <c r="W5865">
        <v>3240</v>
      </c>
      <c r="X5865" t="str">
        <f t="shared" si="364"/>
        <v>No</v>
      </c>
      <c r="Y5865" t="str">
        <f t="shared" si="365"/>
        <v>0-6 months</v>
      </c>
      <c r="Z5865" t="str">
        <f t="shared" si="366"/>
        <v>35-49</v>
      </c>
      <c r="AA5865" s="8">
        <f t="shared" si="367"/>
        <v>0</v>
      </c>
    </row>
    <row r="5866" spans="1:27">
      <c r="A5866" t="s">
        <v>6040</v>
      </c>
      <c r="B5866" s="1">
        <v>45605</v>
      </c>
      <c r="C5866" s="2" t="s">
        <v>66</v>
      </c>
      <c r="D5866" t="s">
        <v>40</v>
      </c>
      <c r="E5866" t="s">
        <v>41</v>
      </c>
      <c r="F5866">
        <v>21</v>
      </c>
      <c r="G5866" t="s">
        <v>54</v>
      </c>
      <c r="H5866" t="s">
        <v>28</v>
      </c>
      <c r="I5866">
        <v>100</v>
      </c>
      <c r="J5866" t="s">
        <v>55</v>
      </c>
      <c r="K5866" t="s">
        <v>56</v>
      </c>
      <c r="L5866" t="s">
        <v>45</v>
      </c>
      <c r="M5866">
        <v>948</v>
      </c>
      <c r="N5866">
        <v>22</v>
      </c>
      <c r="O5866">
        <v>449.3</v>
      </c>
      <c r="P5866">
        <v>1</v>
      </c>
      <c r="Q5866">
        <v>1</v>
      </c>
      <c r="R5866">
        <v>3</v>
      </c>
      <c r="T5866" t="s">
        <v>31</v>
      </c>
      <c r="W5866">
        <v>20856</v>
      </c>
      <c r="X5866" t="str">
        <f t="shared" si="364"/>
        <v>No</v>
      </c>
      <c r="Y5866" t="str">
        <f t="shared" si="365"/>
        <v>13-24 months</v>
      </c>
      <c r="Z5866" t="str">
        <f t="shared" si="366"/>
        <v>18-24</v>
      </c>
      <c r="AA5866" s="8">
        <f t="shared" si="367"/>
        <v>0</v>
      </c>
    </row>
    <row r="5867" spans="1:27">
      <c r="A5867" t="s">
        <v>6041</v>
      </c>
      <c r="B5867" s="1">
        <v>46157</v>
      </c>
      <c r="C5867" s="2" t="s">
        <v>71</v>
      </c>
      <c r="D5867" t="s">
        <v>72</v>
      </c>
      <c r="E5867" t="s">
        <v>64</v>
      </c>
      <c r="F5867">
        <v>28</v>
      </c>
      <c r="G5867" t="s">
        <v>27</v>
      </c>
      <c r="H5867" t="s">
        <v>36</v>
      </c>
      <c r="I5867">
        <v>30</v>
      </c>
      <c r="J5867" t="s">
        <v>55</v>
      </c>
      <c r="K5867" t="s">
        <v>56</v>
      </c>
      <c r="L5867" t="s">
        <v>31</v>
      </c>
      <c r="M5867">
        <v>499</v>
      </c>
      <c r="N5867">
        <v>2</v>
      </c>
      <c r="O5867">
        <v>280.2</v>
      </c>
      <c r="P5867">
        <v>2</v>
      </c>
      <c r="Q5867">
        <v>0</v>
      </c>
      <c r="R5867">
        <v>3</v>
      </c>
      <c r="T5867" t="s">
        <v>45</v>
      </c>
      <c r="U5867" s="1">
        <v>46217</v>
      </c>
      <c r="V5867" t="s">
        <v>97</v>
      </c>
      <c r="W5867">
        <v>998</v>
      </c>
      <c r="X5867" t="str">
        <f t="shared" si="364"/>
        <v>No</v>
      </c>
      <c r="Y5867" t="str">
        <f t="shared" si="365"/>
        <v>0-6 months</v>
      </c>
      <c r="Z5867" t="str">
        <f t="shared" si="366"/>
        <v>25-34</v>
      </c>
      <c r="AA5867" s="8">
        <f t="shared" si="367"/>
        <v>1</v>
      </c>
    </row>
    <row r="5868" spans="1:27">
      <c r="A5868" t="s">
        <v>6042</v>
      </c>
      <c r="B5868" s="1">
        <v>46248</v>
      </c>
      <c r="C5868" s="2" t="s">
        <v>47</v>
      </c>
      <c r="D5868" t="s">
        <v>48</v>
      </c>
      <c r="E5868" t="s">
        <v>26</v>
      </c>
      <c r="F5868">
        <v>47</v>
      </c>
      <c r="G5868" t="s">
        <v>54</v>
      </c>
      <c r="H5868" t="s">
        <v>28</v>
      </c>
      <c r="I5868">
        <v>100</v>
      </c>
      <c r="J5868" t="s">
        <v>55</v>
      </c>
      <c r="K5868" t="s">
        <v>44</v>
      </c>
      <c r="L5868" t="s">
        <v>31</v>
      </c>
      <c r="M5868">
        <v>799</v>
      </c>
      <c r="N5868">
        <v>1</v>
      </c>
      <c r="O5868">
        <v>299.8</v>
      </c>
      <c r="P5868">
        <v>1</v>
      </c>
      <c r="Q5868">
        <v>0</v>
      </c>
      <c r="R5868">
        <v>3</v>
      </c>
      <c r="S5868" t="s">
        <v>143</v>
      </c>
      <c r="T5868" t="s">
        <v>31</v>
      </c>
      <c r="W5868">
        <v>799</v>
      </c>
      <c r="X5868" t="str">
        <f t="shared" si="364"/>
        <v>No</v>
      </c>
      <c r="Y5868" t="str">
        <f t="shared" si="365"/>
        <v>0-6 months</v>
      </c>
      <c r="Z5868" t="str">
        <f t="shared" si="366"/>
        <v>35-49</v>
      </c>
      <c r="AA5868" s="8">
        <f t="shared" si="367"/>
        <v>0</v>
      </c>
    </row>
    <row r="5869" spans="1:27">
      <c r="A5869" t="s">
        <v>6043</v>
      </c>
      <c r="B5869" s="1">
        <v>45075</v>
      </c>
      <c r="C5869" s="2" t="s">
        <v>146</v>
      </c>
      <c r="D5869" t="s">
        <v>147</v>
      </c>
      <c r="E5869" t="s">
        <v>26</v>
      </c>
      <c r="F5869">
        <v>19</v>
      </c>
      <c r="G5869" t="s">
        <v>27</v>
      </c>
      <c r="H5869" t="s">
        <v>28</v>
      </c>
      <c r="I5869">
        <v>100</v>
      </c>
      <c r="J5869" t="s">
        <v>55</v>
      </c>
      <c r="K5869" t="s">
        <v>60</v>
      </c>
      <c r="L5869" t="s">
        <v>31</v>
      </c>
      <c r="M5869">
        <v>799</v>
      </c>
      <c r="N5869">
        <v>39</v>
      </c>
      <c r="O5869">
        <v>312.8</v>
      </c>
      <c r="P5869">
        <v>0</v>
      </c>
      <c r="Q5869">
        <v>0</v>
      </c>
      <c r="R5869">
        <v>5</v>
      </c>
      <c r="S5869" t="s">
        <v>107</v>
      </c>
      <c r="T5869" t="s">
        <v>31</v>
      </c>
      <c r="W5869">
        <v>31161</v>
      </c>
      <c r="X5869" t="str">
        <f t="shared" si="364"/>
        <v>No</v>
      </c>
      <c r="Y5869" t="str">
        <f t="shared" si="365"/>
        <v>25-48 months</v>
      </c>
      <c r="Z5869" t="str">
        <f t="shared" si="366"/>
        <v>18-24</v>
      </c>
      <c r="AA5869" s="8">
        <f t="shared" si="367"/>
        <v>0</v>
      </c>
    </row>
    <row r="5870" spans="1:27">
      <c r="A5870" t="s">
        <v>6044</v>
      </c>
      <c r="B5870" s="1">
        <v>45336</v>
      </c>
      <c r="C5870" s="2" t="s">
        <v>146</v>
      </c>
      <c r="D5870" t="s">
        <v>147</v>
      </c>
      <c r="E5870" t="s">
        <v>26</v>
      </c>
      <c r="F5870">
        <v>48</v>
      </c>
      <c r="G5870" t="s">
        <v>27</v>
      </c>
      <c r="H5870" t="s">
        <v>36</v>
      </c>
      <c r="I5870">
        <v>30</v>
      </c>
      <c r="J5870" t="s">
        <v>29</v>
      </c>
      <c r="K5870" t="s">
        <v>82</v>
      </c>
      <c r="L5870" t="s">
        <v>31</v>
      </c>
      <c r="M5870">
        <v>499</v>
      </c>
      <c r="N5870">
        <v>31</v>
      </c>
      <c r="O5870">
        <v>427.6</v>
      </c>
      <c r="P5870">
        <v>0</v>
      </c>
      <c r="Q5870">
        <v>0</v>
      </c>
      <c r="R5870">
        <v>4</v>
      </c>
      <c r="S5870" t="s">
        <v>57</v>
      </c>
      <c r="T5870" t="s">
        <v>31</v>
      </c>
      <c r="W5870">
        <v>15469</v>
      </c>
      <c r="X5870" t="str">
        <f t="shared" si="364"/>
        <v>No</v>
      </c>
      <c r="Y5870" t="str">
        <f t="shared" si="365"/>
        <v>25-48 months</v>
      </c>
      <c r="Z5870" t="str">
        <f t="shared" si="366"/>
        <v>35-49</v>
      </c>
      <c r="AA5870" s="8">
        <f t="shared" si="367"/>
        <v>0</v>
      </c>
    </row>
    <row r="5871" spans="1:27">
      <c r="A5871" t="s">
        <v>6045</v>
      </c>
      <c r="B5871" s="1">
        <v>44812</v>
      </c>
      <c r="C5871" s="2" t="s">
        <v>59</v>
      </c>
      <c r="D5871" t="s">
        <v>59</v>
      </c>
      <c r="E5871" t="s">
        <v>35</v>
      </c>
      <c r="F5871">
        <v>57</v>
      </c>
      <c r="G5871" t="s">
        <v>54</v>
      </c>
      <c r="H5871" t="s">
        <v>28</v>
      </c>
      <c r="I5871">
        <v>100</v>
      </c>
      <c r="J5871" t="s">
        <v>29</v>
      </c>
      <c r="K5871" t="s">
        <v>44</v>
      </c>
      <c r="L5871" t="s">
        <v>31</v>
      </c>
      <c r="M5871">
        <v>799</v>
      </c>
      <c r="N5871">
        <v>48</v>
      </c>
      <c r="O5871">
        <v>572.70000000000005</v>
      </c>
      <c r="P5871">
        <v>0</v>
      </c>
      <c r="Q5871">
        <v>0</v>
      </c>
      <c r="R5871">
        <v>4</v>
      </c>
      <c r="S5871" t="s">
        <v>112</v>
      </c>
      <c r="T5871" t="s">
        <v>31</v>
      </c>
      <c r="W5871">
        <v>38352</v>
      </c>
      <c r="X5871" t="str">
        <f t="shared" si="364"/>
        <v>No</v>
      </c>
      <c r="Y5871" t="str">
        <f t="shared" si="365"/>
        <v>25-48 months</v>
      </c>
      <c r="Z5871" t="str">
        <f t="shared" si="366"/>
        <v>50+</v>
      </c>
      <c r="AA5871" s="8">
        <f t="shared" si="367"/>
        <v>0</v>
      </c>
    </row>
    <row r="5872" spans="1:27">
      <c r="A5872" t="s">
        <v>6046</v>
      </c>
      <c r="B5872" s="1">
        <v>45268</v>
      </c>
      <c r="C5872" s="2" t="s">
        <v>89</v>
      </c>
      <c r="D5872" t="s">
        <v>90</v>
      </c>
      <c r="E5872" t="s">
        <v>41</v>
      </c>
      <c r="F5872">
        <v>40</v>
      </c>
      <c r="G5872" t="s">
        <v>27</v>
      </c>
      <c r="H5872" t="s">
        <v>28</v>
      </c>
      <c r="I5872">
        <v>100</v>
      </c>
      <c r="J5872" t="s">
        <v>43</v>
      </c>
      <c r="K5872" t="s">
        <v>60</v>
      </c>
      <c r="L5872" t="s">
        <v>31</v>
      </c>
      <c r="M5872">
        <v>799</v>
      </c>
      <c r="N5872">
        <v>27</v>
      </c>
      <c r="O5872">
        <v>380</v>
      </c>
      <c r="P5872">
        <v>4</v>
      </c>
      <c r="Q5872">
        <v>1</v>
      </c>
      <c r="R5872">
        <v>3</v>
      </c>
      <c r="S5872" t="s">
        <v>244</v>
      </c>
      <c r="T5872" t="s">
        <v>45</v>
      </c>
      <c r="U5872" s="1">
        <v>46092</v>
      </c>
      <c r="V5872" t="s">
        <v>92</v>
      </c>
      <c r="W5872">
        <v>21573</v>
      </c>
      <c r="X5872" t="str">
        <f t="shared" si="364"/>
        <v>No</v>
      </c>
      <c r="Y5872" t="str">
        <f t="shared" si="365"/>
        <v>25-48 months</v>
      </c>
      <c r="Z5872" t="str">
        <f t="shared" si="366"/>
        <v>35-49</v>
      </c>
      <c r="AA5872" s="8">
        <f t="shared" si="367"/>
        <v>1</v>
      </c>
    </row>
    <row r="5873" spans="1:27">
      <c r="A5873" t="s">
        <v>6047</v>
      </c>
      <c r="B5873" s="1">
        <v>45309</v>
      </c>
      <c r="C5873" s="2" t="s">
        <v>51</v>
      </c>
      <c r="D5873" t="s">
        <v>52</v>
      </c>
      <c r="E5873" t="s">
        <v>53</v>
      </c>
      <c r="F5873">
        <v>30</v>
      </c>
      <c r="G5873" t="s">
        <v>54</v>
      </c>
      <c r="H5873" t="s">
        <v>28</v>
      </c>
      <c r="I5873">
        <v>100</v>
      </c>
      <c r="J5873" t="s">
        <v>55</v>
      </c>
      <c r="K5873" t="s">
        <v>56</v>
      </c>
      <c r="L5873" t="s">
        <v>45</v>
      </c>
      <c r="M5873">
        <v>948</v>
      </c>
      <c r="N5873">
        <v>30</v>
      </c>
      <c r="O5873">
        <v>674.8</v>
      </c>
      <c r="P5873">
        <v>1</v>
      </c>
      <c r="Q5873">
        <v>1</v>
      </c>
      <c r="R5873">
        <v>3</v>
      </c>
      <c r="S5873" t="s">
        <v>122</v>
      </c>
      <c r="T5873" t="s">
        <v>45</v>
      </c>
      <c r="U5873" s="1">
        <v>46224</v>
      </c>
      <c r="V5873" t="s">
        <v>170</v>
      </c>
      <c r="W5873">
        <v>28440</v>
      </c>
      <c r="X5873" t="str">
        <f t="shared" si="364"/>
        <v>No</v>
      </c>
      <c r="Y5873" t="str">
        <f t="shared" si="365"/>
        <v>25-48 months</v>
      </c>
      <c r="Z5873" t="str">
        <f t="shared" si="366"/>
        <v>25-34</v>
      </c>
      <c r="AA5873" s="8">
        <f t="shared" si="367"/>
        <v>1</v>
      </c>
    </row>
    <row r="5874" spans="1:27">
      <c r="A5874" t="s">
        <v>6048</v>
      </c>
      <c r="B5874" s="1">
        <v>45661</v>
      </c>
      <c r="C5874" s="2" t="s">
        <v>59</v>
      </c>
      <c r="D5874" t="s">
        <v>59</v>
      </c>
      <c r="E5874" t="s">
        <v>35</v>
      </c>
      <c r="F5874">
        <v>28</v>
      </c>
      <c r="G5874" t="s">
        <v>27</v>
      </c>
      <c r="H5874" t="s">
        <v>67</v>
      </c>
      <c r="I5874">
        <v>300</v>
      </c>
      <c r="J5874" t="s">
        <v>29</v>
      </c>
      <c r="K5874" t="s">
        <v>56</v>
      </c>
      <c r="L5874" t="s">
        <v>31</v>
      </c>
      <c r="M5874">
        <v>1199</v>
      </c>
      <c r="N5874">
        <v>20</v>
      </c>
      <c r="O5874">
        <v>1800</v>
      </c>
      <c r="P5874">
        <v>0</v>
      </c>
      <c r="Q5874">
        <v>0</v>
      </c>
      <c r="R5874">
        <v>3</v>
      </c>
      <c r="S5874" t="s">
        <v>95</v>
      </c>
      <c r="T5874" t="s">
        <v>31</v>
      </c>
      <c r="W5874">
        <v>23980</v>
      </c>
      <c r="X5874" t="str">
        <f t="shared" si="364"/>
        <v>No</v>
      </c>
      <c r="Y5874" t="str">
        <f t="shared" si="365"/>
        <v>13-24 months</v>
      </c>
      <c r="Z5874" t="str">
        <f t="shared" si="366"/>
        <v>25-34</v>
      </c>
      <c r="AA5874" s="8">
        <f t="shared" si="367"/>
        <v>0</v>
      </c>
    </row>
    <row r="5875" spans="1:27">
      <c r="A5875" t="s">
        <v>6049</v>
      </c>
      <c r="B5875" s="1">
        <v>45778</v>
      </c>
      <c r="C5875" s="2" t="s">
        <v>74</v>
      </c>
      <c r="D5875" t="s">
        <v>74</v>
      </c>
      <c r="E5875" t="s">
        <v>35</v>
      </c>
      <c r="F5875">
        <v>36</v>
      </c>
      <c r="G5875" t="s">
        <v>27</v>
      </c>
      <c r="H5875" t="s">
        <v>36</v>
      </c>
      <c r="I5875">
        <v>30</v>
      </c>
      <c r="J5875" t="s">
        <v>29</v>
      </c>
      <c r="K5875" t="s">
        <v>60</v>
      </c>
      <c r="L5875" t="s">
        <v>31</v>
      </c>
      <c r="M5875">
        <v>499</v>
      </c>
      <c r="N5875">
        <v>16</v>
      </c>
      <c r="O5875">
        <v>257</v>
      </c>
      <c r="P5875">
        <v>1</v>
      </c>
      <c r="Q5875">
        <v>0</v>
      </c>
      <c r="R5875">
        <v>5</v>
      </c>
      <c r="S5875" t="s">
        <v>151</v>
      </c>
      <c r="T5875" t="s">
        <v>31</v>
      </c>
      <c r="W5875">
        <v>7984</v>
      </c>
      <c r="X5875" t="str">
        <f t="shared" si="364"/>
        <v>No</v>
      </c>
      <c r="Y5875" t="str">
        <f t="shared" si="365"/>
        <v>13-24 months</v>
      </c>
      <c r="Z5875" t="str">
        <f t="shared" si="366"/>
        <v>35-49</v>
      </c>
      <c r="AA5875" s="8">
        <f t="shared" si="367"/>
        <v>0</v>
      </c>
    </row>
    <row r="5876" spans="1:27">
      <c r="A5876" t="s">
        <v>6050</v>
      </c>
      <c r="B5876" s="1">
        <v>45544</v>
      </c>
      <c r="C5876" s="2" t="s">
        <v>146</v>
      </c>
      <c r="D5876" t="s">
        <v>147</v>
      </c>
      <c r="E5876" t="s">
        <v>26</v>
      </c>
      <c r="F5876">
        <v>38</v>
      </c>
      <c r="G5876" t="s">
        <v>27</v>
      </c>
      <c r="H5876" t="s">
        <v>67</v>
      </c>
      <c r="I5876">
        <v>300</v>
      </c>
      <c r="J5876" t="s">
        <v>43</v>
      </c>
      <c r="K5876" t="s">
        <v>60</v>
      </c>
      <c r="L5876" t="s">
        <v>31</v>
      </c>
      <c r="M5876">
        <v>1199</v>
      </c>
      <c r="N5876">
        <v>24</v>
      </c>
      <c r="O5876">
        <v>1233.7</v>
      </c>
      <c r="P5876">
        <v>1</v>
      </c>
      <c r="Q5876">
        <v>0</v>
      </c>
      <c r="R5876">
        <v>4</v>
      </c>
      <c r="S5876" t="s">
        <v>236</v>
      </c>
      <c r="T5876" t="s">
        <v>31</v>
      </c>
      <c r="W5876">
        <v>28776</v>
      </c>
      <c r="X5876" t="str">
        <f t="shared" si="364"/>
        <v>No</v>
      </c>
      <c r="Y5876" t="str">
        <f t="shared" si="365"/>
        <v>13-24 months</v>
      </c>
      <c r="Z5876" t="str">
        <f t="shared" si="366"/>
        <v>35-49</v>
      </c>
      <c r="AA5876" s="8">
        <f t="shared" si="367"/>
        <v>0</v>
      </c>
    </row>
    <row r="5877" spans="1:27">
      <c r="A5877" t="s">
        <v>6051</v>
      </c>
      <c r="B5877" s="1">
        <v>44768</v>
      </c>
      <c r="C5877" s="2" t="s">
        <v>146</v>
      </c>
      <c r="D5877" t="s">
        <v>147</v>
      </c>
      <c r="E5877" t="s">
        <v>26</v>
      </c>
      <c r="F5877">
        <v>55</v>
      </c>
      <c r="G5877" t="s">
        <v>54</v>
      </c>
      <c r="H5877" t="s">
        <v>67</v>
      </c>
      <c r="I5877">
        <v>300</v>
      </c>
      <c r="J5877" t="s">
        <v>29</v>
      </c>
      <c r="K5877" t="s">
        <v>44</v>
      </c>
      <c r="L5877" t="s">
        <v>45</v>
      </c>
      <c r="M5877">
        <v>1348</v>
      </c>
      <c r="N5877">
        <v>49</v>
      </c>
      <c r="O5877">
        <v>637.70000000000005</v>
      </c>
      <c r="P5877">
        <v>0</v>
      </c>
      <c r="Q5877">
        <v>0</v>
      </c>
      <c r="R5877">
        <v>5</v>
      </c>
      <c r="S5877" t="s">
        <v>130</v>
      </c>
      <c r="T5877" t="s">
        <v>31</v>
      </c>
      <c r="W5877">
        <v>66052</v>
      </c>
      <c r="X5877" t="str">
        <f t="shared" si="364"/>
        <v>No</v>
      </c>
      <c r="Y5877" t="str">
        <f t="shared" si="365"/>
        <v>48+ months</v>
      </c>
      <c r="Z5877" t="str">
        <f t="shared" si="366"/>
        <v>50+</v>
      </c>
      <c r="AA5877" s="8">
        <f t="shared" si="367"/>
        <v>0</v>
      </c>
    </row>
    <row r="5878" spans="1:27">
      <c r="A5878" t="s">
        <v>6052</v>
      </c>
      <c r="B5878" s="1">
        <v>45272</v>
      </c>
      <c r="C5878" s="2" t="s">
        <v>47</v>
      </c>
      <c r="D5878" t="s">
        <v>48</v>
      </c>
      <c r="E5878" t="s">
        <v>26</v>
      </c>
      <c r="F5878">
        <v>21</v>
      </c>
      <c r="G5878" t="s">
        <v>27</v>
      </c>
      <c r="H5878" t="s">
        <v>36</v>
      </c>
      <c r="I5878">
        <v>30</v>
      </c>
      <c r="J5878" t="s">
        <v>29</v>
      </c>
      <c r="K5878" t="s">
        <v>56</v>
      </c>
      <c r="L5878" t="s">
        <v>45</v>
      </c>
      <c r="M5878">
        <v>648</v>
      </c>
      <c r="N5878">
        <v>33</v>
      </c>
      <c r="O5878">
        <v>219.9</v>
      </c>
      <c r="P5878">
        <v>4</v>
      </c>
      <c r="Q5878">
        <v>0</v>
      </c>
      <c r="R5878">
        <v>4</v>
      </c>
      <c r="S5878" t="s">
        <v>124</v>
      </c>
      <c r="T5878" t="s">
        <v>31</v>
      </c>
      <c r="W5878">
        <v>21384</v>
      </c>
      <c r="X5878" t="str">
        <f t="shared" si="364"/>
        <v>No</v>
      </c>
      <c r="Y5878" t="str">
        <f t="shared" si="365"/>
        <v>25-48 months</v>
      </c>
      <c r="Z5878" t="str">
        <f t="shared" si="366"/>
        <v>18-24</v>
      </c>
      <c r="AA5878" s="8">
        <f t="shared" si="367"/>
        <v>0</v>
      </c>
    </row>
    <row r="5879" spans="1:27">
      <c r="A5879" t="s">
        <v>6053</v>
      </c>
      <c r="B5879" s="1">
        <v>45678</v>
      </c>
      <c r="C5879" s="2" t="s">
        <v>59</v>
      </c>
      <c r="D5879" t="s">
        <v>59</v>
      </c>
      <c r="E5879" t="s">
        <v>35</v>
      </c>
      <c r="F5879">
        <v>60</v>
      </c>
      <c r="G5879" t="s">
        <v>163</v>
      </c>
      <c r="H5879" t="s">
        <v>36</v>
      </c>
      <c r="I5879">
        <v>30</v>
      </c>
      <c r="J5879" t="s">
        <v>43</v>
      </c>
      <c r="K5879" t="s">
        <v>56</v>
      </c>
      <c r="L5879" t="s">
        <v>45</v>
      </c>
      <c r="M5879">
        <v>648</v>
      </c>
      <c r="N5879">
        <v>19</v>
      </c>
      <c r="O5879">
        <v>135.1</v>
      </c>
      <c r="P5879">
        <v>0</v>
      </c>
      <c r="Q5879">
        <v>0</v>
      </c>
      <c r="R5879">
        <v>4</v>
      </c>
      <c r="S5879" t="s">
        <v>75</v>
      </c>
      <c r="T5879" t="s">
        <v>31</v>
      </c>
      <c r="W5879">
        <v>12312</v>
      </c>
      <c r="X5879" t="str">
        <f t="shared" si="364"/>
        <v>No</v>
      </c>
      <c r="Y5879" t="str">
        <f t="shared" si="365"/>
        <v>13-24 months</v>
      </c>
      <c r="Z5879" t="str">
        <f t="shared" si="366"/>
        <v>50+</v>
      </c>
      <c r="AA5879" s="8">
        <f t="shared" si="367"/>
        <v>0</v>
      </c>
    </row>
    <row r="5880" spans="1:27">
      <c r="A5880" t="s">
        <v>6054</v>
      </c>
      <c r="B5880" s="1">
        <v>45633</v>
      </c>
      <c r="C5880" s="2" t="s">
        <v>39</v>
      </c>
      <c r="D5880" t="s">
        <v>40</v>
      </c>
      <c r="E5880" t="s">
        <v>41</v>
      </c>
      <c r="F5880">
        <v>38</v>
      </c>
      <c r="G5880" t="s">
        <v>54</v>
      </c>
      <c r="H5880" t="s">
        <v>28</v>
      </c>
      <c r="I5880">
        <v>100</v>
      </c>
      <c r="J5880" t="s">
        <v>55</v>
      </c>
      <c r="K5880" t="s">
        <v>56</v>
      </c>
      <c r="L5880" t="s">
        <v>45</v>
      </c>
      <c r="M5880">
        <v>948</v>
      </c>
      <c r="N5880">
        <v>21</v>
      </c>
      <c r="O5880">
        <v>506.1</v>
      </c>
      <c r="P5880">
        <v>3</v>
      </c>
      <c r="Q5880">
        <v>0</v>
      </c>
      <c r="R5880">
        <v>2</v>
      </c>
      <c r="T5880" t="s">
        <v>31</v>
      </c>
      <c r="W5880">
        <v>19908</v>
      </c>
      <c r="X5880" t="str">
        <f t="shared" si="364"/>
        <v>No</v>
      </c>
      <c r="Y5880" t="str">
        <f t="shared" si="365"/>
        <v>13-24 months</v>
      </c>
      <c r="Z5880" t="str">
        <f t="shared" si="366"/>
        <v>35-49</v>
      </c>
      <c r="AA5880" s="8">
        <f t="shared" si="367"/>
        <v>0</v>
      </c>
    </row>
    <row r="5881" spans="1:27">
      <c r="A5881" t="s">
        <v>6055</v>
      </c>
      <c r="B5881" s="1">
        <v>46179</v>
      </c>
      <c r="C5881" s="2" t="s">
        <v>158</v>
      </c>
      <c r="D5881" t="s">
        <v>159</v>
      </c>
      <c r="E5881" t="s">
        <v>64</v>
      </c>
      <c r="F5881">
        <v>26</v>
      </c>
      <c r="G5881" t="s">
        <v>27</v>
      </c>
      <c r="H5881" t="s">
        <v>28</v>
      </c>
      <c r="I5881">
        <v>100</v>
      </c>
      <c r="J5881" t="s">
        <v>29</v>
      </c>
      <c r="K5881" t="s">
        <v>30</v>
      </c>
      <c r="L5881" t="s">
        <v>31</v>
      </c>
      <c r="M5881">
        <v>799</v>
      </c>
      <c r="N5881">
        <v>2</v>
      </c>
      <c r="O5881">
        <v>704.3</v>
      </c>
      <c r="P5881">
        <v>0</v>
      </c>
      <c r="Q5881">
        <v>1</v>
      </c>
      <c r="R5881">
        <v>3</v>
      </c>
      <c r="S5881" t="s">
        <v>149</v>
      </c>
      <c r="T5881" t="s">
        <v>45</v>
      </c>
      <c r="U5881" s="1">
        <v>46249</v>
      </c>
      <c r="V5881" t="s">
        <v>78</v>
      </c>
      <c r="W5881">
        <v>1598</v>
      </c>
      <c r="X5881" t="str">
        <f t="shared" si="364"/>
        <v>No</v>
      </c>
      <c r="Y5881" t="str">
        <f t="shared" si="365"/>
        <v>0-6 months</v>
      </c>
      <c r="Z5881" t="str">
        <f t="shared" si="366"/>
        <v>25-34</v>
      </c>
      <c r="AA5881" s="8">
        <f t="shared" si="367"/>
        <v>1</v>
      </c>
    </row>
    <row r="5882" spans="1:27">
      <c r="A5882" t="s">
        <v>6056</v>
      </c>
      <c r="B5882" s="1">
        <v>46205</v>
      </c>
      <c r="C5882" s="2" t="s">
        <v>74</v>
      </c>
      <c r="D5882" t="s">
        <v>74</v>
      </c>
      <c r="E5882" t="s">
        <v>35</v>
      </c>
      <c r="F5882">
        <v>25</v>
      </c>
      <c r="G5882" t="s">
        <v>54</v>
      </c>
      <c r="H5882" t="s">
        <v>28</v>
      </c>
      <c r="I5882">
        <v>100</v>
      </c>
      <c r="J5882" t="s">
        <v>29</v>
      </c>
      <c r="K5882" t="s">
        <v>30</v>
      </c>
      <c r="L5882" t="s">
        <v>31</v>
      </c>
      <c r="M5882">
        <v>799</v>
      </c>
      <c r="N5882">
        <v>2</v>
      </c>
      <c r="O5882">
        <v>478.1</v>
      </c>
      <c r="P5882">
        <v>1</v>
      </c>
      <c r="Q5882">
        <v>0</v>
      </c>
      <c r="R5882">
        <v>4</v>
      </c>
      <c r="T5882" t="s">
        <v>31</v>
      </c>
      <c r="W5882">
        <v>1598</v>
      </c>
      <c r="X5882" t="str">
        <f t="shared" si="364"/>
        <v>No</v>
      </c>
      <c r="Y5882" t="str">
        <f t="shared" si="365"/>
        <v>0-6 months</v>
      </c>
      <c r="Z5882" t="str">
        <f t="shared" si="366"/>
        <v>25-34</v>
      </c>
      <c r="AA5882" s="8">
        <f t="shared" si="367"/>
        <v>0</v>
      </c>
    </row>
    <row r="5883" spans="1:27">
      <c r="A5883" t="s">
        <v>6057</v>
      </c>
      <c r="B5883" s="1">
        <v>44695</v>
      </c>
      <c r="C5883" s="2" t="s">
        <v>146</v>
      </c>
      <c r="D5883" t="s">
        <v>147</v>
      </c>
      <c r="E5883" t="s">
        <v>26</v>
      </c>
      <c r="F5883">
        <v>33</v>
      </c>
      <c r="G5883" t="s">
        <v>163</v>
      </c>
      <c r="H5883" t="s">
        <v>28</v>
      </c>
      <c r="I5883">
        <v>100</v>
      </c>
      <c r="J5883" t="s">
        <v>55</v>
      </c>
      <c r="K5883" t="s">
        <v>30</v>
      </c>
      <c r="L5883" t="s">
        <v>31</v>
      </c>
      <c r="M5883">
        <v>799</v>
      </c>
      <c r="N5883">
        <v>52</v>
      </c>
      <c r="O5883">
        <v>264</v>
      </c>
      <c r="P5883">
        <v>1</v>
      </c>
      <c r="Q5883">
        <v>0</v>
      </c>
      <c r="R5883">
        <v>5</v>
      </c>
      <c r="T5883" t="s">
        <v>31</v>
      </c>
      <c r="W5883">
        <v>41548</v>
      </c>
      <c r="X5883" t="str">
        <f t="shared" si="364"/>
        <v>No</v>
      </c>
      <c r="Y5883" t="str">
        <f t="shared" si="365"/>
        <v>48+ months</v>
      </c>
      <c r="Z5883" t="str">
        <f t="shared" si="366"/>
        <v>25-34</v>
      </c>
      <c r="AA5883" s="8">
        <f t="shared" si="367"/>
        <v>0</v>
      </c>
    </row>
    <row r="5884" spans="1:27">
      <c r="A5884" t="s">
        <v>6058</v>
      </c>
      <c r="B5884" s="1">
        <v>45853</v>
      </c>
      <c r="C5884" s="2" t="s">
        <v>146</v>
      </c>
      <c r="D5884" t="s">
        <v>147</v>
      </c>
      <c r="E5884" t="s">
        <v>26</v>
      </c>
      <c r="F5884">
        <v>49</v>
      </c>
      <c r="G5884" t="s">
        <v>27</v>
      </c>
      <c r="H5884" t="s">
        <v>28</v>
      </c>
      <c r="I5884">
        <v>100</v>
      </c>
      <c r="J5884" t="s">
        <v>55</v>
      </c>
      <c r="K5884" t="s">
        <v>82</v>
      </c>
      <c r="L5884" t="s">
        <v>31</v>
      </c>
      <c r="M5884">
        <v>799</v>
      </c>
      <c r="N5884">
        <v>9</v>
      </c>
      <c r="O5884">
        <v>372</v>
      </c>
      <c r="P5884">
        <v>2</v>
      </c>
      <c r="Q5884">
        <v>0</v>
      </c>
      <c r="R5884">
        <v>4</v>
      </c>
      <c r="S5884" t="s">
        <v>112</v>
      </c>
      <c r="T5884" t="s">
        <v>45</v>
      </c>
      <c r="U5884" s="1">
        <v>46125</v>
      </c>
      <c r="V5884" t="s">
        <v>78</v>
      </c>
      <c r="W5884">
        <v>7191</v>
      </c>
      <c r="X5884" t="str">
        <f t="shared" si="364"/>
        <v>No</v>
      </c>
      <c r="Y5884" t="str">
        <f t="shared" si="365"/>
        <v>7-12 months</v>
      </c>
      <c r="Z5884" t="str">
        <f t="shared" si="366"/>
        <v>35-49</v>
      </c>
      <c r="AA5884" s="8">
        <f t="shared" si="367"/>
        <v>1</v>
      </c>
    </row>
    <row r="5885" spans="1:27">
      <c r="A5885" t="s">
        <v>6059</v>
      </c>
      <c r="B5885" s="1">
        <v>45116</v>
      </c>
      <c r="C5885" s="2" t="s">
        <v>51</v>
      </c>
      <c r="D5885" t="s">
        <v>52</v>
      </c>
      <c r="E5885" t="s">
        <v>53</v>
      </c>
      <c r="F5885">
        <v>46</v>
      </c>
      <c r="G5885" t="s">
        <v>27</v>
      </c>
      <c r="H5885" t="s">
        <v>67</v>
      </c>
      <c r="I5885">
        <v>300</v>
      </c>
      <c r="J5885" t="s">
        <v>55</v>
      </c>
      <c r="K5885" t="s">
        <v>60</v>
      </c>
      <c r="L5885" t="s">
        <v>45</v>
      </c>
      <c r="M5885">
        <v>1348</v>
      </c>
      <c r="N5885">
        <v>38</v>
      </c>
      <c r="O5885">
        <v>718.9</v>
      </c>
      <c r="P5885">
        <v>0</v>
      </c>
      <c r="Q5885">
        <v>2</v>
      </c>
      <c r="R5885">
        <v>3</v>
      </c>
      <c r="S5885" t="s">
        <v>136</v>
      </c>
      <c r="T5885" t="s">
        <v>31</v>
      </c>
      <c r="W5885">
        <v>51224</v>
      </c>
      <c r="X5885" t="str">
        <f t="shared" si="364"/>
        <v>No</v>
      </c>
      <c r="Y5885" t="str">
        <f t="shared" si="365"/>
        <v>25-48 months</v>
      </c>
      <c r="Z5885" t="str">
        <f t="shared" si="366"/>
        <v>35-49</v>
      </c>
      <c r="AA5885" s="8">
        <f t="shared" si="367"/>
        <v>0</v>
      </c>
    </row>
    <row r="5886" spans="1:27">
      <c r="A5886" t="s">
        <v>6060</v>
      </c>
      <c r="B5886" s="1">
        <v>46073</v>
      </c>
      <c r="C5886" s="2" t="s">
        <v>59</v>
      </c>
      <c r="D5886" t="s">
        <v>59</v>
      </c>
      <c r="E5886" t="s">
        <v>35</v>
      </c>
      <c r="F5886">
        <v>18</v>
      </c>
      <c r="G5886" t="s">
        <v>54</v>
      </c>
      <c r="H5886" t="s">
        <v>36</v>
      </c>
      <c r="I5886">
        <v>30</v>
      </c>
      <c r="J5886" t="s">
        <v>55</v>
      </c>
      <c r="K5886" t="s">
        <v>30</v>
      </c>
      <c r="L5886" t="s">
        <v>31</v>
      </c>
      <c r="M5886">
        <v>499</v>
      </c>
      <c r="N5886">
        <v>4</v>
      </c>
      <c r="O5886">
        <v>137.6</v>
      </c>
      <c r="P5886">
        <v>3</v>
      </c>
      <c r="Q5886">
        <v>2</v>
      </c>
      <c r="R5886">
        <v>3</v>
      </c>
      <c r="S5886" t="s">
        <v>214</v>
      </c>
      <c r="T5886" t="s">
        <v>45</v>
      </c>
      <c r="U5886" s="1">
        <v>46184</v>
      </c>
      <c r="V5886" t="s">
        <v>97</v>
      </c>
      <c r="W5886">
        <v>1996</v>
      </c>
      <c r="X5886" t="str">
        <f t="shared" si="364"/>
        <v>No</v>
      </c>
      <c r="Y5886" t="str">
        <f t="shared" si="365"/>
        <v>0-6 months</v>
      </c>
      <c r="Z5886" t="str">
        <f t="shared" si="366"/>
        <v>18-24</v>
      </c>
      <c r="AA5886" s="8">
        <f t="shared" si="367"/>
        <v>1</v>
      </c>
    </row>
    <row r="5887" spans="1:27">
      <c r="A5887" t="s">
        <v>6061</v>
      </c>
      <c r="B5887" s="1">
        <v>44597</v>
      </c>
      <c r="C5887" s="2" t="s">
        <v>39</v>
      </c>
      <c r="D5887" t="s">
        <v>40</v>
      </c>
      <c r="E5887" t="s">
        <v>41</v>
      </c>
      <c r="F5887">
        <v>24</v>
      </c>
      <c r="G5887" t="s">
        <v>27</v>
      </c>
      <c r="H5887" t="s">
        <v>67</v>
      </c>
      <c r="I5887">
        <v>300</v>
      </c>
      <c r="J5887" t="s">
        <v>43</v>
      </c>
      <c r="K5887" t="s">
        <v>44</v>
      </c>
      <c r="L5887" t="s">
        <v>31</v>
      </c>
      <c r="M5887">
        <v>1199</v>
      </c>
      <c r="N5887">
        <v>55</v>
      </c>
      <c r="O5887">
        <v>1067.7</v>
      </c>
      <c r="P5887">
        <v>0</v>
      </c>
      <c r="Q5887">
        <v>1</v>
      </c>
      <c r="R5887">
        <v>2</v>
      </c>
      <c r="S5887" t="s">
        <v>86</v>
      </c>
      <c r="T5887" t="s">
        <v>31</v>
      </c>
      <c r="W5887">
        <v>65945</v>
      </c>
      <c r="X5887" t="str">
        <f t="shared" si="364"/>
        <v>No</v>
      </c>
      <c r="Y5887" t="str">
        <f t="shared" si="365"/>
        <v>48+ months</v>
      </c>
      <c r="Z5887" t="str">
        <f t="shared" si="366"/>
        <v>18-24</v>
      </c>
      <c r="AA5887" s="8">
        <f t="shared" si="367"/>
        <v>0</v>
      </c>
    </row>
    <row r="5888" spans="1:27">
      <c r="A5888" t="s">
        <v>6062</v>
      </c>
      <c r="B5888" s="1">
        <v>45928</v>
      </c>
      <c r="C5888" s="2" t="s">
        <v>101</v>
      </c>
      <c r="D5888" t="s">
        <v>102</v>
      </c>
      <c r="E5888" t="s">
        <v>35</v>
      </c>
      <c r="F5888">
        <v>39</v>
      </c>
      <c r="G5888" t="s">
        <v>27</v>
      </c>
      <c r="H5888" t="s">
        <v>36</v>
      </c>
      <c r="I5888">
        <v>30</v>
      </c>
      <c r="J5888" t="s">
        <v>55</v>
      </c>
      <c r="K5888" t="s">
        <v>30</v>
      </c>
      <c r="L5888" t="s">
        <v>45</v>
      </c>
      <c r="M5888">
        <v>648</v>
      </c>
      <c r="N5888">
        <v>2</v>
      </c>
      <c r="O5888">
        <v>303.3</v>
      </c>
      <c r="P5888">
        <v>3</v>
      </c>
      <c r="Q5888">
        <v>1</v>
      </c>
      <c r="R5888">
        <v>3</v>
      </c>
      <c r="T5888" t="s">
        <v>45</v>
      </c>
      <c r="U5888" s="1">
        <v>45976</v>
      </c>
      <c r="V5888" t="s">
        <v>170</v>
      </c>
      <c r="W5888">
        <v>1296</v>
      </c>
      <c r="X5888" t="str">
        <f t="shared" si="364"/>
        <v>No</v>
      </c>
      <c r="Y5888" t="str">
        <f t="shared" si="365"/>
        <v>0-6 months</v>
      </c>
      <c r="Z5888" t="str">
        <f t="shared" si="366"/>
        <v>35-49</v>
      </c>
      <c r="AA5888" s="8">
        <f t="shared" si="367"/>
        <v>1</v>
      </c>
    </row>
    <row r="5889" spans="1:27">
      <c r="A5889" t="s">
        <v>6063</v>
      </c>
      <c r="B5889" s="1">
        <v>45834</v>
      </c>
      <c r="C5889" s="2" t="s">
        <v>71</v>
      </c>
      <c r="D5889" t="s">
        <v>72</v>
      </c>
      <c r="E5889" t="s">
        <v>64</v>
      </c>
      <c r="F5889">
        <v>41</v>
      </c>
      <c r="G5889" t="s">
        <v>27</v>
      </c>
      <c r="H5889" t="s">
        <v>36</v>
      </c>
      <c r="I5889">
        <v>30</v>
      </c>
      <c r="J5889" t="s">
        <v>29</v>
      </c>
      <c r="K5889" t="s">
        <v>56</v>
      </c>
      <c r="L5889" t="s">
        <v>45</v>
      </c>
      <c r="M5889">
        <v>648</v>
      </c>
      <c r="N5889">
        <v>14</v>
      </c>
      <c r="O5889">
        <v>469.9</v>
      </c>
      <c r="P5889">
        <v>0</v>
      </c>
      <c r="Q5889">
        <v>0</v>
      </c>
      <c r="R5889">
        <v>4</v>
      </c>
      <c r="S5889" t="s">
        <v>126</v>
      </c>
      <c r="T5889" t="s">
        <v>31</v>
      </c>
      <c r="W5889">
        <v>9072</v>
      </c>
      <c r="X5889" t="str">
        <f t="shared" si="364"/>
        <v>No</v>
      </c>
      <c r="Y5889" t="str">
        <f t="shared" si="365"/>
        <v>13-24 months</v>
      </c>
      <c r="Z5889" t="str">
        <f t="shared" si="366"/>
        <v>35-49</v>
      </c>
      <c r="AA5889" s="8">
        <f t="shared" si="367"/>
        <v>0</v>
      </c>
    </row>
    <row r="5890" spans="1:27">
      <c r="A5890" t="s">
        <v>6064</v>
      </c>
      <c r="B5890" s="1">
        <v>45489</v>
      </c>
      <c r="C5890" s="2" t="s">
        <v>66</v>
      </c>
      <c r="D5890" t="s">
        <v>40</v>
      </c>
      <c r="E5890" t="s">
        <v>41</v>
      </c>
      <c r="F5890">
        <v>40</v>
      </c>
      <c r="G5890" t="s">
        <v>54</v>
      </c>
      <c r="H5890" t="s">
        <v>28</v>
      </c>
      <c r="I5890">
        <v>100</v>
      </c>
      <c r="J5890" t="s">
        <v>55</v>
      </c>
      <c r="K5890" t="s">
        <v>30</v>
      </c>
      <c r="L5890" t="s">
        <v>45</v>
      </c>
      <c r="M5890">
        <v>948</v>
      </c>
      <c r="N5890">
        <v>25</v>
      </c>
      <c r="O5890">
        <v>539.9</v>
      </c>
      <c r="P5890">
        <v>0</v>
      </c>
      <c r="Q5890">
        <v>0</v>
      </c>
      <c r="R5890">
        <v>3</v>
      </c>
      <c r="S5890" t="s">
        <v>114</v>
      </c>
      <c r="T5890" t="s">
        <v>31</v>
      </c>
      <c r="W5890">
        <v>23700</v>
      </c>
      <c r="X5890" t="str">
        <f t="shared" ref="X5890:X5953" si="368">IF(F5890="","Yes","No")</f>
        <v>No</v>
      </c>
      <c r="Y5890" t="str">
        <f t="shared" ref="Y5890:Y5953" si="369">IF(N5890&lt;=6,"0-6 months",IF(N5890&lt;=12,"7-12 months",IF(N5890&lt;=24,"13-24 months",IF(N5890&lt;=48,"25-48 months","48+ months"))))</f>
        <v>25-48 months</v>
      </c>
      <c r="Z5890" t="str">
        <f t="shared" ref="Z5890:Z5953" si="370">IF(F5890&lt;25,"18-24",IF(F5890&lt;35,"25-34",IF(F5890&lt;50,"35-49","50+")))</f>
        <v>35-49</v>
      </c>
      <c r="AA5890" s="8">
        <f t="shared" ref="AA5890:AA5953" si="371">IF(T5890="Yes",1,0)</f>
        <v>0</v>
      </c>
    </row>
    <row r="5891" spans="1:27">
      <c r="A5891" t="s">
        <v>6065</v>
      </c>
      <c r="B5891" s="1">
        <v>45322</v>
      </c>
      <c r="C5891" s="2" t="s">
        <v>47</v>
      </c>
      <c r="D5891" t="s">
        <v>48</v>
      </c>
      <c r="E5891" t="s">
        <v>26</v>
      </c>
      <c r="F5891">
        <v>33</v>
      </c>
      <c r="G5891" t="s">
        <v>54</v>
      </c>
      <c r="H5891" t="s">
        <v>28</v>
      </c>
      <c r="I5891">
        <v>100</v>
      </c>
      <c r="J5891" t="s">
        <v>43</v>
      </c>
      <c r="K5891" t="s">
        <v>82</v>
      </c>
      <c r="L5891" t="s">
        <v>45</v>
      </c>
      <c r="M5891">
        <v>948</v>
      </c>
      <c r="N5891">
        <v>31</v>
      </c>
      <c r="O5891">
        <v>418.2</v>
      </c>
      <c r="P5891">
        <v>1</v>
      </c>
      <c r="Q5891">
        <v>0</v>
      </c>
      <c r="R5891">
        <v>3</v>
      </c>
      <c r="S5891" t="s">
        <v>114</v>
      </c>
      <c r="T5891" t="s">
        <v>31</v>
      </c>
      <c r="W5891">
        <v>29388</v>
      </c>
      <c r="X5891" t="str">
        <f t="shared" si="368"/>
        <v>No</v>
      </c>
      <c r="Y5891" t="str">
        <f t="shared" si="369"/>
        <v>25-48 months</v>
      </c>
      <c r="Z5891" t="str">
        <f t="shared" si="370"/>
        <v>25-34</v>
      </c>
      <c r="AA5891" s="8">
        <f t="shared" si="371"/>
        <v>0</v>
      </c>
    </row>
    <row r="5892" spans="1:27">
      <c r="A5892" t="s">
        <v>6066</v>
      </c>
      <c r="B5892" s="1">
        <v>45176</v>
      </c>
      <c r="C5892" s="2" t="s">
        <v>66</v>
      </c>
      <c r="D5892" t="s">
        <v>40</v>
      </c>
      <c r="E5892" t="s">
        <v>41</v>
      </c>
      <c r="F5892">
        <v>55</v>
      </c>
      <c r="G5892" t="s">
        <v>54</v>
      </c>
      <c r="H5892" t="s">
        <v>42</v>
      </c>
      <c r="I5892">
        <v>1000</v>
      </c>
      <c r="J5892" t="s">
        <v>29</v>
      </c>
      <c r="K5892" t="s">
        <v>44</v>
      </c>
      <c r="L5892" t="s">
        <v>31</v>
      </c>
      <c r="M5892">
        <v>1799</v>
      </c>
      <c r="N5892">
        <v>36</v>
      </c>
      <c r="O5892">
        <v>944.8</v>
      </c>
      <c r="P5892">
        <v>0</v>
      </c>
      <c r="Q5892">
        <v>0</v>
      </c>
      <c r="R5892">
        <v>4</v>
      </c>
      <c r="T5892" t="s">
        <v>31</v>
      </c>
      <c r="W5892">
        <v>64764</v>
      </c>
      <c r="X5892" t="str">
        <f t="shared" si="368"/>
        <v>No</v>
      </c>
      <c r="Y5892" t="str">
        <f t="shared" si="369"/>
        <v>25-48 months</v>
      </c>
      <c r="Z5892" t="str">
        <f t="shared" si="370"/>
        <v>50+</v>
      </c>
      <c r="AA5892" s="8">
        <f t="shared" si="371"/>
        <v>0</v>
      </c>
    </row>
    <row r="5893" spans="1:27">
      <c r="A5893" t="s">
        <v>6067</v>
      </c>
      <c r="B5893" s="1">
        <v>45963</v>
      </c>
      <c r="C5893" s="2" t="s">
        <v>66</v>
      </c>
      <c r="D5893" t="s">
        <v>40</v>
      </c>
      <c r="E5893" t="s">
        <v>41</v>
      </c>
      <c r="F5893">
        <v>37</v>
      </c>
      <c r="G5893" t="s">
        <v>54</v>
      </c>
      <c r="H5893" t="s">
        <v>28</v>
      </c>
      <c r="I5893">
        <v>100</v>
      </c>
      <c r="J5893" t="s">
        <v>55</v>
      </c>
      <c r="K5893" t="s">
        <v>30</v>
      </c>
      <c r="L5893" t="s">
        <v>31</v>
      </c>
      <c r="M5893">
        <v>799</v>
      </c>
      <c r="N5893">
        <v>6</v>
      </c>
      <c r="O5893">
        <v>599.6</v>
      </c>
      <c r="P5893">
        <v>2</v>
      </c>
      <c r="Q5893">
        <v>1</v>
      </c>
      <c r="R5893">
        <v>3</v>
      </c>
      <c r="T5893" t="s">
        <v>45</v>
      </c>
      <c r="U5893" s="1">
        <v>46149</v>
      </c>
      <c r="V5893" t="s">
        <v>92</v>
      </c>
      <c r="W5893">
        <v>4794</v>
      </c>
      <c r="X5893" t="str">
        <f t="shared" si="368"/>
        <v>No</v>
      </c>
      <c r="Y5893" t="str">
        <f t="shared" si="369"/>
        <v>0-6 months</v>
      </c>
      <c r="Z5893" t="str">
        <f t="shared" si="370"/>
        <v>35-49</v>
      </c>
      <c r="AA5893" s="8">
        <f t="shared" si="371"/>
        <v>1</v>
      </c>
    </row>
    <row r="5894" spans="1:27">
      <c r="A5894" t="s">
        <v>6068</v>
      </c>
      <c r="B5894" s="1">
        <v>46151</v>
      </c>
      <c r="C5894" s="2" t="s">
        <v>183</v>
      </c>
      <c r="D5894" t="s">
        <v>184</v>
      </c>
      <c r="E5894" t="s">
        <v>26</v>
      </c>
      <c r="F5894">
        <v>30</v>
      </c>
      <c r="G5894" t="s">
        <v>27</v>
      </c>
      <c r="H5894" t="s">
        <v>36</v>
      </c>
      <c r="I5894">
        <v>30</v>
      </c>
      <c r="J5894" t="s">
        <v>43</v>
      </c>
      <c r="K5894" t="s">
        <v>44</v>
      </c>
      <c r="L5894" t="s">
        <v>31</v>
      </c>
      <c r="M5894">
        <v>499</v>
      </c>
      <c r="N5894">
        <v>3</v>
      </c>
      <c r="O5894">
        <v>192.3</v>
      </c>
      <c r="P5894">
        <v>1</v>
      </c>
      <c r="Q5894">
        <v>1</v>
      </c>
      <c r="R5894">
        <v>4</v>
      </c>
      <c r="S5894" t="s">
        <v>117</v>
      </c>
      <c r="T5894" t="s">
        <v>45</v>
      </c>
      <c r="U5894" s="1">
        <v>46232</v>
      </c>
      <c r="V5894" t="s">
        <v>207</v>
      </c>
      <c r="W5894">
        <v>1497</v>
      </c>
      <c r="X5894" t="str">
        <f t="shared" si="368"/>
        <v>No</v>
      </c>
      <c r="Y5894" t="str">
        <f t="shared" si="369"/>
        <v>0-6 months</v>
      </c>
      <c r="Z5894" t="str">
        <f t="shared" si="370"/>
        <v>25-34</v>
      </c>
      <c r="AA5894" s="8">
        <f t="shared" si="371"/>
        <v>1</v>
      </c>
    </row>
    <row r="5895" spans="1:27">
      <c r="A5895" t="s">
        <v>6069</v>
      </c>
      <c r="B5895" s="1">
        <v>45665</v>
      </c>
      <c r="C5895" s="2" t="s">
        <v>71</v>
      </c>
      <c r="D5895" t="s">
        <v>72</v>
      </c>
      <c r="E5895" t="s">
        <v>64</v>
      </c>
      <c r="F5895">
        <v>30</v>
      </c>
      <c r="G5895" t="s">
        <v>54</v>
      </c>
      <c r="H5895" t="s">
        <v>42</v>
      </c>
      <c r="I5895">
        <v>1000</v>
      </c>
      <c r="J5895" t="s">
        <v>55</v>
      </c>
      <c r="K5895" t="s">
        <v>56</v>
      </c>
      <c r="L5895" t="s">
        <v>45</v>
      </c>
      <c r="M5895">
        <v>1948</v>
      </c>
      <c r="N5895">
        <v>20</v>
      </c>
      <c r="O5895">
        <v>2898.6</v>
      </c>
      <c r="P5895">
        <v>2</v>
      </c>
      <c r="Q5895">
        <v>0</v>
      </c>
      <c r="R5895">
        <v>4</v>
      </c>
      <c r="S5895" t="s">
        <v>57</v>
      </c>
      <c r="T5895" t="s">
        <v>31</v>
      </c>
      <c r="W5895">
        <v>38960</v>
      </c>
      <c r="X5895" t="str">
        <f t="shared" si="368"/>
        <v>No</v>
      </c>
      <c r="Y5895" t="str">
        <f t="shared" si="369"/>
        <v>13-24 months</v>
      </c>
      <c r="Z5895" t="str">
        <f t="shared" si="370"/>
        <v>25-34</v>
      </c>
      <c r="AA5895" s="8">
        <f t="shared" si="371"/>
        <v>0</v>
      </c>
    </row>
    <row r="5896" spans="1:27">
      <c r="A5896" t="s">
        <v>6070</v>
      </c>
      <c r="B5896" s="1">
        <v>45955</v>
      </c>
      <c r="C5896" s="2" t="s">
        <v>71</v>
      </c>
      <c r="D5896" t="s">
        <v>72</v>
      </c>
      <c r="E5896" t="s">
        <v>64</v>
      </c>
      <c r="F5896">
        <v>47</v>
      </c>
      <c r="G5896" t="s">
        <v>54</v>
      </c>
      <c r="H5896" t="s">
        <v>28</v>
      </c>
      <c r="I5896">
        <v>100</v>
      </c>
      <c r="J5896" t="s">
        <v>55</v>
      </c>
      <c r="K5896" t="s">
        <v>56</v>
      </c>
      <c r="L5896" t="s">
        <v>31</v>
      </c>
      <c r="M5896">
        <v>799</v>
      </c>
      <c r="N5896">
        <v>10</v>
      </c>
      <c r="O5896">
        <v>385.5</v>
      </c>
      <c r="P5896">
        <v>2</v>
      </c>
      <c r="Q5896">
        <v>1</v>
      </c>
      <c r="R5896">
        <v>4</v>
      </c>
      <c r="S5896" t="s">
        <v>112</v>
      </c>
      <c r="T5896" t="s">
        <v>31</v>
      </c>
      <c r="W5896">
        <v>7990</v>
      </c>
      <c r="X5896" t="str">
        <f t="shared" si="368"/>
        <v>No</v>
      </c>
      <c r="Y5896" t="str">
        <f t="shared" si="369"/>
        <v>7-12 months</v>
      </c>
      <c r="Z5896" t="str">
        <f t="shared" si="370"/>
        <v>35-49</v>
      </c>
      <c r="AA5896" s="8">
        <f t="shared" si="371"/>
        <v>0</v>
      </c>
    </row>
    <row r="5897" spans="1:27">
      <c r="A5897" t="s">
        <v>6071</v>
      </c>
      <c r="B5897" s="1">
        <v>46069</v>
      </c>
      <c r="C5897" s="2" t="s">
        <v>66</v>
      </c>
      <c r="D5897" t="s">
        <v>40</v>
      </c>
      <c r="E5897" t="s">
        <v>41</v>
      </c>
      <c r="F5897">
        <v>23</v>
      </c>
      <c r="G5897" t="s">
        <v>54</v>
      </c>
      <c r="H5897" t="s">
        <v>36</v>
      </c>
      <c r="I5897">
        <v>30</v>
      </c>
      <c r="J5897" t="s">
        <v>29</v>
      </c>
      <c r="K5897" t="s">
        <v>56</v>
      </c>
      <c r="L5897" t="s">
        <v>45</v>
      </c>
      <c r="M5897">
        <v>648</v>
      </c>
      <c r="N5897">
        <v>6</v>
      </c>
      <c r="O5897">
        <v>365.8</v>
      </c>
      <c r="P5897">
        <v>1</v>
      </c>
      <c r="Q5897">
        <v>0</v>
      </c>
      <c r="R5897">
        <v>3</v>
      </c>
      <c r="S5897" t="s">
        <v>149</v>
      </c>
      <c r="T5897" t="s">
        <v>31</v>
      </c>
      <c r="W5897">
        <v>3888</v>
      </c>
      <c r="X5897" t="str">
        <f t="shared" si="368"/>
        <v>No</v>
      </c>
      <c r="Y5897" t="str">
        <f t="shared" si="369"/>
        <v>0-6 months</v>
      </c>
      <c r="Z5897" t="str">
        <f t="shared" si="370"/>
        <v>18-24</v>
      </c>
      <c r="AA5897" s="8">
        <f t="shared" si="371"/>
        <v>0</v>
      </c>
    </row>
    <row r="5898" spans="1:27">
      <c r="A5898" t="s">
        <v>6072</v>
      </c>
      <c r="B5898" s="1">
        <v>46100</v>
      </c>
      <c r="C5898" s="2" t="s">
        <v>146</v>
      </c>
      <c r="D5898" t="s">
        <v>147</v>
      </c>
      <c r="E5898" t="s">
        <v>26</v>
      </c>
      <c r="F5898">
        <v>18</v>
      </c>
      <c r="G5898" t="s">
        <v>27</v>
      </c>
      <c r="H5898" t="s">
        <v>42</v>
      </c>
      <c r="I5898">
        <v>1000</v>
      </c>
      <c r="J5898" t="s">
        <v>55</v>
      </c>
      <c r="K5898" t="s">
        <v>82</v>
      </c>
      <c r="L5898" t="s">
        <v>31</v>
      </c>
      <c r="M5898">
        <v>1799</v>
      </c>
      <c r="N5898">
        <v>4</v>
      </c>
      <c r="O5898">
        <v>961.3</v>
      </c>
      <c r="P5898">
        <v>2</v>
      </c>
      <c r="Q5898">
        <v>0</v>
      </c>
      <c r="R5898">
        <v>3</v>
      </c>
      <c r="S5898" t="s">
        <v>80</v>
      </c>
      <c r="T5898" t="s">
        <v>45</v>
      </c>
      <c r="U5898" s="1">
        <v>46208</v>
      </c>
      <c r="V5898" t="s">
        <v>92</v>
      </c>
      <c r="W5898">
        <v>7196</v>
      </c>
      <c r="X5898" t="str">
        <f t="shared" si="368"/>
        <v>No</v>
      </c>
      <c r="Y5898" t="str">
        <f t="shared" si="369"/>
        <v>0-6 months</v>
      </c>
      <c r="Z5898" t="str">
        <f t="shared" si="370"/>
        <v>18-24</v>
      </c>
      <c r="AA5898" s="8">
        <f t="shared" si="371"/>
        <v>1</v>
      </c>
    </row>
    <row r="5899" spans="1:27">
      <c r="A5899" t="s">
        <v>6073</v>
      </c>
      <c r="B5899" s="1">
        <v>46152</v>
      </c>
      <c r="C5899" s="2" t="s">
        <v>71</v>
      </c>
      <c r="D5899" t="s">
        <v>72</v>
      </c>
      <c r="E5899" t="s">
        <v>64</v>
      </c>
      <c r="F5899">
        <v>47</v>
      </c>
      <c r="G5899" t="s">
        <v>27</v>
      </c>
      <c r="H5899" t="s">
        <v>36</v>
      </c>
      <c r="I5899">
        <v>30</v>
      </c>
      <c r="J5899" t="s">
        <v>55</v>
      </c>
      <c r="K5899" t="s">
        <v>60</v>
      </c>
      <c r="L5899" t="s">
        <v>31</v>
      </c>
      <c r="M5899">
        <v>499</v>
      </c>
      <c r="N5899">
        <v>2</v>
      </c>
      <c r="O5899">
        <v>306.39999999999998</v>
      </c>
      <c r="P5899">
        <v>2</v>
      </c>
      <c r="Q5899">
        <v>0</v>
      </c>
      <c r="R5899">
        <v>2</v>
      </c>
      <c r="S5899" t="s">
        <v>128</v>
      </c>
      <c r="T5899" t="s">
        <v>45</v>
      </c>
      <c r="U5899" s="1">
        <v>46205</v>
      </c>
      <c r="V5899" t="s">
        <v>92</v>
      </c>
      <c r="W5899">
        <v>998</v>
      </c>
      <c r="X5899" t="str">
        <f t="shared" si="368"/>
        <v>No</v>
      </c>
      <c r="Y5899" t="str">
        <f t="shared" si="369"/>
        <v>0-6 months</v>
      </c>
      <c r="Z5899" t="str">
        <f t="shared" si="370"/>
        <v>35-49</v>
      </c>
      <c r="AA5899" s="8">
        <f t="shared" si="371"/>
        <v>1</v>
      </c>
    </row>
    <row r="5900" spans="1:27">
      <c r="A5900" t="s">
        <v>6074</v>
      </c>
      <c r="B5900" s="1">
        <v>46205</v>
      </c>
      <c r="C5900" s="2" t="s">
        <v>24</v>
      </c>
      <c r="D5900" t="s">
        <v>25</v>
      </c>
      <c r="E5900" t="s">
        <v>26</v>
      </c>
      <c r="F5900">
        <v>45</v>
      </c>
      <c r="G5900" t="s">
        <v>54</v>
      </c>
      <c r="H5900" t="s">
        <v>36</v>
      </c>
      <c r="I5900">
        <v>30</v>
      </c>
      <c r="J5900" t="s">
        <v>55</v>
      </c>
      <c r="K5900" t="s">
        <v>82</v>
      </c>
      <c r="L5900" t="s">
        <v>31</v>
      </c>
      <c r="M5900">
        <v>499</v>
      </c>
      <c r="N5900">
        <v>2</v>
      </c>
      <c r="O5900">
        <v>321.60000000000002</v>
      </c>
      <c r="P5900">
        <v>2</v>
      </c>
      <c r="Q5900">
        <v>0</v>
      </c>
      <c r="R5900">
        <v>4</v>
      </c>
      <c r="T5900" t="s">
        <v>31</v>
      </c>
      <c r="W5900">
        <v>998</v>
      </c>
      <c r="X5900" t="str">
        <f t="shared" si="368"/>
        <v>No</v>
      </c>
      <c r="Y5900" t="str">
        <f t="shared" si="369"/>
        <v>0-6 months</v>
      </c>
      <c r="Z5900" t="str">
        <f t="shared" si="370"/>
        <v>35-49</v>
      </c>
      <c r="AA5900" s="8">
        <f t="shared" si="371"/>
        <v>0</v>
      </c>
    </row>
    <row r="5901" spans="1:27">
      <c r="A5901" t="s">
        <v>6075</v>
      </c>
      <c r="B5901" s="1">
        <v>44695</v>
      </c>
      <c r="C5901" s="2" t="s">
        <v>101</v>
      </c>
      <c r="D5901" t="s">
        <v>102</v>
      </c>
      <c r="E5901" t="s">
        <v>35</v>
      </c>
      <c r="F5901">
        <v>34</v>
      </c>
      <c r="G5901" t="s">
        <v>27</v>
      </c>
      <c r="H5901" t="s">
        <v>28</v>
      </c>
      <c r="I5901">
        <v>100</v>
      </c>
      <c r="J5901" t="s">
        <v>43</v>
      </c>
      <c r="K5901" t="s">
        <v>60</v>
      </c>
      <c r="L5901" t="s">
        <v>45</v>
      </c>
      <c r="M5901">
        <v>948</v>
      </c>
      <c r="N5901">
        <v>52</v>
      </c>
      <c r="O5901">
        <v>422.5</v>
      </c>
      <c r="P5901">
        <v>1</v>
      </c>
      <c r="Q5901">
        <v>4</v>
      </c>
      <c r="R5901">
        <v>4</v>
      </c>
      <c r="S5901" t="s">
        <v>120</v>
      </c>
      <c r="T5901" t="s">
        <v>31</v>
      </c>
      <c r="W5901">
        <v>49296</v>
      </c>
      <c r="X5901" t="str">
        <f t="shared" si="368"/>
        <v>No</v>
      </c>
      <c r="Y5901" t="str">
        <f t="shared" si="369"/>
        <v>48+ months</v>
      </c>
      <c r="Z5901" t="str">
        <f t="shared" si="370"/>
        <v>25-34</v>
      </c>
      <c r="AA5901" s="8">
        <f t="shared" si="371"/>
        <v>0</v>
      </c>
    </row>
    <row r="5902" spans="1:27">
      <c r="A5902" t="s">
        <v>6076</v>
      </c>
      <c r="B5902" s="1">
        <v>46072</v>
      </c>
      <c r="C5902" s="2" t="s">
        <v>47</v>
      </c>
      <c r="D5902" t="s">
        <v>48</v>
      </c>
      <c r="E5902" t="s">
        <v>26</v>
      </c>
      <c r="F5902">
        <v>33</v>
      </c>
      <c r="G5902" t="s">
        <v>54</v>
      </c>
      <c r="H5902" t="s">
        <v>67</v>
      </c>
      <c r="I5902">
        <v>300</v>
      </c>
      <c r="J5902" t="s">
        <v>55</v>
      </c>
      <c r="K5902" t="s">
        <v>82</v>
      </c>
      <c r="L5902" t="s">
        <v>31</v>
      </c>
      <c r="M5902">
        <v>1199</v>
      </c>
      <c r="N5902">
        <v>4</v>
      </c>
      <c r="O5902">
        <v>432.4</v>
      </c>
      <c r="P5902">
        <v>3</v>
      </c>
      <c r="Q5902">
        <v>0</v>
      </c>
      <c r="R5902">
        <v>3</v>
      </c>
      <c r="S5902" t="s">
        <v>164</v>
      </c>
      <c r="T5902" t="s">
        <v>45</v>
      </c>
      <c r="U5902" s="1">
        <v>46196</v>
      </c>
      <c r="V5902" t="s">
        <v>207</v>
      </c>
      <c r="W5902">
        <v>4796</v>
      </c>
      <c r="X5902" t="str">
        <f t="shared" si="368"/>
        <v>No</v>
      </c>
      <c r="Y5902" t="str">
        <f t="shared" si="369"/>
        <v>0-6 months</v>
      </c>
      <c r="Z5902" t="str">
        <f t="shared" si="370"/>
        <v>25-34</v>
      </c>
      <c r="AA5902" s="8">
        <f t="shared" si="371"/>
        <v>1</v>
      </c>
    </row>
    <row r="5903" spans="1:27">
      <c r="A5903" t="s">
        <v>6077</v>
      </c>
      <c r="B5903" s="1">
        <v>45639</v>
      </c>
      <c r="C5903" s="2" t="s">
        <v>47</v>
      </c>
      <c r="D5903" t="s">
        <v>48</v>
      </c>
      <c r="E5903" t="s">
        <v>26</v>
      </c>
      <c r="F5903">
        <v>55</v>
      </c>
      <c r="G5903" t="s">
        <v>54</v>
      </c>
      <c r="H5903" t="s">
        <v>67</v>
      </c>
      <c r="I5903">
        <v>300</v>
      </c>
      <c r="J5903" t="s">
        <v>29</v>
      </c>
      <c r="K5903" t="s">
        <v>82</v>
      </c>
      <c r="L5903" t="s">
        <v>31</v>
      </c>
      <c r="M5903">
        <v>1199</v>
      </c>
      <c r="N5903">
        <v>10</v>
      </c>
      <c r="O5903">
        <v>719.9</v>
      </c>
      <c r="P5903">
        <v>1</v>
      </c>
      <c r="Q5903">
        <v>0</v>
      </c>
      <c r="R5903">
        <v>3</v>
      </c>
      <c r="S5903" t="s">
        <v>149</v>
      </c>
      <c r="T5903" t="s">
        <v>45</v>
      </c>
      <c r="U5903" s="1">
        <v>45935</v>
      </c>
      <c r="V5903" t="s">
        <v>49</v>
      </c>
      <c r="W5903">
        <v>11990</v>
      </c>
      <c r="X5903" t="str">
        <f t="shared" si="368"/>
        <v>No</v>
      </c>
      <c r="Y5903" t="str">
        <f t="shared" si="369"/>
        <v>7-12 months</v>
      </c>
      <c r="Z5903" t="str">
        <f t="shared" si="370"/>
        <v>50+</v>
      </c>
      <c r="AA5903" s="8">
        <f t="shared" si="371"/>
        <v>1</v>
      </c>
    </row>
    <row r="5904" spans="1:27">
      <c r="A5904" t="s">
        <v>6078</v>
      </c>
      <c r="B5904" s="1">
        <v>44673</v>
      </c>
      <c r="C5904" s="2" t="s">
        <v>71</v>
      </c>
      <c r="D5904" t="s">
        <v>72</v>
      </c>
      <c r="E5904" t="s">
        <v>64</v>
      </c>
      <c r="F5904">
        <v>46</v>
      </c>
      <c r="G5904" t="s">
        <v>27</v>
      </c>
      <c r="H5904" t="s">
        <v>36</v>
      </c>
      <c r="I5904">
        <v>30</v>
      </c>
      <c r="J5904" t="s">
        <v>55</v>
      </c>
      <c r="K5904" t="s">
        <v>44</v>
      </c>
      <c r="L5904" t="s">
        <v>45</v>
      </c>
      <c r="M5904">
        <v>648</v>
      </c>
      <c r="N5904">
        <v>52</v>
      </c>
      <c r="O5904">
        <v>226.7</v>
      </c>
      <c r="P5904">
        <v>0</v>
      </c>
      <c r="Q5904">
        <v>0</v>
      </c>
      <c r="R5904">
        <v>3</v>
      </c>
      <c r="S5904" t="s">
        <v>95</v>
      </c>
      <c r="T5904" t="s">
        <v>31</v>
      </c>
      <c r="W5904">
        <v>33696</v>
      </c>
      <c r="X5904" t="str">
        <f t="shared" si="368"/>
        <v>No</v>
      </c>
      <c r="Y5904" t="str">
        <f t="shared" si="369"/>
        <v>48+ months</v>
      </c>
      <c r="Z5904" t="str">
        <f t="shared" si="370"/>
        <v>35-49</v>
      </c>
      <c r="AA5904" s="8">
        <f t="shared" si="371"/>
        <v>0</v>
      </c>
    </row>
    <row r="5905" spans="1:27">
      <c r="A5905" t="s">
        <v>6079</v>
      </c>
      <c r="B5905" s="1">
        <v>45857</v>
      </c>
      <c r="C5905" s="2" t="s">
        <v>89</v>
      </c>
      <c r="D5905" t="s">
        <v>90</v>
      </c>
      <c r="E5905" t="s">
        <v>41</v>
      </c>
      <c r="F5905">
        <v>22</v>
      </c>
      <c r="G5905" t="s">
        <v>54</v>
      </c>
      <c r="H5905" t="s">
        <v>36</v>
      </c>
      <c r="I5905">
        <v>30</v>
      </c>
      <c r="J5905" t="s">
        <v>55</v>
      </c>
      <c r="K5905" t="s">
        <v>60</v>
      </c>
      <c r="L5905" t="s">
        <v>45</v>
      </c>
      <c r="M5905">
        <v>648</v>
      </c>
      <c r="N5905">
        <v>5</v>
      </c>
      <c r="O5905">
        <v>292</v>
      </c>
      <c r="P5905">
        <v>2</v>
      </c>
      <c r="Q5905">
        <v>1</v>
      </c>
      <c r="R5905">
        <v>3</v>
      </c>
      <c r="S5905" t="s">
        <v>143</v>
      </c>
      <c r="T5905" t="s">
        <v>45</v>
      </c>
      <c r="U5905" s="1">
        <v>46018</v>
      </c>
      <c r="V5905" t="s">
        <v>78</v>
      </c>
      <c r="W5905">
        <v>3240</v>
      </c>
      <c r="X5905" t="str">
        <f t="shared" si="368"/>
        <v>No</v>
      </c>
      <c r="Y5905" t="str">
        <f t="shared" si="369"/>
        <v>0-6 months</v>
      </c>
      <c r="Z5905" t="str">
        <f t="shared" si="370"/>
        <v>18-24</v>
      </c>
      <c r="AA5905" s="8">
        <f t="shared" si="371"/>
        <v>1</v>
      </c>
    </row>
    <row r="5906" spans="1:27">
      <c r="A5906" t="s">
        <v>6080</v>
      </c>
      <c r="B5906" s="1">
        <v>44598</v>
      </c>
      <c r="C5906" s="2" t="s">
        <v>59</v>
      </c>
      <c r="D5906" t="s">
        <v>59</v>
      </c>
      <c r="E5906" t="s">
        <v>35</v>
      </c>
      <c r="F5906">
        <v>31</v>
      </c>
      <c r="G5906" t="s">
        <v>27</v>
      </c>
      <c r="H5906" t="s">
        <v>36</v>
      </c>
      <c r="I5906">
        <v>30</v>
      </c>
      <c r="J5906" t="s">
        <v>55</v>
      </c>
      <c r="K5906" t="s">
        <v>56</v>
      </c>
      <c r="L5906" t="s">
        <v>31</v>
      </c>
      <c r="M5906">
        <v>499</v>
      </c>
      <c r="N5906">
        <v>55</v>
      </c>
      <c r="O5906">
        <v>200.1</v>
      </c>
      <c r="P5906">
        <v>1</v>
      </c>
      <c r="Q5906">
        <v>1</v>
      </c>
      <c r="R5906">
        <v>3</v>
      </c>
      <c r="S5906" t="s">
        <v>114</v>
      </c>
      <c r="T5906" t="s">
        <v>31</v>
      </c>
      <c r="W5906">
        <v>27445</v>
      </c>
      <c r="X5906" t="str">
        <f t="shared" si="368"/>
        <v>No</v>
      </c>
      <c r="Y5906" t="str">
        <f t="shared" si="369"/>
        <v>48+ months</v>
      </c>
      <c r="Z5906" t="str">
        <f t="shared" si="370"/>
        <v>25-34</v>
      </c>
      <c r="AA5906" s="8">
        <f t="shared" si="371"/>
        <v>0</v>
      </c>
    </row>
    <row r="5907" spans="1:27">
      <c r="A5907" t="s">
        <v>6081</v>
      </c>
      <c r="B5907" s="1">
        <v>45162</v>
      </c>
      <c r="C5907" s="2" t="s">
        <v>89</v>
      </c>
      <c r="D5907" t="s">
        <v>90</v>
      </c>
      <c r="E5907" t="s">
        <v>41</v>
      </c>
      <c r="F5907">
        <v>42</v>
      </c>
      <c r="G5907" t="s">
        <v>27</v>
      </c>
      <c r="H5907" t="s">
        <v>42</v>
      </c>
      <c r="I5907">
        <v>1000</v>
      </c>
      <c r="J5907" t="s">
        <v>55</v>
      </c>
      <c r="K5907" t="s">
        <v>82</v>
      </c>
      <c r="L5907" t="s">
        <v>31</v>
      </c>
      <c r="M5907">
        <v>1799</v>
      </c>
      <c r="N5907">
        <v>36</v>
      </c>
      <c r="O5907">
        <v>2938.2</v>
      </c>
      <c r="P5907">
        <v>1</v>
      </c>
      <c r="Q5907">
        <v>0</v>
      </c>
      <c r="R5907">
        <v>3</v>
      </c>
      <c r="S5907" t="s">
        <v>244</v>
      </c>
      <c r="T5907" t="s">
        <v>31</v>
      </c>
      <c r="W5907">
        <v>64764</v>
      </c>
      <c r="X5907" t="str">
        <f t="shared" si="368"/>
        <v>No</v>
      </c>
      <c r="Y5907" t="str">
        <f t="shared" si="369"/>
        <v>25-48 months</v>
      </c>
      <c r="Z5907" t="str">
        <f t="shared" si="370"/>
        <v>35-49</v>
      </c>
      <c r="AA5907" s="8">
        <f t="shared" si="371"/>
        <v>0</v>
      </c>
    </row>
    <row r="5908" spans="1:27">
      <c r="A5908" t="s">
        <v>6082</v>
      </c>
      <c r="B5908" s="1">
        <v>46235</v>
      </c>
      <c r="C5908" s="2" t="s">
        <v>66</v>
      </c>
      <c r="D5908" t="s">
        <v>40</v>
      </c>
      <c r="E5908" t="s">
        <v>41</v>
      </c>
      <c r="F5908">
        <v>23</v>
      </c>
      <c r="G5908" t="s">
        <v>54</v>
      </c>
      <c r="H5908" t="s">
        <v>28</v>
      </c>
      <c r="I5908">
        <v>100</v>
      </c>
      <c r="J5908" t="s">
        <v>29</v>
      </c>
      <c r="K5908" t="s">
        <v>44</v>
      </c>
      <c r="L5908" t="s">
        <v>31</v>
      </c>
      <c r="M5908">
        <v>799</v>
      </c>
      <c r="N5908">
        <v>1</v>
      </c>
      <c r="O5908">
        <v>198.3</v>
      </c>
      <c r="P5908">
        <v>2</v>
      </c>
      <c r="Q5908">
        <v>2</v>
      </c>
      <c r="R5908">
        <v>3</v>
      </c>
      <c r="S5908" t="s">
        <v>149</v>
      </c>
      <c r="T5908" t="s">
        <v>31</v>
      </c>
      <c r="W5908">
        <v>799</v>
      </c>
      <c r="X5908" t="str">
        <f t="shared" si="368"/>
        <v>No</v>
      </c>
      <c r="Y5908" t="str">
        <f t="shared" si="369"/>
        <v>0-6 months</v>
      </c>
      <c r="Z5908" t="str">
        <f t="shared" si="370"/>
        <v>18-24</v>
      </c>
      <c r="AA5908" s="8">
        <f t="shared" si="371"/>
        <v>0</v>
      </c>
    </row>
    <row r="5909" spans="1:27">
      <c r="A5909" t="s">
        <v>6083</v>
      </c>
      <c r="B5909" s="1">
        <v>46130</v>
      </c>
      <c r="C5909" s="2" t="s">
        <v>47</v>
      </c>
      <c r="D5909" t="s">
        <v>48</v>
      </c>
      <c r="E5909" t="s">
        <v>26</v>
      </c>
      <c r="F5909">
        <v>36</v>
      </c>
      <c r="G5909" t="s">
        <v>27</v>
      </c>
      <c r="H5909" t="s">
        <v>36</v>
      </c>
      <c r="I5909">
        <v>30</v>
      </c>
      <c r="J5909" t="s">
        <v>55</v>
      </c>
      <c r="K5909" t="s">
        <v>30</v>
      </c>
      <c r="L5909" t="s">
        <v>31</v>
      </c>
      <c r="M5909">
        <v>499</v>
      </c>
      <c r="N5909">
        <v>4</v>
      </c>
      <c r="O5909">
        <v>153.30000000000001</v>
      </c>
      <c r="P5909">
        <v>2</v>
      </c>
      <c r="Q5909">
        <v>0</v>
      </c>
      <c r="R5909">
        <v>3</v>
      </c>
      <c r="S5909" t="s">
        <v>136</v>
      </c>
      <c r="T5909" t="s">
        <v>31</v>
      </c>
      <c r="W5909">
        <v>1996</v>
      </c>
      <c r="X5909" t="str">
        <f t="shared" si="368"/>
        <v>No</v>
      </c>
      <c r="Y5909" t="str">
        <f t="shared" si="369"/>
        <v>0-6 months</v>
      </c>
      <c r="Z5909" t="str">
        <f t="shared" si="370"/>
        <v>35-49</v>
      </c>
      <c r="AA5909" s="8">
        <f t="shared" si="371"/>
        <v>0</v>
      </c>
    </row>
    <row r="5910" spans="1:27">
      <c r="A5910" t="s">
        <v>6084</v>
      </c>
      <c r="B5910" s="1">
        <v>45708</v>
      </c>
      <c r="C5910" s="2" t="s">
        <v>89</v>
      </c>
      <c r="D5910" t="s">
        <v>90</v>
      </c>
      <c r="E5910" t="s">
        <v>41</v>
      </c>
      <c r="F5910">
        <v>18</v>
      </c>
      <c r="G5910" t="s">
        <v>27</v>
      </c>
      <c r="H5910" t="s">
        <v>36</v>
      </c>
      <c r="I5910">
        <v>30</v>
      </c>
      <c r="J5910" t="s">
        <v>43</v>
      </c>
      <c r="K5910" t="s">
        <v>82</v>
      </c>
      <c r="L5910" t="s">
        <v>31</v>
      </c>
      <c r="M5910">
        <v>499</v>
      </c>
      <c r="N5910">
        <v>18</v>
      </c>
      <c r="O5910">
        <v>213.3</v>
      </c>
      <c r="P5910">
        <v>1</v>
      </c>
      <c r="Q5910">
        <v>0</v>
      </c>
      <c r="T5910" t="s">
        <v>31</v>
      </c>
      <c r="W5910">
        <v>8982</v>
      </c>
      <c r="X5910" t="str">
        <f t="shared" si="368"/>
        <v>No</v>
      </c>
      <c r="Y5910" t="str">
        <f t="shared" si="369"/>
        <v>13-24 months</v>
      </c>
      <c r="Z5910" t="str">
        <f t="shared" si="370"/>
        <v>18-24</v>
      </c>
      <c r="AA5910" s="8">
        <f t="shared" si="371"/>
        <v>0</v>
      </c>
    </row>
    <row r="5911" spans="1:27">
      <c r="A5911" t="s">
        <v>6085</v>
      </c>
      <c r="B5911" s="1">
        <v>45843</v>
      </c>
      <c r="C5911" s="2" t="s">
        <v>158</v>
      </c>
      <c r="D5911" t="s">
        <v>159</v>
      </c>
      <c r="E5911" t="s">
        <v>64</v>
      </c>
      <c r="F5911">
        <v>19</v>
      </c>
      <c r="G5911" t="s">
        <v>54</v>
      </c>
      <c r="H5911" t="s">
        <v>28</v>
      </c>
      <c r="I5911">
        <v>100</v>
      </c>
      <c r="J5911" t="s">
        <v>43</v>
      </c>
      <c r="K5911" t="s">
        <v>56</v>
      </c>
      <c r="L5911" t="s">
        <v>45</v>
      </c>
      <c r="M5911">
        <v>948</v>
      </c>
      <c r="N5911">
        <v>14</v>
      </c>
      <c r="O5911">
        <v>472.9</v>
      </c>
      <c r="P5911">
        <v>1</v>
      </c>
      <c r="Q5911">
        <v>0</v>
      </c>
      <c r="R5911">
        <v>5</v>
      </c>
      <c r="S5911" t="s">
        <v>107</v>
      </c>
      <c r="T5911" t="s">
        <v>31</v>
      </c>
      <c r="W5911">
        <v>13272</v>
      </c>
      <c r="X5911" t="str">
        <f t="shared" si="368"/>
        <v>No</v>
      </c>
      <c r="Y5911" t="str">
        <f t="shared" si="369"/>
        <v>13-24 months</v>
      </c>
      <c r="Z5911" t="str">
        <f t="shared" si="370"/>
        <v>18-24</v>
      </c>
      <c r="AA5911" s="8">
        <f t="shared" si="371"/>
        <v>0</v>
      </c>
    </row>
    <row r="5912" spans="1:27">
      <c r="A5912" t="s">
        <v>6086</v>
      </c>
      <c r="B5912" s="1">
        <v>45903</v>
      </c>
      <c r="C5912" s="2" t="s">
        <v>183</v>
      </c>
      <c r="D5912" t="s">
        <v>184</v>
      </c>
      <c r="E5912" t="s">
        <v>26</v>
      </c>
      <c r="F5912">
        <v>43</v>
      </c>
      <c r="G5912" t="s">
        <v>27</v>
      </c>
      <c r="H5912" t="s">
        <v>28</v>
      </c>
      <c r="I5912">
        <v>100</v>
      </c>
      <c r="J5912" t="s">
        <v>55</v>
      </c>
      <c r="K5912" t="s">
        <v>82</v>
      </c>
      <c r="L5912" t="s">
        <v>31</v>
      </c>
      <c r="M5912">
        <v>799</v>
      </c>
      <c r="N5912">
        <v>12</v>
      </c>
      <c r="O5912">
        <v>361.7</v>
      </c>
      <c r="P5912">
        <v>1</v>
      </c>
      <c r="Q5912">
        <v>0</v>
      </c>
      <c r="R5912">
        <v>3</v>
      </c>
      <c r="S5912" t="s">
        <v>107</v>
      </c>
      <c r="T5912" t="s">
        <v>31</v>
      </c>
      <c r="W5912">
        <v>9588</v>
      </c>
      <c r="X5912" t="str">
        <f t="shared" si="368"/>
        <v>No</v>
      </c>
      <c r="Y5912" t="str">
        <f t="shared" si="369"/>
        <v>7-12 months</v>
      </c>
      <c r="Z5912" t="str">
        <f t="shared" si="370"/>
        <v>35-49</v>
      </c>
      <c r="AA5912" s="8">
        <f t="shared" si="371"/>
        <v>0</v>
      </c>
    </row>
    <row r="5913" spans="1:27">
      <c r="A5913" t="s">
        <v>6087</v>
      </c>
      <c r="B5913" s="1">
        <v>45617</v>
      </c>
      <c r="C5913" s="2" t="s">
        <v>33</v>
      </c>
      <c r="D5913" t="s">
        <v>34</v>
      </c>
      <c r="E5913" t="s">
        <v>35</v>
      </c>
      <c r="F5913">
        <v>35</v>
      </c>
      <c r="G5913" t="s">
        <v>27</v>
      </c>
      <c r="H5913" t="s">
        <v>36</v>
      </c>
      <c r="I5913">
        <v>30</v>
      </c>
      <c r="J5913" t="s">
        <v>55</v>
      </c>
      <c r="K5913" t="s">
        <v>44</v>
      </c>
      <c r="L5913" t="s">
        <v>31</v>
      </c>
      <c r="M5913">
        <v>499</v>
      </c>
      <c r="N5913">
        <v>2</v>
      </c>
      <c r="O5913">
        <v>171.3</v>
      </c>
      <c r="P5913">
        <v>1</v>
      </c>
      <c r="Q5913">
        <v>0</v>
      </c>
      <c r="R5913">
        <v>3</v>
      </c>
      <c r="S5913" t="s">
        <v>244</v>
      </c>
      <c r="T5913" t="s">
        <v>45</v>
      </c>
      <c r="U5913" s="1">
        <v>45691</v>
      </c>
      <c r="V5913" t="s">
        <v>69</v>
      </c>
      <c r="W5913">
        <v>998</v>
      </c>
      <c r="X5913" t="str">
        <f t="shared" si="368"/>
        <v>No</v>
      </c>
      <c r="Y5913" t="str">
        <f t="shared" si="369"/>
        <v>0-6 months</v>
      </c>
      <c r="Z5913" t="str">
        <f t="shared" si="370"/>
        <v>35-49</v>
      </c>
      <c r="AA5913" s="8">
        <f t="shared" si="371"/>
        <v>1</v>
      </c>
    </row>
    <row r="5914" spans="1:27">
      <c r="A5914" t="s">
        <v>6088</v>
      </c>
      <c r="B5914" s="1">
        <v>45234</v>
      </c>
      <c r="C5914" s="2" t="s">
        <v>66</v>
      </c>
      <c r="D5914" t="s">
        <v>40</v>
      </c>
      <c r="E5914" t="s">
        <v>41</v>
      </c>
      <c r="F5914">
        <v>30</v>
      </c>
      <c r="G5914" t="s">
        <v>54</v>
      </c>
      <c r="H5914" t="s">
        <v>36</v>
      </c>
      <c r="I5914">
        <v>30</v>
      </c>
      <c r="J5914" t="s">
        <v>29</v>
      </c>
      <c r="K5914" t="s">
        <v>82</v>
      </c>
      <c r="L5914" t="s">
        <v>45</v>
      </c>
      <c r="M5914">
        <v>648</v>
      </c>
      <c r="N5914">
        <v>34</v>
      </c>
      <c r="O5914">
        <v>205.6</v>
      </c>
      <c r="P5914">
        <v>2</v>
      </c>
      <c r="Q5914">
        <v>0</v>
      </c>
      <c r="R5914">
        <v>3</v>
      </c>
      <c r="T5914" t="s">
        <v>31</v>
      </c>
      <c r="W5914">
        <v>22032</v>
      </c>
      <c r="X5914" t="str">
        <f t="shared" si="368"/>
        <v>No</v>
      </c>
      <c r="Y5914" t="str">
        <f t="shared" si="369"/>
        <v>25-48 months</v>
      </c>
      <c r="Z5914" t="str">
        <f t="shared" si="370"/>
        <v>25-34</v>
      </c>
      <c r="AA5914" s="8">
        <f t="shared" si="371"/>
        <v>0</v>
      </c>
    </row>
    <row r="5915" spans="1:27">
      <c r="A5915" t="s">
        <v>6089</v>
      </c>
      <c r="B5915" s="1">
        <v>45935</v>
      </c>
      <c r="C5915" s="2" t="s">
        <v>47</v>
      </c>
      <c r="D5915" t="s">
        <v>48</v>
      </c>
      <c r="E5915" t="s">
        <v>26</v>
      </c>
      <c r="F5915">
        <v>25</v>
      </c>
      <c r="G5915" t="s">
        <v>27</v>
      </c>
      <c r="H5915" t="s">
        <v>28</v>
      </c>
      <c r="I5915">
        <v>100</v>
      </c>
      <c r="J5915" t="s">
        <v>55</v>
      </c>
      <c r="K5915" t="s">
        <v>56</v>
      </c>
      <c r="L5915" t="s">
        <v>31</v>
      </c>
      <c r="M5915">
        <v>799</v>
      </c>
      <c r="N5915">
        <v>7</v>
      </c>
      <c r="O5915">
        <v>493.2</v>
      </c>
      <c r="P5915">
        <v>2</v>
      </c>
      <c r="Q5915">
        <v>0</v>
      </c>
      <c r="R5915">
        <v>2</v>
      </c>
      <c r="T5915" t="s">
        <v>45</v>
      </c>
      <c r="U5915" s="1">
        <v>46156</v>
      </c>
      <c r="V5915" t="s">
        <v>78</v>
      </c>
      <c r="W5915">
        <v>5593</v>
      </c>
      <c r="X5915" t="str">
        <f t="shared" si="368"/>
        <v>No</v>
      </c>
      <c r="Y5915" t="str">
        <f t="shared" si="369"/>
        <v>7-12 months</v>
      </c>
      <c r="Z5915" t="str">
        <f t="shared" si="370"/>
        <v>25-34</v>
      </c>
      <c r="AA5915" s="8">
        <f t="shared" si="371"/>
        <v>1</v>
      </c>
    </row>
    <row r="5916" spans="1:27">
      <c r="A5916" t="s">
        <v>6090</v>
      </c>
      <c r="B5916" s="1">
        <v>45883</v>
      </c>
      <c r="C5916" s="2" t="s">
        <v>71</v>
      </c>
      <c r="D5916" t="s">
        <v>72</v>
      </c>
      <c r="E5916" t="s">
        <v>64</v>
      </c>
      <c r="F5916">
        <v>33</v>
      </c>
      <c r="G5916" t="s">
        <v>54</v>
      </c>
      <c r="H5916" t="s">
        <v>42</v>
      </c>
      <c r="I5916">
        <v>1000</v>
      </c>
      <c r="J5916" t="s">
        <v>55</v>
      </c>
      <c r="K5916" t="s">
        <v>82</v>
      </c>
      <c r="L5916" t="s">
        <v>31</v>
      </c>
      <c r="M5916">
        <v>1799</v>
      </c>
      <c r="N5916">
        <v>6</v>
      </c>
      <c r="O5916">
        <v>981.6</v>
      </c>
      <c r="P5916">
        <v>0</v>
      </c>
      <c r="Q5916">
        <v>0</v>
      </c>
      <c r="S5916" t="s">
        <v>122</v>
      </c>
      <c r="T5916" t="s">
        <v>45</v>
      </c>
      <c r="U5916" s="1">
        <v>46059</v>
      </c>
      <c r="V5916" t="s">
        <v>92</v>
      </c>
      <c r="W5916">
        <v>10794</v>
      </c>
      <c r="X5916" t="str">
        <f t="shared" si="368"/>
        <v>No</v>
      </c>
      <c r="Y5916" t="str">
        <f t="shared" si="369"/>
        <v>0-6 months</v>
      </c>
      <c r="Z5916" t="str">
        <f t="shared" si="370"/>
        <v>25-34</v>
      </c>
      <c r="AA5916" s="8">
        <f t="shared" si="371"/>
        <v>1</v>
      </c>
    </row>
    <row r="5917" spans="1:27">
      <c r="A5917" t="s">
        <v>6091</v>
      </c>
      <c r="B5917" s="1">
        <v>45044</v>
      </c>
      <c r="C5917" s="2" t="s">
        <v>62</v>
      </c>
      <c r="D5917" t="s">
        <v>63</v>
      </c>
      <c r="E5917" t="s">
        <v>64</v>
      </c>
      <c r="F5917">
        <v>50</v>
      </c>
      <c r="G5917" t="s">
        <v>163</v>
      </c>
      <c r="H5917" t="s">
        <v>28</v>
      </c>
      <c r="I5917">
        <v>100</v>
      </c>
      <c r="J5917" t="s">
        <v>43</v>
      </c>
      <c r="K5917" t="s">
        <v>60</v>
      </c>
      <c r="L5917" t="s">
        <v>31</v>
      </c>
      <c r="M5917">
        <v>799</v>
      </c>
      <c r="N5917">
        <v>40</v>
      </c>
      <c r="O5917">
        <v>601.29999999999995</v>
      </c>
      <c r="P5917">
        <v>0</v>
      </c>
      <c r="Q5917">
        <v>1</v>
      </c>
      <c r="R5917">
        <v>4</v>
      </c>
      <c r="S5917" t="s">
        <v>117</v>
      </c>
      <c r="T5917" t="s">
        <v>31</v>
      </c>
      <c r="W5917">
        <v>31960</v>
      </c>
      <c r="X5917" t="str">
        <f t="shared" si="368"/>
        <v>No</v>
      </c>
      <c r="Y5917" t="str">
        <f t="shared" si="369"/>
        <v>25-48 months</v>
      </c>
      <c r="Z5917" t="str">
        <f t="shared" si="370"/>
        <v>50+</v>
      </c>
      <c r="AA5917" s="8">
        <f t="shared" si="371"/>
        <v>0</v>
      </c>
    </row>
    <row r="5918" spans="1:27">
      <c r="A5918" t="s">
        <v>6092</v>
      </c>
      <c r="B5918" s="1">
        <v>45135</v>
      </c>
      <c r="C5918" s="2" t="s">
        <v>71</v>
      </c>
      <c r="D5918" t="s">
        <v>72</v>
      </c>
      <c r="E5918" t="s">
        <v>64</v>
      </c>
      <c r="F5918">
        <v>41</v>
      </c>
      <c r="G5918" t="s">
        <v>54</v>
      </c>
      <c r="H5918" t="s">
        <v>36</v>
      </c>
      <c r="I5918">
        <v>30</v>
      </c>
      <c r="J5918" t="s">
        <v>29</v>
      </c>
      <c r="K5918" t="s">
        <v>60</v>
      </c>
      <c r="L5918" t="s">
        <v>45</v>
      </c>
      <c r="M5918">
        <v>648</v>
      </c>
      <c r="N5918">
        <v>37</v>
      </c>
      <c r="O5918">
        <v>241.2</v>
      </c>
      <c r="P5918">
        <v>1</v>
      </c>
      <c r="Q5918">
        <v>0</v>
      </c>
      <c r="R5918">
        <v>5</v>
      </c>
      <c r="T5918" t="s">
        <v>31</v>
      </c>
      <c r="W5918">
        <v>23976</v>
      </c>
      <c r="X5918" t="str">
        <f t="shared" si="368"/>
        <v>No</v>
      </c>
      <c r="Y5918" t="str">
        <f t="shared" si="369"/>
        <v>25-48 months</v>
      </c>
      <c r="Z5918" t="str">
        <f t="shared" si="370"/>
        <v>35-49</v>
      </c>
      <c r="AA5918" s="8">
        <f t="shared" si="371"/>
        <v>0</v>
      </c>
    </row>
    <row r="5919" spans="1:27">
      <c r="A5919" t="s">
        <v>6093</v>
      </c>
      <c r="B5919" s="1">
        <v>46131</v>
      </c>
      <c r="C5919" s="2" t="s">
        <v>39</v>
      </c>
      <c r="D5919" t="s">
        <v>40</v>
      </c>
      <c r="E5919" t="s">
        <v>41</v>
      </c>
      <c r="F5919">
        <v>30</v>
      </c>
      <c r="G5919" t="s">
        <v>54</v>
      </c>
      <c r="H5919" t="s">
        <v>28</v>
      </c>
      <c r="I5919">
        <v>100</v>
      </c>
      <c r="J5919" t="s">
        <v>43</v>
      </c>
      <c r="K5919" t="s">
        <v>30</v>
      </c>
      <c r="L5919" t="s">
        <v>31</v>
      </c>
      <c r="M5919">
        <v>799</v>
      </c>
      <c r="N5919">
        <v>3</v>
      </c>
      <c r="O5919">
        <v>362.3</v>
      </c>
      <c r="P5919">
        <v>2</v>
      </c>
      <c r="Q5919">
        <v>1</v>
      </c>
      <c r="R5919">
        <v>3</v>
      </c>
      <c r="T5919" t="s">
        <v>45</v>
      </c>
      <c r="U5919" s="1">
        <v>46213</v>
      </c>
      <c r="V5919" t="s">
        <v>170</v>
      </c>
      <c r="W5919">
        <v>2397</v>
      </c>
      <c r="X5919" t="str">
        <f t="shared" si="368"/>
        <v>No</v>
      </c>
      <c r="Y5919" t="str">
        <f t="shared" si="369"/>
        <v>0-6 months</v>
      </c>
      <c r="Z5919" t="str">
        <f t="shared" si="370"/>
        <v>25-34</v>
      </c>
      <c r="AA5919" s="8">
        <f t="shared" si="371"/>
        <v>1</v>
      </c>
    </row>
    <row r="5920" spans="1:27">
      <c r="A5920" t="s">
        <v>6094</v>
      </c>
      <c r="B5920" s="1">
        <v>45311</v>
      </c>
      <c r="C5920" s="2" t="s">
        <v>39</v>
      </c>
      <c r="D5920" t="s">
        <v>40</v>
      </c>
      <c r="E5920" t="s">
        <v>41</v>
      </c>
      <c r="F5920">
        <v>39</v>
      </c>
      <c r="G5920" t="s">
        <v>27</v>
      </c>
      <c r="H5920" t="s">
        <v>28</v>
      </c>
      <c r="I5920">
        <v>100</v>
      </c>
      <c r="J5920" t="s">
        <v>55</v>
      </c>
      <c r="K5920" t="s">
        <v>60</v>
      </c>
      <c r="L5920" t="s">
        <v>45</v>
      </c>
      <c r="M5920">
        <v>948</v>
      </c>
      <c r="N5920">
        <v>31</v>
      </c>
      <c r="O5920">
        <v>687</v>
      </c>
      <c r="P5920">
        <v>0</v>
      </c>
      <c r="Q5920">
        <v>0</v>
      </c>
      <c r="R5920">
        <v>4</v>
      </c>
      <c r="T5920" t="s">
        <v>31</v>
      </c>
      <c r="W5920">
        <v>29388</v>
      </c>
      <c r="X5920" t="str">
        <f t="shared" si="368"/>
        <v>No</v>
      </c>
      <c r="Y5920" t="str">
        <f t="shared" si="369"/>
        <v>25-48 months</v>
      </c>
      <c r="Z5920" t="str">
        <f t="shared" si="370"/>
        <v>35-49</v>
      </c>
      <c r="AA5920" s="8">
        <f t="shared" si="371"/>
        <v>0</v>
      </c>
    </row>
    <row r="5921" spans="1:27">
      <c r="A5921" t="s">
        <v>6095</v>
      </c>
      <c r="B5921" s="1">
        <v>44829</v>
      </c>
      <c r="C5921" s="2" t="s">
        <v>59</v>
      </c>
      <c r="D5921" t="s">
        <v>59</v>
      </c>
      <c r="E5921" t="s">
        <v>35</v>
      </c>
      <c r="F5921">
        <v>49</v>
      </c>
      <c r="G5921" t="s">
        <v>27</v>
      </c>
      <c r="H5921" t="s">
        <v>36</v>
      </c>
      <c r="I5921">
        <v>30</v>
      </c>
      <c r="J5921" t="s">
        <v>29</v>
      </c>
      <c r="K5921" t="s">
        <v>56</v>
      </c>
      <c r="L5921" t="s">
        <v>31</v>
      </c>
      <c r="M5921">
        <v>499</v>
      </c>
      <c r="N5921">
        <v>47</v>
      </c>
      <c r="O5921">
        <v>293.60000000000002</v>
      </c>
      <c r="P5921">
        <v>0</v>
      </c>
      <c r="Q5921">
        <v>0</v>
      </c>
      <c r="R5921">
        <v>4</v>
      </c>
      <c r="T5921" t="s">
        <v>31</v>
      </c>
      <c r="W5921">
        <v>23453</v>
      </c>
      <c r="X5921" t="str">
        <f t="shared" si="368"/>
        <v>No</v>
      </c>
      <c r="Y5921" t="str">
        <f t="shared" si="369"/>
        <v>25-48 months</v>
      </c>
      <c r="Z5921" t="str">
        <f t="shared" si="370"/>
        <v>35-49</v>
      </c>
      <c r="AA5921" s="8">
        <f t="shared" si="371"/>
        <v>0</v>
      </c>
    </row>
    <row r="5922" spans="1:27">
      <c r="A5922" t="s">
        <v>6096</v>
      </c>
      <c r="B5922" s="1">
        <v>45822</v>
      </c>
      <c r="C5922" s="2" t="s">
        <v>39</v>
      </c>
      <c r="D5922" t="s">
        <v>40</v>
      </c>
      <c r="E5922" t="s">
        <v>41</v>
      </c>
      <c r="F5922">
        <v>39</v>
      </c>
      <c r="G5922" t="s">
        <v>54</v>
      </c>
      <c r="H5922" t="s">
        <v>36</v>
      </c>
      <c r="I5922">
        <v>30</v>
      </c>
      <c r="J5922" t="s">
        <v>43</v>
      </c>
      <c r="K5922" t="s">
        <v>30</v>
      </c>
      <c r="L5922" t="s">
        <v>31</v>
      </c>
      <c r="M5922">
        <v>499</v>
      </c>
      <c r="N5922">
        <v>15</v>
      </c>
      <c r="O5922">
        <v>223.4</v>
      </c>
      <c r="P5922">
        <v>1</v>
      </c>
      <c r="Q5922">
        <v>0</v>
      </c>
      <c r="R5922">
        <v>4</v>
      </c>
      <c r="S5922" t="s">
        <v>130</v>
      </c>
      <c r="T5922" t="s">
        <v>31</v>
      </c>
      <c r="W5922">
        <v>7485</v>
      </c>
      <c r="X5922" t="str">
        <f t="shared" si="368"/>
        <v>No</v>
      </c>
      <c r="Y5922" t="str">
        <f t="shared" si="369"/>
        <v>13-24 months</v>
      </c>
      <c r="Z5922" t="str">
        <f t="shared" si="370"/>
        <v>35-49</v>
      </c>
      <c r="AA5922" s="8">
        <f t="shared" si="371"/>
        <v>0</v>
      </c>
    </row>
    <row r="5923" spans="1:27">
      <c r="A5923" t="s">
        <v>6097</v>
      </c>
      <c r="B5923" s="1">
        <v>45293</v>
      </c>
      <c r="C5923" s="2" t="s">
        <v>71</v>
      </c>
      <c r="D5923" t="s">
        <v>72</v>
      </c>
      <c r="E5923" t="s">
        <v>64</v>
      </c>
      <c r="F5923">
        <v>40</v>
      </c>
      <c r="G5923" t="s">
        <v>27</v>
      </c>
      <c r="H5923" t="s">
        <v>36</v>
      </c>
      <c r="I5923">
        <v>30</v>
      </c>
      <c r="J5923" t="s">
        <v>55</v>
      </c>
      <c r="K5923" t="s">
        <v>56</v>
      </c>
      <c r="L5923" t="s">
        <v>31</v>
      </c>
      <c r="M5923">
        <v>499</v>
      </c>
      <c r="N5923">
        <v>32</v>
      </c>
      <c r="O5923">
        <v>130.6</v>
      </c>
      <c r="P5923">
        <v>5</v>
      </c>
      <c r="Q5923">
        <v>0</v>
      </c>
      <c r="R5923">
        <v>2</v>
      </c>
      <c r="S5923" t="s">
        <v>37</v>
      </c>
      <c r="T5923" t="s">
        <v>31</v>
      </c>
      <c r="W5923">
        <v>15968</v>
      </c>
      <c r="X5923" t="str">
        <f t="shared" si="368"/>
        <v>No</v>
      </c>
      <c r="Y5923" t="str">
        <f t="shared" si="369"/>
        <v>25-48 months</v>
      </c>
      <c r="Z5923" t="str">
        <f t="shared" si="370"/>
        <v>35-49</v>
      </c>
      <c r="AA5923" s="8">
        <f t="shared" si="371"/>
        <v>0</v>
      </c>
    </row>
    <row r="5924" spans="1:27">
      <c r="A5924" t="s">
        <v>6098</v>
      </c>
      <c r="B5924" s="1">
        <v>45875</v>
      </c>
      <c r="C5924" s="2" t="s">
        <v>209</v>
      </c>
      <c r="D5924" t="s">
        <v>210</v>
      </c>
      <c r="E5924" t="s">
        <v>64</v>
      </c>
      <c r="F5924">
        <v>29</v>
      </c>
      <c r="G5924" t="s">
        <v>27</v>
      </c>
      <c r="H5924" t="s">
        <v>67</v>
      </c>
      <c r="I5924">
        <v>300</v>
      </c>
      <c r="J5924" t="s">
        <v>55</v>
      </c>
      <c r="K5924" t="s">
        <v>30</v>
      </c>
      <c r="L5924" t="s">
        <v>31</v>
      </c>
      <c r="M5924">
        <v>1199</v>
      </c>
      <c r="N5924">
        <v>13</v>
      </c>
      <c r="O5924">
        <v>399.7</v>
      </c>
      <c r="P5924">
        <v>0</v>
      </c>
      <c r="Q5924">
        <v>0</v>
      </c>
      <c r="R5924">
        <v>3</v>
      </c>
      <c r="S5924" t="s">
        <v>122</v>
      </c>
      <c r="T5924" t="s">
        <v>31</v>
      </c>
      <c r="W5924">
        <v>15587</v>
      </c>
      <c r="X5924" t="str">
        <f t="shared" si="368"/>
        <v>No</v>
      </c>
      <c r="Y5924" t="str">
        <f t="shared" si="369"/>
        <v>13-24 months</v>
      </c>
      <c r="Z5924" t="str">
        <f t="shared" si="370"/>
        <v>25-34</v>
      </c>
      <c r="AA5924" s="8">
        <f t="shared" si="371"/>
        <v>0</v>
      </c>
    </row>
    <row r="5925" spans="1:27">
      <c r="A5925" t="s">
        <v>6099</v>
      </c>
      <c r="B5925" s="1">
        <v>45020</v>
      </c>
      <c r="C5925" s="2" t="s">
        <v>47</v>
      </c>
      <c r="D5925" t="s">
        <v>48</v>
      </c>
      <c r="E5925" t="s">
        <v>26</v>
      </c>
      <c r="F5925">
        <v>45</v>
      </c>
      <c r="G5925" t="s">
        <v>27</v>
      </c>
      <c r="H5925" t="s">
        <v>28</v>
      </c>
      <c r="I5925">
        <v>100</v>
      </c>
      <c r="J5925" t="s">
        <v>29</v>
      </c>
      <c r="K5925" t="s">
        <v>60</v>
      </c>
      <c r="L5925" t="s">
        <v>31</v>
      </c>
      <c r="M5925">
        <v>799</v>
      </c>
      <c r="N5925">
        <v>41</v>
      </c>
      <c r="O5925">
        <v>627.20000000000005</v>
      </c>
      <c r="P5925">
        <v>1</v>
      </c>
      <c r="Q5925">
        <v>1</v>
      </c>
      <c r="R5925">
        <v>4</v>
      </c>
      <c r="T5925" t="s">
        <v>31</v>
      </c>
      <c r="W5925">
        <v>32759</v>
      </c>
      <c r="X5925" t="str">
        <f t="shared" si="368"/>
        <v>No</v>
      </c>
      <c r="Y5925" t="str">
        <f t="shared" si="369"/>
        <v>25-48 months</v>
      </c>
      <c r="Z5925" t="str">
        <f t="shared" si="370"/>
        <v>35-49</v>
      </c>
      <c r="AA5925" s="8">
        <f t="shared" si="371"/>
        <v>0</v>
      </c>
    </row>
    <row r="5926" spans="1:27">
      <c r="A5926" t="s">
        <v>6100</v>
      </c>
      <c r="B5926" s="1">
        <v>45845</v>
      </c>
      <c r="C5926" s="2" t="s">
        <v>39</v>
      </c>
      <c r="D5926" t="s">
        <v>40</v>
      </c>
      <c r="E5926" t="s">
        <v>41</v>
      </c>
      <c r="F5926">
        <v>41</v>
      </c>
      <c r="G5926" t="s">
        <v>54</v>
      </c>
      <c r="H5926" t="s">
        <v>28</v>
      </c>
      <c r="I5926">
        <v>100</v>
      </c>
      <c r="J5926" t="s">
        <v>29</v>
      </c>
      <c r="K5926" t="s">
        <v>56</v>
      </c>
      <c r="L5926" t="s">
        <v>31</v>
      </c>
      <c r="M5926">
        <v>799</v>
      </c>
      <c r="N5926">
        <v>14</v>
      </c>
      <c r="O5926">
        <v>241.2</v>
      </c>
      <c r="P5926">
        <v>0</v>
      </c>
      <c r="Q5926">
        <v>0</v>
      </c>
      <c r="R5926">
        <v>5</v>
      </c>
      <c r="S5926" t="s">
        <v>105</v>
      </c>
      <c r="T5926" t="s">
        <v>31</v>
      </c>
      <c r="W5926">
        <v>11186</v>
      </c>
      <c r="X5926" t="str">
        <f t="shared" si="368"/>
        <v>No</v>
      </c>
      <c r="Y5926" t="str">
        <f t="shared" si="369"/>
        <v>13-24 months</v>
      </c>
      <c r="Z5926" t="str">
        <f t="shared" si="370"/>
        <v>35-49</v>
      </c>
      <c r="AA5926" s="8">
        <f t="shared" si="371"/>
        <v>0</v>
      </c>
    </row>
    <row r="5927" spans="1:27">
      <c r="A5927" t="s">
        <v>6101</v>
      </c>
      <c r="B5927" s="1">
        <v>46203</v>
      </c>
      <c r="C5927" s="2" t="s">
        <v>71</v>
      </c>
      <c r="D5927" t="s">
        <v>72</v>
      </c>
      <c r="E5927" t="s">
        <v>64</v>
      </c>
      <c r="F5927">
        <v>33</v>
      </c>
      <c r="G5927" t="s">
        <v>27</v>
      </c>
      <c r="H5927" t="s">
        <v>36</v>
      </c>
      <c r="I5927">
        <v>30</v>
      </c>
      <c r="J5927" t="s">
        <v>55</v>
      </c>
      <c r="K5927" t="s">
        <v>30</v>
      </c>
      <c r="L5927" t="s">
        <v>45</v>
      </c>
      <c r="M5927">
        <v>648</v>
      </c>
      <c r="N5927">
        <v>2</v>
      </c>
      <c r="O5927">
        <v>127.3</v>
      </c>
      <c r="P5927">
        <v>1</v>
      </c>
      <c r="Q5927">
        <v>0</v>
      </c>
      <c r="R5927">
        <v>4</v>
      </c>
      <c r="S5927" t="s">
        <v>160</v>
      </c>
      <c r="T5927" t="s">
        <v>45</v>
      </c>
      <c r="U5927" s="1">
        <v>46253</v>
      </c>
      <c r="V5927" t="s">
        <v>69</v>
      </c>
      <c r="W5927">
        <v>1296</v>
      </c>
      <c r="X5927" t="str">
        <f t="shared" si="368"/>
        <v>No</v>
      </c>
      <c r="Y5927" t="str">
        <f t="shared" si="369"/>
        <v>0-6 months</v>
      </c>
      <c r="Z5927" t="str">
        <f t="shared" si="370"/>
        <v>25-34</v>
      </c>
      <c r="AA5927" s="8">
        <f t="shared" si="371"/>
        <v>1</v>
      </c>
    </row>
    <row r="5928" spans="1:27">
      <c r="A5928" t="s">
        <v>6102</v>
      </c>
      <c r="B5928" s="1">
        <v>45655</v>
      </c>
      <c r="C5928" s="2" t="s">
        <v>183</v>
      </c>
      <c r="D5928" t="s">
        <v>184</v>
      </c>
      <c r="E5928" t="s">
        <v>26</v>
      </c>
      <c r="F5928">
        <v>51</v>
      </c>
      <c r="G5928" t="s">
        <v>54</v>
      </c>
      <c r="H5928" t="s">
        <v>36</v>
      </c>
      <c r="I5928">
        <v>30</v>
      </c>
      <c r="J5928" t="s">
        <v>55</v>
      </c>
      <c r="K5928" t="s">
        <v>82</v>
      </c>
      <c r="L5928" t="s">
        <v>31</v>
      </c>
      <c r="M5928">
        <v>499</v>
      </c>
      <c r="N5928">
        <v>20</v>
      </c>
      <c r="O5928">
        <v>624.6</v>
      </c>
      <c r="P5928">
        <v>0</v>
      </c>
      <c r="Q5928">
        <v>0</v>
      </c>
      <c r="R5928">
        <v>4</v>
      </c>
      <c r="T5928" t="s">
        <v>31</v>
      </c>
      <c r="W5928">
        <v>9980</v>
      </c>
      <c r="X5928" t="str">
        <f t="shared" si="368"/>
        <v>No</v>
      </c>
      <c r="Y5928" t="str">
        <f t="shared" si="369"/>
        <v>13-24 months</v>
      </c>
      <c r="Z5928" t="str">
        <f t="shared" si="370"/>
        <v>50+</v>
      </c>
      <c r="AA5928" s="8">
        <f t="shared" si="371"/>
        <v>0</v>
      </c>
    </row>
    <row r="5929" spans="1:27">
      <c r="A5929" t="s">
        <v>6103</v>
      </c>
      <c r="B5929" s="1">
        <v>45950</v>
      </c>
      <c r="C5929" s="2" t="s">
        <v>59</v>
      </c>
      <c r="D5929" t="s">
        <v>59</v>
      </c>
      <c r="E5929" t="s">
        <v>35</v>
      </c>
      <c r="F5929">
        <v>20</v>
      </c>
      <c r="G5929" t="s">
        <v>27</v>
      </c>
      <c r="H5929" t="s">
        <v>28</v>
      </c>
      <c r="I5929">
        <v>100</v>
      </c>
      <c r="J5929" t="s">
        <v>55</v>
      </c>
      <c r="K5929" t="s">
        <v>56</v>
      </c>
      <c r="L5929" t="s">
        <v>45</v>
      </c>
      <c r="M5929">
        <v>948</v>
      </c>
      <c r="N5929">
        <v>5</v>
      </c>
      <c r="O5929">
        <v>483.7</v>
      </c>
      <c r="P5929">
        <v>2</v>
      </c>
      <c r="Q5929">
        <v>0</v>
      </c>
      <c r="R5929">
        <v>3</v>
      </c>
      <c r="T5929" t="s">
        <v>45</v>
      </c>
      <c r="U5929" s="1">
        <v>46087</v>
      </c>
      <c r="V5929" t="s">
        <v>92</v>
      </c>
      <c r="W5929">
        <v>4740</v>
      </c>
      <c r="X5929" t="str">
        <f t="shared" si="368"/>
        <v>No</v>
      </c>
      <c r="Y5929" t="str">
        <f t="shared" si="369"/>
        <v>0-6 months</v>
      </c>
      <c r="Z5929" t="str">
        <f t="shared" si="370"/>
        <v>18-24</v>
      </c>
      <c r="AA5929" s="8">
        <f t="shared" si="371"/>
        <v>1</v>
      </c>
    </row>
    <row r="5930" spans="1:27">
      <c r="A5930" t="s">
        <v>6104</v>
      </c>
      <c r="B5930" s="1">
        <v>45313</v>
      </c>
      <c r="C5930" s="2" t="s">
        <v>209</v>
      </c>
      <c r="D5930" t="s">
        <v>210</v>
      </c>
      <c r="E5930" t="s">
        <v>64</v>
      </c>
      <c r="F5930">
        <v>18</v>
      </c>
      <c r="G5930" t="s">
        <v>27</v>
      </c>
      <c r="H5930" t="s">
        <v>28</v>
      </c>
      <c r="I5930">
        <v>100</v>
      </c>
      <c r="J5930" t="s">
        <v>29</v>
      </c>
      <c r="K5930" t="s">
        <v>44</v>
      </c>
      <c r="L5930" t="s">
        <v>31</v>
      </c>
      <c r="M5930">
        <v>799</v>
      </c>
      <c r="N5930">
        <v>31</v>
      </c>
      <c r="O5930">
        <v>312</v>
      </c>
      <c r="P5930">
        <v>0</v>
      </c>
      <c r="Q5930">
        <v>0</v>
      </c>
      <c r="R5930">
        <v>4</v>
      </c>
      <c r="S5930" t="s">
        <v>236</v>
      </c>
      <c r="T5930" t="s">
        <v>31</v>
      </c>
      <c r="W5930">
        <v>24769</v>
      </c>
      <c r="X5930" t="str">
        <f t="shared" si="368"/>
        <v>No</v>
      </c>
      <c r="Y5930" t="str">
        <f t="shared" si="369"/>
        <v>25-48 months</v>
      </c>
      <c r="Z5930" t="str">
        <f t="shared" si="370"/>
        <v>18-24</v>
      </c>
      <c r="AA5930" s="8">
        <f t="shared" si="371"/>
        <v>0</v>
      </c>
    </row>
    <row r="5931" spans="1:27">
      <c r="A5931" t="s">
        <v>6105</v>
      </c>
      <c r="B5931" s="1">
        <v>46057</v>
      </c>
      <c r="C5931" s="2" t="s">
        <v>146</v>
      </c>
      <c r="D5931" t="s">
        <v>147</v>
      </c>
      <c r="E5931" t="s">
        <v>26</v>
      </c>
      <c r="F5931">
        <v>41</v>
      </c>
      <c r="G5931" t="s">
        <v>27</v>
      </c>
      <c r="H5931" t="s">
        <v>28</v>
      </c>
      <c r="I5931">
        <v>100</v>
      </c>
      <c r="J5931" t="s">
        <v>29</v>
      </c>
      <c r="K5931" t="s">
        <v>82</v>
      </c>
      <c r="L5931" t="s">
        <v>31</v>
      </c>
      <c r="M5931">
        <v>799</v>
      </c>
      <c r="N5931">
        <v>1</v>
      </c>
      <c r="O5931">
        <v>475.7</v>
      </c>
      <c r="P5931">
        <v>2</v>
      </c>
      <c r="Q5931">
        <v>0</v>
      </c>
      <c r="R5931">
        <v>3</v>
      </c>
      <c r="T5931" t="s">
        <v>45</v>
      </c>
      <c r="U5931" s="1">
        <v>46093</v>
      </c>
      <c r="V5931" t="s">
        <v>207</v>
      </c>
      <c r="W5931">
        <v>799</v>
      </c>
      <c r="X5931" t="str">
        <f t="shared" si="368"/>
        <v>No</v>
      </c>
      <c r="Y5931" t="str">
        <f t="shared" si="369"/>
        <v>0-6 months</v>
      </c>
      <c r="Z5931" t="str">
        <f t="shared" si="370"/>
        <v>35-49</v>
      </c>
      <c r="AA5931" s="8">
        <f t="shared" si="371"/>
        <v>1</v>
      </c>
    </row>
    <row r="5932" spans="1:27">
      <c r="A5932" t="s">
        <v>6106</v>
      </c>
      <c r="B5932" s="1">
        <v>45959</v>
      </c>
      <c r="C5932" s="2" t="s">
        <v>71</v>
      </c>
      <c r="D5932" t="s">
        <v>72</v>
      </c>
      <c r="E5932" t="s">
        <v>64</v>
      </c>
      <c r="F5932">
        <v>27</v>
      </c>
      <c r="G5932" t="s">
        <v>27</v>
      </c>
      <c r="H5932" t="s">
        <v>28</v>
      </c>
      <c r="I5932">
        <v>100</v>
      </c>
      <c r="J5932" t="s">
        <v>55</v>
      </c>
      <c r="K5932" t="s">
        <v>44</v>
      </c>
      <c r="L5932" t="s">
        <v>31</v>
      </c>
      <c r="M5932">
        <v>799</v>
      </c>
      <c r="N5932">
        <v>10</v>
      </c>
      <c r="O5932">
        <v>344.7</v>
      </c>
      <c r="P5932">
        <v>2</v>
      </c>
      <c r="Q5932">
        <v>0</v>
      </c>
      <c r="R5932">
        <v>4</v>
      </c>
      <c r="T5932" t="s">
        <v>31</v>
      </c>
      <c r="W5932">
        <v>7990</v>
      </c>
      <c r="X5932" t="str">
        <f t="shared" si="368"/>
        <v>No</v>
      </c>
      <c r="Y5932" t="str">
        <f t="shared" si="369"/>
        <v>7-12 months</v>
      </c>
      <c r="Z5932" t="str">
        <f t="shared" si="370"/>
        <v>25-34</v>
      </c>
      <c r="AA5932" s="8">
        <f t="shared" si="371"/>
        <v>0</v>
      </c>
    </row>
    <row r="5933" spans="1:27">
      <c r="A5933" t="s">
        <v>6107</v>
      </c>
      <c r="B5933" s="1">
        <v>45976</v>
      </c>
      <c r="C5933" s="2" t="s">
        <v>39</v>
      </c>
      <c r="D5933" t="s">
        <v>40</v>
      </c>
      <c r="E5933" t="s">
        <v>41</v>
      </c>
      <c r="F5933">
        <v>32</v>
      </c>
      <c r="G5933" t="s">
        <v>54</v>
      </c>
      <c r="H5933" t="s">
        <v>36</v>
      </c>
      <c r="I5933">
        <v>30</v>
      </c>
      <c r="J5933" t="s">
        <v>29</v>
      </c>
      <c r="K5933" t="s">
        <v>44</v>
      </c>
      <c r="L5933" t="s">
        <v>45</v>
      </c>
      <c r="M5933">
        <v>648</v>
      </c>
      <c r="N5933">
        <v>9</v>
      </c>
      <c r="O5933">
        <v>265.2</v>
      </c>
      <c r="P5933">
        <v>2</v>
      </c>
      <c r="Q5933">
        <v>0</v>
      </c>
      <c r="R5933">
        <v>4</v>
      </c>
      <c r="T5933" t="s">
        <v>31</v>
      </c>
      <c r="W5933">
        <v>5832</v>
      </c>
      <c r="X5933" t="str">
        <f t="shared" si="368"/>
        <v>No</v>
      </c>
      <c r="Y5933" t="str">
        <f t="shared" si="369"/>
        <v>7-12 months</v>
      </c>
      <c r="Z5933" t="str">
        <f t="shared" si="370"/>
        <v>25-34</v>
      </c>
      <c r="AA5933" s="8">
        <f t="shared" si="371"/>
        <v>0</v>
      </c>
    </row>
    <row r="5934" spans="1:27">
      <c r="A5934" t="s">
        <v>6108</v>
      </c>
      <c r="B5934" s="1">
        <v>45780</v>
      </c>
      <c r="C5934" s="2" t="s">
        <v>33</v>
      </c>
      <c r="D5934" t="s">
        <v>34</v>
      </c>
      <c r="E5934" t="s">
        <v>35</v>
      </c>
      <c r="F5934">
        <v>38</v>
      </c>
      <c r="G5934" t="s">
        <v>54</v>
      </c>
      <c r="H5934" t="s">
        <v>36</v>
      </c>
      <c r="I5934">
        <v>30</v>
      </c>
      <c r="J5934" t="s">
        <v>55</v>
      </c>
      <c r="K5934" t="s">
        <v>30</v>
      </c>
      <c r="L5934" t="s">
        <v>31</v>
      </c>
      <c r="M5934">
        <v>499</v>
      </c>
      <c r="N5934">
        <v>16</v>
      </c>
      <c r="O5934">
        <v>153.6</v>
      </c>
      <c r="P5934">
        <v>0</v>
      </c>
      <c r="Q5934">
        <v>0</v>
      </c>
      <c r="R5934">
        <v>5</v>
      </c>
      <c r="S5934" t="s">
        <v>160</v>
      </c>
      <c r="T5934" t="s">
        <v>31</v>
      </c>
      <c r="W5934">
        <v>7984</v>
      </c>
      <c r="X5934" t="str">
        <f t="shared" si="368"/>
        <v>No</v>
      </c>
      <c r="Y5934" t="str">
        <f t="shared" si="369"/>
        <v>13-24 months</v>
      </c>
      <c r="Z5934" t="str">
        <f t="shared" si="370"/>
        <v>35-49</v>
      </c>
      <c r="AA5934" s="8">
        <f t="shared" si="371"/>
        <v>0</v>
      </c>
    </row>
    <row r="5935" spans="1:27">
      <c r="A5935" t="s">
        <v>6109</v>
      </c>
      <c r="B5935" s="1">
        <v>46208</v>
      </c>
      <c r="C5935" s="2" t="s">
        <v>24</v>
      </c>
      <c r="D5935" t="s">
        <v>25</v>
      </c>
      <c r="E5935" t="s">
        <v>26</v>
      </c>
      <c r="F5935">
        <v>39</v>
      </c>
      <c r="G5935" t="s">
        <v>54</v>
      </c>
      <c r="H5935" t="s">
        <v>36</v>
      </c>
      <c r="I5935">
        <v>30</v>
      </c>
      <c r="J5935" t="s">
        <v>55</v>
      </c>
      <c r="K5935" t="s">
        <v>82</v>
      </c>
      <c r="L5935" t="s">
        <v>31</v>
      </c>
      <c r="M5935">
        <v>499</v>
      </c>
      <c r="N5935">
        <v>2</v>
      </c>
      <c r="O5935">
        <v>240.3</v>
      </c>
      <c r="P5935">
        <v>1</v>
      </c>
      <c r="Q5935">
        <v>0</v>
      </c>
      <c r="R5935">
        <v>2</v>
      </c>
      <c r="S5935" t="s">
        <v>77</v>
      </c>
      <c r="T5935" t="s">
        <v>31</v>
      </c>
      <c r="W5935">
        <v>998</v>
      </c>
      <c r="X5935" t="str">
        <f t="shared" si="368"/>
        <v>No</v>
      </c>
      <c r="Y5935" t="str">
        <f t="shared" si="369"/>
        <v>0-6 months</v>
      </c>
      <c r="Z5935" t="str">
        <f t="shared" si="370"/>
        <v>35-49</v>
      </c>
      <c r="AA5935" s="8">
        <f t="shared" si="371"/>
        <v>0</v>
      </c>
    </row>
    <row r="5936" spans="1:27">
      <c r="A5936" t="s">
        <v>6110</v>
      </c>
      <c r="B5936" s="1">
        <v>46180</v>
      </c>
      <c r="C5936" s="2" t="s">
        <v>183</v>
      </c>
      <c r="D5936" t="s">
        <v>184</v>
      </c>
      <c r="E5936" t="s">
        <v>26</v>
      </c>
      <c r="F5936">
        <v>34</v>
      </c>
      <c r="G5936" t="s">
        <v>27</v>
      </c>
      <c r="H5936" t="s">
        <v>42</v>
      </c>
      <c r="I5936">
        <v>1000</v>
      </c>
      <c r="J5936" t="s">
        <v>29</v>
      </c>
      <c r="K5936" t="s">
        <v>60</v>
      </c>
      <c r="L5936" t="s">
        <v>31</v>
      </c>
      <c r="M5936">
        <v>1799</v>
      </c>
      <c r="N5936">
        <v>3</v>
      </c>
      <c r="O5936">
        <v>735</v>
      </c>
      <c r="P5936">
        <v>0</v>
      </c>
      <c r="Q5936">
        <v>0</v>
      </c>
      <c r="R5936">
        <v>3</v>
      </c>
      <c r="S5936" t="s">
        <v>136</v>
      </c>
      <c r="T5936" t="s">
        <v>31</v>
      </c>
      <c r="W5936">
        <v>5397</v>
      </c>
      <c r="X5936" t="str">
        <f t="shared" si="368"/>
        <v>No</v>
      </c>
      <c r="Y5936" t="str">
        <f t="shared" si="369"/>
        <v>0-6 months</v>
      </c>
      <c r="Z5936" t="str">
        <f t="shared" si="370"/>
        <v>25-34</v>
      </c>
      <c r="AA5936" s="8">
        <f t="shared" si="371"/>
        <v>0</v>
      </c>
    </row>
    <row r="5937" spans="1:27">
      <c r="A5937" t="s">
        <v>6111</v>
      </c>
      <c r="B5937" s="1">
        <v>45185</v>
      </c>
      <c r="C5937" s="2" t="s">
        <v>59</v>
      </c>
      <c r="D5937" t="s">
        <v>59</v>
      </c>
      <c r="E5937" t="s">
        <v>35</v>
      </c>
      <c r="F5937">
        <v>36</v>
      </c>
      <c r="G5937" t="s">
        <v>27</v>
      </c>
      <c r="H5937" t="s">
        <v>67</v>
      </c>
      <c r="I5937">
        <v>300</v>
      </c>
      <c r="J5937" t="s">
        <v>29</v>
      </c>
      <c r="K5937" t="s">
        <v>60</v>
      </c>
      <c r="L5937" t="s">
        <v>45</v>
      </c>
      <c r="M5937">
        <v>1348</v>
      </c>
      <c r="N5937">
        <v>35</v>
      </c>
      <c r="O5937">
        <v>623.1</v>
      </c>
      <c r="P5937">
        <v>1</v>
      </c>
      <c r="Q5937">
        <v>1</v>
      </c>
      <c r="R5937">
        <v>3</v>
      </c>
      <c r="S5937" t="s">
        <v>136</v>
      </c>
      <c r="T5937" t="s">
        <v>31</v>
      </c>
      <c r="W5937">
        <v>47180</v>
      </c>
      <c r="X5937" t="str">
        <f t="shared" si="368"/>
        <v>No</v>
      </c>
      <c r="Y5937" t="str">
        <f t="shared" si="369"/>
        <v>25-48 months</v>
      </c>
      <c r="Z5937" t="str">
        <f t="shared" si="370"/>
        <v>35-49</v>
      </c>
      <c r="AA5937" s="8">
        <f t="shared" si="371"/>
        <v>0</v>
      </c>
    </row>
    <row r="5938" spans="1:27">
      <c r="A5938" t="s">
        <v>6112</v>
      </c>
      <c r="B5938" s="1">
        <v>45732</v>
      </c>
      <c r="C5938" s="2" t="s">
        <v>66</v>
      </c>
      <c r="D5938" t="s">
        <v>40</v>
      </c>
      <c r="E5938" t="s">
        <v>41</v>
      </c>
      <c r="F5938">
        <v>27</v>
      </c>
      <c r="G5938" t="s">
        <v>54</v>
      </c>
      <c r="H5938" t="s">
        <v>67</v>
      </c>
      <c r="I5938">
        <v>300</v>
      </c>
      <c r="J5938" t="s">
        <v>55</v>
      </c>
      <c r="K5938" t="s">
        <v>60</v>
      </c>
      <c r="L5938" t="s">
        <v>31</v>
      </c>
      <c r="M5938">
        <v>1199</v>
      </c>
      <c r="N5938">
        <v>15</v>
      </c>
      <c r="O5938">
        <v>394.4</v>
      </c>
      <c r="P5938">
        <v>0</v>
      </c>
      <c r="Q5938">
        <v>1</v>
      </c>
      <c r="R5938">
        <v>5</v>
      </c>
      <c r="S5938" t="s">
        <v>151</v>
      </c>
      <c r="T5938" t="s">
        <v>45</v>
      </c>
      <c r="U5938" s="1">
        <v>46199</v>
      </c>
      <c r="V5938" t="s">
        <v>92</v>
      </c>
      <c r="W5938">
        <v>17985</v>
      </c>
      <c r="X5938" t="str">
        <f t="shared" si="368"/>
        <v>No</v>
      </c>
      <c r="Y5938" t="str">
        <f t="shared" si="369"/>
        <v>13-24 months</v>
      </c>
      <c r="Z5938" t="str">
        <f t="shared" si="370"/>
        <v>25-34</v>
      </c>
      <c r="AA5938" s="8">
        <f t="shared" si="371"/>
        <v>1</v>
      </c>
    </row>
    <row r="5939" spans="1:27">
      <c r="A5939" t="s">
        <v>6113</v>
      </c>
      <c r="B5939" s="1">
        <v>45570</v>
      </c>
      <c r="C5939" s="2" t="s">
        <v>89</v>
      </c>
      <c r="D5939" t="s">
        <v>90</v>
      </c>
      <c r="E5939" t="s">
        <v>41</v>
      </c>
      <c r="F5939">
        <v>38</v>
      </c>
      <c r="G5939" t="s">
        <v>54</v>
      </c>
      <c r="H5939" t="s">
        <v>28</v>
      </c>
      <c r="I5939">
        <v>100</v>
      </c>
      <c r="J5939" t="s">
        <v>29</v>
      </c>
      <c r="K5939" t="s">
        <v>30</v>
      </c>
      <c r="L5939" t="s">
        <v>31</v>
      </c>
      <c r="M5939">
        <v>799</v>
      </c>
      <c r="N5939">
        <v>23</v>
      </c>
      <c r="O5939">
        <v>590.29999999999995</v>
      </c>
      <c r="P5939">
        <v>0</v>
      </c>
      <c r="Q5939">
        <v>0</v>
      </c>
      <c r="R5939">
        <v>3</v>
      </c>
      <c r="S5939" t="s">
        <v>80</v>
      </c>
      <c r="T5939" t="s">
        <v>31</v>
      </c>
      <c r="W5939">
        <v>18377</v>
      </c>
      <c r="X5939" t="str">
        <f t="shared" si="368"/>
        <v>No</v>
      </c>
      <c r="Y5939" t="str">
        <f t="shared" si="369"/>
        <v>13-24 months</v>
      </c>
      <c r="Z5939" t="str">
        <f t="shared" si="370"/>
        <v>35-49</v>
      </c>
      <c r="AA5939" s="8">
        <f t="shared" si="371"/>
        <v>0</v>
      </c>
    </row>
    <row r="5940" spans="1:27">
      <c r="A5940" t="s">
        <v>6114</v>
      </c>
      <c r="B5940" s="1">
        <v>45244</v>
      </c>
      <c r="C5940" s="2" t="s">
        <v>47</v>
      </c>
      <c r="D5940" t="s">
        <v>48</v>
      </c>
      <c r="E5940" t="s">
        <v>26</v>
      </c>
      <c r="F5940">
        <v>40</v>
      </c>
      <c r="G5940" t="s">
        <v>27</v>
      </c>
      <c r="H5940" t="s">
        <v>28</v>
      </c>
      <c r="I5940">
        <v>100</v>
      </c>
      <c r="J5940" t="s">
        <v>55</v>
      </c>
      <c r="K5940" t="s">
        <v>30</v>
      </c>
      <c r="L5940" t="s">
        <v>31</v>
      </c>
      <c r="M5940">
        <v>799</v>
      </c>
      <c r="N5940">
        <v>34</v>
      </c>
      <c r="O5940">
        <v>492.8</v>
      </c>
      <c r="P5940">
        <v>3</v>
      </c>
      <c r="Q5940">
        <v>0</v>
      </c>
      <c r="R5940">
        <v>4</v>
      </c>
      <c r="S5940" t="s">
        <v>164</v>
      </c>
      <c r="T5940" t="s">
        <v>31</v>
      </c>
      <c r="W5940">
        <v>27166</v>
      </c>
      <c r="X5940" t="str">
        <f t="shared" si="368"/>
        <v>No</v>
      </c>
      <c r="Y5940" t="str">
        <f t="shared" si="369"/>
        <v>25-48 months</v>
      </c>
      <c r="Z5940" t="str">
        <f t="shared" si="370"/>
        <v>35-49</v>
      </c>
      <c r="AA5940" s="8">
        <f t="shared" si="371"/>
        <v>0</v>
      </c>
    </row>
    <row r="5941" spans="1:27">
      <c r="A5941" t="s">
        <v>6115</v>
      </c>
      <c r="B5941" s="1">
        <v>45649</v>
      </c>
      <c r="C5941" s="2" t="s">
        <v>146</v>
      </c>
      <c r="D5941" t="s">
        <v>147</v>
      </c>
      <c r="E5941" t="s">
        <v>26</v>
      </c>
      <c r="F5941">
        <v>25</v>
      </c>
      <c r="G5941" t="s">
        <v>54</v>
      </c>
      <c r="H5941" t="s">
        <v>67</v>
      </c>
      <c r="I5941">
        <v>300</v>
      </c>
      <c r="J5941" t="s">
        <v>55</v>
      </c>
      <c r="K5941" t="s">
        <v>82</v>
      </c>
      <c r="L5941" t="s">
        <v>45</v>
      </c>
      <c r="M5941">
        <v>1348</v>
      </c>
      <c r="N5941">
        <v>20</v>
      </c>
      <c r="O5941">
        <v>856.3</v>
      </c>
      <c r="P5941">
        <v>0</v>
      </c>
      <c r="Q5941">
        <v>0</v>
      </c>
      <c r="R5941">
        <v>4</v>
      </c>
      <c r="S5941" t="s">
        <v>236</v>
      </c>
      <c r="T5941" t="s">
        <v>31</v>
      </c>
      <c r="W5941">
        <v>26960</v>
      </c>
      <c r="X5941" t="str">
        <f t="shared" si="368"/>
        <v>No</v>
      </c>
      <c r="Y5941" t="str">
        <f t="shared" si="369"/>
        <v>13-24 months</v>
      </c>
      <c r="Z5941" t="str">
        <f t="shared" si="370"/>
        <v>25-34</v>
      </c>
      <c r="AA5941" s="8">
        <f t="shared" si="371"/>
        <v>0</v>
      </c>
    </row>
    <row r="5942" spans="1:27">
      <c r="A5942" t="s">
        <v>6116</v>
      </c>
      <c r="B5942" s="1">
        <v>45314</v>
      </c>
      <c r="C5942" s="2" t="s">
        <v>101</v>
      </c>
      <c r="D5942" t="s">
        <v>102</v>
      </c>
      <c r="E5942" t="s">
        <v>35</v>
      </c>
      <c r="F5942">
        <v>44</v>
      </c>
      <c r="G5942" t="s">
        <v>27</v>
      </c>
      <c r="H5942" t="s">
        <v>36</v>
      </c>
      <c r="I5942">
        <v>30</v>
      </c>
      <c r="J5942" t="s">
        <v>43</v>
      </c>
      <c r="K5942" t="s">
        <v>60</v>
      </c>
      <c r="L5942" t="s">
        <v>31</v>
      </c>
      <c r="M5942">
        <v>499</v>
      </c>
      <c r="N5942">
        <v>31</v>
      </c>
      <c r="O5942">
        <v>279.60000000000002</v>
      </c>
      <c r="P5942">
        <v>0</v>
      </c>
      <c r="Q5942">
        <v>0</v>
      </c>
      <c r="R5942">
        <v>4</v>
      </c>
      <c r="S5942" t="s">
        <v>117</v>
      </c>
      <c r="T5942" t="s">
        <v>31</v>
      </c>
      <c r="W5942">
        <v>15469</v>
      </c>
      <c r="X5942" t="str">
        <f t="shared" si="368"/>
        <v>No</v>
      </c>
      <c r="Y5942" t="str">
        <f t="shared" si="369"/>
        <v>25-48 months</v>
      </c>
      <c r="Z5942" t="str">
        <f t="shared" si="370"/>
        <v>35-49</v>
      </c>
      <c r="AA5942" s="8">
        <f t="shared" si="371"/>
        <v>0</v>
      </c>
    </row>
    <row r="5943" spans="1:27">
      <c r="A5943" t="s">
        <v>6117</v>
      </c>
      <c r="B5943" s="1">
        <v>45443</v>
      </c>
      <c r="C5943" s="2" t="s">
        <v>24</v>
      </c>
      <c r="D5943" t="s">
        <v>25</v>
      </c>
      <c r="E5943" t="s">
        <v>26</v>
      </c>
      <c r="F5943">
        <v>44</v>
      </c>
      <c r="G5943" t="s">
        <v>27</v>
      </c>
      <c r="H5943" t="s">
        <v>28</v>
      </c>
      <c r="I5943">
        <v>100</v>
      </c>
      <c r="J5943" t="s">
        <v>43</v>
      </c>
      <c r="K5943" t="s">
        <v>44</v>
      </c>
      <c r="L5943" t="s">
        <v>31</v>
      </c>
      <c r="M5943">
        <v>799</v>
      </c>
      <c r="N5943">
        <v>27</v>
      </c>
      <c r="O5943">
        <v>364.6</v>
      </c>
      <c r="P5943">
        <v>0</v>
      </c>
      <c r="Q5943">
        <v>0</v>
      </c>
      <c r="R5943">
        <v>5</v>
      </c>
      <c r="S5943" t="s">
        <v>160</v>
      </c>
      <c r="T5943" t="s">
        <v>31</v>
      </c>
      <c r="W5943">
        <v>21573</v>
      </c>
      <c r="X5943" t="str">
        <f t="shared" si="368"/>
        <v>No</v>
      </c>
      <c r="Y5943" t="str">
        <f t="shared" si="369"/>
        <v>25-48 months</v>
      </c>
      <c r="Z5943" t="str">
        <f t="shared" si="370"/>
        <v>35-49</v>
      </c>
      <c r="AA5943" s="8">
        <f t="shared" si="371"/>
        <v>0</v>
      </c>
    </row>
    <row r="5944" spans="1:27">
      <c r="A5944" t="s">
        <v>6118</v>
      </c>
      <c r="B5944" s="1">
        <v>45583</v>
      </c>
      <c r="C5944" s="2" t="s">
        <v>71</v>
      </c>
      <c r="D5944" t="s">
        <v>72</v>
      </c>
      <c r="E5944" t="s">
        <v>64</v>
      </c>
      <c r="F5944">
        <v>51</v>
      </c>
      <c r="G5944" t="s">
        <v>27</v>
      </c>
      <c r="H5944" t="s">
        <v>28</v>
      </c>
      <c r="I5944">
        <v>100</v>
      </c>
      <c r="J5944" t="s">
        <v>55</v>
      </c>
      <c r="K5944" t="s">
        <v>44</v>
      </c>
      <c r="L5944" t="s">
        <v>45</v>
      </c>
      <c r="M5944">
        <v>948</v>
      </c>
      <c r="N5944">
        <v>22</v>
      </c>
      <c r="O5944">
        <v>675.3</v>
      </c>
      <c r="P5944">
        <v>0</v>
      </c>
      <c r="Q5944">
        <v>2</v>
      </c>
      <c r="R5944">
        <v>4</v>
      </c>
      <c r="S5944" t="s">
        <v>236</v>
      </c>
      <c r="T5944" t="s">
        <v>31</v>
      </c>
      <c r="W5944">
        <v>20856</v>
      </c>
      <c r="X5944" t="str">
        <f t="shared" si="368"/>
        <v>No</v>
      </c>
      <c r="Y5944" t="str">
        <f t="shared" si="369"/>
        <v>13-24 months</v>
      </c>
      <c r="Z5944" t="str">
        <f t="shared" si="370"/>
        <v>50+</v>
      </c>
      <c r="AA5944" s="8">
        <f t="shared" si="371"/>
        <v>0</v>
      </c>
    </row>
    <row r="5945" spans="1:27">
      <c r="A5945" t="s">
        <v>6119</v>
      </c>
      <c r="B5945" s="1">
        <v>45631</v>
      </c>
      <c r="C5945" s="2" t="s">
        <v>33</v>
      </c>
      <c r="D5945" t="s">
        <v>34</v>
      </c>
      <c r="E5945" t="s">
        <v>35</v>
      </c>
      <c r="F5945">
        <v>36</v>
      </c>
      <c r="G5945" t="s">
        <v>27</v>
      </c>
      <c r="H5945" t="s">
        <v>28</v>
      </c>
      <c r="I5945">
        <v>100</v>
      </c>
      <c r="J5945" t="s">
        <v>55</v>
      </c>
      <c r="K5945" t="s">
        <v>44</v>
      </c>
      <c r="L5945" t="s">
        <v>31</v>
      </c>
      <c r="M5945">
        <v>799</v>
      </c>
      <c r="N5945">
        <v>21</v>
      </c>
      <c r="O5945">
        <v>295.89999999999998</v>
      </c>
      <c r="P5945">
        <v>0</v>
      </c>
      <c r="Q5945">
        <v>1</v>
      </c>
      <c r="R5945">
        <v>4</v>
      </c>
      <c r="S5945" t="s">
        <v>236</v>
      </c>
      <c r="T5945" t="s">
        <v>31</v>
      </c>
      <c r="W5945">
        <v>16779</v>
      </c>
      <c r="X5945" t="str">
        <f t="shared" si="368"/>
        <v>No</v>
      </c>
      <c r="Y5945" t="str">
        <f t="shared" si="369"/>
        <v>13-24 months</v>
      </c>
      <c r="Z5945" t="str">
        <f t="shared" si="370"/>
        <v>35-49</v>
      </c>
      <c r="AA5945" s="8">
        <f t="shared" si="371"/>
        <v>0</v>
      </c>
    </row>
    <row r="5946" spans="1:27">
      <c r="A5946" t="s">
        <v>6120</v>
      </c>
      <c r="B5946" s="1">
        <v>45426</v>
      </c>
      <c r="C5946" s="2" t="s">
        <v>62</v>
      </c>
      <c r="D5946" t="s">
        <v>63</v>
      </c>
      <c r="E5946" t="s">
        <v>64</v>
      </c>
      <c r="F5946">
        <v>60</v>
      </c>
      <c r="G5946" t="s">
        <v>27</v>
      </c>
      <c r="H5946" t="s">
        <v>28</v>
      </c>
      <c r="I5946">
        <v>100</v>
      </c>
      <c r="J5946" t="s">
        <v>55</v>
      </c>
      <c r="K5946" t="s">
        <v>60</v>
      </c>
      <c r="L5946" t="s">
        <v>31</v>
      </c>
      <c r="M5946">
        <v>799</v>
      </c>
      <c r="N5946">
        <v>28</v>
      </c>
      <c r="O5946">
        <v>388</v>
      </c>
      <c r="P5946">
        <v>1</v>
      </c>
      <c r="Q5946">
        <v>1</v>
      </c>
      <c r="R5946">
        <v>2</v>
      </c>
      <c r="T5946" t="s">
        <v>31</v>
      </c>
      <c r="W5946">
        <v>22372</v>
      </c>
      <c r="X5946" t="str">
        <f t="shared" si="368"/>
        <v>No</v>
      </c>
      <c r="Y5946" t="str">
        <f t="shared" si="369"/>
        <v>25-48 months</v>
      </c>
      <c r="Z5946" t="str">
        <f t="shared" si="370"/>
        <v>50+</v>
      </c>
      <c r="AA5946" s="8">
        <f t="shared" si="371"/>
        <v>0</v>
      </c>
    </row>
    <row r="5947" spans="1:27">
      <c r="A5947" t="s">
        <v>6121</v>
      </c>
      <c r="B5947" s="1">
        <v>45240</v>
      </c>
      <c r="C5947" s="2" t="s">
        <v>47</v>
      </c>
      <c r="D5947" t="s">
        <v>48</v>
      </c>
      <c r="E5947" t="s">
        <v>26</v>
      </c>
      <c r="F5947">
        <v>35</v>
      </c>
      <c r="G5947" t="s">
        <v>27</v>
      </c>
      <c r="H5947" t="s">
        <v>67</v>
      </c>
      <c r="I5947">
        <v>300</v>
      </c>
      <c r="J5947" t="s">
        <v>55</v>
      </c>
      <c r="K5947" t="s">
        <v>56</v>
      </c>
      <c r="L5947" t="s">
        <v>31</v>
      </c>
      <c r="M5947">
        <v>1199</v>
      </c>
      <c r="N5947">
        <v>31</v>
      </c>
      <c r="O5947">
        <v>988.2</v>
      </c>
      <c r="P5947">
        <v>4</v>
      </c>
      <c r="Q5947">
        <v>0</v>
      </c>
      <c r="R5947">
        <v>3</v>
      </c>
      <c r="S5947" t="s">
        <v>214</v>
      </c>
      <c r="T5947" t="s">
        <v>45</v>
      </c>
      <c r="U5947" s="1">
        <v>46179</v>
      </c>
      <c r="V5947" t="s">
        <v>69</v>
      </c>
      <c r="W5947">
        <v>37169</v>
      </c>
      <c r="X5947" t="str">
        <f t="shared" si="368"/>
        <v>No</v>
      </c>
      <c r="Y5947" t="str">
        <f t="shared" si="369"/>
        <v>25-48 months</v>
      </c>
      <c r="Z5947" t="str">
        <f t="shared" si="370"/>
        <v>35-49</v>
      </c>
      <c r="AA5947" s="8">
        <f t="shared" si="371"/>
        <v>1</v>
      </c>
    </row>
    <row r="5948" spans="1:27">
      <c r="A5948" t="s">
        <v>6122</v>
      </c>
      <c r="B5948" s="1">
        <v>45864</v>
      </c>
      <c r="C5948" s="2" t="s">
        <v>71</v>
      </c>
      <c r="D5948" t="s">
        <v>72</v>
      </c>
      <c r="E5948" t="s">
        <v>64</v>
      </c>
      <c r="F5948">
        <v>45</v>
      </c>
      <c r="G5948" t="s">
        <v>54</v>
      </c>
      <c r="H5948" t="s">
        <v>28</v>
      </c>
      <c r="I5948">
        <v>100</v>
      </c>
      <c r="J5948" t="s">
        <v>55</v>
      </c>
      <c r="K5948" t="s">
        <v>30</v>
      </c>
      <c r="L5948" t="s">
        <v>31</v>
      </c>
      <c r="M5948">
        <v>799</v>
      </c>
      <c r="N5948">
        <v>13</v>
      </c>
      <c r="O5948">
        <v>536.79999999999995</v>
      </c>
      <c r="P5948">
        <v>2</v>
      </c>
      <c r="Q5948">
        <v>0</v>
      </c>
      <c r="R5948">
        <v>3</v>
      </c>
      <c r="S5948" t="s">
        <v>214</v>
      </c>
      <c r="T5948" t="s">
        <v>31</v>
      </c>
      <c r="W5948">
        <v>10387</v>
      </c>
      <c r="X5948" t="str">
        <f t="shared" si="368"/>
        <v>No</v>
      </c>
      <c r="Y5948" t="str">
        <f t="shared" si="369"/>
        <v>13-24 months</v>
      </c>
      <c r="Z5948" t="str">
        <f t="shared" si="370"/>
        <v>35-49</v>
      </c>
      <c r="AA5948" s="8">
        <f t="shared" si="371"/>
        <v>0</v>
      </c>
    </row>
    <row r="5949" spans="1:27">
      <c r="A5949" t="s">
        <v>6123</v>
      </c>
      <c r="B5949" s="1">
        <v>45945</v>
      </c>
      <c r="C5949" s="2" t="s">
        <v>101</v>
      </c>
      <c r="D5949" t="s">
        <v>102</v>
      </c>
      <c r="E5949" t="s">
        <v>35</v>
      </c>
      <c r="F5949">
        <v>64</v>
      </c>
      <c r="G5949" t="s">
        <v>27</v>
      </c>
      <c r="H5949" t="s">
        <v>67</v>
      </c>
      <c r="I5949">
        <v>300</v>
      </c>
      <c r="J5949" t="s">
        <v>55</v>
      </c>
      <c r="K5949" t="s">
        <v>56</v>
      </c>
      <c r="L5949" t="s">
        <v>31</v>
      </c>
      <c r="M5949">
        <v>1199</v>
      </c>
      <c r="N5949">
        <v>6</v>
      </c>
      <c r="O5949">
        <v>766.1</v>
      </c>
      <c r="P5949">
        <v>2</v>
      </c>
      <c r="Q5949">
        <v>0</v>
      </c>
      <c r="R5949">
        <v>4</v>
      </c>
      <c r="T5949" t="s">
        <v>45</v>
      </c>
      <c r="U5949" s="1">
        <v>46141</v>
      </c>
      <c r="V5949" t="s">
        <v>69</v>
      </c>
      <c r="W5949">
        <v>7194</v>
      </c>
      <c r="X5949" t="str">
        <f t="shared" si="368"/>
        <v>No</v>
      </c>
      <c r="Y5949" t="str">
        <f t="shared" si="369"/>
        <v>0-6 months</v>
      </c>
      <c r="Z5949" t="str">
        <f t="shared" si="370"/>
        <v>50+</v>
      </c>
      <c r="AA5949" s="8">
        <f t="shared" si="371"/>
        <v>1</v>
      </c>
    </row>
    <row r="5950" spans="1:27">
      <c r="A5950" t="s">
        <v>6124</v>
      </c>
      <c r="B5950" s="1">
        <v>44910</v>
      </c>
      <c r="C5950" s="2" t="s">
        <v>74</v>
      </c>
      <c r="D5950" t="s">
        <v>74</v>
      </c>
      <c r="E5950" t="s">
        <v>35</v>
      </c>
      <c r="F5950">
        <v>35</v>
      </c>
      <c r="G5950" t="s">
        <v>54</v>
      </c>
      <c r="H5950" t="s">
        <v>67</v>
      </c>
      <c r="I5950">
        <v>300</v>
      </c>
      <c r="J5950" t="s">
        <v>29</v>
      </c>
      <c r="K5950" t="s">
        <v>56</v>
      </c>
      <c r="L5950" t="s">
        <v>31</v>
      </c>
      <c r="M5950">
        <v>1199</v>
      </c>
      <c r="N5950">
        <v>45</v>
      </c>
      <c r="O5950">
        <v>836.5</v>
      </c>
      <c r="P5950">
        <v>2</v>
      </c>
      <c r="Q5950">
        <v>0</v>
      </c>
      <c r="R5950">
        <v>3</v>
      </c>
      <c r="S5950" t="s">
        <v>114</v>
      </c>
      <c r="T5950" t="s">
        <v>31</v>
      </c>
      <c r="W5950">
        <v>53955</v>
      </c>
      <c r="X5950" t="str">
        <f t="shared" si="368"/>
        <v>No</v>
      </c>
      <c r="Y5950" t="str">
        <f t="shared" si="369"/>
        <v>25-48 months</v>
      </c>
      <c r="Z5950" t="str">
        <f t="shared" si="370"/>
        <v>35-49</v>
      </c>
      <c r="AA5950" s="8">
        <f t="shared" si="371"/>
        <v>0</v>
      </c>
    </row>
    <row r="5951" spans="1:27">
      <c r="A5951" t="s">
        <v>6125</v>
      </c>
      <c r="B5951" s="1">
        <v>45145</v>
      </c>
      <c r="C5951" s="2" t="s">
        <v>101</v>
      </c>
      <c r="D5951" t="s">
        <v>102</v>
      </c>
      <c r="E5951" t="s">
        <v>35</v>
      </c>
      <c r="F5951">
        <v>47</v>
      </c>
      <c r="G5951" t="s">
        <v>27</v>
      </c>
      <c r="H5951" t="s">
        <v>36</v>
      </c>
      <c r="I5951">
        <v>30</v>
      </c>
      <c r="J5951" t="s">
        <v>55</v>
      </c>
      <c r="K5951" t="s">
        <v>82</v>
      </c>
      <c r="L5951" t="s">
        <v>45</v>
      </c>
      <c r="M5951">
        <v>648</v>
      </c>
      <c r="N5951">
        <v>37</v>
      </c>
      <c r="O5951">
        <v>226.6</v>
      </c>
      <c r="P5951">
        <v>3</v>
      </c>
      <c r="Q5951">
        <v>0</v>
      </c>
      <c r="R5951">
        <v>3</v>
      </c>
      <c r="T5951" t="s">
        <v>31</v>
      </c>
      <c r="W5951">
        <v>23976</v>
      </c>
      <c r="X5951" t="str">
        <f t="shared" si="368"/>
        <v>No</v>
      </c>
      <c r="Y5951" t="str">
        <f t="shared" si="369"/>
        <v>25-48 months</v>
      </c>
      <c r="Z5951" t="str">
        <f t="shared" si="370"/>
        <v>35-49</v>
      </c>
      <c r="AA5951" s="8">
        <f t="shared" si="371"/>
        <v>0</v>
      </c>
    </row>
    <row r="5952" spans="1:27">
      <c r="A5952" t="s">
        <v>6126</v>
      </c>
      <c r="B5952" s="1">
        <v>45518</v>
      </c>
      <c r="C5952" s="2" t="s">
        <v>71</v>
      </c>
      <c r="D5952" t="s">
        <v>72</v>
      </c>
      <c r="E5952" t="s">
        <v>64</v>
      </c>
      <c r="F5952">
        <v>22</v>
      </c>
      <c r="G5952" t="s">
        <v>54</v>
      </c>
      <c r="H5952" t="s">
        <v>67</v>
      </c>
      <c r="I5952">
        <v>300</v>
      </c>
      <c r="J5952" t="s">
        <v>55</v>
      </c>
      <c r="K5952" t="s">
        <v>44</v>
      </c>
      <c r="L5952" t="s">
        <v>31</v>
      </c>
      <c r="M5952">
        <v>1199</v>
      </c>
      <c r="N5952">
        <v>15</v>
      </c>
      <c r="O5952">
        <v>635.29999999999995</v>
      </c>
      <c r="P5952">
        <v>2</v>
      </c>
      <c r="Q5952">
        <v>0</v>
      </c>
      <c r="R5952">
        <v>3</v>
      </c>
      <c r="S5952" t="s">
        <v>194</v>
      </c>
      <c r="T5952" t="s">
        <v>45</v>
      </c>
      <c r="U5952" s="1">
        <v>45981</v>
      </c>
      <c r="V5952" t="s">
        <v>92</v>
      </c>
      <c r="W5952">
        <v>17985</v>
      </c>
      <c r="X5952" t="str">
        <f t="shared" si="368"/>
        <v>No</v>
      </c>
      <c r="Y5952" t="str">
        <f t="shared" si="369"/>
        <v>13-24 months</v>
      </c>
      <c r="Z5952" t="str">
        <f t="shared" si="370"/>
        <v>18-24</v>
      </c>
      <c r="AA5952" s="8">
        <f t="shared" si="371"/>
        <v>1</v>
      </c>
    </row>
    <row r="5953" spans="1:27">
      <c r="A5953" t="s">
        <v>6127</v>
      </c>
      <c r="B5953" s="1">
        <v>44814</v>
      </c>
      <c r="C5953" s="2" t="s">
        <v>71</v>
      </c>
      <c r="D5953" t="s">
        <v>72</v>
      </c>
      <c r="E5953" t="s">
        <v>64</v>
      </c>
      <c r="F5953">
        <v>30</v>
      </c>
      <c r="G5953" t="s">
        <v>27</v>
      </c>
      <c r="H5953" t="s">
        <v>67</v>
      </c>
      <c r="I5953">
        <v>300</v>
      </c>
      <c r="J5953" t="s">
        <v>55</v>
      </c>
      <c r="K5953" t="s">
        <v>82</v>
      </c>
      <c r="L5953" t="s">
        <v>45</v>
      </c>
      <c r="M5953">
        <v>1348</v>
      </c>
      <c r="N5953">
        <v>2</v>
      </c>
      <c r="O5953">
        <v>833.4</v>
      </c>
      <c r="P5953">
        <v>2</v>
      </c>
      <c r="Q5953">
        <v>0</v>
      </c>
      <c r="R5953">
        <v>2</v>
      </c>
      <c r="T5953" t="s">
        <v>45</v>
      </c>
      <c r="U5953" s="1">
        <v>44878</v>
      </c>
      <c r="V5953" t="s">
        <v>69</v>
      </c>
      <c r="W5953">
        <v>2696</v>
      </c>
      <c r="X5953" t="str">
        <f t="shared" si="368"/>
        <v>No</v>
      </c>
      <c r="Y5953" t="str">
        <f t="shared" si="369"/>
        <v>0-6 months</v>
      </c>
      <c r="Z5953" t="str">
        <f t="shared" si="370"/>
        <v>25-34</v>
      </c>
      <c r="AA5953" s="8">
        <f t="shared" si="371"/>
        <v>1</v>
      </c>
    </row>
    <row r="5954" spans="1:27">
      <c r="A5954" t="s">
        <v>6128</v>
      </c>
      <c r="B5954" s="1">
        <v>45415</v>
      </c>
      <c r="C5954" s="2" t="s">
        <v>146</v>
      </c>
      <c r="D5954" t="s">
        <v>147</v>
      </c>
      <c r="E5954" t="s">
        <v>26</v>
      </c>
      <c r="F5954">
        <v>36</v>
      </c>
      <c r="G5954" t="s">
        <v>54</v>
      </c>
      <c r="H5954" t="s">
        <v>36</v>
      </c>
      <c r="I5954">
        <v>30</v>
      </c>
      <c r="J5954" t="s">
        <v>55</v>
      </c>
      <c r="K5954" t="s">
        <v>30</v>
      </c>
      <c r="L5954" t="s">
        <v>31</v>
      </c>
      <c r="M5954">
        <v>499</v>
      </c>
      <c r="N5954">
        <v>11</v>
      </c>
      <c r="O5954">
        <v>288.5</v>
      </c>
      <c r="P5954">
        <v>1</v>
      </c>
      <c r="Q5954">
        <v>0</v>
      </c>
      <c r="R5954">
        <v>2</v>
      </c>
      <c r="S5954" t="s">
        <v>470</v>
      </c>
      <c r="T5954" t="s">
        <v>45</v>
      </c>
      <c r="U5954" s="1">
        <v>45738</v>
      </c>
      <c r="V5954" t="s">
        <v>207</v>
      </c>
      <c r="W5954">
        <v>5489</v>
      </c>
      <c r="X5954" t="str">
        <f t="shared" ref="X5954:X6017" si="372">IF(F5954="","Yes","No")</f>
        <v>No</v>
      </c>
      <c r="Y5954" t="str">
        <f t="shared" ref="Y5954:Y6017" si="373">IF(N5954&lt;=6,"0-6 months",IF(N5954&lt;=12,"7-12 months",IF(N5954&lt;=24,"13-24 months",IF(N5954&lt;=48,"25-48 months","48+ months"))))</f>
        <v>7-12 months</v>
      </c>
      <c r="Z5954" t="str">
        <f t="shared" ref="Z5954:Z6017" si="374">IF(F5954&lt;25,"18-24",IF(F5954&lt;35,"25-34",IF(F5954&lt;50,"35-49","50+")))</f>
        <v>35-49</v>
      </c>
      <c r="AA5954" s="8">
        <f t="shared" ref="AA5954:AA6017" si="375">IF(T5954="Yes",1,0)</f>
        <v>1</v>
      </c>
    </row>
    <row r="5955" spans="1:27">
      <c r="A5955" t="s">
        <v>6129</v>
      </c>
      <c r="B5955" s="1">
        <v>45737</v>
      </c>
      <c r="C5955" s="2" t="s">
        <v>59</v>
      </c>
      <c r="D5955" t="s">
        <v>59</v>
      </c>
      <c r="E5955" t="s">
        <v>35</v>
      </c>
      <c r="F5955">
        <v>31</v>
      </c>
      <c r="G5955" t="s">
        <v>27</v>
      </c>
      <c r="H5955" t="s">
        <v>28</v>
      </c>
      <c r="I5955">
        <v>100</v>
      </c>
      <c r="J5955" t="s">
        <v>29</v>
      </c>
      <c r="K5955" t="s">
        <v>60</v>
      </c>
      <c r="L5955" t="s">
        <v>31</v>
      </c>
      <c r="M5955">
        <v>799</v>
      </c>
      <c r="N5955">
        <v>17</v>
      </c>
      <c r="O5955">
        <v>478.5</v>
      </c>
      <c r="P5955">
        <v>1</v>
      </c>
      <c r="Q5955">
        <v>2</v>
      </c>
      <c r="R5955">
        <v>4</v>
      </c>
      <c r="T5955" t="s">
        <v>31</v>
      </c>
      <c r="W5955">
        <v>13583</v>
      </c>
      <c r="X5955" t="str">
        <f t="shared" si="372"/>
        <v>No</v>
      </c>
      <c r="Y5955" t="str">
        <f t="shared" si="373"/>
        <v>13-24 months</v>
      </c>
      <c r="Z5955" t="str">
        <f t="shared" si="374"/>
        <v>25-34</v>
      </c>
      <c r="AA5955" s="8">
        <f t="shared" si="375"/>
        <v>0</v>
      </c>
    </row>
    <row r="5956" spans="1:27">
      <c r="A5956" t="s">
        <v>6130</v>
      </c>
      <c r="B5956" s="1">
        <v>45475</v>
      </c>
      <c r="C5956" s="2" t="s">
        <v>59</v>
      </c>
      <c r="D5956" t="s">
        <v>59</v>
      </c>
      <c r="E5956" t="s">
        <v>35</v>
      </c>
      <c r="F5956">
        <v>52</v>
      </c>
      <c r="G5956" t="s">
        <v>27</v>
      </c>
      <c r="H5956" t="s">
        <v>36</v>
      </c>
      <c r="I5956">
        <v>30</v>
      </c>
      <c r="J5956" t="s">
        <v>43</v>
      </c>
      <c r="K5956" t="s">
        <v>30</v>
      </c>
      <c r="L5956" t="s">
        <v>31</v>
      </c>
      <c r="M5956">
        <v>499</v>
      </c>
      <c r="N5956">
        <v>26</v>
      </c>
      <c r="O5956">
        <v>390.4</v>
      </c>
      <c r="P5956">
        <v>1</v>
      </c>
      <c r="Q5956">
        <v>1</v>
      </c>
      <c r="R5956">
        <v>4</v>
      </c>
      <c r="S5956" t="s">
        <v>117</v>
      </c>
      <c r="T5956" t="s">
        <v>31</v>
      </c>
      <c r="W5956">
        <v>12974</v>
      </c>
      <c r="X5956" t="str">
        <f t="shared" si="372"/>
        <v>No</v>
      </c>
      <c r="Y5956" t="str">
        <f t="shared" si="373"/>
        <v>25-48 months</v>
      </c>
      <c r="Z5956" t="str">
        <f t="shared" si="374"/>
        <v>50+</v>
      </c>
      <c r="AA5956" s="8">
        <f t="shared" si="375"/>
        <v>0</v>
      </c>
    </row>
    <row r="5957" spans="1:27">
      <c r="A5957" t="s">
        <v>6131</v>
      </c>
      <c r="B5957" s="1">
        <v>44888</v>
      </c>
      <c r="C5957" s="2" t="s">
        <v>146</v>
      </c>
      <c r="D5957" t="s">
        <v>147</v>
      </c>
      <c r="E5957" t="s">
        <v>26</v>
      </c>
      <c r="F5957">
        <v>51</v>
      </c>
      <c r="G5957" t="s">
        <v>54</v>
      </c>
      <c r="H5957" t="s">
        <v>28</v>
      </c>
      <c r="I5957">
        <v>100</v>
      </c>
      <c r="J5957" t="s">
        <v>29</v>
      </c>
      <c r="K5957" t="s">
        <v>30</v>
      </c>
      <c r="L5957" t="s">
        <v>45</v>
      </c>
      <c r="M5957">
        <v>948</v>
      </c>
      <c r="N5957">
        <v>40</v>
      </c>
      <c r="O5957">
        <v>476</v>
      </c>
      <c r="P5957">
        <v>2</v>
      </c>
      <c r="Q5957">
        <v>1</v>
      </c>
      <c r="R5957">
        <v>3</v>
      </c>
      <c r="T5957" t="s">
        <v>45</v>
      </c>
      <c r="U5957" s="1">
        <v>46109</v>
      </c>
      <c r="V5957" t="s">
        <v>92</v>
      </c>
      <c r="W5957">
        <v>37920</v>
      </c>
      <c r="X5957" t="str">
        <f t="shared" si="372"/>
        <v>No</v>
      </c>
      <c r="Y5957" t="str">
        <f t="shared" si="373"/>
        <v>25-48 months</v>
      </c>
      <c r="Z5957" t="str">
        <f t="shared" si="374"/>
        <v>50+</v>
      </c>
      <c r="AA5957" s="8">
        <f t="shared" si="375"/>
        <v>1</v>
      </c>
    </row>
    <row r="5958" spans="1:27">
      <c r="A5958" t="s">
        <v>6132</v>
      </c>
      <c r="B5958" s="1">
        <v>44916</v>
      </c>
      <c r="C5958" s="2" t="s">
        <v>66</v>
      </c>
      <c r="D5958" t="s">
        <v>40</v>
      </c>
      <c r="E5958" t="s">
        <v>41</v>
      </c>
      <c r="F5958">
        <v>36</v>
      </c>
      <c r="G5958" t="s">
        <v>54</v>
      </c>
      <c r="H5958" t="s">
        <v>36</v>
      </c>
      <c r="I5958">
        <v>30</v>
      </c>
      <c r="J5958" t="s">
        <v>55</v>
      </c>
      <c r="K5958" t="s">
        <v>82</v>
      </c>
      <c r="L5958" t="s">
        <v>45</v>
      </c>
      <c r="M5958">
        <v>648</v>
      </c>
      <c r="N5958">
        <v>44</v>
      </c>
      <c r="O5958">
        <v>382.8</v>
      </c>
      <c r="P5958">
        <v>2</v>
      </c>
      <c r="Q5958">
        <v>0</v>
      </c>
      <c r="R5958">
        <v>4</v>
      </c>
      <c r="S5958" t="s">
        <v>160</v>
      </c>
      <c r="T5958" t="s">
        <v>31</v>
      </c>
      <c r="W5958">
        <v>28512</v>
      </c>
      <c r="X5958" t="str">
        <f t="shared" si="372"/>
        <v>No</v>
      </c>
      <c r="Y5958" t="str">
        <f t="shared" si="373"/>
        <v>25-48 months</v>
      </c>
      <c r="Z5958" t="str">
        <f t="shared" si="374"/>
        <v>35-49</v>
      </c>
      <c r="AA5958" s="8">
        <f t="shared" si="375"/>
        <v>0</v>
      </c>
    </row>
    <row r="5959" spans="1:27">
      <c r="A5959" t="s">
        <v>6133</v>
      </c>
      <c r="B5959" s="1">
        <v>45735</v>
      </c>
      <c r="C5959" s="2" t="s">
        <v>158</v>
      </c>
      <c r="D5959" t="s">
        <v>159</v>
      </c>
      <c r="E5959" t="s">
        <v>64</v>
      </c>
      <c r="F5959">
        <v>33</v>
      </c>
      <c r="G5959" t="s">
        <v>27</v>
      </c>
      <c r="H5959" t="s">
        <v>28</v>
      </c>
      <c r="I5959">
        <v>100</v>
      </c>
      <c r="J5959" t="s">
        <v>43</v>
      </c>
      <c r="K5959" t="s">
        <v>82</v>
      </c>
      <c r="L5959" t="s">
        <v>31</v>
      </c>
      <c r="M5959">
        <v>799</v>
      </c>
      <c r="N5959">
        <v>17</v>
      </c>
      <c r="O5959">
        <v>408</v>
      </c>
      <c r="P5959">
        <v>0</v>
      </c>
      <c r="Q5959">
        <v>0</v>
      </c>
      <c r="R5959">
        <v>5</v>
      </c>
      <c r="S5959" t="s">
        <v>367</v>
      </c>
      <c r="T5959" t="s">
        <v>31</v>
      </c>
      <c r="W5959">
        <v>13583</v>
      </c>
      <c r="X5959" t="str">
        <f t="shared" si="372"/>
        <v>No</v>
      </c>
      <c r="Y5959" t="str">
        <f t="shared" si="373"/>
        <v>13-24 months</v>
      </c>
      <c r="Z5959" t="str">
        <f t="shared" si="374"/>
        <v>25-34</v>
      </c>
      <c r="AA5959" s="8">
        <f t="shared" si="375"/>
        <v>0</v>
      </c>
    </row>
    <row r="5960" spans="1:27">
      <c r="A5960" t="s">
        <v>6134</v>
      </c>
      <c r="B5960" s="1">
        <v>46118</v>
      </c>
      <c r="C5960" s="2" t="s">
        <v>51</v>
      </c>
      <c r="D5960" t="s">
        <v>52</v>
      </c>
      <c r="E5960" t="s">
        <v>53</v>
      </c>
      <c r="F5960">
        <v>28</v>
      </c>
      <c r="G5960" t="s">
        <v>27</v>
      </c>
      <c r="H5960" t="s">
        <v>36</v>
      </c>
      <c r="I5960">
        <v>30</v>
      </c>
      <c r="J5960" t="s">
        <v>43</v>
      </c>
      <c r="K5960" t="s">
        <v>60</v>
      </c>
      <c r="L5960" t="s">
        <v>45</v>
      </c>
      <c r="M5960">
        <v>648</v>
      </c>
      <c r="N5960">
        <v>5</v>
      </c>
      <c r="O5960">
        <v>154.80000000000001</v>
      </c>
      <c r="P5960">
        <v>2</v>
      </c>
      <c r="Q5960">
        <v>0</v>
      </c>
      <c r="R5960">
        <v>4</v>
      </c>
      <c r="T5960" t="s">
        <v>31</v>
      </c>
      <c r="W5960">
        <v>3240</v>
      </c>
      <c r="X5960" t="str">
        <f t="shared" si="372"/>
        <v>No</v>
      </c>
      <c r="Y5960" t="str">
        <f t="shared" si="373"/>
        <v>0-6 months</v>
      </c>
      <c r="Z5960" t="str">
        <f t="shared" si="374"/>
        <v>25-34</v>
      </c>
      <c r="AA5960" s="8">
        <f t="shared" si="375"/>
        <v>0</v>
      </c>
    </row>
    <row r="5961" spans="1:27">
      <c r="A5961" t="s">
        <v>6135</v>
      </c>
      <c r="B5961" s="1">
        <v>46163</v>
      </c>
      <c r="C5961" s="2" t="s">
        <v>71</v>
      </c>
      <c r="D5961" t="s">
        <v>72</v>
      </c>
      <c r="E5961" t="s">
        <v>64</v>
      </c>
      <c r="F5961">
        <v>33</v>
      </c>
      <c r="G5961" t="s">
        <v>54</v>
      </c>
      <c r="H5961" t="s">
        <v>36</v>
      </c>
      <c r="I5961">
        <v>30</v>
      </c>
      <c r="J5961" t="s">
        <v>43</v>
      </c>
      <c r="K5961" t="s">
        <v>56</v>
      </c>
      <c r="L5961" t="s">
        <v>31</v>
      </c>
      <c r="M5961">
        <v>499</v>
      </c>
      <c r="N5961">
        <v>3</v>
      </c>
      <c r="O5961">
        <v>189.9</v>
      </c>
      <c r="P5961">
        <v>0</v>
      </c>
      <c r="Q5961">
        <v>0</v>
      </c>
      <c r="R5961">
        <v>5</v>
      </c>
      <c r="S5961" t="s">
        <v>126</v>
      </c>
      <c r="T5961" t="s">
        <v>31</v>
      </c>
      <c r="W5961">
        <v>1497</v>
      </c>
      <c r="X5961" t="str">
        <f t="shared" si="372"/>
        <v>No</v>
      </c>
      <c r="Y5961" t="str">
        <f t="shared" si="373"/>
        <v>0-6 months</v>
      </c>
      <c r="Z5961" t="str">
        <f t="shared" si="374"/>
        <v>25-34</v>
      </c>
      <c r="AA5961" s="8">
        <f t="shared" si="375"/>
        <v>0</v>
      </c>
    </row>
    <row r="5962" spans="1:27">
      <c r="A5962" t="s">
        <v>6136</v>
      </c>
      <c r="B5962" s="1">
        <v>45855</v>
      </c>
      <c r="C5962" s="2" t="s">
        <v>59</v>
      </c>
      <c r="D5962" t="s">
        <v>59</v>
      </c>
      <c r="E5962" t="s">
        <v>35</v>
      </c>
      <c r="F5962">
        <v>27</v>
      </c>
      <c r="G5962" t="s">
        <v>27</v>
      </c>
      <c r="H5962" t="s">
        <v>36</v>
      </c>
      <c r="I5962">
        <v>30</v>
      </c>
      <c r="J5962" t="s">
        <v>55</v>
      </c>
      <c r="K5962" t="s">
        <v>56</v>
      </c>
      <c r="L5962" t="s">
        <v>31</v>
      </c>
      <c r="M5962">
        <v>499</v>
      </c>
      <c r="N5962">
        <v>13</v>
      </c>
      <c r="O5962">
        <v>453.5</v>
      </c>
      <c r="P5962">
        <v>0</v>
      </c>
      <c r="Q5962">
        <v>0</v>
      </c>
      <c r="R5962">
        <v>5</v>
      </c>
      <c r="S5962" t="s">
        <v>112</v>
      </c>
      <c r="T5962" t="s">
        <v>31</v>
      </c>
      <c r="W5962">
        <v>6487</v>
      </c>
      <c r="X5962" t="str">
        <f t="shared" si="372"/>
        <v>No</v>
      </c>
      <c r="Y5962" t="str">
        <f t="shared" si="373"/>
        <v>13-24 months</v>
      </c>
      <c r="Z5962" t="str">
        <f t="shared" si="374"/>
        <v>25-34</v>
      </c>
      <c r="AA5962" s="8">
        <f t="shared" si="375"/>
        <v>0</v>
      </c>
    </row>
    <row r="5963" spans="1:27">
      <c r="A5963" t="s">
        <v>6137</v>
      </c>
      <c r="B5963" s="1">
        <v>45264</v>
      </c>
      <c r="C5963" s="2" t="s">
        <v>101</v>
      </c>
      <c r="D5963" t="s">
        <v>102</v>
      </c>
      <c r="E5963" t="s">
        <v>35</v>
      </c>
      <c r="F5963">
        <v>56</v>
      </c>
      <c r="G5963" t="s">
        <v>54</v>
      </c>
      <c r="H5963" t="s">
        <v>42</v>
      </c>
      <c r="I5963">
        <v>1000</v>
      </c>
      <c r="J5963" t="s">
        <v>55</v>
      </c>
      <c r="K5963" t="s">
        <v>30</v>
      </c>
      <c r="L5963" t="s">
        <v>31</v>
      </c>
      <c r="M5963">
        <v>1799</v>
      </c>
      <c r="N5963">
        <v>18</v>
      </c>
      <c r="O5963">
        <v>1071.5</v>
      </c>
      <c r="P5963">
        <v>0</v>
      </c>
      <c r="Q5963">
        <v>1</v>
      </c>
      <c r="R5963">
        <v>3</v>
      </c>
      <c r="S5963" t="s">
        <v>143</v>
      </c>
      <c r="T5963" t="s">
        <v>45</v>
      </c>
      <c r="U5963" s="1">
        <v>45822</v>
      </c>
      <c r="V5963" t="s">
        <v>92</v>
      </c>
      <c r="W5963">
        <v>32382</v>
      </c>
      <c r="X5963" t="str">
        <f t="shared" si="372"/>
        <v>No</v>
      </c>
      <c r="Y5963" t="str">
        <f t="shared" si="373"/>
        <v>13-24 months</v>
      </c>
      <c r="Z5963" t="str">
        <f t="shared" si="374"/>
        <v>50+</v>
      </c>
      <c r="AA5963" s="8">
        <f t="shared" si="375"/>
        <v>1</v>
      </c>
    </row>
    <row r="5964" spans="1:27">
      <c r="A5964" t="s">
        <v>6138</v>
      </c>
      <c r="B5964" s="1">
        <v>46119</v>
      </c>
      <c r="C5964" s="2" t="s">
        <v>158</v>
      </c>
      <c r="D5964" t="s">
        <v>159</v>
      </c>
      <c r="E5964" t="s">
        <v>64</v>
      </c>
      <c r="F5964">
        <v>31</v>
      </c>
      <c r="G5964" t="s">
        <v>54</v>
      </c>
      <c r="H5964" t="s">
        <v>28</v>
      </c>
      <c r="I5964">
        <v>100</v>
      </c>
      <c r="J5964" t="s">
        <v>43</v>
      </c>
      <c r="K5964" t="s">
        <v>60</v>
      </c>
      <c r="L5964" t="s">
        <v>45</v>
      </c>
      <c r="M5964">
        <v>948</v>
      </c>
      <c r="N5964">
        <v>5</v>
      </c>
      <c r="O5964">
        <v>804.5</v>
      </c>
      <c r="P5964">
        <v>1</v>
      </c>
      <c r="Q5964">
        <v>0</v>
      </c>
      <c r="R5964">
        <v>5</v>
      </c>
      <c r="T5964" t="s">
        <v>31</v>
      </c>
      <c r="W5964">
        <v>4740</v>
      </c>
      <c r="X5964" t="str">
        <f t="shared" si="372"/>
        <v>No</v>
      </c>
      <c r="Y5964" t="str">
        <f t="shared" si="373"/>
        <v>0-6 months</v>
      </c>
      <c r="Z5964" t="str">
        <f t="shared" si="374"/>
        <v>25-34</v>
      </c>
      <c r="AA5964" s="8">
        <f t="shared" si="375"/>
        <v>0</v>
      </c>
    </row>
    <row r="5965" spans="1:27">
      <c r="A5965" t="s">
        <v>6139</v>
      </c>
      <c r="B5965" s="1">
        <v>45247</v>
      </c>
      <c r="C5965" s="2" t="s">
        <v>66</v>
      </c>
      <c r="D5965" t="s">
        <v>40</v>
      </c>
      <c r="E5965" t="s">
        <v>41</v>
      </c>
      <c r="F5965">
        <v>31</v>
      </c>
      <c r="G5965" t="s">
        <v>27</v>
      </c>
      <c r="H5965" t="s">
        <v>28</v>
      </c>
      <c r="I5965">
        <v>100</v>
      </c>
      <c r="J5965" t="s">
        <v>55</v>
      </c>
      <c r="K5965" t="s">
        <v>44</v>
      </c>
      <c r="L5965" t="s">
        <v>45</v>
      </c>
      <c r="M5965">
        <v>948</v>
      </c>
      <c r="N5965">
        <v>33</v>
      </c>
      <c r="O5965">
        <v>654.5</v>
      </c>
      <c r="P5965">
        <v>0</v>
      </c>
      <c r="Q5965">
        <v>1</v>
      </c>
      <c r="R5965">
        <v>4</v>
      </c>
      <c r="S5965" t="s">
        <v>91</v>
      </c>
      <c r="T5965" t="s">
        <v>31</v>
      </c>
      <c r="W5965">
        <v>31284</v>
      </c>
      <c r="X5965" t="str">
        <f t="shared" si="372"/>
        <v>No</v>
      </c>
      <c r="Y5965" t="str">
        <f t="shared" si="373"/>
        <v>25-48 months</v>
      </c>
      <c r="Z5965" t="str">
        <f t="shared" si="374"/>
        <v>25-34</v>
      </c>
      <c r="AA5965" s="8">
        <f t="shared" si="375"/>
        <v>0</v>
      </c>
    </row>
    <row r="5966" spans="1:27">
      <c r="A5966" t="s">
        <v>6140</v>
      </c>
      <c r="B5966" s="1">
        <v>45506</v>
      </c>
      <c r="C5966" s="2" t="s">
        <v>183</v>
      </c>
      <c r="D5966" t="s">
        <v>184</v>
      </c>
      <c r="E5966" t="s">
        <v>26</v>
      </c>
      <c r="F5966">
        <v>34</v>
      </c>
      <c r="G5966" t="s">
        <v>27</v>
      </c>
      <c r="H5966" t="s">
        <v>42</v>
      </c>
      <c r="I5966">
        <v>1000</v>
      </c>
      <c r="J5966" t="s">
        <v>55</v>
      </c>
      <c r="K5966" t="s">
        <v>44</v>
      </c>
      <c r="L5966" t="s">
        <v>31</v>
      </c>
      <c r="M5966">
        <v>1799</v>
      </c>
      <c r="N5966">
        <v>7</v>
      </c>
      <c r="O5966">
        <v>1833.6</v>
      </c>
      <c r="P5966">
        <v>1</v>
      </c>
      <c r="Q5966">
        <v>1</v>
      </c>
      <c r="R5966">
        <v>3</v>
      </c>
      <c r="S5966" t="s">
        <v>149</v>
      </c>
      <c r="T5966" t="s">
        <v>45</v>
      </c>
      <c r="U5966" s="1">
        <v>45704</v>
      </c>
      <c r="V5966" t="s">
        <v>207</v>
      </c>
      <c r="W5966">
        <v>12593</v>
      </c>
      <c r="X5966" t="str">
        <f t="shared" si="372"/>
        <v>No</v>
      </c>
      <c r="Y5966" t="str">
        <f t="shared" si="373"/>
        <v>7-12 months</v>
      </c>
      <c r="Z5966" t="str">
        <f t="shared" si="374"/>
        <v>25-34</v>
      </c>
      <c r="AA5966" s="8">
        <f t="shared" si="375"/>
        <v>1</v>
      </c>
    </row>
    <row r="5967" spans="1:27">
      <c r="A5967" t="s">
        <v>6141</v>
      </c>
      <c r="B5967" s="1">
        <v>45019</v>
      </c>
      <c r="C5967" s="2" t="s">
        <v>39</v>
      </c>
      <c r="D5967" t="s">
        <v>40</v>
      </c>
      <c r="E5967" t="s">
        <v>41</v>
      </c>
      <c r="F5967">
        <v>20</v>
      </c>
      <c r="G5967" t="s">
        <v>27</v>
      </c>
      <c r="H5967" t="s">
        <v>36</v>
      </c>
      <c r="I5967">
        <v>30</v>
      </c>
      <c r="J5967" t="s">
        <v>29</v>
      </c>
      <c r="K5967" t="s">
        <v>60</v>
      </c>
      <c r="L5967" t="s">
        <v>45</v>
      </c>
      <c r="M5967">
        <v>648</v>
      </c>
      <c r="N5967">
        <v>41</v>
      </c>
      <c r="O5967">
        <v>246.8</v>
      </c>
      <c r="P5967">
        <v>0</v>
      </c>
      <c r="Q5967">
        <v>2</v>
      </c>
      <c r="S5967" t="s">
        <v>540</v>
      </c>
      <c r="T5967" t="s">
        <v>31</v>
      </c>
      <c r="W5967">
        <v>26568</v>
      </c>
      <c r="X5967" t="str">
        <f t="shared" si="372"/>
        <v>No</v>
      </c>
      <c r="Y5967" t="str">
        <f t="shared" si="373"/>
        <v>25-48 months</v>
      </c>
      <c r="Z5967" t="str">
        <f t="shared" si="374"/>
        <v>18-24</v>
      </c>
      <c r="AA5967" s="8">
        <f t="shared" si="375"/>
        <v>0</v>
      </c>
    </row>
    <row r="5968" spans="1:27">
      <c r="A5968" t="s">
        <v>6142</v>
      </c>
      <c r="B5968" s="1">
        <v>45925</v>
      </c>
      <c r="C5968" s="2" t="s">
        <v>74</v>
      </c>
      <c r="D5968" t="s">
        <v>74</v>
      </c>
      <c r="E5968" t="s">
        <v>35</v>
      </c>
      <c r="F5968">
        <v>41</v>
      </c>
      <c r="G5968" t="s">
        <v>27</v>
      </c>
      <c r="H5968" t="s">
        <v>67</v>
      </c>
      <c r="I5968">
        <v>300</v>
      </c>
      <c r="J5968" t="s">
        <v>29</v>
      </c>
      <c r="K5968" t="s">
        <v>60</v>
      </c>
      <c r="L5968" t="s">
        <v>31</v>
      </c>
      <c r="M5968">
        <v>1199</v>
      </c>
      <c r="N5968">
        <v>11</v>
      </c>
      <c r="O5968">
        <v>785.5</v>
      </c>
      <c r="P5968">
        <v>1</v>
      </c>
      <c r="Q5968">
        <v>0</v>
      </c>
      <c r="R5968">
        <v>4</v>
      </c>
      <c r="S5968" t="s">
        <v>130</v>
      </c>
      <c r="T5968" t="s">
        <v>31</v>
      </c>
      <c r="W5968">
        <v>13189</v>
      </c>
      <c r="X5968" t="str">
        <f t="shared" si="372"/>
        <v>No</v>
      </c>
      <c r="Y5968" t="str">
        <f t="shared" si="373"/>
        <v>7-12 months</v>
      </c>
      <c r="Z5968" t="str">
        <f t="shared" si="374"/>
        <v>35-49</v>
      </c>
      <c r="AA5968" s="8">
        <f t="shared" si="375"/>
        <v>0</v>
      </c>
    </row>
    <row r="5969" spans="1:27">
      <c r="A5969" t="s">
        <v>6143</v>
      </c>
      <c r="B5969" s="1">
        <v>45702</v>
      </c>
      <c r="C5969" s="2" t="s">
        <v>47</v>
      </c>
      <c r="D5969" t="s">
        <v>48</v>
      </c>
      <c r="E5969" t="s">
        <v>26</v>
      </c>
      <c r="F5969">
        <v>43</v>
      </c>
      <c r="G5969" t="s">
        <v>27</v>
      </c>
      <c r="H5969" t="s">
        <v>36</v>
      </c>
      <c r="I5969">
        <v>30</v>
      </c>
      <c r="J5969" t="s">
        <v>55</v>
      </c>
      <c r="K5969" t="s">
        <v>60</v>
      </c>
      <c r="L5969" t="s">
        <v>31</v>
      </c>
      <c r="M5969">
        <v>499</v>
      </c>
      <c r="N5969">
        <v>18</v>
      </c>
      <c r="O5969">
        <v>274.5</v>
      </c>
      <c r="P5969">
        <v>2</v>
      </c>
      <c r="Q5969">
        <v>0</v>
      </c>
      <c r="R5969">
        <v>3</v>
      </c>
      <c r="S5969" t="s">
        <v>80</v>
      </c>
      <c r="T5969" t="s">
        <v>31</v>
      </c>
      <c r="W5969">
        <v>8982</v>
      </c>
      <c r="X5969" t="str">
        <f t="shared" si="372"/>
        <v>No</v>
      </c>
      <c r="Y5969" t="str">
        <f t="shared" si="373"/>
        <v>13-24 months</v>
      </c>
      <c r="Z5969" t="str">
        <f t="shared" si="374"/>
        <v>35-49</v>
      </c>
      <c r="AA5969" s="8">
        <f t="shared" si="375"/>
        <v>0</v>
      </c>
    </row>
    <row r="5970" spans="1:27">
      <c r="A5970" t="s">
        <v>6144</v>
      </c>
      <c r="B5970" s="1">
        <v>45442</v>
      </c>
      <c r="C5970" s="2" t="s">
        <v>71</v>
      </c>
      <c r="D5970" t="s">
        <v>72</v>
      </c>
      <c r="E5970" t="s">
        <v>64</v>
      </c>
      <c r="F5970">
        <v>18</v>
      </c>
      <c r="G5970" t="s">
        <v>54</v>
      </c>
      <c r="H5970" t="s">
        <v>28</v>
      </c>
      <c r="I5970">
        <v>100</v>
      </c>
      <c r="J5970" t="s">
        <v>55</v>
      </c>
      <c r="K5970" t="s">
        <v>30</v>
      </c>
      <c r="L5970" t="s">
        <v>45</v>
      </c>
      <c r="M5970">
        <v>948</v>
      </c>
      <c r="N5970">
        <v>27</v>
      </c>
      <c r="O5970">
        <v>845.8</v>
      </c>
      <c r="P5970">
        <v>1</v>
      </c>
      <c r="Q5970">
        <v>0</v>
      </c>
      <c r="R5970">
        <v>4</v>
      </c>
      <c r="S5970" t="s">
        <v>126</v>
      </c>
      <c r="T5970" t="s">
        <v>31</v>
      </c>
      <c r="W5970">
        <v>25596</v>
      </c>
      <c r="X5970" t="str">
        <f t="shared" si="372"/>
        <v>No</v>
      </c>
      <c r="Y5970" t="str">
        <f t="shared" si="373"/>
        <v>25-48 months</v>
      </c>
      <c r="Z5970" t="str">
        <f t="shared" si="374"/>
        <v>18-24</v>
      </c>
      <c r="AA5970" s="8">
        <f t="shared" si="375"/>
        <v>0</v>
      </c>
    </row>
    <row r="5971" spans="1:27">
      <c r="A5971" t="s">
        <v>6145</v>
      </c>
      <c r="B5971" s="1">
        <v>44871</v>
      </c>
      <c r="C5971" s="2" t="s">
        <v>47</v>
      </c>
      <c r="D5971" t="s">
        <v>48</v>
      </c>
      <c r="E5971" t="s">
        <v>26</v>
      </c>
      <c r="F5971">
        <v>54</v>
      </c>
      <c r="G5971" t="s">
        <v>27</v>
      </c>
      <c r="H5971" t="s">
        <v>28</v>
      </c>
      <c r="I5971">
        <v>100</v>
      </c>
      <c r="J5971" t="s">
        <v>55</v>
      </c>
      <c r="K5971" t="s">
        <v>56</v>
      </c>
      <c r="L5971" t="s">
        <v>31</v>
      </c>
      <c r="M5971">
        <v>799</v>
      </c>
      <c r="N5971">
        <v>46</v>
      </c>
      <c r="O5971">
        <v>468.9</v>
      </c>
      <c r="P5971">
        <v>1</v>
      </c>
      <c r="Q5971">
        <v>0</v>
      </c>
      <c r="R5971">
        <v>3</v>
      </c>
      <c r="S5971" t="s">
        <v>80</v>
      </c>
      <c r="T5971" t="s">
        <v>31</v>
      </c>
      <c r="W5971">
        <v>36754</v>
      </c>
      <c r="X5971" t="str">
        <f t="shared" si="372"/>
        <v>No</v>
      </c>
      <c r="Y5971" t="str">
        <f t="shared" si="373"/>
        <v>25-48 months</v>
      </c>
      <c r="Z5971" t="str">
        <f t="shared" si="374"/>
        <v>50+</v>
      </c>
      <c r="AA5971" s="8">
        <f t="shared" si="375"/>
        <v>0</v>
      </c>
    </row>
    <row r="5972" spans="1:27">
      <c r="A5972" t="s">
        <v>6146</v>
      </c>
      <c r="B5972" s="1">
        <v>45231</v>
      </c>
      <c r="C5972" s="2" t="s">
        <v>59</v>
      </c>
      <c r="D5972" t="s">
        <v>59</v>
      </c>
      <c r="E5972" t="s">
        <v>35</v>
      </c>
      <c r="F5972">
        <v>33</v>
      </c>
      <c r="G5972" t="s">
        <v>27</v>
      </c>
      <c r="H5972" t="s">
        <v>28</v>
      </c>
      <c r="I5972">
        <v>100</v>
      </c>
      <c r="J5972" t="s">
        <v>29</v>
      </c>
      <c r="K5972" t="s">
        <v>30</v>
      </c>
      <c r="L5972" t="s">
        <v>31</v>
      </c>
      <c r="M5972">
        <v>799</v>
      </c>
      <c r="N5972">
        <v>34</v>
      </c>
      <c r="O5972">
        <v>413.9</v>
      </c>
      <c r="P5972">
        <v>1</v>
      </c>
      <c r="Q5972">
        <v>1</v>
      </c>
      <c r="R5972">
        <v>4</v>
      </c>
      <c r="S5972" t="s">
        <v>433</v>
      </c>
      <c r="T5972" t="s">
        <v>31</v>
      </c>
      <c r="W5972">
        <v>27166</v>
      </c>
      <c r="X5972" t="str">
        <f t="shared" si="372"/>
        <v>No</v>
      </c>
      <c r="Y5972" t="str">
        <f t="shared" si="373"/>
        <v>25-48 months</v>
      </c>
      <c r="Z5972" t="str">
        <f t="shared" si="374"/>
        <v>25-34</v>
      </c>
      <c r="AA5972" s="8">
        <f t="shared" si="375"/>
        <v>0</v>
      </c>
    </row>
    <row r="5973" spans="1:27">
      <c r="A5973" t="s">
        <v>6147</v>
      </c>
      <c r="B5973" s="1">
        <v>45145</v>
      </c>
      <c r="C5973" s="2" t="s">
        <v>51</v>
      </c>
      <c r="D5973" t="s">
        <v>52</v>
      </c>
      <c r="E5973" t="s">
        <v>53</v>
      </c>
      <c r="F5973">
        <v>39</v>
      </c>
      <c r="G5973" t="s">
        <v>54</v>
      </c>
      <c r="H5973" t="s">
        <v>28</v>
      </c>
      <c r="I5973">
        <v>100</v>
      </c>
      <c r="J5973" t="s">
        <v>55</v>
      </c>
      <c r="K5973" t="s">
        <v>60</v>
      </c>
      <c r="L5973" t="s">
        <v>31</v>
      </c>
      <c r="M5973">
        <v>799</v>
      </c>
      <c r="N5973">
        <v>37</v>
      </c>
      <c r="O5973">
        <v>526.6</v>
      </c>
      <c r="P5973">
        <v>2</v>
      </c>
      <c r="Q5973">
        <v>0</v>
      </c>
      <c r="R5973">
        <v>3</v>
      </c>
      <c r="S5973" t="s">
        <v>136</v>
      </c>
      <c r="T5973" t="s">
        <v>31</v>
      </c>
      <c r="W5973">
        <v>29563</v>
      </c>
      <c r="X5973" t="str">
        <f t="shared" si="372"/>
        <v>No</v>
      </c>
      <c r="Y5973" t="str">
        <f t="shared" si="373"/>
        <v>25-48 months</v>
      </c>
      <c r="Z5973" t="str">
        <f t="shared" si="374"/>
        <v>35-49</v>
      </c>
      <c r="AA5973" s="8">
        <f t="shared" si="375"/>
        <v>0</v>
      </c>
    </row>
    <row r="5974" spans="1:27">
      <c r="A5974" t="s">
        <v>6148</v>
      </c>
      <c r="B5974" s="1">
        <v>44651</v>
      </c>
      <c r="C5974" s="2" t="s">
        <v>71</v>
      </c>
      <c r="D5974" t="s">
        <v>72</v>
      </c>
      <c r="E5974" t="s">
        <v>64</v>
      </c>
      <c r="F5974">
        <v>29</v>
      </c>
      <c r="G5974" t="s">
        <v>54</v>
      </c>
      <c r="H5974" t="s">
        <v>36</v>
      </c>
      <c r="I5974">
        <v>30</v>
      </c>
      <c r="J5974" t="s">
        <v>29</v>
      </c>
      <c r="K5974" t="s">
        <v>60</v>
      </c>
      <c r="L5974" t="s">
        <v>31</v>
      </c>
      <c r="M5974">
        <v>499</v>
      </c>
      <c r="N5974">
        <v>53</v>
      </c>
      <c r="O5974">
        <v>200.6</v>
      </c>
      <c r="P5974">
        <v>3</v>
      </c>
      <c r="Q5974">
        <v>0</v>
      </c>
      <c r="R5974">
        <v>2</v>
      </c>
      <c r="T5974" t="s">
        <v>31</v>
      </c>
      <c r="W5974">
        <v>26447</v>
      </c>
      <c r="X5974" t="str">
        <f t="shared" si="372"/>
        <v>No</v>
      </c>
      <c r="Y5974" t="str">
        <f t="shared" si="373"/>
        <v>48+ months</v>
      </c>
      <c r="Z5974" t="str">
        <f t="shared" si="374"/>
        <v>25-34</v>
      </c>
      <c r="AA5974" s="8">
        <f t="shared" si="375"/>
        <v>0</v>
      </c>
    </row>
    <row r="5975" spans="1:27">
      <c r="A5975" t="s">
        <v>6149</v>
      </c>
      <c r="B5975" s="1">
        <v>45648</v>
      </c>
      <c r="C5975" s="2" t="s">
        <v>146</v>
      </c>
      <c r="D5975" t="s">
        <v>147</v>
      </c>
      <c r="E5975" t="s">
        <v>26</v>
      </c>
      <c r="F5975">
        <v>45</v>
      </c>
      <c r="G5975" t="s">
        <v>27</v>
      </c>
      <c r="H5975" t="s">
        <v>28</v>
      </c>
      <c r="I5975">
        <v>100</v>
      </c>
      <c r="J5975" t="s">
        <v>55</v>
      </c>
      <c r="K5975" t="s">
        <v>30</v>
      </c>
      <c r="L5975" t="s">
        <v>45</v>
      </c>
      <c r="M5975">
        <v>948</v>
      </c>
      <c r="N5975">
        <v>20</v>
      </c>
      <c r="O5975">
        <v>1327.1</v>
      </c>
      <c r="P5975">
        <v>2</v>
      </c>
      <c r="Q5975">
        <v>0</v>
      </c>
      <c r="R5975">
        <v>4</v>
      </c>
      <c r="S5975" t="s">
        <v>107</v>
      </c>
      <c r="T5975" t="s">
        <v>31</v>
      </c>
      <c r="W5975">
        <v>18960</v>
      </c>
      <c r="X5975" t="str">
        <f t="shared" si="372"/>
        <v>No</v>
      </c>
      <c r="Y5975" t="str">
        <f t="shared" si="373"/>
        <v>13-24 months</v>
      </c>
      <c r="Z5975" t="str">
        <f t="shared" si="374"/>
        <v>35-49</v>
      </c>
      <c r="AA5975" s="8">
        <f t="shared" si="375"/>
        <v>0</v>
      </c>
    </row>
    <row r="5976" spans="1:27">
      <c r="A5976" t="s">
        <v>6150</v>
      </c>
      <c r="B5976" s="1">
        <v>45048</v>
      </c>
      <c r="C5976" s="2" t="s">
        <v>146</v>
      </c>
      <c r="D5976" t="s">
        <v>147</v>
      </c>
      <c r="E5976" t="s">
        <v>26</v>
      </c>
      <c r="F5976">
        <v>24</v>
      </c>
      <c r="G5976" t="s">
        <v>54</v>
      </c>
      <c r="H5976" t="s">
        <v>67</v>
      </c>
      <c r="I5976">
        <v>300</v>
      </c>
      <c r="J5976" t="s">
        <v>55</v>
      </c>
      <c r="K5976" t="s">
        <v>30</v>
      </c>
      <c r="L5976" t="s">
        <v>31</v>
      </c>
      <c r="M5976">
        <v>1199</v>
      </c>
      <c r="N5976">
        <v>14</v>
      </c>
      <c r="O5976">
        <v>649.20000000000005</v>
      </c>
      <c r="P5976">
        <v>2</v>
      </c>
      <c r="Q5976">
        <v>1</v>
      </c>
      <c r="R5976">
        <v>2</v>
      </c>
      <c r="S5976" t="s">
        <v>128</v>
      </c>
      <c r="T5976" t="s">
        <v>45</v>
      </c>
      <c r="U5976" s="1">
        <v>45489</v>
      </c>
      <c r="V5976" t="s">
        <v>92</v>
      </c>
      <c r="W5976">
        <v>16786</v>
      </c>
      <c r="X5976" t="str">
        <f t="shared" si="372"/>
        <v>No</v>
      </c>
      <c r="Y5976" t="str">
        <f t="shared" si="373"/>
        <v>13-24 months</v>
      </c>
      <c r="Z5976" t="str">
        <f t="shared" si="374"/>
        <v>18-24</v>
      </c>
      <c r="AA5976" s="8">
        <f t="shared" si="375"/>
        <v>1</v>
      </c>
    </row>
    <row r="5977" spans="1:27">
      <c r="A5977" t="s">
        <v>6151</v>
      </c>
      <c r="B5977" s="1">
        <v>45163</v>
      </c>
      <c r="C5977" s="2" t="s">
        <v>59</v>
      </c>
      <c r="D5977" t="s">
        <v>59</v>
      </c>
      <c r="E5977" t="s">
        <v>35</v>
      </c>
      <c r="F5977">
        <v>32</v>
      </c>
      <c r="G5977" t="s">
        <v>27</v>
      </c>
      <c r="H5977" t="s">
        <v>67</v>
      </c>
      <c r="I5977">
        <v>300</v>
      </c>
      <c r="J5977" t="s">
        <v>55</v>
      </c>
      <c r="K5977" t="s">
        <v>60</v>
      </c>
      <c r="L5977" t="s">
        <v>31</v>
      </c>
      <c r="M5977">
        <v>1199</v>
      </c>
      <c r="N5977">
        <v>36</v>
      </c>
      <c r="O5977">
        <v>934.8</v>
      </c>
      <c r="P5977">
        <v>0</v>
      </c>
      <c r="Q5977">
        <v>1</v>
      </c>
      <c r="S5977" t="s">
        <v>95</v>
      </c>
      <c r="T5977" t="s">
        <v>31</v>
      </c>
      <c r="W5977">
        <v>43164</v>
      </c>
      <c r="X5977" t="str">
        <f t="shared" si="372"/>
        <v>No</v>
      </c>
      <c r="Y5977" t="str">
        <f t="shared" si="373"/>
        <v>25-48 months</v>
      </c>
      <c r="Z5977" t="str">
        <f t="shared" si="374"/>
        <v>25-34</v>
      </c>
      <c r="AA5977" s="8">
        <f t="shared" si="375"/>
        <v>0</v>
      </c>
    </row>
    <row r="5978" spans="1:27">
      <c r="A5978" t="s">
        <v>6152</v>
      </c>
      <c r="B5978" s="1">
        <v>46236</v>
      </c>
      <c r="C5978" s="2" t="s">
        <v>71</v>
      </c>
      <c r="D5978" t="s">
        <v>72</v>
      </c>
      <c r="E5978" t="s">
        <v>64</v>
      </c>
      <c r="F5978">
        <v>31</v>
      </c>
      <c r="G5978" t="s">
        <v>27</v>
      </c>
      <c r="H5978" t="s">
        <v>67</v>
      </c>
      <c r="I5978">
        <v>300</v>
      </c>
      <c r="J5978" t="s">
        <v>29</v>
      </c>
      <c r="K5978" t="s">
        <v>60</v>
      </c>
      <c r="L5978" t="s">
        <v>45</v>
      </c>
      <c r="M5978">
        <v>1348</v>
      </c>
      <c r="N5978">
        <v>1</v>
      </c>
      <c r="O5978">
        <v>1064.9000000000001</v>
      </c>
      <c r="P5978">
        <v>0</v>
      </c>
      <c r="Q5978">
        <v>1</v>
      </c>
      <c r="R5978">
        <v>4</v>
      </c>
      <c r="S5978" t="s">
        <v>105</v>
      </c>
      <c r="T5978" t="s">
        <v>31</v>
      </c>
      <c r="W5978">
        <v>1348</v>
      </c>
      <c r="X5978" t="str">
        <f t="shared" si="372"/>
        <v>No</v>
      </c>
      <c r="Y5978" t="str">
        <f t="shared" si="373"/>
        <v>0-6 months</v>
      </c>
      <c r="Z5978" t="str">
        <f t="shared" si="374"/>
        <v>25-34</v>
      </c>
      <c r="AA5978" s="8">
        <f t="shared" si="375"/>
        <v>0</v>
      </c>
    </row>
    <row r="5979" spans="1:27">
      <c r="A5979" t="s">
        <v>6153</v>
      </c>
      <c r="B5979" s="1">
        <v>46123</v>
      </c>
      <c r="C5979" s="2" t="s">
        <v>24</v>
      </c>
      <c r="D5979" t="s">
        <v>25</v>
      </c>
      <c r="E5979" t="s">
        <v>26</v>
      </c>
      <c r="F5979">
        <v>30</v>
      </c>
      <c r="G5979" t="s">
        <v>54</v>
      </c>
      <c r="H5979" t="s">
        <v>36</v>
      </c>
      <c r="I5979">
        <v>30</v>
      </c>
      <c r="J5979" t="s">
        <v>29</v>
      </c>
      <c r="K5979" t="s">
        <v>56</v>
      </c>
      <c r="L5979" t="s">
        <v>45</v>
      </c>
      <c r="M5979">
        <v>648</v>
      </c>
      <c r="N5979">
        <v>5</v>
      </c>
      <c r="O5979">
        <v>238.3</v>
      </c>
      <c r="P5979">
        <v>0</v>
      </c>
      <c r="Q5979">
        <v>0</v>
      </c>
      <c r="R5979">
        <v>4</v>
      </c>
      <c r="T5979" t="s">
        <v>31</v>
      </c>
      <c r="W5979">
        <v>3240</v>
      </c>
      <c r="X5979" t="str">
        <f t="shared" si="372"/>
        <v>No</v>
      </c>
      <c r="Y5979" t="str">
        <f t="shared" si="373"/>
        <v>0-6 months</v>
      </c>
      <c r="Z5979" t="str">
        <f t="shared" si="374"/>
        <v>25-34</v>
      </c>
      <c r="AA5979" s="8">
        <f t="shared" si="375"/>
        <v>0</v>
      </c>
    </row>
    <row r="5980" spans="1:27">
      <c r="A5980" t="s">
        <v>6154</v>
      </c>
      <c r="B5980" s="1">
        <v>45772</v>
      </c>
      <c r="C5980" s="2" t="s">
        <v>51</v>
      </c>
      <c r="D5980" t="s">
        <v>52</v>
      </c>
      <c r="E5980" t="s">
        <v>53</v>
      </c>
      <c r="F5980">
        <v>44</v>
      </c>
      <c r="G5980" t="s">
        <v>54</v>
      </c>
      <c r="H5980" t="s">
        <v>28</v>
      </c>
      <c r="I5980">
        <v>100</v>
      </c>
      <c r="J5980" t="s">
        <v>43</v>
      </c>
      <c r="K5980" t="s">
        <v>60</v>
      </c>
      <c r="L5980" t="s">
        <v>31</v>
      </c>
      <c r="M5980">
        <v>799</v>
      </c>
      <c r="N5980">
        <v>16</v>
      </c>
      <c r="O5980">
        <v>874.6</v>
      </c>
      <c r="P5980">
        <v>3</v>
      </c>
      <c r="Q5980">
        <v>1</v>
      </c>
      <c r="R5980">
        <v>2</v>
      </c>
      <c r="S5980" t="s">
        <v>384</v>
      </c>
      <c r="T5980" t="s">
        <v>31</v>
      </c>
      <c r="W5980">
        <v>12784</v>
      </c>
      <c r="X5980" t="str">
        <f t="shared" si="372"/>
        <v>No</v>
      </c>
      <c r="Y5980" t="str">
        <f t="shared" si="373"/>
        <v>13-24 months</v>
      </c>
      <c r="Z5980" t="str">
        <f t="shared" si="374"/>
        <v>35-49</v>
      </c>
      <c r="AA5980" s="8">
        <f t="shared" si="375"/>
        <v>0</v>
      </c>
    </row>
    <row r="5981" spans="1:27">
      <c r="A5981" t="s">
        <v>6155</v>
      </c>
      <c r="B5981" s="1">
        <v>45670</v>
      </c>
      <c r="C5981" s="2" t="s">
        <v>158</v>
      </c>
      <c r="D5981" t="s">
        <v>159</v>
      </c>
      <c r="E5981" t="s">
        <v>64</v>
      </c>
      <c r="F5981">
        <v>18</v>
      </c>
      <c r="G5981" t="s">
        <v>54</v>
      </c>
      <c r="H5981" t="s">
        <v>28</v>
      </c>
      <c r="I5981">
        <v>100</v>
      </c>
      <c r="J5981" t="s">
        <v>55</v>
      </c>
      <c r="K5981" t="s">
        <v>30</v>
      </c>
      <c r="L5981" t="s">
        <v>31</v>
      </c>
      <c r="M5981">
        <v>799</v>
      </c>
      <c r="N5981">
        <v>20</v>
      </c>
      <c r="O5981">
        <v>638.79999999999995</v>
      </c>
      <c r="P5981">
        <v>2</v>
      </c>
      <c r="Q5981">
        <v>0</v>
      </c>
      <c r="R5981">
        <v>2</v>
      </c>
      <c r="S5981" t="s">
        <v>470</v>
      </c>
      <c r="T5981" t="s">
        <v>31</v>
      </c>
      <c r="W5981">
        <v>15980</v>
      </c>
      <c r="X5981" t="str">
        <f t="shared" si="372"/>
        <v>No</v>
      </c>
      <c r="Y5981" t="str">
        <f t="shared" si="373"/>
        <v>13-24 months</v>
      </c>
      <c r="Z5981" t="str">
        <f t="shared" si="374"/>
        <v>18-24</v>
      </c>
      <c r="AA5981" s="8">
        <f t="shared" si="375"/>
        <v>0</v>
      </c>
    </row>
    <row r="5982" spans="1:27">
      <c r="A5982" t="s">
        <v>6156</v>
      </c>
      <c r="B5982" s="1">
        <v>45557</v>
      </c>
      <c r="C5982" s="2" t="s">
        <v>101</v>
      </c>
      <c r="D5982" t="s">
        <v>102</v>
      </c>
      <c r="E5982" t="s">
        <v>35</v>
      </c>
      <c r="F5982">
        <v>40</v>
      </c>
      <c r="G5982" t="s">
        <v>54</v>
      </c>
      <c r="H5982" t="s">
        <v>67</v>
      </c>
      <c r="I5982">
        <v>300</v>
      </c>
      <c r="J5982" t="s">
        <v>29</v>
      </c>
      <c r="K5982" t="s">
        <v>44</v>
      </c>
      <c r="L5982" t="s">
        <v>45</v>
      </c>
      <c r="M5982">
        <v>1348</v>
      </c>
      <c r="N5982">
        <v>23</v>
      </c>
      <c r="O5982">
        <v>984.5</v>
      </c>
      <c r="P5982">
        <v>2</v>
      </c>
      <c r="Q5982">
        <v>1</v>
      </c>
      <c r="R5982">
        <v>3</v>
      </c>
      <c r="T5982" t="s">
        <v>31</v>
      </c>
      <c r="W5982">
        <v>31004</v>
      </c>
      <c r="X5982" t="str">
        <f t="shared" si="372"/>
        <v>No</v>
      </c>
      <c r="Y5982" t="str">
        <f t="shared" si="373"/>
        <v>13-24 months</v>
      </c>
      <c r="Z5982" t="str">
        <f t="shared" si="374"/>
        <v>35-49</v>
      </c>
      <c r="AA5982" s="8">
        <f t="shared" si="375"/>
        <v>0</v>
      </c>
    </row>
    <row r="5983" spans="1:27">
      <c r="A5983" t="s">
        <v>6157</v>
      </c>
      <c r="B5983" s="1">
        <v>45637</v>
      </c>
      <c r="C5983" s="2" t="s">
        <v>66</v>
      </c>
      <c r="D5983" t="s">
        <v>40</v>
      </c>
      <c r="E5983" t="s">
        <v>41</v>
      </c>
      <c r="F5983">
        <v>40</v>
      </c>
      <c r="G5983" t="s">
        <v>54</v>
      </c>
      <c r="H5983" t="s">
        <v>42</v>
      </c>
      <c r="I5983">
        <v>1000</v>
      </c>
      <c r="J5983" t="s">
        <v>43</v>
      </c>
      <c r="K5983" t="s">
        <v>56</v>
      </c>
      <c r="L5983" t="s">
        <v>31</v>
      </c>
      <c r="M5983">
        <v>1799</v>
      </c>
      <c r="N5983">
        <v>21</v>
      </c>
      <c r="O5983">
        <v>1012.5</v>
      </c>
      <c r="P5983">
        <v>1</v>
      </c>
      <c r="Q5983">
        <v>0</v>
      </c>
      <c r="R5983">
        <v>4</v>
      </c>
      <c r="S5983" t="s">
        <v>91</v>
      </c>
      <c r="T5983" t="s">
        <v>31</v>
      </c>
      <c r="W5983">
        <v>37779</v>
      </c>
      <c r="X5983" t="str">
        <f t="shared" si="372"/>
        <v>No</v>
      </c>
      <c r="Y5983" t="str">
        <f t="shared" si="373"/>
        <v>13-24 months</v>
      </c>
      <c r="Z5983" t="str">
        <f t="shared" si="374"/>
        <v>35-49</v>
      </c>
      <c r="AA5983" s="8">
        <f t="shared" si="375"/>
        <v>0</v>
      </c>
    </row>
    <row r="5984" spans="1:27">
      <c r="A5984" t="s">
        <v>6158</v>
      </c>
      <c r="B5984" s="1">
        <v>45275</v>
      </c>
      <c r="C5984" s="2" t="s">
        <v>71</v>
      </c>
      <c r="D5984" t="s">
        <v>72</v>
      </c>
      <c r="E5984" t="s">
        <v>64</v>
      </c>
      <c r="F5984">
        <v>63</v>
      </c>
      <c r="G5984" t="s">
        <v>27</v>
      </c>
      <c r="H5984" t="s">
        <v>67</v>
      </c>
      <c r="I5984">
        <v>300</v>
      </c>
      <c r="J5984" t="s">
        <v>55</v>
      </c>
      <c r="K5984" t="s">
        <v>82</v>
      </c>
      <c r="L5984" t="s">
        <v>45</v>
      </c>
      <c r="M5984">
        <v>1348</v>
      </c>
      <c r="N5984">
        <v>33</v>
      </c>
      <c r="O5984">
        <v>1035.5</v>
      </c>
      <c r="P5984">
        <v>1</v>
      </c>
      <c r="Q5984">
        <v>1</v>
      </c>
      <c r="R5984">
        <v>4</v>
      </c>
      <c r="T5984" t="s">
        <v>31</v>
      </c>
      <c r="W5984">
        <v>44484</v>
      </c>
      <c r="X5984" t="str">
        <f t="shared" si="372"/>
        <v>No</v>
      </c>
      <c r="Y5984" t="str">
        <f t="shared" si="373"/>
        <v>25-48 months</v>
      </c>
      <c r="Z5984" t="str">
        <f t="shared" si="374"/>
        <v>50+</v>
      </c>
      <c r="AA5984" s="8">
        <f t="shared" si="375"/>
        <v>0</v>
      </c>
    </row>
    <row r="5985" spans="1:27">
      <c r="A5985" t="s">
        <v>6159</v>
      </c>
      <c r="B5985" s="1">
        <v>45657</v>
      </c>
      <c r="C5985" s="2" t="s">
        <v>146</v>
      </c>
      <c r="D5985" t="s">
        <v>147</v>
      </c>
      <c r="E5985" t="s">
        <v>26</v>
      </c>
      <c r="F5985">
        <v>32</v>
      </c>
      <c r="G5985" t="s">
        <v>27</v>
      </c>
      <c r="H5985" t="s">
        <v>36</v>
      </c>
      <c r="I5985">
        <v>30</v>
      </c>
      <c r="J5985" t="s">
        <v>29</v>
      </c>
      <c r="K5985" t="s">
        <v>82</v>
      </c>
      <c r="L5985" t="s">
        <v>31</v>
      </c>
      <c r="M5985">
        <v>499</v>
      </c>
      <c r="N5985">
        <v>20</v>
      </c>
      <c r="O5985">
        <v>309.7</v>
      </c>
      <c r="P5985">
        <v>2</v>
      </c>
      <c r="Q5985">
        <v>1</v>
      </c>
      <c r="R5985">
        <v>5</v>
      </c>
      <c r="S5985" t="s">
        <v>37</v>
      </c>
      <c r="T5985" t="s">
        <v>31</v>
      </c>
      <c r="W5985">
        <v>9980</v>
      </c>
      <c r="X5985" t="str">
        <f t="shared" si="372"/>
        <v>No</v>
      </c>
      <c r="Y5985" t="str">
        <f t="shared" si="373"/>
        <v>13-24 months</v>
      </c>
      <c r="Z5985" t="str">
        <f t="shared" si="374"/>
        <v>25-34</v>
      </c>
      <c r="AA5985" s="8">
        <f t="shared" si="375"/>
        <v>0</v>
      </c>
    </row>
    <row r="5986" spans="1:27">
      <c r="A5986" t="s">
        <v>6160</v>
      </c>
      <c r="B5986" s="1">
        <v>45674</v>
      </c>
      <c r="C5986" s="2" t="s">
        <v>74</v>
      </c>
      <c r="D5986" t="s">
        <v>74</v>
      </c>
      <c r="E5986" t="s">
        <v>35</v>
      </c>
      <c r="F5986">
        <v>43</v>
      </c>
      <c r="G5986" t="s">
        <v>27</v>
      </c>
      <c r="H5986" t="s">
        <v>28</v>
      </c>
      <c r="I5986">
        <v>100</v>
      </c>
      <c r="J5986" t="s">
        <v>55</v>
      </c>
      <c r="K5986" t="s">
        <v>56</v>
      </c>
      <c r="L5986" t="s">
        <v>31</v>
      </c>
      <c r="M5986">
        <v>799</v>
      </c>
      <c r="N5986">
        <v>19</v>
      </c>
      <c r="O5986">
        <v>371.1</v>
      </c>
      <c r="P5986">
        <v>2</v>
      </c>
      <c r="Q5986">
        <v>0</v>
      </c>
      <c r="R5986">
        <v>3</v>
      </c>
      <c r="S5986" t="s">
        <v>136</v>
      </c>
      <c r="T5986" t="s">
        <v>31</v>
      </c>
      <c r="W5986">
        <v>15181</v>
      </c>
      <c r="X5986" t="str">
        <f t="shared" si="372"/>
        <v>No</v>
      </c>
      <c r="Y5986" t="str">
        <f t="shared" si="373"/>
        <v>13-24 months</v>
      </c>
      <c r="Z5986" t="str">
        <f t="shared" si="374"/>
        <v>35-49</v>
      </c>
      <c r="AA5986" s="8">
        <f t="shared" si="375"/>
        <v>0</v>
      </c>
    </row>
    <row r="5987" spans="1:27">
      <c r="A5987" t="s">
        <v>6161</v>
      </c>
      <c r="B5987" s="1">
        <v>46002</v>
      </c>
      <c r="C5987" s="2" t="s">
        <v>59</v>
      </c>
      <c r="D5987" t="s">
        <v>59</v>
      </c>
      <c r="E5987" t="s">
        <v>35</v>
      </c>
      <c r="F5987">
        <v>38</v>
      </c>
      <c r="G5987" t="s">
        <v>27</v>
      </c>
      <c r="H5987" t="s">
        <v>42</v>
      </c>
      <c r="I5987">
        <v>1000</v>
      </c>
      <c r="J5987" t="s">
        <v>29</v>
      </c>
      <c r="K5987" t="s">
        <v>30</v>
      </c>
      <c r="L5987" t="s">
        <v>45</v>
      </c>
      <c r="M5987">
        <v>1948</v>
      </c>
      <c r="N5987">
        <v>3</v>
      </c>
      <c r="O5987">
        <v>1451.4</v>
      </c>
      <c r="P5987">
        <v>1</v>
      </c>
      <c r="Q5987">
        <v>1</v>
      </c>
      <c r="R5987">
        <v>4</v>
      </c>
      <c r="S5987" t="s">
        <v>130</v>
      </c>
      <c r="T5987" t="s">
        <v>45</v>
      </c>
      <c r="U5987" s="1">
        <v>46099</v>
      </c>
      <c r="V5987" t="s">
        <v>92</v>
      </c>
      <c r="W5987">
        <v>5844</v>
      </c>
      <c r="X5987" t="str">
        <f t="shared" si="372"/>
        <v>No</v>
      </c>
      <c r="Y5987" t="str">
        <f t="shared" si="373"/>
        <v>0-6 months</v>
      </c>
      <c r="Z5987" t="str">
        <f t="shared" si="374"/>
        <v>35-49</v>
      </c>
      <c r="AA5987" s="8">
        <f t="shared" si="375"/>
        <v>1</v>
      </c>
    </row>
    <row r="5988" spans="1:27">
      <c r="A5988" t="s">
        <v>6162</v>
      </c>
      <c r="B5988" s="1">
        <v>45011</v>
      </c>
      <c r="C5988" s="2" t="s">
        <v>59</v>
      </c>
      <c r="D5988" t="s">
        <v>59</v>
      </c>
      <c r="E5988" t="s">
        <v>35</v>
      </c>
      <c r="F5988">
        <v>43</v>
      </c>
      <c r="G5988" t="s">
        <v>54</v>
      </c>
      <c r="H5988" t="s">
        <v>36</v>
      </c>
      <c r="I5988">
        <v>30</v>
      </c>
      <c r="J5988" t="s">
        <v>55</v>
      </c>
      <c r="K5988" t="s">
        <v>44</v>
      </c>
      <c r="L5988" t="s">
        <v>31</v>
      </c>
      <c r="M5988">
        <v>499</v>
      </c>
      <c r="N5988">
        <v>35</v>
      </c>
      <c r="O5988">
        <v>248.1</v>
      </c>
      <c r="P5988">
        <v>2</v>
      </c>
      <c r="Q5988">
        <v>1</v>
      </c>
      <c r="R5988">
        <v>3</v>
      </c>
      <c r="S5988" t="s">
        <v>136</v>
      </c>
      <c r="T5988" t="s">
        <v>45</v>
      </c>
      <c r="U5988" s="1">
        <v>46088</v>
      </c>
      <c r="V5988" t="s">
        <v>92</v>
      </c>
      <c r="W5988">
        <v>17465</v>
      </c>
      <c r="X5988" t="str">
        <f t="shared" si="372"/>
        <v>No</v>
      </c>
      <c r="Y5988" t="str">
        <f t="shared" si="373"/>
        <v>25-48 months</v>
      </c>
      <c r="Z5988" t="str">
        <f t="shared" si="374"/>
        <v>35-49</v>
      </c>
      <c r="AA5988" s="8">
        <f t="shared" si="375"/>
        <v>1</v>
      </c>
    </row>
    <row r="5989" spans="1:27">
      <c r="A5989" t="s">
        <v>6163</v>
      </c>
      <c r="B5989" s="1">
        <v>45605</v>
      </c>
      <c r="C5989" s="2" t="s">
        <v>71</v>
      </c>
      <c r="D5989" t="s">
        <v>72</v>
      </c>
      <c r="E5989" t="s">
        <v>64</v>
      </c>
      <c r="F5989">
        <v>23</v>
      </c>
      <c r="G5989" t="s">
        <v>54</v>
      </c>
      <c r="H5989" t="s">
        <v>36</v>
      </c>
      <c r="I5989">
        <v>30</v>
      </c>
      <c r="J5989" t="s">
        <v>55</v>
      </c>
      <c r="K5989" t="s">
        <v>60</v>
      </c>
      <c r="L5989" t="s">
        <v>31</v>
      </c>
      <c r="M5989">
        <v>499</v>
      </c>
      <c r="N5989">
        <v>8</v>
      </c>
      <c r="O5989">
        <v>279.89999999999998</v>
      </c>
      <c r="P5989">
        <v>1</v>
      </c>
      <c r="Q5989">
        <v>0</v>
      </c>
      <c r="R5989">
        <v>2</v>
      </c>
      <c r="T5989" t="s">
        <v>45</v>
      </c>
      <c r="U5989" s="1">
        <v>45837</v>
      </c>
      <c r="V5989" t="s">
        <v>207</v>
      </c>
      <c r="W5989">
        <v>3992</v>
      </c>
      <c r="X5989" t="str">
        <f t="shared" si="372"/>
        <v>No</v>
      </c>
      <c r="Y5989" t="str">
        <f t="shared" si="373"/>
        <v>7-12 months</v>
      </c>
      <c r="Z5989" t="str">
        <f t="shared" si="374"/>
        <v>18-24</v>
      </c>
      <c r="AA5989" s="8">
        <f t="shared" si="375"/>
        <v>1</v>
      </c>
    </row>
    <row r="5990" spans="1:27">
      <c r="A5990" t="s">
        <v>6164</v>
      </c>
      <c r="B5990" s="1">
        <v>45061</v>
      </c>
      <c r="C5990" s="2" t="s">
        <v>59</v>
      </c>
      <c r="D5990" t="s">
        <v>59</v>
      </c>
      <c r="E5990" t="s">
        <v>35</v>
      </c>
      <c r="F5990">
        <v>44</v>
      </c>
      <c r="G5990" t="s">
        <v>27</v>
      </c>
      <c r="H5990" t="s">
        <v>36</v>
      </c>
      <c r="I5990">
        <v>30</v>
      </c>
      <c r="J5990" t="s">
        <v>55</v>
      </c>
      <c r="K5990" t="s">
        <v>82</v>
      </c>
      <c r="L5990" t="s">
        <v>31</v>
      </c>
      <c r="M5990">
        <v>499</v>
      </c>
      <c r="N5990">
        <v>40</v>
      </c>
      <c r="O5990">
        <v>326.3</v>
      </c>
      <c r="P5990">
        <v>3</v>
      </c>
      <c r="Q5990">
        <v>0</v>
      </c>
      <c r="R5990">
        <v>3</v>
      </c>
      <c r="S5990" t="s">
        <v>114</v>
      </c>
      <c r="T5990" t="s">
        <v>31</v>
      </c>
      <c r="W5990">
        <v>19960</v>
      </c>
      <c r="X5990" t="str">
        <f t="shared" si="372"/>
        <v>No</v>
      </c>
      <c r="Y5990" t="str">
        <f t="shared" si="373"/>
        <v>25-48 months</v>
      </c>
      <c r="Z5990" t="str">
        <f t="shared" si="374"/>
        <v>35-49</v>
      </c>
      <c r="AA5990" s="8">
        <f t="shared" si="375"/>
        <v>0</v>
      </c>
    </row>
    <row r="5991" spans="1:27">
      <c r="A5991" t="s">
        <v>6165</v>
      </c>
      <c r="B5991" s="1">
        <v>46034</v>
      </c>
      <c r="C5991" s="2" t="s">
        <v>71</v>
      </c>
      <c r="D5991" t="s">
        <v>72</v>
      </c>
      <c r="E5991" t="s">
        <v>64</v>
      </c>
      <c r="F5991">
        <v>34</v>
      </c>
      <c r="G5991" t="s">
        <v>54</v>
      </c>
      <c r="H5991" t="s">
        <v>67</v>
      </c>
      <c r="I5991">
        <v>300</v>
      </c>
      <c r="J5991" t="s">
        <v>43</v>
      </c>
      <c r="K5991" t="s">
        <v>56</v>
      </c>
      <c r="L5991" t="s">
        <v>31</v>
      </c>
      <c r="M5991">
        <v>1199</v>
      </c>
      <c r="N5991">
        <v>8</v>
      </c>
      <c r="O5991">
        <v>1262.3</v>
      </c>
      <c r="P5991">
        <v>0</v>
      </c>
      <c r="Q5991">
        <v>1</v>
      </c>
      <c r="R5991">
        <v>5</v>
      </c>
      <c r="T5991" t="s">
        <v>31</v>
      </c>
      <c r="W5991">
        <v>9592</v>
      </c>
      <c r="X5991" t="str">
        <f t="shared" si="372"/>
        <v>No</v>
      </c>
      <c r="Y5991" t="str">
        <f t="shared" si="373"/>
        <v>7-12 months</v>
      </c>
      <c r="Z5991" t="str">
        <f t="shared" si="374"/>
        <v>25-34</v>
      </c>
      <c r="AA5991" s="8">
        <f t="shared" si="375"/>
        <v>0</v>
      </c>
    </row>
    <row r="5992" spans="1:27">
      <c r="A5992" t="s">
        <v>6166</v>
      </c>
      <c r="B5992" s="1">
        <v>46216</v>
      </c>
      <c r="C5992" s="2" t="s">
        <v>89</v>
      </c>
      <c r="D5992" t="s">
        <v>90</v>
      </c>
      <c r="E5992" t="s">
        <v>41</v>
      </c>
      <c r="F5992">
        <v>30</v>
      </c>
      <c r="G5992" t="s">
        <v>54</v>
      </c>
      <c r="H5992" t="s">
        <v>28</v>
      </c>
      <c r="I5992">
        <v>100</v>
      </c>
      <c r="J5992" t="s">
        <v>55</v>
      </c>
      <c r="K5992" t="s">
        <v>30</v>
      </c>
      <c r="L5992" t="s">
        <v>45</v>
      </c>
      <c r="M5992">
        <v>948</v>
      </c>
      <c r="N5992">
        <v>1</v>
      </c>
      <c r="O5992">
        <v>427</v>
      </c>
      <c r="P5992">
        <v>5</v>
      </c>
      <c r="Q5992">
        <v>0</v>
      </c>
      <c r="R5992">
        <v>2</v>
      </c>
      <c r="T5992" t="s">
        <v>45</v>
      </c>
      <c r="U5992" s="1">
        <v>46248</v>
      </c>
      <c r="V5992" t="s">
        <v>78</v>
      </c>
      <c r="W5992">
        <v>948</v>
      </c>
      <c r="X5992" t="str">
        <f t="shared" si="372"/>
        <v>No</v>
      </c>
      <c r="Y5992" t="str">
        <f t="shared" si="373"/>
        <v>0-6 months</v>
      </c>
      <c r="Z5992" t="str">
        <f t="shared" si="374"/>
        <v>25-34</v>
      </c>
      <c r="AA5992" s="8">
        <f t="shared" si="375"/>
        <v>1</v>
      </c>
    </row>
    <row r="5993" spans="1:27">
      <c r="A5993" t="s">
        <v>6167</v>
      </c>
      <c r="B5993" s="1">
        <v>45744</v>
      </c>
      <c r="C5993" s="2" t="s">
        <v>33</v>
      </c>
      <c r="D5993" t="s">
        <v>34</v>
      </c>
      <c r="E5993" t="s">
        <v>35</v>
      </c>
      <c r="F5993">
        <v>37</v>
      </c>
      <c r="G5993" t="s">
        <v>54</v>
      </c>
      <c r="H5993" t="s">
        <v>36</v>
      </c>
      <c r="I5993">
        <v>30</v>
      </c>
      <c r="J5993" t="s">
        <v>55</v>
      </c>
      <c r="K5993" t="s">
        <v>30</v>
      </c>
      <c r="L5993" t="s">
        <v>45</v>
      </c>
      <c r="M5993">
        <v>648</v>
      </c>
      <c r="N5993">
        <v>17</v>
      </c>
      <c r="O5993">
        <v>236.2</v>
      </c>
      <c r="P5993">
        <v>1</v>
      </c>
      <c r="Q5993">
        <v>0</v>
      </c>
      <c r="R5993">
        <v>4</v>
      </c>
      <c r="S5993" t="s">
        <v>126</v>
      </c>
      <c r="T5993" t="s">
        <v>31</v>
      </c>
      <c r="W5993">
        <v>11016</v>
      </c>
      <c r="X5993" t="str">
        <f t="shared" si="372"/>
        <v>No</v>
      </c>
      <c r="Y5993" t="str">
        <f t="shared" si="373"/>
        <v>13-24 months</v>
      </c>
      <c r="Z5993" t="str">
        <f t="shared" si="374"/>
        <v>35-49</v>
      </c>
      <c r="AA5993" s="8">
        <f t="shared" si="375"/>
        <v>0</v>
      </c>
    </row>
    <row r="5994" spans="1:27">
      <c r="A5994" t="s">
        <v>6168</v>
      </c>
      <c r="B5994" s="1">
        <v>45047</v>
      </c>
      <c r="C5994" s="2" t="s">
        <v>59</v>
      </c>
      <c r="D5994" t="s">
        <v>59</v>
      </c>
      <c r="E5994" t="s">
        <v>35</v>
      </c>
      <c r="F5994">
        <v>54</v>
      </c>
      <c r="G5994" t="s">
        <v>27</v>
      </c>
      <c r="H5994" t="s">
        <v>36</v>
      </c>
      <c r="I5994">
        <v>30</v>
      </c>
      <c r="J5994" t="s">
        <v>55</v>
      </c>
      <c r="K5994" t="s">
        <v>82</v>
      </c>
      <c r="L5994" t="s">
        <v>31</v>
      </c>
      <c r="M5994">
        <v>499</v>
      </c>
      <c r="N5994">
        <v>40</v>
      </c>
      <c r="O5994">
        <v>273.39999999999998</v>
      </c>
      <c r="P5994">
        <v>0</v>
      </c>
      <c r="Q5994">
        <v>0</v>
      </c>
      <c r="R5994">
        <v>4</v>
      </c>
      <c r="T5994" t="s">
        <v>31</v>
      </c>
      <c r="W5994">
        <v>19960</v>
      </c>
      <c r="X5994" t="str">
        <f t="shared" si="372"/>
        <v>No</v>
      </c>
      <c r="Y5994" t="str">
        <f t="shared" si="373"/>
        <v>25-48 months</v>
      </c>
      <c r="Z5994" t="str">
        <f t="shared" si="374"/>
        <v>50+</v>
      </c>
      <c r="AA5994" s="8">
        <f t="shared" si="375"/>
        <v>0</v>
      </c>
    </row>
    <row r="5995" spans="1:27">
      <c r="A5995" t="s">
        <v>6169</v>
      </c>
      <c r="B5995" s="1">
        <v>45619</v>
      </c>
      <c r="C5995" s="2" t="s">
        <v>66</v>
      </c>
      <c r="D5995" t="s">
        <v>40</v>
      </c>
      <c r="E5995" t="s">
        <v>41</v>
      </c>
      <c r="F5995">
        <v>33</v>
      </c>
      <c r="G5995" t="s">
        <v>54</v>
      </c>
      <c r="H5995" t="s">
        <v>67</v>
      </c>
      <c r="I5995">
        <v>300</v>
      </c>
      <c r="J5995" t="s">
        <v>29</v>
      </c>
      <c r="K5995" t="s">
        <v>82</v>
      </c>
      <c r="L5995" t="s">
        <v>31</v>
      </c>
      <c r="M5995">
        <v>1199</v>
      </c>
      <c r="N5995">
        <v>21</v>
      </c>
      <c r="O5995">
        <v>893.9</v>
      </c>
      <c r="P5995">
        <v>0</v>
      </c>
      <c r="Q5995">
        <v>0</v>
      </c>
      <c r="R5995">
        <v>5</v>
      </c>
      <c r="S5995" t="s">
        <v>75</v>
      </c>
      <c r="T5995" t="s">
        <v>31</v>
      </c>
      <c r="W5995">
        <v>25179</v>
      </c>
      <c r="X5995" t="str">
        <f t="shared" si="372"/>
        <v>No</v>
      </c>
      <c r="Y5995" t="str">
        <f t="shared" si="373"/>
        <v>13-24 months</v>
      </c>
      <c r="Z5995" t="str">
        <f t="shared" si="374"/>
        <v>25-34</v>
      </c>
      <c r="AA5995" s="8">
        <f t="shared" si="375"/>
        <v>0</v>
      </c>
    </row>
    <row r="5996" spans="1:27">
      <c r="A5996" t="s">
        <v>6170</v>
      </c>
      <c r="B5996" s="1">
        <v>45698</v>
      </c>
      <c r="C5996" s="2" t="s">
        <v>71</v>
      </c>
      <c r="D5996" t="s">
        <v>72</v>
      </c>
      <c r="E5996" t="s">
        <v>64</v>
      </c>
      <c r="F5996">
        <v>49</v>
      </c>
      <c r="G5996" t="s">
        <v>54</v>
      </c>
      <c r="H5996" t="s">
        <v>28</v>
      </c>
      <c r="I5996">
        <v>100</v>
      </c>
      <c r="J5996" t="s">
        <v>55</v>
      </c>
      <c r="K5996" t="s">
        <v>60</v>
      </c>
      <c r="L5996" t="s">
        <v>31</v>
      </c>
      <c r="M5996">
        <v>799</v>
      </c>
      <c r="N5996">
        <v>4</v>
      </c>
      <c r="O5996">
        <v>295</v>
      </c>
      <c r="P5996">
        <v>1</v>
      </c>
      <c r="Q5996">
        <v>0</v>
      </c>
      <c r="R5996">
        <v>4</v>
      </c>
      <c r="T5996" t="s">
        <v>45</v>
      </c>
      <c r="U5996" s="1">
        <v>45826</v>
      </c>
      <c r="V5996" t="s">
        <v>207</v>
      </c>
      <c r="W5996">
        <v>3196</v>
      </c>
      <c r="X5996" t="str">
        <f t="shared" si="372"/>
        <v>No</v>
      </c>
      <c r="Y5996" t="str">
        <f t="shared" si="373"/>
        <v>0-6 months</v>
      </c>
      <c r="Z5996" t="str">
        <f t="shared" si="374"/>
        <v>35-49</v>
      </c>
      <c r="AA5996" s="8">
        <f t="shared" si="375"/>
        <v>1</v>
      </c>
    </row>
    <row r="5997" spans="1:27">
      <c r="A5997" t="s">
        <v>6171</v>
      </c>
      <c r="B5997" s="1">
        <v>45720</v>
      </c>
      <c r="C5997" s="2" t="s">
        <v>209</v>
      </c>
      <c r="D5997" t="s">
        <v>210</v>
      </c>
      <c r="E5997" t="s">
        <v>64</v>
      </c>
      <c r="F5997">
        <v>19</v>
      </c>
      <c r="G5997" t="s">
        <v>54</v>
      </c>
      <c r="H5997" t="s">
        <v>36</v>
      </c>
      <c r="I5997">
        <v>30</v>
      </c>
      <c r="J5997" t="s">
        <v>55</v>
      </c>
      <c r="K5997" t="s">
        <v>56</v>
      </c>
      <c r="L5997" t="s">
        <v>45</v>
      </c>
      <c r="M5997">
        <v>648</v>
      </c>
      <c r="N5997">
        <v>18</v>
      </c>
      <c r="O5997">
        <v>338</v>
      </c>
      <c r="P5997">
        <v>3</v>
      </c>
      <c r="Q5997">
        <v>0</v>
      </c>
      <c r="R5997">
        <v>2</v>
      </c>
      <c r="S5997" t="s">
        <v>598</v>
      </c>
      <c r="T5997" t="s">
        <v>31</v>
      </c>
      <c r="W5997">
        <v>11664</v>
      </c>
      <c r="X5997" t="str">
        <f t="shared" si="372"/>
        <v>No</v>
      </c>
      <c r="Y5997" t="str">
        <f t="shared" si="373"/>
        <v>13-24 months</v>
      </c>
      <c r="Z5997" t="str">
        <f t="shared" si="374"/>
        <v>18-24</v>
      </c>
      <c r="AA5997" s="8">
        <f t="shared" si="375"/>
        <v>0</v>
      </c>
    </row>
    <row r="5998" spans="1:27">
      <c r="A5998" t="s">
        <v>6172</v>
      </c>
      <c r="B5998" s="1">
        <v>45304</v>
      </c>
      <c r="C5998" s="2" t="s">
        <v>24</v>
      </c>
      <c r="D5998" t="s">
        <v>25</v>
      </c>
      <c r="E5998" t="s">
        <v>26</v>
      </c>
      <c r="F5998">
        <v>21</v>
      </c>
      <c r="G5998" t="s">
        <v>54</v>
      </c>
      <c r="H5998" t="s">
        <v>36</v>
      </c>
      <c r="I5998">
        <v>30</v>
      </c>
      <c r="J5998" t="s">
        <v>55</v>
      </c>
      <c r="K5998" t="s">
        <v>60</v>
      </c>
      <c r="L5998" t="s">
        <v>45</v>
      </c>
      <c r="M5998">
        <v>648</v>
      </c>
      <c r="N5998">
        <v>32</v>
      </c>
      <c r="O5998">
        <v>201.8</v>
      </c>
      <c r="P5998">
        <v>1</v>
      </c>
      <c r="Q5998">
        <v>0</v>
      </c>
      <c r="R5998">
        <v>4</v>
      </c>
      <c r="T5998" t="s">
        <v>31</v>
      </c>
      <c r="W5998">
        <v>20736</v>
      </c>
      <c r="X5998" t="str">
        <f t="shared" si="372"/>
        <v>No</v>
      </c>
      <c r="Y5998" t="str">
        <f t="shared" si="373"/>
        <v>25-48 months</v>
      </c>
      <c r="Z5998" t="str">
        <f t="shared" si="374"/>
        <v>18-24</v>
      </c>
      <c r="AA5998" s="8">
        <f t="shared" si="375"/>
        <v>0</v>
      </c>
    </row>
    <row r="5999" spans="1:27">
      <c r="A5999" t="s">
        <v>6173</v>
      </c>
      <c r="B5999" s="1">
        <v>46212</v>
      </c>
      <c r="C5999" s="2" t="s">
        <v>66</v>
      </c>
      <c r="D5999" t="s">
        <v>40</v>
      </c>
      <c r="E5999" t="s">
        <v>41</v>
      </c>
      <c r="F5999">
        <v>20</v>
      </c>
      <c r="G5999" t="s">
        <v>54</v>
      </c>
      <c r="H5999" t="s">
        <v>36</v>
      </c>
      <c r="I5999">
        <v>30</v>
      </c>
      <c r="J5999" t="s">
        <v>55</v>
      </c>
      <c r="K5999" t="s">
        <v>56</v>
      </c>
      <c r="L5999" t="s">
        <v>45</v>
      </c>
      <c r="M5999">
        <v>648</v>
      </c>
      <c r="N5999">
        <v>1</v>
      </c>
      <c r="O5999">
        <v>386.5</v>
      </c>
      <c r="P5999">
        <v>0</v>
      </c>
      <c r="Q5999">
        <v>0</v>
      </c>
      <c r="R5999">
        <v>3</v>
      </c>
      <c r="S5999" t="s">
        <v>122</v>
      </c>
      <c r="T5999" t="s">
        <v>45</v>
      </c>
      <c r="U5999" s="1">
        <v>46255</v>
      </c>
      <c r="V5999" t="s">
        <v>97</v>
      </c>
      <c r="W5999">
        <v>648</v>
      </c>
      <c r="X5999" t="str">
        <f t="shared" si="372"/>
        <v>No</v>
      </c>
      <c r="Y5999" t="str">
        <f t="shared" si="373"/>
        <v>0-6 months</v>
      </c>
      <c r="Z5999" t="str">
        <f t="shared" si="374"/>
        <v>18-24</v>
      </c>
      <c r="AA5999" s="8">
        <f t="shared" si="375"/>
        <v>1</v>
      </c>
    </row>
    <row r="6000" spans="1:27">
      <c r="A6000" t="s">
        <v>6174</v>
      </c>
      <c r="B6000" s="1">
        <v>45851</v>
      </c>
      <c r="C6000" s="2" t="s">
        <v>183</v>
      </c>
      <c r="D6000" t="s">
        <v>184</v>
      </c>
      <c r="E6000" t="s">
        <v>26</v>
      </c>
      <c r="F6000">
        <v>26</v>
      </c>
      <c r="G6000" t="s">
        <v>54</v>
      </c>
      <c r="H6000" t="s">
        <v>36</v>
      </c>
      <c r="I6000">
        <v>30</v>
      </c>
      <c r="J6000" t="s">
        <v>55</v>
      </c>
      <c r="K6000" t="s">
        <v>60</v>
      </c>
      <c r="L6000" t="s">
        <v>45</v>
      </c>
      <c r="M6000">
        <v>648</v>
      </c>
      <c r="N6000">
        <v>14</v>
      </c>
      <c r="O6000">
        <v>357.3</v>
      </c>
      <c r="P6000">
        <v>3</v>
      </c>
      <c r="Q6000">
        <v>2</v>
      </c>
      <c r="R6000">
        <v>1</v>
      </c>
      <c r="S6000" t="s">
        <v>77</v>
      </c>
      <c r="T6000" t="s">
        <v>45</v>
      </c>
      <c r="U6000" s="1">
        <v>46263</v>
      </c>
      <c r="V6000" t="s">
        <v>49</v>
      </c>
      <c r="W6000">
        <v>9072</v>
      </c>
      <c r="X6000" t="str">
        <f t="shared" si="372"/>
        <v>No</v>
      </c>
      <c r="Y6000" t="str">
        <f t="shared" si="373"/>
        <v>13-24 months</v>
      </c>
      <c r="Z6000" t="str">
        <f t="shared" si="374"/>
        <v>25-34</v>
      </c>
      <c r="AA6000" s="8">
        <f t="shared" si="375"/>
        <v>1</v>
      </c>
    </row>
    <row r="6001" spans="1:27">
      <c r="A6001" t="s">
        <v>6175</v>
      </c>
      <c r="B6001" s="1">
        <v>45560</v>
      </c>
      <c r="C6001" s="2" t="s">
        <v>66</v>
      </c>
      <c r="D6001" t="s">
        <v>40</v>
      </c>
      <c r="E6001" t="s">
        <v>41</v>
      </c>
      <c r="F6001">
        <v>38</v>
      </c>
      <c r="G6001" t="s">
        <v>27</v>
      </c>
      <c r="H6001" t="s">
        <v>28</v>
      </c>
      <c r="I6001">
        <v>100</v>
      </c>
      <c r="J6001" t="s">
        <v>55</v>
      </c>
      <c r="K6001" t="s">
        <v>44</v>
      </c>
      <c r="L6001" t="s">
        <v>45</v>
      </c>
      <c r="M6001">
        <v>948</v>
      </c>
      <c r="N6001">
        <v>18</v>
      </c>
      <c r="O6001">
        <v>521.6</v>
      </c>
      <c r="P6001">
        <v>2</v>
      </c>
      <c r="Q6001">
        <v>0</v>
      </c>
      <c r="R6001">
        <v>4</v>
      </c>
      <c r="S6001" t="s">
        <v>160</v>
      </c>
      <c r="T6001" t="s">
        <v>45</v>
      </c>
      <c r="U6001" s="1">
        <v>46117</v>
      </c>
      <c r="V6001" t="s">
        <v>69</v>
      </c>
      <c r="W6001">
        <v>17064</v>
      </c>
      <c r="X6001" t="str">
        <f t="shared" si="372"/>
        <v>No</v>
      </c>
      <c r="Y6001" t="str">
        <f t="shared" si="373"/>
        <v>13-24 months</v>
      </c>
      <c r="Z6001" t="str">
        <f t="shared" si="374"/>
        <v>35-49</v>
      </c>
      <c r="AA6001" s="8">
        <f t="shared" si="375"/>
        <v>1</v>
      </c>
    </row>
    <row r="6002" spans="1:27">
      <c r="A6002" t="s">
        <v>6176</v>
      </c>
      <c r="B6002" s="1">
        <v>45172</v>
      </c>
      <c r="C6002" s="2" t="s">
        <v>33</v>
      </c>
      <c r="D6002" t="s">
        <v>34</v>
      </c>
      <c r="E6002" t="s">
        <v>35</v>
      </c>
      <c r="F6002">
        <v>37</v>
      </c>
      <c r="G6002" t="s">
        <v>27</v>
      </c>
      <c r="H6002" t="s">
        <v>28</v>
      </c>
      <c r="I6002">
        <v>100</v>
      </c>
      <c r="J6002" t="s">
        <v>43</v>
      </c>
      <c r="K6002" t="s">
        <v>60</v>
      </c>
      <c r="L6002" t="s">
        <v>31</v>
      </c>
      <c r="M6002">
        <v>799</v>
      </c>
      <c r="N6002">
        <v>36</v>
      </c>
      <c r="O6002">
        <v>567.6</v>
      </c>
      <c r="P6002">
        <v>0</v>
      </c>
      <c r="Q6002">
        <v>0</v>
      </c>
      <c r="R6002">
        <v>4</v>
      </c>
      <c r="S6002" t="s">
        <v>122</v>
      </c>
      <c r="T6002" t="s">
        <v>31</v>
      </c>
      <c r="W6002">
        <v>28764</v>
      </c>
      <c r="X6002" t="str">
        <f t="shared" si="372"/>
        <v>No</v>
      </c>
      <c r="Y6002" t="str">
        <f t="shared" si="373"/>
        <v>25-48 months</v>
      </c>
      <c r="Z6002" t="str">
        <f t="shared" si="374"/>
        <v>35-49</v>
      </c>
      <c r="AA6002" s="8">
        <f t="shared" si="375"/>
        <v>0</v>
      </c>
    </row>
    <row r="6003" spans="1:27">
      <c r="A6003" t="s">
        <v>6177</v>
      </c>
      <c r="B6003" s="1">
        <v>45001</v>
      </c>
      <c r="C6003" s="2" t="s">
        <v>59</v>
      </c>
      <c r="D6003" t="s">
        <v>59</v>
      </c>
      <c r="E6003" t="s">
        <v>35</v>
      </c>
      <c r="F6003">
        <v>31</v>
      </c>
      <c r="G6003" t="s">
        <v>27</v>
      </c>
      <c r="H6003" t="s">
        <v>28</v>
      </c>
      <c r="I6003">
        <v>100</v>
      </c>
      <c r="J6003" t="s">
        <v>29</v>
      </c>
      <c r="K6003" t="s">
        <v>82</v>
      </c>
      <c r="L6003" t="s">
        <v>31</v>
      </c>
      <c r="M6003">
        <v>799</v>
      </c>
      <c r="N6003">
        <v>42</v>
      </c>
      <c r="O6003">
        <v>543.4</v>
      </c>
      <c r="P6003">
        <v>1</v>
      </c>
      <c r="Q6003">
        <v>0</v>
      </c>
      <c r="R6003">
        <v>4</v>
      </c>
      <c r="T6003" t="s">
        <v>31</v>
      </c>
      <c r="W6003">
        <v>33558</v>
      </c>
      <c r="X6003" t="str">
        <f t="shared" si="372"/>
        <v>No</v>
      </c>
      <c r="Y6003" t="str">
        <f t="shared" si="373"/>
        <v>25-48 months</v>
      </c>
      <c r="Z6003" t="str">
        <f t="shared" si="374"/>
        <v>25-34</v>
      </c>
      <c r="AA6003" s="8">
        <f t="shared" si="375"/>
        <v>0</v>
      </c>
    </row>
    <row r="6004" spans="1:27">
      <c r="A6004" t="s">
        <v>6178</v>
      </c>
      <c r="B6004" s="1">
        <v>45583</v>
      </c>
      <c r="C6004" s="2" t="s">
        <v>74</v>
      </c>
      <c r="D6004" t="s">
        <v>74</v>
      </c>
      <c r="E6004" t="s">
        <v>35</v>
      </c>
      <c r="F6004">
        <v>38</v>
      </c>
      <c r="G6004" t="s">
        <v>54</v>
      </c>
      <c r="H6004" t="s">
        <v>67</v>
      </c>
      <c r="I6004">
        <v>300</v>
      </c>
      <c r="J6004" t="s">
        <v>55</v>
      </c>
      <c r="K6004" t="s">
        <v>56</v>
      </c>
      <c r="L6004" t="s">
        <v>31</v>
      </c>
      <c r="M6004">
        <v>1199</v>
      </c>
      <c r="N6004">
        <v>22</v>
      </c>
      <c r="O6004">
        <v>590.79999999999995</v>
      </c>
      <c r="P6004">
        <v>3</v>
      </c>
      <c r="Q6004">
        <v>0</v>
      </c>
      <c r="R6004">
        <v>2</v>
      </c>
      <c r="S6004" t="s">
        <v>99</v>
      </c>
      <c r="T6004" t="s">
        <v>45</v>
      </c>
      <c r="U6004" s="1">
        <v>46249</v>
      </c>
      <c r="V6004" t="s">
        <v>207</v>
      </c>
      <c r="W6004">
        <v>26378</v>
      </c>
      <c r="X6004" t="str">
        <f t="shared" si="372"/>
        <v>No</v>
      </c>
      <c r="Y6004" t="str">
        <f t="shared" si="373"/>
        <v>13-24 months</v>
      </c>
      <c r="Z6004" t="str">
        <f t="shared" si="374"/>
        <v>35-49</v>
      </c>
      <c r="AA6004" s="8">
        <f t="shared" si="375"/>
        <v>1</v>
      </c>
    </row>
    <row r="6005" spans="1:27">
      <c r="A6005" t="s">
        <v>6179</v>
      </c>
      <c r="B6005" s="1">
        <v>44984</v>
      </c>
      <c r="C6005" s="2" t="s">
        <v>158</v>
      </c>
      <c r="D6005" t="s">
        <v>159</v>
      </c>
      <c r="E6005" t="s">
        <v>64</v>
      </c>
      <c r="F6005">
        <v>19</v>
      </c>
      <c r="G6005" t="s">
        <v>27</v>
      </c>
      <c r="H6005" t="s">
        <v>67</v>
      </c>
      <c r="I6005">
        <v>300</v>
      </c>
      <c r="J6005" t="s">
        <v>29</v>
      </c>
      <c r="K6005" t="s">
        <v>60</v>
      </c>
      <c r="L6005" t="s">
        <v>31</v>
      </c>
      <c r="M6005">
        <v>1199</v>
      </c>
      <c r="N6005">
        <v>42</v>
      </c>
      <c r="O6005">
        <v>368.5</v>
      </c>
      <c r="P6005">
        <v>0</v>
      </c>
      <c r="Q6005">
        <v>0</v>
      </c>
      <c r="R6005">
        <v>3</v>
      </c>
      <c r="S6005" t="s">
        <v>261</v>
      </c>
      <c r="T6005" t="s">
        <v>31</v>
      </c>
      <c r="W6005">
        <v>50358</v>
      </c>
      <c r="X6005" t="str">
        <f t="shared" si="372"/>
        <v>No</v>
      </c>
      <c r="Y6005" t="str">
        <f t="shared" si="373"/>
        <v>25-48 months</v>
      </c>
      <c r="Z6005" t="str">
        <f t="shared" si="374"/>
        <v>18-24</v>
      </c>
      <c r="AA6005" s="8">
        <f t="shared" si="375"/>
        <v>0</v>
      </c>
    </row>
    <row r="6006" spans="1:27">
      <c r="A6006" t="s">
        <v>6180</v>
      </c>
      <c r="B6006" s="1">
        <v>45221</v>
      </c>
      <c r="C6006" s="2" t="s">
        <v>47</v>
      </c>
      <c r="D6006" t="s">
        <v>48</v>
      </c>
      <c r="E6006" t="s">
        <v>26</v>
      </c>
      <c r="F6006">
        <v>34</v>
      </c>
      <c r="G6006" t="s">
        <v>54</v>
      </c>
      <c r="H6006" t="s">
        <v>36</v>
      </c>
      <c r="I6006">
        <v>30</v>
      </c>
      <c r="J6006" t="s">
        <v>29</v>
      </c>
      <c r="K6006" t="s">
        <v>82</v>
      </c>
      <c r="L6006" t="s">
        <v>45</v>
      </c>
      <c r="M6006">
        <v>648</v>
      </c>
      <c r="N6006">
        <v>34</v>
      </c>
      <c r="O6006">
        <v>194.1</v>
      </c>
      <c r="P6006">
        <v>0</v>
      </c>
      <c r="Q6006">
        <v>0</v>
      </c>
      <c r="R6006">
        <v>5</v>
      </c>
      <c r="S6006" t="s">
        <v>105</v>
      </c>
      <c r="T6006" t="s">
        <v>31</v>
      </c>
      <c r="W6006">
        <v>22032</v>
      </c>
      <c r="X6006" t="str">
        <f t="shared" si="372"/>
        <v>No</v>
      </c>
      <c r="Y6006" t="str">
        <f t="shared" si="373"/>
        <v>25-48 months</v>
      </c>
      <c r="Z6006" t="str">
        <f t="shared" si="374"/>
        <v>25-34</v>
      </c>
      <c r="AA6006" s="8">
        <f t="shared" si="375"/>
        <v>0</v>
      </c>
    </row>
    <row r="6007" spans="1:27">
      <c r="A6007" t="s">
        <v>6181</v>
      </c>
      <c r="B6007" s="1">
        <v>45924</v>
      </c>
      <c r="C6007" s="2" t="s">
        <v>101</v>
      </c>
      <c r="D6007" t="s">
        <v>102</v>
      </c>
      <c r="E6007" t="s">
        <v>35</v>
      </c>
      <c r="F6007">
        <v>52</v>
      </c>
      <c r="G6007" t="s">
        <v>27</v>
      </c>
      <c r="H6007" t="s">
        <v>28</v>
      </c>
      <c r="I6007">
        <v>100</v>
      </c>
      <c r="J6007" t="s">
        <v>43</v>
      </c>
      <c r="K6007" t="s">
        <v>60</v>
      </c>
      <c r="L6007" t="s">
        <v>31</v>
      </c>
      <c r="M6007">
        <v>799</v>
      </c>
      <c r="N6007">
        <v>11</v>
      </c>
      <c r="O6007">
        <v>735.1</v>
      </c>
      <c r="P6007">
        <v>2</v>
      </c>
      <c r="Q6007">
        <v>1</v>
      </c>
      <c r="R6007">
        <v>3</v>
      </c>
      <c r="S6007" t="s">
        <v>244</v>
      </c>
      <c r="T6007" t="s">
        <v>31</v>
      </c>
      <c r="W6007">
        <v>8789</v>
      </c>
      <c r="X6007" t="str">
        <f t="shared" si="372"/>
        <v>No</v>
      </c>
      <c r="Y6007" t="str">
        <f t="shared" si="373"/>
        <v>7-12 months</v>
      </c>
      <c r="Z6007" t="str">
        <f t="shared" si="374"/>
        <v>50+</v>
      </c>
      <c r="AA6007" s="8">
        <f t="shared" si="375"/>
        <v>0</v>
      </c>
    </row>
    <row r="6008" spans="1:27">
      <c r="A6008" t="s">
        <v>6182</v>
      </c>
      <c r="B6008" s="1">
        <v>45735</v>
      </c>
      <c r="C6008" s="2" t="s">
        <v>66</v>
      </c>
      <c r="D6008" t="s">
        <v>40</v>
      </c>
      <c r="E6008" t="s">
        <v>41</v>
      </c>
      <c r="F6008">
        <v>18</v>
      </c>
      <c r="G6008" t="s">
        <v>54</v>
      </c>
      <c r="H6008" t="s">
        <v>28</v>
      </c>
      <c r="I6008">
        <v>100</v>
      </c>
      <c r="J6008" t="s">
        <v>29</v>
      </c>
      <c r="K6008" t="s">
        <v>56</v>
      </c>
      <c r="L6008" t="s">
        <v>45</v>
      </c>
      <c r="M6008">
        <v>948</v>
      </c>
      <c r="N6008">
        <v>17</v>
      </c>
      <c r="O6008">
        <v>671.1</v>
      </c>
      <c r="P6008">
        <v>1</v>
      </c>
      <c r="Q6008">
        <v>0</v>
      </c>
      <c r="R6008">
        <v>4</v>
      </c>
      <c r="S6008" t="s">
        <v>75</v>
      </c>
      <c r="T6008" t="s">
        <v>31</v>
      </c>
      <c r="W6008">
        <v>16116</v>
      </c>
      <c r="X6008" t="str">
        <f t="shared" si="372"/>
        <v>No</v>
      </c>
      <c r="Y6008" t="str">
        <f t="shared" si="373"/>
        <v>13-24 months</v>
      </c>
      <c r="Z6008" t="str">
        <f t="shared" si="374"/>
        <v>18-24</v>
      </c>
      <c r="AA6008" s="8">
        <f t="shared" si="375"/>
        <v>0</v>
      </c>
    </row>
    <row r="6009" spans="1:27">
      <c r="A6009" t="s">
        <v>6183</v>
      </c>
      <c r="B6009" s="1">
        <v>45951</v>
      </c>
      <c r="C6009" s="2" t="s">
        <v>59</v>
      </c>
      <c r="D6009" t="s">
        <v>59</v>
      </c>
      <c r="E6009" t="s">
        <v>35</v>
      </c>
      <c r="F6009">
        <v>32</v>
      </c>
      <c r="G6009" t="s">
        <v>27</v>
      </c>
      <c r="H6009" t="s">
        <v>28</v>
      </c>
      <c r="I6009">
        <v>100</v>
      </c>
      <c r="J6009" t="s">
        <v>43</v>
      </c>
      <c r="K6009" t="s">
        <v>60</v>
      </c>
      <c r="L6009" t="s">
        <v>31</v>
      </c>
      <c r="M6009">
        <v>799</v>
      </c>
      <c r="N6009">
        <v>10</v>
      </c>
      <c r="O6009">
        <v>521.29999999999995</v>
      </c>
      <c r="P6009">
        <v>0</v>
      </c>
      <c r="Q6009">
        <v>0</v>
      </c>
      <c r="R6009">
        <v>4</v>
      </c>
      <c r="T6009" t="s">
        <v>31</v>
      </c>
      <c r="W6009">
        <v>7990</v>
      </c>
      <c r="X6009" t="str">
        <f t="shared" si="372"/>
        <v>No</v>
      </c>
      <c r="Y6009" t="str">
        <f t="shared" si="373"/>
        <v>7-12 months</v>
      </c>
      <c r="Z6009" t="str">
        <f t="shared" si="374"/>
        <v>25-34</v>
      </c>
      <c r="AA6009" s="8">
        <f t="shared" si="375"/>
        <v>0</v>
      </c>
    </row>
    <row r="6010" spans="1:27">
      <c r="A6010" t="s">
        <v>6184</v>
      </c>
      <c r="B6010" s="1">
        <v>45887</v>
      </c>
      <c r="C6010" s="2" t="s">
        <v>24</v>
      </c>
      <c r="D6010" t="s">
        <v>25</v>
      </c>
      <c r="E6010" t="s">
        <v>26</v>
      </c>
      <c r="F6010">
        <v>18</v>
      </c>
      <c r="G6010" t="s">
        <v>27</v>
      </c>
      <c r="H6010" t="s">
        <v>67</v>
      </c>
      <c r="I6010">
        <v>300</v>
      </c>
      <c r="J6010" t="s">
        <v>43</v>
      </c>
      <c r="K6010" t="s">
        <v>82</v>
      </c>
      <c r="L6010" t="s">
        <v>31</v>
      </c>
      <c r="M6010">
        <v>1199</v>
      </c>
      <c r="N6010">
        <v>12</v>
      </c>
      <c r="O6010">
        <v>331.8</v>
      </c>
      <c r="P6010">
        <v>1</v>
      </c>
      <c r="Q6010">
        <v>0</v>
      </c>
      <c r="R6010">
        <v>3</v>
      </c>
      <c r="S6010" t="s">
        <v>149</v>
      </c>
      <c r="T6010" t="s">
        <v>31</v>
      </c>
      <c r="W6010">
        <v>14388</v>
      </c>
      <c r="X6010" t="str">
        <f t="shared" si="372"/>
        <v>No</v>
      </c>
      <c r="Y6010" t="str">
        <f t="shared" si="373"/>
        <v>7-12 months</v>
      </c>
      <c r="Z6010" t="str">
        <f t="shared" si="374"/>
        <v>18-24</v>
      </c>
      <c r="AA6010" s="8">
        <f t="shared" si="375"/>
        <v>0</v>
      </c>
    </row>
    <row r="6011" spans="1:27">
      <c r="A6011" t="s">
        <v>6185</v>
      </c>
      <c r="B6011" s="1">
        <v>45703</v>
      </c>
      <c r="C6011" s="2" t="s">
        <v>66</v>
      </c>
      <c r="D6011" t="s">
        <v>40</v>
      </c>
      <c r="E6011" t="s">
        <v>41</v>
      </c>
      <c r="F6011">
        <v>23</v>
      </c>
      <c r="G6011" t="s">
        <v>27</v>
      </c>
      <c r="H6011" t="s">
        <v>36</v>
      </c>
      <c r="I6011">
        <v>30</v>
      </c>
      <c r="J6011" t="s">
        <v>55</v>
      </c>
      <c r="K6011" t="s">
        <v>56</v>
      </c>
      <c r="L6011" t="s">
        <v>45</v>
      </c>
      <c r="M6011">
        <v>648</v>
      </c>
      <c r="N6011">
        <v>16</v>
      </c>
      <c r="O6011">
        <v>295.60000000000002</v>
      </c>
      <c r="P6011">
        <v>1</v>
      </c>
      <c r="Q6011">
        <v>0</v>
      </c>
      <c r="R6011">
        <v>4</v>
      </c>
      <c r="S6011" t="s">
        <v>130</v>
      </c>
      <c r="T6011" t="s">
        <v>45</v>
      </c>
      <c r="U6011" s="1">
        <v>46177</v>
      </c>
      <c r="V6011" t="s">
        <v>207</v>
      </c>
      <c r="W6011">
        <v>10368</v>
      </c>
      <c r="X6011" t="str">
        <f t="shared" si="372"/>
        <v>No</v>
      </c>
      <c r="Y6011" t="str">
        <f t="shared" si="373"/>
        <v>13-24 months</v>
      </c>
      <c r="Z6011" t="str">
        <f t="shared" si="374"/>
        <v>18-24</v>
      </c>
      <c r="AA6011" s="8">
        <f t="shared" si="375"/>
        <v>1</v>
      </c>
    </row>
    <row r="6012" spans="1:27">
      <c r="A6012" t="s">
        <v>6186</v>
      </c>
      <c r="B6012" s="1">
        <v>45416</v>
      </c>
      <c r="C6012" s="2" t="s">
        <v>89</v>
      </c>
      <c r="D6012" t="s">
        <v>90</v>
      </c>
      <c r="E6012" t="s">
        <v>41</v>
      </c>
      <c r="F6012">
        <v>18</v>
      </c>
      <c r="G6012" t="s">
        <v>54</v>
      </c>
      <c r="H6012" t="s">
        <v>42</v>
      </c>
      <c r="I6012">
        <v>1000</v>
      </c>
      <c r="J6012" t="s">
        <v>43</v>
      </c>
      <c r="K6012" t="s">
        <v>30</v>
      </c>
      <c r="L6012" t="s">
        <v>31</v>
      </c>
      <c r="M6012">
        <v>1799</v>
      </c>
      <c r="N6012">
        <v>28</v>
      </c>
      <c r="O6012">
        <v>1793.3</v>
      </c>
      <c r="P6012">
        <v>1</v>
      </c>
      <c r="Q6012">
        <v>0</v>
      </c>
      <c r="R6012">
        <v>5</v>
      </c>
      <c r="S6012" t="s">
        <v>120</v>
      </c>
      <c r="T6012" t="s">
        <v>31</v>
      </c>
      <c r="W6012">
        <v>50372</v>
      </c>
      <c r="X6012" t="str">
        <f t="shared" si="372"/>
        <v>No</v>
      </c>
      <c r="Y6012" t="str">
        <f t="shared" si="373"/>
        <v>25-48 months</v>
      </c>
      <c r="Z6012" t="str">
        <f t="shared" si="374"/>
        <v>18-24</v>
      </c>
      <c r="AA6012" s="8">
        <f t="shared" si="375"/>
        <v>0</v>
      </c>
    </row>
    <row r="6013" spans="1:27">
      <c r="A6013" t="s">
        <v>6187</v>
      </c>
      <c r="B6013" s="1">
        <v>45967</v>
      </c>
      <c r="C6013" s="2" t="s">
        <v>183</v>
      </c>
      <c r="D6013" t="s">
        <v>184</v>
      </c>
      <c r="E6013" t="s">
        <v>26</v>
      </c>
      <c r="F6013">
        <v>28</v>
      </c>
      <c r="G6013" t="s">
        <v>27</v>
      </c>
      <c r="H6013" t="s">
        <v>36</v>
      </c>
      <c r="I6013">
        <v>30</v>
      </c>
      <c r="J6013" t="s">
        <v>55</v>
      </c>
      <c r="K6013" t="s">
        <v>60</v>
      </c>
      <c r="L6013" t="s">
        <v>45</v>
      </c>
      <c r="M6013">
        <v>648</v>
      </c>
      <c r="N6013">
        <v>4</v>
      </c>
      <c r="O6013">
        <v>339.1</v>
      </c>
      <c r="P6013">
        <v>2</v>
      </c>
      <c r="Q6013">
        <v>4</v>
      </c>
      <c r="R6013">
        <v>2</v>
      </c>
      <c r="S6013" t="s">
        <v>339</v>
      </c>
      <c r="T6013" t="s">
        <v>45</v>
      </c>
      <c r="U6013" s="1">
        <v>46086</v>
      </c>
      <c r="V6013" t="s">
        <v>69</v>
      </c>
      <c r="W6013">
        <v>2592</v>
      </c>
      <c r="X6013" t="str">
        <f t="shared" si="372"/>
        <v>No</v>
      </c>
      <c r="Y6013" t="str">
        <f t="shared" si="373"/>
        <v>0-6 months</v>
      </c>
      <c r="Z6013" t="str">
        <f t="shared" si="374"/>
        <v>25-34</v>
      </c>
      <c r="AA6013" s="8">
        <f t="shared" si="375"/>
        <v>1</v>
      </c>
    </row>
    <row r="6014" spans="1:27">
      <c r="A6014" t="s">
        <v>6188</v>
      </c>
      <c r="B6014" s="1">
        <v>44950</v>
      </c>
      <c r="C6014" s="2" t="s">
        <v>24</v>
      </c>
      <c r="D6014" t="s">
        <v>25</v>
      </c>
      <c r="E6014" t="s">
        <v>26</v>
      </c>
      <c r="F6014">
        <v>37</v>
      </c>
      <c r="G6014" t="s">
        <v>54</v>
      </c>
      <c r="H6014" t="s">
        <v>67</v>
      </c>
      <c r="I6014">
        <v>300</v>
      </c>
      <c r="J6014" t="s">
        <v>55</v>
      </c>
      <c r="K6014" t="s">
        <v>82</v>
      </c>
      <c r="L6014" t="s">
        <v>45</v>
      </c>
      <c r="M6014">
        <v>1348</v>
      </c>
      <c r="N6014">
        <v>33</v>
      </c>
      <c r="O6014">
        <v>705.8</v>
      </c>
      <c r="P6014">
        <v>1</v>
      </c>
      <c r="Q6014">
        <v>0</v>
      </c>
      <c r="R6014">
        <v>4</v>
      </c>
      <c r="S6014" t="s">
        <v>130</v>
      </c>
      <c r="T6014" t="s">
        <v>45</v>
      </c>
      <c r="U6014" s="1">
        <v>45961</v>
      </c>
      <c r="V6014" t="s">
        <v>78</v>
      </c>
      <c r="W6014">
        <v>44484</v>
      </c>
      <c r="X6014" t="str">
        <f t="shared" si="372"/>
        <v>No</v>
      </c>
      <c r="Y6014" t="str">
        <f t="shared" si="373"/>
        <v>25-48 months</v>
      </c>
      <c r="Z6014" t="str">
        <f t="shared" si="374"/>
        <v>35-49</v>
      </c>
      <c r="AA6014" s="8">
        <f t="shared" si="375"/>
        <v>1</v>
      </c>
    </row>
    <row r="6015" spans="1:27">
      <c r="A6015" t="s">
        <v>6189</v>
      </c>
      <c r="B6015" s="1">
        <v>45283</v>
      </c>
      <c r="C6015" s="2" t="s">
        <v>71</v>
      </c>
      <c r="D6015" t="s">
        <v>72</v>
      </c>
      <c r="E6015" t="s">
        <v>64</v>
      </c>
      <c r="F6015">
        <v>34</v>
      </c>
      <c r="G6015" t="s">
        <v>54</v>
      </c>
      <c r="H6015" t="s">
        <v>42</v>
      </c>
      <c r="I6015">
        <v>1000</v>
      </c>
      <c r="J6015" t="s">
        <v>55</v>
      </c>
      <c r="K6015" t="s">
        <v>44</v>
      </c>
      <c r="L6015" t="s">
        <v>45</v>
      </c>
      <c r="M6015">
        <v>1948</v>
      </c>
      <c r="N6015">
        <v>4</v>
      </c>
      <c r="O6015">
        <v>1754.4</v>
      </c>
      <c r="P6015">
        <v>1</v>
      </c>
      <c r="Q6015">
        <v>0</v>
      </c>
      <c r="R6015">
        <v>3</v>
      </c>
      <c r="S6015" t="s">
        <v>244</v>
      </c>
      <c r="T6015" t="s">
        <v>45</v>
      </c>
      <c r="U6015" s="1">
        <v>45392</v>
      </c>
      <c r="V6015" t="s">
        <v>69</v>
      </c>
      <c r="W6015">
        <v>7792</v>
      </c>
      <c r="X6015" t="str">
        <f t="shared" si="372"/>
        <v>No</v>
      </c>
      <c r="Y6015" t="str">
        <f t="shared" si="373"/>
        <v>0-6 months</v>
      </c>
      <c r="Z6015" t="str">
        <f t="shared" si="374"/>
        <v>25-34</v>
      </c>
      <c r="AA6015" s="8">
        <f t="shared" si="375"/>
        <v>1</v>
      </c>
    </row>
    <row r="6016" spans="1:27">
      <c r="A6016" t="s">
        <v>6190</v>
      </c>
      <c r="B6016" s="1">
        <v>45924</v>
      </c>
      <c r="C6016" s="2" t="s">
        <v>89</v>
      </c>
      <c r="D6016" t="s">
        <v>90</v>
      </c>
      <c r="E6016" t="s">
        <v>41</v>
      </c>
      <c r="F6016">
        <v>29</v>
      </c>
      <c r="G6016" t="s">
        <v>27</v>
      </c>
      <c r="H6016" t="s">
        <v>28</v>
      </c>
      <c r="I6016">
        <v>100</v>
      </c>
      <c r="J6016" t="s">
        <v>55</v>
      </c>
      <c r="K6016" t="s">
        <v>56</v>
      </c>
      <c r="L6016" t="s">
        <v>31</v>
      </c>
      <c r="M6016">
        <v>799</v>
      </c>
      <c r="N6016">
        <v>11</v>
      </c>
      <c r="O6016">
        <v>465.1</v>
      </c>
      <c r="P6016">
        <v>0</v>
      </c>
      <c r="Q6016">
        <v>0</v>
      </c>
      <c r="R6016">
        <v>4</v>
      </c>
      <c r="T6016" t="s">
        <v>31</v>
      </c>
      <c r="W6016">
        <v>8789</v>
      </c>
      <c r="X6016" t="str">
        <f t="shared" si="372"/>
        <v>No</v>
      </c>
      <c r="Y6016" t="str">
        <f t="shared" si="373"/>
        <v>7-12 months</v>
      </c>
      <c r="Z6016" t="str">
        <f t="shared" si="374"/>
        <v>25-34</v>
      </c>
      <c r="AA6016" s="8">
        <f t="shared" si="375"/>
        <v>0</v>
      </c>
    </row>
    <row r="6017" spans="1:27">
      <c r="A6017" t="s">
        <v>6191</v>
      </c>
      <c r="B6017" s="1">
        <v>46084</v>
      </c>
      <c r="C6017" s="2" t="s">
        <v>24</v>
      </c>
      <c r="D6017" t="s">
        <v>25</v>
      </c>
      <c r="E6017" t="s">
        <v>26</v>
      </c>
      <c r="F6017">
        <v>31</v>
      </c>
      <c r="G6017" t="s">
        <v>27</v>
      </c>
      <c r="H6017" t="s">
        <v>28</v>
      </c>
      <c r="I6017">
        <v>100</v>
      </c>
      <c r="J6017" t="s">
        <v>55</v>
      </c>
      <c r="K6017" t="s">
        <v>82</v>
      </c>
      <c r="L6017" t="s">
        <v>45</v>
      </c>
      <c r="M6017">
        <v>948</v>
      </c>
      <c r="N6017">
        <v>6</v>
      </c>
      <c r="O6017">
        <v>372.9</v>
      </c>
      <c r="P6017">
        <v>0</v>
      </c>
      <c r="Q6017">
        <v>0</v>
      </c>
      <c r="R6017">
        <v>3</v>
      </c>
      <c r="S6017" t="s">
        <v>244</v>
      </c>
      <c r="T6017" t="s">
        <v>31</v>
      </c>
      <c r="W6017">
        <v>5688</v>
      </c>
      <c r="X6017" t="str">
        <f t="shared" si="372"/>
        <v>No</v>
      </c>
      <c r="Y6017" t="str">
        <f t="shared" si="373"/>
        <v>0-6 months</v>
      </c>
      <c r="Z6017" t="str">
        <f t="shared" si="374"/>
        <v>25-34</v>
      </c>
      <c r="AA6017" s="8">
        <f t="shared" si="375"/>
        <v>0</v>
      </c>
    </row>
    <row r="6018" spans="1:27">
      <c r="A6018" t="s">
        <v>6192</v>
      </c>
      <c r="B6018" s="1">
        <v>45930</v>
      </c>
      <c r="C6018" s="2" t="s">
        <v>59</v>
      </c>
      <c r="D6018" t="s">
        <v>59</v>
      </c>
      <c r="E6018" t="s">
        <v>35</v>
      </c>
      <c r="F6018">
        <v>31</v>
      </c>
      <c r="G6018" t="s">
        <v>54</v>
      </c>
      <c r="H6018" t="s">
        <v>36</v>
      </c>
      <c r="I6018">
        <v>30</v>
      </c>
      <c r="J6018" t="s">
        <v>43</v>
      </c>
      <c r="K6018" t="s">
        <v>30</v>
      </c>
      <c r="L6018" t="s">
        <v>45</v>
      </c>
      <c r="M6018">
        <v>648</v>
      </c>
      <c r="N6018">
        <v>11</v>
      </c>
      <c r="O6018">
        <v>400</v>
      </c>
      <c r="P6018">
        <v>0</v>
      </c>
      <c r="Q6018">
        <v>1</v>
      </c>
      <c r="R6018">
        <v>2</v>
      </c>
      <c r="S6018" t="s">
        <v>433</v>
      </c>
      <c r="T6018" t="s">
        <v>31</v>
      </c>
      <c r="W6018">
        <v>7128</v>
      </c>
      <c r="X6018" t="str">
        <f t="shared" ref="X6018:X6081" si="376">IF(F6018="","Yes","No")</f>
        <v>No</v>
      </c>
      <c r="Y6018" t="str">
        <f t="shared" ref="Y6018:Y6081" si="377">IF(N6018&lt;=6,"0-6 months",IF(N6018&lt;=12,"7-12 months",IF(N6018&lt;=24,"13-24 months",IF(N6018&lt;=48,"25-48 months","48+ months"))))</f>
        <v>7-12 months</v>
      </c>
      <c r="Z6018" t="str">
        <f t="shared" ref="Z6018:Z6081" si="378">IF(F6018&lt;25,"18-24",IF(F6018&lt;35,"25-34",IF(F6018&lt;50,"35-49","50+")))</f>
        <v>25-34</v>
      </c>
      <c r="AA6018" s="8">
        <f t="shared" ref="AA6018:AA6081" si="379">IF(T6018="Yes",1,0)</f>
        <v>0</v>
      </c>
    </row>
    <row r="6019" spans="1:27">
      <c r="A6019" t="s">
        <v>6193</v>
      </c>
      <c r="B6019" s="1">
        <v>45010</v>
      </c>
      <c r="C6019" s="2" t="s">
        <v>47</v>
      </c>
      <c r="D6019" t="s">
        <v>48</v>
      </c>
      <c r="E6019" t="s">
        <v>26</v>
      </c>
      <c r="F6019">
        <v>35</v>
      </c>
      <c r="G6019" t="s">
        <v>27</v>
      </c>
      <c r="H6019" t="s">
        <v>36</v>
      </c>
      <c r="I6019">
        <v>30</v>
      </c>
      <c r="J6019" t="s">
        <v>55</v>
      </c>
      <c r="K6019" t="s">
        <v>60</v>
      </c>
      <c r="L6019" t="s">
        <v>31</v>
      </c>
      <c r="M6019">
        <v>499</v>
      </c>
      <c r="N6019">
        <v>41</v>
      </c>
      <c r="O6019">
        <v>237.1</v>
      </c>
      <c r="P6019">
        <v>0</v>
      </c>
      <c r="Q6019">
        <v>0</v>
      </c>
      <c r="R6019">
        <v>4</v>
      </c>
      <c r="S6019" t="s">
        <v>160</v>
      </c>
      <c r="T6019" t="s">
        <v>31</v>
      </c>
      <c r="W6019">
        <v>20459</v>
      </c>
      <c r="X6019" t="str">
        <f t="shared" si="376"/>
        <v>No</v>
      </c>
      <c r="Y6019" t="str">
        <f t="shared" si="377"/>
        <v>25-48 months</v>
      </c>
      <c r="Z6019" t="str">
        <f t="shared" si="378"/>
        <v>35-49</v>
      </c>
      <c r="AA6019" s="8">
        <f t="shared" si="379"/>
        <v>0</v>
      </c>
    </row>
    <row r="6020" spans="1:27">
      <c r="A6020" t="s">
        <v>6194</v>
      </c>
      <c r="B6020" s="1">
        <v>45755</v>
      </c>
      <c r="C6020" s="2" t="s">
        <v>24</v>
      </c>
      <c r="D6020" t="s">
        <v>25</v>
      </c>
      <c r="E6020" t="s">
        <v>26</v>
      </c>
      <c r="F6020">
        <v>25</v>
      </c>
      <c r="G6020" t="s">
        <v>54</v>
      </c>
      <c r="H6020" t="s">
        <v>28</v>
      </c>
      <c r="I6020">
        <v>100</v>
      </c>
      <c r="J6020" t="s">
        <v>29</v>
      </c>
      <c r="K6020" t="s">
        <v>44</v>
      </c>
      <c r="L6020" t="s">
        <v>31</v>
      </c>
      <c r="M6020">
        <v>799</v>
      </c>
      <c r="N6020">
        <v>17</v>
      </c>
      <c r="O6020">
        <v>645.6</v>
      </c>
      <c r="P6020">
        <v>0</v>
      </c>
      <c r="Q6020">
        <v>0</v>
      </c>
      <c r="R6020">
        <v>4</v>
      </c>
      <c r="S6020" t="s">
        <v>75</v>
      </c>
      <c r="T6020" t="s">
        <v>31</v>
      </c>
      <c r="W6020">
        <v>13583</v>
      </c>
      <c r="X6020" t="str">
        <f t="shared" si="376"/>
        <v>No</v>
      </c>
      <c r="Y6020" t="str">
        <f t="shared" si="377"/>
        <v>13-24 months</v>
      </c>
      <c r="Z6020" t="str">
        <f t="shared" si="378"/>
        <v>25-34</v>
      </c>
      <c r="AA6020" s="8">
        <f t="shared" si="379"/>
        <v>0</v>
      </c>
    </row>
    <row r="6021" spans="1:27">
      <c r="A6021" t="s">
        <v>6195</v>
      </c>
      <c r="B6021" s="1">
        <v>45861</v>
      </c>
      <c r="C6021" s="2" t="s">
        <v>146</v>
      </c>
      <c r="D6021" t="s">
        <v>147</v>
      </c>
      <c r="E6021" t="s">
        <v>26</v>
      </c>
      <c r="F6021">
        <v>55</v>
      </c>
      <c r="G6021" t="s">
        <v>27</v>
      </c>
      <c r="H6021" t="s">
        <v>28</v>
      </c>
      <c r="I6021">
        <v>100</v>
      </c>
      <c r="J6021" t="s">
        <v>55</v>
      </c>
      <c r="K6021" t="s">
        <v>30</v>
      </c>
      <c r="L6021" t="s">
        <v>45</v>
      </c>
      <c r="M6021">
        <v>948</v>
      </c>
      <c r="N6021">
        <v>13</v>
      </c>
      <c r="O6021">
        <v>275.89999999999998</v>
      </c>
      <c r="P6021">
        <v>1</v>
      </c>
      <c r="Q6021">
        <v>0</v>
      </c>
      <c r="R6021">
        <v>5</v>
      </c>
      <c r="S6021" t="s">
        <v>107</v>
      </c>
      <c r="T6021" t="s">
        <v>31</v>
      </c>
      <c r="W6021">
        <v>12324</v>
      </c>
      <c r="X6021" t="str">
        <f t="shared" si="376"/>
        <v>No</v>
      </c>
      <c r="Y6021" t="str">
        <f t="shared" si="377"/>
        <v>13-24 months</v>
      </c>
      <c r="Z6021" t="str">
        <f t="shared" si="378"/>
        <v>50+</v>
      </c>
      <c r="AA6021" s="8">
        <f t="shared" si="379"/>
        <v>0</v>
      </c>
    </row>
    <row r="6022" spans="1:27">
      <c r="A6022" t="s">
        <v>6196</v>
      </c>
      <c r="B6022" s="1">
        <v>45650</v>
      </c>
      <c r="C6022" s="2" t="s">
        <v>59</v>
      </c>
      <c r="D6022" t="s">
        <v>59</v>
      </c>
      <c r="E6022" t="s">
        <v>35</v>
      </c>
      <c r="F6022">
        <v>33</v>
      </c>
      <c r="G6022" t="s">
        <v>54</v>
      </c>
      <c r="H6022" t="s">
        <v>67</v>
      </c>
      <c r="I6022">
        <v>300</v>
      </c>
      <c r="J6022" t="s">
        <v>29</v>
      </c>
      <c r="K6022" t="s">
        <v>30</v>
      </c>
      <c r="L6022" t="s">
        <v>31</v>
      </c>
      <c r="M6022">
        <v>1199</v>
      </c>
      <c r="N6022">
        <v>20</v>
      </c>
      <c r="O6022">
        <v>739.1</v>
      </c>
      <c r="P6022">
        <v>0</v>
      </c>
      <c r="Q6022">
        <v>1</v>
      </c>
      <c r="R6022">
        <v>2</v>
      </c>
      <c r="T6022" t="s">
        <v>31</v>
      </c>
      <c r="W6022">
        <v>23980</v>
      </c>
      <c r="X6022" t="str">
        <f t="shared" si="376"/>
        <v>No</v>
      </c>
      <c r="Y6022" t="str">
        <f t="shared" si="377"/>
        <v>13-24 months</v>
      </c>
      <c r="Z6022" t="str">
        <f t="shared" si="378"/>
        <v>25-34</v>
      </c>
      <c r="AA6022" s="8">
        <f t="shared" si="379"/>
        <v>0</v>
      </c>
    </row>
    <row r="6023" spans="1:27">
      <c r="A6023" t="s">
        <v>6197</v>
      </c>
      <c r="B6023" s="1">
        <v>46198</v>
      </c>
      <c r="C6023" s="2" t="s">
        <v>39</v>
      </c>
      <c r="D6023" t="s">
        <v>40</v>
      </c>
      <c r="E6023" t="s">
        <v>41</v>
      </c>
      <c r="F6023">
        <v>23</v>
      </c>
      <c r="G6023" t="s">
        <v>54</v>
      </c>
      <c r="H6023" t="s">
        <v>28</v>
      </c>
      <c r="I6023">
        <v>100</v>
      </c>
      <c r="J6023" t="s">
        <v>55</v>
      </c>
      <c r="K6023" t="s">
        <v>60</v>
      </c>
      <c r="L6023" t="s">
        <v>31</v>
      </c>
      <c r="M6023">
        <v>799</v>
      </c>
      <c r="N6023">
        <v>2</v>
      </c>
      <c r="O6023">
        <v>408.5</v>
      </c>
      <c r="P6023">
        <v>0</v>
      </c>
      <c r="Q6023">
        <v>3</v>
      </c>
      <c r="R6023">
        <v>4</v>
      </c>
      <c r="S6023" t="s">
        <v>105</v>
      </c>
      <c r="T6023" t="s">
        <v>45</v>
      </c>
      <c r="U6023" s="1">
        <v>46264</v>
      </c>
      <c r="V6023" t="s">
        <v>92</v>
      </c>
      <c r="W6023">
        <v>1598</v>
      </c>
      <c r="X6023" t="str">
        <f t="shared" si="376"/>
        <v>No</v>
      </c>
      <c r="Y6023" t="str">
        <f t="shared" si="377"/>
        <v>0-6 months</v>
      </c>
      <c r="Z6023" t="str">
        <f t="shared" si="378"/>
        <v>18-24</v>
      </c>
      <c r="AA6023" s="8">
        <f t="shared" si="379"/>
        <v>1</v>
      </c>
    </row>
    <row r="6024" spans="1:27">
      <c r="A6024" t="s">
        <v>6198</v>
      </c>
      <c r="B6024" s="1">
        <v>45922</v>
      </c>
      <c r="C6024" s="2" t="s">
        <v>62</v>
      </c>
      <c r="D6024" t="s">
        <v>63</v>
      </c>
      <c r="E6024" t="s">
        <v>64</v>
      </c>
      <c r="F6024">
        <v>29</v>
      </c>
      <c r="G6024" t="s">
        <v>27</v>
      </c>
      <c r="H6024" t="s">
        <v>42</v>
      </c>
      <c r="I6024">
        <v>1000</v>
      </c>
      <c r="J6024" t="s">
        <v>55</v>
      </c>
      <c r="K6024" t="s">
        <v>82</v>
      </c>
      <c r="L6024" t="s">
        <v>31</v>
      </c>
      <c r="M6024">
        <v>1799</v>
      </c>
      <c r="N6024">
        <v>3</v>
      </c>
      <c r="O6024">
        <v>1223.7</v>
      </c>
      <c r="P6024">
        <v>0</v>
      </c>
      <c r="Q6024">
        <v>0</v>
      </c>
      <c r="R6024">
        <v>3</v>
      </c>
      <c r="S6024" t="s">
        <v>124</v>
      </c>
      <c r="T6024" t="s">
        <v>45</v>
      </c>
      <c r="U6024" s="1">
        <v>46009</v>
      </c>
      <c r="V6024" t="s">
        <v>69</v>
      </c>
      <c r="W6024">
        <v>5397</v>
      </c>
      <c r="X6024" t="str">
        <f t="shared" si="376"/>
        <v>No</v>
      </c>
      <c r="Y6024" t="str">
        <f t="shared" si="377"/>
        <v>0-6 months</v>
      </c>
      <c r="Z6024" t="str">
        <f t="shared" si="378"/>
        <v>25-34</v>
      </c>
      <c r="AA6024" s="8">
        <f t="shared" si="379"/>
        <v>1</v>
      </c>
    </row>
    <row r="6025" spans="1:27">
      <c r="A6025" t="s">
        <v>6199</v>
      </c>
      <c r="B6025" s="1">
        <v>46069</v>
      </c>
      <c r="C6025" s="2" t="s">
        <v>74</v>
      </c>
      <c r="D6025" t="s">
        <v>74</v>
      </c>
      <c r="E6025" t="s">
        <v>35</v>
      </c>
      <c r="F6025">
        <v>47</v>
      </c>
      <c r="G6025" t="s">
        <v>54</v>
      </c>
      <c r="H6025" t="s">
        <v>67</v>
      </c>
      <c r="I6025">
        <v>300</v>
      </c>
      <c r="J6025" t="s">
        <v>55</v>
      </c>
      <c r="K6025" t="s">
        <v>60</v>
      </c>
      <c r="L6025" t="s">
        <v>45</v>
      </c>
      <c r="M6025">
        <v>1348</v>
      </c>
      <c r="N6025">
        <v>4</v>
      </c>
      <c r="O6025">
        <v>762.7</v>
      </c>
      <c r="P6025">
        <v>2</v>
      </c>
      <c r="Q6025">
        <v>1</v>
      </c>
      <c r="R6025">
        <v>3</v>
      </c>
      <c r="T6025" t="s">
        <v>45</v>
      </c>
      <c r="U6025" s="1">
        <v>46203</v>
      </c>
      <c r="V6025" t="s">
        <v>92</v>
      </c>
      <c r="W6025">
        <v>5392</v>
      </c>
      <c r="X6025" t="str">
        <f t="shared" si="376"/>
        <v>No</v>
      </c>
      <c r="Y6025" t="str">
        <f t="shared" si="377"/>
        <v>0-6 months</v>
      </c>
      <c r="Z6025" t="str">
        <f t="shared" si="378"/>
        <v>35-49</v>
      </c>
      <c r="AA6025" s="8">
        <f t="shared" si="379"/>
        <v>1</v>
      </c>
    </row>
    <row r="6026" spans="1:27">
      <c r="A6026" t="s">
        <v>6200</v>
      </c>
      <c r="B6026" s="1">
        <v>45416</v>
      </c>
      <c r="C6026" s="2" t="s">
        <v>66</v>
      </c>
      <c r="D6026" t="s">
        <v>40</v>
      </c>
      <c r="E6026" t="s">
        <v>41</v>
      </c>
      <c r="F6026">
        <v>42</v>
      </c>
      <c r="G6026" t="s">
        <v>54</v>
      </c>
      <c r="H6026" t="s">
        <v>36</v>
      </c>
      <c r="I6026">
        <v>30</v>
      </c>
      <c r="J6026" t="s">
        <v>29</v>
      </c>
      <c r="K6026" t="s">
        <v>56</v>
      </c>
      <c r="L6026" t="s">
        <v>31</v>
      </c>
      <c r="M6026">
        <v>499</v>
      </c>
      <c r="N6026">
        <v>28</v>
      </c>
      <c r="O6026">
        <v>213.1</v>
      </c>
      <c r="P6026">
        <v>2</v>
      </c>
      <c r="Q6026">
        <v>1</v>
      </c>
      <c r="R6026">
        <v>2</v>
      </c>
      <c r="S6026" t="s">
        <v>194</v>
      </c>
      <c r="T6026" t="s">
        <v>31</v>
      </c>
      <c r="W6026">
        <v>13972</v>
      </c>
      <c r="X6026" t="str">
        <f t="shared" si="376"/>
        <v>No</v>
      </c>
      <c r="Y6026" t="str">
        <f t="shared" si="377"/>
        <v>25-48 months</v>
      </c>
      <c r="Z6026" t="str">
        <f t="shared" si="378"/>
        <v>35-49</v>
      </c>
      <c r="AA6026" s="8">
        <f t="shared" si="379"/>
        <v>0</v>
      </c>
    </row>
    <row r="6027" spans="1:27">
      <c r="A6027" t="s">
        <v>6201</v>
      </c>
      <c r="B6027" s="1">
        <v>45550</v>
      </c>
      <c r="C6027" s="2" t="s">
        <v>74</v>
      </c>
      <c r="D6027" t="s">
        <v>74</v>
      </c>
      <c r="E6027" t="s">
        <v>35</v>
      </c>
      <c r="F6027">
        <v>45</v>
      </c>
      <c r="G6027" t="s">
        <v>54</v>
      </c>
      <c r="H6027" t="s">
        <v>28</v>
      </c>
      <c r="I6027">
        <v>100</v>
      </c>
      <c r="J6027" t="s">
        <v>29</v>
      </c>
      <c r="K6027" t="s">
        <v>60</v>
      </c>
      <c r="L6027" t="s">
        <v>31</v>
      </c>
      <c r="M6027">
        <v>799</v>
      </c>
      <c r="N6027">
        <v>23</v>
      </c>
      <c r="O6027">
        <v>839.5</v>
      </c>
      <c r="P6027">
        <v>2</v>
      </c>
      <c r="Q6027">
        <v>0</v>
      </c>
      <c r="R6027">
        <v>2</v>
      </c>
      <c r="S6027" t="s">
        <v>405</v>
      </c>
      <c r="T6027" t="s">
        <v>31</v>
      </c>
      <c r="W6027">
        <v>18377</v>
      </c>
      <c r="X6027" t="str">
        <f t="shared" si="376"/>
        <v>No</v>
      </c>
      <c r="Y6027" t="str">
        <f t="shared" si="377"/>
        <v>13-24 months</v>
      </c>
      <c r="Z6027" t="str">
        <f t="shared" si="378"/>
        <v>35-49</v>
      </c>
      <c r="AA6027" s="8">
        <f t="shared" si="379"/>
        <v>0</v>
      </c>
    </row>
    <row r="6028" spans="1:27">
      <c r="A6028" t="s">
        <v>6202</v>
      </c>
      <c r="B6028" s="1">
        <v>45758</v>
      </c>
      <c r="C6028" s="2" t="s">
        <v>71</v>
      </c>
      <c r="D6028" t="s">
        <v>72</v>
      </c>
      <c r="E6028" t="s">
        <v>64</v>
      </c>
      <c r="F6028">
        <v>42</v>
      </c>
      <c r="G6028" t="s">
        <v>27</v>
      </c>
      <c r="H6028" t="s">
        <v>67</v>
      </c>
      <c r="I6028">
        <v>300</v>
      </c>
      <c r="J6028" t="s">
        <v>29</v>
      </c>
      <c r="K6028" t="s">
        <v>82</v>
      </c>
      <c r="L6028" t="s">
        <v>45</v>
      </c>
      <c r="M6028">
        <v>1348</v>
      </c>
      <c r="N6028">
        <v>17</v>
      </c>
      <c r="O6028">
        <v>474.5</v>
      </c>
      <c r="P6028">
        <v>3</v>
      </c>
      <c r="Q6028">
        <v>0</v>
      </c>
      <c r="R6028">
        <v>2</v>
      </c>
      <c r="S6028" t="s">
        <v>367</v>
      </c>
      <c r="T6028" t="s">
        <v>31</v>
      </c>
      <c r="W6028">
        <v>22916</v>
      </c>
      <c r="X6028" t="str">
        <f t="shared" si="376"/>
        <v>No</v>
      </c>
      <c r="Y6028" t="str">
        <f t="shared" si="377"/>
        <v>13-24 months</v>
      </c>
      <c r="Z6028" t="str">
        <f t="shared" si="378"/>
        <v>35-49</v>
      </c>
      <c r="AA6028" s="8">
        <f t="shared" si="379"/>
        <v>0</v>
      </c>
    </row>
    <row r="6029" spans="1:27">
      <c r="A6029" t="s">
        <v>6203</v>
      </c>
      <c r="B6029" s="1">
        <v>46155</v>
      </c>
      <c r="C6029" s="2" t="s">
        <v>47</v>
      </c>
      <c r="D6029" t="s">
        <v>48</v>
      </c>
      <c r="E6029" t="s">
        <v>26</v>
      </c>
      <c r="F6029">
        <v>20</v>
      </c>
      <c r="G6029" t="s">
        <v>54</v>
      </c>
      <c r="H6029" t="s">
        <v>28</v>
      </c>
      <c r="I6029">
        <v>100</v>
      </c>
      <c r="J6029" t="s">
        <v>43</v>
      </c>
      <c r="K6029" t="s">
        <v>82</v>
      </c>
      <c r="L6029" t="s">
        <v>31</v>
      </c>
      <c r="M6029">
        <v>799</v>
      </c>
      <c r="N6029">
        <v>4</v>
      </c>
      <c r="O6029">
        <v>731.7</v>
      </c>
      <c r="P6029">
        <v>0</v>
      </c>
      <c r="Q6029">
        <v>0</v>
      </c>
      <c r="R6029">
        <v>3</v>
      </c>
      <c r="T6029" t="s">
        <v>31</v>
      </c>
      <c r="W6029">
        <v>3196</v>
      </c>
      <c r="X6029" t="str">
        <f t="shared" si="376"/>
        <v>No</v>
      </c>
      <c r="Y6029" t="str">
        <f t="shared" si="377"/>
        <v>0-6 months</v>
      </c>
      <c r="Z6029" t="str">
        <f t="shared" si="378"/>
        <v>18-24</v>
      </c>
      <c r="AA6029" s="8">
        <f t="shared" si="379"/>
        <v>0</v>
      </c>
    </row>
    <row r="6030" spans="1:27">
      <c r="A6030" t="s">
        <v>6204</v>
      </c>
      <c r="B6030" s="1">
        <v>45880</v>
      </c>
      <c r="C6030" s="2" t="s">
        <v>146</v>
      </c>
      <c r="D6030" t="s">
        <v>147</v>
      </c>
      <c r="E6030" t="s">
        <v>26</v>
      </c>
      <c r="F6030">
        <v>18</v>
      </c>
      <c r="G6030" t="s">
        <v>54</v>
      </c>
      <c r="H6030" t="s">
        <v>36</v>
      </c>
      <c r="I6030">
        <v>30</v>
      </c>
      <c r="J6030" t="s">
        <v>29</v>
      </c>
      <c r="K6030" t="s">
        <v>30</v>
      </c>
      <c r="L6030" t="s">
        <v>31</v>
      </c>
      <c r="M6030">
        <v>499</v>
      </c>
      <c r="N6030">
        <v>13</v>
      </c>
      <c r="O6030">
        <v>218.8</v>
      </c>
      <c r="P6030">
        <v>0</v>
      </c>
      <c r="Q6030">
        <v>0</v>
      </c>
      <c r="R6030">
        <v>4</v>
      </c>
      <c r="S6030" t="s">
        <v>181</v>
      </c>
      <c r="T6030" t="s">
        <v>31</v>
      </c>
      <c r="W6030">
        <v>6487</v>
      </c>
      <c r="X6030" t="str">
        <f t="shared" si="376"/>
        <v>No</v>
      </c>
      <c r="Y6030" t="str">
        <f t="shared" si="377"/>
        <v>13-24 months</v>
      </c>
      <c r="Z6030" t="str">
        <f t="shared" si="378"/>
        <v>18-24</v>
      </c>
      <c r="AA6030" s="8">
        <f t="shared" si="379"/>
        <v>0</v>
      </c>
    </row>
    <row r="6031" spans="1:27">
      <c r="A6031" t="s">
        <v>6205</v>
      </c>
      <c r="B6031" s="1">
        <v>45143</v>
      </c>
      <c r="C6031" s="2" t="s">
        <v>66</v>
      </c>
      <c r="D6031" t="s">
        <v>40</v>
      </c>
      <c r="E6031" t="s">
        <v>41</v>
      </c>
      <c r="F6031">
        <v>43</v>
      </c>
      <c r="G6031" t="s">
        <v>54</v>
      </c>
      <c r="H6031" t="s">
        <v>28</v>
      </c>
      <c r="I6031">
        <v>100</v>
      </c>
      <c r="J6031" t="s">
        <v>29</v>
      </c>
      <c r="K6031" t="s">
        <v>82</v>
      </c>
      <c r="L6031" t="s">
        <v>45</v>
      </c>
      <c r="M6031">
        <v>948</v>
      </c>
      <c r="N6031">
        <v>37</v>
      </c>
      <c r="O6031">
        <v>398.4</v>
      </c>
      <c r="P6031">
        <v>1</v>
      </c>
      <c r="Q6031">
        <v>0</v>
      </c>
      <c r="R6031">
        <v>3</v>
      </c>
      <c r="S6031" t="s">
        <v>114</v>
      </c>
      <c r="T6031" t="s">
        <v>31</v>
      </c>
      <c r="W6031">
        <v>35076</v>
      </c>
      <c r="X6031" t="str">
        <f t="shared" si="376"/>
        <v>No</v>
      </c>
      <c r="Y6031" t="str">
        <f t="shared" si="377"/>
        <v>25-48 months</v>
      </c>
      <c r="Z6031" t="str">
        <f t="shared" si="378"/>
        <v>35-49</v>
      </c>
      <c r="AA6031" s="8">
        <f t="shared" si="379"/>
        <v>0</v>
      </c>
    </row>
    <row r="6032" spans="1:27">
      <c r="A6032" t="s">
        <v>6206</v>
      </c>
      <c r="B6032" s="1">
        <v>44878</v>
      </c>
      <c r="C6032" s="2" t="s">
        <v>59</v>
      </c>
      <c r="D6032" t="s">
        <v>59</v>
      </c>
      <c r="E6032" t="s">
        <v>35</v>
      </c>
      <c r="F6032">
        <v>23</v>
      </c>
      <c r="G6032" t="s">
        <v>27</v>
      </c>
      <c r="H6032" t="s">
        <v>36</v>
      </c>
      <c r="I6032">
        <v>30</v>
      </c>
      <c r="J6032" t="s">
        <v>55</v>
      </c>
      <c r="K6032" t="s">
        <v>44</v>
      </c>
      <c r="L6032" t="s">
        <v>45</v>
      </c>
      <c r="M6032">
        <v>648</v>
      </c>
      <c r="N6032">
        <v>40</v>
      </c>
      <c r="O6032">
        <v>318.2</v>
      </c>
      <c r="P6032">
        <v>1</v>
      </c>
      <c r="Q6032">
        <v>0</v>
      </c>
      <c r="R6032">
        <v>3</v>
      </c>
      <c r="T6032" t="s">
        <v>45</v>
      </c>
      <c r="U6032" s="1">
        <v>46081</v>
      </c>
      <c r="V6032" t="s">
        <v>78</v>
      </c>
      <c r="W6032">
        <v>25920</v>
      </c>
      <c r="X6032" t="str">
        <f t="shared" si="376"/>
        <v>No</v>
      </c>
      <c r="Y6032" t="str">
        <f t="shared" si="377"/>
        <v>25-48 months</v>
      </c>
      <c r="Z6032" t="str">
        <f t="shared" si="378"/>
        <v>18-24</v>
      </c>
      <c r="AA6032" s="8">
        <f t="shared" si="379"/>
        <v>1</v>
      </c>
    </row>
    <row r="6033" spans="1:27">
      <c r="A6033" t="s">
        <v>6207</v>
      </c>
      <c r="B6033" s="1">
        <v>44802</v>
      </c>
      <c r="C6033" s="2" t="s">
        <v>209</v>
      </c>
      <c r="D6033" t="s">
        <v>210</v>
      </c>
      <c r="E6033" t="s">
        <v>64</v>
      </c>
      <c r="F6033">
        <v>18</v>
      </c>
      <c r="G6033" t="s">
        <v>54</v>
      </c>
      <c r="H6033" t="s">
        <v>67</v>
      </c>
      <c r="I6033">
        <v>300</v>
      </c>
      <c r="J6033" t="s">
        <v>43</v>
      </c>
      <c r="K6033" t="s">
        <v>56</v>
      </c>
      <c r="L6033" t="s">
        <v>31</v>
      </c>
      <c r="M6033">
        <v>1199</v>
      </c>
      <c r="N6033">
        <v>48</v>
      </c>
      <c r="O6033">
        <v>1030</v>
      </c>
      <c r="P6033">
        <v>1</v>
      </c>
      <c r="Q6033">
        <v>0</v>
      </c>
      <c r="R6033">
        <v>5</v>
      </c>
      <c r="T6033" t="s">
        <v>31</v>
      </c>
      <c r="W6033">
        <v>57552</v>
      </c>
      <c r="X6033" t="str">
        <f t="shared" si="376"/>
        <v>No</v>
      </c>
      <c r="Y6033" t="str">
        <f t="shared" si="377"/>
        <v>25-48 months</v>
      </c>
      <c r="Z6033" t="str">
        <f t="shared" si="378"/>
        <v>18-24</v>
      </c>
      <c r="AA6033" s="8">
        <f t="shared" si="379"/>
        <v>0</v>
      </c>
    </row>
    <row r="6034" spans="1:27">
      <c r="A6034" t="s">
        <v>6208</v>
      </c>
      <c r="B6034" s="1">
        <v>45299</v>
      </c>
      <c r="C6034" s="2" t="s">
        <v>146</v>
      </c>
      <c r="D6034" t="s">
        <v>147</v>
      </c>
      <c r="E6034" t="s">
        <v>26</v>
      </c>
      <c r="F6034">
        <v>49</v>
      </c>
      <c r="G6034" t="s">
        <v>27</v>
      </c>
      <c r="H6034" t="s">
        <v>28</v>
      </c>
      <c r="I6034">
        <v>100</v>
      </c>
      <c r="J6034" t="s">
        <v>55</v>
      </c>
      <c r="K6034" t="s">
        <v>56</v>
      </c>
      <c r="L6034" t="s">
        <v>31</v>
      </c>
      <c r="M6034">
        <v>799</v>
      </c>
      <c r="N6034">
        <v>32</v>
      </c>
      <c r="O6034">
        <v>400.2</v>
      </c>
      <c r="P6034">
        <v>6</v>
      </c>
      <c r="Q6034">
        <v>1</v>
      </c>
      <c r="R6034">
        <v>1</v>
      </c>
      <c r="S6034" t="s">
        <v>780</v>
      </c>
      <c r="T6034" t="s">
        <v>31</v>
      </c>
      <c r="W6034">
        <v>25568</v>
      </c>
      <c r="X6034" t="str">
        <f t="shared" si="376"/>
        <v>No</v>
      </c>
      <c r="Y6034" t="str">
        <f t="shared" si="377"/>
        <v>25-48 months</v>
      </c>
      <c r="Z6034" t="str">
        <f t="shared" si="378"/>
        <v>35-49</v>
      </c>
      <c r="AA6034" s="8">
        <f t="shared" si="379"/>
        <v>0</v>
      </c>
    </row>
    <row r="6035" spans="1:27">
      <c r="A6035" t="s">
        <v>6209</v>
      </c>
      <c r="B6035" s="1">
        <v>45003</v>
      </c>
      <c r="C6035" s="2" t="s">
        <v>71</v>
      </c>
      <c r="D6035" t="s">
        <v>72</v>
      </c>
      <c r="E6035" t="s">
        <v>64</v>
      </c>
      <c r="F6035">
        <v>43</v>
      </c>
      <c r="G6035" t="s">
        <v>27</v>
      </c>
      <c r="H6035" t="s">
        <v>36</v>
      </c>
      <c r="I6035">
        <v>30</v>
      </c>
      <c r="J6035" t="s">
        <v>55</v>
      </c>
      <c r="K6035" t="s">
        <v>60</v>
      </c>
      <c r="L6035" t="s">
        <v>31</v>
      </c>
      <c r="M6035">
        <v>499</v>
      </c>
      <c r="N6035">
        <v>41</v>
      </c>
      <c r="O6035">
        <v>177.1</v>
      </c>
      <c r="P6035">
        <v>1</v>
      </c>
      <c r="Q6035">
        <v>0</v>
      </c>
      <c r="R6035">
        <v>4</v>
      </c>
      <c r="S6035" t="s">
        <v>124</v>
      </c>
      <c r="T6035" t="s">
        <v>31</v>
      </c>
      <c r="W6035">
        <v>20459</v>
      </c>
      <c r="X6035" t="str">
        <f t="shared" si="376"/>
        <v>No</v>
      </c>
      <c r="Y6035" t="str">
        <f t="shared" si="377"/>
        <v>25-48 months</v>
      </c>
      <c r="Z6035" t="str">
        <f t="shared" si="378"/>
        <v>35-49</v>
      </c>
      <c r="AA6035" s="8">
        <f t="shared" si="379"/>
        <v>0</v>
      </c>
    </row>
    <row r="6036" spans="1:27">
      <c r="A6036" t="s">
        <v>6210</v>
      </c>
      <c r="B6036" s="1">
        <v>45881</v>
      </c>
      <c r="C6036" s="2" t="s">
        <v>89</v>
      </c>
      <c r="D6036" t="s">
        <v>90</v>
      </c>
      <c r="E6036" t="s">
        <v>41</v>
      </c>
      <c r="F6036">
        <v>32</v>
      </c>
      <c r="G6036" t="s">
        <v>27</v>
      </c>
      <c r="H6036" t="s">
        <v>28</v>
      </c>
      <c r="I6036">
        <v>100</v>
      </c>
      <c r="J6036" t="s">
        <v>55</v>
      </c>
      <c r="K6036" t="s">
        <v>60</v>
      </c>
      <c r="L6036" t="s">
        <v>45</v>
      </c>
      <c r="M6036">
        <v>948</v>
      </c>
      <c r="N6036">
        <v>13</v>
      </c>
      <c r="O6036">
        <v>403.4</v>
      </c>
      <c r="P6036">
        <v>1</v>
      </c>
      <c r="Q6036">
        <v>1</v>
      </c>
      <c r="R6036">
        <v>3</v>
      </c>
      <c r="S6036" t="s">
        <v>149</v>
      </c>
      <c r="T6036" t="s">
        <v>31</v>
      </c>
      <c r="W6036">
        <v>12324</v>
      </c>
      <c r="X6036" t="str">
        <f t="shared" si="376"/>
        <v>No</v>
      </c>
      <c r="Y6036" t="str">
        <f t="shared" si="377"/>
        <v>13-24 months</v>
      </c>
      <c r="Z6036" t="str">
        <f t="shared" si="378"/>
        <v>25-34</v>
      </c>
      <c r="AA6036" s="8">
        <f t="shared" si="379"/>
        <v>0</v>
      </c>
    </row>
    <row r="6037" spans="1:27">
      <c r="A6037" t="s">
        <v>6211</v>
      </c>
      <c r="B6037" s="1">
        <v>45227</v>
      </c>
      <c r="C6037" s="2" t="s">
        <v>59</v>
      </c>
      <c r="D6037" t="s">
        <v>59</v>
      </c>
      <c r="E6037" t="s">
        <v>35</v>
      </c>
      <c r="F6037">
        <v>35</v>
      </c>
      <c r="G6037" t="s">
        <v>27</v>
      </c>
      <c r="H6037" t="s">
        <v>28</v>
      </c>
      <c r="I6037">
        <v>100</v>
      </c>
      <c r="J6037" t="s">
        <v>55</v>
      </c>
      <c r="K6037" t="s">
        <v>82</v>
      </c>
      <c r="L6037" t="s">
        <v>31</v>
      </c>
      <c r="M6037">
        <v>799</v>
      </c>
      <c r="N6037">
        <v>34</v>
      </c>
      <c r="O6037">
        <v>463.5</v>
      </c>
      <c r="P6037">
        <v>1</v>
      </c>
      <c r="Q6037">
        <v>1</v>
      </c>
      <c r="R6037">
        <v>3</v>
      </c>
      <c r="T6037" t="s">
        <v>31</v>
      </c>
      <c r="W6037">
        <v>27166</v>
      </c>
      <c r="X6037" t="str">
        <f t="shared" si="376"/>
        <v>No</v>
      </c>
      <c r="Y6037" t="str">
        <f t="shared" si="377"/>
        <v>25-48 months</v>
      </c>
      <c r="Z6037" t="str">
        <f t="shared" si="378"/>
        <v>35-49</v>
      </c>
      <c r="AA6037" s="8">
        <f t="shared" si="379"/>
        <v>0</v>
      </c>
    </row>
    <row r="6038" spans="1:27">
      <c r="A6038" t="s">
        <v>6212</v>
      </c>
      <c r="B6038" s="1">
        <v>45355</v>
      </c>
      <c r="C6038" s="2" t="s">
        <v>66</v>
      </c>
      <c r="D6038" t="s">
        <v>40</v>
      </c>
      <c r="E6038" t="s">
        <v>41</v>
      </c>
      <c r="F6038">
        <v>49</v>
      </c>
      <c r="G6038" t="s">
        <v>54</v>
      </c>
      <c r="H6038" t="s">
        <v>28</v>
      </c>
      <c r="I6038">
        <v>100</v>
      </c>
      <c r="J6038" t="s">
        <v>55</v>
      </c>
      <c r="K6038" t="s">
        <v>56</v>
      </c>
      <c r="L6038" t="s">
        <v>31</v>
      </c>
      <c r="M6038">
        <v>799</v>
      </c>
      <c r="N6038">
        <v>22</v>
      </c>
      <c r="O6038">
        <v>905.3</v>
      </c>
      <c r="P6038">
        <v>0</v>
      </c>
      <c r="Q6038">
        <v>0</v>
      </c>
      <c r="R6038">
        <v>4</v>
      </c>
      <c r="S6038" t="s">
        <v>95</v>
      </c>
      <c r="T6038" t="s">
        <v>45</v>
      </c>
      <c r="U6038" s="1">
        <v>46016</v>
      </c>
      <c r="V6038" t="s">
        <v>97</v>
      </c>
      <c r="W6038">
        <v>17578</v>
      </c>
      <c r="X6038" t="str">
        <f t="shared" si="376"/>
        <v>No</v>
      </c>
      <c r="Y6038" t="str">
        <f t="shared" si="377"/>
        <v>13-24 months</v>
      </c>
      <c r="Z6038" t="str">
        <f t="shared" si="378"/>
        <v>35-49</v>
      </c>
      <c r="AA6038" s="8">
        <f t="shared" si="379"/>
        <v>1</v>
      </c>
    </row>
    <row r="6039" spans="1:27">
      <c r="A6039" t="s">
        <v>6213</v>
      </c>
      <c r="B6039" s="1">
        <v>44842</v>
      </c>
      <c r="C6039" s="2" t="s">
        <v>101</v>
      </c>
      <c r="D6039" t="s">
        <v>102</v>
      </c>
      <c r="E6039" t="s">
        <v>35</v>
      </c>
      <c r="F6039">
        <v>42</v>
      </c>
      <c r="G6039" t="s">
        <v>54</v>
      </c>
      <c r="H6039" t="s">
        <v>36</v>
      </c>
      <c r="I6039">
        <v>30</v>
      </c>
      <c r="J6039" t="s">
        <v>55</v>
      </c>
      <c r="K6039" t="s">
        <v>30</v>
      </c>
      <c r="L6039" t="s">
        <v>31</v>
      </c>
      <c r="M6039">
        <v>499</v>
      </c>
      <c r="N6039">
        <v>47</v>
      </c>
      <c r="O6039">
        <v>200.8</v>
      </c>
      <c r="P6039">
        <v>2</v>
      </c>
      <c r="Q6039">
        <v>0</v>
      </c>
      <c r="R6039">
        <v>5</v>
      </c>
      <c r="S6039" t="s">
        <v>37</v>
      </c>
      <c r="T6039" t="s">
        <v>31</v>
      </c>
      <c r="W6039">
        <v>23453</v>
      </c>
      <c r="X6039" t="str">
        <f t="shared" si="376"/>
        <v>No</v>
      </c>
      <c r="Y6039" t="str">
        <f t="shared" si="377"/>
        <v>25-48 months</v>
      </c>
      <c r="Z6039" t="str">
        <f t="shared" si="378"/>
        <v>35-49</v>
      </c>
      <c r="AA6039" s="8">
        <f t="shared" si="379"/>
        <v>0</v>
      </c>
    </row>
    <row r="6040" spans="1:27">
      <c r="A6040" t="s">
        <v>6214</v>
      </c>
      <c r="B6040" s="1">
        <v>46149</v>
      </c>
      <c r="C6040" s="2" t="s">
        <v>146</v>
      </c>
      <c r="D6040" t="s">
        <v>147</v>
      </c>
      <c r="E6040" t="s">
        <v>26</v>
      </c>
      <c r="F6040">
        <v>18</v>
      </c>
      <c r="G6040" t="s">
        <v>54</v>
      </c>
      <c r="H6040" t="s">
        <v>28</v>
      </c>
      <c r="I6040">
        <v>100</v>
      </c>
      <c r="J6040" t="s">
        <v>55</v>
      </c>
      <c r="K6040" t="s">
        <v>44</v>
      </c>
      <c r="L6040" t="s">
        <v>45</v>
      </c>
      <c r="M6040">
        <v>948</v>
      </c>
      <c r="N6040">
        <v>2</v>
      </c>
      <c r="O6040">
        <v>329.7</v>
      </c>
      <c r="P6040">
        <v>1</v>
      </c>
      <c r="Q6040">
        <v>1</v>
      </c>
      <c r="R6040">
        <v>4</v>
      </c>
      <c r="S6040" t="s">
        <v>37</v>
      </c>
      <c r="T6040" t="s">
        <v>45</v>
      </c>
      <c r="U6040" s="1">
        <v>46219</v>
      </c>
      <c r="V6040" t="s">
        <v>69</v>
      </c>
      <c r="W6040">
        <v>1896</v>
      </c>
      <c r="X6040" t="str">
        <f t="shared" si="376"/>
        <v>No</v>
      </c>
      <c r="Y6040" t="str">
        <f t="shared" si="377"/>
        <v>0-6 months</v>
      </c>
      <c r="Z6040" t="str">
        <f t="shared" si="378"/>
        <v>18-24</v>
      </c>
      <c r="AA6040" s="8">
        <f t="shared" si="379"/>
        <v>1</v>
      </c>
    </row>
    <row r="6041" spans="1:27">
      <c r="A6041" t="s">
        <v>6215</v>
      </c>
      <c r="B6041" s="1">
        <v>45402</v>
      </c>
      <c r="C6041" s="2" t="s">
        <v>71</v>
      </c>
      <c r="D6041" t="s">
        <v>72</v>
      </c>
      <c r="E6041" t="s">
        <v>64</v>
      </c>
      <c r="F6041">
        <v>48</v>
      </c>
      <c r="G6041" t="s">
        <v>27</v>
      </c>
      <c r="H6041" t="s">
        <v>36</v>
      </c>
      <c r="I6041">
        <v>30</v>
      </c>
      <c r="J6041" t="s">
        <v>43</v>
      </c>
      <c r="K6041" t="s">
        <v>56</v>
      </c>
      <c r="L6041" t="s">
        <v>45</v>
      </c>
      <c r="M6041">
        <v>648</v>
      </c>
      <c r="N6041">
        <v>28</v>
      </c>
      <c r="O6041">
        <v>333.5</v>
      </c>
      <c r="P6041">
        <v>1</v>
      </c>
      <c r="Q6041">
        <v>0</v>
      </c>
      <c r="R6041">
        <v>1</v>
      </c>
      <c r="S6041" t="s">
        <v>367</v>
      </c>
      <c r="T6041" t="s">
        <v>31</v>
      </c>
      <c r="W6041">
        <v>18144</v>
      </c>
      <c r="X6041" t="str">
        <f t="shared" si="376"/>
        <v>No</v>
      </c>
      <c r="Y6041" t="str">
        <f t="shared" si="377"/>
        <v>25-48 months</v>
      </c>
      <c r="Z6041" t="str">
        <f t="shared" si="378"/>
        <v>35-49</v>
      </c>
      <c r="AA6041" s="8">
        <f t="shared" si="379"/>
        <v>0</v>
      </c>
    </row>
    <row r="6042" spans="1:27">
      <c r="A6042" t="s">
        <v>6216</v>
      </c>
      <c r="B6042" s="1">
        <v>46185</v>
      </c>
      <c r="C6042" s="2" t="s">
        <v>71</v>
      </c>
      <c r="D6042" t="s">
        <v>72</v>
      </c>
      <c r="E6042" t="s">
        <v>64</v>
      </c>
      <c r="F6042">
        <v>58</v>
      </c>
      <c r="G6042" t="s">
        <v>27</v>
      </c>
      <c r="H6042" t="s">
        <v>67</v>
      </c>
      <c r="I6042">
        <v>300</v>
      </c>
      <c r="J6042" t="s">
        <v>43</v>
      </c>
      <c r="K6042" t="s">
        <v>60</v>
      </c>
      <c r="L6042" t="s">
        <v>31</v>
      </c>
      <c r="M6042">
        <v>1199</v>
      </c>
      <c r="N6042">
        <v>2</v>
      </c>
      <c r="O6042">
        <v>478.7</v>
      </c>
      <c r="P6042">
        <v>1</v>
      </c>
      <c r="Q6042">
        <v>1</v>
      </c>
      <c r="R6042">
        <v>4</v>
      </c>
      <c r="S6042" t="s">
        <v>266</v>
      </c>
      <c r="T6042" t="s">
        <v>45</v>
      </c>
      <c r="U6042" s="1">
        <v>46242</v>
      </c>
      <c r="V6042" t="s">
        <v>69</v>
      </c>
      <c r="W6042">
        <v>2398</v>
      </c>
      <c r="X6042" t="str">
        <f t="shared" si="376"/>
        <v>No</v>
      </c>
      <c r="Y6042" t="str">
        <f t="shared" si="377"/>
        <v>0-6 months</v>
      </c>
      <c r="Z6042" t="str">
        <f t="shared" si="378"/>
        <v>50+</v>
      </c>
      <c r="AA6042" s="8">
        <f t="shared" si="379"/>
        <v>1</v>
      </c>
    </row>
    <row r="6043" spans="1:27">
      <c r="A6043" t="s">
        <v>6217</v>
      </c>
      <c r="B6043" s="1">
        <v>45433</v>
      </c>
      <c r="C6043" s="2" t="s">
        <v>71</v>
      </c>
      <c r="D6043" t="s">
        <v>72</v>
      </c>
      <c r="E6043" t="s">
        <v>64</v>
      </c>
      <c r="F6043">
        <v>46</v>
      </c>
      <c r="G6043" t="s">
        <v>27</v>
      </c>
      <c r="H6043" t="s">
        <v>36</v>
      </c>
      <c r="I6043">
        <v>30</v>
      </c>
      <c r="J6043" t="s">
        <v>55</v>
      </c>
      <c r="K6043" t="s">
        <v>60</v>
      </c>
      <c r="L6043" t="s">
        <v>31</v>
      </c>
      <c r="M6043">
        <v>499</v>
      </c>
      <c r="N6043">
        <v>26</v>
      </c>
      <c r="O6043">
        <v>167.1</v>
      </c>
      <c r="P6043">
        <v>1</v>
      </c>
      <c r="Q6043">
        <v>1</v>
      </c>
      <c r="R6043">
        <v>2</v>
      </c>
      <c r="S6043" t="s">
        <v>68</v>
      </c>
      <c r="T6043" t="s">
        <v>45</v>
      </c>
      <c r="U6043" s="1">
        <v>46215</v>
      </c>
      <c r="V6043" t="s">
        <v>69</v>
      </c>
      <c r="W6043">
        <v>12974</v>
      </c>
      <c r="X6043" t="str">
        <f t="shared" si="376"/>
        <v>No</v>
      </c>
      <c r="Y6043" t="str">
        <f t="shared" si="377"/>
        <v>25-48 months</v>
      </c>
      <c r="Z6043" t="str">
        <f t="shared" si="378"/>
        <v>35-49</v>
      </c>
      <c r="AA6043" s="8">
        <f t="shared" si="379"/>
        <v>1</v>
      </c>
    </row>
    <row r="6044" spans="1:27">
      <c r="A6044" t="s">
        <v>6218</v>
      </c>
      <c r="B6044" s="1">
        <v>44778</v>
      </c>
      <c r="C6044" s="2" t="s">
        <v>71</v>
      </c>
      <c r="D6044" t="s">
        <v>72</v>
      </c>
      <c r="E6044" t="s">
        <v>64</v>
      </c>
      <c r="F6044">
        <v>31</v>
      </c>
      <c r="G6044" t="s">
        <v>54</v>
      </c>
      <c r="H6044" t="s">
        <v>42</v>
      </c>
      <c r="I6044">
        <v>1000</v>
      </c>
      <c r="J6044" t="s">
        <v>55</v>
      </c>
      <c r="K6044" t="s">
        <v>56</v>
      </c>
      <c r="L6044" t="s">
        <v>31</v>
      </c>
      <c r="M6044">
        <v>1799</v>
      </c>
      <c r="N6044">
        <v>49</v>
      </c>
      <c r="O6044">
        <v>1488.5</v>
      </c>
      <c r="P6044">
        <v>1</v>
      </c>
      <c r="Q6044">
        <v>0</v>
      </c>
      <c r="R6044">
        <v>4</v>
      </c>
      <c r="S6044" t="s">
        <v>75</v>
      </c>
      <c r="T6044" t="s">
        <v>31</v>
      </c>
      <c r="W6044">
        <v>88151</v>
      </c>
      <c r="X6044" t="str">
        <f t="shared" si="376"/>
        <v>No</v>
      </c>
      <c r="Y6044" t="str">
        <f t="shared" si="377"/>
        <v>48+ months</v>
      </c>
      <c r="Z6044" t="str">
        <f t="shared" si="378"/>
        <v>25-34</v>
      </c>
      <c r="AA6044" s="8">
        <f t="shared" si="379"/>
        <v>0</v>
      </c>
    </row>
    <row r="6045" spans="1:27">
      <c r="A6045" t="s">
        <v>6219</v>
      </c>
      <c r="B6045" s="1">
        <v>45395</v>
      </c>
      <c r="C6045" s="2" t="s">
        <v>66</v>
      </c>
      <c r="D6045" t="s">
        <v>40</v>
      </c>
      <c r="E6045" t="s">
        <v>41</v>
      </c>
      <c r="F6045">
        <v>53</v>
      </c>
      <c r="G6045" t="s">
        <v>54</v>
      </c>
      <c r="H6045" t="s">
        <v>36</v>
      </c>
      <c r="I6045">
        <v>30</v>
      </c>
      <c r="J6045" t="s">
        <v>29</v>
      </c>
      <c r="K6045" t="s">
        <v>56</v>
      </c>
      <c r="L6045" t="s">
        <v>31</v>
      </c>
      <c r="M6045">
        <v>499</v>
      </c>
      <c r="N6045">
        <v>29</v>
      </c>
      <c r="O6045">
        <v>247.3</v>
      </c>
      <c r="P6045">
        <v>1</v>
      </c>
      <c r="Q6045">
        <v>0</v>
      </c>
      <c r="R6045">
        <v>4</v>
      </c>
      <c r="T6045" t="s">
        <v>31</v>
      </c>
      <c r="W6045">
        <v>14471</v>
      </c>
      <c r="X6045" t="str">
        <f t="shared" si="376"/>
        <v>No</v>
      </c>
      <c r="Y6045" t="str">
        <f t="shared" si="377"/>
        <v>25-48 months</v>
      </c>
      <c r="Z6045" t="str">
        <f t="shared" si="378"/>
        <v>50+</v>
      </c>
      <c r="AA6045" s="8">
        <f t="shared" si="379"/>
        <v>0</v>
      </c>
    </row>
    <row r="6046" spans="1:27">
      <c r="A6046" t="s">
        <v>6220</v>
      </c>
      <c r="B6046" s="1">
        <v>45822</v>
      </c>
      <c r="C6046" s="2" t="s">
        <v>146</v>
      </c>
      <c r="D6046" t="s">
        <v>147</v>
      </c>
      <c r="E6046" t="s">
        <v>26</v>
      </c>
      <c r="F6046">
        <v>38</v>
      </c>
      <c r="G6046" t="s">
        <v>54</v>
      </c>
      <c r="H6046" t="s">
        <v>36</v>
      </c>
      <c r="I6046">
        <v>30</v>
      </c>
      <c r="J6046" t="s">
        <v>43</v>
      </c>
      <c r="K6046" t="s">
        <v>56</v>
      </c>
      <c r="L6046" t="s">
        <v>45</v>
      </c>
      <c r="M6046">
        <v>648</v>
      </c>
      <c r="N6046">
        <v>15</v>
      </c>
      <c r="O6046">
        <v>265.60000000000002</v>
      </c>
      <c r="P6046">
        <v>5</v>
      </c>
      <c r="Q6046">
        <v>0</v>
      </c>
      <c r="R6046">
        <v>3</v>
      </c>
      <c r="S6046" t="s">
        <v>136</v>
      </c>
      <c r="T6046" t="s">
        <v>31</v>
      </c>
      <c r="W6046">
        <v>9720</v>
      </c>
      <c r="X6046" t="str">
        <f t="shared" si="376"/>
        <v>No</v>
      </c>
      <c r="Y6046" t="str">
        <f t="shared" si="377"/>
        <v>13-24 months</v>
      </c>
      <c r="Z6046" t="str">
        <f t="shared" si="378"/>
        <v>35-49</v>
      </c>
      <c r="AA6046" s="8">
        <f t="shared" si="379"/>
        <v>0</v>
      </c>
    </row>
    <row r="6047" spans="1:27">
      <c r="A6047" t="s">
        <v>6221</v>
      </c>
      <c r="B6047" s="1">
        <v>45128</v>
      </c>
      <c r="C6047" s="2" t="s">
        <v>47</v>
      </c>
      <c r="D6047" t="s">
        <v>48</v>
      </c>
      <c r="E6047" t="s">
        <v>26</v>
      </c>
      <c r="F6047">
        <v>18</v>
      </c>
      <c r="G6047" t="s">
        <v>27</v>
      </c>
      <c r="H6047" t="s">
        <v>28</v>
      </c>
      <c r="I6047">
        <v>100</v>
      </c>
      <c r="J6047" t="s">
        <v>55</v>
      </c>
      <c r="K6047" t="s">
        <v>44</v>
      </c>
      <c r="L6047" t="s">
        <v>31</v>
      </c>
      <c r="M6047">
        <v>799</v>
      </c>
      <c r="N6047">
        <v>37</v>
      </c>
      <c r="O6047">
        <v>502</v>
      </c>
      <c r="P6047">
        <v>1</v>
      </c>
      <c r="Q6047">
        <v>0</v>
      </c>
      <c r="R6047">
        <v>4</v>
      </c>
      <c r="S6047" t="s">
        <v>1012</v>
      </c>
      <c r="T6047" t="s">
        <v>31</v>
      </c>
      <c r="W6047">
        <v>29563</v>
      </c>
      <c r="X6047" t="str">
        <f t="shared" si="376"/>
        <v>No</v>
      </c>
      <c r="Y6047" t="str">
        <f t="shared" si="377"/>
        <v>25-48 months</v>
      </c>
      <c r="Z6047" t="str">
        <f t="shared" si="378"/>
        <v>18-24</v>
      </c>
      <c r="AA6047" s="8">
        <f t="shared" si="379"/>
        <v>0</v>
      </c>
    </row>
    <row r="6048" spans="1:27">
      <c r="A6048" t="s">
        <v>6222</v>
      </c>
      <c r="B6048" s="1">
        <v>46185</v>
      </c>
      <c r="C6048" s="2" t="s">
        <v>71</v>
      </c>
      <c r="D6048" t="s">
        <v>72</v>
      </c>
      <c r="E6048" t="s">
        <v>64</v>
      </c>
      <c r="F6048">
        <v>43</v>
      </c>
      <c r="G6048" t="s">
        <v>27</v>
      </c>
      <c r="H6048" t="s">
        <v>36</v>
      </c>
      <c r="I6048">
        <v>30</v>
      </c>
      <c r="J6048" t="s">
        <v>29</v>
      </c>
      <c r="K6048" t="s">
        <v>56</v>
      </c>
      <c r="L6048" t="s">
        <v>31</v>
      </c>
      <c r="M6048">
        <v>499</v>
      </c>
      <c r="N6048">
        <v>3</v>
      </c>
      <c r="O6048">
        <v>243.8</v>
      </c>
      <c r="P6048">
        <v>2</v>
      </c>
      <c r="Q6048">
        <v>0</v>
      </c>
      <c r="R6048">
        <v>3</v>
      </c>
      <c r="S6048" t="s">
        <v>86</v>
      </c>
      <c r="T6048" t="s">
        <v>31</v>
      </c>
      <c r="W6048">
        <v>1497</v>
      </c>
      <c r="X6048" t="str">
        <f t="shared" si="376"/>
        <v>No</v>
      </c>
      <c r="Y6048" t="str">
        <f t="shared" si="377"/>
        <v>0-6 months</v>
      </c>
      <c r="Z6048" t="str">
        <f t="shared" si="378"/>
        <v>35-49</v>
      </c>
      <c r="AA6048" s="8">
        <f t="shared" si="379"/>
        <v>0</v>
      </c>
    </row>
    <row r="6049" spans="1:27">
      <c r="A6049" t="s">
        <v>6223</v>
      </c>
      <c r="B6049" s="1">
        <v>44819</v>
      </c>
      <c r="C6049" s="2" t="s">
        <v>101</v>
      </c>
      <c r="D6049" t="s">
        <v>102</v>
      </c>
      <c r="E6049" t="s">
        <v>35</v>
      </c>
      <c r="F6049">
        <v>45</v>
      </c>
      <c r="G6049" t="s">
        <v>54</v>
      </c>
      <c r="H6049" t="s">
        <v>28</v>
      </c>
      <c r="I6049">
        <v>100</v>
      </c>
      <c r="J6049" t="s">
        <v>55</v>
      </c>
      <c r="K6049" t="s">
        <v>44</v>
      </c>
      <c r="L6049" t="s">
        <v>31</v>
      </c>
      <c r="M6049">
        <v>799</v>
      </c>
      <c r="N6049">
        <v>48</v>
      </c>
      <c r="O6049">
        <v>463.7</v>
      </c>
      <c r="P6049">
        <v>2</v>
      </c>
      <c r="Q6049">
        <v>0</v>
      </c>
      <c r="R6049">
        <v>3</v>
      </c>
      <c r="T6049" t="s">
        <v>31</v>
      </c>
      <c r="W6049">
        <v>38352</v>
      </c>
      <c r="X6049" t="str">
        <f t="shared" si="376"/>
        <v>No</v>
      </c>
      <c r="Y6049" t="str">
        <f t="shared" si="377"/>
        <v>25-48 months</v>
      </c>
      <c r="Z6049" t="str">
        <f t="shared" si="378"/>
        <v>35-49</v>
      </c>
      <c r="AA6049" s="8">
        <f t="shared" si="379"/>
        <v>0</v>
      </c>
    </row>
    <row r="6050" spans="1:27">
      <c r="A6050" t="s">
        <v>6224</v>
      </c>
      <c r="B6050" s="1">
        <v>45370</v>
      </c>
      <c r="C6050" s="2" t="s">
        <v>158</v>
      </c>
      <c r="D6050" t="s">
        <v>159</v>
      </c>
      <c r="E6050" t="s">
        <v>64</v>
      </c>
      <c r="F6050">
        <v>33</v>
      </c>
      <c r="G6050" t="s">
        <v>54</v>
      </c>
      <c r="H6050" t="s">
        <v>36</v>
      </c>
      <c r="I6050">
        <v>30</v>
      </c>
      <c r="J6050" t="s">
        <v>55</v>
      </c>
      <c r="K6050" t="s">
        <v>60</v>
      </c>
      <c r="L6050" t="s">
        <v>45</v>
      </c>
      <c r="M6050">
        <v>648</v>
      </c>
      <c r="N6050">
        <v>2</v>
      </c>
      <c r="O6050">
        <v>228.8</v>
      </c>
      <c r="P6050">
        <v>2</v>
      </c>
      <c r="Q6050">
        <v>1</v>
      </c>
      <c r="R6050">
        <v>2</v>
      </c>
      <c r="T6050" t="s">
        <v>45</v>
      </c>
      <c r="U6050" s="1">
        <v>45433</v>
      </c>
      <c r="V6050" t="s">
        <v>207</v>
      </c>
      <c r="W6050">
        <v>1296</v>
      </c>
      <c r="X6050" t="str">
        <f t="shared" si="376"/>
        <v>No</v>
      </c>
      <c r="Y6050" t="str">
        <f t="shared" si="377"/>
        <v>0-6 months</v>
      </c>
      <c r="Z6050" t="str">
        <f t="shared" si="378"/>
        <v>25-34</v>
      </c>
      <c r="AA6050" s="8">
        <f t="shared" si="379"/>
        <v>1</v>
      </c>
    </row>
    <row r="6051" spans="1:27">
      <c r="A6051" t="s">
        <v>6225</v>
      </c>
      <c r="B6051" s="1">
        <v>45671</v>
      </c>
      <c r="C6051" s="2" t="s">
        <v>24</v>
      </c>
      <c r="D6051" t="s">
        <v>25</v>
      </c>
      <c r="E6051" t="s">
        <v>26</v>
      </c>
      <c r="F6051">
        <v>19</v>
      </c>
      <c r="G6051" t="s">
        <v>27</v>
      </c>
      <c r="H6051" t="s">
        <v>36</v>
      </c>
      <c r="I6051">
        <v>30</v>
      </c>
      <c r="J6051" t="s">
        <v>55</v>
      </c>
      <c r="K6051" t="s">
        <v>60</v>
      </c>
      <c r="L6051" t="s">
        <v>31</v>
      </c>
      <c r="M6051">
        <v>499</v>
      </c>
      <c r="N6051">
        <v>13</v>
      </c>
      <c r="O6051">
        <v>214.1</v>
      </c>
      <c r="P6051">
        <v>0</v>
      </c>
      <c r="Q6051">
        <v>2</v>
      </c>
      <c r="R6051">
        <v>4</v>
      </c>
      <c r="S6051" t="s">
        <v>126</v>
      </c>
      <c r="T6051" t="s">
        <v>45</v>
      </c>
      <c r="U6051" s="1">
        <v>46053</v>
      </c>
      <c r="V6051" t="s">
        <v>69</v>
      </c>
      <c r="W6051">
        <v>6487</v>
      </c>
      <c r="X6051" t="str">
        <f t="shared" si="376"/>
        <v>No</v>
      </c>
      <c r="Y6051" t="str">
        <f t="shared" si="377"/>
        <v>13-24 months</v>
      </c>
      <c r="Z6051" t="str">
        <f t="shared" si="378"/>
        <v>18-24</v>
      </c>
      <c r="AA6051" s="8">
        <f t="shared" si="379"/>
        <v>1</v>
      </c>
    </row>
    <row r="6052" spans="1:27">
      <c r="A6052" t="s">
        <v>6226</v>
      </c>
      <c r="B6052" s="1">
        <v>45857</v>
      </c>
      <c r="C6052" s="2" t="s">
        <v>146</v>
      </c>
      <c r="D6052" t="s">
        <v>147</v>
      </c>
      <c r="E6052" t="s">
        <v>26</v>
      </c>
      <c r="F6052">
        <v>30</v>
      </c>
      <c r="G6052" t="s">
        <v>54</v>
      </c>
      <c r="H6052" t="s">
        <v>67</v>
      </c>
      <c r="I6052">
        <v>300</v>
      </c>
      <c r="J6052" t="s">
        <v>55</v>
      </c>
      <c r="K6052" t="s">
        <v>56</v>
      </c>
      <c r="L6052" t="s">
        <v>31</v>
      </c>
      <c r="M6052">
        <v>1199</v>
      </c>
      <c r="N6052">
        <v>8</v>
      </c>
      <c r="O6052">
        <v>453.1</v>
      </c>
      <c r="P6052">
        <v>4</v>
      </c>
      <c r="Q6052">
        <v>0</v>
      </c>
      <c r="R6052">
        <v>3</v>
      </c>
      <c r="S6052" t="s">
        <v>214</v>
      </c>
      <c r="T6052" t="s">
        <v>45</v>
      </c>
      <c r="U6052" s="1">
        <v>46101</v>
      </c>
      <c r="V6052" t="s">
        <v>69</v>
      </c>
      <c r="W6052">
        <v>9592</v>
      </c>
      <c r="X6052" t="str">
        <f t="shared" si="376"/>
        <v>No</v>
      </c>
      <c r="Y6052" t="str">
        <f t="shared" si="377"/>
        <v>7-12 months</v>
      </c>
      <c r="Z6052" t="str">
        <f t="shared" si="378"/>
        <v>25-34</v>
      </c>
      <c r="AA6052" s="8">
        <f t="shared" si="379"/>
        <v>1</v>
      </c>
    </row>
    <row r="6053" spans="1:27">
      <c r="A6053" t="s">
        <v>6227</v>
      </c>
      <c r="B6053" s="1">
        <v>46184</v>
      </c>
      <c r="C6053" s="2" t="s">
        <v>66</v>
      </c>
      <c r="D6053" t="s">
        <v>40</v>
      </c>
      <c r="E6053" t="s">
        <v>41</v>
      </c>
      <c r="F6053">
        <v>28</v>
      </c>
      <c r="G6053" t="s">
        <v>27</v>
      </c>
      <c r="H6053" t="s">
        <v>42</v>
      </c>
      <c r="I6053">
        <v>1000</v>
      </c>
      <c r="J6053" t="s">
        <v>55</v>
      </c>
      <c r="K6053" t="s">
        <v>82</v>
      </c>
      <c r="L6053" t="s">
        <v>31</v>
      </c>
      <c r="M6053">
        <v>1799</v>
      </c>
      <c r="N6053">
        <v>3</v>
      </c>
      <c r="O6053">
        <v>944</v>
      </c>
      <c r="P6053">
        <v>1</v>
      </c>
      <c r="Q6053">
        <v>0</v>
      </c>
      <c r="R6053">
        <v>3</v>
      </c>
      <c r="S6053" t="s">
        <v>122</v>
      </c>
      <c r="T6053" t="s">
        <v>31</v>
      </c>
      <c r="W6053">
        <v>5397</v>
      </c>
      <c r="X6053" t="str">
        <f t="shared" si="376"/>
        <v>No</v>
      </c>
      <c r="Y6053" t="str">
        <f t="shared" si="377"/>
        <v>0-6 months</v>
      </c>
      <c r="Z6053" t="str">
        <f t="shared" si="378"/>
        <v>25-34</v>
      </c>
      <c r="AA6053" s="8">
        <f t="shared" si="379"/>
        <v>0</v>
      </c>
    </row>
    <row r="6054" spans="1:27">
      <c r="A6054" t="s">
        <v>6228</v>
      </c>
      <c r="B6054" s="1">
        <v>45267</v>
      </c>
      <c r="C6054" s="2" t="s">
        <v>39</v>
      </c>
      <c r="D6054" t="s">
        <v>40</v>
      </c>
      <c r="E6054" t="s">
        <v>41</v>
      </c>
      <c r="F6054">
        <v>42</v>
      </c>
      <c r="G6054" t="s">
        <v>54</v>
      </c>
      <c r="H6054" t="s">
        <v>28</v>
      </c>
      <c r="I6054">
        <v>100</v>
      </c>
      <c r="J6054" t="s">
        <v>29</v>
      </c>
      <c r="K6054" t="s">
        <v>30</v>
      </c>
      <c r="L6054" t="s">
        <v>31</v>
      </c>
      <c r="M6054">
        <v>799</v>
      </c>
      <c r="N6054">
        <v>33</v>
      </c>
      <c r="O6054">
        <v>649.70000000000005</v>
      </c>
      <c r="P6054">
        <v>0</v>
      </c>
      <c r="Q6054">
        <v>0</v>
      </c>
      <c r="R6054">
        <v>5</v>
      </c>
      <c r="S6054" t="s">
        <v>181</v>
      </c>
      <c r="T6054" t="s">
        <v>31</v>
      </c>
      <c r="W6054">
        <v>26367</v>
      </c>
      <c r="X6054" t="str">
        <f t="shared" si="376"/>
        <v>No</v>
      </c>
      <c r="Y6054" t="str">
        <f t="shared" si="377"/>
        <v>25-48 months</v>
      </c>
      <c r="Z6054" t="str">
        <f t="shared" si="378"/>
        <v>35-49</v>
      </c>
      <c r="AA6054" s="8">
        <f t="shared" si="379"/>
        <v>0</v>
      </c>
    </row>
    <row r="6055" spans="1:27">
      <c r="A6055" t="s">
        <v>6229</v>
      </c>
      <c r="B6055" s="1">
        <v>45974</v>
      </c>
      <c r="C6055" s="2" t="s">
        <v>62</v>
      </c>
      <c r="D6055" t="s">
        <v>63</v>
      </c>
      <c r="E6055" t="s">
        <v>64</v>
      </c>
      <c r="F6055">
        <v>39</v>
      </c>
      <c r="G6055" t="s">
        <v>27</v>
      </c>
      <c r="H6055" t="s">
        <v>28</v>
      </c>
      <c r="I6055">
        <v>100</v>
      </c>
      <c r="J6055" t="s">
        <v>55</v>
      </c>
      <c r="K6055" t="s">
        <v>30</v>
      </c>
      <c r="L6055" t="s">
        <v>31</v>
      </c>
      <c r="M6055">
        <v>799</v>
      </c>
      <c r="N6055">
        <v>4</v>
      </c>
      <c r="O6055">
        <v>392.8</v>
      </c>
      <c r="P6055">
        <v>1</v>
      </c>
      <c r="Q6055">
        <v>0</v>
      </c>
      <c r="R6055">
        <v>3</v>
      </c>
      <c r="S6055" t="s">
        <v>114</v>
      </c>
      <c r="T6055" t="s">
        <v>45</v>
      </c>
      <c r="U6055" s="1">
        <v>46096</v>
      </c>
      <c r="V6055" t="s">
        <v>92</v>
      </c>
      <c r="W6055">
        <v>3196</v>
      </c>
      <c r="X6055" t="str">
        <f t="shared" si="376"/>
        <v>No</v>
      </c>
      <c r="Y6055" t="str">
        <f t="shared" si="377"/>
        <v>0-6 months</v>
      </c>
      <c r="Z6055" t="str">
        <f t="shared" si="378"/>
        <v>35-49</v>
      </c>
      <c r="AA6055" s="8">
        <f t="shared" si="379"/>
        <v>1</v>
      </c>
    </row>
    <row r="6056" spans="1:27">
      <c r="A6056" t="s">
        <v>6230</v>
      </c>
      <c r="B6056" s="1">
        <v>45932</v>
      </c>
      <c r="C6056" s="2" t="s">
        <v>158</v>
      </c>
      <c r="D6056" t="s">
        <v>159</v>
      </c>
      <c r="E6056" t="s">
        <v>64</v>
      </c>
      <c r="F6056">
        <v>55</v>
      </c>
      <c r="G6056" t="s">
        <v>54</v>
      </c>
      <c r="H6056" t="s">
        <v>67</v>
      </c>
      <c r="I6056">
        <v>300</v>
      </c>
      <c r="J6056" t="s">
        <v>55</v>
      </c>
      <c r="K6056" t="s">
        <v>82</v>
      </c>
      <c r="L6056" t="s">
        <v>45</v>
      </c>
      <c r="M6056">
        <v>1348</v>
      </c>
      <c r="N6056">
        <v>3</v>
      </c>
      <c r="O6056">
        <v>776.1</v>
      </c>
      <c r="P6056">
        <v>1</v>
      </c>
      <c r="Q6056">
        <v>1</v>
      </c>
      <c r="R6056">
        <v>5</v>
      </c>
      <c r="S6056" t="s">
        <v>164</v>
      </c>
      <c r="T6056" t="s">
        <v>45</v>
      </c>
      <c r="U6056" s="1">
        <v>46036</v>
      </c>
      <c r="V6056" t="s">
        <v>207</v>
      </c>
      <c r="W6056">
        <v>4044</v>
      </c>
      <c r="X6056" t="str">
        <f t="shared" si="376"/>
        <v>No</v>
      </c>
      <c r="Y6056" t="str">
        <f t="shared" si="377"/>
        <v>0-6 months</v>
      </c>
      <c r="Z6056" t="str">
        <f t="shared" si="378"/>
        <v>50+</v>
      </c>
      <c r="AA6056" s="8">
        <f t="shared" si="379"/>
        <v>1</v>
      </c>
    </row>
    <row r="6057" spans="1:27">
      <c r="A6057" t="s">
        <v>6231</v>
      </c>
      <c r="B6057" s="1">
        <v>45683</v>
      </c>
      <c r="C6057" s="2" t="s">
        <v>47</v>
      </c>
      <c r="D6057" t="s">
        <v>48</v>
      </c>
      <c r="E6057" t="s">
        <v>26</v>
      </c>
      <c r="F6057">
        <v>44</v>
      </c>
      <c r="G6057" t="s">
        <v>27</v>
      </c>
      <c r="H6057" t="s">
        <v>28</v>
      </c>
      <c r="I6057">
        <v>100</v>
      </c>
      <c r="J6057" t="s">
        <v>55</v>
      </c>
      <c r="K6057" t="s">
        <v>44</v>
      </c>
      <c r="L6057" t="s">
        <v>31</v>
      </c>
      <c r="M6057">
        <v>799</v>
      </c>
      <c r="N6057">
        <v>2</v>
      </c>
      <c r="O6057">
        <v>393.9</v>
      </c>
      <c r="P6057">
        <v>1</v>
      </c>
      <c r="Q6057">
        <v>0</v>
      </c>
      <c r="R6057">
        <v>4</v>
      </c>
      <c r="T6057" t="s">
        <v>45</v>
      </c>
      <c r="U6057" s="1">
        <v>45754</v>
      </c>
      <c r="V6057" t="s">
        <v>97</v>
      </c>
      <c r="W6057">
        <v>1598</v>
      </c>
      <c r="X6057" t="str">
        <f t="shared" si="376"/>
        <v>No</v>
      </c>
      <c r="Y6057" t="str">
        <f t="shared" si="377"/>
        <v>0-6 months</v>
      </c>
      <c r="Z6057" t="str">
        <f t="shared" si="378"/>
        <v>35-49</v>
      </c>
      <c r="AA6057" s="8">
        <f t="shared" si="379"/>
        <v>1</v>
      </c>
    </row>
    <row r="6058" spans="1:27">
      <c r="A6058" t="s">
        <v>6232</v>
      </c>
      <c r="B6058" s="1">
        <v>44897</v>
      </c>
      <c r="C6058" s="2" t="s">
        <v>66</v>
      </c>
      <c r="D6058" t="s">
        <v>40</v>
      </c>
      <c r="E6058" t="s">
        <v>41</v>
      </c>
      <c r="F6058">
        <v>48</v>
      </c>
      <c r="G6058" t="s">
        <v>54</v>
      </c>
      <c r="H6058" t="s">
        <v>36</v>
      </c>
      <c r="I6058">
        <v>30</v>
      </c>
      <c r="J6058" t="s">
        <v>43</v>
      </c>
      <c r="K6058" t="s">
        <v>60</v>
      </c>
      <c r="L6058" t="s">
        <v>31</v>
      </c>
      <c r="M6058">
        <v>499</v>
      </c>
      <c r="N6058">
        <v>45</v>
      </c>
      <c r="O6058">
        <v>138.5</v>
      </c>
      <c r="P6058">
        <v>1</v>
      </c>
      <c r="Q6058">
        <v>1</v>
      </c>
      <c r="R6058">
        <v>1</v>
      </c>
      <c r="S6058" t="s">
        <v>405</v>
      </c>
      <c r="T6058" t="s">
        <v>31</v>
      </c>
      <c r="W6058">
        <v>22455</v>
      </c>
      <c r="X6058" t="str">
        <f t="shared" si="376"/>
        <v>No</v>
      </c>
      <c r="Y6058" t="str">
        <f t="shared" si="377"/>
        <v>25-48 months</v>
      </c>
      <c r="Z6058" t="str">
        <f t="shared" si="378"/>
        <v>35-49</v>
      </c>
      <c r="AA6058" s="8">
        <f t="shared" si="379"/>
        <v>0</v>
      </c>
    </row>
    <row r="6059" spans="1:27">
      <c r="A6059" t="s">
        <v>6233</v>
      </c>
      <c r="B6059" s="1">
        <v>46030</v>
      </c>
      <c r="C6059" s="2" t="s">
        <v>146</v>
      </c>
      <c r="D6059" t="s">
        <v>147</v>
      </c>
      <c r="E6059" t="s">
        <v>26</v>
      </c>
      <c r="F6059">
        <v>29</v>
      </c>
      <c r="G6059" t="s">
        <v>27</v>
      </c>
      <c r="H6059" t="s">
        <v>28</v>
      </c>
      <c r="I6059">
        <v>100</v>
      </c>
      <c r="J6059" t="s">
        <v>29</v>
      </c>
      <c r="K6059" t="s">
        <v>60</v>
      </c>
      <c r="L6059" t="s">
        <v>45</v>
      </c>
      <c r="M6059">
        <v>948</v>
      </c>
      <c r="N6059">
        <v>8</v>
      </c>
      <c r="O6059">
        <v>440.3</v>
      </c>
      <c r="P6059">
        <v>1</v>
      </c>
      <c r="Q6059">
        <v>1</v>
      </c>
      <c r="R6059">
        <v>5</v>
      </c>
      <c r="T6059" t="s">
        <v>31</v>
      </c>
      <c r="W6059">
        <v>7584</v>
      </c>
      <c r="X6059" t="str">
        <f t="shared" si="376"/>
        <v>No</v>
      </c>
      <c r="Y6059" t="str">
        <f t="shared" si="377"/>
        <v>7-12 months</v>
      </c>
      <c r="Z6059" t="str">
        <f t="shared" si="378"/>
        <v>25-34</v>
      </c>
      <c r="AA6059" s="8">
        <f t="shared" si="379"/>
        <v>0</v>
      </c>
    </row>
    <row r="6060" spans="1:27">
      <c r="A6060" t="s">
        <v>6234</v>
      </c>
      <c r="B6060" s="1">
        <v>46118</v>
      </c>
      <c r="C6060" s="2" t="s">
        <v>33</v>
      </c>
      <c r="D6060" t="s">
        <v>34</v>
      </c>
      <c r="E6060" t="s">
        <v>35</v>
      </c>
      <c r="F6060">
        <v>41</v>
      </c>
      <c r="G6060" t="s">
        <v>27</v>
      </c>
      <c r="H6060" t="s">
        <v>28</v>
      </c>
      <c r="I6060">
        <v>100</v>
      </c>
      <c r="J6060" t="s">
        <v>55</v>
      </c>
      <c r="K6060" t="s">
        <v>56</v>
      </c>
      <c r="L6060" t="s">
        <v>45</v>
      </c>
      <c r="M6060">
        <v>948</v>
      </c>
      <c r="N6060">
        <v>5</v>
      </c>
      <c r="O6060">
        <v>771.7</v>
      </c>
      <c r="P6060">
        <v>0</v>
      </c>
      <c r="Q6060">
        <v>0</v>
      </c>
      <c r="R6060">
        <v>4</v>
      </c>
      <c r="T6060" t="s">
        <v>31</v>
      </c>
      <c r="W6060">
        <v>4740</v>
      </c>
      <c r="X6060" t="str">
        <f t="shared" si="376"/>
        <v>No</v>
      </c>
      <c r="Y6060" t="str">
        <f t="shared" si="377"/>
        <v>0-6 months</v>
      </c>
      <c r="Z6060" t="str">
        <f t="shared" si="378"/>
        <v>35-49</v>
      </c>
      <c r="AA6060" s="8">
        <f t="shared" si="379"/>
        <v>0</v>
      </c>
    </row>
    <row r="6061" spans="1:27">
      <c r="A6061" t="s">
        <v>6235</v>
      </c>
      <c r="B6061" s="1">
        <v>45204</v>
      </c>
      <c r="C6061" s="2" t="s">
        <v>71</v>
      </c>
      <c r="D6061" t="s">
        <v>72</v>
      </c>
      <c r="E6061" t="s">
        <v>64</v>
      </c>
      <c r="F6061">
        <v>38</v>
      </c>
      <c r="G6061" t="s">
        <v>54</v>
      </c>
      <c r="H6061" t="s">
        <v>28</v>
      </c>
      <c r="I6061">
        <v>100</v>
      </c>
      <c r="J6061" t="s">
        <v>29</v>
      </c>
      <c r="K6061" t="s">
        <v>56</v>
      </c>
      <c r="L6061" t="s">
        <v>45</v>
      </c>
      <c r="M6061">
        <v>948</v>
      </c>
      <c r="N6061">
        <v>35</v>
      </c>
      <c r="O6061">
        <v>1205.2</v>
      </c>
      <c r="P6061">
        <v>0</v>
      </c>
      <c r="Q6061">
        <v>1</v>
      </c>
      <c r="R6061">
        <v>4</v>
      </c>
      <c r="S6061" t="s">
        <v>120</v>
      </c>
      <c r="T6061" t="s">
        <v>31</v>
      </c>
      <c r="W6061">
        <v>33180</v>
      </c>
      <c r="X6061" t="str">
        <f t="shared" si="376"/>
        <v>No</v>
      </c>
      <c r="Y6061" t="str">
        <f t="shared" si="377"/>
        <v>25-48 months</v>
      </c>
      <c r="Z6061" t="str">
        <f t="shared" si="378"/>
        <v>35-49</v>
      </c>
      <c r="AA6061" s="8">
        <f t="shared" si="379"/>
        <v>0</v>
      </c>
    </row>
    <row r="6062" spans="1:27">
      <c r="A6062" t="s">
        <v>6236</v>
      </c>
      <c r="B6062" s="1">
        <v>45302</v>
      </c>
      <c r="C6062" s="2" t="s">
        <v>24</v>
      </c>
      <c r="D6062" t="s">
        <v>25</v>
      </c>
      <c r="E6062" t="s">
        <v>26</v>
      </c>
      <c r="F6062">
        <v>36</v>
      </c>
      <c r="G6062" t="s">
        <v>27</v>
      </c>
      <c r="H6062" t="s">
        <v>28</v>
      </c>
      <c r="I6062">
        <v>100</v>
      </c>
      <c r="J6062" t="s">
        <v>29</v>
      </c>
      <c r="K6062" t="s">
        <v>60</v>
      </c>
      <c r="L6062" t="s">
        <v>31</v>
      </c>
      <c r="M6062">
        <v>799</v>
      </c>
      <c r="N6062">
        <v>7</v>
      </c>
      <c r="O6062">
        <v>650.9</v>
      </c>
      <c r="P6062">
        <v>1</v>
      </c>
      <c r="Q6062">
        <v>1</v>
      </c>
      <c r="R6062">
        <v>4</v>
      </c>
      <c r="S6062" t="s">
        <v>160</v>
      </c>
      <c r="T6062" t="s">
        <v>45</v>
      </c>
      <c r="U6062" s="1">
        <v>45509</v>
      </c>
      <c r="V6062" t="s">
        <v>49</v>
      </c>
      <c r="W6062">
        <v>5593</v>
      </c>
      <c r="X6062" t="str">
        <f t="shared" si="376"/>
        <v>No</v>
      </c>
      <c r="Y6062" t="str">
        <f t="shared" si="377"/>
        <v>7-12 months</v>
      </c>
      <c r="Z6062" t="str">
        <f t="shared" si="378"/>
        <v>35-49</v>
      </c>
      <c r="AA6062" s="8">
        <f t="shared" si="379"/>
        <v>1</v>
      </c>
    </row>
    <row r="6063" spans="1:27">
      <c r="A6063" t="s">
        <v>6237</v>
      </c>
      <c r="B6063" s="1">
        <v>45648</v>
      </c>
      <c r="C6063" s="2" t="s">
        <v>74</v>
      </c>
      <c r="D6063" t="s">
        <v>74</v>
      </c>
      <c r="E6063" t="s">
        <v>35</v>
      </c>
      <c r="F6063">
        <v>33</v>
      </c>
      <c r="G6063" t="s">
        <v>27</v>
      </c>
      <c r="H6063" t="s">
        <v>42</v>
      </c>
      <c r="I6063">
        <v>1000</v>
      </c>
      <c r="J6063" t="s">
        <v>55</v>
      </c>
      <c r="K6063" t="s">
        <v>56</v>
      </c>
      <c r="L6063" t="s">
        <v>31</v>
      </c>
      <c r="M6063">
        <v>1799</v>
      </c>
      <c r="N6063">
        <v>13</v>
      </c>
      <c r="O6063">
        <v>1282.0999999999999</v>
      </c>
      <c r="P6063">
        <v>0</v>
      </c>
      <c r="Q6063">
        <v>0</v>
      </c>
      <c r="R6063">
        <v>3</v>
      </c>
      <c r="S6063" t="s">
        <v>122</v>
      </c>
      <c r="T6063" t="s">
        <v>45</v>
      </c>
      <c r="U6063" s="1">
        <v>46029</v>
      </c>
      <c r="V6063" t="s">
        <v>92</v>
      </c>
      <c r="W6063">
        <v>23387</v>
      </c>
      <c r="X6063" t="str">
        <f t="shared" si="376"/>
        <v>No</v>
      </c>
      <c r="Y6063" t="str">
        <f t="shared" si="377"/>
        <v>13-24 months</v>
      </c>
      <c r="Z6063" t="str">
        <f t="shared" si="378"/>
        <v>25-34</v>
      </c>
      <c r="AA6063" s="8">
        <f t="shared" si="379"/>
        <v>1</v>
      </c>
    </row>
    <row r="6064" spans="1:27">
      <c r="A6064" t="s">
        <v>6238</v>
      </c>
      <c r="B6064" s="1">
        <v>46113</v>
      </c>
      <c r="C6064" s="2" t="s">
        <v>101</v>
      </c>
      <c r="D6064" t="s">
        <v>102</v>
      </c>
      <c r="E6064" t="s">
        <v>35</v>
      </c>
      <c r="F6064">
        <v>28</v>
      </c>
      <c r="G6064" t="s">
        <v>54</v>
      </c>
      <c r="H6064" t="s">
        <v>36</v>
      </c>
      <c r="I6064">
        <v>30</v>
      </c>
      <c r="J6064" t="s">
        <v>55</v>
      </c>
      <c r="K6064" t="s">
        <v>60</v>
      </c>
      <c r="L6064" t="s">
        <v>45</v>
      </c>
      <c r="M6064">
        <v>648</v>
      </c>
      <c r="N6064">
        <v>5</v>
      </c>
      <c r="O6064">
        <v>260.89999999999998</v>
      </c>
      <c r="P6064">
        <v>2</v>
      </c>
      <c r="Q6064">
        <v>0</v>
      </c>
      <c r="R6064">
        <v>3</v>
      </c>
      <c r="S6064" t="s">
        <v>80</v>
      </c>
      <c r="T6064" t="s">
        <v>31</v>
      </c>
      <c r="W6064">
        <v>3240</v>
      </c>
      <c r="X6064" t="str">
        <f t="shared" si="376"/>
        <v>No</v>
      </c>
      <c r="Y6064" t="str">
        <f t="shared" si="377"/>
        <v>0-6 months</v>
      </c>
      <c r="Z6064" t="str">
        <f t="shared" si="378"/>
        <v>25-34</v>
      </c>
      <c r="AA6064" s="8">
        <f t="shared" si="379"/>
        <v>0</v>
      </c>
    </row>
    <row r="6065" spans="1:27">
      <c r="A6065" t="s">
        <v>6239</v>
      </c>
      <c r="B6065" s="1">
        <v>46148</v>
      </c>
      <c r="C6065" s="2" t="s">
        <v>47</v>
      </c>
      <c r="D6065" t="s">
        <v>48</v>
      </c>
      <c r="E6065" t="s">
        <v>26</v>
      </c>
      <c r="F6065">
        <v>38</v>
      </c>
      <c r="G6065" t="s">
        <v>27</v>
      </c>
      <c r="H6065" t="s">
        <v>36</v>
      </c>
      <c r="I6065">
        <v>30</v>
      </c>
      <c r="J6065" t="s">
        <v>55</v>
      </c>
      <c r="K6065" t="s">
        <v>60</v>
      </c>
      <c r="L6065" t="s">
        <v>45</v>
      </c>
      <c r="M6065">
        <v>648</v>
      </c>
      <c r="N6065">
        <v>4</v>
      </c>
      <c r="O6065">
        <v>260.89999999999998</v>
      </c>
      <c r="P6065">
        <v>1</v>
      </c>
      <c r="Q6065">
        <v>0</v>
      </c>
      <c r="R6065">
        <v>4</v>
      </c>
      <c r="S6065" t="s">
        <v>86</v>
      </c>
      <c r="T6065" t="s">
        <v>31</v>
      </c>
      <c r="W6065">
        <v>2592</v>
      </c>
      <c r="X6065" t="str">
        <f t="shared" si="376"/>
        <v>No</v>
      </c>
      <c r="Y6065" t="str">
        <f t="shared" si="377"/>
        <v>0-6 months</v>
      </c>
      <c r="Z6065" t="str">
        <f t="shared" si="378"/>
        <v>35-49</v>
      </c>
      <c r="AA6065" s="8">
        <f t="shared" si="379"/>
        <v>0</v>
      </c>
    </row>
    <row r="6066" spans="1:27">
      <c r="A6066" t="s">
        <v>6240</v>
      </c>
      <c r="B6066" s="1">
        <v>44869</v>
      </c>
      <c r="C6066" s="2" t="s">
        <v>66</v>
      </c>
      <c r="D6066" t="s">
        <v>40</v>
      </c>
      <c r="E6066" t="s">
        <v>41</v>
      </c>
      <c r="F6066">
        <v>41</v>
      </c>
      <c r="G6066" t="s">
        <v>27</v>
      </c>
      <c r="H6066" t="s">
        <v>36</v>
      </c>
      <c r="I6066">
        <v>30</v>
      </c>
      <c r="J6066" t="s">
        <v>29</v>
      </c>
      <c r="K6066" t="s">
        <v>82</v>
      </c>
      <c r="L6066" t="s">
        <v>31</v>
      </c>
      <c r="M6066">
        <v>499</v>
      </c>
      <c r="N6066">
        <v>46</v>
      </c>
      <c r="O6066">
        <v>589.29999999999995</v>
      </c>
      <c r="P6066">
        <v>2</v>
      </c>
      <c r="Q6066">
        <v>0</v>
      </c>
      <c r="R6066">
        <v>3</v>
      </c>
      <c r="S6066" t="s">
        <v>122</v>
      </c>
      <c r="T6066" t="s">
        <v>31</v>
      </c>
      <c r="W6066">
        <v>22954</v>
      </c>
      <c r="X6066" t="str">
        <f t="shared" si="376"/>
        <v>No</v>
      </c>
      <c r="Y6066" t="str">
        <f t="shared" si="377"/>
        <v>25-48 months</v>
      </c>
      <c r="Z6066" t="str">
        <f t="shared" si="378"/>
        <v>35-49</v>
      </c>
      <c r="AA6066" s="8">
        <f t="shared" si="379"/>
        <v>0</v>
      </c>
    </row>
    <row r="6067" spans="1:27">
      <c r="A6067" t="s">
        <v>6241</v>
      </c>
      <c r="B6067" s="1">
        <v>44900</v>
      </c>
      <c r="C6067" s="2" t="s">
        <v>71</v>
      </c>
      <c r="D6067" t="s">
        <v>72</v>
      </c>
      <c r="E6067" t="s">
        <v>64</v>
      </c>
      <c r="F6067">
        <v>24</v>
      </c>
      <c r="G6067" t="s">
        <v>54</v>
      </c>
      <c r="H6067" t="s">
        <v>28</v>
      </c>
      <c r="I6067">
        <v>100</v>
      </c>
      <c r="J6067" t="s">
        <v>55</v>
      </c>
      <c r="K6067" t="s">
        <v>30</v>
      </c>
      <c r="L6067" t="s">
        <v>31</v>
      </c>
      <c r="M6067">
        <v>799</v>
      </c>
      <c r="N6067">
        <v>45</v>
      </c>
      <c r="O6067">
        <v>344.8</v>
      </c>
      <c r="P6067">
        <v>1</v>
      </c>
      <c r="Q6067">
        <v>1</v>
      </c>
      <c r="R6067">
        <v>3</v>
      </c>
      <c r="S6067" t="s">
        <v>95</v>
      </c>
      <c r="T6067" t="s">
        <v>31</v>
      </c>
      <c r="W6067">
        <v>35955</v>
      </c>
      <c r="X6067" t="str">
        <f t="shared" si="376"/>
        <v>No</v>
      </c>
      <c r="Y6067" t="str">
        <f t="shared" si="377"/>
        <v>25-48 months</v>
      </c>
      <c r="Z6067" t="str">
        <f t="shared" si="378"/>
        <v>18-24</v>
      </c>
      <c r="AA6067" s="8">
        <f t="shared" si="379"/>
        <v>0</v>
      </c>
    </row>
    <row r="6068" spans="1:27">
      <c r="A6068" t="s">
        <v>6242</v>
      </c>
      <c r="B6068" s="1">
        <v>45845</v>
      </c>
      <c r="C6068" s="2" t="s">
        <v>146</v>
      </c>
      <c r="D6068" t="s">
        <v>147</v>
      </c>
      <c r="E6068" t="s">
        <v>26</v>
      </c>
      <c r="F6068">
        <v>22</v>
      </c>
      <c r="G6068" t="s">
        <v>54</v>
      </c>
      <c r="H6068" t="s">
        <v>28</v>
      </c>
      <c r="I6068">
        <v>100</v>
      </c>
      <c r="J6068" t="s">
        <v>29</v>
      </c>
      <c r="K6068" t="s">
        <v>60</v>
      </c>
      <c r="L6068" t="s">
        <v>45</v>
      </c>
      <c r="M6068">
        <v>948</v>
      </c>
      <c r="N6068">
        <v>14</v>
      </c>
      <c r="O6068">
        <v>433.9</v>
      </c>
      <c r="P6068">
        <v>1</v>
      </c>
      <c r="Q6068">
        <v>1</v>
      </c>
      <c r="R6068">
        <v>4</v>
      </c>
      <c r="S6068" t="s">
        <v>126</v>
      </c>
      <c r="T6068" t="s">
        <v>31</v>
      </c>
      <c r="W6068">
        <v>13272</v>
      </c>
      <c r="X6068" t="str">
        <f t="shared" si="376"/>
        <v>No</v>
      </c>
      <c r="Y6068" t="str">
        <f t="shared" si="377"/>
        <v>13-24 months</v>
      </c>
      <c r="Z6068" t="str">
        <f t="shared" si="378"/>
        <v>18-24</v>
      </c>
      <c r="AA6068" s="8">
        <f t="shared" si="379"/>
        <v>0</v>
      </c>
    </row>
    <row r="6069" spans="1:27">
      <c r="A6069" t="s">
        <v>6243</v>
      </c>
      <c r="B6069" s="1">
        <v>44959</v>
      </c>
      <c r="C6069" s="2" t="s">
        <v>24</v>
      </c>
      <c r="D6069" t="s">
        <v>25</v>
      </c>
      <c r="E6069" t="s">
        <v>26</v>
      </c>
      <c r="F6069">
        <v>36</v>
      </c>
      <c r="G6069" t="s">
        <v>54</v>
      </c>
      <c r="H6069" t="s">
        <v>28</v>
      </c>
      <c r="I6069">
        <v>100</v>
      </c>
      <c r="J6069" t="s">
        <v>55</v>
      </c>
      <c r="K6069" t="s">
        <v>30</v>
      </c>
      <c r="L6069" t="s">
        <v>31</v>
      </c>
      <c r="M6069">
        <v>799</v>
      </c>
      <c r="N6069">
        <v>43</v>
      </c>
      <c r="O6069">
        <v>403</v>
      </c>
      <c r="P6069">
        <v>0</v>
      </c>
      <c r="Q6069">
        <v>0</v>
      </c>
      <c r="R6069">
        <v>4</v>
      </c>
      <c r="S6069" t="s">
        <v>120</v>
      </c>
      <c r="T6069" t="s">
        <v>31</v>
      </c>
      <c r="W6069">
        <v>34357</v>
      </c>
      <c r="X6069" t="str">
        <f t="shared" si="376"/>
        <v>No</v>
      </c>
      <c r="Y6069" t="str">
        <f t="shared" si="377"/>
        <v>25-48 months</v>
      </c>
      <c r="Z6069" t="str">
        <f t="shared" si="378"/>
        <v>35-49</v>
      </c>
      <c r="AA6069" s="8">
        <f t="shared" si="379"/>
        <v>0</v>
      </c>
    </row>
    <row r="6070" spans="1:27">
      <c r="A6070" t="s">
        <v>6244</v>
      </c>
      <c r="B6070" s="1">
        <v>45975</v>
      </c>
      <c r="C6070" s="2" t="s">
        <v>39</v>
      </c>
      <c r="D6070" t="s">
        <v>40</v>
      </c>
      <c r="E6070" t="s">
        <v>41</v>
      </c>
      <c r="F6070">
        <v>25</v>
      </c>
      <c r="G6070" t="s">
        <v>54</v>
      </c>
      <c r="H6070" t="s">
        <v>42</v>
      </c>
      <c r="I6070">
        <v>1000</v>
      </c>
      <c r="J6070" t="s">
        <v>43</v>
      </c>
      <c r="K6070" t="s">
        <v>56</v>
      </c>
      <c r="L6070" t="s">
        <v>45</v>
      </c>
      <c r="M6070">
        <v>1948</v>
      </c>
      <c r="N6070">
        <v>10</v>
      </c>
      <c r="O6070">
        <v>1260.4000000000001</v>
      </c>
      <c r="P6070">
        <v>0</v>
      </c>
      <c r="Q6070">
        <v>0</v>
      </c>
      <c r="R6070">
        <v>2</v>
      </c>
      <c r="T6070" t="s">
        <v>31</v>
      </c>
      <c r="W6070">
        <v>19480</v>
      </c>
      <c r="X6070" t="str">
        <f t="shared" si="376"/>
        <v>No</v>
      </c>
      <c r="Y6070" t="str">
        <f t="shared" si="377"/>
        <v>7-12 months</v>
      </c>
      <c r="Z6070" t="str">
        <f t="shared" si="378"/>
        <v>25-34</v>
      </c>
      <c r="AA6070" s="8">
        <f t="shared" si="379"/>
        <v>0</v>
      </c>
    </row>
    <row r="6071" spans="1:27">
      <c r="A6071" t="s">
        <v>6245</v>
      </c>
      <c r="B6071" s="1">
        <v>44710</v>
      </c>
      <c r="C6071" s="2" t="s">
        <v>146</v>
      </c>
      <c r="D6071" t="s">
        <v>147</v>
      </c>
      <c r="E6071" t="s">
        <v>26</v>
      </c>
      <c r="F6071">
        <v>33</v>
      </c>
      <c r="G6071" t="s">
        <v>54</v>
      </c>
      <c r="H6071" t="s">
        <v>67</v>
      </c>
      <c r="I6071">
        <v>300</v>
      </c>
      <c r="J6071" t="s">
        <v>43</v>
      </c>
      <c r="K6071" t="s">
        <v>82</v>
      </c>
      <c r="L6071" t="s">
        <v>31</v>
      </c>
      <c r="M6071">
        <v>1199</v>
      </c>
      <c r="N6071">
        <v>51</v>
      </c>
      <c r="O6071">
        <v>698.6</v>
      </c>
      <c r="P6071">
        <v>0</v>
      </c>
      <c r="Q6071">
        <v>0</v>
      </c>
      <c r="R6071">
        <v>4</v>
      </c>
      <c r="S6071" t="s">
        <v>117</v>
      </c>
      <c r="T6071" t="s">
        <v>31</v>
      </c>
      <c r="W6071">
        <v>61149</v>
      </c>
      <c r="X6071" t="str">
        <f t="shared" si="376"/>
        <v>No</v>
      </c>
      <c r="Y6071" t="str">
        <f t="shared" si="377"/>
        <v>48+ months</v>
      </c>
      <c r="Z6071" t="str">
        <f t="shared" si="378"/>
        <v>25-34</v>
      </c>
      <c r="AA6071" s="8">
        <f t="shared" si="379"/>
        <v>0</v>
      </c>
    </row>
    <row r="6072" spans="1:27">
      <c r="A6072" t="s">
        <v>6246</v>
      </c>
      <c r="B6072" s="1">
        <v>46057</v>
      </c>
      <c r="C6072" s="2" t="s">
        <v>39</v>
      </c>
      <c r="D6072" t="s">
        <v>40</v>
      </c>
      <c r="E6072" t="s">
        <v>41</v>
      </c>
      <c r="F6072">
        <v>50</v>
      </c>
      <c r="G6072" t="s">
        <v>54</v>
      </c>
      <c r="H6072" t="s">
        <v>28</v>
      </c>
      <c r="I6072">
        <v>100</v>
      </c>
      <c r="J6072" t="s">
        <v>29</v>
      </c>
      <c r="K6072" t="s">
        <v>30</v>
      </c>
      <c r="L6072" t="s">
        <v>45</v>
      </c>
      <c r="M6072">
        <v>948</v>
      </c>
      <c r="N6072">
        <v>7</v>
      </c>
      <c r="O6072">
        <v>352.5</v>
      </c>
      <c r="P6072">
        <v>0</v>
      </c>
      <c r="Q6072">
        <v>1</v>
      </c>
      <c r="R6072">
        <v>5</v>
      </c>
      <c r="S6072" t="s">
        <v>105</v>
      </c>
      <c r="T6072" t="s">
        <v>31</v>
      </c>
      <c r="W6072">
        <v>6636</v>
      </c>
      <c r="X6072" t="str">
        <f t="shared" si="376"/>
        <v>No</v>
      </c>
      <c r="Y6072" t="str">
        <f t="shared" si="377"/>
        <v>7-12 months</v>
      </c>
      <c r="Z6072" t="str">
        <f t="shared" si="378"/>
        <v>50+</v>
      </c>
      <c r="AA6072" s="8">
        <f t="shared" si="379"/>
        <v>0</v>
      </c>
    </row>
    <row r="6073" spans="1:27">
      <c r="A6073" t="s">
        <v>6247</v>
      </c>
      <c r="B6073" s="1">
        <v>45433</v>
      </c>
      <c r="C6073" s="2" t="s">
        <v>89</v>
      </c>
      <c r="D6073" t="s">
        <v>90</v>
      </c>
      <c r="E6073" t="s">
        <v>41</v>
      </c>
      <c r="F6073">
        <v>35</v>
      </c>
      <c r="G6073" t="s">
        <v>163</v>
      </c>
      <c r="H6073" t="s">
        <v>28</v>
      </c>
      <c r="I6073">
        <v>100</v>
      </c>
      <c r="J6073" t="s">
        <v>55</v>
      </c>
      <c r="K6073" t="s">
        <v>30</v>
      </c>
      <c r="L6073" t="s">
        <v>31</v>
      </c>
      <c r="M6073">
        <v>799</v>
      </c>
      <c r="N6073">
        <v>27</v>
      </c>
      <c r="O6073">
        <v>376.7</v>
      </c>
      <c r="P6073">
        <v>1</v>
      </c>
      <c r="Q6073">
        <v>0</v>
      </c>
      <c r="R6073">
        <v>4</v>
      </c>
      <c r="S6073" t="s">
        <v>117</v>
      </c>
      <c r="T6073" t="s">
        <v>31</v>
      </c>
      <c r="W6073">
        <v>21573</v>
      </c>
      <c r="X6073" t="str">
        <f t="shared" si="376"/>
        <v>No</v>
      </c>
      <c r="Y6073" t="str">
        <f t="shared" si="377"/>
        <v>25-48 months</v>
      </c>
      <c r="Z6073" t="str">
        <f t="shared" si="378"/>
        <v>35-49</v>
      </c>
      <c r="AA6073" s="8">
        <f t="shared" si="379"/>
        <v>0</v>
      </c>
    </row>
    <row r="6074" spans="1:27">
      <c r="A6074" t="s">
        <v>6248</v>
      </c>
      <c r="B6074" s="1">
        <v>45863</v>
      </c>
      <c r="C6074" s="2" t="s">
        <v>66</v>
      </c>
      <c r="D6074" t="s">
        <v>40</v>
      </c>
      <c r="E6074" t="s">
        <v>41</v>
      </c>
      <c r="F6074">
        <v>50</v>
      </c>
      <c r="G6074" t="s">
        <v>54</v>
      </c>
      <c r="H6074" t="s">
        <v>36</v>
      </c>
      <c r="I6074">
        <v>30</v>
      </c>
      <c r="J6074" t="s">
        <v>55</v>
      </c>
      <c r="K6074" t="s">
        <v>56</v>
      </c>
      <c r="L6074" t="s">
        <v>31</v>
      </c>
      <c r="M6074">
        <v>499</v>
      </c>
      <c r="N6074">
        <v>13</v>
      </c>
      <c r="O6074">
        <v>139.69999999999999</v>
      </c>
      <c r="P6074">
        <v>1</v>
      </c>
      <c r="Q6074">
        <v>0</v>
      </c>
      <c r="R6074">
        <v>4</v>
      </c>
      <c r="S6074" t="s">
        <v>117</v>
      </c>
      <c r="T6074" t="s">
        <v>31</v>
      </c>
      <c r="W6074">
        <v>6487</v>
      </c>
      <c r="X6074" t="str">
        <f t="shared" si="376"/>
        <v>No</v>
      </c>
      <c r="Y6074" t="str">
        <f t="shared" si="377"/>
        <v>13-24 months</v>
      </c>
      <c r="Z6074" t="str">
        <f t="shared" si="378"/>
        <v>50+</v>
      </c>
      <c r="AA6074" s="8">
        <f t="shared" si="379"/>
        <v>0</v>
      </c>
    </row>
    <row r="6075" spans="1:27">
      <c r="A6075" t="s">
        <v>6249</v>
      </c>
      <c r="B6075" s="1">
        <v>45917</v>
      </c>
      <c r="C6075" s="2" t="s">
        <v>66</v>
      </c>
      <c r="D6075" t="s">
        <v>40</v>
      </c>
      <c r="E6075" t="s">
        <v>41</v>
      </c>
      <c r="F6075">
        <v>24</v>
      </c>
      <c r="G6075" t="s">
        <v>27</v>
      </c>
      <c r="H6075" t="s">
        <v>28</v>
      </c>
      <c r="I6075">
        <v>100</v>
      </c>
      <c r="J6075" t="s">
        <v>55</v>
      </c>
      <c r="K6075" t="s">
        <v>60</v>
      </c>
      <c r="L6075" t="s">
        <v>45</v>
      </c>
      <c r="M6075">
        <v>948</v>
      </c>
      <c r="N6075">
        <v>11</v>
      </c>
      <c r="O6075">
        <v>1383.6</v>
      </c>
      <c r="P6075">
        <v>2</v>
      </c>
      <c r="Q6075">
        <v>0</v>
      </c>
      <c r="R6075">
        <v>5</v>
      </c>
      <c r="S6075" t="s">
        <v>105</v>
      </c>
      <c r="T6075" t="s">
        <v>31</v>
      </c>
      <c r="W6075">
        <v>10428</v>
      </c>
      <c r="X6075" t="str">
        <f t="shared" si="376"/>
        <v>No</v>
      </c>
      <c r="Y6075" t="str">
        <f t="shared" si="377"/>
        <v>7-12 months</v>
      </c>
      <c r="Z6075" t="str">
        <f t="shared" si="378"/>
        <v>18-24</v>
      </c>
      <c r="AA6075" s="8">
        <f t="shared" si="379"/>
        <v>0</v>
      </c>
    </row>
    <row r="6076" spans="1:27">
      <c r="A6076" t="s">
        <v>6250</v>
      </c>
      <c r="B6076" s="1">
        <v>46010</v>
      </c>
      <c r="C6076" s="2" t="s">
        <v>24</v>
      </c>
      <c r="D6076" t="s">
        <v>25</v>
      </c>
      <c r="E6076" t="s">
        <v>26</v>
      </c>
      <c r="F6076">
        <v>37</v>
      </c>
      <c r="G6076" t="s">
        <v>54</v>
      </c>
      <c r="H6076" t="s">
        <v>67</v>
      </c>
      <c r="I6076">
        <v>300</v>
      </c>
      <c r="J6076" t="s">
        <v>55</v>
      </c>
      <c r="K6076" t="s">
        <v>56</v>
      </c>
      <c r="L6076" t="s">
        <v>31</v>
      </c>
      <c r="M6076">
        <v>1199</v>
      </c>
      <c r="N6076">
        <v>8</v>
      </c>
      <c r="O6076">
        <v>477</v>
      </c>
      <c r="P6076">
        <v>0</v>
      </c>
      <c r="Q6076">
        <v>0</v>
      </c>
      <c r="R6076">
        <v>2</v>
      </c>
      <c r="S6076" t="s">
        <v>128</v>
      </c>
      <c r="T6076" t="s">
        <v>31</v>
      </c>
      <c r="W6076">
        <v>9592</v>
      </c>
      <c r="X6076" t="str">
        <f t="shared" si="376"/>
        <v>No</v>
      </c>
      <c r="Y6076" t="str">
        <f t="shared" si="377"/>
        <v>7-12 months</v>
      </c>
      <c r="Z6076" t="str">
        <f t="shared" si="378"/>
        <v>35-49</v>
      </c>
      <c r="AA6076" s="8">
        <f t="shared" si="379"/>
        <v>0</v>
      </c>
    </row>
    <row r="6077" spans="1:27">
      <c r="A6077" t="s">
        <v>6251</v>
      </c>
      <c r="B6077" s="1">
        <v>46002</v>
      </c>
      <c r="C6077" s="2" t="s">
        <v>39</v>
      </c>
      <c r="D6077" t="s">
        <v>40</v>
      </c>
      <c r="E6077" t="s">
        <v>41</v>
      </c>
      <c r="F6077">
        <v>47</v>
      </c>
      <c r="G6077" t="s">
        <v>27</v>
      </c>
      <c r="H6077" t="s">
        <v>36</v>
      </c>
      <c r="I6077">
        <v>30</v>
      </c>
      <c r="J6077" t="s">
        <v>55</v>
      </c>
      <c r="K6077" t="s">
        <v>56</v>
      </c>
      <c r="L6077" t="s">
        <v>31</v>
      </c>
      <c r="M6077">
        <v>499</v>
      </c>
      <c r="N6077">
        <v>7</v>
      </c>
      <c r="O6077">
        <v>320.7</v>
      </c>
      <c r="P6077">
        <v>1</v>
      </c>
      <c r="Q6077">
        <v>1</v>
      </c>
      <c r="R6077">
        <v>2</v>
      </c>
      <c r="S6077" t="s">
        <v>540</v>
      </c>
      <c r="T6077" t="s">
        <v>45</v>
      </c>
      <c r="U6077" s="1">
        <v>46203</v>
      </c>
      <c r="V6077" t="s">
        <v>170</v>
      </c>
      <c r="W6077">
        <v>3493</v>
      </c>
      <c r="X6077" t="str">
        <f t="shared" si="376"/>
        <v>No</v>
      </c>
      <c r="Y6077" t="str">
        <f t="shared" si="377"/>
        <v>7-12 months</v>
      </c>
      <c r="Z6077" t="str">
        <f t="shared" si="378"/>
        <v>35-49</v>
      </c>
      <c r="AA6077" s="8">
        <f t="shared" si="379"/>
        <v>1</v>
      </c>
    </row>
    <row r="6078" spans="1:27">
      <c r="A6078" t="s">
        <v>6252</v>
      </c>
      <c r="B6078" s="1">
        <v>45828</v>
      </c>
      <c r="C6078" s="2" t="s">
        <v>39</v>
      </c>
      <c r="D6078" t="s">
        <v>40</v>
      </c>
      <c r="E6078" t="s">
        <v>41</v>
      </c>
      <c r="F6078">
        <v>37</v>
      </c>
      <c r="G6078" t="s">
        <v>27</v>
      </c>
      <c r="H6078" t="s">
        <v>67</v>
      </c>
      <c r="I6078">
        <v>300</v>
      </c>
      <c r="J6078" t="s">
        <v>43</v>
      </c>
      <c r="K6078" t="s">
        <v>56</v>
      </c>
      <c r="L6078" t="s">
        <v>31</v>
      </c>
      <c r="M6078">
        <v>1199</v>
      </c>
      <c r="N6078">
        <v>14</v>
      </c>
      <c r="O6078">
        <v>513.29999999999995</v>
      </c>
      <c r="P6078">
        <v>0</v>
      </c>
      <c r="Q6078">
        <v>1</v>
      </c>
      <c r="R6078">
        <v>3</v>
      </c>
      <c r="S6078" t="s">
        <v>143</v>
      </c>
      <c r="T6078" t="s">
        <v>31</v>
      </c>
      <c r="W6078">
        <v>16786</v>
      </c>
      <c r="X6078" t="str">
        <f t="shared" si="376"/>
        <v>No</v>
      </c>
      <c r="Y6078" t="str">
        <f t="shared" si="377"/>
        <v>13-24 months</v>
      </c>
      <c r="Z6078" t="str">
        <f t="shared" si="378"/>
        <v>35-49</v>
      </c>
      <c r="AA6078" s="8">
        <f t="shared" si="379"/>
        <v>0</v>
      </c>
    </row>
    <row r="6079" spans="1:27">
      <c r="A6079" t="s">
        <v>6253</v>
      </c>
      <c r="B6079" s="1">
        <v>46155</v>
      </c>
      <c r="C6079" s="2" t="s">
        <v>158</v>
      </c>
      <c r="D6079" t="s">
        <v>159</v>
      </c>
      <c r="E6079" t="s">
        <v>64</v>
      </c>
      <c r="F6079">
        <v>37</v>
      </c>
      <c r="G6079" t="s">
        <v>54</v>
      </c>
      <c r="H6079" t="s">
        <v>36</v>
      </c>
      <c r="I6079">
        <v>30</v>
      </c>
      <c r="J6079" t="s">
        <v>29</v>
      </c>
      <c r="K6079" t="s">
        <v>56</v>
      </c>
      <c r="L6079" t="s">
        <v>31</v>
      </c>
      <c r="M6079">
        <v>499</v>
      </c>
      <c r="N6079">
        <v>4</v>
      </c>
      <c r="O6079">
        <v>216.1</v>
      </c>
      <c r="P6079">
        <v>1</v>
      </c>
      <c r="Q6079">
        <v>0</v>
      </c>
      <c r="R6079">
        <v>3</v>
      </c>
      <c r="S6079" t="s">
        <v>86</v>
      </c>
      <c r="T6079" t="s">
        <v>31</v>
      </c>
      <c r="W6079">
        <v>1996</v>
      </c>
      <c r="X6079" t="str">
        <f t="shared" si="376"/>
        <v>No</v>
      </c>
      <c r="Y6079" t="str">
        <f t="shared" si="377"/>
        <v>0-6 months</v>
      </c>
      <c r="Z6079" t="str">
        <f t="shared" si="378"/>
        <v>35-49</v>
      </c>
      <c r="AA6079" s="8">
        <f t="shared" si="379"/>
        <v>0</v>
      </c>
    </row>
    <row r="6080" spans="1:27">
      <c r="A6080" t="s">
        <v>6254</v>
      </c>
      <c r="B6080" s="1">
        <v>44595</v>
      </c>
      <c r="C6080" s="2" t="s">
        <v>71</v>
      </c>
      <c r="D6080" t="s">
        <v>72</v>
      </c>
      <c r="E6080" t="s">
        <v>64</v>
      </c>
      <c r="F6080">
        <v>36</v>
      </c>
      <c r="G6080" t="s">
        <v>27</v>
      </c>
      <c r="H6080" t="s">
        <v>42</v>
      </c>
      <c r="I6080">
        <v>1000</v>
      </c>
      <c r="J6080" t="s">
        <v>55</v>
      </c>
      <c r="K6080" t="s">
        <v>82</v>
      </c>
      <c r="L6080" t="s">
        <v>45</v>
      </c>
      <c r="M6080">
        <v>1948</v>
      </c>
      <c r="N6080">
        <v>9</v>
      </c>
      <c r="O6080">
        <v>1394.7</v>
      </c>
      <c r="P6080">
        <v>2</v>
      </c>
      <c r="Q6080">
        <v>0</v>
      </c>
      <c r="R6080">
        <v>2</v>
      </c>
      <c r="S6080" t="s">
        <v>175</v>
      </c>
      <c r="T6080" t="s">
        <v>45</v>
      </c>
      <c r="U6080" s="1">
        <v>44855</v>
      </c>
      <c r="V6080" t="s">
        <v>78</v>
      </c>
      <c r="W6080">
        <v>17532</v>
      </c>
      <c r="X6080" t="str">
        <f t="shared" si="376"/>
        <v>No</v>
      </c>
      <c r="Y6080" t="str">
        <f t="shared" si="377"/>
        <v>7-12 months</v>
      </c>
      <c r="Z6080" t="str">
        <f t="shared" si="378"/>
        <v>35-49</v>
      </c>
      <c r="AA6080" s="8">
        <f t="shared" si="379"/>
        <v>1</v>
      </c>
    </row>
    <row r="6081" spans="1:27">
      <c r="A6081" t="s">
        <v>6255</v>
      </c>
      <c r="B6081" s="1">
        <v>46240</v>
      </c>
      <c r="C6081" s="2" t="s">
        <v>71</v>
      </c>
      <c r="D6081" t="s">
        <v>72</v>
      </c>
      <c r="E6081" t="s">
        <v>64</v>
      </c>
      <c r="F6081">
        <v>19</v>
      </c>
      <c r="G6081" t="s">
        <v>27</v>
      </c>
      <c r="H6081" t="s">
        <v>67</v>
      </c>
      <c r="I6081">
        <v>300</v>
      </c>
      <c r="J6081" t="s">
        <v>55</v>
      </c>
      <c r="K6081" t="s">
        <v>30</v>
      </c>
      <c r="L6081" t="s">
        <v>31</v>
      </c>
      <c r="M6081">
        <v>1199</v>
      </c>
      <c r="N6081">
        <v>1</v>
      </c>
      <c r="O6081">
        <v>1048</v>
      </c>
      <c r="P6081">
        <v>0</v>
      </c>
      <c r="Q6081">
        <v>1</v>
      </c>
      <c r="R6081">
        <v>4</v>
      </c>
      <c r="T6081" t="s">
        <v>31</v>
      </c>
      <c r="W6081">
        <v>1199</v>
      </c>
      <c r="X6081" t="str">
        <f t="shared" si="376"/>
        <v>No</v>
      </c>
      <c r="Y6081" t="str">
        <f t="shared" si="377"/>
        <v>0-6 months</v>
      </c>
      <c r="Z6081" t="str">
        <f t="shared" si="378"/>
        <v>18-24</v>
      </c>
      <c r="AA6081" s="8">
        <f t="shared" si="379"/>
        <v>0</v>
      </c>
    </row>
    <row r="6082" spans="1:27">
      <c r="A6082" t="s">
        <v>6256</v>
      </c>
      <c r="B6082" s="1">
        <v>45449</v>
      </c>
      <c r="C6082" s="2" t="s">
        <v>24</v>
      </c>
      <c r="D6082" t="s">
        <v>25</v>
      </c>
      <c r="E6082" t="s">
        <v>26</v>
      </c>
      <c r="F6082">
        <v>48</v>
      </c>
      <c r="G6082" t="s">
        <v>54</v>
      </c>
      <c r="H6082" t="s">
        <v>67</v>
      </c>
      <c r="I6082">
        <v>300</v>
      </c>
      <c r="J6082" t="s">
        <v>43</v>
      </c>
      <c r="K6082" t="s">
        <v>30</v>
      </c>
      <c r="L6082" t="s">
        <v>31</v>
      </c>
      <c r="M6082">
        <v>1199</v>
      </c>
      <c r="N6082">
        <v>27</v>
      </c>
      <c r="O6082">
        <v>584.1</v>
      </c>
      <c r="P6082">
        <v>1</v>
      </c>
      <c r="Q6082">
        <v>0</v>
      </c>
      <c r="R6082">
        <v>2</v>
      </c>
      <c r="S6082" t="s">
        <v>1012</v>
      </c>
      <c r="T6082" t="s">
        <v>31</v>
      </c>
      <c r="W6082">
        <v>32373</v>
      </c>
      <c r="X6082" t="str">
        <f t="shared" ref="X6082:X6145" si="380">IF(F6082="","Yes","No")</f>
        <v>No</v>
      </c>
      <c r="Y6082" t="str">
        <f t="shared" ref="Y6082:Y6145" si="381">IF(N6082&lt;=6,"0-6 months",IF(N6082&lt;=12,"7-12 months",IF(N6082&lt;=24,"13-24 months",IF(N6082&lt;=48,"25-48 months","48+ months"))))</f>
        <v>25-48 months</v>
      </c>
      <c r="Z6082" t="str">
        <f t="shared" ref="Z6082:Z6145" si="382">IF(F6082&lt;25,"18-24",IF(F6082&lt;35,"25-34",IF(F6082&lt;50,"35-49","50+")))</f>
        <v>35-49</v>
      </c>
      <c r="AA6082" s="8">
        <f t="shared" ref="AA6082:AA6145" si="383">IF(T6082="Yes",1,0)</f>
        <v>0</v>
      </c>
    </row>
    <row r="6083" spans="1:27">
      <c r="A6083" t="s">
        <v>6257</v>
      </c>
      <c r="B6083" s="1">
        <v>45309</v>
      </c>
      <c r="C6083" s="2" t="s">
        <v>71</v>
      </c>
      <c r="D6083" t="s">
        <v>72</v>
      </c>
      <c r="E6083" t="s">
        <v>64</v>
      </c>
      <c r="F6083">
        <v>19</v>
      </c>
      <c r="G6083" t="s">
        <v>27</v>
      </c>
      <c r="H6083" t="s">
        <v>28</v>
      </c>
      <c r="I6083">
        <v>100</v>
      </c>
      <c r="J6083" t="s">
        <v>29</v>
      </c>
      <c r="K6083" t="s">
        <v>56</v>
      </c>
      <c r="L6083" t="s">
        <v>45</v>
      </c>
      <c r="M6083">
        <v>948</v>
      </c>
      <c r="N6083">
        <v>31</v>
      </c>
      <c r="O6083">
        <v>490.9</v>
      </c>
      <c r="P6083">
        <v>0</v>
      </c>
      <c r="Q6083">
        <v>0</v>
      </c>
      <c r="R6083">
        <v>4</v>
      </c>
      <c r="S6083" t="s">
        <v>37</v>
      </c>
      <c r="T6083" t="s">
        <v>31</v>
      </c>
      <c r="W6083">
        <v>29388</v>
      </c>
      <c r="X6083" t="str">
        <f t="shared" si="380"/>
        <v>No</v>
      </c>
      <c r="Y6083" t="str">
        <f t="shared" si="381"/>
        <v>25-48 months</v>
      </c>
      <c r="Z6083" t="str">
        <f t="shared" si="382"/>
        <v>18-24</v>
      </c>
      <c r="AA6083" s="8">
        <f t="shared" si="383"/>
        <v>0</v>
      </c>
    </row>
    <row r="6084" spans="1:27">
      <c r="A6084" t="s">
        <v>6258</v>
      </c>
      <c r="B6084" s="1">
        <v>45597</v>
      </c>
      <c r="C6084" s="2" t="s">
        <v>66</v>
      </c>
      <c r="D6084" t="s">
        <v>40</v>
      </c>
      <c r="E6084" t="s">
        <v>41</v>
      </c>
      <c r="F6084">
        <v>40</v>
      </c>
      <c r="G6084" t="s">
        <v>27</v>
      </c>
      <c r="H6084" t="s">
        <v>36</v>
      </c>
      <c r="I6084">
        <v>30</v>
      </c>
      <c r="J6084" t="s">
        <v>29</v>
      </c>
      <c r="K6084" t="s">
        <v>30</v>
      </c>
      <c r="L6084" t="s">
        <v>31</v>
      </c>
      <c r="M6084">
        <v>499</v>
      </c>
      <c r="N6084">
        <v>22</v>
      </c>
      <c r="O6084">
        <v>216.4</v>
      </c>
      <c r="P6084">
        <v>0</v>
      </c>
      <c r="Q6084">
        <v>0</v>
      </c>
      <c r="R6084">
        <v>3</v>
      </c>
      <c r="S6084" t="s">
        <v>95</v>
      </c>
      <c r="T6084" t="s">
        <v>31</v>
      </c>
      <c r="W6084">
        <v>10978</v>
      </c>
      <c r="X6084" t="str">
        <f t="shared" si="380"/>
        <v>No</v>
      </c>
      <c r="Y6084" t="str">
        <f t="shared" si="381"/>
        <v>13-24 months</v>
      </c>
      <c r="Z6084" t="str">
        <f t="shared" si="382"/>
        <v>35-49</v>
      </c>
      <c r="AA6084" s="8">
        <f t="shared" si="383"/>
        <v>0</v>
      </c>
    </row>
    <row r="6085" spans="1:27">
      <c r="A6085" t="s">
        <v>6259</v>
      </c>
      <c r="B6085" s="1">
        <v>45288</v>
      </c>
      <c r="C6085" s="2" t="s">
        <v>71</v>
      </c>
      <c r="D6085" t="s">
        <v>72</v>
      </c>
      <c r="E6085" t="s">
        <v>64</v>
      </c>
      <c r="F6085">
        <v>40</v>
      </c>
      <c r="G6085" t="s">
        <v>27</v>
      </c>
      <c r="H6085" t="s">
        <v>42</v>
      </c>
      <c r="I6085">
        <v>1000</v>
      </c>
      <c r="J6085" t="s">
        <v>55</v>
      </c>
      <c r="K6085" t="s">
        <v>82</v>
      </c>
      <c r="L6085" t="s">
        <v>31</v>
      </c>
      <c r="M6085">
        <v>1799</v>
      </c>
      <c r="N6085">
        <v>32</v>
      </c>
      <c r="O6085">
        <v>730.1</v>
      </c>
      <c r="P6085">
        <v>0</v>
      </c>
      <c r="Q6085">
        <v>1</v>
      </c>
      <c r="R6085">
        <v>5</v>
      </c>
      <c r="S6085" t="s">
        <v>107</v>
      </c>
      <c r="T6085" t="s">
        <v>31</v>
      </c>
      <c r="W6085">
        <v>57568</v>
      </c>
      <c r="X6085" t="str">
        <f t="shared" si="380"/>
        <v>No</v>
      </c>
      <c r="Y6085" t="str">
        <f t="shared" si="381"/>
        <v>25-48 months</v>
      </c>
      <c r="Z6085" t="str">
        <f t="shared" si="382"/>
        <v>35-49</v>
      </c>
      <c r="AA6085" s="8">
        <f t="shared" si="383"/>
        <v>0</v>
      </c>
    </row>
    <row r="6086" spans="1:27">
      <c r="A6086" t="s">
        <v>6260</v>
      </c>
      <c r="B6086" s="1">
        <v>45730</v>
      </c>
      <c r="C6086" s="2" t="s">
        <v>39</v>
      </c>
      <c r="D6086" t="s">
        <v>40</v>
      </c>
      <c r="E6086" t="s">
        <v>41</v>
      </c>
      <c r="F6086">
        <v>28</v>
      </c>
      <c r="G6086" t="s">
        <v>54</v>
      </c>
      <c r="H6086" t="s">
        <v>28</v>
      </c>
      <c r="I6086">
        <v>100</v>
      </c>
      <c r="J6086" t="s">
        <v>55</v>
      </c>
      <c r="K6086" t="s">
        <v>82</v>
      </c>
      <c r="L6086" t="s">
        <v>31</v>
      </c>
      <c r="M6086">
        <v>799</v>
      </c>
      <c r="N6086">
        <v>18</v>
      </c>
      <c r="O6086">
        <v>352.4</v>
      </c>
      <c r="P6086">
        <v>1</v>
      </c>
      <c r="Q6086">
        <v>0</v>
      </c>
      <c r="R6086">
        <v>4</v>
      </c>
      <c r="S6086" t="s">
        <v>57</v>
      </c>
      <c r="T6086" t="s">
        <v>31</v>
      </c>
      <c r="W6086">
        <v>14382</v>
      </c>
      <c r="X6086" t="str">
        <f t="shared" si="380"/>
        <v>No</v>
      </c>
      <c r="Y6086" t="str">
        <f t="shared" si="381"/>
        <v>13-24 months</v>
      </c>
      <c r="Z6086" t="str">
        <f t="shared" si="382"/>
        <v>25-34</v>
      </c>
      <c r="AA6086" s="8">
        <f t="shared" si="383"/>
        <v>0</v>
      </c>
    </row>
    <row r="6087" spans="1:27">
      <c r="A6087" t="s">
        <v>6261</v>
      </c>
      <c r="B6087" s="1">
        <v>45507</v>
      </c>
      <c r="C6087" s="2" t="s">
        <v>146</v>
      </c>
      <c r="D6087" t="s">
        <v>147</v>
      </c>
      <c r="E6087" t="s">
        <v>26</v>
      </c>
      <c r="F6087">
        <v>32</v>
      </c>
      <c r="G6087" t="s">
        <v>27</v>
      </c>
      <c r="H6087" t="s">
        <v>36</v>
      </c>
      <c r="I6087">
        <v>30</v>
      </c>
      <c r="J6087" t="s">
        <v>29</v>
      </c>
      <c r="K6087" t="s">
        <v>56</v>
      </c>
      <c r="L6087" t="s">
        <v>31</v>
      </c>
      <c r="M6087">
        <v>499</v>
      </c>
      <c r="N6087">
        <v>25</v>
      </c>
      <c r="O6087">
        <v>149.5</v>
      </c>
      <c r="P6087">
        <v>1</v>
      </c>
      <c r="Q6087">
        <v>0</v>
      </c>
      <c r="R6087">
        <v>3</v>
      </c>
      <c r="T6087" t="s">
        <v>31</v>
      </c>
      <c r="W6087">
        <v>12475</v>
      </c>
      <c r="X6087" t="str">
        <f t="shared" si="380"/>
        <v>No</v>
      </c>
      <c r="Y6087" t="str">
        <f t="shared" si="381"/>
        <v>25-48 months</v>
      </c>
      <c r="Z6087" t="str">
        <f t="shared" si="382"/>
        <v>25-34</v>
      </c>
      <c r="AA6087" s="8">
        <f t="shared" si="383"/>
        <v>0</v>
      </c>
    </row>
    <row r="6088" spans="1:27">
      <c r="A6088" t="s">
        <v>6262</v>
      </c>
      <c r="B6088" s="1">
        <v>45719</v>
      </c>
      <c r="C6088" s="2" t="s">
        <v>33</v>
      </c>
      <c r="D6088" t="s">
        <v>34</v>
      </c>
      <c r="E6088" t="s">
        <v>35</v>
      </c>
      <c r="F6088">
        <v>31</v>
      </c>
      <c r="G6088" t="s">
        <v>54</v>
      </c>
      <c r="H6088" t="s">
        <v>36</v>
      </c>
      <c r="I6088">
        <v>30</v>
      </c>
      <c r="J6088" t="s">
        <v>29</v>
      </c>
      <c r="K6088" t="s">
        <v>82</v>
      </c>
      <c r="L6088" t="s">
        <v>45</v>
      </c>
      <c r="M6088">
        <v>648</v>
      </c>
      <c r="N6088">
        <v>18</v>
      </c>
      <c r="O6088">
        <v>280.3</v>
      </c>
      <c r="P6088">
        <v>1</v>
      </c>
      <c r="Q6088">
        <v>0</v>
      </c>
      <c r="R6088">
        <v>4</v>
      </c>
      <c r="S6088" t="s">
        <v>266</v>
      </c>
      <c r="T6088" t="s">
        <v>31</v>
      </c>
      <c r="W6088">
        <v>11664</v>
      </c>
      <c r="X6088" t="str">
        <f t="shared" si="380"/>
        <v>No</v>
      </c>
      <c r="Y6088" t="str">
        <f t="shared" si="381"/>
        <v>13-24 months</v>
      </c>
      <c r="Z6088" t="str">
        <f t="shared" si="382"/>
        <v>25-34</v>
      </c>
      <c r="AA6088" s="8">
        <f t="shared" si="383"/>
        <v>0</v>
      </c>
    </row>
    <row r="6089" spans="1:27">
      <c r="A6089" t="s">
        <v>6263</v>
      </c>
      <c r="B6089" s="1">
        <v>44819</v>
      </c>
      <c r="C6089" s="2" t="s">
        <v>47</v>
      </c>
      <c r="D6089" t="s">
        <v>48</v>
      </c>
      <c r="E6089" t="s">
        <v>26</v>
      </c>
      <c r="F6089">
        <v>38</v>
      </c>
      <c r="G6089" t="s">
        <v>27</v>
      </c>
      <c r="H6089" t="s">
        <v>28</v>
      </c>
      <c r="I6089">
        <v>100</v>
      </c>
      <c r="J6089" t="s">
        <v>43</v>
      </c>
      <c r="K6089" t="s">
        <v>56</v>
      </c>
      <c r="L6089" t="s">
        <v>45</v>
      </c>
      <c r="M6089">
        <v>948</v>
      </c>
      <c r="N6089">
        <v>48</v>
      </c>
      <c r="O6089">
        <v>470.8</v>
      </c>
      <c r="P6089">
        <v>4</v>
      </c>
      <c r="Q6089">
        <v>0</v>
      </c>
      <c r="R6089">
        <v>3</v>
      </c>
      <c r="T6089" t="s">
        <v>31</v>
      </c>
      <c r="W6089">
        <v>45504</v>
      </c>
      <c r="X6089" t="str">
        <f t="shared" si="380"/>
        <v>No</v>
      </c>
      <c r="Y6089" t="str">
        <f t="shared" si="381"/>
        <v>25-48 months</v>
      </c>
      <c r="Z6089" t="str">
        <f t="shared" si="382"/>
        <v>35-49</v>
      </c>
      <c r="AA6089" s="8">
        <f t="shared" si="383"/>
        <v>0</v>
      </c>
    </row>
    <row r="6090" spans="1:27">
      <c r="A6090" t="s">
        <v>6264</v>
      </c>
      <c r="B6090" s="1">
        <v>45868</v>
      </c>
      <c r="C6090" s="2" t="s">
        <v>146</v>
      </c>
      <c r="D6090" t="s">
        <v>147</v>
      </c>
      <c r="E6090" t="s">
        <v>26</v>
      </c>
      <c r="F6090">
        <v>44</v>
      </c>
      <c r="G6090" t="s">
        <v>54</v>
      </c>
      <c r="H6090" t="s">
        <v>28</v>
      </c>
      <c r="I6090">
        <v>100</v>
      </c>
      <c r="J6090" t="s">
        <v>55</v>
      </c>
      <c r="K6090" t="s">
        <v>30</v>
      </c>
      <c r="L6090" t="s">
        <v>31</v>
      </c>
      <c r="M6090">
        <v>799</v>
      </c>
      <c r="N6090">
        <v>3</v>
      </c>
      <c r="O6090">
        <v>626.4</v>
      </c>
      <c r="P6090">
        <v>4</v>
      </c>
      <c r="Q6090">
        <v>0</v>
      </c>
      <c r="R6090">
        <v>3</v>
      </c>
      <c r="S6090" t="s">
        <v>136</v>
      </c>
      <c r="T6090" t="s">
        <v>45</v>
      </c>
      <c r="U6090" s="1">
        <v>45964</v>
      </c>
      <c r="V6090" t="s">
        <v>78</v>
      </c>
      <c r="W6090">
        <v>2397</v>
      </c>
      <c r="X6090" t="str">
        <f t="shared" si="380"/>
        <v>No</v>
      </c>
      <c r="Y6090" t="str">
        <f t="shared" si="381"/>
        <v>0-6 months</v>
      </c>
      <c r="Z6090" t="str">
        <f t="shared" si="382"/>
        <v>35-49</v>
      </c>
      <c r="AA6090" s="8">
        <f t="shared" si="383"/>
        <v>1</v>
      </c>
    </row>
    <row r="6091" spans="1:27">
      <c r="A6091" t="s">
        <v>6265</v>
      </c>
      <c r="B6091" s="1">
        <v>45176</v>
      </c>
      <c r="C6091" s="2" t="s">
        <v>59</v>
      </c>
      <c r="D6091" t="s">
        <v>59</v>
      </c>
      <c r="E6091" t="s">
        <v>35</v>
      </c>
      <c r="F6091">
        <v>21</v>
      </c>
      <c r="G6091" t="s">
        <v>27</v>
      </c>
      <c r="H6091" t="s">
        <v>28</v>
      </c>
      <c r="I6091">
        <v>100</v>
      </c>
      <c r="J6091" t="s">
        <v>55</v>
      </c>
      <c r="K6091" t="s">
        <v>56</v>
      </c>
      <c r="L6091" t="s">
        <v>45</v>
      </c>
      <c r="M6091">
        <v>948</v>
      </c>
      <c r="N6091">
        <v>36</v>
      </c>
      <c r="O6091">
        <v>811.3</v>
      </c>
      <c r="P6091">
        <v>2</v>
      </c>
      <c r="Q6091">
        <v>0</v>
      </c>
      <c r="R6091">
        <v>5</v>
      </c>
      <c r="T6091" t="s">
        <v>31</v>
      </c>
      <c r="W6091">
        <v>34128</v>
      </c>
      <c r="X6091" t="str">
        <f t="shared" si="380"/>
        <v>No</v>
      </c>
      <c r="Y6091" t="str">
        <f t="shared" si="381"/>
        <v>25-48 months</v>
      </c>
      <c r="Z6091" t="str">
        <f t="shared" si="382"/>
        <v>18-24</v>
      </c>
      <c r="AA6091" s="8">
        <f t="shared" si="383"/>
        <v>0</v>
      </c>
    </row>
    <row r="6092" spans="1:27">
      <c r="A6092" t="s">
        <v>6266</v>
      </c>
      <c r="B6092" s="1">
        <v>45760</v>
      </c>
      <c r="C6092" s="2" t="s">
        <v>66</v>
      </c>
      <c r="D6092" t="s">
        <v>40</v>
      </c>
      <c r="E6092" t="s">
        <v>41</v>
      </c>
      <c r="F6092">
        <v>43</v>
      </c>
      <c r="G6092" t="s">
        <v>27</v>
      </c>
      <c r="H6092" t="s">
        <v>67</v>
      </c>
      <c r="I6092">
        <v>300</v>
      </c>
      <c r="J6092" t="s">
        <v>55</v>
      </c>
      <c r="K6092" t="s">
        <v>60</v>
      </c>
      <c r="L6092" t="s">
        <v>45</v>
      </c>
      <c r="M6092">
        <v>1348</v>
      </c>
      <c r="N6092">
        <v>7</v>
      </c>
      <c r="O6092">
        <v>619.4</v>
      </c>
      <c r="P6092">
        <v>0</v>
      </c>
      <c r="Q6092">
        <v>1</v>
      </c>
      <c r="R6092">
        <v>3</v>
      </c>
      <c r="S6092" t="s">
        <v>149</v>
      </c>
      <c r="T6092" t="s">
        <v>45</v>
      </c>
      <c r="U6092" s="1">
        <v>45971</v>
      </c>
      <c r="V6092" t="s">
        <v>207</v>
      </c>
      <c r="W6092">
        <v>9436</v>
      </c>
      <c r="X6092" t="str">
        <f t="shared" si="380"/>
        <v>No</v>
      </c>
      <c r="Y6092" t="str">
        <f t="shared" si="381"/>
        <v>7-12 months</v>
      </c>
      <c r="Z6092" t="str">
        <f t="shared" si="382"/>
        <v>35-49</v>
      </c>
      <c r="AA6092" s="8">
        <f t="shared" si="383"/>
        <v>1</v>
      </c>
    </row>
    <row r="6093" spans="1:27">
      <c r="A6093" t="s">
        <v>6267</v>
      </c>
      <c r="B6093" s="1">
        <v>46213</v>
      </c>
      <c r="C6093" s="2" t="s">
        <v>66</v>
      </c>
      <c r="D6093" t="s">
        <v>40</v>
      </c>
      <c r="E6093" t="s">
        <v>41</v>
      </c>
      <c r="F6093">
        <v>25</v>
      </c>
      <c r="G6093" t="s">
        <v>27</v>
      </c>
      <c r="H6093" t="s">
        <v>42</v>
      </c>
      <c r="I6093">
        <v>1000</v>
      </c>
      <c r="J6093" t="s">
        <v>55</v>
      </c>
      <c r="K6093" t="s">
        <v>30</v>
      </c>
      <c r="L6093" t="s">
        <v>31</v>
      </c>
      <c r="M6093">
        <v>1799</v>
      </c>
      <c r="N6093">
        <v>2</v>
      </c>
      <c r="O6093">
        <v>1023.2</v>
      </c>
      <c r="P6093">
        <v>0</v>
      </c>
      <c r="Q6093">
        <v>0</v>
      </c>
      <c r="R6093">
        <v>4</v>
      </c>
      <c r="S6093" t="s">
        <v>107</v>
      </c>
      <c r="T6093" t="s">
        <v>31</v>
      </c>
      <c r="W6093">
        <v>3598</v>
      </c>
      <c r="X6093" t="str">
        <f t="shared" si="380"/>
        <v>No</v>
      </c>
      <c r="Y6093" t="str">
        <f t="shared" si="381"/>
        <v>0-6 months</v>
      </c>
      <c r="Z6093" t="str">
        <f t="shared" si="382"/>
        <v>25-34</v>
      </c>
      <c r="AA6093" s="8">
        <f t="shared" si="383"/>
        <v>0</v>
      </c>
    </row>
    <row r="6094" spans="1:27">
      <c r="A6094" t="s">
        <v>6268</v>
      </c>
      <c r="B6094" s="1">
        <v>45996</v>
      </c>
      <c r="C6094" s="2" t="s">
        <v>146</v>
      </c>
      <c r="D6094" t="s">
        <v>147</v>
      </c>
      <c r="E6094" t="s">
        <v>26</v>
      </c>
      <c r="F6094">
        <v>39</v>
      </c>
      <c r="G6094" t="s">
        <v>27</v>
      </c>
      <c r="H6094" t="s">
        <v>28</v>
      </c>
      <c r="I6094">
        <v>100</v>
      </c>
      <c r="J6094" t="s">
        <v>29</v>
      </c>
      <c r="K6094" t="s">
        <v>82</v>
      </c>
      <c r="L6094" t="s">
        <v>45</v>
      </c>
      <c r="M6094">
        <v>948</v>
      </c>
      <c r="N6094">
        <v>9</v>
      </c>
      <c r="O6094">
        <v>290.8</v>
      </c>
      <c r="P6094">
        <v>0</v>
      </c>
      <c r="Q6094">
        <v>0</v>
      </c>
      <c r="R6094">
        <v>4</v>
      </c>
      <c r="S6094" t="s">
        <v>214</v>
      </c>
      <c r="T6094" t="s">
        <v>31</v>
      </c>
      <c r="W6094">
        <v>8532</v>
      </c>
      <c r="X6094" t="str">
        <f t="shared" si="380"/>
        <v>No</v>
      </c>
      <c r="Y6094" t="str">
        <f t="shared" si="381"/>
        <v>7-12 months</v>
      </c>
      <c r="Z6094" t="str">
        <f t="shared" si="382"/>
        <v>35-49</v>
      </c>
      <c r="AA6094" s="8">
        <f t="shared" si="383"/>
        <v>0</v>
      </c>
    </row>
    <row r="6095" spans="1:27">
      <c r="A6095" t="s">
        <v>6269</v>
      </c>
      <c r="B6095" s="1">
        <v>46151</v>
      </c>
      <c r="C6095" s="2" t="s">
        <v>71</v>
      </c>
      <c r="D6095" t="s">
        <v>72</v>
      </c>
      <c r="E6095" t="s">
        <v>64</v>
      </c>
      <c r="F6095">
        <v>22</v>
      </c>
      <c r="G6095" t="s">
        <v>27</v>
      </c>
      <c r="H6095" t="s">
        <v>42</v>
      </c>
      <c r="I6095">
        <v>1000</v>
      </c>
      <c r="J6095" t="s">
        <v>55</v>
      </c>
      <c r="K6095" t="s">
        <v>30</v>
      </c>
      <c r="L6095" t="s">
        <v>31</v>
      </c>
      <c r="M6095">
        <v>1799</v>
      </c>
      <c r="N6095">
        <v>4</v>
      </c>
      <c r="O6095">
        <v>1130.5</v>
      </c>
      <c r="P6095">
        <v>2</v>
      </c>
      <c r="Q6095">
        <v>1</v>
      </c>
      <c r="R6095">
        <v>2</v>
      </c>
      <c r="T6095" t="s">
        <v>31</v>
      </c>
      <c r="W6095">
        <v>7196</v>
      </c>
      <c r="X6095" t="str">
        <f t="shared" si="380"/>
        <v>No</v>
      </c>
      <c r="Y6095" t="str">
        <f t="shared" si="381"/>
        <v>0-6 months</v>
      </c>
      <c r="Z6095" t="str">
        <f t="shared" si="382"/>
        <v>18-24</v>
      </c>
      <c r="AA6095" s="8">
        <f t="shared" si="383"/>
        <v>0</v>
      </c>
    </row>
    <row r="6096" spans="1:27">
      <c r="A6096" t="s">
        <v>6270</v>
      </c>
      <c r="B6096" s="1">
        <v>44842</v>
      </c>
      <c r="C6096" s="2" t="s">
        <v>146</v>
      </c>
      <c r="D6096" t="s">
        <v>147</v>
      </c>
      <c r="E6096" t="s">
        <v>26</v>
      </c>
      <c r="F6096">
        <v>18</v>
      </c>
      <c r="G6096" t="s">
        <v>54</v>
      </c>
      <c r="H6096" t="s">
        <v>67</v>
      </c>
      <c r="I6096">
        <v>300</v>
      </c>
      <c r="J6096" t="s">
        <v>55</v>
      </c>
      <c r="K6096" t="s">
        <v>30</v>
      </c>
      <c r="L6096" t="s">
        <v>45</v>
      </c>
      <c r="M6096">
        <v>1348</v>
      </c>
      <c r="N6096">
        <v>47</v>
      </c>
      <c r="O6096">
        <v>802.3</v>
      </c>
      <c r="P6096">
        <v>1</v>
      </c>
      <c r="Q6096">
        <v>0</v>
      </c>
      <c r="R6096">
        <v>3</v>
      </c>
      <c r="T6096" t="s">
        <v>31</v>
      </c>
      <c r="W6096">
        <v>63356</v>
      </c>
      <c r="X6096" t="str">
        <f t="shared" si="380"/>
        <v>No</v>
      </c>
      <c r="Y6096" t="str">
        <f t="shared" si="381"/>
        <v>25-48 months</v>
      </c>
      <c r="Z6096" t="str">
        <f t="shared" si="382"/>
        <v>18-24</v>
      </c>
      <c r="AA6096" s="8">
        <f t="shared" si="383"/>
        <v>0</v>
      </c>
    </row>
    <row r="6097" spans="1:27">
      <c r="A6097" t="s">
        <v>6271</v>
      </c>
      <c r="B6097" s="1">
        <v>45301</v>
      </c>
      <c r="C6097" s="2" t="s">
        <v>71</v>
      </c>
      <c r="D6097" t="s">
        <v>72</v>
      </c>
      <c r="E6097" t="s">
        <v>64</v>
      </c>
      <c r="F6097">
        <v>39</v>
      </c>
      <c r="G6097" t="s">
        <v>163</v>
      </c>
      <c r="H6097" t="s">
        <v>36</v>
      </c>
      <c r="I6097">
        <v>30</v>
      </c>
      <c r="J6097" t="s">
        <v>29</v>
      </c>
      <c r="K6097" t="s">
        <v>56</v>
      </c>
      <c r="L6097" t="s">
        <v>31</v>
      </c>
      <c r="M6097">
        <v>499</v>
      </c>
      <c r="N6097">
        <v>32</v>
      </c>
      <c r="O6097">
        <v>534</v>
      </c>
      <c r="P6097">
        <v>1</v>
      </c>
      <c r="Q6097">
        <v>0</v>
      </c>
      <c r="R6097">
        <v>2</v>
      </c>
      <c r="S6097" t="s">
        <v>470</v>
      </c>
      <c r="T6097" t="s">
        <v>31</v>
      </c>
      <c r="W6097">
        <v>15968</v>
      </c>
      <c r="X6097" t="str">
        <f t="shared" si="380"/>
        <v>No</v>
      </c>
      <c r="Y6097" t="str">
        <f t="shared" si="381"/>
        <v>25-48 months</v>
      </c>
      <c r="Z6097" t="str">
        <f t="shared" si="382"/>
        <v>35-49</v>
      </c>
      <c r="AA6097" s="8">
        <f t="shared" si="383"/>
        <v>0</v>
      </c>
    </row>
    <row r="6098" spans="1:27">
      <c r="A6098" t="s">
        <v>6272</v>
      </c>
      <c r="B6098" s="1">
        <v>46134</v>
      </c>
      <c r="C6098" s="2" t="s">
        <v>39</v>
      </c>
      <c r="D6098" t="s">
        <v>40</v>
      </c>
      <c r="E6098" t="s">
        <v>41</v>
      </c>
      <c r="F6098">
        <v>18</v>
      </c>
      <c r="G6098" t="s">
        <v>27</v>
      </c>
      <c r="H6098" t="s">
        <v>28</v>
      </c>
      <c r="I6098">
        <v>100</v>
      </c>
      <c r="J6098" t="s">
        <v>55</v>
      </c>
      <c r="K6098" t="s">
        <v>56</v>
      </c>
      <c r="L6098" t="s">
        <v>45</v>
      </c>
      <c r="M6098">
        <v>948</v>
      </c>
      <c r="N6098">
        <v>1</v>
      </c>
      <c r="O6098">
        <v>604.4</v>
      </c>
      <c r="P6098">
        <v>1</v>
      </c>
      <c r="Q6098">
        <v>0</v>
      </c>
      <c r="R6098">
        <v>3</v>
      </c>
      <c r="S6098" t="s">
        <v>114</v>
      </c>
      <c r="T6098" t="s">
        <v>45</v>
      </c>
      <c r="U6098" s="1">
        <v>46169</v>
      </c>
      <c r="V6098" t="s">
        <v>170</v>
      </c>
      <c r="W6098">
        <v>948</v>
      </c>
      <c r="X6098" t="str">
        <f t="shared" si="380"/>
        <v>No</v>
      </c>
      <c r="Y6098" t="str">
        <f t="shared" si="381"/>
        <v>0-6 months</v>
      </c>
      <c r="Z6098" t="str">
        <f t="shared" si="382"/>
        <v>18-24</v>
      </c>
      <c r="AA6098" s="8">
        <f t="shared" si="383"/>
        <v>1</v>
      </c>
    </row>
    <row r="6099" spans="1:27">
      <c r="A6099" t="s">
        <v>6273</v>
      </c>
      <c r="B6099" s="1">
        <v>45384</v>
      </c>
      <c r="C6099" s="2" t="s">
        <v>146</v>
      </c>
      <c r="D6099" t="s">
        <v>147</v>
      </c>
      <c r="E6099" t="s">
        <v>26</v>
      </c>
      <c r="F6099">
        <v>48</v>
      </c>
      <c r="G6099" t="s">
        <v>27</v>
      </c>
      <c r="H6099" t="s">
        <v>28</v>
      </c>
      <c r="I6099">
        <v>100</v>
      </c>
      <c r="J6099" t="s">
        <v>29</v>
      </c>
      <c r="K6099" t="s">
        <v>82</v>
      </c>
      <c r="L6099" t="s">
        <v>31</v>
      </c>
      <c r="M6099">
        <v>799</v>
      </c>
      <c r="N6099">
        <v>29</v>
      </c>
      <c r="O6099">
        <v>788.2</v>
      </c>
      <c r="P6099">
        <v>2</v>
      </c>
      <c r="Q6099">
        <v>0</v>
      </c>
      <c r="R6099">
        <v>2</v>
      </c>
      <c r="S6099" t="s">
        <v>405</v>
      </c>
      <c r="T6099" t="s">
        <v>31</v>
      </c>
      <c r="W6099">
        <v>23171</v>
      </c>
      <c r="X6099" t="str">
        <f t="shared" si="380"/>
        <v>No</v>
      </c>
      <c r="Y6099" t="str">
        <f t="shared" si="381"/>
        <v>25-48 months</v>
      </c>
      <c r="Z6099" t="str">
        <f t="shared" si="382"/>
        <v>35-49</v>
      </c>
      <c r="AA6099" s="8">
        <f t="shared" si="383"/>
        <v>0</v>
      </c>
    </row>
    <row r="6100" spans="1:27">
      <c r="A6100" t="s">
        <v>6274</v>
      </c>
      <c r="B6100" s="1">
        <v>45917</v>
      </c>
      <c r="C6100" s="2" t="s">
        <v>66</v>
      </c>
      <c r="D6100" t="s">
        <v>40</v>
      </c>
      <c r="E6100" t="s">
        <v>41</v>
      </c>
      <c r="F6100">
        <v>18</v>
      </c>
      <c r="G6100" t="s">
        <v>27</v>
      </c>
      <c r="H6100" t="s">
        <v>67</v>
      </c>
      <c r="I6100">
        <v>300</v>
      </c>
      <c r="J6100" t="s">
        <v>29</v>
      </c>
      <c r="K6100" t="s">
        <v>60</v>
      </c>
      <c r="L6100" t="s">
        <v>45</v>
      </c>
      <c r="M6100">
        <v>1348</v>
      </c>
      <c r="N6100">
        <v>11</v>
      </c>
      <c r="O6100">
        <v>603</v>
      </c>
      <c r="P6100">
        <v>0</v>
      </c>
      <c r="Q6100">
        <v>0</v>
      </c>
      <c r="R6100">
        <v>4</v>
      </c>
      <c r="T6100" t="s">
        <v>31</v>
      </c>
      <c r="W6100">
        <v>14828</v>
      </c>
      <c r="X6100" t="str">
        <f t="shared" si="380"/>
        <v>No</v>
      </c>
      <c r="Y6100" t="str">
        <f t="shared" si="381"/>
        <v>7-12 months</v>
      </c>
      <c r="Z6100" t="str">
        <f t="shared" si="382"/>
        <v>18-24</v>
      </c>
      <c r="AA6100" s="8">
        <f t="shared" si="383"/>
        <v>0</v>
      </c>
    </row>
    <row r="6101" spans="1:27">
      <c r="A6101" t="s">
        <v>6275</v>
      </c>
      <c r="B6101" s="1">
        <v>45923</v>
      </c>
      <c r="C6101" s="2" t="s">
        <v>39</v>
      </c>
      <c r="D6101" t="s">
        <v>40</v>
      </c>
      <c r="E6101" t="s">
        <v>41</v>
      </c>
      <c r="F6101">
        <v>26</v>
      </c>
      <c r="G6101" t="s">
        <v>54</v>
      </c>
      <c r="H6101" t="s">
        <v>36</v>
      </c>
      <c r="I6101">
        <v>30</v>
      </c>
      <c r="J6101" t="s">
        <v>29</v>
      </c>
      <c r="K6101" t="s">
        <v>30</v>
      </c>
      <c r="L6101" t="s">
        <v>31</v>
      </c>
      <c r="M6101">
        <v>499</v>
      </c>
      <c r="N6101">
        <v>11</v>
      </c>
      <c r="O6101">
        <v>284.2</v>
      </c>
      <c r="P6101">
        <v>2</v>
      </c>
      <c r="Q6101">
        <v>1</v>
      </c>
      <c r="R6101">
        <v>4</v>
      </c>
      <c r="S6101" t="s">
        <v>130</v>
      </c>
      <c r="T6101" t="s">
        <v>31</v>
      </c>
      <c r="W6101">
        <v>5489</v>
      </c>
      <c r="X6101" t="str">
        <f t="shared" si="380"/>
        <v>No</v>
      </c>
      <c r="Y6101" t="str">
        <f t="shared" si="381"/>
        <v>7-12 months</v>
      </c>
      <c r="Z6101" t="str">
        <f t="shared" si="382"/>
        <v>25-34</v>
      </c>
      <c r="AA6101" s="8">
        <f t="shared" si="383"/>
        <v>0</v>
      </c>
    </row>
    <row r="6102" spans="1:27">
      <c r="A6102" t="s">
        <v>6276</v>
      </c>
      <c r="B6102" s="1">
        <v>45316</v>
      </c>
      <c r="C6102" s="2" t="s">
        <v>33</v>
      </c>
      <c r="D6102" t="s">
        <v>34</v>
      </c>
      <c r="E6102" t="s">
        <v>35</v>
      </c>
      <c r="F6102">
        <v>45</v>
      </c>
      <c r="G6102" t="s">
        <v>54</v>
      </c>
      <c r="H6102" t="s">
        <v>28</v>
      </c>
      <c r="I6102">
        <v>100</v>
      </c>
      <c r="J6102" t="s">
        <v>43</v>
      </c>
      <c r="K6102" t="s">
        <v>82</v>
      </c>
      <c r="L6102" t="s">
        <v>45</v>
      </c>
      <c r="M6102">
        <v>948</v>
      </c>
      <c r="N6102">
        <v>31</v>
      </c>
      <c r="O6102">
        <v>701.1</v>
      </c>
      <c r="P6102">
        <v>1</v>
      </c>
      <c r="Q6102">
        <v>0</v>
      </c>
      <c r="R6102">
        <v>3</v>
      </c>
      <c r="T6102" t="s">
        <v>31</v>
      </c>
      <c r="W6102">
        <v>29388</v>
      </c>
      <c r="X6102" t="str">
        <f t="shared" si="380"/>
        <v>No</v>
      </c>
      <c r="Y6102" t="str">
        <f t="shared" si="381"/>
        <v>25-48 months</v>
      </c>
      <c r="Z6102" t="str">
        <f t="shared" si="382"/>
        <v>35-49</v>
      </c>
      <c r="AA6102" s="8">
        <f t="shared" si="383"/>
        <v>0</v>
      </c>
    </row>
    <row r="6103" spans="1:27">
      <c r="A6103" t="s">
        <v>6277</v>
      </c>
      <c r="B6103" s="1">
        <v>45890</v>
      </c>
      <c r="C6103" s="2" t="s">
        <v>71</v>
      </c>
      <c r="D6103" t="s">
        <v>72</v>
      </c>
      <c r="E6103" t="s">
        <v>64</v>
      </c>
      <c r="F6103">
        <v>37</v>
      </c>
      <c r="G6103" t="s">
        <v>54</v>
      </c>
      <c r="H6103" t="s">
        <v>36</v>
      </c>
      <c r="I6103">
        <v>30</v>
      </c>
      <c r="J6103" t="s">
        <v>29</v>
      </c>
      <c r="K6103" t="s">
        <v>82</v>
      </c>
      <c r="L6103" t="s">
        <v>45</v>
      </c>
      <c r="M6103">
        <v>648</v>
      </c>
      <c r="N6103">
        <v>12</v>
      </c>
      <c r="O6103">
        <v>597.5</v>
      </c>
      <c r="P6103">
        <v>4</v>
      </c>
      <c r="Q6103">
        <v>0</v>
      </c>
      <c r="R6103">
        <v>2</v>
      </c>
      <c r="S6103" t="s">
        <v>99</v>
      </c>
      <c r="T6103" t="s">
        <v>31</v>
      </c>
      <c r="W6103">
        <v>7776</v>
      </c>
      <c r="X6103" t="str">
        <f t="shared" si="380"/>
        <v>No</v>
      </c>
      <c r="Y6103" t="str">
        <f t="shared" si="381"/>
        <v>7-12 months</v>
      </c>
      <c r="Z6103" t="str">
        <f t="shared" si="382"/>
        <v>35-49</v>
      </c>
      <c r="AA6103" s="8">
        <f t="shared" si="383"/>
        <v>0</v>
      </c>
    </row>
    <row r="6104" spans="1:27">
      <c r="A6104" t="s">
        <v>6278</v>
      </c>
      <c r="B6104" s="1">
        <v>45382</v>
      </c>
      <c r="C6104" s="2" t="s">
        <v>66</v>
      </c>
      <c r="D6104" t="s">
        <v>40</v>
      </c>
      <c r="E6104" t="s">
        <v>41</v>
      </c>
      <c r="F6104">
        <v>48</v>
      </c>
      <c r="G6104" t="s">
        <v>54</v>
      </c>
      <c r="H6104" t="s">
        <v>28</v>
      </c>
      <c r="I6104">
        <v>100</v>
      </c>
      <c r="J6104" t="s">
        <v>55</v>
      </c>
      <c r="K6104" t="s">
        <v>44</v>
      </c>
      <c r="L6104" t="s">
        <v>45</v>
      </c>
      <c r="M6104">
        <v>948</v>
      </c>
      <c r="N6104">
        <v>29</v>
      </c>
      <c r="O6104">
        <v>354.6</v>
      </c>
      <c r="P6104">
        <v>1</v>
      </c>
      <c r="Q6104">
        <v>0</v>
      </c>
      <c r="R6104">
        <v>2</v>
      </c>
      <c r="S6104" t="s">
        <v>433</v>
      </c>
      <c r="T6104" t="s">
        <v>31</v>
      </c>
      <c r="W6104">
        <v>27492</v>
      </c>
      <c r="X6104" t="str">
        <f t="shared" si="380"/>
        <v>No</v>
      </c>
      <c r="Y6104" t="str">
        <f t="shared" si="381"/>
        <v>25-48 months</v>
      </c>
      <c r="Z6104" t="str">
        <f t="shared" si="382"/>
        <v>35-49</v>
      </c>
      <c r="AA6104" s="8">
        <f t="shared" si="383"/>
        <v>0</v>
      </c>
    </row>
    <row r="6105" spans="1:27">
      <c r="A6105" t="s">
        <v>6279</v>
      </c>
      <c r="B6105" s="1">
        <v>45729</v>
      </c>
      <c r="C6105" s="2" t="s">
        <v>33</v>
      </c>
      <c r="D6105" t="s">
        <v>34</v>
      </c>
      <c r="E6105" t="s">
        <v>35</v>
      </c>
      <c r="F6105">
        <v>56</v>
      </c>
      <c r="G6105" t="s">
        <v>27</v>
      </c>
      <c r="H6105" t="s">
        <v>36</v>
      </c>
      <c r="I6105">
        <v>30</v>
      </c>
      <c r="J6105" t="s">
        <v>55</v>
      </c>
      <c r="K6105" t="s">
        <v>44</v>
      </c>
      <c r="L6105" t="s">
        <v>45</v>
      </c>
      <c r="M6105">
        <v>648</v>
      </c>
      <c r="N6105">
        <v>18</v>
      </c>
      <c r="O6105">
        <v>287.7</v>
      </c>
      <c r="P6105">
        <v>0</v>
      </c>
      <c r="Q6105">
        <v>1</v>
      </c>
      <c r="R6105">
        <v>4</v>
      </c>
      <c r="T6105" t="s">
        <v>31</v>
      </c>
      <c r="W6105">
        <v>11664</v>
      </c>
      <c r="X6105" t="str">
        <f t="shared" si="380"/>
        <v>No</v>
      </c>
      <c r="Y6105" t="str">
        <f t="shared" si="381"/>
        <v>13-24 months</v>
      </c>
      <c r="Z6105" t="str">
        <f t="shared" si="382"/>
        <v>50+</v>
      </c>
      <c r="AA6105" s="8">
        <f t="shared" si="383"/>
        <v>0</v>
      </c>
    </row>
    <row r="6106" spans="1:27">
      <c r="A6106" t="s">
        <v>6280</v>
      </c>
      <c r="B6106" s="1">
        <v>46149</v>
      </c>
      <c r="C6106" s="2" t="s">
        <v>24</v>
      </c>
      <c r="D6106" t="s">
        <v>25</v>
      </c>
      <c r="E6106" t="s">
        <v>26</v>
      </c>
      <c r="F6106">
        <v>39</v>
      </c>
      <c r="G6106" t="s">
        <v>54</v>
      </c>
      <c r="H6106" t="s">
        <v>67</v>
      </c>
      <c r="I6106">
        <v>300</v>
      </c>
      <c r="J6106" t="s">
        <v>29</v>
      </c>
      <c r="K6106" t="s">
        <v>60</v>
      </c>
      <c r="L6106" t="s">
        <v>31</v>
      </c>
      <c r="M6106">
        <v>1199</v>
      </c>
      <c r="N6106">
        <v>4</v>
      </c>
      <c r="O6106">
        <v>908.3</v>
      </c>
      <c r="P6106">
        <v>1</v>
      </c>
      <c r="Q6106">
        <v>0</v>
      </c>
      <c r="R6106">
        <v>4</v>
      </c>
      <c r="S6106" t="s">
        <v>160</v>
      </c>
      <c r="T6106" t="s">
        <v>31</v>
      </c>
      <c r="W6106">
        <v>4796</v>
      </c>
      <c r="X6106" t="str">
        <f t="shared" si="380"/>
        <v>No</v>
      </c>
      <c r="Y6106" t="str">
        <f t="shared" si="381"/>
        <v>0-6 months</v>
      </c>
      <c r="Z6106" t="str">
        <f t="shared" si="382"/>
        <v>35-49</v>
      </c>
      <c r="AA6106" s="8">
        <f t="shared" si="383"/>
        <v>0</v>
      </c>
    </row>
    <row r="6107" spans="1:27">
      <c r="A6107" t="s">
        <v>6281</v>
      </c>
      <c r="B6107" s="1">
        <v>45482</v>
      </c>
      <c r="C6107" s="2" t="s">
        <v>89</v>
      </c>
      <c r="D6107" t="s">
        <v>90</v>
      </c>
      <c r="E6107" t="s">
        <v>41</v>
      </c>
      <c r="F6107">
        <v>44</v>
      </c>
      <c r="G6107" t="s">
        <v>54</v>
      </c>
      <c r="H6107" t="s">
        <v>67</v>
      </c>
      <c r="I6107">
        <v>300</v>
      </c>
      <c r="J6107" t="s">
        <v>55</v>
      </c>
      <c r="K6107" t="s">
        <v>30</v>
      </c>
      <c r="L6107" t="s">
        <v>31</v>
      </c>
      <c r="M6107">
        <v>1199</v>
      </c>
      <c r="N6107">
        <v>16</v>
      </c>
      <c r="O6107">
        <v>1060.0999999999999</v>
      </c>
      <c r="P6107">
        <v>0</v>
      </c>
      <c r="Q6107">
        <v>0</v>
      </c>
      <c r="R6107">
        <v>5</v>
      </c>
      <c r="S6107" t="s">
        <v>126</v>
      </c>
      <c r="T6107" t="s">
        <v>45</v>
      </c>
      <c r="U6107" s="1">
        <v>45973</v>
      </c>
      <c r="V6107" t="s">
        <v>78</v>
      </c>
      <c r="W6107">
        <v>19184</v>
      </c>
      <c r="X6107" t="str">
        <f t="shared" si="380"/>
        <v>No</v>
      </c>
      <c r="Y6107" t="str">
        <f t="shared" si="381"/>
        <v>13-24 months</v>
      </c>
      <c r="Z6107" t="str">
        <f t="shared" si="382"/>
        <v>35-49</v>
      </c>
      <c r="AA6107" s="8">
        <f t="shared" si="383"/>
        <v>1</v>
      </c>
    </row>
    <row r="6108" spans="1:27">
      <c r="A6108" t="s">
        <v>6282</v>
      </c>
      <c r="B6108" s="1">
        <v>46149</v>
      </c>
      <c r="C6108" s="2" t="s">
        <v>59</v>
      </c>
      <c r="D6108" t="s">
        <v>59</v>
      </c>
      <c r="E6108" t="s">
        <v>35</v>
      </c>
      <c r="F6108">
        <v>37</v>
      </c>
      <c r="G6108" t="s">
        <v>54</v>
      </c>
      <c r="H6108" t="s">
        <v>42</v>
      </c>
      <c r="I6108">
        <v>1000</v>
      </c>
      <c r="J6108" t="s">
        <v>55</v>
      </c>
      <c r="K6108" t="s">
        <v>56</v>
      </c>
      <c r="L6108" t="s">
        <v>31</v>
      </c>
      <c r="M6108">
        <v>1799</v>
      </c>
      <c r="N6108">
        <v>4</v>
      </c>
      <c r="O6108">
        <v>2213.5</v>
      </c>
      <c r="P6108">
        <v>0</v>
      </c>
      <c r="Q6108">
        <v>0</v>
      </c>
      <c r="R6108">
        <v>3</v>
      </c>
      <c r="S6108" t="s">
        <v>244</v>
      </c>
      <c r="T6108" t="s">
        <v>31</v>
      </c>
      <c r="W6108">
        <v>7196</v>
      </c>
      <c r="X6108" t="str">
        <f t="shared" si="380"/>
        <v>No</v>
      </c>
      <c r="Y6108" t="str">
        <f t="shared" si="381"/>
        <v>0-6 months</v>
      </c>
      <c r="Z6108" t="str">
        <f t="shared" si="382"/>
        <v>35-49</v>
      </c>
      <c r="AA6108" s="8">
        <f t="shared" si="383"/>
        <v>0</v>
      </c>
    </row>
    <row r="6109" spans="1:27">
      <c r="A6109" t="s">
        <v>6283</v>
      </c>
      <c r="B6109" s="1">
        <v>46246</v>
      </c>
      <c r="C6109" s="2" t="s">
        <v>66</v>
      </c>
      <c r="D6109" t="s">
        <v>40</v>
      </c>
      <c r="E6109" t="s">
        <v>41</v>
      </c>
      <c r="F6109">
        <v>35</v>
      </c>
      <c r="G6109" t="s">
        <v>27</v>
      </c>
      <c r="H6109" t="s">
        <v>28</v>
      </c>
      <c r="I6109">
        <v>100</v>
      </c>
      <c r="J6109" t="s">
        <v>55</v>
      </c>
      <c r="K6109" t="s">
        <v>30</v>
      </c>
      <c r="L6109" t="s">
        <v>31</v>
      </c>
      <c r="M6109">
        <v>799</v>
      </c>
      <c r="N6109">
        <v>1</v>
      </c>
      <c r="O6109">
        <v>311.60000000000002</v>
      </c>
      <c r="P6109">
        <v>3</v>
      </c>
      <c r="Q6109">
        <v>0</v>
      </c>
      <c r="R6109">
        <v>4</v>
      </c>
      <c r="T6109" t="s">
        <v>31</v>
      </c>
      <c r="W6109">
        <v>799</v>
      </c>
      <c r="X6109" t="str">
        <f t="shared" si="380"/>
        <v>No</v>
      </c>
      <c r="Y6109" t="str">
        <f t="shared" si="381"/>
        <v>0-6 months</v>
      </c>
      <c r="Z6109" t="str">
        <f t="shared" si="382"/>
        <v>35-49</v>
      </c>
      <c r="AA6109" s="8">
        <f t="shared" si="383"/>
        <v>0</v>
      </c>
    </row>
    <row r="6110" spans="1:27">
      <c r="A6110" t="s">
        <v>6284</v>
      </c>
      <c r="B6110" s="1">
        <v>45927</v>
      </c>
      <c r="C6110" s="2" t="s">
        <v>71</v>
      </c>
      <c r="D6110" t="s">
        <v>72</v>
      </c>
      <c r="E6110" t="s">
        <v>64</v>
      </c>
      <c r="F6110">
        <v>42</v>
      </c>
      <c r="G6110" t="s">
        <v>54</v>
      </c>
      <c r="H6110" t="s">
        <v>36</v>
      </c>
      <c r="I6110">
        <v>30</v>
      </c>
      <c r="J6110" t="s">
        <v>43</v>
      </c>
      <c r="K6110" t="s">
        <v>82</v>
      </c>
      <c r="L6110" t="s">
        <v>45</v>
      </c>
      <c r="M6110">
        <v>648</v>
      </c>
      <c r="N6110">
        <v>11</v>
      </c>
      <c r="O6110">
        <v>373.7</v>
      </c>
      <c r="P6110">
        <v>1</v>
      </c>
      <c r="Q6110">
        <v>1</v>
      </c>
      <c r="R6110">
        <v>4</v>
      </c>
      <c r="S6110" t="s">
        <v>126</v>
      </c>
      <c r="T6110" t="s">
        <v>31</v>
      </c>
      <c r="W6110">
        <v>7128</v>
      </c>
      <c r="X6110" t="str">
        <f t="shared" si="380"/>
        <v>No</v>
      </c>
      <c r="Y6110" t="str">
        <f t="shared" si="381"/>
        <v>7-12 months</v>
      </c>
      <c r="Z6110" t="str">
        <f t="shared" si="382"/>
        <v>35-49</v>
      </c>
      <c r="AA6110" s="8">
        <f t="shared" si="383"/>
        <v>0</v>
      </c>
    </row>
    <row r="6111" spans="1:27">
      <c r="A6111" t="s">
        <v>6285</v>
      </c>
      <c r="B6111" s="1">
        <v>45351</v>
      </c>
      <c r="C6111" s="2" t="s">
        <v>101</v>
      </c>
      <c r="D6111" t="s">
        <v>102</v>
      </c>
      <c r="E6111" t="s">
        <v>35</v>
      </c>
      <c r="F6111">
        <v>30</v>
      </c>
      <c r="G6111" t="s">
        <v>27</v>
      </c>
      <c r="H6111" t="s">
        <v>28</v>
      </c>
      <c r="I6111">
        <v>100</v>
      </c>
      <c r="J6111" t="s">
        <v>55</v>
      </c>
      <c r="K6111" t="s">
        <v>60</v>
      </c>
      <c r="L6111" t="s">
        <v>31</v>
      </c>
      <c r="M6111">
        <v>799</v>
      </c>
      <c r="N6111">
        <v>20</v>
      </c>
      <c r="O6111">
        <v>803.9</v>
      </c>
      <c r="P6111">
        <v>1</v>
      </c>
      <c r="Q6111">
        <v>1</v>
      </c>
      <c r="R6111">
        <v>3</v>
      </c>
      <c r="S6111" t="s">
        <v>95</v>
      </c>
      <c r="T6111" t="s">
        <v>45</v>
      </c>
      <c r="U6111" s="1">
        <v>45946</v>
      </c>
      <c r="V6111" t="s">
        <v>97</v>
      </c>
      <c r="W6111">
        <v>15980</v>
      </c>
      <c r="X6111" t="str">
        <f t="shared" si="380"/>
        <v>No</v>
      </c>
      <c r="Y6111" t="str">
        <f t="shared" si="381"/>
        <v>13-24 months</v>
      </c>
      <c r="Z6111" t="str">
        <f t="shared" si="382"/>
        <v>25-34</v>
      </c>
      <c r="AA6111" s="8">
        <f t="shared" si="383"/>
        <v>1</v>
      </c>
    </row>
    <row r="6112" spans="1:27">
      <c r="A6112" t="s">
        <v>6286</v>
      </c>
      <c r="B6112" s="1">
        <v>45645</v>
      </c>
      <c r="C6112" s="2" t="s">
        <v>24</v>
      </c>
      <c r="D6112" t="s">
        <v>25</v>
      </c>
      <c r="E6112" t="s">
        <v>26</v>
      </c>
      <c r="F6112">
        <v>26</v>
      </c>
      <c r="G6112" t="s">
        <v>54</v>
      </c>
      <c r="H6112" t="s">
        <v>28</v>
      </c>
      <c r="I6112">
        <v>100</v>
      </c>
      <c r="J6112" t="s">
        <v>43</v>
      </c>
      <c r="K6112" t="s">
        <v>82</v>
      </c>
      <c r="L6112" t="s">
        <v>45</v>
      </c>
      <c r="M6112">
        <v>948</v>
      </c>
      <c r="N6112">
        <v>20</v>
      </c>
      <c r="O6112">
        <v>502.9</v>
      </c>
      <c r="P6112">
        <v>0</v>
      </c>
      <c r="Q6112">
        <v>0</v>
      </c>
      <c r="R6112">
        <v>5</v>
      </c>
      <c r="S6112" t="s">
        <v>117</v>
      </c>
      <c r="T6112" t="s">
        <v>31</v>
      </c>
      <c r="W6112">
        <v>18960</v>
      </c>
      <c r="X6112" t="str">
        <f t="shared" si="380"/>
        <v>No</v>
      </c>
      <c r="Y6112" t="str">
        <f t="shared" si="381"/>
        <v>13-24 months</v>
      </c>
      <c r="Z6112" t="str">
        <f t="shared" si="382"/>
        <v>25-34</v>
      </c>
      <c r="AA6112" s="8">
        <f t="shared" si="383"/>
        <v>0</v>
      </c>
    </row>
    <row r="6113" spans="1:27">
      <c r="A6113" t="s">
        <v>6287</v>
      </c>
      <c r="B6113" s="1">
        <v>44808</v>
      </c>
      <c r="C6113" s="2" t="s">
        <v>146</v>
      </c>
      <c r="D6113" t="s">
        <v>147</v>
      </c>
      <c r="E6113" t="s">
        <v>26</v>
      </c>
      <c r="F6113">
        <v>49</v>
      </c>
      <c r="G6113" t="s">
        <v>27</v>
      </c>
      <c r="H6113" t="s">
        <v>67</v>
      </c>
      <c r="I6113">
        <v>300</v>
      </c>
      <c r="J6113" t="s">
        <v>29</v>
      </c>
      <c r="K6113" t="s">
        <v>44</v>
      </c>
      <c r="L6113" t="s">
        <v>31</v>
      </c>
      <c r="M6113">
        <v>1199</v>
      </c>
      <c r="N6113">
        <v>48</v>
      </c>
      <c r="O6113">
        <v>563.20000000000005</v>
      </c>
      <c r="P6113">
        <v>2</v>
      </c>
      <c r="Q6113">
        <v>2</v>
      </c>
      <c r="R6113">
        <v>3</v>
      </c>
      <c r="T6113" t="s">
        <v>31</v>
      </c>
      <c r="W6113">
        <v>57552</v>
      </c>
      <c r="X6113" t="str">
        <f t="shared" si="380"/>
        <v>No</v>
      </c>
      <c r="Y6113" t="str">
        <f t="shared" si="381"/>
        <v>25-48 months</v>
      </c>
      <c r="Z6113" t="str">
        <f t="shared" si="382"/>
        <v>35-49</v>
      </c>
      <c r="AA6113" s="8">
        <f t="shared" si="383"/>
        <v>0</v>
      </c>
    </row>
    <row r="6114" spans="1:27">
      <c r="A6114" t="s">
        <v>6288</v>
      </c>
      <c r="B6114" s="1">
        <v>45647</v>
      </c>
      <c r="C6114" s="2" t="s">
        <v>146</v>
      </c>
      <c r="D6114" t="s">
        <v>147</v>
      </c>
      <c r="E6114" t="s">
        <v>26</v>
      </c>
      <c r="F6114">
        <v>27</v>
      </c>
      <c r="G6114" t="s">
        <v>54</v>
      </c>
      <c r="H6114" t="s">
        <v>42</v>
      </c>
      <c r="I6114">
        <v>1000</v>
      </c>
      <c r="J6114" t="s">
        <v>55</v>
      </c>
      <c r="K6114" t="s">
        <v>30</v>
      </c>
      <c r="L6114" t="s">
        <v>45</v>
      </c>
      <c r="M6114">
        <v>1948</v>
      </c>
      <c r="N6114">
        <v>20</v>
      </c>
      <c r="O6114">
        <v>3673.6</v>
      </c>
      <c r="P6114">
        <v>2</v>
      </c>
      <c r="Q6114">
        <v>0</v>
      </c>
      <c r="R6114">
        <v>3</v>
      </c>
      <c r="S6114" t="s">
        <v>86</v>
      </c>
      <c r="T6114" t="s">
        <v>31</v>
      </c>
      <c r="W6114">
        <v>38960</v>
      </c>
      <c r="X6114" t="str">
        <f t="shared" si="380"/>
        <v>No</v>
      </c>
      <c r="Y6114" t="str">
        <f t="shared" si="381"/>
        <v>13-24 months</v>
      </c>
      <c r="Z6114" t="str">
        <f t="shared" si="382"/>
        <v>25-34</v>
      </c>
      <c r="AA6114" s="8">
        <f t="shared" si="383"/>
        <v>0</v>
      </c>
    </row>
    <row r="6115" spans="1:27">
      <c r="A6115" t="s">
        <v>6289</v>
      </c>
      <c r="B6115" s="1">
        <v>44839</v>
      </c>
      <c r="C6115" s="2" t="s">
        <v>62</v>
      </c>
      <c r="D6115" t="s">
        <v>63</v>
      </c>
      <c r="E6115" t="s">
        <v>64</v>
      </c>
      <c r="F6115">
        <v>39</v>
      </c>
      <c r="G6115" t="s">
        <v>27</v>
      </c>
      <c r="H6115" t="s">
        <v>28</v>
      </c>
      <c r="I6115">
        <v>100</v>
      </c>
      <c r="J6115" t="s">
        <v>43</v>
      </c>
      <c r="K6115" t="s">
        <v>56</v>
      </c>
      <c r="L6115" t="s">
        <v>31</v>
      </c>
      <c r="M6115">
        <v>799</v>
      </c>
      <c r="N6115">
        <v>47</v>
      </c>
      <c r="O6115">
        <v>295.7</v>
      </c>
      <c r="P6115">
        <v>2</v>
      </c>
      <c r="Q6115">
        <v>0</v>
      </c>
      <c r="R6115">
        <v>3</v>
      </c>
      <c r="S6115" t="s">
        <v>143</v>
      </c>
      <c r="T6115" t="s">
        <v>31</v>
      </c>
      <c r="W6115">
        <v>37553</v>
      </c>
      <c r="X6115" t="str">
        <f t="shared" si="380"/>
        <v>No</v>
      </c>
      <c r="Y6115" t="str">
        <f t="shared" si="381"/>
        <v>25-48 months</v>
      </c>
      <c r="Z6115" t="str">
        <f t="shared" si="382"/>
        <v>35-49</v>
      </c>
      <c r="AA6115" s="8">
        <f t="shared" si="383"/>
        <v>0</v>
      </c>
    </row>
    <row r="6116" spans="1:27">
      <c r="A6116" t="s">
        <v>6290</v>
      </c>
      <c r="B6116" s="1">
        <v>45092</v>
      </c>
      <c r="C6116" s="2" t="s">
        <v>158</v>
      </c>
      <c r="D6116" t="s">
        <v>159</v>
      </c>
      <c r="E6116" t="s">
        <v>64</v>
      </c>
      <c r="F6116">
        <v>39</v>
      </c>
      <c r="G6116" t="s">
        <v>54</v>
      </c>
      <c r="H6116" t="s">
        <v>42</v>
      </c>
      <c r="I6116">
        <v>1000</v>
      </c>
      <c r="J6116" t="s">
        <v>29</v>
      </c>
      <c r="K6116" t="s">
        <v>44</v>
      </c>
      <c r="L6116" t="s">
        <v>31</v>
      </c>
      <c r="M6116">
        <v>1799</v>
      </c>
      <c r="N6116">
        <v>39</v>
      </c>
      <c r="O6116">
        <v>921.3</v>
      </c>
      <c r="P6116">
        <v>3</v>
      </c>
      <c r="Q6116">
        <v>1</v>
      </c>
      <c r="R6116">
        <v>4</v>
      </c>
      <c r="S6116" t="s">
        <v>91</v>
      </c>
      <c r="T6116" t="s">
        <v>31</v>
      </c>
      <c r="W6116">
        <v>70161</v>
      </c>
      <c r="X6116" t="str">
        <f t="shared" si="380"/>
        <v>No</v>
      </c>
      <c r="Y6116" t="str">
        <f t="shared" si="381"/>
        <v>25-48 months</v>
      </c>
      <c r="Z6116" t="str">
        <f t="shared" si="382"/>
        <v>35-49</v>
      </c>
      <c r="AA6116" s="8">
        <f t="shared" si="383"/>
        <v>0</v>
      </c>
    </row>
    <row r="6117" spans="1:27">
      <c r="A6117" t="s">
        <v>6291</v>
      </c>
      <c r="B6117" s="1">
        <v>46228</v>
      </c>
      <c r="C6117" s="2" t="s">
        <v>66</v>
      </c>
      <c r="D6117" t="s">
        <v>40</v>
      </c>
      <c r="E6117" t="s">
        <v>41</v>
      </c>
      <c r="F6117">
        <v>54</v>
      </c>
      <c r="G6117" t="s">
        <v>27</v>
      </c>
      <c r="H6117" t="s">
        <v>28</v>
      </c>
      <c r="I6117">
        <v>100</v>
      </c>
      <c r="J6117" t="s">
        <v>55</v>
      </c>
      <c r="K6117" t="s">
        <v>30</v>
      </c>
      <c r="L6117" t="s">
        <v>45</v>
      </c>
      <c r="M6117">
        <v>948</v>
      </c>
      <c r="N6117">
        <v>1</v>
      </c>
      <c r="O6117">
        <v>280.8</v>
      </c>
      <c r="P6117">
        <v>1</v>
      </c>
      <c r="Q6117">
        <v>1</v>
      </c>
      <c r="R6117">
        <v>3</v>
      </c>
      <c r="S6117" t="s">
        <v>95</v>
      </c>
      <c r="T6117" t="s">
        <v>31</v>
      </c>
      <c r="W6117">
        <v>948</v>
      </c>
      <c r="X6117" t="str">
        <f t="shared" si="380"/>
        <v>No</v>
      </c>
      <c r="Y6117" t="str">
        <f t="shared" si="381"/>
        <v>0-6 months</v>
      </c>
      <c r="Z6117" t="str">
        <f t="shared" si="382"/>
        <v>50+</v>
      </c>
      <c r="AA6117" s="8">
        <f t="shared" si="383"/>
        <v>0</v>
      </c>
    </row>
    <row r="6118" spans="1:27">
      <c r="A6118" t="s">
        <v>6292</v>
      </c>
      <c r="B6118" s="1">
        <v>45846</v>
      </c>
      <c r="C6118" s="2" t="s">
        <v>47</v>
      </c>
      <c r="D6118" t="s">
        <v>48</v>
      </c>
      <c r="E6118" t="s">
        <v>26</v>
      </c>
      <c r="F6118">
        <v>18</v>
      </c>
      <c r="G6118" t="s">
        <v>27</v>
      </c>
      <c r="H6118" t="s">
        <v>42</v>
      </c>
      <c r="I6118">
        <v>1000</v>
      </c>
      <c r="J6118" t="s">
        <v>55</v>
      </c>
      <c r="K6118" t="s">
        <v>44</v>
      </c>
      <c r="L6118" t="s">
        <v>31</v>
      </c>
      <c r="M6118">
        <v>1799</v>
      </c>
      <c r="N6118">
        <v>14</v>
      </c>
      <c r="O6118">
        <v>1313</v>
      </c>
      <c r="P6118">
        <v>1</v>
      </c>
      <c r="Q6118">
        <v>2</v>
      </c>
      <c r="S6118" t="s">
        <v>112</v>
      </c>
      <c r="T6118" t="s">
        <v>31</v>
      </c>
      <c r="W6118">
        <v>25186</v>
      </c>
      <c r="X6118" t="str">
        <f t="shared" si="380"/>
        <v>No</v>
      </c>
      <c r="Y6118" t="str">
        <f t="shared" si="381"/>
        <v>13-24 months</v>
      </c>
      <c r="Z6118" t="str">
        <f t="shared" si="382"/>
        <v>18-24</v>
      </c>
      <c r="AA6118" s="8">
        <f t="shared" si="383"/>
        <v>0</v>
      </c>
    </row>
    <row r="6119" spans="1:27">
      <c r="A6119" t="s">
        <v>6293</v>
      </c>
      <c r="B6119" s="1">
        <v>46022</v>
      </c>
      <c r="C6119" s="2" t="s">
        <v>33</v>
      </c>
      <c r="D6119" t="s">
        <v>34</v>
      </c>
      <c r="E6119" t="s">
        <v>35</v>
      </c>
      <c r="F6119">
        <v>41</v>
      </c>
      <c r="G6119" t="s">
        <v>27</v>
      </c>
      <c r="H6119" t="s">
        <v>36</v>
      </c>
      <c r="I6119">
        <v>30</v>
      </c>
      <c r="J6119" t="s">
        <v>55</v>
      </c>
      <c r="K6119" t="s">
        <v>60</v>
      </c>
      <c r="L6119" t="s">
        <v>31</v>
      </c>
      <c r="M6119">
        <v>499</v>
      </c>
      <c r="N6119">
        <v>8</v>
      </c>
      <c r="O6119">
        <v>287.39999999999998</v>
      </c>
      <c r="P6119">
        <v>2</v>
      </c>
      <c r="Q6119">
        <v>0</v>
      </c>
      <c r="R6119">
        <v>2</v>
      </c>
      <c r="T6119" t="s">
        <v>31</v>
      </c>
      <c r="W6119">
        <v>3992</v>
      </c>
      <c r="X6119" t="str">
        <f t="shared" si="380"/>
        <v>No</v>
      </c>
      <c r="Y6119" t="str">
        <f t="shared" si="381"/>
        <v>7-12 months</v>
      </c>
      <c r="Z6119" t="str">
        <f t="shared" si="382"/>
        <v>35-49</v>
      </c>
      <c r="AA6119" s="8">
        <f t="shared" si="383"/>
        <v>0</v>
      </c>
    </row>
    <row r="6120" spans="1:27">
      <c r="A6120" t="s">
        <v>6294</v>
      </c>
      <c r="B6120" s="1">
        <v>45535</v>
      </c>
      <c r="C6120" s="2" t="s">
        <v>33</v>
      </c>
      <c r="D6120" t="s">
        <v>34</v>
      </c>
      <c r="E6120" t="s">
        <v>35</v>
      </c>
      <c r="F6120">
        <v>29</v>
      </c>
      <c r="G6120" t="s">
        <v>54</v>
      </c>
      <c r="H6120" t="s">
        <v>42</v>
      </c>
      <c r="I6120">
        <v>1000</v>
      </c>
      <c r="J6120" t="s">
        <v>29</v>
      </c>
      <c r="K6120" t="s">
        <v>30</v>
      </c>
      <c r="L6120" t="s">
        <v>31</v>
      </c>
      <c r="M6120">
        <v>1799</v>
      </c>
      <c r="N6120">
        <v>24</v>
      </c>
      <c r="O6120">
        <v>990.5</v>
      </c>
      <c r="P6120">
        <v>0</v>
      </c>
      <c r="Q6120">
        <v>0</v>
      </c>
      <c r="R6120">
        <v>3</v>
      </c>
      <c r="S6120" t="s">
        <v>80</v>
      </c>
      <c r="T6120" t="s">
        <v>31</v>
      </c>
      <c r="W6120">
        <v>43176</v>
      </c>
      <c r="X6120" t="str">
        <f t="shared" si="380"/>
        <v>No</v>
      </c>
      <c r="Y6120" t="str">
        <f t="shared" si="381"/>
        <v>13-24 months</v>
      </c>
      <c r="Z6120" t="str">
        <f t="shared" si="382"/>
        <v>25-34</v>
      </c>
      <c r="AA6120" s="8">
        <f t="shared" si="383"/>
        <v>0</v>
      </c>
    </row>
    <row r="6121" spans="1:27">
      <c r="A6121" t="s">
        <v>6295</v>
      </c>
      <c r="B6121" s="1">
        <v>45944</v>
      </c>
      <c r="C6121" s="2" t="s">
        <v>66</v>
      </c>
      <c r="D6121" t="s">
        <v>40</v>
      </c>
      <c r="E6121" t="s">
        <v>41</v>
      </c>
      <c r="F6121">
        <v>19</v>
      </c>
      <c r="G6121" t="s">
        <v>27</v>
      </c>
      <c r="H6121" t="s">
        <v>28</v>
      </c>
      <c r="I6121">
        <v>100</v>
      </c>
      <c r="J6121" t="s">
        <v>55</v>
      </c>
      <c r="K6121" t="s">
        <v>82</v>
      </c>
      <c r="L6121" t="s">
        <v>45</v>
      </c>
      <c r="M6121">
        <v>948</v>
      </c>
      <c r="N6121">
        <v>11</v>
      </c>
      <c r="O6121">
        <v>682.2</v>
      </c>
      <c r="P6121">
        <v>2</v>
      </c>
      <c r="Q6121">
        <v>0</v>
      </c>
      <c r="R6121">
        <v>4</v>
      </c>
      <c r="S6121" t="s">
        <v>57</v>
      </c>
      <c r="T6121" t="s">
        <v>31</v>
      </c>
      <c r="W6121">
        <v>10428</v>
      </c>
      <c r="X6121" t="str">
        <f t="shared" si="380"/>
        <v>No</v>
      </c>
      <c r="Y6121" t="str">
        <f t="shared" si="381"/>
        <v>7-12 months</v>
      </c>
      <c r="Z6121" t="str">
        <f t="shared" si="382"/>
        <v>18-24</v>
      </c>
      <c r="AA6121" s="8">
        <f t="shared" si="383"/>
        <v>0</v>
      </c>
    </row>
    <row r="6122" spans="1:27">
      <c r="A6122" t="s">
        <v>6296</v>
      </c>
      <c r="B6122" s="1">
        <v>46113</v>
      </c>
      <c r="C6122" s="2" t="s">
        <v>24</v>
      </c>
      <c r="D6122" t="s">
        <v>25</v>
      </c>
      <c r="E6122" t="s">
        <v>26</v>
      </c>
      <c r="F6122">
        <v>48</v>
      </c>
      <c r="G6122" t="s">
        <v>54</v>
      </c>
      <c r="H6122" t="s">
        <v>67</v>
      </c>
      <c r="I6122">
        <v>300</v>
      </c>
      <c r="J6122" t="s">
        <v>43</v>
      </c>
      <c r="K6122" t="s">
        <v>60</v>
      </c>
      <c r="L6122" t="s">
        <v>31</v>
      </c>
      <c r="M6122">
        <v>1199</v>
      </c>
      <c r="N6122">
        <v>5</v>
      </c>
      <c r="O6122">
        <v>664.7</v>
      </c>
      <c r="P6122">
        <v>1</v>
      </c>
      <c r="Q6122">
        <v>0</v>
      </c>
      <c r="R6122">
        <v>3</v>
      </c>
      <c r="S6122" t="s">
        <v>86</v>
      </c>
      <c r="T6122" t="s">
        <v>31</v>
      </c>
      <c r="W6122">
        <v>5995</v>
      </c>
      <c r="X6122" t="str">
        <f t="shared" si="380"/>
        <v>No</v>
      </c>
      <c r="Y6122" t="str">
        <f t="shared" si="381"/>
        <v>0-6 months</v>
      </c>
      <c r="Z6122" t="str">
        <f t="shared" si="382"/>
        <v>35-49</v>
      </c>
      <c r="AA6122" s="8">
        <f t="shared" si="383"/>
        <v>0</v>
      </c>
    </row>
    <row r="6123" spans="1:27">
      <c r="A6123" t="s">
        <v>6297</v>
      </c>
      <c r="B6123" s="1">
        <v>45180</v>
      </c>
      <c r="C6123" s="2" t="s">
        <v>74</v>
      </c>
      <c r="D6123" t="s">
        <v>74</v>
      </c>
      <c r="E6123" t="s">
        <v>35</v>
      </c>
      <c r="F6123">
        <v>35</v>
      </c>
      <c r="G6123" t="s">
        <v>54</v>
      </c>
      <c r="H6123" t="s">
        <v>28</v>
      </c>
      <c r="I6123">
        <v>100</v>
      </c>
      <c r="J6123" t="s">
        <v>55</v>
      </c>
      <c r="K6123" t="s">
        <v>82</v>
      </c>
      <c r="L6123" t="s">
        <v>31</v>
      </c>
      <c r="M6123">
        <v>799</v>
      </c>
      <c r="N6123">
        <v>36</v>
      </c>
      <c r="O6123">
        <v>532.29999999999995</v>
      </c>
      <c r="P6123">
        <v>1</v>
      </c>
      <c r="Q6123">
        <v>0</v>
      </c>
      <c r="R6123">
        <v>3</v>
      </c>
      <c r="S6123" t="s">
        <v>136</v>
      </c>
      <c r="T6123" t="s">
        <v>31</v>
      </c>
      <c r="W6123">
        <v>28764</v>
      </c>
      <c r="X6123" t="str">
        <f t="shared" si="380"/>
        <v>No</v>
      </c>
      <c r="Y6123" t="str">
        <f t="shared" si="381"/>
        <v>25-48 months</v>
      </c>
      <c r="Z6123" t="str">
        <f t="shared" si="382"/>
        <v>35-49</v>
      </c>
      <c r="AA6123" s="8">
        <f t="shared" si="383"/>
        <v>0</v>
      </c>
    </row>
    <row r="6124" spans="1:27">
      <c r="A6124" t="s">
        <v>6298</v>
      </c>
      <c r="B6124" s="1">
        <v>46210</v>
      </c>
      <c r="C6124" s="2" t="s">
        <v>59</v>
      </c>
      <c r="D6124" t="s">
        <v>59</v>
      </c>
      <c r="E6124" t="s">
        <v>35</v>
      </c>
      <c r="F6124">
        <v>57</v>
      </c>
      <c r="G6124" t="s">
        <v>27</v>
      </c>
      <c r="H6124" t="s">
        <v>28</v>
      </c>
      <c r="I6124">
        <v>100</v>
      </c>
      <c r="J6124" t="s">
        <v>55</v>
      </c>
      <c r="K6124" t="s">
        <v>82</v>
      </c>
      <c r="L6124" t="s">
        <v>45</v>
      </c>
      <c r="M6124">
        <v>948</v>
      </c>
      <c r="N6124">
        <v>1</v>
      </c>
      <c r="O6124">
        <v>796.9</v>
      </c>
      <c r="P6124">
        <v>2</v>
      </c>
      <c r="Q6124">
        <v>0</v>
      </c>
      <c r="R6124">
        <v>3</v>
      </c>
      <c r="S6124" t="s">
        <v>136</v>
      </c>
      <c r="T6124" t="s">
        <v>45</v>
      </c>
      <c r="U6124" s="1">
        <v>46242</v>
      </c>
      <c r="V6124" t="s">
        <v>97</v>
      </c>
      <c r="W6124">
        <v>948</v>
      </c>
      <c r="X6124" t="str">
        <f t="shared" si="380"/>
        <v>No</v>
      </c>
      <c r="Y6124" t="str">
        <f t="shared" si="381"/>
        <v>0-6 months</v>
      </c>
      <c r="Z6124" t="str">
        <f t="shared" si="382"/>
        <v>50+</v>
      </c>
      <c r="AA6124" s="8">
        <f t="shared" si="383"/>
        <v>1</v>
      </c>
    </row>
    <row r="6125" spans="1:27">
      <c r="A6125" t="s">
        <v>6299</v>
      </c>
      <c r="B6125" s="1">
        <v>44761</v>
      </c>
      <c r="C6125" s="2" t="s">
        <v>89</v>
      </c>
      <c r="D6125" t="s">
        <v>90</v>
      </c>
      <c r="E6125" t="s">
        <v>41</v>
      </c>
      <c r="F6125">
        <v>37</v>
      </c>
      <c r="G6125" t="s">
        <v>54</v>
      </c>
      <c r="H6125" t="s">
        <v>67</v>
      </c>
      <c r="I6125">
        <v>300</v>
      </c>
      <c r="J6125" t="s">
        <v>55</v>
      </c>
      <c r="K6125" t="s">
        <v>44</v>
      </c>
      <c r="L6125" t="s">
        <v>31</v>
      </c>
      <c r="M6125">
        <v>1199</v>
      </c>
      <c r="N6125">
        <v>49</v>
      </c>
      <c r="O6125">
        <v>711.2</v>
      </c>
      <c r="P6125">
        <v>1</v>
      </c>
      <c r="Q6125">
        <v>1</v>
      </c>
      <c r="R6125">
        <v>2</v>
      </c>
      <c r="S6125" t="s">
        <v>384</v>
      </c>
      <c r="T6125" t="s">
        <v>31</v>
      </c>
      <c r="W6125">
        <v>58751</v>
      </c>
      <c r="X6125" t="str">
        <f t="shared" si="380"/>
        <v>No</v>
      </c>
      <c r="Y6125" t="str">
        <f t="shared" si="381"/>
        <v>48+ months</v>
      </c>
      <c r="Z6125" t="str">
        <f t="shared" si="382"/>
        <v>35-49</v>
      </c>
      <c r="AA6125" s="8">
        <f t="shared" si="383"/>
        <v>0</v>
      </c>
    </row>
    <row r="6126" spans="1:27">
      <c r="A6126" t="s">
        <v>6300</v>
      </c>
      <c r="B6126" s="1">
        <v>45317</v>
      </c>
      <c r="C6126" s="2" t="s">
        <v>66</v>
      </c>
      <c r="D6126" t="s">
        <v>40</v>
      </c>
      <c r="E6126" t="s">
        <v>41</v>
      </c>
      <c r="F6126">
        <v>28</v>
      </c>
      <c r="G6126" t="s">
        <v>27</v>
      </c>
      <c r="H6126" t="s">
        <v>28</v>
      </c>
      <c r="I6126">
        <v>100</v>
      </c>
      <c r="J6126" t="s">
        <v>55</v>
      </c>
      <c r="K6126" t="s">
        <v>60</v>
      </c>
      <c r="L6126" t="s">
        <v>31</v>
      </c>
      <c r="M6126">
        <v>799</v>
      </c>
      <c r="N6126">
        <v>31</v>
      </c>
      <c r="O6126">
        <v>433.8</v>
      </c>
      <c r="P6126">
        <v>1</v>
      </c>
      <c r="Q6126">
        <v>0</v>
      </c>
      <c r="R6126">
        <v>4</v>
      </c>
      <c r="T6126" t="s">
        <v>31</v>
      </c>
      <c r="W6126">
        <v>24769</v>
      </c>
      <c r="X6126" t="str">
        <f t="shared" si="380"/>
        <v>No</v>
      </c>
      <c r="Y6126" t="str">
        <f t="shared" si="381"/>
        <v>25-48 months</v>
      </c>
      <c r="Z6126" t="str">
        <f t="shared" si="382"/>
        <v>25-34</v>
      </c>
      <c r="AA6126" s="8">
        <f t="shared" si="383"/>
        <v>0</v>
      </c>
    </row>
    <row r="6127" spans="1:27">
      <c r="A6127" t="s">
        <v>6301</v>
      </c>
      <c r="B6127" s="1">
        <v>45630</v>
      </c>
      <c r="C6127" s="2" t="s">
        <v>62</v>
      </c>
      <c r="D6127" t="s">
        <v>63</v>
      </c>
      <c r="E6127" t="s">
        <v>64</v>
      </c>
      <c r="F6127">
        <v>58</v>
      </c>
      <c r="G6127" t="s">
        <v>27</v>
      </c>
      <c r="H6127" t="s">
        <v>28</v>
      </c>
      <c r="I6127">
        <v>100</v>
      </c>
      <c r="J6127" t="s">
        <v>55</v>
      </c>
      <c r="K6127" t="s">
        <v>56</v>
      </c>
      <c r="L6127" t="s">
        <v>31</v>
      </c>
      <c r="M6127">
        <v>799</v>
      </c>
      <c r="N6127">
        <v>21</v>
      </c>
      <c r="O6127">
        <v>400.6</v>
      </c>
      <c r="P6127">
        <v>2</v>
      </c>
      <c r="Q6127">
        <v>0</v>
      </c>
      <c r="R6127">
        <v>3</v>
      </c>
      <c r="T6127" t="s">
        <v>31</v>
      </c>
      <c r="W6127">
        <v>16779</v>
      </c>
      <c r="X6127" t="str">
        <f t="shared" si="380"/>
        <v>No</v>
      </c>
      <c r="Y6127" t="str">
        <f t="shared" si="381"/>
        <v>13-24 months</v>
      </c>
      <c r="Z6127" t="str">
        <f t="shared" si="382"/>
        <v>50+</v>
      </c>
      <c r="AA6127" s="8">
        <f t="shared" si="383"/>
        <v>0</v>
      </c>
    </row>
    <row r="6128" spans="1:27">
      <c r="A6128" t="s">
        <v>6302</v>
      </c>
      <c r="B6128" s="1">
        <v>45403</v>
      </c>
      <c r="C6128" s="2" t="s">
        <v>74</v>
      </c>
      <c r="D6128" t="s">
        <v>74</v>
      </c>
      <c r="E6128" t="s">
        <v>35</v>
      </c>
      <c r="F6128">
        <v>34</v>
      </c>
      <c r="G6128" t="s">
        <v>27</v>
      </c>
      <c r="H6128" t="s">
        <v>42</v>
      </c>
      <c r="I6128">
        <v>1000</v>
      </c>
      <c r="J6128" t="s">
        <v>43</v>
      </c>
      <c r="K6128" t="s">
        <v>30</v>
      </c>
      <c r="L6128" t="s">
        <v>45</v>
      </c>
      <c r="M6128">
        <v>1948</v>
      </c>
      <c r="N6128">
        <v>28</v>
      </c>
      <c r="O6128">
        <v>1137.8</v>
      </c>
      <c r="P6128">
        <v>1</v>
      </c>
      <c r="Q6128">
        <v>0</v>
      </c>
      <c r="R6128">
        <v>4</v>
      </c>
      <c r="S6128" t="s">
        <v>433</v>
      </c>
      <c r="T6128" t="s">
        <v>31</v>
      </c>
      <c r="W6128">
        <v>54544</v>
      </c>
      <c r="X6128" t="str">
        <f t="shared" si="380"/>
        <v>No</v>
      </c>
      <c r="Y6128" t="str">
        <f t="shared" si="381"/>
        <v>25-48 months</v>
      </c>
      <c r="Z6128" t="str">
        <f t="shared" si="382"/>
        <v>25-34</v>
      </c>
      <c r="AA6128" s="8">
        <f t="shared" si="383"/>
        <v>0</v>
      </c>
    </row>
    <row r="6129" spans="1:27">
      <c r="A6129" t="s">
        <v>6303</v>
      </c>
      <c r="B6129" s="1">
        <v>45999</v>
      </c>
      <c r="C6129" s="2" t="s">
        <v>66</v>
      </c>
      <c r="D6129" t="s">
        <v>40</v>
      </c>
      <c r="E6129" t="s">
        <v>41</v>
      </c>
      <c r="F6129">
        <v>34</v>
      </c>
      <c r="G6129" t="s">
        <v>27</v>
      </c>
      <c r="H6129" t="s">
        <v>36</v>
      </c>
      <c r="I6129">
        <v>30</v>
      </c>
      <c r="J6129" t="s">
        <v>55</v>
      </c>
      <c r="K6129" t="s">
        <v>82</v>
      </c>
      <c r="L6129" t="s">
        <v>45</v>
      </c>
      <c r="M6129">
        <v>648</v>
      </c>
      <c r="N6129">
        <v>9</v>
      </c>
      <c r="O6129">
        <v>336</v>
      </c>
      <c r="P6129">
        <v>0</v>
      </c>
      <c r="Q6129">
        <v>0</v>
      </c>
      <c r="R6129">
        <v>4</v>
      </c>
      <c r="T6129" t="s">
        <v>31</v>
      </c>
      <c r="W6129">
        <v>5832</v>
      </c>
      <c r="X6129" t="str">
        <f t="shared" si="380"/>
        <v>No</v>
      </c>
      <c r="Y6129" t="str">
        <f t="shared" si="381"/>
        <v>7-12 months</v>
      </c>
      <c r="Z6129" t="str">
        <f t="shared" si="382"/>
        <v>25-34</v>
      </c>
      <c r="AA6129" s="8">
        <f t="shared" si="383"/>
        <v>0</v>
      </c>
    </row>
    <row r="6130" spans="1:27">
      <c r="A6130" t="s">
        <v>6304</v>
      </c>
      <c r="B6130" s="1">
        <v>44747</v>
      </c>
      <c r="C6130" s="2" t="s">
        <v>66</v>
      </c>
      <c r="D6130" t="s">
        <v>40</v>
      </c>
      <c r="E6130" t="s">
        <v>41</v>
      </c>
      <c r="F6130">
        <v>36</v>
      </c>
      <c r="G6130" t="s">
        <v>27</v>
      </c>
      <c r="H6130" t="s">
        <v>67</v>
      </c>
      <c r="I6130">
        <v>300</v>
      </c>
      <c r="J6130" t="s">
        <v>43</v>
      </c>
      <c r="K6130" t="s">
        <v>60</v>
      </c>
      <c r="L6130" t="s">
        <v>31</v>
      </c>
      <c r="M6130">
        <v>1199</v>
      </c>
      <c r="N6130">
        <v>50</v>
      </c>
      <c r="O6130">
        <v>941.2</v>
      </c>
      <c r="P6130">
        <v>1</v>
      </c>
      <c r="Q6130">
        <v>1</v>
      </c>
      <c r="R6130">
        <v>3</v>
      </c>
      <c r="S6130" t="s">
        <v>80</v>
      </c>
      <c r="T6130" t="s">
        <v>31</v>
      </c>
      <c r="W6130">
        <v>59950</v>
      </c>
      <c r="X6130" t="str">
        <f t="shared" si="380"/>
        <v>No</v>
      </c>
      <c r="Y6130" t="str">
        <f t="shared" si="381"/>
        <v>48+ months</v>
      </c>
      <c r="Z6130" t="str">
        <f t="shared" si="382"/>
        <v>35-49</v>
      </c>
      <c r="AA6130" s="8">
        <f t="shared" si="383"/>
        <v>0</v>
      </c>
    </row>
    <row r="6131" spans="1:27">
      <c r="A6131" t="s">
        <v>6305</v>
      </c>
      <c r="B6131" s="1">
        <v>45394</v>
      </c>
      <c r="C6131" s="2" t="s">
        <v>24</v>
      </c>
      <c r="D6131" t="s">
        <v>25</v>
      </c>
      <c r="E6131" t="s">
        <v>26</v>
      </c>
      <c r="F6131">
        <v>20</v>
      </c>
      <c r="G6131" t="s">
        <v>27</v>
      </c>
      <c r="H6131" t="s">
        <v>36</v>
      </c>
      <c r="I6131">
        <v>30</v>
      </c>
      <c r="J6131" t="s">
        <v>55</v>
      </c>
      <c r="K6131" t="s">
        <v>44</v>
      </c>
      <c r="L6131" t="s">
        <v>31</v>
      </c>
      <c r="M6131">
        <v>499</v>
      </c>
      <c r="N6131">
        <v>29</v>
      </c>
      <c r="O6131">
        <v>344.5</v>
      </c>
      <c r="P6131">
        <v>1</v>
      </c>
      <c r="Q6131">
        <v>0</v>
      </c>
      <c r="R6131">
        <v>4</v>
      </c>
      <c r="S6131" t="s">
        <v>130</v>
      </c>
      <c r="T6131" t="s">
        <v>31</v>
      </c>
      <c r="W6131">
        <v>14471</v>
      </c>
      <c r="X6131" t="str">
        <f t="shared" si="380"/>
        <v>No</v>
      </c>
      <c r="Y6131" t="str">
        <f t="shared" si="381"/>
        <v>25-48 months</v>
      </c>
      <c r="Z6131" t="str">
        <f t="shared" si="382"/>
        <v>18-24</v>
      </c>
      <c r="AA6131" s="8">
        <f t="shared" si="383"/>
        <v>0</v>
      </c>
    </row>
    <row r="6132" spans="1:27">
      <c r="A6132" t="s">
        <v>6306</v>
      </c>
      <c r="B6132" s="1">
        <v>45365</v>
      </c>
      <c r="C6132" s="2" t="s">
        <v>59</v>
      </c>
      <c r="D6132" t="s">
        <v>59</v>
      </c>
      <c r="E6132" t="s">
        <v>35</v>
      </c>
      <c r="F6132">
        <v>24</v>
      </c>
      <c r="G6132" t="s">
        <v>54</v>
      </c>
      <c r="H6132" t="s">
        <v>36</v>
      </c>
      <c r="I6132">
        <v>30</v>
      </c>
      <c r="J6132" t="s">
        <v>55</v>
      </c>
      <c r="K6132" t="s">
        <v>82</v>
      </c>
      <c r="L6132" t="s">
        <v>45</v>
      </c>
      <c r="M6132">
        <v>648</v>
      </c>
      <c r="N6132">
        <v>11</v>
      </c>
      <c r="O6132">
        <v>191.5</v>
      </c>
      <c r="P6132">
        <v>0</v>
      </c>
      <c r="Q6132">
        <v>0</v>
      </c>
      <c r="R6132">
        <v>3</v>
      </c>
      <c r="S6132" t="s">
        <v>95</v>
      </c>
      <c r="T6132" t="s">
        <v>45</v>
      </c>
      <c r="U6132" s="1">
        <v>45686</v>
      </c>
      <c r="V6132" t="s">
        <v>92</v>
      </c>
      <c r="W6132">
        <v>7128</v>
      </c>
      <c r="X6132" t="str">
        <f t="shared" si="380"/>
        <v>No</v>
      </c>
      <c r="Y6132" t="str">
        <f t="shared" si="381"/>
        <v>7-12 months</v>
      </c>
      <c r="Z6132" t="str">
        <f t="shared" si="382"/>
        <v>18-24</v>
      </c>
      <c r="AA6132" s="8">
        <f t="shared" si="383"/>
        <v>1</v>
      </c>
    </row>
    <row r="6133" spans="1:27">
      <c r="A6133" t="s">
        <v>6307</v>
      </c>
      <c r="B6133" s="1">
        <v>44722</v>
      </c>
      <c r="C6133" s="2" t="s">
        <v>66</v>
      </c>
      <c r="D6133" t="s">
        <v>40</v>
      </c>
      <c r="E6133" t="s">
        <v>41</v>
      </c>
      <c r="F6133">
        <v>57</v>
      </c>
      <c r="G6133" t="s">
        <v>54</v>
      </c>
      <c r="H6133" t="s">
        <v>67</v>
      </c>
      <c r="I6133">
        <v>300</v>
      </c>
      <c r="J6133" t="s">
        <v>55</v>
      </c>
      <c r="K6133" t="s">
        <v>82</v>
      </c>
      <c r="L6133" t="s">
        <v>31</v>
      </c>
      <c r="M6133">
        <v>1199</v>
      </c>
      <c r="N6133">
        <v>51</v>
      </c>
      <c r="O6133">
        <v>783.6</v>
      </c>
      <c r="P6133">
        <v>1</v>
      </c>
      <c r="Q6133">
        <v>0</v>
      </c>
      <c r="R6133">
        <v>4</v>
      </c>
      <c r="T6133" t="s">
        <v>31</v>
      </c>
      <c r="W6133">
        <v>61149</v>
      </c>
      <c r="X6133" t="str">
        <f t="shared" si="380"/>
        <v>No</v>
      </c>
      <c r="Y6133" t="str">
        <f t="shared" si="381"/>
        <v>48+ months</v>
      </c>
      <c r="Z6133" t="str">
        <f t="shared" si="382"/>
        <v>50+</v>
      </c>
      <c r="AA6133" s="8">
        <f t="shared" si="383"/>
        <v>0</v>
      </c>
    </row>
    <row r="6134" spans="1:27">
      <c r="A6134" t="s">
        <v>6308</v>
      </c>
      <c r="B6134" s="1">
        <v>45522</v>
      </c>
      <c r="C6134" s="2" t="s">
        <v>146</v>
      </c>
      <c r="D6134" t="s">
        <v>147</v>
      </c>
      <c r="E6134" t="s">
        <v>26</v>
      </c>
      <c r="F6134">
        <v>48</v>
      </c>
      <c r="G6134" t="s">
        <v>54</v>
      </c>
      <c r="H6134" t="s">
        <v>67</v>
      </c>
      <c r="I6134">
        <v>300</v>
      </c>
      <c r="J6134" t="s">
        <v>43</v>
      </c>
      <c r="K6134" t="s">
        <v>60</v>
      </c>
      <c r="L6134" t="s">
        <v>31</v>
      </c>
      <c r="M6134">
        <v>1199</v>
      </c>
      <c r="N6134">
        <v>24</v>
      </c>
      <c r="O6134">
        <v>381.2</v>
      </c>
      <c r="P6134">
        <v>0</v>
      </c>
      <c r="Q6134">
        <v>0</v>
      </c>
      <c r="R6134">
        <v>4</v>
      </c>
      <c r="S6134" t="s">
        <v>112</v>
      </c>
      <c r="T6134" t="s">
        <v>31</v>
      </c>
      <c r="W6134">
        <v>28776</v>
      </c>
      <c r="X6134" t="str">
        <f t="shared" si="380"/>
        <v>No</v>
      </c>
      <c r="Y6134" t="str">
        <f t="shared" si="381"/>
        <v>13-24 months</v>
      </c>
      <c r="Z6134" t="str">
        <f t="shared" si="382"/>
        <v>35-49</v>
      </c>
      <c r="AA6134" s="8">
        <f t="shared" si="383"/>
        <v>0</v>
      </c>
    </row>
    <row r="6135" spans="1:27">
      <c r="A6135" t="s">
        <v>6309</v>
      </c>
      <c r="B6135" s="1">
        <v>45160</v>
      </c>
      <c r="C6135" s="2" t="s">
        <v>5803</v>
      </c>
      <c r="D6135" t="s">
        <v>40</v>
      </c>
      <c r="E6135" t="s">
        <v>41</v>
      </c>
      <c r="F6135">
        <v>52</v>
      </c>
      <c r="G6135" t="s">
        <v>54</v>
      </c>
      <c r="H6135" t="s">
        <v>36</v>
      </c>
      <c r="I6135">
        <v>30</v>
      </c>
      <c r="J6135" t="s">
        <v>55</v>
      </c>
      <c r="K6135" t="s">
        <v>82</v>
      </c>
      <c r="L6135" t="s">
        <v>31</v>
      </c>
      <c r="M6135">
        <v>499</v>
      </c>
      <c r="N6135">
        <v>36</v>
      </c>
      <c r="O6135">
        <v>338.6</v>
      </c>
      <c r="P6135">
        <v>2</v>
      </c>
      <c r="Q6135">
        <v>0</v>
      </c>
      <c r="R6135">
        <v>4</v>
      </c>
      <c r="S6135" t="s">
        <v>151</v>
      </c>
      <c r="T6135" t="s">
        <v>31</v>
      </c>
      <c r="W6135">
        <v>17964</v>
      </c>
      <c r="X6135" t="str">
        <f t="shared" si="380"/>
        <v>No</v>
      </c>
      <c r="Y6135" t="str">
        <f t="shared" si="381"/>
        <v>25-48 months</v>
      </c>
      <c r="Z6135" t="str">
        <f t="shared" si="382"/>
        <v>50+</v>
      </c>
      <c r="AA6135" s="8">
        <f t="shared" si="383"/>
        <v>0</v>
      </c>
    </row>
    <row r="6136" spans="1:27">
      <c r="A6136" t="s">
        <v>6310</v>
      </c>
      <c r="B6136" s="1">
        <v>45550</v>
      </c>
      <c r="C6136" s="2" t="s">
        <v>71</v>
      </c>
      <c r="D6136" t="s">
        <v>72</v>
      </c>
      <c r="E6136" t="s">
        <v>64</v>
      </c>
      <c r="F6136">
        <v>41</v>
      </c>
      <c r="G6136" t="s">
        <v>163</v>
      </c>
      <c r="H6136" t="s">
        <v>36</v>
      </c>
      <c r="I6136">
        <v>30</v>
      </c>
      <c r="J6136" t="s">
        <v>29</v>
      </c>
      <c r="K6136" t="s">
        <v>82</v>
      </c>
      <c r="L6136" t="s">
        <v>31</v>
      </c>
      <c r="M6136">
        <v>499</v>
      </c>
      <c r="N6136">
        <v>23</v>
      </c>
      <c r="O6136">
        <v>259.3</v>
      </c>
      <c r="P6136">
        <v>0</v>
      </c>
      <c r="Q6136">
        <v>1</v>
      </c>
      <c r="R6136">
        <v>4</v>
      </c>
      <c r="T6136" t="s">
        <v>31</v>
      </c>
      <c r="W6136">
        <v>11477</v>
      </c>
      <c r="X6136" t="str">
        <f t="shared" si="380"/>
        <v>No</v>
      </c>
      <c r="Y6136" t="str">
        <f t="shared" si="381"/>
        <v>13-24 months</v>
      </c>
      <c r="Z6136" t="str">
        <f t="shared" si="382"/>
        <v>35-49</v>
      </c>
      <c r="AA6136" s="8">
        <f t="shared" si="383"/>
        <v>0</v>
      </c>
    </row>
    <row r="6137" spans="1:27">
      <c r="A6137" t="s">
        <v>6311</v>
      </c>
      <c r="B6137" s="1">
        <v>45526</v>
      </c>
      <c r="C6137" s="2" t="s">
        <v>71</v>
      </c>
      <c r="D6137" t="s">
        <v>72</v>
      </c>
      <c r="E6137" t="s">
        <v>64</v>
      </c>
      <c r="F6137">
        <v>47</v>
      </c>
      <c r="G6137" t="s">
        <v>54</v>
      </c>
      <c r="H6137" t="s">
        <v>42</v>
      </c>
      <c r="I6137">
        <v>1000</v>
      </c>
      <c r="J6137" t="s">
        <v>29</v>
      </c>
      <c r="K6137" t="s">
        <v>82</v>
      </c>
      <c r="L6137" t="s">
        <v>31</v>
      </c>
      <c r="M6137">
        <v>1799</v>
      </c>
      <c r="N6137">
        <v>24</v>
      </c>
      <c r="O6137">
        <v>1055.7</v>
      </c>
      <c r="P6137">
        <v>1</v>
      </c>
      <c r="Q6137">
        <v>0</v>
      </c>
      <c r="R6137">
        <v>4</v>
      </c>
      <c r="S6137" t="s">
        <v>75</v>
      </c>
      <c r="T6137" t="s">
        <v>31</v>
      </c>
      <c r="W6137">
        <v>43176</v>
      </c>
      <c r="X6137" t="str">
        <f t="shared" si="380"/>
        <v>No</v>
      </c>
      <c r="Y6137" t="str">
        <f t="shared" si="381"/>
        <v>13-24 months</v>
      </c>
      <c r="Z6137" t="str">
        <f t="shared" si="382"/>
        <v>35-49</v>
      </c>
      <c r="AA6137" s="8">
        <f t="shared" si="383"/>
        <v>0</v>
      </c>
    </row>
    <row r="6138" spans="1:27">
      <c r="A6138" t="s">
        <v>6312</v>
      </c>
      <c r="B6138" s="1">
        <v>45409</v>
      </c>
      <c r="C6138" s="2" t="s">
        <v>146</v>
      </c>
      <c r="D6138" t="s">
        <v>147</v>
      </c>
      <c r="E6138" t="s">
        <v>26</v>
      </c>
      <c r="F6138">
        <v>26</v>
      </c>
      <c r="G6138" t="s">
        <v>27</v>
      </c>
      <c r="H6138" t="s">
        <v>36</v>
      </c>
      <c r="I6138">
        <v>30</v>
      </c>
      <c r="J6138" t="s">
        <v>55</v>
      </c>
      <c r="K6138" t="s">
        <v>44</v>
      </c>
      <c r="L6138" t="s">
        <v>31</v>
      </c>
      <c r="M6138">
        <v>499</v>
      </c>
      <c r="N6138">
        <v>15</v>
      </c>
      <c r="O6138">
        <v>111</v>
      </c>
      <c r="P6138">
        <v>1</v>
      </c>
      <c r="Q6138">
        <v>1</v>
      </c>
      <c r="R6138">
        <v>5</v>
      </c>
      <c r="T6138" t="s">
        <v>45</v>
      </c>
      <c r="U6138" s="1">
        <v>45861</v>
      </c>
      <c r="V6138" t="s">
        <v>49</v>
      </c>
      <c r="W6138">
        <v>7485</v>
      </c>
      <c r="X6138" t="str">
        <f t="shared" si="380"/>
        <v>No</v>
      </c>
      <c r="Y6138" t="str">
        <f t="shared" si="381"/>
        <v>13-24 months</v>
      </c>
      <c r="Z6138" t="str">
        <f t="shared" si="382"/>
        <v>25-34</v>
      </c>
      <c r="AA6138" s="8">
        <f t="shared" si="383"/>
        <v>1</v>
      </c>
    </row>
    <row r="6139" spans="1:27">
      <c r="A6139" t="s">
        <v>6313</v>
      </c>
      <c r="B6139" s="1">
        <v>44790</v>
      </c>
      <c r="C6139" s="2" t="s">
        <v>71</v>
      </c>
      <c r="D6139" t="s">
        <v>72</v>
      </c>
      <c r="E6139" t="s">
        <v>64</v>
      </c>
      <c r="F6139">
        <v>40</v>
      </c>
      <c r="G6139" t="s">
        <v>54</v>
      </c>
      <c r="H6139" t="s">
        <v>36</v>
      </c>
      <c r="I6139">
        <v>30</v>
      </c>
      <c r="J6139" t="s">
        <v>55</v>
      </c>
      <c r="K6139" t="s">
        <v>56</v>
      </c>
      <c r="L6139" t="s">
        <v>31</v>
      </c>
      <c r="M6139">
        <v>499</v>
      </c>
      <c r="N6139">
        <v>48</v>
      </c>
      <c r="O6139">
        <v>188.9</v>
      </c>
      <c r="P6139">
        <v>3</v>
      </c>
      <c r="Q6139">
        <v>0</v>
      </c>
      <c r="R6139">
        <v>3</v>
      </c>
      <c r="S6139" t="s">
        <v>122</v>
      </c>
      <c r="T6139" t="s">
        <v>31</v>
      </c>
      <c r="W6139">
        <v>23952</v>
      </c>
      <c r="X6139" t="str">
        <f t="shared" si="380"/>
        <v>No</v>
      </c>
      <c r="Y6139" t="str">
        <f t="shared" si="381"/>
        <v>25-48 months</v>
      </c>
      <c r="Z6139" t="str">
        <f t="shared" si="382"/>
        <v>35-49</v>
      </c>
      <c r="AA6139" s="8">
        <f t="shared" si="383"/>
        <v>0</v>
      </c>
    </row>
    <row r="6140" spans="1:27">
      <c r="A6140" t="s">
        <v>6314</v>
      </c>
      <c r="B6140" s="1">
        <v>44838</v>
      </c>
      <c r="C6140" s="2" t="s">
        <v>66</v>
      </c>
      <c r="D6140" t="s">
        <v>40</v>
      </c>
      <c r="E6140" t="s">
        <v>41</v>
      </c>
      <c r="F6140">
        <v>18</v>
      </c>
      <c r="G6140" t="s">
        <v>27</v>
      </c>
      <c r="H6140" t="s">
        <v>28</v>
      </c>
      <c r="I6140">
        <v>100</v>
      </c>
      <c r="J6140" t="s">
        <v>29</v>
      </c>
      <c r="K6140" t="s">
        <v>60</v>
      </c>
      <c r="L6140" t="s">
        <v>45</v>
      </c>
      <c r="M6140">
        <v>948</v>
      </c>
      <c r="N6140">
        <v>46</v>
      </c>
      <c r="O6140">
        <v>594</v>
      </c>
      <c r="P6140">
        <v>0</v>
      </c>
      <c r="Q6140">
        <v>0</v>
      </c>
      <c r="R6140">
        <v>1</v>
      </c>
      <c r="S6140" t="s">
        <v>470</v>
      </c>
      <c r="T6140" t="s">
        <v>45</v>
      </c>
      <c r="U6140" s="1">
        <v>46243</v>
      </c>
      <c r="V6140" t="s">
        <v>69</v>
      </c>
      <c r="W6140">
        <v>43608</v>
      </c>
      <c r="X6140" t="str">
        <f t="shared" si="380"/>
        <v>No</v>
      </c>
      <c r="Y6140" t="str">
        <f t="shared" si="381"/>
        <v>25-48 months</v>
      </c>
      <c r="Z6140" t="str">
        <f t="shared" si="382"/>
        <v>18-24</v>
      </c>
      <c r="AA6140" s="8">
        <f t="shared" si="383"/>
        <v>1</v>
      </c>
    </row>
    <row r="6141" spans="1:27">
      <c r="A6141" t="s">
        <v>6315</v>
      </c>
      <c r="B6141" s="1">
        <v>45506</v>
      </c>
      <c r="C6141" s="2" t="s">
        <v>24</v>
      </c>
      <c r="D6141" t="s">
        <v>25</v>
      </c>
      <c r="E6141" t="s">
        <v>26</v>
      </c>
      <c r="F6141">
        <v>28</v>
      </c>
      <c r="G6141" t="s">
        <v>27</v>
      </c>
      <c r="H6141" t="s">
        <v>36</v>
      </c>
      <c r="I6141">
        <v>30</v>
      </c>
      <c r="J6141" t="s">
        <v>55</v>
      </c>
      <c r="K6141" t="s">
        <v>60</v>
      </c>
      <c r="L6141" t="s">
        <v>31</v>
      </c>
      <c r="M6141">
        <v>499</v>
      </c>
      <c r="N6141">
        <v>25</v>
      </c>
      <c r="O6141">
        <v>367.8</v>
      </c>
      <c r="P6141">
        <v>1</v>
      </c>
      <c r="Q6141">
        <v>0</v>
      </c>
      <c r="R6141">
        <v>5</v>
      </c>
      <c r="S6141" t="s">
        <v>91</v>
      </c>
      <c r="T6141" t="s">
        <v>31</v>
      </c>
      <c r="W6141">
        <v>12475</v>
      </c>
      <c r="X6141" t="str">
        <f t="shared" si="380"/>
        <v>No</v>
      </c>
      <c r="Y6141" t="str">
        <f t="shared" si="381"/>
        <v>25-48 months</v>
      </c>
      <c r="Z6141" t="str">
        <f t="shared" si="382"/>
        <v>25-34</v>
      </c>
      <c r="AA6141" s="8">
        <f t="shared" si="383"/>
        <v>0</v>
      </c>
    </row>
    <row r="6142" spans="1:27">
      <c r="A6142" t="s">
        <v>6316</v>
      </c>
      <c r="B6142" s="1">
        <v>45791</v>
      </c>
      <c r="C6142" s="2" t="s">
        <v>74</v>
      </c>
      <c r="D6142" t="s">
        <v>74</v>
      </c>
      <c r="E6142" t="s">
        <v>35</v>
      </c>
      <c r="F6142">
        <v>44</v>
      </c>
      <c r="G6142" t="s">
        <v>54</v>
      </c>
      <c r="H6142" t="s">
        <v>67</v>
      </c>
      <c r="I6142">
        <v>300</v>
      </c>
      <c r="J6142" t="s">
        <v>29</v>
      </c>
      <c r="K6142" t="s">
        <v>44</v>
      </c>
      <c r="L6142" t="s">
        <v>31</v>
      </c>
      <c r="M6142">
        <v>1199</v>
      </c>
      <c r="N6142">
        <v>16</v>
      </c>
      <c r="O6142">
        <v>819.5</v>
      </c>
      <c r="P6142">
        <v>0</v>
      </c>
      <c r="Q6142">
        <v>0</v>
      </c>
      <c r="R6142">
        <v>5</v>
      </c>
      <c r="S6142" t="s">
        <v>57</v>
      </c>
      <c r="T6142" t="s">
        <v>31</v>
      </c>
      <c r="W6142">
        <v>19184</v>
      </c>
      <c r="X6142" t="str">
        <f t="shared" si="380"/>
        <v>No</v>
      </c>
      <c r="Y6142" t="str">
        <f t="shared" si="381"/>
        <v>13-24 months</v>
      </c>
      <c r="Z6142" t="str">
        <f t="shared" si="382"/>
        <v>35-49</v>
      </c>
      <c r="AA6142" s="8">
        <f t="shared" si="383"/>
        <v>0</v>
      </c>
    </row>
    <row r="6143" spans="1:27">
      <c r="A6143" t="s">
        <v>6317</v>
      </c>
      <c r="B6143" s="1">
        <v>45364</v>
      </c>
      <c r="C6143" s="2" t="s">
        <v>66</v>
      </c>
      <c r="D6143" t="s">
        <v>40</v>
      </c>
      <c r="E6143" t="s">
        <v>41</v>
      </c>
      <c r="F6143">
        <v>44</v>
      </c>
      <c r="G6143" t="s">
        <v>54</v>
      </c>
      <c r="H6143" t="s">
        <v>67</v>
      </c>
      <c r="I6143">
        <v>300</v>
      </c>
      <c r="J6143" t="s">
        <v>43</v>
      </c>
      <c r="K6143" t="s">
        <v>56</v>
      </c>
      <c r="L6143" t="s">
        <v>31</v>
      </c>
      <c r="M6143">
        <v>1199</v>
      </c>
      <c r="N6143">
        <v>30</v>
      </c>
      <c r="O6143">
        <v>412.1</v>
      </c>
      <c r="P6143">
        <v>4</v>
      </c>
      <c r="Q6143">
        <v>0</v>
      </c>
      <c r="R6143">
        <v>4</v>
      </c>
      <c r="S6143" t="s">
        <v>164</v>
      </c>
      <c r="T6143" t="s">
        <v>31</v>
      </c>
      <c r="W6143">
        <v>35970</v>
      </c>
      <c r="X6143" t="str">
        <f t="shared" si="380"/>
        <v>No</v>
      </c>
      <c r="Y6143" t="str">
        <f t="shared" si="381"/>
        <v>25-48 months</v>
      </c>
      <c r="Z6143" t="str">
        <f t="shared" si="382"/>
        <v>35-49</v>
      </c>
      <c r="AA6143" s="8">
        <f t="shared" si="383"/>
        <v>0</v>
      </c>
    </row>
    <row r="6144" spans="1:27">
      <c r="A6144" t="s">
        <v>6318</v>
      </c>
      <c r="B6144" s="1">
        <v>45884</v>
      </c>
      <c r="C6144" s="2" t="s">
        <v>47</v>
      </c>
      <c r="D6144" t="s">
        <v>48</v>
      </c>
      <c r="E6144" t="s">
        <v>26</v>
      </c>
      <c r="F6144">
        <v>25</v>
      </c>
      <c r="G6144" t="s">
        <v>27</v>
      </c>
      <c r="H6144" t="s">
        <v>28</v>
      </c>
      <c r="I6144">
        <v>100</v>
      </c>
      <c r="J6144" t="s">
        <v>29</v>
      </c>
      <c r="K6144" t="s">
        <v>30</v>
      </c>
      <c r="L6144" t="s">
        <v>45</v>
      </c>
      <c r="M6144">
        <v>948</v>
      </c>
      <c r="N6144">
        <v>13</v>
      </c>
      <c r="O6144">
        <v>416.1</v>
      </c>
      <c r="P6144">
        <v>0</v>
      </c>
      <c r="Q6144">
        <v>0</v>
      </c>
      <c r="R6144">
        <v>3</v>
      </c>
      <c r="S6144" t="s">
        <v>143</v>
      </c>
      <c r="T6144" t="s">
        <v>31</v>
      </c>
      <c r="W6144">
        <v>12324</v>
      </c>
      <c r="X6144" t="str">
        <f t="shared" si="380"/>
        <v>No</v>
      </c>
      <c r="Y6144" t="str">
        <f t="shared" si="381"/>
        <v>13-24 months</v>
      </c>
      <c r="Z6144" t="str">
        <f t="shared" si="382"/>
        <v>25-34</v>
      </c>
      <c r="AA6144" s="8">
        <f t="shared" si="383"/>
        <v>0</v>
      </c>
    </row>
    <row r="6145" spans="1:27">
      <c r="A6145" t="s">
        <v>6319</v>
      </c>
      <c r="B6145" s="1">
        <v>45238</v>
      </c>
      <c r="C6145" s="2" t="s">
        <v>47</v>
      </c>
      <c r="D6145" t="s">
        <v>48</v>
      </c>
      <c r="E6145" t="s">
        <v>26</v>
      </c>
      <c r="F6145">
        <v>33</v>
      </c>
      <c r="G6145" t="s">
        <v>27</v>
      </c>
      <c r="H6145" t="s">
        <v>36</v>
      </c>
      <c r="I6145">
        <v>30</v>
      </c>
      <c r="J6145" t="s">
        <v>55</v>
      </c>
      <c r="K6145" t="s">
        <v>60</v>
      </c>
      <c r="L6145" t="s">
        <v>31</v>
      </c>
      <c r="M6145">
        <v>499</v>
      </c>
      <c r="N6145">
        <v>34</v>
      </c>
      <c r="O6145">
        <v>232</v>
      </c>
      <c r="P6145">
        <v>1</v>
      </c>
      <c r="Q6145">
        <v>0</v>
      </c>
      <c r="R6145">
        <v>3</v>
      </c>
      <c r="S6145" t="s">
        <v>149</v>
      </c>
      <c r="T6145" t="s">
        <v>31</v>
      </c>
      <c r="W6145">
        <v>16966</v>
      </c>
      <c r="X6145" t="str">
        <f t="shared" si="380"/>
        <v>No</v>
      </c>
      <c r="Y6145" t="str">
        <f t="shared" si="381"/>
        <v>25-48 months</v>
      </c>
      <c r="Z6145" t="str">
        <f t="shared" si="382"/>
        <v>25-34</v>
      </c>
      <c r="AA6145" s="8">
        <f t="shared" si="383"/>
        <v>0</v>
      </c>
    </row>
    <row r="6146" spans="1:27">
      <c r="A6146" t="s">
        <v>6320</v>
      </c>
      <c r="B6146" s="1">
        <v>45804</v>
      </c>
      <c r="C6146" s="2" t="s">
        <v>66</v>
      </c>
      <c r="D6146" t="s">
        <v>40</v>
      </c>
      <c r="E6146" t="s">
        <v>41</v>
      </c>
      <c r="F6146">
        <v>23</v>
      </c>
      <c r="G6146" t="s">
        <v>54</v>
      </c>
      <c r="H6146" t="s">
        <v>28</v>
      </c>
      <c r="I6146">
        <v>100</v>
      </c>
      <c r="J6146" t="s">
        <v>55</v>
      </c>
      <c r="K6146" t="s">
        <v>30</v>
      </c>
      <c r="L6146" t="s">
        <v>31</v>
      </c>
      <c r="M6146">
        <v>799</v>
      </c>
      <c r="N6146">
        <v>15</v>
      </c>
      <c r="O6146">
        <v>353.6</v>
      </c>
      <c r="P6146">
        <v>1</v>
      </c>
      <c r="Q6146">
        <v>0</v>
      </c>
      <c r="R6146">
        <v>4</v>
      </c>
      <c r="T6146" t="s">
        <v>31</v>
      </c>
      <c r="W6146">
        <v>11985</v>
      </c>
      <c r="X6146" t="str">
        <f t="shared" ref="X6146:X6209" si="384">IF(F6146="","Yes","No")</f>
        <v>No</v>
      </c>
      <c r="Y6146" t="str">
        <f t="shared" ref="Y6146:Y6209" si="385">IF(N6146&lt;=6,"0-6 months",IF(N6146&lt;=12,"7-12 months",IF(N6146&lt;=24,"13-24 months",IF(N6146&lt;=48,"25-48 months","48+ months"))))</f>
        <v>13-24 months</v>
      </c>
      <c r="Z6146" t="str">
        <f t="shared" ref="Z6146:Z6209" si="386">IF(F6146&lt;25,"18-24",IF(F6146&lt;35,"25-34",IF(F6146&lt;50,"35-49","50+")))</f>
        <v>18-24</v>
      </c>
      <c r="AA6146" s="8">
        <f t="shared" ref="AA6146:AA6209" si="387">IF(T6146="Yes",1,0)</f>
        <v>0</v>
      </c>
    </row>
    <row r="6147" spans="1:27">
      <c r="A6147" t="s">
        <v>6321</v>
      </c>
      <c r="B6147" s="1">
        <v>44592</v>
      </c>
      <c r="C6147" s="2" t="s">
        <v>146</v>
      </c>
      <c r="D6147" t="s">
        <v>147</v>
      </c>
      <c r="E6147" t="s">
        <v>26</v>
      </c>
      <c r="F6147">
        <v>46</v>
      </c>
      <c r="G6147" t="s">
        <v>54</v>
      </c>
      <c r="H6147" t="s">
        <v>36</v>
      </c>
      <c r="I6147">
        <v>30</v>
      </c>
      <c r="J6147" t="s">
        <v>29</v>
      </c>
      <c r="K6147" t="s">
        <v>30</v>
      </c>
      <c r="L6147" t="s">
        <v>45</v>
      </c>
      <c r="M6147">
        <v>648</v>
      </c>
      <c r="N6147">
        <v>55</v>
      </c>
      <c r="O6147">
        <v>164.6</v>
      </c>
      <c r="P6147">
        <v>1</v>
      </c>
      <c r="Q6147">
        <v>1</v>
      </c>
      <c r="R6147">
        <v>4</v>
      </c>
      <c r="S6147" t="s">
        <v>780</v>
      </c>
      <c r="T6147" t="s">
        <v>31</v>
      </c>
      <c r="W6147">
        <v>35640</v>
      </c>
      <c r="X6147" t="str">
        <f t="shared" si="384"/>
        <v>No</v>
      </c>
      <c r="Y6147" t="str">
        <f t="shared" si="385"/>
        <v>48+ months</v>
      </c>
      <c r="Z6147" t="str">
        <f t="shared" si="386"/>
        <v>35-49</v>
      </c>
      <c r="AA6147" s="8">
        <f t="shared" si="387"/>
        <v>0</v>
      </c>
    </row>
    <row r="6148" spans="1:27">
      <c r="A6148" t="s">
        <v>6322</v>
      </c>
      <c r="B6148" s="1">
        <v>45617</v>
      </c>
      <c r="C6148" s="2" t="s">
        <v>71</v>
      </c>
      <c r="D6148" t="s">
        <v>72</v>
      </c>
      <c r="E6148" t="s">
        <v>64</v>
      </c>
      <c r="F6148">
        <v>28</v>
      </c>
      <c r="G6148" t="s">
        <v>54</v>
      </c>
      <c r="H6148" t="s">
        <v>36</v>
      </c>
      <c r="I6148">
        <v>30</v>
      </c>
      <c r="J6148" t="s">
        <v>29</v>
      </c>
      <c r="K6148" t="s">
        <v>56</v>
      </c>
      <c r="L6148" t="s">
        <v>45</v>
      </c>
      <c r="M6148">
        <v>648</v>
      </c>
      <c r="N6148">
        <v>21</v>
      </c>
      <c r="O6148">
        <v>242.9</v>
      </c>
      <c r="P6148">
        <v>3</v>
      </c>
      <c r="Q6148">
        <v>1</v>
      </c>
      <c r="R6148">
        <v>1</v>
      </c>
      <c r="T6148" t="s">
        <v>31</v>
      </c>
      <c r="W6148">
        <v>13608</v>
      </c>
      <c r="X6148" t="str">
        <f t="shared" si="384"/>
        <v>No</v>
      </c>
      <c r="Y6148" t="str">
        <f t="shared" si="385"/>
        <v>13-24 months</v>
      </c>
      <c r="Z6148" t="str">
        <f t="shared" si="386"/>
        <v>25-34</v>
      </c>
      <c r="AA6148" s="8">
        <f t="shared" si="387"/>
        <v>0</v>
      </c>
    </row>
    <row r="6149" spans="1:27">
      <c r="A6149" t="s">
        <v>6323</v>
      </c>
      <c r="B6149" s="1">
        <v>45723</v>
      </c>
      <c r="C6149" s="2" t="s">
        <v>146</v>
      </c>
      <c r="D6149" t="s">
        <v>147</v>
      </c>
      <c r="E6149" t="s">
        <v>26</v>
      </c>
      <c r="F6149">
        <v>33</v>
      </c>
      <c r="G6149" t="s">
        <v>54</v>
      </c>
      <c r="H6149" t="s">
        <v>28</v>
      </c>
      <c r="I6149">
        <v>100</v>
      </c>
      <c r="J6149" t="s">
        <v>55</v>
      </c>
      <c r="K6149" t="s">
        <v>60</v>
      </c>
      <c r="L6149" t="s">
        <v>31</v>
      </c>
      <c r="M6149">
        <v>799</v>
      </c>
      <c r="N6149">
        <v>18</v>
      </c>
      <c r="O6149">
        <v>360.5</v>
      </c>
      <c r="P6149">
        <v>1</v>
      </c>
      <c r="Q6149">
        <v>0</v>
      </c>
      <c r="R6149">
        <v>5</v>
      </c>
      <c r="S6149" t="s">
        <v>164</v>
      </c>
      <c r="T6149" t="s">
        <v>31</v>
      </c>
      <c r="W6149">
        <v>14382</v>
      </c>
      <c r="X6149" t="str">
        <f t="shared" si="384"/>
        <v>No</v>
      </c>
      <c r="Y6149" t="str">
        <f t="shared" si="385"/>
        <v>13-24 months</v>
      </c>
      <c r="Z6149" t="str">
        <f t="shared" si="386"/>
        <v>25-34</v>
      </c>
      <c r="AA6149" s="8">
        <f t="shared" si="387"/>
        <v>0</v>
      </c>
    </row>
    <row r="6150" spans="1:27">
      <c r="A6150" t="s">
        <v>6324</v>
      </c>
      <c r="B6150" s="1">
        <v>45475</v>
      </c>
      <c r="C6150" s="2" t="s">
        <v>62</v>
      </c>
      <c r="D6150" t="s">
        <v>63</v>
      </c>
      <c r="E6150" t="s">
        <v>64</v>
      </c>
      <c r="F6150">
        <v>53</v>
      </c>
      <c r="G6150" t="s">
        <v>27</v>
      </c>
      <c r="H6150" t="s">
        <v>28</v>
      </c>
      <c r="I6150">
        <v>100</v>
      </c>
      <c r="J6150" t="s">
        <v>55</v>
      </c>
      <c r="K6150" t="s">
        <v>82</v>
      </c>
      <c r="L6150" t="s">
        <v>31</v>
      </c>
      <c r="M6150">
        <v>799</v>
      </c>
      <c r="N6150">
        <v>26</v>
      </c>
      <c r="O6150">
        <v>506.6</v>
      </c>
      <c r="P6150">
        <v>1</v>
      </c>
      <c r="Q6150">
        <v>0</v>
      </c>
      <c r="R6150">
        <v>3</v>
      </c>
      <c r="S6150" t="s">
        <v>83</v>
      </c>
      <c r="T6150" t="s">
        <v>31</v>
      </c>
      <c r="W6150">
        <v>20774</v>
      </c>
      <c r="X6150" t="str">
        <f t="shared" si="384"/>
        <v>No</v>
      </c>
      <c r="Y6150" t="str">
        <f t="shared" si="385"/>
        <v>25-48 months</v>
      </c>
      <c r="Z6150" t="str">
        <f t="shared" si="386"/>
        <v>50+</v>
      </c>
      <c r="AA6150" s="8">
        <f t="shared" si="387"/>
        <v>0</v>
      </c>
    </row>
    <row r="6151" spans="1:27">
      <c r="A6151" t="s">
        <v>6325</v>
      </c>
      <c r="B6151" s="1">
        <v>45852</v>
      </c>
      <c r="C6151" s="2" t="s">
        <v>71</v>
      </c>
      <c r="D6151" t="s">
        <v>72</v>
      </c>
      <c r="E6151" t="s">
        <v>64</v>
      </c>
      <c r="F6151">
        <v>53</v>
      </c>
      <c r="G6151" t="s">
        <v>54</v>
      </c>
      <c r="H6151" t="s">
        <v>28</v>
      </c>
      <c r="I6151">
        <v>100</v>
      </c>
      <c r="J6151" t="s">
        <v>55</v>
      </c>
      <c r="K6151" t="s">
        <v>44</v>
      </c>
      <c r="L6151" t="s">
        <v>31</v>
      </c>
      <c r="M6151">
        <v>799</v>
      </c>
      <c r="N6151">
        <v>14</v>
      </c>
      <c r="O6151">
        <v>364.7</v>
      </c>
      <c r="P6151">
        <v>2</v>
      </c>
      <c r="Q6151">
        <v>1</v>
      </c>
      <c r="R6151">
        <v>4</v>
      </c>
      <c r="S6151" t="s">
        <v>236</v>
      </c>
      <c r="T6151" t="s">
        <v>31</v>
      </c>
      <c r="W6151">
        <v>11186</v>
      </c>
      <c r="X6151" t="str">
        <f t="shared" si="384"/>
        <v>No</v>
      </c>
      <c r="Y6151" t="str">
        <f t="shared" si="385"/>
        <v>13-24 months</v>
      </c>
      <c r="Z6151" t="str">
        <f t="shared" si="386"/>
        <v>50+</v>
      </c>
      <c r="AA6151" s="8">
        <f t="shared" si="387"/>
        <v>0</v>
      </c>
    </row>
    <row r="6152" spans="1:27">
      <c r="A6152" t="s">
        <v>6326</v>
      </c>
      <c r="B6152" s="1">
        <v>46166</v>
      </c>
      <c r="C6152" s="2" t="s">
        <v>59</v>
      </c>
      <c r="D6152" t="s">
        <v>59</v>
      </c>
      <c r="E6152" t="s">
        <v>35</v>
      </c>
      <c r="F6152">
        <v>45</v>
      </c>
      <c r="G6152" t="s">
        <v>27</v>
      </c>
      <c r="H6152" t="s">
        <v>67</v>
      </c>
      <c r="I6152">
        <v>300</v>
      </c>
      <c r="J6152" t="s">
        <v>43</v>
      </c>
      <c r="K6152" t="s">
        <v>44</v>
      </c>
      <c r="L6152" t="s">
        <v>31</v>
      </c>
      <c r="M6152">
        <v>1199</v>
      </c>
      <c r="N6152">
        <v>3</v>
      </c>
      <c r="O6152">
        <v>1135.0999999999999</v>
      </c>
      <c r="P6152">
        <v>0</v>
      </c>
      <c r="Q6152">
        <v>0</v>
      </c>
      <c r="R6152">
        <v>5</v>
      </c>
      <c r="S6152" t="s">
        <v>75</v>
      </c>
      <c r="T6152" t="s">
        <v>31</v>
      </c>
      <c r="W6152">
        <v>3597</v>
      </c>
      <c r="X6152" t="str">
        <f t="shared" si="384"/>
        <v>No</v>
      </c>
      <c r="Y6152" t="str">
        <f t="shared" si="385"/>
        <v>0-6 months</v>
      </c>
      <c r="Z6152" t="str">
        <f t="shared" si="386"/>
        <v>35-49</v>
      </c>
      <c r="AA6152" s="8">
        <f t="shared" si="387"/>
        <v>0</v>
      </c>
    </row>
    <row r="6153" spans="1:27">
      <c r="A6153" t="s">
        <v>6327</v>
      </c>
      <c r="B6153" s="1">
        <v>45075</v>
      </c>
      <c r="C6153" s="2" t="s">
        <v>24</v>
      </c>
      <c r="D6153" t="s">
        <v>25</v>
      </c>
      <c r="E6153" t="s">
        <v>26</v>
      </c>
      <c r="F6153">
        <v>30</v>
      </c>
      <c r="G6153" t="s">
        <v>54</v>
      </c>
      <c r="H6153" t="s">
        <v>28</v>
      </c>
      <c r="I6153">
        <v>100</v>
      </c>
      <c r="J6153" t="s">
        <v>55</v>
      </c>
      <c r="K6153" t="s">
        <v>44</v>
      </c>
      <c r="L6153" t="s">
        <v>45</v>
      </c>
      <c r="M6153">
        <v>948</v>
      </c>
      <c r="N6153">
        <v>39</v>
      </c>
      <c r="O6153">
        <v>476.5</v>
      </c>
      <c r="P6153">
        <v>2</v>
      </c>
      <c r="Q6153">
        <v>0</v>
      </c>
      <c r="R6153">
        <v>4</v>
      </c>
      <c r="T6153" t="s">
        <v>31</v>
      </c>
      <c r="W6153">
        <v>36972</v>
      </c>
      <c r="X6153" t="str">
        <f t="shared" si="384"/>
        <v>No</v>
      </c>
      <c r="Y6153" t="str">
        <f t="shared" si="385"/>
        <v>25-48 months</v>
      </c>
      <c r="Z6153" t="str">
        <f t="shared" si="386"/>
        <v>25-34</v>
      </c>
      <c r="AA6153" s="8">
        <f t="shared" si="387"/>
        <v>0</v>
      </c>
    </row>
    <row r="6154" spans="1:27">
      <c r="A6154" t="s">
        <v>6328</v>
      </c>
      <c r="B6154" s="1">
        <v>45600</v>
      </c>
      <c r="C6154" s="2" t="s">
        <v>47</v>
      </c>
      <c r="D6154" t="s">
        <v>48</v>
      </c>
      <c r="E6154" t="s">
        <v>26</v>
      </c>
      <c r="F6154">
        <v>47</v>
      </c>
      <c r="G6154" t="s">
        <v>54</v>
      </c>
      <c r="H6154" t="s">
        <v>28</v>
      </c>
      <c r="I6154">
        <v>100</v>
      </c>
      <c r="J6154" t="s">
        <v>55</v>
      </c>
      <c r="K6154" t="s">
        <v>30</v>
      </c>
      <c r="L6154" t="s">
        <v>45</v>
      </c>
      <c r="M6154">
        <v>948</v>
      </c>
      <c r="N6154">
        <v>22</v>
      </c>
      <c r="O6154">
        <v>390.5</v>
      </c>
      <c r="P6154">
        <v>1</v>
      </c>
      <c r="Q6154">
        <v>0</v>
      </c>
      <c r="R6154">
        <v>4</v>
      </c>
      <c r="S6154" t="s">
        <v>181</v>
      </c>
      <c r="T6154" t="s">
        <v>31</v>
      </c>
      <c r="W6154">
        <v>20856</v>
      </c>
      <c r="X6154" t="str">
        <f t="shared" si="384"/>
        <v>No</v>
      </c>
      <c r="Y6154" t="str">
        <f t="shared" si="385"/>
        <v>13-24 months</v>
      </c>
      <c r="Z6154" t="str">
        <f t="shared" si="386"/>
        <v>35-49</v>
      </c>
      <c r="AA6154" s="8">
        <f t="shared" si="387"/>
        <v>0</v>
      </c>
    </row>
    <row r="6155" spans="1:27">
      <c r="A6155" t="s">
        <v>6329</v>
      </c>
      <c r="B6155" s="1">
        <v>45385</v>
      </c>
      <c r="C6155" s="2" t="s">
        <v>59</v>
      </c>
      <c r="D6155" t="s">
        <v>59</v>
      </c>
      <c r="E6155" t="s">
        <v>35</v>
      </c>
      <c r="F6155">
        <v>19</v>
      </c>
      <c r="G6155" t="s">
        <v>27</v>
      </c>
      <c r="H6155" t="s">
        <v>42</v>
      </c>
      <c r="I6155">
        <v>1000</v>
      </c>
      <c r="J6155" t="s">
        <v>55</v>
      </c>
      <c r="K6155" t="s">
        <v>60</v>
      </c>
      <c r="L6155" t="s">
        <v>31</v>
      </c>
      <c r="M6155">
        <v>1799</v>
      </c>
      <c r="N6155">
        <v>29</v>
      </c>
      <c r="O6155">
        <v>1211.3</v>
      </c>
      <c r="P6155">
        <v>0</v>
      </c>
      <c r="Q6155">
        <v>0</v>
      </c>
      <c r="R6155">
        <v>5</v>
      </c>
      <c r="S6155" t="s">
        <v>733</v>
      </c>
      <c r="T6155" t="s">
        <v>31</v>
      </c>
      <c r="W6155">
        <v>52171</v>
      </c>
      <c r="X6155" t="str">
        <f t="shared" si="384"/>
        <v>No</v>
      </c>
      <c r="Y6155" t="str">
        <f t="shared" si="385"/>
        <v>25-48 months</v>
      </c>
      <c r="Z6155" t="str">
        <f t="shared" si="386"/>
        <v>18-24</v>
      </c>
      <c r="AA6155" s="8">
        <f t="shared" si="387"/>
        <v>0</v>
      </c>
    </row>
    <row r="6156" spans="1:27">
      <c r="A6156" t="s">
        <v>6330</v>
      </c>
      <c r="B6156" s="1">
        <v>45841</v>
      </c>
      <c r="C6156" s="2" t="s">
        <v>71</v>
      </c>
      <c r="D6156" t="s">
        <v>72</v>
      </c>
      <c r="E6156" t="s">
        <v>64</v>
      </c>
      <c r="F6156">
        <v>37</v>
      </c>
      <c r="G6156" t="s">
        <v>54</v>
      </c>
      <c r="H6156" t="s">
        <v>42</v>
      </c>
      <c r="I6156">
        <v>1000</v>
      </c>
      <c r="J6156" t="s">
        <v>55</v>
      </c>
      <c r="K6156" t="s">
        <v>82</v>
      </c>
      <c r="L6156" t="s">
        <v>31</v>
      </c>
      <c r="M6156">
        <v>1799</v>
      </c>
      <c r="N6156">
        <v>2</v>
      </c>
      <c r="O6156">
        <v>1470.2</v>
      </c>
      <c r="P6156">
        <v>1</v>
      </c>
      <c r="Q6156">
        <v>0</v>
      </c>
      <c r="R6156">
        <v>4</v>
      </c>
      <c r="S6156" t="s">
        <v>164</v>
      </c>
      <c r="T6156" t="s">
        <v>45</v>
      </c>
      <c r="U6156" s="1">
        <v>45888</v>
      </c>
      <c r="V6156" t="s">
        <v>92</v>
      </c>
      <c r="W6156">
        <v>3598</v>
      </c>
      <c r="X6156" t="str">
        <f t="shared" si="384"/>
        <v>No</v>
      </c>
      <c r="Y6156" t="str">
        <f t="shared" si="385"/>
        <v>0-6 months</v>
      </c>
      <c r="Z6156" t="str">
        <f t="shared" si="386"/>
        <v>35-49</v>
      </c>
      <c r="AA6156" s="8">
        <f t="shared" si="387"/>
        <v>1</v>
      </c>
    </row>
    <row r="6157" spans="1:27">
      <c r="A6157" t="s">
        <v>6331</v>
      </c>
      <c r="B6157" s="1">
        <v>46159</v>
      </c>
      <c r="C6157" s="2" t="s">
        <v>47</v>
      </c>
      <c r="D6157" t="s">
        <v>48</v>
      </c>
      <c r="E6157" t="s">
        <v>26</v>
      </c>
      <c r="F6157">
        <v>43</v>
      </c>
      <c r="G6157" t="s">
        <v>27</v>
      </c>
      <c r="H6157" t="s">
        <v>67</v>
      </c>
      <c r="I6157">
        <v>300</v>
      </c>
      <c r="J6157" t="s">
        <v>55</v>
      </c>
      <c r="K6157" t="s">
        <v>56</v>
      </c>
      <c r="L6157" t="s">
        <v>31</v>
      </c>
      <c r="M6157">
        <v>1199</v>
      </c>
      <c r="N6157">
        <v>3</v>
      </c>
      <c r="O6157">
        <v>855.7</v>
      </c>
      <c r="P6157">
        <v>1</v>
      </c>
      <c r="Q6157">
        <v>0</v>
      </c>
      <c r="R6157">
        <v>5</v>
      </c>
      <c r="S6157" t="s">
        <v>130</v>
      </c>
      <c r="T6157" t="s">
        <v>31</v>
      </c>
      <c r="W6157">
        <v>3597</v>
      </c>
      <c r="X6157" t="str">
        <f t="shared" si="384"/>
        <v>No</v>
      </c>
      <c r="Y6157" t="str">
        <f t="shared" si="385"/>
        <v>0-6 months</v>
      </c>
      <c r="Z6157" t="str">
        <f t="shared" si="386"/>
        <v>35-49</v>
      </c>
      <c r="AA6157" s="8">
        <f t="shared" si="387"/>
        <v>0</v>
      </c>
    </row>
    <row r="6158" spans="1:27">
      <c r="A6158" t="s">
        <v>6332</v>
      </c>
      <c r="B6158" s="1">
        <v>45653</v>
      </c>
      <c r="C6158" s="2" t="s">
        <v>51</v>
      </c>
      <c r="D6158" t="s">
        <v>52</v>
      </c>
      <c r="E6158" t="s">
        <v>53</v>
      </c>
      <c r="F6158">
        <v>33</v>
      </c>
      <c r="G6158" t="s">
        <v>27</v>
      </c>
      <c r="H6158" t="s">
        <v>36</v>
      </c>
      <c r="I6158">
        <v>30</v>
      </c>
      <c r="J6158" t="s">
        <v>55</v>
      </c>
      <c r="K6158" t="s">
        <v>82</v>
      </c>
      <c r="L6158" t="s">
        <v>31</v>
      </c>
      <c r="M6158">
        <v>499</v>
      </c>
      <c r="N6158">
        <v>20</v>
      </c>
      <c r="O6158">
        <v>577.79999999999995</v>
      </c>
      <c r="P6158">
        <v>2</v>
      </c>
      <c r="Q6158">
        <v>0</v>
      </c>
      <c r="R6158">
        <v>4</v>
      </c>
      <c r="S6158" t="s">
        <v>733</v>
      </c>
      <c r="T6158" t="s">
        <v>31</v>
      </c>
      <c r="W6158">
        <v>9980</v>
      </c>
      <c r="X6158" t="str">
        <f t="shared" si="384"/>
        <v>No</v>
      </c>
      <c r="Y6158" t="str">
        <f t="shared" si="385"/>
        <v>13-24 months</v>
      </c>
      <c r="Z6158" t="str">
        <f t="shared" si="386"/>
        <v>25-34</v>
      </c>
      <c r="AA6158" s="8">
        <f t="shared" si="387"/>
        <v>0</v>
      </c>
    </row>
    <row r="6159" spans="1:27">
      <c r="A6159" t="s">
        <v>6333</v>
      </c>
      <c r="B6159" s="1">
        <v>45440</v>
      </c>
      <c r="C6159" s="2" t="s">
        <v>71</v>
      </c>
      <c r="D6159" t="s">
        <v>72</v>
      </c>
      <c r="E6159" t="s">
        <v>64</v>
      </c>
      <c r="F6159">
        <v>53</v>
      </c>
      <c r="G6159" t="s">
        <v>54</v>
      </c>
      <c r="H6159" t="s">
        <v>67</v>
      </c>
      <c r="I6159">
        <v>300</v>
      </c>
      <c r="J6159" t="s">
        <v>55</v>
      </c>
      <c r="K6159" t="s">
        <v>56</v>
      </c>
      <c r="L6159" t="s">
        <v>45</v>
      </c>
      <c r="M6159">
        <v>1348</v>
      </c>
      <c r="N6159">
        <v>27</v>
      </c>
      <c r="O6159">
        <v>818.5</v>
      </c>
      <c r="P6159">
        <v>1</v>
      </c>
      <c r="Q6159">
        <v>0</v>
      </c>
      <c r="R6159">
        <v>3</v>
      </c>
      <c r="T6159" t="s">
        <v>31</v>
      </c>
      <c r="W6159">
        <v>36396</v>
      </c>
      <c r="X6159" t="str">
        <f t="shared" si="384"/>
        <v>No</v>
      </c>
      <c r="Y6159" t="str">
        <f t="shared" si="385"/>
        <v>25-48 months</v>
      </c>
      <c r="Z6159" t="str">
        <f t="shared" si="386"/>
        <v>50+</v>
      </c>
      <c r="AA6159" s="8">
        <f t="shared" si="387"/>
        <v>0</v>
      </c>
    </row>
    <row r="6160" spans="1:27">
      <c r="A6160" t="s">
        <v>6334</v>
      </c>
      <c r="B6160" s="1">
        <v>45007</v>
      </c>
      <c r="C6160" s="2" t="s">
        <v>183</v>
      </c>
      <c r="D6160" t="s">
        <v>184</v>
      </c>
      <c r="E6160" t="s">
        <v>26</v>
      </c>
      <c r="F6160">
        <v>36</v>
      </c>
      <c r="G6160" t="s">
        <v>54</v>
      </c>
      <c r="H6160" t="s">
        <v>67</v>
      </c>
      <c r="I6160">
        <v>300</v>
      </c>
      <c r="J6160" t="s">
        <v>29</v>
      </c>
      <c r="K6160" t="s">
        <v>60</v>
      </c>
      <c r="L6160" t="s">
        <v>31</v>
      </c>
      <c r="M6160">
        <v>1199</v>
      </c>
      <c r="N6160">
        <v>41</v>
      </c>
      <c r="O6160">
        <v>737.2</v>
      </c>
      <c r="P6160">
        <v>0</v>
      </c>
      <c r="Q6160">
        <v>0</v>
      </c>
      <c r="R6160">
        <v>5</v>
      </c>
      <c r="S6160" t="s">
        <v>117</v>
      </c>
      <c r="T6160" t="s">
        <v>31</v>
      </c>
      <c r="W6160">
        <v>49159</v>
      </c>
      <c r="X6160" t="str">
        <f t="shared" si="384"/>
        <v>No</v>
      </c>
      <c r="Y6160" t="str">
        <f t="shared" si="385"/>
        <v>25-48 months</v>
      </c>
      <c r="Z6160" t="str">
        <f t="shared" si="386"/>
        <v>35-49</v>
      </c>
      <c r="AA6160" s="8">
        <f t="shared" si="387"/>
        <v>0</v>
      </c>
    </row>
    <row r="6161" spans="1:27">
      <c r="A6161" t="s">
        <v>6335</v>
      </c>
      <c r="B6161" s="1">
        <v>45975</v>
      </c>
      <c r="C6161" s="2" t="s">
        <v>47</v>
      </c>
      <c r="D6161" t="s">
        <v>48</v>
      </c>
      <c r="E6161" t="s">
        <v>26</v>
      </c>
      <c r="F6161">
        <v>33</v>
      </c>
      <c r="G6161" t="s">
        <v>27</v>
      </c>
      <c r="H6161" t="s">
        <v>28</v>
      </c>
      <c r="I6161">
        <v>100</v>
      </c>
      <c r="J6161" t="s">
        <v>43</v>
      </c>
      <c r="K6161" t="s">
        <v>56</v>
      </c>
      <c r="L6161" t="s">
        <v>45</v>
      </c>
      <c r="M6161">
        <v>948</v>
      </c>
      <c r="N6161">
        <v>10</v>
      </c>
      <c r="O6161">
        <v>410.2</v>
      </c>
      <c r="P6161">
        <v>2</v>
      </c>
      <c r="Q6161">
        <v>0</v>
      </c>
      <c r="R6161">
        <v>5</v>
      </c>
      <c r="S6161" t="s">
        <v>181</v>
      </c>
      <c r="T6161" t="s">
        <v>31</v>
      </c>
      <c r="W6161">
        <v>9480</v>
      </c>
      <c r="X6161" t="str">
        <f t="shared" si="384"/>
        <v>No</v>
      </c>
      <c r="Y6161" t="str">
        <f t="shared" si="385"/>
        <v>7-12 months</v>
      </c>
      <c r="Z6161" t="str">
        <f t="shared" si="386"/>
        <v>25-34</v>
      </c>
      <c r="AA6161" s="8">
        <f t="shared" si="387"/>
        <v>0</v>
      </c>
    </row>
    <row r="6162" spans="1:27">
      <c r="A6162" t="s">
        <v>6336</v>
      </c>
      <c r="B6162" s="1">
        <v>45068</v>
      </c>
      <c r="C6162" s="2" t="s">
        <v>101</v>
      </c>
      <c r="D6162" t="s">
        <v>102</v>
      </c>
      <c r="E6162" t="s">
        <v>35</v>
      </c>
      <c r="F6162">
        <v>33</v>
      </c>
      <c r="G6162" t="s">
        <v>54</v>
      </c>
      <c r="H6162" t="s">
        <v>28</v>
      </c>
      <c r="I6162">
        <v>100</v>
      </c>
      <c r="J6162" t="s">
        <v>55</v>
      </c>
      <c r="K6162" t="s">
        <v>82</v>
      </c>
      <c r="L6162" t="s">
        <v>31</v>
      </c>
      <c r="M6162">
        <v>799</v>
      </c>
      <c r="N6162">
        <v>39</v>
      </c>
      <c r="O6162">
        <v>734</v>
      </c>
      <c r="P6162">
        <v>0</v>
      </c>
      <c r="Q6162">
        <v>0</v>
      </c>
      <c r="R6162">
        <v>4</v>
      </c>
      <c r="T6162" t="s">
        <v>31</v>
      </c>
      <c r="W6162">
        <v>31161</v>
      </c>
      <c r="X6162" t="str">
        <f t="shared" si="384"/>
        <v>No</v>
      </c>
      <c r="Y6162" t="str">
        <f t="shared" si="385"/>
        <v>25-48 months</v>
      </c>
      <c r="Z6162" t="str">
        <f t="shared" si="386"/>
        <v>25-34</v>
      </c>
      <c r="AA6162" s="8">
        <f t="shared" si="387"/>
        <v>0</v>
      </c>
    </row>
    <row r="6163" spans="1:27">
      <c r="A6163" t="s">
        <v>6337</v>
      </c>
      <c r="B6163" s="1">
        <v>45596</v>
      </c>
      <c r="C6163" s="2" t="s">
        <v>51</v>
      </c>
      <c r="D6163" t="s">
        <v>52</v>
      </c>
      <c r="E6163" t="s">
        <v>53</v>
      </c>
      <c r="F6163">
        <v>33</v>
      </c>
      <c r="G6163" t="s">
        <v>54</v>
      </c>
      <c r="H6163" t="s">
        <v>67</v>
      </c>
      <c r="I6163">
        <v>300</v>
      </c>
      <c r="J6163" t="s">
        <v>29</v>
      </c>
      <c r="K6163" t="s">
        <v>44</v>
      </c>
      <c r="L6163" t="s">
        <v>31</v>
      </c>
      <c r="M6163">
        <v>1199</v>
      </c>
      <c r="N6163">
        <v>22</v>
      </c>
      <c r="O6163">
        <v>441.1</v>
      </c>
      <c r="P6163">
        <v>3</v>
      </c>
      <c r="Q6163">
        <v>0</v>
      </c>
      <c r="R6163">
        <v>4</v>
      </c>
      <c r="S6163" t="s">
        <v>57</v>
      </c>
      <c r="T6163" t="s">
        <v>31</v>
      </c>
      <c r="W6163">
        <v>26378</v>
      </c>
      <c r="X6163" t="str">
        <f t="shared" si="384"/>
        <v>No</v>
      </c>
      <c r="Y6163" t="str">
        <f t="shared" si="385"/>
        <v>13-24 months</v>
      </c>
      <c r="Z6163" t="str">
        <f t="shared" si="386"/>
        <v>25-34</v>
      </c>
      <c r="AA6163" s="8">
        <f t="shared" si="387"/>
        <v>0</v>
      </c>
    </row>
    <row r="6164" spans="1:27">
      <c r="A6164" t="s">
        <v>6338</v>
      </c>
      <c r="B6164" s="1">
        <v>46036</v>
      </c>
      <c r="C6164" s="2" t="s">
        <v>59</v>
      </c>
      <c r="D6164" t="s">
        <v>59</v>
      </c>
      <c r="E6164" t="s">
        <v>35</v>
      </c>
      <c r="F6164">
        <v>40</v>
      </c>
      <c r="G6164" t="s">
        <v>54</v>
      </c>
      <c r="H6164" t="s">
        <v>42</v>
      </c>
      <c r="I6164">
        <v>1000</v>
      </c>
      <c r="J6164" t="s">
        <v>29</v>
      </c>
      <c r="K6164" t="s">
        <v>30</v>
      </c>
      <c r="L6164" t="s">
        <v>31</v>
      </c>
      <c r="M6164">
        <v>1799</v>
      </c>
      <c r="N6164">
        <v>8</v>
      </c>
      <c r="O6164">
        <v>1773.1</v>
      </c>
      <c r="P6164">
        <v>1</v>
      </c>
      <c r="Q6164">
        <v>1</v>
      </c>
      <c r="R6164">
        <v>4</v>
      </c>
      <c r="T6164" t="s">
        <v>31</v>
      </c>
      <c r="W6164">
        <v>14392</v>
      </c>
      <c r="X6164" t="str">
        <f t="shared" si="384"/>
        <v>No</v>
      </c>
      <c r="Y6164" t="str">
        <f t="shared" si="385"/>
        <v>7-12 months</v>
      </c>
      <c r="Z6164" t="str">
        <f t="shared" si="386"/>
        <v>35-49</v>
      </c>
      <c r="AA6164" s="8">
        <f t="shared" si="387"/>
        <v>0</v>
      </c>
    </row>
    <row r="6165" spans="1:27">
      <c r="A6165" t="s">
        <v>6339</v>
      </c>
      <c r="B6165" s="1">
        <v>46177</v>
      </c>
      <c r="C6165" s="2" t="s">
        <v>71</v>
      </c>
      <c r="D6165" t="s">
        <v>72</v>
      </c>
      <c r="E6165" t="s">
        <v>64</v>
      </c>
      <c r="F6165">
        <v>33</v>
      </c>
      <c r="G6165" t="s">
        <v>27</v>
      </c>
      <c r="H6165" t="s">
        <v>42</v>
      </c>
      <c r="I6165">
        <v>1000</v>
      </c>
      <c r="J6165" t="s">
        <v>55</v>
      </c>
      <c r="K6165" t="s">
        <v>44</v>
      </c>
      <c r="L6165" t="s">
        <v>45</v>
      </c>
      <c r="M6165">
        <v>1948</v>
      </c>
      <c r="N6165">
        <v>3</v>
      </c>
      <c r="O6165">
        <v>2316.4</v>
      </c>
      <c r="P6165">
        <v>2</v>
      </c>
      <c r="Q6165">
        <v>1</v>
      </c>
      <c r="R6165">
        <v>3</v>
      </c>
      <c r="T6165" t="s">
        <v>31</v>
      </c>
      <c r="W6165">
        <v>5844</v>
      </c>
      <c r="X6165" t="str">
        <f t="shared" si="384"/>
        <v>No</v>
      </c>
      <c r="Y6165" t="str">
        <f t="shared" si="385"/>
        <v>0-6 months</v>
      </c>
      <c r="Z6165" t="str">
        <f t="shared" si="386"/>
        <v>25-34</v>
      </c>
      <c r="AA6165" s="8">
        <f t="shared" si="387"/>
        <v>0</v>
      </c>
    </row>
    <row r="6166" spans="1:27">
      <c r="A6166" t="s">
        <v>6340</v>
      </c>
      <c r="B6166" s="1">
        <v>45842</v>
      </c>
      <c r="C6166" s="2" t="s">
        <v>89</v>
      </c>
      <c r="D6166" t="s">
        <v>90</v>
      </c>
      <c r="E6166" t="s">
        <v>41</v>
      </c>
      <c r="F6166">
        <v>58</v>
      </c>
      <c r="G6166" t="s">
        <v>54</v>
      </c>
      <c r="H6166" t="s">
        <v>28</v>
      </c>
      <c r="I6166">
        <v>100</v>
      </c>
      <c r="J6166" t="s">
        <v>55</v>
      </c>
      <c r="K6166" t="s">
        <v>30</v>
      </c>
      <c r="L6166" t="s">
        <v>45</v>
      </c>
      <c r="M6166">
        <v>948</v>
      </c>
      <c r="N6166">
        <v>14</v>
      </c>
      <c r="O6166">
        <v>534.79999999999995</v>
      </c>
      <c r="P6166">
        <v>1</v>
      </c>
      <c r="Q6166">
        <v>0</v>
      </c>
      <c r="R6166">
        <v>3</v>
      </c>
      <c r="S6166" t="s">
        <v>86</v>
      </c>
      <c r="T6166" t="s">
        <v>31</v>
      </c>
      <c r="W6166">
        <v>13272</v>
      </c>
      <c r="X6166" t="str">
        <f t="shared" si="384"/>
        <v>No</v>
      </c>
      <c r="Y6166" t="str">
        <f t="shared" si="385"/>
        <v>13-24 months</v>
      </c>
      <c r="Z6166" t="str">
        <f t="shared" si="386"/>
        <v>50+</v>
      </c>
      <c r="AA6166" s="8">
        <f t="shared" si="387"/>
        <v>0</v>
      </c>
    </row>
    <row r="6167" spans="1:27">
      <c r="A6167" t="s">
        <v>6341</v>
      </c>
      <c r="B6167" s="1">
        <v>45521</v>
      </c>
      <c r="C6167" s="2" t="s">
        <v>146</v>
      </c>
      <c r="D6167" t="s">
        <v>147</v>
      </c>
      <c r="E6167" t="s">
        <v>26</v>
      </c>
      <c r="F6167">
        <v>31</v>
      </c>
      <c r="G6167" t="s">
        <v>54</v>
      </c>
      <c r="H6167" t="s">
        <v>28</v>
      </c>
      <c r="I6167">
        <v>100</v>
      </c>
      <c r="J6167" t="s">
        <v>55</v>
      </c>
      <c r="K6167" t="s">
        <v>30</v>
      </c>
      <c r="L6167" t="s">
        <v>31</v>
      </c>
      <c r="M6167">
        <v>799</v>
      </c>
      <c r="N6167">
        <v>10</v>
      </c>
      <c r="O6167">
        <v>389.5</v>
      </c>
      <c r="P6167">
        <v>0</v>
      </c>
      <c r="Q6167">
        <v>1</v>
      </c>
      <c r="S6167" t="s">
        <v>130</v>
      </c>
      <c r="T6167" t="s">
        <v>45</v>
      </c>
      <c r="U6167" s="1">
        <v>45833</v>
      </c>
      <c r="V6167" t="s">
        <v>92</v>
      </c>
      <c r="W6167">
        <v>7990</v>
      </c>
      <c r="X6167" t="str">
        <f t="shared" si="384"/>
        <v>No</v>
      </c>
      <c r="Y6167" t="str">
        <f t="shared" si="385"/>
        <v>7-12 months</v>
      </c>
      <c r="Z6167" t="str">
        <f t="shared" si="386"/>
        <v>25-34</v>
      </c>
      <c r="AA6167" s="8">
        <f t="shared" si="387"/>
        <v>1</v>
      </c>
    </row>
    <row r="6168" spans="1:27">
      <c r="A6168" t="s">
        <v>6342</v>
      </c>
      <c r="B6168" s="1">
        <v>45264</v>
      </c>
      <c r="C6168" s="2" t="s">
        <v>47</v>
      </c>
      <c r="D6168" t="s">
        <v>48</v>
      </c>
      <c r="E6168" t="s">
        <v>26</v>
      </c>
      <c r="F6168">
        <v>27</v>
      </c>
      <c r="G6168" t="s">
        <v>54</v>
      </c>
      <c r="H6168" t="s">
        <v>67</v>
      </c>
      <c r="I6168">
        <v>300</v>
      </c>
      <c r="J6168" t="s">
        <v>55</v>
      </c>
      <c r="K6168" t="s">
        <v>56</v>
      </c>
      <c r="L6168" t="s">
        <v>31</v>
      </c>
      <c r="M6168">
        <v>1199</v>
      </c>
      <c r="N6168">
        <v>33</v>
      </c>
      <c r="O6168">
        <v>1077.5</v>
      </c>
      <c r="P6168">
        <v>1</v>
      </c>
      <c r="Q6168">
        <v>0</v>
      </c>
      <c r="R6168">
        <v>4</v>
      </c>
      <c r="T6168" t="s">
        <v>31</v>
      </c>
      <c r="W6168">
        <v>39567</v>
      </c>
      <c r="X6168" t="str">
        <f t="shared" si="384"/>
        <v>No</v>
      </c>
      <c r="Y6168" t="str">
        <f t="shared" si="385"/>
        <v>25-48 months</v>
      </c>
      <c r="Z6168" t="str">
        <f t="shared" si="386"/>
        <v>25-34</v>
      </c>
      <c r="AA6168" s="8">
        <f t="shared" si="387"/>
        <v>0</v>
      </c>
    </row>
    <row r="6169" spans="1:27">
      <c r="A6169" t="s">
        <v>6343</v>
      </c>
      <c r="B6169" s="1">
        <v>46044</v>
      </c>
      <c r="C6169" s="2" t="s">
        <v>39</v>
      </c>
      <c r="D6169" t="s">
        <v>40</v>
      </c>
      <c r="E6169" t="s">
        <v>41</v>
      </c>
      <c r="F6169">
        <v>32</v>
      </c>
      <c r="G6169" t="s">
        <v>54</v>
      </c>
      <c r="H6169" t="s">
        <v>36</v>
      </c>
      <c r="I6169">
        <v>30</v>
      </c>
      <c r="J6169" t="s">
        <v>55</v>
      </c>
      <c r="K6169" t="s">
        <v>56</v>
      </c>
      <c r="L6169" t="s">
        <v>31</v>
      </c>
      <c r="M6169">
        <v>499</v>
      </c>
      <c r="N6169">
        <v>7</v>
      </c>
      <c r="O6169">
        <v>228.7</v>
      </c>
      <c r="P6169">
        <v>1</v>
      </c>
      <c r="Q6169">
        <v>0</v>
      </c>
      <c r="R6169">
        <v>4</v>
      </c>
      <c r="S6169" t="s">
        <v>107</v>
      </c>
      <c r="T6169" t="s">
        <v>31</v>
      </c>
      <c r="W6169">
        <v>3493</v>
      </c>
      <c r="X6169" t="str">
        <f t="shared" si="384"/>
        <v>No</v>
      </c>
      <c r="Y6169" t="str">
        <f t="shared" si="385"/>
        <v>7-12 months</v>
      </c>
      <c r="Z6169" t="str">
        <f t="shared" si="386"/>
        <v>25-34</v>
      </c>
      <c r="AA6169" s="8">
        <f t="shared" si="387"/>
        <v>0</v>
      </c>
    </row>
    <row r="6170" spans="1:27">
      <c r="A6170" t="s">
        <v>6344</v>
      </c>
      <c r="B6170" s="1">
        <v>46038</v>
      </c>
      <c r="C6170" s="2" t="s">
        <v>62</v>
      </c>
      <c r="D6170" t="s">
        <v>63</v>
      </c>
      <c r="E6170" t="s">
        <v>64</v>
      </c>
      <c r="F6170">
        <v>29</v>
      </c>
      <c r="G6170" t="s">
        <v>54</v>
      </c>
      <c r="H6170" t="s">
        <v>67</v>
      </c>
      <c r="I6170">
        <v>300</v>
      </c>
      <c r="J6170" t="s">
        <v>43</v>
      </c>
      <c r="K6170" t="s">
        <v>30</v>
      </c>
      <c r="L6170" t="s">
        <v>31</v>
      </c>
      <c r="M6170">
        <v>1199</v>
      </c>
      <c r="N6170">
        <v>7</v>
      </c>
      <c r="O6170">
        <v>590.9</v>
      </c>
      <c r="P6170">
        <v>0</v>
      </c>
      <c r="Q6170">
        <v>0</v>
      </c>
      <c r="R6170">
        <v>4</v>
      </c>
      <c r="S6170" t="s">
        <v>114</v>
      </c>
      <c r="T6170" t="s">
        <v>31</v>
      </c>
      <c r="W6170">
        <v>8393</v>
      </c>
      <c r="X6170" t="str">
        <f t="shared" si="384"/>
        <v>No</v>
      </c>
      <c r="Y6170" t="str">
        <f t="shared" si="385"/>
        <v>7-12 months</v>
      </c>
      <c r="Z6170" t="str">
        <f t="shared" si="386"/>
        <v>25-34</v>
      </c>
      <c r="AA6170" s="8">
        <f t="shared" si="387"/>
        <v>0</v>
      </c>
    </row>
    <row r="6171" spans="1:27">
      <c r="A6171" t="s">
        <v>6345</v>
      </c>
      <c r="B6171" s="1">
        <v>45924</v>
      </c>
      <c r="C6171" s="2" t="s">
        <v>209</v>
      </c>
      <c r="D6171" t="s">
        <v>210</v>
      </c>
      <c r="E6171" t="s">
        <v>64</v>
      </c>
      <c r="F6171">
        <v>54</v>
      </c>
      <c r="G6171" t="s">
        <v>27</v>
      </c>
      <c r="H6171" t="s">
        <v>36</v>
      </c>
      <c r="I6171">
        <v>30</v>
      </c>
      <c r="J6171" t="s">
        <v>55</v>
      </c>
      <c r="K6171" t="s">
        <v>44</v>
      </c>
      <c r="L6171" t="s">
        <v>31</v>
      </c>
      <c r="M6171">
        <v>499</v>
      </c>
      <c r="N6171">
        <v>11</v>
      </c>
      <c r="O6171">
        <v>266.8</v>
      </c>
      <c r="P6171">
        <v>1</v>
      </c>
      <c r="Q6171">
        <v>1</v>
      </c>
      <c r="R6171">
        <v>4</v>
      </c>
      <c r="T6171" t="s">
        <v>31</v>
      </c>
      <c r="W6171">
        <v>5489</v>
      </c>
      <c r="X6171" t="str">
        <f t="shared" si="384"/>
        <v>No</v>
      </c>
      <c r="Y6171" t="str">
        <f t="shared" si="385"/>
        <v>7-12 months</v>
      </c>
      <c r="Z6171" t="str">
        <f t="shared" si="386"/>
        <v>50+</v>
      </c>
      <c r="AA6171" s="8">
        <f t="shared" si="387"/>
        <v>0</v>
      </c>
    </row>
    <row r="6172" spans="1:27">
      <c r="A6172" t="s">
        <v>6346</v>
      </c>
      <c r="B6172" s="1">
        <v>45999</v>
      </c>
      <c r="C6172" s="2" t="s">
        <v>24</v>
      </c>
      <c r="D6172" t="s">
        <v>25</v>
      </c>
      <c r="E6172" t="s">
        <v>26</v>
      </c>
      <c r="F6172">
        <v>34</v>
      </c>
      <c r="G6172" t="s">
        <v>27</v>
      </c>
      <c r="H6172" t="s">
        <v>28</v>
      </c>
      <c r="I6172">
        <v>100</v>
      </c>
      <c r="J6172" t="s">
        <v>55</v>
      </c>
      <c r="K6172" t="s">
        <v>60</v>
      </c>
      <c r="L6172" t="s">
        <v>45</v>
      </c>
      <c r="M6172">
        <v>948</v>
      </c>
      <c r="N6172">
        <v>9</v>
      </c>
      <c r="O6172">
        <v>536.6</v>
      </c>
      <c r="P6172">
        <v>0</v>
      </c>
      <c r="Q6172">
        <v>0</v>
      </c>
      <c r="R6172">
        <v>2</v>
      </c>
      <c r="S6172" t="s">
        <v>261</v>
      </c>
      <c r="T6172" t="s">
        <v>31</v>
      </c>
      <c r="W6172">
        <v>8532</v>
      </c>
      <c r="X6172" t="str">
        <f t="shared" si="384"/>
        <v>No</v>
      </c>
      <c r="Y6172" t="str">
        <f t="shared" si="385"/>
        <v>7-12 months</v>
      </c>
      <c r="Z6172" t="str">
        <f t="shared" si="386"/>
        <v>25-34</v>
      </c>
      <c r="AA6172" s="8">
        <f t="shared" si="387"/>
        <v>0</v>
      </c>
    </row>
    <row r="6173" spans="1:27">
      <c r="A6173" t="s">
        <v>6347</v>
      </c>
      <c r="B6173" s="1">
        <v>45406</v>
      </c>
      <c r="C6173" s="2" t="s">
        <v>59</v>
      </c>
      <c r="D6173" t="s">
        <v>59</v>
      </c>
      <c r="E6173" t="s">
        <v>35</v>
      </c>
      <c r="F6173">
        <v>35</v>
      </c>
      <c r="G6173" t="s">
        <v>27</v>
      </c>
      <c r="H6173" t="s">
        <v>42</v>
      </c>
      <c r="I6173">
        <v>1000</v>
      </c>
      <c r="J6173" t="s">
        <v>29</v>
      </c>
      <c r="K6173" t="s">
        <v>56</v>
      </c>
      <c r="L6173" t="s">
        <v>31</v>
      </c>
      <c r="M6173">
        <v>1799</v>
      </c>
      <c r="N6173">
        <v>28</v>
      </c>
      <c r="O6173">
        <v>1287.9000000000001</v>
      </c>
      <c r="P6173">
        <v>0</v>
      </c>
      <c r="Q6173">
        <v>0</v>
      </c>
      <c r="R6173">
        <v>5</v>
      </c>
      <c r="S6173" t="s">
        <v>75</v>
      </c>
      <c r="T6173" t="s">
        <v>31</v>
      </c>
      <c r="W6173">
        <v>50372</v>
      </c>
      <c r="X6173" t="str">
        <f t="shared" si="384"/>
        <v>No</v>
      </c>
      <c r="Y6173" t="str">
        <f t="shared" si="385"/>
        <v>25-48 months</v>
      </c>
      <c r="Z6173" t="str">
        <f t="shared" si="386"/>
        <v>35-49</v>
      </c>
      <c r="AA6173" s="8">
        <f t="shared" si="387"/>
        <v>0</v>
      </c>
    </row>
    <row r="6174" spans="1:27">
      <c r="A6174" t="s">
        <v>6348</v>
      </c>
      <c r="B6174" s="1">
        <v>45837</v>
      </c>
      <c r="C6174" s="2" t="s">
        <v>62</v>
      </c>
      <c r="D6174" t="s">
        <v>63</v>
      </c>
      <c r="E6174" t="s">
        <v>64</v>
      </c>
      <c r="F6174">
        <v>21</v>
      </c>
      <c r="G6174" t="s">
        <v>27</v>
      </c>
      <c r="H6174" t="s">
        <v>67</v>
      </c>
      <c r="I6174">
        <v>300</v>
      </c>
      <c r="J6174" t="s">
        <v>43</v>
      </c>
      <c r="K6174" t="s">
        <v>44</v>
      </c>
      <c r="L6174" t="s">
        <v>31</v>
      </c>
      <c r="M6174">
        <v>1199</v>
      </c>
      <c r="N6174">
        <v>14</v>
      </c>
      <c r="O6174">
        <v>585</v>
      </c>
      <c r="P6174">
        <v>0</v>
      </c>
      <c r="Q6174">
        <v>1</v>
      </c>
      <c r="R6174">
        <v>5</v>
      </c>
      <c r="S6174" t="s">
        <v>181</v>
      </c>
      <c r="T6174" t="s">
        <v>31</v>
      </c>
      <c r="W6174">
        <v>16786</v>
      </c>
      <c r="X6174" t="str">
        <f t="shared" si="384"/>
        <v>No</v>
      </c>
      <c r="Y6174" t="str">
        <f t="shared" si="385"/>
        <v>13-24 months</v>
      </c>
      <c r="Z6174" t="str">
        <f t="shared" si="386"/>
        <v>18-24</v>
      </c>
      <c r="AA6174" s="8">
        <f t="shared" si="387"/>
        <v>0</v>
      </c>
    </row>
    <row r="6175" spans="1:27">
      <c r="A6175" t="s">
        <v>6349</v>
      </c>
      <c r="B6175" s="1">
        <v>45146</v>
      </c>
      <c r="C6175" s="2" t="s">
        <v>39</v>
      </c>
      <c r="D6175" t="s">
        <v>40</v>
      </c>
      <c r="E6175" t="s">
        <v>41</v>
      </c>
      <c r="F6175">
        <v>26</v>
      </c>
      <c r="G6175" t="s">
        <v>27</v>
      </c>
      <c r="H6175" t="s">
        <v>28</v>
      </c>
      <c r="I6175">
        <v>100</v>
      </c>
      <c r="J6175" t="s">
        <v>55</v>
      </c>
      <c r="K6175" t="s">
        <v>56</v>
      </c>
      <c r="L6175" t="s">
        <v>31</v>
      </c>
      <c r="M6175">
        <v>799</v>
      </c>
      <c r="N6175">
        <v>37</v>
      </c>
      <c r="O6175">
        <v>281.7</v>
      </c>
      <c r="P6175">
        <v>3</v>
      </c>
      <c r="Q6175">
        <v>0</v>
      </c>
      <c r="R6175">
        <v>3</v>
      </c>
      <c r="S6175" t="s">
        <v>114</v>
      </c>
      <c r="T6175" t="s">
        <v>31</v>
      </c>
      <c r="W6175">
        <v>29563</v>
      </c>
      <c r="X6175" t="str">
        <f t="shared" si="384"/>
        <v>No</v>
      </c>
      <c r="Y6175" t="str">
        <f t="shared" si="385"/>
        <v>25-48 months</v>
      </c>
      <c r="Z6175" t="str">
        <f t="shared" si="386"/>
        <v>25-34</v>
      </c>
      <c r="AA6175" s="8">
        <f t="shared" si="387"/>
        <v>0</v>
      </c>
    </row>
    <row r="6176" spans="1:27">
      <c r="A6176" t="s">
        <v>6350</v>
      </c>
      <c r="B6176" s="1">
        <v>45367</v>
      </c>
      <c r="C6176" s="2" t="s">
        <v>183</v>
      </c>
      <c r="D6176" t="s">
        <v>184</v>
      </c>
      <c r="E6176" t="s">
        <v>26</v>
      </c>
      <c r="F6176">
        <v>27</v>
      </c>
      <c r="G6176" t="s">
        <v>27</v>
      </c>
      <c r="H6176" t="s">
        <v>42</v>
      </c>
      <c r="I6176">
        <v>1000</v>
      </c>
      <c r="J6176" t="s">
        <v>43</v>
      </c>
      <c r="K6176" t="s">
        <v>44</v>
      </c>
      <c r="L6176" t="s">
        <v>31</v>
      </c>
      <c r="M6176">
        <v>1799</v>
      </c>
      <c r="N6176">
        <v>30</v>
      </c>
      <c r="O6176">
        <v>1373.7</v>
      </c>
      <c r="P6176">
        <v>2</v>
      </c>
      <c r="Q6176">
        <v>0</v>
      </c>
      <c r="R6176">
        <v>4</v>
      </c>
      <c r="S6176" t="s">
        <v>266</v>
      </c>
      <c r="T6176" t="s">
        <v>31</v>
      </c>
      <c r="W6176">
        <v>53970</v>
      </c>
      <c r="X6176" t="str">
        <f t="shared" si="384"/>
        <v>No</v>
      </c>
      <c r="Y6176" t="str">
        <f t="shared" si="385"/>
        <v>25-48 months</v>
      </c>
      <c r="Z6176" t="str">
        <f t="shared" si="386"/>
        <v>25-34</v>
      </c>
      <c r="AA6176" s="8">
        <f t="shared" si="387"/>
        <v>0</v>
      </c>
    </row>
    <row r="6177" spans="1:27">
      <c r="A6177" t="s">
        <v>6351</v>
      </c>
      <c r="B6177" s="1">
        <v>45071</v>
      </c>
      <c r="C6177" s="2" t="s">
        <v>24</v>
      </c>
      <c r="D6177" t="s">
        <v>25</v>
      </c>
      <c r="E6177" t="s">
        <v>26</v>
      </c>
      <c r="F6177">
        <v>51</v>
      </c>
      <c r="G6177" t="s">
        <v>54</v>
      </c>
      <c r="H6177" t="s">
        <v>36</v>
      </c>
      <c r="I6177">
        <v>30</v>
      </c>
      <c r="J6177" t="s">
        <v>55</v>
      </c>
      <c r="K6177" t="s">
        <v>60</v>
      </c>
      <c r="L6177" t="s">
        <v>45</v>
      </c>
      <c r="M6177">
        <v>648</v>
      </c>
      <c r="N6177">
        <v>39</v>
      </c>
      <c r="O6177">
        <v>196</v>
      </c>
      <c r="P6177">
        <v>1</v>
      </c>
      <c r="Q6177">
        <v>0</v>
      </c>
      <c r="S6177" t="s">
        <v>91</v>
      </c>
      <c r="T6177" t="s">
        <v>31</v>
      </c>
      <c r="W6177">
        <v>25272</v>
      </c>
      <c r="X6177" t="str">
        <f t="shared" si="384"/>
        <v>No</v>
      </c>
      <c r="Y6177" t="str">
        <f t="shared" si="385"/>
        <v>25-48 months</v>
      </c>
      <c r="Z6177" t="str">
        <f t="shared" si="386"/>
        <v>50+</v>
      </c>
      <c r="AA6177" s="8">
        <f t="shared" si="387"/>
        <v>0</v>
      </c>
    </row>
    <row r="6178" spans="1:27">
      <c r="A6178" t="s">
        <v>6352</v>
      </c>
      <c r="B6178" s="1">
        <v>45526</v>
      </c>
      <c r="C6178" s="2" t="s">
        <v>183</v>
      </c>
      <c r="D6178" t="s">
        <v>184</v>
      </c>
      <c r="E6178" t="s">
        <v>26</v>
      </c>
      <c r="F6178">
        <v>32</v>
      </c>
      <c r="G6178" t="s">
        <v>27</v>
      </c>
      <c r="H6178" t="s">
        <v>42</v>
      </c>
      <c r="I6178">
        <v>1000</v>
      </c>
      <c r="J6178" t="s">
        <v>43</v>
      </c>
      <c r="K6178" t="s">
        <v>44</v>
      </c>
      <c r="L6178" t="s">
        <v>31</v>
      </c>
      <c r="M6178">
        <v>1799</v>
      </c>
      <c r="N6178">
        <v>24</v>
      </c>
      <c r="O6178">
        <v>1716.2</v>
      </c>
      <c r="P6178">
        <v>1</v>
      </c>
      <c r="Q6178">
        <v>0</v>
      </c>
      <c r="R6178">
        <v>3</v>
      </c>
      <c r="T6178" t="s">
        <v>31</v>
      </c>
      <c r="W6178">
        <v>43176</v>
      </c>
      <c r="X6178" t="str">
        <f t="shared" si="384"/>
        <v>No</v>
      </c>
      <c r="Y6178" t="str">
        <f t="shared" si="385"/>
        <v>13-24 months</v>
      </c>
      <c r="Z6178" t="str">
        <f t="shared" si="386"/>
        <v>25-34</v>
      </c>
      <c r="AA6178" s="8">
        <f t="shared" si="387"/>
        <v>0</v>
      </c>
    </row>
    <row r="6179" spans="1:27">
      <c r="A6179" t="s">
        <v>6353</v>
      </c>
      <c r="B6179" s="1">
        <v>45371</v>
      </c>
      <c r="C6179" s="2" t="s">
        <v>39</v>
      </c>
      <c r="D6179" t="s">
        <v>40</v>
      </c>
      <c r="E6179" t="s">
        <v>41</v>
      </c>
      <c r="F6179">
        <v>55</v>
      </c>
      <c r="G6179" t="s">
        <v>54</v>
      </c>
      <c r="H6179" t="s">
        <v>36</v>
      </c>
      <c r="I6179">
        <v>30</v>
      </c>
      <c r="J6179" t="s">
        <v>43</v>
      </c>
      <c r="K6179" t="s">
        <v>60</v>
      </c>
      <c r="L6179" t="s">
        <v>31</v>
      </c>
      <c r="M6179">
        <v>499</v>
      </c>
      <c r="N6179">
        <v>29</v>
      </c>
      <c r="O6179">
        <v>207.7</v>
      </c>
      <c r="P6179">
        <v>0</v>
      </c>
      <c r="Q6179">
        <v>0</v>
      </c>
      <c r="R6179">
        <v>3</v>
      </c>
      <c r="S6179" t="s">
        <v>86</v>
      </c>
      <c r="T6179" t="s">
        <v>31</v>
      </c>
      <c r="W6179">
        <v>14471</v>
      </c>
      <c r="X6179" t="str">
        <f t="shared" si="384"/>
        <v>No</v>
      </c>
      <c r="Y6179" t="str">
        <f t="shared" si="385"/>
        <v>25-48 months</v>
      </c>
      <c r="Z6179" t="str">
        <f t="shared" si="386"/>
        <v>50+</v>
      </c>
      <c r="AA6179" s="8">
        <f t="shared" si="387"/>
        <v>0</v>
      </c>
    </row>
    <row r="6180" spans="1:27">
      <c r="A6180" t="s">
        <v>6354</v>
      </c>
      <c r="B6180" s="1">
        <v>46124</v>
      </c>
      <c r="C6180" s="2" t="s">
        <v>59</v>
      </c>
      <c r="D6180" t="s">
        <v>59</v>
      </c>
      <c r="E6180" t="s">
        <v>35</v>
      </c>
      <c r="F6180">
        <v>48</v>
      </c>
      <c r="G6180" t="s">
        <v>54</v>
      </c>
      <c r="H6180" t="s">
        <v>28</v>
      </c>
      <c r="I6180">
        <v>100</v>
      </c>
      <c r="J6180" t="s">
        <v>29</v>
      </c>
      <c r="K6180" t="s">
        <v>60</v>
      </c>
      <c r="L6180" t="s">
        <v>31</v>
      </c>
      <c r="M6180">
        <v>799</v>
      </c>
      <c r="N6180">
        <v>5</v>
      </c>
      <c r="O6180">
        <v>358.9</v>
      </c>
      <c r="P6180">
        <v>2</v>
      </c>
      <c r="Q6180">
        <v>0</v>
      </c>
      <c r="R6180">
        <v>3</v>
      </c>
      <c r="T6180" t="s">
        <v>31</v>
      </c>
      <c r="W6180">
        <v>3995</v>
      </c>
      <c r="X6180" t="str">
        <f t="shared" si="384"/>
        <v>No</v>
      </c>
      <c r="Y6180" t="str">
        <f t="shared" si="385"/>
        <v>0-6 months</v>
      </c>
      <c r="Z6180" t="str">
        <f t="shared" si="386"/>
        <v>35-49</v>
      </c>
      <c r="AA6180" s="8">
        <f t="shared" si="387"/>
        <v>0</v>
      </c>
    </row>
    <row r="6181" spans="1:27">
      <c r="A6181" t="s">
        <v>6355</v>
      </c>
      <c r="B6181" s="1">
        <v>45625</v>
      </c>
      <c r="C6181" s="2" t="s">
        <v>146</v>
      </c>
      <c r="D6181" t="s">
        <v>147</v>
      </c>
      <c r="E6181" t="s">
        <v>26</v>
      </c>
      <c r="F6181">
        <v>29</v>
      </c>
      <c r="G6181" t="s">
        <v>27</v>
      </c>
      <c r="H6181" t="s">
        <v>28</v>
      </c>
      <c r="I6181">
        <v>100</v>
      </c>
      <c r="J6181" t="s">
        <v>55</v>
      </c>
      <c r="K6181" t="s">
        <v>56</v>
      </c>
      <c r="L6181" t="s">
        <v>31</v>
      </c>
      <c r="M6181">
        <v>799</v>
      </c>
      <c r="N6181">
        <v>21</v>
      </c>
      <c r="O6181">
        <v>357.6</v>
      </c>
      <c r="P6181">
        <v>0</v>
      </c>
      <c r="Q6181">
        <v>0</v>
      </c>
      <c r="R6181">
        <v>5</v>
      </c>
      <c r="S6181" t="s">
        <v>126</v>
      </c>
      <c r="T6181" t="s">
        <v>31</v>
      </c>
      <c r="W6181">
        <v>16779</v>
      </c>
      <c r="X6181" t="str">
        <f t="shared" si="384"/>
        <v>No</v>
      </c>
      <c r="Y6181" t="str">
        <f t="shared" si="385"/>
        <v>13-24 months</v>
      </c>
      <c r="Z6181" t="str">
        <f t="shared" si="386"/>
        <v>25-34</v>
      </c>
      <c r="AA6181" s="8">
        <f t="shared" si="387"/>
        <v>0</v>
      </c>
    </row>
    <row r="6182" spans="1:27">
      <c r="A6182" t="s">
        <v>6356</v>
      </c>
      <c r="B6182" s="1">
        <v>45143</v>
      </c>
      <c r="C6182" s="2" t="s">
        <v>24</v>
      </c>
      <c r="D6182" t="s">
        <v>25</v>
      </c>
      <c r="E6182" t="s">
        <v>26</v>
      </c>
      <c r="F6182">
        <v>45</v>
      </c>
      <c r="G6182" t="s">
        <v>27</v>
      </c>
      <c r="H6182" t="s">
        <v>42</v>
      </c>
      <c r="I6182">
        <v>1000</v>
      </c>
      <c r="J6182" t="s">
        <v>55</v>
      </c>
      <c r="K6182" t="s">
        <v>60</v>
      </c>
      <c r="L6182" t="s">
        <v>31</v>
      </c>
      <c r="M6182">
        <v>1799</v>
      </c>
      <c r="N6182">
        <v>9</v>
      </c>
      <c r="O6182">
        <v>1139</v>
      </c>
      <c r="P6182">
        <v>3</v>
      </c>
      <c r="Q6182">
        <v>0</v>
      </c>
      <c r="R6182">
        <v>3</v>
      </c>
      <c r="S6182" t="s">
        <v>126</v>
      </c>
      <c r="T6182" t="s">
        <v>45</v>
      </c>
      <c r="U6182" s="1">
        <v>45406</v>
      </c>
      <c r="V6182" t="s">
        <v>69</v>
      </c>
      <c r="W6182">
        <v>16191</v>
      </c>
      <c r="X6182" t="str">
        <f t="shared" si="384"/>
        <v>No</v>
      </c>
      <c r="Y6182" t="str">
        <f t="shared" si="385"/>
        <v>7-12 months</v>
      </c>
      <c r="Z6182" t="str">
        <f t="shared" si="386"/>
        <v>35-49</v>
      </c>
      <c r="AA6182" s="8">
        <f t="shared" si="387"/>
        <v>1</v>
      </c>
    </row>
    <row r="6183" spans="1:27">
      <c r="A6183" t="s">
        <v>6357</v>
      </c>
      <c r="B6183" s="1">
        <v>45352</v>
      </c>
      <c r="C6183" s="2" t="s">
        <v>89</v>
      </c>
      <c r="D6183" t="s">
        <v>90</v>
      </c>
      <c r="E6183" t="s">
        <v>41</v>
      </c>
      <c r="F6183">
        <v>20</v>
      </c>
      <c r="G6183" t="s">
        <v>27</v>
      </c>
      <c r="H6183" t="s">
        <v>36</v>
      </c>
      <c r="I6183">
        <v>30</v>
      </c>
      <c r="J6183" t="s">
        <v>55</v>
      </c>
      <c r="K6183" t="s">
        <v>44</v>
      </c>
      <c r="L6183" t="s">
        <v>31</v>
      </c>
      <c r="M6183">
        <v>499</v>
      </c>
      <c r="N6183">
        <v>24</v>
      </c>
      <c r="O6183">
        <v>304.5</v>
      </c>
      <c r="P6183">
        <v>5</v>
      </c>
      <c r="Q6183">
        <v>1</v>
      </c>
      <c r="R6183">
        <v>2</v>
      </c>
      <c r="T6183" t="s">
        <v>45</v>
      </c>
      <c r="U6183" s="1">
        <v>46091</v>
      </c>
      <c r="V6183" t="s">
        <v>78</v>
      </c>
      <c r="W6183">
        <v>11976</v>
      </c>
      <c r="X6183" t="str">
        <f t="shared" si="384"/>
        <v>No</v>
      </c>
      <c r="Y6183" t="str">
        <f t="shared" si="385"/>
        <v>13-24 months</v>
      </c>
      <c r="Z6183" t="str">
        <f t="shared" si="386"/>
        <v>18-24</v>
      </c>
      <c r="AA6183" s="8">
        <f t="shared" si="387"/>
        <v>1</v>
      </c>
    </row>
    <row r="6184" spans="1:27">
      <c r="A6184" t="s">
        <v>6358</v>
      </c>
      <c r="B6184" s="1">
        <v>46243</v>
      </c>
      <c r="C6184" s="2" t="s">
        <v>39</v>
      </c>
      <c r="D6184" t="s">
        <v>40</v>
      </c>
      <c r="E6184" t="s">
        <v>41</v>
      </c>
      <c r="F6184">
        <v>29</v>
      </c>
      <c r="G6184" t="s">
        <v>54</v>
      </c>
      <c r="H6184" t="s">
        <v>28</v>
      </c>
      <c r="I6184">
        <v>100</v>
      </c>
      <c r="J6184" t="s">
        <v>29</v>
      </c>
      <c r="K6184" t="s">
        <v>82</v>
      </c>
      <c r="L6184" t="s">
        <v>45</v>
      </c>
      <c r="M6184">
        <v>948</v>
      </c>
      <c r="N6184">
        <v>1</v>
      </c>
      <c r="O6184">
        <v>605.20000000000005</v>
      </c>
      <c r="P6184">
        <v>0</v>
      </c>
      <c r="Q6184">
        <v>0</v>
      </c>
      <c r="R6184">
        <v>4</v>
      </c>
      <c r="S6184" t="s">
        <v>37</v>
      </c>
      <c r="T6184" t="s">
        <v>31</v>
      </c>
      <c r="W6184">
        <v>948</v>
      </c>
      <c r="X6184" t="str">
        <f t="shared" si="384"/>
        <v>No</v>
      </c>
      <c r="Y6184" t="str">
        <f t="shared" si="385"/>
        <v>0-6 months</v>
      </c>
      <c r="Z6184" t="str">
        <f t="shared" si="386"/>
        <v>25-34</v>
      </c>
      <c r="AA6184" s="8">
        <f t="shared" si="387"/>
        <v>0</v>
      </c>
    </row>
    <row r="6185" spans="1:27">
      <c r="A6185" t="s">
        <v>6359</v>
      </c>
      <c r="B6185" s="1">
        <v>45162</v>
      </c>
      <c r="C6185" s="2" t="s">
        <v>146</v>
      </c>
      <c r="D6185" t="s">
        <v>147</v>
      </c>
      <c r="E6185" t="s">
        <v>26</v>
      </c>
      <c r="F6185">
        <v>46</v>
      </c>
      <c r="G6185" t="s">
        <v>27</v>
      </c>
      <c r="H6185" t="s">
        <v>67</v>
      </c>
      <c r="I6185">
        <v>300</v>
      </c>
      <c r="J6185" t="s">
        <v>43</v>
      </c>
      <c r="K6185" t="s">
        <v>44</v>
      </c>
      <c r="L6185" t="s">
        <v>31</v>
      </c>
      <c r="M6185">
        <v>1199</v>
      </c>
      <c r="N6185">
        <v>36</v>
      </c>
      <c r="O6185">
        <v>1045</v>
      </c>
      <c r="P6185">
        <v>2</v>
      </c>
      <c r="Q6185">
        <v>1</v>
      </c>
      <c r="R6185">
        <v>4</v>
      </c>
      <c r="T6185" t="s">
        <v>31</v>
      </c>
      <c r="W6185">
        <v>43164</v>
      </c>
      <c r="X6185" t="str">
        <f t="shared" si="384"/>
        <v>No</v>
      </c>
      <c r="Y6185" t="str">
        <f t="shared" si="385"/>
        <v>25-48 months</v>
      </c>
      <c r="Z6185" t="str">
        <f t="shared" si="386"/>
        <v>35-49</v>
      </c>
      <c r="AA6185" s="8">
        <f t="shared" si="387"/>
        <v>0</v>
      </c>
    </row>
    <row r="6186" spans="1:27">
      <c r="A6186" t="s">
        <v>6360</v>
      </c>
      <c r="B6186" s="1">
        <v>45586</v>
      </c>
      <c r="C6186" s="2" t="s">
        <v>47</v>
      </c>
      <c r="D6186" t="s">
        <v>48</v>
      </c>
      <c r="E6186" t="s">
        <v>26</v>
      </c>
      <c r="F6186">
        <v>65</v>
      </c>
      <c r="G6186" t="s">
        <v>54</v>
      </c>
      <c r="H6186" t="s">
        <v>36</v>
      </c>
      <c r="I6186">
        <v>30</v>
      </c>
      <c r="J6186" t="s">
        <v>55</v>
      </c>
      <c r="K6186" t="s">
        <v>82</v>
      </c>
      <c r="L6186" t="s">
        <v>45</v>
      </c>
      <c r="M6186">
        <v>648</v>
      </c>
      <c r="N6186">
        <v>13</v>
      </c>
      <c r="O6186">
        <v>169.8</v>
      </c>
      <c r="P6186">
        <v>5</v>
      </c>
      <c r="Q6186">
        <v>0</v>
      </c>
      <c r="R6186">
        <v>1</v>
      </c>
      <c r="T6186" t="s">
        <v>45</v>
      </c>
      <c r="U6186" s="1">
        <v>45987</v>
      </c>
      <c r="V6186" t="s">
        <v>207</v>
      </c>
      <c r="W6186">
        <v>8424</v>
      </c>
      <c r="X6186" t="str">
        <f t="shared" si="384"/>
        <v>No</v>
      </c>
      <c r="Y6186" t="str">
        <f t="shared" si="385"/>
        <v>13-24 months</v>
      </c>
      <c r="Z6186" t="str">
        <f t="shared" si="386"/>
        <v>50+</v>
      </c>
      <c r="AA6186" s="8">
        <f t="shared" si="387"/>
        <v>1</v>
      </c>
    </row>
    <row r="6187" spans="1:27">
      <c r="A6187" t="s">
        <v>6361</v>
      </c>
      <c r="B6187" s="1">
        <v>45676</v>
      </c>
      <c r="C6187" s="2" t="s">
        <v>146</v>
      </c>
      <c r="D6187" t="s">
        <v>147</v>
      </c>
      <c r="E6187" t="s">
        <v>26</v>
      </c>
      <c r="F6187">
        <v>20</v>
      </c>
      <c r="G6187" t="s">
        <v>54</v>
      </c>
      <c r="H6187" t="s">
        <v>28</v>
      </c>
      <c r="I6187">
        <v>100</v>
      </c>
      <c r="J6187" t="s">
        <v>55</v>
      </c>
      <c r="K6187" t="s">
        <v>60</v>
      </c>
      <c r="L6187" t="s">
        <v>31</v>
      </c>
      <c r="M6187">
        <v>799</v>
      </c>
      <c r="N6187">
        <v>15</v>
      </c>
      <c r="O6187">
        <v>491</v>
      </c>
      <c r="P6187">
        <v>1</v>
      </c>
      <c r="Q6187">
        <v>2</v>
      </c>
      <c r="R6187">
        <v>5</v>
      </c>
      <c r="S6187" t="s">
        <v>57</v>
      </c>
      <c r="T6187" t="s">
        <v>45</v>
      </c>
      <c r="U6187" s="1">
        <v>46134</v>
      </c>
      <c r="V6187" t="s">
        <v>92</v>
      </c>
      <c r="W6187">
        <v>11985</v>
      </c>
      <c r="X6187" t="str">
        <f t="shared" si="384"/>
        <v>No</v>
      </c>
      <c r="Y6187" t="str">
        <f t="shared" si="385"/>
        <v>13-24 months</v>
      </c>
      <c r="Z6187" t="str">
        <f t="shared" si="386"/>
        <v>18-24</v>
      </c>
      <c r="AA6187" s="8">
        <f t="shared" si="387"/>
        <v>1</v>
      </c>
    </row>
    <row r="6188" spans="1:27">
      <c r="A6188" t="s">
        <v>6362</v>
      </c>
      <c r="B6188" s="1">
        <v>45187</v>
      </c>
      <c r="C6188" s="2" t="s">
        <v>74</v>
      </c>
      <c r="D6188" t="s">
        <v>74</v>
      </c>
      <c r="E6188" t="s">
        <v>35</v>
      </c>
      <c r="F6188">
        <v>29</v>
      </c>
      <c r="G6188" t="s">
        <v>27</v>
      </c>
      <c r="H6188" t="s">
        <v>28</v>
      </c>
      <c r="I6188">
        <v>100</v>
      </c>
      <c r="J6188" t="s">
        <v>55</v>
      </c>
      <c r="K6188" t="s">
        <v>56</v>
      </c>
      <c r="L6188" t="s">
        <v>31</v>
      </c>
      <c r="M6188">
        <v>799</v>
      </c>
      <c r="N6188">
        <v>35</v>
      </c>
      <c r="O6188">
        <v>452.5</v>
      </c>
      <c r="P6188">
        <v>0</v>
      </c>
      <c r="Q6188">
        <v>1</v>
      </c>
      <c r="T6188" t="s">
        <v>31</v>
      </c>
      <c r="W6188">
        <v>27965</v>
      </c>
      <c r="X6188" t="str">
        <f t="shared" si="384"/>
        <v>No</v>
      </c>
      <c r="Y6188" t="str">
        <f t="shared" si="385"/>
        <v>25-48 months</v>
      </c>
      <c r="Z6188" t="str">
        <f t="shared" si="386"/>
        <v>25-34</v>
      </c>
      <c r="AA6188" s="8">
        <f t="shared" si="387"/>
        <v>0</v>
      </c>
    </row>
    <row r="6189" spans="1:27">
      <c r="A6189" t="s">
        <v>6363</v>
      </c>
      <c r="B6189" s="1">
        <v>45282</v>
      </c>
      <c r="C6189" s="2" t="s">
        <v>66</v>
      </c>
      <c r="D6189" t="s">
        <v>40</v>
      </c>
      <c r="E6189" t="s">
        <v>41</v>
      </c>
      <c r="F6189">
        <v>18</v>
      </c>
      <c r="G6189" t="s">
        <v>54</v>
      </c>
      <c r="H6189" t="s">
        <v>28</v>
      </c>
      <c r="I6189">
        <v>100</v>
      </c>
      <c r="J6189" t="s">
        <v>55</v>
      </c>
      <c r="K6189" t="s">
        <v>30</v>
      </c>
      <c r="L6189" t="s">
        <v>45</v>
      </c>
      <c r="M6189">
        <v>948</v>
      </c>
      <c r="N6189">
        <v>32</v>
      </c>
      <c r="O6189">
        <v>648.6</v>
      </c>
      <c r="P6189">
        <v>0</v>
      </c>
      <c r="Q6189">
        <v>0</v>
      </c>
      <c r="R6189">
        <v>5</v>
      </c>
      <c r="T6189" t="s">
        <v>31</v>
      </c>
      <c r="W6189">
        <v>30336</v>
      </c>
      <c r="X6189" t="str">
        <f t="shared" si="384"/>
        <v>No</v>
      </c>
      <c r="Y6189" t="str">
        <f t="shared" si="385"/>
        <v>25-48 months</v>
      </c>
      <c r="Z6189" t="str">
        <f t="shared" si="386"/>
        <v>18-24</v>
      </c>
      <c r="AA6189" s="8">
        <f t="shared" si="387"/>
        <v>0</v>
      </c>
    </row>
    <row r="6190" spans="1:27">
      <c r="A6190" t="s">
        <v>6364</v>
      </c>
      <c r="B6190" s="1">
        <v>45903</v>
      </c>
      <c r="C6190" s="2" t="s">
        <v>71</v>
      </c>
      <c r="D6190" t="s">
        <v>72</v>
      </c>
      <c r="E6190" t="s">
        <v>64</v>
      </c>
      <c r="F6190">
        <v>24</v>
      </c>
      <c r="G6190" t="s">
        <v>54</v>
      </c>
      <c r="H6190" t="s">
        <v>36</v>
      </c>
      <c r="I6190">
        <v>30</v>
      </c>
      <c r="J6190" t="s">
        <v>29</v>
      </c>
      <c r="K6190" t="s">
        <v>44</v>
      </c>
      <c r="L6190" t="s">
        <v>45</v>
      </c>
      <c r="M6190">
        <v>648</v>
      </c>
      <c r="N6190">
        <v>12</v>
      </c>
      <c r="O6190">
        <v>255.4</v>
      </c>
      <c r="P6190">
        <v>0</v>
      </c>
      <c r="Q6190">
        <v>0</v>
      </c>
      <c r="R6190">
        <v>4</v>
      </c>
      <c r="S6190" t="s">
        <v>160</v>
      </c>
      <c r="T6190" t="s">
        <v>31</v>
      </c>
      <c r="W6190">
        <v>7776</v>
      </c>
      <c r="X6190" t="str">
        <f t="shared" si="384"/>
        <v>No</v>
      </c>
      <c r="Y6190" t="str">
        <f t="shared" si="385"/>
        <v>7-12 months</v>
      </c>
      <c r="Z6190" t="str">
        <f t="shared" si="386"/>
        <v>18-24</v>
      </c>
      <c r="AA6190" s="8">
        <f t="shared" si="387"/>
        <v>0</v>
      </c>
    </row>
    <row r="6191" spans="1:27">
      <c r="A6191" t="s">
        <v>6365</v>
      </c>
      <c r="B6191" s="1">
        <v>45653</v>
      </c>
      <c r="C6191" s="2" t="s">
        <v>24</v>
      </c>
      <c r="D6191" t="s">
        <v>25</v>
      </c>
      <c r="E6191" t="s">
        <v>26</v>
      </c>
      <c r="F6191">
        <v>50</v>
      </c>
      <c r="G6191" t="s">
        <v>54</v>
      </c>
      <c r="H6191" t="s">
        <v>42</v>
      </c>
      <c r="I6191">
        <v>1000</v>
      </c>
      <c r="J6191" t="s">
        <v>29</v>
      </c>
      <c r="K6191" t="s">
        <v>44</v>
      </c>
      <c r="L6191" t="s">
        <v>31</v>
      </c>
      <c r="M6191">
        <v>1799</v>
      </c>
      <c r="N6191">
        <v>5</v>
      </c>
      <c r="O6191">
        <v>1587</v>
      </c>
      <c r="P6191">
        <v>2</v>
      </c>
      <c r="Q6191">
        <v>0</v>
      </c>
      <c r="R6191">
        <v>3</v>
      </c>
      <c r="S6191" t="s">
        <v>95</v>
      </c>
      <c r="T6191" t="s">
        <v>45</v>
      </c>
      <c r="U6191" s="1">
        <v>45815</v>
      </c>
      <c r="V6191" t="s">
        <v>69</v>
      </c>
      <c r="W6191">
        <v>8995</v>
      </c>
      <c r="X6191" t="str">
        <f t="shared" si="384"/>
        <v>No</v>
      </c>
      <c r="Y6191" t="str">
        <f t="shared" si="385"/>
        <v>0-6 months</v>
      </c>
      <c r="Z6191" t="str">
        <f t="shared" si="386"/>
        <v>50+</v>
      </c>
      <c r="AA6191" s="8">
        <f t="shared" si="387"/>
        <v>1</v>
      </c>
    </row>
    <row r="6192" spans="1:27">
      <c r="A6192" t="s">
        <v>6366</v>
      </c>
      <c r="B6192" s="1">
        <v>45460</v>
      </c>
      <c r="C6192" s="2" t="s">
        <v>33</v>
      </c>
      <c r="D6192" t="s">
        <v>34</v>
      </c>
      <c r="E6192" t="s">
        <v>35</v>
      </c>
      <c r="F6192">
        <v>24</v>
      </c>
      <c r="G6192" t="s">
        <v>54</v>
      </c>
      <c r="H6192" t="s">
        <v>67</v>
      </c>
      <c r="I6192">
        <v>300</v>
      </c>
      <c r="J6192" t="s">
        <v>55</v>
      </c>
      <c r="K6192" t="s">
        <v>56</v>
      </c>
      <c r="L6192" t="s">
        <v>31</v>
      </c>
      <c r="M6192">
        <v>1199</v>
      </c>
      <c r="N6192">
        <v>21</v>
      </c>
      <c r="O6192">
        <v>438.5</v>
      </c>
      <c r="P6192">
        <v>1</v>
      </c>
      <c r="Q6192">
        <v>0</v>
      </c>
      <c r="R6192">
        <v>3</v>
      </c>
      <c r="S6192" t="s">
        <v>86</v>
      </c>
      <c r="T6192" t="s">
        <v>45</v>
      </c>
      <c r="U6192" s="1">
        <v>46092</v>
      </c>
      <c r="V6192" t="s">
        <v>92</v>
      </c>
      <c r="W6192">
        <v>25179</v>
      </c>
      <c r="X6192" t="str">
        <f t="shared" si="384"/>
        <v>No</v>
      </c>
      <c r="Y6192" t="str">
        <f t="shared" si="385"/>
        <v>13-24 months</v>
      </c>
      <c r="Z6192" t="str">
        <f t="shared" si="386"/>
        <v>18-24</v>
      </c>
      <c r="AA6192" s="8">
        <f t="shared" si="387"/>
        <v>1</v>
      </c>
    </row>
    <row r="6193" spans="1:27">
      <c r="A6193" t="s">
        <v>6367</v>
      </c>
      <c r="B6193" s="1">
        <v>45108</v>
      </c>
      <c r="C6193" s="2" t="s">
        <v>101</v>
      </c>
      <c r="D6193" t="s">
        <v>102</v>
      </c>
      <c r="E6193" t="s">
        <v>35</v>
      </c>
      <c r="F6193">
        <v>44</v>
      </c>
      <c r="G6193" t="s">
        <v>27</v>
      </c>
      <c r="H6193" t="s">
        <v>36</v>
      </c>
      <c r="I6193">
        <v>30</v>
      </c>
      <c r="J6193" t="s">
        <v>55</v>
      </c>
      <c r="K6193" t="s">
        <v>82</v>
      </c>
      <c r="L6193" t="s">
        <v>45</v>
      </c>
      <c r="M6193">
        <v>648</v>
      </c>
      <c r="N6193">
        <v>1</v>
      </c>
      <c r="O6193">
        <v>339.5</v>
      </c>
      <c r="P6193">
        <v>1</v>
      </c>
      <c r="Q6193">
        <v>0</v>
      </c>
      <c r="R6193">
        <v>4</v>
      </c>
      <c r="S6193" t="s">
        <v>91</v>
      </c>
      <c r="T6193" t="s">
        <v>45</v>
      </c>
      <c r="U6193" s="1">
        <v>45148</v>
      </c>
      <c r="V6193" t="s">
        <v>49</v>
      </c>
      <c r="W6193">
        <v>648</v>
      </c>
      <c r="X6193" t="str">
        <f t="shared" si="384"/>
        <v>No</v>
      </c>
      <c r="Y6193" t="str">
        <f t="shared" si="385"/>
        <v>0-6 months</v>
      </c>
      <c r="Z6193" t="str">
        <f t="shared" si="386"/>
        <v>35-49</v>
      </c>
      <c r="AA6193" s="8">
        <f t="shared" si="387"/>
        <v>1</v>
      </c>
    </row>
    <row r="6194" spans="1:27">
      <c r="A6194" t="s">
        <v>6368</v>
      </c>
      <c r="B6194" s="1">
        <v>46021</v>
      </c>
      <c r="C6194" s="2" t="s">
        <v>59</v>
      </c>
      <c r="D6194" t="s">
        <v>59</v>
      </c>
      <c r="E6194" t="s">
        <v>35</v>
      </c>
      <c r="F6194">
        <v>36</v>
      </c>
      <c r="G6194" t="s">
        <v>27</v>
      </c>
      <c r="H6194" t="s">
        <v>36</v>
      </c>
      <c r="I6194">
        <v>30</v>
      </c>
      <c r="J6194" t="s">
        <v>55</v>
      </c>
      <c r="K6194" t="s">
        <v>56</v>
      </c>
      <c r="L6194" t="s">
        <v>31</v>
      </c>
      <c r="M6194">
        <v>499</v>
      </c>
      <c r="N6194">
        <v>8</v>
      </c>
      <c r="O6194">
        <v>181.1</v>
      </c>
      <c r="P6194">
        <v>1</v>
      </c>
      <c r="Q6194">
        <v>0</v>
      </c>
      <c r="R6194">
        <v>5</v>
      </c>
      <c r="T6194" t="s">
        <v>31</v>
      </c>
      <c r="W6194">
        <v>3992</v>
      </c>
      <c r="X6194" t="str">
        <f t="shared" si="384"/>
        <v>No</v>
      </c>
      <c r="Y6194" t="str">
        <f t="shared" si="385"/>
        <v>7-12 months</v>
      </c>
      <c r="Z6194" t="str">
        <f t="shared" si="386"/>
        <v>35-49</v>
      </c>
      <c r="AA6194" s="8">
        <f t="shared" si="387"/>
        <v>0</v>
      </c>
    </row>
    <row r="6195" spans="1:27">
      <c r="A6195" t="s">
        <v>6369</v>
      </c>
      <c r="B6195" s="1">
        <v>45667</v>
      </c>
      <c r="C6195" s="2" t="s">
        <v>158</v>
      </c>
      <c r="D6195" t="s">
        <v>159</v>
      </c>
      <c r="E6195" t="s">
        <v>64</v>
      </c>
      <c r="F6195">
        <v>39</v>
      </c>
      <c r="G6195" t="s">
        <v>54</v>
      </c>
      <c r="H6195" t="s">
        <v>36</v>
      </c>
      <c r="I6195">
        <v>30</v>
      </c>
      <c r="J6195" t="s">
        <v>43</v>
      </c>
      <c r="K6195" t="s">
        <v>56</v>
      </c>
      <c r="L6195" t="s">
        <v>45</v>
      </c>
      <c r="M6195">
        <v>648</v>
      </c>
      <c r="N6195">
        <v>20</v>
      </c>
      <c r="O6195">
        <v>189.6</v>
      </c>
      <c r="P6195">
        <v>2</v>
      </c>
      <c r="Q6195">
        <v>1</v>
      </c>
      <c r="R6195">
        <v>3</v>
      </c>
      <c r="T6195" t="s">
        <v>31</v>
      </c>
      <c r="W6195">
        <v>12960</v>
      </c>
      <c r="X6195" t="str">
        <f t="shared" si="384"/>
        <v>No</v>
      </c>
      <c r="Y6195" t="str">
        <f t="shared" si="385"/>
        <v>13-24 months</v>
      </c>
      <c r="Z6195" t="str">
        <f t="shared" si="386"/>
        <v>35-49</v>
      </c>
      <c r="AA6195" s="8">
        <f t="shared" si="387"/>
        <v>0</v>
      </c>
    </row>
    <row r="6196" spans="1:27">
      <c r="A6196" t="s">
        <v>6370</v>
      </c>
      <c r="B6196" s="1">
        <v>45735</v>
      </c>
      <c r="C6196" s="2" t="s">
        <v>24</v>
      </c>
      <c r="D6196" t="s">
        <v>25</v>
      </c>
      <c r="E6196" t="s">
        <v>26</v>
      </c>
      <c r="F6196">
        <v>27</v>
      </c>
      <c r="G6196" t="s">
        <v>27</v>
      </c>
      <c r="H6196" t="s">
        <v>28</v>
      </c>
      <c r="I6196">
        <v>100</v>
      </c>
      <c r="J6196" t="s">
        <v>29</v>
      </c>
      <c r="K6196" t="s">
        <v>30</v>
      </c>
      <c r="L6196" t="s">
        <v>45</v>
      </c>
      <c r="M6196">
        <v>948</v>
      </c>
      <c r="N6196">
        <v>12</v>
      </c>
      <c r="O6196">
        <v>465.2</v>
      </c>
      <c r="P6196">
        <v>1</v>
      </c>
      <c r="Q6196">
        <v>1</v>
      </c>
      <c r="R6196">
        <v>4</v>
      </c>
      <c r="S6196" t="s">
        <v>75</v>
      </c>
      <c r="T6196" t="s">
        <v>45</v>
      </c>
      <c r="U6196" s="1">
        <v>46090</v>
      </c>
      <c r="V6196" t="s">
        <v>92</v>
      </c>
      <c r="W6196">
        <v>11376</v>
      </c>
      <c r="X6196" t="str">
        <f t="shared" si="384"/>
        <v>No</v>
      </c>
      <c r="Y6196" t="str">
        <f t="shared" si="385"/>
        <v>7-12 months</v>
      </c>
      <c r="Z6196" t="str">
        <f t="shared" si="386"/>
        <v>25-34</v>
      </c>
      <c r="AA6196" s="8">
        <f t="shared" si="387"/>
        <v>1</v>
      </c>
    </row>
    <row r="6197" spans="1:27">
      <c r="A6197" t="s">
        <v>6371</v>
      </c>
      <c r="B6197" s="1">
        <v>44921</v>
      </c>
      <c r="C6197" s="2" t="s">
        <v>24</v>
      </c>
      <c r="D6197" t="s">
        <v>25</v>
      </c>
      <c r="E6197" t="s">
        <v>26</v>
      </c>
      <c r="F6197">
        <v>32</v>
      </c>
      <c r="G6197" t="s">
        <v>27</v>
      </c>
      <c r="H6197" t="s">
        <v>36</v>
      </c>
      <c r="I6197">
        <v>30</v>
      </c>
      <c r="J6197" t="s">
        <v>55</v>
      </c>
      <c r="K6197" t="s">
        <v>82</v>
      </c>
      <c r="L6197" t="s">
        <v>45</v>
      </c>
      <c r="M6197">
        <v>648</v>
      </c>
      <c r="N6197">
        <v>44</v>
      </c>
      <c r="O6197">
        <v>163</v>
      </c>
      <c r="P6197">
        <v>1</v>
      </c>
      <c r="Q6197">
        <v>0</v>
      </c>
      <c r="R6197">
        <v>5</v>
      </c>
      <c r="T6197" t="s">
        <v>31</v>
      </c>
      <c r="W6197">
        <v>28512</v>
      </c>
      <c r="X6197" t="str">
        <f t="shared" si="384"/>
        <v>No</v>
      </c>
      <c r="Y6197" t="str">
        <f t="shared" si="385"/>
        <v>25-48 months</v>
      </c>
      <c r="Z6197" t="str">
        <f t="shared" si="386"/>
        <v>25-34</v>
      </c>
      <c r="AA6197" s="8">
        <f t="shared" si="387"/>
        <v>0</v>
      </c>
    </row>
    <row r="6198" spans="1:27">
      <c r="A6198" t="s">
        <v>6372</v>
      </c>
      <c r="B6198" s="1">
        <v>44984</v>
      </c>
      <c r="C6198" s="2" t="s">
        <v>71</v>
      </c>
      <c r="D6198" t="s">
        <v>72</v>
      </c>
      <c r="E6198" t="s">
        <v>64</v>
      </c>
      <c r="F6198">
        <v>31</v>
      </c>
      <c r="G6198" t="s">
        <v>54</v>
      </c>
      <c r="H6198" t="s">
        <v>36</v>
      </c>
      <c r="I6198">
        <v>30</v>
      </c>
      <c r="J6198" t="s">
        <v>29</v>
      </c>
      <c r="K6198" t="s">
        <v>56</v>
      </c>
      <c r="L6198" t="s">
        <v>31</v>
      </c>
      <c r="M6198">
        <v>499</v>
      </c>
      <c r="N6198">
        <v>42</v>
      </c>
      <c r="O6198">
        <v>233.4</v>
      </c>
      <c r="P6198">
        <v>2</v>
      </c>
      <c r="Q6198">
        <v>0</v>
      </c>
      <c r="R6198">
        <v>3</v>
      </c>
      <c r="S6198" t="s">
        <v>122</v>
      </c>
      <c r="T6198" t="s">
        <v>31</v>
      </c>
      <c r="W6198">
        <v>20958</v>
      </c>
      <c r="X6198" t="str">
        <f t="shared" si="384"/>
        <v>No</v>
      </c>
      <c r="Y6198" t="str">
        <f t="shared" si="385"/>
        <v>25-48 months</v>
      </c>
      <c r="Z6198" t="str">
        <f t="shared" si="386"/>
        <v>25-34</v>
      </c>
      <c r="AA6198" s="8">
        <f t="shared" si="387"/>
        <v>0</v>
      </c>
    </row>
    <row r="6199" spans="1:27">
      <c r="A6199" t="s">
        <v>6373</v>
      </c>
      <c r="B6199" s="1">
        <v>45838</v>
      </c>
      <c r="C6199" s="2" t="s">
        <v>59</v>
      </c>
      <c r="D6199" t="s">
        <v>59</v>
      </c>
      <c r="E6199" t="s">
        <v>35</v>
      </c>
      <c r="F6199">
        <v>44</v>
      </c>
      <c r="G6199" t="s">
        <v>54</v>
      </c>
      <c r="H6199" t="s">
        <v>28</v>
      </c>
      <c r="I6199">
        <v>100</v>
      </c>
      <c r="J6199" t="s">
        <v>43</v>
      </c>
      <c r="K6199" t="s">
        <v>60</v>
      </c>
      <c r="L6199" t="s">
        <v>45</v>
      </c>
      <c r="M6199">
        <v>948</v>
      </c>
      <c r="N6199">
        <v>14</v>
      </c>
      <c r="O6199">
        <v>705.1</v>
      </c>
      <c r="P6199">
        <v>4</v>
      </c>
      <c r="Q6199">
        <v>1</v>
      </c>
      <c r="R6199">
        <v>3</v>
      </c>
      <c r="S6199" t="s">
        <v>143</v>
      </c>
      <c r="T6199" t="s">
        <v>31</v>
      </c>
      <c r="W6199">
        <v>13272</v>
      </c>
      <c r="X6199" t="str">
        <f t="shared" si="384"/>
        <v>No</v>
      </c>
      <c r="Y6199" t="str">
        <f t="shared" si="385"/>
        <v>13-24 months</v>
      </c>
      <c r="Z6199" t="str">
        <f t="shared" si="386"/>
        <v>35-49</v>
      </c>
      <c r="AA6199" s="8">
        <f t="shared" si="387"/>
        <v>0</v>
      </c>
    </row>
    <row r="6200" spans="1:27">
      <c r="A6200" t="s">
        <v>6374</v>
      </c>
      <c r="B6200" s="1">
        <v>44976</v>
      </c>
      <c r="C6200" s="2" t="s">
        <v>66</v>
      </c>
      <c r="D6200" t="s">
        <v>40</v>
      </c>
      <c r="E6200" t="s">
        <v>41</v>
      </c>
      <c r="F6200">
        <v>43</v>
      </c>
      <c r="G6200" t="s">
        <v>54</v>
      </c>
      <c r="H6200" t="s">
        <v>28</v>
      </c>
      <c r="I6200">
        <v>100</v>
      </c>
      <c r="J6200" t="s">
        <v>43</v>
      </c>
      <c r="K6200" t="s">
        <v>82</v>
      </c>
      <c r="L6200" t="s">
        <v>45</v>
      </c>
      <c r="M6200">
        <v>948</v>
      </c>
      <c r="N6200">
        <v>42</v>
      </c>
      <c r="O6200">
        <v>869.3</v>
      </c>
      <c r="P6200">
        <v>1</v>
      </c>
      <c r="Q6200">
        <v>0</v>
      </c>
      <c r="R6200">
        <v>4</v>
      </c>
      <c r="S6200" t="s">
        <v>266</v>
      </c>
      <c r="T6200" t="s">
        <v>31</v>
      </c>
      <c r="W6200">
        <v>39816</v>
      </c>
      <c r="X6200" t="str">
        <f t="shared" si="384"/>
        <v>No</v>
      </c>
      <c r="Y6200" t="str">
        <f t="shared" si="385"/>
        <v>25-48 months</v>
      </c>
      <c r="Z6200" t="str">
        <f t="shared" si="386"/>
        <v>35-49</v>
      </c>
      <c r="AA6200" s="8">
        <f t="shared" si="387"/>
        <v>0</v>
      </c>
    </row>
    <row r="6201" spans="1:27">
      <c r="A6201" t="s">
        <v>6375</v>
      </c>
      <c r="B6201" s="1">
        <v>45647</v>
      </c>
      <c r="C6201" s="2" t="s">
        <v>47</v>
      </c>
      <c r="D6201" t="s">
        <v>48</v>
      </c>
      <c r="E6201" t="s">
        <v>26</v>
      </c>
      <c r="F6201">
        <v>33</v>
      </c>
      <c r="G6201" t="s">
        <v>27</v>
      </c>
      <c r="H6201" t="s">
        <v>36</v>
      </c>
      <c r="I6201">
        <v>30</v>
      </c>
      <c r="J6201" t="s">
        <v>29</v>
      </c>
      <c r="K6201" t="s">
        <v>60</v>
      </c>
      <c r="L6201" t="s">
        <v>45</v>
      </c>
      <c r="M6201">
        <v>648</v>
      </c>
      <c r="N6201">
        <v>14</v>
      </c>
      <c r="O6201">
        <v>185.3</v>
      </c>
      <c r="P6201">
        <v>3</v>
      </c>
      <c r="Q6201">
        <v>0</v>
      </c>
      <c r="R6201">
        <v>3</v>
      </c>
      <c r="S6201" t="s">
        <v>86</v>
      </c>
      <c r="T6201" t="s">
        <v>45</v>
      </c>
      <c r="U6201" s="1">
        <v>46083</v>
      </c>
      <c r="V6201" t="s">
        <v>92</v>
      </c>
      <c r="W6201">
        <v>9072</v>
      </c>
      <c r="X6201" t="str">
        <f t="shared" si="384"/>
        <v>No</v>
      </c>
      <c r="Y6201" t="str">
        <f t="shared" si="385"/>
        <v>13-24 months</v>
      </c>
      <c r="Z6201" t="str">
        <f t="shared" si="386"/>
        <v>25-34</v>
      </c>
      <c r="AA6201" s="8">
        <f t="shared" si="387"/>
        <v>1</v>
      </c>
    </row>
    <row r="6202" spans="1:27">
      <c r="A6202" t="s">
        <v>6376</v>
      </c>
      <c r="B6202" s="1">
        <v>45354</v>
      </c>
      <c r="C6202" s="2" t="s">
        <v>33</v>
      </c>
      <c r="D6202" t="s">
        <v>34</v>
      </c>
      <c r="E6202" t="s">
        <v>35</v>
      </c>
      <c r="F6202">
        <v>52</v>
      </c>
      <c r="G6202" t="s">
        <v>54</v>
      </c>
      <c r="H6202" t="s">
        <v>28</v>
      </c>
      <c r="I6202">
        <v>100</v>
      </c>
      <c r="J6202" t="s">
        <v>55</v>
      </c>
      <c r="K6202" t="s">
        <v>60</v>
      </c>
      <c r="L6202" t="s">
        <v>45</v>
      </c>
      <c r="M6202">
        <v>948</v>
      </c>
      <c r="N6202">
        <v>6</v>
      </c>
      <c r="O6202">
        <v>892.8</v>
      </c>
      <c r="P6202">
        <v>5</v>
      </c>
      <c r="Q6202">
        <v>0</v>
      </c>
      <c r="R6202">
        <v>4</v>
      </c>
      <c r="T6202" t="s">
        <v>45</v>
      </c>
      <c r="U6202" s="1">
        <v>45535</v>
      </c>
      <c r="V6202" t="s">
        <v>207</v>
      </c>
      <c r="W6202">
        <v>5688</v>
      </c>
      <c r="X6202" t="str">
        <f t="shared" si="384"/>
        <v>No</v>
      </c>
      <c r="Y6202" t="str">
        <f t="shared" si="385"/>
        <v>0-6 months</v>
      </c>
      <c r="Z6202" t="str">
        <f t="shared" si="386"/>
        <v>50+</v>
      </c>
      <c r="AA6202" s="8">
        <f t="shared" si="387"/>
        <v>1</v>
      </c>
    </row>
    <row r="6203" spans="1:27">
      <c r="A6203" t="s">
        <v>6377</v>
      </c>
      <c r="B6203" s="1">
        <v>45859</v>
      </c>
      <c r="C6203" s="2" t="s">
        <v>71</v>
      </c>
      <c r="D6203" t="s">
        <v>72</v>
      </c>
      <c r="E6203" t="s">
        <v>64</v>
      </c>
      <c r="F6203">
        <v>36</v>
      </c>
      <c r="G6203" t="s">
        <v>54</v>
      </c>
      <c r="H6203" t="s">
        <v>36</v>
      </c>
      <c r="I6203">
        <v>30</v>
      </c>
      <c r="J6203" t="s">
        <v>55</v>
      </c>
      <c r="K6203" t="s">
        <v>30</v>
      </c>
      <c r="L6203" t="s">
        <v>31</v>
      </c>
      <c r="M6203">
        <v>499</v>
      </c>
      <c r="N6203">
        <v>13</v>
      </c>
      <c r="O6203">
        <v>383</v>
      </c>
      <c r="P6203">
        <v>0</v>
      </c>
      <c r="Q6203">
        <v>0</v>
      </c>
      <c r="R6203">
        <v>4</v>
      </c>
      <c r="S6203" t="s">
        <v>181</v>
      </c>
      <c r="T6203" t="s">
        <v>31</v>
      </c>
      <c r="W6203">
        <v>6487</v>
      </c>
      <c r="X6203" t="str">
        <f t="shared" si="384"/>
        <v>No</v>
      </c>
      <c r="Y6203" t="str">
        <f t="shared" si="385"/>
        <v>13-24 months</v>
      </c>
      <c r="Z6203" t="str">
        <f t="shared" si="386"/>
        <v>35-49</v>
      </c>
      <c r="AA6203" s="8">
        <f t="shared" si="387"/>
        <v>0</v>
      </c>
    </row>
    <row r="6204" spans="1:27">
      <c r="A6204" t="s">
        <v>6378</v>
      </c>
      <c r="B6204" s="1">
        <v>46214</v>
      </c>
      <c r="C6204" s="2" t="s">
        <v>24</v>
      </c>
      <c r="D6204" t="s">
        <v>25</v>
      </c>
      <c r="E6204" t="s">
        <v>26</v>
      </c>
      <c r="F6204">
        <v>28</v>
      </c>
      <c r="G6204" t="s">
        <v>27</v>
      </c>
      <c r="H6204" t="s">
        <v>67</v>
      </c>
      <c r="I6204">
        <v>300</v>
      </c>
      <c r="J6204" t="s">
        <v>55</v>
      </c>
      <c r="K6204" t="s">
        <v>82</v>
      </c>
      <c r="L6204" t="s">
        <v>31</v>
      </c>
      <c r="M6204">
        <v>1199</v>
      </c>
      <c r="N6204">
        <v>1</v>
      </c>
      <c r="O6204">
        <v>707.3</v>
      </c>
      <c r="P6204">
        <v>2</v>
      </c>
      <c r="Q6204">
        <v>0</v>
      </c>
      <c r="R6204">
        <v>4</v>
      </c>
      <c r="S6204" t="s">
        <v>57</v>
      </c>
      <c r="T6204" t="s">
        <v>45</v>
      </c>
      <c r="U6204" s="1">
        <v>46258</v>
      </c>
      <c r="V6204" t="s">
        <v>78</v>
      </c>
      <c r="W6204">
        <v>1199</v>
      </c>
      <c r="X6204" t="str">
        <f t="shared" si="384"/>
        <v>No</v>
      </c>
      <c r="Y6204" t="str">
        <f t="shared" si="385"/>
        <v>0-6 months</v>
      </c>
      <c r="Z6204" t="str">
        <f t="shared" si="386"/>
        <v>25-34</v>
      </c>
      <c r="AA6204" s="8">
        <f t="shared" si="387"/>
        <v>1</v>
      </c>
    </row>
    <row r="6205" spans="1:27">
      <c r="A6205" t="s">
        <v>6379</v>
      </c>
      <c r="B6205" s="1">
        <v>45717</v>
      </c>
      <c r="C6205" s="2" t="s">
        <v>146</v>
      </c>
      <c r="D6205" t="s">
        <v>147</v>
      </c>
      <c r="E6205" t="s">
        <v>26</v>
      </c>
      <c r="F6205">
        <v>49</v>
      </c>
      <c r="G6205" t="s">
        <v>54</v>
      </c>
      <c r="H6205" t="s">
        <v>28</v>
      </c>
      <c r="I6205">
        <v>100</v>
      </c>
      <c r="J6205" t="s">
        <v>29</v>
      </c>
      <c r="K6205" t="s">
        <v>44</v>
      </c>
      <c r="L6205" t="s">
        <v>45</v>
      </c>
      <c r="M6205">
        <v>948</v>
      </c>
      <c r="N6205">
        <v>12</v>
      </c>
      <c r="O6205">
        <v>357.6</v>
      </c>
      <c r="P6205">
        <v>1</v>
      </c>
      <c r="Q6205">
        <v>0</v>
      </c>
      <c r="R6205">
        <v>5</v>
      </c>
      <c r="S6205" t="s">
        <v>164</v>
      </c>
      <c r="T6205" t="s">
        <v>45</v>
      </c>
      <c r="U6205" s="1">
        <v>46094</v>
      </c>
      <c r="V6205" t="s">
        <v>92</v>
      </c>
      <c r="W6205">
        <v>11376</v>
      </c>
      <c r="X6205" t="str">
        <f t="shared" si="384"/>
        <v>No</v>
      </c>
      <c r="Y6205" t="str">
        <f t="shared" si="385"/>
        <v>7-12 months</v>
      </c>
      <c r="Z6205" t="str">
        <f t="shared" si="386"/>
        <v>35-49</v>
      </c>
      <c r="AA6205" s="8">
        <f t="shared" si="387"/>
        <v>1</v>
      </c>
    </row>
    <row r="6206" spans="1:27">
      <c r="A6206" t="s">
        <v>6380</v>
      </c>
      <c r="B6206" s="1">
        <v>46002</v>
      </c>
      <c r="C6206" s="2" t="s">
        <v>158</v>
      </c>
      <c r="D6206" t="s">
        <v>159</v>
      </c>
      <c r="E6206" t="s">
        <v>64</v>
      </c>
      <c r="F6206">
        <v>21</v>
      </c>
      <c r="G6206" t="s">
        <v>54</v>
      </c>
      <c r="H6206" t="s">
        <v>28</v>
      </c>
      <c r="I6206">
        <v>100</v>
      </c>
      <c r="J6206" t="s">
        <v>55</v>
      </c>
      <c r="K6206" t="s">
        <v>30</v>
      </c>
      <c r="L6206" t="s">
        <v>45</v>
      </c>
      <c r="M6206">
        <v>948</v>
      </c>
      <c r="N6206">
        <v>1</v>
      </c>
      <c r="O6206">
        <v>393.4</v>
      </c>
      <c r="P6206">
        <v>1</v>
      </c>
      <c r="Q6206">
        <v>0</v>
      </c>
      <c r="R6206">
        <v>5</v>
      </c>
      <c r="S6206" t="s">
        <v>112</v>
      </c>
      <c r="T6206" t="s">
        <v>45</v>
      </c>
      <c r="U6206" s="1">
        <v>46042</v>
      </c>
      <c r="V6206" t="s">
        <v>170</v>
      </c>
      <c r="W6206">
        <v>948</v>
      </c>
      <c r="X6206" t="str">
        <f t="shared" si="384"/>
        <v>No</v>
      </c>
      <c r="Y6206" t="str">
        <f t="shared" si="385"/>
        <v>0-6 months</v>
      </c>
      <c r="Z6206" t="str">
        <f t="shared" si="386"/>
        <v>18-24</v>
      </c>
      <c r="AA6206" s="8">
        <f t="shared" si="387"/>
        <v>1</v>
      </c>
    </row>
    <row r="6207" spans="1:27">
      <c r="A6207" t="s">
        <v>6381</v>
      </c>
      <c r="B6207" s="1">
        <v>45835</v>
      </c>
      <c r="C6207" s="2" t="s">
        <v>39</v>
      </c>
      <c r="D6207" t="s">
        <v>40</v>
      </c>
      <c r="E6207" t="s">
        <v>41</v>
      </c>
      <c r="F6207">
        <v>28</v>
      </c>
      <c r="G6207" t="s">
        <v>27</v>
      </c>
      <c r="H6207" t="s">
        <v>28</v>
      </c>
      <c r="I6207">
        <v>100</v>
      </c>
      <c r="J6207" t="s">
        <v>55</v>
      </c>
      <c r="K6207" t="s">
        <v>82</v>
      </c>
      <c r="L6207" t="s">
        <v>31</v>
      </c>
      <c r="M6207">
        <v>799</v>
      </c>
      <c r="N6207">
        <v>14</v>
      </c>
      <c r="O6207">
        <v>439.4</v>
      </c>
      <c r="P6207">
        <v>1</v>
      </c>
      <c r="Q6207">
        <v>0</v>
      </c>
      <c r="R6207">
        <v>4</v>
      </c>
      <c r="S6207" t="s">
        <v>130</v>
      </c>
      <c r="T6207" t="s">
        <v>45</v>
      </c>
      <c r="U6207" s="1">
        <v>46250</v>
      </c>
      <c r="V6207" t="s">
        <v>69</v>
      </c>
      <c r="W6207">
        <v>11186</v>
      </c>
      <c r="X6207" t="str">
        <f t="shared" si="384"/>
        <v>No</v>
      </c>
      <c r="Y6207" t="str">
        <f t="shared" si="385"/>
        <v>13-24 months</v>
      </c>
      <c r="Z6207" t="str">
        <f t="shared" si="386"/>
        <v>25-34</v>
      </c>
      <c r="AA6207" s="8">
        <f t="shared" si="387"/>
        <v>1</v>
      </c>
    </row>
    <row r="6208" spans="1:27">
      <c r="A6208" t="s">
        <v>6382</v>
      </c>
      <c r="B6208" s="1">
        <v>44887</v>
      </c>
      <c r="C6208" s="2" t="s">
        <v>39</v>
      </c>
      <c r="D6208" t="s">
        <v>40</v>
      </c>
      <c r="E6208" t="s">
        <v>41</v>
      </c>
      <c r="F6208">
        <v>38</v>
      </c>
      <c r="G6208" t="s">
        <v>27</v>
      </c>
      <c r="H6208" t="s">
        <v>28</v>
      </c>
      <c r="I6208">
        <v>100</v>
      </c>
      <c r="J6208" t="s">
        <v>29</v>
      </c>
      <c r="K6208" t="s">
        <v>30</v>
      </c>
      <c r="L6208" t="s">
        <v>45</v>
      </c>
      <c r="M6208">
        <v>948</v>
      </c>
      <c r="N6208">
        <v>45</v>
      </c>
      <c r="O6208">
        <v>612.4</v>
      </c>
      <c r="P6208">
        <v>1</v>
      </c>
      <c r="Q6208">
        <v>0</v>
      </c>
      <c r="R6208">
        <v>4</v>
      </c>
      <c r="S6208" t="s">
        <v>91</v>
      </c>
      <c r="T6208" t="s">
        <v>31</v>
      </c>
      <c r="W6208">
        <v>42660</v>
      </c>
      <c r="X6208" t="str">
        <f t="shared" si="384"/>
        <v>No</v>
      </c>
      <c r="Y6208" t="str">
        <f t="shared" si="385"/>
        <v>25-48 months</v>
      </c>
      <c r="Z6208" t="str">
        <f t="shared" si="386"/>
        <v>35-49</v>
      </c>
      <c r="AA6208" s="8">
        <f t="shared" si="387"/>
        <v>0</v>
      </c>
    </row>
    <row r="6209" spans="1:27">
      <c r="A6209" t="s">
        <v>6383</v>
      </c>
      <c r="B6209" s="1">
        <v>45630</v>
      </c>
      <c r="C6209" s="2" t="s">
        <v>66</v>
      </c>
      <c r="D6209" t="s">
        <v>40</v>
      </c>
      <c r="E6209" t="s">
        <v>41</v>
      </c>
      <c r="F6209">
        <v>56</v>
      </c>
      <c r="G6209" t="s">
        <v>27</v>
      </c>
      <c r="H6209" t="s">
        <v>36</v>
      </c>
      <c r="I6209">
        <v>30</v>
      </c>
      <c r="J6209" t="s">
        <v>29</v>
      </c>
      <c r="K6209" t="s">
        <v>30</v>
      </c>
      <c r="L6209" t="s">
        <v>45</v>
      </c>
      <c r="M6209">
        <v>648</v>
      </c>
      <c r="N6209">
        <v>21</v>
      </c>
      <c r="O6209">
        <v>325.89999999999998</v>
      </c>
      <c r="P6209">
        <v>3</v>
      </c>
      <c r="Q6209">
        <v>0</v>
      </c>
      <c r="R6209">
        <v>5</v>
      </c>
      <c r="S6209" t="s">
        <v>120</v>
      </c>
      <c r="T6209" t="s">
        <v>31</v>
      </c>
      <c r="W6209">
        <v>13608</v>
      </c>
      <c r="X6209" t="str">
        <f t="shared" si="384"/>
        <v>No</v>
      </c>
      <c r="Y6209" t="str">
        <f t="shared" si="385"/>
        <v>13-24 months</v>
      </c>
      <c r="Z6209" t="str">
        <f t="shared" si="386"/>
        <v>50+</v>
      </c>
      <c r="AA6209" s="8">
        <f t="shared" si="387"/>
        <v>0</v>
      </c>
    </row>
    <row r="6210" spans="1:27">
      <c r="A6210" t="s">
        <v>6384</v>
      </c>
      <c r="B6210" s="1">
        <v>46236</v>
      </c>
      <c r="C6210" s="2" t="s">
        <v>71</v>
      </c>
      <c r="D6210" t="s">
        <v>72</v>
      </c>
      <c r="E6210" t="s">
        <v>64</v>
      </c>
      <c r="F6210">
        <v>50</v>
      </c>
      <c r="G6210" t="s">
        <v>27</v>
      </c>
      <c r="H6210" t="s">
        <v>36</v>
      </c>
      <c r="I6210">
        <v>30</v>
      </c>
      <c r="J6210" t="s">
        <v>29</v>
      </c>
      <c r="K6210" t="s">
        <v>82</v>
      </c>
      <c r="L6210" t="s">
        <v>45</v>
      </c>
      <c r="M6210">
        <v>648</v>
      </c>
      <c r="N6210">
        <v>1</v>
      </c>
      <c r="O6210">
        <v>181.8</v>
      </c>
      <c r="P6210">
        <v>1</v>
      </c>
      <c r="Q6210">
        <v>0</v>
      </c>
      <c r="R6210">
        <v>1</v>
      </c>
      <c r="S6210" t="s">
        <v>244</v>
      </c>
      <c r="T6210" t="s">
        <v>31</v>
      </c>
      <c r="W6210">
        <v>648</v>
      </c>
      <c r="X6210" t="str">
        <f t="shared" ref="X6210:X6273" si="388">IF(F6210="","Yes","No")</f>
        <v>No</v>
      </c>
      <c r="Y6210" t="str">
        <f t="shared" ref="Y6210:Y6273" si="389">IF(N6210&lt;=6,"0-6 months",IF(N6210&lt;=12,"7-12 months",IF(N6210&lt;=24,"13-24 months",IF(N6210&lt;=48,"25-48 months","48+ months"))))</f>
        <v>0-6 months</v>
      </c>
      <c r="Z6210" t="str">
        <f t="shared" ref="Z6210:Z6273" si="390">IF(F6210&lt;25,"18-24",IF(F6210&lt;35,"25-34",IF(F6210&lt;50,"35-49","50+")))</f>
        <v>50+</v>
      </c>
      <c r="AA6210" s="8">
        <f t="shared" ref="AA6210:AA6273" si="391">IF(T6210="Yes",1,0)</f>
        <v>0</v>
      </c>
    </row>
    <row r="6211" spans="1:27">
      <c r="A6211" t="s">
        <v>6385</v>
      </c>
      <c r="B6211" s="1">
        <v>46196</v>
      </c>
      <c r="C6211" s="2" t="s">
        <v>146</v>
      </c>
      <c r="D6211" t="s">
        <v>147</v>
      </c>
      <c r="E6211" t="s">
        <v>26</v>
      </c>
      <c r="F6211">
        <v>51</v>
      </c>
      <c r="G6211" t="s">
        <v>54</v>
      </c>
      <c r="H6211" t="s">
        <v>36</v>
      </c>
      <c r="I6211">
        <v>30</v>
      </c>
      <c r="J6211" t="s">
        <v>29</v>
      </c>
      <c r="K6211" t="s">
        <v>82</v>
      </c>
      <c r="L6211" t="s">
        <v>31</v>
      </c>
      <c r="M6211">
        <v>499</v>
      </c>
      <c r="N6211">
        <v>2</v>
      </c>
      <c r="O6211">
        <v>303.89999999999998</v>
      </c>
      <c r="P6211">
        <v>2</v>
      </c>
      <c r="Q6211">
        <v>0</v>
      </c>
      <c r="R6211">
        <v>3</v>
      </c>
      <c r="S6211" t="s">
        <v>244</v>
      </c>
      <c r="T6211" t="s">
        <v>45</v>
      </c>
      <c r="U6211" s="1">
        <v>46258</v>
      </c>
      <c r="V6211" t="s">
        <v>69</v>
      </c>
      <c r="W6211">
        <v>998</v>
      </c>
      <c r="X6211" t="str">
        <f t="shared" si="388"/>
        <v>No</v>
      </c>
      <c r="Y6211" t="str">
        <f t="shared" si="389"/>
        <v>0-6 months</v>
      </c>
      <c r="Z6211" t="str">
        <f t="shared" si="390"/>
        <v>50+</v>
      </c>
      <c r="AA6211" s="8">
        <f t="shared" si="391"/>
        <v>1</v>
      </c>
    </row>
    <row r="6212" spans="1:27">
      <c r="A6212" t="s">
        <v>6386</v>
      </c>
      <c r="B6212" s="1">
        <v>44846</v>
      </c>
      <c r="C6212" s="2" t="s">
        <v>66</v>
      </c>
      <c r="D6212" t="s">
        <v>40</v>
      </c>
      <c r="E6212" t="s">
        <v>41</v>
      </c>
      <c r="F6212">
        <v>33</v>
      </c>
      <c r="G6212" t="s">
        <v>54</v>
      </c>
      <c r="H6212" t="s">
        <v>28</v>
      </c>
      <c r="I6212">
        <v>100</v>
      </c>
      <c r="J6212" t="s">
        <v>29</v>
      </c>
      <c r="K6212" t="s">
        <v>60</v>
      </c>
      <c r="L6212" t="s">
        <v>45</v>
      </c>
      <c r="M6212">
        <v>948</v>
      </c>
      <c r="N6212">
        <v>47</v>
      </c>
      <c r="O6212">
        <v>649.29999999999995</v>
      </c>
      <c r="P6212">
        <v>2</v>
      </c>
      <c r="Q6212">
        <v>0</v>
      </c>
      <c r="R6212">
        <v>4</v>
      </c>
      <c r="S6212" t="s">
        <v>120</v>
      </c>
      <c r="T6212" t="s">
        <v>31</v>
      </c>
      <c r="W6212">
        <v>44556</v>
      </c>
      <c r="X6212" t="str">
        <f t="shared" si="388"/>
        <v>No</v>
      </c>
      <c r="Y6212" t="str">
        <f t="shared" si="389"/>
        <v>25-48 months</v>
      </c>
      <c r="Z6212" t="str">
        <f t="shared" si="390"/>
        <v>25-34</v>
      </c>
      <c r="AA6212" s="8">
        <f t="shared" si="391"/>
        <v>0</v>
      </c>
    </row>
    <row r="6213" spans="1:27">
      <c r="A6213" t="s">
        <v>6387</v>
      </c>
      <c r="B6213" s="1">
        <v>44989</v>
      </c>
      <c r="C6213" s="2" t="s">
        <v>71</v>
      </c>
      <c r="D6213" t="s">
        <v>72</v>
      </c>
      <c r="E6213" t="s">
        <v>64</v>
      </c>
      <c r="F6213">
        <v>39</v>
      </c>
      <c r="G6213" t="s">
        <v>54</v>
      </c>
      <c r="H6213" t="s">
        <v>28</v>
      </c>
      <c r="I6213">
        <v>100</v>
      </c>
      <c r="J6213" t="s">
        <v>29</v>
      </c>
      <c r="K6213" t="s">
        <v>30</v>
      </c>
      <c r="L6213" t="s">
        <v>31</v>
      </c>
      <c r="M6213">
        <v>799</v>
      </c>
      <c r="N6213">
        <v>42</v>
      </c>
      <c r="O6213">
        <v>397.2</v>
      </c>
      <c r="P6213">
        <v>0</v>
      </c>
      <c r="Q6213">
        <v>0</v>
      </c>
      <c r="R6213">
        <v>3</v>
      </c>
      <c r="S6213" t="s">
        <v>143</v>
      </c>
      <c r="T6213" t="s">
        <v>31</v>
      </c>
      <c r="W6213">
        <v>33558</v>
      </c>
      <c r="X6213" t="str">
        <f t="shared" si="388"/>
        <v>No</v>
      </c>
      <c r="Y6213" t="str">
        <f t="shared" si="389"/>
        <v>25-48 months</v>
      </c>
      <c r="Z6213" t="str">
        <f t="shared" si="390"/>
        <v>35-49</v>
      </c>
      <c r="AA6213" s="8">
        <f t="shared" si="391"/>
        <v>0</v>
      </c>
    </row>
    <row r="6214" spans="1:27">
      <c r="A6214" t="s">
        <v>6388</v>
      </c>
      <c r="B6214" s="1">
        <v>45191</v>
      </c>
      <c r="C6214" s="2" t="s">
        <v>47</v>
      </c>
      <c r="D6214" t="s">
        <v>48</v>
      </c>
      <c r="E6214" t="s">
        <v>26</v>
      </c>
      <c r="F6214">
        <v>43</v>
      </c>
      <c r="G6214" t="s">
        <v>27</v>
      </c>
      <c r="H6214" t="s">
        <v>67</v>
      </c>
      <c r="I6214">
        <v>300</v>
      </c>
      <c r="J6214" t="s">
        <v>29</v>
      </c>
      <c r="K6214" t="s">
        <v>60</v>
      </c>
      <c r="L6214" t="s">
        <v>31</v>
      </c>
      <c r="M6214">
        <v>1199</v>
      </c>
      <c r="N6214">
        <v>35</v>
      </c>
      <c r="O6214">
        <v>808.5</v>
      </c>
      <c r="P6214">
        <v>2</v>
      </c>
      <c r="Q6214">
        <v>1</v>
      </c>
      <c r="R6214">
        <v>4</v>
      </c>
      <c r="S6214" t="s">
        <v>117</v>
      </c>
      <c r="T6214" t="s">
        <v>31</v>
      </c>
      <c r="W6214">
        <v>41965</v>
      </c>
      <c r="X6214" t="str">
        <f t="shared" si="388"/>
        <v>No</v>
      </c>
      <c r="Y6214" t="str">
        <f t="shared" si="389"/>
        <v>25-48 months</v>
      </c>
      <c r="Z6214" t="str">
        <f t="shared" si="390"/>
        <v>35-49</v>
      </c>
      <c r="AA6214" s="8">
        <f t="shared" si="391"/>
        <v>0</v>
      </c>
    </row>
    <row r="6215" spans="1:27">
      <c r="A6215" t="s">
        <v>6389</v>
      </c>
      <c r="B6215" s="1">
        <v>45974</v>
      </c>
      <c r="C6215" s="2" t="s">
        <v>71</v>
      </c>
      <c r="D6215" t="s">
        <v>72</v>
      </c>
      <c r="E6215" t="s">
        <v>64</v>
      </c>
      <c r="F6215">
        <v>47</v>
      </c>
      <c r="G6215" t="s">
        <v>27</v>
      </c>
      <c r="H6215" t="s">
        <v>28</v>
      </c>
      <c r="I6215">
        <v>100</v>
      </c>
      <c r="J6215" t="s">
        <v>29</v>
      </c>
      <c r="K6215" t="s">
        <v>60</v>
      </c>
      <c r="L6215" t="s">
        <v>45</v>
      </c>
      <c r="M6215">
        <v>948</v>
      </c>
      <c r="N6215">
        <v>10</v>
      </c>
      <c r="O6215">
        <v>561.79999999999995</v>
      </c>
      <c r="P6215">
        <v>2</v>
      </c>
      <c r="Q6215">
        <v>0</v>
      </c>
      <c r="R6215">
        <v>3</v>
      </c>
      <c r="S6215" t="s">
        <v>149</v>
      </c>
      <c r="T6215" t="s">
        <v>31</v>
      </c>
      <c r="W6215">
        <v>9480</v>
      </c>
      <c r="X6215" t="str">
        <f t="shared" si="388"/>
        <v>No</v>
      </c>
      <c r="Y6215" t="str">
        <f t="shared" si="389"/>
        <v>7-12 months</v>
      </c>
      <c r="Z6215" t="str">
        <f t="shared" si="390"/>
        <v>35-49</v>
      </c>
      <c r="AA6215" s="8">
        <f t="shared" si="391"/>
        <v>0</v>
      </c>
    </row>
    <row r="6216" spans="1:27">
      <c r="A6216" t="s">
        <v>6390</v>
      </c>
      <c r="B6216" s="1">
        <v>44894</v>
      </c>
      <c r="C6216" s="2" t="s">
        <v>39</v>
      </c>
      <c r="D6216" t="s">
        <v>40</v>
      </c>
      <c r="E6216" t="s">
        <v>41</v>
      </c>
      <c r="F6216">
        <v>49</v>
      </c>
      <c r="G6216" t="s">
        <v>27</v>
      </c>
      <c r="H6216" t="s">
        <v>67</v>
      </c>
      <c r="I6216">
        <v>300</v>
      </c>
      <c r="J6216" t="s">
        <v>55</v>
      </c>
      <c r="K6216" t="s">
        <v>82</v>
      </c>
      <c r="L6216" t="s">
        <v>45</v>
      </c>
      <c r="M6216">
        <v>1348</v>
      </c>
      <c r="N6216">
        <v>45</v>
      </c>
      <c r="O6216">
        <v>968.1</v>
      </c>
      <c r="P6216">
        <v>1</v>
      </c>
      <c r="Q6216">
        <v>0</v>
      </c>
      <c r="R6216">
        <v>5</v>
      </c>
      <c r="S6216" t="s">
        <v>75</v>
      </c>
      <c r="T6216" t="s">
        <v>31</v>
      </c>
      <c r="W6216">
        <v>60660</v>
      </c>
      <c r="X6216" t="str">
        <f t="shared" si="388"/>
        <v>No</v>
      </c>
      <c r="Y6216" t="str">
        <f t="shared" si="389"/>
        <v>25-48 months</v>
      </c>
      <c r="Z6216" t="str">
        <f t="shared" si="390"/>
        <v>35-49</v>
      </c>
      <c r="AA6216" s="8">
        <f t="shared" si="391"/>
        <v>0</v>
      </c>
    </row>
    <row r="6217" spans="1:27">
      <c r="A6217" t="s">
        <v>6391</v>
      </c>
      <c r="B6217" s="1">
        <v>45640</v>
      </c>
      <c r="C6217" s="2" t="s">
        <v>209</v>
      </c>
      <c r="D6217" t="s">
        <v>210</v>
      </c>
      <c r="E6217" t="s">
        <v>64</v>
      </c>
      <c r="F6217">
        <v>30</v>
      </c>
      <c r="G6217" t="s">
        <v>54</v>
      </c>
      <c r="H6217" t="s">
        <v>28</v>
      </c>
      <c r="I6217">
        <v>100</v>
      </c>
      <c r="J6217" t="s">
        <v>55</v>
      </c>
      <c r="K6217" t="s">
        <v>44</v>
      </c>
      <c r="L6217" t="s">
        <v>45</v>
      </c>
      <c r="M6217">
        <v>948</v>
      </c>
      <c r="N6217">
        <v>21</v>
      </c>
      <c r="O6217">
        <v>334.3</v>
      </c>
      <c r="P6217">
        <v>0</v>
      </c>
      <c r="Q6217">
        <v>0</v>
      </c>
      <c r="R6217">
        <v>5</v>
      </c>
      <c r="S6217" t="s">
        <v>130</v>
      </c>
      <c r="T6217" t="s">
        <v>31</v>
      </c>
      <c r="W6217">
        <v>19908</v>
      </c>
      <c r="X6217" t="str">
        <f t="shared" si="388"/>
        <v>No</v>
      </c>
      <c r="Y6217" t="str">
        <f t="shared" si="389"/>
        <v>13-24 months</v>
      </c>
      <c r="Z6217" t="str">
        <f t="shared" si="390"/>
        <v>25-34</v>
      </c>
      <c r="AA6217" s="8">
        <f t="shared" si="391"/>
        <v>0</v>
      </c>
    </row>
    <row r="6218" spans="1:27">
      <c r="A6218" t="s">
        <v>6392</v>
      </c>
      <c r="B6218" s="1">
        <v>45482</v>
      </c>
      <c r="C6218" s="2" t="s">
        <v>209</v>
      </c>
      <c r="D6218" t="s">
        <v>210</v>
      </c>
      <c r="E6218" t="s">
        <v>64</v>
      </c>
      <c r="F6218">
        <v>18</v>
      </c>
      <c r="G6218" t="s">
        <v>163</v>
      </c>
      <c r="H6218" t="s">
        <v>36</v>
      </c>
      <c r="I6218">
        <v>30</v>
      </c>
      <c r="J6218" t="s">
        <v>43</v>
      </c>
      <c r="K6218" t="s">
        <v>82</v>
      </c>
      <c r="L6218" t="s">
        <v>31</v>
      </c>
      <c r="M6218">
        <v>499</v>
      </c>
      <c r="N6218">
        <v>26</v>
      </c>
      <c r="O6218">
        <v>230.1</v>
      </c>
      <c r="P6218">
        <v>1</v>
      </c>
      <c r="Q6218">
        <v>0</v>
      </c>
      <c r="R6218">
        <v>2</v>
      </c>
      <c r="T6218" t="s">
        <v>31</v>
      </c>
      <c r="W6218">
        <v>12974</v>
      </c>
      <c r="X6218" t="str">
        <f t="shared" si="388"/>
        <v>No</v>
      </c>
      <c r="Y6218" t="str">
        <f t="shared" si="389"/>
        <v>25-48 months</v>
      </c>
      <c r="Z6218" t="str">
        <f t="shared" si="390"/>
        <v>18-24</v>
      </c>
      <c r="AA6218" s="8">
        <f t="shared" si="391"/>
        <v>0</v>
      </c>
    </row>
    <row r="6219" spans="1:27">
      <c r="A6219" t="s">
        <v>6393</v>
      </c>
      <c r="B6219" s="1">
        <v>45901</v>
      </c>
      <c r="C6219" s="2" t="s">
        <v>33</v>
      </c>
      <c r="D6219" t="s">
        <v>34</v>
      </c>
      <c r="E6219" t="s">
        <v>35</v>
      </c>
      <c r="F6219">
        <v>34</v>
      </c>
      <c r="G6219" t="s">
        <v>54</v>
      </c>
      <c r="H6219" t="s">
        <v>28</v>
      </c>
      <c r="I6219">
        <v>100</v>
      </c>
      <c r="J6219" t="s">
        <v>43</v>
      </c>
      <c r="K6219" t="s">
        <v>44</v>
      </c>
      <c r="L6219" t="s">
        <v>31</v>
      </c>
      <c r="M6219">
        <v>799</v>
      </c>
      <c r="N6219">
        <v>12</v>
      </c>
      <c r="O6219">
        <v>396</v>
      </c>
      <c r="P6219">
        <v>0</v>
      </c>
      <c r="Q6219">
        <v>0</v>
      </c>
      <c r="R6219">
        <v>4</v>
      </c>
      <c r="S6219" t="s">
        <v>130</v>
      </c>
      <c r="T6219" t="s">
        <v>31</v>
      </c>
      <c r="W6219">
        <v>9588</v>
      </c>
      <c r="X6219" t="str">
        <f t="shared" si="388"/>
        <v>No</v>
      </c>
      <c r="Y6219" t="str">
        <f t="shared" si="389"/>
        <v>7-12 months</v>
      </c>
      <c r="Z6219" t="str">
        <f t="shared" si="390"/>
        <v>25-34</v>
      </c>
      <c r="AA6219" s="8">
        <f t="shared" si="391"/>
        <v>0</v>
      </c>
    </row>
    <row r="6220" spans="1:27">
      <c r="A6220" t="s">
        <v>6394</v>
      </c>
      <c r="B6220" s="1">
        <v>46138</v>
      </c>
      <c r="C6220" s="2" t="s">
        <v>209</v>
      </c>
      <c r="D6220" t="s">
        <v>210</v>
      </c>
      <c r="E6220" t="s">
        <v>64</v>
      </c>
      <c r="F6220">
        <v>28</v>
      </c>
      <c r="G6220" t="s">
        <v>54</v>
      </c>
      <c r="H6220" t="s">
        <v>36</v>
      </c>
      <c r="I6220">
        <v>30</v>
      </c>
      <c r="J6220" t="s">
        <v>29</v>
      </c>
      <c r="K6220" t="s">
        <v>30</v>
      </c>
      <c r="L6220" t="s">
        <v>45</v>
      </c>
      <c r="M6220">
        <v>648</v>
      </c>
      <c r="N6220">
        <v>4</v>
      </c>
      <c r="O6220">
        <v>172.9</v>
      </c>
      <c r="P6220">
        <v>1</v>
      </c>
      <c r="Q6220">
        <v>1</v>
      </c>
      <c r="R6220">
        <v>4</v>
      </c>
      <c r="S6220" t="s">
        <v>164</v>
      </c>
      <c r="T6220" t="s">
        <v>31</v>
      </c>
      <c r="W6220">
        <v>2592</v>
      </c>
      <c r="X6220" t="str">
        <f t="shared" si="388"/>
        <v>No</v>
      </c>
      <c r="Y6220" t="str">
        <f t="shared" si="389"/>
        <v>0-6 months</v>
      </c>
      <c r="Z6220" t="str">
        <f t="shared" si="390"/>
        <v>25-34</v>
      </c>
      <c r="AA6220" s="8">
        <f t="shared" si="391"/>
        <v>0</v>
      </c>
    </row>
    <row r="6221" spans="1:27">
      <c r="A6221" t="s">
        <v>6395</v>
      </c>
      <c r="B6221" s="1">
        <v>45487</v>
      </c>
      <c r="C6221" s="2" t="s">
        <v>24</v>
      </c>
      <c r="D6221" t="s">
        <v>25</v>
      </c>
      <c r="E6221" t="s">
        <v>26</v>
      </c>
      <c r="F6221">
        <v>37</v>
      </c>
      <c r="G6221" t="s">
        <v>54</v>
      </c>
      <c r="H6221" t="s">
        <v>67</v>
      </c>
      <c r="I6221">
        <v>300</v>
      </c>
      <c r="J6221" t="s">
        <v>29</v>
      </c>
      <c r="K6221" t="s">
        <v>30</v>
      </c>
      <c r="L6221" t="s">
        <v>45</v>
      </c>
      <c r="M6221">
        <v>1348</v>
      </c>
      <c r="N6221">
        <v>26</v>
      </c>
      <c r="O6221">
        <v>654</v>
      </c>
      <c r="P6221">
        <v>0</v>
      </c>
      <c r="Q6221">
        <v>1</v>
      </c>
      <c r="R6221">
        <v>5</v>
      </c>
      <c r="S6221" t="s">
        <v>236</v>
      </c>
      <c r="T6221" t="s">
        <v>31</v>
      </c>
      <c r="W6221">
        <v>35048</v>
      </c>
      <c r="X6221" t="str">
        <f t="shared" si="388"/>
        <v>No</v>
      </c>
      <c r="Y6221" t="str">
        <f t="shared" si="389"/>
        <v>25-48 months</v>
      </c>
      <c r="Z6221" t="str">
        <f t="shared" si="390"/>
        <v>35-49</v>
      </c>
      <c r="AA6221" s="8">
        <f t="shared" si="391"/>
        <v>0</v>
      </c>
    </row>
    <row r="6222" spans="1:27">
      <c r="A6222" t="s">
        <v>6396</v>
      </c>
      <c r="B6222" s="1">
        <v>45614</v>
      </c>
      <c r="C6222" s="2" t="s">
        <v>89</v>
      </c>
      <c r="D6222" t="s">
        <v>90</v>
      </c>
      <c r="E6222" t="s">
        <v>41</v>
      </c>
      <c r="F6222">
        <v>44</v>
      </c>
      <c r="G6222" t="s">
        <v>54</v>
      </c>
      <c r="H6222" t="s">
        <v>28</v>
      </c>
      <c r="I6222">
        <v>100</v>
      </c>
      <c r="J6222" t="s">
        <v>55</v>
      </c>
      <c r="K6222" t="s">
        <v>56</v>
      </c>
      <c r="L6222" t="s">
        <v>45</v>
      </c>
      <c r="M6222">
        <v>948</v>
      </c>
      <c r="N6222">
        <v>21</v>
      </c>
      <c r="O6222">
        <v>439.3</v>
      </c>
      <c r="P6222">
        <v>0</v>
      </c>
      <c r="Q6222">
        <v>0</v>
      </c>
      <c r="R6222">
        <v>3</v>
      </c>
      <c r="T6222" t="s">
        <v>31</v>
      </c>
      <c r="W6222">
        <v>19908</v>
      </c>
      <c r="X6222" t="str">
        <f t="shared" si="388"/>
        <v>No</v>
      </c>
      <c r="Y6222" t="str">
        <f t="shared" si="389"/>
        <v>13-24 months</v>
      </c>
      <c r="Z6222" t="str">
        <f t="shared" si="390"/>
        <v>35-49</v>
      </c>
      <c r="AA6222" s="8">
        <f t="shared" si="391"/>
        <v>0</v>
      </c>
    </row>
    <row r="6223" spans="1:27">
      <c r="A6223" t="s">
        <v>6397</v>
      </c>
      <c r="B6223" s="1">
        <v>46085</v>
      </c>
      <c r="C6223" s="2" t="s">
        <v>71</v>
      </c>
      <c r="D6223" t="s">
        <v>72</v>
      </c>
      <c r="E6223" t="s">
        <v>64</v>
      </c>
      <c r="F6223">
        <v>39</v>
      </c>
      <c r="G6223" t="s">
        <v>27</v>
      </c>
      <c r="H6223" t="s">
        <v>67</v>
      </c>
      <c r="I6223">
        <v>300</v>
      </c>
      <c r="J6223" t="s">
        <v>43</v>
      </c>
      <c r="K6223" t="s">
        <v>56</v>
      </c>
      <c r="L6223" t="s">
        <v>31</v>
      </c>
      <c r="M6223">
        <v>1199</v>
      </c>
      <c r="N6223">
        <v>6</v>
      </c>
      <c r="O6223">
        <v>807.4</v>
      </c>
      <c r="P6223">
        <v>0</v>
      </c>
      <c r="Q6223">
        <v>0</v>
      </c>
      <c r="R6223">
        <v>5</v>
      </c>
      <c r="S6223" t="s">
        <v>130</v>
      </c>
      <c r="T6223" t="s">
        <v>31</v>
      </c>
      <c r="W6223">
        <v>7194</v>
      </c>
      <c r="X6223" t="str">
        <f t="shared" si="388"/>
        <v>No</v>
      </c>
      <c r="Y6223" t="str">
        <f t="shared" si="389"/>
        <v>0-6 months</v>
      </c>
      <c r="Z6223" t="str">
        <f t="shared" si="390"/>
        <v>35-49</v>
      </c>
      <c r="AA6223" s="8">
        <f t="shared" si="391"/>
        <v>0</v>
      </c>
    </row>
    <row r="6224" spans="1:27">
      <c r="A6224" t="s">
        <v>6398</v>
      </c>
      <c r="B6224" s="1">
        <v>46037</v>
      </c>
      <c r="C6224" s="2" t="s">
        <v>47</v>
      </c>
      <c r="D6224" t="s">
        <v>48</v>
      </c>
      <c r="E6224" t="s">
        <v>26</v>
      </c>
      <c r="F6224">
        <v>47</v>
      </c>
      <c r="G6224" t="s">
        <v>27</v>
      </c>
      <c r="H6224" t="s">
        <v>36</v>
      </c>
      <c r="I6224">
        <v>30</v>
      </c>
      <c r="J6224" t="s">
        <v>55</v>
      </c>
      <c r="K6224" t="s">
        <v>82</v>
      </c>
      <c r="L6224" t="s">
        <v>31</v>
      </c>
      <c r="M6224">
        <v>499</v>
      </c>
      <c r="N6224">
        <v>7</v>
      </c>
      <c r="O6224">
        <v>279</v>
      </c>
      <c r="P6224">
        <v>0</v>
      </c>
      <c r="Q6224">
        <v>0</v>
      </c>
      <c r="R6224">
        <v>4</v>
      </c>
      <c r="S6224" t="s">
        <v>57</v>
      </c>
      <c r="T6224" t="s">
        <v>31</v>
      </c>
      <c r="W6224">
        <v>3493</v>
      </c>
      <c r="X6224" t="str">
        <f t="shared" si="388"/>
        <v>No</v>
      </c>
      <c r="Y6224" t="str">
        <f t="shared" si="389"/>
        <v>7-12 months</v>
      </c>
      <c r="Z6224" t="str">
        <f t="shared" si="390"/>
        <v>35-49</v>
      </c>
      <c r="AA6224" s="8">
        <f t="shared" si="391"/>
        <v>0</v>
      </c>
    </row>
    <row r="6225" spans="1:27">
      <c r="A6225" t="s">
        <v>6399</v>
      </c>
      <c r="B6225" s="1">
        <v>45483</v>
      </c>
      <c r="C6225" s="2" t="s">
        <v>24</v>
      </c>
      <c r="D6225" t="s">
        <v>25</v>
      </c>
      <c r="E6225" t="s">
        <v>26</v>
      </c>
      <c r="F6225">
        <v>50</v>
      </c>
      <c r="G6225" t="s">
        <v>27</v>
      </c>
      <c r="H6225" t="s">
        <v>67</v>
      </c>
      <c r="I6225">
        <v>300</v>
      </c>
      <c r="J6225" t="s">
        <v>29</v>
      </c>
      <c r="K6225" t="s">
        <v>60</v>
      </c>
      <c r="L6225" t="s">
        <v>31</v>
      </c>
      <c r="M6225">
        <v>1199</v>
      </c>
      <c r="N6225">
        <v>26</v>
      </c>
      <c r="O6225">
        <v>900.9</v>
      </c>
      <c r="P6225">
        <v>0</v>
      </c>
      <c r="Q6225">
        <v>0</v>
      </c>
      <c r="R6225">
        <v>4</v>
      </c>
      <c r="S6225" t="s">
        <v>91</v>
      </c>
      <c r="T6225" t="s">
        <v>31</v>
      </c>
      <c r="W6225">
        <v>31174</v>
      </c>
      <c r="X6225" t="str">
        <f t="shared" si="388"/>
        <v>No</v>
      </c>
      <c r="Y6225" t="str">
        <f t="shared" si="389"/>
        <v>25-48 months</v>
      </c>
      <c r="Z6225" t="str">
        <f t="shared" si="390"/>
        <v>50+</v>
      </c>
      <c r="AA6225" s="8">
        <f t="shared" si="391"/>
        <v>0</v>
      </c>
    </row>
    <row r="6226" spans="1:27">
      <c r="A6226" t="s">
        <v>6400</v>
      </c>
      <c r="B6226" s="1">
        <v>45902</v>
      </c>
      <c r="C6226" s="2" t="s">
        <v>71</v>
      </c>
      <c r="D6226" t="s">
        <v>72</v>
      </c>
      <c r="E6226" t="s">
        <v>64</v>
      </c>
      <c r="F6226">
        <v>40</v>
      </c>
      <c r="G6226" t="s">
        <v>54</v>
      </c>
      <c r="H6226" t="s">
        <v>36</v>
      </c>
      <c r="I6226">
        <v>30</v>
      </c>
      <c r="J6226" t="s">
        <v>55</v>
      </c>
      <c r="K6226" t="s">
        <v>56</v>
      </c>
      <c r="L6226" t="s">
        <v>31</v>
      </c>
      <c r="M6226">
        <v>499</v>
      </c>
      <c r="N6226">
        <v>12</v>
      </c>
      <c r="O6226">
        <v>265.7</v>
      </c>
      <c r="P6226">
        <v>1</v>
      </c>
      <c r="Q6226">
        <v>0</v>
      </c>
      <c r="R6226">
        <v>4</v>
      </c>
      <c r="T6226" t="s">
        <v>31</v>
      </c>
      <c r="W6226">
        <v>5988</v>
      </c>
      <c r="X6226" t="str">
        <f t="shared" si="388"/>
        <v>No</v>
      </c>
      <c r="Y6226" t="str">
        <f t="shared" si="389"/>
        <v>7-12 months</v>
      </c>
      <c r="Z6226" t="str">
        <f t="shared" si="390"/>
        <v>35-49</v>
      </c>
      <c r="AA6226" s="8">
        <f t="shared" si="391"/>
        <v>0</v>
      </c>
    </row>
    <row r="6227" spans="1:27">
      <c r="A6227" t="s">
        <v>6401</v>
      </c>
      <c r="B6227" s="1">
        <v>45030</v>
      </c>
      <c r="C6227" s="2" t="s">
        <v>146</v>
      </c>
      <c r="D6227" t="s">
        <v>147</v>
      </c>
      <c r="E6227" t="s">
        <v>26</v>
      </c>
      <c r="F6227">
        <v>49</v>
      </c>
      <c r="G6227" t="s">
        <v>27</v>
      </c>
      <c r="H6227" t="s">
        <v>36</v>
      </c>
      <c r="I6227">
        <v>30</v>
      </c>
      <c r="J6227" t="s">
        <v>29</v>
      </c>
      <c r="K6227" t="s">
        <v>44</v>
      </c>
      <c r="L6227" t="s">
        <v>31</v>
      </c>
      <c r="M6227">
        <v>499</v>
      </c>
      <c r="N6227">
        <v>41</v>
      </c>
      <c r="O6227">
        <v>137.19999999999999</v>
      </c>
      <c r="P6227">
        <v>0</v>
      </c>
      <c r="Q6227">
        <v>0</v>
      </c>
      <c r="R6227">
        <v>5</v>
      </c>
      <c r="S6227" t="s">
        <v>181</v>
      </c>
      <c r="T6227" t="s">
        <v>31</v>
      </c>
      <c r="W6227">
        <v>20459</v>
      </c>
      <c r="X6227" t="str">
        <f t="shared" si="388"/>
        <v>No</v>
      </c>
      <c r="Y6227" t="str">
        <f t="shared" si="389"/>
        <v>25-48 months</v>
      </c>
      <c r="Z6227" t="str">
        <f t="shared" si="390"/>
        <v>35-49</v>
      </c>
      <c r="AA6227" s="8">
        <f t="shared" si="391"/>
        <v>0</v>
      </c>
    </row>
    <row r="6228" spans="1:27">
      <c r="A6228" t="s">
        <v>6402</v>
      </c>
      <c r="B6228" s="1">
        <v>46219</v>
      </c>
      <c r="C6228" s="2" t="s">
        <v>66</v>
      </c>
      <c r="D6228" t="s">
        <v>40</v>
      </c>
      <c r="E6228" t="s">
        <v>41</v>
      </c>
      <c r="F6228">
        <v>55</v>
      </c>
      <c r="G6228" t="s">
        <v>54</v>
      </c>
      <c r="H6228" t="s">
        <v>36</v>
      </c>
      <c r="I6228">
        <v>30</v>
      </c>
      <c r="J6228" t="s">
        <v>43</v>
      </c>
      <c r="K6228" t="s">
        <v>30</v>
      </c>
      <c r="L6228" t="s">
        <v>45</v>
      </c>
      <c r="M6228">
        <v>648</v>
      </c>
      <c r="N6228">
        <v>2</v>
      </c>
      <c r="O6228">
        <v>283.39999999999998</v>
      </c>
      <c r="P6228">
        <v>1</v>
      </c>
      <c r="Q6228">
        <v>0</v>
      </c>
      <c r="R6228">
        <v>3</v>
      </c>
      <c r="S6228" t="s">
        <v>244</v>
      </c>
      <c r="T6228" t="s">
        <v>31</v>
      </c>
      <c r="W6228">
        <v>1296</v>
      </c>
      <c r="X6228" t="str">
        <f t="shared" si="388"/>
        <v>No</v>
      </c>
      <c r="Y6228" t="str">
        <f t="shared" si="389"/>
        <v>0-6 months</v>
      </c>
      <c r="Z6228" t="str">
        <f t="shared" si="390"/>
        <v>50+</v>
      </c>
      <c r="AA6228" s="8">
        <f t="shared" si="391"/>
        <v>0</v>
      </c>
    </row>
    <row r="6229" spans="1:27">
      <c r="A6229" t="s">
        <v>6403</v>
      </c>
      <c r="B6229" s="1">
        <v>45197</v>
      </c>
      <c r="C6229" s="2" t="s">
        <v>71</v>
      </c>
      <c r="D6229" t="s">
        <v>72</v>
      </c>
      <c r="E6229" t="s">
        <v>64</v>
      </c>
      <c r="F6229">
        <v>35</v>
      </c>
      <c r="G6229" t="s">
        <v>54</v>
      </c>
      <c r="H6229" t="s">
        <v>67</v>
      </c>
      <c r="I6229">
        <v>300</v>
      </c>
      <c r="J6229" t="s">
        <v>43</v>
      </c>
      <c r="K6229" t="s">
        <v>44</v>
      </c>
      <c r="L6229" t="s">
        <v>31</v>
      </c>
      <c r="M6229">
        <v>1199</v>
      </c>
      <c r="N6229">
        <v>35</v>
      </c>
      <c r="O6229">
        <v>581.5</v>
      </c>
      <c r="P6229">
        <v>2</v>
      </c>
      <c r="Q6229">
        <v>1</v>
      </c>
      <c r="R6229">
        <v>4</v>
      </c>
      <c r="S6229" t="s">
        <v>107</v>
      </c>
      <c r="T6229" t="s">
        <v>31</v>
      </c>
      <c r="W6229">
        <v>41965</v>
      </c>
      <c r="X6229" t="str">
        <f t="shared" si="388"/>
        <v>No</v>
      </c>
      <c r="Y6229" t="str">
        <f t="shared" si="389"/>
        <v>25-48 months</v>
      </c>
      <c r="Z6229" t="str">
        <f t="shared" si="390"/>
        <v>35-49</v>
      </c>
      <c r="AA6229" s="8">
        <f t="shared" si="391"/>
        <v>0</v>
      </c>
    </row>
    <row r="6230" spans="1:27">
      <c r="A6230" t="s">
        <v>6404</v>
      </c>
      <c r="B6230" s="1">
        <v>45869</v>
      </c>
      <c r="C6230" s="2" t="s">
        <v>101</v>
      </c>
      <c r="D6230" t="s">
        <v>102</v>
      </c>
      <c r="E6230" t="s">
        <v>35</v>
      </c>
      <c r="F6230">
        <v>27</v>
      </c>
      <c r="G6230" t="s">
        <v>27</v>
      </c>
      <c r="H6230" t="s">
        <v>67</v>
      </c>
      <c r="I6230">
        <v>300</v>
      </c>
      <c r="J6230" t="s">
        <v>29</v>
      </c>
      <c r="K6230" t="s">
        <v>30</v>
      </c>
      <c r="L6230" t="s">
        <v>31</v>
      </c>
      <c r="M6230">
        <v>1199</v>
      </c>
      <c r="N6230">
        <v>13</v>
      </c>
      <c r="O6230">
        <v>606.29999999999995</v>
      </c>
      <c r="P6230">
        <v>1</v>
      </c>
      <c r="Q6230">
        <v>0</v>
      </c>
      <c r="S6230" t="s">
        <v>164</v>
      </c>
      <c r="T6230" t="s">
        <v>31</v>
      </c>
      <c r="W6230">
        <v>15587</v>
      </c>
      <c r="X6230" t="str">
        <f t="shared" si="388"/>
        <v>No</v>
      </c>
      <c r="Y6230" t="str">
        <f t="shared" si="389"/>
        <v>13-24 months</v>
      </c>
      <c r="Z6230" t="str">
        <f t="shared" si="390"/>
        <v>25-34</v>
      </c>
      <c r="AA6230" s="8">
        <f t="shared" si="391"/>
        <v>0</v>
      </c>
    </row>
    <row r="6231" spans="1:27">
      <c r="A6231" t="s">
        <v>6405</v>
      </c>
      <c r="B6231" s="1">
        <v>45467</v>
      </c>
      <c r="C6231" s="2" t="s">
        <v>66</v>
      </c>
      <c r="D6231" t="s">
        <v>40</v>
      </c>
      <c r="E6231" t="s">
        <v>41</v>
      </c>
      <c r="F6231">
        <v>18</v>
      </c>
      <c r="G6231" t="s">
        <v>54</v>
      </c>
      <c r="H6231" t="s">
        <v>28</v>
      </c>
      <c r="I6231">
        <v>100</v>
      </c>
      <c r="J6231" t="s">
        <v>55</v>
      </c>
      <c r="K6231" t="s">
        <v>30</v>
      </c>
      <c r="L6231" t="s">
        <v>31</v>
      </c>
      <c r="M6231">
        <v>799</v>
      </c>
      <c r="N6231">
        <v>2</v>
      </c>
      <c r="O6231">
        <v>307.8</v>
      </c>
      <c r="P6231">
        <v>3</v>
      </c>
      <c r="Q6231">
        <v>1</v>
      </c>
      <c r="R6231">
        <v>2</v>
      </c>
      <c r="T6231" t="s">
        <v>45</v>
      </c>
      <c r="U6231" s="1">
        <v>45536</v>
      </c>
      <c r="V6231" t="s">
        <v>78</v>
      </c>
      <c r="W6231">
        <v>1598</v>
      </c>
      <c r="X6231" t="str">
        <f t="shared" si="388"/>
        <v>No</v>
      </c>
      <c r="Y6231" t="str">
        <f t="shared" si="389"/>
        <v>0-6 months</v>
      </c>
      <c r="Z6231" t="str">
        <f t="shared" si="390"/>
        <v>18-24</v>
      </c>
      <c r="AA6231" s="8">
        <f t="shared" si="391"/>
        <v>1</v>
      </c>
    </row>
    <row r="6232" spans="1:27">
      <c r="A6232" t="s">
        <v>6406</v>
      </c>
      <c r="B6232" s="1">
        <v>44972</v>
      </c>
      <c r="C6232" s="2" t="s">
        <v>66</v>
      </c>
      <c r="D6232" t="s">
        <v>40</v>
      </c>
      <c r="E6232" t="s">
        <v>41</v>
      </c>
      <c r="F6232">
        <v>28</v>
      </c>
      <c r="G6232" t="s">
        <v>54</v>
      </c>
      <c r="H6232" t="s">
        <v>67</v>
      </c>
      <c r="I6232">
        <v>300</v>
      </c>
      <c r="J6232" t="s">
        <v>29</v>
      </c>
      <c r="K6232" t="s">
        <v>30</v>
      </c>
      <c r="L6232" t="s">
        <v>31</v>
      </c>
      <c r="M6232">
        <v>1199</v>
      </c>
      <c r="N6232">
        <v>42</v>
      </c>
      <c r="O6232">
        <v>718.6</v>
      </c>
      <c r="P6232">
        <v>0</v>
      </c>
      <c r="Q6232">
        <v>0</v>
      </c>
      <c r="S6232" t="s">
        <v>164</v>
      </c>
      <c r="T6232" t="s">
        <v>31</v>
      </c>
      <c r="W6232">
        <v>50358</v>
      </c>
      <c r="X6232" t="str">
        <f t="shared" si="388"/>
        <v>No</v>
      </c>
      <c r="Y6232" t="str">
        <f t="shared" si="389"/>
        <v>25-48 months</v>
      </c>
      <c r="Z6232" t="str">
        <f t="shared" si="390"/>
        <v>25-34</v>
      </c>
      <c r="AA6232" s="8">
        <f t="shared" si="391"/>
        <v>0</v>
      </c>
    </row>
    <row r="6233" spans="1:27">
      <c r="A6233" t="s">
        <v>6407</v>
      </c>
      <c r="B6233" s="1">
        <v>45517</v>
      </c>
      <c r="C6233" s="2" t="s">
        <v>39</v>
      </c>
      <c r="D6233" t="s">
        <v>40</v>
      </c>
      <c r="E6233" t="s">
        <v>41</v>
      </c>
      <c r="F6233">
        <v>55</v>
      </c>
      <c r="G6233" t="s">
        <v>54</v>
      </c>
      <c r="H6233" t="s">
        <v>42</v>
      </c>
      <c r="I6233">
        <v>1000</v>
      </c>
      <c r="J6233" t="s">
        <v>55</v>
      </c>
      <c r="K6233" t="s">
        <v>82</v>
      </c>
      <c r="L6233" t="s">
        <v>45</v>
      </c>
      <c r="M6233">
        <v>1948</v>
      </c>
      <c r="N6233">
        <v>8</v>
      </c>
      <c r="O6233">
        <v>1691.5</v>
      </c>
      <c r="P6233">
        <v>4</v>
      </c>
      <c r="Q6233">
        <v>0</v>
      </c>
      <c r="R6233">
        <v>2</v>
      </c>
      <c r="S6233" t="s">
        <v>347</v>
      </c>
      <c r="T6233" t="s">
        <v>45</v>
      </c>
      <c r="U6233" s="1">
        <v>45765</v>
      </c>
      <c r="V6233" t="s">
        <v>49</v>
      </c>
      <c r="W6233">
        <v>15584</v>
      </c>
      <c r="X6233" t="str">
        <f t="shared" si="388"/>
        <v>No</v>
      </c>
      <c r="Y6233" t="str">
        <f t="shared" si="389"/>
        <v>7-12 months</v>
      </c>
      <c r="Z6233" t="str">
        <f t="shared" si="390"/>
        <v>50+</v>
      </c>
      <c r="AA6233" s="8">
        <f t="shared" si="391"/>
        <v>1</v>
      </c>
    </row>
    <row r="6234" spans="1:27">
      <c r="A6234" t="s">
        <v>6408</v>
      </c>
      <c r="B6234" s="1">
        <v>46033</v>
      </c>
      <c r="C6234" s="2" t="s">
        <v>146</v>
      </c>
      <c r="D6234" t="s">
        <v>147</v>
      </c>
      <c r="E6234" t="s">
        <v>26</v>
      </c>
      <c r="F6234">
        <v>32</v>
      </c>
      <c r="G6234" t="s">
        <v>27</v>
      </c>
      <c r="H6234" t="s">
        <v>36</v>
      </c>
      <c r="I6234">
        <v>30</v>
      </c>
      <c r="J6234" t="s">
        <v>43</v>
      </c>
      <c r="K6234" t="s">
        <v>56</v>
      </c>
      <c r="L6234" t="s">
        <v>31</v>
      </c>
      <c r="M6234">
        <v>499</v>
      </c>
      <c r="N6234">
        <v>8</v>
      </c>
      <c r="O6234">
        <v>110.7</v>
      </c>
      <c r="P6234">
        <v>1</v>
      </c>
      <c r="Q6234">
        <v>0</v>
      </c>
      <c r="R6234">
        <v>4</v>
      </c>
      <c r="T6234" t="s">
        <v>31</v>
      </c>
      <c r="W6234">
        <v>3992</v>
      </c>
      <c r="X6234" t="str">
        <f t="shared" si="388"/>
        <v>No</v>
      </c>
      <c r="Y6234" t="str">
        <f t="shared" si="389"/>
        <v>7-12 months</v>
      </c>
      <c r="Z6234" t="str">
        <f t="shared" si="390"/>
        <v>25-34</v>
      </c>
      <c r="AA6234" s="8">
        <f t="shared" si="391"/>
        <v>0</v>
      </c>
    </row>
    <row r="6235" spans="1:27">
      <c r="A6235" t="s">
        <v>6409</v>
      </c>
      <c r="B6235" s="1">
        <v>45544</v>
      </c>
      <c r="C6235" s="2" t="s">
        <v>33</v>
      </c>
      <c r="D6235" t="s">
        <v>34</v>
      </c>
      <c r="E6235" t="s">
        <v>35</v>
      </c>
      <c r="F6235">
        <v>21</v>
      </c>
      <c r="G6235" t="s">
        <v>54</v>
      </c>
      <c r="H6235" t="s">
        <v>42</v>
      </c>
      <c r="I6235">
        <v>1000</v>
      </c>
      <c r="J6235" t="s">
        <v>29</v>
      </c>
      <c r="K6235" t="s">
        <v>56</v>
      </c>
      <c r="L6235" t="s">
        <v>31</v>
      </c>
      <c r="M6235">
        <v>1799</v>
      </c>
      <c r="N6235">
        <v>24</v>
      </c>
      <c r="O6235">
        <v>1021.7</v>
      </c>
      <c r="P6235">
        <v>1</v>
      </c>
      <c r="Q6235">
        <v>0</v>
      </c>
      <c r="R6235">
        <v>4</v>
      </c>
      <c r="S6235" t="s">
        <v>164</v>
      </c>
      <c r="T6235" t="s">
        <v>31</v>
      </c>
      <c r="W6235">
        <v>43176</v>
      </c>
      <c r="X6235" t="str">
        <f t="shared" si="388"/>
        <v>No</v>
      </c>
      <c r="Y6235" t="str">
        <f t="shared" si="389"/>
        <v>13-24 months</v>
      </c>
      <c r="Z6235" t="str">
        <f t="shared" si="390"/>
        <v>18-24</v>
      </c>
      <c r="AA6235" s="8">
        <f t="shared" si="391"/>
        <v>0</v>
      </c>
    </row>
    <row r="6236" spans="1:27">
      <c r="A6236" t="s">
        <v>6410</v>
      </c>
      <c r="B6236" s="1">
        <v>45586</v>
      </c>
      <c r="C6236" s="2" t="s">
        <v>24</v>
      </c>
      <c r="D6236" t="s">
        <v>25</v>
      </c>
      <c r="E6236" t="s">
        <v>26</v>
      </c>
      <c r="F6236">
        <v>39</v>
      </c>
      <c r="G6236" t="s">
        <v>27</v>
      </c>
      <c r="H6236" t="s">
        <v>42</v>
      </c>
      <c r="I6236">
        <v>1000</v>
      </c>
      <c r="J6236" t="s">
        <v>55</v>
      </c>
      <c r="K6236" t="s">
        <v>82</v>
      </c>
      <c r="L6236" t="s">
        <v>31</v>
      </c>
      <c r="M6236">
        <v>1799</v>
      </c>
      <c r="N6236">
        <v>22</v>
      </c>
      <c r="O6236">
        <v>986.3</v>
      </c>
      <c r="P6236">
        <v>1</v>
      </c>
      <c r="Q6236">
        <v>0</v>
      </c>
      <c r="R6236">
        <v>3</v>
      </c>
      <c r="S6236" t="s">
        <v>80</v>
      </c>
      <c r="T6236" t="s">
        <v>31</v>
      </c>
      <c r="W6236">
        <v>39578</v>
      </c>
      <c r="X6236" t="str">
        <f t="shared" si="388"/>
        <v>No</v>
      </c>
      <c r="Y6236" t="str">
        <f t="shared" si="389"/>
        <v>13-24 months</v>
      </c>
      <c r="Z6236" t="str">
        <f t="shared" si="390"/>
        <v>35-49</v>
      </c>
      <c r="AA6236" s="8">
        <f t="shared" si="391"/>
        <v>0</v>
      </c>
    </row>
    <row r="6237" spans="1:27">
      <c r="A6237" t="s">
        <v>6411</v>
      </c>
      <c r="B6237" s="1">
        <v>45874</v>
      </c>
      <c r="C6237" s="2" t="s">
        <v>101</v>
      </c>
      <c r="D6237" t="s">
        <v>102</v>
      </c>
      <c r="E6237" t="s">
        <v>35</v>
      </c>
      <c r="F6237">
        <v>40</v>
      </c>
      <c r="G6237" t="s">
        <v>163</v>
      </c>
      <c r="H6237" t="s">
        <v>36</v>
      </c>
      <c r="I6237">
        <v>30</v>
      </c>
      <c r="J6237" t="s">
        <v>29</v>
      </c>
      <c r="K6237" t="s">
        <v>60</v>
      </c>
      <c r="L6237" t="s">
        <v>31</v>
      </c>
      <c r="M6237">
        <v>499</v>
      </c>
      <c r="N6237">
        <v>13</v>
      </c>
      <c r="O6237">
        <v>144.1</v>
      </c>
      <c r="P6237">
        <v>0</v>
      </c>
      <c r="Q6237">
        <v>1</v>
      </c>
      <c r="R6237">
        <v>3</v>
      </c>
      <c r="T6237" t="s">
        <v>31</v>
      </c>
      <c r="W6237">
        <v>6487</v>
      </c>
      <c r="X6237" t="str">
        <f t="shared" si="388"/>
        <v>No</v>
      </c>
      <c r="Y6237" t="str">
        <f t="shared" si="389"/>
        <v>13-24 months</v>
      </c>
      <c r="Z6237" t="str">
        <f t="shared" si="390"/>
        <v>35-49</v>
      </c>
      <c r="AA6237" s="8">
        <f t="shared" si="391"/>
        <v>0</v>
      </c>
    </row>
    <row r="6238" spans="1:27">
      <c r="A6238" t="s">
        <v>6412</v>
      </c>
      <c r="B6238" s="1">
        <v>45868</v>
      </c>
      <c r="C6238" s="2" t="s">
        <v>33</v>
      </c>
      <c r="D6238" t="s">
        <v>34</v>
      </c>
      <c r="E6238" t="s">
        <v>35</v>
      </c>
      <c r="F6238">
        <v>34</v>
      </c>
      <c r="G6238" t="s">
        <v>163</v>
      </c>
      <c r="H6238" t="s">
        <v>36</v>
      </c>
      <c r="I6238">
        <v>30</v>
      </c>
      <c r="J6238" t="s">
        <v>29</v>
      </c>
      <c r="K6238" t="s">
        <v>60</v>
      </c>
      <c r="L6238" t="s">
        <v>31</v>
      </c>
      <c r="M6238">
        <v>499</v>
      </c>
      <c r="N6238">
        <v>12</v>
      </c>
      <c r="O6238">
        <v>243.3</v>
      </c>
      <c r="P6238">
        <v>4</v>
      </c>
      <c r="Q6238">
        <v>0</v>
      </c>
      <c r="R6238">
        <v>1</v>
      </c>
      <c r="T6238" t="s">
        <v>45</v>
      </c>
      <c r="U6238" s="1">
        <v>46238</v>
      </c>
      <c r="V6238" t="s">
        <v>92</v>
      </c>
      <c r="W6238">
        <v>5988</v>
      </c>
      <c r="X6238" t="str">
        <f t="shared" si="388"/>
        <v>No</v>
      </c>
      <c r="Y6238" t="str">
        <f t="shared" si="389"/>
        <v>7-12 months</v>
      </c>
      <c r="Z6238" t="str">
        <f t="shared" si="390"/>
        <v>25-34</v>
      </c>
      <c r="AA6238" s="8">
        <f t="shared" si="391"/>
        <v>1</v>
      </c>
    </row>
    <row r="6239" spans="1:27">
      <c r="A6239" t="s">
        <v>6413</v>
      </c>
      <c r="B6239" s="1">
        <v>46013</v>
      </c>
      <c r="C6239" s="2" t="s">
        <v>66</v>
      </c>
      <c r="D6239" t="s">
        <v>40</v>
      </c>
      <c r="E6239" t="s">
        <v>41</v>
      </c>
      <c r="F6239">
        <v>33</v>
      </c>
      <c r="G6239" t="s">
        <v>54</v>
      </c>
      <c r="H6239" t="s">
        <v>67</v>
      </c>
      <c r="I6239">
        <v>300</v>
      </c>
      <c r="J6239" t="s">
        <v>55</v>
      </c>
      <c r="K6239" t="s">
        <v>82</v>
      </c>
      <c r="L6239" t="s">
        <v>31</v>
      </c>
      <c r="M6239">
        <v>1199</v>
      </c>
      <c r="N6239">
        <v>5</v>
      </c>
      <c r="O6239">
        <v>1348.1</v>
      </c>
      <c r="P6239">
        <v>3</v>
      </c>
      <c r="Q6239">
        <v>0</v>
      </c>
      <c r="R6239">
        <v>2</v>
      </c>
      <c r="S6239" t="s">
        <v>122</v>
      </c>
      <c r="T6239" t="s">
        <v>45</v>
      </c>
      <c r="U6239" s="1">
        <v>46160</v>
      </c>
      <c r="V6239" t="s">
        <v>78</v>
      </c>
      <c r="W6239">
        <v>5995</v>
      </c>
      <c r="X6239" t="str">
        <f t="shared" si="388"/>
        <v>No</v>
      </c>
      <c r="Y6239" t="str">
        <f t="shared" si="389"/>
        <v>0-6 months</v>
      </c>
      <c r="Z6239" t="str">
        <f t="shared" si="390"/>
        <v>25-34</v>
      </c>
      <c r="AA6239" s="8">
        <f t="shared" si="391"/>
        <v>1</v>
      </c>
    </row>
    <row r="6240" spans="1:27">
      <c r="A6240" t="s">
        <v>6414</v>
      </c>
      <c r="B6240" s="1">
        <v>45081</v>
      </c>
      <c r="C6240" s="2" t="s">
        <v>71</v>
      </c>
      <c r="D6240" t="s">
        <v>72</v>
      </c>
      <c r="E6240" t="s">
        <v>64</v>
      </c>
      <c r="F6240">
        <v>51</v>
      </c>
      <c r="G6240" t="s">
        <v>27</v>
      </c>
      <c r="H6240" t="s">
        <v>36</v>
      </c>
      <c r="I6240">
        <v>30</v>
      </c>
      <c r="J6240" t="s">
        <v>55</v>
      </c>
      <c r="K6240" t="s">
        <v>56</v>
      </c>
      <c r="L6240" t="s">
        <v>31</v>
      </c>
      <c r="M6240">
        <v>499</v>
      </c>
      <c r="N6240">
        <v>39</v>
      </c>
      <c r="O6240">
        <v>264.8</v>
      </c>
      <c r="P6240">
        <v>1</v>
      </c>
      <c r="Q6240">
        <v>0</v>
      </c>
      <c r="R6240">
        <v>3</v>
      </c>
      <c r="S6240" t="s">
        <v>149</v>
      </c>
      <c r="T6240" t="s">
        <v>31</v>
      </c>
      <c r="W6240">
        <v>19461</v>
      </c>
      <c r="X6240" t="str">
        <f t="shared" si="388"/>
        <v>No</v>
      </c>
      <c r="Y6240" t="str">
        <f t="shared" si="389"/>
        <v>25-48 months</v>
      </c>
      <c r="Z6240" t="str">
        <f t="shared" si="390"/>
        <v>50+</v>
      </c>
      <c r="AA6240" s="8">
        <f t="shared" si="391"/>
        <v>0</v>
      </c>
    </row>
    <row r="6241" spans="1:27">
      <c r="A6241" t="s">
        <v>6415</v>
      </c>
      <c r="B6241" s="1">
        <v>46135</v>
      </c>
      <c r="C6241" s="2" t="s">
        <v>66</v>
      </c>
      <c r="D6241" t="s">
        <v>40</v>
      </c>
      <c r="E6241" t="s">
        <v>41</v>
      </c>
      <c r="F6241">
        <v>42</v>
      </c>
      <c r="G6241" t="s">
        <v>54</v>
      </c>
      <c r="H6241" t="s">
        <v>36</v>
      </c>
      <c r="I6241">
        <v>30</v>
      </c>
      <c r="J6241" t="s">
        <v>29</v>
      </c>
      <c r="K6241" t="s">
        <v>60</v>
      </c>
      <c r="L6241" t="s">
        <v>31</v>
      </c>
      <c r="M6241">
        <v>499</v>
      </c>
      <c r="N6241">
        <v>4</v>
      </c>
      <c r="O6241">
        <v>295.89999999999998</v>
      </c>
      <c r="P6241">
        <v>0</v>
      </c>
      <c r="Q6241">
        <v>2</v>
      </c>
      <c r="S6241" t="s">
        <v>151</v>
      </c>
      <c r="T6241" t="s">
        <v>31</v>
      </c>
      <c r="W6241">
        <v>1996</v>
      </c>
      <c r="X6241" t="str">
        <f t="shared" si="388"/>
        <v>No</v>
      </c>
      <c r="Y6241" t="str">
        <f t="shared" si="389"/>
        <v>0-6 months</v>
      </c>
      <c r="Z6241" t="str">
        <f t="shared" si="390"/>
        <v>35-49</v>
      </c>
      <c r="AA6241" s="8">
        <f t="shared" si="391"/>
        <v>0</v>
      </c>
    </row>
    <row r="6242" spans="1:27">
      <c r="A6242" t="s">
        <v>6416</v>
      </c>
      <c r="B6242" s="1">
        <v>45010</v>
      </c>
      <c r="C6242" s="2" t="s">
        <v>71</v>
      </c>
      <c r="D6242" t="s">
        <v>72</v>
      </c>
      <c r="E6242" t="s">
        <v>64</v>
      </c>
      <c r="F6242">
        <v>32</v>
      </c>
      <c r="G6242" t="s">
        <v>27</v>
      </c>
      <c r="H6242" t="s">
        <v>36</v>
      </c>
      <c r="I6242">
        <v>30</v>
      </c>
      <c r="J6242" t="s">
        <v>43</v>
      </c>
      <c r="K6242" t="s">
        <v>56</v>
      </c>
      <c r="L6242" t="s">
        <v>31</v>
      </c>
      <c r="M6242">
        <v>499</v>
      </c>
      <c r="N6242">
        <v>41</v>
      </c>
      <c r="O6242">
        <v>202.5</v>
      </c>
      <c r="P6242">
        <v>0</v>
      </c>
      <c r="Q6242">
        <v>0</v>
      </c>
      <c r="R6242">
        <v>5</v>
      </c>
      <c r="S6242" t="s">
        <v>160</v>
      </c>
      <c r="T6242" t="s">
        <v>31</v>
      </c>
      <c r="W6242">
        <v>20459</v>
      </c>
      <c r="X6242" t="str">
        <f t="shared" si="388"/>
        <v>No</v>
      </c>
      <c r="Y6242" t="str">
        <f t="shared" si="389"/>
        <v>25-48 months</v>
      </c>
      <c r="Z6242" t="str">
        <f t="shared" si="390"/>
        <v>25-34</v>
      </c>
      <c r="AA6242" s="8">
        <f t="shared" si="391"/>
        <v>0</v>
      </c>
    </row>
    <row r="6243" spans="1:27">
      <c r="A6243" t="s">
        <v>6417</v>
      </c>
      <c r="B6243" s="1">
        <v>46158</v>
      </c>
      <c r="C6243" s="2" t="s">
        <v>146</v>
      </c>
      <c r="D6243" t="s">
        <v>147</v>
      </c>
      <c r="E6243" t="s">
        <v>26</v>
      </c>
      <c r="F6243">
        <v>41</v>
      </c>
      <c r="G6243" t="s">
        <v>27</v>
      </c>
      <c r="H6243" t="s">
        <v>42</v>
      </c>
      <c r="I6243">
        <v>1000</v>
      </c>
      <c r="J6243" t="s">
        <v>55</v>
      </c>
      <c r="K6243" t="s">
        <v>30</v>
      </c>
      <c r="L6243" t="s">
        <v>31</v>
      </c>
      <c r="M6243">
        <v>1799</v>
      </c>
      <c r="N6243">
        <v>2</v>
      </c>
      <c r="O6243">
        <v>2120.6999999999998</v>
      </c>
      <c r="P6243">
        <v>0</v>
      </c>
      <c r="Q6243">
        <v>0</v>
      </c>
      <c r="R6243">
        <v>4</v>
      </c>
      <c r="S6243" t="s">
        <v>107</v>
      </c>
      <c r="T6243" t="s">
        <v>45</v>
      </c>
      <c r="U6243" s="1">
        <v>46210</v>
      </c>
      <c r="V6243" t="s">
        <v>78</v>
      </c>
      <c r="W6243">
        <v>3598</v>
      </c>
      <c r="X6243" t="str">
        <f t="shared" si="388"/>
        <v>No</v>
      </c>
      <c r="Y6243" t="str">
        <f t="shared" si="389"/>
        <v>0-6 months</v>
      </c>
      <c r="Z6243" t="str">
        <f t="shared" si="390"/>
        <v>35-49</v>
      </c>
      <c r="AA6243" s="8">
        <f t="shared" si="391"/>
        <v>1</v>
      </c>
    </row>
    <row r="6244" spans="1:27">
      <c r="A6244" t="s">
        <v>6418</v>
      </c>
      <c r="B6244" s="1">
        <v>45225</v>
      </c>
      <c r="C6244" s="2" t="s">
        <v>89</v>
      </c>
      <c r="D6244" t="s">
        <v>90</v>
      </c>
      <c r="E6244" t="s">
        <v>41</v>
      </c>
      <c r="F6244">
        <v>42</v>
      </c>
      <c r="G6244" t="s">
        <v>54</v>
      </c>
      <c r="H6244" t="s">
        <v>28</v>
      </c>
      <c r="I6244">
        <v>100</v>
      </c>
      <c r="J6244" t="s">
        <v>55</v>
      </c>
      <c r="K6244" t="s">
        <v>60</v>
      </c>
      <c r="L6244" t="s">
        <v>31</v>
      </c>
      <c r="M6244">
        <v>799</v>
      </c>
      <c r="N6244">
        <v>34</v>
      </c>
      <c r="O6244">
        <v>283.5</v>
      </c>
      <c r="P6244">
        <v>0</v>
      </c>
      <c r="Q6244">
        <v>0</v>
      </c>
      <c r="R6244">
        <v>5</v>
      </c>
      <c r="S6244" t="s">
        <v>130</v>
      </c>
      <c r="T6244" t="s">
        <v>31</v>
      </c>
      <c r="W6244">
        <v>27166</v>
      </c>
      <c r="X6244" t="str">
        <f t="shared" si="388"/>
        <v>No</v>
      </c>
      <c r="Y6244" t="str">
        <f t="shared" si="389"/>
        <v>25-48 months</v>
      </c>
      <c r="Z6244" t="str">
        <f t="shared" si="390"/>
        <v>35-49</v>
      </c>
      <c r="AA6244" s="8">
        <f t="shared" si="391"/>
        <v>0</v>
      </c>
    </row>
    <row r="6245" spans="1:27">
      <c r="A6245" t="s">
        <v>6419</v>
      </c>
      <c r="B6245" s="1">
        <v>46193</v>
      </c>
      <c r="C6245" s="2" t="s">
        <v>71</v>
      </c>
      <c r="D6245" t="s">
        <v>72</v>
      </c>
      <c r="E6245" t="s">
        <v>64</v>
      </c>
      <c r="F6245">
        <v>41</v>
      </c>
      <c r="G6245" t="s">
        <v>54</v>
      </c>
      <c r="H6245" t="s">
        <v>36</v>
      </c>
      <c r="I6245">
        <v>30</v>
      </c>
      <c r="J6245" t="s">
        <v>55</v>
      </c>
      <c r="K6245" t="s">
        <v>56</v>
      </c>
      <c r="L6245" t="s">
        <v>31</v>
      </c>
      <c r="M6245">
        <v>499</v>
      </c>
      <c r="N6245">
        <v>2</v>
      </c>
      <c r="O6245">
        <v>233.7</v>
      </c>
      <c r="P6245">
        <v>0</v>
      </c>
      <c r="Q6245">
        <v>0</v>
      </c>
      <c r="R6245">
        <v>4</v>
      </c>
      <c r="S6245" t="s">
        <v>107</v>
      </c>
      <c r="T6245" t="s">
        <v>31</v>
      </c>
      <c r="W6245">
        <v>998</v>
      </c>
      <c r="X6245" t="str">
        <f t="shared" si="388"/>
        <v>No</v>
      </c>
      <c r="Y6245" t="str">
        <f t="shared" si="389"/>
        <v>0-6 months</v>
      </c>
      <c r="Z6245" t="str">
        <f t="shared" si="390"/>
        <v>35-49</v>
      </c>
      <c r="AA6245" s="8">
        <f t="shared" si="391"/>
        <v>0</v>
      </c>
    </row>
    <row r="6246" spans="1:27">
      <c r="A6246" t="s">
        <v>6420</v>
      </c>
      <c r="B6246" s="1">
        <v>45091</v>
      </c>
      <c r="C6246" s="2" t="s">
        <v>183</v>
      </c>
      <c r="D6246" t="s">
        <v>184</v>
      </c>
      <c r="E6246" t="s">
        <v>26</v>
      </c>
      <c r="F6246">
        <v>27</v>
      </c>
      <c r="G6246" t="s">
        <v>54</v>
      </c>
      <c r="H6246" t="s">
        <v>42</v>
      </c>
      <c r="I6246">
        <v>1000</v>
      </c>
      <c r="J6246" t="s">
        <v>29</v>
      </c>
      <c r="K6246" t="s">
        <v>56</v>
      </c>
      <c r="L6246" t="s">
        <v>45</v>
      </c>
      <c r="M6246">
        <v>1948</v>
      </c>
      <c r="N6246">
        <v>39</v>
      </c>
      <c r="O6246">
        <v>1819.8</v>
      </c>
      <c r="P6246">
        <v>3</v>
      </c>
      <c r="Q6246">
        <v>0</v>
      </c>
      <c r="R6246">
        <v>3</v>
      </c>
      <c r="S6246" t="s">
        <v>143</v>
      </c>
      <c r="T6246" t="s">
        <v>31</v>
      </c>
      <c r="W6246">
        <v>75972</v>
      </c>
      <c r="X6246" t="str">
        <f t="shared" si="388"/>
        <v>No</v>
      </c>
      <c r="Y6246" t="str">
        <f t="shared" si="389"/>
        <v>25-48 months</v>
      </c>
      <c r="Z6246" t="str">
        <f t="shared" si="390"/>
        <v>25-34</v>
      </c>
      <c r="AA6246" s="8">
        <f t="shared" si="391"/>
        <v>0</v>
      </c>
    </row>
    <row r="6247" spans="1:27">
      <c r="A6247" t="s">
        <v>6421</v>
      </c>
      <c r="B6247" s="1">
        <v>46140</v>
      </c>
      <c r="C6247" s="2" t="s">
        <v>59</v>
      </c>
      <c r="D6247" t="s">
        <v>59</v>
      </c>
      <c r="E6247" t="s">
        <v>35</v>
      </c>
      <c r="F6247">
        <v>18</v>
      </c>
      <c r="G6247" t="s">
        <v>54</v>
      </c>
      <c r="H6247" t="s">
        <v>28</v>
      </c>
      <c r="I6247">
        <v>100</v>
      </c>
      <c r="J6247" t="s">
        <v>55</v>
      </c>
      <c r="K6247" t="s">
        <v>44</v>
      </c>
      <c r="L6247" t="s">
        <v>31</v>
      </c>
      <c r="M6247">
        <v>799</v>
      </c>
      <c r="N6247">
        <v>3</v>
      </c>
      <c r="O6247">
        <v>246.6</v>
      </c>
      <c r="P6247">
        <v>1</v>
      </c>
      <c r="Q6247">
        <v>0</v>
      </c>
      <c r="R6247">
        <v>4</v>
      </c>
      <c r="T6247" t="s">
        <v>45</v>
      </c>
      <c r="U6247" s="1">
        <v>46219</v>
      </c>
      <c r="V6247" t="s">
        <v>78</v>
      </c>
      <c r="W6247">
        <v>2397</v>
      </c>
      <c r="X6247" t="str">
        <f t="shared" si="388"/>
        <v>No</v>
      </c>
      <c r="Y6247" t="str">
        <f t="shared" si="389"/>
        <v>0-6 months</v>
      </c>
      <c r="Z6247" t="str">
        <f t="shared" si="390"/>
        <v>18-24</v>
      </c>
      <c r="AA6247" s="8">
        <f t="shared" si="391"/>
        <v>1</v>
      </c>
    </row>
    <row r="6248" spans="1:27">
      <c r="A6248" t="s">
        <v>6422</v>
      </c>
      <c r="B6248" s="1">
        <v>46145</v>
      </c>
      <c r="C6248" s="2" t="s">
        <v>24</v>
      </c>
      <c r="D6248" t="s">
        <v>25</v>
      </c>
      <c r="E6248" t="s">
        <v>26</v>
      </c>
      <c r="F6248">
        <v>48</v>
      </c>
      <c r="G6248" t="s">
        <v>54</v>
      </c>
      <c r="H6248" t="s">
        <v>36</v>
      </c>
      <c r="I6248">
        <v>30</v>
      </c>
      <c r="J6248" t="s">
        <v>55</v>
      </c>
      <c r="K6248" t="s">
        <v>82</v>
      </c>
      <c r="L6248" t="s">
        <v>31</v>
      </c>
      <c r="M6248">
        <v>499</v>
      </c>
      <c r="N6248">
        <v>4</v>
      </c>
      <c r="O6248">
        <v>158.30000000000001</v>
      </c>
      <c r="P6248">
        <v>3</v>
      </c>
      <c r="Q6248">
        <v>0</v>
      </c>
      <c r="S6248" t="s">
        <v>105</v>
      </c>
      <c r="T6248" t="s">
        <v>31</v>
      </c>
      <c r="W6248">
        <v>1996</v>
      </c>
      <c r="X6248" t="str">
        <f t="shared" si="388"/>
        <v>No</v>
      </c>
      <c r="Y6248" t="str">
        <f t="shared" si="389"/>
        <v>0-6 months</v>
      </c>
      <c r="Z6248" t="str">
        <f t="shared" si="390"/>
        <v>35-49</v>
      </c>
      <c r="AA6248" s="8">
        <f t="shared" si="391"/>
        <v>0</v>
      </c>
    </row>
    <row r="6249" spans="1:27">
      <c r="A6249" t="s">
        <v>6423</v>
      </c>
      <c r="B6249" s="1">
        <v>46072</v>
      </c>
      <c r="C6249" s="2" t="s">
        <v>71</v>
      </c>
      <c r="D6249" t="s">
        <v>72</v>
      </c>
      <c r="E6249" t="s">
        <v>64</v>
      </c>
      <c r="F6249">
        <v>33</v>
      </c>
      <c r="G6249" t="s">
        <v>27</v>
      </c>
      <c r="H6249" t="s">
        <v>28</v>
      </c>
      <c r="I6249">
        <v>100</v>
      </c>
      <c r="J6249" t="s">
        <v>55</v>
      </c>
      <c r="K6249" t="s">
        <v>56</v>
      </c>
      <c r="L6249" t="s">
        <v>45</v>
      </c>
      <c r="M6249">
        <v>948</v>
      </c>
      <c r="N6249">
        <v>6</v>
      </c>
      <c r="O6249">
        <v>889.1</v>
      </c>
      <c r="P6249">
        <v>0</v>
      </c>
      <c r="Q6249">
        <v>0</v>
      </c>
      <c r="R6249">
        <v>4</v>
      </c>
      <c r="T6249" t="s">
        <v>31</v>
      </c>
      <c r="W6249">
        <v>5688</v>
      </c>
      <c r="X6249" t="str">
        <f t="shared" si="388"/>
        <v>No</v>
      </c>
      <c r="Y6249" t="str">
        <f t="shared" si="389"/>
        <v>0-6 months</v>
      </c>
      <c r="Z6249" t="str">
        <f t="shared" si="390"/>
        <v>25-34</v>
      </c>
      <c r="AA6249" s="8">
        <f t="shared" si="391"/>
        <v>0</v>
      </c>
    </row>
    <row r="6250" spans="1:27">
      <c r="A6250" t="s">
        <v>6424</v>
      </c>
      <c r="B6250" s="1">
        <v>45945</v>
      </c>
      <c r="C6250" s="2" t="s">
        <v>39</v>
      </c>
      <c r="D6250" t="s">
        <v>40</v>
      </c>
      <c r="E6250" t="s">
        <v>41</v>
      </c>
      <c r="F6250">
        <v>18</v>
      </c>
      <c r="G6250" t="s">
        <v>27</v>
      </c>
      <c r="H6250" t="s">
        <v>36</v>
      </c>
      <c r="I6250">
        <v>30</v>
      </c>
      <c r="J6250" t="s">
        <v>29</v>
      </c>
      <c r="K6250" t="s">
        <v>30</v>
      </c>
      <c r="L6250" t="s">
        <v>31</v>
      </c>
      <c r="M6250">
        <v>499</v>
      </c>
      <c r="N6250">
        <v>11</v>
      </c>
      <c r="O6250">
        <v>247.5</v>
      </c>
      <c r="P6250">
        <v>0</v>
      </c>
      <c r="Q6250">
        <v>0</v>
      </c>
      <c r="R6250">
        <v>4</v>
      </c>
      <c r="T6250" t="s">
        <v>31</v>
      </c>
      <c r="W6250">
        <v>5489</v>
      </c>
      <c r="X6250" t="str">
        <f t="shared" si="388"/>
        <v>No</v>
      </c>
      <c r="Y6250" t="str">
        <f t="shared" si="389"/>
        <v>7-12 months</v>
      </c>
      <c r="Z6250" t="str">
        <f t="shared" si="390"/>
        <v>18-24</v>
      </c>
      <c r="AA6250" s="8">
        <f t="shared" si="391"/>
        <v>0</v>
      </c>
    </row>
    <row r="6251" spans="1:27">
      <c r="A6251" t="s">
        <v>6425</v>
      </c>
      <c r="B6251" s="1">
        <v>45820</v>
      </c>
      <c r="C6251" s="2" t="s">
        <v>47</v>
      </c>
      <c r="D6251" t="s">
        <v>48</v>
      </c>
      <c r="E6251" t="s">
        <v>26</v>
      </c>
      <c r="F6251">
        <v>44</v>
      </c>
      <c r="G6251" t="s">
        <v>27</v>
      </c>
      <c r="H6251" t="s">
        <v>28</v>
      </c>
      <c r="I6251">
        <v>100</v>
      </c>
      <c r="J6251" t="s">
        <v>29</v>
      </c>
      <c r="K6251" t="s">
        <v>56</v>
      </c>
      <c r="L6251" t="s">
        <v>31</v>
      </c>
      <c r="M6251">
        <v>799</v>
      </c>
      <c r="N6251">
        <v>8</v>
      </c>
      <c r="O6251">
        <v>613.4</v>
      </c>
      <c r="P6251">
        <v>1</v>
      </c>
      <c r="Q6251">
        <v>0</v>
      </c>
      <c r="R6251">
        <v>3</v>
      </c>
      <c r="S6251" t="s">
        <v>86</v>
      </c>
      <c r="T6251" t="s">
        <v>45</v>
      </c>
      <c r="U6251" s="1">
        <v>46055</v>
      </c>
      <c r="V6251" t="s">
        <v>49</v>
      </c>
      <c r="W6251">
        <v>6392</v>
      </c>
      <c r="X6251" t="str">
        <f t="shared" si="388"/>
        <v>No</v>
      </c>
      <c r="Y6251" t="str">
        <f t="shared" si="389"/>
        <v>7-12 months</v>
      </c>
      <c r="Z6251" t="str">
        <f t="shared" si="390"/>
        <v>35-49</v>
      </c>
      <c r="AA6251" s="8">
        <f t="shared" si="391"/>
        <v>1</v>
      </c>
    </row>
    <row r="6252" spans="1:27">
      <c r="A6252" t="s">
        <v>6426</v>
      </c>
      <c r="B6252" s="1">
        <v>45804</v>
      </c>
      <c r="C6252" s="2" t="s">
        <v>39</v>
      </c>
      <c r="D6252" t="s">
        <v>40</v>
      </c>
      <c r="E6252" t="s">
        <v>41</v>
      </c>
      <c r="F6252">
        <v>36</v>
      </c>
      <c r="G6252" t="s">
        <v>27</v>
      </c>
      <c r="H6252" t="s">
        <v>36</v>
      </c>
      <c r="I6252">
        <v>30</v>
      </c>
      <c r="J6252" t="s">
        <v>55</v>
      </c>
      <c r="K6252" t="s">
        <v>30</v>
      </c>
      <c r="L6252" t="s">
        <v>31</v>
      </c>
      <c r="M6252">
        <v>499</v>
      </c>
      <c r="N6252">
        <v>3</v>
      </c>
      <c r="O6252">
        <v>260.39999999999998</v>
      </c>
      <c r="P6252">
        <v>1</v>
      </c>
      <c r="Q6252">
        <v>0</v>
      </c>
      <c r="R6252">
        <v>3</v>
      </c>
      <c r="S6252" t="s">
        <v>244</v>
      </c>
      <c r="T6252" t="s">
        <v>45</v>
      </c>
      <c r="U6252" s="1">
        <v>45891</v>
      </c>
      <c r="V6252" t="s">
        <v>92</v>
      </c>
      <c r="W6252">
        <v>1497</v>
      </c>
      <c r="X6252" t="str">
        <f t="shared" si="388"/>
        <v>No</v>
      </c>
      <c r="Y6252" t="str">
        <f t="shared" si="389"/>
        <v>0-6 months</v>
      </c>
      <c r="Z6252" t="str">
        <f t="shared" si="390"/>
        <v>35-49</v>
      </c>
      <c r="AA6252" s="8">
        <f t="shared" si="391"/>
        <v>1</v>
      </c>
    </row>
    <row r="6253" spans="1:27">
      <c r="A6253" t="s">
        <v>6427</v>
      </c>
      <c r="B6253" s="1">
        <v>45647</v>
      </c>
      <c r="C6253" s="2" t="s">
        <v>66</v>
      </c>
      <c r="D6253" t="s">
        <v>40</v>
      </c>
      <c r="E6253" t="s">
        <v>41</v>
      </c>
      <c r="F6253">
        <v>25</v>
      </c>
      <c r="G6253" t="s">
        <v>54</v>
      </c>
      <c r="H6253" t="s">
        <v>36</v>
      </c>
      <c r="I6253">
        <v>30</v>
      </c>
      <c r="J6253" t="s">
        <v>43</v>
      </c>
      <c r="K6253" t="s">
        <v>30</v>
      </c>
      <c r="L6253" t="s">
        <v>45</v>
      </c>
      <c r="M6253">
        <v>648</v>
      </c>
      <c r="N6253">
        <v>20</v>
      </c>
      <c r="O6253">
        <v>329.1</v>
      </c>
      <c r="P6253">
        <v>2</v>
      </c>
      <c r="Q6253">
        <v>0</v>
      </c>
      <c r="R6253">
        <v>3</v>
      </c>
      <c r="T6253" t="s">
        <v>31</v>
      </c>
      <c r="W6253">
        <v>12960</v>
      </c>
      <c r="X6253" t="str">
        <f t="shared" si="388"/>
        <v>No</v>
      </c>
      <c r="Y6253" t="str">
        <f t="shared" si="389"/>
        <v>13-24 months</v>
      </c>
      <c r="Z6253" t="str">
        <f t="shared" si="390"/>
        <v>25-34</v>
      </c>
      <c r="AA6253" s="8">
        <f t="shared" si="391"/>
        <v>0</v>
      </c>
    </row>
    <row r="6254" spans="1:27">
      <c r="A6254" t="s">
        <v>6428</v>
      </c>
      <c r="B6254" s="1">
        <v>45077</v>
      </c>
      <c r="C6254" s="2" t="s">
        <v>183</v>
      </c>
      <c r="D6254" t="s">
        <v>184</v>
      </c>
      <c r="E6254" t="s">
        <v>26</v>
      </c>
      <c r="F6254">
        <v>27</v>
      </c>
      <c r="G6254" t="s">
        <v>54</v>
      </c>
      <c r="H6254" t="s">
        <v>67</v>
      </c>
      <c r="I6254">
        <v>300</v>
      </c>
      <c r="J6254" t="s">
        <v>29</v>
      </c>
      <c r="K6254" t="s">
        <v>30</v>
      </c>
      <c r="L6254" t="s">
        <v>45</v>
      </c>
      <c r="M6254">
        <v>1348</v>
      </c>
      <c r="N6254">
        <v>36</v>
      </c>
      <c r="O6254">
        <v>711.7</v>
      </c>
      <c r="P6254">
        <v>4</v>
      </c>
      <c r="Q6254">
        <v>1</v>
      </c>
      <c r="R6254">
        <v>1</v>
      </c>
      <c r="S6254" t="s">
        <v>128</v>
      </c>
      <c r="T6254" t="s">
        <v>45</v>
      </c>
      <c r="U6254" s="1">
        <v>46166</v>
      </c>
      <c r="V6254" t="s">
        <v>69</v>
      </c>
      <c r="W6254">
        <v>48528</v>
      </c>
      <c r="X6254" t="str">
        <f t="shared" si="388"/>
        <v>No</v>
      </c>
      <c r="Y6254" t="str">
        <f t="shared" si="389"/>
        <v>25-48 months</v>
      </c>
      <c r="Z6254" t="str">
        <f t="shared" si="390"/>
        <v>25-34</v>
      </c>
      <c r="AA6254" s="8">
        <f t="shared" si="391"/>
        <v>1</v>
      </c>
    </row>
    <row r="6255" spans="1:27">
      <c r="A6255" t="s">
        <v>6429</v>
      </c>
      <c r="B6255" s="1">
        <v>44923</v>
      </c>
      <c r="C6255" s="2" t="s">
        <v>66</v>
      </c>
      <c r="D6255" t="s">
        <v>40</v>
      </c>
      <c r="E6255" t="s">
        <v>41</v>
      </c>
      <c r="F6255">
        <v>26</v>
      </c>
      <c r="G6255" t="s">
        <v>54</v>
      </c>
      <c r="H6255" t="s">
        <v>28</v>
      </c>
      <c r="I6255">
        <v>100</v>
      </c>
      <c r="J6255" t="s">
        <v>29</v>
      </c>
      <c r="K6255" t="s">
        <v>30</v>
      </c>
      <c r="L6255" t="s">
        <v>45</v>
      </c>
      <c r="M6255">
        <v>948</v>
      </c>
      <c r="N6255">
        <v>44</v>
      </c>
      <c r="O6255">
        <v>237.4</v>
      </c>
      <c r="P6255">
        <v>1</v>
      </c>
      <c r="Q6255">
        <v>0</v>
      </c>
      <c r="R6255">
        <v>5</v>
      </c>
      <c r="S6255" t="s">
        <v>328</v>
      </c>
      <c r="T6255" t="s">
        <v>31</v>
      </c>
      <c r="W6255">
        <v>41712</v>
      </c>
      <c r="X6255" t="str">
        <f t="shared" si="388"/>
        <v>No</v>
      </c>
      <c r="Y6255" t="str">
        <f t="shared" si="389"/>
        <v>25-48 months</v>
      </c>
      <c r="Z6255" t="str">
        <f t="shared" si="390"/>
        <v>25-34</v>
      </c>
      <c r="AA6255" s="8">
        <f t="shared" si="391"/>
        <v>0</v>
      </c>
    </row>
    <row r="6256" spans="1:27">
      <c r="A6256" t="s">
        <v>6430</v>
      </c>
      <c r="B6256" s="1">
        <v>44906</v>
      </c>
      <c r="C6256" s="2" t="s">
        <v>39</v>
      </c>
      <c r="D6256" t="s">
        <v>40</v>
      </c>
      <c r="E6256" t="s">
        <v>41</v>
      </c>
      <c r="F6256">
        <v>20</v>
      </c>
      <c r="G6256" t="s">
        <v>54</v>
      </c>
      <c r="H6256" t="s">
        <v>36</v>
      </c>
      <c r="I6256">
        <v>30</v>
      </c>
      <c r="J6256" t="s">
        <v>29</v>
      </c>
      <c r="K6256" t="s">
        <v>82</v>
      </c>
      <c r="L6256" t="s">
        <v>45</v>
      </c>
      <c r="M6256">
        <v>648</v>
      </c>
      <c r="N6256">
        <v>45</v>
      </c>
      <c r="O6256">
        <v>317.60000000000002</v>
      </c>
      <c r="P6256">
        <v>2</v>
      </c>
      <c r="Q6256">
        <v>0</v>
      </c>
      <c r="R6256">
        <v>3</v>
      </c>
      <c r="S6256" t="s">
        <v>214</v>
      </c>
      <c r="T6256" t="s">
        <v>31</v>
      </c>
      <c r="W6256">
        <v>29160</v>
      </c>
      <c r="X6256" t="str">
        <f t="shared" si="388"/>
        <v>No</v>
      </c>
      <c r="Y6256" t="str">
        <f t="shared" si="389"/>
        <v>25-48 months</v>
      </c>
      <c r="Z6256" t="str">
        <f t="shared" si="390"/>
        <v>18-24</v>
      </c>
      <c r="AA6256" s="8">
        <f t="shared" si="391"/>
        <v>0</v>
      </c>
    </row>
    <row r="6257" spans="1:27">
      <c r="A6257" t="s">
        <v>6431</v>
      </c>
      <c r="B6257" s="1">
        <v>44802</v>
      </c>
      <c r="C6257" s="2" t="s">
        <v>183</v>
      </c>
      <c r="D6257" t="s">
        <v>184</v>
      </c>
      <c r="E6257" t="s">
        <v>26</v>
      </c>
      <c r="F6257">
        <v>51</v>
      </c>
      <c r="G6257" t="s">
        <v>27</v>
      </c>
      <c r="H6257" t="s">
        <v>36</v>
      </c>
      <c r="I6257">
        <v>30</v>
      </c>
      <c r="J6257" t="s">
        <v>43</v>
      </c>
      <c r="K6257" t="s">
        <v>60</v>
      </c>
      <c r="L6257" t="s">
        <v>31</v>
      </c>
      <c r="M6257">
        <v>499</v>
      </c>
      <c r="N6257">
        <v>48</v>
      </c>
      <c r="O6257">
        <v>223.3</v>
      </c>
      <c r="P6257">
        <v>0</v>
      </c>
      <c r="Q6257">
        <v>1</v>
      </c>
      <c r="R6257">
        <v>4</v>
      </c>
      <c r="S6257" t="s">
        <v>124</v>
      </c>
      <c r="T6257" t="s">
        <v>31</v>
      </c>
      <c r="W6257">
        <v>23952</v>
      </c>
      <c r="X6257" t="str">
        <f t="shared" si="388"/>
        <v>No</v>
      </c>
      <c r="Y6257" t="str">
        <f t="shared" si="389"/>
        <v>25-48 months</v>
      </c>
      <c r="Z6257" t="str">
        <f t="shared" si="390"/>
        <v>50+</v>
      </c>
      <c r="AA6257" s="8">
        <f t="shared" si="391"/>
        <v>0</v>
      </c>
    </row>
    <row r="6258" spans="1:27">
      <c r="A6258" t="s">
        <v>6432</v>
      </c>
      <c r="B6258" s="1">
        <v>45931</v>
      </c>
      <c r="C6258" s="2" t="s">
        <v>74</v>
      </c>
      <c r="D6258" t="s">
        <v>74</v>
      </c>
      <c r="E6258" t="s">
        <v>35</v>
      </c>
      <c r="F6258">
        <v>70</v>
      </c>
      <c r="G6258" t="s">
        <v>27</v>
      </c>
      <c r="H6258" t="s">
        <v>28</v>
      </c>
      <c r="I6258">
        <v>100</v>
      </c>
      <c r="J6258" t="s">
        <v>55</v>
      </c>
      <c r="K6258" t="s">
        <v>60</v>
      </c>
      <c r="L6258" t="s">
        <v>31</v>
      </c>
      <c r="M6258">
        <v>799</v>
      </c>
      <c r="N6258">
        <v>3</v>
      </c>
      <c r="O6258">
        <v>355</v>
      </c>
      <c r="P6258">
        <v>2</v>
      </c>
      <c r="Q6258">
        <v>0</v>
      </c>
      <c r="R6258">
        <v>3</v>
      </c>
      <c r="S6258" t="s">
        <v>122</v>
      </c>
      <c r="T6258" t="s">
        <v>45</v>
      </c>
      <c r="U6258" s="1">
        <v>46027</v>
      </c>
      <c r="V6258" t="s">
        <v>92</v>
      </c>
      <c r="W6258">
        <v>2397</v>
      </c>
      <c r="X6258" t="str">
        <f t="shared" si="388"/>
        <v>No</v>
      </c>
      <c r="Y6258" t="str">
        <f t="shared" si="389"/>
        <v>0-6 months</v>
      </c>
      <c r="Z6258" t="str">
        <f t="shared" si="390"/>
        <v>50+</v>
      </c>
      <c r="AA6258" s="8">
        <f t="shared" si="391"/>
        <v>1</v>
      </c>
    </row>
    <row r="6259" spans="1:27">
      <c r="A6259" t="s">
        <v>6433</v>
      </c>
      <c r="B6259" s="1">
        <v>44897</v>
      </c>
      <c r="C6259" s="2" t="s">
        <v>24</v>
      </c>
      <c r="D6259" t="s">
        <v>25</v>
      </c>
      <c r="E6259" t="s">
        <v>26</v>
      </c>
      <c r="F6259">
        <v>51</v>
      </c>
      <c r="G6259" t="s">
        <v>54</v>
      </c>
      <c r="H6259" t="s">
        <v>28</v>
      </c>
      <c r="I6259">
        <v>100</v>
      </c>
      <c r="J6259" t="s">
        <v>55</v>
      </c>
      <c r="K6259" t="s">
        <v>56</v>
      </c>
      <c r="L6259" t="s">
        <v>31</v>
      </c>
      <c r="M6259">
        <v>799</v>
      </c>
      <c r="N6259">
        <v>39</v>
      </c>
      <c r="O6259">
        <v>1033.5999999999999</v>
      </c>
      <c r="P6259">
        <v>0</v>
      </c>
      <c r="Q6259">
        <v>0</v>
      </c>
      <c r="R6259">
        <v>2</v>
      </c>
      <c r="S6259" t="s">
        <v>175</v>
      </c>
      <c r="T6259" t="s">
        <v>45</v>
      </c>
      <c r="U6259" s="1">
        <v>46097</v>
      </c>
      <c r="V6259" t="s">
        <v>78</v>
      </c>
      <c r="W6259">
        <v>31161</v>
      </c>
      <c r="X6259" t="str">
        <f t="shared" si="388"/>
        <v>No</v>
      </c>
      <c r="Y6259" t="str">
        <f t="shared" si="389"/>
        <v>25-48 months</v>
      </c>
      <c r="Z6259" t="str">
        <f t="shared" si="390"/>
        <v>50+</v>
      </c>
      <c r="AA6259" s="8">
        <f t="shared" si="391"/>
        <v>1</v>
      </c>
    </row>
    <row r="6260" spans="1:27">
      <c r="A6260" t="s">
        <v>6434</v>
      </c>
      <c r="B6260" s="1">
        <v>46020</v>
      </c>
      <c r="C6260" s="2" t="s">
        <v>101</v>
      </c>
      <c r="D6260" t="s">
        <v>102</v>
      </c>
      <c r="E6260" t="s">
        <v>35</v>
      </c>
      <c r="F6260">
        <v>42</v>
      </c>
      <c r="G6260" t="s">
        <v>54</v>
      </c>
      <c r="H6260" t="s">
        <v>67</v>
      </c>
      <c r="I6260">
        <v>300</v>
      </c>
      <c r="J6260" t="s">
        <v>29</v>
      </c>
      <c r="K6260" t="s">
        <v>56</v>
      </c>
      <c r="L6260" t="s">
        <v>31</v>
      </c>
      <c r="M6260">
        <v>1199</v>
      </c>
      <c r="N6260">
        <v>8</v>
      </c>
      <c r="O6260">
        <v>778.5</v>
      </c>
      <c r="P6260">
        <v>0</v>
      </c>
      <c r="Q6260">
        <v>0</v>
      </c>
      <c r="R6260">
        <v>3</v>
      </c>
      <c r="T6260" t="s">
        <v>31</v>
      </c>
      <c r="W6260">
        <v>9592</v>
      </c>
      <c r="X6260" t="str">
        <f t="shared" si="388"/>
        <v>No</v>
      </c>
      <c r="Y6260" t="str">
        <f t="shared" si="389"/>
        <v>7-12 months</v>
      </c>
      <c r="Z6260" t="str">
        <f t="shared" si="390"/>
        <v>35-49</v>
      </c>
      <c r="AA6260" s="8">
        <f t="shared" si="391"/>
        <v>0</v>
      </c>
    </row>
    <row r="6261" spans="1:27">
      <c r="A6261" t="s">
        <v>6435</v>
      </c>
      <c r="B6261" s="1">
        <v>45074</v>
      </c>
      <c r="C6261" s="2" t="s">
        <v>33</v>
      </c>
      <c r="D6261" t="s">
        <v>34</v>
      </c>
      <c r="E6261" t="s">
        <v>35</v>
      </c>
      <c r="F6261">
        <v>25</v>
      </c>
      <c r="G6261" t="s">
        <v>54</v>
      </c>
      <c r="H6261" t="s">
        <v>67</v>
      </c>
      <c r="I6261">
        <v>300</v>
      </c>
      <c r="J6261" t="s">
        <v>29</v>
      </c>
      <c r="K6261" t="s">
        <v>60</v>
      </c>
      <c r="L6261" t="s">
        <v>45</v>
      </c>
      <c r="M6261">
        <v>1348</v>
      </c>
      <c r="N6261">
        <v>39</v>
      </c>
      <c r="O6261">
        <v>423</v>
      </c>
      <c r="P6261">
        <v>0</v>
      </c>
      <c r="Q6261">
        <v>3</v>
      </c>
      <c r="R6261">
        <v>4</v>
      </c>
      <c r="S6261" t="s">
        <v>117</v>
      </c>
      <c r="T6261" t="s">
        <v>31</v>
      </c>
      <c r="W6261">
        <v>52572</v>
      </c>
      <c r="X6261" t="str">
        <f t="shared" si="388"/>
        <v>No</v>
      </c>
      <c r="Y6261" t="str">
        <f t="shared" si="389"/>
        <v>25-48 months</v>
      </c>
      <c r="Z6261" t="str">
        <f t="shared" si="390"/>
        <v>25-34</v>
      </c>
      <c r="AA6261" s="8">
        <f t="shared" si="391"/>
        <v>0</v>
      </c>
    </row>
    <row r="6262" spans="1:27">
      <c r="A6262" t="s">
        <v>6436</v>
      </c>
      <c r="B6262" s="1">
        <v>45766</v>
      </c>
      <c r="C6262" s="2" t="s">
        <v>183</v>
      </c>
      <c r="D6262" t="s">
        <v>184</v>
      </c>
      <c r="E6262" t="s">
        <v>26</v>
      </c>
      <c r="F6262">
        <v>25</v>
      </c>
      <c r="G6262" t="s">
        <v>54</v>
      </c>
      <c r="H6262" t="s">
        <v>28</v>
      </c>
      <c r="I6262">
        <v>100</v>
      </c>
      <c r="J6262" t="s">
        <v>29</v>
      </c>
      <c r="K6262" t="s">
        <v>30</v>
      </c>
      <c r="L6262" t="s">
        <v>45</v>
      </c>
      <c r="M6262">
        <v>948</v>
      </c>
      <c r="N6262">
        <v>16</v>
      </c>
      <c r="O6262">
        <v>863.3</v>
      </c>
      <c r="P6262">
        <v>1</v>
      </c>
      <c r="Q6262">
        <v>1</v>
      </c>
      <c r="R6262">
        <v>5</v>
      </c>
      <c r="S6262" t="s">
        <v>124</v>
      </c>
      <c r="T6262" t="s">
        <v>31</v>
      </c>
      <c r="W6262">
        <v>15168</v>
      </c>
      <c r="X6262" t="str">
        <f t="shared" si="388"/>
        <v>No</v>
      </c>
      <c r="Y6262" t="str">
        <f t="shared" si="389"/>
        <v>13-24 months</v>
      </c>
      <c r="Z6262" t="str">
        <f t="shared" si="390"/>
        <v>25-34</v>
      </c>
      <c r="AA6262" s="8">
        <f t="shared" si="391"/>
        <v>0</v>
      </c>
    </row>
    <row r="6263" spans="1:27">
      <c r="A6263" t="s">
        <v>6437</v>
      </c>
      <c r="B6263" s="1">
        <v>44965</v>
      </c>
      <c r="C6263" s="2" t="s">
        <v>158</v>
      </c>
      <c r="D6263" t="s">
        <v>159</v>
      </c>
      <c r="E6263" t="s">
        <v>64</v>
      </c>
      <c r="F6263">
        <v>42</v>
      </c>
      <c r="G6263" t="s">
        <v>27</v>
      </c>
      <c r="H6263" t="s">
        <v>36</v>
      </c>
      <c r="I6263">
        <v>30</v>
      </c>
      <c r="J6263" t="s">
        <v>29</v>
      </c>
      <c r="K6263" t="s">
        <v>56</v>
      </c>
      <c r="L6263" t="s">
        <v>31</v>
      </c>
      <c r="M6263">
        <v>499</v>
      </c>
      <c r="N6263">
        <v>43</v>
      </c>
      <c r="O6263">
        <v>248.4</v>
      </c>
      <c r="P6263">
        <v>1</v>
      </c>
      <c r="Q6263">
        <v>0</v>
      </c>
      <c r="R6263">
        <v>3</v>
      </c>
      <c r="S6263" t="s">
        <v>95</v>
      </c>
      <c r="T6263" t="s">
        <v>31</v>
      </c>
      <c r="W6263">
        <v>21457</v>
      </c>
      <c r="X6263" t="str">
        <f t="shared" si="388"/>
        <v>No</v>
      </c>
      <c r="Y6263" t="str">
        <f t="shared" si="389"/>
        <v>25-48 months</v>
      </c>
      <c r="Z6263" t="str">
        <f t="shared" si="390"/>
        <v>35-49</v>
      </c>
      <c r="AA6263" s="8">
        <f t="shared" si="391"/>
        <v>0</v>
      </c>
    </row>
    <row r="6264" spans="1:27">
      <c r="A6264" t="s">
        <v>6438</v>
      </c>
      <c r="B6264" s="1">
        <v>45780</v>
      </c>
      <c r="C6264" s="2" t="s">
        <v>74</v>
      </c>
      <c r="D6264" t="s">
        <v>74</v>
      </c>
      <c r="E6264" t="s">
        <v>35</v>
      </c>
      <c r="F6264">
        <v>37</v>
      </c>
      <c r="G6264" t="s">
        <v>54</v>
      </c>
      <c r="H6264" t="s">
        <v>28</v>
      </c>
      <c r="I6264">
        <v>100</v>
      </c>
      <c r="J6264" t="s">
        <v>55</v>
      </c>
      <c r="K6264" t="s">
        <v>56</v>
      </c>
      <c r="L6264" t="s">
        <v>31</v>
      </c>
      <c r="M6264">
        <v>799</v>
      </c>
      <c r="N6264">
        <v>16</v>
      </c>
      <c r="O6264">
        <v>726.4</v>
      </c>
      <c r="P6264">
        <v>2</v>
      </c>
      <c r="Q6264">
        <v>0</v>
      </c>
      <c r="R6264">
        <v>3</v>
      </c>
      <c r="S6264" t="s">
        <v>733</v>
      </c>
      <c r="T6264" t="s">
        <v>31</v>
      </c>
      <c r="W6264">
        <v>12784</v>
      </c>
      <c r="X6264" t="str">
        <f t="shared" si="388"/>
        <v>No</v>
      </c>
      <c r="Y6264" t="str">
        <f t="shared" si="389"/>
        <v>13-24 months</v>
      </c>
      <c r="Z6264" t="str">
        <f t="shared" si="390"/>
        <v>35-49</v>
      </c>
      <c r="AA6264" s="8">
        <f t="shared" si="391"/>
        <v>0</v>
      </c>
    </row>
    <row r="6265" spans="1:27">
      <c r="A6265" t="s">
        <v>6439</v>
      </c>
      <c r="B6265" s="1">
        <v>45822</v>
      </c>
      <c r="C6265" s="2" t="s">
        <v>24</v>
      </c>
      <c r="D6265" t="s">
        <v>25</v>
      </c>
      <c r="E6265" t="s">
        <v>26</v>
      </c>
      <c r="F6265">
        <v>38</v>
      </c>
      <c r="G6265" t="s">
        <v>54</v>
      </c>
      <c r="H6265" t="s">
        <v>36</v>
      </c>
      <c r="I6265">
        <v>30</v>
      </c>
      <c r="J6265" t="s">
        <v>29</v>
      </c>
      <c r="K6265" t="s">
        <v>60</v>
      </c>
      <c r="L6265" t="s">
        <v>45</v>
      </c>
      <c r="M6265">
        <v>648</v>
      </c>
      <c r="N6265">
        <v>15</v>
      </c>
      <c r="O6265">
        <v>416.5</v>
      </c>
      <c r="P6265">
        <v>0</v>
      </c>
      <c r="Q6265">
        <v>1</v>
      </c>
      <c r="R6265">
        <v>4</v>
      </c>
      <c r="T6265" t="s">
        <v>31</v>
      </c>
      <c r="W6265">
        <v>9720</v>
      </c>
      <c r="X6265" t="str">
        <f t="shared" si="388"/>
        <v>No</v>
      </c>
      <c r="Y6265" t="str">
        <f t="shared" si="389"/>
        <v>13-24 months</v>
      </c>
      <c r="Z6265" t="str">
        <f t="shared" si="390"/>
        <v>35-49</v>
      </c>
      <c r="AA6265" s="8">
        <f t="shared" si="391"/>
        <v>0</v>
      </c>
    </row>
    <row r="6266" spans="1:27">
      <c r="A6266" t="s">
        <v>6440</v>
      </c>
      <c r="B6266" s="1">
        <v>45206</v>
      </c>
      <c r="C6266" s="2" t="s">
        <v>66</v>
      </c>
      <c r="D6266" t="s">
        <v>40</v>
      </c>
      <c r="E6266" t="s">
        <v>41</v>
      </c>
      <c r="F6266">
        <v>24</v>
      </c>
      <c r="G6266" t="s">
        <v>54</v>
      </c>
      <c r="H6266" t="s">
        <v>28</v>
      </c>
      <c r="I6266">
        <v>100</v>
      </c>
      <c r="J6266" t="s">
        <v>55</v>
      </c>
      <c r="K6266" t="s">
        <v>60</v>
      </c>
      <c r="L6266" t="s">
        <v>45</v>
      </c>
      <c r="M6266">
        <v>948</v>
      </c>
      <c r="N6266">
        <v>29</v>
      </c>
      <c r="O6266">
        <v>335.7</v>
      </c>
      <c r="P6266">
        <v>0</v>
      </c>
      <c r="Q6266">
        <v>0</v>
      </c>
      <c r="R6266">
        <v>3</v>
      </c>
      <c r="S6266" t="s">
        <v>95</v>
      </c>
      <c r="T6266" t="s">
        <v>45</v>
      </c>
      <c r="U6266" s="1">
        <v>46086</v>
      </c>
      <c r="V6266" t="s">
        <v>92</v>
      </c>
      <c r="W6266">
        <v>27492</v>
      </c>
      <c r="X6266" t="str">
        <f t="shared" si="388"/>
        <v>No</v>
      </c>
      <c r="Y6266" t="str">
        <f t="shared" si="389"/>
        <v>25-48 months</v>
      </c>
      <c r="Z6266" t="str">
        <f t="shared" si="390"/>
        <v>18-24</v>
      </c>
      <c r="AA6266" s="8">
        <f t="shared" si="391"/>
        <v>1</v>
      </c>
    </row>
    <row r="6267" spans="1:27">
      <c r="A6267" t="s">
        <v>6441</v>
      </c>
      <c r="B6267" s="1">
        <v>45135</v>
      </c>
      <c r="C6267" s="2" t="s">
        <v>183</v>
      </c>
      <c r="D6267" t="s">
        <v>184</v>
      </c>
      <c r="E6267" t="s">
        <v>26</v>
      </c>
      <c r="F6267">
        <v>47</v>
      </c>
      <c r="G6267" t="s">
        <v>54</v>
      </c>
      <c r="H6267" t="s">
        <v>28</v>
      </c>
      <c r="I6267">
        <v>100</v>
      </c>
      <c r="J6267" t="s">
        <v>29</v>
      </c>
      <c r="K6267" t="s">
        <v>60</v>
      </c>
      <c r="L6267" t="s">
        <v>45</v>
      </c>
      <c r="M6267">
        <v>948</v>
      </c>
      <c r="N6267">
        <v>37</v>
      </c>
      <c r="O6267">
        <v>523</v>
      </c>
      <c r="P6267">
        <v>2</v>
      </c>
      <c r="Q6267">
        <v>1</v>
      </c>
      <c r="R6267">
        <v>3</v>
      </c>
      <c r="T6267" t="s">
        <v>31</v>
      </c>
      <c r="W6267">
        <v>35076</v>
      </c>
      <c r="X6267" t="str">
        <f t="shared" si="388"/>
        <v>No</v>
      </c>
      <c r="Y6267" t="str">
        <f t="shared" si="389"/>
        <v>25-48 months</v>
      </c>
      <c r="Z6267" t="str">
        <f t="shared" si="390"/>
        <v>35-49</v>
      </c>
      <c r="AA6267" s="8">
        <f t="shared" si="391"/>
        <v>0</v>
      </c>
    </row>
    <row r="6268" spans="1:27">
      <c r="A6268" t="s">
        <v>6442</v>
      </c>
      <c r="B6268" s="1">
        <v>45464</v>
      </c>
      <c r="C6268" s="2" t="s">
        <v>59</v>
      </c>
      <c r="D6268" t="s">
        <v>59</v>
      </c>
      <c r="E6268" t="s">
        <v>35</v>
      </c>
      <c r="F6268">
        <v>18</v>
      </c>
      <c r="G6268" t="s">
        <v>54</v>
      </c>
      <c r="H6268" t="s">
        <v>36</v>
      </c>
      <c r="I6268">
        <v>30</v>
      </c>
      <c r="J6268" t="s">
        <v>29</v>
      </c>
      <c r="K6268" t="s">
        <v>56</v>
      </c>
      <c r="L6268" t="s">
        <v>31</v>
      </c>
      <c r="M6268">
        <v>499</v>
      </c>
      <c r="N6268">
        <v>26</v>
      </c>
      <c r="O6268">
        <v>361.6</v>
      </c>
      <c r="P6268">
        <v>1</v>
      </c>
      <c r="Q6268">
        <v>0</v>
      </c>
      <c r="R6268">
        <v>3</v>
      </c>
      <c r="S6268" t="s">
        <v>95</v>
      </c>
      <c r="T6268" t="s">
        <v>31</v>
      </c>
      <c r="W6268">
        <v>12974</v>
      </c>
      <c r="X6268" t="str">
        <f t="shared" si="388"/>
        <v>No</v>
      </c>
      <c r="Y6268" t="str">
        <f t="shared" si="389"/>
        <v>25-48 months</v>
      </c>
      <c r="Z6268" t="str">
        <f t="shared" si="390"/>
        <v>18-24</v>
      </c>
      <c r="AA6268" s="8">
        <f t="shared" si="391"/>
        <v>0</v>
      </c>
    </row>
    <row r="6269" spans="1:27">
      <c r="A6269" t="s">
        <v>6443</v>
      </c>
      <c r="B6269" s="1">
        <v>46234</v>
      </c>
      <c r="C6269" s="2" t="s">
        <v>209</v>
      </c>
      <c r="D6269" t="s">
        <v>210</v>
      </c>
      <c r="E6269" t="s">
        <v>64</v>
      </c>
      <c r="F6269">
        <v>44</v>
      </c>
      <c r="G6269" t="s">
        <v>54</v>
      </c>
      <c r="H6269" t="s">
        <v>36</v>
      </c>
      <c r="I6269">
        <v>30</v>
      </c>
      <c r="J6269" t="s">
        <v>29</v>
      </c>
      <c r="K6269" t="s">
        <v>44</v>
      </c>
      <c r="L6269" t="s">
        <v>45</v>
      </c>
      <c r="M6269">
        <v>648</v>
      </c>
      <c r="N6269">
        <v>1</v>
      </c>
      <c r="O6269">
        <v>201.8</v>
      </c>
      <c r="P6269">
        <v>3</v>
      </c>
      <c r="Q6269">
        <v>1</v>
      </c>
      <c r="R6269">
        <v>4</v>
      </c>
      <c r="S6269" t="s">
        <v>130</v>
      </c>
      <c r="T6269" t="s">
        <v>45</v>
      </c>
      <c r="U6269" s="1">
        <v>46264</v>
      </c>
      <c r="V6269" t="s">
        <v>69</v>
      </c>
      <c r="W6269">
        <v>648</v>
      </c>
      <c r="X6269" t="str">
        <f t="shared" si="388"/>
        <v>No</v>
      </c>
      <c r="Y6269" t="str">
        <f t="shared" si="389"/>
        <v>0-6 months</v>
      </c>
      <c r="Z6269" t="str">
        <f t="shared" si="390"/>
        <v>35-49</v>
      </c>
      <c r="AA6269" s="8">
        <f t="shared" si="391"/>
        <v>1</v>
      </c>
    </row>
    <row r="6270" spans="1:27">
      <c r="A6270" t="s">
        <v>6444</v>
      </c>
      <c r="B6270" s="1">
        <v>45526</v>
      </c>
      <c r="C6270" s="2" t="s">
        <v>71</v>
      </c>
      <c r="D6270" t="s">
        <v>72</v>
      </c>
      <c r="E6270" t="s">
        <v>64</v>
      </c>
      <c r="F6270">
        <v>44</v>
      </c>
      <c r="G6270" t="s">
        <v>27</v>
      </c>
      <c r="H6270" t="s">
        <v>28</v>
      </c>
      <c r="I6270">
        <v>100</v>
      </c>
      <c r="J6270" t="s">
        <v>55</v>
      </c>
      <c r="K6270" t="s">
        <v>82</v>
      </c>
      <c r="L6270" t="s">
        <v>31</v>
      </c>
      <c r="M6270">
        <v>799</v>
      </c>
      <c r="N6270">
        <v>24</v>
      </c>
      <c r="O6270">
        <v>900.9</v>
      </c>
      <c r="P6270">
        <v>2</v>
      </c>
      <c r="Q6270">
        <v>0</v>
      </c>
      <c r="R6270">
        <v>3</v>
      </c>
      <c r="S6270" t="s">
        <v>80</v>
      </c>
      <c r="T6270" t="s">
        <v>31</v>
      </c>
      <c r="W6270">
        <v>19176</v>
      </c>
      <c r="X6270" t="str">
        <f t="shared" si="388"/>
        <v>No</v>
      </c>
      <c r="Y6270" t="str">
        <f t="shared" si="389"/>
        <v>13-24 months</v>
      </c>
      <c r="Z6270" t="str">
        <f t="shared" si="390"/>
        <v>35-49</v>
      </c>
      <c r="AA6270" s="8">
        <f t="shared" si="391"/>
        <v>0</v>
      </c>
    </row>
    <row r="6271" spans="1:27">
      <c r="A6271" t="s">
        <v>6445</v>
      </c>
      <c r="B6271" s="1">
        <v>45688</v>
      </c>
      <c r="C6271" s="2" t="s">
        <v>146</v>
      </c>
      <c r="D6271" t="s">
        <v>147</v>
      </c>
      <c r="E6271" t="s">
        <v>26</v>
      </c>
      <c r="F6271">
        <v>50</v>
      </c>
      <c r="G6271" t="s">
        <v>27</v>
      </c>
      <c r="H6271" t="s">
        <v>28</v>
      </c>
      <c r="I6271">
        <v>100</v>
      </c>
      <c r="J6271" t="s">
        <v>43</v>
      </c>
      <c r="K6271" t="s">
        <v>82</v>
      </c>
      <c r="L6271" t="s">
        <v>31</v>
      </c>
      <c r="M6271">
        <v>799</v>
      </c>
      <c r="N6271">
        <v>19</v>
      </c>
      <c r="O6271">
        <v>754.8</v>
      </c>
      <c r="P6271">
        <v>1</v>
      </c>
      <c r="Q6271">
        <v>0</v>
      </c>
      <c r="R6271">
        <v>3</v>
      </c>
      <c r="T6271" t="s">
        <v>31</v>
      </c>
      <c r="W6271">
        <v>15181</v>
      </c>
      <c r="X6271" t="str">
        <f t="shared" si="388"/>
        <v>No</v>
      </c>
      <c r="Y6271" t="str">
        <f t="shared" si="389"/>
        <v>13-24 months</v>
      </c>
      <c r="Z6271" t="str">
        <f t="shared" si="390"/>
        <v>50+</v>
      </c>
      <c r="AA6271" s="8">
        <f t="shared" si="391"/>
        <v>0</v>
      </c>
    </row>
    <row r="6272" spans="1:27">
      <c r="A6272" t="s">
        <v>6446</v>
      </c>
      <c r="B6272" s="1">
        <v>46133</v>
      </c>
      <c r="C6272" s="2" t="s">
        <v>33</v>
      </c>
      <c r="D6272" t="s">
        <v>34</v>
      </c>
      <c r="E6272" t="s">
        <v>35</v>
      </c>
      <c r="F6272">
        <v>18</v>
      </c>
      <c r="G6272" t="s">
        <v>27</v>
      </c>
      <c r="H6272" t="s">
        <v>36</v>
      </c>
      <c r="I6272">
        <v>30</v>
      </c>
      <c r="J6272" t="s">
        <v>43</v>
      </c>
      <c r="K6272" t="s">
        <v>82</v>
      </c>
      <c r="L6272" t="s">
        <v>31</v>
      </c>
      <c r="M6272">
        <v>499</v>
      </c>
      <c r="N6272">
        <v>4</v>
      </c>
      <c r="O6272">
        <v>301.60000000000002</v>
      </c>
      <c r="P6272">
        <v>0</v>
      </c>
      <c r="Q6272">
        <v>0</v>
      </c>
      <c r="R6272">
        <v>4</v>
      </c>
      <c r="S6272" t="s">
        <v>117</v>
      </c>
      <c r="T6272" t="s">
        <v>31</v>
      </c>
      <c r="W6272">
        <v>1996</v>
      </c>
      <c r="X6272" t="str">
        <f t="shared" si="388"/>
        <v>No</v>
      </c>
      <c r="Y6272" t="str">
        <f t="shared" si="389"/>
        <v>0-6 months</v>
      </c>
      <c r="Z6272" t="str">
        <f t="shared" si="390"/>
        <v>18-24</v>
      </c>
      <c r="AA6272" s="8">
        <f t="shared" si="391"/>
        <v>0</v>
      </c>
    </row>
    <row r="6273" spans="1:27">
      <c r="A6273" t="s">
        <v>6447</v>
      </c>
      <c r="B6273" s="1">
        <v>45385</v>
      </c>
      <c r="C6273" s="2" t="s">
        <v>66</v>
      </c>
      <c r="D6273" t="s">
        <v>40</v>
      </c>
      <c r="E6273" t="s">
        <v>41</v>
      </c>
      <c r="F6273">
        <v>31</v>
      </c>
      <c r="G6273" t="s">
        <v>27</v>
      </c>
      <c r="H6273" t="s">
        <v>28</v>
      </c>
      <c r="I6273">
        <v>100</v>
      </c>
      <c r="J6273" t="s">
        <v>55</v>
      </c>
      <c r="K6273" t="s">
        <v>44</v>
      </c>
      <c r="L6273" t="s">
        <v>45</v>
      </c>
      <c r="M6273">
        <v>948</v>
      </c>
      <c r="N6273">
        <v>29</v>
      </c>
      <c r="O6273">
        <v>720</v>
      </c>
      <c r="P6273">
        <v>3</v>
      </c>
      <c r="Q6273">
        <v>0</v>
      </c>
      <c r="R6273">
        <v>2</v>
      </c>
      <c r="T6273" t="s">
        <v>31</v>
      </c>
      <c r="W6273">
        <v>27492</v>
      </c>
      <c r="X6273" t="str">
        <f t="shared" si="388"/>
        <v>No</v>
      </c>
      <c r="Y6273" t="str">
        <f t="shared" si="389"/>
        <v>25-48 months</v>
      </c>
      <c r="Z6273" t="str">
        <f t="shared" si="390"/>
        <v>25-34</v>
      </c>
      <c r="AA6273" s="8">
        <f t="shared" si="391"/>
        <v>0</v>
      </c>
    </row>
    <row r="6274" spans="1:27">
      <c r="A6274" t="s">
        <v>6448</v>
      </c>
      <c r="B6274" s="1">
        <v>45196</v>
      </c>
      <c r="C6274" s="2" t="s">
        <v>158</v>
      </c>
      <c r="D6274" t="s">
        <v>159</v>
      </c>
      <c r="E6274" t="s">
        <v>64</v>
      </c>
      <c r="F6274">
        <v>36</v>
      </c>
      <c r="G6274" t="s">
        <v>54</v>
      </c>
      <c r="H6274" t="s">
        <v>28</v>
      </c>
      <c r="I6274">
        <v>100</v>
      </c>
      <c r="J6274" t="s">
        <v>55</v>
      </c>
      <c r="K6274" t="s">
        <v>56</v>
      </c>
      <c r="L6274" t="s">
        <v>31</v>
      </c>
      <c r="M6274">
        <v>799</v>
      </c>
      <c r="N6274">
        <v>35</v>
      </c>
      <c r="O6274">
        <v>383.5</v>
      </c>
      <c r="P6274">
        <v>0</v>
      </c>
      <c r="Q6274">
        <v>0</v>
      </c>
      <c r="R6274">
        <v>4</v>
      </c>
      <c r="S6274" t="s">
        <v>126</v>
      </c>
      <c r="T6274" t="s">
        <v>31</v>
      </c>
      <c r="W6274">
        <v>27965</v>
      </c>
      <c r="X6274" t="str">
        <f t="shared" ref="X6274:X6337" si="392">IF(F6274="","Yes","No")</f>
        <v>No</v>
      </c>
      <c r="Y6274" t="str">
        <f t="shared" ref="Y6274:Y6337" si="393">IF(N6274&lt;=6,"0-6 months",IF(N6274&lt;=12,"7-12 months",IF(N6274&lt;=24,"13-24 months",IF(N6274&lt;=48,"25-48 months","48+ months"))))</f>
        <v>25-48 months</v>
      </c>
      <c r="Z6274" t="str">
        <f t="shared" ref="Z6274:Z6337" si="394">IF(F6274&lt;25,"18-24",IF(F6274&lt;35,"25-34",IF(F6274&lt;50,"35-49","50+")))</f>
        <v>35-49</v>
      </c>
      <c r="AA6274" s="8">
        <f t="shared" ref="AA6274:AA6337" si="395">IF(T6274="Yes",1,0)</f>
        <v>0</v>
      </c>
    </row>
    <row r="6275" spans="1:27">
      <c r="A6275" t="s">
        <v>6449</v>
      </c>
      <c r="B6275" s="1">
        <v>45628</v>
      </c>
      <c r="C6275" s="2" t="s">
        <v>47</v>
      </c>
      <c r="D6275" t="s">
        <v>48</v>
      </c>
      <c r="E6275" t="s">
        <v>26</v>
      </c>
      <c r="F6275">
        <v>29</v>
      </c>
      <c r="G6275" t="s">
        <v>54</v>
      </c>
      <c r="H6275" t="s">
        <v>36</v>
      </c>
      <c r="I6275">
        <v>30</v>
      </c>
      <c r="J6275" t="s">
        <v>55</v>
      </c>
      <c r="K6275" t="s">
        <v>60</v>
      </c>
      <c r="L6275" t="s">
        <v>31</v>
      </c>
      <c r="M6275">
        <v>499</v>
      </c>
      <c r="N6275">
        <v>21</v>
      </c>
      <c r="O6275">
        <v>171.2</v>
      </c>
      <c r="P6275">
        <v>1</v>
      </c>
      <c r="Q6275">
        <v>0</v>
      </c>
      <c r="R6275">
        <v>3</v>
      </c>
      <c r="T6275" t="s">
        <v>31</v>
      </c>
      <c r="W6275">
        <v>10479</v>
      </c>
      <c r="X6275" t="str">
        <f t="shared" si="392"/>
        <v>No</v>
      </c>
      <c r="Y6275" t="str">
        <f t="shared" si="393"/>
        <v>13-24 months</v>
      </c>
      <c r="Z6275" t="str">
        <f t="shared" si="394"/>
        <v>25-34</v>
      </c>
      <c r="AA6275" s="8">
        <f t="shared" si="395"/>
        <v>0</v>
      </c>
    </row>
    <row r="6276" spans="1:27">
      <c r="A6276" t="s">
        <v>6450</v>
      </c>
      <c r="B6276" s="1">
        <v>44889</v>
      </c>
      <c r="C6276" s="2" t="s">
        <v>66</v>
      </c>
      <c r="D6276" t="s">
        <v>40</v>
      </c>
      <c r="E6276" t="s">
        <v>41</v>
      </c>
      <c r="F6276">
        <v>31</v>
      </c>
      <c r="G6276" t="s">
        <v>54</v>
      </c>
      <c r="H6276" t="s">
        <v>28</v>
      </c>
      <c r="I6276">
        <v>100</v>
      </c>
      <c r="J6276" t="s">
        <v>55</v>
      </c>
      <c r="K6276" t="s">
        <v>30</v>
      </c>
      <c r="L6276" t="s">
        <v>31</v>
      </c>
      <c r="M6276">
        <v>799</v>
      </c>
      <c r="N6276">
        <v>6</v>
      </c>
      <c r="O6276">
        <v>259.10000000000002</v>
      </c>
      <c r="P6276">
        <v>3</v>
      </c>
      <c r="Q6276">
        <v>0</v>
      </c>
      <c r="R6276">
        <v>4</v>
      </c>
      <c r="S6276" t="s">
        <v>126</v>
      </c>
      <c r="T6276" t="s">
        <v>45</v>
      </c>
      <c r="U6276" s="1">
        <v>45071</v>
      </c>
      <c r="V6276" t="s">
        <v>78</v>
      </c>
      <c r="W6276">
        <v>4794</v>
      </c>
      <c r="X6276" t="str">
        <f t="shared" si="392"/>
        <v>No</v>
      </c>
      <c r="Y6276" t="str">
        <f t="shared" si="393"/>
        <v>0-6 months</v>
      </c>
      <c r="Z6276" t="str">
        <f t="shared" si="394"/>
        <v>25-34</v>
      </c>
      <c r="AA6276" s="8">
        <f t="shared" si="395"/>
        <v>1</v>
      </c>
    </row>
    <row r="6277" spans="1:27">
      <c r="A6277" t="s">
        <v>6451</v>
      </c>
      <c r="B6277" s="1">
        <v>45320</v>
      </c>
      <c r="C6277" s="2" t="s">
        <v>62</v>
      </c>
      <c r="D6277" t="s">
        <v>63</v>
      </c>
      <c r="E6277" t="s">
        <v>64</v>
      </c>
      <c r="F6277">
        <v>26</v>
      </c>
      <c r="G6277" t="s">
        <v>27</v>
      </c>
      <c r="H6277" t="s">
        <v>36</v>
      </c>
      <c r="I6277">
        <v>30</v>
      </c>
      <c r="J6277" t="s">
        <v>43</v>
      </c>
      <c r="K6277" t="s">
        <v>44</v>
      </c>
      <c r="L6277" t="s">
        <v>31</v>
      </c>
      <c r="M6277">
        <v>499</v>
      </c>
      <c r="N6277">
        <v>31</v>
      </c>
      <c r="O6277">
        <v>227.5</v>
      </c>
      <c r="P6277">
        <v>1</v>
      </c>
      <c r="Q6277">
        <v>1</v>
      </c>
      <c r="R6277">
        <v>4</v>
      </c>
      <c r="S6277" t="s">
        <v>112</v>
      </c>
      <c r="T6277" t="s">
        <v>31</v>
      </c>
      <c r="W6277">
        <v>15469</v>
      </c>
      <c r="X6277" t="str">
        <f t="shared" si="392"/>
        <v>No</v>
      </c>
      <c r="Y6277" t="str">
        <f t="shared" si="393"/>
        <v>25-48 months</v>
      </c>
      <c r="Z6277" t="str">
        <f t="shared" si="394"/>
        <v>25-34</v>
      </c>
      <c r="AA6277" s="8">
        <f t="shared" si="395"/>
        <v>0</v>
      </c>
    </row>
    <row r="6278" spans="1:27">
      <c r="A6278" t="s">
        <v>6452</v>
      </c>
      <c r="B6278" s="1">
        <v>45495</v>
      </c>
      <c r="C6278" s="2" t="s">
        <v>47</v>
      </c>
      <c r="D6278" t="s">
        <v>48</v>
      </c>
      <c r="E6278" t="s">
        <v>26</v>
      </c>
      <c r="F6278">
        <v>26</v>
      </c>
      <c r="G6278" t="s">
        <v>54</v>
      </c>
      <c r="H6278" t="s">
        <v>67</v>
      </c>
      <c r="I6278">
        <v>300</v>
      </c>
      <c r="J6278" t="s">
        <v>55</v>
      </c>
      <c r="K6278" t="s">
        <v>56</v>
      </c>
      <c r="L6278" t="s">
        <v>31</v>
      </c>
      <c r="M6278">
        <v>1199</v>
      </c>
      <c r="N6278">
        <v>25</v>
      </c>
      <c r="O6278">
        <v>649.4</v>
      </c>
      <c r="P6278">
        <v>1</v>
      </c>
      <c r="Q6278">
        <v>0</v>
      </c>
      <c r="R6278">
        <v>5</v>
      </c>
      <c r="S6278" t="s">
        <v>120</v>
      </c>
      <c r="T6278" t="s">
        <v>31</v>
      </c>
      <c r="W6278">
        <v>29975</v>
      </c>
      <c r="X6278" t="str">
        <f t="shared" si="392"/>
        <v>No</v>
      </c>
      <c r="Y6278" t="str">
        <f t="shared" si="393"/>
        <v>25-48 months</v>
      </c>
      <c r="Z6278" t="str">
        <f t="shared" si="394"/>
        <v>25-34</v>
      </c>
      <c r="AA6278" s="8">
        <f t="shared" si="395"/>
        <v>0</v>
      </c>
    </row>
    <row r="6279" spans="1:27">
      <c r="A6279" t="s">
        <v>6453</v>
      </c>
      <c r="B6279" s="1">
        <v>46136</v>
      </c>
      <c r="C6279" s="2" t="s">
        <v>66</v>
      </c>
      <c r="D6279" t="s">
        <v>40</v>
      </c>
      <c r="E6279" t="s">
        <v>41</v>
      </c>
      <c r="F6279">
        <v>41</v>
      </c>
      <c r="G6279" t="s">
        <v>54</v>
      </c>
      <c r="H6279" t="s">
        <v>42</v>
      </c>
      <c r="I6279">
        <v>1000</v>
      </c>
      <c r="J6279" t="s">
        <v>43</v>
      </c>
      <c r="K6279" t="s">
        <v>44</v>
      </c>
      <c r="L6279" t="s">
        <v>45</v>
      </c>
      <c r="M6279">
        <v>1948</v>
      </c>
      <c r="N6279">
        <v>3</v>
      </c>
      <c r="O6279">
        <v>1170.9000000000001</v>
      </c>
      <c r="P6279">
        <v>0</v>
      </c>
      <c r="Q6279">
        <v>2</v>
      </c>
      <c r="R6279">
        <v>3</v>
      </c>
      <c r="S6279" t="s">
        <v>149</v>
      </c>
      <c r="T6279" t="s">
        <v>45</v>
      </c>
      <c r="U6279" s="1">
        <v>46218</v>
      </c>
      <c r="V6279" t="s">
        <v>92</v>
      </c>
      <c r="W6279">
        <v>5844</v>
      </c>
      <c r="X6279" t="str">
        <f t="shared" si="392"/>
        <v>No</v>
      </c>
      <c r="Y6279" t="str">
        <f t="shared" si="393"/>
        <v>0-6 months</v>
      </c>
      <c r="Z6279" t="str">
        <f t="shared" si="394"/>
        <v>35-49</v>
      </c>
      <c r="AA6279" s="8">
        <f t="shared" si="395"/>
        <v>1</v>
      </c>
    </row>
    <row r="6280" spans="1:27">
      <c r="A6280" t="s">
        <v>6454</v>
      </c>
      <c r="B6280" s="1">
        <v>46161</v>
      </c>
      <c r="C6280" s="2" t="s">
        <v>71</v>
      </c>
      <c r="D6280" t="s">
        <v>72</v>
      </c>
      <c r="E6280" t="s">
        <v>64</v>
      </c>
      <c r="F6280">
        <v>39</v>
      </c>
      <c r="G6280" t="s">
        <v>54</v>
      </c>
      <c r="H6280" t="s">
        <v>28</v>
      </c>
      <c r="I6280">
        <v>100</v>
      </c>
      <c r="J6280" t="s">
        <v>43</v>
      </c>
      <c r="K6280" t="s">
        <v>56</v>
      </c>
      <c r="L6280" t="s">
        <v>31</v>
      </c>
      <c r="M6280">
        <v>799</v>
      </c>
      <c r="N6280">
        <v>3</v>
      </c>
      <c r="O6280">
        <v>435.3</v>
      </c>
      <c r="P6280">
        <v>0</v>
      </c>
      <c r="Q6280">
        <v>0</v>
      </c>
      <c r="R6280">
        <v>5</v>
      </c>
      <c r="S6280" t="s">
        <v>164</v>
      </c>
      <c r="T6280" t="s">
        <v>31</v>
      </c>
      <c r="W6280">
        <v>2397</v>
      </c>
      <c r="X6280" t="str">
        <f t="shared" si="392"/>
        <v>No</v>
      </c>
      <c r="Y6280" t="str">
        <f t="shared" si="393"/>
        <v>0-6 months</v>
      </c>
      <c r="Z6280" t="str">
        <f t="shared" si="394"/>
        <v>35-49</v>
      </c>
      <c r="AA6280" s="8">
        <f t="shared" si="395"/>
        <v>0</v>
      </c>
    </row>
    <row r="6281" spans="1:27">
      <c r="A6281" t="s">
        <v>6455</v>
      </c>
      <c r="B6281" s="1">
        <v>45896</v>
      </c>
      <c r="C6281" s="2" t="s">
        <v>101</v>
      </c>
      <c r="D6281" t="s">
        <v>102</v>
      </c>
      <c r="E6281" t="s">
        <v>35</v>
      </c>
      <c r="F6281">
        <v>47</v>
      </c>
      <c r="G6281" t="s">
        <v>27</v>
      </c>
      <c r="H6281" t="s">
        <v>28</v>
      </c>
      <c r="I6281">
        <v>100</v>
      </c>
      <c r="J6281" t="s">
        <v>29</v>
      </c>
      <c r="K6281" t="s">
        <v>44</v>
      </c>
      <c r="L6281" t="s">
        <v>31</v>
      </c>
      <c r="M6281">
        <v>799</v>
      </c>
      <c r="N6281">
        <v>3</v>
      </c>
      <c r="O6281">
        <v>487.7</v>
      </c>
      <c r="P6281">
        <v>3</v>
      </c>
      <c r="Q6281">
        <v>1</v>
      </c>
      <c r="S6281" t="s">
        <v>80</v>
      </c>
      <c r="T6281" t="s">
        <v>45</v>
      </c>
      <c r="U6281" s="1">
        <v>45994</v>
      </c>
      <c r="V6281" t="s">
        <v>97</v>
      </c>
      <c r="W6281">
        <v>2397</v>
      </c>
      <c r="X6281" t="str">
        <f t="shared" si="392"/>
        <v>No</v>
      </c>
      <c r="Y6281" t="str">
        <f t="shared" si="393"/>
        <v>0-6 months</v>
      </c>
      <c r="Z6281" t="str">
        <f t="shared" si="394"/>
        <v>35-49</v>
      </c>
      <c r="AA6281" s="8">
        <f t="shared" si="395"/>
        <v>1</v>
      </c>
    </row>
    <row r="6282" spans="1:27">
      <c r="A6282" t="s">
        <v>6456</v>
      </c>
      <c r="B6282" s="1">
        <v>45623</v>
      </c>
      <c r="C6282" s="2" t="s">
        <v>62</v>
      </c>
      <c r="D6282" t="s">
        <v>63</v>
      </c>
      <c r="E6282" t="s">
        <v>64</v>
      </c>
      <c r="F6282">
        <v>18</v>
      </c>
      <c r="G6282" t="s">
        <v>27</v>
      </c>
      <c r="H6282" t="s">
        <v>67</v>
      </c>
      <c r="I6282">
        <v>300</v>
      </c>
      <c r="J6282" t="s">
        <v>55</v>
      </c>
      <c r="K6282" t="s">
        <v>44</v>
      </c>
      <c r="L6282" t="s">
        <v>31</v>
      </c>
      <c r="M6282">
        <v>1199</v>
      </c>
      <c r="N6282">
        <v>16</v>
      </c>
      <c r="O6282">
        <v>1317.6</v>
      </c>
      <c r="P6282">
        <v>0</v>
      </c>
      <c r="Q6282">
        <v>0</v>
      </c>
      <c r="R6282">
        <v>3</v>
      </c>
      <c r="S6282" t="s">
        <v>136</v>
      </c>
      <c r="T6282" t="s">
        <v>45</v>
      </c>
      <c r="U6282" s="1">
        <v>46105</v>
      </c>
      <c r="V6282" t="s">
        <v>92</v>
      </c>
      <c r="W6282">
        <v>19184</v>
      </c>
      <c r="X6282" t="str">
        <f t="shared" si="392"/>
        <v>No</v>
      </c>
      <c r="Y6282" t="str">
        <f t="shared" si="393"/>
        <v>13-24 months</v>
      </c>
      <c r="Z6282" t="str">
        <f t="shared" si="394"/>
        <v>18-24</v>
      </c>
      <c r="AA6282" s="8">
        <f t="shared" si="395"/>
        <v>1</v>
      </c>
    </row>
    <row r="6283" spans="1:27">
      <c r="A6283" t="s">
        <v>6457</v>
      </c>
      <c r="B6283" s="1">
        <v>45443</v>
      </c>
      <c r="C6283" s="2" t="s">
        <v>89</v>
      </c>
      <c r="D6283" t="s">
        <v>90</v>
      </c>
      <c r="E6283" t="s">
        <v>41</v>
      </c>
      <c r="F6283">
        <v>35</v>
      </c>
      <c r="G6283" t="s">
        <v>27</v>
      </c>
      <c r="H6283" t="s">
        <v>42</v>
      </c>
      <c r="I6283">
        <v>1000</v>
      </c>
      <c r="J6283" t="s">
        <v>43</v>
      </c>
      <c r="K6283" t="s">
        <v>30</v>
      </c>
      <c r="L6283" t="s">
        <v>45</v>
      </c>
      <c r="M6283">
        <v>1948</v>
      </c>
      <c r="N6283">
        <v>27</v>
      </c>
      <c r="O6283">
        <v>2295.3000000000002</v>
      </c>
      <c r="P6283">
        <v>0</v>
      </c>
      <c r="Q6283">
        <v>0</v>
      </c>
      <c r="R6283">
        <v>5</v>
      </c>
      <c r="T6283" t="s">
        <v>31</v>
      </c>
      <c r="W6283">
        <v>52596</v>
      </c>
      <c r="X6283" t="str">
        <f t="shared" si="392"/>
        <v>No</v>
      </c>
      <c r="Y6283" t="str">
        <f t="shared" si="393"/>
        <v>25-48 months</v>
      </c>
      <c r="Z6283" t="str">
        <f t="shared" si="394"/>
        <v>35-49</v>
      </c>
      <c r="AA6283" s="8">
        <f t="shared" si="395"/>
        <v>0</v>
      </c>
    </row>
    <row r="6284" spans="1:27">
      <c r="A6284" t="s">
        <v>6458</v>
      </c>
      <c r="B6284" s="1">
        <v>45949</v>
      </c>
      <c r="C6284" s="2" t="s">
        <v>39</v>
      </c>
      <c r="D6284" t="s">
        <v>40</v>
      </c>
      <c r="E6284" t="s">
        <v>41</v>
      </c>
      <c r="F6284">
        <v>37</v>
      </c>
      <c r="G6284" t="s">
        <v>27</v>
      </c>
      <c r="H6284" t="s">
        <v>67</v>
      </c>
      <c r="I6284">
        <v>300</v>
      </c>
      <c r="J6284" t="s">
        <v>55</v>
      </c>
      <c r="K6284" t="s">
        <v>82</v>
      </c>
      <c r="L6284" t="s">
        <v>31</v>
      </c>
      <c r="M6284">
        <v>1199</v>
      </c>
      <c r="N6284">
        <v>10</v>
      </c>
      <c r="O6284">
        <v>436.7</v>
      </c>
      <c r="P6284">
        <v>0</v>
      </c>
      <c r="Q6284">
        <v>0</v>
      </c>
      <c r="R6284">
        <v>4</v>
      </c>
      <c r="S6284" t="s">
        <v>181</v>
      </c>
      <c r="T6284" t="s">
        <v>31</v>
      </c>
      <c r="W6284">
        <v>11990</v>
      </c>
      <c r="X6284" t="str">
        <f t="shared" si="392"/>
        <v>No</v>
      </c>
      <c r="Y6284" t="str">
        <f t="shared" si="393"/>
        <v>7-12 months</v>
      </c>
      <c r="Z6284" t="str">
        <f t="shared" si="394"/>
        <v>35-49</v>
      </c>
      <c r="AA6284" s="8">
        <f t="shared" si="395"/>
        <v>0</v>
      </c>
    </row>
    <row r="6285" spans="1:27">
      <c r="A6285" t="s">
        <v>6459</v>
      </c>
      <c r="B6285" s="1">
        <v>45075</v>
      </c>
      <c r="C6285" s="2" t="s">
        <v>74</v>
      </c>
      <c r="D6285" t="s">
        <v>74</v>
      </c>
      <c r="E6285" t="s">
        <v>35</v>
      </c>
      <c r="F6285">
        <v>25</v>
      </c>
      <c r="G6285" t="s">
        <v>163</v>
      </c>
      <c r="H6285" t="s">
        <v>28</v>
      </c>
      <c r="I6285">
        <v>100</v>
      </c>
      <c r="J6285" t="s">
        <v>55</v>
      </c>
      <c r="K6285" t="s">
        <v>82</v>
      </c>
      <c r="L6285" t="s">
        <v>45</v>
      </c>
      <c r="M6285">
        <v>948</v>
      </c>
      <c r="N6285">
        <v>39</v>
      </c>
      <c r="O6285">
        <v>346</v>
      </c>
      <c r="P6285">
        <v>0</v>
      </c>
      <c r="Q6285">
        <v>0</v>
      </c>
      <c r="R6285">
        <v>5</v>
      </c>
      <c r="S6285" t="s">
        <v>124</v>
      </c>
      <c r="T6285" t="s">
        <v>31</v>
      </c>
      <c r="W6285">
        <v>36972</v>
      </c>
      <c r="X6285" t="str">
        <f t="shared" si="392"/>
        <v>No</v>
      </c>
      <c r="Y6285" t="str">
        <f t="shared" si="393"/>
        <v>25-48 months</v>
      </c>
      <c r="Z6285" t="str">
        <f t="shared" si="394"/>
        <v>25-34</v>
      </c>
      <c r="AA6285" s="8">
        <f t="shared" si="395"/>
        <v>0</v>
      </c>
    </row>
    <row r="6286" spans="1:27">
      <c r="A6286" t="s">
        <v>6460</v>
      </c>
      <c r="B6286" s="1">
        <v>45548</v>
      </c>
      <c r="C6286" s="2" t="s">
        <v>146</v>
      </c>
      <c r="D6286" t="s">
        <v>147</v>
      </c>
      <c r="E6286" t="s">
        <v>26</v>
      </c>
      <c r="F6286">
        <v>28</v>
      </c>
      <c r="G6286" t="s">
        <v>54</v>
      </c>
      <c r="H6286" t="s">
        <v>36</v>
      </c>
      <c r="I6286">
        <v>30</v>
      </c>
      <c r="J6286" t="s">
        <v>55</v>
      </c>
      <c r="K6286" t="s">
        <v>30</v>
      </c>
      <c r="L6286" t="s">
        <v>45</v>
      </c>
      <c r="M6286">
        <v>648</v>
      </c>
      <c r="N6286">
        <v>24</v>
      </c>
      <c r="O6286">
        <v>309.3</v>
      </c>
      <c r="P6286">
        <v>4</v>
      </c>
      <c r="Q6286">
        <v>1</v>
      </c>
      <c r="R6286">
        <v>4</v>
      </c>
      <c r="S6286" t="s">
        <v>107</v>
      </c>
      <c r="T6286" t="s">
        <v>31</v>
      </c>
      <c r="W6286">
        <v>15552</v>
      </c>
      <c r="X6286" t="str">
        <f t="shared" si="392"/>
        <v>No</v>
      </c>
      <c r="Y6286" t="str">
        <f t="shared" si="393"/>
        <v>13-24 months</v>
      </c>
      <c r="Z6286" t="str">
        <f t="shared" si="394"/>
        <v>25-34</v>
      </c>
      <c r="AA6286" s="8">
        <f t="shared" si="395"/>
        <v>0</v>
      </c>
    </row>
    <row r="6287" spans="1:27">
      <c r="A6287" t="s">
        <v>6461</v>
      </c>
      <c r="B6287" s="1">
        <v>45219</v>
      </c>
      <c r="C6287" s="2" t="s">
        <v>74</v>
      </c>
      <c r="D6287" t="s">
        <v>74</v>
      </c>
      <c r="E6287" t="s">
        <v>35</v>
      </c>
      <c r="F6287">
        <v>25</v>
      </c>
      <c r="G6287" t="s">
        <v>54</v>
      </c>
      <c r="H6287" t="s">
        <v>28</v>
      </c>
      <c r="I6287">
        <v>100</v>
      </c>
      <c r="J6287" t="s">
        <v>43</v>
      </c>
      <c r="K6287" t="s">
        <v>60</v>
      </c>
      <c r="L6287" t="s">
        <v>45</v>
      </c>
      <c r="M6287">
        <v>948</v>
      </c>
      <c r="N6287">
        <v>34</v>
      </c>
      <c r="O6287">
        <v>713.9</v>
      </c>
      <c r="P6287">
        <v>4</v>
      </c>
      <c r="Q6287">
        <v>0</v>
      </c>
      <c r="R6287">
        <v>2</v>
      </c>
      <c r="S6287" t="s">
        <v>540</v>
      </c>
      <c r="T6287" t="s">
        <v>31</v>
      </c>
      <c r="W6287">
        <v>32232</v>
      </c>
      <c r="X6287" t="str">
        <f t="shared" si="392"/>
        <v>No</v>
      </c>
      <c r="Y6287" t="str">
        <f t="shared" si="393"/>
        <v>25-48 months</v>
      </c>
      <c r="Z6287" t="str">
        <f t="shared" si="394"/>
        <v>25-34</v>
      </c>
      <c r="AA6287" s="8">
        <f t="shared" si="395"/>
        <v>0</v>
      </c>
    </row>
    <row r="6288" spans="1:27">
      <c r="A6288" t="s">
        <v>6462</v>
      </c>
      <c r="B6288" s="1">
        <v>45616</v>
      </c>
      <c r="C6288" s="2" t="s">
        <v>51</v>
      </c>
      <c r="D6288" t="s">
        <v>52</v>
      </c>
      <c r="E6288" t="s">
        <v>53</v>
      </c>
      <c r="F6288">
        <v>27</v>
      </c>
      <c r="G6288" t="s">
        <v>27</v>
      </c>
      <c r="H6288" t="s">
        <v>36</v>
      </c>
      <c r="I6288">
        <v>30</v>
      </c>
      <c r="J6288" t="s">
        <v>55</v>
      </c>
      <c r="K6288" t="s">
        <v>56</v>
      </c>
      <c r="L6288" t="s">
        <v>45</v>
      </c>
      <c r="M6288">
        <v>648</v>
      </c>
      <c r="N6288">
        <v>21</v>
      </c>
      <c r="O6288">
        <v>318.5</v>
      </c>
      <c r="P6288">
        <v>1</v>
      </c>
      <c r="Q6288">
        <v>0</v>
      </c>
      <c r="R6288">
        <v>4</v>
      </c>
      <c r="S6288" t="s">
        <v>149</v>
      </c>
      <c r="T6288" t="s">
        <v>31</v>
      </c>
      <c r="W6288">
        <v>13608</v>
      </c>
      <c r="X6288" t="str">
        <f t="shared" si="392"/>
        <v>No</v>
      </c>
      <c r="Y6288" t="str">
        <f t="shared" si="393"/>
        <v>13-24 months</v>
      </c>
      <c r="Z6288" t="str">
        <f t="shared" si="394"/>
        <v>25-34</v>
      </c>
      <c r="AA6288" s="8">
        <f t="shared" si="395"/>
        <v>0</v>
      </c>
    </row>
    <row r="6289" spans="1:27">
      <c r="A6289" t="s">
        <v>6463</v>
      </c>
      <c r="B6289" s="1">
        <v>46065</v>
      </c>
      <c r="C6289" s="2" t="s">
        <v>62</v>
      </c>
      <c r="D6289" t="s">
        <v>63</v>
      </c>
      <c r="E6289" t="s">
        <v>64</v>
      </c>
      <c r="F6289">
        <v>28</v>
      </c>
      <c r="G6289" t="s">
        <v>27</v>
      </c>
      <c r="H6289" t="s">
        <v>36</v>
      </c>
      <c r="I6289">
        <v>30</v>
      </c>
      <c r="J6289" t="s">
        <v>55</v>
      </c>
      <c r="K6289" t="s">
        <v>44</v>
      </c>
      <c r="L6289" t="s">
        <v>31</v>
      </c>
      <c r="M6289">
        <v>499</v>
      </c>
      <c r="N6289">
        <v>7</v>
      </c>
      <c r="O6289">
        <v>151.80000000000001</v>
      </c>
      <c r="P6289">
        <v>1</v>
      </c>
      <c r="Q6289">
        <v>1</v>
      </c>
      <c r="R6289">
        <v>5</v>
      </c>
      <c r="T6289" t="s">
        <v>31</v>
      </c>
      <c r="W6289">
        <v>3493</v>
      </c>
      <c r="X6289" t="str">
        <f t="shared" si="392"/>
        <v>No</v>
      </c>
      <c r="Y6289" t="str">
        <f t="shared" si="393"/>
        <v>7-12 months</v>
      </c>
      <c r="Z6289" t="str">
        <f t="shared" si="394"/>
        <v>25-34</v>
      </c>
      <c r="AA6289" s="8">
        <f t="shared" si="395"/>
        <v>0</v>
      </c>
    </row>
    <row r="6290" spans="1:27">
      <c r="A6290" t="s">
        <v>6464</v>
      </c>
      <c r="B6290" s="1">
        <v>46244</v>
      </c>
      <c r="C6290" s="2" t="s">
        <v>62</v>
      </c>
      <c r="D6290" t="s">
        <v>63</v>
      </c>
      <c r="E6290" t="s">
        <v>64</v>
      </c>
      <c r="F6290">
        <v>42</v>
      </c>
      <c r="G6290" t="s">
        <v>27</v>
      </c>
      <c r="H6290" t="s">
        <v>67</v>
      </c>
      <c r="I6290">
        <v>300</v>
      </c>
      <c r="J6290" t="s">
        <v>29</v>
      </c>
      <c r="K6290" t="s">
        <v>82</v>
      </c>
      <c r="L6290" t="s">
        <v>31</v>
      </c>
      <c r="M6290">
        <v>1199</v>
      </c>
      <c r="N6290">
        <v>1</v>
      </c>
      <c r="O6290">
        <v>1314.8</v>
      </c>
      <c r="P6290">
        <v>3</v>
      </c>
      <c r="Q6290">
        <v>0</v>
      </c>
      <c r="R6290">
        <v>4</v>
      </c>
      <c r="S6290" t="s">
        <v>164</v>
      </c>
      <c r="T6290" t="s">
        <v>45</v>
      </c>
      <c r="U6290" s="1">
        <v>46264</v>
      </c>
      <c r="V6290" t="s">
        <v>97</v>
      </c>
      <c r="W6290">
        <v>1199</v>
      </c>
      <c r="X6290" t="str">
        <f t="shared" si="392"/>
        <v>No</v>
      </c>
      <c r="Y6290" t="str">
        <f t="shared" si="393"/>
        <v>0-6 months</v>
      </c>
      <c r="Z6290" t="str">
        <f t="shared" si="394"/>
        <v>35-49</v>
      </c>
      <c r="AA6290" s="8">
        <f t="shared" si="395"/>
        <v>1</v>
      </c>
    </row>
    <row r="6291" spans="1:27">
      <c r="A6291" t="s">
        <v>6465</v>
      </c>
      <c r="B6291" s="1">
        <v>45806</v>
      </c>
      <c r="C6291" s="2" t="s">
        <v>59</v>
      </c>
      <c r="D6291" t="s">
        <v>59</v>
      </c>
      <c r="E6291" t="s">
        <v>35</v>
      </c>
      <c r="F6291">
        <v>18</v>
      </c>
      <c r="G6291" t="s">
        <v>27</v>
      </c>
      <c r="H6291" t="s">
        <v>28</v>
      </c>
      <c r="I6291">
        <v>100</v>
      </c>
      <c r="J6291" t="s">
        <v>55</v>
      </c>
      <c r="K6291" t="s">
        <v>60</v>
      </c>
      <c r="L6291" t="s">
        <v>45</v>
      </c>
      <c r="M6291">
        <v>948</v>
      </c>
      <c r="N6291">
        <v>15</v>
      </c>
      <c r="O6291">
        <v>508</v>
      </c>
      <c r="P6291">
        <v>0</v>
      </c>
      <c r="Q6291">
        <v>1</v>
      </c>
      <c r="R6291">
        <v>4</v>
      </c>
      <c r="S6291" t="s">
        <v>266</v>
      </c>
      <c r="T6291" t="s">
        <v>31</v>
      </c>
      <c r="W6291">
        <v>14220</v>
      </c>
      <c r="X6291" t="str">
        <f t="shared" si="392"/>
        <v>No</v>
      </c>
      <c r="Y6291" t="str">
        <f t="shared" si="393"/>
        <v>13-24 months</v>
      </c>
      <c r="Z6291" t="str">
        <f t="shared" si="394"/>
        <v>18-24</v>
      </c>
      <c r="AA6291" s="8">
        <f t="shared" si="395"/>
        <v>0</v>
      </c>
    </row>
    <row r="6292" spans="1:27">
      <c r="A6292" t="s">
        <v>6466</v>
      </c>
      <c r="B6292" s="1">
        <v>45401</v>
      </c>
      <c r="C6292" s="2" t="s">
        <v>158</v>
      </c>
      <c r="D6292" t="s">
        <v>159</v>
      </c>
      <c r="E6292" t="s">
        <v>64</v>
      </c>
      <c r="F6292">
        <v>39</v>
      </c>
      <c r="G6292" t="s">
        <v>27</v>
      </c>
      <c r="H6292" t="s">
        <v>28</v>
      </c>
      <c r="I6292">
        <v>100</v>
      </c>
      <c r="J6292" t="s">
        <v>55</v>
      </c>
      <c r="K6292" t="s">
        <v>44</v>
      </c>
      <c r="L6292" t="s">
        <v>45</v>
      </c>
      <c r="M6292">
        <v>948</v>
      </c>
      <c r="N6292">
        <v>28</v>
      </c>
      <c r="O6292">
        <v>791.9</v>
      </c>
      <c r="P6292">
        <v>0</v>
      </c>
      <c r="Q6292">
        <v>0</v>
      </c>
      <c r="R6292">
        <v>5</v>
      </c>
      <c r="S6292" t="s">
        <v>57</v>
      </c>
      <c r="T6292" t="s">
        <v>31</v>
      </c>
      <c r="W6292">
        <v>26544</v>
      </c>
      <c r="X6292" t="str">
        <f t="shared" si="392"/>
        <v>No</v>
      </c>
      <c r="Y6292" t="str">
        <f t="shared" si="393"/>
        <v>25-48 months</v>
      </c>
      <c r="Z6292" t="str">
        <f t="shared" si="394"/>
        <v>35-49</v>
      </c>
      <c r="AA6292" s="8">
        <f t="shared" si="395"/>
        <v>0</v>
      </c>
    </row>
    <row r="6293" spans="1:27">
      <c r="A6293" t="s">
        <v>6467</v>
      </c>
      <c r="B6293" s="1">
        <v>45724</v>
      </c>
      <c r="C6293" s="2" t="s">
        <v>89</v>
      </c>
      <c r="D6293" t="s">
        <v>90</v>
      </c>
      <c r="E6293" t="s">
        <v>41</v>
      </c>
      <c r="F6293">
        <v>28</v>
      </c>
      <c r="G6293" t="s">
        <v>27</v>
      </c>
      <c r="H6293" t="s">
        <v>67</v>
      </c>
      <c r="I6293">
        <v>300</v>
      </c>
      <c r="J6293" t="s">
        <v>43</v>
      </c>
      <c r="K6293" t="s">
        <v>44</v>
      </c>
      <c r="L6293" t="s">
        <v>31</v>
      </c>
      <c r="M6293">
        <v>1199</v>
      </c>
      <c r="N6293">
        <v>18</v>
      </c>
      <c r="O6293">
        <v>1271.0999999999999</v>
      </c>
      <c r="P6293">
        <v>0</v>
      </c>
      <c r="Q6293">
        <v>0</v>
      </c>
      <c r="R6293">
        <v>4</v>
      </c>
      <c r="S6293" t="s">
        <v>107</v>
      </c>
      <c r="T6293" t="s">
        <v>31</v>
      </c>
      <c r="W6293">
        <v>21582</v>
      </c>
      <c r="X6293" t="str">
        <f t="shared" si="392"/>
        <v>No</v>
      </c>
      <c r="Y6293" t="str">
        <f t="shared" si="393"/>
        <v>13-24 months</v>
      </c>
      <c r="Z6293" t="str">
        <f t="shared" si="394"/>
        <v>25-34</v>
      </c>
      <c r="AA6293" s="8">
        <f t="shared" si="395"/>
        <v>0</v>
      </c>
    </row>
    <row r="6294" spans="1:27">
      <c r="A6294" t="s">
        <v>6468</v>
      </c>
      <c r="B6294" s="1">
        <v>45569</v>
      </c>
      <c r="C6294" s="2" t="s">
        <v>24</v>
      </c>
      <c r="D6294" t="s">
        <v>25</v>
      </c>
      <c r="E6294" t="s">
        <v>26</v>
      </c>
      <c r="F6294">
        <v>31</v>
      </c>
      <c r="G6294" t="s">
        <v>27</v>
      </c>
      <c r="H6294" t="s">
        <v>36</v>
      </c>
      <c r="I6294">
        <v>30</v>
      </c>
      <c r="J6294" t="s">
        <v>55</v>
      </c>
      <c r="K6294" t="s">
        <v>56</v>
      </c>
      <c r="L6294" t="s">
        <v>31</v>
      </c>
      <c r="M6294">
        <v>499</v>
      </c>
      <c r="N6294">
        <v>23</v>
      </c>
      <c r="O6294">
        <v>220.4</v>
      </c>
      <c r="P6294">
        <v>1</v>
      </c>
      <c r="Q6294">
        <v>0</v>
      </c>
      <c r="R6294">
        <v>4</v>
      </c>
      <c r="T6294" t="s">
        <v>31</v>
      </c>
      <c r="W6294">
        <v>11477</v>
      </c>
      <c r="X6294" t="str">
        <f t="shared" si="392"/>
        <v>No</v>
      </c>
      <c r="Y6294" t="str">
        <f t="shared" si="393"/>
        <v>13-24 months</v>
      </c>
      <c r="Z6294" t="str">
        <f t="shared" si="394"/>
        <v>25-34</v>
      </c>
      <c r="AA6294" s="8">
        <f t="shared" si="395"/>
        <v>0</v>
      </c>
    </row>
    <row r="6295" spans="1:27">
      <c r="A6295" t="s">
        <v>6469</v>
      </c>
      <c r="B6295" s="1">
        <v>45156</v>
      </c>
      <c r="C6295" s="2" t="s">
        <v>89</v>
      </c>
      <c r="D6295" t="s">
        <v>90</v>
      </c>
      <c r="E6295" t="s">
        <v>41</v>
      </c>
      <c r="F6295">
        <v>39</v>
      </c>
      <c r="G6295" t="s">
        <v>54</v>
      </c>
      <c r="H6295" t="s">
        <v>36</v>
      </c>
      <c r="I6295">
        <v>30</v>
      </c>
      <c r="J6295" t="s">
        <v>55</v>
      </c>
      <c r="K6295" t="s">
        <v>82</v>
      </c>
      <c r="L6295" t="s">
        <v>31</v>
      </c>
      <c r="M6295">
        <v>499</v>
      </c>
      <c r="N6295">
        <v>36</v>
      </c>
      <c r="O6295">
        <v>365.3</v>
      </c>
      <c r="P6295">
        <v>1</v>
      </c>
      <c r="Q6295">
        <v>0</v>
      </c>
      <c r="R6295">
        <v>4</v>
      </c>
      <c r="S6295" t="s">
        <v>151</v>
      </c>
      <c r="T6295" t="s">
        <v>31</v>
      </c>
      <c r="W6295">
        <v>17964</v>
      </c>
      <c r="X6295" t="str">
        <f t="shared" si="392"/>
        <v>No</v>
      </c>
      <c r="Y6295" t="str">
        <f t="shared" si="393"/>
        <v>25-48 months</v>
      </c>
      <c r="Z6295" t="str">
        <f t="shared" si="394"/>
        <v>35-49</v>
      </c>
      <c r="AA6295" s="8">
        <f t="shared" si="395"/>
        <v>0</v>
      </c>
    </row>
    <row r="6296" spans="1:27">
      <c r="A6296" t="s">
        <v>6470</v>
      </c>
      <c r="B6296" s="1">
        <v>45649</v>
      </c>
      <c r="C6296" s="2" t="s">
        <v>66</v>
      </c>
      <c r="D6296" t="s">
        <v>40</v>
      </c>
      <c r="E6296" t="s">
        <v>41</v>
      </c>
      <c r="F6296">
        <v>22</v>
      </c>
      <c r="G6296" t="s">
        <v>54</v>
      </c>
      <c r="H6296" t="s">
        <v>28</v>
      </c>
      <c r="I6296">
        <v>100</v>
      </c>
      <c r="J6296" t="s">
        <v>43</v>
      </c>
      <c r="K6296" t="s">
        <v>82</v>
      </c>
      <c r="L6296" t="s">
        <v>31</v>
      </c>
      <c r="M6296">
        <v>799</v>
      </c>
      <c r="N6296">
        <v>20</v>
      </c>
      <c r="O6296">
        <v>687.5</v>
      </c>
      <c r="P6296">
        <v>2</v>
      </c>
      <c r="Q6296">
        <v>0</v>
      </c>
      <c r="R6296">
        <v>3</v>
      </c>
      <c r="S6296" t="s">
        <v>95</v>
      </c>
      <c r="T6296" t="s">
        <v>31</v>
      </c>
      <c r="W6296">
        <v>15980</v>
      </c>
      <c r="X6296" t="str">
        <f t="shared" si="392"/>
        <v>No</v>
      </c>
      <c r="Y6296" t="str">
        <f t="shared" si="393"/>
        <v>13-24 months</v>
      </c>
      <c r="Z6296" t="str">
        <f t="shared" si="394"/>
        <v>18-24</v>
      </c>
      <c r="AA6296" s="8">
        <f t="shared" si="395"/>
        <v>0</v>
      </c>
    </row>
    <row r="6297" spans="1:27">
      <c r="A6297" t="s">
        <v>6471</v>
      </c>
      <c r="B6297" s="1">
        <v>46089</v>
      </c>
      <c r="C6297" s="2" t="s">
        <v>59</v>
      </c>
      <c r="D6297" t="s">
        <v>59</v>
      </c>
      <c r="E6297" t="s">
        <v>35</v>
      </c>
      <c r="F6297">
        <v>38</v>
      </c>
      <c r="G6297" t="s">
        <v>27</v>
      </c>
      <c r="H6297" t="s">
        <v>28</v>
      </c>
      <c r="I6297">
        <v>100</v>
      </c>
      <c r="J6297" t="s">
        <v>29</v>
      </c>
      <c r="K6297" t="s">
        <v>56</v>
      </c>
      <c r="L6297" t="s">
        <v>31</v>
      </c>
      <c r="M6297">
        <v>799</v>
      </c>
      <c r="N6297">
        <v>6</v>
      </c>
      <c r="O6297">
        <v>568.1</v>
      </c>
      <c r="P6297">
        <v>1</v>
      </c>
      <c r="Q6297">
        <v>2</v>
      </c>
      <c r="S6297" t="s">
        <v>214</v>
      </c>
      <c r="T6297" t="s">
        <v>31</v>
      </c>
      <c r="W6297">
        <v>4794</v>
      </c>
      <c r="X6297" t="str">
        <f t="shared" si="392"/>
        <v>No</v>
      </c>
      <c r="Y6297" t="str">
        <f t="shared" si="393"/>
        <v>0-6 months</v>
      </c>
      <c r="Z6297" t="str">
        <f t="shared" si="394"/>
        <v>35-49</v>
      </c>
      <c r="AA6297" s="8">
        <f t="shared" si="395"/>
        <v>0</v>
      </c>
    </row>
    <row r="6298" spans="1:27">
      <c r="A6298" t="s">
        <v>6472</v>
      </c>
      <c r="B6298" s="1">
        <v>45119</v>
      </c>
      <c r="C6298" s="2" t="s">
        <v>24</v>
      </c>
      <c r="D6298" t="s">
        <v>25</v>
      </c>
      <c r="E6298" t="s">
        <v>26</v>
      </c>
      <c r="F6298">
        <v>37</v>
      </c>
      <c r="G6298" t="s">
        <v>27</v>
      </c>
      <c r="H6298" t="s">
        <v>28</v>
      </c>
      <c r="I6298">
        <v>100</v>
      </c>
      <c r="J6298" t="s">
        <v>55</v>
      </c>
      <c r="K6298" t="s">
        <v>82</v>
      </c>
      <c r="L6298" t="s">
        <v>45</v>
      </c>
      <c r="M6298">
        <v>948</v>
      </c>
      <c r="N6298">
        <v>38</v>
      </c>
      <c r="O6298">
        <v>981.4</v>
      </c>
      <c r="P6298">
        <v>1</v>
      </c>
      <c r="Q6298">
        <v>0</v>
      </c>
      <c r="R6298">
        <v>3</v>
      </c>
      <c r="S6298" t="s">
        <v>244</v>
      </c>
      <c r="T6298" t="s">
        <v>31</v>
      </c>
      <c r="W6298">
        <v>36024</v>
      </c>
      <c r="X6298" t="str">
        <f t="shared" si="392"/>
        <v>No</v>
      </c>
      <c r="Y6298" t="str">
        <f t="shared" si="393"/>
        <v>25-48 months</v>
      </c>
      <c r="Z6298" t="str">
        <f t="shared" si="394"/>
        <v>35-49</v>
      </c>
      <c r="AA6298" s="8">
        <f t="shared" si="395"/>
        <v>0</v>
      </c>
    </row>
    <row r="6299" spans="1:27">
      <c r="A6299" t="s">
        <v>6473</v>
      </c>
      <c r="B6299" s="1">
        <v>45069</v>
      </c>
      <c r="C6299" s="2" t="s">
        <v>71</v>
      </c>
      <c r="D6299" t="s">
        <v>72</v>
      </c>
      <c r="E6299" t="s">
        <v>64</v>
      </c>
      <c r="F6299">
        <v>42</v>
      </c>
      <c r="G6299" t="s">
        <v>27</v>
      </c>
      <c r="H6299" t="s">
        <v>67</v>
      </c>
      <c r="I6299">
        <v>300</v>
      </c>
      <c r="J6299" t="s">
        <v>29</v>
      </c>
      <c r="K6299" t="s">
        <v>56</v>
      </c>
      <c r="L6299" t="s">
        <v>31</v>
      </c>
      <c r="M6299">
        <v>1199</v>
      </c>
      <c r="N6299">
        <v>39</v>
      </c>
      <c r="O6299">
        <v>797.8</v>
      </c>
      <c r="P6299">
        <v>1</v>
      </c>
      <c r="Q6299">
        <v>0</v>
      </c>
      <c r="R6299">
        <v>4</v>
      </c>
      <c r="S6299" t="s">
        <v>37</v>
      </c>
      <c r="T6299" t="s">
        <v>31</v>
      </c>
      <c r="W6299">
        <v>46761</v>
      </c>
      <c r="X6299" t="str">
        <f t="shared" si="392"/>
        <v>No</v>
      </c>
      <c r="Y6299" t="str">
        <f t="shared" si="393"/>
        <v>25-48 months</v>
      </c>
      <c r="Z6299" t="str">
        <f t="shared" si="394"/>
        <v>35-49</v>
      </c>
      <c r="AA6299" s="8">
        <f t="shared" si="395"/>
        <v>0</v>
      </c>
    </row>
    <row r="6300" spans="1:27">
      <c r="A6300" t="s">
        <v>6474</v>
      </c>
      <c r="B6300" s="1">
        <v>46100</v>
      </c>
      <c r="C6300" s="2" t="s">
        <v>51</v>
      </c>
      <c r="D6300" t="s">
        <v>52</v>
      </c>
      <c r="E6300" t="s">
        <v>53</v>
      </c>
      <c r="F6300">
        <v>53</v>
      </c>
      <c r="G6300" t="s">
        <v>54</v>
      </c>
      <c r="H6300" t="s">
        <v>42</v>
      </c>
      <c r="I6300">
        <v>1000</v>
      </c>
      <c r="J6300" t="s">
        <v>55</v>
      </c>
      <c r="K6300" t="s">
        <v>44</v>
      </c>
      <c r="L6300" t="s">
        <v>31</v>
      </c>
      <c r="M6300">
        <v>1799</v>
      </c>
      <c r="N6300">
        <v>5</v>
      </c>
      <c r="O6300">
        <v>965.6</v>
      </c>
      <c r="P6300">
        <v>1</v>
      </c>
      <c r="Q6300">
        <v>1</v>
      </c>
      <c r="R6300">
        <v>3</v>
      </c>
      <c r="S6300" t="s">
        <v>149</v>
      </c>
      <c r="T6300" t="s">
        <v>45</v>
      </c>
      <c r="U6300" s="1">
        <v>46255</v>
      </c>
      <c r="V6300" t="s">
        <v>97</v>
      </c>
      <c r="W6300">
        <v>8995</v>
      </c>
      <c r="X6300" t="str">
        <f t="shared" si="392"/>
        <v>No</v>
      </c>
      <c r="Y6300" t="str">
        <f t="shared" si="393"/>
        <v>0-6 months</v>
      </c>
      <c r="Z6300" t="str">
        <f t="shared" si="394"/>
        <v>50+</v>
      </c>
      <c r="AA6300" s="8">
        <f t="shared" si="395"/>
        <v>1</v>
      </c>
    </row>
    <row r="6301" spans="1:27">
      <c r="A6301" t="s">
        <v>6475</v>
      </c>
      <c r="B6301" s="1">
        <v>46065</v>
      </c>
      <c r="C6301" s="2" t="s">
        <v>59</v>
      </c>
      <c r="D6301" t="s">
        <v>59</v>
      </c>
      <c r="E6301" t="s">
        <v>35</v>
      </c>
      <c r="F6301">
        <v>46</v>
      </c>
      <c r="G6301" t="s">
        <v>27</v>
      </c>
      <c r="H6301" t="s">
        <v>28</v>
      </c>
      <c r="I6301">
        <v>100</v>
      </c>
      <c r="J6301" t="s">
        <v>55</v>
      </c>
      <c r="K6301" t="s">
        <v>60</v>
      </c>
      <c r="L6301" t="s">
        <v>31</v>
      </c>
      <c r="M6301">
        <v>799</v>
      </c>
      <c r="N6301">
        <v>7</v>
      </c>
      <c r="O6301">
        <v>691.9</v>
      </c>
      <c r="P6301">
        <v>0</v>
      </c>
      <c r="Q6301">
        <v>1</v>
      </c>
      <c r="R6301">
        <v>4</v>
      </c>
      <c r="S6301" t="s">
        <v>181</v>
      </c>
      <c r="T6301" t="s">
        <v>31</v>
      </c>
      <c r="W6301">
        <v>5593</v>
      </c>
      <c r="X6301" t="str">
        <f t="shared" si="392"/>
        <v>No</v>
      </c>
      <c r="Y6301" t="str">
        <f t="shared" si="393"/>
        <v>7-12 months</v>
      </c>
      <c r="Z6301" t="str">
        <f t="shared" si="394"/>
        <v>35-49</v>
      </c>
      <c r="AA6301" s="8">
        <f t="shared" si="395"/>
        <v>0</v>
      </c>
    </row>
    <row r="6302" spans="1:27">
      <c r="A6302" t="s">
        <v>6476</v>
      </c>
      <c r="B6302" s="1">
        <v>45538</v>
      </c>
      <c r="C6302" s="2" t="s">
        <v>59</v>
      </c>
      <c r="D6302" t="s">
        <v>59</v>
      </c>
      <c r="E6302" t="s">
        <v>35</v>
      </c>
      <c r="F6302">
        <v>36</v>
      </c>
      <c r="G6302" t="s">
        <v>54</v>
      </c>
      <c r="H6302" t="s">
        <v>28</v>
      </c>
      <c r="I6302">
        <v>100</v>
      </c>
      <c r="J6302" t="s">
        <v>55</v>
      </c>
      <c r="K6302" t="s">
        <v>60</v>
      </c>
      <c r="L6302" t="s">
        <v>45</v>
      </c>
      <c r="M6302">
        <v>948</v>
      </c>
      <c r="N6302">
        <v>24</v>
      </c>
      <c r="O6302">
        <v>637.4</v>
      </c>
      <c r="P6302">
        <v>0</v>
      </c>
      <c r="Q6302">
        <v>1</v>
      </c>
      <c r="R6302">
        <v>3</v>
      </c>
      <c r="S6302" t="s">
        <v>149</v>
      </c>
      <c r="T6302" t="s">
        <v>31</v>
      </c>
      <c r="W6302">
        <v>22752</v>
      </c>
      <c r="X6302" t="str">
        <f t="shared" si="392"/>
        <v>No</v>
      </c>
      <c r="Y6302" t="str">
        <f t="shared" si="393"/>
        <v>13-24 months</v>
      </c>
      <c r="Z6302" t="str">
        <f t="shared" si="394"/>
        <v>35-49</v>
      </c>
      <c r="AA6302" s="8">
        <f t="shared" si="395"/>
        <v>0</v>
      </c>
    </row>
    <row r="6303" spans="1:27">
      <c r="A6303" t="s">
        <v>6477</v>
      </c>
      <c r="B6303" s="1">
        <v>45197</v>
      </c>
      <c r="C6303" s="2" t="s">
        <v>66</v>
      </c>
      <c r="D6303" t="s">
        <v>40</v>
      </c>
      <c r="E6303" t="s">
        <v>41</v>
      </c>
      <c r="F6303">
        <v>37</v>
      </c>
      <c r="G6303" t="s">
        <v>54</v>
      </c>
      <c r="H6303" t="s">
        <v>28</v>
      </c>
      <c r="I6303">
        <v>100</v>
      </c>
      <c r="J6303" t="s">
        <v>55</v>
      </c>
      <c r="K6303" t="s">
        <v>30</v>
      </c>
      <c r="L6303" t="s">
        <v>31</v>
      </c>
      <c r="M6303">
        <v>799</v>
      </c>
      <c r="N6303">
        <v>35</v>
      </c>
      <c r="O6303">
        <v>408.2</v>
      </c>
      <c r="P6303">
        <v>0</v>
      </c>
      <c r="Q6303">
        <v>0</v>
      </c>
      <c r="R6303">
        <v>4</v>
      </c>
      <c r="S6303" t="s">
        <v>130</v>
      </c>
      <c r="T6303" t="s">
        <v>31</v>
      </c>
      <c r="W6303">
        <v>27965</v>
      </c>
      <c r="X6303" t="str">
        <f t="shared" si="392"/>
        <v>No</v>
      </c>
      <c r="Y6303" t="str">
        <f t="shared" si="393"/>
        <v>25-48 months</v>
      </c>
      <c r="Z6303" t="str">
        <f t="shared" si="394"/>
        <v>35-49</v>
      </c>
      <c r="AA6303" s="8">
        <f t="shared" si="395"/>
        <v>0</v>
      </c>
    </row>
    <row r="6304" spans="1:27">
      <c r="A6304" t="s">
        <v>6478</v>
      </c>
      <c r="B6304" s="1">
        <v>45857</v>
      </c>
      <c r="C6304" s="2" t="s">
        <v>51</v>
      </c>
      <c r="D6304" t="s">
        <v>52</v>
      </c>
      <c r="E6304" t="s">
        <v>53</v>
      </c>
      <c r="F6304">
        <v>48</v>
      </c>
      <c r="G6304" t="s">
        <v>27</v>
      </c>
      <c r="H6304" t="s">
        <v>36</v>
      </c>
      <c r="I6304">
        <v>30</v>
      </c>
      <c r="J6304" t="s">
        <v>55</v>
      </c>
      <c r="K6304" t="s">
        <v>56</v>
      </c>
      <c r="L6304" t="s">
        <v>31</v>
      </c>
      <c r="M6304">
        <v>499</v>
      </c>
      <c r="N6304">
        <v>13</v>
      </c>
      <c r="O6304">
        <v>363.1</v>
      </c>
      <c r="P6304">
        <v>0</v>
      </c>
      <c r="Q6304">
        <v>0</v>
      </c>
      <c r="R6304">
        <v>3</v>
      </c>
      <c r="S6304" t="s">
        <v>149</v>
      </c>
      <c r="T6304" t="s">
        <v>31</v>
      </c>
      <c r="W6304">
        <v>6487</v>
      </c>
      <c r="X6304" t="str">
        <f t="shared" si="392"/>
        <v>No</v>
      </c>
      <c r="Y6304" t="str">
        <f t="shared" si="393"/>
        <v>13-24 months</v>
      </c>
      <c r="Z6304" t="str">
        <f t="shared" si="394"/>
        <v>35-49</v>
      </c>
      <c r="AA6304" s="8">
        <f t="shared" si="395"/>
        <v>0</v>
      </c>
    </row>
    <row r="6305" spans="1:27">
      <c r="A6305" t="s">
        <v>6479</v>
      </c>
      <c r="B6305" s="1">
        <v>44613</v>
      </c>
      <c r="C6305" s="2" t="s">
        <v>47</v>
      </c>
      <c r="D6305" t="s">
        <v>48</v>
      </c>
      <c r="E6305" t="s">
        <v>26</v>
      </c>
      <c r="F6305">
        <v>41</v>
      </c>
      <c r="G6305" t="s">
        <v>27</v>
      </c>
      <c r="H6305" t="s">
        <v>28</v>
      </c>
      <c r="I6305">
        <v>100</v>
      </c>
      <c r="J6305" t="s">
        <v>29</v>
      </c>
      <c r="K6305" t="s">
        <v>82</v>
      </c>
      <c r="L6305" t="s">
        <v>31</v>
      </c>
      <c r="M6305">
        <v>799</v>
      </c>
      <c r="N6305">
        <v>54</v>
      </c>
      <c r="O6305">
        <v>448.7</v>
      </c>
      <c r="P6305">
        <v>0</v>
      </c>
      <c r="Q6305">
        <v>0</v>
      </c>
      <c r="R6305">
        <v>4</v>
      </c>
      <c r="S6305" t="s">
        <v>124</v>
      </c>
      <c r="T6305" t="s">
        <v>31</v>
      </c>
      <c r="W6305">
        <v>43146</v>
      </c>
      <c r="X6305" t="str">
        <f t="shared" si="392"/>
        <v>No</v>
      </c>
      <c r="Y6305" t="str">
        <f t="shared" si="393"/>
        <v>48+ months</v>
      </c>
      <c r="Z6305" t="str">
        <f t="shared" si="394"/>
        <v>35-49</v>
      </c>
      <c r="AA6305" s="8">
        <f t="shared" si="395"/>
        <v>0</v>
      </c>
    </row>
    <row r="6306" spans="1:27">
      <c r="A6306" t="s">
        <v>6480</v>
      </c>
      <c r="B6306" s="1">
        <v>44898</v>
      </c>
      <c r="C6306" s="2" t="s">
        <v>158</v>
      </c>
      <c r="D6306" t="s">
        <v>159</v>
      </c>
      <c r="E6306" t="s">
        <v>64</v>
      </c>
      <c r="F6306">
        <v>18</v>
      </c>
      <c r="G6306" t="s">
        <v>54</v>
      </c>
      <c r="H6306" t="s">
        <v>42</v>
      </c>
      <c r="I6306">
        <v>1000</v>
      </c>
      <c r="J6306" t="s">
        <v>55</v>
      </c>
      <c r="K6306" t="s">
        <v>82</v>
      </c>
      <c r="L6306" t="s">
        <v>31</v>
      </c>
      <c r="M6306">
        <v>1799</v>
      </c>
      <c r="N6306">
        <v>17</v>
      </c>
      <c r="O6306">
        <v>1310.7</v>
      </c>
      <c r="P6306">
        <v>0</v>
      </c>
      <c r="Q6306">
        <v>0</v>
      </c>
      <c r="R6306">
        <v>2</v>
      </c>
      <c r="S6306" t="s">
        <v>384</v>
      </c>
      <c r="T6306" t="s">
        <v>45</v>
      </c>
      <c r="U6306" s="1">
        <v>45410</v>
      </c>
      <c r="V6306" t="s">
        <v>69</v>
      </c>
      <c r="W6306">
        <v>30583</v>
      </c>
      <c r="X6306" t="str">
        <f t="shared" si="392"/>
        <v>No</v>
      </c>
      <c r="Y6306" t="str">
        <f t="shared" si="393"/>
        <v>13-24 months</v>
      </c>
      <c r="Z6306" t="str">
        <f t="shared" si="394"/>
        <v>18-24</v>
      </c>
      <c r="AA6306" s="8">
        <f t="shared" si="395"/>
        <v>1</v>
      </c>
    </row>
    <row r="6307" spans="1:27">
      <c r="A6307" t="s">
        <v>6481</v>
      </c>
      <c r="B6307" s="1">
        <v>46143</v>
      </c>
      <c r="C6307" s="2" t="s">
        <v>101</v>
      </c>
      <c r="D6307" t="s">
        <v>102</v>
      </c>
      <c r="E6307" t="s">
        <v>35</v>
      </c>
      <c r="F6307">
        <v>28</v>
      </c>
      <c r="G6307" t="s">
        <v>27</v>
      </c>
      <c r="H6307" t="s">
        <v>28</v>
      </c>
      <c r="I6307">
        <v>100</v>
      </c>
      <c r="J6307" t="s">
        <v>55</v>
      </c>
      <c r="K6307" t="s">
        <v>60</v>
      </c>
      <c r="L6307" t="s">
        <v>31</v>
      </c>
      <c r="M6307">
        <v>799</v>
      </c>
      <c r="N6307">
        <v>1</v>
      </c>
      <c r="O6307">
        <v>447.1</v>
      </c>
      <c r="P6307">
        <v>1</v>
      </c>
      <c r="Q6307">
        <v>0</v>
      </c>
      <c r="R6307">
        <v>5</v>
      </c>
      <c r="T6307" t="s">
        <v>45</v>
      </c>
      <c r="U6307" s="1">
        <v>46184</v>
      </c>
      <c r="V6307" t="s">
        <v>78</v>
      </c>
      <c r="W6307">
        <v>799</v>
      </c>
      <c r="X6307" t="str">
        <f t="shared" si="392"/>
        <v>No</v>
      </c>
      <c r="Y6307" t="str">
        <f t="shared" si="393"/>
        <v>0-6 months</v>
      </c>
      <c r="Z6307" t="str">
        <f t="shared" si="394"/>
        <v>25-34</v>
      </c>
      <c r="AA6307" s="8">
        <f t="shared" si="395"/>
        <v>1</v>
      </c>
    </row>
    <row r="6308" spans="1:27">
      <c r="A6308" t="s">
        <v>6482</v>
      </c>
      <c r="B6308" s="1">
        <v>46206</v>
      </c>
      <c r="C6308" s="2" t="s">
        <v>101</v>
      </c>
      <c r="D6308" t="s">
        <v>102</v>
      </c>
      <c r="E6308" t="s">
        <v>35</v>
      </c>
      <c r="F6308">
        <v>50</v>
      </c>
      <c r="G6308" t="s">
        <v>54</v>
      </c>
      <c r="H6308" t="s">
        <v>28</v>
      </c>
      <c r="I6308">
        <v>100</v>
      </c>
      <c r="J6308" t="s">
        <v>55</v>
      </c>
      <c r="K6308" t="s">
        <v>44</v>
      </c>
      <c r="L6308" t="s">
        <v>31</v>
      </c>
      <c r="M6308">
        <v>799</v>
      </c>
      <c r="N6308">
        <v>1</v>
      </c>
      <c r="O6308">
        <v>321.2</v>
      </c>
      <c r="P6308">
        <v>6</v>
      </c>
      <c r="Q6308">
        <v>0</v>
      </c>
      <c r="R6308">
        <v>2</v>
      </c>
      <c r="S6308" t="s">
        <v>370</v>
      </c>
      <c r="T6308" t="s">
        <v>45</v>
      </c>
      <c r="U6308" s="1">
        <v>46243</v>
      </c>
      <c r="V6308" t="s">
        <v>78</v>
      </c>
      <c r="W6308">
        <v>799</v>
      </c>
      <c r="X6308" t="str">
        <f t="shared" si="392"/>
        <v>No</v>
      </c>
      <c r="Y6308" t="str">
        <f t="shared" si="393"/>
        <v>0-6 months</v>
      </c>
      <c r="Z6308" t="str">
        <f t="shared" si="394"/>
        <v>50+</v>
      </c>
      <c r="AA6308" s="8">
        <f t="shared" si="395"/>
        <v>1</v>
      </c>
    </row>
    <row r="6309" spans="1:27">
      <c r="A6309" t="s">
        <v>6483</v>
      </c>
      <c r="B6309" s="1">
        <v>45947</v>
      </c>
      <c r="C6309" s="2" t="s">
        <v>66</v>
      </c>
      <c r="D6309" t="s">
        <v>40</v>
      </c>
      <c r="E6309" t="s">
        <v>41</v>
      </c>
      <c r="F6309">
        <v>31</v>
      </c>
      <c r="G6309" t="s">
        <v>54</v>
      </c>
      <c r="H6309" t="s">
        <v>36</v>
      </c>
      <c r="I6309">
        <v>30</v>
      </c>
      <c r="J6309" t="s">
        <v>29</v>
      </c>
      <c r="K6309" t="s">
        <v>60</v>
      </c>
      <c r="L6309" t="s">
        <v>31</v>
      </c>
      <c r="M6309">
        <v>499</v>
      </c>
      <c r="N6309">
        <v>10</v>
      </c>
      <c r="O6309">
        <v>210.9</v>
      </c>
      <c r="P6309">
        <v>1</v>
      </c>
      <c r="Q6309">
        <v>0</v>
      </c>
      <c r="R6309">
        <v>5</v>
      </c>
      <c r="S6309" t="s">
        <v>120</v>
      </c>
      <c r="T6309" t="s">
        <v>31</v>
      </c>
      <c r="W6309">
        <v>4990</v>
      </c>
      <c r="X6309" t="str">
        <f t="shared" si="392"/>
        <v>No</v>
      </c>
      <c r="Y6309" t="str">
        <f t="shared" si="393"/>
        <v>7-12 months</v>
      </c>
      <c r="Z6309" t="str">
        <f t="shared" si="394"/>
        <v>25-34</v>
      </c>
      <c r="AA6309" s="8">
        <f t="shared" si="395"/>
        <v>0</v>
      </c>
    </row>
    <row r="6310" spans="1:27">
      <c r="A6310" t="s">
        <v>6484</v>
      </c>
      <c r="B6310" s="1">
        <v>46163</v>
      </c>
      <c r="C6310" s="2" t="s">
        <v>59</v>
      </c>
      <c r="D6310" t="s">
        <v>59</v>
      </c>
      <c r="E6310" t="s">
        <v>35</v>
      </c>
      <c r="F6310">
        <v>42</v>
      </c>
      <c r="G6310" t="s">
        <v>27</v>
      </c>
      <c r="H6310" t="s">
        <v>67</v>
      </c>
      <c r="I6310">
        <v>300</v>
      </c>
      <c r="J6310" t="s">
        <v>55</v>
      </c>
      <c r="K6310" t="s">
        <v>60</v>
      </c>
      <c r="L6310" t="s">
        <v>45</v>
      </c>
      <c r="M6310">
        <v>1348</v>
      </c>
      <c r="N6310">
        <v>3</v>
      </c>
      <c r="O6310">
        <v>468</v>
      </c>
      <c r="P6310">
        <v>0</v>
      </c>
      <c r="Q6310">
        <v>0</v>
      </c>
      <c r="R6310">
        <v>5</v>
      </c>
      <c r="S6310" t="s">
        <v>37</v>
      </c>
      <c r="T6310" t="s">
        <v>31</v>
      </c>
      <c r="W6310">
        <v>4044</v>
      </c>
      <c r="X6310" t="str">
        <f t="shared" si="392"/>
        <v>No</v>
      </c>
      <c r="Y6310" t="str">
        <f t="shared" si="393"/>
        <v>0-6 months</v>
      </c>
      <c r="Z6310" t="str">
        <f t="shared" si="394"/>
        <v>35-49</v>
      </c>
      <c r="AA6310" s="8">
        <f t="shared" si="395"/>
        <v>0</v>
      </c>
    </row>
    <row r="6311" spans="1:27">
      <c r="A6311" t="s">
        <v>6485</v>
      </c>
      <c r="B6311" s="1">
        <v>45463</v>
      </c>
      <c r="C6311" s="2" t="s">
        <v>146</v>
      </c>
      <c r="D6311" t="s">
        <v>147</v>
      </c>
      <c r="E6311" t="s">
        <v>26</v>
      </c>
      <c r="F6311">
        <v>30</v>
      </c>
      <c r="G6311" t="s">
        <v>54</v>
      </c>
      <c r="H6311" t="s">
        <v>28</v>
      </c>
      <c r="I6311">
        <v>100</v>
      </c>
      <c r="J6311" t="s">
        <v>29</v>
      </c>
      <c r="K6311" t="s">
        <v>82</v>
      </c>
      <c r="L6311" t="s">
        <v>31</v>
      </c>
      <c r="M6311">
        <v>799</v>
      </c>
      <c r="N6311">
        <v>12</v>
      </c>
      <c r="O6311">
        <v>274.89999999999998</v>
      </c>
      <c r="P6311">
        <v>0</v>
      </c>
      <c r="Q6311">
        <v>0</v>
      </c>
      <c r="R6311">
        <v>3</v>
      </c>
      <c r="S6311" t="s">
        <v>136</v>
      </c>
      <c r="T6311" t="s">
        <v>45</v>
      </c>
      <c r="U6311" s="1">
        <v>45816</v>
      </c>
      <c r="V6311" t="s">
        <v>97</v>
      </c>
      <c r="W6311">
        <v>9588</v>
      </c>
      <c r="X6311" t="str">
        <f t="shared" si="392"/>
        <v>No</v>
      </c>
      <c r="Y6311" t="str">
        <f t="shared" si="393"/>
        <v>7-12 months</v>
      </c>
      <c r="Z6311" t="str">
        <f t="shared" si="394"/>
        <v>25-34</v>
      </c>
      <c r="AA6311" s="8">
        <f t="shared" si="395"/>
        <v>1</v>
      </c>
    </row>
    <row r="6312" spans="1:27">
      <c r="A6312" t="s">
        <v>6486</v>
      </c>
      <c r="B6312" s="1">
        <v>44607</v>
      </c>
      <c r="C6312" s="2" t="s">
        <v>24</v>
      </c>
      <c r="D6312" t="s">
        <v>25</v>
      </c>
      <c r="E6312" t="s">
        <v>26</v>
      </c>
      <c r="F6312">
        <v>29</v>
      </c>
      <c r="G6312" t="s">
        <v>27</v>
      </c>
      <c r="H6312" t="s">
        <v>28</v>
      </c>
      <c r="I6312">
        <v>100</v>
      </c>
      <c r="J6312" t="s">
        <v>55</v>
      </c>
      <c r="K6312" t="s">
        <v>56</v>
      </c>
      <c r="L6312" t="s">
        <v>31</v>
      </c>
      <c r="M6312">
        <v>799</v>
      </c>
      <c r="N6312">
        <v>54</v>
      </c>
      <c r="O6312">
        <v>453.1</v>
      </c>
      <c r="P6312">
        <v>4</v>
      </c>
      <c r="Q6312">
        <v>0</v>
      </c>
      <c r="R6312">
        <v>2</v>
      </c>
      <c r="S6312" t="s">
        <v>255</v>
      </c>
      <c r="T6312" t="s">
        <v>31</v>
      </c>
      <c r="W6312">
        <v>43146</v>
      </c>
      <c r="X6312" t="str">
        <f t="shared" si="392"/>
        <v>No</v>
      </c>
      <c r="Y6312" t="str">
        <f t="shared" si="393"/>
        <v>48+ months</v>
      </c>
      <c r="Z6312" t="str">
        <f t="shared" si="394"/>
        <v>25-34</v>
      </c>
      <c r="AA6312" s="8">
        <f t="shared" si="395"/>
        <v>0</v>
      </c>
    </row>
    <row r="6313" spans="1:27">
      <c r="A6313" t="s">
        <v>6487</v>
      </c>
      <c r="B6313" s="1">
        <v>45825</v>
      </c>
      <c r="C6313" s="2" t="s">
        <v>101</v>
      </c>
      <c r="D6313" t="s">
        <v>102</v>
      </c>
      <c r="E6313" t="s">
        <v>35</v>
      </c>
      <c r="F6313">
        <v>37</v>
      </c>
      <c r="G6313" t="s">
        <v>27</v>
      </c>
      <c r="H6313" t="s">
        <v>28</v>
      </c>
      <c r="I6313">
        <v>100</v>
      </c>
      <c r="J6313" t="s">
        <v>55</v>
      </c>
      <c r="K6313" t="s">
        <v>44</v>
      </c>
      <c r="L6313" t="s">
        <v>31</v>
      </c>
      <c r="M6313">
        <v>799</v>
      </c>
      <c r="N6313">
        <v>14</v>
      </c>
      <c r="O6313">
        <v>505.2</v>
      </c>
      <c r="P6313">
        <v>0</v>
      </c>
      <c r="Q6313">
        <v>0</v>
      </c>
      <c r="R6313">
        <v>4</v>
      </c>
      <c r="S6313" t="s">
        <v>266</v>
      </c>
      <c r="T6313" t="s">
        <v>31</v>
      </c>
      <c r="W6313">
        <v>11186</v>
      </c>
      <c r="X6313" t="str">
        <f t="shared" si="392"/>
        <v>No</v>
      </c>
      <c r="Y6313" t="str">
        <f t="shared" si="393"/>
        <v>13-24 months</v>
      </c>
      <c r="Z6313" t="str">
        <f t="shared" si="394"/>
        <v>35-49</v>
      </c>
      <c r="AA6313" s="8">
        <f t="shared" si="395"/>
        <v>0</v>
      </c>
    </row>
    <row r="6314" spans="1:27">
      <c r="A6314" t="s">
        <v>6488</v>
      </c>
      <c r="B6314" s="1">
        <v>45507</v>
      </c>
      <c r="C6314" s="2" t="s">
        <v>24</v>
      </c>
      <c r="D6314" t="s">
        <v>25</v>
      </c>
      <c r="E6314" t="s">
        <v>26</v>
      </c>
      <c r="F6314">
        <v>45</v>
      </c>
      <c r="G6314" t="s">
        <v>27</v>
      </c>
      <c r="H6314" t="s">
        <v>36</v>
      </c>
      <c r="I6314">
        <v>30</v>
      </c>
      <c r="J6314" t="s">
        <v>55</v>
      </c>
      <c r="K6314" t="s">
        <v>56</v>
      </c>
      <c r="L6314" t="s">
        <v>31</v>
      </c>
      <c r="M6314">
        <v>499</v>
      </c>
      <c r="N6314">
        <v>25</v>
      </c>
      <c r="O6314">
        <v>333.1</v>
      </c>
      <c r="P6314">
        <v>1</v>
      </c>
      <c r="Q6314">
        <v>0</v>
      </c>
      <c r="R6314">
        <v>3</v>
      </c>
      <c r="S6314" t="s">
        <v>95</v>
      </c>
      <c r="T6314" t="s">
        <v>31</v>
      </c>
      <c r="W6314">
        <v>12475</v>
      </c>
      <c r="X6314" t="str">
        <f t="shared" si="392"/>
        <v>No</v>
      </c>
      <c r="Y6314" t="str">
        <f t="shared" si="393"/>
        <v>25-48 months</v>
      </c>
      <c r="Z6314" t="str">
        <f t="shared" si="394"/>
        <v>35-49</v>
      </c>
      <c r="AA6314" s="8">
        <f t="shared" si="395"/>
        <v>0</v>
      </c>
    </row>
    <row r="6315" spans="1:27">
      <c r="A6315" t="s">
        <v>6489</v>
      </c>
      <c r="B6315" s="1">
        <v>45101</v>
      </c>
      <c r="C6315" s="2" t="s">
        <v>71</v>
      </c>
      <c r="D6315" t="s">
        <v>72</v>
      </c>
      <c r="E6315" t="s">
        <v>64</v>
      </c>
      <c r="F6315">
        <v>50</v>
      </c>
      <c r="G6315" t="s">
        <v>54</v>
      </c>
      <c r="H6315" t="s">
        <v>36</v>
      </c>
      <c r="I6315">
        <v>30</v>
      </c>
      <c r="J6315" t="s">
        <v>29</v>
      </c>
      <c r="K6315" t="s">
        <v>82</v>
      </c>
      <c r="L6315" t="s">
        <v>31</v>
      </c>
      <c r="M6315">
        <v>499</v>
      </c>
      <c r="N6315">
        <v>38</v>
      </c>
      <c r="O6315">
        <v>624</v>
      </c>
      <c r="P6315">
        <v>0</v>
      </c>
      <c r="Q6315">
        <v>0</v>
      </c>
      <c r="R6315">
        <v>4</v>
      </c>
      <c r="S6315" t="s">
        <v>130</v>
      </c>
      <c r="T6315" t="s">
        <v>31</v>
      </c>
      <c r="W6315">
        <v>18962</v>
      </c>
      <c r="X6315" t="str">
        <f t="shared" si="392"/>
        <v>No</v>
      </c>
      <c r="Y6315" t="str">
        <f t="shared" si="393"/>
        <v>25-48 months</v>
      </c>
      <c r="Z6315" t="str">
        <f t="shared" si="394"/>
        <v>50+</v>
      </c>
      <c r="AA6315" s="8">
        <f t="shared" si="395"/>
        <v>0</v>
      </c>
    </row>
    <row r="6316" spans="1:27">
      <c r="A6316" t="s">
        <v>6490</v>
      </c>
      <c r="B6316" s="1">
        <v>45988</v>
      </c>
      <c r="C6316" s="2" t="s">
        <v>158</v>
      </c>
      <c r="D6316" t="s">
        <v>159</v>
      </c>
      <c r="E6316" t="s">
        <v>64</v>
      </c>
      <c r="F6316">
        <v>42</v>
      </c>
      <c r="G6316" t="s">
        <v>27</v>
      </c>
      <c r="H6316" t="s">
        <v>36</v>
      </c>
      <c r="I6316">
        <v>30</v>
      </c>
      <c r="J6316" t="s">
        <v>55</v>
      </c>
      <c r="K6316" t="s">
        <v>56</v>
      </c>
      <c r="L6316" t="s">
        <v>45</v>
      </c>
      <c r="M6316">
        <v>648</v>
      </c>
      <c r="N6316">
        <v>9</v>
      </c>
      <c r="O6316">
        <v>383.3</v>
      </c>
      <c r="P6316">
        <v>0</v>
      </c>
      <c r="Q6316">
        <v>0</v>
      </c>
      <c r="R6316">
        <v>3</v>
      </c>
      <c r="S6316" t="s">
        <v>86</v>
      </c>
      <c r="T6316" t="s">
        <v>31</v>
      </c>
      <c r="W6316">
        <v>5832</v>
      </c>
      <c r="X6316" t="str">
        <f t="shared" si="392"/>
        <v>No</v>
      </c>
      <c r="Y6316" t="str">
        <f t="shared" si="393"/>
        <v>7-12 months</v>
      </c>
      <c r="Z6316" t="str">
        <f t="shared" si="394"/>
        <v>35-49</v>
      </c>
      <c r="AA6316" s="8">
        <f t="shared" si="395"/>
        <v>0</v>
      </c>
    </row>
    <row r="6317" spans="1:27">
      <c r="A6317" t="s">
        <v>6491</v>
      </c>
      <c r="B6317" s="1">
        <v>45891</v>
      </c>
      <c r="C6317" s="2" t="s">
        <v>33</v>
      </c>
      <c r="D6317" t="s">
        <v>34</v>
      </c>
      <c r="E6317" t="s">
        <v>35</v>
      </c>
      <c r="F6317">
        <v>55</v>
      </c>
      <c r="G6317" t="s">
        <v>54</v>
      </c>
      <c r="H6317" t="s">
        <v>28</v>
      </c>
      <c r="I6317">
        <v>100</v>
      </c>
      <c r="J6317" t="s">
        <v>55</v>
      </c>
      <c r="K6317" t="s">
        <v>56</v>
      </c>
      <c r="L6317" t="s">
        <v>31</v>
      </c>
      <c r="M6317">
        <v>799</v>
      </c>
      <c r="N6317">
        <v>12</v>
      </c>
      <c r="O6317">
        <v>417</v>
      </c>
      <c r="P6317">
        <v>0</v>
      </c>
      <c r="Q6317">
        <v>0</v>
      </c>
      <c r="R6317">
        <v>4</v>
      </c>
      <c r="S6317" t="s">
        <v>57</v>
      </c>
      <c r="T6317" t="s">
        <v>31</v>
      </c>
      <c r="W6317">
        <v>9588</v>
      </c>
      <c r="X6317" t="str">
        <f t="shared" si="392"/>
        <v>No</v>
      </c>
      <c r="Y6317" t="str">
        <f t="shared" si="393"/>
        <v>7-12 months</v>
      </c>
      <c r="Z6317" t="str">
        <f t="shared" si="394"/>
        <v>50+</v>
      </c>
      <c r="AA6317" s="8">
        <f t="shared" si="395"/>
        <v>0</v>
      </c>
    </row>
    <row r="6318" spans="1:27">
      <c r="A6318" t="s">
        <v>6492</v>
      </c>
      <c r="B6318" s="1">
        <v>45062</v>
      </c>
      <c r="C6318" s="2" t="s">
        <v>146</v>
      </c>
      <c r="D6318" t="s">
        <v>147</v>
      </c>
      <c r="E6318" t="s">
        <v>26</v>
      </c>
      <c r="F6318">
        <v>35</v>
      </c>
      <c r="G6318" t="s">
        <v>54</v>
      </c>
      <c r="H6318" t="s">
        <v>42</v>
      </c>
      <c r="I6318">
        <v>1000</v>
      </c>
      <c r="J6318" t="s">
        <v>29</v>
      </c>
      <c r="K6318" t="s">
        <v>60</v>
      </c>
      <c r="L6318" t="s">
        <v>45</v>
      </c>
      <c r="M6318">
        <v>1948</v>
      </c>
      <c r="N6318">
        <v>40</v>
      </c>
      <c r="O6318">
        <v>1260.9000000000001</v>
      </c>
      <c r="P6318">
        <v>2</v>
      </c>
      <c r="Q6318">
        <v>1</v>
      </c>
      <c r="R6318">
        <v>3</v>
      </c>
      <c r="S6318" t="s">
        <v>136</v>
      </c>
      <c r="T6318" t="s">
        <v>31</v>
      </c>
      <c r="W6318">
        <v>77920</v>
      </c>
      <c r="X6318" t="str">
        <f t="shared" si="392"/>
        <v>No</v>
      </c>
      <c r="Y6318" t="str">
        <f t="shared" si="393"/>
        <v>25-48 months</v>
      </c>
      <c r="Z6318" t="str">
        <f t="shared" si="394"/>
        <v>35-49</v>
      </c>
      <c r="AA6318" s="8">
        <f t="shared" si="395"/>
        <v>0</v>
      </c>
    </row>
    <row r="6319" spans="1:27">
      <c r="A6319" t="s">
        <v>6493</v>
      </c>
      <c r="B6319" s="1">
        <v>45875</v>
      </c>
      <c r="C6319" s="2" t="s">
        <v>59</v>
      </c>
      <c r="D6319" t="s">
        <v>59</v>
      </c>
      <c r="E6319" t="s">
        <v>35</v>
      </c>
      <c r="F6319">
        <v>26</v>
      </c>
      <c r="G6319" t="s">
        <v>54</v>
      </c>
      <c r="H6319" t="s">
        <v>67</v>
      </c>
      <c r="I6319">
        <v>300</v>
      </c>
      <c r="J6319" t="s">
        <v>29</v>
      </c>
      <c r="K6319" t="s">
        <v>30</v>
      </c>
      <c r="L6319" t="s">
        <v>45</v>
      </c>
      <c r="M6319">
        <v>1348</v>
      </c>
      <c r="N6319">
        <v>13</v>
      </c>
      <c r="O6319">
        <v>587.20000000000005</v>
      </c>
      <c r="P6319">
        <v>1</v>
      </c>
      <c r="Q6319">
        <v>0</v>
      </c>
      <c r="S6319" t="s">
        <v>80</v>
      </c>
      <c r="T6319" t="s">
        <v>31</v>
      </c>
      <c r="W6319">
        <v>17524</v>
      </c>
      <c r="X6319" t="str">
        <f t="shared" si="392"/>
        <v>No</v>
      </c>
      <c r="Y6319" t="str">
        <f t="shared" si="393"/>
        <v>13-24 months</v>
      </c>
      <c r="Z6319" t="str">
        <f t="shared" si="394"/>
        <v>25-34</v>
      </c>
      <c r="AA6319" s="8">
        <f t="shared" si="395"/>
        <v>0</v>
      </c>
    </row>
    <row r="6320" spans="1:27">
      <c r="A6320" t="s">
        <v>6494</v>
      </c>
      <c r="B6320" s="1">
        <v>45871</v>
      </c>
      <c r="C6320" s="2" t="s">
        <v>47</v>
      </c>
      <c r="D6320" t="s">
        <v>48</v>
      </c>
      <c r="E6320" t="s">
        <v>26</v>
      </c>
      <c r="F6320">
        <v>39</v>
      </c>
      <c r="G6320" t="s">
        <v>27</v>
      </c>
      <c r="H6320" t="s">
        <v>28</v>
      </c>
      <c r="I6320">
        <v>100</v>
      </c>
      <c r="J6320" t="s">
        <v>43</v>
      </c>
      <c r="K6320" t="s">
        <v>56</v>
      </c>
      <c r="L6320" t="s">
        <v>45</v>
      </c>
      <c r="M6320">
        <v>948</v>
      </c>
      <c r="N6320">
        <v>13</v>
      </c>
      <c r="O6320">
        <v>728.4</v>
      </c>
      <c r="P6320">
        <v>2</v>
      </c>
      <c r="Q6320">
        <v>0</v>
      </c>
      <c r="R6320">
        <v>4</v>
      </c>
      <c r="S6320" t="s">
        <v>266</v>
      </c>
      <c r="T6320" t="s">
        <v>31</v>
      </c>
      <c r="W6320">
        <v>12324</v>
      </c>
      <c r="X6320" t="str">
        <f t="shared" si="392"/>
        <v>No</v>
      </c>
      <c r="Y6320" t="str">
        <f t="shared" si="393"/>
        <v>13-24 months</v>
      </c>
      <c r="Z6320" t="str">
        <f t="shared" si="394"/>
        <v>35-49</v>
      </c>
      <c r="AA6320" s="8">
        <f t="shared" si="395"/>
        <v>0</v>
      </c>
    </row>
    <row r="6321" spans="1:27">
      <c r="A6321" t="s">
        <v>6495</v>
      </c>
      <c r="B6321" s="1">
        <v>45008</v>
      </c>
      <c r="C6321" s="2" t="s">
        <v>71</v>
      </c>
      <c r="D6321" t="s">
        <v>72</v>
      </c>
      <c r="E6321" t="s">
        <v>64</v>
      </c>
      <c r="F6321">
        <v>49</v>
      </c>
      <c r="G6321" t="s">
        <v>54</v>
      </c>
      <c r="H6321" t="s">
        <v>28</v>
      </c>
      <c r="I6321">
        <v>100</v>
      </c>
      <c r="J6321" t="s">
        <v>55</v>
      </c>
      <c r="K6321" t="s">
        <v>56</v>
      </c>
      <c r="L6321" t="s">
        <v>31</v>
      </c>
      <c r="M6321">
        <v>799</v>
      </c>
      <c r="N6321">
        <v>41</v>
      </c>
      <c r="O6321">
        <v>644.5</v>
      </c>
      <c r="P6321">
        <v>1</v>
      </c>
      <c r="Q6321">
        <v>0</v>
      </c>
      <c r="R6321">
        <v>3</v>
      </c>
      <c r="S6321" t="s">
        <v>149</v>
      </c>
      <c r="T6321" t="s">
        <v>31</v>
      </c>
      <c r="W6321">
        <v>32759</v>
      </c>
      <c r="X6321" t="str">
        <f t="shared" si="392"/>
        <v>No</v>
      </c>
      <c r="Y6321" t="str">
        <f t="shared" si="393"/>
        <v>25-48 months</v>
      </c>
      <c r="Z6321" t="str">
        <f t="shared" si="394"/>
        <v>35-49</v>
      </c>
      <c r="AA6321" s="8">
        <f t="shared" si="395"/>
        <v>0</v>
      </c>
    </row>
    <row r="6322" spans="1:27">
      <c r="A6322" t="s">
        <v>6496</v>
      </c>
      <c r="B6322" s="1">
        <v>45389</v>
      </c>
      <c r="C6322" s="2" t="s">
        <v>71</v>
      </c>
      <c r="D6322" t="s">
        <v>72</v>
      </c>
      <c r="E6322" t="s">
        <v>64</v>
      </c>
      <c r="F6322">
        <v>56</v>
      </c>
      <c r="G6322" t="s">
        <v>54</v>
      </c>
      <c r="H6322" t="s">
        <v>67</v>
      </c>
      <c r="I6322">
        <v>300</v>
      </c>
      <c r="J6322" t="s">
        <v>55</v>
      </c>
      <c r="K6322" t="s">
        <v>30</v>
      </c>
      <c r="L6322" t="s">
        <v>31</v>
      </c>
      <c r="M6322">
        <v>1199</v>
      </c>
      <c r="N6322">
        <v>29</v>
      </c>
      <c r="O6322">
        <v>546.70000000000005</v>
      </c>
      <c r="P6322">
        <v>1</v>
      </c>
      <c r="Q6322">
        <v>0</v>
      </c>
      <c r="R6322">
        <v>4</v>
      </c>
      <c r="S6322" t="s">
        <v>130</v>
      </c>
      <c r="T6322" t="s">
        <v>31</v>
      </c>
      <c r="W6322">
        <v>34771</v>
      </c>
      <c r="X6322" t="str">
        <f t="shared" si="392"/>
        <v>No</v>
      </c>
      <c r="Y6322" t="str">
        <f t="shared" si="393"/>
        <v>25-48 months</v>
      </c>
      <c r="Z6322" t="str">
        <f t="shared" si="394"/>
        <v>50+</v>
      </c>
      <c r="AA6322" s="8">
        <f t="shared" si="395"/>
        <v>0</v>
      </c>
    </row>
    <row r="6323" spans="1:27">
      <c r="A6323" t="s">
        <v>6497</v>
      </c>
      <c r="B6323" s="1">
        <v>45957</v>
      </c>
      <c r="C6323" s="2" t="s">
        <v>183</v>
      </c>
      <c r="D6323" t="s">
        <v>184</v>
      </c>
      <c r="E6323" t="s">
        <v>26</v>
      </c>
      <c r="F6323">
        <v>33</v>
      </c>
      <c r="G6323" t="s">
        <v>54</v>
      </c>
      <c r="H6323" t="s">
        <v>42</v>
      </c>
      <c r="I6323">
        <v>1000</v>
      </c>
      <c r="J6323" t="s">
        <v>55</v>
      </c>
      <c r="K6323" t="s">
        <v>56</v>
      </c>
      <c r="L6323" t="s">
        <v>31</v>
      </c>
      <c r="M6323">
        <v>1799</v>
      </c>
      <c r="N6323">
        <v>4</v>
      </c>
      <c r="O6323">
        <v>1415.3</v>
      </c>
      <c r="P6323">
        <v>0</v>
      </c>
      <c r="Q6323">
        <v>0</v>
      </c>
      <c r="R6323">
        <v>5</v>
      </c>
      <c r="S6323" t="s">
        <v>181</v>
      </c>
      <c r="T6323" t="s">
        <v>45</v>
      </c>
      <c r="U6323" s="1">
        <v>46075</v>
      </c>
      <c r="V6323" t="s">
        <v>92</v>
      </c>
      <c r="W6323">
        <v>7196</v>
      </c>
      <c r="X6323" t="str">
        <f t="shared" si="392"/>
        <v>No</v>
      </c>
      <c r="Y6323" t="str">
        <f t="shared" si="393"/>
        <v>0-6 months</v>
      </c>
      <c r="Z6323" t="str">
        <f t="shared" si="394"/>
        <v>25-34</v>
      </c>
      <c r="AA6323" s="8">
        <f t="shared" si="395"/>
        <v>1</v>
      </c>
    </row>
    <row r="6324" spans="1:27">
      <c r="A6324" t="s">
        <v>6498</v>
      </c>
      <c r="B6324" s="1">
        <v>45436</v>
      </c>
      <c r="C6324" s="2" t="s">
        <v>146</v>
      </c>
      <c r="D6324" t="s">
        <v>147</v>
      </c>
      <c r="E6324" t="s">
        <v>26</v>
      </c>
      <c r="F6324">
        <v>25</v>
      </c>
      <c r="G6324" t="s">
        <v>27</v>
      </c>
      <c r="H6324" t="s">
        <v>42</v>
      </c>
      <c r="I6324">
        <v>1000</v>
      </c>
      <c r="J6324" t="s">
        <v>55</v>
      </c>
      <c r="K6324" t="s">
        <v>60</v>
      </c>
      <c r="L6324" t="s">
        <v>45</v>
      </c>
      <c r="M6324">
        <v>1948</v>
      </c>
      <c r="N6324">
        <v>27</v>
      </c>
      <c r="O6324">
        <v>1646.2</v>
      </c>
      <c r="P6324">
        <v>0</v>
      </c>
      <c r="Q6324">
        <v>0</v>
      </c>
      <c r="R6324">
        <v>4</v>
      </c>
      <c r="S6324" t="s">
        <v>181</v>
      </c>
      <c r="T6324" t="s">
        <v>31</v>
      </c>
      <c r="W6324">
        <v>52596</v>
      </c>
      <c r="X6324" t="str">
        <f t="shared" si="392"/>
        <v>No</v>
      </c>
      <c r="Y6324" t="str">
        <f t="shared" si="393"/>
        <v>25-48 months</v>
      </c>
      <c r="Z6324" t="str">
        <f t="shared" si="394"/>
        <v>25-34</v>
      </c>
      <c r="AA6324" s="8">
        <f t="shared" si="395"/>
        <v>0</v>
      </c>
    </row>
    <row r="6325" spans="1:27">
      <c r="A6325" t="s">
        <v>6499</v>
      </c>
      <c r="B6325" s="1">
        <v>45474</v>
      </c>
      <c r="C6325" s="2" t="s">
        <v>158</v>
      </c>
      <c r="D6325" t="s">
        <v>159</v>
      </c>
      <c r="E6325" t="s">
        <v>64</v>
      </c>
      <c r="F6325">
        <v>51</v>
      </c>
      <c r="G6325" t="s">
        <v>27</v>
      </c>
      <c r="H6325" t="s">
        <v>36</v>
      </c>
      <c r="I6325">
        <v>30</v>
      </c>
      <c r="J6325" t="s">
        <v>29</v>
      </c>
      <c r="K6325" t="s">
        <v>60</v>
      </c>
      <c r="L6325" t="s">
        <v>31</v>
      </c>
      <c r="M6325">
        <v>499</v>
      </c>
      <c r="N6325">
        <v>26</v>
      </c>
      <c r="O6325">
        <v>291.89999999999998</v>
      </c>
      <c r="P6325">
        <v>3</v>
      </c>
      <c r="Q6325">
        <v>1</v>
      </c>
      <c r="R6325">
        <v>4</v>
      </c>
      <c r="T6325" t="s">
        <v>31</v>
      </c>
      <c r="W6325">
        <v>12974</v>
      </c>
      <c r="X6325" t="str">
        <f t="shared" si="392"/>
        <v>No</v>
      </c>
      <c r="Y6325" t="str">
        <f t="shared" si="393"/>
        <v>25-48 months</v>
      </c>
      <c r="Z6325" t="str">
        <f t="shared" si="394"/>
        <v>50+</v>
      </c>
      <c r="AA6325" s="8">
        <f t="shared" si="395"/>
        <v>0</v>
      </c>
    </row>
    <row r="6326" spans="1:27">
      <c r="A6326" t="s">
        <v>6500</v>
      </c>
      <c r="B6326" s="1">
        <v>46157</v>
      </c>
      <c r="C6326" s="2" t="s">
        <v>59</v>
      </c>
      <c r="D6326" t="s">
        <v>59</v>
      </c>
      <c r="E6326" t="s">
        <v>35</v>
      </c>
      <c r="F6326">
        <v>42</v>
      </c>
      <c r="G6326" t="s">
        <v>27</v>
      </c>
      <c r="H6326" t="s">
        <v>42</v>
      </c>
      <c r="I6326">
        <v>1000</v>
      </c>
      <c r="J6326" t="s">
        <v>29</v>
      </c>
      <c r="K6326" t="s">
        <v>56</v>
      </c>
      <c r="L6326" t="s">
        <v>31</v>
      </c>
      <c r="M6326">
        <v>1799</v>
      </c>
      <c r="N6326">
        <v>4</v>
      </c>
      <c r="O6326">
        <v>888.7</v>
      </c>
      <c r="P6326">
        <v>0</v>
      </c>
      <c r="Q6326">
        <v>0</v>
      </c>
      <c r="R6326">
        <v>4</v>
      </c>
      <c r="S6326" t="s">
        <v>124</v>
      </c>
      <c r="T6326" t="s">
        <v>31</v>
      </c>
      <c r="W6326">
        <v>7196</v>
      </c>
      <c r="X6326" t="str">
        <f t="shared" si="392"/>
        <v>No</v>
      </c>
      <c r="Y6326" t="str">
        <f t="shared" si="393"/>
        <v>0-6 months</v>
      </c>
      <c r="Z6326" t="str">
        <f t="shared" si="394"/>
        <v>35-49</v>
      </c>
      <c r="AA6326" s="8">
        <f t="shared" si="395"/>
        <v>0</v>
      </c>
    </row>
    <row r="6327" spans="1:27">
      <c r="A6327" t="s">
        <v>6501</v>
      </c>
      <c r="B6327" s="1">
        <v>46000</v>
      </c>
      <c r="C6327" s="2" t="s">
        <v>59</v>
      </c>
      <c r="D6327" t="s">
        <v>59</v>
      </c>
      <c r="E6327" t="s">
        <v>35</v>
      </c>
      <c r="F6327">
        <v>38</v>
      </c>
      <c r="G6327" t="s">
        <v>163</v>
      </c>
      <c r="H6327" t="s">
        <v>28</v>
      </c>
      <c r="I6327">
        <v>100</v>
      </c>
      <c r="J6327" t="s">
        <v>29</v>
      </c>
      <c r="K6327" t="s">
        <v>30</v>
      </c>
      <c r="L6327" t="s">
        <v>45</v>
      </c>
      <c r="M6327">
        <v>948</v>
      </c>
      <c r="N6327">
        <v>9</v>
      </c>
      <c r="O6327">
        <v>385.1</v>
      </c>
      <c r="P6327">
        <v>0</v>
      </c>
      <c r="Q6327">
        <v>0</v>
      </c>
      <c r="R6327">
        <v>4</v>
      </c>
      <c r="T6327" t="s">
        <v>31</v>
      </c>
      <c r="W6327">
        <v>8532</v>
      </c>
      <c r="X6327" t="str">
        <f t="shared" si="392"/>
        <v>No</v>
      </c>
      <c r="Y6327" t="str">
        <f t="shared" si="393"/>
        <v>7-12 months</v>
      </c>
      <c r="Z6327" t="str">
        <f t="shared" si="394"/>
        <v>35-49</v>
      </c>
      <c r="AA6327" s="8">
        <f t="shared" si="395"/>
        <v>0</v>
      </c>
    </row>
    <row r="6328" spans="1:27">
      <c r="A6328" t="s">
        <v>6502</v>
      </c>
      <c r="B6328" s="1">
        <v>45654</v>
      </c>
      <c r="C6328" s="2" t="s">
        <v>89</v>
      </c>
      <c r="D6328" t="s">
        <v>90</v>
      </c>
      <c r="E6328" t="s">
        <v>41</v>
      </c>
      <c r="F6328">
        <v>51</v>
      </c>
      <c r="G6328" t="s">
        <v>54</v>
      </c>
      <c r="H6328" t="s">
        <v>36</v>
      </c>
      <c r="I6328">
        <v>30</v>
      </c>
      <c r="J6328" t="s">
        <v>43</v>
      </c>
      <c r="K6328" t="s">
        <v>82</v>
      </c>
      <c r="L6328" t="s">
        <v>45</v>
      </c>
      <c r="M6328">
        <v>648</v>
      </c>
      <c r="N6328">
        <v>20</v>
      </c>
      <c r="O6328">
        <v>669.8</v>
      </c>
      <c r="P6328">
        <v>0</v>
      </c>
      <c r="Q6328">
        <v>0</v>
      </c>
      <c r="R6328">
        <v>5</v>
      </c>
      <c r="S6328" t="s">
        <v>164</v>
      </c>
      <c r="T6328" t="s">
        <v>31</v>
      </c>
      <c r="W6328">
        <v>12960</v>
      </c>
      <c r="X6328" t="str">
        <f t="shared" si="392"/>
        <v>No</v>
      </c>
      <c r="Y6328" t="str">
        <f t="shared" si="393"/>
        <v>13-24 months</v>
      </c>
      <c r="Z6328" t="str">
        <f t="shared" si="394"/>
        <v>50+</v>
      </c>
      <c r="AA6328" s="8">
        <f t="shared" si="395"/>
        <v>0</v>
      </c>
    </row>
    <row r="6329" spans="1:27">
      <c r="A6329" t="s">
        <v>6503</v>
      </c>
      <c r="B6329" s="1">
        <v>44910</v>
      </c>
      <c r="C6329" s="2" t="s">
        <v>66</v>
      </c>
      <c r="D6329" t="s">
        <v>40</v>
      </c>
      <c r="E6329" t="s">
        <v>41</v>
      </c>
      <c r="F6329">
        <v>35</v>
      </c>
      <c r="G6329" t="s">
        <v>54</v>
      </c>
      <c r="H6329" t="s">
        <v>36</v>
      </c>
      <c r="I6329">
        <v>30</v>
      </c>
      <c r="J6329" t="s">
        <v>29</v>
      </c>
      <c r="K6329" t="s">
        <v>60</v>
      </c>
      <c r="L6329" t="s">
        <v>31</v>
      </c>
      <c r="M6329">
        <v>499</v>
      </c>
      <c r="N6329">
        <v>45</v>
      </c>
      <c r="O6329">
        <v>531.79999999999995</v>
      </c>
      <c r="P6329">
        <v>0</v>
      </c>
      <c r="Q6329">
        <v>0</v>
      </c>
      <c r="R6329">
        <v>5</v>
      </c>
      <c r="T6329" t="s">
        <v>31</v>
      </c>
      <c r="W6329">
        <v>22455</v>
      </c>
      <c r="X6329" t="str">
        <f t="shared" si="392"/>
        <v>No</v>
      </c>
      <c r="Y6329" t="str">
        <f t="shared" si="393"/>
        <v>25-48 months</v>
      </c>
      <c r="Z6329" t="str">
        <f t="shared" si="394"/>
        <v>35-49</v>
      </c>
      <c r="AA6329" s="8">
        <f t="shared" si="395"/>
        <v>0</v>
      </c>
    </row>
    <row r="6330" spans="1:27">
      <c r="A6330" t="s">
        <v>6504</v>
      </c>
      <c r="B6330" s="1">
        <v>46176</v>
      </c>
      <c r="C6330" s="2" t="s">
        <v>146</v>
      </c>
      <c r="D6330" t="s">
        <v>147</v>
      </c>
      <c r="E6330" t="s">
        <v>26</v>
      </c>
      <c r="F6330">
        <v>50</v>
      </c>
      <c r="G6330" t="s">
        <v>163</v>
      </c>
      <c r="H6330" t="s">
        <v>28</v>
      </c>
      <c r="I6330">
        <v>100</v>
      </c>
      <c r="J6330" t="s">
        <v>55</v>
      </c>
      <c r="K6330" t="s">
        <v>56</v>
      </c>
      <c r="L6330" t="s">
        <v>31</v>
      </c>
      <c r="M6330">
        <v>799</v>
      </c>
      <c r="N6330">
        <v>3</v>
      </c>
      <c r="O6330">
        <v>738.6</v>
      </c>
      <c r="P6330">
        <v>0</v>
      </c>
      <c r="Q6330">
        <v>0</v>
      </c>
      <c r="R6330">
        <v>5</v>
      </c>
      <c r="T6330" t="s">
        <v>31</v>
      </c>
      <c r="W6330">
        <v>2397</v>
      </c>
      <c r="X6330" t="str">
        <f t="shared" si="392"/>
        <v>No</v>
      </c>
      <c r="Y6330" t="str">
        <f t="shared" si="393"/>
        <v>0-6 months</v>
      </c>
      <c r="Z6330" t="str">
        <f t="shared" si="394"/>
        <v>50+</v>
      </c>
      <c r="AA6330" s="8">
        <f t="shared" si="395"/>
        <v>0</v>
      </c>
    </row>
    <row r="6331" spans="1:27">
      <c r="A6331" t="s">
        <v>6505</v>
      </c>
      <c r="B6331" s="1">
        <v>46235</v>
      </c>
      <c r="C6331" s="2" t="s">
        <v>62</v>
      </c>
      <c r="D6331" t="s">
        <v>63</v>
      </c>
      <c r="E6331" t="s">
        <v>64</v>
      </c>
      <c r="F6331">
        <v>56</v>
      </c>
      <c r="G6331" t="s">
        <v>54</v>
      </c>
      <c r="H6331" t="s">
        <v>67</v>
      </c>
      <c r="I6331">
        <v>300</v>
      </c>
      <c r="J6331" t="s">
        <v>55</v>
      </c>
      <c r="K6331" t="s">
        <v>44</v>
      </c>
      <c r="L6331" t="s">
        <v>45</v>
      </c>
      <c r="M6331">
        <v>1348</v>
      </c>
      <c r="N6331">
        <v>1</v>
      </c>
      <c r="O6331">
        <v>547.9</v>
      </c>
      <c r="P6331">
        <v>2</v>
      </c>
      <c r="Q6331">
        <v>1</v>
      </c>
      <c r="R6331">
        <v>4</v>
      </c>
      <c r="T6331" t="s">
        <v>45</v>
      </c>
      <c r="U6331" s="1">
        <v>46264</v>
      </c>
      <c r="V6331" t="s">
        <v>97</v>
      </c>
      <c r="W6331">
        <v>1348</v>
      </c>
      <c r="X6331" t="str">
        <f t="shared" si="392"/>
        <v>No</v>
      </c>
      <c r="Y6331" t="str">
        <f t="shared" si="393"/>
        <v>0-6 months</v>
      </c>
      <c r="Z6331" t="str">
        <f t="shared" si="394"/>
        <v>50+</v>
      </c>
      <c r="AA6331" s="8">
        <f t="shared" si="395"/>
        <v>1</v>
      </c>
    </row>
    <row r="6332" spans="1:27">
      <c r="A6332" t="s">
        <v>6506</v>
      </c>
      <c r="B6332" s="1">
        <v>44798</v>
      </c>
      <c r="C6332" s="2" t="s">
        <v>146</v>
      </c>
      <c r="D6332" t="s">
        <v>147</v>
      </c>
      <c r="E6332" t="s">
        <v>26</v>
      </c>
      <c r="F6332">
        <v>42</v>
      </c>
      <c r="G6332" t="s">
        <v>54</v>
      </c>
      <c r="H6332" t="s">
        <v>28</v>
      </c>
      <c r="I6332">
        <v>100</v>
      </c>
      <c r="J6332" t="s">
        <v>55</v>
      </c>
      <c r="K6332" t="s">
        <v>82</v>
      </c>
      <c r="L6332" t="s">
        <v>45</v>
      </c>
      <c r="M6332">
        <v>948</v>
      </c>
      <c r="N6332">
        <v>48</v>
      </c>
      <c r="O6332">
        <v>896.9</v>
      </c>
      <c r="P6332">
        <v>3</v>
      </c>
      <c r="Q6332">
        <v>0</v>
      </c>
      <c r="R6332">
        <v>3</v>
      </c>
      <c r="S6332" t="s">
        <v>95</v>
      </c>
      <c r="T6332" t="s">
        <v>31</v>
      </c>
      <c r="W6332">
        <v>45504</v>
      </c>
      <c r="X6332" t="str">
        <f t="shared" si="392"/>
        <v>No</v>
      </c>
      <c r="Y6332" t="str">
        <f t="shared" si="393"/>
        <v>25-48 months</v>
      </c>
      <c r="Z6332" t="str">
        <f t="shared" si="394"/>
        <v>35-49</v>
      </c>
      <c r="AA6332" s="8">
        <f t="shared" si="395"/>
        <v>0</v>
      </c>
    </row>
    <row r="6333" spans="1:27">
      <c r="A6333" t="s">
        <v>6507</v>
      </c>
      <c r="B6333" s="1">
        <v>46106</v>
      </c>
      <c r="C6333" s="2" t="s">
        <v>89</v>
      </c>
      <c r="D6333" t="s">
        <v>90</v>
      </c>
      <c r="E6333" t="s">
        <v>41</v>
      </c>
      <c r="F6333">
        <v>35</v>
      </c>
      <c r="G6333" t="s">
        <v>27</v>
      </c>
      <c r="H6333" t="s">
        <v>28</v>
      </c>
      <c r="I6333">
        <v>100</v>
      </c>
      <c r="J6333" t="s">
        <v>29</v>
      </c>
      <c r="K6333" t="s">
        <v>82</v>
      </c>
      <c r="L6333" t="s">
        <v>45</v>
      </c>
      <c r="M6333">
        <v>948</v>
      </c>
      <c r="N6333">
        <v>5</v>
      </c>
      <c r="O6333">
        <v>276.10000000000002</v>
      </c>
      <c r="P6333">
        <v>4</v>
      </c>
      <c r="Q6333">
        <v>0</v>
      </c>
      <c r="R6333">
        <v>2</v>
      </c>
      <c r="S6333" t="s">
        <v>540</v>
      </c>
      <c r="T6333" t="s">
        <v>45</v>
      </c>
      <c r="U6333" s="1">
        <v>46254</v>
      </c>
      <c r="V6333" t="s">
        <v>207</v>
      </c>
      <c r="W6333">
        <v>4740</v>
      </c>
      <c r="X6333" t="str">
        <f t="shared" si="392"/>
        <v>No</v>
      </c>
      <c r="Y6333" t="str">
        <f t="shared" si="393"/>
        <v>0-6 months</v>
      </c>
      <c r="Z6333" t="str">
        <f t="shared" si="394"/>
        <v>35-49</v>
      </c>
      <c r="AA6333" s="8">
        <f t="shared" si="395"/>
        <v>1</v>
      </c>
    </row>
    <row r="6334" spans="1:27">
      <c r="A6334" t="s">
        <v>6508</v>
      </c>
      <c r="B6334" s="1">
        <v>45329</v>
      </c>
      <c r="C6334" s="2" t="s">
        <v>62</v>
      </c>
      <c r="D6334" t="s">
        <v>63</v>
      </c>
      <c r="E6334" t="s">
        <v>64</v>
      </c>
      <c r="F6334">
        <v>36</v>
      </c>
      <c r="G6334" t="s">
        <v>27</v>
      </c>
      <c r="H6334" t="s">
        <v>28</v>
      </c>
      <c r="I6334">
        <v>100</v>
      </c>
      <c r="J6334" t="s">
        <v>29</v>
      </c>
      <c r="K6334" t="s">
        <v>44</v>
      </c>
      <c r="L6334" t="s">
        <v>45</v>
      </c>
      <c r="M6334">
        <v>948</v>
      </c>
      <c r="N6334">
        <v>31</v>
      </c>
      <c r="O6334">
        <v>404.6</v>
      </c>
      <c r="P6334">
        <v>1</v>
      </c>
      <c r="Q6334">
        <v>1</v>
      </c>
      <c r="R6334">
        <v>3</v>
      </c>
      <c r="T6334" t="s">
        <v>31</v>
      </c>
      <c r="W6334">
        <v>29388</v>
      </c>
      <c r="X6334" t="str">
        <f t="shared" si="392"/>
        <v>No</v>
      </c>
      <c r="Y6334" t="str">
        <f t="shared" si="393"/>
        <v>25-48 months</v>
      </c>
      <c r="Z6334" t="str">
        <f t="shared" si="394"/>
        <v>35-49</v>
      </c>
      <c r="AA6334" s="8">
        <f t="shared" si="395"/>
        <v>0</v>
      </c>
    </row>
    <row r="6335" spans="1:27">
      <c r="A6335" t="s">
        <v>6509</v>
      </c>
      <c r="B6335" s="1">
        <v>45949</v>
      </c>
      <c r="C6335" s="2" t="s">
        <v>89</v>
      </c>
      <c r="D6335" t="s">
        <v>90</v>
      </c>
      <c r="E6335" t="s">
        <v>41</v>
      </c>
      <c r="F6335">
        <v>39</v>
      </c>
      <c r="G6335" t="s">
        <v>27</v>
      </c>
      <c r="H6335" t="s">
        <v>42</v>
      </c>
      <c r="I6335">
        <v>1000</v>
      </c>
      <c r="J6335" t="s">
        <v>43</v>
      </c>
      <c r="K6335" t="s">
        <v>56</v>
      </c>
      <c r="L6335" t="s">
        <v>45</v>
      </c>
      <c r="M6335">
        <v>1948</v>
      </c>
      <c r="N6335">
        <v>6</v>
      </c>
      <c r="O6335">
        <v>1228.2</v>
      </c>
      <c r="P6335">
        <v>1</v>
      </c>
      <c r="Q6335">
        <v>0</v>
      </c>
      <c r="R6335">
        <v>5</v>
      </c>
      <c r="S6335" t="s">
        <v>117</v>
      </c>
      <c r="T6335" t="s">
        <v>45</v>
      </c>
      <c r="U6335" s="1">
        <v>46125</v>
      </c>
      <c r="V6335" t="s">
        <v>92</v>
      </c>
      <c r="W6335">
        <v>11688</v>
      </c>
      <c r="X6335" t="str">
        <f t="shared" si="392"/>
        <v>No</v>
      </c>
      <c r="Y6335" t="str">
        <f t="shared" si="393"/>
        <v>0-6 months</v>
      </c>
      <c r="Z6335" t="str">
        <f t="shared" si="394"/>
        <v>35-49</v>
      </c>
      <c r="AA6335" s="8">
        <f t="shared" si="395"/>
        <v>1</v>
      </c>
    </row>
    <row r="6336" spans="1:27">
      <c r="A6336" t="s">
        <v>6510</v>
      </c>
      <c r="B6336" s="1">
        <v>44980</v>
      </c>
      <c r="C6336" s="2" t="s">
        <v>89</v>
      </c>
      <c r="D6336" t="s">
        <v>90</v>
      </c>
      <c r="E6336" t="s">
        <v>41</v>
      </c>
      <c r="F6336">
        <v>39</v>
      </c>
      <c r="G6336" t="s">
        <v>27</v>
      </c>
      <c r="H6336" t="s">
        <v>36</v>
      </c>
      <c r="I6336">
        <v>30</v>
      </c>
      <c r="J6336" t="s">
        <v>43</v>
      </c>
      <c r="K6336" t="s">
        <v>82</v>
      </c>
      <c r="L6336" t="s">
        <v>31</v>
      </c>
      <c r="M6336">
        <v>499</v>
      </c>
      <c r="N6336">
        <v>42</v>
      </c>
      <c r="O6336">
        <v>178</v>
      </c>
      <c r="P6336">
        <v>2</v>
      </c>
      <c r="Q6336">
        <v>0</v>
      </c>
      <c r="R6336">
        <v>4</v>
      </c>
      <c r="S6336" t="s">
        <v>75</v>
      </c>
      <c r="T6336" t="s">
        <v>31</v>
      </c>
      <c r="W6336">
        <v>20958</v>
      </c>
      <c r="X6336" t="str">
        <f t="shared" si="392"/>
        <v>No</v>
      </c>
      <c r="Y6336" t="str">
        <f t="shared" si="393"/>
        <v>25-48 months</v>
      </c>
      <c r="Z6336" t="str">
        <f t="shared" si="394"/>
        <v>35-49</v>
      </c>
      <c r="AA6336" s="8">
        <f t="shared" si="395"/>
        <v>0</v>
      </c>
    </row>
    <row r="6337" spans="1:27">
      <c r="A6337" t="s">
        <v>6511</v>
      </c>
      <c r="B6337" s="1">
        <v>45153</v>
      </c>
      <c r="C6337" s="2" t="s">
        <v>74</v>
      </c>
      <c r="D6337" t="s">
        <v>74</v>
      </c>
      <c r="E6337" t="s">
        <v>35</v>
      </c>
      <c r="F6337">
        <v>49</v>
      </c>
      <c r="G6337" t="s">
        <v>54</v>
      </c>
      <c r="H6337" t="s">
        <v>67</v>
      </c>
      <c r="I6337">
        <v>300</v>
      </c>
      <c r="J6337" t="s">
        <v>55</v>
      </c>
      <c r="K6337" t="s">
        <v>56</v>
      </c>
      <c r="L6337" t="s">
        <v>45</v>
      </c>
      <c r="M6337">
        <v>1348</v>
      </c>
      <c r="N6337">
        <v>37</v>
      </c>
      <c r="O6337">
        <v>648.4</v>
      </c>
      <c r="P6337">
        <v>0</v>
      </c>
      <c r="Q6337">
        <v>1</v>
      </c>
      <c r="R6337">
        <v>5</v>
      </c>
      <c r="S6337" t="s">
        <v>236</v>
      </c>
      <c r="T6337" t="s">
        <v>31</v>
      </c>
      <c r="W6337">
        <v>49876</v>
      </c>
      <c r="X6337" t="str">
        <f t="shared" si="392"/>
        <v>No</v>
      </c>
      <c r="Y6337" t="str">
        <f t="shared" si="393"/>
        <v>25-48 months</v>
      </c>
      <c r="Z6337" t="str">
        <f t="shared" si="394"/>
        <v>35-49</v>
      </c>
      <c r="AA6337" s="8">
        <f t="shared" si="395"/>
        <v>0</v>
      </c>
    </row>
    <row r="6338" spans="1:27">
      <c r="A6338" t="s">
        <v>6512</v>
      </c>
      <c r="B6338" s="1">
        <v>45765</v>
      </c>
      <c r="C6338" s="2" t="s">
        <v>146</v>
      </c>
      <c r="D6338" t="s">
        <v>147</v>
      </c>
      <c r="E6338" t="s">
        <v>26</v>
      </c>
      <c r="F6338">
        <v>38</v>
      </c>
      <c r="G6338" t="s">
        <v>27</v>
      </c>
      <c r="H6338" t="s">
        <v>36</v>
      </c>
      <c r="I6338">
        <v>30</v>
      </c>
      <c r="J6338" t="s">
        <v>55</v>
      </c>
      <c r="K6338" t="s">
        <v>44</v>
      </c>
      <c r="L6338" t="s">
        <v>45</v>
      </c>
      <c r="M6338">
        <v>648</v>
      </c>
      <c r="N6338">
        <v>16</v>
      </c>
      <c r="O6338">
        <v>393.8</v>
      </c>
      <c r="P6338">
        <v>2</v>
      </c>
      <c r="Q6338">
        <v>0</v>
      </c>
      <c r="R6338">
        <v>4</v>
      </c>
      <c r="S6338" t="s">
        <v>151</v>
      </c>
      <c r="T6338" t="s">
        <v>31</v>
      </c>
      <c r="W6338">
        <v>10368</v>
      </c>
      <c r="X6338" t="str">
        <f t="shared" ref="X6338:X6401" si="396">IF(F6338="","Yes","No")</f>
        <v>No</v>
      </c>
      <c r="Y6338" t="str">
        <f t="shared" ref="Y6338:Y6401" si="397">IF(N6338&lt;=6,"0-6 months",IF(N6338&lt;=12,"7-12 months",IF(N6338&lt;=24,"13-24 months",IF(N6338&lt;=48,"25-48 months","48+ months"))))</f>
        <v>13-24 months</v>
      </c>
      <c r="Z6338" t="str">
        <f t="shared" ref="Z6338:Z6401" si="398">IF(F6338&lt;25,"18-24",IF(F6338&lt;35,"25-34",IF(F6338&lt;50,"35-49","50+")))</f>
        <v>35-49</v>
      </c>
      <c r="AA6338" s="8">
        <f t="shared" ref="AA6338:AA6401" si="399">IF(T6338="Yes",1,0)</f>
        <v>0</v>
      </c>
    </row>
    <row r="6339" spans="1:27">
      <c r="A6339" t="s">
        <v>6513</v>
      </c>
      <c r="B6339" s="1">
        <v>45568</v>
      </c>
      <c r="C6339" s="2" t="s">
        <v>59</v>
      </c>
      <c r="D6339" t="s">
        <v>59</v>
      </c>
      <c r="E6339" t="s">
        <v>35</v>
      </c>
      <c r="F6339">
        <v>54</v>
      </c>
      <c r="G6339" t="s">
        <v>54</v>
      </c>
      <c r="H6339" t="s">
        <v>36</v>
      </c>
      <c r="I6339">
        <v>30</v>
      </c>
      <c r="J6339" t="s">
        <v>43</v>
      </c>
      <c r="K6339" t="s">
        <v>60</v>
      </c>
      <c r="L6339" t="s">
        <v>45</v>
      </c>
      <c r="M6339">
        <v>648</v>
      </c>
      <c r="N6339">
        <v>23</v>
      </c>
      <c r="O6339">
        <v>598.5</v>
      </c>
      <c r="P6339">
        <v>0</v>
      </c>
      <c r="Q6339">
        <v>0</v>
      </c>
      <c r="R6339">
        <v>4</v>
      </c>
      <c r="S6339" t="s">
        <v>126</v>
      </c>
      <c r="T6339" t="s">
        <v>31</v>
      </c>
      <c r="W6339">
        <v>14904</v>
      </c>
      <c r="X6339" t="str">
        <f t="shared" si="396"/>
        <v>No</v>
      </c>
      <c r="Y6339" t="str">
        <f t="shared" si="397"/>
        <v>13-24 months</v>
      </c>
      <c r="Z6339" t="str">
        <f t="shared" si="398"/>
        <v>50+</v>
      </c>
      <c r="AA6339" s="8">
        <f t="shared" si="399"/>
        <v>0</v>
      </c>
    </row>
    <row r="6340" spans="1:27">
      <c r="A6340" t="s">
        <v>6514</v>
      </c>
      <c r="B6340" s="1">
        <v>44647</v>
      </c>
      <c r="C6340" s="2" t="s">
        <v>209</v>
      </c>
      <c r="D6340" t="s">
        <v>210</v>
      </c>
      <c r="E6340" t="s">
        <v>64</v>
      </c>
      <c r="F6340">
        <v>28</v>
      </c>
      <c r="G6340" t="s">
        <v>27</v>
      </c>
      <c r="H6340" t="s">
        <v>28</v>
      </c>
      <c r="I6340">
        <v>100</v>
      </c>
      <c r="J6340" t="s">
        <v>29</v>
      </c>
      <c r="K6340" t="s">
        <v>56</v>
      </c>
      <c r="L6340" t="s">
        <v>31</v>
      </c>
      <c r="M6340">
        <v>799</v>
      </c>
      <c r="N6340">
        <v>53</v>
      </c>
      <c r="O6340">
        <v>694.2</v>
      </c>
      <c r="P6340">
        <v>1</v>
      </c>
      <c r="Q6340">
        <v>0</v>
      </c>
      <c r="R6340">
        <v>2</v>
      </c>
      <c r="S6340" t="s">
        <v>339</v>
      </c>
      <c r="T6340" t="s">
        <v>31</v>
      </c>
      <c r="W6340">
        <v>42347</v>
      </c>
      <c r="X6340" t="str">
        <f t="shared" si="396"/>
        <v>No</v>
      </c>
      <c r="Y6340" t="str">
        <f t="shared" si="397"/>
        <v>48+ months</v>
      </c>
      <c r="Z6340" t="str">
        <f t="shared" si="398"/>
        <v>25-34</v>
      </c>
      <c r="AA6340" s="8">
        <f t="shared" si="399"/>
        <v>0</v>
      </c>
    </row>
    <row r="6341" spans="1:27">
      <c r="A6341" t="s">
        <v>6515</v>
      </c>
      <c r="B6341" s="1">
        <v>46039</v>
      </c>
      <c r="C6341" s="2" t="s">
        <v>47</v>
      </c>
      <c r="D6341" t="s">
        <v>48</v>
      </c>
      <c r="E6341" t="s">
        <v>26</v>
      </c>
      <c r="F6341">
        <v>42</v>
      </c>
      <c r="G6341" t="s">
        <v>54</v>
      </c>
      <c r="H6341" t="s">
        <v>28</v>
      </c>
      <c r="I6341">
        <v>100</v>
      </c>
      <c r="J6341" t="s">
        <v>55</v>
      </c>
      <c r="K6341" t="s">
        <v>30</v>
      </c>
      <c r="L6341" t="s">
        <v>31</v>
      </c>
      <c r="M6341">
        <v>799</v>
      </c>
      <c r="N6341">
        <v>7</v>
      </c>
      <c r="O6341">
        <v>497.9</v>
      </c>
      <c r="P6341">
        <v>1</v>
      </c>
      <c r="Q6341">
        <v>0</v>
      </c>
      <c r="R6341">
        <v>4</v>
      </c>
      <c r="S6341" t="s">
        <v>117</v>
      </c>
      <c r="T6341" t="s">
        <v>31</v>
      </c>
      <c r="W6341">
        <v>5593</v>
      </c>
      <c r="X6341" t="str">
        <f t="shared" si="396"/>
        <v>No</v>
      </c>
      <c r="Y6341" t="str">
        <f t="shared" si="397"/>
        <v>7-12 months</v>
      </c>
      <c r="Z6341" t="str">
        <f t="shared" si="398"/>
        <v>35-49</v>
      </c>
      <c r="AA6341" s="8">
        <f t="shared" si="399"/>
        <v>0</v>
      </c>
    </row>
    <row r="6342" spans="1:27">
      <c r="A6342" t="s">
        <v>6516</v>
      </c>
      <c r="B6342" s="1">
        <v>46190</v>
      </c>
      <c r="C6342" s="2" t="s">
        <v>71</v>
      </c>
      <c r="D6342" t="s">
        <v>72</v>
      </c>
      <c r="E6342" t="s">
        <v>64</v>
      </c>
      <c r="F6342">
        <v>29</v>
      </c>
      <c r="G6342" t="s">
        <v>54</v>
      </c>
      <c r="H6342" t="s">
        <v>67</v>
      </c>
      <c r="I6342">
        <v>300</v>
      </c>
      <c r="J6342" t="s">
        <v>55</v>
      </c>
      <c r="K6342" t="s">
        <v>56</v>
      </c>
      <c r="L6342" t="s">
        <v>31</v>
      </c>
      <c r="M6342">
        <v>1199</v>
      </c>
      <c r="N6342">
        <v>1</v>
      </c>
      <c r="O6342">
        <v>965.7</v>
      </c>
      <c r="P6342">
        <v>1</v>
      </c>
      <c r="Q6342">
        <v>0</v>
      </c>
      <c r="R6342">
        <v>3</v>
      </c>
      <c r="T6342" t="s">
        <v>45</v>
      </c>
      <c r="U6342" s="1">
        <v>46232</v>
      </c>
      <c r="V6342" t="s">
        <v>170</v>
      </c>
      <c r="W6342">
        <v>1199</v>
      </c>
      <c r="X6342" t="str">
        <f t="shared" si="396"/>
        <v>No</v>
      </c>
      <c r="Y6342" t="str">
        <f t="shared" si="397"/>
        <v>0-6 months</v>
      </c>
      <c r="Z6342" t="str">
        <f t="shared" si="398"/>
        <v>25-34</v>
      </c>
      <c r="AA6342" s="8">
        <f t="shared" si="399"/>
        <v>1</v>
      </c>
    </row>
    <row r="6343" spans="1:27">
      <c r="A6343" t="s">
        <v>6517</v>
      </c>
      <c r="B6343" s="1">
        <v>45875</v>
      </c>
      <c r="C6343" s="2" t="s">
        <v>59</v>
      </c>
      <c r="D6343" t="s">
        <v>59</v>
      </c>
      <c r="E6343" t="s">
        <v>35</v>
      </c>
      <c r="F6343">
        <v>41</v>
      </c>
      <c r="G6343" t="s">
        <v>54</v>
      </c>
      <c r="H6343" t="s">
        <v>28</v>
      </c>
      <c r="I6343">
        <v>100</v>
      </c>
      <c r="J6343" t="s">
        <v>55</v>
      </c>
      <c r="K6343" t="s">
        <v>60</v>
      </c>
      <c r="L6343" t="s">
        <v>31</v>
      </c>
      <c r="M6343">
        <v>799</v>
      </c>
      <c r="N6343">
        <v>3</v>
      </c>
      <c r="O6343">
        <v>944.2</v>
      </c>
      <c r="P6343">
        <v>1</v>
      </c>
      <c r="Q6343">
        <v>0</v>
      </c>
      <c r="R6343">
        <v>4</v>
      </c>
      <c r="T6343" t="s">
        <v>45</v>
      </c>
      <c r="U6343" s="1">
        <v>45960</v>
      </c>
      <c r="V6343" t="s">
        <v>97</v>
      </c>
      <c r="W6343">
        <v>2397</v>
      </c>
      <c r="X6343" t="str">
        <f t="shared" si="396"/>
        <v>No</v>
      </c>
      <c r="Y6343" t="str">
        <f t="shared" si="397"/>
        <v>0-6 months</v>
      </c>
      <c r="Z6343" t="str">
        <f t="shared" si="398"/>
        <v>35-49</v>
      </c>
      <c r="AA6343" s="8">
        <f t="shared" si="399"/>
        <v>1</v>
      </c>
    </row>
    <row r="6344" spans="1:27">
      <c r="A6344" t="s">
        <v>6518</v>
      </c>
      <c r="B6344" s="1">
        <v>45588</v>
      </c>
      <c r="C6344" s="2" t="s">
        <v>47</v>
      </c>
      <c r="D6344" t="s">
        <v>48</v>
      </c>
      <c r="E6344" t="s">
        <v>26</v>
      </c>
      <c r="F6344">
        <v>39</v>
      </c>
      <c r="G6344" t="s">
        <v>27</v>
      </c>
      <c r="H6344" t="s">
        <v>28</v>
      </c>
      <c r="I6344">
        <v>100</v>
      </c>
      <c r="J6344" t="s">
        <v>29</v>
      </c>
      <c r="K6344" t="s">
        <v>56</v>
      </c>
      <c r="L6344" t="s">
        <v>45</v>
      </c>
      <c r="M6344">
        <v>948</v>
      </c>
      <c r="N6344">
        <v>22</v>
      </c>
      <c r="O6344">
        <v>421.4</v>
      </c>
      <c r="P6344">
        <v>0</v>
      </c>
      <c r="Q6344">
        <v>0</v>
      </c>
      <c r="S6344" t="s">
        <v>105</v>
      </c>
      <c r="T6344" t="s">
        <v>31</v>
      </c>
      <c r="W6344">
        <v>20856</v>
      </c>
      <c r="X6344" t="str">
        <f t="shared" si="396"/>
        <v>No</v>
      </c>
      <c r="Y6344" t="str">
        <f t="shared" si="397"/>
        <v>13-24 months</v>
      </c>
      <c r="Z6344" t="str">
        <f t="shared" si="398"/>
        <v>35-49</v>
      </c>
      <c r="AA6344" s="8">
        <f t="shared" si="399"/>
        <v>0</v>
      </c>
    </row>
    <row r="6345" spans="1:27">
      <c r="A6345" t="s">
        <v>6519</v>
      </c>
      <c r="B6345" s="1">
        <v>45037</v>
      </c>
      <c r="C6345" s="2" t="s">
        <v>24</v>
      </c>
      <c r="D6345" t="s">
        <v>25</v>
      </c>
      <c r="E6345" t="s">
        <v>26</v>
      </c>
      <c r="F6345">
        <v>20</v>
      </c>
      <c r="G6345" t="s">
        <v>27</v>
      </c>
      <c r="H6345" t="s">
        <v>36</v>
      </c>
      <c r="I6345">
        <v>30</v>
      </c>
      <c r="J6345" t="s">
        <v>55</v>
      </c>
      <c r="K6345" t="s">
        <v>56</v>
      </c>
      <c r="L6345" t="s">
        <v>45</v>
      </c>
      <c r="M6345">
        <v>648</v>
      </c>
      <c r="N6345">
        <v>40</v>
      </c>
      <c r="O6345">
        <v>274.10000000000002</v>
      </c>
      <c r="P6345">
        <v>1</v>
      </c>
      <c r="Q6345">
        <v>0</v>
      </c>
      <c r="R6345">
        <v>3</v>
      </c>
      <c r="S6345" t="s">
        <v>244</v>
      </c>
      <c r="T6345" t="s">
        <v>31</v>
      </c>
      <c r="W6345">
        <v>25920</v>
      </c>
      <c r="X6345" t="str">
        <f t="shared" si="396"/>
        <v>No</v>
      </c>
      <c r="Y6345" t="str">
        <f t="shared" si="397"/>
        <v>25-48 months</v>
      </c>
      <c r="Z6345" t="str">
        <f t="shared" si="398"/>
        <v>18-24</v>
      </c>
      <c r="AA6345" s="8">
        <f t="shared" si="399"/>
        <v>0</v>
      </c>
    </row>
    <row r="6346" spans="1:27">
      <c r="A6346" t="s">
        <v>6520</v>
      </c>
      <c r="B6346" s="1">
        <v>45823</v>
      </c>
      <c r="C6346" s="2" t="s">
        <v>59</v>
      </c>
      <c r="D6346" t="s">
        <v>59</v>
      </c>
      <c r="E6346" t="s">
        <v>35</v>
      </c>
      <c r="F6346">
        <v>33</v>
      </c>
      <c r="G6346" t="s">
        <v>27</v>
      </c>
      <c r="H6346" t="s">
        <v>36</v>
      </c>
      <c r="I6346">
        <v>30</v>
      </c>
      <c r="J6346" t="s">
        <v>29</v>
      </c>
      <c r="K6346" t="s">
        <v>30</v>
      </c>
      <c r="L6346" t="s">
        <v>45</v>
      </c>
      <c r="M6346">
        <v>648</v>
      </c>
      <c r="N6346">
        <v>15</v>
      </c>
      <c r="O6346">
        <v>201.9</v>
      </c>
      <c r="P6346">
        <v>0</v>
      </c>
      <c r="Q6346">
        <v>0</v>
      </c>
      <c r="R6346">
        <v>4</v>
      </c>
      <c r="S6346" t="s">
        <v>164</v>
      </c>
      <c r="T6346" t="s">
        <v>31</v>
      </c>
      <c r="W6346">
        <v>9720</v>
      </c>
      <c r="X6346" t="str">
        <f t="shared" si="396"/>
        <v>No</v>
      </c>
      <c r="Y6346" t="str">
        <f t="shared" si="397"/>
        <v>13-24 months</v>
      </c>
      <c r="Z6346" t="str">
        <f t="shared" si="398"/>
        <v>25-34</v>
      </c>
      <c r="AA6346" s="8">
        <f t="shared" si="399"/>
        <v>0</v>
      </c>
    </row>
    <row r="6347" spans="1:27">
      <c r="A6347" t="s">
        <v>6521</v>
      </c>
      <c r="B6347" s="1">
        <v>45231</v>
      </c>
      <c r="C6347" s="2" t="s">
        <v>89</v>
      </c>
      <c r="D6347" t="s">
        <v>90</v>
      </c>
      <c r="E6347" t="s">
        <v>41</v>
      </c>
      <c r="F6347">
        <v>41</v>
      </c>
      <c r="G6347" t="s">
        <v>27</v>
      </c>
      <c r="H6347" t="s">
        <v>67</v>
      </c>
      <c r="I6347">
        <v>300</v>
      </c>
      <c r="J6347" t="s">
        <v>43</v>
      </c>
      <c r="K6347" t="s">
        <v>60</v>
      </c>
      <c r="L6347" t="s">
        <v>31</v>
      </c>
      <c r="M6347">
        <v>1199</v>
      </c>
      <c r="N6347">
        <v>34</v>
      </c>
      <c r="O6347">
        <v>396.5</v>
      </c>
      <c r="P6347">
        <v>1</v>
      </c>
      <c r="Q6347">
        <v>0</v>
      </c>
      <c r="R6347">
        <v>5</v>
      </c>
      <c r="S6347" t="s">
        <v>236</v>
      </c>
      <c r="T6347" t="s">
        <v>31</v>
      </c>
      <c r="W6347">
        <v>40766</v>
      </c>
      <c r="X6347" t="str">
        <f t="shared" si="396"/>
        <v>No</v>
      </c>
      <c r="Y6347" t="str">
        <f t="shared" si="397"/>
        <v>25-48 months</v>
      </c>
      <c r="Z6347" t="str">
        <f t="shared" si="398"/>
        <v>35-49</v>
      </c>
      <c r="AA6347" s="8">
        <f t="shared" si="399"/>
        <v>0</v>
      </c>
    </row>
    <row r="6348" spans="1:27">
      <c r="A6348" t="s">
        <v>6522</v>
      </c>
      <c r="B6348" s="1">
        <v>46185</v>
      </c>
      <c r="C6348" s="2" t="s">
        <v>74</v>
      </c>
      <c r="D6348" t="s">
        <v>74</v>
      </c>
      <c r="E6348" t="s">
        <v>35</v>
      </c>
      <c r="F6348">
        <v>57</v>
      </c>
      <c r="G6348" t="s">
        <v>54</v>
      </c>
      <c r="H6348" t="s">
        <v>28</v>
      </c>
      <c r="I6348">
        <v>100</v>
      </c>
      <c r="J6348" t="s">
        <v>29</v>
      </c>
      <c r="K6348" t="s">
        <v>56</v>
      </c>
      <c r="L6348" t="s">
        <v>45</v>
      </c>
      <c r="M6348">
        <v>948</v>
      </c>
      <c r="N6348">
        <v>3</v>
      </c>
      <c r="O6348">
        <v>441.7</v>
      </c>
      <c r="P6348">
        <v>2</v>
      </c>
      <c r="Q6348">
        <v>0</v>
      </c>
      <c r="R6348">
        <v>3</v>
      </c>
      <c r="S6348" t="s">
        <v>214</v>
      </c>
      <c r="T6348" t="s">
        <v>31</v>
      </c>
      <c r="W6348">
        <v>2844</v>
      </c>
      <c r="X6348" t="str">
        <f t="shared" si="396"/>
        <v>No</v>
      </c>
      <c r="Y6348" t="str">
        <f t="shared" si="397"/>
        <v>0-6 months</v>
      </c>
      <c r="Z6348" t="str">
        <f t="shared" si="398"/>
        <v>50+</v>
      </c>
      <c r="AA6348" s="8">
        <f t="shared" si="399"/>
        <v>0</v>
      </c>
    </row>
    <row r="6349" spans="1:27">
      <c r="A6349" t="s">
        <v>6523</v>
      </c>
      <c r="B6349" s="1">
        <v>44787</v>
      </c>
      <c r="C6349" s="2" t="s">
        <v>71</v>
      </c>
      <c r="D6349" t="s">
        <v>72</v>
      </c>
      <c r="E6349" t="s">
        <v>64</v>
      </c>
      <c r="F6349">
        <v>18</v>
      </c>
      <c r="G6349" t="s">
        <v>27</v>
      </c>
      <c r="H6349" t="s">
        <v>28</v>
      </c>
      <c r="I6349">
        <v>100</v>
      </c>
      <c r="J6349" t="s">
        <v>55</v>
      </c>
      <c r="K6349" t="s">
        <v>82</v>
      </c>
      <c r="L6349" t="s">
        <v>31</v>
      </c>
      <c r="M6349">
        <v>799</v>
      </c>
      <c r="N6349">
        <v>49</v>
      </c>
      <c r="O6349">
        <v>222.7</v>
      </c>
      <c r="P6349">
        <v>3</v>
      </c>
      <c r="Q6349">
        <v>0</v>
      </c>
      <c r="R6349">
        <v>2</v>
      </c>
      <c r="S6349" t="s">
        <v>240</v>
      </c>
      <c r="T6349" t="s">
        <v>31</v>
      </c>
      <c r="W6349">
        <v>39151</v>
      </c>
      <c r="X6349" t="str">
        <f t="shared" si="396"/>
        <v>No</v>
      </c>
      <c r="Y6349" t="str">
        <f t="shared" si="397"/>
        <v>48+ months</v>
      </c>
      <c r="Z6349" t="str">
        <f t="shared" si="398"/>
        <v>18-24</v>
      </c>
      <c r="AA6349" s="8">
        <f t="shared" si="399"/>
        <v>0</v>
      </c>
    </row>
    <row r="6350" spans="1:27">
      <c r="A6350" t="s">
        <v>6524</v>
      </c>
      <c r="B6350" s="1">
        <v>45749</v>
      </c>
      <c r="C6350" s="2" t="s">
        <v>71</v>
      </c>
      <c r="D6350" t="s">
        <v>72</v>
      </c>
      <c r="E6350" t="s">
        <v>64</v>
      </c>
      <c r="F6350">
        <v>25</v>
      </c>
      <c r="G6350" t="s">
        <v>54</v>
      </c>
      <c r="H6350" t="s">
        <v>28</v>
      </c>
      <c r="I6350">
        <v>100</v>
      </c>
      <c r="J6350" t="s">
        <v>29</v>
      </c>
      <c r="K6350" t="s">
        <v>30</v>
      </c>
      <c r="L6350" t="s">
        <v>45</v>
      </c>
      <c r="M6350">
        <v>948</v>
      </c>
      <c r="N6350">
        <v>17</v>
      </c>
      <c r="O6350">
        <v>355.2</v>
      </c>
      <c r="P6350">
        <v>0</v>
      </c>
      <c r="Q6350">
        <v>0</v>
      </c>
      <c r="R6350">
        <v>4</v>
      </c>
      <c r="S6350" t="s">
        <v>214</v>
      </c>
      <c r="T6350" t="s">
        <v>31</v>
      </c>
      <c r="W6350">
        <v>16116</v>
      </c>
      <c r="X6350" t="str">
        <f t="shared" si="396"/>
        <v>No</v>
      </c>
      <c r="Y6350" t="str">
        <f t="shared" si="397"/>
        <v>13-24 months</v>
      </c>
      <c r="Z6350" t="str">
        <f t="shared" si="398"/>
        <v>25-34</v>
      </c>
      <c r="AA6350" s="8">
        <f t="shared" si="399"/>
        <v>0</v>
      </c>
    </row>
    <row r="6351" spans="1:27">
      <c r="A6351" t="s">
        <v>6525</v>
      </c>
      <c r="B6351" s="1">
        <v>45368</v>
      </c>
      <c r="C6351" s="2" t="s">
        <v>209</v>
      </c>
      <c r="D6351" t="s">
        <v>210</v>
      </c>
      <c r="E6351" t="s">
        <v>64</v>
      </c>
      <c r="F6351">
        <v>18</v>
      </c>
      <c r="G6351" t="s">
        <v>27</v>
      </c>
      <c r="H6351" t="s">
        <v>28</v>
      </c>
      <c r="I6351">
        <v>100</v>
      </c>
      <c r="J6351" t="s">
        <v>55</v>
      </c>
      <c r="K6351" t="s">
        <v>56</v>
      </c>
      <c r="L6351" t="s">
        <v>31</v>
      </c>
      <c r="M6351">
        <v>799</v>
      </c>
      <c r="N6351">
        <v>11</v>
      </c>
      <c r="O6351">
        <v>418.2</v>
      </c>
      <c r="P6351">
        <v>3</v>
      </c>
      <c r="Q6351">
        <v>0</v>
      </c>
      <c r="R6351">
        <v>1</v>
      </c>
      <c r="S6351" t="s">
        <v>598</v>
      </c>
      <c r="T6351" t="s">
        <v>45</v>
      </c>
      <c r="U6351" s="1">
        <v>45711</v>
      </c>
      <c r="V6351" t="s">
        <v>78</v>
      </c>
      <c r="W6351">
        <v>8789</v>
      </c>
      <c r="X6351" t="str">
        <f t="shared" si="396"/>
        <v>No</v>
      </c>
      <c r="Y6351" t="str">
        <f t="shared" si="397"/>
        <v>7-12 months</v>
      </c>
      <c r="Z6351" t="str">
        <f t="shared" si="398"/>
        <v>18-24</v>
      </c>
      <c r="AA6351" s="8">
        <f t="shared" si="399"/>
        <v>1</v>
      </c>
    </row>
    <row r="6352" spans="1:27">
      <c r="A6352" t="s">
        <v>6526</v>
      </c>
      <c r="B6352" s="1">
        <v>46211</v>
      </c>
      <c r="C6352" s="2" t="s">
        <v>146</v>
      </c>
      <c r="D6352" t="s">
        <v>147</v>
      </c>
      <c r="E6352" t="s">
        <v>26</v>
      </c>
      <c r="F6352">
        <v>43</v>
      </c>
      <c r="G6352" t="s">
        <v>27</v>
      </c>
      <c r="H6352" t="s">
        <v>28</v>
      </c>
      <c r="I6352">
        <v>100</v>
      </c>
      <c r="J6352" t="s">
        <v>55</v>
      </c>
      <c r="K6352" t="s">
        <v>44</v>
      </c>
      <c r="L6352" t="s">
        <v>31</v>
      </c>
      <c r="M6352">
        <v>799</v>
      </c>
      <c r="N6352">
        <v>2</v>
      </c>
      <c r="O6352">
        <v>320.39999999999998</v>
      </c>
      <c r="P6352">
        <v>2</v>
      </c>
      <c r="Q6352">
        <v>0</v>
      </c>
      <c r="R6352">
        <v>4</v>
      </c>
      <c r="S6352" t="s">
        <v>122</v>
      </c>
      <c r="T6352" t="s">
        <v>31</v>
      </c>
      <c r="W6352">
        <v>1598</v>
      </c>
      <c r="X6352" t="str">
        <f t="shared" si="396"/>
        <v>No</v>
      </c>
      <c r="Y6352" t="str">
        <f t="shared" si="397"/>
        <v>0-6 months</v>
      </c>
      <c r="Z6352" t="str">
        <f t="shared" si="398"/>
        <v>35-49</v>
      </c>
      <c r="AA6352" s="8">
        <f t="shared" si="399"/>
        <v>0</v>
      </c>
    </row>
    <row r="6353" spans="1:27">
      <c r="A6353" t="s">
        <v>6527</v>
      </c>
      <c r="B6353" s="1">
        <v>46030</v>
      </c>
      <c r="C6353" s="2" t="s">
        <v>66</v>
      </c>
      <c r="D6353" t="s">
        <v>40</v>
      </c>
      <c r="E6353" t="s">
        <v>41</v>
      </c>
      <c r="F6353">
        <v>54</v>
      </c>
      <c r="G6353" t="s">
        <v>54</v>
      </c>
      <c r="H6353" t="s">
        <v>67</v>
      </c>
      <c r="I6353">
        <v>300</v>
      </c>
      <c r="J6353" t="s">
        <v>55</v>
      </c>
      <c r="K6353" t="s">
        <v>30</v>
      </c>
      <c r="L6353" t="s">
        <v>31</v>
      </c>
      <c r="M6353">
        <v>1199</v>
      </c>
      <c r="N6353">
        <v>8</v>
      </c>
      <c r="O6353">
        <v>494.1</v>
      </c>
      <c r="P6353">
        <v>1</v>
      </c>
      <c r="Q6353">
        <v>0</v>
      </c>
      <c r="R6353">
        <v>4</v>
      </c>
      <c r="S6353" t="s">
        <v>236</v>
      </c>
      <c r="T6353" t="s">
        <v>31</v>
      </c>
      <c r="W6353">
        <v>9592</v>
      </c>
      <c r="X6353" t="str">
        <f t="shared" si="396"/>
        <v>No</v>
      </c>
      <c r="Y6353" t="str">
        <f t="shared" si="397"/>
        <v>7-12 months</v>
      </c>
      <c r="Z6353" t="str">
        <f t="shared" si="398"/>
        <v>50+</v>
      </c>
      <c r="AA6353" s="8">
        <f t="shared" si="399"/>
        <v>0</v>
      </c>
    </row>
    <row r="6354" spans="1:27">
      <c r="A6354" t="s">
        <v>6528</v>
      </c>
      <c r="B6354" s="1">
        <v>46136</v>
      </c>
      <c r="C6354" s="2" t="s">
        <v>24</v>
      </c>
      <c r="D6354" t="s">
        <v>25</v>
      </c>
      <c r="E6354" t="s">
        <v>26</v>
      </c>
      <c r="F6354">
        <v>46</v>
      </c>
      <c r="G6354" t="s">
        <v>27</v>
      </c>
      <c r="H6354" t="s">
        <v>67</v>
      </c>
      <c r="I6354">
        <v>300</v>
      </c>
      <c r="J6354" t="s">
        <v>55</v>
      </c>
      <c r="K6354" t="s">
        <v>56</v>
      </c>
      <c r="L6354" t="s">
        <v>31</v>
      </c>
      <c r="M6354">
        <v>1199</v>
      </c>
      <c r="N6354">
        <v>4</v>
      </c>
      <c r="O6354">
        <v>802.5</v>
      </c>
      <c r="P6354">
        <v>4</v>
      </c>
      <c r="Q6354">
        <v>0</v>
      </c>
      <c r="R6354">
        <v>4</v>
      </c>
      <c r="S6354" t="s">
        <v>181</v>
      </c>
      <c r="T6354" t="s">
        <v>31</v>
      </c>
      <c r="W6354">
        <v>4796</v>
      </c>
      <c r="X6354" t="str">
        <f t="shared" si="396"/>
        <v>No</v>
      </c>
      <c r="Y6354" t="str">
        <f t="shared" si="397"/>
        <v>0-6 months</v>
      </c>
      <c r="Z6354" t="str">
        <f t="shared" si="398"/>
        <v>35-49</v>
      </c>
      <c r="AA6354" s="8">
        <f t="shared" si="399"/>
        <v>0</v>
      </c>
    </row>
    <row r="6355" spans="1:27">
      <c r="A6355" t="s">
        <v>6529</v>
      </c>
      <c r="B6355" s="1">
        <v>46207</v>
      </c>
      <c r="C6355" s="2" t="s">
        <v>101</v>
      </c>
      <c r="D6355" t="s">
        <v>102</v>
      </c>
      <c r="E6355" t="s">
        <v>35</v>
      </c>
      <c r="F6355">
        <v>52</v>
      </c>
      <c r="G6355" t="s">
        <v>27</v>
      </c>
      <c r="H6355" t="s">
        <v>36</v>
      </c>
      <c r="I6355">
        <v>30</v>
      </c>
      <c r="J6355" t="s">
        <v>29</v>
      </c>
      <c r="K6355" t="s">
        <v>30</v>
      </c>
      <c r="L6355" t="s">
        <v>31</v>
      </c>
      <c r="M6355">
        <v>499</v>
      </c>
      <c r="N6355">
        <v>2</v>
      </c>
      <c r="O6355">
        <v>462.5</v>
      </c>
      <c r="P6355">
        <v>3</v>
      </c>
      <c r="Q6355">
        <v>0</v>
      </c>
      <c r="R6355">
        <v>3</v>
      </c>
      <c r="S6355" t="s">
        <v>114</v>
      </c>
      <c r="T6355" t="s">
        <v>31</v>
      </c>
      <c r="W6355">
        <v>998</v>
      </c>
      <c r="X6355" t="str">
        <f t="shared" si="396"/>
        <v>No</v>
      </c>
      <c r="Y6355" t="str">
        <f t="shared" si="397"/>
        <v>0-6 months</v>
      </c>
      <c r="Z6355" t="str">
        <f t="shared" si="398"/>
        <v>50+</v>
      </c>
      <c r="AA6355" s="8">
        <f t="shared" si="399"/>
        <v>0</v>
      </c>
    </row>
    <row r="6356" spans="1:27">
      <c r="A6356" t="s">
        <v>6530</v>
      </c>
      <c r="B6356" s="1">
        <v>45975</v>
      </c>
      <c r="C6356" s="2" t="s">
        <v>47</v>
      </c>
      <c r="D6356" t="s">
        <v>48</v>
      </c>
      <c r="E6356" t="s">
        <v>26</v>
      </c>
      <c r="F6356">
        <v>34</v>
      </c>
      <c r="G6356" t="s">
        <v>54</v>
      </c>
      <c r="H6356" t="s">
        <v>28</v>
      </c>
      <c r="I6356">
        <v>100</v>
      </c>
      <c r="J6356" t="s">
        <v>55</v>
      </c>
      <c r="K6356" t="s">
        <v>56</v>
      </c>
      <c r="L6356" t="s">
        <v>45</v>
      </c>
      <c r="M6356">
        <v>948</v>
      </c>
      <c r="N6356">
        <v>10</v>
      </c>
      <c r="O6356">
        <v>506.2</v>
      </c>
      <c r="P6356">
        <v>1</v>
      </c>
      <c r="Q6356">
        <v>0</v>
      </c>
      <c r="R6356">
        <v>4</v>
      </c>
      <c r="S6356" t="s">
        <v>120</v>
      </c>
      <c r="T6356" t="s">
        <v>31</v>
      </c>
      <c r="W6356">
        <v>9480</v>
      </c>
      <c r="X6356" t="str">
        <f t="shared" si="396"/>
        <v>No</v>
      </c>
      <c r="Y6356" t="str">
        <f t="shared" si="397"/>
        <v>7-12 months</v>
      </c>
      <c r="Z6356" t="str">
        <f t="shared" si="398"/>
        <v>25-34</v>
      </c>
      <c r="AA6356" s="8">
        <f t="shared" si="399"/>
        <v>0</v>
      </c>
    </row>
    <row r="6357" spans="1:27">
      <c r="A6357" t="s">
        <v>6531</v>
      </c>
      <c r="B6357" s="1">
        <v>45178</v>
      </c>
      <c r="C6357" s="2" t="s">
        <v>59</v>
      </c>
      <c r="D6357" t="s">
        <v>59</v>
      </c>
      <c r="E6357" t="s">
        <v>35</v>
      </c>
      <c r="F6357">
        <v>38</v>
      </c>
      <c r="G6357" t="s">
        <v>27</v>
      </c>
      <c r="H6357" t="s">
        <v>36</v>
      </c>
      <c r="I6357">
        <v>30</v>
      </c>
      <c r="J6357" t="s">
        <v>29</v>
      </c>
      <c r="K6357" t="s">
        <v>44</v>
      </c>
      <c r="L6357" t="s">
        <v>45</v>
      </c>
      <c r="M6357">
        <v>648</v>
      </c>
      <c r="N6357">
        <v>36</v>
      </c>
      <c r="O6357">
        <v>378.8</v>
      </c>
      <c r="P6357">
        <v>1</v>
      </c>
      <c r="Q6357">
        <v>1</v>
      </c>
      <c r="R6357">
        <v>3</v>
      </c>
      <c r="S6357" t="s">
        <v>86</v>
      </c>
      <c r="T6357" t="s">
        <v>31</v>
      </c>
      <c r="W6357">
        <v>23328</v>
      </c>
      <c r="X6357" t="str">
        <f t="shared" si="396"/>
        <v>No</v>
      </c>
      <c r="Y6357" t="str">
        <f t="shared" si="397"/>
        <v>25-48 months</v>
      </c>
      <c r="Z6357" t="str">
        <f t="shared" si="398"/>
        <v>35-49</v>
      </c>
      <c r="AA6357" s="8">
        <f t="shared" si="399"/>
        <v>0</v>
      </c>
    </row>
    <row r="6358" spans="1:27">
      <c r="A6358" t="s">
        <v>6532</v>
      </c>
      <c r="B6358" s="1">
        <v>45779</v>
      </c>
      <c r="C6358" s="2" t="s">
        <v>146</v>
      </c>
      <c r="D6358" t="s">
        <v>147</v>
      </c>
      <c r="E6358" t="s">
        <v>26</v>
      </c>
      <c r="F6358">
        <v>26</v>
      </c>
      <c r="G6358" t="s">
        <v>27</v>
      </c>
      <c r="H6358" t="s">
        <v>67</v>
      </c>
      <c r="I6358">
        <v>300</v>
      </c>
      <c r="J6358" t="s">
        <v>55</v>
      </c>
      <c r="K6358" t="s">
        <v>44</v>
      </c>
      <c r="L6358" t="s">
        <v>45</v>
      </c>
      <c r="M6358">
        <v>1348</v>
      </c>
      <c r="N6358">
        <v>16</v>
      </c>
      <c r="O6358">
        <v>527.6</v>
      </c>
      <c r="P6358">
        <v>0</v>
      </c>
      <c r="Q6358">
        <v>0</v>
      </c>
      <c r="R6358">
        <v>4</v>
      </c>
      <c r="S6358" t="s">
        <v>124</v>
      </c>
      <c r="T6358" t="s">
        <v>31</v>
      </c>
      <c r="W6358">
        <v>21568</v>
      </c>
      <c r="X6358" t="str">
        <f t="shared" si="396"/>
        <v>No</v>
      </c>
      <c r="Y6358" t="str">
        <f t="shared" si="397"/>
        <v>13-24 months</v>
      </c>
      <c r="Z6358" t="str">
        <f t="shared" si="398"/>
        <v>25-34</v>
      </c>
      <c r="AA6358" s="8">
        <f t="shared" si="399"/>
        <v>0</v>
      </c>
    </row>
    <row r="6359" spans="1:27">
      <c r="A6359" t="s">
        <v>6533</v>
      </c>
      <c r="B6359" s="1">
        <v>45759</v>
      </c>
      <c r="C6359" s="2" t="s">
        <v>59</v>
      </c>
      <c r="D6359" t="s">
        <v>59</v>
      </c>
      <c r="E6359" t="s">
        <v>35</v>
      </c>
      <c r="F6359">
        <v>27</v>
      </c>
      <c r="G6359" t="s">
        <v>27</v>
      </c>
      <c r="H6359" t="s">
        <v>36</v>
      </c>
      <c r="I6359">
        <v>30</v>
      </c>
      <c r="J6359" t="s">
        <v>43</v>
      </c>
      <c r="K6359" t="s">
        <v>56</v>
      </c>
      <c r="L6359" t="s">
        <v>31</v>
      </c>
      <c r="M6359">
        <v>499</v>
      </c>
      <c r="N6359">
        <v>17</v>
      </c>
      <c r="O6359">
        <v>456.6</v>
      </c>
      <c r="P6359">
        <v>0</v>
      </c>
      <c r="Q6359">
        <v>0</v>
      </c>
      <c r="R6359">
        <v>4</v>
      </c>
      <c r="S6359" t="s">
        <v>117</v>
      </c>
      <c r="T6359" t="s">
        <v>31</v>
      </c>
      <c r="W6359">
        <v>8483</v>
      </c>
      <c r="X6359" t="str">
        <f t="shared" si="396"/>
        <v>No</v>
      </c>
      <c r="Y6359" t="str">
        <f t="shared" si="397"/>
        <v>13-24 months</v>
      </c>
      <c r="Z6359" t="str">
        <f t="shared" si="398"/>
        <v>25-34</v>
      </c>
      <c r="AA6359" s="8">
        <f t="shared" si="399"/>
        <v>0</v>
      </c>
    </row>
    <row r="6360" spans="1:27">
      <c r="A6360" t="s">
        <v>6534</v>
      </c>
      <c r="B6360" s="1">
        <v>44780</v>
      </c>
      <c r="C6360" s="2" t="s">
        <v>62</v>
      </c>
      <c r="D6360" t="s">
        <v>63</v>
      </c>
      <c r="E6360" t="s">
        <v>64</v>
      </c>
      <c r="F6360">
        <v>31</v>
      </c>
      <c r="G6360" t="s">
        <v>27</v>
      </c>
      <c r="H6360" t="s">
        <v>28</v>
      </c>
      <c r="I6360">
        <v>100</v>
      </c>
      <c r="J6360" t="s">
        <v>55</v>
      </c>
      <c r="K6360" t="s">
        <v>30</v>
      </c>
      <c r="L6360" t="s">
        <v>31</v>
      </c>
      <c r="M6360">
        <v>799</v>
      </c>
      <c r="N6360">
        <v>49</v>
      </c>
      <c r="O6360">
        <v>711.2</v>
      </c>
      <c r="P6360">
        <v>0</v>
      </c>
      <c r="Q6360">
        <v>0</v>
      </c>
      <c r="R6360">
        <v>4</v>
      </c>
      <c r="S6360" t="s">
        <v>124</v>
      </c>
      <c r="T6360" t="s">
        <v>31</v>
      </c>
      <c r="W6360">
        <v>39151</v>
      </c>
      <c r="X6360" t="str">
        <f t="shared" si="396"/>
        <v>No</v>
      </c>
      <c r="Y6360" t="str">
        <f t="shared" si="397"/>
        <v>48+ months</v>
      </c>
      <c r="Z6360" t="str">
        <f t="shared" si="398"/>
        <v>25-34</v>
      </c>
      <c r="AA6360" s="8">
        <f t="shared" si="399"/>
        <v>0</v>
      </c>
    </row>
    <row r="6361" spans="1:27">
      <c r="A6361" t="s">
        <v>6535</v>
      </c>
      <c r="B6361" s="1">
        <v>46223</v>
      </c>
      <c r="C6361" s="2" t="s">
        <v>209</v>
      </c>
      <c r="D6361" t="s">
        <v>210</v>
      </c>
      <c r="E6361" t="s">
        <v>64</v>
      </c>
      <c r="F6361">
        <v>41</v>
      </c>
      <c r="G6361" t="s">
        <v>54</v>
      </c>
      <c r="H6361" t="s">
        <v>67</v>
      </c>
      <c r="I6361">
        <v>300</v>
      </c>
      <c r="J6361" t="s">
        <v>55</v>
      </c>
      <c r="K6361" t="s">
        <v>30</v>
      </c>
      <c r="L6361" t="s">
        <v>31</v>
      </c>
      <c r="M6361">
        <v>1199</v>
      </c>
      <c r="N6361">
        <v>1</v>
      </c>
      <c r="O6361">
        <v>876.2</v>
      </c>
      <c r="P6361">
        <v>0</v>
      </c>
      <c r="Q6361">
        <v>0</v>
      </c>
      <c r="R6361">
        <v>3</v>
      </c>
      <c r="S6361" t="s">
        <v>244</v>
      </c>
      <c r="T6361" t="s">
        <v>31</v>
      </c>
      <c r="W6361">
        <v>1199</v>
      </c>
      <c r="X6361" t="str">
        <f t="shared" si="396"/>
        <v>No</v>
      </c>
      <c r="Y6361" t="str">
        <f t="shared" si="397"/>
        <v>0-6 months</v>
      </c>
      <c r="Z6361" t="str">
        <f t="shared" si="398"/>
        <v>35-49</v>
      </c>
      <c r="AA6361" s="8">
        <f t="shared" si="399"/>
        <v>0</v>
      </c>
    </row>
    <row r="6362" spans="1:27">
      <c r="A6362" t="s">
        <v>6536</v>
      </c>
      <c r="B6362" s="1">
        <v>45806</v>
      </c>
      <c r="C6362" s="2" t="s">
        <v>33</v>
      </c>
      <c r="D6362" t="s">
        <v>34</v>
      </c>
      <c r="E6362" t="s">
        <v>35</v>
      </c>
      <c r="F6362">
        <v>28</v>
      </c>
      <c r="G6362" t="s">
        <v>27</v>
      </c>
      <c r="H6362" t="s">
        <v>28</v>
      </c>
      <c r="I6362">
        <v>100</v>
      </c>
      <c r="J6362" t="s">
        <v>29</v>
      </c>
      <c r="K6362" t="s">
        <v>56</v>
      </c>
      <c r="L6362" t="s">
        <v>45</v>
      </c>
      <c r="M6362">
        <v>948</v>
      </c>
      <c r="N6362">
        <v>15</v>
      </c>
      <c r="O6362">
        <v>509.5</v>
      </c>
      <c r="P6362">
        <v>2</v>
      </c>
      <c r="Q6362">
        <v>0</v>
      </c>
      <c r="R6362">
        <v>4</v>
      </c>
      <c r="S6362" t="s">
        <v>124</v>
      </c>
      <c r="T6362" t="s">
        <v>31</v>
      </c>
      <c r="W6362">
        <v>14220</v>
      </c>
      <c r="X6362" t="str">
        <f t="shared" si="396"/>
        <v>No</v>
      </c>
      <c r="Y6362" t="str">
        <f t="shared" si="397"/>
        <v>13-24 months</v>
      </c>
      <c r="Z6362" t="str">
        <f t="shared" si="398"/>
        <v>25-34</v>
      </c>
      <c r="AA6362" s="8">
        <f t="shared" si="399"/>
        <v>0</v>
      </c>
    </row>
    <row r="6363" spans="1:27">
      <c r="A6363" t="s">
        <v>6537</v>
      </c>
      <c r="B6363" s="1">
        <v>44668</v>
      </c>
      <c r="C6363" s="2" t="s">
        <v>39</v>
      </c>
      <c r="D6363" t="s">
        <v>40</v>
      </c>
      <c r="E6363" t="s">
        <v>41</v>
      </c>
      <c r="F6363">
        <v>26</v>
      </c>
      <c r="G6363" t="s">
        <v>27</v>
      </c>
      <c r="H6363" t="s">
        <v>42</v>
      </c>
      <c r="I6363">
        <v>1000</v>
      </c>
      <c r="J6363" t="s">
        <v>55</v>
      </c>
      <c r="K6363" t="s">
        <v>60</v>
      </c>
      <c r="L6363" t="s">
        <v>31</v>
      </c>
      <c r="M6363">
        <v>1799</v>
      </c>
      <c r="N6363">
        <v>15</v>
      </c>
      <c r="O6363">
        <v>1124</v>
      </c>
      <c r="P6363">
        <v>0</v>
      </c>
      <c r="Q6363">
        <v>0</v>
      </c>
      <c r="S6363" t="s">
        <v>86</v>
      </c>
      <c r="T6363" t="s">
        <v>45</v>
      </c>
      <c r="U6363" s="1">
        <v>45127</v>
      </c>
      <c r="V6363" t="s">
        <v>92</v>
      </c>
      <c r="W6363">
        <v>26985</v>
      </c>
      <c r="X6363" t="str">
        <f t="shared" si="396"/>
        <v>No</v>
      </c>
      <c r="Y6363" t="str">
        <f t="shared" si="397"/>
        <v>13-24 months</v>
      </c>
      <c r="Z6363" t="str">
        <f t="shared" si="398"/>
        <v>25-34</v>
      </c>
      <c r="AA6363" s="8">
        <f t="shared" si="399"/>
        <v>1</v>
      </c>
    </row>
    <row r="6364" spans="1:27">
      <c r="A6364" t="s">
        <v>6538</v>
      </c>
      <c r="B6364" s="1">
        <v>45454</v>
      </c>
      <c r="C6364" s="2" t="s">
        <v>59</v>
      </c>
      <c r="D6364" t="s">
        <v>59</v>
      </c>
      <c r="E6364" t="s">
        <v>35</v>
      </c>
      <c r="F6364">
        <v>53</v>
      </c>
      <c r="G6364" t="s">
        <v>54</v>
      </c>
      <c r="H6364" t="s">
        <v>28</v>
      </c>
      <c r="I6364">
        <v>100</v>
      </c>
      <c r="J6364" t="s">
        <v>55</v>
      </c>
      <c r="K6364" t="s">
        <v>82</v>
      </c>
      <c r="L6364" t="s">
        <v>31</v>
      </c>
      <c r="M6364">
        <v>799</v>
      </c>
      <c r="N6364">
        <v>27</v>
      </c>
      <c r="O6364">
        <v>621.4</v>
      </c>
      <c r="P6364">
        <v>1</v>
      </c>
      <c r="Q6364">
        <v>0</v>
      </c>
      <c r="R6364">
        <v>4</v>
      </c>
      <c r="S6364" t="s">
        <v>117</v>
      </c>
      <c r="T6364" t="s">
        <v>31</v>
      </c>
      <c r="W6364">
        <v>21573</v>
      </c>
      <c r="X6364" t="str">
        <f t="shared" si="396"/>
        <v>No</v>
      </c>
      <c r="Y6364" t="str">
        <f t="shared" si="397"/>
        <v>25-48 months</v>
      </c>
      <c r="Z6364" t="str">
        <f t="shared" si="398"/>
        <v>50+</v>
      </c>
      <c r="AA6364" s="8">
        <f t="shared" si="399"/>
        <v>0</v>
      </c>
    </row>
    <row r="6365" spans="1:27">
      <c r="A6365" t="s">
        <v>6539</v>
      </c>
      <c r="B6365" s="1">
        <v>45331</v>
      </c>
      <c r="C6365" s="2" t="s">
        <v>33</v>
      </c>
      <c r="D6365" t="s">
        <v>34</v>
      </c>
      <c r="E6365" t="s">
        <v>35</v>
      </c>
      <c r="F6365">
        <v>37</v>
      </c>
      <c r="G6365" t="s">
        <v>27</v>
      </c>
      <c r="H6365" t="s">
        <v>67</v>
      </c>
      <c r="I6365">
        <v>300</v>
      </c>
      <c r="J6365" t="s">
        <v>29</v>
      </c>
      <c r="K6365" t="s">
        <v>56</v>
      </c>
      <c r="L6365" t="s">
        <v>31</v>
      </c>
      <c r="M6365">
        <v>1199</v>
      </c>
      <c r="N6365">
        <v>31</v>
      </c>
      <c r="O6365">
        <v>762.1</v>
      </c>
      <c r="P6365">
        <v>1</v>
      </c>
      <c r="Q6365">
        <v>0</v>
      </c>
      <c r="R6365">
        <v>4</v>
      </c>
      <c r="S6365" t="s">
        <v>75</v>
      </c>
      <c r="T6365" t="s">
        <v>31</v>
      </c>
      <c r="W6365">
        <v>37169</v>
      </c>
      <c r="X6365" t="str">
        <f t="shared" si="396"/>
        <v>No</v>
      </c>
      <c r="Y6365" t="str">
        <f t="shared" si="397"/>
        <v>25-48 months</v>
      </c>
      <c r="Z6365" t="str">
        <f t="shared" si="398"/>
        <v>35-49</v>
      </c>
      <c r="AA6365" s="8">
        <f t="shared" si="399"/>
        <v>0</v>
      </c>
    </row>
    <row r="6366" spans="1:27">
      <c r="A6366" t="s">
        <v>6540</v>
      </c>
      <c r="B6366" s="1">
        <v>45880</v>
      </c>
      <c r="C6366" s="2" t="s">
        <v>66</v>
      </c>
      <c r="D6366" t="s">
        <v>40</v>
      </c>
      <c r="E6366" t="s">
        <v>41</v>
      </c>
      <c r="F6366">
        <v>19</v>
      </c>
      <c r="G6366" t="s">
        <v>54</v>
      </c>
      <c r="H6366" t="s">
        <v>28</v>
      </c>
      <c r="I6366">
        <v>100</v>
      </c>
      <c r="J6366" t="s">
        <v>55</v>
      </c>
      <c r="K6366" t="s">
        <v>56</v>
      </c>
      <c r="L6366" t="s">
        <v>31</v>
      </c>
      <c r="M6366">
        <v>799</v>
      </c>
      <c r="N6366">
        <v>8</v>
      </c>
      <c r="O6366">
        <v>495.1</v>
      </c>
      <c r="P6366">
        <v>1</v>
      </c>
      <c r="Q6366">
        <v>0</v>
      </c>
      <c r="R6366">
        <v>4</v>
      </c>
      <c r="T6366" t="s">
        <v>45</v>
      </c>
      <c r="U6366" s="1">
        <v>46110</v>
      </c>
      <c r="V6366" t="s">
        <v>92</v>
      </c>
      <c r="W6366">
        <v>6392</v>
      </c>
      <c r="X6366" t="str">
        <f t="shared" si="396"/>
        <v>No</v>
      </c>
      <c r="Y6366" t="str">
        <f t="shared" si="397"/>
        <v>7-12 months</v>
      </c>
      <c r="Z6366" t="str">
        <f t="shared" si="398"/>
        <v>18-24</v>
      </c>
      <c r="AA6366" s="8">
        <f t="shared" si="399"/>
        <v>1</v>
      </c>
    </row>
    <row r="6367" spans="1:27">
      <c r="A6367" t="s">
        <v>6541</v>
      </c>
      <c r="B6367" s="1">
        <v>45812</v>
      </c>
      <c r="C6367" s="2" t="s">
        <v>146</v>
      </c>
      <c r="D6367" t="s">
        <v>147</v>
      </c>
      <c r="E6367" t="s">
        <v>26</v>
      </c>
      <c r="F6367">
        <v>33</v>
      </c>
      <c r="G6367" t="s">
        <v>54</v>
      </c>
      <c r="H6367" t="s">
        <v>36</v>
      </c>
      <c r="I6367">
        <v>30</v>
      </c>
      <c r="J6367" t="s">
        <v>55</v>
      </c>
      <c r="K6367" t="s">
        <v>30</v>
      </c>
      <c r="L6367" t="s">
        <v>31</v>
      </c>
      <c r="M6367">
        <v>499</v>
      </c>
      <c r="N6367">
        <v>15</v>
      </c>
      <c r="O6367">
        <v>341.7</v>
      </c>
      <c r="P6367">
        <v>2</v>
      </c>
      <c r="Q6367">
        <v>0</v>
      </c>
      <c r="R6367">
        <v>4</v>
      </c>
      <c r="T6367" t="s">
        <v>31</v>
      </c>
      <c r="W6367">
        <v>7485</v>
      </c>
      <c r="X6367" t="str">
        <f t="shared" si="396"/>
        <v>No</v>
      </c>
      <c r="Y6367" t="str">
        <f t="shared" si="397"/>
        <v>13-24 months</v>
      </c>
      <c r="Z6367" t="str">
        <f t="shared" si="398"/>
        <v>25-34</v>
      </c>
      <c r="AA6367" s="8">
        <f t="shared" si="399"/>
        <v>0</v>
      </c>
    </row>
    <row r="6368" spans="1:27">
      <c r="A6368" t="s">
        <v>6542</v>
      </c>
      <c r="B6368" s="1">
        <v>45854</v>
      </c>
      <c r="C6368" s="2" t="s">
        <v>39</v>
      </c>
      <c r="D6368" t="s">
        <v>40</v>
      </c>
      <c r="E6368" t="s">
        <v>41</v>
      </c>
      <c r="F6368">
        <v>22</v>
      </c>
      <c r="G6368" t="s">
        <v>54</v>
      </c>
      <c r="H6368" t="s">
        <v>36</v>
      </c>
      <c r="I6368">
        <v>30</v>
      </c>
      <c r="J6368" t="s">
        <v>29</v>
      </c>
      <c r="K6368" t="s">
        <v>56</v>
      </c>
      <c r="L6368" t="s">
        <v>31</v>
      </c>
      <c r="M6368">
        <v>499</v>
      </c>
      <c r="N6368">
        <v>14</v>
      </c>
      <c r="O6368">
        <v>198.6</v>
      </c>
      <c r="P6368">
        <v>3</v>
      </c>
      <c r="Q6368">
        <v>0</v>
      </c>
      <c r="R6368">
        <v>4</v>
      </c>
      <c r="S6368" t="s">
        <v>130</v>
      </c>
      <c r="T6368" t="s">
        <v>31</v>
      </c>
      <c r="W6368">
        <v>6986</v>
      </c>
      <c r="X6368" t="str">
        <f t="shared" si="396"/>
        <v>No</v>
      </c>
      <c r="Y6368" t="str">
        <f t="shared" si="397"/>
        <v>13-24 months</v>
      </c>
      <c r="Z6368" t="str">
        <f t="shared" si="398"/>
        <v>18-24</v>
      </c>
      <c r="AA6368" s="8">
        <f t="shared" si="399"/>
        <v>0</v>
      </c>
    </row>
    <row r="6369" spans="1:27">
      <c r="A6369" t="s">
        <v>6543</v>
      </c>
      <c r="B6369" s="1">
        <v>45461</v>
      </c>
      <c r="C6369" s="2" t="s">
        <v>59</v>
      </c>
      <c r="D6369" t="s">
        <v>59</v>
      </c>
      <c r="E6369" t="s">
        <v>35</v>
      </c>
      <c r="F6369">
        <v>23</v>
      </c>
      <c r="G6369" t="s">
        <v>27</v>
      </c>
      <c r="H6369" t="s">
        <v>42</v>
      </c>
      <c r="I6369">
        <v>1000</v>
      </c>
      <c r="J6369" t="s">
        <v>29</v>
      </c>
      <c r="K6369" t="s">
        <v>30</v>
      </c>
      <c r="L6369" t="s">
        <v>45</v>
      </c>
      <c r="M6369">
        <v>1948</v>
      </c>
      <c r="N6369">
        <v>26</v>
      </c>
      <c r="O6369">
        <v>1039.3</v>
      </c>
      <c r="P6369">
        <v>1</v>
      </c>
      <c r="Q6369">
        <v>0</v>
      </c>
      <c r="R6369">
        <v>3</v>
      </c>
      <c r="T6369" t="s">
        <v>31</v>
      </c>
      <c r="W6369">
        <v>50648</v>
      </c>
      <c r="X6369" t="str">
        <f t="shared" si="396"/>
        <v>No</v>
      </c>
      <c r="Y6369" t="str">
        <f t="shared" si="397"/>
        <v>25-48 months</v>
      </c>
      <c r="Z6369" t="str">
        <f t="shared" si="398"/>
        <v>18-24</v>
      </c>
      <c r="AA6369" s="8">
        <f t="shared" si="399"/>
        <v>0</v>
      </c>
    </row>
    <row r="6370" spans="1:27">
      <c r="A6370" t="s">
        <v>6544</v>
      </c>
      <c r="B6370" s="1">
        <v>45725</v>
      </c>
      <c r="C6370" s="2" t="s">
        <v>59</v>
      </c>
      <c r="D6370" t="s">
        <v>59</v>
      </c>
      <c r="E6370" t="s">
        <v>35</v>
      </c>
      <c r="F6370">
        <v>37</v>
      </c>
      <c r="G6370" t="s">
        <v>27</v>
      </c>
      <c r="H6370" t="s">
        <v>36</v>
      </c>
      <c r="I6370">
        <v>30</v>
      </c>
      <c r="J6370" t="s">
        <v>43</v>
      </c>
      <c r="K6370" t="s">
        <v>30</v>
      </c>
      <c r="L6370" t="s">
        <v>31</v>
      </c>
      <c r="M6370">
        <v>499</v>
      </c>
      <c r="N6370">
        <v>18</v>
      </c>
      <c r="O6370">
        <v>328.5</v>
      </c>
      <c r="P6370">
        <v>1</v>
      </c>
      <c r="Q6370">
        <v>0</v>
      </c>
      <c r="R6370">
        <v>4</v>
      </c>
      <c r="S6370" t="s">
        <v>107</v>
      </c>
      <c r="T6370" t="s">
        <v>31</v>
      </c>
      <c r="W6370">
        <v>8982</v>
      </c>
      <c r="X6370" t="str">
        <f t="shared" si="396"/>
        <v>No</v>
      </c>
      <c r="Y6370" t="str">
        <f t="shared" si="397"/>
        <v>13-24 months</v>
      </c>
      <c r="Z6370" t="str">
        <f t="shared" si="398"/>
        <v>35-49</v>
      </c>
      <c r="AA6370" s="8">
        <f t="shared" si="399"/>
        <v>0</v>
      </c>
    </row>
    <row r="6371" spans="1:27">
      <c r="A6371" t="s">
        <v>6545</v>
      </c>
      <c r="B6371" s="1">
        <v>46163</v>
      </c>
      <c r="C6371" s="2" t="s">
        <v>62</v>
      </c>
      <c r="D6371" t="s">
        <v>63</v>
      </c>
      <c r="E6371" t="s">
        <v>64</v>
      </c>
      <c r="F6371">
        <v>28</v>
      </c>
      <c r="G6371" t="s">
        <v>27</v>
      </c>
      <c r="H6371" t="s">
        <v>67</v>
      </c>
      <c r="I6371">
        <v>300</v>
      </c>
      <c r="J6371" t="s">
        <v>29</v>
      </c>
      <c r="K6371" t="s">
        <v>82</v>
      </c>
      <c r="L6371" t="s">
        <v>45</v>
      </c>
      <c r="M6371">
        <v>1348</v>
      </c>
      <c r="N6371">
        <v>3</v>
      </c>
      <c r="O6371">
        <v>1101.5</v>
      </c>
      <c r="P6371">
        <v>1</v>
      </c>
      <c r="Q6371">
        <v>0</v>
      </c>
      <c r="R6371">
        <v>4</v>
      </c>
      <c r="T6371" t="s">
        <v>31</v>
      </c>
      <c r="W6371">
        <v>4044</v>
      </c>
      <c r="X6371" t="str">
        <f t="shared" si="396"/>
        <v>No</v>
      </c>
      <c r="Y6371" t="str">
        <f t="shared" si="397"/>
        <v>0-6 months</v>
      </c>
      <c r="Z6371" t="str">
        <f t="shared" si="398"/>
        <v>25-34</v>
      </c>
      <c r="AA6371" s="8">
        <f t="shared" si="399"/>
        <v>0</v>
      </c>
    </row>
    <row r="6372" spans="1:27">
      <c r="A6372" t="s">
        <v>6546</v>
      </c>
      <c r="B6372" s="1">
        <v>45637</v>
      </c>
      <c r="C6372" s="2" t="s">
        <v>146</v>
      </c>
      <c r="D6372" t="s">
        <v>147</v>
      </c>
      <c r="E6372" t="s">
        <v>26</v>
      </c>
      <c r="F6372">
        <v>20</v>
      </c>
      <c r="G6372" t="s">
        <v>54</v>
      </c>
      <c r="H6372" t="s">
        <v>42</v>
      </c>
      <c r="I6372">
        <v>1000</v>
      </c>
      <c r="J6372" t="s">
        <v>43</v>
      </c>
      <c r="K6372" t="s">
        <v>82</v>
      </c>
      <c r="L6372" t="s">
        <v>31</v>
      </c>
      <c r="M6372">
        <v>1799</v>
      </c>
      <c r="N6372">
        <v>21</v>
      </c>
      <c r="O6372">
        <v>1300.0999999999999</v>
      </c>
      <c r="P6372">
        <v>2</v>
      </c>
      <c r="Q6372">
        <v>0</v>
      </c>
      <c r="R6372">
        <v>3</v>
      </c>
      <c r="S6372" t="s">
        <v>114</v>
      </c>
      <c r="T6372" t="s">
        <v>31</v>
      </c>
      <c r="W6372">
        <v>37779</v>
      </c>
      <c r="X6372" t="str">
        <f t="shared" si="396"/>
        <v>No</v>
      </c>
      <c r="Y6372" t="str">
        <f t="shared" si="397"/>
        <v>13-24 months</v>
      </c>
      <c r="Z6372" t="str">
        <f t="shared" si="398"/>
        <v>18-24</v>
      </c>
      <c r="AA6372" s="8">
        <f t="shared" si="399"/>
        <v>0</v>
      </c>
    </row>
    <row r="6373" spans="1:27">
      <c r="A6373" t="s">
        <v>6547</v>
      </c>
      <c r="B6373" s="1">
        <v>46103</v>
      </c>
      <c r="C6373" s="2" t="s">
        <v>24</v>
      </c>
      <c r="D6373" t="s">
        <v>25</v>
      </c>
      <c r="E6373" t="s">
        <v>26</v>
      </c>
      <c r="F6373">
        <v>32</v>
      </c>
      <c r="G6373" t="s">
        <v>27</v>
      </c>
      <c r="H6373" t="s">
        <v>67</v>
      </c>
      <c r="I6373">
        <v>300</v>
      </c>
      <c r="J6373" t="s">
        <v>55</v>
      </c>
      <c r="K6373" t="s">
        <v>82</v>
      </c>
      <c r="L6373" t="s">
        <v>31</v>
      </c>
      <c r="M6373">
        <v>1199</v>
      </c>
      <c r="N6373">
        <v>5</v>
      </c>
      <c r="O6373">
        <v>669.5</v>
      </c>
      <c r="P6373">
        <v>1</v>
      </c>
      <c r="Q6373">
        <v>0</v>
      </c>
      <c r="R6373">
        <v>5</v>
      </c>
      <c r="S6373" t="s">
        <v>75</v>
      </c>
      <c r="T6373" t="s">
        <v>31</v>
      </c>
      <c r="W6373">
        <v>5995</v>
      </c>
      <c r="X6373" t="str">
        <f t="shared" si="396"/>
        <v>No</v>
      </c>
      <c r="Y6373" t="str">
        <f t="shared" si="397"/>
        <v>0-6 months</v>
      </c>
      <c r="Z6373" t="str">
        <f t="shared" si="398"/>
        <v>25-34</v>
      </c>
      <c r="AA6373" s="8">
        <f t="shared" si="399"/>
        <v>0</v>
      </c>
    </row>
    <row r="6374" spans="1:27">
      <c r="A6374" t="s">
        <v>6548</v>
      </c>
      <c r="B6374" s="1">
        <v>45856</v>
      </c>
      <c r="C6374" s="2" t="s">
        <v>47</v>
      </c>
      <c r="D6374" t="s">
        <v>48</v>
      </c>
      <c r="E6374" t="s">
        <v>26</v>
      </c>
      <c r="F6374">
        <v>20</v>
      </c>
      <c r="G6374" t="s">
        <v>27</v>
      </c>
      <c r="H6374" t="s">
        <v>28</v>
      </c>
      <c r="I6374">
        <v>100</v>
      </c>
      <c r="J6374" t="s">
        <v>55</v>
      </c>
      <c r="K6374" t="s">
        <v>30</v>
      </c>
      <c r="L6374" t="s">
        <v>31</v>
      </c>
      <c r="M6374">
        <v>799</v>
      </c>
      <c r="N6374">
        <v>13</v>
      </c>
      <c r="O6374">
        <v>772.6</v>
      </c>
      <c r="P6374">
        <v>1</v>
      </c>
      <c r="Q6374">
        <v>1</v>
      </c>
      <c r="R6374">
        <v>5</v>
      </c>
      <c r="S6374" t="s">
        <v>236</v>
      </c>
      <c r="T6374" t="s">
        <v>31</v>
      </c>
      <c r="W6374">
        <v>10387</v>
      </c>
      <c r="X6374" t="str">
        <f t="shared" si="396"/>
        <v>No</v>
      </c>
      <c r="Y6374" t="str">
        <f t="shared" si="397"/>
        <v>13-24 months</v>
      </c>
      <c r="Z6374" t="str">
        <f t="shared" si="398"/>
        <v>18-24</v>
      </c>
      <c r="AA6374" s="8">
        <f t="shared" si="399"/>
        <v>0</v>
      </c>
    </row>
    <row r="6375" spans="1:27">
      <c r="A6375" t="s">
        <v>6549</v>
      </c>
      <c r="B6375" s="1">
        <v>46127</v>
      </c>
      <c r="C6375" s="2" t="s">
        <v>89</v>
      </c>
      <c r="D6375" t="s">
        <v>90</v>
      </c>
      <c r="E6375" t="s">
        <v>41</v>
      </c>
      <c r="F6375">
        <v>40</v>
      </c>
      <c r="G6375" t="s">
        <v>27</v>
      </c>
      <c r="H6375" t="s">
        <v>28</v>
      </c>
      <c r="I6375">
        <v>100</v>
      </c>
      <c r="J6375" t="s">
        <v>55</v>
      </c>
      <c r="K6375" t="s">
        <v>44</v>
      </c>
      <c r="L6375" t="s">
        <v>45</v>
      </c>
      <c r="M6375">
        <v>948</v>
      </c>
      <c r="N6375">
        <v>5</v>
      </c>
      <c r="O6375">
        <v>562.6</v>
      </c>
      <c r="P6375">
        <v>2</v>
      </c>
      <c r="Q6375">
        <v>0</v>
      </c>
      <c r="R6375">
        <v>4</v>
      </c>
      <c r="S6375" t="s">
        <v>91</v>
      </c>
      <c r="T6375" t="s">
        <v>31</v>
      </c>
      <c r="W6375">
        <v>4740</v>
      </c>
      <c r="X6375" t="str">
        <f t="shared" si="396"/>
        <v>No</v>
      </c>
      <c r="Y6375" t="str">
        <f t="shared" si="397"/>
        <v>0-6 months</v>
      </c>
      <c r="Z6375" t="str">
        <f t="shared" si="398"/>
        <v>35-49</v>
      </c>
      <c r="AA6375" s="8">
        <f t="shared" si="399"/>
        <v>0</v>
      </c>
    </row>
    <row r="6376" spans="1:27">
      <c r="A6376" t="s">
        <v>6550</v>
      </c>
      <c r="B6376" s="1">
        <v>45327</v>
      </c>
      <c r="C6376" s="2" t="s">
        <v>59</v>
      </c>
      <c r="D6376" t="s">
        <v>59</v>
      </c>
      <c r="E6376" t="s">
        <v>35</v>
      </c>
      <c r="F6376">
        <v>37</v>
      </c>
      <c r="G6376" t="s">
        <v>54</v>
      </c>
      <c r="H6376" t="s">
        <v>36</v>
      </c>
      <c r="I6376">
        <v>30</v>
      </c>
      <c r="J6376" t="s">
        <v>55</v>
      </c>
      <c r="K6376" t="s">
        <v>30</v>
      </c>
      <c r="L6376" t="s">
        <v>31</v>
      </c>
      <c r="M6376">
        <v>499</v>
      </c>
      <c r="N6376">
        <v>31</v>
      </c>
      <c r="O6376">
        <v>126.2</v>
      </c>
      <c r="P6376">
        <v>1</v>
      </c>
      <c r="Q6376">
        <v>0</v>
      </c>
      <c r="R6376">
        <v>4</v>
      </c>
      <c r="S6376" t="s">
        <v>164</v>
      </c>
      <c r="T6376" t="s">
        <v>31</v>
      </c>
      <c r="W6376">
        <v>15469</v>
      </c>
      <c r="X6376" t="str">
        <f t="shared" si="396"/>
        <v>No</v>
      </c>
      <c r="Y6376" t="str">
        <f t="shared" si="397"/>
        <v>25-48 months</v>
      </c>
      <c r="Z6376" t="str">
        <f t="shared" si="398"/>
        <v>35-49</v>
      </c>
      <c r="AA6376" s="8">
        <f t="shared" si="399"/>
        <v>0</v>
      </c>
    </row>
    <row r="6377" spans="1:27">
      <c r="A6377" t="s">
        <v>6551</v>
      </c>
      <c r="B6377" s="1">
        <v>44823</v>
      </c>
      <c r="C6377" s="2" t="s">
        <v>158</v>
      </c>
      <c r="D6377" t="s">
        <v>159</v>
      </c>
      <c r="E6377" t="s">
        <v>64</v>
      </c>
      <c r="F6377">
        <v>38</v>
      </c>
      <c r="G6377" t="s">
        <v>27</v>
      </c>
      <c r="H6377" t="s">
        <v>36</v>
      </c>
      <c r="I6377">
        <v>30</v>
      </c>
      <c r="J6377" t="s">
        <v>55</v>
      </c>
      <c r="K6377" t="s">
        <v>30</v>
      </c>
      <c r="L6377" t="s">
        <v>31</v>
      </c>
      <c r="M6377">
        <v>499</v>
      </c>
      <c r="N6377">
        <v>47</v>
      </c>
      <c r="O6377">
        <v>227.6</v>
      </c>
      <c r="P6377">
        <v>1</v>
      </c>
      <c r="Q6377">
        <v>2</v>
      </c>
      <c r="R6377">
        <v>5</v>
      </c>
      <c r="T6377" t="s">
        <v>31</v>
      </c>
      <c r="W6377">
        <v>23453</v>
      </c>
      <c r="X6377" t="str">
        <f t="shared" si="396"/>
        <v>No</v>
      </c>
      <c r="Y6377" t="str">
        <f t="shared" si="397"/>
        <v>25-48 months</v>
      </c>
      <c r="Z6377" t="str">
        <f t="shared" si="398"/>
        <v>35-49</v>
      </c>
      <c r="AA6377" s="8">
        <f t="shared" si="399"/>
        <v>0</v>
      </c>
    </row>
    <row r="6378" spans="1:27">
      <c r="A6378" t="s">
        <v>6552</v>
      </c>
      <c r="B6378" s="1">
        <v>45220</v>
      </c>
      <c r="C6378" s="2" t="s">
        <v>24</v>
      </c>
      <c r="D6378" t="s">
        <v>25</v>
      </c>
      <c r="E6378" t="s">
        <v>26</v>
      </c>
      <c r="F6378">
        <v>18</v>
      </c>
      <c r="G6378" t="s">
        <v>27</v>
      </c>
      <c r="H6378" t="s">
        <v>36</v>
      </c>
      <c r="I6378">
        <v>30</v>
      </c>
      <c r="J6378" t="s">
        <v>29</v>
      </c>
      <c r="K6378" t="s">
        <v>60</v>
      </c>
      <c r="L6378" t="s">
        <v>31</v>
      </c>
      <c r="M6378">
        <v>499</v>
      </c>
      <c r="N6378">
        <v>34</v>
      </c>
      <c r="O6378">
        <v>220.3</v>
      </c>
      <c r="P6378">
        <v>0</v>
      </c>
      <c r="Q6378">
        <v>1</v>
      </c>
      <c r="R6378">
        <v>4</v>
      </c>
      <c r="S6378" t="s">
        <v>75</v>
      </c>
      <c r="T6378" t="s">
        <v>31</v>
      </c>
      <c r="W6378">
        <v>16966</v>
      </c>
      <c r="X6378" t="str">
        <f t="shared" si="396"/>
        <v>No</v>
      </c>
      <c r="Y6378" t="str">
        <f t="shared" si="397"/>
        <v>25-48 months</v>
      </c>
      <c r="Z6378" t="str">
        <f t="shared" si="398"/>
        <v>18-24</v>
      </c>
      <c r="AA6378" s="8">
        <f t="shared" si="399"/>
        <v>0</v>
      </c>
    </row>
    <row r="6379" spans="1:27">
      <c r="A6379" t="s">
        <v>6553</v>
      </c>
      <c r="B6379" s="1">
        <v>45924</v>
      </c>
      <c r="C6379" s="2" t="s">
        <v>89</v>
      </c>
      <c r="D6379" t="s">
        <v>90</v>
      </c>
      <c r="E6379" t="s">
        <v>41</v>
      </c>
      <c r="F6379">
        <v>30</v>
      </c>
      <c r="G6379" t="s">
        <v>54</v>
      </c>
      <c r="H6379" t="s">
        <v>36</v>
      </c>
      <c r="I6379">
        <v>30</v>
      </c>
      <c r="J6379" t="s">
        <v>55</v>
      </c>
      <c r="K6379" t="s">
        <v>30</v>
      </c>
      <c r="L6379" t="s">
        <v>45</v>
      </c>
      <c r="M6379">
        <v>648</v>
      </c>
      <c r="N6379">
        <v>11</v>
      </c>
      <c r="O6379">
        <v>216.4</v>
      </c>
      <c r="P6379">
        <v>2</v>
      </c>
      <c r="Q6379">
        <v>0</v>
      </c>
      <c r="R6379">
        <v>4</v>
      </c>
      <c r="S6379" t="s">
        <v>266</v>
      </c>
      <c r="T6379" t="s">
        <v>31</v>
      </c>
      <c r="W6379">
        <v>7128</v>
      </c>
      <c r="X6379" t="str">
        <f t="shared" si="396"/>
        <v>No</v>
      </c>
      <c r="Y6379" t="str">
        <f t="shared" si="397"/>
        <v>7-12 months</v>
      </c>
      <c r="Z6379" t="str">
        <f t="shared" si="398"/>
        <v>25-34</v>
      </c>
      <c r="AA6379" s="8">
        <f t="shared" si="399"/>
        <v>0</v>
      </c>
    </row>
    <row r="6380" spans="1:27">
      <c r="A6380" t="s">
        <v>6554</v>
      </c>
      <c r="B6380" s="1">
        <v>45996</v>
      </c>
      <c r="C6380" s="2" t="s">
        <v>33</v>
      </c>
      <c r="D6380" t="s">
        <v>34</v>
      </c>
      <c r="E6380" t="s">
        <v>35</v>
      </c>
      <c r="F6380">
        <v>43</v>
      </c>
      <c r="G6380" t="s">
        <v>27</v>
      </c>
      <c r="H6380" t="s">
        <v>67</v>
      </c>
      <c r="I6380">
        <v>300</v>
      </c>
      <c r="J6380" t="s">
        <v>55</v>
      </c>
      <c r="K6380" t="s">
        <v>60</v>
      </c>
      <c r="L6380" t="s">
        <v>45</v>
      </c>
      <c r="M6380">
        <v>1348</v>
      </c>
      <c r="N6380">
        <v>9</v>
      </c>
      <c r="O6380">
        <v>738.3</v>
      </c>
      <c r="P6380">
        <v>2</v>
      </c>
      <c r="Q6380">
        <v>0</v>
      </c>
      <c r="R6380">
        <v>3</v>
      </c>
      <c r="T6380" t="s">
        <v>31</v>
      </c>
      <c r="W6380">
        <v>12132</v>
      </c>
      <c r="X6380" t="str">
        <f t="shared" si="396"/>
        <v>No</v>
      </c>
      <c r="Y6380" t="str">
        <f t="shared" si="397"/>
        <v>7-12 months</v>
      </c>
      <c r="Z6380" t="str">
        <f t="shared" si="398"/>
        <v>35-49</v>
      </c>
      <c r="AA6380" s="8">
        <f t="shared" si="399"/>
        <v>0</v>
      </c>
    </row>
    <row r="6381" spans="1:27">
      <c r="A6381" t="s">
        <v>6555</v>
      </c>
      <c r="B6381" s="1">
        <v>45961</v>
      </c>
      <c r="C6381" s="2" t="s">
        <v>39</v>
      </c>
      <c r="D6381" t="s">
        <v>40</v>
      </c>
      <c r="E6381" t="s">
        <v>41</v>
      </c>
      <c r="F6381">
        <v>32</v>
      </c>
      <c r="G6381" t="s">
        <v>54</v>
      </c>
      <c r="H6381" t="s">
        <v>36</v>
      </c>
      <c r="I6381">
        <v>30</v>
      </c>
      <c r="J6381" t="s">
        <v>29</v>
      </c>
      <c r="K6381" t="s">
        <v>82</v>
      </c>
      <c r="L6381" t="s">
        <v>45</v>
      </c>
      <c r="M6381">
        <v>648</v>
      </c>
      <c r="N6381">
        <v>10</v>
      </c>
      <c r="O6381">
        <v>321.89999999999998</v>
      </c>
      <c r="P6381">
        <v>0</v>
      </c>
      <c r="Q6381">
        <v>0</v>
      </c>
      <c r="R6381">
        <v>4</v>
      </c>
      <c r="S6381" t="s">
        <v>91</v>
      </c>
      <c r="T6381" t="s">
        <v>31</v>
      </c>
      <c r="W6381">
        <v>6480</v>
      </c>
      <c r="X6381" t="str">
        <f t="shared" si="396"/>
        <v>No</v>
      </c>
      <c r="Y6381" t="str">
        <f t="shared" si="397"/>
        <v>7-12 months</v>
      </c>
      <c r="Z6381" t="str">
        <f t="shared" si="398"/>
        <v>25-34</v>
      </c>
      <c r="AA6381" s="8">
        <f t="shared" si="399"/>
        <v>0</v>
      </c>
    </row>
    <row r="6382" spans="1:27">
      <c r="A6382" t="s">
        <v>6556</v>
      </c>
      <c r="B6382" s="1">
        <v>46082</v>
      </c>
      <c r="C6382" s="2" t="s">
        <v>33</v>
      </c>
      <c r="D6382" t="s">
        <v>34</v>
      </c>
      <c r="E6382" t="s">
        <v>35</v>
      </c>
      <c r="F6382">
        <v>18</v>
      </c>
      <c r="G6382" t="s">
        <v>54</v>
      </c>
      <c r="H6382" t="s">
        <v>36</v>
      </c>
      <c r="I6382">
        <v>30</v>
      </c>
      <c r="J6382" t="s">
        <v>55</v>
      </c>
      <c r="K6382" t="s">
        <v>56</v>
      </c>
      <c r="L6382" t="s">
        <v>31</v>
      </c>
      <c r="M6382">
        <v>499</v>
      </c>
      <c r="N6382">
        <v>3</v>
      </c>
      <c r="O6382">
        <v>403.1</v>
      </c>
      <c r="P6382">
        <v>3</v>
      </c>
      <c r="Q6382">
        <v>0</v>
      </c>
      <c r="R6382">
        <v>4</v>
      </c>
      <c r="T6382" t="s">
        <v>45</v>
      </c>
      <c r="U6382" s="1">
        <v>46185</v>
      </c>
      <c r="V6382" t="s">
        <v>78</v>
      </c>
      <c r="W6382">
        <v>1497</v>
      </c>
      <c r="X6382" t="str">
        <f t="shared" si="396"/>
        <v>No</v>
      </c>
      <c r="Y6382" t="str">
        <f t="shared" si="397"/>
        <v>0-6 months</v>
      </c>
      <c r="Z6382" t="str">
        <f t="shared" si="398"/>
        <v>18-24</v>
      </c>
      <c r="AA6382" s="8">
        <f t="shared" si="399"/>
        <v>1</v>
      </c>
    </row>
    <row r="6383" spans="1:27">
      <c r="A6383" t="s">
        <v>6557</v>
      </c>
      <c r="B6383" s="1">
        <v>45490</v>
      </c>
      <c r="C6383" s="2" t="s">
        <v>62</v>
      </c>
      <c r="D6383" t="s">
        <v>63</v>
      </c>
      <c r="E6383" t="s">
        <v>64</v>
      </c>
      <c r="F6383">
        <v>32</v>
      </c>
      <c r="G6383" t="s">
        <v>27</v>
      </c>
      <c r="H6383" t="s">
        <v>36</v>
      </c>
      <c r="I6383">
        <v>30</v>
      </c>
      <c r="J6383" t="s">
        <v>55</v>
      </c>
      <c r="K6383" t="s">
        <v>60</v>
      </c>
      <c r="L6383" t="s">
        <v>45</v>
      </c>
      <c r="M6383">
        <v>648</v>
      </c>
      <c r="N6383">
        <v>25</v>
      </c>
      <c r="O6383">
        <v>374.9</v>
      </c>
      <c r="P6383">
        <v>3</v>
      </c>
      <c r="Q6383">
        <v>0</v>
      </c>
      <c r="R6383">
        <v>4</v>
      </c>
      <c r="S6383" t="s">
        <v>37</v>
      </c>
      <c r="T6383" t="s">
        <v>31</v>
      </c>
      <c r="W6383">
        <v>16200</v>
      </c>
      <c r="X6383" t="str">
        <f t="shared" si="396"/>
        <v>No</v>
      </c>
      <c r="Y6383" t="str">
        <f t="shared" si="397"/>
        <v>25-48 months</v>
      </c>
      <c r="Z6383" t="str">
        <f t="shared" si="398"/>
        <v>25-34</v>
      </c>
      <c r="AA6383" s="8">
        <f t="shared" si="399"/>
        <v>0</v>
      </c>
    </row>
    <row r="6384" spans="1:27">
      <c r="A6384" t="s">
        <v>6558</v>
      </c>
      <c r="B6384" s="1">
        <v>44757</v>
      </c>
      <c r="C6384" s="2" t="s">
        <v>146</v>
      </c>
      <c r="D6384" t="s">
        <v>147</v>
      </c>
      <c r="E6384" t="s">
        <v>26</v>
      </c>
      <c r="F6384">
        <v>28</v>
      </c>
      <c r="G6384" t="s">
        <v>54</v>
      </c>
      <c r="H6384" t="s">
        <v>67</v>
      </c>
      <c r="I6384">
        <v>300</v>
      </c>
      <c r="J6384" t="s">
        <v>55</v>
      </c>
      <c r="K6384" t="s">
        <v>44</v>
      </c>
      <c r="L6384" t="s">
        <v>45</v>
      </c>
      <c r="M6384">
        <v>1348</v>
      </c>
      <c r="N6384">
        <v>50</v>
      </c>
      <c r="O6384">
        <v>659.2</v>
      </c>
      <c r="P6384">
        <v>0</v>
      </c>
      <c r="Q6384">
        <v>0</v>
      </c>
      <c r="R6384">
        <v>5</v>
      </c>
      <c r="S6384" t="s">
        <v>130</v>
      </c>
      <c r="T6384" t="s">
        <v>31</v>
      </c>
      <c r="W6384">
        <v>67400</v>
      </c>
      <c r="X6384" t="str">
        <f t="shared" si="396"/>
        <v>No</v>
      </c>
      <c r="Y6384" t="str">
        <f t="shared" si="397"/>
        <v>48+ months</v>
      </c>
      <c r="Z6384" t="str">
        <f t="shared" si="398"/>
        <v>25-34</v>
      </c>
      <c r="AA6384" s="8">
        <f t="shared" si="399"/>
        <v>0</v>
      </c>
    </row>
    <row r="6385" spans="1:27">
      <c r="A6385" t="s">
        <v>6559</v>
      </c>
      <c r="B6385" s="1">
        <v>45600</v>
      </c>
      <c r="C6385" s="2" t="s">
        <v>146</v>
      </c>
      <c r="D6385" t="s">
        <v>147</v>
      </c>
      <c r="E6385" t="s">
        <v>26</v>
      </c>
      <c r="F6385">
        <v>36</v>
      </c>
      <c r="G6385" t="s">
        <v>27</v>
      </c>
      <c r="H6385" t="s">
        <v>36</v>
      </c>
      <c r="I6385">
        <v>30</v>
      </c>
      <c r="J6385" t="s">
        <v>55</v>
      </c>
      <c r="K6385" t="s">
        <v>44</v>
      </c>
      <c r="L6385" t="s">
        <v>31</v>
      </c>
      <c r="M6385">
        <v>499</v>
      </c>
      <c r="N6385">
        <v>22</v>
      </c>
      <c r="O6385">
        <v>260.60000000000002</v>
      </c>
      <c r="P6385">
        <v>2</v>
      </c>
      <c r="Q6385">
        <v>1</v>
      </c>
      <c r="R6385">
        <v>3</v>
      </c>
      <c r="S6385" t="s">
        <v>149</v>
      </c>
      <c r="T6385" t="s">
        <v>31</v>
      </c>
      <c r="W6385">
        <v>10978</v>
      </c>
      <c r="X6385" t="str">
        <f t="shared" si="396"/>
        <v>No</v>
      </c>
      <c r="Y6385" t="str">
        <f t="shared" si="397"/>
        <v>13-24 months</v>
      </c>
      <c r="Z6385" t="str">
        <f t="shared" si="398"/>
        <v>35-49</v>
      </c>
      <c r="AA6385" s="8">
        <f t="shared" si="399"/>
        <v>0</v>
      </c>
    </row>
    <row r="6386" spans="1:27">
      <c r="A6386" t="s">
        <v>6560</v>
      </c>
      <c r="B6386" s="1">
        <v>45751</v>
      </c>
      <c r="C6386" s="2" t="s">
        <v>66</v>
      </c>
      <c r="D6386" t="s">
        <v>40</v>
      </c>
      <c r="E6386" t="s">
        <v>41</v>
      </c>
      <c r="F6386">
        <v>33</v>
      </c>
      <c r="G6386" t="s">
        <v>54</v>
      </c>
      <c r="H6386" t="s">
        <v>28</v>
      </c>
      <c r="I6386">
        <v>100</v>
      </c>
      <c r="J6386" t="s">
        <v>55</v>
      </c>
      <c r="K6386" t="s">
        <v>56</v>
      </c>
      <c r="L6386" t="s">
        <v>31</v>
      </c>
      <c r="M6386">
        <v>799</v>
      </c>
      <c r="N6386">
        <v>2</v>
      </c>
      <c r="O6386">
        <v>470.5</v>
      </c>
      <c r="P6386">
        <v>1</v>
      </c>
      <c r="Q6386">
        <v>0</v>
      </c>
      <c r="R6386">
        <v>3</v>
      </c>
      <c r="S6386" t="s">
        <v>244</v>
      </c>
      <c r="T6386" t="s">
        <v>45</v>
      </c>
      <c r="U6386" s="1">
        <v>45817</v>
      </c>
      <c r="V6386" t="s">
        <v>69</v>
      </c>
      <c r="W6386">
        <v>1598</v>
      </c>
      <c r="X6386" t="str">
        <f t="shared" si="396"/>
        <v>No</v>
      </c>
      <c r="Y6386" t="str">
        <f t="shared" si="397"/>
        <v>0-6 months</v>
      </c>
      <c r="Z6386" t="str">
        <f t="shared" si="398"/>
        <v>25-34</v>
      </c>
      <c r="AA6386" s="8">
        <f t="shared" si="399"/>
        <v>1</v>
      </c>
    </row>
    <row r="6387" spans="1:27">
      <c r="A6387" t="s">
        <v>6561</v>
      </c>
      <c r="B6387" s="1">
        <v>45442</v>
      </c>
      <c r="C6387" s="2" t="s">
        <v>146</v>
      </c>
      <c r="D6387" t="s">
        <v>147</v>
      </c>
      <c r="E6387" t="s">
        <v>26</v>
      </c>
      <c r="F6387">
        <v>47</v>
      </c>
      <c r="G6387" t="s">
        <v>54</v>
      </c>
      <c r="H6387" t="s">
        <v>28</v>
      </c>
      <c r="I6387">
        <v>100</v>
      </c>
      <c r="J6387" t="s">
        <v>43</v>
      </c>
      <c r="K6387" t="s">
        <v>56</v>
      </c>
      <c r="L6387" t="s">
        <v>45</v>
      </c>
      <c r="M6387">
        <v>948</v>
      </c>
      <c r="N6387">
        <v>27</v>
      </c>
      <c r="O6387">
        <v>438.5</v>
      </c>
      <c r="P6387">
        <v>2</v>
      </c>
      <c r="Q6387">
        <v>0</v>
      </c>
      <c r="R6387">
        <v>2</v>
      </c>
      <c r="T6387" t="s">
        <v>31</v>
      </c>
      <c r="W6387">
        <v>25596</v>
      </c>
      <c r="X6387" t="str">
        <f t="shared" si="396"/>
        <v>No</v>
      </c>
      <c r="Y6387" t="str">
        <f t="shared" si="397"/>
        <v>25-48 months</v>
      </c>
      <c r="Z6387" t="str">
        <f t="shared" si="398"/>
        <v>35-49</v>
      </c>
      <c r="AA6387" s="8">
        <f t="shared" si="399"/>
        <v>0</v>
      </c>
    </row>
    <row r="6388" spans="1:27">
      <c r="A6388" t="s">
        <v>6562</v>
      </c>
      <c r="B6388" s="1">
        <v>46089</v>
      </c>
      <c r="C6388" s="2" t="s">
        <v>89</v>
      </c>
      <c r="D6388" t="s">
        <v>90</v>
      </c>
      <c r="E6388" t="s">
        <v>41</v>
      </c>
      <c r="F6388">
        <v>41</v>
      </c>
      <c r="G6388" t="s">
        <v>27</v>
      </c>
      <c r="H6388" t="s">
        <v>36</v>
      </c>
      <c r="I6388">
        <v>30</v>
      </c>
      <c r="J6388" t="s">
        <v>55</v>
      </c>
      <c r="K6388" t="s">
        <v>56</v>
      </c>
      <c r="L6388" t="s">
        <v>45</v>
      </c>
      <c r="M6388">
        <v>648</v>
      </c>
      <c r="N6388">
        <v>4</v>
      </c>
      <c r="O6388">
        <v>444.1</v>
      </c>
      <c r="P6388">
        <v>2</v>
      </c>
      <c r="Q6388">
        <v>1</v>
      </c>
      <c r="R6388">
        <v>3</v>
      </c>
      <c r="T6388" t="s">
        <v>45</v>
      </c>
      <c r="U6388" s="1">
        <v>46221</v>
      </c>
      <c r="V6388" t="s">
        <v>92</v>
      </c>
      <c r="W6388">
        <v>2592</v>
      </c>
      <c r="X6388" t="str">
        <f t="shared" si="396"/>
        <v>No</v>
      </c>
      <c r="Y6388" t="str">
        <f t="shared" si="397"/>
        <v>0-6 months</v>
      </c>
      <c r="Z6388" t="str">
        <f t="shared" si="398"/>
        <v>35-49</v>
      </c>
      <c r="AA6388" s="8">
        <f t="shared" si="399"/>
        <v>1</v>
      </c>
    </row>
    <row r="6389" spans="1:27">
      <c r="A6389" t="s">
        <v>6563</v>
      </c>
      <c r="B6389" s="1">
        <v>46123</v>
      </c>
      <c r="C6389" s="2" t="s">
        <v>183</v>
      </c>
      <c r="D6389" t="s">
        <v>184</v>
      </c>
      <c r="E6389" t="s">
        <v>26</v>
      </c>
      <c r="F6389">
        <v>39</v>
      </c>
      <c r="G6389" t="s">
        <v>54</v>
      </c>
      <c r="H6389" t="s">
        <v>36</v>
      </c>
      <c r="I6389">
        <v>30</v>
      </c>
      <c r="J6389" t="s">
        <v>55</v>
      </c>
      <c r="K6389" t="s">
        <v>60</v>
      </c>
      <c r="L6389" t="s">
        <v>31</v>
      </c>
      <c r="M6389">
        <v>499</v>
      </c>
      <c r="N6389">
        <v>2</v>
      </c>
      <c r="O6389">
        <v>175.1</v>
      </c>
      <c r="P6389">
        <v>0</v>
      </c>
      <c r="Q6389">
        <v>0</v>
      </c>
      <c r="R6389">
        <v>3</v>
      </c>
      <c r="T6389" t="s">
        <v>45</v>
      </c>
      <c r="U6389" s="1">
        <v>46169</v>
      </c>
      <c r="V6389" t="s">
        <v>78</v>
      </c>
      <c r="W6389">
        <v>998</v>
      </c>
      <c r="X6389" t="str">
        <f t="shared" si="396"/>
        <v>No</v>
      </c>
      <c r="Y6389" t="str">
        <f t="shared" si="397"/>
        <v>0-6 months</v>
      </c>
      <c r="Z6389" t="str">
        <f t="shared" si="398"/>
        <v>35-49</v>
      </c>
      <c r="AA6389" s="8">
        <f t="shared" si="399"/>
        <v>1</v>
      </c>
    </row>
    <row r="6390" spans="1:27">
      <c r="A6390" t="s">
        <v>6564</v>
      </c>
      <c r="B6390" s="1">
        <v>44963</v>
      </c>
      <c r="C6390" s="2" t="s">
        <v>6565</v>
      </c>
      <c r="D6390" t="s">
        <v>40</v>
      </c>
      <c r="E6390" t="s">
        <v>41</v>
      </c>
      <c r="F6390">
        <v>23</v>
      </c>
      <c r="G6390" t="s">
        <v>27</v>
      </c>
      <c r="H6390" t="s">
        <v>36</v>
      </c>
      <c r="I6390">
        <v>30</v>
      </c>
      <c r="J6390" t="s">
        <v>29</v>
      </c>
      <c r="K6390" t="s">
        <v>56</v>
      </c>
      <c r="L6390" t="s">
        <v>31</v>
      </c>
      <c r="M6390">
        <v>499</v>
      </c>
      <c r="N6390">
        <v>43</v>
      </c>
      <c r="O6390">
        <v>440.6</v>
      </c>
      <c r="P6390">
        <v>0</v>
      </c>
      <c r="Q6390">
        <v>0</v>
      </c>
      <c r="R6390">
        <v>4</v>
      </c>
      <c r="T6390" t="s">
        <v>31</v>
      </c>
      <c r="W6390">
        <v>21457</v>
      </c>
      <c r="X6390" t="str">
        <f t="shared" si="396"/>
        <v>No</v>
      </c>
      <c r="Y6390" t="str">
        <f t="shared" si="397"/>
        <v>25-48 months</v>
      </c>
      <c r="Z6390" t="str">
        <f t="shared" si="398"/>
        <v>18-24</v>
      </c>
      <c r="AA6390" s="8">
        <f t="shared" si="399"/>
        <v>0</v>
      </c>
    </row>
    <row r="6391" spans="1:27">
      <c r="A6391" t="s">
        <v>6566</v>
      </c>
      <c r="B6391" s="1">
        <v>46205</v>
      </c>
      <c r="C6391" s="2" t="s">
        <v>183</v>
      </c>
      <c r="D6391" t="s">
        <v>184</v>
      </c>
      <c r="E6391" t="s">
        <v>26</v>
      </c>
      <c r="F6391">
        <v>21</v>
      </c>
      <c r="G6391" t="s">
        <v>54</v>
      </c>
      <c r="H6391" t="s">
        <v>36</v>
      </c>
      <c r="I6391">
        <v>30</v>
      </c>
      <c r="J6391" t="s">
        <v>43</v>
      </c>
      <c r="K6391" t="s">
        <v>82</v>
      </c>
      <c r="L6391" t="s">
        <v>31</v>
      </c>
      <c r="M6391">
        <v>499</v>
      </c>
      <c r="N6391">
        <v>2</v>
      </c>
      <c r="O6391">
        <v>223.5</v>
      </c>
      <c r="P6391">
        <v>2</v>
      </c>
      <c r="Q6391">
        <v>0</v>
      </c>
      <c r="R6391">
        <v>2</v>
      </c>
      <c r="S6391" t="s">
        <v>1012</v>
      </c>
      <c r="T6391" t="s">
        <v>31</v>
      </c>
      <c r="W6391">
        <v>998</v>
      </c>
      <c r="X6391" t="str">
        <f t="shared" si="396"/>
        <v>No</v>
      </c>
      <c r="Y6391" t="str">
        <f t="shared" si="397"/>
        <v>0-6 months</v>
      </c>
      <c r="Z6391" t="str">
        <f t="shared" si="398"/>
        <v>18-24</v>
      </c>
      <c r="AA6391" s="8">
        <f t="shared" si="399"/>
        <v>0</v>
      </c>
    </row>
    <row r="6392" spans="1:27">
      <c r="A6392" t="s">
        <v>6567</v>
      </c>
      <c r="B6392" s="1">
        <v>45965</v>
      </c>
      <c r="C6392" s="2" t="s">
        <v>146</v>
      </c>
      <c r="D6392" t="s">
        <v>147</v>
      </c>
      <c r="E6392" t="s">
        <v>26</v>
      </c>
      <c r="F6392">
        <v>48</v>
      </c>
      <c r="G6392" t="s">
        <v>54</v>
      </c>
      <c r="H6392" t="s">
        <v>42</v>
      </c>
      <c r="I6392">
        <v>1000</v>
      </c>
      <c r="J6392" t="s">
        <v>55</v>
      </c>
      <c r="K6392" t="s">
        <v>60</v>
      </c>
      <c r="L6392" t="s">
        <v>31</v>
      </c>
      <c r="M6392">
        <v>1799</v>
      </c>
      <c r="N6392">
        <v>10</v>
      </c>
      <c r="O6392">
        <v>826</v>
      </c>
      <c r="P6392">
        <v>1</v>
      </c>
      <c r="Q6392">
        <v>0</v>
      </c>
      <c r="R6392">
        <v>4</v>
      </c>
      <c r="S6392" t="s">
        <v>105</v>
      </c>
      <c r="T6392" t="s">
        <v>31</v>
      </c>
      <c r="W6392">
        <v>17990</v>
      </c>
      <c r="X6392" t="str">
        <f t="shared" si="396"/>
        <v>No</v>
      </c>
      <c r="Y6392" t="str">
        <f t="shared" si="397"/>
        <v>7-12 months</v>
      </c>
      <c r="Z6392" t="str">
        <f t="shared" si="398"/>
        <v>35-49</v>
      </c>
      <c r="AA6392" s="8">
        <f t="shared" si="399"/>
        <v>0</v>
      </c>
    </row>
    <row r="6393" spans="1:27">
      <c r="A6393" t="s">
        <v>6568</v>
      </c>
      <c r="B6393" s="1">
        <v>45957</v>
      </c>
      <c r="C6393" s="2" t="s">
        <v>39</v>
      </c>
      <c r="D6393" t="s">
        <v>40</v>
      </c>
      <c r="E6393" t="s">
        <v>41</v>
      </c>
      <c r="F6393">
        <v>30</v>
      </c>
      <c r="G6393" t="s">
        <v>54</v>
      </c>
      <c r="H6393" t="s">
        <v>36</v>
      </c>
      <c r="I6393">
        <v>30</v>
      </c>
      <c r="J6393" t="s">
        <v>29</v>
      </c>
      <c r="K6393" t="s">
        <v>82</v>
      </c>
      <c r="L6393" t="s">
        <v>31</v>
      </c>
      <c r="M6393">
        <v>499</v>
      </c>
      <c r="N6393">
        <v>10</v>
      </c>
      <c r="O6393">
        <v>305.10000000000002</v>
      </c>
      <c r="P6393">
        <v>1</v>
      </c>
      <c r="Q6393">
        <v>0</v>
      </c>
      <c r="T6393" t="s">
        <v>31</v>
      </c>
      <c r="W6393">
        <v>4990</v>
      </c>
      <c r="X6393" t="str">
        <f t="shared" si="396"/>
        <v>No</v>
      </c>
      <c r="Y6393" t="str">
        <f t="shared" si="397"/>
        <v>7-12 months</v>
      </c>
      <c r="Z6393" t="str">
        <f t="shared" si="398"/>
        <v>25-34</v>
      </c>
      <c r="AA6393" s="8">
        <f t="shared" si="399"/>
        <v>0</v>
      </c>
    </row>
    <row r="6394" spans="1:27">
      <c r="A6394" t="s">
        <v>6569</v>
      </c>
      <c r="B6394" s="1">
        <v>46203</v>
      </c>
      <c r="C6394" s="2" t="s">
        <v>51</v>
      </c>
      <c r="D6394" t="s">
        <v>52</v>
      </c>
      <c r="E6394" t="s">
        <v>53</v>
      </c>
      <c r="F6394">
        <v>38</v>
      </c>
      <c r="G6394" t="s">
        <v>27</v>
      </c>
      <c r="H6394" t="s">
        <v>28</v>
      </c>
      <c r="I6394">
        <v>100</v>
      </c>
      <c r="J6394" t="s">
        <v>55</v>
      </c>
      <c r="K6394" t="s">
        <v>30</v>
      </c>
      <c r="L6394" t="s">
        <v>45</v>
      </c>
      <c r="M6394">
        <v>948</v>
      </c>
      <c r="N6394">
        <v>1</v>
      </c>
      <c r="O6394">
        <v>352.2</v>
      </c>
      <c r="P6394">
        <v>2</v>
      </c>
      <c r="Q6394">
        <v>0</v>
      </c>
      <c r="R6394">
        <v>4</v>
      </c>
      <c r="T6394" t="s">
        <v>45</v>
      </c>
      <c r="U6394" s="1">
        <v>46241</v>
      </c>
      <c r="V6394" t="s">
        <v>69</v>
      </c>
      <c r="W6394">
        <v>948</v>
      </c>
      <c r="X6394" t="str">
        <f t="shared" si="396"/>
        <v>No</v>
      </c>
      <c r="Y6394" t="str">
        <f t="shared" si="397"/>
        <v>0-6 months</v>
      </c>
      <c r="Z6394" t="str">
        <f t="shared" si="398"/>
        <v>35-49</v>
      </c>
      <c r="AA6394" s="8">
        <f t="shared" si="399"/>
        <v>1</v>
      </c>
    </row>
    <row r="6395" spans="1:27">
      <c r="A6395" t="s">
        <v>6570</v>
      </c>
      <c r="B6395" s="1">
        <v>45733</v>
      </c>
      <c r="C6395" s="2" t="s">
        <v>59</v>
      </c>
      <c r="D6395" t="s">
        <v>59</v>
      </c>
      <c r="E6395" t="s">
        <v>35</v>
      </c>
      <c r="F6395">
        <v>39</v>
      </c>
      <c r="G6395" t="s">
        <v>54</v>
      </c>
      <c r="H6395" t="s">
        <v>67</v>
      </c>
      <c r="I6395">
        <v>300</v>
      </c>
      <c r="J6395" t="s">
        <v>43</v>
      </c>
      <c r="K6395" t="s">
        <v>56</v>
      </c>
      <c r="L6395" t="s">
        <v>45</v>
      </c>
      <c r="M6395">
        <v>1348</v>
      </c>
      <c r="N6395">
        <v>17</v>
      </c>
      <c r="O6395">
        <v>877.1</v>
      </c>
      <c r="P6395">
        <v>1</v>
      </c>
      <c r="Q6395">
        <v>0</v>
      </c>
      <c r="R6395">
        <v>3</v>
      </c>
      <c r="S6395" t="s">
        <v>255</v>
      </c>
      <c r="T6395" t="s">
        <v>31</v>
      </c>
      <c r="W6395">
        <v>22916</v>
      </c>
      <c r="X6395" t="str">
        <f t="shared" si="396"/>
        <v>No</v>
      </c>
      <c r="Y6395" t="str">
        <f t="shared" si="397"/>
        <v>13-24 months</v>
      </c>
      <c r="Z6395" t="str">
        <f t="shared" si="398"/>
        <v>35-49</v>
      </c>
      <c r="AA6395" s="8">
        <f t="shared" si="399"/>
        <v>0</v>
      </c>
    </row>
    <row r="6396" spans="1:27">
      <c r="A6396" t="s">
        <v>6571</v>
      </c>
      <c r="B6396" s="1">
        <v>45650</v>
      </c>
      <c r="C6396" s="2" t="s">
        <v>59</v>
      </c>
      <c r="D6396" t="s">
        <v>59</v>
      </c>
      <c r="E6396" t="s">
        <v>35</v>
      </c>
      <c r="F6396">
        <v>62</v>
      </c>
      <c r="G6396" t="s">
        <v>27</v>
      </c>
      <c r="H6396" t="s">
        <v>42</v>
      </c>
      <c r="I6396">
        <v>1000</v>
      </c>
      <c r="J6396" t="s">
        <v>29</v>
      </c>
      <c r="K6396" t="s">
        <v>56</v>
      </c>
      <c r="L6396" t="s">
        <v>31</v>
      </c>
      <c r="M6396">
        <v>1799</v>
      </c>
      <c r="N6396">
        <v>20</v>
      </c>
      <c r="O6396">
        <v>1378.5</v>
      </c>
      <c r="P6396">
        <v>1</v>
      </c>
      <c r="Q6396">
        <v>0</v>
      </c>
      <c r="R6396">
        <v>4</v>
      </c>
      <c r="S6396" t="s">
        <v>91</v>
      </c>
      <c r="T6396" t="s">
        <v>31</v>
      </c>
      <c r="W6396">
        <v>35980</v>
      </c>
      <c r="X6396" t="str">
        <f t="shared" si="396"/>
        <v>No</v>
      </c>
      <c r="Y6396" t="str">
        <f t="shared" si="397"/>
        <v>13-24 months</v>
      </c>
      <c r="Z6396" t="str">
        <f t="shared" si="398"/>
        <v>50+</v>
      </c>
      <c r="AA6396" s="8">
        <f t="shared" si="399"/>
        <v>0</v>
      </c>
    </row>
    <row r="6397" spans="1:27">
      <c r="A6397" t="s">
        <v>6572</v>
      </c>
      <c r="B6397" s="1">
        <v>46219</v>
      </c>
      <c r="C6397" s="2" t="s">
        <v>146</v>
      </c>
      <c r="D6397" t="s">
        <v>147</v>
      </c>
      <c r="E6397" t="s">
        <v>26</v>
      </c>
      <c r="F6397">
        <v>21</v>
      </c>
      <c r="G6397" t="s">
        <v>54</v>
      </c>
      <c r="H6397" t="s">
        <v>28</v>
      </c>
      <c r="I6397">
        <v>100</v>
      </c>
      <c r="J6397" t="s">
        <v>43</v>
      </c>
      <c r="K6397" t="s">
        <v>44</v>
      </c>
      <c r="L6397" t="s">
        <v>31</v>
      </c>
      <c r="M6397">
        <v>799</v>
      </c>
      <c r="N6397">
        <v>2</v>
      </c>
      <c r="O6397">
        <v>371.4</v>
      </c>
      <c r="P6397">
        <v>0</v>
      </c>
      <c r="Q6397">
        <v>1</v>
      </c>
      <c r="R6397">
        <v>5</v>
      </c>
      <c r="S6397" t="s">
        <v>124</v>
      </c>
      <c r="T6397" t="s">
        <v>31</v>
      </c>
      <c r="W6397">
        <v>1598</v>
      </c>
      <c r="X6397" t="str">
        <f t="shared" si="396"/>
        <v>No</v>
      </c>
      <c r="Y6397" t="str">
        <f t="shared" si="397"/>
        <v>0-6 months</v>
      </c>
      <c r="Z6397" t="str">
        <f t="shared" si="398"/>
        <v>18-24</v>
      </c>
      <c r="AA6397" s="8">
        <f t="shared" si="399"/>
        <v>0</v>
      </c>
    </row>
    <row r="6398" spans="1:27">
      <c r="A6398" t="s">
        <v>6573</v>
      </c>
      <c r="B6398" s="1">
        <v>45558</v>
      </c>
      <c r="C6398" s="2" t="s">
        <v>59</v>
      </c>
      <c r="D6398" t="s">
        <v>59</v>
      </c>
      <c r="E6398" t="s">
        <v>35</v>
      </c>
      <c r="F6398">
        <v>30</v>
      </c>
      <c r="G6398" t="s">
        <v>27</v>
      </c>
      <c r="H6398" t="s">
        <v>67</v>
      </c>
      <c r="I6398">
        <v>300</v>
      </c>
      <c r="J6398" t="s">
        <v>43</v>
      </c>
      <c r="K6398" t="s">
        <v>56</v>
      </c>
      <c r="L6398" t="s">
        <v>31</v>
      </c>
      <c r="M6398">
        <v>1199</v>
      </c>
      <c r="N6398">
        <v>23</v>
      </c>
      <c r="O6398">
        <v>822.3</v>
      </c>
      <c r="P6398">
        <v>1</v>
      </c>
      <c r="Q6398">
        <v>1</v>
      </c>
      <c r="R6398">
        <v>2</v>
      </c>
      <c r="S6398" t="s">
        <v>68</v>
      </c>
      <c r="T6398" t="s">
        <v>31</v>
      </c>
      <c r="W6398">
        <v>27577</v>
      </c>
      <c r="X6398" t="str">
        <f t="shared" si="396"/>
        <v>No</v>
      </c>
      <c r="Y6398" t="str">
        <f t="shared" si="397"/>
        <v>13-24 months</v>
      </c>
      <c r="Z6398" t="str">
        <f t="shared" si="398"/>
        <v>25-34</v>
      </c>
      <c r="AA6398" s="8">
        <f t="shared" si="399"/>
        <v>0</v>
      </c>
    </row>
    <row r="6399" spans="1:27">
      <c r="A6399" t="s">
        <v>6574</v>
      </c>
      <c r="B6399" s="1">
        <v>45153</v>
      </c>
      <c r="C6399" s="2" t="s">
        <v>59</v>
      </c>
      <c r="D6399" t="s">
        <v>59</v>
      </c>
      <c r="E6399" t="s">
        <v>35</v>
      </c>
      <c r="F6399">
        <v>25</v>
      </c>
      <c r="G6399" t="s">
        <v>27</v>
      </c>
      <c r="H6399" t="s">
        <v>42</v>
      </c>
      <c r="I6399">
        <v>1000</v>
      </c>
      <c r="J6399" t="s">
        <v>43</v>
      </c>
      <c r="K6399" t="s">
        <v>30</v>
      </c>
      <c r="L6399" t="s">
        <v>31</v>
      </c>
      <c r="M6399">
        <v>1799</v>
      </c>
      <c r="N6399">
        <v>15</v>
      </c>
      <c r="O6399">
        <v>843.5</v>
      </c>
      <c r="P6399">
        <v>4</v>
      </c>
      <c r="Q6399">
        <v>1</v>
      </c>
      <c r="R6399">
        <v>2</v>
      </c>
      <c r="S6399" t="s">
        <v>370</v>
      </c>
      <c r="T6399" t="s">
        <v>45</v>
      </c>
      <c r="U6399" s="1">
        <v>45601</v>
      </c>
      <c r="V6399" t="s">
        <v>78</v>
      </c>
      <c r="W6399">
        <v>26985</v>
      </c>
      <c r="X6399" t="str">
        <f t="shared" si="396"/>
        <v>No</v>
      </c>
      <c r="Y6399" t="str">
        <f t="shared" si="397"/>
        <v>13-24 months</v>
      </c>
      <c r="Z6399" t="str">
        <f t="shared" si="398"/>
        <v>25-34</v>
      </c>
      <c r="AA6399" s="8">
        <f t="shared" si="399"/>
        <v>1</v>
      </c>
    </row>
    <row r="6400" spans="1:27">
      <c r="A6400" t="s">
        <v>6575</v>
      </c>
      <c r="B6400" s="1">
        <v>45684</v>
      </c>
      <c r="C6400" s="2" t="s">
        <v>71</v>
      </c>
      <c r="D6400" t="s">
        <v>72</v>
      </c>
      <c r="E6400" t="s">
        <v>64</v>
      </c>
      <c r="F6400">
        <v>47</v>
      </c>
      <c r="G6400" t="s">
        <v>54</v>
      </c>
      <c r="H6400" t="s">
        <v>28</v>
      </c>
      <c r="I6400">
        <v>100</v>
      </c>
      <c r="J6400" t="s">
        <v>43</v>
      </c>
      <c r="K6400" t="s">
        <v>82</v>
      </c>
      <c r="L6400" t="s">
        <v>31</v>
      </c>
      <c r="M6400">
        <v>799</v>
      </c>
      <c r="N6400">
        <v>19</v>
      </c>
      <c r="O6400">
        <v>525.1</v>
      </c>
      <c r="P6400">
        <v>2</v>
      </c>
      <c r="Q6400">
        <v>0</v>
      </c>
      <c r="R6400">
        <v>4</v>
      </c>
      <c r="T6400" t="s">
        <v>31</v>
      </c>
      <c r="W6400">
        <v>15181</v>
      </c>
      <c r="X6400" t="str">
        <f t="shared" si="396"/>
        <v>No</v>
      </c>
      <c r="Y6400" t="str">
        <f t="shared" si="397"/>
        <v>13-24 months</v>
      </c>
      <c r="Z6400" t="str">
        <f t="shared" si="398"/>
        <v>35-49</v>
      </c>
      <c r="AA6400" s="8">
        <f t="shared" si="399"/>
        <v>0</v>
      </c>
    </row>
    <row r="6401" spans="1:27">
      <c r="A6401" t="s">
        <v>6576</v>
      </c>
      <c r="B6401" s="1">
        <v>45832</v>
      </c>
      <c r="C6401" s="2" t="s">
        <v>71</v>
      </c>
      <c r="D6401" t="s">
        <v>72</v>
      </c>
      <c r="E6401" t="s">
        <v>64</v>
      </c>
      <c r="F6401">
        <v>39</v>
      </c>
      <c r="G6401" t="s">
        <v>54</v>
      </c>
      <c r="H6401" t="s">
        <v>28</v>
      </c>
      <c r="I6401">
        <v>100</v>
      </c>
      <c r="J6401" t="s">
        <v>55</v>
      </c>
      <c r="K6401" t="s">
        <v>60</v>
      </c>
      <c r="L6401" t="s">
        <v>31</v>
      </c>
      <c r="M6401">
        <v>799</v>
      </c>
      <c r="N6401">
        <v>8</v>
      </c>
      <c r="O6401">
        <v>440</v>
      </c>
      <c r="P6401">
        <v>2</v>
      </c>
      <c r="Q6401">
        <v>1</v>
      </c>
      <c r="R6401">
        <v>2</v>
      </c>
      <c r="S6401" t="s">
        <v>405</v>
      </c>
      <c r="T6401" t="s">
        <v>45</v>
      </c>
      <c r="U6401" s="1">
        <v>46084</v>
      </c>
      <c r="V6401" t="s">
        <v>69</v>
      </c>
      <c r="W6401">
        <v>6392</v>
      </c>
      <c r="X6401" t="str">
        <f t="shared" si="396"/>
        <v>No</v>
      </c>
      <c r="Y6401" t="str">
        <f t="shared" si="397"/>
        <v>7-12 months</v>
      </c>
      <c r="Z6401" t="str">
        <f t="shared" si="398"/>
        <v>35-49</v>
      </c>
      <c r="AA6401" s="8">
        <f t="shared" si="399"/>
        <v>1</v>
      </c>
    </row>
    <row r="6402" spans="1:27">
      <c r="A6402" t="s">
        <v>6577</v>
      </c>
      <c r="B6402" s="1">
        <v>46119</v>
      </c>
      <c r="C6402" s="2" t="s">
        <v>59</v>
      </c>
      <c r="D6402" t="s">
        <v>59</v>
      </c>
      <c r="E6402" t="s">
        <v>35</v>
      </c>
      <c r="F6402">
        <v>38</v>
      </c>
      <c r="G6402" t="s">
        <v>27</v>
      </c>
      <c r="H6402" t="s">
        <v>67</v>
      </c>
      <c r="I6402">
        <v>300</v>
      </c>
      <c r="J6402" t="s">
        <v>55</v>
      </c>
      <c r="K6402" t="s">
        <v>82</v>
      </c>
      <c r="L6402" t="s">
        <v>45</v>
      </c>
      <c r="M6402">
        <v>1348</v>
      </c>
      <c r="N6402">
        <v>2</v>
      </c>
      <c r="O6402">
        <v>483.5</v>
      </c>
      <c r="P6402">
        <v>0</v>
      </c>
      <c r="Q6402">
        <v>0</v>
      </c>
      <c r="R6402">
        <v>2</v>
      </c>
      <c r="T6402" t="s">
        <v>45</v>
      </c>
      <c r="U6402" s="1">
        <v>46178</v>
      </c>
      <c r="V6402" t="s">
        <v>92</v>
      </c>
      <c r="W6402">
        <v>2696</v>
      </c>
      <c r="X6402" t="str">
        <f t="shared" ref="X6402:X6465" si="400">IF(F6402="","Yes","No")</f>
        <v>No</v>
      </c>
      <c r="Y6402" t="str">
        <f t="shared" ref="Y6402:Y6465" si="401">IF(N6402&lt;=6,"0-6 months",IF(N6402&lt;=12,"7-12 months",IF(N6402&lt;=24,"13-24 months",IF(N6402&lt;=48,"25-48 months","48+ months"))))</f>
        <v>0-6 months</v>
      </c>
      <c r="Z6402" t="str">
        <f t="shared" ref="Z6402:Z6465" si="402">IF(F6402&lt;25,"18-24",IF(F6402&lt;35,"25-34",IF(F6402&lt;50,"35-49","50+")))</f>
        <v>35-49</v>
      </c>
      <c r="AA6402" s="8">
        <f t="shared" ref="AA6402:AA6465" si="403">IF(T6402="Yes",1,0)</f>
        <v>1</v>
      </c>
    </row>
    <row r="6403" spans="1:27">
      <c r="A6403" t="s">
        <v>6578</v>
      </c>
      <c r="B6403" s="1">
        <v>45908</v>
      </c>
      <c r="C6403" s="2" t="s">
        <v>51</v>
      </c>
      <c r="D6403" t="s">
        <v>52</v>
      </c>
      <c r="E6403" t="s">
        <v>53</v>
      </c>
      <c r="F6403">
        <v>19</v>
      </c>
      <c r="G6403" t="s">
        <v>27</v>
      </c>
      <c r="H6403" t="s">
        <v>36</v>
      </c>
      <c r="I6403">
        <v>30</v>
      </c>
      <c r="J6403" t="s">
        <v>29</v>
      </c>
      <c r="K6403" t="s">
        <v>56</v>
      </c>
      <c r="L6403" t="s">
        <v>31</v>
      </c>
      <c r="M6403">
        <v>499</v>
      </c>
      <c r="N6403">
        <v>12</v>
      </c>
      <c r="O6403">
        <v>384.4</v>
      </c>
      <c r="P6403">
        <v>2</v>
      </c>
      <c r="Q6403">
        <v>0</v>
      </c>
      <c r="R6403">
        <v>5</v>
      </c>
      <c r="S6403" t="s">
        <v>75</v>
      </c>
      <c r="T6403" t="s">
        <v>31</v>
      </c>
      <c r="W6403">
        <v>5988</v>
      </c>
      <c r="X6403" t="str">
        <f t="shared" si="400"/>
        <v>No</v>
      </c>
      <c r="Y6403" t="str">
        <f t="shared" si="401"/>
        <v>7-12 months</v>
      </c>
      <c r="Z6403" t="str">
        <f t="shared" si="402"/>
        <v>18-24</v>
      </c>
      <c r="AA6403" s="8">
        <f t="shared" si="403"/>
        <v>0</v>
      </c>
    </row>
    <row r="6404" spans="1:27">
      <c r="A6404" t="s">
        <v>6579</v>
      </c>
      <c r="B6404" s="1">
        <v>45914</v>
      </c>
      <c r="C6404" s="2" t="s">
        <v>101</v>
      </c>
      <c r="D6404" t="s">
        <v>102</v>
      </c>
      <c r="E6404" t="s">
        <v>35</v>
      </c>
      <c r="F6404">
        <v>41</v>
      </c>
      <c r="G6404" t="s">
        <v>54</v>
      </c>
      <c r="H6404" t="s">
        <v>67</v>
      </c>
      <c r="I6404">
        <v>300</v>
      </c>
      <c r="J6404" t="s">
        <v>29</v>
      </c>
      <c r="K6404" t="s">
        <v>60</v>
      </c>
      <c r="L6404" t="s">
        <v>31</v>
      </c>
      <c r="M6404">
        <v>1199</v>
      </c>
      <c r="N6404">
        <v>12</v>
      </c>
      <c r="O6404">
        <v>682.1</v>
      </c>
      <c r="P6404">
        <v>0</v>
      </c>
      <c r="Q6404">
        <v>0</v>
      </c>
      <c r="R6404">
        <v>2</v>
      </c>
      <c r="T6404" t="s">
        <v>31</v>
      </c>
      <c r="W6404">
        <v>14388</v>
      </c>
      <c r="X6404" t="str">
        <f t="shared" si="400"/>
        <v>No</v>
      </c>
      <c r="Y6404" t="str">
        <f t="shared" si="401"/>
        <v>7-12 months</v>
      </c>
      <c r="Z6404" t="str">
        <f t="shared" si="402"/>
        <v>35-49</v>
      </c>
      <c r="AA6404" s="8">
        <f t="shared" si="403"/>
        <v>0</v>
      </c>
    </row>
    <row r="6405" spans="1:27">
      <c r="A6405" t="s">
        <v>6580</v>
      </c>
      <c r="B6405" s="1">
        <v>46119</v>
      </c>
      <c r="C6405" s="2" t="s">
        <v>47</v>
      </c>
      <c r="D6405" t="s">
        <v>48</v>
      </c>
      <c r="E6405" t="s">
        <v>26</v>
      </c>
      <c r="F6405">
        <v>37</v>
      </c>
      <c r="G6405" t="s">
        <v>54</v>
      </c>
      <c r="H6405" t="s">
        <v>28</v>
      </c>
      <c r="I6405">
        <v>100</v>
      </c>
      <c r="J6405" t="s">
        <v>29</v>
      </c>
      <c r="K6405" t="s">
        <v>56</v>
      </c>
      <c r="L6405" t="s">
        <v>31</v>
      </c>
      <c r="M6405">
        <v>799</v>
      </c>
      <c r="N6405">
        <v>5</v>
      </c>
      <c r="O6405">
        <v>183.1</v>
      </c>
      <c r="P6405">
        <v>0</v>
      </c>
      <c r="Q6405">
        <v>0</v>
      </c>
      <c r="R6405">
        <v>5</v>
      </c>
      <c r="T6405" t="s">
        <v>31</v>
      </c>
      <c r="W6405">
        <v>3995</v>
      </c>
      <c r="X6405" t="str">
        <f t="shared" si="400"/>
        <v>No</v>
      </c>
      <c r="Y6405" t="str">
        <f t="shared" si="401"/>
        <v>0-6 months</v>
      </c>
      <c r="Z6405" t="str">
        <f t="shared" si="402"/>
        <v>35-49</v>
      </c>
      <c r="AA6405" s="8">
        <f t="shared" si="403"/>
        <v>0</v>
      </c>
    </row>
    <row r="6406" spans="1:27">
      <c r="A6406" t="s">
        <v>6581</v>
      </c>
      <c r="B6406" s="1">
        <v>45840</v>
      </c>
      <c r="C6406" s="2" t="s">
        <v>33</v>
      </c>
      <c r="D6406" t="s">
        <v>34</v>
      </c>
      <c r="E6406" t="s">
        <v>35</v>
      </c>
      <c r="F6406">
        <v>51</v>
      </c>
      <c r="G6406" t="s">
        <v>27</v>
      </c>
      <c r="H6406" t="s">
        <v>28</v>
      </c>
      <c r="I6406">
        <v>100</v>
      </c>
      <c r="J6406" t="s">
        <v>55</v>
      </c>
      <c r="K6406" t="s">
        <v>56</v>
      </c>
      <c r="L6406" t="s">
        <v>45</v>
      </c>
      <c r="M6406">
        <v>948</v>
      </c>
      <c r="N6406">
        <v>14</v>
      </c>
      <c r="O6406">
        <v>208.3</v>
      </c>
      <c r="P6406">
        <v>1</v>
      </c>
      <c r="Q6406">
        <v>0</v>
      </c>
      <c r="R6406">
        <v>4</v>
      </c>
      <c r="T6406" t="s">
        <v>31</v>
      </c>
      <c r="W6406">
        <v>13272</v>
      </c>
      <c r="X6406" t="str">
        <f t="shared" si="400"/>
        <v>No</v>
      </c>
      <c r="Y6406" t="str">
        <f t="shared" si="401"/>
        <v>13-24 months</v>
      </c>
      <c r="Z6406" t="str">
        <f t="shared" si="402"/>
        <v>50+</v>
      </c>
      <c r="AA6406" s="8">
        <f t="shared" si="403"/>
        <v>0</v>
      </c>
    </row>
    <row r="6407" spans="1:27">
      <c r="A6407" t="s">
        <v>6582</v>
      </c>
      <c r="B6407" s="1">
        <v>46007</v>
      </c>
      <c r="C6407" s="2" t="s">
        <v>62</v>
      </c>
      <c r="D6407" t="s">
        <v>63</v>
      </c>
      <c r="E6407" t="s">
        <v>64</v>
      </c>
      <c r="F6407">
        <v>18</v>
      </c>
      <c r="G6407" t="s">
        <v>27</v>
      </c>
      <c r="H6407" t="s">
        <v>28</v>
      </c>
      <c r="I6407">
        <v>100</v>
      </c>
      <c r="J6407" t="s">
        <v>55</v>
      </c>
      <c r="K6407" t="s">
        <v>56</v>
      </c>
      <c r="L6407" t="s">
        <v>31</v>
      </c>
      <c r="M6407">
        <v>799</v>
      </c>
      <c r="N6407">
        <v>3</v>
      </c>
      <c r="O6407">
        <v>407.7</v>
      </c>
      <c r="P6407">
        <v>1</v>
      </c>
      <c r="Q6407">
        <v>0</v>
      </c>
      <c r="R6407">
        <v>2</v>
      </c>
      <c r="S6407" t="s">
        <v>128</v>
      </c>
      <c r="T6407" t="s">
        <v>45</v>
      </c>
      <c r="U6407" s="1">
        <v>46084</v>
      </c>
      <c r="V6407" t="s">
        <v>92</v>
      </c>
      <c r="W6407">
        <v>2397</v>
      </c>
      <c r="X6407" t="str">
        <f t="shared" si="400"/>
        <v>No</v>
      </c>
      <c r="Y6407" t="str">
        <f t="shared" si="401"/>
        <v>0-6 months</v>
      </c>
      <c r="Z6407" t="str">
        <f t="shared" si="402"/>
        <v>18-24</v>
      </c>
      <c r="AA6407" s="8">
        <f t="shared" si="403"/>
        <v>1</v>
      </c>
    </row>
    <row r="6408" spans="1:27">
      <c r="A6408" t="s">
        <v>6583</v>
      </c>
      <c r="B6408" s="1">
        <v>45855</v>
      </c>
      <c r="C6408" s="2" t="s">
        <v>183</v>
      </c>
      <c r="D6408" t="s">
        <v>184</v>
      </c>
      <c r="E6408" t="s">
        <v>26</v>
      </c>
      <c r="F6408">
        <v>44</v>
      </c>
      <c r="G6408" t="s">
        <v>27</v>
      </c>
      <c r="H6408" t="s">
        <v>36</v>
      </c>
      <c r="I6408">
        <v>30</v>
      </c>
      <c r="J6408" t="s">
        <v>55</v>
      </c>
      <c r="K6408" t="s">
        <v>30</v>
      </c>
      <c r="L6408" t="s">
        <v>31</v>
      </c>
      <c r="M6408">
        <v>499</v>
      </c>
      <c r="N6408">
        <v>13</v>
      </c>
      <c r="O6408">
        <v>385.2</v>
      </c>
      <c r="P6408">
        <v>3</v>
      </c>
      <c r="Q6408">
        <v>0</v>
      </c>
      <c r="S6408" t="s">
        <v>114</v>
      </c>
      <c r="T6408" t="s">
        <v>45</v>
      </c>
      <c r="U6408" s="1">
        <v>46256</v>
      </c>
      <c r="V6408" t="s">
        <v>78</v>
      </c>
      <c r="W6408">
        <v>6487</v>
      </c>
      <c r="X6408" t="str">
        <f t="shared" si="400"/>
        <v>No</v>
      </c>
      <c r="Y6408" t="str">
        <f t="shared" si="401"/>
        <v>13-24 months</v>
      </c>
      <c r="Z6408" t="str">
        <f t="shared" si="402"/>
        <v>35-49</v>
      </c>
      <c r="AA6408" s="8">
        <f t="shared" si="403"/>
        <v>1</v>
      </c>
    </row>
    <row r="6409" spans="1:27">
      <c r="A6409" t="s">
        <v>6584</v>
      </c>
      <c r="B6409" s="1">
        <v>45818</v>
      </c>
      <c r="C6409" s="2" t="s">
        <v>59</v>
      </c>
      <c r="D6409" t="s">
        <v>59</v>
      </c>
      <c r="E6409" t="s">
        <v>35</v>
      </c>
      <c r="F6409">
        <v>18</v>
      </c>
      <c r="G6409" t="s">
        <v>54</v>
      </c>
      <c r="H6409" t="s">
        <v>36</v>
      </c>
      <c r="I6409">
        <v>30</v>
      </c>
      <c r="J6409" t="s">
        <v>55</v>
      </c>
      <c r="K6409" t="s">
        <v>60</v>
      </c>
      <c r="L6409" t="s">
        <v>45</v>
      </c>
      <c r="M6409">
        <v>648</v>
      </c>
      <c r="N6409">
        <v>11</v>
      </c>
      <c r="O6409">
        <v>270.39999999999998</v>
      </c>
      <c r="P6409">
        <v>2</v>
      </c>
      <c r="Q6409">
        <v>0</v>
      </c>
      <c r="R6409">
        <v>4</v>
      </c>
      <c r="S6409" t="s">
        <v>266</v>
      </c>
      <c r="T6409" t="s">
        <v>45</v>
      </c>
      <c r="U6409" s="1">
        <v>46150</v>
      </c>
      <c r="V6409" t="s">
        <v>97</v>
      </c>
      <c r="W6409">
        <v>7128</v>
      </c>
      <c r="X6409" t="str">
        <f t="shared" si="400"/>
        <v>No</v>
      </c>
      <c r="Y6409" t="str">
        <f t="shared" si="401"/>
        <v>7-12 months</v>
      </c>
      <c r="Z6409" t="str">
        <f t="shared" si="402"/>
        <v>18-24</v>
      </c>
      <c r="AA6409" s="8">
        <f t="shared" si="403"/>
        <v>1</v>
      </c>
    </row>
    <row r="6410" spans="1:27">
      <c r="A6410" t="s">
        <v>6585</v>
      </c>
      <c r="B6410" s="1">
        <v>45316</v>
      </c>
      <c r="C6410" s="2" t="s">
        <v>71</v>
      </c>
      <c r="D6410" t="s">
        <v>72</v>
      </c>
      <c r="E6410" t="s">
        <v>64</v>
      </c>
      <c r="F6410">
        <v>41</v>
      </c>
      <c r="G6410" t="s">
        <v>27</v>
      </c>
      <c r="H6410" t="s">
        <v>36</v>
      </c>
      <c r="I6410">
        <v>30</v>
      </c>
      <c r="J6410" t="s">
        <v>55</v>
      </c>
      <c r="K6410" t="s">
        <v>82</v>
      </c>
      <c r="L6410" t="s">
        <v>31</v>
      </c>
      <c r="M6410">
        <v>499</v>
      </c>
      <c r="N6410">
        <v>31</v>
      </c>
      <c r="O6410">
        <v>131.80000000000001</v>
      </c>
      <c r="P6410">
        <v>0</v>
      </c>
      <c r="Q6410">
        <v>0</v>
      </c>
      <c r="R6410">
        <v>4</v>
      </c>
      <c r="S6410" t="s">
        <v>266</v>
      </c>
      <c r="T6410" t="s">
        <v>31</v>
      </c>
      <c r="W6410">
        <v>15469</v>
      </c>
      <c r="X6410" t="str">
        <f t="shared" si="400"/>
        <v>No</v>
      </c>
      <c r="Y6410" t="str">
        <f t="shared" si="401"/>
        <v>25-48 months</v>
      </c>
      <c r="Z6410" t="str">
        <f t="shared" si="402"/>
        <v>35-49</v>
      </c>
      <c r="AA6410" s="8">
        <f t="shared" si="403"/>
        <v>0</v>
      </c>
    </row>
    <row r="6411" spans="1:27">
      <c r="A6411" t="s">
        <v>6586</v>
      </c>
      <c r="B6411" s="1">
        <v>45469</v>
      </c>
      <c r="C6411" s="2" t="s">
        <v>183</v>
      </c>
      <c r="D6411" t="s">
        <v>184</v>
      </c>
      <c r="E6411" t="s">
        <v>26</v>
      </c>
      <c r="F6411">
        <v>61</v>
      </c>
      <c r="G6411" t="s">
        <v>27</v>
      </c>
      <c r="H6411" t="s">
        <v>42</v>
      </c>
      <c r="I6411">
        <v>1000</v>
      </c>
      <c r="J6411" t="s">
        <v>29</v>
      </c>
      <c r="K6411" t="s">
        <v>44</v>
      </c>
      <c r="L6411" t="s">
        <v>31</v>
      </c>
      <c r="M6411">
        <v>1799</v>
      </c>
      <c r="N6411">
        <v>24</v>
      </c>
      <c r="O6411">
        <v>1690.1</v>
      </c>
      <c r="P6411">
        <v>1</v>
      </c>
      <c r="Q6411">
        <v>2</v>
      </c>
      <c r="R6411">
        <v>3</v>
      </c>
      <c r="S6411" t="s">
        <v>80</v>
      </c>
      <c r="T6411" t="s">
        <v>45</v>
      </c>
      <c r="U6411" s="1">
        <v>46199</v>
      </c>
      <c r="V6411" t="s">
        <v>49</v>
      </c>
      <c r="W6411">
        <v>43176</v>
      </c>
      <c r="X6411" t="str">
        <f t="shared" si="400"/>
        <v>No</v>
      </c>
      <c r="Y6411" t="str">
        <f t="shared" si="401"/>
        <v>13-24 months</v>
      </c>
      <c r="Z6411" t="str">
        <f t="shared" si="402"/>
        <v>50+</v>
      </c>
      <c r="AA6411" s="8">
        <f t="shared" si="403"/>
        <v>1</v>
      </c>
    </row>
    <row r="6412" spans="1:27">
      <c r="A6412" t="s">
        <v>6587</v>
      </c>
      <c r="B6412" s="1">
        <v>45823</v>
      </c>
      <c r="C6412" s="2" t="s">
        <v>33</v>
      </c>
      <c r="D6412" t="s">
        <v>34</v>
      </c>
      <c r="E6412" t="s">
        <v>35</v>
      </c>
      <c r="F6412">
        <v>40</v>
      </c>
      <c r="G6412" t="s">
        <v>27</v>
      </c>
      <c r="H6412" t="s">
        <v>28</v>
      </c>
      <c r="I6412">
        <v>100</v>
      </c>
      <c r="J6412" t="s">
        <v>55</v>
      </c>
      <c r="K6412" t="s">
        <v>56</v>
      </c>
      <c r="L6412" t="s">
        <v>45</v>
      </c>
      <c r="M6412">
        <v>948</v>
      </c>
      <c r="N6412">
        <v>15</v>
      </c>
      <c r="O6412">
        <v>767.9</v>
      </c>
      <c r="P6412">
        <v>0</v>
      </c>
      <c r="Q6412">
        <v>0</v>
      </c>
      <c r="R6412">
        <v>4</v>
      </c>
      <c r="S6412" t="s">
        <v>160</v>
      </c>
      <c r="T6412" t="s">
        <v>31</v>
      </c>
      <c r="W6412">
        <v>14220</v>
      </c>
      <c r="X6412" t="str">
        <f t="shared" si="400"/>
        <v>No</v>
      </c>
      <c r="Y6412" t="str">
        <f t="shared" si="401"/>
        <v>13-24 months</v>
      </c>
      <c r="Z6412" t="str">
        <f t="shared" si="402"/>
        <v>35-49</v>
      </c>
      <c r="AA6412" s="8">
        <f t="shared" si="403"/>
        <v>0</v>
      </c>
    </row>
    <row r="6413" spans="1:27">
      <c r="A6413" t="s">
        <v>6588</v>
      </c>
      <c r="B6413" s="1">
        <v>45455</v>
      </c>
      <c r="C6413" s="2" t="s">
        <v>59</v>
      </c>
      <c r="D6413" t="s">
        <v>59</v>
      </c>
      <c r="E6413" t="s">
        <v>35</v>
      </c>
      <c r="F6413">
        <v>42</v>
      </c>
      <c r="G6413" t="s">
        <v>27</v>
      </c>
      <c r="H6413" t="s">
        <v>36</v>
      </c>
      <c r="I6413">
        <v>30</v>
      </c>
      <c r="J6413" t="s">
        <v>55</v>
      </c>
      <c r="K6413" t="s">
        <v>82</v>
      </c>
      <c r="L6413" t="s">
        <v>31</v>
      </c>
      <c r="M6413">
        <v>499</v>
      </c>
      <c r="N6413">
        <v>27</v>
      </c>
      <c r="O6413">
        <v>183.8</v>
      </c>
      <c r="P6413">
        <v>0</v>
      </c>
      <c r="Q6413">
        <v>0</v>
      </c>
      <c r="R6413">
        <v>5</v>
      </c>
      <c r="T6413" t="s">
        <v>31</v>
      </c>
      <c r="W6413">
        <v>13473</v>
      </c>
      <c r="X6413" t="str">
        <f t="shared" si="400"/>
        <v>No</v>
      </c>
      <c r="Y6413" t="str">
        <f t="shared" si="401"/>
        <v>25-48 months</v>
      </c>
      <c r="Z6413" t="str">
        <f t="shared" si="402"/>
        <v>35-49</v>
      </c>
      <c r="AA6413" s="8">
        <f t="shared" si="403"/>
        <v>0</v>
      </c>
    </row>
    <row r="6414" spans="1:27">
      <c r="A6414" t="s">
        <v>6589</v>
      </c>
      <c r="B6414" s="1">
        <v>44812</v>
      </c>
      <c r="C6414" s="2" t="s">
        <v>71</v>
      </c>
      <c r="D6414" t="s">
        <v>72</v>
      </c>
      <c r="E6414" t="s">
        <v>64</v>
      </c>
      <c r="F6414">
        <v>24</v>
      </c>
      <c r="G6414" t="s">
        <v>27</v>
      </c>
      <c r="H6414" t="s">
        <v>28</v>
      </c>
      <c r="I6414">
        <v>100</v>
      </c>
      <c r="J6414" t="s">
        <v>55</v>
      </c>
      <c r="K6414" t="s">
        <v>60</v>
      </c>
      <c r="L6414" t="s">
        <v>45</v>
      </c>
      <c r="M6414">
        <v>948</v>
      </c>
      <c r="N6414">
        <v>22</v>
      </c>
      <c r="O6414">
        <v>500.8</v>
      </c>
      <c r="P6414">
        <v>1</v>
      </c>
      <c r="Q6414">
        <v>0</v>
      </c>
      <c r="R6414">
        <v>3</v>
      </c>
      <c r="S6414" t="s">
        <v>347</v>
      </c>
      <c r="T6414" t="s">
        <v>45</v>
      </c>
      <c r="U6414" s="1">
        <v>45467</v>
      </c>
      <c r="V6414" t="s">
        <v>92</v>
      </c>
      <c r="W6414">
        <v>20856</v>
      </c>
      <c r="X6414" t="str">
        <f t="shared" si="400"/>
        <v>No</v>
      </c>
      <c r="Y6414" t="str">
        <f t="shared" si="401"/>
        <v>13-24 months</v>
      </c>
      <c r="Z6414" t="str">
        <f t="shared" si="402"/>
        <v>18-24</v>
      </c>
      <c r="AA6414" s="8">
        <f t="shared" si="403"/>
        <v>1</v>
      </c>
    </row>
    <row r="6415" spans="1:27">
      <c r="A6415" t="s">
        <v>6590</v>
      </c>
      <c r="B6415" s="1">
        <v>45145</v>
      </c>
      <c r="C6415" s="2" t="s">
        <v>146</v>
      </c>
      <c r="D6415" t="s">
        <v>147</v>
      </c>
      <c r="E6415" t="s">
        <v>26</v>
      </c>
      <c r="F6415">
        <v>20</v>
      </c>
      <c r="G6415" t="s">
        <v>54</v>
      </c>
      <c r="H6415" t="s">
        <v>28</v>
      </c>
      <c r="I6415">
        <v>100</v>
      </c>
      <c r="J6415" t="s">
        <v>43</v>
      </c>
      <c r="K6415" t="s">
        <v>82</v>
      </c>
      <c r="L6415" t="s">
        <v>45</v>
      </c>
      <c r="M6415">
        <v>948</v>
      </c>
      <c r="N6415">
        <v>37</v>
      </c>
      <c r="O6415">
        <v>361.3</v>
      </c>
      <c r="P6415">
        <v>0</v>
      </c>
      <c r="Q6415">
        <v>0</v>
      </c>
      <c r="R6415">
        <v>3</v>
      </c>
      <c r="S6415" t="s">
        <v>244</v>
      </c>
      <c r="T6415" t="s">
        <v>31</v>
      </c>
      <c r="W6415">
        <v>35076</v>
      </c>
      <c r="X6415" t="str">
        <f t="shared" si="400"/>
        <v>No</v>
      </c>
      <c r="Y6415" t="str">
        <f t="shared" si="401"/>
        <v>25-48 months</v>
      </c>
      <c r="Z6415" t="str">
        <f t="shared" si="402"/>
        <v>18-24</v>
      </c>
      <c r="AA6415" s="8">
        <f t="shared" si="403"/>
        <v>0</v>
      </c>
    </row>
    <row r="6416" spans="1:27">
      <c r="A6416" t="s">
        <v>6591</v>
      </c>
      <c r="B6416" s="1">
        <v>45255</v>
      </c>
      <c r="C6416" s="2" t="s">
        <v>74</v>
      </c>
      <c r="D6416" t="s">
        <v>74</v>
      </c>
      <c r="E6416" t="s">
        <v>35</v>
      </c>
      <c r="F6416">
        <v>40</v>
      </c>
      <c r="G6416" t="s">
        <v>54</v>
      </c>
      <c r="H6416" t="s">
        <v>28</v>
      </c>
      <c r="I6416">
        <v>100</v>
      </c>
      <c r="J6416" t="s">
        <v>55</v>
      </c>
      <c r="K6416" t="s">
        <v>82</v>
      </c>
      <c r="L6416" t="s">
        <v>31</v>
      </c>
      <c r="M6416">
        <v>799</v>
      </c>
      <c r="N6416">
        <v>33</v>
      </c>
      <c r="O6416">
        <v>308.60000000000002</v>
      </c>
      <c r="P6416">
        <v>1</v>
      </c>
      <c r="Q6416">
        <v>0</v>
      </c>
      <c r="R6416">
        <v>5</v>
      </c>
      <c r="S6416" t="s">
        <v>37</v>
      </c>
      <c r="T6416" t="s">
        <v>31</v>
      </c>
      <c r="W6416">
        <v>26367</v>
      </c>
      <c r="X6416" t="str">
        <f t="shared" si="400"/>
        <v>No</v>
      </c>
      <c r="Y6416" t="str">
        <f t="shared" si="401"/>
        <v>25-48 months</v>
      </c>
      <c r="Z6416" t="str">
        <f t="shared" si="402"/>
        <v>35-49</v>
      </c>
      <c r="AA6416" s="8">
        <f t="shared" si="403"/>
        <v>0</v>
      </c>
    </row>
    <row r="6417" spans="1:27">
      <c r="A6417" t="s">
        <v>6592</v>
      </c>
      <c r="B6417" s="1">
        <v>45665</v>
      </c>
      <c r="C6417" s="2" t="s">
        <v>146</v>
      </c>
      <c r="D6417" t="s">
        <v>147</v>
      </c>
      <c r="E6417" t="s">
        <v>26</v>
      </c>
      <c r="F6417">
        <v>41</v>
      </c>
      <c r="G6417" t="s">
        <v>54</v>
      </c>
      <c r="H6417" t="s">
        <v>28</v>
      </c>
      <c r="I6417">
        <v>100</v>
      </c>
      <c r="J6417" t="s">
        <v>55</v>
      </c>
      <c r="K6417" t="s">
        <v>60</v>
      </c>
      <c r="L6417" t="s">
        <v>31</v>
      </c>
      <c r="M6417">
        <v>799</v>
      </c>
      <c r="N6417">
        <v>3</v>
      </c>
      <c r="O6417">
        <v>431.2</v>
      </c>
      <c r="P6417">
        <v>0</v>
      </c>
      <c r="Q6417">
        <v>1</v>
      </c>
      <c r="R6417">
        <v>4</v>
      </c>
      <c r="S6417" t="s">
        <v>107</v>
      </c>
      <c r="T6417" t="s">
        <v>45</v>
      </c>
      <c r="U6417" s="1">
        <v>45748</v>
      </c>
      <c r="V6417" t="s">
        <v>49</v>
      </c>
      <c r="W6417">
        <v>2397</v>
      </c>
      <c r="X6417" t="str">
        <f t="shared" si="400"/>
        <v>No</v>
      </c>
      <c r="Y6417" t="str">
        <f t="shared" si="401"/>
        <v>0-6 months</v>
      </c>
      <c r="Z6417" t="str">
        <f t="shared" si="402"/>
        <v>35-49</v>
      </c>
      <c r="AA6417" s="8">
        <f t="shared" si="403"/>
        <v>1</v>
      </c>
    </row>
    <row r="6418" spans="1:27">
      <c r="A6418" t="s">
        <v>6593</v>
      </c>
      <c r="B6418" s="1">
        <v>45668</v>
      </c>
      <c r="C6418" s="2" t="s">
        <v>66</v>
      </c>
      <c r="D6418" t="s">
        <v>40</v>
      </c>
      <c r="E6418" t="s">
        <v>41</v>
      </c>
      <c r="F6418">
        <v>25</v>
      </c>
      <c r="G6418" t="s">
        <v>54</v>
      </c>
      <c r="H6418" t="s">
        <v>42</v>
      </c>
      <c r="I6418">
        <v>1000</v>
      </c>
      <c r="J6418" t="s">
        <v>43</v>
      </c>
      <c r="K6418" t="s">
        <v>44</v>
      </c>
      <c r="L6418" t="s">
        <v>31</v>
      </c>
      <c r="M6418">
        <v>1799</v>
      </c>
      <c r="N6418">
        <v>20</v>
      </c>
      <c r="O6418">
        <v>1118.9000000000001</v>
      </c>
      <c r="P6418">
        <v>1</v>
      </c>
      <c r="Q6418">
        <v>0</v>
      </c>
      <c r="R6418">
        <v>5</v>
      </c>
      <c r="S6418" t="s">
        <v>266</v>
      </c>
      <c r="T6418" t="s">
        <v>31</v>
      </c>
      <c r="W6418">
        <v>35980</v>
      </c>
      <c r="X6418" t="str">
        <f t="shared" si="400"/>
        <v>No</v>
      </c>
      <c r="Y6418" t="str">
        <f t="shared" si="401"/>
        <v>13-24 months</v>
      </c>
      <c r="Z6418" t="str">
        <f t="shared" si="402"/>
        <v>25-34</v>
      </c>
      <c r="AA6418" s="8">
        <f t="shared" si="403"/>
        <v>0</v>
      </c>
    </row>
    <row r="6419" spans="1:27">
      <c r="A6419" t="s">
        <v>6594</v>
      </c>
      <c r="B6419" s="1">
        <v>45503</v>
      </c>
      <c r="C6419" s="2" t="s">
        <v>59</v>
      </c>
      <c r="D6419" t="s">
        <v>59</v>
      </c>
      <c r="E6419" t="s">
        <v>35</v>
      </c>
      <c r="F6419">
        <v>41</v>
      </c>
      <c r="G6419" t="s">
        <v>27</v>
      </c>
      <c r="H6419" t="s">
        <v>36</v>
      </c>
      <c r="I6419">
        <v>30</v>
      </c>
      <c r="J6419" t="s">
        <v>29</v>
      </c>
      <c r="K6419" t="s">
        <v>44</v>
      </c>
      <c r="L6419" t="s">
        <v>31</v>
      </c>
      <c r="M6419">
        <v>499</v>
      </c>
      <c r="N6419">
        <v>20</v>
      </c>
      <c r="O6419">
        <v>228.7</v>
      </c>
      <c r="P6419">
        <v>2</v>
      </c>
      <c r="Q6419">
        <v>0</v>
      </c>
      <c r="R6419">
        <v>3</v>
      </c>
      <c r="S6419" t="s">
        <v>120</v>
      </c>
      <c r="T6419" t="s">
        <v>45</v>
      </c>
      <c r="U6419" s="1">
        <v>46097</v>
      </c>
      <c r="V6419" t="s">
        <v>69</v>
      </c>
      <c r="W6419">
        <v>9980</v>
      </c>
      <c r="X6419" t="str">
        <f t="shared" si="400"/>
        <v>No</v>
      </c>
      <c r="Y6419" t="str">
        <f t="shared" si="401"/>
        <v>13-24 months</v>
      </c>
      <c r="Z6419" t="str">
        <f t="shared" si="402"/>
        <v>35-49</v>
      </c>
      <c r="AA6419" s="8">
        <f t="shared" si="403"/>
        <v>1</v>
      </c>
    </row>
    <row r="6420" spans="1:27">
      <c r="A6420" t="s">
        <v>6595</v>
      </c>
      <c r="B6420" s="1">
        <v>45984</v>
      </c>
      <c r="C6420" s="2" t="s">
        <v>66</v>
      </c>
      <c r="D6420" t="s">
        <v>40</v>
      </c>
      <c r="E6420" t="s">
        <v>41</v>
      </c>
      <c r="F6420">
        <v>39</v>
      </c>
      <c r="G6420" t="s">
        <v>27</v>
      </c>
      <c r="H6420" t="s">
        <v>67</v>
      </c>
      <c r="I6420">
        <v>300</v>
      </c>
      <c r="J6420" t="s">
        <v>55</v>
      </c>
      <c r="K6420" t="s">
        <v>56</v>
      </c>
      <c r="L6420" t="s">
        <v>31</v>
      </c>
      <c r="M6420">
        <v>1199</v>
      </c>
      <c r="N6420">
        <v>4</v>
      </c>
      <c r="O6420">
        <v>1170.0999999999999</v>
      </c>
      <c r="P6420">
        <v>4</v>
      </c>
      <c r="Q6420">
        <v>0</v>
      </c>
      <c r="R6420">
        <v>3</v>
      </c>
      <c r="S6420" t="s">
        <v>86</v>
      </c>
      <c r="T6420" t="s">
        <v>45</v>
      </c>
      <c r="U6420" s="1">
        <v>46092</v>
      </c>
      <c r="V6420" t="s">
        <v>69</v>
      </c>
      <c r="W6420">
        <v>4796</v>
      </c>
      <c r="X6420" t="str">
        <f t="shared" si="400"/>
        <v>No</v>
      </c>
      <c r="Y6420" t="str">
        <f t="shared" si="401"/>
        <v>0-6 months</v>
      </c>
      <c r="Z6420" t="str">
        <f t="shared" si="402"/>
        <v>35-49</v>
      </c>
      <c r="AA6420" s="8">
        <f t="shared" si="403"/>
        <v>1</v>
      </c>
    </row>
    <row r="6421" spans="1:27">
      <c r="A6421" t="s">
        <v>6596</v>
      </c>
      <c r="B6421" s="1">
        <v>45357</v>
      </c>
      <c r="C6421" s="2" t="s">
        <v>39</v>
      </c>
      <c r="D6421" t="s">
        <v>40</v>
      </c>
      <c r="E6421" t="s">
        <v>41</v>
      </c>
      <c r="F6421">
        <v>37</v>
      </c>
      <c r="G6421" t="s">
        <v>54</v>
      </c>
      <c r="H6421" t="s">
        <v>36</v>
      </c>
      <c r="I6421">
        <v>30</v>
      </c>
      <c r="J6421" t="s">
        <v>55</v>
      </c>
      <c r="K6421" t="s">
        <v>60</v>
      </c>
      <c r="L6421" t="s">
        <v>45</v>
      </c>
      <c r="M6421">
        <v>648</v>
      </c>
      <c r="N6421">
        <v>30</v>
      </c>
      <c r="O6421">
        <v>241.6</v>
      </c>
      <c r="P6421">
        <v>2</v>
      </c>
      <c r="Q6421">
        <v>0</v>
      </c>
      <c r="R6421">
        <v>4</v>
      </c>
      <c r="S6421" t="s">
        <v>244</v>
      </c>
      <c r="T6421" t="s">
        <v>31</v>
      </c>
      <c r="W6421">
        <v>19440</v>
      </c>
      <c r="X6421" t="str">
        <f t="shared" si="400"/>
        <v>No</v>
      </c>
      <c r="Y6421" t="str">
        <f t="shared" si="401"/>
        <v>25-48 months</v>
      </c>
      <c r="Z6421" t="str">
        <f t="shared" si="402"/>
        <v>35-49</v>
      </c>
      <c r="AA6421" s="8">
        <f t="shared" si="403"/>
        <v>0</v>
      </c>
    </row>
    <row r="6422" spans="1:27">
      <c r="A6422" t="s">
        <v>6597</v>
      </c>
      <c r="B6422" s="1">
        <v>45816</v>
      </c>
      <c r="C6422" s="2" t="s">
        <v>209</v>
      </c>
      <c r="D6422" t="s">
        <v>210</v>
      </c>
      <c r="E6422" t="s">
        <v>64</v>
      </c>
      <c r="F6422">
        <v>33</v>
      </c>
      <c r="G6422" t="s">
        <v>54</v>
      </c>
      <c r="H6422" t="s">
        <v>67</v>
      </c>
      <c r="I6422">
        <v>300</v>
      </c>
      <c r="J6422" t="s">
        <v>55</v>
      </c>
      <c r="K6422" t="s">
        <v>44</v>
      </c>
      <c r="L6422" t="s">
        <v>45</v>
      </c>
      <c r="M6422">
        <v>1348</v>
      </c>
      <c r="N6422">
        <v>11</v>
      </c>
      <c r="O6422">
        <v>545.70000000000005</v>
      </c>
      <c r="P6422">
        <v>1</v>
      </c>
      <c r="Q6422">
        <v>2</v>
      </c>
      <c r="R6422">
        <v>4</v>
      </c>
      <c r="S6422" t="s">
        <v>130</v>
      </c>
      <c r="T6422" t="s">
        <v>45</v>
      </c>
      <c r="U6422" s="1">
        <v>46152</v>
      </c>
      <c r="V6422" t="s">
        <v>69</v>
      </c>
      <c r="W6422">
        <v>14828</v>
      </c>
      <c r="X6422" t="str">
        <f t="shared" si="400"/>
        <v>No</v>
      </c>
      <c r="Y6422" t="str">
        <f t="shared" si="401"/>
        <v>7-12 months</v>
      </c>
      <c r="Z6422" t="str">
        <f t="shared" si="402"/>
        <v>25-34</v>
      </c>
      <c r="AA6422" s="8">
        <f t="shared" si="403"/>
        <v>1</v>
      </c>
    </row>
    <row r="6423" spans="1:27">
      <c r="A6423" t="s">
        <v>6598</v>
      </c>
      <c r="B6423" s="1">
        <v>44946</v>
      </c>
      <c r="C6423" s="2" t="s">
        <v>59</v>
      </c>
      <c r="D6423" t="s">
        <v>59</v>
      </c>
      <c r="E6423" t="s">
        <v>35</v>
      </c>
      <c r="F6423">
        <v>40</v>
      </c>
      <c r="G6423" t="s">
        <v>27</v>
      </c>
      <c r="H6423" t="s">
        <v>36</v>
      </c>
      <c r="I6423">
        <v>30</v>
      </c>
      <c r="J6423" t="s">
        <v>55</v>
      </c>
      <c r="K6423" t="s">
        <v>56</v>
      </c>
      <c r="L6423" t="s">
        <v>31</v>
      </c>
      <c r="M6423">
        <v>499</v>
      </c>
      <c r="N6423">
        <v>43</v>
      </c>
      <c r="O6423">
        <v>310.89999999999998</v>
      </c>
      <c r="P6423">
        <v>0</v>
      </c>
      <c r="Q6423">
        <v>0</v>
      </c>
      <c r="R6423">
        <v>3</v>
      </c>
      <c r="S6423" t="s">
        <v>95</v>
      </c>
      <c r="T6423" t="s">
        <v>31</v>
      </c>
      <c r="W6423">
        <v>21457</v>
      </c>
      <c r="X6423" t="str">
        <f t="shared" si="400"/>
        <v>No</v>
      </c>
      <c r="Y6423" t="str">
        <f t="shared" si="401"/>
        <v>25-48 months</v>
      </c>
      <c r="Z6423" t="str">
        <f t="shared" si="402"/>
        <v>35-49</v>
      </c>
      <c r="AA6423" s="8">
        <f t="shared" si="403"/>
        <v>0</v>
      </c>
    </row>
    <row r="6424" spans="1:27">
      <c r="A6424" t="s">
        <v>6599</v>
      </c>
      <c r="B6424" s="1">
        <v>45872</v>
      </c>
      <c r="C6424" s="2" t="s">
        <v>71</v>
      </c>
      <c r="D6424" t="s">
        <v>72</v>
      </c>
      <c r="E6424" t="s">
        <v>64</v>
      </c>
      <c r="F6424">
        <v>33</v>
      </c>
      <c r="G6424" t="s">
        <v>27</v>
      </c>
      <c r="H6424" t="s">
        <v>36</v>
      </c>
      <c r="I6424">
        <v>30</v>
      </c>
      <c r="J6424" t="s">
        <v>29</v>
      </c>
      <c r="K6424" t="s">
        <v>56</v>
      </c>
      <c r="L6424" t="s">
        <v>45</v>
      </c>
      <c r="M6424">
        <v>648</v>
      </c>
      <c r="N6424">
        <v>13</v>
      </c>
      <c r="O6424">
        <v>194.2</v>
      </c>
      <c r="P6424">
        <v>0</v>
      </c>
      <c r="Q6424">
        <v>0</v>
      </c>
      <c r="R6424">
        <v>4</v>
      </c>
      <c r="S6424" t="s">
        <v>266</v>
      </c>
      <c r="T6424" t="s">
        <v>31</v>
      </c>
      <c r="W6424">
        <v>8424</v>
      </c>
      <c r="X6424" t="str">
        <f t="shared" si="400"/>
        <v>No</v>
      </c>
      <c r="Y6424" t="str">
        <f t="shared" si="401"/>
        <v>13-24 months</v>
      </c>
      <c r="Z6424" t="str">
        <f t="shared" si="402"/>
        <v>25-34</v>
      </c>
      <c r="AA6424" s="8">
        <f t="shared" si="403"/>
        <v>0</v>
      </c>
    </row>
    <row r="6425" spans="1:27">
      <c r="A6425" t="s">
        <v>6600</v>
      </c>
      <c r="B6425" s="1">
        <v>45455</v>
      </c>
      <c r="C6425" s="2" t="s">
        <v>47</v>
      </c>
      <c r="D6425" t="s">
        <v>48</v>
      </c>
      <c r="E6425" t="s">
        <v>26</v>
      </c>
      <c r="F6425">
        <v>32</v>
      </c>
      <c r="G6425" t="s">
        <v>27</v>
      </c>
      <c r="H6425" t="s">
        <v>28</v>
      </c>
      <c r="I6425">
        <v>100</v>
      </c>
      <c r="J6425" t="s">
        <v>55</v>
      </c>
      <c r="K6425" t="s">
        <v>30</v>
      </c>
      <c r="L6425" t="s">
        <v>31</v>
      </c>
      <c r="M6425">
        <v>799</v>
      </c>
      <c r="N6425">
        <v>27</v>
      </c>
      <c r="O6425">
        <v>604.79999999999995</v>
      </c>
      <c r="P6425">
        <v>1</v>
      </c>
      <c r="Q6425">
        <v>0</v>
      </c>
      <c r="R6425">
        <v>4</v>
      </c>
      <c r="S6425" t="s">
        <v>130</v>
      </c>
      <c r="T6425" t="s">
        <v>31</v>
      </c>
      <c r="W6425">
        <v>21573</v>
      </c>
      <c r="X6425" t="str">
        <f t="shared" si="400"/>
        <v>No</v>
      </c>
      <c r="Y6425" t="str">
        <f t="shared" si="401"/>
        <v>25-48 months</v>
      </c>
      <c r="Z6425" t="str">
        <f t="shared" si="402"/>
        <v>25-34</v>
      </c>
      <c r="AA6425" s="8">
        <f t="shared" si="403"/>
        <v>0</v>
      </c>
    </row>
    <row r="6426" spans="1:27">
      <c r="A6426" t="s">
        <v>6601</v>
      </c>
      <c r="B6426" s="1">
        <v>45103</v>
      </c>
      <c r="C6426" s="2" t="s">
        <v>146</v>
      </c>
      <c r="D6426" t="s">
        <v>147</v>
      </c>
      <c r="E6426" t="s">
        <v>26</v>
      </c>
      <c r="F6426">
        <v>32</v>
      </c>
      <c r="G6426" t="s">
        <v>54</v>
      </c>
      <c r="H6426" t="s">
        <v>67</v>
      </c>
      <c r="I6426">
        <v>300</v>
      </c>
      <c r="J6426" t="s">
        <v>55</v>
      </c>
      <c r="K6426" t="s">
        <v>56</v>
      </c>
      <c r="L6426" t="s">
        <v>31</v>
      </c>
      <c r="M6426">
        <v>1199</v>
      </c>
      <c r="N6426">
        <v>2</v>
      </c>
      <c r="O6426">
        <v>710.5</v>
      </c>
      <c r="P6426">
        <v>3</v>
      </c>
      <c r="Q6426">
        <v>0</v>
      </c>
      <c r="R6426">
        <v>4</v>
      </c>
      <c r="T6426" t="s">
        <v>45</v>
      </c>
      <c r="U6426" s="1">
        <v>45170</v>
      </c>
      <c r="V6426" t="s">
        <v>69</v>
      </c>
      <c r="W6426">
        <v>2398</v>
      </c>
      <c r="X6426" t="str">
        <f t="shared" si="400"/>
        <v>No</v>
      </c>
      <c r="Y6426" t="str">
        <f t="shared" si="401"/>
        <v>0-6 months</v>
      </c>
      <c r="Z6426" t="str">
        <f t="shared" si="402"/>
        <v>25-34</v>
      </c>
      <c r="AA6426" s="8">
        <f t="shared" si="403"/>
        <v>1</v>
      </c>
    </row>
    <row r="6427" spans="1:27">
      <c r="A6427" t="s">
        <v>6602</v>
      </c>
      <c r="B6427" s="1">
        <v>45461</v>
      </c>
      <c r="C6427" s="2" t="s">
        <v>66</v>
      </c>
      <c r="D6427" t="s">
        <v>40</v>
      </c>
      <c r="E6427" t="s">
        <v>41</v>
      </c>
      <c r="F6427">
        <v>18</v>
      </c>
      <c r="G6427" t="s">
        <v>54</v>
      </c>
      <c r="H6427" t="s">
        <v>67</v>
      </c>
      <c r="I6427">
        <v>300</v>
      </c>
      <c r="J6427" t="s">
        <v>55</v>
      </c>
      <c r="K6427" t="s">
        <v>56</v>
      </c>
      <c r="L6427" t="s">
        <v>31</v>
      </c>
      <c r="M6427">
        <v>1199</v>
      </c>
      <c r="N6427">
        <v>26</v>
      </c>
      <c r="O6427">
        <v>588.1</v>
      </c>
      <c r="P6427">
        <v>4</v>
      </c>
      <c r="Q6427">
        <v>0</v>
      </c>
      <c r="R6427">
        <v>3</v>
      </c>
      <c r="S6427" t="s">
        <v>136</v>
      </c>
      <c r="T6427" t="s">
        <v>31</v>
      </c>
      <c r="W6427">
        <v>31174</v>
      </c>
      <c r="X6427" t="str">
        <f t="shared" si="400"/>
        <v>No</v>
      </c>
      <c r="Y6427" t="str">
        <f t="shared" si="401"/>
        <v>25-48 months</v>
      </c>
      <c r="Z6427" t="str">
        <f t="shared" si="402"/>
        <v>18-24</v>
      </c>
      <c r="AA6427" s="8">
        <f t="shared" si="403"/>
        <v>0</v>
      </c>
    </row>
    <row r="6428" spans="1:27">
      <c r="A6428" t="s">
        <v>6603</v>
      </c>
      <c r="B6428" s="1">
        <v>45967</v>
      </c>
      <c r="C6428" s="2" t="s">
        <v>59</v>
      </c>
      <c r="D6428" t="s">
        <v>59</v>
      </c>
      <c r="E6428" t="s">
        <v>35</v>
      </c>
      <c r="F6428">
        <v>41</v>
      </c>
      <c r="G6428" t="s">
        <v>27</v>
      </c>
      <c r="H6428" t="s">
        <v>67</v>
      </c>
      <c r="I6428">
        <v>300</v>
      </c>
      <c r="J6428" t="s">
        <v>43</v>
      </c>
      <c r="K6428" t="s">
        <v>56</v>
      </c>
      <c r="L6428" t="s">
        <v>31</v>
      </c>
      <c r="M6428">
        <v>1199</v>
      </c>
      <c r="N6428">
        <v>10</v>
      </c>
      <c r="O6428">
        <v>781.4</v>
      </c>
      <c r="P6428">
        <v>2</v>
      </c>
      <c r="Q6428">
        <v>0</v>
      </c>
      <c r="R6428">
        <v>2</v>
      </c>
      <c r="S6428" t="s">
        <v>438</v>
      </c>
      <c r="T6428" t="s">
        <v>31</v>
      </c>
      <c r="W6428">
        <v>11990</v>
      </c>
      <c r="X6428" t="str">
        <f t="shared" si="400"/>
        <v>No</v>
      </c>
      <c r="Y6428" t="str">
        <f t="shared" si="401"/>
        <v>7-12 months</v>
      </c>
      <c r="Z6428" t="str">
        <f t="shared" si="402"/>
        <v>35-49</v>
      </c>
      <c r="AA6428" s="8">
        <f t="shared" si="403"/>
        <v>0</v>
      </c>
    </row>
    <row r="6429" spans="1:27">
      <c r="A6429" t="s">
        <v>6604</v>
      </c>
      <c r="B6429" s="1">
        <v>46145</v>
      </c>
      <c r="C6429" s="2" t="s">
        <v>101</v>
      </c>
      <c r="D6429" t="s">
        <v>102</v>
      </c>
      <c r="E6429" t="s">
        <v>35</v>
      </c>
      <c r="F6429">
        <v>63</v>
      </c>
      <c r="G6429" t="s">
        <v>54</v>
      </c>
      <c r="H6429" t="s">
        <v>28</v>
      </c>
      <c r="I6429">
        <v>100</v>
      </c>
      <c r="J6429" t="s">
        <v>43</v>
      </c>
      <c r="K6429" t="s">
        <v>56</v>
      </c>
      <c r="L6429" t="s">
        <v>31</v>
      </c>
      <c r="M6429">
        <v>799</v>
      </c>
      <c r="N6429">
        <v>4</v>
      </c>
      <c r="O6429">
        <v>1101.0999999999999</v>
      </c>
      <c r="P6429">
        <v>0</v>
      </c>
      <c r="Q6429">
        <v>1</v>
      </c>
      <c r="R6429">
        <v>5</v>
      </c>
      <c r="S6429" t="s">
        <v>57</v>
      </c>
      <c r="T6429" t="s">
        <v>31</v>
      </c>
      <c r="W6429">
        <v>3196</v>
      </c>
      <c r="X6429" t="str">
        <f t="shared" si="400"/>
        <v>No</v>
      </c>
      <c r="Y6429" t="str">
        <f t="shared" si="401"/>
        <v>0-6 months</v>
      </c>
      <c r="Z6429" t="str">
        <f t="shared" si="402"/>
        <v>50+</v>
      </c>
      <c r="AA6429" s="8">
        <f t="shared" si="403"/>
        <v>0</v>
      </c>
    </row>
    <row r="6430" spans="1:27">
      <c r="A6430" t="s">
        <v>6605</v>
      </c>
      <c r="B6430" s="1">
        <v>44716</v>
      </c>
      <c r="C6430" s="2" t="s">
        <v>51</v>
      </c>
      <c r="D6430" t="s">
        <v>52</v>
      </c>
      <c r="E6430" t="s">
        <v>53</v>
      </c>
      <c r="F6430">
        <v>42</v>
      </c>
      <c r="G6430" t="s">
        <v>27</v>
      </c>
      <c r="H6430" t="s">
        <v>28</v>
      </c>
      <c r="I6430">
        <v>100</v>
      </c>
      <c r="J6430" t="s">
        <v>55</v>
      </c>
      <c r="K6430" t="s">
        <v>60</v>
      </c>
      <c r="L6430" t="s">
        <v>31</v>
      </c>
      <c r="M6430">
        <v>799</v>
      </c>
      <c r="N6430">
        <v>51</v>
      </c>
      <c r="O6430">
        <v>696.6</v>
      </c>
      <c r="P6430">
        <v>1</v>
      </c>
      <c r="Q6430">
        <v>0</v>
      </c>
      <c r="R6430">
        <v>3</v>
      </c>
      <c r="T6430" t="s">
        <v>31</v>
      </c>
      <c r="W6430">
        <v>40749</v>
      </c>
      <c r="X6430" t="str">
        <f t="shared" si="400"/>
        <v>No</v>
      </c>
      <c r="Y6430" t="str">
        <f t="shared" si="401"/>
        <v>48+ months</v>
      </c>
      <c r="Z6430" t="str">
        <f t="shared" si="402"/>
        <v>35-49</v>
      </c>
      <c r="AA6430" s="8">
        <f t="shared" si="403"/>
        <v>0</v>
      </c>
    </row>
    <row r="6431" spans="1:27">
      <c r="A6431" t="s">
        <v>6606</v>
      </c>
      <c r="B6431" s="1">
        <v>45428</v>
      </c>
      <c r="C6431" s="2" t="s">
        <v>183</v>
      </c>
      <c r="D6431" t="s">
        <v>184</v>
      </c>
      <c r="E6431" t="s">
        <v>26</v>
      </c>
      <c r="F6431">
        <v>31</v>
      </c>
      <c r="G6431" t="s">
        <v>27</v>
      </c>
      <c r="H6431" t="s">
        <v>28</v>
      </c>
      <c r="I6431">
        <v>100</v>
      </c>
      <c r="J6431" t="s">
        <v>55</v>
      </c>
      <c r="K6431" t="s">
        <v>30</v>
      </c>
      <c r="L6431" t="s">
        <v>31</v>
      </c>
      <c r="M6431">
        <v>799</v>
      </c>
      <c r="N6431">
        <v>27</v>
      </c>
      <c r="O6431">
        <v>298.10000000000002</v>
      </c>
      <c r="P6431">
        <v>1</v>
      </c>
      <c r="Q6431">
        <v>1</v>
      </c>
      <c r="R6431">
        <v>4</v>
      </c>
      <c r="S6431" t="s">
        <v>37</v>
      </c>
      <c r="T6431" t="s">
        <v>31</v>
      </c>
      <c r="W6431">
        <v>21573</v>
      </c>
      <c r="X6431" t="str">
        <f t="shared" si="400"/>
        <v>No</v>
      </c>
      <c r="Y6431" t="str">
        <f t="shared" si="401"/>
        <v>25-48 months</v>
      </c>
      <c r="Z6431" t="str">
        <f t="shared" si="402"/>
        <v>25-34</v>
      </c>
      <c r="AA6431" s="8">
        <f t="shared" si="403"/>
        <v>0</v>
      </c>
    </row>
    <row r="6432" spans="1:27">
      <c r="A6432" t="s">
        <v>6607</v>
      </c>
      <c r="B6432" s="1">
        <v>45181</v>
      </c>
      <c r="C6432" s="2" t="s">
        <v>66</v>
      </c>
      <c r="D6432" t="s">
        <v>40</v>
      </c>
      <c r="E6432" t="s">
        <v>41</v>
      </c>
      <c r="F6432">
        <v>36</v>
      </c>
      <c r="G6432" t="s">
        <v>54</v>
      </c>
      <c r="H6432" t="s">
        <v>28</v>
      </c>
      <c r="I6432">
        <v>100</v>
      </c>
      <c r="J6432" t="s">
        <v>55</v>
      </c>
      <c r="K6432" t="s">
        <v>44</v>
      </c>
      <c r="L6432" t="s">
        <v>31</v>
      </c>
      <c r="M6432">
        <v>799</v>
      </c>
      <c r="N6432">
        <v>19</v>
      </c>
      <c r="O6432">
        <v>811.8</v>
      </c>
      <c r="P6432">
        <v>2</v>
      </c>
      <c r="Q6432">
        <v>1</v>
      </c>
      <c r="R6432">
        <v>3</v>
      </c>
      <c r="T6432" t="s">
        <v>45</v>
      </c>
      <c r="U6432" s="1">
        <v>45745</v>
      </c>
      <c r="V6432" t="s">
        <v>69</v>
      </c>
      <c r="W6432">
        <v>15181</v>
      </c>
      <c r="X6432" t="str">
        <f t="shared" si="400"/>
        <v>No</v>
      </c>
      <c r="Y6432" t="str">
        <f t="shared" si="401"/>
        <v>13-24 months</v>
      </c>
      <c r="Z6432" t="str">
        <f t="shared" si="402"/>
        <v>35-49</v>
      </c>
      <c r="AA6432" s="8">
        <f t="shared" si="403"/>
        <v>1</v>
      </c>
    </row>
    <row r="6433" spans="1:27">
      <c r="A6433" t="s">
        <v>6608</v>
      </c>
      <c r="B6433" s="1">
        <v>46108</v>
      </c>
      <c r="C6433" s="2" t="s">
        <v>62</v>
      </c>
      <c r="D6433" t="s">
        <v>63</v>
      </c>
      <c r="E6433" t="s">
        <v>64</v>
      </c>
      <c r="F6433">
        <v>36</v>
      </c>
      <c r="G6433" t="s">
        <v>27</v>
      </c>
      <c r="H6433" t="s">
        <v>67</v>
      </c>
      <c r="I6433">
        <v>300</v>
      </c>
      <c r="J6433" t="s">
        <v>43</v>
      </c>
      <c r="K6433" t="s">
        <v>30</v>
      </c>
      <c r="L6433" t="s">
        <v>31</v>
      </c>
      <c r="M6433">
        <v>1199</v>
      </c>
      <c r="N6433">
        <v>5</v>
      </c>
      <c r="O6433">
        <v>293.89999999999998</v>
      </c>
      <c r="P6433">
        <v>2</v>
      </c>
      <c r="Q6433">
        <v>0</v>
      </c>
      <c r="R6433">
        <v>4</v>
      </c>
      <c r="T6433" t="s">
        <v>31</v>
      </c>
      <c r="W6433">
        <v>5995</v>
      </c>
      <c r="X6433" t="str">
        <f t="shared" si="400"/>
        <v>No</v>
      </c>
      <c r="Y6433" t="str">
        <f t="shared" si="401"/>
        <v>0-6 months</v>
      </c>
      <c r="Z6433" t="str">
        <f t="shared" si="402"/>
        <v>35-49</v>
      </c>
      <c r="AA6433" s="8">
        <f t="shared" si="403"/>
        <v>0</v>
      </c>
    </row>
    <row r="6434" spans="1:27">
      <c r="A6434" t="s">
        <v>6609</v>
      </c>
      <c r="B6434" s="1">
        <v>44979</v>
      </c>
      <c r="C6434" s="2" t="s">
        <v>146</v>
      </c>
      <c r="D6434" t="s">
        <v>147</v>
      </c>
      <c r="E6434" t="s">
        <v>26</v>
      </c>
      <c r="F6434">
        <v>42</v>
      </c>
      <c r="G6434" t="s">
        <v>27</v>
      </c>
      <c r="H6434" t="s">
        <v>28</v>
      </c>
      <c r="I6434">
        <v>100</v>
      </c>
      <c r="J6434" t="s">
        <v>55</v>
      </c>
      <c r="K6434" t="s">
        <v>30</v>
      </c>
      <c r="L6434" t="s">
        <v>45</v>
      </c>
      <c r="M6434">
        <v>948</v>
      </c>
      <c r="N6434">
        <v>9</v>
      </c>
      <c r="O6434">
        <v>1357.2</v>
      </c>
      <c r="P6434">
        <v>1</v>
      </c>
      <c r="Q6434">
        <v>0</v>
      </c>
      <c r="R6434">
        <v>4</v>
      </c>
      <c r="T6434" t="s">
        <v>45</v>
      </c>
      <c r="U6434" s="1">
        <v>45261</v>
      </c>
      <c r="V6434" t="s">
        <v>78</v>
      </c>
      <c r="W6434">
        <v>8532</v>
      </c>
      <c r="X6434" t="str">
        <f t="shared" si="400"/>
        <v>No</v>
      </c>
      <c r="Y6434" t="str">
        <f t="shared" si="401"/>
        <v>7-12 months</v>
      </c>
      <c r="Z6434" t="str">
        <f t="shared" si="402"/>
        <v>35-49</v>
      </c>
      <c r="AA6434" s="8">
        <f t="shared" si="403"/>
        <v>1</v>
      </c>
    </row>
    <row r="6435" spans="1:27">
      <c r="A6435" t="s">
        <v>6610</v>
      </c>
      <c r="B6435" s="1">
        <v>45513</v>
      </c>
      <c r="C6435" s="2" t="s">
        <v>39</v>
      </c>
      <c r="D6435" t="s">
        <v>40</v>
      </c>
      <c r="E6435" t="s">
        <v>41</v>
      </c>
      <c r="F6435">
        <v>32</v>
      </c>
      <c r="G6435" t="s">
        <v>27</v>
      </c>
      <c r="H6435" t="s">
        <v>28</v>
      </c>
      <c r="I6435">
        <v>100</v>
      </c>
      <c r="J6435" t="s">
        <v>43</v>
      </c>
      <c r="K6435" t="s">
        <v>60</v>
      </c>
      <c r="L6435" t="s">
        <v>45</v>
      </c>
      <c r="M6435">
        <v>948</v>
      </c>
      <c r="N6435">
        <v>25</v>
      </c>
      <c r="O6435">
        <v>536.20000000000005</v>
      </c>
      <c r="P6435">
        <v>0</v>
      </c>
      <c r="Q6435">
        <v>0</v>
      </c>
      <c r="R6435">
        <v>4</v>
      </c>
      <c r="S6435" t="s">
        <v>151</v>
      </c>
      <c r="T6435" t="s">
        <v>31</v>
      </c>
      <c r="W6435">
        <v>23700</v>
      </c>
      <c r="X6435" t="str">
        <f t="shared" si="400"/>
        <v>No</v>
      </c>
      <c r="Y6435" t="str">
        <f t="shared" si="401"/>
        <v>25-48 months</v>
      </c>
      <c r="Z6435" t="str">
        <f t="shared" si="402"/>
        <v>25-34</v>
      </c>
      <c r="AA6435" s="8">
        <f t="shared" si="403"/>
        <v>0</v>
      </c>
    </row>
    <row r="6436" spans="1:27">
      <c r="A6436" t="s">
        <v>6611</v>
      </c>
      <c r="B6436" s="1">
        <v>44700</v>
      </c>
      <c r="C6436" s="2" t="s">
        <v>89</v>
      </c>
      <c r="D6436" t="s">
        <v>90</v>
      </c>
      <c r="E6436" t="s">
        <v>41</v>
      </c>
      <c r="F6436">
        <v>36</v>
      </c>
      <c r="G6436" t="s">
        <v>54</v>
      </c>
      <c r="H6436" t="s">
        <v>67</v>
      </c>
      <c r="I6436">
        <v>300</v>
      </c>
      <c r="J6436" t="s">
        <v>55</v>
      </c>
      <c r="K6436" t="s">
        <v>30</v>
      </c>
      <c r="L6436" t="s">
        <v>31</v>
      </c>
      <c r="M6436">
        <v>1199</v>
      </c>
      <c r="N6436">
        <v>51</v>
      </c>
      <c r="O6436">
        <v>1070.9000000000001</v>
      </c>
      <c r="P6436">
        <v>0</v>
      </c>
      <c r="Q6436">
        <v>0</v>
      </c>
      <c r="R6436">
        <v>5</v>
      </c>
      <c r="S6436" t="s">
        <v>105</v>
      </c>
      <c r="T6436" t="s">
        <v>31</v>
      </c>
      <c r="W6436">
        <v>61149</v>
      </c>
      <c r="X6436" t="str">
        <f t="shared" si="400"/>
        <v>No</v>
      </c>
      <c r="Y6436" t="str">
        <f t="shared" si="401"/>
        <v>48+ months</v>
      </c>
      <c r="Z6436" t="str">
        <f t="shared" si="402"/>
        <v>35-49</v>
      </c>
      <c r="AA6436" s="8">
        <f t="shared" si="403"/>
        <v>0</v>
      </c>
    </row>
    <row r="6437" spans="1:27">
      <c r="A6437" t="s">
        <v>6612</v>
      </c>
      <c r="B6437" s="1">
        <v>46157</v>
      </c>
      <c r="C6437" s="2" t="s">
        <v>24</v>
      </c>
      <c r="D6437" t="s">
        <v>25</v>
      </c>
      <c r="E6437" t="s">
        <v>26</v>
      </c>
      <c r="F6437">
        <v>49</v>
      </c>
      <c r="G6437" t="s">
        <v>27</v>
      </c>
      <c r="H6437" t="s">
        <v>36</v>
      </c>
      <c r="I6437">
        <v>30</v>
      </c>
      <c r="J6437" t="s">
        <v>29</v>
      </c>
      <c r="K6437" t="s">
        <v>82</v>
      </c>
      <c r="L6437" t="s">
        <v>45</v>
      </c>
      <c r="M6437">
        <v>648</v>
      </c>
      <c r="N6437">
        <v>4</v>
      </c>
      <c r="O6437">
        <v>475.1</v>
      </c>
      <c r="P6437">
        <v>0</v>
      </c>
      <c r="Q6437">
        <v>0</v>
      </c>
      <c r="R6437">
        <v>5</v>
      </c>
      <c r="S6437" t="s">
        <v>160</v>
      </c>
      <c r="T6437" t="s">
        <v>31</v>
      </c>
      <c r="W6437">
        <v>2592</v>
      </c>
      <c r="X6437" t="str">
        <f t="shared" si="400"/>
        <v>No</v>
      </c>
      <c r="Y6437" t="str">
        <f t="shared" si="401"/>
        <v>0-6 months</v>
      </c>
      <c r="Z6437" t="str">
        <f t="shared" si="402"/>
        <v>35-49</v>
      </c>
      <c r="AA6437" s="8">
        <f t="shared" si="403"/>
        <v>0</v>
      </c>
    </row>
    <row r="6438" spans="1:27">
      <c r="A6438" t="s">
        <v>6613</v>
      </c>
      <c r="B6438" s="1">
        <v>45804</v>
      </c>
      <c r="C6438" s="2" t="s">
        <v>33</v>
      </c>
      <c r="D6438" t="s">
        <v>34</v>
      </c>
      <c r="E6438" t="s">
        <v>35</v>
      </c>
      <c r="F6438">
        <v>48</v>
      </c>
      <c r="G6438" t="s">
        <v>27</v>
      </c>
      <c r="H6438" t="s">
        <v>28</v>
      </c>
      <c r="I6438">
        <v>100</v>
      </c>
      <c r="J6438" t="s">
        <v>29</v>
      </c>
      <c r="K6438" t="s">
        <v>82</v>
      </c>
      <c r="L6438" t="s">
        <v>31</v>
      </c>
      <c r="M6438">
        <v>799</v>
      </c>
      <c r="N6438">
        <v>15</v>
      </c>
      <c r="O6438">
        <v>311</v>
      </c>
      <c r="P6438">
        <v>1</v>
      </c>
      <c r="Q6438">
        <v>1</v>
      </c>
      <c r="R6438">
        <v>3</v>
      </c>
      <c r="S6438" t="s">
        <v>95</v>
      </c>
      <c r="T6438" t="s">
        <v>31</v>
      </c>
      <c r="W6438">
        <v>11985</v>
      </c>
      <c r="X6438" t="str">
        <f t="shared" si="400"/>
        <v>No</v>
      </c>
      <c r="Y6438" t="str">
        <f t="shared" si="401"/>
        <v>13-24 months</v>
      </c>
      <c r="Z6438" t="str">
        <f t="shared" si="402"/>
        <v>35-49</v>
      </c>
      <c r="AA6438" s="8">
        <f t="shared" si="403"/>
        <v>0</v>
      </c>
    </row>
    <row r="6439" spans="1:27">
      <c r="A6439" t="s">
        <v>6614</v>
      </c>
      <c r="B6439" s="1">
        <v>46079</v>
      </c>
      <c r="C6439" s="2" t="s">
        <v>71</v>
      </c>
      <c r="D6439" t="s">
        <v>72</v>
      </c>
      <c r="E6439" t="s">
        <v>64</v>
      </c>
      <c r="F6439">
        <v>57</v>
      </c>
      <c r="G6439" t="s">
        <v>54</v>
      </c>
      <c r="H6439" t="s">
        <v>28</v>
      </c>
      <c r="I6439">
        <v>100</v>
      </c>
      <c r="J6439" t="s">
        <v>55</v>
      </c>
      <c r="K6439" t="s">
        <v>56</v>
      </c>
      <c r="L6439" t="s">
        <v>45</v>
      </c>
      <c r="M6439">
        <v>948</v>
      </c>
      <c r="N6439">
        <v>6</v>
      </c>
      <c r="O6439">
        <v>516.29999999999995</v>
      </c>
      <c r="P6439">
        <v>3</v>
      </c>
      <c r="Q6439">
        <v>0</v>
      </c>
      <c r="R6439">
        <v>5</v>
      </c>
      <c r="T6439" t="s">
        <v>31</v>
      </c>
      <c r="W6439">
        <v>5688</v>
      </c>
      <c r="X6439" t="str">
        <f t="shared" si="400"/>
        <v>No</v>
      </c>
      <c r="Y6439" t="str">
        <f t="shared" si="401"/>
        <v>0-6 months</v>
      </c>
      <c r="Z6439" t="str">
        <f t="shared" si="402"/>
        <v>50+</v>
      </c>
      <c r="AA6439" s="8">
        <f t="shared" si="403"/>
        <v>0</v>
      </c>
    </row>
    <row r="6440" spans="1:27">
      <c r="A6440" t="s">
        <v>6615</v>
      </c>
      <c r="B6440" s="1">
        <v>45949</v>
      </c>
      <c r="C6440" s="2" t="s">
        <v>71</v>
      </c>
      <c r="D6440" t="s">
        <v>72</v>
      </c>
      <c r="E6440" t="s">
        <v>64</v>
      </c>
      <c r="F6440">
        <v>35</v>
      </c>
      <c r="G6440" t="s">
        <v>27</v>
      </c>
      <c r="H6440" t="s">
        <v>36</v>
      </c>
      <c r="I6440">
        <v>30</v>
      </c>
      <c r="J6440" t="s">
        <v>43</v>
      </c>
      <c r="K6440" t="s">
        <v>60</v>
      </c>
      <c r="L6440" t="s">
        <v>31</v>
      </c>
      <c r="M6440">
        <v>499</v>
      </c>
      <c r="N6440">
        <v>10</v>
      </c>
      <c r="O6440">
        <v>407.6</v>
      </c>
      <c r="P6440">
        <v>0</v>
      </c>
      <c r="Q6440">
        <v>2</v>
      </c>
      <c r="R6440">
        <v>5</v>
      </c>
      <c r="S6440" t="s">
        <v>75</v>
      </c>
      <c r="T6440" t="s">
        <v>31</v>
      </c>
      <c r="W6440">
        <v>4990</v>
      </c>
      <c r="X6440" t="str">
        <f t="shared" si="400"/>
        <v>No</v>
      </c>
      <c r="Y6440" t="str">
        <f t="shared" si="401"/>
        <v>7-12 months</v>
      </c>
      <c r="Z6440" t="str">
        <f t="shared" si="402"/>
        <v>35-49</v>
      </c>
      <c r="AA6440" s="8">
        <f t="shared" si="403"/>
        <v>0</v>
      </c>
    </row>
    <row r="6441" spans="1:27">
      <c r="A6441" t="s">
        <v>6616</v>
      </c>
      <c r="B6441" s="1">
        <v>45453</v>
      </c>
      <c r="C6441" s="2" t="s">
        <v>47</v>
      </c>
      <c r="D6441" t="s">
        <v>48</v>
      </c>
      <c r="E6441" t="s">
        <v>26</v>
      </c>
      <c r="F6441">
        <v>42</v>
      </c>
      <c r="G6441" t="s">
        <v>54</v>
      </c>
      <c r="H6441" t="s">
        <v>42</v>
      </c>
      <c r="I6441">
        <v>1000</v>
      </c>
      <c r="J6441" t="s">
        <v>29</v>
      </c>
      <c r="K6441" t="s">
        <v>44</v>
      </c>
      <c r="L6441" t="s">
        <v>45</v>
      </c>
      <c r="M6441">
        <v>1948</v>
      </c>
      <c r="N6441">
        <v>27</v>
      </c>
      <c r="O6441">
        <v>1712.6</v>
      </c>
      <c r="P6441">
        <v>0</v>
      </c>
      <c r="Q6441">
        <v>0</v>
      </c>
      <c r="R6441">
        <v>3</v>
      </c>
      <c r="T6441" t="s">
        <v>31</v>
      </c>
      <c r="W6441">
        <v>52596</v>
      </c>
      <c r="X6441" t="str">
        <f t="shared" si="400"/>
        <v>No</v>
      </c>
      <c r="Y6441" t="str">
        <f t="shared" si="401"/>
        <v>25-48 months</v>
      </c>
      <c r="Z6441" t="str">
        <f t="shared" si="402"/>
        <v>35-49</v>
      </c>
      <c r="AA6441" s="8">
        <f t="shared" si="403"/>
        <v>0</v>
      </c>
    </row>
    <row r="6442" spans="1:27">
      <c r="A6442" t="s">
        <v>6617</v>
      </c>
      <c r="B6442" s="1">
        <v>45754</v>
      </c>
      <c r="C6442" s="2" t="s">
        <v>146</v>
      </c>
      <c r="D6442" t="s">
        <v>147</v>
      </c>
      <c r="E6442" t="s">
        <v>26</v>
      </c>
      <c r="F6442">
        <v>41</v>
      </c>
      <c r="G6442" t="s">
        <v>27</v>
      </c>
      <c r="H6442" t="s">
        <v>67</v>
      </c>
      <c r="I6442">
        <v>300</v>
      </c>
      <c r="J6442" t="s">
        <v>29</v>
      </c>
      <c r="K6442" t="s">
        <v>56</v>
      </c>
      <c r="L6442" t="s">
        <v>45</v>
      </c>
      <c r="M6442">
        <v>1348</v>
      </c>
      <c r="N6442">
        <v>17</v>
      </c>
      <c r="O6442">
        <v>642</v>
      </c>
      <c r="P6442">
        <v>1</v>
      </c>
      <c r="Q6442">
        <v>0</v>
      </c>
      <c r="R6442">
        <v>4</v>
      </c>
      <c r="S6442" t="s">
        <v>181</v>
      </c>
      <c r="T6442" t="s">
        <v>31</v>
      </c>
      <c r="W6442">
        <v>22916</v>
      </c>
      <c r="X6442" t="str">
        <f t="shared" si="400"/>
        <v>No</v>
      </c>
      <c r="Y6442" t="str">
        <f t="shared" si="401"/>
        <v>13-24 months</v>
      </c>
      <c r="Z6442" t="str">
        <f t="shared" si="402"/>
        <v>35-49</v>
      </c>
      <c r="AA6442" s="8">
        <f t="shared" si="403"/>
        <v>0</v>
      </c>
    </row>
    <row r="6443" spans="1:27">
      <c r="A6443" t="s">
        <v>6618</v>
      </c>
      <c r="B6443" s="1">
        <v>45774</v>
      </c>
      <c r="C6443" s="2" t="s">
        <v>71</v>
      </c>
      <c r="D6443" t="s">
        <v>72</v>
      </c>
      <c r="E6443" t="s">
        <v>64</v>
      </c>
      <c r="F6443">
        <v>22</v>
      </c>
      <c r="G6443" t="s">
        <v>27</v>
      </c>
      <c r="H6443" t="s">
        <v>36</v>
      </c>
      <c r="I6443">
        <v>30</v>
      </c>
      <c r="J6443" t="s">
        <v>29</v>
      </c>
      <c r="K6443" t="s">
        <v>82</v>
      </c>
      <c r="L6443" t="s">
        <v>31</v>
      </c>
      <c r="M6443">
        <v>499</v>
      </c>
      <c r="N6443">
        <v>16</v>
      </c>
      <c r="O6443">
        <v>283.39999999999998</v>
      </c>
      <c r="P6443">
        <v>1</v>
      </c>
      <c r="Q6443">
        <v>0</v>
      </c>
      <c r="R6443">
        <v>4</v>
      </c>
      <c r="S6443" t="s">
        <v>236</v>
      </c>
      <c r="T6443" t="s">
        <v>31</v>
      </c>
      <c r="W6443">
        <v>7984</v>
      </c>
      <c r="X6443" t="str">
        <f t="shared" si="400"/>
        <v>No</v>
      </c>
      <c r="Y6443" t="str">
        <f t="shared" si="401"/>
        <v>13-24 months</v>
      </c>
      <c r="Z6443" t="str">
        <f t="shared" si="402"/>
        <v>18-24</v>
      </c>
      <c r="AA6443" s="8">
        <f t="shared" si="403"/>
        <v>0</v>
      </c>
    </row>
    <row r="6444" spans="1:27">
      <c r="A6444" t="s">
        <v>6619</v>
      </c>
      <c r="B6444" s="1">
        <v>44829</v>
      </c>
      <c r="C6444" s="2" t="s">
        <v>66</v>
      </c>
      <c r="D6444" t="s">
        <v>40</v>
      </c>
      <c r="E6444" t="s">
        <v>41</v>
      </c>
      <c r="F6444">
        <v>44</v>
      </c>
      <c r="G6444" t="s">
        <v>27</v>
      </c>
      <c r="H6444" t="s">
        <v>36</v>
      </c>
      <c r="I6444">
        <v>30</v>
      </c>
      <c r="J6444" t="s">
        <v>43</v>
      </c>
      <c r="K6444" t="s">
        <v>30</v>
      </c>
      <c r="L6444" t="s">
        <v>31</v>
      </c>
      <c r="M6444">
        <v>499</v>
      </c>
      <c r="N6444">
        <v>47</v>
      </c>
      <c r="O6444">
        <v>198.7</v>
      </c>
      <c r="P6444">
        <v>1</v>
      </c>
      <c r="Q6444">
        <v>0</v>
      </c>
      <c r="R6444">
        <v>4</v>
      </c>
      <c r="S6444" t="s">
        <v>105</v>
      </c>
      <c r="T6444" t="s">
        <v>31</v>
      </c>
      <c r="W6444">
        <v>23453</v>
      </c>
      <c r="X6444" t="str">
        <f t="shared" si="400"/>
        <v>No</v>
      </c>
      <c r="Y6444" t="str">
        <f t="shared" si="401"/>
        <v>25-48 months</v>
      </c>
      <c r="Z6444" t="str">
        <f t="shared" si="402"/>
        <v>35-49</v>
      </c>
      <c r="AA6444" s="8">
        <f t="shared" si="403"/>
        <v>0</v>
      </c>
    </row>
    <row r="6445" spans="1:27">
      <c r="A6445" t="s">
        <v>6620</v>
      </c>
      <c r="B6445" s="1">
        <v>46058</v>
      </c>
      <c r="C6445" s="2" t="s">
        <v>71</v>
      </c>
      <c r="D6445" t="s">
        <v>72</v>
      </c>
      <c r="E6445" t="s">
        <v>64</v>
      </c>
      <c r="F6445">
        <v>27</v>
      </c>
      <c r="G6445" t="s">
        <v>54</v>
      </c>
      <c r="H6445" t="s">
        <v>28</v>
      </c>
      <c r="I6445">
        <v>100</v>
      </c>
      <c r="J6445" t="s">
        <v>55</v>
      </c>
      <c r="K6445" t="s">
        <v>82</v>
      </c>
      <c r="L6445" t="s">
        <v>31</v>
      </c>
      <c r="M6445">
        <v>799</v>
      </c>
      <c r="N6445">
        <v>7</v>
      </c>
      <c r="O6445">
        <v>387.3</v>
      </c>
      <c r="P6445">
        <v>0</v>
      </c>
      <c r="Q6445">
        <v>0</v>
      </c>
      <c r="R6445">
        <v>3</v>
      </c>
      <c r="T6445" t="s">
        <v>31</v>
      </c>
      <c r="W6445">
        <v>5593</v>
      </c>
      <c r="X6445" t="str">
        <f t="shared" si="400"/>
        <v>No</v>
      </c>
      <c r="Y6445" t="str">
        <f t="shared" si="401"/>
        <v>7-12 months</v>
      </c>
      <c r="Z6445" t="str">
        <f t="shared" si="402"/>
        <v>25-34</v>
      </c>
      <c r="AA6445" s="8">
        <f t="shared" si="403"/>
        <v>0</v>
      </c>
    </row>
    <row r="6446" spans="1:27">
      <c r="A6446" t="s">
        <v>6621</v>
      </c>
      <c r="B6446" s="1">
        <v>45511</v>
      </c>
      <c r="C6446" s="2" t="s">
        <v>51</v>
      </c>
      <c r="D6446" t="s">
        <v>52</v>
      </c>
      <c r="E6446" t="s">
        <v>53</v>
      </c>
      <c r="F6446">
        <v>22</v>
      </c>
      <c r="G6446" t="s">
        <v>27</v>
      </c>
      <c r="H6446" t="s">
        <v>42</v>
      </c>
      <c r="I6446">
        <v>1000</v>
      </c>
      <c r="J6446" t="s">
        <v>55</v>
      </c>
      <c r="K6446" t="s">
        <v>56</v>
      </c>
      <c r="L6446" t="s">
        <v>45</v>
      </c>
      <c r="M6446">
        <v>1948</v>
      </c>
      <c r="N6446">
        <v>4</v>
      </c>
      <c r="O6446">
        <v>1103.9000000000001</v>
      </c>
      <c r="P6446">
        <v>3</v>
      </c>
      <c r="Q6446">
        <v>0</v>
      </c>
      <c r="R6446">
        <v>2</v>
      </c>
      <c r="S6446" t="s">
        <v>470</v>
      </c>
      <c r="T6446" t="s">
        <v>45</v>
      </c>
      <c r="U6446" s="1">
        <v>45635</v>
      </c>
      <c r="V6446" t="s">
        <v>78</v>
      </c>
      <c r="W6446">
        <v>7792</v>
      </c>
      <c r="X6446" t="str">
        <f t="shared" si="400"/>
        <v>No</v>
      </c>
      <c r="Y6446" t="str">
        <f t="shared" si="401"/>
        <v>0-6 months</v>
      </c>
      <c r="Z6446" t="str">
        <f t="shared" si="402"/>
        <v>18-24</v>
      </c>
      <c r="AA6446" s="8">
        <f t="shared" si="403"/>
        <v>1</v>
      </c>
    </row>
    <row r="6447" spans="1:27">
      <c r="A6447" t="s">
        <v>6622</v>
      </c>
      <c r="B6447" s="1">
        <v>45913</v>
      </c>
      <c r="C6447" s="2" t="s">
        <v>59</v>
      </c>
      <c r="D6447" t="s">
        <v>59</v>
      </c>
      <c r="E6447" t="s">
        <v>35</v>
      </c>
      <c r="F6447">
        <v>43</v>
      </c>
      <c r="G6447" t="s">
        <v>27</v>
      </c>
      <c r="H6447" t="s">
        <v>36</v>
      </c>
      <c r="I6447">
        <v>30</v>
      </c>
      <c r="J6447" t="s">
        <v>55</v>
      </c>
      <c r="K6447" t="s">
        <v>60</v>
      </c>
      <c r="L6447" t="s">
        <v>45</v>
      </c>
      <c r="M6447">
        <v>648</v>
      </c>
      <c r="N6447">
        <v>6</v>
      </c>
      <c r="O6447">
        <v>264.60000000000002</v>
      </c>
      <c r="P6447">
        <v>2</v>
      </c>
      <c r="Q6447">
        <v>0</v>
      </c>
      <c r="R6447">
        <v>3</v>
      </c>
      <c r="S6447" t="s">
        <v>149</v>
      </c>
      <c r="T6447" t="s">
        <v>45</v>
      </c>
      <c r="U6447" s="1">
        <v>46099</v>
      </c>
      <c r="V6447" t="s">
        <v>97</v>
      </c>
      <c r="W6447">
        <v>3888</v>
      </c>
      <c r="X6447" t="str">
        <f t="shared" si="400"/>
        <v>No</v>
      </c>
      <c r="Y6447" t="str">
        <f t="shared" si="401"/>
        <v>0-6 months</v>
      </c>
      <c r="Z6447" t="str">
        <f t="shared" si="402"/>
        <v>35-49</v>
      </c>
      <c r="AA6447" s="8">
        <f t="shared" si="403"/>
        <v>1</v>
      </c>
    </row>
    <row r="6448" spans="1:27">
      <c r="A6448" t="s">
        <v>6623</v>
      </c>
      <c r="B6448" s="1">
        <v>45148</v>
      </c>
      <c r="C6448" s="2" t="s">
        <v>59</v>
      </c>
      <c r="D6448" t="s">
        <v>59</v>
      </c>
      <c r="E6448" t="s">
        <v>35</v>
      </c>
      <c r="F6448">
        <v>44</v>
      </c>
      <c r="G6448" t="s">
        <v>54</v>
      </c>
      <c r="H6448" t="s">
        <v>36</v>
      </c>
      <c r="I6448">
        <v>30</v>
      </c>
      <c r="J6448" t="s">
        <v>29</v>
      </c>
      <c r="K6448" t="s">
        <v>30</v>
      </c>
      <c r="L6448" t="s">
        <v>31</v>
      </c>
      <c r="M6448">
        <v>499</v>
      </c>
      <c r="N6448">
        <v>37</v>
      </c>
      <c r="O6448">
        <v>426.6</v>
      </c>
      <c r="P6448">
        <v>1</v>
      </c>
      <c r="Q6448">
        <v>0</v>
      </c>
      <c r="R6448">
        <v>4</v>
      </c>
      <c r="S6448" t="s">
        <v>57</v>
      </c>
      <c r="T6448" t="s">
        <v>31</v>
      </c>
      <c r="W6448">
        <v>18463</v>
      </c>
      <c r="X6448" t="str">
        <f t="shared" si="400"/>
        <v>No</v>
      </c>
      <c r="Y6448" t="str">
        <f t="shared" si="401"/>
        <v>25-48 months</v>
      </c>
      <c r="Z6448" t="str">
        <f t="shared" si="402"/>
        <v>35-49</v>
      </c>
      <c r="AA6448" s="8">
        <f t="shared" si="403"/>
        <v>0</v>
      </c>
    </row>
    <row r="6449" spans="1:27">
      <c r="A6449" t="s">
        <v>6624</v>
      </c>
      <c r="B6449" s="1">
        <v>45376</v>
      </c>
      <c r="C6449" s="2" t="s">
        <v>24</v>
      </c>
      <c r="D6449" t="s">
        <v>25</v>
      </c>
      <c r="E6449" t="s">
        <v>26</v>
      </c>
      <c r="F6449">
        <v>43</v>
      </c>
      <c r="G6449" t="s">
        <v>54</v>
      </c>
      <c r="H6449" t="s">
        <v>28</v>
      </c>
      <c r="I6449">
        <v>100</v>
      </c>
      <c r="J6449" t="s">
        <v>43</v>
      </c>
      <c r="K6449" t="s">
        <v>82</v>
      </c>
      <c r="L6449" t="s">
        <v>45</v>
      </c>
      <c r="M6449">
        <v>948</v>
      </c>
      <c r="N6449">
        <v>29</v>
      </c>
      <c r="O6449">
        <v>489.2</v>
      </c>
      <c r="P6449">
        <v>1</v>
      </c>
      <c r="Q6449">
        <v>0</v>
      </c>
      <c r="R6449">
        <v>5</v>
      </c>
      <c r="S6449" t="s">
        <v>181</v>
      </c>
      <c r="T6449" t="s">
        <v>31</v>
      </c>
      <c r="W6449">
        <v>27492</v>
      </c>
      <c r="X6449" t="str">
        <f t="shared" si="400"/>
        <v>No</v>
      </c>
      <c r="Y6449" t="str">
        <f t="shared" si="401"/>
        <v>25-48 months</v>
      </c>
      <c r="Z6449" t="str">
        <f t="shared" si="402"/>
        <v>35-49</v>
      </c>
      <c r="AA6449" s="8">
        <f t="shared" si="403"/>
        <v>0</v>
      </c>
    </row>
    <row r="6450" spans="1:27">
      <c r="A6450" t="s">
        <v>6625</v>
      </c>
      <c r="B6450" s="1">
        <v>44833</v>
      </c>
      <c r="C6450" s="2" t="s">
        <v>71</v>
      </c>
      <c r="D6450" t="s">
        <v>72</v>
      </c>
      <c r="E6450" t="s">
        <v>64</v>
      </c>
      <c r="F6450">
        <v>30</v>
      </c>
      <c r="G6450" t="s">
        <v>54</v>
      </c>
      <c r="H6450" t="s">
        <v>28</v>
      </c>
      <c r="I6450">
        <v>100</v>
      </c>
      <c r="J6450" t="s">
        <v>55</v>
      </c>
      <c r="K6450" t="s">
        <v>56</v>
      </c>
      <c r="L6450" t="s">
        <v>45</v>
      </c>
      <c r="M6450">
        <v>948</v>
      </c>
      <c r="N6450">
        <v>47</v>
      </c>
      <c r="O6450">
        <v>615.70000000000005</v>
      </c>
      <c r="P6450">
        <v>1</v>
      </c>
      <c r="Q6450">
        <v>0</v>
      </c>
      <c r="R6450">
        <v>4</v>
      </c>
      <c r="T6450" t="s">
        <v>31</v>
      </c>
      <c r="W6450">
        <v>44556</v>
      </c>
      <c r="X6450" t="str">
        <f t="shared" si="400"/>
        <v>No</v>
      </c>
      <c r="Y6450" t="str">
        <f t="shared" si="401"/>
        <v>25-48 months</v>
      </c>
      <c r="Z6450" t="str">
        <f t="shared" si="402"/>
        <v>25-34</v>
      </c>
      <c r="AA6450" s="8">
        <f t="shared" si="403"/>
        <v>0</v>
      </c>
    </row>
    <row r="6451" spans="1:27">
      <c r="A6451" t="s">
        <v>6626</v>
      </c>
      <c r="B6451" s="1">
        <v>45624</v>
      </c>
      <c r="C6451" s="2" t="s">
        <v>47</v>
      </c>
      <c r="D6451" t="s">
        <v>48</v>
      </c>
      <c r="E6451" t="s">
        <v>26</v>
      </c>
      <c r="F6451">
        <v>41</v>
      </c>
      <c r="G6451" t="s">
        <v>27</v>
      </c>
      <c r="H6451" t="s">
        <v>42</v>
      </c>
      <c r="I6451">
        <v>1000</v>
      </c>
      <c r="J6451" t="s">
        <v>29</v>
      </c>
      <c r="K6451" t="s">
        <v>60</v>
      </c>
      <c r="L6451" t="s">
        <v>45</v>
      </c>
      <c r="M6451">
        <v>1948</v>
      </c>
      <c r="N6451">
        <v>21</v>
      </c>
      <c r="O6451">
        <v>1202.8</v>
      </c>
      <c r="P6451">
        <v>0</v>
      </c>
      <c r="Q6451">
        <v>1</v>
      </c>
      <c r="R6451">
        <v>3</v>
      </c>
      <c r="S6451" t="s">
        <v>149</v>
      </c>
      <c r="T6451" t="s">
        <v>31</v>
      </c>
      <c r="W6451">
        <v>40908</v>
      </c>
      <c r="X6451" t="str">
        <f t="shared" si="400"/>
        <v>No</v>
      </c>
      <c r="Y6451" t="str">
        <f t="shared" si="401"/>
        <v>13-24 months</v>
      </c>
      <c r="Z6451" t="str">
        <f t="shared" si="402"/>
        <v>35-49</v>
      </c>
      <c r="AA6451" s="8">
        <f t="shared" si="403"/>
        <v>0</v>
      </c>
    </row>
    <row r="6452" spans="1:27">
      <c r="A6452" t="s">
        <v>6627</v>
      </c>
      <c r="B6452" s="1">
        <v>46077</v>
      </c>
      <c r="C6452" s="2" t="s">
        <v>146</v>
      </c>
      <c r="D6452" t="s">
        <v>147</v>
      </c>
      <c r="E6452" t="s">
        <v>26</v>
      </c>
      <c r="F6452">
        <v>31</v>
      </c>
      <c r="G6452" t="s">
        <v>27</v>
      </c>
      <c r="H6452" t="s">
        <v>28</v>
      </c>
      <c r="I6452">
        <v>100</v>
      </c>
      <c r="J6452" t="s">
        <v>55</v>
      </c>
      <c r="K6452" t="s">
        <v>30</v>
      </c>
      <c r="L6452" t="s">
        <v>45</v>
      </c>
      <c r="M6452">
        <v>948</v>
      </c>
      <c r="N6452">
        <v>3</v>
      </c>
      <c r="O6452">
        <v>460.7</v>
      </c>
      <c r="P6452">
        <v>1</v>
      </c>
      <c r="Q6452">
        <v>1</v>
      </c>
      <c r="R6452">
        <v>5</v>
      </c>
      <c r="S6452" t="s">
        <v>57</v>
      </c>
      <c r="T6452" t="s">
        <v>45</v>
      </c>
      <c r="U6452" s="1">
        <v>46181</v>
      </c>
      <c r="V6452" t="s">
        <v>97</v>
      </c>
      <c r="W6452">
        <v>2844</v>
      </c>
      <c r="X6452" t="str">
        <f t="shared" si="400"/>
        <v>No</v>
      </c>
      <c r="Y6452" t="str">
        <f t="shared" si="401"/>
        <v>0-6 months</v>
      </c>
      <c r="Z6452" t="str">
        <f t="shared" si="402"/>
        <v>25-34</v>
      </c>
      <c r="AA6452" s="8">
        <f t="shared" si="403"/>
        <v>1</v>
      </c>
    </row>
    <row r="6453" spans="1:27">
      <c r="A6453" t="s">
        <v>6628</v>
      </c>
      <c r="B6453" s="1">
        <v>45697</v>
      </c>
      <c r="C6453" s="2" t="s">
        <v>146</v>
      </c>
      <c r="D6453" t="s">
        <v>147</v>
      </c>
      <c r="E6453" t="s">
        <v>26</v>
      </c>
      <c r="F6453">
        <v>29</v>
      </c>
      <c r="G6453" t="s">
        <v>54</v>
      </c>
      <c r="H6453" t="s">
        <v>42</v>
      </c>
      <c r="I6453">
        <v>1000</v>
      </c>
      <c r="J6453" t="s">
        <v>55</v>
      </c>
      <c r="K6453" t="s">
        <v>60</v>
      </c>
      <c r="L6453" t="s">
        <v>45</v>
      </c>
      <c r="M6453">
        <v>1948</v>
      </c>
      <c r="N6453">
        <v>19</v>
      </c>
      <c r="O6453">
        <v>1629.9</v>
      </c>
      <c r="P6453">
        <v>0</v>
      </c>
      <c r="Q6453">
        <v>0</v>
      </c>
      <c r="R6453">
        <v>3</v>
      </c>
      <c r="T6453" t="s">
        <v>31</v>
      </c>
      <c r="W6453">
        <v>37012</v>
      </c>
      <c r="X6453" t="str">
        <f t="shared" si="400"/>
        <v>No</v>
      </c>
      <c r="Y6453" t="str">
        <f t="shared" si="401"/>
        <v>13-24 months</v>
      </c>
      <c r="Z6453" t="str">
        <f t="shared" si="402"/>
        <v>25-34</v>
      </c>
      <c r="AA6453" s="8">
        <f t="shared" si="403"/>
        <v>0</v>
      </c>
    </row>
    <row r="6454" spans="1:27">
      <c r="A6454" t="s">
        <v>6629</v>
      </c>
      <c r="B6454" s="1">
        <v>46097</v>
      </c>
      <c r="C6454" s="2" t="s">
        <v>59</v>
      </c>
      <c r="D6454" t="s">
        <v>59</v>
      </c>
      <c r="E6454" t="s">
        <v>35</v>
      </c>
      <c r="F6454">
        <v>50</v>
      </c>
      <c r="G6454" t="s">
        <v>27</v>
      </c>
      <c r="H6454" t="s">
        <v>67</v>
      </c>
      <c r="I6454">
        <v>300</v>
      </c>
      <c r="J6454" t="s">
        <v>55</v>
      </c>
      <c r="K6454" t="s">
        <v>60</v>
      </c>
      <c r="L6454" t="s">
        <v>45</v>
      </c>
      <c r="M6454">
        <v>1348</v>
      </c>
      <c r="N6454">
        <v>6</v>
      </c>
      <c r="O6454">
        <v>958.9</v>
      </c>
      <c r="P6454">
        <v>0</v>
      </c>
      <c r="Q6454">
        <v>1</v>
      </c>
      <c r="R6454">
        <v>3</v>
      </c>
      <c r="S6454" t="s">
        <v>244</v>
      </c>
      <c r="T6454" t="s">
        <v>31</v>
      </c>
      <c r="W6454">
        <v>8088</v>
      </c>
      <c r="X6454" t="str">
        <f t="shared" si="400"/>
        <v>No</v>
      </c>
      <c r="Y6454" t="str">
        <f t="shared" si="401"/>
        <v>0-6 months</v>
      </c>
      <c r="Z6454" t="str">
        <f t="shared" si="402"/>
        <v>50+</v>
      </c>
      <c r="AA6454" s="8">
        <f t="shared" si="403"/>
        <v>0</v>
      </c>
    </row>
    <row r="6455" spans="1:27">
      <c r="A6455" t="s">
        <v>6630</v>
      </c>
      <c r="B6455" s="1">
        <v>45370</v>
      </c>
      <c r="C6455" s="2" t="s">
        <v>71</v>
      </c>
      <c r="D6455" t="s">
        <v>72</v>
      </c>
      <c r="E6455" t="s">
        <v>64</v>
      </c>
      <c r="F6455">
        <v>36</v>
      </c>
      <c r="G6455" t="s">
        <v>54</v>
      </c>
      <c r="H6455" t="s">
        <v>28</v>
      </c>
      <c r="I6455">
        <v>100</v>
      </c>
      <c r="J6455" t="s">
        <v>43</v>
      </c>
      <c r="K6455" t="s">
        <v>60</v>
      </c>
      <c r="L6455" t="s">
        <v>31</v>
      </c>
      <c r="M6455">
        <v>799</v>
      </c>
      <c r="N6455">
        <v>24</v>
      </c>
      <c r="O6455">
        <v>353.4</v>
      </c>
      <c r="P6455">
        <v>1</v>
      </c>
      <c r="Q6455">
        <v>0</v>
      </c>
      <c r="R6455">
        <v>3</v>
      </c>
      <c r="S6455" t="s">
        <v>149</v>
      </c>
      <c r="T6455" t="s">
        <v>45</v>
      </c>
      <c r="U6455" s="1">
        <v>46109</v>
      </c>
      <c r="V6455" t="s">
        <v>69</v>
      </c>
      <c r="W6455">
        <v>19176</v>
      </c>
      <c r="X6455" t="str">
        <f t="shared" si="400"/>
        <v>No</v>
      </c>
      <c r="Y6455" t="str">
        <f t="shared" si="401"/>
        <v>13-24 months</v>
      </c>
      <c r="Z6455" t="str">
        <f t="shared" si="402"/>
        <v>35-49</v>
      </c>
      <c r="AA6455" s="8">
        <f t="shared" si="403"/>
        <v>1</v>
      </c>
    </row>
    <row r="6456" spans="1:27">
      <c r="A6456" t="s">
        <v>6631</v>
      </c>
      <c r="B6456" s="1">
        <v>45310</v>
      </c>
      <c r="C6456" s="2" t="s">
        <v>39</v>
      </c>
      <c r="D6456" t="s">
        <v>40</v>
      </c>
      <c r="E6456" t="s">
        <v>41</v>
      </c>
      <c r="F6456">
        <v>41</v>
      </c>
      <c r="G6456" t="s">
        <v>54</v>
      </c>
      <c r="H6456" t="s">
        <v>42</v>
      </c>
      <c r="I6456">
        <v>1000</v>
      </c>
      <c r="J6456" t="s">
        <v>43</v>
      </c>
      <c r="K6456" t="s">
        <v>60</v>
      </c>
      <c r="L6456" t="s">
        <v>31</v>
      </c>
      <c r="M6456">
        <v>1799</v>
      </c>
      <c r="N6456">
        <v>31</v>
      </c>
      <c r="O6456">
        <v>1007.3</v>
      </c>
      <c r="P6456">
        <v>1</v>
      </c>
      <c r="Q6456">
        <v>1</v>
      </c>
      <c r="R6456">
        <v>3</v>
      </c>
      <c r="T6456" t="s">
        <v>31</v>
      </c>
      <c r="W6456">
        <v>55769</v>
      </c>
      <c r="X6456" t="str">
        <f t="shared" si="400"/>
        <v>No</v>
      </c>
      <c r="Y6456" t="str">
        <f t="shared" si="401"/>
        <v>25-48 months</v>
      </c>
      <c r="Z6456" t="str">
        <f t="shared" si="402"/>
        <v>35-49</v>
      </c>
      <c r="AA6456" s="8">
        <f t="shared" si="403"/>
        <v>0</v>
      </c>
    </row>
    <row r="6457" spans="1:27">
      <c r="A6457" t="s">
        <v>6632</v>
      </c>
      <c r="B6457" s="1">
        <v>44718</v>
      </c>
      <c r="C6457" s="2" t="s">
        <v>66</v>
      </c>
      <c r="D6457" t="s">
        <v>40</v>
      </c>
      <c r="E6457" t="s">
        <v>41</v>
      </c>
      <c r="F6457">
        <v>38</v>
      </c>
      <c r="G6457" t="s">
        <v>27</v>
      </c>
      <c r="H6457" t="s">
        <v>36</v>
      </c>
      <c r="I6457">
        <v>30</v>
      </c>
      <c r="J6457" t="s">
        <v>55</v>
      </c>
      <c r="K6457" t="s">
        <v>82</v>
      </c>
      <c r="L6457" t="s">
        <v>45</v>
      </c>
      <c r="M6457">
        <v>648</v>
      </c>
      <c r="N6457">
        <v>51</v>
      </c>
      <c r="O6457">
        <v>344.7</v>
      </c>
      <c r="P6457">
        <v>0</v>
      </c>
      <c r="Q6457">
        <v>0</v>
      </c>
      <c r="R6457">
        <v>5</v>
      </c>
      <c r="S6457" t="s">
        <v>337</v>
      </c>
      <c r="T6457" t="s">
        <v>31</v>
      </c>
      <c r="W6457">
        <v>33048</v>
      </c>
      <c r="X6457" t="str">
        <f t="shared" si="400"/>
        <v>No</v>
      </c>
      <c r="Y6457" t="str">
        <f t="shared" si="401"/>
        <v>48+ months</v>
      </c>
      <c r="Z6457" t="str">
        <f t="shared" si="402"/>
        <v>35-49</v>
      </c>
      <c r="AA6457" s="8">
        <f t="shared" si="403"/>
        <v>0</v>
      </c>
    </row>
    <row r="6458" spans="1:27">
      <c r="A6458" t="s">
        <v>6633</v>
      </c>
      <c r="B6458" s="1">
        <v>44964</v>
      </c>
      <c r="C6458" s="2" t="s">
        <v>59</v>
      </c>
      <c r="D6458" t="s">
        <v>59</v>
      </c>
      <c r="E6458" t="s">
        <v>35</v>
      </c>
      <c r="F6458">
        <v>32</v>
      </c>
      <c r="G6458" t="s">
        <v>27</v>
      </c>
      <c r="H6458" t="s">
        <v>42</v>
      </c>
      <c r="I6458">
        <v>1000</v>
      </c>
      <c r="J6458" t="s">
        <v>29</v>
      </c>
      <c r="K6458" t="s">
        <v>30</v>
      </c>
      <c r="L6458" t="s">
        <v>31</v>
      </c>
      <c r="M6458">
        <v>1799</v>
      </c>
      <c r="N6458">
        <v>20</v>
      </c>
      <c r="O6458">
        <v>1478.6</v>
      </c>
      <c r="P6458">
        <v>0</v>
      </c>
      <c r="Q6458">
        <v>0</v>
      </c>
      <c r="R6458">
        <v>3</v>
      </c>
      <c r="S6458" t="s">
        <v>244</v>
      </c>
      <c r="T6458" t="s">
        <v>45</v>
      </c>
      <c r="U6458" s="1">
        <v>45573</v>
      </c>
      <c r="V6458" t="s">
        <v>92</v>
      </c>
      <c r="W6458">
        <v>35980</v>
      </c>
      <c r="X6458" t="str">
        <f t="shared" si="400"/>
        <v>No</v>
      </c>
      <c r="Y6458" t="str">
        <f t="shared" si="401"/>
        <v>13-24 months</v>
      </c>
      <c r="Z6458" t="str">
        <f t="shared" si="402"/>
        <v>25-34</v>
      </c>
      <c r="AA6458" s="8">
        <f t="shared" si="403"/>
        <v>1</v>
      </c>
    </row>
    <row r="6459" spans="1:27">
      <c r="A6459" t="s">
        <v>6634</v>
      </c>
      <c r="B6459" s="1">
        <v>45871</v>
      </c>
      <c r="C6459" s="2" t="s">
        <v>146</v>
      </c>
      <c r="D6459" t="s">
        <v>147</v>
      </c>
      <c r="E6459" t="s">
        <v>26</v>
      </c>
      <c r="F6459">
        <v>54</v>
      </c>
      <c r="G6459" t="s">
        <v>27</v>
      </c>
      <c r="H6459" t="s">
        <v>36</v>
      </c>
      <c r="I6459">
        <v>30</v>
      </c>
      <c r="J6459" t="s">
        <v>55</v>
      </c>
      <c r="K6459" t="s">
        <v>82</v>
      </c>
      <c r="L6459" t="s">
        <v>45</v>
      </c>
      <c r="M6459">
        <v>648</v>
      </c>
      <c r="N6459">
        <v>11</v>
      </c>
      <c r="O6459">
        <v>384.4</v>
      </c>
      <c r="P6459">
        <v>1</v>
      </c>
      <c r="Q6459">
        <v>0</v>
      </c>
      <c r="R6459">
        <v>4</v>
      </c>
      <c r="S6459" t="s">
        <v>164</v>
      </c>
      <c r="T6459" t="s">
        <v>45</v>
      </c>
      <c r="U6459" s="1">
        <v>46205</v>
      </c>
      <c r="V6459" t="s">
        <v>78</v>
      </c>
      <c r="W6459">
        <v>7128</v>
      </c>
      <c r="X6459" t="str">
        <f t="shared" si="400"/>
        <v>No</v>
      </c>
      <c r="Y6459" t="str">
        <f t="shared" si="401"/>
        <v>7-12 months</v>
      </c>
      <c r="Z6459" t="str">
        <f t="shared" si="402"/>
        <v>50+</v>
      </c>
      <c r="AA6459" s="8">
        <f t="shared" si="403"/>
        <v>1</v>
      </c>
    </row>
    <row r="6460" spans="1:27">
      <c r="A6460" t="s">
        <v>6635</v>
      </c>
      <c r="B6460" s="1">
        <v>45624</v>
      </c>
      <c r="C6460" s="2" t="s">
        <v>89</v>
      </c>
      <c r="D6460" t="s">
        <v>90</v>
      </c>
      <c r="E6460" t="s">
        <v>41</v>
      </c>
      <c r="F6460">
        <v>50</v>
      </c>
      <c r="G6460" t="s">
        <v>27</v>
      </c>
      <c r="H6460" t="s">
        <v>28</v>
      </c>
      <c r="I6460">
        <v>100</v>
      </c>
      <c r="J6460" t="s">
        <v>55</v>
      </c>
      <c r="K6460" t="s">
        <v>44</v>
      </c>
      <c r="L6460" t="s">
        <v>45</v>
      </c>
      <c r="M6460">
        <v>948</v>
      </c>
      <c r="N6460">
        <v>21</v>
      </c>
      <c r="O6460">
        <v>597.6</v>
      </c>
      <c r="P6460">
        <v>2</v>
      </c>
      <c r="Q6460">
        <v>0</v>
      </c>
      <c r="R6460">
        <v>3</v>
      </c>
      <c r="S6460" t="s">
        <v>136</v>
      </c>
      <c r="T6460" t="s">
        <v>31</v>
      </c>
      <c r="W6460">
        <v>19908</v>
      </c>
      <c r="X6460" t="str">
        <f t="shared" si="400"/>
        <v>No</v>
      </c>
      <c r="Y6460" t="str">
        <f t="shared" si="401"/>
        <v>13-24 months</v>
      </c>
      <c r="Z6460" t="str">
        <f t="shared" si="402"/>
        <v>50+</v>
      </c>
      <c r="AA6460" s="8">
        <f t="shared" si="403"/>
        <v>0</v>
      </c>
    </row>
    <row r="6461" spans="1:27">
      <c r="A6461" t="s">
        <v>6636</v>
      </c>
      <c r="B6461" s="1">
        <v>46231</v>
      </c>
      <c r="C6461" s="2" t="s">
        <v>24</v>
      </c>
      <c r="D6461" t="s">
        <v>25</v>
      </c>
      <c r="E6461" t="s">
        <v>26</v>
      </c>
      <c r="F6461">
        <v>44</v>
      </c>
      <c r="G6461" t="s">
        <v>54</v>
      </c>
      <c r="H6461" t="s">
        <v>36</v>
      </c>
      <c r="I6461">
        <v>30</v>
      </c>
      <c r="J6461" t="s">
        <v>55</v>
      </c>
      <c r="K6461" t="s">
        <v>60</v>
      </c>
      <c r="L6461" t="s">
        <v>31</v>
      </c>
      <c r="M6461">
        <v>499</v>
      </c>
      <c r="N6461">
        <v>1</v>
      </c>
      <c r="O6461">
        <v>307.7</v>
      </c>
      <c r="P6461">
        <v>1</v>
      </c>
      <c r="Q6461">
        <v>0</v>
      </c>
      <c r="R6461">
        <v>5</v>
      </c>
      <c r="S6461" t="s">
        <v>75</v>
      </c>
      <c r="T6461" t="s">
        <v>31</v>
      </c>
      <c r="W6461">
        <v>499</v>
      </c>
      <c r="X6461" t="str">
        <f t="shared" si="400"/>
        <v>No</v>
      </c>
      <c r="Y6461" t="str">
        <f t="shared" si="401"/>
        <v>0-6 months</v>
      </c>
      <c r="Z6461" t="str">
        <f t="shared" si="402"/>
        <v>35-49</v>
      </c>
      <c r="AA6461" s="8">
        <f t="shared" si="403"/>
        <v>0</v>
      </c>
    </row>
    <row r="6462" spans="1:27">
      <c r="A6462" t="s">
        <v>6637</v>
      </c>
      <c r="B6462" s="1">
        <v>45708</v>
      </c>
      <c r="C6462" s="2" t="s">
        <v>39</v>
      </c>
      <c r="D6462" t="s">
        <v>40</v>
      </c>
      <c r="E6462" t="s">
        <v>41</v>
      </c>
      <c r="F6462">
        <v>28</v>
      </c>
      <c r="G6462" t="s">
        <v>27</v>
      </c>
      <c r="H6462" t="s">
        <v>36</v>
      </c>
      <c r="I6462">
        <v>30</v>
      </c>
      <c r="J6462" t="s">
        <v>55</v>
      </c>
      <c r="K6462" t="s">
        <v>30</v>
      </c>
      <c r="L6462" t="s">
        <v>31</v>
      </c>
      <c r="M6462">
        <v>499</v>
      </c>
      <c r="N6462">
        <v>7</v>
      </c>
      <c r="O6462">
        <v>351.8</v>
      </c>
      <c r="P6462">
        <v>1</v>
      </c>
      <c r="Q6462">
        <v>0</v>
      </c>
      <c r="R6462">
        <v>4</v>
      </c>
      <c r="T6462" t="s">
        <v>45</v>
      </c>
      <c r="U6462" s="1">
        <v>45906</v>
      </c>
      <c r="V6462" t="s">
        <v>97</v>
      </c>
      <c r="W6462">
        <v>3493</v>
      </c>
      <c r="X6462" t="str">
        <f t="shared" si="400"/>
        <v>No</v>
      </c>
      <c r="Y6462" t="str">
        <f t="shared" si="401"/>
        <v>7-12 months</v>
      </c>
      <c r="Z6462" t="str">
        <f t="shared" si="402"/>
        <v>25-34</v>
      </c>
      <c r="AA6462" s="8">
        <f t="shared" si="403"/>
        <v>1</v>
      </c>
    </row>
    <row r="6463" spans="1:27">
      <c r="A6463" t="s">
        <v>6638</v>
      </c>
      <c r="B6463" s="1">
        <v>45408</v>
      </c>
      <c r="C6463" s="2" t="s">
        <v>146</v>
      </c>
      <c r="D6463" t="s">
        <v>147</v>
      </c>
      <c r="E6463" t="s">
        <v>26</v>
      </c>
      <c r="F6463">
        <v>43</v>
      </c>
      <c r="G6463" t="s">
        <v>163</v>
      </c>
      <c r="H6463" t="s">
        <v>36</v>
      </c>
      <c r="I6463">
        <v>30</v>
      </c>
      <c r="J6463" t="s">
        <v>55</v>
      </c>
      <c r="K6463" t="s">
        <v>30</v>
      </c>
      <c r="L6463" t="s">
        <v>45</v>
      </c>
      <c r="M6463">
        <v>648</v>
      </c>
      <c r="N6463">
        <v>28</v>
      </c>
      <c r="O6463">
        <v>250.8</v>
      </c>
      <c r="P6463">
        <v>1</v>
      </c>
      <c r="Q6463">
        <v>0</v>
      </c>
      <c r="R6463">
        <v>5</v>
      </c>
      <c r="T6463" t="s">
        <v>31</v>
      </c>
      <c r="W6463">
        <v>18144</v>
      </c>
      <c r="X6463" t="str">
        <f t="shared" si="400"/>
        <v>No</v>
      </c>
      <c r="Y6463" t="str">
        <f t="shared" si="401"/>
        <v>25-48 months</v>
      </c>
      <c r="Z6463" t="str">
        <f t="shared" si="402"/>
        <v>35-49</v>
      </c>
      <c r="AA6463" s="8">
        <f t="shared" si="403"/>
        <v>0</v>
      </c>
    </row>
    <row r="6464" spans="1:27">
      <c r="A6464" t="s">
        <v>6639</v>
      </c>
      <c r="B6464" s="1">
        <v>46163</v>
      </c>
      <c r="C6464" s="2" t="s">
        <v>33</v>
      </c>
      <c r="D6464" t="s">
        <v>34</v>
      </c>
      <c r="E6464" t="s">
        <v>35</v>
      </c>
      <c r="F6464">
        <v>18</v>
      </c>
      <c r="G6464" t="s">
        <v>27</v>
      </c>
      <c r="H6464" t="s">
        <v>28</v>
      </c>
      <c r="I6464">
        <v>100</v>
      </c>
      <c r="J6464" t="s">
        <v>43</v>
      </c>
      <c r="K6464" t="s">
        <v>30</v>
      </c>
      <c r="L6464" t="s">
        <v>31</v>
      </c>
      <c r="M6464">
        <v>799</v>
      </c>
      <c r="N6464">
        <v>3</v>
      </c>
      <c r="O6464">
        <v>608.29999999999995</v>
      </c>
      <c r="P6464">
        <v>1</v>
      </c>
      <c r="Q6464">
        <v>1</v>
      </c>
      <c r="R6464">
        <v>3</v>
      </c>
      <c r="S6464" t="s">
        <v>95</v>
      </c>
      <c r="T6464" t="s">
        <v>31</v>
      </c>
      <c r="W6464">
        <v>2397</v>
      </c>
      <c r="X6464" t="str">
        <f t="shared" si="400"/>
        <v>No</v>
      </c>
      <c r="Y6464" t="str">
        <f t="shared" si="401"/>
        <v>0-6 months</v>
      </c>
      <c r="Z6464" t="str">
        <f t="shared" si="402"/>
        <v>18-24</v>
      </c>
      <c r="AA6464" s="8">
        <f t="shared" si="403"/>
        <v>0</v>
      </c>
    </row>
    <row r="6465" spans="1:27">
      <c r="A6465" t="s">
        <v>6640</v>
      </c>
      <c r="B6465" s="1">
        <v>45483</v>
      </c>
      <c r="C6465" s="2" t="s">
        <v>51</v>
      </c>
      <c r="D6465" t="s">
        <v>52</v>
      </c>
      <c r="E6465" t="s">
        <v>53</v>
      </c>
      <c r="F6465">
        <v>39</v>
      </c>
      <c r="G6465" t="s">
        <v>27</v>
      </c>
      <c r="H6465" t="s">
        <v>28</v>
      </c>
      <c r="I6465">
        <v>100</v>
      </c>
      <c r="J6465" t="s">
        <v>55</v>
      </c>
      <c r="K6465" t="s">
        <v>82</v>
      </c>
      <c r="L6465" t="s">
        <v>31</v>
      </c>
      <c r="M6465">
        <v>799</v>
      </c>
      <c r="N6465">
        <v>26</v>
      </c>
      <c r="O6465">
        <v>498.7</v>
      </c>
      <c r="P6465">
        <v>2</v>
      </c>
      <c r="Q6465">
        <v>2</v>
      </c>
      <c r="R6465">
        <v>3</v>
      </c>
      <c r="S6465" t="s">
        <v>114</v>
      </c>
      <c r="T6465" t="s">
        <v>31</v>
      </c>
      <c r="W6465">
        <v>20774</v>
      </c>
      <c r="X6465" t="str">
        <f t="shared" si="400"/>
        <v>No</v>
      </c>
      <c r="Y6465" t="str">
        <f t="shared" si="401"/>
        <v>25-48 months</v>
      </c>
      <c r="Z6465" t="str">
        <f t="shared" si="402"/>
        <v>35-49</v>
      </c>
      <c r="AA6465" s="8">
        <f t="shared" si="403"/>
        <v>0</v>
      </c>
    </row>
    <row r="6466" spans="1:27">
      <c r="A6466" t="s">
        <v>6641</v>
      </c>
      <c r="B6466" s="1">
        <v>44741</v>
      </c>
      <c r="C6466" s="2" t="s">
        <v>33</v>
      </c>
      <c r="D6466" t="s">
        <v>34</v>
      </c>
      <c r="E6466" t="s">
        <v>35</v>
      </c>
      <c r="F6466">
        <v>59</v>
      </c>
      <c r="G6466" t="s">
        <v>27</v>
      </c>
      <c r="H6466" t="s">
        <v>28</v>
      </c>
      <c r="I6466">
        <v>100</v>
      </c>
      <c r="J6466" t="s">
        <v>55</v>
      </c>
      <c r="K6466" t="s">
        <v>56</v>
      </c>
      <c r="L6466" t="s">
        <v>45</v>
      </c>
      <c r="M6466">
        <v>948</v>
      </c>
      <c r="N6466">
        <v>50</v>
      </c>
      <c r="O6466">
        <v>638.9</v>
      </c>
      <c r="P6466">
        <v>1</v>
      </c>
      <c r="Q6466">
        <v>0</v>
      </c>
      <c r="R6466">
        <v>4</v>
      </c>
      <c r="S6466" t="s">
        <v>37</v>
      </c>
      <c r="T6466" t="s">
        <v>31</v>
      </c>
      <c r="W6466">
        <v>47400</v>
      </c>
      <c r="X6466" t="str">
        <f t="shared" ref="X6466:X6529" si="404">IF(F6466="","Yes","No")</f>
        <v>No</v>
      </c>
      <c r="Y6466" t="str">
        <f t="shared" ref="Y6466:Y6529" si="405">IF(N6466&lt;=6,"0-6 months",IF(N6466&lt;=12,"7-12 months",IF(N6466&lt;=24,"13-24 months",IF(N6466&lt;=48,"25-48 months","48+ months"))))</f>
        <v>48+ months</v>
      </c>
      <c r="Z6466" t="str">
        <f t="shared" ref="Z6466:Z6529" si="406">IF(F6466&lt;25,"18-24",IF(F6466&lt;35,"25-34",IF(F6466&lt;50,"35-49","50+")))</f>
        <v>50+</v>
      </c>
      <c r="AA6466" s="8">
        <f t="shared" ref="AA6466:AA6529" si="407">IF(T6466="Yes",1,0)</f>
        <v>0</v>
      </c>
    </row>
    <row r="6467" spans="1:27">
      <c r="A6467" t="s">
        <v>6642</v>
      </c>
      <c r="B6467" s="1">
        <v>45435</v>
      </c>
      <c r="C6467" s="2" t="s">
        <v>33</v>
      </c>
      <c r="D6467" t="s">
        <v>34</v>
      </c>
      <c r="E6467" t="s">
        <v>35</v>
      </c>
      <c r="F6467">
        <v>36</v>
      </c>
      <c r="G6467" t="s">
        <v>27</v>
      </c>
      <c r="H6467" t="s">
        <v>28</v>
      </c>
      <c r="I6467">
        <v>100</v>
      </c>
      <c r="J6467" t="s">
        <v>55</v>
      </c>
      <c r="K6467" t="s">
        <v>30</v>
      </c>
      <c r="L6467" t="s">
        <v>45</v>
      </c>
      <c r="M6467">
        <v>948</v>
      </c>
      <c r="N6467">
        <v>27</v>
      </c>
      <c r="O6467">
        <v>499.6</v>
      </c>
      <c r="P6467">
        <v>1</v>
      </c>
      <c r="Q6467">
        <v>0</v>
      </c>
      <c r="R6467">
        <v>4</v>
      </c>
      <c r="S6467" t="s">
        <v>57</v>
      </c>
      <c r="T6467" t="s">
        <v>31</v>
      </c>
      <c r="W6467">
        <v>25596</v>
      </c>
      <c r="X6467" t="str">
        <f t="shared" si="404"/>
        <v>No</v>
      </c>
      <c r="Y6467" t="str">
        <f t="shared" si="405"/>
        <v>25-48 months</v>
      </c>
      <c r="Z6467" t="str">
        <f t="shared" si="406"/>
        <v>35-49</v>
      </c>
      <c r="AA6467" s="8">
        <f t="shared" si="407"/>
        <v>0</v>
      </c>
    </row>
    <row r="6468" spans="1:27">
      <c r="A6468" t="s">
        <v>6643</v>
      </c>
      <c r="B6468" s="1">
        <v>44979</v>
      </c>
      <c r="C6468" s="2" t="s">
        <v>62</v>
      </c>
      <c r="D6468" t="s">
        <v>63</v>
      </c>
      <c r="E6468" t="s">
        <v>64</v>
      </c>
      <c r="F6468">
        <v>43</v>
      </c>
      <c r="G6468" t="s">
        <v>54</v>
      </c>
      <c r="H6468" t="s">
        <v>28</v>
      </c>
      <c r="I6468">
        <v>100</v>
      </c>
      <c r="J6468" t="s">
        <v>29</v>
      </c>
      <c r="K6468" t="s">
        <v>30</v>
      </c>
      <c r="L6468" t="s">
        <v>45</v>
      </c>
      <c r="M6468">
        <v>948</v>
      </c>
      <c r="N6468">
        <v>42</v>
      </c>
      <c r="O6468">
        <v>495.9</v>
      </c>
      <c r="P6468">
        <v>0</v>
      </c>
      <c r="Q6468">
        <v>0</v>
      </c>
      <c r="R6468">
        <v>3</v>
      </c>
      <c r="T6468" t="s">
        <v>31</v>
      </c>
      <c r="W6468">
        <v>39816</v>
      </c>
      <c r="X6468" t="str">
        <f t="shared" si="404"/>
        <v>No</v>
      </c>
      <c r="Y6468" t="str">
        <f t="shared" si="405"/>
        <v>25-48 months</v>
      </c>
      <c r="Z6468" t="str">
        <f t="shared" si="406"/>
        <v>35-49</v>
      </c>
      <c r="AA6468" s="8">
        <f t="shared" si="407"/>
        <v>0</v>
      </c>
    </row>
    <row r="6469" spans="1:27">
      <c r="A6469" t="s">
        <v>6644</v>
      </c>
      <c r="B6469" s="1">
        <v>45717</v>
      </c>
      <c r="C6469" s="2" t="s">
        <v>71</v>
      </c>
      <c r="D6469" t="s">
        <v>72</v>
      </c>
      <c r="E6469" t="s">
        <v>64</v>
      </c>
      <c r="F6469">
        <v>50</v>
      </c>
      <c r="G6469" t="s">
        <v>54</v>
      </c>
      <c r="H6469" t="s">
        <v>28</v>
      </c>
      <c r="I6469">
        <v>100</v>
      </c>
      <c r="J6469" t="s">
        <v>29</v>
      </c>
      <c r="K6469" t="s">
        <v>44</v>
      </c>
      <c r="L6469" t="s">
        <v>45</v>
      </c>
      <c r="M6469">
        <v>948</v>
      </c>
      <c r="N6469">
        <v>18</v>
      </c>
      <c r="O6469">
        <v>524.6</v>
      </c>
      <c r="P6469">
        <v>1</v>
      </c>
      <c r="Q6469">
        <v>0</v>
      </c>
      <c r="R6469">
        <v>4</v>
      </c>
      <c r="S6469" t="s">
        <v>37</v>
      </c>
      <c r="T6469" t="s">
        <v>31</v>
      </c>
      <c r="W6469">
        <v>17064</v>
      </c>
      <c r="X6469" t="str">
        <f t="shared" si="404"/>
        <v>No</v>
      </c>
      <c r="Y6469" t="str">
        <f t="shared" si="405"/>
        <v>13-24 months</v>
      </c>
      <c r="Z6469" t="str">
        <f t="shared" si="406"/>
        <v>50+</v>
      </c>
      <c r="AA6469" s="8">
        <f t="shared" si="407"/>
        <v>0</v>
      </c>
    </row>
    <row r="6470" spans="1:27">
      <c r="A6470" t="s">
        <v>6645</v>
      </c>
      <c r="B6470" s="1">
        <v>45134</v>
      </c>
      <c r="C6470" s="2" t="s">
        <v>66</v>
      </c>
      <c r="D6470" t="s">
        <v>40</v>
      </c>
      <c r="E6470" t="s">
        <v>41</v>
      </c>
      <c r="F6470">
        <v>38</v>
      </c>
      <c r="G6470" t="s">
        <v>27</v>
      </c>
      <c r="H6470" t="s">
        <v>36</v>
      </c>
      <c r="I6470">
        <v>30</v>
      </c>
      <c r="J6470" t="s">
        <v>55</v>
      </c>
      <c r="K6470" t="s">
        <v>44</v>
      </c>
      <c r="L6470" t="s">
        <v>31</v>
      </c>
      <c r="M6470">
        <v>499</v>
      </c>
      <c r="N6470">
        <v>37</v>
      </c>
      <c r="O6470">
        <v>277.8</v>
      </c>
      <c r="P6470">
        <v>2</v>
      </c>
      <c r="Q6470">
        <v>0</v>
      </c>
      <c r="R6470">
        <v>4</v>
      </c>
      <c r="T6470" t="s">
        <v>31</v>
      </c>
      <c r="W6470">
        <v>18463</v>
      </c>
      <c r="X6470" t="str">
        <f t="shared" si="404"/>
        <v>No</v>
      </c>
      <c r="Y6470" t="str">
        <f t="shared" si="405"/>
        <v>25-48 months</v>
      </c>
      <c r="Z6470" t="str">
        <f t="shared" si="406"/>
        <v>35-49</v>
      </c>
      <c r="AA6470" s="8">
        <f t="shared" si="407"/>
        <v>0</v>
      </c>
    </row>
    <row r="6471" spans="1:27">
      <c r="A6471" t="s">
        <v>6646</v>
      </c>
      <c r="B6471" s="1">
        <v>45352</v>
      </c>
      <c r="C6471" s="2" t="s">
        <v>146</v>
      </c>
      <c r="D6471" t="s">
        <v>147</v>
      </c>
      <c r="E6471" t="s">
        <v>26</v>
      </c>
      <c r="F6471">
        <v>33</v>
      </c>
      <c r="G6471" t="s">
        <v>27</v>
      </c>
      <c r="H6471" t="s">
        <v>42</v>
      </c>
      <c r="I6471">
        <v>1000</v>
      </c>
      <c r="J6471" t="s">
        <v>55</v>
      </c>
      <c r="K6471" t="s">
        <v>60</v>
      </c>
      <c r="L6471" t="s">
        <v>31</v>
      </c>
      <c r="M6471">
        <v>1799</v>
      </c>
      <c r="N6471">
        <v>25</v>
      </c>
      <c r="O6471">
        <v>1119.2</v>
      </c>
      <c r="P6471">
        <v>1</v>
      </c>
      <c r="Q6471">
        <v>0</v>
      </c>
      <c r="R6471">
        <v>4</v>
      </c>
      <c r="S6471" t="s">
        <v>151</v>
      </c>
      <c r="T6471" t="s">
        <v>45</v>
      </c>
      <c r="U6471" s="1">
        <v>46109</v>
      </c>
      <c r="V6471" t="s">
        <v>170</v>
      </c>
      <c r="W6471">
        <v>44975</v>
      </c>
      <c r="X6471" t="str">
        <f t="shared" si="404"/>
        <v>No</v>
      </c>
      <c r="Y6471" t="str">
        <f t="shared" si="405"/>
        <v>25-48 months</v>
      </c>
      <c r="Z6471" t="str">
        <f t="shared" si="406"/>
        <v>25-34</v>
      </c>
      <c r="AA6471" s="8">
        <f t="shared" si="407"/>
        <v>1</v>
      </c>
    </row>
    <row r="6472" spans="1:27">
      <c r="A6472" t="s">
        <v>6647</v>
      </c>
      <c r="B6472" s="1">
        <v>45056</v>
      </c>
      <c r="C6472" s="2" t="s">
        <v>24</v>
      </c>
      <c r="D6472" t="s">
        <v>25</v>
      </c>
      <c r="E6472" t="s">
        <v>26</v>
      </c>
      <c r="F6472">
        <v>38</v>
      </c>
      <c r="G6472" t="s">
        <v>27</v>
      </c>
      <c r="H6472" t="s">
        <v>67</v>
      </c>
      <c r="I6472">
        <v>300</v>
      </c>
      <c r="J6472" t="s">
        <v>29</v>
      </c>
      <c r="K6472" t="s">
        <v>82</v>
      </c>
      <c r="L6472" t="s">
        <v>45</v>
      </c>
      <c r="M6472">
        <v>1348</v>
      </c>
      <c r="N6472">
        <v>40</v>
      </c>
      <c r="O6472">
        <v>703.5</v>
      </c>
      <c r="P6472">
        <v>1</v>
      </c>
      <c r="Q6472">
        <v>0</v>
      </c>
      <c r="R6472">
        <v>3</v>
      </c>
      <c r="S6472" t="s">
        <v>126</v>
      </c>
      <c r="T6472" t="s">
        <v>31</v>
      </c>
      <c r="W6472">
        <v>53920</v>
      </c>
      <c r="X6472" t="str">
        <f t="shared" si="404"/>
        <v>No</v>
      </c>
      <c r="Y6472" t="str">
        <f t="shared" si="405"/>
        <v>25-48 months</v>
      </c>
      <c r="Z6472" t="str">
        <f t="shared" si="406"/>
        <v>35-49</v>
      </c>
      <c r="AA6472" s="8">
        <f t="shared" si="407"/>
        <v>0</v>
      </c>
    </row>
    <row r="6473" spans="1:27">
      <c r="A6473" t="s">
        <v>6648</v>
      </c>
      <c r="B6473" s="1">
        <v>45939</v>
      </c>
      <c r="C6473" s="2" t="s">
        <v>39</v>
      </c>
      <c r="D6473" t="s">
        <v>40</v>
      </c>
      <c r="E6473" t="s">
        <v>41</v>
      </c>
      <c r="F6473">
        <v>20</v>
      </c>
      <c r="G6473" t="s">
        <v>54</v>
      </c>
      <c r="H6473" t="s">
        <v>28</v>
      </c>
      <c r="I6473">
        <v>100</v>
      </c>
      <c r="J6473" t="s">
        <v>29</v>
      </c>
      <c r="K6473" t="s">
        <v>44</v>
      </c>
      <c r="L6473" t="s">
        <v>31</v>
      </c>
      <c r="M6473">
        <v>799</v>
      </c>
      <c r="N6473">
        <v>11</v>
      </c>
      <c r="O6473">
        <v>663.3</v>
      </c>
      <c r="P6473">
        <v>1</v>
      </c>
      <c r="Q6473">
        <v>0</v>
      </c>
      <c r="R6473">
        <v>3</v>
      </c>
      <c r="S6473" t="s">
        <v>86</v>
      </c>
      <c r="T6473" t="s">
        <v>31</v>
      </c>
      <c r="W6473">
        <v>8789</v>
      </c>
      <c r="X6473" t="str">
        <f t="shared" si="404"/>
        <v>No</v>
      </c>
      <c r="Y6473" t="str">
        <f t="shared" si="405"/>
        <v>7-12 months</v>
      </c>
      <c r="Z6473" t="str">
        <f t="shared" si="406"/>
        <v>18-24</v>
      </c>
      <c r="AA6473" s="8">
        <f t="shared" si="407"/>
        <v>0</v>
      </c>
    </row>
    <row r="6474" spans="1:27">
      <c r="A6474" t="s">
        <v>6649</v>
      </c>
      <c r="B6474" s="1">
        <v>45342</v>
      </c>
      <c r="C6474" s="2" t="s">
        <v>71</v>
      </c>
      <c r="D6474" t="s">
        <v>72</v>
      </c>
      <c r="E6474" t="s">
        <v>64</v>
      </c>
      <c r="F6474">
        <v>39</v>
      </c>
      <c r="G6474" t="s">
        <v>54</v>
      </c>
      <c r="H6474" t="s">
        <v>28</v>
      </c>
      <c r="I6474">
        <v>100</v>
      </c>
      <c r="J6474" t="s">
        <v>55</v>
      </c>
      <c r="K6474" t="s">
        <v>82</v>
      </c>
      <c r="L6474" t="s">
        <v>31</v>
      </c>
      <c r="M6474">
        <v>799</v>
      </c>
      <c r="N6474">
        <v>30</v>
      </c>
      <c r="O6474">
        <v>338.4</v>
      </c>
      <c r="P6474">
        <v>1</v>
      </c>
      <c r="Q6474">
        <v>0</v>
      </c>
      <c r="R6474">
        <v>5</v>
      </c>
      <c r="S6474" t="s">
        <v>91</v>
      </c>
      <c r="T6474" t="s">
        <v>31</v>
      </c>
      <c r="W6474">
        <v>23970</v>
      </c>
      <c r="X6474" t="str">
        <f t="shared" si="404"/>
        <v>No</v>
      </c>
      <c r="Y6474" t="str">
        <f t="shared" si="405"/>
        <v>25-48 months</v>
      </c>
      <c r="Z6474" t="str">
        <f t="shared" si="406"/>
        <v>35-49</v>
      </c>
      <c r="AA6474" s="8">
        <f t="shared" si="407"/>
        <v>0</v>
      </c>
    </row>
    <row r="6475" spans="1:27">
      <c r="A6475" t="s">
        <v>6650</v>
      </c>
      <c r="B6475" s="1">
        <v>45555</v>
      </c>
      <c r="C6475" s="2" t="s">
        <v>59</v>
      </c>
      <c r="D6475" t="s">
        <v>59</v>
      </c>
      <c r="E6475" t="s">
        <v>35</v>
      </c>
      <c r="F6475">
        <v>42</v>
      </c>
      <c r="G6475" t="s">
        <v>27</v>
      </c>
      <c r="H6475" t="s">
        <v>36</v>
      </c>
      <c r="I6475">
        <v>30</v>
      </c>
      <c r="J6475" t="s">
        <v>43</v>
      </c>
      <c r="K6475" t="s">
        <v>56</v>
      </c>
      <c r="L6475" t="s">
        <v>31</v>
      </c>
      <c r="M6475">
        <v>499</v>
      </c>
      <c r="N6475">
        <v>23</v>
      </c>
      <c r="O6475">
        <v>150.9</v>
      </c>
      <c r="P6475">
        <v>3</v>
      </c>
      <c r="Q6475">
        <v>0</v>
      </c>
      <c r="R6475">
        <v>4</v>
      </c>
      <c r="S6475" t="s">
        <v>105</v>
      </c>
      <c r="T6475" t="s">
        <v>31</v>
      </c>
      <c r="W6475">
        <v>11477</v>
      </c>
      <c r="X6475" t="str">
        <f t="shared" si="404"/>
        <v>No</v>
      </c>
      <c r="Y6475" t="str">
        <f t="shared" si="405"/>
        <v>13-24 months</v>
      </c>
      <c r="Z6475" t="str">
        <f t="shared" si="406"/>
        <v>35-49</v>
      </c>
      <c r="AA6475" s="8">
        <f t="shared" si="407"/>
        <v>0</v>
      </c>
    </row>
    <row r="6476" spans="1:27">
      <c r="A6476" t="s">
        <v>6651</v>
      </c>
      <c r="B6476" s="1">
        <v>46199</v>
      </c>
      <c r="C6476" s="2" t="s">
        <v>62</v>
      </c>
      <c r="D6476" t="s">
        <v>63</v>
      </c>
      <c r="E6476" t="s">
        <v>64</v>
      </c>
      <c r="F6476">
        <v>22</v>
      </c>
      <c r="G6476" t="s">
        <v>27</v>
      </c>
      <c r="H6476" t="s">
        <v>28</v>
      </c>
      <c r="I6476">
        <v>100</v>
      </c>
      <c r="J6476" t="s">
        <v>43</v>
      </c>
      <c r="K6476" t="s">
        <v>60</v>
      </c>
      <c r="L6476" t="s">
        <v>45</v>
      </c>
      <c r="M6476">
        <v>948</v>
      </c>
      <c r="N6476">
        <v>2</v>
      </c>
      <c r="O6476">
        <v>407.1</v>
      </c>
      <c r="P6476">
        <v>3</v>
      </c>
      <c r="Q6476">
        <v>1</v>
      </c>
      <c r="R6476">
        <v>3</v>
      </c>
      <c r="T6476" t="s">
        <v>31</v>
      </c>
      <c r="W6476">
        <v>1896</v>
      </c>
      <c r="X6476" t="str">
        <f t="shared" si="404"/>
        <v>No</v>
      </c>
      <c r="Y6476" t="str">
        <f t="shared" si="405"/>
        <v>0-6 months</v>
      </c>
      <c r="Z6476" t="str">
        <f t="shared" si="406"/>
        <v>18-24</v>
      </c>
      <c r="AA6476" s="8">
        <f t="shared" si="407"/>
        <v>0</v>
      </c>
    </row>
    <row r="6477" spans="1:27">
      <c r="A6477" t="s">
        <v>6652</v>
      </c>
      <c r="B6477" s="1">
        <v>45684</v>
      </c>
      <c r="C6477" s="2" t="s">
        <v>146</v>
      </c>
      <c r="D6477" t="s">
        <v>147</v>
      </c>
      <c r="E6477" t="s">
        <v>26</v>
      </c>
      <c r="F6477">
        <v>18</v>
      </c>
      <c r="G6477" t="s">
        <v>27</v>
      </c>
      <c r="H6477" t="s">
        <v>28</v>
      </c>
      <c r="I6477">
        <v>100</v>
      </c>
      <c r="J6477" t="s">
        <v>55</v>
      </c>
      <c r="K6477" t="s">
        <v>44</v>
      </c>
      <c r="L6477" t="s">
        <v>45</v>
      </c>
      <c r="M6477">
        <v>948</v>
      </c>
      <c r="N6477">
        <v>19</v>
      </c>
      <c r="O6477">
        <v>471.9</v>
      </c>
      <c r="P6477">
        <v>0</v>
      </c>
      <c r="Q6477">
        <v>1</v>
      </c>
      <c r="R6477">
        <v>3</v>
      </c>
      <c r="S6477" t="s">
        <v>214</v>
      </c>
      <c r="T6477" t="s">
        <v>31</v>
      </c>
      <c r="W6477">
        <v>18012</v>
      </c>
      <c r="X6477" t="str">
        <f t="shared" si="404"/>
        <v>No</v>
      </c>
      <c r="Y6477" t="str">
        <f t="shared" si="405"/>
        <v>13-24 months</v>
      </c>
      <c r="Z6477" t="str">
        <f t="shared" si="406"/>
        <v>18-24</v>
      </c>
      <c r="AA6477" s="8">
        <f t="shared" si="407"/>
        <v>0</v>
      </c>
    </row>
    <row r="6478" spans="1:27">
      <c r="A6478" t="s">
        <v>6653</v>
      </c>
      <c r="B6478" s="1">
        <v>46150</v>
      </c>
      <c r="C6478" s="2" t="s">
        <v>146</v>
      </c>
      <c r="D6478" t="s">
        <v>147</v>
      </c>
      <c r="E6478" t="s">
        <v>26</v>
      </c>
      <c r="F6478">
        <v>26</v>
      </c>
      <c r="G6478" t="s">
        <v>27</v>
      </c>
      <c r="H6478" t="s">
        <v>28</v>
      </c>
      <c r="I6478">
        <v>100</v>
      </c>
      <c r="J6478" t="s">
        <v>55</v>
      </c>
      <c r="K6478" t="s">
        <v>82</v>
      </c>
      <c r="L6478" t="s">
        <v>31</v>
      </c>
      <c r="M6478">
        <v>799</v>
      </c>
      <c r="N6478">
        <v>3</v>
      </c>
      <c r="O6478">
        <v>502.4</v>
      </c>
      <c r="P6478">
        <v>2</v>
      </c>
      <c r="Q6478">
        <v>0</v>
      </c>
      <c r="R6478">
        <v>2</v>
      </c>
      <c r="S6478" t="s">
        <v>83</v>
      </c>
      <c r="T6478" t="s">
        <v>45</v>
      </c>
      <c r="U6478" s="1">
        <v>46235</v>
      </c>
      <c r="V6478" t="s">
        <v>78</v>
      </c>
      <c r="W6478">
        <v>2397</v>
      </c>
      <c r="X6478" t="str">
        <f t="shared" si="404"/>
        <v>No</v>
      </c>
      <c r="Y6478" t="str">
        <f t="shared" si="405"/>
        <v>0-6 months</v>
      </c>
      <c r="Z6478" t="str">
        <f t="shared" si="406"/>
        <v>25-34</v>
      </c>
      <c r="AA6478" s="8">
        <f t="shared" si="407"/>
        <v>1</v>
      </c>
    </row>
    <row r="6479" spans="1:27">
      <c r="A6479" t="s">
        <v>6654</v>
      </c>
      <c r="B6479" s="1">
        <v>44800</v>
      </c>
      <c r="C6479" s="2" t="s">
        <v>24</v>
      </c>
      <c r="D6479" t="s">
        <v>25</v>
      </c>
      <c r="E6479" t="s">
        <v>26</v>
      </c>
      <c r="F6479">
        <v>32</v>
      </c>
      <c r="G6479" t="s">
        <v>27</v>
      </c>
      <c r="H6479" t="s">
        <v>28</v>
      </c>
      <c r="I6479">
        <v>100</v>
      </c>
      <c r="J6479" t="s">
        <v>29</v>
      </c>
      <c r="K6479" t="s">
        <v>82</v>
      </c>
      <c r="L6479" t="s">
        <v>31</v>
      </c>
      <c r="M6479">
        <v>799</v>
      </c>
      <c r="N6479">
        <v>48</v>
      </c>
      <c r="O6479">
        <v>352.3</v>
      </c>
      <c r="P6479">
        <v>0</v>
      </c>
      <c r="Q6479">
        <v>0</v>
      </c>
      <c r="R6479">
        <v>5</v>
      </c>
      <c r="S6479" t="s">
        <v>124</v>
      </c>
      <c r="T6479" t="s">
        <v>31</v>
      </c>
      <c r="W6479">
        <v>38352</v>
      </c>
      <c r="X6479" t="str">
        <f t="shared" si="404"/>
        <v>No</v>
      </c>
      <c r="Y6479" t="str">
        <f t="shared" si="405"/>
        <v>25-48 months</v>
      </c>
      <c r="Z6479" t="str">
        <f t="shared" si="406"/>
        <v>25-34</v>
      </c>
      <c r="AA6479" s="8">
        <f t="shared" si="407"/>
        <v>0</v>
      </c>
    </row>
    <row r="6480" spans="1:27">
      <c r="A6480" t="s">
        <v>6655</v>
      </c>
      <c r="B6480" s="1">
        <v>45722</v>
      </c>
      <c r="C6480" s="2" t="s">
        <v>101</v>
      </c>
      <c r="D6480" t="s">
        <v>102</v>
      </c>
      <c r="E6480" t="s">
        <v>35</v>
      </c>
      <c r="F6480">
        <v>44</v>
      </c>
      <c r="G6480" t="s">
        <v>54</v>
      </c>
      <c r="H6480" t="s">
        <v>28</v>
      </c>
      <c r="I6480">
        <v>100</v>
      </c>
      <c r="J6480" t="s">
        <v>55</v>
      </c>
      <c r="K6480" t="s">
        <v>56</v>
      </c>
      <c r="L6480" t="s">
        <v>31</v>
      </c>
      <c r="M6480">
        <v>799</v>
      </c>
      <c r="N6480">
        <v>18</v>
      </c>
      <c r="O6480">
        <v>246.4</v>
      </c>
      <c r="P6480">
        <v>0</v>
      </c>
      <c r="Q6480">
        <v>0</v>
      </c>
      <c r="R6480">
        <v>5</v>
      </c>
      <c r="S6480" t="s">
        <v>130</v>
      </c>
      <c r="T6480" t="s">
        <v>31</v>
      </c>
      <c r="W6480">
        <v>14382</v>
      </c>
      <c r="X6480" t="str">
        <f t="shared" si="404"/>
        <v>No</v>
      </c>
      <c r="Y6480" t="str">
        <f t="shared" si="405"/>
        <v>13-24 months</v>
      </c>
      <c r="Z6480" t="str">
        <f t="shared" si="406"/>
        <v>35-49</v>
      </c>
      <c r="AA6480" s="8">
        <f t="shared" si="407"/>
        <v>0</v>
      </c>
    </row>
    <row r="6481" spans="1:27">
      <c r="A6481" t="s">
        <v>6656</v>
      </c>
      <c r="B6481" s="1">
        <v>45342</v>
      </c>
      <c r="C6481" s="2" t="s">
        <v>66</v>
      </c>
      <c r="D6481" t="s">
        <v>40</v>
      </c>
      <c r="E6481" t="s">
        <v>41</v>
      </c>
      <c r="F6481">
        <v>51</v>
      </c>
      <c r="G6481" t="s">
        <v>27</v>
      </c>
      <c r="H6481" t="s">
        <v>36</v>
      </c>
      <c r="I6481">
        <v>30</v>
      </c>
      <c r="J6481" t="s">
        <v>55</v>
      </c>
      <c r="K6481" t="s">
        <v>56</v>
      </c>
      <c r="L6481" t="s">
        <v>31</v>
      </c>
      <c r="M6481">
        <v>499</v>
      </c>
      <c r="N6481">
        <v>25</v>
      </c>
      <c r="O6481">
        <v>339.4</v>
      </c>
      <c r="P6481">
        <v>0</v>
      </c>
      <c r="Q6481">
        <v>0</v>
      </c>
      <c r="R6481">
        <v>5</v>
      </c>
      <c r="S6481" t="s">
        <v>160</v>
      </c>
      <c r="T6481" t="s">
        <v>45</v>
      </c>
      <c r="U6481" s="1">
        <v>46102</v>
      </c>
      <c r="V6481" t="s">
        <v>92</v>
      </c>
      <c r="W6481">
        <v>12475</v>
      </c>
      <c r="X6481" t="str">
        <f t="shared" si="404"/>
        <v>No</v>
      </c>
      <c r="Y6481" t="str">
        <f t="shared" si="405"/>
        <v>25-48 months</v>
      </c>
      <c r="Z6481" t="str">
        <f t="shared" si="406"/>
        <v>50+</v>
      </c>
      <c r="AA6481" s="8">
        <f t="shared" si="407"/>
        <v>1</v>
      </c>
    </row>
    <row r="6482" spans="1:27">
      <c r="A6482" t="s">
        <v>6657</v>
      </c>
      <c r="B6482" s="1">
        <v>45990</v>
      </c>
      <c r="C6482" s="2" t="s">
        <v>39</v>
      </c>
      <c r="D6482" t="s">
        <v>40</v>
      </c>
      <c r="E6482" t="s">
        <v>41</v>
      </c>
      <c r="F6482">
        <v>24</v>
      </c>
      <c r="G6482" t="s">
        <v>27</v>
      </c>
      <c r="H6482" t="s">
        <v>67</v>
      </c>
      <c r="I6482">
        <v>300</v>
      </c>
      <c r="J6482" t="s">
        <v>29</v>
      </c>
      <c r="K6482" t="s">
        <v>56</v>
      </c>
      <c r="L6482" t="s">
        <v>45</v>
      </c>
      <c r="M6482">
        <v>1348</v>
      </c>
      <c r="N6482">
        <v>9</v>
      </c>
      <c r="O6482">
        <v>1156.8</v>
      </c>
      <c r="P6482">
        <v>0</v>
      </c>
      <c r="Q6482">
        <v>0</v>
      </c>
      <c r="R6482">
        <v>3</v>
      </c>
      <c r="S6482" t="s">
        <v>244</v>
      </c>
      <c r="T6482" t="s">
        <v>31</v>
      </c>
      <c r="W6482">
        <v>12132</v>
      </c>
      <c r="X6482" t="str">
        <f t="shared" si="404"/>
        <v>No</v>
      </c>
      <c r="Y6482" t="str">
        <f t="shared" si="405"/>
        <v>7-12 months</v>
      </c>
      <c r="Z6482" t="str">
        <f t="shared" si="406"/>
        <v>18-24</v>
      </c>
      <c r="AA6482" s="8">
        <f t="shared" si="407"/>
        <v>0</v>
      </c>
    </row>
    <row r="6483" spans="1:27">
      <c r="A6483" t="s">
        <v>6658</v>
      </c>
      <c r="B6483" s="1">
        <v>45878</v>
      </c>
      <c r="C6483" s="2" t="s">
        <v>146</v>
      </c>
      <c r="D6483" t="s">
        <v>147</v>
      </c>
      <c r="E6483" t="s">
        <v>26</v>
      </c>
      <c r="F6483">
        <v>18</v>
      </c>
      <c r="G6483" t="s">
        <v>27</v>
      </c>
      <c r="H6483" t="s">
        <v>67</v>
      </c>
      <c r="I6483">
        <v>300</v>
      </c>
      <c r="J6483" t="s">
        <v>55</v>
      </c>
      <c r="K6483" t="s">
        <v>60</v>
      </c>
      <c r="L6483" t="s">
        <v>31</v>
      </c>
      <c r="M6483">
        <v>1199</v>
      </c>
      <c r="N6483">
        <v>2</v>
      </c>
      <c r="O6483">
        <v>624.4</v>
      </c>
      <c r="P6483">
        <v>4</v>
      </c>
      <c r="Q6483">
        <v>1</v>
      </c>
      <c r="R6483">
        <v>2</v>
      </c>
      <c r="T6483" t="s">
        <v>45</v>
      </c>
      <c r="U6483" s="1">
        <v>45928</v>
      </c>
      <c r="V6483" t="s">
        <v>92</v>
      </c>
      <c r="W6483">
        <v>2398</v>
      </c>
      <c r="X6483" t="str">
        <f t="shared" si="404"/>
        <v>No</v>
      </c>
      <c r="Y6483" t="str">
        <f t="shared" si="405"/>
        <v>0-6 months</v>
      </c>
      <c r="Z6483" t="str">
        <f t="shared" si="406"/>
        <v>18-24</v>
      </c>
      <c r="AA6483" s="8">
        <f t="shared" si="407"/>
        <v>1</v>
      </c>
    </row>
    <row r="6484" spans="1:27">
      <c r="A6484" t="s">
        <v>6659</v>
      </c>
      <c r="B6484" s="1">
        <v>45907</v>
      </c>
      <c r="C6484" s="2" t="s">
        <v>146</v>
      </c>
      <c r="D6484" t="s">
        <v>147</v>
      </c>
      <c r="E6484" t="s">
        <v>26</v>
      </c>
      <c r="F6484">
        <v>36</v>
      </c>
      <c r="G6484" t="s">
        <v>27</v>
      </c>
      <c r="H6484" t="s">
        <v>28</v>
      </c>
      <c r="I6484">
        <v>100</v>
      </c>
      <c r="J6484" t="s">
        <v>29</v>
      </c>
      <c r="K6484" t="s">
        <v>30</v>
      </c>
      <c r="L6484" t="s">
        <v>45</v>
      </c>
      <c r="M6484">
        <v>948</v>
      </c>
      <c r="N6484">
        <v>12</v>
      </c>
      <c r="O6484">
        <v>568.6</v>
      </c>
      <c r="P6484">
        <v>3</v>
      </c>
      <c r="Q6484">
        <v>0</v>
      </c>
      <c r="R6484">
        <v>4</v>
      </c>
      <c r="S6484" t="s">
        <v>181</v>
      </c>
      <c r="T6484" t="s">
        <v>31</v>
      </c>
      <c r="W6484">
        <v>11376</v>
      </c>
      <c r="X6484" t="str">
        <f t="shared" si="404"/>
        <v>No</v>
      </c>
      <c r="Y6484" t="str">
        <f t="shared" si="405"/>
        <v>7-12 months</v>
      </c>
      <c r="Z6484" t="str">
        <f t="shared" si="406"/>
        <v>35-49</v>
      </c>
      <c r="AA6484" s="8">
        <f t="shared" si="407"/>
        <v>0</v>
      </c>
    </row>
    <row r="6485" spans="1:27">
      <c r="A6485" t="s">
        <v>6660</v>
      </c>
      <c r="B6485" s="1">
        <v>44655</v>
      </c>
      <c r="C6485" s="2" t="s">
        <v>66</v>
      </c>
      <c r="D6485" t="s">
        <v>40</v>
      </c>
      <c r="E6485" t="s">
        <v>41</v>
      </c>
      <c r="F6485">
        <v>48</v>
      </c>
      <c r="G6485" t="s">
        <v>27</v>
      </c>
      <c r="H6485" t="s">
        <v>36</v>
      </c>
      <c r="I6485">
        <v>30</v>
      </c>
      <c r="J6485" t="s">
        <v>43</v>
      </c>
      <c r="K6485" t="s">
        <v>56</v>
      </c>
      <c r="L6485" t="s">
        <v>45</v>
      </c>
      <c r="M6485">
        <v>648</v>
      </c>
      <c r="N6485">
        <v>53</v>
      </c>
      <c r="O6485">
        <v>292.8</v>
      </c>
      <c r="P6485">
        <v>0</v>
      </c>
      <c r="Q6485">
        <v>0</v>
      </c>
      <c r="R6485">
        <v>3</v>
      </c>
      <c r="S6485" t="s">
        <v>122</v>
      </c>
      <c r="T6485" t="s">
        <v>31</v>
      </c>
      <c r="W6485">
        <v>34344</v>
      </c>
      <c r="X6485" t="str">
        <f t="shared" si="404"/>
        <v>No</v>
      </c>
      <c r="Y6485" t="str">
        <f t="shared" si="405"/>
        <v>48+ months</v>
      </c>
      <c r="Z6485" t="str">
        <f t="shared" si="406"/>
        <v>35-49</v>
      </c>
      <c r="AA6485" s="8">
        <f t="shared" si="407"/>
        <v>0</v>
      </c>
    </row>
    <row r="6486" spans="1:27">
      <c r="A6486" t="s">
        <v>6661</v>
      </c>
      <c r="B6486" s="1">
        <v>45149</v>
      </c>
      <c r="C6486" s="2" t="s">
        <v>39</v>
      </c>
      <c r="D6486" t="s">
        <v>40</v>
      </c>
      <c r="E6486" t="s">
        <v>41</v>
      </c>
      <c r="F6486">
        <v>18</v>
      </c>
      <c r="G6486" t="s">
        <v>27</v>
      </c>
      <c r="H6486" t="s">
        <v>28</v>
      </c>
      <c r="I6486">
        <v>100</v>
      </c>
      <c r="J6486" t="s">
        <v>55</v>
      </c>
      <c r="K6486" t="s">
        <v>60</v>
      </c>
      <c r="L6486" t="s">
        <v>31</v>
      </c>
      <c r="M6486">
        <v>799</v>
      </c>
      <c r="N6486">
        <v>37</v>
      </c>
      <c r="O6486">
        <v>405.1</v>
      </c>
      <c r="P6486">
        <v>1</v>
      </c>
      <c r="Q6486">
        <v>0</v>
      </c>
      <c r="R6486">
        <v>5</v>
      </c>
      <c r="T6486" t="s">
        <v>31</v>
      </c>
      <c r="W6486">
        <v>29563</v>
      </c>
      <c r="X6486" t="str">
        <f t="shared" si="404"/>
        <v>No</v>
      </c>
      <c r="Y6486" t="str">
        <f t="shared" si="405"/>
        <v>25-48 months</v>
      </c>
      <c r="Z6486" t="str">
        <f t="shared" si="406"/>
        <v>18-24</v>
      </c>
      <c r="AA6486" s="8">
        <f t="shared" si="407"/>
        <v>0</v>
      </c>
    </row>
    <row r="6487" spans="1:27">
      <c r="A6487" t="s">
        <v>6662</v>
      </c>
      <c r="B6487" s="1">
        <v>45627</v>
      </c>
      <c r="C6487" s="2" t="s">
        <v>89</v>
      </c>
      <c r="D6487" t="s">
        <v>90</v>
      </c>
      <c r="E6487" t="s">
        <v>41</v>
      </c>
      <c r="F6487">
        <v>49</v>
      </c>
      <c r="G6487" t="s">
        <v>27</v>
      </c>
      <c r="H6487" t="s">
        <v>36</v>
      </c>
      <c r="I6487">
        <v>30</v>
      </c>
      <c r="J6487" t="s">
        <v>55</v>
      </c>
      <c r="K6487" t="s">
        <v>60</v>
      </c>
      <c r="L6487" t="s">
        <v>31</v>
      </c>
      <c r="M6487">
        <v>499</v>
      </c>
      <c r="N6487">
        <v>21</v>
      </c>
      <c r="O6487">
        <v>244.4</v>
      </c>
      <c r="P6487">
        <v>1</v>
      </c>
      <c r="Q6487">
        <v>0</v>
      </c>
      <c r="R6487">
        <v>4</v>
      </c>
      <c r="T6487" t="s">
        <v>31</v>
      </c>
      <c r="W6487">
        <v>10479</v>
      </c>
      <c r="X6487" t="str">
        <f t="shared" si="404"/>
        <v>No</v>
      </c>
      <c r="Y6487" t="str">
        <f t="shared" si="405"/>
        <v>13-24 months</v>
      </c>
      <c r="Z6487" t="str">
        <f t="shared" si="406"/>
        <v>35-49</v>
      </c>
      <c r="AA6487" s="8">
        <f t="shared" si="407"/>
        <v>0</v>
      </c>
    </row>
    <row r="6488" spans="1:27">
      <c r="A6488" t="s">
        <v>6663</v>
      </c>
      <c r="B6488" s="1">
        <v>46209</v>
      </c>
      <c r="C6488" s="2" t="s">
        <v>89</v>
      </c>
      <c r="D6488" t="s">
        <v>90</v>
      </c>
      <c r="E6488" t="s">
        <v>41</v>
      </c>
      <c r="F6488">
        <v>33</v>
      </c>
      <c r="G6488" t="s">
        <v>27</v>
      </c>
      <c r="H6488" t="s">
        <v>28</v>
      </c>
      <c r="I6488">
        <v>100</v>
      </c>
      <c r="J6488" t="s">
        <v>55</v>
      </c>
      <c r="K6488" t="s">
        <v>82</v>
      </c>
      <c r="L6488" t="s">
        <v>45</v>
      </c>
      <c r="M6488">
        <v>948</v>
      </c>
      <c r="N6488">
        <v>2</v>
      </c>
      <c r="O6488">
        <v>350.6</v>
      </c>
      <c r="P6488">
        <v>0</v>
      </c>
      <c r="Q6488">
        <v>1</v>
      </c>
      <c r="R6488">
        <v>4</v>
      </c>
      <c r="S6488" t="s">
        <v>236</v>
      </c>
      <c r="T6488" t="s">
        <v>31</v>
      </c>
      <c r="W6488">
        <v>1896</v>
      </c>
      <c r="X6488" t="str">
        <f t="shared" si="404"/>
        <v>No</v>
      </c>
      <c r="Y6488" t="str">
        <f t="shared" si="405"/>
        <v>0-6 months</v>
      </c>
      <c r="Z6488" t="str">
        <f t="shared" si="406"/>
        <v>25-34</v>
      </c>
      <c r="AA6488" s="8">
        <f t="shared" si="407"/>
        <v>0</v>
      </c>
    </row>
    <row r="6489" spans="1:27">
      <c r="A6489" t="s">
        <v>6664</v>
      </c>
      <c r="B6489" s="1">
        <v>45771</v>
      </c>
      <c r="C6489" s="2" t="s">
        <v>66</v>
      </c>
      <c r="D6489" t="s">
        <v>40</v>
      </c>
      <c r="E6489" t="s">
        <v>41</v>
      </c>
      <c r="F6489">
        <v>25</v>
      </c>
      <c r="G6489" t="s">
        <v>27</v>
      </c>
      <c r="H6489" t="s">
        <v>36</v>
      </c>
      <c r="I6489">
        <v>30</v>
      </c>
      <c r="J6489" t="s">
        <v>55</v>
      </c>
      <c r="K6489" t="s">
        <v>82</v>
      </c>
      <c r="L6489" t="s">
        <v>31</v>
      </c>
      <c r="M6489">
        <v>499</v>
      </c>
      <c r="N6489">
        <v>16</v>
      </c>
      <c r="O6489">
        <v>159.69999999999999</v>
      </c>
      <c r="P6489">
        <v>2</v>
      </c>
      <c r="Q6489">
        <v>0</v>
      </c>
      <c r="R6489">
        <v>4</v>
      </c>
      <c r="T6489" t="s">
        <v>31</v>
      </c>
      <c r="W6489">
        <v>7984</v>
      </c>
      <c r="X6489" t="str">
        <f t="shared" si="404"/>
        <v>No</v>
      </c>
      <c r="Y6489" t="str">
        <f t="shared" si="405"/>
        <v>13-24 months</v>
      </c>
      <c r="Z6489" t="str">
        <f t="shared" si="406"/>
        <v>25-34</v>
      </c>
      <c r="AA6489" s="8">
        <f t="shared" si="407"/>
        <v>0</v>
      </c>
    </row>
    <row r="6490" spans="1:27">
      <c r="A6490" t="s">
        <v>6665</v>
      </c>
      <c r="B6490" s="1">
        <v>45405</v>
      </c>
      <c r="C6490" s="2" t="s">
        <v>59</v>
      </c>
      <c r="D6490" t="s">
        <v>59</v>
      </c>
      <c r="E6490" t="s">
        <v>35</v>
      </c>
      <c r="F6490">
        <v>44</v>
      </c>
      <c r="G6490" t="s">
        <v>27</v>
      </c>
      <c r="H6490" t="s">
        <v>28</v>
      </c>
      <c r="I6490">
        <v>100</v>
      </c>
      <c r="J6490" t="s">
        <v>29</v>
      </c>
      <c r="K6490" t="s">
        <v>60</v>
      </c>
      <c r="L6490" t="s">
        <v>31</v>
      </c>
      <c r="M6490">
        <v>799</v>
      </c>
      <c r="N6490">
        <v>28</v>
      </c>
      <c r="O6490">
        <v>411</v>
      </c>
      <c r="P6490">
        <v>1</v>
      </c>
      <c r="Q6490">
        <v>1</v>
      </c>
      <c r="R6490">
        <v>5</v>
      </c>
      <c r="S6490" t="s">
        <v>126</v>
      </c>
      <c r="T6490" t="s">
        <v>31</v>
      </c>
      <c r="W6490">
        <v>22372</v>
      </c>
      <c r="X6490" t="str">
        <f t="shared" si="404"/>
        <v>No</v>
      </c>
      <c r="Y6490" t="str">
        <f t="shared" si="405"/>
        <v>25-48 months</v>
      </c>
      <c r="Z6490" t="str">
        <f t="shared" si="406"/>
        <v>35-49</v>
      </c>
      <c r="AA6490" s="8">
        <f t="shared" si="407"/>
        <v>0</v>
      </c>
    </row>
    <row r="6491" spans="1:27">
      <c r="A6491" t="s">
        <v>6666</v>
      </c>
      <c r="B6491" s="1">
        <v>45934</v>
      </c>
      <c r="C6491" s="2" t="s">
        <v>24</v>
      </c>
      <c r="D6491" t="s">
        <v>25</v>
      </c>
      <c r="E6491" t="s">
        <v>26</v>
      </c>
      <c r="F6491">
        <v>29</v>
      </c>
      <c r="G6491" t="s">
        <v>54</v>
      </c>
      <c r="H6491" t="s">
        <v>28</v>
      </c>
      <c r="I6491">
        <v>100</v>
      </c>
      <c r="J6491" t="s">
        <v>43</v>
      </c>
      <c r="K6491" t="s">
        <v>56</v>
      </c>
      <c r="L6491" t="s">
        <v>45</v>
      </c>
      <c r="M6491">
        <v>948</v>
      </c>
      <c r="N6491">
        <v>11</v>
      </c>
      <c r="O6491">
        <v>436.8</v>
      </c>
      <c r="P6491">
        <v>3</v>
      </c>
      <c r="Q6491">
        <v>0</v>
      </c>
      <c r="R6491">
        <v>2</v>
      </c>
      <c r="T6491" t="s">
        <v>31</v>
      </c>
      <c r="W6491">
        <v>10428</v>
      </c>
      <c r="X6491" t="str">
        <f t="shared" si="404"/>
        <v>No</v>
      </c>
      <c r="Y6491" t="str">
        <f t="shared" si="405"/>
        <v>7-12 months</v>
      </c>
      <c r="Z6491" t="str">
        <f t="shared" si="406"/>
        <v>25-34</v>
      </c>
      <c r="AA6491" s="8">
        <f t="shared" si="407"/>
        <v>0</v>
      </c>
    </row>
    <row r="6492" spans="1:27">
      <c r="A6492" t="s">
        <v>6667</v>
      </c>
      <c r="B6492" s="1">
        <v>45342</v>
      </c>
      <c r="C6492" s="2" t="s">
        <v>146</v>
      </c>
      <c r="D6492" t="s">
        <v>147</v>
      </c>
      <c r="E6492" t="s">
        <v>26</v>
      </c>
      <c r="F6492">
        <v>56</v>
      </c>
      <c r="G6492" t="s">
        <v>27</v>
      </c>
      <c r="H6492" t="s">
        <v>36</v>
      </c>
      <c r="I6492">
        <v>30</v>
      </c>
      <c r="J6492" t="s">
        <v>55</v>
      </c>
      <c r="K6492" t="s">
        <v>30</v>
      </c>
      <c r="L6492" t="s">
        <v>31</v>
      </c>
      <c r="M6492">
        <v>499</v>
      </c>
      <c r="N6492">
        <v>30</v>
      </c>
      <c r="O6492">
        <v>192.4</v>
      </c>
      <c r="P6492">
        <v>1</v>
      </c>
      <c r="Q6492">
        <v>0</v>
      </c>
      <c r="R6492">
        <v>3</v>
      </c>
      <c r="S6492" t="s">
        <v>244</v>
      </c>
      <c r="T6492" t="s">
        <v>31</v>
      </c>
      <c r="W6492">
        <v>14970</v>
      </c>
      <c r="X6492" t="str">
        <f t="shared" si="404"/>
        <v>No</v>
      </c>
      <c r="Y6492" t="str">
        <f t="shared" si="405"/>
        <v>25-48 months</v>
      </c>
      <c r="Z6492" t="str">
        <f t="shared" si="406"/>
        <v>50+</v>
      </c>
      <c r="AA6492" s="8">
        <f t="shared" si="407"/>
        <v>0</v>
      </c>
    </row>
    <row r="6493" spans="1:27">
      <c r="A6493" t="s">
        <v>6668</v>
      </c>
      <c r="B6493" s="1">
        <v>46000</v>
      </c>
      <c r="C6493" s="2" t="s">
        <v>66</v>
      </c>
      <c r="D6493" t="s">
        <v>40</v>
      </c>
      <c r="E6493" t="s">
        <v>41</v>
      </c>
      <c r="F6493">
        <v>31</v>
      </c>
      <c r="G6493" t="s">
        <v>27</v>
      </c>
      <c r="H6493" t="s">
        <v>42</v>
      </c>
      <c r="I6493">
        <v>1000</v>
      </c>
      <c r="J6493" t="s">
        <v>55</v>
      </c>
      <c r="K6493" t="s">
        <v>60</v>
      </c>
      <c r="L6493" t="s">
        <v>31</v>
      </c>
      <c r="M6493">
        <v>1799</v>
      </c>
      <c r="N6493">
        <v>9</v>
      </c>
      <c r="O6493">
        <v>1144.2</v>
      </c>
      <c r="P6493">
        <v>2</v>
      </c>
      <c r="Q6493">
        <v>1</v>
      </c>
      <c r="R6493">
        <v>3</v>
      </c>
      <c r="T6493" t="s">
        <v>31</v>
      </c>
      <c r="W6493">
        <v>16191</v>
      </c>
      <c r="X6493" t="str">
        <f t="shared" si="404"/>
        <v>No</v>
      </c>
      <c r="Y6493" t="str">
        <f t="shared" si="405"/>
        <v>7-12 months</v>
      </c>
      <c r="Z6493" t="str">
        <f t="shared" si="406"/>
        <v>25-34</v>
      </c>
      <c r="AA6493" s="8">
        <f t="shared" si="407"/>
        <v>0</v>
      </c>
    </row>
    <row r="6494" spans="1:27">
      <c r="A6494" t="s">
        <v>6669</v>
      </c>
      <c r="B6494" s="1">
        <v>44899</v>
      </c>
      <c r="C6494" s="2" t="s">
        <v>51</v>
      </c>
      <c r="D6494" t="s">
        <v>52</v>
      </c>
      <c r="E6494" t="s">
        <v>53</v>
      </c>
      <c r="F6494">
        <v>50</v>
      </c>
      <c r="G6494" t="s">
        <v>27</v>
      </c>
      <c r="H6494" t="s">
        <v>36</v>
      </c>
      <c r="I6494">
        <v>30</v>
      </c>
      <c r="J6494" t="s">
        <v>55</v>
      </c>
      <c r="K6494" t="s">
        <v>60</v>
      </c>
      <c r="L6494" t="s">
        <v>31</v>
      </c>
      <c r="M6494">
        <v>499</v>
      </c>
      <c r="N6494">
        <v>44</v>
      </c>
      <c r="O6494">
        <v>321.7</v>
      </c>
      <c r="P6494">
        <v>2</v>
      </c>
      <c r="Q6494">
        <v>0</v>
      </c>
      <c r="R6494">
        <v>3</v>
      </c>
      <c r="S6494" t="s">
        <v>86</v>
      </c>
      <c r="T6494" t="s">
        <v>45</v>
      </c>
      <c r="U6494" s="1">
        <v>46243</v>
      </c>
      <c r="V6494" t="s">
        <v>97</v>
      </c>
      <c r="W6494">
        <v>21956</v>
      </c>
      <c r="X6494" t="str">
        <f t="shared" si="404"/>
        <v>No</v>
      </c>
      <c r="Y6494" t="str">
        <f t="shared" si="405"/>
        <v>25-48 months</v>
      </c>
      <c r="Z6494" t="str">
        <f t="shared" si="406"/>
        <v>50+</v>
      </c>
      <c r="AA6494" s="8">
        <f t="shared" si="407"/>
        <v>1</v>
      </c>
    </row>
    <row r="6495" spans="1:27">
      <c r="A6495" t="s">
        <v>6670</v>
      </c>
      <c r="B6495" s="1">
        <v>45936</v>
      </c>
      <c r="C6495" s="2" t="s">
        <v>146</v>
      </c>
      <c r="D6495" t="s">
        <v>147</v>
      </c>
      <c r="E6495" t="s">
        <v>26</v>
      </c>
      <c r="F6495">
        <v>20</v>
      </c>
      <c r="G6495" t="s">
        <v>27</v>
      </c>
      <c r="H6495" t="s">
        <v>36</v>
      </c>
      <c r="I6495">
        <v>30</v>
      </c>
      <c r="J6495" t="s">
        <v>55</v>
      </c>
      <c r="K6495" t="s">
        <v>56</v>
      </c>
      <c r="L6495" t="s">
        <v>45</v>
      </c>
      <c r="M6495">
        <v>648</v>
      </c>
      <c r="N6495">
        <v>11</v>
      </c>
      <c r="O6495">
        <v>197.7</v>
      </c>
      <c r="P6495">
        <v>1</v>
      </c>
      <c r="Q6495">
        <v>0</v>
      </c>
      <c r="R6495">
        <v>3</v>
      </c>
      <c r="S6495" t="s">
        <v>136</v>
      </c>
      <c r="T6495" t="s">
        <v>31</v>
      </c>
      <c r="W6495">
        <v>7128</v>
      </c>
      <c r="X6495" t="str">
        <f t="shared" si="404"/>
        <v>No</v>
      </c>
      <c r="Y6495" t="str">
        <f t="shared" si="405"/>
        <v>7-12 months</v>
      </c>
      <c r="Z6495" t="str">
        <f t="shared" si="406"/>
        <v>18-24</v>
      </c>
      <c r="AA6495" s="8">
        <f t="shared" si="407"/>
        <v>0</v>
      </c>
    </row>
    <row r="6496" spans="1:27">
      <c r="A6496" t="s">
        <v>6671</v>
      </c>
      <c r="B6496" s="1">
        <v>45742</v>
      </c>
      <c r="C6496" s="2" t="s">
        <v>146</v>
      </c>
      <c r="D6496" t="s">
        <v>147</v>
      </c>
      <c r="E6496" t="s">
        <v>26</v>
      </c>
      <c r="F6496">
        <v>25</v>
      </c>
      <c r="G6496" t="s">
        <v>27</v>
      </c>
      <c r="H6496" t="s">
        <v>28</v>
      </c>
      <c r="I6496">
        <v>100</v>
      </c>
      <c r="J6496" t="s">
        <v>29</v>
      </c>
      <c r="K6496" t="s">
        <v>56</v>
      </c>
      <c r="L6496" t="s">
        <v>31</v>
      </c>
      <c r="M6496">
        <v>799</v>
      </c>
      <c r="N6496">
        <v>17</v>
      </c>
      <c r="O6496">
        <v>317.89999999999998</v>
      </c>
      <c r="P6496">
        <v>2</v>
      </c>
      <c r="Q6496">
        <v>0</v>
      </c>
      <c r="R6496">
        <v>5</v>
      </c>
      <c r="S6496" t="s">
        <v>107</v>
      </c>
      <c r="T6496" t="s">
        <v>31</v>
      </c>
      <c r="W6496">
        <v>13583</v>
      </c>
      <c r="X6496" t="str">
        <f t="shared" si="404"/>
        <v>No</v>
      </c>
      <c r="Y6496" t="str">
        <f t="shared" si="405"/>
        <v>13-24 months</v>
      </c>
      <c r="Z6496" t="str">
        <f t="shared" si="406"/>
        <v>25-34</v>
      </c>
      <c r="AA6496" s="8">
        <f t="shared" si="407"/>
        <v>0</v>
      </c>
    </row>
    <row r="6497" spans="1:27">
      <c r="A6497" t="s">
        <v>6672</v>
      </c>
      <c r="B6497" s="1">
        <v>44948</v>
      </c>
      <c r="C6497" s="2" t="s">
        <v>146</v>
      </c>
      <c r="D6497" t="s">
        <v>147</v>
      </c>
      <c r="E6497" t="s">
        <v>26</v>
      </c>
      <c r="F6497">
        <v>42</v>
      </c>
      <c r="G6497" t="s">
        <v>54</v>
      </c>
      <c r="H6497" t="s">
        <v>36</v>
      </c>
      <c r="I6497">
        <v>30</v>
      </c>
      <c r="J6497" t="s">
        <v>55</v>
      </c>
      <c r="K6497" t="s">
        <v>56</v>
      </c>
      <c r="L6497" t="s">
        <v>45</v>
      </c>
      <c r="M6497">
        <v>648</v>
      </c>
      <c r="N6497">
        <v>43</v>
      </c>
      <c r="O6497">
        <v>267</v>
      </c>
      <c r="P6497">
        <v>0</v>
      </c>
      <c r="Q6497">
        <v>0</v>
      </c>
      <c r="R6497">
        <v>5</v>
      </c>
      <c r="S6497" t="s">
        <v>236</v>
      </c>
      <c r="T6497" t="s">
        <v>31</v>
      </c>
      <c r="W6497">
        <v>27864</v>
      </c>
      <c r="X6497" t="str">
        <f t="shared" si="404"/>
        <v>No</v>
      </c>
      <c r="Y6497" t="str">
        <f t="shared" si="405"/>
        <v>25-48 months</v>
      </c>
      <c r="Z6497" t="str">
        <f t="shared" si="406"/>
        <v>35-49</v>
      </c>
      <c r="AA6497" s="8">
        <f t="shared" si="407"/>
        <v>0</v>
      </c>
    </row>
    <row r="6498" spans="1:27">
      <c r="A6498" t="s">
        <v>6673</v>
      </c>
      <c r="B6498" s="1">
        <v>45549</v>
      </c>
      <c r="C6498" s="2" t="s">
        <v>71</v>
      </c>
      <c r="D6498" t="s">
        <v>72</v>
      </c>
      <c r="E6498" t="s">
        <v>64</v>
      </c>
      <c r="F6498">
        <v>48</v>
      </c>
      <c r="G6498" t="s">
        <v>27</v>
      </c>
      <c r="H6498" t="s">
        <v>42</v>
      </c>
      <c r="I6498">
        <v>1000</v>
      </c>
      <c r="J6498" t="s">
        <v>55</v>
      </c>
      <c r="K6498" t="s">
        <v>30</v>
      </c>
      <c r="L6498" t="s">
        <v>45</v>
      </c>
      <c r="M6498">
        <v>1948</v>
      </c>
      <c r="N6498">
        <v>24</v>
      </c>
      <c r="O6498">
        <v>1896.3</v>
      </c>
      <c r="P6498">
        <v>0</v>
      </c>
      <c r="Q6498">
        <v>1</v>
      </c>
      <c r="R6498">
        <v>4</v>
      </c>
      <c r="S6498" t="s">
        <v>130</v>
      </c>
      <c r="T6498" t="s">
        <v>31</v>
      </c>
      <c r="W6498">
        <v>46752</v>
      </c>
      <c r="X6498" t="str">
        <f t="shared" si="404"/>
        <v>No</v>
      </c>
      <c r="Y6498" t="str">
        <f t="shared" si="405"/>
        <v>13-24 months</v>
      </c>
      <c r="Z6498" t="str">
        <f t="shared" si="406"/>
        <v>35-49</v>
      </c>
      <c r="AA6498" s="8">
        <f t="shared" si="407"/>
        <v>0</v>
      </c>
    </row>
    <row r="6499" spans="1:27">
      <c r="A6499" t="s">
        <v>6674</v>
      </c>
      <c r="B6499" s="1">
        <v>46184</v>
      </c>
      <c r="C6499" s="2" t="s">
        <v>146</v>
      </c>
      <c r="D6499" t="s">
        <v>147</v>
      </c>
      <c r="E6499" t="s">
        <v>26</v>
      </c>
      <c r="F6499">
        <v>21</v>
      </c>
      <c r="G6499" t="s">
        <v>27</v>
      </c>
      <c r="H6499" t="s">
        <v>36</v>
      </c>
      <c r="I6499">
        <v>30</v>
      </c>
      <c r="J6499" t="s">
        <v>55</v>
      </c>
      <c r="K6499" t="s">
        <v>44</v>
      </c>
      <c r="L6499" t="s">
        <v>31</v>
      </c>
      <c r="M6499">
        <v>499</v>
      </c>
      <c r="N6499">
        <v>2</v>
      </c>
      <c r="O6499">
        <v>179.8</v>
      </c>
      <c r="P6499">
        <v>2</v>
      </c>
      <c r="Q6499">
        <v>0</v>
      </c>
      <c r="R6499">
        <v>3</v>
      </c>
      <c r="S6499" t="s">
        <v>149</v>
      </c>
      <c r="T6499" t="s">
        <v>45</v>
      </c>
      <c r="U6499" s="1">
        <v>46231</v>
      </c>
      <c r="V6499" t="s">
        <v>78</v>
      </c>
      <c r="W6499">
        <v>998</v>
      </c>
      <c r="X6499" t="str">
        <f t="shared" si="404"/>
        <v>No</v>
      </c>
      <c r="Y6499" t="str">
        <f t="shared" si="405"/>
        <v>0-6 months</v>
      </c>
      <c r="Z6499" t="str">
        <f t="shared" si="406"/>
        <v>18-24</v>
      </c>
      <c r="AA6499" s="8">
        <f t="shared" si="407"/>
        <v>1</v>
      </c>
    </row>
    <row r="6500" spans="1:27">
      <c r="A6500" t="s">
        <v>6675</v>
      </c>
      <c r="B6500" s="1">
        <v>45284</v>
      </c>
      <c r="C6500" s="2" t="s">
        <v>66</v>
      </c>
      <c r="D6500" t="s">
        <v>40</v>
      </c>
      <c r="E6500" t="s">
        <v>41</v>
      </c>
      <c r="F6500">
        <v>28</v>
      </c>
      <c r="G6500" t="s">
        <v>54</v>
      </c>
      <c r="H6500" t="s">
        <v>36</v>
      </c>
      <c r="I6500">
        <v>30</v>
      </c>
      <c r="J6500" t="s">
        <v>55</v>
      </c>
      <c r="K6500" t="s">
        <v>30</v>
      </c>
      <c r="L6500" t="s">
        <v>31</v>
      </c>
      <c r="M6500">
        <v>499</v>
      </c>
      <c r="N6500">
        <v>32</v>
      </c>
      <c r="O6500">
        <v>283.89999999999998</v>
      </c>
      <c r="P6500">
        <v>1</v>
      </c>
      <c r="Q6500">
        <v>0</v>
      </c>
      <c r="R6500">
        <v>3</v>
      </c>
      <c r="T6500" t="s">
        <v>31</v>
      </c>
      <c r="W6500">
        <v>15968</v>
      </c>
      <c r="X6500" t="str">
        <f t="shared" si="404"/>
        <v>No</v>
      </c>
      <c r="Y6500" t="str">
        <f t="shared" si="405"/>
        <v>25-48 months</v>
      </c>
      <c r="Z6500" t="str">
        <f t="shared" si="406"/>
        <v>25-34</v>
      </c>
      <c r="AA6500" s="8">
        <f t="shared" si="407"/>
        <v>0</v>
      </c>
    </row>
    <row r="6501" spans="1:27">
      <c r="A6501" t="s">
        <v>6676</v>
      </c>
      <c r="B6501" s="1">
        <v>45868</v>
      </c>
      <c r="C6501" s="2" t="s">
        <v>71</v>
      </c>
      <c r="D6501" t="s">
        <v>72</v>
      </c>
      <c r="E6501" t="s">
        <v>64</v>
      </c>
      <c r="F6501">
        <v>29</v>
      </c>
      <c r="G6501" t="s">
        <v>27</v>
      </c>
      <c r="H6501" t="s">
        <v>28</v>
      </c>
      <c r="I6501">
        <v>100</v>
      </c>
      <c r="J6501" t="s">
        <v>55</v>
      </c>
      <c r="K6501" t="s">
        <v>56</v>
      </c>
      <c r="L6501" t="s">
        <v>45</v>
      </c>
      <c r="M6501">
        <v>948</v>
      </c>
      <c r="N6501">
        <v>13</v>
      </c>
      <c r="O6501">
        <v>651.1</v>
      </c>
      <c r="P6501">
        <v>2</v>
      </c>
      <c r="Q6501">
        <v>0</v>
      </c>
      <c r="R6501">
        <v>2</v>
      </c>
      <c r="S6501" t="s">
        <v>337</v>
      </c>
      <c r="T6501" t="s">
        <v>31</v>
      </c>
      <c r="W6501">
        <v>12324</v>
      </c>
      <c r="X6501" t="str">
        <f t="shared" si="404"/>
        <v>No</v>
      </c>
      <c r="Y6501" t="str">
        <f t="shared" si="405"/>
        <v>13-24 months</v>
      </c>
      <c r="Z6501" t="str">
        <f t="shared" si="406"/>
        <v>25-34</v>
      </c>
      <c r="AA6501" s="8">
        <f t="shared" si="407"/>
        <v>0</v>
      </c>
    </row>
    <row r="6502" spans="1:27">
      <c r="A6502" t="s">
        <v>6677</v>
      </c>
      <c r="B6502" s="1">
        <v>46066</v>
      </c>
      <c r="C6502" s="2" t="s">
        <v>146</v>
      </c>
      <c r="D6502" t="s">
        <v>147</v>
      </c>
      <c r="E6502" t="s">
        <v>26</v>
      </c>
      <c r="F6502">
        <v>50</v>
      </c>
      <c r="G6502" t="s">
        <v>27</v>
      </c>
      <c r="H6502" t="s">
        <v>28</v>
      </c>
      <c r="I6502">
        <v>100</v>
      </c>
      <c r="J6502" t="s">
        <v>55</v>
      </c>
      <c r="K6502" t="s">
        <v>56</v>
      </c>
      <c r="L6502" t="s">
        <v>31</v>
      </c>
      <c r="M6502">
        <v>799</v>
      </c>
      <c r="N6502">
        <v>7</v>
      </c>
      <c r="O6502">
        <v>317.3</v>
      </c>
      <c r="P6502">
        <v>0</v>
      </c>
      <c r="Q6502">
        <v>0</v>
      </c>
      <c r="R6502">
        <v>5</v>
      </c>
      <c r="S6502" t="s">
        <v>112</v>
      </c>
      <c r="T6502" t="s">
        <v>31</v>
      </c>
      <c r="W6502">
        <v>5593</v>
      </c>
      <c r="X6502" t="str">
        <f t="shared" si="404"/>
        <v>No</v>
      </c>
      <c r="Y6502" t="str">
        <f t="shared" si="405"/>
        <v>7-12 months</v>
      </c>
      <c r="Z6502" t="str">
        <f t="shared" si="406"/>
        <v>50+</v>
      </c>
      <c r="AA6502" s="8">
        <f t="shared" si="407"/>
        <v>0</v>
      </c>
    </row>
    <row r="6503" spans="1:27">
      <c r="A6503" t="s">
        <v>6678</v>
      </c>
      <c r="B6503" s="1">
        <v>46047</v>
      </c>
      <c r="C6503" s="2" t="s">
        <v>71</v>
      </c>
      <c r="D6503" t="s">
        <v>72</v>
      </c>
      <c r="E6503" t="s">
        <v>64</v>
      </c>
      <c r="F6503">
        <v>18</v>
      </c>
      <c r="G6503" t="s">
        <v>27</v>
      </c>
      <c r="H6503" t="s">
        <v>67</v>
      </c>
      <c r="I6503">
        <v>300</v>
      </c>
      <c r="J6503" t="s">
        <v>43</v>
      </c>
      <c r="K6503" t="s">
        <v>60</v>
      </c>
      <c r="L6503" t="s">
        <v>31</v>
      </c>
      <c r="M6503">
        <v>1199</v>
      </c>
      <c r="N6503">
        <v>7</v>
      </c>
      <c r="O6503">
        <v>531.20000000000005</v>
      </c>
      <c r="P6503">
        <v>2</v>
      </c>
      <c r="Q6503">
        <v>0</v>
      </c>
      <c r="R6503">
        <v>3</v>
      </c>
      <c r="S6503" t="s">
        <v>122</v>
      </c>
      <c r="T6503" t="s">
        <v>31</v>
      </c>
      <c r="W6503">
        <v>8393</v>
      </c>
      <c r="X6503" t="str">
        <f t="shared" si="404"/>
        <v>No</v>
      </c>
      <c r="Y6503" t="str">
        <f t="shared" si="405"/>
        <v>7-12 months</v>
      </c>
      <c r="Z6503" t="str">
        <f t="shared" si="406"/>
        <v>18-24</v>
      </c>
      <c r="AA6503" s="8">
        <f t="shared" si="407"/>
        <v>0</v>
      </c>
    </row>
    <row r="6504" spans="1:27">
      <c r="A6504" t="s">
        <v>6679</v>
      </c>
      <c r="B6504" s="1">
        <v>45982</v>
      </c>
      <c r="C6504" s="2" t="s">
        <v>66</v>
      </c>
      <c r="D6504" t="s">
        <v>40</v>
      </c>
      <c r="E6504" t="s">
        <v>41</v>
      </c>
      <c r="F6504">
        <v>18</v>
      </c>
      <c r="G6504" t="s">
        <v>27</v>
      </c>
      <c r="H6504" t="s">
        <v>36</v>
      </c>
      <c r="I6504">
        <v>30</v>
      </c>
      <c r="J6504" t="s">
        <v>43</v>
      </c>
      <c r="K6504" t="s">
        <v>60</v>
      </c>
      <c r="L6504" t="s">
        <v>31</v>
      </c>
      <c r="M6504">
        <v>499</v>
      </c>
      <c r="N6504">
        <v>9</v>
      </c>
      <c r="O6504">
        <v>454.2</v>
      </c>
      <c r="P6504">
        <v>0</v>
      </c>
      <c r="Q6504">
        <v>0</v>
      </c>
      <c r="R6504">
        <v>4</v>
      </c>
      <c r="S6504" t="s">
        <v>130</v>
      </c>
      <c r="T6504" t="s">
        <v>31</v>
      </c>
      <c r="W6504">
        <v>4491</v>
      </c>
      <c r="X6504" t="str">
        <f t="shared" si="404"/>
        <v>No</v>
      </c>
      <c r="Y6504" t="str">
        <f t="shared" si="405"/>
        <v>7-12 months</v>
      </c>
      <c r="Z6504" t="str">
        <f t="shared" si="406"/>
        <v>18-24</v>
      </c>
      <c r="AA6504" s="8">
        <f t="shared" si="407"/>
        <v>0</v>
      </c>
    </row>
    <row r="6505" spans="1:27">
      <c r="A6505" t="s">
        <v>6680</v>
      </c>
      <c r="B6505" s="1">
        <v>46226</v>
      </c>
      <c r="C6505" s="2" t="s">
        <v>59</v>
      </c>
      <c r="D6505" t="s">
        <v>59</v>
      </c>
      <c r="E6505" t="s">
        <v>35</v>
      </c>
      <c r="F6505">
        <v>34</v>
      </c>
      <c r="G6505" t="s">
        <v>54</v>
      </c>
      <c r="H6505" t="s">
        <v>42</v>
      </c>
      <c r="I6505">
        <v>1000</v>
      </c>
      <c r="J6505" t="s">
        <v>55</v>
      </c>
      <c r="K6505" t="s">
        <v>60</v>
      </c>
      <c r="L6505" t="s">
        <v>31</v>
      </c>
      <c r="M6505">
        <v>1799</v>
      </c>
      <c r="N6505">
        <v>1</v>
      </c>
      <c r="O6505">
        <v>889.2</v>
      </c>
      <c r="P6505">
        <v>1</v>
      </c>
      <c r="Q6505">
        <v>2</v>
      </c>
      <c r="R6505">
        <v>4</v>
      </c>
      <c r="S6505" t="s">
        <v>57</v>
      </c>
      <c r="T6505" t="s">
        <v>45</v>
      </c>
      <c r="U6505" s="1">
        <v>46256</v>
      </c>
      <c r="V6505" t="s">
        <v>78</v>
      </c>
      <c r="W6505">
        <v>1799</v>
      </c>
      <c r="X6505" t="str">
        <f t="shared" si="404"/>
        <v>No</v>
      </c>
      <c r="Y6505" t="str">
        <f t="shared" si="405"/>
        <v>0-6 months</v>
      </c>
      <c r="Z6505" t="str">
        <f t="shared" si="406"/>
        <v>25-34</v>
      </c>
      <c r="AA6505" s="8">
        <f t="shared" si="407"/>
        <v>1</v>
      </c>
    </row>
    <row r="6506" spans="1:27">
      <c r="A6506" t="s">
        <v>6681</v>
      </c>
      <c r="B6506" s="1">
        <v>45898</v>
      </c>
      <c r="C6506" s="2" t="s">
        <v>71</v>
      </c>
      <c r="D6506" t="s">
        <v>72</v>
      </c>
      <c r="E6506" t="s">
        <v>64</v>
      </c>
      <c r="F6506">
        <v>22</v>
      </c>
      <c r="G6506" t="s">
        <v>54</v>
      </c>
      <c r="H6506" t="s">
        <v>42</v>
      </c>
      <c r="I6506">
        <v>1000</v>
      </c>
      <c r="J6506" t="s">
        <v>43</v>
      </c>
      <c r="K6506" t="s">
        <v>60</v>
      </c>
      <c r="L6506" t="s">
        <v>31</v>
      </c>
      <c r="M6506">
        <v>1799</v>
      </c>
      <c r="N6506">
        <v>12</v>
      </c>
      <c r="O6506">
        <v>1602.5</v>
      </c>
      <c r="P6506">
        <v>1</v>
      </c>
      <c r="Q6506">
        <v>1</v>
      </c>
      <c r="R6506">
        <v>4</v>
      </c>
      <c r="S6506" t="s">
        <v>181</v>
      </c>
      <c r="T6506" t="s">
        <v>31</v>
      </c>
      <c r="W6506">
        <v>21588</v>
      </c>
      <c r="X6506" t="str">
        <f t="shared" si="404"/>
        <v>No</v>
      </c>
      <c r="Y6506" t="str">
        <f t="shared" si="405"/>
        <v>7-12 months</v>
      </c>
      <c r="Z6506" t="str">
        <f t="shared" si="406"/>
        <v>18-24</v>
      </c>
      <c r="AA6506" s="8">
        <f t="shared" si="407"/>
        <v>0</v>
      </c>
    </row>
    <row r="6507" spans="1:27">
      <c r="A6507" t="s">
        <v>6682</v>
      </c>
      <c r="B6507" s="1">
        <v>45824</v>
      </c>
      <c r="C6507" s="2" t="s">
        <v>71</v>
      </c>
      <c r="D6507" t="s">
        <v>72</v>
      </c>
      <c r="E6507" t="s">
        <v>64</v>
      </c>
      <c r="F6507">
        <v>38</v>
      </c>
      <c r="G6507" t="s">
        <v>54</v>
      </c>
      <c r="H6507" t="s">
        <v>28</v>
      </c>
      <c r="I6507">
        <v>100</v>
      </c>
      <c r="J6507" t="s">
        <v>29</v>
      </c>
      <c r="K6507" t="s">
        <v>44</v>
      </c>
      <c r="L6507" t="s">
        <v>31</v>
      </c>
      <c r="M6507">
        <v>799</v>
      </c>
      <c r="N6507">
        <v>4</v>
      </c>
      <c r="O6507">
        <v>368.5</v>
      </c>
      <c r="P6507">
        <v>3</v>
      </c>
      <c r="Q6507">
        <v>1</v>
      </c>
      <c r="R6507">
        <v>5</v>
      </c>
      <c r="S6507" t="s">
        <v>57</v>
      </c>
      <c r="T6507" t="s">
        <v>45</v>
      </c>
      <c r="U6507" s="1">
        <v>45945</v>
      </c>
      <c r="V6507" t="s">
        <v>207</v>
      </c>
      <c r="W6507">
        <v>3196</v>
      </c>
      <c r="X6507" t="str">
        <f t="shared" si="404"/>
        <v>No</v>
      </c>
      <c r="Y6507" t="str">
        <f t="shared" si="405"/>
        <v>0-6 months</v>
      </c>
      <c r="Z6507" t="str">
        <f t="shared" si="406"/>
        <v>35-49</v>
      </c>
      <c r="AA6507" s="8">
        <f t="shared" si="407"/>
        <v>1</v>
      </c>
    </row>
    <row r="6508" spans="1:27">
      <c r="A6508" t="s">
        <v>6683</v>
      </c>
      <c r="B6508" s="1">
        <v>45969</v>
      </c>
      <c r="C6508" s="2" t="s">
        <v>24</v>
      </c>
      <c r="D6508" t="s">
        <v>25</v>
      </c>
      <c r="E6508" t="s">
        <v>26</v>
      </c>
      <c r="F6508">
        <v>35</v>
      </c>
      <c r="G6508" t="s">
        <v>27</v>
      </c>
      <c r="H6508" t="s">
        <v>42</v>
      </c>
      <c r="I6508">
        <v>1000</v>
      </c>
      <c r="J6508" t="s">
        <v>29</v>
      </c>
      <c r="K6508" t="s">
        <v>82</v>
      </c>
      <c r="L6508" t="s">
        <v>31</v>
      </c>
      <c r="M6508">
        <v>1799</v>
      </c>
      <c r="N6508">
        <v>4</v>
      </c>
      <c r="O6508">
        <v>1206.9000000000001</v>
      </c>
      <c r="P6508">
        <v>4</v>
      </c>
      <c r="Q6508">
        <v>1</v>
      </c>
      <c r="R6508">
        <v>3</v>
      </c>
      <c r="T6508" t="s">
        <v>45</v>
      </c>
      <c r="U6508" s="1">
        <v>46099</v>
      </c>
      <c r="V6508" t="s">
        <v>92</v>
      </c>
      <c r="W6508">
        <v>7196</v>
      </c>
      <c r="X6508" t="str">
        <f t="shared" si="404"/>
        <v>No</v>
      </c>
      <c r="Y6508" t="str">
        <f t="shared" si="405"/>
        <v>0-6 months</v>
      </c>
      <c r="Z6508" t="str">
        <f t="shared" si="406"/>
        <v>35-49</v>
      </c>
      <c r="AA6508" s="8">
        <f t="shared" si="407"/>
        <v>1</v>
      </c>
    </row>
    <row r="6509" spans="1:27">
      <c r="A6509" t="s">
        <v>6684</v>
      </c>
      <c r="B6509" s="1">
        <v>44849</v>
      </c>
      <c r="C6509" s="2" t="s">
        <v>59</v>
      </c>
      <c r="D6509" t="s">
        <v>59</v>
      </c>
      <c r="E6509" t="s">
        <v>35</v>
      </c>
      <c r="F6509">
        <v>52</v>
      </c>
      <c r="G6509" t="s">
        <v>54</v>
      </c>
      <c r="H6509" t="s">
        <v>28</v>
      </c>
      <c r="I6509">
        <v>100</v>
      </c>
      <c r="J6509" t="s">
        <v>29</v>
      </c>
      <c r="K6509" t="s">
        <v>44</v>
      </c>
      <c r="L6509" t="s">
        <v>45</v>
      </c>
      <c r="M6509">
        <v>948</v>
      </c>
      <c r="N6509">
        <v>47</v>
      </c>
      <c r="O6509">
        <v>319.39999999999998</v>
      </c>
      <c r="P6509">
        <v>1</v>
      </c>
      <c r="Q6509">
        <v>3</v>
      </c>
      <c r="R6509">
        <v>3</v>
      </c>
      <c r="T6509" t="s">
        <v>31</v>
      </c>
      <c r="W6509">
        <v>44556</v>
      </c>
      <c r="X6509" t="str">
        <f t="shared" si="404"/>
        <v>No</v>
      </c>
      <c r="Y6509" t="str">
        <f t="shared" si="405"/>
        <v>25-48 months</v>
      </c>
      <c r="Z6509" t="str">
        <f t="shared" si="406"/>
        <v>50+</v>
      </c>
      <c r="AA6509" s="8">
        <f t="shared" si="407"/>
        <v>0</v>
      </c>
    </row>
    <row r="6510" spans="1:27">
      <c r="A6510" t="s">
        <v>6685</v>
      </c>
      <c r="B6510" s="1">
        <v>45830</v>
      </c>
      <c r="C6510" s="2" t="s">
        <v>74</v>
      </c>
      <c r="D6510" t="s">
        <v>74</v>
      </c>
      <c r="E6510" t="s">
        <v>35</v>
      </c>
      <c r="F6510">
        <v>33</v>
      </c>
      <c r="G6510" t="s">
        <v>54</v>
      </c>
      <c r="H6510" t="s">
        <v>28</v>
      </c>
      <c r="I6510">
        <v>100</v>
      </c>
      <c r="J6510" t="s">
        <v>55</v>
      </c>
      <c r="K6510" t="s">
        <v>56</v>
      </c>
      <c r="L6510" t="s">
        <v>31</v>
      </c>
      <c r="M6510">
        <v>799</v>
      </c>
      <c r="N6510">
        <v>14</v>
      </c>
      <c r="O6510">
        <v>334.8</v>
      </c>
      <c r="P6510">
        <v>1</v>
      </c>
      <c r="Q6510">
        <v>1</v>
      </c>
      <c r="R6510">
        <v>4</v>
      </c>
      <c r="T6510" t="s">
        <v>31</v>
      </c>
      <c r="W6510">
        <v>11186</v>
      </c>
      <c r="X6510" t="str">
        <f t="shared" si="404"/>
        <v>No</v>
      </c>
      <c r="Y6510" t="str">
        <f t="shared" si="405"/>
        <v>13-24 months</v>
      </c>
      <c r="Z6510" t="str">
        <f t="shared" si="406"/>
        <v>25-34</v>
      </c>
      <c r="AA6510" s="8">
        <f t="shared" si="407"/>
        <v>0</v>
      </c>
    </row>
    <row r="6511" spans="1:27">
      <c r="A6511" t="s">
        <v>6686</v>
      </c>
      <c r="B6511" s="1">
        <v>45040</v>
      </c>
      <c r="C6511" s="2" t="s">
        <v>71</v>
      </c>
      <c r="D6511" t="s">
        <v>72</v>
      </c>
      <c r="E6511" t="s">
        <v>64</v>
      </c>
      <c r="F6511">
        <v>22</v>
      </c>
      <c r="G6511" t="s">
        <v>54</v>
      </c>
      <c r="H6511" t="s">
        <v>67</v>
      </c>
      <c r="I6511">
        <v>300</v>
      </c>
      <c r="J6511" t="s">
        <v>29</v>
      </c>
      <c r="K6511" t="s">
        <v>60</v>
      </c>
      <c r="L6511" t="s">
        <v>31</v>
      </c>
      <c r="M6511">
        <v>1199</v>
      </c>
      <c r="N6511">
        <v>14</v>
      </c>
      <c r="O6511">
        <v>503.3</v>
      </c>
      <c r="P6511">
        <v>3</v>
      </c>
      <c r="Q6511">
        <v>1</v>
      </c>
      <c r="R6511">
        <v>2</v>
      </c>
      <c r="S6511" t="s">
        <v>77</v>
      </c>
      <c r="T6511" t="s">
        <v>45</v>
      </c>
      <c r="U6511" s="1">
        <v>45465</v>
      </c>
      <c r="V6511" t="s">
        <v>92</v>
      </c>
      <c r="W6511">
        <v>16786</v>
      </c>
      <c r="X6511" t="str">
        <f t="shared" si="404"/>
        <v>No</v>
      </c>
      <c r="Y6511" t="str">
        <f t="shared" si="405"/>
        <v>13-24 months</v>
      </c>
      <c r="Z6511" t="str">
        <f t="shared" si="406"/>
        <v>18-24</v>
      </c>
      <c r="AA6511" s="8">
        <f t="shared" si="407"/>
        <v>1</v>
      </c>
    </row>
    <row r="6512" spans="1:27">
      <c r="A6512" t="s">
        <v>6687</v>
      </c>
      <c r="B6512" s="1">
        <v>45479</v>
      </c>
      <c r="C6512" s="2" t="s">
        <v>59</v>
      </c>
      <c r="D6512" t="s">
        <v>59</v>
      </c>
      <c r="E6512" t="s">
        <v>35</v>
      </c>
      <c r="F6512">
        <v>38</v>
      </c>
      <c r="G6512" t="s">
        <v>27</v>
      </c>
      <c r="H6512" t="s">
        <v>28</v>
      </c>
      <c r="I6512">
        <v>100</v>
      </c>
      <c r="J6512" t="s">
        <v>55</v>
      </c>
      <c r="K6512" t="s">
        <v>56</v>
      </c>
      <c r="L6512" t="s">
        <v>45</v>
      </c>
      <c r="M6512">
        <v>948</v>
      </c>
      <c r="N6512">
        <v>26</v>
      </c>
      <c r="O6512">
        <v>346.3</v>
      </c>
      <c r="P6512">
        <v>2</v>
      </c>
      <c r="Q6512">
        <v>0</v>
      </c>
      <c r="R6512">
        <v>5</v>
      </c>
      <c r="S6512" t="s">
        <v>151</v>
      </c>
      <c r="T6512" t="s">
        <v>31</v>
      </c>
      <c r="W6512">
        <v>24648</v>
      </c>
      <c r="X6512" t="str">
        <f t="shared" si="404"/>
        <v>No</v>
      </c>
      <c r="Y6512" t="str">
        <f t="shared" si="405"/>
        <v>25-48 months</v>
      </c>
      <c r="Z6512" t="str">
        <f t="shared" si="406"/>
        <v>35-49</v>
      </c>
      <c r="AA6512" s="8">
        <f t="shared" si="407"/>
        <v>0</v>
      </c>
    </row>
    <row r="6513" spans="1:27">
      <c r="A6513" t="s">
        <v>6688</v>
      </c>
      <c r="B6513" s="1">
        <v>46192</v>
      </c>
      <c r="C6513" s="2" t="s">
        <v>146</v>
      </c>
      <c r="D6513" t="s">
        <v>147</v>
      </c>
      <c r="E6513" t="s">
        <v>26</v>
      </c>
      <c r="F6513">
        <v>27</v>
      </c>
      <c r="G6513" t="s">
        <v>54</v>
      </c>
      <c r="H6513" t="s">
        <v>28</v>
      </c>
      <c r="I6513">
        <v>100</v>
      </c>
      <c r="J6513" t="s">
        <v>29</v>
      </c>
      <c r="K6513" t="s">
        <v>44</v>
      </c>
      <c r="L6513" t="s">
        <v>45</v>
      </c>
      <c r="M6513">
        <v>948</v>
      </c>
      <c r="N6513">
        <v>2</v>
      </c>
      <c r="O6513">
        <v>445.3</v>
      </c>
      <c r="P6513">
        <v>0</v>
      </c>
      <c r="Q6513">
        <v>1</v>
      </c>
      <c r="R6513">
        <v>4</v>
      </c>
      <c r="T6513" t="s">
        <v>31</v>
      </c>
      <c r="W6513">
        <v>1896</v>
      </c>
      <c r="X6513" t="str">
        <f t="shared" si="404"/>
        <v>No</v>
      </c>
      <c r="Y6513" t="str">
        <f t="shared" si="405"/>
        <v>0-6 months</v>
      </c>
      <c r="Z6513" t="str">
        <f t="shared" si="406"/>
        <v>25-34</v>
      </c>
      <c r="AA6513" s="8">
        <f t="shared" si="407"/>
        <v>0</v>
      </c>
    </row>
    <row r="6514" spans="1:27">
      <c r="A6514" t="s">
        <v>6689</v>
      </c>
      <c r="B6514" s="1">
        <v>44601</v>
      </c>
      <c r="C6514" s="2" t="s">
        <v>89</v>
      </c>
      <c r="D6514" t="s">
        <v>90</v>
      </c>
      <c r="E6514" t="s">
        <v>41</v>
      </c>
      <c r="F6514">
        <v>37</v>
      </c>
      <c r="G6514" t="s">
        <v>27</v>
      </c>
      <c r="H6514" t="s">
        <v>28</v>
      </c>
      <c r="I6514">
        <v>100</v>
      </c>
      <c r="J6514" t="s">
        <v>43</v>
      </c>
      <c r="K6514" t="s">
        <v>56</v>
      </c>
      <c r="L6514" t="s">
        <v>45</v>
      </c>
      <c r="M6514">
        <v>948</v>
      </c>
      <c r="N6514">
        <v>55</v>
      </c>
      <c r="O6514">
        <v>848.4</v>
      </c>
      <c r="P6514">
        <v>2</v>
      </c>
      <c r="Q6514">
        <v>0</v>
      </c>
      <c r="R6514">
        <v>4</v>
      </c>
      <c r="S6514" t="s">
        <v>236</v>
      </c>
      <c r="T6514" t="s">
        <v>31</v>
      </c>
      <c r="W6514">
        <v>52140</v>
      </c>
      <c r="X6514" t="str">
        <f t="shared" si="404"/>
        <v>No</v>
      </c>
      <c r="Y6514" t="str">
        <f t="shared" si="405"/>
        <v>48+ months</v>
      </c>
      <c r="Z6514" t="str">
        <f t="shared" si="406"/>
        <v>35-49</v>
      </c>
      <c r="AA6514" s="8">
        <f t="shared" si="407"/>
        <v>0</v>
      </c>
    </row>
    <row r="6515" spans="1:27">
      <c r="A6515" t="s">
        <v>6690</v>
      </c>
      <c r="B6515" s="1">
        <v>46182</v>
      </c>
      <c r="C6515" s="2" t="s">
        <v>209</v>
      </c>
      <c r="D6515" t="s">
        <v>210</v>
      </c>
      <c r="E6515" t="s">
        <v>64</v>
      </c>
      <c r="F6515">
        <v>18</v>
      </c>
      <c r="G6515" t="s">
        <v>54</v>
      </c>
      <c r="H6515" t="s">
        <v>36</v>
      </c>
      <c r="I6515">
        <v>30</v>
      </c>
      <c r="J6515" t="s">
        <v>55</v>
      </c>
      <c r="K6515" t="s">
        <v>56</v>
      </c>
      <c r="L6515" t="s">
        <v>31</v>
      </c>
      <c r="M6515">
        <v>499</v>
      </c>
      <c r="N6515">
        <v>3</v>
      </c>
      <c r="O6515">
        <v>275.89999999999998</v>
      </c>
      <c r="P6515">
        <v>0</v>
      </c>
      <c r="Q6515">
        <v>0</v>
      </c>
      <c r="R6515">
        <v>3</v>
      </c>
      <c r="T6515" t="s">
        <v>31</v>
      </c>
      <c r="W6515">
        <v>1497</v>
      </c>
      <c r="X6515" t="str">
        <f t="shared" si="404"/>
        <v>No</v>
      </c>
      <c r="Y6515" t="str">
        <f t="shared" si="405"/>
        <v>0-6 months</v>
      </c>
      <c r="Z6515" t="str">
        <f t="shared" si="406"/>
        <v>18-24</v>
      </c>
      <c r="AA6515" s="8">
        <f t="shared" si="407"/>
        <v>0</v>
      </c>
    </row>
    <row r="6516" spans="1:27">
      <c r="A6516" t="s">
        <v>6691</v>
      </c>
      <c r="B6516" s="1">
        <v>46246</v>
      </c>
      <c r="C6516" s="2" t="s">
        <v>74</v>
      </c>
      <c r="D6516" t="s">
        <v>74</v>
      </c>
      <c r="E6516" t="s">
        <v>35</v>
      </c>
      <c r="F6516">
        <v>40</v>
      </c>
      <c r="G6516" t="s">
        <v>27</v>
      </c>
      <c r="H6516" t="s">
        <v>36</v>
      </c>
      <c r="I6516">
        <v>30</v>
      </c>
      <c r="J6516" t="s">
        <v>29</v>
      </c>
      <c r="K6516" t="s">
        <v>60</v>
      </c>
      <c r="L6516" t="s">
        <v>45</v>
      </c>
      <c r="M6516">
        <v>648</v>
      </c>
      <c r="N6516">
        <v>1</v>
      </c>
      <c r="O6516">
        <v>347.4</v>
      </c>
      <c r="P6516">
        <v>0</v>
      </c>
      <c r="Q6516">
        <v>0</v>
      </c>
      <c r="R6516">
        <v>4</v>
      </c>
      <c r="S6516" t="s">
        <v>120</v>
      </c>
      <c r="T6516" t="s">
        <v>31</v>
      </c>
      <c r="W6516">
        <v>648</v>
      </c>
      <c r="X6516" t="str">
        <f t="shared" si="404"/>
        <v>No</v>
      </c>
      <c r="Y6516" t="str">
        <f t="shared" si="405"/>
        <v>0-6 months</v>
      </c>
      <c r="Z6516" t="str">
        <f t="shared" si="406"/>
        <v>35-49</v>
      </c>
      <c r="AA6516" s="8">
        <f t="shared" si="407"/>
        <v>0</v>
      </c>
    </row>
    <row r="6517" spans="1:27">
      <c r="A6517" t="s">
        <v>6692</v>
      </c>
      <c r="B6517" s="1">
        <v>45157</v>
      </c>
      <c r="C6517" s="2" t="s">
        <v>59</v>
      </c>
      <c r="D6517" t="s">
        <v>59</v>
      </c>
      <c r="E6517" t="s">
        <v>35</v>
      </c>
      <c r="F6517">
        <v>34</v>
      </c>
      <c r="G6517" t="s">
        <v>54</v>
      </c>
      <c r="H6517" t="s">
        <v>67</v>
      </c>
      <c r="I6517">
        <v>300</v>
      </c>
      <c r="J6517" t="s">
        <v>43</v>
      </c>
      <c r="K6517" t="s">
        <v>60</v>
      </c>
      <c r="L6517" t="s">
        <v>31</v>
      </c>
      <c r="M6517">
        <v>1199</v>
      </c>
      <c r="N6517">
        <v>36</v>
      </c>
      <c r="O6517">
        <v>798</v>
      </c>
      <c r="P6517">
        <v>0</v>
      </c>
      <c r="Q6517">
        <v>0</v>
      </c>
      <c r="R6517">
        <v>5</v>
      </c>
      <c r="S6517" t="s">
        <v>75</v>
      </c>
      <c r="T6517" t="s">
        <v>31</v>
      </c>
      <c r="W6517">
        <v>43164</v>
      </c>
      <c r="X6517" t="str">
        <f t="shared" si="404"/>
        <v>No</v>
      </c>
      <c r="Y6517" t="str">
        <f t="shared" si="405"/>
        <v>25-48 months</v>
      </c>
      <c r="Z6517" t="str">
        <f t="shared" si="406"/>
        <v>25-34</v>
      </c>
      <c r="AA6517" s="8">
        <f t="shared" si="407"/>
        <v>0</v>
      </c>
    </row>
    <row r="6518" spans="1:27">
      <c r="A6518" t="s">
        <v>6693</v>
      </c>
      <c r="B6518" s="1">
        <v>46136</v>
      </c>
      <c r="C6518" s="2" t="s">
        <v>209</v>
      </c>
      <c r="D6518" t="s">
        <v>210</v>
      </c>
      <c r="E6518" t="s">
        <v>64</v>
      </c>
      <c r="F6518">
        <v>38</v>
      </c>
      <c r="G6518" t="s">
        <v>27</v>
      </c>
      <c r="H6518" t="s">
        <v>28</v>
      </c>
      <c r="I6518">
        <v>100</v>
      </c>
      <c r="J6518" t="s">
        <v>55</v>
      </c>
      <c r="K6518" t="s">
        <v>56</v>
      </c>
      <c r="L6518" t="s">
        <v>31</v>
      </c>
      <c r="M6518">
        <v>799</v>
      </c>
      <c r="N6518">
        <v>4</v>
      </c>
      <c r="O6518">
        <v>431.5</v>
      </c>
      <c r="P6518">
        <v>2</v>
      </c>
      <c r="Q6518">
        <v>0</v>
      </c>
      <c r="T6518" t="s">
        <v>31</v>
      </c>
      <c r="W6518">
        <v>3196</v>
      </c>
      <c r="X6518" t="str">
        <f t="shared" si="404"/>
        <v>No</v>
      </c>
      <c r="Y6518" t="str">
        <f t="shared" si="405"/>
        <v>0-6 months</v>
      </c>
      <c r="Z6518" t="str">
        <f t="shared" si="406"/>
        <v>35-49</v>
      </c>
      <c r="AA6518" s="8">
        <f t="shared" si="407"/>
        <v>0</v>
      </c>
    </row>
    <row r="6519" spans="1:27">
      <c r="A6519" t="s">
        <v>6694</v>
      </c>
      <c r="B6519" s="1">
        <v>45585</v>
      </c>
      <c r="C6519" s="2" t="s">
        <v>71</v>
      </c>
      <c r="D6519" t="s">
        <v>72</v>
      </c>
      <c r="E6519" t="s">
        <v>64</v>
      </c>
      <c r="F6519">
        <v>38</v>
      </c>
      <c r="G6519" t="s">
        <v>27</v>
      </c>
      <c r="H6519" t="s">
        <v>67</v>
      </c>
      <c r="I6519">
        <v>300</v>
      </c>
      <c r="J6519" t="s">
        <v>43</v>
      </c>
      <c r="K6519" t="s">
        <v>60</v>
      </c>
      <c r="L6519" t="s">
        <v>31</v>
      </c>
      <c r="M6519">
        <v>1199</v>
      </c>
      <c r="N6519">
        <v>22</v>
      </c>
      <c r="O6519">
        <v>1409.2</v>
      </c>
      <c r="P6519">
        <v>1</v>
      </c>
      <c r="Q6519">
        <v>2</v>
      </c>
      <c r="R6519">
        <v>4</v>
      </c>
      <c r="S6519" t="s">
        <v>181</v>
      </c>
      <c r="T6519" t="s">
        <v>31</v>
      </c>
      <c r="W6519">
        <v>26378</v>
      </c>
      <c r="X6519" t="str">
        <f t="shared" si="404"/>
        <v>No</v>
      </c>
      <c r="Y6519" t="str">
        <f t="shared" si="405"/>
        <v>13-24 months</v>
      </c>
      <c r="Z6519" t="str">
        <f t="shared" si="406"/>
        <v>35-49</v>
      </c>
      <c r="AA6519" s="8">
        <f t="shared" si="407"/>
        <v>0</v>
      </c>
    </row>
    <row r="6520" spans="1:27">
      <c r="A6520" t="s">
        <v>6695</v>
      </c>
      <c r="B6520" s="1">
        <v>44875</v>
      </c>
      <c r="C6520" s="2" t="s">
        <v>89</v>
      </c>
      <c r="D6520" t="s">
        <v>90</v>
      </c>
      <c r="E6520" t="s">
        <v>41</v>
      </c>
      <c r="F6520">
        <v>35</v>
      </c>
      <c r="G6520" t="s">
        <v>27</v>
      </c>
      <c r="H6520" t="s">
        <v>67</v>
      </c>
      <c r="I6520">
        <v>300</v>
      </c>
      <c r="J6520" t="s">
        <v>55</v>
      </c>
      <c r="K6520" t="s">
        <v>56</v>
      </c>
      <c r="L6520" t="s">
        <v>31</v>
      </c>
      <c r="M6520">
        <v>1199</v>
      </c>
      <c r="N6520">
        <v>46</v>
      </c>
      <c r="O6520">
        <v>459.3</v>
      </c>
      <c r="P6520">
        <v>2</v>
      </c>
      <c r="Q6520">
        <v>0</v>
      </c>
      <c r="R6520">
        <v>3</v>
      </c>
      <c r="S6520" t="s">
        <v>244</v>
      </c>
      <c r="T6520" t="s">
        <v>31</v>
      </c>
      <c r="W6520">
        <v>55154</v>
      </c>
      <c r="X6520" t="str">
        <f t="shared" si="404"/>
        <v>No</v>
      </c>
      <c r="Y6520" t="str">
        <f t="shared" si="405"/>
        <v>25-48 months</v>
      </c>
      <c r="Z6520" t="str">
        <f t="shared" si="406"/>
        <v>35-49</v>
      </c>
      <c r="AA6520" s="8">
        <f t="shared" si="407"/>
        <v>0</v>
      </c>
    </row>
    <row r="6521" spans="1:27">
      <c r="A6521" t="s">
        <v>6696</v>
      </c>
      <c r="B6521" s="1">
        <v>45316</v>
      </c>
      <c r="C6521" s="2" t="s">
        <v>24</v>
      </c>
      <c r="D6521" t="s">
        <v>25</v>
      </c>
      <c r="E6521" t="s">
        <v>26</v>
      </c>
      <c r="F6521">
        <v>42</v>
      </c>
      <c r="G6521" t="s">
        <v>54</v>
      </c>
      <c r="H6521" t="s">
        <v>67</v>
      </c>
      <c r="I6521">
        <v>300</v>
      </c>
      <c r="J6521" t="s">
        <v>55</v>
      </c>
      <c r="K6521" t="s">
        <v>82</v>
      </c>
      <c r="L6521" t="s">
        <v>31</v>
      </c>
      <c r="M6521">
        <v>1199</v>
      </c>
      <c r="N6521">
        <v>31</v>
      </c>
      <c r="O6521">
        <v>926.3</v>
      </c>
      <c r="P6521">
        <v>0</v>
      </c>
      <c r="Q6521">
        <v>0</v>
      </c>
      <c r="R6521">
        <v>4</v>
      </c>
      <c r="S6521" t="s">
        <v>181</v>
      </c>
      <c r="T6521" t="s">
        <v>31</v>
      </c>
      <c r="W6521">
        <v>37169</v>
      </c>
      <c r="X6521" t="str">
        <f t="shared" si="404"/>
        <v>No</v>
      </c>
      <c r="Y6521" t="str">
        <f t="shared" si="405"/>
        <v>25-48 months</v>
      </c>
      <c r="Z6521" t="str">
        <f t="shared" si="406"/>
        <v>35-49</v>
      </c>
      <c r="AA6521" s="8">
        <f t="shared" si="407"/>
        <v>0</v>
      </c>
    </row>
    <row r="6522" spans="1:27">
      <c r="A6522" t="s">
        <v>6697</v>
      </c>
      <c r="B6522" s="1">
        <v>45964</v>
      </c>
      <c r="C6522" s="2" t="s">
        <v>66</v>
      </c>
      <c r="D6522" t="s">
        <v>40</v>
      </c>
      <c r="E6522" t="s">
        <v>41</v>
      </c>
      <c r="F6522">
        <v>18</v>
      </c>
      <c r="G6522" t="s">
        <v>54</v>
      </c>
      <c r="H6522" t="s">
        <v>67</v>
      </c>
      <c r="I6522">
        <v>300</v>
      </c>
      <c r="J6522" t="s">
        <v>43</v>
      </c>
      <c r="K6522" t="s">
        <v>30</v>
      </c>
      <c r="L6522" t="s">
        <v>31</v>
      </c>
      <c r="M6522">
        <v>1199</v>
      </c>
      <c r="N6522">
        <v>10</v>
      </c>
      <c r="O6522">
        <v>1110.9000000000001</v>
      </c>
      <c r="P6522">
        <v>1</v>
      </c>
      <c r="Q6522">
        <v>0</v>
      </c>
      <c r="R6522">
        <v>5</v>
      </c>
      <c r="S6522" t="s">
        <v>120</v>
      </c>
      <c r="T6522" t="s">
        <v>31</v>
      </c>
      <c r="W6522">
        <v>11990</v>
      </c>
      <c r="X6522" t="str">
        <f t="shared" si="404"/>
        <v>No</v>
      </c>
      <c r="Y6522" t="str">
        <f t="shared" si="405"/>
        <v>7-12 months</v>
      </c>
      <c r="Z6522" t="str">
        <f t="shared" si="406"/>
        <v>18-24</v>
      </c>
      <c r="AA6522" s="8">
        <f t="shared" si="407"/>
        <v>0</v>
      </c>
    </row>
    <row r="6523" spans="1:27">
      <c r="A6523" t="s">
        <v>6698</v>
      </c>
      <c r="B6523" s="1">
        <v>45498</v>
      </c>
      <c r="C6523" s="2" t="s">
        <v>59</v>
      </c>
      <c r="D6523" t="s">
        <v>59</v>
      </c>
      <c r="E6523" t="s">
        <v>35</v>
      </c>
      <c r="F6523">
        <v>38</v>
      </c>
      <c r="G6523" t="s">
        <v>27</v>
      </c>
      <c r="H6523" t="s">
        <v>67</v>
      </c>
      <c r="I6523">
        <v>300</v>
      </c>
      <c r="J6523" t="s">
        <v>29</v>
      </c>
      <c r="K6523" t="s">
        <v>56</v>
      </c>
      <c r="L6523" t="s">
        <v>31</v>
      </c>
      <c r="M6523">
        <v>1199</v>
      </c>
      <c r="N6523">
        <v>25</v>
      </c>
      <c r="O6523">
        <v>783.8</v>
      </c>
      <c r="P6523">
        <v>0</v>
      </c>
      <c r="Q6523">
        <v>0</v>
      </c>
      <c r="R6523">
        <v>5</v>
      </c>
      <c r="S6523" t="s">
        <v>124</v>
      </c>
      <c r="T6523" t="s">
        <v>31</v>
      </c>
      <c r="W6523">
        <v>29975</v>
      </c>
      <c r="X6523" t="str">
        <f t="shared" si="404"/>
        <v>No</v>
      </c>
      <c r="Y6523" t="str">
        <f t="shared" si="405"/>
        <v>25-48 months</v>
      </c>
      <c r="Z6523" t="str">
        <f t="shared" si="406"/>
        <v>35-49</v>
      </c>
      <c r="AA6523" s="8">
        <f t="shared" si="407"/>
        <v>0</v>
      </c>
    </row>
    <row r="6524" spans="1:27">
      <c r="A6524" t="s">
        <v>6699</v>
      </c>
      <c r="B6524" s="1">
        <v>45752</v>
      </c>
      <c r="C6524" s="2" t="s">
        <v>39</v>
      </c>
      <c r="D6524" t="s">
        <v>40</v>
      </c>
      <c r="E6524" t="s">
        <v>41</v>
      </c>
      <c r="F6524">
        <v>25</v>
      </c>
      <c r="G6524" t="s">
        <v>27</v>
      </c>
      <c r="H6524" t="s">
        <v>36</v>
      </c>
      <c r="I6524">
        <v>30</v>
      </c>
      <c r="J6524" t="s">
        <v>55</v>
      </c>
      <c r="K6524" t="s">
        <v>82</v>
      </c>
      <c r="L6524" t="s">
        <v>31</v>
      </c>
      <c r="M6524">
        <v>499</v>
      </c>
      <c r="N6524">
        <v>1</v>
      </c>
      <c r="O6524">
        <v>257.7</v>
      </c>
      <c r="P6524">
        <v>2</v>
      </c>
      <c r="Q6524">
        <v>0</v>
      </c>
      <c r="R6524">
        <v>4</v>
      </c>
      <c r="S6524" t="s">
        <v>266</v>
      </c>
      <c r="T6524" t="s">
        <v>45</v>
      </c>
      <c r="U6524" s="1">
        <v>45795</v>
      </c>
      <c r="V6524" t="s">
        <v>69</v>
      </c>
      <c r="W6524">
        <v>499</v>
      </c>
      <c r="X6524" t="str">
        <f t="shared" si="404"/>
        <v>No</v>
      </c>
      <c r="Y6524" t="str">
        <f t="shared" si="405"/>
        <v>0-6 months</v>
      </c>
      <c r="Z6524" t="str">
        <f t="shared" si="406"/>
        <v>25-34</v>
      </c>
      <c r="AA6524" s="8">
        <f t="shared" si="407"/>
        <v>1</v>
      </c>
    </row>
    <row r="6525" spans="1:27">
      <c r="A6525" t="s">
        <v>6700</v>
      </c>
      <c r="B6525" s="1">
        <v>45834</v>
      </c>
      <c r="C6525" s="2" t="s">
        <v>47</v>
      </c>
      <c r="D6525" t="s">
        <v>48</v>
      </c>
      <c r="E6525" t="s">
        <v>26</v>
      </c>
      <c r="F6525">
        <v>41</v>
      </c>
      <c r="G6525" t="s">
        <v>54</v>
      </c>
      <c r="H6525" t="s">
        <v>28</v>
      </c>
      <c r="I6525">
        <v>100</v>
      </c>
      <c r="J6525" t="s">
        <v>55</v>
      </c>
      <c r="K6525" t="s">
        <v>44</v>
      </c>
      <c r="L6525" t="s">
        <v>31</v>
      </c>
      <c r="M6525">
        <v>799</v>
      </c>
      <c r="N6525">
        <v>4</v>
      </c>
      <c r="O6525">
        <v>271.5</v>
      </c>
      <c r="P6525">
        <v>0</v>
      </c>
      <c r="Q6525">
        <v>0</v>
      </c>
      <c r="S6525" t="s">
        <v>126</v>
      </c>
      <c r="T6525" t="s">
        <v>45</v>
      </c>
      <c r="U6525" s="1">
        <v>45943</v>
      </c>
      <c r="V6525" t="s">
        <v>170</v>
      </c>
      <c r="W6525">
        <v>3196</v>
      </c>
      <c r="X6525" t="str">
        <f t="shared" si="404"/>
        <v>No</v>
      </c>
      <c r="Y6525" t="str">
        <f t="shared" si="405"/>
        <v>0-6 months</v>
      </c>
      <c r="Z6525" t="str">
        <f t="shared" si="406"/>
        <v>35-49</v>
      </c>
      <c r="AA6525" s="8">
        <f t="shared" si="407"/>
        <v>1</v>
      </c>
    </row>
    <row r="6526" spans="1:27">
      <c r="A6526" t="s">
        <v>6701</v>
      </c>
      <c r="B6526" s="1">
        <v>46247</v>
      </c>
      <c r="C6526" s="2" t="s">
        <v>59</v>
      </c>
      <c r="D6526" t="s">
        <v>59</v>
      </c>
      <c r="E6526" t="s">
        <v>35</v>
      </c>
      <c r="F6526">
        <v>29</v>
      </c>
      <c r="G6526" t="s">
        <v>54</v>
      </c>
      <c r="H6526" t="s">
        <v>36</v>
      </c>
      <c r="I6526">
        <v>30</v>
      </c>
      <c r="J6526" t="s">
        <v>55</v>
      </c>
      <c r="K6526" t="s">
        <v>56</v>
      </c>
      <c r="L6526" t="s">
        <v>31</v>
      </c>
      <c r="M6526">
        <v>499</v>
      </c>
      <c r="N6526">
        <v>1</v>
      </c>
      <c r="O6526">
        <v>318.39999999999998</v>
      </c>
      <c r="P6526">
        <v>1</v>
      </c>
      <c r="Q6526">
        <v>0</v>
      </c>
      <c r="R6526">
        <v>4</v>
      </c>
      <c r="S6526" t="s">
        <v>181</v>
      </c>
      <c r="T6526" t="s">
        <v>31</v>
      </c>
      <c r="W6526">
        <v>499</v>
      </c>
      <c r="X6526" t="str">
        <f t="shared" si="404"/>
        <v>No</v>
      </c>
      <c r="Y6526" t="str">
        <f t="shared" si="405"/>
        <v>0-6 months</v>
      </c>
      <c r="Z6526" t="str">
        <f t="shared" si="406"/>
        <v>25-34</v>
      </c>
      <c r="AA6526" s="8">
        <f t="shared" si="407"/>
        <v>0</v>
      </c>
    </row>
    <row r="6527" spans="1:27">
      <c r="A6527" t="s">
        <v>6702</v>
      </c>
      <c r="B6527" s="1">
        <v>45323</v>
      </c>
      <c r="C6527" s="2" t="s">
        <v>71</v>
      </c>
      <c r="D6527" t="s">
        <v>72</v>
      </c>
      <c r="E6527" t="s">
        <v>64</v>
      </c>
      <c r="F6527">
        <v>20</v>
      </c>
      <c r="G6527" t="s">
        <v>27</v>
      </c>
      <c r="H6527" t="s">
        <v>42</v>
      </c>
      <c r="I6527">
        <v>1000</v>
      </c>
      <c r="J6527" t="s">
        <v>43</v>
      </c>
      <c r="K6527" t="s">
        <v>30</v>
      </c>
      <c r="L6527" t="s">
        <v>31</v>
      </c>
      <c r="M6527">
        <v>1799</v>
      </c>
      <c r="N6527">
        <v>31</v>
      </c>
      <c r="O6527">
        <v>792.3</v>
      </c>
      <c r="P6527">
        <v>2</v>
      </c>
      <c r="Q6527">
        <v>0</v>
      </c>
      <c r="R6527">
        <v>3</v>
      </c>
      <c r="S6527" t="s">
        <v>136</v>
      </c>
      <c r="T6527" t="s">
        <v>31</v>
      </c>
      <c r="W6527">
        <v>55769</v>
      </c>
      <c r="X6527" t="str">
        <f t="shared" si="404"/>
        <v>No</v>
      </c>
      <c r="Y6527" t="str">
        <f t="shared" si="405"/>
        <v>25-48 months</v>
      </c>
      <c r="Z6527" t="str">
        <f t="shared" si="406"/>
        <v>18-24</v>
      </c>
      <c r="AA6527" s="8">
        <f t="shared" si="407"/>
        <v>0</v>
      </c>
    </row>
    <row r="6528" spans="1:27">
      <c r="A6528" t="s">
        <v>6703</v>
      </c>
      <c r="B6528" s="1">
        <v>45703</v>
      </c>
      <c r="C6528" s="2" t="s">
        <v>39</v>
      </c>
      <c r="D6528" t="s">
        <v>40</v>
      </c>
      <c r="E6528" t="s">
        <v>41</v>
      </c>
      <c r="F6528">
        <v>39</v>
      </c>
      <c r="G6528" t="s">
        <v>54</v>
      </c>
      <c r="H6528" t="s">
        <v>67</v>
      </c>
      <c r="I6528">
        <v>300</v>
      </c>
      <c r="J6528" t="s">
        <v>43</v>
      </c>
      <c r="K6528" t="s">
        <v>56</v>
      </c>
      <c r="L6528" t="s">
        <v>45</v>
      </c>
      <c r="M6528">
        <v>1348</v>
      </c>
      <c r="N6528">
        <v>18</v>
      </c>
      <c r="O6528">
        <v>1031.5</v>
      </c>
      <c r="P6528">
        <v>0</v>
      </c>
      <c r="Q6528">
        <v>0</v>
      </c>
      <c r="R6528">
        <v>4</v>
      </c>
      <c r="S6528" t="s">
        <v>126</v>
      </c>
      <c r="T6528" t="s">
        <v>31</v>
      </c>
      <c r="W6528">
        <v>24264</v>
      </c>
      <c r="X6528" t="str">
        <f t="shared" si="404"/>
        <v>No</v>
      </c>
      <c r="Y6528" t="str">
        <f t="shared" si="405"/>
        <v>13-24 months</v>
      </c>
      <c r="Z6528" t="str">
        <f t="shared" si="406"/>
        <v>35-49</v>
      </c>
      <c r="AA6528" s="8">
        <f t="shared" si="407"/>
        <v>0</v>
      </c>
    </row>
    <row r="6529" spans="1:27">
      <c r="A6529" t="s">
        <v>6704</v>
      </c>
      <c r="B6529" s="1">
        <v>45530</v>
      </c>
      <c r="C6529" s="2" t="s">
        <v>183</v>
      </c>
      <c r="D6529" t="s">
        <v>184</v>
      </c>
      <c r="E6529" t="s">
        <v>26</v>
      </c>
      <c r="F6529">
        <v>62</v>
      </c>
      <c r="G6529" t="s">
        <v>27</v>
      </c>
      <c r="H6529" t="s">
        <v>36</v>
      </c>
      <c r="I6529">
        <v>30</v>
      </c>
      <c r="J6529" t="s">
        <v>29</v>
      </c>
      <c r="K6529" t="s">
        <v>82</v>
      </c>
      <c r="L6529" t="s">
        <v>31</v>
      </c>
      <c r="M6529">
        <v>499</v>
      </c>
      <c r="N6529">
        <v>24</v>
      </c>
      <c r="O6529">
        <v>316.7</v>
      </c>
      <c r="P6529">
        <v>0</v>
      </c>
      <c r="Q6529">
        <v>0</v>
      </c>
      <c r="R6529">
        <v>3</v>
      </c>
      <c r="S6529" t="s">
        <v>80</v>
      </c>
      <c r="T6529" t="s">
        <v>31</v>
      </c>
      <c r="W6529">
        <v>11976</v>
      </c>
      <c r="X6529" t="str">
        <f t="shared" si="404"/>
        <v>No</v>
      </c>
      <c r="Y6529" t="str">
        <f t="shared" si="405"/>
        <v>13-24 months</v>
      </c>
      <c r="Z6529" t="str">
        <f t="shared" si="406"/>
        <v>50+</v>
      </c>
      <c r="AA6529" s="8">
        <f t="shared" si="407"/>
        <v>0</v>
      </c>
    </row>
    <row r="6530" spans="1:27">
      <c r="A6530" t="s">
        <v>6705</v>
      </c>
      <c r="B6530" s="1">
        <v>45493</v>
      </c>
      <c r="C6530" s="2" t="s">
        <v>146</v>
      </c>
      <c r="D6530" t="s">
        <v>147</v>
      </c>
      <c r="E6530" t="s">
        <v>26</v>
      </c>
      <c r="F6530">
        <v>36</v>
      </c>
      <c r="G6530" t="s">
        <v>27</v>
      </c>
      <c r="H6530" t="s">
        <v>28</v>
      </c>
      <c r="I6530">
        <v>100</v>
      </c>
      <c r="J6530" t="s">
        <v>29</v>
      </c>
      <c r="K6530" t="s">
        <v>60</v>
      </c>
      <c r="L6530" t="s">
        <v>45</v>
      </c>
      <c r="M6530">
        <v>948</v>
      </c>
      <c r="N6530">
        <v>25</v>
      </c>
      <c r="O6530">
        <v>471.4</v>
      </c>
      <c r="P6530">
        <v>1</v>
      </c>
      <c r="Q6530">
        <v>1</v>
      </c>
      <c r="R6530">
        <v>4</v>
      </c>
      <c r="S6530" t="s">
        <v>266</v>
      </c>
      <c r="T6530" t="s">
        <v>31</v>
      </c>
      <c r="W6530">
        <v>23700</v>
      </c>
      <c r="X6530" t="str">
        <f t="shared" ref="X6530:X6593" si="408">IF(F6530="","Yes","No")</f>
        <v>No</v>
      </c>
      <c r="Y6530" t="str">
        <f t="shared" ref="Y6530:Y6593" si="409">IF(N6530&lt;=6,"0-6 months",IF(N6530&lt;=12,"7-12 months",IF(N6530&lt;=24,"13-24 months",IF(N6530&lt;=48,"25-48 months","48+ months"))))</f>
        <v>25-48 months</v>
      </c>
      <c r="Z6530" t="str">
        <f t="shared" ref="Z6530:Z6593" si="410">IF(F6530&lt;25,"18-24",IF(F6530&lt;35,"25-34",IF(F6530&lt;50,"35-49","50+")))</f>
        <v>35-49</v>
      </c>
      <c r="AA6530" s="8">
        <f t="shared" ref="AA6530:AA6593" si="411">IF(T6530="Yes",1,0)</f>
        <v>0</v>
      </c>
    </row>
    <row r="6531" spans="1:27">
      <c r="A6531" t="s">
        <v>6706</v>
      </c>
      <c r="B6531" s="1">
        <v>45005</v>
      </c>
      <c r="C6531" s="2" t="s">
        <v>146</v>
      </c>
      <c r="D6531" t="s">
        <v>147</v>
      </c>
      <c r="E6531" t="s">
        <v>26</v>
      </c>
      <c r="F6531">
        <v>33</v>
      </c>
      <c r="G6531" t="s">
        <v>54</v>
      </c>
      <c r="H6531" t="s">
        <v>36</v>
      </c>
      <c r="I6531">
        <v>30</v>
      </c>
      <c r="J6531" t="s">
        <v>29</v>
      </c>
      <c r="K6531" t="s">
        <v>60</v>
      </c>
      <c r="L6531" t="s">
        <v>45</v>
      </c>
      <c r="M6531">
        <v>648</v>
      </c>
      <c r="N6531">
        <v>41</v>
      </c>
      <c r="O6531">
        <v>278.7</v>
      </c>
      <c r="P6531">
        <v>0</v>
      </c>
      <c r="Q6531">
        <v>0</v>
      </c>
      <c r="R6531">
        <v>2</v>
      </c>
      <c r="S6531" t="s">
        <v>581</v>
      </c>
      <c r="T6531" t="s">
        <v>31</v>
      </c>
      <c r="W6531">
        <v>26568</v>
      </c>
      <c r="X6531" t="str">
        <f t="shared" si="408"/>
        <v>No</v>
      </c>
      <c r="Y6531" t="str">
        <f t="shared" si="409"/>
        <v>25-48 months</v>
      </c>
      <c r="Z6531" t="str">
        <f t="shared" si="410"/>
        <v>25-34</v>
      </c>
      <c r="AA6531" s="8">
        <f t="shared" si="411"/>
        <v>0</v>
      </c>
    </row>
    <row r="6532" spans="1:27">
      <c r="A6532" t="s">
        <v>6707</v>
      </c>
      <c r="B6532" s="1">
        <v>45815</v>
      </c>
      <c r="C6532" s="2" t="s">
        <v>146</v>
      </c>
      <c r="D6532" t="s">
        <v>147</v>
      </c>
      <c r="E6532" t="s">
        <v>26</v>
      </c>
      <c r="F6532">
        <v>40</v>
      </c>
      <c r="G6532" t="s">
        <v>27</v>
      </c>
      <c r="H6532" t="s">
        <v>67</v>
      </c>
      <c r="I6532">
        <v>300</v>
      </c>
      <c r="J6532" t="s">
        <v>55</v>
      </c>
      <c r="K6532" t="s">
        <v>60</v>
      </c>
      <c r="L6532" t="s">
        <v>31</v>
      </c>
      <c r="M6532">
        <v>1199</v>
      </c>
      <c r="N6532">
        <v>2</v>
      </c>
      <c r="O6532">
        <v>1470.5</v>
      </c>
      <c r="P6532">
        <v>2</v>
      </c>
      <c r="Q6532">
        <v>0</v>
      </c>
      <c r="R6532">
        <v>4</v>
      </c>
      <c r="S6532" t="s">
        <v>37</v>
      </c>
      <c r="T6532" t="s">
        <v>45</v>
      </c>
      <c r="U6532" s="1">
        <v>45865</v>
      </c>
      <c r="V6532" t="s">
        <v>97</v>
      </c>
      <c r="W6532">
        <v>2398</v>
      </c>
      <c r="X6532" t="str">
        <f t="shared" si="408"/>
        <v>No</v>
      </c>
      <c r="Y6532" t="str">
        <f t="shared" si="409"/>
        <v>0-6 months</v>
      </c>
      <c r="Z6532" t="str">
        <f t="shared" si="410"/>
        <v>35-49</v>
      </c>
      <c r="AA6532" s="8">
        <f t="shared" si="411"/>
        <v>1</v>
      </c>
    </row>
    <row r="6533" spans="1:27">
      <c r="A6533" t="s">
        <v>6708</v>
      </c>
      <c r="B6533" s="1">
        <v>44688</v>
      </c>
      <c r="C6533" s="2" t="s">
        <v>47</v>
      </c>
      <c r="D6533" t="s">
        <v>48</v>
      </c>
      <c r="E6533" t="s">
        <v>26</v>
      </c>
      <c r="F6533">
        <v>40</v>
      </c>
      <c r="G6533" t="s">
        <v>27</v>
      </c>
      <c r="H6533" t="s">
        <v>28</v>
      </c>
      <c r="I6533">
        <v>100</v>
      </c>
      <c r="J6533" t="s">
        <v>55</v>
      </c>
      <c r="K6533" t="s">
        <v>44</v>
      </c>
      <c r="L6533" t="s">
        <v>45</v>
      </c>
      <c r="M6533">
        <v>948</v>
      </c>
      <c r="N6533">
        <v>52</v>
      </c>
      <c r="O6533">
        <v>465.1</v>
      </c>
      <c r="P6533">
        <v>2</v>
      </c>
      <c r="Q6533">
        <v>2</v>
      </c>
      <c r="R6533">
        <v>3</v>
      </c>
      <c r="T6533" t="s">
        <v>31</v>
      </c>
      <c r="W6533">
        <v>49296</v>
      </c>
      <c r="X6533" t="str">
        <f t="shared" si="408"/>
        <v>No</v>
      </c>
      <c r="Y6533" t="str">
        <f t="shared" si="409"/>
        <v>48+ months</v>
      </c>
      <c r="Z6533" t="str">
        <f t="shared" si="410"/>
        <v>35-49</v>
      </c>
      <c r="AA6533" s="8">
        <f t="shared" si="411"/>
        <v>0</v>
      </c>
    </row>
    <row r="6534" spans="1:27">
      <c r="A6534" t="s">
        <v>6709</v>
      </c>
      <c r="B6534" s="1">
        <v>46155</v>
      </c>
      <c r="C6534" s="2" t="s">
        <v>47</v>
      </c>
      <c r="D6534" t="s">
        <v>48</v>
      </c>
      <c r="E6534" t="s">
        <v>26</v>
      </c>
      <c r="F6534">
        <v>53</v>
      </c>
      <c r="G6534" t="s">
        <v>54</v>
      </c>
      <c r="H6534" t="s">
        <v>42</v>
      </c>
      <c r="I6534">
        <v>1000</v>
      </c>
      <c r="J6534" t="s">
        <v>55</v>
      </c>
      <c r="K6534" t="s">
        <v>60</v>
      </c>
      <c r="L6534" t="s">
        <v>31</v>
      </c>
      <c r="M6534">
        <v>1799</v>
      </c>
      <c r="N6534">
        <v>1</v>
      </c>
      <c r="O6534">
        <v>1636</v>
      </c>
      <c r="P6534">
        <v>4</v>
      </c>
      <c r="Q6534">
        <v>1</v>
      </c>
      <c r="R6534">
        <v>3</v>
      </c>
      <c r="S6534" t="s">
        <v>122</v>
      </c>
      <c r="T6534" t="s">
        <v>45</v>
      </c>
      <c r="U6534" s="1">
        <v>46197</v>
      </c>
      <c r="V6534" t="s">
        <v>69</v>
      </c>
      <c r="W6534">
        <v>1799</v>
      </c>
      <c r="X6534" t="str">
        <f t="shared" si="408"/>
        <v>No</v>
      </c>
      <c r="Y6534" t="str">
        <f t="shared" si="409"/>
        <v>0-6 months</v>
      </c>
      <c r="Z6534" t="str">
        <f t="shared" si="410"/>
        <v>50+</v>
      </c>
      <c r="AA6534" s="8">
        <f t="shared" si="411"/>
        <v>1</v>
      </c>
    </row>
    <row r="6535" spans="1:27">
      <c r="A6535" t="s">
        <v>6710</v>
      </c>
      <c r="B6535" s="1">
        <v>46002</v>
      </c>
      <c r="C6535" s="2" t="s">
        <v>71</v>
      </c>
      <c r="D6535" t="s">
        <v>72</v>
      </c>
      <c r="E6535" t="s">
        <v>64</v>
      </c>
      <c r="F6535">
        <v>47</v>
      </c>
      <c r="G6535" t="s">
        <v>27</v>
      </c>
      <c r="H6535" t="s">
        <v>36</v>
      </c>
      <c r="I6535">
        <v>30</v>
      </c>
      <c r="J6535" t="s">
        <v>29</v>
      </c>
      <c r="K6535" t="s">
        <v>60</v>
      </c>
      <c r="L6535" t="s">
        <v>31</v>
      </c>
      <c r="M6535">
        <v>499</v>
      </c>
      <c r="N6535">
        <v>3</v>
      </c>
      <c r="O6535">
        <v>206.1</v>
      </c>
      <c r="P6535">
        <v>3</v>
      </c>
      <c r="Q6535">
        <v>0</v>
      </c>
      <c r="R6535">
        <v>4</v>
      </c>
      <c r="S6535" t="s">
        <v>75</v>
      </c>
      <c r="T6535" t="s">
        <v>45</v>
      </c>
      <c r="U6535" s="1">
        <v>46082</v>
      </c>
      <c r="V6535" t="s">
        <v>92</v>
      </c>
      <c r="W6535">
        <v>1497</v>
      </c>
      <c r="X6535" t="str">
        <f t="shared" si="408"/>
        <v>No</v>
      </c>
      <c r="Y6535" t="str">
        <f t="shared" si="409"/>
        <v>0-6 months</v>
      </c>
      <c r="Z6535" t="str">
        <f t="shared" si="410"/>
        <v>35-49</v>
      </c>
      <c r="AA6535" s="8">
        <f t="shared" si="411"/>
        <v>1</v>
      </c>
    </row>
    <row r="6536" spans="1:27">
      <c r="A6536" t="s">
        <v>6711</v>
      </c>
      <c r="B6536" s="1">
        <v>44847</v>
      </c>
      <c r="C6536" s="2" t="s">
        <v>146</v>
      </c>
      <c r="D6536" t="s">
        <v>147</v>
      </c>
      <c r="E6536" t="s">
        <v>26</v>
      </c>
      <c r="F6536">
        <v>42</v>
      </c>
      <c r="G6536" t="s">
        <v>27</v>
      </c>
      <c r="H6536" t="s">
        <v>67</v>
      </c>
      <c r="I6536">
        <v>300</v>
      </c>
      <c r="J6536" t="s">
        <v>55</v>
      </c>
      <c r="K6536" t="s">
        <v>60</v>
      </c>
      <c r="L6536" t="s">
        <v>31</v>
      </c>
      <c r="M6536">
        <v>1199</v>
      </c>
      <c r="N6536">
        <v>47</v>
      </c>
      <c r="O6536">
        <v>735.9</v>
      </c>
      <c r="P6536">
        <v>1</v>
      </c>
      <c r="Q6536">
        <v>0</v>
      </c>
      <c r="R6536">
        <v>5</v>
      </c>
      <c r="S6536" t="s">
        <v>75</v>
      </c>
      <c r="T6536" t="s">
        <v>31</v>
      </c>
      <c r="W6536">
        <v>56353</v>
      </c>
      <c r="X6536" t="str">
        <f t="shared" si="408"/>
        <v>No</v>
      </c>
      <c r="Y6536" t="str">
        <f t="shared" si="409"/>
        <v>25-48 months</v>
      </c>
      <c r="Z6536" t="str">
        <f t="shared" si="410"/>
        <v>35-49</v>
      </c>
      <c r="AA6536" s="8">
        <f t="shared" si="411"/>
        <v>0</v>
      </c>
    </row>
    <row r="6537" spans="1:27">
      <c r="A6537" t="s">
        <v>6712</v>
      </c>
      <c r="B6537" s="1">
        <v>46024</v>
      </c>
      <c r="C6537" s="2" t="s">
        <v>66</v>
      </c>
      <c r="D6537" t="s">
        <v>40</v>
      </c>
      <c r="E6537" t="s">
        <v>41</v>
      </c>
      <c r="F6537">
        <v>43</v>
      </c>
      <c r="G6537" t="s">
        <v>27</v>
      </c>
      <c r="H6537" t="s">
        <v>67</v>
      </c>
      <c r="I6537">
        <v>300</v>
      </c>
      <c r="J6537" t="s">
        <v>55</v>
      </c>
      <c r="K6537" t="s">
        <v>44</v>
      </c>
      <c r="L6537" t="s">
        <v>31</v>
      </c>
      <c r="M6537">
        <v>1199</v>
      </c>
      <c r="N6537">
        <v>7</v>
      </c>
      <c r="O6537">
        <v>1232</v>
      </c>
      <c r="P6537">
        <v>2</v>
      </c>
      <c r="Q6537">
        <v>1</v>
      </c>
      <c r="R6537">
        <v>3</v>
      </c>
      <c r="T6537" t="s">
        <v>45</v>
      </c>
      <c r="U6537" s="1">
        <v>46247</v>
      </c>
      <c r="V6537" t="s">
        <v>207</v>
      </c>
      <c r="W6537">
        <v>8393</v>
      </c>
      <c r="X6537" t="str">
        <f t="shared" si="408"/>
        <v>No</v>
      </c>
      <c r="Y6537" t="str">
        <f t="shared" si="409"/>
        <v>7-12 months</v>
      </c>
      <c r="Z6537" t="str">
        <f t="shared" si="410"/>
        <v>35-49</v>
      </c>
      <c r="AA6537" s="8">
        <f t="shared" si="411"/>
        <v>1</v>
      </c>
    </row>
    <row r="6538" spans="1:27">
      <c r="A6538" t="s">
        <v>6713</v>
      </c>
      <c r="B6538" s="1">
        <v>45280</v>
      </c>
      <c r="C6538" s="2" t="s">
        <v>209</v>
      </c>
      <c r="D6538" t="s">
        <v>210</v>
      </c>
      <c r="E6538" t="s">
        <v>64</v>
      </c>
      <c r="F6538">
        <v>47</v>
      </c>
      <c r="G6538" t="s">
        <v>54</v>
      </c>
      <c r="H6538" t="s">
        <v>28</v>
      </c>
      <c r="I6538">
        <v>100</v>
      </c>
      <c r="J6538" t="s">
        <v>55</v>
      </c>
      <c r="K6538" t="s">
        <v>60</v>
      </c>
      <c r="L6538" t="s">
        <v>45</v>
      </c>
      <c r="M6538">
        <v>948</v>
      </c>
      <c r="N6538">
        <v>32</v>
      </c>
      <c r="O6538">
        <v>406.9</v>
      </c>
      <c r="P6538">
        <v>0</v>
      </c>
      <c r="Q6538">
        <v>1</v>
      </c>
      <c r="R6538">
        <v>4</v>
      </c>
      <c r="S6538" t="s">
        <v>75</v>
      </c>
      <c r="T6538" t="s">
        <v>31</v>
      </c>
      <c r="W6538">
        <v>30336</v>
      </c>
      <c r="X6538" t="str">
        <f t="shared" si="408"/>
        <v>No</v>
      </c>
      <c r="Y6538" t="str">
        <f t="shared" si="409"/>
        <v>25-48 months</v>
      </c>
      <c r="Z6538" t="str">
        <f t="shared" si="410"/>
        <v>35-49</v>
      </c>
      <c r="AA6538" s="8">
        <f t="shared" si="411"/>
        <v>0</v>
      </c>
    </row>
    <row r="6539" spans="1:27">
      <c r="A6539" t="s">
        <v>6714</v>
      </c>
      <c r="B6539" s="1">
        <v>45270</v>
      </c>
      <c r="C6539" s="2" t="s">
        <v>24</v>
      </c>
      <c r="D6539" t="s">
        <v>25</v>
      </c>
      <c r="E6539" t="s">
        <v>26</v>
      </c>
      <c r="F6539">
        <v>37</v>
      </c>
      <c r="G6539" t="s">
        <v>54</v>
      </c>
      <c r="H6539" t="s">
        <v>36</v>
      </c>
      <c r="I6539">
        <v>30</v>
      </c>
      <c r="J6539" t="s">
        <v>43</v>
      </c>
      <c r="K6539" t="s">
        <v>44</v>
      </c>
      <c r="L6539" t="s">
        <v>45</v>
      </c>
      <c r="M6539">
        <v>648</v>
      </c>
      <c r="N6539">
        <v>33</v>
      </c>
      <c r="O6539">
        <v>187.4</v>
      </c>
      <c r="P6539">
        <v>0</v>
      </c>
      <c r="Q6539">
        <v>0</v>
      </c>
      <c r="R6539">
        <v>4</v>
      </c>
      <c r="T6539" t="s">
        <v>31</v>
      </c>
      <c r="W6539">
        <v>21384</v>
      </c>
      <c r="X6539" t="str">
        <f t="shared" si="408"/>
        <v>No</v>
      </c>
      <c r="Y6539" t="str">
        <f t="shared" si="409"/>
        <v>25-48 months</v>
      </c>
      <c r="Z6539" t="str">
        <f t="shared" si="410"/>
        <v>35-49</v>
      </c>
      <c r="AA6539" s="8">
        <f t="shared" si="411"/>
        <v>0</v>
      </c>
    </row>
    <row r="6540" spans="1:27">
      <c r="A6540" t="s">
        <v>6715</v>
      </c>
      <c r="B6540" s="1">
        <v>46113</v>
      </c>
      <c r="C6540" s="2" t="s">
        <v>51</v>
      </c>
      <c r="D6540" t="s">
        <v>52</v>
      </c>
      <c r="E6540" t="s">
        <v>53</v>
      </c>
      <c r="F6540">
        <v>49</v>
      </c>
      <c r="G6540" t="s">
        <v>27</v>
      </c>
      <c r="H6540" t="s">
        <v>67</v>
      </c>
      <c r="I6540">
        <v>300</v>
      </c>
      <c r="J6540" t="s">
        <v>43</v>
      </c>
      <c r="K6540" t="s">
        <v>44</v>
      </c>
      <c r="L6540" t="s">
        <v>45</v>
      </c>
      <c r="M6540">
        <v>1348</v>
      </c>
      <c r="N6540">
        <v>5</v>
      </c>
      <c r="O6540">
        <v>1207.7</v>
      </c>
      <c r="P6540">
        <v>0</v>
      </c>
      <c r="Q6540">
        <v>1</v>
      </c>
      <c r="R6540">
        <v>3</v>
      </c>
      <c r="S6540" t="s">
        <v>95</v>
      </c>
      <c r="T6540" t="s">
        <v>31</v>
      </c>
      <c r="W6540">
        <v>6740</v>
      </c>
      <c r="X6540" t="str">
        <f t="shared" si="408"/>
        <v>No</v>
      </c>
      <c r="Y6540" t="str">
        <f t="shared" si="409"/>
        <v>0-6 months</v>
      </c>
      <c r="Z6540" t="str">
        <f t="shared" si="410"/>
        <v>35-49</v>
      </c>
      <c r="AA6540" s="8">
        <f t="shared" si="411"/>
        <v>0</v>
      </c>
    </row>
    <row r="6541" spans="1:27">
      <c r="A6541" t="s">
        <v>6716</v>
      </c>
      <c r="B6541" s="1">
        <v>46105</v>
      </c>
      <c r="C6541" s="2" t="s">
        <v>62</v>
      </c>
      <c r="D6541" t="s">
        <v>63</v>
      </c>
      <c r="E6541" t="s">
        <v>64</v>
      </c>
      <c r="F6541">
        <v>29</v>
      </c>
      <c r="G6541" t="s">
        <v>54</v>
      </c>
      <c r="H6541" t="s">
        <v>36</v>
      </c>
      <c r="I6541">
        <v>30</v>
      </c>
      <c r="J6541" t="s">
        <v>55</v>
      </c>
      <c r="K6541" t="s">
        <v>56</v>
      </c>
      <c r="L6541" t="s">
        <v>45</v>
      </c>
      <c r="M6541">
        <v>648</v>
      </c>
      <c r="N6541">
        <v>2</v>
      </c>
      <c r="O6541">
        <v>237.7</v>
      </c>
      <c r="P6541">
        <v>0</v>
      </c>
      <c r="Q6541">
        <v>0</v>
      </c>
      <c r="R6541">
        <v>4</v>
      </c>
      <c r="S6541" t="s">
        <v>91</v>
      </c>
      <c r="T6541" t="s">
        <v>45</v>
      </c>
      <c r="U6541" s="1">
        <v>46170</v>
      </c>
      <c r="V6541" t="s">
        <v>69</v>
      </c>
      <c r="W6541">
        <v>1296</v>
      </c>
      <c r="X6541" t="str">
        <f t="shared" si="408"/>
        <v>No</v>
      </c>
      <c r="Y6541" t="str">
        <f t="shared" si="409"/>
        <v>0-6 months</v>
      </c>
      <c r="Z6541" t="str">
        <f t="shared" si="410"/>
        <v>25-34</v>
      </c>
      <c r="AA6541" s="8">
        <f t="shared" si="411"/>
        <v>1</v>
      </c>
    </row>
    <row r="6542" spans="1:27">
      <c r="A6542" t="s">
        <v>6717</v>
      </c>
      <c r="B6542" s="1">
        <v>45533</v>
      </c>
      <c r="C6542" s="2" t="s">
        <v>47</v>
      </c>
      <c r="D6542" t="s">
        <v>48</v>
      </c>
      <c r="E6542" t="s">
        <v>26</v>
      </c>
      <c r="F6542">
        <v>49</v>
      </c>
      <c r="G6542" t="s">
        <v>54</v>
      </c>
      <c r="H6542" t="s">
        <v>36</v>
      </c>
      <c r="I6542">
        <v>30</v>
      </c>
      <c r="J6542" t="s">
        <v>43</v>
      </c>
      <c r="K6542" t="s">
        <v>82</v>
      </c>
      <c r="L6542" t="s">
        <v>45</v>
      </c>
      <c r="M6542">
        <v>648</v>
      </c>
      <c r="N6542">
        <v>24</v>
      </c>
      <c r="O6542">
        <v>368.3</v>
      </c>
      <c r="P6542">
        <v>0</v>
      </c>
      <c r="Q6542">
        <v>0</v>
      </c>
      <c r="R6542">
        <v>5</v>
      </c>
      <c r="S6542" t="s">
        <v>75</v>
      </c>
      <c r="T6542" t="s">
        <v>31</v>
      </c>
      <c r="W6542">
        <v>15552</v>
      </c>
      <c r="X6542" t="str">
        <f t="shared" si="408"/>
        <v>No</v>
      </c>
      <c r="Y6542" t="str">
        <f t="shared" si="409"/>
        <v>13-24 months</v>
      </c>
      <c r="Z6542" t="str">
        <f t="shared" si="410"/>
        <v>35-49</v>
      </c>
      <c r="AA6542" s="8">
        <f t="shared" si="411"/>
        <v>0</v>
      </c>
    </row>
    <row r="6543" spans="1:27">
      <c r="A6543" t="s">
        <v>6718</v>
      </c>
      <c r="B6543" s="1">
        <v>44746</v>
      </c>
      <c r="C6543" s="2" t="s">
        <v>71</v>
      </c>
      <c r="D6543" t="s">
        <v>72</v>
      </c>
      <c r="E6543" t="s">
        <v>64</v>
      </c>
      <c r="F6543">
        <v>48</v>
      </c>
      <c r="G6543" t="s">
        <v>27</v>
      </c>
      <c r="H6543" t="s">
        <v>36</v>
      </c>
      <c r="I6543">
        <v>30</v>
      </c>
      <c r="J6543" t="s">
        <v>29</v>
      </c>
      <c r="K6543" t="s">
        <v>44</v>
      </c>
      <c r="L6543" t="s">
        <v>31</v>
      </c>
      <c r="M6543">
        <v>499</v>
      </c>
      <c r="N6543">
        <v>50</v>
      </c>
      <c r="O6543">
        <v>223</v>
      </c>
      <c r="P6543">
        <v>2</v>
      </c>
      <c r="Q6543">
        <v>1</v>
      </c>
      <c r="R6543">
        <v>3</v>
      </c>
      <c r="S6543" t="s">
        <v>149</v>
      </c>
      <c r="T6543" t="s">
        <v>31</v>
      </c>
      <c r="W6543">
        <v>24950</v>
      </c>
      <c r="X6543" t="str">
        <f t="shared" si="408"/>
        <v>No</v>
      </c>
      <c r="Y6543" t="str">
        <f t="shared" si="409"/>
        <v>48+ months</v>
      </c>
      <c r="Z6543" t="str">
        <f t="shared" si="410"/>
        <v>35-49</v>
      </c>
      <c r="AA6543" s="8">
        <f t="shared" si="411"/>
        <v>0</v>
      </c>
    </row>
    <row r="6544" spans="1:27">
      <c r="A6544" t="s">
        <v>6719</v>
      </c>
      <c r="B6544" s="1">
        <v>45893</v>
      </c>
      <c r="C6544" s="2" t="s">
        <v>146</v>
      </c>
      <c r="D6544" t="s">
        <v>147</v>
      </c>
      <c r="E6544" t="s">
        <v>26</v>
      </c>
      <c r="F6544">
        <v>41</v>
      </c>
      <c r="G6544" t="s">
        <v>163</v>
      </c>
      <c r="H6544" t="s">
        <v>36</v>
      </c>
      <c r="I6544">
        <v>30</v>
      </c>
      <c r="J6544" t="s">
        <v>43</v>
      </c>
      <c r="K6544" t="s">
        <v>30</v>
      </c>
      <c r="L6544" t="s">
        <v>45</v>
      </c>
      <c r="M6544">
        <v>648</v>
      </c>
      <c r="N6544">
        <v>12</v>
      </c>
      <c r="O6544">
        <v>250.9</v>
      </c>
      <c r="P6544">
        <v>1</v>
      </c>
      <c r="Q6544">
        <v>2</v>
      </c>
      <c r="R6544">
        <v>3</v>
      </c>
      <c r="S6544" t="s">
        <v>136</v>
      </c>
      <c r="T6544" t="s">
        <v>31</v>
      </c>
      <c r="W6544">
        <v>7776</v>
      </c>
      <c r="X6544" t="str">
        <f t="shared" si="408"/>
        <v>No</v>
      </c>
      <c r="Y6544" t="str">
        <f t="shared" si="409"/>
        <v>7-12 months</v>
      </c>
      <c r="Z6544" t="str">
        <f t="shared" si="410"/>
        <v>35-49</v>
      </c>
      <c r="AA6544" s="8">
        <f t="shared" si="411"/>
        <v>0</v>
      </c>
    </row>
    <row r="6545" spans="1:27">
      <c r="A6545" t="s">
        <v>6720</v>
      </c>
      <c r="B6545" s="1">
        <v>45542</v>
      </c>
      <c r="C6545" s="2" t="s">
        <v>66</v>
      </c>
      <c r="D6545" t="s">
        <v>40</v>
      </c>
      <c r="E6545" t="s">
        <v>41</v>
      </c>
      <c r="F6545">
        <v>22</v>
      </c>
      <c r="G6545" t="s">
        <v>27</v>
      </c>
      <c r="H6545" t="s">
        <v>28</v>
      </c>
      <c r="I6545">
        <v>100</v>
      </c>
      <c r="J6545" t="s">
        <v>29</v>
      </c>
      <c r="K6545" t="s">
        <v>56</v>
      </c>
      <c r="L6545" t="s">
        <v>31</v>
      </c>
      <c r="M6545">
        <v>799</v>
      </c>
      <c r="N6545">
        <v>24</v>
      </c>
      <c r="O6545">
        <v>545.20000000000005</v>
      </c>
      <c r="P6545">
        <v>1</v>
      </c>
      <c r="Q6545">
        <v>0</v>
      </c>
      <c r="R6545">
        <v>2</v>
      </c>
      <c r="S6545" t="s">
        <v>255</v>
      </c>
      <c r="T6545" t="s">
        <v>31</v>
      </c>
      <c r="W6545">
        <v>19176</v>
      </c>
      <c r="X6545" t="str">
        <f t="shared" si="408"/>
        <v>No</v>
      </c>
      <c r="Y6545" t="str">
        <f t="shared" si="409"/>
        <v>13-24 months</v>
      </c>
      <c r="Z6545" t="str">
        <f t="shared" si="410"/>
        <v>18-24</v>
      </c>
      <c r="AA6545" s="8">
        <f t="shared" si="411"/>
        <v>0</v>
      </c>
    </row>
    <row r="6546" spans="1:27">
      <c r="A6546" t="s">
        <v>6721</v>
      </c>
      <c r="B6546" s="1">
        <v>46134</v>
      </c>
      <c r="C6546" s="2" t="s">
        <v>66</v>
      </c>
      <c r="D6546" t="s">
        <v>40</v>
      </c>
      <c r="E6546" t="s">
        <v>41</v>
      </c>
      <c r="F6546">
        <v>20</v>
      </c>
      <c r="G6546" t="s">
        <v>54</v>
      </c>
      <c r="H6546" t="s">
        <v>67</v>
      </c>
      <c r="I6546">
        <v>300</v>
      </c>
      <c r="J6546" t="s">
        <v>55</v>
      </c>
      <c r="K6546" t="s">
        <v>82</v>
      </c>
      <c r="L6546" t="s">
        <v>31</v>
      </c>
      <c r="M6546">
        <v>1199</v>
      </c>
      <c r="N6546">
        <v>2</v>
      </c>
      <c r="O6546">
        <v>906.2</v>
      </c>
      <c r="P6546">
        <v>2</v>
      </c>
      <c r="Q6546">
        <v>0</v>
      </c>
      <c r="R6546">
        <v>4</v>
      </c>
      <c r="S6546" t="s">
        <v>107</v>
      </c>
      <c r="T6546" t="s">
        <v>45</v>
      </c>
      <c r="U6546" s="1">
        <v>46193</v>
      </c>
      <c r="V6546" t="s">
        <v>92</v>
      </c>
      <c r="W6546">
        <v>2398</v>
      </c>
      <c r="X6546" t="str">
        <f t="shared" si="408"/>
        <v>No</v>
      </c>
      <c r="Y6546" t="str">
        <f t="shared" si="409"/>
        <v>0-6 months</v>
      </c>
      <c r="Z6546" t="str">
        <f t="shared" si="410"/>
        <v>18-24</v>
      </c>
      <c r="AA6546" s="8">
        <f t="shared" si="411"/>
        <v>1</v>
      </c>
    </row>
    <row r="6547" spans="1:27">
      <c r="A6547" t="s">
        <v>6722</v>
      </c>
      <c r="B6547" s="1">
        <v>46159</v>
      </c>
      <c r="C6547" s="2" t="s">
        <v>146</v>
      </c>
      <c r="D6547" t="s">
        <v>147</v>
      </c>
      <c r="E6547" t="s">
        <v>26</v>
      </c>
      <c r="F6547">
        <v>32</v>
      </c>
      <c r="G6547" t="s">
        <v>27</v>
      </c>
      <c r="H6547" t="s">
        <v>36</v>
      </c>
      <c r="I6547">
        <v>30</v>
      </c>
      <c r="J6547" t="s">
        <v>29</v>
      </c>
      <c r="K6547" t="s">
        <v>60</v>
      </c>
      <c r="L6547" t="s">
        <v>31</v>
      </c>
      <c r="M6547">
        <v>499</v>
      </c>
      <c r="N6547">
        <v>2</v>
      </c>
      <c r="O6547">
        <v>212.1</v>
      </c>
      <c r="P6547">
        <v>1</v>
      </c>
      <c r="Q6547">
        <v>0</v>
      </c>
      <c r="R6547">
        <v>2</v>
      </c>
      <c r="S6547" t="s">
        <v>99</v>
      </c>
      <c r="T6547" t="s">
        <v>45</v>
      </c>
      <c r="U6547" s="1">
        <v>46232</v>
      </c>
      <c r="V6547" t="s">
        <v>207</v>
      </c>
      <c r="W6547">
        <v>998</v>
      </c>
      <c r="X6547" t="str">
        <f t="shared" si="408"/>
        <v>No</v>
      </c>
      <c r="Y6547" t="str">
        <f t="shared" si="409"/>
        <v>0-6 months</v>
      </c>
      <c r="Z6547" t="str">
        <f t="shared" si="410"/>
        <v>25-34</v>
      </c>
      <c r="AA6547" s="8">
        <f t="shared" si="411"/>
        <v>1</v>
      </c>
    </row>
    <row r="6548" spans="1:27">
      <c r="A6548" t="s">
        <v>6723</v>
      </c>
      <c r="B6548" s="1">
        <v>46246</v>
      </c>
      <c r="C6548" s="2" t="s">
        <v>66</v>
      </c>
      <c r="D6548" t="s">
        <v>40</v>
      </c>
      <c r="E6548" t="s">
        <v>41</v>
      </c>
      <c r="F6548">
        <v>23</v>
      </c>
      <c r="G6548" t="s">
        <v>54</v>
      </c>
      <c r="H6548" t="s">
        <v>28</v>
      </c>
      <c r="I6548">
        <v>100</v>
      </c>
      <c r="J6548" t="s">
        <v>55</v>
      </c>
      <c r="K6548" t="s">
        <v>82</v>
      </c>
      <c r="L6548" t="s">
        <v>45</v>
      </c>
      <c r="M6548">
        <v>948</v>
      </c>
      <c r="N6548">
        <v>1</v>
      </c>
      <c r="O6548">
        <v>645.6</v>
      </c>
      <c r="P6548">
        <v>1</v>
      </c>
      <c r="Q6548">
        <v>0</v>
      </c>
      <c r="R6548">
        <v>5</v>
      </c>
      <c r="S6548" t="s">
        <v>164</v>
      </c>
      <c r="T6548" t="s">
        <v>31</v>
      </c>
      <c r="W6548">
        <v>948</v>
      </c>
      <c r="X6548" t="str">
        <f t="shared" si="408"/>
        <v>No</v>
      </c>
      <c r="Y6548" t="str">
        <f t="shared" si="409"/>
        <v>0-6 months</v>
      </c>
      <c r="Z6548" t="str">
        <f t="shared" si="410"/>
        <v>18-24</v>
      </c>
      <c r="AA6548" s="8">
        <f t="shared" si="411"/>
        <v>0</v>
      </c>
    </row>
    <row r="6549" spans="1:27">
      <c r="A6549" t="s">
        <v>6724</v>
      </c>
      <c r="B6549" s="1">
        <v>45469</v>
      </c>
      <c r="C6549" s="2" t="s">
        <v>47</v>
      </c>
      <c r="D6549" t="s">
        <v>48</v>
      </c>
      <c r="E6549" t="s">
        <v>26</v>
      </c>
      <c r="F6549">
        <v>46</v>
      </c>
      <c r="G6549" t="s">
        <v>54</v>
      </c>
      <c r="H6549" t="s">
        <v>67</v>
      </c>
      <c r="I6549">
        <v>300</v>
      </c>
      <c r="J6549" t="s">
        <v>29</v>
      </c>
      <c r="K6549" t="s">
        <v>56</v>
      </c>
      <c r="L6549" t="s">
        <v>31</v>
      </c>
      <c r="M6549">
        <v>1199</v>
      </c>
      <c r="N6549">
        <v>26</v>
      </c>
      <c r="O6549">
        <v>365.8</v>
      </c>
      <c r="P6549">
        <v>0</v>
      </c>
      <c r="Q6549">
        <v>0</v>
      </c>
      <c r="R6549">
        <v>3</v>
      </c>
      <c r="S6549" t="s">
        <v>114</v>
      </c>
      <c r="T6549" t="s">
        <v>31</v>
      </c>
      <c r="W6549">
        <v>31174</v>
      </c>
      <c r="X6549" t="str">
        <f t="shared" si="408"/>
        <v>No</v>
      </c>
      <c r="Y6549" t="str">
        <f t="shared" si="409"/>
        <v>25-48 months</v>
      </c>
      <c r="Z6549" t="str">
        <f t="shared" si="410"/>
        <v>35-49</v>
      </c>
      <c r="AA6549" s="8">
        <f t="shared" si="411"/>
        <v>0</v>
      </c>
    </row>
    <row r="6550" spans="1:27">
      <c r="A6550" t="s">
        <v>6725</v>
      </c>
      <c r="B6550" s="1">
        <v>45155</v>
      </c>
      <c r="C6550" s="2" t="s">
        <v>24</v>
      </c>
      <c r="D6550" t="s">
        <v>25</v>
      </c>
      <c r="E6550" t="s">
        <v>26</v>
      </c>
      <c r="F6550">
        <v>36</v>
      </c>
      <c r="G6550" t="s">
        <v>54</v>
      </c>
      <c r="H6550" t="s">
        <v>28</v>
      </c>
      <c r="I6550">
        <v>100</v>
      </c>
      <c r="J6550" t="s">
        <v>55</v>
      </c>
      <c r="K6550" t="s">
        <v>30</v>
      </c>
      <c r="L6550" t="s">
        <v>31</v>
      </c>
      <c r="M6550">
        <v>799</v>
      </c>
      <c r="N6550">
        <v>36</v>
      </c>
      <c r="O6550">
        <v>268.2</v>
      </c>
      <c r="P6550">
        <v>0</v>
      </c>
      <c r="Q6550">
        <v>0</v>
      </c>
      <c r="R6550">
        <v>4</v>
      </c>
      <c r="S6550" t="s">
        <v>405</v>
      </c>
      <c r="T6550" t="s">
        <v>31</v>
      </c>
      <c r="W6550">
        <v>28764</v>
      </c>
      <c r="X6550" t="str">
        <f t="shared" si="408"/>
        <v>No</v>
      </c>
      <c r="Y6550" t="str">
        <f t="shared" si="409"/>
        <v>25-48 months</v>
      </c>
      <c r="Z6550" t="str">
        <f t="shared" si="410"/>
        <v>35-49</v>
      </c>
      <c r="AA6550" s="8">
        <f t="shared" si="411"/>
        <v>0</v>
      </c>
    </row>
    <row r="6551" spans="1:27">
      <c r="A6551" t="s">
        <v>6726</v>
      </c>
      <c r="B6551" s="1">
        <v>45350</v>
      </c>
      <c r="C6551" s="2" t="s">
        <v>209</v>
      </c>
      <c r="D6551" t="s">
        <v>210</v>
      </c>
      <c r="E6551" t="s">
        <v>64</v>
      </c>
      <c r="F6551">
        <v>26</v>
      </c>
      <c r="G6551" t="s">
        <v>27</v>
      </c>
      <c r="H6551" t="s">
        <v>28</v>
      </c>
      <c r="I6551">
        <v>100</v>
      </c>
      <c r="J6551" t="s">
        <v>55</v>
      </c>
      <c r="K6551" t="s">
        <v>44</v>
      </c>
      <c r="L6551" t="s">
        <v>31</v>
      </c>
      <c r="M6551">
        <v>799</v>
      </c>
      <c r="N6551">
        <v>30</v>
      </c>
      <c r="O6551">
        <v>495.8</v>
      </c>
      <c r="P6551">
        <v>1</v>
      </c>
      <c r="Q6551">
        <v>0</v>
      </c>
      <c r="R6551">
        <v>4</v>
      </c>
      <c r="T6551" t="s">
        <v>31</v>
      </c>
      <c r="W6551">
        <v>23970</v>
      </c>
      <c r="X6551" t="str">
        <f t="shared" si="408"/>
        <v>No</v>
      </c>
      <c r="Y6551" t="str">
        <f t="shared" si="409"/>
        <v>25-48 months</v>
      </c>
      <c r="Z6551" t="str">
        <f t="shared" si="410"/>
        <v>25-34</v>
      </c>
      <c r="AA6551" s="8">
        <f t="shared" si="411"/>
        <v>0</v>
      </c>
    </row>
    <row r="6552" spans="1:27">
      <c r="A6552" t="s">
        <v>6727</v>
      </c>
      <c r="B6552" s="1">
        <v>45933</v>
      </c>
      <c r="C6552" s="2" t="s">
        <v>146</v>
      </c>
      <c r="D6552" t="s">
        <v>147</v>
      </c>
      <c r="E6552" t="s">
        <v>26</v>
      </c>
      <c r="F6552">
        <v>57</v>
      </c>
      <c r="G6552" t="s">
        <v>54</v>
      </c>
      <c r="H6552" t="s">
        <v>36</v>
      </c>
      <c r="I6552">
        <v>30</v>
      </c>
      <c r="J6552" t="s">
        <v>55</v>
      </c>
      <c r="K6552" t="s">
        <v>30</v>
      </c>
      <c r="L6552" t="s">
        <v>31</v>
      </c>
      <c r="M6552">
        <v>499</v>
      </c>
      <c r="N6552">
        <v>11</v>
      </c>
      <c r="O6552">
        <v>421.7</v>
      </c>
      <c r="P6552">
        <v>1</v>
      </c>
      <c r="Q6552">
        <v>0</v>
      </c>
      <c r="R6552">
        <v>5</v>
      </c>
      <c r="S6552" t="s">
        <v>105</v>
      </c>
      <c r="T6552" t="s">
        <v>31</v>
      </c>
      <c r="W6552">
        <v>5489</v>
      </c>
      <c r="X6552" t="str">
        <f t="shared" si="408"/>
        <v>No</v>
      </c>
      <c r="Y6552" t="str">
        <f t="shared" si="409"/>
        <v>7-12 months</v>
      </c>
      <c r="Z6552" t="str">
        <f t="shared" si="410"/>
        <v>50+</v>
      </c>
      <c r="AA6552" s="8">
        <f t="shared" si="411"/>
        <v>0</v>
      </c>
    </row>
    <row r="6553" spans="1:27">
      <c r="A6553" t="s">
        <v>6728</v>
      </c>
      <c r="B6553" s="1">
        <v>45958</v>
      </c>
      <c r="C6553" s="2" t="s">
        <v>146</v>
      </c>
      <c r="D6553" t="s">
        <v>147</v>
      </c>
      <c r="E6553" t="s">
        <v>26</v>
      </c>
      <c r="F6553">
        <v>27</v>
      </c>
      <c r="G6553" t="s">
        <v>27</v>
      </c>
      <c r="H6553" t="s">
        <v>36</v>
      </c>
      <c r="I6553">
        <v>30</v>
      </c>
      <c r="J6553" t="s">
        <v>55</v>
      </c>
      <c r="K6553" t="s">
        <v>56</v>
      </c>
      <c r="L6553" t="s">
        <v>45</v>
      </c>
      <c r="M6553">
        <v>648</v>
      </c>
      <c r="N6553">
        <v>10</v>
      </c>
      <c r="O6553">
        <v>157.9</v>
      </c>
      <c r="P6553">
        <v>0</v>
      </c>
      <c r="Q6553">
        <v>1</v>
      </c>
      <c r="R6553">
        <v>3</v>
      </c>
      <c r="S6553" t="s">
        <v>143</v>
      </c>
      <c r="T6553" t="s">
        <v>31</v>
      </c>
      <c r="W6553">
        <v>6480</v>
      </c>
      <c r="X6553" t="str">
        <f t="shared" si="408"/>
        <v>No</v>
      </c>
      <c r="Y6553" t="str">
        <f t="shared" si="409"/>
        <v>7-12 months</v>
      </c>
      <c r="Z6553" t="str">
        <f t="shared" si="410"/>
        <v>25-34</v>
      </c>
      <c r="AA6553" s="8">
        <f t="shared" si="411"/>
        <v>0</v>
      </c>
    </row>
    <row r="6554" spans="1:27">
      <c r="A6554" t="s">
        <v>6729</v>
      </c>
      <c r="B6554" s="1">
        <v>46139</v>
      </c>
      <c r="C6554" s="2" t="s">
        <v>24</v>
      </c>
      <c r="D6554" t="s">
        <v>25</v>
      </c>
      <c r="E6554" t="s">
        <v>26</v>
      </c>
      <c r="F6554">
        <v>27</v>
      </c>
      <c r="G6554" t="s">
        <v>27</v>
      </c>
      <c r="H6554" t="s">
        <v>36</v>
      </c>
      <c r="I6554">
        <v>30</v>
      </c>
      <c r="J6554" t="s">
        <v>29</v>
      </c>
      <c r="K6554" t="s">
        <v>56</v>
      </c>
      <c r="L6554" t="s">
        <v>45</v>
      </c>
      <c r="M6554">
        <v>648</v>
      </c>
      <c r="N6554">
        <v>4</v>
      </c>
      <c r="O6554">
        <v>295.5</v>
      </c>
      <c r="P6554">
        <v>3</v>
      </c>
      <c r="Q6554">
        <v>0</v>
      </c>
      <c r="R6554">
        <v>3</v>
      </c>
      <c r="T6554" t="s">
        <v>31</v>
      </c>
      <c r="W6554">
        <v>2592</v>
      </c>
      <c r="X6554" t="str">
        <f t="shared" si="408"/>
        <v>No</v>
      </c>
      <c r="Y6554" t="str">
        <f t="shared" si="409"/>
        <v>0-6 months</v>
      </c>
      <c r="Z6554" t="str">
        <f t="shared" si="410"/>
        <v>25-34</v>
      </c>
      <c r="AA6554" s="8">
        <f t="shared" si="411"/>
        <v>0</v>
      </c>
    </row>
    <row r="6555" spans="1:27">
      <c r="A6555" t="s">
        <v>6730</v>
      </c>
      <c r="B6555" s="1">
        <v>45964</v>
      </c>
      <c r="C6555" s="2" t="s">
        <v>101</v>
      </c>
      <c r="D6555" t="s">
        <v>102</v>
      </c>
      <c r="E6555" t="s">
        <v>35</v>
      </c>
      <c r="F6555">
        <v>46</v>
      </c>
      <c r="G6555" t="s">
        <v>27</v>
      </c>
      <c r="H6555" t="s">
        <v>67</v>
      </c>
      <c r="I6555">
        <v>300</v>
      </c>
      <c r="J6555" t="s">
        <v>55</v>
      </c>
      <c r="K6555" t="s">
        <v>82</v>
      </c>
      <c r="L6555" t="s">
        <v>45</v>
      </c>
      <c r="M6555">
        <v>1348</v>
      </c>
      <c r="N6555">
        <v>10</v>
      </c>
      <c r="O6555">
        <v>1296.2</v>
      </c>
      <c r="P6555">
        <v>1</v>
      </c>
      <c r="Q6555">
        <v>0</v>
      </c>
      <c r="R6555">
        <v>5</v>
      </c>
      <c r="S6555" t="s">
        <v>160</v>
      </c>
      <c r="T6555" t="s">
        <v>31</v>
      </c>
      <c r="W6555">
        <v>13480</v>
      </c>
      <c r="X6555" t="str">
        <f t="shared" si="408"/>
        <v>No</v>
      </c>
      <c r="Y6555" t="str">
        <f t="shared" si="409"/>
        <v>7-12 months</v>
      </c>
      <c r="Z6555" t="str">
        <f t="shared" si="410"/>
        <v>35-49</v>
      </c>
      <c r="AA6555" s="8">
        <f t="shared" si="411"/>
        <v>0</v>
      </c>
    </row>
    <row r="6556" spans="1:27">
      <c r="A6556" t="s">
        <v>6731</v>
      </c>
      <c r="B6556" s="1">
        <v>46235</v>
      </c>
      <c r="C6556" s="2" t="s">
        <v>51</v>
      </c>
      <c r="D6556" t="s">
        <v>52</v>
      </c>
      <c r="E6556" t="s">
        <v>53</v>
      </c>
      <c r="F6556">
        <v>51</v>
      </c>
      <c r="G6556" t="s">
        <v>54</v>
      </c>
      <c r="H6556" t="s">
        <v>42</v>
      </c>
      <c r="I6556">
        <v>1000</v>
      </c>
      <c r="J6556" t="s">
        <v>43</v>
      </c>
      <c r="K6556" t="s">
        <v>82</v>
      </c>
      <c r="L6556" t="s">
        <v>45</v>
      </c>
      <c r="M6556">
        <v>1948</v>
      </c>
      <c r="N6556">
        <v>1</v>
      </c>
      <c r="O6556">
        <v>1426.1</v>
      </c>
      <c r="P6556">
        <v>0</v>
      </c>
      <c r="Q6556">
        <v>0</v>
      </c>
      <c r="R6556">
        <v>4</v>
      </c>
      <c r="S6556" t="s">
        <v>107</v>
      </c>
      <c r="T6556" t="s">
        <v>31</v>
      </c>
      <c r="W6556">
        <v>1948</v>
      </c>
      <c r="X6556" t="str">
        <f t="shared" si="408"/>
        <v>No</v>
      </c>
      <c r="Y6556" t="str">
        <f t="shared" si="409"/>
        <v>0-6 months</v>
      </c>
      <c r="Z6556" t="str">
        <f t="shared" si="410"/>
        <v>50+</v>
      </c>
      <c r="AA6556" s="8">
        <f t="shared" si="411"/>
        <v>0</v>
      </c>
    </row>
    <row r="6557" spans="1:27">
      <c r="A6557" t="s">
        <v>6732</v>
      </c>
      <c r="B6557" s="1">
        <v>46211</v>
      </c>
      <c r="C6557" s="2" t="s">
        <v>47</v>
      </c>
      <c r="D6557" t="s">
        <v>48</v>
      </c>
      <c r="E6557" t="s">
        <v>26</v>
      </c>
      <c r="F6557">
        <v>53</v>
      </c>
      <c r="G6557" t="s">
        <v>54</v>
      </c>
      <c r="H6557" t="s">
        <v>36</v>
      </c>
      <c r="I6557">
        <v>30</v>
      </c>
      <c r="J6557" t="s">
        <v>29</v>
      </c>
      <c r="K6557" t="s">
        <v>30</v>
      </c>
      <c r="L6557" t="s">
        <v>31</v>
      </c>
      <c r="M6557">
        <v>499</v>
      </c>
      <c r="N6557">
        <v>2</v>
      </c>
      <c r="O6557">
        <v>176.5</v>
      </c>
      <c r="P6557">
        <v>1</v>
      </c>
      <c r="Q6557">
        <v>0</v>
      </c>
      <c r="R6557">
        <v>3</v>
      </c>
      <c r="S6557" t="s">
        <v>80</v>
      </c>
      <c r="T6557" t="s">
        <v>31</v>
      </c>
      <c r="W6557">
        <v>998</v>
      </c>
      <c r="X6557" t="str">
        <f t="shared" si="408"/>
        <v>No</v>
      </c>
      <c r="Y6557" t="str">
        <f t="shared" si="409"/>
        <v>0-6 months</v>
      </c>
      <c r="Z6557" t="str">
        <f t="shared" si="410"/>
        <v>50+</v>
      </c>
      <c r="AA6557" s="8">
        <f t="shared" si="411"/>
        <v>0</v>
      </c>
    </row>
    <row r="6558" spans="1:27">
      <c r="A6558" t="s">
        <v>6733</v>
      </c>
      <c r="B6558" s="1">
        <v>44618</v>
      </c>
      <c r="C6558" s="2" t="s">
        <v>71</v>
      </c>
      <c r="D6558" t="s">
        <v>72</v>
      </c>
      <c r="E6558" t="s">
        <v>64</v>
      </c>
      <c r="F6558">
        <v>18</v>
      </c>
      <c r="G6558" t="s">
        <v>54</v>
      </c>
      <c r="H6558" t="s">
        <v>28</v>
      </c>
      <c r="I6558">
        <v>100</v>
      </c>
      <c r="J6558" t="s">
        <v>55</v>
      </c>
      <c r="K6558" t="s">
        <v>56</v>
      </c>
      <c r="L6558" t="s">
        <v>31</v>
      </c>
      <c r="M6558">
        <v>799</v>
      </c>
      <c r="N6558">
        <v>54</v>
      </c>
      <c r="O6558">
        <v>484.3</v>
      </c>
      <c r="P6558">
        <v>2</v>
      </c>
      <c r="Q6558">
        <v>0</v>
      </c>
      <c r="R6558">
        <v>4</v>
      </c>
      <c r="S6558" t="s">
        <v>112</v>
      </c>
      <c r="T6558" t="s">
        <v>31</v>
      </c>
      <c r="W6558">
        <v>43146</v>
      </c>
      <c r="X6558" t="str">
        <f t="shared" si="408"/>
        <v>No</v>
      </c>
      <c r="Y6558" t="str">
        <f t="shared" si="409"/>
        <v>48+ months</v>
      </c>
      <c r="Z6558" t="str">
        <f t="shared" si="410"/>
        <v>18-24</v>
      </c>
      <c r="AA6558" s="8">
        <f t="shared" si="411"/>
        <v>0</v>
      </c>
    </row>
    <row r="6559" spans="1:27">
      <c r="A6559" t="s">
        <v>6734</v>
      </c>
      <c r="B6559" s="1">
        <v>45780</v>
      </c>
      <c r="C6559" s="2" t="s">
        <v>51</v>
      </c>
      <c r="D6559" t="s">
        <v>52</v>
      </c>
      <c r="E6559" t="s">
        <v>53</v>
      </c>
      <c r="F6559">
        <v>32</v>
      </c>
      <c r="G6559" t="s">
        <v>27</v>
      </c>
      <c r="H6559" t="s">
        <v>28</v>
      </c>
      <c r="I6559">
        <v>100</v>
      </c>
      <c r="J6559" t="s">
        <v>55</v>
      </c>
      <c r="K6559" t="s">
        <v>30</v>
      </c>
      <c r="L6559" t="s">
        <v>31</v>
      </c>
      <c r="M6559">
        <v>799</v>
      </c>
      <c r="N6559">
        <v>16</v>
      </c>
      <c r="O6559">
        <v>476.7</v>
      </c>
      <c r="P6559">
        <v>2</v>
      </c>
      <c r="Q6559">
        <v>1</v>
      </c>
      <c r="R6559">
        <v>3</v>
      </c>
      <c r="S6559" t="s">
        <v>244</v>
      </c>
      <c r="T6559" t="s">
        <v>31</v>
      </c>
      <c r="W6559">
        <v>12784</v>
      </c>
      <c r="X6559" t="str">
        <f t="shared" si="408"/>
        <v>No</v>
      </c>
      <c r="Y6559" t="str">
        <f t="shared" si="409"/>
        <v>13-24 months</v>
      </c>
      <c r="Z6559" t="str">
        <f t="shared" si="410"/>
        <v>25-34</v>
      </c>
      <c r="AA6559" s="8">
        <f t="shared" si="411"/>
        <v>0</v>
      </c>
    </row>
    <row r="6560" spans="1:27">
      <c r="A6560" t="s">
        <v>6735</v>
      </c>
      <c r="B6560" s="1">
        <v>44900</v>
      </c>
      <c r="C6560" s="2" t="s">
        <v>71</v>
      </c>
      <c r="D6560" t="s">
        <v>72</v>
      </c>
      <c r="E6560" t="s">
        <v>64</v>
      </c>
      <c r="F6560">
        <v>19</v>
      </c>
      <c r="G6560" t="s">
        <v>27</v>
      </c>
      <c r="H6560" t="s">
        <v>36</v>
      </c>
      <c r="I6560">
        <v>30</v>
      </c>
      <c r="J6560" t="s">
        <v>29</v>
      </c>
      <c r="K6560" t="s">
        <v>82</v>
      </c>
      <c r="L6560" t="s">
        <v>31</v>
      </c>
      <c r="M6560">
        <v>499</v>
      </c>
      <c r="N6560">
        <v>45</v>
      </c>
      <c r="O6560">
        <v>320.3</v>
      </c>
      <c r="P6560">
        <v>0</v>
      </c>
      <c r="Q6560">
        <v>0</v>
      </c>
      <c r="R6560">
        <v>5</v>
      </c>
      <c r="S6560" t="s">
        <v>91</v>
      </c>
      <c r="T6560" t="s">
        <v>31</v>
      </c>
      <c r="W6560">
        <v>22455</v>
      </c>
      <c r="X6560" t="str">
        <f t="shared" si="408"/>
        <v>No</v>
      </c>
      <c r="Y6560" t="str">
        <f t="shared" si="409"/>
        <v>25-48 months</v>
      </c>
      <c r="Z6560" t="str">
        <f t="shared" si="410"/>
        <v>18-24</v>
      </c>
      <c r="AA6560" s="8">
        <f t="shared" si="411"/>
        <v>0</v>
      </c>
    </row>
    <row r="6561" spans="1:27">
      <c r="A6561" t="s">
        <v>6736</v>
      </c>
      <c r="B6561" s="1">
        <v>45626</v>
      </c>
      <c r="C6561" s="2" t="s">
        <v>146</v>
      </c>
      <c r="D6561" t="s">
        <v>147</v>
      </c>
      <c r="E6561" t="s">
        <v>26</v>
      </c>
      <c r="F6561">
        <v>39</v>
      </c>
      <c r="G6561" t="s">
        <v>54</v>
      </c>
      <c r="H6561" t="s">
        <v>42</v>
      </c>
      <c r="I6561">
        <v>1000</v>
      </c>
      <c r="J6561" t="s">
        <v>29</v>
      </c>
      <c r="K6561" t="s">
        <v>60</v>
      </c>
      <c r="L6561" t="s">
        <v>31</v>
      </c>
      <c r="M6561">
        <v>1799</v>
      </c>
      <c r="N6561">
        <v>21</v>
      </c>
      <c r="O6561">
        <v>829.8</v>
      </c>
      <c r="P6561">
        <v>1</v>
      </c>
      <c r="Q6561">
        <v>0</v>
      </c>
      <c r="R6561">
        <v>2</v>
      </c>
      <c r="S6561" t="s">
        <v>77</v>
      </c>
      <c r="T6561" t="s">
        <v>31</v>
      </c>
      <c r="W6561">
        <v>37779</v>
      </c>
      <c r="X6561" t="str">
        <f t="shared" si="408"/>
        <v>No</v>
      </c>
      <c r="Y6561" t="str">
        <f t="shared" si="409"/>
        <v>13-24 months</v>
      </c>
      <c r="Z6561" t="str">
        <f t="shared" si="410"/>
        <v>35-49</v>
      </c>
      <c r="AA6561" s="8">
        <f t="shared" si="411"/>
        <v>0</v>
      </c>
    </row>
    <row r="6562" spans="1:27">
      <c r="A6562" t="s">
        <v>6737</v>
      </c>
      <c r="B6562" s="1">
        <v>45785</v>
      </c>
      <c r="C6562" s="2" t="s">
        <v>71</v>
      </c>
      <c r="D6562" t="s">
        <v>72</v>
      </c>
      <c r="E6562" t="s">
        <v>64</v>
      </c>
      <c r="F6562">
        <v>36</v>
      </c>
      <c r="G6562" t="s">
        <v>54</v>
      </c>
      <c r="H6562" t="s">
        <v>67</v>
      </c>
      <c r="I6562">
        <v>300</v>
      </c>
      <c r="J6562" t="s">
        <v>55</v>
      </c>
      <c r="K6562" t="s">
        <v>44</v>
      </c>
      <c r="L6562" t="s">
        <v>31</v>
      </c>
      <c r="M6562">
        <v>1199</v>
      </c>
      <c r="N6562">
        <v>16</v>
      </c>
      <c r="O6562">
        <v>796.1</v>
      </c>
      <c r="P6562">
        <v>0</v>
      </c>
      <c r="Q6562">
        <v>1</v>
      </c>
      <c r="R6562">
        <v>5</v>
      </c>
      <c r="T6562" t="s">
        <v>31</v>
      </c>
      <c r="W6562">
        <v>19184</v>
      </c>
      <c r="X6562" t="str">
        <f t="shared" si="408"/>
        <v>No</v>
      </c>
      <c r="Y6562" t="str">
        <f t="shared" si="409"/>
        <v>13-24 months</v>
      </c>
      <c r="Z6562" t="str">
        <f t="shared" si="410"/>
        <v>35-49</v>
      </c>
      <c r="AA6562" s="8">
        <f t="shared" si="411"/>
        <v>0</v>
      </c>
    </row>
    <row r="6563" spans="1:27">
      <c r="A6563" t="s">
        <v>6738</v>
      </c>
      <c r="B6563" s="1">
        <v>45365</v>
      </c>
      <c r="C6563" s="2" t="s">
        <v>71</v>
      </c>
      <c r="D6563" t="s">
        <v>72</v>
      </c>
      <c r="E6563" t="s">
        <v>64</v>
      </c>
      <c r="F6563">
        <v>27</v>
      </c>
      <c r="G6563" t="s">
        <v>54</v>
      </c>
      <c r="H6563" t="s">
        <v>67</v>
      </c>
      <c r="I6563">
        <v>300</v>
      </c>
      <c r="J6563" t="s">
        <v>55</v>
      </c>
      <c r="K6563" t="s">
        <v>44</v>
      </c>
      <c r="L6563" t="s">
        <v>45</v>
      </c>
      <c r="M6563">
        <v>1348</v>
      </c>
      <c r="N6563">
        <v>30</v>
      </c>
      <c r="O6563">
        <v>1196</v>
      </c>
      <c r="P6563">
        <v>0</v>
      </c>
      <c r="Q6563">
        <v>1</v>
      </c>
      <c r="R6563">
        <v>3</v>
      </c>
      <c r="S6563" t="s">
        <v>95</v>
      </c>
      <c r="T6563" t="s">
        <v>31</v>
      </c>
      <c r="W6563">
        <v>40440</v>
      </c>
      <c r="X6563" t="str">
        <f t="shared" si="408"/>
        <v>No</v>
      </c>
      <c r="Y6563" t="str">
        <f t="shared" si="409"/>
        <v>25-48 months</v>
      </c>
      <c r="Z6563" t="str">
        <f t="shared" si="410"/>
        <v>25-34</v>
      </c>
      <c r="AA6563" s="8">
        <f t="shared" si="411"/>
        <v>0</v>
      </c>
    </row>
    <row r="6564" spans="1:27">
      <c r="A6564" t="s">
        <v>6739</v>
      </c>
      <c r="B6564" s="1">
        <v>46057</v>
      </c>
      <c r="C6564" s="2" t="s">
        <v>101</v>
      </c>
      <c r="D6564" t="s">
        <v>102</v>
      </c>
      <c r="E6564" t="s">
        <v>35</v>
      </c>
      <c r="F6564">
        <v>32</v>
      </c>
      <c r="G6564" t="s">
        <v>54</v>
      </c>
      <c r="H6564" t="s">
        <v>42</v>
      </c>
      <c r="I6564">
        <v>1000</v>
      </c>
      <c r="J6564" t="s">
        <v>29</v>
      </c>
      <c r="K6564" t="s">
        <v>56</v>
      </c>
      <c r="L6564" t="s">
        <v>31</v>
      </c>
      <c r="M6564">
        <v>1799</v>
      </c>
      <c r="N6564">
        <v>7</v>
      </c>
      <c r="O6564">
        <v>714.2</v>
      </c>
      <c r="P6564">
        <v>2</v>
      </c>
      <c r="Q6564">
        <v>0</v>
      </c>
      <c r="R6564">
        <v>4</v>
      </c>
      <c r="S6564" t="s">
        <v>120</v>
      </c>
      <c r="T6564" t="s">
        <v>31</v>
      </c>
      <c r="W6564">
        <v>12593</v>
      </c>
      <c r="X6564" t="str">
        <f t="shared" si="408"/>
        <v>No</v>
      </c>
      <c r="Y6564" t="str">
        <f t="shared" si="409"/>
        <v>7-12 months</v>
      </c>
      <c r="Z6564" t="str">
        <f t="shared" si="410"/>
        <v>25-34</v>
      </c>
      <c r="AA6564" s="8">
        <f t="shared" si="411"/>
        <v>0</v>
      </c>
    </row>
    <row r="6565" spans="1:27">
      <c r="A6565" t="s">
        <v>6740</v>
      </c>
      <c r="B6565" s="1">
        <v>46100</v>
      </c>
      <c r="C6565" s="2" t="s">
        <v>71</v>
      </c>
      <c r="D6565" t="s">
        <v>72</v>
      </c>
      <c r="E6565" t="s">
        <v>64</v>
      </c>
      <c r="F6565">
        <v>20</v>
      </c>
      <c r="G6565" t="s">
        <v>54</v>
      </c>
      <c r="H6565" t="s">
        <v>36</v>
      </c>
      <c r="I6565">
        <v>30</v>
      </c>
      <c r="J6565" t="s">
        <v>55</v>
      </c>
      <c r="K6565" t="s">
        <v>60</v>
      </c>
      <c r="L6565" t="s">
        <v>31</v>
      </c>
      <c r="M6565">
        <v>499</v>
      </c>
      <c r="N6565">
        <v>3</v>
      </c>
      <c r="O6565">
        <v>403.4</v>
      </c>
      <c r="P6565">
        <v>1</v>
      </c>
      <c r="Q6565">
        <v>2</v>
      </c>
      <c r="R6565">
        <v>1</v>
      </c>
      <c r="S6565" t="s">
        <v>370</v>
      </c>
      <c r="T6565" t="s">
        <v>45</v>
      </c>
      <c r="U6565" s="1">
        <v>46206</v>
      </c>
      <c r="V6565" t="s">
        <v>78</v>
      </c>
      <c r="W6565">
        <v>1497</v>
      </c>
      <c r="X6565" t="str">
        <f t="shared" si="408"/>
        <v>No</v>
      </c>
      <c r="Y6565" t="str">
        <f t="shared" si="409"/>
        <v>0-6 months</v>
      </c>
      <c r="Z6565" t="str">
        <f t="shared" si="410"/>
        <v>18-24</v>
      </c>
      <c r="AA6565" s="8">
        <f t="shared" si="411"/>
        <v>1</v>
      </c>
    </row>
    <row r="6566" spans="1:27">
      <c r="A6566" t="s">
        <v>6741</v>
      </c>
      <c r="B6566" s="1">
        <v>46111</v>
      </c>
      <c r="C6566" s="2" t="s">
        <v>66</v>
      </c>
      <c r="D6566" t="s">
        <v>40</v>
      </c>
      <c r="E6566" t="s">
        <v>41</v>
      </c>
      <c r="F6566">
        <v>55</v>
      </c>
      <c r="G6566" t="s">
        <v>27</v>
      </c>
      <c r="H6566" t="s">
        <v>42</v>
      </c>
      <c r="I6566">
        <v>1000</v>
      </c>
      <c r="J6566" t="s">
        <v>55</v>
      </c>
      <c r="K6566" t="s">
        <v>30</v>
      </c>
      <c r="L6566" t="s">
        <v>31</v>
      </c>
      <c r="M6566">
        <v>1799</v>
      </c>
      <c r="N6566">
        <v>5</v>
      </c>
      <c r="O6566">
        <v>985.3</v>
      </c>
      <c r="P6566">
        <v>1</v>
      </c>
      <c r="Q6566">
        <v>1</v>
      </c>
      <c r="R6566">
        <v>4</v>
      </c>
      <c r="T6566" t="s">
        <v>31</v>
      </c>
      <c r="W6566">
        <v>8995</v>
      </c>
      <c r="X6566" t="str">
        <f t="shared" si="408"/>
        <v>No</v>
      </c>
      <c r="Y6566" t="str">
        <f t="shared" si="409"/>
        <v>0-6 months</v>
      </c>
      <c r="Z6566" t="str">
        <f t="shared" si="410"/>
        <v>50+</v>
      </c>
      <c r="AA6566" s="8">
        <f t="shared" si="411"/>
        <v>0</v>
      </c>
    </row>
    <row r="6567" spans="1:27">
      <c r="A6567" t="s">
        <v>6742</v>
      </c>
      <c r="B6567" s="1">
        <v>46092</v>
      </c>
      <c r="C6567" s="2" t="s">
        <v>47</v>
      </c>
      <c r="D6567" t="s">
        <v>48</v>
      </c>
      <c r="E6567" t="s">
        <v>26</v>
      </c>
      <c r="F6567">
        <v>26</v>
      </c>
      <c r="G6567" t="s">
        <v>54</v>
      </c>
      <c r="H6567" t="s">
        <v>36</v>
      </c>
      <c r="I6567">
        <v>30</v>
      </c>
      <c r="J6567" t="s">
        <v>55</v>
      </c>
      <c r="K6567" t="s">
        <v>44</v>
      </c>
      <c r="L6567" t="s">
        <v>31</v>
      </c>
      <c r="M6567">
        <v>499</v>
      </c>
      <c r="N6567">
        <v>5</v>
      </c>
      <c r="O6567">
        <v>224.3</v>
      </c>
      <c r="P6567">
        <v>0</v>
      </c>
      <c r="Q6567">
        <v>1</v>
      </c>
      <c r="R6567">
        <v>3</v>
      </c>
      <c r="S6567" t="s">
        <v>1012</v>
      </c>
      <c r="T6567" t="s">
        <v>45</v>
      </c>
      <c r="U6567" s="1">
        <v>46230</v>
      </c>
      <c r="V6567" t="s">
        <v>170</v>
      </c>
      <c r="W6567">
        <v>2495</v>
      </c>
      <c r="X6567" t="str">
        <f t="shared" si="408"/>
        <v>No</v>
      </c>
      <c r="Y6567" t="str">
        <f t="shared" si="409"/>
        <v>0-6 months</v>
      </c>
      <c r="Z6567" t="str">
        <f t="shared" si="410"/>
        <v>25-34</v>
      </c>
      <c r="AA6567" s="8">
        <f t="shared" si="411"/>
        <v>1</v>
      </c>
    </row>
    <row r="6568" spans="1:27">
      <c r="A6568" t="s">
        <v>6743</v>
      </c>
      <c r="B6568" s="1">
        <v>46135</v>
      </c>
      <c r="C6568" s="2" t="s">
        <v>47</v>
      </c>
      <c r="D6568" t="s">
        <v>48</v>
      </c>
      <c r="E6568" t="s">
        <v>26</v>
      </c>
      <c r="F6568">
        <v>22</v>
      </c>
      <c r="G6568" t="s">
        <v>27</v>
      </c>
      <c r="H6568" t="s">
        <v>28</v>
      </c>
      <c r="I6568">
        <v>100</v>
      </c>
      <c r="J6568" t="s">
        <v>55</v>
      </c>
      <c r="K6568" t="s">
        <v>60</v>
      </c>
      <c r="L6568" t="s">
        <v>45</v>
      </c>
      <c r="M6568">
        <v>948</v>
      </c>
      <c r="N6568">
        <v>4</v>
      </c>
      <c r="O6568">
        <v>810.7</v>
      </c>
      <c r="P6568">
        <v>1</v>
      </c>
      <c r="Q6568">
        <v>0</v>
      </c>
      <c r="R6568">
        <v>4</v>
      </c>
      <c r="S6568" t="s">
        <v>164</v>
      </c>
      <c r="T6568" t="s">
        <v>31</v>
      </c>
      <c r="W6568">
        <v>3792</v>
      </c>
      <c r="X6568" t="str">
        <f t="shared" si="408"/>
        <v>No</v>
      </c>
      <c r="Y6568" t="str">
        <f t="shared" si="409"/>
        <v>0-6 months</v>
      </c>
      <c r="Z6568" t="str">
        <f t="shared" si="410"/>
        <v>18-24</v>
      </c>
      <c r="AA6568" s="8">
        <f t="shared" si="411"/>
        <v>0</v>
      </c>
    </row>
    <row r="6569" spans="1:27">
      <c r="A6569" t="s">
        <v>6744</v>
      </c>
      <c r="B6569" s="1">
        <v>46245</v>
      </c>
      <c r="C6569" s="2" t="s">
        <v>146</v>
      </c>
      <c r="D6569" t="s">
        <v>147</v>
      </c>
      <c r="E6569" t="s">
        <v>26</v>
      </c>
      <c r="F6569">
        <v>38</v>
      </c>
      <c r="G6569" t="s">
        <v>27</v>
      </c>
      <c r="H6569" t="s">
        <v>67</v>
      </c>
      <c r="I6569">
        <v>300</v>
      </c>
      <c r="J6569" t="s">
        <v>55</v>
      </c>
      <c r="K6569" t="s">
        <v>56</v>
      </c>
      <c r="L6569" t="s">
        <v>31</v>
      </c>
      <c r="M6569">
        <v>1199</v>
      </c>
      <c r="N6569">
        <v>1</v>
      </c>
      <c r="O6569">
        <v>674.2</v>
      </c>
      <c r="P6569">
        <v>0</v>
      </c>
      <c r="Q6569">
        <v>0</v>
      </c>
      <c r="R6569">
        <v>4</v>
      </c>
      <c r="S6569" t="s">
        <v>80</v>
      </c>
      <c r="T6569" t="s">
        <v>31</v>
      </c>
      <c r="W6569">
        <v>1199</v>
      </c>
      <c r="X6569" t="str">
        <f t="shared" si="408"/>
        <v>No</v>
      </c>
      <c r="Y6569" t="str">
        <f t="shared" si="409"/>
        <v>0-6 months</v>
      </c>
      <c r="Z6569" t="str">
        <f t="shared" si="410"/>
        <v>35-49</v>
      </c>
      <c r="AA6569" s="8">
        <f t="shared" si="411"/>
        <v>0</v>
      </c>
    </row>
    <row r="6570" spans="1:27">
      <c r="A6570" t="s">
        <v>6745</v>
      </c>
      <c r="B6570" s="1">
        <v>46241</v>
      </c>
      <c r="C6570" s="2" t="s">
        <v>59</v>
      </c>
      <c r="D6570" t="s">
        <v>59</v>
      </c>
      <c r="E6570" t="s">
        <v>35</v>
      </c>
      <c r="F6570">
        <v>47</v>
      </c>
      <c r="G6570" t="s">
        <v>27</v>
      </c>
      <c r="H6570" t="s">
        <v>28</v>
      </c>
      <c r="I6570">
        <v>100</v>
      </c>
      <c r="J6570" t="s">
        <v>29</v>
      </c>
      <c r="K6570" t="s">
        <v>56</v>
      </c>
      <c r="L6570" t="s">
        <v>31</v>
      </c>
      <c r="M6570">
        <v>799</v>
      </c>
      <c r="N6570">
        <v>1</v>
      </c>
      <c r="O6570">
        <v>549.29999999999995</v>
      </c>
      <c r="P6570">
        <v>1</v>
      </c>
      <c r="Q6570">
        <v>0</v>
      </c>
      <c r="R6570">
        <v>4</v>
      </c>
      <c r="S6570" t="s">
        <v>107</v>
      </c>
      <c r="T6570" t="s">
        <v>31</v>
      </c>
      <c r="W6570">
        <v>799</v>
      </c>
      <c r="X6570" t="str">
        <f t="shared" si="408"/>
        <v>No</v>
      </c>
      <c r="Y6570" t="str">
        <f t="shared" si="409"/>
        <v>0-6 months</v>
      </c>
      <c r="Z6570" t="str">
        <f t="shared" si="410"/>
        <v>35-49</v>
      </c>
      <c r="AA6570" s="8">
        <f t="shared" si="411"/>
        <v>0</v>
      </c>
    </row>
    <row r="6571" spans="1:27">
      <c r="A6571" t="s">
        <v>6746</v>
      </c>
      <c r="B6571" s="1">
        <v>44822</v>
      </c>
      <c r="C6571" s="2" t="s">
        <v>62</v>
      </c>
      <c r="D6571" t="s">
        <v>63</v>
      </c>
      <c r="E6571" t="s">
        <v>64</v>
      </c>
      <c r="F6571">
        <v>18</v>
      </c>
      <c r="G6571" t="s">
        <v>27</v>
      </c>
      <c r="H6571" t="s">
        <v>28</v>
      </c>
      <c r="I6571">
        <v>100</v>
      </c>
      <c r="J6571" t="s">
        <v>29</v>
      </c>
      <c r="K6571" t="s">
        <v>82</v>
      </c>
      <c r="L6571" t="s">
        <v>45</v>
      </c>
      <c r="M6571">
        <v>948</v>
      </c>
      <c r="N6571">
        <v>47</v>
      </c>
      <c r="O6571">
        <v>328.5</v>
      </c>
      <c r="P6571">
        <v>1</v>
      </c>
      <c r="Q6571">
        <v>0</v>
      </c>
      <c r="R6571">
        <v>4</v>
      </c>
      <c r="S6571" t="s">
        <v>91</v>
      </c>
      <c r="T6571" t="s">
        <v>31</v>
      </c>
      <c r="W6571">
        <v>44556</v>
      </c>
      <c r="X6571" t="str">
        <f t="shared" si="408"/>
        <v>No</v>
      </c>
      <c r="Y6571" t="str">
        <f t="shared" si="409"/>
        <v>25-48 months</v>
      </c>
      <c r="Z6571" t="str">
        <f t="shared" si="410"/>
        <v>18-24</v>
      </c>
      <c r="AA6571" s="8">
        <f t="shared" si="411"/>
        <v>0</v>
      </c>
    </row>
    <row r="6572" spans="1:27">
      <c r="A6572" t="s">
        <v>6747</v>
      </c>
      <c r="B6572" s="1">
        <v>45422</v>
      </c>
      <c r="C6572" s="2" t="s">
        <v>24</v>
      </c>
      <c r="D6572" t="s">
        <v>25</v>
      </c>
      <c r="E6572" t="s">
        <v>26</v>
      </c>
      <c r="F6572">
        <v>28</v>
      </c>
      <c r="G6572" t="s">
        <v>54</v>
      </c>
      <c r="H6572" t="s">
        <v>28</v>
      </c>
      <c r="I6572">
        <v>100</v>
      </c>
      <c r="J6572" t="s">
        <v>55</v>
      </c>
      <c r="K6572" t="s">
        <v>56</v>
      </c>
      <c r="L6572" t="s">
        <v>31</v>
      </c>
      <c r="M6572">
        <v>799</v>
      </c>
      <c r="N6572">
        <v>28</v>
      </c>
      <c r="O6572">
        <v>528.1</v>
      </c>
      <c r="P6572">
        <v>3</v>
      </c>
      <c r="Q6572">
        <v>0</v>
      </c>
      <c r="R6572">
        <v>2</v>
      </c>
      <c r="T6572" t="s">
        <v>31</v>
      </c>
      <c r="W6572">
        <v>22372</v>
      </c>
      <c r="X6572" t="str">
        <f t="shared" si="408"/>
        <v>No</v>
      </c>
      <c r="Y6572" t="str">
        <f t="shared" si="409"/>
        <v>25-48 months</v>
      </c>
      <c r="Z6572" t="str">
        <f t="shared" si="410"/>
        <v>25-34</v>
      </c>
      <c r="AA6572" s="8">
        <f t="shared" si="411"/>
        <v>0</v>
      </c>
    </row>
    <row r="6573" spans="1:27">
      <c r="A6573" t="s">
        <v>6748</v>
      </c>
      <c r="B6573" s="1">
        <v>45803</v>
      </c>
      <c r="C6573" s="2" t="s">
        <v>71</v>
      </c>
      <c r="D6573" t="s">
        <v>72</v>
      </c>
      <c r="E6573" t="s">
        <v>64</v>
      </c>
      <c r="F6573">
        <v>46</v>
      </c>
      <c r="G6573" t="s">
        <v>27</v>
      </c>
      <c r="H6573" t="s">
        <v>67</v>
      </c>
      <c r="I6573">
        <v>300</v>
      </c>
      <c r="J6573" t="s">
        <v>29</v>
      </c>
      <c r="K6573" t="s">
        <v>60</v>
      </c>
      <c r="L6573" t="s">
        <v>31</v>
      </c>
      <c r="M6573">
        <v>1199</v>
      </c>
      <c r="N6573">
        <v>12</v>
      </c>
      <c r="O6573">
        <v>496.8</v>
      </c>
      <c r="P6573">
        <v>4</v>
      </c>
      <c r="Q6573">
        <v>0</v>
      </c>
      <c r="R6573">
        <v>2</v>
      </c>
      <c r="T6573" t="s">
        <v>45</v>
      </c>
      <c r="U6573" s="1">
        <v>46166</v>
      </c>
      <c r="V6573" t="s">
        <v>69</v>
      </c>
      <c r="W6573">
        <v>14388</v>
      </c>
      <c r="X6573" t="str">
        <f t="shared" si="408"/>
        <v>No</v>
      </c>
      <c r="Y6573" t="str">
        <f t="shared" si="409"/>
        <v>7-12 months</v>
      </c>
      <c r="Z6573" t="str">
        <f t="shared" si="410"/>
        <v>35-49</v>
      </c>
      <c r="AA6573" s="8">
        <f t="shared" si="411"/>
        <v>1</v>
      </c>
    </row>
    <row r="6574" spans="1:27">
      <c r="A6574" t="s">
        <v>6749</v>
      </c>
      <c r="B6574" s="1">
        <v>45391</v>
      </c>
      <c r="C6574" s="2" t="s">
        <v>47</v>
      </c>
      <c r="D6574" t="s">
        <v>48</v>
      </c>
      <c r="E6574" t="s">
        <v>26</v>
      </c>
      <c r="F6574">
        <v>26</v>
      </c>
      <c r="G6574" t="s">
        <v>54</v>
      </c>
      <c r="H6574" t="s">
        <v>28</v>
      </c>
      <c r="I6574">
        <v>100</v>
      </c>
      <c r="J6574" t="s">
        <v>29</v>
      </c>
      <c r="K6574" t="s">
        <v>60</v>
      </c>
      <c r="L6574" t="s">
        <v>31</v>
      </c>
      <c r="M6574">
        <v>799</v>
      </c>
      <c r="N6574">
        <v>29</v>
      </c>
      <c r="O6574">
        <v>424.1</v>
      </c>
      <c r="P6574">
        <v>1</v>
      </c>
      <c r="Q6574">
        <v>1</v>
      </c>
      <c r="R6574">
        <v>4</v>
      </c>
      <c r="T6574" t="s">
        <v>31</v>
      </c>
      <c r="W6574">
        <v>23171</v>
      </c>
      <c r="X6574" t="str">
        <f t="shared" si="408"/>
        <v>No</v>
      </c>
      <c r="Y6574" t="str">
        <f t="shared" si="409"/>
        <v>25-48 months</v>
      </c>
      <c r="Z6574" t="str">
        <f t="shared" si="410"/>
        <v>25-34</v>
      </c>
      <c r="AA6574" s="8">
        <f t="shared" si="411"/>
        <v>0</v>
      </c>
    </row>
    <row r="6575" spans="1:27">
      <c r="A6575" t="s">
        <v>6750</v>
      </c>
      <c r="B6575" s="1">
        <v>45749</v>
      </c>
      <c r="C6575" s="2" t="s">
        <v>89</v>
      </c>
      <c r="D6575" t="s">
        <v>90</v>
      </c>
      <c r="E6575" t="s">
        <v>41</v>
      </c>
      <c r="F6575">
        <v>49</v>
      </c>
      <c r="G6575" t="s">
        <v>54</v>
      </c>
      <c r="H6575" t="s">
        <v>36</v>
      </c>
      <c r="I6575">
        <v>30</v>
      </c>
      <c r="J6575" t="s">
        <v>55</v>
      </c>
      <c r="K6575" t="s">
        <v>60</v>
      </c>
      <c r="L6575" t="s">
        <v>31</v>
      </c>
      <c r="M6575">
        <v>499</v>
      </c>
      <c r="N6575">
        <v>10</v>
      </c>
      <c r="O6575">
        <v>165.3</v>
      </c>
      <c r="P6575">
        <v>2</v>
      </c>
      <c r="Q6575">
        <v>2</v>
      </c>
      <c r="R6575">
        <v>3</v>
      </c>
      <c r="T6575" t="s">
        <v>45</v>
      </c>
      <c r="U6575" s="1">
        <v>46041</v>
      </c>
      <c r="V6575" t="s">
        <v>97</v>
      </c>
      <c r="W6575">
        <v>4990</v>
      </c>
      <c r="X6575" t="str">
        <f t="shared" si="408"/>
        <v>No</v>
      </c>
      <c r="Y6575" t="str">
        <f t="shared" si="409"/>
        <v>7-12 months</v>
      </c>
      <c r="Z6575" t="str">
        <f t="shared" si="410"/>
        <v>35-49</v>
      </c>
      <c r="AA6575" s="8">
        <f t="shared" si="411"/>
        <v>1</v>
      </c>
    </row>
    <row r="6576" spans="1:27">
      <c r="A6576" t="s">
        <v>6751</v>
      </c>
      <c r="B6576" s="1">
        <v>45227</v>
      </c>
      <c r="C6576" s="2" t="s">
        <v>24</v>
      </c>
      <c r="D6576" t="s">
        <v>25</v>
      </c>
      <c r="E6576" t="s">
        <v>26</v>
      </c>
      <c r="F6576">
        <v>42</v>
      </c>
      <c r="G6576" t="s">
        <v>54</v>
      </c>
      <c r="H6576" t="s">
        <v>36</v>
      </c>
      <c r="I6576">
        <v>30</v>
      </c>
      <c r="J6576" t="s">
        <v>55</v>
      </c>
      <c r="K6576" t="s">
        <v>60</v>
      </c>
      <c r="L6576" t="s">
        <v>45</v>
      </c>
      <c r="M6576">
        <v>648</v>
      </c>
      <c r="N6576">
        <v>13</v>
      </c>
      <c r="O6576">
        <v>203.8</v>
      </c>
      <c r="P6576">
        <v>2</v>
      </c>
      <c r="Q6576">
        <v>3</v>
      </c>
      <c r="R6576">
        <v>3</v>
      </c>
      <c r="S6576" t="s">
        <v>80</v>
      </c>
      <c r="T6576" t="s">
        <v>45</v>
      </c>
      <c r="U6576" s="1">
        <v>45619</v>
      </c>
      <c r="V6576" t="s">
        <v>97</v>
      </c>
      <c r="W6576">
        <v>8424</v>
      </c>
      <c r="X6576" t="str">
        <f t="shared" si="408"/>
        <v>No</v>
      </c>
      <c r="Y6576" t="str">
        <f t="shared" si="409"/>
        <v>13-24 months</v>
      </c>
      <c r="Z6576" t="str">
        <f t="shared" si="410"/>
        <v>35-49</v>
      </c>
      <c r="AA6576" s="8">
        <f t="shared" si="411"/>
        <v>1</v>
      </c>
    </row>
    <row r="6577" spans="1:27">
      <c r="A6577" t="s">
        <v>6752</v>
      </c>
      <c r="B6577" s="1">
        <v>45788</v>
      </c>
      <c r="C6577" s="2" t="s">
        <v>66</v>
      </c>
      <c r="D6577" t="s">
        <v>40</v>
      </c>
      <c r="E6577" t="s">
        <v>41</v>
      </c>
      <c r="F6577">
        <v>20</v>
      </c>
      <c r="G6577" t="s">
        <v>27</v>
      </c>
      <c r="H6577" t="s">
        <v>42</v>
      </c>
      <c r="I6577">
        <v>1000</v>
      </c>
      <c r="J6577" t="s">
        <v>43</v>
      </c>
      <c r="K6577" t="s">
        <v>56</v>
      </c>
      <c r="L6577" t="s">
        <v>31</v>
      </c>
      <c r="M6577">
        <v>1799</v>
      </c>
      <c r="N6577">
        <v>10</v>
      </c>
      <c r="O6577">
        <v>1733.2</v>
      </c>
      <c r="P6577">
        <v>0</v>
      </c>
      <c r="Q6577">
        <v>0</v>
      </c>
      <c r="R6577">
        <v>5</v>
      </c>
      <c r="T6577" t="s">
        <v>45</v>
      </c>
      <c r="U6577" s="1">
        <v>46096</v>
      </c>
      <c r="V6577" t="s">
        <v>92</v>
      </c>
      <c r="W6577">
        <v>17990</v>
      </c>
      <c r="X6577" t="str">
        <f t="shared" si="408"/>
        <v>No</v>
      </c>
      <c r="Y6577" t="str">
        <f t="shared" si="409"/>
        <v>7-12 months</v>
      </c>
      <c r="Z6577" t="str">
        <f t="shared" si="410"/>
        <v>18-24</v>
      </c>
      <c r="AA6577" s="8">
        <f t="shared" si="411"/>
        <v>1</v>
      </c>
    </row>
    <row r="6578" spans="1:27">
      <c r="A6578" t="s">
        <v>6753</v>
      </c>
      <c r="B6578" s="1">
        <v>45290</v>
      </c>
      <c r="C6578" s="2" t="s">
        <v>39</v>
      </c>
      <c r="D6578" t="s">
        <v>40</v>
      </c>
      <c r="E6578" t="s">
        <v>41</v>
      </c>
      <c r="F6578">
        <v>51</v>
      </c>
      <c r="G6578" t="s">
        <v>54</v>
      </c>
      <c r="H6578" t="s">
        <v>67</v>
      </c>
      <c r="I6578">
        <v>300</v>
      </c>
      <c r="J6578" t="s">
        <v>55</v>
      </c>
      <c r="K6578" t="s">
        <v>30</v>
      </c>
      <c r="L6578" t="s">
        <v>31</v>
      </c>
      <c r="M6578">
        <v>1199</v>
      </c>
      <c r="N6578">
        <v>32</v>
      </c>
      <c r="O6578">
        <v>607.29999999999995</v>
      </c>
      <c r="P6578">
        <v>2</v>
      </c>
      <c r="Q6578">
        <v>0</v>
      </c>
      <c r="R6578">
        <v>3</v>
      </c>
      <c r="S6578" t="s">
        <v>149</v>
      </c>
      <c r="T6578" t="s">
        <v>31</v>
      </c>
      <c r="W6578">
        <v>38368</v>
      </c>
      <c r="X6578" t="str">
        <f t="shared" si="408"/>
        <v>No</v>
      </c>
      <c r="Y6578" t="str">
        <f t="shared" si="409"/>
        <v>25-48 months</v>
      </c>
      <c r="Z6578" t="str">
        <f t="shared" si="410"/>
        <v>50+</v>
      </c>
      <c r="AA6578" s="8">
        <f t="shared" si="411"/>
        <v>0</v>
      </c>
    </row>
    <row r="6579" spans="1:27">
      <c r="A6579" t="s">
        <v>6754</v>
      </c>
      <c r="B6579" s="1">
        <v>45818</v>
      </c>
      <c r="C6579" s="2" t="s">
        <v>62</v>
      </c>
      <c r="D6579" t="s">
        <v>63</v>
      </c>
      <c r="E6579" t="s">
        <v>64</v>
      </c>
      <c r="F6579">
        <v>31</v>
      </c>
      <c r="G6579" t="s">
        <v>54</v>
      </c>
      <c r="H6579" t="s">
        <v>67</v>
      </c>
      <c r="I6579">
        <v>300</v>
      </c>
      <c r="J6579" t="s">
        <v>55</v>
      </c>
      <c r="K6579" t="s">
        <v>56</v>
      </c>
      <c r="L6579" t="s">
        <v>45</v>
      </c>
      <c r="M6579">
        <v>1348</v>
      </c>
      <c r="N6579">
        <v>8</v>
      </c>
      <c r="O6579">
        <v>714.9</v>
      </c>
      <c r="P6579">
        <v>1</v>
      </c>
      <c r="Q6579">
        <v>0</v>
      </c>
      <c r="R6579">
        <v>4</v>
      </c>
      <c r="S6579" t="s">
        <v>160</v>
      </c>
      <c r="T6579" t="s">
        <v>45</v>
      </c>
      <c r="U6579" s="1">
        <v>46075</v>
      </c>
      <c r="V6579" t="s">
        <v>92</v>
      </c>
      <c r="W6579">
        <v>10784</v>
      </c>
      <c r="X6579" t="str">
        <f t="shared" si="408"/>
        <v>No</v>
      </c>
      <c r="Y6579" t="str">
        <f t="shared" si="409"/>
        <v>7-12 months</v>
      </c>
      <c r="Z6579" t="str">
        <f t="shared" si="410"/>
        <v>25-34</v>
      </c>
      <c r="AA6579" s="8">
        <f t="shared" si="411"/>
        <v>1</v>
      </c>
    </row>
    <row r="6580" spans="1:27">
      <c r="A6580" t="s">
        <v>6755</v>
      </c>
      <c r="B6580" s="1">
        <v>45571</v>
      </c>
      <c r="C6580" s="2" t="s">
        <v>66</v>
      </c>
      <c r="D6580" t="s">
        <v>40</v>
      </c>
      <c r="E6580" t="s">
        <v>41</v>
      </c>
      <c r="F6580">
        <v>40</v>
      </c>
      <c r="G6580" t="s">
        <v>54</v>
      </c>
      <c r="H6580" t="s">
        <v>67</v>
      </c>
      <c r="I6580">
        <v>300</v>
      </c>
      <c r="J6580" t="s">
        <v>55</v>
      </c>
      <c r="K6580" t="s">
        <v>56</v>
      </c>
      <c r="L6580" t="s">
        <v>45</v>
      </c>
      <c r="M6580">
        <v>1348</v>
      </c>
      <c r="N6580">
        <v>19</v>
      </c>
      <c r="O6580">
        <v>562.6</v>
      </c>
      <c r="P6580">
        <v>1</v>
      </c>
      <c r="Q6580">
        <v>0</v>
      </c>
      <c r="R6580">
        <v>3</v>
      </c>
      <c r="T6580" t="s">
        <v>45</v>
      </c>
      <c r="U6580" s="1">
        <v>46163</v>
      </c>
      <c r="V6580" t="s">
        <v>92</v>
      </c>
      <c r="W6580">
        <v>25612</v>
      </c>
      <c r="X6580" t="str">
        <f t="shared" si="408"/>
        <v>No</v>
      </c>
      <c r="Y6580" t="str">
        <f t="shared" si="409"/>
        <v>13-24 months</v>
      </c>
      <c r="Z6580" t="str">
        <f t="shared" si="410"/>
        <v>35-49</v>
      </c>
      <c r="AA6580" s="8">
        <f t="shared" si="411"/>
        <v>1</v>
      </c>
    </row>
    <row r="6581" spans="1:27">
      <c r="A6581" t="s">
        <v>6756</v>
      </c>
      <c r="B6581" s="1">
        <v>44917</v>
      </c>
      <c r="C6581" s="2" t="s">
        <v>74</v>
      </c>
      <c r="D6581" t="s">
        <v>74</v>
      </c>
      <c r="E6581" t="s">
        <v>35</v>
      </c>
      <c r="F6581">
        <v>47</v>
      </c>
      <c r="G6581" t="s">
        <v>27</v>
      </c>
      <c r="H6581" t="s">
        <v>28</v>
      </c>
      <c r="I6581">
        <v>100</v>
      </c>
      <c r="J6581" t="s">
        <v>29</v>
      </c>
      <c r="K6581" t="s">
        <v>82</v>
      </c>
      <c r="L6581" t="s">
        <v>31</v>
      </c>
      <c r="M6581">
        <v>799</v>
      </c>
      <c r="N6581">
        <v>44</v>
      </c>
      <c r="O6581">
        <v>692</v>
      </c>
      <c r="P6581">
        <v>0</v>
      </c>
      <c r="Q6581">
        <v>0</v>
      </c>
      <c r="R6581">
        <v>4</v>
      </c>
      <c r="S6581" t="s">
        <v>91</v>
      </c>
      <c r="T6581" t="s">
        <v>31</v>
      </c>
      <c r="W6581">
        <v>35156</v>
      </c>
      <c r="X6581" t="str">
        <f t="shared" si="408"/>
        <v>No</v>
      </c>
      <c r="Y6581" t="str">
        <f t="shared" si="409"/>
        <v>25-48 months</v>
      </c>
      <c r="Z6581" t="str">
        <f t="shared" si="410"/>
        <v>35-49</v>
      </c>
      <c r="AA6581" s="8">
        <f t="shared" si="411"/>
        <v>0</v>
      </c>
    </row>
    <row r="6582" spans="1:27">
      <c r="A6582" t="s">
        <v>6757</v>
      </c>
      <c r="B6582" s="1">
        <v>45593</v>
      </c>
      <c r="C6582" s="2" t="s">
        <v>47</v>
      </c>
      <c r="D6582" t="s">
        <v>48</v>
      </c>
      <c r="E6582" t="s">
        <v>26</v>
      </c>
      <c r="F6582">
        <v>35</v>
      </c>
      <c r="G6582" t="s">
        <v>27</v>
      </c>
      <c r="H6582" t="s">
        <v>36</v>
      </c>
      <c r="I6582">
        <v>30</v>
      </c>
      <c r="J6582" t="s">
        <v>29</v>
      </c>
      <c r="K6582" t="s">
        <v>56</v>
      </c>
      <c r="L6582" t="s">
        <v>31</v>
      </c>
      <c r="M6582">
        <v>499</v>
      </c>
      <c r="N6582">
        <v>22</v>
      </c>
      <c r="O6582">
        <v>212.3</v>
      </c>
      <c r="P6582">
        <v>0</v>
      </c>
      <c r="Q6582">
        <v>0</v>
      </c>
      <c r="R6582">
        <v>5</v>
      </c>
      <c r="T6582" t="s">
        <v>31</v>
      </c>
      <c r="W6582">
        <v>10978</v>
      </c>
      <c r="X6582" t="str">
        <f t="shared" si="408"/>
        <v>No</v>
      </c>
      <c r="Y6582" t="str">
        <f t="shared" si="409"/>
        <v>13-24 months</v>
      </c>
      <c r="Z6582" t="str">
        <f t="shared" si="410"/>
        <v>35-49</v>
      </c>
      <c r="AA6582" s="8">
        <f t="shared" si="411"/>
        <v>0</v>
      </c>
    </row>
    <row r="6583" spans="1:27">
      <c r="A6583" t="s">
        <v>6758</v>
      </c>
      <c r="B6583" s="1">
        <v>45597</v>
      </c>
      <c r="C6583" s="2" t="s">
        <v>59</v>
      </c>
      <c r="D6583" t="s">
        <v>59</v>
      </c>
      <c r="E6583" t="s">
        <v>35</v>
      </c>
      <c r="F6583">
        <v>41</v>
      </c>
      <c r="G6583" t="s">
        <v>27</v>
      </c>
      <c r="H6583" t="s">
        <v>28</v>
      </c>
      <c r="I6583">
        <v>100</v>
      </c>
      <c r="J6583" t="s">
        <v>55</v>
      </c>
      <c r="K6583" t="s">
        <v>56</v>
      </c>
      <c r="L6583" t="s">
        <v>31</v>
      </c>
      <c r="M6583">
        <v>799</v>
      </c>
      <c r="N6583">
        <v>22</v>
      </c>
      <c r="O6583">
        <v>325.5</v>
      </c>
      <c r="P6583">
        <v>1</v>
      </c>
      <c r="Q6583">
        <v>0</v>
      </c>
      <c r="R6583">
        <v>4</v>
      </c>
      <c r="S6583" t="s">
        <v>105</v>
      </c>
      <c r="T6583" t="s">
        <v>31</v>
      </c>
      <c r="W6583">
        <v>17578</v>
      </c>
      <c r="X6583" t="str">
        <f t="shared" si="408"/>
        <v>No</v>
      </c>
      <c r="Y6583" t="str">
        <f t="shared" si="409"/>
        <v>13-24 months</v>
      </c>
      <c r="Z6583" t="str">
        <f t="shared" si="410"/>
        <v>35-49</v>
      </c>
      <c r="AA6583" s="8">
        <f t="shared" si="411"/>
        <v>0</v>
      </c>
    </row>
    <row r="6584" spans="1:27">
      <c r="A6584" t="s">
        <v>6759</v>
      </c>
      <c r="B6584" s="1">
        <v>45501</v>
      </c>
      <c r="C6584" s="2" t="s">
        <v>71</v>
      </c>
      <c r="D6584" t="s">
        <v>72</v>
      </c>
      <c r="E6584" t="s">
        <v>64</v>
      </c>
      <c r="F6584">
        <v>36</v>
      </c>
      <c r="G6584" t="s">
        <v>54</v>
      </c>
      <c r="H6584" t="s">
        <v>28</v>
      </c>
      <c r="I6584">
        <v>100</v>
      </c>
      <c r="J6584" t="s">
        <v>55</v>
      </c>
      <c r="K6584" t="s">
        <v>56</v>
      </c>
      <c r="L6584" t="s">
        <v>31</v>
      </c>
      <c r="M6584">
        <v>799</v>
      </c>
      <c r="N6584">
        <v>25</v>
      </c>
      <c r="O6584">
        <v>380.8</v>
      </c>
      <c r="P6584">
        <v>1</v>
      </c>
      <c r="Q6584">
        <v>0</v>
      </c>
      <c r="R6584">
        <v>3</v>
      </c>
      <c r="S6584" t="s">
        <v>244</v>
      </c>
      <c r="T6584" t="s">
        <v>31</v>
      </c>
      <c r="W6584">
        <v>19975</v>
      </c>
      <c r="X6584" t="str">
        <f t="shared" si="408"/>
        <v>No</v>
      </c>
      <c r="Y6584" t="str">
        <f t="shared" si="409"/>
        <v>25-48 months</v>
      </c>
      <c r="Z6584" t="str">
        <f t="shared" si="410"/>
        <v>35-49</v>
      </c>
      <c r="AA6584" s="8">
        <f t="shared" si="411"/>
        <v>0</v>
      </c>
    </row>
    <row r="6585" spans="1:27">
      <c r="A6585" t="s">
        <v>6760</v>
      </c>
      <c r="B6585" s="1">
        <v>46155</v>
      </c>
      <c r="C6585" s="2" t="s">
        <v>62</v>
      </c>
      <c r="D6585" t="s">
        <v>63</v>
      </c>
      <c r="E6585" t="s">
        <v>64</v>
      </c>
      <c r="F6585">
        <v>34</v>
      </c>
      <c r="G6585" t="s">
        <v>54</v>
      </c>
      <c r="H6585" t="s">
        <v>28</v>
      </c>
      <c r="I6585">
        <v>100</v>
      </c>
      <c r="J6585" t="s">
        <v>29</v>
      </c>
      <c r="K6585" t="s">
        <v>30</v>
      </c>
      <c r="L6585" t="s">
        <v>45</v>
      </c>
      <c r="M6585">
        <v>948</v>
      </c>
      <c r="N6585">
        <v>4</v>
      </c>
      <c r="O6585">
        <v>486.1</v>
      </c>
      <c r="P6585">
        <v>0</v>
      </c>
      <c r="Q6585">
        <v>0</v>
      </c>
      <c r="R6585">
        <v>3</v>
      </c>
      <c r="S6585" t="s">
        <v>149</v>
      </c>
      <c r="T6585" t="s">
        <v>31</v>
      </c>
      <c r="W6585">
        <v>3792</v>
      </c>
      <c r="X6585" t="str">
        <f t="shared" si="408"/>
        <v>No</v>
      </c>
      <c r="Y6585" t="str">
        <f t="shared" si="409"/>
        <v>0-6 months</v>
      </c>
      <c r="Z6585" t="str">
        <f t="shared" si="410"/>
        <v>25-34</v>
      </c>
      <c r="AA6585" s="8">
        <f t="shared" si="411"/>
        <v>0</v>
      </c>
    </row>
    <row r="6586" spans="1:27">
      <c r="A6586" t="s">
        <v>6761</v>
      </c>
      <c r="B6586" s="1">
        <v>44923</v>
      </c>
      <c r="C6586" s="2" t="s">
        <v>66</v>
      </c>
      <c r="D6586" t="s">
        <v>40</v>
      </c>
      <c r="E6586" t="s">
        <v>41</v>
      </c>
      <c r="F6586">
        <v>22</v>
      </c>
      <c r="G6586" t="s">
        <v>54</v>
      </c>
      <c r="H6586" t="s">
        <v>36</v>
      </c>
      <c r="I6586">
        <v>30</v>
      </c>
      <c r="J6586" t="s">
        <v>55</v>
      </c>
      <c r="K6586" t="s">
        <v>44</v>
      </c>
      <c r="L6586" t="s">
        <v>31</v>
      </c>
      <c r="M6586">
        <v>499</v>
      </c>
      <c r="N6586">
        <v>44</v>
      </c>
      <c r="O6586">
        <v>256.60000000000002</v>
      </c>
      <c r="P6586">
        <v>0</v>
      </c>
      <c r="Q6586">
        <v>1</v>
      </c>
      <c r="R6586">
        <v>4</v>
      </c>
      <c r="T6586" t="s">
        <v>31</v>
      </c>
      <c r="W6586">
        <v>21956</v>
      </c>
      <c r="X6586" t="str">
        <f t="shared" si="408"/>
        <v>No</v>
      </c>
      <c r="Y6586" t="str">
        <f t="shared" si="409"/>
        <v>25-48 months</v>
      </c>
      <c r="Z6586" t="str">
        <f t="shared" si="410"/>
        <v>18-24</v>
      </c>
      <c r="AA6586" s="8">
        <f t="shared" si="411"/>
        <v>0</v>
      </c>
    </row>
    <row r="6587" spans="1:27">
      <c r="A6587" t="s">
        <v>6762</v>
      </c>
      <c r="B6587" s="1">
        <v>45267</v>
      </c>
      <c r="C6587" s="2" t="s">
        <v>146</v>
      </c>
      <c r="D6587" t="s">
        <v>147</v>
      </c>
      <c r="E6587" t="s">
        <v>26</v>
      </c>
      <c r="F6587">
        <v>22</v>
      </c>
      <c r="G6587" t="s">
        <v>27</v>
      </c>
      <c r="H6587" t="s">
        <v>28</v>
      </c>
      <c r="I6587">
        <v>100</v>
      </c>
      <c r="J6587" t="s">
        <v>55</v>
      </c>
      <c r="K6587" t="s">
        <v>60</v>
      </c>
      <c r="L6587" t="s">
        <v>45</v>
      </c>
      <c r="M6587">
        <v>948</v>
      </c>
      <c r="N6587">
        <v>1</v>
      </c>
      <c r="O6587">
        <v>952.9</v>
      </c>
      <c r="P6587">
        <v>0</v>
      </c>
      <c r="Q6587">
        <v>0</v>
      </c>
      <c r="R6587">
        <v>3</v>
      </c>
      <c r="T6587" t="s">
        <v>45</v>
      </c>
      <c r="U6587" s="1">
        <v>45310</v>
      </c>
      <c r="V6587" t="s">
        <v>97</v>
      </c>
      <c r="W6587">
        <v>948</v>
      </c>
      <c r="X6587" t="str">
        <f t="shared" si="408"/>
        <v>No</v>
      </c>
      <c r="Y6587" t="str">
        <f t="shared" si="409"/>
        <v>0-6 months</v>
      </c>
      <c r="Z6587" t="str">
        <f t="shared" si="410"/>
        <v>18-24</v>
      </c>
      <c r="AA6587" s="8">
        <f t="shared" si="411"/>
        <v>1</v>
      </c>
    </row>
    <row r="6588" spans="1:27">
      <c r="A6588" t="s">
        <v>6763</v>
      </c>
      <c r="B6588" s="1">
        <v>45167</v>
      </c>
      <c r="C6588" s="2" t="s">
        <v>47</v>
      </c>
      <c r="D6588" t="s">
        <v>48</v>
      </c>
      <c r="E6588" t="s">
        <v>26</v>
      </c>
      <c r="F6588">
        <v>30</v>
      </c>
      <c r="G6588" t="s">
        <v>27</v>
      </c>
      <c r="H6588" t="s">
        <v>36</v>
      </c>
      <c r="I6588">
        <v>30</v>
      </c>
      <c r="J6588" t="s">
        <v>55</v>
      </c>
      <c r="K6588" t="s">
        <v>30</v>
      </c>
      <c r="L6588" t="s">
        <v>31</v>
      </c>
      <c r="M6588">
        <v>499</v>
      </c>
      <c r="N6588">
        <v>12</v>
      </c>
      <c r="O6588">
        <v>288.5</v>
      </c>
      <c r="P6588">
        <v>3</v>
      </c>
      <c r="Q6588">
        <v>1</v>
      </c>
      <c r="R6588">
        <v>3</v>
      </c>
      <c r="T6588" t="s">
        <v>45</v>
      </c>
      <c r="U6588" s="1">
        <v>45541</v>
      </c>
      <c r="V6588" t="s">
        <v>69</v>
      </c>
      <c r="W6588">
        <v>5988</v>
      </c>
      <c r="X6588" t="str">
        <f t="shared" si="408"/>
        <v>No</v>
      </c>
      <c r="Y6588" t="str">
        <f t="shared" si="409"/>
        <v>7-12 months</v>
      </c>
      <c r="Z6588" t="str">
        <f t="shared" si="410"/>
        <v>25-34</v>
      </c>
      <c r="AA6588" s="8">
        <f t="shared" si="411"/>
        <v>1</v>
      </c>
    </row>
    <row r="6589" spans="1:27">
      <c r="A6589" t="s">
        <v>6764</v>
      </c>
      <c r="B6589" s="1">
        <v>45594</v>
      </c>
      <c r="C6589" s="2" t="s">
        <v>39</v>
      </c>
      <c r="D6589" t="s">
        <v>40</v>
      </c>
      <c r="E6589" t="s">
        <v>41</v>
      </c>
      <c r="F6589">
        <v>46</v>
      </c>
      <c r="G6589" t="s">
        <v>54</v>
      </c>
      <c r="H6589" t="s">
        <v>28</v>
      </c>
      <c r="I6589">
        <v>100</v>
      </c>
      <c r="J6589" t="s">
        <v>29</v>
      </c>
      <c r="K6589" t="s">
        <v>44</v>
      </c>
      <c r="L6589" t="s">
        <v>45</v>
      </c>
      <c r="M6589">
        <v>948</v>
      </c>
      <c r="N6589">
        <v>22</v>
      </c>
      <c r="O6589">
        <v>533.70000000000005</v>
      </c>
      <c r="P6589">
        <v>2</v>
      </c>
      <c r="Q6589">
        <v>0</v>
      </c>
      <c r="R6589">
        <v>4</v>
      </c>
      <c r="T6589" t="s">
        <v>31</v>
      </c>
      <c r="W6589">
        <v>20856</v>
      </c>
      <c r="X6589" t="str">
        <f t="shared" si="408"/>
        <v>No</v>
      </c>
      <c r="Y6589" t="str">
        <f t="shared" si="409"/>
        <v>13-24 months</v>
      </c>
      <c r="Z6589" t="str">
        <f t="shared" si="410"/>
        <v>35-49</v>
      </c>
      <c r="AA6589" s="8">
        <f t="shared" si="411"/>
        <v>0</v>
      </c>
    </row>
    <row r="6590" spans="1:27">
      <c r="A6590" t="s">
        <v>6765</v>
      </c>
      <c r="B6590" s="1">
        <v>44831</v>
      </c>
      <c r="C6590" s="2" t="s">
        <v>59</v>
      </c>
      <c r="D6590" t="s">
        <v>59</v>
      </c>
      <c r="E6590" t="s">
        <v>35</v>
      </c>
      <c r="F6590">
        <v>31</v>
      </c>
      <c r="G6590" t="s">
        <v>27</v>
      </c>
      <c r="H6590" t="s">
        <v>36</v>
      </c>
      <c r="I6590">
        <v>30</v>
      </c>
      <c r="J6590" t="s">
        <v>29</v>
      </c>
      <c r="K6590" t="s">
        <v>56</v>
      </c>
      <c r="L6590" t="s">
        <v>31</v>
      </c>
      <c r="M6590">
        <v>499</v>
      </c>
      <c r="N6590">
        <v>47</v>
      </c>
      <c r="O6590">
        <v>201.3</v>
      </c>
      <c r="P6590">
        <v>0</v>
      </c>
      <c r="Q6590">
        <v>0</v>
      </c>
      <c r="R6590">
        <v>5</v>
      </c>
      <c r="S6590" t="s">
        <v>266</v>
      </c>
      <c r="T6590" t="s">
        <v>31</v>
      </c>
      <c r="W6590">
        <v>23453</v>
      </c>
      <c r="X6590" t="str">
        <f t="shared" si="408"/>
        <v>No</v>
      </c>
      <c r="Y6590" t="str">
        <f t="shared" si="409"/>
        <v>25-48 months</v>
      </c>
      <c r="Z6590" t="str">
        <f t="shared" si="410"/>
        <v>25-34</v>
      </c>
      <c r="AA6590" s="8">
        <f t="shared" si="411"/>
        <v>0</v>
      </c>
    </row>
    <row r="6591" spans="1:27">
      <c r="A6591" t="s">
        <v>6766</v>
      </c>
      <c r="B6591" s="1">
        <v>44665</v>
      </c>
      <c r="C6591" s="2" t="s">
        <v>59</v>
      </c>
      <c r="D6591" t="s">
        <v>59</v>
      </c>
      <c r="E6591" t="s">
        <v>35</v>
      </c>
      <c r="F6591">
        <v>49</v>
      </c>
      <c r="G6591" t="s">
        <v>54</v>
      </c>
      <c r="H6591" t="s">
        <v>67</v>
      </c>
      <c r="I6591">
        <v>300</v>
      </c>
      <c r="J6591" t="s">
        <v>43</v>
      </c>
      <c r="K6591" t="s">
        <v>30</v>
      </c>
      <c r="L6591" t="s">
        <v>31</v>
      </c>
      <c r="M6591">
        <v>1199</v>
      </c>
      <c r="N6591">
        <v>53</v>
      </c>
      <c r="O6591">
        <v>508.8</v>
      </c>
      <c r="P6591">
        <v>0</v>
      </c>
      <c r="Q6591">
        <v>1</v>
      </c>
      <c r="R6591">
        <v>3</v>
      </c>
      <c r="S6591" t="s">
        <v>122</v>
      </c>
      <c r="T6591" t="s">
        <v>31</v>
      </c>
      <c r="W6591">
        <v>63547</v>
      </c>
      <c r="X6591" t="str">
        <f t="shared" si="408"/>
        <v>No</v>
      </c>
      <c r="Y6591" t="str">
        <f t="shared" si="409"/>
        <v>48+ months</v>
      </c>
      <c r="Z6591" t="str">
        <f t="shared" si="410"/>
        <v>35-49</v>
      </c>
      <c r="AA6591" s="8">
        <f t="shared" si="411"/>
        <v>0</v>
      </c>
    </row>
    <row r="6592" spans="1:27">
      <c r="A6592" t="s">
        <v>6767</v>
      </c>
      <c r="B6592" s="1">
        <v>45063</v>
      </c>
      <c r="C6592" s="2" t="s">
        <v>183</v>
      </c>
      <c r="D6592" t="s">
        <v>184</v>
      </c>
      <c r="E6592" t="s">
        <v>26</v>
      </c>
      <c r="F6592">
        <v>50</v>
      </c>
      <c r="G6592" t="s">
        <v>54</v>
      </c>
      <c r="H6592" t="s">
        <v>28</v>
      </c>
      <c r="I6592">
        <v>100</v>
      </c>
      <c r="J6592" t="s">
        <v>55</v>
      </c>
      <c r="K6592" t="s">
        <v>56</v>
      </c>
      <c r="L6592" t="s">
        <v>45</v>
      </c>
      <c r="M6592">
        <v>948</v>
      </c>
      <c r="N6592">
        <v>39</v>
      </c>
      <c r="O6592">
        <v>538.79999999999995</v>
      </c>
      <c r="P6592">
        <v>1</v>
      </c>
      <c r="Q6592">
        <v>0</v>
      </c>
      <c r="R6592">
        <v>4</v>
      </c>
      <c r="T6592" t="s">
        <v>31</v>
      </c>
      <c r="W6592">
        <v>36972</v>
      </c>
      <c r="X6592" t="str">
        <f t="shared" si="408"/>
        <v>No</v>
      </c>
      <c r="Y6592" t="str">
        <f t="shared" si="409"/>
        <v>25-48 months</v>
      </c>
      <c r="Z6592" t="str">
        <f t="shared" si="410"/>
        <v>50+</v>
      </c>
      <c r="AA6592" s="8">
        <f t="shared" si="411"/>
        <v>0</v>
      </c>
    </row>
    <row r="6593" spans="1:27">
      <c r="A6593" t="s">
        <v>6768</v>
      </c>
      <c r="B6593" s="1">
        <v>45735</v>
      </c>
      <c r="C6593" s="2" t="s">
        <v>71</v>
      </c>
      <c r="D6593" t="s">
        <v>72</v>
      </c>
      <c r="E6593" t="s">
        <v>64</v>
      </c>
      <c r="F6593">
        <v>18</v>
      </c>
      <c r="G6593" t="s">
        <v>27</v>
      </c>
      <c r="H6593" t="s">
        <v>28</v>
      </c>
      <c r="I6593">
        <v>100</v>
      </c>
      <c r="J6593" t="s">
        <v>29</v>
      </c>
      <c r="K6593" t="s">
        <v>56</v>
      </c>
      <c r="L6593" t="s">
        <v>45</v>
      </c>
      <c r="M6593">
        <v>948</v>
      </c>
      <c r="N6593">
        <v>17</v>
      </c>
      <c r="O6593">
        <v>547.79999999999995</v>
      </c>
      <c r="P6593">
        <v>2</v>
      </c>
      <c r="Q6593">
        <v>0</v>
      </c>
      <c r="R6593">
        <v>2</v>
      </c>
      <c r="S6593" t="s">
        <v>441</v>
      </c>
      <c r="T6593" t="s">
        <v>31</v>
      </c>
      <c r="W6593">
        <v>16116</v>
      </c>
      <c r="X6593" t="str">
        <f t="shared" si="408"/>
        <v>No</v>
      </c>
      <c r="Y6593" t="str">
        <f t="shared" si="409"/>
        <v>13-24 months</v>
      </c>
      <c r="Z6593" t="str">
        <f t="shared" si="410"/>
        <v>18-24</v>
      </c>
      <c r="AA6593" s="8">
        <f t="shared" si="411"/>
        <v>0</v>
      </c>
    </row>
    <row r="6594" spans="1:27">
      <c r="A6594" t="s">
        <v>6769</v>
      </c>
      <c r="B6594" s="1">
        <v>45701</v>
      </c>
      <c r="C6594" s="2" t="s">
        <v>47</v>
      </c>
      <c r="D6594" t="s">
        <v>48</v>
      </c>
      <c r="E6594" t="s">
        <v>26</v>
      </c>
      <c r="F6594">
        <v>24</v>
      </c>
      <c r="G6594" t="s">
        <v>27</v>
      </c>
      <c r="H6594" t="s">
        <v>28</v>
      </c>
      <c r="I6594">
        <v>100</v>
      </c>
      <c r="J6594" t="s">
        <v>55</v>
      </c>
      <c r="K6594" t="s">
        <v>82</v>
      </c>
      <c r="L6594" t="s">
        <v>45</v>
      </c>
      <c r="M6594">
        <v>948</v>
      </c>
      <c r="N6594">
        <v>19</v>
      </c>
      <c r="O6594">
        <v>337.5</v>
      </c>
      <c r="P6594">
        <v>1</v>
      </c>
      <c r="Q6594">
        <v>0</v>
      </c>
      <c r="R6594">
        <v>3</v>
      </c>
      <c r="S6594" t="s">
        <v>470</v>
      </c>
      <c r="T6594" t="s">
        <v>31</v>
      </c>
      <c r="W6594">
        <v>18012</v>
      </c>
      <c r="X6594" t="str">
        <f t="shared" ref="X6594:X6657" si="412">IF(F6594="","Yes","No")</f>
        <v>No</v>
      </c>
      <c r="Y6594" t="str">
        <f t="shared" ref="Y6594:Y6657" si="413">IF(N6594&lt;=6,"0-6 months",IF(N6594&lt;=12,"7-12 months",IF(N6594&lt;=24,"13-24 months",IF(N6594&lt;=48,"25-48 months","48+ months"))))</f>
        <v>13-24 months</v>
      </c>
      <c r="Z6594" t="str">
        <f t="shared" ref="Z6594:Z6657" si="414">IF(F6594&lt;25,"18-24",IF(F6594&lt;35,"25-34",IF(F6594&lt;50,"35-49","50+")))</f>
        <v>18-24</v>
      </c>
      <c r="AA6594" s="8">
        <f t="shared" ref="AA6594:AA6657" si="415">IF(T6594="Yes",1,0)</f>
        <v>0</v>
      </c>
    </row>
    <row r="6595" spans="1:27">
      <c r="A6595" t="s">
        <v>6770</v>
      </c>
      <c r="B6595" s="1">
        <v>46240</v>
      </c>
      <c r="C6595" s="2" t="s">
        <v>101</v>
      </c>
      <c r="D6595" t="s">
        <v>102</v>
      </c>
      <c r="E6595" t="s">
        <v>35</v>
      </c>
      <c r="F6595">
        <v>37</v>
      </c>
      <c r="G6595" t="s">
        <v>54</v>
      </c>
      <c r="H6595" t="s">
        <v>36</v>
      </c>
      <c r="I6595">
        <v>30</v>
      </c>
      <c r="J6595" t="s">
        <v>43</v>
      </c>
      <c r="K6595" t="s">
        <v>82</v>
      </c>
      <c r="L6595" t="s">
        <v>31</v>
      </c>
      <c r="M6595">
        <v>499</v>
      </c>
      <c r="N6595">
        <v>1</v>
      </c>
      <c r="O6595">
        <v>258.5</v>
      </c>
      <c r="P6595">
        <v>1</v>
      </c>
      <c r="Q6595">
        <v>0</v>
      </c>
      <c r="R6595">
        <v>5</v>
      </c>
      <c r="T6595" t="s">
        <v>31</v>
      </c>
      <c r="W6595">
        <v>499</v>
      </c>
      <c r="X6595" t="str">
        <f t="shared" si="412"/>
        <v>No</v>
      </c>
      <c r="Y6595" t="str">
        <f t="shared" si="413"/>
        <v>0-6 months</v>
      </c>
      <c r="Z6595" t="str">
        <f t="shared" si="414"/>
        <v>35-49</v>
      </c>
      <c r="AA6595" s="8">
        <f t="shared" si="415"/>
        <v>0</v>
      </c>
    </row>
    <row r="6596" spans="1:27">
      <c r="A6596" t="s">
        <v>6771</v>
      </c>
      <c r="B6596" s="1">
        <v>45955</v>
      </c>
      <c r="C6596" s="2" t="s">
        <v>24</v>
      </c>
      <c r="D6596" t="s">
        <v>25</v>
      </c>
      <c r="E6596" t="s">
        <v>26</v>
      </c>
      <c r="F6596">
        <v>34</v>
      </c>
      <c r="G6596" t="s">
        <v>27</v>
      </c>
      <c r="H6596" t="s">
        <v>36</v>
      </c>
      <c r="I6596">
        <v>30</v>
      </c>
      <c r="J6596" t="s">
        <v>55</v>
      </c>
      <c r="K6596" t="s">
        <v>60</v>
      </c>
      <c r="L6596" t="s">
        <v>45</v>
      </c>
      <c r="M6596">
        <v>648</v>
      </c>
      <c r="N6596">
        <v>10</v>
      </c>
      <c r="O6596">
        <v>165</v>
      </c>
      <c r="P6596">
        <v>1</v>
      </c>
      <c r="Q6596">
        <v>0</v>
      </c>
      <c r="R6596">
        <v>4</v>
      </c>
      <c r="T6596" t="s">
        <v>31</v>
      </c>
      <c r="W6596">
        <v>6480</v>
      </c>
      <c r="X6596" t="str">
        <f t="shared" si="412"/>
        <v>No</v>
      </c>
      <c r="Y6596" t="str">
        <f t="shared" si="413"/>
        <v>7-12 months</v>
      </c>
      <c r="Z6596" t="str">
        <f t="shared" si="414"/>
        <v>25-34</v>
      </c>
      <c r="AA6596" s="8">
        <f t="shared" si="415"/>
        <v>0</v>
      </c>
    </row>
    <row r="6597" spans="1:27">
      <c r="A6597" t="s">
        <v>6772</v>
      </c>
      <c r="B6597" s="1">
        <v>45677</v>
      </c>
      <c r="C6597" s="2" t="s">
        <v>24</v>
      </c>
      <c r="D6597" t="s">
        <v>25</v>
      </c>
      <c r="E6597" t="s">
        <v>26</v>
      </c>
      <c r="F6597">
        <v>25</v>
      </c>
      <c r="G6597" t="s">
        <v>54</v>
      </c>
      <c r="H6597" t="s">
        <v>28</v>
      </c>
      <c r="I6597">
        <v>100</v>
      </c>
      <c r="J6597" t="s">
        <v>29</v>
      </c>
      <c r="K6597" t="s">
        <v>30</v>
      </c>
      <c r="L6597" t="s">
        <v>31</v>
      </c>
      <c r="M6597">
        <v>799</v>
      </c>
      <c r="N6597">
        <v>19</v>
      </c>
      <c r="O6597">
        <v>498.3</v>
      </c>
      <c r="P6597">
        <v>0</v>
      </c>
      <c r="Q6597">
        <v>0</v>
      </c>
      <c r="R6597">
        <v>4</v>
      </c>
      <c r="S6597" t="s">
        <v>37</v>
      </c>
      <c r="T6597" t="s">
        <v>31</v>
      </c>
      <c r="W6597">
        <v>15181</v>
      </c>
      <c r="X6597" t="str">
        <f t="shared" si="412"/>
        <v>No</v>
      </c>
      <c r="Y6597" t="str">
        <f t="shared" si="413"/>
        <v>13-24 months</v>
      </c>
      <c r="Z6597" t="str">
        <f t="shared" si="414"/>
        <v>25-34</v>
      </c>
      <c r="AA6597" s="8">
        <f t="shared" si="415"/>
        <v>0</v>
      </c>
    </row>
    <row r="6598" spans="1:27">
      <c r="A6598" t="s">
        <v>6773</v>
      </c>
      <c r="B6598" s="1">
        <v>45170</v>
      </c>
      <c r="C6598" s="2" t="s">
        <v>146</v>
      </c>
      <c r="D6598" t="s">
        <v>147</v>
      </c>
      <c r="E6598" t="s">
        <v>26</v>
      </c>
      <c r="F6598">
        <v>41</v>
      </c>
      <c r="G6598" t="s">
        <v>27</v>
      </c>
      <c r="H6598" t="s">
        <v>28</v>
      </c>
      <c r="I6598">
        <v>100</v>
      </c>
      <c r="J6598" t="s">
        <v>55</v>
      </c>
      <c r="K6598" t="s">
        <v>56</v>
      </c>
      <c r="L6598" t="s">
        <v>45</v>
      </c>
      <c r="M6598">
        <v>948</v>
      </c>
      <c r="N6598">
        <v>17</v>
      </c>
      <c r="O6598">
        <v>394.9</v>
      </c>
      <c r="P6598">
        <v>2</v>
      </c>
      <c r="Q6598">
        <v>1</v>
      </c>
      <c r="R6598">
        <v>5</v>
      </c>
      <c r="S6598" t="s">
        <v>75</v>
      </c>
      <c r="T6598" t="s">
        <v>45</v>
      </c>
      <c r="U6598" s="1">
        <v>45683</v>
      </c>
      <c r="V6598" t="s">
        <v>69</v>
      </c>
      <c r="W6598">
        <v>16116</v>
      </c>
      <c r="X6598" t="str">
        <f t="shared" si="412"/>
        <v>No</v>
      </c>
      <c r="Y6598" t="str">
        <f t="shared" si="413"/>
        <v>13-24 months</v>
      </c>
      <c r="Z6598" t="str">
        <f t="shared" si="414"/>
        <v>35-49</v>
      </c>
      <c r="AA6598" s="8">
        <f t="shared" si="415"/>
        <v>1</v>
      </c>
    </row>
    <row r="6599" spans="1:27">
      <c r="A6599" t="s">
        <v>6774</v>
      </c>
      <c r="B6599" s="1">
        <v>45127</v>
      </c>
      <c r="C6599" s="2" t="s">
        <v>66</v>
      </c>
      <c r="D6599" t="s">
        <v>40</v>
      </c>
      <c r="E6599" t="s">
        <v>41</v>
      </c>
      <c r="F6599">
        <v>53</v>
      </c>
      <c r="G6599" t="s">
        <v>27</v>
      </c>
      <c r="H6599" t="s">
        <v>36</v>
      </c>
      <c r="I6599">
        <v>30</v>
      </c>
      <c r="J6599" t="s">
        <v>55</v>
      </c>
      <c r="K6599" t="s">
        <v>82</v>
      </c>
      <c r="L6599" t="s">
        <v>31</v>
      </c>
      <c r="M6599">
        <v>499</v>
      </c>
      <c r="N6599">
        <v>37</v>
      </c>
      <c r="O6599">
        <v>321.7</v>
      </c>
      <c r="P6599">
        <v>4</v>
      </c>
      <c r="Q6599">
        <v>0</v>
      </c>
      <c r="R6599">
        <v>2</v>
      </c>
      <c r="S6599" t="s">
        <v>370</v>
      </c>
      <c r="T6599" t="s">
        <v>31</v>
      </c>
      <c r="W6599">
        <v>18463</v>
      </c>
      <c r="X6599" t="str">
        <f t="shared" si="412"/>
        <v>No</v>
      </c>
      <c r="Y6599" t="str">
        <f t="shared" si="413"/>
        <v>25-48 months</v>
      </c>
      <c r="Z6599" t="str">
        <f t="shared" si="414"/>
        <v>50+</v>
      </c>
      <c r="AA6599" s="8">
        <f t="shared" si="415"/>
        <v>0</v>
      </c>
    </row>
    <row r="6600" spans="1:27">
      <c r="A6600" t="s">
        <v>6775</v>
      </c>
      <c r="B6600" s="1">
        <v>45006</v>
      </c>
      <c r="C6600" s="2" t="s">
        <v>24</v>
      </c>
      <c r="D6600" t="s">
        <v>25</v>
      </c>
      <c r="E6600" t="s">
        <v>26</v>
      </c>
      <c r="F6600">
        <v>24</v>
      </c>
      <c r="G6600" t="s">
        <v>54</v>
      </c>
      <c r="H6600" t="s">
        <v>28</v>
      </c>
      <c r="I6600">
        <v>100</v>
      </c>
      <c r="J6600" t="s">
        <v>29</v>
      </c>
      <c r="K6600" t="s">
        <v>44</v>
      </c>
      <c r="L6600" t="s">
        <v>45</v>
      </c>
      <c r="M6600">
        <v>948</v>
      </c>
      <c r="N6600">
        <v>41</v>
      </c>
      <c r="O6600">
        <v>772.8</v>
      </c>
      <c r="P6600">
        <v>0</v>
      </c>
      <c r="Q6600">
        <v>0</v>
      </c>
      <c r="R6600">
        <v>4</v>
      </c>
      <c r="T6600" t="s">
        <v>31</v>
      </c>
      <c r="W6600">
        <v>38868</v>
      </c>
      <c r="X6600" t="str">
        <f t="shared" si="412"/>
        <v>No</v>
      </c>
      <c r="Y6600" t="str">
        <f t="shared" si="413"/>
        <v>25-48 months</v>
      </c>
      <c r="Z6600" t="str">
        <f t="shared" si="414"/>
        <v>18-24</v>
      </c>
      <c r="AA6600" s="8">
        <f t="shared" si="415"/>
        <v>0</v>
      </c>
    </row>
    <row r="6601" spans="1:27">
      <c r="A6601" t="s">
        <v>6776</v>
      </c>
      <c r="B6601" s="1">
        <v>44998</v>
      </c>
      <c r="C6601" s="2" t="s">
        <v>89</v>
      </c>
      <c r="D6601" t="s">
        <v>90</v>
      </c>
      <c r="E6601" t="s">
        <v>41</v>
      </c>
      <c r="F6601">
        <v>51</v>
      </c>
      <c r="G6601" t="s">
        <v>27</v>
      </c>
      <c r="H6601" t="s">
        <v>28</v>
      </c>
      <c r="I6601">
        <v>100</v>
      </c>
      <c r="J6601" t="s">
        <v>43</v>
      </c>
      <c r="K6601" t="s">
        <v>44</v>
      </c>
      <c r="L6601" t="s">
        <v>45</v>
      </c>
      <c r="M6601">
        <v>948</v>
      </c>
      <c r="N6601">
        <v>42</v>
      </c>
      <c r="O6601">
        <v>735.6</v>
      </c>
      <c r="P6601">
        <v>0</v>
      </c>
      <c r="Q6601">
        <v>1</v>
      </c>
      <c r="R6601">
        <v>5</v>
      </c>
      <c r="T6601" t="s">
        <v>31</v>
      </c>
      <c r="W6601">
        <v>39816</v>
      </c>
      <c r="X6601" t="str">
        <f t="shared" si="412"/>
        <v>No</v>
      </c>
      <c r="Y6601" t="str">
        <f t="shared" si="413"/>
        <v>25-48 months</v>
      </c>
      <c r="Z6601" t="str">
        <f t="shared" si="414"/>
        <v>50+</v>
      </c>
      <c r="AA6601" s="8">
        <f t="shared" si="415"/>
        <v>0</v>
      </c>
    </row>
    <row r="6602" spans="1:27">
      <c r="A6602" t="s">
        <v>6777</v>
      </c>
      <c r="B6602" s="1">
        <v>44712</v>
      </c>
      <c r="C6602" s="2" t="s">
        <v>39</v>
      </c>
      <c r="D6602" t="s">
        <v>40</v>
      </c>
      <c r="E6602" t="s">
        <v>41</v>
      </c>
      <c r="F6602">
        <v>30</v>
      </c>
      <c r="G6602" t="s">
        <v>54</v>
      </c>
      <c r="H6602" t="s">
        <v>36</v>
      </c>
      <c r="I6602">
        <v>30</v>
      </c>
      <c r="J6602" t="s">
        <v>43</v>
      </c>
      <c r="K6602" t="s">
        <v>44</v>
      </c>
      <c r="L6602" t="s">
        <v>45</v>
      </c>
      <c r="M6602">
        <v>648</v>
      </c>
      <c r="N6602">
        <v>51</v>
      </c>
      <c r="O6602">
        <v>378.8</v>
      </c>
      <c r="P6602">
        <v>3</v>
      </c>
      <c r="Q6602">
        <v>0</v>
      </c>
      <c r="R6602">
        <v>4</v>
      </c>
      <c r="S6602" t="s">
        <v>37</v>
      </c>
      <c r="T6602" t="s">
        <v>31</v>
      </c>
      <c r="W6602">
        <v>33048</v>
      </c>
      <c r="X6602" t="str">
        <f t="shared" si="412"/>
        <v>No</v>
      </c>
      <c r="Y6602" t="str">
        <f t="shared" si="413"/>
        <v>48+ months</v>
      </c>
      <c r="Z6602" t="str">
        <f t="shared" si="414"/>
        <v>25-34</v>
      </c>
      <c r="AA6602" s="8">
        <f t="shared" si="415"/>
        <v>0</v>
      </c>
    </row>
    <row r="6603" spans="1:27">
      <c r="A6603" t="s">
        <v>6778</v>
      </c>
      <c r="B6603" s="1">
        <v>45957</v>
      </c>
      <c r="C6603" s="2" t="s">
        <v>101</v>
      </c>
      <c r="D6603" t="s">
        <v>102</v>
      </c>
      <c r="E6603" t="s">
        <v>35</v>
      </c>
      <c r="F6603">
        <v>68</v>
      </c>
      <c r="G6603" t="s">
        <v>27</v>
      </c>
      <c r="H6603" t="s">
        <v>36</v>
      </c>
      <c r="I6603">
        <v>30</v>
      </c>
      <c r="J6603" t="s">
        <v>55</v>
      </c>
      <c r="K6603" t="s">
        <v>82</v>
      </c>
      <c r="L6603" t="s">
        <v>31</v>
      </c>
      <c r="M6603">
        <v>499</v>
      </c>
      <c r="N6603">
        <v>3</v>
      </c>
      <c r="O6603">
        <v>193.5</v>
      </c>
      <c r="P6603">
        <v>1</v>
      </c>
      <c r="Q6603">
        <v>0</v>
      </c>
      <c r="R6603">
        <v>4</v>
      </c>
      <c r="S6603" t="s">
        <v>126</v>
      </c>
      <c r="T6603" t="s">
        <v>45</v>
      </c>
      <c r="U6603" s="1">
        <v>46054</v>
      </c>
      <c r="V6603" t="s">
        <v>170</v>
      </c>
      <c r="W6603">
        <v>1497</v>
      </c>
      <c r="X6603" t="str">
        <f t="shared" si="412"/>
        <v>No</v>
      </c>
      <c r="Y6603" t="str">
        <f t="shared" si="413"/>
        <v>0-6 months</v>
      </c>
      <c r="Z6603" t="str">
        <f t="shared" si="414"/>
        <v>50+</v>
      </c>
      <c r="AA6603" s="8">
        <f t="shared" si="415"/>
        <v>1</v>
      </c>
    </row>
    <row r="6604" spans="1:27">
      <c r="A6604" t="s">
        <v>6779</v>
      </c>
      <c r="B6604" s="1">
        <v>45158</v>
      </c>
      <c r="C6604" s="2" t="s">
        <v>47</v>
      </c>
      <c r="D6604" t="s">
        <v>48</v>
      </c>
      <c r="E6604" t="s">
        <v>26</v>
      </c>
      <c r="F6604">
        <v>44</v>
      </c>
      <c r="G6604" t="s">
        <v>54</v>
      </c>
      <c r="H6604" t="s">
        <v>36</v>
      </c>
      <c r="I6604">
        <v>30</v>
      </c>
      <c r="J6604" t="s">
        <v>43</v>
      </c>
      <c r="K6604" t="s">
        <v>60</v>
      </c>
      <c r="L6604" t="s">
        <v>31</v>
      </c>
      <c r="M6604">
        <v>499</v>
      </c>
      <c r="N6604">
        <v>36</v>
      </c>
      <c r="O6604">
        <v>348.2</v>
      </c>
      <c r="P6604">
        <v>1</v>
      </c>
      <c r="Q6604">
        <v>1</v>
      </c>
      <c r="R6604">
        <v>3</v>
      </c>
      <c r="S6604" t="s">
        <v>114</v>
      </c>
      <c r="T6604" t="s">
        <v>31</v>
      </c>
      <c r="W6604">
        <v>17964</v>
      </c>
      <c r="X6604" t="str">
        <f t="shared" si="412"/>
        <v>No</v>
      </c>
      <c r="Y6604" t="str">
        <f t="shared" si="413"/>
        <v>25-48 months</v>
      </c>
      <c r="Z6604" t="str">
        <f t="shared" si="414"/>
        <v>35-49</v>
      </c>
      <c r="AA6604" s="8">
        <f t="shared" si="415"/>
        <v>0</v>
      </c>
    </row>
    <row r="6605" spans="1:27">
      <c r="A6605" t="s">
        <v>6780</v>
      </c>
      <c r="B6605" s="1">
        <v>45930</v>
      </c>
      <c r="C6605" s="2" t="s">
        <v>71</v>
      </c>
      <c r="D6605" t="s">
        <v>72</v>
      </c>
      <c r="E6605" t="s">
        <v>64</v>
      </c>
      <c r="F6605">
        <v>29</v>
      </c>
      <c r="G6605" t="s">
        <v>27</v>
      </c>
      <c r="H6605" t="s">
        <v>28</v>
      </c>
      <c r="I6605">
        <v>100</v>
      </c>
      <c r="J6605" t="s">
        <v>55</v>
      </c>
      <c r="K6605" t="s">
        <v>82</v>
      </c>
      <c r="L6605" t="s">
        <v>31</v>
      </c>
      <c r="M6605">
        <v>799</v>
      </c>
      <c r="N6605">
        <v>11</v>
      </c>
      <c r="O6605">
        <v>422.2</v>
      </c>
      <c r="P6605">
        <v>0</v>
      </c>
      <c r="Q6605">
        <v>0</v>
      </c>
      <c r="R6605">
        <v>3</v>
      </c>
      <c r="S6605" t="s">
        <v>122</v>
      </c>
      <c r="T6605" t="s">
        <v>31</v>
      </c>
      <c r="W6605">
        <v>8789</v>
      </c>
      <c r="X6605" t="str">
        <f t="shared" si="412"/>
        <v>No</v>
      </c>
      <c r="Y6605" t="str">
        <f t="shared" si="413"/>
        <v>7-12 months</v>
      </c>
      <c r="Z6605" t="str">
        <f t="shared" si="414"/>
        <v>25-34</v>
      </c>
      <c r="AA6605" s="8">
        <f t="shared" si="415"/>
        <v>0</v>
      </c>
    </row>
    <row r="6606" spans="1:27">
      <c r="A6606" t="s">
        <v>6781</v>
      </c>
      <c r="B6606" s="1">
        <v>45670</v>
      </c>
      <c r="C6606" s="2" t="s">
        <v>158</v>
      </c>
      <c r="D6606" t="s">
        <v>159</v>
      </c>
      <c r="E6606" t="s">
        <v>64</v>
      </c>
      <c r="F6606">
        <v>60</v>
      </c>
      <c r="G6606" t="s">
        <v>163</v>
      </c>
      <c r="H6606" t="s">
        <v>36</v>
      </c>
      <c r="I6606">
        <v>30</v>
      </c>
      <c r="J6606" t="s">
        <v>29</v>
      </c>
      <c r="K6606" t="s">
        <v>82</v>
      </c>
      <c r="L6606" t="s">
        <v>45</v>
      </c>
      <c r="M6606">
        <v>648</v>
      </c>
      <c r="N6606">
        <v>20</v>
      </c>
      <c r="O6606">
        <v>317.39999999999998</v>
      </c>
      <c r="P6606">
        <v>2</v>
      </c>
      <c r="Q6606">
        <v>0</v>
      </c>
      <c r="R6606">
        <v>2</v>
      </c>
      <c r="S6606" t="s">
        <v>255</v>
      </c>
      <c r="T6606" t="s">
        <v>31</v>
      </c>
      <c r="W6606">
        <v>12960</v>
      </c>
      <c r="X6606" t="str">
        <f t="shared" si="412"/>
        <v>No</v>
      </c>
      <c r="Y6606" t="str">
        <f t="shared" si="413"/>
        <v>13-24 months</v>
      </c>
      <c r="Z6606" t="str">
        <f t="shared" si="414"/>
        <v>50+</v>
      </c>
      <c r="AA6606" s="8">
        <f t="shared" si="415"/>
        <v>0</v>
      </c>
    </row>
    <row r="6607" spans="1:27">
      <c r="A6607" t="s">
        <v>6782</v>
      </c>
      <c r="B6607" s="1">
        <v>44786</v>
      </c>
      <c r="C6607" s="2" t="s">
        <v>146</v>
      </c>
      <c r="D6607" t="s">
        <v>147</v>
      </c>
      <c r="E6607" t="s">
        <v>26</v>
      </c>
      <c r="F6607">
        <v>42</v>
      </c>
      <c r="G6607" t="s">
        <v>27</v>
      </c>
      <c r="H6607" t="s">
        <v>67</v>
      </c>
      <c r="I6607">
        <v>300</v>
      </c>
      <c r="J6607" t="s">
        <v>55</v>
      </c>
      <c r="K6607" t="s">
        <v>60</v>
      </c>
      <c r="L6607" t="s">
        <v>31</v>
      </c>
      <c r="M6607">
        <v>1199</v>
      </c>
      <c r="N6607">
        <v>49</v>
      </c>
      <c r="O6607">
        <v>913.9</v>
      </c>
      <c r="P6607">
        <v>2</v>
      </c>
      <c r="Q6607">
        <v>1</v>
      </c>
      <c r="R6607">
        <v>4</v>
      </c>
      <c r="S6607" t="s">
        <v>236</v>
      </c>
      <c r="T6607" t="s">
        <v>31</v>
      </c>
      <c r="W6607">
        <v>58751</v>
      </c>
      <c r="X6607" t="str">
        <f t="shared" si="412"/>
        <v>No</v>
      </c>
      <c r="Y6607" t="str">
        <f t="shared" si="413"/>
        <v>48+ months</v>
      </c>
      <c r="Z6607" t="str">
        <f t="shared" si="414"/>
        <v>35-49</v>
      </c>
      <c r="AA6607" s="8">
        <f t="shared" si="415"/>
        <v>0</v>
      </c>
    </row>
    <row r="6608" spans="1:27">
      <c r="A6608" t="s">
        <v>6783</v>
      </c>
      <c r="B6608" s="1">
        <v>46243</v>
      </c>
      <c r="C6608" s="2" t="s">
        <v>66</v>
      </c>
      <c r="D6608" t="s">
        <v>40</v>
      </c>
      <c r="E6608" t="s">
        <v>41</v>
      </c>
      <c r="F6608">
        <v>39</v>
      </c>
      <c r="G6608" t="s">
        <v>54</v>
      </c>
      <c r="H6608" t="s">
        <v>67</v>
      </c>
      <c r="I6608">
        <v>300</v>
      </c>
      <c r="J6608" t="s">
        <v>55</v>
      </c>
      <c r="K6608" t="s">
        <v>56</v>
      </c>
      <c r="L6608" t="s">
        <v>31</v>
      </c>
      <c r="M6608">
        <v>1199</v>
      </c>
      <c r="N6608">
        <v>1</v>
      </c>
      <c r="O6608">
        <v>455.1</v>
      </c>
      <c r="P6608">
        <v>1</v>
      </c>
      <c r="Q6608">
        <v>0</v>
      </c>
      <c r="R6608">
        <v>4</v>
      </c>
      <c r="T6608" t="s">
        <v>31</v>
      </c>
      <c r="W6608">
        <v>1199</v>
      </c>
      <c r="X6608" t="str">
        <f t="shared" si="412"/>
        <v>No</v>
      </c>
      <c r="Y6608" t="str">
        <f t="shared" si="413"/>
        <v>0-6 months</v>
      </c>
      <c r="Z6608" t="str">
        <f t="shared" si="414"/>
        <v>35-49</v>
      </c>
      <c r="AA6608" s="8">
        <f t="shared" si="415"/>
        <v>0</v>
      </c>
    </row>
    <row r="6609" spans="1:27">
      <c r="A6609" t="s">
        <v>6784</v>
      </c>
      <c r="B6609" s="1">
        <v>45042</v>
      </c>
      <c r="C6609" s="2" t="s">
        <v>24</v>
      </c>
      <c r="D6609" t="s">
        <v>25</v>
      </c>
      <c r="E6609" t="s">
        <v>26</v>
      </c>
      <c r="F6609">
        <v>44</v>
      </c>
      <c r="G6609" t="s">
        <v>27</v>
      </c>
      <c r="H6609" t="s">
        <v>67</v>
      </c>
      <c r="I6609">
        <v>300</v>
      </c>
      <c r="J6609" t="s">
        <v>55</v>
      </c>
      <c r="K6609" t="s">
        <v>82</v>
      </c>
      <c r="L6609" t="s">
        <v>45</v>
      </c>
      <c r="M6609">
        <v>1348</v>
      </c>
      <c r="N6609">
        <v>40</v>
      </c>
      <c r="O6609">
        <v>764.7</v>
      </c>
      <c r="P6609">
        <v>1</v>
      </c>
      <c r="Q6609">
        <v>0</v>
      </c>
      <c r="R6609">
        <v>3</v>
      </c>
      <c r="T6609" t="s">
        <v>31</v>
      </c>
      <c r="W6609">
        <v>53920</v>
      </c>
      <c r="X6609" t="str">
        <f t="shared" si="412"/>
        <v>No</v>
      </c>
      <c r="Y6609" t="str">
        <f t="shared" si="413"/>
        <v>25-48 months</v>
      </c>
      <c r="Z6609" t="str">
        <f t="shared" si="414"/>
        <v>35-49</v>
      </c>
      <c r="AA6609" s="8">
        <f t="shared" si="415"/>
        <v>0</v>
      </c>
    </row>
    <row r="6610" spans="1:27">
      <c r="A6610" t="s">
        <v>6785</v>
      </c>
      <c r="B6610" s="1">
        <v>45712</v>
      </c>
      <c r="C6610" s="2" t="s">
        <v>71</v>
      </c>
      <c r="D6610" t="s">
        <v>72</v>
      </c>
      <c r="E6610" t="s">
        <v>64</v>
      </c>
      <c r="F6610">
        <v>31</v>
      </c>
      <c r="G6610" t="s">
        <v>54</v>
      </c>
      <c r="H6610" t="s">
        <v>67</v>
      </c>
      <c r="I6610">
        <v>300</v>
      </c>
      <c r="J6610" t="s">
        <v>29</v>
      </c>
      <c r="K6610" t="s">
        <v>30</v>
      </c>
      <c r="L6610" t="s">
        <v>31</v>
      </c>
      <c r="M6610">
        <v>1199</v>
      </c>
      <c r="N6610">
        <v>18</v>
      </c>
      <c r="O6610">
        <v>755.4</v>
      </c>
      <c r="P6610">
        <v>5</v>
      </c>
      <c r="Q6610">
        <v>0</v>
      </c>
      <c r="R6610">
        <v>3</v>
      </c>
      <c r="S6610" t="s">
        <v>214</v>
      </c>
      <c r="T6610" t="s">
        <v>31</v>
      </c>
      <c r="W6610">
        <v>21582</v>
      </c>
      <c r="X6610" t="str">
        <f t="shared" si="412"/>
        <v>No</v>
      </c>
      <c r="Y6610" t="str">
        <f t="shared" si="413"/>
        <v>13-24 months</v>
      </c>
      <c r="Z6610" t="str">
        <f t="shared" si="414"/>
        <v>25-34</v>
      </c>
      <c r="AA6610" s="8">
        <f t="shared" si="415"/>
        <v>0</v>
      </c>
    </row>
    <row r="6611" spans="1:27">
      <c r="A6611" t="s">
        <v>6786</v>
      </c>
      <c r="B6611" s="1">
        <v>45622</v>
      </c>
      <c r="C6611" s="2" t="s">
        <v>146</v>
      </c>
      <c r="D6611" t="s">
        <v>147</v>
      </c>
      <c r="E6611" t="s">
        <v>26</v>
      </c>
      <c r="F6611">
        <v>35</v>
      </c>
      <c r="G6611" t="s">
        <v>27</v>
      </c>
      <c r="H6611" t="s">
        <v>28</v>
      </c>
      <c r="I6611">
        <v>100</v>
      </c>
      <c r="J6611" t="s">
        <v>55</v>
      </c>
      <c r="K6611" t="s">
        <v>44</v>
      </c>
      <c r="L6611" t="s">
        <v>31</v>
      </c>
      <c r="M6611">
        <v>799</v>
      </c>
      <c r="N6611">
        <v>21</v>
      </c>
      <c r="O6611">
        <v>232.7</v>
      </c>
      <c r="P6611">
        <v>2</v>
      </c>
      <c r="Q6611">
        <v>1</v>
      </c>
      <c r="R6611">
        <v>3</v>
      </c>
      <c r="S6611" t="s">
        <v>164</v>
      </c>
      <c r="T6611" t="s">
        <v>31</v>
      </c>
      <c r="W6611">
        <v>16779</v>
      </c>
      <c r="X6611" t="str">
        <f t="shared" si="412"/>
        <v>No</v>
      </c>
      <c r="Y6611" t="str">
        <f t="shared" si="413"/>
        <v>13-24 months</v>
      </c>
      <c r="Z6611" t="str">
        <f t="shared" si="414"/>
        <v>35-49</v>
      </c>
      <c r="AA6611" s="8">
        <f t="shared" si="415"/>
        <v>0</v>
      </c>
    </row>
    <row r="6612" spans="1:27">
      <c r="A6612" t="s">
        <v>6787</v>
      </c>
      <c r="B6612" s="1">
        <v>46229</v>
      </c>
      <c r="C6612" s="2" t="s">
        <v>66</v>
      </c>
      <c r="D6612" t="s">
        <v>40</v>
      </c>
      <c r="E6612" t="s">
        <v>41</v>
      </c>
      <c r="F6612">
        <v>40</v>
      </c>
      <c r="G6612" t="s">
        <v>27</v>
      </c>
      <c r="H6612" t="s">
        <v>67</v>
      </c>
      <c r="I6612">
        <v>300</v>
      </c>
      <c r="J6612" t="s">
        <v>55</v>
      </c>
      <c r="K6612" t="s">
        <v>44</v>
      </c>
      <c r="L6612" t="s">
        <v>31</v>
      </c>
      <c r="M6612">
        <v>1199</v>
      </c>
      <c r="N6612">
        <v>1</v>
      </c>
      <c r="O6612">
        <v>535.6</v>
      </c>
      <c r="P6612">
        <v>2</v>
      </c>
      <c r="Q6612">
        <v>1</v>
      </c>
      <c r="R6612">
        <v>3</v>
      </c>
      <c r="T6612" t="s">
        <v>45</v>
      </c>
      <c r="U6612" s="1">
        <v>46259</v>
      </c>
      <c r="V6612" t="s">
        <v>170</v>
      </c>
      <c r="W6612">
        <v>1199</v>
      </c>
      <c r="X6612" t="str">
        <f t="shared" si="412"/>
        <v>No</v>
      </c>
      <c r="Y6612" t="str">
        <f t="shared" si="413"/>
        <v>0-6 months</v>
      </c>
      <c r="Z6612" t="str">
        <f t="shared" si="414"/>
        <v>35-49</v>
      </c>
      <c r="AA6612" s="8">
        <f t="shared" si="415"/>
        <v>1</v>
      </c>
    </row>
    <row r="6613" spans="1:27">
      <c r="A6613" t="s">
        <v>6788</v>
      </c>
      <c r="B6613" s="1">
        <v>45384</v>
      </c>
      <c r="C6613" s="2" t="s">
        <v>146</v>
      </c>
      <c r="D6613" t="s">
        <v>147</v>
      </c>
      <c r="E6613" t="s">
        <v>26</v>
      </c>
      <c r="F6613">
        <v>32</v>
      </c>
      <c r="G6613" t="s">
        <v>54</v>
      </c>
      <c r="H6613" t="s">
        <v>67</v>
      </c>
      <c r="I6613">
        <v>300</v>
      </c>
      <c r="J6613" t="s">
        <v>55</v>
      </c>
      <c r="K6613" t="s">
        <v>44</v>
      </c>
      <c r="L6613" t="s">
        <v>45</v>
      </c>
      <c r="M6613">
        <v>1348</v>
      </c>
      <c r="N6613">
        <v>29</v>
      </c>
      <c r="O6613">
        <v>742.1</v>
      </c>
      <c r="P6613">
        <v>0</v>
      </c>
      <c r="Q6613">
        <v>0</v>
      </c>
      <c r="R6613">
        <v>5</v>
      </c>
      <c r="T6613" t="s">
        <v>31</v>
      </c>
      <c r="W6613">
        <v>39092</v>
      </c>
      <c r="X6613" t="str">
        <f t="shared" si="412"/>
        <v>No</v>
      </c>
      <c r="Y6613" t="str">
        <f t="shared" si="413"/>
        <v>25-48 months</v>
      </c>
      <c r="Z6613" t="str">
        <f t="shared" si="414"/>
        <v>25-34</v>
      </c>
      <c r="AA6613" s="8">
        <f t="shared" si="415"/>
        <v>0</v>
      </c>
    </row>
    <row r="6614" spans="1:27">
      <c r="A6614" t="s">
        <v>6789</v>
      </c>
      <c r="B6614" s="1">
        <v>44900</v>
      </c>
      <c r="C6614" s="2" t="s">
        <v>146</v>
      </c>
      <c r="D6614" t="s">
        <v>147</v>
      </c>
      <c r="E6614" t="s">
        <v>26</v>
      </c>
      <c r="F6614">
        <v>38</v>
      </c>
      <c r="G6614" t="s">
        <v>54</v>
      </c>
      <c r="H6614" t="s">
        <v>36</v>
      </c>
      <c r="I6614">
        <v>30</v>
      </c>
      <c r="J6614" t="s">
        <v>55</v>
      </c>
      <c r="K6614" t="s">
        <v>60</v>
      </c>
      <c r="L6614" t="s">
        <v>31</v>
      </c>
      <c r="M6614">
        <v>499</v>
      </c>
      <c r="N6614">
        <v>1</v>
      </c>
      <c r="O6614">
        <v>375.2</v>
      </c>
      <c r="P6614">
        <v>1</v>
      </c>
      <c r="Q6614">
        <v>0</v>
      </c>
      <c r="R6614">
        <v>3</v>
      </c>
      <c r="S6614" t="s">
        <v>214</v>
      </c>
      <c r="T6614" t="s">
        <v>45</v>
      </c>
      <c r="U6614" s="1">
        <v>44938</v>
      </c>
      <c r="V6614" t="s">
        <v>97</v>
      </c>
      <c r="W6614">
        <v>499</v>
      </c>
      <c r="X6614" t="str">
        <f t="shared" si="412"/>
        <v>No</v>
      </c>
      <c r="Y6614" t="str">
        <f t="shared" si="413"/>
        <v>0-6 months</v>
      </c>
      <c r="Z6614" t="str">
        <f t="shared" si="414"/>
        <v>35-49</v>
      </c>
      <c r="AA6614" s="8">
        <f t="shared" si="415"/>
        <v>1</v>
      </c>
    </row>
    <row r="6615" spans="1:27">
      <c r="A6615" t="s">
        <v>6790</v>
      </c>
      <c r="B6615" s="1">
        <v>45394</v>
      </c>
      <c r="C6615" s="2" t="s">
        <v>71</v>
      </c>
      <c r="D6615" t="s">
        <v>72</v>
      </c>
      <c r="E6615" t="s">
        <v>64</v>
      </c>
      <c r="F6615">
        <v>23</v>
      </c>
      <c r="G6615" t="s">
        <v>27</v>
      </c>
      <c r="H6615" t="s">
        <v>36</v>
      </c>
      <c r="I6615">
        <v>30</v>
      </c>
      <c r="J6615" t="s">
        <v>29</v>
      </c>
      <c r="K6615" t="s">
        <v>60</v>
      </c>
      <c r="L6615" t="s">
        <v>45</v>
      </c>
      <c r="M6615">
        <v>648</v>
      </c>
      <c r="N6615">
        <v>1</v>
      </c>
      <c r="O6615">
        <v>366.7</v>
      </c>
      <c r="P6615">
        <v>2</v>
      </c>
      <c r="Q6615">
        <v>2</v>
      </c>
      <c r="S6615" t="s">
        <v>581</v>
      </c>
      <c r="T6615" t="s">
        <v>45</v>
      </c>
      <c r="U6615" s="1">
        <v>45436</v>
      </c>
      <c r="V6615" t="s">
        <v>207</v>
      </c>
      <c r="W6615">
        <v>648</v>
      </c>
      <c r="X6615" t="str">
        <f t="shared" si="412"/>
        <v>No</v>
      </c>
      <c r="Y6615" t="str">
        <f t="shared" si="413"/>
        <v>0-6 months</v>
      </c>
      <c r="Z6615" t="str">
        <f t="shared" si="414"/>
        <v>18-24</v>
      </c>
      <c r="AA6615" s="8">
        <f t="shared" si="415"/>
        <v>1</v>
      </c>
    </row>
    <row r="6616" spans="1:27">
      <c r="A6616" t="s">
        <v>6791</v>
      </c>
      <c r="B6616" s="1">
        <v>45613</v>
      </c>
      <c r="C6616" s="2" t="s">
        <v>47</v>
      </c>
      <c r="D6616" t="s">
        <v>48</v>
      </c>
      <c r="E6616" t="s">
        <v>26</v>
      </c>
      <c r="F6616">
        <v>28</v>
      </c>
      <c r="G6616" t="s">
        <v>54</v>
      </c>
      <c r="H6616" t="s">
        <v>28</v>
      </c>
      <c r="I6616">
        <v>100</v>
      </c>
      <c r="J6616" t="s">
        <v>55</v>
      </c>
      <c r="K6616" t="s">
        <v>56</v>
      </c>
      <c r="L6616" t="s">
        <v>31</v>
      </c>
      <c r="M6616">
        <v>799</v>
      </c>
      <c r="N6616">
        <v>21</v>
      </c>
      <c r="O6616">
        <v>256.5</v>
      </c>
      <c r="P6616">
        <v>1</v>
      </c>
      <c r="Q6616">
        <v>0</v>
      </c>
      <c r="R6616">
        <v>4</v>
      </c>
      <c r="T6616" t="s">
        <v>31</v>
      </c>
      <c r="W6616">
        <v>16779</v>
      </c>
      <c r="X6616" t="str">
        <f t="shared" si="412"/>
        <v>No</v>
      </c>
      <c r="Y6616" t="str">
        <f t="shared" si="413"/>
        <v>13-24 months</v>
      </c>
      <c r="Z6616" t="str">
        <f t="shared" si="414"/>
        <v>25-34</v>
      </c>
      <c r="AA6616" s="8">
        <f t="shared" si="415"/>
        <v>0</v>
      </c>
    </row>
    <row r="6617" spans="1:27">
      <c r="A6617" t="s">
        <v>6792</v>
      </c>
      <c r="B6617" s="1">
        <v>45465</v>
      </c>
      <c r="C6617" s="2" t="s">
        <v>146</v>
      </c>
      <c r="D6617" t="s">
        <v>147</v>
      </c>
      <c r="E6617" t="s">
        <v>26</v>
      </c>
      <c r="F6617">
        <v>58</v>
      </c>
      <c r="G6617" t="s">
        <v>27</v>
      </c>
      <c r="H6617" t="s">
        <v>28</v>
      </c>
      <c r="I6617">
        <v>100</v>
      </c>
      <c r="J6617" t="s">
        <v>55</v>
      </c>
      <c r="K6617" t="s">
        <v>56</v>
      </c>
      <c r="L6617" t="s">
        <v>45</v>
      </c>
      <c r="M6617">
        <v>948</v>
      </c>
      <c r="N6617">
        <v>26</v>
      </c>
      <c r="O6617">
        <v>437</v>
      </c>
      <c r="P6617">
        <v>2</v>
      </c>
      <c r="Q6617">
        <v>0</v>
      </c>
      <c r="R6617">
        <v>2</v>
      </c>
      <c r="T6617" t="s">
        <v>31</v>
      </c>
      <c r="W6617">
        <v>24648</v>
      </c>
      <c r="X6617" t="str">
        <f t="shared" si="412"/>
        <v>No</v>
      </c>
      <c r="Y6617" t="str">
        <f t="shared" si="413"/>
        <v>25-48 months</v>
      </c>
      <c r="Z6617" t="str">
        <f t="shared" si="414"/>
        <v>50+</v>
      </c>
      <c r="AA6617" s="8">
        <f t="shared" si="415"/>
        <v>0</v>
      </c>
    </row>
    <row r="6618" spans="1:27">
      <c r="A6618" t="s">
        <v>6793</v>
      </c>
      <c r="B6618" s="1">
        <v>45696</v>
      </c>
      <c r="C6618" s="2" t="s">
        <v>39</v>
      </c>
      <c r="D6618" t="s">
        <v>40</v>
      </c>
      <c r="E6618" t="s">
        <v>41</v>
      </c>
      <c r="F6618">
        <v>60</v>
      </c>
      <c r="G6618" t="s">
        <v>54</v>
      </c>
      <c r="H6618" t="s">
        <v>28</v>
      </c>
      <c r="I6618">
        <v>100</v>
      </c>
      <c r="J6618" t="s">
        <v>55</v>
      </c>
      <c r="K6618" t="s">
        <v>56</v>
      </c>
      <c r="L6618" t="s">
        <v>31</v>
      </c>
      <c r="M6618">
        <v>799</v>
      </c>
      <c r="N6618">
        <v>19</v>
      </c>
      <c r="O6618">
        <v>393.3</v>
      </c>
      <c r="P6618">
        <v>1</v>
      </c>
      <c r="Q6618">
        <v>0</v>
      </c>
      <c r="R6618">
        <v>3</v>
      </c>
      <c r="S6618" t="s">
        <v>80</v>
      </c>
      <c r="T6618" t="s">
        <v>31</v>
      </c>
      <c r="W6618">
        <v>15181</v>
      </c>
      <c r="X6618" t="str">
        <f t="shared" si="412"/>
        <v>No</v>
      </c>
      <c r="Y6618" t="str">
        <f t="shared" si="413"/>
        <v>13-24 months</v>
      </c>
      <c r="Z6618" t="str">
        <f t="shared" si="414"/>
        <v>50+</v>
      </c>
      <c r="AA6618" s="8">
        <f t="shared" si="415"/>
        <v>0</v>
      </c>
    </row>
    <row r="6619" spans="1:27">
      <c r="A6619" t="s">
        <v>6794</v>
      </c>
      <c r="B6619" s="1">
        <v>45264</v>
      </c>
      <c r="C6619" s="2" t="s">
        <v>146</v>
      </c>
      <c r="D6619" t="s">
        <v>147</v>
      </c>
      <c r="E6619" t="s">
        <v>26</v>
      </c>
      <c r="F6619">
        <v>27</v>
      </c>
      <c r="G6619" t="s">
        <v>54</v>
      </c>
      <c r="H6619" t="s">
        <v>28</v>
      </c>
      <c r="I6619">
        <v>100</v>
      </c>
      <c r="J6619" t="s">
        <v>55</v>
      </c>
      <c r="K6619" t="s">
        <v>60</v>
      </c>
      <c r="L6619" t="s">
        <v>31</v>
      </c>
      <c r="M6619">
        <v>799</v>
      </c>
      <c r="N6619">
        <v>1</v>
      </c>
      <c r="O6619">
        <v>421.9</v>
      </c>
      <c r="P6619">
        <v>2</v>
      </c>
      <c r="Q6619">
        <v>0</v>
      </c>
      <c r="R6619">
        <v>2</v>
      </c>
      <c r="T6619" t="s">
        <v>45</v>
      </c>
      <c r="U6619" s="1">
        <v>45297</v>
      </c>
      <c r="V6619" t="s">
        <v>92</v>
      </c>
      <c r="W6619">
        <v>799</v>
      </c>
      <c r="X6619" t="str">
        <f t="shared" si="412"/>
        <v>No</v>
      </c>
      <c r="Y6619" t="str">
        <f t="shared" si="413"/>
        <v>0-6 months</v>
      </c>
      <c r="Z6619" t="str">
        <f t="shared" si="414"/>
        <v>25-34</v>
      </c>
      <c r="AA6619" s="8">
        <f t="shared" si="415"/>
        <v>1</v>
      </c>
    </row>
    <row r="6620" spans="1:27">
      <c r="A6620" t="s">
        <v>6795</v>
      </c>
      <c r="B6620" s="1">
        <v>45106</v>
      </c>
      <c r="C6620" s="2" t="s">
        <v>158</v>
      </c>
      <c r="D6620" t="s">
        <v>159</v>
      </c>
      <c r="E6620" t="s">
        <v>64</v>
      </c>
      <c r="F6620">
        <v>58</v>
      </c>
      <c r="G6620" t="s">
        <v>27</v>
      </c>
      <c r="H6620" t="s">
        <v>42</v>
      </c>
      <c r="I6620">
        <v>1000</v>
      </c>
      <c r="J6620" t="s">
        <v>55</v>
      </c>
      <c r="K6620" t="s">
        <v>56</v>
      </c>
      <c r="L6620" t="s">
        <v>31</v>
      </c>
      <c r="M6620">
        <v>1799</v>
      </c>
      <c r="N6620">
        <v>31</v>
      </c>
      <c r="O6620">
        <v>2312.1</v>
      </c>
      <c r="P6620">
        <v>2</v>
      </c>
      <c r="Q6620">
        <v>0</v>
      </c>
      <c r="R6620">
        <v>3</v>
      </c>
      <c r="T6620" t="s">
        <v>45</v>
      </c>
      <c r="U6620" s="1">
        <v>46049</v>
      </c>
      <c r="V6620" t="s">
        <v>92</v>
      </c>
      <c r="W6620">
        <v>55769</v>
      </c>
      <c r="X6620" t="str">
        <f t="shared" si="412"/>
        <v>No</v>
      </c>
      <c r="Y6620" t="str">
        <f t="shared" si="413"/>
        <v>25-48 months</v>
      </c>
      <c r="Z6620" t="str">
        <f t="shared" si="414"/>
        <v>50+</v>
      </c>
      <c r="AA6620" s="8">
        <f t="shared" si="415"/>
        <v>1</v>
      </c>
    </row>
    <row r="6621" spans="1:27">
      <c r="A6621" t="s">
        <v>6796</v>
      </c>
      <c r="B6621" s="1">
        <v>45724</v>
      </c>
      <c r="C6621" s="2" t="s">
        <v>47</v>
      </c>
      <c r="D6621" t="s">
        <v>48</v>
      </c>
      <c r="E6621" t="s">
        <v>26</v>
      </c>
      <c r="F6621">
        <v>44</v>
      </c>
      <c r="G6621" t="s">
        <v>27</v>
      </c>
      <c r="H6621" t="s">
        <v>67</v>
      </c>
      <c r="I6621">
        <v>300</v>
      </c>
      <c r="J6621" t="s">
        <v>55</v>
      </c>
      <c r="K6621" t="s">
        <v>82</v>
      </c>
      <c r="L6621" t="s">
        <v>31</v>
      </c>
      <c r="M6621">
        <v>1199</v>
      </c>
      <c r="N6621">
        <v>18</v>
      </c>
      <c r="O6621">
        <v>1147.5999999999999</v>
      </c>
      <c r="P6621">
        <v>1</v>
      </c>
      <c r="Q6621">
        <v>1</v>
      </c>
      <c r="R6621">
        <v>3</v>
      </c>
      <c r="S6621" t="s">
        <v>95</v>
      </c>
      <c r="T6621" t="s">
        <v>31</v>
      </c>
      <c r="W6621">
        <v>21582</v>
      </c>
      <c r="X6621" t="str">
        <f t="shared" si="412"/>
        <v>No</v>
      </c>
      <c r="Y6621" t="str">
        <f t="shared" si="413"/>
        <v>13-24 months</v>
      </c>
      <c r="Z6621" t="str">
        <f t="shared" si="414"/>
        <v>35-49</v>
      </c>
      <c r="AA6621" s="8">
        <f t="shared" si="415"/>
        <v>0</v>
      </c>
    </row>
    <row r="6622" spans="1:27">
      <c r="A6622" t="s">
        <v>6797</v>
      </c>
      <c r="B6622" s="1">
        <v>45717</v>
      </c>
      <c r="C6622" s="2" t="s">
        <v>59</v>
      </c>
      <c r="D6622" t="s">
        <v>59</v>
      </c>
      <c r="E6622" t="s">
        <v>35</v>
      </c>
      <c r="F6622">
        <v>45</v>
      </c>
      <c r="G6622" t="s">
        <v>27</v>
      </c>
      <c r="H6622" t="s">
        <v>28</v>
      </c>
      <c r="I6622">
        <v>100</v>
      </c>
      <c r="J6622" t="s">
        <v>29</v>
      </c>
      <c r="K6622" t="s">
        <v>44</v>
      </c>
      <c r="L6622" t="s">
        <v>31</v>
      </c>
      <c r="M6622">
        <v>799</v>
      </c>
      <c r="N6622">
        <v>18</v>
      </c>
      <c r="O6622">
        <v>386.2</v>
      </c>
      <c r="P6622">
        <v>0</v>
      </c>
      <c r="Q6622">
        <v>0</v>
      </c>
      <c r="R6622">
        <v>3</v>
      </c>
      <c r="S6622" t="s">
        <v>86</v>
      </c>
      <c r="T6622" t="s">
        <v>31</v>
      </c>
      <c r="W6622">
        <v>14382</v>
      </c>
      <c r="X6622" t="str">
        <f t="shared" si="412"/>
        <v>No</v>
      </c>
      <c r="Y6622" t="str">
        <f t="shared" si="413"/>
        <v>13-24 months</v>
      </c>
      <c r="Z6622" t="str">
        <f t="shared" si="414"/>
        <v>35-49</v>
      </c>
      <c r="AA6622" s="8">
        <f t="shared" si="415"/>
        <v>0</v>
      </c>
    </row>
    <row r="6623" spans="1:27">
      <c r="A6623" t="s">
        <v>6798</v>
      </c>
      <c r="B6623" s="1">
        <v>45319</v>
      </c>
      <c r="C6623" s="2" t="s">
        <v>66</v>
      </c>
      <c r="D6623" t="s">
        <v>40</v>
      </c>
      <c r="E6623" t="s">
        <v>41</v>
      </c>
      <c r="F6623">
        <v>42</v>
      </c>
      <c r="G6623" t="s">
        <v>27</v>
      </c>
      <c r="H6623" t="s">
        <v>28</v>
      </c>
      <c r="I6623">
        <v>100</v>
      </c>
      <c r="J6623" t="s">
        <v>55</v>
      </c>
      <c r="K6623" t="s">
        <v>56</v>
      </c>
      <c r="L6623" t="s">
        <v>31</v>
      </c>
      <c r="M6623">
        <v>799</v>
      </c>
      <c r="N6623">
        <v>31</v>
      </c>
      <c r="O6623">
        <v>507.5</v>
      </c>
      <c r="P6623">
        <v>2</v>
      </c>
      <c r="Q6623">
        <v>0</v>
      </c>
      <c r="R6623">
        <v>4</v>
      </c>
      <c r="S6623" t="s">
        <v>181</v>
      </c>
      <c r="T6623" t="s">
        <v>31</v>
      </c>
      <c r="W6623">
        <v>24769</v>
      </c>
      <c r="X6623" t="str">
        <f t="shared" si="412"/>
        <v>No</v>
      </c>
      <c r="Y6623" t="str">
        <f t="shared" si="413"/>
        <v>25-48 months</v>
      </c>
      <c r="Z6623" t="str">
        <f t="shared" si="414"/>
        <v>35-49</v>
      </c>
      <c r="AA6623" s="8">
        <f t="shared" si="415"/>
        <v>0</v>
      </c>
    </row>
    <row r="6624" spans="1:27">
      <c r="A6624" t="s">
        <v>6799</v>
      </c>
      <c r="B6624" s="1">
        <v>45017</v>
      </c>
      <c r="C6624" s="2" t="s">
        <v>62</v>
      </c>
      <c r="D6624" t="s">
        <v>63</v>
      </c>
      <c r="E6624" t="s">
        <v>64</v>
      </c>
      <c r="F6624">
        <v>51</v>
      </c>
      <c r="G6624" t="s">
        <v>54</v>
      </c>
      <c r="H6624" t="s">
        <v>28</v>
      </c>
      <c r="I6624">
        <v>100</v>
      </c>
      <c r="J6624" t="s">
        <v>55</v>
      </c>
      <c r="K6624" t="s">
        <v>44</v>
      </c>
      <c r="L6624" t="s">
        <v>31</v>
      </c>
      <c r="M6624">
        <v>799</v>
      </c>
      <c r="N6624">
        <v>39</v>
      </c>
      <c r="O6624">
        <v>251.5</v>
      </c>
      <c r="P6624">
        <v>1</v>
      </c>
      <c r="Q6624">
        <v>0</v>
      </c>
      <c r="R6624">
        <v>4</v>
      </c>
      <c r="S6624" t="s">
        <v>181</v>
      </c>
      <c r="T6624" t="s">
        <v>45</v>
      </c>
      <c r="U6624" s="1">
        <v>46193</v>
      </c>
      <c r="V6624" t="s">
        <v>78</v>
      </c>
      <c r="W6624">
        <v>31161</v>
      </c>
      <c r="X6624" t="str">
        <f t="shared" si="412"/>
        <v>No</v>
      </c>
      <c r="Y6624" t="str">
        <f t="shared" si="413"/>
        <v>25-48 months</v>
      </c>
      <c r="Z6624" t="str">
        <f t="shared" si="414"/>
        <v>50+</v>
      </c>
      <c r="AA6624" s="8">
        <f t="shared" si="415"/>
        <v>1</v>
      </c>
    </row>
    <row r="6625" spans="1:27">
      <c r="A6625" t="s">
        <v>6800</v>
      </c>
      <c r="B6625" s="1">
        <v>46141</v>
      </c>
      <c r="C6625" s="2" t="s">
        <v>39</v>
      </c>
      <c r="D6625" t="s">
        <v>40</v>
      </c>
      <c r="E6625" t="s">
        <v>41</v>
      </c>
      <c r="F6625">
        <v>30</v>
      </c>
      <c r="G6625" t="s">
        <v>27</v>
      </c>
      <c r="H6625" t="s">
        <v>67</v>
      </c>
      <c r="I6625">
        <v>300</v>
      </c>
      <c r="J6625" t="s">
        <v>55</v>
      </c>
      <c r="K6625" t="s">
        <v>56</v>
      </c>
      <c r="L6625" t="s">
        <v>31</v>
      </c>
      <c r="M6625">
        <v>1199</v>
      </c>
      <c r="N6625">
        <v>4</v>
      </c>
      <c r="O6625">
        <v>591.79999999999995</v>
      </c>
      <c r="P6625">
        <v>1</v>
      </c>
      <c r="Q6625">
        <v>0</v>
      </c>
      <c r="R6625">
        <v>3</v>
      </c>
      <c r="S6625" t="s">
        <v>80</v>
      </c>
      <c r="T6625" t="s">
        <v>31</v>
      </c>
      <c r="W6625">
        <v>4796</v>
      </c>
      <c r="X6625" t="str">
        <f t="shared" si="412"/>
        <v>No</v>
      </c>
      <c r="Y6625" t="str">
        <f t="shared" si="413"/>
        <v>0-6 months</v>
      </c>
      <c r="Z6625" t="str">
        <f t="shared" si="414"/>
        <v>25-34</v>
      </c>
      <c r="AA6625" s="8">
        <f t="shared" si="415"/>
        <v>0</v>
      </c>
    </row>
    <row r="6626" spans="1:27">
      <c r="A6626" t="s">
        <v>6801</v>
      </c>
      <c r="B6626" s="1">
        <v>44881</v>
      </c>
      <c r="C6626" s="2" t="s">
        <v>71</v>
      </c>
      <c r="D6626" t="s">
        <v>72</v>
      </c>
      <c r="E6626" t="s">
        <v>64</v>
      </c>
      <c r="F6626">
        <v>51</v>
      </c>
      <c r="G6626" t="s">
        <v>54</v>
      </c>
      <c r="H6626" t="s">
        <v>28</v>
      </c>
      <c r="I6626">
        <v>100</v>
      </c>
      <c r="J6626" t="s">
        <v>29</v>
      </c>
      <c r="K6626" t="s">
        <v>82</v>
      </c>
      <c r="L6626" t="s">
        <v>45</v>
      </c>
      <c r="M6626">
        <v>948</v>
      </c>
      <c r="N6626">
        <v>45</v>
      </c>
      <c r="O6626">
        <v>684.7</v>
      </c>
      <c r="P6626">
        <v>1</v>
      </c>
      <c r="Q6626">
        <v>0</v>
      </c>
      <c r="R6626">
        <v>3</v>
      </c>
      <c r="T6626" t="s">
        <v>31</v>
      </c>
      <c r="W6626">
        <v>42660</v>
      </c>
      <c r="X6626" t="str">
        <f t="shared" si="412"/>
        <v>No</v>
      </c>
      <c r="Y6626" t="str">
        <f t="shared" si="413"/>
        <v>25-48 months</v>
      </c>
      <c r="Z6626" t="str">
        <f t="shared" si="414"/>
        <v>50+</v>
      </c>
      <c r="AA6626" s="8">
        <f t="shared" si="415"/>
        <v>0</v>
      </c>
    </row>
    <row r="6627" spans="1:27">
      <c r="A6627" t="s">
        <v>6802</v>
      </c>
      <c r="B6627" s="1">
        <v>45760</v>
      </c>
      <c r="C6627" s="2" t="s">
        <v>66</v>
      </c>
      <c r="D6627" t="s">
        <v>40</v>
      </c>
      <c r="E6627" t="s">
        <v>41</v>
      </c>
      <c r="F6627">
        <v>35</v>
      </c>
      <c r="G6627" t="s">
        <v>163</v>
      </c>
      <c r="H6627" t="s">
        <v>28</v>
      </c>
      <c r="I6627">
        <v>100</v>
      </c>
      <c r="J6627" t="s">
        <v>29</v>
      </c>
      <c r="K6627" t="s">
        <v>82</v>
      </c>
      <c r="L6627" t="s">
        <v>31</v>
      </c>
      <c r="M6627">
        <v>799</v>
      </c>
      <c r="N6627">
        <v>17</v>
      </c>
      <c r="O6627">
        <v>298.5</v>
      </c>
      <c r="P6627">
        <v>5</v>
      </c>
      <c r="Q6627">
        <v>0</v>
      </c>
      <c r="R6627">
        <v>4</v>
      </c>
      <c r="S6627" t="s">
        <v>236</v>
      </c>
      <c r="T6627" t="s">
        <v>31</v>
      </c>
      <c r="W6627">
        <v>13583</v>
      </c>
      <c r="X6627" t="str">
        <f t="shared" si="412"/>
        <v>No</v>
      </c>
      <c r="Y6627" t="str">
        <f t="shared" si="413"/>
        <v>13-24 months</v>
      </c>
      <c r="Z6627" t="str">
        <f t="shared" si="414"/>
        <v>35-49</v>
      </c>
      <c r="AA6627" s="8">
        <f t="shared" si="415"/>
        <v>0</v>
      </c>
    </row>
    <row r="6628" spans="1:27">
      <c r="A6628" t="s">
        <v>6803</v>
      </c>
      <c r="B6628" s="1">
        <v>46096</v>
      </c>
      <c r="C6628" s="2" t="s">
        <v>66</v>
      </c>
      <c r="D6628" t="s">
        <v>40</v>
      </c>
      <c r="E6628" t="s">
        <v>41</v>
      </c>
      <c r="F6628">
        <v>29</v>
      </c>
      <c r="G6628" t="s">
        <v>54</v>
      </c>
      <c r="H6628" t="s">
        <v>28</v>
      </c>
      <c r="I6628">
        <v>100</v>
      </c>
      <c r="J6628" t="s">
        <v>55</v>
      </c>
      <c r="K6628" t="s">
        <v>56</v>
      </c>
      <c r="L6628" t="s">
        <v>45</v>
      </c>
      <c r="M6628">
        <v>948</v>
      </c>
      <c r="N6628">
        <v>6</v>
      </c>
      <c r="O6628">
        <v>599</v>
      </c>
      <c r="P6628">
        <v>0</v>
      </c>
      <c r="Q6628">
        <v>0</v>
      </c>
      <c r="R6628">
        <v>4</v>
      </c>
      <c r="S6628" t="s">
        <v>598</v>
      </c>
      <c r="T6628" t="s">
        <v>31</v>
      </c>
      <c r="W6628">
        <v>5688</v>
      </c>
      <c r="X6628" t="str">
        <f t="shared" si="412"/>
        <v>No</v>
      </c>
      <c r="Y6628" t="str">
        <f t="shared" si="413"/>
        <v>0-6 months</v>
      </c>
      <c r="Z6628" t="str">
        <f t="shared" si="414"/>
        <v>25-34</v>
      </c>
      <c r="AA6628" s="8">
        <f t="shared" si="415"/>
        <v>0</v>
      </c>
    </row>
    <row r="6629" spans="1:27">
      <c r="A6629" t="s">
        <v>6804</v>
      </c>
      <c r="B6629" s="1">
        <v>45608</v>
      </c>
      <c r="C6629" s="2" t="s">
        <v>39</v>
      </c>
      <c r="D6629" t="s">
        <v>40</v>
      </c>
      <c r="E6629" t="s">
        <v>41</v>
      </c>
      <c r="F6629">
        <v>44</v>
      </c>
      <c r="G6629" t="s">
        <v>27</v>
      </c>
      <c r="H6629" t="s">
        <v>36</v>
      </c>
      <c r="I6629">
        <v>30</v>
      </c>
      <c r="J6629" t="s">
        <v>55</v>
      </c>
      <c r="K6629" t="s">
        <v>56</v>
      </c>
      <c r="L6629" t="s">
        <v>31</v>
      </c>
      <c r="M6629">
        <v>499</v>
      </c>
      <c r="N6629">
        <v>10</v>
      </c>
      <c r="O6629">
        <v>287.5</v>
      </c>
      <c r="P6629">
        <v>4</v>
      </c>
      <c r="Q6629">
        <v>0</v>
      </c>
      <c r="R6629">
        <v>3</v>
      </c>
      <c r="T6629" t="s">
        <v>45</v>
      </c>
      <c r="U6629" s="1">
        <v>45903</v>
      </c>
      <c r="V6629" t="s">
        <v>78</v>
      </c>
      <c r="W6629">
        <v>4990</v>
      </c>
      <c r="X6629" t="str">
        <f t="shared" si="412"/>
        <v>No</v>
      </c>
      <c r="Y6629" t="str">
        <f t="shared" si="413"/>
        <v>7-12 months</v>
      </c>
      <c r="Z6629" t="str">
        <f t="shared" si="414"/>
        <v>35-49</v>
      </c>
      <c r="AA6629" s="8">
        <f t="shared" si="415"/>
        <v>1</v>
      </c>
    </row>
    <row r="6630" spans="1:27">
      <c r="A6630" t="s">
        <v>6805</v>
      </c>
      <c r="B6630" s="1">
        <v>44670</v>
      </c>
      <c r="C6630" s="2" t="s">
        <v>71</v>
      </c>
      <c r="D6630" t="s">
        <v>72</v>
      </c>
      <c r="E6630" t="s">
        <v>64</v>
      </c>
      <c r="F6630">
        <v>33</v>
      </c>
      <c r="G6630" t="s">
        <v>54</v>
      </c>
      <c r="H6630" t="s">
        <v>36</v>
      </c>
      <c r="I6630">
        <v>30</v>
      </c>
      <c r="J6630" t="s">
        <v>29</v>
      </c>
      <c r="K6630" t="s">
        <v>60</v>
      </c>
      <c r="L6630" t="s">
        <v>31</v>
      </c>
      <c r="M6630">
        <v>499</v>
      </c>
      <c r="N6630">
        <v>52</v>
      </c>
      <c r="O6630">
        <v>164.1</v>
      </c>
      <c r="P6630">
        <v>0</v>
      </c>
      <c r="Q6630">
        <v>0</v>
      </c>
      <c r="R6630">
        <v>3</v>
      </c>
      <c r="S6630" t="s">
        <v>122</v>
      </c>
      <c r="T6630" t="s">
        <v>31</v>
      </c>
      <c r="W6630">
        <v>25948</v>
      </c>
      <c r="X6630" t="str">
        <f t="shared" si="412"/>
        <v>No</v>
      </c>
      <c r="Y6630" t="str">
        <f t="shared" si="413"/>
        <v>48+ months</v>
      </c>
      <c r="Z6630" t="str">
        <f t="shared" si="414"/>
        <v>25-34</v>
      </c>
      <c r="AA6630" s="8">
        <f t="shared" si="415"/>
        <v>0</v>
      </c>
    </row>
    <row r="6631" spans="1:27">
      <c r="A6631" t="s">
        <v>6806</v>
      </c>
      <c r="B6631" s="1">
        <v>46156</v>
      </c>
      <c r="C6631" s="2" t="s">
        <v>24</v>
      </c>
      <c r="D6631" t="s">
        <v>25</v>
      </c>
      <c r="E6631" t="s">
        <v>26</v>
      </c>
      <c r="F6631">
        <v>50</v>
      </c>
      <c r="G6631" t="s">
        <v>54</v>
      </c>
      <c r="H6631" t="s">
        <v>42</v>
      </c>
      <c r="I6631">
        <v>1000</v>
      </c>
      <c r="J6631" t="s">
        <v>43</v>
      </c>
      <c r="K6631" t="s">
        <v>44</v>
      </c>
      <c r="L6631" t="s">
        <v>31</v>
      </c>
      <c r="M6631">
        <v>1799</v>
      </c>
      <c r="N6631">
        <v>4</v>
      </c>
      <c r="O6631">
        <v>2005.4</v>
      </c>
      <c r="P6631">
        <v>1</v>
      </c>
      <c r="Q6631">
        <v>0</v>
      </c>
      <c r="R6631">
        <v>3</v>
      </c>
      <c r="T6631" t="s">
        <v>31</v>
      </c>
      <c r="W6631">
        <v>7196</v>
      </c>
      <c r="X6631" t="str">
        <f t="shared" si="412"/>
        <v>No</v>
      </c>
      <c r="Y6631" t="str">
        <f t="shared" si="413"/>
        <v>0-6 months</v>
      </c>
      <c r="Z6631" t="str">
        <f t="shared" si="414"/>
        <v>50+</v>
      </c>
      <c r="AA6631" s="8">
        <f t="shared" si="415"/>
        <v>0</v>
      </c>
    </row>
    <row r="6632" spans="1:27">
      <c r="A6632" t="s">
        <v>6807</v>
      </c>
      <c r="B6632" s="1">
        <v>45638</v>
      </c>
      <c r="C6632" s="2" t="s">
        <v>101</v>
      </c>
      <c r="D6632" t="s">
        <v>102</v>
      </c>
      <c r="E6632" t="s">
        <v>35</v>
      </c>
      <c r="F6632">
        <v>45</v>
      </c>
      <c r="G6632" t="s">
        <v>54</v>
      </c>
      <c r="H6632" t="s">
        <v>67</v>
      </c>
      <c r="I6632">
        <v>300</v>
      </c>
      <c r="J6632" t="s">
        <v>29</v>
      </c>
      <c r="K6632" t="s">
        <v>56</v>
      </c>
      <c r="L6632" t="s">
        <v>31</v>
      </c>
      <c r="M6632">
        <v>1199</v>
      </c>
      <c r="N6632">
        <v>21</v>
      </c>
      <c r="O6632">
        <v>303.7</v>
      </c>
      <c r="P6632">
        <v>1</v>
      </c>
      <c r="Q6632">
        <v>0</v>
      </c>
      <c r="R6632">
        <v>3</v>
      </c>
      <c r="S6632" t="s">
        <v>214</v>
      </c>
      <c r="T6632" t="s">
        <v>31</v>
      </c>
      <c r="W6632">
        <v>25179</v>
      </c>
      <c r="X6632" t="str">
        <f t="shared" si="412"/>
        <v>No</v>
      </c>
      <c r="Y6632" t="str">
        <f t="shared" si="413"/>
        <v>13-24 months</v>
      </c>
      <c r="Z6632" t="str">
        <f t="shared" si="414"/>
        <v>35-49</v>
      </c>
      <c r="AA6632" s="8">
        <f t="shared" si="415"/>
        <v>0</v>
      </c>
    </row>
    <row r="6633" spans="1:27">
      <c r="A6633" t="s">
        <v>6808</v>
      </c>
      <c r="B6633" s="1">
        <v>46145</v>
      </c>
      <c r="C6633" s="2" t="s">
        <v>89</v>
      </c>
      <c r="D6633" t="s">
        <v>90</v>
      </c>
      <c r="E6633" t="s">
        <v>41</v>
      </c>
      <c r="F6633">
        <v>36</v>
      </c>
      <c r="G6633" t="s">
        <v>163</v>
      </c>
      <c r="H6633" t="s">
        <v>28</v>
      </c>
      <c r="I6633">
        <v>100</v>
      </c>
      <c r="J6633" t="s">
        <v>29</v>
      </c>
      <c r="K6633" t="s">
        <v>56</v>
      </c>
      <c r="L6633" t="s">
        <v>45</v>
      </c>
      <c r="M6633">
        <v>948</v>
      </c>
      <c r="N6633">
        <v>4</v>
      </c>
      <c r="O6633">
        <v>617.4</v>
      </c>
      <c r="P6633">
        <v>0</v>
      </c>
      <c r="Q6633">
        <v>0</v>
      </c>
      <c r="R6633">
        <v>4</v>
      </c>
      <c r="S6633" t="s">
        <v>91</v>
      </c>
      <c r="T6633" t="s">
        <v>31</v>
      </c>
      <c r="W6633">
        <v>3792</v>
      </c>
      <c r="X6633" t="str">
        <f t="shared" si="412"/>
        <v>No</v>
      </c>
      <c r="Y6633" t="str">
        <f t="shared" si="413"/>
        <v>0-6 months</v>
      </c>
      <c r="Z6633" t="str">
        <f t="shared" si="414"/>
        <v>35-49</v>
      </c>
      <c r="AA6633" s="8">
        <f t="shared" si="415"/>
        <v>0</v>
      </c>
    </row>
    <row r="6634" spans="1:27">
      <c r="A6634" t="s">
        <v>6809</v>
      </c>
      <c r="B6634" s="1">
        <v>45692</v>
      </c>
      <c r="C6634" s="2" t="s">
        <v>146</v>
      </c>
      <c r="D6634" t="s">
        <v>147</v>
      </c>
      <c r="E6634" t="s">
        <v>26</v>
      </c>
      <c r="F6634">
        <v>43</v>
      </c>
      <c r="G6634" t="s">
        <v>54</v>
      </c>
      <c r="H6634" t="s">
        <v>36</v>
      </c>
      <c r="I6634">
        <v>30</v>
      </c>
      <c r="J6634" t="s">
        <v>55</v>
      </c>
      <c r="K6634" t="s">
        <v>30</v>
      </c>
      <c r="L6634" t="s">
        <v>45</v>
      </c>
      <c r="M6634">
        <v>648</v>
      </c>
      <c r="N6634">
        <v>15</v>
      </c>
      <c r="O6634">
        <v>326.89999999999998</v>
      </c>
      <c r="P6634">
        <v>1</v>
      </c>
      <c r="Q6634">
        <v>0</v>
      </c>
      <c r="R6634">
        <v>2</v>
      </c>
      <c r="S6634" t="s">
        <v>261</v>
      </c>
      <c r="T6634" t="s">
        <v>45</v>
      </c>
      <c r="U6634" s="1">
        <v>46162</v>
      </c>
      <c r="V6634" t="s">
        <v>97</v>
      </c>
      <c r="W6634">
        <v>9720</v>
      </c>
      <c r="X6634" t="str">
        <f t="shared" si="412"/>
        <v>No</v>
      </c>
      <c r="Y6634" t="str">
        <f t="shared" si="413"/>
        <v>13-24 months</v>
      </c>
      <c r="Z6634" t="str">
        <f t="shared" si="414"/>
        <v>35-49</v>
      </c>
      <c r="AA6634" s="8">
        <f t="shared" si="415"/>
        <v>1</v>
      </c>
    </row>
    <row r="6635" spans="1:27">
      <c r="A6635" t="s">
        <v>6810</v>
      </c>
      <c r="B6635" s="1">
        <v>46006</v>
      </c>
      <c r="C6635" s="2" t="s">
        <v>33</v>
      </c>
      <c r="D6635" t="s">
        <v>34</v>
      </c>
      <c r="E6635" t="s">
        <v>35</v>
      </c>
      <c r="F6635">
        <v>42</v>
      </c>
      <c r="G6635" t="s">
        <v>27</v>
      </c>
      <c r="H6635" t="s">
        <v>36</v>
      </c>
      <c r="I6635">
        <v>30</v>
      </c>
      <c r="J6635" t="s">
        <v>55</v>
      </c>
      <c r="K6635" t="s">
        <v>56</v>
      </c>
      <c r="L6635" t="s">
        <v>31</v>
      </c>
      <c r="M6635">
        <v>499</v>
      </c>
      <c r="N6635">
        <v>9</v>
      </c>
      <c r="O6635">
        <v>390.5</v>
      </c>
      <c r="P6635">
        <v>0</v>
      </c>
      <c r="Q6635">
        <v>0</v>
      </c>
      <c r="R6635">
        <v>4</v>
      </c>
      <c r="T6635" t="s">
        <v>31</v>
      </c>
      <c r="W6635">
        <v>4491</v>
      </c>
      <c r="X6635" t="str">
        <f t="shared" si="412"/>
        <v>No</v>
      </c>
      <c r="Y6635" t="str">
        <f t="shared" si="413"/>
        <v>7-12 months</v>
      </c>
      <c r="Z6635" t="str">
        <f t="shared" si="414"/>
        <v>35-49</v>
      </c>
      <c r="AA6635" s="8">
        <f t="shared" si="415"/>
        <v>0</v>
      </c>
    </row>
    <row r="6636" spans="1:27">
      <c r="A6636" t="s">
        <v>6811</v>
      </c>
      <c r="B6636" s="1">
        <v>46142</v>
      </c>
      <c r="C6636" s="2" t="s">
        <v>642</v>
      </c>
      <c r="D6636" t="s">
        <v>40</v>
      </c>
      <c r="E6636" t="s">
        <v>41</v>
      </c>
      <c r="F6636">
        <v>53</v>
      </c>
      <c r="G6636" t="s">
        <v>54</v>
      </c>
      <c r="H6636" t="s">
        <v>28</v>
      </c>
      <c r="I6636">
        <v>100</v>
      </c>
      <c r="J6636" t="s">
        <v>55</v>
      </c>
      <c r="K6636" t="s">
        <v>82</v>
      </c>
      <c r="L6636" t="s">
        <v>31</v>
      </c>
      <c r="M6636">
        <v>799</v>
      </c>
      <c r="N6636">
        <v>4</v>
      </c>
      <c r="O6636">
        <v>602.20000000000005</v>
      </c>
      <c r="P6636">
        <v>0</v>
      </c>
      <c r="Q6636">
        <v>0</v>
      </c>
      <c r="R6636">
        <v>4</v>
      </c>
      <c r="S6636" t="s">
        <v>91</v>
      </c>
      <c r="T6636" t="s">
        <v>31</v>
      </c>
      <c r="W6636">
        <v>3196</v>
      </c>
      <c r="X6636" t="str">
        <f t="shared" si="412"/>
        <v>No</v>
      </c>
      <c r="Y6636" t="str">
        <f t="shared" si="413"/>
        <v>0-6 months</v>
      </c>
      <c r="Z6636" t="str">
        <f t="shared" si="414"/>
        <v>50+</v>
      </c>
      <c r="AA6636" s="8">
        <f t="shared" si="415"/>
        <v>0</v>
      </c>
    </row>
    <row r="6637" spans="1:27">
      <c r="A6637" t="s">
        <v>6812</v>
      </c>
      <c r="B6637" s="1">
        <v>45213</v>
      </c>
      <c r="C6637" s="2" t="s">
        <v>47</v>
      </c>
      <c r="D6637" t="s">
        <v>48</v>
      </c>
      <c r="E6637" t="s">
        <v>26</v>
      </c>
      <c r="F6637">
        <v>44</v>
      </c>
      <c r="G6637" t="s">
        <v>27</v>
      </c>
      <c r="H6637" t="s">
        <v>28</v>
      </c>
      <c r="I6637">
        <v>100</v>
      </c>
      <c r="J6637" t="s">
        <v>55</v>
      </c>
      <c r="K6637" t="s">
        <v>30</v>
      </c>
      <c r="L6637" t="s">
        <v>31</v>
      </c>
      <c r="M6637">
        <v>799</v>
      </c>
      <c r="N6637">
        <v>30</v>
      </c>
      <c r="O6637">
        <v>450.5</v>
      </c>
      <c r="P6637">
        <v>1</v>
      </c>
      <c r="Q6637">
        <v>0</v>
      </c>
      <c r="R6637">
        <v>3</v>
      </c>
      <c r="S6637" t="s">
        <v>80</v>
      </c>
      <c r="T6637" t="s">
        <v>45</v>
      </c>
      <c r="U6637" s="1">
        <v>46130</v>
      </c>
      <c r="V6637" t="s">
        <v>78</v>
      </c>
      <c r="W6637">
        <v>23970</v>
      </c>
      <c r="X6637" t="str">
        <f t="shared" si="412"/>
        <v>No</v>
      </c>
      <c r="Y6637" t="str">
        <f t="shared" si="413"/>
        <v>25-48 months</v>
      </c>
      <c r="Z6637" t="str">
        <f t="shared" si="414"/>
        <v>35-49</v>
      </c>
      <c r="AA6637" s="8">
        <f t="shared" si="415"/>
        <v>1</v>
      </c>
    </row>
    <row r="6638" spans="1:27">
      <c r="A6638" t="s">
        <v>6813</v>
      </c>
      <c r="B6638" s="1">
        <v>44800</v>
      </c>
      <c r="C6638" s="2" t="s">
        <v>89</v>
      </c>
      <c r="D6638" t="s">
        <v>90</v>
      </c>
      <c r="E6638" t="s">
        <v>41</v>
      </c>
      <c r="F6638">
        <v>24</v>
      </c>
      <c r="G6638" t="s">
        <v>54</v>
      </c>
      <c r="H6638" t="s">
        <v>28</v>
      </c>
      <c r="I6638">
        <v>100</v>
      </c>
      <c r="J6638" t="s">
        <v>55</v>
      </c>
      <c r="K6638" t="s">
        <v>56</v>
      </c>
      <c r="L6638" t="s">
        <v>31</v>
      </c>
      <c r="M6638">
        <v>799</v>
      </c>
      <c r="N6638">
        <v>48</v>
      </c>
      <c r="O6638">
        <v>292.2</v>
      </c>
      <c r="P6638">
        <v>0</v>
      </c>
      <c r="Q6638">
        <v>0</v>
      </c>
      <c r="R6638">
        <v>4</v>
      </c>
      <c r="T6638" t="s">
        <v>31</v>
      </c>
      <c r="W6638">
        <v>38352</v>
      </c>
      <c r="X6638" t="str">
        <f t="shared" si="412"/>
        <v>No</v>
      </c>
      <c r="Y6638" t="str">
        <f t="shared" si="413"/>
        <v>25-48 months</v>
      </c>
      <c r="Z6638" t="str">
        <f t="shared" si="414"/>
        <v>18-24</v>
      </c>
      <c r="AA6638" s="8">
        <f t="shared" si="415"/>
        <v>0</v>
      </c>
    </row>
    <row r="6639" spans="1:27">
      <c r="A6639" t="s">
        <v>6814</v>
      </c>
      <c r="B6639" s="1">
        <v>45633</v>
      </c>
      <c r="C6639" s="2" t="s">
        <v>66</v>
      </c>
      <c r="D6639" t="s">
        <v>40</v>
      </c>
      <c r="E6639" t="s">
        <v>41</v>
      </c>
      <c r="F6639">
        <v>35</v>
      </c>
      <c r="G6639" t="s">
        <v>54</v>
      </c>
      <c r="H6639" t="s">
        <v>36</v>
      </c>
      <c r="I6639">
        <v>30</v>
      </c>
      <c r="J6639" t="s">
        <v>55</v>
      </c>
      <c r="K6639" t="s">
        <v>30</v>
      </c>
      <c r="L6639" t="s">
        <v>31</v>
      </c>
      <c r="M6639">
        <v>499</v>
      </c>
      <c r="N6639">
        <v>7</v>
      </c>
      <c r="O6639">
        <v>226.3</v>
      </c>
      <c r="P6639">
        <v>1</v>
      </c>
      <c r="Q6639">
        <v>0</v>
      </c>
      <c r="R6639">
        <v>1</v>
      </c>
      <c r="S6639" t="s">
        <v>339</v>
      </c>
      <c r="T6639" t="s">
        <v>45</v>
      </c>
      <c r="U6639" s="1">
        <v>45859</v>
      </c>
      <c r="V6639" t="s">
        <v>69</v>
      </c>
      <c r="W6639">
        <v>3493</v>
      </c>
      <c r="X6639" t="str">
        <f t="shared" si="412"/>
        <v>No</v>
      </c>
      <c r="Y6639" t="str">
        <f t="shared" si="413"/>
        <v>7-12 months</v>
      </c>
      <c r="Z6639" t="str">
        <f t="shared" si="414"/>
        <v>35-49</v>
      </c>
      <c r="AA6639" s="8">
        <f t="shared" si="415"/>
        <v>1</v>
      </c>
    </row>
    <row r="6640" spans="1:27">
      <c r="A6640" t="s">
        <v>6815</v>
      </c>
      <c r="B6640" s="1">
        <v>45942</v>
      </c>
      <c r="C6640" s="2" t="s">
        <v>59</v>
      </c>
      <c r="D6640" t="s">
        <v>59</v>
      </c>
      <c r="E6640" t="s">
        <v>35</v>
      </c>
      <c r="F6640">
        <v>47</v>
      </c>
      <c r="G6640" t="s">
        <v>27</v>
      </c>
      <c r="H6640" t="s">
        <v>36</v>
      </c>
      <c r="I6640">
        <v>30</v>
      </c>
      <c r="J6640" t="s">
        <v>29</v>
      </c>
      <c r="K6640" t="s">
        <v>60</v>
      </c>
      <c r="L6640" t="s">
        <v>31</v>
      </c>
      <c r="M6640">
        <v>499</v>
      </c>
      <c r="N6640">
        <v>11</v>
      </c>
      <c r="O6640">
        <v>279.2</v>
      </c>
      <c r="P6640">
        <v>2</v>
      </c>
      <c r="Q6640">
        <v>0</v>
      </c>
      <c r="R6640">
        <v>4</v>
      </c>
      <c r="S6640" t="s">
        <v>57</v>
      </c>
      <c r="T6640" t="s">
        <v>31</v>
      </c>
      <c r="W6640">
        <v>5489</v>
      </c>
      <c r="X6640" t="str">
        <f t="shared" si="412"/>
        <v>No</v>
      </c>
      <c r="Y6640" t="str">
        <f t="shared" si="413"/>
        <v>7-12 months</v>
      </c>
      <c r="Z6640" t="str">
        <f t="shared" si="414"/>
        <v>35-49</v>
      </c>
      <c r="AA6640" s="8">
        <f t="shared" si="415"/>
        <v>0</v>
      </c>
    </row>
    <row r="6641" spans="1:27">
      <c r="A6641" t="s">
        <v>6816</v>
      </c>
      <c r="B6641" s="1">
        <v>44815</v>
      </c>
      <c r="C6641" s="2" t="s">
        <v>59</v>
      </c>
      <c r="D6641" t="s">
        <v>59</v>
      </c>
      <c r="E6641" t="s">
        <v>35</v>
      </c>
      <c r="F6641">
        <v>37</v>
      </c>
      <c r="G6641" t="s">
        <v>54</v>
      </c>
      <c r="H6641" t="s">
        <v>42</v>
      </c>
      <c r="I6641">
        <v>1000</v>
      </c>
      <c r="J6641" t="s">
        <v>29</v>
      </c>
      <c r="K6641" t="s">
        <v>82</v>
      </c>
      <c r="L6641" t="s">
        <v>45</v>
      </c>
      <c r="M6641">
        <v>1948</v>
      </c>
      <c r="N6641">
        <v>48</v>
      </c>
      <c r="O6641">
        <v>1316.5</v>
      </c>
      <c r="P6641">
        <v>0</v>
      </c>
      <c r="Q6641">
        <v>0</v>
      </c>
      <c r="R6641">
        <v>3</v>
      </c>
      <c r="S6641" t="s">
        <v>95</v>
      </c>
      <c r="T6641" t="s">
        <v>31</v>
      </c>
      <c r="W6641">
        <v>93504</v>
      </c>
      <c r="X6641" t="str">
        <f t="shared" si="412"/>
        <v>No</v>
      </c>
      <c r="Y6641" t="str">
        <f t="shared" si="413"/>
        <v>25-48 months</v>
      </c>
      <c r="Z6641" t="str">
        <f t="shared" si="414"/>
        <v>35-49</v>
      </c>
      <c r="AA6641" s="8">
        <f t="shared" si="415"/>
        <v>0</v>
      </c>
    </row>
    <row r="6642" spans="1:27">
      <c r="A6642" t="s">
        <v>6817</v>
      </c>
      <c r="B6642" s="1">
        <v>45950</v>
      </c>
      <c r="C6642" s="2" t="s">
        <v>24</v>
      </c>
      <c r="D6642" t="s">
        <v>25</v>
      </c>
      <c r="E6642" t="s">
        <v>26</v>
      </c>
      <c r="F6642">
        <v>42</v>
      </c>
      <c r="G6642" t="s">
        <v>54</v>
      </c>
      <c r="H6642" t="s">
        <v>36</v>
      </c>
      <c r="I6642">
        <v>30</v>
      </c>
      <c r="J6642" t="s">
        <v>55</v>
      </c>
      <c r="K6642" t="s">
        <v>60</v>
      </c>
      <c r="L6642" t="s">
        <v>31</v>
      </c>
      <c r="M6642">
        <v>499</v>
      </c>
      <c r="N6642">
        <v>10</v>
      </c>
      <c r="O6642">
        <v>278.60000000000002</v>
      </c>
      <c r="P6642">
        <v>1</v>
      </c>
      <c r="Q6642">
        <v>3</v>
      </c>
      <c r="R6642">
        <v>2</v>
      </c>
      <c r="S6642" t="s">
        <v>328</v>
      </c>
      <c r="T6642" t="s">
        <v>31</v>
      </c>
      <c r="W6642">
        <v>4990</v>
      </c>
      <c r="X6642" t="str">
        <f t="shared" si="412"/>
        <v>No</v>
      </c>
      <c r="Y6642" t="str">
        <f t="shared" si="413"/>
        <v>7-12 months</v>
      </c>
      <c r="Z6642" t="str">
        <f t="shared" si="414"/>
        <v>35-49</v>
      </c>
      <c r="AA6642" s="8">
        <f t="shared" si="415"/>
        <v>0</v>
      </c>
    </row>
    <row r="6643" spans="1:27">
      <c r="A6643" t="s">
        <v>6818</v>
      </c>
      <c r="B6643" s="1">
        <v>45450</v>
      </c>
      <c r="C6643" s="2" t="s">
        <v>59</v>
      </c>
      <c r="D6643" t="s">
        <v>59</v>
      </c>
      <c r="E6643" t="s">
        <v>35</v>
      </c>
      <c r="F6643">
        <v>18</v>
      </c>
      <c r="G6643" t="s">
        <v>27</v>
      </c>
      <c r="H6643" t="s">
        <v>28</v>
      </c>
      <c r="I6643">
        <v>100</v>
      </c>
      <c r="J6643" t="s">
        <v>55</v>
      </c>
      <c r="K6643" t="s">
        <v>56</v>
      </c>
      <c r="L6643" t="s">
        <v>31</v>
      </c>
      <c r="M6643">
        <v>799</v>
      </c>
      <c r="N6643">
        <v>20</v>
      </c>
      <c r="O6643">
        <v>529.79999999999995</v>
      </c>
      <c r="P6643">
        <v>4</v>
      </c>
      <c r="Q6643">
        <v>0</v>
      </c>
      <c r="R6643">
        <v>3</v>
      </c>
      <c r="S6643" t="s">
        <v>80</v>
      </c>
      <c r="T6643" t="s">
        <v>45</v>
      </c>
      <c r="U6643" s="1">
        <v>46069</v>
      </c>
      <c r="V6643" t="s">
        <v>92</v>
      </c>
      <c r="W6643">
        <v>15980</v>
      </c>
      <c r="X6643" t="str">
        <f t="shared" si="412"/>
        <v>No</v>
      </c>
      <c r="Y6643" t="str">
        <f t="shared" si="413"/>
        <v>13-24 months</v>
      </c>
      <c r="Z6643" t="str">
        <f t="shared" si="414"/>
        <v>18-24</v>
      </c>
      <c r="AA6643" s="8">
        <f t="shared" si="415"/>
        <v>1</v>
      </c>
    </row>
    <row r="6644" spans="1:27">
      <c r="A6644" t="s">
        <v>6819</v>
      </c>
      <c r="B6644" s="1">
        <v>44794</v>
      </c>
      <c r="C6644" s="2" t="s">
        <v>74</v>
      </c>
      <c r="D6644" t="s">
        <v>74</v>
      </c>
      <c r="E6644" t="s">
        <v>35</v>
      </c>
      <c r="F6644">
        <v>47</v>
      </c>
      <c r="G6644" t="s">
        <v>54</v>
      </c>
      <c r="H6644" t="s">
        <v>67</v>
      </c>
      <c r="I6644">
        <v>300</v>
      </c>
      <c r="J6644" t="s">
        <v>55</v>
      </c>
      <c r="K6644" t="s">
        <v>60</v>
      </c>
      <c r="L6644" t="s">
        <v>31</v>
      </c>
      <c r="M6644">
        <v>1199</v>
      </c>
      <c r="N6644">
        <v>48</v>
      </c>
      <c r="O6644">
        <v>492.4</v>
      </c>
      <c r="P6644">
        <v>0</v>
      </c>
      <c r="Q6644">
        <v>0</v>
      </c>
      <c r="R6644">
        <v>5</v>
      </c>
      <c r="S6644" t="s">
        <v>181</v>
      </c>
      <c r="T6644" t="s">
        <v>31</v>
      </c>
      <c r="W6644">
        <v>57552</v>
      </c>
      <c r="X6644" t="str">
        <f t="shared" si="412"/>
        <v>No</v>
      </c>
      <c r="Y6644" t="str">
        <f t="shared" si="413"/>
        <v>25-48 months</v>
      </c>
      <c r="Z6644" t="str">
        <f t="shared" si="414"/>
        <v>35-49</v>
      </c>
      <c r="AA6644" s="8">
        <f t="shared" si="415"/>
        <v>0</v>
      </c>
    </row>
    <row r="6645" spans="1:27">
      <c r="A6645" t="s">
        <v>6820</v>
      </c>
      <c r="B6645" s="1">
        <v>45384</v>
      </c>
      <c r="C6645" s="2" t="s">
        <v>51</v>
      </c>
      <c r="D6645" t="s">
        <v>52</v>
      </c>
      <c r="E6645" t="s">
        <v>53</v>
      </c>
      <c r="F6645">
        <v>31</v>
      </c>
      <c r="G6645" t="s">
        <v>54</v>
      </c>
      <c r="H6645" t="s">
        <v>36</v>
      </c>
      <c r="I6645">
        <v>30</v>
      </c>
      <c r="J6645" t="s">
        <v>29</v>
      </c>
      <c r="K6645" t="s">
        <v>30</v>
      </c>
      <c r="L6645" t="s">
        <v>45</v>
      </c>
      <c r="M6645">
        <v>648</v>
      </c>
      <c r="N6645">
        <v>29</v>
      </c>
      <c r="O6645">
        <v>233.9</v>
      </c>
      <c r="P6645">
        <v>1</v>
      </c>
      <c r="Q6645">
        <v>0</v>
      </c>
      <c r="R6645">
        <v>4</v>
      </c>
      <c r="S6645" t="s">
        <v>117</v>
      </c>
      <c r="T6645" t="s">
        <v>31</v>
      </c>
      <c r="W6645">
        <v>18792</v>
      </c>
      <c r="X6645" t="str">
        <f t="shared" si="412"/>
        <v>No</v>
      </c>
      <c r="Y6645" t="str">
        <f t="shared" si="413"/>
        <v>25-48 months</v>
      </c>
      <c r="Z6645" t="str">
        <f t="shared" si="414"/>
        <v>25-34</v>
      </c>
      <c r="AA6645" s="8">
        <f t="shared" si="415"/>
        <v>0</v>
      </c>
    </row>
    <row r="6646" spans="1:27">
      <c r="A6646" t="s">
        <v>6821</v>
      </c>
      <c r="B6646" s="1">
        <v>45854</v>
      </c>
      <c r="C6646" s="2" t="s">
        <v>62</v>
      </c>
      <c r="D6646" t="s">
        <v>63</v>
      </c>
      <c r="E6646" t="s">
        <v>64</v>
      </c>
      <c r="F6646">
        <v>37</v>
      </c>
      <c r="G6646" t="s">
        <v>54</v>
      </c>
      <c r="H6646" t="s">
        <v>67</v>
      </c>
      <c r="I6646">
        <v>300</v>
      </c>
      <c r="J6646" t="s">
        <v>55</v>
      </c>
      <c r="K6646" t="s">
        <v>30</v>
      </c>
      <c r="L6646" t="s">
        <v>31</v>
      </c>
      <c r="M6646">
        <v>1199</v>
      </c>
      <c r="N6646">
        <v>12</v>
      </c>
      <c r="O6646">
        <v>506.1</v>
      </c>
      <c r="P6646">
        <v>2</v>
      </c>
      <c r="Q6646">
        <v>1</v>
      </c>
      <c r="R6646">
        <v>4</v>
      </c>
      <c r="S6646" t="s">
        <v>124</v>
      </c>
      <c r="T6646" t="s">
        <v>45</v>
      </c>
      <c r="U6646" s="1">
        <v>46209</v>
      </c>
      <c r="V6646" t="s">
        <v>207</v>
      </c>
      <c r="W6646">
        <v>14388</v>
      </c>
      <c r="X6646" t="str">
        <f t="shared" si="412"/>
        <v>No</v>
      </c>
      <c r="Y6646" t="str">
        <f t="shared" si="413"/>
        <v>7-12 months</v>
      </c>
      <c r="Z6646" t="str">
        <f t="shared" si="414"/>
        <v>35-49</v>
      </c>
      <c r="AA6646" s="8">
        <f t="shared" si="415"/>
        <v>1</v>
      </c>
    </row>
    <row r="6647" spans="1:27">
      <c r="A6647" t="s">
        <v>6822</v>
      </c>
      <c r="B6647" s="1">
        <v>45140</v>
      </c>
      <c r="C6647" s="2" t="s">
        <v>59</v>
      </c>
      <c r="D6647" t="s">
        <v>59</v>
      </c>
      <c r="E6647" t="s">
        <v>35</v>
      </c>
      <c r="F6647">
        <v>46</v>
      </c>
      <c r="G6647" t="s">
        <v>54</v>
      </c>
      <c r="H6647" t="s">
        <v>67</v>
      </c>
      <c r="I6647">
        <v>300</v>
      </c>
      <c r="J6647" t="s">
        <v>55</v>
      </c>
      <c r="K6647" t="s">
        <v>82</v>
      </c>
      <c r="L6647" t="s">
        <v>31</v>
      </c>
      <c r="M6647">
        <v>1199</v>
      </c>
      <c r="N6647">
        <v>15</v>
      </c>
      <c r="O6647">
        <v>765.6</v>
      </c>
      <c r="P6647">
        <v>0</v>
      </c>
      <c r="Q6647">
        <v>0</v>
      </c>
      <c r="R6647">
        <v>2</v>
      </c>
      <c r="S6647" t="s">
        <v>261</v>
      </c>
      <c r="T6647" t="s">
        <v>45</v>
      </c>
      <c r="U6647" s="1">
        <v>45596</v>
      </c>
      <c r="V6647" t="s">
        <v>69</v>
      </c>
      <c r="W6647">
        <v>17985</v>
      </c>
      <c r="X6647" t="str">
        <f t="shared" si="412"/>
        <v>No</v>
      </c>
      <c r="Y6647" t="str">
        <f t="shared" si="413"/>
        <v>13-24 months</v>
      </c>
      <c r="Z6647" t="str">
        <f t="shared" si="414"/>
        <v>35-49</v>
      </c>
      <c r="AA6647" s="8">
        <f t="shared" si="415"/>
        <v>1</v>
      </c>
    </row>
    <row r="6648" spans="1:27">
      <c r="A6648" t="s">
        <v>6823</v>
      </c>
      <c r="B6648" s="1">
        <v>44658</v>
      </c>
      <c r="C6648" s="2" t="s">
        <v>59</v>
      </c>
      <c r="D6648" t="s">
        <v>59</v>
      </c>
      <c r="E6648" t="s">
        <v>35</v>
      </c>
      <c r="F6648">
        <v>48</v>
      </c>
      <c r="G6648" t="s">
        <v>54</v>
      </c>
      <c r="H6648" t="s">
        <v>42</v>
      </c>
      <c r="I6648">
        <v>1000</v>
      </c>
      <c r="J6648" t="s">
        <v>55</v>
      </c>
      <c r="K6648" t="s">
        <v>56</v>
      </c>
      <c r="L6648" t="s">
        <v>31</v>
      </c>
      <c r="M6648">
        <v>1799</v>
      </c>
      <c r="N6648">
        <v>21</v>
      </c>
      <c r="O6648">
        <v>804.9</v>
      </c>
      <c r="P6648">
        <v>2</v>
      </c>
      <c r="Q6648">
        <v>1</v>
      </c>
      <c r="R6648">
        <v>3</v>
      </c>
      <c r="S6648" t="s">
        <v>143</v>
      </c>
      <c r="T6648" t="s">
        <v>45</v>
      </c>
      <c r="U6648" s="1">
        <v>45304</v>
      </c>
      <c r="V6648" t="s">
        <v>92</v>
      </c>
      <c r="W6648">
        <v>37779</v>
      </c>
      <c r="X6648" t="str">
        <f t="shared" si="412"/>
        <v>No</v>
      </c>
      <c r="Y6648" t="str">
        <f t="shared" si="413"/>
        <v>13-24 months</v>
      </c>
      <c r="Z6648" t="str">
        <f t="shared" si="414"/>
        <v>35-49</v>
      </c>
      <c r="AA6648" s="8">
        <f t="shared" si="415"/>
        <v>1</v>
      </c>
    </row>
    <row r="6649" spans="1:27">
      <c r="A6649" t="s">
        <v>6824</v>
      </c>
      <c r="B6649" s="1">
        <v>45936</v>
      </c>
      <c r="C6649" s="2" t="s">
        <v>47</v>
      </c>
      <c r="D6649" t="s">
        <v>48</v>
      </c>
      <c r="E6649" t="s">
        <v>26</v>
      </c>
      <c r="F6649">
        <v>45</v>
      </c>
      <c r="G6649" t="s">
        <v>27</v>
      </c>
      <c r="H6649" t="s">
        <v>36</v>
      </c>
      <c r="I6649">
        <v>30</v>
      </c>
      <c r="J6649" t="s">
        <v>55</v>
      </c>
      <c r="K6649" t="s">
        <v>60</v>
      </c>
      <c r="L6649" t="s">
        <v>45</v>
      </c>
      <c r="M6649">
        <v>648</v>
      </c>
      <c r="N6649">
        <v>2</v>
      </c>
      <c r="O6649">
        <v>217.5</v>
      </c>
      <c r="P6649">
        <v>3</v>
      </c>
      <c r="Q6649">
        <v>1</v>
      </c>
      <c r="R6649">
        <v>1</v>
      </c>
      <c r="S6649" t="s">
        <v>261</v>
      </c>
      <c r="T6649" t="s">
        <v>45</v>
      </c>
      <c r="U6649" s="1">
        <v>46000</v>
      </c>
      <c r="V6649" t="s">
        <v>69</v>
      </c>
      <c r="W6649">
        <v>1296</v>
      </c>
      <c r="X6649" t="str">
        <f t="shared" si="412"/>
        <v>No</v>
      </c>
      <c r="Y6649" t="str">
        <f t="shared" si="413"/>
        <v>0-6 months</v>
      </c>
      <c r="Z6649" t="str">
        <f t="shared" si="414"/>
        <v>35-49</v>
      </c>
      <c r="AA6649" s="8">
        <f t="shared" si="415"/>
        <v>1</v>
      </c>
    </row>
    <row r="6650" spans="1:27">
      <c r="A6650" t="s">
        <v>6825</v>
      </c>
      <c r="B6650" s="1">
        <v>45345</v>
      </c>
      <c r="C6650" s="2" t="s">
        <v>47</v>
      </c>
      <c r="D6650" t="s">
        <v>48</v>
      </c>
      <c r="E6650" t="s">
        <v>26</v>
      </c>
      <c r="F6650">
        <v>32</v>
      </c>
      <c r="G6650" t="s">
        <v>54</v>
      </c>
      <c r="H6650" t="s">
        <v>67</v>
      </c>
      <c r="I6650">
        <v>300</v>
      </c>
      <c r="J6650" t="s">
        <v>29</v>
      </c>
      <c r="K6650" t="s">
        <v>56</v>
      </c>
      <c r="L6650" t="s">
        <v>45</v>
      </c>
      <c r="M6650">
        <v>1348</v>
      </c>
      <c r="N6650">
        <v>30</v>
      </c>
      <c r="O6650">
        <v>1752.2</v>
      </c>
      <c r="P6650">
        <v>2</v>
      </c>
      <c r="Q6650">
        <v>0</v>
      </c>
      <c r="R6650">
        <v>2</v>
      </c>
      <c r="S6650" t="s">
        <v>441</v>
      </c>
      <c r="T6650" t="s">
        <v>31</v>
      </c>
      <c r="W6650">
        <v>40440</v>
      </c>
      <c r="X6650" t="str">
        <f t="shared" si="412"/>
        <v>No</v>
      </c>
      <c r="Y6650" t="str">
        <f t="shared" si="413"/>
        <v>25-48 months</v>
      </c>
      <c r="Z6650" t="str">
        <f t="shared" si="414"/>
        <v>25-34</v>
      </c>
      <c r="AA6650" s="8">
        <f t="shared" si="415"/>
        <v>0</v>
      </c>
    </row>
    <row r="6651" spans="1:27">
      <c r="A6651" t="s">
        <v>6826</v>
      </c>
      <c r="B6651" s="1">
        <v>45981</v>
      </c>
      <c r="C6651" s="2" t="s">
        <v>62</v>
      </c>
      <c r="D6651" t="s">
        <v>63</v>
      </c>
      <c r="E6651" t="s">
        <v>64</v>
      </c>
      <c r="F6651">
        <v>33</v>
      </c>
      <c r="G6651" t="s">
        <v>27</v>
      </c>
      <c r="H6651" t="s">
        <v>28</v>
      </c>
      <c r="I6651">
        <v>100</v>
      </c>
      <c r="J6651" t="s">
        <v>29</v>
      </c>
      <c r="K6651" t="s">
        <v>56</v>
      </c>
      <c r="L6651" t="s">
        <v>31</v>
      </c>
      <c r="M6651">
        <v>799</v>
      </c>
      <c r="N6651">
        <v>9</v>
      </c>
      <c r="O6651">
        <v>360.5</v>
      </c>
      <c r="P6651">
        <v>5</v>
      </c>
      <c r="Q6651">
        <v>1</v>
      </c>
      <c r="R6651">
        <v>2</v>
      </c>
      <c r="S6651" t="s">
        <v>255</v>
      </c>
      <c r="T6651" t="s">
        <v>31</v>
      </c>
      <c r="W6651">
        <v>7191</v>
      </c>
      <c r="X6651" t="str">
        <f t="shared" si="412"/>
        <v>No</v>
      </c>
      <c r="Y6651" t="str">
        <f t="shared" si="413"/>
        <v>7-12 months</v>
      </c>
      <c r="Z6651" t="str">
        <f t="shared" si="414"/>
        <v>25-34</v>
      </c>
      <c r="AA6651" s="8">
        <f t="shared" si="415"/>
        <v>0</v>
      </c>
    </row>
    <row r="6652" spans="1:27">
      <c r="A6652" t="s">
        <v>6827</v>
      </c>
      <c r="B6652" s="1">
        <v>45376</v>
      </c>
      <c r="C6652" s="2" t="s">
        <v>62</v>
      </c>
      <c r="D6652" t="s">
        <v>63</v>
      </c>
      <c r="E6652" t="s">
        <v>64</v>
      </c>
      <c r="F6652">
        <v>32</v>
      </c>
      <c r="G6652" t="s">
        <v>27</v>
      </c>
      <c r="H6652" t="s">
        <v>36</v>
      </c>
      <c r="I6652">
        <v>30</v>
      </c>
      <c r="J6652" t="s">
        <v>55</v>
      </c>
      <c r="K6652" t="s">
        <v>44</v>
      </c>
      <c r="L6652" t="s">
        <v>31</v>
      </c>
      <c r="M6652">
        <v>499</v>
      </c>
      <c r="N6652">
        <v>21</v>
      </c>
      <c r="O6652">
        <v>249.4</v>
      </c>
      <c r="P6652">
        <v>2</v>
      </c>
      <c r="Q6652">
        <v>0</v>
      </c>
      <c r="R6652">
        <v>4</v>
      </c>
      <c r="S6652" t="s">
        <v>112</v>
      </c>
      <c r="T6652" t="s">
        <v>45</v>
      </c>
      <c r="U6652" s="1">
        <v>46022</v>
      </c>
      <c r="V6652" t="s">
        <v>92</v>
      </c>
      <c r="W6652">
        <v>10479</v>
      </c>
      <c r="X6652" t="str">
        <f t="shared" si="412"/>
        <v>No</v>
      </c>
      <c r="Y6652" t="str">
        <f t="shared" si="413"/>
        <v>13-24 months</v>
      </c>
      <c r="Z6652" t="str">
        <f t="shared" si="414"/>
        <v>25-34</v>
      </c>
      <c r="AA6652" s="8">
        <f t="shared" si="415"/>
        <v>1</v>
      </c>
    </row>
    <row r="6653" spans="1:27">
      <c r="A6653" t="s">
        <v>6828</v>
      </c>
      <c r="B6653" s="1">
        <v>45073</v>
      </c>
      <c r="C6653" s="2" t="s">
        <v>71</v>
      </c>
      <c r="D6653" t="s">
        <v>72</v>
      </c>
      <c r="E6653" t="s">
        <v>64</v>
      </c>
      <c r="F6653">
        <v>32</v>
      </c>
      <c r="G6653" t="s">
        <v>27</v>
      </c>
      <c r="H6653" t="s">
        <v>67</v>
      </c>
      <c r="I6653">
        <v>300</v>
      </c>
      <c r="J6653" t="s">
        <v>55</v>
      </c>
      <c r="K6653" t="s">
        <v>60</v>
      </c>
      <c r="L6653" t="s">
        <v>31</v>
      </c>
      <c r="M6653">
        <v>1199</v>
      </c>
      <c r="N6653">
        <v>11</v>
      </c>
      <c r="O6653">
        <v>956.2</v>
      </c>
      <c r="P6653">
        <v>3</v>
      </c>
      <c r="Q6653">
        <v>0</v>
      </c>
      <c r="R6653">
        <v>3</v>
      </c>
      <c r="T6653" t="s">
        <v>45</v>
      </c>
      <c r="U6653" s="1">
        <v>45399</v>
      </c>
      <c r="V6653" t="s">
        <v>69</v>
      </c>
      <c r="W6653">
        <v>13189</v>
      </c>
      <c r="X6653" t="str">
        <f t="shared" si="412"/>
        <v>No</v>
      </c>
      <c r="Y6653" t="str">
        <f t="shared" si="413"/>
        <v>7-12 months</v>
      </c>
      <c r="Z6653" t="str">
        <f t="shared" si="414"/>
        <v>25-34</v>
      </c>
      <c r="AA6653" s="8">
        <f t="shared" si="415"/>
        <v>1</v>
      </c>
    </row>
    <row r="6654" spans="1:27">
      <c r="A6654" t="s">
        <v>6829</v>
      </c>
      <c r="B6654" s="1">
        <v>44945</v>
      </c>
      <c r="C6654" s="2" t="s">
        <v>59</v>
      </c>
      <c r="D6654" t="s">
        <v>59</v>
      </c>
      <c r="E6654" t="s">
        <v>35</v>
      </c>
      <c r="F6654">
        <v>18</v>
      </c>
      <c r="G6654" t="s">
        <v>27</v>
      </c>
      <c r="H6654" t="s">
        <v>67</v>
      </c>
      <c r="I6654">
        <v>300</v>
      </c>
      <c r="J6654" t="s">
        <v>55</v>
      </c>
      <c r="K6654" t="s">
        <v>82</v>
      </c>
      <c r="L6654" t="s">
        <v>45</v>
      </c>
      <c r="M6654">
        <v>1348</v>
      </c>
      <c r="N6654">
        <v>43</v>
      </c>
      <c r="O6654">
        <v>692.4</v>
      </c>
      <c r="P6654">
        <v>0</v>
      </c>
      <c r="Q6654">
        <v>0</v>
      </c>
      <c r="R6654">
        <v>4</v>
      </c>
      <c r="S6654" t="s">
        <v>130</v>
      </c>
      <c r="T6654" t="s">
        <v>31</v>
      </c>
      <c r="W6654">
        <v>57964</v>
      </c>
      <c r="X6654" t="str">
        <f t="shared" si="412"/>
        <v>No</v>
      </c>
      <c r="Y6654" t="str">
        <f t="shared" si="413"/>
        <v>25-48 months</v>
      </c>
      <c r="Z6654" t="str">
        <f t="shared" si="414"/>
        <v>18-24</v>
      </c>
      <c r="AA6654" s="8">
        <f t="shared" si="415"/>
        <v>0</v>
      </c>
    </row>
    <row r="6655" spans="1:27">
      <c r="A6655" t="s">
        <v>6830</v>
      </c>
      <c r="B6655" s="1">
        <v>44873</v>
      </c>
      <c r="C6655" s="2" t="s">
        <v>33</v>
      </c>
      <c r="D6655" t="s">
        <v>34</v>
      </c>
      <c r="E6655" t="s">
        <v>35</v>
      </c>
      <c r="F6655">
        <v>45</v>
      </c>
      <c r="G6655" t="s">
        <v>54</v>
      </c>
      <c r="H6655" t="s">
        <v>28</v>
      </c>
      <c r="I6655">
        <v>100</v>
      </c>
      <c r="J6655" t="s">
        <v>29</v>
      </c>
      <c r="K6655" t="s">
        <v>82</v>
      </c>
      <c r="L6655" t="s">
        <v>31</v>
      </c>
      <c r="M6655">
        <v>799</v>
      </c>
      <c r="N6655">
        <v>46</v>
      </c>
      <c r="O6655">
        <v>369.8</v>
      </c>
      <c r="P6655">
        <v>0</v>
      </c>
      <c r="Q6655">
        <v>0</v>
      </c>
      <c r="R6655">
        <v>5</v>
      </c>
      <c r="S6655" t="s">
        <v>112</v>
      </c>
      <c r="T6655" t="s">
        <v>31</v>
      </c>
      <c r="W6655">
        <v>36754</v>
      </c>
      <c r="X6655" t="str">
        <f t="shared" si="412"/>
        <v>No</v>
      </c>
      <c r="Y6655" t="str">
        <f t="shared" si="413"/>
        <v>25-48 months</v>
      </c>
      <c r="Z6655" t="str">
        <f t="shared" si="414"/>
        <v>35-49</v>
      </c>
      <c r="AA6655" s="8">
        <f t="shared" si="415"/>
        <v>0</v>
      </c>
    </row>
    <row r="6656" spans="1:27">
      <c r="A6656" t="s">
        <v>6831</v>
      </c>
      <c r="B6656" s="1">
        <v>45122</v>
      </c>
      <c r="C6656" s="2" t="s">
        <v>51</v>
      </c>
      <c r="D6656" t="s">
        <v>52</v>
      </c>
      <c r="E6656" t="s">
        <v>53</v>
      </c>
      <c r="F6656">
        <v>48</v>
      </c>
      <c r="G6656" t="s">
        <v>27</v>
      </c>
      <c r="H6656" t="s">
        <v>67</v>
      </c>
      <c r="I6656">
        <v>300</v>
      </c>
      <c r="J6656" t="s">
        <v>43</v>
      </c>
      <c r="K6656" t="s">
        <v>56</v>
      </c>
      <c r="L6656" t="s">
        <v>45</v>
      </c>
      <c r="M6656">
        <v>1348</v>
      </c>
      <c r="N6656">
        <v>38</v>
      </c>
      <c r="O6656">
        <v>810</v>
      </c>
      <c r="P6656">
        <v>2</v>
      </c>
      <c r="Q6656">
        <v>0</v>
      </c>
      <c r="R6656">
        <v>4</v>
      </c>
      <c r="S6656" t="s">
        <v>57</v>
      </c>
      <c r="T6656" t="s">
        <v>31</v>
      </c>
      <c r="W6656">
        <v>51224</v>
      </c>
      <c r="X6656" t="str">
        <f t="shared" si="412"/>
        <v>No</v>
      </c>
      <c r="Y6656" t="str">
        <f t="shared" si="413"/>
        <v>25-48 months</v>
      </c>
      <c r="Z6656" t="str">
        <f t="shared" si="414"/>
        <v>35-49</v>
      </c>
      <c r="AA6656" s="8">
        <f t="shared" si="415"/>
        <v>0</v>
      </c>
    </row>
    <row r="6657" spans="1:27">
      <c r="A6657" t="s">
        <v>6832</v>
      </c>
      <c r="B6657" s="1">
        <v>45755</v>
      </c>
      <c r="C6657" s="2" t="s">
        <v>89</v>
      </c>
      <c r="D6657" t="s">
        <v>90</v>
      </c>
      <c r="E6657" t="s">
        <v>41</v>
      </c>
      <c r="F6657">
        <v>18</v>
      </c>
      <c r="G6657" t="s">
        <v>27</v>
      </c>
      <c r="H6657" t="s">
        <v>36</v>
      </c>
      <c r="I6657">
        <v>30</v>
      </c>
      <c r="J6657" t="s">
        <v>43</v>
      </c>
      <c r="K6657" t="s">
        <v>56</v>
      </c>
      <c r="L6657" t="s">
        <v>31</v>
      </c>
      <c r="M6657">
        <v>499</v>
      </c>
      <c r="N6657">
        <v>17</v>
      </c>
      <c r="O6657">
        <v>296</v>
      </c>
      <c r="P6657">
        <v>0</v>
      </c>
      <c r="Q6657">
        <v>0</v>
      </c>
      <c r="R6657">
        <v>4</v>
      </c>
      <c r="T6657" t="s">
        <v>31</v>
      </c>
      <c r="W6657">
        <v>8483</v>
      </c>
      <c r="X6657" t="str">
        <f t="shared" si="412"/>
        <v>No</v>
      </c>
      <c r="Y6657" t="str">
        <f t="shared" si="413"/>
        <v>13-24 months</v>
      </c>
      <c r="Z6657" t="str">
        <f t="shared" si="414"/>
        <v>18-24</v>
      </c>
      <c r="AA6657" s="8">
        <f t="shared" si="415"/>
        <v>0</v>
      </c>
    </row>
    <row r="6658" spans="1:27">
      <c r="A6658" t="s">
        <v>6833</v>
      </c>
      <c r="B6658" s="1">
        <v>45086</v>
      </c>
      <c r="C6658" s="2" t="s">
        <v>71</v>
      </c>
      <c r="D6658" t="s">
        <v>72</v>
      </c>
      <c r="E6658" t="s">
        <v>64</v>
      </c>
      <c r="F6658">
        <v>41</v>
      </c>
      <c r="G6658" t="s">
        <v>27</v>
      </c>
      <c r="H6658" t="s">
        <v>28</v>
      </c>
      <c r="I6658">
        <v>100</v>
      </c>
      <c r="J6658" t="s">
        <v>55</v>
      </c>
      <c r="K6658" t="s">
        <v>44</v>
      </c>
      <c r="L6658" t="s">
        <v>31</v>
      </c>
      <c r="M6658">
        <v>799</v>
      </c>
      <c r="N6658">
        <v>39</v>
      </c>
      <c r="O6658">
        <v>388</v>
      </c>
      <c r="P6658">
        <v>1</v>
      </c>
      <c r="Q6658">
        <v>0</v>
      </c>
      <c r="R6658">
        <v>3</v>
      </c>
      <c r="T6658" t="s">
        <v>31</v>
      </c>
      <c r="W6658">
        <v>31161</v>
      </c>
      <c r="X6658" t="str">
        <f t="shared" ref="X6658:X6721" si="416">IF(F6658="","Yes","No")</f>
        <v>No</v>
      </c>
      <c r="Y6658" t="str">
        <f t="shared" ref="Y6658:Y6721" si="417">IF(N6658&lt;=6,"0-6 months",IF(N6658&lt;=12,"7-12 months",IF(N6658&lt;=24,"13-24 months",IF(N6658&lt;=48,"25-48 months","48+ months"))))</f>
        <v>25-48 months</v>
      </c>
      <c r="Z6658" t="str">
        <f t="shared" ref="Z6658:Z6721" si="418">IF(F6658&lt;25,"18-24",IF(F6658&lt;35,"25-34",IF(F6658&lt;50,"35-49","50+")))</f>
        <v>35-49</v>
      </c>
      <c r="AA6658" s="8">
        <f t="shared" ref="AA6658:AA6721" si="419">IF(T6658="Yes",1,0)</f>
        <v>0</v>
      </c>
    </row>
    <row r="6659" spans="1:27">
      <c r="A6659" t="s">
        <v>6834</v>
      </c>
      <c r="B6659" s="1">
        <v>45660</v>
      </c>
      <c r="C6659" s="2" t="s">
        <v>146</v>
      </c>
      <c r="D6659" t="s">
        <v>147</v>
      </c>
      <c r="E6659" t="s">
        <v>26</v>
      </c>
      <c r="F6659">
        <v>37</v>
      </c>
      <c r="G6659" t="s">
        <v>27</v>
      </c>
      <c r="H6659" t="s">
        <v>67</v>
      </c>
      <c r="I6659">
        <v>300</v>
      </c>
      <c r="J6659" t="s">
        <v>43</v>
      </c>
      <c r="K6659" t="s">
        <v>44</v>
      </c>
      <c r="L6659" t="s">
        <v>31</v>
      </c>
      <c r="M6659">
        <v>1199</v>
      </c>
      <c r="N6659">
        <v>1</v>
      </c>
      <c r="O6659">
        <v>805.5</v>
      </c>
      <c r="P6659">
        <v>2</v>
      </c>
      <c r="Q6659">
        <v>1</v>
      </c>
      <c r="R6659">
        <v>3</v>
      </c>
      <c r="T6659" t="s">
        <v>45</v>
      </c>
      <c r="U6659" s="1">
        <v>45698</v>
      </c>
      <c r="V6659" t="s">
        <v>170</v>
      </c>
      <c r="W6659">
        <v>1199</v>
      </c>
      <c r="X6659" t="str">
        <f t="shared" si="416"/>
        <v>No</v>
      </c>
      <c r="Y6659" t="str">
        <f t="shared" si="417"/>
        <v>0-6 months</v>
      </c>
      <c r="Z6659" t="str">
        <f t="shared" si="418"/>
        <v>35-49</v>
      </c>
      <c r="AA6659" s="8">
        <f t="shared" si="419"/>
        <v>1</v>
      </c>
    </row>
    <row r="6660" spans="1:27">
      <c r="A6660" t="s">
        <v>6835</v>
      </c>
      <c r="B6660" s="1">
        <v>45249</v>
      </c>
      <c r="C6660" s="2" t="s">
        <v>24</v>
      </c>
      <c r="D6660" t="s">
        <v>25</v>
      </c>
      <c r="E6660" t="s">
        <v>26</v>
      </c>
      <c r="F6660">
        <v>23</v>
      </c>
      <c r="G6660" t="s">
        <v>27</v>
      </c>
      <c r="H6660" t="s">
        <v>28</v>
      </c>
      <c r="I6660">
        <v>100</v>
      </c>
      <c r="J6660" t="s">
        <v>55</v>
      </c>
      <c r="K6660" t="s">
        <v>60</v>
      </c>
      <c r="L6660" t="s">
        <v>31</v>
      </c>
      <c r="M6660">
        <v>799</v>
      </c>
      <c r="N6660">
        <v>14</v>
      </c>
      <c r="O6660">
        <v>255.1</v>
      </c>
      <c r="P6660">
        <v>0</v>
      </c>
      <c r="Q6660">
        <v>1</v>
      </c>
      <c r="R6660">
        <v>4</v>
      </c>
      <c r="T6660" t="s">
        <v>45</v>
      </c>
      <c r="U6660" s="1">
        <v>45671</v>
      </c>
      <c r="V6660" t="s">
        <v>69</v>
      </c>
      <c r="W6660">
        <v>11186</v>
      </c>
      <c r="X6660" t="str">
        <f t="shared" si="416"/>
        <v>No</v>
      </c>
      <c r="Y6660" t="str">
        <f t="shared" si="417"/>
        <v>13-24 months</v>
      </c>
      <c r="Z6660" t="str">
        <f t="shared" si="418"/>
        <v>18-24</v>
      </c>
      <c r="AA6660" s="8">
        <f t="shared" si="419"/>
        <v>1</v>
      </c>
    </row>
    <row r="6661" spans="1:27">
      <c r="A6661" t="s">
        <v>6836</v>
      </c>
      <c r="B6661" s="1">
        <v>45774</v>
      </c>
      <c r="C6661" s="2" t="s">
        <v>101</v>
      </c>
      <c r="D6661" t="s">
        <v>102</v>
      </c>
      <c r="E6661" t="s">
        <v>35</v>
      </c>
      <c r="F6661">
        <v>35</v>
      </c>
      <c r="G6661" t="s">
        <v>27</v>
      </c>
      <c r="H6661" t="s">
        <v>67</v>
      </c>
      <c r="I6661">
        <v>300</v>
      </c>
      <c r="J6661" t="s">
        <v>43</v>
      </c>
      <c r="K6661" t="s">
        <v>82</v>
      </c>
      <c r="L6661" t="s">
        <v>31</v>
      </c>
      <c r="M6661">
        <v>1199</v>
      </c>
      <c r="N6661">
        <v>10</v>
      </c>
      <c r="O6661">
        <v>812.8</v>
      </c>
      <c r="P6661">
        <v>3</v>
      </c>
      <c r="Q6661">
        <v>1</v>
      </c>
      <c r="R6661">
        <v>3</v>
      </c>
      <c r="S6661" t="s">
        <v>143</v>
      </c>
      <c r="T6661" t="s">
        <v>45</v>
      </c>
      <c r="U6661" s="1">
        <v>46093</v>
      </c>
      <c r="V6661" t="s">
        <v>92</v>
      </c>
      <c r="W6661">
        <v>11990</v>
      </c>
      <c r="X6661" t="str">
        <f t="shared" si="416"/>
        <v>No</v>
      </c>
      <c r="Y6661" t="str">
        <f t="shared" si="417"/>
        <v>7-12 months</v>
      </c>
      <c r="Z6661" t="str">
        <f t="shared" si="418"/>
        <v>35-49</v>
      </c>
      <c r="AA6661" s="8">
        <f t="shared" si="419"/>
        <v>1</v>
      </c>
    </row>
    <row r="6662" spans="1:27">
      <c r="A6662" t="s">
        <v>6837</v>
      </c>
      <c r="B6662" s="1">
        <v>45912</v>
      </c>
      <c r="C6662" s="2" t="s">
        <v>158</v>
      </c>
      <c r="D6662" t="s">
        <v>159</v>
      </c>
      <c r="E6662" t="s">
        <v>64</v>
      </c>
      <c r="F6662">
        <v>35</v>
      </c>
      <c r="G6662" t="s">
        <v>27</v>
      </c>
      <c r="H6662" t="s">
        <v>28</v>
      </c>
      <c r="I6662">
        <v>100</v>
      </c>
      <c r="J6662" t="s">
        <v>55</v>
      </c>
      <c r="K6662" t="s">
        <v>30</v>
      </c>
      <c r="L6662" t="s">
        <v>31</v>
      </c>
      <c r="M6662">
        <v>799</v>
      </c>
      <c r="N6662">
        <v>12</v>
      </c>
      <c r="O6662">
        <v>359</v>
      </c>
      <c r="P6662">
        <v>0</v>
      </c>
      <c r="Q6662">
        <v>0</v>
      </c>
      <c r="R6662">
        <v>4</v>
      </c>
      <c r="S6662" t="s">
        <v>80</v>
      </c>
      <c r="T6662" t="s">
        <v>31</v>
      </c>
      <c r="W6662">
        <v>9588</v>
      </c>
      <c r="X6662" t="str">
        <f t="shared" si="416"/>
        <v>No</v>
      </c>
      <c r="Y6662" t="str">
        <f t="shared" si="417"/>
        <v>7-12 months</v>
      </c>
      <c r="Z6662" t="str">
        <f t="shared" si="418"/>
        <v>35-49</v>
      </c>
      <c r="AA6662" s="8">
        <f t="shared" si="419"/>
        <v>0</v>
      </c>
    </row>
    <row r="6663" spans="1:27">
      <c r="A6663" t="s">
        <v>6838</v>
      </c>
      <c r="B6663" s="1">
        <v>46018</v>
      </c>
      <c r="C6663" s="2" t="s">
        <v>47</v>
      </c>
      <c r="D6663" t="s">
        <v>48</v>
      </c>
      <c r="E6663" t="s">
        <v>26</v>
      </c>
      <c r="F6663">
        <v>31</v>
      </c>
      <c r="G6663" t="s">
        <v>27</v>
      </c>
      <c r="H6663" t="s">
        <v>28</v>
      </c>
      <c r="I6663">
        <v>100</v>
      </c>
      <c r="J6663" t="s">
        <v>55</v>
      </c>
      <c r="K6663" t="s">
        <v>60</v>
      </c>
      <c r="L6663" t="s">
        <v>45</v>
      </c>
      <c r="M6663">
        <v>948</v>
      </c>
      <c r="N6663">
        <v>1</v>
      </c>
      <c r="O6663">
        <v>663.6</v>
      </c>
      <c r="P6663">
        <v>1</v>
      </c>
      <c r="Q6663">
        <v>0</v>
      </c>
      <c r="R6663">
        <v>4</v>
      </c>
      <c r="S6663" t="s">
        <v>57</v>
      </c>
      <c r="T6663" t="s">
        <v>45</v>
      </c>
      <c r="U6663" s="1">
        <v>46057</v>
      </c>
      <c r="V6663" t="s">
        <v>78</v>
      </c>
      <c r="W6663">
        <v>948</v>
      </c>
      <c r="X6663" t="str">
        <f t="shared" si="416"/>
        <v>No</v>
      </c>
      <c r="Y6663" t="str">
        <f t="shared" si="417"/>
        <v>0-6 months</v>
      </c>
      <c r="Z6663" t="str">
        <f t="shared" si="418"/>
        <v>25-34</v>
      </c>
      <c r="AA6663" s="8">
        <f t="shared" si="419"/>
        <v>1</v>
      </c>
    </row>
    <row r="6664" spans="1:27">
      <c r="A6664" t="s">
        <v>6839</v>
      </c>
      <c r="B6664" s="1">
        <v>45360</v>
      </c>
      <c r="C6664" s="2" t="s">
        <v>39</v>
      </c>
      <c r="D6664" t="s">
        <v>40</v>
      </c>
      <c r="E6664" t="s">
        <v>41</v>
      </c>
      <c r="F6664">
        <v>40</v>
      </c>
      <c r="G6664" t="s">
        <v>27</v>
      </c>
      <c r="H6664" t="s">
        <v>28</v>
      </c>
      <c r="I6664">
        <v>100</v>
      </c>
      <c r="J6664" t="s">
        <v>43</v>
      </c>
      <c r="K6664" t="s">
        <v>56</v>
      </c>
      <c r="L6664" t="s">
        <v>31</v>
      </c>
      <c r="M6664">
        <v>799</v>
      </c>
      <c r="N6664">
        <v>30</v>
      </c>
      <c r="O6664">
        <v>425.7</v>
      </c>
      <c r="P6664">
        <v>0</v>
      </c>
      <c r="Q6664">
        <v>0</v>
      </c>
      <c r="R6664">
        <v>4</v>
      </c>
      <c r="S6664" t="s">
        <v>57</v>
      </c>
      <c r="T6664" t="s">
        <v>31</v>
      </c>
      <c r="W6664">
        <v>23970</v>
      </c>
      <c r="X6664" t="str">
        <f t="shared" si="416"/>
        <v>No</v>
      </c>
      <c r="Y6664" t="str">
        <f t="shared" si="417"/>
        <v>25-48 months</v>
      </c>
      <c r="Z6664" t="str">
        <f t="shared" si="418"/>
        <v>35-49</v>
      </c>
      <c r="AA6664" s="8">
        <f t="shared" si="419"/>
        <v>0</v>
      </c>
    </row>
    <row r="6665" spans="1:27">
      <c r="A6665" t="s">
        <v>6840</v>
      </c>
      <c r="B6665" s="1">
        <v>46093</v>
      </c>
      <c r="C6665" s="2" t="s">
        <v>24</v>
      </c>
      <c r="D6665" t="s">
        <v>25</v>
      </c>
      <c r="E6665" t="s">
        <v>26</v>
      </c>
      <c r="F6665">
        <v>42</v>
      </c>
      <c r="G6665" t="s">
        <v>27</v>
      </c>
      <c r="H6665" t="s">
        <v>36</v>
      </c>
      <c r="I6665">
        <v>30</v>
      </c>
      <c r="J6665" t="s">
        <v>55</v>
      </c>
      <c r="K6665" t="s">
        <v>60</v>
      </c>
      <c r="L6665" t="s">
        <v>31</v>
      </c>
      <c r="M6665">
        <v>499</v>
      </c>
      <c r="N6665">
        <v>6</v>
      </c>
      <c r="O6665">
        <v>139.9</v>
      </c>
      <c r="P6665">
        <v>0</v>
      </c>
      <c r="Q6665">
        <v>1</v>
      </c>
      <c r="R6665">
        <v>5</v>
      </c>
      <c r="S6665" t="s">
        <v>105</v>
      </c>
      <c r="T6665" t="s">
        <v>31</v>
      </c>
      <c r="W6665">
        <v>2994</v>
      </c>
      <c r="X6665" t="str">
        <f t="shared" si="416"/>
        <v>No</v>
      </c>
      <c r="Y6665" t="str">
        <f t="shared" si="417"/>
        <v>0-6 months</v>
      </c>
      <c r="Z6665" t="str">
        <f t="shared" si="418"/>
        <v>35-49</v>
      </c>
      <c r="AA6665" s="8">
        <f t="shared" si="419"/>
        <v>0</v>
      </c>
    </row>
    <row r="6666" spans="1:27">
      <c r="A6666" t="s">
        <v>6841</v>
      </c>
      <c r="B6666" s="1">
        <v>44768</v>
      </c>
      <c r="C6666" s="2" t="s">
        <v>66</v>
      </c>
      <c r="D6666" t="s">
        <v>40</v>
      </c>
      <c r="E6666" t="s">
        <v>41</v>
      </c>
      <c r="F6666">
        <v>49</v>
      </c>
      <c r="G6666" t="s">
        <v>27</v>
      </c>
      <c r="H6666" t="s">
        <v>67</v>
      </c>
      <c r="I6666">
        <v>300</v>
      </c>
      <c r="J6666" t="s">
        <v>55</v>
      </c>
      <c r="K6666" t="s">
        <v>56</v>
      </c>
      <c r="L6666" t="s">
        <v>31</v>
      </c>
      <c r="M6666">
        <v>1199</v>
      </c>
      <c r="N6666">
        <v>49</v>
      </c>
      <c r="O6666">
        <v>501.5</v>
      </c>
      <c r="P6666">
        <v>0</v>
      </c>
      <c r="Q6666">
        <v>1</v>
      </c>
      <c r="R6666">
        <v>3</v>
      </c>
      <c r="S6666" t="s">
        <v>80</v>
      </c>
      <c r="T6666" t="s">
        <v>31</v>
      </c>
      <c r="W6666">
        <v>58751</v>
      </c>
      <c r="X6666" t="str">
        <f t="shared" si="416"/>
        <v>No</v>
      </c>
      <c r="Y6666" t="str">
        <f t="shared" si="417"/>
        <v>48+ months</v>
      </c>
      <c r="Z6666" t="str">
        <f t="shared" si="418"/>
        <v>35-49</v>
      </c>
      <c r="AA6666" s="8">
        <f t="shared" si="419"/>
        <v>0</v>
      </c>
    </row>
    <row r="6667" spans="1:27">
      <c r="A6667" t="s">
        <v>6842</v>
      </c>
      <c r="B6667" s="1">
        <v>46218</v>
      </c>
      <c r="C6667" s="2" t="s">
        <v>24</v>
      </c>
      <c r="D6667" t="s">
        <v>25</v>
      </c>
      <c r="E6667" t="s">
        <v>26</v>
      </c>
      <c r="F6667">
        <v>37</v>
      </c>
      <c r="G6667" t="s">
        <v>54</v>
      </c>
      <c r="H6667" t="s">
        <v>36</v>
      </c>
      <c r="I6667">
        <v>30</v>
      </c>
      <c r="J6667" t="s">
        <v>55</v>
      </c>
      <c r="K6667" t="s">
        <v>30</v>
      </c>
      <c r="L6667" t="s">
        <v>31</v>
      </c>
      <c r="M6667">
        <v>499</v>
      </c>
      <c r="N6667">
        <v>1</v>
      </c>
      <c r="O6667">
        <v>460.3</v>
      </c>
      <c r="P6667">
        <v>2</v>
      </c>
      <c r="Q6667">
        <v>2</v>
      </c>
      <c r="R6667">
        <v>2</v>
      </c>
      <c r="S6667" t="s">
        <v>328</v>
      </c>
      <c r="T6667" t="s">
        <v>45</v>
      </c>
      <c r="U6667" s="1">
        <v>46255</v>
      </c>
      <c r="V6667" t="s">
        <v>207</v>
      </c>
      <c r="W6667">
        <v>499</v>
      </c>
      <c r="X6667" t="str">
        <f t="shared" si="416"/>
        <v>No</v>
      </c>
      <c r="Y6667" t="str">
        <f t="shared" si="417"/>
        <v>0-6 months</v>
      </c>
      <c r="Z6667" t="str">
        <f t="shared" si="418"/>
        <v>35-49</v>
      </c>
      <c r="AA6667" s="8">
        <f t="shared" si="419"/>
        <v>1</v>
      </c>
    </row>
    <row r="6668" spans="1:27">
      <c r="A6668" t="s">
        <v>6843</v>
      </c>
      <c r="B6668" s="1">
        <v>44702</v>
      </c>
      <c r="C6668" s="2" t="s">
        <v>74</v>
      </c>
      <c r="D6668" t="s">
        <v>74</v>
      </c>
      <c r="E6668" t="s">
        <v>35</v>
      </c>
      <c r="F6668">
        <v>33</v>
      </c>
      <c r="G6668" t="s">
        <v>27</v>
      </c>
      <c r="H6668" t="s">
        <v>28</v>
      </c>
      <c r="I6668">
        <v>100</v>
      </c>
      <c r="J6668" t="s">
        <v>55</v>
      </c>
      <c r="K6668" t="s">
        <v>30</v>
      </c>
      <c r="L6668" t="s">
        <v>45</v>
      </c>
      <c r="M6668">
        <v>948</v>
      </c>
      <c r="N6668">
        <v>19</v>
      </c>
      <c r="O6668">
        <v>1037</v>
      </c>
      <c r="P6668">
        <v>4</v>
      </c>
      <c r="Q6668">
        <v>1</v>
      </c>
      <c r="R6668">
        <v>3</v>
      </c>
      <c r="S6668" t="s">
        <v>95</v>
      </c>
      <c r="T6668" t="s">
        <v>45</v>
      </c>
      <c r="U6668" s="1">
        <v>45282</v>
      </c>
      <c r="V6668" t="s">
        <v>69</v>
      </c>
      <c r="W6668">
        <v>18012</v>
      </c>
      <c r="X6668" t="str">
        <f t="shared" si="416"/>
        <v>No</v>
      </c>
      <c r="Y6668" t="str">
        <f t="shared" si="417"/>
        <v>13-24 months</v>
      </c>
      <c r="Z6668" t="str">
        <f t="shared" si="418"/>
        <v>25-34</v>
      </c>
      <c r="AA6668" s="8">
        <f t="shared" si="419"/>
        <v>1</v>
      </c>
    </row>
    <row r="6669" spans="1:27">
      <c r="A6669" t="s">
        <v>6844</v>
      </c>
      <c r="B6669" s="1">
        <v>45822</v>
      </c>
      <c r="C6669" s="2" t="s">
        <v>24</v>
      </c>
      <c r="D6669" t="s">
        <v>25</v>
      </c>
      <c r="E6669" t="s">
        <v>26</v>
      </c>
      <c r="F6669">
        <v>32</v>
      </c>
      <c r="G6669" t="s">
        <v>27</v>
      </c>
      <c r="H6669" t="s">
        <v>36</v>
      </c>
      <c r="I6669">
        <v>30</v>
      </c>
      <c r="J6669" t="s">
        <v>55</v>
      </c>
      <c r="K6669" t="s">
        <v>56</v>
      </c>
      <c r="L6669" t="s">
        <v>31</v>
      </c>
      <c r="M6669">
        <v>499</v>
      </c>
      <c r="N6669">
        <v>15</v>
      </c>
      <c r="O6669">
        <v>151.80000000000001</v>
      </c>
      <c r="P6669">
        <v>0</v>
      </c>
      <c r="Q6669">
        <v>0</v>
      </c>
      <c r="R6669">
        <v>5</v>
      </c>
      <c r="T6669" t="s">
        <v>31</v>
      </c>
      <c r="W6669">
        <v>7485</v>
      </c>
      <c r="X6669" t="str">
        <f t="shared" si="416"/>
        <v>No</v>
      </c>
      <c r="Y6669" t="str">
        <f t="shared" si="417"/>
        <v>13-24 months</v>
      </c>
      <c r="Z6669" t="str">
        <f t="shared" si="418"/>
        <v>25-34</v>
      </c>
      <c r="AA6669" s="8">
        <f t="shared" si="419"/>
        <v>0</v>
      </c>
    </row>
    <row r="6670" spans="1:27">
      <c r="A6670" t="s">
        <v>6845</v>
      </c>
      <c r="B6670" s="1">
        <v>45202</v>
      </c>
      <c r="C6670" s="2" t="s">
        <v>59</v>
      </c>
      <c r="D6670" t="s">
        <v>59</v>
      </c>
      <c r="E6670" t="s">
        <v>35</v>
      </c>
      <c r="F6670">
        <v>60</v>
      </c>
      <c r="G6670" t="s">
        <v>54</v>
      </c>
      <c r="H6670" t="s">
        <v>36</v>
      </c>
      <c r="I6670">
        <v>30</v>
      </c>
      <c r="J6670" t="s">
        <v>55</v>
      </c>
      <c r="K6670" t="s">
        <v>30</v>
      </c>
      <c r="L6670" t="s">
        <v>45</v>
      </c>
      <c r="M6670">
        <v>648</v>
      </c>
      <c r="N6670">
        <v>35</v>
      </c>
      <c r="O6670">
        <v>225.6</v>
      </c>
      <c r="P6670">
        <v>1</v>
      </c>
      <c r="Q6670">
        <v>1</v>
      </c>
      <c r="R6670">
        <v>3</v>
      </c>
      <c r="S6670" t="s">
        <v>122</v>
      </c>
      <c r="T6670" t="s">
        <v>31</v>
      </c>
      <c r="W6670">
        <v>22680</v>
      </c>
      <c r="X6670" t="str">
        <f t="shared" si="416"/>
        <v>No</v>
      </c>
      <c r="Y6670" t="str">
        <f t="shared" si="417"/>
        <v>25-48 months</v>
      </c>
      <c r="Z6670" t="str">
        <f t="shared" si="418"/>
        <v>50+</v>
      </c>
      <c r="AA6670" s="8">
        <f t="shared" si="419"/>
        <v>0</v>
      </c>
    </row>
    <row r="6671" spans="1:27">
      <c r="A6671" t="s">
        <v>6846</v>
      </c>
      <c r="B6671" s="1">
        <v>45715</v>
      </c>
      <c r="C6671" s="2" t="s">
        <v>51</v>
      </c>
      <c r="D6671" t="s">
        <v>52</v>
      </c>
      <c r="E6671" t="s">
        <v>53</v>
      </c>
      <c r="F6671">
        <v>50</v>
      </c>
      <c r="G6671" t="s">
        <v>54</v>
      </c>
      <c r="H6671" t="s">
        <v>67</v>
      </c>
      <c r="I6671">
        <v>300</v>
      </c>
      <c r="J6671" t="s">
        <v>43</v>
      </c>
      <c r="K6671" t="s">
        <v>82</v>
      </c>
      <c r="L6671" t="s">
        <v>31</v>
      </c>
      <c r="M6671">
        <v>1199</v>
      </c>
      <c r="N6671">
        <v>18</v>
      </c>
      <c r="O6671">
        <v>703.3</v>
      </c>
      <c r="P6671">
        <v>0</v>
      </c>
      <c r="Q6671">
        <v>1</v>
      </c>
      <c r="R6671">
        <v>2</v>
      </c>
      <c r="S6671" t="s">
        <v>337</v>
      </c>
      <c r="T6671" t="s">
        <v>31</v>
      </c>
      <c r="W6671">
        <v>21582</v>
      </c>
      <c r="X6671" t="str">
        <f t="shared" si="416"/>
        <v>No</v>
      </c>
      <c r="Y6671" t="str">
        <f t="shared" si="417"/>
        <v>13-24 months</v>
      </c>
      <c r="Z6671" t="str">
        <f t="shared" si="418"/>
        <v>50+</v>
      </c>
      <c r="AA6671" s="8">
        <f t="shared" si="419"/>
        <v>0</v>
      </c>
    </row>
    <row r="6672" spans="1:27">
      <c r="A6672" t="s">
        <v>6847</v>
      </c>
      <c r="B6672" s="1">
        <v>45968</v>
      </c>
      <c r="C6672" s="2" t="s">
        <v>71</v>
      </c>
      <c r="D6672" t="s">
        <v>72</v>
      </c>
      <c r="E6672" t="s">
        <v>64</v>
      </c>
      <c r="F6672">
        <v>44</v>
      </c>
      <c r="G6672" t="s">
        <v>27</v>
      </c>
      <c r="H6672" t="s">
        <v>42</v>
      </c>
      <c r="I6672">
        <v>1000</v>
      </c>
      <c r="J6672" t="s">
        <v>29</v>
      </c>
      <c r="K6672" t="s">
        <v>60</v>
      </c>
      <c r="L6672" t="s">
        <v>31</v>
      </c>
      <c r="M6672">
        <v>1799</v>
      </c>
      <c r="N6672">
        <v>4</v>
      </c>
      <c r="O6672">
        <v>832.4</v>
      </c>
      <c r="P6672">
        <v>3</v>
      </c>
      <c r="Q6672">
        <v>2</v>
      </c>
      <c r="R6672">
        <v>4</v>
      </c>
      <c r="S6672" t="s">
        <v>181</v>
      </c>
      <c r="T6672" t="s">
        <v>45</v>
      </c>
      <c r="U6672" s="1">
        <v>46087</v>
      </c>
      <c r="V6672" t="s">
        <v>92</v>
      </c>
      <c r="W6672">
        <v>7196</v>
      </c>
      <c r="X6672" t="str">
        <f t="shared" si="416"/>
        <v>No</v>
      </c>
      <c r="Y6672" t="str">
        <f t="shared" si="417"/>
        <v>0-6 months</v>
      </c>
      <c r="Z6672" t="str">
        <f t="shared" si="418"/>
        <v>35-49</v>
      </c>
      <c r="AA6672" s="8">
        <f t="shared" si="419"/>
        <v>1</v>
      </c>
    </row>
    <row r="6673" spans="1:27">
      <c r="A6673" t="s">
        <v>6848</v>
      </c>
      <c r="B6673" s="1">
        <v>45948</v>
      </c>
      <c r="C6673" s="2" t="s">
        <v>146</v>
      </c>
      <c r="D6673" t="s">
        <v>147</v>
      </c>
      <c r="E6673" t="s">
        <v>26</v>
      </c>
      <c r="F6673">
        <v>42</v>
      </c>
      <c r="G6673" t="s">
        <v>27</v>
      </c>
      <c r="H6673" t="s">
        <v>28</v>
      </c>
      <c r="I6673">
        <v>100</v>
      </c>
      <c r="J6673" t="s">
        <v>55</v>
      </c>
      <c r="K6673" t="s">
        <v>60</v>
      </c>
      <c r="L6673" t="s">
        <v>45</v>
      </c>
      <c r="M6673">
        <v>948</v>
      </c>
      <c r="N6673">
        <v>10</v>
      </c>
      <c r="O6673">
        <v>390.1</v>
      </c>
      <c r="P6673">
        <v>0</v>
      </c>
      <c r="Q6673">
        <v>0</v>
      </c>
      <c r="R6673">
        <v>5</v>
      </c>
      <c r="S6673" t="s">
        <v>236</v>
      </c>
      <c r="T6673" t="s">
        <v>31</v>
      </c>
      <c r="W6673">
        <v>9480</v>
      </c>
      <c r="X6673" t="str">
        <f t="shared" si="416"/>
        <v>No</v>
      </c>
      <c r="Y6673" t="str">
        <f t="shared" si="417"/>
        <v>7-12 months</v>
      </c>
      <c r="Z6673" t="str">
        <f t="shared" si="418"/>
        <v>35-49</v>
      </c>
      <c r="AA6673" s="8">
        <f t="shared" si="419"/>
        <v>0</v>
      </c>
    </row>
    <row r="6674" spans="1:27">
      <c r="A6674" t="s">
        <v>6849</v>
      </c>
      <c r="B6674" s="1">
        <v>46099</v>
      </c>
      <c r="C6674" s="2" t="s">
        <v>47</v>
      </c>
      <c r="D6674" t="s">
        <v>48</v>
      </c>
      <c r="E6674" t="s">
        <v>26</v>
      </c>
      <c r="F6674">
        <v>45</v>
      </c>
      <c r="G6674" t="s">
        <v>54</v>
      </c>
      <c r="H6674" t="s">
        <v>67</v>
      </c>
      <c r="I6674">
        <v>300</v>
      </c>
      <c r="J6674" t="s">
        <v>55</v>
      </c>
      <c r="K6674" t="s">
        <v>82</v>
      </c>
      <c r="L6674" t="s">
        <v>45</v>
      </c>
      <c r="M6674">
        <v>1348</v>
      </c>
      <c r="N6674">
        <v>5</v>
      </c>
      <c r="O6674">
        <v>838.7</v>
      </c>
      <c r="P6674">
        <v>1</v>
      </c>
      <c r="Q6674">
        <v>0</v>
      </c>
      <c r="R6674">
        <v>2</v>
      </c>
      <c r="T6674" t="s">
        <v>31</v>
      </c>
      <c r="W6674">
        <v>6740</v>
      </c>
      <c r="X6674" t="str">
        <f t="shared" si="416"/>
        <v>No</v>
      </c>
      <c r="Y6674" t="str">
        <f t="shared" si="417"/>
        <v>0-6 months</v>
      </c>
      <c r="Z6674" t="str">
        <f t="shared" si="418"/>
        <v>35-49</v>
      </c>
      <c r="AA6674" s="8">
        <f t="shared" si="419"/>
        <v>0</v>
      </c>
    </row>
    <row r="6675" spans="1:27">
      <c r="A6675" t="s">
        <v>6850</v>
      </c>
      <c r="B6675" s="1">
        <v>45200</v>
      </c>
      <c r="C6675" s="2" t="s">
        <v>101</v>
      </c>
      <c r="D6675" t="s">
        <v>102</v>
      </c>
      <c r="E6675" t="s">
        <v>35</v>
      </c>
      <c r="F6675">
        <v>40</v>
      </c>
      <c r="G6675" t="s">
        <v>27</v>
      </c>
      <c r="H6675" t="s">
        <v>28</v>
      </c>
      <c r="I6675">
        <v>100</v>
      </c>
      <c r="J6675" t="s">
        <v>55</v>
      </c>
      <c r="K6675" t="s">
        <v>56</v>
      </c>
      <c r="L6675" t="s">
        <v>31</v>
      </c>
      <c r="M6675">
        <v>799</v>
      </c>
      <c r="N6675">
        <v>35</v>
      </c>
      <c r="O6675">
        <v>451.9</v>
      </c>
      <c r="P6675">
        <v>1</v>
      </c>
      <c r="Q6675">
        <v>0</v>
      </c>
      <c r="R6675">
        <v>5</v>
      </c>
      <c r="S6675" t="s">
        <v>333</v>
      </c>
      <c r="T6675" t="s">
        <v>31</v>
      </c>
      <c r="W6675">
        <v>27965</v>
      </c>
      <c r="X6675" t="str">
        <f t="shared" si="416"/>
        <v>No</v>
      </c>
      <c r="Y6675" t="str">
        <f t="shared" si="417"/>
        <v>25-48 months</v>
      </c>
      <c r="Z6675" t="str">
        <f t="shared" si="418"/>
        <v>35-49</v>
      </c>
      <c r="AA6675" s="8">
        <f t="shared" si="419"/>
        <v>0</v>
      </c>
    </row>
    <row r="6676" spans="1:27">
      <c r="A6676" t="s">
        <v>6851</v>
      </c>
      <c r="B6676" s="1">
        <v>45787</v>
      </c>
      <c r="C6676" s="2" t="s">
        <v>24</v>
      </c>
      <c r="D6676" t="s">
        <v>25</v>
      </c>
      <c r="E6676" t="s">
        <v>26</v>
      </c>
      <c r="F6676">
        <v>31</v>
      </c>
      <c r="G6676" t="s">
        <v>54</v>
      </c>
      <c r="H6676" t="s">
        <v>28</v>
      </c>
      <c r="I6676">
        <v>100</v>
      </c>
      <c r="J6676" t="s">
        <v>29</v>
      </c>
      <c r="K6676" t="s">
        <v>82</v>
      </c>
      <c r="L6676" t="s">
        <v>31</v>
      </c>
      <c r="M6676">
        <v>799</v>
      </c>
      <c r="N6676">
        <v>16</v>
      </c>
      <c r="O6676">
        <v>273.8</v>
      </c>
      <c r="P6676">
        <v>0</v>
      </c>
      <c r="Q6676">
        <v>0</v>
      </c>
      <c r="R6676">
        <v>4</v>
      </c>
      <c r="S6676" t="s">
        <v>236</v>
      </c>
      <c r="T6676" t="s">
        <v>31</v>
      </c>
      <c r="W6676">
        <v>12784</v>
      </c>
      <c r="X6676" t="str">
        <f t="shared" si="416"/>
        <v>No</v>
      </c>
      <c r="Y6676" t="str">
        <f t="shared" si="417"/>
        <v>13-24 months</v>
      </c>
      <c r="Z6676" t="str">
        <f t="shared" si="418"/>
        <v>25-34</v>
      </c>
      <c r="AA6676" s="8">
        <f t="shared" si="419"/>
        <v>0</v>
      </c>
    </row>
    <row r="6677" spans="1:27">
      <c r="A6677" t="s">
        <v>6852</v>
      </c>
      <c r="B6677" s="1">
        <v>45458</v>
      </c>
      <c r="C6677" s="2" t="s">
        <v>146</v>
      </c>
      <c r="D6677" t="s">
        <v>147</v>
      </c>
      <c r="E6677" t="s">
        <v>26</v>
      </c>
      <c r="F6677">
        <v>38</v>
      </c>
      <c r="G6677" t="s">
        <v>54</v>
      </c>
      <c r="H6677" t="s">
        <v>67</v>
      </c>
      <c r="I6677">
        <v>300</v>
      </c>
      <c r="J6677" t="s">
        <v>29</v>
      </c>
      <c r="K6677" t="s">
        <v>82</v>
      </c>
      <c r="L6677" t="s">
        <v>45</v>
      </c>
      <c r="M6677">
        <v>1348</v>
      </c>
      <c r="N6677">
        <v>27</v>
      </c>
      <c r="O6677">
        <v>670.9</v>
      </c>
      <c r="P6677">
        <v>0</v>
      </c>
      <c r="Q6677">
        <v>0</v>
      </c>
      <c r="R6677">
        <v>4</v>
      </c>
      <c r="S6677" t="s">
        <v>57</v>
      </c>
      <c r="T6677" t="s">
        <v>31</v>
      </c>
      <c r="W6677">
        <v>36396</v>
      </c>
      <c r="X6677" t="str">
        <f t="shared" si="416"/>
        <v>No</v>
      </c>
      <c r="Y6677" t="str">
        <f t="shared" si="417"/>
        <v>25-48 months</v>
      </c>
      <c r="Z6677" t="str">
        <f t="shared" si="418"/>
        <v>35-49</v>
      </c>
      <c r="AA6677" s="8">
        <f t="shared" si="419"/>
        <v>0</v>
      </c>
    </row>
    <row r="6678" spans="1:27">
      <c r="A6678" t="s">
        <v>6853</v>
      </c>
      <c r="B6678" s="1">
        <v>45902</v>
      </c>
      <c r="C6678" s="2" t="s">
        <v>47</v>
      </c>
      <c r="D6678" t="s">
        <v>48</v>
      </c>
      <c r="E6678" t="s">
        <v>26</v>
      </c>
      <c r="F6678">
        <v>20</v>
      </c>
      <c r="G6678" t="s">
        <v>54</v>
      </c>
      <c r="H6678" t="s">
        <v>36</v>
      </c>
      <c r="I6678">
        <v>30</v>
      </c>
      <c r="J6678" t="s">
        <v>55</v>
      </c>
      <c r="K6678" t="s">
        <v>56</v>
      </c>
      <c r="L6678" t="s">
        <v>31</v>
      </c>
      <c r="M6678">
        <v>499</v>
      </c>
      <c r="N6678">
        <v>12</v>
      </c>
      <c r="O6678">
        <v>193.4</v>
      </c>
      <c r="P6678">
        <v>1</v>
      </c>
      <c r="Q6678">
        <v>0</v>
      </c>
      <c r="R6678">
        <v>4</v>
      </c>
      <c r="T6678" t="s">
        <v>31</v>
      </c>
      <c r="W6678">
        <v>5988</v>
      </c>
      <c r="X6678" t="str">
        <f t="shared" si="416"/>
        <v>No</v>
      </c>
      <c r="Y6678" t="str">
        <f t="shared" si="417"/>
        <v>7-12 months</v>
      </c>
      <c r="Z6678" t="str">
        <f t="shared" si="418"/>
        <v>18-24</v>
      </c>
      <c r="AA6678" s="8">
        <f t="shared" si="419"/>
        <v>0</v>
      </c>
    </row>
    <row r="6679" spans="1:27">
      <c r="A6679" t="s">
        <v>6854</v>
      </c>
      <c r="B6679" s="1">
        <v>45845</v>
      </c>
      <c r="C6679" s="2" t="s">
        <v>51</v>
      </c>
      <c r="D6679" t="s">
        <v>52</v>
      </c>
      <c r="E6679" t="s">
        <v>53</v>
      </c>
      <c r="F6679">
        <v>43</v>
      </c>
      <c r="G6679" t="s">
        <v>27</v>
      </c>
      <c r="H6679" t="s">
        <v>36</v>
      </c>
      <c r="I6679">
        <v>30</v>
      </c>
      <c r="J6679" t="s">
        <v>55</v>
      </c>
      <c r="K6679" t="s">
        <v>44</v>
      </c>
      <c r="L6679" t="s">
        <v>31</v>
      </c>
      <c r="M6679">
        <v>499</v>
      </c>
      <c r="N6679">
        <v>8</v>
      </c>
      <c r="O6679">
        <v>225.6</v>
      </c>
      <c r="P6679">
        <v>0</v>
      </c>
      <c r="Q6679">
        <v>1</v>
      </c>
      <c r="R6679">
        <v>4</v>
      </c>
      <c r="S6679" t="s">
        <v>266</v>
      </c>
      <c r="T6679" t="s">
        <v>45</v>
      </c>
      <c r="U6679" s="1">
        <v>46076</v>
      </c>
      <c r="V6679" t="s">
        <v>207</v>
      </c>
      <c r="W6679">
        <v>3992</v>
      </c>
      <c r="X6679" t="str">
        <f t="shared" si="416"/>
        <v>No</v>
      </c>
      <c r="Y6679" t="str">
        <f t="shared" si="417"/>
        <v>7-12 months</v>
      </c>
      <c r="Z6679" t="str">
        <f t="shared" si="418"/>
        <v>35-49</v>
      </c>
      <c r="AA6679" s="8">
        <f t="shared" si="419"/>
        <v>1</v>
      </c>
    </row>
    <row r="6680" spans="1:27">
      <c r="A6680" t="s">
        <v>6855</v>
      </c>
      <c r="B6680" s="1">
        <v>45429</v>
      </c>
      <c r="C6680" s="2" t="s">
        <v>47</v>
      </c>
      <c r="D6680" t="s">
        <v>48</v>
      </c>
      <c r="E6680" t="s">
        <v>26</v>
      </c>
      <c r="F6680">
        <v>34</v>
      </c>
      <c r="G6680" t="s">
        <v>54</v>
      </c>
      <c r="H6680" t="s">
        <v>28</v>
      </c>
      <c r="I6680">
        <v>100</v>
      </c>
      <c r="J6680" t="s">
        <v>43</v>
      </c>
      <c r="K6680" t="s">
        <v>60</v>
      </c>
      <c r="L6680" t="s">
        <v>31</v>
      </c>
      <c r="M6680">
        <v>799</v>
      </c>
      <c r="N6680">
        <v>27</v>
      </c>
      <c r="O6680">
        <v>528.29999999999995</v>
      </c>
      <c r="P6680">
        <v>0</v>
      </c>
      <c r="Q6680">
        <v>0</v>
      </c>
      <c r="R6680">
        <v>4</v>
      </c>
      <c r="T6680" t="s">
        <v>31</v>
      </c>
      <c r="W6680">
        <v>21573</v>
      </c>
      <c r="X6680" t="str">
        <f t="shared" si="416"/>
        <v>No</v>
      </c>
      <c r="Y6680" t="str">
        <f t="shared" si="417"/>
        <v>25-48 months</v>
      </c>
      <c r="Z6680" t="str">
        <f t="shared" si="418"/>
        <v>25-34</v>
      </c>
      <c r="AA6680" s="8">
        <f t="shared" si="419"/>
        <v>0</v>
      </c>
    </row>
    <row r="6681" spans="1:27">
      <c r="A6681" t="s">
        <v>6856</v>
      </c>
      <c r="B6681" s="1">
        <v>44784</v>
      </c>
      <c r="C6681" s="2" t="s">
        <v>146</v>
      </c>
      <c r="D6681" t="s">
        <v>147</v>
      </c>
      <c r="E6681" t="s">
        <v>26</v>
      </c>
      <c r="F6681">
        <v>18</v>
      </c>
      <c r="G6681" t="s">
        <v>27</v>
      </c>
      <c r="H6681" t="s">
        <v>28</v>
      </c>
      <c r="I6681">
        <v>100</v>
      </c>
      <c r="J6681" t="s">
        <v>55</v>
      </c>
      <c r="K6681" t="s">
        <v>82</v>
      </c>
      <c r="L6681" t="s">
        <v>45</v>
      </c>
      <c r="M6681">
        <v>948</v>
      </c>
      <c r="N6681">
        <v>14</v>
      </c>
      <c r="O6681">
        <v>951.5</v>
      </c>
      <c r="P6681">
        <v>0</v>
      </c>
      <c r="Q6681">
        <v>0</v>
      </c>
      <c r="R6681">
        <v>2</v>
      </c>
      <c r="T6681" t="s">
        <v>45</v>
      </c>
      <c r="U6681" s="1">
        <v>45205</v>
      </c>
      <c r="V6681" t="s">
        <v>92</v>
      </c>
      <c r="W6681">
        <v>13272</v>
      </c>
      <c r="X6681" t="str">
        <f t="shared" si="416"/>
        <v>No</v>
      </c>
      <c r="Y6681" t="str">
        <f t="shared" si="417"/>
        <v>13-24 months</v>
      </c>
      <c r="Z6681" t="str">
        <f t="shared" si="418"/>
        <v>18-24</v>
      </c>
      <c r="AA6681" s="8">
        <f t="shared" si="419"/>
        <v>1</v>
      </c>
    </row>
    <row r="6682" spans="1:27">
      <c r="A6682" t="s">
        <v>6857</v>
      </c>
      <c r="B6682" s="1">
        <v>44737</v>
      </c>
      <c r="C6682" s="2" t="s">
        <v>59</v>
      </c>
      <c r="D6682" t="s">
        <v>59</v>
      </c>
      <c r="E6682" t="s">
        <v>35</v>
      </c>
      <c r="F6682">
        <v>28</v>
      </c>
      <c r="G6682" t="s">
        <v>54</v>
      </c>
      <c r="H6682" t="s">
        <v>36</v>
      </c>
      <c r="I6682">
        <v>30</v>
      </c>
      <c r="J6682" t="s">
        <v>55</v>
      </c>
      <c r="K6682" t="s">
        <v>56</v>
      </c>
      <c r="L6682" t="s">
        <v>45</v>
      </c>
      <c r="M6682">
        <v>648</v>
      </c>
      <c r="N6682">
        <v>50</v>
      </c>
      <c r="O6682">
        <v>451.8</v>
      </c>
      <c r="P6682">
        <v>1</v>
      </c>
      <c r="Q6682">
        <v>0</v>
      </c>
      <c r="R6682">
        <v>3</v>
      </c>
      <c r="T6682" t="s">
        <v>31</v>
      </c>
      <c r="W6682">
        <v>32400</v>
      </c>
      <c r="X6682" t="str">
        <f t="shared" si="416"/>
        <v>No</v>
      </c>
      <c r="Y6682" t="str">
        <f t="shared" si="417"/>
        <v>48+ months</v>
      </c>
      <c r="Z6682" t="str">
        <f t="shared" si="418"/>
        <v>25-34</v>
      </c>
      <c r="AA6682" s="8">
        <f t="shared" si="419"/>
        <v>0</v>
      </c>
    </row>
    <row r="6683" spans="1:27">
      <c r="A6683" t="s">
        <v>6858</v>
      </c>
      <c r="B6683" s="1">
        <v>45434</v>
      </c>
      <c r="C6683" s="2" t="s">
        <v>101</v>
      </c>
      <c r="D6683" t="s">
        <v>102</v>
      </c>
      <c r="E6683" t="s">
        <v>35</v>
      </c>
      <c r="F6683">
        <v>42</v>
      </c>
      <c r="G6683" t="s">
        <v>27</v>
      </c>
      <c r="H6683" t="s">
        <v>36</v>
      </c>
      <c r="I6683">
        <v>30</v>
      </c>
      <c r="J6683" t="s">
        <v>43</v>
      </c>
      <c r="K6683" t="s">
        <v>60</v>
      </c>
      <c r="L6683" t="s">
        <v>31</v>
      </c>
      <c r="M6683">
        <v>499</v>
      </c>
      <c r="N6683">
        <v>27</v>
      </c>
      <c r="O6683">
        <v>314.89999999999998</v>
      </c>
      <c r="P6683">
        <v>3</v>
      </c>
      <c r="Q6683">
        <v>1</v>
      </c>
      <c r="R6683">
        <v>4</v>
      </c>
      <c r="S6683" t="s">
        <v>164</v>
      </c>
      <c r="T6683" t="s">
        <v>31</v>
      </c>
      <c r="W6683">
        <v>13473</v>
      </c>
      <c r="X6683" t="str">
        <f t="shared" si="416"/>
        <v>No</v>
      </c>
      <c r="Y6683" t="str">
        <f t="shared" si="417"/>
        <v>25-48 months</v>
      </c>
      <c r="Z6683" t="str">
        <f t="shared" si="418"/>
        <v>35-49</v>
      </c>
      <c r="AA6683" s="8">
        <f t="shared" si="419"/>
        <v>0</v>
      </c>
    </row>
    <row r="6684" spans="1:27">
      <c r="A6684" t="s">
        <v>6859</v>
      </c>
      <c r="B6684" s="1">
        <v>45516</v>
      </c>
      <c r="C6684" s="2" t="s">
        <v>66</v>
      </c>
      <c r="D6684" t="s">
        <v>40</v>
      </c>
      <c r="E6684" t="s">
        <v>41</v>
      </c>
      <c r="F6684">
        <v>46</v>
      </c>
      <c r="G6684" t="s">
        <v>27</v>
      </c>
      <c r="H6684" t="s">
        <v>28</v>
      </c>
      <c r="I6684">
        <v>100</v>
      </c>
      <c r="J6684" t="s">
        <v>29</v>
      </c>
      <c r="K6684" t="s">
        <v>82</v>
      </c>
      <c r="L6684" t="s">
        <v>31</v>
      </c>
      <c r="M6684">
        <v>799</v>
      </c>
      <c r="N6684">
        <v>25</v>
      </c>
      <c r="O6684">
        <v>458</v>
      </c>
      <c r="P6684">
        <v>1</v>
      </c>
      <c r="Q6684">
        <v>0</v>
      </c>
      <c r="R6684">
        <v>4</v>
      </c>
      <c r="S6684" t="s">
        <v>240</v>
      </c>
      <c r="T6684" t="s">
        <v>31</v>
      </c>
      <c r="W6684">
        <v>19975</v>
      </c>
      <c r="X6684" t="str">
        <f t="shared" si="416"/>
        <v>No</v>
      </c>
      <c r="Y6684" t="str">
        <f t="shared" si="417"/>
        <v>25-48 months</v>
      </c>
      <c r="Z6684" t="str">
        <f t="shared" si="418"/>
        <v>35-49</v>
      </c>
      <c r="AA6684" s="8">
        <f t="shared" si="419"/>
        <v>0</v>
      </c>
    </row>
    <row r="6685" spans="1:27">
      <c r="A6685" t="s">
        <v>6860</v>
      </c>
      <c r="B6685" s="1">
        <v>44914</v>
      </c>
      <c r="C6685" s="2" t="s">
        <v>209</v>
      </c>
      <c r="D6685" t="s">
        <v>210</v>
      </c>
      <c r="E6685" t="s">
        <v>64</v>
      </c>
      <c r="F6685">
        <v>26</v>
      </c>
      <c r="G6685" t="s">
        <v>27</v>
      </c>
      <c r="H6685" t="s">
        <v>28</v>
      </c>
      <c r="I6685">
        <v>100</v>
      </c>
      <c r="J6685" t="s">
        <v>55</v>
      </c>
      <c r="K6685" t="s">
        <v>60</v>
      </c>
      <c r="L6685" t="s">
        <v>31</v>
      </c>
      <c r="M6685">
        <v>799</v>
      </c>
      <c r="N6685">
        <v>12</v>
      </c>
      <c r="O6685">
        <v>650.5</v>
      </c>
      <c r="P6685">
        <v>2</v>
      </c>
      <c r="Q6685">
        <v>0</v>
      </c>
      <c r="R6685">
        <v>4</v>
      </c>
      <c r="S6685" t="s">
        <v>130</v>
      </c>
      <c r="T6685" t="s">
        <v>45</v>
      </c>
      <c r="U6685" s="1">
        <v>45277</v>
      </c>
      <c r="V6685" t="s">
        <v>97</v>
      </c>
      <c r="W6685">
        <v>9588</v>
      </c>
      <c r="X6685" t="str">
        <f t="shared" si="416"/>
        <v>No</v>
      </c>
      <c r="Y6685" t="str">
        <f t="shared" si="417"/>
        <v>7-12 months</v>
      </c>
      <c r="Z6685" t="str">
        <f t="shared" si="418"/>
        <v>25-34</v>
      </c>
      <c r="AA6685" s="8">
        <f t="shared" si="419"/>
        <v>1</v>
      </c>
    </row>
    <row r="6686" spans="1:27">
      <c r="A6686" t="s">
        <v>6861</v>
      </c>
      <c r="B6686" s="1">
        <v>45193</v>
      </c>
      <c r="C6686" s="2" t="s">
        <v>66</v>
      </c>
      <c r="D6686" t="s">
        <v>40</v>
      </c>
      <c r="E6686" t="s">
        <v>41</v>
      </c>
      <c r="F6686">
        <v>48</v>
      </c>
      <c r="G6686" t="s">
        <v>27</v>
      </c>
      <c r="H6686" t="s">
        <v>28</v>
      </c>
      <c r="I6686">
        <v>100</v>
      </c>
      <c r="J6686" t="s">
        <v>55</v>
      </c>
      <c r="K6686" t="s">
        <v>82</v>
      </c>
      <c r="L6686" t="s">
        <v>45</v>
      </c>
      <c r="M6686">
        <v>948</v>
      </c>
      <c r="N6686">
        <v>35</v>
      </c>
      <c r="O6686">
        <v>419.9</v>
      </c>
      <c r="P6686">
        <v>1</v>
      </c>
      <c r="Q6686">
        <v>0</v>
      </c>
      <c r="R6686">
        <v>3</v>
      </c>
      <c r="T6686" t="s">
        <v>31</v>
      </c>
      <c r="W6686">
        <v>33180</v>
      </c>
      <c r="X6686" t="str">
        <f t="shared" si="416"/>
        <v>No</v>
      </c>
      <c r="Y6686" t="str">
        <f t="shared" si="417"/>
        <v>25-48 months</v>
      </c>
      <c r="Z6686" t="str">
        <f t="shared" si="418"/>
        <v>35-49</v>
      </c>
      <c r="AA6686" s="8">
        <f t="shared" si="419"/>
        <v>0</v>
      </c>
    </row>
    <row r="6687" spans="1:27">
      <c r="A6687" t="s">
        <v>6862</v>
      </c>
      <c r="B6687" s="1">
        <v>46155</v>
      </c>
      <c r="C6687" s="2" t="s">
        <v>71</v>
      </c>
      <c r="D6687" t="s">
        <v>72</v>
      </c>
      <c r="E6687" t="s">
        <v>64</v>
      </c>
      <c r="F6687">
        <v>41</v>
      </c>
      <c r="G6687" t="s">
        <v>27</v>
      </c>
      <c r="H6687" t="s">
        <v>36</v>
      </c>
      <c r="I6687">
        <v>30</v>
      </c>
      <c r="J6687" t="s">
        <v>55</v>
      </c>
      <c r="K6687" t="s">
        <v>56</v>
      </c>
      <c r="L6687" t="s">
        <v>45</v>
      </c>
      <c r="M6687">
        <v>648</v>
      </c>
      <c r="N6687">
        <v>3</v>
      </c>
      <c r="O6687">
        <v>245.3</v>
      </c>
      <c r="P6687">
        <v>1</v>
      </c>
      <c r="Q6687">
        <v>0</v>
      </c>
      <c r="R6687">
        <v>3</v>
      </c>
      <c r="S6687" t="s">
        <v>214</v>
      </c>
      <c r="T6687" t="s">
        <v>45</v>
      </c>
      <c r="U6687" s="1">
        <v>46235</v>
      </c>
      <c r="V6687" t="s">
        <v>78</v>
      </c>
      <c r="W6687">
        <v>1944</v>
      </c>
      <c r="X6687" t="str">
        <f t="shared" si="416"/>
        <v>No</v>
      </c>
      <c r="Y6687" t="str">
        <f t="shared" si="417"/>
        <v>0-6 months</v>
      </c>
      <c r="Z6687" t="str">
        <f t="shared" si="418"/>
        <v>35-49</v>
      </c>
      <c r="AA6687" s="8">
        <f t="shared" si="419"/>
        <v>1</v>
      </c>
    </row>
    <row r="6688" spans="1:27">
      <c r="A6688" t="s">
        <v>6863</v>
      </c>
      <c r="B6688" s="1">
        <v>44761</v>
      </c>
      <c r="C6688" s="2" t="s">
        <v>39</v>
      </c>
      <c r="D6688" t="s">
        <v>40</v>
      </c>
      <c r="E6688" t="s">
        <v>41</v>
      </c>
      <c r="F6688">
        <v>36</v>
      </c>
      <c r="G6688" t="s">
        <v>54</v>
      </c>
      <c r="H6688" t="s">
        <v>36</v>
      </c>
      <c r="I6688">
        <v>30</v>
      </c>
      <c r="J6688" t="s">
        <v>55</v>
      </c>
      <c r="K6688" t="s">
        <v>56</v>
      </c>
      <c r="L6688" t="s">
        <v>45</v>
      </c>
      <c r="M6688">
        <v>648</v>
      </c>
      <c r="N6688">
        <v>49</v>
      </c>
      <c r="O6688">
        <v>273.3</v>
      </c>
      <c r="P6688">
        <v>1</v>
      </c>
      <c r="Q6688">
        <v>0</v>
      </c>
      <c r="R6688">
        <v>4</v>
      </c>
      <c r="S6688" t="s">
        <v>160</v>
      </c>
      <c r="T6688" t="s">
        <v>31</v>
      </c>
      <c r="W6688">
        <v>31752</v>
      </c>
      <c r="X6688" t="str">
        <f t="shared" si="416"/>
        <v>No</v>
      </c>
      <c r="Y6688" t="str">
        <f t="shared" si="417"/>
        <v>48+ months</v>
      </c>
      <c r="Z6688" t="str">
        <f t="shared" si="418"/>
        <v>35-49</v>
      </c>
      <c r="AA6688" s="8">
        <f t="shared" si="419"/>
        <v>0</v>
      </c>
    </row>
    <row r="6689" spans="1:27">
      <c r="A6689" t="s">
        <v>6864</v>
      </c>
      <c r="B6689" s="1">
        <v>46025</v>
      </c>
      <c r="C6689" s="2" t="s">
        <v>24</v>
      </c>
      <c r="D6689" t="s">
        <v>25</v>
      </c>
      <c r="E6689" t="s">
        <v>26</v>
      </c>
      <c r="F6689">
        <v>33</v>
      </c>
      <c r="G6689" t="s">
        <v>27</v>
      </c>
      <c r="H6689" t="s">
        <v>36</v>
      </c>
      <c r="I6689">
        <v>30</v>
      </c>
      <c r="J6689" t="s">
        <v>29</v>
      </c>
      <c r="K6689" t="s">
        <v>30</v>
      </c>
      <c r="L6689" t="s">
        <v>31</v>
      </c>
      <c r="M6689">
        <v>499</v>
      </c>
      <c r="N6689">
        <v>2</v>
      </c>
      <c r="O6689">
        <v>261.5</v>
      </c>
      <c r="P6689">
        <v>1</v>
      </c>
      <c r="Q6689">
        <v>0</v>
      </c>
      <c r="R6689">
        <v>4</v>
      </c>
      <c r="S6689" t="s">
        <v>124</v>
      </c>
      <c r="T6689" t="s">
        <v>45</v>
      </c>
      <c r="U6689" s="1">
        <v>46094</v>
      </c>
      <c r="V6689" t="s">
        <v>92</v>
      </c>
      <c r="W6689">
        <v>998</v>
      </c>
      <c r="X6689" t="str">
        <f t="shared" si="416"/>
        <v>No</v>
      </c>
      <c r="Y6689" t="str">
        <f t="shared" si="417"/>
        <v>0-6 months</v>
      </c>
      <c r="Z6689" t="str">
        <f t="shared" si="418"/>
        <v>25-34</v>
      </c>
      <c r="AA6689" s="8">
        <f t="shared" si="419"/>
        <v>1</v>
      </c>
    </row>
    <row r="6690" spans="1:27">
      <c r="A6690" t="s">
        <v>6865</v>
      </c>
      <c r="B6690" s="1">
        <v>46085</v>
      </c>
      <c r="C6690" s="2" t="s">
        <v>39</v>
      </c>
      <c r="D6690" t="s">
        <v>40</v>
      </c>
      <c r="E6690" t="s">
        <v>41</v>
      </c>
      <c r="F6690">
        <v>40</v>
      </c>
      <c r="G6690" t="s">
        <v>54</v>
      </c>
      <c r="H6690" t="s">
        <v>36</v>
      </c>
      <c r="I6690">
        <v>30</v>
      </c>
      <c r="J6690" t="s">
        <v>55</v>
      </c>
      <c r="K6690" t="s">
        <v>56</v>
      </c>
      <c r="L6690" t="s">
        <v>31</v>
      </c>
      <c r="M6690">
        <v>499</v>
      </c>
      <c r="N6690">
        <v>6</v>
      </c>
      <c r="O6690">
        <v>207</v>
      </c>
      <c r="P6690">
        <v>0</v>
      </c>
      <c r="Q6690">
        <v>0</v>
      </c>
      <c r="R6690">
        <v>3</v>
      </c>
      <c r="S6690" t="s">
        <v>114</v>
      </c>
      <c r="T6690" t="s">
        <v>31</v>
      </c>
      <c r="W6690">
        <v>2994</v>
      </c>
      <c r="X6690" t="str">
        <f t="shared" si="416"/>
        <v>No</v>
      </c>
      <c r="Y6690" t="str">
        <f t="shared" si="417"/>
        <v>0-6 months</v>
      </c>
      <c r="Z6690" t="str">
        <f t="shared" si="418"/>
        <v>35-49</v>
      </c>
      <c r="AA6690" s="8">
        <f t="shared" si="419"/>
        <v>0</v>
      </c>
    </row>
    <row r="6691" spans="1:27">
      <c r="A6691" t="s">
        <v>6866</v>
      </c>
      <c r="B6691" s="1">
        <v>45235</v>
      </c>
      <c r="C6691" s="2" t="s">
        <v>146</v>
      </c>
      <c r="D6691" t="s">
        <v>147</v>
      </c>
      <c r="E6691" t="s">
        <v>26</v>
      </c>
      <c r="F6691">
        <v>46</v>
      </c>
      <c r="G6691" t="s">
        <v>54</v>
      </c>
      <c r="H6691" t="s">
        <v>28</v>
      </c>
      <c r="I6691">
        <v>100</v>
      </c>
      <c r="J6691" t="s">
        <v>29</v>
      </c>
      <c r="K6691" t="s">
        <v>60</v>
      </c>
      <c r="L6691" t="s">
        <v>45</v>
      </c>
      <c r="M6691">
        <v>948</v>
      </c>
      <c r="N6691">
        <v>7</v>
      </c>
      <c r="O6691">
        <v>326</v>
      </c>
      <c r="P6691">
        <v>1</v>
      </c>
      <c r="Q6691">
        <v>0</v>
      </c>
      <c r="R6691">
        <v>4</v>
      </c>
      <c r="S6691" t="s">
        <v>75</v>
      </c>
      <c r="T6691" t="s">
        <v>45</v>
      </c>
      <c r="U6691" s="1">
        <v>45437</v>
      </c>
      <c r="V6691" t="s">
        <v>207</v>
      </c>
      <c r="W6691">
        <v>6636</v>
      </c>
      <c r="X6691" t="str">
        <f t="shared" si="416"/>
        <v>No</v>
      </c>
      <c r="Y6691" t="str">
        <f t="shared" si="417"/>
        <v>7-12 months</v>
      </c>
      <c r="Z6691" t="str">
        <f t="shared" si="418"/>
        <v>35-49</v>
      </c>
      <c r="AA6691" s="8">
        <f t="shared" si="419"/>
        <v>1</v>
      </c>
    </row>
    <row r="6692" spans="1:27">
      <c r="A6692" t="s">
        <v>6867</v>
      </c>
      <c r="B6692" s="1">
        <v>45875</v>
      </c>
      <c r="C6692" s="2" t="s">
        <v>66</v>
      </c>
      <c r="D6692" t="s">
        <v>40</v>
      </c>
      <c r="E6692" t="s">
        <v>41</v>
      </c>
      <c r="F6692">
        <v>44</v>
      </c>
      <c r="G6692" t="s">
        <v>54</v>
      </c>
      <c r="H6692" t="s">
        <v>28</v>
      </c>
      <c r="I6692">
        <v>100</v>
      </c>
      <c r="J6692" t="s">
        <v>43</v>
      </c>
      <c r="K6692" t="s">
        <v>60</v>
      </c>
      <c r="L6692" t="s">
        <v>45</v>
      </c>
      <c r="M6692">
        <v>948</v>
      </c>
      <c r="N6692">
        <v>13</v>
      </c>
      <c r="O6692">
        <v>483.6</v>
      </c>
      <c r="P6692">
        <v>1</v>
      </c>
      <c r="Q6692">
        <v>1</v>
      </c>
      <c r="R6692">
        <v>3</v>
      </c>
      <c r="S6692" t="s">
        <v>86</v>
      </c>
      <c r="T6692" t="s">
        <v>31</v>
      </c>
      <c r="W6692">
        <v>12324</v>
      </c>
      <c r="X6692" t="str">
        <f t="shared" si="416"/>
        <v>No</v>
      </c>
      <c r="Y6692" t="str">
        <f t="shared" si="417"/>
        <v>13-24 months</v>
      </c>
      <c r="Z6692" t="str">
        <f t="shared" si="418"/>
        <v>35-49</v>
      </c>
      <c r="AA6692" s="8">
        <f t="shared" si="419"/>
        <v>0</v>
      </c>
    </row>
    <row r="6693" spans="1:27">
      <c r="A6693" t="s">
        <v>6868</v>
      </c>
      <c r="B6693" s="1">
        <v>46212</v>
      </c>
      <c r="C6693" s="2" t="s">
        <v>146</v>
      </c>
      <c r="D6693" t="s">
        <v>147</v>
      </c>
      <c r="E6693" t="s">
        <v>26</v>
      </c>
      <c r="F6693">
        <v>38</v>
      </c>
      <c r="G6693" t="s">
        <v>27</v>
      </c>
      <c r="H6693" t="s">
        <v>36</v>
      </c>
      <c r="I6693">
        <v>30</v>
      </c>
      <c r="J6693" t="s">
        <v>55</v>
      </c>
      <c r="K6693" t="s">
        <v>30</v>
      </c>
      <c r="L6693" t="s">
        <v>31</v>
      </c>
      <c r="M6693">
        <v>499</v>
      </c>
      <c r="N6693">
        <v>2</v>
      </c>
      <c r="O6693">
        <v>282.39999999999998</v>
      </c>
      <c r="P6693">
        <v>2</v>
      </c>
      <c r="Q6693">
        <v>0</v>
      </c>
      <c r="R6693">
        <v>3</v>
      </c>
      <c r="S6693" t="s">
        <v>122</v>
      </c>
      <c r="T6693" t="s">
        <v>31</v>
      </c>
      <c r="W6693">
        <v>998</v>
      </c>
      <c r="X6693" t="str">
        <f t="shared" si="416"/>
        <v>No</v>
      </c>
      <c r="Y6693" t="str">
        <f t="shared" si="417"/>
        <v>0-6 months</v>
      </c>
      <c r="Z6693" t="str">
        <f t="shared" si="418"/>
        <v>35-49</v>
      </c>
      <c r="AA6693" s="8">
        <f t="shared" si="419"/>
        <v>0</v>
      </c>
    </row>
    <row r="6694" spans="1:27">
      <c r="A6694" t="s">
        <v>6869</v>
      </c>
      <c r="B6694" s="1">
        <v>45901</v>
      </c>
      <c r="C6694" s="2" t="s">
        <v>39</v>
      </c>
      <c r="D6694" t="s">
        <v>40</v>
      </c>
      <c r="E6694" t="s">
        <v>41</v>
      </c>
      <c r="F6694">
        <v>45</v>
      </c>
      <c r="G6694" t="s">
        <v>27</v>
      </c>
      <c r="H6694" t="s">
        <v>28</v>
      </c>
      <c r="I6694">
        <v>100</v>
      </c>
      <c r="J6694" t="s">
        <v>55</v>
      </c>
      <c r="K6694" t="s">
        <v>82</v>
      </c>
      <c r="L6694" t="s">
        <v>31</v>
      </c>
      <c r="M6694">
        <v>799</v>
      </c>
      <c r="N6694">
        <v>12</v>
      </c>
      <c r="O6694">
        <v>570.70000000000005</v>
      </c>
      <c r="P6694">
        <v>1</v>
      </c>
      <c r="Q6694">
        <v>0</v>
      </c>
      <c r="R6694">
        <v>4</v>
      </c>
      <c r="S6694" t="s">
        <v>126</v>
      </c>
      <c r="T6694" t="s">
        <v>31</v>
      </c>
      <c r="W6694">
        <v>9588</v>
      </c>
      <c r="X6694" t="str">
        <f t="shared" si="416"/>
        <v>No</v>
      </c>
      <c r="Y6694" t="str">
        <f t="shared" si="417"/>
        <v>7-12 months</v>
      </c>
      <c r="Z6694" t="str">
        <f t="shared" si="418"/>
        <v>35-49</v>
      </c>
      <c r="AA6694" s="8">
        <f t="shared" si="419"/>
        <v>0</v>
      </c>
    </row>
    <row r="6695" spans="1:27">
      <c r="A6695" t="s">
        <v>6870</v>
      </c>
      <c r="B6695" s="1">
        <v>45949</v>
      </c>
      <c r="C6695" s="2" t="s">
        <v>183</v>
      </c>
      <c r="D6695" t="s">
        <v>184</v>
      </c>
      <c r="E6695" t="s">
        <v>26</v>
      </c>
      <c r="F6695">
        <v>42</v>
      </c>
      <c r="G6695" t="s">
        <v>27</v>
      </c>
      <c r="H6695" t="s">
        <v>36</v>
      </c>
      <c r="I6695">
        <v>30</v>
      </c>
      <c r="J6695" t="s">
        <v>43</v>
      </c>
      <c r="K6695" t="s">
        <v>56</v>
      </c>
      <c r="L6695" t="s">
        <v>31</v>
      </c>
      <c r="M6695">
        <v>499</v>
      </c>
      <c r="N6695">
        <v>10</v>
      </c>
      <c r="O6695">
        <v>276.3</v>
      </c>
      <c r="P6695">
        <v>1</v>
      </c>
      <c r="Q6695">
        <v>0</v>
      </c>
      <c r="R6695">
        <v>4</v>
      </c>
      <c r="S6695" t="s">
        <v>117</v>
      </c>
      <c r="T6695" t="s">
        <v>31</v>
      </c>
      <c r="W6695">
        <v>4990</v>
      </c>
      <c r="X6695" t="str">
        <f t="shared" si="416"/>
        <v>No</v>
      </c>
      <c r="Y6695" t="str">
        <f t="shared" si="417"/>
        <v>7-12 months</v>
      </c>
      <c r="Z6695" t="str">
        <f t="shared" si="418"/>
        <v>35-49</v>
      </c>
      <c r="AA6695" s="8">
        <f t="shared" si="419"/>
        <v>0</v>
      </c>
    </row>
    <row r="6696" spans="1:27">
      <c r="A6696" t="s">
        <v>6871</v>
      </c>
      <c r="B6696" s="1">
        <v>45686</v>
      </c>
      <c r="C6696" s="2" t="s">
        <v>74</v>
      </c>
      <c r="D6696" t="s">
        <v>74</v>
      </c>
      <c r="E6696" t="s">
        <v>35</v>
      </c>
      <c r="F6696">
        <v>36</v>
      </c>
      <c r="G6696" t="s">
        <v>27</v>
      </c>
      <c r="H6696" t="s">
        <v>28</v>
      </c>
      <c r="I6696">
        <v>100</v>
      </c>
      <c r="J6696" t="s">
        <v>29</v>
      </c>
      <c r="K6696" t="s">
        <v>30</v>
      </c>
      <c r="L6696" t="s">
        <v>45</v>
      </c>
      <c r="M6696">
        <v>948</v>
      </c>
      <c r="N6696">
        <v>19</v>
      </c>
      <c r="O6696">
        <v>673.9</v>
      </c>
      <c r="P6696">
        <v>0</v>
      </c>
      <c r="Q6696">
        <v>0</v>
      </c>
      <c r="R6696">
        <v>5</v>
      </c>
      <c r="S6696" t="s">
        <v>120</v>
      </c>
      <c r="T6696" t="s">
        <v>31</v>
      </c>
      <c r="W6696">
        <v>18012</v>
      </c>
      <c r="X6696" t="str">
        <f t="shared" si="416"/>
        <v>No</v>
      </c>
      <c r="Y6696" t="str">
        <f t="shared" si="417"/>
        <v>13-24 months</v>
      </c>
      <c r="Z6696" t="str">
        <f t="shared" si="418"/>
        <v>35-49</v>
      </c>
      <c r="AA6696" s="8">
        <f t="shared" si="419"/>
        <v>0</v>
      </c>
    </row>
    <row r="6697" spans="1:27">
      <c r="A6697" t="s">
        <v>6872</v>
      </c>
      <c r="B6697" s="1">
        <v>45749</v>
      </c>
      <c r="C6697" s="2" t="s">
        <v>66</v>
      </c>
      <c r="D6697" t="s">
        <v>40</v>
      </c>
      <c r="E6697" t="s">
        <v>41</v>
      </c>
      <c r="F6697">
        <v>34</v>
      </c>
      <c r="G6697" t="s">
        <v>54</v>
      </c>
      <c r="H6697" t="s">
        <v>36</v>
      </c>
      <c r="I6697">
        <v>30</v>
      </c>
      <c r="J6697" t="s">
        <v>55</v>
      </c>
      <c r="K6697" t="s">
        <v>44</v>
      </c>
      <c r="L6697" t="s">
        <v>31</v>
      </c>
      <c r="M6697">
        <v>499</v>
      </c>
      <c r="N6697">
        <v>17</v>
      </c>
      <c r="O6697">
        <v>325.7</v>
      </c>
      <c r="P6697">
        <v>0</v>
      </c>
      <c r="Q6697">
        <v>1</v>
      </c>
      <c r="R6697">
        <v>4</v>
      </c>
      <c r="S6697" t="s">
        <v>107</v>
      </c>
      <c r="T6697" t="s">
        <v>31</v>
      </c>
      <c r="W6697">
        <v>8483</v>
      </c>
      <c r="X6697" t="str">
        <f t="shared" si="416"/>
        <v>No</v>
      </c>
      <c r="Y6697" t="str">
        <f t="shared" si="417"/>
        <v>13-24 months</v>
      </c>
      <c r="Z6697" t="str">
        <f t="shared" si="418"/>
        <v>25-34</v>
      </c>
      <c r="AA6697" s="8">
        <f t="shared" si="419"/>
        <v>0</v>
      </c>
    </row>
    <row r="6698" spans="1:27">
      <c r="A6698" t="s">
        <v>6873</v>
      </c>
      <c r="B6698" s="1">
        <v>44986</v>
      </c>
      <c r="C6698" s="2" t="s">
        <v>71</v>
      </c>
      <c r="D6698" t="s">
        <v>72</v>
      </c>
      <c r="E6698" t="s">
        <v>64</v>
      </c>
      <c r="F6698">
        <v>23</v>
      </c>
      <c r="G6698" t="s">
        <v>27</v>
      </c>
      <c r="H6698" t="s">
        <v>28</v>
      </c>
      <c r="I6698">
        <v>100</v>
      </c>
      <c r="J6698" t="s">
        <v>29</v>
      </c>
      <c r="K6698" t="s">
        <v>56</v>
      </c>
      <c r="L6698" t="s">
        <v>45</v>
      </c>
      <c r="M6698">
        <v>948</v>
      </c>
      <c r="N6698">
        <v>42</v>
      </c>
      <c r="O6698">
        <v>1098.5</v>
      </c>
      <c r="P6698">
        <v>1</v>
      </c>
      <c r="Q6698">
        <v>0</v>
      </c>
      <c r="R6698">
        <v>3</v>
      </c>
      <c r="S6698" t="s">
        <v>122</v>
      </c>
      <c r="T6698" t="s">
        <v>31</v>
      </c>
      <c r="W6698">
        <v>39816</v>
      </c>
      <c r="X6698" t="str">
        <f t="shared" si="416"/>
        <v>No</v>
      </c>
      <c r="Y6698" t="str">
        <f t="shared" si="417"/>
        <v>25-48 months</v>
      </c>
      <c r="Z6698" t="str">
        <f t="shared" si="418"/>
        <v>18-24</v>
      </c>
      <c r="AA6698" s="8">
        <f t="shared" si="419"/>
        <v>0</v>
      </c>
    </row>
    <row r="6699" spans="1:27">
      <c r="A6699" t="s">
        <v>6874</v>
      </c>
      <c r="B6699" s="1">
        <v>45739</v>
      </c>
      <c r="C6699" s="2" t="s">
        <v>66</v>
      </c>
      <c r="D6699" t="s">
        <v>40</v>
      </c>
      <c r="E6699" t="s">
        <v>41</v>
      </c>
      <c r="F6699">
        <v>21</v>
      </c>
      <c r="G6699" t="s">
        <v>54</v>
      </c>
      <c r="H6699" t="s">
        <v>28</v>
      </c>
      <c r="I6699">
        <v>100</v>
      </c>
      <c r="J6699" t="s">
        <v>29</v>
      </c>
      <c r="K6699" t="s">
        <v>30</v>
      </c>
      <c r="L6699" t="s">
        <v>31</v>
      </c>
      <c r="M6699">
        <v>799</v>
      </c>
      <c r="N6699">
        <v>17</v>
      </c>
      <c r="O6699">
        <v>382.3</v>
      </c>
      <c r="P6699">
        <v>2</v>
      </c>
      <c r="Q6699">
        <v>0</v>
      </c>
      <c r="R6699">
        <v>3</v>
      </c>
      <c r="T6699" t="s">
        <v>31</v>
      </c>
      <c r="W6699">
        <v>13583</v>
      </c>
      <c r="X6699" t="str">
        <f t="shared" si="416"/>
        <v>No</v>
      </c>
      <c r="Y6699" t="str">
        <f t="shared" si="417"/>
        <v>13-24 months</v>
      </c>
      <c r="Z6699" t="str">
        <f t="shared" si="418"/>
        <v>18-24</v>
      </c>
      <c r="AA6699" s="8">
        <f t="shared" si="419"/>
        <v>0</v>
      </c>
    </row>
    <row r="6700" spans="1:27">
      <c r="A6700" t="s">
        <v>6875</v>
      </c>
      <c r="B6700" s="1">
        <v>45881</v>
      </c>
      <c r="C6700" s="2" t="s">
        <v>71</v>
      </c>
      <c r="D6700" t="s">
        <v>72</v>
      </c>
      <c r="E6700" t="s">
        <v>64</v>
      </c>
      <c r="F6700">
        <v>36</v>
      </c>
      <c r="G6700" t="s">
        <v>27</v>
      </c>
      <c r="H6700" t="s">
        <v>67</v>
      </c>
      <c r="I6700">
        <v>300</v>
      </c>
      <c r="J6700" t="s">
        <v>43</v>
      </c>
      <c r="K6700" t="s">
        <v>56</v>
      </c>
      <c r="L6700" t="s">
        <v>45</v>
      </c>
      <c r="M6700">
        <v>1348</v>
      </c>
      <c r="N6700">
        <v>13</v>
      </c>
      <c r="O6700">
        <v>566.1</v>
      </c>
      <c r="P6700">
        <v>2</v>
      </c>
      <c r="Q6700">
        <v>0</v>
      </c>
      <c r="R6700">
        <v>2</v>
      </c>
      <c r="S6700" t="s">
        <v>581</v>
      </c>
      <c r="T6700" t="s">
        <v>31</v>
      </c>
      <c r="W6700">
        <v>17524</v>
      </c>
      <c r="X6700" t="str">
        <f t="shared" si="416"/>
        <v>No</v>
      </c>
      <c r="Y6700" t="str">
        <f t="shared" si="417"/>
        <v>13-24 months</v>
      </c>
      <c r="Z6700" t="str">
        <f t="shared" si="418"/>
        <v>35-49</v>
      </c>
      <c r="AA6700" s="8">
        <f t="shared" si="419"/>
        <v>0</v>
      </c>
    </row>
    <row r="6701" spans="1:27">
      <c r="A6701" t="s">
        <v>6876</v>
      </c>
      <c r="B6701" s="1">
        <v>45725</v>
      </c>
      <c r="C6701" s="2" t="s">
        <v>89</v>
      </c>
      <c r="D6701" t="s">
        <v>90</v>
      </c>
      <c r="E6701" t="s">
        <v>41</v>
      </c>
      <c r="F6701">
        <v>28</v>
      </c>
      <c r="G6701" t="s">
        <v>54</v>
      </c>
      <c r="H6701" t="s">
        <v>67</v>
      </c>
      <c r="I6701">
        <v>300</v>
      </c>
      <c r="J6701" t="s">
        <v>29</v>
      </c>
      <c r="K6701" t="s">
        <v>82</v>
      </c>
      <c r="L6701" t="s">
        <v>45</v>
      </c>
      <c r="M6701">
        <v>1348</v>
      </c>
      <c r="N6701">
        <v>18</v>
      </c>
      <c r="O6701">
        <v>610</v>
      </c>
      <c r="P6701">
        <v>0</v>
      </c>
      <c r="Q6701">
        <v>0</v>
      </c>
      <c r="R6701">
        <v>4</v>
      </c>
      <c r="S6701" t="s">
        <v>143</v>
      </c>
      <c r="T6701" t="s">
        <v>31</v>
      </c>
      <c r="W6701">
        <v>24264</v>
      </c>
      <c r="X6701" t="str">
        <f t="shared" si="416"/>
        <v>No</v>
      </c>
      <c r="Y6701" t="str">
        <f t="shared" si="417"/>
        <v>13-24 months</v>
      </c>
      <c r="Z6701" t="str">
        <f t="shared" si="418"/>
        <v>25-34</v>
      </c>
      <c r="AA6701" s="8">
        <f t="shared" si="419"/>
        <v>0</v>
      </c>
    </row>
    <row r="6702" spans="1:27">
      <c r="A6702" t="s">
        <v>6877</v>
      </c>
      <c r="B6702" s="1">
        <v>46231</v>
      </c>
      <c r="C6702" s="2" t="s">
        <v>209</v>
      </c>
      <c r="D6702" t="s">
        <v>210</v>
      </c>
      <c r="E6702" t="s">
        <v>64</v>
      </c>
      <c r="F6702">
        <v>32</v>
      </c>
      <c r="G6702" t="s">
        <v>27</v>
      </c>
      <c r="H6702" t="s">
        <v>36</v>
      </c>
      <c r="I6702">
        <v>30</v>
      </c>
      <c r="J6702" t="s">
        <v>55</v>
      </c>
      <c r="K6702" t="s">
        <v>30</v>
      </c>
      <c r="L6702" t="s">
        <v>31</v>
      </c>
      <c r="M6702">
        <v>499</v>
      </c>
      <c r="N6702">
        <v>1</v>
      </c>
      <c r="O6702">
        <v>218</v>
      </c>
      <c r="P6702">
        <v>2</v>
      </c>
      <c r="Q6702">
        <v>0</v>
      </c>
      <c r="R6702">
        <v>2</v>
      </c>
      <c r="T6702" t="s">
        <v>31</v>
      </c>
      <c r="W6702">
        <v>499</v>
      </c>
      <c r="X6702" t="str">
        <f t="shared" si="416"/>
        <v>No</v>
      </c>
      <c r="Y6702" t="str">
        <f t="shared" si="417"/>
        <v>0-6 months</v>
      </c>
      <c r="Z6702" t="str">
        <f t="shared" si="418"/>
        <v>25-34</v>
      </c>
      <c r="AA6702" s="8">
        <f t="shared" si="419"/>
        <v>0</v>
      </c>
    </row>
    <row r="6703" spans="1:27">
      <c r="A6703" t="s">
        <v>6878</v>
      </c>
      <c r="B6703" s="1">
        <v>45740</v>
      </c>
      <c r="C6703" s="2" t="s">
        <v>62</v>
      </c>
      <c r="D6703" t="s">
        <v>63</v>
      </c>
      <c r="E6703" t="s">
        <v>64</v>
      </c>
      <c r="F6703">
        <v>45</v>
      </c>
      <c r="G6703" t="s">
        <v>27</v>
      </c>
      <c r="H6703" t="s">
        <v>28</v>
      </c>
      <c r="I6703">
        <v>100</v>
      </c>
      <c r="J6703" t="s">
        <v>55</v>
      </c>
      <c r="K6703" t="s">
        <v>56</v>
      </c>
      <c r="L6703" t="s">
        <v>31</v>
      </c>
      <c r="M6703">
        <v>799</v>
      </c>
      <c r="N6703">
        <v>17</v>
      </c>
      <c r="O6703">
        <v>399.4</v>
      </c>
      <c r="P6703">
        <v>0</v>
      </c>
      <c r="Q6703">
        <v>0</v>
      </c>
      <c r="R6703">
        <v>3</v>
      </c>
      <c r="S6703" t="s">
        <v>86</v>
      </c>
      <c r="T6703" t="s">
        <v>31</v>
      </c>
      <c r="W6703">
        <v>13583</v>
      </c>
      <c r="X6703" t="str">
        <f t="shared" si="416"/>
        <v>No</v>
      </c>
      <c r="Y6703" t="str">
        <f t="shared" si="417"/>
        <v>13-24 months</v>
      </c>
      <c r="Z6703" t="str">
        <f t="shared" si="418"/>
        <v>35-49</v>
      </c>
      <c r="AA6703" s="8">
        <f t="shared" si="419"/>
        <v>0</v>
      </c>
    </row>
    <row r="6704" spans="1:27">
      <c r="A6704" t="s">
        <v>6879</v>
      </c>
      <c r="B6704" s="1">
        <v>45533</v>
      </c>
      <c r="C6704" s="2" t="s">
        <v>71</v>
      </c>
      <c r="D6704" t="s">
        <v>72</v>
      </c>
      <c r="E6704" t="s">
        <v>64</v>
      </c>
      <c r="F6704">
        <v>18</v>
      </c>
      <c r="G6704" t="s">
        <v>27</v>
      </c>
      <c r="H6704" t="s">
        <v>28</v>
      </c>
      <c r="I6704">
        <v>100</v>
      </c>
      <c r="J6704" t="s">
        <v>29</v>
      </c>
      <c r="K6704" t="s">
        <v>82</v>
      </c>
      <c r="L6704" t="s">
        <v>31</v>
      </c>
      <c r="M6704">
        <v>799</v>
      </c>
      <c r="N6704">
        <v>24</v>
      </c>
      <c r="O6704">
        <v>470.6</v>
      </c>
      <c r="P6704">
        <v>1</v>
      </c>
      <c r="Q6704">
        <v>0</v>
      </c>
      <c r="R6704">
        <v>3</v>
      </c>
      <c r="S6704" t="s">
        <v>122</v>
      </c>
      <c r="T6704" t="s">
        <v>31</v>
      </c>
      <c r="W6704">
        <v>19176</v>
      </c>
      <c r="X6704" t="str">
        <f t="shared" si="416"/>
        <v>No</v>
      </c>
      <c r="Y6704" t="str">
        <f t="shared" si="417"/>
        <v>13-24 months</v>
      </c>
      <c r="Z6704" t="str">
        <f t="shared" si="418"/>
        <v>18-24</v>
      </c>
      <c r="AA6704" s="8">
        <f t="shared" si="419"/>
        <v>0</v>
      </c>
    </row>
    <row r="6705" spans="1:27">
      <c r="A6705" t="s">
        <v>6880</v>
      </c>
      <c r="B6705" s="1">
        <v>45850</v>
      </c>
      <c r="C6705" s="2" t="s">
        <v>101</v>
      </c>
      <c r="D6705" t="s">
        <v>102</v>
      </c>
      <c r="E6705" t="s">
        <v>35</v>
      </c>
      <c r="F6705">
        <v>44</v>
      </c>
      <c r="G6705" t="s">
        <v>27</v>
      </c>
      <c r="H6705" t="s">
        <v>28</v>
      </c>
      <c r="I6705">
        <v>100</v>
      </c>
      <c r="J6705" t="s">
        <v>29</v>
      </c>
      <c r="K6705" t="s">
        <v>30</v>
      </c>
      <c r="L6705" t="s">
        <v>31</v>
      </c>
      <c r="M6705">
        <v>799</v>
      </c>
      <c r="N6705">
        <v>14</v>
      </c>
      <c r="O6705">
        <v>302.10000000000002</v>
      </c>
      <c r="P6705">
        <v>1</v>
      </c>
      <c r="Q6705">
        <v>0</v>
      </c>
      <c r="R6705">
        <v>5</v>
      </c>
      <c r="T6705" t="s">
        <v>31</v>
      </c>
      <c r="W6705">
        <v>11186</v>
      </c>
      <c r="X6705" t="str">
        <f t="shared" si="416"/>
        <v>No</v>
      </c>
      <c r="Y6705" t="str">
        <f t="shared" si="417"/>
        <v>13-24 months</v>
      </c>
      <c r="Z6705" t="str">
        <f t="shared" si="418"/>
        <v>35-49</v>
      </c>
      <c r="AA6705" s="8">
        <f t="shared" si="419"/>
        <v>0</v>
      </c>
    </row>
    <row r="6706" spans="1:27">
      <c r="A6706" t="s">
        <v>6881</v>
      </c>
      <c r="B6706" s="1">
        <v>45588</v>
      </c>
      <c r="C6706" s="2" t="s">
        <v>89</v>
      </c>
      <c r="D6706" t="s">
        <v>90</v>
      </c>
      <c r="E6706" t="s">
        <v>41</v>
      </c>
      <c r="F6706">
        <v>41</v>
      </c>
      <c r="G6706" t="s">
        <v>54</v>
      </c>
      <c r="H6706" t="s">
        <v>67</v>
      </c>
      <c r="I6706">
        <v>300</v>
      </c>
      <c r="J6706" t="s">
        <v>29</v>
      </c>
      <c r="K6706" t="s">
        <v>60</v>
      </c>
      <c r="L6706" t="s">
        <v>31</v>
      </c>
      <c r="M6706">
        <v>1199</v>
      </c>
      <c r="N6706">
        <v>22</v>
      </c>
      <c r="O6706">
        <v>769.9</v>
      </c>
      <c r="P6706">
        <v>1</v>
      </c>
      <c r="Q6706">
        <v>1</v>
      </c>
      <c r="R6706">
        <v>3</v>
      </c>
      <c r="T6706" t="s">
        <v>31</v>
      </c>
      <c r="W6706">
        <v>26378</v>
      </c>
      <c r="X6706" t="str">
        <f t="shared" si="416"/>
        <v>No</v>
      </c>
      <c r="Y6706" t="str">
        <f t="shared" si="417"/>
        <v>13-24 months</v>
      </c>
      <c r="Z6706" t="str">
        <f t="shared" si="418"/>
        <v>35-49</v>
      </c>
      <c r="AA6706" s="8">
        <f t="shared" si="419"/>
        <v>0</v>
      </c>
    </row>
    <row r="6707" spans="1:27">
      <c r="A6707" t="s">
        <v>6882</v>
      </c>
      <c r="B6707" s="1">
        <v>45172</v>
      </c>
      <c r="C6707" s="2" t="s">
        <v>146</v>
      </c>
      <c r="D6707" t="s">
        <v>147</v>
      </c>
      <c r="E6707" t="s">
        <v>26</v>
      </c>
      <c r="F6707">
        <v>34</v>
      </c>
      <c r="G6707" t="s">
        <v>27</v>
      </c>
      <c r="H6707" t="s">
        <v>67</v>
      </c>
      <c r="I6707">
        <v>300</v>
      </c>
      <c r="J6707" t="s">
        <v>55</v>
      </c>
      <c r="K6707" t="s">
        <v>60</v>
      </c>
      <c r="L6707" t="s">
        <v>31</v>
      </c>
      <c r="M6707">
        <v>1199</v>
      </c>
      <c r="N6707">
        <v>36</v>
      </c>
      <c r="O6707">
        <v>1029.5</v>
      </c>
      <c r="P6707">
        <v>0</v>
      </c>
      <c r="Q6707">
        <v>2</v>
      </c>
      <c r="R6707">
        <v>3</v>
      </c>
      <c r="T6707" t="s">
        <v>31</v>
      </c>
      <c r="W6707">
        <v>43164</v>
      </c>
      <c r="X6707" t="str">
        <f t="shared" si="416"/>
        <v>No</v>
      </c>
      <c r="Y6707" t="str">
        <f t="shared" si="417"/>
        <v>25-48 months</v>
      </c>
      <c r="Z6707" t="str">
        <f t="shared" si="418"/>
        <v>25-34</v>
      </c>
      <c r="AA6707" s="8">
        <f t="shared" si="419"/>
        <v>0</v>
      </c>
    </row>
    <row r="6708" spans="1:27">
      <c r="A6708" t="s">
        <v>6883</v>
      </c>
      <c r="B6708" s="1">
        <v>45097</v>
      </c>
      <c r="C6708" s="2" t="s">
        <v>146</v>
      </c>
      <c r="D6708" t="s">
        <v>147</v>
      </c>
      <c r="E6708" t="s">
        <v>26</v>
      </c>
      <c r="F6708">
        <v>27</v>
      </c>
      <c r="G6708" t="s">
        <v>27</v>
      </c>
      <c r="H6708" t="s">
        <v>28</v>
      </c>
      <c r="I6708">
        <v>100</v>
      </c>
      <c r="J6708" t="s">
        <v>55</v>
      </c>
      <c r="K6708" t="s">
        <v>44</v>
      </c>
      <c r="L6708" t="s">
        <v>31</v>
      </c>
      <c r="M6708">
        <v>799</v>
      </c>
      <c r="N6708">
        <v>38</v>
      </c>
      <c r="O6708">
        <v>355.3</v>
      </c>
      <c r="P6708">
        <v>2</v>
      </c>
      <c r="Q6708">
        <v>1</v>
      </c>
      <c r="R6708">
        <v>3</v>
      </c>
      <c r="S6708" t="s">
        <v>122</v>
      </c>
      <c r="T6708" t="s">
        <v>31</v>
      </c>
      <c r="W6708">
        <v>30362</v>
      </c>
      <c r="X6708" t="str">
        <f t="shared" si="416"/>
        <v>No</v>
      </c>
      <c r="Y6708" t="str">
        <f t="shared" si="417"/>
        <v>25-48 months</v>
      </c>
      <c r="Z6708" t="str">
        <f t="shared" si="418"/>
        <v>25-34</v>
      </c>
      <c r="AA6708" s="8">
        <f t="shared" si="419"/>
        <v>0</v>
      </c>
    </row>
    <row r="6709" spans="1:27">
      <c r="A6709" t="s">
        <v>6884</v>
      </c>
      <c r="B6709" s="1">
        <v>45098</v>
      </c>
      <c r="C6709" s="2" t="s">
        <v>66</v>
      </c>
      <c r="D6709" t="s">
        <v>40</v>
      </c>
      <c r="E6709" t="s">
        <v>41</v>
      </c>
      <c r="F6709">
        <v>33</v>
      </c>
      <c r="G6709" t="s">
        <v>27</v>
      </c>
      <c r="H6709" t="s">
        <v>36</v>
      </c>
      <c r="I6709">
        <v>30</v>
      </c>
      <c r="J6709" t="s">
        <v>55</v>
      </c>
      <c r="K6709" t="s">
        <v>60</v>
      </c>
      <c r="L6709" t="s">
        <v>45</v>
      </c>
      <c r="M6709">
        <v>648</v>
      </c>
      <c r="N6709">
        <v>38</v>
      </c>
      <c r="O6709">
        <v>346.7</v>
      </c>
      <c r="P6709">
        <v>4</v>
      </c>
      <c r="Q6709">
        <v>0</v>
      </c>
      <c r="R6709">
        <v>2</v>
      </c>
      <c r="T6709" t="s">
        <v>31</v>
      </c>
      <c r="W6709">
        <v>24624</v>
      </c>
      <c r="X6709" t="str">
        <f t="shared" si="416"/>
        <v>No</v>
      </c>
      <c r="Y6709" t="str">
        <f t="shared" si="417"/>
        <v>25-48 months</v>
      </c>
      <c r="Z6709" t="str">
        <f t="shared" si="418"/>
        <v>25-34</v>
      </c>
      <c r="AA6709" s="8">
        <f t="shared" si="419"/>
        <v>0</v>
      </c>
    </row>
    <row r="6710" spans="1:27">
      <c r="A6710" t="s">
        <v>6885</v>
      </c>
      <c r="B6710" s="1">
        <v>44889</v>
      </c>
      <c r="C6710" s="2" t="s">
        <v>146</v>
      </c>
      <c r="D6710" t="s">
        <v>147</v>
      </c>
      <c r="E6710" t="s">
        <v>26</v>
      </c>
      <c r="F6710">
        <v>52</v>
      </c>
      <c r="G6710" t="s">
        <v>54</v>
      </c>
      <c r="H6710" t="s">
        <v>28</v>
      </c>
      <c r="I6710">
        <v>100</v>
      </c>
      <c r="J6710" t="s">
        <v>55</v>
      </c>
      <c r="K6710" t="s">
        <v>44</v>
      </c>
      <c r="L6710" t="s">
        <v>31</v>
      </c>
      <c r="M6710">
        <v>799</v>
      </c>
      <c r="N6710">
        <v>45</v>
      </c>
      <c r="O6710">
        <v>602.70000000000005</v>
      </c>
      <c r="P6710">
        <v>1</v>
      </c>
      <c r="Q6710">
        <v>0</v>
      </c>
      <c r="R6710">
        <v>4</v>
      </c>
      <c r="S6710" t="s">
        <v>91</v>
      </c>
      <c r="T6710" t="s">
        <v>31</v>
      </c>
      <c r="W6710">
        <v>35955</v>
      </c>
      <c r="X6710" t="str">
        <f t="shared" si="416"/>
        <v>No</v>
      </c>
      <c r="Y6710" t="str">
        <f t="shared" si="417"/>
        <v>25-48 months</v>
      </c>
      <c r="Z6710" t="str">
        <f t="shared" si="418"/>
        <v>50+</v>
      </c>
      <c r="AA6710" s="8">
        <f t="shared" si="419"/>
        <v>0</v>
      </c>
    </row>
    <row r="6711" spans="1:27">
      <c r="A6711" t="s">
        <v>6886</v>
      </c>
      <c r="B6711" s="1">
        <v>46133</v>
      </c>
      <c r="C6711" s="2" t="s">
        <v>66</v>
      </c>
      <c r="D6711" t="s">
        <v>40</v>
      </c>
      <c r="E6711" t="s">
        <v>41</v>
      </c>
      <c r="F6711">
        <v>38</v>
      </c>
      <c r="G6711" t="s">
        <v>54</v>
      </c>
      <c r="H6711" t="s">
        <v>36</v>
      </c>
      <c r="I6711">
        <v>30</v>
      </c>
      <c r="J6711" t="s">
        <v>29</v>
      </c>
      <c r="K6711" t="s">
        <v>60</v>
      </c>
      <c r="L6711" t="s">
        <v>45</v>
      </c>
      <c r="M6711">
        <v>648</v>
      </c>
      <c r="N6711">
        <v>4</v>
      </c>
      <c r="O6711">
        <v>596.1</v>
      </c>
      <c r="P6711">
        <v>0</v>
      </c>
      <c r="Q6711">
        <v>0</v>
      </c>
      <c r="R6711">
        <v>5</v>
      </c>
      <c r="S6711" t="s">
        <v>160</v>
      </c>
      <c r="T6711" t="s">
        <v>31</v>
      </c>
      <c r="W6711">
        <v>2592</v>
      </c>
      <c r="X6711" t="str">
        <f t="shared" si="416"/>
        <v>No</v>
      </c>
      <c r="Y6711" t="str">
        <f t="shared" si="417"/>
        <v>0-6 months</v>
      </c>
      <c r="Z6711" t="str">
        <f t="shared" si="418"/>
        <v>35-49</v>
      </c>
      <c r="AA6711" s="8">
        <f t="shared" si="419"/>
        <v>0</v>
      </c>
    </row>
    <row r="6712" spans="1:27">
      <c r="A6712" t="s">
        <v>6887</v>
      </c>
      <c r="B6712" s="1">
        <v>45584</v>
      </c>
      <c r="C6712" s="2" t="s">
        <v>209</v>
      </c>
      <c r="D6712" t="s">
        <v>210</v>
      </c>
      <c r="E6712" t="s">
        <v>64</v>
      </c>
      <c r="F6712">
        <v>28</v>
      </c>
      <c r="G6712" t="s">
        <v>27</v>
      </c>
      <c r="H6712" t="s">
        <v>36</v>
      </c>
      <c r="I6712">
        <v>30</v>
      </c>
      <c r="J6712" t="s">
        <v>29</v>
      </c>
      <c r="K6712" t="s">
        <v>44</v>
      </c>
      <c r="L6712" t="s">
        <v>31</v>
      </c>
      <c r="M6712">
        <v>499</v>
      </c>
      <c r="N6712">
        <v>22</v>
      </c>
      <c r="O6712">
        <v>434</v>
      </c>
      <c r="P6712">
        <v>2</v>
      </c>
      <c r="Q6712">
        <v>0</v>
      </c>
      <c r="R6712">
        <v>4</v>
      </c>
      <c r="S6712" t="s">
        <v>160</v>
      </c>
      <c r="T6712" t="s">
        <v>31</v>
      </c>
      <c r="W6712">
        <v>10978</v>
      </c>
      <c r="X6712" t="str">
        <f t="shared" si="416"/>
        <v>No</v>
      </c>
      <c r="Y6712" t="str">
        <f t="shared" si="417"/>
        <v>13-24 months</v>
      </c>
      <c r="Z6712" t="str">
        <f t="shared" si="418"/>
        <v>25-34</v>
      </c>
      <c r="AA6712" s="8">
        <f t="shared" si="419"/>
        <v>0</v>
      </c>
    </row>
    <row r="6713" spans="1:27">
      <c r="A6713" t="s">
        <v>6888</v>
      </c>
      <c r="B6713" s="1">
        <v>45463</v>
      </c>
      <c r="C6713" s="2" t="s">
        <v>33</v>
      </c>
      <c r="D6713" t="s">
        <v>34</v>
      </c>
      <c r="E6713" t="s">
        <v>35</v>
      </c>
      <c r="F6713">
        <v>44</v>
      </c>
      <c r="G6713" t="s">
        <v>27</v>
      </c>
      <c r="H6713" t="s">
        <v>67</v>
      </c>
      <c r="I6713">
        <v>300</v>
      </c>
      <c r="J6713" t="s">
        <v>55</v>
      </c>
      <c r="K6713" t="s">
        <v>30</v>
      </c>
      <c r="L6713" t="s">
        <v>45</v>
      </c>
      <c r="M6713">
        <v>1348</v>
      </c>
      <c r="N6713">
        <v>23</v>
      </c>
      <c r="O6713">
        <v>1084.8</v>
      </c>
      <c r="P6713">
        <v>2</v>
      </c>
      <c r="Q6713">
        <v>0</v>
      </c>
      <c r="R6713">
        <v>4</v>
      </c>
      <c r="S6713" t="s">
        <v>405</v>
      </c>
      <c r="T6713" t="s">
        <v>45</v>
      </c>
      <c r="U6713" s="1">
        <v>46163</v>
      </c>
      <c r="V6713" t="s">
        <v>207</v>
      </c>
      <c r="W6713">
        <v>31004</v>
      </c>
      <c r="X6713" t="str">
        <f t="shared" si="416"/>
        <v>No</v>
      </c>
      <c r="Y6713" t="str">
        <f t="shared" si="417"/>
        <v>13-24 months</v>
      </c>
      <c r="Z6713" t="str">
        <f t="shared" si="418"/>
        <v>35-49</v>
      </c>
      <c r="AA6713" s="8">
        <f t="shared" si="419"/>
        <v>1</v>
      </c>
    </row>
    <row r="6714" spans="1:27">
      <c r="A6714" t="s">
        <v>6889</v>
      </c>
      <c r="B6714" s="1">
        <v>44768</v>
      </c>
      <c r="C6714" s="2" t="s">
        <v>24</v>
      </c>
      <c r="D6714" t="s">
        <v>25</v>
      </c>
      <c r="E6714" t="s">
        <v>26</v>
      </c>
      <c r="F6714">
        <v>33</v>
      </c>
      <c r="G6714" t="s">
        <v>27</v>
      </c>
      <c r="H6714" t="s">
        <v>28</v>
      </c>
      <c r="I6714">
        <v>100</v>
      </c>
      <c r="J6714" t="s">
        <v>55</v>
      </c>
      <c r="K6714" t="s">
        <v>82</v>
      </c>
      <c r="L6714" t="s">
        <v>31</v>
      </c>
      <c r="M6714">
        <v>799</v>
      </c>
      <c r="N6714">
        <v>49</v>
      </c>
      <c r="O6714">
        <v>517.9</v>
      </c>
      <c r="P6714">
        <v>2</v>
      </c>
      <c r="Q6714">
        <v>0</v>
      </c>
      <c r="R6714">
        <v>5</v>
      </c>
      <c r="T6714" t="s">
        <v>31</v>
      </c>
      <c r="W6714">
        <v>39151</v>
      </c>
      <c r="X6714" t="str">
        <f t="shared" si="416"/>
        <v>No</v>
      </c>
      <c r="Y6714" t="str">
        <f t="shared" si="417"/>
        <v>48+ months</v>
      </c>
      <c r="Z6714" t="str">
        <f t="shared" si="418"/>
        <v>25-34</v>
      </c>
      <c r="AA6714" s="8">
        <f t="shared" si="419"/>
        <v>0</v>
      </c>
    </row>
    <row r="6715" spans="1:27">
      <c r="A6715" t="s">
        <v>6890</v>
      </c>
      <c r="B6715" s="1">
        <v>45245</v>
      </c>
      <c r="C6715" s="2" t="s">
        <v>24</v>
      </c>
      <c r="D6715" t="s">
        <v>25</v>
      </c>
      <c r="E6715" t="s">
        <v>26</v>
      </c>
      <c r="F6715">
        <v>50</v>
      </c>
      <c r="G6715" t="s">
        <v>54</v>
      </c>
      <c r="H6715" t="s">
        <v>67</v>
      </c>
      <c r="I6715">
        <v>300</v>
      </c>
      <c r="J6715" t="s">
        <v>55</v>
      </c>
      <c r="K6715" t="s">
        <v>44</v>
      </c>
      <c r="L6715" t="s">
        <v>31</v>
      </c>
      <c r="M6715">
        <v>1199</v>
      </c>
      <c r="N6715">
        <v>34</v>
      </c>
      <c r="O6715">
        <v>923.8</v>
      </c>
      <c r="P6715">
        <v>2</v>
      </c>
      <c r="Q6715">
        <v>0</v>
      </c>
      <c r="R6715">
        <v>4</v>
      </c>
      <c r="S6715" t="s">
        <v>194</v>
      </c>
      <c r="T6715" t="s">
        <v>31</v>
      </c>
      <c r="W6715">
        <v>40766</v>
      </c>
      <c r="X6715" t="str">
        <f t="shared" si="416"/>
        <v>No</v>
      </c>
      <c r="Y6715" t="str">
        <f t="shared" si="417"/>
        <v>25-48 months</v>
      </c>
      <c r="Z6715" t="str">
        <f t="shared" si="418"/>
        <v>50+</v>
      </c>
      <c r="AA6715" s="8">
        <f t="shared" si="419"/>
        <v>0</v>
      </c>
    </row>
    <row r="6716" spans="1:27">
      <c r="A6716" t="s">
        <v>6891</v>
      </c>
      <c r="B6716" s="1">
        <v>45648</v>
      </c>
      <c r="C6716" s="2" t="s">
        <v>66</v>
      </c>
      <c r="D6716" t="s">
        <v>40</v>
      </c>
      <c r="E6716" t="s">
        <v>41</v>
      </c>
      <c r="F6716">
        <v>37</v>
      </c>
      <c r="G6716" t="s">
        <v>27</v>
      </c>
      <c r="H6716" t="s">
        <v>28</v>
      </c>
      <c r="I6716">
        <v>100</v>
      </c>
      <c r="J6716" t="s">
        <v>29</v>
      </c>
      <c r="K6716" t="s">
        <v>56</v>
      </c>
      <c r="L6716" t="s">
        <v>31</v>
      </c>
      <c r="M6716">
        <v>799</v>
      </c>
      <c r="N6716">
        <v>20</v>
      </c>
      <c r="O6716">
        <v>213</v>
      </c>
      <c r="P6716">
        <v>2</v>
      </c>
      <c r="Q6716">
        <v>0</v>
      </c>
      <c r="R6716">
        <v>2</v>
      </c>
      <c r="S6716" t="s">
        <v>405</v>
      </c>
      <c r="T6716" t="s">
        <v>31</v>
      </c>
      <c r="W6716">
        <v>15980</v>
      </c>
      <c r="X6716" t="str">
        <f t="shared" si="416"/>
        <v>No</v>
      </c>
      <c r="Y6716" t="str">
        <f t="shared" si="417"/>
        <v>13-24 months</v>
      </c>
      <c r="Z6716" t="str">
        <f t="shared" si="418"/>
        <v>35-49</v>
      </c>
      <c r="AA6716" s="8">
        <f t="shared" si="419"/>
        <v>0</v>
      </c>
    </row>
    <row r="6717" spans="1:27">
      <c r="A6717" t="s">
        <v>6892</v>
      </c>
      <c r="B6717" s="1">
        <v>45740</v>
      </c>
      <c r="C6717" s="2" t="s">
        <v>47</v>
      </c>
      <c r="D6717" t="s">
        <v>48</v>
      </c>
      <c r="E6717" t="s">
        <v>26</v>
      </c>
      <c r="F6717">
        <v>36</v>
      </c>
      <c r="G6717" t="s">
        <v>54</v>
      </c>
      <c r="H6717" t="s">
        <v>36</v>
      </c>
      <c r="I6717">
        <v>30</v>
      </c>
      <c r="J6717" t="s">
        <v>55</v>
      </c>
      <c r="K6717" t="s">
        <v>82</v>
      </c>
      <c r="L6717" t="s">
        <v>31</v>
      </c>
      <c r="M6717">
        <v>499</v>
      </c>
      <c r="N6717">
        <v>17</v>
      </c>
      <c r="O6717">
        <v>158.6</v>
      </c>
      <c r="P6717">
        <v>0</v>
      </c>
      <c r="Q6717">
        <v>0</v>
      </c>
      <c r="R6717">
        <v>4</v>
      </c>
      <c r="S6717" t="s">
        <v>347</v>
      </c>
      <c r="T6717" t="s">
        <v>31</v>
      </c>
      <c r="W6717">
        <v>8483</v>
      </c>
      <c r="X6717" t="str">
        <f t="shared" si="416"/>
        <v>No</v>
      </c>
      <c r="Y6717" t="str">
        <f t="shared" si="417"/>
        <v>13-24 months</v>
      </c>
      <c r="Z6717" t="str">
        <f t="shared" si="418"/>
        <v>35-49</v>
      </c>
      <c r="AA6717" s="8">
        <f t="shared" si="419"/>
        <v>0</v>
      </c>
    </row>
    <row r="6718" spans="1:27">
      <c r="A6718" t="s">
        <v>6893</v>
      </c>
      <c r="B6718" s="1">
        <v>45624</v>
      </c>
      <c r="C6718" s="2" t="s">
        <v>74</v>
      </c>
      <c r="D6718" t="s">
        <v>74</v>
      </c>
      <c r="E6718" t="s">
        <v>35</v>
      </c>
      <c r="F6718">
        <v>19</v>
      </c>
      <c r="G6718" t="s">
        <v>163</v>
      </c>
      <c r="H6718" t="s">
        <v>67</v>
      </c>
      <c r="I6718">
        <v>300</v>
      </c>
      <c r="J6718" t="s">
        <v>55</v>
      </c>
      <c r="K6718" t="s">
        <v>56</v>
      </c>
      <c r="L6718" t="s">
        <v>31</v>
      </c>
      <c r="M6718">
        <v>1199</v>
      </c>
      <c r="N6718">
        <v>21</v>
      </c>
      <c r="O6718">
        <v>371.3</v>
      </c>
      <c r="P6718">
        <v>1</v>
      </c>
      <c r="Q6718">
        <v>0</v>
      </c>
      <c r="R6718">
        <v>3</v>
      </c>
      <c r="S6718" t="s">
        <v>367</v>
      </c>
      <c r="T6718" t="s">
        <v>31</v>
      </c>
      <c r="W6718">
        <v>25179</v>
      </c>
      <c r="X6718" t="str">
        <f t="shared" si="416"/>
        <v>No</v>
      </c>
      <c r="Y6718" t="str">
        <f t="shared" si="417"/>
        <v>13-24 months</v>
      </c>
      <c r="Z6718" t="str">
        <f t="shared" si="418"/>
        <v>18-24</v>
      </c>
      <c r="AA6718" s="8">
        <f t="shared" si="419"/>
        <v>0</v>
      </c>
    </row>
    <row r="6719" spans="1:27">
      <c r="A6719" t="s">
        <v>6894</v>
      </c>
      <c r="B6719" s="1">
        <v>45876</v>
      </c>
      <c r="C6719" s="2" t="s">
        <v>209</v>
      </c>
      <c r="D6719" t="s">
        <v>210</v>
      </c>
      <c r="E6719" t="s">
        <v>64</v>
      </c>
      <c r="F6719">
        <v>44</v>
      </c>
      <c r="G6719" t="s">
        <v>27</v>
      </c>
      <c r="H6719" t="s">
        <v>28</v>
      </c>
      <c r="I6719">
        <v>100</v>
      </c>
      <c r="J6719" t="s">
        <v>29</v>
      </c>
      <c r="K6719" t="s">
        <v>56</v>
      </c>
      <c r="L6719" t="s">
        <v>31</v>
      </c>
      <c r="M6719">
        <v>799</v>
      </c>
      <c r="N6719">
        <v>13</v>
      </c>
      <c r="O6719">
        <v>698.2</v>
      </c>
      <c r="P6719">
        <v>2</v>
      </c>
      <c r="Q6719">
        <v>0</v>
      </c>
      <c r="R6719">
        <v>3</v>
      </c>
      <c r="S6719" t="s">
        <v>86</v>
      </c>
      <c r="T6719" t="s">
        <v>31</v>
      </c>
      <c r="W6719">
        <v>10387</v>
      </c>
      <c r="X6719" t="str">
        <f t="shared" si="416"/>
        <v>No</v>
      </c>
      <c r="Y6719" t="str">
        <f t="shared" si="417"/>
        <v>13-24 months</v>
      </c>
      <c r="Z6719" t="str">
        <f t="shared" si="418"/>
        <v>35-49</v>
      </c>
      <c r="AA6719" s="8">
        <f t="shared" si="419"/>
        <v>0</v>
      </c>
    </row>
    <row r="6720" spans="1:27">
      <c r="A6720" t="s">
        <v>6895</v>
      </c>
      <c r="B6720" s="1">
        <v>46129</v>
      </c>
      <c r="C6720" s="2" t="s">
        <v>74</v>
      </c>
      <c r="D6720" t="s">
        <v>74</v>
      </c>
      <c r="E6720" t="s">
        <v>35</v>
      </c>
      <c r="F6720">
        <v>34</v>
      </c>
      <c r="G6720" t="s">
        <v>54</v>
      </c>
      <c r="H6720" t="s">
        <v>28</v>
      </c>
      <c r="I6720">
        <v>100</v>
      </c>
      <c r="J6720" t="s">
        <v>55</v>
      </c>
      <c r="K6720" t="s">
        <v>60</v>
      </c>
      <c r="L6720" t="s">
        <v>31</v>
      </c>
      <c r="M6720">
        <v>799</v>
      </c>
      <c r="N6720">
        <v>4</v>
      </c>
      <c r="O6720">
        <v>408.7</v>
      </c>
      <c r="P6720">
        <v>0</v>
      </c>
      <c r="Q6720">
        <v>0</v>
      </c>
      <c r="R6720">
        <v>3</v>
      </c>
      <c r="S6720" t="s">
        <v>240</v>
      </c>
      <c r="T6720" t="s">
        <v>31</v>
      </c>
      <c r="W6720">
        <v>3196</v>
      </c>
      <c r="X6720" t="str">
        <f t="shared" si="416"/>
        <v>No</v>
      </c>
      <c r="Y6720" t="str">
        <f t="shared" si="417"/>
        <v>0-6 months</v>
      </c>
      <c r="Z6720" t="str">
        <f t="shared" si="418"/>
        <v>25-34</v>
      </c>
      <c r="AA6720" s="8">
        <f t="shared" si="419"/>
        <v>0</v>
      </c>
    </row>
    <row r="6721" spans="1:27">
      <c r="A6721" t="s">
        <v>6896</v>
      </c>
      <c r="B6721" s="1">
        <v>45785</v>
      </c>
      <c r="C6721" s="2" t="s">
        <v>66</v>
      </c>
      <c r="D6721" t="s">
        <v>40</v>
      </c>
      <c r="E6721" t="s">
        <v>41</v>
      </c>
      <c r="F6721">
        <v>41</v>
      </c>
      <c r="G6721" t="s">
        <v>27</v>
      </c>
      <c r="H6721" t="s">
        <v>28</v>
      </c>
      <c r="I6721">
        <v>100</v>
      </c>
      <c r="J6721" t="s">
        <v>55</v>
      </c>
      <c r="K6721" t="s">
        <v>60</v>
      </c>
      <c r="L6721" t="s">
        <v>45</v>
      </c>
      <c r="M6721">
        <v>948</v>
      </c>
      <c r="N6721">
        <v>8</v>
      </c>
      <c r="O6721">
        <v>507.5</v>
      </c>
      <c r="P6721">
        <v>1</v>
      </c>
      <c r="Q6721">
        <v>0</v>
      </c>
      <c r="S6721" t="s">
        <v>236</v>
      </c>
      <c r="T6721" t="s">
        <v>45</v>
      </c>
      <c r="U6721" s="1">
        <v>46040</v>
      </c>
      <c r="V6721" t="s">
        <v>49</v>
      </c>
      <c r="W6721">
        <v>7584</v>
      </c>
      <c r="X6721" t="str">
        <f t="shared" si="416"/>
        <v>No</v>
      </c>
      <c r="Y6721" t="str">
        <f t="shared" si="417"/>
        <v>7-12 months</v>
      </c>
      <c r="Z6721" t="str">
        <f t="shared" si="418"/>
        <v>35-49</v>
      </c>
      <c r="AA6721" s="8">
        <f t="shared" si="419"/>
        <v>1</v>
      </c>
    </row>
    <row r="6722" spans="1:27">
      <c r="A6722" t="s">
        <v>6897</v>
      </c>
      <c r="B6722" s="1">
        <v>46015</v>
      </c>
      <c r="C6722" s="2" t="s">
        <v>59</v>
      </c>
      <c r="D6722" t="s">
        <v>59</v>
      </c>
      <c r="E6722" t="s">
        <v>35</v>
      </c>
      <c r="F6722">
        <v>22</v>
      </c>
      <c r="G6722" t="s">
        <v>27</v>
      </c>
      <c r="H6722" t="s">
        <v>36</v>
      </c>
      <c r="I6722">
        <v>30</v>
      </c>
      <c r="J6722" t="s">
        <v>55</v>
      </c>
      <c r="K6722" t="s">
        <v>82</v>
      </c>
      <c r="L6722" t="s">
        <v>45</v>
      </c>
      <c r="M6722">
        <v>648</v>
      </c>
      <c r="N6722">
        <v>8</v>
      </c>
      <c r="O6722">
        <v>523.4</v>
      </c>
      <c r="P6722">
        <v>0</v>
      </c>
      <c r="Q6722">
        <v>0</v>
      </c>
      <c r="R6722">
        <v>5</v>
      </c>
      <c r="S6722" t="s">
        <v>124</v>
      </c>
      <c r="T6722" t="s">
        <v>31</v>
      </c>
      <c r="W6722">
        <v>5184</v>
      </c>
      <c r="X6722" t="str">
        <f t="shared" ref="X6722:X6785" si="420">IF(F6722="","Yes","No")</f>
        <v>No</v>
      </c>
      <c r="Y6722" t="str">
        <f t="shared" ref="Y6722:Y6785" si="421">IF(N6722&lt;=6,"0-6 months",IF(N6722&lt;=12,"7-12 months",IF(N6722&lt;=24,"13-24 months",IF(N6722&lt;=48,"25-48 months","48+ months"))))</f>
        <v>7-12 months</v>
      </c>
      <c r="Z6722" t="str">
        <f t="shared" ref="Z6722:Z6785" si="422">IF(F6722&lt;25,"18-24",IF(F6722&lt;35,"25-34",IF(F6722&lt;50,"35-49","50+")))</f>
        <v>18-24</v>
      </c>
      <c r="AA6722" s="8">
        <f t="shared" ref="AA6722:AA6785" si="423">IF(T6722="Yes",1,0)</f>
        <v>0</v>
      </c>
    </row>
    <row r="6723" spans="1:27">
      <c r="A6723" t="s">
        <v>6898</v>
      </c>
      <c r="B6723" s="1">
        <v>45896</v>
      </c>
      <c r="C6723" s="2" t="s">
        <v>146</v>
      </c>
      <c r="D6723" t="s">
        <v>147</v>
      </c>
      <c r="E6723" t="s">
        <v>26</v>
      </c>
      <c r="F6723">
        <v>50</v>
      </c>
      <c r="G6723" t="s">
        <v>27</v>
      </c>
      <c r="H6723" t="s">
        <v>28</v>
      </c>
      <c r="I6723">
        <v>100</v>
      </c>
      <c r="J6723" t="s">
        <v>29</v>
      </c>
      <c r="K6723" t="s">
        <v>56</v>
      </c>
      <c r="L6723" t="s">
        <v>31</v>
      </c>
      <c r="M6723">
        <v>799</v>
      </c>
      <c r="N6723">
        <v>12</v>
      </c>
      <c r="O6723">
        <v>508</v>
      </c>
      <c r="P6723">
        <v>2</v>
      </c>
      <c r="Q6723">
        <v>0</v>
      </c>
      <c r="R6723">
        <v>3</v>
      </c>
      <c r="S6723" t="s">
        <v>244</v>
      </c>
      <c r="T6723" t="s">
        <v>31</v>
      </c>
      <c r="W6723">
        <v>9588</v>
      </c>
      <c r="X6723" t="str">
        <f t="shared" si="420"/>
        <v>No</v>
      </c>
      <c r="Y6723" t="str">
        <f t="shared" si="421"/>
        <v>7-12 months</v>
      </c>
      <c r="Z6723" t="str">
        <f t="shared" si="422"/>
        <v>50+</v>
      </c>
      <c r="AA6723" s="8">
        <f t="shared" si="423"/>
        <v>0</v>
      </c>
    </row>
    <row r="6724" spans="1:27">
      <c r="A6724" t="s">
        <v>6899</v>
      </c>
      <c r="B6724" s="1">
        <v>46067</v>
      </c>
      <c r="C6724" s="2" t="s">
        <v>59</v>
      </c>
      <c r="D6724" t="s">
        <v>59</v>
      </c>
      <c r="E6724" t="s">
        <v>35</v>
      </c>
      <c r="F6724">
        <v>40</v>
      </c>
      <c r="G6724" t="s">
        <v>27</v>
      </c>
      <c r="H6724" t="s">
        <v>28</v>
      </c>
      <c r="I6724">
        <v>100</v>
      </c>
      <c r="J6724" t="s">
        <v>55</v>
      </c>
      <c r="K6724" t="s">
        <v>56</v>
      </c>
      <c r="L6724" t="s">
        <v>45</v>
      </c>
      <c r="M6724">
        <v>948</v>
      </c>
      <c r="N6724">
        <v>7</v>
      </c>
      <c r="O6724">
        <v>247</v>
      </c>
      <c r="P6724">
        <v>3</v>
      </c>
      <c r="Q6724">
        <v>0</v>
      </c>
      <c r="R6724">
        <v>3</v>
      </c>
      <c r="S6724" t="s">
        <v>95</v>
      </c>
      <c r="T6724" t="s">
        <v>31</v>
      </c>
      <c r="W6724">
        <v>6636</v>
      </c>
      <c r="X6724" t="str">
        <f t="shared" si="420"/>
        <v>No</v>
      </c>
      <c r="Y6724" t="str">
        <f t="shared" si="421"/>
        <v>7-12 months</v>
      </c>
      <c r="Z6724" t="str">
        <f t="shared" si="422"/>
        <v>35-49</v>
      </c>
      <c r="AA6724" s="8">
        <f t="shared" si="423"/>
        <v>0</v>
      </c>
    </row>
    <row r="6725" spans="1:27">
      <c r="A6725" t="s">
        <v>6900</v>
      </c>
      <c r="B6725" s="1">
        <v>45567</v>
      </c>
      <c r="C6725" s="2" t="s">
        <v>39</v>
      </c>
      <c r="D6725" t="s">
        <v>40</v>
      </c>
      <c r="E6725" t="s">
        <v>41</v>
      </c>
      <c r="F6725">
        <v>26</v>
      </c>
      <c r="G6725" t="s">
        <v>54</v>
      </c>
      <c r="H6725" t="s">
        <v>42</v>
      </c>
      <c r="I6725">
        <v>1000</v>
      </c>
      <c r="J6725" t="s">
        <v>55</v>
      </c>
      <c r="K6725" t="s">
        <v>30</v>
      </c>
      <c r="L6725" t="s">
        <v>31</v>
      </c>
      <c r="M6725">
        <v>1799</v>
      </c>
      <c r="N6725">
        <v>23</v>
      </c>
      <c r="O6725">
        <v>958.8</v>
      </c>
      <c r="P6725">
        <v>1</v>
      </c>
      <c r="Q6725">
        <v>1</v>
      </c>
      <c r="R6725">
        <v>4</v>
      </c>
      <c r="S6725" t="s">
        <v>117</v>
      </c>
      <c r="T6725" t="s">
        <v>31</v>
      </c>
      <c r="W6725">
        <v>41377</v>
      </c>
      <c r="X6725" t="str">
        <f t="shared" si="420"/>
        <v>No</v>
      </c>
      <c r="Y6725" t="str">
        <f t="shared" si="421"/>
        <v>13-24 months</v>
      </c>
      <c r="Z6725" t="str">
        <f t="shared" si="422"/>
        <v>25-34</v>
      </c>
      <c r="AA6725" s="8">
        <f t="shared" si="423"/>
        <v>0</v>
      </c>
    </row>
    <row r="6726" spans="1:27">
      <c r="A6726" t="s">
        <v>6901</v>
      </c>
      <c r="B6726" s="1">
        <v>45401</v>
      </c>
      <c r="C6726" s="2" t="s">
        <v>62</v>
      </c>
      <c r="D6726" t="s">
        <v>63</v>
      </c>
      <c r="E6726" t="s">
        <v>64</v>
      </c>
      <c r="F6726">
        <v>30</v>
      </c>
      <c r="G6726" t="s">
        <v>27</v>
      </c>
      <c r="H6726" t="s">
        <v>67</v>
      </c>
      <c r="I6726">
        <v>300</v>
      </c>
      <c r="J6726" t="s">
        <v>29</v>
      </c>
      <c r="K6726" t="s">
        <v>56</v>
      </c>
      <c r="L6726" t="s">
        <v>31</v>
      </c>
      <c r="M6726">
        <v>1199</v>
      </c>
      <c r="N6726">
        <v>28</v>
      </c>
      <c r="O6726">
        <v>514.70000000000005</v>
      </c>
      <c r="P6726">
        <v>3</v>
      </c>
      <c r="Q6726">
        <v>0</v>
      </c>
      <c r="R6726">
        <v>1</v>
      </c>
      <c r="T6726" t="s">
        <v>31</v>
      </c>
      <c r="W6726">
        <v>33572</v>
      </c>
      <c r="X6726" t="str">
        <f t="shared" si="420"/>
        <v>No</v>
      </c>
      <c r="Y6726" t="str">
        <f t="shared" si="421"/>
        <v>25-48 months</v>
      </c>
      <c r="Z6726" t="str">
        <f t="shared" si="422"/>
        <v>25-34</v>
      </c>
      <c r="AA6726" s="8">
        <f t="shared" si="423"/>
        <v>0</v>
      </c>
    </row>
    <row r="6727" spans="1:27">
      <c r="A6727" t="s">
        <v>6902</v>
      </c>
      <c r="B6727" s="1">
        <v>44995</v>
      </c>
      <c r="C6727" s="2" t="s">
        <v>209</v>
      </c>
      <c r="D6727" t="s">
        <v>210</v>
      </c>
      <c r="E6727" t="s">
        <v>64</v>
      </c>
      <c r="F6727">
        <v>35</v>
      </c>
      <c r="G6727" t="s">
        <v>27</v>
      </c>
      <c r="H6727" t="s">
        <v>67</v>
      </c>
      <c r="I6727">
        <v>300</v>
      </c>
      <c r="J6727" t="s">
        <v>55</v>
      </c>
      <c r="K6727" t="s">
        <v>56</v>
      </c>
      <c r="L6727" t="s">
        <v>31</v>
      </c>
      <c r="M6727">
        <v>1199</v>
      </c>
      <c r="N6727">
        <v>42</v>
      </c>
      <c r="O6727">
        <v>451.8</v>
      </c>
      <c r="P6727">
        <v>1</v>
      </c>
      <c r="Q6727">
        <v>0</v>
      </c>
      <c r="R6727">
        <v>3</v>
      </c>
      <c r="S6727" t="s">
        <v>112</v>
      </c>
      <c r="T6727" t="s">
        <v>31</v>
      </c>
      <c r="W6727">
        <v>50358</v>
      </c>
      <c r="X6727" t="str">
        <f t="shared" si="420"/>
        <v>No</v>
      </c>
      <c r="Y6727" t="str">
        <f t="shared" si="421"/>
        <v>25-48 months</v>
      </c>
      <c r="Z6727" t="str">
        <f t="shared" si="422"/>
        <v>35-49</v>
      </c>
      <c r="AA6727" s="8">
        <f t="shared" si="423"/>
        <v>0</v>
      </c>
    </row>
    <row r="6728" spans="1:27">
      <c r="A6728" t="s">
        <v>6903</v>
      </c>
      <c r="B6728" s="1">
        <v>46138</v>
      </c>
      <c r="C6728" s="2" t="s">
        <v>24</v>
      </c>
      <c r="D6728" t="s">
        <v>25</v>
      </c>
      <c r="E6728" t="s">
        <v>26</v>
      </c>
      <c r="F6728">
        <v>40</v>
      </c>
      <c r="G6728" t="s">
        <v>27</v>
      </c>
      <c r="H6728" t="s">
        <v>36</v>
      </c>
      <c r="I6728">
        <v>30</v>
      </c>
      <c r="J6728" t="s">
        <v>55</v>
      </c>
      <c r="K6728" t="s">
        <v>60</v>
      </c>
      <c r="L6728" t="s">
        <v>45</v>
      </c>
      <c r="M6728">
        <v>648</v>
      </c>
      <c r="N6728">
        <v>4</v>
      </c>
      <c r="O6728">
        <v>301.8</v>
      </c>
      <c r="P6728">
        <v>1</v>
      </c>
      <c r="Q6728">
        <v>3</v>
      </c>
      <c r="R6728">
        <v>4</v>
      </c>
      <c r="S6728" t="s">
        <v>151</v>
      </c>
      <c r="T6728" t="s">
        <v>31</v>
      </c>
      <c r="W6728">
        <v>2592</v>
      </c>
      <c r="X6728" t="str">
        <f t="shared" si="420"/>
        <v>No</v>
      </c>
      <c r="Y6728" t="str">
        <f t="shared" si="421"/>
        <v>0-6 months</v>
      </c>
      <c r="Z6728" t="str">
        <f t="shared" si="422"/>
        <v>35-49</v>
      </c>
      <c r="AA6728" s="8">
        <f t="shared" si="423"/>
        <v>0</v>
      </c>
    </row>
    <row r="6729" spans="1:27">
      <c r="A6729" t="s">
        <v>6904</v>
      </c>
      <c r="B6729" s="1">
        <v>45150</v>
      </c>
      <c r="C6729" s="2" t="s">
        <v>71</v>
      </c>
      <c r="D6729" t="s">
        <v>72</v>
      </c>
      <c r="E6729" t="s">
        <v>64</v>
      </c>
      <c r="F6729">
        <v>44</v>
      </c>
      <c r="G6729" t="s">
        <v>27</v>
      </c>
      <c r="H6729" t="s">
        <v>28</v>
      </c>
      <c r="I6729">
        <v>100</v>
      </c>
      <c r="J6729" t="s">
        <v>55</v>
      </c>
      <c r="K6729" t="s">
        <v>82</v>
      </c>
      <c r="L6729" t="s">
        <v>31</v>
      </c>
      <c r="M6729">
        <v>799</v>
      </c>
      <c r="N6729">
        <v>18</v>
      </c>
      <c r="O6729">
        <v>403.3</v>
      </c>
      <c r="P6729">
        <v>3</v>
      </c>
      <c r="Q6729">
        <v>0</v>
      </c>
      <c r="R6729">
        <v>4</v>
      </c>
      <c r="S6729" t="s">
        <v>160</v>
      </c>
      <c r="T6729" t="s">
        <v>45</v>
      </c>
      <c r="U6729" s="1">
        <v>45696</v>
      </c>
      <c r="V6729" t="s">
        <v>49</v>
      </c>
      <c r="W6729">
        <v>14382</v>
      </c>
      <c r="X6729" t="str">
        <f t="shared" si="420"/>
        <v>No</v>
      </c>
      <c r="Y6729" t="str">
        <f t="shared" si="421"/>
        <v>13-24 months</v>
      </c>
      <c r="Z6729" t="str">
        <f t="shared" si="422"/>
        <v>35-49</v>
      </c>
      <c r="AA6729" s="8">
        <f t="shared" si="423"/>
        <v>1</v>
      </c>
    </row>
    <row r="6730" spans="1:27">
      <c r="A6730" t="s">
        <v>6905</v>
      </c>
      <c r="B6730" s="1">
        <v>44850</v>
      </c>
      <c r="C6730" s="2" t="s">
        <v>47</v>
      </c>
      <c r="D6730" t="s">
        <v>48</v>
      </c>
      <c r="E6730" t="s">
        <v>26</v>
      </c>
      <c r="F6730">
        <v>35</v>
      </c>
      <c r="G6730" t="s">
        <v>54</v>
      </c>
      <c r="H6730" t="s">
        <v>42</v>
      </c>
      <c r="I6730">
        <v>1000</v>
      </c>
      <c r="J6730" t="s">
        <v>29</v>
      </c>
      <c r="K6730" t="s">
        <v>56</v>
      </c>
      <c r="L6730" t="s">
        <v>31</v>
      </c>
      <c r="M6730">
        <v>1799</v>
      </c>
      <c r="N6730">
        <v>24</v>
      </c>
      <c r="O6730">
        <v>1220.5999999999999</v>
      </c>
      <c r="P6730">
        <v>4</v>
      </c>
      <c r="Q6730">
        <v>0</v>
      </c>
      <c r="R6730">
        <v>2</v>
      </c>
      <c r="S6730" t="s">
        <v>83</v>
      </c>
      <c r="T6730" t="s">
        <v>45</v>
      </c>
      <c r="U6730" s="1">
        <v>45585</v>
      </c>
      <c r="V6730" t="s">
        <v>78</v>
      </c>
      <c r="W6730">
        <v>43176</v>
      </c>
      <c r="X6730" t="str">
        <f t="shared" si="420"/>
        <v>No</v>
      </c>
      <c r="Y6730" t="str">
        <f t="shared" si="421"/>
        <v>13-24 months</v>
      </c>
      <c r="Z6730" t="str">
        <f t="shared" si="422"/>
        <v>35-49</v>
      </c>
      <c r="AA6730" s="8">
        <f t="shared" si="423"/>
        <v>1</v>
      </c>
    </row>
    <row r="6731" spans="1:27">
      <c r="A6731" t="s">
        <v>6906</v>
      </c>
      <c r="B6731" s="1">
        <v>45594</v>
      </c>
      <c r="C6731" s="2" t="s">
        <v>71</v>
      </c>
      <c r="D6731" t="s">
        <v>72</v>
      </c>
      <c r="E6731" t="s">
        <v>64</v>
      </c>
      <c r="F6731">
        <v>40</v>
      </c>
      <c r="G6731" t="s">
        <v>54</v>
      </c>
      <c r="H6731" t="s">
        <v>28</v>
      </c>
      <c r="I6731">
        <v>100</v>
      </c>
      <c r="J6731" t="s">
        <v>43</v>
      </c>
      <c r="K6731" t="s">
        <v>56</v>
      </c>
      <c r="L6731" t="s">
        <v>45</v>
      </c>
      <c r="M6731">
        <v>948</v>
      </c>
      <c r="N6731">
        <v>22</v>
      </c>
      <c r="O6731">
        <v>510.6</v>
      </c>
      <c r="P6731">
        <v>3</v>
      </c>
      <c r="Q6731">
        <v>0</v>
      </c>
      <c r="R6731">
        <v>3</v>
      </c>
      <c r="S6731" t="s">
        <v>214</v>
      </c>
      <c r="T6731" t="s">
        <v>31</v>
      </c>
      <c r="W6731">
        <v>20856</v>
      </c>
      <c r="X6731" t="str">
        <f t="shared" si="420"/>
        <v>No</v>
      </c>
      <c r="Y6731" t="str">
        <f t="shared" si="421"/>
        <v>13-24 months</v>
      </c>
      <c r="Z6731" t="str">
        <f t="shared" si="422"/>
        <v>35-49</v>
      </c>
      <c r="AA6731" s="8">
        <f t="shared" si="423"/>
        <v>0</v>
      </c>
    </row>
    <row r="6732" spans="1:27">
      <c r="A6732" t="s">
        <v>6907</v>
      </c>
      <c r="B6732" s="1">
        <v>45554</v>
      </c>
      <c r="C6732" s="2" t="s">
        <v>71</v>
      </c>
      <c r="D6732" t="s">
        <v>72</v>
      </c>
      <c r="E6732" t="s">
        <v>64</v>
      </c>
      <c r="F6732">
        <v>41</v>
      </c>
      <c r="G6732" t="s">
        <v>54</v>
      </c>
      <c r="H6732" t="s">
        <v>28</v>
      </c>
      <c r="I6732">
        <v>100</v>
      </c>
      <c r="J6732" t="s">
        <v>29</v>
      </c>
      <c r="K6732" t="s">
        <v>30</v>
      </c>
      <c r="L6732" t="s">
        <v>31</v>
      </c>
      <c r="M6732">
        <v>799</v>
      </c>
      <c r="N6732">
        <v>23</v>
      </c>
      <c r="O6732">
        <v>430.5</v>
      </c>
      <c r="P6732">
        <v>1</v>
      </c>
      <c r="Q6732">
        <v>0</v>
      </c>
      <c r="R6732">
        <v>3</v>
      </c>
      <c r="T6732" t="s">
        <v>31</v>
      </c>
      <c r="W6732">
        <v>18377</v>
      </c>
      <c r="X6732" t="str">
        <f t="shared" si="420"/>
        <v>No</v>
      </c>
      <c r="Y6732" t="str">
        <f t="shared" si="421"/>
        <v>13-24 months</v>
      </c>
      <c r="Z6732" t="str">
        <f t="shared" si="422"/>
        <v>35-49</v>
      </c>
      <c r="AA6732" s="8">
        <f t="shared" si="423"/>
        <v>0</v>
      </c>
    </row>
    <row r="6733" spans="1:27">
      <c r="A6733" t="s">
        <v>6908</v>
      </c>
      <c r="B6733" s="1">
        <v>46204</v>
      </c>
      <c r="C6733" s="2" t="s">
        <v>74</v>
      </c>
      <c r="D6733" t="s">
        <v>74</v>
      </c>
      <c r="E6733" t="s">
        <v>35</v>
      </c>
      <c r="F6733">
        <v>25</v>
      </c>
      <c r="G6733" t="s">
        <v>54</v>
      </c>
      <c r="H6733" t="s">
        <v>36</v>
      </c>
      <c r="I6733">
        <v>30</v>
      </c>
      <c r="J6733" t="s">
        <v>55</v>
      </c>
      <c r="K6733" t="s">
        <v>30</v>
      </c>
      <c r="L6733" t="s">
        <v>45</v>
      </c>
      <c r="M6733">
        <v>648</v>
      </c>
      <c r="N6733">
        <v>1</v>
      </c>
      <c r="O6733">
        <v>272.3</v>
      </c>
      <c r="P6733">
        <v>0</v>
      </c>
      <c r="Q6733">
        <v>1</v>
      </c>
      <c r="R6733">
        <v>3</v>
      </c>
      <c r="S6733" t="s">
        <v>122</v>
      </c>
      <c r="T6733" t="s">
        <v>45</v>
      </c>
      <c r="U6733" s="1">
        <v>46237</v>
      </c>
      <c r="V6733" t="s">
        <v>97</v>
      </c>
      <c r="W6733">
        <v>648</v>
      </c>
      <c r="X6733" t="str">
        <f t="shared" si="420"/>
        <v>No</v>
      </c>
      <c r="Y6733" t="str">
        <f t="shared" si="421"/>
        <v>0-6 months</v>
      </c>
      <c r="Z6733" t="str">
        <f t="shared" si="422"/>
        <v>25-34</v>
      </c>
      <c r="AA6733" s="8">
        <f t="shared" si="423"/>
        <v>1</v>
      </c>
    </row>
    <row r="6734" spans="1:27">
      <c r="A6734" t="s">
        <v>6909</v>
      </c>
      <c r="B6734" s="1">
        <v>45377</v>
      </c>
      <c r="C6734" s="2" t="s">
        <v>51</v>
      </c>
      <c r="D6734" t="s">
        <v>52</v>
      </c>
      <c r="E6734" t="s">
        <v>53</v>
      </c>
      <c r="F6734">
        <v>24</v>
      </c>
      <c r="G6734" t="s">
        <v>54</v>
      </c>
      <c r="H6734" t="s">
        <v>28</v>
      </c>
      <c r="I6734">
        <v>100</v>
      </c>
      <c r="J6734" t="s">
        <v>29</v>
      </c>
      <c r="K6734" t="s">
        <v>60</v>
      </c>
      <c r="L6734" t="s">
        <v>31</v>
      </c>
      <c r="M6734">
        <v>799</v>
      </c>
      <c r="N6734">
        <v>29</v>
      </c>
      <c r="O6734">
        <v>245.1</v>
      </c>
      <c r="P6734">
        <v>1</v>
      </c>
      <c r="Q6734">
        <v>1</v>
      </c>
      <c r="R6734">
        <v>2</v>
      </c>
      <c r="S6734" t="s">
        <v>733</v>
      </c>
      <c r="T6734" t="s">
        <v>31</v>
      </c>
      <c r="W6734">
        <v>23171</v>
      </c>
      <c r="X6734" t="str">
        <f t="shared" si="420"/>
        <v>No</v>
      </c>
      <c r="Y6734" t="str">
        <f t="shared" si="421"/>
        <v>25-48 months</v>
      </c>
      <c r="Z6734" t="str">
        <f t="shared" si="422"/>
        <v>18-24</v>
      </c>
      <c r="AA6734" s="8">
        <f t="shared" si="423"/>
        <v>0</v>
      </c>
    </row>
    <row r="6735" spans="1:27">
      <c r="A6735" t="s">
        <v>6910</v>
      </c>
      <c r="B6735" s="1">
        <v>45275</v>
      </c>
      <c r="C6735" s="2" t="s">
        <v>71</v>
      </c>
      <c r="D6735" t="s">
        <v>72</v>
      </c>
      <c r="E6735" t="s">
        <v>64</v>
      </c>
      <c r="F6735">
        <v>31</v>
      </c>
      <c r="G6735" t="s">
        <v>54</v>
      </c>
      <c r="H6735" t="s">
        <v>28</v>
      </c>
      <c r="I6735">
        <v>100</v>
      </c>
      <c r="J6735" t="s">
        <v>29</v>
      </c>
      <c r="K6735" t="s">
        <v>60</v>
      </c>
      <c r="L6735" t="s">
        <v>31</v>
      </c>
      <c r="M6735">
        <v>799</v>
      </c>
      <c r="N6735">
        <v>33</v>
      </c>
      <c r="O6735">
        <v>318.39999999999998</v>
      </c>
      <c r="P6735">
        <v>2</v>
      </c>
      <c r="Q6735">
        <v>1</v>
      </c>
      <c r="R6735">
        <v>2</v>
      </c>
      <c r="S6735" t="s">
        <v>367</v>
      </c>
      <c r="T6735" t="s">
        <v>31</v>
      </c>
      <c r="W6735">
        <v>26367</v>
      </c>
      <c r="X6735" t="str">
        <f t="shared" si="420"/>
        <v>No</v>
      </c>
      <c r="Y6735" t="str">
        <f t="shared" si="421"/>
        <v>25-48 months</v>
      </c>
      <c r="Z6735" t="str">
        <f t="shared" si="422"/>
        <v>25-34</v>
      </c>
      <c r="AA6735" s="8">
        <f t="shared" si="423"/>
        <v>0</v>
      </c>
    </row>
    <row r="6736" spans="1:27">
      <c r="A6736" t="s">
        <v>6911</v>
      </c>
      <c r="B6736" s="1">
        <v>44687</v>
      </c>
      <c r="C6736" s="2" t="s">
        <v>24</v>
      </c>
      <c r="D6736" t="s">
        <v>25</v>
      </c>
      <c r="E6736" t="s">
        <v>26</v>
      </c>
      <c r="F6736">
        <v>66</v>
      </c>
      <c r="G6736" t="s">
        <v>27</v>
      </c>
      <c r="H6736" t="s">
        <v>42</v>
      </c>
      <c r="I6736">
        <v>1000</v>
      </c>
      <c r="J6736" t="s">
        <v>29</v>
      </c>
      <c r="K6736" t="s">
        <v>56</v>
      </c>
      <c r="L6736" t="s">
        <v>45</v>
      </c>
      <c r="M6736">
        <v>1948</v>
      </c>
      <c r="N6736">
        <v>52</v>
      </c>
      <c r="O6736">
        <v>2792.3</v>
      </c>
      <c r="P6736">
        <v>3</v>
      </c>
      <c r="Q6736">
        <v>0</v>
      </c>
      <c r="R6736">
        <v>3</v>
      </c>
      <c r="S6736" t="s">
        <v>95</v>
      </c>
      <c r="T6736" t="s">
        <v>31</v>
      </c>
      <c r="W6736">
        <v>101296</v>
      </c>
      <c r="X6736" t="str">
        <f t="shared" si="420"/>
        <v>No</v>
      </c>
      <c r="Y6736" t="str">
        <f t="shared" si="421"/>
        <v>48+ months</v>
      </c>
      <c r="Z6736" t="str">
        <f t="shared" si="422"/>
        <v>50+</v>
      </c>
      <c r="AA6736" s="8">
        <f t="shared" si="423"/>
        <v>0</v>
      </c>
    </row>
    <row r="6737" spans="1:27">
      <c r="A6737" t="s">
        <v>6912</v>
      </c>
      <c r="B6737" s="1">
        <v>45447</v>
      </c>
      <c r="C6737" s="2" t="s">
        <v>24</v>
      </c>
      <c r="D6737" t="s">
        <v>25</v>
      </c>
      <c r="E6737" t="s">
        <v>26</v>
      </c>
      <c r="F6737">
        <v>33</v>
      </c>
      <c r="G6737" t="s">
        <v>54</v>
      </c>
      <c r="H6737" t="s">
        <v>28</v>
      </c>
      <c r="I6737">
        <v>100</v>
      </c>
      <c r="J6737" t="s">
        <v>55</v>
      </c>
      <c r="K6737" t="s">
        <v>44</v>
      </c>
      <c r="L6737" t="s">
        <v>45</v>
      </c>
      <c r="M6737">
        <v>948</v>
      </c>
      <c r="N6737">
        <v>27</v>
      </c>
      <c r="O6737">
        <v>423.5</v>
      </c>
      <c r="P6737">
        <v>2</v>
      </c>
      <c r="Q6737">
        <v>1</v>
      </c>
      <c r="R6737">
        <v>4</v>
      </c>
      <c r="S6737" t="s">
        <v>130</v>
      </c>
      <c r="T6737" t="s">
        <v>31</v>
      </c>
      <c r="W6737">
        <v>25596</v>
      </c>
      <c r="X6737" t="str">
        <f t="shared" si="420"/>
        <v>No</v>
      </c>
      <c r="Y6737" t="str">
        <f t="shared" si="421"/>
        <v>25-48 months</v>
      </c>
      <c r="Z6737" t="str">
        <f t="shared" si="422"/>
        <v>25-34</v>
      </c>
      <c r="AA6737" s="8">
        <f t="shared" si="423"/>
        <v>0</v>
      </c>
    </row>
    <row r="6738" spans="1:27">
      <c r="A6738" t="s">
        <v>6913</v>
      </c>
      <c r="B6738" s="1">
        <v>45491</v>
      </c>
      <c r="C6738" s="2" t="s">
        <v>66</v>
      </c>
      <c r="D6738" t="s">
        <v>40</v>
      </c>
      <c r="E6738" t="s">
        <v>41</v>
      </c>
      <c r="F6738">
        <v>35</v>
      </c>
      <c r="G6738" t="s">
        <v>27</v>
      </c>
      <c r="H6738" t="s">
        <v>28</v>
      </c>
      <c r="I6738">
        <v>100</v>
      </c>
      <c r="J6738" t="s">
        <v>29</v>
      </c>
      <c r="K6738" t="s">
        <v>56</v>
      </c>
      <c r="L6738" t="s">
        <v>45</v>
      </c>
      <c r="M6738">
        <v>948</v>
      </c>
      <c r="N6738">
        <v>25</v>
      </c>
      <c r="O6738">
        <v>626.5</v>
      </c>
      <c r="P6738">
        <v>1</v>
      </c>
      <c r="Q6738">
        <v>0</v>
      </c>
      <c r="R6738">
        <v>4</v>
      </c>
      <c r="S6738" t="s">
        <v>37</v>
      </c>
      <c r="T6738" t="s">
        <v>31</v>
      </c>
      <c r="W6738">
        <v>23700</v>
      </c>
      <c r="X6738" t="str">
        <f t="shared" si="420"/>
        <v>No</v>
      </c>
      <c r="Y6738" t="str">
        <f t="shared" si="421"/>
        <v>25-48 months</v>
      </c>
      <c r="Z6738" t="str">
        <f t="shared" si="422"/>
        <v>35-49</v>
      </c>
      <c r="AA6738" s="8">
        <f t="shared" si="423"/>
        <v>0</v>
      </c>
    </row>
    <row r="6739" spans="1:27">
      <c r="A6739" t="s">
        <v>6914</v>
      </c>
      <c r="B6739" s="1">
        <v>46226</v>
      </c>
      <c r="C6739" s="2" t="s">
        <v>89</v>
      </c>
      <c r="D6739" t="s">
        <v>90</v>
      </c>
      <c r="E6739" t="s">
        <v>41</v>
      </c>
      <c r="F6739">
        <v>43</v>
      </c>
      <c r="G6739" t="s">
        <v>54</v>
      </c>
      <c r="H6739" t="s">
        <v>42</v>
      </c>
      <c r="I6739">
        <v>1000</v>
      </c>
      <c r="J6739" t="s">
        <v>55</v>
      </c>
      <c r="K6739" t="s">
        <v>56</v>
      </c>
      <c r="L6739" t="s">
        <v>31</v>
      </c>
      <c r="M6739">
        <v>1799</v>
      </c>
      <c r="N6739">
        <v>1</v>
      </c>
      <c r="O6739">
        <v>1874.2</v>
      </c>
      <c r="P6739">
        <v>2</v>
      </c>
      <c r="Q6739">
        <v>0</v>
      </c>
      <c r="R6739">
        <v>4</v>
      </c>
      <c r="S6739" t="s">
        <v>160</v>
      </c>
      <c r="T6739" t="s">
        <v>45</v>
      </c>
      <c r="U6739" s="1">
        <v>46262</v>
      </c>
      <c r="V6739" t="s">
        <v>92</v>
      </c>
      <c r="W6739">
        <v>1799</v>
      </c>
      <c r="X6739" t="str">
        <f t="shared" si="420"/>
        <v>No</v>
      </c>
      <c r="Y6739" t="str">
        <f t="shared" si="421"/>
        <v>0-6 months</v>
      </c>
      <c r="Z6739" t="str">
        <f t="shared" si="422"/>
        <v>35-49</v>
      </c>
      <c r="AA6739" s="8">
        <f t="shared" si="423"/>
        <v>1</v>
      </c>
    </row>
    <row r="6740" spans="1:27">
      <c r="A6740" t="s">
        <v>6915</v>
      </c>
      <c r="B6740" s="1">
        <v>45886</v>
      </c>
      <c r="C6740" s="2" t="s">
        <v>71</v>
      </c>
      <c r="D6740" t="s">
        <v>72</v>
      </c>
      <c r="E6740" t="s">
        <v>64</v>
      </c>
      <c r="F6740">
        <v>30</v>
      </c>
      <c r="G6740" t="s">
        <v>27</v>
      </c>
      <c r="H6740" t="s">
        <v>36</v>
      </c>
      <c r="I6740">
        <v>30</v>
      </c>
      <c r="J6740" t="s">
        <v>55</v>
      </c>
      <c r="K6740" t="s">
        <v>56</v>
      </c>
      <c r="L6740" t="s">
        <v>45</v>
      </c>
      <c r="M6740">
        <v>648</v>
      </c>
      <c r="N6740">
        <v>12</v>
      </c>
      <c r="O6740">
        <v>241.6</v>
      </c>
      <c r="P6740">
        <v>1</v>
      </c>
      <c r="Q6740">
        <v>0</v>
      </c>
      <c r="R6740">
        <v>2</v>
      </c>
      <c r="S6740" t="s">
        <v>83</v>
      </c>
      <c r="T6740" t="s">
        <v>31</v>
      </c>
      <c r="W6740">
        <v>7776</v>
      </c>
      <c r="X6740" t="str">
        <f t="shared" si="420"/>
        <v>No</v>
      </c>
      <c r="Y6740" t="str">
        <f t="shared" si="421"/>
        <v>7-12 months</v>
      </c>
      <c r="Z6740" t="str">
        <f t="shared" si="422"/>
        <v>25-34</v>
      </c>
      <c r="AA6740" s="8">
        <f t="shared" si="423"/>
        <v>0</v>
      </c>
    </row>
    <row r="6741" spans="1:27">
      <c r="A6741" t="s">
        <v>6916</v>
      </c>
      <c r="B6741" s="1">
        <v>46243</v>
      </c>
      <c r="C6741" s="2" t="s">
        <v>62</v>
      </c>
      <c r="D6741" t="s">
        <v>63</v>
      </c>
      <c r="E6741" t="s">
        <v>64</v>
      </c>
      <c r="F6741">
        <v>21</v>
      </c>
      <c r="G6741" t="s">
        <v>27</v>
      </c>
      <c r="H6741" t="s">
        <v>36</v>
      </c>
      <c r="I6741">
        <v>30</v>
      </c>
      <c r="J6741" t="s">
        <v>55</v>
      </c>
      <c r="K6741" t="s">
        <v>44</v>
      </c>
      <c r="L6741" t="s">
        <v>31</v>
      </c>
      <c r="M6741">
        <v>499</v>
      </c>
      <c r="N6741">
        <v>1</v>
      </c>
      <c r="O6741">
        <v>178.4</v>
      </c>
      <c r="P6741">
        <v>0</v>
      </c>
      <c r="Q6741">
        <v>1</v>
      </c>
      <c r="R6741">
        <v>3</v>
      </c>
      <c r="S6741" t="s">
        <v>86</v>
      </c>
      <c r="T6741" t="s">
        <v>45</v>
      </c>
      <c r="U6741" s="1">
        <v>46264</v>
      </c>
      <c r="V6741" t="s">
        <v>69</v>
      </c>
      <c r="W6741">
        <v>499</v>
      </c>
      <c r="X6741" t="str">
        <f t="shared" si="420"/>
        <v>No</v>
      </c>
      <c r="Y6741" t="str">
        <f t="shared" si="421"/>
        <v>0-6 months</v>
      </c>
      <c r="Z6741" t="str">
        <f t="shared" si="422"/>
        <v>18-24</v>
      </c>
      <c r="AA6741" s="8">
        <f t="shared" si="423"/>
        <v>1</v>
      </c>
    </row>
    <row r="6742" spans="1:27">
      <c r="A6742" t="s">
        <v>6917</v>
      </c>
      <c r="B6742" s="1">
        <v>46222</v>
      </c>
      <c r="C6742" s="2" t="s">
        <v>24</v>
      </c>
      <c r="D6742" t="s">
        <v>25</v>
      </c>
      <c r="E6742" t="s">
        <v>26</v>
      </c>
      <c r="F6742">
        <v>43</v>
      </c>
      <c r="G6742" t="s">
        <v>27</v>
      </c>
      <c r="H6742" t="s">
        <v>36</v>
      </c>
      <c r="I6742">
        <v>30</v>
      </c>
      <c r="J6742" t="s">
        <v>43</v>
      </c>
      <c r="K6742" t="s">
        <v>30</v>
      </c>
      <c r="L6742" t="s">
        <v>45</v>
      </c>
      <c r="M6742">
        <v>648</v>
      </c>
      <c r="N6742">
        <v>1</v>
      </c>
      <c r="O6742">
        <v>207.6</v>
      </c>
      <c r="P6742">
        <v>1</v>
      </c>
      <c r="Q6742">
        <v>0</v>
      </c>
      <c r="R6742">
        <v>3</v>
      </c>
      <c r="S6742" t="s">
        <v>244</v>
      </c>
      <c r="T6742" t="s">
        <v>31</v>
      </c>
      <c r="W6742">
        <v>648</v>
      </c>
      <c r="X6742" t="str">
        <f t="shared" si="420"/>
        <v>No</v>
      </c>
      <c r="Y6742" t="str">
        <f t="shared" si="421"/>
        <v>0-6 months</v>
      </c>
      <c r="Z6742" t="str">
        <f t="shared" si="422"/>
        <v>35-49</v>
      </c>
      <c r="AA6742" s="8">
        <f t="shared" si="423"/>
        <v>0</v>
      </c>
    </row>
    <row r="6743" spans="1:27">
      <c r="A6743" t="s">
        <v>6918</v>
      </c>
      <c r="B6743" s="1">
        <v>45630</v>
      </c>
      <c r="C6743" s="2" t="s">
        <v>183</v>
      </c>
      <c r="D6743" t="s">
        <v>184</v>
      </c>
      <c r="E6743" t="s">
        <v>26</v>
      </c>
      <c r="F6743">
        <v>51</v>
      </c>
      <c r="G6743" t="s">
        <v>27</v>
      </c>
      <c r="H6743" t="s">
        <v>36</v>
      </c>
      <c r="I6743">
        <v>30</v>
      </c>
      <c r="J6743" t="s">
        <v>55</v>
      </c>
      <c r="K6743" t="s">
        <v>44</v>
      </c>
      <c r="L6743" t="s">
        <v>31</v>
      </c>
      <c r="M6743">
        <v>499</v>
      </c>
      <c r="N6743">
        <v>21</v>
      </c>
      <c r="O6743">
        <v>327.7</v>
      </c>
      <c r="P6743">
        <v>1</v>
      </c>
      <c r="Q6743">
        <v>0</v>
      </c>
      <c r="R6743">
        <v>4</v>
      </c>
      <c r="S6743" t="s">
        <v>107</v>
      </c>
      <c r="T6743" t="s">
        <v>31</v>
      </c>
      <c r="W6743">
        <v>10479</v>
      </c>
      <c r="X6743" t="str">
        <f t="shared" si="420"/>
        <v>No</v>
      </c>
      <c r="Y6743" t="str">
        <f t="shared" si="421"/>
        <v>13-24 months</v>
      </c>
      <c r="Z6743" t="str">
        <f t="shared" si="422"/>
        <v>50+</v>
      </c>
      <c r="AA6743" s="8">
        <f t="shared" si="423"/>
        <v>0</v>
      </c>
    </row>
    <row r="6744" spans="1:27">
      <c r="A6744" t="s">
        <v>6919</v>
      </c>
      <c r="B6744" s="1">
        <v>45636</v>
      </c>
      <c r="C6744" s="2" t="s">
        <v>89</v>
      </c>
      <c r="D6744" t="s">
        <v>90</v>
      </c>
      <c r="E6744" t="s">
        <v>41</v>
      </c>
      <c r="F6744">
        <v>42</v>
      </c>
      <c r="G6744" t="s">
        <v>54</v>
      </c>
      <c r="H6744" t="s">
        <v>28</v>
      </c>
      <c r="I6744">
        <v>100</v>
      </c>
      <c r="J6744" t="s">
        <v>55</v>
      </c>
      <c r="K6744" t="s">
        <v>60</v>
      </c>
      <c r="L6744" t="s">
        <v>31</v>
      </c>
      <c r="M6744">
        <v>799</v>
      </c>
      <c r="N6744">
        <v>21</v>
      </c>
      <c r="O6744">
        <v>417.6</v>
      </c>
      <c r="P6744">
        <v>2</v>
      </c>
      <c r="Q6744">
        <v>1</v>
      </c>
      <c r="R6744">
        <v>3</v>
      </c>
      <c r="T6744" t="s">
        <v>31</v>
      </c>
      <c r="W6744">
        <v>16779</v>
      </c>
      <c r="X6744" t="str">
        <f t="shared" si="420"/>
        <v>No</v>
      </c>
      <c r="Y6744" t="str">
        <f t="shared" si="421"/>
        <v>13-24 months</v>
      </c>
      <c r="Z6744" t="str">
        <f t="shared" si="422"/>
        <v>35-49</v>
      </c>
      <c r="AA6744" s="8">
        <f t="shared" si="423"/>
        <v>0</v>
      </c>
    </row>
    <row r="6745" spans="1:27">
      <c r="A6745" t="s">
        <v>6920</v>
      </c>
      <c r="B6745" s="1">
        <v>45473</v>
      </c>
      <c r="C6745" s="2" t="s">
        <v>74</v>
      </c>
      <c r="D6745" t="s">
        <v>74</v>
      </c>
      <c r="E6745" t="s">
        <v>35</v>
      </c>
      <c r="F6745">
        <v>37</v>
      </c>
      <c r="G6745" t="s">
        <v>54</v>
      </c>
      <c r="H6745" t="s">
        <v>28</v>
      </c>
      <c r="I6745">
        <v>100</v>
      </c>
      <c r="J6745" t="s">
        <v>55</v>
      </c>
      <c r="K6745" t="s">
        <v>60</v>
      </c>
      <c r="L6745" t="s">
        <v>31</v>
      </c>
      <c r="M6745">
        <v>799</v>
      </c>
      <c r="N6745">
        <v>23</v>
      </c>
      <c r="O6745">
        <v>446</v>
      </c>
      <c r="P6745">
        <v>1</v>
      </c>
      <c r="Q6745">
        <v>2</v>
      </c>
      <c r="R6745">
        <v>3</v>
      </c>
      <c r="S6745" t="s">
        <v>214</v>
      </c>
      <c r="T6745" t="s">
        <v>45</v>
      </c>
      <c r="U6745" s="1">
        <v>46187</v>
      </c>
      <c r="V6745" t="s">
        <v>49</v>
      </c>
      <c r="W6745">
        <v>18377</v>
      </c>
      <c r="X6745" t="str">
        <f t="shared" si="420"/>
        <v>No</v>
      </c>
      <c r="Y6745" t="str">
        <f t="shared" si="421"/>
        <v>13-24 months</v>
      </c>
      <c r="Z6745" t="str">
        <f t="shared" si="422"/>
        <v>35-49</v>
      </c>
      <c r="AA6745" s="8">
        <f t="shared" si="423"/>
        <v>1</v>
      </c>
    </row>
    <row r="6746" spans="1:27">
      <c r="A6746" t="s">
        <v>6921</v>
      </c>
      <c r="B6746" s="1">
        <v>45496</v>
      </c>
      <c r="C6746" s="2" t="s">
        <v>209</v>
      </c>
      <c r="D6746" t="s">
        <v>210</v>
      </c>
      <c r="E6746" t="s">
        <v>64</v>
      </c>
      <c r="F6746">
        <v>35</v>
      </c>
      <c r="G6746" t="s">
        <v>54</v>
      </c>
      <c r="H6746" t="s">
        <v>36</v>
      </c>
      <c r="I6746">
        <v>30</v>
      </c>
      <c r="J6746" t="s">
        <v>55</v>
      </c>
      <c r="K6746" t="s">
        <v>56</v>
      </c>
      <c r="L6746" t="s">
        <v>45</v>
      </c>
      <c r="M6746">
        <v>648</v>
      </c>
      <c r="N6746">
        <v>25</v>
      </c>
      <c r="O6746">
        <v>409.7</v>
      </c>
      <c r="P6746">
        <v>1</v>
      </c>
      <c r="Q6746">
        <v>1</v>
      </c>
      <c r="R6746">
        <v>4</v>
      </c>
      <c r="S6746" t="s">
        <v>160</v>
      </c>
      <c r="T6746" t="s">
        <v>31</v>
      </c>
      <c r="W6746">
        <v>16200</v>
      </c>
      <c r="X6746" t="str">
        <f t="shared" si="420"/>
        <v>No</v>
      </c>
      <c r="Y6746" t="str">
        <f t="shared" si="421"/>
        <v>25-48 months</v>
      </c>
      <c r="Z6746" t="str">
        <f t="shared" si="422"/>
        <v>35-49</v>
      </c>
      <c r="AA6746" s="8">
        <f t="shared" si="423"/>
        <v>0</v>
      </c>
    </row>
    <row r="6747" spans="1:27">
      <c r="A6747" t="s">
        <v>6922</v>
      </c>
      <c r="B6747" s="1">
        <v>45079</v>
      </c>
      <c r="C6747" s="2" t="s">
        <v>66</v>
      </c>
      <c r="D6747" t="s">
        <v>40</v>
      </c>
      <c r="E6747" t="s">
        <v>41</v>
      </c>
      <c r="F6747">
        <v>43</v>
      </c>
      <c r="G6747" t="s">
        <v>27</v>
      </c>
      <c r="H6747" t="s">
        <v>67</v>
      </c>
      <c r="I6747">
        <v>300</v>
      </c>
      <c r="J6747" t="s">
        <v>43</v>
      </c>
      <c r="K6747" t="s">
        <v>30</v>
      </c>
      <c r="L6747" t="s">
        <v>31</v>
      </c>
      <c r="M6747">
        <v>1199</v>
      </c>
      <c r="N6747">
        <v>39</v>
      </c>
      <c r="O6747">
        <v>500.4</v>
      </c>
      <c r="P6747">
        <v>1</v>
      </c>
      <c r="Q6747">
        <v>0</v>
      </c>
      <c r="R6747">
        <v>3</v>
      </c>
      <c r="S6747" t="s">
        <v>214</v>
      </c>
      <c r="T6747" t="s">
        <v>31</v>
      </c>
      <c r="W6747">
        <v>46761</v>
      </c>
      <c r="X6747" t="str">
        <f t="shared" si="420"/>
        <v>No</v>
      </c>
      <c r="Y6747" t="str">
        <f t="shared" si="421"/>
        <v>25-48 months</v>
      </c>
      <c r="Z6747" t="str">
        <f t="shared" si="422"/>
        <v>35-49</v>
      </c>
      <c r="AA6747" s="8">
        <f t="shared" si="423"/>
        <v>0</v>
      </c>
    </row>
    <row r="6748" spans="1:27">
      <c r="A6748" t="s">
        <v>6923</v>
      </c>
      <c r="B6748" s="1">
        <v>46161</v>
      </c>
      <c r="C6748" s="2" t="s">
        <v>146</v>
      </c>
      <c r="D6748" t="s">
        <v>147</v>
      </c>
      <c r="E6748" t="s">
        <v>26</v>
      </c>
      <c r="F6748">
        <v>37</v>
      </c>
      <c r="G6748" t="s">
        <v>27</v>
      </c>
      <c r="H6748" t="s">
        <v>67</v>
      </c>
      <c r="I6748">
        <v>300</v>
      </c>
      <c r="J6748" t="s">
        <v>29</v>
      </c>
      <c r="K6748" t="s">
        <v>60</v>
      </c>
      <c r="L6748" t="s">
        <v>45</v>
      </c>
      <c r="M6748">
        <v>1348</v>
      </c>
      <c r="N6748">
        <v>3</v>
      </c>
      <c r="O6748">
        <v>826</v>
      </c>
      <c r="P6748">
        <v>1</v>
      </c>
      <c r="Q6748">
        <v>1</v>
      </c>
      <c r="R6748">
        <v>5</v>
      </c>
      <c r="S6748" t="s">
        <v>181</v>
      </c>
      <c r="T6748" t="s">
        <v>31</v>
      </c>
      <c r="W6748">
        <v>4044</v>
      </c>
      <c r="X6748" t="str">
        <f t="shared" si="420"/>
        <v>No</v>
      </c>
      <c r="Y6748" t="str">
        <f t="shared" si="421"/>
        <v>0-6 months</v>
      </c>
      <c r="Z6748" t="str">
        <f t="shared" si="422"/>
        <v>35-49</v>
      </c>
      <c r="AA6748" s="8">
        <f t="shared" si="423"/>
        <v>0</v>
      </c>
    </row>
    <row r="6749" spans="1:27">
      <c r="A6749" t="s">
        <v>6924</v>
      </c>
      <c r="B6749" s="1">
        <v>46153</v>
      </c>
      <c r="C6749" s="2" t="s">
        <v>59</v>
      </c>
      <c r="D6749" t="s">
        <v>59</v>
      </c>
      <c r="E6749" t="s">
        <v>35</v>
      </c>
      <c r="F6749">
        <v>19</v>
      </c>
      <c r="G6749" t="s">
        <v>54</v>
      </c>
      <c r="H6749" t="s">
        <v>67</v>
      </c>
      <c r="I6749">
        <v>300</v>
      </c>
      <c r="J6749" t="s">
        <v>55</v>
      </c>
      <c r="K6749" t="s">
        <v>30</v>
      </c>
      <c r="L6749" t="s">
        <v>31</v>
      </c>
      <c r="M6749">
        <v>1199</v>
      </c>
      <c r="N6749">
        <v>4</v>
      </c>
      <c r="O6749">
        <v>604.1</v>
      </c>
      <c r="P6749">
        <v>1</v>
      </c>
      <c r="Q6749">
        <v>0</v>
      </c>
      <c r="R6749">
        <v>4</v>
      </c>
      <c r="S6749" t="s">
        <v>37</v>
      </c>
      <c r="T6749" t="s">
        <v>31</v>
      </c>
      <c r="W6749">
        <v>4796</v>
      </c>
      <c r="X6749" t="str">
        <f t="shared" si="420"/>
        <v>No</v>
      </c>
      <c r="Y6749" t="str">
        <f t="shared" si="421"/>
        <v>0-6 months</v>
      </c>
      <c r="Z6749" t="str">
        <f t="shared" si="422"/>
        <v>18-24</v>
      </c>
      <c r="AA6749" s="8">
        <f t="shared" si="423"/>
        <v>0</v>
      </c>
    </row>
    <row r="6750" spans="1:27">
      <c r="A6750" t="s">
        <v>6925</v>
      </c>
      <c r="B6750" s="1">
        <v>44666</v>
      </c>
      <c r="C6750" s="2" t="s">
        <v>66</v>
      </c>
      <c r="D6750" t="s">
        <v>40</v>
      </c>
      <c r="E6750" t="s">
        <v>41</v>
      </c>
      <c r="F6750">
        <v>35</v>
      </c>
      <c r="G6750" t="s">
        <v>54</v>
      </c>
      <c r="H6750" t="s">
        <v>67</v>
      </c>
      <c r="I6750">
        <v>300</v>
      </c>
      <c r="J6750" t="s">
        <v>43</v>
      </c>
      <c r="K6750" t="s">
        <v>60</v>
      </c>
      <c r="L6750" t="s">
        <v>45</v>
      </c>
      <c r="M6750">
        <v>1348</v>
      </c>
      <c r="N6750">
        <v>53</v>
      </c>
      <c r="O6750">
        <v>916.5</v>
      </c>
      <c r="P6750">
        <v>2</v>
      </c>
      <c r="Q6750">
        <v>2</v>
      </c>
      <c r="R6750">
        <v>3</v>
      </c>
      <c r="T6750" t="s">
        <v>31</v>
      </c>
      <c r="W6750">
        <v>71444</v>
      </c>
      <c r="X6750" t="str">
        <f t="shared" si="420"/>
        <v>No</v>
      </c>
      <c r="Y6750" t="str">
        <f t="shared" si="421"/>
        <v>48+ months</v>
      </c>
      <c r="Z6750" t="str">
        <f t="shared" si="422"/>
        <v>35-49</v>
      </c>
      <c r="AA6750" s="8">
        <f t="shared" si="423"/>
        <v>0</v>
      </c>
    </row>
    <row r="6751" spans="1:27">
      <c r="A6751" t="s">
        <v>6926</v>
      </c>
      <c r="B6751" s="1">
        <v>45951</v>
      </c>
      <c r="C6751" s="2" t="s">
        <v>62</v>
      </c>
      <c r="D6751" t="s">
        <v>63</v>
      </c>
      <c r="E6751" t="s">
        <v>64</v>
      </c>
      <c r="F6751">
        <v>32</v>
      </c>
      <c r="G6751" t="s">
        <v>27</v>
      </c>
      <c r="H6751" t="s">
        <v>42</v>
      </c>
      <c r="I6751">
        <v>1000</v>
      </c>
      <c r="J6751" t="s">
        <v>55</v>
      </c>
      <c r="K6751" t="s">
        <v>56</v>
      </c>
      <c r="L6751" t="s">
        <v>31</v>
      </c>
      <c r="M6751">
        <v>1799</v>
      </c>
      <c r="N6751">
        <v>7</v>
      </c>
      <c r="O6751">
        <v>1118.8</v>
      </c>
      <c r="P6751">
        <v>1</v>
      </c>
      <c r="Q6751">
        <v>0</v>
      </c>
      <c r="R6751">
        <v>4</v>
      </c>
      <c r="S6751" t="s">
        <v>384</v>
      </c>
      <c r="T6751" t="s">
        <v>45</v>
      </c>
      <c r="U6751" s="1">
        <v>46164</v>
      </c>
      <c r="V6751" t="s">
        <v>92</v>
      </c>
      <c r="W6751">
        <v>12593</v>
      </c>
      <c r="X6751" t="str">
        <f t="shared" si="420"/>
        <v>No</v>
      </c>
      <c r="Y6751" t="str">
        <f t="shared" si="421"/>
        <v>7-12 months</v>
      </c>
      <c r="Z6751" t="str">
        <f t="shared" si="422"/>
        <v>25-34</v>
      </c>
      <c r="AA6751" s="8">
        <f t="shared" si="423"/>
        <v>1</v>
      </c>
    </row>
    <row r="6752" spans="1:27">
      <c r="A6752" t="s">
        <v>6927</v>
      </c>
      <c r="B6752" s="1">
        <v>45472</v>
      </c>
      <c r="C6752" s="2" t="s">
        <v>59</v>
      </c>
      <c r="D6752" t="s">
        <v>59</v>
      </c>
      <c r="E6752" t="s">
        <v>35</v>
      </c>
      <c r="F6752">
        <v>49</v>
      </c>
      <c r="G6752" t="s">
        <v>27</v>
      </c>
      <c r="H6752" t="s">
        <v>42</v>
      </c>
      <c r="I6752">
        <v>1000</v>
      </c>
      <c r="J6752" t="s">
        <v>55</v>
      </c>
      <c r="K6752" t="s">
        <v>44</v>
      </c>
      <c r="L6752" t="s">
        <v>31</v>
      </c>
      <c r="M6752">
        <v>1799</v>
      </c>
      <c r="N6752">
        <v>13</v>
      </c>
      <c r="O6752">
        <v>1666.8</v>
      </c>
      <c r="P6752">
        <v>2</v>
      </c>
      <c r="Q6752">
        <v>4</v>
      </c>
      <c r="R6752">
        <v>2</v>
      </c>
      <c r="T6752" t="s">
        <v>45</v>
      </c>
      <c r="U6752" s="1">
        <v>45881</v>
      </c>
      <c r="V6752" t="s">
        <v>78</v>
      </c>
      <c r="W6752">
        <v>23387</v>
      </c>
      <c r="X6752" t="str">
        <f t="shared" si="420"/>
        <v>No</v>
      </c>
      <c r="Y6752" t="str">
        <f t="shared" si="421"/>
        <v>13-24 months</v>
      </c>
      <c r="Z6752" t="str">
        <f t="shared" si="422"/>
        <v>35-49</v>
      </c>
      <c r="AA6752" s="8">
        <f t="shared" si="423"/>
        <v>1</v>
      </c>
    </row>
    <row r="6753" spans="1:27">
      <c r="A6753" t="s">
        <v>6928</v>
      </c>
      <c r="B6753" s="1">
        <v>46224</v>
      </c>
      <c r="C6753" s="2" t="s">
        <v>39</v>
      </c>
      <c r="D6753" t="s">
        <v>40</v>
      </c>
      <c r="E6753" t="s">
        <v>41</v>
      </c>
      <c r="F6753">
        <v>52</v>
      </c>
      <c r="G6753" t="s">
        <v>54</v>
      </c>
      <c r="H6753" t="s">
        <v>36</v>
      </c>
      <c r="I6753">
        <v>30</v>
      </c>
      <c r="J6753" t="s">
        <v>29</v>
      </c>
      <c r="K6753" t="s">
        <v>44</v>
      </c>
      <c r="L6753" t="s">
        <v>31</v>
      </c>
      <c r="M6753">
        <v>499</v>
      </c>
      <c r="N6753">
        <v>1</v>
      </c>
      <c r="O6753">
        <v>169.3</v>
      </c>
      <c r="P6753">
        <v>1</v>
      </c>
      <c r="Q6753">
        <v>1</v>
      </c>
      <c r="R6753">
        <v>4</v>
      </c>
      <c r="S6753" t="s">
        <v>37</v>
      </c>
      <c r="T6753" t="s">
        <v>31</v>
      </c>
      <c r="W6753">
        <v>499</v>
      </c>
      <c r="X6753" t="str">
        <f t="shared" si="420"/>
        <v>No</v>
      </c>
      <c r="Y6753" t="str">
        <f t="shared" si="421"/>
        <v>0-6 months</v>
      </c>
      <c r="Z6753" t="str">
        <f t="shared" si="422"/>
        <v>50+</v>
      </c>
      <c r="AA6753" s="8">
        <f t="shared" si="423"/>
        <v>0</v>
      </c>
    </row>
    <row r="6754" spans="1:27">
      <c r="A6754" t="s">
        <v>6929</v>
      </c>
      <c r="B6754" s="1">
        <v>45403</v>
      </c>
      <c r="C6754" s="2" t="s">
        <v>59</v>
      </c>
      <c r="D6754" t="s">
        <v>59</v>
      </c>
      <c r="E6754" t="s">
        <v>35</v>
      </c>
      <c r="F6754">
        <v>33</v>
      </c>
      <c r="G6754" t="s">
        <v>27</v>
      </c>
      <c r="H6754" t="s">
        <v>36</v>
      </c>
      <c r="I6754">
        <v>30</v>
      </c>
      <c r="J6754" t="s">
        <v>55</v>
      </c>
      <c r="K6754" t="s">
        <v>82</v>
      </c>
      <c r="L6754" t="s">
        <v>31</v>
      </c>
      <c r="M6754">
        <v>499</v>
      </c>
      <c r="N6754">
        <v>28</v>
      </c>
      <c r="O6754">
        <v>174</v>
      </c>
      <c r="P6754">
        <v>1</v>
      </c>
      <c r="Q6754">
        <v>0</v>
      </c>
      <c r="R6754">
        <v>4</v>
      </c>
      <c r="S6754" t="s">
        <v>164</v>
      </c>
      <c r="T6754" t="s">
        <v>31</v>
      </c>
      <c r="W6754">
        <v>13972</v>
      </c>
      <c r="X6754" t="str">
        <f t="shared" si="420"/>
        <v>No</v>
      </c>
      <c r="Y6754" t="str">
        <f t="shared" si="421"/>
        <v>25-48 months</v>
      </c>
      <c r="Z6754" t="str">
        <f t="shared" si="422"/>
        <v>25-34</v>
      </c>
      <c r="AA6754" s="8">
        <f t="shared" si="423"/>
        <v>0</v>
      </c>
    </row>
    <row r="6755" spans="1:27">
      <c r="A6755" t="s">
        <v>6930</v>
      </c>
      <c r="B6755" s="1">
        <v>45091</v>
      </c>
      <c r="C6755" s="2" t="s">
        <v>24</v>
      </c>
      <c r="D6755" t="s">
        <v>25</v>
      </c>
      <c r="E6755" t="s">
        <v>26</v>
      </c>
      <c r="F6755">
        <v>27</v>
      </c>
      <c r="G6755" t="s">
        <v>54</v>
      </c>
      <c r="H6755" t="s">
        <v>42</v>
      </c>
      <c r="I6755">
        <v>1000</v>
      </c>
      <c r="J6755" t="s">
        <v>55</v>
      </c>
      <c r="K6755" t="s">
        <v>44</v>
      </c>
      <c r="L6755" t="s">
        <v>31</v>
      </c>
      <c r="M6755">
        <v>1799</v>
      </c>
      <c r="N6755">
        <v>28</v>
      </c>
      <c r="O6755">
        <v>814.3</v>
      </c>
      <c r="P6755">
        <v>1</v>
      </c>
      <c r="Q6755">
        <v>0</v>
      </c>
      <c r="R6755">
        <v>3</v>
      </c>
      <c r="S6755" t="s">
        <v>114</v>
      </c>
      <c r="T6755" t="s">
        <v>45</v>
      </c>
      <c r="U6755" s="1">
        <v>45929</v>
      </c>
      <c r="V6755" t="s">
        <v>78</v>
      </c>
      <c r="W6755">
        <v>50372</v>
      </c>
      <c r="X6755" t="str">
        <f t="shared" si="420"/>
        <v>No</v>
      </c>
      <c r="Y6755" t="str">
        <f t="shared" si="421"/>
        <v>25-48 months</v>
      </c>
      <c r="Z6755" t="str">
        <f t="shared" si="422"/>
        <v>25-34</v>
      </c>
      <c r="AA6755" s="8">
        <f t="shared" si="423"/>
        <v>1</v>
      </c>
    </row>
    <row r="6756" spans="1:27">
      <c r="A6756" t="s">
        <v>6931</v>
      </c>
      <c r="B6756" s="1">
        <v>45069</v>
      </c>
      <c r="C6756" s="2" t="s">
        <v>24</v>
      </c>
      <c r="D6756" t="s">
        <v>25</v>
      </c>
      <c r="E6756" t="s">
        <v>26</v>
      </c>
      <c r="F6756">
        <v>34</v>
      </c>
      <c r="G6756" t="s">
        <v>54</v>
      </c>
      <c r="H6756" t="s">
        <v>42</v>
      </c>
      <c r="I6756">
        <v>1000</v>
      </c>
      <c r="J6756" t="s">
        <v>29</v>
      </c>
      <c r="K6756" t="s">
        <v>30</v>
      </c>
      <c r="L6756" t="s">
        <v>31</v>
      </c>
      <c r="M6756">
        <v>1799</v>
      </c>
      <c r="N6756">
        <v>39</v>
      </c>
      <c r="O6756">
        <v>1208.9000000000001</v>
      </c>
      <c r="P6756">
        <v>2</v>
      </c>
      <c r="Q6756">
        <v>1</v>
      </c>
      <c r="R6756">
        <v>4</v>
      </c>
      <c r="S6756" t="s">
        <v>57</v>
      </c>
      <c r="T6756" t="s">
        <v>31</v>
      </c>
      <c r="W6756">
        <v>70161</v>
      </c>
      <c r="X6756" t="str">
        <f t="shared" si="420"/>
        <v>No</v>
      </c>
      <c r="Y6756" t="str">
        <f t="shared" si="421"/>
        <v>25-48 months</v>
      </c>
      <c r="Z6756" t="str">
        <f t="shared" si="422"/>
        <v>25-34</v>
      </c>
      <c r="AA6756" s="8">
        <f t="shared" si="423"/>
        <v>0</v>
      </c>
    </row>
    <row r="6757" spans="1:27">
      <c r="A6757" t="s">
        <v>6932</v>
      </c>
      <c r="B6757" s="1">
        <v>46110</v>
      </c>
      <c r="C6757" s="2" t="s">
        <v>146</v>
      </c>
      <c r="D6757" t="s">
        <v>147</v>
      </c>
      <c r="E6757" t="s">
        <v>26</v>
      </c>
      <c r="F6757">
        <v>39</v>
      </c>
      <c r="G6757" t="s">
        <v>27</v>
      </c>
      <c r="H6757" t="s">
        <v>36</v>
      </c>
      <c r="I6757">
        <v>30</v>
      </c>
      <c r="J6757" t="s">
        <v>43</v>
      </c>
      <c r="K6757" t="s">
        <v>30</v>
      </c>
      <c r="L6757" t="s">
        <v>31</v>
      </c>
      <c r="M6757">
        <v>499</v>
      </c>
      <c r="N6757">
        <v>5</v>
      </c>
      <c r="O6757">
        <v>223.2</v>
      </c>
      <c r="P6757">
        <v>0</v>
      </c>
      <c r="Q6757">
        <v>0</v>
      </c>
      <c r="R6757">
        <v>4</v>
      </c>
      <c r="S6757" t="s">
        <v>107</v>
      </c>
      <c r="T6757" t="s">
        <v>31</v>
      </c>
      <c r="W6757">
        <v>2495</v>
      </c>
      <c r="X6757" t="str">
        <f t="shared" si="420"/>
        <v>No</v>
      </c>
      <c r="Y6757" t="str">
        <f t="shared" si="421"/>
        <v>0-6 months</v>
      </c>
      <c r="Z6757" t="str">
        <f t="shared" si="422"/>
        <v>35-49</v>
      </c>
      <c r="AA6757" s="8">
        <f t="shared" si="423"/>
        <v>0</v>
      </c>
    </row>
    <row r="6758" spans="1:27">
      <c r="A6758" t="s">
        <v>6933</v>
      </c>
      <c r="B6758" s="1">
        <v>46127</v>
      </c>
      <c r="C6758" s="2" t="s">
        <v>51</v>
      </c>
      <c r="D6758" t="s">
        <v>52</v>
      </c>
      <c r="E6758" t="s">
        <v>53</v>
      </c>
      <c r="F6758">
        <v>40</v>
      </c>
      <c r="G6758" t="s">
        <v>54</v>
      </c>
      <c r="H6758" t="s">
        <v>36</v>
      </c>
      <c r="I6758">
        <v>30</v>
      </c>
      <c r="J6758" t="s">
        <v>55</v>
      </c>
      <c r="K6758" t="s">
        <v>82</v>
      </c>
      <c r="L6758" t="s">
        <v>31</v>
      </c>
      <c r="M6758">
        <v>499</v>
      </c>
      <c r="N6758">
        <v>5</v>
      </c>
      <c r="O6758">
        <v>219</v>
      </c>
      <c r="P6758">
        <v>1</v>
      </c>
      <c r="Q6758">
        <v>0</v>
      </c>
      <c r="R6758">
        <v>3</v>
      </c>
      <c r="T6758" t="s">
        <v>31</v>
      </c>
      <c r="W6758">
        <v>2495</v>
      </c>
      <c r="X6758" t="str">
        <f t="shared" si="420"/>
        <v>No</v>
      </c>
      <c r="Y6758" t="str">
        <f t="shared" si="421"/>
        <v>0-6 months</v>
      </c>
      <c r="Z6758" t="str">
        <f t="shared" si="422"/>
        <v>35-49</v>
      </c>
      <c r="AA6758" s="8">
        <f t="shared" si="423"/>
        <v>0</v>
      </c>
    </row>
    <row r="6759" spans="1:27">
      <c r="A6759" t="s">
        <v>6934</v>
      </c>
      <c r="B6759" s="1">
        <v>45169</v>
      </c>
      <c r="C6759" s="2" t="s">
        <v>183</v>
      </c>
      <c r="D6759" t="s">
        <v>184</v>
      </c>
      <c r="E6759" t="s">
        <v>26</v>
      </c>
      <c r="F6759">
        <v>25</v>
      </c>
      <c r="G6759" t="s">
        <v>54</v>
      </c>
      <c r="H6759" t="s">
        <v>67</v>
      </c>
      <c r="I6759">
        <v>300</v>
      </c>
      <c r="J6759" t="s">
        <v>43</v>
      </c>
      <c r="K6759" t="s">
        <v>56</v>
      </c>
      <c r="L6759" t="s">
        <v>31</v>
      </c>
      <c r="M6759">
        <v>1199</v>
      </c>
      <c r="N6759">
        <v>36</v>
      </c>
      <c r="O6759">
        <v>883.9</v>
      </c>
      <c r="P6759">
        <v>0</v>
      </c>
      <c r="Q6759">
        <v>0</v>
      </c>
      <c r="R6759">
        <v>5</v>
      </c>
      <c r="S6759" t="s">
        <v>37</v>
      </c>
      <c r="T6759" t="s">
        <v>31</v>
      </c>
      <c r="W6759">
        <v>43164</v>
      </c>
      <c r="X6759" t="str">
        <f t="shared" si="420"/>
        <v>No</v>
      </c>
      <c r="Y6759" t="str">
        <f t="shared" si="421"/>
        <v>25-48 months</v>
      </c>
      <c r="Z6759" t="str">
        <f t="shared" si="422"/>
        <v>25-34</v>
      </c>
      <c r="AA6759" s="8">
        <f t="shared" si="423"/>
        <v>0</v>
      </c>
    </row>
    <row r="6760" spans="1:27">
      <c r="A6760" t="s">
        <v>6935</v>
      </c>
      <c r="B6760" s="1">
        <v>45376</v>
      </c>
      <c r="C6760" s="2" t="s">
        <v>101</v>
      </c>
      <c r="D6760" t="s">
        <v>102</v>
      </c>
      <c r="E6760" t="s">
        <v>35</v>
      </c>
      <c r="F6760">
        <v>43</v>
      </c>
      <c r="G6760" t="s">
        <v>27</v>
      </c>
      <c r="H6760" t="s">
        <v>67</v>
      </c>
      <c r="I6760">
        <v>300</v>
      </c>
      <c r="J6760" t="s">
        <v>29</v>
      </c>
      <c r="K6760" t="s">
        <v>56</v>
      </c>
      <c r="L6760" t="s">
        <v>31</v>
      </c>
      <c r="M6760">
        <v>1199</v>
      </c>
      <c r="N6760">
        <v>29</v>
      </c>
      <c r="O6760">
        <v>628.6</v>
      </c>
      <c r="P6760">
        <v>1</v>
      </c>
      <c r="Q6760">
        <v>0</v>
      </c>
      <c r="R6760">
        <v>3</v>
      </c>
      <c r="S6760" t="s">
        <v>122</v>
      </c>
      <c r="T6760" t="s">
        <v>31</v>
      </c>
      <c r="W6760">
        <v>34771</v>
      </c>
      <c r="X6760" t="str">
        <f t="shared" si="420"/>
        <v>No</v>
      </c>
      <c r="Y6760" t="str">
        <f t="shared" si="421"/>
        <v>25-48 months</v>
      </c>
      <c r="Z6760" t="str">
        <f t="shared" si="422"/>
        <v>35-49</v>
      </c>
      <c r="AA6760" s="8">
        <f t="shared" si="423"/>
        <v>0</v>
      </c>
    </row>
    <row r="6761" spans="1:27">
      <c r="A6761" t="s">
        <v>6936</v>
      </c>
      <c r="B6761" s="1">
        <v>45885</v>
      </c>
      <c r="C6761" s="2" t="s">
        <v>146</v>
      </c>
      <c r="D6761" t="s">
        <v>147</v>
      </c>
      <c r="E6761" t="s">
        <v>26</v>
      </c>
      <c r="F6761">
        <v>30</v>
      </c>
      <c r="G6761" t="s">
        <v>54</v>
      </c>
      <c r="H6761" t="s">
        <v>28</v>
      </c>
      <c r="I6761">
        <v>100</v>
      </c>
      <c r="J6761" t="s">
        <v>29</v>
      </c>
      <c r="K6761" t="s">
        <v>60</v>
      </c>
      <c r="L6761" t="s">
        <v>45</v>
      </c>
      <c r="M6761">
        <v>948</v>
      </c>
      <c r="N6761">
        <v>12</v>
      </c>
      <c r="O6761">
        <v>293.3</v>
      </c>
      <c r="P6761">
        <v>1</v>
      </c>
      <c r="Q6761">
        <v>0</v>
      </c>
      <c r="R6761">
        <v>4</v>
      </c>
      <c r="T6761" t="s">
        <v>31</v>
      </c>
      <c r="W6761">
        <v>11376</v>
      </c>
      <c r="X6761" t="str">
        <f t="shared" si="420"/>
        <v>No</v>
      </c>
      <c r="Y6761" t="str">
        <f t="shared" si="421"/>
        <v>7-12 months</v>
      </c>
      <c r="Z6761" t="str">
        <f t="shared" si="422"/>
        <v>25-34</v>
      </c>
      <c r="AA6761" s="8">
        <f t="shared" si="423"/>
        <v>0</v>
      </c>
    </row>
    <row r="6762" spans="1:27">
      <c r="A6762" t="s">
        <v>6937</v>
      </c>
      <c r="B6762" s="1">
        <v>46053</v>
      </c>
      <c r="C6762" s="2" t="s">
        <v>47</v>
      </c>
      <c r="D6762" t="s">
        <v>48</v>
      </c>
      <c r="E6762" t="s">
        <v>26</v>
      </c>
      <c r="F6762">
        <v>42</v>
      </c>
      <c r="G6762" t="s">
        <v>27</v>
      </c>
      <c r="H6762" t="s">
        <v>42</v>
      </c>
      <c r="I6762">
        <v>1000</v>
      </c>
      <c r="J6762" t="s">
        <v>29</v>
      </c>
      <c r="K6762" t="s">
        <v>60</v>
      </c>
      <c r="L6762" t="s">
        <v>31</v>
      </c>
      <c r="M6762">
        <v>1799</v>
      </c>
      <c r="N6762">
        <v>7</v>
      </c>
      <c r="O6762">
        <v>691.7</v>
      </c>
      <c r="P6762">
        <v>1</v>
      </c>
      <c r="Q6762">
        <v>1</v>
      </c>
      <c r="R6762">
        <v>3</v>
      </c>
      <c r="S6762" t="s">
        <v>86</v>
      </c>
      <c r="T6762" t="s">
        <v>31</v>
      </c>
      <c r="W6762">
        <v>12593</v>
      </c>
      <c r="X6762" t="str">
        <f t="shared" si="420"/>
        <v>No</v>
      </c>
      <c r="Y6762" t="str">
        <f t="shared" si="421"/>
        <v>7-12 months</v>
      </c>
      <c r="Z6762" t="str">
        <f t="shared" si="422"/>
        <v>35-49</v>
      </c>
      <c r="AA6762" s="8">
        <f t="shared" si="423"/>
        <v>0</v>
      </c>
    </row>
    <row r="6763" spans="1:27">
      <c r="A6763" t="s">
        <v>6938</v>
      </c>
      <c r="B6763" s="1">
        <v>45247</v>
      </c>
      <c r="C6763" s="2" t="s">
        <v>59</v>
      </c>
      <c r="D6763" t="s">
        <v>59</v>
      </c>
      <c r="E6763" t="s">
        <v>35</v>
      </c>
      <c r="F6763">
        <v>40</v>
      </c>
      <c r="G6763" t="s">
        <v>54</v>
      </c>
      <c r="H6763" t="s">
        <v>67</v>
      </c>
      <c r="I6763">
        <v>300</v>
      </c>
      <c r="J6763" t="s">
        <v>55</v>
      </c>
      <c r="K6763" t="s">
        <v>30</v>
      </c>
      <c r="L6763" t="s">
        <v>45</v>
      </c>
      <c r="M6763">
        <v>1348</v>
      </c>
      <c r="N6763">
        <v>33</v>
      </c>
      <c r="O6763">
        <v>1294</v>
      </c>
      <c r="P6763">
        <v>0</v>
      </c>
      <c r="Q6763">
        <v>0</v>
      </c>
      <c r="R6763">
        <v>4</v>
      </c>
      <c r="S6763" t="s">
        <v>105</v>
      </c>
      <c r="T6763" t="s">
        <v>31</v>
      </c>
      <c r="W6763">
        <v>44484</v>
      </c>
      <c r="X6763" t="str">
        <f t="shared" si="420"/>
        <v>No</v>
      </c>
      <c r="Y6763" t="str">
        <f t="shared" si="421"/>
        <v>25-48 months</v>
      </c>
      <c r="Z6763" t="str">
        <f t="shared" si="422"/>
        <v>35-49</v>
      </c>
      <c r="AA6763" s="8">
        <f t="shared" si="423"/>
        <v>0</v>
      </c>
    </row>
    <row r="6764" spans="1:27">
      <c r="A6764" t="s">
        <v>6939</v>
      </c>
      <c r="B6764" s="1">
        <v>45881</v>
      </c>
      <c r="C6764" s="2" t="s">
        <v>39</v>
      </c>
      <c r="D6764" t="s">
        <v>40</v>
      </c>
      <c r="E6764" t="s">
        <v>41</v>
      </c>
      <c r="F6764">
        <v>18</v>
      </c>
      <c r="G6764" t="s">
        <v>54</v>
      </c>
      <c r="H6764" t="s">
        <v>67</v>
      </c>
      <c r="I6764">
        <v>300</v>
      </c>
      <c r="J6764" t="s">
        <v>43</v>
      </c>
      <c r="K6764" t="s">
        <v>56</v>
      </c>
      <c r="L6764" t="s">
        <v>45</v>
      </c>
      <c r="M6764">
        <v>1348</v>
      </c>
      <c r="N6764">
        <v>13</v>
      </c>
      <c r="O6764">
        <v>608.79999999999995</v>
      </c>
      <c r="P6764">
        <v>1</v>
      </c>
      <c r="Q6764">
        <v>0</v>
      </c>
      <c r="R6764">
        <v>4</v>
      </c>
      <c r="T6764" t="s">
        <v>31</v>
      </c>
      <c r="W6764">
        <v>17524</v>
      </c>
      <c r="X6764" t="str">
        <f t="shared" si="420"/>
        <v>No</v>
      </c>
      <c r="Y6764" t="str">
        <f t="shared" si="421"/>
        <v>13-24 months</v>
      </c>
      <c r="Z6764" t="str">
        <f t="shared" si="422"/>
        <v>18-24</v>
      </c>
      <c r="AA6764" s="8">
        <f t="shared" si="423"/>
        <v>0</v>
      </c>
    </row>
    <row r="6765" spans="1:27">
      <c r="A6765" t="s">
        <v>6940</v>
      </c>
      <c r="B6765" s="1">
        <v>46140</v>
      </c>
      <c r="C6765" s="2" t="s">
        <v>66</v>
      </c>
      <c r="D6765" t="s">
        <v>40</v>
      </c>
      <c r="E6765" t="s">
        <v>41</v>
      </c>
      <c r="F6765">
        <v>44</v>
      </c>
      <c r="G6765" t="s">
        <v>27</v>
      </c>
      <c r="H6765" t="s">
        <v>67</v>
      </c>
      <c r="I6765">
        <v>300</v>
      </c>
      <c r="J6765" t="s">
        <v>55</v>
      </c>
      <c r="K6765" t="s">
        <v>30</v>
      </c>
      <c r="L6765" t="s">
        <v>45</v>
      </c>
      <c r="M6765">
        <v>1348</v>
      </c>
      <c r="N6765">
        <v>1</v>
      </c>
      <c r="O6765">
        <v>329.4</v>
      </c>
      <c r="P6765">
        <v>0</v>
      </c>
      <c r="Q6765">
        <v>0</v>
      </c>
      <c r="R6765">
        <v>3</v>
      </c>
      <c r="S6765" t="s">
        <v>114</v>
      </c>
      <c r="T6765" t="s">
        <v>45</v>
      </c>
      <c r="U6765" s="1">
        <v>46174</v>
      </c>
      <c r="V6765" t="s">
        <v>97</v>
      </c>
      <c r="W6765">
        <v>1348</v>
      </c>
      <c r="X6765" t="str">
        <f t="shared" si="420"/>
        <v>No</v>
      </c>
      <c r="Y6765" t="str">
        <f t="shared" si="421"/>
        <v>0-6 months</v>
      </c>
      <c r="Z6765" t="str">
        <f t="shared" si="422"/>
        <v>35-49</v>
      </c>
      <c r="AA6765" s="8">
        <f t="shared" si="423"/>
        <v>1</v>
      </c>
    </row>
    <row r="6766" spans="1:27">
      <c r="A6766" t="s">
        <v>6941</v>
      </c>
      <c r="B6766" s="1">
        <v>46240</v>
      </c>
      <c r="C6766" s="2" t="s">
        <v>71</v>
      </c>
      <c r="D6766" t="s">
        <v>72</v>
      </c>
      <c r="E6766" t="s">
        <v>64</v>
      </c>
      <c r="F6766">
        <v>36</v>
      </c>
      <c r="G6766" t="s">
        <v>27</v>
      </c>
      <c r="H6766" t="s">
        <v>36</v>
      </c>
      <c r="I6766">
        <v>30</v>
      </c>
      <c r="J6766" t="s">
        <v>55</v>
      </c>
      <c r="K6766" t="s">
        <v>82</v>
      </c>
      <c r="L6766" t="s">
        <v>45</v>
      </c>
      <c r="M6766">
        <v>648</v>
      </c>
      <c r="N6766">
        <v>1</v>
      </c>
      <c r="O6766">
        <v>266.2</v>
      </c>
      <c r="P6766">
        <v>1</v>
      </c>
      <c r="Q6766">
        <v>0</v>
      </c>
      <c r="R6766">
        <v>3</v>
      </c>
      <c r="T6766" t="s">
        <v>31</v>
      </c>
      <c r="W6766">
        <v>648</v>
      </c>
      <c r="X6766" t="str">
        <f t="shared" si="420"/>
        <v>No</v>
      </c>
      <c r="Y6766" t="str">
        <f t="shared" si="421"/>
        <v>0-6 months</v>
      </c>
      <c r="Z6766" t="str">
        <f t="shared" si="422"/>
        <v>35-49</v>
      </c>
      <c r="AA6766" s="8">
        <f t="shared" si="423"/>
        <v>0</v>
      </c>
    </row>
    <row r="6767" spans="1:27">
      <c r="A6767" t="s">
        <v>6942</v>
      </c>
      <c r="B6767" s="1">
        <v>45051</v>
      </c>
      <c r="C6767" s="2" t="s">
        <v>39</v>
      </c>
      <c r="D6767" t="s">
        <v>40</v>
      </c>
      <c r="E6767" t="s">
        <v>41</v>
      </c>
      <c r="F6767">
        <v>31</v>
      </c>
      <c r="G6767" t="s">
        <v>27</v>
      </c>
      <c r="H6767" t="s">
        <v>67</v>
      </c>
      <c r="I6767">
        <v>300</v>
      </c>
      <c r="J6767" t="s">
        <v>29</v>
      </c>
      <c r="K6767" t="s">
        <v>44</v>
      </c>
      <c r="L6767" t="s">
        <v>31</v>
      </c>
      <c r="M6767">
        <v>1199</v>
      </c>
      <c r="N6767">
        <v>40</v>
      </c>
      <c r="O6767">
        <v>494.1</v>
      </c>
      <c r="P6767">
        <v>2</v>
      </c>
      <c r="Q6767">
        <v>2</v>
      </c>
      <c r="R6767">
        <v>3</v>
      </c>
      <c r="T6767" t="s">
        <v>31</v>
      </c>
      <c r="W6767">
        <v>47960</v>
      </c>
      <c r="X6767" t="str">
        <f t="shared" si="420"/>
        <v>No</v>
      </c>
      <c r="Y6767" t="str">
        <f t="shared" si="421"/>
        <v>25-48 months</v>
      </c>
      <c r="Z6767" t="str">
        <f t="shared" si="422"/>
        <v>25-34</v>
      </c>
      <c r="AA6767" s="8">
        <f t="shared" si="423"/>
        <v>0</v>
      </c>
    </row>
    <row r="6768" spans="1:27">
      <c r="A6768" t="s">
        <v>6943</v>
      </c>
      <c r="B6768" s="1">
        <v>45686</v>
      </c>
      <c r="C6768" s="2" t="s">
        <v>89</v>
      </c>
      <c r="D6768" t="s">
        <v>90</v>
      </c>
      <c r="E6768" t="s">
        <v>41</v>
      </c>
      <c r="F6768">
        <v>37</v>
      </c>
      <c r="G6768" t="s">
        <v>54</v>
      </c>
      <c r="H6768" t="s">
        <v>36</v>
      </c>
      <c r="I6768">
        <v>30</v>
      </c>
      <c r="J6768" t="s">
        <v>43</v>
      </c>
      <c r="K6768" t="s">
        <v>30</v>
      </c>
      <c r="L6768" t="s">
        <v>45</v>
      </c>
      <c r="M6768">
        <v>648</v>
      </c>
      <c r="N6768">
        <v>19</v>
      </c>
      <c r="O6768">
        <v>378.4</v>
      </c>
      <c r="P6768">
        <v>0</v>
      </c>
      <c r="Q6768">
        <v>0</v>
      </c>
      <c r="R6768">
        <v>3</v>
      </c>
      <c r="S6768" t="s">
        <v>136</v>
      </c>
      <c r="T6768" t="s">
        <v>31</v>
      </c>
      <c r="W6768">
        <v>12312</v>
      </c>
      <c r="X6768" t="str">
        <f t="shared" si="420"/>
        <v>No</v>
      </c>
      <c r="Y6768" t="str">
        <f t="shared" si="421"/>
        <v>13-24 months</v>
      </c>
      <c r="Z6768" t="str">
        <f t="shared" si="422"/>
        <v>35-49</v>
      </c>
      <c r="AA6768" s="8">
        <f t="shared" si="423"/>
        <v>0</v>
      </c>
    </row>
    <row r="6769" spans="1:27">
      <c r="A6769" t="s">
        <v>6944</v>
      </c>
      <c r="B6769" s="1">
        <v>45985</v>
      </c>
      <c r="C6769" s="2" t="s">
        <v>146</v>
      </c>
      <c r="D6769" t="s">
        <v>147</v>
      </c>
      <c r="E6769" t="s">
        <v>26</v>
      </c>
      <c r="F6769">
        <v>50</v>
      </c>
      <c r="G6769" t="s">
        <v>54</v>
      </c>
      <c r="H6769" t="s">
        <v>36</v>
      </c>
      <c r="I6769">
        <v>30</v>
      </c>
      <c r="J6769" t="s">
        <v>43</v>
      </c>
      <c r="K6769" t="s">
        <v>60</v>
      </c>
      <c r="L6769" t="s">
        <v>31</v>
      </c>
      <c r="M6769">
        <v>499</v>
      </c>
      <c r="N6769">
        <v>9</v>
      </c>
      <c r="O6769">
        <v>296.39999999999998</v>
      </c>
      <c r="P6769">
        <v>4</v>
      </c>
      <c r="Q6769">
        <v>0</v>
      </c>
      <c r="R6769">
        <v>3</v>
      </c>
      <c r="T6769" t="s">
        <v>31</v>
      </c>
      <c r="W6769">
        <v>4491</v>
      </c>
      <c r="X6769" t="str">
        <f t="shared" si="420"/>
        <v>No</v>
      </c>
      <c r="Y6769" t="str">
        <f t="shared" si="421"/>
        <v>7-12 months</v>
      </c>
      <c r="Z6769" t="str">
        <f t="shared" si="422"/>
        <v>50+</v>
      </c>
      <c r="AA6769" s="8">
        <f t="shared" si="423"/>
        <v>0</v>
      </c>
    </row>
    <row r="6770" spans="1:27">
      <c r="A6770" t="s">
        <v>6945</v>
      </c>
      <c r="B6770" s="1">
        <v>45930</v>
      </c>
      <c r="C6770" s="2" t="s">
        <v>66</v>
      </c>
      <c r="D6770" t="s">
        <v>40</v>
      </c>
      <c r="E6770" t="s">
        <v>41</v>
      </c>
      <c r="F6770">
        <v>42</v>
      </c>
      <c r="G6770" t="s">
        <v>27</v>
      </c>
      <c r="H6770" t="s">
        <v>67</v>
      </c>
      <c r="I6770">
        <v>300</v>
      </c>
      <c r="J6770" t="s">
        <v>29</v>
      </c>
      <c r="K6770" t="s">
        <v>82</v>
      </c>
      <c r="L6770" t="s">
        <v>45</v>
      </c>
      <c r="M6770">
        <v>1348</v>
      </c>
      <c r="N6770">
        <v>11</v>
      </c>
      <c r="O6770">
        <v>1458.8</v>
      </c>
      <c r="P6770">
        <v>1</v>
      </c>
      <c r="Q6770">
        <v>0</v>
      </c>
      <c r="R6770">
        <v>2</v>
      </c>
      <c r="T6770" t="s">
        <v>31</v>
      </c>
      <c r="W6770">
        <v>14828</v>
      </c>
      <c r="X6770" t="str">
        <f t="shared" si="420"/>
        <v>No</v>
      </c>
      <c r="Y6770" t="str">
        <f t="shared" si="421"/>
        <v>7-12 months</v>
      </c>
      <c r="Z6770" t="str">
        <f t="shared" si="422"/>
        <v>35-49</v>
      </c>
      <c r="AA6770" s="8">
        <f t="shared" si="423"/>
        <v>0</v>
      </c>
    </row>
    <row r="6771" spans="1:27">
      <c r="A6771" t="s">
        <v>6946</v>
      </c>
      <c r="B6771" s="1">
        <v>46134</v>
      </c>
      <c r="C6771" s="2" t="s">
        <v>51</v>
      </c>
      <c r="D6771" t="s">
        <v>52</v>
      </c>
      <c r="E6771" t="s">
        <v>53</v>
      </c>
      <c r="F6771">
        <v>57</v>
      </c>
      <c r="G6771" t="s">
        <v>54</v>
      </c>
      <c r="H6771" t="s">
        <v>28</v>
      </c>
      <c r="I6771">
        <v>100</v>
      </c>
      <c r="J6771" t="s">
        <v>55</v>
      </c>
      <c r="K6771" t="s">
        <v>60</v>
      </c>
      <c r="L6771" t="s">
        <v>31</v>
      </c>
      <c r="M6771">
        <v>799</v>
      </c>
      <c r="N6771">
        <v>4</v>
      </c>
      <c r="O6771">
        <v>288.5</v>
      </c>
      <c r="P6771">
        <v>0</v>
      </c>
      <c r="Q6771">
        <v>0</v>
      </c>
      <c r="R6771">
        <v>5</v>
      </c>
      <c r="S6771" t="s">
        <v>37</v>
      </c>
      <c r="T6771" t="s">
        <v>31</v>
      </c>
      <c r="W6771">
        <v>3196</v>
      </c>
      <c r="X6771" t="str">
        <f t="shared" si="420"/>
        <v>No</v>
      </c>
      <c r="Y6771" t="str">
        <f t="shared" si="421"/>
        <v>0-6 months</v>
      </c>
      <c r="Z6771" t="str">
        <f t="shared" si="422"/>
        <v>50+</v>
      </c>
      <c r="AA6771" s="8">
        <f t="shared" si="423"/>
        <v>0</v>
      </c>
    </row>
    <row r="6772" spans="1:27">
      <c r="A6772" t="s">
        <v>6947</v>
      </c>
      <c r="B6772" s="1">
        <v>45686</v>
      </c>
      <c r="C6772" s="2" t="s">
        <v>209</v>
      </c>
      <c r="D6772" t="s">
        <v>210</v>
      </c>
      <c r="E6772" t="s">
        <v>64</v>
      </c>
      <c r="F6772">
        <v>20</v>
      </c>
      <c r="G6772" t="s">
        <v>27</v>
      </c>
      <c r="H6772" t="s">
        <v>28</v>
      </c>
      <c r="I6772">
        <v>100</v>
      </c>
      <c r="J6772" t="s">
        <v>29</v>
      </c>
      <c r="K6772" t="s">
        <v>56</v>
      </c>
      <c r="L6772" t="s">
        <v>31</v>
      </c>
      <c r="M6772">
        <v>799</v>
      </c>
      <c r="N6772">
        <v>19</v>
      </c>
      <c r="O6772">
        <v>323.3</v>
      </c>
      <c r="P6772">
        <v>1</v>
      </c>
      <c r="Q6772">
        <v>0</v>
      </c>
      <c r="R6772">
        <v>3</v>
      </c>
      <c r="T6772" t="s">
        <v>31</v>
      </c>
      <c r="W6772">
        <v>15181</v>
      </c>
      <c r="X6772" t="str">
        <f t="shared" si="420"/>
        <v>No</v>
      </c>
      <c r="Y6772" t="str">
        <f t="shared" si="421"/>
        <v>13-24 months</v>
      </c>
      <c r="Z6772" t="str">
        <f t="shared" si="422"/>
        <v>18-24</v>
      </c>
      <c r="AA6772" s="8">
        <f t="shared" si="423"/>
        <v>0</v>
      </c>
    </row>
    <row r="6773" spans="1:27">
      <c r="A6773" t="s">
        <v>6948</v>
      </c>
      <c r="B6773" s="1">
        <v>45051</v>
      </c>
      <c r="C6773" s="2" t="s">
        <v>89</v>
      </c>
      <c r="D6773" t="s">
        <v>90</v>
      </c>
      <c r="E6773" t="s">
        <v>41</v>
      </c>
      <c r="F6773">
        <v>42</v>
      </c>
      <c r="G6773" t="s">
        <v>27</v>
      </c>
      <c r="H6773" t="s">
        <v>36</v>
      </c>
      <c r="I6773">
        <v>30</v>
      </c>
      <c r="J6773" t="s">
        <v>29</v>
      </c>
      <c r="K6773" t="s">
        <v>56</v>
      </c>
      <c r="L6773" t="s">
        <v>31</v>
      </c>
      <c r="M6773">
        <v>499</v>
      </c>
      <c r="N6773">
        <v>40</v>
      </c>
      <c r="O6773">
        <v>140.6</v>
      </c>
      <c r="P6773">
        <v>3</v>
      </c>
      <c r="Q6773">
        <v>0</v>
      </c>
      <c r="R6773">
        <v>2</v>
      </c>
      <c r="S6773" t="s">
        <v>384</v>
      </c>
      <c r="T6773" t="s">
        <v>31</v>
      </c>
      <c r="W6773">
        <v>19960</v>
      </c>
      <c r="X6773" t="str">
        <f t="shared" si="420"/>
        <v>No</v>
      </c>
      <c r="Y6773" t="str">
        <f t="shared" si="421"/>
        <v>25-48 months</v>
      </c>
      <c r="Z6773" t="str">
        <f t="shared" si="422"/>
        <v>35-49</v>
      </c>
      <c r="AA6773" s="8">
        <f t="shared" si="423"/>
        <v>0</v>
      </c>
    </row>
    <row r="6774" spans="1:27">
      <c r="A6774" t="s">
        <v>6949</v>
      </c>
      <c r="B6774" s="1">
        <v>45651</v>
      </c>
      <c r="C6774" s="2" t="s">
        <v>39</v>
      </c>
      <c r="D6774" t="s">
        <v>40</v>
      </c>
      <c r="E6774" t="s">
        <v>41</v>
      </c>
      <c r="F6774">
        <v>32</v>
      </c>
      <c r="G6774" t="s">
        <v>27</v>
      </c>
      <c r="H6774" t="s">
        <v>28</v>
      </c>
      <c r="I6774">
        <v>100</v>
      </c>
      <c r="J6774" t="s">
        <v>55</v>
      </c>
      <c r="K6774" t="s">
        <v>82</v>
      </c>
      <c r="L6774" t="s">
        <v>45</v>
      </c>
      <c r="M6774">
        <v>948</v>
      </c>
      <c r="N6774">
        <v>15</v>
      </c>
      <c r="O6774">
        <v>400.5</v>
      </c>
      <c r="P6774">
        <v>2</v>
      </c>
      <c r="Q6774">
        <v>0</v>
      </c>
      <c r="R6774">
        <v>3</v>
      </c>
      <c r="S6774" t="s">
        <v>80</v>
      </c>
      <c r="T6774" t="s">
        <v>45</v>
      </c>
      <c r="U6774" s="1">
        <v>46106</v>
      </c>
      <c r="V6774" t="s">
        <v>78</v>
      </c>
      <c r="W6774">
        <v>14220</v>
      </c>
      <c r="X6774" t="str">
        <f t="shared" si="420"/>
        <v>No</v>
      </c>
      <c r="Y6774" t="str">
        <f t="shared" si="421"/>
        <v>13-24 months</v>
      </c>
      <c r="Z6774" t="str">
        <f t="shared" si="422"/>
        <v>25-34</v>
      </c>
      <c r="AA6774" s="8">
        <f t="shared" si="423"/>
        <v>1</v>
      </c>
    </row>
    <row r="6775" spans="1:27">
      <c r="A6775" t="s">
        <v>6950</v>
      </c>
      <c r="B6775" s="1">
        <v>45555</v>
      </c>
      <c r="C6775" s="2" t="s">
        <v>59</v>
      </c>
      <c r="D6775" t="s">
        <v>59</v>
      </c>
      <c r="E6775" t="s">
        <v>35</v>
      </c>
      <c r="F6775">
        <v>51</v>
      </c>
      <c r="G6775" t="s">
        <v>54</v>
      </c>
      <c r="H6775" t="s">
        <v>28</v>
      </c>
      <c r="I6775">
        <v>100</v>
      </c>
      <c r="J6775" t="s">
        <v>55</v>
      </c>
      <c r="K6775" t="s">
        <v>60</v>
      </c>
      <c r="L6775" t="s">
        <v>31</v>
      </c>
      <c r="M6775">
        <v>799</v>
      </c>
      <c r="N6775">
        <v>23</v>
      </c>
      <c r="O6775">
        <v>283.3</v>
      </c>
      <c r="P6775">
        <v>0</v>
      </c>
      <c r="Q6775">
        <v>0</v>
      </c>
      <c r="R6775">
        <v>3</v>
      </c>
      <c r="S6775" t="s">
        <v>114</v>
      </c>
      <c r="T6775" t="s">
        <v>31</v>
      </c>
      <c r="W6775">
        <v>18377</v>
      </c>
      <c r="X6775" t="str">
        <f t="shared" si="420"/>
        <v>No</v>
      </c>
      <c r="Y6775" t="str">
        <f t="shared" si="421"/>
        <v>13-24 months</v>
      </c>
      <c r="Z6775" t="str">
        <f t="shared" si="422"/>
        <v>50+</v>
      </c>
      <c r="AA6775" s="8">
        <f t="shared" si="423"/>
        <v>0</v>
      </c>
    </row>
    <row r="6776" spans="1:27">
      <c r="A6776" t="s">
        <v>6951</v>
      </c>
      <c r="B6776" s="1">
        <v>45565</v>
      </c>
      <c r="C6776" s="2" t="s">
        <v>183</v>
      </c>
      <c r="D6776" t="s">
        <v>184</v>
      </c>
      <c r="E6776" t="s">
        <v>26</v>
      </c>
      <c r="F6776">
        <v>35</v>
      </c>
      <c r="G6776" t="s">
        <v>54</v>
      </c>
      <c r="H6776" t="s">
        <v>36</v>
      </c>
      <c r="I6776">
        <v>30</v>
      </c>
      <c r="J6776" t="s">
        <v>29</v>
      </c>
      <c r="K6776" t="s">
        <v>56</v>
      </c>
      <c r="L6776" t="s">
        <v>31</v>
      </c>
      <c r="M6776">
        <v>499</v>
      </c>
      <c r="N6776">
        <v>23</v>
      </c>
      <c r="O6776">
        <v>214.8</v>
      </c>
      <c r="P6776">
        <v>2</v>
      </c>
      <c r="Q6776">
        <v>0</v>
      </c>
      <c r="R6776">
        <v>2</v>
      </c>
      <c r="S6776" t="s">
        <v>441</v>
      </c>
      <c r="T6776" t="s">
        <v>31</v>
      </c>
      <c r="W6776">
        <v>11477</v>
      </c>
      <c r="X6776" t="str">
        <f t="shared" si="420"/>
        <v>No</v>
      </c>
      <c r="Y6776" t="str">
        <f t="shared" si="421"/>
        <v>13-24 months</v>
      </c>
      <c r="Z6776" t="str">
        <f t="shared" si="422"/>
        <v>35-49</v>
      </c>
      <c r="AA6776" s="8">
        <f t="shared" si="423"/>
        <v>0</v>
      </c>
    </row>
    <row r="6777" spans="1:27">
      <c r="A6777" t="s">
        <v>6952</v>
      </c>
      <c r="B6777" s="1">
        <v>45300</v>
      </c>
      <c r="C6777" s="2" t="s">
        <v>71</v>
      </c>
      <c r="D6777" t="s">
        <v>72</v>
      </c>
      <c r="E6777" t="s">
        <v>64</v>
      </c>
      <c r="F6777">
        <v>27</v>
      </c>
      <c r="G6777" t="s">
        <v>54</v>
      </c>
      <c r="H6777" t="s">
        <v>28</v>
      </c>
      <c r="I6777">
        <v>100</v>
      </c>
      <c r="J6777" t="s">
        <v>55</v>
      </c>
      <c r="K6777" t="s">
        <v>60</v>
      </c>
      <c r="L6777" t="s">
        <v>45</v>
      </c>
      <c r="M6777">
        <v>948</v>
      </c>
      <c r="N6777">
        <v>32</v>
      </c>
      <c r="O6777">
        <v>377.8</v>
      </c>
      <c r="P6777">
        <v>0</v>
      </c>
      <c r="Q6777">
        <v>0</v>
      </c>
      <c r="R6777">
        <v>4</v>
      </c>
      <c r="S6777" t="s">
        <v>117</v>
      </c>
      <c r="T6777" t="s">
        <v>31</v>
      </c>
      <c r="W6777">
        <v>30336</v>
      </c>
      <c r="X6777" t="str">
        <f t="shared" si="420"/>
        <v>No</v>
      </c>
      <c r="Y6777" t="str">
        <f t="shared" si="421"/>
        <v>25-48 months</v>
      </c>
      <c r="Z6777" t="str">
        <f t="shared" si="422"/>
        <v>25-34</v>
      </c>
      <c r="AA6777" s="8">
        <f t="shared" si="423"/>
        <v>0</v>
      </c>
    </row>
    <row r="6778" spans="1:27">
      <c r="A6778" t="s">
        <v>6953</v>
      </c>
      <c r="B6778" s="1">
        <v>45989</v>
      </c>
      <c r="C6778" s="2" t="s">
        <v>101</v>
      </c>
      <c r="D6778" t="s">
        <v>102</v>
      </c>
      <c r="E6778" t="s">
        <v>35</v>
      </c>
      <c r="F6778">
        <v>38</v>
      </c>
      <c r="G6778" t="s">
        <v>27</v>
      </c>
      <c r="H6778" t="s">
        <v>67</v>
      </c>
      <c r="I6778">
        <v>300</v>
      </c>
      <c r="J6778" t="s">
        <v>43</v>
      </c>
      <c r="K6778" t="s">
        <v>56</v>
      </c>
      <c r="L6778" t="s">
        <v>31</v>
      </c>
      <c r="M6778">
        <v>1199</v>
      </c>
      <c r="N6778">
        <v>9</v>
      </c>
      <c r="O6778">
        <v>585.20000000000005</v>
      </c>
      <c r="P6778">
        <v>0</v>
      </c>
      <c r="Q6778">
        <v>0</v>
      </c>
      <c r="R6778">
        <v>5</v>
      </c>
      <c r="S6778" t="s">
        <v>236</v>
      </c>
      <c r="T6778" t="s">
        <v>31</v>
      </c>
      <c r="W6778">
        <v>10791</v>
      </c>
      <c r="X6778" t="str">
        <f t="shared" si="420"/>
        <v>No</v>
      </c>
      <c r="Y6778" t="str">
        <f t="shared" si="421"/>
        <v>7-12 months</v>
      </c>
      <c r="Z6778" t="str">
        <f t="shared" si="422"/>
        <v>35-49</v>
      </c>
      <c r="AA6778" s="8">
        <f t="shared" si="423"/>
        <v>0</v>
      </c>
    </row>
    <row r="6779" spans="1:27">
      <c r="A6779" t="s">
        <v>6954</v>
      </c>
      <c r="B6779" s="1">
        <v>46161</v>
      </c>
      <c r="C6779" s="2" t="s">
        <v>101</v>
      </c>
      <c r="D6779" t="s">
        <v>102</v>
      </c>
      <c r="E6779" t="s">
        <v>35</v>
      </c>
      <c r="F6779">
        <v>52</v>
      </c>
      <c r="G6779" t="s">
        <v>27</v>
      </c>
      <c r="H6779" t="s">
        <v>28</v>
      </c>
      <c r="I6779">
        <v>100</v>
      </c>
      <c r="J6779" t="s">
        <v>29</v>
      </c>
      <c r="K6779" t="s">
        <v>82</v>
      </c>
      <c r="L6779" t="s">
        <v>31</v>
      </c>
      <c r="M6779">
        <v>799</v>
      </c>
      <c r="N6779">
        <v>3</v>
      </c>
      <c r="O6779">
        <v>613.4</v>
      </c>
      <c r="P6779">
        <v>0</v>
      </c>
      <c r="Q6779">
        <v>0</v>
      </c>
      <c r="R6779">
        <v>5</v>
      </c>
      <c r="S6779" t="s">
        <v>124</v>
      </c>
      <c r="T6779" t="s">
        <v>45</v>
      </c>
      <c r="U6779" s="1">
        <v>46245</v>
      </c>
      <c r="V6779" t="s">
        <v>69</v>
      </c>
      <c r="W6779">
        <v>2397</v>
      </c>
      <c r="X6779" t="str">
        <f t="shared" si="420"/>
        <v>No</v>
      </c>
      <c r="Y6779" t="str">
        <f t="shared" si="421"/>
        <v>0-6 months</v>
      </c>
      <c r="Z6779" t="str">
        <f t="shared" si="422"/>
        <v>50+</v>
      </c>
      <c r="AA6779" s="8">
        <f t="shared" si="423"/>
        <v>1</v>
      </c>
    </row>
    <row r="6780" spans="1:27">
      <c r="A6780" t="s">
        <v>6955</v>
      </c>
      <c r="B6780" s="1">
        <v>45771</v>
      </c>
      <c r="C6780" s="2" t="s">
        <v>39</v>
      </c>
      <c r="D6780" t="s">
        <v>40</v>
      </c>
      <c r="E6780" t="s">
        <v>41</v>
      </c>
      <c r="F6780">
        <v>23</v>
      </c>
      <c r="G6780" t="s">
        <v>27</v>
      </c>
      <c r="H6780" t="s">
        <v>28</v>
      </c>
      <c r="I6780">
        <v>100</v>
      </c>
      <c r="J6780" t="s">
        <v>55</v>
      </c>
      <c r="K6780" t="s">
        <v>56</v>
      </c>
      <c r="L6780" t="s">
        <v>45</v>
      </c>
      <c r="M6780">
        <v>948</v>
      </c>
      <c r="N6780">
        <v>7</v>
      </c>
      <c r="O6780">
        <v>446.5</v>
      </c>
      <c r="P6780">
        <v>1</v>
      </c>
      <c r="Q6780">
        <v>1</v>
      </c>
      <c r="R6780">
        <v>2</v>
      </c>
      <c r="T6780" t="s">
        <v>45</v>
      </c>
      <c r="U6780" s="1">
        <v>45992</v>
      </c>
      <c r="V6780" t="s">
        <v>78</v>
      </c>
      <c r="W6780">
        <v>6636</v>
      </c>
      <c r="X6780" t="str">
        <f t="shared" si="420"/>
        <v>No</v>
      </c>
      <c r="Y6780" t="str">
        <f t="shared" si="421"/>
        <v>7-12 months</v>
      </c>
      <c r="Z6780" t="str">
        <f t="shared" si="422"/>
        <v>18-24</v>
      </c>
      <c r="AA6780" s="8">
        <f t="shared" si="423"/>
        <v>1</v>
      </c>
    </row>
    <row r="6781" spans="1:27">
      <c r="A6781" t="s">
        <v>6956</v>
      </c>
      <c r="B6781" s="1">
        <v>45585</v>
      </c>
      <c r="C6781" s="2" t="s">
        <v>74</v>
      </c>
      <c r="D6781" t="s">
        <v>74</v>
      </c>
      <c r="E6781" t="s">
        <v>35</v>
      </c>
      <c r="F6781">
        <v>37</v>
      </c>
      <c r="G6781" t="s">
        <v>54</v>
      </c>
      <c r="H6781" t="s">
        <v>67</v>
      </c>
      <c r="I6781">
        <v>300</v>
      </c>
      <c r="J6781" t="s">
        <v>29</v>
      </c>
      <c r="K6781" t="s">
        <v>56</v>
      </c>
      <c r="L6781" t="s">
        <v>31</v>
      </c>
      <c r="M6781">
        <v>1199</v>
      </c>
      <c r="N6781">
        <v>22</v>
      </c>
      <c r="O6781">
        <v>780</v>
      </c>
      <c r="P6781">
        <v>2</v>
      </c>
      <c r="Q6781">
        <v>0</v>
      </c>
      <c r="R6781">
        <v>4</v>
      </c>
      <c r="S6781" t="s">
        <v>236</v>
      </c>
      <c r="T6781" t="s">
        <v>31</v>
      </c>
      <c r="W6781">
        <v>26378</v>
      </c>
      <c r="X6781" t="str">
        <f t="shared" si="420"/>
        <v>No</v>
      </c>
      <c r="Y6781" t="str">
        <f t="shared" si="421"/>
        <v>13-24 months</v>
      </c>
      <c r="Z6781" t="str">
        <f t="shared" si="422"/>
        <v>35-49</v>
      </c>
      <c r="AA6781" s="8">
        <f t="shared" si="423"/>
        <v>0</v>
      </c>
    </row>
    <row r="6782" spans="1:27">
      <c r="A6782" t="s">
        <v>6957</v>
      </c>
      <c r="B6782" s="1">
        <v>45140</v>
      </c>
      <c r="C6782" s="2" t="s">
        <v>183</v>
      </c>
      <c r="D6782" t="s">
        <v>184</v>
      </c>
      <c r="E6782" t="s">
        <v>26</v>
      </c>
      <c r="F6782">
        <v>18</v>
      </c>
      <c r="G6782" t="s">
        <v>27</v>
      </c>
      <c r="H6782" t="s">
        <v>36</v>
      </c>
      <c r="I6782">
        <v>30</v>
      </c>
      <c r="J6782" t="s">
        <v>55</v>
      </c>
      <c r="K6782" t="s">
        <v>60</v>
      </c>
      <c r="L6782" t="s">
        <v>45</v>
      </c>
      <c r="M6782">
        <v>648</v>
      </c>
      <c r="N6782">
        <v>34</v>
      </c>
      <c r="O6782">
        <v>233.2</v>
      </c>
      <c r="P6782">
        <v>4</v>
      </c>
      <c r="Q6782">
        <v>0</v>
      </c>
      <c r="R6782">
        <v>2</v>
      </c>
      <c r="S6782" t="s">
        <v>333</v>
      </c>
      <c r="T6782" t="s">
        <v>45</v>
      </c>
      <c r="U6782" s="1">
        <v>46169</v>
      </c>
      <c r="V6782" t="s">
        <v>97</v>
      </c>
      <c r="W6782">
        <v>22032</v>
      </c>
      <c r="X6782" t="str">
        <f t="shared" si="420"/>
        <v>No</v>
      </c>
      <c r="Y6782" t="str">
        <f t="shared" si="421"/>
        <v>25-48 months</v>
      </c>
      <c r="Z6782" t="str">
        <f t="shared" si="422"/>
        <v>18-24</v>
      </c>
      <c r="AA6782" s="8">
        <f t="shared" si="423"/>
        <v>1</v>
      </c>
    </row>
    <row r="6783" spans="1:27">
      <c r="A6783" t="s">
        <v>6958</v>
      </c>
      <c r="B6783" s="1">
        <v>46044</v>
      </c>
      <c r="C6783" s="2" t="s">
        <v>71</v>
      </c>
      <c r="D6783" t="s">
        <v>72</v>
      </c>
      <c r="E6783" t="s">
        <v>64</v>
      </c>
      <c r="F6783">
        <v>28</v>
      </c>
      <c r="G6783" t="s">
        <v>54</v>
      </c>
      <c r="H6783" t="s">
        <v>36</v>
      </c>
      <c r="I6783">
        <v>30</v>
      </c>
      <c r="J6783" t="s">
        <v>29</v>
      </c>
      <c r="K6783" t="s">
        <v>30</v>
      </c>
      <c r="L6783" t="s">
        <v>31</v>
      </c>
      <c r="M6783">
        <v>499</v>
      </c>
      <c r="N6783">
        <v>7</v>
      </c>
      <c r="O6783">
        <v>263.3</v>
      </c>
      <c r="P6783">
        <v>0</v>
      </c>
      <c r="Q6783">
        <v>2</v>
      </c>
      <c r="R6783">
        <v>4</v>
      </c>
      <c r="S6783" t="s">
        <v>37</v>
      </c>
      <c r="T6783" t="s">
        <v>31</v>
      </c>
      <c r="W6783">
        <v>3493</v>
      </c>
      <c r="X6783" t="str">
        <f t="shared" si="420"/>
        <v>No</v>
      </c>
      <c r="Y6783" t="str">
        <f t="shared" si="421"/>
        <v>7-12 months</v>
      </c>
      <c r="Z6783" t="str">
        <f t="shared" si="422"/>
        <v>25-34</v>
      </c>
      <c r="AA6783" s="8">
        <f t="shared" si="423"/>
        <v>0</v>
      </c>
    </row>
    <row r="6784" spans="1:27">
      <c r="A6784" t="s">
        <v>6959</v>
      </c>
      <c r="B6784" s="1">
        <v>46017</v>
      </c>
      <c r="C6784" s="2" t="s">
        <v>146</v>
      </c>
      <c r="D6784" t="s">
        <v>147</v>
      </c>
      <c r="E6784" t="s">
        <v>26</v>
      </c>
      <c r="F6784">
        <v>39</v>
      </c>
      <c r="G6784" t="s">
        <v>27</v>
      </c>
      <c r="H6784" t="s">
        <v>42</v>
      </c>
      <c r="I6784">
        <v>1000</v>
      </c>
      <c r="J6784" t="s">
        <v>55</v>
      </c>
      <c r="K6784" t="s">
        <v>82</v>
      </c>
      <c r="L6784" t="s">
        <v>31</v>
      </c>
      <c r="M6784">
        <v>1799</v>
      </c>
      <c r="N6784">
        <v>6</v>
      </c>
      <c r="O6784">
        <v>1343.6</v>
      </c>
      <c r="P6784">
        <v>0</v>
      </c>
      <c r="Q6784">
        <v>0</v>
      </c>
      <c r="R6784">
        <v>4</v>
      </c>
      <c r="S6784" t="s">
        <v>126</v>
      </c>
      <c r="T6784" t="s">
        <v>45</v>
      </c>
      <c r="U6784" s="1">
        <v>46198</v>
      </c>
      <c r="V6784" t="s">
        <v>69</v>
      </c>
      <c r="W6784">
        <v>10794</v>
      </c>
      <c r="X6784" t="str">
        <f t="shared" si="420"/>
        <v>No</v>
      </c>
      <c r="Y6784" t="str">
        <f t="shared" si="421"/>
        <v>0-6 months</v>
      </c>
      <c r="Z6784" t="str">
        <f t="shared" si="422"/>
        <v>35-49</v>
      </c>
      <c r="AA6784" s="8">
        <f t="shared" si="423"/>
        <v>1</v>
      </c>
    </row>
    <row r="6785" spans="1:27">
      <c r="A6785" t="s">
        <v>6960</v>
      </c>
      <c r="B6785" s="1">
        <v>45857</v>
      </c>
      <c r="C6785" s="2" t="s">
        <v>183</v>
      </c>
      <c r="D6785" t="s">
        <v>184</v>
      </c>
      <c r="E6785" t="s">
        <v>26</v>
      </c>
      <c r="F6785">
        <v>31</v>
      </c>
      <c r="G6785" t="s">
        <v>27</v>
      </c>
      <c r="H6785" t="s">
        <v>28</v>
      </c>
      <c r="I6785">
        <v>100</v>
      </c>
      <c r="J6785" t="s">
        <v>55</v>
      </c>
      <c r="K6785" t="s">
        <v>82</v>
      </c>
      <c r="L6785" t="s">
        <v>31</v>
      </c>
      <c r="M6785">
        <v>799</v>
      </c>
      <c r="N6785">
        <v>13</v>
      </c>
      <c r="O6785">
        <v>639</v>
      </c>
      <c r="P6785">
        <v>2</v>
      </c>
      <c r="Q6785">
        <v>0</v>
      </c>
      <c r="R6785">
        <v>4</v>
      </c>
      <c r="S6785" t="s">
        <v>151</v>
      </c>
      <c r="T6785" t="s">
        <v>31</v>
      </c>
      <c r="W6785">
        <v>10387</v>
      </c>
      <c r="X6785" t="str">
        <f t="shared" si="420"/>
        <v>No</v>
      </c>
      <c r="Y6785" t="str">
        <f t="shared" si="421"/>
        <v>13-24 months</v>
      </c>
      <c r="Z6785" t="str">
        <f t="shared" si="422"/>
        <v>25-34</v>
      </c>
      <c r="AA6785" s="8">
        <f t="shared" si="423"/>
        <v>0</v>
      </c>
    </row>
    <row r="6786" spans="1:27">
      <c r="A6786" t="s">
        <v>6961</v>
      </c>
      <c r="B6786" s="1">
        <v>46204</v>
      </c>
      <c r="C6786" s="2" t="s">
        <v>71</v>
      </c>
      <c r="D6786" t="s">
        <v>72</v>
      </c>
      <c r="E6786" t="s">
        <v>64</v>
      </c>
      <c r="F6786">
        <v>31</v>
      </c>
      <c r="G6786" t="s">
        <v>27</v>
      </c>
      <c r="H6786" t="s">
        <v>36</v>
      </c>
      <c r="I6786">
        <v>30</v>
      </c>
      <c r="J6786" t="s">
        <v>29</v>
      </c>
      <c r="K6786" t="s">
        <v>56</v>
      </c>
      <c r="L6786" t="s">
        <v>31</v>
      </c>
      <c r="M6786">
        <v>499</v>
      </c>
      <c r="N6786">
        <v>2</v>
      </c>
      <c r="O6786">
        <v>116.5</v>
      </c>
      <c r="P6786">
        <v>0</v>
      </c>
      <c r="Q6786">
        <v>0</v>
      </c>
      <c r="R6786">
        <v>4</v>
      </c>
      <c r="S6786" t="s">
        <v>164</v>
      </c>
      <c r="T6786" t="s">
        <v>31</v>
      </c>
      <c r="W6786">
        <v>998</v>
      </c>
      <c r="X6786" t="str">
        <f t="shared" ref="X6786:X6849" si="424">IF(F6786="","Yes","No")</f>
        <v>No</v>
      </c>
      <c r="Y6786" t="str">
        <f t="shared" ref="Y6786:Y6849" si="425">IF(N6786&lt;=6,"0-6 months",IF(N6786&lt;=12,"7-12 months",IF(N6786&lt;=24,"13-24 months",IF(N6786&lt;=48,"25-48 months","48+ months"))))</f>
        <v>0-6 months</v>
      </c>
      <c r="Z6786" t="str">
        <f t="shared" ref="Z6786:Z6849" si="426">IF(F6786&lt;25,"18-24",IF(F6786&lt;35,"25-34",IF(F6786&lt;50,"35-49","50+")))</f>
        <v>25-34</v>
      </c>
      <c r="AA6786" s="8">
        <f t="shared" ref="AA6786:AA6849" si="427">IF(T6786="Yes",1,0)</f>
        <v>0</v>
      </c>
    </row>
    <row r="6787" spans="1:27">
      <c r="A6787" t="s">
        <v>6962</v>
      </c>
      <c r="B6787" s="1">
        <v>46217</v>
      </c>
      <c r="C6787" s="2" t="s">
        <v>71</v>
      </c>
      <c r="D6787" t="s">
        <v>72</v>
      </c>
      <c r="E6787" t="s">
        <v>64</v>
      </c>
      <c r="F6787">
        <v>31</v>
      </c>
      <c r="G6787" t="s">
        <v>54</v>
      </c>
      <c r="H6787" t="s">
        <v>28</v>
      </c>
      <c r="I6787">
        <v>100</v>
      </c>
      <c r="J6787" t="s">
        <v>55</v>
      </c>
      <c r="K6787" t="s">
        <v>56</v>
      </c>
      <c r="L6787" t="s">
        <v>45</v>
      </c>
      <c r="M6787">
        <v>948</v>
      </c>
      <c r="N6787">
        <v>2</v>
      </c>
      <c r="O6787">
        <v>753.9</v>
      </c>
      <c r="P6787">
        <v>0</v>
      </c>
      <c r="Q6787">
        <v>0</v>
      </c>
      <c r="R6787">
        <v>5</v>
      </c>
      <c r="S6787" t="s">
        <v>117</v>
      </c>
      <c r="T6787" t="s">
        <v>31</v>
      </c>
      <c r="W6787">
        <v>1896</v>
      </c>
      <c r="X6787" t="str">
        <f t="shared" si="424"/>
        <v>No</v>
      </c>
      <c r="Y6787" t="str">
        <f t="shared" si="425"/>
        <v>0-6 months</v>
      </c>
      <c r="Z6787" t="str">
        <f t="shared" si="426"/>
        <v>25-34</v>
      </c>
      <c r="AA6787" s="8">
        <f t="shared" si="427"/>
        <v>0</v>
      </c>
    </row>
    <row r="6788" spans="1:27">
      <c r="A6788" t="s">
        <v>6963</v>
      </c>
      <c r="B6788" s="1">
        <v>45646</v>
      </c>
      <c r="C6788" s="2" t="s">
        <v>47</v>
      </c>
      <c r="D6788" t="s">
        <v>48</v>
      </c>
      <c r="E6788" t="s">
        <v>26</v>
      </c>
      <c r="F6788">
        <v>25</v>
      </c>
      <c r="G6788" t="s">
        <v>27</v>
      </c>
      <c r="H6788" t="s">
        <v>28</v>
      </c>
      <c r="I6788">
        <v>100</v>
      </c>
      <c r="J6788" t="s">
        <v>55</v>
      </c>
      <c r="K6788" t="s">
        <v>60</v>
      </c>
      <c r="L6788" t="s">
        <v>31</v>
      </c>
      <c r="M6788">
        <v>799</v>
      </c>
      <c r="N6788">
        <v>20</v>
      </c>
      <c r="O6788">
        <v>243.7</v>
      </c>
      <c r="P6788">
        <v>0</v>
      </c>
      <c r="Q6788">
        <v>0</v>
      </c>
      <c r="R6788">
        <v>5</v>
      </c>
      <c r="S6788" t="s">
        <v>128</v>
      </c>
      <c r="T6788" t="s">
        <v>31</v>
      </c>
      <c r="W6788">
        <v>15980</v>
      </c>
      <c r="X6788" t="str">
        <f t="shared" si="424"/>
        <v>No</v>
      </c>
      <c r="Y6788" t="str">
        <f t="shared" si="425"/>
        <v>13-24 months</v>
      </c>
      <c r="Z6788" t="str">
        <f t="shared" si="426"/>
        <v>25-34</v>
      </c>
      <c r="AA6788" s="8">
        <f t="shared" si="427"/>
        <v>0</v>
      </c>
    </row>
    <row r="6789" spans="1:27">
      <c r="A6789" t="s">
        <v>6964</v>
      </c>
      <c r="B6789" s="1">
        <v>46092</v>
      </c>
      <c r="C6789" s="2" t="s">
        <v>66</v>
      </c>
      <c r="D6789" t="s">
        <v>40</v>
      </c>
      <c r="E6789" t="s">
        <v>41</v>
      </c>
      <c r="F6789">
        <v>18</v>
      </c>
      <c r="G6789" t="s">
        <v>54</v>
      </c>
      <c r="H6789" t="s">
        <v>36</v>
      </c>
      <c r="I6789">
        <v>30</v>
      </c>
      <c r="J6789" t="s">
        <v>55</v>
      </c>
      <c r="K6789" t="s">
        <v>56</v>
      </c>
      <c r="L6789" t="s">
        <v>45</v>
      </c>
      <c r="M6789">
        <v>648</v>
      </c>
      <c r="N6789">
        <v>6</v>
      </c>
      <c r="O6789">
        <v>221.8</v>
      </c>
      <c r="P6789">
        <v>2</v>
      </c>
      <c r="Q6789">
        <v>0</v>
      </c>
      <c r="R6789">
        <v>4</v>
      </c>
      <c r="S6789" t="s">
        <v>117</v>
      </c>
      <c r="T6789" t="s">
        <v>31</v>
      </c>
      <c r="W6789">
        <v>3888</v>
      </c>
      <c r="X6789" t="str">
        <f t="shared" si="424"/>
        <v>No</v>
      </c>
      <c r="Y6789" t="str">
        <f t="shared" si="425"/>
        <v>0-6 months</v>
      </c>
      <c r="Z6789" t="str">
        <f t="shared" si="426"/>
        <v>18-24</v>
      </c>
      <c r="AA6789" s="8">
        <f t="shared" si="427"/>
        <v>0</v>
      </c>
    </row>
    <row r="6790" spans="1:27">
      <c r="A6790" t="s">
        <v>6965</v>
      </c>
      <c r="B6790" s="1">
        <v>45682</v>
      </c>
      <c r="C6790" s="2" t="s">
        <v>146</v>
      </c>
      <c r="D6790" t="s">
        <v>147</v>
      </c>
      <c r="E6790" t="s">
        <v>26</v>
      </c>
      <c r="F6790">
        <v>36</v>
      </c>
      <c r="G6790" t="s">
        <v>54</v>
      </c>
      <c r="H6790" t="s">
        <v>67</v>
      </c>
      <c r="I6790">
        <v>300</v>
      </c>
      <c r="J6790" t="s">
        <v>29</v>
      </c>
      <c r="K6790" t="s">
        <v>44</v>
      </c>
      <c r="L6790" t="s">
        <v>45</v>
      </c>
      <c r="M6790">
        <v>1348</v>
      </c>
      <c r="N6790">
        <v>19</v>
      </c>
      <c r="O6790">
        <v>1003.1</v>
      </c>
      <c r="P6790">
        <v>0</v>
      </c>
      <c r="Q6790">
        <v>0</v>
      </c>
      <c r="R6790">
        <v>5</v>
      </c>
      <c r="T6790" t="s">
        <v>31</v>
      </c>
      <c r="W6790">
        <v>25612</v>
      </c>
      <c r="X6790" t="str">
        <f t="shared" si="424"/>
        <v>No</v>
      </c>
      <c r="Y6790" t="str">
        <f t="shared" si="425"/>
        <v>13-24 months</v>
      </c>
      <c r="Z6790" t="str">
        <f t="shared" si="426"/>
        <v>35-49</v>
      </c>
      <c r="AA6790" s="8">
        <f t="shared" si="427"/>
        <v>0</v>
      </c>
    </row>
    <row r="6791" spans="1:27">
      <c r="A6791" t="s">
        <v>6966</v>
      </c>
      <c r="B6791" s="1">
        <v>44914</v>
      </c>
      <c r="C6791" s="2" t="s">
        <v>59</v>
      </c>
      <c r="D6791" t="s">
        <v>59</v>
      </c>
      <c r="E6791" t="s">
        <v>35</v>
      </c>
      <c r="F6791">
        <v>43</v>
      </c>
      <c r="G6791" t="s">
        <v>54</v>
      </c>
      <c r="H6791" t="s">
        <v>67</v>
      </c>
      <c r="I6791">
        <v>300</v>
      </c>
      <c r="J6791" t="s">
        <v>55</v>
      </c>
      <c r="K6791" t="s">
        <v>44</v>
      </c>
      <c r="L6791" t="s">
        <v>45</v>
      </c>
      <c r="M6791">
        <v>1348</v>
      </c>
      <c r="N6791">
        <v>44</v>
      </c>
      <c r="O6791">
        <v>551.4</v>
      </c>
      <c r="P6791">
        <v>0</v>
      </c>
      <c r="Q6791">
        <v>0</v>
      </c>
      <c r="R6791">
        <v>3</v>
      </c>
      <c r="S6791" t="s">
        <v>136</v>
      </c>
      <c r="T6791" t="s">
        <v>31</v>
      </c>
      <c r="W6791">
        <v>59312</v>
      </c>
      <c r="X6791" t="str">
        <f t="shared" si="424"/>
        <v>No</v>
      </c>
      <c r="Y6791" t="str">
        <f t="shared" si="425"/>
        <v>25-48 months</v>
      </c>
      <c r="Z6791" t="str">
        <f t="shared" si="426"/>
        <v>35-49</v>
      </c>
      <c r="AA6791" s="8">
        <f t="shared" si="427"/>
        <v>0</v>
      </c>
    </row>
    <row r="6792" spans="1:27">
      <c r="A6792" t="s">
        <v>6967</v>
      </c>
      <c r="B6792" s="1">
        <v>44931</v>
      </c>
      <c r="C6792" s="2" t="s">
        <v>66</v>
      </c>
      <c r="D6792" t="s">
        <v>40</v>
      </c>
      <c r="E6792" t="s">
        <v>41</v>
      </c>
      <c r="F6792">
        <v>26</v>
      </c>
      <c r="G6792" t="s">
        <v>54</v>
      </c>
      <c r="H6792" t="s">
        <v>28</v>
      </c>
      <c r="I6792">
        <v>100</v>
      </c>
      <c r="J6792" t="s">
        <v>29</v>
      </c>
      <c r="K6792" t="s">
        <v>82</v>
      </c>
      <c r="L6792" t="s">
        <v>31</v>
      </c>
      <c r="M6792">
        <v>799</v>
      </c>
      <c r="N6792">
        <v>44</v>
      </c>
      <c r="O6792">
        <v>471.6</v>
      </c>
      <c r="P6792">
        <v>2</v>
      </c>
      <c r="Q6792">
        <v>0</v>
      </c>
      <c r="R6792">
        <v>4</v>
      </c>
      <c r="S6792" t="s">
        <v>266</v>
      </c>
      <c r="T6792" t="s">
        <v>31</v>
      </c>
      <c r="W6792">
        <v>35156</v>
      </c>
      <c r="X6792" t="str">
        <f t="shared" si="424"/>
        <v>No</v>
      </c>
      <c r="Y6792" t="str">
        <f t="shared" si="425"/>
        <v>25-48 months</v>
      </c>
      <c r="Z6792" t="str">
        <f t="shared" si="426"/>
        <v>25-34</v>
      </c>
      <c r="AA6792" s="8">
        <f t="shared" si="427"/>
        <v>0</v>
      </c>
    </row>
    <row r="6793" spans="1:27">
      <c r="A6793" t="s">
        <v>6968</v>
      </c>
      <c r="B6793" s="1">
        <v>45839</v>
      </c>
      <c r="C6793" s="2" t="s">
        <v>66</v>
      </c>
      <c r="D6793" t="s">
        <v>40</v>
      </c>
      <c r="E6793" t="s">
        <v>41</v>
      </c>
      <c r="F6793">
        <v>41</v>
      </c>
      <c r="G6793" t="s">
        <v>27</v>
      </c>
      <c r="H6793" t="s">
        <v>67</v>
      </c>
      <c r="I6793">
        <v>300</v>
      </c>
      <c r="J6793" t="s">
        <v>29</v>
      </c>
      <c r="K6793" t="s">
        <v>60</v>
      </c>
      <c r="L6793" t="s">
        <v>31</v>
      </c>
      <c r="M6793">
        <v>1199</v>
      </c>
      <c r="N6793">
        <v>14</v>
      </c>
      <c r="O6793">
        <v>730.7</v>
      </c>
      <c r="P6793">
        <v>2</v>
      </c>
      <c r="Q6793">
        <v>0</v>
      </c>
      <c r="R6793">
        <v>4</v>
      </c>
      <c r="S6793" t="s">
        <v>112</v>
      </c>
      <c r="T6793" t="s">
        <v>31</v>
      </c>
      <c r="W6793">
        <v>16786</v>
      </c>
      <c r="X6793" t="str">
        <f t="shared" si="424"/>
        <v>No</v>
      </c>
      <c r="Y6793" t="str">
        <f t="shared" si="425"/>
        <v>13-24 months</v>
      </c>
      <c r="Z6793" t="str">
        <f t="shared" si="426"/>
        <v>35-49</v>
      </c>
      <c r="AA6793" s="8">
        <f t="shared" si="427"/>
        <v>0</v>
      </c>
    </row>
    <row r="6794" spans="1:27">
      <c r="A6794" t="s">
        <v>6969</v>
      </c>
      <c r="B6794" s="1">
        <v>45928</v>
      </c>
      <c r="C6794" s="2" t="s">
        <v>24</v>
      </c>
      <c r="D6794" t="s">
        <v>25</v>
      </c>
      <c r="E6794" t="s">
        <v>26</v>
      </c>
      <c r="F6794">
        <v>44</v>
      </c>
      <c r="G6794" t="s">
        <v>54</v>
      </c>
      <c r="H6794" t="s">
        <v>28</v>
      </c>
      <c r="I6794">
        <v>100</v>
      </c>
      <c r="J6794" t="s">
        <v>55</v>
      </c>
      <c r="K6794" t="s">
        <v>56</v>
      </c>
      <c r="L6794" t="s">
        <v>45</v>
      </c>
      <c r="M6794">
        <v>948</v>
      </c>
      <c r="N6794">
        <v>11</v>
      </c>
      <c r="O6794">
        <v>434.2</v>
      </c>
      <c r="P6794">
        <v>1</v>
      </c>
      <c r="Q6794">
        <v>0</v>
      </c>
      <c r="R6794">
        <v>4</v>
      </c>
      <c r="S6794" t="s">
        <v>37</v>
      </c>
      <c r="T6794" t="s">
        <v>31</v>
      </c>
      <c r="W6794">
        <v>10428</v>
      </c>
      <c r="X6794" t="str">
        <f t="shared" si="424"/>
        <v>No</v>
      </c>
      <c r="Y6794" t="str">
        <f t="shared" si="425"/>
        <v>7-12 months</v>
      </c>
      <c r="Z6794" t="str">
        <f t="shared" si="426"/>
        <v>35-49</v>
      </c>
      <c r="AA6794" s="8">
        <f t="shared" si="427"/>
        <v>0</v>
      </c>
    </row>
    <row r="6795" spans="1:27">
      <c r="A6795" t="s">
        <v>6970</v>
      </c>
      <c r="B6795" s="1">
        <v>46019</v>
      </c>
      <c r="C6795" s="2" t="s">
        <v>183</v>
      </c>
      <c r="D6795" t="s">
        <v>184</v>
      </c>
      <c r="E6795" t="s">
        <v>26</v>
      </c>
      <c r="F6795">
        <v>18</v>
      </c>
      <c r="G6795" t="s">
        <v>27</v>
      </c>
      <c r="H6795" t="s">
        <v>36</v>
      </c>
      <c r="I6795">
        <v>30</v>
      </c>
      <c r="J6795" t="s">
        <v>55</v>
      </c>
      <c r="K6795" t="s">
        <v>60</v>
      </c>
      <c r="L6795" t="s">
        <v>31</v>
      </c>
      <c r="M6795">
        <v>499</v>
      </c>
      <c r="N6795">
        <v>8</v>
      </c>
      <c r="O6795">
        <v>275.5</v>
      </c>
      <c r="P6795">
        <v>0</v>
      </c>
      <c r="Q6795">
        <v>0</v>
      </c>
      <c r="R6795">
        <v>4</v>
      </c>
      <c r="T6795" t="s">
        <v>31</v>
      </c>
      <c r="W6795">
        <v>3992</v>
      </c>
      <c r="X6795" t="str">
        <f t="shared" si="424"/>
        <v>No</v>
      </c>
      <c r="Y6795" t="str">
        <f t="shared" si="425"/>
        <v>7-12 months</v>
      </c>
      <c r="Z6795" t="str">
        <f t="shared" si="426"/>
        <v>18-24</v>
      </c>
      <c r="AA6795" s="8">
        <f t="shared" si="427"/>
        <v>0</v>
      </c>
    </row>
    <row r="6796" spans="1:27">
      <c r="A6796" t="s">
        <v>6971</v>
      </c>
      <c r="B6796" s="1">
        <v>45300</v>
      </c>
      <c r="C6796" s="2" t="s">
        <v>33</v>
      </c>
      <c r="D6796" t="s">
        <v>34</v>
      </c>
      <c r="E6796" t="s">
        <v>35</v>
      </c>
      <c r="F6796">
        <v>18</v>
      </c>
      <c r="G6796" t="s">
        <v>54</v>
      </c>
      <c r="H6796" t="s">
        <v>36</v>
      </c>
      <c r="I6796">
        <v>30</v>
      </c>
      <c r="J6796" t="s">
        <v>29</v>
      </c>
      <c r="K6796" t="s">
        <v>30</v>
      </c>
      <c r="L6796" t="s">
        <v>45</v>
      </c>
      <c r="M6796">
        <v>648</v>
      </c>
      <c r="N6796">
        <v>32</v>
      </c>
      <c r="O6796">
        <v>242.4</v>
      </c>
      <c r="P6796">
        <v>3</v>
      </c>
      <c r="Q6796">
        <v>2</v>
      </c>
      <c r="R6796">
        <v>2</v>
      </c>
      <c r="T6796" t="s">
        <v>31</v>
      </c>
      <c r="W6796">
        <v>20736</v>
      </c>
      <c r="X6796" t="str">
        <f t="shared" si="424"/>
        <v>No</v>
      </c>
      <c r="Y6796" t="str">
        <f t="shared" si="425"/>
        <v>25-48 months</v>
      </c>
      <c r="Z6796" t="str">
        <f t="shared" si="426"/>
        <v>18-24</v>
      </c>
      <c r="AA6796" s="8">
        <f t="shared" si="427"/>
        <v>0</v>
      </c>
    </row>
    <row r="6797" spans="1:27">
      <c r="A6797" t="s">
        <v>6972</v>
      </c>
      <c r="B6797" s="1">
        <v>46112</v>
      </c>
      <c r="C6797" s="2" t="s">
        <v>89</v>
      </c>
      <c r="D6797" t="s">
        <v>90</v>
      </c>
      <c r="E6797" t="s">
        <v>41</v>
      </c>
      <c r="F6797">
        <v>55</v>
      </c>
      <c r="G6797" t="s">
        <v>27</v>
      </c>
      <c r="H6797" t="s">
        <v>28</v>
      </c>
      <c r="I6797">
        <v>100</v>
      </c>
      <c r="J6797" t="s">
        <v>55</v>
      </c>
      <c r="K6797" t="s">
        <v>30</v>
      </c>
      <c r="L6797" t="s">
        <v>31</v>
      </c>
      <c r="M6797">
        <v>799</v>
      </c>
      <c r="N6797">
        <v>5</v>
      </c>
      <c r="O6797">
        <v>348.5</v>
      </c>
      <c r="P6797">
        <v>1</v>
      </c>
      <c r="Q6797">
        <v>0</v>
      </c>
      <c r="R6797">
        <v>4</v>
      </c>
      <c r="S6797" t="s">
        <v>75</v>
      </c>
      <c r="T6797" t="s">
        <v>31</v>
      </c>
      <c r="W6797">
        <v>3995</v>
      </c>
      <c r="X6797" t="str">
        <f t="shared" si="424"/>
        <v>No</v>
      </c>
      <c r="Y6797" t="str">
        <f t="shared" si="425"/>
        <v>0-6 months</v>
      </c>
      <c r="Z6797" t="str">
        <f t="shared" si="426"/>
        <v>50+</v>
      </c>
      <c r="AA6797" s="8">
        <f t="shared" si="427"/>
        <v>0</v>
      </c>
    </row>
    <row r="6798" spans="1:27">
      <c r="A6798" t="s">
        <v>6973</v>
      </c>
      <c r="B6798" s="1">
        <v>45155</v>
      </c>
      <c r="C6798" s="2" t="s">
        <v>39</v>
      </c>
      <c r="D6798" t="s">
        <v>40</v>
      </c>
      <c r="E6798" t="s">
        <v>41</v>
      </c>
      <c r="F6798">
        <v>28</v>
      </c>
      <c r="G6798" t="s">
        <v>27</v>
      </c>
      <c r="H6798" t="s">
        <v>36</v>
      </c>
      <c r="I6798">
        <v>30</v>
      </c>
      <c r="J6798" t="s">
        <v>55</v>
      </c>
      <c r="K6798" t="s">
        <v>30</v>
      </c>
      <c r="L6798" t="s">
        <v>31</v>
      </c>
      <c r="M6798">
        <v>499</v>
      </c>
      <c r="N6798">
        <v>21</v>
      </c>
      <c r="O6798">
        <v>306.8</v>
      </c>
      <c r="P6798">
        <v>1</v>
      </c>
      <c r="Q6798">
        <v>2</v>
      </c>
      <c r="R6798">
        <v>3</v>
      </c>
      <c r="S6798" t="s">
        <v>540</v>
      </c>
      <c r="T6798" t="s">
        <v>45</v>
      </c>
      <c r="U6798" s="1">
        <v>45806</v>
      </c>
      <c r="V6798" t="s">
        <v>78</v>
      </c>
      <c r="W6798">
        <v>10479</v>
      </c>
      <c r="X6798" t="str">
        <f t="shared" si="424"/>
        <v>No</v>
      </c>
      <c r="Y6798" t="str">
        <f t="shared" si="425"/>
        <v>13-24 months</v>
      </c>
      <c r="Z6798" t="str">
        <f t="shared" si="426"/>
        <v>25-34</v>
      </c>
      <c r="AA6798" s="8">
        <f t="shared" si="427"/>
        <v>1</v>
      </c>
    </row>
    <row r="6799" spans="1:27">
      <c r="A6799" t="s">
        <v>6974</v>
      </c>
      <c r="B6799" s="1">
        <v>46048</v>
      </c>
      <c r="C6799" s="2" t="s">
        <v>59</v>
      </c>
      <c r="D6799" t="s">
        <v>59</v>
      </c>
      <c r="E6799" t="s">
        <v>35</v>
      </c>
      <c r="F6799">
        <v>50</v>
      </c>
      <c r="G6799" t="s">
        <v>54</v>
      </c>
      <c r="H6799" t="s">
        <v>36</v>
      </c>
      <c r="I6799">
        <v>30</v>
      </c>
      <c r="J6799" t="s">
        <v>29</v>
      </c>
      <c r="K6799" t="s">
        <v>30</v>
      </c>
      <c r="L6799" t="s">
        <v>45</v>
      </c>
      <c r="M6799">
        <v>648</v>
      </c>
      <c r="N6799">
        <v>7</v>
      </c>
      <c r="O6799">
        <v>247.4</v>
      </c>
      <c r="P6799">
        <v>7</v>
      </c>
      <c r="Q6799">
        <v>0</v>
      </c>
      <c r="R6799">
        <v>3</v>
      </c>
      <c r="S6799" t="s">
        <v>95</v>
      </c>
      <c r="T6799" t="s">
        <v>31</v>
      </c>
      <c r="W6799">
        <v>4536</v>
      </c>
      <c r="X6799" t="str">
        <f t="shared" si="424"/>
        <v>No</v>
      </c>
      <c r="Y6799" t="str">
        <f t="shared" si="425"/>
        <v>7-12 months</v>
      </c>
      <c r="Z6799" t="str">
        <f t="shared" si="426"/>
        <v>50+</v>
      </c>
      <c r="AA6799" s="8">
        <f t="shared" si="427"/>
        <v>0</v>
      </c>
    </row>
    <row r="6800" spans="1:27">
      <c r="A6800" t="s">
        <v>6975</v>
      </c>
      <c r="B6800" s="1">
        <v>45951</v>
      </c>
      <c r="C6800" s="2" t="s">
        <v>39</v>
      </c>
      <c r="D6800" t="s">
        <v>40</v>
      </c>
      <c r="E6800" t="s">
        <v>41</v>
      </c>
      <c r="F6800">
        <v>32</v>
      </c>
      <c r="G6800" t="s">
        <v>27</v>
      </c>
      <c r="H6800" t="s">
        <v>42</v>
      </c>
      <c r="I6800">
        <v>1000</v>
      </c>
      <c r="J6800" t="s">
        <v>43</v>
      </c>
      <c r="K6800" t="s">
        <v>82</v>
      </c>
      <c r="L6800" t="s">
        <v>45</v>
      </c>
      <c r="M6800">
        <v>1948</v>
      </c>
      <c r="N6800">
        <v>10</v>
      </c>
      <c r="O6800">
        <v>1874.2</v>
      </c>
      <c r="P6800">
        <v>0</v>
      </c>
      <c r="Q6800">
        <v>0</v>
      </c>
      <c r="R6800">
        <v>5</v>
      </c>
      <c r="S6800" t="s">
        <v>37</v>
      </c>
      <c r="T6800" t="s">
        <v>31</v>
      </c>
      <c r="W6800">
        <v>19480</v>
      </c>
      <c r="X6800" t="str">
        <f t="shared" si="424"/>
        <v>No</v>
      </c>
      <c r="Y6800" t="str">
        <f t="shared" si="425"/>
        <v>7-12 months</v>
      </c>
      <c r="Z6800" t="str">
        <f t="shared" si="426"/>
        <v>25-34</v>
      </c>
      <c r="AA6800" s="8">
        <f t="shared" si="427"/>
        <v>0</v>
      </c>
    </row>
    <row r="6801" spans="1:27">
      <c r="A6801" t="s">
        <v>6976</v>
      </c>
      <c r="B6801" s="1">
        <v>45842</v>
      </c>
      <c r="C6801" s="2" t="s">
        <v>209</v>
      </c>
      <c r="D6801" t="s">
        <v>210</v>
      </c>
      <c r="E6801" t="s">
        <v>64</v>
      </c>
      <c r="F6801">
        <v>25</v>
      </c>
      <c r="G6801" t="s">
        <v>27</v>
      </c>
      <c r="H6801" t="s">
        <v>28</v>
      </c>
      <c r="I6801">
        <v>100</v>
      </c>
      <c r="J6801" t="s">
        <v>29</v>
      </c>
      <c r="K6801" t="s">
        <v>44</v>
      </c>
      <c r="L6801" t="s">
        <v>31</v>
      </c>
      <c r="M6801">
        <v>799</v>
      </c>
      <c r="N6801">
        <v>11</v>
      </c>
      <c r="O6801">
        <v>683.7</v>
      </c>
      <c r="P6801">
        <v>1</v>
      </c>
      <c r="Q6801">
        <v>0</v>
      </c>
      <c r="R6801">
        <v>3</v>
      </c>
      <c r="S6801" t="s">
        <v>136</v>
      </c>
      <c r="T6801" t="s">
        <v>45</v>
      </c>
      <c r="U6801" s="1">
        <v>46165</v>
      </c>
      <c r="V6801" t="s">
        <v>170</v>
      </c>
      <c r="W6801">
        <v>8789</v>
      </c>
      <c r="X6801" t="str">
        <f t="shared" si="424"/>
        <v>No</v>
      </c>
      <c r="Y6801" t="str">
        <f t="shared" si="425"/>
        <v>7-12 months</v>
      </c>
      <c r="Z6801" t="str">
        <f t="shared" si="426"/>
        <v>25-34</v>
      </c>
      <c r="AA6801" s="8">
        <f t="shared" si="427"/>
        <v>1</v>
      </c>
    </row>
    <row r="6802" spans="1:27">
      <c r="A6802" t="s">
        <v>6977</v>
      </c>
      <c r="B6802" s="1">
        <v>45898</v>
      </c>
      <c r="C6802" s="2" t="s">
        <v>71</v>
      </c>
      <c r="D6802" t="s">
        <v>72</v>
      </c>
      <c r="E6802" t="s">
        <v>64</v>
      </c>
      <c r="F6802">
        <v>40</v>
      </c>
      <c r="G6802" t="s">
        <v>27</v>
      </c>
      <c r="H6802" t="s">
        <v>28</v>
      </c>
      <c r="I6802">
        <v>100</v>
      </c>
      <c r="J6802" t="s">
        <v>55</v>
      </c>
      <c r="K6802" t="s">
        <v>56</v>
      </c>
      <c r="L6802" t="s">
        <v>31</v>
      </c>
      <c r="M6802">
        <v>799</v>
      </c>
      <c r="N6802">
        <v>12</v>
      </c>
      <c r="O6802">
        <v>327.9</v>
      </c>
      <c r="P6802">
        <v>2</v>
      </c>
      <c r="Q6802">
        <v>0</v>
      </c>
      <c r="R6802">
        <v>3</v>
      </c>
      <c r="S6802" t="s">
        <v>86</v>
      </c>
      <c r="T6802" t="s">
        <v>31</v>
      </c>
      <c r="W6802">
        <v>9588</v>
      </c>
      <c r="X6802" t="str">
        <f t="shared" si="424"/>
        <v>No</v>
      </c>
      <c r="Y6802" t="str">
        <f t="shared" si="425"/>
        <v>7-12 months</v>
      </c>
      <c r="Z6802" t="str">
        <f t="shared" si="426"/>
        <v>35-49</v>
      </c>
      <c r="AA6802" s="8">
        <f t="shared" si="427"/>
        <v>0</v>
      </c>
    </row>
    <row r="6803" spans="1:27">
      <c r="A6803" t="s">
        <v>6978</v>
      </c>
      <c r="B6803" s="1">
        <v>46043</v>
      </c>
      <c r="C6803" s="2" t="s">
        <v>71</v>
      </c>
      <c r="D6803" t="s">
        <v>72</v>
      </c>
      <c r="E6803" t="s">
        <v>64</v>
      </c>
      <c r="F6803">
        <v>31</v>
      </c>
      <c r="G6803" t="s">
        <v>54</v>
      </c>
      <c r="H6803" t="s">
        <v>67</v>
      </c>
      <c r="I6803">
        <v>300</v>
      </c>
      <c r="J6803" t="s">
        <v>55</v>
      </c>
      <c r="K6803" t="s">
        <v>60</v>
      </c>
      <c r="L6803" t="s">
        <v>31</v>
      </c>
      <c r="M6803">
        <v>1199</v>
      </c>
      <c r="N6803">
        <v>3</v>
      </c>
      <c r="O6803">
        <v>768.2</v>
      </c>
      <c r="P6803">
        <v>0</v>
      </c>
      <c r="Q6803">
        <v>0</v>
      </c>
      <c r="R6803">
        <v>5</v>
      </c>
      <c r="S6803" t="s">
        <v>117</v>
      </c>
      <c r="T6803" t="s">
        <v>45</v>
      </c>
      <c r="U6803" s="1">
        <v>46120</v>
      </c>
      <c r="V6803" t="s">
        <v>49</v>
      </c>
      <c r="W6803">
        <v>3597</v>
      </c>
      <c r="X6803" t="str">
        <f t="shared" si="424"/>
        <v>No</v>
      </c>
      <c r="Y6803" t="str">
        <f t="shared" si="425"/>
        <v>0-6 months</v>
      </c>
      <c r="Z6803" t="str">
        <f t="shared" si="426"/>
        <v>25-34</v>
      </c>
      <c r="AA6803" s="8">
        <f t="shared" si="427"/>
        <v>1</v>
      </c>
    </row>
    <row r="6804" spans="1:27">
      <c r="A6804" t="s">
        <v>6979</v>
      </c>
      <c r="B6804" s="1">
        <v>44929</v>
      </c>
      <c r="C6804" s="2" t="s">
        <v>71</v>
      </c>
      <c r="D6804" t="s">
        <v>72</v>
      </c>
      <c r="E6804" t="s">
        <v>64</v>
      </c>
      <c r="F6804">
        <v>46</v>
      </c>
      <c r="G6804" t="s">
        <v>27</v>
      </c>
      <c r="H6804" t="s">
        <v>28</v>
      </c>
      <c r="I6804">
        <v>100</v>
      </c>
      <c r="J6804" t="s">
        <v>55</v>
      </c>
      <c r="K6804" t="s">
        <v>44</v>
      </c>
      <c r="L6804" t="s">
        <v>45</v>
      </c>
      <c r="M6804">
        <v>948</v>
      </c>
      <c r="N6804">
        <v>44</v>
      </c>
      <c r="O6804">
        <v>854.1</v>
      </c>
      <c r="P6804">
        <v>0</v>
      </c>
      <c r="Q6804">
        <v>1</v>
      </c>
      <c r="R6804">
        <v>2</v>
      </c>
      <c r="T6804" t="s">
        <v>31</v>
      </c>
      <c r="W6804">
        <v>41712</v>
      </c>
      <c r="X6804" t="str">
        <f t="shared" si="424"/>
        <v>No</v>
      </c>
      <c r="Y6804" t="str">
        <f t="shared" si="425"/>
        <v>25-48 months</v>
      </c>
      <c r="Z6804" t="str">
        <f t="shared" si="426"/>
        <v>35-49</v>
      </c>
      <c r="AA6804" s="8">
        <f t="shared" si="427"/>
        <v>0</v>
      </c>
    </row>
    <row r="6805" spans="1:27">
      <c r="A6805" t="s">
        <v>6980</v>
      </c>
      <c r="B6805" s="1">
        <v>46090</v>
      </c>
      <c r="C6805" s="2" t="s">
        <v>146</v>
      </c>
      <c r="D6805" t="s">
        <v>147</v>
      </c>
      <c r="E6805" t="s">
        <v>26</v>
      </c>
      <c r="F6805">
        <v>49</v>
      </c>
      <c r="G6805" t="s">
        <v>27</v>
      </c>
      <c r="H6805" t="s">
        <v>28</v>
      </c>
      <c r="I6805">
        <v>100</v>
      </c>
      <c r="J6805" t="s">
        <v>55</v>
      </c>
      <c r="K6805" t="s">
        <v>30</v>
      </c>
      <c r="L6805" t="s">
        <v>31</v>
      </c>
      <c r="M6805">
        <v>799</v>
      </c>
      <c r="N6805">
        <v>5</v>
      </c>
      <c r="O6805">
        <v>735.2</v>
      </c>
      <c r="P6805">
        <v>1</v>
      </c>
      <c r="Q6805">
        <v>0</v>
      </c>
      <c r="R6805">
        <v>3</v>
      </c>
      <c r="S6805" t="s">
        <v>136</v>
      </c>
      <c r="T6805" t="s">
        <v>45</v>
      </c>
      <c r="U6805" s="1">
        <v>46238</v>
      </c>
      <c r="V6805" t="s">
        <v>97</v>
      </c>
      <c r="W6805">
        <v>3995</v>
      </c>
      <c r="X6805" t="str">
        <f t="shared" si="424"/>
        <v>No</v>
      </c>
      <c r="Y6805" t="str">
        <f t="shared" si="425"/>
        <v>0-6 months</v>
      </c>
      <c r="Z6805" t="str">
        <f t="shared" si="426"/>
        <v>35-49</v>
      </c>
      <c r="AA6805" s="8">
        <f t="shared" si="427"/>
        <v>1</v>
      </c>
    </row>
    <row r="6806" spans="1:27">
      <c r="A6806" t="s">
        <v>6981</v>
      </c>
      <c r="B6806" s="1">
        <v>45783</v>
      </c>
      <c r="C6806" s="2" t="s">
        <v>33</v>
      </c>
      <c r="D6806" t="s">
        <v>34</v>
      </c>
      <c r="E6806" t="s">
        <v>35</v>
      </c>
      <c r="F6806">
        <v>34</v>
      </c>
      <c r="G6806" t="s">
        <v>54</v>
      </c>
      <c r="H6806" t="s">
        <v>36</v>
      </c>
      <c r="I6806">
        <v>30</v>
      </c>
      <c r="J6806" t="s">
        <v>43</v>
      </c>
      <c r="K6806" t="s">
        <v>30</v>
      </c>
      <c r="L6806" t="s">
        <v>45</v>
      </c>
      <c r="M6806">
        <v>648</v>
      </c>
      <c r="N6806">
        <v>16</v>
      </c>
      <c r="O6806">
        <v>296.10000000000002</v>
      </c>
      <c r="P6806">
        <v>1</v>
      </c>
      <c r="Q6806">
        <v>0</v>
      </c>
      <c r="R6806">
        <v>3</v>
      </c>
      <c r="T6806" t="s">
        <v>31</v>
      </c>
      <c r="W6806">
        <v>10368</v>
      </c>
      <c r="X6806" t="str">
        <f t="shared" si="424"/>
        <v>No</v>
      </c>
      <c r="Y6806" t="str">
        <f t="shared" si="425"/>
        <v>13-24 months</v>
      </c>
      <c r="Z6806" t="str">
        <f t="shared" si="426"/>
        <v>25-34</v>
      </c>
      <c r="AA6806" s="8">
        <f t="shared" si="427"/>
        <v>0</v>
      </c>
    </row>
    <row r="6807" spans="1:27">
      <c r="A6807" t="s">
        <v>6982</v>
      </c>
      <c r="B6807" s="1">
        <v>45485</v>
      </c>
      <c r="C6807" s="2" t="s">
        <v>66</v>
      </c>
      <c r="D6807" t="s">
        <v>40</v>
      </c>
      <c r="E6807" t="s">
        <v>41</v>
      </c>
      <c r="F6807">
        <v>29</v>
      </c>
      <c r="G6807" t="s">
        <v>27</v>
      </c>
      <c r="H6807" t="s">
        <v>36</v>
      </c>
      <c r="I6807">
        <v>30</v>
      </c>
      <c r="J6807" t="s">
        <v>55</v>
      </c>
      <c r="K6807" t="s">
        <v>60</v>
      </c>
      <c r="L6807" t="s">
        <v>31</v>
      </c>
      <c r="M6807">
        <v>499</v>
      </c>
      <c r="N6807">
        <v>26</v>
      </c>
      <c r="O6807">
        <v>260</v>
      </c>
      <c r="P6807">
        <v>1</v>
      </c>
      <c r="Q6807">
        <v>1</v>
      </c>
      <c r="R6807">
        <v>3</v>
      </c>
      <c r="S6807" t="s">
        <v>164</v>
      </c>
      <c r="T6807" t="s">
        <v>31</v>
      </c>
      <c r="W6807">
        <v>12974</v>
      </c>
      <c r="X6807" t="str">
        <f t="shared" si="424"/>
        <v>No</v>
      </c>
      <c r="Y6807" t="str">
        <f t="shared" si="425"/>
        <v>25-48 months</v>
      </c>
      <c r="Z6807" t="str">
        <f t="shared" si="426"/>
        <v>25-34</v>
      </c>
      <c r="AA6807" s="8">
        <f t="shared" si="427"/>
        <v>0</v>
      </c>
    </row>
    <row r="6808" spans="1:27">
      <c r="A6808" t="s">
        <v>6983</v>
      </c>
      <c r="B6808" s="1">
        <v>45561</v>
      </c>
      <c r="C6808" s="2" t="s">
        <v>24</v>
      </c>
      <c r="D6808" t="s">
        <v>25</v>
      </c>
      <c r="E6808" t="s">
        <v>26</v>
      </c>
      <c r="F6808">
        <v>40</v>
      </c>
      <c r="G6808" t="s">
        <v>54</v>
      </c>
      <c r="H6808" t="s">
        <v>67</v>
      </c>
      <c r="I6808">
        <v>300</v>
      </c>
      <c r="J6808" t="s">
        <v>55</v>
      </c>
      <c r="K6808" t="s">
        <v>82</v>
      </c>
      <c r="L6808" t="s">
        <v>31</v>
      </c>
      <c r="M6808">
        <v>1199</v>
      </c>
      <c r="N6808">
        <v>23</v>
      </c>
      <c r="O6808">
        <v>842.4</v>
      </c>
      <c r="P6808">
        <v>0</v>
      </c>
      <c r="Q6808">
        <v>0</v>
      </c>
      <c r="R6808">
        <v>2</v>
      </c>
      <c r="T6808" t="s">
        <v>31</v>
      </c>
      <c r="W6808">
        <v>27577</v>
      </c>
      <c r="X6808" t="str">
        <f t="shared" si="424"/>
        <v>No</v>
      </c>
      <c r="Y6808" t="str">
        <f t="shared" si="425"/>
        <v>13-24 months</v>
      </c>
      <c r="Z6808" t="str">
        <f t="shared" si="426"/>
        <v>35-49</v>
      </c>
      <c r="AA6808" s="8">
        <f t="shared" si="427"/>
        <v>0</v>
      </c>
    </row>
    <row r="6809" spans="1:27">
      <c r="A6809" t="s">
        <v>6984</v>
      </c>
      <c r="B6809" s="1">
        <v>46167</v>
      </c>
      <c r="C6809" s="2" t="s">
        <v>47</v>
      </c>
      <c r="D6809" t="s">
        <v>48</v>
      </c>
      <c r="E6809" t="s">
        <v>26</v>
      </c>
      <c r="F6809">
        <v>32</v>
      </c>
      <c r="G6809" t="s">
        <v>54</v>
      </c>
      <c r="H6809" t="s">
        <v>36</v>
      </c>
      <c r="I6809">
        <v>30</v>
      </c>
      <c r="J6809" t="s">
        <v>55</v>
      </c>
      <c r="K6809" t="s">
        <v>30</v>
      </c>
      <c r="L6809" t="s">
        <v>31</v>
      </c>
      <c r="M6809">
        <v>499</v>
      </c>
      <c r="N6809">
        <v>3</v>
      </c>
      <c r="O6809">
        <v>115.1</v>
      </c>
      <c r="P6809">
        <v>0</v>
      </c>
      <c r="Q6809">
        <v>0</v>
      </c>
      <c r="R6809">
        <v>2</v>
      </c>
      <c r="S6809" t="s">
        <v>37</v>
      </c>
      <c r="T6809" t="s">
        <v>31</v>
      </c>
      <c r="W6809">
        <v>1497</v>
      </c>
      <c r="X6809" t="str">
        <f t="shared" si="424"/>
        <v>No</v>
      </c>
      <c r="Y6809" t="str">
        <f t="shared" si="425"/>
        <v>0-6 months</v>
      </c>
      <c r="Z6809" t="str">
        <f t="shared" si="426"/>
        <v>25-34</v>
      </c>
      <c r="AA6809" s="8">
        <f t="shared" si="427"/>
        <v>0</v>
      </c>
    </row>
    <row r="6810" spans="1:27">
      <c r="A6810" t="s">
        <v>6985</v>
      </c>
      <c r="B6810" s="1">
        <v>45345</v>
      </c>
      <c r="C6810" s="2" t="s">
        <v>89</v>
      </c>
      <c r="D6810" t="s">
        <v>90</v>
      </c>
      <c r="E6810" t="s">
        <v>41</v>
      </c>
      <c r="F6810">
        <v>49</v>
      </c>
      <c r="G6810" t="s">
        <v>27</v>
      </c>
      <c r="H6810" t="s">
        <v>36</v>
      </c>
      <c r="I6810">
        <v>30</v>
      </c>
      <c r="J6810" t="s">
        <v>55</v>
      </c>
      <c r="K6810" t="s">
        <v>60</v>
      </c>
      <c r="L6810" t="s">
        <v>45</v>
      </c>
      <c r="M6810">
        <v>648</v>
      </c>
      <c r="N6810">
        <v>30</v>
      </c>
      <c r="O6810">
        <v>447.9</v>
      </c>
      <c r="P6810">
        <v>2</v>
      </c>
      <c r="Q6810">
        <v>1</v>
      </c>
      <c r="R6810">
        <v>3</v>
      </c>
      <c r="S6810" t="s">
        <v>114</v>
      </c>
      <c r="T6810" t="s">
        <v>31</v>
      </c>
      <c r="W6810">
        <v>19440</v>
      </c>
      <c r="X6810" t="str">
        <f t="shared" si="424"/>
        <v>No</v>
      </c>
      <c r="Y6810" t="str">
        <f t="shared" si="425"/>
        <v>25-48 months</v>
      </c>
      <c r="Z6810" t="str">
        <f t="shared" si="426"/>
        <v>35-49</v>
      </c>
      <c r="AA6810" s="8">
        <f t="shared" si="427"/>
        <v>0</v>
      </c>
    </row>
    <row r="6811" spans="1:27">
      <c r="A6811" t="s">
        <v>6986</v>
      </c>
      <c r="B6811" s="1">
        <v>45764</v>
      </c>
      <c r="C6811" s="2" t="s">
        <v>47</v>
      </c>
      <c r="D6811" t="s">
        <v>48</v>
      </c>
      <c r="E6811" t="s">
        <v>26</v>
      </c>
      <c r="F6811">
        <v>42</v>
      </c>
      <c r="G6811" t="s">
        <v>27</v>
      </c>
      <c r="H6811" t="s">
        <v>36</v>
      </c>
      <c r="I6811">
        <v>30</v>
      </c>
      <c r="J6811" t="s">
        <v>29</v>
      </c>
      <c r="K6811" t="s">
        <v>44</v>
      </c>
      <c r="L6811" t="s">
        <v>45</v>
      </c>
      <c r="M6811">
        <v>648</v>
      </c>
      <c r="N6811">
        <v>16</v>
      </c>
      <c r="O6811">
        <v>449.2</v>
      </c>
      <c r="P6811">
        <v>2</v>
      </c>
      <c r="Q6811">
        <v>0</v>
      </c>
      <c r="R6811">
        <v>3</v>
      </c>
      <c r="S6811" t="s">
        <v>86</v>
      </c>
      <c r="T6811" t="s">
        <v>31</v>
      </c>
      <c r="W6811">
        <v>10368</v>
      </c>
      <c r="X6811" t="str">
        <f t="shared" si="424"/>
        <v>No</v>
      </c>
      <c r="Y6811" t="str">
        <f t="shared" si="425"/>
        <v>13-24 months</v>
      </c>
      <c r="Z6811" t="str">
        <f t="shared" si="426"/>
        <v>35-49</v>
      </c>
      <c r="AA6811" s="8">
        <f t="shared" si="427"/>
        <v>0</v>
      </c>
    </row>
    <row r="6812" spans="1:27">
      <c r="A6812" t="s">
        <v>6987</v>
      </c>
      <c r="B6812" s="1">
        <v>45775</v>
      </c>
      <c r="C6812" s="2" t="s">
        <v>59</v>
      </c>
      <c r="D6812" t="s">
        <v>59</v>
      </c>
      <c r="E6812" t="s">
        <v>35</v>
      </c>
      <c r="F6812">
        <v>27</v>
      </c>
      <c r="G6812" t="s">
        <v>54</v>
      </c>
      <c r="H6812" t="s">
        <v>28</v>
      </c>
      <c r="I6812">
        <v>100</v>
      </c>
      <c r="J6812" t="s">
        <v>55</v>
      </c>
      <c r="K6812" t="s">
        <v>56</v>
      </c>
      <c r="L6812" t="s">
        <v>45</v>
      </c>
      <c r="M6812">
        <v>948</v>
      </c>
      <c r="N6812">
        <v>16</v>
      </c>
      <c r="O6812">
        <v>663.7</v>
      </c>
      <c r="P6812">
        <v>1</v>
      </c>
      <c r="Q6812">
        <v>0</v>
      </c>
      <c r="R6812">
        <v>3</v>
      </c>
      <c r="T6812" t="s">
        <v>31</v>
      </c>
      <c r="W6812">
        <v>15168</v>
      </c>
      <c r="X6812" t="str">
        <f t="shared" si="424"/>
        <v>No</v>
      </c>
      <c r="Y6812" t="str">
        <f t="shared" si="425"/>
        <v>13-24 months</v>
      </c>
      <c r="Z6812" t="str">
        <f t="shared" si="426"/>
        <v>25-34</v>
      </c>
      <c r="AA6812" s="8">
        <f t="shared" si="427"/>
        <v>0</v>
      </c>
    </row>
    <row r="6813" spans="1:27">
      <c r="A6813" t="s">
        <v>6988</v>
      </c>
      <c r="B6813" s="1">
        <v>45983</v>
      </c>
      <c r="C6813" s="2" t="s">
        <v>33</v>
      </c>
      <c r="D6813" t="s">
        <v>34</v>
      </c>
      <c r="E6813" t="s">
        <v>35</v>
      </c>
      <c r="F6813">
        <v>35</v>
      </c>
      <c r="G6813" t="s">
        <v>54</v>
      </c>
      <c r="H6813" t="s">
        <v>36</v>
      </c>
      <c r="I6813">
        <v>30</v>
      </c>
      <c r="J6813" t="s">
        <v>55</v>
      </c>
      <c r="K6813" t="s">
        <v>56</v>
      </c>
      <c r="L6813" t="s">
        <v>31</v>
      </c>
      <c r="M6813">
        <v>499</v>
      </c>
      <c r="N6813">
        <v>9</v>
      </c>
      <c r="O6813">
        <v>139.6</v>
      </c>
      <c r="P6813">
        <v>1</v>
      </c>
      <c r="Q6813">
        <v>0</v>
      </c>
      <c r="R6813">
        <v>3</v>
      </c>
      <c r="S6813" t="s">
        <v>95</v>
      </c>
      <c r="T6813" t="s">
        <v>31</v>
      </c>
      <c r="W6813">
        <v>4491</v>
      </c>
      <c r="X6813" t="str">
        <f t="shared" si="424"/>
        <v>No</v>
      </c>
      <c r="Y6813" t="str">
        <f t="shared" si="425"/>
        <v>7-12 months</v>
      </c>
      <c r="Z6813" t="str">
        <f t="shared" si="426"/>
        <v>35-49</v>
      </c>
      <c r="AA6813" s="8">
        <f t="shared" si="427"/>
        <v>0</v>
      </c>
    </row>
    <row r="6814" spans="1:27">
      <c r="A6814" t="s">
        <v>6989</v>
      </c>
      <c r="B6814" s="1">
        <v>45085</v>
      </c>
      <c r="C6814" s="2" t="s">
        <v>183</v>
      </c>
      <c r="D6814" t="s">
        <v>184</v>
      </c>
      <c r="E6814" t="s">
        <v>26</v>
      </c>
      <c r="F6814">
        <v>44</v>
      </c>
      <c r="G6814" t="s">
        <v>54</v>
      </c>
      <c r="H6814" t="s">
        <v>67</v>
      </c>
      <c r="I6814">
        <v>300</v>
      </c>
      <c r="J6814" t="s">
        <v>55</v>
      </c>
      <c r="K6814" t="s">
        <v>60</v>
      </c>
      <c r="L6814" t="s">
        <v>45</v>
      </c>
      <c r="M6814">
        <v>1348</v>
      </c>
      <c r="N6814">
        <v>39</v>
      </c>
      <c r="O6814">
        <v>567.29999999999995</v>
      </c>
      <c r="P6814">
        <v>0</v>
      </c>
      <c r="Q6814">
        <v>0</v>
      </c>
      <c r="R6814">
        <v>3</v>
      </c>
      <c r="T6814" t="s">
        <v>31</v>
      </c>
      <c r="W6814">
        <v>52572</v>
      </c>
      <c r="X6814" t="str">
        <f t="shared" si="424"/>
        <v>No</v>
      </c>
      <c r="Y6814" t="str">
        <f t="shared" si="425"/>
        <v>25-48 months</v>
      </c>
      <c r="Z6814" t="str">
        <f t="shared" si="426"/>
        <v>35-49</v>
      </c>
      <c r="AA6814" s="8">
        <f t="shared" si="427"/>
        <v>0</v>
      </c>
    </row>
    <row r="6815" spans="1:27">
      <c r="A6815" t="s">
        <v>6990</v>
      </c>
      <c r="B6815" s="1">
        <v>45570</v>
      </c>
      <c r="C6815" s="2" t="s">
        <v>74</v>
      </c>
      <c r="D6815" t="s">
        <v>74</v>
      </c>
      <c r="E6815" t="s">
        <v>35</v>
      </c>
      <c r="F6815">
        <v>25</v>
      </c>
      <c r="G6815" t="s">
        <v>27</v>
      </c>
      <c r="H6815" t="s">
        <v>67</v>
      </c>
      <c r="I6815">
        <v>300</v>
      </c>
      <c r="J6815" t="s">
        <v>55</v>
      </c>
      <c r="K6815" t="s">
        <v>56</v>
      </c>
      <c r="L6815" t="s">
        <v>31</v>
      </c>
      <c r="M6815">
        <v>1199</v>
      </c>
      <c r="N6815">
        <v>23</v>
      </c>
      <c r="O6815">
        <v>885.4</v>
      </c>
      <c r="P6815">
        <v>4</v>
      </c>
      <c r="Q6815">
        <v>0</v>
      </c>
      <c r="R6815">
        <v>4</v>
      </c>
      <c r="S6815" t="s">
        <v>181</v>
      </c>
      <c r="T6815" t="s">
        <v>31</v>
      </c>
      <c r="W6815">
        <v>27577</v>
      </c>
      <c r="X6815" t="str">
        <f t="shared" si="424"/>
        <v>No</v>
      </c>
      <c r="Y6815" t="str">
        <f t="shared" si="425"/>
        <v>13-24 months</v>
      </c>
      <c r="Z6815" t="str">
        <f t="shared" si="426"/>
        <v>25-34</v>
      </c>
      <c r="AA6815" s="8">
        <f t="shared" si="427"/>
        <v>0</v>
      </c>
    </row>
    <row r="6816" spans="1:27">
      <c r="A6816" t="s">
        <v>6991</v>
      </c>
      <c r="B6816" s="1">
        <v>45261</v>
      </c>
      <c r="C6816" s="2" t="s">
        <v>33</v>
      </c>
      <c r="D6816" t="s">
        <v>34</v>
      </c>
      <c r="E6816" t="s">
        <v>35</v>
      </c>
      <c r="F6816">
        <v>48</v>
      </c>
      <c r="G6816" t="s">
        <v>27</v>
      </c>
      <c r="H6816" t="s">
        <v>42</v>
      </c>
      <c r="I6816">
        <v>1000</v>
      </c>
      <c r="J6816" t="s">
        <v>55</v>
      </c>
      <c r="K6816" t="s">
        <v>82</v>
      </c>
      <c r="L6816" t="s">
        <v>45</v>
      </c>
      <c r="M6816">
        <v>1948</v>
      </c>
      <c r="N6816">
        <v>33</v>
      </c>
      <c r="O6816">
        <v>862.9</v>
      </c>
      <c r="P6816">
        <v>3</v>
      </c>
      <c r="Q6816">
        <v>0</v>
      </c>
      <c r="R6816">
        <v>3</v>
      </c>
      <c r="S6816" t="s">
        <v>122</v>
      </c>
      <c r="T6816" t="s">
        <v>31</v>
      </c>
      <c r="W6816">
        <v>64284</v>
      </c>
      <c r="X6816" t="str">
        <f t="shared" si="424"/>
        <v>No</v>
      </c>
      <c r="Y6816" t="str">
        <f t="shared" si="425"/>
        <v>25-48 months</v>
      </c>
      <c r="Z6816" t="str">
        <f t="shared" si="426"/>
        <v>35-49</v>
      </c>
      <c r="AA6816" s="8">
        <f t="shared" si="427"/>
        <v>0</v>
      </c>
    </row>
    <row r="6817" spans="1:27">
      <c r="A6817" t="s">
        <v>6992</v>
      </c>
      <c r="B6817" s="1">
        <v>44918</v>
      </c>
      <c r="C6817" s="2" t="s">
        <v>209</v>
      </c>
      <c r="D6817" t="s">
        <v>210</v>
      </c>
      <c r="E6817" t="s">
        <v>64</v>
      </c>
      <c r="F6817">
        <v>23</v>
      </c>
      <c r="G6817" t="s">
        <v>54</v>
      </c>
      <c r="H6817" t="s">
        <v>28</v>
      </c>
      <c r="I6817">
        <v>100</v>
      </c>
      <c r="J6817" t="s">
        <v>55</v>
      </c>
      <c r="K6817" t="s">
        <v>82</v>
      </c>
      <c r="L6817" t="s">
        <v>45</v>
      </c>
      <c r="M6817">
        <v>948</v>
      </c>
      <c r="N6817">
        <v>44</v>
      </c>
      <c r="O6817">
        <v>442.6</v>
      </c>
      <c r="P6817">
        <v>1</v>
      </c>
      <c r="Q6817">
        <v>1</v>
      </c>
      <c r="R6817">
        <v>4</v>
      </c>
      <c r="S6817" t="s">
        <v>75</v>
      </c>
      <c r="T6817" t="s">
        <v>31</v>
      </c>
      <c r="W6817">
        <v>41712</v>
      </c>
      <c r="X6817" t="str">
        <f t="shared" si="424"/>
        <v>No</v>
      </c>
      <c r="Y6817" t="str">
        <f t="shared" si="425"/>
        <v>25-48 months</v>
      </c>
      <c r="Z6817" t="str">
        <f t="shared" si="426"/>
        <v>18-24</v>
      </c>
      <c r="AA6817" s="8">
        <f t="shared" si="427"/>
        <v>0</v>
      </c>
    </row>
    <row r="6818" spans="1:27">
      <c r="A6818" t="s">
        <v>6993</v>
      </c>
      <c r="B6818" s="1">
        <v>46004</v>
      </c>
      <c r="C6818" s="2" t="s">
        <v>24</v>
      </c>
      <c r="D6818" t="s">
        <v>25</v>
      </c>
      <c r="E6818" t="s">
        <v>26</v>
      </c>
      <c r="F6818">
        <v>25</v>
      </c>
      <c r="G6818" t="s">
        <v>27</v>
      </c>
      <c r="H6818" t="s">
        <v>28</v>
      </c>
      <c r="I6818">
        <v>100</v>
      </c>
      <c r="J6818" t="s">
        <v>43</v>
      </c>
      <c r="K6818" t="s">
        <v>30</v>
      </c>
      <c r="L6818" t="s">
        <v>31</v>
      </c>
      <c r="M6818">
        <v>799</v>
      </c>
      <c r="N6818">
        <v>9</v>
      </c>
      <c r="O6818">
        <v>607.9</v>
      </c>
      <c r="P6818">
        <v>0</v>
      </c>
      <c r="Q6818">
        <v>0</v>
      </c>
      <c r="R6818">
        <v>3</v>
      </c>
      <c r="S6818" t="s">
        <v>149</v>
      </c>
      <c r="T6818" t="s">
        <v>31</v>
      </c>
      <c r="W6818">
        <v>7191</v>
      </c>
      <c r="X6818" t="str">
        <f t="shared" si="424"/>
        <v>No</v>
      </c>
      <c r="Y6818" t="str">
        <f t="shared" si="425"/>
        <v>7-12 months</v>
      </c>
      <c r="Z6818" t="str">
        <f t="shared" si="426"/>
        <v>25-34</v>
      </c>
      <c r="AA6818" s="8">
        <f t="shared" si="427"/>
        <v>0</v>
      </c>
    </row>
    <row r="6819" spans="1:27">
      <c r="A6819" t="s">
        <v>6994</v>
      </c>
      <c r="B6819" s="1">
        <v>45499</v>
      </c>
      <c r="C6819" s="2" t="s">
        <v>66</v>
      </c>
      <c r="D6819" t="s">
        <v>40</v>
      </c>
      <c r="E6819" t="s">
        <v>41</v>
      </c>
      <c r="F6819">
        <v>53</v>
      </c>
      <c r="G6819" t="s">
        <v>27</v>
      </c>
      <c r="H6819" t="s">
        <v>36</v>
      </c>
      <c r="I6819">
        <v>30</v>
      </c>
      <c r="J6819" t="s">
        <v>29</v>
      </c>
      <c r="K6819" t="s">
        <v>44</v>
      </c>
      <c r="L6819" t="s">
        <v>31</v>
      </c>
      <c r="M6819">
        <v>499</v>
      </c>
      <c r="N6819">
        <v>25</v>
      </c>
      <c r="O6819">
        <v>428.8</v>
      </c>
      <c r="P6819">
        <v>0</v>
      </c>
      <c r="Q6819">
        <v>0</v>
      </c>
      <c r="R6819">
        <v>4</v>
      </c>
      <c r="S6819" t="s">
        <v>117</v>
      </c>
      <c r="T6819" t="s">
        <v>31</v>
      </c>
      <c r="W6819">
        <v>12475</v>
      </c>
      <c r="X6819" t="str">
        <f t="shared" si="424"/>
        <v>No</v>
      </c>
      <c r="Y6819" t="str">
        <f t="shared" si="425"/>
        <v>25-48 months</v>
      </c>
      <c r="Z6819" t="str">
        <f t="shared" si="426"/>
        <v>50+</v>
      </c>
      <c r="AA6819" s="8">
        <f t="shared" si="427"/>
        <v>0</v>
      </c>
    </row>
    <row r="6820" spans="1:27">
      <c r="A6820" t="s">
        <v>6995</v>
      </c>
      <c r="B6820" s="1">
        <v>45580</v>
      </c>
      <c r="C6820" s="2" t="s">
        <v>71</v>
      </c>
      <c r="D6820" t="s">
        <v>72</v>
      </c>
      <c r="E6820" t="s">
        <v>64</v>
      </c>
      <c r="F6820">
        <v>31</v>
      </c>
      <c r="G6820" t="s">
        <v>54</v>
      </c>
      <c r="H6820" t="s">
        <v>36</v>
      </c>
      <c r="I6820">
        <v>30</v>
      </c>
      <c r="J6820" t="s">
        <v>43</v>
      </c>
      <c r="K6820" t="s">
        <v>56</v>
      </c>
      <c r="L6820" t="s">
        <v>45</v>
      </c>
      <c r="M6820">
        <v>648</v>
      </c>
      <c r="N6820">
        <v>23</v>
      </c>
      <c r="O6820">
        <v>438.2</v>
      </c>
      <c r="P6820">
        <v>3</v>
      </c>
      <c r="Q6820">
        <v>0</v>
      </c>
      <c r="R6820">
        <v>2</v>
      </c>
      <c r="S6820" t="s">
        <v>438</v>
      </c>
      <c r="T6820" t="s">
        <v>31</v>
      </c>
      <c r="W6820">
        <v>14904</v>
      </c>
      <c r="X6820" t="str">
        <f t="shared" si="424"/>
        <v>No</v>
      </c>
      <c r="Y6820" t="str">
        <f t="shared" si="425"/>
        <v>13-24 months</v>
      </c>
      <c r="Z6820" t="str">
        <f t="shared" si="426"/>
        <v>25-34</v>
      </c>
      <c r="AA6820" s="8">
        <f t="shared" si="427"/>
        <v>0</v>
      </c>
    </row>
    <row r="6821" spans="1:27">
      <c r="A6821" t="s">
        <v>6996</v>
      </c>
      <c r="B6821" s="1">
        <v>45547</v>
      </c>
      <c r="C6821" s="2" t="s">
        <v>74</v>
      </c>
      <c r="D6821" t="s">
        <v>74</v>
      </c>
      <c r="E6821" t="s">
        <v>35</v>
      </c>
      <c r="F6821">
        <v>39</v>
      </c>
      <c r="G6821" t="s">
        <v>27</v>
      </c>
      <c r="H6821" t="s">
        <v>36</v>
      </c>
      <c r="I6821">
        <v>30</v>
      </c>
      <c r="J6821" t="s">
        <v>55</v>
      </c>
      <c r="K6821" t="s">
        <v>60</v>
      </c>
      <c r="L6821" t="s">
        <v>45</v>
      </c>
      <c r="M6821">
        <v>648</v>
      </c>
      <c r="N6821">
        <v>24</v>
      </c>
      <c r="O6821">
        <v>371.3</v>
      </c>
      <c r="P6821">
        <v>0</v>
      </c>
      <c r="Q6821">
        <v>1</v>
      </c>
      <c r="R6821">
        <v>5</v>
      </c>
      <c r="S6821" t="s">
        <v>126</v>
      </c>
      <c r="T6821" t="s">
        <v>31</v>
      </c>
      <c r="W6821">
        <v>15552</v>
      </c>
      <c r="X6821" t="str">
        <f t="shared" si="424"/>
        <v>No</v>
      </c>
      <c r="Y6821" t="str">
        <f t="shared" si="425"/>
        <v>13-24 months</v>
      </c>
      <c r="Z6821" t="str">
        <f t="shared" si="426"/>
        <v>35-49</v>
      </c>
      <c r="AA6821" s="8">
        <f t="shared" si="427"/>
        <v>0</v>
      </c>
    </row>
    <row r="6822" spans="1:27">
      <c r="A6822" t="s">
        <v>6997</v>
      </c>
      <c r="B6822" s="1">
        <v>46115</v>
      </c>
      <c r="C6822" s="2" t="s">
        <v>89</v>
      </c>
      <c r="D6822" t="s">
        <v>90</v>
      </c>
      <c r="E6822" t="s">
        <v>41</v>
      </c>
      <c r="F6822">
        <v>40</v>
      </c>
      <c r="G6822" t="s">
        <v>54</v>
      </c>
      <c r="H6822" t="s">
        <v>36</v>
      </c>
      <c r="I6822">
        <v>30</v>
      </c>
      <c r="J6822" t="s">
        <v>55</v>
      </c>
      <c r="K6822" t="s">
        <v>56</v>
      </c>
      <c r="L6822" t="s">
        <v>45</v>
      </c>
      <c r="M6822">
        <v>648</v>
      </c>
      <c r="N6822">
        <v>5</v>
      </c>
      <c r="O6822">
        <v>271.60000000000002</v>
      </c>
      <c r="P6822">
        <v>0</v>
      </c>
      <c r="Q6822">
        <v>0</v>
      </c>
      <c r="R6822">
        <v>3</v>
      </c>
      <c r="S6822" t="s">
        <v>114</v>
      </c>
      <c r="T6822" t="s">
        <v>45</v>
      </c>
      <c r="U6822" s="1">
        <v>46255</v>
      </c>
      <c r="V6822" t="s">
        <v>78</v>
      </c>
      <c r="W6822">
        <v>3240</v>
      </c>
      <c r="X6822" t="str">
        <f t="shared" si="424"/>
        <v>No</v>
      </c>
      <c r="Y6822" t="str">
        <f t="shared" si="425"/>
        <v>0-6 months</v>
      </c>
      <c r="Z6822" t="str">
        <f t="shared" si="426"/>
        <v>35-49</v>
      </c>
      <c r="AA6822" s="8">
        <f t="shared" si="427"/>
        <v>1</v>
      </c>
    </row>
    <row r="6823" spans="1:27">
      <c r="A6823" t="s">
        <v>6998</v>
      </c>
      <c r="B6823" s="1">
        <v>45917</v>
      </c>
      <c r="C6823" s="2" t="s">
        <v>101</v>
      </c>
      <c r="D6823" t="s">
        <v>102</v>
      </c>
      <c r="E6823" t="s">
        <v>35</v>
      </c>
      <c r="F6823">
        <v>22</v>
      </c>
      <c r="G6823" t="s">
        <v>27</v>
      </c>
      <c r="H6823" t="s">
        <v>36</v>
      </c>
      <c r="I6823">
        <v>30</v>
      </c>
      <c r="J6823" t="s">
        <v>55</v>
      </c>
      <c r="K6823" t="s">
        <v>56</v>
      </c>
      <c r="L6823" t="s">
        <v>31</v>
      </c>
      <c r="M6823">
        <v>499</v>
      </c>
      <c r="N6823">
        <v>2</v>
      </c>
      <c r="O6823">
        <v>279.2</v>
      </c>
      <c r="P6823">
        <v>1</v>
      </c>
      <c r="Q6823">
        <v>1</v>
      </c>
      <c r="R6823">
        <v>5</v>
      </c>
      <c r="T6823" t="s">
        <v>45</v>
      </c>
      <c r="U6823" s="1">
        <v>45983</v>
      </c>
      <c r="V6823" t="s">
        <v>92</v>
      </c>
      <c r="W6823">
        <v>998</v>
      </c>
      <c r="X6823" t="str">
        <f t="shared" si="424"/>
        <v>No</v>
      </c>
      <c r="Y6823" t="str">
        <f t="shared" si="425"/>
        <v>0-6 months</v>
      </c>
      <c r="Z6823" t="str">
        <f t="shared" si="426"/>
        <v>18-24</v>
      </c>
      <c r="AA6823" s="8">
        <f t="shared" si="427"/>
        <v>1</v>
      </c>
    </row>
    <row r="6824" spans="1:27">
      <c r="A6824" t="s">
        <v>6999</v>
      </c>
      <c r="B6824" s="1">
        <v>45348</v>
      </c>
      <c r="C6824" s="2" t="s">
        <v>59</v>
      </c>
      <c r="D6824" t="s">
        <v>59</v>
      </c>
      <c r="E6824" t="s">
        <v>35</v>
      </c>
      <c r="F6824">
        <v>36</v>
      </c>
      <c r="G6824" t="s">
        <v>54</v>
      </c>
      <c r="H6824" t="s">
        <v>36</v>
      </c>
      <c r="I6824">
        <v>30</v>
      </c>
      <c r="J6824" t="s">
        <v>29</v>
      </c>
      <c r="K6824" t="s">
        <v>56</v>
      </c>
      <c r="L6824" t="s">
        <v>31</v>
      </c>
      <c r="M6824">
        <v>499</v>
      </c>
      <c r="N6824">
        <v>30</v>
      </c>
      <c r="O6824">
        <v>451</v>
      </c>
      <c r="P6824">
        <v>1</v>
      </c>
      <c r="Q6824">
        <v>0</v>
      </c>
      <c r="R6824">
        <v>5</v>
      </c>
      <c r="S6824" t="s">
        <v>124</v>
      </c>
      <c r="T6824" t="s">
        <v>31</v>
      </c>
      <c r="W6824">
        <v>14970</v>
      </c>
      <c r="X6824" t="str">
        <f t="shared" si="424"/>
        <v>No</v>
      </c>
      <c r="Y6824" t="str">
        <f t="shared" si="425"/>
        <v>25-48 months</v>
      </c>
      <c r="Z6824" t="str">
        <f t="shared" si="426"/>
        <v>35-49</v>
      </c>
      <c r="AA6824" s="8">
        <f t="shared" si="427"/>
        <v>0</v>
      </c>
    </row>
    <row r="6825" spans="1:27">
      <c r="A6825" t="s">
        <v>7000</v>
      </c>
      <c r="B6825" s="1">
        <v>45674</v>
      </c>
      <c r="C6825" s="2" t="s">
        <v>47</v>
      </c>
      <c r="D6825" t="s">
        <v>48</v>
      </c>
      <c r="E6825" t="s">
        <v>26</v>
      </c>
      <c r="F6825">
        <v>50</v>
      </c>
      <c r="G6825" t="s">
        <v>27</v>
      </c>
      <c r="H6825" t="s">
        <v>67</v>
      </c>
      <c r="I6825">
        <v>300</v>
      </c>
      <c r="J6825" t="s">
        <v>29</v>
      </c>
      <c r="K6825" t="s">
        <v>56</v>
      </c>
      <c r="L6825" t="s">
        <v>31</v>
      </c>
      <c r="M6825">
        <v>1199</v>
      </c>
      <c r="N6825">
        <v>19</v>
      </c>
      <c r="O6825">
        <v>791.8</v>
      </c>
      <c r="P6825">
        <v>2</v>
      </c>
      <c r="Q6825">
        <v>0</v>
      </c>
      <c r="R6825">
        <v>4</v>
      </c>
      <c r="S6825" t="s">
        <v>57</v>
      </c>
      <c r="T6825" t="s">
        <v>31</v>
      </c>
      <c r="W6825">
        <v>22781</v>
      </c>
      <c r="X6825" t="str">
        <f t="shared" si="424"/>
        <v>No</v>
      </c>
      <c r="Y6825" t="str">
        <f t="shared" si="425"/>
        <v>13-24 months</v>
      </c>
      <c r="Z6825" t="str">
        <f t="shared" si="426"/>
        <v>50+</v>
      </c>
      <c r="AA6825" s="8">
        <f t="shared" si="427"/>
        <v>0</v>
      </c>
    </row>
    <row r="6826" spans="1:27">
      <c r="A6826" t="s">
        <v>7001</v>
      </c>
      <c r="B6826" s="1">
        <v>44895</v>
      </c>
      <c r="C6826" s="2" t="s">
        <v>62</v>
      </c>
      <c r="D6826" t="s">
        <v>63</v>
      </c>
      <c r="E6826" t="s">
        <v>64</v>
      </c>
      <c r="F6826">
        <v>30</v>
      </c>
      <c r="G6826" t="s">
        <v>27</v>
      </c>
      <c r="H6826" t="s">
        <v>36</v>
      </c>
      <c r="I6826">
        <v>30</v>
      </c>
      <c r="J6826" t="s">
        <v>29</v>
      </c>
      <c r="K6826" t="s">
        <v>44</v>
      </c>
      <c r="L6826" t="s">
        <v>31</v>
      </c>
      <c r="M6826">
        <v>499</v>
      </c>
      <c r="N6826">
        <v>17</v>
      </c>
      <c r="O6826">
        <v>471</v>
      </c>
      <c r="P6826">
        <v>7</v>
      </c>
      <c r="Q6826">
        <v>0</v>
      </c>
      <c r="R6826">
        <v>2</v>
      </c>
      <c r="T6826" t="s">
        <v>45</v>
      </c>
      <c r="U6826" s="1">
        <v>45407</v>
      </c>
      <c r="V6826" t="s">
        <v>92</v>
      </c>
      <c r="W6826">
        <v>8483</v>
      </c>
      <c r="X6826" t="str">
        <f t="shared" si="424"/>
        <v>No</v>
      </c>
      <c r="Y6826" t="str">
        <f t="shared" si="425"/>
        <v>13-24 months</v>
      </c>
      <c r="Z6826" t="str">
        <f t="shared" si="426"/>
        <v>25-34</v>
      </c>
      <c r="AA6826" s="8">
        <f t="shared" si="427"/>
        <v>1</v>
      </c>
    </row>
    <row r="6827" spans="1:27">
      <c r="A6827" t="s">
        <v>7002</v>
      </c>
      <c r="B6827" s="1">
        <v>45153</v>
      </c>
      <c r="C6827" s="2" t="s">
        <v>209</v>
      </c>
      <c r="D6827" t="s">
        <v>210</v>
      </c>
      <c r="E6827" t="s">
        <v>64</v>
      </c>
      <c r="F6827">
        <v>32</v>
      </c>
      <c r="G6827" t="s">
        <v>54</v>
      </c>
      <c r="H6827" t="s">
        <v>36</v>
      </c>
      <c r="I6827">
        <v>30</v>
      </c>
      <c r="J6827" t="s">
        <v>55</v>
      </c>
      <c r="K6827" t="s">
        <v>82</v>
      </c>
      <c r="L6827" t="s">
        <v>45</v>
      </c>
      <c r="M6827">
        <v>648</v>
      </c>
      <c r="N6827">
        <v>37</v>
      </c>
      <c r="O6827">
        <v>162.5</v>
      </c>
      <c r="P6827">
        <v>3</v>
      </c>
      <c r="Q6827">
        <v>1</v>
      </c>
      <c r="R6827">
        <v>4</v>
      </c>
      <c r="S6827" t="s">
        <v>91</v>
      </c>
      <c r="T6827" t="s">
        <v>31</v>
      </c>
      <c r="W6827">
        <v>23976</v>
      </c>
      <c r="X6827" t="str">
        <f t="shared" si="424"/>
        <v>No</v>
      </c>
      <c r="Y6827" t="str">
        <f t="shared" si="425"/>
        <v>25-48 months</v>
      </c>
      <c r="Z6827" t="str">
        <f t="shared" si="426"/>
        <v>25-34</v>
      </c>
      <c r="AA6827" s="8">
        <f t="shared" si="427"/>
        <v>0</v>
      </c>
    </row>
    <row r="6828" spans="1:27">
      <c r="A6828" t="s">
        <v>7003</v>
      </c>
      <c r="B6828" s="1">
        <v>46073</v>
      </c>
      <c r="C6828" s="2" t="s">
        <v>71</v>
      </c>
      <c r="D6828" t="s">
        <v>72</v>
      </c>
      <c r="E6828" t="s">
        <v>64</v>
      </c>
      <c r="F6828">
        <v>35</v>
      </c>
      <c r="G6828" t="s">
        <v>27</v>
      </c>
      <c r="H6828" t="s">
        <v>36</v>
      </c>
      <c r="I6828">
        <v>30</v>
      </c>
      <c r="J6828" t="s">
        <v>55</v>
      </c>
      <c r="K6828" t="s">
        <v>82</v>
      </c>
      <c r="L6828" t="s">
        <v>45</v>
      </c>
      <c r="M6828">
        <v>648</v>
      </c>
      <c r="N6828">
        <v>6</v>
      </c>
      <c r="O6828">
        <v>255.9</v>
      </c>
      <c r="P6828">
        <v>0</v>
      </c>
      <c r="Q6828">
        <v>1</v>
      </c>
      <c r="R6828">
        <v>5</v>
      </c>
      <c r="S6828" t="s">
        <v>57</v>
      </c>
      <c r="T6828" t="s">
        <v>31</v>
      </c>
      <c r="W6828">
        <v>3888</v>
      </c>
      <c r="X6828" t="str">
        <f t="shared" si="424"/>
        <v>No</v>
      </c>
      <c r="Y6828" t="str">
        <f t="shared" si="425"/>
        <v>0-6 months</v>
      </c>
      <c r="Z6828" t="str">
        <f t="shared" si="426"/>
        <v>35-49</v>
      </c>
      <c r="AA6828" s="8">
        <f t="shared" si="427"/>
        <v>0</v>
      </c>
    </row>
    <row r="6829" spans="1:27">
      <c r="A6829" t="s">
        <v>7004</v>
      </c>
      <c r="B6829" s="1">
        <v>45955</v>
      </c>
      <c r="C6829" s="2" t="s">
        <v>146</v>
      </c>
      <c r="D6829" t="s">
        <v>147</v>
      </c>
      <c r="E6829" t="s">
        <v>26</v>
      </c>
      <c r="F6829">
        <v>36</v>
      </c>
      <c r="G6829" t="s">
        <v>54</v>
      </c>
      <c r="H6829" t="s">
        <v>36</v>
      </c>
      <c r="I6829">
        <v>30</v>
      </c>
      <c r="J6829" t="s">
        <v>29</v>
      </c>
      <c r="K6829" t="s">
        <v>56</v>
      </c>
      <c r="L6829" t="s">
        <v>31</v>
      </c>
      <c r="M6829">
        <v>499</v>
      </c>
      <c r="N6829">
        <v>10</v>
      </c>
      <c r="O6829">
        <v>456.1</v>
      </c>
      <c r="P6829">
        <v>1</v>
      </c>
      <c r="Q6829">
        <v>0</v>
      </c>
      <c r="R6829">
        <v>3</v>
      </c>
      <c r="S6829" t="s">
        <v>143</v>
      </c>
      <c r="T6829" t="s">
        <v>31</v>
      </c>
      <c r="W6829">
        <v>4990</v>
      </c>
      <c r="X6829" t="str">
        <f t="shared" si="424"/>
        <v>No</v>
      </c>
      <c r="Y6829" t="str">
        <f t="shared" si="425"/>
        <v>7-12 months</v>
      </c>
      <c r="Z6829" t="str">
        <f t="shared" si="426"/>
        <v>35-49</v>
      </c>
      <c r="AA6829" s="8">
        <f t="shared" si="427"/>
        <v>0</v>
      </c>
    </row>
    <row r="6830" spans="1:27">
      <c r="A6830" t="s">
        <v>7005</v>
      </c>
      <c r="B6830" s="1">
        <v>44703</v>
      </c>
      <c r="C6830" s="2" t="s">
        <v>39</v>
      </c>
      <c r="D6830" t="s">
        <v>40</v>
      </c>
      <c r="E6830" t="s">
        <v>41</v>
      </c>
      <c r="F6830">
        <v>40</v>
      </c>
      <c r="G6830" t="s">
        <v>27</v>
      </c>
      <c r="H6830" t="s">
        <v>28</v>
      </c>
      <c r="I6830">
        <v>100</v>
      </c>
      <c r="J6830" t="s">
        <v>55</v>
      </c>
      <c r="K6830" t="s">
        <v>44</v>
      </c>
      <c r="L6830" t="s">
        <v>45</v>
      </c>
      <c r="M6830">
        <v>948</v>
      </c>
      <c r="N6830">
        <v>51</v>
      </c>
      <c r="O6830">
        <v>269.89999999999998</v>
      </c>
      <c r="P6830">
        <v>2</v>
      </c>
      <c r="Q6830">
        <v>1</v>
      </c>
      <c r="R6830">
        <v>4</v>
      </c>
      <c r="S6830" t="s">
        <v>124</v>
      </c>
      <c r="T6830" t="s">
        <v>31</v>
      </c>
      <c r="W6830">
        <v>48348</v>
      </c>
      <c r="X6830" t="str">
        <f t="shared" si="424"/>
        <v>No</v>
      </c>
      <c r="Y6830" t="str">
        <f t="shared" si="425"/>
        <v>48+ months</v>
      </c>
      <c r="Z6830" t="str">
        <f t="shared" si="426"/>
        <v>35-49</v>
      </c>
      <c r="AA6830" s="8">
        <f t="shared" si="427"/>
        <v>0</v>
      </c>
    </row>
    <row r="6831" spans="1:27">
      <c r="A6831" t="s">
        <v>7006</v>
      </c>
      <c r="B6831" s="1">
        <v>45360</v>
      </c>
      <c r="C6831" s="2" t="s">
        <v>158</v>
      </c>
      <c r="D6831" t="s">
        <v>159</v>
      </c>
      <c r="E6831" t="s">
        <v>64</v>
      </c>
      <c r="F6831">
        <v>23</v>
      </c>
      <c r="G6831" t="s">
        <v>54</v>
      </c>
      <c r="H6831" t="s">
        <v>42</v>
      </c>
      <c r="I6831">
        <v>1000</v>
      </c>
      <c r="J6831" t="s">
        <v>55</v>
      </c>
      <c r="K6831" t="s">
        <v>56</v>
      </c>
      <c r="L6831" t="s">
        <v>31</v>
      </c>
      <c r="M6831">
        <v>1799</v>
      </c>
      <c r="N6831">
        <v>30</v>
      </c>
      <c r="O6831">
        <v>1401.9</v>
      </c>
      <c r="P6831">
        <v>0</v>
      </c>
      <c r="Q6831">
        <v>0</v>
      </c>
      <c r="R6831">
        <v>4</v>
      </c>
      <c r="T6831" t="s">
        <v>31</v>
      </c>
      <c r="W6831">
        <v>53970</v>
      </c>
      <c r="X6831" t="str">
        <f t="shared" si="424"/>
        <v>No</v>
      </c>
      <c r="Y6831" t="str">
        <f t="shared" si="425"/>
        <v>25-48 months</v>
      </c>
      <c r="Z6831" t="str">
        <f t="shared" si="426"/>
        <v>18-24</v>
      </c>
      <c r="AA6831" s="8">
        <f t="shared" si="427"/>
        <v>0</v>
      </c>
    </row>
    <row r="6832" spans="1:27">
      <c r="A6832" t="s">
        <v>7007</v>
      </c>
      <c r="B6832" s="1">
        <v>45587</v>
      </c>
      <c r="C6832" s="2" t="s">
        <v>66</v>
      </c>
      <c r="D6832" t="s">
        <v>40</v>
      </c>
      <c r="E6832" t="s">
        <v>41</v>
      </c>
      <c r="F6832">
        <v>18</v>
      </c>
      <c r="G6832" t="s">
        <v>27</v>
      </c>
      <c r="H6832" t="s">
        <v>28</v>
      </c>
      <c r="I6832">
        <v>100</v>
      </c>
      <c r="J6832" t="s">
        <v>29</v>
      </c>
      <c r="K6832" t="s">
        <v>30</v>
      </c>
      <c r="L6832" t="s">
        <v>31</v>
      </c>
      <c r="M6832">
        <v>799</v>
      </c>
      <c r="N6832">
        <v>22</v>
      </c>
      <c r="O6832">
        <v>547.4</v>
      </c>
      <c r="P6832">
        <v>1</v>
      </c>
      <c r="Q6832">
        <v>0</v>
      </c>
      <c r="R6832">
        <v>3</v>
      </c>
      <c r="S6832" t="s">
        <v>86</v>
      </c>
      <c r="T6832" t="s">
        <v>31</v>
      </c>
      <c r="W6832">
        <v>17578</v>
      </c>
      <c r="X6832" t="str">
        <f t="shared" si="424"/>
        <v>No</v>
      </c>
      <c r="Y6832" t="str">
        <f t="shared" si="425"/>
        <v>13-24 months</v>
      </c>
      <c r="Z6832" t="str">
        <f t="shared" si="426"/>
        <v>18-24</v>
      </c>
      <c r="AA6832" s="8">
        <f t="shared" si="427"/>
        <v>0</v>
      </c>
    </row>
    <row r="6833" spans="1:27">
      <c r="A6833" t="s">
        <v>7008</v>
      </c>
      <c r="B6833" s="1">
        <v>46164</v>
      </c>
      <c r="C6833" s="2" t="s">
        <v>59</v>
      </c>
      <c r="D6833" t="s">
        <v>59</v>
      </c>
      <c r="E6833" t="s">
        <v>35</v>
      </c>
      <c r="F6833">
        <v>29</v>
      </c>
      <c r="G6833" t="s">
        <v>54</v>
      </c>
      <c r="H6833" t="s">
        <v>42</v>
      </c>
      <c r="I6833">
        <v>1000</v>
      </c>
      <c r="J6833" t="s">
        <v>43</v>
      </c>
      <c r="K6833" t="s">
        <v>30</v>
      </c>
      <c r="L6833" t="s">
        <v>31</v>
      </c>
      <c r="M6833">
        <v>1799</v>
      </c>
      <c r="N6833">
        <v>3</v>
      </c>
      <c r="O6833">
        <v>812.5</v>
      </c>
      <c r="P6833">
        <v>0</v>
      </c>
      <c r="Q6833">
        <v>0</v>
      </c>
      <c r="R6833">
        <v>3</v>
      </c>
      <c r="S6833" t="s">
        <v>114</v>
      </c>
      <c r="T6833" t="s">
        <v>31</v>
      </c>
      <c r="W6833">
        <v>5397</v>
      </c>
      <c r="X6833" t="str">
        <f t="shared" si="424"/>
        <v>No</v>
      </c>
      <c r="Y6833" t="str">
        <f t="shared" si="425"/>
        <v>0-6 months</v>
      </c>
      <c r="Z6833" t="str">
        <f t="shared" si="426"/>
        <v>25-34</v>
      </c>
      <c r="AA6833" s="8">
        <f t="shared" si="427"/>
        <v>0</v>
      </c>
    </row>
    <row r="6834" spans="1:27">
      <c r="A6834" t="s">
        <v>7009</v>
      </c>
      <c r="B6834" s="1">
        <v>45344</v>
      </c>
      <c r="C6834" s="2" t="s">
        <v>89</v>
      </c>
      <c r="D6834" t="s">
        <v>90</v>
      </c>
      <c r="E6834" t="s">
        <v>41</v>
      </c>
      <c r="F6834">
        <v>24</v>
      </c>
      <c r="G6834" t="s">
        <v>54</v>
      </c>
      <c r="H6834" t="s">
        <v>36</v>
      </c>
      <c r="I6834">
        <v>30</v>
      </c>
      <c r="J6834" t="s">
        <v>43</v>
      </c>
      <c r="K6834" t="s">
        <v>44</v>
      </c>
      <c r="L6834" t="s">
        <v>31</v>
      </c>
      <c r="M6834">
        <v>499</v>
      </c>
      <c r="N6834">
        <v>30</v>
      </c>
      <c r="O6834">
        <v>275.3</v>
      </c>
      <c r="P6834">
        <v>0</v>
      </c>
      <c r="Q6834">
        <v>1</v>
      </c>
      <c r="R6834">
        <v>3</v>
      </c>
      <c r="T6834" t="s">
        <v>31</v>
      </c>
      <c r="W6834">
        <v>14970</v>
      </c>
      <c r="X6834" t="str">
        <f t="shared" si="424"/>
        <v>No</v>
      </c>
      <c r="Y6834" t="str">
        <f t="shared" si="425"/>
        <v>25-48 months</v>
      </c>
      <c r="Z6834" t="str">
        <f t="shared" si="426"/>
        <v>18-24</v>
      </c>
      <c r="AA6834" s="8">
        <f t="shared" si="427"/>
        <v>0</v>
      </c>
    </row>
    <row r="6835" spans="1:27">
      <c r="A6835" t="s">
        <v>7010</v>
      </c>
      <c r="B6835" s="1">
        <v>44633</v>
      </c>
      <c r="C6835" s="2" t="s">
        <v>71</v>
      </c>
      <c r="D6835" t="s">
        <v>72</v>
      </c>
      <c r="E6835" t="s">
        <v>64</v>
      </c>
      <c r="F6835">
        <v>51</v>
      </c>
      <c r="G6835" t="s">
        <v>163</v>
      </c>
      <c r="H6835" t="s">
        <v>36</v>
      </c>
      <c r="I6835">
        <v>30</v>
      </c>
      <c r="J6835" t="s">
        <v>43</v>
      </c>
      <c r="K6835" t="s">
        <v>56</v>
      </c>
      <c r="L6835" t="s">
        <v>45</v>
      </c>
      <c r="M6835">
        <v>648</v>
      </c>
      <c r="N6835">
        <v>54</v>
      </c>
      <c r="O6835">
        <v>220.7</v>
      </c>
      <c r="P6835">
        <v>1</v>
      </c>
      <c r="Q6835">
        <v>0</v>
      </c>
      <c r="R6835">
        <v>5</v>
      </c>
      <c r="S6835" t="s">
        <v>107</v>
      </c>
      <c r="T6835" t="s">
        <v>31</v>
      </c>
      <c r="W6835">
        <v>34992</v>
      </c>
      <c r="X6835" t="str">
        <f t="shared" si="424"/>
        <v>No</v>
      </c>
      <c r="Y6835" t="str">
        <f t="shared" si="425"/>
        <v>48+ months</v>
      </c>
      <c r="Z6835" t="str">
        <f t="shared" si="426"/>
        <v>50+</v>
      </c>
      <c r="AA6835" s="8">
        <f t="shared" si="427"/>
        <v>0</v>
      </c>
    </row>
    <row r="6836" spans="1:27">
      <c r="A6836" t="s">
        <v>7011</v>
      </c>
      <c r="B6836" s="1">
        <v>45239</v>
      </c>
      <c r="C6836" s="2" t="s">
        <v>146</v>
      </c>
      <c r="D6836" t="s">
        <v>147</v>
      </c>
      <c r="E6836" t="s">
        <v>26</v>
      </c>
      <c r="F6836">
        <v>44</v>
      </c>
      <c r="G6836" t="s">
        <v>54</v>
      </c>
      <c r="H6836" t="s">
        <v>36</v>
      </c>
      <c r="I6836">
        <v>30</v>
      </c>
      <c r="J6836" t="s">
        <v>55</v>
      </c>
      <c r="K6836" t="s">
        <v>82</v>
      </c>
      <c r="L6836" t="s">
        <v>31</v>
      </c>
      <c r="M6836">
        <v>499</v>
      </c>
      <c r="N6836">
        <v>34</v>
      </c>
      <c r="O6836">
        <v>369.6</v>
      </c>
      <c r="P6836">
        <v>0</v>
      </c>
      <c r="Q6836">
        <v>0</v>
      </c>
      <c r="R6836">
        <v>4</v>
      </c>
      <c r="S6836" t="s">
        <v>117</v>
      </c>
      <c r="T6836" t="s">
        <v>31</v>
      </c>
      <c r="W6836">
        <v>16966</v>
      </c>
      <c r="X6836" t="str">
        <f t="shared" si="424"/>
        <v>No</v>
      </c>
      <c r="Y6836" t="str">
        <f t="shared" si="425"/>
        <v>25-48 months</v>
      </c>
      <c r="Z6836" t="str">
        <f t="shared" si="426"/>
        <v>35-49</v>
      </c>
      <c r="AA6836" s="8">
        <f t="shared" si="427"/>
        <v>0</v>
      </c>
    </row>
    <row r="6837" spans="1:27">
      <c r="A6837" t="s">
        <v>7012</v>
      </c>
      <c r="B6837" s="1">
        <v>46161</v>
      </c>
      <c r="C6837" s="2" t="s">
        <v>59</v>
      </c>
      <c r="D6837" t="s">
        <v>59</v>
      </c>
      <c r="E6837" t="s">
        <v>35</v>
      </c>
      <c r="F6837">
        <v>32</v>
      </c>
      <c r="G6837" t="s">
        <v>27</v>
      </c>
      <c r="H6837" t="s">
        <v>67</v>
      </c>
      <c r="I6837">
        <v>300</v>
      </c>
      <c r="J6837" t="s">
        <v>55</v>
      </c>
      <c r="K6837" t="s">
        <v>56</v>
      </c>
      <c r="L6837" t="s">
        <v>31</v>
      </c>
      <c r="M6837">
        <v>1199</v>
      </c>
      <c r="N6837">
        <v>2</v>
      </c>
      <c r="O6837">
        <v>883.6</v>
      </c>
      <c r="P6837">
        <v>0</v>
      </c>
      <c r="Q6837">
        <v>0</v>
      </c>
      <c r="R6837">
        <v>4</v>
      </c>
      <c r="S6837" t="s">
        <v>37</v>
      </c>
      <c r="T6837" t="s">
        <v>45</v>
      </c>
      <c r="U6837" s="1">
        <v>46215</v>
      </c>
      <c r="V6837" t="s">
        <v>97</v>
      </c>
      <c r="W6837">
        <v>2398</v>
      </c>
      <c r="X6837" t="str">
        <f t="shared" si="424"/>
        <v>No</v>
      </c>
      <c r="Y6837" t="str">
        <f t="shared" si="425"/>
        <v>0-6 months</v>
      </c>
      <c r="Z6837" t="str">
        <f t="shared" si="426"/>
        <v>25-34</v>
      </c>
      <c r="AA6837" s="8">
        <f t="shared" si="427"/>
        <v>1</v>
      </c>
    </row>
    <row r="6838" spans="1:27">
      <c r="A6838" t="s">
        <v>7013</v>
      </c>
      <c r="B6838" s="1">
        <v>45979</v>
      </c>
      <c r="C6838" s="2" t="s">
        <v>209</v>
      </c>
      <c r="D6838" t="s">
        <v>210</v>
      </c>
      <c r="E6838" t="s">
        <v>64</v>
      </c>
      <c r="F6838">
        <v>39</v>
      </c>
      <c r="G6838" t="s">
        <v>27</v>
      </c>
      <c r="H6838" t="s">
        <v>28</v>
      </c>
      <c r="I6838">
        <v>100</v>
      </c>
      <c r="J6838" t="s">
        <v>55</v>
      </c>
      <c r="K6838" t="s">
        <v>82</v>
      </c>
      <c r="L6838" t="s">
        <v>31</v>
      </c>
      <c r="M6838">
        <v>799</v>
      </c>
      <c r="N6838">
        <v>2</v>
      </c>
      <c r="O6838">
        <v>534.4</v>
      </c>
      <c r="P6838">
        <v>3</v>
      </c>
      <c r="Q6838">
        <v>0</v>
      </c>
      <c r="R6838">
        <v>5</v>
      </c>
      <c r="S6838" t="s">
        <v>130</v>
      </c>
      <c r="T6838" t="s">
        <v>45</v>
      </c>
      <c r="U6838" s="1">
        <v>46035</v>
      </c>
      <c r="V6838" t="s">
        <v>69</v>
      </c>
      <c r="W6838">
        <v>1598</v>
      </c>
      <c r="X6838" t="str">
        <f t="shared" si="424"/>
        <v>No</v>
      </c>
      <c r="Y6838" t="str">
        <f t="shared" si="425"/>
        <v>0-6 months</v>
      </c>
      <c r="Z6838" t="str">
        <f t="shared" si="426"/>
        <v>35-49</v>
      </c>
      <c r="AA6838" s="8">
        <f t="shared" si="427"/>
        <v>1</v>
      </c>
    </row>
    <row r="6839" spans="1:27">
      <c r="A6839" t="s">
        <v>7014</v>
      </c>
      <c r="B6839" s="1">
        <v>44946</v>
      </c>
      <c r="C6839" s="2" t="s">
        <v>66</v>
      </c>
      <c r="D6839" t="s">
        <v>40</v>
      </c>
      <c r="E6839" t="s">
        <v>41</v>
      </c>
      <c r="F6839">
        <v>41</v>
      </c>
      <c r="G6839" t="s">
        <v>27</v>
      </c>
      <c r="H6839" t="s">
        <v>36</v>
      </c>
      <c r="I6839">
        <v>30</v>
      </c>
      <c r="J6839" t="s">
        <v>55</v>
      </c>
      <c r="K6839" t="s">
        <v>56</v>
      </c>
      <c r="L6839" t="s">
        <v>45</v>
      </c>
      <c r="M6839">
        <v>648</v>
      </c>
      <c r="N6839">
        <v>43</v>
      </c>
      <c r="O6839">
        <v>455.8</v>
      </c>
      <c r="P6839">
        <v>1</v>
      </c>
      <c r="Q6839">
        <v>0</v>
      </c>
      <c r="R6839">
        <v>3</v>
      </c>
      <c r="S6839" t="s">
        <v>86</v>
      </c>
      <c r="T6839" t="s">
        <v>31</v>
      </c>
      <c r="W6839">
        <v>27864</v>
      </c>
      <c r="X6839" t="str">
        <f t="shared" si="424"/>
        <v>No</v>
      </c>
      <c r="Y6839" t="str">
        <f t="shared" si="425"/>
        <v>25-48 months</v>
      </c>
      <c r="Z6839" t="str">
        <f t="shared" si="426"/>
        <v>35-49</v>
      </c>
      <c r="AA6839" s="8">
        <f t="shared" si="427"/>
        <v>0</v>
      </c>
    </row>
    <row r="6840" spans="1:27">
      <c r="A6840" t="s">
        <v>7015</v>
      </c>
      <c r="B6840" s="1">
        <v>45395</v>
      </c>
      <c r="C6840" s="2" t="s">
        <v>71</v>
      </c>
      <c r="D6840" t="s">
        <v>72</v>
      </c>
      <c r="E6840" t="s">
        <v>64</v>
      </c>
      <c r="F6840">
        <v>57</v>
      </c>
      <c r="G6840" t="s">
        <v>54</v>
      </c>
      <c r="H6840" t="s">
        <v>28</v>
      </c>
      <c r="I6840">
        <v>100</v>
      </c>
      <c r="J6840" t="s">
        <v>43</v>
      </c>
      <c r="K6840" t="s">
        <v>60</v>
      </c>
      <c r="L6840" t="s">
        <v>31</v>
      </c>
      <c r="M6840">
        <v>799</v>
      </c>
      <c r="N6840">
        <v>29</v>
      </c>
      <c r="O6840">
        <v>511.4</v>
      </c>
      <c r="P6840">
        <v>2</v>
      </c>
      <c r="Q6840">
        <v>1</v>
      </c>
      <c r="R6840">
        <v>2</v>
      </c>
      <c r="S6840" t="s">
        <v>266</v>
      </c>
      <c r="T6840" t="s">
        <v>31</v>
      </c>
      <c r="W6840">
        <v>23171</v>
      </c>
      <c r="X6840" t="str">
        <f t="shared" si="424"/>
        <v>No</v>
      </c>
      <c r="Y6840" t="str">
        <f t="shared" si="425"/>
        <v>25-48 months</v>
      </c>
      <c r="Z6840" t="str">
        <f t="shared" si="426"/>
        <v>50+</v>
      </c>
      <c r="AA6840" s="8">
        <f t="shared" si="427"/>
        <v>0</v>
      </c>
    </row>
    <row r="6841" spans="1:27">
      <c r="A6841" t="s">
        <v>7016</v>
      </c>
      <c r="B6841" s="1">
        <v>45404</v>
      </c>
      <c r="C6841" s="2" t="s">
        <v>74</v>
      </c>
      <c r="D6841" t="s">
        <v>74</v>
      </c>
      <c r="E6841" t="s">
        <v>35</v>
      </c>
      <c r="F6841">
        <v>27</v>
      </c>
      <c r="G6841" t="s">
        <v>54</v>
      </c>
      <c r="H6841" t="s">
        <v>67</v>
      </c>
      <c r="I6841">
        <v>300</v>
      </c>
      <c r="J6841" t="s">
        <v>55</v>
      </c>
      <c r="K6841" t="s">
        <v>60</v>
      </c>
      <c r="L6841" t="s">
        <v>31</v>
      </c>
      <c r="M6841">
        <v>1199</v>
      </c>
      <c r="N6841">
        <v>24</v>
      </c>
      <c r="O6841">
        <v>969.7</v>
      </c>
      <c r="P6841">
        <v>3</v>
      </c>
      <c r="Q6841">
        <v>2</v>
      </c>
      <c r="R6841">
        <v>1</v>
      </c>
      <c r="S6841" t="s">
        <v>124</v>
      </c>
      <c r="T6841" t="s">
        <v>45</v>
      </c>
      <c r="U6841" s="1">
        <v>46137</v>
      </c>
      <c r="V6841" t="s">
        <v>78</v>
      </c>
      <c r="W6841">
        <v>28776</v>
      </c>
      <c r="X6841" t="str">
        <f t="shared" si="424"/>
        <v>No</v>
      </c>
      <c r="Y6841" t="str">
        <f t="shared" si="425"/>
        <v>13-24 months</v>
      </c>
      <c r="Z6841" t="str">
        <f t="shared" si="426"/>
        <v>25-34</v>
      </c>
      <c r="AA6841" s="8">
        <f t="shared" si="427"/>
        <v>1</v>
      </c>
    </row>
    <row r="6842" spans="1:27">
      <c r="A6842" t="s">
        <v>7017</v>
      </c>
      <c r="B6842" s="1">
        <v>45796</v>
      </c>
      <c r="C6842" s="2" t="s">
        <v>146</v>
      </c>
      <c r="D6842" t="s">
        <v>147</v>
      </c>
      <c r="E6842" t="s">
        <v>26</v>
      </c>
      <c r="F6842">
        <v>35</v>
      </c>
      <c r="G6842" t="s">
        <v>54</v>
      </c>
      <c r="H6842" t="s">
        <v>28</v>
      </c>
      <c r="I6842">
        <v>100</v>
      </c>
      <c r="J6842" t="s">
        <v>29</v>
      </c>
      <c r="K6842" t="s">
        <v>60</v>
      </c>
      <c r="L6842" t="s">
        <v>31</v>
      </c>
      <c r="M6842">
        <v>799</v>
      </c>
      <c r="N6842">
        <v>15</v>
      </c>
      <c r="O6842">
        <v>494.5</v>
      </c>
      <c r="P6842">
        <v>2</v>
      </c>
      <c r="Q6842">
        <v>1</v>
      </c>
      <c r="R6842">
        <v>3</v>
      </c>
      <c r="S6842" t="s">
        <v>122</v>
      </c>
      <c r="T6842" t="s">
        <v>31</v>
      </c>
      <c r="W6842">
        <v>11985</v>
      </c>
      <c r="X6842" t="str">
        <f t="shared" si="424"/>
        <v>No</v>
      </c>
      <c r="Y6842" t="str">
        <f t="shared" si="425"/>
        <v>13-24 months</v>
      </c>
      <c r="Z6842" t="str">
        <f t="shared" si="426"/>
        <v>35-49</v>
      </c>
      <c r="AA6842" s="8">
        <f t="shared" si="427"/>
        <v>0</v>
      </c>
    </row>
    <row r="6843" spans="1:27">
      <c r="A6843" t="s">
        <v>7018</v>
      </c>
      <c r="B6843" s="1">
        <v>45452</v>
      </c>
      <c r="C6843" s="2" t="s">
        <v>183</v>
      </c>
      <c r="D6843" t="s">
        <v>184</v>
      </c>
      <c r="E6843" t="s">
        <v>26</v>
      </c>
      <c r="F6843">
        <v>55</v>
      </c>
      <c r="G6843" t="s">
        <v>54</v>
      </c>
      <c r="H6843" t="s">
        <v>28</v>
      </c>
      <c r="I6843">
        <v>100</v>
      </c>
      <c r="J6843" t="s">
        <v>55</v>
      </c>
      <c r="K6843" t="s">
        <v>56</v>
      </c>
      <c r="L6843" t="s">
        <v>45</v>
      </c>
      <c r="M6843">
        <v>948</v>
      </c>
      <c r="N6843">
        <v>27</v>
      </c>
      <c r="O6843">
        <v>356.3</v>
      </c>
      <c r="P6843">
        <v>2</v>
      </c>
      <c r="Q6843">
        <v>0</v>
      </c>
      <c r="R6843">
        <v>4</v>
      </c>
      <c r="S6843" t="s">
        <v>236</v>
      </c>
      <c r="T6843" t="s">
        <v>31</v>
      </c>
      <c r="W6843">
        <v>25596</v>
      </c>
      <c r="X6843" t="str">
        <f t="shared" si="424"/>
        <v>No</v>
      </c>
      <c r="Y6843" t="str">
        <f t="shared" si="425"/>
        <v>25-48 months</v>
      </c>
      <c r="Z6843" t="str">
        <f t="shared" si="426"/>
        <v>50+</v>
      </c>
      <c r="AA6843" s="8">
        <f t="shared" si="427"/>
        <v>0</v>
      </c>
    </row>
    <row r="6844" spans="1:27">
      <c r="A6844" t="s">
        <v>7019</v>
      </c>
      <c r="B6844" s="1">
        <v>46154</v>
      </c>
      <c r="C6844" s="2" t="s">
        <v>89</v>
      </c>
      <c r="D6844" t="s">
        <v>90</v>
      </c>
      <c r="E6844" t="s">
        <v>41</v>
      </c>
      <c r="F6844">
        <v>45</v>
      </c>
      <c r="G6844" t="s">
        <v>27</v>
      </c>
      <c r="H6844" t="s">
        <v>67</v>
      </c>
      <c r="I6844">
        <v>300</v>
      </c>
      <c r="J6844" t="s">
        <v>55</v>
      </c>
      <c r="K6844" t="s">
        <v>56</v>
      </c>
      <c r="L6844" t="s">
        <v>45</v>
      </c>
      <c r="M6844">
        <v>1348</v>
      </c>
      <c r="N6844">
        <v>4</v>
      </c>
      <c r="O6844">
        <v>734.6</v>
      </c>
      <c r="P6844">
        <v>1</v>
      </c>
      <c r="Q6844">
        <v>0</v>
      </c>
      <c r="R6844">
        <v>5</v>
      </c>
      <c r="S6844" t="s">
        <v>91</v>
      </c>
      <c r="T6844" t="s">
        <v>31</v>
      </c>
      <c r="W6844">
        <v>5392</v>
      </c>
      <c r="X6844" t="str">
        <f t="shared" si="424"/>
        <v>No</v>
      </c>
      <c r="Y6844" t="str">
        <f t="shared" si="425"/>
        <v>0-6 months</v>
      </c>
      <c r="Z6844" t="str">
        <f t="shared" si="426"/>
        <v>35-49</v>
      </c>
      <c r="AA6844" s="8">
        <f t="shared" si="427"/>
        <v>0</v>
      </c>
    </row>
    <row r="6845" spans="1:27">
      <c r="A6845" t="s">
        <v>7020</v>
      </c>
      <c r="B6845" s="1">
        <v>45871</v>
      </c>
      <c r="C6845" s="2" t="s">
        <v>66</v>
      </c>
      <c r="D6845" t="s">
        <v>40</v>
      </c>
      <c r="E6845" t="s">
        <v>41</v>
      </c>
      <c r="F6845">
        <v>42</v>
      </c>
      <c r="G6845" t="s">
        <v>27</v>
      </c>
      <c r="H6845" t="s">
        <v>36</v>
      </c>
      <c r="I6845">
        <v>30</v>
      </c>
      <c r="J6845" t="s">
        <v>43</v>
      </c>
      <c r="K6845" t="s">
        <v>60</v>
      </c>
      <c r="L6845" t="s">
        <v>31</v>
      </c>
      <c r="M6845">
        <v>499</v>
      </c>
      <c r="N6845">
        <v>13</v>
      </c>
      <c r="O6845">
        <v>215.5</v>
      </c>
      <c r="P6845">
        <v>1</v>
      </c>
      <c r="Q6845">
        <v>1</v>
      </c>
      <c r="R6845">
        <v>3</v>
      </c>
      <c r="S6845" t="s">
        <v>80</v>
      </c>
      <c r="T6845" t="s">
        <v>31</v>
      </c>
      <c r="W6845">
        <v>6487</v>
      </c>
      <c r="X6845" t="str">
        <f t="shared" si="424"/>
        <v>No</v>
      </c>
      <c r="Y6845" t="str">
        <f t="shared" si="425"/>
        <v>13-24 months</v>
      </c>
      <c r="Z6845" t="str">
        <f t="shared" si="426"/>
        <v>35-49</v>
      </c>
      <c r="AA6845" s="8">
        <f t="shared" si="427"/>
        <v>0</v>
      </c>
    </row>
    <row r="6846" spans="1:27">
      <c r="A6846" t="s">
        <v>7021</v>
      </c>
      <c r="B6846" s="1">
        <v>45197</v>
      </c>
      <c r="C6846" s="2" t="s">
        <v>71</v>
      </c>
      <c r="D6846" t="s">
        <v>72</v>
      </c>
      <c r="E6846" t="s">
        <v>64</v>
      </c>
      <c r="F6846">
        <v>68</v>
      </c>
      <c r="G6846" t="s">
        <v>54</v>
      </c>
      <c r="H6846" t="s">
        <v>67</v>
      </c>
      <c r="I6846">
        <v>300</v>
      </c>
      <c r="J6846" t="s">
        <v>55</v>
      </c>
      <c r="K6846" t="s">
        <v>44</v>
      </c>
      <c r="L6846" t="s">
        <v>45</v>
      </c>
      <c r="M6846">
        <v>1348</v>
      </c>
      <c r="N6846">
        <v>35</v>
      </c>
      <c r="O6846">
        <v>1265.2</v>
      </c>
      <c r="P6846">
        <v>0</v>
      </c>
      <c r="Q6846">
        <v>0</v>
      </c>
      <c r="R6846">
        <v>4</v>
      </c>
      <c r="S6846" t="s">
        <v>120</v>
      </c>
      <c r="T6846" t="s">
        <v>31</v>
      </c>
      <c r="W6846">
        <v>47180</v>
      </c>
      <c r="X6846" t="str">
        <f t="shared" si="424"/>
        <v>No</v>
      </c>
      <c r="Y6846" t="str">
        <f t="shared" si="425"/>
        <v>25-48 months</v>
      </c>
      <c r="Z6846" t="str">
        <f t="shared" si="426"/>
        <v>50+</v>
      </c>
      <c r="AA6846" s="8">
        <f t="shared" si="427"/>
        <v>0</v>
      </c>
    </row>
    <row r="6847" spans="1:27">
      <c r="A6847" t="s">
        <v>7022</v>
      </c>
      <c r="B6847" s="1">
        <v>45693</v>
      </c>
      <c r="C6847" s="2" t="s">
        <v>89</v>
      </c>
      <c r="D6847" t="s">
        <v>90</v>
      </c>
      <c r="E6847" t="s">
        <v>41</v>
      </c>
      <c r="F6847">
        <v>26</v>
      </c>
      <c r="G6847" t="s">
        <v>54</v>
      </c>
      <c r="H6847" t="s">
        <v>36</v>
      </c>
      <c r="I6847">
        <v>30</v>
      </c>
      <c r="J6847" t="s">
        <v>43</v>
      </c>
      <c r="K6847" t="s">
        <v>56</v>
      </c>
      <c r="L6847" t="s">
        <v>31</v>
      </c>
      <c r="M6847">
        <v>499</v>
      </c>
      <c r="N6847">
        <v>19</v>
      </c>
      <c r="O6847">
        <v>234.7</v>
      </c>
      <c r="P6847">
        <v>2</v>
      </c>
      <c r="Q6847">
        <v>0</v>
      </c>
      <c r="R6847">
        <v>4</v>
      </c>
      <c r="T6847" t="s">
        <v>31</v>
      </c>
      <c r="W6847">
        <v>9481</v>
      </c>
      <c r="X6847" t="str">
        <f t="shared" si="424"/>
        <v>No</v>
      </c>
      <c r="Y6847" t="str">
        <f t="shared" si="425"/>
        <v>13-24 months</v>
      </c>
      <c r="Z6847" t="str">
        <f t="shared" si="426"/>
        <v>25-34</v>
      </c>
      <c r="AA6847" s="8">
        <f t="shared" si="427"/>
        <v>0</v>
      </c>
    </row>
    <row r="6848" spans="1:27">
      <c r="A6848" t="s">
        <v>7023</v>
      </c>
      <c r="B6848" s="1">
        <v>45510</v>
      </c>
      <c r="C6848" s="2" t="s">
        <v>24</v>
      </c>
      <c r="D6848" t="s">
        <v>25</v>
      </c>
      <c r="E6848" t="s">
        <v>26</v>
      </c>
      <c r="F6848">
        <v>34</v>
      </c>
      <c r="G6848" t="s">
        <v>27</v>
      </c>
      <c r="H6848" t="s">
        <v>42</v>
      </c>
      <c r="I6848">
        <v>1000</v>
      </c>
      <c r="J6848" t="s">
        <v>55</v>
      </c>
      <c r="K6848" t="s">
        <v>82</v>
      </c>
      <c r="L6848" t="s">
        <v>31</v>
      </c>
      <c r="M6848">
        <v>1799</v>
      </c>
      <c r="N6848">
        <v>16</v>
      </c>
      <c r="O6848">
        <v>1134.5999999999999</v>
      </c>
      <c r="P6848">
        <v>4</v>
      </c>
      <c r="Q6848">
        <v>0</v>
      </c>
      <c r="R6848">
        <v>2</v>
      </c>
      <c r="T6848" t="s">
        <v>45</v>
      </c>
      <c r="U6848" s="1">
        <v>45988</v>
      </c>
      <c r="V6848" t="s">
        <v>92</v>
      </c>
      <c r="W6848">
        <v>28784</v>
      </c>
      <c r="X6848" t="str">
        <f t="shared" si="424"/>
        <v>No</v>
      </c>
      <c r="Y6848" t="str">
        <f t="shared" si="425"/>
        <v>13-24 months</v>
      </c>
      <c r="Z6848" t="str">
        <f t="shared" si="426"/>
        <v>25-34</v>
      </c>
      <c r="AA6848" s="8">
        <f t="shared" si="427"/>
        <v>1</v>
      </c>
    </row>
    <row r="6849" spans="1:27">
      <c r="A6849" t="s">
        <v>7024</v>
      </c>
      <c r="B6849" s="1">
        <v>44909</v>
      </c>
      <c r="C6849" s="2" t="s">
        <v>62</v>
      </c>
      <c r="D6849" t="s">
        <v>63</v>
      </c>
      <c r="E6849" t="s">
        <v>64</v>
      </c>
      <c r="F6849">
        <v>57</v>
      </c>
      <c r="G6849" t="s">
        <v>163</v>
      </c>
      <c r="H6849" t="s">
        <v>36</v>
      </c>
      <c r="I6849">
        <v>30</v>
      </c>
      <c r="J6849" t="s">
        <v>55</v>
      </c>
      <c r="K6849" t="s">
        <v>30</v>
      </c>
      <c r="L6849" t="s">
        <v>45</v>
      </c>
      <c r="M6849">
        <v>648</v>
      </c>
      <c r="N6849">
        <v>15</v>
      </c>
      <c r="O6849">
        <v>231.9</v>
      </c>
      <c r="P6849">
        <v>2</v>
      </c>
      <c r="Q6849">
        <v>0</v>
      </c>
      <c r="R6849">
        <v>4</v>
      </c>
      <c r="S6849" t="s">
        <v>57</v>
      </c>
      <c r="T6849" t="s">
        <v>45</v>
      </c>
      <c r="U6849" s="1">
        <v>45370</v>
      </c>
      <c r="V6849" t="s">
        <v>92</v>
      </c>
      <c r="W6849">
        <v>9720</v>
      </c>
      <c r="X6849" t="str">
        <f t="shared" si="424"/>
        <v>No</v>
      </c>
      <c r="Y6849" t="str">
        <f t="shared" si="425"/>
        <v>13-24 months</v>
      </c>
      <c r="Z6849" t="str">
        <f t="shared" si="426"/>
        <v>50+</v>
      </c>
      <c r="AA6849" s="8">
        <f t="shared" si="427"/>
        <v>1</v>
      </c>
    </row>
    <row r="6850" spans="1:27">
      <c r="A6850" t="s">
        <v>7025</v>
      </c>
      <c r="B6850" s="1">
        <v>44803</v>
      </c>
      <c r="C6850" s="2" t="s">
        <v>146</v>
      </c>
      <c r="D6850" t="s">
        <v>147</v>
      </c>
      <c r="E6850" t="s">
        <v>26</v>
      </c>
      <c r="F6850">
        <v>42</v>
      </c>
      <c r="G6850" t="s">
        <v>54</v>
      </c>
      <c r="H6850" t="s">
        <v>42</v>
      </c>
      <c r="I6850">
        <v>1000</v>
      </c>
      <c r="J6850" t="s">
        <v>43</v>
      </c>
      <c r="K6850" t="s">
        <v>44</v>
      </c>
      <c r="L6850" t="s">
        <v>31</v>
      </c>
      <c r="M6850">
        <v>1799</v>
      </c>
      <c r="N6850">
        <v>48</v>
      </c>
      <c r="O6850">
        <v>945.7</v>
      </c>
      <c r="P6850">
        <v>3</v>
      </c>
      <c r="Q6850">
        <v>0</v>
      </c>
      <c r="R6850">
        <v>3</v>
      </c>
      <c r="S6850" t="s">
        <v>244</v>
      </c>
      <c r="T6850" t="s">
        <v>31</v>
      </c>
      <c r="W6850">
        <v>86352</v>
      </c>
      <c r="X6850" t="str">
        <f t="shared" ref="X6850:X6913" si="428">IF(F6850="","Yes","No")</f>
        <v>No</v>
      </c>
      <c r="Y6850" t="str">
        <f t="shared" ref="Y6850:Y6913" si="429">IF(N6850&lt;=6,"0-6 months",IF(N6850&lt;=12,"7-12 months",IF(N6850&lt;=24,"13-24 months",IF(N6850&lt;=48,"25-48 months","48+ months"))))</f>
        <v>25-48 months</v>
      </c>
      <c r="Z6850" t="str">
        <f t="shared" ref="Z6850:Z6913" si="430">IF(F6850&lt;25,"18-24",IF(F6850&lt;35,"25-34",IF(F6850&lt;50,"35-49","50+")))</f>
        <v>35-49</v>
      </c>
      <c r="AA6850" s="8">
        <f t="shared" ref="AA6850:AA6913" si="431">IF(T6850="Yes",1,0)</f>
        <v>0</v>
      </c>
    </row>
    <row r="6851" spans="1:27">
      <c r="A6851" t="s">
        <v>7026</v>
      </c>
      <c r="B6851" s="1">
        <v>46243</v>
      </c>
      <c r="C6851" s="2" t="s">
        <v>158</v>
      </c>
      <c r="D6851" t="s">
        <v>159</v>
      </c>
      <c r="E6851" t="s">
        <v>64</v>
      </c>
      <c r="F6851">
        <v>38</v>
      </c>
      <c r="G6851" t="s">
        <v>54</v>
      </c>
      <c r="H6851" t="s">
        <v>36</v>
      </c>
      <c r="I6851">
        <v>30</v>
      </c>
      <c r="J6851" t="s">
        <v>55</v>
      </c>
      <c r="K6851" t="s">
        <v>82</v>
      </c>
      <c r="L6851" t="s">
        <v>31</v>
      </c>
      <c r="M6851">
        <v>499</v>
      </c>
      <c r="N6851">
        <v>1</v>
      </c>
      <c r="O6851">
        <v>198.4</v>
      </c>
      <c r="P6851">
        <v>2</v>
      </c>
      <c r="Q6851">
        <v>0</v>
      </c>
      <c r="R6851">
        <v>3</v>
      </c>
      <c r="S6851" t="s">
        <v>244</v>
      </c>
      <c r="T6851" t="s">
        <v>31</v>
      </c>
      <c r="W6851">
        <v>499</v>
      </c>
      <c r="X6851" t="str">
        <f t="shared" si="428"/>
        <v>No</v>
      </c>
      <c r="Y6851" t="str">
        <f t="shared" si="429"/>
        <v>0-6 months</v>
      </c>
      <c r="Z6851" t="str">
        <f t="shared" si="430"/>
        <v>35-49</v>
      </c>
      <c r="AA6851" s="8">
        <f t="shared" si="431"/>
        <v>0</v>
      </c>
    </row>
    <row r="6852" spans="1:27">
      <c r="A6852" t="s">
        <v>7027</v>
      </c>
      <c r="B6852" s="1">
        <v>45800</v>
      </c>
      <c r="C6852" s="2" t="s">
        <v>71</v>
      </c>
      <c r="D6852" t="s">
        <v>72</v>
      </c>
      <c r="E6852" t="s">
        <v>64</v>
      </c>
      <c r="F6852">
        <v>39</v>
      </c>
      <c r="G6852" t="s">
        <v>27</v>
      </c>
      <c r="H6852" t="s">
        <v>28</v>
      </c>
      <c r="I6852">
        <v>100</v>
      </c>
      <c r="J6852" t="s">
        <v>55</v>
      </c>
      <c r="K6852" t="s">
        <v>30</v>
      </c>
      <c r="L6852" t="s">
        <v>31</v>
      </c>
      <c r="M6852">
        <v>799</v>
      </c>
      <c r="N6852">
        <v>15</v>
      </c>
      <c r="O6852">
        <v>320.60000000000002</v>
      </c>
      <c r="P6852">
        <v>1</v>
      </c>
      <c r="Q6852">
        <v>1</v>
      </c>
      <c r="R6852">
        <v>3</v>
      </c>
      <c r="S6852" t="s">
        <v>80</v>
      </c>
      <c r="T6852" t="s">
        <v>31</v>
      </c>
      <c r="W6852">
        <v>11985</v>
      </c>
      <c r="X6852" t="str">
        <f t="shared" si="428"/>
        <v>No</v>
      </c>
      <c r="Y6852" t="str">
        <f t="shared" si="429"/>
        <v>13-24 months</v>
      </c>
      <c r="Z6852" t="str">
        <f t="shared" si="430"/>
        <v>35-49</v>
      </c>
      <c r="AA6852" s="8">
        <f t="shared" si="431"/>
        <v>0</v>
      </c>
    </row>
    <row r="6853" spans="1:27">
      <c r="A6853" t="s">
        <v>7028</v>
      </c>
      <c r="B6853" s="1">
        <v>44740</v>
      </c>
      <c r="C6853" s="2" t="s">
        <v>39</v>
      </c>
      <c r="D6853" t="s">
        <v>40</v>
      </c>
      <c r="E6853" t="s">
        <v>41</v>
      </c>
      <c r="F6853">
        <v>35</v>
      </c>
      <c r="G6853" t="s">
        <v>54</v>
      </c>
      <c r="H6853" t="s">
        <v>67</v>
      </c>
      <c r="I6853">
        <v>300</v>
      </c>
      <c r="J6853" t="s">
        <v>43</v>
      </c>
      <c r="K6853" t="s">
        <v>60</v>
      </c>
      <c r="L6853" t="s">
        <v>31</v>
      </c>
      <c r="M6853">
        <v>1199</v>
      </c>
      <c r="N6853">
        <v>50</v>
      </c>
      <c r="O6853">
        <v>791</v>
      </c>
      <c r="P6853">
        <v>0</v>
      </c>
      <c r="Q6853">
        <v>0</v>
      </c>
      <c r="R6853">
        <v>4</v>
      </c>
      <c r="T6853" t="s">
        <v>31</v>
      </c>
      <c r="W6853">
        <v>59950</v>
      </c>
      <c r="X6853" t="str">
        <f t="shared" si="428"/>
        <v>No</v>
      </c>
      <c r="Y6853" t="str">
        <f t="shared" si="429"/>
        <v>48+ months</v>
      </c>
      <c r="Z6853" t="str">
        <f t="shared" si="430"/>
        <v>35-49</v>
      </c>
      <c r="AA6853" s="8">
        <f t="shared" si="431"/>
        <v>0</v>
      </c>
    </row>
    <row r="6854" spans="1:27">
      <c r="A6854" t="s">
        <v>7029</v>
      </c>
      <c r="B6854" s="1">
        <v>45739</v>
      </c>
      <c r="C6854" s="2" t="s">
        <v>66</v>
      </c>
      <c r="D6854" t="s">
        <v>40</v>
      </c>
      <c r="E6854" t="s">
        <v>41</v>
      </c>
      <c r="F6854">
        <v>45</v>
      </c>
      <c r="G6854" t="s">
        <v>54</v>
      </c>
      <c r="H6854" t="s">
        <v>36</v>
      </c>
      <c r="I6854">
        <v>30</v>
      </c>
      <c r="J6854" t="s">
        <v>55</v>
      </c>
      <c r="K6854" t="s">
        <v>60</v>
      </c>
      <c r="L6854" t="s">
        <v>31</v>
      </c>
      <c r="M6854">
        <v>499</v>
      </c>
      <c r="N6854">
        <v>5</v>
      </c>
      <c r="O6854">
        <v>221.7</v>
      </c>
      <c r="P6854">
        <v>0</v>
      </c>
      <c r="Q6854">
        <v>0</v>
      </c>
      <c r="R6854">
        <v>5</v>
      </c>
      <c r="S6854" t="s">
        <v>126</v>
      </c>
      <c r="T6854" t="s">
        <v>45</v>
      </c>
      <c r="U6854" s="1">
        <v>45879</v>
      </c>
      <c r="V6854" t="s">
        <v>69</v>
      </c>
      <c r="W6854">
        <v>2495</v>
      </c>
      <c r="X6854" t="str">
        <f t="shared" si="428"/>
        <v>No</v>
      </c>
      <c r="Y6854" t="str">
        <f t="shared" si="429"/>
        <v>0-6 months</v>
      </c>
      <c r="Z6854" t="str">
        <f t="shared" si="430"/>
        <v>35-49</v>
      </c>
      <c r="AA6854" s="8">
        <f t="shared" si="431"/>
        <v>1</v>
      </c>
    </row>
    <row r="6855" spans="1:27">
      <c r="A6855" t="s">
        <v>7030</v>
      </c>
      <c r="B6855" s="1">
        <v>46198</v>
      </c>
      <c r="C6855" s="2" t="s">
        <v>39</v>
      </c>
      <c r="D6855" t="s">
        <v>40</v>
      </c>
      <c r="E6855" t="s">
        <v>41</v>
      </c>
      <c r="F6855">
        <v>36</v>
      </c>
      <c r="G6855" t="s">
        <v>27</v>
      </c>
      <c r="H6855" t="s">
        <v>36</v>
      </c>
      <c r="I6855">
        <v>30</v>
      </c>
      <c r="J6855" t="s">
        <v>55</v>
      </c>
      <c r="K6855" t="s">
        <v>56</v>
      </c>
      <c r="L6855" t="s">
        <v>31</v>
      </c>
      <c r="M6855">
        <v>499</v>
      </c>
      <c r="N6855">
        <v>2</v>
      </c>
      <c r="O6855">
        <v>225.9</v>
      </c>
      <c r="P6855">
        <v>1</v>
      </c>
      <c r="Q6855">
        <v>1</v>
      </c>
      <c r="R6855">
        <v>5</v>
      </c>
      <c r="T6855" t="s">
        <v>31</v>
      </c>
      <c r="W6855">
        <v>998</v>
      </c>
      <c r="X6855" t="str">
        <f t="shared" si="428"/>
        <v>No</v>
      </c>
      <c r="Y6855" t="str">
        <f t="shared" si="429"/>
        <v>0-6 months</v>
      </c>
      <c r="Z6855" t="str">
        <f t="shared" si="430"/>
        <v>35-49</v>
      </c>
      <c r="AA6855" s="8">
        <f t="shared" si="431"/>
        <v>0</v>
      </c>
    </row>
    <row r="6856" spans="1:27">
      <c r="A6856" t="s">
        <v>7031</v>
      </c>
      <c r="B6856" s="1">
        <v>45038</v>
      </c>
      <c r="C6856" s="2" t="s">
        <v>39</v>
      </c>
      <c r="D6856" t="s">
        <v>40</v>
      </c>
      <c r="E6856" t="s">
        <v>41</v>
      </c>
      <c r="F6856">
        <v>37</v>
      </c>
      <c r="G6856" t="s">
        <v>27</v>
      </c>
      <c r="H6856" t="s">
        <v>28</v>
      </c>
      <c r="I6856">
        <v>100</v>
      </c>
      <c r="J6856" t="s">
        <v>43</v>
      </c>
      <c r="K6856" t="s">
        <v>30</v>
      </c>
      <c r="L6856" t="s">
        <v>45</v>
      </c>
      <c r="M6856">
        <v>948</v>
      </c>
      <c r="N6856">
        <v>40</v>
      </c>
      <c r="O6856">
        <v>590.79999999999995</v>
      </c>
      <c r="P6856">
        <v>1</v>
      </c>
      <c r="Q6856">
        <v>0</v>
      </c>
      <c r="R6856">
        <v>3</v>
      </c>
      <c r="T6856" t="s">
        <v>31</v>
      </c>
      <c r="W6856">
        <v>37920</v>
      </c>
      <c r="X6856" t="str">
        <f t="shared" si="428"/>
        <v>No</v>
      </c>
      <c r="Y6856" t="str">
        <f t="shared" si="429"/>
        <v>25-48 months</v>
      </c>
      <c r="Z6856" t="str">
        <f t="shared" si="430"/>
        <v>35-49</v>
      </c>
      <c r="AA6856" s="8">
        <f t="shared" si="431"/>
        <v>0</v>
      </c>
    </row>
    <row r="6857" spans="1:27">
      <c r="A6857" t="s">
        <v>7032</v>
      </c>
      <c r="B6857" s="1">
        <v>46052</v>
      </c>
      <c r="C6857" s="2" t="s">
        <v>39</v>
      </c>
      <c r="D6857" t="s">
        <v>40</v>
      </c>
      <c r="E6857" t="s">
        <v>41</v>
      </c>
      <c r="F6857">
        <v>37</v>
      </c>
      <c r="G6857" t="s">
        <v>27</v>
      </c>
      <c r="H6857" t="s">
        <v>36</v>
      </c>
      <c r="I6857">
        <v>30</v>
      </c>
      <c r="J6857" t="s">
        <v>29</v>
      </c>
      <c r="K6857" t="s">
        <v>60</v>
      </c>
      <c r="L6857" t="s">
        <v>31</v>
      </c>
      <c r="M6857">
        <v>499</v>
      </c>
      <c r="N6857">
        <v>7</v>
      </c>
      <c r="O6857">
        <v>183</v>
      </c>
      <c r="P6857">
        <v>0</v>
      </c>
      <c r="Q6857">
        <v>1</v>
      </c>
      <c r="R6857">
        <v>5</v>
      </c>
      <c r="T6857" t="s">
        <v>31</v>
      </c>
      <c r="W6857">
        <v>3493</v>
      </c>
      <c r="X6857" t="str">
        <f t="shared" si="428"/>
        <v>No</v>
      </c>
      <c r="Y6857" t="str">
        <f t="shared" si="429"/>
        <v>7-12 months</v>
      </c>
      <c r="Z6857" t="str">
        <f t="shared" si="430"/>
        <v>35-49</v>
      </c>
      <c r="AA6857" s="8">
        <f t="shared" si="431"/>
        <v>0</v>
      </c>
    </row>
    <row r="6858" spans="1:27">
      <c r="A6858" t="s">
        <v>7033</v>
      </c>
      <c r="B6858" s="1">
        <v>45817</v>
      </c>
      <c r="C6858" s="2" t="s">
        <v>146</v>
      </c>
      <c r="D6858" t="s">
        <v>147</v>
      </c>
      <c r="E6858" t="s">
        <v>26</v>
      </c>
      <c r="F6858">
        <v>56</v>
      </c>
      <c r="G6858" t="s">
        <v>27</v>
      </c>
      <c r="H6858" t="s">
        <v>36</v>
      </c>
      <c r="I6858">
        <v>30</v>
      </c>
      <c r="J6858" t="s">
        <v>55</v>
      </c>
      <c r="K6858" t="s">
        <v>56</v>
      </c>
      <c r="L6858" t="s">
        <v>45</v>
      </c>
      <c r="M6858">
        <v>648</v>
      </c>
      <c r="N6858">
        <v>2</v>
      </c>
      <c r="O6858">
        <v>236.8</v>
      </c>
      <c r="P6858">
        <v>0</v>
      </c>
      <c r="Q6858">
        <v>0</v>
      </c>
      <c r="R6858">
        <v>4</v>
      </c>
      <c r="T6858" t="s">
        <v>45</v>
      </c>
      <c r="U6858" s="1">
        <v>45868</v>
      </c>
      <c r="V6858" t="s">
        <v>207</v>
      </c>
      <c r="W6858">
        <v>1296</v>
      </c>
      <c r="X6858" t="str">
        <f t="shared" si="428"/>
        <v>No</v>
      </c>
      <c r="Y6858" t="str">
        <f t="shared" si="429"/>
        <v>0-6 months</v>
      </c>
      <c r="Z6858" t="str">
        <f t="shared" si="430"/>
        <v>50+</v>
      </c>
      <c r="AA6858" s="8">
        <f t="shared" si="431"/>
        <v>1</v>
      </c>
    </row>
    <row r="6859" spans="1:27">
      <c r="A6859" t="s">
        <v>7034</v>
      </c>
      <c r="B6859" s="1">
        <v>46242</v>
      </c>
      <c r="C6859" s="2" t="s">
        <v>71</v>
      </c>
      <c r="D6859" t="s">
        <v>72</v>
      </c>
      <c r="E6859" t="s">
        <v>64</v>
      </c>
      <c r="F6859">
        <v>32</v>
      </c>
      <c r="G6859" t="s">
        <v>54</v>
      </c>
      <c r="H6859" t="s">
        <v>28</v>
      </c>
      <c r="I6859">
        <v>100</v>
      </c>
      <c r="J6859" t="s">
        <v>55</v>
      </c>
      <c r="K6859" t="s">
        <v>30</v>
      </c>
      <c r="L6859" t="s">
        <v>45</v>
      </c>
      <c r="M6859">
        <v>948</v>
      </c>
      <c r="N6859">
        <v>1</v>
      </c>
      <c r="O6859">
        <v>459.9</v>
      </c>
      <c r="P6859">
        <v>2</v>
      </c>
      <c r="Q6859">
        <v>0</v>
      </c>
      <c r="S6859" t="s">
        <v>261</v>
      </c>
      <c r="T6859" t="s">
        <v>45</v>
      </c>
      <c r="U6859" s="1">
        <v>46264</v>
      </c>
      <c r="V6859" t="s">
        <v>207</v>
      </c>
      <c r="W6859">
        <v>948</v>
      </c>
      <c r="X6859" t="str">
        <f t="shared" si="428"/>
        <v>No</v>
      </c>
      <c r="Y6859" t="str">
        <f t="shared" si="429"/>
        <v>0-6 months</v>
      </c>
      <c r="Z6859" t="str">
        <f t="shared" si="430"/>
        <v>25-34</v>
      </c>
      <c r="AA6859" s="8">
        <f t="shared" si="431"/>
        <v>1</v>
      </c>
    </row>
    <row r="6860" spans="1:27">
      <c r="A6860" t="s">
        <v>7035</v>
      </c>
      <c r="B6860" s="1">
        <v>45892</v>
      </c>
      <c r="C6860" s="2" t="s">
        <v>39</v>
      </c>
      <c r="D6860" t="s">
        <v>40</v>
      </c>
      <c r="E6860" t="s">
        <v>41</v>
      </c>
      <c r="F6860">
        <v>39</v>
      </c>
      <c r="G6860" t="s">
        <v>54</v>
      </c>
      <c r="H6860" t="s">
        <v>42</v>
      </c>
      <c r="I6860">
        <v>1000</v>
      </c>
      <c r="J6860" t="s">
        <v>43</v>
      </c>
      <c r="K6860" t="s">
        <v>60</v>
      </c>
      <c r="L6860" t="s">
        <v>31</v>
      </c>
      <c r="M6860">
        <v>1799</v>
      </c>
      <c r="N6860">
        <v>12</v>
      </c>
      <c r="O6860">
        <v>1604.8</v>
      </c>
      <c r="P6860">
        <v>1</v>
      </c>
      <c r="Q6860">
        <v>1</v>
      </c>
      <c r="R6860">
        <v>4</v>
      </c>
      <c r="T6860" t="s">
        <v>31</v>
      </c>
      <c r="W6860">
        <v>21588</v>
      </c>
      <c r="X6860" t="str">
        <f t="shared" si="428"/>
        <v>No</v>
      </c>
      <c r="Y6860" t="str">
        <f t="shared" si="429"/>
        <v>7-12 months</v>
      </c>
      <c r="Z6860" t="str">
        <f t="shared" si="430"/>
        <v>35-49</v>
      </c>
      <c r="AA6860" s="8">
        <f t="shared" si="431"/>
        <v>0</v>
      </c>
    </row>
    <row r="6861" spans="1:27">
      <c r="A6861" t="s">
        <v>7036</v>
      </c>
      <c r="B6861" s="1">
        <v>45989</v>
      </c>
      <c r="C6861" s="2" t="s">
        <v>59</v>
      </c>
      <c r="D6861" t="s">
        <v>59</v>
      </c>
      <c r="E6861" t="s">
        <v>35</v>
      </c>
      <c r="F6861">
        <v>30</v>
      </c>
      <c r="G6861" t="s">
        <v>27</v>
      </c>
      <c r="H6861" t="s">
        <v>36</v>
      </c>
      <c r="I6861">
        <v>30</v>
      </c>
      <c r="J6861" t="s">
        <v>55</v>
      </c>
      <c r="K6861" t="s">
        <v>60</v>
      </c>
      <c r="L6861" t="s">
        <v>31</v>
      </c>
      <c r="M6861">
        <v>499</v>
      </c>
      <c r="N6861">
        <v>8</v>
      </c>
      <c r="O6861">
        <v>249.2</v>
      </c>
      <c r="P6861">
        <v>2</v>
      </c>
      <c r="Q6861">
        <v>1</v>
      </c>
      <c r="R6861">
        <v>2</v>
      </c>
      <c r="S6861" t="s">
        <v>240</v>
      </c>
      <c r="T6861" t="s">
        <v>45</v>
      </c>
      <c r="U6861" s="1">
        <v>46246</v>
      </c>
      <c r="V6861" t="s">
        <v>69</v>
      </c>
      <c r="W6861">
        <v>3992</v>
      </c>
      <c r="X6861" t="str">
        <f t="shared" si="428"/>
        <v>No</v>
      </c>
      <c r="Y6861" t="str">
        <f t="shared" si="429"/>
        <v>7-12 months</v>
      </c>
      <c r="Z6861" t="str">
        <f t="shared" si="430"/>
        <v>25-34</v>
      </c>
      <c r="AA6861" s="8">
        <f t="shared" si="431"/>
        <v>1</v>
      </c>
    </row>
    <row r="6862" spans="1:27">
      <c r="A6862" t="s">
        <v>7037</v>
      </c>
      <c r="B6862" s="1">
        <v>45606</v>
      </c>
      <c r="C6862" s="2" t="s">
        <v>89</v>
      </c>
      <c r="D6862" t="s">
        <v>90</v>
      </c>
      <c r="E6862" t="s">
        <v>41</v>
      </c>
      <c r="F6862">
        <v>46</v>
      </c>
      <c r="G6862" t="s">
        <v>54</v>
      </c>
      <c r="H6862" t="s">
        <v>36</v>
      </c>
      <c r="I6862">
        <v>30</v>
      </c>
      <c r="J6862" t="s">
        <v>43</v>
      </c>
      <c r="K6862" t="s">
        <v>56</v>
      </c>
      <c r="L6862" t="s">
        <v>45</v>
      </c>
      <c r="M6862">
        <v>648</v>
      </c>
      <c r="N6862">
        <v>22</v>
      </c>
      <c r="O6862">
        <v>315.3</v>
      </c>
      <c r="P6862">
        <v>2</v>
      </c>
      <c r="Q6862">
        <v>0</v>
      </c>
      <c r="R6862">
        <v>4</v>
      </c>
      <c r="S6862" t="s">
        <v>112</v>
      </c>
      <c r="T6862" t="s">
        <v>31</v>
      </c>
      <c r="W6862">
        <v>14256</v>
      </c>
      <c r="X6862" t="str">
        <f t="shared" si="428"/>
        <v>No</v>
      </c>
      <c r="Y6862" t="str">
        <f t="shared" si="429"/>
        <v>13-24 months</v>
      </c>
      <c r="Z6862" t="str">
        <f t="shared" si="430"/>
        <v>35-49</v>
      </c>
      <c r="AA6862" s="8">
        <f t="shared" si="431"/>
        <v>0</v>
      </c>
    </row>
    <row r="6863" spans="1:27">
      <c r="A6863" t="s">
        <v>7038</v>
      </c>
      <c r="B6863" s="1">
        <v>46235</v>
      </c>
      <c r="C6863" s="2" t="s">
        <v>59</v>
      </c>
      <c r="D6863" t="s">
        <v>59</v>
      </c>
      <c r="E6863" t="s">
        <v>35</v>
      </c>
      <c r="F6863">
        <v>48</v>
      </c>
      <c r="G6863" t="s">
        <v>27</v>
      </c>
      <c r="H6863" t="s">
        <v>67</v>
      </c>
      <c r="I6863">
        <v>300</v>
      </c>
      <c r="J6863" t="s">
        <v>43</v>
      </c>
      <c r="K6863" t="s">
        <v>60</v>
      </c>
      <c r="L6863" t="s">
        <v>31</v>
      </c>
      <c r="M6863">
        <v>1199</v>
      </c>
      <c r="N6863">
        <v>1</v>
      </c>
      <c r="O6863">
        <v>522.1</v>
      </c>
      <c r="P6863">
        <v>1</v>
      </c>
      <c r="Q6863">
        <v>0</v>
      </c>
      <c r="R6863">
        <v>4</v>
      </c>
      <c r="S6863" t="s">
        <v>120</v>
      </c>
      <c r="T6863" t="s">
        <v>31</v>
      </c>
      <c r="W6863">
        <v>1199</v>
      </c>
      <c r="X6863" t="str">
        <f t="shared" si="428"/>
        <v>No</v>
      </c>
      <c r="Y6863" t="str">
        <f t="shared" si="429"/>
        <v>0-6 months</v>
      </c>
      <c r="Z6863" t="str">
        <f t="shared" si="430"/>
        <v>35-49</v>
      </c>
      <c r="AA6863" s="8">
        <f t="shared" si="431"/>
        <v>0</v>
      </c>
    </row>
    <row r="6864" spans="1:27">
      <c r="A6864" t="s">
        <v>7039</v>
      </c>
      <c r="B6864" s="1">
        <v>45825</v>
      </c>
      <c r="C6864" s="2" t="s">
        <v>183</v>
      </c>
      <c r="D6864" t="s">
        <v>184</v>
      </c>
      <c r="E6864" t="s">
        <v>26</v>
      </c>
      <c r="F6864">
        <v>23</v>
      </c>
      <c r="G6864" t="s">
        <v>54</v>
      </c>
      <c r="H6864" t="s">
        <v>28</v>
      </c>
      <c r="I6864">
        <v>100</v>
      </c>
      <c r="J6864" t="s">
        <v>43</v>
      </c>
      <c r="K6864" t="s">
        <v>60</v>
      </c>
      <c r="L6864" t="s">
        <v>31</v>
      </c>
      <c r="M6864">
        <v>799</v>
      </c>
      <c r="N6864">
        <v>14</v>
      </c>
      <c r="O6864">
        <v>253.1</v>
      </c>
      <c r="P6864">
        <v>0</v>
      </c>
      <c r="Q6864">
        <v>1</v>
      </c>
      <c r="R6864">
        <v>3</v>
      </c>
      <c r="S6864" t="s">
        <v>160</v>
      </c>
      <c r="T6864" t="s">
        <v>31</v>
      </c>
      <c r="W6864">
        <v>11186</v>
      </c>
      <c r="X6864" t="str">
        <f t="shared" si="428"/>
        <v>No</v>
      </c>
      <c r="Y6864" t="str">
        <f t="shared" si="429"/>
        <v>13-24 months</v>
      </c>
      <c r="Z6864" t="str">
        <f t="shared" si="430"/>
        <v>18-24</v>
      </c>
      <c r="AA6864" s="8">
        <f t="shared" si="431"/>
        <v>0</v>
      </c>
    </row>
    <row r="6865" spans="1:27">
      <c r="A6865" t="s">
        <v>7040</v>
      </c>
      <c r="B6865" s="1">
        <v>45271</v>
      </c>
      <c r="C6865" s="2" t="s">
        <v>51</v>
      </c>
      <c r="D6865" t="s">
        <v>52</v>
      </c>
      <c r="E6865" t="s">
        <v>53</v>
      </c>
      <c r="F6865">
        <v>52</v>
      </c>
      <c r="G6865" t="s">
        <v>27</v>
      </c>
      <c r="H6865" t="s">
        <v>28</v>
      </c>
      <c r="I6865">
        <v>100</v>
      </c>
      <c r="J6865" t="s">
        <v>29</v>
      </c>
      <c r="K6865" t="s">
        <v>44</v>
      </c>
      <c r="L6865" t="s">
        <v>31</v>
      </c>
      <c r="M6865">
        <v>799</v>
      </c>
      <c r="N6865">
        <v>33</v>
      </c>
      <c r="O6865">
        <v>550.20000000000005</v>
      </c>
      <c r="P6865">
        <v>0</v>
      </c>
      <c r="Q6865">
        <v>1</v>
      </c>
      <c r="R6865">
        <v>3</v>
      </c>
      <c r="S6865" t="s">
        <v>143</v>
      </c>
      <c r="T6865" t="s">
        <v>31</v>
      </c>
      <c r="W6865">
        <v>26367</v>
      </c>
      <c r="X6865" t="str">
        <f t="shared" si="428"/>
        <v>No</v>
      </c>
      <c r="Y6865" t="str">
        <f t="shared" si="429"/>
        <v>25-48 months</v>
      </c>
      <c r="Z6865" t="str">
        <f t="shared" si="430"/>
        <v>50+</v>
      </c>
      <c r="AA6865" s="8">
        <f t="shared" si="431"/>
        <v>0</v>
      </c>
    </row>
    <row r="6866" spans="1:27">
      <c r="A6866" t="s">
        <v>7041</v>
      </c>
      <c r="B6866" s="1">
        <v>45492</v>
      </c>
      <c r="C6866" s="2" t="s">
        <v>158</v>
      </c>
      <c r="D6866" t="s">
        <v>159</v>
      </c>
      <c r="E6866" t="s">
        <v>64</v>
      </c>
      <c r="F6866">
        <v>20</v>
      </c>
      <c r="G6866" t="s">
        <v>27</v>
      </c>
      <c r="H6866" t="s">
        <v>28</v>
      </c>
      <c r="I6866">
        <v>100</v>
      </c>
      <c r="J6866" t="s">
        <v>55</v>
      </c>
      <c r="K6866" t="s">
        <v>30</v>
      </c>
      <c r="L6866" t="s">
        <v>31</v>
      </c>
      <c r="M6866">
        <v>799</v>
      </c>
      <c r="N6866">
        <v>25</v>
      </c>
      <c r="O6866">
        <v>1053</v>
      </c>
      <c r="P6866">
        <v>0</v>
      </c>
      <c r="Q6866">
        <v>0</v>
      </c>
      <c r="R6866">
        <v>3</v>
      </c>
      <c r="S6866" t="s">
        <v>86</v>
      </c>
      <c r="T6866" t="s">
        <v>31</v>
      </c>
      <c r="W6866">
        <v>19975</v>
      </c>
      <c r="X6866" t="str">
        <f t="shared" si="428"/>
        <v>No</v>
      </c>
      <c r="Y6866" t="str">
        <f t="shared" si="429"/>
        <v>25-48 months</v>
      </c>
      <c r="Z6866" t="str">
        <f t="shared" si="430"/>
        <v>18-24</v>
      </c>
      <c r="AA6866" s="8">
        <f t="shared" si="431"/>
        <v>0</v>
      </c>
    </row>
    <row r="6867" spans="1:27">
      <c r="A6867" t="s">
        <v>7042</v>
      </c>
      <c r="B6867" s="1">
        <v>45267</v>
      </c>
      <c r="C6867" s="2" t="s">
        <v>33</v>
      </c>
      <c r="D6867" t="s">
        <v>34</v>
      </c>
      <c r="E6867" t="s">
        <v>35</v>
      </c>
      <c r="F6867">
        <v>24</v>
      </c>
      <c r="G6867" t="s">
        <v>27</v>
      </c>
      <c r="H6867" t="s">
        <v>28</v>
      </c>
      <c r="I6867">
        <v>100</v>
      </c>
      <c r="J6867" t="s">
        <v>29</v>
      </c>
      <c r="K6867" t="s">
        <v>56</v>
      </c>
      <c r="L6867" t="s">
        <v>45</v>
      </c>
      <c r="M6867">
        <v>948</v>
      </c>
      <c r="N6867">
        <v>33</v>
      </c>
      <c r="O6867">
        <v>590.9</v>
      </c>
      <c r="P6867">
        <v>2</v>
      </c>
      <c r="Q6867">
        <v>0</v>
      </c>
      <c r="R6867">
        <v>4</v>
      </c>
      <c r="S6867" t="s">
        <v>37</v>
      </c>
      <c r="T6867" t="s">
        <v>31</v>
      </c>
      <c r="W6867">
        <v>31284</v>
      </c>
      <c r="X6867" t="str">
        <f t="shared" si="428"/>
        <v>No</v>
      </c>
      <c r="Y6867" t="str">
        <f t="shared" si="429"/>
        <v>25-48 months</v>
      </c>
      <c r="Z6867" t="str">
        <f t="shared" si="430"/>
        <v>18-24</v>
      </c>
      <c r="AA6867" s="8">
        <f t="shared" si="431"/>
        <v>0</v>
      </c>
    </row>
    <row r="6868" spans="1:27">
      <c r="A6868" t="s">
        <v>7043</v>
      </c>
      <c r="B6868" s="1">
        <v>45913</v>
      </c>
      <c r="C6868" s="2" t="s">
        <v>66</v>
      </c>
      <c r="D6868" t="s">
        <v>40</v>
      </c>
      <c r="E6868" t="s">
        <v>41</v>
      </c>
      <c r="F6868">
        <v>46</v>
      </c>
      <c r="G6868" t="s">
        <v>54</v>
      </c>
      <c r="H6868" t="s">
        <v>36</v>
      </c>
      <c r="I6868">
        <v>30</v>
      </c>
      <c r="J6868" t="s">
        <v>55</v>
      </c>
      <c r="K6868" t="s">
        <v>30</v>
      </c>
      <c r="L6868" t="s">
        <v>45</v>
      </c>
      <c r="M6868">
        <v>648</v>
      </c>
      <c r="N6868">
        <v>12</v>
      </c>
      <c r="O6868">
        <v>663.3</v>
      </c>
      <c r="P6868">
        <v>3</v>
      </c>
      <c r="Q6868">
        <v>0</v>
      </c>
      <c r="R6868">
        <v>5</v>
      </c>
      <c r="S6868" t="s">
        <v>160</v>
      </c>
      <c r="T6868" t="s">
        <v>31</v>
      </c>
      <c r="W6868">
        <v>7776</v>
      </c>
      <c r="X6868" t="str">
        <f t="shared" si="428"/>
        <v>No</v>
      </c>
      <c r="Y6868" t="str">
        <f t="shared" si="429"/>
        <v>7-12 months</v>
      </c>
      <c r="Z6868" t="str">
        <f t="shared" si="430"/>
        <v>35-49</v>
      </c>
      <c r="AA6868" s="8">
        <f t="shared" si="431"/>
        <v>0</v>
      </c>
    </row>
    <row r="6869" spans="1:27">
      <c r="A6869" t="s">
        <v>7044</v>
      </c>
      <c r="B6869" s="1">
        <v>45182</v>
      </c>
      <c r="C6869" s="2" t="s">
        <v>39</v>
      </c>
      <c r="D6869" t="s">
        <v>40</v>
      </c>
      <c r="E6869" t="s">
        <v>41</v>
      </c>
      <c r="F6869">
        <v>50</v>
      </c>
      <c r="G6869" t="s">
        <v>27</v>
      </c>
      <c r="H6869" t="s">
        <v>36</v>
      </c>
      <c r="I6869">
        <v>30</v>
      </c>
      <c r="J6869" t="s">
        <v>43</v>
      </c>
      <c r="K6869" t="s">
        <v>56</v>
      </c>
      <c r="L6869" t="s">
        <v>45</v>
      </c>
      <c r="M6869">
        <v>648</v>
      </c>
      <c r="N6869">
        <v>36</v>
      </c>
      <c r="O6869">
        <v>494.5</v>
      </c>
      <c r="P6869">
        <v>0</v>
      </c>
      <c r="Q6869">
        <v>0</v>
      </c>
      <c r="R6869">
        <v>4</v>
      </c>
      <c r="S6869" t="s">
        <v>124</v>
      </c>
      <c r="T6869" t="s">
        <v>31</v>
      </c>
      <c r="W6869">
        <v>23328</v>
      </c>
      <c r="X6869" t="str">
        <f t="shared" si="428"/>
        <v>No</v>
      </c>
      <c r="Y6869" t="str">
        <f t="shared" si="429"/>
        <v>25-48 months</v>
      </c>
      <c r="Z6869" t="str">
        <f t="shared" si="430"/>
        <v>50+</v>
      </c>
      <c r="AA6869" s="8">
        <f t="shared" si="431"/>
        <v>0</v>
      </c>
    </row>
    <row r="6870" spans="1:27">
      <c r="A6870" t="s">
        <v>7045</v>
      </c>
      <c r="B6870" s="1">
        <v>46145</v>
      </c>
      <c r="C6870" s="2" t="s">
        <v>51</v>
      </c>
      <c r="D6870" t="s">
        <v>52</v>
      </c>
      <c r="E6870" t="s">
        <v>53</v>
      </c>
      <c r="F6870">
        <v>32</v>
      </c>
      <c r="G6870" t="s">
        <v>54</v>
      </c>
      <c r="H6870" t="s">
        <v>28</v>
      </c>
      <c r="I6870">
        <v>100</v>
      </c>
      <c r="J6870" t="s">
        <v>55</v>
      </c>
      <c r="K6870" t="s">
        <v>56</v>
      </c>
      <c r="L6870" t="s">
        <v>31</v>
      </c>
      <c r="M6870">
        <v>799</v>
      </c>
      <c r="N6870">
        <v>3</v>
      </c>
      <c r="O6870">
        <v>515.29999999999995</v>
      </c>
      <c r="P6870">
        <v>1</v>
      </c>
      <c r="Q6870">
        <v>0</v>
      </c>
      <c r="R6870">
        <v>3</v>
      </c>
      <c r="S6870" t="s">
        <v>114</v>
      </c>
      <c r="T6870" t="s">
        <v>45</v>
      </c>
      <c r="U6870" s="1">
        <v>46235</v>
      </c>
      <c r="V6870" t="s">
        <v>92</v>
      </c>
      <c r="W6870">
        <v>2397</v>
      </c>
      <c r="X6870" t="str">
        <f t="shared" si="428"/>
        <v>No</v>
      </c>
      <c r="Y6870" t="str">
        <f t="shared" si="429"/>
        <v>0-6 months</v>
      </c>
      <c r="Z6870" t="str">
        <f t="shared" si="430"/>
        <v>25-34</v>
      </c>
      <c r="AA6870" s="8">
        <f t="shared" si="431"/>
        <v>1</v>
      </c>
    </row>
    <row r="6871" spans="1:27">
      <c r="A6871" t="s">
        <v>7046</v>
      </c>
      <c r="B6871" s="1">
        <v>45948</v>
      </c>
      <c r="C6871" s="2" t="s">
        <v>101</v>
      </c>
      <c r="D6871" t="s">
        <v>102</v>
      </c>
      <c r="E6871" t="s">
        <v>35</v>
      </c>
      <c r="F6871">
        <v>43</v>
      </c>
      <c r="G6871" t="s">
        <v>54</v>
      </c>
      <c r="H6871" t="s">
        <v>36</v>
      </c>
      <c r="I6871">
        <v>30</v>
      </c>
      <c r="J6871" t="s">
        <v>55</v>
      </c>
      <c r="K6871" t="s">
        <v>82</v>
      </c>
      <c r="L6871" t="s">
        <v>45</v>
      </c>
      <c r="M6871">
        <v>648</v>
      </c>
      <c r="N6871">
        <v>5</v>
      </c>
      <c r="O6871">
        <v>216.3</v>
      </c>
      <c r="P6871">
        <v>0</v>
      </c>
      <c r="Q6871">
        <v>0</v>
      </c>
      <c r="R6871">
        <v>5</v>
      </c>
      <c r="S6871" t="s">
        <v>120</v>
      </c>
      <c r="T6871" t="s">
        <v>45</v>
      </c>
      <c r="U6871" s="1">
        <v>46087</v>
      </c>
      <c r="V6871" t="s">
        <v>92</v>
      </c>
      <c r="W6871">
        <v>3240</v>
      </c>
      <c r="X6871" t="str">
        <f t="shared" si="428"/>
        <v>No</v>
      </c>
      <c r="Y6871" t="str">
        <f t="shared" si="429"/>
        <v>0-6 months</v>
      </c>
      <c r="Z6871" t="str">
        <f t="shared" si="430"/>
        <v>35-49</v>
      </c>
      <c r="AA6871" s="8">
        <f t="shared" si="431"/>
        <v>1</v>
      </c>
    </row>
    <row r="6872" spans="1:27">
      <c r="A6872" t="s">
        <v>7047</v>
      </c>
      <c r="B6872" s="1">
        <v>45013</v>
      </c>
      <c r="C6872" s="2" t="s">
        <v>59</v>
      </c>
      <c r="D6872" t="s">
        <v>59</v>
      </c>
      <c r="E6872" t="s">
        <v>35</v>
      </c>
      <c r="F6872">
        <v>42</v>
      </c>
      <c r="G6872" t="s">
        <v>27</v>
      </c>
      <c r="H6872" t="s">
        <v>36</v>
      </c>
      <c r="I6872">
        <v>30</v>
      </c>
      <c r="J6872" t="s">
        <v>29</v>
      </c>
      <c r="K6872" t="s">
        <v>56</v>
      </c>
      <c r="L6872" t="s">
        <v>45</v>
      </c>
      <c r="M6872">
        <v>648</v>
      </c>
      <c r="N6872">
        <v>41</v>
      </c>
      <c r="O6872">
        <v>409.2</v>
      </c>
      <c r="P6872">
        <v>2</v>
      </c>
      <c r="Q6872">
        <v>0</v>
      </c>
      <c r="R6872">
        <v>5</v>
      </c>
      <c r="T6872" t="s">
        <v>31</v>
      </c>
      <c r="W6872">
        <v>26568</v>
      </c>
      <c r="X6872" t="str">
        <f t="shared" si="428"/>
        <v>No</v>
      </c>
      <c r="Y6872" t="str">
        <f t="shared" si="429"/>
        <v>25-48 months</v>
      </c>
      <c r="Z6872" t="str">
        <f t="shared" si="430"/>
        <v>35-49</v>
      </c>
      <c r="AA6872" s="8">
        <f t="shared" si="431"/>
        <v>0</v>
      </c>
    </row>
    <row r="6873" spans="1:27">
      <c r="A6873" t="s">
        <v>7048</v>
      </c>
      <c r="B6873" s="1">
        <v>45195</v>
      </c>
      <c r="C6873" s="2" t="s">
        <v>51</v>
      </c>
      <c r="D6873" t="s">
        <v>52</v>
      </c>
      <c r="E6873" t="s">
        <v>53</v>
      </c>
      <c r="F6873">
        <v>45</v>
      </c>
      <c r="G6873" t="s">
        <v>27</v>
      </c>
      <c r="H6873" t="s">
        <v>67</v>
      </c>
      <c r="I6873">
        <v>300</v>
      </c>
      <c r="J6873" t="s">
        <v>55</v>
      </c>
      <c r="K6873" t="s">
        <v>56</v>
      </c>
      <c r="L6873" t="s">
        <v>31</v>
      </c>
      <c r="M6873">
        <v>1199</v>
      </c>
      <c r="N6873">
        <v>35</v>
      </c>
      <c r="O6873">
        <v>525.6</v>
      </c>
      <c r="P6873">
        <v>1</v>
      </c>
      <c r="Q6873">
        <v>0</v>
      </c>
      <c r="R6873">
        <v>2</v>
      </c>
      <c r="S6873" t="s">
        <v>255</v>
      </c>
      <c r="T6873" t="s">
        <v>31</v>
      </c>
      <c r="W6873">
        <v>41965</v>
      </c>
      <c r="X6873" t="str">
        <f t="shared" si="428"/>
        <v>No</v>
      </c>
      <c r="Y6873" t="str">
        <f t="shared" si="429"/>
        <v>25-48 months</v>
      </c>
      <c r="Z6873" t="str">
        <f t="shared" si="430"/>
        <v>35-49</v>
      </c>
      <c r="AA6873" s="8">
        <f t="shared" si="431"/>
        <v>0</v>
      </c>
    </row>
    <row r="6874" spans="1:27">
      <c r="A6874" t="s">
        <v>7049</v>
      </c>
      <c r="B6874" s="1">
        <v>45019</v>
      </c>
      <c r="C6874" s="2" t="s">
        <v>59</v>
      </c>
      <c r="D6874" t="s">
        <v>59</v>
      </c>
      <c r="E6874" t="s">
        <v>35</v>
      </c>
      <c r="F6874">
        <v>30</v>
      </c>
      <c r="G6874" t="s">
        <v>27</v>
      </c>
      <c r="H6874" t="s">
        <v>28</v>
      </c>
      <c r="I6874">
        <v>100</v>
      </c>
      <c r="J6874" t="s">
        <v>55</v>
      </c>
      <c r="K6874" t="s">
        <v>30</v>
      </c>
      <c r="L6874" t="s">
        <v>31</v>
      </c>
      <c r="M6874">
        <v>799</v>
      </c>
      <c r="N6874">
        <v>41</v>
      </c>
      <c r="O6874">
        <v>358.3</v>
      </c>
      <c r="P6874">
        <v>1</v>
      </c>
      <c r="Q6874">
        <v>0</v>
      </c>
      <c r="R6874">
        <v>4</v>
      </c>
      <c r="T6874" t="s">
        <v>31</v>
      </c>
      <c r="W6874">
        <v>32759</v>
      </c>
      <c r="X6874" t="str">
        <f t="shared" si="428"/>
        <v>No</v>
      </c>
      <c r="Y6874" t="str">
        <f t="shared" si="429"/>
        <v>25-48 months</v>
      </c>
      <c r="Z6874" t="str">
        <f t="shared" si="430"/>
        <v>25-34</v>
      </c>
      <c r="AA6874" s="8">
        <f t="shared" si="431"/>
        <v>0</v>
      </c>
    </row>
    <row r="6875" spans="1:27">
      <c r="A6875" t="s">
        <v>7050</v>
      </c>
      <c r="B6875" s="1">
        <v>45323</v>
      </c>
      <c r="C6875" s="2" t="s">
        <v>66</v>
      </c>
      <c r="D6875" t="s">
        <v>40</v>
      </c>
      <c r="E6875" t="s">
        <v>41</v>
      </c>
      <c r="F6875">
        <v>35</v>
      </c>
      <c r="G6875" t="s">
        <v>27</v>
      </c>
      <c r="H6875" t="s">
        <v>28</v>
      </c>
      <c r="I6875">
        <v>100</v>
      </c>
      <c r="J6875" t="s">
        <v>55</v>
      </c>
      <c r="K6875" t="s">
        <v>56</v>
      </c>
      <c r="L6875" t="s">
        <v>31</v>
      </c>
      <c r="M6875">
        <v>799</v>
      </c>
      <c r="N6875">
        <v>31</v>
      </c>
      <c r="O6875">
        <v>169.4</v>
      </c>
      <c r="P6875">
        <v>2</v>
      </c>
      <c r="Q6875">
        <v>0</v>
      </c>
      <c r="R6875">
        <v>4</v>
      </c>
      <c r="S6875" t="s">
        <v>37</v>
      </c>
      <c r="T6875" t="s">
        <v>31</v>
      </c>
      <c r="W6875">
        <v>24769</v>
      </c>
      <c r="X6875" t="str">
        <f t="shared" si="428"/>
        <v>No</v>
      </c>
      <c r="Y6875" t="str">
        <f t="shared" si="429"/>
        <v>25-48 months</v>
      </c>
      <c r="Z6875" t="str">
        <f t="shared" si="430"/>
        <v>35-49</v>
      </c>
      <c r="AA6875" s="8">
        <f t="shared" si="431"/>
        <v>0</v>
      </c>
    </row>
    <row r="6876" spans="1:27">
      <c r="A6876" t="s">
        <v>7051</v>
      </c>
      <c r="B6876" s="1">
        <v>46028</v>
      </c>
      <c r="C6876" s="2" t="s">
        <v>71</v>
      </c>
      <c r="D6876" t="s">
        <v>72</v>
      </c>
      <c r="E6876" t="s">
        <v>64</v>
      </c>
      <c r="F6876">
        <v>29</v>
      </c>
      <c r="G6876" t="s">
        <v>27</v>
      </c>
      <c r="H6876" t="s">
        <v>28</v>
      </c>
      <c r="I6876">
        <v>100</v>
      </c>
      <c r="J6876" t="s">
        <v>55</v>
      </c>
      <c r="K6876" t="s">
        <v>82</v>
      </c>
      <c r="L6876" t="s">
        <v>31</v>
      </c>
      <c r="M6876">
        <v>799</v>
      </c>
      <c r="N6876">
        <v>3</v>
      </c>
      <c r="O6876">
        <v>377.5</v>
      </c>
      <c r="P6876">
        <v>2</v>
      </c>
      <c r="Q6876">
        <v>0</v>
      </c>
      <c r="R6876">
        <v>2</v>
      </c>
      <c r="S6876" t="s">
        <v>214</v>
      </c>
      <c r="T6876" t="s">
        <v>45</v>
      </c>
      <c r="U6876" s="1">
        <v>46111</v>
      </c>
      <c r="V6876" t="s">
        <v>92</v>
      </c>
      <c r="W6876">
        <v>2397</v>
      </c>
      <c r="X6876" t="str">
        <f t="shared" si="428"/>
        <v>No</v>
      </c>
      <c r="Y6876" t="str">
        <f t="shared" si="429"/>
        <v>0-6 months</v>
      </c>
      <c r="Z6876" t="str">
        <f t="shared" si="430"/>
        <v>25-34</v>
      </c>
      <c r="AA6876" s="8">
        <f t="shared" si="431"/>
        <v>1</v>
      </c>
    </row>
    <row r="6877" spans="1:27">
      <c r="A6877" t="s">
        <v>7052</v>
      </c>
      <c r="B6877" s="1">
        <v>45835</v>
      </c>
      <c r="C6877" s="2" t="s">
        <v>59</v>
      </c>
      <c r="D6877" t="s">
        <v>59</v>
      </c>
      <c r="E6877" t="s">
        <v>35</v>
      </c>
      <c r="F6877">
        <v>18</v>
      </c>
      <c r="G6877" t="s">
        <v>54</v>
      </c>
      <c r="H6877" t="s">
        <v>67</v>
      </c>
      <c r="I6877">
        <v>300</v>
      </c>
      <c r="J6877" t="s">
        <v>43</v>
      </c>
      <c r="K6877" t="s">
        <v>30</v>
      </c>
      <c r="L6877" t="s">
        <v>31</v>
      </c>
      <c r="M6877">
        <v>1199</v>
      </c>
      <c r="N6877">
        <v>14</v>
      </c>
      <c r="O6877">
        <v>835.3</v>
      </c>
      <c r="P6877">
        <v>5</v>
      </c>
      <c r="Q6877">
        <v>1</v>
      </c>
      <c r="R6877">
        <v>1</v>
      </c>
      <c r="S6877" t="s">
        <v>68</v>
      </c>
      <c r="T6877" t="s">
        <v>31</v>
      </c>
      <c r="W6877">
        <v>16786</v>
      </c>
      <c r="X6877" t="str">
        <f t="shared" si="428"/>
        <v>No</v>
      </c>
      <c r="Y6877" t="str">
        <f t="shared" si="429"/>
        <v>13-24 months</v>
      </c>
      <c r="Z6877" t="str">
        <f t="shared" si="430"/>
        <v>18-24</v>
      </c>
      <c r="AA6877" s="8">
        <f t="shared" si="431"/>
        <v>0</v>
      </c>
    </row>
    <row r="6878" spans="1:27">
      <c r="A6878" t="s">
        <v>7053</v>
      </c>
      <c r="B6878" s="1">
        <v>46095</v>
      </c>
      <c r="C6878" s="2" t="s">
        <v>47</v>
      </c>
      <c r="D6878" t="s">
        <v>48</v>
      </c>
      <c r="E6878" t="s">
        <v>26</v>
      </c>
      <c r="F6878">
        <v>35</v>
      </c>
      <c r="G6878" t="s">
        <v>54</v>
      </c>
      <c r="H6878" t="s">
        <v>28</v>
      </c>
      <c r="I6878">
        <v>100</v>
      </c>
      <c r="J6878" t="s">
        <v>29</v>
      </c>
      <c r="K6878" t="s">
        <v>56</v>
      </c>
      <c r="L6878" t="s">
        <v>31</v>
      </c>
      <c r="M6878">
        <v>799</v>
      </c>
      <c r="N6878">
        <v>6</v>
      </c>
      <c r="O6878">
        <v>243.8</v>
      </c>
      <c r="P6878">
        <v>0</v>
      </c>
      <c r="Q6878">
        <v>0</v>
      </c>
      <c r="R6878">
        <v>5</v>
      </c>
      <c r="T6878" t="s">
        <v>31</v>
      </c>
      <c r="W6878">
        <v>4794</v>
      </c>
      <c r="X6878" t="str">
        <f t="shared" si="428"/>
        <v>No</v>
      </c>
      <c r="Y6878" t="str">
        <f t="shared" si="429"/>
        <v>0-6 months</v>
      </c>
      <c r="Z6878" t="str">
        <f t="shared" si="430"/>
        <v>35-49</v>
      </c>
      <c r="AA6878" s="8">
        <f t="shared" si="431"/>
        <v>0</v>
      </c>
    </row>
    <row r="6879" spans="1:27">
      <c r="A6879" t="s">
        <v>7054</v>
      </c>
      <c r="B6879" s="1">
        <v>45200</v>
      </c>
      <c r="C6879" s="2" t="s">
        <v>66</v>
      </c>
      <c r="D6879" t="s">
        <v>40</v>
      </c>
      <c r="E6879" t="s">
        <v>41</v>
      </c>
      <c r="F6879">
        <v>56</v>
      </c>
      <c r="G6879" t="s">
        <v>54</v>
      </c>
      <c r="H6879" t="s">
        <v>28</v>
      </c>
      <c r="I6879">
        <v>100</v>
      </c>
      <c r="J6879" t="s">
        <v>29</v>
      </c>
      <c r="K6879" t="s">
        <v>60</v>
      </c>
      <c r="L6879" t="s">
        <v>31</v>
      </c>
      <c r="M6879">
        <v>799</v>
      </c>
      <c r="N6879">
        <v>35</v>
      </c>
      <c r="O6879">
        <v>405</v>
      </c>
      <c r="P6879">
        <v>1</v>
      </c>
      <c r="Q6879">
        <v>1</v>
      </c>
      <c r="R6879">
        <v>3</v>
      </c>
      <c r="S6879" t="s">
        <v>80</v>
      </c>
      <c r="T6879" t="s">
        <v>31</v>
      </c>
      <c r="W6879">
        <v>27965</v>
      </c>
      <c r="X6879" t="str">
        <f t="shared" si="428"/>
        <v>No</v>
      </c>
      <c r="Y6879" t="str">
        <f t="shared" si="429"/>
        <v>25-48 months</v>
      </c>
      <c r="Z6879" t="str">
        <f t="shared" si="430"/>
        <v>50+</v>
      </c>
      <c r="AA6879" s="8">
        <f t="shared" si="431"/>
        <v>0</v>
      </c>
    </row>
    <row r="6880" spans="1:27">
      <c r="A6880" t="s">
        <v>7055</v>
      </c>
      <c r="B6880" s="1">
        <v>45349</v>
      </c>
      <c r="C6880" s="2" t="s">
        <v>101</v>
      </c>
      <c r="D6880" t="s">
        <v>102</v>
      </c>
      <c r="E6880" t="s">
        <v>35</v>
      </c>
      <c r="F6880">
        <v>31</v>
      </c>
      <c r="G6880" t="s">
        <v>27</v>
      </c>
      <c r="H6880" t="s">
        <v>36</v>
      </c>
      <c r="I6880">
        <v>30</v>
      </c>
      <c r="J6880" t="s">
        <v>55</v>
      </c>
      <c r="K6880" t="s">
        <v>60</v>
      </c>
      <c r="L6880" t="s">
        <v>31</v>
      </c>
      <c r="M6880">
        <v>499</v>
      </c>
      <c r="N6880">
        <v>30</v>
      </c>
      <c r="O6880">
        <v>160.69999999999999</v>
      </c>
      <c r="P6880">
        <v>0</v>
      </c>
      <c r="Q6880">
        <v>0</v>
      </c>
      <c r="R6880">
        <v>4</v>
      </c>
      <c r="T6880" t="s">
        <v>31</v>
      </c>
      <c r="W6880">
        <v>14970</v>
      </c>
      <c r="X6880" t="str">
        <f t="shared" si="428"/>
        <v>No</v>
      </c>
      <c r="Y6880" t="str">
        <f t="shared" si="429"/>
        <v>25-48 months</v>
      </c>
      <c r="Z6880" t="str">
        <f t="shared" si="430"/>
        <v>25-34</v>
      </c>
      <c r="AA6880" s="8">
        <f t="shared" si="431"/>
        <v>0</v>
      </c>
    </row>
    <row r="6881" spans="1:27">
      <c r="A6881" t="s">
        <v>7056</v>
      </c>
      <c r="B6881" s="1">
        <v>46047</v>
      </c>
      <c r="C6881" s="2" t="s">
        <v>146</v>
      </c>
      <c r="D6881" t="s">
        <v>147</v>
      </c>
      <c r="E6881" t="s">
        <v>26</v>
      </c>
      <c r="F6881">
        <v>18</v>
      </c>
      <c r="G6881" t="s">
        <v>54</v>
      </c>
      <c r="H6881" t="s">
        <v>67</v>
      </c>
      <c r="I6881">
        <v>300</v>
      </c>
      <c r="J6881" t="s">
        <v>43</v>
      </c>
      <c r="K6881" t="s">
        <v>30</v>
      </c>
      <c r="L6881" t="s">
        <v>45</v>
      </c>
      <c r="M6881">
        <v>1348</v>
      </c>
      <c r="N6881">
        <v>7</v>
      </c>
      <c r="O6881">
        <v>505.7</v>
      </c>
      <c r="P6881">
        <v>0</v>
      </c>
      <c r="Q6881">
        <v>1</v>
      </c>
      <c r="R6881">
        <v>5</v>
      </c>
      <c r="S6881" t="s">
        <v>120</v>
      </c>
      <c r="T6881" t="s">
        <v>31</v>
      </c>
      <c r="W6881">
        <v>9436</v>
      </c>
      <c r="X6881" t="str">
        <f t="shared" si="428"/>
        <v>No</v>
      </c>
      <c r="Y6881" t="str">
        <f t="shared" si="429"/>
        <v>7-12 months</v>
      </c>
      <c r="Z6881" t="str">
        <f t="shared" si="430"/>
        <v>18-24</v>
      </c>
      <c r="AA6881" s="8">
        <f t="shared" si="431"/>
        <v>0</v>
      </c>
    </row>
    <row r="6882" spans="1:27">
      <c r="A6882" t="s">
        <v>7057</v>
      </c>
      <c r="B6882" s="1">
        <v>46204</v>
      </c>
      <c r="C6882" s="2" t="s">
        <v>71</v>
      </c>
      <c r="D6882" t="s">
        <v>72</v>
      </c>
      <c r="E6882" t="s">
        <v>64</v>
      </c>
      <c r="F6882">
        <v>31</v>
      </c>
      <c r="G6882" t="s">
        <v>27</v>
      </c>
      <c r="H6882" t="s">
        <v>67</v>
      </c>
      <c r="I6882">
        <v>300</v>
      </c>
      <c r="J6882" t="s">
        <v>29</v>
      </c>
      <c r="K6882" t="s">
        <v>44</v>
      </c>
      <c r="L6882" t="s">
        <v>31</v>
      </c>
      <c r="M6882">
        <v>1199</v>
      </c>
      <c r="N6882">
        <v>1</v>
      </c>
      <c r="O6882">
        <v>1400</v>
      </c>
      <c r="P6882">
        <v>5</v>
      </c>
      <c r="Q6882">
        <v>2</v>
      </c>
      <c r="R6882">
        <v>2</v>
      </c>
      <c r="S6882" t="s">
        <v>337</v>
      </c>
      <c r="T6882" t="s">
        <v>45</v>
      </c>
      <c r="U6882" s="1">
        <v>46244</v>
      </c>
      <c r="V6882" t="s">
        <v>69</v>
      </c>
      <c r="W6882">
        <v>1199</v>
      </c>
      <c r="X6882" t="str">
        <f t="shared" si="428"/>
        <v>No</v>
      </c>
      <c r="Y6882" t="str">
        <f t="shared" si="429"/>
        <v>0-6 months</v>
      </c>
      <c r="Z6882" t="str">
        <f t="shared" si="430"/>
        <v>25-34</v>
      </c>
      <c r="AA6882" s="8">
        <f t="shared" si="431"/>
        <v>1</v>
      </c>
    </row>
    <row r="6883" spans="1:27">
      <c r="A6883" t="s">
        <v>7058</v>
      </c>
      <c r="B6883" s="1">
        <v>45876</v>
      </c>
      <c r="C6883" s="2" t="s">
        <v>183</v>
      </c>
      <c r="D6883" t="s">
        <v>184</v>
      </c>
      <c r="E6883" t="s">
        <v>26</v>
      </c>
      <c r="F6883">
        <v>34</v>
      </c>
      <c r="G6883" t="s">
        <v>27</v>
      </c>
      <c r="H6883" t="s">
        <v>36</v>
      </c>
      <c r="I6883">
        <v>30</v>
      </c>
      <c r="J6883" t="s">
        <v>55</v>
      </c>
      <c r="K6883" t="s">
        <v>30</v>
      </c>
      <c r="L6883" t="s">
        <v>31</v>
      </c>
      <c r="M6883">
        <v>499</v>
      </c>
      <c r="N6883">
        <v>13</v>
      </c>
      <c r="O6883">
        <v>408.9</v>
      </c>
      <c r="P6883">
        <v>0</v>
      </c>
      <c r="Q6883">
        <v>0</v>
      </c>
      <c r="R6883">
        <v>5</v>
      </c>
      <c r="S6883" t="s">
        <v>126</v>
      </c>
      <c r="T6883" t="s">
        <v>31</v>
      </c>
      <c r="W6883">
        <v>6487</v>
      </c>
      <c r="X6883" t="str">
        <f t="shared" si="428"/>
        <v>No</v>
      </c>
      <c r="Y6883" t="str">
        <f t="shared" si="429"/>
        <v>13-24 months</v>
      </c>
      <c r="Z6883" t="str">
        <f t="shared" si="430"/>
        <v>25-34</v>
      </c>
      <c r="AA6883" s="8">
        <f t="shared" si="431"/>
        <v>0</v>
      </c>
    </row>
    <row r="6884" spans="1:27">
      <c r="A6884" t="s">
        <v>7059</v>
      </c>
      <c r="B6884" s="1">
        <v>45769</v>
      </c>
      <c r="C6884" s="2" t="s">
        <v>39</v>
      </c>
      <c r="D6884" t="s">
        <v>40</v>
      </c>
      <c r="E6884" t="s">
        <v>41</v>
      </c>
      <c r="F6884">
        <v>38</v>
      </c>
      <c r="G6884" t="s">
        <v>27</v>
      </c>
      <c r="H6884" t="s">
        <v>67</v>
      </c>
      <c r="I6884">
        <v>300</v>
      </c>
      <c r="J6884" t="s">
        <v>55</v>
      </c>
      <c r="K6884" t="s">
        <v>82</v>
      </c>
      <c r="L6884" t="s">
        <v>45</v>
      </c>
      <c r="M6884">
        <v>1348</v>
      </c>
      <c r="N6884">
        <v>6</v>
      </c>
      <c r="O6884">
        <v>1810.9</v>
      </c>
      <c r="P6884">
        <v>0</v>
      </c>
      <c r="Q6884">
        <v>0</v>
      </c>
      <c r="R6884">
        <v>3</v>
      </c>
      <c r="T6884" t="s">
        <v>45</v>
      </c>
      <c r="U6884" s="1">
        <v>45965</v>
      </c>
      <c r="V6884" t="s">
        <v>92</v>
      </c>
      <c r="W6884">
        <v>8088</v>
      </c>
      <c r="X6884" t="str">
        <f t="shared" si="428"/>
        <v>No</v>
      </c>
      <c r="Y6884" t="str">
        <f t="shared" si="429"/>
        <v>0-6 months</v>
      </c>
      <c r="Z6884" t="str">
        <f t="shared" si="430"/>
        <v>35-49</v>
      </c>
      <c r="AA6884" s="8">
        <f t="shared" si="431"/>
        <v>1</v>
      </c>
    </row>
    <row r="6885" spans="1:27">
      <c r="A6885" t="s">
        <v>7060</v>
      </c>
      <c r="B6885" s="1">
        <v>46170</v>
      </c>
      <c r="C6885" s="2" t="s">
        <v>66</v>
      </c>
      <c r="D6885" t="s">
        <v>40</v>
      </c>
      <c r="E6885" t="s">
        <v>41</v>
      </c>
      <c r="F6885">
        <v>37</v>
      </c>
      <c r="G6885" t="s">
        <v>27</v>
      </c>
      <c r="H6885" t="s">
        <v>36</v>
      </c>
      <c r="I6885">
        <v>30</v>
      </c>
      <c r="J6885" t="s">
        <v>43</v>
      </c>
      <c r="K6885" t="s">
        <v>60</v>
      </c>
      <c r="L6885" t="s">
        <v>31</v>
      </c>
      <c r="M6885">
        <v>499</v>
      </c>
      <c r="N6885">
        <v>3</v>
      </c>
      <c r="O6885">
        <v>315.2</v>
      </c>
      <c r="P6885">
        <v>2</v>
      </c>
      <c r="Q6885">
        <v>1</v>
      </c>
      <c r="R6885">
        <v>3</v>
      </c>
      <c r="S6885" t="s">
        <v>86</v>
      </c>
      <c r="T6885" t="s">
        <v>31</v>
      </c>
      <c r="W6885">
        <v>1497</v>
      </c>
      <c r="X6885" t="str">
        <f t="shared" si="428"/>
        <v>No</v>
      </c>
      <c r="Y6885" t="str">
        <f t="shared" si="429"/>
        <v>0-6 months</v>
      </c>
      <c r="Z6885" t="str">
        <f t="shared" si="430"/>
        <v>35-49</v>
      </c>
      <c r="AA6885" s="8">
        <f t="shared" si="431"/>
        <v>0</v>
      </c>
    </row>
    <row r="6886" spans="1:27">
      <c r="A6886" t="s">
        <v>7061</v>
      </c>
      <c r="B6886" s="1">
        <v>46018</v>
      </c>
      <c r="C6886" s="2" t="s">
        <v>146</v>
      </c>
      <c r="D6886" t="s">
        <v>147</v>
      </c>
      <c r="E6886" t="s">
        <v>26</v>
      </c>
      <c r="F6886">
        <v>39</v>
      </c>
      <c r="G6886" t="s">
        <v>54</v>
      </c>
      <c r="H6886" t="s">
        <v>28</v>
      </c>
      <c r="I6886">
        <v>100</v>
      </c>
      <c r="J6886" t="s">
        <v>43</v>
      </c>
      <c r="K6886" t="s">
        <v>44</v>
      </c>
      <c r="L6886" t="s">
        <v>45</v>
      </c>
      <c r="M6886">
        <v>948</v>
      </c>
      <c r="N6886">
        <v>8</v>
      </c>
      <c r="O6886">
        <v>839.8</v>
      </c>
      <c r="P6886">
        <v>0</v>
      </c>
      <c r="Q6886">
        <v>1</v>
      </c>
      <c r="R6886">
        <v>3</v>
      </c>
      <c r="S6886" t="s">
        <v>149</v>
      </c>
      <c r="T6886" t="s">
        <v>31</v>
      </c>
      <c r="W6886">
        <v>7584</v>
      </c>
      <c r="X6886" t="str">
        <f t="shared" si="428"/>
        <v>No</v>
      </c>
      <c r="Y6886" t="str">
        <f t="shared" si="429"/>
        <v>7-12 months</v>
      </c>
      <c r="Z6886" t="str">
        <f t="shared" si="430"/>
        <v>35-49</v>
      </c>
      <c r="AA6886" s="8">
        <f t="shared" si="431"/>
        <v>0</v>
      </c>
    </row>
    <row r="6887" spans="1:27">
      <c r="A6887" t="s">
        <v>7062</v>
      </c>
      <c r="B6887" s="1">
        <v>46167</v>
      </c>
      <c r="C6887" s="2" t="s">
        <v>209</v>
      </c>
      <c r="D6887" t="s">
        <v>210</v>
      </c>
      <c r="E6887" t="s">
        <v>64</v>
      </c>
      <c r="F6887">
        <v>41</v>
      </c>
      <c r="G6887" t="s">
        <v>27</v>
      </c>
      <c r="H6887" t="s">
        <v>36</v>
      </c>
      <c r="I6887">
        <v>30</v>
      </c>
      <c r="J6887" t="s">
        <v>29</v>
      </c>
      <c r="K6887" t="s">
        <v>82</v>
      </c>
      <c r="L6887" t="s">
        <v>31</v>
      </c>
      <c r="M6887">
        <v>499</v>
      </c>
      <c r="N6887">
        <v>3</v>
      </c>
      <c r="O6887">
        <v>274.10000000000002</v>
      </c>
      <c r="P6887">
        <v>3</v>
      </c>
      <c r="Q6887">
        <v>0</v>
      </c>
      <c r="R6887">
        <v>4</v>
      </c>
      <c r="S6887" t="s">
        <v>130</v>
      </c>
      <c r="T6887" t="s">
        <v>31</v>
      </c>
      <c r="W6887">
        <v>1497</v>
      </c>
      <c r="X6887" t="str">
        <f t="shared" si="428"/>
        <v>No</v>
      </c>
      <c r="Y6887" t="str">
        <f t="shared" si="429"/>
        <v>0-6 months</v>
      </c>
      <c r="Z6887" t="str">
        <f t="shared" si="430"/>
        <v>35-49</v>
      </c>
      <c r="AA6887" s="8">
        <f t="shared" si="431"/>
        <v>0</v>
      </c>
    </row>
    <row r="6888" spans="1:27">
      <c r="A6888" t="s">
        <v>7063</v>
      </c>
      <c r="B6888" s="1">
        <v>46090</v>
      </c>
      <c r="C6888" s="2" t="s">
        <v>33</v>
      </c>
      <c r="D6888" t="s">
        <v>34</v>
      </c>
      <c r="E6888" t="s">
        <v>35</v>
      </c>
      <c r="F6888">
        <v>35</v>
      </c>
      <c r="G6888" t="s">
        <v>27</v>
      </c>
      <c r="H6888" t="s">
        <v>36</v>
      </c>
      <c r="I6888">
        <v>30</v>
      </c>
      <c r="J6888" t="s">
        <v>55</v>
      </c>
      <c r="K6888" t="s">
        <v>56</v>
      </c>
      <c r="L6888" t="s">
        <v>31</v>
      </c>
      <c r="M6888">
        <v>499</v>
      </c>
      <c r="N6888">
        <v>4</v>
      </c>
      <c r="O6888">
        <v>160</v>
      </c>
      <c r="P6888">
        <v>0</v>
      </c>
      <c r="Q6888">
        <v>0</v>
      </c>
      <c r="R6888">
        <v>5</v>
      </c>
      <c r="S6888" t="s">
        <v>91</v>
      </c>
      <c r="T6888" t="s">
        <v>45</v>
      </c>
      <c r="U6888" s="1">
        <v>46212</v>
      </c>
      <c r="V6888" t="s">
        <v>207</v>
      </c>
      <c r="W6888">
        <v>1996</v>
      </c>
      <c r="X6888" t="str">
        <f t="shared" si="428"/>
        <v>No</v>
      </c>
      <c r="Y6888" t="str">
        <f t="shared" si="429"/>
        <v>0-6 months</v>
      </c>
      <c r="Z6888" t="str">
        <f t="shared" si="430"/>
        <v>35-49</v>
      </c>
      <c r="AA6888" s="8">
        <f t="shared" si="431"/>
        <v>1</v>
      </c>
    </row>
    <row r="6889" spans="1:27">
      <c r="A6889" t="s">
        <v>7064</v>
      </c>
      <c r="B6889" s="1">
        <v>45511</v>
      </c>
      <c r="C6889" s="2" t="s">
        <v>71</v>
      </c>
      <c r="D6889" t="s">
        <v>72</v>
      </c>
      <c r="E6889" t="s">
        <v>64</v>
      </c>
      <c r="F6889">
        <v>47</v>
      </c>
      <c r="G6889" t="s">
        <v>27</v>
      </c>
      <c r="H6889" t="s">
        <v>28</v>
      </c>
      <c r="I6889">
        <v>100</v>
      </c>
      <c r="J6889" t="s">
        <v>29</v>
      </c>
      <c r="K6889" t="s">
        <v>44</v>
      </c>
      <c r="L6889" t="s">
        <v>45</v>
      </c>
      <c r="M6889">
        <v>948</v>
      </c>
      <c r="N6889">
        <v>25</v>
      </c>
      <c r="O6889">
        <v>398.2</v>
      </c>
      <c r="P6889">
        <v>1</v>
      </c>
      <c r="Q6889">
        <v>0</v>
      </c>
      <c r="R6889">
        <v>4</v>
      </c>
      <c r="S6889" t="s">
        <v>117</v>
      </c>
      <c r="T6889" t="s">
        <v>31</v>
      </c>
      <c r="W6889">
        <v>23700</v>
      </c>
      <c r="X6889" t="str">
        <f t="shared" si="428"/>
        <v>No</v>
      </c>
      <c r="Y6889" t="str">
        <f t="shared" si="429"/>
        <v>25-48 months</v>
      </c>
      <c r="Z6889" t="str">
        <f t="shared" si="430"/>
        <v>35-49</v>
      </c>
      <c r="AA6889" s="8">
        <f t="shared" si="431"/>
        <v>0</v>
      </c>
    </row>
    <row r="6890" spans="1:27">
      <c r="A6890" t="s">
        <v>7065</v>
      </c>
      <c r="B6890" s="1">
        <v>45923</v>
      </c>
      <c r="C6890" s="2" t="s">
        <v>183</v>
      </c>
      <c r="D6890" t="s">
        <v>184</v>
      </c>
      <c r="E6890" t="s">
        <v>26</v>
      </c>
      <c r="F6890">
        <v>25</v>
      </c>
      <c r="G6890" t="s">
        <v>54</v>
      </c>
      <c r="H6890" t="s">
        <v>42</v>
      </c>
      <c r="I6890">
        <v>1000</v>
      </c>
      <c r="J6890" t="s">
        <v>29</v>
      </c>
      <c r="K6890" t="s">
        <v>82</v>
      </c>
      <c r="L6890" t="s">
        <v>31</v>
      </c>
      <c r="M6890">
        <v>1799</v>
      </c>
      <c r="N6890">
        <v>11</v>
      </c>
      <c r="O6890">
        <v>2191.6</v>
      </c>
      <c r="P6890">
        <v>2</v>
      </c>
      <c r="Q6890">
        <v>0</v>
      </c>
      <c r="R6890">
        <v>4</v>
      </c>
      <c r="S6890" t="s">
        <v>57</v>
      </c>
      <c r="T6890" t="s">
        <v>31</v>
      </c>
      <c r="W6890">
        <v>19789</v>
      </c>
      <c r="X6890" t="str">
        <f t="shared" si="428"/>
        <v>No</v>
      </c>
      <c r="Y6890" t="str">
        <f t="shared" si="429"/>
        <v>7-12 months</v>
      </c>
      <c r="Z6890" t="str">
        <f t="shared" si="430"/>
        <v>25-34</v>
      </c>
      <c r="AA6890" s="8">
        <f t="shared" si="431"/>
        <v>0</v>
      </c>
    </row>
    <row r="6891" spans="1:27">
      <c r="A6891" t="s">
        <v>7066</v>
      </c>
      <c r="B6891" s="1">
        <v>46006</v>
      </c>
      <c r="C6891" s="2" t="s">
        <v>158</v>
      </c>
      <c r="D6891" t="s">
        <v>159</v>
      </c>
      <c r="E6891" t="s">
        <v>64</v>
      </c>
      <c r="F6891">
        <v>58</v>
      </c>
      <c r="G6891" t="s">
        <v>27</v>
      </c>
      <c r="H6891" t="s">
        <v>67</v>
      </c>
      <c r="I6891">
        <v>300</v>
      </c>
      <c r="J6891" t="s">
        <v>55</v>
      </c>
      <c r="K6891" t="s">
        <v>44</v>
      </c>
      <c r="L6891" t="s">
        <v>45</v>
      </c>
      <c r="M6891">
        <v>1348</v>
      </c>
      <c r="N6891">
        <v>4</v>
      </c>
      <c r="O6891">
        <v>1122.2</v>
      </c>
      <c r="P6891">
        <v>0</v>
      </c>
      <c r="Q6891">
        <v>1</v>
      </c>
      <c r="R6891">
        <v>5</v>
      </c>
      <c r="S6891" t="s">
        <v>266</v>
      </c>
      <c r="T6891" t="s">
        <v>45</v>
      </c>
      <c r="U6891" s="1">
        <v>46115</v>
      </c>
      <c r="V6891" t="s">
        <v>92</v>
      </c>
      <c r="W6891">
        <v>5392</v>
      </c>
      <c r="X6891" t="str">
        <f t="shared" si="428"/>
        <v>No</v>
      </c>
      <c r="Y6891" t="str">
        <f t="shared" si="429"/>
        <v>0-6 months</v>
      </c>
      <c r="Z6891" t="str">
        <f t="shared" si="430"/>
        <v>50+</v>
      </c>
      <c r="AA6891" s="8">
        <f t="shared" si="431"/>
        <v>1</v>
      </c>
    </row>
    <row r="6892" spans="1:27">
      <c r="A6892" t="s">
        <v>7067</v>
      </c>
      <c r="B6892" s="1">
        <v>45311</v>
      </c>
      <c r="C6892" s="2" t="s">
        <v>59</v>
      </c>
      <c r="D6892" t="s">
        <v>59</v>
      </c>
      <c r="E6892" t="s">
        <v>35</v>
      </c>
      <c r="F6892">
        <v>40</v>
      </c>
      <c r="G6892" t="s">
        <v>27</v>
      </c>
      <c r="H6892" t="s">
        <v>67</v>
      </c>
      <c r="I6892">
        <v>300</v>
      </c>
      <c r="J6892" t="s">
        <v>43</v>
      </c>
      <c r="K6892" t="s">
        <v>56</v>
      </c>
      <c r="L6892" t="s">
        <v>45</v>
      </c>
      <c r="M6892">
        <v>1348</v>
      </c>
      <c r="N6892">
        <v>31</v>
      </c>
      <c r="O6892">
        <v>279.8</v>
      </c>
      <c r="P6892">
        <v>1</v>
      </c>
      <c r="Q6892">
        <v>0</v>
      </c>
      <c r="R6892">
        <v>3</v>
      </c>
      <c r="S6892" t="s">
        <v>160</v>
      </c>
      <c r="T6892" t="s">
        <v>31</v>
      </c>
      <c r="W6892">
        <v>41788</v>
      </c>
      <c r="X6892" t="str">
        <f t="shared" si="428"/>
        <v>No</v>
      </c>
      <c r="Y6892" t="str">
        <f t="shared" si="429"/>
        <v>25-48 months</v>
      </c>
      <c r="Z6892" t="str">
        <f t="shared" si="430"/>
        <v>35-49</v>
      </c>
      <c r="AA6892" s="8">
        <f t="shared" si="431"/>
        <v>0</v>
      </c>
    </row>
    <row r="6893" spans="1:27">
      <c r="A6893" t="s">
        <v>7068</v>
      </c>
      <c r="B6893" s="1">
        <v>46211</v>
      </c>
      <c r="C6893" s="2" t="s">
        <v>209</v>
      </c>
      <c r="D6893" t="s">
        <v>210</v>
      </c>
      <c r="E6893" t="s">
        <v>64</v>
      </c>
      <c r="F6893">
        <v>30</v>
      </c>
      <c r="G6893" t="s">
        <v>54</v>
      </c>
      <c r="H6893" t="s">
        <v>36</v>
      </c>
      <c r="I6893">
        <v>30</v>
      </c>
      <c r="J6893" t="s">
        <v>55</v>
      </c>
      <c r="K6893" t="s">
        <v>60</v>
      </c>
      <c r="L6893" t="s">
        <v>45</v>
      </c>
      <c r="M6893">
        <v>648</v>
      </c>
      <c r="N6893">
        <v>1</v>
      </c>
      <c r="O6893">
        <v>273.3</v>
      </c>
      <c r="P6893">
        <v>2</v>
      </c>
      <c r="Q6893">
        <v>0</v>
      </c>
      <c r="R6893">
        <v>2</v>
      </c>
      <c r="S6893" t="s">
        <v>438</v>
      </c>
      <c r="T6893" t="s">
        <v>45</v>
      </c>
      <c r="U6893" s="1">
        <v>46254</v>
      </c>
      <c r="V6893" t="s">
        <v>69</v>
      </c>
      <c r="W6893">
        <v>648</v>
      </c>
      <c r="X6893" t="str">
        <f t="shared" si="428"/>
        <v>No</v>
      </c>
      <c r="Y6893" t="str">
        <f t="shared" si="429"/>
        <v>0-6 months</v>
      </c>
      <c r="Z6893" t="str">
        <f t="shared" si="430"/>
        <v>25-34</v>
      </c>
      <c r="AA6893" s="8">
        <f t="shared" si="431"/>
        <v>1</v>
      </c>
    </row>
    <row r="6894" spans="1:27">
      <c r="A6894" t="s">
        <v>7069</v>
      </c>
      <c r="B6894" s="1">
        <v>45491</v>
      </c>
      <c r="C6894" s="2" t="s">
        <v>66</v>
      </c>
      <c r="D6894" t="s">
        <v>40</v>
      </c>
      <c r="E6894" t="s">
        <v>41</v>
      </c>
      <c r="F6894">
        <v>23</v>
      </c>
      <c r="G6894" t="s">
        <v>54</v>
      </c>
      <c r="H6894" t="s">
        <v>28</v>
      </c>
      <c r="I6894">
        <v>100</v>
      </c>
      <c r="J6894" t="s">
        <v>55</v>
      </c>
      <c r="K6894" t="s">
        <v>30</v>
      </c>
      <c r="L6894" t="s">
        <v>31</v>
      </c>
      <c r="M6894">
        <v>799</v>
      </c>
      <c r="N6894">
        <v>25</v>
      </c>
      <c r="O6894">
        <v>449.9</v>
      </c>
      <c r="P6894">
        <v>2</v>
      </c>
      <c r="Q6894">
        <v>1</v>
      </c>
      <c r="R6894">
        <v>4</v>
      </c>
      <c r="S6894" t="s">
        <v>57</v>
      </c>
      <c r="T6894" t="s">
        <v>31</v>
      </c>
      <c r="W6894">
        <v>19975</v>
      </c>
      <c r="X6894" t="str">
        <f t="shared" si="428"/>
        <v>No</v>
      </c>
      <c r="Y6894" t="str">
        <f t="shared" si="429"/>
        <v>25-48 months</v>
      </c>
      <c r="Z6894" t="str">
        <f t="shared" si="430"/>
        <v>18-24</v>
      </c>
      <c r="AA6894" s="8">
        <f t="shared" si="431"/>
        <v>0</v>
      </c>
    </row>
    <row r="6895" spans="1:27">
      <c r="A6895" t="s">
        <v>7070</v>
      </c>
      <c r="B6895" s="1">
        <v>45917</v>
      </c>
      <c r="C6895" s="2" t="s">
        <v>66</v>
      </c>
      <c r="D6895" t="s">
        <v>40</v>
      </c>
      <c r="E6895" t="s">
        <v>41</v>
      </c>
      <c r="F6895">
        <v>39</v>
      </c>
      <c r="G6895" t="s">
        <v>27</v>
      </c>
      <c r="H6895" t="s">
        <v>28</v>
      </c>
      <c r="I6895">
        <v>100</v>
      </c>
      <c r="J6895" t="s">
        <v>43</v>
      </c>
      <c r="K6895" t="s">
        <v>82</v>
      </c>
      <c r="L6895" t="s">
        <v>31</v>
      </c>
      <c r="M6895">
        <v>799</v>
      </c>
      <c r="N6895">
        <v>11</v>
      </c>
      <c r="O6895">
        <v>486</v>
      </c>
      <c r="P6895">
        <v>1</v>
      </c>
      <c r="Q6895">
        <v>0</v>
      </c>
      <c r="R6895">
        <v>4</v>
      </c>
      <c r="S6895" t="s">
        <v>151</v>
      </c>
      <c r="T6895" t="s">
        <v>31</v>
      </c>
      <c r="W6895">
        <v>8789</v>
      </c>
      <c r="X6895" t="str">
        <f t="shared" si="428"/>
        <v>No</v>
      </c>
      <c r="Y6895" t="str">
        <f t="shared" si="429"/>
        <v>7-12 months</v>
      </c>
      <c r="Z6895" t="str">
        <f t="shared" si="430"/>
        <v>35-49</v>
      </c>
      <c r="AA6895" s="8">
        <f t="shared" si="431"/>
        <v>0</v>
      </c>
    </row>
    <row r="6896" spans="1:27">
      <c r="A6896" t="s">
        <v>7071</v>
      </c>
      <c r="B6896" s="1">
        <v>44902</v>
      </c>
      <c r="C6896" s="2" t="s">
        <v>59</v>
      </c>
      <c r="D6896" t="s">
        <v>59</v>
      </c>
      <c r="E6896" t="s">
        <v>35</v>
      </c>
      <c r="F6896">
        <v>35</v>
      </c>
      <c r="G6896" t="s">
        <v>54</v>
      </c>
      <c r="H6896" t="s">
        <v>42</v>
      </c>
      <c r="I6896">
        <v>1000</v>
      </c>
      <c r="J6896" t="s">
        <v>55</v>
      </c>
      <c r="K6896" t="s">
        <v>56</v>
      </c>
      <c r="L6896" t="s">
        <v>45</v>
      </c>
      <c r="M6896">
        <v>1948</v>
      </c>
      <c r="N6896">
        <v>45</v>
      </c>
      <c r="O6896">
        <v>1170.0999999999999</v>
      </c>
      <c r="P6896">
        <v>0</v>
      </c>
      <c r="Q6896">
        <v>0</v>
      </c>
      <c r="R6896">
        <v>5</v>
      </c>
      <c r="S6896" t="s">
        <v>37</v>
      </c>
      <c r="T6896" t="s">
        <v>31</v>
      </c>
      <c r="W6896">
        <v>87660</v>
      </c>
      <c r="X6896" t="str">
        <f t="shared" si="428"/>
        <v>No</v>
      </c>
      <c r="Y6896" t="str">
        <f t="shared" si="429"/>
        <v>25-48 months</v>
      </c>
      <c r="Z6896" t="str">
        <f t="shared" si="430"/>
        <v>35-49</v>
      </c>
      <c r="AA6896" s="8">
        <f t="shared" si="431"/>
        <v>0</v>
      </c>
    </row>
    <row r="6897" spans="1:27">
      <c r="A6897" t="s">
        <v>7072</v>
      </c>
      <c r="B6897" s="1">
        <v>45764</v>
      </c>
      <c r="C6897" s="2" t="s">
        <v>33</v>
      </c>
      <c r="D6897" t="s">
        <v>34</v>
      </c>
      <c r="E6897" t="s">
        <v>35</v>
      </c>
      <c r="F6897">
        <v>30</v>
      </c>
      <c r="G6897" t="s">
        <v>27</v>
      </c>
      <c r="H6897" t="s">
        <v>28</v>
      </c>
      <c r="I6897">
        <v>100</v>
      </c>
      <c r="J6897" t="s">
        <v>29</v>
      </c>
      <c r="K6897" t="s">
        <v>60</v>
      </c>
      <c r="L6897" t="s">
        <v>45</v>
      </c>
      <c r="M6897">
        <v>948</v>
      </c>
      <c r="N6897">
        <v>16</v>
      </c>
      <c r="O6897">
        <v>448.9</v>
      </c>
      <c r="P6897">
        <v>2</v>
      </c>
      <c r="Q6897">
        <v>0</v>
      </c>
      <c r="R6897">
        <v>3</v>
      </c>
      <c r="S6897" t="s">
        <v>80</v>
      </c>
      <c r="T6897" t="s">
        <v>31</v>
      </c>
      <c r="W6897">
        <v>15168</v>
      </c>
      <c r="X6897" t="str">
        <f t="shared" si="428"/>
        <v>No</v>
      </c>
      <c r="Y6897" t="str">
        <f t="shared" si="429"/>
        <v>13-24 months</v>
      </c>
      <c r="Z6897" t="str">
        <f t="shared" si="430"/>
        <v>25-34</v>
      </c>
      <c r="AA6897" s="8">
        <f t="shared" si="431"/>
        <v>0</v>
      </c>
    </row>
    <row r="6898" spans="1:27">
      <c r="A6898" t="s">
        <v>7073</v>
      </c>
      <c r="B6898" s="1">
        <v>45715</v>
      </c>
      <c r="C6898" s="2" t="s">
        <v>71</v>
      </c>
      <c r="D6898" t="s">
        <v>72</v>
      </c>
      <c r="E6898" t="s">
        <v>64</v>
      </c>
      <c r="F6898">
        <v>35</v>
      </c>
      <c r="G6898" t="s">
        <v>54</v>
      </c>
      <c r="H6898" t="s">
        <v>42</v>
      </c>
      <c r="I6898">
        <v>1000</v>
      </c>
      <c r="J6898" t="s">
        <v>55</v>
      </c>
      <c r="K6898" t="s">
        <v>82</v>
      </c>
      <c r="L6898" t="s">
        <v>31</v>
      </c>
      <c r="M6898">
        <v>1799</v>
      </c>
      <c r="N6898">
        <v>18</v>
      </c>
      <c r="O6898">
        <v>692.3</v>
      </c>
      <c r="P6898">
        <v>2</v>
      </c>
      <c r="Q6898">
        <v>0</v>
      </c>
      <c r="R6898">
        <v>3</v>
      </c>
      <c r="S6898" t="s">
        <v>80</v>
      </c>
      <c r="T6898" t="s">
        <v>31</v>
      </c>
      <c r="W6898">
        <v>32382</v>
      </c>
      <c r="X6898" t="str">
        <f t="shared" si="428"/>
        <v>No</v>
      </c>
      <c r="Y6898" t="str">
        <f t="shared" si="429"/>
        <v>13-24 months</v>
      </c>
      <c r="Z6898" t="str">
        <f t="shared" si="430"/>
        <v>35-49</v>
      </c>
      <c r="AA6898" s="8">
        <f t="shared" si="431"/>
        <v>0</v>
      </c>
    </row>
    <row r="6899" spans="1:27">
      <c r="A6899" t="s">
        <v>7074</v>
      </c>
      <c r="B6899" s="1">
        <v>44828</v>
      </c>
      <c r="C6899" s="2" t="s">
        <v>24</v>
      </c>
      <c r="D6899" t="s">
        <v>25</v>
      </c>
      <c r="E6899" t="s">
        <v>26</v>
      </c>
      <c r="F6899">
        <v>53</v>
      </c>
      <c r="G6899" t="s">
        <v>54</v>
      </c>
      <c r="H6899" t="s">
        <v>42</v>
      </c>
      <c r="I6899">
        <v>1000</v>
      </c>
      <c r="J6899" t="s">
        <v>29</v>
      </c>
      <c r="K6899" t="s">
        <v>82</v>
      </c>
      <c r="L6899" t="s">
        <v>45</v>
      </c>
      <c r="M6899">
        <v>1948</v>
      </c>
      <c r="N6899">
        <v>47</v>
      </c>
      <c r="O6899">
        <v>1187.5999999999999</v>
      </c>
      <c r="P6899">
        <v>0</v>
      </c>
      <c r="Q6899">
        <v>0</v>
      </c>
      <c r="R6899">
        <v>4</v>
      </c>
      <c r="S6899" t="s">
        <v>120</v>
      </c>
      <c r="T6899" t="s">
        <v>31</v>
      </c>
      <c r="W6899">
        <v>91556</v>
      </c>
      <c r="X6899" t="str">
        <f t="shared" si="428"/>
        <v>No</v>
      </c>
      <c r="Y6899" t="str">
        <f t="shared" si="429"/>
        <v>25-48 months</v>
      </c>
      <c r="Z6899" t="str">
        <f t="shared" si="430"/>
        <v>50+</v>
      </c>
      <c r="AA6899" s="8">
        <f t="shared" si="431"/>
        <v>0</v>
      </c>
    </row>
    <row r="6900" spans="1:27">
      <c r="A6900" t="s">
        <v>7075</v>
      </c>
      <c r="B6900" s="1">
        <v>45595</v>
      </c>
      <c r="C6900" s="2" t="s">
        <v>24</v>
      </c>
      <c r="D6900" t="s">
        <v>25</v>
      </c>
      <c r="E6900" t="s">
        <v>26</v>
      </c>
      <c r="F6900">
        <v>48</v>
      </c>
      <c r="G6900" t="s">
        <v>54</v>
      </c>
      <c r="H6900" t="s">
        <v>28</v>
      </c>
      <c r="I6900">
        <v>100</v>
      </c>
      <c r="J6900" t="s">
        <v>43</v>
      </c>
      <c r="K6900" t="s">
        <v>82</v>
      </c>
      <c r="L6900" t="s">
        <v>31</v>
      </c>
      <c r="M6900">
        <v>799</v>
      </c>
      <c r="N6900">
        <v>22</v>
      </c>
      <c r="O6900">
        <v>213.3</v>
      </c>
      <c r="P6900">
        <v>0</v>
      </c>
      <c r="Q6900">
        <v>0</v>
      </c>
      <c r="R6900">
        <v>4</v>
      </c>
      <c r="S6900" t="s">
        <v>91</v>
      </c>
      <c r="T6900" t="s">
        <v>31</v>
      </c>
      <c r="W6900">
        <v>17578</v>
      </c>
      <c r="X6900" t="str">
        <f t="shared" si="428"/>
        <v>No</v>
      </c>
      <c r="Y6900" t="str">
        <f t="shared" si="429"/>
        <v>13-24 months</v>
      </c>
      <c r="Z6900" t="str">
        <f t="shared" si="430"/>
        <v>35-49</v>
      </c>
      <c r="AA6900" s="8">
        <f t="shared" si="431"/>
        <v>0</v>
      </c>
    </row>
    <row r="6901" spans="1:27">
      <c r="A6901" t="s">
        <v>7076</v>
      </c>
      <c r="B6901" s="1">
        <v>45243</v>
      </c>
      <c r="C6901" s="2" t="s">
        <v>59</v>
      </c>
      <c r="D6901" t="s">
        <v>59</v>
      </c>
      <c r="E6901" t="s">
        <v>35</v>
      </c>
      <c r="F6901">
        <v>35</v>
      </c>
      <c r="G6901" t="s">
        <v>27</v>
      </c>
      <c r="H6901" t="s">
        <v>28</v>
      </c>
      <c r="I6901">
        <v>100</v>
      </c>
      <c r="J6901" t="s">
        <v>55</v>
      </c>
      <c r="K6901" t="s">
        <v>82</v>
      </c>
      <c r="L6901" t="s">
        <v>45</v>
      </c>
      <c r="M6901">
        <v>948</v>
      </c>
      <c r="N6901">
        <v>34</v>
      </c>
      <c r="O6901">
        <v>561.6</v>
      </c>
      <c r="P6901">
        <v>1</v>
      </c>
      <c r="Q6901">
        <v>0</v>
      </c>
      <c r="R6901">
        <v>3</v>
      </c>
      <c r="S6901" t="s">
        <v>95</v>
      </c>
      <c r="T6901" t="s">
        <v>31</v>
      </c>
      <c r="W6901">
        <v>32232</v>
      </c>
      <c r="X6901" t="str">
        <f t="shared" si="428"/>
        <v>No</v>
      </c>
      <c r="Y6901" t="str">
        <f t="shared" si="429"/>
        <v>25-48 months</v>
      </c>
      <c r="Z6901" t="str">
        <f t="shared" si="430"/>
        <v>35-49</v>
      </c>
      <c r="AA6901" s="8">
        <f t="shared" si="431"/>
        <v>0</v>
      </c>
    </row>
    <row r="6902" spans="1:27">
      <c r="A6902" t="s">
        <v>7077</v>
      </c>
      <c r="B6902" s="1">
        <v>45377</v>
      </c>
      <c r="C6902" s="2" t="s">
        <v>51</v>
      </c>
      <c r="D6902" t="s">
        <v>52</v>
      </c>
      <c r="E6902" t="s">
        <v>53</v>
      </c>
      <c r="F6902">
        <v>36</v>
      </c>
      <c r="G6902" t="s">
        <v>54</v>
      </c>
      <c r="H6902" t="s">
        <v>28</v>
      </c>
      <c r="I6902">
        <v>100</v>
      </c>
      <c r="J6902" t="s">
        <v>55</v>
      </c>
      <c r="K6902" t="s">
        <v>82</v>
      </c>
      <c r="L6902" t="s">
        <v>31</v>
      </c>
      <c r="M6902">
        <v>799</v>
      </c>
      <c r="N6902">
        <v>29</v>
      </c>
      <c r="O6902">
        <v>266.10000000000002</v>
      </c>
      <c r="P6902">
        <v>2</v>
      </c>
      <c r="Q6902">
        <v>0</v>
      </c>
      <c r="R6902">
        <v>3</v>
      </c>
      <c r="S6902" t="s">
        <v>122</v>
      </c>
      <c r="T6902" t="s">
        <v>31</v>
      </c>
      <c r="W6902">
        <v>23171</v>
      </c>
      <c r="X6902" t="str">
        <f t="shared" si="428"/>
        <v>No</v>
      </c>
      <c r="Y6902" t="str">
        <f t="shared" si="429"/>
        <v>25-48 months</v>
      </c>
      <c r="Z6902" t="str">
        <f t="shared" si="430"/>
        <v>35-49</v>
      </c>
      <c r="AA6902" s="8">
        <f t="shared" si="431"/>
        <v>0</v>
      </c>
    </row>
    <row r="6903" spans="1:27">
      <c r="A6903" t="s">
        <v>7078</v>
      </c>
      <c r="B6903" s="1">
        <v>45987</v>
      </c>
      <c r="C6903" s="2" t="s">
        <v>66</v>
      </c>
      <c r="D6903" t="s">
        <v>40</v>
      </c>
      <c r="E6903" t="s">
        <v>41</v>
      </c>
      <c r="F6903">
        <v>33</v>
      </c>
      <c r="G6903" t="s">
        <v>27</v>
      </c>
      <c r="H6903" t="s">
        <v>28</v>
      </c>
      <c r="I6903">
        <v>100</v>
      </c>
      <c r="J6903" t="s">
        <v>29</v>
      </c>
      <c r="K6903" t="s">
        <v>60</v>
      </c>
      <c r="L6903" t="s">
        <v>31</v>
      </c>
      <c r="M6903">
        <v>799</v>
      </c>
      <c r="N6903">
        <v>9</v>
      </c>
      <c r="O6903">
        <v>660.6</v>
      </c>
      <c r="P6903">
        <v>1</v>
      </c>
      <c r="Q6903">
        <v>0</v>
      </c>
      <c r="R6903">
        <v>4</v>
      </c>
      <c r="S6903" t="s">
        <v>105</v>
      </c>
      <c r="T6903" t="s">
        <v>31</v>
      </c>
      <c r="W6903">
        <v>7191</v>
      </c>
      <c r="X6903" t="str">
        <f t="shared" si="428"/>
        <v>No</v>
      </c>
      <c r="Y6903" t="str">
        <f t="shared" si="429"/>
        <v>7-12 months</v>
      </c>
      <c r="Z6903" t="str">
        <f t="shared" si="430"/>
        <v>25-34</v>
      </c>
      <c r="AA6903" s="8">
        <f t="shared" si="431"/>
        <v>0</v>
      </c>
    </row>
    <row r="6904" spans="1:27">
      <c r="A6904" t="s">
        <v>7079</v>
      </c>
      <c r="B6904" s="1">
        <v>46080</v>
      </c>
      <c r="C6904" s="2" t="s">
        <v>209</v>
      </c>
      <c r="D6904" t="s">
        <v>210</v>
      </c>
      <c r="E6904" t="s">
        <v>64</v>
      </c>
      <c r="F6904">
        <v>45</v>
      </c>
      <c r="G6904" t="s">
        <v>54</v>
      </c>
      <c r="H6904" t="s">
        <v>67</v>
      </c>
      <c r="I6904">
        <v>300</v>
      </c>
      <c r="J6904" t="s">
        <v>55</v>
      </c>
      <c r="K6904" t="s">
        <v>56</v>
      </c>
      <c r="L6904" t="s">
        <v>31</v>
      </c>
      <c r="M6904">
        <v>1199</v>
      </c>
      <c r="N6904">
        <v>5</v>
      </c>
      <c r="O6904">
        <v>906.8</v>
      </c>
      <c r="P6904">
        <v>2</v>
      </c>
      <c r="Q6904">
        <v>0</v>
      </c>
      <c r="R6904">
        <v>5</v>
      </c>
      <c r="S6904" t="s">
        <v>130</v>
      </c>
      <c r="T6904" t="s">
        <v>45</v>
      </c>
      <c r="U6904" s="1">
        <v>46243</v>
      </c>
      <c r="V6904" t="s">
        <v>69</v>
      </c>
      <c r="W6904">
        <v>5995</v>
      </c>
      <c r="X6904" t="str">
        <f t="shared" si="428"/>
        <v>No</v>
      </c>
      <c r="Y6904" t="str">
        <f t="shared" si="429"/>
        <v>0-6 months</v>
      </c>
      <c r="Z6904" t="str">
        <f t="shared" si="430"/>
        <v>35-49</v>
      </c>
      <c r="AA6904" s="8">
        <f t="shared" si="431"/>
        <v>1</v>
      </c>
    </row>
    <row r="6905" spans="1:27">
      <c r="A6905" t="s">
        <v>7080</v>
      </c>
      <c r="B6905" s="1">
        <v>44787</v>
      </c>
      <c r="C6905" s="2" t="s">
        <v>47</v>
      </c>
      <c r="D6905" t="s">
        <v>48</v>
      </c>
      <c r="E6905" t="s">
        <v>26</v>
      </c>
      <c r="F6905">
        <v>27</v>
      </c>
      <c r="G6905" t="s">
        <v>54</v>
      </c>
      <c r="H6905" t="s">
        <v>67</v>
      </c>
      <c r="I6905">
        <v>300</v>
      </c>
      <c r="J6905" t="s">
        <v>43</v>
      </c>
      <c r="K6905" t="s">
        <v>60</v>
      </c>
      <c r="L6905" t="s">
        <v>45</v>
      </c>
      <c r="M6905">
        <v>1348</v>
      </c>
      <c r="N6905">
        <v>49</v>
      </c>
      <c r="O6905">
        <v>713.1</v>
      </c>
      <c r="P6905">
        <v>4</v>
      </c>
      <c r="Q6905">
        <v>0</v>
      </c>
      <c r="R6905">
        <v>1</v>
      </c>
      <c r="S6905" t="s">
        <v>441</v>
      </c>
      <c r="T6905" t="s">
        <v>31</v>
      </c>
      <c r="W6905">
        <v>66052</v>
      </c>
      <c r="X6905" t="str">
        <f t="shared" si="428"/>
        <v>No</v>
      </c>
      <c r="Y6905" t="str">
        <f t="shared" si="429"/>
        <v>48+ months</v>
      </c>
      <c r="Z6905" t="str">
        <f t="shared" si="430"/>
        <v>25-34</v>
      </c>
      <c r="AA6905" s="8">
        <f t="shared" si="431"/>
        <v>0</v>
      </c>
    </row>
    <row r="6906" spans="1:27">
      <c r="A6906" t="s">
        <v>7081</v>
      </c>
      <c r="B6906" s="1">
        <v>45638</v>
      </c>
      <c r="C6906" s="2" t="s">
        <v>39</v>
      </c>
      <c r="D6906" t="s">
        <v>40</v>
      </c>
      <c r="E6906" t="s">
        <v>41</v>
      </c>
      <c r="F6906">
        <v>19</v>
      </c>
      <c r="G6906" t="s">
        <v>27</v>
      </c>
      <c r="H6906" t="s">
        <v>28</v>
      </c>
      <c r="I6906">
        <v>100</v>
      </c>
      <c r="J6906" t="s">
        <v>55</v>
      </c>
      <c r="K6906" t="s">
        <v>44</v>
      </c>
      <c r="L6906" t="s">
        <v>45</v>
      </c>
      <c r="M6906">
        <v>948</v>
      </c>
      <c r="N6906">
        <v>15</v>
      </c>
      <c r="O6906">
        <v>398.7</v>
      </c>
      <c r="P6906">
        <v>1</v>
      </c>
      <c r="Q6906">
        <v>0</v>
      </c>
      <c r="R6906">
        <v>3</v>
      </c>
      <c r="S6906" t="s">
        <v>136</v>
      </c>
      <c r="T6906" t="s">
        <v>45</v>
      </c>
      <c r="U6906" s="1">
        <v>46104</v>
      </c>
      <c r="V6906" t="s">
        <v>69</v>
      </c>
      <c r="W6906">
        <v>14220</v>
      </c>
      <c r="X6906" t="str">
        <f t="shared" si="428"/>
        <v>No</v>
      </c>
      <c r="Y6906" t="str">
        <f t="shared" si="429"/>
        <v>13-24 months</v>
      </c>
      <c r="Z6906" t="str">
        <f t="shared" si="430"/>
        <v>18-24</v>
      </c>
      <c r="AA6906" s="8">
        <f t="shared" si="431"/>
        <v>1</v>
      </c>
    </row>
    <row r="6907" spans="1:27">
      <c r="A6907" t="s">
        <v>7082</v>
      </c>
      <c r="B6907" s="1">
        <v>46193</v>
      </c>
      <c r="C6907" s="2" t="s">
        <v>4917</v>
      </c>
      <c r="D6907" t="s">
        <v>40</v>
      </c>
      <c r="E6907" t="s">
        <v>41</v>
      </c>
      <c r="F6907">
        <v>32</v>
      </c>
      <c r="G6907" t="s">
        <v>27</v>
      </c>
      <c r="H6907" t="s">
        <v>28</v>
      </c>
      <c r="I6907">
        <v>100</v>
      </c>
      <c r="J6907" t="s">
        <v>55</v>
      </c>
      <c r="K6907" t="s">
        <v>56</v>
      </c>
      <c r="L6907" t="s">
        <v>31</v>
      </c>
      <c r="M6907">
        <v>799</v>
      </c>
      <c r="N6907">
        <v>1</v>
      </c>
      <c r="O6907">
        <v>470.5</v>
      </c>
      <c r="P6907">
        <v>0</v>
      </c>
      <c r="Q6907">
        <v>0</v>
      </c>
      <c r="R6907">
        <v>3</v>
      </c>
      <c r="S6907" t="s">
        <v>122</v>
      </c>
      <c r="T6907" t="s">
        <v>45</v>
      </c>
      <c r="U6907" s="1">
        <v>46235</v>
      </c>
      <c r="V6907" t="s">
        <v>92</v>
      </c>
      <c r="W6907">
        <v>799</v>
      </c>
      <c r="X6907" t="str">
        <f t="shared" si="428"/>
        <v>No</v>
      </c>
      <c r="Y6907" t="str">
        <f t="shared" si="429"/>
        <v>0-6 months</v>
      </c>
      <c r="Z6907" t="str">
        <f t="shared" si="430"/>
        <v>25-34</v>
      </c>
      <c r="AA6907" s="8">
        <f t="shared" si="431"/>
        <v>1</v>
      </c>
    </row>
    <row r="6908" spans="1:27">
      <c r="A6908" t="s">
        <v>7083</v>
      </c>
      <c r="B6908" s="1">
        <v>45945</v>
      </c>
      <c r="C6908" s="2" t="s">
        <v>66</v>
      </c>
      <c r="D6908" t="s">
        <v>40</v>
      </c>
      <c r="E6908" t="s">
        <v>41</v>
      </c>
      <c r="F6908">
        <v>34</v>
      </c>
      <c r="G6908" t="s">
        <v>54</v>
      </c>
      <c r="H6908" t="s">
        <v>67</v>
      </c>
      <c r="I6908">
        <v>300</v>
      </c>
      <c r="J6908" t="s">
        <v>29</v>
      </c>
      <c r="K6908" t="s">
        <v>82</v>
      </c>
      <c r="L6908" t="s">
        <v>31</v>
      </c>
      <c r="M6908">
        <v>1199</v>
      </c>
      <c r="N6908">
        <v>11</v>
      </c>
      <c r="O6908">
        <v>661.5</v>
      </c>
      <c r="P6908">
        <v>1</v>
      </c>
      <c r="Q6908">
        <v>0</v>
      </c>
      <c r="R6908">
        <v>3</v>
      </c>
      <c r="T6908" t="s">
        <v>31</v>
      </c>
      <c r="W6908">
        <v>13189</v>
      </c>
      <c r="X6908" t="str">
        <f t="shared" si="428"/>
        <v>No</v>
      </c>
      <c r="Y6908" t="str">
        <f t="shared" si="429"/>
        <v>7-12 months</v>
      </c>
      <c r="Z6908" t="str">
        <f t="shared" si="430"/>
        <v>25-34</v>
      </c>
      <c r="AA6908" s="8">
        <f t="shared" si="431"/>
        <v>0</v>
      </c>
    </row>
    <row r="6909" spans="1:27">
      <c r="A6909" t="s">
        <v>7084</v>
      </c>
      <c r="B6909" s="1">
        <v>46203</v>
      </c>
      <c r="C6909" s="2" t="s">
        <v>51</v>
      </c>
      <c r="D6909" t="s">
        <v>52</v>
      </c>
      <c r="E6909" t="s">
        <v>53</v>
      </c>
      <c r="F6909">
        <v>40</v>
      </c>
      <c r="G6909" t="s">
        <v>27</v>
      </c>
      <c r="H6909" t="s">
        <v>28</v>
      </c>
      <c r="I6909">
        <v>100</v>
      </c>
      <c r="J6909" t="s">
        <v>55</v>
      </c>
      <c r="K6909" t="s">
        <v>82</v>
      </c>
      <c r="L6909" t="s">
        <v>45</v>
      </c>
      <c r="M6909">
        <v>948</v>
      </c>
      <c r="N6909">
        <v>2</v>
      </c>
      <c r="O6909">
        <v>574.9</v>
      </c>
      <c r="P6909">
        <v>1</v>
      </c>
      <c r="Q6909">
        <v>0</v>
      </c>
      <c r="R6909">
        <v>4</v>
      </c>
      <c r="S6909" t="s">
        <v>266</v>
      </c>
      <c r="T6909" t="s">
        <v>31</v>
      </c>
      <c r="W6909">
        <v>1896</v>
      </c>
      <c r="X6909" t="str">
        <f t="shared" si="428"/>
        <v>No</v>
      </c>
      <c r="Y6909" t="str">
        <f t="shared" si="429"/>
        <v>0-6 months</v>
      </c>
      <c r="Z6909" t="str">
        <f t="shared" si="430"/>
        <v>35-49</v>
      </c>
      <c r="AA6909" s="8">
        <f t="shared" si="431"/>
        <v>0</v>
      </c>
    </row>
    <row r="6910" spans="1:27">
      <c r="A6910" t="s">
        <v>7085</v>
      </c>
      <c r="B6910" s="1">
        <v>45162</v>
      </c>
      <c r="C6910" s="2" t="s">
        <v>24</v>
      </c>
      <c r="D6910" t="s">
        <v>25</v>
      </c>
      <c r="E6910" t="s">
        <v>26</v>
      </c>
      <c r="F6910">
        <v>39</v>
      </c>
      <c r="G6910" t="s">
        <v>163</v>
      </c>
      <c r="H6910" t="s">
        <v>28</v>
      </c>
      <c r="I6910">
        <v>100</v>
      </c>
      <c r="J6910" t="s">
        <v>43</v>
      </c>
      <c r="K6910" t="s">
        <v>60</v>
      </c>
      <c r="L6910" t="s">
        <v>31</v>
      </c>
      <c r="M6910">
        <v>799</v>
      </c>
      <c r="N6910">
        <v>36</v>
      </c>
      <c r="O6910">
        <v>415.3</v>
      </c>
      <c r="P6910">
        <v>1</v>
      </c>
      <c r="Q6910">
        <v>1</v>
      </c>
      <c r="R6910">
        <v>2</v>
      </c>
      <c r="T6910" t="s">
        <v>31</v>
      </c>
      <c r="W6910">
        <v>28764</v>
      </c>
      <c r="X6910" t="str">
        <f t="shared" si="428"/>
        <v>No</v>
      </c>
      <c r="Y6910" t="str">
        <f t="shared" si="429"/>
        <v>25-48 months</v>
      </c>
      <c r="Z6910" t="str">
        <f t="shared" si="430"/>
        <v>35-49</v>
      </c>
      <c r="AA6910" s="8">
        <f t="shared" si="431"/>
        <v>0</v>
      </c>
    </row>
    <row r="6911" spans="1:27">
      <c r="A6911" t="s">
        <v>7086</v>
      </c>
      <c r="B6911" s="1">
        <v>46074</v>
      </c>
      <c r="C6911" s="2" t="s">
        <v>24</v>
      </c>
      <c r="D6911" t="s">
        <v>25</v>
      </c>
      <c r="E6911" t="s">
        <v>26</v>
      </c>
      <c r="F6911">
        <v>46</v>
      </c>
      <c r="G6911" t="s">
        <v>54</v>
      </c>
      <c r="H6911" t="s">
        <v>28</v>
      </c>
      <c r="I6911">
        <v>100</v>
      </c>
      <c r="J6911" t="s">
        <v>43</v>
      </c>
      <c r="K6911" t="s">
        <v>44</v>
      </c>
      <c r="L6911" t="s">
        <v>45</v>
      </c>
      <c r="M6911">
        <v>948</v>
      </c>
      <c r="N6911">
        <v>6</v>
      </c>
      <c r="O6911">
        <v>741.1</v>
      </c>
      <c r="P6911">
        <v>0</v>
      </c>
      <c r="Q6911">
        <v>1</v>
      </c>
      <c r="R6911">
        <v>4</v>
      </c>
      <c r="S6911" t="s">
        <v>80</v>
      </c>
      <c r="T6911" t="s">
        <v>31</v>
      </c>
      <c r="W6911">
        <v>5688</v>
      </c>
      <c r="X6911" t="str">
        <f t="shared" si="428"/>
        <v>No</v>
      </c>
      <c r="Y6911" t="str">
        <f t="shared" si="429"/>
        <v>0-6 months</v>
      </c>
      <c r="Z6911" t="str">
        <f t="shared" si="430"/>
        <v>35-49</v>
      </c>
      <c r="AA6911" s="8">
        <f t="shared" si="431"/>
        <v>0</v>
      </c>
    </row>
    <row r="6912" spans="1:27">
      <c r="A6912" t="s">
        <v>7087</v>
      </c>
      <c r="B6912" s="1">
        <v>46014</v>
      </c>
      <c r="C6912" s="2" t="s">
        <v>47</v>
      </c>
      <c r="D6912" t="s">
        <v>48</v>
      </c>
      <c r="E6912" t="s">
        <v>26</v>
      </c>
      <c r="F6912">
        <v>40</v>
      </c>
      <c r="G6912" t="s">
        <v>27</v>
      </c>
      <c r="H6912" t="s">
        <v>28</v>
      </c>
      <c r="I6912">
        <v>100</v>
      </c>
      <c r="J6912" t="s">
        <v>55</v>
      </c>
      <c r="K6912" t="s">
        <v>82</v>
      </c>
      <c r="L6912" t="s">
        <v>45</v>
      </c>
      <c r="M6912">
        <v>948</v>
      </c>
      <c r="N6912">
        <v>8</v>
      </c>
      <c r="O6912">
        <v>880.7</v>
      </c>
      <c r="P6912">
        <v>2</v>
      </c>
      <c r="Q6912">
        <v>0</v>
      </c>
      <c r="R6912">
        <v>4</v>
      </c>
      <c r="T6912" t="s">
        <v>31</v>
      </c>
      <c r="W6912">
        <v>7584</v>
      </c>
      <c r="X6912" t="str">
        <f t="shared" si="428"/>
        <v>No</v>
      </c>
      <c r="Y6912" t="str">
        <f t="shared" si="429"/>
        <v>7-12 months</v>
      </c>
      <c r="Z6912" t="str">
        <f t="shared" si="430"/>
        <v>35-49</v>
      </c>
      <c r="AA6912" s="8">
        <f t="shared" si="431"/>
        <v>0</v>
      </c>
    </row>
    <row r="6913" spans="1:27">
      <c r="A6913" t="s">
        <v>7088</v>
      </c>
      <c r="B6913" s="1">
        <v>45206</v>
      </c>
      <c r="C6913" s="2" t="s">
        <v>71</v>
      </c>
      <c r="D6913" t="s">
        <v>72</v>
      </c>
      <c r="E6913" t="s">
        <v>64</v>
      </c>
      <c r="F6913">
        <v>29</v>
      </c>
      <c r="G6913" t="s">
        <v>54</v>
      </c>
      <c r="H6913" t="s">
        <v>67</v>
      </c>
      <c r="I6913">
        <v>300</v>
      </c>
      <c r="J6913" t="s">
        <v>29</v>
      </c>
      <c r="K6913" t="s">
        <v>30</v>
      </c>
      <c r="L6913" t="s">
        <v>45</v>
      </c>
      <c r="M6913">
        <v>1348</v>
      </c>
      <c r="N6913">
        <v>35</v>
      </c>
      <c r="O6913">
        <v>509.4</v>
      </c>
      <c r="P6913">
        <v>2</v>
      </c>
      <c r="Q6913">
        <v>0</v>
      </c>
      <c r="R6913">
        <v>3</v>
      </c>
      <c r="S6913" t="s">
        <v>114</v>
      </c>
      <c r="T6913" t="s">
        <v>31</v>
      </c>
      <c r="W6913">
        <v>47180</v>
      </c>
      <c r="X6913" t="str">
        <f t="shared" si="428"/>
        <v>No</v>
      </c>
      <c r="Y6913" t="str">
        <f t="shared" si="429"/>
        <v>25-48 months</v>
      </c>
      <c r="Z6913" t="str">
        <f t="shared" si="430"/>
        <v>25-34</v>
      </c>
      <c r="AA6913" s="8">
        <f t="shared" si="431"/>
        <v>0</v>
      </c>
    </row>
    <row r="6914" spans="1:27">
      <c r="A6914" t="s">
        <v>7089</v>
      </c>
      <c r="B6914" s="1">
        <v>44730</v>
      </c>
      <c r="C6914" s="2" t="s">
        <v>101</v>
      </c>
      <c r="D6914" t="s">
        <v>102</v>
      </c>
      <c r="E6914" t="s">
        <v>35</v>
      </c>
      <c r="F6914">
        <v>34</v>
      </c>
      <c r="G6914" t="s">
        <v>27</v>
      </c>
      <c r="H6914" t="s">
        <v>67</v>
      </c>
      <c r="I6914">
        <v>300</v>
      </c>
      <c r="J6914" t="s">
        <v>55</v>
      </c>
      <c r="K6914" t="s">
        <v>60</v>
      </c>
      <c r="L6914" t="s">
        <v>45</v>
      </c>
      <c r="M6914">
        <v>1348</v>
      </c>
      <c r="N6914">
        <v>44</v>
      </c>
      <c r="O6914">
        <v>810.4</v>
      </c>
      <c r="P6914">
        <v>4</v>
      </c>
      <c r="Q6914">
        <v>0</v>
      </c>
      <c r="R6914">
        <v>2</v>
      </c>
      <c r="T6914" t="s">
        <v>45</v>
      </c>
      <c r="U6914" s="1">
        <v>46083</v>
      </c>
      <c r="V6914" t="s">
        <v>207</v>
      </c>
      <c r="W6914">
        <v>59312</v>
      </c>
      <c r="X6914" t="str">
        <f t="shared" ref="X6914:X6977" si="432">IF(F6914="","Yes","No")</f>
        <v>No</v>
      </c>
      <c r="Y6914" t="str">
        <f t="shared" ref="Y6914:Y6977" si="433">IF(N6914&lt;=6,"0-6 months",IF(N6914&lt;=12,"7-12 months",IF(N6914&lt;=24,"13-24 months",IF(N6914&lt;=48,"25-48 months","48+ months"))))</f>
        <v>25-48 months</v>
      </c>
      <c r="Z6914" t="str">
        <f t="shared" ref="Z6914:Z6977" si="434">IF(F6914&lt;25,"18-24",IF(F6914&lt;35,"25-34",IF(F6914&lt;50,"35-49","50+")))</f>
        <v>25-34</v>
      </c>
      <c r="AA6914" s="8">
        <f t="shared" ref="AA6914:AA6977" si="435">IF(T6914="Yes",1,0)</f>
        <v>1</v>
      </c>
    </row>
    <row r="6915" spans="1:27">
      <c r="A6915" t="s">
        <v>7090</v>
      </c>
      <c r="B6915" s="1">
        <v>45496</v>
      </c>
      <c r="C6915" s="2" t="s">
        <v>33</v>
      </c>
      <c r="D6915" t="s">
        <v>34</v>
      </c>
      <c r="E6915" t="s">
        <v>35</v>
      </c>
      <c r="F6915">
        <v>18</v>
      </c>
      <c r="G6915" t="s">
        <v>54</v>
      </c>
      <c r="H6915" t="s">
        <v>36</v>
      </c>
      <c r="I6915">
        <v>30</v>
      </c>
      <c r="J6915" t="s">
        <v>55</v>
      </c>
      <c r="K6915" t="s">
        <v>30</v>
      </c>
      <c r="L6915" t="s">
        <v>45</v>
      </c>
      <c r="M6915">
        <v>648</v>
      </c>
      <c r="N6915">
        <v>25</v>
      </c>
      <c r="O6915">
        <v>231.7</v>
      </c>
      <c r="P6915">
        <v>1</v>
      </c>
      <c r="Q6915">
        <v>0</v>
      </c>
      <c r="R6915">
        <v>5</v>
      </c>
      <c r="T6915" t="s">
        <v>31</v>
      </c>
      <c r="W6915">
        <v>16200</v>
      </c>
      <c r="X6915" t="str">
        <f t="shared" si="432"/>
        <v>No</v>
      </c>
      <c r="Y6915" t="str">
        <f t="shared" si="433"/>
        <v>25-48 months</v>
      </c>
      <c r="Z6915" t="str">
        <f t="shared" si="434"/>
        <v>18-24</v>
      </c>
      <c r="AA6915" s="8">
        <f t="shared" si="435"/>
        <v>0</v>
      </c>
    </row>
    <row r="6916" spans="1:27">
      <c r="A6916" t="s">
        <v>7091</v>
      </c>
      <c r="B6916" s="1">
        <v>46215</v>
      </c>
      <c r="C6916" s="2" t="s">
        <v>47</v>
      </c>
      <c r="D6916" t="s">
        <v>48</v>
      </c>
      <c r="E6916" t="s">
        <v>26</v>
      </c>
      <c r="F6916">
        <v>27</v>
      </c>
      <c r="G6916" t="s">
        <v>54</v>
      </c>
      <c r="H6916" t="s">
        <v>67</v>
      </c>
      <c r="I6916">
        <v>300</v>
      </c>
      <c r="J6916" t="s">
        <v>55</v>
      </c>
      <c r="K6916" t="s">
        <v>44</v>
      </c>
      <c r="L6916" t="s">
        <v>45</v>
      </c>
      <c r="M6916">
        <v>1348</v>
      </c>
      <c r="N6916">
        <v>2</v>
      </c>
      <c r="O6916">
        <v>775.6</v>
      </c>
      <c r="P6916">
        <v>1</v>
      </c>
      <c r="Q6916">
        <v>0</v>
      </c>
      <c r="R6916">
        <v>4</v>
      </c>
      <c r="S6916" t="s">
        <v>236</v>
      </c>
      <c r="T6916" t="s">
        <v>31</v>
      </c>
      <c r="W6916">
        <v>2696</v>
      </c>
      <c r="X6916" t="str">
        <f t="shared" si="432"/>
        <v>No</v>
      </c>
      <c r="Y6916" t="str">
        <f t="shared" si="433"/>
        <v>0-6 months</v>
      </c>
      <c r="Z6916" t="str">
        <f t="shared" si="434"/>
        <v>25-34</v>
      </c>
      <c r="AA6916" s="8">
        <f t="shared" si="435"/>
        <v>0</v>
      </c>
    </row>
    <row r="6917" spans="1:27">
      <c r="A6917" t="s">
        <v>7092</v>
      </c>
      <c r="B6917" s="1">
        <v>44596</v>
      </c>
      <c r="C6917" s="2" t="s">
        <v>146</v>
      </c>
      <c r="D6917" t="s">
        <v>147</v>
      </c>
      <c r="E6917" t="s">
        <v>26</v>
      </c>
      <c r="F6917">
        <v>37</v>
      </c>
      <c r="G6917" t="s">
        <v>27</v>
      </c>
      <c r="H6917" t="s">
        <v>67</v>
      </c>
      <c r="I6917">
        <v>300</v>
      </c>
      <c r="J6917" t="s">
        <v>55</v>
      </c>
      <c r="K6917" t="s">
        <v>56</v>
      </c>
      <c r="L6917" t="s">
        <v>31</v>
      </c>
      <c r="M6917">
        <v>1199</v>
      </c>
      <c r="N6917">
        <v>55</v>
      </c>
      <c r="O6917">
        <v>841.1</v>
      </c>
      <c r="P6917">
        <v>2</v>
      </c>
      <c r="Q6917">
        <v>0</v>
      </c>
      <c r="R6917">
        <v>2</v>
      </c>
      <c r="T6917" t="s">
        <v>31</v>
      </c>
      <c r="W6917">
        <v>65945</v>
      </c>
      <c r="X6917" t="str">
        <f t="shared" si="432"/>
        <v>No</v>
      </c>
      <c r="Y6917" t="str">
        <f t="shared" si="433"/>
        <v>48+ months</v>
      </c>
      <c r="Z6917" t="str">
        <f t="shared" si="434"/>
        <v>35-49</v>
      </c>
      <c r="AA6917" s="8">
        <f t="shared" si="435"/>
        <v>0</v>
      </c>
    </row>
    <row r="6918" spans="1:27">
      <c r="A6918" t="s">
        <v>7093</v>
      </c>
      <c r="B6918" s="1">
        <v>45871</v>
      </c>
      <c r="C6918" s="2" t="s">
        <v>59</v>
      </c>
      <c r="D6918" t="s">
        <v>59</v>
      </c>
      <c r="E6918" t="s">
        <v>35</v>
      </c>
      <c r="F6918">
        <v>42</v>
      </c>
      <c r="G6918" t="s">
        <v>54</v>
      </c>
      <c r="H6918" t="s">
        <v>67</v>
      </c>
      <c r="I6918">
        <v>300</v>
      </c>
      <c r="J6918" t="s">
        <v>55</v>
      </c>
      <c r="K6918" t="s">
        <v>30</v>
      </c>
      <c r="L6918" t="s">
        <v>31</v>
      </c>
      <c r="M6918">
        <v>1199</v>
      </c>
      <c r="N6918">
        <v>13</v>
      </c>
      <c r="O6918">
        <v>763.4</v>
      </c>
      <c r="P6918">
        <v>1</v>
      </c>
      <c r="Q6918">
        <v>0</v>
      </c>
      <c r="R6918">
        <v>5</v>
      </c>
      <c r="S6918" t="s">
        <v>151</v>
      </c>
      <c r="T6918" t="s">
        <v>31</v>
      </c>
      <c r="W6918">
        <v>15587</v>
      </c>
      <c r="X6918" t="str">
        <f t="shared" si="432"/>
        <v>No</v>
      </c>
      <c r="Y6918" t="str">
        <f t="shared" si="433"/>
        <v>13-24 months</v>
      </c>
      <c r="Z6918" t="str">
        <f t="shared" si="434"/>
        <v>35-49</v>
      </c>
      <c r="AA6918" s="8">
        <f t="shared" si="435"/>
        <v>0</v>
      </c>
    </row>
    <row r="6919" spans="1:27">
      <c r="A6919" t="s">
        <v>7094</v>
      </c>
      <c r="B6919" s="1">
        <v>44989</v>
      </c>
      <c r="C6919" s="2" t="s">
        <v>89</v>
      </c>
      <c r="D6919" t="s">
        <v>90</v>
      </c>
      <c r="E6919" t="s">
        <v>41</v>
      </c>
      <c r="F6919">
        <v>39</v>
      </c>
      <c r="G6919" t="s">
        <v>54</v>
      </c>
      <c r="H6919" t="s">
        <v>67</v>
      </c>
      <c r="I6919">
        <v>300</v>
      </c>
      <c r="J6919" t="s">
        <v>29</v>
      </c>
      <c r="K6919" t="s">
        <v>30</v>
      </c>
      <c r="L6919" t="s">
        <v>45</v>
      </c>
      <c r="M6919">
        <v>1348</v>
      </c>
      <c r="N6919">
        <v>42</v>
      </c>
      <c r="O6919">
        <v>1043.5999999999999</v>
      </c>
      <c r="P6919">
        <v>2</v>
      </c>
      <c r="Q6919">
        <v>1</v>
      </c>
      <c r="R6919">
        <v>3</v>
      </c>
      <c r="S6919" t="s">
        <v>149</v>
      </c>
      <c r="T6919" t="s">
        <v>31</v>
      </c>
      <c r="W6919">
        <v>56616</v>
      </c>
      <c r="X6919" t="str">
        <f t="shared" si="432"/>
        <v>No</v>
      </c>
      <c r="Y6919" t="str">
        <f t="shared" si="433"/>
        <v>25-48 months</v>
      </c>
      <c r="Z6919" t="str">
        <f t="shared" si="434"/>
        <v>35-49</v>
      </c>
      <c r="AA6919" s="8">
        <f t="shared" si="435"/>
        <v>0</v>
      </c>
    </row>
    <row r="6920" spans="1:27">
      <c r="A6920" t="s">
        <v>7095</v>
      </c>
      <c r="B6920" s="1">
        <v>45635</v>
      </c>
      <c r="C6920" s="2" t="s">
        <v>33</v>
      </c>
      <c r="D6920" t="s">
        <v>34</v>
      </c>
      <c r="E6920" t="s">
        <v>35</v>
      </c>
      <c r="F6920">
        <v>40</v>
      </c>
      <c r="G6920" t="s">
        <v>54</v>
      </c>
      <c r="H6920" t="s">
        <v>36</v>
      </c>
      <c r="I6920">
        <v>30</v>
      </c>
      <c r="J6920" t="s">
        <v>55</v>
      </c>
      <c r="K6920" t="s">
        <v>56</v>
      </c>
      <c r="L6920" t="s">
        <v>31</v>
      </c>
      <c r="M6920">
        <v>499</v>
      </c>
      <c r="N6920">
        <v>21</v>
      </c>
      <c r="O6920">
        <v>376.3</v>
      </c>
      <c r="P6920">
        <v>2</v>
      </c>
      <c r="Q6920">
        <v>0</v>
      </c>
      <c r="R6920">
        <v>4</v>
      </c>
      <c r="S6920" t="s">
        <v>57</v>
      </c>
      <c r="T6920" t="s">
        <v>31</v>
      </c>
      <c r="W6920">
        <v>10479</v>
      </c>
      <c r="X6920" t="str">
        <f t="shared" si="432"/>
        <v>No</v>
      </c>
      <c r="Y6920" t="str">
        <f t="shared" si="433"/>
        <v>13-24 months</v>
      </c>
      <c r="Z6920" t="str">
        <f t="shared" si="434"/>
        <v>35-49</v>
      </c>
      <c r="AA6920" s="8">
        <f t="shared" si="435"/>
        <v>0</v>
      </c>
    </row>
    <row r="6921" spans="1:27">
      <c r="A6921" t="s">
        <v>7096</v>
      </c>
      <c r="B6921" s="1">
        <v>46019</v>
      </c>
      <c r="C6921" s="2" t="s">
        <v>158</v>
      </c>
      <c r="D6921" t="s">
        <v>159</v>
      </c>
      <c r="E6921" t="s">
        <v>64</v>
      </c>
      <c r="F6921">
        <v>31</v>
      </c>
      <c r="G6921" t="s">
        <v>27</v>
      </c>
      <c r="H6921" t="s">
        <v>36</v>
      </c>
      <c r="I6921">
        <v>30</v>
      </c>
      <c r="J6921" t="s">
        <v>29</v>
      </c>
      <c r="K6921" t="s">
        <v>82</v>
      </c>
      <c r="L6921" t="s">
        <v>31</v>
      </c>
      <c r="M6921">
        <v>499</v>
      </c>
      <c r="N6921">
        <v>8</v>
      </c>
      <c r="O6921">
        <v>155.6</v>
      </c>
      <c r="P6921">
        <v>4</v>
      </c>
      <c r="Q6921">
        <v>0</v>
      </c>
      <c r="R6921">
        <v>3</v>
      </c>
      <c r="S6921" t="s">
        <v>244</v>
      </c>
      <c r="T6921" t="s">
        <v>45</v>
      </c>
      <c r="U6921" s="1">
        <v>46259</v>
      </c>
      <c r="V6921" t="s">
        <v>69</v>
      </c>
      <c r="W6921">
        <v>3992</v>
      </c>
      <c r="X6921" t="str">
        <f t="shared" si="432"/>
        <v>No</v>
      </c>
      <c r="Y6921" t="str">
        <f t="shared" si="433"/>
        <v>7-12 months</v>
      </c>
      <c r="Z6921" t="str">
        <f t="shared" si="434"/>
        <v>25-34</v>
      </c>
      <c r="AA6921" s="8">
        <f t="shared" si="435"/>
        <v>1</v>
      </c>
    </row>
    <row r="6922" spans="1:27">
      <c r="A6922" t="s">
        <v>7097</v>
      </c>
      <c r="B6922" s="1">
        <v>45830</v>
      </c>
      <c r="C6922" s="2" t="s">
        <v>66</v>
      </c>
      <c r="D6922" t="s">
        <v>40</v>
      </c>
      <c r="E6922" t="s">
        <v>41</v>
      </c>
      <c r="F6922">
        <v>35</v>
      </c>
      <c r="G6922" t="s">
        <v>54</v>
      </c>
      <c r="H6922" t="s">
        <v>36</v>
      </c>
      <c r="I6922">
        <v>30</v>
      </c>
      <c r="J6922" t="s">
        <v>29</v>
      </c>
      <c r="K6922" t="s">
        <v>44</v>
      </c>
      <c r="L6922" t="s">
        <v>31</v>
      </c>
      <c r="M6922">
        <v>499</v>
      </c>
      <c r="N6922">
        <v>14</v>
      </c>
      <c r="O6922">
        <v>204.5</v>
      </c>
      <c r="P6922">
        <v>0</v>
      </c>
      <c r="Q6922">
        <v>1</v>
      </c>
      <c r="R6922">
        <v>5</v>
      </c>
      <c r="S6922" t="s">
        <v>405</v>
      </c>
      <c r="T6922" t="s">
        <v>31</v>
      </c>
      <c r="W6922">
        <v>6986</v>
      </c>
      <c r="X6922" t="str">
        <f t="shared" si="432"/>
        <v>No</v>
      </c>
      <c r="Y6922" t="str">
        <f t="shared" si="433"/>
        <v>13-24 months</v>
      </c>
      <c r="Z6922" t="str">
        <f t="shared" si="434"/>
        <v>35-49</v>
      </c>
      <c r="AA6922" s="8">
        <f t="shared" si="435"/>
        <v>0</v>
      </c>
    </row>
    <row r="6923" spans="1:27">
      <c r="A6923" t="s">
        <v>7098</v>
      </c>
      <c r="B6923" s="1">
        <v>44722</v>
      </c>
      <c r="C6923" s="2" t="s">
        <v>39</v>
      </c>
      <c r="D6923" t="s">
        <v>40</v>
      </c>
      <c r="E6923" t="s">
        <v>41</v>
      </c>
      <c r="F6923">
        <v>34</v>
      </c>
      <c r="G6923" t="s">
        <v>54</v>
      </c>
      <c r="H6923" t="s">
        <v>36</v>
      </c>
      <c r="I6923">
        <v>30</v>
      </c>
      <c r="J6923" t="s">
        <v>43</v>
      </c>
      <c r="K6923" t="s">
        <v>82</v>
      </c>
      <c r="L6923" t="s">
        <v>31</v>
      </c>
      <c r="M6923">
        <v>499</v>
      </c>
      <c r="N6923">
        <v>51</v>
      </c>
      <c r="O6923">
        <v>180.9</v>
      </c>
      <c r="P6923">
        <v>0</v>
      </c>
      <c r="Q6923">
        <v>0</v>
      </c>
      <c r="R6923">
        <v>5</v>
      </c>
      <c r="S6923" t="s">
        <v>124</v>
      </c>
      <c r="T6923" t="s">
        <v>31</v>
      </c>
      <c r="W6923">
        <v>25449</v>
      </c>
      <c r="X6923" t="str">
        <f t="shared" si="432"/>
        <v>No</v>
      </c>
      <c r="Y6923" t="str">
        <f t="shared" si="433"/>
        <v>48+ months</v>
      </c>
      <c r="Z6923" t="str">
        <f t="shared" si="434"/>
        <v>25-34</v>
      </c>
      <c r="AA6923" s="8">
        <f t="shared" si="435"/>
        <v>0</v>
      </c>
    </row>
    <row r="6924" spans="1:27">
      <c r="A6924" t="s">
        <v>7099</v>
      </c>
      <c r="B6924" s="1">
        <v>45616</v>
      </c>
      <c r="C6924" s="2" t="s">
        <v>101</v>
      </c>
      <c r="D6924" t="s">
        <v>102</v>
      </c>
      <c r="E6924" t="s">
        <v>35</v>
      </c>
      <c r="F6924">
        <v>50</v>
      </c>
      <c r="G6924" t="s">
        <v>54</v>
      </c>
      <c r="H6924" t="s">
        <v>36</v>
      </c>
      <c r="I6924">
        <v>30</v>
      </c>
      <c r="J6924" t="s">
        <v>55</v>
      </c>
      <c r="K6924" t="s">
        <v>82</v>
      </c>
      <c r="L6924" t="s">
        <v>45</v>
      </c>
      <c r="M6924">
        <v>648</v>
      </c>
      <c r="N6924">
        <v>21</v>
      </c>
      <c r="O6924">
        <v>225.4</v>
      </c>
      <c r="P6924">
        <v>3</v>
      </c>
      <c r="Q6924">
        <v>0</v>
      </c>
      <c r="R6924">
        <v>4</v>
      </c>
      <c r="T6924" t="s">
        <v>31</v>
      </c>
      <c r="W6924">
        <v>13608</v>
      </c>
      <c r="X6924" t="str">
        <f t="shared" si="432"/>
        <v>No</v>
      </c>
      <c r="Y6924" t="str">
        <f t="shared" si="433"/>
        <v>13-24 months</v>
      </c>
      <c r="Z6924" t="str">
        <f t="shared" si="434"/>
        <v>50+</v>
      </c>
      <c r="AA6924" s="8">
        <f t="shared" si="435"/>
        <v>0</v>
      </c>
    </row>
    <row r="6925" spans="1:27">
      <c r="A6925" t="s">
        <v>7100</v>
      </c>
      <c r="B6925" s="1">
        <v>45070</v>
      </c>
      <c r="C6925" s="2" t="s">
        <v>59</v>
      </c>
      <c r="D6925" t="s">
        <v>59</v>
      </c>
      <c r="E6925" t="s">
        <v>35</v>
      </c>
      <c r="F6925">
        <v>40</v>
      </c>
      <c r="G6925" t="s">
        <v>27</v>
      </c>
      <c r="H6925" t="s">
        <v>28</v>
      </c>
      <c r="I6925">
        <v>100</v>
      </c>
      <c r="J6925" t="s">
        <v>55</v>
      </c>
      <c r="K6925" t="s">
        <v>56</v>
      </c>
      <c r="L6925" t="s">
        <v>31</v>
      </c>
      <c r="M6925">
        <v>799</v>
      </c>
      <c r="N6925">
        <v>10</v>
      </c>
      <c r="O6925">
        <v>424.3</v>
      </c>
      <c r="P6925">
        <v>1</v>
      </c>
      <c r="Q6925">
        <v>0</v>
      </c>
      <c r="R6925">
        <v>3</v>
      </c>
      <c r="S6925" t="s">
        <v>149</v>
      </c>
      <c r="T6925" t="s">
        <v>45</v>
      </c>
      <c r="U6925" s="1">
        <v>45380</v>
      </c>
      <c r="V6925" t="s">
        <v>69</v>
      </c>
      <c r="W6925">
        <v>7990</v>
      </c>
      <c r="X6925" t="str">
        <f t="shared" si="432"/>
        <v>No</v>
      </c>
      <c r="Y6925" t="str">
        <f t="shared" si="433"/>
        <v>7-12 months</v>
      </c>
      <c r="Z6925" t="str">
        <f t="shared" si="434"/>
        <v>35-49</v>
      </c>
      <c r="AA6925" s="8">
        <f t="shared" si="435"/>
        <v>1</v>
      </c>
    </row>
    <row r="6926" spans="1:27">
      <c r="A6926" t="s">
        <v>7101</v>
      </c>
      <c r="B6926" s="1">
        <v>45419</v>
      </c>
      <c r="C6926" s="2" t="s">
        <v>101</v>
      </c>
      <c r="D6926" t="s">
        <v>102</v>
      </c>
      <c r="E6926" t="s">
        <v>35</v>
      </c>
      <c r="F6926">
        <v>42</v>
      </c>
      <c r="G6926" t="s">
        <v>54</v>
      </c>
      <c r="H6926" t="s">
        <v>28</v>
      </c>
      <c r="I6926">
        <v>100</v>
      </c>
      <c r="J6926" t="s">
        <v>29</v>
      </c>
      <c r="K6926" t="s">
        <v>30</v>
      </c>
      <c r="L6926" t="s">
        <v>45</v>
      </c>
      <c r="M6926">
        <v>948</v>
      </c>
      <c r="N6926">
        <v>28</v>
      </c>
      <c r="O6926">
        <v>338.5</v>
      </c>
      <c r="P6926">
        <v>1</v>
      </c>
      <c r="Q6926">
        <v>0</v>
      </c>
      <c r="R6926">
        <v>4</v>
      </c>
      <c r="S6926" t="s">
        <v>733</v>
      </c>
      <c r="T6926" t="s">
        <v>31</v>
      </c>
      <c r="W6926">
        <v>26544</v>
      </c>
      <c r="X6926" t="str">
        <f t="shared" si="432"/>
        <v>No</v>
      </c>
      <c r="Y6926" t="str">
        <f t="shared" si="433"/>
        <v>25-48 months</v>
      </c>
      <c r="Z6926" t="str">
        <f t="shared" si="434"/>
        <v>35-49</v>
      </c>
      <c r="AA6926" s="8">
        <f t="shared" si="435"/>
        <v>0</v>
      </c>
    </row>
    <row r="6927" spans="1:27">
      <c r="A6927" t="s">
        <v>7102</v>
      </c>
      <c r="B6927" s="1">
        <v>45534</v>
      </c>
      <c r="C6927" s="2" t="s">
        <v>66</v>
      </c>
      <c r="D6927" t="s">
        <v>40</v>
      </c>
      <c r="E6927" t="s">
        <v>41</v>
      </c>
      <c r="F6927">
        <v>18</v>
      </c>
      <c r="G6927" t="s">
        <v>27</v>
      </c>
      <c r="H6927" t="s">
        <v>36</v>
      </c>
      <c r="I6927">
        <v>30</v>
      </c>
      <c r="J6927" t="s">
        <v>43</v>
      </c>
      <c r="K6927" t="s">
        <v>60</v>
      </c>
      <c r="L6927" t="s">
        <v>31</v>
      </c>
      <c r="M6927">
        <v>499</v>
      </c>
      <c r="N6927">
        <v>24</v>
      </c>
      <c r="O6927">
        <v>175.5</v>
      </c>
      <c r="P6927">
        <v>2</v>
      </c>
      <c r="Q6927">
        <v>1</v>
      </c>
      <c r="R6927">
        <v>4</v>
      </c>
      <c r="S6927" t="s">
        <v>151</v>
      </c>
      <c r="T6927" t="s">
        <v>31</v>
      </c>
      <c r="W6927">
        <v>11976</v>
      </c>
      <c r="X6927" t="str">
        <f t="shared" si="432"/>
        <v>No</v>
      </c>
      <c r="Y6927" t="str">
        <f t="shared" si="433"/>
        <v>13-24 months</v>
      </c>
      <c r="Z6927" t="str">
        <f t="shared" si="434"/>
        <v>18-24</v>
      </c>
      <c r="AA6927" s="8">
        <f t="shared" si="435"/>
        <v>0</v>
      </c>
    </row>
    <row r="6928" spans="1:27">
      <c r="A6928" t="s">
        <v>7103</v>
      </c>
      <c r="B6928" s="1">
        <v>45799</v>
      </c>
      <c r="C6928" s="2" t="s">
        <v>66</v>
      </c>
      <c r="D6928" t="s">
        <v>40</v>
      </c>
      <c r="E6928" t="s">
        <v>41</v>
      </c>
      <c r="F6928">
        <v>35</v>
      </c>
      <c r="G6928" t="s">
        <v>54</v>
      </c>
      <c r="H6928" t="s">
        <v>28</v>
      </c>
      <c r="I6928">
        <v>100</v>
      </c>
      <c r="J6928" t="s">
        <v>55</v>
      </c>
      <c r="K6928" t="s">
        <v>56</v>
      </c>
      <c r="L6928" t="s">
        <v>31</v>
      </c>
      <c r="M6928">
        <v>799</v>
      </c>
      <c r="N6928">
        <v>15</v>
      </c>
      <c r="O6928">
        <v>457.5</v>
      </c>
      <c r="P6928">
        <v>1</v>
      </c>
      <c r="Q6928">
        <v>0</v>
      </c>
      <c r="R6928">
        <v>4</v>
      </c>
      <c r="S6928" t="s">
        <v>347</v>
      </c>
      <c r="T6928" t="s">
        <v>31</v>
      </c>
      <c r="W6928">
        <v>11985</v>
      </c>
      <c r="X6928" t="str">
        <f t="shared" si="432"/>
        <v>No</v>
      </c>
      <c r="Y6928" t="str">
        <f t="shared" si="433"/>
        <v>13-24 months</v>
      </c>
      <c r="Z6928" t="str">
        <f t="shared" si="434"/>
        <v>35-49</v>
      </c>
      <c r="AA6928" s="8">
        <f t="shared" si="435"/>
        <v>0</v>
      </c>
    </row>
    <row r="6929" spans="1:27">
      <c r="A6929" t="s">
        <v>7104</v>
      </c>
      <c r="B6929" s="1">
        <v>46070</v>
      </c>
      <c r="C6929" s="2" t="s">
        <v>66</v>
      </c>
      <c r="D6929" t="s">
        <v>40</v>
      </c>
      <c r="E6929" t="s">
        <v>41</v>
      </c>
      <c r="F6929">
        <v>41</v>
      </c>
      <c r="G6929" t="s">
        <v>27</v>
      </c>
      <c r="H6929" t="s">
        <v>36</v>
      </c>
      <c r="I6929">
        <v>30</v>
      </c>
      <c r="J6929" t="s">
        <v>29</v>
      </c>
      <c r="K6929" t="s">
        <v>60</v>
      </c>
      <c r="L6929" t="s">
        <v>31</v>
      </c>
      <c r="M6929">
        <v>499</v>
      </c>
      <c r="N6929">
        <v>6</v>
      </c>
      <c r="O6929">
        <v>185</v>
      </c>
      <c r="P6929">
        <v>4</v>
      </c>
      <c r="Q6929">
        <v>0</v>
      </c>
      <c r="R6929">
        <v>2</v>
      </c>
      <c r="S6929" t="s">
        <v>339</v>
      </c>
      <c r="T6929" t="s">
        <v>45</v>
      </c>
      <c r="U6929" s="1">
        <v>46253</v>
      </c>
      <c r="V6929" t="s">
        <v>69</v>
      </c>
      <c r="W6929">
        <v>2994</v>
      </c>
      <c r="X6929" t="str">
        <f t="shared" si="432"/>
        <v>No</v>
      </c>
      <c r="Y6929" t="str">
        <f t="shared" si="433"/>
        <v>0-6 months</v>
      </c>
      <c r="Z6929" t="str">
        <f t="shared" si="434"/>
        <v>35-49</v>
      </c>
      <c r="AA6929" s="8">
        <f t="shared" si="435"/>
        <v>1</v>
      </c>
    </row>
    <row r="6930" spans="1:27">
      <c r="A6930" t="s">
        <v>7105</v>
      </c>
      <c r="B6930" s="1">
        <v>45829</v>
      </c>
      <c r="C6930" s="2" t="s">
        <v>146</v>
      </c>
      <c r="D6930" t="s">
        <v>147</v>
      </c>
      <c r="E6930" t="s">
        <v>26</v>
      </c>
      <c r="F6930">
        <v>39</v>
      </c>
      <c r="G6930" t="s">
        <v>27</v>
      </c>
      <c r="H6930" t="s">
        <v>36</v>
      </c>
      <c r="I6930">
        <v>30</v>
      </c>
      <c r="J6930" t="s">
        <v>55</v>
      </c>
      <c r="K6930" t="s">
        <v>30</v>
      </c>
      <c r="L6930" t="s">
        <v>31</v>
      </c>
      <c r="M6930">
        <v>499</v>
      </c>
      <c r="N6930">
        <v>14</v>
      </c>
      <c r="O6930">
        <v>145.6</v>
      </c>
      <c r="P6930">
        <v>0</v>
      </c>
      <c r="Q6930">
        <v>0</v>
      </c>
      <c r="R6930">
        <v>4</v>
      </c>
      <c r="S6930" t="s">
        <v>91</v>
      </c>
      <c r="T6930" t="s">
        <v>31</v>
      </c>
      <c r="W6930">
        <v>6986</v>
      </c>
      <c r="X6930" t="str">
        <f t="shared" si="432"/>
        <v>No</v>
      </c>
      <c r="Y6930" t="str">
        <f t="shared" si="433"/>
        <v>13-24 months</v>
      </c>
      <c r="Z6930" t="str">
        <f t="shared" si="434"/>
        <v>35-49</v>
      </c>
      <c r="AA6930" s="8">
        <f t="shared" si="435"/>
        <v>0</v>
      </c>
    </row>
    <row r="6931" spans="1:27">
      <c r="A6931" t="s">
        <v>7106</v>
      </c>
      <c r="B6931" s="1">
        <v>45950</v>
      </c>
      <c r="C6931" s="2" t="s">
        <v>59</v>
      </c>
      <c r="D6931" t="s">
        <v>59</v>
      </c>
      <c r="E6931" t="s">
        <v>35</v>
      </c>
      <c r="F6931">
        <v>20</v>
      </c>
      <c r="G6931" t="s">
        <v>54</v>
      </c>
      <c r="H6931" t="s">
        <v>28</v>
      </c>
      <c r="I6931">
        <v>100</v>
      </c>
      <c r="J6931" t="s">
        <v>55</v>
      </c>
      <c r="K6931" t="s">
        <v>56</v>
      </c>
      <c r="L6931" t="s">
        <v>31</v>
      </c>
      <c r="M6931">
        <v>799</v>
      </c>
      <c r="N6931">
        <v>2</v>
      </c>
      <c r="O6931">
        <v>544.20000000000005</v>
      </c>
      <c r="P6931">
        <v>0</v>
      </c>
      <c r="Q6931">
        <v>0</v>
      </c>
      <c r="R6931">
        <v>4</v>
      </c>
      <c r="T6931" t="s">
        <v>45</v>
      </c>
      <c r="U6931" s="1">
        <v>46024</v>
      </c>
      <c r="V6931" t="s">
        <v>49</v>
      </c>
      <c r="W6931">
        <v>1598</v>
      </c>
      <c r="X6931" t="str">
        <f t="shared" si="432"/>
        <v>No</v>
      </c>
      <c r="Y6931" t="str">
        <f t="shared" si="433"/>
        <v>0-6 months</v>
      </c>
      <c r="Z6931" t="str">
        <f t="shared" si="434"/>
        <v>18-24</v>
      </c>
      <c r="AA6931" s="8">
        <f t="shared" si="435"/>
        <v>1</v>
      </c>
    </row>
    <row r="6932" spans="1:27">
      <c r="A6932" t="s">
        <v>7107</v>
      </c>
      <c r="B6932" s="1">
        <v>45692</v>
      </c>
      <c r="C6932" s="2" t="s">
        <v>47</v>
      </c>
      <c r="D6932" t="s">
        <v>48</v>
      </c>
      <c r="E6932" t="s">
        <v>26</v>
      </c>
      <c r="F6932">
        <v>18</v>
      </c>
      <c r="G6932" t="s">
        <v>54</v>
      </c>
      <c r="H6932" t="s">
        <v>28</v>
      </c>
      <c r="I6932">
        <v>100</v>
      </c>
      <c r="J6932" t="s">
        <v>55</v>
      </c>
      <c r="K6932" t="s">
        <v>30</v>
      </c>
      <c r="L6932" t="s">
        <v>31</v>
      </c>
      <c r="M6932">
        <v>799</v>
      </c>
      <c r="N6932">
        <v>17</v>
      </c>
      <c r="O6932">
        <v>428.7</v>
      </c>
      <c r="P6932">
        <v>4</v>
      </c>
      <c r="Q6932">
        <v>0</v>
      </c>
      <c r="R6932">
        <v>3</v>
      </c>
      <c r="S6932" t="s">
        <v>214</v>
      </c>
      <c r="T6932" t="s">
        <v>45</v>
      </c>
      <c r="U6932" s="1">
        <v>46197</v>
      </c>
      <c r="V6932" t="s">
        <v>49</v>
      </c>
      <c r="W6932">
        <v>13583</v>
      </c>
      <c r="X6932" t="str">
        <f t="shared" si="432"/>
        <v>No</v>
      </c>
      <c r="Y6932" t="str">
        <f t="shared" si="433"/>
        <v>13-24 months</v>
      </c>
      <c r="Z6932" t="str">
        <f t="shared" si="434"/>
        <v>18-24</v>
      </c>
      <c r="AA6932" s="8">
        <f t="shared" si="435"/>
        <v>1</v>
      </c>
    </row>
    <row r="6933" spans="1:27">
      <c r="A6933" t="s">
        <v>7108</v>
      </c>
      <c r="B6933" s="1">
        <v>45431</v>
      </c>
      <c r="C6933" s="2" t="s">
        <v>51</v>
      </c>
      <c r="D6933" t="s">
        <v>52</v>
      </c>
      <c r="E6933" t="s">
        <v>53</v>
      </c>
      <c r="F6933">
        <v>22</v>
      </c>
      <c r="G6933" t="s">
        <v>27</v>
      </c>
      <c r="H6933" t="s">
        <v>36</v>
      </c>
      <c r="I6933">
        <v>30</v>
      </c>
      <c r="J6933" t="s">
        <v>29</v>
      </c>
      <c r="K6933" t="s">
        <v>30</v>
      </c>
      <c r="L6933" t="s">
        <v>45</v>
      </c>
      <c r="M6933">
        <v>648</v>
      </c>
      <c r="N6933">
        <v>27</v>
      </c>
      <c r="O6933">
        <v>229.9</v>
      </c>
      <c r="P6933">
        <v>1</v>
      </c>
      <c r="Q6933">
        <v>0</v>
      </c>
      <c r="R6933">
        <v>3</v>
      </c>
      <c r="S6933" t="s">
        <v>136</v>
      </c>
      <c r="T6933" t="s">
        <v>31</v>
      </c>
      <c r="W6933">
        <v>17496</v>
      </c>
      <c r="X6933" t="str">
        <f t="shared" si="432"/>
        <v>No</v>
      </c>
      <c r="Y6933" t="str">
        <f t="shared" si="433"/>
        <v>25-48 months</v>
      </c>
      <c r="Z6933" t="str">
        <f t="shared" si="434"/>
        <v>18-24</v>
      </c>
      <c r="AA6933" s="8">
        <f t="shared" si="435"/>
        <v>0</v>
      </c>
    </row>
    <row r="6934" spans="1:27">
      <c r="A6934" t="s">
        <v>7109</v>
      </c>
      <c r="B6934" s="1">
        <v>45196</v>
      </c>
      <c r="C6934" s="2" t="s">
        <v>146</v>
      </c>
      <c r="D6934" t="s">
        <v>147</v>
      </c>
      <c r="E6934" t="s">
        <v>26</v>
      </c>
      <c r="F6934">
        <v>42</v>
      </c>
      <c r="G6934" t="s">
        <v>54</v>
      </c>
      <c r="H6934" t="s">
        <v>42</v>
      </c>
      <c r="I6934">
        <v>1000</v>
      </c>
      <c r="J6934" t="s">
        <v>55</v>
      </c>
      <c r="K6934" t="s">
        <v>44</v>
      </c>
      <c r="L6934" t="s">
        <v>31</v>
      </c>
      <c r="M6934">
        <v>1799</v>
      </c>
      <c r="N6934">
        <v>4</v>
      </c>
      <c r="O6934">
        <v>818.1</v>
      </c>
      <c r="P6934">
        <v>0</v>
      </c>
      <c r="Q6934">
        <v>0</v>
      </c>
      <c r="R6934">
        <v>3</v>
      </c>
      <c r="T6934" t="s">
        <v>45</v>
      </c>
      <c r="U6934" s="1">
        <v>45321</v>
      </c>
      <c r="V6934" t="s">
        <v>97</v>
      </c>
      <c r="W6934">
        <v>7196</v>
      </c>
      <c r="X6934" t="str">
        <f t="shared" si="432"/>
        <v>No</v>
      </c>
      <c r="Y6934" t="str">
        <f t="shared" si="433"/>
        <v>0-6 months</v>
      </c>
      <c r="Z6934" t="str">
        <f t="shared" si="434"/>
        <v>35-49</v>
      </c>
      <c r="AA6934" s="8">
        <f t="shared" si="435"/>
        <v>1</v>
      </c>
    </row>
    <row r="6935" spans="1:27">
      <c r="A6935" t="s">
        <v>7110</v>
      </c>
      <c r="B6935" s="1">
        <v>46085</v>
      </c>
      <c r="C6935" s="2" t="s">
        <v>33</v>
      </c>
      <c r="D6935" t="s">
        <v>34</v>
      </c>
      <c r="E6935" t="s">
        <v>35</v>
      </c>
      <c r="F6935">
        <v>20</v>
      </c>
      <c r="G6935" t="s">
        <v>27</v>
      </c>
      <c r="H6935" t="s">
        <v>67</v>
      </c>
      <c r="I6935">
        <v>300</v>
      </c>
      <c r="J6935" t="s">
        <v>29</v>
      </c>
      <c r="K6935" t="s">
        <v>30</v>
      </c>
      <c r="L6935" t="s">
        <v>45</v>
      </c>
      <c r="M6935">
        <v>1348</v>
      </c>
      <c r="N6935">
        <v>2</v>
      </c>
      <c r="O6935">
        <v>948.7</v>
      </c>
      <c r="P6935">
        <v>0</v>
      </c>
      <c r="Q6935">
        <v>0</v>
      </c>
      <c r="R6935">
        <v>4</v>
      </c>
      <c r="S6935" t="s">
        <v>130</v>
      </c>
      <c r="T6935" t="s">
        <v>45</v>
      </c>
      <c r="U6935" s="1">
        <v>46155</v>
      </c>
      <c r="V6935" t="s">
        <v>78</v>
      </c>
      <c r="W6935">
        <v>2696</v>
      </c>
      <c r="X6935" t="str">
        <f t="shared" si="432"/>
        <v>No</v>
      </c>
      <c r="Y6935" t="str">
        <f t="shared" si="433"/>
        <v>0-6 months</v>
      </c>
      <c r="Z6935" t="str">
        <f t="shared" si="434"/>
        <v>18-24</v>
      </c>
      <c r="AA6935" s="8">
        <f t="shared" si="435"/>
        <v>1</v>
      </c>
    </row>
    <row r="6936" spans="1:27">
      <c r="A6936" t="s">
        <v>7111</v>
      </c>
      <c r="B6936" s="1">
        <v>45802</v>
      </c>
      <c r="C6936" s="2" t="s">
        <v>51</v>
      </c>
      <c r="D6936" t="s">
        <v>52</v>
      </c>
      <c r="E6936" t="s">
        <v>53</v>
      </c>
      <c r="F6936">
        <v>26</v>
      </c>
      <c r="G6936" t="s">
        <v>27</v>
      </c>
      <c r="H6936" t="s">
        <v>28</v>
      </c>
      <c r="I6936">
        <v>100</v>
      </c>
      <c r="J6936" t="s">
        <v>55</v>
      </c>
      <c r="K6936" t="s">
        <v>56</v>
      </c>
      <c r="L6936" t="s">
        <v>45</v>
      </c>
      <c r="M6936">
        <v>948</v>
      </c>
      <c r="N6936">
        <v>10</v>
      </c>
      <c r="O6936">
        <v>469</v>
      </c>
      <c r="P6936">
        <v>2</v>
      </c>
      <c r="Q6936">
        <v>1</v>
      </c>
      <c r="R6936">
        <v>2</v>
      </c>
      <c r="S6936" t="s">
        <v>83</v>
      </c>
      <c r="T6936" t="s">
        <v>45</v>
      </c>
      <c r="U6936" s="1">
        <v>46107</v>
      </c>
      <c r="V6936" t="s">
        <v>69</v>
      </c>
      <c r="W6936">
        <v>9480</v>
      </c>
      <c r="X6936" t="str">
        <f t="shared" si="432"/>
        <v>No</v>
      </c>
      <c r="Y6936" t="str">
        <f t="shared" si="433"/>
        <v>7-12 months</v>
      </c>
      <c r="Z6936" t="str">
        <f t="shared" si="434"/>
        <v>25-34</v>
      </c>
      <c r="AA6936" s="8">
        <f t="shared" si="435"/>
        <v>1</v>
      </c>
    </row>
    <row r="6937" spans="1:27">
      <c r="A6937" t="s">
        <v>7112</v>
      </c>
      <c r="B6937" s="1">
        <v>45730</v>
      </c>
      <c r="C6937" s="2" t="s">
        <v>59</v>
      </c>
      <c r="D6937" t="s">
        <v>59</v>
      </c>
      <c r="E6937" t="s">
        <v>35</v>
      </c>
      <c r="F6937">
        <v>29</v>
      </c>
      <c r="G6937" t="s">
        <v>27</v>
      </c>
      <c r="H6937" t="s">
        <v>36</v>
      </c>
      <c r="I6937">
        <v>30</v>
      </c>
      <c r="J6937" t="s">
        <v>29</v>
      </c>
      <c r="K6937" t="s">
        <v>30</v>
      </c>
      <c r="L6937" t="s">
        <v>31</v>
      </c>
      <c r="M6937">
        <v>499</v>
      </c>
      <c r="N6937">
        <v>18</v>
      </c>
      <c r="O6937">
        <v>192</v>
      </c>
      <c r="P6937">
        <v>3</v>
      </c>
      <c r="Q6937">
        <v>1</v>
      </c>
      <c r="R6937">
        <v>3</v>
      </c>
      <c r="S6937" t="s">
        <v>86</v>
      </c>
      <c r="T6937" t="s">
        <v>31</v>
      </c>
      <c r="W6937">
        <v>8982</v>
      </c>
      <c r="X6937" t="str">
        <f t="shared" si="432"/>
        <v>No</v>
      </c>
      <c r="Y6937" t="str">
        <f t="shared" si="433"/>
        <v>13-24 months</v>
      </c>
      <c r="Z6937" t="str">
        <f t="shared" si="434"/>
        <v>25-34</v>
      </c>
      <c r="AA6937" s="8">
        <f t="shared" si="435"/>
        <v>0</v>
      </c>
    </row>
    <row r="6938" spans="1:27">
      <c r="A6938" t="s">
        <v>7113</v>
      </c>
      <c r="B6938" s="1">
        <v>45882</v>
      </c>
      <c r="C6938" s="2" t="s">
        <v>146</v>
      </c>
      <c r="D6938" t="s">
        <v>147</v>
      </c>
      <c r="E6938" t="s">
        <v>26</v>
      </c>
      <c r="F6938">
        <v>52</v>
      </c>
      <c r="G6938" t="s">
        <v>27</v>
      </c>
      <c r="H6938" t="s">
        <v>36</v>
      </c>
      <c r="I6938">
        <v>30</v>
      </c>
      <c r="J6938" t="s">
        <v>55</v>
      </c>
      <c r="K6938" t="s">
        <v>60</v>
      </c>
      <c r="L6938" t="s">
        <v>31</v>
      </c>
      <c r="M6938">
        <v>499</v>
      </c>
      <c r="N6938">
        <v>13</v>
      </c>
      <c r="O6938">
        <v>295.60000000000002</v>
      </c>
      <c r="P6938">
        <v>0</v>
      </c>
      <c r="Q6938">
        <v>0</v>
      </c>
      <c r="R6938">
        <v>3</v>
      </c>
      <c r="S6938" t="s">
        <v>136</v>
      </c>
      <c r="T6938" t="s">
        <v>31</v>
      </c>
      <c r="W6938">
        <v>6487</v>
      </c>
      <c r="X6938" t="str">
        <f t="shared" si="432"/>
        <v>No</v>
      </c>
      <c r="Y6938" t="str">
        <f t="shared" si="433"/>
        <v>13-24 months</v>
      </c>
      <c r="Z6938" t="str">
        <f t="shared" si="434"/>
        <v>50+</v>
      </c>
      <c r="AA6938" s="8">
        <f t="shared" si="435"/>
        <v>0</v>
      </c>
    </row>
    <row r="6939" spans="1:27">
      <c r="A6939" t="s">
        <v>7114</v>
      </c>
      <c r="B6939" s="1">
        <v>46218</v>
      </c>
      <c r="C6939" s="2" t="s">
        <v>51</v>
      </c>
      <c r="D6939" t="s">
        <v>52</v>
      </c>
      <c r="E6939" t="s">
        <v>53</v>
      </c>
      <c r="F6939">
        <v>27</v>
      </c>
      <c r="G6939" t="s">
        <v>27</v>
      </c>
      <c r="H6939" t="s">
        <v>42</v>
      </c>
      <c r="I6939">
        <v>1000</v>
      </c>
      <c r="J6939" t="s">
        <v>29</v>
      </c>
      <c r="K6939" t="s">
        <v>82</v>
      </c>
      <c r="L6939" t="s">
        <v>31</v>
      </c>
      <c r="M6939">
        <v>1799</v>
      </c>
      <c r="N6939">
        <v>2</v>
      </c>
      <c r="O6939">
        <v>1912.2</v>
      </c>
      <c r="P6939">
        <v>0</v>
      </c>
      <c r="Q6939">
        <v>0</v>
      </c>
      <c r="R6939">
        <v>3</v>
      </c>
      <c r="S6939" t="s">
        <v>114</v>
      </c>
      <c r="T6939" t="s">
        <v>31</v>
      </c>
      <c r="W6939">
        <v>3598</v>
      </c>
      <c r="X6939" t="str">
        <f t="shared" si="432"/>
        <v>No</v>
      </c>
      <c r="Y6939" t="str">
        <f t="shared" si="433"/>
        <v>0-6 months</v>
      </c>
      <c r="Z6939" t="str">
        <f t="shared" si="434"/>
        <v>25-34</v>
      </c>
      <c r="AA6939" s="8">
        <f t="shared" si="435"/>
        <v>0</v>
      </c>
    </row>
    <row r="6940" spans="1:27">
      <c r="A6940" t="s">
        <v>7115</v>
      </c>
      <c r="B6940" s="1">
        <v>45079</v>
      </c>
      <c r="C6940" s="2" t="s">
        <v>24</v>
      </c>
      <c r="D6940" t="s">
        <v>25</v>
      </c>
      <c r="E6940" t="s">
        <v>26</v>
      </c>
      <c r="F6940">
        <v>36</v>
      </c>
      <c r="G6940" t="s">
        <v>27</v>
      </c>
      <c r="H6940" t="s">
        <v>67</v>
      </c>
      <c r="I6940">
        <v>300</v>
      </c>
      <c r="J6940" t="s">
        <v>29</v>
      </c>
      <c r="K6940" t="s">
        <v>56</v>
      </c>
      <c r="L6940" t="s">
        <v>45</v>
      </c>
      <c r="M6940">
        <v>1348</v>
      </c>
      <c r="N6940">
        <v>3</v>
      </c>
      <c r="O6940">
        <v>613.4</v>
      </c>
      <c r="P6940">
        <v>2</v>
      </c>
      <c r="Q6940">
        <v>0</v>
      </c>
      <c r="R6940">
        <v>3</v>
      </c>
      <c r="T6940" t="s">
        <v>45</v>
      </c>
      <c r="U6940" s="1">
        <v>45164</v>
      </c>
      <c r="V6940" t="s">
        <v>92</v>
      </c>
      <c r="W6940">
        <v>4044</v>
      </c>
      <c r="X6940" t="str">
        <f t="shared" si="432"/>
        <v>No</v>
      </c>
      <c r="Y6940" t="str">
        <f t="shared" si="433"/>
        <v>0-6 months</v>
      </c>
      <c r="Z6940" t="str">
        <f t="shared" si="434"/>
        <v>35-49</v>
      </c>
      <c r="AA6940" s="8">
        <f t="shared" si="435"/>
        <v>1</v>
      </c>
    </row>
    <row r="6941" spans="1:27">
      <c r="A6941" t="s">
        <v>7116</v>
      </c>
      <c r="B6941" s="1">
        <v>44638</v>
      </c>
      <c r="C6941" s="2" t="s">
        <v>146</v>
      </c>
      <c r="D6941" t="s">
        <v>147</v>
      </c>
      <c r="E6941" t="s">
        <v>26</v>
      </c>
      <c r="F6941">
        <v>29</v>
      </c>
      <c r="G6941" t="s">
        <v>27</v>
      </c>
      <c r="H6941" t="s">
        <v>28</v>
      </c>
      <c r="I6941">
        <v>100</v>
      </c>
      <c r="J6941" t="s">
        <v>43</v>
      </c>
      <c r="K6941" t="s">
        <v>44</v>
      </c>
      <c r="L6941" t="s">
        <v>45</v>
      </c>
      <c r="M6941">
        <v>948</v>
      </c>
      <c r="N6941">
        <v>53</v>
      </c>
      <c r="O6941">
        <v>283.3</v>
      </c>
      <c r="P6941">
        <v>2</v>
      </c>
      <c r="Q6941">
        <v>1</v>
      </c>
      <c r="R6941">
        <v>4</v>
      </c>
      <c r="S6941" t="s">
        <v>120</v>
      </c>
      <c r="T6941" t="s">
        <v>31</v>
      </c>
      <c r="W6941">
        <v>50244</v>
      </c>
      <c r="X6941" t="str">
        <f t="shared" si="432"/>
        <v>No</v>
      </c>
      <c r="Y6941" t="str">
        <f t="shared" si="433"/>
        <v>48+ months</v>
      </c>
      <c r="Z6941" t="str">
        <f t="shared" si="434"/>
        <v>25-34</v>
      </c>
      <c r="AA6941" s="8">
        <f t="shared" si="435"/>
        <v>0</v>
      </c>
    </row>
    <row r="6942" spans="1:27">
      <c r="A6942" t="s">
        <v>7117</v>
      </c>
      <c r="B6942" s="1">
        <v>46154</v>
      </c>
      <c r="C6942" s="2" t="s">
        <v>51</v>
      </c>
      <c r="D6942" t="s">
        <v>52</v>
      </c>
      <c r="E6942" t="s">
        <v>53</v>
      </c>
      <c r="F6942">
        <v>44</v>
      </c>
      <c r="G6942" t="s">
        <v>27</v>
      </c>
      <c r="H6942" t="s">
        <v>42</v>
      </c>
      <c r="I6942">
        <v>1000</v>
      </c>
      <c r="J6942" t="s">
        <v>55</v>
      </c>
      <c r="K6942" t="s">
        <v>60</v>
      </c>
      <c r="L6942" t="s">
        <v>45</v>
      </c>
      <c r="M6942">
        <v>1948</v>
      </c>
      <c r="N6942">
        <v>4</v>
      </c>
      <c r="O6942">
        <v>1970.6</v>
      </c>
      <c r="P6942">
        <v>1</v>
      </c>
      <c r="Q6942">
        <v>1</v>
      </c>
      <c r="R6942">
        <v>4</v>
      </c>
      <c r="S6942" t="s">
        <v>75</v>
      </c>
      <c r="T6942" t="s">
        <v>31</v>
      </c>
      <c r="W6942">
        <v>7792</v>
      </c>
      <c r="X6942" t="str">
        <f t="shared" si="432"/>
        <v>No</v>
      </c>
      <c r="Y6942" t="str">
        <f t="shared" si="433"/>
        <v>0-6 months</v>
      </c>
      <c r="Z6942" t="str">
        <f t="shared" si="434"/>
        <v>35-49</v>
      </c>
      <c r="AA6942" s="8">
        <f t="shared" si="435"/>
        <v>0</v>
      </c>
    </row>
    <row r="6943" spans="1:27">
      <c r="A6943" t="s">
        <v>7118</v>
      </c>
      <c r="B6943" s="1">
        <v>45648</v>
      </c>
      <c r="C6943" s="2" t="s">
        <v>66</v>
      </c>
      <c r="D6943" t="s">
        <v>40</v>
      </c>
      <c r="E6943" t="s">
        <v>41</v>
      </c>
      <c r="F6943">
        <v>42</v>
      </c>
      <c r="G6943" t="s">
        <v>27</v>
      </c>
      <c r="H6943" t="s">
        <v>28</v>
      </c>
      <c r="I6943">
        <v>100</v>
      </c>
      <c r="J6943" t="s">
        <v>29</v>
      </c>
      <c r="K6943" t="s">
        <v>56</v>
      </c>
      <c r="L6943" t="s">
        <v>45</v>
      </c>
      <c r="M6943">
        <v>948</v>
      </c>
      <c r="N6943">
        <v>20</v>
      </c>
      <c r="O6943">
        <v>647</v>
      </c>
      <c r="P6943">
        <v>2</v>
      </c>
      <c r="Q6943">
        <v>0</v>
      </c>
      <c r="R6943">
        <v>3</v>
      </c>
      <c r="S6943" t="s">
        <v>136</v>
      </c>
      <c r="T6943" t="s">
        <v>31</v>
      </c>
      <c r="W6943">
        <v>18960</v>
      </c>
      <c r="X6943" t="str">
        <f t="shared" si="432"/>
        <v>No</v>
      </c>
      <c r="Y6943" t="str">
        <f t="shared" si="433"/>
        <v>13-24 months</v>
      </c>
      <c r="Z6943" t="str">
        <f t="shared" si="434"/>
        <v>35-49</v>
      </c>
      <c r="AA6943" s="8">
        <f t="shared" si="435"/>
        <v>0</v>
      </c>
    </row>
    <row r="6944" spans="1:27">
      <c r="A6944" t="s">
        <v>7119</v>
      </c>
      <c r="B6944" s="1">
        <v>46182</v>
      </c>
      <c r="C6944" s="2" t="s">
        <v>59</v>
      </c>
      <c r="D6944" t="s">
        <v>59</v>
      </c>
      <c r="E6944" t="s">
        <v>35</v>
      </c>
      <c r="F6944">
        <v>41</v>
      </c>
      <c r="G6944" t="s">
        <v>54</v>
      </c>
      <c r="H6944" t="s">
        <v>28</v>
      </c>
      <c r="I6944">
        <v>100</v>
      </c>
      <c r="J6944" t="s">
        <v>55</v>
      </c>
      <c r="K6944" t="s">
        <v>60</v>
      </c>
      <c r="L6944" t="s">
        <v>31</v>
      </c>
      <c r="M6944">
        <v>799</v>
      </c>
      <c r="N6944">
        <v>3</v>
      </c>
      <c r="O6944">
        <v>486.5</v>
      </c>
      <c r="P6944">
        <v>1</v>
      </c>
      <c r="Q6944">
        <v>0</v>
      </c>
      <c r="R6944">
        <v>2</v>
      </c>
      <c r="S6944" t="s">
        <v>433</v>
      </c>
      <c r="T6944" t="s">
        <v>31</v>
      </c>
      <c r="W6944">
        <v>2397</v>
      </c>
      <c r="X6944" t="str">
        <f t="shared" si="432"/>
        <v>No</v>
      </c>
      <c r="Y6944" t="str">
        <f t="shared" si="433"/>
        <v>0-6 months</v>
      </c>
      <c r="Z6944" t="str">
        <f t="shared" si="434"/>
        <v>35-49</v>
      </c>
      <c r="AA6944" s="8">
        <f t="shared" si="435"/>
        <v>0</v>
      </c>
    </row>
    <row r="6945" spans="1:27">
      <c r="A6945" t="s">
        <v>7120</v>
      </c>
      <c r="B6945" s="1">
        <v>46076</v>
      </c>
      <c r="C6945" s="2" t="s">
        <v>66</v>
      </c>
      <c r="D6945" t="s">
        <v>40</v>
      </c>
      <c r="E6945" t="s">
        <v>41</v>
      </c>
      <c r="F6945">
        <v>48</v>
      </c>
      <c r="G6945" t="s">
        <v>27</v>
      </c>
      <c r="H6945" t="s">
        <v>42</v>
      </c>
      <c r="I6945">
        <v>1000</v>
      </c>
      <c r="J6945" t="s">
        <v>55</v>
      </c>
      <c r="K6945" t="s">
        <v>56</v>
      </c>
      <c r="L6945" t="s">
        <v>31</v>
      </c>
      <c r="M6945">
        <v>1799</v>
      </c>
      <c r="N6945">
        <v>4</v>
      </c>
      <c r="O6945">
        <v>882</v>
      </c>
      <c r="P6945">
        <v>0</v>
      </c>
      <c r="Q6945">
        <v>0</v>
      </c>
      <c r="R6945">
        <v>4</v>
      </c>
      <c r="S6945" t="s">
        <v>120</v>
      </c>
      <c r="T6945" t="s">
        <v>45</v>
      </c>
      <c r="U6945" s="1">
        <v>46202</v>
      </c>
      <c r="V6945" t="s">
        <v>92</v>
      </c>
      <c r="W6945">
        <v>7196</v>
      </c>
      <c r="X6945" t="str">
        <f t="shared" si="432"/>
        <v>No</v>
      </c>
      <c r="Y6945" t="str">
        <f t="shared" si="433"/>
        <v>0-6 months</v>
      </c>
      <c r="Z6945" t="str">
        <f t="shared" si="434"/>
        <v>35-49</v>
      </c>
      <c r="AA6945" s="8">
        <f t="shared" si="435"/>
        <v>1</v>
      </c>
    </row>
    <row r="6946" spans="1:27">
      <c r="A6946" t="s">
        <v>7121</v>
      </c>
      <c r="B6946" s="1">
        <v>45884</v>
      </c>
      <c r="C6946" s="2" t="s">
        <v>71</v>
      </c>
      <c r="D6946" t="s">
        <v>72</v>
      </c>
      <c r="E6946" t="s">
        <v>64</v>
      </c>
      <c r="F6946">
        <v>26</v>
      </c>
      <c r="G6946" t="s">
        <v>27</v>
      </c>
      <c r="H6946" t="s">
        <v>42</v>
      </c>
      <c r="I6946">
        <v>1000</v>
      </c>
      <c r="J6946" t="s">
        <v>43</v>
      </c>
      <c r="K6946" t="s">
        <v>60</v>
      </c>
      <c r="L6946" t="s">
        <v>31</v>
      </c>
      <c r="M6946">
        <v>1799</v>
      </c>
      <c r="N6946">
        <v>13</v>
      </c>
      <c r="O6946">
        <v>1354.6</v>
      </c>
      <c r="P6946">
        <v>3</v>
      </c>
      <c r="Q6946">
        <v>1</v>
      </c>
      <c r="R6946">
        <v>4</v>
      </c>
      <c r="T6946" t="s">
        <v>31</v>
      </c>
      <c r="W6946">
        <v>23387</v>
      </c>
      <c r="X6946" t="str">
        <f t="shared" si="432"/>
        <v>No</v>
      </c>
      <c r="Y6946" t="str">
        <f t="shared" si="433"/>
        <v>13-24 months</v>
      </c>
      <c r="Z6946" t="str">
        <f t="shared" si="434"/>
        <v>25-34</v>
      </c>
      <c r="AA6946" s="8">
        <f t="shared" si="435"/>
        <v>0</v>
      </c>
    </row>
    <row r="6947" spans="1:27">
      <c r="A6947" t="s">
        <v>7122</v>
      </c>
      <c r="B6947" s="1">
        <v>45866</v>
      </c>
      <c r="C6947" s="2" t="s">
        <v>47</v>
      </c>
      <c r="D6947" t="s">
        <v>48</v>
      </c>
      <c r="E6947" t="s">
        <v>26</v>
      </c>
      <c r="F6947">
        <v>52</v>
      </c>
      <c r="G6947" t="s">
        <v>27</v>
      </c>
      <c r="H6947" t="s">
        <v>28</v>
      </c>
      <c r="I6947">
        <v>100</v>
      </c>
      <c r="J6947" t="s">
        <v>29</v>
      </c>
      <c r="K6947" t="s">
        <v>30</v>
      </c>
      <c r="L6947" t="s">
        <v>31</v>
      </c>
      <c r="M6947">
        <v>799</v>
      </c>
      <c r="N6947">
        <v>12</v>
      </c>
      <c r="O6947">
        <v>518.9</v>
      </c>
      <c r="P6947">
        <v>0</v>
      </c>
      <c r="Q6947">
        <v>0</v>
      </c>
      <c r="R6947">
        <v>4</v>
      </c>
      <c r="S6947" t="s">
        <v>75</v>
      </c>
      <c r="T6947" t="s">
        <v>45</v>
      </c>
      <c r="U6947" s="1">
        <v>46226</v>
      </c>
      <c r="V6947" t="s">
        <v>207</v>
      </c>
      <c r="W6947">
        <v>9588</v>
      </c>
      <c r="X6947" t="str">
        <f t="shared" si="432"/>
        <v>No</v>
      </c>
      <c r="Y6947" t="str">
        <f t="shared" si="433"/>
        <v>7-12 months</v>
      </c>
      <c r="Z6947" t="str">
        <f t="shared" si="434"/>
        <v>50+</v>
      </c>
      <c r="AA6947" s="8">
        <f t="shared" si="435"/>
        <v>1</v>
      </c>
    </row>
    <row r="6948" spans="1:27">
      <c r="A6948" t="s">
        <v>7123</v>
      </c>
      <c r="B6948" s="1">
        <v>45359</v>
      </c>
      <c r="C6948" s="2" t="s">
        <v>47</v>
      </c>
      <c r="D6948" t="s">
        <v>48</v>
      </c>
      <c r="E6948" t="s">
        <v>26</v>
      </c>
      <c r="F6948">
        <v>40</v>
      </c>
      <c r="G6948" t="s">
        <v>54</v>
      </c>
      <c r="H6948" t="s">
        <v>36</v>
      </c>
      <c r="I6948">
        <v>30</v>
      </c>
      <c r="J6948" t="s">
        <v>29</v>
      </c>
      <c r="K6948" t="s">
        <v>56</v>
      </c>
      <c r="L6948" t="s">
        <v>45</v>
      </c>
      <c r="M6948">
        <v>648</v>
      </c>
      <c r="N6948">
        <v>30</v>
      </c>
      <c r="O6948">
        <v>272.60000000000002</v>
      </c>
      <c r="P6948">
        <v>1</v>
      </c>
      <c r="Q6948">
        <v>0</v>
      </c>
      <c r="R6948">
        <v>5</v>
      </c>
      <c r="S6948" t="s">
        <v>126</v>
      </c>
      <c r="T6948" t="s">
        <v>31</v>
      </c>
      <c r="W6948">
        <v>19440</v>
      </c>
      <c r="X6948" t="str">
        <f t="shared" si="432"/>
        <v>No</v>
      </c>
      <c r="Y6948" t="str">
        <f t="shared" si="433"/>
        <v>25-48 months</v>
      </c>
      <c r="Z6948" t="str">
        <f t="shared" si="434"/>
        <v>35-49</v>
      </c>
      <c r="AA6948" s="8">
        <f t="shared" si="435"/>
        <v>0</v>
      </c>
    </row>
    <row r="6949" spans="1:27">
      <c r="A6949" t="s">
        <v>7124</v>
      </c>
      <c r="B6949" s="1">
        <v>45499</v>
      </c>
      <c r="C6949" s="2" t="s">
        <v>59</v>
      </c>
      <c r="D6949" t="s">
        <v>59</v>
      </c>
      <c r="E6949" t="s">
        <v>35</v>
      </c>
      <c r="F6949">
        <v>33</v>
      </c>
      <c r="G6949" t="s">
        <v>27</v>
      </c>
      <c r="H6949" t="s">
        <v>67</v>
      </c>
      <c r="I6949">
        <v>300</v>
      </c>
      <c r="J6949" t="s">
        <v>29</v>
      </c>
      <c r="K6949" t="s">
        <v>56</v>
      </c>
      <c r="L6949" t="s">
        <v>31</v>
      </c>
      <c r="M6949">
        <v>1199</v>
      </c>
      <c r="N6949">
        <v>25</v>
      </c>
      <c r="O6949">
        <v>542.9</v>
      </c>
      <c r="P6949">
        <v>2</v>
      </c>
      <c r="Q6949">
        <v>1</v>
      </c>
      <c r="R6949">
        <v>4</v>
      </c>
      <c r="S6949" t="s">
        <v>91</v>
      </c>
      <c r="T6949" t="s">
        <v>31</v>
      </c>
      <c r="W6949">
        <v>29975</v>
      </c>
      <c r="X6949" t="str">
        <f t="shared" si="432"/>
        <v>No</v>
      </c>
      <c r="Y6949" t="str">
        <f t="shared" si="433"/>
        <v>25-48 months</v>
      </c>
      <c r="Z6949" t="str">
        <f t="shared" si="434"/>
        <v>25-34</v>
      </c>
      <c r="AA6949" s="8">
        <f t="shared" si="435"/>
        <v>0</v>
      </c>
    </row>
    <row r="6950" spans="1:27">
      <c r="A6950" t="s">
        <v>7125</v>
      </c>
      <c r="B6950" s="1">
        <v>46158</v>
      </c>
      <c r="C6950" s="2" t="s">
        <v>59</v>
      </c>
      <c r="D6950" t="s">
        <v>59</v>
      </c>
      <c r="E6950" t="s">
        <v>35</v>
      </c>
      <c r="F6950">
        <v>22</v>
      </c>
      <c r="G6950" t="s">
        <v>27</v>
      </c>
      <c r="H6950" t="s">
        <v>42</v>
      </c>
      <c r="I6950">
        <v>1000</v>
      </c>
      <c r="J6950" t="s">
        <v>29</v>
      </c>
      <c r="K6950" t="s">
        <v>56</v>
      </c>
      <c r="L6950" t="s">
        <v>45</v>
      </c>
      <c r="M6950">
        <v>1948</v>
      </c>
      <c r="N6950">
        <v>4</v>
      </c>
      <c r="O6950">
        <v>1503.9</v>
      </c>
      <c r="P6950">
        <v>1</v>
      </c>
      <c r="Q6950">
        <v>0</v>
      </c>
      <c r="R6950">
        <v>3</v>
      </c>
      <c r="S6950" t="s">
        <v>122</v>
      </c>
      <c r="T6950" t="s">
        <v>31</v>
      </c>
      <c r="W6950">
        <v>7792</v>
      </c>
      <c r="X6950" t="str">
        <f t="shared" si="432"/>
        <v>No</v>
      </c>
      <c r="Y6950" t="str">
        <f t="shared" si="433"/>
        <v>0-6 months</v>
      </c>
      <c r="Z6950" t="str">
        <f t="shared" si="434"/>
        <v>18-24</v>
      </c>
      <c r="AA6950" s="8">
        <f t="shared" si="435"/>
        <v>0</v>
      </c>
    </row>
    <row r="6951" spans="1:27">
      <c r="A6951" t="s">
        <v>7126</v>
      </c>
      <c r="B6951" s="1">
        <v>46060</v>
      </c>
      <c r="C6951" s="2" t="s">
        <v>71</v>
      </c>
      <c r="D6951" t="s">
        <v>72</v>
      </c>
      <c r="E6951" t="s">
        <v>64</v>
      </c>
      <c r="F6951">
        <v>45</v>
      </c>
      <c r="G6951" t="s">
        <v>27</v>
      </c>
      <c r="H6951" t="s">
        <v>28</v>
      </c>
      <c r="I6951">
        <v>100</v>
      </c>
      <c r="J6951" t="s">
        <v>55</v>
      </c>
      <c r="K6951" t="s">
        <v>60</v>
      </c>
      <c r="L6951" t="s">
        <v>31</v>
      </c>
      <c r="M6951">
        <v>799</v>
      </c>
      <c r="N6951">
        <v>7</v>
      </c>
      <c r="O6951">
        <v>649.1</v>
      </c>
      <c r="P6951">
        <v>0</v>
      </c>
      <c r="Q6951">
        <v>0</v>
      </c>
      <c r="R6951">
        <v>5</v>
      </c>
      <c r="T6951" t="s">
        <v>31</v>
      </c>
      <c r="W6951">
        <v>5593</v>
      </c>
      <c r="X6951" t="str">
        <f t="shared" si="432"/>
        <v>No</v>
      </c>
      <c r="Y6951" t="str">
        <f t="shared" si="433"/>
        <v>7-12 months</v>
      </c>
      <c r="Z6951" t="str">
        <f t="shared" si="434"/>
        <v>35-49</v>
      </c>
      <c r="AA6951" s="8">
        <f t="shared" si="435"/>
        <v>0</v>
      </c>
    </row>
    <row r="6952" spans="1:27">
      <c r="A6952" t="s">
        <v>7127</v>
      </c>
      <c r="B6952" s="1">
        <v>45716</v>
      </c>
      <c r="C6952" s="2" t="s">
        <v>66</v>
      </c>
      <c r="D6952" t="s">
        <v>40</v>
      </c>
      <c r="E6952" t="s">
        <v>41</v>
      </c>
      <c r="F6952">
        <v>44</v>
      </c>
      <c r="G6952" t="s">
        <v>54</v>
      </c>
      <c r="H6952" t="s">
        <v>67</v>
      </c>
      <c r="I6952">
        <v>300</v>
      </c>
      <c r="J6952" t="s">
        <v>55</v>
      </c>
      <c r="K6952" t="s">
        <v>82</v>
      </c>
      <c r="L6952" t="s">
        <v>31</v>
      </c>
      <c r="M6952">
        <v>1199</v>
      </c>
      <c r="N6952">
        <v>18</v>
      </c>
      <c r="O6952">
        <v>1183.4000000000001</v>
      </c>
      <c r="P6952">
        <v>2</v>
      </c>
      <c r="Q6952">
        <v>0</v>
      </c>
      <c r="R6952">
        <v>1</v>
      </c>
      <c r="T6952" t="s">
        <v>31</v>
      </c>
      <c r="W6952">
        <v>21582</v>
      </c>
      <c r="X6952" t="str">
        <f t="shared" si="432"/>
        <v>No</v>
      </c>
      <c r="Y6952" t="str">
        <f t="shared" si="433"/>
        <v>13-24 months</v>
      </c>
      <c r="Z6952" t="str">
        <f t="shared" si="434"/>
        <v>35-49</v>
      </c>
      <c r="AA6952" s="8">
        <f t="shared" si="435"/>
        <v>0</v>
      </c>
    </row>
    <row r="6953" spans="1:27">
      <c r="A6953" t="s">
        <v>7128</v>
      </c>
      <c r="B6953" s="1">
        <v>45424</v>
      </c>
      <c r="C6953" s="2" t="s">
        <v>47</v>
      </c>
      <c r="D6953" t="s">
        <v>48</v>
      </c>
      <c r="E6953" t="s">
        <v>26</v>
      </c>
      <c r="F6953">
        <v>59</v>
      </c>
      <c r="G6953" t="s">
        <v>27</v>
      </c>
      <c r="H6953" t="s">
        <v>42</v>
      </c>
      <c r="I6953">
        <v>1000</v>
      </c>
      <c r="J6953" t="s">
        <v>29</v>
      </c>
      <c r="K6953" t="s">
        <v>56</v>
      </c>
      <c r="L6953" t="s">
        <v>45</v>
      </c>
      <c r="M6953">
        <v>1948</v>
      </c>
      <c r="N6953">
        <v>28</v>
      </c>
      <c r="O6953">
        <v>948.3</v>
      </c>
      <c r="P6953">
        <v>3</v>
      </c>
      <c r="Q6953">
        <v>1</v>
      </c>
      <c r="R6953">
        <v>3</v>
      </c>
      <c r="T6953" t="s">
        <v>31</v>
      </c>
      <c r="W6953">
        <v>54544</v>
      </c>
      <c r="X6953" t="str">
        <f t="shared" si="432"/>
        <v>No</v>
      </c>
      <c r="Y6953" t="str">
        <f t="shared" si="433"/>
        <v>25-48 months</v>
      </c>
      <c r="Z6953" t="str">
        <f t="shared" si="434"/>
        <v>50+</v>
      </c>
      <c r="AA6953" s="8">
        <f t="shared" si="435"/>
        <v>0</v>
      </c>
    </row>
    <row r="6954" spans="1:27">
      <c r="A6954" t="s">
        <v>7129</v>
      </c>
      <c r="B6954" s="1">
        <v>44970</v>
      </c>
      <c r="C6954" s="2" t="s">
        <v>146</v>
      </c>
      <c r="D6954" t="s">
        <v>147</v>
      </c>
      <c r="E6954" t="s">
        <v>26</v>
      </c>
      <c r="F6954">
        <v>46</v>
      </c>
      <c r="G6954" t="s">
        <v>27</v>
      </c>
      <c r="H6954" t="s">
        <v>67</v>
      </c>
      <c r="I6954">
        <v>300</v>
      </c>
      <c r="J6954" t="s">
        <v>43</v>
      </c>
      <c r="K6954" t="s">
        <v>56</v>
      </c>
      <c r="L6954" t="s">
        <v>31</v>
      </c>
      <c r="M6954">
        <v>1199</v>
      </c>
      <c r="N6954">
        <v>43</v>
      </c>
      <c r="O6954">
        <v>371.1</v>
      </c>
      <c r="P6954">
        <v>0</v>
      </c>
      <c r="Q6954">
        <v>0</v>
      </c>
      <c r="R6954">
        <v>4</v>
      </c>
      <c r="S6954" t="s">
        <v>164</v>
      </c>
      <c r="T6954" t="s">
        <v>31</v>
      </c>
      <c r="W6954">
        <v>51557</v>
      </c>
      <c r="X6954" t="str">
        <f t="shared" si="432"/>
        <v>No</v>
      </c>
      <c r="Y6954" t="str">
        <f t="shared" si="433"/>
        <v>25-48 months</v>
      </c>
      <c r="Z6954" t="str">
        <f t="shared" si="434"/>
        <v>35-49</v>
      </c>
      <c r="AA6954" s="8">
        <f t="shared" si="435"/>
        <v>0</v>
      </c>
    </row>
    <row r="6955" spans="1:27">
      <c r="A6955" t="s">
        <v>7130</v>
      </c>
      <c r="B6955" s="1">
        <v>45493</v>
      </c>
      <c r="C6955" s="2" t="s">
        <v>89</v>
      </c>
      <c r="D6955" t="s">
        <v>90</v>
      </c>
      <c r="E6955" t="s">
        <v>41</v>
      </c>
      <c r="F6955">
        <v>23</v>
      </c>
      <c r="G6955" t="s">
        <v>54</v>
      </c>
      <c r="H6955" t="s">
        <v>36</v>
      </c>
      <c r="I6955">
        <v>30</v>
      </c>
      <c r="J6955" t="s">
        <v>55</v>
      </c>
      <c r="K6955" t="s">
        <v>60</v>
      </c>
      <c r="L6955" t="s">
        <v>31</v>
      </c>
      <c r="M6955">
        <v>499</v>
      </c>
      <c r="N6955">
        <v>25</v>
      </c>
      <c r="O6955">
        <v>249.3</v>
      </c>
      <c r="P6955">
        <v>2</v>
      </c>
      <c r="Q6955">
        <v>0</v>
      </c>
      <c r="R6955">
        <v>3</v>
      </c>
      <c r="S6955" t="s">
        <v>149</v>
      </c>
      <c r="T6955" t="s">
        <v>31</v>
      </c>
      <c r="W6955">
        <v>12475</v>
      </c>
      <c r="X6955" t="str">
        <f t="shared" si="432"/>
        <v>No</v>
      </c>
      <c r="Y6955" t="str">
        <f t="shared" si="433"/>
        <v>25-48 months</v>
      </c>
      <c r="Z6955" t="str">
        <f t="shared" si="434"/>
        <v>18-24</v>
      </c>
      <c r="AA6955" s="8">
        <f t="shared" si="435"/>
        <v>0</v>
      </c>
    </row>
    <row r="6956" spans="1:27">
      <c r="A6956" t="s">
        <v>7131</v>
      </c>
      <c r="B6956" s="1">
        <v>45644</v>
      </c>
      <c r="C6956" s="2" t="s">
        <v>33</v>
      </c>
      <c r="D6956" t="s">
        <v>34</v>
      </c>
      <c r="E6956" t="s">
        <v>35</v>
      </c>
      <c r="F6956">
        <v>33</v>
      </c>
      <c r="G6956" t="s">
        <v>27</v>
      </c>
      <c r="H6956" t="s">
        <v>28</v>
      </c>
      <c r="I6956">
        <v>100</v>
      </c>
      <c r="J6956" t="s">
        <v>55</v>
      </c>
      <c r="K6956" t="s">
        <v>30</v>
      </c>
      <c r="L6956" t="s">
        <v>45</v>
      </c>
      <c r="M6956">
        <v>948</v>
      </c>
      <c r="N6956">
        <v>20</v>
      </c>
      <c r="O6956">
        <v>456.9</v>
      </c>
      <c r="P6956">
        <v>2</v>
      </c>
      <c r="Q6956">
        <v>0</v>
      </c>
      <c r="R6956">
        <v>4</v>
      </c>
      <c r="S6956" t="s">
        <v>117</v>
      </c>
      <c r="T6956" t="s">
        <v>31</v>
      </c>
      <c r="W6956">
        <v>18960</v>
      </c>
      <c r="X6956" t="str">
        <f t="shared" si="432"/>
        <v>No</v>
      </c>
      <c r="Y6956" t="str">
        <f t="shared" si="433"/>
        <v>13-24 months</v>
      </c>
      <c r="Z6956" t="str">
        <f t="shared" si="434"/>
        <v>25-34</v>
      </c>
      <c r="AA6956" s="8">
        <f t="shared" si="435"/>
        <v>0</v>
      </c>
    </row>
    <row r="6957" spans="1:27">
      <c r="A6957" t="s">
        <v>7132</v>
      </c>
      <c r="B6957" s="1">
        <v>46228</v>
      </c>
      <c r="C6957" s="2" t="s">
        <v>89</v>
      </c>
      <c r="D6957" t="s">
        <v>90</v>
      </c>
      <c r="E6957" t="s">
        <v>41</v>
      </c>
      <c r="F6957">
        <v>40</v>
      </c>
      <c r="G6957" t="s">
        <v>54</v>
      </c>
      <c r="H6957" t="s">
        <v>67</v>
      </c>
      <c r="I6957">
        <v>300</v>
      </c>
      <c r="J6957" t="s">
        <v>55</v>
      </c>
      <c r="K6957" t="s">
        <v>30</v>
      </c>
      <c r="L6957" t="s">
        <v>31</v>
      </c>
      <c r="M6957">
        <v>1199</v>
      </c>
      <c r="N6957">
        <v>1</v>
      </c>
      <c r="O6957">
        <v>1445</v>
      </c>
      <c r="P6957">
        <v>1</v>
      </c>
      <c r="Q6957">
        <v>1</v>
      </c>
      <c r="R6957">
        <v>4</v>
      </c>
      <c r="S6957" t="s">
        <v>117</v>
      </c>
      <c r="T6957" t="s">
        <v>31</v>
      </c>
      <c r="W6957">
        <v>1199</v>
      </c>
      <c r="X6957" t="str">
        <f t="shared" si="432"/>
        <v>No</v>
      </c>
      <c r="Y6957" t="str">
        <f t="shared" si="433"/>
        <v>0-6 months</v>
      </c>
      <c r="Z6957" t="str">
        <f t="shared" si="434"/>
        <v>35-49</v>
      </c>
      <c r="AA6957" s="8">
        <f t="shared" si="435"/>
        <v>0</v>
      </c>
    </row>
    <row r="6958" spans="1:27">
      <c r="A6958" t="s">
        <v>7133</v>
      </c>
      <c r="B6958" s="1">
        <v>45865</v>
      </c>
      <c r="C6958" s="2" t="s">
        <v>47</v>
      </c>
      <c r="D6958" t="s">
        <v>48</v>
      </c>
      <c r="E6958" t="s">
        <v>26</v>
      </c>
      <c r="F6958">
        <v>42</v>
      </c>
      <c r="G6958" t="s">
        <v>27</v>
      </c>
      <c r="H6958" t="s">
        <v>28</v>
      </c>
      <c r="I6958">
        <v>100</v>
      </c>
      <c r="J6958" t="s">
        <v>55</v>
      </c>
      <c r="K6958" t="s">
        <v>56</v>
      </c>
      <c r="L6958" t="s">
        <v>31</v>
      </c>
      <c r="M6958">
        <v>799</v>
      </c>
      <c r="N6958">
        <v>13</v>
      </c>
      <c r="O6958">
        <v>180.5</v>
      </c>
      <c r="P6958">
        <v>0</v>
      </c>
      <c r="Q6958">
        <v>0</v>
      </c>
      <c r="R6958">
        <v>5</v>
      </c>
      <c r="S6958" t="s">
        <v>151</v>
      </c>
      <c r="T6958" t="s">
        <v>31</v>
      </c>
      <c r="W6958">
        <v>10387</v>
      </c>
      <c r="X6958" t="str">
        <f t="shared" si="432"/>
        <v>No</v>
      </c>
      <c r="Y6958" t="str">
        <f t="shared" si="433"/>
        <v>13-24 months</v>
      </c>
      <c r="Z6958" t="str">
        <f t="shared" si="434"/>
        <v>35-49</v>
      </c>
      <c r="AA6958" s="8">
        <f t="shared" si="435"/>
        <v>0</v>
      </c>
    </row>
    <row r="6959" spans="1:27">
      <c r="A6959" t="s">
        <v>7134</v>
      </c>
      <c r="B6959" s="1">
        <v>46191</v>
      </c>
      <c r="C6959" s="2" t="s">
        <v>71</v>
      </c>
      <c r="D6959" t="s">
        <v>72</v>
      </c>
      <c r="E6959" t="s">
        <v>64</v>
      </c>
      <c r="F6959">
        <v>35</v>
      </c>
      <c r="G6959" t="s">
        <v>27</v>
      </c>
      <c r="H6959" t="s">
        <v>42</v>
      </c>
      <c r="I6959">
        <v>1000</v>
      </c>
      <c r="J6959" t="s">
        <v>29</v>
      </c>
      <c r="K6959" t="s">
        <v>60</v>
      </c>
      <c r="L6959" t="s">
        <v>31</v>
      </c>
      <c r="M6959">
        <v>1799</v>
      </c>
      <c r="N6959">
        <v>1</v>
      </c>
      <c r="O6959">
        <v>1134.9000000000001</v>
      </c>
      <c r="P6959">
        <v>1</v>
      </c>
      <c r="Q6959">
        <v>1</v>
      </c>
      <c r="R6959">
        <v>3</v>
      </c>
      <c r="T6959" t="s">
        <v>45</v>
      </c>
      <c r="U6959" s="1">
        <v>46227</v>
      </c>
      <c r="V6959" t="s">
        <v>92</v>
      </c>
      <c r="W6959">
        <v>1799</v>
      </c>
      <c r="X6959" t="str">
        <f t="shared" si="432"/>
        <v>No</v>
      </c>
      <c r="Y6959" t="str">
        <f t="shared" si="433"/>
        <v>0-6 months</v>
      </c>
      <c r="Z6959" t="str">
        <f t="shared" si="434"/>
        <v>35-49</v>
      </c>
      <c r="AA6959" s="8">
        <f t="shared" si="435"/>
        <v>1</v>
      </c>
    </row>
    <row r="6960" spans="1:27">
      <c r="A6960" t="s">
        <v>7135</v>
      </c>
      <c r="B6960" s="1">
        <v>44832</v>
      </c>
      <c r="C6960" s="2" t="s">
        <v>51</v>
      </c>
      <c r="D6960" t="s">
        <v>52</v>
      </c>
      <c r="E6960" t="s">
        <v>53</v>
      </c>
      <c r="F6960">
        <v>24</v>
      </c>
      <c r="G6960" t="s">
        <v>54</v>
      </c>
      <c r="H6960" t="s">
        <v>28</v>
      </c>
      <c r="I6960">
        <v>100</v>
      </c>
      <c r="J6960" t="s">
        <v>55</v>
      </c>
      <c r="K6960" t="s">
        <v>30</v>
      </c>
      <c r="L6960" t="s">
        <v>31</v>
      </c>
      <c r="M6960">
        <v>799</v>
      </c>
      <c r="N6960">
        <v>42</v>
      </c>
      <c r="O6960">
        <v>463.6</v>
      </c>
      <c r="P6960">
        <v>1</v>
      </c>
      <c r="Q6960">
        <v>1</v>
      </c>
      <c r="R6960">
        <v>3</v>
      </c>
      <c r="S6960" t="s">
        <v>244</v>
      </c>
      <c r="T6960" t="s">
        <v>45</v>
      </c>
      <c r="U6960" s="1">
        <v>46109</v>
      </c>
      <c r="V6960" t="s">
        <v>69</v>
      </c>
      <c r="W6960">
        <v>33558</v>
      </c>
      <c r="X6960" t="str">
        <f t="shared" si="432"/>
        <v>No</v>
      </c>
      <c r="Y6960" t="str">
        <f t="shared" si="433"/>
        <v>25-48 months</v>
      </c>
      <c r="Z6960" t="str">
        <f t="shared" si="434"/>
        <v>18-24</v>
      </c>
      <c r="AA6960" s="8">
        <f t="shared" si="435"/>
        <v>1</v>
      </c>
    </row>
    <row r="6961" spans="1:27">
      <c r="A6961" t="s">
        <v>7136</v>
      </c>
      <c r="B6961" s="1">
        <v>46218</v>
      </c>
      <c r="C6961" s="2" t="s">
        <v>51</v>
      </c>
      <c r="D6961" t="s">
        <v>52</v>
      </c>
      <c r="E6961" t="s">
        <v>53</v>
      </c>
      <c r="F6961">
        <v>53</v>
      </c>
      <c r="G6961" t="s">
        <v>27</v>
      </c>
      <c r="H6961" t="s">
        <v>36</v>
      </c>
      <c r="I6961">
        <v>30</v>
      </c>
      <c r="J6961" t="s">
        <v>29</v>
      </c>
      <c r="K6961" t="s">
        <v>44</v>
      </c>
      <c r="L6961" t="s">
        <v>45</v>
      </c>
      <c r="M6961">
        <v>648</v>
      </c>
      <c r="N6961">
        <v>2</v>
      </c>
      <c r="O6961">
        <v>207.6</v>
      </c>
      <c r="P6961">
        <v>0</v>
      </c>
      <c r="Q6961">
        <v>0</v>
      </c>
      <c r="R6961">
        <v>3</v>
      </c>
      <c r="S6961" t="s">
        <v>95</v>
      </c>
      <c r="T6961" t="s">
        <v>31</v>
      </c>
      <c r="W6961">
        <v>1296</v>
      </c>
      <c r="X6961" t="str">
        <f t="shared" si="432"/>
        <v>No</v>
      </c>
      <c r="Y6961" t="str">
        <f t="shared" si="433"/>
        <v>0-6 months</v>
      </c>
      <c r="Z6961" t="str">
        <f t="shared" si="434"/>
        <v>50+</v>
      </c>
      <c r="AA6961" s="8">
        <f t="shared" si="435"/>
        <v>0</v>
      </c>
    </row>
    <row r="6962" spans="1:27">
      <c r="A6962" t="s">
        <v>7137</v>
      </c>
      <c r="B6962" s="1">
        <v>46138</v>
      </c>
      <c r="C6962" s="2" t="s">
        <v>59</v>
      </c>
      <c r="D6962" t="s">
        <v>59</v>
      </c>
      <c r="E6962" t="s">
        <v>35</v>
      </c>
      <c r="F6962">
        <v>39</v>
      </c>
      <c r="G6962" t="s">
        <v>27</v>
      </c>
      <c r="H6962" t="s">
        <v>42</v>
      </c>
      <c r="I6962">
        <v>1000</v>
      </c>
      <c r="J6962" t="s">
        <v>29</v>
      </c>
      <c r="K6962" t="s">
        <v>56</v>
      </c>
      <c r="L6962" t="s">
        <v>45</v>
      </c>
      <c r="M6962">
        <v>1948</v>
      </c>
      <c r="N6962">
        <v>4</v>
      </c>
      <c r="O6962">
        <v>1936.3</v>
      </c>
      <c r="P6962">
        <v>2</v>
      </c>
      <c r="Q6962">
        <v>0</v>
      </c>
      <c r="R6962">
        <v>3</v>
      </c>
      <c r="S6962" t="s">
        <v>95</v>
      </c>
      <c r="T6962" t="s">
        <v>31</v>
      </c>
      <c r="W6962">
        <v>7792</v>
      </c>
      <c r="X6962" t="str">
        <f t="shared" si="432"/>
        <v>No</v>
      </c>
      <c r="Y6962" t="str">
        <f t="shared" si="433"/>
        <v>0-6 months</v>
      </c>
      <c r="Z6962" t="str">
        <f t="shared" si="434"/>
        <v>35-49</v>
      </c>
      <c r="AA6962" s="8">
        <f t="shared" si="435"/>
        <v>0</v>
      </c>
    </row>
    <row r="6963" spans="1:27">
      <c r="A6963" t="s">
        <v>7138</v>
      </c>
      <c r="B6963" s="1">
        <v>45065</v>
      </c>
      <c r="C6963" s="2" t="s">
        <v>71</v>
      </c>
      <c r="D6963" t="s">
        <v>72</v>
      </c>
      <c r="E6963" t="s">
        <v>64</v>
      </c>
      <c r="F6963">
        <v>23</v>
      </c>
      <c r="G6963" t="s">
        <v>54</v>
      </c>
      <c r="H6963" t="s">
        <v>28</v>
      </c>
      <c r="I6963">
        <v>100</v>
      </c>
      <c r="J6963" t="s">
        <v>55</v>
      </c>
      <c r="K6963" t="s">
        <v>56</v>
      </c>
      <c r="L6963" t="s">
        <v>31</v>
      </c>
      <c r="M6963">
        <v>799</v>
      </c>
      <c r="N6963">
        <v>39</v>
      </c>
      <c r="O6963">
        <v>491.9</v>
      </c>
      <c r="P6963">
        <v>2</v>
      </c>
      <c r="Q6963">
        <v>0</v>
      </c>
      <c r="R6963">
        <v>3</v>
      </c>
      <c r="T6963" t="s">
        <v>31</v>
      </c>
      <c r="W6963">
        <v>31161</v>
      </c>
      <c r="X6963" t="str">
        <f t="shared" si="432"/>
        <v>No</v>
      </c>
      <c r="Y6963" t="str">
        <f t="shared" si="433"/>
        <v>25-48 months</v>
      </c>
      <c r="Z6963" t="str">
        <f t="shared" si="434"/>
        <v>18-24</v>
      </c>
      <c r="AA6963" s="8">
        <f t="shared" si="435"/>
        <v>0</v>
      </c>
    </row>
    <row r="6964" spans="1:27">
      <c r="A6964" t="s">
        <v>7139</v>
      </c>
      <c r="B6964" s="1">
        <v>45426</v>
      </c>
      <c r="C6964" s="2" t="s">
        <v>59</v>
      </c>
      <c r="D6964" t="s">
        <v>59</v>
      </c>
      <c r="E6964" t="s">
        <v>35</v>
      </c>
      <c r="F6964">
        <v>43</v>
      </c>
      <c r="G6964" t="s">
        <v>27</v>
      </c>
      <c r="H6964" t="s">
        <v>28</v>
      </c>
      <c r="I6964">
        <v>100</v>
      </c>
      <c r="J6964" t="s">
        <v>29</v>
      </c>
      <c r="K6964" t="s">
        <v>56</v>
      </c>
      <c r="L6964" t="s">
        <v>45</v>
      </c>
      <c r="M6964">
        <v>948</v>
      </c>
      <c r="N6964">
        <v>14</v>
      </c>
      <c r="O6964">
        <v>328.5</v>
      </c>
      <c r="P6964">
        <v>1</v>
      </c>
      <c r="Q6964">
        <v>0</v>
      </c>
      <c r="R6964">
        <v>3</v>
      </c>
      <c r="T6964" t="s">
        <v>45</v>
      </c>
      <c r="U6964" s="1">
        <v>45856</v>
      </c>
      <c r="V6964" t="s">
        <v>78</v>
      </c>
      <c r="W6964">
        <v>13272</v>
      </c>
      <c r="X6964" t="str">
        <f t="shared" si="432"/>
        <v>No</v>
      </c>
      <c r="Y6964" t="str">
        <f t="shared" si="433"/>
        <v>13-24 months</v>
      </c>
      <c r="Z6964" t="str">
        <f t="shared" si="434"/>
        <v>35-49</v>
      </c>
      <c r="AA6964" s="8">
        <f t="shared" si="435"/>
        <v>1</v>
      </c>
    </row>
    <row r="6965" spans="1:27">
      <c r="A6965" t="s">
        <v>7140</v>
      </c>
      <c r="B6965" s="1">
        <v>45523</v>
      </c>
      <c r="C6965" s="2" t="s">
        <v>71</v>
      </c>
      <c r="D6965" t="s">
        <v>72</v>
      </c>
      <c r="E6965" t="s">
        <v>64</v>
      </c>
      <c r="F6965">
        <v>36</v>
      </c>
      <c r="G6965" t="s">
        <v>54</v>
      </c>
      <c r="H6965" t="s">
        <v>36</v>
      </c>
      <c r="I6965">
        <v>30</v>
      </c>
      <c r="J6965" t="s">
        <v>55</v>
      </c>
      <c r="K6965" t="s">
        <v>82</v>
      </c>
      <c r="L6965" t="s">
        <v>31</v>
      </c>
      <c r="M6965">
        <v>499</v>
      </c>
      <c r="N6965">
        <v>24</v>
      </c>
      <c r="O6965">
        <v>257.89999999999998</v>
      </c>
      <c r="P6965">
        <v>1</v>
      </c>
      <c r="Q6965">
        <v>0</v>
      </c>
      <c r="R6965">
        <v>3</v>
      </c>
      <c r="S6965" t="s">
        <v>80</v>
      </c>
      <c r="T6965" t="s">
        <v>31</v>
      </c>
      <c r="W6965">
        <v>11976</v>
      </c>
      <c r="X6965" t="str">
        <f t="shared" si="432"/>
        <v>No</v>
      </c>
      <c r="Y6965" t="str">
        <f t="shared" si="433"/>
        <v>13-24 months</v>
      </c>
      <c r="Z6965" t="str">
        <f t="shared" si="434"/>
        <v>35-49</v>
      </c>
      <c r="AA6965" s="8">
        <f t="shared" si="435"/>
        <v>0</v>
      </c>
    </row>
    <row r="6966" spans="1:27">
      <c r="A6966" t="s">
        <v>7141</v>
      </c>
      <c r="B6966" s="1">
        <v>45586</v>
      </c>
      <c r="C6966" s="2" t="s">
        <v>24</v>
      </c>
      <c r="D6966" t="s">
        <v>25</v>
      </c>
      <c r="E6966" t="s">
        <v>26</v>
      </c>
      <c r="F6966">
        <v>44</v>
      </c>
      <c r="G6966" t="s">
        <v>54</v>
      </c>
      <c r="H6966" t="s">
        <v>36</v>
      </c>
      <c r="I6966">
        <v>30</v>
      </c>
      <c r="J6966" t="s">
        <v>29</v>
      </c>
      <c r="K6966" t="s">
        <v>56</v>
      </c>
      <c r="L6966" t="s">
        <v>45</v>
      </c>
      <c r="M6966">
        <v>648</v>
      </c>
      <c r="N6966">
        <v>22</v>
      </c>
      <c r="O6966">
        <v>161.5</v>
      </c>
      <c r="P6966">
        <v>0</v>
      </c>
      <c r="Q6966">
        <v>0</v>
      </c>
      <c r="R6966">
        <v>5</v>
      </c>
      <c r="S6966" t="s">
        <v>57</v>
      </c>
      <c r="T6966" t="s">
        <v>31</v>
      </c>
      <c r="W6966">
        <v>14256</v>
      </c>
      <c r="X6966" t="str">
        <f t="shared" si="432"/>
        <v>No</v>
      </c>
      <c r="Y6966" t="str">
        <f t="shared" si="433"/>
        <v>13-24 months</v>
      </c>
      <c r="Z6966" t="str">
        <f t="shared" si="434"/>
        <v>35-49</v>
      </c>
      <c r="AA6966" s="8">
        <f t="shared" si="435"/>
        <v>0</v>
      </c>
    </row>
    <row r="6967" spans="1:27">
      <c r="A6967" t="s">
        <v>7142</v>
      </c>
      <c r="B6967" s="1">
        <v>45188</v>
      </c>
      <c r="C6967" s="2" t="s">
        <v>146</v>
      </c>
      <c r="D6967" t="s">
        <v>147</v>
      </c>
      <c r="E6967" t="s">
        <v>26</v>
      </c>
      <c r="F6967">
        <v>45</v>
      </c>
      <c r="G6967" t="s">
        <v>27</v>
      </c>
      <c r="H6967" t="s">
        <v>28</v>
      </c>
      <c r="I6967">
        <v>100</v>
      </c>
      <c r="J6967" t="s">
        <v>55</v>
      </c>
      <c r="K6967" t="s">
        <v>30</v>
      </c>
      <c r="L6967" t="s">
        <v>31</v>
      </c>
      <c r="M6967">
        <v>799</v>
      </c>
      <c r="N6967">
        <v>3</v>
      </c>
      <c r="O6967">
        <v>601.20000000000005</v>
      </c>
      <c r="P6967">
        <v>2</v>
      </c>
      <c r="Q6967">
        <v>1</v>
      </c>
      <c r="R6967">
        <v>4</v>
      </c>
      <c r="T6967" t="s">
        <v>45</v>
      </c>
      <c r="U6967" s="1">
        <v>45265</v>
      </c>
      <c r="V6967" t="s">
        <v>97</v>
      </c>
      <c r="W6967">
        <v>2397</v>
      </c>
      <c r="X6967" t="str">
        <f t="shared" si="432"/>
        <v>No</v>
      </c>
      <c r="Y6967" t="str">
        <f t="shared" si="433"/>
        <v>0-6 months</v>
      </c>
      <c r="Z6967" t="str">
        <f t="shared" si="434"/>
        <v>35-49</v>
      </c>
      <c r="AA6967" s="8">
        <f t="shared" si="435"/>
        <v>1</v>
      </c>
    </row>
    <row r="6968" spans="1:27">
      <c r="A6968" t="s">
        <v>7143</v>
      </c>
      <c r="B6968" s="1">
        <v>45876</v>
      </c>
      <c r="C6968" s="2" t="s">
        <v>71</v>
      </c>
      <c r="D6968" t="s">
        <v>72</v>
      </c>
      <c r="E6968" t="s">
        <v>64</v>
      </c>
      <c r="F6968">
        <v>58</v>
      </c>
      <c r="G6968" t="s">
        <v>27</v>
      </c>
      <c r="H6968" t="s">
        <v>28</v>
      </c>
      <c r="I6968">
        <v>100</v>
      </c>
      <c r="J6968" t="s">
        <v>55</v>
      </c>
      <c r="K6968" t="s">
        <v>44</v>
      </c>
      <c r="L6968" t="s">
        <v>31</v>
      </c>
      <c r="M6968">
        <v>799</v>
      </c>
      <c r="N6968">
        <v>8</v>
      </c>
      <c r="O6968">
        <v>437.5</v>
      </c>
      <c r="P6968">
        <v>2</v>
      </c>
      <c r="Q6968">
        <v>0</v>
      </c>
      <c r="R6968">
        <v>2</v>
      </c>
      <c r="S6968" t="s">
        <v>255</v>
      </c>
      <c r="T6968" t="s">
        <v>45</v>
      </c>
      <c r="U6968" s="1">
        <v>46115</v>
      </c>
      <c r="V6968" t="s">
        <v>69</v>
      </c>
      <c r="W6968">
        <v>6392</v>
      </c>
      <c r="X6968" t="str">
        <f t="shared" si="432"/>
        <v>No</v>
      </c>
      <c r="Y6968" t="str">
        <f t="shared" si="433"/>
        <v>7-12 months</v>
      </c>
      <c r="Z6968" t="str">
        <f t="shared" si="434"/>
        <v>50+</v>
      </c>
      <c r="AA6968" s="8">
        <f t="shared" si="435"/>
        <v>1</v>
      </c>
    </row>
    <row r="6969" spans="1:27">
      <c r="A6969" t="s">
        <v>7144</v>
      </c>
      <c r="B6969" s="1">
        <v>46102</v>
      </c>
      <c r="C6969" s="2" t="s">
        <v>66</v>
      </c>
      <c r="D6969" t="s">
        <v>40</v>
      </c>
      <c r="E6969" t="s">
        <v>41</v>
      </c>
      <c r="F6969">
        <v>34</v>
      </c>
      <c r="G6969" t="s">
        <v>27</v>
      </c>
      <c r="H6969" t="s">
        <v>67</v>
      </c>
      <c r="I6969">
        <v>300</v>
      </c>
      <c r="J6969" t="s">
        <v>43</v>
      </c>
      <c r="K6969" t="s">
        <v>56</v>
      </c>
      <c r="L6969" t="s">
        <v>45</v>
      </c>
      <c r="M6969">
        <v>1348</v>
      </c>
      <c r="N6969">
        <v>5</v>
      </c>
      <c r="O6969">
        <v>848.8</v>
      </c>
      <c r="P6969">
        <v>0</v>
      </c>
      <c r="Q6969">
        <v>0</v>
      </c>
      <c r="R6969">
        <v>2</v>
      </c>
      <c r="S6969" t="s">
        <v>470</v>
      </c>
      <c r="T6969" t="s">
        <v>31</v>
      </c>
      <c r="W6969">
        <v>6740</v>
      </c>
      <c r="X6969" t="str">
        <f t="shared" si="432"/>
        <v>No</v>
      </c>
      <c r="Y6969" t="str">
        <f t="shared" si="433"/>
        <v>0-6 months</v>
      </c>
      <c r="Z6969" t="str">
        <f t="shared" si="434"/>
        <v>25-34</v>
      </c>
      <c r="AA6969" s="8">
        <f t="shared" si="435"/>
        <v>0</v>
      </c>
    </row>
    <row r="6970" spans="1:27">
      <c r="A6970" t="s">
        <v>7145</v>
      </c>
      <c r="B6970" s="1">
        <v>46076</v>
      </c>
      <c r="C6970" s="2" t="s">
        <v>101</v>
      </c>
      <c r="D6970" t="s">
        <v>102</v>
      </c>
      <c r="E6970" t="s">
        <v>35</v>
      </c>
      <c r="F6970">
        <v>39</v>
      </c>
      <c r="G6970" t="s">
        <v>54</v>
      </c>
      <c r="H6970" t="s">
        <v>28</v>
      </c>
      <c r="I6970">
        <v>100</v>
      </c>
      <c r="J6970" t="s">
        <v>29</v>
      </c>
      <c r="K6970" t="s">
        <v>56</v>
      </c>
      <c r="L6970" t="s">
        <v>45</v>
      </c>
      <c r="M6970">
        <v>948</v>
      </c>
      <c r="N6970">
        <v>6</v>
      </c>
      <c r="O6970">
        <v>313.60000000000002</v>
      </c>
      <c r="P6970">
        <v>0</v>
      </c>
      <c r="Q6970">
        <v>0</v>
      </c>
      <c r="R6970">
        <v>3</v>
      </c>
      <c r="S6970" t="s">
        <v>244</v>
      </c>
      <c r="T6970" t="s">
        <v>31</v>
      </c>
      <c r="W6970">
        <v>5688</v>
      </c>
      <c r="X6970" t="str">
        <f t="shared" si="432"/>
        <v>No</v>
      </c>
      <c r="Y6970" t="str">
        <f t="shared" si="433"/>
        <v>0-6 months</v>
      </c>
      <c r="Z6970" t="str">
        <f t="shared" si="434"/>
        <v>35-49</v>
      </c>
      <c r="AA6970" s="8">
        <f t="shared" si="435"/>
        <v>0</v>
      </c>
    </row>
    <row r="6971" spans="1:27">
      <c r="A6971" t="s">
        <v>7146</v>
      </c>
      <c r="B6971" s="1">
        <v>46229</v>
      </c>
      <c r="C6971" s="2" t="s">
        <v>66</v>
      </c>
      <c r="D6971" t="s">
        <v>40</v>
      </c>
      <c r="E6971" t="s">
        <v>41</v>
      </c>
      <c r="F6971">
        <v>41</v>
      </c>
      <c r="G6971" t="s">
        <v>54</v>
      </c>
      <c r="H6971" t="s">
        <v>42</v>
      </c>
      <c r="I6971">
        <v>1000</v>
      </c>
      <c r="J6971" t="s">
        <v>29</v>
      </c>
      <c r="K6971" t="s">
        <v>60</v>
      </c>
      <c r="L6971" t="s">
        <v>45</v>
      </c>
      <c r="M6971">
        <v>1948</v>
      </c>
      <c r="N6971">
        <v>1</v>
      </c>
      <c r="O6971">
        <v>978.5</v>
      </c>
      <c r="P6971">
        <v>1</v>
      </c>
      <c r="Q6971">
        <v>0</v>
      </c>
      <c r="R6971">
        <v>3</v>
      </c>
      <c r="T6971" t="s">
        <v>31</v>
      </c>
      <c r="W6971">
        <v>1948</v>
      </c>
      <c r="X6971" t="str">
        <f t="shared" si="432"/>
        <v>No</v>
      </c>
      <c r="Y6971" t="str">
        <f t="shared" si="433"/>
        <v>0-6 months</v>
      </c>
      <c r="Z6971" t="str">
        <f t="shared" si="434"/>
        <v>35-49</v>
      </c>
      <c r="AA6971" s="8">
        <f t="shared" si="435"/>
        <v>0</v>
      </c>
    </row>
    <row r="6972" spans="1:27">
      <c r="A6972" t="s">
        <v>7147</v>
      </c>
      <c r="B6972" s="1">
        <v>44923</v>
      </c>
      <c r="C6972" s="2" t="s">
        <v>146</v>
      </c>
      <c r="D6972" t="s">
        <v>147</v>
      </c>
      <c r="E6972" t="s">
        <v>26</v>
      </c>
      <c r="F6972">
        <v>35</v>
      </c>
      <c r="G6972" t="s">
        <v>27</v>
      </c>
      <c r="H6972" t="s">
        <v>67</v>
      </c>
      <c r="I6972">
        <v>300</v>
      </c>
      <c r="J6972" t="s">
        <v>55</v>
      </c>
      <c r="K6972" t="s">
        <v>44</v>
      </c>
      <c r="L6972" t="s">
        <v>31</v>
      </c>
      <c r="M6972">
        <v>1199</v>
      </c>
      <c r="N6972">
        <v>44</v>
      </c>
      <c r="O6972">
        <v>564.20000000000005</v>
      </c>
      <c r="P6972">
        <v>2</v>
      </c>
      <c r="Q6972">
        <v>0</v>
      </c>
      <c r="S6972" t="s">
        <v>130</v>
      </c>
      <c r="T6972" t="s">
        <v>31</v>
      </c>
      <c r="W6972">
        <v>52756</v>
      </c>
      <c r="X6972" t="str">
        <f t="shared" si="432"/>
        <v>No</v>
      </c>
      <c r="Y6972" t="str">
        <f t="shared" si="433"/>
        <v>25-48 months</v>
      </c>
      <c r="Z6972" t="str">
        <f t="shared" si="434"/>
        <v>35-49</v>
      </c>
      <c r="AA6972" s="8">
        <f t="shared" si="435"/>
        <v>0</v>
      </c>
    </row>
    <row r="6973" spans="1:27">
      <c r="A6973" t="s">
        <v>7148</v>
      </c>
      <c r="B6973" s="1">
        <v>45162</v>
      </c>
      <c r="C6973" s="2" t="s">
        <v>89</v>
      </c>
      <c r="D6973" t="s">
        <v>90</v>
      </c>
      <c r="E6973" t="s">
        <v>41</v>
      </c>
      <c r="F6973">
        <v>42</v>
      </c>
      <c r="G6973" t="s">
        <v>27</v>
      </c>
      <c r="H6973" t="s">
        <v>42</v>
      </c>
      <c r="I6973">
        <v>1000</v>
      </c>
      <c r="J6973" t="s">
        <v>43</v>
      </c>
      <c r="K6973" t="s">
        <v>30</v>
      </c>
      <c r="L6973" t="s">
        <v>45</v>
      </c>
      <c r="M6973">
        <v>1948</v>
      </c>
      <c r="N6973">
        <v>36</v>
      </c>
      <c r="O6973">
        <v>2120.6</v>
      </c>
      <c r="P6973">
        <v>2</v>
      </c>
      <c r="Q6973">
        <v>0</v>
      </c>
      <c r="R6973">
        <v>5</v>
      </c>
      <c r="T6973" t="s">
        <v>31</v>
      </c>
      <c r="W6973">
        <v>70128</v>
      </c>
      <c r="X6973" t="str">
        <f t="shared" si="432"/>
        <v>No</v>
      </c>
      <c r="Y6973" t="str">
        <f t="shared" si="433"/>
        <v>25-48 months</v>
      </c>
      <c r="Z6973" t="str">
        <f t="shared" si="434"/>
        <v>35-49</v>
      </c>
      <c r="AA6973" s="8">
        <f t="shared" si="435"/>
        <v>0</v>
      </c>
    </row>
    <row r="6974" spans="1:27">
      <c r="A6974" t="s">
        <v>7149</v>
      </c>
      <c r="B6974" s="1">
        <v>45478</v>
      </c>
      <c r="C6974" s="2" t="s">
        <v>183</v>
      </c>
      <c r="D6974" t="s">
        <v>184</v>
      </c>
      <c r="E6974" t="s">
        <v>26</v>
      </c>
      <c r="F6974">
        <v>54</v>
      </c>
      <c r="G6974" t="s">
        <v>27</v>
      </c>
      <c r="H6974" t="s">
        <v>28</v>
      </c>
      <c r="I6974">
        <v>100</v>
      </c>
      <c r="J6974" t="s">
        <v>55</v>
      </c>
      <c r="K6974" t="s">
        <v>56</v>
      </c>
      <c r="L6974" t="s">
        <v>31</v>
      </c>
      <c r="M6974">
        <v>799</v>
      </c>
      <c r="N6974">
        <v>26</v>
      </c>
      <c r="O6974">
        <v>332.9</v>
      </c>
      <c r="P6974">
        <v>2</v>
      </c>
      <c r="Q6974">
        <v>0</v>
      </c>
      <c r="R6974">
        <v>2</v>
      </c>
      <c r="T6974" t="s">
        <v>31</v>
      </c>
      <c r="W6974">
        <v>20774</v>
      </c>
      <c r="X6974" t="str">
        <f t="shared" si="432"/>
        <v>No</v>
      </c>
      <c r="Y6974" t="str">
        <f t="shared" si="433"/>
        <v>25-48 months</v>
      </c>
      <c r="Z6974" t="str">
        <f t="shared" si="434"/>
        <v>50+</v>
      </c>
      <c r="AA6974" s="8">
        <f t="shared" si="435"/>
        <v>0</v>
      </c>
    </row>
    <row r="6975" spans="1:27">
      <c r="A6975" t="s">
        <v>7150</v>
      </c>
      <c r="B6975" s="1">
        <v>45555</v>
      </c>
      <c r="C6975" s="2" t="s">
        <v>24</v>
      </c>
      <c r="D6975" t="s">
        <v>25</v>
      </c>
      <c r="E6975" t="s">
        <v>26</v>
      </c>
      <c r="F6975">
        <v>22</v>
      </c>
      <c r="G6975" t="s">
        <v>54</v>
      </c>
      <c r="H6975" t="s">
        <v>36</v>
      </c>
      <c r="I6975">
        <v>30</v>
      </c>
      <c r="J6975" t="s">
        <v>55</v>
      </c>
      <c r="K6975" t="s">
        <v>30</v>
      </c>
      <c r="L6975" t="s">
        <v>45</v>
      </c>
      <c r="M6975">
        <v>648</v>
      </c>
      <c r="N6975">
        <v>23</v>
      </c>
      <c r="O6975">
        <v>316.2</v>
      </c>
      <c r="P6975">
        <v>2</v>
      </c>
      <c r="Q6975">
        <v>0</v>
      </c>
      <c r="R6975">
        <v>4</v>
      </c>
      <c r="S6975" t="s">
        <v>236</v>
      </c>
      <c r="T6975" t="s">
        <v>31</v>
      </c>
      <c r="W6975">
        <v>14904</v>
      </c>
      <c r="X6975" t="str">
        <f t="shared" si="432"/>
        <v>No</v>
      </c>
      <c r="Y6975" t="str">
        <f t="shared" si="433"/>
        <v>13-24 months</v>
      </c>
      <c r="Z6975" t="str">
        <f t="shared" si="434"/>
        <v>18-24</v>
      </c>
      <c r="AA6975" s="8">
        <f t="shared" si="435"/>
        <v>0</v>
      </c>
    </row>
    <row r="6976" spans="1:27">
      <c r="A6976" t="s">
        <v>7151</v>
      </c>
      <c r="B6976" s="1">
        <v>45203</v>
      </c>
      <c r="C6976" s="2" t="s">
        <v>66</v>
      </c>
      <c r="D6976" t="s">
        <v>40</v>
      </c>
      <c r="E6976" t="s">
        <v>41</v>
      </c>
      <c r="F6976">
        <v>34</v>
      </c>
      <c r="G6976" t="s">
        <v>27</v>
      </c>
      <c r="H6976" t="s">
        <v>67</v>
      </c>
      <c r="I6976">
        <v>300</v>
      </c>
      <c r="J6976" t="s">
        <v>55</v>
      </c>
      <c r="K6976" t="s">
        <v>60</v>
      </c>
      <c r="L6976" t="s">
        <v>45</v>
      </c>
      <c r="M6976">
        <v>1348</v>
      </c>
      <c r="N6976">
        <v>35</v>
      </c>
      <c r="O6976">
        <v>938.7</v>
      </c>
      <c r="P6976">
        <v>0</v>
      </c>
      <c r="Q6976">
        <v>0</v>
      </c>
      <c r="R6976">
        <v>4</v>
      </c>
      <c r="S6976" t="s">
        <v>266</v>
      </c>
      <c r="T6976" t="s">
        <v>31</v>
      </c>
      <c r="W6976">
        <v>47180</v>
      </c>
      <c r="X6976" t="str">
        <f t="shared" si="432"/>
        <v>No</v>
      </c>
      <c r="Y6976" t="str">
        <f t="shared" si="433"/>
        <v>25-48 months</v>
      </c>
      <c r="Z6976" t="str">
        <f t="shared" si="434"/>
        <v>25-34</v>
      </c>
      <c r="AA6976" s="8">
        <f t="shared" si="435"/>
        <v>0</v>
      </c>
    </row>
    <row r="6977" spans="1:27">
      <c r="A6977" t="s">
        <v>7152</v>
      </c>
      <c r="B6977" s="1">
        <v>45501</v>
      </c>
      <c r="C6977" s="2" t="s">
        <v>158</v>
      </c>
      <c r="D6977" t="s">
        <v>159</v>
      </c>
      <c r="E6977" t="s">
        <v>64</v>
      </c>
      <c r="F6977">
        <v>40</v>
      </c>
      <c r="G6977" t="s">
        <v>54</v>
      </c>
      <c r="H6977" t="s">
        <v>36</v>
      </c>
      <c r="I6977">
        <v>30</v>
      </c>
      <c r="J6977" t="s">
        <v>43</v>
      </c>
      <c r="K6977" t="s">
        <v>56</v>
      </c>
      <c r="L6977" t="s">
        <v>31</v>
      </c>
      <c r="M6977">
        <v>499</v>
      </c>
      <c r="N6977">
        <v>25</v>
      </c>
      <c r="O6977">
        <v>461.1</v>
      </c>
      <c r="P6977">
        <v>2</v>
      </c>
      <c r="Q6977">
        <v>1</v>
      </c>
      <c r="R6977">
        <v>4</v>
      </c>
      <c r="T6977" t="s">
        <v>31</v>
      </c>
      <c r="W6977">
        <v>12475</v>
      </c>
      <c r="X6977" t="str">
        <f t="shared" si="432"/>
        <v>No</v>
      </c>
      <c r="Y6977" t="str">
        <f t="shared" si="433"/>
        <v>25-48 months</v>
      </c>
      <c r="Z6977" t="str">
        <f t="shared" si="434"/>
        <v>35-49</v>
      </c>
      <c r="AA6977" s="8">
        <f t="shared" si="435"/>
        <v>0</v>
      </c>
    </row>
    <row r="6978" spans="1:27">
      <c r="A6978" t="s">
        <v>7153</v>
      </c>
      <c r="B6978" s="1">
        <v>45209</v>
      </c>
      <c r="C6978" s="2" t="s">
        <v>71</v>
      </c>
      <c r="D6978" t="s">
        <v>72</v>
      </c>
      <c r="E6978" t="s">
        <v>64</v>
      </c>
      <c r="F6978">
        <v>34</v>
      </c>
      <c r="G6978" t="s">
        <v>27</v>
      </c>
      <c r="H6978" t="s">
        <v>42</v>
      </c>
      <c r="I6978">
        <v>1000</v>
      </c>
      <c r="J6978" t="s">
        <v>55</v>
      </c>
      <c r="K6978" t="s">
        <v>56</v>
      </c>
      <c r="L6978" t="s">
        <v>45</v>
      </c>
      <c r="M6978">
        <v>1948</v>
      </c>
      <c r="N6978">
        <v>4</v>
      </c>
      <c r="O6978">
        <v>1955.6</v>
      </c>
      <c r="P6978">
        <v>1</v>
      </c>
      <c r="Q6978">
        <v>0</v>
      </c>
      <c r="R6978">
        <v>3</v>
      </c>
      <c r="S6978" t="s">
        <v>143</v>
      </c>
      <c r="T6978" t="s">
        <v>45</v>
      </c>
      <c r="U6978" s="1">
        <v>45343</v>
      </c>
      <c r="V6978" t="s">
        <v>92</v>
      </c>
      <c r="W6978">
        <v>7792</v>
      </c>
      <c r="X6978" t="str">
        <f t="shared" ref="X6978:X7041" si="436">IF(F6978="","Yes","No")</f>
        <v>No</v>
      </c>
      <c r="Y6978" t="str">
        <f t="shared" ref="Y6978:Y7041" si="437">IF(N6978&lt;=6,"0-6 months",IF(N6978&lt;=12,"7-12 months",IF(N6978&lt;=24,"13-24 months",IF(N6978&lt;=48,"25-48 months","48+ months"))))</f>
        <v>0-6 months</v>
      </c>
      <c r="Z6978" t="str">
        <f t="shared" ref="Z6978:Z7041" si="438">IF(F6978&lt;25,"18-24",IF(F6978&lt;35,"25-34",IF(F6978&lt;50,"35-49","50+")))</f>
        <v>25-34</v>
      </c>
      <c r="AA6978" s="8">
        <f t="shared" ref="AA6978:AA7041" si="439">IF(T6978="Yes",1,0)</f>
        <v>1</v>
      </c>
    </row>
    <row r="6979" spans="1:27">
      <c r="A6979" t="s">
        <v>7154</v>
      </c>
      <c r="B6979" s="1">
        <v>46030</v>
      </c>
      <c r="C6979" s="2" t="s">
        <v>47</v>
      </c>
      <c r="D6979" t="s">
        <v>48</v>
      </c>
      <c r="E6979" t="s">
        <v>26</v>
      </c>
      <c r="F6979">
        <v>26</v>
      </c>
      <c r="G6979" t="s">
        <v>27</v>
      </c>
      <c r="H6979" t="s">
        <v>28</v>
      </c>
      <c r="I6979">
        <v>100</v>
      </c>
      <c r="J6979" t="s">
        <v>55</v>
      </c>
      <c r="K6979" t="s">
        <v>30</v>
      </c>
      <c r="L6979" t="s">
        <v>45</v>
      </c>
      <c r="M6979">
        <v>948</v>
      </c>
      <c r="N6979">
        <v>8</v>
      </c>
      <c r="O6979">
        <v>577.70000000000005</v>
      </c>
      <c r="P6979">
        <v>0</v>
      </c>
      <c r="Q6979">
        <v>0</v>
      </c>
      <c r="R6979">
        <v>5</v>
      </c>
      <c r="T6979" t="s">
        <v>31</v>
      </c>
      <c r="W6979">
        <v>7584</v>
      </c>
      <c r="X6979" t="str">
        <f t="shared" si="436"/>
        <v>No</v>
      </c>
      <c r="Y6979" t="str">
        <f t="shared" si="437"/>
        <v>7-12 months</v>
      </c>
      <c r="Z6979" t="str">
        <f t="shared" si="438"/>
        <v>25-34</v>
      </c>
      <c r="AA6979" s="8">
        <f t="shared" si="439"/>
        <v>0</v>
      </c>
    </row>
    <row r="6980" spans="1:27">
      <c r="A6980" t="s">
        <v>7155</v>
      </c>
      <c r="B6980" s="1">
        <v>45836</v>
      </c>
      <c r="C6980" s="2" t="s">
        <v>71</v>
      </c>
      <c r="D6980" t="s">
        <v>72</v>
      </c>
      <c r="E6980" t="s">
        <v>64</v>
      </c>
      <c r="F6980">
        <v>27</v>
      </c>
      <c r="G6980" t="s">
        <v>54</v>
      </c>
      <c r="H6980" t="s">
        <v>36</v>
      </c>
      <c r="I6980">
        <v>30</v>
      </c>
      <c r="J6980" t="s">
        <v>43</v>
      </c>
      <c r="K6980" t="s">
        <v>82</v>
      </c>
      <c r="L6980" t="s">
        <v>31</v>
      </c>
      <c r="M6980">
        <v>499</v>
      </c>
      <c r="N6980">
        <v>14</v>
      </c>
      <c r="O6980">
        <v>212.5</v>
      </c>
      <c r="P6980">
        <v>1</v>
      </c>
      <c r="Q6980">
        <v>0</v>
      </c>
      <c r="R6980">
        <v>4</v>
      </c>
      <c r="S6980" t="s">
        <v>91</v>
      </c>
      <c r="T6980" t="s">
        <v>31</v>
      </c>
      <c r="W6980">
        <v>6986</v>
      </c>
      <c r="X6980" t="str">
        <f t="shared" si="436"/>
        <v>No</v>
      </c>
      <c r="Y6980" t="str">
        <f t="shared" si="437"/>
        <v>13-24 months</v>
      </c>
      <c r="Z6980" t="str">
        <f t="shared" si="438"/>
        <v>25-34</v>
      </c>
      <c r="AA6980" s="8">
        <f t="shared" si="439"/>
        <v>0</v>
      </c>
    </row>
    <row r="6981" spans="1:27">
      <c r="A6981" t="s">
        <v>7156</v>
      </c>
      <c r="B6981" s="1">
        <v>46160</v>
      </c>
      <c r="C6981" s="2" t="s">
        <v>51</v>
      </c>
      <c r="D6981" t="s">
        <v>52</v>
      </c>
      <c r="E6981" t="s">
        <v>53</v>
      </c>
      <c r="F6981">
        <v>19</v>
      </c>
      <c r="G6981" t="s">
        <v>27</v>
      </c>
      <c r="H6981" t="s">
        <v>67</v>
      </c>
      <c r="I6981">
        <v>300</v>
      </c>
      <c r="J6981" t="s">
        <v>43</v>
      </c>
      <c r="K6981" t="s">
        <v>44</v>
      </c>
      <c r="L6981" t="s">
        <v>31</v>
      </c>
      <c r="M6981">
        <v>1199</v>
      </c>
      <c r="N6981">
        <v>3</v>
      </c>
      <c r="O6981">
        <v>523.5</v>
      </c>
      <c r="P6981">
        <v>0</v>
      </c>
      <c r="Q6981">
        <v>0</v>
      </c>
      <c r="R6981">
        <v>4</v>
      </c>
      <c r="S6981" t="s">
        <v>107</v>
      </c>
      <c r="T6981" t="s">
        <v>31</v>
      </c>
      <c r="W6981">
        <v>3597</v>
      </c>
      <c r="X6981" t="str">
        <f t="shared" si="436"/>
        <v>No</v>
      </c>
      <c r="Y6981" t="str">
        <f t="shared" si="437"/>
        <v>0-6 months</v>
      </c>
      <c r="Z6981" t="str">
        <f t="shared" si="438"/>
        <v>18-24</v>
      </c>
      <c r="AA6981" s="8">
        <f t="shared" si="439"/>
        <v>0</v>
      </c>
    </row>
    <row r="6982" spans="1:27">
      <c r="A6982" t="s">
        <v>7157</v>
      </c>
      <c r="B6982" s="1">
        <v>45389</v>
      </c>
      <c r="C6982" s="2" t="s">
        <v>74</v>
      </c>
      <c r="D6982" t="s">
        <v>74</v>
      </c>
      <c r="E6982" t="s">
        <v>35</v>
      </c>
      <c r="F6982">
        <v>33</v>
      </c>
      <c r="G6982" t="s">
        <v>27</v>
      </c>
      <c r="H6982" t="s">
        <v>36</v>
      </c>
      <c r="I6982">
        <v>30</v>
      </c>
      <c r="J6982" t="s">
        <v>43</v>
      </c>
      <c r="K6982" t="s">
        <v>30</v>
      </c>
      <c r="L6982" t="s">
        <v>31</v>
      </c>
      <c r="M6982">
        <v>499</v>
      </c>
      <c r="N6982">
        <v>29</v>
      </c>
      <c r="O6982">
        <v>336.2</v>
      </c>
      <c r="P6982">
        <v>3</v>
      </c>
      <c r="Q6982">
        <v>0</v>
      </c>
      <c r="R6982">
        <v>2</v>
      </c>
      <c r="S6982" t="s">
        <v>255</v>
      </c>
      <c r="T6982" t="s">
        <v>31</v>
      </c>
      <c r="W6982">
        <v>14471</v>
      </c>
      <c r="X6982" t="str">
        <f t="shared" si="436"/>
        <v>No</v>
      </c>
      <c r="Y6982" t="str">
        <f t="shared" si="437"/>
        <v>25-48 months</v>
      </c>
      <c r="Z6982" t="str">
        <f t="shared" si="438"/>
        <v>25-34</v>
      </c>
      <c r="AA6982" s="8">
        <f t="shared" si="439"/>
        <v>0</v>
      </c>
    </row>
    <row r="6983" spans="1:27">
      <c r="A6983" t="s">
        <v>7158</v>
      </c>
      <c r="B6983" s="1">
        <v>46120</v>
      </c>
      <c r="C6983" s="2" t="s">
        <v>101</v>
      </c>
      <c r="D6983" t="s">
        <v>102</v>
      </c>
      <c r="E6983" t="s">
        <v>35</v>
      </c>
      <c r="F6983">
        <v>39</v>
      </c>
      <c r="G6983" t="s">
        <v>54</v>
      </c>
      <c r="H6983" t="s">
        <v>36</v>
      </c>
      <c r="I6983">
        <v>30</v>
      </c>
      <c r="J6983" t="s">
        <v>43</v>
      </c>
      <c r="K6983" t="s">
        <v>82</v>
      </c>
      <c r="L6983" t="s">
        <v>45</v>
      </c>
      <c r="M6983">
        <v>648</v>
      </c>
      <c r="N6983">
        <v>5</v>
      </c>
      <c r="O6983">
        <v>237</v>
      </c>
      <c r="P6983">
        <v>2</v>
      </c>
      <c r="Q6983">
        <v>0</v>
      </c>
      <c r="R6983">
        <v>2</v>
      </c>
      <c r="T6983" t="s">
        <v>31</v>
      </c>
      <c r="W6983">
        <v>3240</v>
      </c>
      <c r="X6983" t="str">
        <f t="shared" si="436"/>
        <v>No</v>
      </c>
      <c r="Y6983" t="str">
        <f t="shared" si="437"/>
        <v>0-6 months</v>
      </c>
      <c r="Z6983" t="str">
        <f t="shared" si="438"/>
        <v>35-49</v>
      </c>
      <c r="AA6983" s="8">
        <f t="shared" si="439"/>
        <v>0</v>
      </c>
    </row>
    <row r="6984" spans="1:27">
      <c r="A6984" t="s">
        <v>7159</v>
      </c>
      <c r="B6984" s="1">
        <v>45979</v>
      </c>
      <c r="C6984" s="2" t="s">
        <v>47</v>
      </c>
      <c r="D6984" t="s">
        <v>48</v>
      </c>
      <c r="E6984" t="s">
        <v>26</v>
      </c>
      <c r="F6984">
        <v>37</v>
      </c>
      <c r="G6984" t="s">
        <v>54</v>
      </c>
      <c r="H6984" t="s">
        <v>67</v>
      </c>
      <c r="I6984">
        <v>300</v>
      </c>
      <c r="J6984" t="s">
        <v>55</v>
      </c>
      <c r="K6984" t="s">
        <v>30</v>
      </c>
      <c r="L6984" t="s">
        <v>31</v>
      </c>
      <c r="M6984">
        <v>1199</v>
      </c>
      <c r="N6984">
        <v>9</v>
      </c>
      <c r="O6984">
        <v>524.4</v>
      </c>
      <c r="P6984">
        <v>0</v>
      </c>
      <c r="Q6984">
        <v>0</v>
      </c>
      <c r="R6984">
        <v>3</v>
      </c>
      <c r="S6984" t="s">
        <v>86</v>
      </c>
      <c r="T6984" t="s">
        <v>31</v>
      </c>
      <c r="W6984">
        <v>10791</v>
      </c>
      <c r="X6984" t="str">
        <f t="shared" si="436"/>
        <v>No</v>
      </c>
      <c r="Y6984" t="str">
        <f t="shared" si="437"/>
        <v>7-12 months</v>
      </c>
      <c r="Z6984" t="str">
        <f t="shared" si="438"/>
        <v>35-49</v>
      </c>
      <c r="AA6984" s="8">
        <f t="shared" si="439"/>
        <v>0</v>
      </c>
    </row>
    <row r="6985" spans="1:27">
      <c r="A6985" t="s">
        <v>7160</v>
      </c>
      <c r="B6985" s="1">
        <v>46214</v>
      </c>
      <c r="C6985" s="2" t="s">
        <v>33</v>
      </c>
      <c r="D6985" t="s">
        <v>34</v>
      </c>
      <c r="E6985" t="s">
        <v>35</v>
      </c>
      <c r="F6985">
        <v>40</v>
      </c>
      <c r="G6985" t="s">
        <v>27</v>
      </c>
      <c r="H6985" t="s">
        <v>36</v>
      </c>
      <c r="I6985">
        <v>30</v>
      </c>
      <c r="J6985" t="s">
        <v>55</v>
      </c>
      <c r="K6985" t="s">
        <v>30</v>
      </c>
      <c r="L6985" t="s">
        <v>31</v>
      </c>
      <c r="M6985">
        <v>499</v>
      </c>
      <c r="N6985">
        <v>2</v>
      </c>
      <c r="O6985">
        <v>306.10000000000002</v>
      </c>
      <c r="P6985">
        <v>1</v>
      </c>
      <c r="Q6985">
        <v>0</v>
      </c>
      <c r="R6985">
        <v>4</v>
      </c>
      <c r="S6985" t="s">
        <v>75</v>
      </c>
      <c r="T6985" t="s">
        <v>31</v>
      </c>
      <c r="W6985">
        <v>998</v>
      </c>
      <c r="X6985" t="str">
        <f t="shared" si="436"/>
        <v>No</v>
      </c>
      <c r="Y6985" t="str">
        <f t="shared" si="437"/>
        <v>0-6 months</v>
      </c>
      <c r="Z6985" t="str">
        <f t="shared" si="438"/>
        <v>35-49</v>
      </c>
      <c r="AA6985" s="8">
        <f t="shared" si="439"/>
        <v>0</v>
      </c>
    </row>
    <row r="6986" spans="1:27">
      <c r="A6986" t="s">
        <v>7161</v>
      </c>
      <c r="B6986" s="1">
        <v>45871</v>
      </c>
      <c r="C6986" s="2" t="s">
        <v>101</v>
      </c>
      <c r="D6986" t="s">
        <v>102</v>
      </c>
      <c r="E6986" t="s">
        <v>35</v>
      </c>
      <c r="F6986">
        <v>38</v>
      </c>
      <c r="G6986" t="s">
        <v>27</v>
      </c>
      <c r="H6986" t="s">
        <v>67</v>
      </c>
      <c r="I6986">
        <v>300</v>
      </c>
      <c r="J6986" t="s">
        <v>55</v>
      </c>
      <c r="K6986" t="s">
        <v>30</v>
      </c>
      <c r="L6986" t="s">
        <v>31</v>
      </c>
      <c r="M6986">
        <v>1199</v>
      </c>
      <c r="N6986">
        <v>13</v>
      </c>
      <c r="O6986">
        <v>1391.1</v>
      </c>
      <c r="P6986">
        <v>1</v>
      </c>
      <c r="Q6986">
        <v>0</v>
      </c>
      <c r="R6986">
        <v>2</v>
      </c>
      <c r="S6986" t="s">
        <v>128</v>
      </c>
      <c r="T6986" t="s">
        <v>31</v>
      </c>
      <c r="W6986">
        <v>15587</v>
      </c>
      <c r="X6986" t="str">
        <f t="shared" si="436"/>
        <v>No</v>
      </c>
      <c r="Y6986" t="str">
        <f t="shared" si="437"/>
        <v>13-24 months</v>
      </c>
      <c r="Z6986" t="str">
        <f t="shared" si="438"/>
        <v>35-49</v>
      </c>
      <c r="AA6986" s="8">
        <f t="shared" si="439"/>
        <v>0</v>
      </c>
    </row>
    <row r="6987" spans="1:27">
      <c r="A6987" t="s">
        <v>7162</v>
      </c>
      <c r="B6987" s="1">
        <v>45485</v>
      </c>
      <c r="C6987" s="2" t="s">
        <v>89</v>
      </c>
      <c r="D6987" t="s">
        <v>90</v>
      </c>
      <c r="E6987" t="s">
        <v>41</v>
      </c>
      <c r="F6987">
        <v>35</v>
      </c>
      <c r="G6987" t="s">
        <v>27</v>
      </c>
      <c r="H6987" t="s">
        <v>28</v>
      </c>
      <c r="I6987">
        <v>100</v>
      </c>
      <c r="J6987" t="s">
        <v>55</v>
      </c>
      <c r="K6987" t="s">
        <v>60</v>
      </c>
      <c r="L6987" t="s">
        <v>45</v>
      </c>
      <c r="M6987">
        <v>948</v>
      </c>
      <c r="N6987">
        <v>26</v>
      </c>
      <c r="O6987">
        <v>664.7</v>
      </c>
      <c r="P6987">
        <v>2</v>
      </c>
      <c r="Q6987">
        <v>0</v>
      </c>
      <c r="R6987">
        <v>2</v>
      </c>
      <c r="S6987" t="s">
        <v>733</v>
      </c>
      <c r="T6987" t="s">
        <v>31</v>
      </c>
      <c r="W6987">
        <v>24648</v>
      </c>
      <c r="X6987" t="str">
        <f t="shared" si="436"/>
        <v>No</v>
      </c>
      <c r="Y6987" t="str">
        <f t="shared" si="437"/>
        <v>25-48 months</v>
      </c>
      <c r="Z6987" t="str">
        <f t="shared" si="438"/>
        <v>35-49</v>
      </c>
      <c r="AA6987" s="8">
        <f t="shared" si="439"/>
        <v>0</v>
      </c>
    </row>
    <row r="6988" spans="1:27">
      <c r="A6988" t="s">
        <v>7163</v>
      </c>
      <c r="B6988" s="1">
        <v>46124</v>
      </c>
      <c r="C6988" s="2" t="s">
        <v>71</v>
      </c>
      <c r="D6988" t="s">
        <v>72</v>
      </c>
      <c r="E6988" t="s">
        <v>64</v>
      </c>
      <c r="F6988">
        <v>43</v>
      </c>
      <c r="G6988" t="s">
        <v>27</v>
      </c>
      <c r="H6988" t="s">
        <v>36</v>
      </c>
      <c r="I6988">
        <v>30</v>
      </c>
      <c r="J6988" t="s">
        <v>55</v>
      </c>
      <c r="K6988" t="s">
        <v>30</v>
      </c>
      <c r="L6988" t="s">
        <v>45</v>
      </c>
      <c r="M6988">
        <v>648</v>
      </c>
      <c r="N6988">
        <v>5</v>
      </c>
      <c r="O6988">
        <v>490.5</v>
      </c>
      <c r="P6988">
        <v>3</v>
      </c>
      <c r="Q6988">
        <v>1</v>
      </c>
      <c r="R6988">
        <v>3</v>
      </c>
      <c r="T6988" t="s">
        <v>31</v>
      </c>
      <c r="W6988">
        <v>3240</v>
      </c>
      <c r="X6988" t="str">
        <f t="shared" si="436"/>
        <v>No</v>
      </c>
      <c r="Y6988" t="str">
        <f t="shared" si="437"/>
        <v>0-6 months</v>
      </c>
      <c r="Z6988" t="str">
        <f t="shared" si="438"/>
        <v>35-49</v>
      </c>
      <c r="AA6988" s="8">
        <f t="shared" si="439"/>
        <v>0</v>
      </c>
    </row>
    <row r="6989" spans="1:27">
      <c r="A6989" t="s">
        <v>7164</v>
      </c>
      <c r="B6989" s="1">
        <v>45909</v>
      </c>
      <c r="C6989" s="2" t="s">
        <v>89</v>
      </c>
      <c r="D6989" t="s">
        <v>90</v>
      </c>
      <c r="E6989" t="s">
        <v>41</v>
      </c>
      <c r="F6989">
        <v>42</v>
      </c>
      <c r="G6989" t="s">
        <v>27</v>
      </c>
      <c r="H6989" t="s">
        <v>28</v>
      </c>
      <c r="I6989">
        <v>100</v>
      </c>
      <c r="J6989" t="s">
        <v>43</v>
      </c>
      <c r="K6989" t="s">
        <v>82</v>
      </c>
      <c r="L6989" t="s">
        <v>31</v>
      </c>
      <c r="M6989">
        <v>799</v>
      </c>
      <c r="N6989">
        <v>12</v>
      </c>
      <c r="O6989">
        <v>682.6</v>
      </c>
      <c r="P6989">
        <v>2</v>
      </c>
      <c r="Q6989">
        <v>0</v>
      </c>
      <c r="R6989">
        <v>3</v>
      </c>
      <c r="S6989" t="s">
        <v>114</v>
      </c>
      <c r="T6989" t="s">
        <v>31</v>
      </c>
      <c r="W6989">
        <v>9588</v>
      </c>
      <c r="X6989" t="str">
        <f t="shared" si="436"/>
        <v>No</v>
      </c>
      <c r="Y6989" t="str">
        <f t="shared" si="437"/>
        <v>7-12 months</v>
      </c>
      <c r="Z6989" t="str">
        <f t="shared" si="438"/>
        <v>35-49</v>
      </c>
      <c r="AA6989" s="8">
        <f t="shared" si="439"/>
        <v>0</v>
      </c>
    </row>
    <row r="6990" spans="1:27">
      <c r="A6990" t="s">
        <v>7165</v>
      </c>
      <c r="B6990" s="1">
        <v>46088</v>
      </c>
      <c r="C6990" s="2" t="s">
        <v>33</v>
      </c>
      <c r="D6990" t="s">
        <v>34</v>
      </c>
      <c r="E6990" t="s">
        <v>35</v>
      </c>
      <c r="F6990">
        <v>43</v>
      </c>
      <c r="G6990" t="s">
        <v>54</v>
      </c>
      <c r="H6990" t="s">
        <v>36</v>
      </c>
      <c r="I6990">
        <v>30</v>
      </c>
      <c r="J6990" t="s">
        <v>43</v>
      </c>
      <c r="K6990" t="s">
        <v>56</v>
      </c>
      <c r="L6990" t="s">
        <v>45</v>
      </c>
      <c r="M6990">
        <v>648</v>
      </c>
      <c r="N6990">
        <v>6</v>
      </c>
      <c r="O6990">
        <v>520.20000000000005</v>
      </c>
      <c r="P6990">
        <v>3</v>
      </c>
      <c r="Q6990">
        <v>1</v>
      </c>
      <c r="R6990">
        <v>2</v>
      </c>
      <c r="S6990" t="s">
        <v>328</v>
      </c>
      <c r="T6990" t="s">
        <v>31</v>
      </c>
      <c r="W6990">
        <v>3888</v>
      </c>
      <c r="X6990" t="str">
        <f t="shared" si="436"/>
        <v>No</v>
      </c>
      <c r="Y6990" t="str">
        <f t="shared" si="437"/>
        <v>0-6 months</v>
      </c>
      <c r="Z6990" t="str">
        <f t="shared" si="438"/>
        <v>35-49</v>
      </c>
      <c r="AA6990" s="8">
        <f t="shared" si="439"/>
        <v>0</v>
      </c>
    </row>
    <row r="6991" spans="1:27">
      <c r="A6991" t="s">
        <v>7166</v>
      </c>
      <c r="B6991" s="1">
        <v>45435</v>
      </c>
      <c r="C6991" s="2" t="s">
        <v>33</v>
      </c>
      <c r="D6991" t="s">
        <v>34</v>
      </c>
      <c r="E6991" t="s">
        <v>35</v>
      </c>
      <c r="F6991">
        <v>30</v>
      </c>
      <c r="G6991" t="s">
        <v>27</v>
      </c>
      <c r="H6991" t="s">
        <v>36</v>
      </c>
      <c r="I6991">
        <v>30</v>
      </c>
      <c r="J6991" t="s">
        <v>29</v>
      </c>
      <c r="K6991" t="s">
        <v>56</v>
      </c>
      <c r="L6991" t="s">
        <v>45</v>
      </c>
      <c r="M6991">
        <v>648</v>
      </c>
      <c r="N6991">
        <v>27</v>
      </c>
      <c r="O6991">
        <v>181.4</v>
      </c>
      <c r="P6991">
        <v>1</v>
      </c>
      <c r="Q6991">
        <v>0</v>
      </c>
      <c r="R6991">
        <v>4</v>
      </c>
      <c r="S6991" t="s">
        <v>160</v>
      </c>
      <c r="T6991" t="s">
        <v>31</v>
      </c>
      <c r="W6991">
        <v>17496</v>
      </c>
      <c r="X6991" t="str">
        <f t="shared" si="436"/>
        <v>No</v>
      </c>
      <c r="Y6991" t="str">
        <f t="shared" si="437"/>
        <v>25-48 months</v>
      </c>
      <c r="Z6991" t="str">
        <f t="shared" si="438"/>
        <v>25-34</v>
      </c>
      <c r="AA6991" s="8">
        <f t="shared" si="439"/>
        <v>0</v>
      </c>
    </row>
    <row r="6992" spans="1:27">
      <c r="A6992" t="s">
        <v>7167</v>
      </c>
      <c r="B6992" s="1">
        <v>45098</v>
      </c>
      <c r="C6992" s="2" t="s">
        <v>71</v>
      </c>
      <c r="D6992" t="s">
        <v>72</v>
      </c>
      <c r="E6992" t="s">
        <v>64</v>
      </c>
      <c r="F6992">
        <v>21</v>
      </c>
      <c r="G6992" t="s">
        <v>54</v>
      </c>
      <c r="H6992" t="s">
        <v>67</v>
      </c>
      <c r="I6992">
        <v>300</v>
      </c>
      <c r="J6992" t="s">
        <v>43</v>
      </c>
      <c r="K6992" t="s">
        <v>60</v>
      </c>
      <c r="L6992" t="s">
        <v>45</v>
      </c>
      <c r="M6992">
        <v>1348</v>
      </c>
      <c r="N6992">
        <v>38</v>
      </c>
      <c r="O6992">
        <v>566.20000000000005</v>
      </c>
      <c r="P6992">
        <v>0</v>
      </c>
      <c r="Q6992">
        <v>0</v>
      </c>
      <c r="R6992">
        <v>4</v>
      </c>
      <c r="T6992" t="s">
        <v>31</v>
      </c>
      <c r="W6992">
        <v>51224</v>
      </c>
      <c r="X6992" t="str">
        <f t="shared" si="436"/>
        <v>No</v>
      </c>
      <c r="Y6992" t="str">
        <f t="shared" si="437"/>
        <v>25-48 months</v>
      </c>
      <c r="Z6992" t="str">
        <f t="shared" si="438"/>
        <v>18-24</v>
      </c>
      <c r="AA6992" s="8">
        <f t="shared" si="439"/>
        <v>0</v>
      </c>
    </row>
    <row r="6993" spans="1:27">
      <c r="A6993" t="s">
        <v>7168</v>
      </c>
      <c r="B6993" s="1">
        <v>45178</v>
      </c>
      <c r="C6993" s="2" t="s">
        <v>74</v>
      </c>
      <c r="D6993" t="s">
        <v>74</v>
      </c>
      <c r="E6993" t="s">
        <v>35</v>
      </c>
      <c r="F6993">
        <v>42</v>
      </c>
      <c r="G6993" t="s">
        <v>54</v>
      </c>
      <c r="H6993" t="s">
        <v>67</v>
      </c>
      <c r="I6993">
        <v>300</v>
      </c>
      <c r="J6993" t="s">
        <v>55</v>
      </c>
      <c r="K6993" t="s">
        <v>30</v>
      </c>
      <c r="L6993" t="s">
        <v>31</v>
      </c>
      <c r="M6993">
        <v>1199</v>
      </c>
      <c r="N6993">
        <v>30</v>
      </c>
      <c r="O6993">
        <v>561.29999999999995</v>
      </c>
      <c r="P6993">
        <v>2</v>
      </c>
      <c r="Q6993">
        <v>0</v>
      </c>
      <c r="R6993">
        <v>3</v>
      </c>
      <c r="S6993" t="s">
        <v>214</v>
      </c>
      <c r="T6993" t="s">
        <v>45</v>
      </c>
      <c r="U6993" s="1">
        <v>46086</v>
      </c>
      <c r="V6993" t="s">
        <v>92</v>
      </c>
      <c r="W6993">
        <v>35970</v>
      </c>
      <c r="X6993" t="str">
        <f t="shared" si="436"/>
        <v>No</v>
      </c>
      <c r="Y6993" t="str">
        <f t="shared" si="437"/>
        <v>25-48 months</v>
      </c>
      <c r="Z6993" t="str">
        <f t="shared" si="438"/>
        <v>35-49</v>
      </c>
      <c r="AA6993" s="8">
        <f t="shared" si="439"/>
        <v>1</v>
      </c>
    </row>
    <row r="6994" spans="1:27">
      <c r="A6994" t="s">
        <v>7169</v>
      </c>
      <c r="B6994" s="1">
        <v>46029</v>
      </c>
      <c r="C6994" s="2" t="s">
        <v>89</v>
      </c>
      <c r="D6994" t="s">
        <v>90</v>
      </c>
      <c r="E6994" t="s">
        <v>41</v>
      </c>
      <c r="F6994">
        <v>18</v>
      </c>
      <c r="G6994" t="s">
        <v>54</v>
      </c>
      <c r="H6994" t="s">
        <v>28</v>
      </c>
      <c r="I6994">
        <v>100</v>
      </c>
      <c r="J6994" t="s">
        <v>55</v>
      </c>
      <c r="K6994" t="s">
        <v>60</v>
      </c>
      <c r="L6994" t="s">
        <v>45</v>
      </c>
      <c r="M6994">
        <v>948</v>
      </c>
      <c r="N6994">
        <v>8</v>
      </c>
      <c r="O6994">
        <v>373</v>
      </c>
      <c r="P6994">
        <v>2</v>
      </c>
      <c r="Q6994">
        <v>1</v>
      </c>
      <c r="R6994">
        <v>4</v>
      </c>
      <c r="S6994" t="s">
        <v>75</v>
      </c>
      <c r="T6994" t="s">
        <v>31</v>
      </c>
      <c r="W6994">
        <v>7584</v>
      </c>
      <c r="X6994" t="str">
        <f t="shared" si="436"/>
        <v>No</v>
      </c>
      <c r="Y6994" t="str">
        <f t="shared" si="437"/>
        <v>7-12 months</v>
      </c>
      <c r="Z6994" t="str">
        <f t="shared" si="438"/>
        <v>18-24</v>
      </c>
      <c r="AA6994" s="8">
        <f t="shared" si="439"/>
        <v>0</v>
      </c>
    </row>
    <row r="6995" spans="1:27">
      <c r="A6995" t="s">
        <v>7170</v>
      </c>
      <c r="B6995" s="1">
        <v>45528</v>
      </c>
      <c r="C6995" s="2" t="s">
        <v>33</v>
      </c>
      <c r="D6995" t="s">
        <v>34</v>
      </c>
      <c r="E6995" t="s">
        <v>35</v>
      </c>
      <c r="F6995">
        <v>39</v>
      </c>
      <c r="G6995" t="s">
        <v>54</v>
      </c>
      <c r="H6995" t="s">
        <v>67</v>
      </c>
      <c r="I6995">
        <v>300</v>
      </c>
      <c r="J6995" t="s">
        <v>29</v>
      </c>
      <c r="K6995" t="s">
        <v>30</v>
      </c>
      <c r="L6995" t="s">
        <v>31</v>
      </c>
      <c r="M6995">
        <v>1199</v>
      </c>
      <c r="N6995">
        <v>24</v>
      </c>
      <c r="O6995">
        <v>451.1</v>
      </c>
      <c r="P6995">
        <v>0</v>
      </c>
      <c r="Q6995">
        <v>0</v>
      </c>
      <c r="R6995">
        <v>2</v>
      </c>
      <c r="S6995" t="s">
        <v>128</v>
      </c>
      <c r="T6995" t="s">
        <v>31</v>
      </c>
      <c r="W6995">
        <v>28776</v>
      </c>
      <c r="X6995" t="str">
        <f t="shared" si="436"/>
        <v>No</v>
      </c>
      <c r="Y6995" t="str">
        <f t="shared" si="437"/>
        <v>13-24 months</v>
      </c>
      <c r="Z6995" t="str">
        <f t="shared" si="438"/>
        <v>35-49</v>
      </c>
      <c r="AA6995" s="8">
        <f t="shared" si="439"/>
        <v>0</v>
      </c>
    </row>
    <row r="6996" spans="1:27">
      <c r="A6996" t="s">
        <v>7171</v>
      </c>
      <c r="B6996" s="1">
        <v>45467</v>
      </c>
      <c r="C6996" s="2" t="s">
        <v>101</v>
      </c>
      <c r="D6996" t="s">
        <v>102</v>
      </c>
      <c r="E6996" t="s">
        <v>35</v>
      </c>
      <c r="F6996">
        <v>52</v>
      </c>
      <c r="G6996" t="s">
        <v>54</v>
      </c>
      <c r="H6996" t="s">
        <v>28</v>
      </c>
      <c r="I6996">
        <v>100</v>
      </c>
      <c r="J6996" t="s">
        <v>55</v>
      </c>
      <c r="K6996" t="s">
        <v>30</v>
      </c>
      <c r="L6996" t="s">
        <v>31</v>
      </c>
      <c r="M6996">
        <v>799</v>
      </c>
      <c r="N6996">
        <v>14</v>
      </c>
      <c r="O6996">
        <v>490.4</v>
      </c>
      <c r="P6996">
        <v>3</v>
      </c>
      <c r="Q6996">
        <v>0</v>
      </c>
      <c r="R6996">
        <v>4</v>
      </c>
      <c r="S6996" t="s">
        <v>112</v>
      </c>
      <c r="T6996" t="s">
        <v>45</v>
      </c>
      <c r="U6996" s="1">
        <v>45883</v>
      </c>
      <c r="V6996" t="s">
        <v>92</v>
      </c>
      <c r="W6996">
        <v>11186</v>
      </c>
      <c r="X6996" t="str">
        <f t="shared" si="436"/>
        <v>No</v>
      </c>
      <c r="Y6996" t="str">
        <f t="shared" si="437"/>
        <v>13-24 months</v>
      </c>
      <c r="Z6996" t="str">
        <f t="shared" si="438"/>
        <v>50+</v>
      </c>
      <c r="AA6996" s="8">
        <f t="shared" si="439"/>
        <v>1</v>
      </c>
    </row>
    <row r="6997" spans="1:27">
      <c r="A6997" t="s">
        <v>7172</v>
      </c>
      <c r="B6997" s="1">
        <v>46014</v>
      </c>
      <c r="C6997" s="2" t="s">
        <v>89</v>
      </c>
      <c r="D6997" t="s">
        <v>90</v>
      </c>
      <c r="E6997" t="s">
        <v>41</v>
      </c>
      <c r="F6997">
        <v>46</v>
      </c>
      <c r="G6997" t="s">
        <v>54</v>
      </c>
      <c r="H6997" t="s">
        <v>67</v>
      </c>
      <c r="I6997">
        <v>300</v>
      </c>
      <c r="J6997" t="s">
        <v>29</v>
      </c>
      <c r="K6997" t="s">
        <v>60</v>
      </c>
      <c r="L6997" t="s">
        <v>45</v>
      </c>
      <c r="M6997">
        <v>1348</v>
      </c>
      <c r="N6997">
        <v>8</v>
      </c>
      <c r="O6997">
        <v>691.8</v>
      </c>
      <c r="P6997">
        <v>2</v>
      </c>
      <c r="Q6997">
        <v>1</v>
      </c>
      <c r="R6997">
        <v>5</v>
      </c>
      <c r="T6997" t="s">
        <v>31</v>
      </c>
      <c r="W6997">
        <v>10784</v>
      </c>
      <c r="X6997" t="str">
        <f t="shared" si="436"/>
        <v>No</v>
      </c>
      <c r="Y6997" t="str">
        <f t="shared" si="437"/>
        <v>7-12 months</v>
      </c>
      <c r="Z6997" t="str">
        <f t="shared" si="438"/>
        <v>35-49</v>
      </c>
      <c r="AA6997" s="8">
        <f t="shared" si="439"/>
        <v>0</v>
      </c>
    </row>
    <row r="6998" spans="1:27">
      <c r="A6998" t="s">
        <v>7173</v>
      </c>
      <c r="B6998" s="1">
        <v>45202</v>
      </c>
      <c r="C6998" s="2" t="s">
        <v>47</v>
      </c>
      <c r="D6998" t="s">
        <v>48</v>
      </c>
      <c r="E6998" t="s">
        <v>26</v>
      </c>
      <c r="F6998">
        <v>25</v>
      </c>
      <c r="G6998" t="s">
        <v>27</v>
      </c>
      <c r="H6998" t="s">
        <v>67</v>
      </c>
      <c r="I6998">
        <v>300</v>
      </c>
      <c r="J6998" t="s">
        <v>55</v>
      </c>
      <c r="K6998" t="s">
        <v>56</v>
      </c>
      <c r="L6998" t="s">
        <v>31</v>
      </c>
      <c r="M6998">
        <v>1199</v>
      </c>
      <c r="N6998">
        <v>35</v>
      </c>
      <c r="O6998">
        <v>779</v>
      </c>
      <c r="P6998">
        <v>1</v>
      </c>
      <c r="Q6998">
        <v>0</v>
      </c>
      <c r="R6998">
        <v>4</v>
      </c>
      <c r="T6998" t="s">
        <v>31</v>
      </c>
      <c r="W6998">
        <v>41965</v>
      </c>
      <c r="X6998" t="str">
        <f t="shared" si="436"/>
        <v>No</v>
      </c>
      <c r="Y6998" t="str">
        <f t="shared" si="437"/>
        <v>25-48 months</v>
      </c>
      <c r="Z6998" t="str">
        <f t="shared" si="438"/>
        <v>25-34</v>
      </c>
      <c r="AA6998" s="8">
        <f t="shared" si="439"/>
        <v>0</v>
      </c>
    </row>
    <row r="6999" spans="1:27">
      <c r="A6999" t="s">
        <v>7174</v>
      </c>
      <c r="B6999" s="1">
        <v>45063</v>
      </c>
      <c r="C6999" s="2" t="s">
        <v>209</v>
      </c>
      <c r="D6999" t="s">
        <v>210</v>
      </c>
      <c r="E6999" t="s">
        <v>64</v>
      </c>
      <c r="F6999">
        <v>39</v>
      </c>
      <c r="G6999" t="s">
        <v>54</v>
      </c>
      <c r="H6999" t="s">
        <v>67</v>
      </c>
      <c r="I6999">
        <v>300</v>
      </c>
      <c r="J6999" t="s">
        <v>55</v>
      </c>
      <c r="K6999" t="s">
        <v>56</v>
      </c>
      <c r="L6999" t="s">
        <v>31</v>
      </c>
      <c r="M6999">
        <v>1199</v>
      </c>
      <c r="N6999">
        <v>29</v>
      </c>
      <c r="O6999">
        <v>402.7</v>
      </c>
      <c r="P6999">
        <v>0</v>
      </c>
      <c r="Q6999">
        <v>0</v>
      </c>
      <c r="R6999">
        <v>3</v>
      </c>
      <c r="S6999" t="s">
        <v>80</v>
      </c>
      <c r="T6999" t="s">
        <v>45</v>
      </c>
      <c r="U6999" s="1">
        <v>45933</v>
      </c>
      <c r="V6999" t="s">
        <v>78</v>
      </c>
      <c r="W6999">
        <v>34771</v>
      </c>
      <c r="X6999" t="str">
        <f t="shared" si="436"/>
        <v>No</v>
      </c>
      <c r="Y6999" t="str">
        <f t="shared" si="437"/>
        <v>25-48 months</v>
      </c>
      <c r="Z6999" t="str">
        <f t="shared" si="438"/>
        <v>35-49</v>
      </c>
      <c r="AA6999" s="8">
        <f t="shared" si="439"/>
        <v>1</v>
      </c>
    </row>
    <row r="7000" spans="1:27">
      <c r="A7000" t="s">
        <v>7175</v>
      </c>
      <c r="B7000" s="1">
        <v>46128</v>
      </c>
      <c r="C7000" s="2" t="s">
        <v>47</v>
      </c>
      <c r="D7000" t="s">
        <v>48</v>
      </c>
      <c r="E7000" t="s">
        <v>26</v>
      </c>
      <c r="F7000">
        <v>28</v>
      </c>
      <c r="G7000" t="s">
        <v>54</v>
      </c>
      <c r="H7000" t="s">
        <v>28</v>
      </c>
      <c r="I7000">
        <v>100</v>
      </c>
      <c r="J7000" t="s">
        <v>43</v>
      </c>
      <c r="K7000" t="s">
        <v>30</v>
      </c>
      <c r="L7000" t="s">
        <v>31</v>
      </c>
      <c r="M7000">
        <v>799</v>
      </c>
      <c r="N7000">
        <v>5</v>
      </c>
      <c r="O7000">
        <v>445.9</v>
      </c>
      <c r="P7000">
        <v>4</v>
      </c>
      <c r="Q7000">
        <v>0</v>
      </c>
      <c r="R7000">
        <v>2</v>
      </c>
      <c r="S7000" t="s">
        <v>405</v>
      </c>
      <c r="T7000" t="s">
        <v>31</v>
      </c>
      <c r="W7000">
        <v>3995</v>
      </c>
      <c r="X7000" t="str">
        <f t="shared" si="436"/>
        <v>No</v>
      </c>
      <c r="Y7000" t="str">
        <f t="shared" si="437"/>
        <v>0-6 months</v>
      </c>
      <c r="Z7000" t="str">
        <f t="shared" si="438"/>
        <v>25-34</v>
      </c>
      <c r="AA7000" s="8">
        <f t="shared" si="439"/>
        <v>0</v>
      </c>
    </row>
    <row r="7001" spans="1:27">
      <c r="A7001" t="s">
        <v>7176</v>
      </c>
      <c r="B7001" s="1">
        <v>45003</v>
      </c>
      <c r="C7001" s="2" t="s">
        <v>71</v>
      </c>
      <c r="D7001" t="s">
        <v>72</v>
      </c>
      <c r="E7001" t="s">
        <v>64</v>
      </c>
      <c r="F7001">
        <v>24</v>
      </c>
      <c r="G7001" t="s">
        <v>54</v>
      </c>
      <c r="H7001" t="s">
        <v>28</v>
      </c>
      <c r="I7001">
        <v>100</v>
      </c>
      <c r="J7001" t="s">
        <v>55</v>
      </c>
      <c r="K7001" t="s">
        <v>60</v>
      </c>
      <c r="L7001" t="s">
        <v>45</v>
      </c>
      <c r="M7001">
        <v>948</v>
      </c>
      <c r="N7001">
        <v>41</v>
      </c>
      <c r="O7001">
        <v>419.3</v>
      </c>
      <c r="P7001">
        <v>0</v>
      </c>
      <c r="Q7001">
        <v>0</v>
      </c>
      <c r="R7001">
        <v>4</v>
      </c>
      <c r="T7001" t="s">
        <v>31</v>
      </c>
      <c r="W7001">
        <v>38868</v>
      </c>
      <c r="X7001" t="str">
        <f t="shared" si="436"/>
        <v>No</v>
      </c>
      <c r="Y7001" t="str">
        <f t="shared" si="437"/>
        <v>25-48 months</v>
      </c>
      <c r="Z7001" t="str">
        <f t="shared" si="438"/>
        <v>18-24</v>
      </c>
      <c r="AA7001" s="8">
        <f t="shared" si="439"/>
        <v>0</v>
      </c>
    </row>
    <row r="7002" spans="1:27">
      <c r="A7002" t="s">
        <v>7177</v>
      </c>
      <c r="B7002" s="1">
        <v>45060</v>
      </c>
      <c r="C7002" s="2" t="s">
        <v>33</v>
      </c>
      <c r="D7002" t="s">
        <v>34</v>
      </c>
      <c r="E7002" t="s">
        <v>35</v>
      </c>
      <c r="F7002">
        <v>36</v>
      </c>
      <c r="G7002" t="s">
        <v>163</v>
      </c>
      <c r="H7002" t="s">
        <v>67</v>
      </c>
      <c r="I7002">
        <v>300</v>
      </c>
      <c r="J7002" t="s">
        <v>29</v>
      </c>
      <c r="K7002" t="s">
        <v>82</v>
      </c>
      <c r="L7002" t="s">
        <v>31</v>
      </c>
      <c r="M7002">
        <v>1199</v>
      </c>
      <c r="N7002">
        <v>40</v>
      </c>
      <c r="O7002">
        <v>792.4</v>
      </c>
      <c r="P7002">
        <v>4</v>
      </c>
      <c r="Q7002">
        <v>0</v>
      </c>
      <c r="R7002">
        <v>2</v>
      </c>
      <c r="T7002" t="s">
        <v>31</v>
      </c>
      <c r="W7002">
        <v>47960</v>
      </c>
      <c r="X7002" t="str">
        <f t="shared" si="436"/>
        <v>No</v>
      </c>
      <c r="Y7002" t="str">
        <f t="shared" si="437"/>
        <v>25-48 months</v>
      </c>
      <c r="Z7002" t="str">
        <f t="shared" si="438"/>
        <v>35-49</v>
      </c>
      <c r="AA7002" s="8">
        <f t="shared" si="439"/>
        <v>0</v>
      </c>
    </row>
    <row r="7003" spans="1:27">
      <c r="A7003" t="s">
        <v>7178</v>
      </c>
      <c r="B7003" s="1">
        <v>44853</v>
      </c>
      <c r="C7003" s="2" t="s">
        <v>71</v>
      </c>
      <c r="D7003" t="s">
        <v>72</v>
      </c>
      <c r="E7003" t="s">
        <v>64</v>
      </c>
      <c r="F7003">
        <v>32</v>
      </c>
      <c r="G7003" t="s">
        <v>27</v>
      </c>
      <c r="H7003" t="s">
        <v>36</v>
      </c>
      <c r="I7003">
        <v>30</v>
      </c>
      <c r="J7003" t="s">
        <v>43</v>
      </c>
      <c r="K7003" t="s">
        <v>56</v>
      </c>
      <c r="L7003" t="s">
        <v>45</v>
      </c>
      <c r="M7003">
        <v>648</v>
      </c>
      <c r="N7003">
        <v>46</v>
      </c>
      <c r="O7003">
        <v>373.7</v>
      </c>
      <c r="P7003">
        <v>1</v>
      </c>
      <c r="Q7003">
        <v>0</v>
      </c>
      <c r="R7003">
        <v>4</v>
      </c>
      <c r="T7003" t="s">
        <v>31</v>
      </c>
      <c r="W7003">
        <v>29808</v>
      </c>
      <c r="X7003" t="str">
        <f t="shared" si="436"/>
        <v>No</v>
      </c>
      <c r="Y7003" t="str">
        <f t="shared" si="437"/>
        <v>25-48 months</v>
      </c>
      <c r="Z7003" t="str">
        <f t="shared" si="438"/>
        <v>25-34</v>
      </c>
      <c r="AA7003" s="8">
        <f t="shared" si="439"/>
        <v>0</v>
      </c>
    </row>
    <row r="7004" spans="1:27">
      <c r="A7004" t="s">
        <v>7179</v>
      </c>
      <c r="B7004" s="1">
        <v>46203</v>
      </c>
      <c r="C7004" s="2" t="s">
        <v>146</v>
      </c>
      <c r="D7004" t="s">
        <v>147</v>
      </c>
      <c r="E7004" t="s">
        <v>26</v>
      </c>
      <c r="F7004">
        <v>41</v>
      </c>
      <c r="G7004" t="s">
        <v>54</v>
      </c>
      <c r="H7004" t="s">
        <v>28</v>
      </c>
      <c r="I7004">
        <v>100</v>
      </c>
      <c r="J7004" t="s">
        <v>29</v>
      </c>
      <c r="K7004" t="s">
        <v>44</v>
      </c>
      <c r="L7004" t="s">
        <v>31</v>
      </c>
      <c r="M7004">
        <v>799</v>
      </c>
      <c r="N7004">
        <v>2</v>
      </c>
      <c r="O7004">
        <v>341.7</v>
      </c>
      <c r="P7004">
        <v>2</v>
      </c>
      <c r="Q7004">
        <v>0</v>
      </c>
      <c r="R7004">
        <v>3</v>
      </c>
      <c r="S7004" t="s">
        <v>114</v>
      </c>
      <c r="T7004" t="s">
        <v>31</v>
      </c>
      <c r="W7004">
        <v>1598</v>
      </c>
      <c r="X7004" t="str">
        <f t="shared" si="436"/>
        <v>No</v>
      </c>
      <c r="Y7004" t="str">
        <f t="shared" si="437"/>
        <v>0-6 months</v>
      </c>
      <c r="Z7004" t="str">
        <f t="shared" si="438"/>
        <v>35-49</v>
      </c>
      <c r="AA7004" s="8">
        <f t="shared" si="439"/>
        <v>0</v>
      </c>
    </row>
    <row r="7005" spans="1:27">
      <c r="A7005" t="s">
        <v>7180</v>
      </c>
      <c r="B7005" s="1">
        <v>45890</v>
      </c>
      <c r="C7005" s="2" t="s">
        <v>33</v>
      </c>
      <c r="D7005" t="s">
        <v>34</v>
      </c>
      <c r="E7005" t="s">
        <v>35</v>
      </c>
      <c r="F7005">
        <v>19</v>
      </c>
      <c r="G7005" t="s">
        <v>27</v>
      </c>
      <c r="H7005" t="s">
        <v>67</v>
      </c>
      <c r="I7005">
        <v>300</v>
      </c>
      <c r="J7005" t="s">
        <v>55</v>
      </c>
      <c r="K7005" t="s">
        <v>56</v>
      </c>
      <c r="L7005" t="s">
        <v>45</v>
      </c>
      <c r="M7005">
        <v>1348</v>
      </c>
      <c r="N7005">
        <v>7</v>
      </c>
      <c r="O7005">
        <v>865.1</v>
      </c>
      <c r="P7005">
        <v>0</v>
      </c>
      <c r="Q7005">
        <v>0</v>
      </c>
      <c r="R7005">
        <v>5</v>
      </c>
      <c r="T7005" t="s">
        <v>45</v>
      </c>
      <c r="U7005" s="1">
        <v>46115</v>
      </c>
      <c r="V7005" t="s">
        <v>92</v>
      </c>
      <c r="W7005">
        <v>9436</v>
      </c>
      <c r="X7005" t="str">
        <f t="shared" si="436"/>
        <v>No</v>
      </c>
      <c r="Y7005" t="str">
        <f t="shared" si="437"/>
        <v>7-12 months</v>
      </c>
      <c r="Z7005" t="str">
        <f t="shared" si="438"/>
        <v>18-24</v>
      </c>
      <c r="AA7005" s="8">
        <f t="shared" si="439"/>
        <v>1</v>
      </c>
    </row>
    <row r="7006" spans="1:27">
      <c r="A7006" t="s">
        <v>7181</v>
      </c>
      <c r="B7006" s="1">
        <v>46228</v>
      </c>
      <c r="C7006" s="2" t="s">
        <v>71</v>
      </c>
      <c r="D7006" t="s">
        <v>72</v>
      </c>
      <c r="E7006" t="s">
        <v>64</v>
      </c>
      <c r="F7006">
        <v>37</v>
      </c>
      <c r="G7006" t="s">
        <v>54</v>
      </c>
      <c r="H7006" t="s">
        <v>42</v>
      </c>
      <c r="I7006">
        <v>1000</v>
      </c>
      <c r="J7006" t="s">
        <v>55</v>
      </c>
      <c r="K7006" t="s">
        <v>44</v>
      </c>
      <c r="L7006" t="s">
        <v>45</v>
      </c>
      <c r="M7006">
        <v>1948</v>
      </c>
      <c r="N7006">
        <v>1</v>
      </c>
      <c r="O7006">
        <v>1149.4000000000001</v>
      </c>
      <c r="P7006">
        <v>0</v>
      </c>
      <c r="Q7006">
        <v>0</v>
      </c>
      <c r="R7006">
        <v>2</v>
      </c>
      <c r="S7006" t="s">
        <v>1012</v>
      </c>
      <c r="T7006" t="s">
        <v>45</v>
      </c>
      <c r="U7006" s="1">
        <v>46259</v>
      </c>
      <c r="V7006" t="s">
        <v>69</v>
      </c>
      <c r="W7006">
        <v>1948</v>
      </c>
      <c r="X7006" t="str">
        <f t="shared" si="436"/>
        <v>No</v>
      </c>
      <c r="Y7006" t="str">
        <f t="shared" si="437"/>
        <v>0-6 months</v>
      </c>
      <c r="Z7006" t="str">
        <f t="shared" si="438"/>
        <v>35-49</v>
      </c>
      <c r="AA7006" s="8">
        <f t="shared" si="439"/>
        <v>1</v>
      </c>
    </row>
    <row r="7007" spans="1:27">
      <c r="A7007" t="s">
        <v>7182</v>
      </c>
      <c r="B7007" s="1">
        <v>45736</v>
      </c>
      <c r="C7007" s="2" t="s">
        <v>47</v>
      </c>
      <c r="D7007" t="s">
        <v>48</v>
      </c>
      <c r="E7007" t="s">
        <v>26</v>
      </c>
      <c r="F7007">
        <v>49</v>
      </c>
      <c r="G7007" t="s">
        <v>27</v>
      </c>
      <c r="H7007" t="s">
        <v>28</v>
      </c>
      <c r="I7007">
        <v>100</v>
      </c>
      <c r="J7007" t="s">
        <v>55</v>
      </c>
      <c r="K7007" t="s">
        <v>44</v>
      </c>
      <c r="L7007" t="s">
        <v>31</v>
      </c>
      <c r="M7007">
        <v>799</v>
      </c>
      <c r="N7007">
        <v>17</v>
      </c>
      <c r="O7007">
        <v>431.3</v>
      </c>
      <c r="P7007">
        <v>1</v>
      </c>
      <c r="Q7007">
        <v>0</v>
      </c>
      <c r="R7007">
        <v>4</v>
      </c>
      <c r="T7007" t="s">
        <v>31</v>
      </c>
      <c r="W7007">
        <v>13583</v>
      </c>
      <c r="X7007" t="str">
        <f t="shared" si="436"/>
        <v>No</v>
      </c>
      <c r="Y7007" t="str">
        <f t="shared" si="437"/>
        <v>13-24 months</v>
      </c>
      <c r="Z7007" t="str">
        <f t="shared" si="438"/>
        <v>35-49</v>
      </c>
      <c r="AA7007" s="8">
        <f t="shared" si="439"/>
        <v>0</v>
      </c>
    </row>
    <row r="7008" spans="1:27">
      <c r="A7008" t="s">
        <v>7183</v>
      </c>
      <c r="B7008" s="1">
        <v>45357</v>
      </c>
      <c r="C7008" s="2" t="s">
        <v>24</v>
      </c>
      <c r="D7008" t="s">
        <v>25</v>
      </c>
      <c r="E7008" t="s">
        <v>26</v>
      </c>
      <c r="F7008">
        <v>44</v>
      </c>
      <c r="G7008" t="s">
        <v>54</v>
      </c>
      <c r="H7008" t="s">
        <v>67</v>
      </c>
      <c r="I7008">
        <v>300</v>
      </c>
      <c r="J7008" t="s">
        <v>55</v>
      </c>
      <c r="K7008" t="s">
        <v>60</v>
      </c>
      <c r="L7008" t="s">
        <v>45</v>
      </c>
      <c r="M7008">
        <v>1348</v>
      </c>
      <c r="N7008">
        <v>30</v>
      </c>
      <c r="O7008">
        <v>1467.4</v>
      </c>
      <c r="P7008">
        <v>1</v>
      </c>
      <c r="Q7008">
        <v>0</v>
      </c>
      <c r="R7008">
        <v>4</v>
      </c>
      <c r="S7008" t="s">
        <v>124</v>
      </c>
      <c r="T7008" t="s">
        <v>31</v>
      </c>
      <c r="W7008">
        <v>40440</v>
      </c>
      <c r="X7008" t="str">
        <f t="shared" si="436"/>
        <v>No</v>
      </c>
      <c r="Y7008" t="str">
        <f t="shared" si="437"/>
        <v>25-48 months</v>
      </c>
      <c r="Z7008" t="str">
        <f t="shared" si="438"/>
        <v>35-49</v>
      </c>
      <c r="AA7008" s="8">
        <f t="shared" si="439"/>
        <v>0</v>
      </c>
    </row>
    <row r="7009" spans="1:27">
      <c r="A7009" t="s">
        <v>7184</v>
      </c>
      <c r="B7009" s="1">
        <v>45590</v>
      </c>
      <c r="C7009" s="2" t="s">
        <v>71</v>
      </c>
      <c r="D7009" t="s">
        <v>72</v>
      </c>
      <c r="E7009" t="s">
        <v>64</v>
      </c>
      <c r="F7009">
        <v>34</v>
      </c>
      <c r="G7009" t="s">
        <v>54</v>
      </c>
      <c r="H7009" t="s">
        <v>28</v>
      </c>
      <c r="I7009">
        <v>100</v>
      </c>
      <c r="J7009" t="s">
        <v>43</v>
      </c>
      <c r="K7009" t="s">
        <v>56</v>
      </c>
      <c r="L7009" t="s">
        <v>31</v>
      </c>
      <c r="M7009">
        <v>799</v>
      </c>
      <c r="N7009">
        <v>22</v>
      </c>
      <c r="O7009">
        <v>540.70000000000005</v>
      </c>
      <c r="P7009">
        <v>2</v>
      </c>
      <c r="Q7009">
        <v>1</v>
      </c>
      <c r="R7009">
        <v>3</v>
      </c>
      <c r="T7009" t="s">
        <v>31</v>
      </c>
      <c r="W7009">
        <v>17578</v>
      </c>
      <c r="X7009" t="str">
        <f t="shared" si="436"/>
        <v>No</v>
      </c>
      <c r="Y7009" t="str">
        <f t="shared" si="437"/>
        <v>13-24 months</v>
      </c>
      <c r="Z7009" t="str">
        <f t="shared" si="438"/>
        <v>25-34</v>
      </c>
      <c r="AA7009" s="8">
        <f t="shared" si="439"/>
        <v>0</v>
      </c>
    </row>
    <row r="7010" spans="1:27">
      <c r="A7010" t="s">
        <v>7185</v>
      </c>
      <c r="B7010" s="1">
        <v>45356</v>
      </c>
      <c r="C7010" s="2" t="s">
        <v>71</v>
      </c>
      <c r="D7010" t="s">
        <v>72</v>
      </c>
      <c r="E7010" t="s">
        <v>64</v>
      </c>
      <c r="F7010">
        <v>18</v>
      </c>
      <c r="G7010" t="s">
        <v>27</v>
      </c>
      <c r="H7010" t="s">
        <v>36</v>
      </c>
      <c r="I7010">
        <v>30</v>
      </c>
      <c r="J7010" t="s">
        <v>29</v>
      </c>
      <c r="K7010" t="s">
        <v>60</v>
      </c>
      <c r="L7010" t="s">
        <v>45</v>
      </c>
      <c r="M7010">
        <v>648</v>
      </c>
      <c r="N7010">
        <v>30</v>
      </c>
      <c r="O7010">
        <v>207.1</v>
      </c>
      <c r="P7010">
        <v>3</v>
      </c>
      <c r="Q7010">
        <v>1</v>
      </c>
      <c r="R7010">
        <v>4</v>
      </c>
      <c r="S7010" t="s">
        <v>91</v>
      </c>
      <c r="T7010" t="s">
        <v>31</v>
      </c>
      <c r="W7010">
        <v>19440</v>
      </c>
      <c r="X7010" t="str">
        <f t="shared" si="436"/>
        <v>No</v>
      </c>
      <c r="Y7010" t="str">
        <f t="shared" si="437"/>
        <v>25-48 months</v>
      </c>
      <c r="Z7010" t="str">
        <f t="shared" si="438"/>
        <v>18-24</v>
      </c>
      <c r="AA7010" s="8">
        <f t="shared" si="439"/>
        <v>0</v>
      </c>
    </row>
    <row r="7011" spans="1:27">
      <c r="A7011" t="s">
        <v>7186</v>
      </c>
      <c r="B7011" s="1">
        <v>45738</v>
      </c>
      <c r="C7011" s="2" t="s">
        <v>158</v>
      </c>
      <c r="D7011" t="s">
        <v>159</v>
      </c>
      <c r="E7011" t="s">
        <v>64</v>
      </c>
      <c r="F7011">
        <v>42</v>
      </c>
      <c r="G7011" t="s">
        <v>54</v>
      </c>
      <c r="H7011" t="s">
        <v>67</v>
      </c>
      <c r="I7011">
        <v>300</v>
      </c>
      <c r="J7011" t="s">
        <v>55</v>
      </c>
      <c r="K7011" t="s">
        <v>44</v>
      </c>
      <c r="L7011" t="s">
        <v>31</v>
      </c>
      <c r="M7011">
        <v>1199</v>
      </c>
      <c r="N7011">
        <v>2</v>
      </c>
      <c r="O7011">
        <v>1338.9</v>
      </c>
      <c r="P7011">
        <v>0</v>
      </c>
      <c r="Q7011">
        <v>2</v>
      </c>
      <c r="R7011">
        <v>5</v>
      </c>
      <c r="S7011" t="s">
        <v>107</v>
      </c>
      <c r="T7011" t="s">
        <v>45</v>
      </c>
      <c r="U7011" s="1">
        <v>45809</v>
      </c>
      <c r="V7011" t="s">
        <v>49</v>
      </c>
      <c r="W7011">
        <v>2398</v>
      </c>
      <c r="X7011" t="str">
        <f t="shared" si="436"/>
        <v>No</v>
      </c>
      <c r="Y7011" t="str">
        <f t="shared" si="437"/>
        <v>0-6 months</v>
      </c>
      <c r="Z7011" t="str">
        <f t="shared" si="438"/>
        <v>35-49</v>
      </c>
      <c r="AA7011" s="8">
        <f t="shared" si="439"/>
        <v>1</v>
      </c>
    </row>
    <row r="7012" spans="1:27">
      <c r="A7012" t="s">
        <v>7187</v>
      </c>
      <c r="B7012" s="1">
        <v>45443</v>
      </c>
      <c r="C7012" s="2" t="s">
        <v>24</v>
      </c>
      <c r="D7012" t="s">
        <v>25</v>
      </c>
      <c r="E7012" t="s">
        <v>26</v>
      </c>
      <c r="F7012">
        <v>44</v>
      </c>
      <c r="G7012" t="s">
        <v>54</v>
      </c>
      <c r="H7012" t="s">
        <v>36</v>
      </c>
      <c r="I7012">
        <v>30</v>
      </c>
      <c r="J7012" t="s">
        <v>55</v>
      </c>
      <c r="K7012" t="s">
        <v>60</v>
      </c>
      <c r="L7012" t="s">
        <v>31</v>
      </c>
      <c r="M7012">
        <v>499</v>
      </c>
      <c r="N7012">
        <v>27</v>
      </c>
      <c r="O7012">
        <v>278</v>
      </c>
      <c r="P7012">
        <v>0</v>
      </c>
      <c r="Q7012">
        <v>0</v>
      </c>
      <c r="R7012">
        <v>5</v>
      </c>
      <c r="S7012" t="s">
        <v>105</v>
      </c>
      <c r="T7012" t="s">
        <v>31</v>
      </c>
      <c r="W7012">
        <v>13473</v>
      </c>
      <c r="X7012" t="str">
        <f t="shared" si="436"/>
        <v>No</v>
      </c>
      <c r="Y7012" t="str">
        <f t="shared" si="437"/>
        <v>25-48 months</v>
      </c>
      <c r="Z7012" t="str">
        <f t="shared" si="438"/>
        <v>35-49</v>
      </c>
      <c r="AA7012" s="8">
        <f t="shared" si="439"/>
        <v>0</v>
      </c>
    </row>
    <row r="7013" spans="1:27">
      <c r="A7013" t="s">
        <v>7188</v>
      </c>
      <c r="B7013" s="1">
        <v>45665</v>
      </c>
      <c r="C7013" s="2" t="s">
        <v>7189</v>
      </c>
      <c r="D7013" t="s">
        <v>147</v>
      </c>
      <c r="E7013" t="s">
        <v>26</v>
      </c>
      <c r="F7013">
        <v>38</v>
      </c>
      <c r="G7013" t="s">
        <v>27</v>
      </c>
      <c r="H7013" t="s">
        <v>36</v>
      </c>
      <c r="I7013">
        <v>30</v>
      </c>
      <c r="J7013" t="s">
        <v>55</v>
      </c>
      <c r="K7013" t="s">
        <v>82</v>
      </c>
      <c r="L7013" t="s">
        <v>31</v>
      </c>
      <c r="M7013">
        <v>499</v>
      </c>
      <c r="N7013">
        <v>20</v>
      </c>
      <c r="O7013">
        <v>283</v>
      </c>
      <c r="P7013">
        <v>0</v>
      </c>
      <c r="Q7013">
        <v>0</v>
      </c>
      <c r="R7013">
        <v>3</v>
      </c>
      <c r="S7013" t="s">
        <v>214</v>
      </c>
      <c r="T7013" t="s">
        <v>31</v>
      </c>
      <c r="W7013">
        <v>9980</v>
      </c>
      <c r="X7013" t="str">
        <f t="shared" si="436"/>
        <v>No</v>
      </c>
      <c r="Y7013" t="str">
        <f t="shared" si="437"/>
        <v>13-24 months</v>
      </c>
      <c r="Z7013" t="str">
        <f t="shared" si="438"/>
        <v>35-49</v>
      </c>
      <c r="AA7013" s="8">
        <f t="shared" si="439"/>
        <v>0</v>
      </c>
    </row>
    <row r="7014" spans="1:27">
      <c r="A7014" t="s">
        <v>7190</v>
      </c>
      <c r="B7014" s="1">
        <v>46212</v>
      </c>
      <c r="C7014" s="2" t="s">
        <v>101</v>
      </c>
      <c r="D7014" t="s">
        <v>102</v>
      </c>
      <c r="E7014" t="s">
        <v>35</v>
      </c>
      <c r="F7014">
        <v>23</v>
      </c>
      <c r="G7014" t="s">
        <v>27</v>
      </c>
      <c r="H7014" t="s">
        <v>67</v>
      </c>
      <c r="I7014">
        <v>300</v>
      </c>
      <c r="J7014" t="s">
        <v>29</v>
      </c>
      <c r="K7014" t="s">
        <v>56</v>
      </c>
      <c r="L7014" t="s">
        <v>45</v>
      </c>
      <c r="M7014">
        <v>1348</v>
      </c>
      <c r="N7014">
        <v>2</v>
      </c>
      <c r="O7014">
        <v>869.2</v>
      </c>
      <c r="P7014">
        <v>0</v>
      </c>
      <c r="Q7014">
        <v>0</v>
      </c>
      <c r="R7014">
        <v>3</v>
      </c>
      <c r="S7014" t="s">
        <v>136</v>
      </c>
      <c r="T7014" t="s">
        <v>31</v>
      </c>
      <c r="W7014">
        <v>2696</v>
      </c>
      <c r="X7014" t="str">
        <f t="shared" si="436"/>
        <v>No</v>
      </c>
      <c r="Y7014" t="str">
        <f t="shared" si="437"/>
        <v>0-6 months</v>
      </c>
      <c r="Z7014" t="str">
        <f t="shared" si="438"/>
        <v>18-24</v>
      </c>
      <c r="AA7014" s="8">
        <f t="shared" si="439"/>
        <v>0</v>
      </c>
    </row>
    <row r="7015" spans="1:27">
      <c r="A7015" t="s">
        <v>7191</v>
      </c>
      <c r="B7015" s="1">
        <v>45086</v>
      </c>
      <c r="C7015" s="2" t="s">
        <v>47</v>
      </c>
      <c r="D7015" t="s">
        <v>48</v>
      </c>
      <c r="E7015" t="s">
        <v>26</v>
      </c>
      <c r="F7015">
        <v>38</v>
      </c>
      <c r="G7015" t="s">
        <v>27</v>
      </c>
      <c r="H7015" t="s">
        <v>42</v>
      </c>
      <c r="I7015">
        <v>1000</v>
      </c>
      <c r="J7015" t="s">
        <v>55</v>
      </c>
      <c r="K7015" t="s">
        <v>44</v>
      </c>
      <c r="L7015" t="s">
        <v>31</v>
      </c>
      <c r="M7015">
        <v>1799</v>
      </c>
      <c r="N7015">
        <v>39</v>
      </c>
      <c r="O7015">
        <v>762.4</v>
      </c>
      <c r="P7015">
        <v>0</v>
      </c>
      <c r="Q7015">
        <v>1</v>
      </c>
      <c r="R7015">
        <v>4</v>
      </c>
      <c r="S7015" t="s">
        <v>130</v>
      </c>
      <c r="T7015" t="s">
        <v>31</v>
      </c>
      <c r="W7015">
        <v>70161</v>
      </c>
      <c r="X7015" t="str">
        <f t="shared" si="436"/>
        <v>No</v>
      </c>
      <c r="Y7015" t="str">
        <f t="shared" si="437"/>
        <v>25-48 months</v>
      </c>
      <c r="Z7015" t="str">
        <f t="shared" si="438"/>
        <v>35-49</v>
      </c>
      <c r="AA7015" s="8">
        <f t="shared" si="439"/>
        <v>0</v>
      </c>
    </row>
    <row r="7016" spans="1:27">
      <c r="A7016" t="s">
        <v>7192</v>
      </c>
      <c r="B7016" s="1">
        <v>45024</v>
      </c>
      <c r="C7016" s="2" t="s">
        <v>24</v>
      </c>
      <c r="D7016" t="s">
        <v>25</v>
      </c>
      <c r="E7016" t="s">
        <v>26</v>
      </c>
      <c r="F7016">
        <v>30</v>
      </c>
      <c r="G7016" t="s">
        <v>27</v>
      </c>
      <c r="H7016" t="s">
        <v>36</v>
      </c>
      <c r="I7016">
        <v>30</v>
      </c>
      <c r="J7016" t="s">
        <v>29</v>
      </c>
      <c r="K7016" t="s">
        <v>44</v>
      </c>
      <c r="L7016" t="s">
        <v>31</v>
      </c>
      <c r="M7016">
        <v>499</v>
      </c>
      <c r="N7016">
        <v>41</v>
      </c>
      <c r="O7016">
        <v>220.1</v>
      </c>
      <c r="P7016">
        <v>0</v>
      </c>
      <c r="Q7016">
        <v>0</v>
      </c>
      <c r="R7016">
        <v>5</v>
      </c>
      <c r="S7016" t="s">
        <v>91</v>
      </c>
      <c r="T7016" t="s">
        <v>31</v>
      </c>
      <c r="W7016">
        <v>20459</v>
      </c>
      <c r="X7016" t="str">
        <f t="shared" si="436"/>
        <v>No</v>
      </c>
      <c r="Y7016" t="str">
        <f t="shared" si="437"/>
        <v>25-48 months</v>
      </c>
      <c r="Z7016" t="str">
        <f t="shared" si="438"/>
        <v>25-34</v>
      </c>
      <c r="AA7016" s="8">
        <f t="shared" si="439"/>
        <v>0</v>
      </c>
    </row>
    <row r="7017" spans="1:27">
      <c r="A7017" t="s">
        <v>7193</v>
      </c>
      <c r="B7017" s="1">
        <v>46234</v>
      </c>
      <c r="C7017" s="2" t="s">
        <v>47</v>
      </c>
      <c r="D7017" t="s">
        <v>48</v>
      </c>
      <c r="E7017" t="s">
        <v>26</v>
      </c>
      <c r="F7017">
        <v>67</v>
      </c>
      <c r="G7017" t="s">
        <v>54</v>
      </c>
      <c r="H7017" t="s">
        <v>36</v>
      </c>
      <c r="I7017">
        <v>30</v>
      </c>
      <c r="J7017" t="s">
        <v>55</v>
      </c>
      <c r="K7017" t="s">
        <v>44</v>
      </c>
      <c r="L7017" t="s">
        <v>31</v>
      </c>
      <c r="M7017">
        <v>499</v>
      </c>
      <c r="N7017">
        <v>1</v>
      </c>
      <c r="O7017">
        <v>197.1</v>
      </c>
      <c r="P7017">
        <v>0</v>
      </c>
      <c r="Q7017">
        <v>0</v>
      </c>
      <c r="R7017">
        <v>5</v>
      </c>
      <c r="S7017" t="s">
        <v>181</v>
      </c>
      <c r="T7017" t="s">
        <v>31</v>
      </c>
      <c r="W7017">
        <v>499</v>
      </c>
      <c r="X7017" t="str">
        <f t="shared" si="436"/>
        <v>No</v>
      </c>
      <c r="Y7017" t="str">
        <f t="shared" si="437"/>
        <v>0-6 months</v>
      </c>
      <c r="Z7017" t="str">
        <f t="shared" si="438"/>
        <v>50+</v>
      </c>
      <c r="AA7017" s="8">
        <f t="shared" si="439"/>
        <v>0</v>
      </c>
    </row>
    <row r="7018" spans="1:27">
      <c r="A7018" t="s">
        <v>7194</v>
      </c>
      <c r="B7018" s="1">
        <v>45702</v>
      </c>
      <c r="C7018" s="2" t="s">
        <v>71</v>
      </c>
      <c r="D7018" t="s">
        <v>72</v>
      </c>
      <c r="E7018" t="s">
        <v>64</v>
      </c>
      <c r="F7018">
        <v>35</v>
      </c>
      <c r="G7018" t="s">
        <v>54</v>
      </c>
      <c r="H7018" t="s">
        <v>36</v>
      </c>
      <c r="I7018">
        <v>30</v>
      </c>
      <c r="J7018" t="s">
        <v>55</v>
      </c>
      <c r="K7018" t="s">
        <v>56</v>
      </c>
      <c r="L7018" t="s">
        <v>31</v>
      </c>
      <c r="M7018">
        <v>499</v>
      </c>
      <c r="N7018">
        <v>18</v>
      </c>
      <c r="O7018">
        <v>222.1</v>
      </c>
      <c r="P7018">
        <v>0</v>
      </c>
      <c r="Q7018">
        <v>0</v>
      </c>
      <c r="R7018">
        <v>4</v>
      </c>
      <c r="S7018" t="s">
        <v>124</v>
      </c>
      <c r="T7018" t="s">
        <v>31</v>
      </c>
      <c r="W7018">
        <v>8982</v>
      </c>
      <c r="X7018" t="str">
        <f t="shared" si="436"/>
        <v>No</v>
      </c>
      <c r="Y7018" t="str">
        <f t="shared" si="437"/>
        <v>13-24 months</v>
      </c>
      <c r="Z7018" t="str">
        <f t="shared" si="438"/>
        <v>35-49</v>
      </c>
      <c r="AA7018" s="8">
        <f t="shared" si="439"/>
        <v>0</v>
      </c>
    </row>
    <row r="7019" spans="1:27">
      <c r="A7019" t="s">
        <v>7195</v>
      </c>
      <c r="B7019" s="1">
        <v>44759</v>
      </c>
      <c r="C7019" s="2" t="s">
        <v>66</v>
      </c>
      <c r="D7019" t="s">
        <v>40</v>
      </c>
      <c r="E7019" t="s">
        <v>41</v>
      </c>
      <c r="F7019">
        <v>39</v>
      </c>
      <c r="G7019" t="s">
        <v>27</v>
      </c>
      <c r="H7019" t="s">
        <v>36</v>
      </c>
      <c r="I7019">
        <v>30</v>
      </c>
      <c r="J7019" t="s">
        <v>55</v>
      </c>
      <c r="K7019" t="s">
        <v>56</v>
      </c>
      <c r="L7019" t="s">
        <v>45</v>
      </c>
      <c r="M7019">
        <v>648</v>
      </c>
      <c r="N7019">
        <v>14</v>
      </c>
      <c r="O7019">
        <v>248.6</v>
      </c>
      <c r="P7019">
        <v>0</v>
      </c>
      <c r="Q7019">
        <v>0</v>
      </c>
      <c r="R7019">
        <v>3</v>
      </c>
      <c r="S7019" t="s">
        <v>80</v>
      </c>
      <c r="T7019" t="s">
        <v>45</v>
      </c>
      <c r="U7019" s="1">
        <v>45179</v>
      </c>
      <c r="V7019" t="s">
        <v>69</v>
      </c>
      <c r="W7019">
        <v>9072</v>
      </c>
      <c r="X7019" t="str">
        <f t="shared" si="436"/>
        <v>No</v>
      </c>
      <c r="Y7019" t="str">
        <f t="shared" si="437"/>
        <v>13-24 months</v>
      </c>
      <c r="Z7019" t="str">
        <f t="shared" si="438"/>
        <v>35-49</v>
      </c>
      <c r="AA7019" s="8">
        <f t="shared" si="439"/>
        <v>1</v>
      </c>
    </row>
    <row r="7020" spans="1:27">
      <c r="A7020" t="s">
        <v>7196</v>
      </c>
      <c r="B7020" s="1">
        <v>45594</v>
      </c>
      <c r="C7020" s="2" t="s">
        <v>101</v>
      </c>
      <c r="D7020" t="s">
        <v>102</v>
      </c>
      <c r="E7020" t="s">
        <v>35</v>
      </c>
      <c r="F7020">
        <v>35</v>
      </c>
      <c r="G7020" t="s">
        <v>27</v>
      </c>
      <c r="H7020" t="s">
        <v>28</v>
      </c>
      <c r="I7020">
        <v>100</v>
      </c>
      <c r="J7020" t="s">
        <v>29</v>
      </c>
      <c r="K7020" t="s">
        <v>60</v>
      </c>
      <c r="L7020" t="s">
        <v>31</v>
      </c>
      <c r="M7020">
        <v>799</v>
      </c>
      <c r="N7020">
        <v>12</v>
      </c>
      <c r="O7020">
        <v>466.6</v>
      </c>
      <c r="P7020">
        <v>0</v>
      </c>
      <c r="Q7020">
        <v>1</v>
      </c>
      <c r="R7020">
        <v>2</v>
      </c>
      <c r="S7020" t="s">
        <v>405</v>
      </c>
      <c r="T7020" t="s">
        <v>45</v>
      </c>
      <c r="U7020" s="1">
        <v>45970</v>
      </c>
      <c r="V7020" t="s">
        <v>207</v>
      </c>
      <c r="W7020">
        <v>9588</v>
      </c>
      <c r="X7020" t="str">
        <f t="shared" si="436"/>
        <v>No</v>
      </c>
      <c r="Y7020" t="str">
        <f t="shared" si="437"/>
        <v>7-12 months</v>
      </c>
      <c r="Z7020" t="str">
        <f t="shared" si="438"/>
        <v>35-49</v>
      </c>
      <c r="AA7020" s="8">
        <f t="shared" si="439"/>
        <v>1</v>
      </c>
    </row>
    <row r="7021" spans="1:27">
      <c r="A7021" t="s">
        <v>7197</v>
      </c>
      <c r="B7021" s="1">
        <v>45695</v>
      </c>
      <c r="C7021" s="2" t="s">
        <v>59</v>
      </c>
      <c r="D7021" t="s">
        <v>59</v>
      </c>
      <c r="E7021" t="s">
        <v>35</v>
      </c>
      <c r="F7021">
        <v>30</v>
      </c>
      <c r="G7021" t="s">
        <v>54</v>
      </c>
      <c r="H7021" t="s">
        <v>36</v>
      </c>
      <c r="I7021">
        <v>30</v>
      </c>
      <c r="J7021" t="s">
        <v>43</v>
      </c>
      <c r="K7021" t="s">
        <v>44</v>
      </c>
      <c r="L7021" t="s">
        <v>31</v>
      </c>
      <c r="M7021">
        <v>499</v>
      </c>
      <c r="N7021">
        <v>19</v>
      </c>
      <c r="O7021">
        <v>552.70000000000005</v>
      </c>
      <c r="P7021">
        <v>1</v>
      </c>
      <c r="Q7021">
        <v>1</v>
      </c>
      <c r="R7021">
        <v>2</v>
      </c>
      <c r="T7021" t="s">
        <v>31</v>
      </c>
      <c r="W7021">
        <v>9481</v>
      </c>
      <c r="X7021" t="str">
        <f t="shared" si="436"/>
        <v>No</v>
      </c>
      <c r="Y7021" t="str">
        <f t="shared" si="437"/>
        <v>13-24 months</v>
      </c>
      <c r="Z7021" t="str">
        <f t="shared" si="438"/>
        <v>25-34</v>
      </c>
      <c r="AA7021" s="8">
        <f t="shared" si="439"/>
        <v>0</v>
      </c>
    </row>
    <row r="7022" spans="1:27">
      <c r="A7022" t="s">
        <v>7198</v>
      </c>
      <c r="B7022" s="1">
        <v>45099</v>
      </c>
      <c r="C7022" s="2" t="s">
        <v>47</v>
      </c>
      <c r="D7022" t="s">
        <v>48</v>
      </c>
      <c r="E7022" t="s">
        <v>26</v>
      </c>
      <c r="F7022">
        <v>28</v>
      </c>
      <c r="G7022" t="s">
        <v>27</v>
      </c>
      <c r="H7022" t="s">
        <v>28</v>
      </c>
      <c r="I7022">
        <v>100</v>
      </c>
      <c r="J7022" t="s">
        <v>55</v>
      </c>
      <c r="K7022" t="s">
        <v>82</v>
      </c>
      <c r="L7022" t="s">
        <v>31</v>
      </c>
      <c r="M7022">
        <v>799</v>
      </c>
      <c r="N7022">
        <v>37</v>
      </c>
      <c r="O7022">
        <v>575.1</v>
      </c>
      <c r="P7022">
        <v>2</v>
      </c>
      <c r="Q7022">
        <v>1</v>
      </c>
      <c r="R7022">
        <v>2</v>
      </c>
      <c r="T7022" t="s">
        <v>45</v>
      </c>
      <c r="U7022" s="1">
        <v>46227</v>
      </c>
      <c r="V7022" t="s">
        <v>78</v>
      </c>
      <c r="W7022">
        <v>29563</v>
      </c>
      <c r="X7022" t="str">
        <f t="shared" si="436"/>
        <v>No</v>
      </c>
      <c r="Y7022" t="str">
        <f t="shared" si="437"/>
        <v>25-48 months</v>
      </c>
      <c r="Z7022" t="str">
        <f t="shared" si="438"/>
        <v>25-34</v>
      </c>
      <c r="AA7022" s="8">
        <f t="shared" si="439"/>
        <v>1</v>
      </c>
    </row>
    <row r="7023" spans="1:27">
      <c r="A7023" t="s">
        <v>7199</v>
      </c>
      <c r="B7023" s="1">
        <v>45344</v>
      </c>
      <c r="C7023" s="2" t="s">
        <v>24</v>
      </c>
      <c r="D7023" t="s">
        <v>25</v>
      </c>
      <c r="E7023" t="s">
        <v>26</v>
      </c>
      <c r="F7023">
        <v>36</v>
      </c>
      <c r="G7023" t="s">
        <v>27</v>
      </c>
      <c r="H7023" t="s">
        <v>67</v>
      </c>
      <c r="I7023">
        <v>300</v>
      </c>
      <c r="J7023" t="s">
        <v>55</v>
      </c>
      <c r="K7023" t="s">
        <v>82</v>
      </c>
      <c r="L7023" t="s">
        <v>31</v>
      </c>
      <c r="M7023">
        <v>1199</v>
      </c>
      <c r="N7023">
        <v>30</v>
      </c>
      <c r="O7023">
        <v>1197.9000000000001</v>
      </c>
      <c r="P7023">
        <v>1</v>
      </c>
      <c r="Q7023">
        <v>0</v>
      </c>
      <c r="R7023">
        <v>2</v>
      </c>
      <c r="T7023" t="s">
        <v>31</v>
      </c>
      <c r="W7023">
        <v>35970</v>
      </c>
      <c r="X7023" t="str">
        <f t="shared" si="436"/>
        <v>No</v>
      </c>
      <c r="Y7023" t="str">
        <f t="shared" si="437"/>
        <v>25-48 months</v>
      </c>
      <c r="Z7023" t="str">
        <f t="shared" si="438"/>
        <v>35-49</v>
      </c>
      <c r="AA7023" s="8">
        <f t="shared" si="439"/>
        <v>0</v>
      </c>
    </row>
    <row r="7024" spans="1:27">
      <c r="A7024" t="s">
        <v>7200</v>
      </c>
      <c r="B7024" s="1">
        <v>44901</v>
      </c>
      <c r="C7024" s="2" t="s">
        <v>158</v>
      </c>
      <c r="D7024" t="s">
        <v>159</v>
      </c>
      <c r="E7024" t="s">
        <v>64</v>
      </c>
      <c r="F7024">
        <v>44</v>
      </c>
      <c r="G7024" t="s">
        <v>27</v>
      </c>
      <c r="H7024" t="s">
        <v>67</v>
      </c>
      <c r="I7024">
        <v>300</v>
      </c>
      <c r="J7024" t="s">
        <v>55</v>
      </c>
      <c r="K7024" t="s">
        <v>30</v>
      </c>
      <c r="L7024" t="s">
        <v>45</v>
      </c>
      <c r="M7024">
        <v>1348</v>
      </c>
      <c r="N7024">
        <v>45</v>
      </c>
      <c r="O7024">
        <v>630.79999999999995</v>
      </c>
      <c r="P7024">
        <v>0</v>
      </c>
      <c r="Q7024">
        <v>0</v>
      </c>
      <c r="R7024">
        <v>5</v>
      </c>
      <c r="S7024" t="s">
        <v>164</v>
      </c>
      <c r="T7024" t="s">
        <v>31</v>
      </c>
      <c r="W7024">
        <v>60660</v>
      </c>
      <c r="X7024" t="str">
        <f t="shared" si="436"/>
        <v>No</v>
      </c>
      <c r="Y7024" t="str">
        <f t="shared" si="437"/>
        <v>25-48 months</v>
      </c>
      <c r="Z7024" t="str">
        <f t="shared" si="438"/>
        <v>35-49</v>
      </c>
      <c r="AA7024" s="8">
        <f t="shared" si="439"/>
        <v>0</v>
      </c>
    </row>
    <row r="7025" spans="1:27">
      <c r="A7025" t="s">
        <v>7201</v>
      </c>
      <c r="B7025" s="1">
        <v>46014</v>
      </c>
      <c r="C7025" s="2" t="s">
        <v>101</v>
      </c>
      <c r="D7025" t="s">
        <v>102</v>
      </c>
      <c r="E7025" t="s">
        <v>35</v>
      </c>
      <c r="F7025">
        <v>32</v>
      </c>
      <c r="G7025" t="s">
        <v>27</v>
      </c>
      <c r="H7025" t="s">
        <v>36</v>
      </c>
      <c r="I7025">
        <v>30</v>
      </c>
      <c r="J7025" t="s">
        <v>29</v>
      </c>
      <c r="K7025" t="s">
        <v>60</v>
      </c>
      <c r="L7025" t="s">
        <v>45</v>
      </c>
      <c r="M7025">
        <v>648</v>
      </c>
      <c r="N7025">
        <v>8</v>
      </c>
      <c r="O7025">
        <v>211.5</v>
      </c>
      <c r="P7025">
        <v>0</v>
      </c>
      <c r="Q7025">
        <v>0</v>
      </c>
      <c r="R7025">
        <v>3</v>
      </c>
      <c r="S7025" t="s">
        <v>136</v>
      </c>
      <c r="T7025" t="s">
        <v>31</v>
      </c>
      <c r="W7025">
        <v>5184</v>
      </c>
      <c r="X7025" t="str">
        <f t="shared" si="436"/>
        <v>No</v>
      </c>
      <c r="Y7025" t="str">
        <f t="shared" si="437"/>
        <v>7-12 months</v>
      </c>
      <c r="Z7025" t="str">
        <f t="shared" si="438"/>
        <v>25-34</v>
      </c>
      <c r="AA7025" s="8">
        <f t="shared" si="439"/>
        <v>0</v>
      </c>
    </row>
    <row r="7026" spans="1:27">
      <c r="A7026" t="s">
        <v>7202</v>
      </c>
      <c r="B7026" s="1">
        <v>45814</v>
      </c>
      <c r="C7026" s="2" t="s">
        <v>71</v>
      </c>
      <c r="D7026" t="s">
        <v>72</v>
      </c>
      <c r="E7026" t="s">
        <v>64</v>
      </c>
      <c r="F7026">
        <v>21</v>
      </c>
      <c r="G7026" t="s">
        <v>27</v>
      </c>
      <c r="H7026" t="s">
        <v>28</v>
      </c>
      <c r="I7026">
        <v>100</v>
      </c>
      <c r="J7026" t="s">
        <v>29</v>
      </c>
      <c r="K7026" t="s">
        <v>44</v>
      </c>
      <c r="L7026" t="s">
        <v>45</v>
      </c>
      <c r="M7026">
        <v>948</v>
      </c>
      <c r="N7026">
        <v>15</v>
      </c>
      <c r="O7026">
        <v>281.3</v>
      </c>
      <c r="P7026">
        <v>3</v>
      </c>
      <c r="Q7026">
        <v>1</v>
      </c>
      <c r="R7026">
        <v>5</v>
      </c>
      <c r="S7026" t="s">
        <v>160</v>
      </c>
      <c r="T7026" t="s">
        <v>31</v>
      </c>
      <c r="W7026">
        <v>14220</v>
      </c>
      <c r="X7026" t="str">
        <f t="shared" si="436"/>
        <v>No</v>
      </c>
      <c r="Y7026" t="str">
        <f t="shared" si="437"/>
        <v>13-24 months</v>
      </c>
      <c r="Z7026" t="str">
        <f t="shared" si="438"/>
        <v>18-24</v>
      </c>
      <c r="AA7026" s="8">
        <f t="shared" si="439"/>
        <v>0</v>
      </c>
    </row>
    <row r="7027" spans="1:27">
      <c r="A7027" t="s">
        <v>7203</v>
      </c>
      <c r="B7027" s="1">
        <v>46010</v>
      </c>
      <c r="C7027" s="2" t="s">
        <v>74</v>
      </c>
      <c r="D7027" t="s">
        <v>74</v>
      </c>
      <c r="E7027" t="s">
        <v>35</v>
      </c>
      <c r="F7027">
        <v>47</v>
      </c>
      <c r="G7027" t="s">
        <v>27</v>
      </c>
      <c r="H7027" t="s">
        <v>67</v>
      </c>
      <c r="I7027">
        <v>300</v>
      </c>
      <c r="J7027" t="s">
        <v>55</v>
      </c>
      <c r="K7027" t="s">
        <v>44</v>
      </c>
      <c r="L7027" t="s">
        <v>31</v>
      </c>
      <c r="M7027">
        <v>1199</v>
      </c>
      <c r="N7027">
        <v>5</v>
      </c>
      <c r="O7027">
        <v>708.5</v>
      </c>
      <c r="P7027">
        <v>0</v>
      </c>
      <c r="Q7027">
        <v>1</v>
      </c>
      <c r="R7027">
        <v>5</v>
      </c>
      <c r="S7027" t="s">
        <v>112</v>
      </c>
      <c r="T7027" t="s">
        <v>45</v>
      </c>
      <c r="U7027" s="1">
        <v>46163</v>
      </c>
      <c r="V7027" t="s">
        <v>49</v>
      </c>
      <c r="W7027">
        <v>5995</v>
      </c>
      <c r="X7027" t="str">
        <f t="shared" si="436"/>
        <v>No</v>
      </c>
      <c r="Y7027" t="str">
        <f t="shared" si="437"/>
        <v>0-6 months</v>
      </c>
      <c r="Z7027" t="str">
        <f t="shared" si="438"/>
        <v>35-49</v>
      </c>
      <c r="AA7027" s="8">
        <f t="shared" si="439"/>
        <v>1</v>
      </c>
    </row>
    <row r="7028" spans="1:27">
      <c r="A7028" t="s">
        <v>7204</v>
      </c>
      <c r="B7028" s="1">
        <v>46141</v>
      </c>
      <c r="C7028" s="2" t="s">
        <v>66</v>
      </c>
      <c r="D7028" t="s">
        <v>40</v>
      </c>
      <c r="E7028" t="s">
        <v>41</v>
      </c>
      <c r="F7028">
        <v>52</v>
      </c>
      <c r="G7028" t="s">
        <v>27</v>
      </c>
      <c r="H7028" t="s">
        <v>28</v>
      </c>
      <c r="I7028">
        <v>100</v>
      </c>
      <c r="J7028" t="s">
        <v>55</v>
      </c>
      <c r="K7028" t="s">
        <v>60</v>
      </c>
      <c r="L7028" t="s">
        <v>45</v>
      </c>
      <c r="M7028">
        <v>948</v>
      </c>
      <c r="N7028">
        <v>3</v>
      </c>
      <c r="O7028">
        <v>782.2</v>
      </c>
      <c r="P7028">
        <v>0</v>
      </c>
      <c r="Q7028">
        <v>2</v>
      </c>
      <c r="R7028">
        <v>4</v>
      </c>
      <c r="S7028" t="s">
        <v>120</v>
      </c>
      <c r="T7028" t="s">
        <v>45</v>
      </c>
      <c r="U7028" s="1">
        <v>46232</v>
      </c>
      <c r="V7028" t="s">
        <v>69</v>
      </c>
      <c r="W7028">
        <v>2844</v>
      </c>
      <c r="X7028" t="str">
        <f t="shared" si="436"/>
        <v>No</v>
      </c>
      <c r="Y7028" t="str">
        <f t="shared" si="437"/>
        <v>0-6 months</v>
      </c>
      <c r="Z7028" t="str">
        <f t="shared" si="438"/>
        <v>50+</v>
      </c>
      <c r="AA7028" s="8">
        <f t="shared" si="439"/>
        <v>1</v>
      </c>
    </row>
    <row r="7029" spans="1:27">
      <c r="A7029" t="s">
        <v>7205</v>
      </c>
      <c r="B7029" s="1">
        <v>44993</v>
      </c>
      <c r="C7029" s="2" t="s">
        <v>59</v>
      </c>
      <c r="D7029" t="s">
        <v>59</v>
      </c>
      <c r="E7029" t="s">
        <v>35</v>
      </c>
      <c r="F7029">
        <v>18</v>
      </c>
      <c r="G7029" t="s">
        <v>54</v>
      </c>
      <c r="H7029" t="s">
        <v>42</v>
      </c>
      <c r="I7029">
        <v>1000</v>
      </c>
      <c r="J7029" t="s">
        <v>55</v>
      </c>
      <c r="K7029" t="s">
        <v>82</v>
      </c>
      <c r="L7029" t="s">
        <v>31</v>
      </c>
      <c r="M7029">
        <v>1799</v>
      </c>
      <c r="N7029">
        <v>42</v>
      </c>
      <c r="O7029">
        <v>851.9</v>
      </c>
      <c r="P7029">
        <v>0</v>
      </c>
      <c r="Q7029">
        <v>0</v>
      </c>
      <c r="R7029">
        <v>3</v>
      </c>
      <c r="S7029" t="s">
        <v>149</v>
      </c>
      <c r="T7029" t="s">
        <v>31</v>
      </c>
      <c r="W7029">
        <v>75558</v>
      </c>
      <c r="X7029" t="str">
        <f t="shared" si="436"/>
        <v>No</v>
      </c>
      <c r="Y7029" t="str">
        <f t="shared" si="437"/>
        <v>25-48 months</v>
      </c>
      <c r="Z7029" t="str">
        <f t="shared" si="438"/>
        <v>18-24</v>
      </c>
      <c r="AA7029" s="8">
        <f t="shared" si="439"/>
        <v>0</v>
      </c>
    </row>
    <row r="7030" spans="1:27">
      <c r="A7030" t="s">
        <v>7206</v>
      </c>
      <c r="B7030" s="1">
        <v>46094</v>
      </c>
      <c r="C7030" s="2" t="s">
        <v>89</v>
      </c>
      <c r="D7030" t="s">
        <v>90</v>
      </c>
      <c r="E7030" t="s">
        <v>41</v>
      </c>
      <c r="F7030">
        <v>42</v>
      </c>
      <c r="G7030" t="s">
        <v>27</v>
      </c>
      <c r="H7030" t="s">
        <v>36</v>
      </c>
      <c r="I7030">
        <v>30</v>
      </c>
      <c r="J7030" t="s">
        <v>55</v>
      </c>
      <c r="K7030" t="s">
        <v>56</v>
      </c>
      <c r="L7030" t="s">
        <v>45</v>
      </c>
      <c r="M7030">
        <v>648</v>
      </c>
      <c r="N7030">
        <v>6</v>
      </c>
      <c r="O7030">
        <v>345.2</v>
      </c>
      <c r="P7030">
        <v>0</v>
      </c>
      <c r="Q7030">
        <v>0</v>
      </c>
      <c r="R7030">
        <v>4</v>
      </c>
      <c r="S7030" t="s">
        <v>236</v>
      </c>
      <c r="T7030" t="s">
        <v>31</v>
      </c>
      <c r="W7030">
        <v>3888</v>
      </c>
      <c r="X7030" t="str">
        <f t="shared" si="436"/>
        <v>No</v>
      </c>
      <c r="Y7030" t="str">
        <f t="shared" si="437"/>
        <v>0-6 months</v>
      </c>
      <c r="Z7030" t="str">
        <f t="shared" si="438"/>
        <v>35-49</v>
      </c>
      <c r="AA7030" s="8">
        <f t="shared" si="439"/>
        <v>0</v>
      </c>
    </row>
    <row r="7031" spans="1:27">
      <c r="A7031" t="s">
        <v>7207</v>
      </c>
      <c r="B7031" s="1">
        <v>45442</v>
      </c>
      <c r="C7031" s="2" t="s">
        <v>146</v>
      </c>
      <c r="D7031" t="s">
        <v>147</v>
      </c>
      <c r="E7031" t="s">
        <v>26</v>
      </c>
      <c r="F7031">
        <v>32</v>
      </c>
      <c r="G7031" t="s">
        <v>27</v>
      </c>
      <c r="H7031" t="s">
        <v>28</v>
      </c>
      <c r="I7031">
        <v>100</v>
      </c>
      <c r="J7031" t="s">
        <v>29</v>
      </c>
      <c r="K7031" t="s">
        <v>56</v>
      </c>
      <c r="L7031" t="s">
        <v>31</v>
      </c>
      <c r="M7031">
        <v>799</v>
      </c>
      <c r="N7031">
        <v>20</v>
      </c>
      <c r="O7031">
        <v>662.8</v>
      </c>
      <c r="P7031">
        <v>0</v>
      </c>
      <c r="Q7031">
        <v>0</v>
      </c>
      <c r="R7031">
        <v>3</v>
      </c>
      <c r="T7031" t="s">
        <v>45</v>
      </c>
      <c r="U7031" s="1">
        <v>46055</v>
      </c>
      <c r="V7031" t="s">
        <v>97</v>
      </c>
      <c r="W7031">
        <v>15980</v>
      </c>
      <c r="X7031" t="str">
        <f t="shared" si="436"/>
        <v>No</v>
      </c>
      <c r="Y7031" t="str">
        <f t="shared" si="437"/>
        <v>13-24 months</v>
      </c>
      <c r="Z7031" t="str">
        <f t="shared" si="438"/>
        <v>25-34</v>
      </c>
      <c r="AA7031" s="8">
        <f t="shared" si="439"/>
        <v>1</v>
      </c>
    </row>
    <row r="7032" spans="1:27">
      <c r="A7032" t="s">
        <v>7208</v>
      </c>
      <c r="B7032" s="1">
        <v>45021</v>
      </c>
      <c r="C7032" s="2" t="s">
        <v>146</v>
      </c>
      <c r="D7032" t="s">
        <v>147</v>
      </c>
      <c r="E7032" t="s">
        <v>26</v>
      </c>
      <c r="F7032">
        <v>31</v>
      </c>
      <c r="G7032" t="s">
        <v>27</v>
      </c>
      <c r="H7032" t="s">
        <v>28</v>
      </c>
      <c r="I7032">
        <v>100</v>
      </c>
      <c r="J7032" t="s">
        <v>55</v>
      </c>
      <c r="K7032" t="s">
        <v>30</v>
      </c>
      <c r="L7032" t="s">
        <v>31</v>
      </c>
      <c r="M7032">
        <v>799</v>
      </c>
      <c r="N7032">
        <v>41</v>
      </c>
      <c r="O7032">
        <v>586.20000000000005</v>
      </c>
      <c r="P7032">
        <v>0</v>
      </c>
      <c r="Q7032">
        <v>0</v>
      </c>
      <c r="R7032">
        <v>5</v>
      </c>
      <c r="T7032" t="s">
        <v>31</v>
      </c>
      <c r="W7032">
        <v>32759</v>
      </c>
      <c r="X7032" t="str">
        <f t="shared" si="436"/>
        <v>No</v>
      </c>
      <c r="Y7032" t="str">
        <f t="shared" si="437"/>
        <v>25-48 months</v>
      </c>
      <c r="Z7032" t="str">
        <f t="shared" si="438"/>
        <v>25-34</v>
      </c>
      <c r="AA7032" s="8">
        <f t="shared" si="439"/>
        <v>0</v>
      </c>
    </row>
    <row r="7033" spans="1:27">
      <c r="A7033" t="s">
        <v>7209</v>
      </c>
      <c r="B7033" s="1">
        <v>45720</v>
      </c>
      <c r="C7033" s="2" t="s">
        <v>71</v>
      </c>
      <c r="D7033" t="s">
        <v>72</v>
      </c>
      <c r="E7033" t="s">
        <v>64</v>
      </c>
      <c r="F7033">
        <v>64</v>
      </c>
      <c r="G7033" t="s">
        <v>54</v>
      </c>
      <c r="H7033" t="s">
        <v>36</v>
      </c>
      <c r="I7033">
        <v>30</v>
      </c>
      <c r="J7033" t="s">
        <v>55</v>
      </c>
      <c r="K7033" t="s">
        <v>60</v>
      </c>
      <c r="L7033" t="s">
        <v>31</v>
      </c>
      <c r="M7033">
        <v>499</v>
      </c>
      <c r="N7033">
        <v>18</v>
      </c>
      <c r="O7033">
        <v>194.9</v>
      </c>
      <c r="P7033">
        <v>5</v>
      </c>
      <c r="Q7033">
        <v>0</v>
      </c>
      <c r="R7033">
        <v>2</v>
      </c>
      <c r="S7033" t="s">
        <v>132</v>
      </c>
      <c r="T7033" t="s">
        <v>31</v>
      </c>
      <c r="W7033">
        <v>8982</v>
      </c>
      <c r="X7033" t="str">
        <f t="shared" si="436"/>
        <v>No</v>
      </c>
      <c r="Y7033" t="str">
        <f t="shared" si="437"/>
        <v>13-24 months</v>
      </c>
      <c r="Z7033" t="str">
        <f t="shared" si="438"/>
        <v>50+</v>
      </c>
      <c r="AA7033" s="8">
        <f t="shared" si="439"/>
        <v>0</v>
      </c>
    </row>
    <row r="7034" spans="1:27">
      <c r="A7034" t="s">
        <v>7210</v>
      </c>
      <c r="B7034" s="1">
        <v>45600</v>
      </c>
      <c r="C7034" s="2" t="s">
        <v>39</v>
      </c>
      <c r="D7034" t="s">
        <v>40</v>
      </c>
      <c r="E7034" t="s">
        <v>41</v>
      </c>
      <c r="F7034">
        <v>51</v>
      </c>
      <c r="G7034" t="s">
        <v>163</v>
      </c>
      <c r="H7034" t="s">
        <v>28</v>
      </c>
      <c r="I7034">
        <v>100</v>
      </c>
      <c r="J7034" t="s">
        <v>55</v>
      </c>
      <c r="K7034" t="s">
        <v>44</v>
      </c>
      <c r="L7034" t="s">
        <v>31</v>
      </c>
      <c r="M7034">
        <v>799</v>
      </c>
      <c r="N7034">
        <v>22</v>
      </c>
      <c r="O7034">
        <v>427.5</v>
      </c>
      <c r="P7034">
        <v>0</v>
      </c>
      <c r="Q7034">
        <v>1</v>
      </c>
      <c r="R7034">
        <v>4</v>
      </c>
      <c r="S7034" t="s">
        <v>151</v>
      </c>
      <c r="T7034" t="s">
        <v>31</v>
      </c>
      <c r="W7034">
        <v>17578</v>
      </c>
      <c r="X7034" t="str">
        <f t="shared" si="436"/>
        <v>No</v>
      </c>
      <c r="Y7034" t="str">
        <f t="shared" si="437"/>
        <v>13-24 months</v>
      </c>
      <c r="Z7034" t="str">
        <f t="shared" si="438"/>
        <v>50+</v>
      </c>
      <c r="AA7034" s="8">
        <f t="shared" si="439"/>
        <v>0</v>
      </c>
    </row>
    <row r="7035" spans="1:27">
      <c r="A7035" t="s">
        <v>7211</v>
      </c>
      <c r="B7035" s="1">
        <v>45067</v>
      </c>
      <c r="C7035" s="2" t="s">
        <v>183</v>
      </c>
      <c r="D7035" t="s">
        <v>184</v>
      </c>
      <c r="E7035" t="s">
        <v>26</v>
      </c>
      <c r="F7035">
        <v>44</v>
      </c>
      <c r="G7035" t="s">
        <v>27</v>
      </c>
      <c r="H7035" t="s">
        <v>28</v>
      </c>
      <c r="I7035">
        <v>100</v>
      </c>
      <c r="J7035" t="s">
        <v>55</v>
      </c>
      <c r="K7035" t="s">
        <v>56</v>
      </c>
      <c r="L7035" t="s">
        <v>45</v>
      </c>
      <c r="M7035">
        <v>948</v>
      </c>
      <c r="N7035">
        <v>39</v>
      </c>
      <c r="O7035">
        <v>865.9</v>
      </c>
      <c r="P7035">
        <v>1</v>
      </c>
      <c r="Q7035">
        <v>0</v>
      </c>
      <c r="R7035">
        <v>4</v>
      </c>
      <c r="T7035" t="s">
        <v>31</v>
      </c>
      <c r="W7035">
        <v>36972</v>
      </c>
      <c r="X7035" t="str">
        <f t="shared" si="436"/>
        <v>No</v>
      </c>
      <c r="Y7035" t="str">
        <f t="shared" si="437"/>
        <v>25-48 months</v>
      </c>
      <c r="Z7035" t="str">
        <f t="shared" si="438"/>
        <v>35-49</v>
      </c>
      <c r="AA7035" s="8">
        <f t="shared" si="439"/>
        <v>0</v>
      </c>
    </row>
    <row r="7036" spans="1:27">
      <c r="A7036" t="s">
        <v>7212</v>
      </c>
      <c r="B7036" s="1">
        <v>46067</v>
      </c>
      <c r="C7036" s="2" t="s">
        <v>47</v>
      </c>
      <c r="D7036" t="s">
        <v>48</v>
      </c>
      <c r="E7036" t="s">
        <v>26</v>
      </c>
      <c r="F7036">
        <v>21</v>
      </c>
      <c r="G7036" t="s">
        <v>27</v>
      </c>
      <c r="H7036" t="s">
        <v>28</v>
      </c>
      <c r="I7036">
        <v>100</v>
      </c>
      <c r="J7036" t="s">
        <v>55</v>
      </c>
      <c r="K7036" t="s">
        <v>30</v>
      </c>
      <c r="L7036" t="s">
        <v>31</v>
      </c>
      <c r="M7036">
        <v>799</v>
      </c>
      <c r="N7036">
        <v>4</v>
      </c>
      <c r="O7036">
        <v>355.9</v>
      </c>
      <c r="P7036">
        <v>1</v>
      </c>
      <c r="Q7036">
        <v>0</v>
      </c>
      <c r="R7036">
        <v>4</v>
      </c>
      <c r="S7036" t="s">
        <v>160</v>
      </c>
      <c r="T7036" t="s">
        <v>45</v>
      </c>
      <c r="U7036" s="1">
        <v>46180</v>
      </c>
      <c r="V7036" t="s">
        <v>78</v>
      </c>
      <c r="W7036">
        <v>3196</v>
      </c>
      <c r="X7036" t="str">
        <f t="shared" si="436"/>
        <v>No</v>
      </c>
      <c r="Y7036" t="str">
        <f t="shared" si="437"/>
        <v>0-6 months</v>
      </c>
      <c r="Z7036" t="str">
        <f t="shared" si="438"/>
        <v>18-24</v>
      </c>
      <c r="AA7036" s="8">
        <f t="shared" si="439"/>
        <v>1</v>
      </c>
    </row>
    <row r="7037" spans="1:27">
      <c r="A7037" t="s">
        <v>7213</v>
      </c>
      <c r="B7037" s="1">
        <v>46145</v>
      </c>
      <c r="C7037" s="2" t="s">
        <v>89</v>
      </c>
      <c r="D7037" t="s">
        <v>90</v>
      </c>
      <c r="E7037" t="s">
        <v>41</v>
      </c>
      <c r="F7037">
        <v>35</v>
      </c>
      <c r="G7037" t="s">
        <v>27</v>
      </c>
      <c r="H7037" t="s">
        <v>67</v>
      </c>
      <c r="I7037">
        <v>300</v>
      </c>
      <c r="J7037" t="s">
        <v>43</v>
      </c>
      <c r="K7037" t="s">
        <v>60</v>
      </c>
      <c r="L7037" t="s">
        <v>31</v>
      </c>
      <c r="M7037">
        <v>1199</v>
      </c>
      <c r="N7037">
        <v>4</v>
      </c>
      <c r="O7037">
        <v>1146.0999999999999</v>
      </c>
      <c r="P7037">
        <v>1</v>
      </c>
      <c r="Q7037">
        <v>0</v>
      </c>
      <c r="R7037">
        <v>3</v>
      </c>
      <c r="S7037" t="s">
        <v>80</v>
      </c>
      <c r="T7037" t="s">
        <v>31</v>
      </c>
      <c r="W7037">
        <v>4796</v>
      </c>
      <c r="X7037" t="str">
        <f t="shared" si="436"/>
        <v>No</v>
      </c>
      <c r="Y7037" t="str">
        <f t="shared" si="437"/>
        <v>0-6 months</v>
      </c>
      <c r="Z7037" t="str">
        <f t="shared" si="438"/>
        <v>35-49</v>
      </c>
      <c r="AA7037" s="8">
        <f t="shared" si="439"/>
        <v>0</v>
      </c>
    </row>
    <row r="7038" spans="1:27">
      <c r="A7038" t="s">
        <v>7214</v>
      </c>
      <c r="B7038" s="1">
        <v>46093</v>
      </c>
      <c r="C7038" s="2" t="s">
        <v>71</v>
      </c>
      <c r="D7038" t="s">
        <v>72</v>
      </c>
      <c r="E7038" t="s">
        <v>64</v>
      </c>
      <c r="F7038">
        <v>51</v>
      </c>
      <c r="G7038" t="s">
        <v>54</v>
      </c>
      <c r="H7038" t="s">
        <v>28</v>
      </c>
      <c r="I7038">
        <v>100</v>
      </c>
      <c r="J7038" t="s">
        <v>55</v>
      </c>
      <c r="K7038" t="s">
        <v>60</v>
      </c>
      <c r="L7038" t="s">
        <v>45</v>
      </c>
      <c r="M7038">
        <v>948</v>
      </c>
      <c r="N7038">
        <v>6</v>
      </c>
      <c r="O7038">
        <v>411.1</v>
      </c>
      <c r="P7038">
        <v>0</v>
      </c>
      <c r="Q7038">
        <v>1</v>
      </c>
      <c r="R7038">
        <v>4</v>
      </c>
      <c r="S7038" t="s">
        <v>151</v>
      </c>
      <c r="T7038" t="s">
        <v>31</v>
      </c>
      <c r="W7038">
        <v>5688</v>
      </c>
      <c r="X7038" t="str">
        <f t="shared" si="436"/>
        <v>No</v>
      </c>
      <c r="Y7038" t="str">
        <f t="shared" si="437"/>
        <v>0-6 months</v>
      </c>
      <c r="Z7038" t="str">
        <f t="shared" si="438"/>
        <v>50+</v>
      </c>
      <c r="AA7038" s="8">
        <f t="shared" si="439"/>
        <v>0</v>
      </c>
    </row>
    <row r="7039" spans="1:27">
      <c r="A7039" t="s">
        <v>7215</v>
      </c>
      <c r="B7039" s="1">
        <v>45984</v>
      </c>
      <c r="C7039" s="2" t="s">
        <v>24</v>
      </c>
      <c r="D7039" t="s">
        <v>25</v>
      </c>
      <c r="E7039" t="s">
        <v>26</v>
      </c>
      <c r="F7039">
        <v>55</v>
      </c>
      <c r="G7039" t="s">
        <v>54</v>
      </c>
      <c r="H7039" t="s">
        <v>67</v>
      </c>
      <c r="I7039">
        <v>300</v>
      </c>
      <c r="J7039" t="s">
        <v>55</v>
      </c>
      <c r="K7039" t="s">
        <v>56</v>
      </c>
      <c r="L7039" t="s">
        <v>45</v>
      </c>
      <c r="M7039">
        <v>1348</v>
      </c>
      <c r="N7039">
        <v>9</v>
      </c>
      <c r="O7039">
        <v>622.29999999999995</v>
      </c>
      <c r="P7039">
        <v>0</v>
      </c>
      <c r="Q7039">
        <v>0</v>
      </c>
      <c r="R7039">
        <v>5</v>
      </c>
      <c r="S7039" t="s">
        <v>149</v>
      </c>
      <c r="T7039" t="s">
        <v>31</v>
      </c>
      <c r="W7039">
        <v>12132</v>
      </c>
      <c r="X7039" t="str">
        <f t="shared" si="436"/>
        <v>No</v>
      </c>
      <c r="Y7039" t="str">
        <f t="shared" si="437"/>
        <v>7-12 months</v>
      </c>
      <c r="Z7039" t="str">
        <f t="shared" si="438"/>
        <v>50+</v>
      </c>
      <c r="AA7039" s="8">
        <f t="shared" si="439"/>
        <v>0</v>
      </c>
    </row>
    <row r="7040" spans="1:27">
      <c r="A7040" t="s">
        <v>7216</v>
      </c>
      <c r="B7040" s="1">
        <v>45353</v>
      </c>
      <c r="C7040" s="2" t="s">
        <v>59</v>
      </c>
      <c r="D7040" t="s">
        <v>59</v>
      </c>
      <c r="E7040" t="s">
        <v>35</v>
      </c>
      <c r="F7040">
        <v>39</v>
      </c>
      <c r="G7040" t="s">
        <v>27</v>
      </c>
      <c r="H7040" t="s">
        <v>36</v>
      </c>
      <c r="I7040">
        <v>30</v>
      </c>
      <c r="J7040" t="s">
        <v>55</v>
      </c>
      <c r="K7040" t="s">
        <v>82</v>
      </c>
      <c r="L7040" t="s">
        <v>45</v>
      </c>
      <c r="M7040">
        <v>648</v>
      </c>
      <c r="N7040">
        <v>30</v>
      </c>
      <c r="O7040">
        <v>210.2</v>
      </c>
      <c r="P7040">
        <v>1</v>
      </c>
      <c r="Q7040">
        <v>0</v>
      </c>
      <c r="R7040">
        <v>4</v>
      </c>
      <c r="S7040" t="s">
        <v>91</v>
      </c>
      <c r="T7040" t="s">
        <v>31</v>
      </c>
      <c r="W7040">
        <v>19440</v>
      </c>
      <c r="X7040" t="str">
        <f t="shared" si="436"/>
        <v>No</v>
      </c>
      <c r="Y7040" t="str">
        <f t="shared" si="437"/>
        <v>25-48 months</v>
      </c>
      <c r="Z7040" t="str">
        <f t="shared" si="438"/>
        <v>35-49</v>
      </c>
      <c r="AA7040" s="8">
        <f t="shared" si="439"/>
        <v>0</v>
      </c>
    </row>
    <row r="7041" spans="1:27">
      <c r="A7041" t="s">
        <v>7217</v>
      </c>
      <c r="B7041" s="1">
        <v>46230</v>
      </c>
      <c r="C7041" s="2" t="s">
        <v>59</v>
      </c>
      <c r="D7041" t="s">
        <v>59</v>
      </c>
      <c r="E7041" t="s">
        <v>35</v>
      </c>
      <c r="F7041">
        <v>26</v>
      </c>
      <c r="G7041" t="s">
        <v>27</v>
      </c>
      <c r="H7041" t="s">
        <v>28</v>
      </c>
      <c r="I7041">
        <v>100</v>
      </c>
      <c r="J7041" t="s">
        <v>43</v>
      </c>
      <c r="K7041" t="s">
        <v>30</v>
      </c>
      <c r="L7041" t="s">
        <v>31</v>
      </c>
      <c r="M7041">
        <v>799</v>
      </c>
      <c r="N7041">
        <v>1</v>
      </c>
      <c r="O7041">
        <v>332.5</v>
      </c>
      <c r="P7041">
        <v>2</v>
      </c>
      <c r="Q7041">
        <v>1</v>
      </c>
      <c r="R7041">
        <v>4</v>
      </c>
      <c r="T7041" t="s">
        <v>31</v>
      </c>
      <c r="W7041">
        <v>799</v>
      </c>
      <c r="X7041" t="str">
        <f t="shared" si="436"/>
        <v>No</v>
      </c>
      <c r="Y7041" t="str">
        <f t="shared" si="437"/>
        <v>0-6 months</v>
      </c>
      <c r="Z7041" t="str">
        <f t="shared" si="438"/>
        <v>25-34</v>
      </c>
      <c r="AA7041" s="8">
        <f t="shared" si="439"/>
        <v>0</v>
      </c>
    </row>
    <row r="7042" spans="1:27">
      <c r="A7042" t="s">
        <v>7218</v>
      </c>
      <c r="B7042" s="1">
        <v>46195</v>
      </c>
      <c r="C7042" s="2" t="s">
        <v>33</v>
      </c>
      <c r="D7042" t="s">
        <v>34</v>
      </c>
      <c r="E7042" t="s">
        <v>35</v>
      </c>
      <c r="F7042">
        <v>20</v>
      </c>
      <c r="G7042" t="s">
        <v>54</v>
      </c>
      <c r="H7042" t="s">
        <v>28</v>
      </c>
      <c r="I7042">
        <v>100</v>
      </c>
      <c r="J7042" t="s">
        <v>43</v>
      </c>
      <c r="K7042" t="s">
        <v>82</v>
      </c>
      <c r="L7042" t="s">
        <v>31</v>
      </c>
      <c r="M7042">
        <v>799</v>
      </c>
      <c r="N7042">
        <v>2</v>
      </c>
      <c r="O7042">
        <v>341.9</v>
      </c>
      <c r="P7042">
        <v>0</v>
      </c>
      <c r="Q7042">
        <v>1</v>
      </c>
      <c r="R7042">
        <v>4</v>
      </c>
      <c r="S7042" t="s">
        <v>160</v>
      </c>
      <c r="T7042" t="s">
        <v>31</v>
      </c>
      <c r="W7042">
        <v>1598</v>
      </c>
      <c r="X7042" t="str">
        <f t="shared" ref="X7042:X7105" si="440">IF(F7042="","Yes","No")</f>
        <v>No</v>
      </c>
      <c r="Y7042" t="str">
        <f t="shared" ref="Y7042:Y7105" si="441">IF(N7042&lt;=6,"0-6 months",IF(N7042&lt;=12,"7-12 months",IF(N7042&lt;=24,"13-24 months",IF(N7042&lt;=48,"25-48 months","48+ months"))))</f>
        <v>0-6 months</v>
      </c>
      <c r="Z7042" t="str">
        <f t="shared" ref="Z7042:Z7105" si="442">IF(F7042&lt;25,"18-24",IF(F7042&lt;35,"25-34",IF(F7042&lt;50,"35-49","50+")))</f>
        <v>18-24</v>
      </c>
      <c r="AA7042" s="8">
        <f t="shared" ref="AA7042:AA7105" si="443">IF(T7042="Yes",1,0)</f>
        <v>0</v>
      </c>
    </row>
    <row r="7043" spans="1:27">
      <c r="A7043" t="s">
        <v>7219</v>
      </c>
      <c r="B7043" s="1">
        <v>45604</v>
      </c>
      <c r="C7043" s="2" t="s">
        <v>47</v>
      </c>
      <c r="D7043" t="s">
        <v>48</v>
      </c>
      <c r="E7043" t="s">
        <v>26</v>
      </c>
      <c r="F7043">
        <v>26</v>
      </c>
      <c r="G7043" t="s">
        <v>27</v>
      </c>
      <c r="H7043" t="s">
        <v>36</v>
      </c>
      <c r="I7043">
        <v>30</v>
      </c>
      <c r="J7043" t="s">
        <v>55</v>
      </c>
      <c r="K7043" t="s">
        <v>56</v>
      </c>
      <c r="L7043" t="s">
        <v>31</v>
      </c>
      <c r="M7043">
        <v>499</v>
      </c>
      <c r="N7043">
        <v>21</v>
      </c>
      <c r="O7043">
        <v>219.6</v>
      </c>
      <c r="P7043">
        <v>0</v>
      </c>
      <c r="Q7043">
        <v>0</v>
      </c>
      <c r="R7043">
        <v>3</v>
      </c>
      <c r="S7043" t="s">
        <v>86</v>
      </c>
      <c r="T7043" t="s">
        <v>45</v>
      </c>
      <c r="U7043" s="1">
        <v>46234</v>
      </c>
      <c r="V7043" t="s">
        <v>207</v>
      </c>
      <c r="W7043">
        <v>10479</v>
      </c>
      <c r="X7043" t="str">
        <f t="shared" si="440"/>
        <v>No</v>
      </c>
      <c r="Y7043" t="str">
        <f t="shared" si="441"/>
        <v>13-24 months</v>
      </c>
      <c r="Z7043" t="str">
        <f t="shared" si="442"/>
        <v>25-34</v>
      </c>
      <c r="AA7043" s="8">
        <f t="shared" si="443"/>
        <v>1</v>
      </c>
    </row>
    <row r="7044" spans="1:27">
      <c r="A7044" t="s">
        <v>7220</v>
      </c>
      <c r="B7044" s="1">
        <v>44726</v>
      </c>
      <c r="C7044" s="2" t="s">
        <v>146</v>
      </c>
      <c r="D7044" t="s">
        <v>147</v>
      </c>
      <c r="E7044" t="s">
        <v>26</v>
      </c>
      <c r="F7044">
        <v>18</v>
      </c>
      <c r="G7044" t="s">
        <v>27</v>
      </c>
      <c r="H7044" t="s">
        <v>28</v>
      </c>
      <c r="I7044">
        <v>100</v>
      </c>
      <c r="J7044" t="s">
        <v>55</v>
      </c>
      <c r="K7044" t="s">
        <v>56</v>
      </c>
      <c r="L7044" t="s">
        <v>45</v>
      </c>
      <c r="M7044">
        <v>948</v>
      </c>
      <c r="N7044">
        <v>51</v>
      </c>
      <c r="O7044">
        <v>303.7</v>
      </c>
      <c r="P7044">
        <v>1</v>
      </c>
      <c r="Q7044">
        <v>0</v>
      </c>
      <c r="R7044">
        <v>3</v>
      </c>
      <c r="S7044" t="s">
        <v>136</v>
      </c>
      <c r="T7044" t="s">
        <v>31</v>
      </c>
      <c r="W7044">
        <v>48348</v>
      </c>
      <c r="X7044" t="str">
        <f t="shared" si="440"/>
        <v>No</v>
      </c>
      <c r="Y7044" t="str">
        <f t="shared" si="441"/>
        <v>48+ months</v>
      </c>
      <c r="Z7044" t="str">
        <f t="shared" si="442"/>
        <v>18-24</v>
      </c>
      <c r="AA7044" s="8">
        <f t="shared" si="443"/>
        <v>0</v>
      </c>
    </row>
    <row r="7045" spans="1:27">
      <c r="A7045" t="s">
        <v>7221</v>
      </c>
      <c r="B7045" s="1">
        <v>46197</v>
      </c>
      <c r="C7045" s="2" t="s">
        <v>158</v>
      </c>
      <c r="D7045" t="s">
        <v>159</v>
      </c>
      <c r="E7045" t="s">
        <v>64</v>
      </c>
      <c r="F7045">
        <v>40</v>
      </c>
      <c r="G7045" t="s">
        <v>54</v>
      </c>
      <c r="H7045" t="s">
        <v>67</v>
      </c>
      <c r="I7045">
        <v>300</v>
      </c>
      <c r="J7045" t="s">
        <v>55</v>
      </c>
      <c r="K7045" t="s">
        <v>82</v>
      </c>
      <c r="L7045" t="s">
        <v>31</v>
      </c>
      <c r="M7045">
        <v>1199</v>
      </c>
      <c r="N7045">
        <v>2</v>
      </c>
      <c r="O7045">
        <v>565.29999999999995</v>
      </c>
      <c r="P7045">
        <v>3</v>
      </c>
      <c r="Q7045">
        <v>0</v>
      </c>
      <c r="R7045">
        <v>3</v>
      </c>
      <c r="S7045" t="s">
        <v>86</v>
      </c>
      <c r="T7045" t="s">
        <v>31</v>
      </c>
      <c r="W7045">
        <v>2398</v>
      </c>
      <c r="X7045" t="str">
        <f t="shared" si="440"/>
        <v>No</v>
      </c>
      <c r="Y7045" t="str">
        <f t="shared" si="441"/>
        <v>0-6 months</v>
      </c>
      <c r="Z7045" t="str">
        <f t="shared" si="442"/>
        <v>35-49</v>
      </c>
      <c r="AA7045" s="8">
        <f t="shared" si="443"/>
        <v>0</v>
      </c>
    </row>
    <row r="7046" spans="1:27">
      <c r="A7046" t="s">
        <v>7222</v>
      </c>
      <c r="B7046" s="1">
        <v>45707</v>
      </c>
      <c r="C7046" s="2" t="s">
        <v>24</v>
      </c>
      <c r="D7046" t="s">
        <v>25</v>
      </c>
      <c r="E7046" t="s">
        <v>26</v>
      </c>
      <c r="F7046">
        <v>43</v>
      </c>
      <c r="G7046" t="s">
        <v>27</v>
      </c>
      <c r="H7046" t="s">
        <v>36</v>
      </c>
      <c r="I7046">
        <v>30</v>
      </c>
      <c r="J7046" t="s">
        <v>55</v>
      </c>
      <c r="K7046" t="s">
        <v>56</v>
      </c>
      <c r="L7046" t="s">
        <v>31</v>
      </c>
      <c r="M7046">
        <v>499</v>
      </c>
      <c r="N7046">
        <v>18</v>
      </c>
      <c r="O7046">
        <v>186.7</v>
      </c>
      <c r="P7046">
        <v>3</v>
      </c>
      <c r="Q7046">
        <v>0</v>
      </c>
      <c r="R7046">
        <v>3</v>
      </c>
      <c r="T7046" t="s">
        <v>31</v>
      </c>
      <c r="W7046">
        <v>8982</v>
      </c>
      <c r="X7046" t="str">
        <f t="shared" si="440"/>
        <v>No</v>
      </c>
      <c r="Y7046" t="str">
        <f t="shared" si="441"/>
        <v>13-24 months</v>
      </c>
      <c r="Z7046" t="str">
        <f t="shared" si="442"/>
        <v>35-49</v>
      </c>
      <c r="AA7046" s="8">
        <f t="shared" si="443"/>
        <v>0</v>
      </c>
    </row>
    <row r="7047" spans="1:27">
      <c r="A7047" t="s">
        <v>7223</v>
      </c>
      <c r="B7047" s="1">
        <v>44769</v>
      </c>
      <c r="C7047" s="2" t="s">
        <v>39</v>
      </c>
      <c r="D7047" t="s">
        <v>40</v>
      </c>
      <c r="E7047" t="s">
        <v>41</v>
      </c>
      <c r="F7047">
        <v>39</v>
      </c>
      <c r="G7047" t="s">
        <v>27</v>
      </c>
      <c r="H7047" t="s">
        <v>28</v>
      </c>
      <c r="I7047">
        <v>100</v>
      </c>
      <c r="J7047" t="s">
        <v>29</v>
      </c>
      <c r="K7047" t="s">
        <v>56</v>
      </c>
      <c r="L7047" t="s">
        <v>45</v>
      </c>
      <c r="M7047">
        <v>948</v>
      </c>
      <c r="N7047">
        <v>49</v>
      </c>
      <c r="O7047">
        <v>681.3</v>
      </c>
      <c r="P7047">
        <v>3</v>
      </c>
      <c r="Q7047">
        <v>0</v>
      </c>
      <c r="R7047">
        <v>4</v>
      </c>
      <c r="S7047" t="s">
        <v>107</v>
      </c>
      <c r="T7047" t="s">
        <v>31</v>
      </c>
      <c r="W7047">
        <v>46452</v>
      </c>
      <c r="X7047" t="str">
        <f t="shared" si="440"/>
        <v>No</v>
      </c>
      <c r="Y7047" t="str">
        <f t="shared" si="441"/>
        <v>48+ months</v>
      </c>
      <c r="Z7047" t="str">
        <f t="shared" si="442"/>
        <v>35-49</v>
      </c>
      <c r="AA7047" s="8">
        <f t="shared" si="443"/>
        <v>0</v>
      </c>
    </row>
    <row r="7048" spans="1:27">
      <c r="A7048" t="s">
        <v>7224</v>
      </c>
      <c r="B7048" s="1">
        <v>45582</v>
      </c>
      <c r="C7048" s="2" t="s">
        <v>71</v>
      </c>
      <c r="D7048" t="s">
        <v>72</v>
      </c>
      <c r="E7048" t="s">
        <v>64</v>
      </c>
      <c r="F7048">
        <v>34</v>
      </c>
      <c r="G7048" t="s">
        <v>27</v>
      </c>
      <c r="H7048" t="s">
        <v>28</v>
      </c>
      <c r="I7048">
        <v>100</v>
      </c>
      <c r="J7048" t="s">
        <v>29</v>
      </c>
      <c r="K7048" t="s">
        <v>30</v>
      </c>
      <c r="L7048" t="s">
        <v>45</v>
      </c>
      <c r="M7048">
        <v>948</v>
      </c>
      <c r="N7048">
        <v>22</v>
      </c>
      <c r="O7048">
        <v>421.5</v>
      </c>
      <c r="P7048">
        <v>0</v>
      </c>
      <c r="Q7048">
        <v>0</v>
      </c>
      <c r="R7048">
        <v>5</v>
      </c>
      <c r="S7048" t="s">
        <v>126</v>
      </c>
      <c r="T7048" t="s">
        <v>31</v>
      </c>
      <c r="W7048">
        <v>20856</v>
      </c>
      <c r="X7048" t="str">
        <f t="shared" si="440"/>
        <v>No</v>
      </c>
      <c r="Y7048" t="str">
        <f t="shared" si="441"/>
        <v>13-24 months</v>
      </c>
      <c r="Z7048" t="str">
        <f t="shared" si="442"/>
        <v>25-34</v>
      </c>
      <c r="AA7048" s="8">
        <f t="shared" si="443"/>
        <v>0</v>
      </c>
    </row>
    <row r="7049" spans="1:27">
      <c r="A7049" t="s">
        <v>7225</v>
      </c>
      <c r="B7049" s="1">
        <v>44845</v>
      </c>
      <c r="C7049" s="2" t="s">
        <v>59</v>
      </c>
      <c r="D7049" t="s">
        <v>59</v>
      </c>
      <c r="E7049" t="s">
        <v>35</v>
      </c>
      <c r="F7049">
        <v>32</v>
      </c>
      <c r="G7049" t="s">
        <v>54</v>
      </c>
      <c r="H7049" t="s">
        <v>67</v>
      </c>
      <c r="I7049">
        <v>300</v>
      </c>
      <c r="J7049" t="s">
        <v>29</v>
      </c>
      <c r="K7049" t="s">
        <v>56</v>
      </c>
      <c r="L7049" t="s">
        <v>45</v>
      </c>
      <c r="M7049">
        <v>1348</v>
      </c>
      <c r="N7049">
        <v>4</v>
      </c>
      <c r="O7049">
        <v>1397.7</v>
      </c>
      <c r="P7049">
        <v>1</v>
      </c>
      <c r="Q7049">
        <v>0</v>
      </c>
      <c r="R7049">
        <v>3</v>
      </c>
      <c r="S7049" t="s">
        <v>122</v>
      </c>
      <c r="T7049" t="s">
        <v>45</v>
      </c>
      <c r="U7049" s="1">
        <v>44953</v>
      </c>
      <c r="V7049" t="s">
        <v>97</v>
      </c>
      <c r="W7049">
        <v>5392</v>
      </c>
      <c r="X7049" t="str">
        <f t="shared" si="440"/>
        <v>No</v>
      </c>
      <c r="Y7049" t="str">
        <f t="shared" si="441"/>
        <v>0-6 months</v>
      </c>
      <c r="Z7049" t="str">
        <f t="shared" si="442"/>
        <v>25-34</v>
      </c>
      <c r="AA7049" s="8">
        <f t="shared" si="443"/>
        <v>1</v>
      </c>
    </row>
    <row r="7050" spans="1:27">
      <c r="A7050" t="s">
        <v>7226</v>
      </c>
      <c r="B7050" s="1">
        <v>45526</v>
      </c>
      <c r="C7050" s="2" t="s">
        <v>158</v>
      </c>
      <c r="D7050" t="s">
        <v>159</v>
      </c>
      <c r="E7050" t="s">
        <v>64</v>
      </c>
      <c r="F7050">
        <v>46</v>
      </c>
      <c r="G7050" t="s">
        <v>54</v>
      </c>
      <c r="H7050" t="s">
        <v>67</v>
      </c>
      <c r="I7050">
        <v>300</v>
      </c>
      <c r="J7050" t="s">
        <v>29</v>
      </c>
      <c r="K7050" t="s">
        <v>44</v>
      </c>
      <c r="L7050" t="s">
        <v>31</v>
      </c>
      <c r="M7050">
        <v>1199</v>
      </c>
      <c r="N7050">
        <v>24</v>
      </c>
      <c r="O7050">
        <v>483</v>
      </c>
      <c r="P7050">
        <v>0</v>
      </c>
      <c r="Q7050">
        <v>0</v>
      </c>
      <c r="R7050">
        <v>3</v>
      </c>
      <c r="S7050" t="s">
        <v>114</v>
      </c>
      <c r="T7050" t="s">
        <v>31</v>
      </c>
      <c r="W7050">
        <v>28776</v>
      </c>
      <c r="X7050" t="str">
        <f t="shared" si="440"/>
        <v>No</v>
      </c>
      <c r="Y7050" t="str">
        <f t="shared" si="441"/>
        <v>13-24 months</v>
      </c>
      <c r="Z7050" t="str">
        <f t="shared" si="442"/>
        <v>35-49</v>
      </c>
      <c r="AA7050" s="8">
        <f t="shared" si="443"/>
        <v>0</v>
      </c>
    </row>
    <row r="7051" spans="1:27">
      <c r="A7051" t="s">
        <v>7227</v>
      </c>
      <c r="B7051" s="1">
        <v>44708</v>
      </c>
      <c r="C7051" s="2" t="s">
        <v>51</v>
      </c>
      <c r="D7051" t="s">
        <v>52</v>
      </c>
      <c r="E7051" t="s">
        <v>53</v>
      </c>
      <c r="F7051">
        <v>37</v>
      </c>
      <c r="G7051" t="s">
        <v>54</v>
      </c>
      <c r="H7051" t="s">
        <v>28</v>
      </c>
      <c r="I7051">
        <v>100</v>
      </c>
      <c r="J7051" t="s">
        <v>43</v>
      </c>
      <c r="K7051" t="s">
        <v>82</v>
      </c>
      <c r="L7051" t="s">
        <v>31</v>
      </c>
      <c r="M7051">
        <v>799</v>
      </c>
      <c r="N7051">
        <v>51</v>
      </c>
      <c r="O7051">
        <v>338.8</v>
      </c>
      <c r="P7051">
        <v>2</v>
      </c>
      <c r="Q7051">
        <v>1</v>
      </c>
      <c r="R7051">
        <v>4</v>
      </c>
      <c r="T7051" t="s">
        <v>31</v>
      </c>
      <c r="W7051">
        <v>40749</v>
      </c>
      <c r="X7051" t="str">
        <f t="shared" si="440"/>
        <v>No</v>
      </c>
      <c r="Y7051" t="str">
        <f t="shared" si="441"/>
        <v>48+ months</v>
      </c>
      <c r="Z7051" t="str">
        <f t="shared" si="442"/>
        <v>35-49</v>
      </c>
      <c r="AA7051" s="8">
        <f t="shared" si="443"/>
        <v>0</v>
      </c>
    </row>
    <row r="7052" spans="1:27">
      <c r="A7052" t="s">
        <v>7228</v>
      </c>
      <c r="B7052" s="1">
        <v>46077</v>
      </c>
      <c r="C7052" s="2" t="s">
        <v>146</v>
      </c>
      <c r="D7052" t="s">
        <v>147</v>
      </c>
      <c r="E7052" t="s">
        <v>26</v>
      </c>
      <c r="F7052">
        <v>31</v>
      </c>
      <c r="G7052" t="s">
        <v>27</v>
      </c>
      <c r="H7052" t="s">
        <v>36</v>
      </c>
      <c r="I7052">
        <v>30</v>
      </c>
      <c r="J7052" t="s">
        <v>55</v>
      </c>
      <c r="K7052" t="s">
        <v>30</v>
      </c>
      <c r="L7052" t="s">
        <v>31</v>
      </c>
      <c r="M7052">
        <v>499</v>
      </c>
      <c r="N7052">
        <v>3</v>
      </c>
      <c r="O7052">
        <v>212.3</v>
      </c>
      <c r="P7052">
        <v>4</v>
      </c>
      <c r="Q7052">
        <v>0</v>
      </c>
      <c r="R7052">
        <v>1</v>
      </c>
      <c r="T7052" t="s">
        <v>45</v>
      </c>
      <c r="U7052" s="1">
        <v>46163</v>
      </c>
      <c r="V7052" t="s">
        <v>207</v>
      </c>
      <c r="W7052">
        <v>1497</v>
      </c>
      <c r="X7052" t="str">
        <f t="shared" si="440"/>
        <v>No</v>
      </c>
      <c r="Y7052" t="str">
        <f t="shared" si="441"/>
        <v>0-6 months</v>
      </c>
      <c r="Z7052" t="str">
        <f t="shared" si="442"/>
        <v>25-34</v>
      </c>
      <c r="AA7052" s="8">
        <f t="shared" si="443"/>
        <v>1</v>
      </c>
    </row>
    <row r="7053" spans="1:27">
      <c r="A7053" t="s">
        <v>7229</v>
      </c>
      <c r="B7053" s="1">
        <v>46187</v>
      </c>
      <c r="C7053" s="2" t="s">
        <v>209</v>
      </c>
      <c r="D7053" t="s">
        <v>210</v>
      </c>
      <c r="E7053" t="s">
        <v>64</v>
      </c>
      <c r="F7053">
        <v>24</v>
      </c>
      <c r="G7053" t="s">
        <v>54</v>
      </c>
      <c r="H7053" t="s">
        <v>28</v>
      </c>
      <c r="I7053">
        <v>100</v>
      </c>
      <c r="J7053" t="s">
        <v>29</v>
      </c>
      <c r="K7053" t="s">
        <v>82</v>
      </c>
      <c r="L7053" t="s">
        <v>31</v>
      </c>
      <c r="M7053">
        <v>799</v>
      </c>
      <c r="N7053">
        <v>3</v>
      </c>
      <c r="O7053">
        <v>414</v>
      </c>
      <c r="P7053">
        <v>2</v>
      </c>
      <c r="Q7053">
        <v>0</v>
      </c>
      <c r="R7053">
        <v>3</v>
      </c>
      <c r="S7053" t="s">
        <v>143</v>
      </c>
      <c r="T7053" t="s">
        <v>31</v>
      </c>
      <c r="W7053">
        <v>2397</v>
      </c>
      <c r="X7053" t="str">
        <f t="shared" si="440"/>
        <v>No</v>
      </c>
      <c r="Y7053" t="str">
        <f t="shared" si="441"/>
        <v>0-6 months</v>
      </c>
      <c r="Z7053" t="str">
        <f t="shared" si="442"/>
        <v>18-24</v>
      </c>
      <c r="AA7053" s="8">
        <f t="shared" si="443"/>
        <v>0</v>
      </c>
    </row>
    <row r="7054" spans="1:27">
      <c r="A7054" t="s">
        <v>7230</v>
      </c>
      <c r="B7054" s="1">
        <v>45678</v>
      </c>
      <c r="C7054" s="2" t="s">
        <v>101</v>
      </c>
      <c r="D7054" t="s">
        <v>102</v>
      </c>
      <c r="E7054" t="s">
        <v>35</v>
      </c>
      <c r="F7054">
        <v>33</v>
      </c>
      <c r="G7054" t="s">
        <v>54</v>
      </c>
      <c r="H7054" t="s">
        <v>28</v>
      </c>
      <c r="I7054">
        <v>100</v>
      </c>
      <c r="J7054" t="s">
        <v>55</v>
      </c>
      <c r="K7054" t="s">
        <v>44</v>
      </c>
      <c r="L7054" t="s">
        <v>45</v>
      </c>
      <c r="M7054">
        <v>948</v>
      </c>
      <c r="N7054">
        <v>19</v>
      </c>
      <c r="O7054">
        <v>482.5</v>
      </c>
      <c r="P7054">
        <v>0</v>
      </c>
      <c r="Q7054">
        <v>0</v>
      </c>
      <c r="R7054">
        <v>5</v>
      </c>
      <c r="S7054" t="s">
        <v>37</v>
      </c>
      <c r="T7054" t="s">
        <v>31</v>
      </c>
      <c r="W7054">
        <v>18012</v>
      </c>
      <c r="X7054" t="str">
        <f t="shared" si="440"/>
        <v>No</v>
      </c>
      <c r="Y7054" t="str">
        <f t="shared" si="441"/>
        <v>13-24 months</v>
      </c>
      <c r="Z7054" t="str">
        <f t="shared" si="442"/>
        <v>25-34</v>
      </c>
      <c r="AA7054" s="8">
        <f t="shared" si="443"/>
        <v>0</v>
      </c>
    </row>
    <row r="7055" spans="1:27">
      <c r="A7055" t="s">
        <v>7231</v>
      </c>
      <c r="B7055" s="1">
        <v>45793</v>
      </c>
      <c r="C7055" s="2" t="s">
        <v>47</v>
      </c>
      <c r="D7055" t="s">
        <v>48</v>
      </c>
      <c r="E7055" t="s">
        <v>26</v>
      </c>
      <c r="F7055">
        <v>18</v>
      </c>
      <c r="G7055" t="s">
        <v>27</v>
      </c>
      <c r="H7055" t="s">
        <v>36</v>
      </c>
      <c r="I7055">
        <v>30</v>
      </c>
      <c r="J7055" t="s">
        <v>55</v>
      </c>
      <c r="K7055" t="s">
        <v>82</v>
      </c>
      <c r="L7055" t="s">
        <v>45</v>
      </c>
      <c r="M7055">
        <v>648</v>
      </c>
      <c r="N7055">
        <v>5</v>
      </c>
      <c r="O7055">
        <v>185.4</v>
      </c>
      <c r="P7055">
        <v>0</v>
      </c>
      <c r="Q7055">
        <v>0</v>
      </c>
      <c r="R7055">
        <v>3</v>
      </c>
      <c r="S7055" t="s">
        <v>149</v>
      </c>
      <c r="T7055" t="s">
        <v>45</v>
      </c>
      <c r="U7055" s="1">
        <v>45934</v>
      </c>
      <c r="V7055" t="s">
        <v>69</v>
      </c>
      <c r="W7055">
        <v>3240</v>
      </c>
      <c r="X7055" t="str">
        <f t="shared" si="440"/>
        <v>No</v>
      </c>
      <c r="Y7055" t="str">
        <f t="shared" si="441"/>
        <v>0-6 months</v>
      </c>
      <c r="Z7055" t="str">
        <f t="shared" si="442"/>
        <v>18-24</v>
      </c>
      <c r="AA7055" s="8">
        <f t="shared" si="443"/>
        <v>1</v>
      </c>
    </row>
    <row r="7056" spans="1:27">
      <c r="A7056" t="s">
        <v>7232</v>
      </c>
      <c r="B7056" s="1">
        <v>46022</v>
      </c>
      <c r="C7056" s="2" t="s">
        <v>39</v>
      </c>
      <c r="D7056" t="s">
        <v>40</v>
      </c>
      <c r="E7056" t="s">
        <v>41</v>
      </c>
      <c r="F7056">
        <v>31</v>
      </c>
      <c r="G7056" t="s">
        <v>54</v>
      </c>
      <c r="H7056" t="s">
        <v>67</v>
      </c>
      <c r="I7056">
        <v>300</v>
      </c>
      <c r="J7056" t="s">
        <v>55</v>
      </c>
      <c r="K7056" t="s">
        <v>30</v>
      </c>
      <c r="L7056" t="s">
        <v>31</v>
      </c>
      <c r="M7056">
        <v>1199</v>
      </c>
      <c r="N7056">
        <v>8</v>
      </c>
      <c r="O7056">
        <v>537.29999999999995</v>
      </c>
      <c r="P7056">
        <v>0</v>
      </c>
      <c r="Q7056">
        <v>0</v>
      </c>
      <c r="R7056">
        <v>4</v>
      </c>
      <c r="S7056" t="s">
        <v>164</v>
      </c>
      <c r="T7056" t="s">
        <v>31</v>
      </c>
      <c r="W7056">
        <v>9592</v>
      </c>
      <c r="X7056" t="str">
        <f t="shared" si="440"/>
        <v>No</v>
      </c>
      <c r="Y7056" t="str">
        <f t="shared" si="441"/>
        <v>7-12 months</v>
      </c>
      <c r="Z7056" t="str">
        <f t="shared" si="442"/>
        <v>25-34</v>
      </c>
      <c r="AA7056" s="8">
        <f t="shared" si="443"/>
        <v>0</v>
      </c>
    </row>
    <row r="7057" spans="1:27">
      <c r="A7057" t="s">
        <v>7233</v>
      </c>
      <c r="B7057" s="1">
        <v>45413</v>
      </c>
      <c r="C7057" s="2" t="s">
        <v>183</v>
      </c>
      <c r="D7057" t="s">
        <v>184</v>
      </c>
      <c r="E7057" t="s">
        <v>26</v>
      </c>
      <c r="F7057">
        <v>48</v>
      </c>
      <c r="G7057" t="s">
        <v>27</v>
      </c>
      <c r="H7057" t="s">
        <v>28</v>
      </c>
      <c r="I7057">
        <v>100</v>
      </c>
      <c r="J7057" t="s">
        <v>55</v>
      </c>
      <c r="K7057" t="s">
        <v>44</v>
      </c>
      <c r="L7057" t="s">
        <v>31</v>
      </c>
      <c r="M7057">
        <v>799</v>
      </c>
      <c r="N7057">
        <v>28</v>
      </c>
      <c r="O7057">
        <v>523.6</v>
      </c>
      <c r="P7057">
        <v>1</v>
      </c>
      <c r="Q7057">
        <v>0</v>
      </c>
      <c r="R7057">
        <v>4</v>
      </c>
      <c r="S7057" t="s">
        <v>236</v>
      </c>
      <c r="T7057" t="s">
        <v>31</v>
      </c>
      <c r="W7057">
        <v>22372</v>
      </c>
      <c r="X7057" t="str">
        <f t="shared" si="440"/>
        <v>No</v>
      </c>
      <c r="Y7057" t="str">
        <f t="shared" si="441"/>
        <v>25-48 months</v>
      </c>
      <c r="Z7057" t="str">
        <f t="shared" si="442"/>
        <v>35-49</v>
      </c>
      <c r="AA7057" s="8">
        <f t="shared" si="443"/>
        <v>0</v>
      </c>
    </row>
    <row r="7058" spans="1:27">
      <c r="A7058" t="s">
        <v>7234</v>
      </c>
      <c r="B7058" s="1">
        <v>45322</v>
      </c>
      <c r="C7058" s="2" t="s">
        <v>59</v>
      </c>
      <c r="D7058" t="s">
        <v>59</v>
      </c>
      <c r="E7058" t="s">
        <v>35</v>
      </c>
      <c r="F7058">
        <v>46</v>
      </c>
      <c r="G7058" t="s">
        <v>27</v>
      </c>
      <c r="H7058" t="s">
        <v>36</v>
      </c>
      <c r="I7058">
        <v>30</v>
      </c>
      <c r="J7058" t="s">
        <v>29</v>
      </c>
      <c r="K7058" t="s">
        <v>82</v>
      </c>
      <c r="L7058" t="s">
        <v>31</v>
      </c>
      <c r="M7058">
        <v>499</v>
      </c>
      <c r="N7058">
        <v>31</v>
      </c>
      <c r="O7058">
        <v>130.69999999999999</v>
      </c>
      <c r="P7058">
        <v>1</v>
      </c>
      <c r="Q7058">
        <v>0</v>
      </c>
      <c r="R7058">
        <v>5</v>
      </c>
      <c r="S7058" t="s">
        <v>266</v>
      </c>
      <c r="T7058" t="s">
        <v>31</v>
      </c>
      <c r="W7058">
        <v>15469</v>
      </c>
      <c r="X7058" t="str">
        <f t="shared" si="440"/>
        <v>No</v>
      </c>
      <c r="Y7058" t="str">
        <f t="shared" si="441"/>
        <v>25-48 months</v>
      </c>
      <c r="Z7058" t="str">
        <f t="shared" si="442"/>
        <v>35-49</v>
      </c>
      <c r="AA7058" s="8">
        <f t="shared" si="443"/>
        <v>0</v>
      </c>
    </row>
    <row r="7059" spans="1:27">
      <c r="A7059" t="s">
        <v>7235</v>
      </c>
      <c r="B7059" s="1">
        <v>45406</v>
      </c>
      <c r="C7059" s="2" t="s">
        <v>209</v>
      </c>
      <c r="D7059" t="s">
        <v>210</v>
      </c>
      <c r="E7059" t="s">
        <v>64</v>
      </c>
      <c r="F7059">
        <v>33</v>
      </c>
      <c r="G7059" t="s">
        <v>54</v>
      </c>
      <c r="H7059" t="s">
        <v>67</v>
      </c>
      <c r="I7059">
        <v>300</v>
      </c>
      <c r="J7059" t="s">
        <v>55</v>
      </c>
      <c r="K7059" t="s">
        <v>56</v>
      </c>
      <c r="L7059" t="s">
        <v>31</v>
      </c>
      <c r="M7059">
        <v>1199</v>
      </c>
      <c r="N7059">
        <v>28</v>
      </c>
      <c r="O7059">
        <v>1003.5</v>
      </c>
      <c r="P7059">
        <v>1</v>
      </c>
      <c r="Q7059">
        <v>0</v>
      </c>
      <c r="R7059">
        <v>4</v>
      </c>
      <c r="T7059" t="s">
        <v>31</v>
      </c>
      <c r="W7059">
        <v>33572</v>
      </c>
      <c r="X7059" t="str">
        <f t="shared" si="440"/>
        <v>No</v>
      </c>
      <c r="Y7059" t="str">
        <f t="shared" si="441"/>
        <v>25-48 months</v>
      </c>
      <c r="Z7059" t="str">
        <f t="shared" si="442"/>
        <v>25-34</v>
      </c>
      <c r="AA7059" s="8">
        <f t="shared" si="443"/>
        <v>0</v>
      </c>
    </row>
    <row r="7060" spans="1:27">
      <c r="A7060" t="s">
        <v>7236</v>
      </c>
      <c r="B7060" s="1">
        <v>44978</v>
      </c>
      <c r="C7060" s="2" t="s">
        <v>66</v>
      </c>
      <c r="D7060" t="s">
        <v>40</v>
      </c>
      <c r="E7060" t="s">
        <v>41</v>
      </c>
      <c r="F7060">
        <v>39</v>
      </c>
      <c r="G7060" t="s">
        <v>54</v>
      </c>
      <c r="H7060" t="s">
        <v>36</v>
      </c>
      <c r="I7060">
        <v>30</v>
      </c>
      <c r="J7060" t="s">
        <v>29</v>
      </c>
      <c r="K7060" t="s">
        <v>44</v>
      </c>
      <c r="L7060" t="s">
        <v>31</v>
      </c>
      <c r="M7060">
        <v>499</v>
      </c>
      <c r="N7060">
        <v>42</v>
      </c>
      <c r="O7060">
        <v>222.2</v>
      </c>
      <c r="P7060">
        <v>1</v>
      </c>
      <c r="Q7060">
        <v>1</v>
      </c>
      <c r="R7060">
        <v>3</v>
      </c>
      <c r="S7060" t="s">
        <v>114</v>
      </c>
      <c r="T7060" t="s">
        <v>31</v>
      </c>
      <c r="W7060">
        <v>20958</v>
      </c>
      <c r="X7060" t="str">
        <f t="shared" si="440"/>
        <v>No</v>
      </c>
      <c r="Y7060" t="str">
        <f t="shared" si="441"/>
        <v>25-48 months</v>
      </c>
      <c r="Z7060" t="str">
        <f t="shared" si="442"/>
        <v>35-49</v>
      </c>
      <c r="AA7060" s="8">
        <f t="shared" si="443"/>
        <v>0</v>
      </c>
    </row>
    <row r="7061" spans="1:27">
      <c r="A7061" t="s">
        <v>7237</v>
      </c>
      <c r="B7061" s="1">
        <v>46112</v>
      </c>
      <c r="C7061" s="2" t="s">
        <v>59</v>
      </c>
      <c r="D7061" t="s">
        <v>59</v>
      </c>
      <c r="E7061" t="s">
        <v>35</v>
      </c>
      <c r="F7061">
        <v>42</v>
      </c>
      <c r="G7061" t="s">
        <v>54</v>
      </c>
      <c r="H7061" t="s">
        <v>36</v>
      </c>
      <c r="I7061">
        <v>30</v>
      </c>
      <c r="J7061" t="s">
        <v>29</v>
      </c>
      <c r="K7061" t="s">
        <v>60</v>
      </c>
      <c r="L7061" t="s">
        <v>45</v>
      </c>
      <c r="M7061">
        <v>648</v>
      </c>
      <c r="N7061">
        <v>5</v>
      </c>
      <c r="O7061">
        <v>425.6</v>
      </c>
      <c r="P7061">
        <v>2</v>
      </c>
      <c r="Q7061">
        <v>1</v>
      </c>
      <c r="R7061">
        <v>3</v>
      </c>
      <c r="S7061" t="s">
        <v>244</v>
      </c>
      <c r="T7061" t="s">
        <v>31</v>
      </c>
      <c r="W7061">
        <v>3240</v>
      </c>
      <c r="X7061" t="str">
        <f t="shared" si="440"/>
        <v>No</v>
      </c>
      <c r="Y7061" t="str">
        <f t="shared" si="441"/>
        <v>0-6 months</v>
      </c>
      <c r="Z7061" t="str">
        <f t="shared" si="442"/>
        <v>35-49</v>
      </c>
      <c r="AA7061" s="8">
        <f t="shared" si="443"/>
        <v>0</v>
      </c>
    </row>
    <row r="7062" spans="1:27">
      <c r="A7062" t="s">
        <v>7238</v>
      </c>
      <c r="B7062" s="1">
        <v>45906</v>
      </c>
      <c r="C7062" s="2" t="s">
        <v>66</v>
      </c>
      <c r="D7062" t="s">
        <v>40</v>
      </c>
      <c r="E7062" t="s">
        <v>41</v>
      </c>
      <c r="F7062">
        <v>54</v>
      </c>
      <c r="G7062" t="s">
        <v>27</v>
      </c>
      <c r="H7062" t="s">
        <v>67</v>
      </c>
      <c r="I7062">
        <v>300</v>
      </c>
      <c r="J7062" t="s">
        <v>29</v>
      </c>
      <c r="K7062" t="s">
        <v>30</v>
      </c>
      <c r="L7062" t="s">
        <v>31</v>
      </c>
      <c r="M7062">
        <v>1199</v>
      </c>
      <c r="N7062">
        <v>12</v>
      </c>
      <c r="O7062">
        <v>336</v>
      </c>
      <c r="P7062">
        <v>1</v>
      </c>
      <c r="Q7062">
        <v>0</v>
      </c>
      <c r="R7062">
        <v>3</v>
      </c>
      <c r="S7062" t="s">
        <v>80</v>
      </c>
      <c r="T7062" t="s">
        <v>31</v>
      </c>
      <c r="W7062">
        <v>14388</v>
      </c>
      <c r="X7062" t="str">
        <f t="shared" si="440"/>
        <v>No</v>
      </c>
      <c r="Y7062" t="str">
        <f t="shared" si="441"/>
        <v>7-12 months</v>
      </c>
      <c r="Z7062" t="str">
        <f t="shared" si="442"/>
        <v>50+</v>
      </c>
      <c r="AA7062" s="8">
        <f t="shared" si="443"/>
        <v>0</v>
      </c>
    </row>
    <row r="7063" spans="1:27">
      <c r="A7063" t="s">
        <v>7239</v>
      </c>
      <c r="B7063" s="1">
        <v>45409</v>
      </c>
      <c r="C7063" s="2" t="s">
        <v>47</v>
      </c>
      <c r="D7063" t="s">
        <v>48</v>
      </c>
      <c r="E7063" t="s">
        <v>26</v>
      </c>
      <c r="F7063">
        <v>35</v>
      </c>
      <c r="G7063" t="s">
        <v>27</v>
      </c>
      <c r="H7063" t="s">
        <v>36</v>
      </c>
      <c r="I7063">
        <v>30</v>
      </c>
      <c r="J7063" t="s">
        <v>43</v>
      </c>
      <c r="K7063" t="s">
        <v>44</v>
      </c>
      <c r="L7063" t="s">
        <v>45</v>
      </c>
      <c r="M7063">
        <v>648</v>
      </c>
      <c r="N7063">
        <v>28</v>
      </c>
      <c r="O7063">
        <v>160.19999999999999</v>
      </c>
      <c r="P7063">
        <v>0</v>
      </c>
      <c r="Q7063">
        <v>0</v>
      </c>
      <c r="R7063">
        <v>5</v>
      </c>
      <c r="S7063" t="s">
        <v>107</v>
      </c>
      <c r="T7063" t="s">
        <v>31</v>
      </c>
      <c r="W7063">
        <v>18144</v>
      </c>
      <c r="X7063" t="str">
        <f t="shared" si="440"/>
        <v>No</v>
      </c>
      <c r="Y7063" t="str">
        <f t="shared" si="441"/>
        <v>25-48 months</v>
      </c>
      <c r="Z7063" t="str">
        <f t="shared" si="442"/>
        <v>35-49</v>
      </c>
      <c r="AA7063" s="8">
        <f t="shared" si="443"/>
        <v>0</v>
      </c>
    </row>
    <row r="7064" spans="1:27">
      <c r="A7064" t="s">
        <v>7240</v>
      </c>
      <c r="B7064" s="1">
        <v>46143</v>
      </c>
      <c r="C7064" s="2" t="s">
        <v>47</v>
      </c>
      <c r="D7064" t="s">
        <v>48</v>
      </c>
      <c r="E7064" t="s">
        <v>26</v>
      </c>
      <c r="F7064">
        <v>49</v>
      </c>
      <c r="G7064" t="s">
        <v>27</v>
      </c>
      <c r="H7064" t="s">
        <v>28</v>
      </c>
      <c r="I7064">
        <v>100</v>
      </c>
      <c r="J7064" t="s">
        <v>55</v>
      </c>
      <c r="K7064" t="s">
        <v>60</v>
      </c>
      <c r="L7064" t="s">
        <v>45</v>
      </c>
      <c r="M7064">
        <v>948</v>
      </c>
      <c r="N7064">
        <v>4</v>
      </c>
      <c r="O7064">
        <v>333.5</v>
      </c>
      <c r="P7064">
        <v>3</v>
      </c>
      <c r="Q7064">
        <v>0</v>
      </c>
      <c r="R7064">
        <v>3</v>
      </c>
      <c r="S7064" t="s">
        <v>244</v>
      </c>
      <c r="T7064" t="s">
        <v>31</v>
      </c>
      <c r="W7064">
        <v>3792</v>
      </c>
      <c r="X7064" t="str">
        <f t="shared" si="440"/>
        <v>No</v>
      </c>
      <c r="Y7064" t="str">
        <f t="shared" si="441"/>
        <v>0-6 months</v>
      </c>
      <c r="Z7064" t="str">
        <f t="shared" si="442"/>
        <v>35-49</v>
      </c>
      <c r="AA7064" s="8">
        <f t="shared" si="443"/>
        <v>0</v>
      </c>
    </row>
    <row r="7065" spans="1:27">
      <c r="A7065" t="s">
        <v>7241</v>
      </c>
      <c r="B7065" s="1">
        <v>46002</v>
      </c>
      <c r="C7065" s="2" t="s">
        <v>71</v>
      </c>
      <c r="D7065" t="s">
        <v>72</v>
      </c>
      <c r="E7065" t="s">
        <v>64</v>
      </c>
      <c r="F7065">
        <v>33</v>
      </c>
      <c r="G7065" t="s">
        <v>27</v>
      </c>
      <c r="H7065" t="s">
        <v>67</v>
      </c>
      <c r="I7065">
        <v>300</v>
      </c>
      <c r="J7065" t="s">
        <v>55</v>
      </c>
      <c r="K7065" t="s">
        <v>30</v>
      </c>
      <c r="L7065" t="s">
        <v>31</v>
      </c>
      <c r="M7065">
        <v>1199</v>
      </c>
      <c r="N7065">
        <v>9</v>
      </c>
      <c r="O7065">
        <v>685.9</v>
      </c>
      <c r="P7065">
        <v>0</v>
      </c>
      <c r="Q7065">
        <v>0</v>
      </c>
      <c r="R7065">
        <v>4</v>
      </c>
      <c r="S7065" t="s">
        <v>105</v>
      </c>
      <c r="T7065" t="s">
        <v>31</v>
      </c>
      <c r="W7065">
        <v>10791</v>
      </c>
      <c r="X7065" t="str">
        <f t="shared" si="440"/>
        <v>No</v>
      </c>
      <c r="Y7065" t="str">
        <f t="shared" si="441"/>
        <v>7-12 months</v>
      </c>
      <c r="Z7065" t="str">
        <f t="shared" si="442"/>
        <v>25-34</v>
      </c>
      <c r="AA7065" s="8">
        <f t="shared" si="443"/>
        <v>0</v>
      </c>
    </row>
    <row r="7066" spans="1:27">
      <c r="A7066" t="s">
        <v>7242</v>
      </c>
      <c r="B7066" s="1">
        <v>45110</v>
      </c>
      <c r="C7066" s="2" t="s">
        <v>39</v>
      </c>
      <c r="D7066" t="s">
        <v>40</v>
      </c>
      <c r="E7066" t="s">
        <v>41</v>
      </c>
      <c r="F7066">
        <v>31</v>
      </c>
      <c r="G7066" t="s">
        <v>27</v>
      </c>
      <c r="H7066" t="s">
        <v>28</v>
      </c>
      <c r="I7066">
        <v>100</v>
      </c>
      <c r="J7066" t="s">
        <v>29</v>
      </c>
      <c r="K7066" t="s">
        <v>44</v>
      </c>
      <c r="L7066" t="s">
        <v>45</v>
      </c>
      <c r="M7066">
        <v>948</v>
      </c>
      <c r="N7066">
        <v>38</v>
      </c>
      <c r="O7066">
        <v>499.3</v>
      </c>
      <c r="P7066">
        <v>1</v>
      </c>
      <c r="Q7066">
        <v>0</v>
      </c>
      <c r="R7066">
        <v>3</v>
      </c>
      <c r="S7066" t="s">
        <v>80</v>
      </c>
      <c r="T7066" t="s">
        <v>31</v>
      </c>
      <c r="W7066">
        <v>36024</v>
      </c>
      <c r="X7066" t="str">
        <f t="shared" si="440"/>
        <v>No</v>
      </c>
      <c r="Y7066" t="str">
        <f t="shared" si="441"/>
        <v>25-48 months</v>
      </c>
      <c r="Z7066" t="str">
        <f t="shared" si="442"/>
        <v>25-34</v>
      </c>
      <c r="AA7066" s="8">
        <f t="shared" si="443"/>
        <v>0</v>
      </c>
    </row>
    <row r="7067" spans="1:27">
      <c r="A7067" t="s">
        <v>7243</v>
      </c>
      <c r="B7067" s="1">
        <v>45743</v>
      </c>
      <c r="C7067" s="2" t="s">
        <v>89</v>
      </c>
      <c r="D7067" t="s">
        <v>90</v>
      </c>
      <c r="E7067" t="s">
        <v>41</v>
      </c>
      <c r="F7067">
        <v>27</v>
      </c>
      <c r="G7067" t="s">
        <v>27</v>
      </c>
      <c r="H7067" t="s">
        <v>36</v>
      </c>
      <c r="I7067">
        <v>30</v>
      </c>
      <c r="J7067" t="s">
        <v>29</v>
      </c>
      <c r="K7067" t="s">
        <v>44</v>
      </c>
      <c r="L7067" t="s">
        <v>31</v>
      </c>
      <c r="M7067">
        <v>499</v>
      </c>
      <c r="N7067">
        <v>17</v>
      </c>
      <c r="O7067">
        <v>294.60000000000002</v>
      </c>
      <c r="P7067">
        <v>1</v>
      </c>
      <c r="Q7067">
        <v>0</v>
      </c>
      <c r="R7067">
        <v>5</v>
      </c>
      <c r="S7067" t="s">
        <v>91</v>
      </c>
      <c r="T7067" t="s">
        <v>31</v>
      </c>
      <c r="W7067">
        <v>8483</v>
      </c>
      <c r="X7067" t="str">
        <f t="shared" si="440"/>
        <v>No</v>
      </c>
      <c r="Y7067" t="str">
        <f t="shared" si="441"/>
        <v>13-24 months</v>
      </c>
      <c r="Z7067" t="str">
        <f t="shared" si="442"/>
        <v>25-34</v>
      </c>
      <c r="AA7067" s="8">
        <f t="shared" si="443"/>
        <v>0</v>
      </c>
    </row>
    <row r="7068" spans="1:27">
      <c r="A7068" t="s">
        <v>7244</v>
      </c>
      <c r="B7068" s="1">
        <v>46215</v>
      </c>
      <c r="C7068" s="2" t="s">
        <v>89</v>
      </c>
      <c r="D7068" t="s">
        <v>90</v>
      </c>
      <c r="E7068" t="s">
        <v>41</v>
      </c>
      <c r="F7068">
        <v>38</v>
      </c>
      <c r="G7068" t="s">
        <v>163</v>
      </c>
      <c r="H7068" t="s">
        <v>36</v>
      </c>
      <c r="I7068">
        <v>30</v>
      </c>
      <c r="J7068" t="s">
        <v>55</v>
      </c>
      <c r="K7068" t="s">
        <v>56</v>
      </c>
      <c r="L7068" t="s">
        <v>45</v>
      </c>
      <c r="M7068">
        <v>648</v>
      </c>
      <c r="N7068">
        <v>2</v>
      </c>
      <c r="O7068">
        <v>167.6</v>
      </c>
      <c r="P7068">
        <v>0</v>
      </c>
      <c r="Q7068">
        <v>0</v>
      </c>
      <c r="R7068">
        <v>3</v>
      </c>
      <c r="S7068" t="s">
        <v>86</v>
      </c>
      <c r="T7068" t="s">
        <v>31</v>
      </c>
      <c r="W7068">
        <v>1296</v>
      </c>
      <c r="X7068" t="str">
        <f t="shared" si="440"/>
        <v>No</v>
      </c>
      <c r="Y7068" t="str">
        <f t="shared" si="441"/>
        <v>0-6 months</v>
      </c>
      <c r="Z7068" t="str">
        <f t="shared" si="442"/>
        <v>35-49</v>
      </c>
      <c r="AA7068" s="8">
        <f t="shared" si="443"/>
        <v>0</v>
      </c>
    </row>
    <row r="7069" spans="1:27">
      <c r="A7069" t="s">
        <v>7245</v>
      </c>
      <c r="B7069" s="1">
        <v>45819</v>
      </c>
      <c r="C7069" s="2" t="s">
        <v>66</v>
      </c>
      <c r="D7069" t="s">
        <v>40</v>
      </c>
      <c r="E7069" t="s">
        <v>41</v>
      </c>
      <c r="F7069">
        <v>34</v>
      </c>
      <c r="G7069" t="s">
        <v>27</v>
      </c>
      <c r="H7069" t="s">
        <v>36</v>
      </c>
      <c r="I7069">
        <v>30</v>
      </c>
      <c r="J7069" t="s">
        <v>55</v>
      </c>
      <c r="K7069" t="s">
        <v>60</v>
      </c>
      <c r="L7069" t="s">
        <v>31</v>
      </c>
      <c r="M7069">
        <v>499</v>
      </c>
      <c r="N7069">
        <v>15</v>
      </c>
      <c r="O7069">
        <v>133.30000000000001</v>
      </c>
      <c r="P7069">
        <v>1</v>
      </c>
      <c r="Q7069">
        <v>2</v>
      </c>
      <c r="R7069">
        <v>3</v>
      </c>
      <c r="S7069" t="s">
        <v>80</v>
      </c>
      <c r="T7069" t="s">
        <v>31</v>
      </c>
      <c r="W7069">
        <v>7485</v>
      </c>
      <c r="X7069" t="str">
        <f t="shared" si="440"/>
        <v>No</v>
      </c>
      <c r="Y7069" t="str">
        <f t="shared" si="441"/>
        <v>13-24 months</v>
      </c>
      <c r="Z7069" t="str">
        <f t="shared" si="442"/>
        <v>25-34</v>
      </c>
      <c r="AA7069" s="8">
        <f t="shared" si="443"/>
        <v>0</v>
      </c>
    </row>
    <row r="7070" spans="1:27">
      <c r="A7070" t="s">
        <v>7246</v>
      </c>
      <c r="B7070" s="1">
        <v>45354</v>
      </c>
      <c r="C7070" s="2" t="s">
        <v>59</v>
      </c>
      <c r="D7070" t="s">
        <v>59</v>
      </c>
      <c r="E7070" t="s">
        <v>35</v>
      </c>
      <c r="F7070">
        <v>18</v>
      </c>
      <c r="G7070" t="s">
        <v>54</v>
      </c>
      <c r="H7070" t="s">
        <v>28</v>
      </c>
      <c r="I7070">
        <v>100</v>
      </c>
      <c r="J7070" t="s">
        <v>43</v>
      </c>
      <c r="K7070" t="s">
        <v>56</v>
      </c>
      <c r="L7070" t="s">
        <v>45</v>
      </c>
      <c r="M7070">
        <v>948</v>
      </c>
      <c r="N7070">
        <v>30</v>
      </c>
      <c r="O7070">
        <v>638.29999999999995</v>
      </c>
      <c r="P7070">
        <v>3</v>
      </c>
      <c r="Q7070">
        <v>0</v>
      </c>
      <c r="R7070">
        <v>4</v>
      </c>
      <c r="T7070" t="s">
        <v>31</v>
      </c>
      <c r="W7070">
        <v>28440</v>
      </c>
      <c r="X7070" t="str">
        <f t="shared" si="440"/>
        <v>No</v>
      </c>
      <c r="Y7070" t="str">
        <f t="shared" si="441"/>
        <v>25-48 months</v>
      </c>
      <c r="Z7070" t="str">
        <f t="shared" si="442"/>
        <v>18-24</v>
      </c>
      <c r="AA7070" s="8">
        <f t="shared" si="443"/>
        <v>0</v>
      </c>
    </row>
    <row r="7071" spans="1:27">
      <c r="A7071" t="s">
        <v>7247</v>
      </c>
      <c r="B7071" s="1">
        <v>44610</v>
      </c>
      <c r="C7071" s="2" t="s">
        <v>89</v>
      </c>
      <c r="D7071" t="s">
        <v>90</v>
      </c>
      <c r="E7071" t="s">
        <v>41</v>
      </c>
      <c r="F7071">
        <v>23</v>
      </c>
      <c r="G7071" t="s">
        <v>27</v>
      </c>
      <c r="H7071" t="s">
        <v>36</v>
      </c>
      <c r="I7071">
        <v>30</v>
      </c>
      <c r="J7071" t="s">
        <v>29</v>
      </c>
      <c r="K7071" t="s">
        <v>30</v>
      </c>
      <c r="L7071" t="s">
        <v>31</v>
      </c>
      <c r="M7071">
        <v>499</v>
      </c>
      <c r="N7071">
        <v>54</v>
      </c>
      <c r="O7071">
        <v>329</v>
      </c>
      <c r="P7071">
        <v>1</v>
      </c>
      <c r="Q7071">
        <v>0</v>
      </c>
      <c r="R7071">
        <v>2</v>
      </c>
      <c r="S7071" t="s">
        <v>160</v>
      </c>
      <c r="T7071" t="s">
        <v>31</v>
      </c>
      <c r="W7071">
        <v>26946</v>
      </c>
      <c r="X7071" t="str">
        <f t="shared" si="440"/>
        <v>No</v>
      </c>
      <c r="Y7071" t="str">
        <f t="shared" si="441"/>
        <v>48+ months</v>
      </c>
      <c r="Z7071" t="str">
        <f t="shared" si="442"/>
        <v>18-24</v>
      </c>
      <c r="AA7071" s="8">
        <f t="shared" si="443"/>
        <v>0</v>
      </c>
    </row>
    <row r="7072" spans="1:27">
      <c r="A7072" t="s">
        <v>7248</v>
      </c>
      <c r="B7072" s="1">
        <v>45768</v>
      </c>
      <c r="C7072" s="2" t="s">
        <v>39</v>
      </c>
      <c r="D7072" t="s">
        <v>40</v>
      </c>
      <c r="E7072" t="s">
        <v>41</v>
      </c>
      <c r="F7072">
        <v>30</v>
      </c>
      <c r="G7072" t="s">
        <v>54</v>
      </c>
      <c r="H7072" t="s">
        <v>36</v>
      </c>
      <c r="I7072">
        <v>30</v>
      </c>
      <c r="J7072" t="s">
        <v>29</v>
      </c>
      <c r="K7072" t="s">
        <v>60</v>
      </c>
      <c r="L7072" t="s">
        <v>45</v>
      </c>
      <c r="M7072">
        <v>648</v>
      </c>
      <c r="N7072">
        <v>16</v>
      </c>
      <c r="O7072">
        <v>376.8</v>
      </c>
      <c r="P7072">
        <v>1</v>
      </c>
      <c r="Q7072">
        <v>0</v>
      </c>
      <c r="R7072">
        <v>4</v>
      </c>
      <c r="S7072" t="s">
        <v>117</v>
      </c>
      <c r="T7072" t="s">
        <v>31</v>
      </c>
      <c r="W7072">
        <v>10368</v>
      </c>
      <c r="X7072" t="str">
        <f t="shared" si="440"/>
        <v>No</v>
      </c>
      <c r="Y7072" t="str">
        <f t="shared" si="441"/>
        <v>13-24 months</v>
      </c>
      <c r="Z7072" t="str">
        <f t="shared" si="442"/>
        <v>25-34</v>
      </c>
      <c r="AA7072" s="8">
        <f t="shared" si="443"/>
        <v>0</v>
      </c>
    </row>
    <row r="7073" spans="1:27">
      <c r="A7073" t="s">
        <v>7249</v>
      </c>
      <c r="B7073" s="1">
        <v>44660</v>
      </c>
      <c r="C7073" s="2" t="s">
        <v>62</v>
      </c>
      <c r="D7073" t="s">
        <v>63</v>
      </c>
      <c r="E7073" t="s">
        <v>64</v>
      </c>
      <c r="F7073">
        <v>32</v>
      </c>
      <c r="G7073" t="s">
        <v>27</v>
      </c>
      <c r="H7073" t="s">
        <v>67</v>
      </c>
      <c r="I7073">
        <v>300</v>
      </c>
      <c r="J7073" t="s">
        <v>43</v>
      </c>
      <c r="K7073" t="s">
        <v>30</v>
      </c>
      <c r="L7073" t="s">
        <v>45</v>
      </c>
      <c r="M7073">
        <v>1348</v>
      </c>
      <c r="N7073">
        <v>53</v>
      </c>
      <c r="O7073">
        <v>753.2</v>
      </c>
      <c r="P7073">
        <v>2</v>
      </c>
      <c r="Q7073">
        <v>0</v>
      </c>
      <c r="R7073">
        <v>3</v>
      </c>
      <c r="S7073" t="s">
        <v>91</v>
      </c>
      <c r="T7073" t="s">
        <v>31</v>
      </c>
      <c r="W7073">
        <v>71444</v>
      </c>
      <c r="X7073" t="str">
        <f t="shared" si="440"/>
        <v>No</v>
      </c>
      <c r="Y7073" t="str">
        <f t="shared" si="441"/>
        <v>48+ months</v>
      </c>
      <c r="Z7073" t="str">
        <f t="shared" si="442"/>
        <v>25-34</v>
      </c>
      <c r="AA7073" s="8">
        <f t="shared" si="443"/>
        <v>0</v>
      </c>
    </row>
    <row r="7074" spans="1:27">
      <c r="A7074" t="s">
        <v>7250</v>
      </c>
      <c r="B7074" s="1">
        <v>45626</v>
      </c>
      <c r="C7074" s="2" t="s">
        <v>47</v>
      </c>
      <c r="D7074" t="s">
        <v>48</v>
      </c>
      <c r="E7074" t="s">
        <v>26</v>
      </c>
      <c r="F7074">
        <v>39</v>
      </c>
      <c r="G7074" t="s">
        <v>27</v>
      </c>
      <c r="H7074" t="s">
        <v>36</v>
      </c>
      <c r="I7074">
        <v>30</v>
      </c>
      <c r="J7074" t="s">
        <v>43</v>
      </c>
      <c r="K7074" t="s">
        <v>44</v>
      </c>
      <c r="L7074" t="s">
        <v>45</v>
      </c>
      <c r="M7074">
        <v>648</v>
      </c>
      <c r="N7074">
        <v>6</v>
      </c>
      <c r="O7074">
        <v>390.5</v>
      </c>
      <c r="P7074">
        <v>1</v>
      </c>
      <c r="Q7074">
        <v>3</v>
      </c>
      <c r="R7074">
        <v>3</v>
      </c>
      <c r="S7074" t="s">
        <v>136</v>
      </c>
      <c r="T7074" t="s">
        <v>45</v>
      </c>
      <c r="U7074" s="1">
        <v>45816</v>
      </c>
      <c r="V7074" t="s">
        <v>49</v>
      </c>
      <c r="W7074">
        <v>3888</v>
      </c>
      <c r="X7074" t="str">
        <f t="shared" si="440"/>
        <v>No</v>
      </c>
      <c r="Y7074" t="str">
        <f t="shared" si="441"/>
        <v>0-6 months</v>
      </c>
      <c r="Z7074" t="str">
        <f t="shared" si="442"/>
        <v>35-49</v>
      </c>
      <c r="AA7074" s="8">
        <f t="shared" si="443"/>
        <v>1</v>
      </c>
    </row>
    <row r="7075" spans="1:27">
      <c r="A7075" t="s">
        <v>7251</v>
      </c>
      <c r="B7075" s="1">
        <v>44954</v>
      </c>
      <c r="C7075" s="2" t="s">
        <v>74</v>
      </c>
      <c r="D7075" t="s">
        <v>74</v>
      </c>
      <c r="E7075" t="s">
        <v>35</v>
      </c>
      <c r="F7075">
        <v>34</v>
      </c>
      <c r="G7075" t="s">
        <v>27</v>
      </c>
      <c r="H7075" t="s">
        <v>67</v>
      </c>
      <c r="I7075">
        <v>300</v>
      </c>
      <c r="J7075" t="s">
        <v>29</v>
      </c>
      <c r="K7075" t="s">
        <v>44</v>
      </c>
      <c r="L7075" t="s">
        <v>45</v>
      </c>
      <c r="M7075">
        <v>1348</v>
      </c>
      <c r="N7075">
        <v>43</v>
      </c>
      <c r="O7075">
        <v>1055.2</v>
      </c>
      <c r="P7075">
        <v>0</v>
      </c>
      <c r="Q7075">
        <v>2</v>
      </c>
      <c r="R7075">
        <v>3</v>
      </c>
      <c r="S7075" t="s">
        <v>149</v>
      </c>
      <c r="T7075" t="s">
        <v>31</v>
      </c>
      <c r="W7075">
        <v>57964</v>
      </c>
      <c r="X7075" t="str">
        <f t="shared" si="440"/>
        <v>No</v>
      </c>
      <c r="Y7075" t="str">
        <f t="shared" si="441"/>
        <v>25-48 months</v>
      </c>
      <c r="Z7075" t="str">
        <f t="shared" si="442"/>
        <v>25-34</v>
      </c>
      <c r="AA7075" s="8">
        <f t="shared" si="443"/>
        <v>0</v>
      </c>
    </row>
    <row r="7076" spans="1:27">
      <c r="A7076" t="s">
        <v>7252</v>
      </c>
      <c r="B7076" s="1">
        <v>45831</v>
      </c>
      <c r="C7076" s="2" t="s">
        <v>146</v>
      </c>
      <c r="D7076" t="s">
        <v>147</v>
      </c>
      <c r="E7076" t="s">
        <v>26</v>
      </c>
      <c r="F7076">
        <v>26</v>
      </c>
      <c r="G7076" t="s">
        <v>27</v>
      </c>
      <c r="H7076" t="s">
        <v>67</v>
      </c>
      <c r="I7076">
        <v>300</v>
      </c>
      <c r="J7076" t="s">
        <v>29</v>
      </c>
      <c r="K7076" t="s">
        <v>44</v>
      </c>
      <c r="L7076" t="s">
        <v>45</v>
      </c>
      <c r="M7076">
        <v>1348</v>
      </c>
      <c r="N7076">
        <v>14</v>
      </c>
      <c r="O7076">
        <v>921.5</v>
      </c>
      <c r="P7076">
        <v>0</v>
      </c>
      <c r="Q7076">
        <v>0</v>
      </c>
      <c r="R7076">
        <v>3</v>
      </c>
      <c r="T7076" t="s">
        <v>31</v>
      </c>
      <c r="W7076">
        <v>18872</v>
      </c>
      <c r="X7076" t="str">
        <f t="shared" si="440"/>
        <v>No</v>
      </c>
      <c r="Y7076" t="str">
        <f t="shared" si="441"/>
        <v>13-24 months</v>
      </c>
      <c r="Z7076" t="str">
        <f t="shared" si="442"/>
        <v>25-34</v>
      </c>
      <c r="AA7076" s="8">
        <f t="shared" si="443"/>
        <v>0</v>
      </c>
    </row>
    <row r="7077" spans="1:27">
      <c r="A7077" t="s">
        <v>7253</v>
      </c>
      <c r="B7077" s="1">
        <v>45640</v>
      </c>
      <c r="C7077" s="2" t="s">
        <v>89</v>
      </c>
      <c r="D7077" t="s">
        <v>90</v>
      </c>
      <c r="E7077" t="s">
        <v>41</v>
      </c>
      <c r="F7077">
        <v>47</v>
      </c>
      <c r="G7077" t="s">
        <v>27</v>
      </c>
      <c r="H7077" t="s">
        <v>28</v>
      </c>
      <c r="I7077">
        <v>100</v>
      </c>
      <c r="J7077" t="s">
        <v>55</v>
      </c>
      <c r="K7077" t="s">
        <v>56</v>
      </c>
      <c r="L7077" t="s">
        <v>45</v>
      </c>
      <c r="M7077">
        <v>948</v>
      </c>
      <c r="N7077">
        <v>21</v>
      </c>
      <c r="O7077">
        <v>437.1</v>
      </c>
      <c r="P7077">
        <v>2</v>
      </c>
      <c r="Q7077">
        <v>0</v>
      </c>
      <c r="R7077">
        <v>1</v>
      </c>
      <c r="S7077" t="s">
        <v>405</v>
      </c>
      <c r="T7077" t="s">
        <v>31</v>
      </c>
      <c r="W7077">
        <v>19908</v>
      </c>
      <c r="X7077" t="str">
        <f t="shared" si="440"/>
        <v>No</v>
      </c>
      <c r="Y7077" t="str">
        <f t="shared" si="441"/>
        <v>13-24 months</v>
      </c>
      <c r="Z7077" t="str">
        <f t="shared" si="442"/>
        <v>35-49</v>
      </c>
      <c r="AA7077" s="8">
        <f t="shared" si="443"/>
        <v>0</v>
      </c>
    </row>
    <row r="7078" spans="1:27">
      <c r="A7078" t="s">
        <v>7254</v>
      </c>
      <c r="B7078" s="1">
        <v>46144</v>
      </c>
      <c r="C7078" s="2" t="s">
        <v>62</v>
      </c>
      <c r="D7078" t="s">
        <v>63</v>
      </c>
      <c r="E7078" t="s">
        <v>64</v>
      </c>
      <c r="F7078">
        <v>30</v>
      </c>
      <c r="G7078" t="s">
        <v>54</v>
      </c>
      <c r="H7078" t="s">
        <v>67</v>
      </c>
      <c r="I7078">
        <v>300</v>
      </c>
      <c r="J7078" t="s">
        <v>43</v>
      </c>
      <c r="K7078" t="s">
        <v>56</v>
      </c>
      <c r="L7078" t="s">
        <v>45</v>
      </c>
      <c r="M7078">
        <v>1348</v>
      </c>
      <c r="N7078">
        <v>4</v>
      </c>
      <c r="O7078">
        <v>712</v>
      </c>
      <c r="P7078">
        <v>0</v>
      </c>
      <c r="Q7078">
        <v>0</v>
      </c>
      <c r="R7078">
        <v>4</v>
      </c>
      <c r="S7078" t="s">
        <v>107</v>
      </c>
      <c r="T7078" t="s">
        <v>31</v>
      </c>
      <c r="W7078">
        <v>5392</v>
      </c>
      <c r="X7078" t="str">
        <f t="shared" si="440"/>
        <v>No</v>
      </c>
      <c r="Y7078" t="str">
        <f t="shared" si="441"/>
        <v>0-6 months</v>
      </c>
      <c r="Z7078" t="str">
        <f t="shared" si="442"/>
        <v>25-34</v>
      </c>
      <c r="AA7078" s="8">
        <f t="shared" si="443"/>
        <v>0</v>
      </c>
    </row>
    <row r="7079" spans="1:27">
      <c r="A7079" t="s">
        <v>7255</v>
      </c>
      <c r="B7079" s="1">
        <v>46122</v>
      </c>
      <c r="C7079" s="2" t="s">
        <v>158</v>
      </c>
      <c r="D7079" t="s">
        <v>159</v>
      </c>
      <c r="E7079" t="s">
        <v>64</v>
      </c>
      <c r="F7079">
        <v>50</v>
      </c>
      <c r="G7079" t="s">
        <v>163</v>
      </c>
      <c r="H7079" t="s">
        <v>28</v>
      </c>
      <c r="I7079">
        <v>100</v>
      </c>
      <c r="J7079" t="s">
        <v>55</v>
      </c>
      <c r="K7079" t="s">
        <v>30</v>
      </c>
      <c r="L7079" t="s">
        <v>45</v>
      </c>
      <c r="M7079">
        <v>948</v>
      </c>
      <c r="N7079">
        <v>5</v>
      </c>
      <c r="O7079">
        <v>649.70000000000005</v>
      </c>
      <c r="P7079">
        <v>0</v>
      </c>
      <c r="Q7079">
        <v>0</v>
      </c>
      <c r="R7079">
        <v>4</v>
      </c>
      <c r="S7079" t="s">
        <v>124</v>
      </c>
      <c r="T7079" t="s">
        <v>31</v>
      </c>
      <c r="W7079">
        <v>4740</v>
      </c>
      <c r="X7079" t="str">
        <f t="shared" si="440"/>
        <v>No</v>
      </c>
      <c r="Y7079" t="str">
        <f t="shared" si="441"/>
        <v>0-6 months</v>
      </c>
      <c r="Z7079" t="str">
        <f t="shared" si="442"/>
        <v>50+</v>
      </c>
      <c r="AA7079" s="8">
        <f t="shared" si="443"/>
        <v>0</v>
      </c>
    </row>
    <row r="7080" spans="1:27">
      <c r="A7080" t="s">
        <v>7256</v>
      </c>
      <c r="B7080" s="1">
        <v>45387</v>
      </c>
      <c r="C7080" s="2" t="s">
        <v>59</v>
      </c>
      <c r="D7080" t="s">
        <v>59</v>
      </c>
      <c r="E7080" t="s">
        <v>35</v>
      </c>
      <c r="F7080">
        <v>39</v>
      </c>
      <c r="G7080" t="s">
        <v>27</v>
      </c>
      <c r="H7080" t="s">
        <v>67</v>
      </c>
      <c r="I7080">
        <v>300</v>
      </c>
      <c r="J7080" t="s">
        <v>55</v>
      </c>
      <c r="K7080" t="s">
        <v>44</v>
      </c>
      <c r="L7080" t="s">
        <v>45</v>
      </c>
      <c r="M7080">
        <v>1348</v>
      </c>
      <c r="N7080">
        <v>24</v>
      </c>
      <c r="O7080">
        <v>619.70000000000005</v>
      </c>
      <c r="P7080">
        <v>1</v>
      </c>
      <c r="Q7080">
        <v>0</v>
      </c>
      <c r="R7080">
        <v>3</v>
      </c>
      <c r="S7080" t="s">
        <v>143</v>
      </c>
      <c r="T7080" t="s">
        <v>45</v>
      </c>
      <c r="U7080" s="1">
        <v>46118</v>
      </c>
      <c r="V7080" t="s">
        <v>92</v>
      </c>
      <c r="W7080">
        <v>32352</v>
      </c>
      <c r="X7080" t="str">
        <f t="shared" si="440"/>
        <v>No</v>
      </c>
      <c r="Y7080" t="str">
        <f t="shared" si="441"/>
        <v>13-24 months</v>
      </c>
      <c r="Z7080" t="str">
        <f t="shared" si="442"/>
        <v>35-49</v>
      </c>
      <c r="AA7080" s="8">
        <f t="shared" si="443"/>
        <v>1</v>
      </c>
    </row>
    <row r="7081" spans="1:27">
      <c r="A7081" t="s">
        <v>7257</v>
      </c>
      <c r="B7081" s="1">
        <v>44838</v>
      </c>
      <c r="C7081" s="2" t="s">
        <v>74</v>
      </c>
      <c r="D7081" t="s">
        <v>74</v>
      </c>
      <c r="E7081" t="s">
        <v>35</v>
      </c>
      <c r="F7081">
        <v>49</v>
      </c>
      <c r="G7081" t="s">
        <v>163</v>
      </c>
      <c r="H7081" t="s">
        <v>28</v>
      </c>
      <c r="I7081">
        <v>100</v>
      </c>
      <c r="J7081" t="s">
        <v>43</v>
      </c>
      <c r="K7081" t="s">
        <v>56</v>
      </c>
      <c r="L7081" t="s">
        <v>45</v>
      </c>
      <c r="M7081">
        <v>948</v>
      </c>
      <c r="N7081">
        <v>47</v>
      </c>
      <c r="O7081">
        <v>456.6</v>
      </c>
      <c r="P7081">
        <v>1</v>
      </c>
      <c r="Q7081">
        <v>0</v>
      </c>
      <c r="R7081">
        <v>4</v>
      </c>
      <c r="S7081" t="s">
        <v>181</v>
      </c>
      <c r="T7081" t="s">
        <v>31</v>
      </c>
      <c r="W7081">
        <v>44556</v>
      </c>
      <c r="X7081" t="str">
        <f t="shared" si="440"/>
        <v>No</v>
      </c>
      <c r="Y7081" t="str">
        <f t="shared" si="441"/>
        <v>25-48 months</v>
      </c>
      <c r="Z7081" t="str">
        <f t="shared" si="442"/>
        <v>35-49</v>
      </c>
      <c r="AA7081" s="8">
        <f t="shared" si="443"/>
        <v>0</v>
      </c>
    </row>
    <row r="7082" spans="1:27">
      <c r="A7082" t="s">
        <v>7258</v>
      </c>
      <c r="B7082" s="1">
        <v>45036</v>
      </c>
      <c r="C7082" s="2" t="s">
        <v>59</v>
      </c>
      <c r="D7082" t="s">
        <v>59</v>
      </c>
      <c r="E7082" t="s">
        <v>35</v>
      </c>
      <c r="F7082">
        <v>43</v>
      </c>
      <c r="G7082" t="s">
        <v>27</v>
      </c>
      <c r="H7082" t="s">
        <v>28</v>
      </c>
      <c r="I7082">
        <v>100</v>
      </c>
      <c r="J7082" t="s">
        <v>55</v>
      </c>
      <c r="K7082" t="s">
        <v>44</v>
      </c>
      <c r="L7082" t="s">
        <v>31</v>
      </c>
      <c r="M7082">
        <v>799</v>
      </c>
      <c r="N7082">
        <v>40</v>
      </c>
      <c r="O7082">
        <v>364.8</v>
      </c>
      <c r="P7082">
        <v>0</v>
      </c>
      <c r="Q7082">
        <v>0</v>
      </c>
      <c r="R7082">
        <v>4</v>
      </c>
      <c r="S7082" t="s">
        <v>57</v>
      </c>
      <c r="T7082" t="s">
        <v>31</v>
      </c>
      <c r="W7082">
        <v>31960</v>
      </c>
      <c r="X7082" t="str">
        <f t="shared" si="440"/>
        <v>No</v>
      </c>
      <c r="Y7082" t="str">
        <f t="shared" si="441"/>
        <v>25-48 months</v>
      </c>
      <c r="Z7082" t="str">
        <f t="shared" si="442"/>
        <v>35-49</v>
      </c>
      <c r="AA7082" s="8">
        <f t="shared" si="443"/>
        <v>0</v>
      </c>
    </row>
    <row r="7083" spans="1:27">
      <c r="A7083" t="s">
        <v>7259</v>
      </c>
      <c r="B7083" s="1">
        <v>45960</v>
      </c>
      <c r="C7083" s="2" t="s">
        <v>59</v>
      </c>
      <c r="D7083" t="s">
        <v>59</v>
      </c>
      <c r="E7083" t="s">
        <v>35</v>
      </c>
      <c r="F7083">
        <v>27</v>
      </c>
      <c r="G7083" t="s">
        <v>27</v>
      </c>
      <c r="H7083" t="s">
        <v>67</v>
      </c>
      <c r="I7083">
        <v>300</v>
      </c>
      <c r="J7083" t="s">
        <v>43</v>
      </c>
      <c r="K7083" t="s">
        <v>82</v>
      </c>
      <c r="L7083" t="s">
        <v>45</v>
      </c>
      <c r="M7083">
        <v>1348</v>
      </c>
      <c r="N7083">
        <v>10</v>
      </c>
      <c r="O7083">
        <v>953.8</v>
      </c>
      <c r="P7083">
        <v>2</v>
      </c>
      <c r="Q7083">
        <v>0</v>
      </c>
      <c r="R7083">
        <v>4</v>
      </c>
      <c r="T7083" t="s">
        <v>31</v>
      </c>
      <c r="W7083">
        <v>13480</v>
      </c>
      <c r="X7083" t="str">
        <f t="shared" si="440"/>
        <v>No</v>
      </c>
      <c r="Y7083" t="str">
        <f t="shared" si="441"/>
        <v>7-12 months</v>
      </c>
      <c r="Z7083" t="str">
        <f t="shared" si="442"/>
        <v>25-34</v>
      </c>
      <c r="AA7083" s="8">
        <f t="shared" si="443"/>
        <v>0</v>
      </c>
    </row>
    <row r="7084" spans="1:27">
      <c r="A7084" t="s">
        <v>7260</v>
      </c>
      <c r="B7084" s="1">
        <v>44974</v>
      </c>
      <c r="C7084" s="2" t="s">
        <v>183</v>
      </c>
      <c r="D7084" t="s">
        <v>184</v>
      </c>
      <c r="E7084" t="s">
        <v>26</v>
      </c>
      <c r="F7084">
        <v>29</v>
      </c>
      <c r="G7084" t="s">
        <v>54</v>
      </c>
      <c r="H7084" t="s">
        <v>67</v>
      </c>
      <c r="I7084">
        <v>300</v>
      </c>
      <c r="J7084" t="s">
        <v>43</v>
      </c>
      <c r="K7084" t="s">
        <v>56</v>
      </c>
      <c r="L7084" t="s">
        <v>31</v>
      </c>
      <c r="M7084">
        <v>1199</v>
      </c>
      <c r="N7084">
        <v>42</v>
      </c>
      <c r="O7084">
        <v>615.79999999999995</v>
      </c>
      <c r="P7084">
        <v>1</v>
      </c>
      <c r="Q7084">
        <v>0</v>
      </c>
      <c r="R7084">
        <v>3</v>
      </c>
      <c r="S7084" t="s">
        <v>114</v>
      </c>
      <c r="T7084" t="s">
        <v>31</v>
      </c>
      <c r="W7084">
        <v>50358</v>
      </c>
      <c r="X7084" t="str">
        <f t="shared" si="440"/>
        <v>No</v>
      </c>
      <c r="Y7084" t="str">
        <f t="shared" si="441"/>
        <v>25-48 months</v>
      </c>
      <c r="Z7084" t="str">
        <f t="shared" si="442"/>
        <v>25-34</v>
      </c>
      <c r="AA7084" s="8">
        <f t="shared" si="443"/>
        <v>0</v>
      </c>
    </row>
    <row r="7085" spans="1:27">
      <c r="A7085" t="s">
        <v>7261</v>
      </c>
      <c r="B7085" s="1">
        <v>45713</v>
      </c>
      <c r="C7085" s="2" t="s">
        <v>146</v>
      </c>
      <c r="D7085" t="s">
        <v>147</v>
      </c>
      <c r="E7085" t="s">
        <v>26</v>
      </c>
      <c r="F7085">
        <v>33</v>
      </c>
      <c r="G7085" t="s">
        <v>54</v>
      </c>
      <c r="H7085" t="s">
        <v>28</v>
      </c>
      <c r="I7085">
        <v>100</v>
      </c>
      <c r="J7085" t="s">
        <v>43</v>
      </c>
      <c r="K7085" t="s">
        <v>56</v>
      </c>
      <c r="L7085" t="s">
        <v>31</v>
      </c>
      <c r="M7085">
        <v>799</v>
      </c>
      <c r="N7085">
        <v>18</v>
      </c>
      <c r="O7085">
        <v>354.9</v>
      </c>
      <c r="P7085">
        <v>2</v>
      </c>
      <c r="Q7085">
        <v>0</v>
      </c>
      <c r="R7085">
        <v>2</v>
      </c>
      <c r="S7085" t="s">
        <v>581</v>
      </c>
      <c r="T7085" t="s">
        <v>31</v>
      </c>
      <c r="W7085">
        <v>14382</v>
      </c>
      <c r="X7085" t="str">
        <f t="shared" si="440"/>
        <v>No</v>
      </c>
      <c r="Y7085" t="str">
        <f t="shared" si="441"/>
        <v>13-24 months</v>
      </c>
      <c r="Z7085" t="str">
        <f t="shared" si="442"/>
        <v>25-34</v>
      </c>
      <c r="AA7085" s="8">
        <f t="shared" si="443"/>
        <v>0</v>
      </c>
    </row>
    <row r="7086" spans="1:27">
      <c r="A7086" t="s">
        <v>7262</v>
      </c>
      <c r="B7086" s="1">
        <v>44775</v>
      </c>
      <c r="C7086" s="2" t="s">
        <v>89</v>
      </c>
      <c r="D7086" t="s">
        <v>90</v>
      </c>
      <c r="E7086" t="s">
        <v>41</v>
      </c>
      <c r="F7086">
        <v>35</v>
      </c>
      <c r="G7086" t="s">
        <v>27</v>
      </c>
      <c r="H7086" t="s">
        <v>36</v>
      </c>
      <c r="I7086">
        <v>30</v>
      </c>
      <c r="J7086" t="s">
        <v>29</v>
      </c>
      <c r="K7086" t="s">
        <v>82</v>
      </c>
      <c r="L7086" t="s">
        <v>31</v>
      </c>
      <c r="M7086">
        <v>499</v>
      </c>
      <c r="N7086">
        <v>49</v>
      </c>
      <c r="O7086">
        <v>200.7</v>
      </c>
      <c r="P7086">
        <v>3</v>
      </c>
      <c r="Q7086">
        <v>0</v>
      </c>
      <c r="R7086">
        <v>3</v>
      </c>
      <c r="T7086" t="s">
        <v>31</v>
      </c>
      <c r="W7086">
        <v>24451</v>
      </c>
      <c r="X7086" t="str">
        <f t="shared" si="440"/>
        <v>No</v>
      </c>
      <c r="Y7086" t="str">
        <f t="shared" si="441"/>
        <v>48+ months</v>
      </c>
      <c r="Z7086" t="str">
        <f t="shared" si="442"/>
        <v>35-49</v>
      </c>
      <c r="AA7086" s="8">
        <f t="shared" si="443"/>
        <v>0</v>
      </c>
    </row>
    <row r="7087" spans="1:27">
      <c r="A7087" t="s">
        <v>7263</v>
      </c>
      <c r="B7087" s="1">
        <v>46073</v>
      </c>
      <c r="C7087" s="2" t="s">
        <v>7264</v>
      </c>
      <c r="D7087" t="s">
        <v>159</v>
      </c>
      <c r="E7087" t="s">
        <v>64</v>
      </c>
      <c r="F7087">
        <v>45</v>
      </c>
      <c r="G7087" t="s">
        <v>27</v>
      </c>
      <c r="H7087" t="s">
        <v>28</v>
      </c>
      <c r="I7087">
        <v>100</v>
      </c>
      <c r="J7087" t="s">
        <v>55</v>
      </c>
      <c r="K7087" t="s">
        <v>60</v>
      </c>
      <c r="L7087" t="s">
        <v>31</v>
      </c>
      <c r="M7087">
        <v>799</v>
      </c>
      <c r="N7087">
        <v>3</v>
      </c>
      <c r="O7087">
        <v>614.70000000000005</v>
      </c>
      <c r="P7087">
        <v>1</v>
      </c>
      <c r="Q7087">
        <v>0</v>
      </c>
      <c r="R7087">
        <v>4</v>
      </c>
      <c r="T7087" t="s">
        <v>45</v>
      </c>
      <c r="U7087" s="1">
        <v>46174</v>
      </c>
      <c r="V7087" t="s">
        <v>49</v>
      </c>
      <c r="W7087">
        <v>2397</v>
      </c>
      <c r="X7087" t="str">
        <f t="shared" si="440"/>
        <v>No</v>
      </c>
      <c r="Y7087" t="str">
        <f t="shared" si="441"/>
        <v>0-6 months</v>
      </c>
      <c r="Z7087" t="str">
        <f t="shared" si="442"/>
        <v>35-49</v>
      </c>
      <c r="AA7087" s="8">
        <f t="shared" si="443"/>
        <v>1</v>
      </c>
    </row>
    <row r="7088" spans="1:27">
      <c r="A7088" t="s">
        <v>7265</v>
      </c>
      <c r="B7088" s="1">
        <v>46068</v>
      </c>
      <c r="C7088" s="2" t="s">
        <v>71</v>
      </c>
      <c r="D7088" t="s">
        <v>72</v>
      </c>
      <c r="E7088" t="s">
        <v>64</v>
      </c>
      <c r="F7088">
        <v>18</v>
      </c>
      <c r="G7088" t="s">
        <v>54</v>
      </c>
      <c r="H7088" t="s">
        <v>28</v>
      </c>
      <c r="I7088">
        <v>100</v>
      </c>
      <c r="J7088" t="s">
        <v>55</v>
      </c>
      <c r="K7088" t="s">
        <v>60</v>
      </c>
      <c r="L7088" t="s">
        <v>31</v>
      </c>
      <c r="M7088">
        <v>799</v>
      </c>
      <c r="N7088">
        <v>6</v>
      </c>
      <c r="O7088">
        <v>432.1</v>
      </c>
      <c r="P7088">
        <v>0</v>
      </c>
      <c r="Q7088">
        <v>0</v>
      </c>
      <c r="R7088">
        <v>5</v>
      </c>
      <c r="S7088" t="s">
        <v>126</v>
      </c>
      <c r="T7088" t="s">
        <v>31</v>
      </c>
      <c r="W7088">
        <v>4794</v>
      </c>
      <c r="X7088" t="str">
        <f t="shared" si="440"/>
        <v>No</v>
      </c>
      <c r="Y7088" t="str">
        <f t="shared" si="441"/>
        <v>0-6 months</v>
      </c>
      <c r="Z7088" t="str">
        <f t="shared" si="442"/>
        <v>18-24</v>
      </c>
      <c r="AA7088" s="8">
        <f t="shared" si="443"/>
        <v>0</v>
      </c>
    </row>
    <row r="7089" spans="1:27">
      <c r="A7089" t="s">
        <v>7266</v>
      </c>
      <c r="B7089" s="1">
        <v>44876</v>
      </c>
      <c r="C7089" s="2" t="s">
        <v>146</v>
      </c>
      <c r="D7089" t="s">
        <v>147</v>
      </c>
      <c r="E7089" t="s">
        <v>26</v>
      </c>
      <c r="F7089">
        <v>39</v>
      </c>
      <c r="G7089" t="s">
        <v>27</v>
      </c>
      <c r="H7089" t="s">
        <v>28</v>
      </c>
      <c r="I7089">
        <v>100</v>
      </c>
      <c r="J7089" t="s">
        <v>55</v>
      </c>
      <c r="K7089" t="s">
        <v>44</v>
      </c>
      <c r="L7089" t="s">
        <v>45</v>
      </c>
      <c r="M7089">
        <v>948</v>
      </c>
      <c r="N7089">
        <v>46</v>
      </c>
      <c r="O7089">
        <v>353.5</v>
      </c>
      <c r="P7089">
        <v>1</v>
      </c>
      <c r="Q7089">
        <v>0</v>
      </c>
      <c r="R7089">
        <v>5</v>
      </c>
      <c r="S7089" t="s">
        <v>236</v>
      </c>
      <c r="T7089" t="s">
        <v>31</v>
      </c>
      <c r="W7089">
        <v>43608</v>
      </c>
      <c r="X7089" t="str">
        <f t="shared" si="440"/>
        <v>No</v>
      </c>
      <c r="Y7089" t="str">
        <f t="shared" si="441"/>
        <v>25-48 months</v>
      </c>
      <c r="Z7089" t="str">
        <f t="shared" si="442"/>
        <v>35-49</v>
      </c>
      <c r="AA7089" s="8">
        <f t="shared" si="443"/>
        <v>0</v>
      </c>
    </row>
    <row r="7090" spans="1:27">
      <c r="A7090" t="s">
        <v>7267</v>
      </c>
      <c r="B7090" s="1">
        <v>45920</v>
      </c>
      <c r="C7090" s="2" t="s">
        <v>59</v>
      </c>
      <c r="D7090" t="s">
        <v>59</v>
      </c>
      <c r="E7090" t="s">
        <v>35</v>
      </c>
      <c r="F7090">
        <v>35</v>
      </c>
      <c r="G7090" t="s">
        <v>54</v>
      </c>
      <c r="H7090" t="s">
        <v>36</v>
      </c>
      <c r="I7090">
        <v>30</v>
      </c>
      <c r="J7090" t="s">
        <v>43</v>
      </c>
      <c r="K7090" t="s">
        <v>56</v>
      </c>
      <c r="L7090" t="s">
        <v>45</v>
      </c>
      <c r="M7090">
        <v>648</v>
      </c>
      <c r="N7090">
        <v>11</v>
      </c>
      <c r="O7090">
        <v>382.8</v>
      </c>
      <c r="P7090">
        <v>1</v>
      </c>
      <c r="Q7090">
        <v>0</v>
      </c>
      <c r="R7090">
        <v>3</v>
      </c>
      <c r="S7090" t="s">
        <v>122</v>
      </c>
      <c r="T7090" t="s">
        <v>31</v>
      </c>
      <c r="W7090">
        <v>7128</v>
      </c>
      <c r="X7090" t="str">
        <f t="shared" si="440"/>
        <v>No</v>
      </c>
      <c r="Y7090" t="str">
        <f t="shared" si="441"/>
        <v>7-12 months</v>
      </c>
      <c r="Z7090" t="str">
        <f t="shared" si="442"/>
        <v>35-49</v>
      </c>
      <c r="AA7090" s="8">
        <f t="shared" si="443"/>
        <v>0</v>
      </c>
    </row>
    <row r="7091" spans="1:27">
      <c r="A7091" t="s">
        <v>7268</v>
      </c>
      <c r="B7091" s="1">
        <v>45248</v>
      </c>
      <c r="C7091" s="2" t="s">
        <v>62</v>
      </c>
      <c r="D7091" t="s">
        <v>63</v>
      </c>
      <c r="E7091" t="s">
        <v>64</v>
      </c>
      <c r="F7091">
        <v>19</v>
      </c>
      <c r="G7091" t="s">
        <v>54</v>
      </c>
      <c r="H7091" t="s">
        <v>67</v>
      </c>
      <c r="I7091">
        <v>300</v>
      </c>
      <c r="J7091" t="s">
        <v>43</v>
      </c>
      <c r="K7091" t="s">
        <v>82</v>
      </c>
      <c r="L7091" t="s">
        <v>31</v>
      </c>
      <c r="M7091">
        <v>1199</v>
      </c>
      <c r="N7091">
        <v>33</v>
      </c>
      <c r="O7091">
        <v>465.2</v>
      </c>
      <c r="P7091">
        <v>0</v>
      </c>
      <c r="Q7091">
        <v>0</v>
      </c>
      <c r="R7091">
        <v>4</v>
      </c>
      <c r="S7091" t="s">
        <v>75</v>
      </c>
      <c r="T7091" t="s">
        <v>31</v>
      </c>
      <c r="W7091">
        <v>39567</v>
      </c>
      <c r="X7091" t="str">
        <f t="shared" si="440"/>
        <v>No</v>
      </c>
      <c r="Y7091" t="str">
        <f t="shared" si="441"/>
        <v>25-48 months</v>
      </c>
      <c r="Z7091" t="str">
        <f t="shared" si="442"/>
        <v>18-24</v>
      </c>
      <c r="AA7091" s="8">
        <f t="shared" si="443"/>
        <v>0</v>
      </c>
    </row>
    <row r="7092" spans="1:27">
      <c r="A7092" t="s">
        <v>7269</v>
      </c>
      <c r="B7092" s="1">
        <v>45775</v>
      </c>
      <c r="C7092" s="2" t="s">
        <v>7270</v>
      </c>
      <c r="D7092" t="s">
        <v>184</v>
      </c>
      <c r="E7092" t="s">
        <v>26</v>
      </c>
      <c r="F7092">
        <v>25</v>
      </c>
      <c r="G7092" t="s">
        <v>27</v>
      </c>
      <c r="H7092" t="s">
        <v>67</v>
      </c>
      <c r="I7092">
        <v>300</v>
      </c>
      <c r="J7092" t="s">
        <v>55</v>
      </c>
      <c r="K7092" t="s">
        <v>44</v>
      </c>
      <c r="L7092" t="s">
        <v>31</v>
      </c>
      <c r="M7092">
        <v>1199</v>
      </c>
      <c r="N7092">
        <v>11</v>
      </c>
      <c r="O7092">
        <v>1574.5</v>
      </c>
      <c r="P7092">
        <v>3</v>
      </c>
      <c r="Q7092">
        <v>0</v>
      </c>
      <c r="R7092">
        <v>2</v>
      </c>
      <c r="T7092" t="s">
        <v>45</v>
      </c>
      <c r="U7092" s="1">
        <v>46111</v>
      </c>
      <c r="V7092" t="s">
        <v>78</v>
      </c>
      <c r="W7092">
        <v>13189</v>
      </c>
      <c r="X7092" t="str">
        <f t="shared" si="440"/>
        <v>No</v>
      </c>
      <c r="Y7092" t="str">
        <f t="shared" si="441"/>
        <v>7-12 months</v>
      </c>
      <c r="Z7092" t="str">
        <f t="shared" si="442"/>
        <v>25-34</v>
      </c>
      <c r="AA7092" s="8">
        <f t="shared" si="443"/>
        <v>1</v>
      </c>
    </row>
    <row r="7093" spans="1:27">
      <c r="A7093" t="s">
        <v>7271</v>
      </c>
      <c r="B7093" s="1">
        <v>45420</v>
      </c>
      <c r="C7093" s="2" t="s">
        <v>71</v>
      </c>
      <c r="D7093" t="s">
        <v>72</v>
      </c>
      <c r="E7093" t="s">
        <v>64</v>
      </c>
      <c r="F7093">
        <v>47</v>
      </c>
      <c r="G7093" t="s">
        <v>27</v>
      </c>
      <c r="H7093" t="s">
        <v>36</v>
      </c>
      <c r="I7093">
        <v>30</v>
      </c>
      <c r="J7093" t="s">
        <v>55</v>
      </c>
      <c r="K7093" t="s">
        <v>30</v>
      </c>
      <c r="L7093" t="s">
        <v>31</v>
      </c>
      <c r="M7093">
        <v>499</v>
      </c>
      <c r="N7093">
        <v>4</v>
      </c>
      <c r="O7093">
        <v>127.1</v>
      </c>
      <c r="P7093">
        <v>1</v>
      </c>
      <c r="Q7093">
        <v>0</v>
      </c>
      <c r="R7093">
        <v>3</v>
      </c>
      <c r="T7093" t="s">
        <v>45</v>
      </c>
      <c r="U7093" s="1">
        <v>45542</v>
      </c>
      <c r="V7093" t="s">
        <v>92</v>
      </c>
      <c r="W7093">
        <v>1996</v>
      </c>
      <c r="X7093" t="str">
        <f t="shared" si="440"/>
        <v>No</v>
      </c>
      <c r="Y7093" t="str">
        <f t="shared" si="441"/>
        <v>0-6 months</v>
      </c>
      <c r="Z7093" t="str">
        <f t="shared" si="442"/>
        <v>35-49</v>
      </c>
      <c r="AA7093" s="8">
        <f t="shared" si="443"/>
        <v>1</v>
      </c>
    </row>
    <row r="7094" spans="1:27">
      <c r="A7094" t="s">
        <v>7272</v>
      </c>
      <c r="B7094" s="1">
        <v>45731</v>
      </c>
      <c r="C7094" s="2" t="s">
        <v>33</v>
      </c>
      <c r="D7094" t="s">
        <v>34</v>
      </c>
      <c r="E7094" t="s">
        <v>35</v>
      </c>
      <c r="F7094">
        <v>18</v>
      </c>
      <c r="G7094" t="s">
        <v>54</v>
      </c>
      <c r="H7094" t="s">
        <v>36</v>
      </c>
      <c r="I7094">
        <v>30</v>
      </c>
      <c r="J7094" t="s">
        <v>55</v>
      </c>
      <c r="K7094" t="s">
        <v>60</v>
      </c>
      <c r="L7094" t="s">
        <v>31</v>
      </c>
      <c r="M7094">
        <v>499</v>
      </c>
      <c r="N7094">
        <v>10</v>
      </c>
      <c r="O7094">
        <v>322.89999999999998</v>
      </c>
      <c r="P7094">
        <v>1</v>
      </c>
      <c r="Q7094">
        <v>0</v>
      </c>
      <c r="R7094">
        <v>3</v>
      </c>
      <c r="S7094" t="s">
        <v>333</v>
      </c>
      <c r="T7094" t="s">
        <v>45</v>
      </c>
      <c r="U7094" s="1">
        <v>46040</v>
      </c>
      <c r="V7094" t="s">
        <v>78</v>
      </c>
      <c r="W7094">
        <v>4990</v>
      </c>
      <c r="X7094" t="str">
        <f t="shared" si="440"/>
        <v>No</v>
      </c>
      <c r="Y7094" t="str">
        <f t="shared" si="441"/>
        <v>7-12 months</v>
      </c>
      <c r="Z7094" t="str">
        <f t="shared" si="442"/>
        <v>18-24</v>
      </c>
      <c r="AA7094" s="8">
        <f t="shared" si="443"/>
        <v>1</v>
      </c>
    </row>
    <row r="7095" spans="1:27">
      <c r="A7095" t="s">
        <v>7273</v>
      </c>
      <c r="B7095" s="1">
        <v>45229</v>
      </c>
      <c r="C7095" s="2" t="s">
        <v>71</v>
      </c>
      <c r="D7095" t="s">
        <v>72</v>
      </c>
      <c r="E7095" t="s">
        <v>64</v>
      </c>
      <c r="F7095">
        <v>50</v>
      </c>
      <c r="G7095" t="s">
        <v>54</v>
      </c>
      <c r="H7095" t="s">
        <v>67</v>
      </c>
      <c r="I7095">
        <v>300</v>
      </c>
      <c r="J7095" t="s">
        <v>29</v>
      </c>
      <c r="K7095" t="s">
        <v>56</v>
      </c>
      <c r="L7095" t="s">
        <v>45</v>
      </c>
      <c r="M7095">
        <v>1348</v>
      </c>
      <c r="N7095">
        <v>34</v>
      </c>
      <c r="O7095">
        <v>721</v>
      </c>
      <c r="P7095">
        <v>0</v>
      </c>
      <c r="Q7095">
        <v>0</v>
      </c>
      <c r="R7095">
        <v>4</v>
      </c>
      <c r="S7095" t="s">
        <v>164</v>
      </c>
      <c r="T7095" t="s">
        <v>31</v>
      </c>
      <c r="W7095">
        <v>45832</v>
      </c>
      <c r="X7095" t="str">
        <f t="shared" si="440"/>
        <v>No</v>
      </c>
      <c r="Y7095" t="str">
        <f t="shared" si="441"/>
        <v>25-48 months</v>
      </c>
      <c r="Z7095" t="str">
        <f t="shared" si="442"/>
        <v>50+</v>
      </c>
      <c r="AA7095" s="8">
        <f t="shared" si="443"/>
        <v>0</v>
      </c>
    </row>
    <row r="7096" spans="1:27">
      <c r="A7096" t="s">
        <v>7274</v>
      </c>
      <c r="B7096" s="1">
        <v>45552</v>
      </c>
      <c r="C7096" s="2" t="s">
        <v>62</v>
      </c>
      <c r="D7096" t="s">
        <v>63</v>
      </c>
      <c r="E7096" t="s">
        <v>64</v>
      </c>
      <c r="F7096">
        <v>33</v>
      </c>
      <c r="G7096" t="s">
        <v>27</v>
      </c>
      <c r="H7096" t="s">
        <v>36</v>
      </c>
      <c r="I7096">
        <v>30</v>
      </c>
      <c r="J7096" t="s">
        <v>55</v>
      </c>
      <c r="K7096" t="s">
        <v>56</v>
      </c>
      <c r="L7096" t="s">
        <v>31</v>
      </c>
      <c r="M7096">
        <v>499</v>
      </c>
      <c r="N7096">
        <v>23</v>
      </c>
      <c r="O7096">
        <v>430.9</v>
      </c>
      <c r="P7096">
        <v>3</v>
      </c>
      <c r="Q7096">
        <v>1</v>
      </c>
      <c r="R7096">
        <v>3</v>
      </c>
      <c r="S7096" t="s">
        <v>86</v>
      </c>
      <c r="T7096" t="s">
        <v>31</v>
      </c>
      <c r="W7096">
        <v>11477</v>
      </c>
      <c r="X7096" t="str">
        <f t="shared" si="440"/>
        <v>No</v>
      </c>
      <c r="Y7096" t="str">
        <f t="shared" si="441"/>
        <v>13-24 months</v>
      </c>
      <c r="Z7096" t="str">
        <f t="shared" si="442"/>
        <v>25-34</v>
      </c>
      <c r="AA7096" s="8">
        <f t="shared" si="443"/>
        <v>0</v>
      </c>
    </row>
    <row r="7097" spans="1:27">
      <c r="A7097" t="s">
        <v>7275</v>
      </c>
      <c r="B7097" s="1">
        <v>44744</v>
      </c>
      <c r="C7097" s="2" t="s">
        <v>74</v>
      </c>
      <c r="D7097" t="s">
        <v>74</v>
      </c>
      <c r="E7097" t="s">
        <v>35</v>
      </c>
      <c r="F7097">
        <v>23</v>
      </c>
      <c r="G7097" t="s">
        <v>27</v>
      </c>
      <c r="H7097" t="s">
        <v>36</v>
      </c>
      <c r="I7097">
        <v>30</v>
      </c>
      <c r="J7097" t="s">
        <v>43</v>
      </c>
      <c r="K7097" t="s">
        <v>82</v>
      </c>
      <c r="L7097" t="s">
        <v>45</v>
      </c>
      <c r="M7097">
        <v>648</v>
      </c>
      <c r="N7097">
        <v>50</v>
      </c>
      <c r="O7097">
        <v>393.3</v>
      </c>
      <c r="P7097">
        <v>1</v>
      </c>
      <c r="Q7097">
        <v>0</v>
      </c>
      <c r="R7097">
        <v>4</v>
      </c>
      <c r="T7097" t="s">
        <v>31</v>
      </c>
      <c r="W7097">
        <v>32400</v>
      </c>
      <c r="X7097" t="str">
        <f t="shared" si="440"/>
        <v>No</v>
      </c>
      <c r="Y7097" t="str">
        <f t="shared" si="441"/>
        <v>48+ months</v>
      </c>
      <c r="Z7097" t="str">
        <f t="shared" si="442"/>
        <v>18-24</v>
      </c>
      <c r="AA7097" s="8">
        <f t="shared" si="443"/>
        <v>0</v>
      </c>
    </row>
    <row r="7098" spans="1:27">
      <c r="A7098" t="s">
        <v>7276</v>
      </c>
      <c r="B7098" s="1">
        <v>45114</v>
      </c>
      <c r="C7098" s="2" t="s">
        <v>39</v>
      </c>
      <c r="D7098" t="s">
        <v>40</v>
      </c>
      <c r="E7098" t="s">
        <v>41</v>
      </c>
      <c r="F7098">
        <v>31</v>
      </c>
      <c r="G7098" t="s">
        <v>27</v>
      </c>
      <c r="H7098" t="s">
        <v>28</v>
      </c>
      <c r="I7098">
        <v>100</v>
      </c>
      <c r="J7098" t="s">
        <v>29</v>
      </c>
      <c r="K7098" t="s">
        <v>82</v>
      </c>
      <c r="L7098" t="s">
        <v>31</v>
      </c>
      <c r="M7098">
        <v>799</v>
      </c>
      <c r="N7098">
        <v>38</v>
      </c>
      <c r="O7098">
        <v>365.8</v>
      </c>
      <c r="P7098">
        <v>0</v>
      </c>
      <c r="Q7098">
        <v>0</v>
      </c>
      <c r="R7098">
        <v>4</v>
      </c>
      <c r="T7098" t="s">
        <v>31</v>
      </c>
      <c r="W7098">
        <v>30362</v>
      </c>
      <c r="X7098" t="str">
        <f t="shared" si="440"/>
        <v>No</v>
      </c>
      <c r="Y7098" t="str">
        <f t="shared" si="441"/>
        <v>25-48 months</v>
      </c>
      <c r="Z7098" t="str">
        <f t="shared" si="442"/>
        <v>25-34</v>
      </c>
      <c r="AA7098" s="8">
        <f t="shared" si="443"/>
        <v>0</v>
      </c>
    </row>
    <row r="7099" spans="1:27">
      <c r="A7099" t="s">
        <v>7277</v>
      </c>
      <c r="B7099" s="1">
        <v>44944</v>
      </c>
      <c r="C7099" s="2" t="s">
        <v>47</v>
      </c>
      <c r="D7099" t="s">
        <v>48</v>
      </c>
      <c r="E7099" t="s">
        <v>26</v>
      </c>
      <c r="F7099">
        <v>41</v>
      </c>
      <c r="G7099" t="s">
        <v>54</v>
      </c>
      <c r="H7099" t="s">
        <v>28</v>
      </c>
      <c r="I7099">
        <v>100</v>
      </c>
      <c r="J7099" t="s">
        <v>43</v>
      </c>
      <c r="K7099" t="s">
        <v>56</v>
      </c>
      <c r="L7099" t="s">
        <v>31</v>
      </c>
      <c r="M7099">
        <v>799</v>
      </c>
      <c r="N7099">
        <v>43</v>
      </c>
      <c r="O7099">
        <v>776.8</v>
      </c>
      <c r="P7099">
        <v>1</v>
      </c>
      <c r="Q7099">
        <v>0</v>
      </c>
      <c r="R7099">
        <v>3</v>
      </c>
      <c r="S7099" t="s">
        <v>149</v>
      </c>
      <c r="T7099" t="s">
        <v>31</v>
      </c>
      <c r="W7099">
        <v>34357</v>
      </c>
      <c r="X7099" t="str">
        <f t="shared" si="440"/>
        <v>No</v>
      </c>
      <c r="Y7099" t="str">
        <f t="shared" si="441"/>
        <v>25-48 months</v>
      </c>
      <c r="Z7099" t="str">
        <f t="shared" si="442"/>
        <v>35-49</v>
      </c>
      <c r="AA7099" s="8">
        <f t="shared" si="443"/>
        <v>0</v>
      </c>
    </row>
    <row r="7100" spans="1:27">
      <c r="A7100" t="s">
        <v>7278</v>
      </c>
      <c r="B7100" s="1">
        <v>45548</v>
      </c>
      <c r="C7100" s="2" t="s">
        <v>59</v>
      </c>
      <c r="D7100" t="s">
        <v>59</v>
      </c>
      <c r="E7100" t="s">
        <v>35</v>
      </c>
      <c r="F7100">
        <v>26</v>
      </c>
      <c r="G7100" t="s">
        <v>27</v>
      </c>
      <c r="H7100" t="s">
        <v>28</v>
      </c>
      <c r="I7100">
        <v>100</v>
      </c>
      <c r="J7100" t="s">
        <v>43</v>
      </c>
      <c r="K7100" t="s">
        <v>56</v>
      </c>
      <c r="L7100" t="s">
        <v>31</v>
      </c>
      <c r="M7100">
        <v>799</v>
      </c>
      <c r="N7100">
        <v>24</v>
      </c>
      <c r="O7100">
        <v>442.9</v>
      </c>
      <c r="P7100">
        <v>0</v>
      </c>
      <c r="Q7100">
        <v>1</v>
      </c>
      <c r="R7100">
        <v>3</v>
      </c>
      <c r="S7100" t="s">
        <v>136</v>
      </c>
      <c r="T7100" t="s">
        <v>31</v>
      </c>
      <c r="W7100">
        <v>19176</v>
      </c>
      <c r="X7100" t="str">
        <f t="shared" si="440"/>
        <v>No</v>
      </c>
      <c r="Y7100" t="str">
        <f t="shared" si="441"/>
        <v>13-24 months</v>
      </c>
      <c r="Z7100" t="str">
        <f t="shared" si="442"/>
        <v>25-34</v>
      </c>
      <c r="AA7100" s="8">
        <f t="shared" si="443"/>
        <v>0</v>
      </c>
    </row>
    <row r="7101" spans="1:27">
      <c r="A7101" t="s">
        <v>7279</v>
      </c>
      <c r="B7101" s="1">
        <v>46195</v>
      </c>
      <c r="C7101" s="2" t="s">
        <v>66</v>
      </c>
      <c r="D7101" t="s">
        <v>40</v>
      </c>
      <c r="E7101" t="s">
        <v>41</v>
      </c>
      <c r="F7101">
        <v>22</v>
      </c>
      <c r="G7101" t="s">
        <v>27</v>
      </c>
      <c r="H7101" t="s">
        <v>28</v>
      </c>
      <c r="I7101">
        <v>100</v>
      </c>
      <c r="J7101" t="s">
        <v>55</v>
      </c>
      <c r="K7101" t="s">
        <v>82</v>
      </c>
      <c r="L7101" t="s">
        <v>45</v>
      </c>
      <c r="M7101">
        <v>948</v>
      </c>
      <c r="N7101">
        <v>2</v>
      </c>
      <c r="O7101">
        <v>660.4</v>
      </c>
      <c r="P7101">
        <v>1</v>
      </c>
      <c r="Q7101">
        <v>0</v>
      </c>
      <c r="R7101">
        <v>5</v>
      </c>
      <c r="T7101" t="s">
        <v>31</v>
      </c>
      <c r="W7101">
        <v>1896</v>
      </c>
      <c r="X7101" t="str">
        <f t="shared" si="440"/>
        <v>No</v>
      </c>
      <c r="Y7101" t="str">
        <f t="shared" si="441"/>
        <v>0-6 months</v>
      </c>
      <c r="Z7101" t="str">
        <f t="shared" si="442"/>
        <v>18-24</v>
      </c>
      <c r="AA7101" s="8">
        <f t="shared" si="443"/>
        <v>0</v>
      </c>
    </row>
    <row r="7102" spans="1:27">
      <c r="A7102" t="s">
        <v>7280</v>
      </c>
      <c r="B7102" s="1">
        <v>46162</v>
      </c>
      <c r="C7102" s="2" t="s">
        <v>47</v>
      </c>
      <c r="D7102" t="s">
        <v>48</v>
      </c>
      <c r="E7102" t="s">
        <v>26</v>
      </c>
      <c r="F7102">
        <v>22</v>
      </c>
      <c r="G7102" t="s">
        <v>27</v>
      </c>
      <c r="H7102" t="s">
        <v>67</v>
      </c>
      <c r="I7102">
        <v>300</v>
      </c>
      <c r="J7102" t="s">
        <v>43</v>
      </c>
      <c r="K7102" t="s">
        <v>30</v>
      </c>
      <c r="L7102" t="s">
        <v>45</v>
      </c>
      <c r="M7102">
        <v>1348</v>
      </c>
      <c r="N7102">
        <v>1</v>
      </c>
      <c r="O7102">
        <v>1244.4000000000001</v>
      </c>
      <c r="P7102">
        <v>0</v>
      </c>
      <c r="Q7102">
        <v>1</v>
      </c>
      <c r="R7102">
        <v>3</v>
      </c>
      <c r="S7102" t="s">
        <v>86</v>
      </c>
      <c r="T7102" t="s">
        <v>45</v>
      </c>
      <c r="U7102" s="1">
        <v>46206</v>
      </c>
      <c r="V7102" t="s">
        <v>97</v>
      </c>
      <c r="W7102">
        <v>1348</v>
      </c>
      <c r="X7102" t="str">
        <f t="shared" si="440"/>
        <v>No</v>
      </c>
      <c r="Y7102" t="str">
        <f t="shared" si="441"/>
        <v>0-6 months</v>
      </c>
      <c r="Z7102" t="str">
        <f t="shared" si="442"/>
        <v>18-24</v>
      </c>
      <c r="AA7102" s="8">
        <f t="shared" si="443"/>
        <v>1</v>
      </c>
    </row>
    <row r="7103" spans="1:27">
      <c r="A7103" t="s">
        <v>7281</v>
      </c>
      <c r="B7103" s="1">
        <v>45743</v>
      </c>
      <c r="C7103" s="2" t="s">
        <v>66</v>
      </c>
      <c r="D7103" t="s">
        <v>40</v>
      </c>
      <c r="E7103" t="s">
        <v>41</v>
      </c>
      <c r="F7103">
        <v>37</v>
      </c>
      <c r="G7103" t="s">
        <v>27</v>
      </c>
      <c r="H7103" t="s">
        <v>36</v>
      </c>
      <c r="I7103">
        <v>30</v>
      </c>
      <c r="J7103" t="s">
        <v>43</v>
      </c>
      <c r="K7103" t="s">
        <v>60</v>
      </c>
      <c r="L7103" t="s">
        <v>31</v>
      </c>
      <c r="M7103">
        <v>499</v>
      </c>
      <c r="N7103">
        <v>7</v>
      </c>
      <c r="O7103">
        <v>356.2</v>
      </c>
      <c r="P7103">
        <v>1</v>
      </c>
      <c r="Q7103">
        <v>0</v>
      </c>
      <c r="R7103">
        <v>2</v>
      </c>
      <c r="S7103" t="s">
        <v>441</v>
      </c>
      <c r="T7103" t="s">
        <v>45</v>
      </c>
      <c r="U7103" s="1">
        <v>45969</v>
      </c>
      <c r="V7103" t="s">
        <v>69</v>
      </c>
      <c r="W7103">
        <v>3493</v>
      </c>
      <c r="X7103" t="str">
        <f t="shared" si="440"/>
        <v>No</v>
      </c>
      <c r="Y7103" t="str">
        <f t="shared" si="441"/>
        <v>7-12 months</v>
      </c>
      <c r="Z7103" t="str">
        <f t="shared" si="442"/>
        <v>35-49</v>
      </c>
      <c r="AA7103" s="8">
        <f t="shared" si="443"/>
        <v>1</v>
      </c>
    </row>
    <row r="7104" spans="1:27">
      <c r="A7104" t="s">
        <v>7282</v>
      </c>
      <c r="B7104" s="1">
        <v>44830</v>
      </c>
      <c r="C7104" s="2" t="s">
        <v>183</v>
      </c>
      <c r="D7104" t="s">
        <v>184</v>
      </c>
      <c r="E7104" t="s">
        <v>26</v>
      </c>
      <c r="F7104">
        <v>30</v>
      </c>
      <c r="G7104" t="s">
        <v>54</v>
      </c>
      <c r="H7104" t="s">
        <v>36</v>
      </c>
      <c r="I7104">
        <v>30</v>
      </c>
      <c r="J7104" t="s">
        <v>29</v>
      </c>
      <c r="K7104" t="s">
        <v>82</v>
      </c>
      <c r="L7104" t="s">
        <v>45</v>
      </c>
      <c r="M7104">
        <v>648</v>
      </c>
      <c r="N7104">
        <v>47</v>
      </c>
      <c r="O7104">
        <v>297.10000000000002</v>
      </c>
      <c r="P7104">
        <v>1</v>
      </c>
      <c r="Q7104">
        <v>0</v>
      </c>
      <c r="R7104">
        <v>3</v>
      </c>
      <c r="T7104" t="s">
        <v>31</v>
      </c>
      <c r="W7104">
        <v>30456</v>
      </c>
      <c r="X7104" t="str">
        <f t="shared" si="440"/>
        <v>No</v>
      </c>
      <c r="Y7104" t="str">
        <f t="shared" si="441"/>
        <v>25-48 months</v>
      </c>
      <c r="Z7104" t="str">
        <f t="shared" si="442"/>
        <v>25-34</v>
      </c>
      <c r="AA7104" s="8">
        <f t="shared" si="443"/>
        <v>0</v>
      </c>
    </row>
    <row r="7105" spans="1:27">
      <c r="A7105" t="s">
        <v>7283</v>
      </c>
      <c r="B7105" s="1">
        <v>44827</v>
      </c>
      <c r="C7105" s="2" t="s">
        <v>24</v>
      </c>
      <c r="D7105" t="s">
        <v>25</v>
      </c>
      <c r="E7105" t="s">
        <v>26</v>
      </c>
      <c r="F7105">
        <v>27</v>
      </c>
      <c r="G7105" t="s">
        <v>54</v>
      </c>
      <c r="H7105" t="s">
        <v>28</v>
      </c>
      <c r="I7105">
        <v>100</v>
      </c>
      <c r="J7105" t="s">
        <v>55</v>
      </c>
      <c r="K7105" t="s">
        <v>44</v>
      </c>
      <c r="L7105" t="s">
        <v>45</v>
      </c>
      <c r="M7105">
        <v>948</v>
      </c>
      <c r="N7105">
        <v>47</v>
      </c>
      <c r="O7105">
        <v>610.20000000000005</v>
      </c>
      <c r="P7105">
        <v>1</v>
      </c>
      <c r="Q7105">
        <v>0</v>
      </c>
      <c r="R7105">
        <v>3</v>
      </c>
      <c r="S7105" t="s">
        <v>114</v>
      </c>
      <c r="T7105" t="s">
        <v>31</v>
      </c>
      <c r="W7105">
        <v>44556</v>
      </c>
      <c r="X7105" t="str">
        <f t="shared" si="440"/>
        <v>No</v>
      </c>
      <c r="Y7105" t="str">
        <f t="shared" si="441"/>
        <v>25-48 months</v>
      </c>
      <c r="Z7105" t="str">
        <f t="shared" si="442"/>
        <v>25-34</v>
      </c>
      <c r="AA7105" s="8">
        <f t="shared" si="443"/>
        <v>0</v>
      </c>
    </row>
    <row r="7106" spans="1:27">
      <c r="A7106" t="s">
        <v>7284</v>
      </c>
      <c r="B7106" s="1">
        <v>46067</v>
      </c>
      <c r="C7106" s="2" t="s">
        <v>209</v>
      </c>
      <c r="D7106" t="s">
        <v>210</v>
      </c>
      <c r="E7106" t="s">
        <v>64</v>
      </c>
      <c r="F7106">
        <v>35</v>
      </c>
      <c r="G7106" t="s">
        <v>54</v>
      </c>
      <c r="H7106" t="s">
        <v>28</v>
      </c>
      <c r="I7106">
        <v>100</v>
      </c>
      <c r="J7106" t="s">
        <v>55</v>
      </c>
      <c r="K7106" t="s">
        <v>44</v>
      </c>
      <c r="L7106" t="s">
        <v>31</v>
      </c>
      <c r="M7106">
        <v>799</v>
      </c>
      <c r="N7106">
        <v>5</v>
      </c>
      <c r="O7106">
        <v>543.20000000000005</v>
      </c>
      <c r="P7106">
        <v>4</v>
      </c>
      <c r="Q7106">
        <v>1</v>
      </c>
      <c r="R7106">
        <v>1</v>
      </c>
      <c r="S7106" t="s">
        <v>405</v>
      </c>
      <c r="T7106" t="s">
        <v>45</v>
      </c>
      <c r="U7106" s="1">
        <v>46232</v>
      </c>
      <c r="V7106" t="s">
        <v>69</v>
      </c>
      <c r="W7106">
        <v>3995</v>
      </c>
      <c r="X7106" t="str">
        <f t="shared" ref="X7106:X7169" si="444">IF(F7106="","Yes","No")</f>
        <v>No</v>
      </c>
      <c r="Y7106" t="str">
        <f t="shared" ref="Y7106:Y7169" si="445">IF(N7106&lt;=6,"0-6 months",IF(N7106&lt;=12,"7-12 months",IF(N7106&lt;=24,"13-24 months",IF(N7106&lt;=48,"25-48 months","48+ months"))))</f>
        <v>0-6 months</v>
      </c>
      <c r="Z7106" t="str">
        <f t="shared" ref="Z7106:Z7169" si="446">IF(F7106&lt;25,"18-24",IF(F7106&lt;35,"25-34",IF(F7106&lt;50,"35-49","50+")))</f>
        <v>35-49</v>
      </c>
      <c r="AA7106" s="8">
        <f t="shared" ref="AA7106:AA7169" si="447">IF(T7106="Yes",1,0)</f>
        <v>1</v>
      </c>
    </row>
    <row r="7107" spans="1:27">
      <c r="A7107" t="s">
        <v>7285</v>
      </c>
      <c r="B7107" s="1">
        <v>45393</v>
      </c>
      <c r="C7107" s="2" t="s">
        <v>146</v>
      </c>
      <c r="D7107" t="s">
        <v>147</v>
      </c>
      <c r="E7107" t="s">
        <v>26</v>
      </c>
      <c r="F7107">
        <v>18</v>
      </c>
      <c r="G7107" t="s">
        <v>54</v>
      </c>
      <c r="H7107" t="s">
        <v>36</v>
      </c>
      <c r="I7107">
        <v>30</v>
      </c>
      <c r="J7107" t="s">
        <v>29</v>
      </c>
      <c r="K7107" t="s">
        <v>82</v>
      </c>
      <c r="L7107" t="s">
        <v>31</v>
      </c>
      <c r="M7107">
        <v>499</v>
      </c>
      <c r="N7107">
        <v>29</v>
      </c>
      <c r="O7107">
        <v>153.5</v>
      </c>
      <c r="P7107">
        <v>1</v>
      </c>
      <c r="Q7107">
        <v>0</v>
      </c>
      <c r="R7107">
        <v>3</v>
      </c>
      <c r="S7107" t="s">
        <v>95</v>
      </c>
      <c r="T7107" t="s">
        <v>31</v>
      </c>
      <c r="W7107">
        <v>14471</v>
      </c>
      <c r="X7107" t="str">
        <f t="shared" si="444"/>
        <v>No</v>
      </c>
      <c r="Y7107" t="str">
        <f t="shared" si="445"/>
        <v>25-48 months</v>
      </c>
      <c r="Z7107" t="str">
        <f t="shared" si="446"/>
        <v>18-24</v>
      </c>
      <c r="AA7107" s="8">
        <f t="shared" si="447"/>
        <v>0</v>
      </c>
    </row>
    <row r="7108" spans="1:27">
      <c r="A7108" t="s">
        <v>7286</v>
      </c>
      <c r="B7108" s="1">
        <v>45050</v>
      </c>
      <c r="C7108" s="2" t="s">
        <v>59</v>
      </c>
      <c r="D7108" t="s">
        <v>59</v>
      </c>
      <c r="E7108" t="s">
        <v>35</v>
      </c>
      <c r="F7108">
        <v>25</v>
      </c>
      <c r="G7108" t="s">
        <v>163</v>
      </c>
      <c r="H7108" t="s">
        <v>36</v>
      </c>
      <c r="I7108">
        <v>30</v>
      </c>
      <c r="J7108" t="s">
        <v>29</v>
      </c>
      <c r="K7108" t="s">
        <v>60</v>
      </c>
      <c r="L7108" t="s">
        <v>31</v>
      </c>
      <c r="M7108">
        <v>499</v>
      </c>
      <c r="N7108">
        <v>40</v>
      </c>
      <c r="O7108">
        <v>283.2</v>
      </c>
      <c r="P7108">
        <v>0</v>
      </c>
      <c r="Q7108">
        <v>0</v>
      </c>
      <c r="R7108">
        <v>3</v>
      </c>
      <c r="S7108" t="s">
        <v>143</v>
      </c>
      <c r="T7108" t="s">
        <v>31</v>
      </c>
      <c r="W7108">
        <v>19960</v>
      </c>
      <c r="X7108" t="str">
        <f t="shared" si="444"/>
        <v>No</v>
      </c>
      <c r="Y7108" t="str">
        <f t="shared" si="445"/>
        <v>25-48 months</v>
      </c>
      <c r="Z7108" t="str">
        <f t="shared" si="446"/>
        <v>25-34</v>
      </c>
      <c r="AA7108" s="8">
        <f t="shared" si="447"/>
        <v>0</v>
      </c>
    </row>
    <row r="7109" spans="1:27">
      <c r="A7109" t="s">
        <v>7287</v>
      </c>
      <c r="B7109" s="1">
        <v>45715</v>
      </c>
      <c r="C7109" s="2" t="s">
        <v>59</v>
      </c>
      <c r="D7109" t="s">
        <v>59</v>
      </c>
      <c r="E7109" t="s">
        <v>35</v>
      </c>
      <c r="F7109">
        <v>28</v>
      </c>
      <c r="G7109" t="s">
        <v>54</v>
      </c>
      <c r="H7109" t="s">
        <v>28</v>
      </c>
      <c r="I7109">
        <v>100</v>
      </c>
      <c r="J7109" t="s">
        <v>55</v>
      </c>
      <c r="K7109" t="s">
        <v>82</v>
      </c>
      <c r="L7109" t="s">
        <v>45</v>
      </c>
      <c r="M7109">
        <v>948</v>
      </c>
      <c r="N7109">
        <v>18</v>
      </c>
      <c r="O7109">
        <v>547.5</v>
      </c>
      <c r="P7109">
        <v>1</v>
      </c>
      <c r="Q7109">
        <v>0</v>
      </c>
      <c r="R7109">
        <v>5</v>
      </c>
      <c r="S7109" t="s">
        <v>57</v>
      </c>
      <c r="T7109" t="s">
        <v>31</v>
      </c>
      <c r="W7109">
        <v>17064</v>
      </c>
      <c r="X7109" t="str">
        <f t="shared" si="444"/>
        <v>No</v>
      </c>
      <c r="Y7109" t="str">
        <f t="shared" si="445"/>
        <v>13-24 months</v>
      </c>
      <c r="Z7109" t="str">
        <f t="shared" si="446"/>
        <v>25-34</v>
      </c>
      <c r="AA7109" s="8">
        <f t="shared" si="447"/>
        <v>0</v>
      </c>
    </row>
    <row r="7110" spans="1:27">
      <c r="A7110" t="s">
        <v>7288</v>
      </c>
      <c r="B7110" s="1">
        <v>46058</v>
      </c>
      <c r="C7110" s="2" t="s">
        <v>101</v>
      </c>
      <c r="D7110" t="s">
        <v>102</v>
      </c>
      <c r="E7110" t="s">
        <v>35</v>
      </c>
      <c r="F7110">
        <v>39</v>
      </c>
      <c r="G7110" t="s">
        <v>163</v>
      </c>
      <c r="H7110" t="s">
        <v>36</v>
      </c>
      <c r="I7110">
        <v>30</v>
      </c>
      <c r="J7110" t="s">
        <v>55</v>
      </c>
      <c r="K7110" t="s">
        <v>60</v>
      </c>
      <c r="L7110" t="s">
        <v>31</v>
      </c>
      <c r="M7110">
        <v>499</v>
      </c>
      <c r="N7110">
        <v>7</v>
      </c>
      <c r="O7110">
        <v>208.5</v>
      </c>
      <c r="P7110">
        <v>0</v>
      </c>
      <c r="Q7110">
        <v>0</v>
      </c>
      <c r="R7110">
        <v>4</v>
      </c>
      <c r="S7110" t="s">
        <v>124</v>
      </c>
      <c r="T7110" t="s">
        <v>31</v>
      </c>
      <c r="W7110">
        <v>3493</v>
      </c>
      <c r="X7110" t="str">
        <f t="shared" si="444"/>
        <v>No</v>
      </c>
      <c r="Y7110" t="str">
        <f t="shared" si="445"/>
        <v>7-12 months</v>
      </c>
      <c r="Z7110" t="str">
        <f t="shared" si="446"/>
        <v>35-49</v>
      </c>
      <c r="AA7110" s="8">
        <f t="shared" si="447"/>
        <v>0</v>
      </c>
    </row>
    <row r="7111" spans="1:27">
      <c r="A7111" t="s">
        <v>7289</v>
      </c>
      <c r="B7111" s="1">
        <v>45013</v>
      </c>
      <c r="C7111" s="2" t="s">
        <v>183</v>
      </c>
      <c r="D7111" t="s">
        <v>184</v>
      </c>
      <c r="E7111" t="s">
        <v>26</v>
      </c>
      <c r="F7111">
        <v>33</v>
      </c>
      <c r="G7111" t="s">
        <v>27</v>
      </c>
      <c r="H7111" t="s">
        <v>42</v>
      </c>
      <c r="I7111">
        <v>1000</v>
      </c>
      <c r="J7111" t="s">
        <v>55</v>
      </c>
      <c r="K7111" t="s">
        <v>82</v>
      </c>
      <c r="L7111" t="s">
        <v>45</v>
      </c>
      <c r="M7111">
        <v>1948</v>
      </c>
      <c r="N7111">
        <v>41</v>
      </c>
      <c r="O7111">
        <v>945.6</v>
      </c>
      <c r="P7111">
        <v>3</v>
      </c>
      <c r="Q7111">
        <v>0</v>
      </c>
      <c r="R7111">
        <v>4</v>
      </c>
      <c r="T7111" t="s">
        <v>31</v>
      </c>
      <c r="W7111">
        <v>79868</v>
      </c>
      <c r="X7111" t="str">
        <f t="shared" si="444"/>
        <v>No</v>
      </c>
      <c r="Y7111" t="str">
        <f t="shared" si="445"/>
        <v>25-48 months</v>
      </c>
      <c r="Z7111" t="str">
        <f t="shared" si="446"/>
        <v>25-34</v>
      </c>
      <c r="AA7111" s="8">
        <f t="shared" si="447"/>
        <v>0</v>
      </c>
    </row>
    <row r="7112" spans="1:27">
      <c r="A7112" t="s">
        <v>7290</v>
      </c>
      <c r="B7112" s="1">
        <v>45623</v>
      </c>
      <c r="C7112" s="2" t="s">
        <v>71</v>
      </c>
      <c r="D7112" t="s">
        <v>72</v>
      </c>
      <c r="E7112" t="s">
        <v>64</v>
      </c>
      <c r="F7112">
        <v>23</v>
      </c>
      <c r="G7112" t="s">
        <v>27</v>
      </c>
      <c r="H7112" t="s">
        <v>67</v>
      </c>
      <c r="I7112">
        <v>300</v>
      </c>
      <c r="J7112" t="s">
        <v>55</v>
      </c>
      <c r="K7112" t="s">
        <v>82</v>
      </c>
      <c r="L7112" t="s">
        <v>45</v>
      </c>
      <c r="M7112">
        <v>1348</v>
      </c>
      <c r="N7112">
        <v>20</v>
      </c>
      <c r="O7112">
        <v>619.29999999999995</v>
      </c>
      <c r="P7112">
        <v>0</v>
      </c>
      <c r="Q7112">
        <v>0</v>
      </c>
      <c r="R7112">
        <v>4</v>
      </c>
      <c r="S7112" t="s">
        <v>57</v>
      </c>
      <c r="T7112" t="s">
        <v>45</v>
      </c>
      <c r="U7112" s="1">
        <v>46228</v>
      </c>
      <c r="V7112" t="s">
        <v>78</v>
      </c>
      <c r="W7112">
        <v>26960</v>
      </c>
      <c r="X7112" t="str">
        <f t="shared" si="444"/>
        <v>No</v>
      </c>
      <c r="Y7112" t="str">
        <f t="shared" si="445"/>
        <v>13-24 months</v>
      </c>
      <c r="Z7112" t="str">
        <f t="shared" si="446"/>
        <v>18-24</v>
      </c>
      <c r="AA7112" s="8">
        <f t="shared" si="447"/>
        <v>1</v>
      </c>
    </row>
    <row r="7113" spans="1:27">
      <c r="A7113" t="s">
        <v>7291</v>
      </c>
      <c r="B7113" s="1">
        <v>46233</v>
      </c>
      <c r="C7113" s="2" t="s">
        <v>24</v>
      </c>
      <c r="D7113" t="s">
        <v>25</v>
      </c>
      <c r="E7113" t="s">
        <v>26</v>
      </c>
      <c r="F7113">
        <v>26</v>
      </c>
      <c r="G7113" t="s">
        <v>27</v>
      </c>
      <c r="H7113" t="s">
        <v>36</v>
      </c>
      <c r="I7113">
        <v>30</v>
      </c>
      <c r="J7113" t="s">
        <v>29</v>
      </c>
      <c r="K7113" t="s">
        <v>56</v>
      </c>
      <c r="L7113" t="s">
        <v>31</v>
      </c>
      <c r="M7113">
        <v>499</v>
      </c>
      <c r="N7113">
        <v>1</v>
      </c>
      <c r="O7113">
        <v>396.2</v>
      </c>
      <c r="P7113">
        <v>0</v>
      </c>
      <c r="Q7113">
        <v>0</v>
      </c>
      <c r="R7113">
        <v>5</v>
      </c>
      <c r="S7113" t="s">
        <v>160</v>
      </c>
      <c r="T7113" t="s">
        <v>45</v>
      </c>
      <c r="U7113" s="1">
        <v>46263</v>
      </c>
      <c r="V7113" t="s">
        <v>92</v>
      </c>
      <c r="W7113">
        <v>499</v>
      </c>
      <c r="X7113" t="str">
        <f t="shared" si="444"/>
        <v>No</v>
      </c>
      <c r="Y7113" t="str">
        <f t="shared" si="445"/>
        <v>0-6 months</v>
      </c>
      <c r="Z7113" t="str">
        <f t="shared" si="446"/>
        <v>25-34</v>
      </c>
      <c r="AA7113" s="8">
        <f t="shared" si="447"/>
        <v>1</v>
      </c>
    </row>
    <row r="7114" spans="1:27">
      <c r="A7114" t="s">
        <v>7292</v>
      </c>
      <c r="B7114" s="1">
        <v>45644</v>
      </c>
      <c r="C7114" s="2" t="s">
        <v>59</v>
      </c>
      <c r="D7114" t="s">
        <v>59</v>
      </c>
      <c r="E7114" t="s">
        <v>35</v>
      </c>
      <c r="F7114">
        <v>53</v>
      </c>
      <c r="G7114" t="s">
        <v>27</v>
      </c>
      <c r="H7114" t="s">
        <v>28</v>
      </c>
      <c r="I7114">
        <v>100</v>
      </c>
      <c r="J7114" t="s">
        <v>29</v>
      </c>
      <c r="K7114" t="s">
        <v>60</v>
      </c>
      <c r="L7114" t="s">
        <v>31</v>
      </c>
      <c r="M7114">
        <v>799</v>
      </c>
      <c r="N7114">
        <v>20</v>
      </c>
      <c r="O7114">
        <v>251.8</v>
      </c>
      <c r="P7114">
        <v>0</v>
      </c>
      <c r="Q7114">
        <v>0</v>
      </c>
      <c r="R7114">
        <v>3</v>
      </c>
      <c r="S7114" t="s">
        <v>114</v>
      </c>
      <c r="T7114" t="s">
        <v>31</v>
      </c>
      <c r="W7114">
        <v>15980</v>
      </c>
      <c r="X7114" t="str">
        <f t="shared" si="444"/>
        <v>No</v>
      </c>
      <c r="Y7114" t="str">
        <f t="shared" si="445"/>
        <v>13-24 months</v>
      </c>
      <c r="Z7114" t="str">
        <f t="shared" si="446"/>
        <v>50+</v>
      </c>
      <c r="AA7114" s="8">
        <f t="shared" si="447"/>
        <v>0</v>
      </c>
    </row>
    <row r="7115" spans="1:27">
      <c r="A7115" t="s">
        <v>7293</v>
      </c>
      <c r="B7115" s="1">
        <v>44946</v>
      </c>
      <c r="C7115" s="2" t="s">
        <v>71</v>
      </c>
      <c r="D7115" t="s">
        <v>72</v>
      </c>
      <c r="E7115" t="s">
        <v>64</v>
      </c>
      <c r="F7115">
        <v>23</v>
      </c>
      <c r="G7115" t="s">
        <v>27</v>
      </c>
      <c r="H7115" t="s">
        <v>28</v>
      </c>
      <c r="I7115">
        <v>100</v>
      </c>
      <c r="J7115" t="s">
        <v>55</v>
      </c>
      <c r="K7115" t="s">
        <v>56</v>
      </c>
      <c r="L7115" t="s">
        <v>31</v>
      </c>
      <c r="M7115">
        <v>799</v>
      </c>
      <c r="N7115">
        <v>43</v>
      </c>
      <c r="O7115">
        <v>557.20000000000005</v>
      </c>
      <c r="P7115">
        <v>0</v>
      </c>
      <c r="Q7115">
        <v>0</v>
      </c>
      <c r="R7115">
        <v>3</v>
      </c>
      <c r="S7115" t="s">
        <v>214</v>
      </c>
      <c r="T7115" t="s">
        <v>31</v>
      </c>
      <c r="W7115">
        <v>34357</v>
      </c>
      <c r="X7115" t="str">
        <f t="shared" si="444"/>
        <v>No</v>
      </c>
      <c r="Y7115" t="str">
        <f t="shared" si="445"/>
        <v>25-48 months</v>
      </c>
      <c r="Z7115" t="str">
        <f t="shared" si="446"/>
        <v>18-24</v>
      </c>
      <c r="AA7115" s="8">
        <f t="shared" si="447"/>
        <v>0</v>
      </c>
    </row>
    <row r="7116" spans="1:27">
      <c r="A7116" t="s">
        <v>7294</v>
      </c>
      <c r="B7116" s="1">
        <v>45364</v>
      </c>
      <c r="C7116" s="2" t="s">
        <v>89</v>
      </c>
      <c r="D7116" t="s">
        <v>90</v>
      </c>
      <c r="E7116" t="s">
        <v>41</v>
      </c>
      <c r="F7116">
        <v>42</v>
      </c>
      <c r="G7116" t="s">
        <v>27</v>
      </c>
      <c r="H7116" t="s">
        <v>36</v>
      </c>
      <c r="I7116">
        <v>30</v>
      </c>
      <c r="J7116" t="s">
        <v>43</v>
      </c>
      <c r="K7116" t="s">
        <v>60</v>
      </c>
      <c r="L7116" t="s">
        <v>45</v>
      </c>
      <c r="M7116">
        <v>648</v>
      </c>
      <c r="N7116">
        <v>30</v>
      </c>
      <c r="O7116">
        <v>356.4</v>
      </c>
      <c r="P7116">
        <v>0</v>
      </c>
      <c r="Q7116">
        <v>0</v>
      </c>
      <c r="R7116">
        <v>4</v>
      </c>
      <c r="S7116" t="s">
        <v>117</v>
      </c>
      <c r="T7116" t="s">
        <v>31</v>
      </c>
      <c r="W7116">
        <v>19440</v>
      </c>
      <c r="X7116" t="str">
        <f t="shared" si="444"/>
        <v>No</v>
      </c>
      <c r="Y7116" t="str">
        <f t="shared" si="445"/>
        <v>25-48 months</v>
      </c>
      <c r="Z7116" t="str">
        <f t="shared" si="446"/>
        <v>35-49</v>
      </c>
      <c r="AA7116" s="8">
        <f t="shared" si="447"/>
        <v>0</v>
      </c>
    </row>
    <row r="7117" spans="1:27">
      <c r="A7117" t="s">
        <v>7295</v>
      </c>
      <c r="B7117" s="1">
        <v>45309</v>
      </c>
      <c r="C7117" s="2" t="s">
        <v>66</v>
      </c>
      <c r="D7117" t="s">
        <v>40</v>
      </c>
      <c r="E7117" t="s">
        <v>41</v>
      </c>
      <c r="F7117">
        <v>45</v>
      </c>
      <c r="G7117" t="s">
        <v>54</v>
      </c>
      <c r="H7117" t="s">
        <v>28</v>
      </c>
      <c r="I7117">
        <v>100</v>
      </c>
      <c r="J7117" t="s">
        <v>55</v>
      </c>
      <c r="K7117" t="s">
        <v>30</v>
      </c>
      <c r="L7117" t="s">
        <v>45</v>
      </c>
      <c r="M7117">
        <v>948</v>
      </c>
      <c r="N7117">
        <v>31</v>
      </c>
      <c r="O7117">
        <v>691.2</v>
      </c>
      <c r="P7117">
        <v>0</v>
      </c>
      <c r="Q7117">
        <v>0</v>
      </c>
      <c r="R7117">
        <v>5</v>
      </c>
      <c r="S7117" t="s">
        <v>75</v>
      </c>
      <c r="T7117" t="s">
        <v>31</v>
      </c>
      <c r="W7117">
        <v>29388</v>
      </c>
      <c r="X7117" t="str">
        <f t="shared" si="444"/>
        <v>No</v>
      </c>
      <c r="Y7117" t="str">
        <f t="shared" si="445"/>
        <v>25-48 months</v>
      </c>
      <c r="Z7117" t="str">
        <f t="shared" si="446"/>
        <v>35-49</v>
      </c>
      <c r="AA7117" s="8">
        <f t="shared" si="447"/>
        <v>0</v>
      </c>
    </row>
    <row r="7118" spans="1:27">
      <c r="A7118" t="s">
        <v>7296</v>
      </c>
      <c r="B7118" s="1">
        <v>46160</v>
      </c>
      <c r="C7118" s="2" t="s">
        <v>51</v>
      </c>
      <c r="D7118" t="s">
        <v>52</v>
      </c>
      <c r="E7118" t="s">
        <v>53</v>
      </c>
      <c r="F7118">
        <v>58</v>
      </c>
      <c r="G7118" t="s">
        <v>54</v>
      </c>
      <c r="H7118" t="s">
        <v>36</v>
      </c>
      <c r="I7118">
        <v>30</v>
      </c>
      <c r="J7118" t="s">
        <v>43</v>
      </c>
      <c r="K7118" t="s">
        <v>56</v>
      </c>
      <c r="L7118" t="s">
        <v>31</v>
      </c>
      <c r="M7118">
        <v>499</v>
      </c>
      <c r="N7118">
        <v>3</v>
      </c>
      <c r="O7118">
        <v>487.5</v>
      </c>
      <c r="P7118">
        <v>0</v>
      </c>
      <c r="Q7118">
        <v>0</v>
      </c>
      <c r="R7118">
        <v>3</v>
      </c>
      <c r="T7118" t="s">
        <v>31</v>
      </c>
      <c r="W7118">
        <v>1497</v>
      </c>
      <c r="X7118" t="str">
        <f t="shared" si="444"/>
        <v>No</v>
      </c>
      <c r="Y7118" t="str">
        <f t="shared" si="445"/>
        <v>0-6 months</v>
      </c>
      <c r="Z7118" t="str">
        <f t="shared" si="446"/>
        <v>50+</v>
      </c>
      <c r="AA7118" s="8">
        <f t="shared" si="447"/>
        <v>0</v>
      </c>
    </row>
    <row r="7119" spans="1:27">
      <c r="A7119" t="s">
        <v>7297</v>
      </c>
      <c r="B7119" s="1">
        <v>46072</v>
      </c>
      <c r="C7119" s="2" t="s">
        <v>47</v>
      </c>
      <c r="D7119" t="s">
        <v>48</v>
      </c>
      <c r="E7119" t="s">
        <v>26</v>
      </c>
      <c r="F7119">
        <v>29</v>
      </c>
      <c r="G7119" t="s">
        <v>54</v>
      </c>
      <c r="H7119" t="s">
        <v>67</v>
      </c>
      <c r="I7119">
        <v>300</v>
      </c>
      <c r="J7119" t="s">
        <v>29</v>
      </c>
      <c r="K7119" t="s">
        <v>82</v>
      </c>
      <c r="L7119" t="s">
        <v>31</v>
      </c>
      <c r="M7119">
        <v>1199</v>
      </c>
      <c r="N7119">
        <v>6</v>
      </c>
      <c r="O7119">
        <v>669.7</v>
      </c>
      <c r="P7119">
        <v>2</v>
      </c>
      <c r="Q7119">
        <v>0</v>
      </c>
      <c r="R7119">
        <v>3</v>
      </c>
      <c r="S7119" t="s">
        <v>164</v>
      </c>
      <c r="T7119" t="s">
        <v>31</v>
      </c>
      <c r="W7119">
        <v>7194</v>
      </c>
      <c r="X7119" t="str">
        <f t="shared" si="444"/>
        <v>No</v>
      </c>
      <c r="Y7119" t="str">
        <f t="shared" si="445"/>
        <v>0-6 months</v>
      </c>
      <c r="Z7119" t="str">
        <f t="shared" si="446"/>
        <v>25-34</v>
      </c>
      <c r="AA7119" s="8">
        <f t="shared" si="447"/>
        <v>0</v>
      </c>
    </row>
    <row r="7120" spans="1:27">
      <c r="A7120" t="s">
        <v>7298</v>
      </c>
      <c r="B7120" s="1">
        <v>45582</v>
      </c>
      <c r="C7120" s="2" t="s">
        <v>51</v>
      </c>
      <c r="D7120" t="s">
        <v>52</v>
      </c>
      <c r="E7120" t="s">
        <v>53</v>
      </c>
      <c r="F7120">
        <v>36</v>
      </c>
      <c r="G7120" t="s">
        <v>54</v>
      </c>
      <c r="H7120" t="s">
        <v>28</v>
      </c>
      <c r="I7120">
        <v>100</v>
      </c>
      <c r="J7120" t="s">
        <v>43</v>
      </c>
      <c r="K7120" t="s">
        <v>60</v>
      </c>
      <c r="L7120" t="s">
        <v>31</v>
      </c>
      <c r="M7120">
        <v>799</v>
      </c>
      <c r="N7120">
        <v>22</v>
      </c>
      <c r="O7120">
        <v>562.29999999999995</v>
      </c>
      <c r="P7120">
        <v>2</v>
      </c>
      <c r="Q7120">
        <v>0</v>
      </c>
      <c r="R7120">
        <v>3</v>
      </c>
      <c r="S7120" t="s">
        <v>95</v>
      </c>
      <c r="T7120" t="s">
        <v>31</v>
      </c>
      <c r="W7120">
        <v>17578</v>
      </c>
      <c r="X7120" t="str">
        <f t="shared" si="444"/>
        <v>No</v>
      </c>
      <c r="Y7120" t="str">
        <f t="shared" si="445"/>
        <v>13-24 months</v>
      </c>
      <c r="Z7120" t="str">
        <f t="shared" si="446"/>
        <v>35-49</v>
      </c>
      <c r="AA7120" s="8">
        <f t="shared" si="447"/>
        <v>0</v>
      </c>
    </row>
    <row r="7121" spans="1:27">
      <c r="A7121" t="s">
        <v>7299</v>
      </c>
      <c r="B7121" s="1">
        <v>45765</v>
      </c>
      <c r="C7121" s="2" t="s">
        <v>62</v>
      </c>
      <c r="D7121" t="s">
        <v>63</v>
      </c>
      <c r="E7121" t="s">
        <v>64</v>
      </c>
      <c r="F7121">
        <v>42</v>
      </c>
      <c r="G7121" t="s">
        <v>54</v>
      </c>
      <c r="H7121" t="s">
        <v>28</v>
      </c>
      <c r="I7121">
        <v>100</v>
      </c>
      <c r="J7121" t="s">
        <v>29</v>
      </c>
      <c r="K7121" t="s">
        <v>44</v>
      </c>
      <c r="L7121" t="s">
        <v>31</v>
      </c>
      <c r="M7121">
        <v>799</v>
      </c>
      <c r="N7121">
        <v>16</v>
      </c>
      <c r="O7121">
        <v>1031.5</v>
      </c>
      <c r="P7121">
        <v>1</v>
      </c>
      <c r="Q7121">
        <v>0</v>
      </c>
      <c r="R7121">
        <v>4</v>
      </c>
      <c r="S7121" t="s">
        <v>117</v>
      </c>
      <c r="T7121" t="s">
        <v>31</v>
      </c>
      <c r="W7121">
        <v>12784</v>
      </c>
      <c r="X7121" t="str">
        <f t="shared" si="444"/>
        <v>No</v>
      </c>
      <c r="Y7121" t="str">
        <f t="shared" si="445"/>
        <v>13-24 months</v>
      </c>
      <c r="Z7121" t="str">
        <f t="shared" si="446"/>
        <v>35-49</v>
      </c>
      <c r="AA7121" s="8">
        <f t="shared" si="447"/>
        <v>0</v>
      </c>
    </row>
    <row r="7122" spans="1:27">
      <c r="A7122" t="s">
        <v>7300</v>
      </c>
      <c r="B7122" s="1">
        <v>44859</v>
      </c>
      <c r="C7122" s="2" t="s">
        <v>66</v>
      </c>
      <c r="D7122" t="s">
        <v>40</v>
      </c>
      <c r="E7122" t="s">
        <v>41</v>
      </c>
      <c r="F7122">
        <v>52</v>
      </c>
      <c r="G7122" t="s">
        <v>27</v>
      </c>
      <c r="H7122" t="s">
        <v>28</v>
      </c>
      <c r="I7122">
        <v>100</v>
      </c>
      <c r="J7122" t="s">
        <v>55</v>
      </c>
      <c r="K7122" t="s">
        <v>56</v>
      </c>
      <c r="L7122" t="s">
        <v>45</v>
      </c>
      <c r="M7122">
        <v>948</v>
      </c>
      <c r="N7122">
        <v>46</v>
      </c>
      <c r="O7122">
        <v>453.8</v>
      </c>
      <c r="P7122">
        <v>0</v>
      </c>
      <c r="Q7122">
        <v>0</v>
      </c>
      <c r="R7122">
        <v>3</v>
      </c>
      <c r="S7122" t="s">
        <v>244</v>
      </c>
      <c r="T7122" t="s">
        <v>31</v>
      </c>
      <c r="W7122">
        <v>43608</v>
      </c>
      <c r="X7122" t="str">
        <f t="shared" si="444"/>
        <v>No</v>
      </c>
      <c r="Y7122" t="str">
        <f t="shared" si="445"/>
        <v>25-48 months</v>
      </c>
      <c r="Z7122" t="str">
        <f t="shared" si="446"/>
        <v>50+</v>
      </c>
      <c r="AA7122" s="8">
        <f t="shared" si="447"/>
        <v>0</v>
      </c>
    </row>
    <row r="7123" spans="1:27">
      <c r="A7123" t="s">
        <v>7301</v>
      </c>
      <c r="B7123" s="1">
        <v>46004</v>
      </c>
      <c r="C7123" s="2" t="s">
        <v>39</v>
      </c>
      <c r="D7123" t="s">
        <v>40</v>
      </c>
      <c r="E7123" t="s">
        <v>41</v>
      </c>
      <c r="F7123">
        <v>38</v>
      </c>
      <c r="G7123" t="s">
        <v>27</v>
      </c>
      <c r="H7123" t="s">
        <v>28</v>
      </c>
      <c r="I7123">
        <v>100</v>
      </c>
      <c r="J7123" t="s">
        <v>55</v>
      </c>
      <c r="K7123" t="s">
        <v>56</v>
      </c>
      <c r="L7123" t="s">
        <v>31</v>
      </c>
      <c r="M7123">
        <v>799</v>
      </c>
      <c r="N7123">
        <v>9</v>
      </c>
      <c r="O7123">
        <v>376.7</v>
      </c>
      <c r="P7123">
        <v>0</v>
      </c>
      <c r="Q7123">
        <v>0</v>
      </c>
      <c r="R7123">
        <v>4</v>
      </c>
      <c r="S7123" t="s">
        <v>181</v>
      </c>
      <c r="T7123" t="s">
        <v>31</v>
      </c>
      <c r="W7123">
        <v>7191</v>
      </c>
      <c r="X7123" t="str">
        <f t="shared" si="444"/>
        <v>No</v>
      </c>
      <c r="Y7123" t="str">
        <f t="shared" si="445"/>
        <v>7-12 months</v>
      </c>
      <c r="Z7123" t="str">
        <f t="shared" si="446"/>
        <v>35-49</v>
      </c>
      <c r="AA7123" s="8">
        <f t="shared" si="447"/>
        <v>0</v>
      </c>
    </row>
    <row r="7124" spans="1:27">
      <c r="A7124" t="s">
        <v>7302</v>
      </c>
      <c r="B7124" s="1">
        <v>45288</v>
      </c>
      <c r="C7124" s="2" t="s">
        <v>59</v>
      </c>
      <c r="D7124" t="s">
        <v>59</v>
      </c>
      <c r="E7124" t="s">
        <v>35</v>
      </c>
      <c r="F7124">
        <v>44</v>
      </c>
      <c r="G7124" t="s">
        <v>27</v>
      </c>
      <c r="H7124" t="s">
        <v>36</v>
      </c>
      <c r="I7124">
        <v>30</v>
      </c>
      <c r="J7124" t="s">
        <v>55</v>
      </c>
      <c r="K7124" t="s">
        <v>82</v>
      </c>
      <c r="L7124" t="s">
        <v>31</v>
      </c>
      <c r="M7124">
        <v>499</v>
      </c>
      <c r="N7124">
        <v>32</v>
      </c>
      <c r="O7124">
        <v>379.2</v>
      </c>
      <c r="P7124">
        <v>0</v>
      </c>
      <c r="Q7124">
        <v>0</v>
      </c>
      <c r="R7124">
        <v>4</v>
      </c>
      <c r="T7124" t="s">
        <v>31</v>
      </c>
      <c r="W7124">
        <v>15968</v>
      </c>
      <c r="X7124" t="str">
        <f t="shared" si="444"/>
        <v>No</v>
      </c>
      <c r="Y7124" t="str">
        <f t="shared" si="445"/>
        <v>25-48 months</v>
      </c>
      <c r="Z7124" t="str">
        <f t="shared" si="446"/>
        <v>35-49</v>
      </c>
      <c r="AA7124" s="8">
        <f t="shared" si="447"/>
        <v>0</v>
      </c>
    </row>
    <row r="7125" spans="1:27">
      <c r="A7125" t="s">
        <v>7303</v>
      </c>
      <c r="B7125" s="1">
        <v>45051</v>
      </c>
      <c r="C7125" s="2" t="s">
        <v>24</v>
      </c>
      <c r="D7125" t="s">
        <v>25</v>
      </c>
      <c r="E7125" t="s">
        <v>26</v>
      </c>
      <c r="F7125">
        <v>39</v>
      </c>
      <c r="G7125" t="s">
        <v>27</v>
      </c>
      <c r="H7125" t="s">
        <v>36</v>
      </c>
      <c r="I7125">
        <v>30</v>
      </c>
      <c r="J7125" t="s">
        <v>43</v>
      </c>
      <c r="K7125" t="s">
        <v>56</v>
      </c>
      <c r="L7125" t="s">
        <v>45</v>
      </c>
      <c r="M7125">
        <v>648</v>
      </c>
      <c r="N7125">
        <v>40</v>
      </c>
      <c r="O7125">
        <v>415.3</v>
      </c>
      <c r="P7125">
        <v>0</v>
      </c>
      <c r="Q7125">
        <v>0</v>
      </c>
      <c r="R7125">
        <v>4</v>
      </c>
      <c r="T7125" t="s">
        <v>31</v>
      </c>
      <c r="W7125">
        <v>25920</v>
      </c>
      <c r="X7125" t="str">
        <f t="shared" si="444"/>
        <v>No</v>
      </c>
      <c r="Y7125" t="str">
        <f t="shared" si="445"/>
        <v>25-48 months</v>
      </c>
      <c r="Z7125" t="str">
        <f t="shared" si="446"/>
        <v>35-49</v>
      </c>
      <c r="AA7125" s="8">
        <f t="shared" si="447"/>
        <v>0</v>
      </c>
    </row>
    <row r="7126" spans="1:27">
      <c r="A7126" t="s">
        <v>7304</v>
      </c>
      <c r="B7126" s="1">
        <v>46001</v>
      </c>
      <c r="C7126" s="2" t="s">
        <v>89</v>
      </c>
      <c r="D7126" t="s">
        <v>90</v>
      </c>
      <c r="E7126" t="s">
        <v>41</v>
      </c>
      <c r="F7126">
        <v>33</v>
      </c>
      <c r="G7126" t="s">
        <v>27</v>
      </c>
      <c r="H7126" t="s">
        <v>67</v>
      </c>
      <c r="I7126">
        <v>300</v>
      </c>
      <c r="J7126" t="s">
        <v>55</v>
      </c>
      <c r="K7126" t="s">
        <v>60</v>
      </c>
      <c r="L7126" t="s">
        <v>31</v>
      </c>
      <c r="M7126">
        <v>1199</v>
      </c>
      <c r="N7126">
        <v>9</v>
      </c>
      <c r="O7126">
        <v>531.20000000000005</v>
      </c>
      <c r="P7126">
        <v>0</v>
      </c>
      <c r="Q7126">
        <v>1</v>
      </c>
      <c r="R7126">
        <v>5</v>
      </c>
      <c r="S7126" t="s">
        <v>126</v>
      </c>
      <c r="T7126" t="s">
        <v>31</v>
      </c>
      <c r="W7126">
        <v>10791</v>
      </c>
      <c r="X7126" t="str">
        <f t="shared" si="444"/>
        <v>No</v>
      </c>
      <c r="Y7126" t="str">
        <f t="shared" si="445"/>
        <v>7-12 months</v>
      </c>
      <c r="Z7126" t="str">
        <f t="shared" si="446"/>
        <v>25-34</v>
      </c>
      <c r="AA7126" s="8">
        <f t="shared" si="447"/>
        <v>0</v>
      </c>
    </row>
    <row r="7127" spans="1:27">
      <c r="A7127" t="s">
        <v>7305</v>
      </c>
      <c r="B7127" s="1">
        <v>44822</v>
      </c>
      <c r="C7127" s="2" t="s">
        <v>39</v>
      </c>
      <c r="D7127" t="s">
        <v>40</v>
      </c>
      <c r="E7127" t="s">
        <v>41</v>
      </c>
      <c r="F7127">
        <v>32</v>
      </c>
      <c r="G7127" t="s">
        <v>54</v>
      </c>
      <c r="H7127" t="s">
        <v>28</v>
      </c>
      <c r="I7127">
        <v>100</v>
      </c>
      <c r="J7127" t="s">
        <v>29</v>
      </c>
      <c r="K7127" t="s">
        <v>60</v>
      </c>
      <c r="L7127" t="s">
        <v>31</v>
      </c>
      <c r="M7127">
        <v>799</v>
      </c>
      <c r="N7127">
        <v>47</v>
      </c>
      <c r="O7127">
        <v>419.5</v>
      </c>
      <c r="P7127">
        <v>1</v>
      </c>
      <c r="Q7127">
        <v>1</v>
      </c>
      <c r="R7127">
        <v>4</v>
      </c>
      <c r="S7127" t="s">
        <v>130</v>
      </c>
      <c r="T7127" t="s">
        <v>31</v>
      </c>
      <c r="W7127">
        <v>37553</v>
      </c>
      <c r="X7127" t="str">
        <f t="shared" si="444"/>
        <v>No</v>
      </c>
      <c r="Y7127" t="str">
        <f t="shared" si="445"/>
        <v>25-48 months</v>
      </c>
      <c r="Z7127" t="str">
        <f t="shared" si="446"/>
        <v>25-34</v>
      </c>
      <c r="AA7127" s="8">
        <f t="shared" si="447"/>
        <v>0</v>
      </c>
    </row>
    <row r="7128" spans="1:27">
      <c r="A7128" t="s">
        <v>7306</v>
      </c>
      <c r="B7128" s="1">
        <v>46234</v>
      </c>
      <c r="C7128" s="2" t="s">
        <v>47</v>
      </c>
      <c r="D7128" t="s">
        <v>48</v>
      </c>
      <c r="E7128" t="s">
        <v>26</v>
      </c>
      <c r="F7128">
        <v>49</v>
      </c>
      <c r="G7128" t="s">
        <v>54</v>
      </c>
      <c r="H7128" t="s">
        <v>28</v>
      </c>
      <c r="I7128">
        <v>100</v>
      </c>
      <c r="J7128" t="s">
        <v>55</v>
      </c>
      <c r="K7128" t="s">
        <v>30</v>
      </c>
      <c r="L7128" t="s">
        <v>45</v>
      </c>
      <c r="M7128">
        <v>948</v>
      </c>
      <c r="N7128">
        <v>1</v>
      </c>
      <c r="O7128">
        <v>435.4</v>
      </c>
      <c r="P7128">
        <v>0</v>
      </c>
      <c r="Q7128">
        <v>1</v>
      </c>
      <c r="R7128">
        <v>3</v>
      </c>
      <c r="S7128" t="s">
        <v>86</v>
      </c>
      <c r="T7128" t="s">
        <v>31</v>
      </c>
      <c r="W7128">
        <v>948</v>
      </c>
      <c r="X7128" t="str">
        <f t="shared" si="444"/>
        <v>No</v>
      </c>
      <c r="Y7128" t="str">
        <f t="shared" si="445"/>
        <v>0-6 months</v>
      </c>
      <c r="Z7128" t="str">
        <f t="shared" si="446"/>
        <v>35-49</v>
      </c>
      <c r="AA7128" s="8">
        <f t="shared" si="447"/>
        <v>0</v>
      </c>
    </row>
    <row r="7129" spans="1:27">
      <c r="A7129" t="s">
        <v>7307</v>
      </c>
      <c r="B7129" s="1">
        <v>46187</v>
      </c>
      <c r="C7129" s="2" t="s">
        <v>146</v>
      </c>
      <c r="D7129" t="s">
        <v>147</v>
      </c>
      <c r="E7129" t="s">
        <v>26</v>
      </c>
      <c r="F7129">
        <v>19</v>
      </c>
      <c r="G7129" t="s">
        <v>27</v>
      </c>
      <c r="H7129" t="s">
        <v>36</v>
      </c>
      <c r="I7129">
        <v>30</v>
      </c>
      <c r="J7129" t="s">
        <v>55</v>
      </c>
      <c r="K7129" t="s">
        <v>44</v>
      </c>
      <c r="L7129" t="s">
        <v>31</v>
      </c>
      <c r="M7129">
        <v>499</v>
      </c>
      <c r="N7129">
        <v>1</v>
      </c>
      <c r="O7129">
        <v>221.6</v>
      </c>
      <c r="P7129">
        <v>1</v>
      </c>
      <c r="Q7129">
        <v>3</v>
      </c>
      <c r="R7129">
        <v>3</v>
      </c>
      <c r="T7129" t="s">
        <v>45</v>
      </c>
      <c r="U7129" s="1">
        <v>46221</v>
      </c>
      <c r="V7129" t="s">
        <v>97</v>
      </c>
      <c r="W7129">
        <v>499</v>
      </c>
      <c r="X7129" t="str">
        <f t="shared" si="444"/>
        <v>No</v>
      </c>
      <c r="Y7129" t="str">
        <f t="shared" si="445"/>
        <v>0-6 months</v>
      </c>
      <c r="Z7129" t="str">
        <f t="shared" si="446"/>
        <v>18-24</v>
      </c>
      <c r="AA7129" s="8">
        <f t="shared" si="447"/>
        <v>1</v>
      </c>
    </row>
    <row r="7130" spans="1:27">
      <c r="A7130" t="s">
        <v>7308</v>
      </c>
      <c r="B7130" s="1">
        <v>46142</v>
      </c>
      <c r="C7130" s="2" t="s">
        <v>146</v>
      </c>
      <c r="D7130" t="s">
        <v>147</v>
      </c>
      <c r="E7130" t="s">
        <v>26</v>
      </c>
      <c r="F7130">
        <v>45</v>
      </c>
      <c r="G7130" t="s">
        <v>27</v>
      </c>
      <c r="H7130" t="s">
        <v>28</v>
      </c>
      <c r="I7130">
        <v>100</v>
      </c>
      <c r="J7130" t="s">
        <v>55</v>
      </c>
      <c r="K7130" t="s">
        <v>30</v>
      </c>
      <c r="L7130" t="s">
        <v>45</v>
      </c>
      <c r="M7130">
        <v>948</v>
      </c>
      <c r="N7130">
        <v>4</v>
      </c>
      <c r="O7130">
        <v>352.8</v>
      </c>
      <c r="P7130">
        <v>0</v>
      </c>
      <c r="Q7130">
        <v>0</v>
      </c>
      <c r="R7130">
        <v>4</v>
      </c>
      <c r="S7130" t="s">
        <v>164</v>
      </c>
      <c r="T7130" t="s">
        <v>31</v>
      </c>
      <c r="W7130">
        <v>3792</v>
      </c>
      <c r="X7130" t="str">
        <f t="shared" si="444"/>
        <v>No</v>
      </c>
      <c r="Y7130" t="str">
        <f t="shared" si="445"/>
        <v>0-6 months</v>
      </c>
      <c r="Z7130" t="str">
        <f t="shared" si="446"/>
        <v>35-49</v>
      </c>
      <c r="AA7130" s="8">
        <f t="shared" si="447"/>
        <v>0</v>
      </c>
    </row>
    <row r="7131" spans="1:27">
      <c r="A7131" t="s">
        <v>7309</v>
      </c>
      <c r="B7131" s="1">
        <v>45571</v>
      </c>
      <c r="C7131" s="2" t="s">
        <v>101</v>
      </c>
      <c r="D7131" t="s">
        <v>102</v>
      </c>
      <c r="E7131" t="s">
        <v>35</v>
      </c>
      <c r="F7131">
        <v>31</v>
      </c>
      <c r="G7131" t="s">
        <v>54</v>
      </c>
      <c r="H7131" t="s">
        <v>36</v>
      </c>
      <c r="I7131">
        <v>30</v>
      </c>
      <c r="J7131" t="s">
        <v>55</v>
      </c>
      <c r="K7131" t="s">
        <v>60</v>
      </c>
      <c r="L7131" t="s">
        <v>45</v>
      </c>
      <c r="M7131">
        <v>648</v>
      </c>
      <c r="N7131">
        <v>23</v>
      </c>
      <c r="O7131">
        <v>306.5</v>
      </c>
      <c r="P7131">
        <v>2</v>
      </c>
      <c r="Q7131">
        <v>0</v>
      </c>
      <c r="R7131">
        <v>2</v>
      </c>
      <c r="S7131" t="s">
        <v>1012</v>
      </c>
      <c r="T7131" t="s">
        <v>31</v>
      </c>
      <c r="W7131">
        <v>14904</v>
      </c>
      <c r="X7131" t="str">
        <f t="shared" si="444"/>
        <v>No</v>
      </c>
      <c r="Y7131" t="str">
        <f t="shared" si="445"/>
        <v>13-24 months</v>
      </c>
      <c r="Z7131" t="str">
        <f t="shared" si="446"/>
        <v>25-34</v>
      </c>
      <c r="AA7131" s="8">
        <f t="shared" si="447"/>
        <v>0</v>
      </c>
    </row>
    <row r="7132" spans="1:27">
      <c r="A7132" t="s">
        <v>7310</v>
      </c>
      <c r="B7132" s="1">
        <v>45178</v>
      </c>
      <c r="C7132" s="2" t="s">
        <v>59</v>
      </c>
      <c r="D7132" t="s">
        <v>59</v>
      </c>
      <c r="E7132" t="s">
        <v>35</v>
      </c>
      <c r="F7132">
        <v>49</v>
      </c>
      <c r="G7132" t="s">
        <v>27</v>
      </c>
      <c r="H7132" t="s">
        <v>36</v>
      </c>
      <c r="I7132">
        <v>30</v>
      </c>
      <c r="J7132" t="s">
        <v>55</v>
      </c>
      <c r="K7132" t="s">
        <v>44</v>
      </c>
      <c r="L7132" t="s">
        <v>31</v>
      </c>
      <c r="M7132">
        <v>499</v>
      </c>
      <c r="N7132">
        <v>24</v>
      </c>
      <c r="O7132">
        <v>584.70000000000005</v>
      </c>
      <c r="P7132">
        <v>2</v>
      </c>
      <c r="Q7132">
        <v>0</v>
      </c>
      <c r="R7132">
        <v>4</v>
      </c>
      <c r="T7132" t="s">
        <v>45</v>
      </c>
      <c r="U7132" s="1">
        <v>45901</v>
      </c>
      <c r="V7132" t="s">
        <v>92</v>
      </c>
      <c r="W7132">
        <v>11976</v>
      </c>
      <c r="X7132" t="str">
        <f t="shared" si="444"/>
        <v>No</v>
      </c>
      <c r="Y7132" t="str">
        <f t="shared" si="445"/>
        <v>13-24 months</v>
      </c>
      <c r="Z7132" t="str">
        <f t="shared" si="446"/>
        <v>35-49</v>
      </c>
      <c r="AA7132" s="8">
        <f t="shared" si="447"/>
        <v>1</v>
      </c>
    </row>
    <row r="7133" spans="1:27">
      <c r="A7133" t="s">
        <v>7311</v>
      </c>
      <c r="B7133" s="1">
        <v>44808</v>
      </c>
      <c r="C7133" s="2" t="s">
        <v>209</v>
      </c>
      <c r="D7133" t="s">
        <v>210</v>
      </c>
      <c r="E7133" t="s">
        <v>64</v>
      </c>
      <c r="F7133">
        <v>32</v>
      </c>
      <c r="G7133" t="s">
        <v>54</v>
      </c>
      <c r="H7133" t="s">
        <v>42</v>
      </c>
      <c r="I7133">
        <v>1000</v>
      </c>
      <c r="J7133" t="s">
        <v>55</v>
      </c>
      <c r="K7133" t="s">
        <v>60</v>
      </c>
      <c r="L7133" t="s">
        <v>31</v>
      </c>
      <c r="M7133">
        <v>1799</v>
      </c>
      <c r="N7133">
        <v>48</v>
      </c>
      <c r="O7133">
        <v>1156.5</v>
      </c>
      <c r="P7133">
        <v>0</v>
      </c>
      <c r="Q7133">
        <v>0</v>
      </c>
      <c r="R7133">
        <v>5</v>
      </c>
      <c r="S7133" t="s">
        <v>164</v>
      </c>
      <c r="T7133" t="s">
        <v>31</v>
      </c>
      <c r="W7133">
        <v>86352</v>
      </c>
      <c r="X7133" t="str">
        <f t="shared" si="444"/>
        <v>No</v>
      </c>
      <c r="Y7133" t="str">
        <f t="shared" si="445"/>
        <v>25-48 months</v>
      </c>
      <c r="Z7133" t="str">
        <f t="shared" si="446"/>
        <v>25-34</v>
      </c>
      <c r="AA7133" s="8">
        <f t="shared" si="447"/>
        <v>0</v>
      </c>
    </row>
    <row r="7134" spans="1:27">
      <c r="A7134" t="s">
        <v>7312</v>
      </c>
      <c r="B7134" s="1">
        <v>45442</v>
      </c>
      <c r="C7134" s="2" t="s">
        <v>33</v>
      </c>
      <c r="D7134" t="s">
        <v>34</v>
      </c>
      <c r="E7134" t="s">
        <v>35</v>
      </c>
      <c r="F7134">
        <v>28</v>
      </c>
      <c r="G7134" t="s">
        <v>27</v>
      </c>
      <c r="H7134" t="s">
        <v>28</v>
      </c>
      <c r="I7134">
        <v>100</v>
      </c>
      <c r="J7134" t="s">
        <v>29</v>
      </c>
      <c r="K7134" t="s">
        <v>56</v>
      </c>
      <c r="L7134" t="s">
        <v>31</v>
      </c>
      <c r="M7134">
        <v>799</v>
      </c>
      <c r="N7134">
        <v>27</v>
      </c>
      <c r="O7134">
        <v>275.2</v>
      </c>
      <c r="P7134">
        <v>2</v>
      </c>
      <c r="Q7134">
        <v>0</v>
      </c>
      <c r="R7134">
        <v>3</v>
      </c>
      <c r="S7134" t="s">
        <v>244</v>
      </c>
      <c r="T7134" t="s">
        <v>31</v>
      </c>
      <c r="W7134">
        <v>21573</v>
      </c>
      <c r="X7134" t="str">
        <f t="shared" si="444"/>
        <v>No</v>
      </c>
      <c r="Y7134" t="str">
        <f t="shared" si="445"/>
        <v>25-48 months</v>
      </c>
      <c r="Z7134" t="str">
        <f t="shared" si="446"/>
        <v>25-34</v>
      </c>
      <c r="AA7134" s="8">
        <f t="shared" si="447"/>
        <v>0</v>
      </c>
    </row>
    <row r="7135" spans="1:27">
      <c r="A7135" t="s">
        <v>7313</v>
      </c>
      <c r="B7135" s="1">
        <v>46104</v>
      </c>
      <c r="C7135" s="2" t="s">
        <v>59</v>
      </c>
      <c r="D7135" t="s">
        <v>59</v>
      </c>
      <c r="E7135" t="s">
        <v>35</v>
      </c>
      <c r="F7135">
        <v>18</v>
      </c>
      <c r="G7135" t="s">
        <v>27</v>
      </c>
      <c r="H7135" t="s">
        <v>67</v>
      </c>
      <c r="I7135">
        <v>300</v>
      </c>
      <c r="J7135" t="s">
        <v>55</v>
      </c>
      <c r="K7135" t="s">
        <v>56</v>
      </c>
      <c r="L7135" t="s">
        <v>31</v>
      </c>
      <c r="M7135">
        <v>1199</v>
      </c>
      <c r="N7135">
        <v>5</v>
      </c>
      <c r="O7135">
        <v>557.20000000000005</v>
      </c>
      <c r="P7135">
        <v>0</v>
      </c>
      <c r="Q7135">
        <v>0</v>
      </c>
      <c r="R7135">
        <v>5</v>
      </c>
      <c r="S7135" t="s">
        <v>160</v>
      </c>
      <c r="T7135" t="s">
        <v>31</v>
      </c>
      <c r="W7135">
        <v>5995</v>
      </c>
      <c r="X7135" t="str">
        <f t="shared" si="444"/>
        <v>No</v>
      </c>
      <c r="Y7135" t="str">
        <f t="shared" si="445"/>
        <v>0-6 months</v>
      </c>
      <c r="Z7135" t="str">
        <f t="shared" si="446"/>
        <v>18-24</v>
      </c>
      <c r="AA7135" s="8">
        <f t="shared" si="447"/>
        <v>0</v>
      </c>
    </row>
    <row r="7136" spans="1:27">
      <c r="A7136" t="s">
        <v>7314</v>
      </c>
      <c r="B7136" s="1">
        <v>45483</v>
      </c>
      <c r="C7136" s="2" t="s">
        <v>146</v>
      </c>
      <c r="D7136" t="s">
        <v>147</v>
      </c>
      <c r="E7136" t="s">
        <v>26</v>
      </c>
      <c r="F7136">
        <v>33</v>
      </c>
      <c r="G7136" t="s">
        <v>27</v>
      </c>
      <c r="H7136" t="s">
        <v>42</v>
      </c>
      <c r="I7136">
        <v>1000</v>
      </c>
      <c r="J7136" t="s">
        <v>55</v>
      </c>
      <c r="K7136" t="s">
        <v>56</v>
      </c>
      <c r="L7136" t="s">
        <v>45</v>
      </c>
      <c r="M7136">
        <v>1948</v>
      </c>
      <c r="N7136">
        <v>14</v>
      </c>
      <c r="O7136">
        <v>792.6</v>
      </c>
      <c r="P7136">
        <v>1</v>
      </c>
      <c r="Q7136">
        <v>0</v>
      </c>
      <c r="R7136">
        <v>3</v>
      </c>
      <c r="T7136" t="s">
        <v>45</v>
      </c>
      <c r="U7136" s="1">
        <v>45906</v>
      </c>
      <c r="V7136" t="s">
        <v>97</v>
      </c>
      <c r="W7136">
        <v>27272</v>
      </c>
      <c r="X7136" t="str">
        <f t="shared" si="444"/>
        <v>No</v>
      </c>
      <c r="Y7136" t="str">
        <f t="shared" si="445"/>
        <v>13-24 months</v>
      </c>
      <c r="Z7136" t="str">
        <f t="shared" si="446"/>
        <v>25-34</v>
      </c>
      <c r="AA7136" s="8">
        <f t="shared" si="447"/>
        <v>1</v>
      </c>
    </row>
    <row r="7137" spans="1:27">
      <c r="A7137" t="s">
        <v>7315</v>
      </c>
      <c r="B7137" s="1">
        <v>45934</v>
      </c>
      <c r="C7137" s="2" t="s">
        <v>71</v>
      </c>
      <c r="D7137" t="s">
        <v>72</v>
      </c>
      <c r="E7137" t="s">
        <v>64</v>
      </c>
      <c r="F7137">
        <v>18</v>
      </c>
      <c r="G7137" t="s">
        <v>54</v>
      </c>
      <c r="H7137" t="s">
        <v>28</v>
      </c>
      <c r="I7137">
        <v>100</v>
      </c>
      <c r="J7137" t="s">
        <v>29</v>
      </c>
      <c r="K7137" t="s">
        <v>60</v>
      </c>
      <c r="L7137" t="s">
        <v>31</v>
      </c>
      <c r="M7137">
        <v>799</v>
      </c>
      <c r="N7137">
        <v>11</v>
      </c>
      <c r="O7137">
        <v>408</v>
      </c>
      <c r="P7137">
        <v>1</v>
      </c>
      <c r="Q7137">
        <v>0</v>
      </c>
      <c r="R7137">
        <v>3</v>
      </c>
      <c r="S7137" t="s">
        <v>80</v>
      </c>
      <c r="T7137" t="s">
        <v>31</v>
      </c>
      <c r="W7137">
        <v>8789</v>
      </c>
      <c r="X7137" t="str">
        <f t="shared" si="444"/>
        <v>No</v>
      </c>
      <c r="Y7137" t="str">
        <f t="shared" si="445"/>
        <v>7-12 months</v>
      </c>
      <c r="Z7137" t="str">
        <f t="shared" si="446"/>
        <v>18-24</v>
      </c>
      <c r="AA7137" s="8">
        <f t="shared" si="447"/>
        <v>0</v>
      </c>
    </row>
    <row r="7138" spans="1:27">
      <c r="A7138" t="s">
        <v>7316</v>
      </c>
      <c r="B7138" s="1">
        <v>45484</v>
      </c>
      <c r="C7138" s="2" t="s">
        <v>183</v>
      </c>
      <c r="D7138" t="s">
        <v>184</v>
      </c>
      <c r="E7138" t="s">
        <v>26</v>
      </c>
      <c r="F7138">
        <v>31</v>
      </c>
      <c r="G7138" t="s">
        <v>27</v>
      </c>
      <c r="H7138" t="s">
        <v>28</v>
      </c>
      <c r="I7138">
        <v>100</v>
      </c>
      <c r="J7138" t="s">
        <v>55</v>
      </c>
      <c r="K7138" t="s">
        <v>82</v>
      </c>
      <c r="L7138" t="s">
        <v>45</v>
      </c>
      <c r="M7138">
        <v>948</v>
      </c>
      <c r="N7138">
        <v>26</v>
      </c>
      <c r="O7138">
        <v>399.9</v>
      </c>
      <c r="P7138">
        <v>2</v>
      </c>
      <c r="Q7138">
        <v>1</v>
      </c>
      <c r="R7138">
        <v>5</v>
      </c>
      <c r="S7138" t="s">
        <v>107</v>
      </c>
      <c r="T7138" t="s">
        <v>31</v>
      </c>
      <c r="W7138">
        <v>24648</v>
      </c>
      <c r="X7138" t="str">
        <f t="shared" si="444"/>
        <v>No</v>
      </c>
      <c r="Y7138" t="str">
        <f t="shared" si="445"/>
        <v>25-48 months</v>
      </c>
      <c r="Z7138" t="str">
        <f t="shared" si="446"/>
        <v>25-34</v>
      </c>
      <c r="AA7138" s="8">
        <f t="shared" si="447"/>
        <v>0</v>
      </c>
    </row>
    <row r="7139" spans="1:27">
      <c r="A7139" t="s">
        <v>7317</v>
      </c>
      <c r="B7139" s="1">
        <v>44871</v>
      </c>
      <c r="C7139" s="2" t="s">
        <v>51</v>
      </c>
      <c r="D7139" t="s">
        <v>52</v>
      </c>
      <c r="E7139" t="s">
        <v>53</v>
      </c>
      <c r="F7139">
        <v>35</v>
      </c>
      <c r="G7139" t="s">
        <v>27</v>
      </c>
      <c r="H7139" t="s">
        <v>36</v>
      </c>
      <c r="I7139">
        <v>30</v>
      </c>
      <c r="J7139" t="s">
        <v>55</v>
      </c>
      <c r="K7139" t="s">
        <v>30</v>
      </c>
      <c r="L7139" t="s">
        <v>45</v>
      </c>
      <c r="M7139">
        <v>648</v>
      </c>
      <c r="N7139">
        <v>46</v>
      </c>
      <c r="O7139">
        <v>194.7</v>
      </c>
      <c r="P7139">
        <v>0</v>
      </c>
      <c r="Q7139">
        <v>0</v>
      </c>
      <c r="S7139" t="s">
        <v>337</v>
      </c>
      <c r="T7139" t="s">
        <v>31</v>
      </c>
      <c r="W7139">
        <v>29808</v>
      </c>
      <c r="X7139" t="str">
        <f t="shared" si="444"/>
        <v>No</v>
      </c>
      <c r="Y7139" t="str">
        <f t="shared" si="445"/>
        <v>25-48 months</v>
      </c>
      <c r="Z7139" t="str">
        <f t="shared" si="446"/>
        <v>35-49</v>
      </c>
      <c r="AA7139" s="8">
        <f t="shared" si="447"/>
        <v>0</v>
      </c>
    </row>
    <row r="7140" spans="1:27">
      <c r="A7140" t="s">
        <v>7318</v>
      </c>
      <c r="B7140" s="1">
        <v>46178</v>
      </c>
      <c r="C7140" s="2" t="s">
        <v>146</v>
      </c>
      <c r="D7140" t="s">
        <v>147</v>
      </c>
      <c r="E7140" t="s">
        <v>26</v>
      </c>
      <c r="F7140">
        <v>26</v>
      </c>
      <c r="G7140" t="s">
        <v>27</v>
      </c>
      <c r="H7140" t="s">
        <v>67</v>
      </c>
      <c r="I7140">
        <v>300</v>
      </c>
      <c r="J7140" t="s">
        <v>29</v>
      </c>
      <c r="K7140" t="s">
        <v>56</v>
      </c>
      <c r="L7140" t="s">
        <v>45</v>
      </c>
      <c r="M7140">
        <v>1348</v>
      </c>
      <c r="N7140">
        <v>3</v>
      </c>
      <c r="O7140">
        <v>438.4</v>
      </c>
      <c r="P7140">
        <v>5</v>
      </c>
      <c r="Q7140">
        <v>0</v>
      </c>
      <c r="R7140">
        <v>2</v>
      </c>
      <c r="S7140" t="s">
        <v>328</v>
      </c>
      <c r="T7140" t="s">
        <v>31</v>
      </c>
      <c r="W7140">
        <v>4044</v>
      </c>
      <c r="X7140" t="str">
        <f t="shared" si="444"/>
        <v>No</v>
      </c>
      <c r="Y7140" t="str">
        <f t="shared" si="445"/>
        <v>0-6 months</v>
      </c>
      <c r="Z7140" t="str">
        <f t="shared" si="446"/>
        <v>25-34</v>
      </c>
      <c r="AA7140" s="8">
        <f t="shared" si="447"/>
        <v>0</v>
      </c>
    </row>
    <row r="7141" spans="1:27">
      <c r="A7141" t="s">
        <v>7319</v>
      </c>
      <c r="B7141" s="1">
        <v>44909</v>
      </c>
      <c r="C7141" s="2" t="s">
        <v>71</v>
      </c>
      <c r="D7141" t="s">
        <v>72</v>
      </c>
      <c r="E7141" t="s">
        <v>64</v>
      </c>
      <c r="F7141">
        <v>29</v>
      </c>
      <c r="G7141" t="s">
        <v>54</v>
      </c>
      <c r="H7141" t="s">
        <v>67</v>
      </c>
      <c r="I7141">
        <v>300</v>
      </c>
      <c r="J7141" t="s">
        <v>29</v>
      </c>
      <c r="K7141" t="s">
        <v>44</v>
      </c>
      <c r="L7141" t="s">
        <v>45</v>
      </c>
      <c r="M7141">
        <v>1348</v>
      </c>
      <c r="N7141">
        <v>45</v>
      </c>
      <c r="O7141">
        <v>448.1</v>
      </c>
      <c r="P7141">
        <v>1</v>
      </c>
      <c r="Q7141">
        <v>0</v>
      </c>
      <c r="R7141">
        <v>3</v>
      </c>
      <c r="S7141" t="s">
        <v>136</v>
      </c>
      <c r="T7141" t="s">
        <v>31</v>
      </c>
      <c r="W7141">
        <v>60660</v>
      </c>
      <c r="X7141" t="str">
        <f t="shared" si="444"/>
        <v>No</v>
      </c>
      <c r="Y7141" t="str">
        <f t="shared" si="445"/>
        <v>25-48 months</v>
      </c>
      <c r="Z7141" t="str">
        <f t="shared" si="446"/>
        <v>25-34</v>
      </c>
      <c r="AA7141" s="8">
        <f t="shared" si="447"/>
        <v>0</v>
      </c>
    </row>
    <row r="7142" spans="1:27">
      <c r="A7142" t="s">
        <v>7320</v>
      </c>
      <c r="B7142" s="1">
        <v>45878</v>
      </c>
      <c r="C7142" s="2" t="s">
        <v>59</v>
      </c>
      <c r="D7142" t="s">
        <v>59</v>
      </c>
      <c r="E7142" t="s">
        <v>35</v>
      </c>
      <c r="F7142">
        <v>43</v>
      </c>
      <c r="G7142" t="s">
        <v>27</v>
      </c>
      <c r="H7142" t="s">
        <v>36</v>
      </c>
      <c r="I7142">
        <v>30</v>
      </c>
      <c r="J7142" t="s">
        <v>55</v>
      </c>
      <c r="K7142" t="s">
        <v>82</v>
      </c>
      <c r="L7142" t="s">
        <v>31</v>
      </c>
      <c r="M7142">
        <v>499</v>
      </c>
      <c r="N7142">
        <v>8</v>
      </c>
      <c r="O7142">
        <v>289.5</v>
      </c>
      <c r="P7142">
        <v>3</v>
      </c>
      <c r="Q7142">
        <v>0</v>
      </c>
      <c r="R7142">
        <v>4</v>
      </c>
      <c r="S7142" t="s">
        <v>181</v>
      </c>
      <c r="T7142" t="s">
        <v>45</v>
      </c>
      <c r="U7142" s="1">
        <v>46107</v>
      </c>
      <c r="V7142" t="s">
        <v>78</v>
      </c>
      <c r="W7142">
        <v>3992</v>
      </c>
      <c r="X7142" t="str">
        <f t="shared" si="444"/>
        <v>No</v>
      </c>
      <c r="Y7142" t="str">
        <f t="shared" si="445"/>
        <v>7-12 months</v>
      </c>
      <c r="Z7142" t="str">
        <f t="shared" si="446"/>
        <v>35-49</v>
      </c>
      <c r="AA7142" s="8">
        <f t="shared" si="447"/>
        <v>1</v>
      </c>
    </row>
    <row r="7143" spans="1:27">
      <c r="A7143" t="s">
        <v>7321</v>
      </c>
      <c r="B7143" s="1">
        <v>45308</v>
      </c>
      <c r="C7143" s="2" t="s">
        <v>39</v>
      </c>
      <c r="D7143" t="s">
        <v>40</v>
      </c>
      <c r="E7143" t="s">
        <v>41</v>
      </c>
      <c r="F7143">
        <v>42</v>
      </c>
      <c r="G7143" t="s">
        <v>54</v>
      </c>
      <c r="H7143" t="s">
        <v>28</v>
      </c>
      <c r="I7143">
        <v>100</v>
      </c>
      <c r="J7143" t="s">
        <v>55</v>
      </c>
      <c r="K7143" t="s">
        <v>56</v>
      </c>
      <c r="L7143" t="s">
        <v>31</v>
      </c>
      <c r="M7143">
        <v>799</v>
      </c>
      <c r="N7143">
        <v>31</v>
      </c>
      <c r="O7143">
        <v>275.5</v>
      </c>
      <c r="P7143">
        <v>0</v>
      </c>
      <c r="Q7143">
        <v>0</v>
      </c>
      <c r="R7143">
        <v>3</v>
      </c>
      <c r="S7143" t="s">
        <v>80</v>
      </c>
      <c r="T7143" t="s">
        <v>31</v>
      </c>
      <c r="W7143">
        <v>24769</v>
      </c>
      <c r="X7143" t="str">
        <f t="shared" si="444"/>
        <v>No</v>
      </c>
      <c r="Y7143" t="str">
        <f t="shared" si="445"/>
        <v>25-48 months</v>
      </c>
      <c r="Z7143" t="str">
        <f t="shared" si="446"/>
        <v>35-49</v>
      </c>
      <c r="AA7143" s="8">
        <f t="shared" si="447"/>
        <v>0</v>
      </c>
    </row>
    <row r="7144" spans="1:27">
      <c r="A7144" t="s">
        <v>7322</v>
      </c>
      <c r="B7144" s="1">
        <v>45535</v>
      </c>
      <c r="C7144" s="2" t="s">
        <v>59</v>
      </c>
      <c r="D7144" t="s">
        <v>59</v>
      </c>
      <c r="E7144" t="s">
        <v>35</v>
      </c>
      <c r="F7144">
        <v>58</v>
      </c>
      <c r="G7144" t="s">
        <v>54</v>
      </c>
      <c r="H7144" t="s">
        <v>67</v>
      </c>
      <c r="I7144">
        <v>300</v>
      </c>
      <c r="J7144" t="s">
        <v>29</v>
      </c>
      <c r="K7144" t="s">
        <v>44</v>
      </c>
      <c r="L7144" t="s">
        <v>31</v>
      </c>
      <c r="M7144">
        <v>1199</v>
      </c>
      <c r="N7144">
        <v>24</v>
      </c>
      <c r="O7144">
        <v>621</v>
      </c>
      <c r="P7144">
        <v>0</v>
      </c>
      <c r="Q7144">
        <v>1</v>
      </c>
      <c r="R7144">
        <v>5</v>
      </c>
      <c r="T7144" t="s">
        <v>31</v>
      </c>
      <c r="W7144">
        <v>28776</v>
      </c>
      <c r="X7144" t="str">
        <f t="shared" si="444"/>
        <v>No</v>
      </c>
      <c r="Y7144" t="str">
        <f t="shared" si="445"/>
        <v>13-24 months</v>
      </c>
      <c r="Z7144" t="str">
        <f t="shared" si="446"/>
        <v>50+</v>
      </c>
      <c r="AA7144" s="8">
        <f t="shared" si="447"/>
        <v>0</v>
      </c>
    </row>
    <row r="7145" spans="1:27">
      <c r="A7145" t="s">
        <v>7323</v>
      </c>
      <c r="B7145" s="1">
        <v>45485</v>
      </c>
      <c r="C7145" s="2" t="s">
        <v>71</v>
      </c>
      <c r="D7145" t="s">
        <v>72</v>
      </c>
      <c r="E7145" t="s">
        <v>64</v>
      </c>
      <c r="F7145">
        <v>38</v>
      </c>
      <c r="G7145" t="s">
        <v>27</v>
      </c>
      <c r="H7145" t="s">
        <v>67</v>
      </c>
      <c r="I7145">
        <v>300</v>
      </c>
      <c r="J7145" t="s">
        <v>55</v>
      </c>
      <c r="K7145" t="s">
        <v>56</v>
      </c>
      <c r="L7145" t="s">
        <v>31</v>
      </c>
      <c r="M7145">
        <v>1199</v>
      </c>
      <c r="N7145">
        <v>26</v>
      </c>
      <c r="O7145">
        <v>872.9</v>
      </c>
      <c r="P7145">
        <v>1</v>
      </c>
      <c r="Q7145">
        <v>0</v>
      </c>
      <c r="R7145">
        <v>5</v>
      </c>
      <c r="S7145" t="s">
        <v>124</v>
      </c>
      <c r="T7145" t="s">
        <v>31</v>
      </c>
      <c r="W7145">
        <v>31174</v>
      </c>
      <c r="X7145" t="str">
        <f t="shared" si="444"/>
        <v>No</v>
      </c>
      <c r="Y7145" t="str">
        <f t="shared" si="445"/>
        <v>25-48 months</v>
      </c>
      <c r="Z7145" t="str">
        <f t="shared" si="446"/>
        <v>35-49</v>
      </c>
      <c r="AA7145" s="8">
        <f t="shared" si="447"/>
        <v>0</v>
      </c>
    </row>
    <row r="7146" spans="1:27">
      <c r="A7146" t="s">
        <v>7324</v>
      </c>
      <c r="B7146" s="1">
        <v>45330</v>
      </c>
      <c r="C7146" s="2" t="s">
        <v>146</v>
      </c>
      <c r="D7146" t="s">
        <v>147</v>
      </c>
      <c r="E7146" t="s">
        <v>26</v>
      </c>
      <c r="F7146">
        <v>39</v>
      </c>
      <c r="G7146" t="s">
        <v>54</v>
      </c>
      <c r="H7146" t="s">
        <v>67</v>
      </c>
      <c r="I7146">
        <v>300</v>
      </c>
      <c r="J7146" t="s">
        <v>29</v>
      </c>
      <c r="K7146" t="s">
        <v>44</v>
      </c>
      <c r="L7146" t="s">
        <v>31</v>
      </c>
      <c r="M7146">
        <v>1199</v>
      </c>
      <c r="N7146">
        <v>31</v>
      </c>
      <c r="O7146">
        <v>501.8</v>
      </c>
      <c r="P7146">
        <v>1</v>
      </c>
      <c r="Q7146">
        <v>0</v>
      </c>
      <c r="R7146">
        <v>5</v>
      </c>
      <c r="S7146" t="s">
        <v>112</v>
      </c>
      <c r="T7146" t="s">
        <v>31</v>
      </c>
      <c r="W7146">
        <v>37169</v>
      </c>
      <c r="X7146" t="str">
        <f t="shared" si="444"/>
        <v>No</v>
      </c>
      <c r="Y7146" t="str">
        <f t="shared" si="445"/>
        <v>25-48 months</v>
      </c>
      <c r="Z7146" t="str">
        <f t="shared" si="446"/>
        <v>35-49</v>
      </c>
      <c r="AA7146" s="8">
        <f t="shared" si="447"/>
        <v>0</v>
      </c>
    </row>
    <row r="7147" spans="1:27">
      <c r="A7147" t="s">
        <v>7325</v>
      </c>
      <c r="B7147" s="1">
        <v>46164</v>
      </c>
      <c r="C7147" s="2" t="s">
        <v>33</v>
      </c>
      <c r="D7147" t="s">
        <v>34</v>
      </c>
      <c r="E7147" t="s">
        <v>35</v>
      </c>
      <c r="F7147">
        <v>19</v>
      </c>
      <c r="G7147" t="s">
        <v>27</v>
      </c>
      <c r="H7147" t="s">
        <v>42</v>
      </c>
      <c r="I7147">
        <v>1000</v>
      </c>
      <c r="J7147" t="s">
        <v>55</v>
      </c>
      <c r="K7147" t="s">
        <v>82</v>
      </c>
      <c r="L7147" t="s">
        <v>45</v>
      </c>
      <c r="M7147">
        <v>1948</v>
      </c>
      <c r="N7147">
        <v>3</v>
      </c>
      <c r="O7147">
        <v>1272.2</v>
      </c>
      <c r="P7147">
        <v>3</v>
      </c>
      <c r="Q7147">
        <v>0</v>
      </c>
      <c r="R7147">
        <v>3</v>
      </c>
      <c r="S7147" t="s">
        <v>214</v>
      </c>
      <c r="T7147" t="s">
        <v>31</v>
      </c>
      <c r="W7147">
        <v>5844</v>
      </c>
      <c r="X7147" t="str">
        <f t="shared" si="444"/>
        <v>No</v>
      </c>
      <c r="Y7147" t="str">
        <f t="shared" si="445"/>
        <v>0-6 months</v>
      </c>
      <c r="Z7147" t="str">
        <f t="shared" si="446"/>
        <v>18-24</v>
      </c>
      <c r="AA7147" s="8">
        <f t="shared" si="447"/>
        <v>0</v>
      </c>
    </row>
    <row r="7148" spans="1:27">
      <c r="A7148" t="s">
        <v>7326</v>
      </c>
      <c r="B7148" s="1">
        <v>46154</v>
      </c>
      <c r="C7148" s="2" t="s">
        <v>24</v>
      </c>
      <c r="D7148" t="s">
        <v>25</v>
      </c>
      <c r="E7148" t="s">
        <v>26</v>
      </c>
      <c r="F7148">
        <v>40</v>
      </c>
      <c r="G7148" t="s">
        <v>54</v>
      </c>
      <c r="H7148" t="s">
        <v>36</v>
      </c>
      <c r="I7148">
        <v>30</v>
      </c>
      <c r="J7148" t="s">
        <v>43</v>
      </c>
      <c r="K7148" t="s">
        <v>56</v>
      </c>
      <c r="L7148" t="s">
        <v>31</v>
      </c>
      <c r="M7148">
        <v>499</v>
      </c>
      <c r="N7148">
        <v>4</v>
      </c>
      <c r="O7148">
        <v>168.5</v>
      </c>
      <c r="P7148">
        <v>1</v>
      </c>
      <c r="Q7148">
        <v>0</v>
      </c>
      <c r="R7148">
        <v>2</v>
      </c>
      <c r="S7148" t="s">
        <v>333</v>
      </c>
      <c r="T7148" t="s">
        <v>31</v>
      </c>
      <c r="W7148">
        <v>1996</v>
      </c>
      <c r="X7148" t="str">
        <f t="shared" si="444"/>
        <v>No</v>
      </c>
      <c r="Y7148" t="str">
        <f t="shared" si="445"/>
        <v>0-6 months</v>
      </c>
      <c r="Z7148" t="str">
        <f t="shared" si="446"/>
        <v>35-49</v>
      </c>
      <c r="AA7148" s="8">
        <f t="shared" si="447"/>
        <v>0</v>
      </c>
    </row>
    <row r="7149" spans="1:27">
      <c r="A7149" t="s">
        <v>7327</v>
      </c>
      <c r="B7149" s="1">
        <v>46235</v>
      </c>
      <c r="C7149" s="2" t="s">
        <v>51</v>
      </c>
      <c r="D7149" t="s">
        <v>52</v>
      </c>
      <c r="E7149" t="s">
        <v>53</v>
      </c>
      <c r="F7149">
        <v>34</v>
      </c>
      <c r="G7149" t="s">
        <v>54</v>
      </c>
      <c r="H7149" t="s">
        <v>36</v>
      </c>
      <c r="I7149">
        <v>30</v>
      </c>
      <c r="J7149" t="s">
        <v>29</v>
      </c>
      <c r="K7149" t="s">
        <v>30</v>
      </c>
      <c r="L7149" t="s">
        <v>45</v>
      </c>
      <c r="M7149">
        <v>648</v>
      </c>
      <c r="N7149">
        <v>1</v>
      </c>
      <c r="O7149">
        <v>224.5</v>
      </c>
      <c r="P7149">
        <v>2</v>
      </c>
      <c r="Q7149">
        <v>0</v>
      </c>
      <c r="R7149">
        <v>3</v>
      </c>
      <c r="S7149" t="s">
        <v>540</v>
      </c>
      <c r="T7149" t="s">
        <v>31</v>
      </c>
      <c r="W7149">
        <v>648</v>
      </c>
      <c r="X7149" t="str">
        <f t="shared" si="444"/>
        <v>No</v>
      </c>
      <c r="Y7149" t="str">
        <f t="shared" si="445"/>
        <v>0-6 months</v>
      </c>
      <c r="Z7149" t="str">
        <f t="shared" si="446"/>
        <v>25-34</v>
      </c>
      <c r="AA7149" s="8">
        <f t="shared" si="447"/>
        <v>0</v>
      </c>
    </row>
    <row r="7150" spans="1:27">
      <c r="A7150" t="s">
        <v>7328</v>
      </c>
      <c r="B7150" s="1">
        <v>45079</v>
      </c>
      <c r="C7150" s="2" t="s">
        <v>39</v>
      </c>
      <c r="D7150" t="s">
        <v>40</v>
      </c>
      <c r="E7150" t="s">
        <v>41</v>
      </c>
      <c r="F7150">
        <v>45</v>
      </c>
      <c r="G7150" t="s">
        <v>54</v>
      </c>
      <c r="H7150" t="s">
        <v>42</v>
      </c>
      <c r="I7150">
        <v>1000</v>
      </c>
      <c r="J7150" t="s">
        <v>55</v>
      </c>
      <c r="K7150" t="s">
        <v>56</v>
      </c>
      <c r="L7150" t="s">
        <v>45</v>
      </c>
      <c r="M7150">
        <v>1948</v>
      </c>
      <c r="N7150">
        <v>39</v>
      </c>
      <c r="O7150">
        <v>1639.8</v>
      </c>
      <c r="P7150">
        <v>0</v>
      </c>
      <c r="Q7150">
        <v>0</v>
      </c>
      <c r="R7150">
        <v>5</v>
      </c>
      <c r="S7150" t="s">
        <v>181</v>
      </c>
      <c r="T7150" t="s">
        <v>31</v>
      </c>
      <c r="W7150">
        <v>75972</v>
      </c>
      <c r="X7150" t="str">
        <f t="shared" si="444"/>
        <v>No</v>
      </c>
      <c r="Y7150" t="str">
        <f t="shared" si="445"/>
        <v>25-48 months</v>
      </c>
      <c r="Z7150" t="str">
        <f t="shared" si="446"/>
        <v>35-49</v>
      </c>
      <c r="AA7150" s="8">
        <f t="shared" si="447"/>
        <v>0</v>
      </c>
    </row>
    <row r="7151" spans="1:27">
      <c r="A7151" t="s">
        <v>7329</v>
      </c>
      <c r="B7151" s="1">
        <v>45821</v>
      </c>
      <c r="C7151" s="2" t="s">
        <v>47</v>
      </c>
      <c r="D7151" t="s">
        <v>48</v>
      </c>
      <c r="E7151" t="s">
        <v>26</v>
      </c>
      <c r="F7151">
        <v>41</v>
      </c>
      <c r="G7151" t="s">
        <v>27</v>
      </c>
      <c r="H7151" t="s">
        <v>42</v>
      </c>
      <c r="I7151">
        <v>1000</v>
      </c>
      <c r="J7151" t="s">
        <v>43</v>
      </c>
      <c r="K7151" t="s">
        <v>82</v>
      </c>
      <c r="L7151" t="s">
        <v>31</v>
      </c>
      <c r="M7151">
        <v>1799</v>
      </c>
      <c r="N7151">
        <v>15</v>
      </c>
      <c r="O7151">
        <v>620.6</v>
      </c>
      <c r="P7151">
        <v>0</v>
      </c>
      <c r="Q7151">
        <v>1</v>
      </c>
      <c r="R7151">
        <v>5</v>
      </c>
      <c r="T7151" t="s">
        <v>31</v>
      </c>
      <c r="W7151">
        <v>26985</v>
      </c>
      <c r="X7151" t="str">
        <f t="shared" si="444"/>
        <v>No</v>
      </c>
      <c r="Y7151" t="str">
        <f t="shared" si="445"/>
        <v>13-24 months</v>
      </c>
      <c r="Z7151" t="str">
        <f t="shared" si="446"/>
        <v>35-49</v>
      </c>
      <c r="AA7151" s="8">
        <f t="shared" si="447"/>
        <v>0</v>
      </c>
    </row>
    <row r="7152" spans="1:27">
      <c r="A7152" t="s">
        <v>7330</v>
      </c>
      <c r="B7152" s="1">
        <v>45090</v>
      </c>
      <c r="C7152" s="2" t="s">
        <v>66</v>
      </c>
      <c r="D7152" t="s">
        <v>40</v>
      </c>
      <c r="E7152" t="s">
        <v>41</v>
      </c>
      <c r="F7152">
        <v>57</v>
      </c>
      <c r="G7152" t="s">
        <v>54</v>
      </c>
      <c r="H7152" t="s">
        <v>36</v>
      </c>
      <c r="I7152">
        <v>30</v>
      </c>
      <c r="J7152" t="s">
        <v>55</v>
      </c>
      <c r="K7152" t="s">
        <v>82</v>
      </c>
      <c r="L7152" t="s">
        <v>31</v>
      </c>
      <c r="M7152">
        <v>499</v>
      </c>
      <c r="N7152">
        <v>39</v>
      </c>
      <c r="O7152">
        <v>386.8</v>
      </c>
      <c r="P7152">
        <v>0</v>
      </c>
      <c r="Q7152">
        <v>0</v>
      </c>
      <c r="R7152">
        <v>3</v>
      </c>
      <c r="S7152" t="s">
        <v>143</v>
      </c>
      <c r="T7152" t="s">
        <v>31</v>
      </c>
      <c r="W7152">
        <v>19461</v>
      </c>
      <c r="X7152" t="str">
        <f t="shared" si="444"/>
        <v>No</v>
      </c>
      <c r="Y7152" t="str">
        <f t="shared" si="445"/>
        <v>25-48 months</v>
      </c>
      <c r="Z7152" t="str">
        <f t="shared" si="446"/>
        <v>50+</v>
      </c>
      <c r="AA7152" s="8">
        <f t="shared" si="447"/>
        <v>0</v>
      </c>
    </row>
    <row r="7153" spans="1:27">
      <c r="A7153" t="s">
        <v>7331</v>
      </c>
      <c r="B7153" s="1">
        <v>45920</v>
      </c>
      <c r="C7153" s="2" t="s">
        <v>209</v>
      </c>
      <c r="D7153" t="s">
        <v>210</v>
      </c>
      <c r="E7153" t="s">
        <v>64</v>
      </c>
      <c r="F7153">
        <v>47</v>
      </c>
      <c r="G7153" t="s">
        <v>54</v>
      </c>
      <c r="H7153" t="s">
        <v>42</v>
      </c>
      <c r="I7153">
        <v>1000</v>
      </c>
      <c r="J7153" t="s">
        <v>55</v>
      </c>
      <c r="K7153" t="s">
        <v>56</v>
      </c>
      <c r="L7153" t="s">
        <v>45</v>
      </c>
      <c r="M7153">
        <v>1948</v>
      </c>
      <c r="N7153">
        <v>11</v>
      </c>
      <c r="O7153">
        <v>921.1</v>
      </c>
      <c r="P7153">
        <v>0</v>
      </c>
      <c r="Q7153">
        <v>0</v>
      </c>
      <c r="R7153">
        <v>3</v>
      </c>
      <c r="T7153" t="s">
        <v>31</v>
      </c>
      <c r="W7153">
        <v>21428</v>
      </c>
      <c r="X7153" t="str">
        <f t="shared" si="444"/>
        <v>No</v>
      </c>
      <c r="Y7153" t="str">
        <f t="shared" si="445"/>
        <v>7-12 months</v>
      </c>
      <c r="Z7153" t="str">
        <f t="shared" si="446"/>
        <v>35-49</v>
      </c>
      <c r="AA7153" s="8">
        <f t="shared" si="447"/>
        <v>0</v>
      </c>
    </row>
    <row r="7154" spans="1:27">
      <c r="A7154" t="s">
        <v>7332</v>
      </c>
      <c r="B7154" s="1">
        <v>46165</v>
      </c>
      <c r="C7154" s="2" t="s">
        <v>62</v>
      </c>
      <c r="D7154" t="s">
        <v>63</v>
      </c>
      <c r="E7154" t="s">
        <v>64</v>
      </c>
      <c r="F7154">
        <v>18</v>
      </c>
      <c r="G7154" t="s">
        <v>27</v>
      </c>
      <c r="H7154" t="s">
        <v>28</v>
      </c>
      <c r="I7154">
        <v>100</v>
      </c>
      <c r="J7154" t="s">
        <v>29</v>
      </c>
      <c r="K7154" t="s">
        <v>56</v>
      </c>
      <c r="L7154" t="s">
        <v>31</v>
      </c>
      <c r="M7154">
        <v>799</v>
      </c>
      <c r="N7154">
        <v>3</v>
      </c>
      <c r="O7154">
        <v>348.5</v>
      </c>
      <c r="P7154">
        <v>3</v>
      </c>
      <c r="Q7154">
        <v>0</v>
      </c>
      <c r="R7154">
        <v>3</v>
      </c>
      <c r="S7154" t="s">
        <v>214</v>
      </c>
      <c r="T7154" t="s">
        <v>45</v>
      </c>
      <c r="U7154" s="1">
        <v>46260</v>
      </c>
      <c r="V7154" t="s">
        <v>69</v>
      </c>
      <c r="W7154">
        <v>2397</v>
      </c>
      <c r="X7154" t="str">
        <f t="shared" si="444"/>
        <v>No</v>
      </c>
      <c r="Y7154" t="str">
        <f t="shared" si="445"/>
        <v>0-6 months</v>
      </c>
      <c r="Z7154" t="str">
        <f t="shared" si="446"/>
        <v>18-24</v>
      </c>
      <c r="AA7154" s="8">
        <f t="shared" si="447"/>
        <v>1</v>
      </c>
    </row>
    <row r="7155" spans="1:27">
      <c r="A7155" t="s">
        <v>7333</v>
      </c>
      <c r="B7155" s="1">
        <v>45544</v>
      </c>
      <c r="C7155" s="2" t="s">
        <v>71</v>
      </c>
      <c r="D7155" t="s">
        <v>72</v>
      </c>
      <c r="E7155" t="s">
        <v>64</v>
      </c>
      <c r="F7155">
        <v>42</v>
      </c>
      <c r="G7155" t="s">
        <v>54</v>
      </c>
      <c r="H7155" t="s">
        <v>42</v>
      </c>
      <c r="I7155">
        <v>1000</v>
      </c>
      <c r="J7155" t="s">
        <v>55</v>
      </c>
      <c r="K7155" t="s">
        <v>56</v>
      </c>
      <c r="L7155" t="s">
        <v>45</v>
      </c>
      <c r="M7155">
        <v>1948</v>
      </c>
      <c r="N7155">
        <v>24</v>
      </c>
      <c r="O7155">
        <v>1121.4000000000001</v>
      </c>
      <c r="P7155">
        <v>2</v>
      </c>
      <c r="Q7155">
        <v>0</v>
      </c>
      <c r="R7155">
        <v>5</v>
      </c>
      <c r="T7155" t="s">
        <v>31</v>
      </c>
      <c r="W7155">
        <v>46752</v>
      </c>
      <c r="X7155" t="str">
        <f t="shared" si="444"/>
        <v>No</v>
      </c>
      <c r="Y7155" t="str">
        <f t="shared" si="445"/>
        <v>13-24 months</v>
      </c>
      <c r="Z7155" t="str">
        <f t="shared" si="446"/>
        <v>35-49</v>
      </c>
      <c r="AA7155" s="8">
        <f t="shared" si="447"/>
        <v>0</v>
      </c>
    </row>
    <row r="7156" spans="1:27">
      <c r="A7156" t="s">
        <v>7334</v>
      </c>
      <c r="B7156" s="1">
        <v>46114</v>
      </c>
      <c r="C7156" s="2" t="s">
        <v>209</v>
      </c>
      <c r="D7156" t="s">
        <v>210</v>
      </c>
      <c r="E7156" t="s">
        <v>64</v>
      </c>
      <c r="F7156">
        <v>50</v>
      </c>
      <c r="G7156" t="s">
        <v>54</v>
      </c>
      <c r="H7156" t="s">
        <v>28</v>
      </c>
      <c r="I7156">
        <v>100</v>
      </c>
      <c r="J7156" t="s">
        <v>55</v>
      </c>
      <c r="K7156" t="s">
        <v>82</v>
      </c>
      <c r="L7156" t="s">
        <v>31</v>
      </c>
      <c r="M7156">
        <v>799</v>
      </c>
      <c r="N7156">
        <v>5</v>
      </c>
      <c r="O7156">
        <v>455.7</v>
      </c>
      <c r="P7156">
        <v>2</v>
      </c>
      <c r="Q7156">
        <v>0</v>
      </c>
      <c r="R7156">
        <v>3</v>
      </c>
      <c r="S7156" t="s">
        <v>244</v>
      </c>
      <c r="T7156" t="s">
        <v>31</v>
      </c>
      <c r="W7156">
        <v>3995</v>
      </c>
      <c r="X7156" t="str">
        <f t="shared" si="444"/>
        <v>No</v>
      </c>
      <c r="Y7156" t="str">
        <f t="shared" si="445"/>
        <v>0-6 months</v>
      </c>
      <c r="Z7156" t="str">
        <f t="shared" si="446"/>
        <v>50+</v>
      </c>
      <c r="AA7156" s="8">
        <f t="shared" si="447"/>
        <v>0</v>
      </c>
    </row>
    <row r="7157" spans="1:27">
      <c r="A7157" t="s">
        <v>7335</v>
      </c>
      <c r="B7157" s="1">
        <v>45062</v>
      </c>
      <c r="C7157" s="2" t="s">
        <v>183</v>
      </c>
      <c r="D7157" t="s">
        <v>184</v>
      </c>
      <c r="E7157" t="s">
        <v>26</v>
      </c>
      <c r="F7157">
        <v>31</v>
      </c>
      <c r="G7157" t="s">
        <v>27</v>
      </c>
      <c r="H7157" t="s">
        <v>28</v>
      </c>
      <c r="I7157">
        <v>100</v>
      </c>
      <c r="J7157" t="s">
        <v>55</v>
      </c>
      <c r="K7157" t="s">
        <v>30</v>
      </c>
      <c r="L7157" t="s">
        <v>31</v>
      </c>
      <c r="M7157">
        <v>799</v>
      </c>
      <c r="N7157">
        <v>3</v>
      </c>
      <c r="O7157">
        <v>488.3</v>
      </c>
      <c r="P7157">
        <v>1</v>
      </c>
      <c r="Q7157">
        <v>0</v>
      </c>
      <c r="S7157" t="s">
        <v>136</v>
      </c>
      <c r="T7157" t="s">
        <v>45</v>
      </c>
      <c r="U7157" s="1">
        <v>45166</v>
      </c>
      <c r="V7157" t="s">
        <v>78</v>
      </c>
      <c r="W7157">
        <v>2397</v>
      </c>
      <c r="X7157" t="str">
        <f t="shared" si="444"/>
        <v>No</v>
      </c>
      <c r="Y7157" t="str">
        <f t="shared" si="445"/>
        <v>0-6 months</v>
      </c>
      <c r="Z7157" t="str">
        <f t="shared" si="446"/>
        <v>25-34</v>
      </c>
      <c r="AA7157" s="8">
        <f t="shared" si="447"/>
        <v>1</v>
      </c>
    </row>
    <row r="7158" spans="1:27">
      <c r="A7158" t="s">
        <v>7336</v>
      </c>
      <c r="B7158" s="1">
        <v>44756</v>
      </c>
      <c r="C7158" s="2" t="s">
        <v>47</v>
      </c>
      <c r="D7158" t="s">
        <v>48</v>
      </c>
      <c r="E7158" t="s">
        <v>26</v>
      </c>
      <c r="F7158">
        <v>24</v>
      </c>
      <c r="G7158" t="s">
        <v>27</v>
      </c>
      <c r="H7158" t="s">
        <v>67</v>
      </c>
      <c r="I7158">
        <v>300</v>
      </c>
      <c r="J7158" t="s">
        <v>55</v>
      </c>
      <c r="K7158" t="s">
        <v>60</v>
      </c>
      <c r="L7158" t="s">
        <v>31</v>
      </c>
      <c r="M7158">
        <v>1199</v>
      </c>
      <c r="N7158">
        <v>50</v>
      </c>
      <c r="O7158">
        <v>667.2</v>
      </c>
      <c r="P7158">
        <v>2</v>
      </c>
      <c r="Q7158">
        <v>0</v>
      </c>
      <c r="R7158">
        <v>3</v>
      </c>
      <c r="S7158" t="s">
        <v>86</v>
      </c>
      <c r="T7158" t="s">
        <v>31</v>
      </c>
      <c r="W7158">
        <v>59950</v>
      </c>
      <c r="X7158" t="str">
        <f t="shared" si="444"/>
        <v>No</v>
      </c>
      <c r="Y7158" t="str">
        <f t="shared" si="445"/>
        <v>48+ months</v>
      </c>
      <c r="Z7158" t="str">
        <f t="shared" si="446"/>
        <v>18-24</v>
      </c>
      <c r="AA7158" s="8">
        <f t="shared" si="447"/>
        <v>0</v>
      </c>
    </row>
    <row r="7159" spans="1:27">
      <c r="A7159" t="s">
        <v>7337</v>
      </c>
      <c r="B7159" s="1">
        <v>45390</v>
      </c>
      <c r="C7159" s="2" t="s">
        <v>47</v>
      </c>
      <c r="D7159" t="s">
        <v>48</v>
      </c>
      <c r="E7159" t="s">
        <v>26</v>
      </c>
      <c r="F7159">
        <v>53</v>
      </c>
      <c r="G7159" t="s">
        <v>54</v>
      </c>
      <c r="H7159" t="s">
        <v>28</v>
      </c>
      <c r="I7159">
        <v>100</v>
      </c>
      <c r="J7159" t="s">
        <v>55</v>
      </c>
      <c r="K7159" t="s">
        <v>82</v>
      </c>
      <c r="L7159" t="s">
        <v>45</v>
      </c>
      <c r="M7159">
        <v>948</v>
      </c>
      <c r="N7159">
        <v>29</v>
      </c>
      <c r="O7159">
        <v>762.5</v>
      </c>
      <c r="P7159">
        <v>1</v>
      </c>
      <c r="Q7159">
        <v>0</v>
      </c>
      <c r="R7159">
        <v>3</v>
      </c>
      <c r="S7159" t="s">
        <v>143</v>
      </c>
      <c r="T7159" t="s">
        <v>31</v>
      </c>
      <c r="W7159">
        <v>27492</v>
      </c>
      <c r="X7159" t="str">
        <f t="shared" si="444"/>
        <v>No</v>
      </c>
      <c r="Y7159" t="str">
        <f t="shared" si="445"/>
        <v>25-48 months</v>
      </c>
      <c r="Z7159" t="str">
        <f t="shared" si="446"/>
        <v>50+</v>
      </c>
      <c r="AA7159" s="8">
        <f t="shared" si="447"/>
        <v>0</v>
      </c>
    </row>
    <row r="7160" spans="1:27">
      <c r="A7160" t="s">
        <v>7338</v>
      </c>
      <c r="B7160" s="1">
        <v>45727</v>
      </c>
      <c r="C7160" s="2" t="s">
        <v>39</v>
      </c>
      <c r="D7160" t="s">
        <v>40</v>
      </c>
      <c r="E7160" t="s">
        <v>41</v>
      </c>
      <c r="F7160">
        <v>46</v>
      </c>
      <c r="G7160" t="s">
        <v>54</v>
      </c>
      <c r="H7160" t="s">
        <v>36</v>
      </c>
      <c r="I7160">
        <v>30</v>
      </c>
      <c r="J7160" t="s">
        <v>43</v>
      </c>
      <c r="K7160" t="s">
        <v>56</v>
      </c>
      <c r="L7160" t="s">
        <v>45</v>
      </c>
      <c r="M7160">
        <v>648</v>
      </c>
      <c r="N7160">
        <v>18</v>
      </c>
      <c r="O7160">
        <v>110.8</v>
      </c>
      <c r="P7160">
        <v>0</v>
      </c>
      <c r="Q7160">
        <v>0</v>
      </c>
      <c r="R7160">
        <v>5</v>
      </c>
      <c r="T7160" t="s">
        <v>31</v>
      </c>
      <c r="W7160">
        <v>11664</v>
      </c>
      <c r="X7160" t="str">
        <f t="shared" si="444"/>
        <v>No</v>
      </c>
      <c r="Y7160" t="str">
        <f t="shared" si="445"/>
        <v>13-24 months</v>
      </c>
      <c r="Z7160" t="str">
        <f t="shared" si="446"/>
        <v>35-49</v>
      </c>
      <c r="AA7160" s="8">
        <f t="shared" si="447"/>
        <v>0</v>
      </c>
    </row>
    <row r="7161" spans="1:27">
      <c r="A7161" t="s">
        <v>7339</v>
      </c>
      <c r="B7161" s="1">
        <v>45917</v>
      </c>
      <c r="C7161" s="2" t="s">
        <v>39</v>
      </c>
      <c r="D7161" t="s">
        <v>40</v>
      </c>
      <c r="E7161" t="s">
        <v>41</v>
      </c>
      <c r="F7161">
        <v>40</v>
      </c>
      <c r="G7161" t="s">
        <v>54</v>
      </c>
      <c r="H7161" t="s">
        <v>28</v>
      </c>
      <c r="I7161">
        <v>100</v>
      </c>
      <c r="J7161" t="s">
        <v>55</v>
      </c>
      <c r="K7161" t="s">
        <v>82</v>
      </c>
      <c r="L7161" t="s">
        <v>31</v>
      </c>
      <c r="M7161">
        <v>799</v>
      </c>
      <c r="N7161">
        <v>6</v>
      </c>
      <c r="O7161">
        <v>444.2</v>
      </c>
      <c r="P7161">
        <v>4</v>
      </c>
      <c r="Q7161">
        <v>0</v>
      </c>
      <c r="R7161">
        <v>4</v>
      </c>
      <c r="S7161" t="s">
        <v>107</v>
      </c>
      <c r="T7161" t="s">
        <v>45</v>
      </c>
      <c r="U7161" s="1">
        <v>46102</v>
      </c>
      <c r="V7161" t="s">
        <v>69</v>
      </c>
      <c r="W7161">
        <v>4794</v>
      </c>
      <c r="X7161" t="str">
        <f t="shared" si="444"/>
        <v>No</v>
      </c>
      <c r="Y7161" t="str">
        <f t="shared" si="445"/>
        <v>0-6 months</v>
      </c>
      <c r="Z7161" t="str">
        <f t="shared" si="446"/>
        <v>35-49</v>
      </c>
      <c r="AA7161" s="8">
        <f t="shared" si="447"/>
        <v>1</v>
      </c>
    </row>
    <row r="7162" spans="1:27">
      <c r="A7162" t="s">
        <v>7340</v>
      </c>
      <c r="B7162" s="1">
        <v>46006</v>
      </c>
      <c r="C7162" s="2" t="s">
        <v>39</v>
      </c>
      <c r="D7162" t="s">
        <v>40</v>
      </c>
      <c r="E7162" t="s">
        <v>41</v>
      </c>
      <c r="F7162">
        <v>33</v>
      </c>
      <c r="G7162" t="s">
        <v>27</v>
      </c>
      <c r="H7162" t="s">
        <v>36</v>
      </c>
      <c r="I7162">
        <v>30</v>
      </c>
      <c r="J7162" t="s">
        <v>29</v>
      </c>
      <c r="K7162" t="s">
        <v>56</v>
      </c>
      <c r="L7162" t="s">
        <v>45</v>
      </c>
      <c r="M7162">
        <v>648</v>
      </c>
      <c r="N7162">
        <v>9</v>
      </c>
      <c r="O7162">
        <v>262.2</v>
      </c>
      <c r="P7162">
        <v>0</v>
      </c>
      <c r="Q7162">
        <v>0</v>
      </c>
      <c r="R7162">
        <v>5</v>
      </c>
      <c r="S7162" t="s">
        <v>75</v>
      </c>
      <c r="T7162" t="s">
        <v>31</v>
      </c>
      <c r="W7162">
        <v>5832</v>
      </c>
      <c r="X7162" t="str">
        <f t="shared" si="444"/>
        <v>No</v>
      </c>
      <c r="Y7162" t="str">
        <f t="shared" si="445"/>
        <v>7-12 months</v>
      </c>
      <c r="Z7162" t="str">
        <f t="shared" si="446"/>
        <v>25-34</v>
      </c>
      <c r="AA7162" s="8">
        <f t="shared" si="447"/>
        <v>0</v>
      </c>
    </row>
    <row r="7163" spans="1:27">
      <c r="A7163" t="s">
        <v>7341</v>
      </c>
      <c r="B7163" s="1">
        <v>45074</v>
      </c>
      <c r="C7163" s="2" t="s">
        <v>59</v>
      </c>
      <c r="D7163" t="s">
        <v>59</v>
      </c>
      <c r="E7163" t="s">
        <v>35</v>
      </c>
      <c r="F7163">
        <v>21</v>
      </c>
      <c r="G7163" t="s">
        <v>27</v>
      </c>
      <c r="H7163" t="s">
        <v>36</v>
      </c>
      <c r="I7163">
        <v>30</v>
      </c>
      <c r="J7163" t="s">
        <v>55</v>
      </c>
      <c r="K7163" t="s">
        <v>56</v>
      </c>
      <c r="L7163" t="s">
        <v>45</v>
      </c>
      <c r="M7163">
        <v>648</v>
      </c>
      <c r="N7163">
        <v>39</v>
      </c>
      <c r="O7163">
        <v>353.9</v>
      </c>
      <c r="P7163">
        <v>1</v>
      </c>
      <c r="Q7163">
        <v>0</v>
      </c>
      <c r="R7163">
        <v>4</v>
      </c>
      <c r="T7163" t="s">
        <v>31</v>
      </c>
      <c r="W7163">
        <v>25272</v>
      </c>
      <c r="X7163" t="str">
        <f t="shared" si="444"/>
        <v>No</v>
      </c>
      <c r="Y7163" t="str">
        <f t="shared" si="445"/>
        <v>25-48 months</v>
      </c>
      <c r="Z7163" t="str">
        <f t="shared" si="446"/>
        <v>18-24</v>
      </c>
      <c r="AA7163" s="8">
        <f t="shared" si="447"/>
        <v>0</v>
      </c>
    </row>
    <row r="7164" spans="1:27">
      <c r="A7164" t="s">
        <v>7342</v>
      </c>
      <c r="B7164" s="1">
        <v>45968</v>
      </c>
      <c r="C7164" s="2" t="s">
        <v>33</v>
      </c>
      <c r="D7164" t="s">
        <v>34</v>
      </c>
      <c r="E7164" t="s">
        <v>35</v>
      </c>
      <c r="F7164">
        <v>58</v>
      </c>
      <c r="G7164" t="s">
        <v>54</v>
      </c>
      <c r="H7164" t="s">
        <v>67</v>
      </c>
      <c r="I7164">
        <v>300</v>
      </c>
      <c r="J7164" t="s">
        <v>55</v>
      </c>
      <c r="K7164" t="s">
        <v>82</v>
      </c>
      <c r="L7164" t="s">
        <v>31</v>
      </c>
      <c r="M7164">
        <v>1199</v>
      </c>
      <c r="N7164">
        <v>10</v>
      </c>
      <c r="O7164">
        <v>1327.5</v>
      </c>
      <c r="P7164">
        <v>2</v>
      </c>
      <c r="Q7164">
        <v>0</v>
      </c>
      <c r="R7164">
        <v>3</v>
      </c>
      <c r="T7164" t="s">
        <v>31</v>
      </c>
      <c r="W7164">
        <v>11990</v>
      </c>
      <c r="X7164" t="str">
        <f t="shared" si="444"/>
        <v>No</v>
      </c>
      <c r="Y7164" t="str">
        <f t="shared" si="445"/>
        <v>7-12 months</v>
      </c>
      <c r="Z7164" t="str">
        <f t="shared" si="446"/>
        <v>50+</v>
      </c>
      <c r="AA7164" s="8">
        <f t="shared" si="447"/>
        <v>0</v>
      </c>
    </row>
    <row r="7165" spans="1:27">
      <c r="A7165" t="s">
        <v>7343</v>
      </c>
      <c r="B7165" s="1">
        <v>46106</v>
      </c>
      <c r="C7165" s="2" t="s">
        <v>66</v>
      </c>
      <c r="D7165" t="s">
        <v>40</v>
      </c>
      <c r="E7165" t="s">
        <v>41</v>
      </c>
      <c r="F7165">
        <v>19</v>
      </c>
      <c r="G7165" t="s">
        <v>54</v>
      </c>
      <c r="H7165" t="s">
        <v>36</v>
      </c>
      <c r="I7165">
        <v>30</v>
      </c>
      <c r="J7165" t="s">
        <v>55</v>
      </c>
      <c r="K7165" t="s">
        <v>56</v>
      </c>
      <c r="L7165" t="s">
        <v>45</v>
      </c>
      <c r="M7165">
        <v>648</v>
      </c>
      <c r="N7165">
        <v>5</v>
      </c>
      <c r="O7165">
        <v>707.8</v>
      </c>
      <c r="P7165">
        <v>5</v>
      </c>
      <c r="Q7165">
        <v>1</v>
      </c>
      <c r="R7165">
        <v>4</v>
      </c>
      <c r="T7165" t="s">
        <v>31</v>
      </c>
      <c r="W7165">
        <v>3240</v>
      </c>
      <c r="X7165" t="str">
        <f t="shared" si="444"/>
        <v>No</v>
      </c>
      <c r="Y7165" t="str">
        <f t="shared" si="445"/>
        <v>0-6 months</v>
      </c>
      <c r="Z7165" t="str">
        <f t="shared" si="446"/>
        <v>18-24</v>
      </c>
      <c r="AA7165" s="8">
        <f t="shared" si="447"/>
        <v>0</v>
      </c>
    </row>
    <row r="7166" spans="1:27">
      <c r="A7166" t="s">
        <v>7344</v>
      </c>
      <c r="B7166" s="1">
        <v>44980</v>
      </c>
      <c r="C7166" s="2" t="s">
        <v>24</v>
      </c>
      <c r="D7166" t="s">
        <v>25</v>
      </c>
      <c r="E7166" t="s">
        <v>26</v>
      </c>
      <c r="F7166">
        <v>29</v>
      </c>
      <c r="G7166" t="s">
        <v>54</v>
      </c>
      <c r="H7166" t="s">
        <v>36</v>
      </c>
      <c r="I7166">
        <v>30</v>
      </c>
      <c r="J7166" t="s">
        <v>55</v>
      </c>
      <c r="K7166" t="s">
        <v>82</v>
      </c>
      <c r="L7166" t="s">
        <v>45</v>
      </c>
      <c r="M7166">
        <v>648</v>
      </c>
      <c r="N7166">
        <v>42</v>
      </c>
      <c r="O7166">
        <v>692.6</v>
      </c>
      <c r="P7166">
        <v>0</v>
      </c>
      <c r="Q7166">
        <v>0</v>
      </c>
      <c r="R7166">
        <v>5</v>
      </c>
      <c r="S7166" t="s">
        <v>37</v>
      </c>
      <c r="T7166" t="s">
        <v>31</v>
      </c>
      <c r="W7166">
        <v>27216</v>
      </c>
      <c r="X7166" t="str">
        <f t="shared" si="444"/>
        <v>No</v>
      </c>
      <c r="Y7166" t="str">
        <f t="shared" si="445"/>
        <v>25-48 months</v>
      </c>
      <c r="Z7166" t="str">
        <f t="shared" si="446"/>
        <v>25-34</v>
      </c>
      <c r="AA7166" s="8">
        <f t="shared" si="447"/>
        <v>0</v>
      </c>
    </row>
    <row r="7167" spans="1:27">
      <c r="A7167" t="s">
        <v>7345</v>
      </c>
      <c r="B7167" s="1">
        <v>46196</v>
      </c>
      <c r="C7167" s="2" t="s">
        <v>66</v>
      </c>
      <c r="D7167" t="s">
        <v>40</v>
      </c>
      <c r="E7167" t="s">
        <v>41</v>
      </c>
      <c r="F7167">
        <v>41</v>
      </c>
      <c r="G7167" t="s">
        <v>27</v>
      </c>
      <c r="H7167" t="s">
        <v>28</v>
      </c>
      <c r="I7167">
        <v>100</v>
      </c>
      <c r="J7167" t="s">
        <v>29</v>
      </c>
      <c r="K7167" t="s">
        <v>30</v>
      </c>
      <c r="L7167" t="s">
        <v>45</v>
      </c>
      <c r="M7167">
        <v>948</v>
      </c>
      <c r="N7167">
        <v>2</v>
      </c>
      <c r="O7167">
        <v>543.79999999999995</v>
      </c>
      <c r="P7167">
        <v>0</v>
      </c>
      <c r="Q7167">
        <v>0</v>
      </c>
      <c r="R7167">
        <v>3</v>
      </c>
      <c r="S7167" t="s">
        <v>86</v>
      </c>
      <c r="T7167" t="s">
        <v>31</v>
      </c>
      <c r="W7167">
        <v>1896</v>
      </c>
      <c r="X7167" t="str">
        <f t="shared" si="444"/>
        <v>No</v>
      </c>
      <c r="Y7167" t="str">
        <f t="shared" si="445"/>
        <v>0-6 months</v>
      </c>
      <c r="Z7167" t="str">
        <f t="shared" si="446"/>
        <v>35-49</v>
      </c>
      <c r="AA7167" s="8">
        <f t="shared" si="447"/>
        <v>0</v>
      </c>
    </row>
    <row r="7168" spans="1:27">
      <c r="A7168" t="s">
        <v>7346</v>
      </c>
      <c r="B7168" s="1">
        <v>44713</v>
      </c>
      <c r="C7168" s="2" t="s">
        <v>66</v>
      </c>
      <c r="D7168" t="s">
        <v>40</v>
      </c>
      <c r="E7168" t="s">
        <v>41</v>
      </c>
      <c r="F7168">
        <v>23</v>
      </c>
      <c r="G7168" t="s">
        <v>54</v>
      </c>
      <c r="H7168" t="s">
        <v>28</v>
      </c>
      <c r="I7168">
        <v>100</v>
      </c>
      <c r="J7168" t="s">
        <v>55</v>
      </c>
      <c r="K7168" t="s">
        <v>30</v>
      </c>
      <c r="L7168" t="s">
        <v>45</v>
      </c>
      <c r="M7168">
        <v>948</v>
      </c>
      <c r="N7168">
        <v>51</v>
      </c>
      <c r="O7168">
        <v>396.3</v>
      </c>
      <c r="P7168">
        <v>1</v>
      </c>
      <c r="Q7168">
        <v>0</v>
      </c>
      <c r="R7168">
        <v>4</v>
      </c>
      <c r="T7168" t="s">
        <v>31</v>
      </c>
      <c r="W7168">
        <v>48348</v>
      </c>
      <c r="X7168" t="str">
        <f t="shared" si="444"/>
        <v>No</v>
      </c>
      <c r="Y7168" t="str">
        <f t="shared" si="445"/>
        <v>48+ months</v>
      </c>
      <c r="Z7168" t="str">
        <f t="shared" si="446"/>
        <v>18-24</v>
      </c>
      <c r="AA7168" s="8">
        <f t="shared" si="447"/>
        <v>0</v>
      </c>
    </row>
    <row r="7169" spans="1:27">
      <c r="A7169" t="s">
        <v>7347</v>
      </c>
      <c r="B7169" s="1">
        <v>45842</v>
      </c>
      <c r="C7169" s="2" t="s">
        <v>24</v>
      </c>
      <c r="D7169" t="s">
        <v>25</v>
      </c>
      <c r="E7169" t="s">
        <v>26</v>
      </c>
      <c r="F7169">
        <v>32</v>
      </c>
      <c r="G7169" t="s">
        <v>27</v>
      </c>
      <c r="H7169" t="s">
        <v>36</v>
      </c>
      <c r="I7169">
        <v>30</v>
      </c>
      <c r="J7169" t="s">
        <v>55</v>
      </c>
      <c r="K7169" t="s">
        <v>44</v>
      </c>
      <c r="L7169" t="s">
        <v>45</v>
      </c>
      <c r="M7169">
        <v>648</v>
      </c>
      <c r="N7169">
        <v>2</v>
      </c>
      <c r="O7169">
        <v>492.9</v>
      </c>
      <c r="P7169">
        <v>3</v>
      </c>
      <c r="Q7169">
        <v>3</v>
      </c>
      <c r="R7169">
        <v>3</v>
      </c>
      <c r="T7169" t="s">
        <v>45</v>
      </c>
      <c r="U7169" s="1">
        <v>45897</v>
      </c>
      <c r="V7169" t="s">
        <v>92</v>
      </c>
      <c r="W7169">
        <v>1296</v>
      </c>
      <c r="X7169" t="str">
        <f t="shared" si="444"/>
        <v>No</v>
      </c>
      <c r="Y7169" t="str">
        <f t="shared" si="445"/>
        <v>0-6 months</v>
      </c>
      <c r="Z7169" t="str">
        <f t="shared" si="446"/>
        <v>25-34</v>
      </c>
      <c r="AA7169" s="8">
        <f t="shared" si="447"/>
        <v>1</v>
      </c>
    </row>
    <row r="7170" spans="1:27">
      <c r="A7170" t="s">
        <v>7348</v>
      </c>
      <c r="B7170" s="1">
        <v>44954</v>
      </c>
      <c r="C7170" s="2" t="s">
        <v>33</v>
      </c>
      <c r="D7170" t="s">
        <v>34</v>
      </c>
      <c r="E7170" t="s">
        <v>35</v>
      </c>
      <c r="F7170">
        <v>39</v>
      </c>
      <c r="G7170" t="s">
        <v>27</v>
      </c>
      <c r="H7170" t="s">
        <v>36</v>
      </c>
      <c r="I7170">
        <v>30</v>
      </c>
      <c r="J7170" t="s">
        <v>55</v>
      </c>
      <c r="K7170" t="s">
        <v>56</v>
      </c>
      <c r="L7170" t="s">
        <v>31</v>
      </c>
      <c r="M7170">
        <v>499</v>
      </c>
      <c r="N7170">
        <v>43</v>
      </c>
      <c r="O7170">
        <v>398.4</v>
      </c>
      <c r="P7170">
        <v>4</v>
      </c>
      <c r="Q7170">
        <v>0</v>
      </c>
      <c r="R7170">
        <v>4</v>
      </c>
      <c r="S7170" t="s">
        <v>75</v>
      </c>
      <c r="T7170" t="s">
        <v>31</v>
      </c>
      <c r="W7170">
        <v>21457</v>
      </c>
      <c r="X7170" t="str">
        <f t="shared" ref="X7170:X7233" si="448">IF(F7170="","Yes","No")</f>
        <v>No</v>
      </c>
      <c r="Y7170" t="str">
        <f t="shared" ref="Y7170:Y7233" si="449">IF(N7170&lt;=6,"0-6 months",IF(N7170&lt;=12,"7-12 months",IF(N7170&lt;=24,"13-24 months",IF(N7170&lt;=48,"25-48 months","48+ months"))))</f>
        <v>25-48 months</v>
      </c>
      <c r="Z7170" t="str">
        <f t="shared" ref="Z7170:Z7233" si="450">IF(F7170&lt;25,"18-24",IF(F7170&lt;35,"25-34",IF(F7170&lt;50,"35-49","50+")))</f>
        <v>35-49</v>
      </c>
      <c r="AA7170" s="8">
        <f t="shared" ref="AA7170:AA7233" si="451">IF(T7170="Yes",1,0)</f>
        <v>0</v>
      </c>
    </row>
    <row r="7171" spans="1:27">
      <c r="A7171" t="s">
        <v>7349</v>
      </c>
      <c r="B7171" s="1">
        <v>45453</v>
      </c>
      <c r="C7171" s="2" t="s">
        <v>183</v>
      </c>
      <c r="D7171" t="s">
        <v>184</v>
      </c>
      <c r="E7171" t="s">
        <v>26</v>
      </c>
      <c r="F7171">
        <v>62</v>
      </c>
      <c r="G7171" t="s">
        <v>54</v>
      </c>
      <c r="H7171" t="s">
        <v>36</v>
      </c>
      <c r="I7171">
        <v>30</v>
      </c>
      <c r="J7171" t="s">
        <v>55</v>
      </c>
      <c r="K7171" t="s">
        <v>30</v>
      </c>
      <c r="L7171" t="s">
        <v>31</v>
      </c>
      <c r="M7171">
        <v>499</v>
      </c>
      <c r="N7171">
        <v>20</v>
      </c>
      <c r="O7171">
        <v>216.3</v>
      </c>
      <c r="P7171">
        <v>1</v>
      </c>
      <c r="Q7171">
        <v>1</v>
      </c>
      <c r="R7171">
        <v>3</v>
      </c>
      <c r="S7171" t="s">
        <v>214</v>
      </c>
      <c r="T7171" t="s">
        <v>45</v>
      </c>
      <c r="U7171" s="1">
        <v>46049</v>
      </c>
      <c r="V7171" t="s">
        <v>92</v>
      </c>
      <c r="W7171">
        <v>9980</v>
      </c>
      <c r="X7171" t="str">
        <f t="shared" si="448"/>
        <v>No</v>
      </c>
      <c r="Y7171" t="str">
        <f t="shared" si="449"/>
        <v>13-24 months</v>
      </c>
      <c r="Z7171" t="str">
        <f t="shared" si="450"/>
        <v>50+</v>
      </c>
      <c r="AA7171" s="8">
        <f t="shared" si="451"/>
        <v>1</v>
      </c>
    </row>
    <row r="7172" spans="1:27">
      <c r="A7172" t="s">
        <v>7350</v>
      </c>
      <c r="B7172" s="1">
        <v>45492</v>
      </c>
      <c r="C7172" s="2" t="s">
        <v>47</v>
      </c>
      <c r="D7172" t="s">
        <v>48</v>
      </c>
      <c r="E7172" t="s">
        <v>26</v>
      </c>
      <c r="F7172">
        <v>23</v>
      </c>
      <c r="G7172" t="s">
        <v>54</v>
      </c>
      <c r="H7172" t="s">
        <v>36</v>
      </c>
      <c r="I7172">
        <v>30</v>
      </c>
      <c r="J7172" t="s">
        <v>29</v>
      </c>
      <c r="K7172" t="s">
        <v>44</v>
      </c>
      <c r="L7172" t="s">
        <v>31</v>
      </c>
      <c r="M7172">
        <v>499</v>
      </c>
      <c r="N7172">
        <v>14</v>
      </c>
      <c r="O7172">
        <v>206</v>
      </c>
      <c r="P7172">
        <v>1</v>
      </c>
      <c r="Q7172">
        <v>2</v>
      </c>
      <c r="R7172">
        <v>3</v>
      </c>
      <c r="S7172" t="s">
        <v>122</v>
      </c>
      <c r="T7172" t="s">
        <v>45</v>
      </c>
      <c r="U7172" s="1">
        <v>45914</v>
      </c>
      <c r="V7172" t="s">
        <v>170</v>
      </c>
      <c r="W7172">
        <v>6986</v>
      </c>
      <c r="X7172" t="str">
        <f t="shared" si="448"/>
        <v>No</v>
      </c>
      <c r="Y7172" t="str">
        <f t="shared" si="449"/>
        <v>13-24 months</v>
      </c>
      <c r="Z7172" t="str">
        <f t="shared" si="450"/>
        <v>18-24</v>
      </c>
      <c r="AA7172" s="8">
        <f t="shared" si="451"/>
        <v>1</v>
      </c>
    </row>
    <row r="7173" spans="1:27">
      <c r="A7173" t="s">
        <v>7351</v>
      </c>
      <c r="B7173" s="1">
        <v>45994</v>
      </c>
      <c r="C7173" s="2" t="s">
        <v>47</v>
      </c>
      <c r="D7173" t="s">
        <v>48</v>
      </c>
      <c r="E7173" t="s">
        <v>26</v>
      </c>
      <c r="F7173">
        <v>33</v>
      </c>
      <c r="G7173" t="s">
        <v>54</v>
      </c>
      <c r="H7173" t="s">
        <v>42</v>
      </c>
      <c r="I7173">
        <v>1000</v>
      </c>
      <c r="J7173" t="s">
        <v>55</v>
      </c>
      <c r="K7173" t="s">
        <v>30</v>
      </c>
      <c r="L7173" t="s">
        <v>31</v>
      </c>
      <c r="M7173">
        <v>1799</v>
      </c>
      <c r="N7173">
        <v>6</v>
      </c>
      <c r="O7173">
        <v>902.7</v>
      </c>
      <c r="P7173">
        <v>2</v>
      </c>
      <c r="Q7173">
        <v>0</v>
      </c>
      <c r="R7173">
        <v>3</v>
      </c>
      <c r="S7173" t="s">
        <v>143</v>
      </c>
      <c r="T7173" t="s">
        <v>45</v>
      </c>
      <c r="U7173" s="1">
        <v>46176</v>
      </c>
      <c r="V7173" t="s">
        <v>78</v>
      </c>
      <c r="W7173">
        <v>10794</v>
      </c>
      <c r="X7173" t="str">
        <f t="shared" si="448"/>
        <v>No</v>
      </c>
      <c r="Y7173" t="str">
        <f t="shared" si="449"/>
        <v>0-6 months</v>
      </c>
      <c r="Z7173" t="str">
        <f t="shared" si="450"/>
        <v>25-34</v>
      </c>
      <c r="AA7173" s="8">
        <f t="shared" si="451"/>
        <v>1</v>
      </c>
    </row>
    <row r="7174" spans="1:27">
      <c r="A7174" t="s">
        <v>7352</v>
      </c>
      <c r="B7174" s="1">
        <v>46184</v>
      </c>
      <c r="C7174" s="2" t="s">
        <v>33</v>
      </c>
      <c r="D7174" t="s">
        <v>34</v>
      </c>
      <c r="E7174" t="s">
        <v>35</v>
      </c>
      <c r="F7174">
        <v>29</v>
      </c>
      <c r="G7174" t="s">
        <v>54</v>
      </c>
      <c r="H7174" t="s">
        <v>67</v>
      </c>
      <c r="I7174">
        <v>300</v>
      </c>
      <c r="J7174" t="s">
        <v>55</v>
      </c>
      <c r="K7174" t="s">
        <v>56</v>
      </c>
      <c r="L7174" t="s">
        <v>31</v>
      </c>
      <c r="M7174">
        <v>1199</v>
      </c>
      <c r="N7174">
        <v>3</v>
      </c>
      <c r="O7174">
        <v>497.1</v>
      </c>
      <c r="P7174">
        <v>0</v>
      </c>
      <c r="Q7174">
        <v>0</v>
      </c>
      <c r="R7174">
        <v>4</v>
      </c>
      <c r="S7174" t="s">
        <v>57</v>
      </c>
      <c r="T7174" t="s">
        <v>31</v>
      </c>
      <c r="W7174">
        <v>3597</v>
      </c>
      <c r="X7174" t="str">
        <f t="shared" si="448"/>
        <v>No</v>
      </c>
      <c r="Y7174" t="str">
        <f t="shared" si="449"/>
        <v>0-6 months</v>
      </c>
      <c r="Z7174" t="str">
        <f t="shared" si="450"/>
        <v>25-34</v>
      </c>
      <c r="AA7174" s="8">
        <f t="shared" si="451"/>
        <v>0</v>
      </c>
    </row>
    <row r="7175" spans="1:27">
      <c r="A7175" t="s">
        <v>7353</v>
      </c>
      <c r="B7175" s="1">
        <v>44830</v>
      </c>
      <c r="C7175" s="2" t="s">
        <v>66</v>
      </c>
      <c r="D7175" t="s">
        <v>40</v>
      </c>
      <c r="E7175" t="s">
        <v>41</v>
      </c>
      <c r="F7175">
        <v>24</v>
      </c>
      <c r="G7175" t="s">
        <v>27</v>
      </c>
      <c r="H7175" t="s">
        <v>28</v>
      </c>
      <c r="I7175">
        <v>100</v>
      </c>
      <c r="J7175" t="s">
        <v>43</v>
      </c>
      <c r="K7175" t="s">
        <v>30</v>
      </c>
      <c r="L7175" t="s">
        <v>31</v>
      </c>
      <c r="M7175">
        <v>799</v>
      </c>
      <c r="N7175">
        <v>47</v>
      </c>
      <c r="O7175">
        <v>825.5</v>
      </c>
      <c r="P7175">
        <v>2</v>
      </c>
      <c r="Q7175">
        <v>0</v>
      </c>
      <c r="R7175">
        <v>5</v>
      </c>
      <c r="T7175" t="s">
        <v>31</v>
      </c>
      <c r="W7175">
        <v>37553</v>
      </c>
      <c r="X7175" t="str">
        <f t="shared" si="448"/>
        <v>No</v>
      </c>
      <c r="Y7175" t="str">
        <f t="shared" si="449"/>
        <v>25-48 months</v>
      </c>
      <c r="Z7175" t="str">
        <f t="shared" si="450"/>
        <v>18-24</v>
      </c>
      <c r="AA7175" s="8">
        <f t="shared" si="451"/>
        <v>0</v>
      </c>
    </row>
    <row r="7176" spans="1:27">
      <c r="A7176" t="s">
        <v>7354</v>
      </c>
      <c r="B7176" s="1">
        <v>45191</v>
      </c>
      <c r="C7176" s="2" t="s">
        <v>47</v>
      </c>
      <c r="D7176" t="s">
        <v>48</v>
      </c>
      <c r="E7176" t="s">
        <v>26</v>
      </c>
      <c r="F7176">
        <v>29</v>
      </c>
      <c r="G7176" t="s">
        <v>54</v>
      </c>
      <c r="H7176" t="s">
        <v>28</v>
      </c>
      <c r="I7176">
        <v>100</v>
      </c>
      <c r="J7176" t="s">
        <v>29</v>
      </c>
      <c r="K7176" t="s">
        <v>30</v>
      </c>
      <c r="L7176" t="s">
        <v>31</v>
      </c>
      <c r="M7176">
        <v>799</v>
      </c>
      <c r="N7176">
        <v>35</v>
      </c>
      <c r="O7176">
        <v>382</v>
      </c>
      <c r="P7176">
        <v>1</v>
      </c>
      <c r="Q7176">
        <v>1</v>
      </c>
      <c r="R7176">
        <v>4</v>
      </c>
      <c r="S7176" t="s">
        <v>151</v>
      </c>
      <c r="T7176" t="s">
        <v>31</v>
      </c>
      <c r="W7176">
        <v>27965</v>
      </c>
      <c r="X7176" t="str">
        <f t="shared" si="448"/>
        <v>No</v>
      </c>
      <c r="Y7176" t="str">
        <f t="shared" si="449"/>
        <v>25-48 months</v>
      </c>
      <c r="Z7176" t="str">
        <f t="shared" si="450"/>
        <v>25-34</v>
      </c>
      <c r="AA7176" s="8">
        <f t="shared" si="451"/>
        <v>0</v>
      </c>
    </row>
    <row r="7177" spans="1:27">
      <c r="A7177" t="s">
        <v>7355</v>
      </c>
      <c r="B7177" s="1">
        <v>45994</v>
      </c>
      <c r="C7177" s="2" t="s">
        <v>33</v>
      </c>
      <c r="D7177" t="s">
        <v>34</v>
      </c>
      <c r="E7177" t="s">
        <v>35</v>
      </c>
      <c r="F7177">
        <v>29</v>
      </c>
      <c r="G7177" t="s">
        <v>163</v>
      </c>
      <c r="H7177" t="s">
        <v>67</v>
      </c>
      <c r="I7177">
        <v>300</v>
      </c>
      <c r="J7177" t="s">
        <v>55</v>
      </c>
      <c r="K7177" t="s">
        <v>60</v>
      </c>
      <c r="L7177" t="s">
        <v>31</v>
      </c>
      <c r="M7177">
        <v>1199</v>
      </c>
      <c r="N7177">
        <v>4</v>
      </c>
      <c r="O7177">
        <v>527.79999999999995</v>
      </c>
      <c r="P7177">
        <v>0</v>
      </c>
      <c r="Q7177">
        <v>0</v>
      </c>
      <c r="R7177">
        <v>3</v>
      </c>
      <c r="S7177" t="s">
        <v>122</v>
      </c>
      <c r="T7177" t="s">
        <v>45</v>
      </c>
      <c r="U7177" s="1">
        <v>46117</v>
      </c>
      <c r="V7177" t="s">
        <v>97</v>
      </c>
      <c r="W7177">
        <v>4796</v>
      </c>
      <c r="X7177" t="str">
        <f t="shared" si="448"/>
        <v>No</v>
      </c>
      <c r="Y7177" t="str">
        <f t="shared" si="449"/>
        <v>0-6 months</v>
      </c>
      <c r="Z7177" t="str">
        <f t="shared" si="450"/>
        <v>25-34</v>
      </c>
      <c r="AA7177" s="8">
        <f t="shared" si="451"/>
        <v>1</v>
      </c>
    </row>
    <row r="7178" spans="1:27">
      <c r="A7178" t="s">
        <v>7356</v>
      </c>
      <c r="B7178" s="1">
        <v>45034</v>
      </c>
      <c r="C7178" s="2" t="s">
        <v>146</v>
      </c>
      <c r="D7178" t="s">
        <v>147</v>
      </c>
      <c r="E7178" t="s">
        <v>26</v>
      </c>
      <c r="F7178">
        <v>38</v>
      </c>
      <c r="G7178" t="s">
        <v>27</v>
      </c>
      <c r="H7178" t="s">
        <v>36</v>
      </c>
      <c r="I7178">
        <v>30</v>
      </c>
      <c r="J7178" t="s">
        <v>29</v>
      </c>
      <c r="K7178" t="s">
        <v>44</v>
      </c>
      <c r="L7178" t="s">
        <v>31</v>
      </c>
      <c r="M7178">
        <v>499</v>
      </c>
      <c r="N7178">
        <v>40</v>
      </c>
      <c r="O7178">
        <v>248.1</v>
      </c>
      <c r="P7178">
        <v>0</v>
      </c>
      <c r="Q7178">
        <v>0</v>
      </c>
      <c r="R7178">
        <v>4</v>
      </c>
      <c r="S7178" t="s">
        <v>124</v>
      </c>
      <c r="T7178" t="s">
        <v>31</v>
      </c>
      <c r="W7178">
        <v>19960</v>
      </c>
      <c r="X7178" t="str">
        <f t="shared" si="448"/>
        <v>No</v>
      </c>
      <c r="Y7178" t="str">
        <f t="shared" si="449"/>
        <v>25-48 months</v>
      </c>
      <c r="Z7178" t="str">
        <f t="shared" si="450"/>
        <v>35-49</v>
      </c>
      <c r="AA7178" s="8">
        <f t="shared" si="451"/>
        <v>0</v>
      </c>
    </row>
    <row r="7179" spans="1:27">
      <c r="A7179" t="s">
        <v>7357</v>
      </c>
      <c r="B7179" s="1">
        <v>45925</v>
      </c>
      <c r="C7179" s="2" t="s">
        <v>101</v>
      </c>
      <c r="D7179" t="s">
        <v>102</v>
      </c>
      <c r="E7179" t="s">
        <v>35</v>
      </c>
      <c r="F7179">
        <v>25</v>
      </c>
      <c r="G7179" t="s">
        <v>54</v>
      </c>
      <c r="H7179" t="s">
        <v>28</v>
      </c>
      <c r="I7179">
        <v>100</v>
      </c>
      <c r="J7179" t="s">
        <v>55</v>
      </c>
      <c r="K7179" t="s">
        <v>60</v>
      </c>
      <c r="L7179" t="s">
        <v>45</v>
      </c>
      <c r="M7179">
        <v>948</v>
      </c>
      <c r="N7179">
        <v>11</v>
      </c>
      <c r="O7179">
        <v>515.20000000000005</v>
      </c>
      <c r="P7179">
        <v>2</v>
      </c>
      <c r="Q7179">
        <v>2</v>
      </c>
      <c r="R7179">
        <v>4</v>
      </c>
      <c r="S7179" t="s">
        <v>126</v>
      </c>
      <c r="T7179" t="s">
        <v>31</v>
      </c>
      <c r="W7179">
        <v>10428</v>
      </c>
      <c r="X7179" t="str">
        <f t="shared" si="448"/>
        <v>No</v>
      </c>
      <c r="Y7179" t="str">
        <f t="shared" si="449"/>
        <v>7-12 months</v>
      </c>
      <c r="Z7179" t="str">
        <f t="shared" si="450"/>
        <v>25-34</v>
      </c>
      <c r="AA7179" s="8">
        <f t="shared" si="451"/>
        <v>0</v>
      </c>
    </row>
    <row r="7180" spans="1:27">
      <c r="A7180" t="s">
        <v>7358</v>
      </c>
      <c r="B7180" s="1">
        <v>46096</v>
      </c>
      <c r="C7180" s="2" t="s">
        <v>146</v>
      </c>
      <c r="D7180" t="s">
        <v>147</v>
      </c>
      <c r="E7180" t="s">
        <v>26</v>
      </c>
      <c r="F7180">
        <v>37</v>
      </c>
      <c r="G7180" t="s">
        <v>27</v>
      </c>
      <c r="H7180" t="s">
        <v>36</v>
      </c>
      <c r="I7180">
        <v>30</v>
      </c>
      <c r="J7180" t="s">
        <v>55</v>
      </c>
      <c r="K7180" t="s">
        <v>60</v>
      </c>
      <c r="L7180" t="s">
        <v>45</v>
      </c>
      <c r="M7180">
        <v>648</v>
      </c>
      <c r="N7180">
        <v>5</v>
      </c>
      <c r="O7180">
        <v>275</v>
      </c>
      <c r="P7180">
        <v>3</v>
      </c>
      <c r="Q7180">
        <v>0</v>
      </c>
      <c r="R7180">
        <v>2</v>
      </c>
      <c r="T7180" t="s">
        <v>45</v>
      </c>
      <c r="U7180" s="1">
        <v>46256</v>
      </c>
      <c r="V7180" t="s">
        <v>78</v>
      </c>
      <c r="W7180">
        <v>3240</v>
      </c>
      <c r="X7180" t="str">
        <f t="shared" si="448"/>
        <v>No</v>
      </c>
      <c r="Y7180" t="str">
        <f t="shared" si="449"/>
        <v>0-6 months</v>
      </c>
      <c r="Z7180" t="str">
        <f t="shared" si="450"/>
        <v>35-49</v>
      </c>
      <c r="AA7180" s="8">
        <f t="shared" si="451"/>
        <v>1</v>
      </c>
    </row>
    <row r="7181" spans="1:27">
      <c r="A7181" t="s">
        <v>7359</v>
      </c>
      <c r="B7181" s="1">
        <v>46235</v>
      </c>
      <c r="C7181" s="2" t="s">
        <v>66</v>
      </c>
      <c r="D7181" t="s">
        <v>40</v>
      </c>
      <c r="E7181" t="s">
        <v>41</v>
      </c>
      <c r="F7181">
        <v>36</v>
      </c>
      <c r="G7181" t="s">
        <v>27</v>
      </c>
      <c r="H7181" t="s">
        <v>28</v>
      </c>
      <c r="I7181">
        <v>100</v>
      </c>
      <c r="J7181" t="s">
        <v>43</v>
      </c>
      <c r="K7181" t="s">
        <v>56</v>
      </c>
      <c r="L7181" t="s">
        <v>45</v>
      </c>
      <c r="M7181">
        <v>948</v>
      </c>
      <c r="N7181">
        <v>1</v>
      </c>
      <c r="O7181">
        <v>689.7</v>
      </c>
      <c r="P7181">
        <v>0</v>
      </c>
      <c r="Q7181">
        <v>0</v>
      </c>
      <c r="R7181">
        <v>5</v>
      </c>
      <c r="S7181" t="s">
        <v>151</v>
      </c>
      <c r="T7181" t="s">
        <v>31</v>
      </c>
      <c r="W7181">
        <v>948</v>
      </c>
      <c r="X7181" t="str">
        <f t="shared" si="448"/>
        <v>No</v>
      </c>
      <c r="Y7181" t="str">
        <f t="shared" si="449"/>
        <v>0-6 months</v>
      </c>
      <c r="Z7181" t="str">
        <f t="shared" si="450"/>
        <v>35-49</v>
      </c>
      <c r="AA7181" s="8">
        <f t="shared" si="451"/>
        <v>0</v>
      </c>
    </row>
    <row r="7182" spans="1:27">
      <c r="A7182" t="s">
        <v>7360</v>
      </c>
      <c r="B7182" s="1">
        <v>45907</v>
      </c>
      <c r="C7182" s="2" t="s">
        <v>39</v>
      </c>
      <c r="D7182" t="s">
        <v>40</v>
      </c>
      <c r="E7182" t="s">
        <v>41</v>
      </c>
      <c r="F7182">
        <v>19</v>
      </c>
      <c r="G7182" t="s">
        <v>54</v>
      </c>
      <c r="H7182" t="s">
        <v>28</v>
      </c>
      <c r="I7182">
        <v>100</v>
      </c>
      <c r="J7182" t="s">
        <v>29</v>
      </c>
      <c r="K7182" t="s">
        <v>60</v>
      </c>
      <c r="L7182" t="s">
        <v>31</v>
      </c>
      <c r="M7182">
        <v>799</v>
      </c>
      <c r="N7182">
        <v>12</v>
      </c>
      <c r="O7182">
        <v>438.3</v>
      </c>
      <c r="P7182">
        <v>3</v>
      </c>
      <c r="Q7182">
        <v>0</v>
      </c>
      <c r="R7182">
        <v>2</v>
      </c>
      <c r="S7182" t="s">
        <v>540</v>
      </c>
      <c r="T7182" t="s">
        <v>31</v>
      </c>
      <c r="W7182">
        <v>9588</v>
      </c>
      <c r="X7182" t="str">
        <f t="shared" si="448"/>
        <v>No</v>
      </c>
      <c r="Y7182" t="str">
        <f t="shared" si="449"/>
        <v>7-12 months</v>
      </c>
      <c r="Z7182" t="str">
        <f t="shared" si="450"/>
        <v>18-24</v>
      </c>
      <c r="AA7182" s="8">
        <f t="shared" si="451"/>
        <v>0</v>
      </c>
    </row>
    <row r="7183" spans="1:27">
      <c r="A7183" t="s">
        <v>7361</v>
      </c>
      <c r="B7183" s="1">
        <v>45455</v>
      </c>
      <c r="C7183" s="2" t="s">
        <v>183</v>
      </c>
      <c r="D7183" t="s">
        <v>184</v>
      </c>
      <c r="E7183" t="s">
        <v>26</v>
      </c>
      <c r="F7183">
        <v>50</v>
      </c>
      <c r="G7183" t="s">
        <v>27</v>
      </c>
      <c r="H7183" t="s">
        <v>67</v>
      </c>
      <c r="I7183">
        <v>300</v>
      </c>
      <c r="J7183" t="s">
        <v>29</v>
      </c>
      <c r="K7183" t="s">
        <v>44</v>
      </c>
      <c r="L7183" t="s">
        <v>45</v>
      </c>
      <c r="M7183">
        <v>1348</v>
      </c>
      <c r="N7183">
        <v>27</v>
      </c>
      <c r="O7183">
        <v>1161.2</v>
      </c>
      <c r="P7183">
        <v>1</v>
      </c>
      <c r="Q7183">
        <v>0</v>
      </c>
      <c r="R7183">
        <v>3</v>
      </c>
      <c r="S7183" t="s">
        <v>86</v>
      </c>
      <c r="T7183" t="s">
        <v>31</v>
      </c>
      <c r="W7183">
        <v>36396</v>
      </c>
      <c r="X7183" t="str">
        <f t="shared" si="448"/>
        <v>No</v>
      </c>
      <c r="Y7183" t="str">
        <f t="shared" si="449"/>
        <v>25-48 months</v>
      </c>
      <c r="Z7183" t="str">
        <f t="shared" si="450"/>
        <v>50+</v>
      </c>
      <c r="AA7183" s="8">
        <f t="shared" si="451"/>
        <v>0</v>
      </c>
    </row>
    <row r="7184" spans="1:27">
      <c r="A7184" t="s">
        <v>7362</v>
      </c>
      <c r="B7184" s="1">
        <v>45998</v>
      </c>
      <c r="C7184" s="2" t="s">
        <v>71</v>
      </c>
      <c r="D7184" t="s">
        <v>72</v>
      </c>
      <c r="E7184" t="s">
        <v>64</v>
      </c>
      <c r="F7184">
        <v>30</v>
      </c>
      <c r="G7184" t="s">
        <v>54</v>
      </c>
      <c r="H7184" t="s">
        <v>67</v>
      </c>
      <c r="I7184">
        <v>300</v>
      </c>
      <c r="J7184" t="s">
        <v>29</v>
      </c>
      <c r="K7184" t="s">
        <v>82</v>
      </c>
      <c r="L7184" t="s">
        <v>31</v>
      </c>
      <c r="M7184">
        <v>1199</v>
      </c>
      <c r="N7184">
        <v>9</v>
      </c>
      <c r="O7184">
        <v>530.29999999999995</v>
      </c>
      <c r="P7184">
        <v>1</v>
      </c>
      <c r="Q7184">
        <v>0</v>
      </c>
      <c r="R7184">
        <v>4</v>
      </c>
      <c r="S7184" t="s">
        <v>124</v>
      </c>
      <c r="T7184" t="s">
        <v>31</v>
      </c>
      <c r="W7184">
        <v>10791</v>
      </c>
      <c r="X7184" t="str">
        <f t="shared" si="448"/>
        <v>No</v>
      </c>
      <c r="Y7184" t="str">
        <f t="shared" si="449"/>
        <v>7-12 months</v>
      </c>
      <c r="Z7184" t="str">
        <f t="shared" si="450"/>
        <v>25-34</v>
      </c>
      <c r="AA7184" s="8">
        <f t="shared" si="451"/>
        <v>0</v>
      </c>
    </row>
    <row r="7185" spans="1:27">
      <c r="A7185" t="s">
        <v>7363</v>
      </c>
      <c r="B7185" s="1">
        <v>45323</v>
      </c>
      <c r="C7185" s="2" t="s">
        <v>146</v>
      </c>
      <c r="D7185" t="s">
        <v>147</v>
      </c>
      <c r="E7185" t="s">
        <v>26</v>
      </c>
      <c r="F7185">
        <v>34</v>
      </c>
      <c r="G7185" t="s">
        <v>27</v>
      </c>
      <c r="H7185" t="s">
        <v>36</v>
      </c>
      <c r="I7185">
        <v>30</v>
      </c>
      <c r="J7185" t="s">
        <v>55</v>
      </c>
      <c r="K7185" t="s">
        <v>30</v>
      </c>
      <c r="L7185" t="s">
        <v>31</v>
      </c>
      <c r="M7185">
        <v>499</v>
      </c>
      <c r="N7185">
        <v>31</v>
      </c>
      <c r="O7185">
        <v>259.10000000000002</v>
      </c>
      <c r="P7185">
        <v>4</v>
      </c>
      <c r="Q7185">
        <v>0</v>
      </c>
      <c r="R7185">
        <v>3</v>
      </c>
      <c r="S7185" t="s">
        <v>114</v>
      </c>
      <c r="T7185" t="s">
        <v>31</v>
      </c>
      <c r="W7185">
        <v>15469</v>
      </c>
      <c r="X7185" t="str">
        <f t="shared" si="448"/>
        <v>No</v>
      </c>
      <c r="Y7185" t="str">
        <f t="shared" si="449"/>
        <v>25-48 months</v>
      </c>
      <c r="Z7185" t="str">
        <f t="shared" si="450"/>
        <v>25-34</v>
      </c>
      <c r="AA7185" s="8">
        <f t="shared" si="451"/>
        <v>0</v>
      </c>
    </row>
    <row r="7186" spans="1:27">
      <c r="A7186" t="s">
        <v>7364</v>
      </c>
      <c r="B7186" s="1">
        <v>45837</v>
      </c>
      <c r="C7186" s="2" t="s">
        <v>101</v>
      </c>
      <c r="D7186" t="s">
        <v>102</v>
      </c>
      <c r="E7186" t="s">
        <v>35</v>
      </c>
      <c r="F7186">
        <v>34</v>
      </c>
      <c r="G7186" t="s">
        <v>54</v>
      </c>
      <c r="H7186" t="s">
        <v>28</v>
      </c>
      <c r="I7186">
        <v>100</v>
      </c>
      <c r="J7186" t="s">
        <v>55</v>
      </c>
      <c r="K7186" t="s">
        <v>44</v>
      </c>
      <c r="L7186" t="s">
        <v>31</v>
      </c>
      <c r="M7186">
        <v>799</v>
      </c>
      <c r="N7186">
        <v>14</v>
      </c>
      <c r="O7186">
        <v>833.8</v>
      </c>
      <c r="P7186">
        <v>2</v>
      </c>
      <c r="Q7186">
        <v>1</v>
      </c>
      <c r="R7186">
        <v>4</v>
      </c>
      <c r="T7186" t="s">
        <v>31</v>
      </c>
      <c r="W7186">
        <v>11186</v>
      </c>
      <c r="X7186" t="str">
        <f t="shared" si="448"/>
        <v>No</v>
      </c>
      <c r="Y7186" t="str">
        <f t="shared" si="449"/>
        <v>13-24 months</v>
      </c>
      <c r="Z7186" t="str">
        <f t="shared" si="450"/>
        <v>25-34</v>
      </c>
      <c r="AA7186" s="8">
        <f t="shared" si="451"/>
        <v>0</v>
      </c>
    </row>
    <row r="7187" spans="1:27">
      <c r="A7187" t="s">
        <v>7365</v>
      </c>
      <c r="B7187" s="1">
        <v>45968</v>
      </c>
      <c r="C7187" s="2" t="s">
        <v>51</v>
      </c>
      <c r="D7187" t="s">
        <v>52</v>
      </c>
      <c r="E7187" t="s">
        <v>53</v>
      </c>
      <c r="F7187">
        <v>38</v>
      </c>
      <c r="G7187" t="s">
        <v>27</v>
      </c>
      <c r="H7187" t="s">
        <v>67</v>
      </c>
      <c r="I7187">
        <v>300</v>
      </c>
      <c r="J7187" t="s">
        <v>43</v>
      </c>
      <c r="K7187" t="s">
        <v>56</v>
      </c>
      <c r="L7187" t="s">
        <v>31</v>
      </c>
      <c r="M7187">
        <v>1199</v>
      </c>
      <c r="N7187">
        <v>10</v>
      </c>
      <c r="O7187">
        <v>716.4</v>
      </c>
      <c r="P7187">
        <v>0</v>
      </c>
      <c r="Q7187">
        <v>0</v>
      </c>
      <c r="R7187">
        <v>4</v>
      </c>
      <c r="S7187" t="s">
        <v>130</v>
      </c>
      <c r="T7187" t="s">
        <v>31</v>
      </c>
      <c r="W7187">
        <v>11990</v>
      </c>
      <c r="X7187" t="str">
        <f t="shared" si="448"/>
        <v>No</v>
      </c>
      <c r="Y7187" t="str">
        <f t="shared" si="449"/>
        <v>7-12 months</v>
      </c>
      <c r="Z7187" t="str">
        <f t="shared" si="450"/>
        <v>35-49</v>
      </c>
      <c r="AA7187" s="8">
        <f t="shared" si="451"/>
        <v>0</v>
      </c>
    </row>
    <row r="7188" spans="1:27">
      <c r="A7188" t="s">
        <v>7366</v>
      </c>
      <c r="B7188" s="1">
        <v>46054</v>
      </c>
      <c r="C7188" s="2" t="s">
        <v>146</v>
      </c>
      <c r="D7188" t="s">
        <v>147</v>
      </c>
      <c r="E7188" t="s">
        <v>26</v>
      </c>
      <c r="F7188">
        <v>53</v>
      </c>
      <c r="G7188" t="s">
        <v>54</v>
      </c>
      <c r="H7188" t="s">
        <v>28</v>
      </c>
      <c r="I7188">
        <v>100</v>
      </c>
      <c r="J7188" t="s">
        <v>29</v>
      </c>
      <c r="K7188" t="s">
        <v>82</v>
      </c>
      <c r="L7188" t="s">
        <v>31</v>
      </c>
      <c r="M7188">
        <v>799</v>
      </c>
      <c r="N7188">
        <v>7</v>
      </c>
      <c r="O7188">
        <v>1124.2</v>
      </c>
      <c r="P7188">
        <v>2</v>
      </c>
      <c r="Q7188">
        <v>0</v>
      </c>
      <c r="R7188">
        <v>4</v>
      </c>
      <c r="S7188" t="s">
        <v>160</v>
      </c>
      <c r="T7188" t="s">
        <v>31</v>
      </c>
      <c r="W7188">
        <v>5593</v>
      </c>
      <c r="X7188" t="str">
        <f t="shared" si="448"/>
        <v>No</v>
      </c>
      <c r="Y7188" t="str">
        <f t="shared" si="449"/>
        <v>7-12 months</v>
      </c>
      <c r="Z7188" t="str">
        <f t="shared" si="450"/>
        <v>50+</v>
      </c>
      <c r="AA7188" s="8">
        <f t="shared" si="451"/>
        <v>0</v>
      </c>
    </row>
    <row r="7189" spans="1:27">
      <c r="A7189" t="s">
        <v>7367</v>
      </c>
      <c r="B7189" s="1">
        <v>46129</v>
      </c>
      <c r="C7189" s="2" t="s">
        <v>62</v>
      </c>
      <c r="D7189" t="s">
        <v>63</v>
      </c>
      <c r="E7189" t="s">
        <v>64</v>
      </c>
      <c r="F7189">
        <v>54</v>
      </c>
      <c r="G7189" t="s">
        <v>27</v>
      </c>
      <c r="H7189" t="s">
        <v>28</v>
      </c>
      <c r="I7189">
        <v>100</v>
      </c>
      <c r="J7189" t="s">
        <v>55</v>
      </c>
      <c r="K7189" t="s">
        <v>30</v>
      </c>
      <c r="L7189" t="s">
        <v>45</v>
      </c>
      <c r="M7189">
        <v>948</v>
      </c>
      <c r="N7189">
        <v>4</v>
      </c>
      <c r="O7189">
        <v>472.1</v>
      </c>
      <c r="P7189">
        <v>0</v>
      </c>
      <c r="Q7189">
        <v>0</v>
      </c>
      <c r="R7189">
        <v>5</v>
      </c>
      <c r="S7189" t="s">
        <v>164</v>
      </c>
      <c r="T7189" t="s">
        <v>31</v>
      </c>
      <c r="W7189">
        <v>3792</v>
      </c>
      <c r="X7189" t="str">
        <f t="shared" si="448"/>
        <v>No</v>
      </c>
      <c r="Y7189" t="str">
        <f t="shared" si="449"/>
        <v>0-6 months</v>
      </c>
      <c r="Z7189" t="str">
        <f t="shared" si="450"/>
        <v>50+</v>
      </c>
      <c r="AA7189" s="8">
        <f t="shared" si="451"/>
        <v>0</v>
      </c>
    </row>
    <row r="7190" spans="1:27">
      <c r="A7190" t="s">
        <v>7368</v>
      </c>
      <c r="B7190" s="1">
        <v>44869</v>
      </c>
      <c r="C7190" s="2" t="s">
        <v>101</v>
      </c>
      <c r="D7190" t="s">
        <v>102</v>
      </c>
      <c r="E7190" t="s">
        <v>35</v>
      </c>
      <c r="F7190">
        <v>35</v>
      </c>
      <c r="G7190" t="s">
        <v>27</v>
      </c>
      <c r="H7190" t="s">
        <v>36</v>
      </c>
      <c r="I7190">
        <v>30</v>
      </c>
      <c r="J7190" t="s">
        <v>55</v>
      </c>
      <c r="K7190" t="s">
        <v>44</v>
      </c>
      <c r="L7190" t="s">
        <v>31</v>
      </c>
      <c r="M7190">
        <v>499</v>
      </c>
      <c r="N7190">
        <v>33</v>
      </c>
      <c r="O7190">
        <v>316.89999999999998</v>
      </c>
      <c r="P7190">
        <v>4</v>
      </c>
      <c r="Q7190">
        <v>1</v>
      </c>
      <c r="R7190">
        <v>2</v>
      </c>
      <c r="S7190" t="s">
        <v>384</v>
      </c>
      <c r="T7190" t="s">
        <v>45</v>
      </c>
      <c r="U7190" s="1">
        <v>45881</v>
      </c>
      <c r="V7190" t="s">
        <v>78</v>
      </c>
      <c r="W7190">
        <v>16467</v>
      </c>
      <c r="X7190" t="str">
        <f t="shared" si="448"/>
        <v>No</v>
      </c>
      <c r="Y7190" t="str">
        <f t="shared" si="449"/>
        <v>25-48 months</v>
      </c>
      <c r="Z7190" t="str">
        <f t="shared" si="450"/>
        <v>35-49</v>
      </c>
      <c r="AA7190" s="8">
        <f t="shared" si="451"/>
        <v>1</v>
      </c>
    </row>
    <row r="7191" spans="1:27">
      <c r="A7191" t="s">
        <v>7369</v>
      </c>
      <c r="B7191" s="1">
        <v>46165</v>
      </c>
      <c r="C7191" s="2" t="s">
        <v>71</v>
      </c>
      <c r="D7191" t="s">
        <v>72</v>
      </c>
      <c r="E7191" t="s">
        <v>64</v>
      </c>
      <c r="F7191">
        <v>44</v>
      </c>
      <c r="G7191" t="s">
        <v>27</v>
      </c>
      <c r="H7191" t="s">
        <v>67</v>
      </c>
      <c r="I7191">
        <v>300</v>
      </c>
      <c r="J7191" t="s">
        <v>29</v>
      </c>
      <c r="K7191" t="s">
        <v>82</v>
      </c>
      <c r="L7191" t="s">
        <v>31</v>
      </c>
      <c r="M7191">
        <v>1199</v>
      </c>
      <c r="N7191">
        <v>3</v>
      </c>
      <c r="O7191">
        <v>601.1</v>
      </c>
      <c r="P7191">
        <v>0</v>
      </c>
      <c r="Q7191">
        <v>0</v>
      </c>
      <c r="R7191">
        <v>4</v>
      </c>
      <c r="S7191" t="s">
        <v>124</v>
      </c>
      <c r="T7191" t="s">
        <v>31</v>
      </c>
      <c r="W7191">
        <v>3597</v>
      </c>
      <c r="X7191" t="str">
        <f t="shared" si="448"/>
        <v>No</v>
      </c>
      <c r="Y7191" t="str">
        <f t="shared" si="449"/>
        <v>0-6 months</v>
      </c>
      <c r="Z7191" t="str">
        <f t="shared" si="450"/>
        <v>35-49</v>
      </c>
      <c r="AA7191" s="8">
        <f t="shared" si="451"/>
        <v>0</v>
      </c>
    </row>
    <row r="7192" spans="1:27">
      <c r="A7192" t="s">
        <v>7370</v>
      </c>
      <c r="B7192" s="1">
        <v>46218</v>
      </c>
      <c r="C7192" s="2" t="s">
        <v>146</v>
      </c>
      <c r="D7192" t="s">
        <v>147</v>
      </c>
      <c r="E7192" t="s">
        <v>26</v>
      </c>
      <c r="F7192">
        <v>22</v>
      </c>
      <c r="G7192" t="s">
        <v>54</v>
      </c>
      <c r="H7192" t="s">
        <v>67</v>
      </c>
      <c r="I7192">
        <v>300</v>
      </c>
      <c r="J7192" t="s">
        <v>43</v>
      </c>
      <c r="K7192" t="s">
        <v>60</v>
      </c>
      <c r="L7192" t="s">
        <v>45</v>
      </c>
      <c r="M7192">
        <v>1348</v>
      </c>
      <c r="N7192">
        <v>2</v>
      </c>
      <c r="O7192">
        <v>586.79999999999995</v>
      </c>
      <c r="P7192">
        <v>2</v>
      </c>
      <c r="Q7192">
        <v>1</v>
      </c>
      <c r="S7192" t="s">
        <v>236</v>
      </c>
      <c r="T7192" t="s">
        <v>31</v>
      </c>
      <c r="W7192">
        <v>2696</v>
      </c>
      <c r="X7192" t="str">
        <f t="shared" si="448"/>
        <v>No</v>
      </c>
      <c r="Y7192" t="str">
        <f t="shared" si="449"/>
        <v>0-6 months</v>
      </c>
      <c r="Z7192" t="str">
        <f t="shared" si="450"/>
        <v>18-24</v>
      </c>
      <c r="AA7192" s="8">
        <f t="shared" si="451"/>
        <v>0</v>
      </c>
    </row>
    <row r="7193" spans="1:27">
      <c r="A7193" t="s">
        <v>7371</v>
      </c>
      <c r="B7193" s="1">
        <v>44809</v>
      </c>
      <c r="C7193" s="2" t="s">
        <v>71</v>
      </c>
      <c r="D7193" t="s">
        <v>72</v>
      </c>
      <c r="E7193" t="s">
        <v>64</v>
      </c>
      <c r="F7193">
        <v>40</v>
      </c>
      <c r="G7193" t="s">
        <v>54</v>
      </c>
      <c r="H7193" t="s">
        <v>67</v>
      </c>
      <c r="I7193">
        <v>300</v>
      </c>
      <c r="J7193" t="s">
        <v>55</v>
      </c>
      <c r="K7193" t="s">
        <v>60</v>
      </c>
      <c r="L7193" t="s">
        <v>31</v>
      </c>
      <c r="M7193">
        <v>1199</v>
      </c>
      <c r="N7193">
        <v>48</v>
      </c>
      <c r="O7193">
        <v>627.29999999999995</v>
      </c>
      <c r="P7193">
        <v>1</v>
      </c>
      <c r="Q7193">
        <v>1</v>
      </c>
      <c r="R7193">
        <v>3</v>
      </c>
      <c r="S7193" t="s">
        <v>149</v>
      </c>
      <c r="T7193" t="s">
        <v>31</v>
      </c>
      <c r="W7193">
        <v>57552</v>
      </c>
      <c r="X7193" t="str">
        <f t="shared" si="448"/>
        <v>No</v>
      </c>
      <c r="Y7193" t="str">
        <f t="shared" si="449"/>
        <v>25-48 months</v>
      </c>
      <c r="Z7193" t="str">
        <f t="shared" si="450"/>
        <v>35-49</v>
      </c>
      <c r="AA7193" s="8">
        <f t="shared" si="451"/>
        <v>0</v>
      </c>
    </row>
    <row r="7194" spans="1:27">
      <c r="A7194" t="s">
        <v>7372</v>
      </c>
      <c r="B7194" s="1">
        <v>45462</v>
      </c>
      <c r="C7194" s="2" t="s">
        <v>146</v>
      </c>
      <c r="D7194" t="s">
        <v>147</v>
      </c>
      <c r="E7194" t="s">
        <v>26</v>
      </c>
      <c r="F7194">
        <v>44</v>
      </c>
      <c r="G7194" t="s">
        <v>27</v>
      </c>
      <c r="H7194" t="s">
        <v>67</v>
      </c>
      <c r="I7194">
        <v>300</v>
      </c>
      <c r="J7194" t="s">
        <v>55</v>
      </c>
      <c r="K7194" t="s">
        <v>56</v>
      </c>
      <c r="L7194" t="s">
        <v>45</v>
      </c>
      <c r="M7194">
        <v>1348</v>
      </c>
      <c r="N7194">
        <v>26</v>
      </c>
      <c r="O7194">
        <v>392.8</v>
      </c>
      <c r="P7194">
        <v>1</v>
      </c>
      <c r="Q7194">
        <v>0</v>
      </c>
      <c r="R7194">
        <v>3</v>
      </c>
      <c r="T7194" t="s">
        <v>31</v>
      </c>
      <c r="W7194">
        <v>35048</v>
      </c>
      <c r="X7194" t="str">
        <f t="shared" si="448"/>
        <v>No</v>
      </c>
      <c r="Y7194" t="str">
        <f t="shared" si="449"/>
        <v>25-48 months</v>
      </c>
      <c r="Z7194" t="str">
        <f t="shared" si="450"/>
        <v>35-49</v>
      </c>
      <c r="AA7194" s="8">
        <f t="shared" si="451"/>
        <v>0</v>
      </c>
    </row>
    <row r="7195" spans="1:27">
      <c r="A7195" t="s">
        <v>7373</v>
      </c>
      <c r="B7195" s="1">
        <v>45567</v>
      </c>
      <c r="C7195" s="2" t="s">
        <v>39</v>
      </c>
      <c r="D7195" t="s">
        <v>40</v>
      </c>
      <c r="E7195" t="s">
        <v>41</v>
      </c>
      <c r="F7195">
        <v>29</v>
      </c>
      <c r="G7195" t="s">
        <v>54</v>
      </c>
      <c r="H7195" t="s">
        <v>67</v>
      </c>
      <c r="I7195">
        <v>300</v>
      </c>
      <c r="J7195" t="s">
        <v>43</v>
      </c>
      <c r="K7195" t="s">
        <v>30</v>
      </c>
      <c r="L7195" t="s">
        <v>45</v>
      </c>
      <c r="M7195">
        <v>1348</v>
      </c>
      <c r="N7195">
        <v>23</v>
      </c>
      <c r="O7195">
        <v>1095.9000000000001</v>
      </c>
      <c r="P7195">
        <v>0</v>
      </c>
      <c r="Q7195">
        <v>0</v>
      </c>
      <c r="R7195">
        <v>3</v>
      </c>
      <c r="S7195" t="s">
        <v>149</v>
      </c>
      <c r="T7195" t="s">
        <v>31</v>
      </c>
      <c r="W7195">
        <v>31004</v>
      </c>
      <c r="X7195" t="str">
        <f t="shared" si="448"/>
        <v>No</v>
      </c>
      <c r="Y7195" t="str">
        <f t="shared" si="449"/>
        <v>13-24 months</v>
      </c>
      <c r="Z7195" t="str">
        <f t="shared" si="450"/>
        <v>25-34</v>
      </c>
      <c r="AA7195" s="8">
        <f t="shared" si="451"/>
        <v>0</v>
      </c>
    </row>
    <row r="7196" spans="1:27">
      <c r="A7196" t="s">
        <v>7374</v>
      </c>
      <c r="B7196" s="1">
        <v>45452</v>
      </c>
      <c r="C7196" s="2" t="s">
        <v>146</v>
      </c>
      <c r="D7196" t="s">
        <v>147</v>
      </c>
      <c r="E7196" t="s">
        <v>26</v>
      </c>
      <c r="F7196">
        <v>39</v>
      </c>
      <c r="G7196" t="s">
        <v>54</v>
      </c>
      <c r="H7196" t="s">
        <v>36</v>
      </c>
      <c r="I7196">
        <v>30</v>
      </c>
      <c r="J7196" t="s">
        <v>55</v>
      </c>
      <c r="K7196" t="s">
        <v>56</v>
      </c>
      <c r="L7196" t="s">
        <v>31</v>
      </c>
      <c r="M7196">
        <v>499</v>
      </c>
      <c r="N7196">
        <v>27</v>
      </c>
      <c r="O7196">
        <v>239.7</v>
      </c>
      <c r="P7196">
        <v>1</v>
      </c>
      <c r="Q7196">
        <v>0</v>
      </c>
      <c r="R7196">
        <v>3</v>
      </c>
      <c r="S7196" t="s">
        <v>114</v>
      </c>
      <c r="T7196" t="s">
        <v>31</v>
      </c>
      <c r="W7196">
        <v>13473</v>
      </c>
      <c r="X7196" t="str">
        <f t="shared" si="448"/>
        <v>No</v>
      </c>
      <c r="Y7196" t="str">
        <f t="shared" si="449"/>
        <v>25-48 months</v>
      </c>
      <c r="Z7196" t="str">
        <f t="shared" si="450"/>
        <v>35-49</v>
      </c>
      <c r="AA7196" s="8">
        <f t="shared" si="451"/>
        <v>0</v>
      </c>
    </row>
    <row r="7197" spans="1:27">
      <c r="A7197" t="s">
        <v>7375</v>
      </c>
      <c r="B7197" s="1">
        <v>44739</v>
      </c>
      <c r="C7197" s="2" t="s">
        <v>39</v>
      </c>
      <c r="D7197" t="s">
        <v>40</v>
      </c>
      <c r="E7197" t="s">
        <v>41</v>
      </c>
      <c r="F7197">
        <v>39</v>
      </c>
      <c r="G7197" t="s">
        <v>27</v>
      </c>
      <c r="H7197" t="s">
        <v>28</v>
      </c>
      <c r="I7197">
        <v>100</v>
      </c>
      <c r="J7197" t="s">
        <v>55</v>
      </c>
      <c r="K7197" t="s">
        <v>56</v>
      </c>
      <c r="L7197" t="s">
        <v>45</v>
      </c>
      <c r="M7197">
        <v>948</v>
      </c>
      <c r="N7197">
        <v>50</v>
      </c>
      <c r="O7197">
        <v>679.1</v>
      </c>
      <c r="P7197">
        <v>3</v>
      </c>
      <c r="Q7197">
        <v>0</v>
      </c>
      <c r="R7197">
        <v>3</v>
      </c>
      <c r="S7197" t="s">
        <v>149</v>
      </c>
      <c r="T7197" t="s">
        <v>31</v>
      </c>
      <c r="W7197">
        <v>47400</v>
      </c>
      <c r="X7197" t="str">
        <f t="shared" si="448"/>
        <v>No</v>
      </c>
      <c r="Y7197" t="str">
        <f t="shared" si="449"/>
        <v>48+ months</v>
      </c>
      <c r="Z7197" t="str">
        <f t="shared" si="450"/>
        <v>35-49</v>
      </c>
      <c r="AA7197" s="8">
        <f t="shared" si="451"/>
        <v>0</v>
      </c>
    </row>
    <row r="7198" spans="1:27">
      <c r="A7198" t="s">
        <v>7376</v>
      </c>
      <c r="B7198" s="1">
        <v>45480</v>
      </c>
      <c r="C7198" s="2" t="s">
        <v>183</v>
      </c>
      <c r="D7198" t="s">
        <v>184</v>
      </c>
      <c r="E7198" t="s">
        <v>26</v>
      </c>
      <c r="F7198">
        <v>34</v>
      </c>
      <c r="G7198" t="s">
        <v>27</v>
      </c>
      <c r="H7198" t="s">
        <v>67</v>
      </c>
      <c r="I7198">
        <v>300</v>
      </c>
      <c r="J7198" t="s">
        <v>55</v>
      </c>
      <c r="K7198" t="s">
        <v>82</v>
      </c>
      <c r="L7198" t="s">
        <v>31</v>
      </c>
      <c r="M7198">
        <v>1199</v>
      </c>
      <c r="N7198">
        <v>26</v>
      </c>
      <c r="O7198">
        <v>519.6</v>
      </c>
      <c r="P7198">
        <v>0</v>
      </c>
      <c r="Q7198">
        <v>0</v>
      </c>
      <c r="R7198">
        <v>3</v>
      </c>
      <c r="S7198" t="s">
        <v>143</v>
      </c>
      <c r="T7198" t="s">
        <v>31</v>
      </c>
      <c r="W7198">
        <v>31174</v>
      </c>
      <c r="X7198" t="str">
        <f t="shared" si="448"/>
        <v>No</v>
      </c>
      <c r="Y7198" t="str">
        <f t="shared" si="449"/>
        <v>25-48 months</v>
      </c>
      <c r="Z7198" t="str">
        <f t="shared" si="450"/>
        <v>25-34</v>
      </c>
      <c r="AA7198" s="8">
        <f t="shared" si="451"/>
        <v>0</v>
      </c>
    </row>
    <row r="7199" spans="1:27">
      <c r="A7199" t="s">
        <v>7377</v>
      </c>
      <c r="B7199" s="1">
        <v>44995</v>
      </c>
      <c r="C7199" s="2" t="s">
        <v>71</v>
      </c>
      <c r="D7199" t="s">
        <v>72</v>
      </c>
      <c r="E7199" t="s">
        <v>64</v>
      </c>
      <c r="F7199">
        <v>34</v>
      </c>
      <c r="G7199" t="s">
        <v>163</v>
      </c>
      <c r="H7199" t="s">
        <v>28</v>
      </c>
      <c r="I7199">
        <v>100</v>
      </c>
      <c r="J7199" t="s">
        <v>29</v>
      </c>
      <c r="K7199" t="s">
        <v>82</v>
      </c>
      <c r="L7199" t="s">
        <v>31</v>
      </c>
      <c r="M7199">
        <v>799</v>
      </c>
      <c r="N7199">
        <v>36</v>
      </c>
      <c r="O7199">
        <v>642.4</v>
      </c>
      <c r="P7199">
        <v>2</v>
      </c>
      <c r="Q7199">
        <v>1</v>
      </c>
      <c r="R7199">
        <v>4</v>
      </c>
      <c r="S7199" t="s">
        <v>124</v>
      </c>
      <c r="T7199" t="s">
        <v>45</v>
      </c>
      <c r="U7199" s="1">
        <v>46096</v>
      </c>
      <c r="V7199" t="s">
        <v>92</v>
      </c>
      <c r="W7199">
        <v>28764</v>
      </c>
      <c r="X7199" t="str">
        <f t="shared" si="448"/>
        <v>No</v>
      </c>
      <c r="Y7199" t="str">
        <f t="shared" si="449"/>
        <v>25-48 months</v>
      </c>
      <c r="Z7199" t="str">
        <f t="shared" si="450"/>
        <v>25-34</v>
      </c>
      <c r="AA7199" s="8">
        <f t="shared" si="451"/>
        <v>1</v>
      </c>
    </row>
    <row r="7200" spans="1:27">
      <c r="A7200" t="s">
        <v>7378</v>
      </c>
      <c r="B7200" s="1">
        <v>45388</v>
      </c>
      <c r="C7200" s="2" t="s">
        <v>74</v>
      </c>
      <c r="D7200" t="s">
        <v>74</v>
      </c>
      <c r="E7200" t="s">
        <v>35</v>
      </c>
      <c r="F7200">
        <v>40</v>
      </c>
      <c r="G7200" t="s">
        <v>27</v>
      </c>
      <c r="H7200" t="s">
        <v>67</v>
      </c>
      <c r="I7200">
        <v>300</v>
      </c>
      <c r="J7200" t="s">
        <v>29</v>
      </c>
      <c r="K7200" t="s">
        <v>30</v>
      </c>
      <c r="L7200" t="s">
        <v>45</v>
      </c>
      <c r="M7200">
        <v>1348</v>
      </c>
      <c r="N7200">
        <v>29</v>
      </c>
      <c r="O7200">
        <v>697.8</v>
      </c>
      <c r="P7200">
        <v>1</v>
      </c>
      <c r="Q7200">
        <v>1</v>
      </c>
      <c r="R7200">
        <v>4</v>
      </c>
      <c r="S7200" t="s">
        <v>120</v>
      </c>
      <c r="T7200" t="s">
        <v>31</v>
      </c>
      <c r="W7200">
        <v>39092</v>
      </c>
      <c r="X7200" t="str">
        <f t="shared" si="448"/>
        <v>No</v>
      </c>
      <c r="Y7200" t="str">
        <f t="shared" si="449"/>
        <v>25-48 months</v>
      </c>
      <c r="Z7200" t="str">
        <f t="shared" si="450"/>
        <v>35-49</v>
      </c>
      <c r="AA7200" s="8">
        <f t="shared" si="451"/>
        <v>0</v>
      </c>
    </row>
    <row r="7201" spans="1:27">
      <c r="A7201" t="s">
        <v>7379</v>
      </c>
      <c r="B7201" s="1">
        <v>45723</v>
      </c>
      <c r="C7201" s="2" t="s">
        <v>66</v>
      </c>
      <c r="D7201" t="s">
        <v>40</v>
      </c>
      <c r="E7201" t="s">
        <v>41</v>
      </c>
      <c r="F7201">
        <v>40</v>
      </c>
      <c r="G7201" t="s">
        <v>54</v>
      </c>
      <c r="H7201" t="s">
        <v>28</v>
      </c>
      <c r="I7201">
        <v>100</v>
      </c>
      <c r="J7201" t="s">
        <v>55</v>
      </c>
      <c r="K7201" t="s">
        <v>60</v>
      </c>
      <c r="L7201" t="s">
        <v>31</v>
      </c>
      <c r="M7201">
        <v>799</v>
      </c>
      <c r="N7201">
        <v>18</v>
      </c>
      <c r="O7201">
        <v>710.4</v>
      </c>
      <c r="P7201">
        <v>2</v>
      </c>
      <c r="Q7201">
        <v>0</v>
      </c>
      <c r="R7201">
        <v>3</v>
      </c>
      <c r="T7201" t="s">
        <v>31</v>
      </c>
      <c r="W7201">
        <v>14382</v>
      </c>
      <c r="X7201" t="str">
        <f t="shared" si="448"/>
        <v>No</v>
      </c>
      <c r="Y7201" t="str">
        <f t="shared" si="449"/>
        <v>13-24 months</v>
      </c>
      <c r="Z7201" t="str">
        <f t="shared" si="450"/>
        <v>35-49</v>
      </c>
      <c r="AA7201" s="8">
        <f t="shared" si="451"/>
        <v>0</v>
      </c>
    </row>
    <row r="7202" spans="1:27">
      <c r="A7202" t="s">
        <v>7380</v>
      </c>
      <c r="B7202" s="1">
        <v>45307</v>
      </c>
      <c r="C7202" s="2" t="s">
        <v>24</v>
      </c>
      <c r="D7202" t="s">
        <v>25</v>
      </c>
      <c r="E7202" t="s">
        <v>26</v>
      </c>
      <c r="F7202">
        <v>26</v>
      </c>
      <c r="G7202" t="s">
        <v>27</v>
      </c>
      <c r="H7202" t="s">
        <v>67</v>
      </c>
      <c r="I7202">
        <v>300</v>
      </c>
      <c r="J7202" t="s">
        <v>29</v>
      </c>
      <c r="K7202" t="s">
        <v>56</v>
      </c>
      <c r="L7202" t="s">
        <v>45</v>
      </c>
      <c r="M7202">
        <v>1348</v>
      </c>
      <c r="N7202">
        <v>31</v>
      </c>
      <c r="O7202">
        <v>372.8</v>
      </c>
      <c r="P7202">
        <v>2</v>
      </c>
      <c r="Q7202">
        <v>0</v>
      </c>
      <c r="R7202">
        <v>3</v>
      </c>
      <c r="S7202" t="s">
        <v>86</v>
      </c>
      <c r="T7202" t="s">
        <v>31</v>
      </c>
      <c r="W7202">
        <v>41788</v>
      </c>
      <c r="X7202" t="str">
        <f t="shared" si="448"/>
        <v>No</v>
      </c>
      <c r="Y7202" t="str">
        <f t="shared" si="449"/>
        <v>25-48 months</v>
      </c>
      <c r="Z7202" t="str">
        <f t="shared" si="450"/>
        <v>25-34</v>
      </c>
      <c r="AA7202" s="8">
        <f t="shared" si="451"/>
        <v>0</v>
      </c>
    </row>
    <row r="7203" spans="1:27">
      <c r="A7203" t="s">
        <v>7381</v>
      </c>
      <c r="B7203" s="1">
        <v>46228</v>
      </c>
      <c r="C7203" s="2" t="s">
        <v>24</v>
      </c>
      <c r="D7203" t="s">
        <v>25</v>
      </c>
      <c r="E7203" t="s">
        <v>26</v>
      </c>
      <c r="F7203">
        <v>21</v>
      </c>
      <c r="G7203" t="s">
        <v>27</v>
      </c>
      <c r="H7203" t="s">
        <v>36</v>
      </c>
      <c r="I7203">
        <v>30</v>
      </c>
      <c r="J7203" t="s">
        <v>29</v>
      </c>
      <c r="K7203" t="s">
        <v>60</v>
      </c>
      <c r="L7203" t="s">
        <v>31</v>
      </c>
      <c r="M7203">
        <v>499</v>
      </c>
      <c r="N7203">
        <v>1</v>
      </c>
      <c r="O7203">
        <v>210.7</v>
      </c>
      <c r="P7203">
        <v>2</v>
      </c>
      <c r="Q7203">
        <v>1</v>
      </c>
      <c r="R7203">
        <v>2</v>
      </c>
      <c r="S7203" t="s">
        <v>99</v>
      </c>
      <c r="T7203" t="s">
        <v>45</v>
      </c>
      <c r="U7203" s="1">
        <v>46261</v>
      </c>
      <c r="V7203" t="s">
        <v>69</v>
      </c>
      <c r="W7203">
        <v>499</v>
      </c>
      <c r="X7203" t="str">
        <f t="shared" si="448"/>
        <v>No</v>
      </c>
      <c r="Y7203" t="str">
        <f t="shared" si="449"/>
        <v>0-6 months</v>
      </c>
      <c r="Z7203" t="str">
        <f t="shared" si="450"/>
        <v>18-24</v>
      </c>
      <c r="AA7203" s="8">
        <f t="shared" si="451"/>
        <v>1</v>
      </c>
    </row>
    <row r="7204" spans="1:27">
      <c r="A7204" t="s">
        <v>7382</v>
      </c>
      <c r="B7204" s="1">
        <v>45102</v>
      </c>
      <c r="C7204" s="2" t="s">
        <v>71</v>
      </c>
      <c r="D7204" t="s">
        <v>72</v>
      </c>
      <c r="E7204" t="s">
        <v>64</v>
      </c>
      <c r="F7204">
        <v>37</v>
      </c>
      <c r="G7204" t="s">
        <v>27</v>
      </c>
      <c r="H7204" t="s">
        <v>42</v>
      </c>
      <c r="I7204">
        <v>1000</v>
      </c>
      <c r="J7204" t="s">
        <v>55</v>
      </c>
      <c r="K7204" t="s">
        <v>44</v>
      </c>
      <c r="L7204" t="s">
        <v>45</v>
      </c>
      <c r="M7204">
        <v>1948</v>
      </c>
      <c r="N7204">
        <v>38</v>
      </c>
      <c r="O7204">
        <v>2619.9</v>
      </c>
      <c r="P7204">
        <v>1</v>
      </c>
      <c r="Q7204">
        <v>1</v>
      </c>
      <c r="R7204">
        <v>3</v>
      </c>
      <c r="T7204" t="s">
        <v>31</v>
      </c>
      <c r="W7204">
        <v>74024</v>
      </c>
      <c r="X7204" t="str">
        <f t="shared" si="448"/>
        <v>No</v>
      </c>
      <c r="Y7204" t="str">
        <f t="shared" si="449"/>
        <v>25-48 months</v>
      </c>
      <c r="Z7204" t="str">
        <f t="shared" si="450"/>
        <v>35-49</v>
      </c>
      <c r="AA7204" s="8">
        <f t="shared" si="451"/>
        <v>0</v>
      </c>
    </row>
    <row r="7205" spans="1:27">
      <c r="A7205" t="s">
        <v>7383</v>
      </c>
      <c r="B7205" s="1">
        <v>45718</v>
      </c>
      <c r="C7205" s="2" t="s">
        <v>62</v>
      </c>
      <c r="D7205" t="s">
        <v>63</v>
      </c>
      <c r="E7205" t="s">
        <v>64</v>
      </c>
      <c r="F7205">
        <v>38</v>
      </c>
      <c r="G7205" t="s">
        <v>27</v>
      </c>
      <c r="H7205" t="s">
        <v>36</v>
      </c>
      <c r="I7205">
        <v>30</v>
      </c>
      <c r="J7205" t="s">
        <v>55</v>
      </c>
      <c r="K7205" t="s">
        <v>30</v>
      </c>
      <c r="L7205" t="s">
        <v>31</v>
      </c>
      <c r="M7205">
        <v>499</v>
      </c>
      <c r="N7205">
        <v>18</v>
      </c>
      <c r="O7205">
        <v>463.4</v>
      </c>
      <c r="P7205">
        <v>2</v>
      </c>
      <c r="Q7205">
        <v>1</v>
      </c>
      <c r="R7205">
        <v>3</v>
      </c>
      <c r="T7205" t="s">
        <v>31</v>
      </c>
      <c r="W7205">
        <v>8982</v>
      </c>
      <c r="X7205" t="str">
        <f t="shared" si="448"/>
        <v>No</v>
      </c>
      <c r="Y7205" t="str">
        <f t="shared" si="449"/>
        <v>13-24 months</v>
      </c>
      <c r="Z7205" t="str">
        <f t="shared" si="450"/>
        <v>35-49</v>
      </c>
      <c r="AA7205" s="8">
        <f t="shared" si="451"/>
        <v>0</v>
      </c>
    </row>
    <row r="7206" spans="1:27">
      <c r="A7206" t="s">
        <v>7384</v>
      </c>
      <c r="B7206" s="1">
        <v>45288</v>
      </c>
      <c r="C7206" s="2" t="s">
        <v>183</v>
      </c>
      <c r="D7206" t="s">
        <v>184</v>
      </c>
      <c r="E7206" t="s">
        <v>26</v>
      </c>
      <c r="F7206">
        <v>36</v>
      </c>
      <c r="G7206" t="s">
        <v>54</v>
      </c>
      <c r="H7206" t="s">
        <v>36</v>
      </c>
      <c r="I7206">
        <v>30</v>
      </c>
      <c r="J7206" t="s">
        <v>43</v>
      </c>
      <c r="K7206" t="s">
        <v>82</v>
      </c>
      <c r="L7206" t="s">
        <v>31</v>
      </c>
      <c r="M7206">
        <v>499</v>
      </c>
      <c r="N7206">
        <v>32</v>
      </c>
      <c r="O7206">
        <v>285.5</v>
      </c>
      <c r="P7206">
        <v>1</v>
      </c>
      <c r="Q7206">
        <v>1</v>
      </c>
      <c r="R7206">
        <v>4</v>
      </c>
      <c r="S7206" t="s">
        <v>160</v>
      </c>
      <c r="T7206" t="s">
        <v>31</v>
      </c>
      <c r="W7206">
        <v>15968</v>
      </c>
      <c r="X7206" t="str">
        <f t="shared" si="448"/>
        <v>No</v>
      </c>
      <c r="Y7206" t="str">
        <f t="shared" si="449"/>
        <v>25-48 months</v>
      </c>
      <c r="Z7206" t="str">
        <f t="shared" si="450"/>
        <v>35-49</v>
      </c>
      <c r="AA7206" s="8">
        <f t="shared" si="451"/>
        <v>0</v>
      </c>
    </row>
    <row r="7207" spans="1:27">
      <c r="A7207" t="s">
        <v>7385</v>
      </c>
      <c r="B7207" s="1">
        <v>46087</v>
      </c>
      <c r="C7207" s="2" t="s">
        <v>146</v>
      </c>
      <c r="D7207" t="s">
        <v>147</v>
      </c>
      <c r="E7207" t="s">
        <v>26</v>
      </c>
      <c r="F7207">
        <v>42</v>
      </c>
      <c r="G7207" t="s">
        <v>54</v>
      </c>
      <c r="H7207" t="s">
        <v>42</v>
      </c>
      <c r="I7207">
        <v>1000</v>
      </c>
      <c r="J7207" t="s">
        <v>29</v>
      </c>
      <c r="K7207" t="s">
        <v>56</v>
      </c>
      <c r="L7207" t="s">
        <v>31</v>
      </c>
      <c r="M7207">
        <v>1799</v>
      </c>
      <c r="N7207">
        <v>6</v>
      </c>
      <c r="O7207">
        <v>1203.4000000000001</v>
      </c>
      <c r="P7207">
        <v>1</v>
      </c>
      <c r="Q7207">
        <v>0</v>
      </c>
      <c r="R7207">
        <v>4</v>
      </c>
      <c r="S7207" t="s">
        <v>117</v>
      </c>
      <c r="T7207" t="s">
        <v>31</v>
      </c>
      <c r="W7207">
        <v>10794</v>
      </c>
      <c r="X7207" t="str">
        <f t="shared" si="448"/>
        <v>No</v>
      </c>
      <c r="Y7207" t="str">
        <f t="shared" si="449"/>
        <v>0-6 months</v>
      </c>
      <c r="Z7207" t="str">
        <f t="shared" si="450"/>
        <v>35-49</v>
      </c>
      <c r="AA7207" s="8">
        <f t="shared" si="451"/>
        <v>0</v>
      </c>
    </row>
    <row r="7208" spans="1:27">
      <c r="A7208" t="s">
        <v>7386</v>
      </c>
      <c r="B7208" s="1">
        <v>44598</v>
      </c>
      <c r="C7208" s="2" t="s">
        <v>33</v>
      </c>
      <c r="D7208" t="s">
        <v>34</v>
      </c>
      <c r="E7208" t="s">
        <v>35</v>
      </c>
      <c r="F7208">
        <v>36</v>
      </c>
      <c r="G7208" t="s">
        <v>27</v>
      </c>
      <c r="H7208" t="s">
        <v>36</v>
      </c>
      <c r="I7208">
        <v>30</v>
      </c>
      <c r="J7208" t="s">
        <v>55</v>
      </c>
      <c r="K7208" t="s">
        <v>60</v>
      </c>
      <c r="L7208" t="s">
        <v>31</v>
      </c>
      <c r="M7208">
        <v>499</v>
      </c>
      <c r="N7208">
        <v>55</v>
      </c>
      <c r="O7208">
        <v>267.89999999999998</v>
      </c>
      <c r="P7208">
        <v>1</v>
      </c>
      <c r="Q7208">
        <v>1</v>
      </c>
      <c r="R7208">
        <v>5</v>
      </c>
      <c r="S7208" t="s">
        <v>164</v>
      </c>
      <c r="T7208" t="s">
        <v>31</v>
      </c>
      <c r="W7208">
        <v>27445</v>
      </c>
      <c r="X7208" t="str">
        <f t="shared" si="448"/>
        <v>No</v>
      </c>
      <c r="Y7208" t="str">
        <f t="shared" si="449"/>
        <v>48+ months</v>
      </c>
      <c r="Z7208" t="str">
        <f t="shared" si="450"/>
        <v>35-49</v>
      </c>
      <c r="AA7208" s="8">
        <f t="shared" si="451"/>
        <v>0</v>
      </c>
    </row>
    <row r="7209" spans="1:27">
      <c r="A7209" t="s">
        <v>7387</v>
      </c>
      <c r="B7209" s="1">
        <v>45568</v>
      </c>
      <c r="C7209" s="2" t="s">
        <v>209</v>
      </c>
      <c r="D7209" t="s">
        <v>210</v>
      </c>
      <c r="E7209" t="s">
        <v>64</v>
      </c>
      <c r="F7209">
        <v>50</v>
      </c>
      <c r="G7209" t="s">
        <v>163</v>
      </c>
      <c r="H7209" t="s">
        <v>42</v>
      </c>
      <c r="I7209">
        <v>1000</v>
      </c>
      <c r="J7209" t="s">
        <v>29</v>
      </c>
      <c r="K7209" t="s">
        <v>82</v>
      </c>
      <c r="L7209" t="s">
        <v>31</v>
      </c>
      <c r="M7209">
        <v>1799</v>
      </c>
      <c r="N7209">
        <v>23</v>
      </c>
      <c r="O7209">
        <v>1277.0999999999999</v>
      </c>
      <c r="P7209">
        <v>3</v>
      </c>
      <c r="Q7209">
        <v>0</v>
      </c>
      <c r="R7209">
        <v>4</v>
      </c>
      <c r="S7209" t="s">
        <v>105</v>
      </c>
      <c r="T7209" t="s">
        <v>31</v>
      </c>
      <c r="W7209">
        <v>41377</v>
      </c>
      <c r="X7209" t="str">
        <f t="shared" si="448"/>
        <v>No</v>
      </c>
      <c r="Y7209" t="str">
        <f t="shared" si="449"/>
        <v>13-24 months</v>
      </c>
      <c r="Z7209" t="str">
        <f t="shared" si="450"/>
        <v>50+</v>
      </c>
      <c r="AA7209" s="8">
        <f t="shared" si="451"/>
        <v>0</v>
      </c>
    </row>
    <row r="7210" spans="1:27">
      <c r="A7210" t="s">
        <v>7388</v>
      </c>
      <c r="B7210" s="1">
        <v>45945</v>
      </c>
      <c r="C7210" s="2" t="s">
        <v>183</v>
      </c>
      <c r="D7210" t="s">
        <v>184</v>
      </c>
      <c r="E7210" t="s">
        <v>26</v>
      </c>
      <c r="F7210">
        <v>29</v>
      </c>
      <c r="G7210" t="s">
        <v>27</v>
      </c>
      <c r="H7210" t="s">
        <v>28</v>
      </c>
      <c r="I7210">
        <v>100</v>
      </c>
      <c r="J7210" t="s">
        <v>55</v>
      </c>
      <c r="K7210" t="s">
        <v>44</v>
      </c>
      <c r="L7210" t="s">
        <v>45</v>
      </c>
      <c r="M7210">
        <v>948</v>
      </c>
      <c r="N7210">
        <v>1</v>
      </c>
      <c r="O7210">
        <v>569.1</v>
      </c>
      <c r="P7210">
        <v>0</v>
      </c>
      <c r="Q7210">
        <v>0</v>
      </c>
      <c r="R7210">
        <v>3</v>
      </c>
      <c r="S7210" t="s">
        <v>91</v>
      </c>
      <c r="T7210" t="s">
        <v>45</v>
      </c>
      <c r="U7210" s="1">
        <v>45976</v>
      </c>
      <c r="V7210" t="s">
        <v>92</v>
      </c>
      <c r="W7210">
        <v>948</v>
      </c>
      <c r="X7210" t="str">
        <f t="shared" si="448"/>
        <v>No</v>
      </c>
      <c r="Y7210" t="str">
        <f t="shared" si="449"/>
        <v>0-6 months</v>
      </c>
      <c r="Z7210" t="str">
        <f t="shared" si="450"/>
        <v>25-34</v>
      </c>
      <c r="AA7210" s="8">
        <f t="shared" si="451"/>
        <v>1</v>
      </c>
    </row>
    <row r="7211" spans="1:27">
      <c r="A7211" t="s">
        <v>7389</v>
      </c>
      <c r="B7211" s="1">
        <v>44806</v>
      </c>
      <c r="C7211" s="2" t="s">
        <v>71</v>
      </c>
      <c r="D7211" t="s">
        <v>72</v>
      </c>
      <c r="E7211" t="s">
        <v>64</v>
      </c>
      <c r="F7211">
        <v>33</v>
      </c>
      <c r="G7211" t="s">
        <v>54</v>
      </c>
      <c r="H7211" t="s">
        <v>36</v>
      </c>
      <c r="I7211">
        <v>30</v>
      </c>
      <c r="J7211" t="s">
        <v>29</v>
      </c>
      <c r="K7211" t="s">
        <v>82</v>
      </c>
      <c r="L7211" t="s">
        <v>31</v>
      </c>
      <c r="M7211">
        <v>499</v>
      </c>
      <c r="N7211">
        <v>48</v>
      </c>
      <c r="O7211">
        <v>142.80000000000001</v>
      </c>
      <c r="P7211">
        <v>1</v>
      </c>
      <c r="Q7211">
        <v>0</v>
      </c>
      <c r="R7211">
        <v>2</v>
      </c>
      <c r="S7211" t="s">
        <v>194</v>
      </c>
      <c r="T7211" t="s">
        <v>31</v>
      </c>
      <c r="W7211">
        <v>23952</v>
      </c>
      <c r="X7211" t="str">
        <f t="shared" si="448"/>
        <v>No</v>
      </c>
      <c r="Y7211" t="str">
        <f t="shared" si="449"/>
        <v>25-48 months</v>
      </c>
      <c r="Z7211" t="str">
        <f t="shared" si="450"/>
        <v>25-34</v>
      </c>
      <c r="AA7211" s="8">
        <f t="shared" si="451"/>
        <v>0</v>
      </c>
    </row>
    <row r="7212" spans="1:27">
      <c r="A7212" t="s">
        <v>7390</v>
      </c>
      <c r="B7212" s="1">
        <v>46021</v>
      </c>
      <c r="C7212" s="2" t="s">
        <v>71</v>
      </c>
      <c r="D7212" t="s">
        <v>72</v>
      </c>
      <c r="E7212" t="s">
        <v>64</v>
      </c>
      <c r="F7212">
        <v>23</v>
      </c>
      <c r="G7212" t="s">
        <v>27</v>
      </c>
      <c r="H7212" t="s">
        <v>28</v>
      </c>
      <c r="I7212">
        <v>100</v>
      </c>
      <c r="J7212" t="s">
        <v>55</v>
      </c>
      <c r="K7212" t="s">
        <v>56</v>
      </c>
      <c r="L7212" t="s">
        <v>45</v>
      </c>
      <c r="M7212">
        <v>948</v>
      </c>
      <c r="N7212">
        <v>8</v>
      </c>
      <c r="O7212">
        <v>897.1</v>
      </c>
      <c r="P7212">
        <v>1</v>
      </c>
      <c r="Q7212">
        <v>0</v>
      </c>
      <c r="S7212" t="s">
        <v>149</v>
      </c>
      <c r="T7212" t="s">
        <v>31</v>
      </c>
      <c r="W7212">
        <v>7584</v>
      </c>
      <c r="X7212" t="str">
        <f t="shared" si="448"/>
        <v>No</v>
      </c>
      <c r="Y7212" t="str">
        <f t="shared" si="449"/>
        <v>7-12 months</v>
      </c>
      <c r="Z7212" t="str">
        <f t="shared" si="450"/>
        <v>18-24</v>
      </c>
      <c r="AA7212" s="8">
        <f t="shared" si="451"/>
        <v>0</v>
      </c>
    </row>
    <row r="7213" spans="1:27">
      <c r="A7213" t="s">
        <v>7391</v>
      </c>
      <c r="B7213" s="1">
        <v>46148</v>
      </c>
      <c r="C7213" s="2" t="s">
        <v>39</v>
      </c>
      <c r="D7213" t="s">
        <v>40</v>
      </c>
      <c r="E7213" t="s">
        <v>41</v>
      </c>
      <c r="F7213">
        <v>26</v>
      </c>
      <c r="G7213" t="s">
        <v>54</v>
      </c>
      <c r="H7213" t="s">
        <v>28</v>
      </c>
      <c r="I7213">
        <v>100</v>
      </c>
      <c r="J7213" t="s">
        <v>29</v>
      </c>
      <c r="K7213" t="s">
        <v>60</v>
      </c>
      <c r="L7213" t="s">
        <v>31</v>
      </c>
      <c r="M7213">
        <v>799</v>
      </c>
      <c r="N7213">
        <v>3</v>
      </c>
      <c r="O7213">
        <v>416.8</v>
      </c>
      <c r="P7213">
        <v>1</v>
      </c>
      <c r="Q7213">
        <v>1</v>
      </c>
      <c r="R7213">
        <v>2</v>
      </c>
      <c r="S7213" t="s">
        <v>540</v>
      </c>
      <c r="T7213" t="s">
        <v>45</v>
      </c>
      <c r="U7213" s="1">
        <v>46226</v>
      </c>
      <c r="V7213" t="s">
        <v>97</v>
      </c>
      <c r="W7213">
        <v>2397</v>
      </c>
      <c r="X7213" t="str">
        <f t="shared" si="448"/>
        <v>No</v>
      </c>
      <c r="Y7213" t="str">
        <f t="shared" si="449"/>
        <v>0-6 months</v>
      </c>
      <c r="Z7213" t="str">
        <f t="shared" si="450"/>
        <v>25-34</v>
      </c>
      <c r="AA7213" s="8">
        <f t="shared" si="451"/>
        <v>1</v>
      </c>
    </row>
    <row r="7214" spans="1:27">
      <c r="A7214" t="s">
        <v>7392</v>
      </c>
      <c r="B7214" s="1">
        <v>46020</v>
      </c>
      <c r="C7214" s="2" t="s">
        <v>146</v>
      </c>
      <c r="D7214" t="s">
        <v>147</v>
      </c>
      <c r="E7214" t="s">
        <v>26</v>
      </c>
      <c r="F7214">
        <v>37</v>
      </c>
      <c r="G7214" t="s">
        <v>27</v>
      </c>
      <c r="H7214" t="s">
        <v>28</v>
      </c>
      <c r="I7214">
        <v>100</v>
      </c>
      <c r="J7214" t="s">
        <v>55</v>
      </c>
      <c r="K7214" t="s">
        <v>30</v>
      </c>
      <c r="L7214" t="s">
        <v>31</v>
      </c>
      <c r="M7214">
        <v>799</v>
      </c>
      <c r="N7214">
        <v>8</v>
      </c>
      <c r="O7214">
        <v>487.5</v>
      </c>
      <c r="P7214">
        <v>0</v>
      </c>
      <c r="Q7214">
        <v>0</v>
      </c>
      <c r="R7214">
        <v>5</v>
      </c>
      <c r="S7214" t="s">
        <v>112</v>
      </c>
      <c r="T7214" t="s">
        <v>31</v>
      </c>
      <c r="W7214">
        <v>6392</v>
      </c>
      <c r="X7214" t="str">
        <f t="shared" si="448"/>
        <v>No</v>
      </c>
      <c r="Y7214" t="str">
        <f t="shared" si="449"/>
        <v>7-12 months</v>
      </c>
      <c r="Z7214" t="str">
        <f t="shared" si="450"/>
        <v>35-49</v>
      </c>
      <c r="AA7214" s="8">
        <f t="shared" si="451"/>
        <v>0</v>
      </c>
    </row>
    <row r="7215" spans="1:27">
      <c r="A7215" t="s">
        <v>7393</v>
      </c>
      <c r="B7215" s="1">
        <v>45262</v>
      </c>
      <c r="C7215" s="2" t="s">
        <v>47</v>
      </c>
      <c r="D7215" t="s">
        <v>48</v>
      </c>
      <c r="E7215" t="s">
        <v>26</v>
      </c>
      <c r="F7215">
        <v>57</v>
      </c>
      <c r="G7215" t="s">
        <v>54</v>
      </c>
      <c r="H7215" t="s">
        <v>42</v>
      </c>
      <c r="I7215">
        <v>1000</v>
      </c>
      <c r="J7215" t="s">
        <v>55</v>
      </c>
      <c r="K7215" t="s">
        <v>44</v>
      </c>
      <c r="L7215" t="s">
        <v>45</v>
      </c>
      <c r="M7215">
        <v>1948</v>
      </c>
      <c r="N7215">
        <v>12</v>
      </c>
      <c r="O7215">
        <v>1558.6</v>
      </c>
      <c r="P7215">
        <v>0</v>
      </c>
      <c r="Q7215">
        <v>0</v>
      </c>
      <c r="R7215">
        <v>4</v>
      </c>
      <c r="S7215" t="s">
        <v>164</v>
      </c>
      <c r="T7215" t="s">
        <v>45</v>
      </c>
      <c r="U7215" s="1">
        <v>45625</v>
      </c>
      <c r="V7215" t="s">
        <v>92</v>
      </c>
      <c r="W7215">
        <v>23376</v>
      </c>
      <c r="X7215" t="str">
        <f t="shared" si="448"/>
        <v>No</v>
      </c>
      <c r="Y7215" t="str">
        <f t="shared" si="449"/>
        <v>7-12 months</v>
      </c>
      <c r="Z7215" t="str">
        <f t="shared" si="450"/>
        <v>50+</v>
      </c>
      <c r="AA7215" s="8">
        <f t="shared" si="451"/>
        <v>1</v>
      </c>
    </row>
    <row r="7216" spans="1:27">
      <c r="A7216" t="s">
        <v>7394</v>
      </c>
      <c r="B7216" s="1">
        <v>45179</v>
      </c>
      <c r="C7216" s="2" t="s">
        <v>183</v>
      </c>
      <c r="D7216" t="s">
        <v>184</v>
      </c>
      <c r="E7216" t="s">
        <v>26</v>
      </c>
      <c r="F7216">
        <v>27</v>
      </c>
      <c r="G7216" t="s">
        <v>27</v>
      </c>
      <c r="H7216" t="s">
        <v>36</v>
      </c>
      <c r="I7216">
        <v>30</v>
      </c>
      <c r="J7216" t="s">
        <v>55</v>
      </c>
      <c r="K7216" t="s">
        <v>60</v>
      </c>
      <c r="L7216" t="s">
        <v>31</v>
      </c>
      <c r="M7216">
        <v>499</v>
      </c>
      <c r="N7216">
        <v>36</v>
      </c>
      <c r="O7216">
        <v>373</v>
      </c>
      <c r="P7216">
        <v>1</v>
      </c>
      <c r="Q7216">
        <v>0</v>
      </c>
      <c r="R7216">
        <v>2</v>
      </c>
      <c r="S7216" t="s">
        <v>433</v>
      </c>
      <c r="T7216" t="s">
        <v>31</v>
      </c>
      <c r="W7216">
        <v>17964</v>
      </c>
      <c r="X7216" t="str">
        <f t="shared" si="448"/>
        <v>No</v>
      </c>
      <c r="Y7216" t="str">
        <f t="shared" si="449"/>
        <v>25-48 months</v>
      </c>
      <c r="Z7216" t="str">
        <f t="shared" si="450"/>
        <v>25-34</v>
      </c>
      <c r="AA7216" s="8">
        <f t="shared" si="451"/>
        <v>0</v>
      </c>
    </row>
    <row r="7217" spans="1:27">
      <c r="A7217" t="s">
        <v>7395</v>
      </c>
      <c r="B7217" s="1">
        <v>44654</v>
      </c>
      <c r="C7217" s="2" t="s">
        <v>47</v>
      </c>
      <c r="D7217" t="s">
        <v>48</v>
      </c>
      <c r="E7217" t="s">
        <v>26</v>
      </c>
      <c r="F7217">
        <v>36</v>
      </c>
      <c r="G7217" t="s">
        <v>27</v>
      </c>
      <c r="H7217" t="s">
        <v>42</v>
      </c>
      <c r="I7217">
        <v>1000</v>
      </c>
      <c r="J7217" t="s">
        <v>43</v>
      </c>
      <c r="K7217" t="s">
        <v>44</v>
      </c>
      <c r="L7217" t="s">
        <v>31</v>
      </c>
      <c r="M7217">
        <v>1799</v>
      </c>
      <c r="N7217">
        <v>53</v>
      </c>
      <c r="O7217">
        <v>1472.8</v>
      </c>
      <c r="P7217">
        <v>0</v>
      </c>
      <c r="Q7217">
        <v>1</v>
      </c>
      <c r="R7217">
        <v>4</v>
      </c>
      <c r="T7217" t="s">
        <v>31</v>
      </c>
      <c r="W7217">
        <v>95347</v>
      </c>
      <c r="X7217" t="str">
        <f t="shared" si="448"/>
        <v>No</v>
      </c>
      <c r="Y7217" t="str">
        <f t="shared" si="449"/>
        <v>48+ months</v>
      </c>
      <c r="Z7217" t="str">
        <f t="shared" si="450"/>
        <v>35-49</v>
      </c>
      <c r="AA7217" s="8">
        <f t="shared" si="451"/>
        <v>0</v>
      </c>
    </row>
    <row r="7218" spans="1:27">
      <c r="A7218" t="s">
        <v>7396</v>
      </c>
      <c r="B7218" s="1">
        <v>46051</v>
      </c>
      <c r="C7218" s="2" t="s">
        <v>71</v>
      </c>
      <c r="D7218" t="s">
        <v>72</v>
      </c>
      <c r="E7218" t="s">
        <v>64</v>
      </c>
      <c r="F7218">
        <v>28</v>
      </c>
      <c r="G7218" t="s">
        <v>27</v>
      </c>
      <c r="H7218" t="s">
        <v>28</v>
      </c>
      <c r="I7218">
        <v>100</v>
      </c>
      <c r="J7218" t="s">
        <v>29</v>
      </c>
      <c r="K7218" t="s">
        <v>44</v>
      </c>
      <c r="L7218" t="s">
        <v>31</v>
      </c>
      <c r="M7218">
        <v>799</v>
      </c>
      <c r="N7218">
        <v>7</v>
      </c>
      <c r="O7218">
        <v>407.9</v>
      </c>
      <c r="P7218">
        <v>0</v>
      </c>
      <c r="Q7218">
        <v>0</v>
      </c>
      <c r="R7218">
        <v>4</v>
      </c>
      <c r="S7218" t="s">
        <v>117</v>
      </c>
      <c r="T7218" t="s">
        <v>31</v>
      </c>
      <c r="W7218">
        <v>5593</v>
      </c>
      <c r="X7218" t="str">
        <f t="shared" si="448"/>
        <v>No</v>
      </c>
      <c r="Y7218" t="str">
        <f t="shared" si="449"/>
        <v>7-12 months</v>
      </c>
      <c r="Z7218" t="str">
        <f t="shared" si="450"/>
        <v>25-34</v>
      </c>
      <c r="AA7218" s="8">
        <f t="shared" si="451"/>
        <v>0</v>
      </c>
    </row>
    <row r="7219" spans="1:27">
      <c r="A7219" t="s">
        <v>7397</v>
      </c>
      <c r="B7219" s="1">
        <v>46157</v>
      </c>
      <c r="C7219" s="2" t="s">
        <v>33</v>
      </c>
      <c r="D7219" t="s">
        <v>34</v>
      </c>
      <c r="E7219" t="s">
        <v>35</v>
      </c>
      <c r="F7219">
        <v>34</v>
      </c>
      <c r="G7219" t="s">
        <v>27</v>
      </c>
      <c r="H7219" t="s">
        <v>42</v>
      </c>
      <c r="I7219">
        <v>1000</v>
      </c>
      <c r="J7219" t="s">
        <v>43</v>
      </c>
      <c r="K7219" t="s">
        <v>56</v>
      </c>
      <c r="L7219" t="s">
        <v>31</v>
      </c>
      <c r="M7219">
        <v>1799</v>
      </c>
      <c r="N7219">
        <v>2</v>
      </c>
      <c r="O7219">
        <v>812.5</v>
      </c>
      <c r="P7219">
        <v>2</v>
      </c>
      <c r="Q7219">
        <v>0</v>
      </c>
      <c r="R7219">
        <v>2</v>
      </c>
      <c r="S7219" t="s">
        <v>194</v>
      </c>
      <c r="T7219" t="s">
        <v>45</v>
      </c>
      <c r="U7219" s="1">
        <v>46219</v>
      </c>
      <c r="V7219" t="s">
        <v>170</v>
      </c>
      <c r="W7219">
        <v>3598</v>
      </c>
      <c r="X7219" t="str">
        <f t="shared" si="448"/>
        <v>No</v>
      </c>
      <c r="Y7219" t="str">
        <f t="shared" si="449"/>
        <v>0-6 months</v>
      </c>
      <c r="Z7219" t="str">
        <f t="shared" si="450"/>
        <v>25-34</v>
      </c>
      <c r="AA7219" s="8">
        <f t="shared" si="451"/>
        <v>1</v>
      </c>
    </row>
    <row r="7220" spans="1:27">
      <c r="A7220" t="s">
        <v>7398</v>
      </c>
      <c r="B7220" s="1">
        <v>45599</v>
      </c>
      <c r="C7220" s="2" t="s">
        <v>89</v>
      </c>
      <c r="D7220" t="s">
        <v>90</v>
      </c>
      <c r="E7220" t="s">
        <v>41</v>
      </c>
      <c r="F7220">
        <v>18</v>
      </c>
      <c r="G7220" t="s">
        <v>27</v>
      </c>
      <c r="H7220" t="s">
        <v>42</v>
      </c>
      <c r="I7220">
        <v>1000</v>
      </c>
      <c r="J7220" t="s">
        <v>55</v>
      </c>
      <c r="K7220" t="s">
        <v>56</v>
      </c>
      <c r="L7220" t="s">
        <v>31</v>
      </c>
      <c r="M7220">
        <v>1799</v>
      </c>
      <c r="N7220">
        <v>12</v>
      </c>
      <c r="O7220">
        <v>1910.5</v>
      </c>
      <c r="P7220">
        <v>4</v>
      </c>
      <c r="Q7220">
        <v>0</v>
      </c>
      <c r="R7220">
        <v>3</v>
      </c>
      <c r="S7220" t="s">
        <v>136</v>
      </c>
      <c r="T7220" t="s">
        <v>45</v>
      </c>
      <c r="U7220" s="1">
        <v>45967</v>
      </c>
      <c r="V7220" t="s">
        <v>92</v>
      </c>
      <c r="W7220">
        <v>21588</v>
      </c>
      <c r="X7220" t="str">
        <f t="shared" si="448"/>
        <v>No</v>
      </c>
      <c r="Y7220" t="str">
        <f t="shared" si="449"/>
        <v>7-12 months</v>
      </c>
      <c r="Z7220" t="str">
        <f t="shared" si="450"/>
        <v>18-24</v>
      </c>
      <c r="AA7220" s="8">
        <f t="shared" si="451"/>
        <v>1</v>
      </c>
    </row>
    <row r="7221" spans="1:27">
      <c r="A7221" t="s">
        <v>7399</v>
      </c>
      <c r="B7221" s="1">
        <v>46011</v>
      </c>
      <c r="C7221" s="2" t="s">
        <v>59</v>
      </c>
      <c r="D7221" t="s">
        <v>59</v>
      </c>
      <c r="E7221" t="s">
        <v>35</v>
      </c>
      <c r="F7221">
        <v>36</v>
      </c>
      <c r="G7221" t="s">
        <v>54</v>
      </c>
      <c r="H7221" t="s">
        <v>36</v>
      </c>
      <c r="I7221">
        <v>30</v>
      </c>
      <c r="J7221" t="s">
        <v>55</v>
      </c>
      <c r="K7221" t="s">
        <v>82</v>
      </c>
      <c r="L7221" t="s">
        <v>31</v>
      </c>
      <c r="M7221">
        <v>499</v>
      </c>
      <c r="N7221">
        <v>8</v>
      </c>
      <c r="O7221">
        <v>250.7</v>
      </c>
      <c r="P7221">
        <v>3</v>
      </c>
      <c r="Q7221">
        <v>0</v>
      </c>
      <c r="R7221">
        <v>2</v>
      </c>
      <c r="S7221" t="s">
        <v>733</v>
      </c>
      <c r="T7221" t="s">
        <v>31</v>
      </c>
      <c r="W7221">
        <v>3992</v>
      </c>
      <c r="X7221" t="str">
        <f t="shared" si="448"/>
        <v>No</v>
      </c>
      <c r="Y7221" t="str">
        <f t="shared" si="449"/>
        <v>7-12 months</v>
      </c>
      <c r="Z7221" t="str">
        <f t="shared" si="450"/>
        <v>35-49</v>
      </c>
      <c r="AA7221" s="8">
        <f t="shared" si="451"/>
        <v>0</v>
      </c>
    </row>
    <row r="7222" spans="1:27">
      <c r="A7222" t="s">
        <v>7400</v>
      </c>
      <c r="B7222" s="1">
        <v>45600</v>
      </c>
      <c r="C7222" s="2" t="s">
        <v>59</v>
      </c>
      <c r="D7222" t="s">
        <v>59</v>
      </c>
      <c r="E7222" t="s">
        <v>35</v>
      </c>
      <c r="F7222">
        <v>18</v>
      </c>
      <c r="G7222" t="s">
        <v>54</v>
      </c>
      <c r="H7222" t="s">
        <v>28</v>
      </c>
      <c r="I7222">
        <v>100</v>
      </c>
      <c r="J7222" t="s">
        <v>55</v>
      </c>
      <c r="K7222" t="s">
        <v>30</v>
      </c>
      <c r="L7222" t="s">
        <v>45</v>
      </c>
      <c r="M7222">
        <v>948</v>
      </c>
      <c r="N7222">
        <v>11</v>
      </c>
      <c r="O7222">
        <v>556.70000000000005</v>
      </c>
      <c r="P7222">
        <v>4</v>
      </c>
      <c r="Q7222">
        <v>0</v>
      </c>
      <c r="R7222">
        <v>3</v>
      </c>
      <c r="S7222" t="s">
        <v>136</v>
      </c>
      <c r="T7222" t="s">
        <v>45</v>
      </c>
      <c r="U7222" s="1">
        <v>45928</v>
      </c>
      <c r="V7222" t="s">
        <v>97</v>
      </c>
      <c r="W7222">
        <v>10428</v>
      </c>
      <c r="X7222" t="str">
        <f t="shared" si="448"/>
        <v>No</v>
      </c>
      <c r="Y7222" t="str">
        <f t="shared" si="449"/>
        <v>7-12 months</v>
      </c>
      <c r="Z7222" t="str">
        <f t="shared" si="450"/>
        <v>18-24</v>
      </c>
      <c r="AA7222" s="8">
        <f t="shared" si="451"/>
        <v>1</v>
      </c>
    </row>
    <row r="7223" spans="1:27">
      <c r="A7223" t="s">
        <v>7401</v>
      </c>
      <c r="B7223" s="1">
        <v>44821</v>
      </c>
      <c r="C7223" s="2" t="s">
        <v>59</v>
      </c>
      <c r="D7223" t="s">
        <v>59</v>
      </c>
      <c r="E7223" t="s">
        <v>35</v>
      </c>
      <c r="F7223">
        <v>29</v>
      </c>
      <c r="G7223" t="s">
        <v>27</v>
      </c>
      <c r="H7223" t="s">
        <v>28</v>
      </c>
      <c r="I7223">
        <v>100</v>
      </c>
      <c r="J7223" t="s">
        <v>55</v>
      </c>
      <c r="K7223" t="s">
        <v>44</v>
      </c>
      <c r="L7223" t="s">
        <v>31</v>
      </c>
      <c r="M7223">
        <v>799</v>
      </c>
      <c r="N7223">
        <v>45</v>
      </c>
      <c r="O7223">
        <v>590.29999999999995</v>
      </c>
      <c r="P7223">
        <v>0</v>
      </c>
      <c r="Q7223">
        <v>0</v>
      </c>
      <c r="R7223">
        <v>2</v>
      </c>
      <c r="S7223" t="s">
        <v>347</v>
      </c>
      <c r="T7223" t="s">
        <v>45</v>
      </c>
      <c r="U7223" s="1">
        <v>46181</v>
      </c>
      <c r="V7223" t="s">
        <v>69</v>
      </c>
      <c r="W7223">
        <v>35955</v>
      </c>
      <c r="X7223" t="str">
        <f t="shared" si="448"/>
        <v>No</v>
      </c>
      <c r="Y7223" t="str">
        <f t="shared" si="449"/>
        <v>25-48 months</v>
      </c>
      <c r="Z7223" t="str">
        <f t="shared" si="450"/>
        <v>25-34</v>
      </c>
      <c r="AA7223" s="8">
        <f t="shared" si="451"/>
        <v>1</v>
      </c>
    </row>
    <row r="7224" spans="1:27">
      <c r="A7224" t="s">
        <v>7402</v>
      </c>
      <c r="B7224" s="1">
        <v>45663</v>
      </c>
      <c r="C7224" s="2" t="s">
        <v>71</v>
      </c>
      <c r="D7224" t="s">
        <v>72</v>
      </c>
      <c r="E7224" t="s">
        <v>64</v>
      </c>
      <c r="F7224">
        <v>38</v>
      </c>
      <c r="G7224" t="s">
        <v>27</v>
      </c>
      <c r="H7224" t="s">
        <v>42</v>
      </c>
      <c r="I7224">
        <v>1000</v>
      </c>
      <c r="J7224" t="s">
        <v>55</v>
      </c>
      <c r="K7224" t="s">
        <v>60</v>
      </c>
      <c r="L7224" t="s">
        <v>45</v>
      </c>
      <c r="M7224">
        <v>1948</v>
      </c>
      <c r="N7224">
        <v>16</v>
      </c>
      <c r="O7224">
        <v>870.4</v>
      </c>
      <c r="P7224">
        <v>1</v>
      </c>
      <c r="Q7224">
        <v>0</v>
      </c>
      <c r="R7224">
        <v>4</v>
      </c>
      <c r="S7224" t="s">
        <v>112</v>
      </c>
      <c r="T7224" t="s">
        <v>45</v>
      </c>
      <c r="U7224" s="1">
        <v>46142</v>
      </c>
      <c r="V7224" t="s">
        <v>69</v>
      </c>
      <c r="W7224">
        <v>31168</v>
      </c>
      <c r="X7224" t="str">
        <f t="shared" si="448"/>
        <v>No</v>
      </c>
      <c r="Y7224" t="str">
        <f t="shared" si="449"/>
        <v>13-24 months</v>
      </c>
      <c r="Z7224" t="str">
        <f t="shared" si="450"/>
        <v>35-49</v>
      </c>
      <c r="AA7224" s="8">
        <f t="shared" si="451"/>
        <v>1</v>
      </c>
    </row>
    <row r="7225" spans="1:27">
      <c r="A7225" t="s">
        <v>7403</v>
      </c>
      <c r="B7225" s="1">
        <v>45826</v>
      </c>
      <c r="C7225" s="2" t="s">
        <v>39</v>
      </c>
      <c r="D7225" t="s">
        <v>40</v>
      </c>
      <c r="E7225" t="s">
        <v>41</v>
      </c>
      <c r="F7225">
        <v>55</v>
      </c>
      <c r="G7225" t="s">
        <v>27</v>
      </c>
      <c r="H7225" t="s">
        <v>67</v>
      </c>
      <c r="I7225">
        <v>300</v>
      </c>
      <c r="J7225" t="s">
        <v>55</v>
      </c>
      <c r="K7225" t="s">
        <v>60</v>
      </c>
      <c r="L7225" t="s">
        <v>45</v>
      </c>
      <c r="M7225">
        <v>1348</v>
      </c>
      <c r="N7225">
        <v>5</v>
      </c>
      <c r="O7225">
        <v>790</v>
      </c>
      <c r="P7225">
        <v>6</v>
      </c>
      <c r="Q7225">
        <v>0</v>
      </c>
      <c r="R7225">
        <v>1</v>
      </c>
      <c r="S7225" t="s">
        <v>347</v>
      </c>
      <c r="T7225" t="s">
        <v>45</v>
      </c>
      <c r="U7225" s="1">
        <v>45990</v>
      </c>
      <c r="V7225" t="s">
        <v>207</v>
      </c>
      <c r="W7225">
        <v>6740</v>
      </c>
      <c r="X7225" t="str">
        <f t="shared" si="448"/>
        <v>No</v>
      </c>
      <c r="Y7225" t="str">
        <f t="shared" si="449"/>
        <v>0-6 months</v>
      </c>
      <c r="Z7225" t="str">
        <f t="shared" si="450"/>
        <v>50+</v>
      </c>
      <c r="AA7225" s="8">
        <f t="shared" si="451"/>
        <v>1</v>
      </c>
    </row>
    <row r="7226" spans="1:27">
      <c r="A7226" t="s">
        <v>7404</v>
      </c>
      <c r="B7226" s="1">
        <v>45771</v>
      </c>
      <c r="C7226" s="2" t="s">
        <v>47</v>
      </c>
      <c r="D7226" t="s">
        <v>48</v>
      </c>
      <c r="E7226" t="s">
        <v>26</v>
      </c>
      <c r="F7226">
        <v>57</v>
      </c>
      <c r="G7226" t="s">
        <v>27</v>
      </c>
      <c r="H7226" t="s">
        <v>67</v>
      </c>
      <c r="I7226">
        <v>300</v>
      </c>
      <c r="J7226" t="s">
        <v>29</v>
      </c>
      <c r="K7226" t="s">
        <v>56</v>
      </c>
      <c r="L7226" t="s">
        <v>31</v>
      </c>
      <c r="M7226">
        <v>1199</v>
      </c>
      <c r="N7226">
        <v>16</v>
      </c>
      <c r="O7226">
        <v>444.8</v>
      </c>
      <c r="P7226">
        <v>1</v>
      </c>
      <c r="Q7226">
        <v>0</v>
      </c>
      <c r="R7226">
        <v>2</v>
      </c>
      <c r="S7226" t="s">
        <v>240</v>
      </c>
      <c r="T7226" t="s">
        <v>31</v>
      </c>
      <c r="W7226">
        <v>19184</v>
      </c>
      <c r="X7226" t="str">
        <f t="shared" si="448"/>
        <v>No</v>
      </c>
      <c r="Y7226" t="str">
        <f t="shared" si="449"/>
        <v>13-24 months</v>
      </c>
      <c r="Z7226" t="str">
        <f t="shared" si="450"/>
        <v>50+</v>
      </c>
      <c r="AA7226" s="8">
        <f t="shared" si="451"/>
        <v>0</v>
      </c>
    </row>
    <row r="7227" spans="1:27">
      <c r="A7227" t="s">
        <v>7405</v>
      </c>
      <c r="B7227" s="1">
        <v>45741</v>
      </c>
      <c r="C7227" s="2" t="s">
        <v>33</v>
      </c>
      <c r="D7227" t="s">
        <v>34</v>
      </c>
      <c r="E7227" t="s">
        <v>35</v>
      </c>
      <c r="F7227">
        <v>58</v>
      </c>
      <c r="G7227" t="s">
        <v>54</v>
      </c>
      <c r="H7227" t="s">
        <v>42</v>
      </c>
      <c r="I7227">
        <v>1000</v>
      </c>
      <c r="J7227" t="s">
        <v>55</v>
      </c>
      <c r="K7227" t="s">
        <v>56</v>
      </c>
      <c r="L7227" t="s">
        <v>31</v>
      </c>
      <c r="M7227">
        <v>1799</v>
      </c>
      <c r="N7227">
        <v>10</v>
      </c>
      <c r="O7227">
        <v>1112.2</v>
      </c>
      <c r="P7227">
        <v>2</v>
      </c>
      <c r="Q7227">
        <v>0</v>
      </c>
      <c r="S7227" t="s">
        <v>540</v>
      </c>
      <c r="T7227" t="s">
        <v>45</v>
      </c>
      <c r="U7227" s="1">
        <v>46059</v>
      </c>
      <c r="V7227" t="s">
        <v>92</v>
      </c>
      <c r="W7227">
        <v>17990</v>
      </c>
      <c r="X7227" t="str">
        <f t="shared" si="448"/>
        <v>No</v>
      </c>
      <c r="Y7227" t="str">
        <f t="shared" si="449"/>
        <v>7-12 months</v>
      </c>
      <c r="Z7227" t="str">
        <f t="shared" si="450"/>
        <v>50+</v>
      </c>
      <c r="AA7227" s="8">
        <f t="shared" si="451"/>
        <v>1</v>
      </c>
    </row>
    <row r="7228" spans="1:27">
      <c r="A7228" t="s">
        <v>7406</v>
      </c>
      <c r="B7228" s="1">
        <v>46134</v>
      </c>
      <c r="C7228" s="2" t="s">
        <v>74</v>
      </c>
      <c r="D7228" t="s">
        <v>74</v>
      </c>
      <c r="E7228" t="s">
        <v>35</v>
      </c>
      <c r="F7228">
        <v>47</v>
      </c>
      <c r="G7228" t="s">
        <v>27</v>
      </c>
      <c r="H7228" t="s">
        <v>67</v>
      </c>
      <c r="I7228">
        <v>300</v>
      </c>
      <c r="J7228" t="s">
        <v>55</v>
      </c>
      <c r="K7228" t="s">
        <v>30</v>
      </c>
      <c r="L7228" t="s">
        <v>31</v>
      </c>
      <c r="M7228">
        <v>1199</v>
      </c>
      <c r="N7228">
        <v>4</v>
      </c>
      <c r="O7228">
        <v>556.70000000000005</v>
      </c>
      <c r="P7228">
        <v>0</v>
      </c>
      <c r="Q7228">
        <v>1</v>
      </c>
      <c r="R7228">
        <v>4</v>
      </c>
      <c r="S7228" t="s">
        <v>126</v>
      </c>
      <c r="T7228" t="s">
        <v>31</v>
      </c>
      <c r="W7228">
        <v>4796</v>
      </c>
      <c r="X7228" t="str">
        <f t="shared" si="448"/>
        <v>No</v>
      </c>
      <c r="Y7228" t="str">
        <f t="shared" si="449"/>
        <v>0-6 months</v>
      </c>
      <c r="Z7228" t="str">
        <f t="shared" si="450"/>
        <v>35-49</v>
      </c>
      <c r="AA7228" s="8">
        <f t="shared" si="451"/>
        <v>0</v>
      </c>
    </row>
    <row r="7229" spans="1:27">
      <c r="A7229" t="s">
        <v>7407</v>
      </c>
      <c r="B7229" s="1">
        <v>45627</v>
      </c>
      <c r="C7229" s="2" t="s">
        <v>66</v>
      </c>
      <c r="D7229" t="s">
        <v>40</v>
      </c>
      <c r="E7229" t="s">
        <v>41</v>
      </c>
      <c r="F7229">
        <v>30</v>
      </c>
      <c r="G7229" t="s">
        <v>27</v>
      </c>
      <c r="H7229" t="s">
        <v>28</v>
      </c>
      <c r="I7229">
        <v>100</v>
      </c>
      <c r="J7229" t="s">
        <v>43</v>
      </c>
      <c r="K7229" t="s">
        <v>60</v>
      </c>
      <c r="L7229" t="s">
        <v>31</v>
      </c>
      <c r="M7229">
        <v>799</v>
      </c>
      <c r="N7229">
        <v>21</v>
      </c>
      <c r="O7229">
        <v>419.7</v>
      </c>
      <c r="P7229">
        <v>0</v>
      </c>
      <c r="Q7229">
        <v>0</v>
      </c>
      <c r="R7229">
        <v>3</v>
      </c>
      <c r="T7229" t="s">
        <v>31</v>
      </c>
      <c r="W7229">
        <v>16779</v>
      </c>
      <c r="X7229" t="str">
        <f t="shared" si="448"/>
        <v>No</v>
      </c>
      <c r="Y7229" t="str">
        <f t="shared" si="449"/>
        <v>13-24 months</v>
      </c>
      <c r="Z7229" t="str">
        <f t="shared" si="450"/>
        <v>25-34</v>
      </c>
      <c r="AA7229" s="8">
        <f t="shared" si="451"/>
        <v>0</v>
      </c>
    </row>
    <row r="7230" spans="1:27">
      <c r="A7230" t="s">
        <v>7408</v>
      </c>
      <c r="B7230" s="1">
        <v>44633</v>
      </c>
      <c r="C7230" s="2" t="s">
        <v>71</v>
      </c>
      <c r="D7230" t="s">
        <v>72</v>
      </c>
      <c r="E7230" t="s">
        <v>64</v>
      </c>
      <c r="F7230">
        <v>49</v>
      </c>
      <c r="G7230" t="s">
        <v>54</v>
      </c>
      <c r="H7230" t="s">
        <v>42</v>
      </c>
      <c r="I7230">
        <v>1000</v>
      </c>
      <c r="J7230" t="s">
        <v>55</v>
      </c>
      <c r="K7230" t="s">
        <v>56</v>
      </c>
      <c r="L7230" t="s">
        <v>45</v>
      </c>
      <c r="M7230">
        <v>1948</v>
      </c>
      <c r="N7230">
        <v>54</v>
      </c>
      <c r="O7230">
        <v>1738.2</v>
      </c>
      <c r="P7230">
        <v>1</v>
      </c>
      <c r="Q7230">
        <v>0</v>
      </c>
      <c r="R7230">
        <v>4</v>
      </c>
      <c r="S7230" t="s">
        <v>236</v>
      </c>
      <c r="T7230" t="s">
        <v>31</v>
      </c>
      <c r="W7230">
        <v>105192</v>
      </c>
      <c r="X7230" t="str">
        <f t="shared" si="448"/>
        <v>No</v>
      </c>
      <c r="Y7230" t="str">
        <f t="shared" si="449"/>
        <v>48+ months</v>
      </c>
      <c r="Z7230" t="str">
        <f t="shared" si="450"/>
        <v>35-49</v>
      </c>
      <c r="AA7230" s="8">
        <f t="shared" si="451"/>
        <v>0</v>
      </c>
    </row>
    <row r="7231" spans="1:27">
      <c r="A7231" t="s">
        <v>7409</v>
      </c>
      <c r="B7231" s="1">
        <v>46095</v>
      </c>
      <c r="C7231" s="2" t="s">
        <v>71</v>
      </c>
      <c r="D7231" t="s">
        <v>72</v>
      </c>
      <c r="E7231" t="s">
        <v>64</v>
      </c>
      <c r="F7231">
        <v>44</v>
      </c>
      <c r="G7231" t="s">
        <v>54</v>
      </c>
      <c r="H7231" t="s">
        <v>28</v>
      </c>
      <c r="I7231">
        <v>100</v>
      </c>
      <c r="J7231" t="s">
        <v>55</v>
      </c>
      <c r="K7231" t="s">
        <v>60</v>
      </c>
      <c r="L7231" t="s">
        <v>31</v>
      </c>
      <c r="M7231">
        <v>799</v>
      </c>
      <c r="N7231">
        <v>6</v>
      </c>
      <c r="O7231">
        <v>298.89999999999998</v>
      </c>
      <c r="P7231">
        <v>1</v>
      </c>
      <c r="Q7231">
        <v>0</v>
      </c>
      <c r="R7231">
        <v>5</v>
      </c>
      <c r="T7231" t="s">
        <v>31</v>
      </c>
      <c r="W7231">
        <v>4794</v>
      </c>
      <c r="X7231" t="str">
        <f t="shared" si="448"/>
        <v>No</v>
      </c>
      <c r="Y7231" t="str">
        <f t="shared" si="449"/>
        <v>0-6 months</v>
      </c>
      <c r="Z7231" t="str">
        <f t="shared" si="450"/>
        <v>35-49</v>
      </c>
      <c r="AA7231" s="8">
        <f t="shared" si="451"/>
        <v>0</v>
      </c>
    </row>
    <row r="7232" spans="1:27">
      <c r="A7232" t="s">
        <v>7410</v>
      </c>
      <c r="B7232" s="1">
        <v>46114</v>
      </c>
      <c r="C7232" s="2" t="s">
        <v>39</v>
      </c>
      <c r="D7232" t="s">
        <v>40</v>
      </c>
      <c r="E7232" t="s">
        <v>41</v>
      </c>
      <c r="F7232">
        <v>39</v>
      </c>
      <c r="G7232" t="s">
        <v>54</v>
      </c>
      <c r="H7232" t="s">
        <v>28</v>
      </c>
      <c r="I7232">
        <v>100</v>
      </c>
      <c r="J7232" t="s">
        <v>29</v>
      </c>
      <c r="K7232" t="s">
        <v>44</v>
      </c>
      <c r="L7232" t="s">
        <v>45</v>
      </c>
      <c r="M7232">
        <v>948</v>
      </c>
      <c r="N7232">
        <v>5</v>
      </c>
      <c r="O7232">
        <v>1188.0999999999999</v>
      </c>
      <c r="P7232">
        <v>0</v>
      </c>
      <c r="Q7232">
        <v>2</v>
      </c>
      <c r="R7232">
        <v>4</v>
      </c>
      <c r="S7232" t="s">
        <v>86</v>
      </c>
      <c r="T7232" t="s">
        <v>31</v>
      </c>
      <c r="W7232">
        <v>4740</v>
      </c>
      <c r="X7232" t="str">
        <f t="shared" si="448"/>
        <v>No</v>
      </c>
      <c r="Y7232" t="str">
        <f t="shared" si="449"/>
        <v>0-6 months</v>
      </c>
      <c r="Z7232" t="str">
        <f t="shared" si="450"/>
        <v>35-49</v>
      </c>
      <c r="AA7232" s="8">
        <f t="shared" si="451"/>
        <v>0</v>
      </c>
    </row>
    <row r="7233" spans="1:27">
      <c r="A7233" t="s">
        <v>7411</v>
      </c>
      <c r="B7233" s="1">
        <v>45352</v>
      </c>
      <c r="C7233" s="2" t="s">
        <v>71</v>
      </c>
      <c r="D7233" t="s">
        <v>72</v>
      </c>
      <c r="E7233" t="s">
        <v>64</v>
      </c>
      <c r="F7233">
        <v>41</v>
      </c>
      <c r="G7233" t="s">
        <v>27</v>
      </c>
      <c r="H7233" t="s">
        <v>28</v>
      </c>
      <c r="I7233">
        <v>100</v>
      </c>
      <c r="J7233" t="s">
        <v>29</v>
      </c>
      <c r="K7233" t="s">
        <v>82</v>
      </c>
      <c r="L7233" t="s">
        <v>45</v>
      </c>
      <c r="M7233">
        <v>948</v>
      </c>
      <c r="N7233">
        <v>30</v>
      </c>
      <c r="O7233">
        <v>262.8</v>
      </c>
      <c r="P7233">
        <v>0</v>
      </c>
      <c r="Q7233">
        <v>0</v>
      </c>
      <c r="R7233">
        <v>4</v>
      </c>
      <c r="S7233" t="s">
        <v>236</v>
      </c>
      <c r="T7233" t="s">
        <v>31</v>
      </c>
      <c r="W7233">
        <v>28440</v>
      </c>
      <c r="X7233" t="str">
        <f t="shared" si="448"/>
        <v>No</v>
      </c>
      <c r="Y7233" t="str">
        <f t="shared" si="449"/>
        <v>25-48 months</v>
      </c>
      <c r="Z7233" t="str">
        <f t="shared" si="450"/>
        <v>35-49</v>
      </c>
      <c r="AA7233" s="8">
        <f t="shared" si="451"/>
        <v>0</v>
      </c>
    </row>
    <row r="7234" spans="1:27">
      <c r="A7234" t="s">
        <v>7412</v>
      </c>
      <c r="B7234" s="1">
        <v>45555</v>
      </c>
      <c r="C7234" s="2" t="s">
        <v>24</v>
      </c>
      <c r="D7234" t="s">
        <v>25</v>
      </c>
      <c r="E7234" t="s">
        <v>26</v>
      </c>
      <c r="F7234">
        <v>42</v>
      </c>
      <c r="G7234" t="s">
        <v>54</v>
      </c>
      <c r="H7234" t="s">
        <v>28</v>
      </c>
      <c r="I7234">
        <v>100</v>
      </c>
      <c r="J7234" t="s">
        <v>29</v>
      </c>
      <c r="K7234" t="s">
        <v>82</v>
      </c>
      <c r="L7234" t="s">
        <v>31</v>
      </c>
      <c r="M7234">
        <v>799</v>
      </c>
      <c r="N7234">
        <v>19</v>
      </c>
      <c r="O7234">
        <v>599</v>
      </c>
      <c r="P7234">
        <v>2</v>
      </c>
      <c r="Q7234">
        <v>0</v>
      </c>
      <c r="R7234">
        <v>3</v>
      </c>
      <c r="T7234" t="s">
        <v>45</v>
      </c>
      <c r="U7234" s="1">
        <v>46121</v>
      </c>
      <c r="V7234" t="s">
        <v>97</v>
      </c>
      <c r="W7234">
        <v>15181</v>
      </c>
      <c r="X7234" t="str">
        <f t="shared" ref="X7234:X7297" si="452">IF(F7234="","Yes","No")</f>
        <v>No</v>
      </c>
      <c r="Y7234" t="str">
        <f t="shared" ref="Y7234:Y7297" si="453">IF(N7234&lt;=6,"0-6 months",IF(N7234&lt;=12,"7-12 months",IF(N7234&lt;=24,"13-24 months",IF(N7234&lt;=48,"25-48 months","48+ months"))))</f>
        <v>13-24 months</v>
      </c>
      <c r="Z7234" t="str">
        <f t="shared" ref="Z7234:Z7297" si="454">IF(F7234&lt;25,"18-24",IF(F7234&lt;35,"25-34",IF(F7234&lt;50,"35-49","50+")))</f>
        <v>35-49</v>
      </c>
      <c r="AA7234" s="8">
        <f t="shared" ref="AA7234:AA7297" si="455">IF(T7234="Yes",1,0)</f>
        <v>1</v>
      </c>
    </row>
    <row r="7235" spans="1:27">
      <c r="A7235" t="s">
        <v>7413</v>
      </c>
      <c r="B7235" s="1">
        <v>45491</v>
      </c>
      <c r="C7235" s="2" t="s">
        <v>39</v>
      </c>
      <c r="D7235" t="s">
        <v>40</v>
      </c>
      <c r="E7235" t="s">
        <v>41</v>
      </c>
      <c r="F7235">
        <v>31</v>
      </c>
      <c r="G7235" t="s">
        <v>27</v>
      </c>
      <c r="H7235" t="s">
        <v>67</v>
      </c>
      <c r="I7235">
        <v>300</v>
      </c>
      <c r="J7235" t="s">
        <v>29</v>
      </c>
      <c r="K7235" t="s">
        <v>30</v>
      </c>
      <c r="L7235" t="s">
        <v>31</v>
      </c>
      <c r="M7235">
        <v>1199</v>
      </c>
      <c r="N7235">
        <v>25</v>
      </c>
      <c r="O7235">
        <v>1057.7</v>
      </c>
      <c r="P7235">
        <v>0</v>
      </c>
      <c r="Q7235">
        <v>1</v>
      </c>
      <c r="R7235">
        <v>4</v>
      </c>
      <c r="S7235" t="s">
        <v>160</v>
      </c>
      <c r="T7235" t="s">
        <v>31</v>
      </c>
      <c r="W7235">
        <v>29975</v>
      </c>
      <c r="X7235" t="str">
        <f t="shared" si="452"/>
        <v>No</v>
      </c>
      <c r="Y7235" t="str">
        <f t="shared" si="453"/>
        <v>25-48 months</v>
      </c>
      <c r="Z7235" t="str">
        <f t="shared" si="454"/>
        <v>25-34</v>
      </c>
      <c r="AA7235" s="8">
        <f t="shared" si="455"/>
        <v>0</v>
      </c>
    </row>
    <row r="7236" spans="1:27">
      <c r="A7236" t="s">
        <v>7414</v>
      </c>
      <c r="B7236" s="1">
        <v>45832</v>
      </c>
      <c r="C7236" s="2" t="s">
        <v>209</v>
      </c>
      <c r="D7236" t="s">
        <v>210</v>
      </c>
      <c r="E7236" t="s">
        <v>64</v>
      </c>
      <c r="F7236">
        <v>44</v>
      </c>
      <c r="G7236" t="s">
        <v>27</v>
      </c>
      <c r="H7236" t="s">
        <v>67</v>
      </c>
      <c r="I7236">
        <v>300</v>
      </c>
      <c r="J7236" t="s">
        <v>29</v>
      </c>
      <c r="K7236" t="s">
        <v>30</v>
      </c>
      <c r="L7236" t="s">
        <v>31</v>
      </c>
      <c r="M7236">
        <v>1199</v>
      </c>
      <c r="N7236">
        <v>14</v>
      </c>
      <c r="O7236">
        <v>707.7</v>
      </c>
      <c r="P7236">
        <v>1</v>
      </c>
      <c r="Q7236">
        <v>0</v>
      </c>
      <c r="R7236">
        <v>4</v>
      </c>
      <c r="S7236" t="s">
        <v>130</v>
      </c>
      <c r="T7236" t="s">
        <v>31</v>
      </c>
      <c r="W7236">
        <v>16786</v>
      </c>
      <c r="X7236" t="str">
        <f t="shared" si="452"/>
        <v>No</v>
      </c>
      <c r="Y7236" t="str">
        <f t="shared" si="453"/>
        <v>13-24 months</v>
      </c>
      <c r="Z7236" t="str">
        <f t="shared" si="454"/>
        <v>35-49</v>
      </c>
      <c r="AA7236" s="8">
        <f t="shared" si="455"/>
        <v>0</v>
      </c>
    </row>
    <row r="7237" spans="1:27">
      <c r="A7237" t="s">
        <v>7415</v>
      </c>
      <c r="B7237" s="1">
        <v>45815</v>
      </c>
      <c r="C7237" s="2" t="s">
        <v>59</v>
      </c>
      <c r="D7237" t="s">
        <v>59</v>
      </c>
      <c r="E7237" t="s">
        <v>35</v>
      </c>
      <c r="F7237">
        <v>48</v>
      </c>
      <c r="G7237" t="s">
        <v>27</v>
      </c>
      <c r="H7237" t="s">
        <v>36</v>
      </c>
      <c r="I7237">
        <v>30</v>
      </c>
      <c r="J7237" t="s">
        <v>55</v>
      </c>
      <c r="K7237" t="s">
        <v>56</v>
      </c>
      <c r="L7237" t="s">
        <v>45</v>
      </c>
      <c r="M7237">
        <v>648</v>
      </c>
      <c r="N7237">
        <v>9</v>
      </c>
      <c r="O7237">
        <v>369.6</v>
      </c>
      <c r="P7237">
        <v>1</v>
      </c>
      <c r="Q7237">
        <v>0</v>
      </c>
      <c r="R7237">
        <v>2</v>
      </c>
      <c r="T7237" t="s">
        <v>45</v>
      </c>
      <c r="U7237" s="1">
        <v>46096</v>
      </c>
      <c r="V7237" t="s">
        <v>69</v>
      </c>
      <c r="W7237">
        <v>5832</v>
      </c>
      <c r="X7237" t="str">
        <f t="shared" si="452"/>
        <v>No</v>
      </c>
      <c r="Y7237" t="str">
        <f t="shared" si="453"/>
        <v>7-12 months</v>
      </c>
      <c r="Z7237" t="str">
        <f t="shared" si="454"/>
        <v>35-49</v>
      </c>
      <c r="AA7237" s="8">
        <f t="shared" si="455"/>
        <v>1</v>
      </c>
    </row>
    <row r="7238" spans="1:27">
      <c r="A7238" t="s">
        <v>7416</v>
      </c>
      <c r="B7238" s="1">
        <v>45156</v>
      </c>
      <c r="C7238" s="2" t="s">
        <v>71</v>
      </c>
      <c r="D7238" t="s">
        <v>72</v>
      </c>
      <c r="E7238" t="s">
        <v>64</v>
      </c>
      <c r="F7238">
        <v>47</v>
      </c>
      <c r="G7238" t="s">
        <v>54</v>
      </c>
      <c r="H7238" t="s">
        <v>36</v>
      </c>
      <c r="I7238">
        <v>30</v>
      </c>
      <c r="J7238" t="s">
        <v>55</v>
      </c>
      <c r="K7238" t="s">
        <v>30</v>
      </c>
      <c r="L7238" t="s">
        <v>45</v>
      </c>
      <c r="M7238">
        <v>648</v>
      </c>
      <c r="N7238">
        <v>36</v>
      </c>
      <c r="O7238">
        <v>215.6</v>
      </c>
      <c r="P7238">
        <v>0</v>
      </c>
      <c r="Q7238">
        <v>0</v>
      </c>
      <c r="R7238">
        <v>3</v>
      </c>
      <c r="S7238" t="s">
        <v>114</v>
      </c>
      <c r="T7238" t="s">
        <v>31</v>
      </c>
      <c r="W7238">
        <v>23328</v>
      </c>
      <c r="X7238" t="str">
        <f t="shared" si="452"/>
        <v>No</v>
      </c>
      <c r="Y7238" t="str">
        <f t="shared" si="453"/>
        <v>25-48 months</v>
      </c>
      <c r="Z7238" t="str">
        <f t="shared" si="454"/>
        <v>35-49</v>
      </c>
      <c r="AA7238" s="8">
        <f t="shared" si="455"/>
        <v>0</v>
      </c>
    </row>
    <row r="7239" spans="1:27">
      <c r="A7239" t="s">
        <v>7417</v>
      </c>
      <c r="B7239" s="1">
        <v>45286</v>
      </c>
      <c r="C7239" s="2" t="s">
        <v>71</v>
      </c>
      <c r="D7239" t="s">
        <v>72</v>
      </c>
      <c r="E7239" t="s">
        <v>64</v>
      </c>
      <c r="F7239">
        <v>27</v>
      </c>
      <c r="G7239" t="s">
        <v>54</v>
      </c>
      <c r="H7239" t="s">
        <v>67</v>
      </c>
      <c r="I7239">
        <v>300</v>
      </c>
      <c r="J7239" t="s">
        <v>55</v>
      </c>
      <c r="K7239" t="s">
        <v>82</v>
      </c>
      <c r="L7239" t="s">
        <v>31</v>
      </c>
      <c r="M7239">
        <v>1199</v>
      </c>
      <c r="N7239">
        <v>32</v>
      </c>
      <c r="O7239">
        <v>1199.5999999999999</v>
      </c>
      <c r="P7239">
        <v>1</v>
      </c>
      <c r="Q7239">
        <v>0</v>
      </c>
      <c r="R7239">
        <v>3</v>
      </c>
      <c r="S7239" t="s">
        <v>80</v>
      </c>
      <c r="T7239" t="s">
        <v>31</v>
      </c>
      <c r="W7239">
        <v>38368</v>
      </c>
      <c r="X7239" t="str">
        <f t="shared" si="452"/>
        <v>No</v>
      </c>
      <c r="Y7239" t="str">
        <f t="shared" si="453"/>
        <v>25-48 months</v>
      </c>
      <c r="Z7239" t="str">
        <f t="shared" si="454"/>
        <v>25-34</v>
      </c>
      <c r="AA7239" s="8">
        <f t="shared" si="455"/>
        <v>0</v>
      </c>
    </row>
    <row r="7240" spans="1:27">
      <c r="A7240" t="s">
        <v>7418</v>
      </c>
      <c r="B7240" s="1">
        <v>45047</v>
      </c>
      <c r="C7240" s="2" t="s">
        <v>71</v>
      </c>
      <c r="D7240" t="s">
        <v>72</v>
      </c>
      <c r="E7240" t="s">
        <v>64</v>
      </c>
      <c r="F7240">
        <v>46</v>
      </c>
      <c r="G7240" t="s">
        <v>27</v>
      </c>
      <c r="H7240" t="s">
        <v>36</v>
      </c>
      <c r="I7240">
        <v>30</v>
      </c>
      <c r="J7240" t="s">
        <v>43</v>
      </c>
      <c r="K7240" t="s">
        <v>30</v>
      </c>
      <c r="L7240" t="s">
        <v>31</v>
      </c>
      <c r="M7240">
        <v>499</v>
      </c>
      <c r="N7240">
        <v>40</v>
      </c>
      <c r="O7240">
        <v>374.6</v>
      </c>
      <c r="P7240">
        <v>2</v>
      </c>
      <c r="Q7240">
        <v>0</v>
      </c>
      <c r="R7240">
        <v>4</v>
      </c>
      <c r="S7240" t="s">
        <v>75</v>
      </c>
      <c r="T7240" t="s">
        <v>31</v>
      </c>
      <c r="W7240">
        <v>19960</v>
      </c>
      <c r="X7240" t="str">
        <f t="shared" si="452"/>
        <v>No</v>
      </c>
      <c r="Y7240" t="str">
        <f t="shared" si="453"/>
        <v>25-48 months</v>
      </c>
      <c r="Z7240" t="str">
        <f t="shared" si="454"/>
        <v>35-49</v>
      </c>
      <c r="AA7240" s="8">
        <f t="shared" si="455"/>
        <v>0</v>
      </c>
    </row>
    <row r="7241" spans="1:27">
      <c r="A7241" t="s">
        <v>7419</v>
      </c>
      <c r="B7241" s="1">
        <v>45322</v>
      </c>
      <c r="C7241" s="2" t="s">
        <v>158</v>
      </c>
      <c r="D7241" t="s">
        <v>159</v>
      </c>
      <c r="E7241" t="s">
        <v>64</v>
      </c>
      <c r="F7241">
        <v>46</v>
      </c>
      <c r="G7241" t="s">
        <v>54</v>
      </c>
      <c r="H7241" t="s">
        <v>36</v>
      </c>
      <c r="I7241">
        <v>30</v>
      </c>
      <c r="J7241" t="s">
        <v>29</v>
      </c>
      <c r="K7241" t="s">
        <v>60</v>
      </c>
      <c r="L7241" t="s">
        <v>31</v>
      </c>
      <c r="M7241">
        <v>499</v>
      </c>
      <c r="N7241">
        <v>31</v>
      </c>
      <c r="O7241">
        <v>216.9</v>
      </c>
      <c r="P7241">
        <v>1</v>
      </c>
      <c r="Q7241">
        <v>1</v>
      </c>
      <c r="S7241" t="s">
        <v>214</v>
      </c>
      <c r="T7241" t="s">
        <v>31</v>
      </c>
      <c r="W7241">
        <v>15469</v>
      </c>
      <c r="X7241" t="str">
        <f t="shared" si="452"/>
        <v>No</v>
      </c>
      <c r="Y7241" t="str">
        <f t="shared" si="453"/>
        <v>25-48 months</v>
      </c>
      <c r="Z7241" t="str">
        <f t="shared" si="454"/>
        <v>35-49</v>
      </c>
      <c r="AA7241" s="8">
        <f t="shared" si="455"/>
        <v>0</v>
      </c>
    </row>
    <row r="7242" spans="1:27">
      <c r="A7242" t="s">
        <v>7420</v>
      </c>
      <c r="B7242" s="1">
        <v>44881</v>
      </c>
      <c r="C7242" s="2" t="s">
        <v>66</v>
      </c>
      <c r="D7242" t="s">
        <v>40</v>
      </c>
      <c r="E7242" t="s">
        <v>41</v>
      </c>
      <c r="F7242">
        <v>48</v>
      </c>
      <c r="G7242" t="s">
        <v>54</v>
      </c>
      <c r="H7242" t="s">
        <v>28</v>
      </c>
      <c r="I7242">
        <v>100</v>
      </c>
      <c r="J7242" t="s">
        <v>55</v>
      </c>
      <c r="K7242" t="s">
        <v>60</v>
      </c>
      <c r="L7242" t="s">
        <v>31</v>
      </c>
      <c r="M7242">
        <v>799</v>
      </c>
      <c r="N7242">
        <v>45</v>
      </c>
      <c r="O7242">
        <v>263.89999999999998</v>
      </c>
      <c r="P7242">
        <v>1</v>
      </c>
      <c r="Q7242">
        <v>0</v>
      </c>
      <c r="R7242">
        <v>5</v>
      </c>
      <c r="S7242" t="s">
        <v>181</v>
      </c>
      <c r="T7242" t="s">
        <v>31</v>
      </c>
      <c r="W7242">
        <v>35955</v>
      </c>
      <c r="X7242" t="str">
        <f t="shared" si="452"/>
        <v>No</v>
      </c>
      <c r="Y7242" t="str">
        <f t="shared" si="453"/>
        <v>25-48 months</v>
      </c>
      <c r="Z7242" t="str">
        <f t="shared" si="454"/>
        <v>35-49</v>
      </c>
      <c r="AA7242" s="8">
        <f t="shared" si="455"/>
        <v>0</v>
      </c>
    </row>
    <row r="7243" spans="1:27">
      <c r="A7243" t="s">
        <v>7421</v>
      </c>
      <c r="B7243" s="1">
        <v>46099</v>
      </c>
      <c r="C7243" s="2" t="s">
        <v>146</v>
      </c>
      <c r="D7243" t="s">
        <v>147</v>
      </c>
      <c r="E7243" t="s">
        <v>26</v>
      </c>
      <c r="F7243">
        <v>37</v>
      </c>
      <c r="G7243" t="s">
        <v>27</v>
      </c>
      <c r="H7243" t="s">
        <v>42</v>
      </c>
      <c r="I7243">
        <v>1000</v>
      </c>
      <c r="J7243" t="s">
        <v>55</v>
      </c>
      <c r="K7243" t="s">
        <v>44</v>
      </c>
      <c r="L7243" t="s">
        <v>31</v>
      </c>
      <c r="M7243">
        <v>1799</v>
      </c>
      <c r="N7243">
        <v>5</v>
      </c>
      <c r="O7243">
        <v>970.6</v>
      </c>
      <c r="P7243">
        <v>2</v>
      </c>
      <c r="Q7243">
        <v>0</v>
      </c>
      <c r="R7243">
        <v>5</v>
      </c>
      <c r="S7243" t="s">
        <v>236</v>
      </c>
      <c r="T7243" t="s">
        <v>45</v>
      </c>
      <c r="U7243" s="1">
        <v>46251</v>
      </c>
      <c r="V7243" t="s">
        <v>207</v>
      </c>
      <c r="W7243">
        <v>8995</v>
      </c>
      <c r="X7243" t="str">
        <f t="shared" si="452"/>
        <v>No</v>
      </c>
      <c r="Y7243" t="str">
        <f t="shared" si="453"/>
        <v>0-6 months</v>
      </c>
      <c r="Z7243" t="str">
        <f t="shared" si="454"/>
        <v>35-49</v>
      </c>
      <c r="AA7243" s="8">
        <f t="shared" si="455"/>
        <v>1</v>
      </c>
    </row>
    <row r="7244" spans="1:27">
      <c r="A7244" t="s">
        <v>7422</v>
      </c>
      <c r="B7244" s="1">
        <v>46120</v>
      </c>
      <c r="C7244" s="2" t="s">
        <v>71</v>
      </c>
      <c r="D7244" t="s">
        <v>72</v>
      </c>
      <c r="E7244" t="s">
        <v>64</v>
      </c>
      <c r="F7244">
        <v>18</v>
      </c>
      <c r="G7244" t="s">
        <v>54</v>
      </c>
      <c r="H7244" t="s">
        <v>28</v>
      </c>
      <c r="I7244">
        <v>100</v>
      </c>
      <c r="J7244" t="s">
        <v>55</v>
      </c>
      <c r="K7244" t="s">
        <v>60</v>
      </c>
      <c r="L7244" t="s">
        <v>31</v>
      </c>
      <c r="M7244">
        <v>799</v>
      </c>
      <c r="N7244">
        <v>5</v>
      </c>
      <c r="O7244">
        <v>241.1</v>
      </c>
      <c r="P7244">
        <v>1</v>
      </c>
      <c r="Q7244">
        <v>0</v>
      </c>
      <c r="R7244">
        <v>3</v>
      </c>
      <c r="S7244" t="s">
        <v>175</v>
      </c>
      <c r="T7244" t="s">
        <v>31</v>
      </c>
      <c r="W7244">
        <v>3995</v>
      </c>
      <c r="X7244" t="str">
        <f t="shared" si="452"/>
        <v>No</v>
      </c>
      <c r="Y7244" t="str">
        <f t="shared" si="453"/>
        <v>0-6 months</v>
      </c>
      <c r="Z7244" t="str">
        <f t="shared" si="454"/>
        <v>18-24</v>
      </c>
      <c r="AA7244" s="8">
        <f t="shared" si="455"/>
        <v>0</v>
      </c>
    </row>
    <row r="7245" spans="1:27">
      <c r="A7245" t="s">
        <v>7423</v>
      </c>
      <c r="B7245" s="1">
        <v>45593</v>
      </c>
      <c r="C7245" s="2" t="s">
        <v>66</v>
      </c>
      <c r="D7245" t="s">
        <v>40</v>
      </c>
      <c r="E7245" t="s">
        <v>41</v>
      </c>
      <c r="F7245">
        <v>28</v>
      </c>
      <c r="G7245" t="s">
        <v>27</v>
      </c>
      <c r="H7245" t="s">
        <v>67</v>
      </c>
      <c r="I7245">
        <v>300</v>
      </c>
      <c r="J7245" t="s">
        <v>43</v>
      </c>
      <c r="K7245" t="s">
        <v>30</v>
      </c>
      <c r="L7245" t="s">
        <v>45</v>
      </c>
      <c r="M7245">
        <v>1348</v>
      </c>
      <c r="N7245">
        <v>22</v>
      </c>
      <c r="O7245">
        <v>932.8</v>
      </c>
      <c r="P7245">
        <v>0</v>
      </c>
      <c r="Q7245">
        <v>0</v>
      </c>
      <c r="R7245">
        <v>4</v>
      </c>
      <c r="S7245" t="s">
        <v>124</v>
      </c>
      <c r="T7245" t="s">
        <v>31</v>
      </c>
      <c r="W7245">
        <v>29656</v>
      </c>
      <c r="X7245" t="str">
        <f t="shared" si="452"/>
        <v>No</v>
      </c>
      <c r="Y7245" t="str">
        <f t="shared" si="453"/>
        <v>13-24 months</v>
      </c>
      <c r="Z7245" t="str">
        <f t="shared" si="454"/>
        <v>25-34</v>
      </c>
      <c r="AA7245" s="8">
        <f t="shared" si="455"/>
        <v>0</v>
      </c>
    </row>
    <row r="7246" spans="1:27">
      <c r="A7246" t="s">
        <v>7424</v>
      </c>
      <c r="B7246" s="1">
        <v>45515</v>
      </c>
      <c r="C7246" s="2" t="s">
        <v>89</v>
      </c>
      <c r="D7246" t="s">
        <v>90</v>
      </c>
      <c r="E7246" t="s">
        <v>41</v>
      </c>
      <c r="F7246">
        <v>18</v>
      </c>
      <c r="G7246" t="s">
        <v>27</v>
      </c>
      <c r="H7246" t="s">
        <v>67</v>
      </c>
      <c r="I7246">
        <v>300</v>
      </c>
      <c r="J7246" t="s">
        <v>43</v>
      </c>
      <c r="K7246" t="s">
        <v>56</v>
      </c>
      <c r="L7246" t="s">
        <v>45</v>
      </c>
      <c r="M7246">
        <v>1348</v>
      </c>
      <c r="N7246">
        <v>25</v>
      </c>
      <c r="O7246">
        <v>1289.9000000000001</v>
      </c>
      <c r="P7246">
        <v>3</v>
      </c>
      <c r="Q7246">
        <v>0</v>
      </c>
      <c r="R7246">
        <v>4</v>
      </c>
      <c r="S7246" t="s">
        <v>337</v>
      </c>
      <c r="T7246" t="s">
        <v>31</v>
      </c>
      <c r="W7246">
        <v>33700</v>
      </c>
      <c r="X7246" t="str">
        <f t="shared" si="452"/>
        <v>No</v>
      </c>
      <c r="Y7246" t="str">
        <f t="shared" si="453"/>
        <v>25-48 months</v>
      </c>
      <c r="Z7246" t="str">
        <f t="shared" si="454"/>
        <v>18-24</v>
      </c>
      <c r="AA7246" s="8">
        <f t="shared" si="455"/>
        <v>0</v>
      </c>
    </row>
    <row r="7247" spans="1:27">
      <c r="A7247" t="s">
        <v>7425</v>
      </c>
      <c r="B7247" s="1">
        <v>46036</v>
      </c>
      <c r="C7247" s="2" t="s">
        <v>24</v>
      </c>
      <c r="D7247" t="s">
        <v>25</v>
      </c>
      <c r="E7247" t="s">
        <v>26</v>
      </c>
      <c r="F7247">
        <v>32</v>
      </c>
      <c r="G7247" t="s">
        <v>27</v>
      </c>
      <c r="H7247" t="s">
        <v>67</v>
      </c>
      <c r="I7247">
        <v>300</v>
      </c>
      <c r="J7247" t="s">
        <v>55</v>
      </c>
      <c r="K7247" t="s">
        <v>44</v>
      </c>
      <c r="L7247" t="s">
        <v>45</v>
      </c>
      <c r="M7247">
        <v>1348</v>
      </c>
      <c r="N7247">
        <v>8</v>
      </c>
      <c r="O7247">
        <v>873.8</v>
      </c>
      <c r="P7247">
        <v>1</v>
      </c>
      <c r="Q7247">
        <v>1</v>
      </c>
      <c r="R7247">
        <v>4</v>
      </c>
      <c r="S7247" t="s">
        <v>57</v>
      </c>
      <c r="T7247" t="s">
        <v>31</v>
      </c>
      <c r="W7247">
        <v>10784</v>
      </c>
      <c r="X7247" t="str">
        <f t="shared" si="452"/>
        <v>No</v>
      </c>
      <c r="Y7247" t="str">
        <f t="shared" si="453"/>
        <v>7-12 months</v>
      </c>
      <c r="Z7247" t="str">
        <f t="shared" si="454"/>
        <v>25-34</v>
      </c>
      <c r="AA7247" s="8">
        <f t="shared" si="455"/>
        <v>0</v>
      </c>
    </row>
    <row r="7248" spans="1:27">
      <c r="A7248" t="s">
        <v>7426</v>
      </c>
      <c r="B7248" s="1">
        <v>45667</v>
      </c>
      <c r="C7248" s="2" t="s">
        <v>71</v>
      </c>
      <c r="D7248" t="s">
        <v>72</v>
      </c>
      <c r="E7248" t="s">
        <v>64</v>
      </c>
      <c r="F7248">
        <v>49</v>
      </c>
      <c r="G7248" t="s">
        <v>54</v>
      </c>
      <c r="H7248" t="s">
        <v>67</v>
      </c>
      <c r="I7248">
        <v>300</v>
      </c>
      <c r="J7248" t="s">
        <v>55</v>
      </c>
      <c r="K7248" t="s">
        <v>60</v>
      </c>
      <c r="L7248" t="s">
        <v>31</v>
      </c>
      <c r="M7248">
        <v>1199</v>
      </c>
      <c r="N7248">
        <v>20</v>
      </c>
      <c r="O7248">
        <v>829.9</v>
      </c>
      <c r="P7248">
        <v>0</v>
      </c>
      <c r="Q7248">
        <v>1</v>
      </c>
      <c r="R7248">
        <v>5</v>
      </c>
      <c r="S7248" t="s">
        <v>112</v>
      </c>
      <c r="T7248" t="s">
        <v>31</v>
      </c>
      <c r="W7248">
        <v>23980</v>
      </c>
      <c r="X7248" t="str">
        <f t="shared" si="452"/>
        <v>No</v>
      </c>
      <c r="Y7248" t="str">
        <f t="shared" si="453"/>
        <v>13-24 months</v>
      </c>
      <c r="Z7248" t="str">
        <f t="shared" si="454"/>
        <v>35-49</v>
      </c>
      <c r="AA7248" s="8">
        <f t="shared" si="455"/>
        <v>0</v>
      </c>
    </row>
    <row r="7249" spans="1:27">
      <c r="A7249" t="s">
        <v>7427</v>
      </c>
      <c r="B7249" s="1">
        <v>45185</v>
      </c>
      <c r="C7249" s="2" t="s">
        <v>71</v>
      </c>
      <c r="D7249" t="s">
        <v>72</v>
      </c>
      <c r="E7249" t="s">
        <v>64</v>
      </c>
      <c r="F7249">
        <v>24</v>
      </c>
      <c r="G7249" t="s">
        <v>27</v>
      </c>
      <c r="H7249" t="s">
        <v>36</v>
      </c>
      <c r="I7249">
        <v>30</v>
      </c>
      <c r="J7249" t="s">
        <v>29</v>
      </c>
      <c r="K7249" t="s">
        <v>56</v>
      </c>
      <c r="L7249" t="s">
        <v>31</v>
      </c>
      <c r="M7249">
        <v>499</v>
      </c>
      <c r="N7249">
        <v>35</v>
      </c>
      <c r="O7249">
        <v>239.3</v>
      </c>
      <c r="P7249">
        <v>1</v>
      </c>
      <c r="Q7249">
        <v>0</v>
      </c>
      <c r="R7249">
        <v>4</v>
      </c>
      <c r="T7249" t="s">
        <v>31</v>
      </c>
      <c r="W7249">
        <v>17465</v>
      </c>
      <c r="X7249" t="str">
        <f t="shared" si="452"/>
        <v>No</v>
      </c>
      <c r="Y7249" t="str">
        <f t="shared" si="453"/>
        <v>25-48 months</v>
      </c>
      <c r="Z7249" t="str">
        <f t="shared" si="454"/>
        <v>18-24</v>
      </c>
      <c r="AA7249" s="8">
        <f t="shared" si="455"/>
        <v>0</v>
      </c>
    </row>
    <row r="7250" spans="1:27">
      <c r="A7250" t="s">
        <v>7428</v>
      </c>
      <c r="B7250" s="1">
        <v>45210</v>
      </c>
      <c r="C7250" s="2" t="s">
        <v>146</v>
      </c>
      <c r="D7250" t="s">
        <v>147</v>
      </c>
      <c r="E7250" t="s">
        <v>26</v>
      </c>
      <c r="F7250">
        <v>29</v>
      </c>
      <c r="G7250" t="s">
        <v>54</v>
      </c>
      <c r="H7250" t="s">
        <v>67</v>
      </c>
      <c r="I7250">
        <v>300</v>
      </c>
      <c r="J7250" t="s">
        <v>43</v>
      </c>
      <c r="K7250" t="s">
        <v>44</v>
      </c>
      <c r="L7250" t="s">
        <v>31</v>
      </c>
      <c r="M7250">
        <v>1199</v>
      </c>
      <c r="N7250">
        <v>35</v>
      </c>
      <c r="O7250">
        <v>847.2</v>
      </c>
      <c r="P7250">
        <v>2</v>
      </c>
      <c r="Q7250">
        <v>0</v>
      </c>
      <c r="S7250" t="s">
        <v>107</v>
      </c>
      <c r="T7250" t="s">
        <v>31</v>
      </c>
      <c r="W7250">
        <v>41965</v>
      </c>
      <c r="X7250" t="str">
        <f t="shared" si="452"/>
        <v>No</v>
      </c>
      <c r="Y7250" t="str">
        <f t="shared" si="453"/>
        <v>25-48 months</v>
      </c>
      <c r="Z7250" t="str">
        <f t="shared" si="454"/>
        <v>25-34</v>
      </c>
      <c r="AA7250" s="8">
        <f t="shared" si="455"/>
        <v>0</v>
      </c>
    </row>
    <row r="7251" spans="1:27">
      <c r="A7251" t="s">
        <v>7429</v>
      </c>
      <c r="B7251" s="1">
        <v>46063</v>
      </c>
      <c r="C7251" s="2" t="s">
        <v>39</v>
      </c>
      <c r="D7251" t="s">
        <v>40</v>
      </c>
      <c r="E7251" t="s">
        <v>41</v>
      </c>
      <c r="F7251">
        <v>51</v>
      </c>
      <c r="G7251" t="s">
        <v>54</v>
      </c>
      <c r="H7251" t="s">
        <v>28</v>
      </c>
      <c r="I7251">
        <v>100</v>
      </c>
      <c r="J7251" t="s">
        <v>55</v>
      </c>
      <c r="K7251" t="s">
        <v>44</v>
      </c>
      <c r="L7251" t="s">
        <v>31</v>
      </c>
      <c r="M7251">
        <v>799</v>
      </c>
      <c r="N7251">
        <v>2</v>
      </c>
      <c r="O7251">
        <v>677.8</v>
      </c>
      <c r="P7251">
        <v>1</v>
      </c>
      <c r="Q7251">
        <v>0</v>
      </c>
      <c r="R7251">
        <v>4</v>
      </c>
      <c r="T7251" t="s">
        <v>45</v>
      </c>
      <c r="U7251" s="1">
        <v>46123</v>
      </c>
      <c r="V7251" t="s">
        <v>97</v>
      </c>
      <c r="W7251">
        <v>1598</v>
      </c>
      <c r="X7251" t="str">
        <f t="shared" si="452"/>
        <v>No</v>
      </c>
      <c r="Y7251" t="str">
        <f t="shared" si="453"/>
        <v>0-6 months</v>
      </c>
      <c r="Z7251" t="str">
        <f t="shared" si="454"/>
        <v>50+</v>
      </c>
      <c r="AA7251" s="8">
        <f t="shared" si="455"/>
        <v>1</v>
      </c>
    </row>
    <row r="7252" spans="1:27">
      <c r="A7252" t="s">
        <v>7430</v>
      </c>
      <c r="B7252" s="1">
        <v>46219</v>
      </c>
      <c r="C7252" s="2" t="s">
        <v>146</v>
      </c>
      <c r="D7252" t="s">
        <v>147</v>
      </c>
      <c r="E7252" t="s">
        <v>26</v>
      </c>
      <c r="F7252">
        <v>49</v>
      </c>
      <c r="G7252" t="s">
        <v>54</v>
      </c>
      <c r="H7252" t="s">
        <v>28</v>
      </c>
      <c r="I7252">
        <v>100</v>
      </c>
      <c r="J7252" t="s">
        <v>43</v>
      </c>
      <c r="K7252" t="s">
        <v>44</v>
      </c>
      <c r="L7252" t="s">
        <v>31</v>
      </c>
      <c r="M7252">
        <v>799</v>
      </c>
      <c r="N7252">
        <v>2</v>
      </c>
      <c r="O7252">
        <v>312.3</v>
      </c>
      <c r="P7252">
        <v>3</v>
      </c>
      <c r="Q7252">
        <v>1</v>
      </c>
      <c r="R7252">
        <v>2</v>
      </c>
      <c r="S7252" t="s">
        <v>598</v>
      </c>
      <c r="T7252" t="s">
        <v>31</v>
      </c>
      <c r="W7252">
        <v>1598</v>
      </c>
      <c r="X7252" t="str">
        <f t="shared" si="452"/>
        <v>No</v>
      </c>
      <c r="Y7252" t="str">
        <f t="shared" si="453"/>
        <v>0-6 months</v>
      </c>
      <c r="Z7252" t="str">
        <f t="shared" si="454"/>
        <v>35-49</v>
      </c>
      <c r="AA7252" s="8">
        <f t="shared" si="455"/>
        <v>0</v>
      </c>
    </row>
    <row r="7253" spans="1:27">
      <c r="A7253" t="s">
        <v>7431</v>
      </c>
      <c r="B7253" s="1">
        <v>46222</v>
      </c>
      <c r="C7253" s="2" t="s">
        <v>33</v>
      </c>
      <c r="D7253" t="s">
        <v>34</v>
      </c>
      <c r="E7253" t="s">
        <v>35</v>
      </c>
      <c r="F7253">
        <v>47</v>
      </c>
      <c r="G7253" t="s">
        <v>27</v>
      </c>
      <c r="H7253" t="s">
        <v>28</v>
      </c>
      <c r="I7253">
        <v>100</v>
      </c>
      <c r="J7253" t="s">
        <v>43</v>
      </c>
      <c r="K7253" t="s">
        <v>30</v>
      </c>
      <c r="L7253" t="s">
        <v>45</v>
      </c>
      <c r="M7253">
        <v>948</v>
      </c>
      <c r="N7253">
        <v>1</v>
      </c>
      <c r="O7253">
        <v>325.10000000000002</v>
      </c>
      <c r="P7253">
        <v>1</v>
      </c>
      <c r="Q7253">
        <v>0</v>
      </c>
      <c r="R7253">
        <v>3</v>
      </c>
      <c r="S7253" t="s">
        <v>136</v>
      </c>
      <c r="T7253" t="s">
        <v>31</v>
      </c>
      <c r="W7253">
        <v>948</v>
      </c>
      <c r="X7253" t="str">
        <f t="shared" si="452"/>
        <v>No</v>
      </c>
      <c r="Y7253" t="str">
        <f t="shared" si="453"/>
        <v>0-6 months</v>
      </c>
      <c r="Z7253" t="str">
        <f t="shared" si="454"/>
        <v>35-49</v>
      </c>
      <c r="AA7253" s="8">
        <f t="shared" si="455"/>
        <v>0</v>
      </c>
    </row>
    <row r="7254" spans="1:27">
      <c r="A7254" t="s">
        <v>7432</v>
      </c>
      <c r="B7254" s="1">
        <v>46213</v>
      </c>
      <c r="C7254" s="2" t="s">
        <v>66</v>
      </c>
      <c r="D7254" t="s">
        <v>40</v>
      </c>
      <c r="E7254" t="s">
        <v>41</v>
      </c>
      <c r="F7254">
        <v>24</v>
      </c>
      <c r="G7254" t="s">
        <v>54</v>
      </c>
      <c r="H7254" t="s">
        <v>67</v>
      </c>
      <c r="I7254">
        <v>300</v>
      </c>
      <c r="J7254" t="s">
        <v>55</v>
      </c>
      <c r="K7254" t="s">
        <v>44</v>
      </c>
      <c r="L7254" t="s">
        <v>31</v>
      </c>
      <c r="M7254">
        <v>1199</v>
      </c>
      <c r="N7254">
        <v>1</v>
      </c>
      <c r="O7254">
        <v>677.9</v>
      </c>
      <c r="P7254">
        <v>1</v>
      </c>
      <c r="Q7254">
        <v>1</v>
      </c>
      <c r="R7254">
        <v>4</v>
      </c>
      <c r="S7254" t="s">
        <v>107</v>
      </c>
      <c r="T7254" t="s">
        <v>45</v>
      </c>
      <c r="U7254" s="1">
        <v>46245</v>
      </c>
      <c r="V7254" t="s">
        <v>92</v>
      </c>
      <c r="W7254">
        <v>1199</v>
      </c>
      <c r="X7254" t="str">
        <f t="shared" si="452"/>
        <v>No</v>
      </c>
      <c r="Y7254" t="str">
        <f t="shared" si="453"/>
        <v>0-6 months</v>
      </c>
      <c r="Z7254" t="str">
        <f t="shared" si="454"/>
        <v>18-24</v>
      </c>
      <c r="AA7254" s="8">
        <f t="shared" si="455"/>
        <v>1</v>
      </c>
    </row>
    <row r="7255" spans="1:27">
      <c r="A7255" t="s">
        <v>7433</v>
      </c>
      <c r="B7255" s="1">
        <v>45835</v>
      </c>
      <c r="C7255" s="2" t="s">
        <v>33</v>
      </c>
      <c r="D7255" t="s">
        <v>34</v>
      </c>
      <c r="E7255" t="s">
        <v>35</v>
      </c>
      <c r="F7255">
        <v>26</v>
      </c>
      <c r="G7255" t="s">
        <v>27</v>
      </c>
      <c r="H7255" t="s">
        <v>28</v>
      </c>
      <c r="I7255">
        <v>100</v>
      </c>
      <c r="J7255" t="s">
        <v>29</v>
      </c>
      <c r="K7255" t="s">
        <v>56</v>
      </c>
      <c r="L7255" t="s">
        <v>45</v>
      </c>
      <c r="M7255">
        <v>948</v>
      </c>
      <c r="N7255">
        <v>14</v>
      </c>
      <c r="O7255">
        <v>642.79999999999995</v>
      </c>
      <c r="P7255">
        <v>0</v>
      </c>
      <c r="Q7255">
        <v>0</v>
      </c>
      <c r="R7255">
        <v>4</v>
      </c>
      <c r="S7255" t="s">
        <v>91</v>
      </c>
      <c r="T7255" t="s">
        <v>31</v>
      </c>
      <c r="W7255">
        <v>13272</v>
      </c>
      <c r="X7255" t="str">
        <f t="shared" si="452"/>
        <v>No</v>
      </c>
      <c r="Y7255" t="str">
        <f t="shared" si="453"/>
        <v>13-24 months</v>
      </c>
      <c r="Z7255" t="str">
        <f t="shared" si="454"/>
        <v>25-34</v>
      </c>
      <c r="AA7255" s="8">
        <f t="shared" si="455"/>
        <v>0</v>
      </c>
    </row>
    <row r="7256" spans="1:27">
      <c r="A7256" t="s">
        <v>7434</v>
      </c>
      <c r="B7256" s="1">
        <v>45166</v>
      </c>
      <c r="C7256" s="2" t="s">
        <v>183</v>
      </c>
      <c r="D7256" t="s">
        <v>184</v>
      </c>
      <c r="E7256" t="s">
        <v>26</v>
      </c>
      <c r="F7256">
        <v>18</v>
      </c>
      <c r="G7256" t="s">
        <v>54</v>
      </c>
      <c r="H7256" t="s">
        <v>28</v>
      </c>
      <c r="I7256">
        <v>100</v>
      </c>
      <c r="J7256" t="s">
        <v>29</v>
      </c>
      <c r="K7256" t="s">
        <v>56</v>
      </c>
      <c r="L7256" t="s">
        <v>31</v>
      </c>
      <c r="M7256">
        <v>799</v>
      </c>
      <c r="N7256">
        <v>36</v>
      </c>
      <c r="O7256">
        <v>890</v>
      </c>
      <c r="P7256">
        <v>1</v>
      </c>
      <c r="Q7256">
        <v>0</v>
      </c>
      <c r="R7256">
        <v>5</v>
      </c>
      <c r="T7256" t="s">
        <v>31</v>
      </c>
      <c r="W7256">
        <v>28764</v>
      </c>
      <c r="X7256" t="str">
        <f t="shared" si="452"/>
        <v>No</v>
      </c>
      <c r="Y7256" t="str">
        <f t="shared" si="453"/>
        <v>25-48 months</v>
      </c>
      <c r="Z7256" t="str">
        <f t="shared" si="454"/>
        <v>18-24</v>
      </c>
      <c r="AA7256" s="8">
        <f t="shared" si="455"/>
        <v>0</v>
      </c>
    </row>
    <row r="7257" spans="1:27">
      <c r="A7257" t="s">
        <v>7435</v>
      </c>
      <c r="B7257" s="1">
        <v>45826</v>
      </c>
      <c r="C7257" s="2" t="s">
        <v>146</v>
      </c>
      <c r="D7257" t="s">
        <v>147</v>
      </c>
      <c r="E7257" t="s">
        <v>26</v>
      </c>
      <c r="F7257">
        <v>32</v>
      </c>
      <c r="G7257" t="s">
        <v>54</v>
      </c>
      <c r="H7257" t="s">
        <v>28</v>
      </c>
      <c r="I7257">
        <v>100</v>
      </c>
      <c r="J7257" t="s">
        <v>29</v>
      </c>
      <c r="K7257" t="s">
        <v>44</v>
      </c>
      <c r="L7257" t="s">
        <v>45</v>
      </c>
      <c r="M7257">
        <v>948</v>
      </c>
      <c r="N7257">
        <v>14</v>
      </c>
      <c r="O7257">
        <v>607.1</v>
      </c>
      <c r="P7257">
        <v>3</v>
      </c>
      <c r="Q7257">
        <v>1</v>
      </c>
      <c r="R7257">
        <v>3</v>
      </c>
      <c r="S7257" t="s">
        <v>149</v>
      </c>
      <c r="T7257" t="s">
        <v>31</v>
      </c>
      <c r="W7257">
        <v>13272</v>
      </c>
      <c r="X7257" t="str">
        <f t="shared" si="452"/>
        <v>No</v>
      </c>
      <c r="Y7257" t="str">
        <f t="shared" si="453"/>
        <v>13-24 months</v>
      </c>
      <c r="Z7257" t="str">
        <f t="shared" si="454"/>
        <v>25-34</v>
      </c>
      <c r="AA7257" s="8">
        <f t="shared" si="455"/>
        <v>0</v>
      </c>
    </row>
    <row r="7258" spans="1:27">
      <c r="A7258" t="s">
        <v>7436</v>
      </c>
      <c r="B7258" s="1">
        <v>46073</v>
      </c>
      <c r="C7258" s="2" t="s">
        <v>71</v>
      </c>
      <c r="D7258" t="s">
        <v>72</v>
      </c>
      <c r="E7258" t="s">
        <v>64</v>
      </c>
      <c r="F7258">
        <v>27</v>
      </c>
      <c r="G7258" t="s">
        <v>27</v>
      </c>
      <c r="H7258" t="s">
        <v>28</v>
      </c>
      <c r="I7258">
        <v>100</v>
      </c>
      <c r="J7258" t="s">
        <v>55</v>
      </c>
      <c r="K7258" t="s">
        <v>60</v>
      </c>
      <c r="L7258" t="s">
        <v>31</v>
      </c>
      <c r="M7258">
        <v>799</v>
      </c>
      <c r="N7258">
        <v>6</v>
      </c>
      <c r="O7258">
        <v>578.70000000000005</v>
      </c>
      <c r="P7258">
        <v>1</v>
      </c>
      <c r="Q7258">
        <v>2</v>
      </c>
      <c r="R7258">
        <v>4</v>
      </c>
      <c r="S7258" t="s">
        <v>95</v>
      </c>
      <c r="T7258" t="s">
        <v>31</v>
      </c>
      <c r="W7258">
        <v>4794</v>
      </c>
      <c r="X7258" t="str">
        <f t="shared" si="452"/>
        <v>No</v>
      </c>
      <c r="Y7258" t="str">
        <f t="shared" si="453"/>
        <v>0-6 months</v>
      </c>
      <c r="Z7258" t="str">
        <f t="shared" si="454"/>
        <v>25-34</v>
      </c>
      <c r="AA7258" s="8">
        <f t="shared" si="455"/>
        <v>0</v>
      </c>
    </row>
    <row r="7259" spans="1:27">
      <c r="A7259" t="s">
        <v>7437</v>
      </c>
      <c r="B7259" s="1">
        <v>45434</v>
      </c>
      <c r="C7259" s="2" t="s">
        <v>209</v>
      </c>
      <c r="D7259" t="s">
        <v>210</v>
      </c>
      <c r="E7259" t="s">
        <v>64</v>
      </c>
      <c r="F7259">
        <v>25</v>
      </c>
      <c r="G7259" t="s">
        <v>27</v>
      </c>
      <c r="H7259" t="s">
        <v>28</v>
      </c>
      <c r="I7259">
        <v>100</v>
      </c>
      <c r="J7259" t="s">
        <v>55</v>
      </c>
      <c r="K7259" t="s">
        <v>56</v>
      </c>
      <c r="L7259" t="s">
        <v>31</v>
      </c>
      <c r="M7259">
        <v>799</v>
      </c>
      <c r="N7259">
        <v>14</v>
      </c>
      <c r="O7259">
        <v>357.6</v>
      </c>
      <c r="P7259">
        <v>0</v>
      </c>
      <c r="Q7259">
        <v>0</v>
      </c>
      <c r="R7259">
        <v>4</v>
      </c>
      <c r="T7259" t="s">
        <v>45</v>
      </c>
      <c r="U7259" s="1">
        <v>45847</v>
      </c>
      <c r="V7259" t="s">
        <v>69</v>
      </c>
      <c r="W7259">
        <v>11186</v>
      </c>
      <c r="X7259" t="str">
        <f t="shared" si="452"/>
        <v>No</v>
      </c>
      <c r="Y7259" t="str">
        <f t="shared" si="453"/>
        <v>13-24 months</v>
      </c>
      <c r="Z7259" t="str">
        <f t="shared" si="454"/>
        <v>25-34</v>
      </c>
      <c r="AA7259" s="8">
        <f t="shared" si="455"/>
        <v>1</v>
      </c>
    </row>
    <row r="7260" spans="1:27">
      <c r="A7260" t="s">
        <v>7438</v>
      </c>
      <c r="B7260" s="1">
        <v>44869</v>
      </c>
      <c r="C7260" s="2" t="s">
        <v>62</v>
      </c>
      <c r="D7260" t="s">
        <v>63</v>
      </c>
      <c r="E7260" t="s">
        <v>64</v>
      </c>
      <c r="F7260">
        <v>24</v>
      </c>
      <c r="G7260" t="s">
        <v>27</v>
      </c>
      <c r="H7260" t="s">
        <v>28</v>
      </c>
      <c r="I7260">
        <v>100</v>
      </c>
      <c r="J7260" t="s">
        <v>29</v>
      </c>
      <c r="K7260" t="s">
        <v>44</v>
      </c>
      <c r="L7260" t="s">
        <v>31</v>
      </c>
      <c r="M7260">
        <v>799</v>
      </c>
      <c r="N7260">
        <v>46</v>
      </c>
      <c r="O7260">
        <v>501.8</v>
      </c>
      <c r="P7260">
        <v>2</v>
      </c>
      <c r="Q7260">
        <v>2</v>
      </c>
      <c r="R7260">
        <v>3</v>
      </c>
      <c r="T7260" t="s">
        <v>31</v>
      </c>
      <c r="W7260">
        <v>36754</v>
      </c>
      <c r="X7260" t="str">
        <f t="shared" si="452"/>
        <v>No</v>
      </c>
      <c r="Y7260" t="str">
        <f t="shared" si="453"/>
        <v>25-48 months</v>
      </c>
      <c r="Z7260" t="str">
        <f t="shared" si="454"/>
        <v>18-24</v>
      </c>
      <c r="AA7260" s="8">
        <f t="shared" si="455"/>
        <v>0</v>
      </c>
    </row>
    <row r="7261" spans="1:27">
      <c r="A7261" t="s">
        <v>7439</v>
      </c>
      <c r="B7261" s="1">
        <v>46140</v>
      </c>
      <c r="C7261" s="2" t="s">
        <v>209</v>
      </c>
      <c r="D7261" t="s">
        <v>210</v>
      </c>
      <c r="E7261" t="s">
        <v>64</v>
      </c>
      <c r="F7261">
        <v>39</v>
      </c>
      <c r="G7261" t="s">
        <v>27</v>
      </c>
      <c r="H7261" t="s">
        <v>67</v>
      </c>
      <c r="I7261">
        <v>300</v>
      </c>
      <c r="J7261" t="s">
        <v>29</v>
      </c>
      <c r="K7261" t="s">
        <v>60</v>
      </c>
      <c r="L7261" t="s">
        <v>45</v>
      </c>
      <c r="M7261">
        <v>1348</v>
      </c>
      <c r="N7261">
        <v>1</v>
      </c>
      <c r="O7261">
        <v>505.5</v>
      </c>
      <c r="P7261">
        <v>2</v>
      </c>
      <c r="Q7261">
        <v>1</v>
      </c>
      <c r="R7261">
        <v>4</v>
      </c>
      <c r="S7261" t="s">
        <v>164</v>
      </c>
      <c r="T7261" t="s">
        <v>45</v>
      </c>
      <c r="U7261" s="1">
        <v>46184</v>
      </c>
      <c r="V7261" t="s">
        <v>92</v>
      </c>
      <c r="W7261">
        <v>1348</v>
      </c>
      <c r="X7261" t="str">
        <f t="shared" si="452"/>
        <v>No</v>
      </c>
      <c r="Y7261" t="str">
        <f t="shared" si="453"/>
        <v>0-6 months</v>
      </c>
      <c r="Z7261" t="str">
        <f t="shared" si="454"/>
        <v>35-49</v>
      </c>
      <c r="AA7261" s="8">
        <f t="shared" si="455"/>
        <v>1</v>
      </c>
    </row>
    <row r="7262" spans="1:27">
      <c r="A7262" t="s">
        <v>7440</v>
      </c>
      <c r="B7262" s="1">
        <v>45757</v>
      </c>
      <c r="C7262" s="2" t="s">
        <v>89</v>
      </c>
      <c r="D7262" t="s">
        <v>90</v>
      </c>
      <c r="E7262" t="s">
        <v>41</v>
      </c>
      <c r="F7262">
        <v>54</v>
      </c>
      <c r="G7262" t="s">
        <v>54</v>
      </c>
      <c r="H7262" t="s">
        <v>67</v>
      </c>
      <c r="I7262">
        <v>300</v>
      </c>
      <c r="J7262" t="s">
        <v>43</v>
      </c>
      <c r="K7262" t="s">
        <v>60</v>
      </c>
      <c r="L7262" t="s">
        <v>45</v>
      </c>
      <c r="M7262">
        <v>1348</v>
      </c>
      <c r="N7262">
        <v>17</v>
      </c>
      <c r="O7262">
        <v>1168.3</v>
      </c>
      <c r="P7262">
        <v>0</v>
      </c>
      <c r="Q7262">
        <v>0</v>
      </c>
      <c r="R7262">
        <v>5</v>
      </c>
      <c r="T7262" t="s">
        <v>31</v>
      </c>
      <c r="W7262">
        <v>22916</v>
      </c>
      <c r="X7262" t="str">
        <f t="shared" si="452"/>
        <v>No</v>
      </c>
      <c r="Y7262" t="str">
        <f t="shared" si="453"/>
        <v>13-24 months</v>
      </c>
      <c r="Z7262" t="str">
        <f t="shared" si="454"/>
        <v>50+</v>
      </c>
      <c r="AA7262" s="8">
        <f t="shared" si="455"/>
        <v>0</v>
      </c>
    </row>
    <row r="7263" spans="1:27">
      <c r="A7263" t="s">
        <v>7441</v>
      </c>
      <c r="B7263" s="1">
        <v>44588</v>
      </c>
      <c r="C7263" s="2" t="s">
        <v>71</v>
      </c>
      <c r="D7263" t="s">
        <v>72</v>
      </c>
      <c r="E7263" t="s">
        <v>64</v>
      </c>
      <c r="F7263">
        <v>33</v>
      </c>
      <c r="G7263" t="s">
        <v>27</v>
      </c>
      <c r="H7263" t="s">
        <v>36</v>
      </c>
      <c r="I7263">
        <v>30</v>
      </c>
      <c r="J7263" t="s">
        <v>55</v>
      </c>
      <c r="K7263" t="s">
        <v>56</v>
      </c>
      <c r="L7263" t="s">
        <v>45</v>
      </c>
      <c r="M7263">
        <v>648</v>
      </c>
      <c r="N7263">
        <v>55</v>
      </c>
      <c r="O7263">
        <v>298.39999999999998</v>
      </c>
      <c r="P7263">
        <v>1</v>
      </c>
      <c r="Q7263">
        <v>0</v>
      </c>
      <c r="R7263">
        <v>4</v>
      </c>
      <c r="S7263" t="s">
        <v>107</v>
      </c>
      <c r="T7263" t="s">
        <v>31</v>
      </c>
      <c r="W7263">
        <v>35640</v>
      </c>
      <c r="X7263" t="str">
        <f t="shared" si="452"/>
        <v>No</v>
      </c>
      <c r="Y7263" t="str">
        <f t="shared" si="453"/>
        <v>48+ months</v>
      </c>
      <c r="Z7263" t="str">
        <f t="shared" si="454"/>
        <v>25-34</v>
      </c>
      <c r="AA7263" s="8">
        <f t="shared" si="455"/>
        <v>0</v>
      </c>
    </row>
    <row r="7264" spans="1:27">
      <c r="A7264" t="s">
        <v>7442</v>
      </c>
      <c r="B7264" s="1">
        <v>45976</v>
      </c>
      <c r="C7264" s="2" t="s">
        <v>146</v>
      </c>
      <c r="D7264" t="s">
        <v>147</v>
      </c>
      <c r="E7264" t="s">
        <v>26</v>
      </c>
      <c r="F7264">
        <v>42</v>
      </c>
      <c r="G7264" t="s">
        <v>27</v>
      </c>
      <c r="H7264" t="s">
        <v>36</v>
      </c>
      <c r="I7264">
        <v>30</v>
      </c>
      <c r="J7264" t="s">
        <v>43</v>
      </c>
      <c r="K7264" t="s">
        <v>56</v>
      </c>
      <c r="L7264" t="s">
        <v>45</v>
      </c>
      <c r="M7264">
        <v>648</v>
      </c>
      <c r="N7264">
        <v>9</v>
      </c>
      <c r="O7264">
        <v>436.6</v>
      </c>
      <c r="P7264">
        <v>1</v>
      </c>
      <c r="Q7264">
        <v>0</v>
      </c>
      <c r="R7264">
        <v>3</v>
      </c>
      <c r="S7264" t="s">
        <v>86</v>
      </c>
      <c r="T7264" t="s">
        <v>31</v>
      </c>
      <c r="W7264">
        <v>5832</v>
      </c>
      <c r="X7264" t="str">
        <f t="shared" si="452"/>
        <v>No</v>
      </c>
      <c r="Y7264" t="str">
        <f t="shared" si="453"/>
        <v>7-12 months</v>
      </c>
      <c r="Z7264" t="str">
        <f t="shared" si="454"/>
        <v>35-49</v>
      </c>
      <c r="AA7264" s="8">
        <f t="shared" si="455"/>
        <v>0</v>
      </c>
    </row>
    <row r="7265" spans="1:27">
      <c r="A7265" t="s">
        <v>7443</v>
      </c>
      <c r="B7265" s="1">
        <v>45203</v>
      </c>
      <c r="C7265" s="2" t="s">
        <v>209</v>
      </c>
      <c r="D7265" t="s">
        <v>210</v>
      </c>
      <c r="E7265" t="s">
        <v>64</v>
      </c>
      <c r="F7265">
        <v>39</v>
      </c>
      <c r="G7265" t="s">
        <v>27</v>
      </c>
      <c r="H7265" t="s">
        <v>28</v>
      </c>
      <c r="I7265">
        <v>100</v>
      </c>
      <c r="J7265" t="s">
        <v>55</v>
      </c>
      <c r="K7265" t="s">
        <v>30</v>
      </c>
      <c r="L7265" t="s">
        <v>45</v>
      </c>
      <c r="M7265">
        <v>948</v>
      </c>
      <c r="N7265">
        <v>33</v>
      </c>
      <c r="O7265">
        <v>487.3</v>
      </c>
      <c r="P7265">
        <v>2</v>
      </c>
      <c r="Q7265">
        <v>0</v>
      </c>
      <c r="R7265">
        <v>3</v>
      </c>
      <c r="S7265" t="s">
        <v>95</v>
      </c>
      <c r="T7265" t="s">
        <v>45</v>
      </c>
      <c r="U7265" s="1">
        <v>46216</v>
      </c>
      <c r="V7265" t="s">
        <v>69</v>
      </c>
      <c r="W7265">
        <v>31284</v>
      </c>
      <c r="X7265" t="str">
        <f t="shared" si="452"/>
        <v>No</v>
      </c>
      <c r="Y7265" t="str">
        <f t="shared" si="453"/>
        <v>25-48 months</v>
      </c>
      <c r="Z7265" t="str">
        <f t="shared" si="454"/>
        <v>35-49</v>
      </c>
      <c r="AA7265" s="8">
        <f t="shared" si="455"/>
        <v>1</v>
      </c>
    </row>
    <row r="7266" spans="1:27">
      <c r="A7266" t="s">
        <v>7444</v>
      </c>
      <c r="B7266" s="1">
        <v>45183</v>
      </c>
      <c r="C7266" s="2" t="s">
        <v>146</v>
      </c>
      <c r="D7266" t="s">
        <v>147</v>
      </c>
      <c r="E7266" t="s">
        <v>26</v>
      </c>
      <c r="F7266">
        <v>34</v>
      </c>
      <c r="G7266" t="s">
        <v>27</v>
      </c>
      <c r="H7266" t="s">
        <v>42</v>
      </c>
      <c r="I7266">
        <v>1000</v>
      </c>
      <c r="J7266" t="s">
        <v>55</v>
      </c>
      <c r="K7266" t="s">
        <v>60</v>
      </c>
      <c r="L7266" t="s">
        <v>45</v>
      </c>
      <c r="M7266">
        <v>1948</v>
      </c>
      <c r="N7266">
        <v>36</v>
      </c>
      <c r="O7266">
        <v>1104.7</v>
      </c>
      <c r="P7266">
        <v>2</v>
      </c>
      <c r="Q7266">
        <v>0</v>
      </c>
      <c r="R7266">
        <v>3</v>
      </c>
      <c r="S7266" t="s">
        <v>149</v>
      </c>
      <c r="T7266" t="s">
        <v>31</v>
      </c>
      <c r="W7266">
        <v>70128</v>
      </c>
      <c r="X7266" t="str">
        <f t="shared" si="452"/>
        <v>No</v>
      </c>
      <c r="Y7266" t="str">
        <f t="shared" si="453"/>
        <v>25-48 months</v>
      </c>
      <c r="Z7266" t="str">
        <f t="shared" si="454"/>
        <v>25-34</v>
      </c>
      <c r="AA7266" s="8">
        <f t="shared" si="455"/>
        <v>0</v>
      </c>
    </row>
    <row r="7267" spans="1:27">
      <c r="A7267" t="s">
        <v>7445</v>
      </c>
      <c r="B7267" s="1">
        <v>45661</v>
      </c>
      <c r="C7267" s="2" t="s">
        <v>39</v>
      </c>
      <c r="D7267" t="s">
        <v>40</v>
      </c>
      <c r="E7267" t="s">
        <v>41</v>
      </c>
      <c r="F7267">
        <v>51</v>
      </c>
      <c r="G7267" t="s">
        <v>54</v>
      </c>
      <c r="H7267" t="s">
        <v>36</v>
      </c>
      <c r="I7267">
        <v>30</v>
      </c>
      <c r="J7267" t="s">
        <v>55</v>
      </c>
      <c r="K7267" t="s">
        <v>30</v>
      </c>
      <c r="L7267" t="s">
        <v>45</v>
      </c>
      <c r="M7267">
        <v>648</v>
      </c>
      <c r="N7267">
        <v>20</v>
      </c>
      <c r="O7267">
        <v>391.9</v>
      </c>
      <c r="P7267">
        <v>0</v>
      </c>
      <c r="Q7267">
        <v>0</v>
      </c>
      <c r="R7267">
        <v>4</v>
      </c>
      <c r="T7267" t="s">
        <v>31</v>
      </c>
      <c r="W7267">
        <v>12960</v>
      </c>
      <c r="X7267" t="str">
        <f t="shared" si="452"/>
        <v>No</v>
      </c>
      <c r="Y7267" t="str">
        <f t="shared" si="453"/>
        <v>13-24 months</v>
      </c>
      <c r="Z7267" t="str">
        <f t="shared" si="454"/>
        <v>50+</v>
      </c>
      <c r="AA7267" s="8">
        <f t="shared" si="455"/>
        <v>0</v>
      </c>
    </row>
    <row r="7268" spans="1:27">
      <c r="A7268" t="s">
        <v>7446</v>
      </c>
      <c r="B7268" s="1">
        <v>45219</v>
      </c>
      <c r="C7268" s="2" t="s">
        <v>71</v>
      </c>
      <c r="D7268" t="s">
        <v>72</v>
      </c>
      <c r="E7268" t="s">
        <v>64</v>
      </c>
      <c r="F7268">
        <v>34</v>
      </c>
      <c r="G7268" t="s">
        <v>54</v>
      </c>
      <c r="H7268" t="s">
        <v>36</v>
      </c>
      <c r="I7268">
        <v>30</v>
      </c>
      <c r="J7268" t="s">
        <v>55</v>
      </c>
      <c r="K7268" t="s">
        <v>44</v>
      </c>
      <c r="L7268" t="s">
        <v>31</v>
      </c>
      <c r="M7268">
        <v>499</v>
      </c>
      <c r="N7268">
        <v>6</v>
      </c>
      <c r="O7268">
        <v>110.6</v>
      </c>
      <c r="P7268">
        <v>2</v>
      </c>
      <c r="Q7268">
        <v>0</v>
      </c>
      <c r="R7268">
        <v>3</v>
      </c>
      <c r="S7268" t="s">
        <v>86</v>
      </c>
      <c r="T7268" t="s">
        <v>45</v>
      </c>
      <c r="U7268" s="1">
        <v>45402</v>
      </c>
      <c r="V7268" t="s">
        <v>97</v>
      </c>
      <c r="W7268">
        <v>2994</v>
      </c>
      <c r="X7268" t="str">
        <f t="shared" si="452"/>
        <v>No</v>
      </c>
      <c r="Y7268" t="str">
        <f t="shared" si="453"/>
        <v>0-6 months</v>
      </c>
      <c r="Z7268" t="str">
        <f t="shared" si="454"/>
        <v>25-34</v>
      </c>
      <c r="AA7268" s="8">
        <f t="shared" si="455"/>
        <v>1</v>
      </c>
    </row>
    <row r="7269" spans="1:27">
      <c r="A7269" t="s">
        <v>7447</v>
      </c>
      <c r="B7269" s="1">
        <v>46078</v>
      </c>
      <c r="C7269" s="2" t="s">
        <v>62</v>
      </c>
      <c r="D7269" t="s">
        <v>63</v>
      </c>
      <c r="E7269" t="s">
        <v>64</v>
      </c>
      <c r="F7269">
        <v>20</v>
      </c>
      <c r="G7269" t="s">
        <v>27</v>
      </c>
      <c r="H7269" t="s">
        <v>36</v>
      </c>
      <c r="I7269">
        <v>30</v>
      </c>
      <c r="J7269" t="s">
        <v>43</v>
      </c>
      <c r="K7269" t="s">
        <v>82</v>
      </c>
      <c r="L7269" t="s">
        <v>45</v>
      </c>
      <c r="M7269">
        <v>648</v>
      </c>
      <c r="N7269">
        <v>6</v>
      </c>
      <c r="O7269">
        <v>318.89999999999998</v>
      </c>
      <c r="P7269">
        <v>1</v>
      </c>
      <c r="Q7269">
        <v>0</v>
      </c>
      <c r="R7269">
        <v>3</v>
      </c>
      <c r="S7269" t="s">
        <v>244</v>
      </c>
      <c r="T7269" t="s">
        <v>31</v>
      </c>
      <c r="W7269">
        <v>3888</v>
      </c>
      <c r="X7269" t="str">
        <f t="shared" si="452"/>
        <v>No</v>
      </c>
      <c r="Y7269" t="str">
        <f t="shared" si="453"/>
        <v>0-6 months</v>
      </c>
      <c r="Z7269" t="str">
        <f t="shared" si="454"/>
        <v>18-24</v>
      </c>
      <c r="AA7269" s="8">
        <f t="shared" si="455"/>
        <v>0</v>
      </c>
    </row>
    <row r="7270" spans="1:27">
      <c r="A7270" t="s">
        <v>7448</v>
      </c>
      <c r="B7270" s="1">
        <v>44889</v>
      </c>
      <c r="C7270" s="2" t="s">
        <v>66</v>
      </c>
      <c r="D7270" t="s">
        <v>40</v>
      </c>
      <c r="E7270" t="s">
        <v>41</v>
      </c>
      <c r="F7270">
        <v>30</v>
      </c>
      <c r="G7270" t="s">
        <v>54</v>
      </c>
      <c r="H7270" t="s">
        <v>36</v>
      </c>
      <c r="I7270">
        <v>30</v>
      </c>
      <c r="J7270" t="s">
        <v>43</v>
      </c>
      <c r="K7270" t="s">
        <v>56</v>
      </c>
      <c r="L7270" t="s">
        <v>45</v>
      </c>
      <c r="M7270">
        <v>648</v>
      </c>
      <c r="N7270">
        <v>45</v>
      </c>
      <c r="O7270">
        <v>323.39999999999998</v>
      </c>
      <c r="P7270">
        <v>2</v>
      </c>
      <c r="Q7270">
        <v>1</v>
      </c>
      <c r="R7270">
        <v>3</v>
      </c>
      <c r="S7270" t="s">
        <v>149</v>
      </c>
      <c r="T7270" t="s">
        <v>31</v>
      </c>
      <c r="W7270">
        <v>29160</v>
      </c>
      <c r="X7270" t="str">
        <f t="shared" si="452"/>
        <v>No</v>
      </c>
      <c r="Y7270" t="str">
        <f t="shared" si="453"/>
        <v>25-48 months</v>
      </c>
      <c r="Z7270" t="str">
        <f t="shared" si="454"/>
        <v>25-34</v>
      </c>
      <c r="AA7270" s="8">
        <f t="shared" si="455"/>
        <v>0</v>
      </c>
    </row>
    <row r="7271" spans="1:27">
      <c r="A7271" t="s">
        <v>7449</v>
      </c>
      <c r="B7271" s="1">
        <v>44884</v>
      </c>
      <c r="C7271" s="2" t="s">
        <v>47</v>
      </c>
      <c r="D7271" t="s">
        <v>48</v>
      </c>
      <c r="E7271" t="s">
        <v>26</v>
      </c>
      <c r="F7271">
        <v>40</v>
      </c>
      <c r="G7271" t="s">
        <v>54</v>
      </c>
      <c r="H7271" t="s">
        <v>28</v>
      </c>
      <c r="I7271">
        <v>100</v>
      </c>
      <c r="J7271" t="s">
        <v>29</v>
      </c>
      <c r="K7271" t="s">
        <v>56</v>
      </c>
      <c r="L7271" t="s">
        <v>31</v>
      </c>
      <c r="M7271">
        <v>799</v>
      </c>
      <c r="N7271">
        <v>45</v>
      </c>
      <c r="O7271">
        <v>211.4</v>
      </c>
      <c r="P7271">
        <v>0</v>
      </c>
      <c r="Q7271">
        <v>0</v>
      </c>
      <c r="R7271">
        <v>5</v>
      </c>
      <c r="T7271" t="s">
        <v>31</v>
      </c>
      <c r="W7271">
        <v>35955</v>
      </c>
      <c r="X7271" t="str">
        <f t="shared" si="452"/>
        <v>No</v>
      </c>
      <c r="Y7271" t="str">
        <f t="shared" si="453"/>
        <v>25-48 months</v>
      </c>
      <c r="Z7271" t="str">
        <f t="shared" si="454"/>
        <v>35-49</v>
      </c>
      <c r="AA7271" s="8">
        <f t="shared" si="455"/>
        <v>0</v>
      </c>
    </row>
    <row r="7272" spans="1:27">
      <c r="A7272" t="s">
        <v>7450</v>
      </c>
      <c r="B7272" s="1">
        <v>45924</v>
      </c>
      <c r="C7272" s="2" t="s">
        <v>47</v>
      </c>
      <c r="D7272" t="s">
        <v>48</v>
      </c>
      <c r="E7272" t="s">
        <v>26</v>
      </c>
      <c r="F7272">
        <v>21</v>
      </c>
      <c r="G7272" t="s">
        <v>27</v>
      </c>
      <c r="H7272" t="s">
        <v>36</v>
      </c>
      <c r="I7272">
        <v>30</v>
      </c>
      <c r="J7272" t="s">
        <v>29</v>
      </c>
      <c r="K7272" t="s">
        <v>56</v>
      </c>
      <c r="L7272" t="s">
        <v>31</v>
      </c>
      <c r="M7272">
        <v>499</v>
      </c>
      <c r="N7272">
        <v>11</v>
      </c>
      <c r="O7272">
        <v>236</v>
      </c>
      <c r="P7272">
        <v>2</v>
      </c>
      <c r="Q7272">
        <v>0</v>
      </c>
      <c r="R7272">
        <v>3</v>
      </c>
      <c r="S7272" t="s">
        <v>95</v>
      </c>
      <c r="T7272" t="s">
        <v>31</v>
      </c>
      <c r="W7272">
        <v>5489</v>
      </c>
      <c r="X7272" t="str">
        <f t="shared" si="452"/>
        <v>No</v>
      </c>
      <c r="Y7272" t="str">
        <f t="shared" si="453"/>
        <v>7-12 months</v>
      </c>
      <c r="Z7272" t="str">
        <f t="shared" si="454"/>
        <v>18-24</v>
      </c>
      <c r="AA7272" s="8">
        <f t="shared" si="455"/>
        <v>0</v>
      </c>
    </row>
    <row r="7273" spans="1:27">
      <c r="A7273" t="s">
        <v>7451</v>
      </c>
      <c r="B7273" s="1">
        <v>45742</v>
      </c>
      <c r="C7273" s="2" t="s">
        <v>101</v>
      </c>
      <c r="D7273" t="s">
        <v>102</v>
      </c>
      <c r="E7273" t="s">
        <v>35</v>
      </c>
      <c r="F7273">
        <v>22</v>
      </c>
      <c r="G7273" t="s">
        <v>54</v>
      </c>
      <c r="H7273" t="s">
        <v>28</v>
      </c>
      <c r="I7273">
        <v>100</v>
      </c>
      <c r="J7273" t="s">
        <v>43</v>
      </c>
      <c r="K7273" t="s">
        <v>56</v>
      </c>
      <c r="L7273" t="s">
        <v>45</v>
      </c>
      <c r="M7273">
        <v>948</v>
      </c>
      <c r="N7273">
        <v>17</v>
      </c>
      <c r="O7273">
        <v>666.3</v>
      </c>
      <c r="P7273">
        <v>1</v>
      </c>
      <c r="Q7273">
        <v>0</v>
      </c>
      <c r="R7273">
        <v>4</v>
      </c>
      <c r="S7273" t="s">
        <v>122</v>
      </c>
      <c r="T7273" t="s">
        <v>31</v>
      </c>
      <c r="W7273">
        <v>16116</v>
      </c>
      <c r="X7273" t="str">
        <f t="shared" si="452"/>
        <v>No</v>
      </c>
      <c r="Y7273" t="str">
        <f t="shared" si="453"/>
        <v>13-24 months</v>
      </c>
      <c r="Z7273" t="str">
        <f t="shared" si="454"/>
        <v>18-24</v>
      </c>
      <c r="AA7273" s="8">
        <f t="shared" si="455"/>
        <v>0</v>
      </c>
    </row>
    <row r="7274" spans="1:27">
      <c r="A7274" t="s">
        <v>7452</v>
      </c>
      <c r="B7274" s="1">
        <v>45655</v>
      </c>
      <c r="C7274" s="2" t="s">
        <v>71</v>
      </c>
      <c r="D7274" t="s">
        <v>72</v>
      </c>
      <c r="E7274" t="s">
        <v>64</v>
      </c>
      <c r="F7274">
        <v>47</v>
      </c>
      <c r="G7274" t="s">
        <v>54</v>
      </c>
      <c r="H7274" t="s">
        <v>28</v>
      </c>
      <c r="I7274">
        <v>100</v>
      </c>
      <c r="J7274" t="s">
        <v>43</v>
      </c>
      <c r="K7274" t="s">
        <v>30</v>
      </c>
      <c r="L7274" t="s">
        <v>31</v>
      </c>
      <c r="M7274">
        <v>799</v>
      </c>
      <c r="N7274">
        <v>20</v>
      </c>
      <c r="O7274">
        <v>336.5</v>
      </c>
      <c r="P7274">
        <v>3</v>
      </c>
      <c r="Q7274">
        <v>0</v>
      </c>
      <c r="R7274">
        <v>4</v>
      </c>
      <c r="T7274" t="s">
        <v>31</v>
      </c>
      <c r="W7274">
        <v>15980</v>
      </c>
      <c r="X7274" t="str">
        <f t="shared" si="452"/>
        <v>No</v>
      </c>
      <c r="Y7274" t="str">
        <f t="shared" si="453"/>
        <v>13-24 months</v>
      </c>
      <c r="Z7274" t="str">
        <f t="shared" si="454"/>
        <v>35-49</v>
      </c>
      <c r="AA7274" s="8">
        <f t="shared" si="455"/>
        <v>0</v>
      </c>
    </row>
    <row r="7275" spans="1:27">
      <c r="A7275" t="s">
        <v>7453</v>
      </c>
      <c r="B7275" s="1">
        <v>45823</v>
      </c>
      <c r="C7275" s="2" t="s">
        <v>39</v>
      </c>
      <c r="D7275" t="s">
        <v>40</v>
      </c>
      <c r="E7275" t="s">
        <v>41</v>
      </c>
      <c r="F7275">
        <v>51</v>
      </c>
      <c r="G7275" t="s">
        <v>27</v>
      </c>
      <c r="H7275" t="s">
        <v>36</v>
      </c>
      <c r="I7275">
        <v>30</v>
      </c>
      <c r="J7275" t="s">
        <v>55</v>
      </c>
      <c r="K7275" t="s">
        <v>56</v>
      </c>
      <c r="L7275" t="s">
        <v>45</v>
      </c>
      <c r="M7275">
        <v>648</v>
      </c>
      <c r="N7275">
        <v>9</v>
      </c>
      <c r="O7275">
        <v>269</v>
      </c>
      <c r="P7275">
        <v>4</v>
      </c>
      <c r="Q7275">
        <v>0</v>
      </c>
      <c r="R7275">
        <v>3</v>
      </c>
      <c r="S7275" t="s">
        <v>122</v>
      </c>
      <c r="T7275" t="s">
        <v>45</v>
      </c>
      <c r="U7275" s="1">
        <v>46090</v>
      </c>
      <c r="V7275" t="s">
        <v>69</v>
      </c>
      <c r="W7275">
        <v>5832</v>
      </c>
      <c r="X7275" t="str">
        <f t="shared" si="452"/>
        <v>No</v>
      </c>
      <c r="Y7275" t="str">
        <f t="shared" si="453"/>
        <v>7-12 months</v>
      </c>
      <c r="Z7275" t="str">
        <f t="shared" si="454"/>
        <v>50+</v>
      </c>
      <c r="AA7275" s="8">
        <f t="shared" si="455"/>
        <v>1</v>
      </c>
    </row>
    <row r="7276" spans="1:27">
      <c r="A7276" t="s">
        <v>7454</v>
      </c>
      <c r="B7276" s="1">
        <v>46138</v>
      </c>
      <c r="C7276" s="2" t="s">
        <v>71</v>
      </c>
      <c r="D7276" t="s">
        <v>72</v>
      </c>
      <c r="E7276" t="s">
        <v>64</v>
      </c>
      <c r="F7276">
        <v>37</v>
      </c>
      <c r="G7276" t="s">
        <v>54</v>
      </c>
      <c r="H7276" t="s">
        <v>28</v>
      </c>
      <c r="I7276">
        <v>100</v>
      </c>
      <c r="J7276" t="s">
        <v>55</v>
      </c>
      <c r="K7276" t="s">
        <v>44</v>
      </c>
      <c r="L7276" t="s">
        <v>45</v>
      </c>
      <c r="M7276">
        <v>948</v>
      </c>
      <c r="N7276">
        <v>4</v>
      </c>
      <c r="O7276">
        <v>362.2</v>
      </c>
      <c r="P7276">
        <v>1</v>
      </c>
      <c r="Q7276">
        <v>0</v>
      </c>
      <c r="R7276">
        <v>4</v>
      </c>
      <c r="S7276" t="s">
        <v>37</v>
      </c>
      <c r="T7276" t="s">
        <v>31</v>
      </c>
      <c r="W7276">
        <v>3792</v>
      </c>
      <c r="X7276" t="str">
        <f t="shared" si="452"/>
        <v>No</v>
      </c>
      <c r="Y7276" t="str">
        <f t="shared" si="453"/>
        <v>0-6 months</v>
      </c>
      <c r="Z7276" t="str">
        <f t="shared" si="454"/>
        <v>35-49</v>
      </c>
      <c r="AA7276" s="8">
        <f t="shared" si="455"/>
        <v>0</v>
      </c>
    </row>
    <row r="7277" spans="1:27">
      <c r="A7277" t="s">
        <v>7455</v>
      </c>
      <c r="B7277" s="1">
        <v>45805</v>
      </c>
      <c r="C7277" s="2" t="s">
        <v>146</v>
      </c>
      <c r="D7277" t="s">
        <v>147</v>
      </c>
      <c r="E7277" t="s">
        <v>26</v>
      </c>
      <c r="F7277">
        <v>31</v>
      </c>
      <c r="G7277" t="s">
        <v>54</v>
      </c>
      <c r="H7277" t="s">
        <v>67</v>
      </c>
      <c r="I7277">
        <v>300</v>
      </c>
      <c r="J7277" t="s">
        <v>29</v>
      </c>
      <c r="K7277" t="s">
        <v>82</v>
      </c>
      <c r="L7277" t="s">
        <v>31</v>
      </c>
      <c r="M7277">
        <v>1199</v>
      </c>
      <c r="N7277">
        <v>15</v>
      </c>
      <c r="O7277">
        <v>964.3</v>
      </c>
      <c r="P7277">
        <v>1</v>
      </c>
      <c r="Q7277">
        <v>0</v>
      </c>
      <c r="R7277">
        <v>4</v>
      </c>
      <c r="S7277" t="s">
        <v>181</v>
      </c>
      <c r="T7277" t="s">
        <v>31</v>
      </c>
      <c r="W7277">
        <v>17985</v>
      </c>
      <c r="X7277" t="str">
        <f t="shared" si="452"/>
        <v>No</v>
      </c>
      <c r="Y7277" t="str">
        <f t="shared" si="453"/>
        <v>13-24 months</v>
      </c>
      <c r="Z7277" t="str">
        <f t="shared" si="454"/>
        <v>25-34</v>
      </c>
      <c r="AA7277" s="8">
        <f t="shared" si="455"/>
        <v>0</v>
      </c>
    </row>
    <row r="7278" spans="1:27">
      <c r="A7278" t="s">
        <v>7456</v>
      </c>
      <c r="B7278" s="1">
        <v>45340</v>
      </c>
      <c r="C7278" s="2" t="s">
        <v>66</v>
      </c>
      <c r="D7278" t="s">
        <v>40</v>
      </c>
      <c r="E7278" t="s">
        <v>41</v>
      </c>
      <c r="F7278">
        <v>47</v>
      </c>
      <c r="G7278" t="s">
        <v>54</v>
      </c>
      <c r="H7278" t="s">
        <v>28</v>
      </c>
      <c r="I7278">
        <v>100</v>
      </c>
      <c r="J7278" t="s">
        <v>55</v>
      </c>
      <c r="K7278" t="s">
        <v>60</v>
      </c>
      <c r="L7278" t="s">
        <v>45</v>
      </c>
      <c r="M7278">
        <v>948</v>
      </c>
      <c r="N7278">
        <v>30</v>
      </c>
      <c r="O7278">
        <v>663.9</v>
      </c>
      <c r="P7278">
        <v>0</v>
      </c>
      <c r="Q7278">
        <v>0</v>
      </c>
      <c r="R7278">
        <v>4</v>
      </c>
      <c r="T7278" t="s">
        <v>31</v>
      </c>
      <c r="W7278">
        <v>28440</v>
      </c>
      <c r="X7278" t="str">
        <f t="shared" si="452"/>
        <v>No</v>
      </c>
      <c r="Y7278" t="str">
        <f t="shared" si="453"/>
        <v>25-48 months</v>
      </c>
      <c r="Z7278" t="str">
        <f t="shared" si="454"/>
        <v>35-49</v>
      </c>
      <c r="AA7278" s="8">
        <f t="shared" si="455"/>
        <v>0</v>
      </c>
    </row>
    <row r="7279" spans="1:27">
      <c r="A7279" t="s">
        <v>7457</v>
      </c>
      <c r="B7279" s="1">
        <v>45536</v>
      </c>
      <c r="C7279" s="2" t="s">
        <v>71</v>
      </c>
      <c r="D7279" t="s">
        <v>72</v>
      </c>
      <c r="E7279" t="s">
        <v>64</v>
      </c>
      <c r="F7279">
        <v>45</v>
      </c>
      <c r="G7279" t="s">
        <v>27</v>
      </c>
      <c r="H7279" t="s">
        <v>28</v>
      </c>
      <c r="I7279">
        <v>100</v>
      </c>
      <c r="J7279" t="s">
        <v>55</v>
      </c>
      <c r="K7279" t="s">
        <v>30</v>
      </c>
      <c r="L7279" t="s">
        <v>31</v>
      </c>
      <c r="M7279">
        <v>799</v>
      </c>
      <c r="N7279">
        <v>24</v>
      </c>
      <c r="O7279">
        <v>695.9</v>
      </c>
      <c r="P7279">
        <v>3</v>
      </c>
      <c r="Q7279">
        <v>0</v>
      </c>
      <c r="S7279" t="s">
        <v>126</v>
      </c>
      <c r="T7279" t="s">
        <v>31</v>
      </c>
      <c r="W7279">
        <v>19176</v>
      </c>
      <c r="X7279" t="str">
        <f t="shared" si="452"/>
        <v>No</v>
      </c>
      <c r="Y7279" t="str">
        <f t="shared" si="453"/>
        <v>13-24 months</v>
      </c>
      <c r="Z7279" t="str">
        <f t="shared" si="454"/>
        <v>35-49</v>
      </c>
      <c r="AA7279" s="8">
        <f t="shared" si="455"/>
        <v>0</v>
      </c>
    </row>
    <row r="7280" spans="1:27">
      <c r="A7280" t="s">
        <v>7458</v>
      </c>
      <c r="B7280" s="1">
        <v>45092</v>
      </c>
      <c r="C7280" s="2" t="s">
        <v>146</v>
      </c>
      <c r="D7280" t="s">
        <v>147</v>
      </c>
      <c r="E7280" t="s">
        <v>26</v>
      </c>
      <c r="F7280">
        <v>45</v>
      </c>
      <c r="G7280" t="s">
        <v>27</v>
      </c>
      <c r="H7280" t="s">
        <v>42</v>
      </c>
      <c r="I7280">
        <v>1000</v>
      </c>
      <c r="J7280" t="s">
        <v>29</v>
      </c>
      <c r="K7280" t="s">
        <v>60</v>
      </c>
      <c r="L7280" t="s">
        <v>31</v>
      </c>
      <c r="M7280">
        <v>1799</v>
      </c>
      <c r="N7280">
        <v>18</v>
      </c>
      <c r="O7280">
        <v>1068.0999999999999</v>
      </c>
      <c r="P7280">
        <v>2</v>
      </c>
      <c r="Q7280">
        <v>1</v>
      </c>
      <c r="R7280">
        <v>4</v>
      </c>
      <c r="S7280" t="s">
        <v>57</v>
      </c>
      <c r="T7280" t="s">
        <v>45</v>
      </c>
      <c r="U7280" s="1">
        <v>45631</v>
      </c>
      <c r="V7280" t="s">
        <v>97</v>
      </c>
      <c r="W7280">
        <v>32382</v>
      </c>
      <c r="X7280" t="str">
        <f t="shared" si="452"/>
        <v>No</v>
      </c>
      <c r="Y7280" t="str">
        <f t="shared" si="453"/>
        <v>13-24 months</v>
      </c>
      <c r="Z7280" t="str">
        <f t="shared" si="454"/>
        <v>35-49</v>
      </c>
      <c r="AA7280" s="8">
        <f t="shared" si="455"/>
        <v>1</v>
      </c>
    </row>
    <row r="7281" spans="1:27">
      <c r="A7281" t="s">
        <v>7459</v>
      </c>
      <c r="B7281" s="1">
        <v>45644</v>
      </c>
      <c r="C7281" s="2" t="s">
        <v>47</v>
      </c>
      <c r="D7281" t="s">
        <v>48</v>
      </c>
      <c r="E7281" t="s">
        <v>26</v>
      </c>
      <c r="F7281">
        <v>39</v>
      </c>
      <c r="G7281" t="s">
        <v>54</v>
      </c>
      <c r="H7281" t="s">
        <v>67</v>
      </c>
      <c r="I7281">
        <v>300</v>
      </c>
      <c r="J7281" t="s">
        <v>55</v>
      </c>
      <c r="K7281" t="s">
        <v>30</v>
      </c>
      <c r="L7281" t="s">
        <v>45</v>
      </c>
      <c r="M7281">
        <v>1348</v>
      </c>
      <c r="N7281">
        <v>15</v>
      </c>
      <c r="O7281">
        <v>953.6</v>
      </c>
      <c r="P7281">
        <v>0</v>
      </c>
      <c r="Q7281">
        <v>0</v>
      </c>
      <c r="R7281">
        <v>3</v>
      </c>
      <c r="S7281" t="s">
        <v>136</v>
      </c>
      <c r="T7281" t="s">
        <v>45</v>
      </c>
      <c r="U7281" s="1">
        <v>46104</v>
      </c>
      <c r="V7281" t="s">
        <v>92</v>
      </c>
      <c r="W7281">
        <v>20220</v>
      </c>
      <c r="X7281" t="str">
        <f t="shared" si="452"/>
        <v>No</v>
      </c>
      <c r="Y7281" t="str">
        <f t="shared" si="453"/>
        <v>13-24 months</v>
      </c>
      <c r="Z7281" t="str">
        <f t="shared" si="454"/>
        <v>35-49</v>
      </c>
      <c r="AA7281" s="8">
        <f t="shared" si="455"/>
        <v>1</v>
      </c>
    </row>
    <row r="7282" spans="1:27">
      <c r="A7282" t="s">
        <v>7460</v>
      </c>
      <c r="B7282" s="1">
        <v>46149</v>
      </c>
      <c r="C7282" s="2" t="s">
        <v>51</v>
      </c>
      <c r="D7282" t="s">
        <v>52</v>
      </c>
      <c r="E7282" t="s">
        <v>53</v>
      </c>
      <c r="F7282">
        <v>26</v>
      </c>
      <c r="G7282" t="s">
        <v>27</v>
      </c>
      <c r="H7282" t="s">
        <v>36</v>
      </c>
      <c r="I7282">
        <v>30</v>
      </c>
      <c r="J7282" t="s">
        <v>29</v>
      </c>
      <c r="K7282" t="s">
        <v>60</v>
      </c>
      <c r="L7282" t="s">
        <v>31</v>
      </c>
      <c r="M7282">
        <v>499</v>
      </c>
      <c r="N7282">
        <v>1</v>
      </c>
      <c r="O7282">
        <v>254.5</v>
      </c>
      <c r="P7282">
        <v>1</v>
      </c>
      <c r="Q7282">
        <v>0</v>
      </c>
      <c r="R7282">
        <v>3</v>
      </c>
      <c r="S7282" t="s">
        <v>114</v>
      </c>
      <c r="T7282" t="s">
        <v>45</v>
      </c>
      <c r="U7282" s="1">
        <v>46188</v>
      </c>
      <c r="V7282" t="s">
        <v>92</v>
      </c>
      <c r="W7282">
        <v>499</v>
      </c>
      <c r="X7282" t="str">
        <f t="shared" si="452"/>
        <v>No</v>
      </c>
      <c r="Y7282" t="str">
        <f t="shared" si="453"/>
        <v>0-6 months</v>
      </c>
      <c r="Z7282" t="str">
        <f t="shared" si="454"/>
        <v>25-34</v>
      </c>
      <c r="AA7282" s="8">
        <f t="shared" si="455"/>
        <v>1</v>
      </c>
    </row>
    <row r="7283" spans="1:27">
      <c r="A7283" t="s">
        <v>7461</v>
      </c>
      <c r="B7283" s="1">
        <v>45914</v>
      </c>
      <c r="C7283" s="2" t="s">
        <v>66</v>
      </c>
      <c r="D7283" t="s">
        <v>40</v>
      </c>
      <c r="E7283" t="s">
        <v>41</v>
      </c>
      <c r="F7283">
        <v>31</v>
      </c>
      <c r="G7283" t="s">
        <v>27</v>
      </c>
      <c r="H7283" t="s">
        <v>67</v>
      </c>
      <c r="I7283">
        <v>300</v>
      </c>
      <c r="J7283" t="s">
        <v>55</v>
      </c>
      <c r="K7283" t="s">
        <v>56</v>
      </c>
      <c r="L7283" t="s">
        <v>31</v>
      </c>
      <c r="M7283">
        <v>1199</v>
      </c>
      <c r="N7283">
        <v>12</v>
      </c>
      <c r="O7283">
        <v>560.4</v>
      </c>
      <c r="P7283">
        <v>1</v>
      </c>
      <c r="Q7283">
        <v>0</v>
      </c>
      <c r="R7283">
        <v>3</v>
      </c>
      <c r="S7283" t="s">
        <v>244</v>
      </c>
      <c r="T7283" t="s">
        <v>31</v>
      </c>
      <c r="W7283">
        <v>14388</v>
      </c>
      <c r="X7283" t="str">
        <f t="shared" si="452"/>
        <v>No</v>
      </c>
      <c r="Y7283" t="str">
        <f t="shared" si="453"/>
        <v>7-12 months</v>
      </c>
      <c r="Z7283" t="str">
        <f t="shared" si="454"/>
        <v>25-34</v>
      </c>
      <c r="AA7283" s="8">
        <f t="shared" si="455"/>
        <v>0</v>
      </c>
    </row>
    <row r="7284" spans="1:27">
      <c r="A7284" t="s">
        <v>7462</v>
      </c>
      <c r="B7284" s="1">
        <v>44809</v>
      </c>
      <c r="C7284" s="2" t="s">
        <v>51</v>
      </c>
      <c r="D7284" t="s">
        <v>52</v>
      </c>
      <c r="E7284" t="s">
        <v>53</v>
      </c>
      <c r="F7284">
        <v>40</v>
      </c>
      <c r="G7284" t="s">
        <v>27</v>
      </c>
      <c r="H7284" t="s">
        <v>28</v>
      </c>
      <c r="I7284">
        <v>100</v>
      </c>
      <c r="J7284" t="s">
        <v>55</v>
      </c>
      <c r="K7284" t="s">
        <v>44</v>
      </c>
      <c r="L7284" t="s">
        <v>45</v>
      </c>
      <c r="M7284">
        <v>948</v>
      </c>
      <c r="N7284">
        <v>42</v>
      </c>
      <c r="O7284">
        <v>355.1</v>
      </c>
      <c r="P7284">
        <v>0</v>
      </c>
      <c r="Q7284">
        <v>0</v>
      </c>
      <c r="R7284">
        <v>3</v>
      </c>
      <c r="S7284" t="s">
        <v>95</v>
      </c>
      <c r="T7284" t="s">
        <v>45</v>
      </c>
      <c r="U7284" s="1">
        <v>46083</v>
      </c>
      <c r="V7284" t="s">
        <v>49</v>
      </c>
      <c r="W7284">
        <v>39816</v>
      </c>
      <c r="X7284" t="str">
        <f t="shared" si="452"/>
        <v>No</v>
      </c>
      <c r="Y7284" t="str">
        <f t="shared" si="453"/>
        <v>25-48 months</v>
      </c>
      <c r="Z7284" t="str">
        <f t="shared" si="454"/>
        <v>35-49</v>
      </c>
      <c r="AA7284" s="8">
        <f t="shared" si="455"/>
        <v>1</v>
      </c>
    </row>
    <row r="7285" spans="1:27">
      <c r="A7285" t="s">
        <v>7463</v>
      </c>
      <c r="B7285" s="1">
        <v>45000</v>
      </c>
      <c r="C7285" s="2" t="s">
        <v>71</v>
      </c>
      <c r="D7285" t="s">
        <v>72</v>
      </c>
      <c r="E7285" t="s">
        <v>64</v>
      </c>
      <c r="F7285">
        <v>31</v>
      </c>
      <c r="G7285" t="s">
        <v>27</v>
      </c>
      <c r="H7285" t="s">
        <v>36</v>
      </c>
      <c r="I7285">
        <v>30</v>
      </c>
      <c r="J7285" t="s">
        <v>29</v>
      </c>
      <c r="K7285" t="s">
        <v>60</v>
      </c>
      <c r="L7285" t="s">
        <v>31</v>
      </c>
      <c r="M7285">
        <v>499</v>
      </c>
      <c r="N7285">
        <v>42</v>
      </c>
      <c r="O7285">
        <v>452.6</v>
      </c>
      <c r="P7285">
        <v>1</v>
      </c>
      <c r="Q7285">
        <v>1</v>
      </c>
      <c r="R7285">
        <v>4</v>
      </c>
      <c r="S7285" t="s">
        <v>107</v>
      </c>
      <c r="T7285" t="s">
        <v>31</v>
      </c>
      <c r="W7285">
        <v>20958</v>
      </c>
      <c r="X7285" t="str">
        <f t="shared" si="452"/>
        <v>No</v>
      </c>
      <c r="Y7285" t="str">
        <f t="shared" si="453"/>
        <v>25-48 months</v>
      </c>
      <c r="Z7285" t="str">
        <f t="shared" si="454"/>
        <v>25-34</v>
      </c>
      <c r="AA7285" s="8">
        <f t="shared" si="455"/>
        <v>0</v>
      </c>
    </row>
    <row r="7286" spans="1:27">
      <c r="A7286" t="s">
        <v>7464</v>
      </c>
      <c r="B7286" s="1">
        <v>45506</v>
      </c>
      <c r="C7286" s="2" t="s">
        <v>66</v>
      </c>
      <c r="D7286" t="s">
        <v>40</v>
      </c>
      <c r="E7286" t="s">
        <v>41</v>
      </c>
      <c r="F7286">
        <v>52</v>
      </c>
      <c r="G7286" t="s">
        <v>27</v>
      </c>
      <c r="H7286" t="s">
        <v>36</v>
      </c>
      <c r="I7286">
        <v>30</v>
      </c>
      <c r="J7286" t="s">
        <v>29</v>
      </c>
      <c r="K7286" t="s">
        <v>30</v>
      </c>
      <c r="L7286" t="s">
        <v>45</v>
      </c>
      <c r="M7286">
        <v>648</v>
      </c>
      <c r="N7286">
        <v>25</v>
      </c>
      <c r="O7286">
        <v>563</v>
      </c>
      <c r="P7286">
        <v>1</v>
      </c>
      <c r="Q7286">
        <v>0</v>
      </c>
      <c r="R7286">
        <v>2</v>
      </c>
      <c r="S7286" t="s">
        <v>328</v>
      </c>
      <c r="T7286" t="s">
        <v>31</v>
      </c>
      <c r="W7286">
        <v>16200</v>
      </c>
      <c r="X7286" t="str">
        <f t="shared" si="452"/>
        <v>No</v>
      </c>
      <c r="Y7286" t="str">
        <f t="shared" si="453"/>
        <v>25-48 months</v>
      </c>
      <c r="Z7286" t="str">
        <f t="shared" si="454"/>
        <v>50+</v>
      </c>
      <c r="AA7286" s="8">
        <f t="shared" si="455"/>
        <v>0</v>
      </c>
    </row>
    <row r="7287" spans="1:27">
      <c r="A7287" t="s">
        <v>7465</v>
      </c>
      <c r="B7287" s="1">
        <v>44973</v>
      </c>
      <c r="C7287" s="2" t="s">
        <v>71</v>
      </c>
      <c r="D7287" t="s">
        <v>72</v>
      </c>
      <c r="E7287" t="s">
        <v>64</v>
      </c>
      <c r="F7287">
        <v>21</v>
      </c>
      <c r="G7287" t="s">
        <v>27</v>
      </c>
      <c r="H7287" t="s">
        <v>28</v>
      </c>
      <c r="I7287">
        <v>100</v>
      </c>
      <c r="J7287" t="s">
        <v>43</v>
      </c>
      <c r="K7287" t="s">
        <v>30</v>
      </c>
      <c r="L7287" t="s">
        <v>31</v>
      </c>
      <c r="M7287">
        <v>799</v>
      </c>
      <c r="N7287">
        <v>42</v>
      </c>
      <c r="O7287">
        <v>756.5</v>
      </c>
      <c r="P7287">
        <v>1</v>
      </c>
      <c r="Q7287">
        <v>0</v>
      </c>
      <c r="R7287">
        <v>4</v>
      </c>
      <c r="S7287" t="s">
        <v>57</v>
      </c>
      <c r="T7287" t="s">
        <v>31</v>
      </c>
      <c r="W7287">
        <v>33558</v>
      </c>
      <c r="X7287" t="str">
        <f t="shared" si="452"/>
        <v>No</v>
      </c>
      <c r="Y7287" t="str">
        <f t="shared" si="453"/>
        <v>25-48 months</v>
      </c>
      <c r="Z7287" t="str">
        <f t="shared" si="454"/>
        <v>18-24</v>
      </c>
      <c r="AA7287" s="8">
        <f t="shared" si="455"/>
        <v>0</v>
      </c>
    </row>
    <row r="7288" spans="1:27">
      <c r="A7288" t="s">
        <v>7466</v>
      </c>
      <c r="B7288" s="1">
        <v>45542</v>
      </c>
      <c r="C7288" s="2" t="s">
        <v>59</v>
      </c>
      <c r="D7288" t="s">
        <v>59</v>
      </c>
      <c r="E7288" t="s">
        <v>35</v>
      </c>
      <c r="F7288">
        <v>25</v>
      </c>
      <c r="G7288" t="s">
        <v>54</v>
      </c>
      <c r="H7288" t="s">
        <v>28</v>
      </c>
      <c r="I7288">
        <v>100</v>
      </c>
      <c r="J7288" t="s">
        <v>55</v>
      </c>
      <c r="K7288" t="s">
        <v>30</v>
      </c>
      <c r="L7288" t="s">
        <v>31</v>
      </c>
      <c r="M7288">
        <v>799</v>
      </c>
      <c r="N7288">
        <v>20</v>
      </c>
      <c r="O7288">
        <v>758.3</v>
      </c>
      <c r="P7288">
        <v>0</v>
      </c>
      <c r="Q7288">
        <v>0</v>
      </c>
      <c r="R7288">
        <v>5</v>
      </c>
      <c r="S7288" t="s">
        <v>86</v>
      </c>
      <c r="T7288" t="s">
        <v>45</v>
      </c>
      <c r="U7288" s="1">
        <v>46141</v>
      </c>
      <c r="V7288" t="s">
        <v>49</v>
      </c>
      <c r="W7288">
        <v>15980</v>
      </c>
      <c r="X7288" t="str">
        <f t="shared" si="452"/>
        <v>No</v>
      </c>
      <c r="Y7288" t="str">
        <f t="shared" si="453"/>
        <v>13-24 months</v>
      </c>
      <c r="Z7288" t="str">
        <f t="shared" si="454"/>
        <v>25-34</v>
      </c>
      <c r="AA7288" s="8">
        <f t="shared" si="455"/>
        <v>1</v>
      </c>
    </row>
    <row r="7289" spans="1:27">
      <c r="A7289" t="s">
        <v>7467</v>
      </c>
      <c r="B7289" s="1">
        <v>45065</v>
      </c>
      <c r="C7289" s="2" t="s">
        <v>39</v>
      </c>
      <c r="D7289" t="s">
        <v>40</v>
      </c>
      <c r="E7289" t="s">
        <v>41</v>
      </c>
      <c r="F7289">
        <v>24</v>
      </c>
      <c r="G7289" t="s">
        <v>54</v>
      </c>
      <c r="H7289" t="s">
        <v>28</v>
      </c>
      <c r="I7289">
        <v>100</v>
      </c>
      <c r="J7289" t="s">
        <v>43</v>
      </c>
      <c r="K7289" t="s">
        <v>60</v>
      </c>
      <c r="L7289" t="s">
        <v>31</v>
      </c>
      <c r="M7289">
        <v>799</v>
      </c>
      <c r="N7289">
        <v>39</v>
      </c>
      <c r="O7289">
        <v>553.29999999999995</v>
      </c>
      <c r="P7289">
        <v>0</v>
      </c>
      <c r="Q7289">
        <v>0</v>
      </c>
      <c r="R7289">
        <v>4</v>
      </c>
      <c r="S7289" t="s">
        <v>160</v>
      </c>
      <c r="T7289" t="s">
        <v>31</v>
      </c>
      <c r="W7289">
        <v>31161</v>
      </c>
      <c r="X7289" t="str">
        <f t="shared" si="452"/>
        <v>No</v>
      </c>
      <c r="Y7289" t="str">
        <f t="shared" si="453"/>
        <v>25-48 months</v>
      </c>
      <c r="Z7289" t="str">
        <f t="shared" si="454"/>
        <v>18-24</v>
      </c>
      <c r="AA7289" s="8">
        <f t="shared" si="455"/>
        <v>0</v>
      </c>
    </row>
    <row r="7290" spans="1:27">
      <c r="A7290" t="s">
        <v>7468</v>
      </c>
      <c r="B7290" s="1">
        <v>45768</v>
      </c>
      <c r="C7290" s="2" t="s">
        <v>51</v>
      </c>
      <c r="D7290" t="s">
        <v>52</v>
      </c>
      <c r="E7290" t="s">
        <v>53</v>
      </c>
      <c r="F7290">
        <v>63</v>
      </c>
      <c r="G7290" t="s">
        <v>54</v>
      </c>
      <c r="H7290" t="s">
        <v>67</v>
      </c>
      <c r="I7290">
        <v>300</v>
      </c>
      <c r="J7290" t="s">
        <v>55</v>
      </c>
      <c r="K7290" t="s">
        <v>56</v>
      </c>
      <c r="L7290" t="s">
        <v>45</v>
      </c>
      <c r="M7290">
        <v>1348</v>
      </c>
      <c r="N7290">
        <v>16</v>
      </c>
      <c r="O7290">
        <v>1089.5999999999999</v>
      </c>
      <c r="P7290">
        <v>1</v>
      </c>
      <c r="Q7290">
        <v>0</v>
      </c>
      <c r="R7290">
        <v>5</v>
      </c>
      <c r="S7290" t="s">
        <v>120</v>
      </c>
      <c r="T7290" t="s">
        <v>31</v>
      </c>
      <c r="W7290">
        <v>21568</v>
      </c>
      <c r="X7290" t="str">
        <f t="shared" si="452"/>
        <v>No</v>
      </c>
      <c r="Y7290" t="str">
        <f t="shared" si="453"/>
        <v>13-24 months</v>
      </c>
      <c r="Z7290" t="str">
        <f t="shared" si="454"/>
        <v>50+</v>
      </c>
      <c r="AA7290" s="8">
        <f t="shared" si="455"/>
        <v>0</v>
      </c>
    </row>
    <row r="7291" spans="1:27">
      <c r="A7291" t="s">
        <v>7469</v>
      </c>
      <c r="B7291" s="1">
        <v>45376</v>
      </c>
      <c r="C7291" s="2" t="s">
        <v>71</v>
      </c>
      <c r="D7291" t="s">
        <v>72</v>
      </c>
      <c r="E7291" t="s">
        <v>64</v>
      </c>
      <c r="F7291">
        <v>20</v>
      </c>
      <c r="G7291" t="s">
        <v>27</v>
      </c>
      <c r="H7291" t="s">
        <v>28</v>
      </c>
      <c r="I7291">
        <v>100</v>
      </c>
      <c r="J7291" t="s">
        <v>43</v>
      </c>
      <c r="K7291" t="s">
        <v>30</v>
      </c>
      <c r="L7291" t="s">
        <v>31</v>
      </c>
      <c r="M7291">
        <v>799</v>
      </c>
      <c r="N7291">
        <v>29</v>
      </c>
      <c r="O7291">
        <v>423.2</v>
      </c>
      <c r="P7291">
        <v>1</v>
      </c>
      <c r="Q7291">
        <v>0</v>
      </c>
      <c r="R7291">
        <v>5</v>
      </c>
      <c r="T7291" t="s">
        <v>31</v>
      </c>
      <c r="W7291">
        <v>23171</v>
      </c>
      <c r="X7291" t="str">
        <f t="shared" si="452"/>
        <v>No</v>
      </c>
      <c r="Y7291" t="str">
        <f t="shared" si="453"/>
        <v>25-48 months</v>
      </c>
      <c r="Z7291" t="str">
        <f t="shared" si="454"/>
        <v>18-24</v>
      </c>
      <c r="AA7291" s="8">
        <f t="shared" si="455"/>
        <v>0</v>
      </c>
    </row>
    <row r="7292" spans="1:27">
      <c r="A7292" t="s">
        <v>7470</v>
      </c>
      <c r="B7292" s="1">
        <v>45804</v>
      </c>
      <c r="C7292" s="2" t="s">
        <v>66</v>
      </c>
      <c r="D7292" t="s">
        <v>40</v>
      </c>
      <c r="E7292" t="s">
        <v>41</v>
      </c>
      <c r="F7292">
        <v>43</v>
      </c>
      <c r="G7292" t="s">
        <v>27</v>
      </c>
      <c r="H7292" t="s">
        <v>67</v>
      </c>
      <c r="I7292">
        <v>300</v>
      </c>
      <c r="J7292" t="s">
        <v>55</v>
      </c>
      <c r="K7292" t="s">
        <v>60</v>
      </c>
      <c r="L7292" t="s">
        <v>31</v>
      </c>
      <c r="M7292">
        <v>1199</v>
      </c>
      <c r="N7292">
        <v>3</v>
      </c>
      <c r="O7292">
        <v>690.6</v>
      </c>
      <c r="P7292">
        <v>0</v>
      </c>
      <c r="Q7292">
        <v>1</v>
      </c>
      <c r="R7292">
        <v>2</v>
      </c>
      <c r="S7292" t="s">
        <v>194</v>
      </c>
      <c r="T7292" t="s">
        <v>45</v>
      </c>
      <c r="U7292" s="1">
        <v>45908</v>
      </c>
      <c r="V7292" t="s">
        <v>92</v>
      </c>
      <c r="W7292">
        <v>3597</v>
      </c>
      <c r="X7292" t="str">
        <f t="shared" si="452"/>
        <v>No</v>
      </c>
      <c r="Y7292" t="str">
        <f t="shared" si="453"/>
        <v>0-6 months</v>
      </c>
      <c r="Z7292" t="str">
        <f t="shared" si="454"/>
        <v>35-49</v>
      </c>
      <c r="AA7292" s="8">
        <f t="shared" si="455"/>
        <v>1</v>
      </c>
    </row>
    <row r="7293" spans="1:27">
      <c r="A7293" t="s">
        <v>7471</v>
      </c>
      <c r="B7293" s="1">
        <v>45782</v>
      </c>
      <c r="C7293" s="2" t="s">
        <v>71</v>
      </c>
      <c r="D7293" t="s">
        <v>72</v>
      </c>
      <c r="E7293" t="s">
        <v>64</v>
      </c>
      <c r="F7293">
        <v>38</v>
      </c>
      <c r="G7293" t="s">
        <v>54</v>
      </c>
      <c r="H7293" t="s">
        <v>42</v>
      </c>
      <c r="I7293">
        <v>1000</v>
      </c>
      <c r="J7293" t="s">
        <v>55</v>
      </c>
      <c r="K7293" t="s">
        <v>82</v>
      </c>
      <c r="L7293" t="s">
        <v>31</v>
      </c>
      <c r="M7293">
        <v>1799</v>
      </c>
      <c r="N7293">
        <v>11</v>
      </c>
      <c r="O7293">
        <v>801</v>
      </c>
      <c r="P7293">
        <v>2</v>
      </c>
      <c r="Q7293">
        <v>0</v>
      </c>
      <c r="R7293">
        <v>5</v>
      </c>
      <c r="T7293" t="s">
        <v>45</v>
      </c>
      <c r="U7293" s="1">
        <v>46113</v>
      </c>
      <c r="V7293" t="s">
        <v>92</v>
      </c>
      <c r="W7293">
        <v>19789</v>
      </c>
      <c r="X7293" t="str">
        <f t="shared" si="452"/>
        <v>No</v>
      </c>
      <c r="Y7293" t="str">
        <f t="shared" si="453"/>
        <v>7-12 months</v>
      </c>
      <c r="Z7293" t="str">
        <f t="shared" si="454"/>
        <v>35-49</v>
      </c>
      <c r="AA7293" s="8">
        <f t="shared" si="455"/>
        <v>1</v>
      </c>
    </row>
    <row r="7294" spans="1:27">
      <c r="A7294" t="s">
        <v>7472</v>
      </c>
      <c r="B7294" s="1">
        <v>46186</v>
      </c>
      <c r="C7294" s="2" t="s">
        <v>71</v>
      </c>
      <c r="D7294" t="s">
        <v>72</v>
      </c>
      <c r="E7294" t="s">
        <v>64</v>
      </c>
      <c r="F7294">
        <v>40</v>
      </c>
      <c r="G7294" t="s">
        <v>54</v>
      </c>
      <c r="H7294" t="s">
        <v>67</v>
      </c>
      <c r="I7294">
        <v>300</v>
      </c>
      <c r="J7294" t="s">
        <v>55</v>
      </c>
      <c r="K7294" t="s">
        <v>44</v>
      </c>
      <c r="L7294" t="s">
        <v>45</v>
      </c>
      <c r="M7294">
        <v>1348</v>
      </c>
      <c r="N7294">
        <v>3</v>
      </c>
      <c r="O7294">
        <v>504.3</v>
      </c>
      <c r="P7294">
        <v>1</v>
      </c>
      <c r="Q7294">
        <v>0</v>
      </c>
      <c r="R7294">
        <v>4</v>
      </c>
      <c r="S7294" t="s">
        <v>151</v>
      </c>
      <c r="T7294" t="s">
        <v>31</v>
      </c>
      <c r="W7294">
        <v>4044</v>
      </c>
      <c r="X7294" t="str">
        <f t="shared" si="452"/>
        <v>No</v>
      </c>
      <c r="Y7294" t="str">
        <f t="shared" si="453"/>
        <v>0-6 months</v>
      </c>
      <c r="Z7294" t="str">
        <f t="shared" si="454"/>
        <v>35-49</v>
      </c>
      <c r="AA7294" s="8">
        <f t="shared" si="455"/>
        <v>0</v>
      </c>
    </row>
    <row r="7295" spans="1:27">
      <c r="A7295" t="s">
        <v>7473</v>
      </c>
      <c r="B7295" s="1">
        <v>45920</v>
      </c>
      <c r="C7295" s="2" t="s">
        <v>146</v>
      </c>
      <c r="D7295" t="s">
        <v>147</v>
      </c>
      <c r="E7295" t="s">
        <v>26</v>
      </c>
      <c r="F7295">
        <v>21</v>
      </c>
      <c r="G7295" t="s">
        <v>163</v>
      </c>
      <c r="H7295" t="s">
        <v>67</v>
      </c>
      <c r="I7295">
        <v>300</v>
      </c>
      <c r="J7295" t="s">
        <v>55</v>
      </c>
      <c r="K7295" t="s">
        <v>30</v>
      </c>
      <c r="L7295" t="s">
        <v>31</v>
      </c>
      <c r="M7295">
        <v>1199</v>
      </c>
      <c r="N7295">
        <v>5</v>
      </c>
      <c r="O7295">
        <v>804.4</v>
      </c>
      <c r="P7295">
        <v>0</v>
      </c>
      <c r="Q7295">
        <v>0</v>
      </c>
      <c r="R7295">
        <v>3</v>
      </c>
      <c r="T7295" t="s">
        <v>45</v>
      </c>
      <c r="U7295" s="1">
        <v>46087</v>
      </c>
      <c r="V7295" t="s">
        <v>69</v>
      </c>
      <c r="W7295">
        <v>5995</v>
      </c>
      <c r="X7295" t="str">
        <f t="shared" si="452"/>
        <v>No</v>
      </c>
      <c r="Y7295" t="str">
        <f t="shared" si="453"/>
        <v>0-6 months</v>
      </c>
      <c r="Z7295" t="str">
        <f t="shared" si="454"/>
        <v>18-24</v>
      </c>
      <c r="AA7295" s="8">
        <f t="shared" si="455"/>
        <v>1</v>
      </c>
    </row>
    <row r="7296" spans="1:27">
      <c r="A7296" t="s">
        <v>7474</v>
      </c>
      <c r="B7296" s="1">
        <v>45702</v>
      </c>
      <c r="C7296" s="2" t="s">
        <v>71</v>
      </c>
      <c r="D7296" t="s">
        <v>72</v>
      </c>
      <c r="E7296" t="s">
        <v>64</v>
      </c>
      <c r="F7296">
        <v>60</v>
      </c>
      <c r="G7296" t="s">
        <v>54</v>
      </c>
      <c r="H7296" t="s">
        <v>28</v>
      </c>
      <c r="I7296">
        <v>100</v>
      </c>
      <c r="J7296" t="s">
        <v>55</v>
      </c>
      <c r="K7296" t="s">
        <v>44</v>
      </c>
      <c r="L7296" t="s">
        <v>45</v>
      </c>
      <c r="M7296">
        <v>948</v>
      </c>
      <c r="N7296">
        <v>18</v>
      </c>
      <c r="O7296">
        <v>440.2</v>
      </c>
      <c r="P7296">
        <v>1</v>
      </c>
      <c r="Q7296">
        <v>0</v>
      </c>
      <c r="R7296">
        <v>5</v>
      </c>
      <c r="T7296" t="s">
        <v>31</v>
      </c>
      <c r="W7296">
        <v>17064</v>
      </c>
      <c r="X7296" t="str">
        <f t="shared" si="452"/>
        <v>No</v>
      </c>
      <c r="Y7296" t="str">
        <f t="shared" si="453"/>
        <v>13-24 months</v>
      </c>
      <c r="Z7296" t="str">
        <f t="shared" si="454"/>
        <v>50+</v>
      </c>
      <c r="AA7296" s="8">
        <f t="shared" si="455"/>
        <v>0</v>
      </c>
    </row>
    <row r="7297" spans="1:27">
      <c r="A7297" t="s">
        <v>7475</v>
      </c>
      <c r="B7297" s="1">
        <v>45180</v>
      </c>
      <c r="C7297" s="2" t="s">
        <v>59</v>
      </c>
      <c r="D7297" t="s">
        <v>59</v>
      </c>
      <c r="E7297" t="s">
        <v>35</v>
      </c>
      <c r="F7297">
        <v>26</v>
      </c>
      <c r="G7297" t="s">
        <v>54</v>
      </c>
      <c r="H7297" t="s">
        <v>36</v>
      </c>
      <c r="I7297">
        <v>30</v>
      </c>
      <c r="J7297" t="s">
        <v>43</v>
      </c>
      <c r="K7297" t="s">
        <v>44</v>
      </c>
      <c r="L7297" t="s">
        <v>31</v>
      </c>
      <c r="M7297">
        <v>499</v>
      </c>
      <c r="N7297">
        <v>36</v>
      </c>
      <c r="O7297">
        <v>215.2</v>
      </c>
      <c r="P7297">
        <v>0</v>
      </c>
      <c r="Q7297">
        <v>0</v>
      </c>
      <c r="R7297">
        <v>3</v>
      </c>
      <c r="S7297" t="s">
        <v>1012</v>
      </c>
      <c r="T7297" t="s">
        <v>31</v>
      </c>
      <c r="W7297">
        <v>17964</v>
      </c>
      <c r="X7297" t="str">
        <f t="shared" si="452"/>
        <v>No</v>
      </c>
      <c r="Y7297" t="str">
        <f t="shared" si="453"/>
        <v>25-48 months</v>
      </c>
      <c r="Z7297" t="str">
        <f t="shared" si="454"/>
        <v>25-34</v>
      </c>
      <c r="AA7297" s="8">
        <f t="shared" si="455"/>
        <v>0</v>
      </c>
    </row>
    <row r="7298" spans="1:27">
      <c r="A7298" t="s">
        <v>7476</v>
      </c>
      <c r="B7298" s="1">
        <v>45885</v>
      </c>
      <c r="C7298" s="2" t="s">
        <v>101</v>
      </c>
      <c r="D7298" t="s">
        <v>102</v>
      </c>
      <c r="E7298" t="s">
        <v>35</v>
      </c>
      <c r="F7298">
        <v>31</v>
      </c>
      <c r="G7298" t="s">
        <v>27</v>
      </c>
      <c r="H7298" t="s">
        <v>67</v>
      </c>
      <c r="I7298">
        <v>300</v>
      </c>
      <c r="J7298" t="s">
        <v>55</v>
      </c>
      <c r="K7298" t="s">
        <v>56</v>
      </c>
      <c r="L7298" t="s">
        <v>31</v>
      </c>
      <c r="M7298">
        <v>1199</v>
      </c>
      <c r="N7298">
        <v>12</v>
      </c>
      <c r="O7298">
        <v>644.9</v>
      </c>
      <c r="P7298">
        <v>1</v>
      </c>
      <c r="Q7298">
        <v>0</v>
      </c>
      <c r="R7298">
        <v>3</v>
      </c>
      <c r="S7298" t="s">
        <v>86</v>
      </c>
      <c r="T7298" t="s">
        <v>31</v>
      </c>
      <c r="W7298">
        <v>14388</v>
      </c>
      <c r="X7298" t="str">
        <f t="shared" ref="X7298:X7361" si="456">IF(F7298="","Yes","No")</f>
        <v>No</v>
      </c>
      <c r="Y7298" t="str">
        <f t="shared" ref="Y7298:Y7361" si="457">IF(N7298&lt;=6,"0-6 months",IF(N7298&lt;=12,"7-12 months",IF(N7298&lt;=24,"13-24 months",IF(N7298&lt;=48,"25-48 months","48+ months"))))</f>
        <v>7-12 months</v>
      </c>
      <c r="Z7298" t="str">
        <f t="shared" ref="Z7298:Z7361" si="458">IF(F7298&lt;25,"18-24",IF(F7298&lt;35,"25-34",IF(F7298&lt;50,"35-49","50+")))</f>
        <v>25-34</v>
      </c>
      <c r="AA7298" s="8">
        <f t="shared" ref="AA7298:AA7361" si="459">IF(T7298="Yes",1,0)</f>
        <v>0</v>
      </c>
    </row>
    <row r="7299" spans="1:27">
      <c r="A7299" t="s">
        <v>7477</v>
      </c>
      <c r="B7299" s="1">
        <v>45736</v>
      </c>
      <c r="C7299" s="2" t="s">
        <v>66</v>
      </c>
      <c r="D7299" t="s">
        <v>40</v>
      </c>
      <c r="E7299" t="s">
        <v>41</v>
      </c>
      <c r="F7299">
        <v>43</v>
      </c>
      <c r="G7299" t="s">
        <v>27</v>
      </c>
      <c r="H7299" t="s">
        <v>28</v>
      </c>
      <c r="I7299">
        <v>100</v>
      </c>
      <c r="J7299" t="s">
        <v>43</v>
      </c>
      <c r="K7299" t="s">
        <v>82</v>
      </c>
      <c r="L7299" t="s">
        <v>45</v>
      </c>
      <c r="M7299">
        <v>948</v>
      </c>
      <c r="N7299">
        <v>17</v>
      </c>
      <c r="O7299">
        <v>812</v>
      </c>
      <c r="P7299">
        <v>1</v>
      </c>
      <c r="Q7299">
        <v>1</v>
      </c>
      <c r="R7299">
        <v>4</v>
      </c>
      <c r="T7299" t="s">
        <v>31</v>
      </c>
      <c r="W7299">
        <v>16116</v>
      </c>
      <c r="X7299" t="str">
        <f t="shared" si="456"/>
        <v>No</v>
      </c>
      <c r="Y7299" t="str">
        <f t="shared" si="457"/>
        <v>13-24 months</v>
      </c>
      <c r="Z7299" t="str">
        <f t="shared" si="458"/>
        <v>35-49</v>
      </c>
      <c r="AA7299" s="8">
        <f t="shared" si="459"/>
        <v>0</v>
      </c>
    </row>
    <row r="7300" spans="1:27">
      <c r="A7300" t="s">
        <v>7478</v>
      </c>
      <c r="B7300" s="1">
        <v>44634</v>
      </c>
      <c r="C7300" s="2" t="s">
        <v>33</v>
      </c>
      <c r="D7300" t="s">
        <v>34</v>
      </c>
      <c r="E7300" t="s">
        <v>35</v>
      </c>
      <c r="F7300">
        <v>18</v>
      </c>
      <c r="G7300" t="s">
        <v>54</v>
      </c>
      <c r="H7300" t="s">
        <v>67</v>
      </c>
      <c r="I7300">
        <v>300</v>
      </c>
      <c r="J7300" t="s">
        <v>29</v>
      </c>
      <c r="K7300" t="s">
        <v>30</v>
      </c>
      <c r="L7300" t="s">
        <v>45</v>
      </c>
      <c r="M7300">
        <v>1348</v>
      </c>
      <c r="N7300">
        <v>54</v>
      </c>
      <c r="O7300">
        <v>1193.5</v>
      </c>
      <c r="P7300">
        <v>1</v>
      </c>
      <c r="Q7300">
        <v>0</v>
      </c>
      <c r="R7300">
        <v>4</v>
      </c>
      <c r="T7300" t="s">
        <v>31</v>
      </c>
      <c r="W7300">
        <v>72792</v>
      </c>
      <c r="X7300" t="str">
        <f t="shared" si="456"/>
        <v>No</v>
      </c>
      <c r="Y7300" t="str">
        <f t="shared" si="457"/>
        <v>48+ months</v>
      </c>
      <c r="Z7300" t="str">
        <f t="shared" si="458"/>
        <v>18-24</v>
      </c>
      <c r="AA7300" s="8">
        <f t="shared" si="459"/>
        <v>0</v>
      </c>
    </row>
    <row r="7301" spans="1:27">
      <c r="A7301" t="s">
        <v>7479</v>
      </c>
      <c r="B7301" s="1">
        <v>46112</v>
      </c>
      <c r="C7301" s="2" t="s">
        <v>59</v>
      </c>
      <c r="D7301" t="s">
        <v>59</v>
      </c>
      <c r="E7301" t="s">
        <v>35</v>
      </c>
      <c r="F7301">
        <v>39</v>
      </c>
      <c r="G7301" t="s">
        <v>54</v>
      </c>
      <c r="H7301" t="s">
        <v>36</v>
      </c>
      <c r="I7301">
        <v>30</v>
      </c>
      <c r="J7301" t="s">
        <v>29</v>
      </c>
      <c r="K7301" t="s">
        <v>56</v>
      </c>
      <c r="L7301" t="s">
        <v>45</v>
      </c>
      <c r="M7301">
        <v>648</v>
      </c>
      <c r="N7301">
        <v>5</v>
      </c>
      <c r="O7301">
        <v>217.5</v>
      </c>
      <c r="P7301">
        <v>4</v>
      </c>
      <c r="Q7301">
        <v>0</v>
      </c>
      <c r="R7301">
        <v>3</v>
      </c>
      <c r="S7301" t="s">
        <v>95</v>
      </c>
      <c r="T7301" t="s">
        <v>31</v>
      </c>
      <c r="W7301">
        <v>3240</v>
      </c>
      <c r="X7301" t="str">
        <f t="shared" si="456"/>
        <v>No</v>
      </c>
      <c r="Y7301" t="str">
        <f t="shared" si="457"/>
        <v>0-6 months</v>
      </c>
      <c r="Z7301" t="str">
        <f t="shared" si="458"/>
        <v>35-49</v>
      </c>
      <c r="AA7301" s="8">
        <f t="shared" si="459"/>
        <v>0</v>
      </c>
    </row>
    <row r="7302" spans="1:27">
      <c r="A7302" t="s">
        <v>7480</v>
      </c>
      <c r="B7302" s="1">
        <v>45869</v>
      </c>
      <c r="C7302" s="2" t="s">
        <v>71</v>
      </c>
      <c r="D7302" t="s">
        <v>72</v>
      </c>
      <c r="E7302" t="s">
        <v>64</v>
      </c>
      <c r="F7302">
        <v>22</v>
      </c>
      <c r="G7302" t="s">
        <v>27</v>
      </c>
      <c r="H7302" t="s">
        <v>67</v>
      </c>
      <c r="I7302">
        <v>300</v>
      </c>
      <c r="J7302" t="s">
        <v>29</v>
      </c>
      <c r="K7302" t="s">
        <v>56</v>
      </c>
      <c r="L7302" t="s">
        <v>31</v>
      </c>
      <c r="M7302">
        <v>1199</v>
      </c>
      <c r="N7302">
        <v>12</v>
      </c>
      <c r="O7302">
        <v>1027</v>
      </c>
      <c r="P7302">
        <v>0</v>
      </c>
      <c r="Q7302">
        <v>0</v>
      </c>
      <c r="R7302">
        <v>3</v>
      </c>
      <c r="S7302" t="s">
        <v>214</v>
      </c>
      <c r="T7302" t="s">
        <v>45</v>
      </c>
      <c r="U7302" s="1">
        <v>46231</v>
      </c>
      <c r="V7302" t="s">
        <v>49</v>
      </c>
      <c r="W7302">
        <v>14388</v>
      </c>
      <c r="X7302" t="str">
        <f t="shared" si="456"/>
        <v>No</v>
      </c>
      <c r="Y7302" t="str">
        <f t="shared" si="457"/>
        <v>7-12 months</v>
      </c>
      <c r="Z7302" t="str">
        <f t="shared" si="458"/>
        <v>18-24</v>
      </c>
      <c r="AA7302" s="8">
        <f t="shared" si="459"/>
        <v>1</v>
      </c>
    </row>
    <row r="7303" spans="1:27">
      <c r="A7303" t="s">
        <v>7481</v>
      </c>
      <c r="B7303" s="1">
        <v>45800</v>
      </c>
      <c r="C7303" s="2" t="s">
        <v>66</v>
      </c>
      <c r="D7303" t="s">
        <v>40</v>
      </c>
      <c r="E7303" t="s">
        <v>41</v>
      </c>
      <c r="F7303">
        <v>20</v>
      </c>
      <c r="G7303" t="s">
        <v>27</v>
      </c>
      <c r="H7303" t="s">
        <v>67</v>
      </c>
      <c r="I7303">
        <v>300</v>
      </c>
      <c r="J7303" t="s">
        <v>29</v>
      </c>
      <c r="K7303" t="s">
        <v>56</v>
      </c>
      <c r="L7303" t="s">
        <v>31</v>
      </c>
      <c r="M7303">
        <v>1199</v>
      </c>
      <c r="N7303">
        <v>15</v>
      </c>
      <c r="O7303">
        <v>610.1</v>
      </c>
      <c r="P7303">
        <v>0</v>
      </c>
      <c r="Q7303">
        <v>0</v>
      </c>
      <c r="R7303">
        <v>5</v>
      </c>
      <c r="S7303" t="s">
        <v>37</v>
      </c>
      <c r="T7303" t="s">
        <v>31</v>
      </c>
      <c r="W7303">
        <v>17985</v>
      </c>
      <c r="X7303" t="str">
        <f t="shared" si="456"/>
        <v>No</v>
      </c>
      <c r="Y7303" t="str">
        <f t="shared" si="457"/>
        <v>13-24 months</v>
      </c>
      <c r="Z7303" t="str">
        <f t="shared" si="458"/>
        <v>18-24</v>
      </c>
      <c r="AA7303" s="8">
        <f t="shared" si="459"/>
        <v>0</v>
      </c>
    </row>
    <row r="7304" spans="1:27">
      <c r="A7304" t="s">
        <v>7482</v>
      </c>
      <c r="B7304" s="1">
        <v>45682</v>
      </c>
      <c r="C7304" s="2" t="s">
        <v>101</v>
      </c>
      <c r="D7304" t="s">
        <v>102</v>
      </c>
      <c r="E7304" t="s">
        <v>35</v>
      </c>
      <c r="F7304">
        <v>25</v>
      </c>
      <c r="G7304" t="s">
        <v>54</v>
      </c>
      <c r="H7304" t="s">
        <v>28</v>
      </c>
      <c r="I7304">
        <v>100</v>
      </c>
      <c r="J7304" t="s">
        <v>55</v>
      </c>
      <c r="K7304" t="s">
        <v>56</v>
      </c>
      <c r="L7304" t="s">
        <v>31</v>
      </c>
      <c r="M7304">
        <v>799</v>
      </c>
      <c r="N7304">
        <v>19</v>
      </c>
      <c r="O7304">
        <v>523.1</v>
      </c>
      <c r="P7304">
        <v>2</v>
      </c>
      <c r="Q7304">
        <v>1</v>
      </c>
      <c r="R7304">
        <v>5</v>
      </c>
      <c r="T7304" t="s">
        <v>31</v>
      </c>
      <c r="W7304">
        <v>15181</v>
      </c>
      <c r="X7304" t="str">
        <f t="shared" si="456"/>
        <v>No</v>
      </c>
      <c r="Y7304" t="str">
        <f t="shared" si="457"/>
        <v>13-24 months</v>
      </c>
      <c r="Z7304" t="str">
        <f t="shared" si="458"/>
        <v>25-34</v>
      </c>
      <c r="AA7304" s="8">
        <f t="shared" si="459"/>
        <v>0</v>
      </c>
    </row>
    <row r="7305" spans="1:27">
      <c r="A7305" t="s">
        <v>7483</v>
      </c>
      <c r="B7305" s="1">
        <v>45144</v>
      </c>
      <c r="C7305" s="2" t="s">
        <v>51</v>
      </c>
      <c r="D7305" t="s">
        <v>52</v>
      </c>
      <c r="E7305" t="s">
        <v>53</v>
      </c>
      <c r="F7305">
        <v>48</v>
      </c>
      <c r="G7305" t="s">
        <v>54</v>
      </c>
      <c r="H7305" t="s">
        <v>28</v>
      </c>
      <c r="I7305">
        <v>100</v>
      </c>
      <c r="J7305" t="s">
        <v>43</v>
      </c>
      <c r="K7305" t="s">
        <v>82</v>
      </c>
      <c r="L7305" t="s">
        <v>31</v>
      </c>
      <c r="M7305">
        <v>799</v>
      </c>
      <c r="N7305">
        <v>37</v>
      </c>
      <c r="O7305">
        <v>452.6</v>
      </c>
      <c r="P7305">
        <v>1</v>
      </c>
      <c r="Q7305">
        <v>0</v>
      </c>
      <c r="R7305">
        <v>4</v>
      </c>
      <c r="S7305" t="s">
        <v>117</v>
      </c>
      <c r="T7305" t="s">
        <v>31</v>
      </c>
      <c r="W7305">
        <v>29563</v>
      </c>
      <c r="X7305" t="str">
        <f t="shared" si="456"/>
        <v>No</v>
      </c>
      <c r="Y7305" t="str">
        <f t="shared" si="457"/>
        <v>25-48 months</v>
      </c>
      <c r="Z7305" t="str">
        <f t="shared" si="458"/>
        <v>35-49</v>
      </c>
      <c r="AA7305" s="8">
        <f t="shared" si="459"/>
        <v>0</v>
      </c>
    </row>
    <row r="7306" spans="1:27">
      <c r="A7306" t="s">
        <v>7484</v>
      </c>
      <c r="B7306" s="1">
        <v>45297</v>
      </c>
      <c r="C7306" s="2" t="s">
        <v>47</v>
      </c>
      <c r="D7306" t="s">
        <v>48</v>
      </c>
      <c r="E7306" t="s">
        <v>26</v>
      </c>
      <c r="F7306">
        <v>28</v>
      </c>
      <c r="G7306" t="s">
        <v>27</v>
      </c>
      <c r="H7306" t="s">
        <v>36</v>
      </c>
      <c r="I7306">
        <v>30</v>
      </c>
      <c r="J7306" t="s">
        <v>55</v>
      </c>
      <c r="K7306" t="s">
        <v>30</v>
      </c>
      <c r="L7306" t="s">
        <v>31</v>
      </c>
      <c r="M7306">
        <v>499</v>
      </c>
      <c r="N7306">
        <v>32</v>
      </c>
      <c r="O7306">
        <v>290.10000000000002</v>
      </c>
      <c r="P7306">
        <v>2</v>
      </c>
      <c r="Q7306">
        <v>0</v>
      </c>
      <c r="R7306">
        <v>3</v>
      </c>
      <c r="S7306" t="s">
        <v>244</v>
      </c>
      <c r="T7306" t="s">
        <v>31</v>
      </c>
      <c r="W7306">
        <v>15968</v>
      </c>
      <c r="X7306" t="str">
        <f t="shared" si="456"/>
        <v>No</v>
      </c>
      <c r="Y7306" t="str">
        <f t="shared" si="457"/>
        <v>25-48 months</v>
      </c>
      <c r="Z7306" t="str">
        <f t="shared" si="458"/>
        <v>25-34</v>
      </c>
      <c r="AA7306" s="8">
        <f t="shared" si="459"/>
        <v>0</v>
      </c>
    </row>
    <row r="7307" spans="1:27">
      <c r="A7307" t="s">
        <v>7485</v>
      </c>
      <c r="B7307" s="1">
        <v>45787</v>
      </c>
      <c r="C7307" s="2" t="s">
        <v>39</v>
      </c>
      <c r="D7307" t="s">
        <v>40</v>
      </c>
      <c r="E7307" t="s">
        <v>41</v>
      </c>
      <c r="F7307">
        <v>48</v>
      </c>
      <c r="G7307" t="s">
        <v>27</v>
      </c>
      <c r="H7307" t="s">
        <v>28</v>
      </c>
      <c r="I7307">
        <v>100</v>
      </c>
      <c r="J7307" t="s">
        <v>55</v>
      </c>
      <c r="K7307" t="s">
        <v>56</v>
      </c>
      <c r="L7307" t="s">
        <v>31</v>
      </c>
      <c r="M7307">
        <v>799</v>
      </c>
      <c r="N7307">
        <v>11</v>
      </c>
      <c r="O7307">
        <v>518</v>
      </c>
      <c r="P7307">
        <v>1</v>
      </c>
      <c r="Q7307">
        <v>0</v>
      </c>
      <c r="R7307">
        <v>4</v>
      </c>
      <c r="T7307" t="s">
        <v>45</v>
      </c>
      <c r="U7307" s="1">
        <v>46112</v>
      </c>
      <c r="V7307" t="s">
        <v>92</v>
      </c>
      <c r="W7307">
        <v>8789</v>
      </c>
      <c r="X7307" t="str">
        <f t="shared" si="456"/>
        <v>No</v>
      </c>
      <c r="Y7307" t="str">
        <f t="shared" si="457"/>
        <v>7-12 months</v>
      </c>
      <c r="Z7307" t="str">
        <f t="shared" si="458"/>
        <v>35-49</v>
      </c>
      <c r="AA7307" s="8">
        <f t="shared" si="459"/>
        <v>1</v>
      </c>
    </row>
    <row r="7308" spans="1:27">
      <c r="A7308" t="s">
        <v>7486</v>
      </c>
      <c r="B7308" s="1">
        <v>46240</v>
      </c>
      <c r="C7308" s="2" t="s">
        <v>71</v>
      </c>
      <c r="D7308" t="s">
        <v>72</v>
      </c>
      <c r="E7308" t="s">
        <v>64</v>
      </c>
      <c r="F7308">
        <v>40</v>
      </c>
      <c r="G7308" t="s">
        <v>27</v>
      </c>
      <c r="H7308" t="s">
        <v>67</v>
      </c>
      <c r="I7308">
        <v>300</v>
      </c>
      <c r="J7308" t="s">
        <v>43</v>
      </c>
      <c r="K7308" t="s">
        <v>44</v>
      </c>
      <c r="L7308" t="s">
        <v>45</v>
      </c>
      <c r="M7308">
        <v>1348</v>
      </c>
      <c r="N7308">
        <v>1</v>
      </c>
      <c r="O7308">
        <v>980.4</v>
      </c>
      <c r="P7308">
        <v>1</v>
      </c>
      <c r="Q7308">
        <v>0</v>
      </c>
      <c r="R7308">
        <v>5</v>
      </c>
      <c r="S7308" t="s">
        <v>236</v>
      </c>
      <c r="T7308" t="s">
        <v>31</v>
      </c>
      <c r="W7308">
        <v>1348</v>
      </c>
      <c r="X7308" t="str">
        <f t="shared" si="456"/>
        <v>No</v>
      </c>
      <c r="Y7308" t="str">
        <f t="shared" si="457"/>
        <v>0-6 months</v>
      </c>
      <c r="Z7308" t="str">
        <f t="shared" si="458"/>
        <v>35-49</v>
      </c>
      <c r="AA7308" s="8">
        <f t="shared" si="459"/>
        <v>0</v>
      </c>
    </row>
    <row r="7309" spans="1:27">
      <c r="A7309" t="s">
        <v>7487</v>
      </c>
      <c r="B7309" s="1">
        <v>45983</v>
      </c>
      <c r="C7309" s="2" t="s">
        <v>51</v>
      </c>
      <c r="D7309" t="s">
        <v>52</v>
      </c>
      <c r="E7309" t="s">
        <v>53</v>
      </c>
      <c r="F7309">
        <v>48</v>
      </c>
      <c r="G7309" t="s">
        <v>27</v>
      </c>
      <c r="H7309" t="s">
        <v>36</v>
      </c>
      <c r="I7309">
        <v>30</v>
      </c>
      <c r="J7309" t="s">
        <v>55</v>
      </c>
      <c r="K7309" t="s">
        <v>82</v>
      </c>
      <c r="L7309" t="s">
        <v>31</v>
      </c>
      <c r="M7309">
        <v>499</v>
      </c>
      <c r="N7309">
        <v>6</v>
      </c>
      <c r="O7309">
        <v>296.3</v>
      </c>
      <c r="P7309">
        <v>5</v>
      </c>
      <c r="Q7309">
        <v>0</v>
      </c>
      <c r="R7309">
        <v>3</v>
      </c>
      <c r="T7309" t="s">
        <v>45</v>
      </c>
      <c r="U7309" s="1">
        <v>46151</v>
      </c>
      <c r="V7309" t="s">
        <v>69</v>
      </c>
      <c r="W7309">
        <v>2994</v>
      </c>
      <c r="X7309" t="str">
        <f t="shared" si="456"/>
        <v>No</v>
      </c>
      <c r="Y7309" t="str">
        <f t="shared" si="457"/>
        <v>0-6 months</v>
      </c>
      <c r="Z7309" t="str">
        <f t="shared" si="458"/>
        <v>35-49</v>
      </c>
      <c r="AA7309" s="8">
        <f t="shared" si="459"/>
        <v>1</v>
      </c>
    </row>
    <row r="7310" spans="1:27">
      <c r="A7310" t="s">
        <v>7488</v>
      </c>
      <c r="B7310" s="1">
        <v>45924</v>
      </c>
      <c r="C7310" s="2" t="s">
        <v>71</v>
      </c>
      <c r="D7310" t="s">
        <v>72</v>
      </c>
      <c r="E7310" t="s">
        <v>64</v>
      </c>
      <c r="F7310">
        <v>31</v>
      </c>
      <c r="G7310" t="s">
        <v>27</v>
      </c>
      <c r="H7310" t="s">
        <v>28</v>
      </c>
      <c r="I7310">
        <v>100</v>
      </c>
      <c r="J7310" t="s">
        <v>29</v>
      </c>
      <c r="K7310" t="s">
        <v>30</v>
      </c>
      <c r="L7310" t="s">
        <v>31</v>
      </c>
      <c r="M7310">
        <v>799</v>
      </c>
      <c r="N7310">
        <v>11</v>
      </c>
      <c r="O7310">
        <v>481.3</v>
      </c>
      <c r="P7310">
        <v>1</v>
      </c>
      <c r="Q7310">
        <v>1</v>
      </c>
      <c r="R7310">
        <v>3</v>
      </c>
      <c r="S7310" t="s">
        <v>95</v>
      </c>
      <c r="T7310" t="s">
        <v>31</v>
      </c>
      <c r="W7310">
        <v>8789</v>
      </c>
      <c r="X7310" t="str">
        <f t="shared" si="456"/>
        <v>No</v>
      </c>
      <c r="Y7310" t="str">
        <f t="shared" si="457"/>
        <v>7-12 months</v>
      </c>
      <c r="Z7310" t="str">
        <f t="shared" si="458"/>
        <v>25-34</v>
      </c>
      <c r="AA7310" s="8">
        <f t="shared" si="459"/>
        <v>0</v>
      </c>
    </row>
    <row r="7311" spans="1:27">
      <c r="A7311" t="s">
        <v>7489</v>
      </c>
      <c r="B7311" s="1">
        <v>45547</v>
      </c>
      <c r="C7311" s="2" t="s">
        <v>66</v>
      </c>
      <c r="D7311" t="s">
        <v>40</v>
      </c>
      <c r="E7311" t="s">
        <v>41</v>
      </c>
      <c r="F7311">
        <v>33</v>
      </c>
      <c r="G7311" t="s">
        <v>54</v>
      </c>
      <c r="H7311" t="s">
        <v>36</v>
      </c>
      <c r="I7311">
        <v>30</v>
      </c>
      <c r="J7311" t="s">
        <v>55</v>
      </c>
      <c r="K7311" t="s">
        <v>56</v>
      </c>
      <c r="L7311" t="s">
        <v>31</v>
      </c>
      <c r="M7311">
        <v>499</v>
      </c>
      <c r="N7311">
        <v>23</v>
      </c>
      <c r="O7311">
        <v>211.1</v>
      </c>
      <c r="P7311">
        <v>1</v>
      </c>
      <c r="Q7311">
        <v>0</v>
      </c>
      <c r="R7311">
        <v>3</v>
      </c>
      <c r="S7311" t="s">
        <v>95</v>
      </c>
      <c r="T7311" t="s">
        <v>45</v>
      </c>
      <c r="U7311" s="1">
        <v>46237</v>
      </c>
      <c r="V7311" t="s">
        <v>92</v>
      </c>
      <c r="W7311">
        <v>11477</v>
      </c>
      <c r="X7311" t="str">
        <f t="shared" si="456"/>
        <v>No</v>
      </c>
      <c r="Y7311" t="str">
        <f t="shared" si="457"/>
        <v>13-24 months</v>
      </c>
      <c r="Z7311" t="str">
        <f t="shared" si="458"/>
        <v>25-34</v>
      </c>
      <c r="AA7311" s="8">
        <f t="shared" si="459"/>
        <v>1</v>
      </c>
    </row>
    <row r="7312" spans="1:27">
      <c r="A7312" t="s">
        <v>7490</v>
      </c>
      <c r="B7312" s="1">
        <v>45483</v>
      </c>
      <c r="C7312" s="2" t="s">
        <v>101</v>
      </c>
      <c r="D7312" t="s">
        <v>102</v>
      </c>
      <c r="E7312" t="s">
        <v>35</v>
      </c>
      <c r="F7312">
        <v>45</v>
      </c>
      <c r="G7312" t="s">
        <v>54</v>
      </c>
      <c r="H7312" t="s">
        <v>67</v>
      </c>
      <c r="I7312">
        <v>300</v>
      </c>
      <c r="J7312" t="s">
        <v>29</v>
      </c>
      <c r="K7312" t="s">
        <v>82</v>
      </c>
      <c r="L7312" t="s">
        <v>31</v>
      </c>
      <c r="M7312">
        <v>1199</v>
      </c>
      <c r="N7312">
        <v>12</v>
      </c>
      <c r="O7312">
        <v>1800.9</v>
      </c>
      <c r="P7312">
        <v>1</v>
      </c>
      <c r="Q7312">
        <v>0</v>
      </c>
      <c r="R7312">
        <v>3</v>
      </c>
      <c r="S7312" t="s">
        <v>122</v>
      </c>
      <c r="T7312" t="s">
        <v>45</v>
      </c>
      <c r="U7312" s="1">
        <v>45840</v>
      </c>
      <c r="V7312" t="s">
        <v>49</v>
      </c>
      <c r="W7312">
        <v>14388</v>
      </c>
      <c r="X7312" t="str">
        <f t="shared" si="456"/>
        <v>No</v>
      </c>
      <c r="Y7312" t="str">
        <f t="shared" si="457"/>
        <v>7-12 months</v>
      </c>
      <c r="Z7312" t="str">
        <f t="shared" si="458"/>
        <v>35-49</v>
      </c>
      <c r="AA7312" s="8">
        <f t="shared" si="459"/>
        <v>1</v>
      </c>
    </row>
    <row r="7313" spans="1:27">
      <c r="A7313" t="s">
        <v>7491</v>
      </c>
      <c r="B7313" s="1">
        <v>45916</v>
      </c>
      <c r="C7313" s="2" t="s">
        <v>101</v>
      </c>
      <c r="D7313" t="s">
        <v>102</v>
      </c>
      <c r="E7313" t="s">
        <v>35</v>
      </c>
      <c r="F7313">
        <v>18</v>
      </c>
      <c r="G7313" t="s">
        <v>27</v>
      </c>
      <c r="H7313" t="s">
        <v>67</v>
      </c>
      <c r="I7313">
        <v>300</v>
      </c>
      <c r="J7313" t="s">
        <v>55</v>
      </c>
      <c r="K7313" t="s">
        <v>44</v>
      </c>
      <c r="L7313" t="s">
        <v>31</v>
      </c>
      <c r="M7313">
        <v>1199</v>
      </c>
      <c r="N7313">
        <v>6</v>
      </c>
      <c r="O7313">
        <v>884.7</v>
      </c>
      <c r="P7313">
        <v>0</v>
      </c>
      <c r="Q7313">
        <v>1</v>
      </c>
      <c r="R7313">
        <v>2</v>
      </c>
      <c r="S7313" t="s">
        <v>384</v>
      </c>
      <c r="T7313" t="s">
        <v>45</v>
      </c>
      <c r="U7313" s="1">
        <v>46100</v>
      </c>
      <c r="V7313" t="s">
        <v>92</v>
      </c>
      <c r="W7313">
        <v>7194</v>
      </c>
      <c r="X7313" t="str">
        <f t="shared" si="456"/>
        <v>No</v>
      </c>
      <c r="Y7313" t="str">
        <f t="shared" si="457"/>
        <v>0-6 months</v>
      </c>
      <c r="Z7313" t="str">
        <f t="shared" si="458"/>
        <v>18-24</v>
      </c>
      <c r="AA7313" s="8">
        <f t="shared" si="459"/>
        <v>1</v>
      </c>
    </row>
    <row r="7314" spans="1:27">
      <c r="A7314" t="s">
        <v>7492</v>
      </c>
      <c r="B7314" s="1">
        <v>44899</v>
      </c>
      <c r="C7314" s="2" t="s">
        <v>59</v>
      </c>
      <c r="D7314" t="s">
        <v>59</v>
      </c>
      <c r="E7314" t="s">
        <v>35</v>
      </c>
      <c r="F7314">
        <v>39</v>
      </c>
      <c r="G7314" t="s">
        <v>54</v>
      </c>
      <c r="H7314" t="s">
        <v>42</v>
      </c>
      <c r="I7314">
        <v>1000</v>
      </c>
      <c r="J7314" t="s">
        <v>55</v>
      </c>
      <c r="K7314" t="s">
        <v>56</v>
      </c>
      <c r="L7314" t="s">
        <v>31</v>
      </c>
      <c r="M7314">
        <v>1799</v>
      </c>
      <c r="N7314">
        <v>45</v>
      </c>
      <c r="O7314">
        <v>2168.9</v>
      </c>
      <c r="P7314">
        <v>0</v>
      </c>
      <c r="Q7314">
        <v>0</v>
      </c>
      <c r="R7314">
        <v>4</v>
      </c>
      <c r="S7314" t="s">
        <v>126</v>
      </c>
      <c r="T7314" t="s">
        <v>31</v>
      </c>
      <c r="W7314">
        <v>80955</v>
      </c>
      <c r="X7314" t="str">
        <f t="shared" si="456"/>
        <v>No</v>
      </c>
      <c r="Y7314" t="str">
        <f t="shared" si="457"/>
        <v>25-48 months</v>
      </c>
      <c r="Z7314" t="str">
        <f t="shared" si="458"/>
        <v>35-49</v>
      </c>
      <c r="AA7314" s="8">
        <f t="shared" si="459"/>
        <v>0</v>
      </c>
    </row>
    <row r="7315" spans="1:27">
      <c r="A7315" t="s">
        <v>7493</v>
      </c>
      <c r="B7315" s="1">
        <v>44772</v>
      </c>
      <c r="C7315" s="2" t="s">
        <v>183</v>
      </c>
      <c r="D7315" t="s">
        <v>184</v>
      </c>
      <c r="E7315" t="s">
        <v>26</v>
      </c>
      <c r="F7315">
        <v>19</v>
      </c>
      <c r="G7315" t="s">
        <v>27</v>
      </c>
      <c r="H7315" t="s">
        <v>67</v>
      </c>
      <c r="I7315">
        <v>300</v>
      </c>
      <c r="J7315" t="s">
        <v>55</v>
      </c>
      <c r="K7315" t="s">
        <v>30</v>
      </c>
      <c r="L7315" t="s">
        <v>31</v>
      </c>
      <c r="M7315">
        <v>1199</v>
      </c>
      <c r="N7315">
        <v>13</v>
      </c>
      <c r="O7315">
        <v>1362.6</v>
      </c>
      <c r="P7315">
        <v>0</v>
      </c>
      <c r="Q7315">
        <v>0</v>
      </c>
      <c r="R7315">
        <v>3</v>
      </c>
      <c r="S7315" t="s">
        <v>149</v>
      </c>
      <c r="T7315" t="s">
        <v>45</v>
      </c>
      <c r="U7315" s="1">
        <v>45161</v>
      </c>
      <c r="V7315" t="s">
        <v>49</v>
      </c>
      <c r="W7315">
        <v>15587</v>
      </c>
      <c r="X7315" t="str">
        <f t="shared" si="456"/>
        <v>No</v>
      </c>
      <c r="Y7315" t="str">
        <f t="shared" si="457"/>
        <v>13-24 months</v>
      </c>
      <c r="Z7315" t="str">
        <f t="shared" si="458"/>
        <v>18-24</v>
      </c>
      <c r="AA7315" s="8">
        <f t="shared" si="459"/>
        <v>1</v>
      </c>
    </row>
    <row r="7316" spans="1:27">
      <c r="A7316" t="s">
        <v>7494</v>
      </c>
      <c r="B7316" s="1">
        <v>45757</v>
      </c>
      <c r="C7316" s="2" t="s">
        <v>47</v>
      </c>
      <c r="D7316" t="s">
        <v>48</v>
      </c>
      <c r="E7316" t="s">
        <v>26</v>
      </c>
      <c r="F7316">
        <v>35</v>
      </c>
      <c r="G7316" t="s">
        <v>54</v>
      </c>
      <c r="H7316" t="s">
        <v>67</v>
      </c>
      <c r="I7316">
        <v>300</v>
      </c>
      <c r="J7316" t="s">
        <v>43</v>
      </c>
      <c r="K7316" t="s">
        <v>82</v>
      </c>
      <c r="L7316" t="s">
        <v>31</v>
      </c>
      <c r="M7316">
        <v>1199</v>
      </c>
      <c r="N7316">
        <v>17</v>
      </c>
      <c r="O7316">
        <v>686.9</v>
      </c>
      <c r="P7316">
        <v>1</v>
      </c>
      <c r="Q7316">
        <v>0</v>
      </c>
      <c r="R7316">
        <v>4</v>
      </c>
      <c r="S7316" t="s">
        <v>75</v>
      </c>
      <c r="T7316" t="s">
        <v>31</v>
      </c>
      <c r="W7316">
        <v>20383</v>
      </c>
      <c r="X7316" t="str">
        <f t="shared" si="456"/>
        <v>No</v>
      </c>
      <c r="Y7316" t="str">
        <f t="shared" si="457"/>
        <v>13-24 months</v>
      </c>
      <c r="Z7316" t="str">
        <f t="shared" si="458"/>
        <v>35-49</v>
      </c>
      <c r="AA7316" s="8">
        <f t="shared" si="459"/>
        <v>0</v>
      </c>
    </row>
    <row r="7317" spans="1:27">
      <c r="A7317" t="s">
        <v>7495</v>
      </c>
      <c r="B7317" s="1">
        <v>44759</v>
      </c>
      <c r="C7317" s="2" t="s">
        <v>209</v>
      </c>
      <c r="D7317" t="s">
        <v>210</v>
      </c>
      <c r="E7317" t="s">
        <v>64</v>
      </c>
      <c r="F7317">
        <v>50</v>
      </c>
      <c r="G7317" t="s">
        <v>54</v>
      </c>
      <c r="H7317" t="s">
        <v>28</v>
      </c>
      <c r="I7317">
        <v>100</v>
      </c>
      <c r="J7317" t="s">
        <v>29</v>
      </c>
      <c r="K7317" t="s">
        <v>60</v>
      </c>
      <c r="L7317" t="s">
        <v>31</v>
      </c>
      <c r="M7317">
        <v>799</v>
      </c>
      <c r="N7317">
        <v>9</v>
      </c>
      <c r="O7317">
        <v>267.5</v>
      </c>
      <c r="P7317">
        <v>0</v>
      </c>
      <c r="Q7317">
        <v>2</v>
      </c>
      <c r="R7317">
        <v>2</v>
      </c>
      <c r="S7317" t="s">
        <v>112</v>
      </c>
      <c r="T7317" t="s">
        <v>45</v>
      </c>
      <c r="U7317" s="1">
        <v>45048</v>
      </c>
      <c r="V7317" t="s">
        <v>78</v>
      </c>
      <c r="W7317">
        <v>7191</v>
      </c>
      <c r="X7317" t="str">
        <f t="shared" si="456"/>
        <v>No</v>
      </c>
      <c r="Y7317" t="str">
        <f t="shared" si="457"/>
        <v>7-12 months</v>
      </c>
      <c r="Z7317" t="str">
        <f t="shared" si="458"/>
        <v>50+</v>
      </c>
      <c r="AA7317" s="8">
        <f t="shared" si="459"/>
        <v>1</v>
      </c>
    </row>
    <row r="7318" spans="1:27">
      <c r="A7318" t="s">
        <v>7496</v>
      </c>
      <c r="B7318" s="1">
        <v>45453</v>
      </c>
      <c r="C7318" s="2" t="s">
        <v>66</v>
      </c>
      <c r="D7318" t="s">
        <v>40</v>
      </c>
      <c r="E7318" t="s">
        <v>41</v>
      </c>
      <c r="F7318">
        <v>25</v>
      </c>
      <c r="G7318" t="s">
        <v>27</v>
      </c>
      <c r="H7318" t="s">
        <v>36</v>
      </c>
      <c r="I7318">
        <v>30</v>
      </c>
      <c r="J7318" t="s">
        <v>43</v>
      </c>
      <c r="K7318" t="s">
        <v>56</v>
      </c>
      <c r="L7318" t="s">
        <v>31</v>
      </c>
      <c r="M7318">
        <v>499</v>
      </c>
      <c r="N7318">
        <v>27</v>
      </c>
      <c r="O7318">
        <v>159.30000000000001</v>
      </c>
      <c r="P7318">
        <v>1</v>
      </c>
      <c r="Q7318">
        <v>0</v>
      </c>
      <c r="R7318">
        <v>3</v>
      </c>
      <c r="S7318" t="s">
        <v>143</v>
      </c>
      <c r="T7318" t="s">
        <v>31</v>
      </c>
      <c r="W7318">
        <v>13473</v>
      </c>
      <c r="X7318" t="str">
        <f t="shared" si="456"/>
        <v>No</v>
      </c>
      <c r="Y7318" t="str">
        <f t="shared" si="457"/>
        <v>25-48 months</v>
      </c>
      <c r="Z7318" t="str">
        <f t="shared" si="458"/>
        <v>25-34</v>
      </c>
      <c r="AA7318" s="8">
        <f t="shared" si="459"/>
        <v>0</v>
      </c>
    </row>
    <row r="7319" spans="1:27">
      <c r="A7319" t="s">
        <v>7497</v>
      </c>
      <c r="B7319" s="1">
        <v>45803</v>
      </c>
      <c r="C7319" s="2" t="s">
        <v>24</v>
      </c>
      <c r="D7319" t="s">
        <v>25</v>
      </c>
      <c r="E7319" t="s">
        <v>26</v>
      </c>
      <c r="F7319">
        <v>34</v>
      </c>
      <c r="G7319" t="s">
        <v>54</v>
      </c>
      <c r="H7319" t="s">
        <v>67</v>
      </c>
      <c r="I7319">
        <v>300</v>
      </c>
      <c r="J7319" t="s">
        <v>55</v>
      </c>
      <c r="K7319" t="s">
        <v>44</v>
      </c>
      <c r="L7319" t="s">
        <v>31</v>
      </c>
      <c r="M7319">
        <v>1199</v>
      </c>
      <c r="N7319">
        <v>15</v>
      </c>
      <c r="O7319">
        <v>608.1</v>
      </c>
      <c r="P7319">
        <v>0</v>
      </c>
      <c r="Q7319">
        <v>0</v>
      </c>
      <c r="R7319">
        <v>4</v>
      </c>
      <c r="S7319" t="s">
        <v>160</v>
      </c>
      <c r="T7319" t="s">
        <v>31</v>
      </c>
      <c r="W7319">
        <v>17985</v>
      </c>
      <c r="X7319" t="str">
        <f t="shared" si="456"/>
        <v>No</v>
      </c>
      <c r="Y7319" t="str">
        <f t="shared" si="457"/>
        <v>13-24 months</v>
      </c>
      <c r="Z7319" t="str">
        <f t="shared" si="458"/>
        <v>25-34</v>
      </c>
      <c r="AA7319" s="8">
        <f t="shared" si="459"/>
        <v>0</v>
      </c>
    </row>
    <row r="7320" spans="1:27">
      <c r="A7320" t="s">
        <v>7498</v>
      </c>
      <c r="B7320" s="1">
        <v>45312</v>
      </c>
      <c r="C7320" s="2" t="s">
        <v>59</v>
      </c>
      <c r="D7320" t="s">
        <v>59</v>
      </c>
      <c r="E7320" t="s">
        <v>35</v>
      </c>
      <c r="F7320">
        <v>56</v>
      </c>
      <c r="G7320" t="s">
        <v>54</v>
      </c>
      <c r="H7320" t="s">
        <v>67</v>
      </c>
      <c r="I7320">
        <v>300</v>
      </c>
      <c r="J7320" t="s">
        <v>55</v>
      </c>
      <c r="K7320" t="s">
        <v>30</v>
      </c>
      <c r="L7320" t="s">
        <v>45</v>
      </c>
      <c r="M7320">
        <v>1348</v>
      </c>
      <c r="N7320">
        <v>31</v>
      </c>
      <c r="O7320">
        <v>731.6</v>
      </c>
      <c r="P7320">
        <v>3</v>
      </c>
      <c r="Q7320">
        <v>0</v>
      </c>
      <c r="R7320">
        <v>3</v>
      </c>
      <c r="S7320" t="s">
        <v>149</v>
      </c>
      <c r="T7320" t="s">
        <v>31</v>
      </c>
      <c r="W7320">
        <v>41788</v>
      </c>
      <c r="X7320" t="str">
        <f t="shared" si="456"/>
        <v>No</v>
      </c>
      <c r="Y7320" t="str">
        <f t="shared" si="457"/>
        <v>25-48 months</v>
      </c>
      <c r="Z7320" t="str">
        <f t="shared" si="458"/>
        <v>50+</v>
      </c>
      <c r="AA7320" s="8">
        <f t="shared" si="459"/>
        <v>0</v>
      </c>
    </row>
    <row r="7321" spans="1:27">
      <c r="A7321" t="s">
        <v>7499</v>
      </c>
      <c r="B7321" s="1">
        <v>45888</v>
      </c>
      <c r="C7321" s="2" t="s">
        <v>59</v>
      </c>
      <c r="D7321" t="s">
        <v>59</v>
      </c>
      <c r="E7321" t="s">
        <v>35</v>
      </c>
      <c r="F7321">
        <v>44</v>
      </c>
      <c r="G7321" t="s">
        <v>27</v>
      </c>
      <c r="H7321" t="s">
        <v>67</v>
      </c>
      <c r="I7321">
        <v>300</v>
      </c>
      <c r="J7321" t="s">
        <v>55</v>
      </c>
      <c r="K7321" t="s">
        <v>60</v>
      </c>
      <c r="L7321" t="s">
        <v>31</v>
      </c>
      <c r="M7321">
        <v>1199</v>
      </c>
      <c r="N7321">
        <v>6</v>
      </c>
      <c r="O7321">
        <v>964.6</v>
      </c>
      <c r="P7321">
        <v>0</v>
      </c>
      <c r="Q7321">
        <v>2</v>
      </c>
      <c r="R7321">
        <v>2</v>
      </c>
      <c r="S7321" t="s">
        <v>598</v>
      </c>
      <c r="T7321" t="s">
        <v>45</v>
      </c>
      <c r="U7321" s="1">
        <v>46059</v>
      </c>
      <c r="V7321" t="s">
        <v>69</v>
      </c>
      <c r="W7321">
        <v>7194</v>
      </c>
      <c r="X7321" t="str">
        <f t="shared" si="456"/>
        <v>No</v>
      </c>
      <c r="Y7321" t="str">
        <f t="shared" si="457"/>
        <v>0-6 months</v>
      </c>
      <c r="Z7321" t="str">
        <f t="shared" si="458"/>
        <v>35-49</v>
      </c>
      <c r="AA7321" s="8">
        <f t="shared" si="459"/>
        <v>1</v>
      </c>
    </row>
    <row r="7322" spans="1:27">
      <c r="A7322" t="s">
        <v>7500</v>
      </c>
      <c r="B7322" s="1">
        <v>46087</v>
      </c>
      <c r="C7322" s="2" t="s">
        <v>71</v>
      </c>
      <c r="D7322" t="s">
        <v>72</v>
      </c>
      <c r="E7322" t="s">
        <v>64</v>
      </c>
      <c r="F7322">
        <v>27</v>
      </c>
      <c r="G7322" t="s">
        <v>54</v>
      </c>
      <c r="H7322" t="s">
        <v>36</v>
      </c>
      <c r="I7322">
        <v>30</v>
      </c>
      <c r="J7322" t="s">
        <v>55</v>
      </c>
      <c r="K7322" t="s">
        <v>60</v>
      </c>
      <c r="L7322" t="s">
        <v>45</v>
      </c>
      <c r="M7322">
        <v>648</v>
      </c>
      <c r="N7322">
        <v>6</v>
      </c>
      <c r="O7322">
        <v>241.3</v>
      </c>
      <c r="P7322">
        <v>2</v>
      </c>
      <c r="Q7322">
        <v>0</v>
      </c>
      <c r="R7322">
        <v>4</v>
      </c>
      <c r="T7322" t="s">
        <v>31</v>
      </c>
      <c r="W7322">
        <v>3888</v>
      </c>
      <c r="X7322" t="str">
        <f t="shared" si="456"/>
        <v>No</v>
      </c>
      <c r="Y7322" t="str">
        <f t="shared" si="457"/>
        <v>0-6 months</v>
      </c>
      <c r="Z7322" t="str">
        <f t="shared" si="458"/>
        <v>25-34</v>
      </c>
      <c r="AA7322" s="8">
        <f t="shared" si="459"/>
        <v>0</v>
      </c>
    </row>
    <row r="7323" spans="1:27">
      <c r="A7323" t="s">
        <v>7501</v>
      </c>
      <c r="B7323" s="1">
        <v>46106</v>
      </c>
      <c r="C7323" s="2" t="s">
        <v>39</v>
      </c>
      <c r="D7323" t="s">
        <v>40</v>
      </c>
      <c r="E7323" t="s">
        <v>41</v>
      </c>
      <c r="F7323">
        <v>33</v>
      </c>
      <c r="G7323" t="s">
        <v>54</v>
      </c>
      <c r="H7323" t="s">
        <v>28</v>
      </c>
      <c r="I7323">
        <v>100</v>
      </c>
      <c r="J7323" t="s">
        <v>55</v>
      </c>
      <c r="K7323" t="s">
        <v>82</v>
      </c>
      <c r="L7323" t="s">
        <v>31</v>
      </c>
      <c r="M7323">
        <v>799</v>
      </c>
      <c r="N7323">
        <v>5</v>
      </c>
      <c r="O7323">
        <v>342.5</v>
      </c>
      <c r="P7323">
        <v>2</v>
      </c>
      <c r="Q7323">
        <v>0</v>
      </c>
      <c r="S7323" t="s">
        <v>214</v>
      </c>
      <c r="T7323" t="s">
        <v>31</v>
      </c>
      <c r="W7323">
        <v>3995</v>
      </c>
      <c r="X7323" t="str">
        <f t="shared" si="456"/>
        <v>No</v>
      </c>
      <c r="Y7323" t="str">
        <f t="shared" si="457"/>
        <v>0-6 months</v>
      </c>
      <c r="Z7323" t="str">
        <f t="shared" si="458"/>
        <v>25-34</v>
      </c>
      <c r="AA7323" s="8">
        <f t="shared" si="459"/>
        <v>0</v>
      </c>
    </row>
    <row r="7324" spans="1:27">
      <c r="A7324" t="s">
        <v>7502</v>
      </c>
      <c r="B7324" s="1">
        <v>44804</v>
      </c>
      <c r="C7324" s="2" t="s">
        <v>33</v>
      </c>
      <c r="D7324" t="s">
        <v>34</v>
      </c>
      <c r="E7324" t="s">
        <v>35</v>
      </c>
      <c r="F7324">
        <v>23</v>
      </c>
      <c r="G7324" t="s">
        <v>163</v>
      </c>
      <c r="H7324" t="s">
        <v>28</v>
      </c>
      <c r="I7324">
        <v>100</v>
      </c>
      <c r="J7324" t="s">
        <v>43</v>
      </c>
      <c r="K7324" t="s">
        <v>56</v>
      </c>
      <c r="L7324" t="s">
        <v>31</v>
      </c>
      <c r="M7324">
        <v>799</v>
      </c>
      <c r="N7324">
        <v>48</v>
      </c>
      <c r="O7324">
        <v>514.70000000000005</v>
      </c>
      <c r="P7324">
        <v>2</v>
      </c>
      <c r="Q7324">
        <v>0</v>
      </c>
      <c r="R7324">
        <v>4</v>
      </c>
      <c r="S7324" t="s">
        <v>80</v>
      </c>
      <c r="T7324" t="s">
        <v>31</v>
      </c>
      <c r="W7324">
        <v>38352</v>
      </c>
      <c r="X7324" t="str">
        <f t="shared" si="456"/>
        <v>No</v>
      </c>
      <c r="Y7324" t="str">
        <f t="shared" si="457"/>
        <v>25-48 months</v>
      </c>
      <c r="Z7324" t="str">
        <f t="shared" si="458"/>
        <v>18-24</v>
      </c>
      <c r="AA7324" s="8">
        <f t="shared" si="459"/>
        <v>0</v>
      </c>
    </row>
    <row r="7325" spans="1:27">
      <c r="A7325" t="s">
        <v>7503</v>
      </c>
      <c r="B7325" s="1">
        <v>45051</v>
      </c>
      <c r="C7325" s="2" t="s">
        <v>71</v>
      </c>
      <c r="D7325" t="s">
        <v>72</v>
      </c>
      <c r="E7325" t="s">
        <v>64</v>
      </c>
      <c r="F7325">
        <v>50</v>
      </c>
      <c r="G7325" t="s">
        <v>27</v>
      </c>
      <c r="H7325" t="s">
        <v>67</v>
      </c>
      <c r="I7325">
        <v>300</v>
      </c>
      <c r="J7325" t="s">
        <v>55</v>
      </c>
      <c r="K7325" t="s">
        <v>44</v>
      </c>
      <c r="L7325" t="s">
        <v>45</v>
      </c>
      <c r="M7325">
        <v>1348</v>
      </c>
      <c r="N7325">
        <v>40</v>
      </c>
      <c r="O7325">
        <v>585.9</v>
      </c>
      <c r="P7325">
        <v>0</v>
      </c>
      <c r="Q7325">
        <v>0</v>
      </c>
      <c r="R7325">
        <v>4</v>
      </c>
      <c r="S7325" t="s">
        <v>181</v>
      </c>
      <c r="T7325" t="s">
        <v>31</v>
      </c>
      <c r="W7325">
        <v>53920</v>
      </c>
      <c r="X7325" t="str">
        <f t="shared" si="456"/>
        <v>No</v>
      </c>
      <c r="Y7325" t="str">
        <f t="shared" si="457"/>
        <v>25-48 months</v>
      </c>
      <c r="Z7325" t="str">
        <f t="shared" si="458"/>
        <v>50+</v>
      </c>
      <c r="AA7325" s="8">
        <f t="shared" si="459"/>
        <v>0</v>
      </c>
    </row>
    <row r="7326" spans="1:27">
      <c r="A7326" t="s">
        <v>7504</v>
      </c>
      <c r="B7326" s="1">
        <v>46072</v>
      </c>
      <c r="C7326" s="2" t="s">
        <v>24</v>
      </c>
      <c r="D7326" t="s">
        <v>25</v>
      </c>
      <c r="E7326" t="s">
        <v>26</v>
      </c>
      <c r="F7326">
        <v>47</v>
      </c>
      <c r="G7326" t="s">
        <v>54</v>
      </c>
      <c r="H7326" t="s">
        <v>36</v>
      </c>
      <c r="I7326">
        <v>30</v>
      </c>
      <c r="J7326" t="s">
        <v>43</v>
      </c>
      <c r="K7326" t="s">
        <v>82</v>
      </c>
      <c r="L7326" t="s">
        <v>31</v>
      </c>
      <c r="M7326">
        <v>499</v>
      </c>
      <c r="N7326">
        <v>6</v>
      </c>
      <c r="O7326">
        <v>226.8</v>
      </c>
      <c r="P7326">
        <v>4</v>
      </c>
      <c r="Q7326">
        <v>1</v>
      </c>
      <c r="R7326">
        <v>4</v>
      </c>
      <c r="S7326" t="s">
        <v>143</v>
      </c>
      <c r="T7326" t="s">
        <v>31</v>
      </c>
      <c r="W7326">
        <v>2994</v>
      </c>
      <c r="X7326" t="str">
        <f t="shared" si="456"/>
        <v>No</v>
      </c>
      <c r="Y7326" t="str">
        <f t="shared" si="457"/>
        <v>0-6 months</v>
      </c>
      <c r="Z7326" t="str">
        <f t="shared" si="458"/>
        <v>35-49</v>
      </c>
      <c r="AA7326" s="8">
        <f t="shared" si="459"/>
        <v>0</v>
      </c>
    </row>
    <row r="7327" spans="1:27">
      <c r="A7327" t="s">
        <v>7505</v>
      </c>
      <c r="B7327" s="1">
        <v>45600</v>
      </c>
      <c r="C7327" s="2" t="s">
        <v>24</v>
      </c>
      <c r="D7327" t="s">
        <v>25</v>
      </c>
      <c r="E7327" t="s">
        <v>26</v>
      </c>
      <c r="F7327">
        <v>28</v>
      </c>
      <c r="G7327" t="s">
        <v>27</v>
      </c>
      <c r="H7327" t="s">
        <v>28</v>
      </c>
      <c r="I7327">
        <v>100</v>
      </c>
      <c r="J7327" t="s">
        <v>55</v>
      </c>
      <c r="K7327" t="s">
        <v>44</v>
      </c>
      <c r="L7327" t="s">
        <v>45</v>
      </c>
      <c r="M7327">
        <v>948</v>
      </c>
      <c r="N7327">
        <v>22</v>
      </c>
      <c r="O7327">
        <v>423.4</v>
      </c>
      <c r="P7327">
        <v>0</v>
      </c>
      <c r="Q7327">
        <v>0</v>
      </c>
      <c r="R7327">
        <v>2</v>
      </c>
      <c r="S7327" t="s">
        <v>132</v>
      </c>
      <c r="T7327" t="s">
        <v>31</v>
      </c>
      <c r="W7327">
        <v>20856</v>
      </c>
      <c r="X7327" t="str">
        <f t="shared" si="456"/>
        <v>No</v>
      </c>
      <c r="Y7327" t="str">
        <f t="shared" si="457"/>
        <v>13-24 months</v>
      </c>
      <c r="Z7327" t="str">
        <f t="shared" si="458"/>
        <v>25-34</v>
      </c>
      <c r="AA7327" s="8">
        <f t="shared" si="459"/>
        <v>0</v>
      </c>
    </row>
    <row r="7328" spans="1:27">
      <c r="A7328" t="s">
        <v>7506</v>
      </c>
      <c r="B7328" s="1">
        <v>45629</v>
      </c>
      <c r="C7328" s="2" t="s">
        <v>66</v>
      </c>
      <c r="D7328" t="s">
        <v>40</v>
      </c>
      <c r="E7328" t="s">
        <v>41</v>
      </c>
      <c r="F7328">
        <v>47</v>
      </c>
      <c r="G7328" t="s">
        <v>27</v>
      </c>
      <c r="H7328" t="s">
        <v>67</v>
      </c>
      <c r="I7328">
        <v>300</v>
      </c>
      <c r="J7328" t="s">
        <v>55</v>
      </c>
      <c r="K7328" t="s">
        <v>30</v>
      </c>
      <c r="L7328" t="s">
        <v>45</v>
      </c>
      <c r="M7328">
        <v>1348</v>
      </c>
      <c r="N7328">
        <v>21</v>
      </c>
      <c r="O7328">
        <v>583</v>
      </c>
      <c r="P7328">
        <v>3</v>
      </c>
      <c r="Q7328">
        <v>0</v>
      </c>
      <c r="R7328">
        <v>4</v>
      </c>
      <c r="S7328" t="s">
        <v>124</v>
      </c>
      <c r="T7328" t="s">
        <v>31</v>
      </c>
      <c r="W7328">
        <v>28308</v>
      </c>
      <c r="X7328" t="str">
        <f t="shared" si="456"/>
        <v>No</v>
      </c>
      <c r="Y7328" t="str">
        <f t="shared" si="457"/>
        <v>13-24 months</v>
      </c>
      <c r="Z7328" t="str">
        <f t="shared" si="458"/>
        <v>35-49</v>
      </c>
      <c r="AA7328" s="8">
        <f t="shared" si="459"/>
        <v>0</v>
      </c>
    </row>
    <row r="7329" spans="1:27">
      <c r="A7329" t="s">
        <v>7507</v>
      </c>
      <c r="B7329" s="1">
        <v>44757</v>
      </c>
      <c r="C7329" s="2" t="s">
        <v>71</v>
      </c>
      <c r="D7329" t="s">
        <v>72</v>
      </c>
      <c r="E7329" t="s">
        <v>64</v>
      </c>
      <c r="F7329">
        <v>44</v>
      </c>
      <c r="G7329" t="s">
        <v>27</v>
      </c>
      <c r="H7329" t="s">
        <v>36</v>
      </c>
      <c r="I7329">
        <v>30</v>
      </c>
      <c r="J7329" t="s">
        <v>55</v>
      </c>
      <c r="K7329" t="s">
        <v>82</v>
      </c>
      <c r="L7329" t="s">
        <v>31</v>
      </c>
      <c r="M7329">
        <v>499</v>
      </c>
      <c r="N7329">
        <v>50</v>
      </c>
      <c r="O7329">
        <v>209.2</v>
      </c>
      <c r="P7329">
        <v>0</v>
      </c>
      <c r="Q7329">
        <v>0</v>
      </c>
      <c r="R7329">
        <v>5</v>
      </c>
      <c r="T7329" t="s">
        <v>31</v>
      </c>
      <c r="W7329">
        <v>24950</v>
      </c>
      <c r="X7329" t="str">
        <f t="shared" si="456"/>
        <v>No</v>
      </c>
      <c r="Y7329" t="str">
        <f t="shared" si="457"/>
        <v>48+ months</v>
      </c>
      <c r="Z7329" t="str">
        <f t="shared" si="458"/>
        <v>35-49</v>
      </c>
      <c r="AA7329" s="8">
        <f t="shared" si="459"/>
        <v>0</v>
      </c>
    </row>
    <row r="7330" spans="1:27">
      <c r="A7330" t="s">
        <v>7508</v>
      </c>
      <c r="B7330" s="1">
        <v>45998</v>
      </c>
      <c r="C7330" s="2" t="s">
        <v>146</v>
      </c>
      <c r="D7330" t="s">
        <v>147</v>
      </c>
      <c r="E7330" t="s">
        <v>26</v>
      </c>
      <c r="F7330">
        <v>22</v>
      </c>
      <c r="G7330" t="s">
        <v>54</v>
      </c>
      <c r="H7330" t="s">
        <v>28</v>
      </c>
      <c r="I7330">
        <v>100</v>
      </c>
      <c r="J7330" t="s">
        <v>55</v>
      </c>
      <c r="K7330" t="s">
        <v>82</v>
      </c>
      <c r="L7330" t="s">
        <v>31</v>
      </c>
      <c r="M7330">
        <v>799</v>
      </c>
      <c r="N7330">
        <v>3</v>
      </c>
      <c r="O7330">
        <v>525.9</v>
      </c>
      <c r="P7330">
        <v>0</v>
      </c>
      <c r="Q7330">
        <v>0</v>
      </c>
      <c r="R7330">
        <v>5</v>
      </c>
      <c r="S7330" t="s">
        <v>68</v>
      </c>
      <c r="T7330" t="s">
        <v>45</v>
      </c>
      <c r="U7330" s="1">
        <v>46093</v>
      </c>
      <c r="V7330" t="s">
        <v>92</v>
      </c>
      <c r="W7330">
        <v>2397</v>
      </c>
      <c r="X7330" t="str">
        <f t="shared" si="456"/>
        <v>No</v>
      </c>
      <c r="Y7330" t="str">
        <f t="shared" si="457"/>
        <v>0-6 months</v>
      </c>
      <c r="Z7330" t="str">
        <f t="shared" si="458"/>
        <v>18-24</v>
      </c>
      <c r="AA7330" s="8">
        <f t="shared" si="459"/>
        <v>1</v>
      </c>
    </row>
    <row r="7331" spans="1:27">
      <c r="A7331" t="s">
        <v>7509</v>
      </c>
      <c r="B7331" s="1">
        <v>45023</v>
      </c>
      <c r="C7331" s="2" t="s">
        <v>24</v>
      </c>
      <c r="D7331" t="s">
        <v>25</v>
      </c>
      <c r="E7331" t="s">
        <v>26</v>
      </c>
      <c r="F7331">
        <v>46</v>
      </c>
      <c r="G7331" t="s">
        <v>54</v>
      </c>
      <c r="H7331" t="s">
        <v>67</v>
      </c>
      <c r="I7331">
        <v>300</v>
      </c>
      <c r="J7331" t="s">
        <v>29</v>
      </c>
      <c r="K7331" t="s">
        <v>56</v>
      </c>
      <c r="L7331" t="s">
        <v>45</v>
      </c>
      <c r="M7331">
        <v>1348</v>
      </c>
      <c r="N7331">
        <v>41</v>
      </c>
      <c r="O7331">
        <v>1056.4000000000001</v>
      </c>
      <c r="P7331">
        <v>0</v>
      </c>
      <c r="Q7331">
        <v>0</v>
      </c>
      <c r="R7331">
        <v>4</v>
      </c>
      <c r="S7331" t="s">
        <v>126</v>
      </c>
      <c r="T7331" t="s">
        <v>31</v>
      </c>
      <c r="W7331">
        <v>55268</v>
      </c>
      <c r="X7331" t="str">
        <f t="shared" si="456"/>
        <v>No</v>
      </c>
      <c r="Y7331" t="str">
        <f t="shared" si="457"/>
        <v>25-48 months</v>
      </c>
      <c r="Z7331" t="str">
        <f t="shared" si="458"/>
        <v>35-49</v>
      </c>
      <c r="AA7331" s="8">
        <f t="shared" si="459"/>
        <v>0</v>
      </c>
    </row>
    <row r="7332" spans="1:27">
      <c r="A7332" t="s">
        <v>7510</v>
      </c>
      <c r="B7332" s="1">
        <v>46136</v>
      </c>
      <c r="C7332" s="2" t="s">
        <v>24</v>
      </c>
      <c r="D7332" t="s">
        <v>25</v>
      </c>
      <c r="E7332" t="s">
        <v>26</v>
      </c>
      <c r="F7332">
        <v>39</v>
      </c>
      <c r="G7332" t="s">
        <v>27</v>
      </c>
      <c r="H7332" t="s">
        <v>28</v>
      </c>
      <c r="I7332">
        <v>100</v>
      </c>
      <c r="J7332" t="s">
        <v>55</v>
      </c>
      <c r="K7332" t="s">
        <v>56</v>
      </c>
      <c r="L7332" t="s">
        <v>31</v>
      </c>
      <c r="M7332">
        <v>799</v>
      </c>
      <c r="N7332">
        <v>4</v>
      </c>
      <c r="O7332">
        <v>514.1</v>
      </c>
      <c r="P7332">
        <v>2</v>
      </c>
      <c r="Q7332">
        <v>0</v>
      </c>
      <c r="R7332">
        <v>4</v>
      </c>
      <c r="T7332" t="s">
        <v>31</v>
      </c>
      <c r="W7332">
        <v>3196</v>
      </c>
      <c r="X7332" t="str">
        <f t="shared" si="456"/>
        <v>No</v>
      </c>
      <c r="Y7332" t="str">
        <f t="shared" si="457"/>
        <v>0-6 months</v>
      </c>
      <c r="Z7332" t="str">
        <f t="shared" si="458"/>
        <v>35-49</v>
      </c>
      <c r="AA7332" s="8">
        <f t="shared" si="459"/>
        <v>0</v>
      </c>
    </row>
    <row r="7333" spans="1:27">
      <c r="A7333" t="s">
        <v>7511</v>
      </c>
      <c r="B7333" s="1">
        <v>45794</v>
      </c>
      <c r="C7333" s="2" t="s">
        <v>66</v>
      </c>
      <c r="D7333" t="s">
        <v>40</v>
      </c>
      <c r="E7333" t="s">
        <v>41</v>
      </c>
      <c r="F7333">
        <v>26</v>
      </c>
      <c r="G7333" t="s">
        <v>54</v>
      </c>
      <c r="H7333" t="s">
        <v>28</v>
      </c>
      <c r="I7333">
        <v>100</v>
      </c>
      <c r="J7333" t="s">
        <v>43</v>
      </c>
      <c r="K7333" t="s">
        <v>30</v>
      </c>
      <c r="L7333" t="s">
        <v>31</v>
      </c>
      <c r="M7333">
        <v>799</v>
      </c>
      <c r="N7333">
        <v>15</v>
      </c>
      <c r="O7333">
        <v>474.2</v>
      </c>
      <c r="P7333">
        <v>1</v>
      </c>
      <c r="Q7333">
        <v>0</v>
      </c>
      <c r="R7333">
        <v>3</v>
      </c>
      <c r="T7333" t="s">
        <v>31</v>
      </c>
      <c r="W7333">
        <v>11985</v>
      </c>
      <c r="X7333" t="str">
        <f t="shared" si="456"/>
        <v>No</v>
      </c>
      <c r="Y7333" t="str">
        <f t="shared" si="457"/>
        <v>13-24 months</v>
      </c>
      <c r="Z7333" t="str">
        <f t="shared" si="458"/>
        <v>25-34</v>
      </c>
      <c r="AA7333" s="8">
        <f t="shared" si="459"/>
        <v>0</v>
      </c>
    </row>
    <row r="7334" spans="1:27">
      <c r="A7334" t="s">
        <v>7512</v>
      </c>
      <c r="B7334" s="1">
        <v>45209</v>
      </c>
      <c r="C7334" s="2" t="s">
        <v>47</v>
      </c>
      <c r="D7334" t="s">
        <v>48</v>
      </c>
      <c r="E7334" t="s">
        <v>26</v>
      </c>
      <c r="F7334">
        <v>38</v>
      </c>
      <c r="G7334" t="s">
        <v>54</v>
      </c>
      <c r="H7334" t="s">
        <v>67</v>
      </c>
      <c r="I7334">
        <v>300</v>
      </c>
      <c r="J7334" t="s">
        <v>29</v>
      </c>
      <c r="K7334" t="s">
        <v>56</v>
      </c>
      <c r="L7334" t="s">
        <v>45</v>
      </c>
      <c r="M7334">
        <v>1348</v>
      </c>
      <c r="N7334">
        <v>35</v>
      </c>
      <c r="O7334">
        <v>1143</v>
      </c>
      <c r="P7334">
        <v>2</v>
      </c>
      <c r="Q7334">
        <v>0</v>
      </c>
      <c r="R7334">
        <v>3</v>
      </c>
      <c r="S7334" t="s">
        <v>143</v>
      </c>
      <c r="T7334" t="s">
        <v>31</v>
      </c>
      <c r="W7334">
        <v>47180</v>
      </c>
      <c r="X7334" t="str">
        <f t="shared" si="456"/>
        <v>No</v>
      </c>
      <c r="Y7334" t="str">
        <f t="shared" si="457"/>
        <v>25-48 months</v>
      </c>
      <c r="Z7334" t="str">
        <f t="shared" si="458"/>
        <v>35-49</v>
      </c>
      <c r="AA7334" s="8">
        <f t="shared" si="459"/>
        <v>0</v>
      </c>
    </row>
    <row r="7335" spans="1:27">
      <c r="A7335" t="s">
        <v>7513</v>
      </c>
      <c r="B7335" s="1">
        <v>45094</v>
      </c>
      <c r="C7335" s="2" t="s">
        <v>183</v>
      </c>
      <c r="D7335" t="s">
        <v>184</v>
      </c>
      <c r="E7335" t="s">
        <v>26</v>
      </c>
      <c r="F7335">
        <v>33</v>
      </c>
      <c r="G7335" t="s">
        <v>54</v>
      </c>
      <c r="H7335" t="s">
        <v>36</v>
      </c>
      <c r="I7335">
        <v>30</v>
      </c>
      <c r="J7335" t="s">
        <v>55</v>
      </c>
      <c r="K7335" t="s">
        <v>56</v>
      </c>
      <c r="L7335" t="s">
        <v>31</v>
      </c>
      <c r="M7335">
        <v>499</v>
      </c>
      <c r="N7335">
        <v>38</v>
      </c>
      <c r="O7335">
        <v>314.89999999999998</v>
      </c>
      <c r="P7335">
        <v>1</v>
      </c>
      <c r="Q7335">
        <v>0</v>
      </c>
      <c r="R7335">
        <v>3</v>
      </c>
      <c r="S7335" t="s">
        <v>114</v>
      </c>
      <c r="T7335" t="s">
        <v>31</v>
      </c>
      <c r="W7335">
        <v>18962</v>
      </c>
      <c r="X7335" t="str">
        <f t="shared" si="456"/>
        <v>No</v>
      </c>
      <c r="Y7335" t="str">
        <f t="shared" si="457"/>
        <v>25-48 months</v>
      </c>
      <c r="Z7335" t="str">
        <f t="shared" si="458"/>
        <v>25-34</v>
      </c>
      <c r="AA7335" s="8">
        <f t="shared" si="459"/>
        <v>0</v>
      </c>
    </row>
    <row r="7336" spans="1:27">
      <c r="A7336" t="s">
        <v>7514</v>
      </c>
      <c r="B7336" s="1">
        <v>45662</v>
      </c>
      <c r="C7336" s="2" t="s">
        <v>146</v>
      </c>
      <c r="D7336" t="s">
        <v>147</v>
      </c>
      <c r="E7336" t="s">
        <v>26</v>
      </c>
      <c r="F7336">
        <v>32</v>
      </c>
      <c r="G7336" t="s">
        <v>54</v>
      </c>
      <c r="H7336" t="s">
        <v>67</v>
      </c>
      <c r="I7336">
        <v>300</v>
      </c>
      <c r="J7336" t="s">
        <v>55</v>
      </c>
      <c r="K7336" t="s">
        <v>44</v>
      </c>
      <c r="L7336" t="s">
        <v>31</v>
      </c>
      <c r="M7336">
        <v>1199</v>
      </c>
      <c r="N7336">
        <v>16</v>
      </c>
      <c r="O7336">
        <v>791.3</v>
      </c>
      <c r="P7336">
        <v>0</v>
      </c>
      <c r="Q7336">
        <v>0</v>
      </c>
      <c r="R7336">
        <v>4</v>
      </c>
      <c r="S7336" t="s">
        <v>57</v>
      </c>
      <c r="T7336" t="s">
        <v>45</v>
      </c>
      <c r="U7336" s="1">
        <v>46147</v>
      </c>
      <c r="V7336" t="s">
        <v>69</v>
      </c>
      <c r="W7336">
        <v>19184</v>
      </c>
      <c r="X7336" t="str">
        <f t="shared" si="456"/>
        <v>No</v>
      </c>
      <c r="Y7336" t="str">
        <f t="shared" si="457"/>
        <v>13-24 months</v>
      </c>
      <c r="Z7336" t="str">
        <f t="shared" si="458"/>
        <v>25-34</v>
      </c>
      <c r="AA7336" s="8">
        <f t="shared" si="459"/>
        <v>1</v>
      </c>
    </row>
    <row r="7337" spans="1:27">
      <c r="A7337" t="s">
        <v>7515</v>
      </c>
      <c r="B7337" s="1">
        <v>46003</v>
      </c>
      <c r="C7337" s="2" t="s">
        <v>146</v>
      </c>
      <c r="D7337" t="s">
        <v>147</v>
      </c>
      <c r="E7337" t="s">
        <v>26</v>
      </c>
      <c r="F7337">
        <v>40</v>
      </c>
      <c r="G7337" t="s">
        <v>54</v>
      </c>
      <c r="H7337" t="s">
        <v>42</v>
      </c>
      <c r="I7337">
        <v>1000</v>
      </c>
      <c r="J7337" t="s">
        <v>55</v>
      </c>
      <c r="K7337" t="s">
        <v>60</v>
      </c>
      <c r="L7337" t="s">
        <v>31</v>
      </c>
      <c r="M7337">
        <v>1799</v>
      </c>
      <c r="N7337">
        <v>2</v>
      </c>
      <c r="O7337">
        <v>1167</v>
      </c>
      <c r="P7337">
        <v>3</v>
      </c>
      <c r="Q7337">
        <v>1</v>
      </c>
      <c r="R7337">
        <v>3</v>
      </c>
      <c r="S7337" t="s">
        <v>86</v>
      </c>
      <c r="T7337" t="s">
        <v>45</v>
      </c>
      <c r="U7337" s="1">
        <v>46079</v>
      </c>
      <c r="V7337" t="s">
        <v>69</v>
      </c>
      <c r="W7337">
        <v>3598</v>
      </c>
      <c r="X7337" t="str">
        <f t="shared" si="456"/>
        <v>No</v>
      </c>
      <c r="Y7337" t="str">
        <f t="shared" si="457"/>
        <v>0-6 months</v>
      </c>
      <c r="Z7337" t="str">
        <f t="shared" si="458"/>
        <v>35-49</v>
      </c>
      <c r="AA7337" s="8">
        <f t="shared" si="459"/>
        <v>1</v>
      </c>
    </row>
    <row r="7338" spans="1:27">
      <c r="A7338" t="s">
        <v>7516</v>
      </c>
      <c r="B7338" s="1">
        <v>45258</v>
      </c>
      <c r="C7338" s="2" t="s">
        <v>66</v>
      </c>
      <c r="D7338" t="s">
        <v>40</v>
      </c>
      <c r="E7338" t="s">
        <v>41</v>
      </c>
      <c r="F7338">
        <v>65</v>
      </c>
      <c r="G7338" t="s">
        <v>54</v>
      </c>
      <c r="H7338" t="s">
        <v>36</v>
      </c>
      <c r="I7338">
        <v>30</v>
      </c>
      <c r="J7338" t="s">
        <v>43</v>
      </c>
      <c r="K7338" t="s">
        <v>56</v>
      </c>
      <c r="L7338" t="s">
        <v>45</v>
      </c>
      <c r="M7338">
        <v>648</v>
      </c>
      <c r="N7338">
        <v>33</v>
      </c>
      <c r="O7338">
        <v>288.89999999999998</v>
      </c>
      <c r="P7338">
        <v>3</v>
      </c>
      <c r="Q7338">
        <v>0</v>
      </c>
      <c r="R7338">
        <v>4</v>
      </c>
      <c r="S7338" t="s">
        <v>120</v>
      </c>
      <c r="T7338" t="s">
        <v>31</v>
      </c>
      <c r="W7338">
        <v>21384</v>
      </c>
      <c r="X7338" t="str">
        <f t="shared" si="456"/>
        <v>No</v>
      </c>
      <c r="Y7338" t="str">
        <f t="shared" si="457"/>
        <v>25-48 months</v>
      </c>
      <c r="Z7338" t="str">
        <f t="shared" si="458"/>
        <v>50+</v>
      </c>
      <c r="AA7338" s="8">
        <f t="shared" si="459"/>
        <v>0</v>
      </c>
    </row>
    <row r="7339" spans="1:27">
      <c r="A7339" t="s">
        <v>7517</v>
      </c>
      <c r="B7339" s="1">
        <v>46243</v>
      </c>
      <c r="C7339" s="2" t="s">
        <v>51</v>
      </c>
      <c r="D7339" t="s">
        <v>52</v>
      </c>
      <c r="E7339" t="s">
        <v>53</v>
      </c>
      <c r="F7339">
        <v>37</v>
      </c>
      <c r="G7339" t="s">
        <v>54</v>
      </c>
      <c r="H7339" t="s">
        <v>36</v>
      </c>
      <c r="I7339">
        <v>30</v>
      </c>
      <c r="J7339" t="s">
        <v>43</v>
      </c>
      <c r="K7339" t="s">
        <v>56</v>
      </c>
      <c r="L7339" t="s">
        <v>31</v>
      </c>
      <c r="M7339">
        <v>499</v>
      </c>
      <c r="N7339">
        <v>1</v>
      </c>
      <c r="O7339">
        <v>315.8</v>
      </c>
      <c r="P7339">
        <v>0</v>
      </c>
      <c r="Q7339">
        <v>0</v>
      </c>
      <c r="R7339">
        <v>3</v>
      </c>
      <c r="S7339" t="s">
        <v>136</v>
      </c>
      <c r="T7339" t="s">
        <v>31</v>
      </c>
      <c r="W7339">
        <v>499</v>
      </c>
      <c r="X7339" t="str">
        <f t="shared" si="456"/>
        <v>No</v>
      </c>
      <c r="Y7339" t="str">
        <f t="shared" si="457"/>
        <v>0-6 months</v>
      </c>
      <c r="Z7339" t="str">
        <f t="shared" si="458"/>
        <v>35-49</v>
      </c>
      <c r="AA7339" s="8">
        <f t="shared" si="459"/>
        <v>0</v>
      </c>
    </row>
    <row r="7340" spans="1:27">
      <c r="A7340" t="s">
        <v>7518</v>
      </c>
      <c r="B7340" s="1">
        <v>45372</v>
      </c>
      <c r="C7340" s="2" t="s">
        <v>71</v>
      </c>
      <c r="D7340" t="s">
        <v>72</v>
      </c>
      <c r="E7340" t="s">
        <v>64</v>
      </c>
      <c r="F7340">
        <v>34</v>
      </c>
      <c r="G7340" t="s">
        <v>27</v>
      </c>
      <c r="H7340" t="s">
        <v>67</v>
      </c>
      <c r="I7340">
        <v>300</v>
      </c>
      <c r="J7340" t="s">
        <v>55</v>
      </c>
      <c r="K7340" t="s">
        <v>60</v>
      </c>
      <c r="L7340" t="s">
        <v>45</v>
      </c>
      <c r="M7340">
        <v>1348</v>
      </c>
      <c r="N7340">
        <v>29</v>
      </c>
      <c r="O7340">
        <v>681.5</v>
      </c>
      <c r="P7340">
        <v>1</v>
      </c>
      <c r="Q7340">
        <v>0</v>
      </c>
      <c r="R7340">
        <v>4</v>
      </c>
      <c r="S7340" t="s">
        <v>151</v>
      </c>
      <c r="T7340" t="s">
        <v>31</v>
      </c>
      <c r="W7340">
        <v>39092</v>
      </c>
      <c r="X7340" t="str">
        <f t="shared" si="456"/>
        <v>No</v>
      </c>
      <c r="Y7340" t="str">
        <f t="shared" si="457"/>
        <v>25-48 months</v>
      </c>
      <c r="Z7340" t="str">
        <f t="shared" si="458"/>
        <v>25-34</v>
      </c>
      <c r="AA7340" s="8">
        <f t="shared" si="459"/>
        <v>0</v>
      </c>
    </row>
    <row r="7341" spans="1:27">
      <c r="A7341" t="s">
        <v>7519</v>
      </c>
      <c r="B7341" s="1">
        <v>45953</v>
      </c>
      <c r="C7341" s="2" t="s">
        <v>71</v>
      </c>
      <c r="D7341" t="s">
        <v>72</v>
      </c>
      <c r="E7341" t="s">
        <v>64</v>
      </c>
      <c r="F7341">
        <v>44</v>
      </c>
      <c r="G7341" t="s">
        <v>27</v>
      </c>
      <c r="H7341" t="s">
        <v>67</v>
      </c>
      <c r="I7341">
        <v>300</v>
      </c>
      <c r="J7341" t="s">
        <v>55</v>
      </c>
      <c r="K7341" t="s">
        <v>56</v>
      </c>
      <c r="L7341" t="s">
        <v>31</v>
      </c>
      <c r="M7341">
        <v>1199</v>
      </c>
      <c r="N7341">
        <v>5</v>
      </c>
      <c r="O7341">
        <v>1007.9</v>
      </c>
      <c r="P7341">
        <v>1</v>
      </c>
      <c r="Q7341">
        <v>0</v>
      </c>
      <c r="R7341">
        <v>5</v>
      </c>
      <c r="T7341" t="s">
        <v>45</v>
      </c>
      <c r="U7341" s="1">
        <v>46100</v>
      </c>
      <c r="V7341" t="s">
        <v>92</v>
      </c>
      <c r="W7341">
        <v>5995</v>
      </c>
      <c r="X7341" t="str">
        <f t="shared" si="456"/>
        <v>No</v>
      </c>
      <c r="Y7341" t="str">
        <f t="shared" si="457"/>
        <v>0-6 months</v>
      </c>
      <c r="Z7341" t="str">
        <f t="shared" si="458"/>
        <v>35-49</v>
      </c>
      <c r="AA7341" s="8">
        <f t="shared" si="459"/>
        <v>1</v>
      </c>
    </row>
    <row r="7342" spans="1:27">
      <c r="A7342" t="s">
        <v>7520</v>
      </c>
      <c r="B7342" s="1">
        <v>46243</v>
      </c>
      <c r="C7342" s="2" t="s">
        <v>158</v>
      </c>
      <c r="D7342" t="s">
        <v>159</v>
      </c>
      <c r="E7342" t="s">
        <v>64</v>
      </c>
      <c r="F7342">
        <v>37</v>
      </c>
      <c r="G7342" t="s">
        <v>54</v>
      </c>
      <c r="H7342" t="s">
        <v>36</v>
      </c>
      <c r="I7342">
        <v>30</v>
      </c>
      <c r="J7342" t="s">
        <v>55</v>
      </c>
      <c r="K7342" t="s">
        <v>56</v>
      </c>
      <c r="L7342" t="s">
        <v>31</v>
      </c>
      <c r="M7342">
        <v>499</v>
      </c>
      <c r="N7342">
        <v>1</v>
      </c>
      <c r="O7342">
        <v>227.8</v>
      </c>
      <c r="P7342">
        <v>1</v>
      </c>
      <c r="Q7342">
        <v>0</v>
      </c>
      <c r="R7342">
        <v>5</v>
      </c>
      <c r="S7342" t="s">
        <v>120</v>
      </c>
      <c r="T7342" t="s">
        <v>31</v>
      </c>
      <c r="W7342">
        <v>499</v>
      </c>
      <c r="X7342" t="str">
        <f t="shared" si="456"/>
        <v>No</v>
      </c>
      <c r="Y7342" t="str">
        <f t="shared" si="457"/>
        <v>0-6 months</v>
      </c>
      <c r="Z7342" t="str">
        <f t="shared" si="458"/>
        <v>35-49</v>
      </c>
      <c r="AA7342" s="8">
        <f t="shared" si="459"/>
        <v>0</v>
      </c>
    </row>
    <row r="7343" spans="1:27">
      <c r="A7343" t="s">
        <v>7521</v>
      </c>
      <c r="B7343" s="1">
        <v>45154</v>
      </c>
      <c r="C7343" s="2" t="s">
        <v>183</v>
      </c>
      <c r="D7343" t="s">
        <v>184</v>
      </c>
      <c r="E7343" t="s">
        <v>26</v>
      </c>
      <c r="F7343">
        <v>41</v>
      </c>
      <c r="G7343" t="s">
        <v>27</v>
      </c>
      <c r="H7343" t="s">
        <v>28</v>
      </c>
      <c r="I7343">
        <v>100</v>
      </c>
      <c r="J7343" t="s">
        <v>55</v>
      </c>
      <c r="K7343" t="s">
        <v>56</v>
      </c>
      <c r="L7343" t="s">
        <v>45</v>
      </c>
      <c r="M7343">
        <v>948</v>
      </c>
      <c r="N7343">
        <v>36</v>
      </c>
      <c r="O7343">
        <v>318.39999999999998</v>
      </c>
      <c r="P7343">
        <v>1</v>
      </c>
      <c r="Q7343">
        <v>0</v>
      </c>
      <c r="R7343">
        <v>3</v>
      </c>
      <c r="S7343" t="s">
        <v>255</v>
      </c>
      <c r="T7343" t="s">
        <v>31</v>
      </c>
      <c r="W7343">
        <v>34128</v>
      </c>
      <c r="X7343" t="str">
        <f t="shared" si="456"/>
        <v>No</v>
      </c>
      <c r="Y7343" t="str">
        <f t="shared" si="457"/>
        <v>25-48 months</v>
      </c>
      <c r="Z7343" t="str">
        <f t="shared" si="458"/>
        <v>35-49</v>
      </c>
      <c r="AA7343" s="8">
        <f t="shared" si="459"/>
        <v>0</v>
      </c>
    </row>
    <row r="7344" spans="1:27">
      <c r="A7344" t="s">
        <v>7522</v>
      </c>
      <c r="B7344" s="1">
        <v>46219</v>
      </c>
      <c r="C7344" s="2" t="s">
        <v>146</v>
      </c>
      <c r="D7344" t="s">
        <v>147</v>
      </c>
      <c r="E7344" t="s">
        <v>26</v>
      </c>
      <c r="F7344">
        <v>30</v>
      </c>
      <c r="G7344" t="s">
        <v>54</v>
      </c>
      <c r="H7344" t="s">
        <v>36</v>
      </c>
      <c r="I7344">
        <v>30</v>
      </c>
      <c r="J7344" t="s">
        <v>55</v>
      </c>
      <c r="K7344" t="s">
        <v>82</v>
      </c>
      <c r="L7344" t="s">
        <v>31</v>
      </c>
      <c r="M7344">
        <v>499</v>
      </c>
      <c r="N7344">
        <v>1</v>
      </c>
      <c r="O7344">
        <v>387.1</v>
      </c>
      <c r="P7344">
        <v>4</v>
      </c>
      <c r="Q7344">
        <v>0</v>
      </c>
      <c r="R7344">
        <v>2</v>
      </c>
      <c r="S7344" t="s">
        <v>194</v>
      </c>
      <c r="T7344" t="s">
        <v>45</v>
      </c>
      <c r="U7344" s="1">
        <v>46251</v>
      </c>
      <c r="V7344" t="s">
        <v>97</v>
      </c>
      <c r="W7344">
        <v>499</v>
      </c>
      <c r="X7344" t="str">
        <f t="shared" si="456"/>
        <v>No</v>
      </c>
      <c r="Y7344" t="str">
        <f t="shared" si="457"/>
        <v>0-6 months</v>
      </c>
      <c r="Z7344" t="str">
        <f t="shared" si="458"/>
        <v>25-34</v>
      </c>
      <c r="AA7344" s="8">
        <f t="shared" si="459"/>
        <v>1</v>
      </c>
    </row>
    <row r="7345" spans="1:27">
      <c r="A7345" t="s">
        <v>7523</v>
      </c>
      <c r="B7345" s="1">
        <v>44874</v>
      </c>
      <c r="C7345" s="2" t="s">
        <v>66</v>
      </c>
      <c r="D7345" t="s">
        <v>40</v>
      </c>
      <c r="E7345" t="s">
        <v>41</v>
      </c>
      <c r="F7345">
        <v>37</v>
      </c>
      <c r="G7345" t="s">
        <v>54</v>
      </c>
      <c r="H7345" t="s">
        <v>36</v>
      </c>
      <c r="I7345">
        <v>30</v>
      </c>
      <c r="J7345" t="s">
        <v>55</v>
      </c>
      <c r="K7345" t="s">
        <v>56</v>
      </c>
      <c r="L7345" t="s">
        <v>31</v>
      </c>
      <c r="M7345">
        <v>499</v>
      </c>
      <c r="N7345">
        <v>46</v>
      </c>
      <c r="O7345">
        <v>253.9</v>
      </c>
      <c r="P7345">
        <v>1</v>
      </c>
      <c r="Q7345">
        <v>0</v>
      </c>
      <c r="R7345">
        <v>4</v>
      </c>
      <c r="T7345" t="s">
        <v>31</v>
      </c>
      <c r="W7345">
        <v>22954</v>
      </c>
      <c r="X7345" t="str">
        <f t="shared" si="456"/>
        <v>No</v>
      </c>
      <c r="Y7345" t="str">
        <f t="shared" si="457"/>
        <v>25-48 months</v>
      </c>
      <c r="Z7345" t="str">
        <f t="shared" si="458"/>
        <v>35-49</v>
      </c>
      <c r="AA7345" s="8">
        <f t="shared" si="459"/>
        <v>0</v>
      </c>
    </row>
    <row r="7346" spans="1:27">
      <c r="A7346" t="s">
        <v>7524</v>
      </c>
      <c r="B7346" s="1">
        <v>45315</v>
      </c>
      <c r="C7346" s="2" t="s">
        <v>146</v>
      </c>
      <c r="D7346" t="s">
        <v>147</v>
      </c>
      <c r="E7346" t="s">
        <v>26</v>
      </c>
      <c r="F7346">
        <v>22</v>
      </c>
      <c r="G7346" t="s">
        <v>54</v>
      </c>
      <c r="H7346" t="s">
        <v>28</v>
      </c>
      <c r="I7346">
        <v>100</v>
      </c>
      <c r="J7346" t="s">
        <v>55</v>
      </c>
      <c r="K7346" t="s">
        <v>56</v>
      </c>
      <c r="L7346" t="s">
        <v>31</v>
      </c>
      <c r="M7346">
        <v>799</v>
      </c>
      <c r="N7346">
        <v>25</v>
      </c>
      <c r="O7346">
        <v>204.9</v>
      </c>
      <c r="P7346">
        <v>1</v>
      </c>
      <c r="Q7346">
        <v>0</v>
      </c>
      <c r="R7346">
        <v>3</v>
      </c>
      <c r="S7346" t="s">
        <v>80</v>
      </c>
      <c r="T7346" t="s">
        <v>45</v>
      </c>
      <c r="U7346" s="1">
        <v>46084</v>
      </c>
      <c r="V7346" t="s">
        <v>92</v>
      </c>
      <c r="W7346">
        <v>19975</v>
      </c>
      <c r="X7346" t="str">
        <f t="shared" si="456"/>
        <v>No</v>
      </c>
      <c r="Y7346" t="str">
        <f t="shared" si="457"/>
        <v>25-48 months</v>
      </c>
      <c r="Z7346" t="str">
        <f t="shared" si="458"/>
        <v>18-24</v>
      </c>
      <c r="AA7346" s="8">
        <f t="shared" si="459"/>
        <v>1</v>
      </c>
    </row>
    <row r="7347" spans="1:27">
      <c r="A7347" t="s">
        <v>7525</v>
      </c>
      <c r="B7347" s="1">
        <v>45676</v>
      </c>
      <c r="C7347" s="2" t="s">
        <v>47</v>
      </c>
      <c r="D7347" t="s">
        <v>48</v>
      </c>
      <c r="E7347" t="s">
        <v>26</v>
      </c>
      <c r="F7347">
        <v>40</v>
      </c>
      <c r="G7347" t="s">
        <v>54</v>
      </c>
      <c r="H7347" t="s">
        <v>67</v>
      </c>
      <c r="I7347">
        <v>300</v>
      </c>
      <c r="J7347" t="s">
        <v>55</v>
      </c>
      <c r="K7347" t="s">
        <v>82</v>
      </c>
      <c r="L7347" t="s">
        <v>31</v>
      </c>
      <c r="M7347">
        <v>1199</v>
      </c>
      <c r="N7347">
        <v>19</v>
      </c>
      <c r="O7347">
        <v>929.6</v>
      </c>
      <c r="P7347">
        <v>0</v>
      </c>
      <c r="Q7347">
        <v>1</v>
      </c>
      <c r="R7347">
        <v>4</v>
      </c>
      <c r="S7347" t="s">
        <v>112</v>
      </c>
      <c r="T7347" t="s">
        <v>31</v>
      </c>
      <c r="W7347">
        <v>22781</v>
      </c>
      <c r="X7347" t="str">
        <f t="shared" si="456"/>
        <v>No</v>
      </c>
      <c r="Y7347" t="str">
        <f t="shared" si="457"/>
        <v>13-24 months</v>
      </c>
      <c r="Z7347" t="str">
        <f t="shared" si="458"/>
        <v>35-49</v>
      </c>
      <c r="AA7347" s="8">
        <f t="shared" si="459"/>
        <v>0</v>
      </c>
    </row>
    <row r="7348" spans="1:27">
      <c r="A7348" t="s">
        <v>7526</v>
      </c>
      <c r="B7348" s="1">
        <v>45980</v>
      </c>
      <c r="C7348" s="2" t="s">
        <v>89</v>
      </c>
      <c r="D7348" t="s">
        <v>90</v>
      </c>
      <c r="E7348" t="s">
        <v>41</v>
      </c>
      <c r="F7348">
        <v>42</v>
      </c>
      <c r="G7348" t="s">
        <v>54</v>
      </c>
      <c r="H7348" t="s">
        <v>67</v>
      </c>
      <c r="I7348">
        <v>300</v>
      </c>
      <c r="J7348" t="s">
        <v>55</v>
      </c>
      <c r="K7348" t="s">
        <v>82</v>
      </c>
      <c r="L7348" t="s">
        <v>45</v>
      </c>
      <c r="M7348">
        <v>1348</v>
      </c>
      <c r="N7348">
        <v>9</v>
      </c>
      <c r="O7348">
        <v>608.1</v>
      </c>
      <c r="P7348">
        <v>0</v>
      </c>
      <c r="Q7348">
        <v>0</v>
      </c>
      <c r="R7348">
        <v>5</v>
      </c>
      <c r="S7348" t="s">
        <v>57</v>
      </c>
      <c r="T7348" t="s">
        <v>31</v>
      </c>
      <c r="W7348">
        <v>12132</v>
      </c>
      <c r="X7348" t="str">
        <f t="shared" si="456"/>
        <v>No</v>
      </c>
      <c r="Y7348" t="str">
        <f t="shared" si="457"/>
        <v>7-12 months</v>
      </c>
      <c r="Z7348" t="str">
        <f t="shared" si="458"/>
        <v>35-49</v>
      </c>
      <c r="AA7348" s="8">
        <f t="shared" si="459"/>
        <v>0</v>
      </c>
    </row>
    <row r="7349" spans="1:27">
      <c r="A7349" t="s">
        <v>7527</v>
      </c>
      <c r="B7349" s="1">
        <v>45887</v>
      </c>
      <c r="C7349" s="2" t="s">
        <v>39</v>
      </c>
      <c r="D7349" t="s">
        <v>40</v>
      </c>
      <c r="E7349" t="s">
        <v>41</v>
      </c>
      <c r="F7349">
        <v>40</v>
      </c>
      <c r="G7349" t="s">
        <v>54</v>
      </c>
      <c r="H7349" t="s">
        <v>36</v>
      </c>
      <c r="I7349">
        <v>30</v>
      </c>
      <c r="J7349" t="s">
        <v>55</v>
      </c>
      <c r="K7349" t="s">
        <v>82</v>
      </c>
      <c r="L7349" t="s">
        <v>45</v>
      </c>
      <c r="M7349">
        <v>648</v>
      </c>
      <c r="N7349">
        <v>12</v>
      </c>
      <c r="O7349">
        <v>428.6</v>
      </c>
      <c r="P7349">
        <v>1</v>
      </c>
      <c r="Q7349">
        <v>0</v>
      </c>
      <c r="R7349">
        <v>3</v>
      </c>
      <c r="S7349" t="s">
        <v>122</v>
      </c>
      <c r="T7349" t="s">
        <v>31</v>
      </c>
      <c r="W7349">
        <v>7776</v>
      </c>
      <c r="X7349" t="str">
        <f t="shared" si="456"/>
        <v>No</v>
      </c>
      <c r="Y7349" t="str">
        <f t="shared" si="457"/>
        <v>7-12 months</v>
      </c>
      <c r="Z7349" t="str">
        <f t="shared" si="458"/>
        <v>35-49</v>
      </c>
      <c r="AA7349" s="8">
        <f t="shared" si="459"/>
        <v>0</v>
      </c>
    </row>
    <row r="7350" spans="1:27">
      <c r="A7350" t="s">
        <v>7528</v>
      </c>
      <c r="B7350" s="1">
        <v>45507</v>
      </c>
      <c r="C7350" s="2" t="s">
        <v>24</v>
      </c>
      <c r="D7350" t="s">
        <v>25</v>
      </c>
      <c r="E7350" t="s">
        <v>26</v>
      </c>
      <c r="F7350">
        <v>37</v>
      </c>
      <c r="G7350" t="s">
        <v>54</v>
      </c>
      <c r="H7350" t="s">
        <v>36</v>
      </c>
      <c r="I7350">
        <v>30</v>
      </c>
      <c r="J7350" t="s">
        <v>29</v>
      </c>
      <c r="K7350" t="s">
        <v>30</v>
      </c>
      <c r="L7350" t="s">
        <v>45</v>
      </c>
      <c r="M7350">
        <v>648</v>
      </c>
      <c r="N7350">
        <v>25</v>
      </c>
      <c r="O7350">
        <v>443.4</v>
      </c>
      <c r="P7350">
        <v>1</v>
      </c>
      <c r="Q7350">
        <v>0</v>
      </c>
      <c r="R7350">
        <v>4</v>
      </c>
      <c r="S7350" t="s">
        <v>75</v>
      </c>
      <c r="T7350" t="s">
        <v>31</v>
      </c>
      <c r="W7350">
        <v>16200</v>
      </c>
      <c r="X7350" t="str">
        <f t="shared" si="456"/>
        <v>No</v>
      </c>
      <c r="Y7350" t="str">
        <f t="shared" si="457"/>
        <v>25-48 months</v>
      </c>
      <c r="Z7350" t="str">
        <f t="shared" si="458"/>
        <v>35-49</v>
      </c>
      <c r="AA7350" s="8">
        <f t="shared" si="459"/>
        <v>0</v>
      </c>
    </row>
    <row r="7351" spans="1:27">
      <c r="A7351" t="s">
        <v>7529</v>
      </c>
      <c r="B7351" s="1">
        <v>45373</v>
      </c>
      <c r="C7351" s="2" t="s">
        <v>183</v>
      </c>
      <c r="D7351" t="s">
        <v>184</v>
      </c>
      <c r="E7351" t="s">
        <v>26</v>
      </c>
      <c r="F7351">
        <v>37</v>
      </c>
      <c r="G7351" t="s">
        <v>54</v>
      </c>
      <c r="H7351" t="s">
        <v>36</v>
      </c>
      <c r="I7351">
        <v>30</v>
      </c>
      <c r="J7351" t="s">
        <v>29</v>
      </c>
      <c r="K7351" t="s">
        <v>30</v>
      </c>
      <c r="L7351" t="s">
        <v>45</v>
      </c>
      <c r="M7351">
        <v>648</v>
      </c>
      <c r="N7351">
        <v>27</v>
      </c>
      <c r="O7351">
        <v>386.9</v>
      </c>
      <c r="P7351">
        <v>1</v>
      </c>
      <c r="Q7351">
        <v>0</v>
      </c>
      <c r="R7351">
        <v>3</v>
      </c>
      <c r="S7351" t="s">
        <v>132</v>
      </c>
      <c r="T7351" t="s">
        <v>45</v>
      </c>
      <c r="U7351" s="1">
        <v>46208</v>
      </c>
      <c r="V7351" t="s">
        <v>78</v>
      </c>
      <c r="W7351">
        <v>17496</v>
      </c>
      <c r="X7351" t="str">
        <f t="shared" si="456"/>
        <v>No</v>
      </c>
      <c r="Y7351" t="str">
        <f t="shared" si="457"/>
        <v>25-48 months</v>
      </c>
      <c r="Z7351" t="str">
        <f t="shared" si="458"/>
        <v>35-49</v>
      </c>
      <c r="AA7351" s="8">
        <f t="shared" si="459"/>
        <v>1</v>
      </c>
    </row>
    <row r="7352" spans="1:27">
      <c r="A7352" t="s">
        <v>7530</v>
      </c>
      <c r="B7352" s="1">
        <v>45101</v>
      </c>
      <c r="C7352" s="2" t="s">
        <v>59</v>
      </c>
      <c r="D7352" t="s">
        <v>59</v>
      </c>
      <c r="E7352" t="s">
        <v>35</v>
      </c>
      <c r="F7352">
        <v>36</v>
      </c>
      <c r="G7352" t="s">
        <v>54</v>
      </c>
      <c r="H7352" t="s">
        <v>28</v>
      </c>
      <c r="I7352">
        <v>100</v>
      </c>
      <c r="J7352" t="s">
        <v>55</v>
      </c>
      <c r="K7352" t="s">
        <v>30</v>
      </c>
      <c r="L7352" t="s">
        <v>31</v>
      </c>
      <c r="M7352">
        <v>799</v>
      </c>
      <c r="N7352">
        <v>38</v>
      </c>
      <c r="O7352">
        <v>686.6</v>
      </c>
      <c r="P7352">
        <v>2</v>
      </c>
      <c r="Q7352">
        <v>0</v>
      </c>
      <c r="S7352" t="s">
        <v>164</v>
      </c>
      <c r="T7352" t="s">
        <v>31</v>
      </c>
      <c r="W7352">
        <v>30362</v>
      </c>
      <c r="X7352" t="str">
        <f t="shared" si="456"/>
        <v>No</v>
      </c>
      <c r="Y7352" t="str">
        <f t="shared" si="457"/>
        <v>25-48 months</v>
      </c>
      <c r="Z7352" t="str">
        <f t="shared" si="458"/>
        <v>35-49</v>
      </c>
      <c r="AA7352" s="8">
        <f t="shared" si="459"/>
        <v>0</v>
      </c>
    </row>
    <row r="7353" spans="1:27">
      <c r="A7353" t="s">
        <v>7531</v>
      </c>
      <c r="B7353" s="1">
        <v>44881</v>
      </c>
      <c r="C7353" s="2" t="s">
        <v>39</v>
      </c>
      <c r="D7353" t="s">
        <v>40</v>
      </c>
      <c r="E7353" t="s">
        <v>41</v>
      </c>
      <c r="F7353">
        <v>42</v>
      </c>
      <c r="G7353" t="s">
        <v>27</v>
      </c>
      <c r="H7353" t="s">
        <v>36</v>
      </c>
      <c r="I7353">
        <v>30</v>
      </c>
      <c r="J7353" t="s">
        <v>55</v>
      </c>
      <c r="K7353" t="s">
        <v>82</v>
      </c>
      <c r="L7353" t="s">
        <v>45</v>
      </c>
      <c r="M7353">
        <v>648</v>
      </c>
      <c r="N7353">
        <v>10</v>
      </c>
      <c r="O7353">
        <v>453.3</v>
      </c>
      <c r="P7353">
        <v>0</v>
      </c>
      <c r="Q7353">
        <v>0</v>
      </c>
      <c r="R7353">
        <v>2</v>
      </c>
      <c r="S7353" t="s">
        <v>214</v>
      </c>
      <c r="T7353" t="s">
        <v>45</v>
      </c>
      <c r="U7353" s="1">
        <v>45171</v>
      </c>
      <c r="V7353" t="s">
        <v>92</v>
      </c>
      <c r="W7353">
        <v>6480</v>
      </c>
      <c r="X7353" t="str">
        <f t="shared" si="456"/>
        <v>No</v>
      </c>
      <c r="Y7353" t="str">
        <f t="shared" si="457"/>
        <v>7-12 months</v>
      </c>
      <c r="Z7353" t="str">
        <f t="shared" si="458"/>
        <v>35-49</v>
      </c>
      <c r="AA7353" s="8">
        <f t="shared" si="459"/>
        <v>1</v>
      </c>
    </row>
    <row r="7354" spans="1:27">
      <c r="A7354" t="s">
        <v>7532</v>
      </c>
      <c r="B7354" s="1">
        <v>44866</v>
      </c>
      <c r="C7354" s="2" t="s">
        <v>59</v>
      </c>
      <c r="D7354" t="s">
        <v>59</v>
      </c>
      <c r="E7354" t="s">
        <v>35</v>
      </c>
      <c r="F7354">
        <v>37</v>
      </c>
      <c r="G7354" t="s">
        <v>54</v>
      </c>
      <c r="H7354" t="s">
        <v>36</v>
      </c>
      <c r="I7354">
        <v>30</v>
      </c>
      <c r="J7354" t="s">
        <v>55</v>
      </c>
      <c r="K7354" t="s">
        <v>82</v>
      </c>
      <c r="L7354" t="s">
        <v>45</v>
      </c>
      <c r="M7354">
        <v>648</v>
      </c>
      <c r="N7354">
        <v>46</v>
      </c>
      <c r="O7354">
        <v>256.5</v>
      </c>
      <c r="P7354">
        <v>0</v>
      </c>
      <c r="Q7354">
        <v>0</v>
      </c>
      <c r="R7354">
        <v>3</v>
      </c>
      <c r="S7354" t="s">
        <v>80</v>
      </c>
      <c r="T7354" t="s">
        <v>31</v>
      </c>
      <c r="W7354">
        <v>29808</v>
      </c>
      <c r="X7354" t="str">
        <f t="shared" si="456"/>
        <v>No</v>
      </c>
      <c r="Y7354" t="str">
        <f t="shared" si="457"/>
        <v>25-48 months</v>
      </c>
      <c r="Z7354" t="str">
        <f t="shared" si="458"/>
        <v>35-49</v>
      </c>
      <c r="AA7354" s="8">
        <f t="shared" si="459"/>
        <v>0</v>
      </c>
    </row>
    <row r="7355" spans="1:27">
      <c r="A7355" t="s">
        <v>7533</v>
      </c>
      <c r="B7355" s="1">
        <v>46120</v>
      </c>
      <c r="C7355" s="2" t="s">
        <v>209</v>
      </c>
      <c r="D7355" t="s">
        <v>210</v>
      </c>
      <c r="E7355" t="s">
        <v>64</v>
      </c>
      <c r="F7355">
        <v>48</v>
      </c>
      <c r="G7355" t="s">
        <v>27</v>
      </c>
      <c r="H7355" t="s">
        <v>36</v>
      </c>
      <c r="I7355">
        <v>30</v>
      </c>
      <c r="J7355" t="s">
        <v>55</v>
      </c>
      <c r="K7355" t="s">
        <v>44</v>
      </c>
      <c r="L7355" t="s">
        <v>45</v>
      </c>
      <c r="M7355">
        <v>648</v>
      </c>
      <c r="N7355">
        <v>2</v>
      </c>
      <c r="O7355">
        <v>351</v>
      </c>
      <c r="P7355">
        <v>0</v>
      </c>
      <c r="Q7355">
        <v>0</v>
      </c>
      <c r="R7355">
        <v>3</v>
      </c>
      <c r="S7355" t="s">
        <v>143</v>
      </c>
      <c r="T7355" t="s">
        <v>45</v>
      </c>
      <c r="U7355" s="1">
        <v>46194</v>
      </c>
      <c r="V7355" t="s">
        <v>69</v>
      </c>
      <c r="W7355">
        <v>1296</v>
      </c>
      <c r="X7355" t="str">
        <f t="shared" si="456"/>
        <v>No</v>
      </c>
      <c r="Y7355" t="str">
        <f t="shared" si="457"/>
        <v>0-6 months</v>
      </c>
      <c r="Z7355" t="str">
        <f t="shared" si="458"/>
        <v>35-49</v>
      </c>
      <c r="AA7355" s="8">
        <f t="shared" si="459"/>
        <v>1</v>
      </c>
    </row>
    <row r="7356" spans="1:27">
      <c r="A7356" t="s">
        <v>7534</v>
      </c>
      <c r="B7356" s="1">
        <v>45320</v>
      </c>
      <c r="C7356" s="2" t="s">
        <v>66</v>
      </c>
      <c r="D7356" t="s">
        <v>40</v>
      </c>
      <c r="E7356" t="s">
        <v>41</v>
      </c>
      <c r="F7356">
        <v>18</v>
      </c>
      <c r="G7356" t="s">
        <v>27</v>
      </c>
      <c r="H7356" t="s">
        <v>67</v>
      </c>
      <c r="I7356">
        <v>300</v>
      </c>
      <c r="J7356" t="s">
        <v>43</v>
      </c>
      <c r="K7356" t="s">
        <v>44</v>
      </c>
      <c r="L7356" t="s">
        <v>31</v>
      </c>
      <c r="M7356">
        <v>1199</v>
      </c>
      <c r="N7356">
        <v>31</v>
      </c>
      <c r="O7356">
        <v>585.20000000000005</v>
      </c>
      <c r="P7356">
        <v>0</v>
      </c>
      <c r="Q7356">
        <v>1</v>
      </c>
      <c r="R7356">
        <v>3</v>
      </c>
      <c r="S7356" t="s">
        <v>86</v>
      </c>
      <c r="T7356" t="s">
        <v>31</v>
      </c>
      <c r="W7356">
        <v>37169</v>
      </c>
      <c r="X7356" t="str">
        <f t="shared" si="456"/>
        <v>No</v>
      </c>
      <c r="Y7356" t="str">
        <f t="shared" si="457"/>
        <v>25-48 months</v>
      </c>
      <c r="Z7356" t="str">
        <f t="shared" si="458"/>
        <v>18-24</v>
      </c>
      <c r="AA7356" s="8">
        <f t="shared" si="459"/>
        <v>0</v>
      </c>
    </row>
    <row r="7357" spans="1:27">
      <c r="A7357" t="s">
        <v>7535</v>
      </c>
      <c r="B7357" s="1">
        <v>46045</v>
      </c>
      <c r="C7357" s="2" t="s">
        <v>24</v>
      </c>
      <c r="D7357" t="s">
        <v>25</v>
      </c>
      <c r="E7357" t="s">
        <v>26</v>
      </c>
      <c r="F7357">
        <v>19</v>
      </c>
      <c r="G7357" t="s">
        <v>27</v>
      </c>
      <c r="H7357" t="s">
        <v>28</v>
      </c>
      <c r="I7357">
        <v>100</v>
      </c>
      <c r="J7357" t="s">
        <v>55</v>
      </c>
      <c r="K7357" t="s">
        <v>44</v>
      </c>
      <c r="L7357" t="s">
        <v>45</v>
      </c>
      <c r="M7357">
        <v>948</v>
      </c>
      <c r="N7357">
        <v>7</v>
      </c>
      <c r="O7357">
        <v>554.29999999999995</v>
      </c>
      <c r="P7357">
        <v>0</v>
      </c>
      <c r="Q7357">
        <v>0</v>
      </c>
      <c r="R7357">
        <v>4</v>
      </c>
      <c r="S7357" t="s">
        <v>130</v>
      </c>
      <c r="T7357" t="s">
        <v>31</v>
      </c>
      <c r="W7357">
        <v>6636</v>
      </c>
      <c r="X7357" t="str">
        <f t="shared" si="456"/>
        <v>No</v>
      </c>
      <c r="Y7357" t="str">
        <f t="shared" si="457"/>
        <v>7-12 months</v>
      </c>
      <c r="Z7357" t="str">
        <f t="shared" si="458"/>
        <v>18-24</v>
      </c>
      <c r="AA7357" s="8">
        <f t="shared" si="459"/>
        <v>0</v>
      </c>
    </row>
    <row r="7358" spans="1:27">
      <c r="A7358" t="s">
        <v>7536</v>
      </c>
      <c r="B7358" s="1">
        <v>45917</v>
      </c>
      <c r="C7358" s="2" t="s">
        <v>209</v>
      </c>
      <c r="D7358" t="s">
        <v>210</v>
      </c>
      <c r="E7358" t="s">
        <v>64</v>
      </c>
      <c r="F7358">
        <v>31</v>
      </c>
      <c r="G7358" t="s">
        <v>27</v>
      </c>
      <c r="H7358" t="s">
        <v>28</v>
      </c>
      <c r="I7358">
        <v>100</v>
      </c>
      <c r="J7358" t="s">
        <v>43</v>
      </c>
      <c r="K7358" t="s">
        <v>82</v>
      </c>
      <c r="L7358" t="s">
        <v>45</v>
      </c>
      <c r="M7358">
        <v>948</v>
      </c>
      <c r="N7358">
        <v>11</v>
      </c>
      <c r="O7358">
        <v>510.7</v>
      </c>
      <c r="P7358">
        <v>0</v>
      </c>
      <c r="Q7358">
        <v>0</v>
      </c>
      <c r="R7358">
        <v>4</v>
      </c>
      <c r="S7358" t="s">
        <v>75</v>
      </c>
      <c r="T7358" t="s">
        <v>31</v>
      </c>
      <c r="W7358">
        <v>10428</v>
      </c>
      <c r="X7358" t="str">
        <f t="shared" si="456"/>
        <v>No</v>
      </c>
      <c r="Y7358" t="str">
        <f t="shared" si="457"/>
        <v>7-12 months</v>
      </c>
      <c r="Z7358" t="str">
        <f t="shared" si="458"/>
        <v>25-34</v>
      </c>
      <c r="AA7358" s="8">
        <f t="shared" si="459"/>
        <v>0</v>
      </c>
    </row>
    <row r="7359" spans="1:27">
      <c r="A7359" t="s">
        <v>7537</v>
      </c>
      <c r="B7359" s="1">
        <v>45404</v>
      </c>
      <c r="C7359" s="2" t="s">
        <v>24</v>
      </c>
      <c r="D7359" t="s">
        <v>25</v>
      </c>
      <c r="E7359" t="s">
        <v>26</v>
      </c>
      <c r="F7359">
        <v>20</v>
      </c>
      <c r="G7359" t="s">
        <v>27</v>
      </c>
      <c r="H7359" t="s">
        <v>42</v>
      </c>
      <c r="I7359">
        <v>1000</v>
      </c>
      <c r="J7359" t="s">
        <v>29</v>
      </c>
      <c r="K7359" t="s">
        <v>82</v>
      </c>
      <c r="L7359" t="s">
        <v>45</v>
      </c>
      <c r="M7359">
        <v>1948</v>
      </c>
      <c r="N7359">
        <v>28</v>
      </c>
      <c r="O7359">
        <v>1371.2</v>
      </c>
      <c r="P7359">
        <v>4</v>
      </c>
      <c r="Q7359">
        <v>0</v>
      </c>
      <c r="R7359">
        <v>4</v>
      </c>
      <c r="S7359" t="s">
        <v>441</v>
      </c>
      <c r="T7359" t="s">
        <v>31</v>
      </c>
      <c r="W7359">
        <v>54544</v>
      </c>
      <c r="X7359" t="str">
        <f t="shared" si="456"/>
        <v>No</v>
      </c>
      <c r="Y7359" t="str">
        <f t="shared" si="457"/>
        <v>25-48 months</v>
      </c>
      <c r="Z7359" t="str">
        <f t="shared" si="458"/>
        <v>18-24</v>
      </c>
      <c r="AA7359" s="8">
        <f t="shared" si="459"/>
        <v>0</v>
      </c>
    </row>
    <row r="7360" spans="1:27">
      <c r="A7360" t="s">
        <v>7538</v>
      </c>
      <c r="B7360" s="1">
        <v>45360</v>
      </c>
      <c r="C7360" s="2" t="s">
        <v>39</v>
      </c>
      <c r="D7360" t="s">
        <v>40</v>
      </c>
      <c r="E7360" t="s">
        <v>41</v>
      </c>
      <c r="F7360">
        <v>42</v>
      </c>
      <c r="G7360" t="s">
        <v>27</v>
      </c>
      <c r="H7360" t="s">
        <v>67</v>
      </c>
      <c r="I7360">
        <v>300</v>
      </c>
      <c r="J7360" t="s">
        <v>29</v>
      </c>
      <c r="K7360" t="s">
        <v>30</v>
      </c>
      <c r="L7360" t="s">
        <v>31</v>
      </c>
      <c r="M7360">
        <v>1199</v>
      </c>
      <c r="N7360">
        <v>30</v>
      </c>
      <c r="O7360">
        <v>735.3</v>
      </c>
      <c r="P7360">
        <v>4</v>
      </c>
      <c r="Q7360">
        <v>0</v>
      </c>
      <c r="R7360">
        <v>3</v>
      </c>
      <c r="S7360" t="s">
        <v>95</v>
      </c>
      <c r="T7360" t="s">
        <v>31</v>
      </c>
      <c r="W7360">
        <v>35970</v>
      </c>
      <c r="X7360" t="str">
        <f t="shared" si="456"/>
        <v>No</v>
      </c>
      <c r="Y7360" t="str">
        <f t="shared" si="457"/>
        <v>25-48 months</v>
      </c>
      <c r="Z7360" t="str">
        <f t="shared" si="458"/>
        <v>35-49</v>
      </c>
      <c r="AA7360" s="8">
        <f t="shared" si="459"/>
        <v>0</v>
      </c>
    </row>
    <row r="7361" spans="1:27">
      <c r="A7361" t="s">
        <v>7539</v>
      </c>
      <c r="B7361" s="1">
        <v>45080</v>
      </c>
      <c r="C7361" s="2" t="s">
        <v>74</v>
      </c>
      <c r="D7361" t="s">
        <v>74</v>
      </c>
      <c r="E7361" t="s">
        <v>35</v>
      </c>
      <c r="F7361">
        <v>40</v>
      </c>
      <c r="G7361" t="s">
        <v>27</v>
      </c>
      <c r="H7361" t="s">
        <v>67</v>
      </c>
      <c r="I7361">
        <v>300</v>
      </c>
      <c r="J7361" t="s">
        <v>55</v>
      </c>
      <c r="K7361" t="s">
        <v>44</v>
      </c>
      <c r="L7361" t="s">
        <v>45</v>
      </c>
      <c r="M7361">
        <v>1348</v>
      </c>
      <c r="N7361">
        <v>7</v>
      </c>
      <c r="O7361">
        <v>1376.9</v>
      </c>
      <c r="P7361">
        <v>2</v>
      </c>
      <c r="Q7361">
        <v>0</v>
      </c>
      <c r="R7361">
        <v>2</v>
      </c>
      <c r="S7361" t="s">
        <v>438</v>
      </c>
      <c r="T7361" t="s">
        <v>45</v>
      </c>
      <c r="U7361" s="1">
        <v>45300</v>
      </c>
      <c r="V7361" t="s">
        <v>69</v>
      </c>
      <c r="W7361">
        <v>9436</v>
      </c>
      <c r="X7361" t="str">
        <f t="shared" si="456"/>
        <v>No</v>
      </c>
      <c r="Y7361" t="str">
        <f t="shared" si="457"/>
        <v>7-12 months</v>
      </c>
      <c r="Z7361" t="str">
        <f t="shared" si="458"/>
        <v>35-49</v>
      </c>
      <c r="AA7361" s="8">
        <f t="shared" si="459"/>
        <v>1</v>
      </c>
    </row>
    <row r="7362" spans="1:27">
      <c r="A7362" t="s">
        <v>7540</v>
      </c>
      <c r="B7362" s="1">
        <v>44971</v>
      </c>
      <c r="C7362" s="2" t="s">
        <v>24</v>
      </c>
      <c r="D7362" t="s">
        <v>25</v>
      </c>
      <c r="E7362" t="s">
        <v>26</v>
      </c>
      <c r="F7362">
        <v>26</v>
      </c>
      <c r="G7362" t="s">
        <v>54</v>
      </c>
      <c r="H7362" t="s">
        <v>28</v>
      </c>
      <c r="I7362">
        <v>100</v>
      </c>
      <c r="J7362" t="s">
        <v>55</v>
      </c>
      <c r="K7362" t="s">
        <v>56</v>
      </c>
      <c r="L7362" t="s">
        <v>45</v>
      </c>
      <c r="M7362">
        <v>948</v>
      </c>
      <c r="N7362">
        <v>43</v>
      </c>
      <c r="O7362">
        <v>373.5</v>
      </c>
      <c r="P7362">
        <v>3</v>
      </c>
      <c r="Q7362">
        <v>0</v>
      </c>
      <c r="R7362">
        <v>3</v>
      </c>
      <c r="T7362" t="s">
        <v>31</v>
      </c>
      <c r="W7362">
        <v>40764</v>
      </c>
      <c r="X7362" t="str">
        <f t="shared" ref="X7362:X7425" si="460">IF(F7362="","Yes","No")</f>
        <v>No</v>
      </c>
      <c r="Y7362" t="str">
        <f t="shared" ref="Y7362:Y7425" si="461">IF(N7362&lt;=6,"0-6 months",IF(N7362&lt;=12,"7-12 months",IF(N7362&lt;=24,"13-24 months",IF(N7362&lt;=48,"25-48 months","48+ months"))))</f>
        <v>25-48 months</v>
      </c>
      <c r="Z7362" t="str">
        <f t="shared" ref="Z7362:Z7425" si="462">IF(F7362&lt;25,"18-24",IF(F7362&lt;35,"25-34",IF(F7362&lt;50,"35-49","50+")))</f>
        <v>25-34</v>
      </c>
      <c r="AA7362" s="8">
        <f t="shared" ref="AA7362:AA7425" si="463">IF(T7362="Yes",1,0)</f>
        <v>0</v>
      </c>
    </row>
    <row r="7363" spans="1:27">
      <c r="A7363" t="s">
        <v>7541</v>
      </c>
      <c r="B7363" s="1">
        <v>45652</v>
      </c>
      <c r="C7363" s="2" t="s">
        <v>183</v>
      </c>
      <c r="D7363" t="s">
        <v>184</v>
      </c>
      <c r="E7363" t="s">
        <v>26</v>
      </c>
      <c r="F7363">
        <v>22</v>
      </c>
      <c r="G7363" t="s">
        <v>54</v>
      </c>
      <c r="H7363" t="s">
        <v>28</v>
      </c>
      <c r="I7363">
        <v>100</v>
      </c>
      <c r="J7363" t="s">
        <v>29</v>
      </c>
      <c r="K7363" t="s">
        <v>82</v>
      </c>
      <c r="L7363" t="s">
        <v>31</v>
      </c>
      <c r="M7363">
        <v>799</v>
      </c>
      <c r="N7363">
        <v>20</v>
      </c>
      <c r="O7363">
        <v>372.2</v>
      </c>
      <c r="P7363">
        <v>1</v>
      </c>
      <c r="Q7363">
        <v>0</v>
      </c>
      <c r="R7363">
        <v>5</v>
      </c>
      <c r="S7363" t="s">
        <v>126</v>
      </c>
      <c r="T7363" t="s">
        <v>31</v>
      </c>
      <c r="W7363">
        <v>15980</v>
      </c>
      <c r="X7363" t="str">
        <f t="shared" si="460"/>
        <v>No</v>
      </c>
      <c r="Y7363" t="str">
        <f t="shared" si="461"/>
        <v>13-24 months</v>
      </c>
      <c r="Z7363" t="str">
        <f t="shared" si="462"/>
        <v>18-24</v>
      </c>
      <c r="AA7363" s="8">
        <f t="shared" si="463"/>
        <v>0</v>
      </c>
    </row>
    <row r="7364" spans="1:27">
      <c r="A7364" t="s">
        <v>7542</v>
      </c>
      <c r="B7364" s="1">
        <v>45419</v>
      </c>
      <c r="C7364" s="2" t="s">
        <v>24</v>
      </c>
      <c r="D7364" t="s">
        <v>25</v>
      </c>
      <c r="E7364" t="s">
        <v>26</v>
      </c>
      <c r="F7364">
        <v>30</v>
      </c>
      <c r="G7364" t="s">
        <v>54</v>
      </c>
      <c r="H7364" t="s">
        <v>36</v>
      </c>
      <c r="I7364">
        <v>30</v>
      </c>
      <c r="J7364" t="s">
        <v>55</v>
      </c>
      <c r="K7364" t="s">
        <v>60</v>
      </c>
      <c r="L7364" t="s">
        <v>31</v>
      </c>
      <c r="M7364">
        <v>499</v>
      </c>
      <c r="N7364">
        <v>28</v>
      </c>
      <c r="O7364">
        <v>139.69999999999999</v>
      </c>
      <c r="P7364">
        <v>1</v>
      </c>
      <c r="Q7364">
        <v>0</v>
      </c>
      <c r="R7364">
        <v>3</v>
      </c>
      <c r="S7364" t="s">
        <v>80</v>
      </c>
      <c r="T7364" t="s">
        <v>31</v>
      </c>
      <c r="W7364">
        <v>13972</v>
      </c>
      <c r="X7364" t="str">
        <f t="shared" si="460"/>
        <v>No</v>
      </c>
      <c r="Y7364" t="str">
        <f t="shared" si="461"/>
        <v>25-48 months</v>
      </c>
      <c r="Z7364" t="str">
        <f t="shared" si="462"/>
        <v>25-34</v>
      </c>
      <c r="AA7364" s="8">
        <f t="shared" si="463"/>
        <v>0</v>
      </c>
    </row>
    <row r="7365" spans="1:27">
      <c r="A7365" t="s">
        <v>7543</v>
      </c>
      <c r="B7365" s="1">
        <v>46201</v>
      </c>
      <c r="C7365" s="2" t="s">
        <v>101</v>
      </c>
      <c r="D7365" t="s">
        <v>102</v>
      </c>
      <c r="E7365" t="s">
        <v>35</v>
      </c>
      <c r="F7365">
        <v>37</v>
      </c>
      <c r="G7365" t="s">
        <v>54</v>
      </c>
      <c r="H7365" t="s">
        <v>67</v>
      </c>
      <c r="I7365">
        <v>300</v>
      </c>
      <c r="J7365" t="s">
        <v>29</v>
      </c>
      <c r="K7365" t="s">
        <v>82</v>
      </c>
      <c r="L7365" t="s">
        <v>31</v>
      </c>
      <c r="M7365">
        <v>1199</v>
      </c>
      <c r="N7365">
        <v>2</v>
      </c>
      <c r="O7365">
        <v>897.7</v>
      </c>
      <c r="P7365">
        <v>1</v>
      </c>
      <c r="Q7365">
        <v>0</v>
      </c>
      <c r="R7365">
        <v>4</v>
      </c>
      <c r="S7365" t="s">
        <v>117</v>
      </c>
      <c r="T7365" t="s">
        <v>31</v>
      </c>
      <c r="W7365">
        <v>2398</v>
      </c>
      <c r="X7365" t="str">
        <f t="shared" si="460"/>
        <v>No</v>
      </c>
      <c r="Y7365" t="str">
        <f t="shared" si="461"/>
        <v>0-6 months</v>
      </c>
      <c r="Z7365" t="str">
        <f t="shared" si="462"/>
        <v>35-49</v>
      </c>
      <c r="AA7365" s="8">
        <f t="shared" si="463"/>
        <v>0</v>
      </c>
    </row>
    <row r="7366" spans="1:27">
      <c r="A7366" t="s">
        <v>7544</v>
      </c>
      <c r="B7366" s="1">
        <v>45144</v>
      </c>
      <c r="C7366" s="2" t="s">
        <v>62</v>
      </c>
      <c r="D7366" t="s">
        <v>63</v>
      </c>
      <c r="E7366" t="s">
        <v>64</v>
      </c>
      <c r="F7366">
        <v>42</v>
      </c>
      <c r="G7366" t="s">
        <v>27</v>
      </c>
      <c r="H7366" t="s">
        <v>28</v>
      </c>
      <c r="I7366">
        <v>100</v>
      </c>
      <c r="J7366" t="s">
        <v>55</v>
      </c>
      <c r="K7366" t="s">
        <v>30</v>
      </c>
      <c r="L7366" t="s">
        <v>31</v>
      </c>
      <c r="M7366">
        <v>799</v>
      </c>
      <c r="N7366">
        <v>33</v>
      </c>
      <c r="O7366">
        <v>288.3</v>
      </c>
      <c r="P7366">
        <v>0</v>
      </c>
      <c r="Q7366">
        <v>1</v>
      </c>
      <c r="R7366">
        <v>4</v>
      </c>
      <c r="S7366" t="s">
        <v>181</v>
      </c>
      <c r="T7366" t="s">
        <v>45</v>
      </c>
      <c r="U7366" s="1">
        <v>46137</v>
      </c>
      <c r="V7366" t="s">
        <v>49</v>
      </c>
      <c r="W7366">
        <v>26367</v>
      </c>
      <c r="X7366" t="str">
        <f t="shared" si="460"/>
        <v>No</v>
      </c>
      <c r="Y7366" t="str">
        <f t="shared" si="461"/>
        <v>25-48 months</v>
      </c>
      <c r="Z7366" t="str">
        <f t="shared" si="462"/>
        <v>35-49</v>
      </c>
      <c r="AA7366" s="8">
        <f t="shared" si="463"/>
        <v>1</v>
      </c>
    </row>
    <row r="7367" spans="1:27">
      <c r="A7367" t="s">
        <v>7545</v>
      </c>
      <c r="B7367" s="1">
        <v>45646</v>
      </c>
      <c r="C7367" s="2" t="s">
        <v>71</v>
      </c>
      <c r="D7367" t="s">
        <v>72</v>
      </c>
      <c r="E7367" t="s">
        <v>64</v>
      </c>
      <c r="F7367">
        <v>56</v>
      </c>
      <c r="G7367" t="s">
        <v>27</v>
      </c>
      <c r="H7367" t="s">
        <v>36</v>
      </c>
      <c r="I7367">
        <v>30</v>
      </c>
      <c r="J7367" t="s">
        <v>29</v>
      </c>
      <c r="K7367" t="s">
        <v>56</v>
      </c>
      <c r="L7367" t="s">
        <v>31</v>
      </c>
      <c r="M7367">
        <v>499</v>
      </c>
      <c r="N7367">
        <v>20</v>
      </c>
      <c r="O7367">
        <v>333.1</v>
      </c>
      <c r="P7367">
        <v>0</v>
      </c>
      <c r="Q7367">
        <v>0</v>
      </c>
      <c r="R7367">
        <v>5</v>
      </c>
      <c r="S7367" t="s">
        <v>164</v>
      </c>
      <c r="T7367" t="s">
        <v>31</v>
      </c>
      <c r="W7367">
        <v>9980</v>
      </c>
      <c r="X7367" t="str">
        <f t="shared" si="460"/>
        <v>No</v>
      </c>
      <c r="Y7367" t="str">
        <f t="shared" si="461"/>
        <v>13-24 months</v>
      </c>
      <c r="Z7367" t="str">
        <f t="shared" si="462"/>
        <v>50+</v>
      </c>
      <c r="AA7367" s="8">
        <f t="shared" si="463"/>
        <v>0</v>
      </c>
    </row>
    <row r="7368" spans="1:27">
      <c r="A7368" t="s">
        <v>7546</v>
      </c>
      <c r="B7368" s="1">
        <v>45693</v>
      </c>
      <c r="C7368" s="2" t="s">
        <v>66</v>
      </c>
      <c r="D7368" t="s">
        <v>40</v>
      </c>
      <c r="E7368" t="s">
        <v>41</v>
      </c>
      <c r="F7368">
        <v>34</v>
      </c>
      <c r="G7368" t="s">
        <v>163</v>
      </c>
      <c r="H7368" t="s">
        <v>28</v>
      </c>
      <c r="I7368">
        <v>100</v>
      </c>
      <c r="J7368" t="s">
        <v>43</v>
      </c>
      <c r="K7368" t="s">
        <v>56</v>
      </c>
      <c r="L7368" t="s">
        <v>31</v>
      </c>
      <c r="M7368">
        <v>799</v>
      </c>
      <c r="N7368">
        <v>19</v>
      </c>
      <c r="O7368">
        <v>256.8</v>
      </c>
      <c r="P7368">
        <v>1</v>
      </c>
      <c r="Q7368">
        <v>0</v>
      </c>
      <c r="R7368">
        <v>3</v>
      </c>
      <c r="S7368" t="s">
        <v>149</v>
      </c>
      <c r="T7368" t="s">
        <v>31</v>
      </c>
      <c r="W7368">
        <v>15181</v>
      </c>
      <c r="X7368" t="str">
        <f t="shared" si="460"/>
        <v>No</v>
      </c>
      <c r="Y7368" t="str">
        <f t="shared" si="461"/>
        <v>13-24 months</v>
      </c>
      <c r="Z7368" t="str">
        <f t="shared" si="462"/>
        <v>25-34</v>
      </c>
      <c r="AA7368" s="8">
        <f t="shared" si="463"/>
        <v>0</v>
      </c>
    </row>
    <row r="7369" spans="1:27">
      <c r="A7369" t="s">
        <v>7547</v>
      </c>
      <c r="B7369" s="1">
        <v>45890</v>
      </c>
      <c r="C7369" s="2" t="s">
        <v>71</v>
      </c>
      <c r="D7369" t="s">
        <v>72</v>
      </c>
      <c r="E7369" t="s">
        <v>64</v>
      </c>
      <c r="F7369">
        <v>36</v>
      </c>
      <c r="G7369" t="s">
        <v>27</v>
      </c>
      <c r="H7369" t="s">
        <v>36</v>
      </c>
      <c r="I7369">
        <v>30</v>
      </c>
      <c r="J7369" t="s">
        <v>55</v>
      </c>
      <c r="K7369" t="s">
        <v>30</v>
      </c>
      <c r="L7369" t="s">
        <v>31</v>
      </c>
      <c r="M7369">
        <v>499</v>
      </c>
      <c r="N7369">
        <v>11</v>
      </c>
      <c r="O7369">
        <v>185.3</v>
      </c>
      <c r="P7369">
        <v>0</v>
      </c>
      <c r="Q7369">
        <v>1</v>
      </c>
      <c r="R7369">
        <v>3</v>
      </c>
      <c r="S7369" t="s">
        <v>214</v>
      </c>
      <c r="T7369" t="s">
        <v>45</v>
      </c>
      <c r="U7369" s="1">
        <v>46214</v>
      </c>
      <c r="V7369" t="s">
        <v>92</v>
      </c>
      <c r="W7369">
        <v>5489</v>
      </c>
      <c r="X7369" t="str">
        <f t="shared" si="460"/>
        <v>No</v>
      </c>
      <c r="Y7369" t="str">
        <f t="shared" si="461"/>
        <v>7-12 months</v>
      </c>
      <c r="Z7369" t="str">
        <f t="shared" si="462"/>
        <v>35-49</v>
      </c>
      <c r="AA7369" s="8">
        <f t="shared" si="463"/>
        <v>1</v>
      </c>
    </row>
    <row r="7370" spans="1:27">
      <c r="A7370" t="s">
        <v>7548</v>
      </c>
      <c r="B7370" s="1">
        <v>45644</v>
      </c>
      <c r="C7370" s="2" t="s">
        <v>33</v>
      </c>
      <c r="D7370" t="s">
        <v>34</v>
      </c>
      <c r="E7370" t="s">
        <v>35</v>
      </c>
      <c r="F7370">
        <v>20</v>
      </c>
      <c r="G7370" t="s">
        <v>27</v>
      </c>
      <c r="H7370" t="s">
        <v>28</v>
      </c>
      <c r="I7370">
        <v>100</v>
      </c>
      <c r="J7370" t="s">
        <v>55</v>
      </c>
      <c r="K7370" t="s">
        <v>82</v>
      </c>
      <c r="L7370" t="s">
        <v>31</v>
      </c>
      <c r="M7370">
        <v>799</v>
      </c>
      <c r="N7370">
        <v>20</v>
      </c>
      <c r="O7370">
        <v>403</v>
      </c>
      <c r="P7370">
        <v>1</v>
      </c>
      <c r="Q7370">
        <v>0</v>
      </c>
      <c r="R7370">
        <v>4</v>
      </c>
      <c r="S7370" t="s">
        <v>120</v>
      </c>
      <c r="T7370" t="s">
        <v>31</v>
      </c>
      <c r="W7370">
        <v>15980</v>
      </c>
      <c r="X7370" t="str">
        <f t="shared" si="460"/>
        <v>No</v>
      </c>
      <c r="Y7370" t="str">
        <f t="shared" si="461"/>
        <v>13-24 months</v>
      </c>
      <c r="Z7370" t="str">
        <f t="shared" si="462"/>
        <v>18-24</v>
      </c>
      <c r="AA7370" s="8">
        <f t="shared" si="463"/>
        <v>0</v>
      </c>
    </row>
    <row r="7371" spans="1:27">
      <c r="A7371" t="s">
        <v>7549</v>
      </c>
      <c r="B7371" s="1">
        <v>45828</v>
      </c>
      <c r="C7371" s="2" t="s">
        <v>146</v>
      </c>
      <c r="D7371" t="s">
        <v>147</v>
      </c>
      <c r="E7371" t="s">
        <v>26</v>
      </c>
      <c r="F7371">
        <v>49</v>
      </c>
      <c r="G7371" t="s">
        <v>54</v>
      </c>
      <c r="H7371" t="s">
        <v>67</v>
      </c>
      <c r="I7371">
        <v>300</v>
      </c>
      <c r="J7371" t="s">
        <v>29</v>
      </c>
      <c r="K7371" t="s">
        <v>60</v>
      </c>
      <c r="L7371" t="s">
        <v>45</v>
      </c>
      <c r="M7371">
        <v>1348</v>
      </c>
      <c r="N7371">
        <v>14</v>
      </c>
      <c r="O7371">
        <v>1310.7</v>
      </c>
      <c r="P7371">
        <v>1</v>
      </c>
      <c r="Q7371">
        <v>0</v>
      </c>
      <c r="R7371">
        <v>4</v>
      </c>
      <c r="S7371" t="s">
        <v>130</v>
      </c>
      <c r="T7371" t="s">
        <v>31</v>
      </c>
      <c r="W7371">
        <v>18872</v>
      </c>
      <c r="X7371" t="str">
        <f t="shared" si="460"/>
        <v>No</v>
      </c>
      <c r="Y7371" t="str">
        <f t="shared" si="461"/>
        <v>13-24 months</v>
      </c>
      <c r="Z7371" t="str">
        <f t="shared" si="462"/>
        <v>35-49</v>
      </c>
      <c r="AA7371" s="8">
        <f t="shared" si="463"/>
        <v>0</v>
      </c>
    </row>
    <row r="7372" spans="1:27">
      <c r="A7372" t="s">
        <v>7550</v>
      </c>
      <c r="B7372" s="1">
        <v>45547</v>
      </c>
      <c r="C7372" s="2" t="s">
        <v>71</v>
      </c>
      <c r="D7372" t="s">
        <v>72</v>
      </c>
      <c r="E7372" t="s">
        <v>64</v>
      </c>
      <c r="F7372">
        <v>30</v>
      </c>
      <c r="G7372" t="s">
        <v>27</v>
      </c>
      <c r="H7372" t="s">
        <v>42</v>
      </c>
      <c r="I7372">
        <v>1000</v>
      </c>
      <c r="J7372" t="s">
        <v>55</v>
      </c>
      <c r="K7372" t="s">
        <v>60</v>
      </c>
      <c r="L7372" t="s">
        <v>45</v>
      </c>
      <c r="M7372">
        <v>1948</v>
      </c>
      <c r="N7372">
        <v>13</v>
      </c>
      <c r="O7372">
        <v>1603.2</v>
      </c>
      <c r="P7372">
        <v>0</v>
      </c>
      <c r="Q7372">
        <v>0</v>
      </c>
      <c r="R7372">
        <v>3</v>
      </c>
      <c r="S7372" t="s">
        <v>244</v>
      </c>
      <c r="T7372" t="s">
        <v>45</v>
      </c>
      <c r="U7372" s="1">
        <v>45955</v>
      </c>
      <c r="V7372" t="s">
        <v>92</v>
      </c>
      <c r="W7372">
        <v>25324</v>
      </c>
      <c r="X7372" t="str">
        <f t="shared" si="460"/>
        <v>No</v>
      </c>
      <c r="Y7372" t="str">
        <f t="shared" si="461"/>
        <v>13-24 months</v>
      </c>
      <c r="Z7372" t="str">
        <f t="shared" si="462"/>
        <v>25-34</v>
      </c>
      <c r="AA7372" s="8">
        <f t="shared" si="463"/>
        <v>1</v>
      </c>
    </row>
    <row r="7373" spans="1:27">
      <c r="A7373" t="s">
        <v>7551</v>
      </c>
      <c r="B7373" s="1">
        <v>45919</v>
      </c>
      <c r="C7373" s="2" t="s">
        <v>66</v>
      </c>
      <c r="D7373" t="s">
        <v>40</v>
      </c>
      <c r="E7373" t="s">
        <v>41</v>
      </c>
      <c r="F7373">
        <v>47</v>
      </c>
      <c r="G7373" t="s">
        <v>27</v>
      </c>
      <c r="H7373" t="s">
        <v>28</v>
      </c>
      <c r="I7373">
        <v>100</v>
      </c>
      <c r="J7373" t="s">
        <v>55</v>
      </c>
      <c r="K7373" t="s">
        <v>56</v>
      </c>
      <c r="L7373" t="s">
        <v>31</v>
      </c>
      <c r="M7373">
        <v>799</v>
      </c>
      <c r="N7373">
        <v>11</v>
      </c>
      <c r="O7373">
        <v>435.9</v>
      </c>
      <c r="P7373">
        <v>2</v>
      </c>
      <c r="Q7373">
        <v>0</v>
      </c>
      <c r="R7373">
        <v>3</v>
      </c>
      <c r="S7373" t="s">
        <v>122</v>
      </c>
      <c r="T7373" t="s">
        <v>31</v>
      </c>
      <c r="W7373">
        <v>8789</v>
      </c>
      <c r="X7373" t="str">
        <f t="shared" si="460"/>
        <v>No</v>
      </c>
      <c r="Y7373" t="str">
        <f t="shared" si="461"/>
        <v>7-12 months</v>
      </c>
      <c r="Z7373" t="str">
        <f t="shared" si="462"/>
        <v>35-49</v>
      </c>
      <c r="AA7373" s="8">
        <f t="shared" si="463"/>
        <v>0</v>
      </c>
    </row>
    <row r="7374" spans="1:27">
      <c r="A7374" t="s">
        <v>7552</v>
      </c>
      <c r="B7374" s="1">
        <v>46230</v>
      </c>
      <c r="C7374" s="2" t="s">
        <v>39</v>
      </c>
      <c r="D7374" t="s">
        <v>40</v>
      </c>
      <c r="E7374" t="s">
        <v>41</v>
      </c>
      <c r="F7374">
        <v>41</v>
      </c>
      <c r="G7374" t="s">
        <v>27</v>
      </c>
      <c r="H7374" t="s">
        <v>28</v>
      </c>
      <c r="I7374">
        <v>100</v>
      </c>
      <c r="J7374" t="s">
        <v>55</v>
      </c>
      <c r="K7374" t="s">
        <v>44</v>
      </c>
      <c r="L7374" t="s">
        <v>31</v>
      </c>
      <c r="M7374">
        <v>799</v>
      </c>
      <c r="N7374">
        <v>1</v>
      </c>
      <c r="O7374">
        <v>247.7</v>
      </c>
      <c r="P7374">
        <v>1</v>
      </c>
      <c r="Q7374">
        <v>1</v>
      </c>
      <c r="R7374">
        <v>5</v>
      </c>
      <c r="S7374" t="s">
        <v>164</v>
      </c>
      <c r="T7374" t="s">
        <v>45</v>
      </c>
      <c r="U7374" s="1">
        <v>46261</v>
      </c>
      <c r="V7374" t="s">
        <v>92</v>
      </c>
      <c r="W7374">
        <v>799</v>
      </c>
      <c r="X7374" t="str">
        <f t="shared" si="460"/>
        <v>No</v>
      </c>
      <c r="Y7374" t="str">
        <f t="shared" si="461"/>
        <v>0-6 months</v>
      </c>
      <c r="Z7374" t="str">
        <f t="shared" si="462"/>
        <v>35-49</v>
      </c>
      <c r="AA7374" s="8">
        <f t="shared" si="463"/>
        <v>1</v>
      </c>
    </row>
    <row r="7375" spans="1:27">
      <c r="A7375" t="s">
        <v>7553</v>
      </c>
      <c r="B7375" s="1">
        <v>45953</v>
      </c>
      <c r="C7375" s="2" t="s">
        <v>146</v>
      </c>
      <c r="D7375" t="s">
        <v>147</v>
      </c>
      <c r="E7375" t="s">
        <v>26</v>
      </c>
      <c r="F7375">
        <v>18</v>
      </c>
      <c r="G7375" t="s">
        <v>54</v>
      </c>
      <c r="H7375" t="s">
        <v>28</v>
      </c>
      <c r="I7375">
        <v>100</v>
      </c>
      <c r="J7375" t="s">
        <v>29</v>
      </c>
      <c r="K7375" t="s">
        <v>44</v>
      </c>
      <c r="L7375" t="s">
        <v>31</v>
      </c>
      <c r="M7375">
        <v>799</v>
      </c>
      <c r="N7375">
        <v>10</v>
      </c>
      <c r="O7375">
        <v>284.5</v>
      </c>
      <c r="P7375">
        <v>0</v>
      </c>
      <c r="Q7375">
        <v>2</v>
      </c>
      <c r="R7375">
        <v>5</v>
      </c>
      <c r="S7375" t="s">
        <v>126</v>
      </c>
      <c r="T7375" t="s">
        <v>31</v>
      </c>
      <c r="W7375">
        <v>7990</v>
      </c>
      <c r="X7375" t="str">
        <f t="shared" si="460"/>
        <v>No</v>
      </c>
      <c r="Y7375" t="str">
        <f t="shared" si="461"/>
        <v>7-12 months</v>
      </c>
      <c r="Z7375" t="str">
        <f t="shared" si="462"/>
        <v>18-24</v>
      </c>
      <c r="AA7375" s="8">
        <f t="shared" si="463"/>
        <v>0</v>
      </c>
    </row>
    <row r="7376" spans="1:27">
      <c r="A7376" t="s">
        <v>7554</v>
      </c>
      <c r="B7376" s="1">
        <v>45731</v>
      </c>
      <c r="C7376" s="2" t="s">
        <v>59</v>
      </c>
      <c r="D7376" t="s">
        <v>59</v>
      </c>
      <c r="E7376" t="s">
        <v>35</v>
      </c>
      <c r="F7376">
        <v>27</v>
      </c>
      <c r="G7376" t="s">
        <v>27</v>
      </c>
      <c r="H7376" t="s">
        <v>28</v>
      </c>
      <c r="I7376">
        <v>100</v>
      </c>
      <c r="J7376" t="s">
        <v>55</v>
      </c>
      <c r="K7376" t="s">
        <v>82</v>
      </c>
      <c r="L7376" t="s">
        <v>31</v>
      </c>
      <c r="M7376">
        <v>799</v>
      </c>
      <c r="N7376">
        <v>10</v>
      </c>
      <c r="O7376">
        <v>387.7</v>
      </c>
      <c r="P7376">
        <v>1</v>
      </c>
      <c r="Q7376">
        <v>1</v>
      </c>
      <c r="R7376">
        <v>3</v>
      </c>
      <c r="S7376" t="s">
        <v>86</v>
      </c>
      <c r="T7376" t="s">
        <v>45</v>
      </c>
      <c r="U7376" s="1">
        <v>46045</v>
      </c>
      <c r="V7376" t="s">
        <v>207</v>
      </c>
      <c r="W7376">
        <v>7990</v>
      </c>
      <c r="X7376" t="str">
        <f t="shared" si="460"/>
        <v>No</v>
      </c>
      <c r="Y7376" t="str">
        <f t="shared" si="461"/>
        <v>7-12 months</v>
      </c>
      <c r="Z7376" t="str">
        <f t="shared" si="462"/>
        <v>25-34</v>
      </c>
      <c r="AA7376" s="8">
        <f t="shared" si="463"/>
        <v>1</v>
      </c>
    </row>
    <row r="7377" spans="1:27">
      <c r="A7377" t="s">
        <v>7555</v>
      </c>
      <c r="B7377" s="1">
        <v>46186</v>
      </c>
      <c r="C7377" s="2" t="s">
        <v>71</v>
      </c>
      <c r="D7377" t="s">
        <v>72</v>
      </c>
      <c r="E7377" t="s">
        <v>64</v>
      </c>
      <c r="F7377">
        <v>26</v>
      </c>
      <c r="G7377" t="s">
        <v>54</v>
      </c>
      <c r="H7377" t="s">
        <v>67</v>
      </c>
      <c r="I7377">
        <v>300</v>
      </c>
      <c r="J7377" t="s">
        <v>55</v>
      </c>
      <c r="K7377" t="s">
        <v>56</v>
      </c>
      <c r="L7377" t="s">
        <v>45</v>
      </c>
      <c r="M7377">
        <v>1348</v>
      </c>
      <c r="N7377">
        <v>3</v>
      </c>
      <c r="O7377">
        <v>1527</v>
      </c>
      <c r="P7377">
        <v>4</v>
      </c>
      <c r="Q7377">
        <v>0</v>
      </c>
      <c r="R7377">
        <v>1</v>
      </c>
      <c r="S7377" t="s">
        <v>194</v>
      </c>
      <c r="T7377" t="s">
        <v>31</v>
      </c>
      <c r="W7377">
        <v>4044</v>
      </c>
      <c r="X7377" t="str">
        <f t="shared" si="460"/>
        <v>No</v>
      </c>
      <c r="Y7377" t="str">
        <f t="shared" si="461"/>
        <v>0-6 months</v>
      </c>
      <c r="Z7377" t="str">
        <f t="shared" si="462"/>
        <v>25-34</v>
      </c>
      <c r="AA7377" s="8">
        <f t="shared" si="463"/>
        <v>0</v>
      </c>
    </row>
    <row r="7378" spans="1:27">
      <c r="A7378" t="s">
        <v>7556</v>
      </c>
      <c r="B7378" s="1">
        <v>46159</v>
      </c>
      <c r="C7378" s="2" t="s">
        <v>71</v>
      </c>
      <c r="D7378" t="s">
        <v>72</v>
      </c>
      <c r="E7378" t="s">
        <v>64</v>
      </c>
      <c r="F7378">
        <v>41</v>
      </c>
      <c r="G7378" t="s">
        <v>27</v>
      </c>
      <c r="H7378" t="s">
        <v>36</v>
      </c>
      <c r="I7378">
        <v>30</v>
      </c>
      <c r="J7378" t="s">
        <v>29</v>
      </c>
      <c r="K7378" t="s">
        <v>56</v>
      </c>
      <c r="L7378" t="s">
        <v>31</v>
      </c>
      <c r="M7378">
        <v>499</v>
      </c>
      <c r="N7378">
        <v>3</v>
      </c>
      <c r="O7378">
        <v>324.5</v>
      </c>
      <c r="P7378">
        <v>1</v>
      </c>
      <c r="Q7378">
        <v>1</v>
      </c>
      <c r="R7378">
        <v>3</v>
      </c>
      <c r="T7378" t="s">
        <v>31</v>
      </c>
      <c r="W7378">
        <v>1497</v>
      </c>
      <c r="X7378" t="str">
        <f t="shared" si="460"/>
        <v>No</v>
      </c>
      <c r="Y7378" t="str">
        <f t="shared" si="461"/>
        <v>0-6 months</v>
      </c>
      <c r="Z7378" t="str">
        <f t="shared" si="462"/>
        <v>35-49</v>
      </c>
      <c r="AA7378" s="8">
        <f t="shared" si="463"/>
        <v>0</v>
      </c>
    </row>
    <row r="7379" spans="1:27">
      <c r="A7379" t="s">
        <v>7557</v>
      </c>
      <c r="B7379" s="1">
        <v>46196</v>
      </c>
      <c r="C7379" s="2" t="s">
        <v>24</v>
      </c>
      <c r="D7379" t="s">
        <v>25</v>
      </c>
      <c r="E7379" t="s">
        <v>26</v>
      </c>
      <c r="F7379">
        <v>33</v>
      </c>
      <c r="G7379" t="s">
        <v>27</v>
      </c>
      <c r="H7379" t="s">
        <v>67</v>
      </c>
      <c r="I7379">
        <v>300</v>
      </c>
      <c r="J7379" t="s">
        <v>43</v>
      </c>
      <c r="K7379" t="s">
        <v>60</v>
      </c>
      <c r="L7379" t="s">
        <v>45</v>
      </c>
      <c r="M7379">
        <v>1348</v>
      </c>
      <c r="N7379">
        <v>2</v>
      </c>
      <c r="O7379">
        <v>688.2</v>
      </c>
      <c r="P7379">
        <v>2</v>
      </c>
      <c r="Q7379">
        <v>1</v>
      </c>
      <c r="R7379">
        <v>4</v>
      </c>
      <c r="T7379" t="s">
        <v>31</v>
      </c>
      <c r="W7379">
        <v>2696</v>
      </c>
      <c r="X7379" t="str">
        <f t="shared" si="460"/>
        <v>No</v>
      </c>
      <c r="Y7379" t="str">
        <f t="shared" si="461"/>
        <v>0-6 months</v>
      </c>
      <c r="Z7379" t="str">
        <f t="shared" si="462"/>
        <v>25-34</v>
      </c>
      <c r="AA7379" s="8">
        <f t="shared" si="463"/>
        <v>0</v>
      </c>
    </row>
    <row r="7380" spans="1:27">
      <c r="A7380" t="s">
        <v>7558</v>
      </c>
      <c r="B7380" s="1">
        <v>46235</v>
      </c>
      <c r="C7380" s="2" t="s">
        <v>146</v>
      </c>
      <c r="D7380" t="s">
        <v>147</v>
      </c>
      <c r="E7380" t="s">
        <v>26</v>
      </c>
      <c r="F7380">
        <v>18</v>
      </c>
      <c r="G7380" t="s">
        <v>27</v>
      </c>
      <c r="H7380" t="s">
        <v>28</v>
      </c>
      <c r="I7380">
        <v>100</v>
      </c>
      <c r="J7380" t="s">
        <v>55</v>
      </c>
      <c r="K7380" t="s">
        <v>82</v>
      </c>
      <c r="L7380" t="s">
        <v>31</v>
      </c>
      <c r="M7380">
        <v>799</v>
      </c>
      <c r="N7380">
        <v>1</v>
      </c>
      <c r="O7380">
        <v>627.20000000000005</v>
      </c>
      <c r="P7380">
        <v>1</v>
      </c>
      <c r="Q7380">
        <v>0</v>
      </c>
      <c r="R7380">
        <v>3</v>
      </c>
      <c r="S7380" t="s">
        <v>149</v>
      </c>
      <c r="T7380" t="s">
        <v>45</v>
      </c>
      <c r="U7380" s="1">
        <v>46264</v>
      </c>
      <c r="V7380" t="s">
        <v>92</v>
      </c>
      <c r="W7380">
        <v>799</v>
      </c>
      <c r="X7380" t="str">
        <f t="shared" si="460"/>
        <v>No</v>
      </c>
      <c r="Y7380" t="str">
        <f t="shared" si="461"/>
        <v>0-6 months</v>
      </c>
      <c r="Z7380" t="str">
        <f t="shared" si="462"/>
        <v>18-24</v>
      </c>
      <c r="AA7380" s="8">
        <f t="shared" si="463"/>
        <v>1</v>
      </c>
    </row>
    <row r="7381" spans="1:27">
      <c r="A7381" t="s">
        <v>7559</v>
      </c>
      <c r="B7381" s="1">
        <v>45668</v>
      </c>
      <c r="C7381" s="2" t="s">
        <v>71</v>
      </c>
      <c r="D7381" t="s">
        <v>72</v>
      </c>
      <c r="E7381" t="s">
        <v>64</v>
      </c>
      <c r="F7381">
        <v>40</v>
      </c>
      <c r="G7381" t="s">
        <v>27</v>
      </c>
      <c r="H7381" t="s">
        <v>67</v>
      </c>
      <c r="I7381">
        <v>300</v>
      </c>
      <c r="J7381" t="s">
        <v>55</v>
      </c>
      <c r="K7381" t="s">
        <v>56</v>
      </c>
      <c r="L7381" t="s">
        <v>31</v>
      </c>
      <c r="M7381">
        <v>1199</v>
      </c>
      <c r="N7381">
        <v>19</v>
      </c>
      <c r="O7381">
        <v>799.8</v>
      </c>
      <c r="P7381">
        <v>1</v>
      </c>
      <c r="Q7381">
        <v>0</v>
      </c>
      <c r="R7381">
        <v>3</v>
      </c>
      <c r="S7381" t="s">
        <v>83</v>
      </c>
      <c r="T7381" t="s">
        <v>45</v>
      </c>
      <c r="U7381" s="1">
        <v>46232</v>
      </c>
      <c r="V7381" t="s">
        <v>69</v>
      </c>
      <c r="W7381">
        <v>22781</v>
      </c>
      <c r="X7381" t="str">
        <f t="shared" si="460"/>
        <v>No</v>
      </c>
      <c r="Y7381" t="str">
        <f t="shared" si="461"/>
        <v>13-24 months</v>
      </c>
      <c r="Z7381" t="str">
        <f t="shared" si="462"/>
        <v>35-49</v>
      </c>
      <c r="AA7381" s="8">
        <f t="shared" si="463"/>
        <v>1</v>
      </c>
    </row>
    <row r="7382" spans="1:27">
      <c r="A7382" t="s">
        <v>7560</v>
      </c>
      <c r="B7382" s="1">
        <v>45285</v>
      </c>
      <c r="C7382" s="2" t="s">
        <v>71</v>
      </c>
      <c r="D7382" t="s">
        <v>72</v>
      </c>
      <c r="E7382" t="s">
        <v>64</v>
      </c>
      <c r="F7382">
        <v>56</v>
      </c>
      <c r="G7382" t="s">
        <v>27</v>
      </c>
      <c r="H7382" t="s">
        <v>67</v>
      </c>
      <c r="I7382">
        <v>300</v>
      </c>
      <c r="J7382" t="s">
        <v>55</v>
      </c>
      <c r="K7382" t="s">
        <v>56</v>
      </c>
      <c r="L7382" t="s">
        <v>45</v>
      </c>
      <c r="M7382">
        <v>1348</v>
      </c>
      <c r="N7382">
        <v>32</v>
      </c>
      <c r="O7382">
        <v>466</v>
      </c>
      <c r="P7382">
        <v>1</v>
      </c>
      <c r="Q7382">
        <v>0</v>
      </c>
      <c r="R7382">
        <v>5</v>
      </c>
      <c r="S7382" t="s">
        <v>164</v>
      </c>
      <c r="T7382" t="s">
        <v>31</v>
      </c>
      <c r="W7382">
        <v>43136</v>
      </c>
      <c r="X7382" t="str">
        <f t="shared" si="460"/>
        <v>No</v>
      </c>
      <c r="Y7382" t="str">
        <f t="shared" si="461"/>
        <v>25-48 months</v>
      </c>
      <c r="Z7382" t="str">
        <f t="shared" si="462"/>
        <v>50+</v>
      </c>
      <c r="AA7382" s="8">
        <f t="shared" si="463"/>
        <v>0</v>
      </c>
    </row>
    <row r="7383" spans="1:27">
      <c r="A7383" t="s">
        <v>7561</v>
      </c>
      <c r="B7383" s="1">
        <v>46239</v>
      </c>
      <c r="C7383" s="2" t="s">
        <v>71</v>
      </c>
      <c r="D7383" t="s">
        <v>72</v>
      </c>
      <c r="E7383" t="s">
        <v>64</v>
      </c>
      <c r="F7383">
        <v>49</v>
      </c>
      <c r="G7383" t="s">
        <v>27</v>
      </c>
      <c r="H7383" t="s">
        <v>28</v>
      </c>
      <c r="I7383">
        <v>100</v>
      </c>
      <c r="J7383" t="s">
        <v>29</v>
      </c>
      <c r="K7383" t="s">
        <v>30</v>
      </c>
      <c r="L7383" t="s">
        <v>31</v>
      </c>
      <c r="M7383">
        <v>799</v>
      </c>
      <c r="N7383">
        <v>1</v>
      </c>
      <c r="O7383">
        <v>498.2</v>
      </c>
      <c r="P7383">
        <v>0</v>
      </c>
      <c r="Q7383">
        <v>1</v>
      </c>
      <c r="R7383">
        <v>4</v>
      </c>
      <c r="S7383" t="s">
        <v>181</v>
      </c>
      <c r="T7383" t="s">
        <v>31</v>
      </c>
      <c r="W7383">
        <v>799</v>
      </c>
      <c r="X7383" t="str">
        <f t="shared" si="460"/>
        <v>No</v>
      </c>
      <c r="Y7383" t="str">
        <f t="shared" si="461"/>
        <v>0-6 months</v>
      </c>
      <c r="Z7383" t="str">
        <f t="shared" si="462"/>
        <v>35-49</v>
      </c>
      <c r="AA7383" s="8">
        <f t="shared" si="463"/>
        <v>0</v>
      </c>
    </row>
    <row r="7384" spans="1:27">
      <c r="A7384" t="s">
        <v>7562</v>
      </c>
      <c r="B7384" s="1">
        <v>45702</v>
      </c>
      <c r="C7384" s="2" t="s">
        <v>89</v>
      </c>
      <c r="D7384" t="s">
        <v>90</v>
      </c>
      <c r="E7384" t="s">
        <v>41</v>
      </c>
      <c r="F7384">
        <v>42</v>
      </c>
      <c r="G7384" t="s">
        <v>54</v>
      </c>
      <c r="H7384" t="s">
        <v>36</v>
      </c>
      <c r="I7384">
        <v>30</v>
      </c>
      <c r="J7384" t="s">
        <v>55</v>
      </c>
      <c r="K7384" t="s">
        <v>60</v>
      </c>
      <c r="L7384" t="s">
        <v>45</v>
      </c>
      <c r="M7384">
        <v>648</v>
      </c>
      <c r="N7384">
        <v>9</v>
      </c>
      <c r="O7384">
        <v>210.8</v>
      </c>
      <c r="P7384">
        <v>0</v>
      </c>
      <c r="Q7384">
        <v>2</v>
      </c>
      <c r="R7384">
        <v>3</v>
      </c>
      <c r="S7384" t="s">
        <v>149</v>
      </c>
      <c r="T7384" t="s">
        <v>45</v>
      </c>
      <c r="U7384" s="1">
        <v>45963</v>
      </c>
      <c r="V7384" t="s">
        <v>49</v>
      </c>
      <c r="W7384">
        <v>5832</v>
      </c>
      <c r="X7384" t="str">
        <f t="shared" si="460"/>
        <v>No</v>
      </c>
      <c r="Y7384" t="str">
        <f t="shared" si="461"/>
        <v>7-12 months</v>
      </c>
      <c r="Z7384" t="str">
        <f t="shared" si="462"/>
        <v>35-49</v>
      </c>
      <c r="AA7384" s="8">
        <f t="shared" si="463"/>
        <v>1</v>
      </c>
    </row>
    <row r="7385" spans="1:27">
      <c r="A7385" t="s">
        <v>7563</v>
      </c>
      <c r="B7385" s="1">
        <v>45201</v>
      </c>
      <c r="C7385" s="2" t="s">
        <v>59</v>
      </c>
      <c r="D7385" t="s">
        <v>59</v>
      </c>
      <c r="E7385" t="s">
        <v>35</v>
      </c>
      <c r="F7385">
        <v>50</v>
      </c>
      <c r="G7385" t="s">
        <v>27</v>
      </c>
      <c r="H7385" t="s">
        <v>28</v>
      </c>
      <c r="I7385">
        <v>100</v>
      </c>
      <c r="J7385" t="s">
        <v>55</v>
      </c>
      <c r="K7385" t="s">
        <v>56</v>
      </c>
      <c r="L7385" t="s">
        <v>31</v>
      </c>
      <c r="M7385">
        <v>799</v>
      </c>
      <c r="N7385">
        <v>35</v>
      </c>
      <c r="O7385">
        <v>792.6</v>
      </c>
      <c r="P7385">
        <v>1</v>
      </c>
      <c r="Q7385">
        <v>0</v>
      </c>
      <c r="R7385">
        <v>5</v>
      </c>
      <c r="S7385" t="s">
        <v>37</v>
      </c>
      <c r="T7385" t="s">
        <v>31</v>
      </c>
      <c r="W7385">
        <v>27965</v>
      </c>
      <c r="X7385" t="str">
        <f t="shared" si="460"/>
        <v>No</v>
      </c>
      <c r="Y7385" t="str">
        <f t="shared" si="461"/>
        <v>25-48 months</v>
      </c>
      <c r="Z7385" t="str">
        <f t="shared" si="462"/>
        <v>50+</v>
      </c>
      <c r="AA7385" s="8">
        <f t="shared" si="463"/>
        <v>0</v>
      </c>
    </row>
    <row r="7386" spans="1:27">
      <c r="A7386" t="s">
        <v>7564</v>
      </c>
      <c r="B7386" s="1">
        <v>45503</v>
      </c>
      <c r="C7386" s="2" t="s">
        <v>183</v>
      </c>
      <c r="D7386" t="s">
        <v>184</v>
      </c>
      <c r="E7386" t="s">
        <v>26</v>
      </c>
      <c r="F7386">
        <v>41</v>
      </c>
      <c r="G7386" t="s">
        <v>27</v>
      </c>
      <c r="H7386" t="s">
        <v>28</v>
      </c>
      <c r="I7386">
        <v>100</v>
      </c>
      <c r="J7386" t="s">
        <v>43</v>
      </c>
      <c r="K7386" t="s">
        <v>56</v>
      </c>
      <c r="L7386" t="s">
        <v>45</v>
      </c>
      <c r="M7386">
        <v>948</v>
      </c>
      <c r="N7386">
        <v>25</v>
      </c>
      <c r="O7386">
        <v>479.3</v>
      </c>
      <c r="P7386">
        <v>1</v>
      </c>
      <c r="Q7386">
        <v>0</v>
      </c>
      <c r="R7386">
        <v>3</v>
      </c>
      <c r="T7386" t="s">
        <v>31</v>
      </c>
      <c r="W7386">
        <v>23700</v>
      </c>
      <c r="X7386" t="str">
        <f t="shared" si="460"/>
        <v>No</v>
      </c>
      <c r="Y7386" t="str">
        <f t="shared" si="461"/>
        <v>25-48 months</v>
      </c>
      <c r="Z7386" t="str">
        <f t="shared" si="462"/>
        <v>35-49</v>
      </c>
      <c r="AA7386" s="8">
        <f t="shared" si="463"/>
        <v>0</v>
      </c>
    </row>
    <row r="7387" spans="1:27">
      <c r="A7387" t="s">
        <v>7565</v>
      </c>
      <c r="B7387" s="1">
        <v>45075</v>
      </c>
      <c r="C7387" s="2" t="s">
        <v>62</v>
      </c>
      <c r="D7387" t="s">
        <v>63</v>
      </c>
      <c r="E7387" t="s">
        <v>64</v>
      </c>
      <c r="F7387">
        <v>48</v>
      </c>
      <c r="G7387" t="s">
        <v>54</v>
      </c>
      <c r="H7387" t="s">
        <v>42</v>
      </c>
      <c r="I7387">
        <v>1000</v>
      </c>
      <c r="J7387" t="s">
        <v>55</v>
      </c>
      <c r="K7387" t="s">
        <v>30</v>
      </c>
      <c r="L7387" t="s">
        <v>31</v>
      </c>
      <c r="M7387">
        <v>1799</v>
      </c>
      <c r="N7387">
        <v>2</v>
      </c>
      <c r="O7387">
        <v>527.29999999999995</v>
      </c>
      <c r="P7387">
        <v>1</v>
      </c>
      <c r="Q7387">
        <v>0</v>
      </c>
      <c r="R7387">
        <v>4</v>
      </c>
      <c r="T7387" t="s">
        <v>45</v>
      </c>
      <c r="U7387" s="1">
        <v>45148</v>
      </c>
      <c r="V7387" t="s">
        <v>78</v>
      </c>
      <c r="W7387">
        <v>3598</v>
      </c>
      <c r="X7387" t="str">
        <f t="shared" si="460"/>
        <v>No</v>
      </c>
      <c r="Y7387" t="str">
        <f t="shared" si="461"/>
        <v>0-6 months</v>
      </c>
      <c r="Z7387" t="str">
        <f t="shared" si="462"/>
        <v>35-49</v>
      </c>
      <c r="AA7387" s="8">
        <f t="shared" si="463"/>
        <v>1</v>
      </c>
    </row>
    <row r="7388" spans="1:27">
      <c r="A7388" t="s">
        <v>7566</v>
      </c>
      <c r="B7388" s="1">
        <v>44770</v>
      </c>
      <c r="C7388" s="2" t="s">
        <v>71</v>
      </c>
      <c r="D7388" t="s">
        <v>72</v>
      </c>
      <c r="E7388" t="s">
        <v>64</v>
      </c>
      <c r="F7388">
        <v>36</v>
      </c>
      <c r="G7388" t="s">
        <v>27</v>
      </c>
      <c r="H7388" t="s">
        <v>28</v>
      </c>
      <c r="I7388">
        <v>100</v>
      </c>
      <c r="J7388" t="s">
        <v>55</v>
      </c>
      <c r="K7388" t="s">
        <v>44</v>
      </c>
      <c r="L7388" t="s">
        <v>31</v>
      </c>
      <c r="M7388">
        <v>799</v>
      </c>
      <c r="N7388">
        <v>49</v>
      </c>
      <c r="O7388">
        <v>279.60000000000002</v>
      </c>
      <c r="P7388">
        <v>1</v>
      </c>
      <c r="Q7388">
        <v>2</v>
      </c>
      <c r="R7388">
        <v>2</v>
      </c>
      <c r="T7388" t="s">
        <v>31</v>
      </c>
      <c r="W7388">
        <v>39151</v>
      </c>
      <c r="X7388" t="str">
        <f t="shared" si="460"/>
        <v>No</v>
      </c>
      <c r="Y7388" t="str">
        <f t="shared" si="461"/>
        <v>48+ months</v>
      </c>
      <c r="Z7388" t="str">
        <f t="shared" si="462"/>
        <v>35-49</v>
      </c>
      <c r="AA7388" s="8">
        <f t="shared" si="463"/>
        <v>0</v>
      </c>
    </row>
    <row r="7389" spans="1:27">
      <c r="A7389" t="s">
        <v>7567</v>
      </c>
      <c r="B7389" s="1">
        <v>45285</v>
      </c>
      <c r="C7389" s="2" t="s">
        <v>158</v>
      </c>
      <c r="D7389" t="s">
        <v>159</v>
      </c>
      <c r="E7389" t="s">
        <v>64</v>
      </c>
      <c r="F7389">
        <v>19</v>
      </c>
      <c r="G7389" t="s">
        <v>54</v>
      </c>
      <c r="H7389" t="s">
        <v>36</v>
      </c>
      <c r="I7389">
        <v>30</v>
      </c>
      <c r="J7389" t="s">
        <v>55</v>
      </c>
      <c r="K7389" t="s">
        <v>56</v>
      </c>
      <c r="L7389" t="s">
        <v>31</v>
      </c>
      <c r="M7389">
        <v>499</v>
      </c>
      <c r="N7389">
        <v>32</v>
      </c>
      <c r="O7389">
        <v>348</v>
      </c>
      <c r="P7389">
        <v>2</v>
      </c>
      <c r="Q7389">
        <v>0</v>
      </c>
      <c r="R7389">
        <v>4</v>
      </c>
      <c r="S7389" t="s">
        <v>175</v>
      </c>
      <c r="T7389" t="s">
        <v>31</v>
      </c>
      <c r="W7389">
        <v>15968</v>
      </c>
      <c r="X7389" t="str">
        <f t="shared" si="460"/>
        <v>No</v>
      </c>
      <c r="Y7389" t="str">
        <f t="shared" si="461"/>
        <v>25-48 months</v>
      </c>
      <c r="Z7389" t="str">
        <f t="shared" si="462"/>
        <v>18-24</v>
      </c>
      <c r="AA7389" s="8">
        <f t="shared" si="463"/>
        <v>0</v>
      </c>
    </row>
    <row r="7390" spans="1:27">
      <c r="A7390" t="s">
        <v>7568</v>
      </c>
      <c r="B7390" s="1">
        <v>45716</v>
      </c>
      <c r="C7390" s="2" t="s">
        <v>74</v>
      </c>
      <c r="D7390" t="s">
        <v>74</v>
      </c>
      <c r="E7390" t="s">
        <v>35</v>
      </c>
      <c r="F7390">
        <v>39</v>
      </c>
      <c r="G7390" t="s">
        <v>54</v>
      </c>
      <c r="H7390" t="s">
        <v>28</v>
      </c>
      <c r="I7390">
        <v>100</v>
      </c>
      <c r="J7390" t="s">
        <v>43</v>
      </c>
      <c r="K7390" t="s">
        <v>30</v>
      </c>
      <c r="L7390" t="s">
        <v>31</v>
      </c>
      <c r="M7390">
        <v>799</v>
      </c>
      <c r="N7390">
        <v>18</v>
      </c>
      <c r="O7390">
        <v>721.1</v>
      </c>
      <c r="P7390">
        <v>1</v>
      </c>
      <c r="Q7390">
        <v>1</v>
      </c>
      <c r="R7390">
        <v>3</v>
      </c>
      <c r="S7390" t="s">
        <v>136</v>
      </c>
      <c r="T7390" t="s">
        <v>31</v>
      </c>
      <c r="W7390">
        <v>14382</v>
      </c>
      <c r="X7390" t="str">
        <f t="shared" si="460"/>
        <v>No</v>
      </c>
      <c r="Y7390" t="str">
        <f t="shared" si="461"/>
        <v>13-24 months</v>
      </c>
      <c r="Z7390" t="str">
        <f t="shared" si="462"/>
        <v>35-49</v>
      </c>
      <c r="AA7390" s="8">
        <f t="shared" si="463"/>
        <v>0</v>
      </c>
    </row>
    <row r="7391" spans="1:27">
      <c r="A7391" t="s">
        <v>7569</v>
      </c>
      <c r="B7391" s="1">
        <v>44756</v>
      </c>
      <c r="C7391" s="2" t="s">
        <v>209</v>
      </c>
      <c r="D7391" t="s">
        <v>210</v>
      </c>
      <c r="E7391" t="s">
        <v>64</v>
      </c>
      <c r="F7391">
        <v>32</v>
      </c>
      <c r="G7391" t="s">
        <v>27</v>
      </c>
      <c r="H7391" t="s">
        <v>28</v>
      </c>
      <c r="I7391">
        <v>100</v>
      </c>
      <c r="J7391" t="s">
        <v>43</v>
      </c>
      <c r="K7391" t="s">
        <v>60</v>
      </c>
      <c r="L7391" t="s">
        <v>45</v>
      </c>
      <c r="M7391">
        <v>948</v>
      </c>
      <c r="N7391">
        <v>50</v>
      </c>
      <c r="O7391">
        <v>427.9</v>
      </c>
      <c r="P7391">
        <v>0</v>
      </c>
      <c r="Q7391">
        <v>0</v>
      </c>
      <c r="R7391">
        <v>4</v>
      </c>
      <c r="T7391" t="s">
        <v>31</v>
      </c>
      <c r="W7391">
        <v>47400</v>
      </c>
      <c r="X7391" t="str">
        <f t="shared" si="460"/>
        <v>No</v>
      </c>
      <c r="Y7391" t="str">
        <f t="shared" si="461"/>
        <v>48+ months</v>
      </c>
      <c r="Z7391" t="str">
        <f t="shared" si="462"/>
        <v>25-34</v>
      </c>
      <c r="AA7391" s="8">
        <f t="shared" si="463"/>
        <v>0</v>
      </c>
    </row>
    <row r="7392" spans="1:27">
      <c r="A7392" t="s">
        <v>7570</v>
      </c>
      <c r="B7392" s="1">
        <v>45882</v>
      </c>
      <c r="C7392" s="2" t="s">
        <v>89</v>
      </c>
      <c r="D7392" t="s">
        <v>90</v>
      </c>
      <c r="E7392" t="s">
        <v>41</v>
      </c>
      <c r="F7392">
        <v>30</v>
      </c>
      <c r="G7392" t="s">
        <v>54</v>
      </c>
      <c r="H7392" t="s">
        <v>28</v>
      </c>
      <c r="I7392">
        <v>100</v>
      </c>
      <c r="J7392" t="s">
        <v>55</v>
      </c>
      <c r="K7392" t="s">
        <v>60</v>
      </c>
      <c r="L7392" t="s">
        <v>45</v>
      </c>
      <c r="M7392">
        <v>948</v>
      </c>
      <c r="N7392">
        <v>6</v>
      </c>
      <c r="O7392">
        <v>639.70000000000005</v>
      </c>
      <c r="P7392">
        <v>3</v>
      </c>
      <c r="Q7392">
        <v>0</v>
      </c>
      <c r="R7392">
        <v>1</v>
      </c>
      <c r="S7392" t="s">
        <v>441</v>
      </c>
      <c r="T7392" t="s">
        <v>45</v>
      </c>
      <c r="U7392" s="1">
        <v>46064</v>
      </c>
      <c r="V7392" t="s">
        <v>207</v>
      </c>
      <c r="W7392">
        <v>5688</v>
      </c>
      <c r="X7392" t="str">
        <f t="shared" si="460"/>
        <v>No</v>
      </c>
      <c r="Y7392" t="str">
        <f t="shared" si="461"/>
        <v>0-6 months</v>
      </c>
      <c r="Z7392" t="str">
        <f t="shared" si="462"/>
        <v>25-34</v>
      </c>
      <c r="AA7392" s="8">
        <f t="shared" si="463"/>
        <v>1</v>
      </c>
    </row>
    <row r="7393" spans="1:27">
      <c r="A7393" t="s">
        <v>7571</v>
      </c>
      <c r="B7393" s="1">
        <v>45233</v>
      </c>
      <c r="C7393" s="2" t="s">
        <v>39</v>
      </c>
      <c r="D7393" t="s">
        <v>40</v>
      </c>
      <c r="E7393" t="s">
        <v>41</v>
      </c>
      <c r="F7393">
        <v>42</v>
      </c>
      <c r="G7393" t="s">
        <v>54</v>
      </c>
      <c r="H7393" t="s">
        <v>36</v>
      </c>
      <c r="I7393">
        <v>30</v>
      </c>
      <c r="J7393" t="s">
        <v>43</v>
      </c>
      <c r="K7393" t="s">
        <v>56</v>
      </c>
      <c r="L7393" t="s">
        <v>31</v>
      </c>
      <c r="M7393">
        <v>499</v>
      </c>
      <c r="N7393">
        <v>34</v>
      </c>
      <c r="O7393">
        <v>313.7</v>
      </c>
      <c r="P7393">
        <v>0</v>
      </c>
      <c r="Q7393">
        <v>1</v>
      </c>
      <c r="R7393">
        <v>3</v>
      </c>
      <c r="S7393" t="s">
        <v>214</v>
      </c>
      <c r="T7393" t="s">
        <v>31</v>
      </c>
      <c r="W7393">
        <v>16966</v>
      </c>
      <c r="X7393" t="str">
        <f t="shared" si="460"/>
        <v>No</v>
      </c>
      <c r="Y7393" t="str">
        <f t="shared" si="461"/>
        <v>25-48 months</v>
      </c>
      <c r="Z7393" t="str">
        <f t="shared" si="462"/>
        <v>35-49</v>
      </c>
      <c r="AA7393" s="8">
        <f t="shared" si="463"/>
        <v>0</v>
      </c>
    </row>
    <row r="7394" spans="1:27">
      <c r="A7394" t="s">
        <v>7572</v>
      </c>
      <c r="B7394" s="1">
        <v>45998</v>
      </c>
      <c r="C7394" s="2" t="s">
        <v>146</v>
      </c>
      <c r="D7394" t="s">
        <v>147</v>
      </c>
      <c r="E7394" t="s">
        <v>26</v>
      </c>
      <c r="F7394">
        <v>43</v>
      </c>
      <c r="G7394" t="s">
        <v>27</v>
      </c>
      <c r="H7394" t="s">
        <v>36</v>
      </c>
      <c r="I7394">
        <v>30</v>
      </c>
      <c r="J7394" t="s">
        <v>55</v>
      </c>
      <c r="K7394" t="s">
        <v>56</v>
      </c>
      <c r="L7394" t="s">
        <v>45</v>
      </c>
      <c r="M7394">
        <v>648</v>
      </c>
      <c r="N7394">
        <v>9</v>
      </c>
      <c r="O7394">
        <v>285.89999999999998</v>
      </c>
      <c r="P7394">
        <v>2</v>
      </c>
      <c r="Q7394">
        <v>0</v>
      </c>
      <c r="R7394">
        <v>1</v>
      </c>
      <c r="T7394" t="s">
        <v>31</v>
      </c>
      <c r="W7394">
        <v>5832</v>
      </c>
      <c r="X7394" t="str">
        <f t="shared" si="460"/>
        <v>No</v>
      </c>
      <c r="Y7394" t="str">
        <f t="shared" si="461"/>
        <v>7-12 months</v>
      </c>
      <c r="Z7394" t="str">
        <f t="shared" si="462"/>
        <v>35-49</v>
      </c>
      <c r="AA7394" s="8">
        <f t="shared" si="463"/>
        <v>0</v>
      </c>
    </row>
    <row r="7395" spans="1:27">
      <c r="A7395" t="s">
        <v>7573</v>
      </c>
      <c r="B7395" s="1">
        <v>45011</v>
      </c>
      <c r="C7395" s="2" t="s">
        <v>62</v>
      </c>
      <c r="D7395" t="s">
        <v>63</v>
      </c>
      <c r="E7395" t="s">
        <v>64</v>
      </c>
      <c r="F7395">
        <v>43</v>
      </c>
      <c r="G7395" t="s">
        <v>54</v>
      </c>
      <c r="H7395" t="s">
        <v>36</v>
      </c>
      <c r="I7395">
        <v>30</v>
      </c>
      <c r="J7395" t="s">
        <v>55</v>
      </c>
      <c r="K7395" t="s">
        <v>56</v>
      </c>
      <c r="L7395" t="s">
        <v>31</v>
      </c>
      <c r="M7395">
        <v>499</v>
      </c>
      <c r="N7395">
        <v>41</v>
      </c>
      <c r="O7395">
        <v>308.39999999999998</v>
      </c>
      <c r="P7395">
        <v>2</v>
      </c>
      <c r="Q7395">
        <v>1</v>
      </c>
      <c r="R7395">
        <v>3</v>
      </c>
      <c r="T7395" t="s">
        <v>31</v>
      </c>
      <c r="W7395">
        <v>20459</v>
      </c>
      <c r="X7395" t="str">
        <f t="shared" si="460"/>
        <v>No</v>
      </c>
      <c r="Y7395" t="str">
        <f t="shared" si="461"/>
        <v>25-48 months</v>
      </c>
      <c r="Z7395" t="str">
        <f t="shared" si="462"/>
        <v>35-49</v>
      </c>
      <c r="AA7395" s="8">
        <f t="shared" si="463"/>
        <v>0</v>
      </c>
    </row>
    <row r="7396" spans="1:27">
      <c r="A7396" t="s">
        <v>7574</v>
      </c>
      <c r="B7396" s="1">
        <v>45149</v>
      </c>
      <c r="C7396" s="2" t="s">
        <v>71</v>
      </c>
      <c r="D7396" t="s">
        <v>72</v>
      </c>
      <c r="E7396" t="s">
        <v>64</v>
      </c>
      <c r="F7396">
        <v>61</v>
      </c>
      <c r="G7396" t="s">
        <v>27</v>
      </c>
      <c r="H7396" t="s">
        <v>36</v>
      </c>
      <c r="I7396">
        <v>30</v>
      </c>
      <c r="J7396" t="s">
        <v>29</v>
      </c>
      <c r="K7396" t="s">
        <v>82</v>
      </c>
      <c r="L7396" t="s">
        <v>31</v>
      </c>
      <c r="M7396">
        <v>499</v>
      </c>
      <c r="N7396">
        <v>37</v>
      </c>
      <c r="O7396">
        <v>169.7</v>
      </c>
      <c r="P7396">
        <v>1</v>
      </c>
      <c r="Q7396">
        <v>0</v>
      </c>
      <c r="R7396">
        <v>3</v>
      </c>
      <c r="S7396" t="s">
        <v>128</v>
      </c>
      <c r="T7396" t="s">
        <v>31</v>
      </c>
      <c r="W7396">
        <v>18463</v>
      </c>
      <c r="X7396" t="str">
        <f t="shared" si="460"/>
        <v>No</v>
      </c>
      <c r="Y7396" t="str">
        <f t="shared" si="461"/>
        <v>25-48 months</v>
      </c>
      <c r="Z7396" t="str">
        <f t="shared" si="462"/>
        <v>50+</v>
      </c>
      <c r="AA7396" s="8">
        <f t="shared" si="463"/>
        <v>0</v>
      </c>
    </row>
    <row r="7397" spans="1:27">
      <c r="A7397" t="s">
        <v>7575</v>
      </c>
      <c r="B7397" s="1">
        <v>45514</v>
      </c>
      <c r="C7397" s="2" t="s">
        <v>66</v>
      </c>
      <c r="D7397" t="s">
        <v>40</v>
      </c>
      <c r="E7397" t="s">
        <v>41</v>
      </c>
      <c r="F7397">
        <v>48</v>
      </c>
      <c r="G7397" t="s">
        <v>27</v>
      </c>
      <c r="H7397" t="s">
        <v>36</v>
      </c>
      <c r="I7397">
        <v>30</v>
      </c>
      <c r="J7397" t="s">
        <v>29</v>
      </c>
      <c r="K7397" t="s">
        <v>82</v>
      </c>
      <c r="L7397" t="s">
        <v>31</v>
      </c>
      <c r="M7397">
        <v>499</v>
      </c>
      <c r="N7397">
        <v>25</v>
      </c>
      <c r="O7397">
        <v>383.1</v>
      </c>
      <c r="P7397">
        <v>0</v>
      </c>
      <c r="Q7397">
        <v>0</v>
      </c>
      <c r="R7397">
        <v>5</v>
      </c>
      <c r="T7397" t="s">
        <v>31</v>
      </c>
      <c r="W7397">
        <v>12475</v>
      </c>
      <c r="X7397" t="str">
        <f t="shared" si="460"/>
        <v>No</v>
      </c>
      <c r="Y7397" t="str">
        <f t="shared" si="461"/>
        <v>25-48 months</v>
      </c>
      <c r="Z7397" t="str">
        <f t="shared" si="462"/>
        <v>35-49</v>
      </c>
      <c r="AA7397" s="8">
        <f t="shared" si="463"/>
        <v>0</v>
      </c>
    </row>
    <row r="7398" spans="1:27">
      <c r="A7398" t="s">
        <v>7576</v>
      </c>
      <c r="B7398" s="1">
        <v>45453</v>
      </c>
      <c r="C7398" s="2" t="s">
        <v>89</v>
      </c>
      <c r="D7398" t="s">
        <v>90</v>
      </c>
      <c r="E7398" t="s">
        <v>41</v>
      </c>
      <c r="F7398">
        <v>29</v>
      </c>
      <c r="G7398" t="s">
        <v>54</v>
      </c>
      <c r="H7398" t="s">
        <v>36</v>
      </c>
      <c r="I7398">
        <v>30</v>
      </c>
      <c r="J7398" t="s">
        <v>29</v>
      </c>
      <c r="K7398" t="s">
        <v>82</v>
      </c>
      <c r="L7398" t="s">
        <v>31</v>
      </c>
      <c r="M7398">
        <v>499</v>
      </c>
      <c r="N7398">
        <v>27</v>
      </c>
      <c r="O7398">
        <v>138.19999999999999</v>
      </c>
      <c r="P7398">
        <v>1</v>
      </c>
      <c r="Q7398">
        <v>0</v>
      </c>
      <c r="R7398">
        <v>4</v>
      </c>
      <c r="S7398" t="s">
        <v>75</v>
      </c>
      <c r="T7398" t="s">
        <v>31</v>
      </c>
      <c r="W7398">
        <v>13473</v>
      </c>
      <c r="X7398" t="str">
        <f t="shared" si="460"/>
        <v>No</v>
      </c>
      <c r="Y7398" t="str">
        <f t="shared" si="461"/>
        <v>25-48 months</v>
      </c>
      <c r="Z7398" t="str">
        <f t="shared" si="462"/>
        <v>25-34</v>
      </c>
      <c r="AA7398" s="8">
        <f t="shared" si="463"/>
        <v>0</v>
      </c>
    </row>
    <row r="7399" spans="1:27">
      <c r="A7399" t="s">
        <v>7577</v>
      </c>
      <c r="B7399" s="1">
        <v>44834</v>
      </c>
      <c r="C7399" s="2" t="s">
        <v>66</v>
      </c>
      <c r="D7399" t="s">
        <v>40</v>
      </c>
      <c r="E7399" t="s">
        <v>41</v>
      </c>
      <c r="F7399">
        <v>29</v>
      </c>
      <c r="G7399" t="s">
        <v>27</v>
      </c>
      <c r="H7399" t="s">
        <v>36</v>
      </c>
      <c r="I7399">
        <v>30</v>
      </c>
      <c r="J7399" t="s">
        <v>43</v>
      </c>
      <c r="K7399" t="s">
        <v>56</v>
      </c>
      <c r="L7399" t="s">
        <v>31</v>
      </c>
      <c r="M7399">
        <v>499</v>
      </c>
      <c r="N7399">
        <v>47</v>
      </c>
      <c r="O7399">
        <v>291.7</v>
      </c>
      <c r="P7399">
        <v>1</v>
      </c>
      <c r="Q7399">
        <v>0</v>
      </c>
      <c r="R7399">
        <v>4</v>
      </c>
      <c r="T7399" t="s">
        <v>31</v>
      </c>
      <c r="W7399">
        <v>23453</v>
      </c>
      <c r="X7399" t="str">
        <f t="shared" si="460"/>
        <v>No</v>
      </c>
      <c r="Y7399" t="str">
        <f t="shared" si="461"/>
        <v>25-48 months</v>
      </c>
      <c r="Z7399" t="str">
        <f t="shared" si="462"/>
        <v>25-34</v>
      </c>
      <c r="AA7399" s="8">
        <f t="shared" si="463"/>
        <v>0</v>
      </c>
    </row>
    <row r="7400" spans="1:27">
      <c r="A7400" t="s">
        <v>7578</v>
      </c>
      <c r="B7400" s="1">
        <v>46064</v>
      </c>
      <c r="C7400" s="2" t="s">
        <v>74</v>
      </c>
      <c r="D7400" t="s">
        <v>74</v>
      </c>
      <c r="E7400" t="s">
        <v>35</v>
      </c>
      <c r="F7400">
        <v>40</v>
      </c>
      <c r="G7400" t="s">
        <v>27</v>
      </c>
      <c r="H7400" t="s">
        <v>42</v>
      </c>
      <c r="I7400">
        <v>1000</v>
      </c>
      <c r="J7400" t="s">
        <v>43</v>
      </c>
      <c r="K7400" t="s">
        <v>56</v>
      </c>
      <c r="L7400" t="s">
        <v>31</v>
      </c>
      <c r="M7400">
        <v>1799</v>
      </c>
      <c r="N7400">
        <v>7</v>
      </c>
      <c r="O7400">
        <v>1059.4000000000001</v>
      </c>
      <c r="P7400">
        <v>0</v>
      </c>
      <c r="Q7400">
        <v>0</v>
      </c>
      <c r="R7400">
        <v>2</v>
      </c>
      <c r="S7400" t="s">
        <v>780</v>
      </c>
      <c r="T7400" t="s">
        <v>31</v>
      </c>
      <c r="W7400">
        <v>12593</v>
      </c>
      <c r="X7400" t="str">
        <f t="shared" si="460"/>
        <v>No</v>
      </c>
      <c r="Y7400" t="str">
        <f t="shared" si="461"/>
        <v>7-12 months</v>
      </c>
      <c r="Z7400" t="str">
        <f t="shared" si="462"/>
        <v>35-49</v>
      </c>
      <c r="AA7400" s="8">
        <f t="shared" si="463"/>
        <v>0</v>
      </c>
    </row>
    <row r="7401" spans="1:27">
      <c r="A7401" t="s">
        <v>7579</v>
      </c>
      <c r="B7401" s="1">
        <v>45417</v>
      </c>
      <c r="C7401" s="2" t="s">
        <v>59</v>
      </c>
      <c r="D7401" t="s">
        <v>59</v>
      </c>
      <c r="E7401" t="s">
        <v>35</v>
      </c>
      <c r="F7401">
        <v>40</v>
      </c>
      <c r="G7401" t="s">
        <v>54</v>
      </c>
      <c r="H7401" t="s">
        <v>28</v>
      </c>
      <c r="I7401">
        <v>100</v>
      </c>
      <c r="J7401" t="s">
        <v>29</v>
      </c>
      <c r="K7401" t="s">
        <v>60</v>
      </c>
      <c r="L7401" t="s">
        <v>31</v>
      </c>
      <c r="M7401">
        <v>799</v>
      </c>
      <c r="N7401">
        <v>28</v>
      </c>
      <c r="O7401">
        <v>395.1</v>
      </c>
      <c r="P7401">
        <v>0</v>
      </c>
      <c r="Q7401">
        <v>2</v>
      </c>
      <c r="R7401">
        <v>5</v>
      </c>
      <c r="S7401" t="s">
        <v>112</v>
      </c>
      <c r="T7401" t="s">
        <v>31</v>
      </c>
      <c r="W7401">
        <v>22372</v>
      </c>
      <c r="X7401" t="str">
        <f t="shared" si="460"/>
        <v>No</v>
      </c>
      <c r="Y7401" t="str">
        <f t="shared" si="461"/>
        <v>25-48 months</v>
      </c>
      <c r="Z7401" t="str">
        <f t="shared" si="462"/>
        <v>35-49</v>
      </c>
      <c r="AA7401" s="8">
        <f t="shared" si="463"/>
        <v>0</v>
      </c>
    </row>
    <row r="7402" spans="1:27">
      <c r="A7402" t="s">
        <v>7580</v>
      </c>
      <c r="B7402" s="1">
        <v>46083</v>
      </c>
      <c r="C7402" s="2" t="s">
        <v>47</v>
      </c>
      <c r="D7402" t="s">
        <v>48</v>
      </c>
      <c r="E7402" t="s">
        <v>26</v>
      </c>
      <c r="F7402">
        <v>42</v>
      </c>
      <c r="G7402" t="s">
        <v>27</v>
      </c>
      <c r="H7402" t="s">
        <v>67</v>
      </c>
      <c r="I7402">
        <v>300</v>
      </c>
      <c r="J7402" t="s">
        <v>43</v>
      </c>
      <c r="K7402" t="s">
        <v>60</v>
      </c>
      <c r="L7402" t="s">
        <v>31</v>
      </c>
      <c r="M7402">
        <v>1199</v>
      </c>
      <c r="N7402">
        <v>6</v>
      </c>
      <c r="O7402">
        <v>697.9</v>
      </c>
      <c r="P7402">
        <v>3</v>
      </c>
      <c r="Q7402">
        <v>0</v>
      </c>
      <c r="R7402">
        <v>4</v>
      </c>
      <c r="S7402" t="s">
        <v>266</v>
      </c>
      <c r="T7402" t="s">
        <v>31</v>
      </c>
      <c r="W7402">
        <v>7194</v>
      </c>
      <c r="X7402" t="str">
        <f t="shared" si="460"/>
        <v>No</v>
      </c>
      <c r="Y7402" t="str">
        <f t="shared" si="461"/>
        <v>0-6 months</v>
      </c>
      <c r="Z7402" t="str">
        <f t="shared" si="462"/>
        <v>35-49</v>
      </c>
      <c r="AA7402" s="8">
        <f t="shared" si="463"/>
        <v>0</v>
      </c>
    </row>
    <row r="7403" spans="1:27">
      <c r="A7403" t="s">
        <v>7581</v>
      </c>
      <c r="B7403" s="1">
        <v>46083</v>
      </c>
      <c r="C7403" s="2" t="s">
        <v>59</v>
      </c>
      <c r="D7403" t="s">
        <v>59</v>
      </c>
      <c r="E7403" t="s">
        <v>35</v>
      </c>
      <c r="F7403">
        <v>35</v>
      </c>
      <c r="G7403" t="s">
        <v>54</v>
      </c>
      <c r="H7403" t="s">
        <v>42</v>
      </c>
      <c r="I7403">
        <v>1000</v>
      </c>
      <c r="J7403" t="s">
        <v>55</v>
      </c>
      <c r="K7403" t="s">
        <v>82</v>
      </c>
      <c r="L7403" t="s">
        <v>45</v>
      </c>
      <c r="M7403">
        <v>1948</v>
      </c>
      <c r="N7403">
        <v>6</v>
      </c>
      <c r="O7403">
        <v>1125.3</v>
      </c>
      <c r="P7403">
        <v>0</v>
      </c>
      <c r="Q7403">
        <v>0</v>
      </c>
      <c r="R7403">
        <v>3</v>
      </c>
      <c r="T7403" t="s">
        <v>31</v>
      </c>
      <c r="W7403">
        <v>11688</v>
      </c>
      <c r="X7403" t="str">
        <f t="shared" si="460"/>
        <v>No</v>
      </c>
      <c r="Y7403" t="str">
        <f t="shared" si="461"/>
        <v>0-6 months</v>
      </c>
      <c r="Z7403" t="str">
        <f t="shared" si="462"/>
        <v>35-49</v>
      </c>
      <c r="AA7403" s="8">
        <f t="shared" si="463"/>
        <v>0</v>
      </c>
    </row>
    <row r="7404" spans="1:27">
      <c r="A7404" t="s">
        <v>7582</v>
      </c>
      <c r="B7404" s="1">
        <v>44790</v>
      </c>
      <c r="C7404" s="2" t="s">
        <v>66</v>
      </c>
      <c r="D7404" t="s">
        <v>40</v>
      </c>
      <c r="E7404" t="s">
        <v>41</v>
      </c>
      <c r="F7404">
        <v>43</v>
      </c>
      <c r="G7404" t="s">
        <v>27</v>
      </c>
      <c r="H7404" t="s">
        <v>28</v>
      </c>
      <c r="I7404">
        <v>100</v>
      </c>
      <c r="J7404" t="s">
        <v>55</v>
      </c>
      <c r="K7404" t="s">
        <v>60</v>
      </c>
      <c r="L7404" t="s">
        <v>45</v>
      </c>
      <c r="M7404">
        <v>948</v>
      </c>
      <c r="N7404">
        <v>22</v>
      </c>
      <c r="O7404">
        <v>434.2</v>
      </c>
      <c r="P7404">
        <v>1</v>
      </c>
      <c r="Q7404">
        <v>2</v>
      </c>
      <c r="R7404">
        <v>3</v>
      </c>
      <c r="S7404" t="s">
        <v>214</v>
      </c>
      <c r="T7404" t="s">
        <v>45</v>
      </c>
      <c r="U7404" s="1">
        <v>45450</v>
      </c>
      <c r="V7404" t="s">
        <v>78</v>
      </c>
      <c r="W7404">
        <v>20856</v>
      </c>
      <c r="X7404" t="str">
        <f t="shared" si="460"/>
        <v>No</v>
      </c>
      <c r="Y7404" t="str">
        <f t="shared" si="461"/>
        <v>13-24 months</v>
      </c>
      <c r="Z7404" t="str">
        <f t="shared" si="462"/>
        <v>35-49</v>
      </c>
      <c r="AA7404" s="8">
        <f t="shared" si="463"/>
        <v>1</v>
      </c>
    </row>
    <row r="7405" spans="1:27">
      <c r="A7405" t="s">
        <v>7583</v>
      </c>
      <c r="B7405" s="1">
        <v>45080</v>
      </c>
      <c r="C7405" s="2" t="s">
        <v>59</v>
      </c>
      <c r="D7405" t="s">
        <v>59</v>
      </c>
      <c r="E7405" t="s">
        <v>35</v>
      </c>
      <c r="F7405">
        <v>39</v>
      </c>
      <c r="G7405" t="s">
        <v>54</v>
      </c>
      <c r="H7405" t="s">
        <v>28</v>
      </c>
      <c r="I7405">
        <v>100</v>
      </c>
      <c r="J7405" t="s">
        <v>55</v>
      </c>
      <c r="K7405" t="s">
        <v>56</v>
      </c>
      <c r="L7405" t="s">
        <v>45</v>
      </c>
      <c r="M7405">
        <v>948</v>
      </c>
      <c r="N7405">
        <v>33</v>
      </c>
      <c r="O7405">
        <v>473.6</v>
      </c>
      <c r="P7405">
        <v>4</v>
      </c>
      <c r="Q7405">
        <v>1</v>
      </c>
      <c r="R7405">
        <v>3</v>
      </c>
      <c r="S7405" t="s">
        <v>122</v>
      </c>
      <c r="T7405" t="s">
        <v>45</v>
      </c>
      <c r="U7405" s="1">
        <v>46083</v>
      </c>
      <c r="V7405" t="s">
        <v>92</v>
      </c>
      <c r="W7405">
        <v>31284</v>
      </c>
      <c r="X7405" t="str">
        <f t="shared" si="460"/>
        <v>No</v>
      </c>
      <c r="Y7405" t="str">
        <f t="shared" si="461"/>
        <v>25-48 months</v>
      </c>
      <c r="Z7405" t="str">
        <f t="shared" si="462"/>
        <v>35-49</v>
      </c>
      <c r="AA7405" s="8">
        <f t="shared" si="463"/>
        <v>1</v>
      </c>
    </row>
    <row r="7406" spans="1:27">
      <c r="A7406" t="s">
        <v>7584</v>
      </c>
      <c r="B7406" s="1">
        <v>46075</v>
      </c>
      <c r="C7406" s="2" t="s">
        <v>158</v>
      </c>
      <c r="D7406" t="s">
        <v>159</v>
      </c>
      <c r="E7406" t="s">
        <v>64</v>
      </c>
      <c r="F7406">
        <v>42</v>
      </c>
      <c r="G7406" t="s">
        <v>54</v>
      </c>
      <c r="H7406" t="s">
        <v>28</v>
      </c>
      <c r="I7406">
        <v>100</v>
      </c>
      <c r="J7406" t="s">
        <v>55</v>
      </c>
      <c r="K7406" t="s">
        <v>82</v>
      </c>
      <c r="L7406" t="s">
        <v>31</v>
      </c>
      <c r="M7406">
        <v>799</v>
      </c>
      <c r="N7406">
        <v>1</v>
      </c>
      <c r="O7406">
        <v>684</v>
      </c>
      <c r="P7406">
        <v>7</v>
      </c>
      <c r="Q7406">
        <v>0</v>
      </c>
      <c r="R7406">
        <v>2</v>
      </c>
      <c r="S7406" t="s">
        <v>339</v>
      </c>
      <c r="T7406" t="s">
        <v>45</v>
      </c>
      <c r="U7406" s="1">
        <v>46105</v>
      </c>
      <c r="V7406" t="s">
        <v>170</v>
      </c>
      <c r="W7406">
        <v>799</v>
      </c>
      <c r="X7406" t="str">
        <f t="shared" si="460"/>
        <v>No</v>
      </c>
      <c r="Y7406" t="str">
        <f t="shared" si="461"/>
        <v>0-6 months</v>
      </c>
      <c r="Z7406" t="str">
        <f t="shared" si="462"/>
        <v>35-49</v>
      </c>
      <c r="AA7406" s="8">
        <f t="shared" si="463"/>
        <v>1</v>
      </c>
    </row>
    <row r="7407" spans="1:27">
      <c r="A7407" t="s">
        <v>7585</v>
      </c>
      <c r="B7407" s="1">
        <v>44856</v>
      </c>
      <c r="C7407" s="2" t="s">
        <v>33</v>
      </c>
      <c r="D7407" t="s">
        <v>34</v>
      </c>
      <c r="E7407" t="s">
        <v>35</v>
      </c>
      <c r="F7407">
        <v>24</v>
      </c>
      <c r="G7407" t="s">
        <v>54</v>
      </c>
      <c r="H7407" t="s">
        <v>67</v>
      </c>
      <c r="I7407">
        <v>300</v>
      </c>
      <c r="J7407" t="s">
        <v>29</v>
      </c>
      <c r="K7407" t="s">
        <v>82</v>
      </c>
      <c r="L7407" t="s">
        <v>45</v>
      </c>
      <c r="M7407">
        <v>1348</v>
      </c>
      <c r="N7407">
        <v>46</v>
      </c>
      <c r="O7407">
        <v>722.7</v>
      </c>
      <c r="P7407">
        <v>0</v>
      </c>
      <c r="Q7407">
        <v>0</v>
      </c>
      <c r="R7407">
        <v>3</v>
      </c>
      <c r="S7407" t="s">
        <v>143</v>
      </c>
      <c r="T7407" t="s">
        <v>31</v>
      </c>
      <c r="W7407">
        <v>62008</v>
      </c>
      <c r="X7407" t="str">
        <f t="shared" si="460"/>
        <v>No</v>
      </c>
      <c r="Y7407" t="str">
        <f t="shared" si="461"/>
        <v>25-48 months</v>
      </c>
      <c r="Z7407" t="str">
        <f t="shared" si="462"/>
        <v>18-24</v>
      </c>
      <c r="AA7407" s="8">
        <f t="shared" si="463"/>
        <v>0</v>
      </c>
    </row>
    <row r="7408" spans="1:27">
      <c r="A7408" t="s">
        <v>7586</v>
      </c>
      <c r="B7408" s="1">
        <v>44830</v>
      </c>
      <c r="C7408" s="2" t="s">
        <v>59</v>
      </c>
      <c r="D7408" t="s">
        <v>59</v>
      </c>
      <c r="E7408" t="s">
        <v>35</v>
      </c>
      <c r="F7408">
        <v>38</v>
      </c>
      <c r="G7408" t="s">
        <v>54</v>
      </c>
      <c r="H7408" t="s">
        <v>28</v>
      </c>
      <c r="I7408">
        <v>100</v>
      </c>
      <c r="J7408" t="s">
        <v>55</v>
      </c>
      <c r="K7408" t="s">
        <v>82</v>
      </c>
      <c r="L7408" t="s">
        <v>31</v>
      </c>
      <c r="M7408">
        <v>799</v>
      </c>
      <c r="N7408">
        <v>28</v>
      </c>
      <c r="O7408">
        <v>410</v>
      </c>
      <c r="P7408">
        <v>2</v>
      </c>
      <c r="Q7408">
        <v>0</v>
      </c>
      <c r="R7408">
        <v>4</v>
      </c>
      <c r="S7408" t="s">
        <v>57</v>
      </c>
      <c r="T7408" t="s">
        <v>45</v>
      </c>
      <c r="U7408" s="1">
        <v>45670</v>
      </c>
      <c r="V7408" t="s">
        <v>69</v>
      </c>
      <c r="W7408">
        <v>22372</v>
      </c>
      <c r="X7408" t="str">
        <f t="shared" si="460"/>
        <v>No</v>
      </c>
      <c r="Y7408" t="str">
        <f t="shared" si="461"/>
        <v>25-48 months</v>
      </c>
      <c r="Z7408" t="str">
        <f t="shared" si="462"/>
        <v>35-49</v>
      </c>
      <c r="AA7408" s="8">
        <f t="shared" si="463"/>
        <v>1</v>
      </c>
    </row>
    <row r="7409" spans="1:27">
      <c r="A7409" t="s">
        <v>7587</v>
      </c>
      <c r="B7409" s="1">
        <v>45635</v>
      </c>
      <c r="C7409" s="2" t="s">
        <v>24</v>
      </c>
      <c r="D7409" t="s">
        <v>25</v>
      </c>
      <c r="E7409" t="s">
        <v>26</v>
      </c>
      <c r="F7409">
        <v>28</v>
      </c>
      <c r="G7409" t="s">
        <v>27</v>
      </c>
      <c r="H7409" t="s">
        <v>28</v>
      </c>
      <c r="I7409">
        <v>100</v>
      </c>
      <c r="J7409" t="s">
        <v>55</v>
      </c>
      <c r="K7409" t="s">
        <v>56</v>
      </c>
      <c r="L7409" t="s">
        <v>31</v>
      </c>
      <c r="M7409">
        <v>799</v>
      </c>
      <c r="N7409">
        <v>21</v>
      </c>
      <c r="O7409">
        <v>275.7</v>
      </c>
      <c r="P7409">
        <v>2</v>
      </c>
      <c r="Q7409">
        <v>0</v>
      </c>
      <c r="R7409">
        <v>4</v>
      </c>
      <c r="T7409" t="s">
        <v>31</v>
      </c>
      <c r="W7409">
        <v>16779</v>
      </c>
      <c r="X7409" t="str">
        <f t="shared" si="460"/>
        <v>No</v>
      </c>
      <c r="Y7409" t="str">
        <f t="shared" si="461"/>
        <v>13-24 months</v>
      </c>
      <c r="Z7409" t="str">
        <f t="shared" si="462"/>
        <v>25-34</v>
      </c>
      <c r="AA7409" s="8">
        <f t="shared" si="463"/>
        <v>0</v>
      </c>
    </row>
    <row r="7410" spans="1:27">
      <c r="A7410" t="s">
        <v>7588</v>
      </c>
      <c r="B7410" s="1">
        <v>45994</v>
      </c>
      <c r="C7410" s="2" t="s">
        <v>33</v>
      </c>
      <c r="D7410" t="s">
        <v>34</v>
      </c>
      <c r="E7410" t="s">
        <v>35</v>
      </c>
      <c r="F7410">
        <v>18</v>
      </c>
      <c r="G7410" t="s">
        <v>27</v>
      </c>
      <c r="H7410" t="s">
        <v>67</v>
      </c>
      <c r="I7410">
        <v>300</v>
      </c>
      <c r="J7410" t="s">
        <v>29</v>
      </c>
      <c r="K7410" t="s">
        <v>82</v>
      </c>
      <c r="L7410" t="s">
        <v>31</v>
      </c>
      <c r="M7410">
        <v>1199</v>
      </c>
      <c r="N7410">
        <v>9</v>
      </c>
      <c r="O7410">
        <v>429</v>
      </c>
      <c r="P7410">
        <v>0</v>
      </c>
      <c r="Q7410">
        <v>0</v>
      </c>
      <c r="R7410">
        <v>3</v>
      </c>
      <c r="T7410" t="s">
        <v>31</v>
      </c>
      <c r="W7410">
        <v>10791</v>
      </c>
      <c r="X7410" t="str">
        <f t="shared" si="460"/>
        <v>No</v>
      </c>
      <c r="Y7410" t="str">
        <f t="shared" si="461"/>
        <v>7-12 months</v>
      </c>
      <c r="Z7410" t="str">
        <f t="shared" si="462"/>
        <v>18-24</v>
      </c>
      <c r="AA7410" s="8">
        <f t="shared" si="463"/>
        <v>0</v>
      </c>
    </row>
    <row r="7411" spans="1:27">
      <c r="A7411" t="s">
        <v>7589</v>
      </c>
      <c r="B7411" s="1">
        <v>46057</v>
      </c>
      <c r="C7411" s="2" t="s">
        <v>71</v>
      </c>
      <c r="D7411" t="s">
        <v>72</v>
      </c>
      <c r="E7411" t="s">
        <v>64</v>
      </c>
      <c r="F7411">
        <v>40</v>
      </c>
      <c r="G7411" t="s">
        <v>54</v>
      </c>
      <c r="H7411" t="s">
        <v>42</v>
      </c>
      <c r="I7411">
        <v>1000</v>
      </c>
      <c r="J7411" t="s">
        <v>29</v>
      </c>
      <c r="K7411" t="s">
        <v>30</v>
      </c>
      <c r="L7411" t="s">
        <v>45</v>
      </c>
      <c r="M7411">
        <v>1948</v>
      </c>
      <c r="N7411">
        <v>7</v>
      </c>
      <c r="O7411">
        <v>1286.2</v>
      </c>
      <c r="P7411">
        <v>1</v>
      </c>
      <c r="Q7411">
        <v>0</v>
      </c>
      <c r="R7411">
        <v>4</v>
      </c>
      <c r="S7411" t="s">
        <v>181</v>
      </c>
      <c r="T7411" t="s">
        <v>31</v>
      </c>
      <c r="W7411">
        <v>13636</v>
      </c>
      <c r="X7411" t="str">
        <f t="shared" si="460"/>
        <v>No</v>
      </c>
      <c r="Y7411" t="str">
        <f t="shared" si="461"/>
        <v>7-12 months</v>
      </c>
      <c r="Z7411" t="str">
        <f t="shared" si="462"/>
        <v>35-49</v>
      </c>
      <c r="AA7411" s="8">
        <f t="shared" si="463"/>
        <v>0</v>
      </c>
    </row>
    <row r="7412" spans="1:27">
      <c r="A7412" t="s">
        <v>7590</v>
      </c>
      <c r="B7412" s="1">
        <v>45175</v>
      </c>
      <c r="C7412" s="2" t="s">
        <v>89</v>
      </c>
      <c r="D7412" t="s">
        <v>90</v>
      </c>
      <c r="E7412" t="s">
        <v>41</v>
      </c>
      <c r="F7412">
        <v>33</v>
      </c>
      <c r="G7412" t="s">
        <v>27</v>
      </c>
      <c r="H7412" t="s">
        <v>36</v>
      </c>
      <c r="I7412">
        <v>30</v>
      </c>
      <c r="J7412" t="s">
        <v>29</v>
      </c>
      <c r="K7412" t="s">
        <v>60</v>
      </c>
      <c r="L7412" t="s">
        <v>31</v>
      </c>
      <c r="M7412">
        <v>499</v>
      </c>
      <c r="N7412">
        <v>36</v>
      </c>
      <c r="O7412">
        <v>183.8</v>
      </c>
      <c r="P7412">
        <v>2</v>
      </c>
      <c r="Q7412">
        <v>0</v>
      </c>
      <c r="R7412">
        <v>4</v>
      </c>
      <c r="S7412" t="s">
        <v>236</v>
      </c>
      <c r="T7412" t="s">
        <v>31</v>
      </c>
      <c r="W7412">
        <v>17964</v>
      </c>
      <c r="X7412" t="str">
        <f t="shared" si="460"/>
        <v>No</v>
      </c>
      <c r="Y7412" t="str">
        <f t="shared" si="461"/>
        <v>25-48 months</v>
      </c>
      <c r="Z7412" t="str">
        <f t="shared" si="462"/>
        <v>25-34</v>
      </c>
      <c r="AA7412" s="8">
        <f t="shared" si="463"/>
        <v>0</v>
      </c>
    </row>
    <row r="7413" spans="1:27">
      <c r="A7413" t="s">
        <v>7591</v>
      </c>
      <c r="B7413" s="1">
        <v>45860</v>
      </c>
      <c r="C7413" s="2" t="s">
        <v>146</v>
      </c>
      <c r="D7413" t="s">
        <v>147</v>
      </c>
      <c r="E7413" t="s">
        <v>26</v>
      </c>
      <c r="F7413">
        <v>49</v>
      </c>
      <c r="G7413" t="s">
        <v>54</v>
      </c>
      <c r="H7413" t="s">
        <v>36</v>
      </c>
      <c r="I7413">
        <v>30</v>
      </c>
      <c r="J7413" t="s">
        <v>55</v>
      </c>
      <c r="K7413" t="s">
        <v>44</v>
      </c>
      <c r="L7413" t="s">
        <v>31</v>
      </c>
      <c r="M7413">
        <v>499</v>
      </c>
      <c r="N7413">
        <v>13</v>
      </c>
      <c r="O7413">
        <v>288.5</v>
      </c>
      <c r="P7413">
        <v>1</v>
      </c>
      <c r="Q7413">
        <v>0</v>
      </c>
      <c r="R7413">
        <v>2</v>
      </c>
      <c r="T7413" t="s">
        <v>31</v>
      </c>
      <c r="W7413">
        <v>6487</v>
      </c>
      <c r="X7413" t="str">
        <f t="shared" si="460"/>
        <v>No</v>
      </c>
      <c r="Y7413" t="str">
        <f t="shared" si="461"/>
        <v>13-24 months</v>
      </c>
      <c r="Z7413" t="str">
        <f t="shared" si="462"/>
        <v>35-49</v>
      </c>
      <c r="AA7413" s="8">
        <f t="shared" si="463"/>
        <v>0</v>
      </c>
    </row>
    <row r="7414" spans="1:27">
      <c r="A7414" t="s">
        <v>7592</v>
      </c>
      <c r="B7414" s="1">
        <v>45690</v>
      </c>
      <c r="C7414" s="2" t="s">
        <v>71</v>
      </c>
      <c r="D7414" t="s">
        <v>72</v>
      </c>
      <c r="E7414" t="s">
        <v>64</v>
      </c>
      <c r="F7414">
        <v>53</v>
      </c>
      <c r="G7414" t="s">
        <v>54</v>
      </c>
      <c r="H7414" t="s">
        <v>36</v>
      </c>
      <c r="I7414">
        <v>30</v>
      </c>
      <c r="J7414" t="s">
        <v>55</v>
      </c>
      <c r="K7414" t="s">
        <v>44</v>
      </c>
      <c r="L7414" t="s">
        <v>31</v>
      </c>
      <c r="M7414">
        <v>499</v>
      </c>
      <c r="N7414">
        <v>19</v>
      </c>
      <c r="O7414">
        <v>404.8</v>
      </c>
      <c r="P7414">
        <v>0</v>
      </c>
      <c r="Q7414">
        <v>1</v>
      </c>
      <c r="S7414" t="s">
        <v>105</v>
      </c>
      <c r="T7414" t="s">
        <v>31</v>
      </c>
      <c r="W7414">
        <v>9481</v>
      </c>
      <c r="X7414" t="str">
        <f t="shared" si="460"/>
        <v>No</v>
      </c>
      <c r="Y7414" t="str">
        <f t="shared" si="461"/>
        <v>13-24 months</v>
      </c>
      <c r="Z7414" t="str">
        <f t="shared" si="462"/>
        <v>50+</v>
      </c>
      <c r="AA7414" s="8">
        <f t="shared" si="463"/>
        <v>0</v>
      </c>
    </row>
    <row r="7415" spans="1:27">
      <c r="A7415" t="s">
        <v>7593</v>
      </c>
      <c r="B7415" s="1">
        <v>46030</v>
      </c>
      <c r="C7415" s="2" t="s">
        <v>146</v>
      </c>
      <c r="D7415" t="s">
        <v>147</v>
      </c>
      <c r="E7415" t="s">
        <v>26</v>
      </c>
      <c r="F7415">
        <v>36</v>
      </c>
      <c r="G7415" t="s">
        <v>54</v>
      </c>
      <c r="H7415" t="s">
        <v>28</v>
      </c>
      <c r="I7415">
        <v>100</v>
      </c>
      <c r="J7415" t="s">
        <v>29</v>
      </c>
      <c r="K7415" t="s">
        <v>82</v>
      </c>
      <c r="L7415" t="s">
        <v>45</v>
      </c>
      <c r="M7415">
        <v>948</v>
      </c>
      <c r="N7415">
        <v>8</v>
      </c>
      <c r="O7415">
        <v>466.8</v>
      </c>
      <c r="P7415">
        <v>2</v>
      </c>
      <c r="Q7415">
        <v>0</v>
      </c>
      <c r="R7415">
        <v>4</v>
      </c>
      <c r="S7415" t="s">
        <v>181</v>
      </c>
      <c r="T7415" t="s">
        <v>31</v>
      </c>
      <c r="W7415">
        <v>7584</v>
      </c>
      <c r="X7415" t="str">
        <f t="shared" si="460"/>
        <v>No</v>
      </c>
      <c r="Y7415" t="str">
        <f t="shared" si="461"/>
        <v>7-12 months</v>
      </c>
      <c r="Z7415" t="str">
        <f t="shared" si="462"/>
        <v>35-49</v>
      </c>
      <c r="AA7415" s="8">
        <f t="shared" si="463"/>
        <v>0</v>
      </c>
    </row>
    <row r="7416" spans="1:27">
      <c r="A7416" t="s">
        <v>7594</v>
      </c>
      <c r="B7416" s="1">
        <v>46086</v>
      </c>
      <c r="C7416" s="2" t="s">
        <v>74</v>
      </c>
      <c r="D7416" t="s">
        <v>74</v>
      </c>
      <c r="E7416" t="s">
        <v>35</v>
      </c>
      <c r="F7416">
        <v>38</v>
      </c>
      <c r="G7416" t="s">
        <v>27</v>
      </c>
      <c r="H7416" t="s">
        <v>36</v>
      </c>
      <c r="I7416">
        <v>30</v>
      </c>
      <c r="J7416" t="s">
        <v>29</v>
      </c>
      <c r="K7416" t="s">
        <v>60</v>
      </c>
      <c r="L7416" t="s">
        <v>31</v>
      </c>
      <c r="M7416">
        <v>499</v>
      </c>
      <c r="N7416">
        <v>6</v>
      </c>
      <c r="O7416">
        <v>116</v>
      </c>
      <c r="P7416">
        <v>0</v>
      </c>
      <c r="Q7416">
        <v>1</v>
      </c>
      <c r="R7416">
        <v>5</v>
      </c>
      <c r="S7416" t="s">
        <v>91</v>
      </c>
      <c r="T7416" t="s">
        <v>31</v>
      </c>
      <c r="W7416">
        <v>2994</v>
      </c>
      <c r="X7416" t="str">
        <f t="shared" si="460"/>
        <v>No</v>
      </c>
      <c r="Y7416" t="str">
        <f t="shared" si="461"/>
        <v>0-6 months</v>
      </c>
      <c r="Z7416" t="str">
        <f t="shared" si="462"/>
        <v>35-49</v>
      </c>
      <c r="AA7416" s="8">
        <f t="shared" si="463"/>
        <v>0</v>
      </c>
    </row>
    <row r="7417" spans="1:27">
      <c r="A7417" t="s">
        <v>7595</v>
      </c>
      <c r="B7417" s="1">
        <v>45990</v>
      </c>
      <c r="C7417" s="2" t="s">
        <v>33</v>
      </c>
      <c r="D7417" t="s">
        <v>34</v>
      </c>
      <c r="E7417" t="s">
        <v>35</v>
      </c>
      <c r="F7417">
        <v>37</v>
      </c>
      <c r="G7417" t="s">
        <v>27</v>
      </c>
      <c r="H7417" t="s">
        <v>28</v>
      </c>
      <c r="I7417">
        <v>100</v>
      </c>
      <c r="J7417" t="s">
        <v>55</v>
      </c>
      <c r="K7417" t="s">
        <v>30</v>
      </c>
      <c r="L7417" t="s">
        <v>45</v>
      </c>
      <c r="M7417">
        <v>948</v>
      </c>
      <c r="N7417">
        <v>4</v>
      </c>
      <c r="O7417">
        <v>628.70000000000005</v>
      </c>
      <c r="P7417">
        <v>1</v>
      </c>
      <c r="Q7417">
        <v>0</v>
      </c>
      <c r="R7417">
        <v>4</v>
      </c>
      <c r="S7417" t="s">
        <v>37</v>
      </c>
      <c r="T7417" t="s">
        <v>45</v>
      </c>
      <c r="U7417" s="1">
        <v>46099</v>
      </c>
      <c r="V7417" t="s">
        <v>92</v>
      </c>
      <c r="W7417">
        <v>3792</v>
      </c>
      <c r="X7417" t="str">
        <f t="shared" si="460"/>
        <v>No</v>
      </c>
      <c r="Y7417" t="str">
        <f t="shared" si="461"/>
        <v>0-6 months</v>
      </c>
      <c r="Z7417" t="str">
        <f t="shared" si="462"/>
        <v>35-49</v>
      </c>
      <c r="AA7417" s="8">
        <f t="shared" si="463"/>
        <v>1</v>
      </c>
    </row>
    <row r="7418" spans="1:27">
      <c r="A7418" t="s">
        <v>7596</v>
      </c>
      <c r="B7418" s="1">
        <v>45793</v>
      </c>
      <c r="C7418" s="2" t="s">
        <v>146</v>
      </c>
      <c r="D7418" t="s">
        <v>147</v>
      </c>
      <c r="E7418" t="s">
        <v>26</v>
      </c>
      <c r="F7418">
        <v>32</v>
      </c>
      <c r="G7418" t="s">
        <v>54</v>
      </c>
      <c r="H7418" t="s">
        <v>36</v>
      </c>
      <c r="I7418">
        <v>30</v>
      </c>
      <c r="J7418" t="s">
        <v>29</v>
      </c>
      <c r="K7418" t="s">
        <v>82</v>
      </c>
      <c r="L7418" t="s">
        <v>31</v>
      </c>
      <c r="M7418">
        <v>499</v>
      </c>
      <c r="N7418">
        <v>16</v>
      </c>
      <c r="O7418">
        <v>231</v>
      </c>
      <c r="P7418">
        <v>0</v>
      </c>
      <c r="Q7418">
        <v>1</v>
      </c>
      <c r="R7418">
        <v>5</v>
      </c>
      <c r="S7418" t="s">
        <v>75</v>
      </c>
      <c r="T7418" t="s">
        <v>31</v>
      </c>
      <c r="W7418">
        <v>7984</v>
      </c>
      <c r="X7418" t="str">
        <f t="shared" si="460"/>
        <v>No</v>
      </c>
      <c r="Y7418" t="str">
        <f t="shared" si="461"/>
        <v>13-24 months</v>
      </c>
      <c r="Z7418" t="str">
        <f t="shared" si="462"/>
        <v>25-34</v>
      </c>
      <c r="AA7418" s="8">
        <f t="shared" si="463"/>
        <v>0</v>
      </c>
    </row>
    <row r="7419" spans="1:27">
      <c r="A7419" t="s">
        <v>7597</v>
      </c>
      <c r="B7419" s="1">
        <v>45643</v>
      </c>
      <c r="C7419" s="2" t="s">
        <v>89</v>
      </c>
      <c r="D7419" t="s">
        <v>90</v>
      </c>
      <c r="E7419" t="s">
        <v>41</v>
      </c>
      <c r="F7419">
        <v>23</v>
      </c>
      <c r="G7419" t="s">
        <v>54</v>
      </c>
      <c r="H7419" t="s">
        <v>67</v>
      </c>
      <c r="I7419">
        <v>300</v>
      </c>
      <c r="J7419" t="s">
        <v>55</v>
      </c>
      <c r="K7419" t="s">
        <v>82</v>
      </c>
      <c r="L7419" t="s">
        <v>31</v>
      </c>
      <c r="M7419">
        <v>1199</v>
      </c>
      <c r="N7419">
        <v>5</v>
      </c>
      <c r="O7419">
        <v>938.7</v>
      </c>
      <c r="P7419">
        <v>2</v>
      </c>
      <c r="Q7419">
        <v>0</v>
      </c>
      <c r="R7419">
        <v>1</v>
      </c>
      <c r="T7419" t="s">
        <v>45</v>
      </c>
      <c r="U7419" s="1">
        <v>45788</v>
      </c>
      <c r="V7419" t="s">
        <v>92</v>
      </c>
      <c r="W7419">
        <v>5995</v>
      </c>
      <c r="X7419" t="str">
        <f t="shared" si="460"/>
        <v>No</v>
      </c>
      <c r="Y7419" t="str">
        <f t="shared" si="461"/>
        <v>0-6 months</v>
      </c>
      <c r="Z7419" t="str">
        <f t="shared" si="462"/>
        <v>18-24</v>
      </c>
      <c r="AA7419" s="8">
        <f t="shared" si="463"/>
        <v>1</v>
      </c>
    </row>
    <row r="7420" spans="1:27">
      <c r="A7420" t="s">
        <v>7598</v>
      </c>
      <c r="B7420" s="1">
        <v>44842</v>
      </c>
      <c r="C7420" s="2" t="s">
        <v>71</v>
      </c>
      <c r="D7420" t="s">
        <v>72</v>
      </c>
      <c r="E7420" t="s">
        <v>64</v>
      </c>
      <c r="F7420">
        <v>18</v>
      </c>
      <c r="G7420" t="s">
        <v>54</v>
      </c>
      <c r="H7420" t="s">
        <v>67</v>
      </c>
      <c r="I7420">
        <v>300</v>
      </c>
      <c r="J7420" t="s">
        <v>55</v>
      </c>
      <c r="K7420" t="s">
        <v>82</v>
      </c>
      <c r="L7420" t="s">
        <v>31</v>
      </c>
      <c r="M7420">
        <v>1199</v>
      </c>
      <c r="N7420">
        <v>47</v>
      </c>
      <c r="O7420">
        <v>722.7</v>
      </c>
      <c r="P7420">
        <v>0</v>
      </c>
      <c r="Q7420">
        <v>0</v>
      </c>
      <c r="R7420">
        <v>4</v>
      </c>
      <c r="S7420" t="s">
        <v>75</v>
      </c>
      <c r="T7420" t="s">
        <v>31</v>
      </c>
      <c r="W7420">
        <v>56353</v>
      </c>
      <c r="X7420" t="str">
        <f t="shared" si="460"/>
        <v>No</v>
      </c>
      <c r="Y7420" t="str">
        <f t="shared" si="461"/>
        <v>25-48 months</v>
      </c>
      <c r="Z7420" t="str">
        <f t="shared" si="462"/>
        <v>18-24</v>
      </c>
      <c r="AA7420" s="8">
        <f t="shared" si="463"/>
        <v>0</v>
      </c>
    </row>
    <row r="7421" spans="1:27">
      <c r="A7421" t="s">
        <v>7599</v>
      </c>
      <c r="B7421" s="1">
        <v>45901</v>
      </c>
      <c r="C7421" s="2" t="s">
        <v>89</v>
      </c>
      <c r="D7421" t="s">
        <v>90</v>
      </c>
      <c r="E7421" t="s">
        <v>41</v>
      </c>
      <c r="F7421">
        <v>33</v>
      </c>
      <c r="G7421" t="s">
        <v>54</v>
      </c>
      <c r="H7421" t="s">
        <v>67</v>
      </c>
      <c r="I7421">
        <v>300</v>
      </c>
      <c r="J7421" t="s">
        <v>55</v>
      </c>
      <c r="K7421" t="s">
        <v>56</v>
      </c>
      <c r="L7421" t="s">
        <v>31</v>
      </c>
      <c r="M7421">
        <v>1199</v>
      </c>
      <c r="N7421">
        <v>12</v>
      </c>
      <c r="O7421">
        <v>870.3</v>
      </c>
      <c r="P7421">
        <v>0</v>
      </c>
      <c r="Q7421">
        <v>0</v>
      </c>
      <c r="R7421">
        <v>5</v>
      </c>
      <c r="S7421" t="s">
        <v>598</v>
      </c>
      <c r="T7421" t="s">
        <v>31</v>
      </c>
      <c r="W7421">
        <v>14388</v>
      </c>
      <c r="X7421" t="str">
        <f t="shared" si="460"/>
        <v>No</v>
      </c>
      <c r="Y7421" t="str">
        <f t="shared" si="461"/>
        <v>7-12 months</v>
      </c>
      <c r="Z7421" t="str">
        <f t="shared" si="462"/>
        <v>25-34</v>
      </c>
      <c r="AA7421" s="8">
        <f t="shared" si="463"/>
        <v>0</v>
      </c>
    </row>
    <row r="7422" spans="1:27">
      <c r="A7422" t="s">
        <v>7600</v>
      </c>
      <c r="B7422" s="1">
        <v>44845</v>
      </c>
      <c r="C7422" s="2" t="s">
        <v>74</v>
      </c>
      <c r="D7422" t="s">
        <v>74</v>
      </c>
      <c r="E7422" t="s">
        <v>35</v>
      </c>
      <c r="F7422">
        <v>53</v>
      </c>
      <c r="G7422" t="s">
        <v>27</v>
      </c>
      <c r="H7422" t="s">
        <v>28</v>
      </c>
      <c r="I7422">
        <v>100</v>
      </c>
      <c r="J7422" t="s">
        <v>55</v>
      </c>
      <c r="K7422" t="s">
        <v>60</v>
      </c>
      <c r="L7422" t="s">
        <v>31</v>
      </c>
      <c r="M7422">
        <v>799</v>
      </c>
      <c r="N7422">
        <v>47</v>
      </c>
      <c r="O7422">
        <v>392.5</v>
      </c>
      <c r="P7422">
        <v>2</v>
      </c>
      <c r="Q7422">
        <v>0</v>
      </c>
      <c r="R7422">
        <v>4</v>
      </c>
      <c r="S7422" t="s">
        <v>266</v>
      </c>
      <c r="T7422" t="s">
        <v>31</v>
      </c>
      <c r="W7422">
        <v>37553</v>
      </c>
      <c r="X7422" t="str">
        <f t="shared" si="460"/>
        <v>No</v>
      </c>
      <c r="Y7422" t="str">
        <f t="shared" si="461"/>
        <v>25-48 months</v>
      </c>
      <c r="Z7422" t="str">
        <f t="shared" si="462"/>
        <v>50+</v>
      </c>
      <c r="AA7422" s="8">
        <f t="shared" si="463"/>
        <v>0</v>
      </c>
    </row>
    <row r="7423" spans="1:27">
      <c r="A7423" t="s">
        <v>7601</v>
      </c>
      <c r="B7423" s="1">
        <v>46175</v>
      </c>
      <c r="C7423" s="2" t="s">
        <v>66</v>
      </c>
      <c r="D7423" t="s">
        <v>40</v>
      </c>
      <c r="E7423" t="s">
        <v>41</v>
      </c>
      <c r="F7423">
        <v>37</v>
      </c>
      <c r="G7423" t="s">
        <v>54</v>
      </c>
      <c r="H7423" t="s">
        <v>67</v>
      </c>
      <c r="I7423">
        <v>300</v>
      </c>
      <c r="J7423" t="s">
        <v>55</v>
      </c>
      <c r="K7423" t="s">
        <v>56</v>
      </c>
      <c r="L7423" t="s">
        <v>31</v>
      </c>
      <c r="M7423">
        <v>1199</v>
      </c>
      <c r="N7423">
        <v>2</v>
      </c>
      <c r="O7423">
        <v>863.9</v>
      </c>
      <c r="P7423">
        <v>1</v>
      </c>
      <c r="Q7423">
        <v>0</v>
      </c>
      <c r="R7423">
        <v>3</v>
      </c>
      <c r="S7423" t="s">
        <v>86</v>
      </c>
      <c r="T7423" t="s">
        <v>45</v>
      </c>
      <c r="U7423" s="1">
        <v>46245</v>
      </c>
      <c r="V7423" t="s">
        <v>207</v>
      </c>
      <c r="W7423">
        <v>2398</v>
      </c>
      <c r="X7423" t="str">
        <f t="shared" si="460"/>
        <v>No</v>
      </c>
      <c r="Y7423" t="str">
        <f t="shared" si="461"/>
        <v>0-6 months</v>
      </c>
      <c r="Z7423" t="str">
        <f t="shared" si="462"/>
        <v>35-49</v>
      </c>
      <c r="AA7423" s="8">
        <f t="shared" si="463"/>
        <v>1</v>
      </c>
    </row>
    <row r="7424" spans="1:27">
      <c r="A7424" t="s">
        <v>7602</v>
      </c>
      <c r="B7424" s="1">
        <v>45234</v>
      </c>
      <c r="C7424" s="2" t="s">
        <v>39</v>
      </c>
      <c r="D7424" t="s">
        <v>40</v>
      </c>
      <c r="E7424" t="s">
        <v>41</v>
      </c>
      <c r="F7424">
        <v>25</v>
      </c>
      <c r="G7424" t="s">
        <v>54</v>
      </c>
      <c r="H7424" t="s">
        <v>28</v>
      </c>
      <c r="I7424">
        <v>100</v>
      </c>
      <c r="J7424" t="s">
        <v>55</v>
      </c>
      <c r="K7424" t="s">
        <v>44</v>
      </c>
      <c r="L7424" t="s">
        <v>31</v>
      </c>
      <c r="M7424">
        <v>799</v>
      </c>
      <c r="N7424">
        <v>34</v>
      </c>
      <c r="O7424">
        <v>405.7</v>
      </c>
      <c r="P7424">
        <v>0</v>
      </c>
      <c r="Q7424">
        <v>0</v>
      </c>
      <c r="R7424">
        <v>4</v>
      </c>
      <c r="T7424" t="s">
        <v>31</v>
      </c>
      <c r="W7424">
        <v>27166</v>
      </c>
      <c r="X7424" t="str">
        <f t="shared" si="460"/>
        <v>No</v>
      </c>
      <c r="Y7424" t="str">
        <f t="shared" si="461"/>
        <v>25-48 months</v>
      </c>
      <c r="Z7424" t="str">
        <f t="shared" si="462"/>
        <v>25-34</v>
      </c>
      <c r="AA7424" s="8">
        <f t="shared" si="463"/>
        <v>0</v>
      </c>
    </row>
    <row r="7425" spans="1:27">
      <c r="A7425" t="s">
        <v>7603</v>
      </c>
      <c r="B7425" s="1">
        <v>45536</v>
      </c>
      <c r="C7425" s="2" t="s">
        <v>66</v>
      </c>
      <c r="D7425" t="s">
        <v>40</v>
      </c>
      <c r="E7425" t="s">
        <v>41</v>
      </c>
      <c r="F7425">
        <v>55</v>
      </c>
      <c r="G7425" t="s">
        <v>54</v>
      </c>
      <c r="H7425" t="s">
        <v>28</v>
      </c>
      <c r="I7425">
        <v>100</v>
      </c>
      <c r="J7425" t="s">
        <v>55</v>
      </c>
      <c r="K7425" t="s">
        <v>30</v>
      </c>
      <c r="L7425" t="s">
        <v>31</v>
      </c>
      <c r="M7425">
        <v>799</v>
      </c>
      <c r="N7425">
        <v>24</v>
      </c>
      <c r="O7425">
        <v>462.6</v>
      </c>
      <c r="P7425">
        <v>0</v>
      </c>
      <c r="Q7425">
        <v>0</v>
      </c>
      <c r="R7425">
        <v>4</v>
      </c>
      <c r="S7425" t="s">
        <v>266</v>
      </c>
      <c r="T7425" t="s">
        <v>31</v>
      </c>
      <c r="W7425">
        <v>19176</v>
      </c>
      <c r="X7425" t="str">
        <f t="shared" si="460"/>
        <v>No</v>
      </c>
      <c r="Y7425" t="str">
        <f t="shared" si="461"/>
        <v>13-24 months</v>
      </c>
      <c r="Z7425" t="str">
        <f t="shared" si="462"/>
        <v>50+</v>
      </c>
      <c r="AA7425" s="8">
        <f t="shared" si="463"/>
        <v>0</v>
      </c>
    </row>
    <row r="7426" spans="1:27">
      <c r="A7426" t="s">
        <v>7604</v>
      </c>
      <c r="B7426" s="1">
        <v>45944</v>
      </c>
      <c r="C7426" s="2" t="s">
        <v>71</v>
      </c>
      <c r="D7426" t="s">
        <v>72</v>
      </c>
      <c r="E7426" t="s">
        <v>64</v>
      </c>
      <c r="F7426">
        <v>42</v>
      </c>
      <c r="G7426" t="s">
        <v>27</v>
      </c>
      <c r="H7426" t="s">
        <v>42</v>
      </c>
      <c r="I7426">
        <v>1000</v>
      </c>
      <c r="J7426" t="s">
        <v>29</v>
      </c>
      <c r="K7426" t="s">
        <v>56</v>
      </c>
      <c r="L7426" t="s">
        <v>31</v>
      </c>
      <c r="M7426">
        <v>1799</v>
      </c>
      <c r="N7426">
        <v>11</v>
      </c>
      <c r="O7426">
        <v>2854.4</v>
      </c>
      <c r="P7426">
        <v>2</v>
      </c>
      <c r="Q7426">
        <v>1</v>
      </c>
      <c r="R7426">
        <v>4</v>
      </c>
      <c r="S7426" t="s">
        <v>598</v>
      </c>
      <c r="T7426" t="s">
        <v>31</v>
      </c>
      <c r="W7426">
        <v>19789</v>
      </c>
      <c r="X7426" t="str">
        <f t="shared" ref="X7426:X7489" si="464">IF(F7426="","Yes","No")</f>
        <v>No</v>
      </c>
      <c r="Y7426" t="str">
        <f t="shared" ref="Y7426:Y7489" si="465">IF(N7426&lt;=6,"0-6 months",IF(N7426&lt;=12,"7-12 months",IF(N7426&lt;=24,"13-24 months",IF(N7426&lt;=48,"25-48 months","48+ months"))))</f>
        <v>7-12 months</v>
      </c>
      <c r="Z7426" t="str">
        <f t="shared" ref="Z7426:Z7489" si="466">IF(F7426&lt;25,"18-24",IF(F7426&lt;35,"25-34",IF(F7426&lt;50,"35-49","50+")))</f>
        <v>35-49</v>
      </c>
      <c r="AA7426" s="8">
        <f t="shared" ref="AA7426:AA7489" si="467">IF(T7426="Yes",1,0)</f>
        <v>0</v>
      </c>
    </row>
    <row r="7427" spans="1:27">
      <c r="A7427" t="s">
        <v>7605</v>
      </c>
      <c r="B7427" s="1">
        <v>45554</v>
      </c>
      <c r="C7427" s="2" t="s">
        <v>66</v>
      </c>
      <c r="D7427" t="s">
        <v>40</v>
      </c>
      <c r="E7427" t="s">
        <v>41</v>
      </c>
      <c r="F7427">
        <v>50</v>
      </c>
      <c r="G7427" t="s">
        <v>27</v>
      </c>
      <c r="H7427" t="s">
        <v>36</v>
      </c>
      <c r="I7427">
        <v>30</v>
      </c>
      <c r="J7427" t="s">
        <v>29</v>
      </c>
      <c r="K7427" t="s">
        <v>56</v>
      </c>
      <c r="L7427" t="s">
        <v>31</v>
      </c>
      <c r="M7427">
        <v>499</v>
      </c>
      <c r="N7427">
        <v>23</v>
      </c>
      <c r="O7427">
        <v>293.5</v>
      </c>
      <c r="P7427">
        <v>1</v>
      </c>
      <c r="Q7427">
        <v>0</v>
      </c>
      <c r="R7427">
        <v>4</v>
      </c>
      <c r="S7427" t="s">
        <v>266</v>
      </c>
      <c r="T7427" t="s">
        <v>31</v>
      </c>
      <c r="W7427">
        <v>11477</v>
      </c>
      <c r="X7427" t="str">
        <f t="shared" si="464"/>
        <v>No</v>
      </c>
      <c r="Y7427" t="str">
        <f t="shared" si="465"/>
        <v>13-24 months</v>
      </c>
      <c r="Z7427" t="str">
        <f t="shared" si="466"/>
        <v>50+</v>
      </c>
      <c r="AA7427" s="8">
        <f t="shared" si="467"/>
        <v>0</v>
      </c>
    </row>
    <row r="7428" spans="1:27">
      <c r="A7428" t="s">
        <v>7606</v>
      </c>
      <c r="B7428" s="1">
        <v>45511</v>
      </c>
      <c r="C7428" s="2" t="s">
        <v>59</v>
      </c>
      <c r="D7428" t="s">
        <v>59</v>
      </c>
      <c r="E7428" t="s">
        <v>35</v>
      </c>
      <c r="F7428">
        <v>38</v>
      </c>
      <c r="G7428" t="s">
        <v>54</v>
      </c>
      <c r="H7428" t="s">
        <v>36</v>
      </c>
      <c r="I7428">
        <v>30</v>
      </c>
      <c r="J7428" t="s">
        <v>55</v>
      </c>
      <c r="K7428" t="s">
        <v>82</v>
      </c>
      <c r="L7428" t="s">
        <v>45</v>
      </c>
      <c r="M7428">
        <v>648</v>
      </c>
      <c r="N7428">
        <v>20</v>
      </c>
      <c r="O7428">
        <v>131.69999999999999</v>
      </c>
      <c r="P7428">
        <v>2</v>
      </c>
      <c r="Q7428">
        <v>0</v>
      </c>
      <c r="R7428">
        <v>3</v>
      </c>
      <c r="T7428" t="s">
        <v>45</v>
      </c>
      <c r="U7428" s="1">
        <v>46135</v>
      </c>
      <c r="V7428" t="s">
        <v>69</v>
      </c>
      <c r="W7428">
        <v>12960</v>
      </c>
      <c r="X7428" t="str">
        <f t="shared" si="464"/>
        <v>No</v>
      </c>
      <c r="Y7428" t="str">
        <f t="shared" si="465"/>
        <v>13-24 months</v>
      </c>
      <c r="Z7428" t="str">
        <f t="shared" si="466"/>
        <v>35-49</v>
      </c>
      <c r="AA7428" s="8">
        <f t="shared" si="467"/>
        <v>1</v>
      </c>
    </row>
    <row r="7429" spans="1:27">
      <c r="A7429" t="s">
        <v>7607</v>
      </c>
      <c r="B7429" s="1">
        <v>45917</v>
      </c>
      <c r="C7429" s="2" t="s">
        <v>47</v>
      </c>
      <c r="D7429" t="s">
        <v>48</v>
      </c>
      <c r="E7429" t="s">
        <v>26</v>
      </c>
      <c r="F7429">
        <v>45</v>
      </c>
      <c r="G7429" t="s">
        <v>27</v>
      </c>
      <c r="H7429" t="s">
        <v>42</v>
      </c>
      <c r="I7429">
        <v>1000</v>
      </c>
      <c r="J7429" t="s">
        <v>43</v>
      </c>
      <c r="K7429" t="s">
        <v>30</v>
      </c>
      <c r="L7429" t="s">
        <v>31</v>
      </c>
      <c r="M7429">
        <v>1799</v>
      </c>
      <c r="N7429">
        <v>11</v>
      </c>
      <c r="O7429">
        <v>821</v>
      </c>
      <c r="P7429">
        <v>0</v>
      </c>
      <c r="Q7429">
        <v>1</v>
      </c>
      <c r="R7429">
        <v>5</v>
      </c>
      <c r="T7429" t="s">
        <v>31</v>
      </c>
      <c r="W7429">
        <v>19789</v>
      </c>
      <c r="X7429" t="str">
        <f t="shared" si="464"/>
        <v>No</v>
      </c>
      <c r="Y7429" t="str">
        <f t="shared" si="465"/>
        <v>7-12 months</v>
      </c>
      <c r="Z7429" t="str">
        <f t="shared" si="466"/>
        <v>35-49</v>
      </c>
      <c r="AA7429" s="8">
        <f t="shared" si="467"/>
        <v>0</v>
      </c>
    </row>
    <row r="7430" spans="1:27">
      <c r="A7430" t="s">
        <v>7608</v>
      </c>
      <c r="B7430" s="1">
        <v>45254</v>
      </c>
      <c r="C7430" s="2" t="s">
        <v>24</v>
      </c>
      <c r="D7430" t="s">
        <v>25</v>
      </c>
      <c r="E7430" t="s">
        <v>26</v>
      </c>
      <c r="F7430">
        <v>39</v>
      </c>
      <c r="G7430" t="s">
        <v>54</v>
      </c>
      <c r="H7430" t="s">
        <v>28</v>
      </c>
      <c r="I7430">
        <v>100</v>
      </c>
      <c r="J7430" t="s">
        <v>55</v>
      </c>
      <c r="K7430" t="s">
        <v>56</v>
      </c>
      <c r="L7430" t="s">
        <v>31</v>
      </c>
      <c r="M7430">
        <v>799</v>
      </c>
      <c r="N7430">
        <v>28</v>
      </c>
      <c r="O7430">
        <v>453.4</v>
      </c>
      <c r="P7430">
        <v>2</v>
      </c>
      <c r="Q7430">
        <v>1</v>
      </c>
      <c r="R7430">
        <v>4</v>
      </c>
      <c r="S7430" t="s">
        <v>181</v>
      </c>
      <c r="T7430" t="s">
        <v>45</v>
      </c>
      <c r="U7430" s="1">
        <v>46100</v>
      </c>
      <c r="V7430" t="s">
        <v>69</v>
      </c>
      <c r="W7430">
        <v>22372</v>
      </c>
      <c r="X7430" t="str">
        <f t="shared" si="464"/>
        <v>No</v>
      </c>
      <c r="Y7430" t="str">
        <f t="shared" si="465"/>
        <v>25-48 months</v>
      </c>
      <c r="Z7430" t="str">
        <f t="shared" si="466"/>
        <v>35-49</v>
      </c>
      <c r="AA7430" s="8">
        <f t="shared" si="467"/>
        <v>1</v>
      </c>
    </row>
    <row r="7431" spans="1:27">
      <c r="A7431" t="s">
        <v>7609</v>
      </c>
      <c r="B7431" s="1">
        <v>45119</v>
      </c>
      <c r="C7431" s="2" t="s">
        <v>74</v>
      </c>
      <c r="D7431" t="s">
        <v>74</v>
      </c>
      <c r="E7431" t="s">
        <v>35</v>
      </c>
      <c r="F7431">
        <v>30</v>
      </c>
      <c r="G7431" t="s">
        <v>27</v>
      </c>
      <c r="H7431" t="s">
        <v>67</v>
      </c>
      <c r="I7431">
        <v>300</v>
      </c>
      <c r="J7431" t="s">
        <v>43</v>
      </c>
      <c r="K7431" t="s">
        <v>60</v>
      </c>
      <c r="L7431" t="s">
        <v>45</v>
      </c>
      <c r="M7431">
        <v>1348</v>
      </c>
      <c r="N7431">
        <v>38</v>
      </c>
      <c r="O7431">
        <v>757.2</v>
      </c>
      <c r="P7431">
        <v>1</v>
      </c>
      <c r="Q7431">
        <v>0</v>
      </c>
      <c r="R7431">
        <v>3</v>
      </c>
      <c r="S7431" t="s">
        <v>143</v>
      </c>
      <c r="T7431" t="s">
        <v>31</v>
      </c>
      <c r="W7431">
        <v>51224</v>
      </c>
      <c r="X7431" t="str">
        <f t="shared" si="464"/>
        <v>No</v>
      </c>
      <c r="Y7431" t="str">
        <f t="shared" si="465"/>
        <v>25-48 months</v>
      </c>
      <c r="Z7431" t="str">
        <f t="shared" si="466"/>
        <v>25-34</v>
      </c>
      <c r="AA7431" s="8">
        <f t="shared" si="467"/>
        <v>0</v>
      </c>
    </row>
    <row r="7432" spans="1:27">
      <c r="A7432" t="s">
        <v>7610</v>
      </c>
      <c r="B7432" s="1">
        <v>46227</v>
      </c>
      <c r="C7432" s="2" t="s">
        <v>24</v>
      </c>
      <c r="D7432" t="s">
        <v>25</v>
      </c>
      <c r="E7432" t="s">
        <v>26</v>
      </c>
      <c r="F7432">
        <v>45</v>
      </c>
      <c r="G7432" t="s">
        <v>54</v>
      </c>
      <c r="H7432" t="s">
        <v>36</v>
      </c>
      <c r="I7432">
        <v>30</v>
      </c>
      <c r="J7432" t="s">
        <v>55</v>
      </c>
      <c r="K7432" t="s">
        <v>56</v>
      </c>
      <c r="L7432" t="s">
        <v>45</v>
      </c>
      <c r="M7432">
        <v>648</v>
      </c>
      <c r="N7432">
        <v>1</v>
      </c>
      <c r="O7432">
        <v>462.8</v>
      </c>
      <c r="P7432">
        <v>1</v>
      </c>
      <c r="Q7432">
        <v>0</v>
      </c>
      <c r="R7432">
        <v>3</v>
      </c>
      <c r="S7432" t="s">
        <v>244</v>
      </c>
      <c r="T7432" t="s">
        <v>31</v>
      </c>
      <c r="W7432">
        <v>648</v>
      </c>
      <c r="X7432" t="str">
        <f t="shared" si="464"/>
        <v>No</v>
      </c>
      <c r="Y7432" t="str">
        <f t="shared" si="465"/>
        <v>0-6 months</v>
      </c>
      <c r="Z7432" t="str">
        <f t="shared" si="466"/>
        <v>35-49</v>
      </c>
      <c r="AA7432" s="8">
        <f t="shared" si="467"/>
        <v>0</v>
      </c>
    </row>
    <row r="7433" spans="1:27">
      <c r="A7433" t="s">
        <v>7611</v>
      </c>
      <c r="B7433" s="1">
        <v>46031</v>
      </c>
      <c r="C7433" s="2" t="s">
        <v>39</v>
      </c>
      <c r="D7433" t="s">
        <v>40</v>
      </c>
      <c r="E7433" t="s">
        <v>41</v>
      </c>
      <c r="F7433">
        <v>26</v>
      </c>
      <c r="G7433" t="s">
        <v>54</v>
      </c>
      <c r="H7433" t="s">
        <v>67</v>
      </c>
      <c r="I7433">
        <v>300</v>
      </c>
      <c r="J7433" t="s">
        <v>29</v>
      </c>
      <c r="K7433" t="s">
        <v>60</v>
      </c>
      <c r="L7433" t="s">
        <v>45</v>
      </c>
      <c r="M7433">
        <v>1348</v>
      </c>
      <c r="N7433">
        <v>8</v>
      </c>
      <c r="O7433">
        <v>992.6</v>
      </c>
      <c r="P7433">
        <v>0</v>
      </c>
      <c r="Q7433">
        <v>0</v>
      </c>
      <c r="R7433">
        <v>5</v>
      </c>
      <c r="S7433" t="s">
        <v>175</v>
      </c>
      <c r="T7433" t="s">
        <v>31</v>
      </c>
      <c r="W7433">
        <v>10784</v>
      </c>
      <c r="X7433" t="str">
        <f t="shared" si="464"/>
        <v>No</v>
      </c>
      <c r="Y7433" t="str">
        <f t="shared" si="465"/>
        <v>7-12 months</v>
      </c>
      <c r="Z7433" t="str">
        <f t="shared" si="466"/>
        <v>25-34</v>
      </c>
      <c r="AA7433" s="8">
        <f t="shared" si="467"/>
        <v>0</v>
      </c>
    </row>
    <row r="7434" spans="1:27">
      <c r="A7434" t="s">
        <v>7612</v>
      </c>
      <c r="B7434" s="1">
        <v>45703</v>
      </c>
      <c r="C7434" s="2" t="s">
        <v>101</v>
      </c>
      <c r="D7434" t="s">
        <v>102</v>
      </c>
      <c r="E7434" t="s">
        <v>35</v>
      </c>
      <c r="F7434">
        <v>28</v>
      </c>
      <c r="G7434" t="s">
        <v>27</v>
      </c>
      <c r="H7434" t="s">
        <v>28</v>
      </c>
      <c r="I7434">
        <v>100</v>
      </c>
      <c r="J7434" t="s">
        <v>43</v>
      </c>
      <c r="K7434" t="s">
        <v>56</v>
      </c>
      <c r="L7434" t="s">
        <v>31</v>
      </c>
      <c r="M7434">
        <v>799</v>
      </c>
      <c r="N7434">
        <v>18</v>
      </c>
      <c r="O7434">
        <v>902.1</v>
      </c>
      <c r="P7434">
        <v>4</v>
      </c>
      <c r="Q7434">
        <v>1</v>
      </c>
      <c r="R7434">
        <v>1</v>
      </c>
      <c r="S7434" t="s">
        <v>328</v>
      </c>
      <c r="T7434" t="s">
        <v>31</v>
      </c>
      <c r="W7434">
        <v>14382</v>
      </c>
      <c r="X7434" t="str">
        <f t="shared" si="464"/>
        <v>No</v>
      </c>
      <c r="Y7434" t="str">
        <f t="shared" si="465"/>
        <v>13-24 months</v>
      </c>
      <c r="Z7434" t="str">
        <f t="shared" si="466"/>
        <v>25-34</v>
      </c>
      <c r="AA7434" s="8">
        <f t="shared" si="467"/>
        <v>0</v>
      </c>
    </row>
    <row r="7435" spans="1:27">
      <c r="A7435" t="s">
        <v>7613</v>
      </c>
      <c r="B7435" s="1">
        <v>45641</v>
      </c>
      <c r="C7435" s="2" t="s">
        <v>71</v>
      </c>
      <c r="D7435" t="s">
        <v>72</v>
      </c>
      <c r="E7435" t="s">
        <v>64</v>
      </c>
      <c r="F7435">
        <v>23</v>
      </c>
      <c r="G7435" t="s">
        <v>27</v>
      </c>
      <c r="H7435" t="s">
        <v>28</v>
      </c>
      <c r="I7435">
        <v>100</v>
      </c>
      <c r="J7435" t="s">
        <v>43</v>
      </c>
      <c r="K7435" t="s">
        <v>56</v>
      </c>
      <c r="L7435" t="s">
        <v>31</v>
      </c>
      <c r="M7435">
        <v>799</v>
      </c>
      <c r="N7435">
        <v>20</v>
      </c>
      <c r="O7435">
        <v>343</v>
      </c>
      <c r="P7435">
        <v>0</v>
      </c>
      <c r="Q7435">
        <v>0</v>
      </c>
      <c r="R7435">
        <v>2</v>
      </c>
      <c r="S7435" t="s">
        <v>240</v>
      </c>
      <c r="T7435" t="s">
        <v>31</v>
      </c>
      <c r="W7435">
        <v>15980</v>
      </c>
      <c r="X7435" t="str">
        <f t="shared" si="464"/>
        <v>No</v>
      </c>
      <c r="Y7435" t="str">
        <f t="shared" si="465"/>
        <v>13-24 months</v>
      </c>
      <c r="Z7435" t="str">
        <f t="shared" si="466"/>
        <v>18-24</v>
      </c>
      <c r="AA7435" s="8">
        <f t="shared" si="467"/>
        <v>0</v>
      </c>
    </row>
    <row r="7436" spans="1:27">
      <c r="A7436" t="s">
        <v>7614</v>
      </c>
      <c r="B7436" s="1">
        <v>44673</v>
      </c>
      <c r="C7436" s="2" t="s">
        <v>183</v>
      </c>
      <c r="D7436" t="s">
        <v>184</v>
      </c>
      <c r="E7436" t="s">
        <v>26</v>
      </c>
      <c r="F7436">
        <v>30</v>
      </c>
      <c r="G7436" t="s">
        <v>27</v>
      </c>
      <c r="H7436" t="s">
        <v>28</v>
      </c>
      <c r="I7436">
        <v>100</v>
      </c>
      <c r="J7436" t="s">
        <v>55</v>
      </c>
      <c r="K7436" t="s">
        <v>82</v>
      </c>
      <c r="L7436" t="s">
        <v>31</v>
      </c>
      <c r="M7436">
        <v>799</v>
      </c>
      <c r="N7436">
        <v>52</v>
      </c>
      <c r="O7436">
        <v>469.9</v>
      </c>
      <c r="P7436">
        <v>0</v>
      </c>
      <c r="Q7436">
        <v>0</v>
      </c>
      <c r="R7436">
        <v>5</v>
      </c>
      <c r="S7436" t="s">
        <v>107</v>
      </c>
      <c r="T7436" t="s">
        <v>31</v>
      </c>
      <c r="W7436">
        <v>41548</v>
      </c>
      <c r="X7436" t="str">
        <f t="shared" si="464"/>
        <v>No</v>
      </c>
      <c r="Y7436" t="str">
        <f t="shared" si="465"/>
        <v>48+ months</v>
      </c>
      <c r="Z7436" t="str">
        <f t="shared" si="466"/>
        <v>25-34</v>
      </c>
      <c r="AA7436" s="8">
        <f t="shared" si="467"/>
        <v>0</v>
      </c>
    </row>
    <row r="7437" spans="1:27">
      <c r="A7437" t="s">
        <v>7615</v>
      </c>
      <c r="B7437" s="1">
        <v>46171</v>
      </c>
      <c r="C7437" s="2" t="s">
        <v>62</v>
      </c>
      <c r="D7437" t="s">
        <v>63</v>
      </c>
      <c r="E7437" t="s">
        <v>64</v>
      </c>
      <c r="F7437">
        <v>21</v>
      </c>
      <c r="G7437" t="s">
        <v>27</v>
      </c>
      <c r="H7437" t="s">
        <v>28</v>
      </c>
      <c r="I7437">
        <v>100</v>
      </c>
      <c r="J7437" t="s">
        <v>29</v>
      </c>
      <c r="K7437" t="s">
        <v>56</v>
      </c>
      <c r="L7437" t="s">
        <v>45</v>
      </c>
      <c r="M7437">
        <v>948</v>
      </c>
      <c r="N7437">
        <v>3</v>
      </c>
      <c r="O7437">
        <v>535.9</v>
      </c>
      <c r="P7437">
        <v>0</v>
      </c>
      <c r="Q7437">
        <v>1</v>
      </c>
      <c r="R7437">
        <v>5</v>
      </c>
      <c r="S7437" t="s">
        <v>57</v>
      </c>
      <c r="T7437" t="s">
        <v>31</v>
      </c>
      <c r="W7437">
        <v>2844</v>
      </c>
      <c r="X7437" t="str">
        <f t="shared" si="464"/>
        <v>No</v>
      </c>
      <c r="Y7437" t="str">
        <f t="shared" si="465"/>
        <v>0-6 months</v>
      </c>
      <c r="Z7437" t="str">
        <f t="shared" si="466"/>
        <v>18-24</v>
      </c>
      <c r="AA7437" s="8">
        <f t="shared" si="467"/>
        <v>0</v>
      </c>
    </row>
    <row r="7438" spans="1:27">
      <c r="A7438" t="s">
        <v>7616</v>
      </c>
      <c r="B7438" s="1">
        <v>45642</v>
      </c>
      <c r="C7438" s="2" t="s">
        <v>59</v>
      </c>
      <c r="D7438" t="s">
        <v>59</v>
      </c>
      <c r="E7438" t="s">
        <v>35</v>
      </c>
      <c r="F7438">
        <v>46</v>
      </c>
      <c r="G7438" t="s">
        <v>54</v>
      </c>
      <c r="H7438" t="s">
        <v>28</v>
      </c>
      <c r="I7438">
        <v>100</v>
      </c>
      <c r="J7438" t="s">
        <v>55</v>
      </c>
      <c r="K7438" t="s">
        <v>44</v>
      </c>
      <c r="L7438" t="s">
        <v>31</v>
      </c>
      <c r="M7438">
        <v>799</v>
      </c>
      <c r="N7438">
        <v>20</v>
      </c>
      <c r="O7438">
        <v>351.2</v>
      </c>
      <c r="P7438">
        <v>0</v>
      </c>
      <c r="Q7438">
        <v>1</v>
      </c>
      <c r="R7438">
        <v>4</v>
      </c>
      <c r="S7438" t="s">
        <v>105</v>
      </c>
      <c r="T7438" t="s">
        <v>31</v>
      </c>
      <c r="W7438">
        <v>15980</v>
      </c>
      <c r="X7438" t="str">
        <f t="shared" si="464"/>
        <v>No</v>
      </c>
      <c r="Y7438" t="str">
        <f t="shared" si="465"/>
        <v>13-24 months</v>
      </c>
      <c r="Z7438" t="str">
        <f t="shared" si="466"/>
        <v>35-49</v>
      </c>
      <c r="AA7438" s="8">
        <f t="shared" si="467"/>
        <v>0</v>
      </c>
    </row>
    <row r="7439" spans="1:27">
      <c r="A7439" t="s">
        <v>7617</v>
      </c>
      <c r="B7439" s="1">
        <v>46047</v>
      </c>
      <c r="C7439" s="2" t="s">
        <v>66</v>
      </c>
      <c r="D7439" t="s">
        <v>40</v>
      </c>
      <c r="E7439" t="s">
        <v>41</v>
      </c>
      <c r="F7439">
        <v>49</v>
      </c>
      <c r="G7439" t="s">
        <v>27</v>
      </c>
      <c r="H7439" t="s">
        <v>36</v>
      </c>
      <c r="I7439">
        <v>30</v>
      </c>
      <c r="J7439" t="s">
        <v>55</v>
      </c>
      <c r="K7439" t="s">
        <v>30</v>
      </c>
      <c r="L7439" t="s">
        <v>45</v>
      </c>
      <c r="M7439">
        <v>648</v>
      </c>
      <c r="N7439">
        <v>7</v>
      </c>
      <c r="O7439">
        <v>401.3</v>
      </c>
      <c r="P7439">
        <v>1</v>
      </c>
      <c r="Q7439">
        <v>0</v>
      </c>
      <c r="R7439">
        <v>5</v>
      </c>
      <c r="T7439" t="s">
        <v>31</v>
      </c>
      <c r="W7439">
        <v>4536</v>
      </c>
      <c r="X7439" t="str">
        <f t="shared" si="464"/>
        <v>No</v>
      </c>
      <c r="Y7439" t="str">
        <f t="shared" si="465"/>
        <v>7-12 months</v>
      </c>
      <c r="Z7439" t="str">
        <f t="shared" si="466"/>
        <v>35-49</v>
      </c>
      <c r="AA7439" s="8">
        <f t="shared" si="467"/>
        <v>0</v>
      </c>
    </row>
    <row r="7440" spans="1:27">
      <c r="A7440" t="s">
        <v>7618</v>
      </c>
      <c r="B7440" s="1">
        <v>45719</v>
      </c>
      <c r="C7440" s="2" t="s">
        <v>59</v>
      </c>
      <c r="D7440" t="s">
        <v>59</v>
      </c>
      <c r="E7440" t="s">
        <v>35</v>
      </c>
      <c r="F7440">
        <v>18</v>
      </c>
      <c r="G7440" t="s">
        <v>54</v>
      </c>
      <c r="H7440" t="s">
        <v>28</v>
      </c>
      <c r="I7440">
        <v>100</v>
      </c>
      <c r="J7440" t="s">
        <v>29</v>
      </c>
      <c r="K7440" t="s">
        <v>60</v>
      </c>
      <c r="L7440" t="s">
        <v>31</v>
      </c>
      <c r="M7440">
        <v>799</v>
      </c>
      <c r="N7440">
        <v>18</v>
      </c>
      <c r="O7440">
        <v>535.79999999999995</v>
      </c>
      <c r="P7440">
        <v>0</v>
      </c>
      <c r="Q7440">
        <v>0</v>
      </c>
      <c r="R7440">
        <v>5</v>
      </c>
      <c r="S7440" t="s">
        <v>75</v>
      </c>
      <c r="T7440" t="s">
        <v>31</v>
      </c>
      <c r="W7440">
        <v>14382</v>
      </c>
      <c r="X7440" t="str">
        <f t="shared" si="464"/>
        <v>No</v>
      </c>
      <c r="Y7440" t="str">
        <f t="shared" si="465"/>
        <v>13-24 months</v>
      </c>
      <c r="Z7440" t="str">
        <f t="shared" si="466"/>
        <v>18-24</v>
      </c>
      <c r="AA7440" s="8">
        <f t="shared" si="467"/>
        <v>0</v>
      </c>
    </row>
    <row r="7441" spans="1:27">
      <c r="A7441" t="s">
        <v>7619</v>
      </c>
      <c r="B7441" s="1">
        <v>45546</v>
      </c>
      <c r="C7441" s="2" t="s">
        <v>74</v>
      </c>
      <c r="D7441" t="s">
        <v>74</v>
      </c>
      <c r="E7441" t="s">
        <v>35</v>
      </c>
      <c r="F7441">
        <v>71</v>
      </c>
      <c r="G7441" t="s">
        <v>27</v>
      </c>
      <c r="H7441" t="s">
        <v>28</v>
      </c>
      <c r="I7441">
        <v>100</v>
      </c>
      <c r="J7441" t="s">
        <v>29</v>
      </c>
      <c r="K7441" t="s">
        <v>60</v>
      </c>
      <c r="L7441" t="s">
        <v>31</v>
      </c>
      <c r="M7441">
        <v>799</v>
      </c>
      <c r="N7441">
        <v>24</v>
      </c>
      <c r="O7441">
        <v>196.4</v>
      </c>
      <c r="P7441">
        <v>0</v>
      </c>
      <c r="Q7441">
        <v>0</v>
      </c>
      <c r="R7441">
        <v>4</v>
      </c>
      <c r="S7441" t="s">
        <v>236</v>
      </c>
      <c r="T7441" t="s">
        <v>31</v>
      </c>
      <c r="W7441">
        <v>19176</v>
      </c>
      <c r="X7441" t="str">
        <f t="shared" si="464"/>
        <v>No</v>
      </c>
      <c r="Y7441" t="str">
        <f t="shared" si="465"/>
        <v>13-24 months</v>
      </c>
      <c r="Z7441" t="str">
        <f t="shared" si="466"/>
        <v>50+</v>
      </c>
      <c r="AA7441" s="8">
        <f t="shared" si="467"/>
        <v>0</v>
      </c>
    </row>
    <row r="7442" spans="1:27">
      <c r="A7442" t="s">
        <v>7620</v>
      </c>
      <c r="B7442" s="1">
        <v>45778</v>
      </c>
      <c r="C7442" s="2" t="s">
        <v>59</v>
      </c>
      <c r="D7442" t="s">
        <v>59</v>
      </c>
      <c r="E7442" t="s">
        <v>35</v>
      </c>
      <c r="F7442">
        <v>36</v>
      </c>
      <c r="G7442" t="s">
        <v>54</v>
      </c>
      <c r="H7442" t="s">
        <v>28</v>
      </c>
      <c r="I7442">
        <v>100</v>
      </c>
      <c r="J7442" t="s">
        <v>55</v>
      </c>
      <c r="K7442" t="s">
        <v>30</v>
      </c>
      <c r="L7442" t="s">
        <v>31</v>
      </c>
      <c r="M7442">
        <v>799</v>
      </c>
      <c r="N7442">
        <v>10</v>
      </c>
      <c r="O7442">
        <v>404.5</v>
      </c>
      <c r="P7442">
        <v>1</v>
      </c>
      <c r="Q7442">
        <v>0</v>
      </c>
      <c r="R7442">
        <v>2</v>
      </c>
      <c r="S7442" t="s">
        <v>780</v>
      </c>
      <c r="T7442" t="s">
        <v>45</v>
      </c>
      <c r="U7442" s="1">
        <v>46078</v>
      </c>
      <c r="V7442" t="s">
        <v>97</v>
      </c>
      <c r="W7442">
        <v>7990</v>
      </c>
      <c r="X7442" t="str">
        <f t="shared" si="464"/>
        <v>No</v>
      </c>
      <c r="Y7442" t="str">
        <f t="shared" si="465"/>
        <v>7-12 months</v>
      </c>
      <c r="Z7442" t="str">
        <f t="shared" si="466"/>
        <v>35-49</v>
      </c>
      <c r="AA7442" s="8">
        <f t="shared" si="467"/>
        <v>1</v>
      </c>
    </row>
    <row r="7443" spans="1:27">
      <c r="A7443" t="s">
        <v>7621</v>
      </c>
      <c r="B7443" s="1">
        <v>45805</v>
      </c>
      <c r="C7443" s="2" t="s">
        <v>158</v>
      </c>
      <c r="D7443" t="s">
        <v>159</v>
      </c>
      <c r="E7443" t="s">
        <v>64</v>
      </c>
      <c r="F7443">
        <v>26</v>
      </c>
      <c r="G7443" t="s">
        <v>54</v>
      </c>
      <c r="H7443" t="s">
        <v>36</v>
      </c>
      <c r="I7443">
        <v>30</v>
      </c>
      <c r="J7443" t="s">
        <v>29</v>
      </c>
      <c r="K7443" t="s">
        <v>44</v>
      </c>
      <c r="L7443" t="s">
        <v>45</v>
      </c>
      <c r="M7443">
        <v>648</v>
      </c>
      <c r="N7443">
        <v>5</v>
      </c>
      <c r="O7443">
        <v>190.3</v>
      </c>
      <c r="P7443">
        <v>4</v>
      </c>
      <c r="Q7443">
        <v>1</v>
      </c>
      <c r="R7443">
        <v>2</v>
      </c>
      <c r="S7443" t="s">
        <v>433</v>
      </c>
      <c r="T7443" t="s">
        <v>45</v>
      </c>
      <c r="U7443" s="1">
        <v>45956</v>
      </c>
      <c r="V7443" t="s">
        <v>69</v>
      </c>
      <c r="W7443">
        <v>3240</v>
      </c>
      <c r="X7443" t="str">
        <f t="shared" si="464"/>
        <v>No</v>
      </c>
      <c r="Y7443" t="str">
        <f t="shared" si="465"/>
        <v>0-6 months</v>
      </c>
      <c r="Z7443" t="str">
        <f t="shared" si="466"/>
        <v>25-34</v>
      </c>
      <c r="AA7443" s="8">
        <f t="shared" si="467"/>
        <v>1</v>
      </c>
    </row>
    <row r="7444" spans="1:27">
      <c r="A7444" t="s">
        <v>7622</v>
      </c>
      <c r="B7444" s="1">
        <v>45180</v>
      </c>
      <c r="C7444" s="2" t="s">
        <v>71</v>
      </c>
      <c r="D7444" t="s">
        <v>72</v>
      </c>
      <c r="E7444" t="s">
        <v>64</v>
      </c>
      <c r="F7444">
        <v>36</v>
      </c>
      <c r="G7444" t="s">
        <v>27</v>
      </c>
      <c r="H7444" t="s">
        <v>28</v>
      </c>
      <c r="I7444">
        <v>100</v>
      </c>
      <c r="J7444" t="s">
        <v>55</v>
      </c>
      <c r="K7444" t="s">
        <v>44</v>
      </c>
      <c r="L7444" t="s">
        <v>45</v>
      </c>
      <c r="M7444">
        <v>948</v>
      </c>
      <c r="N7444">
        <v>30</v>
      </c>
      <c r="O7444">
        <v>612.6</v>
      </c>
      <c r="P7444">
        <v>1</v>
      </c>
      <c r="Q7444">
        <v>0</v>
      </c>
      <c r="R7444">
        <v>3</v>
      </c>
      <c r="S7444" t="s">
        <v>214</v>
      </c>
      <c r="T7444" t="s">
        <v>45</v>
      </c>
      <c r="U7444" s="1">
        <v>46104</v>
      </c>
      <c r="V7444" t="s">
        <v>92</v>
      </c>
      <c r="W7444">
        <v>28440</v>
      </c>
      <c r="X7444" t="str">
        <f t="shared" si="464"/>
        <v>No</v>
      </c>
      <c r="Y7444" t="str">
        <f t="shared" si="465"/>
        <v>25-48 months</v>
      </c>
      <c r="Z7444" t="str">
        <f t="shared" si="466"/>
        <v>35-49</v>
      </c>
      <c r="AA7444" s="8">
        <f t="shared" si="467"/>
        <v>1</v>
      </c>
    </row>
    <row r="7445" spans="1:27">
      <c r="A7445" t="s">
        <v>7623</v>
      </c>
      <c r="B7445" s="1">
        <v>44890</v>
      </c>
      <c r="C7445" s="2" t="s">
        <v>101</v>
      </c>
      <c r="D7445" t="s">
        <v>102</v>
      </c>
      <c r="E7445" t="s">
        <v>35</v>
      </c>
      <c r="F7445">
        <v>40</v>
      </c>
      <c r="G7445" t="s">
        <v>54</v>
      </c>
      <c r="H7445" t="s">
        <v>67</v>
      </c>
      <c r="I7445">
        <v>300</v>
      </c>
      <c r="J7445" t="s">
        <v>55</v>
      </c>
      <c r="K7445" t="s">
        <v>82</v>
      </c>
      <c r="L7445" t="s">
        <v>45</v>
      </c>
      <c r="M7445">
        <v>1348</v>
      </c>
      <c r="N7445">
        <v>45</v>
      </c>
      <c r="O7445">
        <v>1161</v>
      </c>
      <c r="P7445">
        <v>1</v>
      </c>
      <c r="Q7445">
        <v>0</v>
      </c>
      <c r="R7445">
        <v>3</v>
      </c>
      <c r="S7445" t="s">
        <v>244</v>
      </c>
      <c r="T7445" t="s">
        <v>31</v>
      </c>
      <c r="W7445">
        <v>60660</v>
      </c>
      <c r="X7445" t="str">
        <f t="shared" si="464"/>
        <v>No</v>
      </c>
      <c r="Y7445" t="str">
        <f t="shared" si="465"/>
        <v>25-48 months</v>
      </c>
      <c r="Z7445" t="str">
        <f t="shared" si="466"/>
        <v>35-49</v>
      </c>
      <c r="AA7445" s="8">
        <f t="shared" si="467"/>
        <v>0</v>
      </c>
    </row>
    <row r="7446" spans="1:27">
      <c r="A7446" t="s">
        <v>7624</v>
      </c>
      <c r="B7446" s="1">
        <v>45580</v>
      </c>
      <c r="C7446" s="2" t="s">
        <v>74</v>
      </c>
      <c r="D7446" t="s">
        <v>74</v>
      </c>
      <c r="E7446" t="s">
        <v>35</v>
      </c>
      <c r="F7446">
        <v>57</v>
      </c>
      <c r="G7446" t="s">
        <v>27</v>
      </c>
      <c r="H7446" t="s">
        <v>42</v>
      </c>
      <c r="I7446">
        <v>1000</v>
      </c>
      <c r="J7446" t="s">
        <v>55</v>
      </c>
      <c r="K7446" t="s">
        <v>60</v>
      </c>
      <c r="L7446" t="s">
        <v>45</v>
      </c>
      <c r="M7446">
        <v>1948</v>
      </c>
      <c r="N7446">
        <v>19</v>
      </c>
      <c r="O7446">
        <v>2693.6</v>
      </c>
      <c r="P7446">
        <v>3</v>
      </c>
      <c r="Q7446">
        <v>0</v>
      </c>
      <c r="R7446">
        <v>3</v>
      </c>
      <c r="S7446" t="s">
        <v>114</v>
      </c>
      <c r="T7446" t="s">
        <v>45</v>
      </c>
      <c r="U7446" s="1">
        <v>46156</v>
      </c>
      <c r="V7446" t="s">
        <v>92</v>
      </c>
      <c r="W7446">
        <v>37012</v>
      </c>
      <c r="X7446" t="str">
        <f t="shared" si="464"/>
        <v>No</v>
      </c>
      <c r="Y7446" t="str">
        <f t="shared" si="465"/>
        <v>13-24 months</v>
      </c>
      <c r="Z7446" t="str">
        <f t="shared" si="466"/>
        <v>50+</v>
      </c>
      <c r="AA7446" s="8">
        <f t="shared" si="467"/>
        <v>1</v>
      </c>
    </row>
    <row r="7447" spans="1:27">
      <c r="A7447" t="s">
        <v>7625</v>
      </c>
      <c r="B7447" s="1">
        <v>45353</v>
      </c>
      <c r="C7447" s="2" t="s">
        <v>51</v>
      </c>
      <c r="D7447" t="s">
        <v>52</v>
      </c>
      <c r="E7447" t="s">
        <v>53</v>
      </c>
      <c r="F7447">
        <v>46</v>
      </c>
      <c r="G7447" t="s">
        <v>27</v>
      </c>
      <c r="H7447" t="s">
        <v>36</v>
      </c>
      <c r="I7447">
        <v>30</v>
      </c>
      <c r="J7447" t="s">
        <v>29</v>
      </c>
      <c r="K7447" t="s">
        <v>60</v>
      </c>
      <c r="L7447" t="s">
        <v>31</v>
      </c>
      <c r="M7447">
        <v>499</v>
      </c>
      <c r="N7447">
        <v>30</v>
      </c>
      <c r="O7447">
        <v>132.69999999999999</v>
      </c>
      <c r="P7447">
        <v>3</v>
      </c>
      <c r="Q7447">
        <v>1</v>
      </c>
      <c r="R7447">
        <v>4</v>
      </c>
      <c r="S7447" t="s">
        <v>160</v>
      </c>
      <c r="T7447" t="s">
        <v>31</v>
      </c>
      <c r="W7447">
        <v>14970</v>
      </c>
      <c r="X7447" t="str">
        <f t="shared" si="464"/>
        <v>No</v>
      </c>
      <c r="Y7447" t="str">
        <f t="shared" si="465"/>
        <v>25-48 months</v>
      </c>
      <c r="Z7447" t="str">
        <f t="shared" si="466"/>
        <v>35-49</v>
      </c>
      <c r="AA7447" s="8">
        <f t="shared" si="467"/>
        <v>0</v>
      </c>
    </row>
    <row r="7448" spans="1:27">
      <c r="A7448" t="s">
        <v>7626</v>
      </c>
      <c r="B7448" s="1">
        <v>44681</v>
      </c>
      <c r="C7448" s="2" t="s">
        <v>59</v>
      </c>
      <c r="D7448" t="s">
        <v>59</v>
      </c>
      <c r="E7448" t="s">
        <v>35</v>
      </c>
      <c r="F7448">
        <v>29</v>
      </c>
      <c r="G7448" t="s">
        <v>27</v>
      </c>
      <c r="H7448" t="s">
        <v>28</v>
      </c>
      <c r="I7448">
        <v>100</v>
      </c>
      <c r="J7448" t="s">
        <v>29</v>
      </c>
      <c r="K7448" t="s">
        <v>56</v>
      </c>
      <c r="L7448" t="s">
        <v>45</v>
      </c>
      <c r="M7448">
        <v>948</v>
      </c>
      <c r="N7448">
        <v>52</v>
      </c>
      <c r="O7448">
        <v>360.5</v>
      </c>
      <c r="P7448">
        <v>0</v>
      </c>
      <c r="Q7448">
        <v>0</v>
      </c>
      <c r="R7448">
        <v>4</v>
      </c>
      <c r="S7448" t="s">
        <v>160</v>
      </c>
      <c r="T7448" t="s">
        <v>31</v>
      </c>
      <c r="W7448">
        <v>49296</v>
      </c>
      <c r="X7448" t="str">
        <f t="shared" si="464"/>
        <v>No</v>
      </c>
      <c r="Y7448" t="str">
        <f t="shared" si="465"/>
        <v>48+ months</v>
      </c>
      <c r="Z7448" t="str">
        <f t="shared" si="466"/>
        <v>25-34</v>
      </c>
      <c r="AA7448" s="8">
        <f t="shared" si="467"/>
        <v>0</v>
      </c>
    </row>
    <row r="7449" spans="1:27">
      <c r="A7449" t="s">
        <v>7627</v>
      </c>
      <c r="B7449" s="1">
        <v>45473</v>
      </c>
      <c r="C7449" s="2" t="s">
        <v>59</v>
      </c>
      <c r="D7449" t="s">
        <v>59</v>
      </c>
      <c r="E7449" t="s">
        <v>35</v>
      </c>
      <c r="F7449">
        <v>36</v>
      </c>
      <c r="G7449" t="s">
        <v>27</v>
      </c>
      <c r="H7449" t="s">
        <v>36</v>
      </c>
      <c r="I7449">
        <v>30</v>
      </c>
      <c r="J7449" t="s">
        <v>29</v>
      </c>
      <c r="K7449" t="s">
        <v>56</v>
      </c>
      <c r="L7449" t="s">
        <v>31</v>
      </c>
      <c r="M7449">
        <v>499</v>
      </c>
      <c r="N7449">
        <v>18</v>
      </c>
      <c r="O7449">
        <v>116.9</v>
      </c>
      <c r="P7449">
        <v>1</v>
      </c>
      <c r="Q7449">
        <v>0</v>
      </c>
      <c r="R7449">
        <v>4</v>
      </c>
      <c r="S7449" t="s">
        <v>117</v>
      </c>
      <c r="T7449" t="s">
        <v>45</v>
      </c>
      <c r="U7449" s="1">
        <v>46006</v>
      </c>
      <c r="V7449" t="s">
        <v>170</v>
      </c>
      <c r="W7449">
        <v>8982</v>
      </c>
      <c r="X7449" t="str">
        <f t="shared" si="464"/>
        <v>No</v>
      </c>
      <c r="Y7449" t="str">
        <f t="shared" si="465"/>
        <v>13-24 months</v>
      </c>
      <c r="Z7449" t="str">
        <f t="shared" si="466"/>
        <v>35-49</v>
      </c>
      <c r="AA7449" s="8">
        <f t="shared" si="467"/>
        <v>1</v>
      </c>
    </row>
    <row r="7450" spans="1:27">
      <c r="A7450" t="s">
        <v>7628</v>
      </c>
      <c r="B7450" s="1">
        <v>45913</v>
      </c>
      <c r="C7450" s="2" t="s">
        <v>33</v>
      </c>
      <c r="D7450" t="s">
        <v>34</v>
      </c>
      <c r="E7450" t="s">
        <v>35</v>
      </c>
      <c r="F7450">
        <v>35</v>
      </c>
      <c r="G7450" t="s">
        <v>163</v>
      </c>
      <c r="H7450" t="s">
        <v>67</v>
      </c>
      <c r="I7450">
        <v>300</v>
      </c>
      <c r="J7450" t="s">
        <v>29</v>
      </c>
      <c r="K7450" t="s">
        <v>56</v>
      </c>
      <c r="L7450" t="s">
        <v>31</v>
      </c>
      <c r="M7450">
        <v>1199</v>
      </c>
      <c r="N7450">
        <v>12</v>
      </c>
      <c r="O7450">
        <v>464.4</v>
      </c>
      <c r="P7450">
        <v>3</v>
      </c>
      <c r="Q7450">
        <v>0</v>
      </c>
      <c r="R7450">
        <v>2</v>
      </c>
      <c r="S7450" t="s">
        <v>733</v>
      </c>
      <c r="T7450" t="s">
        <v>31</v>
      </c>
      <c r="W7450">
        <v>14388</v>
      </c>
      <c r="X7450" t="str">
        <f t="shared" si="464"/>
        <v>No</v>
      </c>
      <c r="Y7450" t="str">
        <f t="shared" si="465"/>
        <v>7-12 months</v>
      </c>
      <c r="Z7450" t="str">
        <f t="shared" si="466"/>
        <v>35-49</v>
      </c>
      <c r="AA7450" s="8">
        <f t="shared" si="467"/>
        <v>0</v>
      </c>
    </row>
    <row r="7451" spans="1:27">
      <c r="A7451" t="s">
        <v>7629</v>
      </c>
      <c r="B7451" s="1">
        <v>46103</v>
      </c>
      <c r="C7451" s="2" t="s">
        <v>59</v>
      </c>
      <c r="D7451" t="s">
        <v>59</v>
      </c>
      <c r="E7451" t="s">
        <v>35</v>
      </c>
      <c r="F7451">
        <v>36</v>
      </c>
      <c r="G7451" t="s">
        <v>54</v>
      </c>
      <c r="H7451" t="s">
        <v>28</v>
      </c>
      <c r="I7451">
        <v>100</v>
      </c>
      <c r="J7451" t="s">
        <v>29</v>
      </c>
      <c r="K7451" t="s">
        <v>60</v>
      </c>
      <c r="L7451" t="s">
        <v>45</v>
      </c>
      <c r="M7451">
        <v>948</v>
      </c>
      <c r="N7451">
        <v>5</v>
      </c>
      <c r="O7451">
        <v>318.39999999999998</v>
      </c>
      <c r="P7451">
        <v>2</v>
      </c>
      <c r="Q7451">
        <v>2</v>
      </c>
      <c r="T7451" t="s">
        <v>31</v>
      </c>
      <c r="W7451">
        <v>4740</v>
      </c>
      <c r="X7451" t="str">
        <f t="shared" si="464"/>
        <v>No</v>
      </c>
      <c r="Y7451" t="str">
        <f t="shared" si="465"/>
        <v>0-6 months</v>
      </c>
      <c r="Z7451" t="str">
        <f t="shared" si="466"/>
        <v>35-49</v>
      </c>
      <c r="AA7451" s="8">
        <f t="shared" si="467"/>
        <v>0</v>
      </c>
    </row>
    <row r="7452" spans="1:27">
      <c r="A7452" t="s">
        <v>7630</v>
      </c>
      <c r="B7452" s="1">
        <v>45417</v>
      </c>
      <c r="C7452" s="2" t="s">
        <v>66</v>
      </c>
      <c r="D7452" t="s">
        <v>40</v>
      </c>
      <c r="E7452" t="s">
        <v>41</v>
      </c>
      <c r="F7452">
        <v>38</v>
      </c>
      <c r="G7452" t="s">
        <v>27</v>
      </c>
      <c r="H7452" t="s">
        <v>36</v>
      </c>
      <c r="I7452">
        <v>30</v>
      </c>
      <c r="J7452" t="s">
        <v>29</v>
      </c>
      <c r="K7452" t="s">
        <v>60</v>
      </c>
      <c r="L7452" t="s">
        <v>31</v>
      </c>
      <c r="M7452">
        <v>499</v>
      </c>
      <c r="N7452">
        <v>28</v>
      </c>
      <c r="O7452">
        <v>156.69999999999999</v>
      </c>
      <c r="P7452">
        <v>0</v>
      </c>
      <c r="Q7452">
        <v>0</v>
      </c>
      <c r="R7452">
        <v>4</v>
      </c>
      <c r="S7452" t="s">
        <v>136</v>
      </c>
      <c r="T7452" t="s">
        <v>31</v>
      </c>
      <c r="W7452">
        <v>13972</v>
      </c>
      <c r="X7452" t="str">
        <f t="shared" si="464"/>
        <v>No</v>
      </c>
      <c r="Y7452" t="str">
        <f t="shared" si="465"/>
        <v>25-48 months</v>
      </c>
      <c r="Z7452" t="str">
        <f t="shared" si="466"/>
        <v>35-49</v>
      </c>
      <c r="AA7452" s="8">
        <f t="shared" si="467"/>
        <v>0</v>
      </c>
    </row>
    <row r="7453" spans="1:27">
      <c r="A7453" t="s">
        <v>7631</v>
      </c>
      <c r="B7453" s="1">
        <v>46161</v>
      </c>
      <c r="C7453" s="2" t="s">
        <v>71</v>
      </c>
      <c r="D7453" t="s">
        <v>72</v>
      </c>
      <c r="E7453" t="s">
        <v>64</v>
      </c>
      <c r="F7453">
        <v>18</v>
      </c>
      <c r="G7453" t="s">
        <v>54</v>
      </c>
      <c r="H7453" t="s">
        <v>42</v>
      </c>
      <c r="I7453">
        <v>1000</v>
      </c>
      <c r="J7453" t="s">
        <v>43</v>
      </c>
      <c r="K7453" t="s">
        <v>60</v>
      </c>
      <c r="L7453" t="s">
        <v>45</v>
      </c>
      <c r="M7453">
        <v>1948</v>
      </c>
      <c r="N7453">
        <v>3</v>
      </c>
      <c r="O7453">
        <v>831.9</v>
      </c>
      <c r="P7453">
        <v>0</v>
      </c>
      <c r="Q7453">
        <v>0</v>
      </c>
      <c r="R7453">
        <v>4</v>
      </c>
      <c r="S7453" t="s">
        <v>91</v>
      </c>
      <c r="T7453" t="s">
        <v>31</v>
      </c>
      <c r="W7453">
        <v>5844</v>
      </c>
      <c r="X7453" t="str">
        <f t="shared" si="464"/>
        <v>No</v>
      </c>
      <c r="Y7453" t="str">
        <f t="shared" si="465"/>
        <v>0-6 months</v>
      </c>
      <c r="Z7453" t="str">
        <f t="shared" si="466"/>
        <v>18-24</v>
      </c>
      <c r="AA7453" s="8">
        <f t="shared" si="467"/>
        <v>0</v>
      </c>
    </row>
    <row r="7454" spans="1:27">
      <c r="A7454" t="s">
        <v>7632</v>
      </c>
      <c r="B7454" s="1">
        <v>45797</v>
      </c>
      <c r="C7454" s="2" t="s">
        <v>71</v>
      </c>
      <c r="D7454" t="s">
        <v>72</v>
      </c>
      <c r="E7454" t="s">
        <v>64</v>
      </c>
      <c r="F7454">
        <v>28</v>
      </c>
      <c r="G7454" t="s">
        <v>54</v>
      </c>
      <c r="H7454" t="s">
        <v>67</v>
      </c>
      <c r="I7454">
        <v>300</v>
      </c>
      <c r="J7454" t="s">
        <v>55</v>
      </c>
      <c r="K7454" t="s">
        <v>82</v>
      </c>
      <c r="L7454" t="s">
        <v>45</v>
      </c>
      <c r="M7454">
        <v>1348</v>
      </c>
      <c r="N7454">
        <v>10</v>
      </c>
      <c r="O7454">
        <v>611.5</v>
      </c>
      <c r="P7454">
        <v>2</v>
      </c>
      <c r="Q7454">
        <v>0</v>
      </c>
      <c r="R7454">
        <v>3</v>
      </c>
      <c r="S7454" t="s">
        <v>128</v>
      </c>
      <c r="T7454" t="s">
        <v>45</v>
      </c>
      <c r="U7454" s="1">
        <v>46112</v>
      </c>
      <c r="V7454" t="s">
        <v>92</v>
      </c>
      <c r="W7454">
        <v>13480</v>
      </c>
      <c r="X7454" t="str">
        <f t="shared" si="464"/>
        <v>No</v>
      </c>
      <c r="Y7454" t="str">
        <f t="shared" si="465"/>
        <v>7-12 months</v>
      </c>
      <c r="Z7454" t="str">
        <f t="shared" si="466"/>
        <v>25-34</v>
      </c>
      <c r="AA7454" s="8">
        <f t="shared" si="467"/>
        <v>1</v>
      </c>
    </row>
    <row r="7455" spans="1:27">
      <c r="A7455" t="s">
        <v>7633</v>
      </c>
      <c r="B7455" s="1">
        <v>45694</v>
      </c>
      <c r="C7455" s="2" t="s">
        <v>71</v>
      </c>
      <c r="D7455" t="s">
        <v>72</v>
      </c>
      <c r="E7455" t="s">
        <v>64</v>
      </c>
      <c r="F7455">
        <v>46</v>
      </c>
      <c r="G7455" t="s">
        <v>27</v>
      </c>
      <c r="H7455" t="s">
        <v>67</v>
      </c>
      <c r="I7455">
        <v>300</v>
      </c>
      <c r="J7455" t="s">
        <v>55</v>
      </c>
      <c r="K7455" t="s">
        <v>56</v>
      </c>
      <c r="L7455" t="s">
        <v>31</v>
      </c>
      <c r="M7455">
        <v>1199</v>
      </c>
      <c r="N7455">
        <v>19</v>
      </c>
      <c r="O7455">
        <v>390.3</v>
      </c>
      <c r="P7455">
        <v>0</v>
      </c>
      <c r="Q7455">
        <v>0</v>
      </c>
      <c r="R7455">
        <v>4</v>
      </c>
      <c r="T7455" t="s">
        <v>31</v>
      </c>
      <c r="W7455">
        <v>22781</v>
      </c>
      <c r="X7455" t="str">
        <f t="shared" si="464"/>
        <v>No</v>
      </c>
      <c r="Y7455" t="str">
        <f t="shared" si="465"/>
        <v>13-24 months</v>
      </c>
      <c r="Z7455" t="str">
        <f t="shared" si="466"/>
        <v>35-49</v>
      </c>
      <c r="AA7455" s="8">
        <f t="shared" si="467"/>
        <v>0</v>
      </c>
    </row>
    <row r="7456" spans="1:27">
      <c r="A7456" t="s">
        <v>7634</v>
      </c>
      <c r="B7456" s="1">
        <v>45767</v>
      </c>
      <c r="C7456" s="2" t="s">
        <v>24</v>
      </c>
      <c r="D7456" t="s">
        <v>25</v>
      </c>
      <c r="E7456" t="s">
        <v>26</v>
      </c>
      <c r="F7456">
        <v>22</v>
      </c>
      <c r="G7456" t="s">
        <v>27</v>
      </c>
      <c r="H7456" t="s">
        <v>28</v>
      </c>
      <c r="I7456">
        <v>100</v>
      </c>
      <c r="J7456" t="s">
        <v>55</v>
      </c>
      <c r="K7456" t="s">
        <v>44</v>
      </c>
      <c r="L7456" t="s">
        <v>31</v>
      </c>
      <c r="M7456">
        <v>799</v>
      </c>
      <c r="N7456">
        <v>16</v>
      </c>
      <c r="O7456">
        <v>752.1</v>
      </c>
      <c r="P7456">
        <v>1</v>
      </c>
      <c r="Q7456">
        <v>0</v>
      </c>
      <c r="R7456">
        <v>3</v>
      </c>
      <c r="S7456" t="s">
        <v>80</v>
      </c>
      <c r="T7456" t="s">
        <v>31</v>
      </c>
      <c r="W7456">
        <v>12784</v>
      </c>
      <c r="X7456" t="str">
        <f t="shared" si="464"/>
        <v>No</v>
      </c>
      <c r="Y7456" t="str">
        <f t="shared" si="465"/>
        <v>13-24 months</v>
      </c>
      <c r="Z7456" t="str">
        <f t="shared" si="466"/>
        <v>18-24</v>
      </c>
      <c r="AA7456" s="8">
        <f t="shared" si="467"/>
        <v>0</v>
      </c>
    </row>
    <row r="7457" spans="1:27">
      <c r="A7457" t="s">
        <v>7635</v>
      </c>
      <c r="B7457" s="1">
        <v>45257</v>
      </c>
      <c r="C7457" s="2" t="s">
        <v>39</v>
      </c>
      <c r="D7457" t="s">
        <v>40</v>
      </c>
      <c r="E7457" t="s">
        <v>41</v>
      </c>
      <c r="F7457">
        <v>49</v>
      </c>
      <c r="G7457" t="s">
        <v>27</v>
      </c>
      <c r="H7457" t="s">
        <v>28</v>
      </c>
      <c r="I7457">
        <v>100</v>
      </c>
      <c r="J7457" t="s">
        <v>43</v>
      </c>
      <c r="K7457" t="s">
        <v>56</v>
      </c>
      <c r="L7457" t="s">
        <v>31</v>
      </c>
      <c r="M7457">
        <v>799</v>
      </c>
      <c r="N7457">
        <v>33</v>
      </c>
      <c r="O7457">
        <v>524.79999999999995</v>
      </c>
      <c r="P7457">
        <v>1</v>
      </c>
      <c r="Q7457">
        <v>1</v>
      </c>
      <c r="R7457">
        <v>4</v>
      </c>
      <c r="S7457" t="s">
        <v>37</v>
      </c>
      <c r="T7457" t="s">
        <v>31</v>
      </c>
      <c r="W7457">
        <v>26367</v>
      </c>
      <c r="X7457" t="str">
        <f t="shared" si="464"/>
        <v>No</v>
      </c>
      <c r="Y7457" t="str">
        <f t="shared" si="465"/>
        <v>25-48 months</v>
      </c>
      <c r="Z7457" t="str">
        <f t="shared" si="466"/>
        <v>35-49</v>
      </c>
      <c r="AA7457" s="8">
        <f t="shared" si="467"/>
        <v>0</v>
      </c>
    </row>
    <row r="7458" spans="1:27">
      <c r="A7458" t="s">
        <v>7636</v>
      </c>
      <c r="B7458" s="1">
        <v>45747</v>
      </c>
      <c r="C7458" s="2" t="s">
        <v>33</v>
      </c>
      <c r="D7458" t="s">
        <v>34</v>
      </c>
      <c r="E7458" t="s">
        <v>35</v>
      </c>
      <c r="F7458">
        <v>35</v>
      </c>
      <c r="G7458" t="s">
        <v>27</v>
      </c>
      <c r="H7458" t="s">
        <v>28</v>
      </c>
      <c r="I7458">
        <v>100</v>
      </c>
      <c r="J7458" t="s">
        <v>55</v>
      </c>
      <c r="K7458" t="s">
        <v>82</v>
      </c>
      <c r="L7458" t="s">
        <v>45</v>
      </c>
      <c r="M7458">
        <v>948</v>
      </c>
      <c r="N7458">
        <v>17</v>
      </c>
      <c r="O7458">
        <v>428.5</v>
      </c>
      <c r="P7458">
        <v>0</v>
      </c>
      <c r="Q7458">
        <v>0</v>
      </c>
      <c r="R7458">
        <v>4</v>
      </c>
      <c r="S7458" t="s">
        <v>130</v>
      </c>
      <c r="T7458" t="s">
        <v>31</v>
      </c>
      <c r="W7458">
        <v>16116</v>
      </c>
      <c r="X7458" t="str">
        <f t="shared" si="464"/>
        <v>No</v>
      </c>
      <c r="Y7458" t="str">
        <f t="shared" si="465"/>
        <v>13-24 months</v>
      </c>
      <c r="Z7458" t="str">
        <f t="shared" si="466"/>
        <v>35-49</v>
      </c>
      <c r="AA7458" s="8">
        <f t="shared" si="467"/>
        <v>0</v>
      </c>
    </row>
    <row r="7459" spans="1:27">
      <c r="A7459" t="s">
        <v>7637</v>
      </c>
      <c r="B7459" s="1">
        <v>46091</v>
      </c>
      <c r="C7459" s="2" t="s">
        <v>66</v>
      </c>
      <c r="D7459" t="s">
        <v>40</v>
      </c>
      <c r="E7459" t="s">
        <v>41</v>
      </c>
      <c r="F7459">
        <v>20</v>
      </c>
      <c r="G7459" t="s">
        <v>54</v>
      </c>
      <c r="H7459" t="s">
        <v>36</v>
      </c>
      <c r="I7459">
        <v>30</v>
      </c>
      <c r="J7459" t="s">
        <v>55</v>
      </c>
      <c r="K7459" t="s">
        <v>30</v>
      </c>
      <c r="L7459" t="s">
        <v>31</v>
      </c>
      <c r="M7459">
        <v>499</v>
      </c>
      <c r="N7459">
        <v>6</v>
      </c>
      <c r="O7459">
        <v>348</v>
      </c>
      <c r="P7459">
        <v>2</v>
      </c>
      <c r="Q7459">
        <v>0</v>
      </c>
      <c r="R7459">
        <v>5</v>
      </c>
      <c r="S7459" t="s">
        <v>236</v>
      </c>
      <c r="T7459" t="s">
        <v>31</v>
      </c>
      <c r="W7459">
        <v>2994</v>
      </c>
      <c r="X7459" t="str">
        <f t="shared" si="464"/>
        <v>No</v>
      </c>
      <c r="Y7459" t="str">
        <f t="shared" si="465"/>
        <v>0-6 months</v>
      </c>
      <c r="Z7459" t="str">
        <f t="shared" si="466"/>
        <v>18-24</v>
      </c>
      <c r="AA7459" s="8">
        <f t="shared" si="467"/>
        <v>0</v>
      </c>
    </row>
    <row r="7460" spans="1:27">
      <c r="A7460" t="s">
        <v>7638</v>
      </c>
      <c r="B7460" s="1">
        <v>44670</v>
      </c>
      <c r="C7460" s="2" t="s">
        <v>39</v>
      </c>
      <c r="D7460" t="s">
        <v>40</v>
      </c>
      <c r="E7460" t="s">
        <v>41</v>
      </c>
      <c r="F7460">
        <v>39</v>
      </c>
      <c r="G7460" t="s">
        <v>27</v>
      </c>
      <c r="H7460" t="s">
        <v>36</v>
      </c>
      <c r="I7460">
        <v>30</v>
      </c>
      <c r="J7460" t="s">
        <v>29</v>
      </c>
      <c r="K7460" t="s">
        <v>82</v>
      </c>
      <c r="L7460" t="s">
        <v>45</v>
      </c>
      <c r="M7460">
        <v>648</v>
      </c>
      <c r="N7460">
        <v>52</v>
      </c>
      <c r="O7460">
        <v>220.1</v>
      </c>
      <c r="P7460">
        <v>1</v>
      </c>
      <c r="Q7460">
        <v>0</v>
      </c>
      <c r="R7460">
        <v>5</v>
      </c>
      <c r="T7460" t="s">
        <v>31</v>
      </c>
      <c r="W7460">
        <v>33696</v>
      </c>
      <c r="X7460" t="str">
        <f t="shared" si="464"/>
        <v>No</v>
      </c>
      <c r="Y7460" t="str">
        <f t="shared" si="465"/>
        <v>48+ months</v>
      </c>
      <c r="Z7460" t="str">
        <f t="shared" si="466"/>
        <v>35-49</v>
      </c>
      <c r="AA7460" s="8">
        <f t="shared" si="467"/>
        <v>0</v>
      </c>
    </row>
    <row r="7461" spans="1:27">
      <c r="A7461" t="s">
        <v>7639</v>
      </c>
      <c r="B7461" s="1">
        <v>45696</v>
      </c>
      <c r="C7461" s="2" t="s">
        <v>47</v>
      </c>
      <c r="D7461" t="s">
        <v>48</v>
      </c>
      <c r="E7461" t="s">
        <v>26</v>
      </c>
      <c r="F7461">
        <v>52</v>
      </c>
      <c r="G7461" t="s">
        <v>54</v>
      </c>
      <c r="H7461" t="s">
        <v>67</v>
      </c>
      <c r="I7461">
        <v>300</v>
      </c>
      <c r="J7461" t="s">
        <v>29</v>
      </c>
      <c r="K7461" t="s">
        <v>56</v>
      </c>
      <c r="L7461" t="s">
        <v>45</v>
      </c>
      <c r="M7461">
        <v>1348</v>
      </c>
      <c r="N7461">
        <v>17</v>
      </c>
      <c r="O7461">
        <v>1166</v>
      </c>
      <c r="P7461">
        <v>0</v>
      </c>
      <c r="Q7461">
        <v>1</v>
      </c>
      <c r="R7461">
        <v>3</v>
      </c>
      <c r="T7461" t="s">
        <v>45</v>
      </c>
      <c r="U7461" s="1">
        <v>46224</v>
      </c>
      <c r="V7461" t="s">
        <v>49</v>
      </c>
      <c r="W7461">
        <v>22916</v>
      </c>
      <c r="X7461" t="str">
        <f t="shared" si="464"/>
        <v>No</v>
      </c>
      <c r="Y7461" t="str">
        <f t="shared" si="465"/>
        <v>13-24 months</v>
      </c>
      <c r="Z7461" t="str">
        <f t="shared" si="466"/>
        <v>50+</v>
      </c>
      <c r="AA7461" s="8">
        <f t="shared" si="467"/>
        <v>1</v>
      </c>
    </row>
    <row r="7462" spans="1:27">
      <c r="A7462" t="s">
        <v>7640</v>
      </c>
      <c r="B7462" s="1">
        <v>45163</v>
      </c>
      <c r="C7462" s="2" t="s">
        <v>51</v>
      </c>
      <c r="D7462" t="s">
        <v>52</v>
      </c>
      <c r="E7462" t="s">
        <v>53</v>
      </c>
      <c r="F7462">
        <v>33</v>
      </c>
      <c r="G7462" t="s">
        <v>27</v>
      </c>
      <c r="H7462" t="s">
        <v>28</v>
      </c>
      <c r="I7462">
        <v>100</v>
      </c>
      <c r="J7462" t="s">
        <v>55</v>
      </c>
      <c r="K7462" t="s">
        <v>60</v>
      </c>
      <c r="L7462" t="s">
        <v>45</v>
      </c>
      <c r="M7462">
        <v>948</v>
      </c>
      <c r="N7462">
        <v>36</v>
      </c>
      <c r="O7462">
        <v>419.9</v>
      </c>
      <c r="P7462">
        <v>0</v>
      </c>
      <c r="Q7462">
        <v>0</v>
      </c>
      <c r="R7462">
        <v>3</v>
      </c>
      <c r="S7462" t="s">
        <v>86</v>
      </c>
      <c r="T7462" t="s">
        <v>31</v>
      </c>
      <c r="W7462">
        <v>34128</v>
      </c>
      <c r="X7462" t="str">
        <f t="shared" si="464"/>
        <v>No</v>
      </c>
      <c r="Y7462" t="str">
        <f t="shared" si="465"/>
        <v>25-48 months</v>
      </c>
      <c r="Z7462" t="str">
        <f t="shared" si="466"/>
        <v>25-34</v>
      </c>
      <c r="AA7462" s="8">
        <f t="shared" si="467"/>
        <v>0</v>
      </c>
    </row>
    <row r="7463" spans="1:27">
      <c r="A7463" t="s">
        <v>7641</v>
      </c>
      <c r="B7463" s="1">
        <v>46197</v>
      </c>
      <c r="C7463" s="2" t="s">
        <v>66</v>
      </c>
      <c r="D7463" t="s">
        <v>40</v>
      </c>
      <c r="E7463" t="s">
        <v>41</v>
      </c>
      <c r="F7463">
        <v>48</v>
      </c>
      <c r="G7463" t="s">
        <v>27</v>
      </c>
      <c r="H7463" t="s">
        <v>42</v>
      </c>
      <c r="I7463">
        <v>1000</v>
      </c>
      <c r="J7463" t="s">
        <v>43</v>
      </c>
      <c r="K7463" t="s">
        <v>56</v>
      </c>
      <c r="L7463" t="s">
        <v>31</v>
      </c>
      <c r="M7463">
        <v>1799</v>
      </c>
      <c r="N7463">
        <v>2</v>
      </c>
      <c r="O7463">
        <v>708.8</v>
      </c>
      <c r="P7463">
        <v>2</v>
      </c>
      <c r="Q7463">
        <v>0</v>
      </c>
      <c r="R7463">
        <v>4</v>
      </c>
      <c r="S7463" t="s">
        <v>107</v>
      </c>
      <c r="T7463" t="s">
        <v>31</v>
      </c>
      <c r="W7463">
        <v>3598</v>
      </c>
      <c r="X7463" t="str">
        <f t="shared" si="464"/>
        <v>No</v>
      </c>
      <c r="Y7463" t="str">
        <f t="shared" si="465"/>
        <v>0-6 months</v>
      </c>
      <c r="Z7463" t="str">
        <f t="shared" si="466"/>
        <v>35-49</v>
      </c>
      <c r="AA7463" s="8">
        <f t="shared" si="467"/>
        <v>0</v>
      </c>
    </row>
    <row r="7464" spans="1:27">
      <c r="A7464" t="s">
        <v>7642</v>
      </c>
      <c r="B7464" s="1">
        <v>45850</v>
      </c>
      <c r="C7464" s="2" t="s">
        <v>66</v>
      </c>
      <c r="D7464" t="s">
        <v>40</v>
      </c>
      <c r="E7464" t="s">
        <v>41</v>
      </c>
      <c r="F7464">
        <v>35</v>
      </c>
      <c r="G7464" t="s">
        <v>27</v>
      </c>
      <c r="H7464" t="s">
        <v>36</v>
      </c>
      <c r="I7464">
        <v>30</v>
      </c>
      <c r="J7464" t="s">
        <v>55</v>
      </c>
      <c r="K7464" t="s">
        <v>30</v>
      </c>
      <c r="L7464" t="s">
        <v>31</v>
      </c>
      <c r="M7464">
        <v>499</v>
      </c>
      <c r="N7464">
        <v>14</v>
      </c>
      <c r="O7464">
        <v>173.9</v>
      </c>
      <c r="P7464">
        <v>0</v>
      </c>
      <c r="Q7464">
        <v>1</v>
      </c>
      <c r="R7464">
        <v>4</v>
      </c>
      <c r="S7464" t="s">
        <v>86</v>
      </c>
      <c r="T7464" t="s">
        <v>31</v>
      </c>
      <c r="W7464">
        <v>6986</v>
      </c>
      <c r="X7464" t="str">
        <f t="shared" si="464"/>
        <v>No</v>
      </c>
      <c r="Y7464" t="str">
        <f t="shared" si="465"/>
        <v>13-24 months</v>
      </c>
      <c r="Z7464" t="str">
        <f t="shared" si="466"/>
        <v>35-49</v>
      </c>
      <c r="AA7464" s="8">
        <f t="shared" si="467"/>
        <v>0</v>
      </c>
    </row>
    <row r="7465" spans="1:27">
      <c r="A7465" t="s">
        <v>7643</v>
      </c>
      <c r="B7465" s="1">
        <v>45260</v>
      </c>
      <c r="C7465" s="2" t="s">
        <v>71</v>
      </c>
      <c r="D7465" t="s">
        <v>72</v>
      </c>
      <c r="E7465" t="s">
        <v>64</v>
      </c>
      <c r="F7465">
        <v>37</v>
      </c>
      <c r="G7465" t="s">
        <v>27</v>
      </c>
      <c r="H7465" t="s">
        <v>42</v>
      </c>
      <c r="I7465">
        <v>1000</v>
      </c>
      <c r="J7465" t="s">
        <v>55</v>
      </c>
      <c r="K7465" t="s">
        <v>30</v>
      </c>
      <c r="L7465" t="s">
        <v>31</v>
      </c>
      <c r="M7465">
        <v>1799</v>
      </c>
      <c r="N7465">
        <v>33</v>
      </c>
      <c r="O7465">
        <v>1182.4000000000001</v>
      </c>
      <c r="P7465">
        <v>1</v>
      </c>
      <c r="Q7465">
        <v>0</v>
      </c>
      <c r="R7465">
        <v>4</v>
      </c>
      <c r="S7465" t="s">
        <v>438</v>
      </c>
      <c r="T7465" t="s">
        <v>31</v>
      </c>
      <c r="W7465">
        <v>59367</v>
      </c>
      <c r="X7465" t="str">
        <f t="shared" si="464"/>
        <v>No</v>
      </c>
      <c r="Y7465" t="str">
        <f t="shared" si="465"/>
        <v>25-48 months</v>
      </c>
      <c r="Z7465" t="str">
        <f t="shared" si="466"/>
        <v>35-49</v>
      </c>
      <c r="AA7465" s="8">
        <f t="shared" si="467"/>
        <v>0</v>
      </c>
    </row>
    <row r="7466" spans="1:27">
      <c r="A7466" t="s">
        <v>7644</v>
      </c>
      <c r="B7466" s="1">
        <v>46165</v>
      </c>
      <c r="C7466" s="2" t="s">
        <v>66</v>
      </c>
      <c r="D7466" t="s">
        <v>40</v>
      </c>
      <c r="E7466" t="s">
        <v>41</v>
      </c>
      <c r="F7466">
        <v>52</v>
      </c>
      <c r="G7466" t="s">
        <v>27</v>
      </c>
      <c r="H7466" t="s">
        <v>36</v>
      </c>
      <c r="I7466">
        <v>30</v>
      </c>
      <c r="J7466" t="s">
        <v>55</v>
      </c>
      <c r="K7466" t="s">
        <v>44</v>
      </c>
      <c r="L7466" t="s">
        <v>45</v>
      </c>
      <c r="M7466">
        <v>648</v>
      </c>
      <c r="N7466">
        <v>3</v>
      </c>
      <c r="O7466">
        <v>221.9</v>
      </c>
      <c r="P7466">
        <v>0</v>
      </c>
      <c r="Q7466">
        <v>1</v>
      </c>
      <c r="T7466" t="s">
        <v>31</v>
      </c>
      <c r="W7466">
        <v>1944</v>
      </c>
      <c r="X7466" t="str">
        <f t="shared" si="464"/>
        <v>No</v>
      </c>
      <c r="Y7466" t="str">
        <f t="shared" si="465"/>
        <v>0-6 months</v>
      </c>
      <c r="Z7466" t="str">
        <f t="shared" si="466"/>
        <v>50+</v>
      </c>
      <c r="AA7466" s="8">
        <f t="shared" si="467"/>
        <v>0</v>
      </c>
    </row>
    <row r="7467" spans="1:27">
      <c r="A7467" t="s">
        <v>7645</v>
      </c>
      <c r="B7467" s="1">
        <v>45515</v>
      </c>
      <c r="C7467" s="2" t="s">
        <v>47</v>
      </c>
      <c r="D7467" t="s">
        <v>48</v>
      </c>
      <c r="E7467" t="s">
        <v>26</v>
      </c>
      <c r="F7467">
        <v>18</v>
      </c>
      <c r="G7467" t="s">
        <v>54</v>
      </c>
      <c r="H7467" t="s">
        <v>36</v>
      </c>
      <c r="I7467">
        <v>30</v>
      </c>
      <c r="J7467" t="s">
        <v>55</v>
      </c>
      <c r="K7467" t="s">
        <v>56</v>
      </c>
      <c r="L7467" t="s">
        <v>31</v>
      </c>
      <c r="M7467">
        <v>499</v>
      </c>
      <c r="N7467">
        <v>25</v>
      </c>
      <c r="O7467">
        <v>273.89999999999998</v>
      </c>
      <c r="P7467">
        <v>1</v>
      </c>
      <c r="Q7467">
        <v>0</v>
      </c>
      <c r="R7467">
        <v>3</v>
      </c>
      <c r="S7467" t="s">
        <v>136</v>
      </c>
      <c r="T7467" t="s">
        <v>31</v>
      </c>
      <c r="W7467">
        <v>12475</v>
      </c>
      <c r="X7467" t="str">
        <f t="shared" si="464"/>
        <v>No</v>
      </c>
      <c r="Y7467" t="str">
        <f t="shared" si="465"/>
        <v>25-48 months</v>
      </c>
      <c r="Z7467" t="str">
        <f t="shared" si="466"/>
        <v>18-24</v>
      </c>
      <c r="AA7467" s="8">
        <f t="shared" si="467"/>
        <v>0</v>
      </c>
    </row>
    <row r="7468" spans="1:27">
      <c r="A7468" t="s">
        <v>7646</v>
      </c>
      <c r="B7468" s="1">
        <v>45415</v>
      </c>
      <c r="C7468" s="2" t="s">
        <v>71</v>
      </c>
      <c r="D7468" t="s">
        <v>72</v>
      </c>
      <c r="E7468" t="s">
        <v>64</v>
      </c>
      <c r="F7468">
        <v>28</v>
      </c>
      <c r="G7468" t="s">
        <v>27</v>
      </c>
      <c r="H7468" t="s">
        <v>36</v>
      </c>
      <c r="I7468">
        <v>30</v>
      </c>
      <c r="J7468" t="s">
        <v>55</v>
      </c>
      <c r="K7468" t="s">
        <v>30</v>
      </c>
      <c r="L7468" t="s">
        <v>45</v>
      </c>
      <c r="M7468">
        <v>648</v>
      </c>
      <c r="N7468">
        <v>28</v>
      </c>
      <c r="O7468">
        <v>277.39999999999998</v>
      </c>
      <c r="P7468">
        <v>1</v>
      </c>
      <c r="Q7468">
        <v>0</v>
      </c>
      <c r="R7468">
        <v>4</v>
      </c>
      <c r="T7468" t="s">
        <v>31</v>
      </c>
      <c r="W7468">
        <v>18144</v>
      </c>
      <c r="X7468" t="str">
        <f t="shared" si="464"/>
        <v>No</v>
      </c>
      <c r="Y7468" t="str">
        <f t="shared" si="465"/>
        <v>25-48 months</v>
      </c>
      <c r="Z7468" t="str">
        <f t="shared" si="466"/>
        <v>25-34</v>
      </c>
      <c r="AA7468" s="8">
        <f t="shared" si="467"/>
        <v>0</v>
      </c>
    </row>
    <row r="7469" spans="1:27">
      <c r="A7469" t="s">
        <v>7647</v>
      </c>
      <c r="B7469" s="1">
        <v>45502</v>
      </c>
      <c r="C7469" s="2" t="s">
        <v>24</v>
      </c>
      <c r="D7469" t="s">
        <v>25</v>
      </c>
      <c r="E7469" t="s">
        <v>26</v>
      </c>
      <c r="F7469">
        <v>30</v>
      </c>
      <c r="G7469" t="s">
        <v>54</v>
      </c>
      <c r="H7469" t="s">
        <v>67</v>
      </c>
      <c r="I7469">
        <v>300</v>
      </c>
      <c r="J7469" t="s">
        <v>55</v>
      </c>
      <c r="K7469" t="s">
        <v>56</v>
      </c>
      <c r="L7469" t="s">
        <v>45</v>
      </c>
      <c r="M7469">
        <v>1348</v>
      </c>
      <c r="N7469">
        <v>21</v>
      </c>
      <c r="O7469">
        <v>830.8</v>
      </c>
      <c r="P7469">
        <v>3</v>
      </c>
      <c r="Q7469">
        <v>0</v>
      </c>
      <c r="R7469">
        <v>3</v>
      </c>
      <c r="S7469" t="s">
        <v>95</v>
      </c>
      <c r="T7469" t="s">
        <v>45</v>
      </c>
      <c r="U7469" s="1">
        <v>46130</v>
      </c>
      <c r="V7469" t="s">
        <v>78</v>
      </c>
      <c r="W7469">
        <v>28308</v>
      </c>
      <c r="X7469" t="str">
        <f t="shared" si="464"/>
        <v>No</v>
      </c>
      <c r="Y7469" t="str">
        <f t="shared" si="465"/>
        <v>13-24 months</v>
      </c>
      <c r="Z7469" t="str">
        <f t="shared" si="466"/>
        <v>25-34</v>
      </c>
      <c r="AA7469" s="8">
        <f t="shared" si="467"/>
        <v>1</v>
      </c>
    </row>
    <row r="7470" spans="1:27">
      <c r="A7470" t="s">
        <v>7648</v>
      </c>
      <c r="B7470" s="1">
        <v>45851</v>
      </c>
      <c r="C7470" s="2" t="s">
        <v>74</v>
      </c>
      <c r="D7470" t="s">
        <v>74</v>
      </c>
      <c r="E7470" t="s">
        <v>35</v>
      </c>
      <c r="F7470">
        <v>39</v>
      </c>
      <c r="G7470" t="s">
        <v>54</v>
      </c>
      <c r="H7470" t="s">
        <v>36</v>
      </c>
      <c r="I7470">
        <v>30</v>
      </c>
      <c r="J7470" t="s">
        <v>43</v>
      </c>
      <c r="K7470" t="s">
        <v>30</v>
      </c>
      <c r="L7470" t="s">
        <v>31</v>
      </c>
      <c r="M7470">
        <v>499</v>
      </c>
      <c r="N7470">
        <v>2</v>
      </c>
      <c r="O7470">
        <v>127.1</v>
      </c>
      <c r="P7470">
        <v>5</v>
      </c>
      <c r="Q7470">
        <v>1</v>
      </c>
      <c r="R7470">
        <v>2</v>
      </c>
      <c r="T7470" t="s">
        <v>45</v>
      </c>
      <c r="U7470" s="1">
        <v>45922</v>
      </c>
      <c r="V7470" t="s">
        <v>92</v>
      </c>
      <c r="W7470">
        <v>998</v>
      </c>
      <c r="X7470" t="str">
        <f t="shared" si="464"/>
        <v>No</v>
      </c>
      <c r="Y7470" t="str">
        <f t="shared" si="465"/>
        <v>0-6 months</v>
      </c>
      <c r="Z7470" t="str">
        <f t="shared" si="466"/>
        <v>35-49</v>
      </c>
      <c r="AA7470" s="8">
        <f t="shared" si="467"/>
        <v>1</v>
      </c>
    </row>
    <row r="7471" spans="1:27">
      <c r="A7471" t="s">
        <v>7649</v>
      </c>
      <c r="B7471" s="1">
        <v>45290</v>
      </c>
      <c r="C7471" s="2" t="s">
        <v>24</v>
      </c>
      <c r="D7471" t="s">
        <v>25</v>
      </c>
      <c r="E7471" t="s">
        <v>26</v>
      </c>
      <c r="F7471">
        <v>36</v>
      </c>
      <c r="G7471" t="s">
        <v>54</v>
      </c>
      <c r="H7471" t="s">
        <v>36</v>
      </c>
      <c r="I7471">
        <v>30</v>
      </c>
      <c r="J7471" t="s">
        <v>55</v>
      </c>
      <c r="K7471" t="s">
        <v>56</v>
      </c>
      <c r="L7471" t="s">
        <v>45</v>
      </c>
      <c r="M7471">
        <v>648</v>
      </c>
      <c r="N7471">
        <v>32</v>
      </c>
      <c r="O7471">
        <v>369.8</v>
      </c>
      <c r="P7471">
        <v>0</v>
      </c>
      <c r="Q7471">
        <v>0</v>
      </c>
      <c r="R7471">
        <v>5</v>
      </c>
      <c r="S7471" t="s">
        <v>75</v>
      </c>
      <c r="T7471" t="s">
        <v>31</v>
      </c>
      <c r="W7471">
        <v>20736</v>
      </c>
      <c r="X7471" t="str">
        <f t="shared" si="464"/>
        <v>No</v>
      </c>
      <c r="Y7471" t="str">
        <f t="shared" si="465"/>
        <v>25-48 months</v>
      </c>
      <c r="Z7471" t="str">
        <f t="shared" si="466"/>
        <v>35-49</v>
      </c>
      <c r="AA7471" s="8">
        <f t="shared" si="467"/>
        <v>0</v>
      </c>
    </row>
    <row r="7472" spans="1:27">
      <c r="A7472" t="s">
        <v>7650</v>
      </c>
      <c r="B7472" s="1">
        <v>45823</v>
      </c>
      <c r="C7472" s="2" t="s">
        <v>33</v>
      </c>
      <c r="D7472" t="s">
        <v>34</v>
      </c>
      <c r="E7472" t="s">
        <v>35</v>
      </c>
      <c r="F7472">
        <v>44</v>
      </c>
      <c r="G7472" t="s">
        <v>54</v>
      </c>
      <c r="H7472" t="s">
        <v>28</v>
      </c>
      <c r="I7472">
        <v>100</v>
      </c>
      <c r="J7472" t="s">
        <v>29</v>
      </c>
      <c r="K7472" t="s">
        <v>56</v>
      </c>
      <c r="L7472" t="s">
        <v>31</v>
      </c>
      <c r="M7472">
        <v>799</v>
      </c>
      <c r="N7472">
        <v>15</v>
      </c>
      <c r="O7472">
        <v>275.39999999999998</v>
      </c>
      <c r="P7472">
        <v>1</v>
      </c>
      <c r="Q7472">
        <v>0</v>
      </c>
      <c r="R7472">
        <v>4</v>
      </c>
      <c r="T7472" t="s">
        <v>31</v>
      </c>
      <c r="W7472">
        <v>11985</v>
      </c>
      <c r="X7472" t="str">
        <f t="shared" si="464"/>
        <v>No</v>
      </c>
      <c r="Y7472" t="str">
        <f t="shared" si="465"/>
        <v>13-24 months</v>
      </c>
      <c r="Z7472" t="str">
        <f t="shared" si="466"/>
        <v>35-49</v>
      </c>
      <c r="AA7472" s="8">
        <f t="shared" si="467"/>
        <v>0</v>
      </c>
    </row>
    <row r="7473" spans="1:27">
      <c r="A7473" t="s">
        <v>7651</v>
      </c>
      <c r="B7473" s="1">
        <v>45555</v>
      </c>
      <c r="C7473" s="2" t="s">
        <v>66</v>
      </c>
      <c r="D7473" t="s">
        <v>40</v>
      </c>
      <c r="E7473" t="s">
        <v>41</v>
      </c>
      <c r="F7473">
        <v>45</v>
      </c>
      <c r="G7473" t="s">
        <v>27</v>
      </c>
      <c r="H7473" t="s">
        <v>67</v>
      </c>
      <c r="I7473">
        <v>300</v>
      </c>
      <c r="J7473" t="s">
        <v>43</v>
      </c>
      <c r="K7473" t="s">
        <v>60</v>
      </c>
      <c r="L7473" t="s">
        <v>31</v>
      </c>
      <c r="M7473">
        <v>1199</v>
      </c>
      <c r="N7473">
        <v>23</v>
      </c>
      <c r="O7473">
        <v>604.29999999999995</v>
      </c>
      <c r="P7473">
        <v>2</v>
      </c>
      <c r="Q7473">
        <v>0</v>
      </c>
      <c r="R7473">
        <v>4</v>
      </c>
      <c r="S7473" t="s">
        <v>75</v>
      </c>
      <c r="T7473" t="s">
        <v>31</v>
      </c>
      <c r="W7473">
        <v>27577</v>
      </c>
      <c r="X7473" t="str">
        <f t="shared" si="464"/>
        <v>No</v>
      </c>
      <c r="Y7473" t="str">
        <f t="shared" si="465"/>
        <v>13-24 months</v>
      </c>
      <c r="Z7473" t="str">
        <f t="shared" si="466"/>
        <v>35-49</v>
      </c>
      <c r="AA7473" s="8">
        <f t="shared" si="467"/>
        <v>0</v>
      </c>
    </row>
    <row r="7474" spans="1:27">
      <c r="A7474" t="s">
        <v>7652</v>
      </c>
      <c r="B7474" s="1">
        <v>44945</v>
      </c>
      <c r="C7474" s="2" t="s">
        <v>71</v>
      </c>
      <c r="D7474" t="s">
        <v>72</v>
      </c>
      <c r="E7474" t="s">
        <v>64</v>
      </c>
      <c r="F7474">
        <v>50</v>
      </c>
      <c r="G7474" t="s">
        <v>54</v>
      </c>
      <c r="H7474" t="s">
        <v>28</v>
      </c>
      <c r="I7474">
        <v>100</v>
      </c>
      <c r="J7474" t="s">
        <v>55</v>
      </c>
      <c r="K7474" t="s">
        <v>56</v>
      </c>
      <c r="L7474" t="s">
        <v>31</v>
      </c>
      <c r="M7474">
        <v>799</v>
      </c>
      <c r="N7474">
        <v>43</v>
      </c>
      <c r="O7474">
        <v>776.9</v>
      </c>
      <c r="P7474">
        <v>1</v>
      </c>
      <c r="Q7474">
        <v>0</v>
      </c>
      <c r="R7474">
        <v>3</v>
      </c>
      <c r="T7474" t="s">
        <v>31</v>
      </c>
      <c r="W7474">
        <v>34357</v>
      </c>
      <c r="X7474" t="str">
        <f t="shared" si="464"/>
        <v>No</v>
      </c>
      <c r="Y7474" t="str">
        <f t="shared" si="465"/>
        <v>25-48 months</v>
      </c>
      <c r="Z7474" t="str">
        <f t="shared" si="466"/>
        <v>50+</v>
      </c>
      <c r="AA7474" s="8">
        <f t="shared" si="467"/>
        <v>0</v>
      </c>
    </row>
    <row r="7475" spans="1:27">
      <c r="A7475" t="s">
        <v>7653</v>
      </c>
      <c r="B7475" s="1">
        <v>45412</v>
      </c>
      <c r="C7475" s="2" t="s">
        <v>66</v>
      </c>
      <c r="D7475" t="s">
        <v>40</v>
      </c>
      <c r="E7475" t="s">
        <v>41</v>
      </c>
      <c r="F7475">
        <v>30</v>
      </c>
      <c r="G7475" t="s">
        <v>27</v>
      </c>
      <c r="H7475" t="s">
        <v>36</v>
      </c>
      <c r="I7475">
        <v>30</v>
      </c>
      <c r="J7475" t="s">
        <v>55</v>
      </c>
      <c r="K7475" t="s">
        <v>60</v>
      </c>
      <c r="L7475" t="s">
        <v>31</v>
      </c>
      <c r="M7475">
        <v>499</v>
      </c>
      <c r="N7475">
        <v>28</v>
      </c>
      <c r="O7475">
        <v>167.6</v>
      </c>
      <c r="P7475">
        <v>4</v>
      </c>
      <c r="Q7475">
        <v>1</v>
      </c>
      <c r="R7475">
        <v>1</v>
      </c>
      <c r="S7475" t="s">
        <v>132</v>
      </c>
      <c r="T7475" t="s">
        <v>31</v>
      </c>
      <c r="W7475">
        <v>13972</v>
      </c>
      <c r="X7475" t="str">
        <f t="shared" si="464"/>
        <v>No</v>
      </c>
      <c r="Y7475" t="str">
        <f t="shared" si="465"/>
        <v>25-48 months</v>
      </c>
      <c r="Z7475" t="str">
        <f t="shared" si="466"/>
        <v>25-34</v>
      </c>
      <c r="AA7475" s="8">
        <f t="shared" si="467"/>
        <v>0</v>
      </c>
    </row>
    <row r="7476" spans="1:27">
      <c r="A7476" t="s">
        <v>7654</v>
      </c>
      <c r="B7476" s="1">
        <v>46177</v>
      </c>
      <c r="C7476" s="2" t="s">
        <v>33</v>
      </c>
      <c r="D7476" t="s">
        <v>34</v>
      </c>
      <c r="E7476" t="s">
        <v>35</v>
      </c>
      <c r="F7476">
        <v>30</v>
      </c>
      <c r="G7476" t="s">
        <v>27</v>
      </c>
      <c r="H7476" t="s">
        <v>67</v>
      </c>
      <c r="I7476">
        <v>300</v>
      </c>
      <c r="J7476" t="s">
        <v>43</v>
      </c>
      <c r="K7476" t="s">
        <v>44</v>
      </c>
      <c r="L7476" t="s">
        <v>31</v>
      </c>
      <c r="M7476">
        <v>1199</v>
      </c>
      <c r="N7476">
        <v>3</v>
      </c>
      <c r="O7476">
        <v>1105.0999999999999</v>
      </c>
      <c r="P7476">
        <v>1</v>
      </c>
      <c r="Q7476">
        <v>0</v>
      </c>
      <c r="R7476">
        <v>3</v>
      </c>
      <c r="S7476" t="s">
        <v>80</v>
      </c>
      <c r="T7476" t="s">
        <v>31</v>
      </c>
      <c r="W7476">
        <v>3597</v>
      </c>
      <c r="X7476" t="str">
        <f t="shared" si="464"/>
        <v>No</v>
      </c>
      <c r="Y7476" t="str">
        <f t="shared" si="465"/>
        <v>0-6 months</v>
      </c>
      <c r="Z7476" t="str">
        <f t="shared" si="466"/>
        <v>25-34</v>
      </c>
      <c r="AA7476" s="8">
        <f t="shared" si="467"/>
        <v>0</v>
      </c>
    </row>
    <row r="7477" spans="1:27">
      <c r="A7477" t="s">
        <v>7655</v>
      </c>
      <c r="B7477" s="1">
        <v>45124</v>
      </c>
      <c r="C7477" s="2" t="s">
        <v>158</v>
      </c>
      <c r="D7477" t="s">
        <v>159</v>
      </c>
      <c r="E7477" t="s">
        <v>64</v>
      </c>
      <c r="F7477">
        <v>46</v>
      </c>
      <c r="G7477" t="s">
        <v>27</v>
      </c>
      <c r="H7477" t="s">
        <v>67</v>
      </c>
      <c r="I7477">
        <v>300</v>
      </c>
      <c r="J7477" t="s">
        <v>29</v>
      </c>
      <c r="K7477" t="s">
        <v>44</v>
      </c>
      <c r="L7477" t="s">
        <v>31</v>
      </c>
      <c r="M7477">
        <v>1199</v>
      </c>
      <c r="N7477">
        <v>37</v>
      </c>
      <c r="O7477">
        <v>452.4</v>
      </c>
      <c r="P7477">
        <v>1</v>
      </c>
      <c r="Q7477">
        <v>2</v>
      </c>
      <c r="R7477">
        <v>5</v>
      </c>
      <c r="S7477" t="s">
        <v>181</v>
      </c>
      <c r="T7477" t="s">
        <v>31</v>
      </c>
      <c r="W7477">
        <v>44363</v>
      </c>
      <c r="X7477" t="str">
        <f t="shared" si="464"/>
        <v>No</v>
      </c>
      <c r="Y7477" t="str">
        <f t="shared" si="465"/>
        <v>25-48 months</v>
      </c>
      <c r="Z7477" t="str">
        <f t="shared" si="466"/>
        <v>35-49</v>
      </c>
      <c r="AA7477" s="8">
        <f t="shared" si="467"/>
        <v>0</v>
      </c>
    </row>
    <row r="7478" spans="1:27">
      <c r="A7478" t="s">
        <v>7656</v>
      </c>
      <c r="B7478" s="1">
        <v>45236</v>
      </c>
      <c r="C7478" s="2" t="s">
        <v>59</v>
      </c>
      <c r="D7478" t="s">
        <v>59</v>
      </c>
      <c r="E7478" t="s">
        <v>35</v>
      </c>
      <c r="F7478">
        <v>60</v>
      </c>
      <c r="G7478" t="s">
        <v>54</v>
      </c>
      <c r="H7478" t="s">
        <v>28</v>
      </c>
      <c r="I7478">
        <v>100</v>
      </c>
      <c r="J7478" t="s">
        <v>55</v>
      </c>
      <c r="K7478" t="s">
        <v>30</v>
      </c>
      <c r="L7478" t="s">
        <v>31</v>
      </c>
      <c r="M7478">
        <v>799</v>
      </c>
      <c r="N7478">
        <v>34</v>
      </c>
      <c r="O7478">
        <v>481.4</v>
      </c>
      <c r="P7478">
        <v>0</v>
      </c>
      <c r="Q7478">
        <v>0</v>
      </c>
      <c r="R7478">
        <v>3</v>
      </c>
      <c r="S7478" t="s">
        <v>95</v>
      </c>
      <c r="T7478" t="s">
        <v>31</v>
      </c>
      <c r="W7478">
        <v>27166</v>
      </c>
      <c r="X7478" t="str">
        <f t="shared" si="464"/>
        <v>No</v>
      </c>
      <c r="Y7478" t="str">
        <f t="shared" si="465"/>
        <v>25-48 months</v>
      </c>
      <c r="Z7478" t="str">
        <f t="shared" si="466"/>
        <v>50+</v>
      </c>
      <c r="AA7478" s="8">
        <f t="shared" si="467"/>
        <v>0</v>
      </c>
    </row>
    <row r="7479" spans="1:27">
      <c r="A7479" t="s">
        <v>7657</v>
      </c>
      <c r="B7479" s="1">
        <v>44952</v>
      </c>
      <c r="C7479" s="2" t="s">
        <v>101</v>
      </c>
      <c r="D7479" t="s">
        <v>102</v>
      </c>
      <c r="E7479" t="s">
        <v>35</v>
      </c>
      <c r="F7479">
        <v>35</v>
      </c>
      <c r="G7479" t="s">
        <v>27</v>
      </c>
      <c r="H7479" t="s">
        <v>36</v>
      </c>
      <c r="I7479">
        <v>30</v>
      </c>
      <c r="J7479" t="s">
        <v>43</v>
      </c>
      <c r="K7479" t="s">
        <v>56</v>
      </c>
      <c r="L7479" t="s">
        <v>31</v>
      </c>
      <c r="M7479">
        <v>499</v>
      </c>
      <c r="N7479">
        <v>43</v>
      </c>
      <c r="O7479">
        <v>263.10000000000002</v>
      </c>
      <c r="P7479">
        <v>3</v>
      </c>
      <c r="Q7479">
        <v>0</v>
      </c>
      <c r="R7479">
        <v>3</v>
      </c>
      <c r="S7479" t="s">
        <v>99</v>
      </c>
      <c r="T7479" t="s">
        <v>31</v>
      </c>
      <c r="W7479">
        <v>21457</v>
      </c>
      <c r="X7479" t="str">
        <f t="shared" si="464"/>
        <v>No</v>
      </c>
      <c r="Y7479" t="str">
        <f t="shared" si="465"/>
        <v>25-48 months</v>
      </c>
      <c r="Z7479" t="str">
        <f t="shared" si="466"/>
        <v>35-49</v>
      </c>
      <c r="AA7479" s="8">
        <f t="shared" si="467"/>
        <v>0</v>
      </c>
    </row>
    <row r="7480" spans="1:27">
      <c r="A7480" t="s">
        <v>7658</v>
      </c>
      <c r="B7480" s="1">
        <v>46155</v>
      </c>
      <c r="C7480" s="2" t="s">
        <v>24</v>
      </c>
      <c r="D7480" t="s">
        <v>25</v>
      </c>
      <c r="E7480" t="s">
        <v>26</v>
      </c>
      <c r="F7480">
        <v>46</v>
      </c>
      <c r="G7480" t="s">
        <v>27</v>
      </c>
      <c r="H7480" t="s">
        <v>28</v>
      </c>
      <c r="I7480">
        <v>100</v>
      </c>
      <c r="J7480" t="s">
        <v>55</v>
      </c>
      <c r="K7480" t="s">
        <v>30</v>
      </c>
      <c r="L7480" t="s">
        <v>31</v>
      </c>
      <c r="M7480">
        <v>799</v>
      </c>
      <c r="N7480">
        <v>2</v>
      </c>
      <c r="O7480">
        <v>245.6</v>
      </c>
      <c r="P7480">
        <v>1</v>
      </c>
      <c r="Q7480">
        <v>0</v>
      </c>
      <c r="R7480">
        <v>4</v>
      </c>
      <c r="T7480" t="s">
        <v>45</v>
      </c>
      <c r="U7480" s="1">
        <v>46203</v>
      </c>
      <c r="V7480" t="s">
        <v>92</v>
      </c>
      <c r="W7480">
        <v>1598</v>
      </c>
      <c r="X7480" t="str">
        <f t="shared" si="464"/>
        <v>No</v>
      </c>
      <c r="Y7480" t="str">
        <f t="shared" si="465"/>
        <v>0-6 months</v>
      </c>
      <c r="Z7480" t="str">
        <f t="shared" si="466"/>
        <v>35-49</v>
      </c>
      <c r="AA7480" s="8">
        <f t="shared" si="467"/>
        <v>1</v>
      </c>
    </row>
    <row r="7481" spans="1:27">
      <c r="A7481" t="s">
        <v>7659</v>
      </c>
      <c r="B7481" s="1">
        <v>45924</v>
      </c>
      <c r="C7481" s="2" t="s">
        <v>66</v>
      </c>
      <c r="D7481" t="s">
        <v>40</v>
      </c>
      <c r="E7481" t="s">
        <v>41</v>
      </c>
      <c r="F7481">
        <v>28</v>
      </c>
      <c r="G7481" t="s">
        <v>54</v>
      </c>
      <c r="H7481" t="s">
        <v>36</v>
      </c>
      <c r="I7481">
        <v>30</v>
      </c>
      <c r="J7481" t="s">
        <v>55</v>
      </c>
      <c r="K7481" t="s">
        <v>30</v>
      </c>
      <c r="L7481" t="s">
        <v>45</v>
      </c>
      <c r="M7481">
        <v>648</v>
      </c>
      <c r="N7481">
        <v>2</v>
      </c>
      <c r="O7481">
        <v>201.3</v>
      </c>
      <c r="P7481">
        <v>0</v>
      </c>
      <c r="Q7481">
        <v>1</v>
      </c>
      <c r="R7481">
        <v>5</v>
      </c>
      <c r="S7481" t="s">
        <v>91</v>
      </c>
      <c r="T7481" t="s">
        <v>45</v>
      </c>
      <c r="U7481" s="1">
        <v>45989</v>
      </c>
      <c r="V7481" t="s">
        <v>97</v>
      </c>
      <c r="W7481">
        <v>1296</v>
      </c>
      <c r="X7481" t="str">
        <f t="shared" si="464"/>
        <v>No</v>
      </c>
      <c r="Y7481" t="str">
        <f t="shared" si="465"/>
        <v>0-6 months</v>
      </c>
      <c r="Z7481" t="str">
        <f t="shared" si="466"/>
        <v>25-34</v>
      </c>
      <c r="AA7481" s="8">
        <f t="shared" si="467"/>
        <v>1</v>
      </c>
    </row>
    <row r="7482" spans="1:27">
      <c r="A7482" t="s">
        <v>7660</v>
      </c>
      <c r="B7482" s="1">
        <v>44912</v>
      </c>
      <c r="C7482" s="2" t="s">
        <v>74</v>
      </c>
      <c r="D7482" t="s">
        <v>74</v>
      </c>
      <c r="E7482" t="s">
        <v>35</v>
      </c>
      <c r="F7482">
        <v>50</v>
      </c>
      <c r="G7482" t="s">
        <v>27</v>
      </c>
      <c r="H7482" t="s">
        <v>67</v>
      </c>
      <c r="I7482">
        <v>300</v>
      </c>
      <c r="J7482" t="s">
        <v>29</v>
      </c>
      <c r="K7482" t="s">
        <v>60</v>
      </c>
      <c r="L7482" t="s">
        <v>31</v>
      </c>
      <c r="M7482">
        <v>1199</v>
      </c>
      <c r="N7482">
        <v>44</v>
      </c>
      <c r="O7482">
        <v>1236.4000000000001</v>
      </c>
      <c r="P7482">
        <v>1</v>
      </c>
      <c r="Q7482">
        <v>0</v>
      </c>
      <c r="R7482">
        <v>5</v>
      </c>
      <c r="S7482" t="s">
        <v>151</v>
      </c>
      <c r="T7482" t="s">
        <v>31</v>
      </c>
      <c r="W7482">
        <v>52756</v>
      </c>
      <c r="X7482" t="str">
        <f t="shared" si="464"/>
        <v>No</v>
      </c>
      <c r="Y7482" t="str">
        <f t="shared" si="465"/>
        <v>25-48 months</v>
      </c>
      <c r="Z7482" t="str">
        <f t="shared" si="466"/>
        <v>50+</v>
      </c>
      <c r="AA7482" s="8">
        <f t="shared" si="467"/>
        <v>0</v>
      </c>
    </row>
    <row r="7483" spans="1:27">
      <c r="A7483" t="s">
        <v>7661</v>
      </c>
      <c r="B7483" s="1">
        <v>45348</v>
      </c>
      <c r="C7483" s="2" t="s">
        <v>71</v>
      </c>
      <c r="D7483" t="s">
        <v>72</v>
      </c>
      <c r="E7483" t="s">
        <v>64</v>
      </c>
      <c r="F7483">
        <v>35</v>
      </c>
      <c r="G7483" t="s">
        <v>54</v>
      </c>
      <c r="H7483" t="s">
        <v>28</v>
      </c>
      <c r="I7483">
        <v>100</v>
      </c>
      <c r="J7483" t="s">
        <v>55</v>
      </c>
      <c r="K7483" t="s">
        <v>30</v>
      </c>
      <c r="L7483" t="s">
        <v>45</v>
      </c>
      <c r="M7483">
        <v>948</v>
      </c>
      <c r="N7483">
        <v>30</v>
      </c>
      <c r="O7483">
        <v>431.4</v>
      </c>
      <c r="P7483">
        <v>0</v>
      </c>
      <c r="Q7483">
        <v>0</v>
      </c>
      <c r="R7483">
        <v>5</v>
      </c>
      <c r="S7483" t="s">
        <v>112</v>
      </c>
      <c r="T7483" t="s">
        <v>31</v>
      </c>
      <c r="W7483">
        <v>28440</v>
      </c>
      <c r="X7483" t="str">
        <f t="shared" si="464"/>
        <v>No</v>
      </c>
      <c r="Y7483" t="str">
        <f t="shared" si="465"/>
        <v>25-48 months</v>
      </c>
      <c r="Z7483" t="str">
        <f t="shared" si="466"/>
        <v>35-49</v>
      </c>
      <c r="AA7483" s="8">
        <f t="shared" si="467"/>
        <v>0</v>
      </c>
    </row>
    <row r="7484" spans="1:27">
      <c r="A7484" t="s">
        <v>7662</v>
      </c>
      <c r="B7484" s="1">
        <v>46199</v>
      </c>
      <c r="C7484" s="2" t="s">
        <v>101</v>
      </c>
      <c r="D7484" t="s">
        <v>102</v>
      </c>
      <c r="E7484" t="s">
        <v>35</v>
      </c>
      <c r="F7484">
        <v>18</v>
      </c>
      <c r="G7484" t="s">
        <v>54</v>
      </c>
      <c r="H7484" t="s">
        <v>36</v>
      </c>
      <c r="I7484">
        <v>30</v>
      </c>
      <c r="J7484" t="s">
        <v>55</v>
      </c>
      <c r="K7484" t="s">
        <v>44</v>
      </c>
      <c r="L7484" t="s">
        <v>31</v>
      </c>
      <c r="M7484">
        <v>499</v>
      </c>
      <c r="N7484">
        <v>2</v>
      </c>
      <c r="O7484">
        <v>409</v>
      </c>
      <c r="P7484">
        <v>2</v>
      </c>
      <c r="Q7484">
        <v>1</v>
      </c>
      <c r="R7484">
        <v>4</v>
      </c>
      <c r="S7484" t="s">
        <v>126</v>
      </c>
      <c r="T7484" t="s">
        <v>31</v>
      </c>
      <c r="W7484">
        <v>998</v>
      </c>
      <c r="X7484" t="str">
        <f t="shared" si="464"/>
        <v>No</v>
      </c>
      <c r="Y7484" t="str">
        <f t="shared" si="465"/>
        <v>0-6 months</v>
      </c>
      <c r="Z7484" t="str">
        <f t="shared" si="466"/>
        <v>18-24</v>
      </c>
      <c r="AA7484" s="8">
        <f t="shared" si="467"/>
        <v>0</v>
      </c>
    </row>
    <row r="7485" spans="1:27">
      <c r="A7485" t="s">
        <v>7663</v>
      </c>
      <c r="B7485" s="1">
        <v>46226</v>
      </c>
      <c r="C7485" s="2" t="s">
        <v>209</v>
      </c>
      <c r="D7485" t="s">
        <v>210</v>
      </c>
      <c r="E7485" t="s">
        <v>64</v>
      </c>
      <c r="F7485">
        <v>35</v>
      </c>
      <c r="G7485" t="s">
        <v>27</v>
      </c>
      <c r="H7485" t="s">
        <v>67</v>
      </c>
      <c r="I7485">
        <v>300</v>
      </c>
      <c r="J7485" t="s">
        <v>43</v>
      </c>
      <c r="K7485" t="s">
        <v>56</v>
      </c>
      <c r="L7485" t="s">
        <v>45</v>
      </c>
      <c r="M7485">
        <v>1348</v>
      </c>
      <c r="N7485">
        <v>1</v>
      </c>
      <c r="O7485">
        <v>1226.4000000000001</v>
      </c>
      <c r="P7485">
        <v>1</v>
      </c>
      <c r="Q7485">
        <v>1</v>
      </c>
      <c r="R7485">
        <v>2</v>
      </c>
      <c r="S7485" t="s">
        <v>441</v>
      </c>
      <c r="T7485" t="s">
        <v>45</v>
      </c>
      <c r="U7485" s="1">
        <v>46262</v>
      </c>
      <c r="V7485" t="s">
        <v>92</v>
      </c>
      <c r="W7485">
        <v>1348</v>
      </c>
      <c r="X7485" t="str">
        <f t="shared" si="464"/>
        <v>No</v>
      </c>
      <c r="Y7485" t="str">
        <f t="shared" si="465"/>
        <v>0-6 months</v>
      </c>
      <c r="Z7485" t="str">
        <f t="shared" si="466"/>
        <v>35-49</v>
      </c>
      <c r="AA7485" s="8">
        <f t="shared" si="467"/>
        <v>1</v>
      </c>
    </row>
    <row r="7486" spans="1:27">
      <c r="A7486" t="s">
        <v>7664</v>
      </c>
      <c r="B7486" s="1">
        <v>45968</v>
      </c>
      <c r="C7486" s="2" t="s">
        <v>39</v>
      </c>
      <c r="D7486" t="s">
        <v>40</v>
      </c>
      <c r="E7486" t="s">
        <v>41</v>
      </c>
      <c r="F7486">
        <v>22</v>
      </c>
      <c r="G7486" t="s">
        <v>54</v>
      </c>
      <c r="H7486" t="s">
        <v>36</v>
      </c>
      <c r="I7486">
        <v>30</v>
      </c>
      <c r="J7486" t="s">
        <v>29</v>
      </c>
      <c r="K7486" t="s">
        <v>56</v>
      </c>
      <c r="L7486" t="s">
        <v>31</v>
      </c>
      <c r="M7486">
        <v>499</v>
      </c>
      <c r="N7486">
        <v>10</v>
      </c>
      <c r="O7486">
        <v>328.7</v>
      </c>
      <c r="P7486">
        <v>1</v>
      </c>
      <c r="Q7486">
        <v>0</v>
      </c>
      <c r="R7486">
        <v>4</v>
      </c>
      <c r="S7486" t="s">
        <v>117</v>
      </c>
      <c r="T7486" t="s">
        <v>31</v>
      </c>
      <c r="W7486">
        <v>4990</v>
      </c>
      <c r="X7486" t="str">
        <f t="shared" si="464"/>
        <v>No</v>
      </c>
      <c r="Y7486" t="str">
        <f t="shared" si="465"/>
        <v>7-12 months</v>
      </c>
      <c r="Z7486" t="str">
        <f t="shared" si="466"/>
        <v>18-24</v>
      </c>
      <c r="AA7486" s="8">
        <f t="shared" si="467"/>
        <v>0</v>
      </c>
    </row>
    <row r="7487" spans="1:27">
      <c r="A7487" t="s">
        <v>7665</v>
      </c>
      <c r="B7487" s="1">
        <v>45706</v>
      </c>
      <c r="C7487" s="2" t="s">
        <v>71</v>
      </c>
      <c r="D7487" t="s">
        <v>72</v>
      </c>
      <c r="E7487" t="s">
        <v>64</v>
      </c>
      <c r="F7487">
        <v>32</v>
      </c>
      <c r="G7487" t="s">
        <v>54</v>
      </c>
      <c r="H7487" t="s">
        <v>67</v>
      </c>
      <c r="I7487">
        <v>300</v>
      </c>
      <c r="J7487" t="s">
        <v>29</v>
      </c>
      <c r="K7487" t="s">
        <v>44</v>
      </c>
      <c r="L7487" t="s">
        <v>31</v>
      </c>
      <c r="M7487">
        <v>1199</v>
      </c>
      <c r="N7487">
        <v>18</v>
      </c>
      <c r="O7487">
        <v>677.6</v>
      </c>
      <c r="P7487">
        <v>0</v>
      </c>
      <c r="Q7487">
        <v>1</v>
      </c>
      <c r="R7487">
        <v>4</v>
      </c>
      <c r="T7487" t="s">
        <v>31</v>
      </c>
      <c r="W7487">
        <v>21582</v>
      </c>
      <c r="X7487" t="str">
        <f t="shared" si="464"/>
        <v>No</v>
      </c>
      <c r="Y7487" t="str">
        <f t="shared" si="465"/>
        <v>13-24 months</v>
      </c>
      <c r="Z7487" t="str">
        <f t="shared" si="466"/>
        <v>25-34</v>
      </c>
      <c r="AA7487" s="8">
        <f t="shared" si="467"/>
        <v>0</v>
      </c>
    </row>
    <row r="7488" spans="1:27">
      <c r="A7488" t="s">
        <v>7666</v>
      </c>
      <c r="B7488" s="1">
        <v>46140</v>
      </c>
      <c r="C7488" s="2" t="s">
        <v>71</v>
      </c>
      <c r="D7488" t="s">
        <v>72</v>
      </c>
      <c r="E7488" t="s">
        <v>64</v>
      </c>
      <c r="F7488">
        <v>41</v>
      </c>
      <c r="G7488" t="s">
        <v>27</v>
      </c>
      <c r="H7488" t="s">
        <v>36</v>
      </c>
      <c r="I7488">
        <v>30</v>
      </c>
      <c r="J7488" t="s">
        <v>29</v>
      </c>
      <c r="K7488" t="s">
        <v>44</v>
      </c>
      <c r="L7488" t="s">
        <v>45</v>
      </c>
      <c r="M7488">
        <v>648</v>
      </c>
      <c r="N7488">
        <v>4</v>
      </c>
      <c r="O7488">
        <v>262.60000000000002</v>
      </c>
      <c r="P7488">
        <v>1</v>
      </c>
      <c r="Q7488">
        <v>1</v>
      </c>
      <c r="R7488">
        <v>5</v>
      </c>
      <c r="S7488" t="s">
        <v>266</v>
      </c>
      <c r="T7488" t="s">
        <v>31</v>
      </c>
      <c r="W7488">
        <v>2592</v>
      </c>
      <c r="X7488" t="str">
        <f t="shared" si="464"/>
        <v>No</v>
      </c>
      <c r="Y7488" t="str">
        <f t="shared" si="465"/>
        <v>0-6 months</v>
      </c>
      <c r="Z7488" t="str">
        <f t="shared" si="466"/>
        <v>35-49</v>
      </c>
      <c r="AA7488" s="8">
        <f t="shared" si="467"/>
        <v>0</v>
      </c>
    </row>
    <row r="7489" spans="1:27">
      <c r="A7489" t="s">
        <v>7667</v>
      </c>
      <c r="B7489" s="1">
        <v>45110</v>
      </c>
      <c r="C7489" s="2" t="s">
        <v>146</v>
      </c>
      <c r="D7489" t="s">
        <v>147</v>
      </c>
      <c r="E7489" t="s">
        <v>26</v>
      </c>
      <c r="F7489">
        <v>25</v>
      </c>
      <c r="G7489" t="s">
        <v>54</v>
      </c>
      <c r="H7489" t="s">
        <v>67</v>
      </c>
      <c r="I7489">
        <v>300</v>
      </c>
      <c r="J7489" t="s">
        <v>29</v>
      </c>
      <c r="K7489" t="s">
        <v>56</v>
      </c>
      <c r="L7489" t="s">
        <v>45</v>
      </c>
      <c r="M7489">
        <v>1348</v>
      </c>
      <c r="N7489">
        <v>38</v>
      </c>
      <c r="O7489">
        <v>1030.3</v>
      </c>
      <c r="P7489">
        <v>0</v>
      </c>
      <c r="Q7489">
        <v>0</v>
      </c>
      <c r="R7489">
        <v>4</v>
      </c>
      <c r="S7489" t="s">
        <v>75</v>
      </c>
      <c r="T7489" t="s">
        <v>31</v>
      </c>
      <c r="W7489">
        <v>51224</v>
      </c>
      <c r="X7489" t="str">
        <f t="shared" si="464"/>
        <v>No</v>
      </c>
      <c r="Y7489" t="str">
        <f t="shared" si="465"/>
        <v>25-48 months</v>
      </c>
      <c r="Z7489" t="str">
        <f t="shared" si="466"/>
        <v>25-34</v>
      </c>
      <c r="AA7489" s="8">
        <f t="shared" si="467"/>
        <v>0</v>
      </c>
    </row>
    <row r="7490" spans="1:27">
      <c r="A7490" t="s">
        <v>7668</v>
      </c>
      <c r="B7490" s="1">
        <v>46176</v>
      </c>
      <c r="C7490" s="2" t="s">
        <v>89</v>
      </c>
      <c r="D7490" t="s">
        <v>90</v>
      </c>
      <c r="E7490" t="s">
        <v>41</v>
      </c>
      <c r="F7490">
        <v>37</v>
      </c>
      <c r="G7490" t="s">
        <v>27</v>
      </c>
      <c r="H7490" t="s">
        <v>28</v>
      </c>
      <c r="I7490">
        <v>100</v>
      </c>
      <c r="J7490" t="s">
        <v>55</v>
      </c>
      <c r="K7490" t="s">
        <v>60</v>
      </c>
      <c r="L7490" t="s">
        <v>31</v>
      </c>
      <c r="M7490">
        <v>799</v>
      </c>
      <c r="N7490">
        <v>1</v>
      </c>
      <c r="O7490">
        <v>405.1</v>
      </c>
      <c r="P7490">
        <v>2</v>
      </c>
      <c r="Q7490">
        <v>0</v>
      </c>
      <c r="R7490">
        <v>4</v>
      </c>
      <c r="S7490" t="s">
        <v>57</v>
      </c>
      <c r="T7490" t="s">
        <v>45</v>
      </c>
      <c r="U7490" s="1">
        <v>46216</v>
      </c>
      <c r="V7490" t="s">
        <v>170</v>
      </c>
      <c r="W7490">
        <v>799</v>
      </c>
      <c r="X7490" t="str">
        <f t="shared" ref="X7490:X7553" si="468">IF(F7490="","Yes","No")</f>
        <v>No</v>
      </c>
      <c r="Y7490" t="str">
        <f t="shared" ref="Y7490:Y7553" si="469">IF(N7490&lt;=6,"0-6 months",IF(N7490&lt;=12,"7-12 months",IF(N7490&lt;=24,"13-24 months",IF(N7490&lt;=48,"25-48 months","48+ months"))))</f>
        <v>0-6 months</v>
      </c>
      <c r="Z7490" t="str">
        <f t="shared" ref="Z7490:Z7553" si="470">IF(F7490&lt;25,"18-24",IF(F7490&lt;35,"25-34",IF(F7490&lt;50,"35-49","50+")))</f>
        <v>35-49</v>
      </c>
      <c r="AA7490" s="8">
        <f t="shared" ref="AA7490:AA7553" si="471">IF(T7490="Yes",1,0)</f>
        <v>1</v>
      </c>
    </row>
    <row r="7491" spans="1:27">
      <c r="A7491" t="s">
        <v>7669</v>
      </c>
      <c r="B7491" s="1">
        <v>45822</v>
      </c>
      <c r="C7491" s="2" t="s">
        <v>209</v>
      </c>
      <c r="D7491" t="s">
        <v>210</v>
      </c>
      <c r="E7491" t="s">
        <v>64</v>
      </c>
      <c r="F7491">
        <v>46</v>
      </c>
      <c r="G7491" t="s">
        <v>163</v>
      </c>
      <c r="H7491" t="s">
        <v>42</v>
      </c>
      <c r="I7491">
        <v>1000</v>
      </c>
      <c r="J7491" t="s">
        <v>43</v>
      </c>
      <c r="K7491" t="s">
        <v>44</v>
      </c>
      <c r="L7491" t="s">
        <v>31</v>
      </c>
      <c r="M7491">
        <v>1799</v>
      </c>
      <c r="N7491">
        <v>15</v>
      </c>
      <c r="O7491">
        <v>1534.7</v>
      </c>
      <c r="P7491">
        <v>0</v>
      </c>
      <c r="Q7491">
        <v>1</v>
      </c>
      <c r="R7491">
        <v>5</v>
      </c>
      <c r="S7491" t="s">
        <v>266</v>
      </c>
      <c r="T7491" t="s">
        <v>31</v>
      </c>
      <c r="W7491">
        <v>26985</v>
      </c>
      <c r="X7491" t="str">
        <f t="shared" si="468"/>
        <v>No</v>
      </c>
      <c r="Y7491" t="str">
        <f t="shared" si="469"/>
        <v>13-24 months</v>
      </c>
      <c r="Z7491" t="str">
        <f t="shared" si="470"/>
        <v>35-49</v>
      </c>
      <c r="AA7491" s="8">
        <f t="shared" si="471"/>
        <v>0</v>
      </c>
    </row>
    <row r="7492" spans="1:27">
      <c r="A7492" t="s">
        <v>7670</v>
      </c>
      <c r="B7492" s="1">
        <v>45910</v>
      </c>
      <c r="C7492" s="2" t="s">
        <v>59</v>
      </c>
      <c r="D7492" t="s">
        <v>59</v>
      </c>
      <c r="E7492" t="s">
        <v>35</v>
      </c>
      <c r="F7492">
        <v>41</v>
      </c>
      <c r="G7492" t="s">
        <v>27</v>
      </c>
      <c r="H7492" t="s">
        <v>36</v>
      </c>
      <c r="I7492">
        <v>30</v>
      </c>
      <c r="J7492" t="s">
        <v>55</v>
      </c>
      <c r="K7492" t="s">
        <v>56</v>
      </c>
      <c r="L7492" t="s">
        <v>31</v>
      </c>
      <c r="M7492">
        <v>499</v>
      </c>
      <c r="N7492">
        <v>12</v>
      </c>
      <c r="O7492">
        <v>266.60000000000002</v>
      </c>
      <c r="P7492">
        <v>0</v>
      </c>
      <c r="Q7492">
        <v>1</v>
      </c>
      <c r="R7492">
        <v>3</v>
      </c>
      <c r="S7492" t="s">
        <v>143</v>
      </c>
      <c r="T7492" t="s">
        <v>31</v>
      </c>
      <c r="W7492">
        <v>5988</v>
      </c>
      <c r="X7492" t="str">
        <f t="shared" si="468"/>
        <v>No</v>
      </c>
      <c r="Y7492" t="str">
        <f t="shared" si="469"/>
        <v>7-12 months</v>
      </c>
      <c r="Z7492" t="str">
        <f t="shared" si="470"/>
        <v>35-49</v>
      </c>
      <c r="AA7492" s="8">
        <f t="shared" si="471"/>
        <v>0</v>
      </c>
    </row>
    <row r="7493" spans="1:27">
      <c r="A7493" t="s">
        <v>7671</v>
      </c>
      <c r="B7493" s="1">
        <v>44753</v>
      </c>
      <c r="C7493" s="2" t="s">
        <v>71</v>
      </c>
      <c r="D7493" t="s">
        <v>72</v>
      </c>
      <c r="E7493" t="s">
        <v>64</v>
      </c>
      <c r="F7493">
        <v>34</v>
      </c>
      <c r="G7493" t="s">
        <v>27</v>
      </c>
      <c r="H7493" t="s">
        <v>42</v>
      </c>
      <c r="I7493">
        <v>1000</v>
      </c>
      <c r="J7493" t="s">
        <v>55</v>
      </c>
      <c r="K7493" t="s">
        <v>44</v>
      </c>
      <c r="L7493" t="s">
        <v>31</v>
      </c>
      <c r="M7493">
        <v>1799</v>
      </c>
      <c r="N7493">
        <v>50</v>
      </c>
      <c r="O7493">
        <v>1119.8</v>
      </c>
      <c r="P7493">
        <v>0</v>
      </c>
      <c r="Q7493">
        <v>0</v>
      </c>
      <c r="R7493">
        <v>3</v>
      </c>
      <c r="S7493" t="s">
        <v>114</v>
      </c>
      <c r="T7493" t="s">
        <v>31</v>
      </c>
      <c r="W7493">
        <v>89950</v>
      </c>
      <c r="X7493" t="str">
        <f t="shared" si="468"/>
        <v>No</v>
      </c>
      <c r="Y7493" t="str">
        <f t="shared" si="469"/>
        <v>48+ months</v>
      </c>
      <c r="Z7493" t="str">
        <f t="shared" si="470"/>
        <v>25-34</v>
      </c>
      <c r="AA7493" s="8">
        <f t="shared" si="471"/>
        <v>0</v>
      </c>
    </row>
    <row r="7494" spans="1:27">
      <c r="A7494" t="s">
        <v>7672</v>
      </c>
      <c r="B7494" s="1">
        <v>45058</v>
      </c>
      <c r="C7494" s="2" t="s">
        <v>158</v>
      </c>
      <c r="D7494" t="s">
        <v>159</v>
      </c>
      <c r="E7494" t="s">
        <v>64</v>
      </c>
      <c r="F7494">
        <v>43</v>
      </c>
      <c r="G7494" t="s">
        <v>54</v>
      </c>
      <c r="H7494" t="s">
        <v>28</v>
      </c>
      <c r="I7494">
        <v>100</v>
      </c>
      <c r="J7494" t="s">
        <v>55</v>
      </c>
      <c r="K7494" t="s">
        <v>56</v>
      </c>
      <c r="L7494" t="s">
        <v>45</v>
      </c>
      <c r="M7494">
        <v>948</v>
      </c>
      <c r="N7494">
        <v>40</v>
      </c>
      <c r="O7494">
        <v>613.4</v>
      </c>
      <c r="P7494">
        <v>0</v>
      </c>
      <c r="Q7494">
        <v>0</v>
      </c>
      <c r="R7494">
        <v>5</v>
      </c>
      <c r="T7494" t="s">
        <v>31</v>
      </c>
      <c r="W7494">
        <v>37920</v>
      </c>
      <c r="X7494" t="str">
        <f t="shared" si="468"/>
        <v>No</v>
      </c>
      <c r="Y7494" t="str">
        <f t="shared" si="469"/>
        <v>25-48 months</v>
      </c>
      <c r="Z7494" t="str">
        <f t="shared" si="470"/>
        <v>35-49</v>
      </c>
      <c r="AA7494" s="8">
        <f t="shared" si="471"/>
        <v>0</v>
      </c>
    </row>
    <row r="7495" spans="1:27">
      <c r="A7495" t="s">
        <v>7673</v>
      </c>
      <c r="B7495" s="1">
        <v>45768</v>
      </c>
      <c r="C7495" s="2" t="s">
        <v>59</v>
      </c>
      <c r="D7495" t="s">
        <v>59</v>
      </c>
      <c r="E7495" t="s">
        <v>35</v>
      </c>
      <c r="F7495">
        <v>30</v>
      </c>
      <c r="G7495" t="s">
        <v>27</v>
      </c>
      <c r="H7495" t="s">
        <v>28</v>
      </c>
      <c r="I7495">
        <v>100</v>
      </c>
      <c r="J7495" t="s">
        <v>29</v>
      </c>
      <c r="K7495" t="s">
        <v>56</v>
      </c>
      <c r="L7495" t="s">
        <v>45</v>
      </c>
      <c r="M7495">
        <v>948</v>
      </c>
      <c r="N7495">
        <v>16</v>
      </c>
      <c r="O7495">
        <v>668</v>
      </c>
      <c r="P7495">
        <v>0</v>
      </c>
      <c r="Q7495">
        <v>0</v>
      </c>
      <c r="R7495">
        <v>3</v>
      </c>
      <c r="T7495" t="s">
        <v>31</v>
      </c>
      <c r="W7495">
        <v>15168</v>
      </c>
      <c r="X7495" t="str">
        <f t="shared" si="468"/>
        <v>No</v>
      </c>
      <c r="Y7495" t="str">
        <f t="shared" si="469"/>
        <v>13-24 months</v>
      </c>
      <c r="Z7495" t="str">
        <f t="shared" si="470"/>
        <v>25-34</v>
      </c>
      <c r="AA7495" s="8">
        <f t="shared" si="471"/>
        <v>0</v>
      </c>
    </row>
    <row r="7496" spans="1:27">
      <c r="A7496" t="s">
        <v>7674</v>
      </c>
      <c r="B7496" s="1">
        <v>45737</v>
      </c>
      <c r="C7496" s="2" t="s">
        <v>89</v>
      </c>
      <c r="D7496" t="s">
        <v>90</v>
      </c>
      <c r="E7496" t="s">
        <v>41</v>
      </c>
      <c r="F7496">
        <v>54</v>
      </c>
      <c r="G7496" t="s">
        <v>27</v>
      </c>
      <c r="H7496" t="s">
        <v>28</v>
      </c>
      <c r="I7496">
        <v>100</v>
      </c>
      <c r="J7496" t="s">
        <v>55</v>
      </c>
      <c r="K7496" t="s">
        <v>30</v>
      </c>
      <c r="L7496" t="s">
        <v>31</v>
      </c>
      <c r="M7496">
        <v>799</v>
      </c>
      <c r="N7496">
        <v>17</v>
      </c>
      <c r="O7496">
        <v>482.3</v>
      </c>
      <c r="P7496">
        <v>0</v>
      </c>
      <c r="Q7496">
        <v>0</v>
      </c>
      <c r="R7496">
        <v>3</v>
      </c>
      <c r="S7496" t="s">
        <v>114</v>
      </c>
      <c r="T7496" t="s">
        <v>31</v>
      </c>
      <c r="W7496">
        <v>13583</v>
      </c>
      <c r="X7496" t="str">
        <f t="shared" si="468"/>
        <v>No</v>
      </c>
      <c r="Y7496" t="str">
        <f t="shared" si="469"/>
        <v>13-24 months</v>
      </c>
      <c r="Z7496" t="str">
        <f t="shared" si="470"/>
        <v>50+</v>
      </c>
      <c r="AA7496" s="8">
        <f t="shared" si="471"/>
        <v>0</v>
      </c>
    </row>
    <row r="7497" spans="1:27">
      <c r="A7497" t="s">
        <v>7675</v>
      </c>
      <c r="B7497" s="1">
        <v>44895</v>
      </c>
      <c r="C7497" s="2" t="s">
        <v>24</v>
      </c>
      <c r="D7497" t="s">
        <v>25</v>
      </c>
      <c r="E7497" t="s">
        <v>26</v>
      </c>
      <c r="F7497">
        <v>38</v>
      </c>
      <c r="G7497" t="s">
        <v>27</v>
      </c>
      <c r="H7497" t="s">
        <v>28</v>
      </c>
      <c r="I7497">
        <v>100</v>
      </c>
      <c r="J7497" t="s">
        <v>43</v>
      </c>
      <c r="K7497" t="s">
        <v>44</v>
      </c>
      <c r="L7497" t="s">
        <v>31</v>
      </c>
      <c r="M7497">
        <v>799</v>
      </c>
      <c r="N7497">
        <v>45</v>
      </c>
      <c r="O7497">
        <v>619.70000000000005</v>
      </c>
      <c r="P7497">
        <v>2</v>
      </c>
      <c r="Q7497">
        <v>0</v>
      </c>
      <c r="R7497">
        <v>4</v>
      </c>
      <c r="S7497" t="s">
        <v>112</v>
      </c>
      <c r="T7497" t="s">
        <v>31</v>
      </c>
      <c r="W7497">
        <v>35955</v>
      </c>
      <c r="X7497" t="str">
        <f t="shared" si="468"/>
        <v>No</v>
      </c>
      <c r="Y7497" t="str">
        <f t="shared" si="469"/>
        <v>25-48 months</v>
      </c>
      <c r="Z7497" t="str">
        <f t="shared" si="470"/>
        <v>35-49</v>
      </c>
      <c r="AA7497" s="8">
        <f t="shared" si="471"/>
        <v>0</v>
      </c>
    </row>
    <row r="7498" spans="1:27">
      <c r="A7498" t="s">
        <v>7676</v>
      </c>
      <c r="B7498" s="1">
        <v>46077</v>
      </c>
      <c r="C7498" s="2" t="s">
        <v>66</v>
      </c>
      <c r="D7498" t="s">
        <v>40</v>
      </c>
      <c r="E7498" t="s">
        <v>41</v>
      </c>
      <c r="F7498">
        <v>31</v>
      </c>
      <c r="G7498" t="s">
        <v>27</v>
      </c>
      <c r="H7498" t="s">
        <v>36</v>
      </c>
      <c r="I7498">
        <v>30</v>
      </c>
      <c r="J7498" t="s">
        <v>55</v>
      </c>
      <c r="K7498" t="s">
        <v>30</v>
      </c>
      <c r="L7498" t="s">
        <v>45</v>
      </c>
      <c r="M7498">
        <v>648</v>
      </c>
      <c r="N7498">
        <v>3</v>
      </c>
      <c r="O7498">
        <v>235.8</v>
      </c>
      <c r="P7498">
        <v>2</v>
      </c>
      <c r="Q7498">
        <v>0</v>
      </c>
      <c r="R7498">
        <v>3</v>
      </c>
      <c r="S7498" t="s">
        <v>122</v>
      </c>
      <c r="T7498" t="s">
        <v>45</v>
      </c>
      <c r="U7498" s="1">
        <v>46161</v>
      </c>
      <c r="V7498" t="s">
        <v>97</v>
      </c>
      <c r="W7498">
        <v>1944</v>
      </c>
      <c r="X7498" t="str">
        <f t="shared" si="468"/>
        <v>No</v>
      </c>
      <c r="Y7498" t="str">
        <f t="shared" si="469"/>
        <v>0-6 months</v>
      </c>
      <c r="Z7498" t="str">
        <f t="shared" si="470"/>
        <v>25-34</v>
      </c>
      <c r="AA7498" s="8">
        <f t="shared" si="471"/>
        <v>1</v>
      </c>
    </row>
    <row r="7499" spans="1:27">
      <c r="A7499" t="s">
        <v>7677</v>
      </c>
      <c r="B7499" s="1">
        <v>45361</v>
      </c>
      <c r="C7499" s="2" t="s">
        <v>146</v>
      </c>
      <c r="D7499" t="s">
        <v>147</v>
      </c>
      <c r="E7499" t="s">
        <v>26</v>
      </c>
      <c r="F7499">
        <v>61</v>
      </c>
      <c r="G7499" t="s">
        <v>163</v>
      </c>
      <c r="H7499" t="s">
        <v>28</v>
      </c>
      <c r="I7499">
        <v>100</v>
      </c>
      <c r="J7499" t="s">
        <v>43</v>
      </c>
      <c r="K7499" t="s">
        <v>56</v>
      </c>
      <c r="L7499" t="s">
        <v>31</v>
      </c>
      <c r="M7499">
        <v>799</v>
      </c>
      <c r="N7499">
        <v>30</v>
      </c>
      <c r="O7499">
        <v>369.9</v>
      </c>
      <c r="P7499">
        <v>2</v>
      </c>
      <c r="Q7499">
        <v>0</v>
      </c>
      <c r="R7499">
        <v>3</v>
      </c>
      <c r="S7499" t="s">
        <v>136</v>
      </c>
      <c r="T7499" t="s">
        <v>31</v>
      </c>
      <c r="W7499">
        <v>23970</v>
      </c>
      <c r="X7499" t="str">
        <f t="shared" si="468"/>
        <v>No</v>
      </c>
      <c r="Y7499" t="str">
        <f t="shared" si="469"/>
        <v>25-48 months</v>
      </c>
      <c r="Z7499" t="str">
        <f t="shared" si="470"/>
        <v>50+</v>
      </c>
      <c r="AA7499" s="8">
        <f t="shared" si="471"/>
        <v>0</v>
      </c>
    </row>
    <row r="7500" spans="1:27">
      <c r="A7500" t="s">
        <v>7678</v>
      </c>
      <c r="B7500" s="1">
        <v>45694</v>
      </c>
      <c r="C7500" s="2" t="s">
        <v>71</v>
      </c>
      <c r="D7500" t="s">
        <v>72</v>
      </c>
      <c r="E7500" t="s">
        <v>64</v>
      </c>
      <c r="F7500">
        <v>18</v>
      </c>
      <c r="G7500" t="s">
        <v>27</v>
      </c>
      <c r="H7500" t="s">
        <v>28</v>
      </c>
      <c r="I7500">
        <v>100</v>
      </c>
      <c r="J7500" t="s">
        <v>55</v>
      </c>
      <c r="K7500" t="s">
        <v>30</v>
      </c>
      <c r="L7500" t="s">
        <v>45</v>
      </c>
      <c r="M7500">
        <v>948</v>
      </c>
      <c r="N7500">
        <v>19</v>
      </c>
      <c r="O7500">
        <v>362.5</v>
      </c>
      <c r="P7500">
        <v>1</v>
      </c>
      <c r="Q7500">
        <v>0</v>
      </c>
      <c r="R7500">
        <v>5</v>
      </c>
      <c r="S7500" t="s">
        <v>194</v>
      </c>
      <c r="T7500" t="s">
        <v>31</v>
      </c>
      <c r="W7500">
        <v>18012</v>
      </c>
      <c r="X7500" t="str">
        <f t="shared" si="468"/>
        <v>No</v>
      </c>
      <c r="Y7500" t="str">
        <f t="shared" si="469"/>
        <v>13-24 months</v>
      </c>
      <c r="Z7500" t="str">
        <f t="shared" si="470"/>
        <v>18-24</v>
      </c>
      <c r="AA7500" s="8">
        <f t="shared" si="471"/>
        <v>0</v>
      </c>
    </row>
    <row r="7501" spans="1:27">
      <c r="A7501" t="s">
        <v>7679</v>
      </c>
      <c r="B7501" s="1">
        <v>45692</v>
      </c>
      <c r="C7501" s="2" t="s">
        <v>209</v>
      </c>
      <c r="D7501" t="s">
        <v>210</v>
      </c>
      <c r="E7501" t="s">
        <v>64</v>
      </c>
      <c r="F7501">
        <v>22</v>
      </c>
      <c r="G7501" t="s">
        <v>27</v>
      </c>
      <c r="H7501" t="s">
        <v>67</v>
      </c>
      <c r="I7501">
        <v>300</v>
      </c>
      <c r="J7501" t="s">
        <v>29</v>
      </c>
      <c r="K7501" t="s">
        <v>30</v>
      </c>
      <c r="L7501" t="s">
        <v>31</v>
      </c>
      <c r="M7501">
        <v>1199</v>
      </c>
      <c r="N7501">
        <v>13</v>
      </c>
      <c r="O7501">
        <v>733.3</v>
      </c>
      <c r="P7501">
        <v>2</v>
      </c>
      <c r="Q7501">
        <v>0</v>
      </c>
      <c r="R7501">
        <v>3</v>
      </c>
      <c r="S7501" t="s">
        <v>244</v>
      </c>
      <c r="T7501" t="s">
        <v>45</v>
      </c>
      <c r="U7501" s="1">
        <v>46088</v>
      </c>
      <c r="V7501" t="s">
        <v>92</v>
      </c>
      <c r="W7501">
        <v>15587</v>
      </c>
      <c r="X7501" t="str">
        <f t="shared" si="468"/>
        <v>No</v>
      </c>
      <c r="Y7501" t="str">
        <f t="shared" si="469"/>
        <v>13-24 months</v>
      </c>
      <c r="Z7501" t="str">
        <f t="shared" si="470"/>
        <v>18-24</v>
      </c>
      <c r="AA7501" s="8">
        <f t="shared" si="471"/>
        <v>1</v>
      </c>
    </row>
    <row r="7502" spans="1:27">
      <c r="A7502" t="s">
        <v>7680</v>
      </c>
      <c r="B7502" s="1">
        <v>45135</v>
      </c>
      <c r="C7502" s="2" t="s">
        <v>39</v>
      </c>
      <c r="D7502" t="s">
        <v>40</v>
      </c>
      <c r="E7502" t="s">
        <v>41</v>
      </c>
      <c r="F7502">
        <v>22</v>
      </c>
      <c r="G7502" t="s">
        <v>27</v>
      </c>
      <c r="H7502" t="s">
        <v>28</v>
      </c>
      <c r="I7502">
        <v>100</v>
      </c>
      <c r="J7502" t="s">
        <v>55</v>
      </c>
      <c r="K7502" t="s">
        <v>56</v>
      </c>
      <c r="L7502" t="s">
        <v>45</v>
      </c>
      <c r="M7502">
        <v>948</v>
      </c>
      <c r="N7502">
        <v>17</v>
      </c>
      <c r="O7502">
        <v>853.5</v>
      </c>
      <c r="P7502">
        <v>1</v>
      </c>
      <c r="Q7502">
        <v>1</v>
      </c>
      <c r="R7502">
        <v>2</v>
      </c>
      <c r="T7502" t="s">
        <v>45</v>
      </c>
      <c r="U7502" s="1">
        <v>45658</v>
      </c>
      <c r="V7502" t="s">
        <v>78</v>
      </c>
      <c r="W7502">
        <v>16116</v>
      </c>
      <c r="X7502" t="str">
        <f t="shared" si="468"/>
        <v>No</v>
      </c>
      <c r="Y7502" t="str">
        <f t="shared" si="469"/>
        <v>13-24 months</v>
      </c>
      <c r="Z7502" t="str">
        <f t="shared" si="470"/>
        <v>18-24</v>
      </c>
      <c r="AA7502" s="8">
        <f t="shared" si="471"/>
        <v>1</v>
      </c>
    </row>
    <row r="7503" spans="1:27">
      <c r="A7503" t="s">
        <v>7681</v>
      </c>
      <c r="B7503" s="1">
        <v>45902</v>
      </c>
      <c r="C7503" s="2" t="s">
        <v>71</v>
      </c>
      <c r="D7503" t="s">
        <v>72</v>
      </c>
      <c r="E7503" t="s">
        <v>64</v>
      </c>
      <c r="F7503">
        <v>31</v>
      </c>
      <c r="G7503" t="s">
        <v>27</v>
      </c>
      <c r="H7503" t="s">
        <v>42</v>
      </c>
      <c r="I7503">
        <v>1000</v>
      </c>
      <c r="J7503" t="s">
        <v>43</v>
      </c>
      <c r="K7503" t="s">
        <v>56</v>
      </c>
      <c r="L7503" t="s">
        <v>45</v>
      </c>
      <c r="M7503">
        <v>1948</v>
      </c>
      <c r="N7503">
        <v>12</v>
      </c>
      <c r="O7503">
        <v>663.9</v>
      </c>
      <c r="P7503">
        <v>0</v>
      </c>
      <c r="Q7503">
        <v>0</v>
      </c>
      <c r="R7503">
        <v>5</v>
      </c>
      <c r="S7503" t="s">
        <v>114</v>
      </c>
      <c r="T7503" t="s">
        <v>31</v>
      </c>
      <c r="W7503">
        <v>23376</v>
      </c>
      <c r="X7503" t="str">
        <f t="shared" si="468"/>
        <v>No</v>
      </c>
      <c r="Y7503" t="str">
        <f t="shared" si="469"/>
        <v>7-12 months</v>
      </c>
      <c r="Z7503" t="str">
        <f t="shared" si="470"/>
        <v>25-34</v>
      </c>
      <c r="AA7503" s="8">
        <f t="shared" si="471"/>
        <v>0</v>
      </c>
    </row>
    <row r="7504" spans="1:27">
      <c r="A7504" t="s">
        <v>7682</v>
      </c>
      <c r="B7504" s="1">
        <v>45327</v>
      </c>
      <c r="C7504" s="2" t="s">
        <v>183</v>
      </c>
      <c r="D7504" t="s">
        <v>184</v>
      </c>
      <c r="E7504" t="s">
        <v>26</v>
      </c>
      <c r="F7504">
        <v>42</v>
      </c>
      <c r="G7504" t="s">
        <v>54</v>
      </c>
      <c r="H7504" t="s">
        <v>28</v>
      </c>
      <c r="I7504">
        <v>100</v>
      </c>
      <c r="J7504" t="s">
        <v>55</v>
      </c>
      <c r="K7504" t="s">
        <v>44</v>
      </c>
      <c r="L7504" t="s">
        <v>31</v>
      </c>
      <c r="M7504">
        <v>799</v>
      </c>
      <c r="N7504">
        <v>12</v>
      </c>
      <c r="O7504">
        <v>491.1</v>
      </c>
      <c r="P7504">
        <v>1</v>
      </c>
      <c r="Q7504">
        <v>0</v>
      </c>
      <c r="R7504">
        <v>3</v>
      </c>
      <c r="S7504" t="s">
        <v>122</v>
      </c>
      <c r="T7504" t="s">
        <v>45</v>
      </c>
      <c r="U7504" s="1">
        <v>45705</v>
      </c>
      <c r="V7504" t="s">
        <v>207</v>
      </c>
      <c r="W7504">
        <v>9588</v>
      </c>
      <c r="X7504" t="str">
        <f t="shared" si="468"/>
        <v>No</v>
      </c>
      <c r="Y7504" t="str">
        <f t="shared" si="469"/>
        <v>7-12 months</v>
      </c>
      <c r="Z7504" t="str">
        <f t="shared" si="470"/>
        <v>35-49</v>
      </c>
      <c r="AA7504" s="8">
        <f t="shared" si="471"/>
        <v>1</v>
      </c>
    </row>
    <row r="7505" spans="1:27">
      <c r="A7505" t="s">
        <v>7683</v>
      </c>
      <c r="B7505" s="1">
        <v>46082</v>
      </c>
      <c r="C7505" s="2" t="s">
        <v>59</v>
      </c>
      <c r="D7505" t="s">
        <v>59</v>
      </c>
      <c r="E7505" t="s">
        <v>35</v>
      </c>
      <c r="F7505">
        <v>36</v>
      </c>
      <c r="G7505" t="s">
        <v>27</v>
      </c>
      <c r="H7505" t="s">
        <v>28</v>
      </c>
      <c r="I7505">
        <v>100</v>
      </c>
      <c r="J7505" t="s">
        <v>29</v>
      </c>
      <c r="K7505" t="s">
        <v>44</v>
      </c>
      <c r="L7505" t="s">
        <v>45</v>
      </c>
      <c r="M7505">
        <v>948</v>
      </c>
      <c r="N7505">
        <v>3</v>
      </c>
      <c r="O7505">
        <v>480.1</v>
      </c>
      <c r="P7505">
        <v>1</v>
      </c>
      <c r="Q7505">
        <v>0</v>
      </c>
      <c r="R7505">
        <v>3</v>
      </c>
      <c r="S7505" t="s">
        <v>149</v>
      </c>
      <c r="T7505" t="s">
        <v>45</v>
      </c>
      <c r="U7505" s="1">
        <v>46170</v>
      </c>
      <c r="V7505" t="s">
        <v>92</v>
      </c>
      <c r="W7505">
        <v>2844</v>
      </c>
      <c r="X7505" t="str">
        <f t="shared" si="468"/>
        <v>No</v>
      </c>
      <c r="Y7505" t="str">
        <f t="shared" si="469"/>
        <v>0-6 months</v>
      </c>
      <c r="Z7505" t="str">
        <f t="shared" si="470"/>
        <v>35-49</v>
      </c>
      <c r="AA7505" s="8">
        <f t="shared" si="471"/>
        <v>1</v>
      </c>
    </row>
    <row r="7506" spans="1:27">
      <c r="A7506" t="s">
        <v>7684</v>
      </c>
      <c r="B7506" s="1">
        <v>46061</v>
      </c>
      <c r="C7506" s="2" t="s">
        <v>33</v>
      </c>
      <c r="D7506" t="s">
        <v>34</v>
      </c>
      <c r="E7506" t="s">
        <v>35</v>
      </c>
      <c r="F7506">
        <v>26</v>
      </c>
      <c r="G7506" t="s">
        <v>27</v>
      </c>
      <c r="H7506" t="s">
        <v>67</v>
      </c>
      <c r="I7506">
        <v>300</v>
      </c>
      <c r="J7506" t="s">
        <v>29</v>
      </c>
      <c r="K7506" t="s">
        <v>56</v>
      </c>
      <c r="L7506" t="s">
        <v>31</v>
      </c>
      <c r="M7506">
        <v>1199</v>
      </c>
      <c r="N7506">
        <v>7</v>
      </c>
      <c r="O7506">
        <v>716.3</v>
      </c>
      <c r="P7506">
        <v>0</v>
      </c>
      <c r="Q7506">
        <v>0</v>
      </c>
      <c r="R7506">
        <v>3</v>
      </c>
      <c r="T7506" t="s">
        <v>31</v>
      </c>
      <c r="W7506">
        <v>8393</v>
      </c>
      <c r="X7506" t="str">
        <f t="shared" si="468"/>
        <v>No</v>
      </c>
      <c r="Y7506" t="str">
        <f t="shared" si="469"/>
        <v>7-12 months</v>
      </c>
      <c r="Z7506" t="str">
        <f t="shared" si="470"/>
        <v>25-34</v>
      </c>
      <c r="AA7506" s="8">
        <f t="shared" si="471"/>
        <v>0</v>
      </c>
    </row>
    <row r="7507" spans="1:27">
      <c r="A7507" t="s">
        <v>7685</v>
      </c>
      <c r="B7507" s="1">
        <v>46040</v>
      </c>
      <c r="C7507" s="2" t="s">
        <v>101</v>
      </c>
      <c r="D7507" t="s">
        <v>102</v>
      </c>
      <c r="E7507" t="s">
        <v>35</v>
      </c>
      <c r="F7507">
        <v>52</v>
      </c>
      <c r="G7507" t="s">
        <v>54</v>
      </c>
      <c r="H7507" t="s">
        <v>28</v>
      </c>
      <c r="I7507">
        <v>100</v>
      </c>
      <c r="J7507" t="s">
        <v>55</v>
      </c>
      <c r="K7507" t="s">
        <v>30</v>
      </c>
      <c r="L7507" t="s">
        <v>31</v>
      </c>
      <c r="M7507">
        <v>799</v>
      </c>
      <c r="N7507">
        <v>5</v>
      </c>
      <c r="O7507">
        <v>371.1</v>
      </c>
      <c r="P7507">
        <v>1</v>
      </c>
      <c r="Q7507">
        <v>0</v>
      </c>
      <c r="R7507">
        <v>4</v>
      </c>
      <c r="S7507" t="s">
        <v>37</v>
      </c>
      <c r="T7507" t="s">
        <v>45</v>
      </c>
      <c r="U7507" s="1">
        <v>46198</v>
      </c>
      <c r="V7507" t="s">
        <v>92</v>
      </c>
      <c r="W7507">
        <v>3995</v>
      </c>
      <c r="X7507" t="str">
        <f t="shared" si="468"/>
        <v>No</v>
      </c>
      <c r="Y7507" t="str">
        <f t="shared" si="469"/>
        <v>0-6 months</v>
      </c>
      <c r="Z7507" t="str">
        <f t="shared" si="470"/>
        <v>50+</v>
      </c>
      <c r="AA7507" s="8">
        <f t="shared" si="471"/>
        <v>1</v>
      </c>
    </row>
    <row r="7508" spans="1:27">
      <c r="A7508" t="s">
        <v>7686</v>
      </c>
      <c r="B7508" s="1">
        <v>45529</v>
      </c>
      <c r="C7508" s="2" t="s">
        <v>66</v>
      </c>
      <c r="D7508" t="s">
        <v>40</v>
      </c>
      <c r="E7508" t="s">
        <v>41</v>
      </c>
      <c r="F7508">
        <v>36</v>
      </c>
      <c r="G7508" t="s">
        <v>27</v>
      </c>
      <c r="H7508" t="s">
        <v>67</v>
      </c>
      <c r="I7508">
        <v>300</v>
      </c>
      <c r="J7508" t="s">
        <v>55</v>
      </c>
      <c r="K7508" t="s">
        <v>60</v>
      </c>
      <c r="L7508" t="s">
        <v>45</v>
      </c>
      <c r="M7508">
        <v>1348</v>
      </c>
      <c r="N7508">
        <v>24</v>
      </c>
      <c r="O7508">
        <v>521.29999999999995</v>
      </c>
      <c r="P7508">
        <v>1</v>
      </c>
      <c r="Q7508">
        <v>0</v>
      </c>
      <c r="R7508">
        <v>4</v>
      </c>
      <c r="S7508" t="s">
        <v>266</v>
      </c>
      <c r="T7508" t="s">
        <v>31</v>
      </c>
      <c r="W7508">
        <v>32352</v>
      </c>
      <c r="X7508" t="str">
        <f t="shared" si="468"/>
        <v>No</v>
      </c>
      <c r="Y7508" t="str">
        <f t="shared" si="469"/>
        <v>13-24 months</v>
      </c>
      <c r="Z7508" t="str">
        <f t="shared" si="470"/>
        <v>35-49</v>
      </c>
      <c r="AA7508" s="8">
        <f t="shared" si="471"/>
        <v>0</v>
      </c>
    </row>
    <row r="7509" spans="1:27">
      <c r="A7509" t="s">
        <v>7687</v>
      </c>
      <c r="B7509" s="1">
        <v>45843</v>
      </c>
      <c r="C7509" s="2" t="s">
        <v>24</v>
      </c>
      <c r="D7509" t="s">
        <v>25</v>
      </c>
      <c r="E7509" t="s">
        <v>26</v>
      </c>
      <c r="F7509">
        <v>22</v>
      </c>
      <c r="G7509" t="s">
        <v>27</v>
      </c>
      <c r="H7509" t="s">
        <v>28</v>
      </c>
      <c r="I7509">
        <v>100</v>
      </c>
      <c r="J7509" t="s">
        <v>43</v>
      </c>
      <c r="K7509" t="s">
        <v>44</v>
      </c>
      <c r="L7509" t="s">
        <v>31</v>
      </c>
      <c r="M7509">
        <v>799</v>
      </c>
      <c r="N7509">
        <v>14</v>
      </c>
      <c r="O7509">
        <v>378</v>
      </c>
      <c r="P7509">
        <v>3</v>
      </c>
      <c r="Q7509">
        <v>1</v>
      </c>
      <c r="R7509">
        <v>3</v>
      </c>
      <c r="T7509" t="s">
        <v>31</v>
      </c>
      <c r="W7509">
        <v>11186</v>
      </c>
      <c r="X7509" t="str">
        <f t="shared" si="468"/>
        <v>No</v>
      </c>
      <c r="Y7509" t="str">
        <f t="shared" si="469"/>
        <v>13-24 months</v>
      </c>
      <c r="Z7509" t="str">
        <f t="shared" si="470"/>
        <v>18-24</v>
      </c>
      <c r="AA7509" s="8">
        <f t="shared" si="471"/>
        <v>0</v>
      </c>
    </row>
    <row r="7510" spans="1:27">
      <c r="A7510" t="s">
        <v>7688</v>
      </c>
      <c r="B7510" s="1">
        <v>45809</v>
      </c>
      <c r="C7510" s="2" t="s">
        <v>24</v>
      </c>
      <c r="D7510" t="s">
        <v>25</v>
      </c>
      <c r="E7510" t="s">
        <v>26</v>
      </c>
      <c r="F7510">
        <v>40</v>
      </c>
      <c r="G7510" t="s">
        <v>54</v>
      </c>
      <c r="H7510" t="s">
        <v>36</v>
      </c>
      <c r="I7510">
        <v>30</v>
      </c>
      <c r="J7510" t="s">
        <v>29</v>
      </c>
      <c r="K7510" t="s">
        <v>60</v>
      </c>
      <c r="L7510" t="s">
        <v>31</v>
      </c>
      <c r="M7510">
        <v>499</v>
      </c>
      <c r="N7510">
        <v>15</v>
      </c>
      <c r="O7510">
        <v>197.3</v>
      </c>
      <c r="P7510">
        <v>3</v>
      </c>
      <c r="Q7510">
        <v>0</v>
      </c>
      <c r="R7510">
        <v>4</v>
      </c>
      <c r="S7510" t="s">
        <v>107</v>
      </c>
      <c r="T7510" t="s">
        <v>31</v>
      </c>
      <c r="W7510">
        <v>7485</v>
      </c>
      <c r="X7510" t="str">
        <f t="shared" si="468"/>
        <v>No</v>
      </c>
      <c r="Y7510" t="str">
        <f t="shared" si="469"/>
        <v>13-24 months</v>
      </c>
      <c r="Z7510" t="str">
        <f t="shared" si="470"/>
        <v>35-49</v>
      </c>
      <c r="AA7510" s="8">
        <f t="shared" si="471"/>
        <v>0</v>
      </c>
    </row>
    <row r="7511" spans="1:27">
      <c r="A7511" t="s">
        <v>7689</v>
      </c>
      <c r="B7511" s="1">
        <v>46051</v>
      </c>
      <c r="C7511" s="2" t="s">
        <v>71</v>
      </c>
      <c r="D7511" t="s">
        <v>72</v>
      </c>
      <c r="E7511" t="s">
        <v>64</v>
      </c>
      <c r="F7511">
        <v>36</v>
      </c>
      <c r="G7511" t="s">
        <v>27</v>
      </c>
      <c r="H7511" t="s">
        <v>28</v>
      </c>
      <c r="I7511">
        <v>100</v>
      </c>
      <c r="J7511" t="s">
        <v>43</v>
      </c>
      <c r="K7511" t="s">
        <v>56</v>
      </c>
      <c r="L7511" t="s">
        <v>31</v>
      </c>
      <c r="M7511">
        <v>799</v>
      </c>
      <c r="N7511">
        <v>7</v>
      </c>
      <c r="O7511">
        <v>726.9</v>
      </c>
      <c r="P7511">
        <v>0</v>
      </c>
      <c r="Q7511">
        <v>0</v>
      </c>
      <c r="R7511">
        <v>5</v>
      </c>
      <c r="S7511" t="s">
        <v>107</v>
      </c>
      <c r="T7511" t="s">
        <v>31</v>
      </c>
      <c r="W7511">
        <v>5593</v>
      </c>
      <c r="X7511" t="str">
        <f t="shared" si="468"/>
        <v>No</v>
      </c>
      <c r="Y7511" t="str">
        <f t="shared" si="469"/>
        <v>7-12 months</v>
      </c>
      <c r="Z7511" t="str">
        <f t="shared" si="470"/>
        <v>35-49</v>
      </c>
      <c r="AA7511" s="8">
        <f t="shared" si="471"/>
        <v>0</v>
      </c>
    </row>
    <row r="7512" spans="1:27">
      <c r="A7512" t="s">
        <v>7690</v>
      </c>
      <c r="B7512" s="1">
        <v>44778</v>
      </c>
      <c r="C7512" s="2" t="s">
        <v>146</v>
      </c>
      <c r="D7512" t="s">
        <v>147</v>
      </c>
      <c r="E7512" t="s">
        <v>26</v>
      </c>
      <c r="F7512">
        <v>37</v>
      </c>
      <c r="G7512" t="s">
        <v>27</v>
      </c>
      <c r="H7512" t="s">
        <v>36</v>
      </c>
      <c r="I7512">
        <v>30</v>
      </c>
      <c r="J7512" t="s">
        <v>29</v>
      </c>
      <c r="K7512" t="s">
        <v>82</v>
      </c>
      <c r="L7512" t="s">
        <v>31</v>
      </c>
      <c r="M7512">
        <v>499</v>
      </c>
      <c r="N7512">
        <v>49</v>
      </c>
      <c r="O7512">
        <v>234.1</v>
      </c>
      <c r="P7512">
        <v>2</v>
      </c>
      <c r="Q7512">
        <v>0</v>
      </c>
      <c r="R7512">
        <v>2</v>
      </c>
      <c r="S7512" t="s">
        <v>405</v>
      </c>
      <c r="T7512" t="s">
        <v>31</v>
      </c>
      <c r="W7512">
        <v>24451</v>
      </c>
      <c r="X7512" t="str">
        <f t="shared" si="468"/>
        <v>No</v>
      </c>
      <c r="Y7512" t="str">
        <f t="shared" si="469"/>
        <v>48+ months</v>
      </c>
      <c r="Z7512" t="str">
        <f t="shared" si="470"/>
        <v>35-49</v>
      </c>
      <c r="AA7512" s="8">
        <f t="shared" si="471"/>
        <v>0</v>
      </c>
    </row>
    <row r="7513" spans="1:27">
      <c r="A7513" t="s">
        <v>7691</v>
      </c>
      <c r="B7513" s="1">
        <v>45780</v>
      </c>
      <c r="C7513" s="2" t="s">
        <v>3663</v>
      </c>
      <c r="D7513" t="s">
        <v>48</v>
      </c>
      <c r="E7513" t="s">
        <v>26</v>
      </c>
      <c r="F7513">
        <v>30</v>
      </c>
      <c r="G7513" t="s">
        <v>54</v>
      </c>
      <c r="H7513" t="s">
        <v>28</v>
      </c>
      <c r="I7513">
        <v>100</v>
      </c>
      <c r="J7513" t="s">
        <v>55</v>
      </c>
      <c r="K7513" t="s">
        <v>82</v>
      </c>
      <c r="L7513" t="s">
        <v>31</v>
      </c>
      <c r="M7513">
        <v>799</v>
      </c>
      <c r="N7513">
        <v>16</v>
      </c>
      <c r="O7513">
        <v>387.3</v>
      </c>
      <c r="P7513">
        <v>0</v>
      </c>
      <c r="Q7513">
        <v>0</v>
      </c>
      <c r="R7513">
        <v>5</v>
      </c>
      <c r="S7513" t="s">
        <v>57</v>
      </c>
      <c r="T7513" t="s">
        <v>31</v>
      </c>
      <c r="W7513">
        <v>12784</v>
      </c>
      <c r="X7513" t="str">
        <f t="shared" si="468"/>
        <v>No</v>
      </c>
      <c r="Y7513" t="str">
        <f t="shared" si="469"/>
        <v>13-24 months</v>
      </c>
      <c r="Z7513" t="str">
        <f t="shared" si="470"/>
        <v>25-34</v>
      </c>
      <c r="AA7513" s="8">
        <f t="shared" si="471"/>
        <v>0</v>
      </c>
    </row>
    <row r="7514" spans="1:27">
      <c r="A7514" t="s">
        <v>7692</v>
      </c>
      <c r="B7514" s="1">
        <v>45410</v>
      </c>
      <c r="C7514" s="2" t="s">
        <v>71</v>
      </c>
      <c r="D7514" t="s">
        <v>72</v>
      </c>
      <c r="E7514" t="s">
        <v>64</v>
      </c>
      <c r="F7514">
        <v>49</v>
      </c>
      <c r="G7514" t="s">
        <v>27</v>
      </c>
      <c r="H7514" t="s">
        <v>28</v>
      </c>
      <c r="I7514">
        <v>100</v>
      </c>
      <c r="J7514" t="s">
        <v>43</v>
      </c>
      <c r="K7514" t="s">
        <v>60</v>
      </c>
      <c r="L7514" t="s">
        <v>45</v>
      </c>
      <c r="M7514">
        <v>948</v>
      </c>
      <c r="N7514">
        <v>17</v>
      </c>
      <c r="O7514">
        <v>393.2</v>
      </c>
      <c r="P7514">
        <v>2</v>
      </c>
      <c r="Q7514">
        <v>1</v>
      </c>
      <c r="R7514">
        <v>2</v>
      </c>
      <c r="S7514" t="s">
        <v>77</v>
      </c>
      <c r="T7514" t="s">
        <v>45</v>
      </c>
      <c r="U7514" s="1">
        <v>45930</v>
      </c>
      <c r="V7514" t="s">
        <v>69</v>
      </c>
      <c r="W7514">
        <v>16116</v>
      </c>
      <c r="X7514" t="str">
        <f t="shared" si="468"/>
        <v>No</v>
      </c>
      <c r="Y7514" t="str">
        <f t="shared" si="469"/>
        <v>13-24 months</v>
      </c>
      <c r="Z7514" t="str">
        <f t="shared" si="470"/>
        <v>35-49</v>
      </c>
      <c r="AA7514" s="8">
        <f t="shared" si="471"/>
        <v>1</v>
      </c>
    </row>
    <row r="7515" spans="1:27">
      <c r="A7515" t="s">
        <v>7693</v>
      </c>
      <c r="B7515" s="1">
        <v>45035</v>
      </c>
      <c r="C7515" s="2" t="s">
        <v>39</v>
      </c>
      <c r="D7515" t="s">
        <v>40</v>
      </c>
      <c r="E7515" t="s">
        <v>41</v>
      </c>
      <c r="F7515">
        <v>36</v>
      </c>
      <c r="G7515" t="s">
        <v>54</v>
      </c>
      <c r="H7515" t="s">
        <v>36</v>
      </c>
      <c r="I7515">
        <v>30</v>
      </c>
      <c r="J7515" t="s">
        <v>55</v>
      </c>
      <c r="K7515" t="s">
        <v>30</v>
      </c>
      <c r="L7515" t="s">
        <v>31</v>
      </c>
      <c r="M7515">
        <v>499</v>
      </c>
      <c r="N7515">
        <v>40</v>
      </c>
      <c r="O7515">
        <v>171.8</v>
      </c>
      <c r="P7515">
        <v>0</v>
      </c>
      <c r="Q7515">
        <v>1</v>
      </c>
      <c r="R7515">
        <v>4</v>
      </c>
      <c r="S7515" t="s">
        <v>160</v>
      </c>
      <c r="T7515" t="s">
        <v>31</v>
      </c>
      <c r="W7515">
        <v>19960</v>
      </c>
      <c r="X7515" t="str">
        <f t="shared" si="468"/>
        <v>No</v>
      </c>
      <c r="Y7515" t="str">
        <f t="shared" si="469"/>
        <v>25-48 months</v>
      </c>
      <c r="Z7515" t="str">
        <f t="shared" si="470"/>
        <v>35-49</v>
      </c>
      <c r="AA7515" s="8">
        <f t="shared" si="471"/>
        <v>0</v>
      </c>
    </row>
    <row r="7516" spans="1:27">
      <c r="A7516" t="s">
        <v>7694</v>
      </c>
      <c r="B7516" s="1">
        <v>45240</v>
      </c>
      <c r="C7516" s="2" t="s">
        <v>146</v>
      </c>
      <c r="D7516" t="s">
        <v>147</v>
      </c>
      <c r="E7516" t="s">
        <v>26</v>
      </c>
      <c r="F7516">
        <v>48</v>
      </c>
      <c r="G7516" t="s">
        <v>54</v>
      </c>
      <c r="H7516" t="s">
        <v>67</v>
      </c>
      <c r="I7516">
        <v>300</v>
      </c>
      <c r="J7516" t="s">
        <v>55</v>
      </c>
      <c r="K7516" t="s">
        <v>82</v>
      </c>
      <c r="L7516" t="s">
        <v>31</v>
      </c>
      <c r="M7516">
        <v>1199</v>
      </c>
      <c r="N7516">
        <v>34</v>
      </c>
      <c r="O7516">
        <v>1150</v>
      </c>
      <c r="P7516">
        <v>0</v>
      </c>
      <c r="Q7516">
        <v>0</v>
      </c>
      <c r="R7516">
        <v>2</v>
      </c>
      <c r="S7516" t="s">
        <v>370</v>
      </c>
      <c r="T7516" t="s">
        <v>31</v>
      </c>
      <c r="W7516">
        <v>40766</v>
      </c>
      <c r="X7516" t="str">
        <f t="shared" si="468"/>
        <v>No</v>
      </c>
      <c r="Y7516" t="str">
        <f t="shared" si="469"/>
        <v>25-48 months</v>
      </c>
      <c r="Z7516" t="str">
        <f t="shared" si="470"/>
        <v>35-49</v>
      </c>
      <c r="AA7516" s="8">
        <f t="shared" si="471"/>
        <v>0</v>
      </c>
    </row>
    <row r="7517" spans="1:27">
      <c r="A7517" t="s">
        <v>7695</v>
      </c>
      <c r="B7517" s="1">
        <v>45014</v>
      </c>
      <c r="C7517" s="2" t="s">
        <v>39</v>
      </c>
      <c r="D7517" t="s">
        <v>40</v>
      </c>
      <c r="E7517" t="s">
        <v>41</v>
      </c>
      <c r="F7517">
        <v>58</v>
      </c>
      <c r="G7517" t="s">
        <v>27</v>
      </c>
      <c r="H7517" t="s">
        <v>42</v>
      </c>
      <c r="I7517">
        <v>1000</v>
      </c>
      <c r="J7517" t="s">
        <v>43</v>
      </c>
      <c r="K7517" t="s">
        <v>82</v>
      </c>
      <c r="L7517" t="s">
        <v>31</v>
      </c>
      <c r="M7517">
        <v>1799</v>
      </c>
      <c r="N7517">
        <v>41</v>
      </c>
      <c r="O7517">
        <v>1277.9000000000001</v>
      </c>
      <c r="P7517">
        <v>0</v>
      </c>
      <c r="Q7517">
        <v>0</v>
      </c>
      <c r="R7517">
        <v>4</v>
      </c>
      <c r="S7517" t="s">
        <v>75</v>
      </c>
      <c r="T7517" t="s">
        <v>31</v>
      </c>
      <c r="W7517">
        <v>73759</v>
      </c>
      <c r="X7517" t="str">
        <f t="shared" si="468"/>
        <v>No</v>
      </c>
      <c r="Y7517" t="str">
        <f t="shared" si="469"/>
        <v>25-48 months</v>
      </c>
      <c r="Z7517" t="str">
        <f t="shared" si="470"/>
        <v>50+</v>
      </c>
      <c r="AA7517" s="8">
        <f t="shared" si="471"/>
        <v>0</v>
      </c>
    </row>
    <row r="7518" spans="1:27">
      <c r="A7518" t="s">
        <v>7696</v>
      </c>
      <c r="B7518" s="1">
        <v>45638</v>
      </c>
      <c r="C7518" s="2" t="s">
        <v>24</v>
      </c>
      <c r="D7518" t="s">
        <v>25</v>
      </c>
      <c r="E7518" t="s">
        <v>26</v>
      </c>
      <c r="F7518">
        <v>28</v>
      </c>
      <c r="G7518" t="s">
        <v>54</v>
      </c>
      <c r="H7518" t="s">
        <v>28</v>
      </c>
      <c r="I7518">
        <v>100</v>
      </c>
      <c r="J7518" t="s">
        <v>29</v>
      </c>
      <c r="K7518" t="s">
        <v>82</v>
      </c>
      <c r="L7518" t="s">
        <v>45</v>
      </c>
      <c r="M7518">
        <v>948</v>
      </c>
      <c r="N7518">
        <v>21</v>
      </c>
      <c r="O7518">
        <v>582.29999999999995</v>
      </c>
      <c r="P7518">
        <v>1</v>
      </c>
      <c r="Q7518">
        <v>1</v>
      </c>
      <c r="R7518">
        <v>3</v>
      </c>
      <c r="S7518" t="s">
        <v>136</v>
      </c>
      <c r="T7518" t="s">
        <v>31</v>
      </c>
      <c r="W7518">
        <v>19908</v>
      </c>
      <c r="X7518" t="str">
        <f t="shared" si="468"/>
        <v>No</v>
      </c>
      <c r="Y7518" t="str">
        <f t="shared" si="469"/>
        <v>13-24 months</v>
      </c>
      <c r="Z7518" t="str">
        <f t="shared" si="470"/>
        <v>25-34</v>
      </c>
      <c r="AA7518" s="8">
        <f t="shared" si="471"/>
        <v>0</v>
      </c>
    </row>
    <row r="7519" spans="1:27">
      <c r="A7519" t="s">
        <v>7697</v>
      </c>
      <c r="B7519" s="1">
        <v>45057</v>
      </c>
      <c r="C7519" s="2" t="s">
        <v>47</v>
      </c>
      <c r="D7519" t="s">
        <v>48</v>
      </c>
      <c r="E7519" t="s">
        <v>26</v>
      </c>
      <c r="F7519">
        <v>23</v>
      </c>
      <c r="G7519" t="s">
        <v>54</v>
      </c>
      <c r="H7519" t="s">
        <v>28</v>
      </c>
      <c r="I7519">
        <v>100</v>
      </c>
      <c r="J7519" t="s">
        <v>43</v>
      </c>
      <c r="K7519" t="s">
        <v>30</v>
      </c>
      <c r="L7519" t="s">
        <v>31</v>
      </c>
      <c r="M7519">
        <v>799</v>
      </c>
      <c r="N7519">
        <v>40</v>
      </c>
      <c r="O7519">
        <v>519.70000000000005</v>
      </c>
      <c r="P7519">
        <v>4</v>
      </c>
      <c r="Q7519">
        <v>1</v>
      </c>
      <c r="R7519">
        <v>3</v>
      </c>
      <c r="S7519" t="s">
        <v>80</v>
      </c>
      <c r="T7519" t="s">
        <v>31</v>
      </c>
      <c r="W7519">
        <v>31960</v>
      </c>
      <c r="X7519" t="str">
        <f t="shared" si="468"/>
        <v>No</v>
      </c>
      <c r="Y7519" t="str">
        <f t="shared" si="469"/>
        <v>25-48 months</v>
      </c>
      <c r="Z7519" t="str">
        <f t="shared" si="470"/>
        <v>18-24</v>
      </c>
      <c r="AA7519" s="8">
        <f t="shared" si="471"/>
        <v>0</v>
      </c>
    </row>
    <row r="7520" spans="1:27">
      <c r="A7520" t="s">
        <v>7698</v>
      </c>
      <c r="B7520" s="1">
        <v>45658</v>
      </c>
      <c r="C7520" s="2" t="s">
        <v>24</v>
      </c>
      <c r="D7520" t="s">
        <v>25</v>
      </c>
      <c r="E7520" t="s">
        <v>26</v>
      </c>
      <c r="F7520">
        <v>42</v>
      </c>
      <c r="G7520" t="s">
        <v>27</v>
      </c>
      <c r="H7520" t="s">
        <v>36</v>
      </c>
      <c r="I7520">
        <v>30</v>
      </c>
      <c r="J7520" t="s">
        <v>29</v>
      </c>
      <c r="K7520" t="s">
        <v>60</v>
      </c>
      <c r="L7520" t="s">
        <v>31</v>
      </c>
      <c r="M7520">
        <v>499</v>
      </c>
      <c r="N7520">
        <v>20</v>
      </c>
      <c r="O7520">
        <v>308.8</v>
      </c>
      <c r="P7520">
        <v>1</v>
      </c>
      <c r="Q7520">
        <v>0</v>
      </c>
      <c r="R7520">
        <v>3</v>
      </c>
      <c r="S7520" t="s">
        <v>122</v>
      </c>
      <c r="T7520" t="s">
        <v>31</v>
      </c>
      <c r="W7520">
        <v>9980</v>
      </c>
      <c r="X7520" t="str">
        <f t="shared" si="468"/>
        <v>No</v>
      </c>
      <c r="Y7520" t="str">
        <f t="shared" si="469"/>
        <v>13-24 months</v>
      </c>
      <c r="Z7520" t="str">
        <f t="shared" si="470"/>
        <v>35-49</v>
      </c>
      <c r="AA7520" s="8">
        <f t="shared" si="471"/>
        <v>0</v>
      </c>
    </row>
    <row r="7521" spans="1:27">
      <c r="A7521" t="s">
        <v>7699</v>
      </c>
      <c r="B7521" s="1">
        <v>45047</v>
      </c>
      <c r="C7521" s="2" t="s">
        <v>59</v>
      </c>
      <c r="D7521" t="s">
        <v>59</v>
      </c>
      <c r="E7521" t="s">
        <v>35</v>
      </c>
      <c r="F7521">
        <v>32</v>
      </c>
      <c r="G7521" t="s">
        <v>54</v>
      </c>
      <c r="H7521" t="s">
        <v>28</v>
      </c>
      <c r="I7521">
        <v>100</v>
      </c>
      <c r="J7521" t="s">
        <v>29</v>
      </c>
      <c r="K7521" t="s">
        <v>56</v>
      </c>
      <c r="L7521" t="s">
        <v>45</v>
      </c>
      <c r="M7521">
        <v>948</v>
      </c>
      <c r="N7521">
        <v>40</v>
      </c>
      <c r="O7521">
        <v>422.3</v>
      </c>
      <c r="P7521">
        <v>1</v>
      </c>
      <c r="Q7521">
        <v>0</v>
      </c>
      <c r="R7521">
        <v>3</v>
      </c>
      <c r="S7521" t="s">
        <v>86</v>
      </c>
      <c r="T7521" t="s">
        <v>31</v>
      </c>
      <c r="W7521">
        <v>37920</v>
      </c>
      <c r="X7521" t="str">
        <f t="shared" si="468"/>
        <v>No</v>
      </c>
      <c r="Y7521" t="str">
        <f t="shared" si="469"/>
        <v>25-48 months</v>
      </c>
      <c r="Z7521" t="str">
        <f t="shared" si="470"/>
        <v>25-34</v>
      </c>
      <c r="AA7521" s="8">
        <f t="shared" si="471"/>
        <v>0</v>
      </c>
    </row>
    <row r="7522" spans="1:27">
      <c r="A7522" t="s">
        <v>7700</v>
      </c>
      <c r="B7522" s="1">
        <v>44693</v>
      </c>
      <c r="C7522" s="2" t="s">
        <v>66</v>
      </c>
      <c r="D7522" t="s">
        <v>40</v>
      </c>
      <c r="E7522" t="s">
        <v>41</v>
      </c>
      <c r="F7522">
        <v>55</v>
      </c>
      <c r="G7522" t="s">
        <v>54</v>
      </c>
      <c r="H7522" t="s">
        <v>28</v>
      </c>
      <c r="I7522">
        <v>100</v>
      </c>
      <c r="J7522" t="s">
        <v>43</v>
      </c>
      <c r="K7522" t="s">
        <v>30</v>
      </c>
      <c r="L7522" t="s">
        <v>31</v>
      </c>
      <c r="M7522">
        <v>799</v>
      </c>
      <c r="N7522">
        <v>46</v>
      </c>
      <c r="O7522">
        <v>389.7</v>
      </c>
      <c r="P7522">
        <v>1</v>
      </c>
      <c r="Q7522">
        <v>1</v>
      </c>
      <c r="R7522">
        <v>4</v>
      </c>
      <c r="T7522" t="s">
        <v>45</v>
      </c>
      <c r="U7522" s="1">
        <v>46103</v>
      </c>
      <c r="V7522" t="s">
        <v>78</v>
      </c>
      <c r="W7522">
        <v>36754</v>
      </c>
      <c r="X7522" t="str">
        <f t="shared" si="468"/>
        <v>No</v>
      </c>
      <c r="Y7522" t="str">
        <f t="shared" si="469"/>
        <v>25-48 months</v>
      </c>
      <c r="Z7522" t="str">
        <f t="shared" si="470"/>
        <v>50+</v>
      </c>
      <c r="AA7522" s="8">
        <f t="shared" si="471"/>
        <v>1</v>
      </c>
    </row>
    <row r="7523" spans="1:27">
      <c r="A7523" t="s">
        <v>7701</v>
      </c>
      <c r="B7523" s="1">
        <v>46053</v>
      </c>
      <c r="C7523" s="2" t="s">
        <v>59</v>
      </c>
      <c r="D7523" t="s">
        <v>59</v>
      </c>
      <c r="E7523" t="s">
        <v>35</v>
      </c>
      <c r="F7523">
        <v>59</v>
      </c>
      <c r="G7523" t="s">
        <v>54</v>
      </c>
      <c r="H7523" t="s">
        <v>42</v>
      </c>
      <c r="I7523">
        <v>1000</v>
      </c>
      <c r="J7523" t="s">
        <v>55</v>
      </c>
      <c r="K7523" t="s">
        <v>56</v>
      </c>
      <c r="L7523" t="s">
        <v>31</v>
      </c>
      <c r="M7523">
        <v>1799</v>
      </c>
      <c r="N7523">
        <v>2</v>
      </c>
      <c r="O7523">
        <v>912.9</v>
      </c>
      <c r="P7523">
        <v>0</v>
      </c>
      <c r="Q7523">
        <v>0</v>
      </c>
      <c r="R7523">
        <v>2</v>
      </c>
      <c r="S7523" t="s">
        <v>370</v>
      </c>
      <c r="T7523" t="s">
        <v>45</v>
      </c>
      <c r="U7523" s="1">
        <v>46106</v>
      </c>
      <c r="V7523" t="s">
        <v>92</v>
      </c>
      <c r="W7523">
        <v>3598</v>
      </c>
      <c r="X7523" t="str">
        <f t="shared" si="468"/>
        <v>No</v>
      </c>
      <c r="Y7523" t="str">
        <f t="shared" si="469"/>
        <v>0-6 months</v>
      </c>
      <c r="Z7523" t="str">
        <f t="shared" si="470"/>
        <v>50+</v>
      </c>
      <c r="AA7523" s="8">
        <f t="shared" si="471"/>
        <v>1</v>
      </c>
    </row>
    <row r="7524" spans="1:27">
      <c r="A7524" t="s">
        <v>7702</v>
      </c>
      <c r="B7524" s="1">
        <v>45761</v>
      </c>
      <c r="C7524" s="2" t="s">
        <v>71</v>
      </c>
      <c r="D7524" t="s">
        <v>72</v>
      </c>
      <c r="E7524" t="s">
        <v>64</v>
      </c>
      <c r="F7524">
        <v>42</v>
      </c>
      <c r="G7524" t="s">
        <v>27</v>
      </c>
      <c r="H7524" t="s">
        <v>36</v>
      </c>
      <c r="I7524">
        <v>30</v>
      </c>
      <c r="J7524" t="s">
        <v>29</v>
      </c>
      <c r="K7524" t="s">
        <v>44</v>
      </c>
      <c r="L7524" t="s">
        <v>31</v>
      </c>
      <c r="M7524">
        <v>499</v>
      </c>
      <c r="N7524">
        <v>17</v>
      </c>
      <c r="O7524">
        <v>315.39999999999998</v>
      </c>
      <c r="P7524">
        <v>0</v>
      </c>
      <c r="Q7524">
        <v>0</v>
      </c>
      <c r="R7524">
        <v>5</v>
      </c>
      <c r="S7524" t="s">
        <v>120</v>
      </c>
      <c r="T7524" t="s">
        <v>31</v>
      </c>
      <c r="W7524">
        <v>8483</v>
      </c>
      <c r="X7524" t="str">
        <f t="shared" si="468"/>
        <v>No</v>
      </c>
      <c r="Y7524" t="str">
        <f t="shared" si="469"/>
        <v>13-24 months</v>
      </c>
      <c r="Z7524" t="str">
        <f t="shared" si="470"/>
        <v>35-49</v>
      </c>
      <c r="AA7524" s="8">
        <f t="shared" si="471"/>
        <v>0</v>
      </c>
    </row>
    <row r="7525" spans="1:27">
      <c r="A7525" t="s">
        <v>7703</v>
      </c>
      <c r="B7525" s="1">
        <v>45182</v>
      </c>
      <c r="C7525" s="2" t="s">
        <v>51</v>
      </c>
      <c r="D7525" t="s">
        <v>52</v>
      </c>
      <c r="E7525" t="s">
        <v>53</v>
      </c>
      <c r="F7525">
        <v>19</v>
      </c>
      <c r="G7525" t="s">
        <v>54</v>
      </c>
      <c r="H7525" t="s">
        <v>36</v>
      </c>
      <c r="I7525">
        <v>30</v>
      </c>
      <c r="J7525" t="s">
        <v>55</v>
      </c>
      <c r="K7525" t="s">
        <v>82</v>
      </c>
      <c r="L7525" t="s">
        <v>45</v>
      </c>
      <c r="M7525">
        <v>648</v>
      </c>
      <c r="N7525">
        <v>36</v>
      </c>
      <c r="O7525">
        <v>495.6</v>
      </c>
      <c r="P7525">
        <v>2</v>
      </c>
      <c r="Q7525">
        <v>1</v>
      </c>
      <c r="R7525">
        <v>3</v>
      </c>
      <c r="S7525" t="s">
        <v>80</v>
      </c>
      <c r="T7525" t="s">
        <v>31</v>
      </c>
      <c r="W7525">
        <v>23328</v>
      </c>
      <c r="X7525" t="str">
        <f t="shared" si="468"/>
        <v>No</v>
      </c>
      <c r="Y7525" t="str">
        <f t="shared" si="469"/>
        <v>25-48 months</v>
      </c>
      <c r="Z7525" t="str">
        <f t="shared" si="470"/>
        <v>18-24</v>
      </c>
      <c r="AA7525" s="8">
        <f t="shared" si="471"/>
        <v>0</v>
      </c>
    </row>
    <row r="7526" spans="1:27">
      <c r="A7526" t="s">
        <v>7704</v>
      </c>
      <c r="B7526" s="1">
        <v>46109</v>
      </c>
      <c r="C7526" s="2" t="s">
        <v>74</v>
      </c>
      <c r="D7526" t="s">
        <v>74</v>
      </c>
      <c r="E7526" t="s">
        <v>35</v>
      </c>
      <c r="F7526">
        <v>54</v>
      </c>
      <c r="G7526" t="s">
        <v>27</v>
      </c>
      <c r="H7526" t="s">
        <v>28</v>
      </c>
      <c r="I7526">
        <v>100</v>
      </c>
      <c r="J7526" t="s">
        <v>55</v>
      </c>
      <c r="K7526" t="s">
        <v>56</v>
      </c>
      <c r="L7526" t="s">
        <v>31</v>
      </c>
      <c r="M7526">
        <v>799</v>
      </c>
      <c r="N7526">
        <v>5</v>
      </c>
      <c r="O7526">
        <v>285.5</v>
      </c>
      <c r="P7526">
        <v>0</v>
      </c>
      <c r="Q7526">
        <v>0</v>
      </c>
      <c r="R7526">
        <v>4</v>
      </c>
      <c r="S7526" t="s">
        <v>130</v>
      </c>
      <c r="T7526" t="s">
        <v>31</v>
      </c>
      <c r="W7526">
        <v>3995</v>
      </c>
      <c r="X7526" t="str">
        <f t="shared" si="468"/>
        <v>No</v>
      </c>
      <c r="Y7526" t="str">
        <f t="shared" si="469"/>
        <v>0-6 months</v>
      </c>
      <c r="Z7526" t="str">
        <f t="shared" si="470"/>
        <v>50+</v>
      </c>
      <c r="AA7526" s="8">
        <f t="shared" si="471"/>
        <v>0</v>
      </c>
    </row>
    <row r="7527" spans="1:27">
      <c r="A7527" t="s">
        <v>7705</v>
      </c>
      <c r="B7527" s="1">
        <v>44650</v>
      </c>
      <c r="C7527" s="2" t="s">
        <v>47</v>
      </c>
      <c r="D7527" t="s">
        <v>48</v>
      </c>
      <c r="E7527" t="s">
        <v>26</v>
      </c>
      <c r="F7527">
        <v>46</v>
      </c>
      <c r="G7527" t="s">
        <v>27</v>
      </c>
      <c r="H7527" t="s">
        <v>28</v>
      </c>
      <c r="I7527">
        <v>100</v>
      </c>
      <c r="J7527" t="s">
        <v>29</v>
      </c>
      <c r="K7527" t="s">
        <v>30</v>
      </c>
      <c r="L7527" t="s">
        <v>31</v>
      </c>
      <c r="M7527">
        <v>799</v>
      </c>
      <c r="N7527">
        <v>53</v>
      </c>
      <c r="O7527">
        <v>409.5</v>
      </c>
      <c r="P7527">
        <v>0</v>
      </c>
      <c r="Q7527">
        <v>0</v>
      </c>
      <c r="R7527">
        <v>3</v>
      </c>
      <c r="S7527" t="s">
        <v>122</v>
      </c>
      <c r="T7527" t="s">
        <v>31</v>
      </c>
      <c r="W7527">
        <v>42347</v>
      </c>
      <c r="X7527" t="str">
        <f t="shared" si="468"/>
        <v>No</v>
      </c>
      <c r="Y7527" t="str">
        <f t="shared" si="469"/>
        <v>48+ months</v>
      </c>
      <c r="Z7527" t="str">
        <f t="shared" si="470"/>
        <v>35-49</v>
      </c>
      <c r="AA7527" s="8">
        <f t="shared" si="471"/>
        <v>0</v>
      </c>
    </row>
    <row r="7528" spans="1:27">
      <c r="A7528" t="s">
        <v>7706</v>
      </c>
      <c r="B7528" s="1">
        <v>46152</v>
      </c>
      <c r="C7528" s="2" t="s">
        <v>71</v>
      </c>
      <c r="D7528" t="s">
        <v>72</v>
      </c>
      <c r="E7528" t="s">
        <v>64</v>
      </c>
      <c r="F7528">
        <v>61</v>
      </c>
      <c r="G7528" t="s">
        <v>54</v>
      </c>
      <c r="H7528" t="s">
        <v>36</v>
      </c>
      <c r="I7528">
        <v>30</v>
      </c>
      <c r="J7528" t="s">
        <v>55</v>
      </c>
      <c r="K7528" t="s">
        <v>60</v>
      </c>
      <c r="L7528" t="s">
        <v>45</v>
      </c>
      <c r="M7528">
        <v>648</v>
      </c>
      <c r="N7528">
        <v>2</v>
      </c>
      <c r="O7528">
        <v>157.1</v>
      </c>
      <c r="P7528">
        <v>1</v>
      </c>
      <c r="Q7528">
        <v>2</v>
      </c>
      <c r="R7528">
        <v>1</v>
      </c>
      <c r="S7528" t="s">
        <v>240</v>
      </c>
      <c r="T7528" t="s">
        <v>45</v>
      </c>
      <c r="U7528" s="1">
        <v>46225</v>
      </c>
      <c r="V7528" t="s">
        <v>170</v>
      </c>
      <c r="W7528">
        <v>1296</v>
      </c>
      <c r="X7528" t="str">
        <f t="shared" si="468"/>
        <v>No</v>
      </c>
      <c r="Y7528" t="str">
        <f t="shared" si="469"/>
        <v>0-6 months</v>
      </c>
      <c r="Z7528" t="str">
        <f t="shared" si="470"/>
        <v>50+</v>
      </c>
      <c r="AA7528" s="8">
        <f t="shared" si="471"/>
        <v>1</v>
      </c>
    </row>
    <row r="7529" spans="1:27">
      <c r="A7529" t="s">
        <v>7707</v>
      </c>
      <c r="B7529" s="1">
        <v>45168</v>
      </c>
      <c r="C7529" s="2" t="s">
        <v>146</v>
      </c>
      <c r="D7529" t="s">
        <v>147</v>
      </c>
      <c r="E7529" t="s">
        <v>26</v>
      </c>
      <c r="F7529">
        <v>40</v>
      </c>
      <c r="G7529" t="s">
        <v>54</v>
      </c>
      <c r="H7529" t="s">
        <v>36</v>
      </c>
      <c r="I7529">
        <v>30</v>
      </c>
      <c r="J7529" t="s">
        <v>55</v>
      </c>
      <c r="K7529" t="s">
        <v>60</v>
      </c>
      <c r="L7529" t="s">
        <v>31</v>
      </c>
      <c r="M7529">
        <v>499</v>
      </c>
      <c r="N7529">
        <v>4</v>
      </c>
      <c r="O7529">
        <v>230.1</v>
      </c>
      <c r="P7529">
        <v>2</v>
      </c>
      <c r="Q7529">
        <v>0</v>
      </c>
      <c r="R7529">
        <v>3</v>
      </c>
      <c r="S7529" t="s">
        <v>80</v>
      </c>
      <c r="T7529" t="s">
        <v>45</v>
      </c>
      <c r="U7529" s="1">
        <v>45287</v>
      </c>
      <c r="V7529" t="s">
        <v>78</v>
      </c>
      <c r="W7529">
        <v>1996</v>
      </c>
      <c r="X7529" t="str">
        <f t="shared" si="468"/>
        <v>No</v>
      </c>
      <c r="Y7529" t="str">
        <f t="shared" si="469"/>
        <v>0-6 months</v>
      </c>
      <c r="Z7529" t="str">
        <f t="shared" si="470"/>
        <v>35-49</v>
      </c>
      <c r="AA7529" s="8">
        <f t="shared" si="471"/>
        <v>1</v>
      </c>
    </row>
    <row r="7530" spans="1:27">
      <c r="A7530" t="s">
        <v>7708</v>
      </c>
      <c r="B7530" s="1">
        <v>45187</v>
      </c>
      <c r="C7530" s="2" t="s">
        <v>24</v>
      </c>
      <c r="D7530" t="s">
        <v>25</v>
      </c>
      <c r="E7530" t="s">
        <v>26</v>
      </c>
      <c r="F7530">
        <v>51</v>
      </c>
      <c r="G7530" t="s">
        <v>27</v>
      </c>
      <c r="H7530" t="s">
        <v>28</v>
      </c>
      <c r="I7530">
        <v>100</v>
      </c>
      <c r="J7530" t="s">
        <v>29</v>
      </c>
      <c r="K7530" t="s">
        <v>82</v>
      </c>
      <c r="L7530" t="s">
        <v>45</v>
      </c>
      <c r="M7530">
        <v>948</v>
      </c>
      <c r="N7530">
        <v>35</v>
      </c>
      <c r="O7530">
        <v>507.1</v>
      </c>
      <c r="P7530">
        <v>2</v>
      </c>
      <c r="Q7530">
        <v>0</v>
      </c>
      <c r="R7530">
        <v>4</v>
      </c>
      <c r="S7530" t="s">
        <v>164</v>
      </c>
      <c r="T7530" t="s">
        <v>31</v>
      </c>
      <c r="W7530">
        <v>33180</v>
      </c>
      <c r="X7530" t="str">
        <f t="shared" si="468"/>
        <v>No</v>
      </c>
      <c r="Y7530" t="str">
        <f t="shared" si="469"/>
        <v>25-48 months</v>
      </c>
      <c r="Z7530" t="str">
        <f t="shared" si="470"/>
        <v>50+</v>
      </c>
      <c r="AA7530" s="8">
        <f t="shared" si="471"/>
        <v>0</v>
      </c>
    </row>
    <row r="7531" spans="1:27">
      <c r="A7531" t="s">
        <v>7709</v>
      </c>
      <c r="B7531" s="1">
        <v>46161</v>
      </c>
      <c r="C7531" s="2" t="s">
        <v>59</v>
      </c>
      <c r="D7531" t="s">
        <v>59</v>
      </c>
      <c r="E7531" t="s">
        <v>35</v>
      </c>
      <c r="F7531">
        <v>42</v>
      </c>
      <c r="G7531" t="s">
        <v>27</v>
      </c>
      <c r="H7531" t="s">
        <v>67</v>
      </c>
      <c r="I7531">
        <v>300</v>
      </c>
      <c r="J7531" t="s">
        <v>43</v>
      </c>
      <c r="K7531" t="s">
        <v>56</v>
      </c>
      <c r="L7531" t="s">
        <v>31</v>
      </c>
      <c r="M7531">
        <v>1199</v>
      </c>
      <c r="N7531">
        <v>3</v>
      </c>
      <c r="O7531">
        <v>595.1</v>
      </c>
      <c r="P7531">
        <v>1</v>
      </c>
      <c r="Q7531">
        <v>1</v>
      </c>
      <c r="R7531">
        <v>4</v>
      </c>
      <c r="S7531" t="s">
        <v>164</v>
      </c>
      <c r="T7531" t="s">
        <v>31</v>
      </c>
      <c r="W7531">
        <v>3597</v>
      </c>
      <c r="X7531" t="str">
        <f t="shared" si="468"/>
        <v>No</v>
      </c>
      <c r="Y7531" t="str">
        <f t="shared" si="469"/>
        <v>0-6 months</v>
      </c>
      <c r="Z7531" t="str">
        <f t="shared" si="470"/>
        <v>35-49</v>
      </c>
      <c r="AA7531" s="8">
        <f t="shared" si="471"/>
        <v>0</v>
      </c>
    </row>
    <row r="7532" spans="1:27">
      <c r="A7532" t="s">
        <v>7710</v>
      </c>
      <c r="B7532" s="1">
        <v>45907</v>
      </c>
      <c r="C7532" s="2" t="s">
        <v>146</v>
      </c>
      <c r="D7532" t="s">
        <v>147</v>
      </c>
      <c r="E7532" t="s">
        <v>26</v>
      </c>
      <c r="F7532">
        <v>24</v>
      </c>
      <c r="G7532" t="s">
        <v>27</v>
      </c>
      <c r="H7532" t="s">
        <v>67</v>
      </c>
      <c r="I7532">
        <v>300</v>
      </c>
      <c r="J7532" t="s">
        <v>55</v>
      </c>
      <c r="K7532" t="s">
        <v>44</v>
      </c>
      <c r="L7532" t="s">
        <v>31</v>
      </c>
      <c r="M7532">
        <v>1199</v>
      </c>
      <c r="N7532">
        <v>4</v>
      </c>
      <c r="O7532">
        <v>494.1</v>
      </c>
      <c r="P7532">
        <v>1</v>
      </c>
      <c r="Q7532">
        <v>0</v>
      </c>
      <c r="R7532">
        <v>3</v>
      </c>
      <c r="S7532" t="s">
        <v>80</v>
      </c>
      <c r="T7532" t="s">
        <v>45</v>
      </c>
      <c r="U7532" s="1">
        <v>46040</v>
      </c>
      <c r="V7532" t="s">
        <v>78</v>
      </c>
      <c r="W7532">
        <v>4796</v>
      </c>
      <c r="X7532" t="str">
        <f t="shared" si="468"/>
        <v>No</v>
      </c>
      <c r="Y7532" t="str">
        <f t="shared" si="469"/>
        <v>0-6 months</v>
      </c>
      <c r="Z7532" t="str">
        <f t="shared" si="470"/>
        <v>18-24</v>
      </c>
      <c r="AA7532" s="8">
        <f t="shared" si="471"/>
        <v>1</v>
      </c>
    </row>
    <row r="7533" spans="1:27">
      <c r="A7533" t="s">
        <v>7711</v>
      </c>
      <c r="B7533" s="1">
        <v>46017</v>
      </c>
      <c r="C7533" s="2" t="s">
        <v>71</v>
      </c>
      <c r="D7533" t="s">
        <v>72</v>
      </c>
      <c r="E7533" t="s">
        <v>64</v>
      </c>
      <c r="F7533">
        <v>22</v>
      </c>
      <c r="G7533" t="s">
        <v>54</v>
      </c>
      <c r="H7533" t="s">
        <v>42</v>
      </c>
      <c r="I7533">
        <v>1000</v>
      </c>
      <c r="J7533" t="s">
        <v>55</v>
      </c>
      <c r="K7533" t="s">
        <v>44</v>
      </c>
      <c r="L7533" t="s">
        <v>31</v>
      </c>
      <c r="M7533">
        <v>1799</v>
      </c>
      <c r="N7533">
        <v>8</v>
      </c>
      <c r="O7533">
        <v>1127.2</v>
      </c>
      <c r="P7533">
        <v>0</v>
      </c>
      <c r="Q7533">
        <v>0</v>
      </c>
      <c r="R7533">
        <v>5</v>
      </c>
      <c r="S7533" t="s">
        <v>57</v>
      </c>
      <c r="T7533" t="s">
        <v>31</v>
      </c>
      <c r="W7533">
        <v>14392</v>
      </c>
      <c r="X7533" t="str">
        <f t="shared" si="468"/>
        <v>No</v>
      </c>
      <c r="Y7533" t="str">
        <f t="shared" si="469"/>
        <v>7-12 months</v>
      </c>
      <c r="Z7533" t="str">
        <f t="shared" si="470"/>
        <v>18-24</v>
      </c>
      <c r="AA7533" s="8">
        <f t="shared" si="471"/>
        <v>0</v>
      </c>
    </row>
    <row r="7534" spans="1:27">
      <c r="A7534" t="s">
        <v>7712</v>
      </c>
      <c r="B7534" s="1">
        <v>46126</v>
      </c>
      <c r="C7534" s="2" t="s">
        <v>71</v>
      </c>
      <c r="D7534" t="s">
        <v>72</v>
      </c>
      <c r="E7534" t="s">
        <v>64</v>
      </c>
      <c r="F7534">
        <v>34</v>
      </c>
      <c r="G7534" t="s">
        <v>54</v>
      </c>
      <c r="H7534" t="s">
        <v>67</v>
      </c>
      <c r="I7534">
        <v>300</v>
      </c>
      <c r="J7534" t="s">
        <v>55</v>
      </c>
      <c r="K7534" t="s">
        <v>30</v>
      </c>
      <c r="L7534" t="s">
        <v>45</v>
      </c>
      <c r="M7534">
        <v>1348</v>
      </c>
      <c r="N7534">
        <v>5</v>
      </c>
      <c r="O7534">
        <v>1545.5</v>
      </c>
      <c r="P7534">
        <v>1</v>
      </c>
      <c r="Q7534">
        <v>1</v>
      </c>
      <c r="S7534" t="s">
        <v>214</v>
      </c>
      <c r="T7534" t="s">
        <v>31</v>
      </c>
      <c r="W7534">
        <v>6740</v>
      </c>
      <c r="X7534" t="str">
        <f t="shared" si="468"/>
        <v>No</v>
      </c>
      <c r="Y7534" t="str">
        <f t="shared" si="469"/>
        <v>0-6 months</v>
      </c>
      <c r="Z7534" t="str">
        <f t="shared" si="470"/>
        <v>25-34</v>
      </c>
      <c r="AA7534" s="8">
        <f t="shared" si="471"/>
        <v>0</v>
      </c>
    </row>
    <row r="7535" spans="1:27">
      <c r="A7535" t="s">
        <v>7713</v>
      </c>
      <c r="B7535" s="1">
        <v>44570</v>
      </c>
      <c r="C7535" s="2" t="s">
        <v>39</v>
      </c>
      <c r="D7535" t="s">
        <v>40</v>
      </c>
      <c r="E7535" t="s">
        <v>41</v>
      </c>
      <c r="F7535">
        <v>30</v>
      </c>
      <c r="G7535" t="s">
        <v>54</v>
      </c>
      <c r="H7535" t="s">
        <v>67</v>
      </c>
      <c r="I7535">
        <v>300</v>
      </c>
      <c r="J7535" t="s">
        <v>29</v>
      </c>
      <c r="K7535" t="s">
        <v>56</v>
      </c>
      <c r="L7535" t="s">
        <v>45</v>
      </c>
      <c r="M7535">
        <v>1348</v>
      </c>
      <c r="N7535">
        <v>56</v>
      </c>
      <c r="O7535">
        <v>560.1</v>
      </c>
      <c r="P7535">
        <v>1</v>
      </c>
      <c r="Q7535">
        <v>0</v>
      </c>
      <c r="R7535">
        <v>2</v>
      </c>
      <c r="S7535" t="s">
        <v>370</v>
      </c>
      <c r="T7535" t="s">
        <v>31</v>
      </c>
      <c r="W7535">
        <v>75488</v>
      </c>
      <c r="X7535" t="str">
        <f t="shared" si="468"/>
        <v>No</v>
      </c>
      <c r="Y7535" t="str">
        <f t="shared" si="469"/>
        <v>48+ months</v>
      </c>
      <c r="Z7535" t="str">
        <f t="shared" si="470"/>
        <v>25-34</v>
      </c>
      <c r="AA7535" s="8">
        <f t="shared" si="471"/>
        <v>0</v>
      </c>
    </row>
    <row r="7536" spans="1:27">
      <c r="A7536" t="s">
        <v>7714</v>
      </c>
      <c r="B7536" s="1">
        <v>45619</v>
      </c>
      <c r="C7536" s="2" t="s">
        <v>158</v>
      </c>
      <c r="D7536" t="s">
        <v>159</v>
      </c>
      <c r="E7536" t="s">
        <v>64</v>
      </c>
      <c r="F7536">
        <v>35</v>
      </c>
      <c r="G7536" t="s">
        <v>27</v>
      </c>
      <c r="H7536" t="s">
        <v>42</v>
      </c>
      <c r="I7536">
        <v>1000</v>
      </c>
      <c r="J7536" t="s">
        <v>29</v>
      </c>
      <c r="K7536" t="s">
        <v>56</v>
      </c>
      <c r="L7536" t="s">
        <v>31</v>
      </c>
      <c r="M7536">
        <v>1799</v>
      </c>
      <c r="N7536">
        <v>21</v>
      </c>
      <c r="O7536">
        <v>932.7</v>
      </c>
      <c r="P7536">
        <v>2</v>
      </c>
      <c r="Q7536">
        <v>0</v>
      </c>
      <c r="R7536">
        <v>3</v>
      </c>
      <c r="T7536" t="s">
        <v>31</v>
      </c>
      <c r="W7536">
        <v>37779</v>
      </c>
      <c r="X7536" t="str">
        <f t="shared" si="468"/>
        <v>No</v>
      </c>
      <c r="Y7536" t="str">
        <f t="shared" si="469"/>
        <v>13-24 months</v>
      </c>
      <c r="Z7536" t="str">
        <f t="shared" si="470"/>
        <v>35-49</v>
      </c>
      <c r="AA7536" s="8">
        <f t="shared" si="471"/>
        <v>0</v>
      </c>
    </row>
    <row r="7537" spans="1:27">
      <c r="A7537" t="s">
        <v>7715</v>
      </c>
      <c r="B7537" s="1">
        <v>45124</v>
      </c>
      <c r="C7537" s="2" t="s">
        <v>62</v>
      </c>
      <c r="D7537" t="s">
        <v>63</v>
      </c>
      <c r="E7537" t="s">
        <v>64</v>
      </c>
      <c r="F7537">
        <v>30</v>
      </c>
      <c r="G7537" t="s">
        <v>54</v>
      </c>
      <c r="H7537" t="s">
        <v>67</v>
      </c>
      <c r="I7537">
        <v>300</v>
      </c>
      <c r="J7537" t="s">
        <v>55</v>
      </c>
      <c r="K7537" t="s">
        <v>44</v>
      </c>
      <c r="L7537" t="s">
        <v>31</v>
      </c>
      <c r="M7537">
        <v>1199</v>
      </c>
      <c r="N7537">
        <v>37</v>
      </c>
      <c r="O7537">
        <v>746</v>
      </c>
      <c r="P7537">
        <v>0</v>
      </c>
      <c r="Q7537">
        <v>1</v>
      </c>
      <c r="R7537">
        <v>5</v>
      </c>
      <c r="S7537" t="s">
        <v>160</v>
      </c>
      <c r="T7537" t="s">
        <v>31</v>
      </c>
      <c r="W7537">
        <v>44363</v>
      </c>
      <c r="X7537" t="str">
        <f t="shared" si="468"/>
        <v>No</v>
      </c>
      <c r="Y7537" t="str">
        <f t="shared" si="469"/>
        <v>25-48 months</v>
      </c>
      <c r="Z7537" t="str">
        <f t="shared" si="470"/>
        <v>25-34</v>
      </c>
      <c r="AA7537" s="8">
        <f t="shared" si="471"/>
        <v>0</v>
      </c>
    </row>
    <row r="7538" spans="1:27">
      <c r="A7538" t="s">
        <v>7716</v>
      </c>
      <c r="B7538" s="1">
        <v>44804</v>
      </c>
      <c r="C7538" s="2" t="s">
        <v>59</v>
      </c>
      <c r="D7538" t="s">
        <v>59</v>
      </c>
      <c r="E7538" t="s">
        <v>35</v>
      </c>
      <c r="F7538">
        <v>27</v>
      </c>
      <c r="G7538" t="s">
        <v>54</v>
      </c>
      <c r="H7538" t="s">
        <v>67</v>
      </c>
      <c r="I7538">
        <v>300</v>
      </c>
      <c r="J7538" t="s">
        <v>55</v>
      </c>
      <c r="K7538" t="s">
        <v>82</v>
      </c>
      <c r="L7538" t="s">
        <v>31</v>
      </c>
      <c r="M7538">
        <v>1199</v>
      </c>
      <c r="N7538">
        <v>48</v>
      </c>
      <c r="O7538">
        <v>765.3</v>
      </c>
      <c r="P7538">
        <v>1</v>
      </c>
      <c r="Q7538">
        <v>0</v>
      </c>
      <c r="R7538">
        <v>5</v>
      </c>
      <c r="S7538" t="s">
        <v>181</v>
      </c>
      <c r="T7538" t="s">
        <v>31</v>
      </c>
      <c r="W7538">
        <v>57552</v>
      </c>
      <c r="X7538" t="str">
        <f t="shared" si="468"/>
        <v>No</v>
      </c>
      <c r="Y7538" t="str">
        <f t="shared" si="469"/>
        <v>25-48 months</v>
      </c>
      <c r="Z7538" t="str">
        <f t="shared" si="470"/>
        <v>25-34</v>
      </c>
      <c r="AA7538" s="8">
        <f t="shared" si="471"/>
        <v>0</v>
      </c>
    </row>
    <row r="7539" spans="1:27">
      <c r="A7539" t="s">
        <v>7717</v>
      </c>
      <c r="B7539" s="1">
        <v>46003</v>
      </c>
      <c r="C7539" s="2" t="s">
        <v>183</v>
      </c>
      <c r="D7539" t="s">
        <v>184</v>
      </c>
      <c r="E7539" t="s">
        <v>26</v>
      </c>
      <c r="F7539">
        <v>33</v>
      </c>
      <c r="G7539" t="s">
        <v>27</v>
      </c>
      <c r="H7539" t="s">
        <v>36</v>
      </c>
      <c r="I7539">
        <v>30</v>
      </c>
      <c r="J7539" t="s">
        <v>43</v>
      </c>
      <c r="K7539" t="s">
        <v>44</v>
      </c>
      <c r="L7539" t="s">
        <v>31</v>
      </c>
      <c r="M7539">
        <v>499</v>
      </c>
      <c r="N7539">
        <v>9</v>
      </c>
      <c r="O7539">
        <v>136.1</v>
      </c>
      <c r="P7539">
        <v>1</v>
      </c>
      <c r="Q7539">
        <v>0</v>
      </c>
      <c r="R7539">
        <v>4</v>
      </c>
      <c r="S7539" t="s">
        <v>160</v>
      </c>
      <c r="T7539" t="s">
        <v>31</v>
      </c>
      <c r="W7539">
        <v>4491</v>
      </c>
      <c r="X7539" t="str">
        <f t="shared" si="468"/>
        <v>No</v>
      </c>
      <c r="Y7539" t="str">
        <f t="shared" si="469"/>
        <v>7-12 months</v>
      </c>
      <c r="Z7539" t="str">
        <f t="shared" si="470"/>
        <v>25-34</v>
      </c>
      <c r="AA7539" s="8">
        <f t="shared" si="471"/>
        <v>0</v>
      </c>
    </row>
    <row r="7540" spans="1:27">
      <c r="A7540" t="s">
        <v>7718</v>
      </c>
      <c r="B7540" s="1">
        <v>45605</v>
      </c>
      <c r="C7540" s="2" t="s">
        <v>51</v>
      </c>
      <c r="D7540" t="s">
        <v>52</v>
      </c>
      <c r="E7540" t="s">
        <v>53</v>
      </c>
      <c r="F7540">
        <v>36</v>
      </c>
      <c r="G7540" t="s">
        <v>27</v>
      </c>
      <c r="H7540" t="s">
        <v>28</v>
      </c>
      <c r="I7540">
        <v>100</v>
      </c>
      <c r="J7540" t="s">
        <v>55</v>
      </c>
      <c r="K7540" t="s">
        <v>30</v>
      </c>
      <c r="L7540" t="s">
        <v>45</v>
      </c>
      <c r="M7540">
        <v>948</v>
      </c>
      <c r="N7540">
        <v>13</v>
      </c>
      <c r="O7540">
        <v>522.9</v>
      </c>
      <c r="P7540">
        <v>3</v>
      </c>
      <c r="Q7540">
        <v>1</v>
      </c>
      <c r="R7540">
        <v>1</v>
      </c>
      <c r="T7540" t="s">
        <v>45</v>
      </c>
      <c r="U7540" s="1">
        <v>45992</v>
      </c>
      <c r="V7540" t="s">
        <v>69</v>
      </c>
      <c r="W7540">
        <v>12324</v>
      </c>
      <c r="X7540" t="str">
        <f t="shared" si="468"/>
        <v>No</v>
      </c>
      <c r="Y7540" t="str">
        <f t="shared" si="469"/>
        <v>13-24 months</v>
      </c>
      <c r="Z7540" t="str">
        <f t="shared" si="470"/>
        <v>35-49</v>
      </c>
      <c r="AA7540" s="8">
        <f t="shared" si="471"/>
        <v>1</v>
      </c>
    </row>
    <row r="7541" spans="1:27">
      <c r="A7541" t="s">
        <v>7719</v>
      </c>
      <c r="B7541" s="1">
        <v>45103</v>
      </c>
      <c r="C7541" s="2" t="s">
        <v>47</v>
      </c>
      <c r="D7541" t="s">
        <v>48</v>
      </c>
      <c r="E7541" t="s">
        <v>26</v>
      </c>
      <c r="F7541">
        <v>26</v>
      </c>
      <c r="G7541" t="s">
        <v>27</v>
      </c>
      <c r="H7541" t="s">
        <v>36</v>
      </c>
      <c r="I7541">
        <v>30</v>
      </c>
      <c r="J7541" t="s">
        <v>55</v>
      </c>
      <c r="K7541" t="s">
        <v>30</v>
      </c>
      <c r="L7541" t="s">
        <v>31</v>
      </c>
      <c r="M7541">
        <v>499</v>
      </c>
      <c r="N7541">
        <v>38</v>
      </c>
      <c r="O7541">
        <v>280.2</v>
      </c>
      <c r="P7541">
        <v>2</v>
      </c>
      <c r="Q7541">
        <v>0</v>
      </c>
      <c r="R7541">
        <v>4</v>
      </c>
      <c r="S7541" t="s">
        <v>37</v>
      </c>
      <c r="T7541" t="s">
        <v>31</v>
      </c>
      <c r="W7541">
        <v>18962</v>
      </c>
      <c r="X7541" t="str">
        <f t="shared" si="468"/>
        <v>No</v>
      </c>
      <c r="Y7541" t="str">
        <f t="shared" si="469"/>
        <v>25-48 months</v>
      </c>
      <c r="Z7541" t="str">
        <f t="shared" si="470"/>
        <v>25-34</v>
      </c>
      <c r="AA7541" s="8">
        <f t="shared" si="471"/>
        <v>0</v>
      </c>
    </row>
    <row r="7542" spans="1:27">
      <c r="A7542" t="s">
        <v>7720</v>
      </c>
      <c r="B7542" s="1">
        <v>45468</v>
      </c>
      <c r="C7542" s="2" t="s">
        <v>33</v>
      </c>
      <c r="D7542" t="s">
        <v>34</v>
      </c>
      <c r="E7542" t="s">
        <v>35</v>
      </c>
      <c r="F7542">
        <v>31</v>
      </c>
      <c r="G7542" t="s">
        <v>54</v>
      </c>
      <c r="H7542" t="s">
        <v>67</v>
      </c>
      <c r="I7542">
        <v>300</v>
      </c>
      <c r="J7542" t="s">
        <v>55</v>
      </c>
      <c r="K7542" t="s">
        <v>30</v>
      </c>
      <c r="L7542" t="s">
        <v>31</v>
      </c>
      <c r="M7542">
        <v>1199</v>
      </c>
      <c r="N7542">
        <v>26</v>
      </c>
      <c r="O7542">
        <v>1761.8</v>
      </c>
      <c r="P7542">
        <v>0</v>
      </c>
      <c r="Q7542">
        <v>0</v>
      </c>
      <c r="R7542">
        <v>5</v>
      </c>
      <c r="S7542" t="s">
        <v>130</v>
      </c>
      <c r="T7542" t="s">
        <v>31</v>
      </c>
      <c r="W7542">
        <v>31174</v>
      </c>
      <c r="X7542" t="str">
        <f t="shared" si="468"/>
        <v>No</v>
      </c>
      <c r="Y7542" t="str">
        <f t="shared" si="469"/>
        <v>25-48 months</v>
      </c>
      <c r="Z7542" t="str">
        <f t="shared" si="470"/>
        <v>25-34</v>
      </c>
      <c r="AA7542" s="8">
        <f t="shared" si="471"/>
        <v>0</v>
      </c>
    </row>
    <row r="7543" spans="1:27">
      <c r="A7543" t="s">
        <v>7721</v>
      </c>
      <c r="B7543" s="1">
        <v>45382</v>
      </c>
      <c r="C7543" s="2" t="s">
        <v>24</v>
      </c>
      <c r="D7543" t="s">
        <v>25</v>
      </c>
      <c r="E7543" t="s">
        <v>26</v>
      </c>
      <c r="F7543">
        <v>41</v>
      </c>
      <c r="G7543" t="s">
        <v>27</v>
      </c>
      <c r="H7543" t="s">
        <v>28</v>
      </c>
      <c r="I7543">
        <v>100</v>
      </c>
      <c r="J7543" t="s">
        <v>55</v>
      </c>
      <c r="K7543" t="s">
        <v>60</v>
      </c>
      <c r="L7543" t="s">
        <v>45</v>
      </c>
      <c r="M7543">
        <v>948</v>
      </c>
      <c r="N7543">
        <v>29</v>
      </c>
      <c r="O7543">
        <v>531.6</v>
      </c>
      <c r="P7543">
        <v>2</v>
      </c>
      <c r="Q7543">
        <v>0</v>
      </c>
      <c r="R7543">
        <v>4</v>
      </c>
      <c r="S7543" t="s">
        <v>266</v>
      </c>
      <c r="T7543" t="s">
        <v>31</v>
      </c>
      <c r="W7543">
        <v>27492</v>
      </c>
      <c r="X7543" t="str">
        <f t="shared" si="468"/>
        <v>No</v>
      </c>
      <c r="Y7543" t="str">
        <f t="shared" si="469"/>
        <v>25-48 months</v>
      </c>
      <c r="Z7543" t="str">
        <f t="shared" si="470"/>
        <v>35-49</v>
      </c>
      <c r="AA7543" s="8">
        <f t="shared" si="471"/>
        <v>0</v>
      </c>
    </row>
    <row r="7544" spans="1:27">
      <c r="A7544" t="s">
        <v>7722</v>
      </c>
      <c r="B7544" s="1">
        <v>45966</v>
      </c>
      <c r="C7544" s="2" t="s">
        <v>24</v>
      </c>
      <c r="D7544" t="s">
        <v>25</v>
      </c>
      <c r="E7544" t="s">
        <v>26</v>
      </c>
      <c r="F7544">
        <v>43</v>
      </c>
      <c r="G7544" t="s">
        <v>54</v>
      </c>
      <c r="H7544" t="s">
        <v>28</v>
      </c>
      <c r="I7544">
        <v>100</v>
      </c>
      <c r="J7544" t="s">
        <v>55</v>
      </c>
      <c r="K7544" t="s">
        <v>56</v>
      </c>
      <c r="L7544" t="s">
        <v>31</v>
      </c>
      <c r="M7544">
        <v>799</v>
      </c>
      <c r="N7544">
        <v>10</v>
      </c>
      <c r="O7544">
        <v>496.8</v>
      </c>
      <c r="P7544">
        <v>2</v>
      </c>
      <c r="Q7544">
        <v>1</v>
      </c>
      <c r="R7544">
        <v>2</v>
      </c>
      <c r="S7544" t="s">
        <v>112</v>
      </c>
      <c r="T7544" t="s">
        <v>31</v>
      </c>
      <c r="W7544">
        <v>7990</v>
      </c>
      <c r="X7544" t="str">
        <f t="shared" si="468"/>
        <v>No</v>
      </c>
      <c r="Y7544" t="str">
        <f t="shared" si="469"/>
        <v>7-12 months</v>
      </c>
      <c r="Z7544" t="str">
        <f t="shared" si="470"/>
        <v>35-49</v>
      </c>
      <c r="AA7544" s="8">
        <f t="shared" si="471"/>
        <v>0</v>
      </c>
    </row>
    <row r="7545" spans="1:27">
      <c r="A7545" t="s">
        <v>7723</v>
      </c>
      <c r="B7545" s="1">
        <v>45478</v>
      </c>
      <c r="C7545" s="2" t="s">
        <v>146</v>
      </c>
      <c r="D7545" t="s">
        <v>147</v>
      </c>
      <c r="E7545" t="s">
        <v>26</v>
      </c>
      <c r="F7545">
        <v>55</v>
      </c>
      <c r="G7545" t="s">
        <v>27</v>
      </c>
      <c r="H7545" t="s">
        <v>36</v>
      </c>
      <c r="I7545">
        <v>30</v>
      </c>
      <c r="J7545" t="s">
        <v>43</v>
      </c>
      <c r="K7545" t="s">
        <v>56</v>
      </c>
      <c r="L7545" t="s">
        <v>31</v>
      </c>
      <c r="M7545">
        <v>499</v>
      </c>
      <c r="N7545">
        <v>26</v>
      </c>
      <c r="O7545">
        <v>575.70000000000005</v>
      </c>
      <c r="P7545">
        <v>1</v>
      </c>
      <c r="Q7545">
        <v>1</v>
      </c>
      <c r="R7545">
        <v>2</v>
      </c>
      <c r="S7545" t="s">
        <v>337</v>
      </c>
      <c r="T7545" t="s">
        <v>31</v>
      </c>
      <c r="W7545">
        <v>12974</v>
      </c>
      <c r="X7545" t="str">
        <f t="shared" si="468"/>
        <v>No</v>
      </c>
      <c r="Y7545" t="str">
        <f t="shared" si="469"/>
        <v>25-48 months</v>
      </c>
      <c r="Z7545" t="str">
        <f t="shared" si="470"/>
        <v>50+</v>
      </c>
      <c r="AA7545" s="8">
        <f t="shared" si="471"/>
        <v>0</v>
      </c>
    </row>
    <row r="7546" spans="1:27">
      <c r="A7546" t="s">
        <v>7724</v>
      </c>
      <c r="B7546" s="1">
        <v>45064</v>
      </c>
      <c r="C7546" s="2" t="s">
        <v>146</v>
      </c>
      <c r="D7546" t="s">
        <v>147</v>
      </c>
      <c r="E7546" t="s">
        <v>26</v>
      </c>
      <c r="F7546">
        <v>40</v>
      </c>
      <c r="G7546" t="s">
        <v>54</v>
      </c>
      <c r="H7546" t="s">
        <v>67</v>
      </c>
      <c r="I7546">
        <v>300</v>
      </c>
      <c r="J7546" t="s">
        <v>55</v>
      </c>
      <c r="K7546" t="s">
        <v>30</v>
      </c>
      <c r="L7546" t="s">
        <v>31</v>
      </c>
      <c r="M7546">
        <v>1199</v>
      </c>
      <c r="N7546">
        <v>39</v>
      </c>
      <c r="O7546">
        <v>354.9</v>
      </c>
      <c r="P7546">
        <v>0</v>
      </c>
      <c r="Q7546">
        <v>0</v>
      </c>
      <c r="R7546">
        <v>3</v>
      </c>
      <c r="S7546" t="s">
        <v>136</v>
      </c>
      <c r="T7546" t="s">
        <v>31</v>
      </c>
      <c r="W7546">
        <v>46761</v>
      </c>
      <c r="X7546" t="str">
        <f t="shared" si="468"/>
        <v>No</v>
      </c>
      <c r="Y7546" t="str">
        <f t="shared" si="469"/>
        <v>25-48 months</v>
      </c>
      <c r="Z7546" t="str">
        <f t="shared" si="470"/>
        <v>35-49</v>
      </c>
      <c r="AA7546" s="8">
        <f t="shared" si="471"/>
        <v>0</v>
      </c>
    </row>
    <row r="7547" spans="1:27">
      <c r="A7547" t="s">
        <v>7725</v>
      </c>
      <c r="B7547" s="1">
        <v>44724</v>
      </c>
      <c r="C7547" s="2" t="s">
        <v>59</v>
      </c>
      <c r="D7547" t="s">
        <v>59</v>
      </c>
      <c r="E7547" t="s">
        <v>35</v>
      </c>
      <c r="F7547">
        <v>25</v>
      </c>
      <c r="G7547" t="s">
        <v>54</v>
      </c>
      <c r="H7547" t="s">
        <v>67</v>
      </c>
      <c r="I7547">
        <v>300</v>
      </c>
      <c r="J7547" t="s">
        <v>29</v>
      </c>
      <c r="K7547" t="s">
        <v>56</v>
      </c>
      <c r="L7547" t="s">
        <v>31</v>
      </c>
      <c r="M7547">
        <v>1199</v>
      </c>
      <c r="N7547">
        <v>51</v>
      </c>
      <c r="O7547">
        <v>1217.5999999999999</v>
      </c>
      <c r="P7547">
        <v>1</v>
      </c>
      <c r="Q7547">
        <v>0</v>
      </c>
      <c r="R7547">
        <v>3</v>
      </c>
      <c r="S7547" t="s">
        <v>86</v>
      </c>
      <c r="T7547" t="s">
        <v>31</v>
      </c>
      <c r="W7547">
        <v>61149</v>
      </c>
      <c r="X7547" t="str">
        <f t="shared" si="468"/>
        <v>No</v>
      </c>
      <c r="Y7547" t="str">
        <f t="shared" si="469"/>
        <v>48+ months</v>
      </c>
      <c r="Z7547" t="str">
        <f t="shared" si="470"/>
        <v>25-34</v>
      </c>
      <c r="AA7547" s="8">
        <f t="shared" si="471"/>
        <v>0</v>
      </c>
    </row>
    <row r="7548" spans="1:27">
      <c r="A7548" t="s">
        <v>7726</v>
      </c>
      <c r="B7548" s="1">
        <v>45369</v>
      </c>
      <c r="C7548" s="2" t="s">
        <v>71</v>
      </c>
      <c r="D7548" t="s">
        <v>72</v>
      </c>
      <c r="E7548" t="s">
        <v>64</v>
      </c>
      <c r="F7548">
        <v>43</v>
      </c>
      <c r="G7548" t="s">
        <v>27</v>
      </c>
      <c r="H7548" t="s">
        <v>28</v>
      </c>
      <c r="I7548">
        <v>100</v>
      </c>
      <c r="J7548" t="s">
        <v>55</v>
      </c>
      <c r="K7548" t="s">
        <v>82</v>
      </c>
      <c r="L7548" t="s">
        <v>31</v>
      </c>
      <c r="M7548">
        <v>799</v>
      </c>
      <c r="N7548">
        <v>29</v>
      </c>
      <c r="O7548">
        <v>318.5</v>
      </c>
      <c r="P7548">
        <v>0</v>
      </c>
      <c r="Q7548">
        <v>0</v>
      </c>
      <c r="R7548">
        <v>3</v>
      </c>
      <c r="S7548" t="s">
        <v>136</v>
      </c>
      <c r="T7548" t="s">
        <v>31</v>
      </c>
      <c r="W7548">
        <v>23171</v>
      </c>
      <c r="X7548" t="str">
        <f t="shared" si="468"/>
        <v>No</v>
      </c>
      <c r="Y7548" t="str">
        <f t="shared" si="469"/>
        <v>25-48 months</v>
      </c>
      <c r="Z7548" t="str">
        <f t="shared" si="470"/>
        <v>35-49</v>
      </c>
      <c r="AA7548" s="8">
        <f t="shared" si="471"/>
        <v>0</v>
      </c>
    </row>
    <row r="7549" spans="1:27">
      <c r="A7549" t="s">
        <v>7727</v>
      </c>
      <c r="B7549" s="1">
        <v>45509</v>
      </c>
      <c r="C7549" s="2" t="s">
        <v>183</v>
      </c>
      <c r="D7549" t="s">
        <v>184</v>
      </c>
      <c r="E7549" t="s">
        <v>26</v>
      </c>
      <c r="F7549">
        <v>43</v>
      </c>
      <c r="G7549" t="s">
        <v>54</v>
      </c>
      <c r="H7549" t="s">
        <v>28</v>
      </c>
      <c r="I7549">
        <v>100</v>
      </c>
      <c r="J7549" t="s">
        <v>29</v>
      </c>
      <c r="K7549" t="s">
        <v>30</v>
      </c>
      <c r="L7549" t="s">
        <v>45</v>
      </c>
      <c r="M7549">
        <v>948</v>
      </c>
      <c r="N7549">
        <v>25</v>
      </c>
      <c r="O7549">
        <v>323.39999999999998</v>
      </c>
      <c r="P7549">
        <v>0</v>
      </c>
      <c r="Q7549">
        <v>0</v>
      </c>
      <c r="R7549">
        <v>5</v>
      </c>
      <c r="T7549" t="s">
        <v>31</v>
      </c>
      <c r="W7549">
        <v>23700</v>
      </c>
      <c r="X7549" t="str">
        <f t="shared" si="468"/>
        <v>No</v>
      </c>
      <c r="Y7549" t="str">
        <f t="shared" si="469"/>
        <v>25-48 months</v>
      </c>
      <c r="Z7549" t="str">
        <f t="shared" si="470"/>
        <v>35-49</v>
      </c>
      <c r="AA7549" s="8">
        <f t="shared" si="471"/>
        <v>0</v>
      </c>
    </row>
    <row r="7550" spans="1:27">
      <c r="A7550" t="s">
        <v>7728</v>
      </c>
      <c r="B7550" s="1">
        <v>46043</v>
      </c>
      <c r="C7550" s="2" t="s">
        <v>71</v>
      </c>
      <c r="D7550" t="s">
        <v>72</v>
      </c>
      <c r="E7550" t="s">
        <v>64</v>
      </c>
      <c r="F7550">
        <v>45</v>
      </c>
      <c r="G7550" t="s">
        <v>54</v>
      </c>
      <c r="H7550" t="s">
        <v>36</v>
      </c>
      <c r="I7550">
        <v>30</v>
      </c>
      <c r="J7550" t="s">
        <v>43</v>
      </c>
      <c r="K7550" t="s">
        <v>30</v>
      </c>
      <c r="L7550" t="s">
        <v>45</v>
      </c>
      <c r="M7550">
        <v>648</v>
      </c>
      <c r="N7550">
        <v>7</v>
      </c>
      <c r="O7550">
        <v>283</v>
      </c>
      <c r="P7550">
        <v>2</v>
      </c>
      <c r="Q7550">
        <v>1</v>
      </c>
      <c r="R7550">
        <v>2</v>
      </c>
      <c r="T7550" t="s">
        <v>31</v>
      </c>
      <c r="W7550">
        <v>4536</v>
      </c>
      <c r="X7550" t="str">
        <f t="shared" si="468"/>
        <v>No</v>
      </c>
      <c r="Y7550" t="str">
        <f t="shared" si="469"/>
        <v>7-12 months</v>
      </c>
      <c r="Z7550" t="str">
        <f t="shared" si="470"/>
        <v>35-49</v>
      </c>
      <c r="AA7550" s="8">
        <f t="shared" si="471"/>
        <v>0</v>
      </c>
    </row>
    <row r="7551" spans="1:27">
      <c r="A7551" t="s">
        <v>7729</v>
      </c>
      <c r="B7551" s="1">
        <v>46241</v>
      </c>
      <c r="C7551" s="2" t="s">
        <v>66</v>
      </c>
      <c r="D7551" t="s">
        <v>40</v>
      </c>
      <c r="E7551" t="s">
        <v>41</v>
      </c>
      <c r="F7551">
        <v>36</v>
      </c>
      <c r="G7551" t="s">
        <v>54</v>
      </c>
      <c r="H7551" t="s">
        <v>42</v>
      </c>
      <c r="I7551">
        <v>1000</v>
      </c>
      <c r="J7551" t="s">
        <v>29</v>
      </c>
      <c r="K7551" t="s">
        <v>56</v>
      </c>
      <c r="L7551" t="s">
        <v>45</v>
      </c>
      <c r="M7551">
        <v>1948</v>
      </c>
      <c r="N7551">
        <v>1</v>
      </c>
      <c r="O7551">
        <v>1542.1</v>
      </c>
      <c r="P7551">
        <v>2</v>
      </c>
      <c r="Q7551">
        <v>1</v>
      </c>
      <c r="R7551">
        <v>4</v>
      </c>
      <c r="S7551" t="s">
        <v>95</v>
      </c>
      <c r="T7551" t="s">
        <v>31</v>
      </c>
      <c r="W7551">
        <v>1948</v>
      </c>
      <c r="X7551" t="str">
        <f t="shared" si="468"/>
        <v>No</v>
      </c>
      <c r="Y7551" t="str">
        <f t="shared" si="469"/>
        <v>0-6 months</v>
      </c>
      <c r="Z7551" t="str">
        <f t="shared" si="470"/>
        <v>35-49</v>
      </c>
      <c r="AA7551" s="8">
        <f t="shared" si="471"/>
        <v>0</v>
      </c>
    </row>
    <row r="7552" spans="1:27">
      <c r="A7552" t="s">
        <v>7730</v>
      </c>
      <c r="B7552" s="1">
        <v>45044</v>
      </c>
      <c r="C7552" s="2" t="s">
        <v>66</v>
      </c>
      <c r="D7552" t="s">
        <v>40</v>
      </c>
      <c r="E7552" t="s">
        <v>41</v>
      </c>
      <c r="F7552">
        <v>31</v>
      </c>
      <c r="G7552" t="s">
        <v>54</v>
      </c>
      <c r="H7552" t="s">
        <v>36</v>
      </c>
      <c r="I7552">
        <v>30</v>
      </c>
      <c r="J7552" t="s">
        <v>29</v>
      </c>
      <c r="K7552" t="s">
        <v>30</v>
      </c>
      <c r="L7552" t="s">
        <v>31</v>
      </c>
      <c r="M7552">
        <v>499</v>
      </c>
      <c r="N7552">
        <v>40</v>
      </c>
      <c r="O7552">
        <v>300.60000000000002</v>
      </c>
      <c r="P7552">
        <v>1</v>
      </c>
      <c r="Q7552">
        <v>0</v>
      </c>
      <c r="R7552">
        <v>5</v>
      </c>
      <c r="S7552" t="s">
        <v>124</v>
      </c>
      <c r="T7552" t="s">
        <v>31</v>
      </c>
      <c r="W7552">
        <v>19960</v>
      </c>
      <c r="X7552" t="str">
        <f t="shared" si="468"/>
        <v>No</v>
      </c>
      <c r="Y7552" t="str">
        <f t="shared" si="469"/>
        <v>25-48 months</v>
      </c>
      <c r="Z7552" t="str">
        <f t="shared" si="470"/>
        <v>25-34</v>
      </c>
      <c r="AA7552" s="8">
        <f t="shared" si="471"/>
        <v>0</v>
      </c>
    </row>
    <row r="7553" spans="1:27">
      <c r="A7553" t="s">
        <v>7731</v>
      </c>
      <c r="B7553" s="1">
        <v>45860</v>
      </c>
      <c r="C7553" s="2" t="s">
        <v>146</v>
      </c>
      <c r="D7553" t="s">
        <v>147</v>
      </c>
      <c r="E7553" t="s">
        <v>26</v>
      </c>
      <c r="F7553">
        <v>45</v>
      </c>
      <c r="G7553" t="s">
        <v>27</v>
      </c>
      <c r="H7553" t="s">
        <v>67</v>
      </c>
      <c r="I7553">
        <v>300</v>
      </c>
      <c r="J7553" t="s">
        <v>43</v>
      </c>
      <c r="K7553" t="s">
        <v>30</v>
      </c>
      <c r="L7553" t="s">
        <v>31</v>
      </c>
      <c r="M7553">
        <v>1199</v>
      </c>
      <c r="N7553">
        <v>13</v>
      </c>
      <c r="O7553">
        <v>1052</v>
      </c>
      <c r="P7553">
        <v>1</v>
      </c>
      <c r="Q7553">
        <v>0</v>
      </c>
      <c r="R7553">
        <v>4</v>
      </c>
      <c r="S7553" t="s">
        <v>181</v>
      </c>
      <c r="T7553" t="s">
        <v>31</v>
      </c>
      <c r="W7553">
        <v>15587</v>
      </c>
      <c r="X7553" t="str">
        <f t="shared" si="468"/>
        <v>No</v>
      </c>
      <c r="Y7553" t="str">
        <f t="shared" si="469"/>
        <v>13-24 months</v>
      </c>
      <c r="Z7553" t="str">
        <f t="shared" si="470"/>
        <v>35-49</v>
      </c>
      <c r="AA7553" s="8">
        <f t="shared" si="471"/>
        <v>0</v>
      </c>
    </row>
    <row r="7554" spans="1:27">
      <c r="A7554" t="s">
        <v>7732</v>
      </c>
      <c r="B7554" s="1">
        <v>45352</v>
      </c>
      <c r="C7554" s="2" t="s">
        <v>59</v>
      </c>
      <c r="D7554" t="s">
        <v>59</v>
      </c>
      <c r="E7554" t="s">
        <v>35</v>
      </c>
      <c r="F7554">
        <v>44</v>
      </c>
      <c r="G7554" t="s">
        <v>27</v>
      </c>
      <c r="H7554" t="s">
        <v>28</v>
      </c>
      <c r="I7554">
        <v>100</v>
      </c>
      <c r="J7554" t="s">
        <v>29</v>
      </c>
      <c r="K7554" t="s">
        <v>44</v>
      </c>
      <c r="L7554" t="s">
        <v>45</v>
      </c>
      <c r="M7554">
        <v>948</v>
      </c>
      <c r="N7554">
        <v>30</v>
      </c>
      <c r="O7554">
        <v>392.6</v>
      </c>
      <c r="P7554">
        <v>1</v>
      </c>
      <c r="Q7554">
        <v>0</v>
      </c>
      <c r="R7554">
        <v>4</v>
      </c>
      <c r="S7554" t="s">
        <v>126</v>
      </c>
      <c r="T7554" t="s">
        <v>31</v>
      </c>
      <c r="W7554">
        <v>28440</v>
      </c>
      <c r="X7554" t="str">
        <f t="shared" ref="X7554:X7617" si="472">IF(F7554="","Yes","No")</f>
        <v>No</v>
      </c>
      <c r="Y7554" t="str">
        <f t="shared" ref="Y7554:Y7617" si="473">IF(N7554&lt;=6,"0-6 months",IF(N7554&lt;=12,"7-12 months",IF(N7554&lt;=24,"13-24 months",IF(N7554&lt;=48,"25-48 months","48+ months"))))</f>
        <v>25-48 months</v>
      </c>
      <c r="Z7554" t="str">
        <f t="shared" ref="Z7554:Z7617" si="474">IF(F7554&lt;25,"18-24",IF(F7554&lt;35,"25-34",IF(F7554&lt;50,"35-49","50+")))</f>
        <v>35-49</v>
      </c>
      <c r="AA7554" s="8">
        <f t="shared" ref="AA7554:AA7617" si="475">IF(T7554="Yes",1,0)</f>
        <v>0</v>
      </c>
    </row>
    <row r="7555" spans="1:27">
      <c r="A7555" t="s">
        <v>7733</v>
      </c>
      <c r="B7555" s="1">
        <v>45743</v>
      </c>
      <c r="C7555" s="2" t="s">
        <v>33</v>
      </c>
      <c r="D7555" t="s">
        <v>34</v>
      </c>
      <c r="E7555" t="s">
        <v>35</v>
      </c>
      <c r="F7555">
        <v>21</v>
      </c>
      <c r="G7555" t="s">
        <v>54</v>
      </c>
      <c r="H7555" t="s">
        <v>36</v>
      </c>
      <c r="I7555">
        <v>30</v>
      </c>
      <c r="J7555" t="s">
        <v>55</v>
      </c>
      <c r="K7555" t="s">
        <v>56</v>
      </c>
      <c r="L7555" t="s">
        <v>45</v>
      </c>
      <c r="M7555">
        <v>648</v>
      </c>
      <c r="N7555">
        <v>17</v>
      </c>
      <c r="O7555">
        <v>161.4</v>
      </c>
      <c r="P7555">
        <v>1</v>
      </c>
      <c r="Q7555">
        <v>0</v>
      </c>
      <c r="R7555">
        <v>4</v>
      </c>
      <c r="T7555" t="s">
        <v>31</v>
      </c>
      <c r="W7555">
        <v>11016</v>
      </c>
      <c r="X7555" t="str">
        <f t="shared" si="472"/>
        <v>No</v>
      </c>
      <c r="Y7555" t="str">
        <f t="shared" si="473"/>
        <v>13-24 months</v>
      </c>
      <c r="Z7555" t="str">
        <f t="shared" si="474"/>
        <v>18-24</v>
      </c>
      <c r="AA7555" s="8">
        <f t="shared" si="475"/>
        <v>0</v>
      </c>
    </row>
    <row r="7556" spans="1:27">
      <c r="A7556" t="s">
        <v>7734</v>
      </c>
      <c r="B7556" s="1">
        <v>46049</v>
      </c>
      <c r="C7556" s="2" t="s">
        <v>101</v>
      </c>
      <c r="D7556" t="s">
        <v>102</v>
      </c>
      <c r="E7556" t="s">
        <v>35</v>
      </c>
      <c r="F7556">
        <v>60</v>
      </c>
      <c r="G7556" t="s">
        <v>54</v>
      </c>
      <c r="H7556" t="s">
        <v>67</v>
      </c>
      <c r="I7556">
        <v>300</v>
      </c>
      <c r="J7556" t="s">
        <v>55</v>
      </c>
      <c r="K7556" t="s">
        <v>60</v>
      </c>
      <c r="L7556" t="s">
        <v>31</v>
      </c>
      <c r="M7556">
        <v>1199</v>
      </c>
      <c r="N7556">
        <v>4</v>
      </c>
      <c r="O7556">
        <v>732.1</v>
      </c>
      <c r="P7556">
        <v>2</v>
      </c>
      <c r="Q7556">
        <v>0</v>
      </c>
      <c r="R7556">
        <v>4</v>
      </c>
      <c r="T7556" t="s">
        <v>45</v>
      </c>
      <c r="U7556" s="1">
        <v>46174</v>
      </c>
      <c r="V7556" t="s">
        <v>170</v>
      </c>
      <c r="W7556">
        <v>4796</v>
      </c>
      <c r="X7556" t="str">
        <f t="shared" si="472"/>
        <v>No</v>
      </c>
      <c r="Y7556" t="str">
        <f t="shared" si="473"/>
        <v>0-6 months</v>
      </c>
      <c r="Z7556" t="str">
        <f t="shared" si="474"/>
        <v>50+</v>
      </c>
      <c r="AA7556" s="8">
        <f t="shared" si="475"/>
        <v>1</v>
      </c>
    </row>
    <row r="7557" spans="1:27">
      <c r="A7557" t="s">
        <v>7735</v>
      </c>
      <c r="B7557" s="1">
        <v>45940</v>
      </c>
      <c r="C7557" s="2" t="s">
        <v>39</v>
      </c>
      <c r="D7557" t="s">
        <v>40</v>
      </c>
      <c r="E7557" t="s">
        <v>41</v>
      </c>
      <c r="F7557">
        <v>54</v>
      </c>
      <c r="G7557" t="s">
        <v>27</v>
      </c>
      <c r="H7557" t="s">
        <v>36</v>
      </c>
      <c r="I7557">
        <v>30</v>
      </c>
      <c r="J7557" t="s">
        <v>29</v>
      </c>
      <c r="K7557" t="s">
        <v>56</v>
      </c>
      <c r="L7557" t="s">
        <v>31</v>
      </c>
      <c r="M7557">
        <v>499</v>
      </c>
      <c r="N7557">
        <v>11</v>
      </c>
      <c r="O7557">
        <v>571.1</v>
      </c>
      <c r="P7557">
        <v>1</v>
      </c>
      <c r="Q7557">
        <v>0</v>
      </c>
      <c r="R7557">
        <v>5</v>
      </c>
      <c r="S7557" t="s">
        <v>105</v>
      </c>
      <c r="T7557" t="s">
        <v>31</v>
      </c>
      <c r="W7557">
        <v>5489</v>
      </c>
      <c r="X7557" t="str">
        <f t="shared" si="472"/>
        <v>No</v>
      </c>
      <c r="Y7557" t="str">
        <f t="shared" si="473"/>
        <v>7-12 months</v>
      </c>
      <c r="Z7557" t="str">
        <f t="shared" si="474"/>
        <v>50+</v>
      </c>
      <c r="AA7557" s="8">
        <f t="shared" si="475"/>
        <v>0</v>
      </c>
    </row>
    <row r="7558" spans="1:27">
      <c r="A7558" t="s">
        <v>7736</v>
      </c>
      <c r="B7558" s="1">
        <v>45007</v>
      </c>
      <c r="C7558" s="2" t="s">
        <v>62</v>
      </c>
      <c r="D7558" t="s">
        <v>63</v>
      </c>
      <c r="E7558" t="s">
        <v>64</v>
      </c>
      <c r="F7558">
        <v>27</v>
      </c>
      <c r="G7558" t="s">
        <v>54</v>
      </c>
      <c r="H7558" t="s">
        <v>36</v>
      </c>
      <c r="I7558">
        <v>30</v>
      </c>
      <c r="J7558" t="s">
        <v>55</v>
      </c>
      <c r="K7558" t="s">
        <v>82</v>
      </c>
      <c r="L7558" t="s">
        <v>31</v>
      </c>
      <c r="M7558">
        <v>499</v>
      </c>
      <c r="N7558">
        <v>36</v>
      </c>
      <c r="O7558">
        <v>269.8</v>
      </c>
      <c r="P7558">
        <v>1</v>
      </c>
      <c r="Q7558">
        <v>0</v>
      </c>
      <c r="R7558">
        <v>2</v>
      </c>
      <c r="S7558" t="s">
        <v>540</v>
      </c>
      <c r="T7558" t="s">
        <v>45</v>
      </c>
      <c r="U7558" s="1">
        <v>46095</v>
      </c>
      <c r="V7558" t="s">
        <v>78</v>
      </c>
      <c r="W7558">
        <v>17964</v>
      </c>
      <c r="X7558" t="str">
        <f t="shared" si="472"/>
        <v>No</v>
      </c>
      <c r="Y7558" t="str">
        <f t="shared" si="473"/>
        <v>25-48 months</v>
      </c>
      <c r="Z7558" t="str">
        <f t="shared" si="474"/>
        <v>25-34</v>
      </c>
      <c r="AA7558" s="8">
        <f t="shared" si="475"/>
        <v>1</v>
      </c>
    </row>
    <row r="7559" spans="1:27">
      <c r="A7559" t="s">
        <v>7737</v>
      </c>
      <c r="B7559" s="1">
        <v>46016</v>
      </c>
      <c r="C7559" s="2" t="s">
        <v>59</v>
      </c>
      <c r="D7559" t="s">
        <v>59</v>
      </c>
      <c r="E7559" t="s">
        <v>35</v>
      </c>
      <c r="F7559">
        <v>44</v>
      </c>
      <c r="G7559" t="s">
        <v>27</v>
      </c>
      <c r="H7559" t="s">
        <v>42</v>
      </c>
      <c r="I7559">
        <v>1000</v>
      </c>
      <c r="J7559" t="s">
        <v>43</v>
      </c>
      <c r="K7559" t="s">
        <v>60</v>
      </c>
      <c r="L7559" t="s">
        <v>45</v>
      </c>
      <c r="M7559">
        <v>1948</v>
      </c>
      <c r="N7559">
        <v>8</v>
      </c>
      <c r="O7559">
        <v>859.8</v>
      </c>
      <c r="P7559">
        <v>2</v>
      </c>
      <c r="Q7559">
        <v>0</v>
      </c>
      <c r="R7559">
        <v>4</v>
      </c>
      <c r="T7559" t="s">
        <v>31</v>
      </c>
      <c r="W7559">
        <v>15584</v>
      </c>
      <c r="X7559" t="str">
        <f t="shared" si="472"/>
        <v>No</v>
      </c>
      <c r="Y7559" t="str">
        <f t="shared" si="473"/>
        <v>7-12 months</v>
      </c>
      <c r="Z7559" t="str">
        <f t="shared" si="474"/>
        <v>35-49</v>
      </c>
      <c r="AA7559" s="8">
        <f t="shared" si="475"/>
        <v>0</v>
      </c>
    </row>
    <row r="7560" spans="1:27">
      <c r="A7560" t="s">
        <v>7738</v>
      </c>
      <c r="B7560" s="1">
        <v>46110</v>
      </c>
      <c r="C7560" s="2" t="s">
        <v>146</v>
      </c>
      <c r="D7560" t="s">
        <v>147</v>
      </c>
      <c r="E7560" t="s">
        <v>26</v>
      </c>
      <c r="F7560">
        <v>29</v>
      </c>
      <c r="G7560" t="s">
        <v>27</v>
      </c>
      <c r="H7560" t="s">
        <v>67</v>
      </c>
      <c r="I7560">
        <v>300</v>
      </c>
      <c r="J7560" t="s">
        <v>55</v>
      </c>
      <c r="K7560" t="s">
        <v>30</v>
      </c>
      <c r="L7560" t="s">
        <v>31</v>
      </c>
      <c r="M7560">
        <v>1199</v>
      </c>
      <c r="N7560">
        <v>5</v>
      </c>
      <c r="O7560">
        <v>635.70000000000005</v>
      </c>
      <c r="P7560">
        <v>1</v>
      </c>
      <c r="Q7560">
        <v>0</v>
      </c>
      <c r="R7560">
        <v>3</v>
      </c>
      <c r="S7560" t="s">
        <v>143</v>
      </c>
      <c r="T7560" t="s">
        <v>31</v>
      </c>
      <c r="W7560">
        <v>5995</v>
      </c>
      <c r="X7560" t="str">
        <f t="shared" si="472"/>
        <v>No</v>
      </c>
      <c r="Y7560" t="str">
        <f t="shared" si="473"/>
        <v>0-6 months</v>
      </c>
      <c r="Z7560" t="str">
        <f t="shared" si="474"/>
        <v>25-34</v>
      </c>
      <c r="AA7560" s="8">
        <f t="shared" si="475"/>
        <v>0</v>
      </c>
    </row>
    <row r="7561" spans="1:27">
      <c r="A7561" t="s">
        <v>7739</v>
      </c>
      <c r="B7561" s="1">
        <v>44825</v>
      </c>
      <c r="C7561" s="2" t="s">
        <v>62</v>
      </c>
      <c r="D7561" t="s">
        <v>63</v>
      </c>
      <c r="E7561" t="s">
        <v>64</v>
      </c>
      <c r="F7561">
        <v>38</v>
      </c>
      <c r="G7561" t="s">
        <v>27</v>
      </c>
      <c r="H7561" t="s">
        <v>28</v>
      </c>
      <c r="I7561">
        <v>100</v>
      </c>
      <c r="J7561" t="s">
        <v>43</v>
      </c>
      <c r="K7561" t="s">
        <v>56</v>
      </c>
      <c r="L7561" t="s">
        <v>45</v>
      </c>
      <c r="M7561">
        <v>948</v>
      </c>
      <c r="N7561">
        <v>47</v>
      </c>
      <c r="O7561">
        <v>508.2</v>
      </c>
      <c r="P7561">
        <v>1</v>
      </c>
      <c r="Q7561">
        <v>1</v>
      </c>
      <c r="R7561">
        <v>2</v>
      </c>
      <c r="S7561" t="s">
        <v>370</v>
      </c>
      <c r="T7561" t="s">
        <v>31</v>
      </c>
      <c r="W7561">
        <v>44556</v>
      </c>
      <c r="X7561" t="str">
        <f t="shared" si="472"/>
        <v>No</v>
      </c>
      <c r="Y7561" t="str">
        <f t="shared" si="473"/>
        <v>25-48 months</v>
      </c>
      <c r="Z7561" t="str">
        <f t="shared" si="474"/>
        <v>35-49</v>
      </c>
      <c r="AA7561" s="8">
        <f t="shared" si="475"/>
        <v>0</v>
      </c>
    </row>
    <row r="7562" spans="1:27">
      <c r="A7562" t="s">
        <v>7740</v>
      </c>
      <c r="B7562" s="1">
        <v>46113</v>
      </c>
      <c r="C7562" s="2" t="s">
        <v>59</v>
      </c>
      <c r="D7562" t="s">
        <v>59</v>
      </c>
      <c r="E7562" t="s">
        <v>35</v>
      </c>
      <c r="F7562">
        <v>33</v>
      </c>
      <c r="G7562" t="s">
        <v>27</v>
      </c>
      <c r="H7562" t="s">
        <v>36</v>
      </c>
      <c r="I7562">
        <v>30</v>
      </c>
      <c r="J7562" t="s">
        <v>55</v>
      </c>
      <c r="K7562" t="s">
        <v>44</v>
      </c>
      <c r="L7562" t="s">
        <v>45</v>
      </c>
      <c r="M7562">
        <v>648</v>
      </c>
      <c r="N7562">
        <v>5</v>
      </c>
      <c r="O7562">
        <v>654.9</v>
      </c>
      <c r="P7562">
        <v>0</v>
      </c>
      <c r="Q7562">
        <v>0</v>
      </c>
      <c r="R7562">
        <v>4</v>
      </c>
      <c r="T7562" t="s">
        <v>31</v>
      </c>
      <c r="W7562">
        <v>3240</v>
      </c>
      <c r="X7562" t="str">
        <f t="shared" si="472"/>
        <v>No</v>
      </c>
      <c r="Y7562" t="str">
        <f t="shared" si="473"/>
        <v>0-6 months</v>
      </c>
      <c r="Z7562" t="str">
        <f t="shared" si="474"/>
        <v>25-34</v>
      </c>
      <c r="AA7562" s="8">
        <f t="shared" si="475"/>
        <v>0</v>
      </c>
    </row>
    <row r="7563" spans="1:27">
      <c r="A7563" t="s">
        <v>7741</v>
      </c>
      <c r="B7563" s="1">
        <v>45845</v>
      </c>
      <c r="C7563" s="2" t="s">
        <v>71</v>
      </c>
      <c r="D7563" t="s">
        <v>72</v>
      </c>
      <c r="E7563" t="s">
        <v>64</v>
      </c>
      <c r="F7563">
        <v>53</v>
      </c>
      <c r="G7563" t="s">
        <v>54</v>
      </c>
      <c r="H7563" t="s">
        <v>42</v>
      </c>
      <c r="I7563">
        <v>1000</v>
      </c>
      <c r="J7563" t="s">
        <v>43</v>
      </c>
      <c r="K7563" t="s">
        <v>56</v>
      </c>
      <c r="L7563" t="s">
        <v>31</v>
      </c>
      <c r="M7563">
        <v>1799</v>
      </c>
      <c r="N7563">
        <v>14</v>
      </c>
      <c r="O7563">
        <v>777.7</v>
      </c>
      <c r="P7563">
        <v>0</v>
      </c>
      <c r="Q7563">
        <v>1</v>
      </c>
      <c r="R7563">
        <v>5</v>
      </c>
      <c r="S7563" t="s">
        <v>130</v>
      </c>
      <c r="T7563" t="s">
        <v>31</v>
      </c>
      <c r="W7563">
        <v>25186</v>
      </c>
      <c r="X7563" t="str">
        <f t="shared" si="472"/>
        <v>No</v>
      </c>
      <c r="Y7563" t="str">
        <f t="shared" si="473"/>
        <v>13-24 months</v>
      </c>
      <c r="Z7563" t="str">
        <f t="shared" si="474"/>
        <v>50+</v>
      </c>
      <c r="AA7563" s="8">
        <f t="shared" si="475"/>
        <v>0</v>
      </c>
    </row>
    <row r="7564" spans="1:27">
      <c r="A7564" t="s">
        <v>7742</v>
      </c>
      <c r="B7564" s="1">
        <v>45205</v>
      </c>
      <c r="C7564" s="2" t="s">
        <v>89</v>
      </c>
      <c r="D7564" t="s">
        <v>90</v>
      </c>
      <c r="E7564" t="s">
        <v>41</v>
      </c>
      <c r="F7564">
        <v>36</v>
      </c>
      <c r="G7564" t="s">
        <v>27</v>
      </c>
      <c r="H7564" t="s">
        <v>28</v>
      </c>
      <c r="I7564">
        <v>100</v>
      </c>
      <c r="J7564" t="s">
        <v>29</v>
      </c>
      <c r="K7564" t="s">
        <v>56</v>
      </c>
      <c r="L7564" t="s">
        <v>31</v>
      </c>
      <c r="M7564">
        <v>799</v>
      </c>
      <c r="N7564">
        <v>35</v>
      </c>
      <c r="O7564">
        <v>429.7</v>
      </c>
      <c r="P7564">
        <v>0</v>
      </c>
      <c r="Q7564">
        <v>0</v>
      </c>
      <c r="R7564">
        <v>5</v>
      </c>
      <c r="S7564" t="s">
        <v>86</v>
      </c>
      <c r="T7564" t="s">
        <v>31</v>
      </c>
      <c r="W7564">
        <v>27965</v>
      </c>
      <c r="X7564" t="str">
        <f t="shared" si="472"/>
        <v>No</v>
      </c>
      <c r="Y7564" t="str">
        <f t="shared" si="473"/>
        <v>25-48 months</v>
      </c>
      <c r="Z7564" t="str">
        <f t="shared" si="474"/>
        <v>35-49</v>
      </c>
      <c r="AA7564" s="8">
        <f t="shared" si="475"/>
        <v>0</v>
      </c>
    </row>
    <row r="7565" spans="1:27">
      <c r="A7565" t="s">
        <v>7743</v>
      </c>
      <c r="B7565" s="1">
        <v>45818</v>
      </c>
      <c r="C7565" s="2" t="s">
        <v>71</v>
      </c>
      <c r="D7565" t="s">
        <v>72</v>
      </c>
      <c r="E7565" t="s">
        <v>64</v>
      </c>
      <c r="F7565">
        <v>28</v>
      </c>
      <c r="G7565" t="s">
        <v>54</v>
      </c>
      <c r="H7565" t="s">
        <v>28</v>
      </c>
      <c r="I7565">
        <v>100</v>
      </c>
      <c r="J7565" t="s">
        <v>55</v>
      </c>
      <c r="K7565" t="s">
        <v>60</v>
      </c>
      <c r="L7565" t="s">
        <v>31</v>
      </c>
      <c r="M7565">
        <v>799</v>
      </c>
      <c r="N7565">
        <v>15</v>
      </c>
      <c r="O7565">
        <v>492.8</v>
      </c>
      <c r="P7565">
        <v>0</v>
      </c>
      <c r="Q7565">
        <v>0</v>
      </c>
      <c r="R7565">
        <v>4</v>
      </c>
      <c r="S7565" t="s">
        <v>107</v>
      </c>
      <c r="T7565" t="s">
        <v>31</v>
      </c>
      <c r="W7565">
        <v>11985</v>
      </c>
      <c r="X7565" t="str">
        <f t="shared" si="472"/>
        <v>No</v>
      </c>
      <c r="Y7565" t="str">
        <f t="shared" si="473"/>
        <v>13-24 months</v>
      </c>
      <c r="Z7565" t="str">
        <f t="shared" si="474"/>
        <v>25-34</v>
      </c>
      <c r="AA7565" s="8">
        <f t="shared" si="475"/>
        <v>0</v>
      </c>
    </row>
    <row r="7566" spans="1:27">
      <c r="A7566" t="s">
        <v>7744</v>
      </c>
      <c r="B7566" s="1">
        <v>45515</v>
      </c>
      <c r="C7566" s="2" t="s">
        <v>146</v>
      </c>
      <c r="D7566" t="s">
        <v>147</v>
      </c>
      <c r="E7566" t="s">
        <v>26</v>
      </c>
      <c r="F7566">
        <v>38</v>
      </c>
      <c r="G7566" t="s">
        <v>54</v>
      </c>
      <c r="H7566" t="s">
        <v>28</v>
      </c>
      <c r="I7566">
        <v>100</v>
      </c>
      <c r="J7566" t="s">
        <v>55</v>
      </c>
      <c r="K7566" t="s">
        <v>82</v>
      </c>
      <c r="L7566" t="s">
        <v>45</v>
      </c>
      <c r="M7566">
        <v>948</v>
      </c>
      <c r="N7566">
        <v>25</v>
      </c>
      <c r="O7566">
        <v>275</v>
      </c>
      <c r="P7566">
        <v>0</v>
      </c>
      <c r="Q7566">
        <v>0</v>
      </c>
      <c r="R7566">
        <v>5</v>
      </c>
      <c r="S7566" t="s">
        <v>75</v>
      </c>
      <c r="T7566" t="s">
        <v>31</v>
      </c>
      <c r="W7566">
        <v>23700</v>
      </c>
      <c r="X7566" t="str">
        <f t="shared" si="472"/>
        <v>No</v>
      </c>
      <c r="Y7566" t="str">
        <f t="shared" si="473"/>
        <v>25-48 months</v>
      </c>
      <c r="Z7566" t="str">
        <f t="shared" si="474"/>
        <v>35-49</v>
      </c>
      <c r="AA7566" s="8">
        <f t="shared" si="475"/>
        <v>0</v>
      </c>
    </row>
    <row r="7567" spans="1:27">
      <c r="A7567" t="s">
        <v>7745</v>
      </c>
      <c r="B7567" s="1">
        <v>46098</v>
      </c>
      <c r="C7567" s="2" t="s">
        <v>62</v>
      </c>
      <c r="D7567" t="s">
        <v>63</v>
      </c>
      <c r="E7567" t="s">
        <v>64</v>
      </c>
      <c r="F7567">
        <v>48</v>
      </c>
      <c r="G7567" t="s">
        <v>54</v>
      </c>
      <c r="H7567" t="s">
        <v>28</v>
      </c>
      <c r="I7567">
        <v>100</v>
      </c>
      <c r="J7567" t="s">
        <v>55</v>
      </c>
      <c r="K7567" t="s">
        <v>82</v>
      </c>
      <c r="L7567" t="s">
        <v>31</v>
      </c>
      <c r="M7567">
        <v>799</v>
      </c>
      <c r="N7567">
        <v>5</v>
      </c>
      <c r="O7567">
        <v>376.2</v>
      </c>
      <c r="P7567">
        <v>2</v>
      </c>
      <c r="Q7567">
        <v>0</v>
      </c>
      <c r="R7567">
        <v>3</v>
      </c>
      <c r="T7567" t="s">
        <v>31</v>
      </c>
      <c r="W7567">
        <v>3995</v>
      </c>
      <c r="X7567" t="str">
        <f t="shared" si="472"/>
        <v>No</v>
      </c>
      <c r="Y7567" t="str">
        <f t="shared" si="473"/>
        <v>0-6 months</v>
      </c>
      <c r="Z7567" t="str">
        <f t="shared" si="474"/>
        <v>35-49</v>
      </c>
      <c r="AA7567" s="8">
        <f t="shared" si="475"/>
        <v>0</v>
      </c>
    </row>
    <row r="7568" spans="1:27">
      <c r="A7568" t="s">
        <v>7746</v>
      </c>
      <c r="B7568" s="1">
        <v>44933</v>
      </c>
      <c r="C7568" s="2" t="s">
        <v>209</v>
      </c>
      <c r="D7568" t="s">
        <v>210</v>
      </c>
      <c r="E7568" t="s">
        <v>64</v>
      </c>
      <c r="F7568">
        <v>18</v>
      </c>
      <c r="G7568" t="s">
        <v>54</v>
      </c>
      <c r="H7568" t="s">
        <v>67</v>
      </c>
      <c r="I7568">
        <v>300</v>
      </c>
      <c r="J7568" t="s">
        <v>29</v>
      </c>
      <c r="K7568" t="s">
        <v>30</v>
      </c>
      <c r="L7568" t="s">
        <v>45</v>
      </c>
      <c r="M7568">
        <v>1348</v>
      </c>
      <c r="N7568">
        <v>44</v>
      </c>
      <c r="O7568">
        <v>678.7</v>
      </c>
      <c r="P7568">
        <v>1</v>
      </c>
      <c r="Q7568">
        <v>0</v>
      </c>
      <c r="R7568">
        <v>5</v>
      </c>
      <c r="S7568" t="s">
        <v>112</v>
      </c>
      <c r="T7568" t="s">
        <v>31</v>
      </c>
      <c r="W7568">
        <v>59312</v>
      </c>
      <c r="X7568" t="str">
        <f t="shared" si="472"/>
        <v>No</v>
      </c>
      <c r="Y7568" t="str">
        <f t="shared" si="473"/>
        <v>25-48 months</v>
      </c>
      <c r="Z7568" t="str">
        <f t="shared" si="474"/>
        <v>18-24</v>
      </c>
      <c r="AA7568" s="8">
        <f t="shared" si="475"/>
        <v>0</v>
      </c>
    </row>
    <row r="7569" spans="1:27">
      <c r="A7569" t="s">
        <v>7747</v>
      </c>
      <c r="B7569" s="1">
        <v>45834</v>
      </c>
      <c r="C7569" s="2" t="s">
        <v>66</v>
      </c>
      <c r="D7569" t="s">
        <v>40</v>
      </c>
      <c r="E7569" t="s">
        <v>41</v>
      </c>
      <c r="F7569">
        <v>28</v>
      </c>
      <c r="G7569" t="s">
        <v>54</v>
      </c>
      <c r="H7569" t="s">
        <v>42</v>
      </c>
      <c r="I7569">
        <v>1000</v>
      </c>
      <c r="J7569" t="s">
        <v>43</v>
      </c>
      <c r="K7569" t="s">
        <v>44</v>
      </c>
      <c r="L7569" t="s">
        <v>45</v>
      </c>
      <c r="M7569">
        <v>1948</v>
      </c>
      <c r="N7569">
        <v>10</v>
      </c>
      <c r="O7569">
        <v>1255.8</v>
      </c>
      <c r="P7569">
        <v>2</v>
      </c>
      <c r="Q7569">
        <v>0</v>
      </c>
      <c r="R7569">
        <v>3</v>
      </c>
      <c r="S7569" t="s">
        <v>367</v>
      </c>
      <c r="T7569" t="s">
        <v>45</v>
      </c>
      <c r="U7569" s="1">
        <v>46130</v>
      </c>
      <c r="V7569" t="s">
        <v>92</v>
      </c>
      <c r="W7569">
        <v>19480</v>
      </c>
      <c r="X7569" t="str">
        <f t="shared" si="472"/>
        <v>No</v>
      </c>
      <c r="Y7569" t="str">
        <f t="shared" si="473"/>
        <v>7-12 months</v>
      </c>
      <c r="Z7569" t="str">
        <f t="shared" si="474"/>
        <v>25-34</v>
      </c>
      <c r="AA7569" s="8">
        <f t="shared" si="475"/>
        <v>1</v>
      </c>
    </row>
    <row r="7570" spans="1:27">
      <c r="A7570" t="s">
        <v>7748</v>
      </c>
      <c r="B7570" s="1">
        <v>45582</v>
      </c>
      <c r="C7570" s="2" t="s">
        <v>158</v>
      </c>
      <c r="D7570" t="s">
        <v>159</v>
      </c>
      <c r="E7570" t="s">
        <v>64</v>
      </c>
      <c r="F7570">
        <v>49</v>
      </c>
      <c r="G7570" t="s">
        <v>27</v>
      </c>
      <c r="H7570" t="s">
        <v>36</v>
      </c>
      <c r="I7570">
        <v>30</v>
      </c>
      <c r="J7570" t="s">
        <v>55</v>
      </c>
      <c r="K7570" t="s">
        <v>44</v>
      </c>
      <c r="L7570" t="s">
        <v>31</v>
      </c>
      <c r="M7570">
        <v>499</v>
      </c>
      <c r="N7570">
        <v>8</v>
      </c>
      <c r="O7570">
        <v>169.3</v>
      </c>
      <c r="P7570">
        <v>0</v>
      </c>
      <c r="Q7570">
        <v>0</v>
      </c>
      <c r="R7570">
        <v>5</v>
      </c>
      <c r="T7570" t="s">
        <v>45</v>
      </c>
      <c r="U7570" s="1">
        <v>45817</v>
      </c>
      <c r="V7570" t="s">
        <v>207</v>
      </c>
      <c r="W7570">
        <v>3992</v>
      </c>
      <c r="X7570" t="str">
        <f t="shared" si="472"/>
        <v>No</v>
      </c>
      <c r="Y7570" t="str">
        <f t="shared" si="473"/>
        <v>7-12 months</v>
      </c>
      <c r="Z7570" t="str">
        <f t="shared" si="474"/>
        <v>35-49</v>
      </c>
      <c r="AA7570" s="8">
        <f t="shared" si="475"/>
        <v>1</v>
      </c>
    </row>
    <row r="7571" spans="1:27">
      <c r="A7571" t="s">
        <v>7749</v>
      </c>
      <c r="B7571" s="1">
        <v>44718</v>
      </c>
      <c r="C7571" s="2" t="s">
        <v>47</v>
      </c>
      <c r="D7571" t="s">
        <v>48</v>
      </c>
      <c r="E7571" t="s">
        <v>26</v>
      </c>
      <c r="F7571">
        <v>33</v>
      </c>
      <c r="G7571" t="s">
        <v>27</v>
      </c>
      <c r="H7571" t="s">
        <v>36</v>
      </c>
      <c r="I7571">
        <v>30</v>
      </c>
      <c r="J7571" t="s">
        <v>43</v>
      </c>
      <c r="K7571" t="s">
        <v>56</v>
      </c>
      <c r="L7571" t="s">
        <v>31</v>
      </c>
      <c r="M7571">
        <v>499</v>
      </c>
      <c r="N7571">
        <v>51</v>
      </c>
      <c r="O7571">
        <v>199.8</v>
      </c>
      <c r="P7571">
        <v>0</v>
      </c>
      <c r="Q7571">
        <v>0</v>
      </c>
      <c r="R7571">
        <v>3</v>
      </c>
      <c r="T7571" t="s">
        <v>31</v>
      </c>
      <c r="W7571">
        <v>25449</v>
      </c>
      <c r="X7571" t="str">
        <f t="shared" si="472"/>
        <v>No</v>
      </c>
      <c r="Y7571" t="str">
        <f t="shared" si="473"/>
        <v>48+ months</v>
      </c>
      <c r="Z7571" t="str">
        <f t="shared" si="474"/>
        <v>25-34</v>
      </c>
      <c r="AA7571" s="8">
        <f t="shared" si="475"/>
        <v>0</v>
      </c>
    </row>
    <row r="7572" spans="1:27">
      <c r="A7572" t="s">
        <v>7750</v>
      </c>
      <c r="B7572" s="1">
        <v>45766</v>
      </c>
      <c r="C7572" s="2" t="s">
        <v>209</v>
      </c>
      <c r="D7572" t="s">
        <v>210</v>
      </c>
      <c r="E7572" t="s">
        <v>64</v>
      </c>
      <c r="F7572">
        <v>48</v>
      </c>
      <c r="G7572" t="s">
        <v>54</v>
      </c>
      <c r="H7572" t="s">
        <v>67</v>
      </c>
      <c r="I7572">
        <v>300</v>
      </c>
      <c r="J7572" t="s">
        <v>55</v>
      </c>
      <c r="K7572" t="s">
        <v>60</v>
      </c>
      <c r="L7572" t="s">
        <v>31</v>
      </c>
      <c r="M7572">
        <v>1199</v>
      </c>
      <c r="N7572">
        <v>16</v>
      </c>
      <c r="O7572">
        <v>600</v>
      </c>
      <c r="P7572">
        <v>2</v>
      </c>
      <c r="Q7572">
        <v>0</v>
      </c>
      <c r="R7572">
        <v>5</v>
      </c>
      <c r="S7572" t="s">
        <v>214</v>
      </c>
      <c r="T7572" t="s">
        <v>31</v>
      </c>
      <c r="W7572">
        <v>19184</v>
      </c>
      <c r="X7572" t="str">
        <f t="shared" si="472"/>
        <v>No</v>
      </c>
      <c r="Y7572" t="str">
        <f t="shared" si="473"/>
        <v>13-24 months</v>
      </c>
      <c r="Z7572" t="str">
        <f t="shared" si="474"/>
        <v>35-49</v>
      </c>
      <c r="AA7572" s="8">
        <f t="shared" si="475"/>
        <v>0</v>
      </c>
    </row>
    <row r="7573" spans="1:27">
      <c r="A7573" t="s">
        <v>7751</v>
      </c>
      <c r="B7573" s="1">
        <v>45154</v>
      </c>
      <c r="C7573" s="2" t="s">
        <v>24</v>
      </c>
      <c r="D7573" t="s">
        <v>25</v>
      </c>
      <c r="E7573" t="s">
        <v>26</v>
      </c>
      <c r="F7573">
        <v>52</v>
      </c>
      <c r="G7573" t="s">
        <v>27</v>
      </c>
      <c r="H7573" t="s">
        <v>67</v>
      </c>
      <c r="I7573">
        <v>300</v>
      </c>
      <c r="J7573" t="s">
        <v>55</v>
      </c>
      <c r="K7573" t="s">
        <v>30</v>
      </c>
      <c r="L7573" t="s">
        <v>45</v>
      </c>
      <c r="M7573">
        <v>1348</v>
      </c>
      <c r="N7573">
        <v>35</v>
      </c>
      <c r="O7573">
        <v>775.3</v>
      </c>
      <c r="P7573">
        <v>1</v>
      </c>
      <c r="Q7573">
        <v>1</v>
      </c>
      <c r="R7573">
        <v>3</v>
      </c>
      <c r="S7573" t="s">
        <v>339</v>
      </c>
      <c r="T7573" t="s">
        <v>45</v>
      </c>
      <c r="U7573" s="1">
        <v>46216</v>
      </c>
      <c r="V7573" t="s">
        <v>78</v>
      </c>
      <c r="W7573">
        <v>47180</v>
      </c>
      <c r="X7573" t="str">
        <f t="shared" si="472"/>
        <v>No</v>
      </c>
      <c r="Y7573" t="str">
        <f t="shared" si="473"/>
        <v>25-48 months</v>
      </c>
      <c r="Z7573" t="str">
        <f t="shared" si="474"/>
        <v>50+</v>
      </c>
      <c r="AA7573" s="8">
        <f t="shared" si="475"/>
        <v>1</v>
      </c>
    </row>
    <row r="7574" spans="1:27">
      <c r="A7574" t="s">
        <v>7752</v>
      </c>
      <c r="B7574" s="1">
        <v>45923</v>
      </c>
      <c r="C7574" s="2" t="s">
        <v>59</v>
      </c>
      <c r="D7574" t="s">
        <v>59</v>
      </c>
      <c r="E7574" t="s">
        <v>35</v>
      </c>
      <c r="F7574">
        <v>31</v>
      </c>
      <c r="G7574" t="s">
        <v>54</v>
      </c>
      <c r="H7574" t="s">
        <v>36</v>
      </c>
      <c r="I7574">
        <v>30</v>
      </c>
      <c r="J7574" t="s">
        <v>55</v>
      </c>
      <c r="K7574" t="s">
        <v>56</v>
      </c>
      <c r="L7574" t="s">
        <v>31</v>
      </c>
      <c r="M7574">
        <v>499</v>
      </c>
      <c r="N7574">
        <v>5</v>
      </c>
      <c r="O7574">
        <v>274.10000000000002</v>
      </c>
      <c r="P7574">
        <v>4</v>
      </c>
      <c r="Q7574">
        <v>0</v>
      </c>
      <c r="R7574">
        <v>3</v>
      </c>
      <c r="S7574" t="s">
        <v>114</v>
      </c>
      <c r="T7574" t="s">
        <v>45</v>
      </c>
      <c r="U7574" s="1">
        <v>46082</v>
      </c>
      <c r="V7574" t="s">
        <v>78</v>
      </c>
      <c r="W7574">
        <v>2495</v>
      </c>
      <c r="X7574" t="str">
        <f t="shared" si="472"/>
        <v>No</v>
      </c>
      <c r="Y7574" t="str">
        <f t="shared" si="473"/>
        <v>0-6 months</v>
      </c>
      <c r="Z7574" t="str">
        <f t="shared" si="474"/>
        <v>25-34</v>
      </c>
      <c r="AA7574" s="8">
        <f t="shared" si="475"/>
        <v>1</v>
      </c>
    </row>
    <row r="7575" spans="1:27">
      <c r="A7575" t="s">
        <v>7753</v>
      </c>
      <c r="B7575" s="1">
        <v>45276</v>
      </c>
      <c r="C7575" s="2" t="s">
        <v>59</v>
      </c>
      <c r="D7575" t="s">
        <v>59</v>
      </c>
      <c r="E7575" t="s">
        <v>35</v>
      </c>
      <c r="F7575">
        <v>46</v>
      </c>
      <c r="G7575" t="s">
        <v>27</v>
      </c>
      <c r="H7575" t="s">
        <v>42</v>
      </c>
      <c r="I7575">
        <v>1000</v>
      </c>
      <c r="J7575" t="s">
        <v>55</v>
      </c>
      <c r="K7575" t="s">
        <v>56</v>
      </c>
      <c r="L7575" t="s">
        <v>31</v>
      </c>
      <c r="M7575">
        <v>1799</v>
      </c>
      <c r="N7575">
        <v>32</v>
      </c>
      <c r="O7575">
        <v>779.5</v>
      </c>
      <c r="P7575">
        <v>0</v>
      </c>
      <c r="Q7575">
        <v>0</v>
      </c>
      <c r="R7575">
        <v>3</v>
      </c>
      <c r="S7575" t="s">
        <v>86</v>
      </c>
      <c r="T7575" t="s">
        <v>31</v>
      </c>
      <c r="W7575">
        <v>57568</v>
      </c>
      <c r="X7575" t="str">
        <f t="shared" si="472"/>
        <v>No</v>
      </c>
      <c r="Y7575" t="str">
        <f t="shared" si="473"/>
        <v>25-48 months</v>
      </c>
      <c r="Z7575" t="str">
        <f t="shared" si="474"/>
        <v>35-49</v>
      </c>
      <c r="AA7575" s="8">
        <f t="shared" si="475"/>
        <v>0</v>
      </c>
    </row>
    <row r="7576" spans="1:27">
      <c r="A7576" t="s">
        <v>7754</v>
      </c>
      <c r="B7576" s="1">
        <v>44822</v>
      </c>
      <c r="C7576" s="2" t="s">
        <v>89</v>
      </c>
      <c r="D7576" t="s">
        <v>90</v>
      </c>
      <c r="E7576" t="s">
        <v>41</v>
      </c>
      <c r="F7576">
        <v>39</v>
      </c>
      <c r="G7576" t="s">
        <v>54</v>
      </c>
      <c r="H7576" t="s">
        <v>42</v>
      </c>
      <c r="I7576">
        <v>1000</v>
      </c>
      <c r="J7576" t="s">
        <v>55</v>
      </c>
      <c r="K7576" t="s">
        <v>30</v>
      </c>
      <c r="L7576" t="s">
        <v>45</v>
      </c>
      <c r="M7576">
        <v>1948</v>
      </c>
      <c r="N7576">
        <v>41</v>
      </c>
      <c r="O7576">
        <v>1929</v>
      </c>
      <c r="P7576">
        <v>2</v>
      </c>
      <c r="Q7576">
        <v>0</v>
      </c>
      <c r="R7576">
        <v>3</v>
      </c>
      <c r="T7576" t="s">
        <v>45</v>
      </c>
      <c r="U7576" s="1">
        <v>46082</v>
      </c>
      <c r="V7576" t="s">
        <v>92</v>
      </c>
      <c r="W7576">
        <v>79868</v>
      </c>
      <c r="X7576" t="str">
        <f t="shared" si="472"/>
        <v>No</v>
      </c>
      <c r="Y7576" t="str">
        <f t="shared" si="473"/>
        <v>25-48 months</v>
      </c>
      <c r="Z7576" t="str">
        <f t="shared" si="474"/>
        <v>35-49</v>
      </c>
      <c r="AA7576" s="8">
        <f t="shared" si="475"/>
        <v>1</v>
      </c>
    </row>
    <row r="7577" spans="1:27">
      <c r="A7577" t="s">
        <v>7755</v>
      </c>
      <c r="B7577" s="1">
        <v>45473</v>
      </c>
      <c r="C7577" s="2" t="s">
        <v>74</v>
      </c>
      <c r="D7577" t="s">
        <v>74</v>
      </c>
      <c r="E7577" t="s">
        <v>35</v>
      </c>
      <c r="F7577">
        <v>41</v>
      </c>
      <c r="G7577" t="s">
        <v>27</v>
      </c>
      <c r="H7577" t="s">
        <v>36</v>
      </c>
      <c r="I7577">
        <v>30</v>
      </c>
      <c r="J7577" t="s">
        <v>29</v>
      </c>
      <c r="K7577" t="s">
        <v>56</v>
      </c>
      <c r="L7577" t="s">
        <v>45</v>
      </c>
      <c r="M7577">
        <v>648</v>
      </c>
      <c r="N7577">
        <v>3</v>
      </c>
      <c r="O7577">
        <v>370.4</v>
      </c>
      <c r="P7577">
        <v>2</v>
      </c>
      <c r="Q7577">
        <v>0</v>
      </c>
      <c r="R7577">
        <v>3</v>
      </c>
      <c r="T7577" t="s">
        <v>45</v>
      </c>
      <c r="U7577" s="1">
        <v>45559</v>
      </c>
      <c r="V7577" t="s">
        <v>69</v>
      </c>
      <c r="W7577">
        <v>1944</v>
      </c>
      <c r="X7577" t="str">
        <f t="shared" si="472"/>
        <v>No</v>
      </c>
      <c r="Y7577" t="str">
        <f t="shared" si="473"/>
        <v>0-6 months</v>
      </c>
      <c r="Z7577" t="str">
        <f t="shared" si="474"/>
        <v>35-49</v>
      </c>
      <c r="AA7577" s="8">
        <f t="shared" si="475"/>
        <v>1</v>
      </c>
    </row>
    <row r="7578" spans="1:27">
      <c r="A7578" t="s">
        <v>7756</v>
      </c>
      <c r="B7578" s="1">
        <v>45748</v>
      </c>
      <c r="C7578" s="2" t="s">
        <v>39</v>
      </c>
      <c r="D7578" t="s">
        <v>40</v>
      </c>
      <c r="E7578" t="s">
        <v>41</v>
      </c>
      <c r="F7578">
        <v>26</v>
      </c>
      <c r="G7578" t="s">
        <v>54</v>
      </c>
      <c r="H7578" t="s">
        <v>36</v>
      </c>
      <c r="I7578">
        <v>30</v>
      </c>
      <c r="J7578" t="s">
        <v>29</v>
      </c>
      <c r="K7578" t="s">
        <v>30</v>
      </c>
      <c r="L7578" t="s">
        <v>31</v>
      </c>
      <c r="M7578">
        <v>499</v>
      </c>
      <c r="N7578">
        <v>17</v>
      </c>
      <c r="O7578">
        <v>411.8</v>
      </c>
      <c r="P7578">
        <v>0</v>
      </c>
      <c r="Q7578">
        <v>1</v>
      </c>
      <c r="R7578">
        <v>4</v>
      </c>
      <c r="S7578" t="s">
        <v>236</v>
      </c>
      <c r="T7578" t="s">
        <v>31</v>
      </c>
      <c r="W7578">
        <v>8483</v>
      </c>
      <c r="X7578" t="str">
        <f t="shared" si="472"/>
        <v>No</v>
      </c>
      <c r="Y7578" t="str">
        <f t="shared" si="473"/>
        <v>13-24 months</v>
      </c>
      <c r="Z7578" t="str">
        <f t="shared" si="474"/>
        <v>25-34</v>
      </c>
      <c r="AA7578" s="8">
        <f t="shared" si="475"/>
        <v>0</v>
      </c>
    </row>
    <row r="7579" spans="1:27">
      <c r="A7579" t="s">
        <v>7757</v>
      </c>
      <c r="B7579" s="1">
        <v>44991</v>
      </c>
      <c r="C7579" s="2" t="s">
        <v>62</v>
      </c>
      <c r="D7579" t="s">
        <v>63</v>
      </c>
      <c r="E7579" t="s">
        <v>64</v>
      </c>
      <c r="F7579">
        <v>29</v>
      </c>
      <c r="G7579" t="s">
        <v>27</v>
      </c>
      <c r="H7579" t="s">
        <v>36</v>
      </c>
      <c r="I7579">
        <v>30</v>
      </c>
      <c r="J7579" t="s">
        <v>55</v>
      </c>
      <c r="K7579" t="s">
        <v>30</v>
      </c>
      <c r="L7579" t="s">
        <v>45</v>
      </c>
      <c r="M7579">
        <v>648</v>
      </c>
      <c r="N7579">
        <v>42</v>
      </c>
      <c r="O7579">
        <v>364.8</v>
      </c>
      <c r="P7579">
        <v>0</v>
      </c>
      <c r="Q7579">
        <v>1</v>
      </c>
      <c r="R7579">
        <v>3</v>
      </c>
      <c r="S7579" t="s">
        <v>149</v>
      </c>
      <c r="T7579" t="s">
        <v>31</v>
      </c>
      <c r="W7579">
        <v>27216</v>
      </c>
      <c r="X7579" t="str">
        <f t="shared" si="472"/>
        <v>No</v>
      </c>
      <c r="Y7579" t="str">
        <f t="shared" si="473"/>
        <v>25-48 months</v>
      </c>
      <c r="Z7579" t="str">
        <f t="shared" si="474"/>
        <v>25-34</v>
      </c>
      <c r="AA7579" s="8">
        <f t="shared" si="475"/>
        <v>0</v>
      </c>
    </row>
    <row r="7580" spans="1:27">
      <c r="A7580" t="s">
        <v>7758</v>
      </c>
      <c r="B7580" s="1">
        <v>46101</v>
      </c>
      <c r="C7580" s="2" t="s">
        <v>146</v>
      </c>
      <c r="D7580" t="s">
        <v>147</v>
      </c>
      <c r="E7580" t="s">
        <v>26</v>
      </c>
      <c r="F7580">
        <v>24</v>
      </c>
      <c r="G7580" t="s">
        <v>54</v>
      </c>
      <c r="H7580" t="s">
        <v>67</v>
      </c>
      <c r="I7580">
        <v>300</v>
      </c>
      <c r="J7580" t="s">
        <v>55</v>
      </c>
      <c r="K7580" t="s">
        <v>56</v>
      </c>
      <c r="L7580" t="s">
        <v>45</v>
      </c>
      <c r="M7580">
        <v>1348</v>
      </c>
      <c r="N7580">
        <v>5</v>
      </c>
      <c r="O7580">
        <v>728.2</v>
      </c>
      <c r="P7580">
        <v>0</v>
      </c>
      <c r="Q7580">
        <v>0</v>
      </c>
      <c r="R7580">
        <v>3</v>
      </c>
      <c r="S7580" t="s">
        <v>149</v>
      </c>
      <c r="T7580" t="s">
        <v>31</v>
      </c>
      <c r="W7580">
        <v>6740</v>
      </c>
      <c r="X7580" t="str">
        <f t="shared" si="472"/>
        <v>No</v>
      </c>
      <c r="Y7580" t="str">
        <f t="shared" si="473"/>
        <v>0-6 months</v>
      </c>
      <c r="Z7580" t="str">
        <f t="shared" si="474"/>
        <v>18-24</v>
      </c>
      <c r="AA7580" s="8">
        <f t="shared" si="475"/>
        <v>0</v>
      </c>
    </row>
    <row r="7581" spans="1:27">
      <c r="A7581" t="s">
        <v>7759</v>
      </c>
      <c r="B7581" s="1">
        <v>46168</v>
      </c>
      <c r="C7581" s="2" t="s">
        <v>66</v>
      </c>
      <c r="D7581" t="s">
        <v>40</v>
      </c>
      <c r="E7581" t="s">
        <v>41</v>
      </c>
      <c r="F7581">
        <v>33</v>
      </c>
      <c r="G7581" t="s">
        <v>27</v>
      </c>
      <c r="H7581" t="s">
        <v>28</v>
      </c>
      <c r="I7581">
        <v>100</v>
      </c>
      <c r="J7581" t="s">
        <v>55</v>
      </c>
      <c r="K7581" t="s">
        <v>30</v>
      </c>
      <c r="L7581" t="s">
        <v>45</v>
      </c>
      <c r="M7581">
        <v>948</v>
      </c>
      <c r="N7581">
        <v>3</v>
      </c>
      <c r="O7581">
        <v>542.9</v>
      </c>
      <c r="P7581">
        <v>3</v>
      </c>
      <c r="Q7581">
        <v>0</v>
      </c>
      <c r="R7581">
        <v>5</v>
      </c>
      <c r="S7581" t="s">
        <v>164</v>
      </c>
      <c r="T7581" t="s">
        <v>31</v>
      </c>
      <c r="W7581">
        <v>2844</v>
      </c>
      <c r="X7581" t="str">
        <f t="shared" si="472"/>
        <v>No</v>
      </c>
      <c r="Y7581" t="str">
        <f t="shared" si="473"/>
        <v>0-6 months</v>
      </c>
      <c r="Z7581" t="str">
        <f t="shared" si="474"/>
        <v>25-34</v>
      </c>
      <c r="AA7581" s="8">
        <f t="shared" si="475"/>
        <v>0</v>
      </c>
    </row>
    <row r="7582" spans="1:27">
      <c r="A7582" t="s">
        <v>7760</v>
      </c>
      <c r="B7582" s="1">
        <v>45857</v>
      </c>
      <c r="C7582" s="2" t="s">
        <v>59</v>
      </c>
      <c r="D7582" t="s">
        <v>59</v>
      </c>
      <c r="E7582" t="s">
        <v>35</v>
      </c>
      <c r="F7582">
        <v>47</v>
      </c>
      <c r="G7582" t="s">
        <v>27</v>
      </c>
      <c r="H7582" t="s">
        <v>36</v>
      </c>
      <c r="I7582">
        <v>30</v>
      </c>
      <c r="J7582" t="s">
        <v>55</v>
      </c>
      <c r="K7582" t="s">
        <v>30</v>
      </c>
      <c r="L7582" t="s">
        <v>31</v>
      </c>
      <c r="M7582">
        <v>499</v>
      </c>
      <c r="N7582">
        <v>13</v>
      </c>
      <c r="O7582">
        <v>294.5</v>
      </c>
      <c r="P7582">
        <v>1</v>
      </c>
      <c r="Q7582">
        <v>0</v>
      </c>
      <c r="R7582">
        <v>4</v>
      </c>
      <c r="S7582" t="s">
        <v>266</v>
      </c>
      <c r="T7582" t="s">
        <v>31</v>
      </c>
      <c r="W7582">
        <v>6487</v>
      </c>
      <c r="X7582" t="str">
        <f t="shared" si="472"/>
        <v>No</v>
      </c>
      <c r="Y7582" t="str">
        <f t="shared" si="473"/>
        <v>13-24 months</v>
      </c>
      <c r="Z7582" t="str">
        <f t="shared" si="474"/>
        <v>35-49</v>
      </c>
      <c r="AA7582" s="8">
        <f t="shared" si="475"/>
        <v>0</v>
      </c>
    </row>
    <row r="7583" spans="1:27">
      <c r="A7583" t="s">
        <v>7761</v>
      </c>
      <c r="B7583" s="1">
        <v>45339</v>
      </c>
      <c r="C7583" s="2" t="s">
        <v>47</v>
      </c>
      <c r="D7583" t="s">
        <v>48</v>
      </c>
      <c r="E7583" t="s">
        <v>26</v>
      </c>
      <c r="F7583">
        <v>39</v>
      </c>
      <c r="G7583" t="s">
        <v>27</v>
      </c>
      <c r="H7583" t="s">
        <v>67</v>
      </c>
      <c r="I7583">
        <v>300</v>
      </c>
      <c r="J7583" t="s">
        <v>43</v>
      </c>
      <c r="K7583" t="s">
        <v>56</v>
      </c>
      <c r="L7583" t="s">
        <v>31</v>
      </c>
      <c r="M7583">
        <v>1199</v>
      </c>
      <c r="N7583">
        <v>30</v>
      </c>
      <c r="O7583">
        <v>710.5</v>
      </c>
      <c r="P7583">
        <v>1</v>
      </c>
      <c r="Q7583">
        <v>1</v>
      </c>
      <c r="R7583">
        <v>4</v>
      </c>
      <c r="S7583" t="s">
        <v>105</v>
      </c>
      <c r="T7583" t="s">
        <v>31</v>
      </c>
      <c r="W7583">
        <v>35970</v>
      </c>
      <c r="X7583" t="str">
        <f t="shared" si="472"/>
        <v>No</v>
      </c>
      <c r="Y7583" t="str">
        <f t="shared" si="473"/>
        <v>25-48 months</v>
      </c>
      <c r="Z7583" t="str">
        <f t="shared" si="474"/>
        <v>35-49</v>
      </c>
      <c r="AA7583" s="8">
        <f t="shared" si="475"/>
        <v>0</v>
      </c>
    </row>
    <row r="7584" spans="1:27">
      <c r="A7584" t="s">
        <v>7762</v>
      </c>
      <c r="B7584" s="1">
        <v>45182</v>
      </c>
      <c r="C7584" s="2" t="s">
        <v>146</v>
      </c>
      <c r="D7584" t="s">
        <v>147</v>
      </c>
      <c r="E7584" t="s">
        <v>26</v>
      </c>
      <c r="F7584">
        <v>39</v>
      </c>
      <c r="G7584" t="s">
        <v>54</v>
      </c>
      <c r="H7584" t="s">
        <v>67</v>
      </c>
      <c r="I7584">
        <v>300</v>
      </c>
      <c r="J7584" t="s">
        <v>55</v>
      </c>
      <c r="K7584" t="s">
        <v>56</v>
      </c>
      <c r="L7584" t="s">
        <v>45</v>
      </c>
      <c r="M7584">
        <v>1348</v>
      </c>
      <c r="N7584">
        <v>36</v>
      </c>
      <c r="O7584">
        <v>1223.7</v>
      </c>
      <c r="P7584">
        <v>1</v>
      </c>
      <c r="Q7584">
        <v>0</v>
      </c>
      <c r="R7584">
        <v>4</v>
      </c>
      <c r="S7584" t="s">
        <v>57</v>
      </c>
      <c r="T7584" t="s">
        <v>31</v>
      </c>
      <c r="W7584">
        <v>48528</v>
      </c>
      <c r="X7584" t="str">
        <f t="shared" si="472"/>
        <v>No</v>
      </c>
      <c r="Y7584" t="str">
        <f t="shared" si="473"/>
        <v>25-48 months</v>
      </c>
      <c r="Z7584" t="str">
        <f t="shared" si="474"/>
        <v>35-49</v>
      </c>
      <c r="AA7584" s="8">
        <f t="shared" si="475"/>
        <v>0</v>
      </c>
    </row>
    <row r="7585" spans="1:27">
      <c r="A7585" t="s">
        <v>7763</v>
      </c>
      <c r="B7585" s="1">
        <v>45861</v>
      </c>
      <c r="C7585" s="2" t="s">
        <v>71</v>
      </c>
      <c r="D7585" t="s">
        <v>72</v>
      </c>
      <c r="E7585" t="s">
        <v>64</v>
      </c>
      <c r="F7585">
        <v>46</v>
      </c>
      <c r="G7585" t="s">
        <v>54</v>
      </c>
      <c r="H7585" t="s">
        <v>36</v>
      </c>
      <c r="I7585">
        <v>30</v>
      </c>
      <c r="J7585" t="s">
        <v>55</v>
      </c>
      <c r="K7585" t="s">
        <v>44</v>
      </c>
      <c r="L7585" t="s">
        <v>31</v>
      </c>
      <c r="M7585">
        <v>499</v>
      </c>
      <c r="N7585">
        <v>13</v>
      </c>
      <c r="O7585">
        <v>231.4</v>
      </c>
      <c r="P7585">
        <v>1</v>
      </c>
      <c r="Q7585">
        <v>0</v>
      </c>
      <c r="R7585">
        <v>3</v>
      </c>
      <c r="T7585" t="s">
        <v>31</v>
      </c>
      <c r="W7585">
        <v>6487</v>
      </c>
      <c r="X7585" t="str">
        <f t="shared" si="472"/>
        <v>No</v>
      </c>
      <c r="Y7585" t="str">
        <f t="shared" si="473"/>
        <v>13-24 months</v>
      </c>
      <c r="Z7585" t="str">
        <f t="shared" si="474"/>
        <v>35-49</v>
      </c>
      <c r="AA7585" s="8">
        <f t="shared" si="475"/>
        <v>0</v>
      </c>
    </row>
    <row r="7586" spans="1:27">
      <c r="A7586" t="s">
        <v>7764</v>
      </c>
      <c r="B7586" s="1">
        <v>45814</v>
      </c>
      <c r="C7586" s="2" t="s">
        <v>158</v>
      </c>
      <c r="D7586" t="s">
        <v>159</v>
      </c>
      <c r="E7586" t="s">
        <v>64</v>
      </c>
      <c r="F7586">
        <v>45</v>
      </c>
      <c r="G7586" t="s">
        <v>27</v>
      </c>
      <c r="H7586" t="s">
        <v>67</v>
      </c>
      <c r="I7586">
        <v>300</v>
      </c>
      <c r="J7586" t="s">
        <v>43</v>
      </c>
      <c r="K7586" t="s">
        <v>30</v>
      </c>
      <c r="L7586" t="s">
        <v>45</v>
      </c>
      <c r="M7586">
        <v>1348</v>
      </c>
      <c r="N7586">
        <v>15</v>
      </c>
      <c r="O7586">
        <v>1340.9</v>
      </c>
      <c r="P7586">
        <v>0</v>
      </c>
      <c r="Q7586">
        <v>0</v>
      </c>
      <c r="R7586">
        <v>4</v>
      </c>
      <c r="S7586" t="s">
        <v>117</v>
      </c>
      <c r="T7586" t="s">
        <v>31</v>
      </c>
      <c r="W7586">
        <v>20220</v>
      </c>
      <c r="X7586" t="str">
        <f t="shared" si="472"/>
        <v>No</v>
      </c>
      <c r="Y7586" t="str">
        <f t="shared" si="473"/>
        <v>13-24 months</v>
      </c>
      <c r="Z7586" t="str">
        <f t="shared" si="474"/>
        <v>35-49</v>
      </c>
      <c r="AA7586" s="8">
        <f t="shared" si="475"/>
        <v>0</v>
      </c>
    </row>
    <row r="7587" spans="1:27">
      <c r="A7587" t="s">
        <v>7765</v>
      </c>
      <c r="B7587" s="1">
        <v>45812</v>
      </c>
      <c r="C7587" s="2" t="s">
        <v>146</v>
      </c>
      <c r="D7587" t="s">
        <v>147</v>
      </c>
      <c r="E7587" t="s">
        <v>26</v>
      </c>
      <c r="F7587">
        <v>43</v>
      </c>
      <c r="G7587" t="s">
        <v>27</v>
      </c>
      <c r="H7587" t="s">
        <v>67</v>
      </c>
      <c r="I7587">
        <v>300</v>
      </c>
      <c r="J7587" t="s">
        <v>43</v>
      </c>
      <c r="K7587" t="s">
        <v>56</v>
      </c>
      <c r="L7587" t="s">
        <v>45</v>
      </c>
      <c r="M7587">
        <v>1348</v>
      </c>
      <c r="N7587">
        <v>15</v>
      </c>
      <c r="O7587">
        <v>969.4</v>
      </c>
      <c r="P7587">
        <v>3</v>
      </c>
      <c r="Q7587">
        <v>0</v>
      </c>
      <c r="R7587">
        <v>2</v>
      </c>
      <c r="S7587" t="s">
        <v>194</v>
      </c>
      <c r="T7587" t="s">
        <v>31</v>
      </c>
      <c r="W7587">
        <v>20220</v>
      </c>
      <c r="X7587" t="str">
        <f t="shared" si="472"/>
        <v>No</v>
      </c>
      <c r="Y7587" t="str">
        <f t="shared" si="473"/>
        <v>13-24 months</v>
      </c>
      <c r="Z7587" t="str">
        <f t="shared" si="474"/>
        <v>35-49</v>
      </c>
      <c r="AA7587" s="8">
        <f t="shared" si="475"/>
        <v>0</v>
      </c>
    </row>
    <row r="7588" spans="1:27">
      <c r="A7588" t="s">
        <v>7766</v>
      </c>
      <c r="B7588" s="1">
        <v>45585</v>
      </c>
      <c r="C7588" s="2" t="s">
        <v>59</v>
      </c>
      <c r="D7588" t="s">
        <v>59</v>
      </c>
      <c r="E7588" t="s">
        <v>35</v>
      </c>
      <c r="F7588">
        <v>25</v>
      </c>
      <c r="G7588" t="s">
        <v>54</v>
      </c>
      <c r="H7588" t="s">
        <v>36</v>
      </c>
      <c r="I7588">
        <v>30</v>
      </c>
      <c r="J7588" t="s">
        <v>55</v>
      </c>
      <c r="K7588" t="s">
        <v>44</v>
      </c>
      <c r="L7588" t="s">
        <v>45</v>
      </c>
      <c r="M7588">
        <v>648</v>
      </c>
      <c r="N7588">
        <v>22</v>
      </c>
      <c r="O7588">
        <v>199</v>
      </c>
      <c r="P7588">
        <v>0</v>
      </c>
      <c r="Q7588">
        <v>1</v>
      </c>
      <c r="R7588">
        <v>4</v>
      </c>
      <c r="T7588" t="s">
        <v>31</v>
      </c>
      <c r="W7588">
        <v>14256</v>
      </c>
      <c r="X7588" t="str">
        <f t="shared" si="472"/>
        <v>No</v>
      </c>
      <c r="Y7588" t="str">
        <f t="shared" si="473"/>
        <v>13-24 months</v>
      </c>
      <c r="Z7588" t="str">
        <f t="shared" si="474"/>
        <v>25-34</v>
      </c>
      <c r="AA7588" s="8">
        <f t="shared" si="475"/>
        <v>0</v>
      </c>
    </row>
    <row r="7589" spans="1:27">
      <c r="A7589" t="s">
        <v>7767</v>
      </c>
      <c r="B7589" s="1">
        <v>45549</v>
      </c>
      <c r="C7589" s="2" t="s">
        <v>71</v>
      </c>
      <c r="D7589" t="s">
        <v>72</v>
      </c>
      <c r="E7589" t="s">
        <v>64</v>
      </c>
      <c r="F7589">
        <v>33</v>
      </c>
      <c r="G7589" t="s">
        <v>27</v>
      </c>
      <c r="H7589" t="s">
        <v>28</v>
      </c>
      <c r="I7589">
        <v>100</v>
      </c>
      <c r="J7589" t="s">
        <v>55</v>
      </c>
      <c r="K7589" t="s">
        <v>56</v>
      </c>
      <c r="L7589" t="s">
        <v>31</v>
      </c>
      <c r="M7589">
        <v>799</v>
      </c>
      <c r="N7589">
        <v>23</v>
      </c>
      <c r="O7589">
        <v>392.5</v>
      </c>
      <c r="P7589">
        <v>1</v>
      </c>
      <c r="Q7589">
        <v>0</v>
      </c>
      <c r="R7589">
        <v>2</v>
      </c>
      <c r="S7589" t="s">
        <v>175</v>
      </c>
      <c r="T7589" t="s">
        <v>45</v>
      </c>
      <c r="U7589" s="1">
        <v>46240</v>
      </c>
      <c r="V7589" t="s">
        <v>92</v>
      </c>
      <c r="W7589">
        <v>18377</v>
      </c>
      <c r="X7589" t="str">
        <f t="shared" si="472"/>
        <v>No</v>
      </c>
      <c r="Y7589" t="str">
        <f t="shared" si="473"/>
        <v>13-24 months</v>
      </c>
      <c r="Z7589" t="str">
        <f t="shared" si="474"/>
        <v>25-34</v>
      </c>
      <c r="AA7589" s="8">
        <f t="shared" si="475"/>
        <v>1</v>
      </c>
    </row>
    <row r="7590" spans="1:27">
      <c r="A7590" t="s">
        <v>7768</v>
      </c>
      <c r="B7590" s="1">
        <v>45804</v>
      </c>
      <c r="C7590" s="2" t="s">
        <v>146</v>
      </c>
      <c r="D7590" t="s">
        <v>147</v>
      </c>
      <c r="E7590" t="s">
        <v>26</v>
      </c>
      <c r="F7590">
        <v>46</v>
      </c>
      <c r="G7590" t="s">
        <v>54</v>
      </c>
      <c r="H7590" t="s">
        <v>28</v>
      </c>
      <c r="I7590">
        <v>100</v>
      </c>
      <c r="J7590" t="s">
        <v>55</v>
      </c>
      <c r="K7590" t="s">
        <v>30</v>
      </c>
      <c r="L7590" t="s">
        <v>45</v>
      </c>
      <c r="M7590">
        <v>948</v>
      </c>
      <c r="N7590">
        <v>15</v>
      </c>
      <c r="O7590">
        <v>529.79999999999995</v>
      </c>
      <c r="P7590">
        <v>0</v>
      </c>
      <c r="Q7590">
        <v>0</v>
      </c>
      <c r="R7590">
        <v>4</v>
      </c>
      <c r="S7590" t="s">
        <v>130</v>
      </c>
      <c r="T7590" t="s">
        <v>31</v>
      </c>
      <c r="W7590">
        <v>14220</v>
      </c>
      <c r="X7590" t="str">
        <f t="shared" si="472"/>
        <v>No</v>
      </c>
      <c r="Y7590" t="str">
        <f t="shared" si="473"/>
        <v>13-24 months</v>
      </c>
      <c r="Z7590" t="str">
        <f t="shared" si="474"/>
        <v>35-49</v>
      </c>
      <c r="AA7590" s="8">
        <f t="shared" si="475"/>
        <v>0</v>
      </c>
    </row>
    <row r="7591" spans="1:27">
      <c r="A7591" t="s">
        <v>7769</v>
      </c>
      <c r="B7591" s="1">
        <v>45228</v>
      </c>
      <c r="C7591" s="2" t="s">
        <v>71</v>
      </c>
      <c r="D7591" t="s">
        <v>72</v>
      </c>
      <c r="E7591" t="s">
        <v>64</v>
      </c>
      <c r="F7591">
        <v>18</v>
      </c>
      <c r="G7591" t="s">
        <v>54</v>
      </c>
      <c r="H7591" t="s">
        <v>67</v>
      </c>
      <c r="I7591">
        <v>300</v>
      </c>
      <c r="J7591" t="s">
        <v>29</v>
      </c>
      <c r="K7591" t="s">
        <v>60</v>
      </c>
      <c r="L7591" t="s">
        <v>31</v>
      </c>
      <c r="M7591">
        <v>1199</v>
      </c>
      <c r="N7591">
        <v>34</v>
      </c>
      <c r="O7591">
        <v>709.4</v>
      </c>
      <c r="P7591">
        <v>2</v>
      </c>
      <c r="Q7591">
        <v>2</v>
      </c>
      <c r="R7591">
        <v>3</v>
      </c>
      <c r="S7591" t="s">
        <v>143</v>
      </c>
      <c r="T7591" t="s">
        <v>31</v>
      </c>
      <c r="W7591">
        <v>40766</v>
      </c>
      <c r="X7591" t="str">
        <f t="shared" si="472"/>
        <v>No</v>
      </c>
      <c r="Y7591" t="str">
        <f t="shared" si="473"/>
        <v>25-48 months</v>
      </c>
      <c r="Z7591" t="str">
        <f t="shared" si="474"/>
        <v>18-24</v>
      </c>
      <c r="AA7591" s="8">
        <f t="shared" si="475"/>
        <v>0</v>
      </c>
    </row>
    <row r="7592" spans="1:27">
      <c r="A7592" t="s">
        <v>7770</v>
      </c>
      <c r="B7592" s="1">
        <v>46134</v>
      </c>
      <c r="C7592" s="2" t="s">
        <v>209</v>
      </c>
      <c r="D7592" t="s">
        <v>210</v>
      </c>
      <c r="E7592" t="s">
        <v>64</v>
      </c>
      <c r="F7592">
        <v>44</v>
      </c>
      <c r="G7592" t="s">
        <v>54</v>
      </c>
      <c r="H7592" t="s">
        <v>36</v>
      </c>
      <c r="I7592">
        <v>30</v>
      </c>
      <c r="J7592" t="s">
        <v>29</v>
      </c>
      <c r="K7592" t="s">
        <v>60</v>
      </c>
      <c r="L7592" t="s">
        <v>31</v>
      </c>
      <c r="M7592">
        <v>499</v>
      </c>
      <c r="N7592">
        <v>4</v>
      </c>
      <c r="O7592">
        <v>197.7</v>
      </c>
      <c r="P7592">
        <v>3</v>
      </c>
      <c r="Q7592">
        <v>2</v>
      </c>
      <c r="R7592">
        <v>4</v>
      </c>
      <c r="S7592" t="s">
        <v>57</v>
      </c>
      <c r="T7592" t="s">
        <v>31</v>
      </c>
      <c r="W7592">
        <v>1996</v>
      </c>
      <c r="X7592" t="str">
        <f t="shared" si="472"/>
        <v>No</v>
      </c>
      <c r="Y7592" t="str">
        <f t="shared" si="473"/>
        <v>0-6 months</v>
      </c>
      <c r="Z7592" t="str">
        <f t="shared" si="474"/>
        <v>35-49</v>
      </c>
      <c r="AA7592" s="8">
        <f t="shared" si="475"/>
        <v>0</v>
      </c>
    </row>
    <row r="7593" spans="1:27">
      <c r="A7593" t="s">
        <v>7771</v>
      </c>
      <c r="B7593" s="1">
        <v>46150</v>
      </c>
      <c r="C7593" s="2" t="s">
        <v>158</v>
      </c>
      <c r="D7593" t="s">
        <v>159</v>
      </c>
      <c r="E7593" t="s">
        <v>64</v>
      </c>
      <c r="F7593">
        <v>34</v>
      </c>
      <c r="G7593" t="s">
        <v>54</v>
      </c>
      <c r="H7593" t="s">
        <v>28</v>
      </c>
      <c r="I7593">
        <v>100</v>
      </c>
      <c r="J7593" t="s">
        <v>29</v>
      </c>
      <c r="K7593" t="s">
        <v>44</v>
      </c>
      <c r="L7593" t="s">
        <v>45</v>
      </c>
      <c r="M7593">
        <v>948</v>
      </c>
      <c r="N7593">
        <v>3</v>
      </c>
      <c r="O7593">
        <v>380.2</v>
      </c>
      <c r="P7593">
        <v>1</v>
      </c>
      <c r="Q7593">
        <v>2</v>
      </c>
      <c r="R7593">
        <v>3</v>
      </c>
      <c r="T7593" t="s">
        <v>45</v>
      </c>
      <c r="U7593" s="1">
        <v>46237</v>
      </c>
      <c r="V7593" t="s">
        <v>49</v>
      </c>
      <c r="W7593">
        <v>2844</v>
      </c>
      <c r="X7593" t="str">
        <f t="shared" si="472"/>
        <v>No</v>
      </c>
      <c r="Y7593" t="str">
        <f t="shared" si="473"/>
        <v>0-6 months</v>
      </c>
      <c r="Z7593" t="str">
        <f t="shared" si="474"/>
        <v>25-34</v>
      </c>
      <c r="AA7593" s="8">
        <f t="shared" si="475"/>
        <v>1</v>
      </c>
    </row>
    <row r="7594" spans="1:27">
      <c r="A7594" t="s">
        <v>7772</v>
      </c>
      <c r="B7594" s="1">
        <v>45955</v>
      </c>
      <c r="C7594" s="2" t="s">
        <v>24</v>
      </c>
      <c r="D7594" t="s">
        <v>25</v>
      </c>
      <c r="E7594" t="s">
        <v>26</v>
      </c>
      <c r="F7594">
        <v>35</v>
      </c>
      <c r="G7594" t="s">
        <v>27</v>
      </c>
      <c r="H7594" t="s">
        <v>28</v>
      </c>
      <c r="I7594">
        <v>100</v>
      </c>
      <c r="J7594" t="s">
        <v>55</v>
      </c>
      <c r="K7594" t="s">
        <v>56</v>
      </c>
      <c r="L7594" t="s">
        <v>31</v>
      </c>
      <c r="M7594">
        <v>799</v>
      </c>
      <c r="N7594">
        <v>10</v>
      </c>
      <c r="O7594">
        <v>442.2</v>
      </c>
      <c r="P7594">
        <v>0</v>
      </c>
      <c r="Q7594">
        <v>2</v>
      </c>
      <c r="R7594">
        <v>4</v>
      </c>
      <c r="S7594" t="s">
        <v>181</v>
      </c>
      <c r="T7594" t="s">
        <v>31</v>
      </c>
      <c r="W7594">
        <v>7990</v>
      </c>
      <c r="X7594" t="str">
        <f t="shared" si="472"/>
        <v>No</v>
      </c>
      <c r="Y7594" t="str">
        <f t="shared" si="473"/>
        <v>7-12 months</v>
      </c>
      <c r="Z7594" t="str">
        <f t="shared" si="474"/>
        <v>35-49</v>
      </c>
      <c r="AA7594" s="8">
        <f t="shared" si="475"/>
        <v>0</v>
      </c>
    </row>
    <row r="7595" spans="1:27">
      <c r="A7595" t="s">
        <v>7773</v>
      </c>
      <c r="B7595" s="1">
        <v>45892</v>
      </c>
      <c r="C7595" s="2" t="s">
        <v>59</v>
      </c>
      <c r="D7595" t="s">
        <v>59</v>
      </c>
      <c r="E7595" t="s">
        <v>35</v>
      </c>
      <c r="F7595">
        <v>29</v>
      </c>
      <c r="G7595" t="s">
        <v>54</v>
      </c>
      <c r="H7595" t="s">
        <v>36</v>
      </c>
      <c r="I7595">
        <v>30</v>
      </c>
      <c r="J7595" t="s">
        <v>55</v>
      </c>
      <c r="K7595" t="s">
        <v>30</v>
      </c>
      <c r="L7595" t="s">
        <v>31</v>
      </c>
      <c r="M7595">
        <v>499</v>
      </c>
      <c r="N7595">
        <v>12</v>
      </c>
      <c r="O7595">
        <v>256.8</v>
      </c>
      <c r="P7595">
        <v>3</v>
      </c>
      <c r="Q7595">
        <v>0</v>
      </c>
      <c r="R7595">
        <v>3</v>
      </c>
      <c r="S7595" t="s">
        <v>122</v>
      </c>
      <c r="T7595" t="s">
        <v>31</v>
      </c>
      <c r="W7595">
        <v>5988</v>
      </c>
      <c r="X7595" t="str">
        <f t="shared" si="472"/>
        <v>No</v>
      </c>
      <c r="Y7595" t="str">
        <f t="shared" si="473"/>
        <v>7-12 months</v>
      </c>
      <c r="Z7595" t="str">
        <f t="shared" si="474"/>
        <v>25-34</v>
      </c>
      <c r="AA7595" s="8">
        <f t="shared" si="475"/>
        <v>0</v>
      </c>
    </row>
    <row r="7596" spans="1:27">
      <c r="A7596" t="s">
        <v>7774</v>
      </c>
      <c r="B7596" s="1">
        <v>46157</v>
      </c>
      <c r="C7596" s="2" t="s">
        <v>24</v>
      </c>
      <c r="D7596" t="s">
        <v>25</v>
      </c>
      <c r="E7596" t="s">
        <v>26</v>
      </c>
      <c r="F7596">
        <v>31</v>
      </c>
      <c r="G7596" t="s">
        <v>54</v>
      </c>
      <c r="H7596" t="s">
        <v>28</v>
      </c>
      <c r="I7596">
        <v>100</v>
      </c>
      <c r="J7596" t="s">
        <v>29</v>
      </c>
      <c r="K7596" t="s">
        <v>44</v>
      </c>
      <c r="L7596" t="s">
        <v>31</v>
      </c>
      <c r="M7596">
        <v>799</v>
      </c>
      <c r="N7596">
        <v>2</v>
      </c>
      <c r="O7596">
        <v>707.2</v>
      </c>
      <c r="P7596">
        <v>0</v>
      </c>
      <c r="Q7596">
        <v>1</v>
      </c>
      <c r="T7596" t="s">
        <v>45</v>
      </c>
      <c r="U7596" s="1">
        <v>46220</v>
      </c>
      <c r="V7596" t="s">
        <v>97</v>
      </c>
      <c r="W7596">
        <v>1598</v>
      </c>
      <c r="X7596" t="str">
        <f t="shared" si="472"/>
        <v>No</v>
      </c>
      <c r="Y7596" t="str">
        <f t="shared" si="473"/>
        <v>0-6 months</v>
      </c>
      <c r="Z7596" t="str">
        <f t="shared" si="474"/>
        <v>25-34</v>
      </c>
      <c r="AA7596" s="8">
        <f t="shared" si="475"/>
        <v>1</v>
      </c>
    </row>
    <row r="7597" spans="1:27">
      <c r="A7597" t="s">
        <v>7775</v>
      </c>
      <c r="B7597" s="1">
        <v>45064</v>
      </c>
      <c r="C7597" s="2" t="s">
        <v>39</v>
      </c>
      <c r="D7597" t="s">
        <v>40</v>
      </c>
      <c r="E7597" t="s">
        <v>41</v>
      </c>
      <c r="F7597">
        <v>25</v>
      </c>
      <c r="G7597" t="s">
        <v>54</v>
      </c>
      <c r="H7597" t="s">
        <v>36</v>
      </c>
      <c r="I7597">
        <v>30</v>
      </c>
      <c r="J7597" t="s">
        <v>55</v>
      </c>
      <c r="K7597" t="s">
        <v>44</v>
      </c>
      <c r="L7597" t="s">
        <v>45</v>
      </c>
      <c r="M7597">
        <v>648</v>
      </c>
      <c r="N7597">
        <v>39</v>
      </c>
      <c r="O7597">
        <v>253.1</v>
      </c>
      <c r="P7597">
        <v>0</v>
      </c>
      <c r="Q7597">
        <v>1</v>
      </c>
      <c r="R7597">
        <v>3</v>
      </c>
      <c r="S7597" t="s">
        <v>86</v>
      </c>
      <c r="T7597" t="s">
        <v>31</v>
      </c>
      <c r="W7597">
        <v>25272</v>
      </c>
      <c r="X7597" t="str">
        <f t="shared" si="472"/>
        <v>No</v>
      </c>
      <c r="Y7597" t="str">
        <f t="shared" si="473"/>
        <v>25-48 months</v>
      </c>
      <c r="Z7597" t="str">
        <f t="shared" si="474"/>
        <v>25-34</v>
      </c>
      <c r="AA7597" s="8">
        <f t="shared" si="475"/>
        <v>0</v>
      </c>
    </row>
    <row r="7598" spans="1:27">
      <c r="A7598" t="s">
        <v>7776</v>
      </c>
      <c r="B7598" s="1">
        <v>45570</v>
      </c>
      <c r="C7598" s="2" t="s">
        <v>89</v>
      </c>
      <c r="D7598" t="s">
        <v>90</v>
      </c>
      <c r="E7598" t="s">
        <v>41</v>
      </c>
      <c r="F7598">
        <v>23</v>
      </c>
      <c r="G7598" t="s">
        <v>54</v>
      </c>
      <c r="H7598" t="s">
        <v>67</v>
      </c>
      <c r="I7598">
        <v>300</v>
      </c>
      <c r="J7598" t="s">
        <v>55</v>
      </c>
      <c r="K7598" t="s">
        <v>56</v>
      </c>
      <c r="L7598" t="s">
        <v>31</v>
      </c>
      <c r="M7598">
        <v>1199</v>
      </c>
      <c r="N7598">
        <v>23</v>
      </c>
      <c r="O7598">
        <v>1105.9000000000001</v>
      </c>
      <c r="P7598">
        <v>1</v>
      </c>
      <c r="Q7598">
        <v>0</v>
      </c>
      <c r="R7598">
        <v>4</v>
      </c>
      <c r="S7598" t="s">
        <v>37</v>
      </c>
      <c r="T7598" t="s">
        <v>31</v>
      </c>
      <c r="W7598">
        <v>27577</v>
      </c>
      <c r="X7598" t="str">
        <f t="shared" si="472"/>
        <v>No</v>
      </c>
      <c r="Y7598" t="str">
        <f t="shared" si="473"/>
        <v>13-24 months</v>
      </c>
      <c r="Z7598" t="str">
        <f t="shared" si="474"/>
        <v>18-24</v>
      </c>
      <c r="AA7598" s="8">
        <f t="shared" si="475"/>
        <v>0</v>
      </c>
    </row>
    <row r="7599" spans="1:27">
      <c r="A7599" t="s">
        <v>7777</v>
      </c>
      <c r="B7599" s="1">
        <v>45804</v>
      </c>
      <c r="C7599" s="2" t="s">
        <v>89</v>
      </c>
      <c r="D7599" t="s">
        <v>90</v>
      </c>
      <c r="E7599" t="s">
        <v>41</v>
      </c>
      <c r="F7599">
        <v>49</v>
      </c>
      <c r="G7599" t="s">
        <v>27</v>
      </c>
      <c r="H7599" t="s">
        <v>42</v>
      </c>
      <c r="I7599">
        <v>1000</v>
      </c>
      <c r="J7599" t="s">
        <v>43</v>
      </c>
      <c r="K7599" t="s">
        <v>60</v>
      </c>
      <c r="L7599" t="s">
        <v>31</v>
      </c>
      <c r="M7599">
        <v>1799</v>
      </c>
      <c r="N7599">
        <v>15</v>
      </c>
      <c r="O7599">
        <v>1689.8</v>
      </c>
      <c r="P7599">
        <v>0</v>
      </c>
      <c r="Q7599">
        <v>1</v>
      </c>
      <c r="R7599">
        <v>4</v>
      </c>
      <c r="T7599" t="s">
        <v>31</v>
      </c>
      <c r="W7599">
        <v>26985</v>
      </c>
      <c r="X7599" t="str">
        <f t="shared" si="472"/>
        <v>No</v>
      </c>
      <c r="Y7599" t="str">
        <f t="shared" si="473"/>
        <v>13-24 months</v>
      </c>
      <c r="Z7599" t="str">
        <f t="shared" si="474"/>
        <v>35-49</v>
      </c>
      <c r="AA7599" s="8">
        <f t="shared" si="475"/>
        <v>0</v>
      </c>
    </row>
    <row r="7600" spans="1:27">
      <c r="A7600" t="s">
        <v>7778</v>
      </c>
      <c r="B7600" s="1">
        <v>45503</v>
      </c>
      <c r="C7600" s="2" t="s">
        <v>71</v>
      </c>
      <c r="D7600" t="s">
        <v>72</v>
      </c>
      <c r="E7600" t="s">
        <v>64</v>
      </c>
      <c r="F7600">
        <v>27</v>
      </c>
      <c r="G7600" t="s">
        <v>54</v>
      </c>
      <c r="H7600" t="s">
        <v>42</v>
      </c>
      <c r="I7600">
        <v>1000</v>
      </c>
      <c r="J7600" t="s">
        <v>29</v>
      </c>
      <c r="K7600" t="s">
        <v>56</v>
      </c>
      <c r="L7600" t="s">
        <v>31</v>
      </c>
      <c r="M7600">
        <v>1799</v>
      </c>
      <c r="N7600">
        <v>25</v>
      </c>
      <c r="O7600">
        <v>747.6</v>
      </c>
      <c r="P7600">
        <v>1</v>
      </c>
      <c r="Q7600">
        <v>0</v>
      </c>
      <c r="R7600">
        <v>4</v>
      </c>
      <c r="T7600" t="s">
        <v>31</v>
      </c>
      <c r="W7600">
        <v>44975</v>
      </c>
      <c r="X7600" t="str">
        <f t="shared" si="472"/>
        <v>No</v>
      </c>
      <c r="Y7600" t="str">
        <f t="shared" si="473"/>
        <v>25-48 months</v>
      </c>
      <c r="Z7600" t="str">
        <f t="shared" si="474"/>
        <v>25-34</v>
      </c>
      <c r="AA7600" s="8">
        <f t="shared" si="475"/>
        <v>0</v>
      </c>
    </row>
    <row r="7601" spans="1:27">
      <c r="A7601" t="s">
        <v>7779</v>
      </c>
      <c r="B7601" s="1">
        <v>45797</v>
      </c>
      <c r="C7601" s="2" t="s">
        <v>71</v>
      </c>
      <c r="D7601" t="s">
        <v>72</v>
      </c>
      <c r="E7601" t="s">
        <v>64</v>
      </c>
      <c r="F7601">
        <v>36</v>
      </c>
      <c r="G7601" t="s">
        <v>54</v>
      </c>
      <c r="H7601" t="s">
        <v>28</v>
      </c>
      <c r="I7601">
        <v>100</v>
      </c>
      <c r="J7601" t="s">
        <v>55</v>
      </c>
      <c r="K7601" t="s">
        <v>56</v>
      </c>
      <c r="L7601" t="s">
        <v>31</v>
      </c>
      <c r="M7601">
        <v>799</v>
      </c>
      <c r="N7601">
        <v>15</v>
      </c>
      <c r="O7601">
        <v>588.9</v>
      </c>
      <c r="P7601">
        <v>2</v>
      </c>
      <c r="Q7601">
        <v>0</v>
      </c>
      <c r="R7601">
        <v>3</v>
      </c>
      <c r="T7601" t="s">
        <v>31</v>
      </c>
      <c r="W7601">
        <v>11985</v>
      </c>
      <c r="X7601" t="str">
        <f t="shared" si="472"/>
        <v>No</v>
      </c>
      <c r="Y7601" t="str">
        <f t="shared" si="473"/>
        <v>13-24 months</v>
      </c>
      <c r="Z7601" t="str">
        <f t="shared" si="474"/>
        <v>35-49</v>
      </c>
      <c r="AA7601" s="8">
        <f t="shared" si="475"/>
        <v>0</v>
      </c>
    </row>
    <row r="7602" spans="1:27">
      <c r="A7602" t="s">
        <v>7780</v>
      </c>
      <c r="B7602" s="1">
        <v>45877</v>
      </c>
      <c r="C7602" s="2" t="s">
        <v>59</v>
      </c>
      <c r="D7602" t="s">
        <v>59</v>
      </c>
      <c r="E7602" t="s">
        <v>35</v>
      </c>
      <c r="F7602">
        <v>18</v>
      </c>
      <c r="G7602" t="s">
        <v>27</v>
      </c>
      <c r="H7602" t="s">
        <v>36</v>
      </c>
      <c r="I7602">
        <v>30</v>
      </c>
      <c r="J7602" t="s">
        <v>55</v>
      </c>
      <c r="K7602" t="s">
        <v>60</v>
      </c>
      <c r="L7602" t="s">
        <v>31</v>
      </c>
      <c r="M7602">
        <v>499</v>
      </c>
      <c r="N7602">
        <v>13</v>
      </c>
      <c r="O7602">
        <v>263.5</v>
      </c>
      <c r="P7602">
        <v>0</v>
      </c>
      <c r="Q7602">
        <v>1</v>
      </c>
      <c r="R7602">
        <v>4</v>
      </c>
      <c r="S7602" t="s">
        <v>105</v>
      </c>
      <c r="T7602" t="s">
        <v>31</v>
      </c>
      <c r="W7602">
        <v>6487</v>
      </c>
      <c r="X7602" t="str">
        <f t="shared" si="472"/>
        <v>No</v>
      </c>
      <c r="Y7602" t="str">
        <f t="shared" si="473"/>
        <v>13-24 months</v>
      </c>
      <c r="Z7602" t="str">
        <f t="shared" si="474"/>
        <v>18-24</v>
      </c>
      <c r="AA7602" s="8">
        <f t="shared" si="475"/>
        <v>0</v>
      </c>
    </row>
    <row r="7603" spans="1:27">
      <c r="A7603" t="s">
        <v>7781</v>
      </c>
      <c r="B7603" s="1">
        <v>46233</v>
      </c>
      <c r="C7603" s="2" t="s">
        <v>59</v>
      </c>
      <c r="D7603" t="s">
        <v>59</v>
      </c>
      <c r="E7603" t="s">
        <v>35</v>
      </c>
      <c r="F7603">
        <v>53</v>
      </c>
      <c r="G7603" t="s">
        <v>27</v>
      </c>
      <c r="H7603" t="s">
        <v>36</v>
      </c>
      <c r="I7603">
        <v>30</v>
      </c>
      <c r="J7603" t="s">
        <v>55</v>
      </c>
      <c r="K7603" t="s">
        <v>30</v>
      </c>
      <c r="L7603" t="s">
        <v>31</v>
      </c>
      <c r="M7603">
        <v>499</v>
      </c>
      <c r="N7603">
        <v>1</v>
      </c>
      <c r="O7603">
        <v>534.70000000000005</v>
      </c>
      <c r="P7603">
        <v>1</v>
      </c>
      <c r="Q7603">
        <v>1</v>
      </c>
      <c r="R7603">
        <v>3</v>
      </c>
      <c r="S7603" t="s">
        <v>244</v>
      </c>
      <c r="T7603" t="s">
        <v>45</v>
      </c>
      <c r="U7603" s="1">
        <v>46264</v>
      </c>
      <c r="V7603" t="s">
        <v>92</v>
      </c>
      <c r="W7603">
        <v>499</v>
      </c>
      <c r="X7603" t="str">
        <f t="shared" si="472"/>
        <v>No</v>
      </c>
      <c r="Y7603" t="str">
        <f t="shared" si="473"/>
        <v>0-6 months</v>
      </c>
      <c r="Z7603" t="str">
        <f t="shared" si="474"/>
        <v>50+</v>
      </c>
      <c r="AA7603" s="8">
        <f t="shared" si="475"/>
        <v>1</v>
      </c>
    </row>
    <row r="7604" spans="1:27">
      <c r="A7604" t="s">
        <v>7782</v>
      </c>
      <c r="B7604" s="1">
        <v>45557</v>
      </c>
      <c r="C7604" s="2" t="s">
        <v>209</v>
      </c>
      <c r="D7604" t="s">
        <v>210</v>
      </c>
      <c r="E7604" t="s">
        <v>64</v>
      </c>
      <c r="F7604">
        <v>59</v>
      </c>
      <c r="G7604" t="s">
        <v>27</v>
      </c>
      <c r="H7604" t="s">
        <v>36</v>
      </c>
      <c r="I7604">
        <v>30</v>
      </c>
      <c r="J7604" t="s">
        <v>29</v>
      </c>
      <c r="K7604" t="s">
        <v>82</v>
      </c>
      <c r="L7604" t="s">
        <v>31</v>
      </c>
      <c r="M7604">
        <v>499</v>
      </c>
      <c r="N7604">
        <v>23</v>
      </c>
      <c r="O7604">
        <v>181.9</v>
      </c>
      <c r="P7604">
        <v>1</v>
      </c>
      <c r="Q7604">
        <v>0</v>
      </c>
      <c r="R7604">
        <v>3</v>
      </c>
      <c r="S7604" t="s">
        <v>194</v>
      </c>
      <c r="T7604" t="s">
        <v>31</v>
      </c>
      <c r="W7604">
        <v>11477</v>
      </c>
      <c r="X7604" t="str">
        <f t="shared" si="472"/>
        <v>No</v>
      </c>
      <c r="Y7604" t="str">
        <f t="shared" si="473"/>
        <v>13-24 months</v>
      </c>
      <c r="Z7604" t="str">
        <f t="shared" si="474"/>
        <v>50+</v>
      </c>
      <c r="AA7604" s="8">
        <f t="shared" si="475"/>
        <v>0</v>
      </c>
    </row>
    <row r="7605" spans="1:27">
      <c r="A7605" t="s">
        <v>7783</v>
      </c>
      <c r="B7605" s="1">
        <v>45941</v>
      </c>
      <c r="C7605" s="2" t="s">
        <v>24</v>
      </c>
      <c r="D7605" t="s">
        <v>25</v>
      </c>
      <c r="E7605" t="s">
        <v>26</v>
      </c>
      <c r="F7605">
        <v>35</v>
      </c>
      <c r="G7605" t="s">
        <v>54</v>
      </c>
      <c r="H7605" t="s">
        <v>36</v>
      </c>
      <c r="I7605">
        <v>30</v>
      </c>
      <c r="J7605" t="s">
        <v>29</v>
      </c>
      <c r="K7605" t="s">
        <v>30</v>
      </c>
      <c r="L7605" t="s">
        <v>31</v>
      </c>
      <c r="M7605">
        <v>499</v>
      </c>
      <c r="N7605">
        <v>11</v>
      </c>
      <c r="O7605">
        <v>169.8</v>
      </c>
      <c r="P7605">
        <v>2</v>
      </c>
      <c r="Q7605">
        <v>1</v>
      </c>
      <c r="R7605">
        <v>4</v>
      </c>
      <c r="T7605" t="s">
        <v>31</v>
      </c>
      <c r="W7605">
        <v>5489</v>
      </c>
      <c r="X7605" t="str">
        <f t="shared" si="472"/>
        <v>No</v>
      </c>
      <c r="Y7605" t="str">
        <f t="shared" si="473"/>
        <v>7-12 months</v>
      </c>
      <c r="Z7605" t="str">
        <f t="shared" si="474"/>
        <v>35-49</v>
      </c>
      <c r="AA7605" s="8">
        <f t="shared" si="475"/>
        <v>0</v>
      </c>
    </row>
    <row r="7606" spans="1:27">
      <c r="A7606" t="s">
        <v>7784</v>
      </c>
      <c r="B7606" s="1">
        <v>44750</v>
      </c>
      <c r="C7606" s="2" t="s">
        <v>146</v>
      </c>
      <c r="D7606" t="s">
        <v>147</v>
      </c>
      <c r="E7606" t="s">
        <v>26</v>
      </c>
      <c r="F7606">
        <v>22</v>
      </c>
      <c r="G7606" t="s">
        <v>27</v>
      </c>
      <c r="H7606" t="s">
        <v>36</v>
      </c>
      <c r="I7606">
        <v>30</v>
      </c>
      <c r="J7606" t="s">
        <v>55</v>
      </c>
      <c r="K7606" t="s">
        <v>82</v>
      </c>
      <c r="L7606" t="s">
        <v>31</v>
      </c>
      <c r="M7606">
        <v>499</v>
      </c>
      <c r="N7606">
        <v>50</v>
      </c>
      <c r="O7606">
        <v>100.4</v>
      </c>
      <c r="P7606">
        <v>2</v>
      </c>
      <c r="Q7606">
        <v>0</v>
      </c>
      <c r="R7606">
        <v>3</v>
      </c>
      <c r="S7606" t="s">
        <v>149</v>
      </c>
      <c r="T7606" t="s">
        <v>31</v>
      </c>
      <c r="W7606">
        <v>24950</v>
      </c>
      <c r="X7606" t="str">
        <f t="shared" si="472"/>
        <v>No</v>
      </c>
      <c r="Y7606" t="str">
        <f t="shared" si="473"/>
        <v>48+ months</v>
      </c>
      <c r="Z7606" t="str">
        <f t="shared" si="474"/>
        <v>18-24</v>
      </c>
      <c r="AA7606" s="8">
        <f t="shared" si="475"/>
        <v>0</v>
      </c>
    </row>
    <row r="7607" spans="1:27">
      <c r="A7607" t="s">
        <v>7785</v>
      </c>
      <c r="B7607" s="1">
        <v>45802</v>
      </c>
      <c r="C7607" s="2" t="s">
        <v>146</v>
      </c>
      <c r="D7607" t="s">
        <v>147</v>
      </c>
      <c r="E7607" t="s">
        <v>26</v>
      </c>
      <c r="F7607">
        <v>54</v>
      </c>
      <c r="G7607" t="s">
        <v>27</v>
      </c>
      <c r="H7607" t="s">
        <v>67</v>
      </c>
      <c r="I7607">
        <v>300</v>
      </c>
      <c r="J7607" t="s">
        <v>55</v>
      </c>
      <c r="K7607" t="s">
        <v>82</v>
      </c>
      <c r="L7607" t="s">
        <v>31</v>
      </c>
      <c r="M7607">
        <v>1199</v>
      </c>
      <c r="N7607">
        <v>8</v>
      </c>
      <c r="O7607">
        <v>739</v>
      </c>
      <c r="P7607">
        <v>1</v>
      </c>
      <c r="Q7607">
        <v>0</v>
      </c>
      <c r="R7607">
        <v>3</v>
      </c>
      <c r="S7607" t="s">
        <v>86</v>
      </c>
      <c r="T7607" t="s">
        <v>45</v>
      </c>
      <c r="U7607" s="1">
        <v>46049</v>
      </c>
      <c r="V7607" t="s">
        <v>92</v>
      </c>
      <c r="W7607">
        <v>9592</v>
      </c>
      <c r="X7607" t="str">
        <f t="shared" si="472"/>
        <v>No</v>
      </c>
      <c r="Y7607" t="str">
        <f t="shared" si="473"/>
        <v>7-12 months</v>
      </c>
      <c r="Z7607" t="str">
        <f t="shared" si="474"/>
        <v>50+</v>
      </c>
      <c r="AA7607" s="8">
        <f t="shared" si="475"/>
        <v>1</v>
      </c>
    </row>
    <row r="7608" spans="1:27">
      <c r="A7608" t="s">
        <v>7786</v>
      </c>
      <c r="B7608" s="1">
        <v>46033</v>
      </c>
      <c r="C7608" s="2" t="s">
        <v>146</v>
      </c>
      <c r="D7608" t="s">
        <v>147</v>
      </c>
      <c r="E7608" t="s">
        <v>26</v>
      </c>
      <c r="F7608">
        <v>26</v>
      </c>
      <c r="G7608" t="s">
        <v>54</v>
      </c>
      <c r="H7608" t="s">
        <v>36</v>
      </c>
      <c r="I7608">
        <v>30</v>
      </c>
      <c r="J7608" t="s">
        <v>55</v>
      </c>
      <c r="K7608" t="s">
        <v>56</v>
      </c>
      <c r="L7608" t="s">
        <v>31</v>
      </c>
      <c r="M7608">
        <v>499</v>
      </c>
      <c r="N7608">
        <v>8</v>
      </c>
      <c r="O7608">
        <v>265.7</v>
      </c>
      <c r="P7608">
        <v>0</v>
      </c>
      <c r="Q7608">
        <v>0</v>
      </c>
      <c r="R7608">
        <v>3</v>
      </c>
      <c r="S7608" t="s">
        <v>598</v>
      </c>
      <c r="T7608" t="s">
        <v>31</v>
      </c>
      <c r="W7608">
        <v>3992</v>
      </c>
      <c r="X7608" t="str">
        <f t="shared" si="472"/>
        <v>No</v>
      </c>
      <c r="Y7608" t="str">
        <f t="shared" si="473"/>
        <v>7-12 months</v>
      </c>
      <c r="Z7608" t="str">
        <f t="shared" si="474"/>
        <v>25-34</v>
      </c>
      <c r="AA7608" s="8">
        <f t="shared" si="475"/>
        <v>0</v>
      </c>
    </row>
    <row r="7609" spans="1:27">
      <c r="A7609" t="s">
        <v>7787</v>
      </c>
      <c r="B7609" s="1">
        <v>45656</v>
      </c>
      <c r="C7609" s="2" t="s">
        <v>101</v>
      </c>
      <c r="D7609" t="s">
        <v>102</v>
      </c>
      <c r="E7609" t="s">
        <v>35</v>
      </c>
      <c r="F7609">
        <v>33</v>
      </c>
      <c r="G7609" t="s">
        <v>27</v>
      </c>
      <c r="H7609" t="s">
        <v>28</v>
      </c>
      <c r="I7609">
        <v>100</v>
      </c>
      <c r="J7609" t="s">
        <v>29</v>
      </c>
      <c r="K7609" t="s">
        <v>82</v>
      </c>
      <c r="L7609" t="s">
        <v>31</v>
      </c>
      <c r="M7609">
        <v>799</v>
      </c>
      <c r="N7609">
        <v>20</v>
      </c>
      <c r="O7609">
        <v>494</v>
      </c>
      <c r="P7609">
        <v>2</v>
      </c>
      <c r="Q7609">
        <v>0</v>
      </c>
      <c r="R7609">
        <v>3</v>
      </c>
      <c r="T7609" t="s">
        <v>31</v>
      </c>
      <c r="W7609">
        <v>15980</v>
      </c>
      <c r="X7609" t="str">
        <f t="shared" si="472"/>
        <v>No</v>
      </c>
      <c r="Y7609" t="str">
        <f t="shared" si="473"/>
        <v>13-24 months</v>
      </c>
      <c r="Z7609" t="str">
        <f t="shared" si="474"/>
        <v>25-34</v>
      </c>
      <c r="AA7609" s="8">
        <f t="shared" si="475"/>
        <v>0</v>
      </c>
    </row>
    <row r="7610" spans="1:27">
      <c r="A7610" t="s">
        <v>7788</v>
      </c>
      <c r="B7610" s="1">
        <v>45537</v>
      </c>
      <c r="C7610" s="2" t="s">
        <v>66</v>
      </c>
      <c r="D7610" t="s">
        <v>40</v>
      </c>
      <c r="E7610" t="s">
        <v>41</v>
      </c>
      <c r="F7610">
        <v>41</v>
      </c>
      <c r="G7610" t="s">
        <v>27</v>
      </c>
      <c r="H7610" t="s">
        <v>28</v>
      </c>
      <c r="I7610">
        <v>100</v>
      </c>
      <c r="J7610" t="s">
        <v>55</v>
      </c>
      <c r="K7610" t="s">
        <v>56</v>
      </c>
      <c r="L7610" t="s">
        <v>31</v>
      </c>
      <c r="M7610">
        <v>799</v>
      </c>
      <c r="N7610">
        <v>24</v>
      </c>
      <c r="O7610">
        <v>465.6</v>
      </c>
      <c r="P7610">
        <v>3</v>
      </c>
      <c r="Q7610">
        <v>0</v>
      </c>
      <c r="R7610">
        <v>4</v>
      </c>
      <c r="S7610" t="s">
        <v>164</v>
      </c>
      <c r="T7610" t="s">
        <v>31</v>
      </c>
      <c r="W7610">
        <v>19176</v>
      </c>
      <c r="X7610" t="str">
        <f t="shared" si="472"/>
        <v>No</v>
      </c>
      <c r="Y7610" t="str">
        <f t="shared" si="473"/>
        <v>13-24 months</v>
      </c>
      <c r="Z7610" t="str">
        <f t="shared" si="474"/>
        <v>35-49</v>
      </c>
      <c r="AA7610" s="8">
        <f t="shared" si="475"/>
        <v>0</v>
      </c>
    </row>
    <row r="7611" spans="1:27">
      <c r="A7611" t="s">
        <v>7789</v>
      </c>
      <c r="B7611" s="1">
        <v>45850</v>
      </c>
      <c r="C7611" s="2" t="s">
        <v>209</v>
      </c>
      <c r="D7611" t="s">
        <v>210</v>
      </c>
      <c r="E7611" t="s">
        <v>64</v>
      </c>
      <c r="F7611">
        <v>41</v>
      </c>
      <c r="G7611" t="s">
        <v>27</v>
      </c>
      <c r="H7611" t="s">
        <v>28</v>
      </c>
      <c r="I7611">
        <v>100</v>
      </c>
      <c r="J7611" t="s">
        <v>43</v>
      </c>
      <c r="K7611" t="s">
        <v>44</v>
      </c>
      <c r="L7611" t="s">
        <v>31</v>
      </c>
      <c r="M7611">
        <v>799</v>
      </c>
      <c r="N7611">
        <v>14</v>
      </c>
      <c r="O7611">
        <v>476.2</v>
      </c>
      <c r="P7611">
        <v>2</v>
      </c>
      <c r="Q7611">
        <v>1</v>
      </c>
      <c r="R7611">
        <v>4</v>
      </c>
      <c r="T7611" t="s">
        <v>31</v>
      </c>
      <c r="W7611">
        <v>11186</v>
      </c>
      <c r="X7611" t="str">
        <f t="shared" si="472"/>
        <v>No</v>
      </c>
      <c r="Y7611" t="str">
        <f t="shared" si="473"/>
        <v>13-24 months</v>
      </c>
      <c r="Z7611" t="str">
        <f t="shared" si="474"/>
        <v>35-49</v>
      </c>
      <c r="AA7611" s="8">
        <f t="shared" si="475"/>
        <v>0</v>
      </c>
    </row>
    <row r="7612" spans="1:27">
      <c r="A7612" t="s">
        <v>7790</v>
      </c>
      <c r="B7612" s="1">
        <v>44971</v>
      </c>
      <c r="C7612" s="2" t="s">
        <v>146</v>
      </c>
      <c r="D7612" t="s">
        <v>147</v>
      </c>
      <c r="E7612" t="s">
        <v>26</v>
      </c>
      <c r="F7612">
        <v>49</v>
      </c>
      <c r="G7612" t="s">
        <v>54</v>
      </c>
      <c r="H7612" t="s">
        <v>28</v>
      </c>
      <c r="I7612">
        <v>100</v>
      </c>
      <c r="J7612" t="s">
        <v>55</v>
      </c>
      <c r="K7612" t="s">
        <v>30</v>
      </c>
      <c r="L7612" t="s">
        <v>45</v>
      </c>
      <c r="M7612">
        <v>948</v>
      </c>
      <c r="N7612">
        <v>43</v>
      </c>
      <c r="O7612">
        <v>291.8</v>
      </c>
      <c r="P7612">
        <v>2</v>
      </c>
      <c r="Q7612">
        <v>0</v>
      </c>
      <c r="R7612">
        <v>3</v>
      </c>
      <c r="S7612" t="s">
        <v>80</v>
      </c>
      <c r="T7612" t="s">
        <v>31</v>
      </c>
      <c r="W7612">
        <v>40764</v>
      </c>
      <c r="X7612" t="str">
        <f t="shared" si="472"/>
        <v>No</v>
      </c>
      <c r="Y7612" t="str">
        <f t="shared" si="473"/>
        <v>25-48 months</v>
      </c>
      <c r="Z7612" t="str">
        <f t="shared" si="474"/>
        <v>35-49</v>
      </c>
      <c r="AA7612" s="8">
        <f t="shared" si="475"/>
        <v>0</v>
      </c>
    </row>
    <row r="7613" spans="1:27">
      <c r="A7613" t="s">
        <v>7791</v>
      </c>
      <c r="B7613" s="1">
        <v>46023</v>
      </c>
      <c r="C7613" s="2" t="s">
        <v>183</v>
      </c>
      <c r="D7613" t="s">
        <v>184</v>
      </c>
      <c r="E7613" t="s">
        <v>26</v>
      </c>
      <c r="F7613">
        <v>27</v>
      </c>
      <c r="G7613" t="s">
        <v>27</v>
      </c>
      <c r="H7613" t="s">
        <v>42</v>
      </c>
      <c r="I7613">
        <v>1000</v>
      </c>
      <c r="J7613" t="s">
        <v>43</v>
      </c>
      <c r="K7613" t="s">
        <v>30</v>
      </c>
      <c r="L7613" t="s">
        <v>31</v>
      </c>
      <c r="M7613">
        <v>1799</v>
      </c>
      <c r="N7613">
        <v>7</v>
      </c>
      <c r="O7613">
        <v>1133.0999999999999</v>
      </c>
      <c r="P7613">
        <v>2</v>
      </c>
      <c r="Q7613">
        <v>0</v>
      </c>
      <c r="R7613">
        <v>4</v>
      </c>
      <c r="S7613" t="s">
        <v>114</v>
      </c>
      <c r="T7613" t="s">
        <v>45</v>
      </c>
      <c r="U7613" s="1">
        <v>46229</v>
      </c>
      <c r="V7613" t="s">
        <v>97</v>
      </c>
      <c r="W7613">
        <v>12593</v>
      </c>
      <c r="X7613" t="str">
        <f t="shared" si="472"/>
        <v>No</v>
      </c>
      <c r="Y7613" t="str">
        <f t="shared" si="473"/>
        <v>7-12 months</v>
      </c>
      <c r="Z7613" t="str">
        <f t="shared" si="474"/>
        <v>25-34</v>
      </c>
      <c r="AA7613" s="8">
        <f t="shared" si="475"/>
        <v>1</v>
      </c>
    </row>
    <row r="7614" spans="1:27">
      <c r="A7614" t="s">
        <v>7792</v>
      </c>
      <c r="B7614" s="1">
        <v>45955</v>
      </c>
      <c r="C7614" s="2" t="s">
        <v>66</v>
      </c>
      <c r="D7614" t="s">
        <v>40</v>
      </c>
      <c r="E7614" t="s">
        <v>41</v>
      </c>
      <c r="F7614">
        <v>56</v>
      </c>
      <c r="G7614" t="s">
        <v>27</v>
      </c>
      <c r="H7614" t="s">
        <v>28</v>
      </c>
      <c r="I7614">
        <v>100</v>
      </c>
      <c r="J7614" t="s">
        <v>43</v>
      </c>
      <c r="K7614" t="s">
        <v>56</v>
      </c>
      <c r="L7614" t="s">
        <v>45</v>
      </c>
      <c r="M7614">
        <v>948</v>
      </c>
      <c r="N7614">
        <v>10</v>
      </c>
      <c r="O7614">
        <v>681.7</v>
      </c>
      <c r="P7614">
        <v>1</v>
      </c>
      <c r="Q7614">
        <v>0</v>
      </c>
      <c r="R7614">
        <v>3</v>
      </c>
      <c r="S7614" t="s">
        <v>149</v>
      </c>
      <c r="T7614" t="s">
        <v>31</v>
      </c>
      <c r="W7614">
        <v>9480</v>
      </c>
      <c r="X7614" t="str">
        <f t="shared" si="472"/>
        <v>No</v>
      </c>
      <c r="Y7614" t="str">
        <f t="shared" si="473"/>
        <v>7-12 months</v>
      </c>
      <c r="Z7614" t="str">
        <f t="shared" si="474"/>
        <v>50+</v>
      </c>
      <c r="AA7614" s="8">
        <f t="shared" si="475"/>
        <v>0</v>
      </c>
    </row>
    <row r="7615" spans="1:27">
      <c r="A7615" t="s">
        <v>7793</v>
      </c>
      <c r="B7615" s="1">
        <v>45451</v>
      </c>
      <c r="C7615" s="2" t="s">
        <v>24</v>
      </c>
      <c r="D7615" t="s">
        <v>25</v>
      </c>
      <c r="E7615" t="s">
        <v>26</v>
      </c>
      <c r="F7615">
        <v>30</v>
      </c>
      <c r="G7615" t="s">
        <v>27</v>
      </c>
      <c r="H7615" t="s">
        <v>28</v>
      </c>
      <c r="I7615">
        <v>100</v>
      </c>
      <c r="J7615" t="s">
        <v>29</v>
      </c>
      <c r="K7615" t="s">
        <v>30</v>
      </c>
      <c r="L7615" t="s">
        <v>31</v>
      </c>
      <c r="M7615">
        <v>799</v>
      </c>
      <c r="N7615">
        <v>27</v>
      </c>
      <c r="O7615">
        <v>277.3</v>
      </c>
      <c r="P7615">
        <v>0</v>
      </c>
      <c r="Q7615">
        <v>1</v>
      </c>
      <c r="R7615">
        <v>4</v>
      </c>
      <c r="S7615" t="s">
        <v>126</v>
      </c>
      <c r="T7615" t="s">
        <v>31</v>
      </c>
      <c r="W7615">
        <v>21573</v>
      </c>
      <c r="X7615" t="str">
        <f t="shared" si="472"/>
        <v>No</v>
      </c>
      <c r="Y7615" t="str">
        <f t="shared" si="473"/>
        <v>25-48 months</v>
      </c>
      <c r="Z7615" t="str">
        <f t="shared" si="474"/>
        <v>25-34</v>
      </c>
      <c r="AA7615" s="8">
        <f t="shared" si="475"/>
        <v>0</v>
      </c>
    </row>
    <row r="7616" spans="1:27">
      <c r="A7616" t="s">
        <v>7794</v>
      </c>
      <c r="B7616" s="1">
        <v>45000</v>
      </c>
      <c r="C7616" s="2" t="s">
        <v>71</v>
      </c>
      <c r="D7616" t="s">
        <v>72</v>
      </c>
      <c r="E7616" t="s">
        <v>64</v>
      </c>
      <c r="F7616">
        <v>27</v>
      </c>
      <c r="G7616" t="s">
        <v>54</v>
      </c>
      <c r="H7616" t="s">
        <v>36</v>
      </c>
      <c r="I7616">
        <v>30</v>
      </c>
      <c r="J7616" t="s">
        <v>55</v>
      </c>
      <c r="K7616" t="s">
        <v>56</v>
      </c>
      <c r="L7616" t="s">
        <v>31</v>
      </c>
      <c r="M7616">
        <v>499</v>
      </c>
      <c r="N7616">
        <v>42</v>
      </c>
      <c r="O7616">
        <v>178.9</v>
      </c>
      <c r="P7616">
        <v>0</v>
      </c>
      <c r="Q7616">
        <v>1</v>
      </c>
      <c r="R7616">
        <v>4</v>
      </c>
      <c r="S7616" t="s">
        <v>124</v>
      </c>
      <c r="T7616" t="s">
        <v>31</v>
      </c>
      <c r="W7616">
        <v>20958</v>
      </c>
      <c r="X7616" t="str">
        <f t="shared" si="472"/>
        <v>No</v>
      </c>
      <c r="Y7616" t="str">
        <f t="shared" si="473"/>
        <v>25-48 months</v>
      </c>
      <c r="Z7616" t="str">
        <f t="shared" si="474"/>
        <v>25-34</v>
      </c>
      <c r="AA7616" s="8">
        <f t="shared" si="475"/>
        <v>0</v>
      </c>
    </row>
    <row r="7617" spans="1:27">
      <c r="A7617" t="s">
        <v>7795</v>
      </c>
      <c r="B7617" s="1">
        <v>45479</v>
      </c>
      <c r="C7617" s="2" t="s">
        <v>71</v>
      </c>
      <c r="D7617" t="s">
        <v>72</v>
      </c>
      <c r="E7617" t="s">
        <v>64</v>
      </c>
      <c r="F7617">
        <v>44</v>
      </c>
      <c r="G7617" t="s">
        <v>54</v>
      </c>
      <c r="H7617" t="s">
        <v>36</v>
      </c>
      <c r="I7617">
        <v>30</v>
      </c>
      <c r="J7617" t="s">
        <v>29</v>
      </c>
      <c r="K7617" t="s">
        <v>30</v>
      </c>
      <c r="L7617" t="s">
        <v>45</v>
      </c>
      <c r="M7617">
        <v>648</v>
      </c>
      <c r="N7617">
        <v>21</v>
      </c>
      <c r="O7617">
        <v>349.3</v>
      </c>
      <c r="P7617">
        <v>1</v>
      </c>
      <c r="Q7617">
        <v>0</v>
      </c>
      <c r="R7617">
        <v>5</v>
      </c>
      <c r="S7617" t="s">
        <v>91</v>
      </c>
      <c r="T7617" t="s">
        <v>45</v>
      </c>
      <c r="U7617" s="1">
        <v>46111</v>
      </c>
      <c r="V7617" t="s">
        <v>92</v>
      </c>
      <c r="W7617">
        <v>13608</v>
      </c>
      <c r="X7617" t="str">
        <f t="shared" si="472"/>
        <v>No</v>
      </c>
      <c r="Y7617" t="str">
        <f t="shared" si="473"/>
        <v>13-24 months</v>
      </c>
      <c r="Z7617" t="str">
        <f t="shared" si="474"/>
        <v>35-49</v>
      </c>
      <c r="AA7617" s="8">
        <f t="shared" si="475"/>
        <v>1</v>
      </c>
    </row>
    <row r="7618" spans="1:27">
      <c r="A7618" t="s">
        <v>7796</v>
      </c>
      <c r="B7618" s="1">
        <v>44847</v>
      </c>
      <c r="C7618" s="2" t="s">
        <v>62</v>
      </c>
      <c r="D7618" t="s">
        <v>63</v>
      </c>
      <c r="E7618" t="s">
        <v>64</v>
      </c>
      <c r="F7618">
        <v>24</v>
      </c>
      <c r="G7618" t="s">
        <v>27</v>
      </c>
      <c r="H7618" t="s">
        <v>67</v>
      </c>
      <c r="I7618">
        <v>300</v>
      </c>
      <c r="J7618" t="s">
        <v>55</v>
      </c>
      <c r="K7618" t="s">
        <v>30</v>
      </c>
      <c r="L7618" t="s">
        <v>45</v>
      </c>
      <c r="M7618">
        <v>1348</v>
      </c>
      <c r="N7618">
        <v>47</v>
      </c>
      <c r="O7618">
        <v>850.8</v>
      </c>
      <c r="P7618">
        <v>1</v>
      </c>
      <c r="Q7618">
        <v>0</v>
      </c>
      <c r="R7618">
        <v>3</v>
      </c>
      <c r="S7618" t="s">
        <v>244</v>
      </c>
      <c r="T7618" t="s">
        <v>31</v>
      </c>
      <c r="W7618">
        <v>63356</v>
      </c>
      <c r="X7618" t="str">
        <f t="shared" ref="X7618:X7681" si="476">IF(F7618="","Yes","No")</f>
        <v>No</v>
      </c>
      <c r="Y7618" t="str">
        <f t="shared" ref="Y7618:Y7681" si="477">IF(N7618&lt;=6,"0-6 months",IF(N7618&lt;=12,"7-12 months",IF(N7618&lt;=24,"13-24 months",IF(N7618&lt;=48,"25-48 months","48+ months"))))</f>
        <v>25-48 months</v>
      </c>
      <c r="Z7618" t="str">
        <f t="shared" ref="Z7618:Z7681" si="478">IF(F7618&lt;25,"18-24",IF(F7618&lt;35,"25-34",IF(F7618&lt;50,"35-49","50+")))</f>
        <v>18-24</v>
      </c>
      <c r="AA7618" s="8">
        <f t="shared" ref="AA7618:AA7681" si="479">IF(T7618="Yes",1,0)</f>
        <v>0</v>
      </c>
    </row>
    <row r="7619" spans="1:27">
      <c r="A7619" t="s">
        <v>7797</v>
      </c>
      <c r="B7619" s="1">
        <v>45184</v>
      </c>
      <c r="C7619" s="2" t="s">
        <v>71</v>
      </c>
      <c r="D7619" t="s">
        <v>72</v>
      </c>
      <c r="E7619" t="s">
        <v>64</v>
      </c>
      <c r="F7619">
        <v>36</v>
      </c>
      <c r="G7619" t="s">
        <v>27</v>
      </c>
      <c r="H7619" t="s">
        <v>42</v>
      </c>
      <c r="I7619">
        <v>1000</v>
      </c>
      <c r="J7619" t="s">
        <v>55</v>
      </c>
      <c r="K7619" t="s">
        <v>44</v>
      </c>
      <c r="L7619" t="s">
        <v>45</v>
      </c>
      <c r="M7619">
        <v>1948</v>
      </c>
      <c r="N7619">
        <v>5</v>
      </c>
      <c r="O7619">
        <v>1226.9000000000001</v>
      </c>
      <c r="P7619">
        <v>0</v>
      </c>
      <c r="Q7619">
        <v>2</v>
      </c>
      <c r="R7619">
        <v>5</v>
      </c>
      <c r="S7619" t="s">
        <v>122</v>
      </c>
      <c r="T7619" t="s">
        <v>45</v>
      </c>
      <c r="U7619" s="1">
        <v>45337</v>
      </c>
      <c r="V7619" t="s">
        <v>92</v>
      </c>
      <c r="W7619">
        <v>9740</v>
      </c>
      <c r="X7619" t="str">
        <f t="shared" si="476"/>
        <v>No</v>
      </c>
      <c r="Y7619" t="str">
        <f t="shared" si="477"/>
        <v>0-6 months</v>
      </c>
      <c r="Z7619" t="str">
        <f t="shared" si="478"/>
        <v>35-49</v>
      </c>
      <c r="AA7619" s="8">
        <f t="shared" si="479"/>
        <v>1</v>
      </c>
    </row>
    <row r="7620" spans="1:27">
      <c r="A7620" t="s">
        <v>7798</v>
      </c>
      <c r="B7620" s="1">
        <v>45629</v>
      </c>
      <c r="C7620" s="2" t="s">
        <v>101</v>
      </c>
      <c r="D7620" t="s">
        <v>102</v>
      </c>
      <c r="E7620" t="s">
        <v>35</v>
      </c>
      <c r="F7620">
        <v>18</v>
      </c>
      <c r="G7620" t="s">
        <v>54</v>
      </c>
      <c r="H7620" t="s">
        <v>28</v>
      </c>
      <c r="I7620">
        <v>100</v>
      </c>
      <c r="J7620" t="s">
        <v>55</v>
      </c>
      <c r="K7620" t="s">
        <v>30</v>
      </c>
      <c r="L7620" t="s">
        <v>31</v>
      </c>
      <c r="M7620">
        <v>799</v>
      </c>
      <c r="N7620">
        <v>21</v>
      </c>
      <c r="O7620">
        <v>788.9</v>
      </c>
      <c r="P7620">
        <v>0</v>
      </c>
      <c r="Q7620">
        <v>1</v>
      </c>
      <c r="R7620">
        <v>3</v>
      </c>
      <c r="S7620" t="s">
        <v>86</v>
      </c>
      <c r="T7620" t="s">
        <v>31</v>
      </c>
      <c r="W7620">
        <v>16779</v>
      </c>
      <c r="X7620" t="str">
        <f t="shared" si="476"/>
        <v>No</v>
      </c>
      <c r="Y7620" t="str">
        <f t="shared" si="477"/>
        <v>13-24 months</v>
      </c>
      <c r="Z7620" t="str">
        <f t="shared" si="478"/>
        <v>18-24</v>
      </c>
      <c r="AA7620" s="8">
        <f t="shared" si="479"/>
        <v>0</v>
      </c>
    </row>
    <row r="7621" spans="1:27">
      <c r="A7621" t="s">
        <v>7799</v>
      </c>
      <c r="B7621" s="1">
        <v>45914</v>
      </c>
      <c r="C7621" s="2" t="s">
        <v>146</v>
      </c>
      <c r="D7621" t="s">
        <v>147</v>
      </c>
      <c r="E7621" t="s">
        <v>26</v>
      </c>
      <c r="F7621">
        <v>30</v>
      </c>
      <c r="G7621" t="s">
        <v>27</v>
      </c>
      <c r="H7621" t="s">
        <v>67</v>
      </c>
      <c r="I7621">
        <v>300</v>
      </c>
      <c r="J7621" t="s">
        <v>43</v>
      </c>
      <c r="K7621" t="s">
        <v>56</v>
      </c>
      <c r="L7621" t="s">
        <v>45</v>
      </c>
      <c r="M7621">
        <v>1348</v>
      </c>
      <c r="N7621">
        <v>12</v>
      </c>
      <c r="O7621">
        <v>886.6</v>
      </c>
      <c r="P7621">
        <v>0</v>
      </c>
      <c r="Q7621">
        <v>0</v>
      </c>
      <c r="R7621">
        <v>4</v>
      </c>
      <c r="S7621" t="s">
        <v>255</v>
      </c>
      <c r="T7621" t="s">
        <v>31</v>
      </c>
      <c r="W7621">
        <v>16176</v>
      </c>
      <c r="X7621" t="str">
        <f t="shared" si="476"/>
        <v>No</v>
      </c>
      <c r="Y7621" t="str">
        <f t="shared" si="477"/>
        <v>7-12 months</v>
      </c>
      <c r="Z7621" t="str">
        <f t="shared" si="478"/>
        <v>25-34</v>
      </c>
      <c r="AA7621" s="8">
        <f t="shared" si="479"/>
        <v>0</v>
      </c>
    </row>
    <row r="7622" spans="1:27">
      <c r="A7622" t="s">
        <v>7800</v>
      </c>
      <c r="B7622" s="1">
        <v>46082</v>
      </c>
      <c r="C7622" s="2" t="s">
        <v>59</v>
      </c>
      <c r="D7622" t="s">
        <v>59</v>
      </c>
      <c r="E7622" t="s">
        <v>35</v>
      </c>
      <c r="F7622">
        <v>54</v>
      </c>
      <c r="G7622" t="s">
        <v>54</v>
      </c>
      <c r="H7622" t="s">
        <v>28</v>
      </c>
      <c r="I7622">
        <v>100</v>
      </c>
      <c r="J7622" t="s">
        <v>29</v>
      </c>
      <c r="K7622" t="s">
        <v>30</v>
      </c>
      <c r="L7622" t="s">
        <v>45</v>
      </c>
      <c r="M7622">
        <v>948</v>
      </c>
      <c r="N7622">
        <v>2</v>
      </c>
      <c r="O7622">
        <v>903.8</v>
      </c>
      <c r="P7622">
        <v>4</v>
      </c>
      <c r="Q7622">
        <v>0</v>
      </c>
      <c r="R7622">
        <v>2</v>
      </c>
      <c r="S7622" t="s">
        <v>339</v>
      </c>
      <c r="T7622" t="s">
        <v>45</v>
      </c>
      <c r="U7622" s="1">
        <v>46154</v>
      </c>
      <c r="V7622" t="s">
        <v>207</v>
      </c>
      <c r="W7622">
        <v>1896</v>
      </c>
      <c r="X7622" t="str">
        <f t="shared" si="476"/>
        <v>No</v>
      </c>
      <c r="Y7622" t="str">
        <f t="shared" si="477"/>
        <v>0-6 months</v>
      </c>
      <c r="Z7622" t="str">
        <f t="shared" si="478"/>
        <v>50+</v>
      </c>
      <c r="AA7622" s="8">
        <f t="shared" si="479"/>
        <v>1</v>
      </c>
    </row>
    <row r="7623" spans="1:27">
      <c r="A7623" t="s">
        <v>7801</v>
      </c>
      <c r="B7623" s="1">
        <v>45312</v>
      </c>
      <c r="C7623" s="2" t="s">
        <v>24</v>
      </c>
      <c r="D7623" t="s">
        <v>25</v>
      </c>
      <c r="E7623" t="s">
        <v>26</v>
      </c>
      <c r="F7623">
        <v>44</v>
      </c>
      <c r="G7623" t="s">
        <v>54</v>
      </c>
      <c r="H7623" t="s">
        <v>67</v>
      </c>
      <c r="I7623">
        <v>300</v>
      </c>
      <c r="J7623" t="s">
        <v>55</v>
      </c>
      <c r="K7623" t="s">
        <v>44</v>
      </c>
      <c r="L7623" t="s">
        <v>45</v>
      </c>
      <c r="M7623">
        <v>1348</v>
      </c>
      <c r="N7623">
        <v>31</v>
      </c>
      <c r="O7623">
        <v>1109.5</v>
      </c>
      <c r="P7623">
        <v>2</v>
      </c>
      <c r="Q7623">
        <v>0</v>
      </c>
      <c r="R7623">
        <v>2</v>
      </c>
      <c r="S7623" t="s">
        <v>328</v>
      </c>
      <c r="T7623" t="s">
        <v>31</v>
      </c>
      <c r="W7623">
        <v>41788</v>
      </c>
      <c r="X7623" t="str">
        <f t="shared" si="476"/>
        <v>No</v>
      </c>
      <c r="Y7623" t="str">
        <f t="shared" si="477"/>
        <v>25-48 months</v>
      </c>
      <c r="Z7623" t="str">
        <f t="shared" si="478"/>
        <v>35-49</v>
      </c>
      <c r="AA7623" s="8">
        <f t="shared" si="479"/>
        <v>0</v>
      </c>
    </row>
    <row r="7624" spans="1:27">
      <c r="A7624" t="s">
        <v>7802</v>
      </c>
      <c r="B7624" s="1">
        <v>45767</v>
      </c>
      <c r="C7624" s="2" t="s">
        <v>24</v>
      </c>
      <c r="D7624" t="s">
        <v>25</v>
      </c>
      <c r="E7624" t="s">
        <v>26</v>
      </c>
      <c r="F7624">
        <v>49</v>
      </c>
      <c r="G7624" t="s">
        <v>27</v>
      </c>
      <c r="H7624" t="s">
        <v>28</v>
      </c>
      <c r="I7624">
        <v>100</v>
      </c>
      <c r="J7624" t="s">
        <v>55</v>
      </c>
      <c r="K7624" t="s">
        <v>56</v>
      </c>
      <c r="L7624" t="s">
        <v>45</v>
      </c>
      <c r="M7624">
        <v>948</v>
      </c>
      <c r="N7624">
        <v>11</v>
      </c>
      <c r="O7624">
        <v>491.4</v>
      </c>
      <c r="P7624">
        <v>0</v>
      </c>
      <c r="Q7624">
        <v>0</v>
      </c>
      <c r="R7624">
        <v>4</v>
      </c>
      <c r="S7624" t="s">
        <v>91</v>
      </c>
      <c r="T7624" t="s">
        <v>45</v>
      </c>
      <c r="U7624" s="1">
        <v>46107</v>
      </c>
      <c r="V7624" t="s">
        <v>69</v>
      </c>
      <c r="W7624">
        <v>10428</v>
      </c>
      <c r="X7624" t="str">
        <f t="shared" si="476"/>
        <v>No</v>
      </c>
      <c r="Y7624" t="str">
        <f t="shared" si="477"/>
        <v>7-12 months</v>
      </c>
      <c r="Z7624" t="str">
        <f t="shared" si="478"/>
        <v>35-49</v>
      </c>
      <c r="AA7624" s="8">
        <f t="shared" si="479"/>
        <v>1</v>
      </c>
    </row>
    <row r="7625" spans="1:27">
      <c r="A7625" t="s">
        <v>7803</v>
      </c>
      <c r="B7625" s="1">
        <v>45145</v>
      </c>
      <c r="C7625" s="2" t="s">
        <v>209</v>
      </c>
      <c r="D7625" t="s">
        <v>210</v>
      </c>
      <c r="E7625" t="s">
        <v>64</v>
      </c>
      <c r="F7625">
        <v>50</v>
      </c>
      <c r="G7625" t="s">
        <v>27</v>
      </c>
      <c r="H7625" t="s">
        <v>36</v>
      </c>
      <c r="I7625">
        <v>30</v>
      </c>
      <c r="J7625" t="s">
        <v>29</v>
      </c>
      <c r="K7625" t="s">
        <v>30</v>
      </c>
      <c r="L7625" t="s">
        <v>31</v>
      </c>
      <c r="M7625">
        <v>499</v>
      </c>
      <c r="N7625">
        <v>2</v>
      </c>
      <c r="O7625">
        <v>210.3</v>
      </c>
      <c r="P7625">
        <v>1</v>
      </c>
      <c r="Q7625">
        <v>1</v>
      </c>
      <c r="R7625">
        <v>3</v>
      </c>
      <c r="S7625" t="s">
        <v>80</v>
      </c>
      <c r="T7625" t="s">
        <v>45</v>
      </c>
      <c r="U7625" s="1">
        <v>45217</v>
      </c>
      <c r="V7625" t="s">
        <v>78</v>
      </c>
      <c r="W7625">
        <v>998</v>
      </c>
      <c r="X7625" t="str">
        <f t="shared" si="476"/>
        <v>No</v>
      </c>
      <c r="Y7625" t="str">
        <f t="shared" si="477"/>
        <v>0-6 months</v>
      </c>
      <c r="Z7625" t="str">
        <f t="shared" si="478"/>
        <v>50+</v>
      </c>
      <c r="AA7625" s="8">
        <f t="shared" si="479"/>
        <v>1</v>
      </c>
    </row>
    <row r="7626" spans="1:27">
      <c r="A7626" t="s">
        <v>7804</v>
      </c>
      <c r="B7626" s="1">
        <v>46239</v>
      </c>
      <c r="C7626" s="2" t="s">
        <v>89</v>
      </c>
      <c r="D7626" t="s">
        <v>90</v>
      </c>
      <c r="E7626" t="s">
        <v>41</v>
      </c>
      <c r="F7626">
        <v>24</v>
      </c>
      <c r="G7626" t="s">
        <v>27</v>
      </c>
      <c r="H7626" t="s">
        <v>67</v>
      </c>
      <c r="I7626">
        <v>300</v>
      </c>
      <c r="J7626" t="s">
        <v>55</v>
      </c>
      <c r="K7626" t="s">
        <v>44</v>
      </c>
      <c r="L7626" t="s">
        <v>31</v>
      </c>
      <c r="M7626">
        <v>1199</v>
      </c>
      <c r="N7626">
        <v>1</v>
      </c>
      <c r="O7626">
        <v>564</v>
      </c>
      <c r="P7626">
        <v>0</v>
      </c>
      <c r="Q7626">
        <v>0</v>
      </c>
      <c r="R7626">
        <v>5</v>
      </c>
      <c r="S7626" t="s">
        <v>91</v>
      </c>
      <c r="T7626" t="s">
        <v>31</v>
      </c>
      <c r="W7626">
        <v>1199</v>
      </c>
      <c r="X7626" t="str">
        <f t="shared" si="476"/>
        <v>No</v>
      </c>
      <c r="Y7626" t="str">
        <f t="shared" si="477"/>
        <v>0-6 months</v>
      </c>
      <c r="Z7626" t="str">
        <f t="shared" si="478"/>
        <v>18-24</v>
      </c>
      <c r="AA7626" s="8">
        <f t="shared" si="479"/>
        <v>0</v>
      </c>
    </row>
    <row r="7627" spans="1:27">
      <c r="A7627" t="s">
        <v>7805</v>
      </c>
      <c r="B7627" s="1">
        <v>45790</v>
      </c>
      <c r="C7627" s="2" t="s">
        <v>24</v>
      </c>
      <c r="D7627" t="s">
        <v>25</v>
      </c>
      <c r="E7627" t="s">
        <v>26</v>
      </c>
      <c r="F7627">
        <v>36</v>
      </c>
      <c r="G7627" t="s">
        <v>54</v>
      </c>
      <c r="H7627" t="s">
        <v>36</v>
      </c>
      <c r="I7627">
        <v>30</v>
      </c>
      <c r="J7627" t="s">
        <v>29</v>
      </c>
      <c r="K7627" t="s">
        <v>56</v>
      </c>
      <c r="L7627" t="s">
        <v>31</v>
      </c>
      <c r="M7627">
        <v>499</v>
      </c>
      <c r="N7627">
        <v>16</v>
      </c>
      <c r="O7627">
        <v>307.8</v>
      </c>
      <c r="P7627">
        <v>1</v>
      </c>
      <c r="Q7627">
        <v>0</v>
      </c>
      <c r="R7627">
        <v>4</v>
      </c>
      <c r="T7627" t="s">
        <v>31</v>
      </c>
      <c r="W7627">
        <v>7984</v>
      </c>
      <c r="X7627" t="str">
        <f t="shared" si="476"/>
        <v>No</v>
      </c>
      <c r="Y7627" t="str">
        <f t="shared" si="477"/>
        <v>13-24 months</v>
      </c>
      <c r="Z7627" t="str">
        <f t="shared" si="478"/>
        <v>35-49</v>
      </c>
      <c r="AA7627" s="8">
        <f t="shared" si="479"/>
        <v>0</v>
      </c>
    </row>
    <row r="7628" spans="1:27">
      <c r="A7628" t="s">
        <v>7806</v>
      </c>
      <c r="B7628" s="1">
        <v>45222</v>
      </c>
      <c r="C7628" s="2" t="s">
        <v>937</v>
      </c>
      <c r="D7628" t="s">
        <v>40</v>
      </c>
      <c r="E7628" t="s">
        <v>41</v>
      </c>
      <c r="F7628">
        <v>42</v>
      </c>
      <c r="G7628" t="s">
        <v>27</v>
      </c>
      <c r="H7628" t="s">
        <v>28</v>
      </c>
      <c r="I7628">
        <v>100</v>
      </c>
      <c r="J7628" t="s">
        <v>55</v>
      </c>
      <c r="K7628" t="s">
        <v>60</v>
      </c>
      <c r="L7628" t="s">
        <v>31</v>
      </c>
      <c r="M7628">
        <v>799</v>
      </c>
      <c r="N7628">
        <v>34</v>
      </c>
      <c r="O7628">
        <v>815.1</v>
      </c>
      <c r="P7628">
        <v>1</v>
      </c>
      <c r="Q7628">
        <v>0</v>
      </c>
      <c r="R7628">
        <v>3</v>
      </c>
      <c r="S7628" t="s">
        <v>122</v>
      </c>
      <c r="T7628" t="s">
        <v>31</v>
      </c>
      <c r="W7628">
        <v>27166</v>
      </c>
      <c r="X7628" t="str">
        <f t="shared" si="476"/>
        <v>No</v>
      </c>
      <c r="Y7628" t="str">
        <f t="shared" si="477"/>
        <v>25-48 months</v>
      </c>
      <c r="Z7628" t="str">
        <f t="shared" si="478"/>
        <v>35-49</v>
      </c>
      <c r="AA7628" s="8">
        <f t="shared" si="479"/>
        <v>0</v>
      </c>
    </row>
    <row r="7629" spans="1:27">
      <c r="A7629" t="s">
        <v>7807</v>
      </c>
      <c r="B7629" s="1">
        <v>45159</v>
      </c>
      <c r="C7629" s="2" t="s">
        <v>66</v>
      </c>
      <c r="D7629" t="s">
        <v>40</v>
      </c>
      <c r="E7629" t="s">
        <v>41</v>
      </c>
      <c r="F7629">
        <v>40</v>
      </c>
      <c r="G7629" t="s">
        <v>54</v>
      </c>
      <c r="H7629" t="s">
        <v>36</v>
      </c>
      <c r="I7629">
        <v>30</v>
      </c>
      <c r="J7629" t="s">
        <v>55</v>
      </c>
      <c r="K7629" t="s">
        <v>56</v>
      </c>
      <c r="L7629" t="s">
        <v>31</v>
      </c>
      <c r="M7629">
        <v>499</v>
      </c>
      <c r="N7629">
        <v>30</v>
      </c>
      <c r="O7629">
        <v>167</v>
      </c>
      <c r="P7629">
        <v>0</v>
      </c>
      <c r="Q7629">
        <v>0</v>
      </c>
      <c r="R7629">
        <v>3</v>
      </c>
      <c r="S7629" t="s">
        <v>122</v>
      </c>
      <c r="T7629" t="s">
        <v>45</v>
      </c>
      <c r="U7629" s="1">
        <v>46071</v>
      </c>
      <c r="V7629" t="s">
        <v>69</v>
      </c>
      <c r="W7629">
        <v>14970</v>
      </c>
      <c r="X7629" t="str">
        <f t="shared" si="476"/>
        <v>No</v>
      </c>
      <c r="Y7629" t="str">
        <f t="shared" si="477"/>
        <v>25-48 months</v>
      </c>
      <c r="Z7629" t="str">
        <f t="shared" si="478"/>
        <v>35-49</v>
      </c>
      <c r="AA7629" s="8">
        <f t="shared" si="479"/>
        <v>1</v>
      </c>
    </row>
    <row r="7630" spans="1:27">
      <c r="A7630" t="s">
        <v>7808</v>
      </c>
      <c r="B7630" s="1">
        <v>45764</v>
      </c>
      <c r="C7630" s="2" t="s">
        <v>74</v>
      </c>
      <c r="D7630" t="s">
        <v>74</v>
      </c>
      <c r="E7630" t="s">
        <v>35</v>
      </c>
      <c r="F7630">
        <v>18</v>
      </c>
      <c r="G7630" t="s">
        <v>54</v>
      </c>
      <c r="H7630" t="s">
        <v>42</v>
      </c>
      <c r="I7630">
        <v>1000</v>
      </c>
      <c r="J7630" t="s">
        <v>55</v>
      </c>
      <c r="K7630" t="s">
        <v>60</v>
      </c>
      <c r="L7630" t="s">
        <v>31</v>
      </c>
      <c r="M7630">
        <v>1799</v>
      </c>
      <c r="N7630">
        <v>16</v>
      </c>
      <c r="O7630">
        <v>1881.6</v>
      </c>
      <c r="P7630">
        <v>0</v>
      </c>
      <c r="Q7630">
        <v>0</v>
      </c>
      <c r="T7630" t="s">
        <v>31</v>
      </c>
      <c r="W7630">
        <v>28784</v>
      </c>
      <c r="X7630" t="str">
        <f t="shared" si="476"/>
        <v>No</v>
      </c>
      <c r="Y7630" t="str">
        <f t="shared" si="477"/>
        <v>13-24 months</v>
      </c>
      <c r="Z7630" t="str">
        <f t="shared" si="478"/>
        <v>18-24</v>
      </c>
      <c r="AA7630" s="8">
        <f t="shared" si="479"/>
        <v>0</v>
      </c>
    </row>
    <row r="7631" spans="1:27">
      <c r="A7631" t="s">
        <v>7809</v>
      </c>
      <c r="B7631" s="1">
        <v>46035</v>
      </c>
      <c r="C7631" s="2" t="s">
        <v>59</v>
      </c>
      <c r="D7631" t="s">
        <v>59</v>
      </c>
      <c r="E7631" t="s">
        <v>35</v>
      </c>
      <c r="F7631">
        <v>18</v>
      </c>
      <c r="G7631" t="s">
        <v>27</v>
      </c>
      <c r="H7631" t="s">
        <v>28</v>
      </c>
      <c r="I7631">
        <v>100</v>
      </c>
      <c r="J7631" t="s">
        <v>55</v>
      </c>
      <c r="K7631" t="s">
        <v>44</v>
      </c>
      <c r="L7631" t="s">
        <v>31</v>
      </c>
      <c r="M7631">
        <v>799</v>
      </c>
      <c r="N7631">
        <v>2</v>
      </c>
      <c r="O7631">
        <v>434.2</v>
      </c>
      <c r="P7631">
        <v>1</v>
      </c>
      <c r="Q7631">
        <v>0</v>
      </c>
      <c r="R7631">
        <v>5</v>
      </c>
      <c r="S7631" t="s">
        <v>130</v>
      </c>
      <c r="T7631" t="s">
        <v>45</v>
      </c>
      <c r="U7631" s="1">
        <v>46111</v>
      </c>
      <c r="V7631" t="s">
        <v>92</v>
      </c>
      <c r="W7631">
        <v>1598</v>
      </c>
      <c r="X7631" t="str">
        <f t="shared" si="476"/>
        <v>No</v>
      </c>
      <c r="Y7631" t="str">
        <f t="shared" si="477"/>
        <v>0-6 months</v>
      </c>
      <c r="Z7631" t="str">
        <f t="shared" si="478"/>
        <v>18-24</v>
      </c>
      <c r="AA7631" s="8">
        <f t="shared" si="479"/>
        <v>1</v>
      </c>
    </row>
    <row r="7632" spans="1:27">
      <c r="A7632" t="s">
        <v>7810</v>
      </c>
      <c r="B7632" s="1">
        <v>44836</v>
      </c>
      <c r="C7632" s="2" t="s">
        <v>59</v>
      </c>
      <c r="D7632" t="s">
        <v>59</v>
      </c>
      <c r="E7632" t="s">
        <v>35</v>
      </c>
      <c r="F7632">
        <v>27</v>
      </c>
      <c r="G7632" t="s">
        <v>27</v>
      </c>
      <c r="H7632" t="s">
        <v>28</v>
      </c>
      <c r="I7632">
        <v>100</v>
      </c>
      <c r="J7632" t="s">
        <v>55</v>
      </c>
      <c r="K7632" t="s">
        <v>56</v>
      </c>
      <c r="L7632" t="s">
        <v>45</v>
      </c>
      <c r="M7632">
        <v>948</v>
      </c>
      <c r="N7632">
        <v>47</v>
      </c>
      <c r="O7632">
        <v>538.1</v>
      </c>
      <c r="P7632">
        <v>3</v>
      </c>
      <c r="Q7632">
        <v>0</v>
      </c>
      <c r="R7632">
        <v>4</v>
      </c>
      <c r="T7632" t="s">
        <v>31</v>
      </c>
      <c r="W7632">
        <v>44556</v>
      </c>
      <c r="X7632" t="str">
        <f t="shared" si="476"/>
        <v>No</v>
      </c>
      <c r="Y7632" t="str">
        <f t="shared" si="477"/>
        <v>25-48 months</v>
      </c>
      <c r="Z7632" t="str">
        <f t="shared" si="478"/>
        <v>25-34</v>
      </c>
      <c r="AA7632" s="8">
        <f t="shared" si="479"/>
        <v>0</v>
      </c>
    </row>
    <row r="7633" spans="1:27">
      <c r="A7633" t="s">
        <v>7811</v>
      </c>
      <c r="B7633" s="1">
        <v>46227</v>
      </c>
      <c r="C7633" s="2" t="s">
        <v>71</v>
      </c>
      <c r="D7633" t="s">
        <v>72</v>
      </c>
      <c r="E7633" t="s">
        <v>64</v>
      </c>
      <c r="F7633">
        <v>36</v>
      </c>
      <c r="G7633" t="s">
        <v>27</v>
      </c>
      <c r="H7633" t="s">
        <v>28</v>
      </c>
      <c r="I7633">
        <v>100</v>
      </c>
      <c r="J7633" t="s">
        <v>55</v>
      </c>
      <c r="K7633" t="s">
        <v>44</v>
      </c>
      <c r="L7633" t="s">
        <v>31</v>
      </c>
      <c r="M7633">
        <v>799</v>
      </c>
      <c r="N7633">
        <v>1</v>
      </c>
      <c r="O7633">
        <v>1250.9000000000001</v>
      </c>
      <c r="P7633">
        <v>0</v>
      </c>
      <c r="Q7633">
        <v>0</v>
      </c>
      <c r="R7633">
        <v>5</v>
      </c>
      <c r="S7633" t="s">
        <v>266</v>
      </c>
      <c r="T7633" t="s">
        <v>31</v>
      </c>
      <c r="W7633">
        <v>799</v>
      </c>
      <c r="X7633" t="str">
        <f t="shared" si="476"/>
        <v>No</v>
      </c>
      <c r="Y7633" t="str">
        <f t="shared" si="477"/>
        <v>0-6 months</v>
      </c>
      <c r="Z7633" t="str">
        <f t="shared" si="478"/>
        <v>35-49</v>
      </c>
      <c r="AA7633" s="8">
        <f t="shared" si="479"/>
        <v>0</v>
      </c>
    </row>
    <row r="7634" spans="1:27">
      <c r="A7634" t="s">
        <v>7812</v>
      </c>
      <c r="B7634" s="1">
        <v>45750</v>
      </c>
      <c r="C7634" s="2" t="s">
        <v>47</v>
      </c>
      <c r="D7634" t="s">
        <v>48</v>
      </c>
      <c r="E7634" t="s">
        <v>26</v>
      </c>
      <c r="F7634">
        <v>62</v>
      </c>
      <c r="G7634" t="s">
        <v>54</v>
      </c>
      <c r="H7634" t="s">
        <v>28</v>
      </c>
      <c r="I7634">
        <v>100</v>
      </c>
      <c r="J7634" t="s">
        <v>55</v>
      </c>
      <c r="K7634" t="s">
        <v>82</v>
      </c>
      <c r="L7634" t="s">
        <v>31</v>
      </c>
      <c r="M7634">
        <v>799</v>
      </c>
      <c r="N7634">
        <v>17</v>
      </c>
      <c r="O7634">
        <v>586.29999999999995</v>
      </c>
      <c r="P7634">
        <v>1</v>
      </c>
      <c r="Q7634">
        <v>0</v>
      </c>
      <c r="R7634">
        <v>3</v>
      </c>
      <c r="S7634" t="s">
        <v>143</v>
      </c>
      <c r="T7634" t="s">
        <v>31</v>
      </c>
      <c r="W7634">
        <v>13583</v>
      </c>
      <c r="X7634" t="str">
        <f t="shared" si="476"/>
        <v>No</v>
      </c>
      <c r="Y7634" t="str">
        <f t="shared" si="477"/>
        <v>13-24 months</v>
      </c>
      <c r="Z7634" t="str">
        <f t="shared" si="478"/>
        <v>50+</v>
      </c>
      <c r="AA7634" s="8">
        <f t="shared" si="479"/>
        <v>0</v>
      </c>
    </row>
    <row r="7635" spans="1:27">
      <c r="A7635" t="s">
        <v>7813</v>
      </c>
      <c r="B7635" s="1">
        <v>45047</v>
      </c>
      <c r="C7635" s="2" t="s">
        <v>59</v>
      </c>
      <c r="D7635" t="s">
        <v>59</v>
      </c>
      <c r="E7635" t="s">
        <v>35</v>
      </c>
      <c r="F7635">
        <v>49</v>
      </c>
      <c r="G7635" t="s">
        <v>54</v>
      </c>
      <c r="H7635" t="s">
        <v>67</v>
      </c>
      <c r="I7635">
        <v>300</v>
      </c>
      <c r="J7635" t="s">
        <v>55</v>
      </c>
      <c r="K7635" t="s">
        <v>60</v>
      </c>
      <c r="L7635" t="s">
        <v>31</v>
      </c>
      <c r="M7635">
        <v>1199</v>
      </c>
      <c r="N7635">
        <v>40</v>
      </c>
      <c r="O7635">
        <v>805.5</v>
      </c>
      <c r="P7635">
        <v>1</v>
      </c>
      <c r="Q7635">
        <v>0</v>
      </c>
      <c r="R7635">
        <v>4</v>
      </c>
      <c r="T7635" t="s">
        <v>31</v>
      </c>
      <c r="W7635">
        <v>47960</v>
      </c>
      <c r="X7635" t="str">
        <f t="shared" si="476"/>
        <v>No</v>
      </c>
      <c r="Y7635" t="str">
        <f t="shared" si="477"/>
        <v>25-48 months</v>
      </c>
      <c r="Z7635" t="str">
        <f t="shared" si="478"/>
        <v>35-49</v>
      </c>
      <c r="AA7635" s="8">
        <f t="shared" si="479"/>
        <v>0</v>
      </c>
    </row>
    <row r="7636" spans="1:27">
      <c r="A7636" t="s">
        <v>7814</v>
      </c>
      <c r="B7636" s="1">
        <v>46053</v>
      </c>
      <c r="C7636" s="2" t="s">
        <v>66</v>
      </c>
      <c r="D7636" t="s">
        <v>40</v>
      </c>
      <c r="E7636" t="s">
        <v>41</v>
      </c>
      <c r="F7636">
        <v>40</v>
      </c>
      <c r="G7636" t="s">
        <v>54</v>
      </c>
      <c r="H7636" t="s">
        <v>36</v>
      </c>
      <c r="I7636">
        <v>30</v>
      </c>
      <c r="J7636" t="s">
        <v>55</v>
      </c>
      <c r="K7636" t="s">
        <v>56</v>
      </c>
      <c r="L7636" t="s">
        <v>45</v>
      </c>
      <c r="M7636">
        <v>648</v>
      </c>
      <c r="N7636">
        <v>7</v>
      </c>
      <c r="O7636">
        <v>425.8</v>
      </c>
      <c r="P7636">
        <v>2</v>
      </c>
      <c r="Q7636">
        <v>0</v>
      </c>
      <c r="R7636">
        <v>4</v>
      </c>
      <c r="S7636" t="s">
        <v>124</v>
      </c>
      <c r="T7636" t="s">
        <v>31</v>
      </c>
      <c r="W7636">
        <v>4536</v>
      </c>
      <c r="X7636" t="str">
        <f t="shared" si="476"/>
        <v>No</v>
      </c>
      <c r="Y7636" t="str">
        <f t="shared" si="477"/>
        <v>7-12 months</v>
      </c>
      <c r="Z7636" t="str">
        <f t="shared" si="478"/>
        <v>35-49</v>
      </c>
      <c r="AA7636" s="8">
        <f t="shared" si="479"/>
        <v>0</v>
      </c>
    </row>
    <row r="7637" spans="1:27">
      <c r="A7637" t="s">
        <v>7815</v>
      </c>
      <c r="B7637" s="1">
        <v>45818</v>
      </c>
      <c r="C7637" s="2" t="s">
        <v>158</v>
      </c>
      <c r="D7637" t="s">
        <v>159</v>
      </c>
      <c r="E7637" t="s">
        <v>64</v>
      </c>
      <c r="F7637">
        <v>45</v>
      </c>
      <c r="G7637" t="s">
        <v>54</v>
      </c>
      <c r="H7637" t="s">
        <v>28</v>
      </c>
      <c r="I7637">
        <v>100</v>
      </c>
      <c r="J7637" t="s">
        <v>55</v>
      </c>
      <c r="K7637" t="s">
        <v>44</v>
      </c>
      <c r="L7637" t="s">
        <v>45</v>
      </c>
      <c r="M7637">
        <v>948</v>
      </c>
      <c r="N7637">
        <v>15</v>
      </c>
      <c r="O7637">
        <v>474.2</v>
      </c>
      <c r="P7637">
        <v>0</v>
      </c>
      <c r="Q7637">
        <v>0</v>
      </c>
      <c r="R7637">
        <v>5</v>
      </c>
      <c r="T7637" t="s">
        <v>31</v>
      </c>
      <c r="W7637">
        <v>14220</v>
      </c>
      <c r="X7637" t="str">
        <f t="shared" si="476"/>
        <v>No</v>
      </c>
      <c r="Y7637" t="str">
        <f t="shared" si="477"/>
        <v>13-24 months</v>
      </c>
      <c r="Z7637" t="str">
        <f t="shared" si="478"/>
        <v>35-49</v>
      </c>
      <c r="AA7637" s="8">
        <f t="shared" si="479"/>
        <v>0</v>
      </c>
    </row>
    <row r="7638" spans="1:27">
      <c r="A7638" t="s">
        <v>7816</v>
      </c>
      <c r="B7638" s="1">
        <v>45303</v>
      </c>
      <c r="C7638" s="2" t="s">
        <v>51</v>
      </c>
      <c r="D7638" t="s">
        <v>52</v>
      </c>
      <c r="E7638" t="s">
        <v>53</v>
      </c>
      <c r="F7638">
        <v>21</v>
      </c>
      <c r="G7638" t="s">
        <v>27</v>
      </c>
      <c r="H7638" t="s">
        <v>28</v>
      </c>
      <c r="I7638">
        <v>100</v>
      </c>
      <c r="J7638" t="s">
        <v>55</v>
      </c>
      <c r="K7638" t="s">
        <v>56</v>
      </c>
      <c r="L7638" t="s">
        <v>45</v>
      </c>
      <c r="M7638">
        <v>948</v>
      </c>
      <c r="N7638">
        <v>7</v>
      </c>
      <c r="O7638">
        <v>521.6</v>
      </c>
      <c r="P7638">
        <v>4</v>
      </c>
      <c r="Q7638">
        <v>1</v>
      </c>
      <c r="R7638">
        <v>2</v>
      </c>
      <c r="S7638" t="s">
        <v>240</v>
      </c>
      <c r="T7638" t="s">
        <v>45</v>
      </c>
      <c r="U7638" s="1">
        <v>45501</v>
      </c>
      <c r="V7638" t="s">
        <v>69</v>
      </c>
      <c r="W7638">
        <v>6636</v>
      </c>
      <c r="X7638" t="str">
        <f t="shared" si="476"/>
        <v>No</v>
      </c>
      <c r="Y7638" t="str">
        <f t="shared" si="477"/>
        <v>7-12 months</v>
      </c>
      <c r="Z7638" t="str">
        <f t="shared" si="478"/>
        <v>18-24</v>
      </c>
      <c r="AA7638" s="8">
        <f t="shared" si="479"/>
        <v>1</v>
      </c>
    </row>
    <row r="7639" spans="1:27">
      <c r="A7639" t="s">
        <v>7817</v>
      </c>
      <c r="B7639" s="1">
        <v>45135</v>
      </c>
      <c r="C7639" s="2" t="s">
        <v>33</v>
      </c>
      <c r="D7639" t="s">
        <v>34</v>
      </c>
      <c r="E7639" t="s">
        <v>35</v>
      </c>
      <c r="F7639">
        <v>28</v>
      </c>
      <c r="G7639" t="s">
        <v>54</v>
      </c>
      <c r="H7639" t="s">
        <v>28</v>
      </c>
      <c r="I7639">
        <v>100</v>
      </c>
      <c r="J7639" t="s">
        <v>29</v>
      </c>
      <c r="K7639" t="s">
        <v>82</v>
      </c>
      <c r="L7639" t="s">
        <v>31</v>
      </c>
      <c r="M7639">
        <v>799</v>
      </c>
      <c r="N7639">
        <v>37</v>
      </c>
      <c r="O7639">
        <v>297.10000000000002</v>
      </c>
      <c r="P7639">
        <v>1</v>
      </c>
      <c r="Q7639">
        <v>0</v>
      </c>
      <c r="R7639">
        <v>2</v>
      </c>
      <c r="S7639" t="s">
        <v>339</v>
      </c>
      <c r="T7639" t="s">
        <v>31</v>
      </c>
      <c r="W7639">
        <v>29563</v>
      </c>
      <c r="X7639" t="str">
        <f t="shared" si="476"/>
        <v>No</v>
      </c>
      <c r="Y7639" t="str">
        <f t="shared" si="477"/>
        <v>25-48 months</v>
      </c>
      <c r="Z7639" t="str">
        <f t="shared" si="478"/>
        <v>25-34</v>
      </c>
      <c r="AA7639" s="8">
        <f t="shared" si="479"/>
        <v>0</v>
      </c>
    </row>
    <row r="7640" spans="1:27">
      <c r="A7640" t="s">
        <v>7818</v>
      </c>
      <c r="B7640" s="1">
        <v>45319</v>
      </c>
      <c r="C7640" s="2" t="s">
        <v>158</v>
      </c>
      <c r="D7640" t="s">
        <v>159</v>
      </c>
      <c r="E7640" t="s">
        <v>64</v>
      </c>
      <c r="F7640">
        <v>57</v>
      </c>
      <c r="G7640" t="s">
        <v>27</v>
      </c>
      <c r="H7640" t="s">
        <v>36</v>
      </c>
      <c r="I7640">
        <v>30</v>
      </c>
      <c r="J7640" t="s">
        <v>29</v>
      </c>
      <c r="K7640" t="s">
        <v>82</v>
      </c>
      <c r="L7640" t="s">
        <v>31</v>
      </c>
      <c r="M7640">
        <v>499</v>
      </c>
      <c r="N7640">
        <v>31</v>
      </c>
      <c r="O7640">
        <v>181.1</v>
      </c>
      <c r="P7640">
        <v>0</v>
      </c>
      <c r="Q7640">
        <v>0</v>
      </c>
      <c r="R7640">
        <v>4</v>
      </c>
      <c r="S7640" t="s">
        <v>57</v>
      </c>
      <c r="T7640" t="s">
        <v>31</v>
      </c>
      <c r="W7640">
        <v>15469</v>
      </c>
      <c r="X7640" t="str">
        <f t="shared" si="476"/>
        <v>No</v>
      </c>
      <c r="Y7640" t="str">
        <f t="shared" si="477"/>
        <v>25-48 months</v>
      </c>
      <c r="Z7640" t="str">
        <f t="shared" si="478"/>
        <v>50+</v>
      </c>
      <c r="AA7640" s="8">
        <f t="shared" si="479"/>
        <v>0</v>
      </c>
    </row>
    <row r="7641" spans="1:27">
      <c r="A7641" t="s">
        <v>7819</v>
      </c>
      <c r="B7641" s="1">
        <v>46176</v>
      </c>
      <c r="C7641" s="2" t="s">
        <v>24</v>
      </c>
      <c r="D7641" t="s">
        <v>25</v>
      </c>
      <c r="E7641" t="s">
        <v>26</v>
      </c>
      <c r="F7641">
        <v>34</v>
      </c>
      <c r="G7641" t="s">
        <v>27</v>
      </c>
      <c r="H7641" t="s">
        <v>28</v>
      </c>
      <c r="I7641">
        <v>100</v>
      </c>
      <c r="J7641" t="s">
        <v>55</v>
      </c>
      <c r="K7641" t="s">
        <v>30</v>
      </c>
      <c r="L7641" t="s">
        <v>31</v>
      </c>
      <c r="M7641">
        <v>799</v>
      </c>
      <c r="N7641">
        <v>2</v>
      </c>
      <c r="O7641">
        <v>383.5</v>
      </c>
      <c r="P7641">
        <v>1</v>
      </c>
      <c r="Q7641">
        <v>0</v>
      </c>
      <c r="R7641">
        <v>3</v>
      </c>
      <c r="S7641" t="s">
        <v>80</v>
      </c>
      <c r="T7641" t="s">
        <v>45</v>
      </c>
      <c r="U7641" s="1">
        <v>46236</v>
      </c>
      <c r="V7641" t="s">
        <v>92</v>
      </c>
      <c r="W7641">
        <v>1598</v>
      </c>
      <c r="X7641" t="str">
        <f t="shared" si="476"/>
        <v>No</v>
      </c>
      <c r="Y7641" t="str">
        <f t="shared" si="477"/>
        <v>0-6 months</v>
      </c>
      <c r="Z7641" t="str">
        <f t="shared" si="478"/>
        <v>25-34</v>
      </c>
      <c r="AA7641" s="8">
        <f t="shared" si="479"/>
        <v>1</v>
      </c>
    </row>
    <row r="7642" spans="1:27">
      <c r="A7642" t="s">
        <v>7820</v>
      </c>
      <c r="B7642" s="1">
        <v>45493</v>
      </c>
      <c r="C7642" s="2" t="s">
        <v>66</v>
      </c>
      <c r="D7642" t="s">
        <v>40</v>
      </c>
      <c r="E7642" t="s">
        <v>41</v>
      </c>
      <c r="F7642">
        <v>38</v>
      </c>
      <c r="G7642" t="s">
        <v>27</v>
      </c>
      <c r="H7642" t="s">
        <v>28</v>
      </c>
      <c r="I7642">
        <v>100</v>
      </c>
      <c r="J7642" t="s">
        <v>29</v>
      </c>
      <c r="K7642" t="s">
        <v>30</v>
      </c>
      <c r="L7642" t="s">
        <v>31</v>
      </c>
      <c r="M7642">
        <v>799</v>
      </c>
      <c r="N7642">
        <v>25</v>
      </c>
      <c r="O7642">
        <v>326.89999999999998</v>
      </c>
      <c r="P7642">
        <v>1</v>
      </c>
      <c r="Q7642">
        <v>0</v>
      </c>
      <c r="R7642">
        <v>5</v>
      </c>
      <c r="S7642" t="s">
        <v>124</v>
      </c>
      <c r="T7642" t="s">
        <v>31</v>
      </c>
      <c r="W7642">
        <v>19975</v>
      </c>
      <c r="X7642" t="str">
        <f t="shared" si="476"/>
        <v>No</v>
      </c>
      <c r="Y7642" t="str">
        <f t="shared" si="477"/>
        <v>25-48 months</v>
      </c>
      <c r="Z7642" t="str">
        <f t="shared" si="478"/>
        <v>35-49</v>
      </c>
      <c r="AA7642" s="8">
        <f t="shared" si="479"/>
        <v>0</v>
      </c>
    </row>
    <row r="7643" spans="1:27">
      <c r="A7643" t="s">
        <v>7821</v>
      </c>
      <c r="B7643" s="1">
        <v>45559</v>
      </c>
      <c r="C7643" s="2" t="s">
        <v>47</v>
      </c>
      <c r="D7643" t="s">
        <v>48</v>
      </c>
      <c r="E7643" t="s">
        <v>26</v>
      </c>
      <c r="F7643">
        <v>35</v>
      </c>
      <c r="G7643" t="s">
        <v>27</v>
      </c>
      <c r="H7643" t="s">
        <v>42</v>
      </c>
      <c r="I7643">
        <v>1000</v>
      </c>
      <c r="J7643" t="s">
        <v>55</v>
      </c>
      <c r="K7643" t="s">
        <v>60</v>
      </c>
      <c r="L7643" t="s">
        <v>31</v>
      </c>
      <c r="M7643">
        <v>1799</v>
      </c>
      <c r="N7643">
        <v>8</v>
      </c>
      <c r="O7643">
        <v>868</v>
      </c>
      <c r="P7643">
        <v>2</v>
      </c>
      <c r="Q7643">
        <v>1</v>
      </c>
      <c r="R7643">
        <v>3</v>
      </c>
      <c r="T7643" t="s">
        <v>45</v>
      </c>
      <c r="U7643" s="1">
        <v>45793</v>
      </c>
      <c r="V7643" t="s">
        <v>97</v>
      </c>
      <c r="W7643">
        <v>14392</v>
      </c>
      <c r="X7643" t="str">
        <f t="shared" si="476"/>
        <v>No</v>
      </c>
      <c r="Y7643" t="str">
        <f t="shared" si="477"/>
        <v>7-12 months</v>
      </c>
      <c r="Z7643" t="str">
        <f t="shared" si="478"/>
        <v>35-49</v>
      </c>
      <c r="AA7643" s="8">
        <f t="shared" si="479"/>
        <v>1</v>
      </c>
    </row>
    <row r="7644" spans="1:27">
      <c r="A7644" t="s">
        <v>7822</v>
      </c>
      <c r="B7644" s="1">
        <v>44682</v>
      </c>
      <c r="C7644" s="2" t="s">
        <v>47</v>
      </c>
      <c r="D7644" t="s">
        <v>48</v>
      </c>
      <c r="E7644" t="s">
        <v>26</v>
      </c>
      <c r="F7644">
        <v>31</v>
      </c>
      <c r="G7644" t="s">
        <v>54</v>
      </c>
      <c r="H7644" t="s">
        <v>36</v>
      </c>
      <c r="I7644">
        <v>30</v>
      </c>
      <c r="J7644" t="s">
        <v>55</v>
      </c>
      <c r="K7644" t="s">
        <v>82</v>
      </c>
      <c r="L7644" t="s">
        <v>45</v>
      </c>
      <c r="M7644">
        <v>648</v>
      </c>
      <c r="N7644">
        <v>52</v>
      </c>
      <c r="O7644">
        <v>424.9</v>
      </c>
      <c r="P7644">
        <v>0</v>
      </c>
      <c r="Q7644">
        <v>2</v>
      </c>
      <c r="R7644">
        <v>3</v>
      </c>
      <c r="S7644" t="s">
        <v>120</v>
      </c>
      <c r="T7644" t="s">
        <v>31</v>
      </c>
      <c r="W7644">
        <v>33696</v>
      </c>
      <c r="X7644" t="str">
        <f t="shared" si="476"/>
        <v>No</v>
      </c>
      <c r="Y7644" t="str">
        <f t="shared" si="477"/>
        <v>48+ months</v>
      </c>
      <c r="Z7644" t="str">
        <f t="shared" si="478"/>
        <v>25-34</v>
      </c>
      <c r="AA7644" s="8">
        <f t="shared" si="479"/>
        <v>0</v>
      </c>
    </row>
    <row r="7645" spans="1:27">
      <c r="A7645" t="s">
        <v>7823</v>
      </c>
      <c r="B7645" s="1">
        <v>45175</v>
      </c>
      <c r="C7645" s="2" t="s">
        <v>47</v>
      </c>
      <c r="D7645" t="s">
        <v>48</v>
      </c>
      <c r="E7645" t="s">
        <v>26</v>
      </c>
      <c r="F7645">
        <v>34</v>
      </c>
      <c r="G7645" t="s">
        <v>27</v>
      </c>
      <c r="H7645" t="s">
        <v>28</v>
      </c>
      <c r="I7645">
        <v>100</v>
      </c>
      <c r="J7645" t="s">
        <v>43</v>
      </c>
      <c r="K7645" t="s">
        <v>60</v>
      </c>
      <c r="L7645" t="s">
        <v>31</v>
      </c>
      <c r="M7645">
        <v>799</v>
      </c>
      <c r="N7645">
        <v>28</v>
      </c>
      <c r="O7645">
        <v>432.8</v>
      </c>
      <c r="P7645">
        <v>1</v>
      </c>
      <c r="Q7645">
        <v>0</v>
      </c>
      <c r="R7645">
        <v>3</v>
      </c>
      <c r="S7645" t="s">
        <v>95</v>
      </c>
      <c r="T7645" t="s">
        <v>45</v>
      </c>
      <c r="U7645" s="1">
        <v>46014</v>
      </c>
      <c r="V7645" t="s">
        <v>78</v>
      </c>
      <c r="W7645">
        <v>22372</v>
      </c>
      <c r="X7645" t="str">
        <f t="shared" si="476"/>
        <v>No</v>
      </c>
      <c r="Y7645" t="str">
        <f t="shared" si="477"/>
        <v>25-48 months</v>
      </c>
      <c r="Z7645" t="str">
        <f t="shared" si="478"/>
        <v>25-34</v>
      </c>
      <c r="AA7645" s="8">
        <f t="shared" si="479"/>
        <v>1</v>
      </c>
    </row>
    <row r="7646" spans="1:27">
      <c r="A7646" t="s">
        <v>7824</v>
      </c>
      <c r="B7646" s="1">
        <v>45570</v>
      </c>
      <c r="C7646" s="2" t="s">
        <v>51</v>
      </c>
      <c r="D7646" t="s">
        <v>52</v>
      </c>
      <c r="E7646" t="s">
        <v>53</v>
      </c>
      <c r="F7646">
        <v>48</v>
      </c>
      <c r="G7646" t="s">
        <v>27</v>
      </c>
      <c r="H7646" t="s">
        <v>67</v>
      </c>
      <c r="I7646">
        <v>300</v>
      </c>
      <c r="J7646" t="s">
        <v>43</v>
      </c>
      <c r="K7646" t="s">
        <v>30</v>
      </c>
      <c r="L7646" t="s">
        <v>45</v>
      </c>
      <c r="M7646">
        <v>1348</v>
      </c>
      <c r="N7646">
        <v>23</v>
      </c>
      <c r="O7646">
        <v>714.6</v>
      </c>
      <c r="P7646">
        <v>0</v>
      </c>
      <c r="Q7646">
        <v>1</v>
      </c>
      <c r="R7646">
        <v>4</v>
      </c>
      <c r="S7646" t="s">
        <v>181</v>
      </c>
      <c r="T7646" t="s">
        <v>31</v>
      </c>
      <c r="W7646">
        <v>31004</v>
      </c>
      <c r="X7646" t="str">
        <f t="shared" si="476"/>
        <v>No</v>
      </c>
      <c r="Y7646" t="str">
        <f t="shared" si="477"/>
        <v>13-24 months</v>
      </c>
      <c r="Z7646" t="str">
        <f t="shared" si="478"/>
        <v>35-49</v>
      </c>
      <c r="AA7646" s="8">
        <f t="shared" si="479"/>
        <v>0</v>
      </c>
    </row>
    <row r="7647" spans="1:27">
      <c r="A7647" t="s">
        <v>7825</v>
      </c>
      <c r="B7647" s="1">
        <v>45009</v>
      </c>
      <c r="C7647" s="2" t="s">
        <v>39</v>
      </c>
      <c r="D7647" t="s">
        <v>40</v>
      </c>
      <c r="E7647" t="s">
        <v>41</v>
      </c>
      <c r="F7647">
        <v>47</v>
      </c>
      <c r="G7647" t="s">
        <v>54</v>
      </c>
      <c r="H7647" t="s">
        <v>42</v>
      </c>
      <c r="I7647">
        <v>1000</v>
      </c>
      <c r="J7647" t="s">
        <v>43</v>
      </c>
      <c r="K7647" t="s">
        <v>56</v>
      </c>
      <c r="L7647" t="s">
        <v>31</v>
      </c>
      <c r="M7647">
        <v>1799</v>
      </c>
      <c r="N7647">
        <v>41</v>
      </c>
      <c r="O7647">
        <v>1440.9</v>
      </c>
      <c r="P7647">
        <v>1</v>
      </c>
      <c r="Q7647">
        <v>0</v>
      </c>
      <c r="R7647">
        <v>5</v>
      </c>
      <c r="S7647" t="s">
        <v>112</v>
      </c>
      <c r="T7647" t="s">
        <v>31</v>
      </c>
      <c r="W7647">
        <v>73759</v>
      </c>
      <c r="X7647" t="str">
        <f t="shared" si="476"/>
        <v>No</v>
      </c>
      <c r="Y7647" t="str">
        <f t="shared" si="477"/>
        <v>25-48 months</v>
      </c>
      <c r="Z7647" t="str">
        <f t="shared" si="478"/>
        <v>35-49</v>
      </c>
      <c r="AA7647" s="8">
        <f t="shared" si="479"/>
        <v>0</v>
      </c>
    </row>
    <row r="7648" spans="1:27">
      <c r="A7648" t="s">
        <v>7826</v>
      </c>
      <c r="B7648" s="1">
        <v>45769</v>
      </c>
      <c r="C7648" s="2" t="s">
        <v>158</v>
      </c>
      <c r="D7648" t="s">
        <v>159</v>
      </c>
      <c r="E7648" t="s">
        <v>64</v>
      </c>
      <c r="F7648">
        <v>33</v>
      </c>
      <c r="G7648" t="s">
        <v>54</v>
      </c>
      <c r="H7648" t="s">
        <v>36</v>
      </c>
      <c r="I7648">
        <v>30</v>
      </c>
      <c r="J7648" t="s">
        <v>55</v>
      </c>
      <c r="K7648" t="s">
        <v>56</v>
      </c>
      <c r="L7648" t="s">
        <v>31</v>
      </c>
      <c r="M7648">
        <v>499</v>
      </c>
      <c r="N7648">
        <v>16</v>
      </c>
      <c r="O7648">
        <v>313.3</v>
      </c>
      <c r="P7648">
        <v>1</v>
      </c>
      <c r="Q7648">
        <v>0</v>
      </c>
      <c r="R7648">
        <v>5</v>
      </c>
      <c r="S7648" t="s">
        <v>181</v>
      </c>
      <c r="T7648" t="s">
        <v>31</v>
      </c>
      <c r="W7648">
        <v>7984</v>
      </c>
      <c r="X7648" t="str">
        <f t="shared" si="476"/>
        <v>No</v>
      </c>
      <c r="Y7648" t="str">
        <f t="shared" si="477"/>
        <v>13-24 months</v>
      </c>
      <c r="Z7648" t="str">
        <f t="shared" si="478"/>
        <v>25-34</v>
      </c>
      <c r="AA7648" s="8">
        <f t="shared" si="479"/>
        <v>0</v>
      </c>
    </row>
    <row r="7649" spans="1:27">
      <c r="A7649" t="s">
        <v>7827</v>
      </c>
      <c r="B7649" s="1">
        <v>46117</v>
      </c>
      <c r="C7649" s="2" t="s">
        <v>71</v>
      </c>
      <c r="D7649" t="s">
        <v>72</v>
      </c>
      <c r="E7649" t="s">
        <v>64</v>
      </c>
      <c r="F7649">
        <v>65</v>
      </c>
      <c r="G7649" t="s">
        <v>54</v>
      </c>
      <c r="H7649" t="s">
        <v>28</v>
      </c>
      <c r="I7649">
        <v>100</v>
      </c>
      <c r="J7649" t="s">
        <v>55</v>
      </c>
      <c r="K7649" t="s">
        <v>30</v>
      </c>
      <c r="L7649" t="s">
        <v>31</v>
      </c>
      <c r="M7649">
        <v>799</v>
      </c>
      <c r="N7649">
        <v>4</v>
      </c>
      <c r="O7649">
        <v>547.9</v>
      </c>
      <c r="P7649">
        <v>0</v>
      </c>
      <c r="Q7649">
        <v>0</v>
      </c>
      <c r="R7649">
        <v>4</v>
      </c>
      <c r="S7649" t="s">
        <v>120</v>
      </c>
      <c r="T7649" t="s">
        <v>45</v>
      </c>
      <c r="U7649" s="1">
        <v>46244</v>
      </c>
      <c r="V7649" t="s">
        <v>78</v>
      </c>
      <c r="W7649">
        <v>3196</v>
      </c>
      <c r="X7649" t="str">
        <f t="shared" si="476"/>
        <v>No</v>
      </c>
      <c r="Y7649" t="str">
        <f t="shared" si="477"/>
        <v>0-6 months</v>
      </c>
      <c r="Z7649" t="str">
        <f t="shared" si="478"/>
        <v>50+</v>
      </c>
      <c r="AA7649" s="8">
        <f t="shared" si="479"/>
        <v>1</v>
      </c>
    </row>
    <row r="7650" spans="1:27">
      <c r="A7650" t="s">
        <v>7828</v>
      </c>
      <c r="B7650" s="1">
        <v>46159</v>
      </c>
      <c r="C7650" s="2" t="s">
        <v>24</v>
      </c>
      <c r="D7650" t="s">
        <v>25</v>
      </c>
      <c r="E7650" t="s">
        <v>26</v>
      </c>
      <c r="F7650">
        <v>30</v>
      </c>
      <c r="G7650" t="s">
        <v>54</v>
      </c>
      <c r="H7650" t="s">
        <v>28</v>
      </c>
      <c r="I7650">
        <v>100</v>
      </c>
      <c r="J7650" t="s">
        <v>55</v>
      </c>
      <c r="K7650" t="s">
        <v>56</v>
      </c>
      <c r="L7650" t="s">
        <v>31</v>
      </c>
      <c r="M7650">
        <v>799</v>
      </c>
      <c r="N7650">
        <v>3</v>
      </c>
      <c r="O7650">
        <v>272</v>
      </c>
      <c r="P7650">
        <v>0</v>
      </c>
      <c r="Q7650">
        <v>0</v>
      </c>
      <c r="R7650">
        <v>3</v>
      </c>
      <c r="S7650" t="s">
        <v>122</v>
      </c>
      <c r="T7650" t="s">
        <v>31</v>
      </c>
      <c r="W7650">
        <v>2397</v>
      </c>
      <c r="X7650" t="str">
        <f t="shared" si="476"/>
        <v>No</v>
      </c>
      <c r="Y7650" t="str">
        <f t="shared" si="477"/>
        <v>0-6 months</v>
      </c>
      <c r="Z7650" t="str">
        <f t="shared" si="478"/>
        <v>25-34</v>
      </c>
      <c r="AA7650" s="8">
        <f t="shared" si="479"/>
        <v>0</v>
      </c>
    </row>
    <row r="7651" spans="1:27">
      <c r="A7651" t="s">
        <v>7829</v>
      </c>
      <c r="B7651" s="1">
        <v>45675</v>
      </c>
      <c r="C7651" s="2" t="s">
        <v>39</v>
      </c>
      <c r="D7651" t="s">
        <v>40</v>
      </c>
      <c r="E7651" t="s">
        <v>41</v>
      </c>
      <c r="F7651">
        <v>23</v>
      </c>
      <c r="G7651" t="s">
        <v>27</v>
      </c>
      <c r="H7651" t="s">
        <v>28</v>
      </c>
      <c r="I7651">
        <v>100</v>
      </c>
      <c r="J7651" t="s">
        <v>55</v>
      </c>
      <c r="K7651" t="s">
        <v>60</v>
      </c>
      <c r="L7651" t="s">
        <v>31</v>
      </c>
      <c r="M7651">
        <v>799</v>
      </c>
      <c r="N7651">
        <v>19</v>
      </c>
      <c r="O7651">
        <v>411.2</v>
      </c>
      <c r="P7651">
        <v>1</v>
      </c>
      <c r="Q7651">
        <v>0</v>
      </c>
      <c r="T7651" t="s">
        <v>31</v>
      </c>
      <c r="W7651">
        <v>15181</v>
      </c>
      <c r="X7651" t="str">
        <f t="shared" si="476"/>
        <v>No</v>
      </c>
      <c r="Y7651" t="str">
        <f t="shared" si="477"/>
        <v>13-24 months</v>
      </c>
      <c r="Z7651" t="str">
        <f t="shared" si="478"/>
        <v>18-24</v>
      </c>
      <c r="AA7651" s="8">
        <f t="shared" si="479"/>
        <v>0</v>
      </c>
    </row>
    <row r="7652" spans="1:27">
      <c r="A7652" t="s">
        <v>7830</v>
      </c>
      <c r="B7652" s="1">
        <v>45950</v>
      </c>
      <c r="C7652" s="2" t="s">
        <v>47</v>
      </c>
      <c r="D7652" t="s">
        <v>48</v>
      </c>
      <c r="E7652" t="s">
        <v>26</v>
      </c>
      <c r="F7652">
        <v>18</v>
      </c>
      <c r="G7652" t="s">
        <v>27</v>
      </c>
      <c r="H7652" t="s">
        <v>67</v>
      </c>
      <c r="I7652">
        <v>300</v>
      </c>
      <c r="J7652" t="s">
        <v>55</v>
      </c>
      <c r="K7652" t="s">
        <v>60</v>
      </c>
      <c r="L7652" t="s">
        <v>31</v>
      </c>
      <c r="M7652">
        <v>1199</v>
      </c>
      <c r="N7652">
        <v>9</v>
      </c>
      <c r="O7652">
        <v>1124.9000000000001</v>
      </c>
      <c r="P7652">
        <v>0</v>
      </c>
      <c r="Q7652">
        <v>0</v>
      </c>
      <c r="R7652">
        <v>3</v>
      </c>
      <c r="S7652" t="s">
        <v>114</v>
      </c>
      <c r="T7652" t="s">
        <v>45</v>
      </c>
      <c r="U7652" s="1">
        <v>46221</v>
      </c>
      <c r="V7652" t="s">
        <v>69</v>
      </c>
      <c r="W7652">
        <v>10791</v>
      </c>
      <c r="X7652" t="str">
        <f t="shared" si="476"/>
        <v>No</v>
      </c>
      <c r="Y7652" t="str">
        <f t="shared" si="477"/>
        <v>7-12 months</v>
      </c>
      <c r="Z7652" t="str">
        <f t="shared" si="478"/>
        <v>18-24</v>
      </c>
      <c r="AA7652" s="8">
        <f t="shared" si="479"/>
        <v>1</v>
      </c>
    </row>
    <row r="7653" spans="1:27">
      <c r="A7653" t="s">
        <v>7831</v>
      </c>
      <c r="B7653" s="1">
        <v>45882</v>
      </c>
      <c r="C7653" s="2" t="s">
        <v>71</v>
      </c>
      <c r="D7653" t="s">
        <v>72</v>
      </c>
      <c r="E7653" t="s">
        <v>64</v>
      </c>
      <c r="F7653">
        <v>32</v>
      </c>
      <c r="G7653" t="s">
        <v>27</v>
      </c>
      <c r="H7653" t="s">
        <v>36</v>
      </c>
      <c r="I7653">
        <v>30</v>
      </c>
      <c r="J7653" t="s">
        <v>29</v>
      </c>
      <c r="K7653" t="s">
        <v>82</v>
      </c>
      <c r="L7653" t="s">
        <v>45</v>
      </c>
      <c r="M7653">
        <v>648</v>
      </c>
      <c r="N7653">
        <v>13</v>
      </c>
      <c r="O7653">
        <v>702.5</v>
      </c>
      <c r="P7653">
        <v>2</v>
      </c>
      <c r="Q7653">
        <v>0</v>
      </c>
      <c r="R7653">
        <v>3</v>
      </c>
      <c r="S7653" t="s">
        <v>95</v>
      </c>
      <c r="T7653" t="s">
        <v>31</v>
      </c>
      <c r="W7653">
        <v>8424</v>
      </c>
      <c r="X7653" t="str">
        <f t="shared" si="476"/>
        <v>No</v>
      </c>
      <c r="Y7653" t="str">
        <f t="shared" si="477"/>
        <v>13-24 months</v>
      </c>
      <c r="Z7653" t="str">
        <f t="shared" si="478"/>
        <v>25-34</v>
      </c>
      <c r="AA7653" s="8">
        <f t="shared" si="479"/>
        <v>0</v>
      </c>
    </row>
    <row r="7654" spans="1:27">
      <c r="A7654" t="s">
        <v>7832</v>
      </c>
      <c r="B7654" s="1">
        <v>46177</v>
      </c>
      <c r="C7654" s="2" t="s">
        <v>101</v>
      </c>
      <c r="D7654" t="s">
        <v>102</v>
      </c>
      <c r="E7654" t="s">
        <v>35</v>
      </c>
      <c r="F7654">
        <v>37</v>
      </c>
      <c r="G7654" t="s">
        <v>27</v>
      </c>
      <c r="H7654" t="s">
        <v>28</v>
      </c>
      <c r="I7654">
        <v>100</v>
      </c>
      <c r="J7654" t="s">
        <v>29</v>
      </c>
      <c r="K7654" t="s">
        <v>30</v>
      </c>
      <c r="L7654" t="s">
        <v>45</v>
      </c>
      <c r="M7654">
        <v>948</v>
      </c>
      <c r="N7654">
        <v>3</v>
      </c>
      <c r="O7654">
        <v>580.79999999999995</v>
      </c>
      <c r="P7654">
        <v>1</v>
      </c>
      <c r="Q7654">
        <v>0</v>
      </c>
      <c r="R7654">
        <v>3</v>
      </c>
      <c r="S7654" t="s">
        <v>114</v>
      </c>
      <c r="T7654" t="s">
        <v>31</v>
      </c>
      <c r="W7654">
        <v>2844</v>
      </c>
      <c r="X7654" t="str">
        <f t="shared" si="476"/>
        <v>No</v>
      </c>
      <c r="Y7654" t="str">
        <f t="shared" si="477"/>
        <v>0-6 months</v>
      </c>
      <c r="Z7654" t="str">
        <f t="shared" si="478"/>
        <v>35-49</v>
      </c>
      <c r="AA7654" s="8">
        <f t="shared" si="479"/>
        <v>0</v>
      </c>
    </row>
    <row r="7655" spans="1:27">
      <c r="A7655" t="s">
        <v>7833</v>
      </c>
      <c r="B7655" s="1">
        <v>46153</v>
      </c>
      <c r="C7655" s="2" t="s">
        <v>66</v>
      </c>
      <c r="D7655" t="s">
        <v>40</v>
      </c>
      <c r="E7655" t="s">
        <v>41</v>
      </c>
      <c r="F7655">
        <v>29</v>
      </c>
      <c r="G7655" t="s">
        <v>27</v>
      </c>
      <c r="H7655" t="s">
        <v>67</v>
      </c>
      <c r="I7655">
        <v>300</v>
      </c>
      <c r="J7655" t="s">
        <v>55</v>
      </c>
      <c r="K7655" t="s">
        <v>30</v>
      </c>
      <c r="L7655" t="s">
        <v>31</v>
      </c>
      <c r="M7655">
        <v>1199</v>
      </c>
      <c r="N7655">
        <v>4</v>
      </c>
      <c r="O7655">
        <v>1206.8</v>
      </c>
      <c r="P7655">
        <v>1</v>
      </c>
      <c r="Q7655">
        <v>0</v>
      </c>
      <c r="R7655">
        <v>3</v>
      </c>
      <c r="S7655" t="s">
        <v>86</v>
      </c>
      <c r="T7655" t="s">
        <v>45</v>
      </c>
      <c r="U7655" s="1">
        <v>46262</v>
      </c>
      <c r="V7655" t="s">
        <v>49</v>
      </c>
      <c r="W7655">
        <v>4796</v>
      </c>
      <c r="X7655" t="str">
        <f t="shared" si="476"/>
        <v>No</v>
      </c>
      <c r="Y7655" t="str">
        <f t="shared" si="477"/>
        <v>0-6 months</v>
      </c>
      <c r="Z7655" t="str">
        <f t="shared" si="478"/>
        <v>25-34</v>
      </c>
      <c r="AA7655" s="8">
        <f t="shared" si="479"/>
        <v>1</v>
      </c>
    </row>
    <row r="7656" spans="1:27">
      <c r="A7656" t="s">
        <v>7834</v>
      </c>
      <c r="B7656" s="1">
        <v>45477</v>
      </c>
      <c r="C7656" s="2" t="s">
        <v>24</v>
      </c>
      <c r="D7656" t="s">
        <v>25</v>
      </c>
      <c r="E7656" t="s">
        <v>26</v>
      </c>
      <c r="F7656">
        <v>18</v>
      </c>
      <c r="G7656" t="s">
        <v>54</v>
      </c>
      <c r="H7656" t="s">
        <v>36</v>
      </c>
      <c r="I7656">
        <v>30</v>
      </c>
      <c r="J7656" t="s">
        <v>55</v>
      </c>
      <c r="K7656" t="s">
        <v>56</v>
      </c>
      <c r="L7656" t="s">
        <v>31</v>
      </c>
      <c r="M7656">
        <v>499</v>
      </c>
      <c r="N7656">
        <v>17</v>
      </c>
      <c r="O7656">
        <v>365</v>
      </c>
      <c r="P7656">
        <v>0</v>
      </c>
      <c r="Q7656">
        <v>0</v>
      </c>
      <c r="R7656">
        <v>3</v>
      </c>
      <c r="S7656" t="s">
        <v>114</v>
      </c>
      <c r="T7656" t="s">
        <v>45</v>
      </c>
      <c r="U7656" s="1">
        <v>45996</v>
      </c>
      <c r="V7656" t="s">
        <v>92</v>
      </c>
      <c r="W7656">
        <v>8483</v>
      </c>
      <c r="X7656" t="str">
        <f t="shared" si="476"/>
        <v>No</v>
      </c>
      <c r="Y7656" t="str">
        <f t="shared" si="477"/>
        <v>13-24 months</v>
      </c>
      <c r="Z7656" t="str">
        <f t="shared" si="478"/>
        <v>18-24</v>
      </c>
      <c r="AA7656" s="8">
        <f t="shared" si="479"/>
        <v>1</v>
      </c>
    </row>
    <row r="7657" spans="1:27">
      <c r="A7657" t="s">
        <v>7835</v>
      </c>
      <c r="B7657" s="1">
        <v>46113</v>
      </c>
      <c r="C7657" s="2" t="s">
        <v>89</v>
      </c>
      <c r="D7657" t="s">
        <v>90</v>
      </c>
      <c r="E7657" t="s">
        <v>41</v>
      </c>
      <c r="F7657">
        <v>25</v>
      </c>
      <c r="G7657" t="s">
        <v>54</v>
      </c>
      <c r="H7657" t="s">
        <v>36</v>
      </c>
      <c r="I7657">
        <v>30</v>
      </c>
      <c r="J7657" t="s">
        <v>43</v>
      </c>
      <c r="K7657" t="s">
        <v>60</v>
      </c>
      <c r="L7657" t="s">
        <v>31</v>
      </c>
      <c r="M7657">
        <v>499</v>
      </c>
      <c r="N7657">
        <v>5</v>
      </c>
      <c r="O7657">
        <v>263.39999999999998</v>
      </c>
      <c r="P7657">
        <v>2</v>
      </c>
      <c r="Q7657">
        <v>0</v>
      </c>
      <c r="R7657">
        <v>5</v>
      </c>
      <c r="S7657" t="s">
        <v>91</v>
      </c>
      <c r="T7657" t="s">
        <v>31</v>
      </c>
      <c r="W7657">
        <v>2495</v>
      </c>
      <c r="X7657" t="str">
        <f t="shared" si="476"/>
        <v>No</v>
      </c>
      <c r="Y7657" t="str">
        <f t="shared" si="477"/>
        <v>0-6 months</v>
      </c>
      <c r="Z7657" t="str">
        <f t="shared" si="478"/>
        <v>25-34</v>
      </c>
      <c r="AA7657" s="8">
        <f t="shared" si="479"/>
        <v>0</v>
      </c>
    </row>
    <row r="7658" spans="1:27">
      <c r="A7658" t="s">
        <v>7836</v>
      </c>
      <c r="B7658" s="1">
        <v>45728</v>
      </c>
      <c r="C7658" s="2" t="s">
        <v>39</v>
      </c>
      <c r="D7658" t="s">
        <v>40</v>
      </c>
      <c r="E7658" t="s">
        <v>41</v>
      </c>
      <c r="F7658">
        <v>45</v>
      </c>
      <c r="G7658" t="s">
        <v>27</v>
      </c>
      <c r="H7658" t="s">
        <v>67</v>
      </c>
      <c r="I7658">
        <v>300</v>
      </c>
      <c r="J7658" t="s">
        <v>55</v>
      </c>
      <c r="K7658" t="s">
        <v>30</v>
      </c>
      <c r="L7658" t="s">
        <v>45</v>
      </c>
      <c r="M7658">
        <v>1348</v>
      </c>
      <c r="N7658">
        <v>11</v>
      </c>
      <c r="O7658">
        <v>1106.0999999999999</v>
      </c>
      <c r="P7658">
        <v>2</v>
      </c>
      <c r="Q7658">
        <v>0</v>
      </c>
      <c r="R7658">
        <v>3</v>
      </c>
      <c r="S7658" t="s">
        <v>149</v>
      </c>
      <c r="T7658" t="s">
        <v>45</v>
      </c>
      <c r="U7658" s="1">
        <v>46073</v>
      </c>
      <c r="V7658" t="s">
        <v>97</v>
      </c>
      <c r="W7658">
        <v>14828</v>
      </c>
      <c r="X7658" t="str">
        <f t="shared" si="476"/>
        <v>No</v>
      </c>
      <c r="Y7658" t="str">
        <f t="shared" si="477"/>
        <v>7-12 months</v>
      </c>
      <c r="Z7658" t="str">
        <f t="shared" si="478"/>
        <v>35-49</v>
      </c>
      <c r="AA7658" s="8">
        <f t="shared" si="479"/>
        <v>1</v>
      </c>
    </row>
    <row r="7659" spans="1:27">
      <c r="A7659" t="s">
        <v>7837</v>
      </c>
      <c r="B7659" s="1">
        <v>45179</v>
      </c>
      <c r="C7659" s="2" t="s">
        <v>59</v>
      </c>
      <c r="D7659" t="s">
        <v>59</v>
      </c>
      <c r="E7659" t="s">
        <v>35</v>
      </c>
      <c r="F7659">
        <v>18</v>
      </c>
      <c r="G7659" t="s">
        <v>54</v>
      </c>
      <c r="H7659" t="s">
        <v>42</v>
      </c>
      <c r="I7659">
        <v>1000</v>
      </c>
      <c r="J7659" t="s">
        <v>29</v>
      </c>
      <c r="K7659" t="s">
        <v>56</v>
      </c>
      <c r="L7659" t="s">
        <v>45</v>
      </c>
      <c r="M7659">
        <v>1948</v>
      </c>
      <c r="N7659">
        <v>14</v>
      </c>
      <c r="O7659">
        <v>1514.1</v>
      </c>
      <c r="P7659">
        <v>1</v>
      </c>
      <c r="Q7659">
        <v>0</v>
      </c>
      <c r="R7659">
        <v>4</v>
      </c>
      <c r="S7659" t="s">
        <v>107</v>
      </c>
      <c r="T7659" t="s">
        <v>45</v>
      </c>
      <c r="U7659" s="1">
        <v>45597</v>
      </c>
      <c r="V7659" t="s">
        <v>97</v>
      </c>
      <c r="W7659">
        <v>27272</v>
      </c>
      <c r="X7659" t="str">
        <f t="shared" si="476"/>
        <v>No</v>
      </c>
      <c r="Y7659" t="str">
        <f t="shared" si="477"/>
        <v>13-24 months</v>
      </c>
      <c r="Z7659" t="str">
        <f t="shared" si="478"/>
        <v>18-24</v>
      </c>
      <c r="AA7659" s="8">
        <f t="shared" si="479"/>
        <v>1</v>
      </c>
    </row>
    <row r="7660" spans="1:27">
      <c r="A7660" t="s">
        <v>7838</v>
      </c>
      <c r="B7660" s="1">
        <v>45016</v>
      </c>
      <c r="C7660" s="2" t="s">
        <v>146</v>
      </c>
      <c r="D7660" t="s">
        <v>147</v>
      </c>
      <c r="E7660" t="s">
        <v>26</v>
      </c>
      <c r="F7660">
        <v>29</v>
      </c>
      <c r="G7660" t="s">
        <v>54</v>
      </c>
      <c r="H7660" t="s">
        <v>28</v>
      </c>
      <c r="I7660">
        <v>100</v>
      </c>
      <c r="J7660" t="s">
        <v>55</v>
      </c>
      <c r="K7660" t="s">
        <v>56</v>
      </c>
      <c r="L7660" t="s">
        <v>45</v>
      </c>
      <c r="M7660">
        <v>948</v>
      </c>
      <c r="N7660">
        <v>2</v>
      </c>
      <c r="O7660">
        <v>1209.4000000000001</v>
      </c>
      <c r="P7660">
        <v>4</v>
      </c>
      <c r="Q7660">
        <v>0</v>
      </c>
      <c r="R7660">
        <v>2</v>
      </c>
      <c r="S7660" t="s">
        <v>1012</v>
      </c>
      <c r="T7660" t="s">
        <v>45</v>
      </c>
      <c r="U7660" s="1">
        <v>45077</v>
      </c>
      <c r="V7660" t="s">
        <v>78</v>
      </c>
      <c r="W7660">
        <v>1896</v>
      </c>
      <c r="X7660" t="str">
        <f t="shared" si="476"/>
        <v>No</v>
      </c>
      <c r="Y7660" t="str">
        <f t="shared" si="477"/>
        <v>0-6 months</v>
      </c>
      <c r="Z7660" t="str">
        <f t="shared" si="478"/>
        <v>25-34</v>
      </c>
      <c r="AA7660" s="8">
        <f t="shared" si="479"/>
        <v>1</v>
      </c>
    </row>
    <row r="7661" spans="1:27">
      <c r="A7661" t="s">
        <v>7839</v>
      </c>
      <c r="B7661" s="1">
        <v>46135</v>
      </c>
      <c r="C7661" s="2" t="s">
        <v>66</v>
      </c>
      <c r="D7661" t="s">
        <v>40</v>
      </c>
      <c r="E7661" t="s">
        <v>41</v>
      </c>
      <c r="F7661">
        <v>39</v>
      </c>
      <c r="G7661" t="s">
        <v>54</v>
      </c>
      <c r="H7661" t="s">
        <v>28</v>
      </c>
      <c r="I7661">
        <v>100</v>
      </c>
      <c r="J7661" t="s">
        <v>29</v>
      </c>
      <c r="K7661" t="s">
        <v>56</v>
      </c>
      <c r="L7661" t="s">
        <v>45</v>
      </c>
      <c r="M7661">
        <v>948</v>
      </c>
      <c r="N7661">
        <v>4</v>
      </c>
      <c r="O7661">
        <v>516.6</v>
      </c>
      <c r="P7661">
        <v>0</v>
      </c>
      <c r="Q7661">
        <v>0</v>
      </c>
      <c r="R7661">
        <v>5</v>
      </c>
      <c r="S7661" t="s">
        <v>160</v>
      </c>
      <c r="T7661" t="s">
        <v>31</v>
      </c>
      <c r="W7661">
        <v>3792</v>
      </c>
      <c r="X7661" t="str">
        <f t="shared" si="476"/>
        <v>No</v>
      </c>
      <c r="Y7661" t="str">
        <f t="shared" si="477"/>
        <v>0-6 months</v>
      </c>
      <c r="Z7661" t="str">
        <f t="shared" si="478"/>
        <v>35-49</v>
      </c>
      <c r="AA7661" s="8">
        <f t="shared" si="479"/>
        <v>0</v>
      </c>
    </row>
    <row r="7662" spans="1:27">
      <c r="A7662" t="s">
        <v>7840</v>
      </c>
      <c r="B7662" s="1">
        <v>46220</v>
      </c>
      <c r="C7662" s="2" t="s">
        <v>101</v>
      </c>
      <c r="D7662" t="s">
        <v>102</v>
      </c>
      <c r="E7662" t="s">
        <v>35</v>
      </c>
      <c r="F7662">
        <v>37</v>
      </c>
      <c r="G7662" t="s">
        <v>54</v>
      </c>
      <c r="H7662" t="s">
        <v>36</v>
      </c>
      <c r="I7662">
        <v>30</v>
      </c>
      <c r="J7662" t="s">
        <v>55</v>
      </c>
      <c r="K7662" t="s">
        <v>56</v>
      </c>
      <c r="L7662" t="s">
        <v>31</v>
      </c>
      <c r="M7662">
        <v>499</v>
      </c>
      <c r="N7662">
        <v>1</v>
      </c>
      <c r="O7662">
        <v>263.89999999999998</v>
      </c>
      <c r="P7662">
        <v>3</v>
      </c>
      <c r="Q7662">
        <v>0</v>
      </c>
      <c r="R7662">
        <v>2</v>
      </c>
      <c r="S7662" t="s">
        <v>441</v>
      </c>
      <c r="T7662" t="s">
        <v>31</v>
      </c>
      <c r="W7662">
        <v>499</v>
      </c>
      <c r="X7662" t="str">
        <f t="shared" si="476"/>
        <v>No</v>
      </c>
      <c r="Y7662" t="str">
        <f t="shared" si="477"/>
        <v>0-6 months</v>
      </c>
      <c r="Z7662" t="str">
        <f t="shared" si="478"/>
        <v>35-49</v>
      </c>
      <c r="AA7662" s="8">
        <f t="shared" si="479"/>
        <v>0</v>
      </c>
    </row>
    <row r="7663" spans="1:27">
      <c r="A7663" t="s">
        <v>7841</v>
      </c>
      <c r="B7663" s="1">
        <v>45363</v>
      </c>
      <c r="C7663" s="2" t="s">
        <v>146</v>
      </c>
      <c r="D7663" t="s">
        <v>147</v>
      </c>
      <c r="E7663" t="s">
        <v>26</v>
      </c>
      <c r="F7663">
        <v>42</v>
      </c>
      <c r="G7663" t="s">
        <v>27</v>
      </c>
      <c r="H7663" t="s">
        <v>67</v>
      </c>
      <c r="I7663">
        <v>300</v>
      </c>
      <c r="J7663" t="s">
        <v>55</v>
      </c>
      <c r="K7663" t="s">
        <v>30</v>
      </c>
      <c r="L7663" t="s">
        <v>45</v>
      </c>
      <c r="M7663">
        <v>1348</v>
      </c>
      <c r="N7663">
        <v>30</v>
      </c>
      <c r="O7663">
        <v>869.1</v>
      </c>
      <c r="P7663">
        <v>3</v>
      </c>
      <c r="Q7663">
        <v>1</v>
      </c>
      <c r="R7663">
        <v>3</v>
      </c>
      <c r="T7663" t="s">
        <v>31</v>
      </c>
      <c r="W7663">
        <v>40440</v>
      </c>
      <c r="X7663" t="str">
        <f t="shared" si="476"/>
        <v>No</v>
      </c>
      <c r="Y7663" t="str">
        <f t="shared" si="477"/>
        <v>25-48 months</v>
      </c>
      <c r="Z7663" t="str">
        <f t="shared" si="478"/>
        <v>35-49</v>
      </c>
      <c r="AA7663" s="8">
        <f t="shared" si="479"/>
        <v>0</v>
      </c>
    </row>
    <row r="7664" spans="1:27">
      <c r="A7664" t="s">
        <v>7842</v>
      </c>
      <c r="B7664" s="1">
        <v>45564</v>
      </c>
      <c r="C7664" s="2" t="s">
        <v>47</v>
      </c>
      <c r="D7664" t="s">
        <v>48</v>
      </c>
      <c r="E7664" t="s">
        <v>26</v>
      </c>
      <c r="F7664">
        <v>60</v>
      </c>
      <c r="G7664" t="s">
        <v>27</v>
      </c>
      <c r="H7664" t="s">
        <v>42</v>
      </c>
      <c r="I7664">
        <v>1000</v>
      </c>
      <c r="J7664" t="s">
        <v>55</v>
      </c>
      <c r="K7664" t="s">
        <v>56</v>
      </c>
      <c r="L7664" t="s">
        <v>45</v>
      </c>
      <c r="M7664">
        <v>1948</v>
      </c>
      <c r="N7664">
        <v>23</v>
      </c>
      <c r="O7664">
        <v>1319.6</v>
      </c>
      <c r="P7664">
        <v>0</v>
      </c>
      <c r="Q7664">
        <v>0</v>
      </c>
      <c r="R7664">
        <v>4</v>
      </c>
      <c r="T7664" t="s">
        <v>31</v>
      </c>
      <c r="W7664">
        <v>44804</v>
      </c>
      <c r="X7664" t="str">
        <f t="shared" si="476"/>
        <v>No</v>
      </c>
      <c r="Y7664" t="str">
        <f t="shared" si="477"/>
        <v>13-24 months</v>
      </c>
      <c r="Z7664" t="str">
        <f t="shared" si="478"/>
        <v>50+</v>
      </c>
      <c r="AA7664" s="8">
        <f t="shared" si="479"/>
        <v>0</v>
      </c>
    </row>
    <row r="7665" spans="1:27">
      <c r="A7665" t="s">
        <v>7843</v>
      </c>
      <c r="B7665" s="1">
        <v>45338</v>
      </c>
      <c r="C7665" s="2" t="s">
        <v>183</v>
      </c>
      <c r="D7665" t="s">
        <v>184</v>
      </c>
      <c r="E7665" t="s">
        <v>26</v>
      </c>
      <c r="F7665">
        <v>33</v>
      </c>
      <c r="G7665" t="s">
        <v>54</v>
      </c>
      <c r="H7665" t="s">
        <v>36</v>
      </c>
      <c r="I7665">
        <v>30</v>
      </c>
      <c r="J7665" t="s">
        <v>29</v>
      </c>
      <c r="K7665" t="s">
        <v>82</v>
      </c>
      <c r="L7665" t="s">
        <v>31</v>
      </c>
      <c r="M7665">
        <v>499</v>
      </c>
      <c r="N7665">
        <v>30</v>
      </c>
      <c r="O7665">
        <v>176.8</v>
      </c>
      <c r="P7665">
        <v>0</v>
      </c>
      <c r="Q7665">
        <v>0</v>
      </c>
      <c r="R7665">
        <v>5</v>
      </c>
      <c r="S7665" t="s">
        <v>151</v>
      </c>
      <c r="T7665" t="s">
        <v>31</v>
      </c>
      <c r="W7665">
        <v>14970</v>
      </c>
      <c r="X7665" t="str">
        <f t="shared" si="476"/>
        <v>No</v>
      </c>
      <c r="Y7665" t="str">
        <f t="shared" si="477"/>
        <v>25-48 months</v>
      </c>
      <c r="Z7665" t="str">
        <f t="shared" si="478"/>
        <v>25-34</v>
      </c>
      <c r="AA7665" s="8">
        <f t="shared" si="479"/>
        <v>0</v>
      </c>
    </row>
    <row r="7666" spans="1:27">
      <c r="A7666" t="s">
        <v>7844</v>
      </c>
      <c r="B7666" s="1">
        <v>46238</v>
      </c>
      <c r="C7666" s="2" t="s">
        <v>47</v>
      </c>
      <c r="D7666" t="s">
        <v>48</v>
      </c>
      <c r="E7666" t="s">
        <v>26</v>
      </c>
      <c r="F7666">
        <v>30</v>
      </c>
      <c r="G7666" t="s">
        <v>27</v>
      </c>
      <c r="H7666" t="s">
        <v>28</v>
      </c>
      <c r="I7666">
        <v>100</v>
      </c>
      <c r="J7666" t="s">
        <v>29</v>
      </c>
      <c r="K7666" t="s">
        <v>82</v>
      </c>
      <c r="L7666" t="s">
        <v>31</v>
      </c>
      <c r="M7666">
        <v>799</v>
      </c>
      <c r="N7666">
        <v>1</v>
      </c>
      <c r="O7666">
        <v>277</v>
      </c>
      <c r="P7666">
        <v>1</v>
      </c>
      <c r="Q7666">
        <v>0</v>
      </c>
      <c r="R7666">
        <v>3</v>
      </c>
      <c r="S7666" t="s">
        <v>95</v>
      </c>
      <c r="T7666" t="s">
        <v>45</v>
      </c>
      <c r="U7666" s="1">
        <v>46264</v>
      </c>
      <c r="V7666" t="s">
        <v>97</v>
      </c>
      <c r="W7666">
        <v>799</v>
      </c>
      <c r="X7666" t="str">
        <f t="shared" si="476"/>
        <v>No</v>
      </c>
      <c r="Y7666" t="str">
        <f t="shared" si="477"/>
        <v>0-6 months</v>
      </c>
      <c r="Z7666" t="str">
        <f t="shared" si="478"/>
        <v>25-34</v>
      </c>
      <c r="AA7666" s="8">
        <f t="shared" si="479"/>
        <v>1</v>
      </c>
    </row>
    <row r="7667" spans="1:27">
      <c r="A7667" t="s">
        <v>7845</v>
      </c>
      <c r="B7667" s="1">
        <v>45148</v>
      </c>
      <c r="C7667" s="2" t="s">
        <v>89</v>
      </c>
      <c r="D7667" t="s">
        <v>90</v>
      </c>
      <c r="E7667" t="s">
        <v>41</v>
      </c>
      <c r="F7667">
        <v>51</v>
      </c>
      <c r="G7667" t="s">
        <v>27</v>
      </c>
      <c r="H7667" t="s">
        <v>67</v>
      </c>
      <c r="I7667">
        <v>300</v>
      </c>
      <c r="J7667" t="s">
        <v>29</v>
      </c>
      <c r="K7667" t="s">
        <v>60</v>
      </c>
      <c r="L7667" t="s">
        <v>45</v>
      </c>
      <c r="M7667">
        <v>1348</v>
      </c>
      <c r="N7667">
        <v>37</v>
      </c>
      <c r="O7667">
        <v>605.4</v>
      </c>
      <c r="P7667">
        <v>3</v>
      </c>
      <c r="Q7667">
        <v>1</v>
      </c>
      <c r="R7667">
        <v>4</v>
      </c>
      <c r="T7667" t="s">
        <v>31</v>
      </c>
      <c r="W7667">
        <v>49876</v>
      </c>
      <c r="X7667" t="str">
        <f t="shared" si="476"/>
        <v>No</v>
      </c>
      <c r="Y7667" t="str">
        <f t="shared" si="477"/>
        <v>25-48 months</v>
      </c>
      <c r="Z7667" t="str">
        <f t="shared" si="478"/>
        <v>50+</v>
      </c>
      <c r="AA7667" s="8">
        <f t="shared" si="479"/>
        <v>0</v>
      </c>
    </row>
    <row r="7668" spans="1:27">
      <c r="A7668" t="s">
        <v>7846</v>
      </c>
      <c r="B7668" s="1">
        <v>44863</v>
      </c>
      <c r="C7668" s="2" t="s">
        <v>66</v>
      </c>
      <c r="D7668" t="s">
        <v>40</v>
      </c>
      <c r="E7668" t="s">
        <v>41</v>
      </c>
      <c r="F7668">
        <v>40</v>
      </c>
      <c r="G7668" t="s">
        <v>27</v>
      </c>
      <c r="H7668" t="s">
        <v>36</v>
      </c>
      <c r="I7668">
        <v>30</v>
      </c>
      <c r="J7668" t="s">
        <v>29</v>
      </c>
      <c r="K7668" t="s">
        <v>56</v>
      </c>
      <c r="L7668" t="s">
        <v>31</v>
      </c>
      <c r="M7668">
        <v>499</v>
      </c>
      <c r="N7668">
        <v>46</v>
      </c>
      <c r="O7668">
        <v>190.7</v>
      </c>
      <c r="P7668">
        <v>0</v>
      </c>
      <c r="Q7668">
        <v>0</v>
      </c>
      <c r="R7668">
        <v>4</v>
      </c>
      <c r="T7668" t="s">
        <v>31</v>
      </c>
      <c r="W7668">
        <v>22954</v>
      </c>
      <c r="X7668" t="str">
        <f t="shared" si="476"/>
        <v>No</v>
      </c>
      <c r="Y7668" t="str">
        <f t="shared" si="477"/>
        <v>25-48 months</v>
      </c>
      <c r="Z7668" t="str">
        <f t="shared" si="478"/>
        <v>35-49</v>
      </c>
      <c r="AA7668" s="8">
        <f t="shared" si="479"/>
        <v>0</v>
      </c>
    </row>
    <row r="7669" spans="1:27">
      <c r="A7669" t="s">
        <v>7847</v>
      </c>
      <c r="B7669" s="1">
        <v>45360</v>
      </c>
      <c r="C7669" s="2" t="s">
        <v>146</v>
      </c>
      <c r="D7669" t="s">
        <v>147</v>
      </c>
      <c r="E7669" t="s">
        <v>26</v>
      </c>
      <c r="F7669">
        <v>51</v>
      </c>
      <c r="G7669" t="s">
        <v>54</v>
      </c>
      <c r="H7669" t="s">
        <v>36</v>
      </c>
      <c r="I7669">
        <v>30</v>
      </c>
      <c r="J7669" t="s">
        <v>55</v>
      </c>
      <c r="K7669" t="s">
        <v>30</v>
      </c>
      <c r="L7669" t="s">
        <v>45</v>
      </c>
      <c r="M7669">
        <v>648</v>
      </c>
      <c r="N7669">
        <v>30</v>
      </c>
      <c r="O7669">
        <v>498.3</v>
      </c>
      <c r="P7669">
        <v>0</v>
      </c>
      <c r="Q7669">
        <v>1</v>
      </c>
      <c r="R7669">
        <v>5</v>
      </c>
      <c r="T7669" t="s">
        <v>31</v>
      </c>
      <c r="W7669">
        <v>19440</v>
      </c>
      <c r="X7669" t="str">
        <f t="shared" si="476"/>
        <v>No</v>
      </c>
      <c r="Y7669" t="str">
        <f t="shared" si="477"/>
        <v>25-48 months</v>
      </c>
      <c r="Z7669" t="str">
        <f t="shared" si="478"/>
        <v>50+</v>
      </c>
      <c r="AA7669" s="8">
        <f t="shared" si="479"/>
        <v>0</v>
      </c>
    </row>
    <row r="7670" spans="1:27">
      <c r="A7670" t="s">
        <v>7848</v>
      </c>
      <c r="B7670" s="1">
        <v>45818</v>
      </c>
      <c r="C7670" s="2" t="s">
        <v>158</v>
      </c>
      <c r="D7670" t="s">
        <v>159</v>
      </c>
      <c r="E7670" t="s">
        <v>64</v>
      </c>
      <c r="F7670">
        <v>42</v>
      </c>
      <c r="G7670" t="s">
        <v>27</v>
      </c>
      <c r="H7670" t="s">
        <v>28</v>
      </c>
      <c r="I7670">
        <v>100</v>
      </c>
      <c r="J7670" t="s">
        <v>55</v>
      </c>
      <c r="K7670" t="s">
        <v>30</v>
      </c>
      <c r="L7670" t="s">
        <v>31</v>
      </c>
      <c r="M7670">
        <v>799</v>
      </c>
      <c r="N7670">
        <v>15</v>
      </c>
      <c r="O7670">
        <v>677.7</v>
      </c>
      <c r="P7670">
        <v>0</v>
      </c>
      <c r="Q7670">
        <v>0</v>
      </c>
      <c r="R7670">
        <v>4</v>
      </c>
      <c r="T7670" t="s">
        <v>31</v>
      </c>
      <c r="W7670">
        <v>11985</v>
      </c>
      <c r="X7670" t="str">
        <f t="shared" si="476"/>
        <v>No</v>
      </c>
      <c r="Y7670" t="str">
        <f t="shared" si="477"/>
        <v>13-24 months</v>
      </c>
      <c r="Z7670" t="str">
        <f t="shared" si="478"/>
        <v>35-49</v>
      </c>
      <c r="AA7670" s="8">
        <f t="shared" si="479"/>
        <v>0</v>
      </c>
    </row>
    <row r="7671" spans="1:27">
      <c r="A7671" t="s">
        <v>7849</v>
      </c>
      <c r="B7671" s="1">
        <v>45996</v>
      </c>
      <c r="C7671" s="2" t="s">
        <v>33</v>
      </c>
      <c r="D7671" t="s">
        <v>34</v>
      </c>
      <c r="E7671" t="s">
        <v>35</v>
      </c>
      <c r="F7671">
        <v>37</v>
      </c>
      <c r="G7671" t="s">
        <v>54</v>
      </c>
      <c r="H7671" t="s">
        <v>28</v>
      </c>
      <c r="I7671">
        <v>100</v>
      </c>
      <c r="J7671" t="s">
        <v>55</v>
      </c>
      <c r="K7671" t="s">
        <v>30</v>
      </c>
      <c r="L7671" t="s">
        <v>45</v>
      </c>
      <c r="M7671">
        <v>948</v>
      </c>
      <c r="N7671">
        <v>9</v>
      </c>
      <c r="O7671">
        <v>816.3</v>
      </c>
      <c r="P7671">
        <v>0</v>
      </c>
      <c r="Q7671">
        <v>0</v>
      </c>
      <c r="R7671">
        <v>5</v>
      </c>
      <c r="T7671" t="s">
        <v>31</v>
      </c>
      <c r="W7671">
        <v>8532</v>
      </c>
      <c r="X7671" t="str">
        <f t="shared" si="476"/>
        <v>No</v>
      </c>
      <c r="Y7671" t="str">
        <f t="shared" si="477"/>
        <v>7-12 months</v>
      </c>
      <c r="Z7671" t="str">
        <f t="shared" si="478"/>
        <v>35-49</v>
      </c>
      <c r="AA7671" s="8">
        <f t="shared" si="479"/>
        <v>0</v>
      </c>
    </row>
    <row r="7672" spans="1:27">
      <c r="A7672" t="s">
        <v>7850</v>
      </c>
      <c r="B7672" s="1">
        <v>45833</v>
      </c>
      <c r="C7672" s="2" t="s">
        <v>146</v>
      </c>
      <c r="D7672" t="s">
        <v>147</v>
      </c>
      <c r="E7672" t="s">
        <v>26</v>
      </c>
      <c r="F7672">
        <v>36</v>
      </c>
      <c r="G7672" t="s">
        <v>54</v>
      </c>
      <c r="H7672" t="s">
        <v>36</v>
      </c>
      <c r="I7672">
        <v>30</v>
      </c>
      <c r="J7672" t="s">
        <v>29</v>
      </c>
      <c r="K7672" t="s">
        <v>60</v>
      </c>
      <c r="L7672" t="s">
        <v>31</v>
      </c>
      <c r="M7672">
        <v>499</v>
      </c>
      <c r="N7672">
        <v>14</v>
      </c>
      <c r="O7672">
        <v>228</v>
      </c>
      <c r="P7672">
        <v>3</v>
      </c>
      <c r="Q7672">
        <v>0</v>
      </c>
      <c r="R7672">
        <v>3</v>
      </c>
      <c r="S7672" t="s">
        <v>80</v>
      </c>
      <c r="T7672" t="s">
        <v>31</v>
      </c>
      <c r="W7672">
        <v>6986</v>
      </c>
      <c r="X7672" t="str">
        <f t="shared" si="476"/>
        <v>No</v>
      </c>
      <c r="Y7672" t="str">
        <f t="shared" si="477"/>
        <v>13-24 months</v>
      </c>
      <c r="Z7672" t="str">
        <f t="shared" si="478"/>
        <v>35-49</v>
      </c>
      <c r="AA7672" s="8">
        <f t="shared" si="479"/>
        <v>0</v>
      </c>
    </row>
    <row r="7673" spans="1:27">
      <c r="A7673" t="s">
        <v>7851</v>
      </c>
      <c r="B7673" s="1">
        <v>45994</v>
      </c>
      <c r="C7673" s="2" t="s">
        <v>71</v>
      </c>
      <c r="D7673" t="s">
        <v>72</v>
      </c>
      <c r="E7673" t="s">
        <v>64</v>
      </c>
      <c r="F7673">
        <v>49</v>
      </c>
      <c r="G7673" t="s">
        <v>54</v>
      </c>
      <c r="H7673" t="s">
        <v>28</v>
      </c>
      <c r="I7673">
        <v>100</v>
      </c>
      <c r="J7673" t="s">
        <v>55</v>
      </c>
      <c r="K7673" t="s">
        <v>44</v>
      </c>
      <c r="L7673" t="s">
        <v>31</v>
      </c>
      <c r="M7673">
        <v>799</v>
      </c>
      <c r="N7673">
        <v>9</v>
      </c>
      <c r="O7673">
        <v>425.1</v>
      </c>
      <c r="P7673">
        <v>1</v>
      </c>
      <c r="Q7673">
        <v>0</v>
      </c>
      <c r="R7673">
        <v>4</v>
      </c>
      <c r="S7673" t="s">
        <v>57</v>
      </c>
      <c r="T7673" t="s">
        <v>31</v>
      </c>
      <c r="W7673">
        <v>7191</v>
      </c>
      <c r="X7673" t="str">
        <f t="shared" si="476"/>
        <v>No</v>
      </c>
      <c r="Y7673" t="str">
        <f t="shared" si="477"/>
        <v>7-12 months</v>
      </c>
      <c r="Z7673" t="str">
        <f t="shared" si="478"/>
        <v>35-49</v>
      </c>
      <c r="AA7673" s="8">
        <f t="shared" si="479"/>
        <v>0</v>
      </c>
    </row>
    <row r="7674" spans="1:27">
      <c r="A7674" t="s">
        <v>7852</v>
      </c>
      <c r="B7674" s="1">
        <v>46070</v>
      </c>
      <c r="C7674" s="2" t="s">
        <v>66</v>
      </c>
      <c r="D7674" t="s">
        <v>40</v>
      </c>
      <c r="E7674" t="s">
        <v>41</v>
      </c>
      <c r="F7674">
        <v>43</v>
      </c>
      <c r="G7674" t="s">
        <v>54</v>
      </c>
      <c r="H7674" t="s">
        <v>67</v>
      </c>
      <c r="I7674">
        <v>300</v>
      </c>
      <c r="J7674" t="s">
        <v>29</v>
      </c>
      <c r="K7674" t="s">
        <v>60</v>
      </c>
      <c r="L7674" t="s">
        <v>45</v>
      </c>
      <c r="M7674">
        <v>1348</v>
      </c>
      <c r="N7674">
        <v>6</v>
      </c>
      <c r="O7674">
        <v>865.8</v>
      </c>
      <c r="P7674">
        <v>2</v>
      </c>
      <c r="Q7674">
        <v>0</v>
      </c>
      <c r="R7674">
        <v>4</v>
      </c>
      <c r="T7674" t="s">
        <v>31</v>
      </c>
      <c r="W7674">
        <v>8088</v>
      </c>
      <c r="X7674" t="str">
        <f t="shared" si="476"/>
        <v>No</v>
      </c>
      <c r="Y7674" t="str">
        <f t="shared" si="477"/>
        <v>0-6 months</v>
      </c>
      <c r="Z7674" t="str">
        <f t="shared" si="478"/>
        <v>35-49</v>
      </c>
      <c r="AA7674" s="8">
        <f t="shared" si="479"/>
        <v>0</v>
      </c>
    </row>
    <row r="7675" spans="1:27">
      <c r="A7675" t="s">
        <v>7853</v>
      </c>
      <c r="B7675" s="1">
        <v>45883</v>
      </c>
      <c r="C7675" s="2" t="s">
        <v>71</v>
      </c>
      <c r="D7675" t="s">
        <v>72</v>
      </c>
      <c r="E7675" t="s">
        <v>64</v>
      </c>
      <c r="F7675">
        <v>28</v>
      </c>
      <c r="G7675" t="s">
        <v>27</v>
      </c>
      <c r="H7675" t="s">
        <v>36</v>
      </c>
      <c r="I7675">
        <v>30</v>
      </c>
      <c r="J7675" t="s">
        <v>55</v>
      </c>
      <c r="K7675" t="s">
        <v>56</v>
      </c>
      <c r="L7675" t="s">
        <v>31</v>
      </c>
      <c r="M7675">
        <v>499</v>
      </c>
      <c r="N7675">
        <v>13</v>
      </c>
      <c r="O7675">
        <v>220.2</v>
      </c>
      <c r="P7675">
        <v>0</v>
      </c>
      <c r="Q7675">
        <v>0</v>
      </c>
      <c r="R7675">
        <v>3</v>
      </c>
      <c r="S7675" t="s">
        <v>164</v>
      </c>
      <c r="T7675" t="s">
        <v>31</v>
      </c>
      <c r="W7675">
        <v>6487</v>
      </c>
      <c r="X7675" t="str">
        <f t="shared" si="476"/>
        <v>No</v>
      </c>
      <c r="Y7675" t="str">
        <f t="shared" si="477"/>
        <v>13-24 months</v>
      </c>
      <c r="Z7675" t="str">
        <f t="shared" si="478"/>
        <v>25-34</v>
      </c>
      <c r="AA7675" s="8">
        <f t="shared" si="479"/>
        <v>0</v>
      </c>
    </row>
    <row r="7676" spans="1:27">
      <c r="A7676" t="s">
        <v>7854</v>
      </c>
      <c r="B7676" s="1">
        <v>46017</v>
      </c>
      <c r="C7676" s="2" t="s">
        <v>74</v>
      </c>
      <c r="D7676" t="s">
        <v>74</v>
      </c>
      <c r="E7676" t="s">
        <v>35</v>
      </c>
      <c r="F7676">
        <v>50</v>
      </c>
      <c r="G7676" t="s">
        <v>27</v>
      </c>
      <c r="H7676" t="s">
        <v>28</v>
      </c>
      <c r="I7676">
        <v>100</v>
      </c>
      <c r="J7676" t="s">
        <v>29</v>
      </c>
      <c r="K7676" t="s">
        <v>82</v>
      </c>
      <c r="L7676" t="s">
        <v>45</v>
      </c>
      <c r="M7676">
        <v>948</v>
      </c>
      <c r="N7676">
        <v>8</v>
      </c>
      <c r="O7676">
        <v>430.7</v>
      </c>
      <c r="P7676">
        <v>2</v>
      </c>
      <c r="Q7676">
        <v>1</v>
      </c>
      <c r="R7676">
        <v>4</v>
      </c>
      <c r="T7676" t="s">
        <v>31</v>
      </c>
      <c r="W7676">
        <v>7584</v>
      </c>
      <c r="X7676" t="str">
        <f t="shared" si="476"/>
        <v>No</v>
      </c>
      <c r="Y7676" t="str">
        <f t="shared" si="477"/>
        <v>7-12 months</v>
      </c>
      <c r="Z7676" t="str">
        <f t="shared" si="478"/>
        <v>50+</v>
      </c>
      <c r="AA7676" s="8">
        <f t="shared" si="479"/>
        <v>0</v>
      </c>
    </row>
    <row r="7677" spans="1:27">
      <c r="A7677" t="s">
        <v>7855</v>
      </c>
      <c r="B7677" s="1">
        <v>45022</v>
      </c>
      <c r="C7677" s="2" t="s">
        <v>74</v>
      </c>
      <c r="D7677" t="s">
        <v>74</v>
      </c>
      <c r="E7677" t="s">
        <v>35</v>
      </c>
      <c r="F7677">
        <v>50</v>
      </c>
      <c r="G7677" t="s">
        <v>54</v>
      </c>
      <c r="H7677" t="s">
        <v>67</v>
      </c>
      <c r="I7677">
        <v>300</v>
      </c>
      <c r="J7677" t="s">
        <v>55</v>
      </c>
      <c r="K7677" t="s">
        <v>60</v>
      </c>
      <c r="L7677" t="s">
        <v>31</v>
      </c>
      <c r="M7677">
        <v>1199</v>
      </c>
      <c r="N7677">
        <v>6</v>
      </c>
      <c r="O7677">
        <v>683.9</v>
      </c>
      <c r="P7677">
        <v>1</v>
      </c>
      <c r="Q7677">
        <v>2</v>
      </c>
      <c r="R7677">
        <v>3</v>
      </c>
      <c r="S7677" t="s">
        <v>95</v>
      </c>
      <c r="T7677" t="s">
        <v>45</v>
      </c>
      <c r="U7677" s="1">
        <v>45219</v>
      </c>
      <c r="V7677" t="s">
        <v>170</v>
      </c>
      <c r="W7677">
        <v>7194</v>
      </c>
      <c r="X7677" t="str">
        <f t="shared" si="476"/>
        <v>No</v>
      </c>
      <c r="Y7677" t="str">
        <f t="shared" si="477"/>
        <v>0-6 months</v>
      </c>
      <c r="Z7677" t="str">
        <f t="shared" si="478"/>
        <v>50+</v>
      </c>
      <c r="AA7677" s="8">
        <f t="shared" si="479"/>
        <v>1</v>
      </c>
    </row>
    <row r="7678" spans="1:27">
      <c r="A7678" t="s">
        <v>7856</v>
      </c>
      <c r="B7678" s="1">
        <v>45979</v>
      </c>
      <c r="C7678" s="2" t="s">
        <v>59</v>
      </c>
      <c r="D7678" t="s">
        <v>59</v>
      </c>
      <c r="E7678" t="s">
        <v>35</v>
      </c>
      <c r="F7678">
        <v>36</v>
      </c>
      <c r="G7678" t="s">
        <v>54</v>
      </c>
      <c r="H7678" t="s">
        <v>36</v>
      </c>
      <c r="I7678">
        <v>30</v>
      </c>
      <c r="J7678" t="s">
        <v>55</v>
      </c>
      <c r="K7678" t="s">
        <v>30</v>
      </c>
      <c r="L7678" t="s">
        <v>31</v>
      </c>
      <c r="M7678">
        <v>499</v>
      </c>
      <c r="N7678">
        <v>9</v>
      </c>
      <c r="O7678">
        <v>273.7</v>
      </c>
      <c r="P7678">
        <v>1</v>
      </c>
      <c r="Q7678">
        <v>1</v>
      </c>
      <c r="S7678" t="s">
        <v>86</v>
      </c>
      <c r="T7678" t="s">
        <v>31</v>
      </c>
      <c r="W7678">
        <v>4491</v>
      </c>
      <c r="X7678" t="str">
        <f t="shared" si="476"/>
        <v>No</v>
      </c>
      <c r="Y7678" t="str">
        <f t="shared" si="477"/>
        <v>7-12 months</v>
      </c>
      <c r="Z7678" t="str">
        <f t="shared" si="478"/>
        <v>35-49</v>
      </c>
      <c r="AA7678" s="8">
        <f t="shared" si="479"/>
        <v>0</v>
      </c>
    </row>
    <row r="7679" spans="1:27">
      <c r="A7679" t="s">
        <v>7857</v>
      </c>
      <c r="B7679" s="1">
        <v>45563</v>
      </c>
      <c r="C7679" s="2" t="s">
        <v>59</v>
      </c>
      <c r="D7679" t="s">
        <v>59</v>
      </c>
      <c r="E7679" t="s">
        <v>35</v>
      </c>
      <c r="F7679">
        <v>36</v>
      </c>
      <c r="G7679" t="s">
        <v>54</v>
      </c>
      <c r="H7679" t="s">
        <v>42</v>
      </c>
      <c r="I7679">
        <v>1000</v>
      </c>
      <c r="J7679" t="s">
        <v>55</v>
      </c>
      <c r="K7679" t="s">
        <v>56</v>
      </c>
      <c r="L7679" t="s">
        <v>31</v>
      </c>
      <c r="M7679">
        <v>1799</v>
      </c>
      <c r="N7679">
        <v>23</v>
      </c>
      <c r="O7679">
        <v>1334.6</v>
      </c>
      <c r="P7679">
        <v>1</v>
      </c>
      <c r="Q7679">
        <v>0</v>
      </c>
      <c r="R7679">
        <v>3</v>
      </c>
      <c r="S7679" t="s">
        <v>80</v>
      </c>
      <c r="T7679" t="s">
        <v>31</v>
      </c>
      <c r="W7679">
        <v>41377</v>
      </c>
      <c r="X7679" t="str">
        <f t="shared" si="476"/>
        <v>No</v>
      </c>
      <c r="Y7679" t="str">
        <f t="shared" si="477"/>
        <v>13-24 months</v>
      </c>
      <c r="Z7679" t="str">
        <f t="shared" si="478"/>
        <v>35-49</v>
      </c>
      <c r="AA7679" s="8">
        <f t="shared" si="479"/>
        <v>0</v>
      </c>
    </row>
    <row r="7680" spans="1:27">
      <c r="A7680" t="s">
        <v>7858</v>
      </c>
      <c r="B7680" s="1">
        <v>45675</v>
      </c>
      <c r="C7680" s="2" t="s">
        <v>66</v>
      </c>
      <c r="D7680" t="s">
        <v>40</v>
      </c>
      <c r="E7680" t="s">
        <v>41</v>
      </c>
      <c r="F7680">
        <v>24</v>
      </c>
      <c r="G7680" t="s">
        <v>163</v>
      </c>
      <c r="H7680" t="s">
        <v>67</v>
      </c>
      <c r="I7680">
        <v>300</v>
      </c>
      <c r="J7680" t="s">
        <v>29</v>
      </c>
      <c r="K7680" t="s">
        <v>60</v>
      </c>
      <c r="L7680" t="s">
        <v>31</v>
      </c>
      <c r="M7680">
        <v>1199</v>
      </c>
      <c r="N7680">
        <v>19</v>
      </c>
      <c r="O7680">
        <v>504.9</v>
      </c>
      <c r="P7680">
        <v>2</v>
      </c>
      <c r="Q7680">
        <v>1</v>
      </c>
      <c r="R7680">
        <v>4</v>
      </c>
      <c r="S7680" t="s">
        <v>236</v>
      </c>
      <c r="T7680" t="s">
        <v>31</v>
      </c>
      <c r="W7680">
        <v>22781</v>
      </c>
      <c r="X7680" t="str">
        <f t="shared" si="476"/>
        <v>No</v>
      </c>
      <c r="Y7680" t="str">
        <f t="shared" si="477"/>
        <v>13-24 months</v>
      </c>
      <c r="Z7680" t="str">
        <f t="shared" si="478"/>
        <v>18-24</v>
      </c>
      <c r="AA7680" s="8">
        <f t="shared" si="479"/>
        <v>0</v>
      </c>
    </row>
    <row r="7681" spans="1:27">
      <c r="A7681" t="s">
        <v>7859</v>
      </c>
      <c r="B7681" s="1">
        <v>45528</v>
      </c>
      <c r="C7681" s="2" t="s">
        <v>7860</v>
      </c>
      <c r="D7681" t="s">
        <v>90</v>
      </c>
      <c r="E7681" t="s">
        <v>41</v>
      </c>
      <c r="F7681">
        <v>42</v>
      </c>
      <c r="G7681" t="s">
        <v>163</v>
      </c>
      <c r="H7681" t="s">
        <v>67</v>
      </c>
      <c r="I7681">
        <v>300</v>
      </c>
      <c r="J7681" t="s">
        <v>55</v>
      </c>
      <c r="K7681" t="s">
        <v>56</v>
      </c>
      <c r="L7681" t="s">
        <v>31</v>
      </c>
      <c r="M7681">
        <v>1199</v>
      </c>
      <c r="N7681">
        <v>24</v>
      </c>
      <c r="O7681">
        <v>510.7</v>
      </c>
      <c r="P7681">
        <v>3</v>
      </c>
      <c r="Q7681">
        <v>0</v>
      </c>
      <c r="R7681">
        <v>3</v>
      </c>
      <c r="S7681" t="s">
        <v>244</v>
      </c>
      <c r="T7681" t="s">
        <v>31</v>
      </c>
      <c r="W7681">
        <v>28776</v>
      </c>
      <c r="X7681" t="str">
        <f t="shared" si="476"/>
        <v>No</v>
      </c>
      <c r="Y7681" t="str">
        <f t="shared" si="477"/>
        <v>13-24 months</v>
      </c>
      <c r="Z7681" t="str">
        <f t="shared" si="478"/>
        <v>35-49</v>
      </c>
      <c r="AA7681" s="8">
        <f t="shared" si="479"/>
        <v>0</v>
      </c>
    </row>
    <row r="7682" spans="1:27">
      <c r="A7682" t="s">
        <v>7861</v>
      </c>
      <c r="B7682" s="1">
        <v>46209</v>
      </c>
      <c r="C7682" s="2" t="s">
        <v>89</v>
      </c>
      <c r="D7682" t="s">
        <v>90</v>
      </c>
      <c r="E7682" t="s">
        <v>41</v>
      </c>
      <c r="F7682">
        <v>54</v>
      </c>
      <c r="G7682" t="s">
        <v>27</v>
      </c>
      <c r="H7682" t="s">
        <v>36</v>
      </c>
      <c r="I7682">
        <v>30</v>
      </c>
      <c r="J7682" t="s">
        <v>55</v>
      </c>
      <c r="K7682" t="s">
        <v>56</v>
      </c>
      <c r="L7682" t="s">
        <v>45</v>
      </c>
      <c r="M7682">
        <v>648</v>
      </c>
      <c r="N7682">
        <v>2</v>
      </c>
      <c r="O7682">
        <v>445.1</v>
      </c>
      <c r="P7682">
        <v>2</v>
      </c>
      <c r="Q7682">
        <v>0</v>
      </c>
      <c r="R7682">
        <v>4</v>
      </c>
      <c r="S7682" t="s">
        <v>181</v>
      </c>
      <c r="T7682" t="s">
        <v>31</v>
      </c>
      <c r="W7682">
        <v>1296</v>
      </c>
      <c r="X7682" t="str">
        <f t="shared" ref="X7682:X7745" si="480">IF(F7682="","Yes","No")</f>
        <v>No</v>
      </c>
      <c r="Y7682" t="str">
        <f t="shared" ref="Y7682:Y7745" si="481">IF(N7682&lt;=6,"0-6 months",IF(N7682&lt;=12,"7-12 months",IF(N7682&lt;=24,"13-24 months",IF(N7682&lt;=48,"25-48 months","48+ months"))))</f>
        <v>0-6 months</v>
      </c>
      <c r="Z7682" t="str">
        <f t="shared" ref="Z7682:Z7745" si="482">IF(F7682&lt;25,"18-24",IF(F7682&lt;35,"25-34",IF(F7682&lt;50,"35-49","50+")))</f>
        <v>50+</v>
      </c>
      <c r="AA7682" s="8">
        <f t="shared" ref="AA7682:AA7745" si="483">IF(T7682="Yes",1,0)</f>
        <v>0</v>
      </c>
    </row>
    <row r="7683" spans="1:27">
      <c r="A7683" t="s">
        <v>7862</v>
      </c>
      <c r="B7683" s="1">
        <v>45409</v>
      </c>
      <c r="C7683" s="2" t="s">
        <v>71</v>
      </c>
      <c r="D7683" t="s">
        <v>72</v>
      </c>
      <c r="E7683" t="s">
        <v>64</v>
      </c>
      <c r="F7683">
        <v>27</v>
      </c>
      <c r="G7683" t="s">
        <v>27</v>
      </c>
      <c r="H7683" t="s">
        <v>28</v>
      </c>
      <c r="I7683">
        <v>100</v>
      </c>
      <c r="J7683" t="s">
        <v>29</v>
      </c>
      <c r="K7683" t="s">
        <v>30</v>
      </c>
      <c r="L7683" t="s">
        <v>45</v>
      </c>
      <c r="M7683">
        <v>948</v>
      </c>
      <c r="N7683">
        <v>28</v>
      </c>
      <c r="O7683">
        <v>853.9</v>
      </c>
      <c r="P7683">
        <v>2</v>
      </c>
      <c r="Q7683">
        <v>0</v>
      </c>
      <c r="R7683">
        <v>2</v>
      </c>
      <c r="S7683" t="s">
        <v>99</v>
      </c>
      <c r="T7683" t="s">
        <v>31</v>
      </c>
      <c r="W7683">
        <v>26544</v>
      </c>
      <c r="X7683" t="str">
        <f t="shared" si="480"/>
        <v>No</v>
      </c>
      <c r="Y7683" t="str">
        <f t="shared" si="481"/>
        <v>25-48 months</v>
      </c>
      <c r="Z7683" t="str">
        <f t="shared" si="482"/>
        <v>25-34</v>
      </c>
      <c r="AA7683" s="8">
        <f t="shared" si="483"/>
        <v>0</v>
      </c>
    </row>
    <row r="7684" spans="1:27">
      <c r="A7684" t="s">
        <v>7863</v>
      </c>
      <c r="B7684" s="1">
        <v>45333</v>
      </c>
      <c r="C7684" s="2" t="s">
        <v>101</v>
      </c>
      <c r="D7684" t="s">
        <v>102</v>
      </c>
      <c r="E7684" t="s">
        <v>35</v>
      </c>
      <c r="F7684">
        <v>20</v>
      </c>
      <c r="G7684" t="s">
        <v>54</v>
      </c>
      <c r="H7684" t="s">
        <v>36</v>
      </c>
      <c r="I7684">
        <v>30</v>
      </c>
      <c r="J7684" t="s">
        <v>29</v>
      </c>
      <c r="K7684" t="s">
        <v>60</v>
      </c>
      <c r="L7684" t="s">
        <v>45</v>
      </c>
      <c r="M7684">
        <v>648</v>
      </c>
      <c r="N7684">
        <v>31</v>
      </c>
      <c r="O7684">
        <v>297.5</v>
      </c>
      <c r="P7684">
        <v>0</v>
      </c>
      <c r="Q7684">
        <v>0</v>
      </c>
      <c r="R7684">
        <v>4</v>
      </c>
      <c r="T7684" t="s">
        <v>31</v>
      </c>
      <c r="W7684">
        <v>20088</v>
      </c>
      <c r="X7684" t="str">
        <f t="shared" si="480"/>
        <v>No</v>
      </c>
      <c r="Y7684" t="str">
        <f t="shared" si="481"/>
        <v>25-48 months</v>
      </c>
      <c r="Z7684" t="str">
        <f t="shared" si="482"/>
        <v>18-24</v>
      </c>
      <c r="AA7684" s="8">
        <f t="shared" si="483"/>
        <v>0</v>
      </c>
    </row>
    <row r="7685" spans="1:27">
      <c r="A7685" t="s">
        <v>7864</v>
      </c>
      <c r="B7685" s="1">
        <v>45211</v>
      </c>
      <c r="C7685" s="2" t="s">
        <v>51</v>
      </c>
      <c r="D7685" t="s">
        <v>52</v>
      </c>
      <c r="E7685" t="s">
        <v>53</v>
      </c>
      <c r="F7685">
        <v>18</v>
      </c>
      <c r="G7685" t="s">
        <v>54</v>
      </c>
      <c r="H7685" t="s">
        <v>28</v>
      </c>
      <c r="I7685">
        <v>100</v>
      </c>
      <c r="J7685" t="s">
        <v>55</v>
      </c>
      <c r="K7685" t="s">
        <v>82</v>
      </c>
      <c r="L7685" t="s">
        <v>31</v>
      </c>
      <c r="M7685">
        <v>799</v>
      </c>
      <c r="N7685">
        <v>35</v>
      </c>
      <c r="O7685">
        <v>351</v>
      </c>
      <c r="P7685">
        <v>0</v>
      </c>
      <c r="Q7685">
        <v>0</v>
      </c>
      <c r="R7685">
        <v>4</v>
      </c>
      <c r="S7685" t="s">
        <v>120</v>
      </c>
      <c r="T7685" t="s">
        <v>31</v>
      </c>
      <c r="W7685">
        <v>27965</v>
      </c>
      <c r="X7685" t="str">
        <f t="shared" si="480"/>
        <v>No</v>
      </c>
      <c r="Y7685" t="str">
        <f t="shared" si="481"/>
        <v>25-48 months</v>
      </c>
      <c r="Z7685" t="str">
        <f t="shared" si="482"/>
        <v>18-24</v>
      </c>
      <c r="AA7685" s="8">
        <f t="shared" si="483"/>
        <v>0</v>
      </c>
    </row>
    <row r="7686" spans="1:27">
      <c r="A7686" t="s">
        <v>7865</v>
      </c>
      <c r="B7686" s="1">
        <v>45491</v>
      </c>
      <c r="C7686" s="2" t="s">
        <v>74</v>
      </c>
      <c r="D7686" t="s">
        <v>74</v>
      </c>
      <c r="E7686" t="s">
        <v>35</v>
      </c>
      <c r="F7686">
        <v>20</v>
      </c>
      <c r="G7686" t="s">
        <v>27</v>
      </c>
      <c r="H7686" t="s">
        <v>36</v>
      </c>
      <c r="I7686">
        <v>30</v>
      </c>
      <c r="J7686" t="s">
        <v>55</v>
      </c>
      <c r="K7686" t="s">
        <v>82</v>
      </c>
      <c r="L7686" t="s">
        <v>31</v>
      </c>
      <c r="M7686">
        <v>499</v>
      </c>
      <c r="N7686">
        <v>17</v>
      </c>
      <c r="O7686">
        <v>206.5</v>
      </c>
      <c r="P7686">
        <v>1</v>
      </c>
      <c r="Q7686">
        <v>0</v>
      </c>
      <c r="R7686">
        <v>3</v>
      </c>
      <c r="S7686" t="s">
        <v>86</v>
      </c>
      <c r="T7686" t="s">
        <v>45</v>
      </c>
      <c r="U7686" s="1">
        <v>46004</v>
      </c>
      <c r="V7686" t="s">
        <v>78</v>
      </c>
      <c r="W7686">
        <v>8483</v>
      </c>
      <c r="X7686" t="str">
        <f t="shared" si="480"/>
        <v>No</v>
      </c>
      <c r="Y7686" t="str">
        <f t="shared" si="481"/>
        <v>13-24 months</v>
      </c>
      <c r="Z7686" t="str">
        <f t="shared" si="482"/>
        <v>18-24</v>
      </c>
      <c r="AA7686" s="8">
        <f t="shared" si="483"/>
        <v>1</v>
      </c>
    </row>
    <row r="7687" spans="1:27">
      <c r="A7687" t="s">
        <v>7866</v>
      </c>
      <c r="B7687" s="1">
        <v>45735</v>
      </c>
      <c r="C7687" s="2" t="s">
        <v>33</v>
      </c>
      <c r="D7687" t="s">
        <v>34</v>
      </c>
      <c r="E7687" t="s">
        <v>35</v>
      </c>
      <c r="F7687">
        <v>26</v>
      </c>
      <c r="G7687" t="s">
        <v>27</v>
      </c>
      <c r="H7687" t="s">
        <v>42</v>
      </c>
      <c r="I7687">
        <v>1000</v>
      </c>
      <c r="J7687" t="s">
        <v>29</v>
      </c>
      <c r="K7687" t="s">
        <v>30</v>
      </c>
      <c r="L7687" t="s">
        <v>31</v>
      </c>
      <c r="M7687">
        <v>1799</v>
      </c>
      <c r="N7687">
        <v>17</v>
      </c>
      <c r="O7687">
        <v>547</v>
      </c>
      <c r="P7687">
        <v>1</v>
      </c>
      <c r="Q7687">
        <v>1</v>
      </c>
      <c r="R7687">
        <v>4</v>
      </c>
      <c r="S7687" t="s">
        <v>181</v>
      </c>
      <c r="T7687" t="s">
        <v>31</v>
      </c>
      <c r="W7687">
        <v>30583</v>
      </c>
      <c r="X7687" t="str">
        <f t="shared" si="480"/>
        <v>No</v>
      </c>
      <c r="Y7687" t="str">
        <f t="shared" si="481"/>
        <v>13-24 months</v>
      </c>
      <c r="Z7687" t="str">
        <f t="shared" si="482"/>
        <v>25-34</v>
      </c>
      <c r="AA7687" s="8">
        <f t="shared" si="483"/>
        <v>0</v>
      </c>
    </row>
    <row r="7688" spans="1:27">
      <c r="A7688" t="s">
        <v>7867</v>
      </c>
      <c r="B7688" s="1">
        <v>46046</v>
      </c>
      <c r="C7688" s="2" t="s">
        <v>47</v>
      </c>
      <c r="D7688" t="s">
        <v>48</v>
      </c>
      <c r="E7688" t="s">
        <v>26</v>
      </c>
      <c r="F7688">
        <v>45</v>
      </c>
      <c r="G7688" t="s">
        <v>54</v>
      </c>
      <c r="H7688" t="s">
        <v>28</v>
      </c>
      <c r="I7688">
        <v>100</v>
      </c>
      <c r="J7688" t="s">
        <v>55</v>
      </c>
      <c r="K7688" t="s">
        <v>56</v>
      </c>
      <c r="L7688" t="s">
        <v>45</v>
      </c>
      <c r="M7688">
        <v>948</v>
      </c>
      <c r="N7688">
        <v>7</v>
      </c>
      <c r="O7688">
        <v>329.9</v>
      </c>
      <c r="P7688">
        <v>0</v>
      </c>
      <c r="Q7688">
        <v>0</v>
      </c>
      <c r="R7688">
        <v>3</v>
      </c>
      <c r="S7688" t="s">
        <v>143</v>
      </c>
      <c r="T7688" t="s">
        <v>31</v>
      </c>
      <c r="W7688">
        <v>6636</v>
      </c>
      <c r="X7688" t="str">
        <f t="shared" si="480"/>
        <v>No</v>
      </c>
      <c r="Y7688" t="str">
        <f t="shared" si="481"/>
        <v>7-12 months</v>
      </c>
      <c r="Z7688" t="str">
        <f t="shared" si="482"/>
        <v>35-49</v>
      </c>
      <c r="AA7688" s="8">
        <f t="shared" si="483"/>
        <v>0</v>
      </c>
    </row>
    <row r="7689" spans="1:27">
      <c r="A7689" t="s">
        <v>7868</v>
      </c>
      <c r="B7689" s="1">
        <v>45401</v>
      </c>
      <c r="C7689" s="2" t="s">
        <v>146</v>
      </c>
      <c r="D7689" t="s">
        <v>147</v>
      </c>
      <c r="E7689" t="s">
        <v>26</v>
      </c>
      <c r="F7689">
        <v>51</v>
      </c>
      <c r="G7689" t="s">
        <v>27</v>
      </c>
      <c r="H7689" t="s">
        <v>36</v>
      </c>
      <c r="I7689">
        <v>30</v>
      </c>
      <c r="J7689" t="s">
        <v>55</v>
      </c>
      <c r="K7689" t="s">
        <v>60</v>
      </c>
      <c r="L7689" t="s">
        <v>31</v>
      </c>
      <c r="M7689">
        <v>499</v>
      </c>
      <c r="N7689">
        <v>25</v>
      </c>
      <c r="O7689">
        <v>281.39999999999998</v>
      </c>
      <c r="P7689">
        <v>1</v>
      </c>
      <c r="Q7689">
        <v>1</v>
      </c>
      <c r="S7689" t="s">
        <v>68</v>
      </c>
      <c r="T7689" t="s">
        <v>45</v>
      </c>
      <c r="U7689" s="1">
        <v>46158</v>
      </c>
      <c r="V7689" t="s">
        <v>69</v>
      </c>
      <c r="W7689">
        <v>12475</v>
      </c>
      <c r="X7689" t="str">
        <f t="shared" si="480"/>
        <v>No</v>
      </c>
      <c r="Y7689" t="str">
        <f t="shared" si="481"/>
        <v>25-48 months</v>
      </c>
      <c r="Z7689" t="str">
        <f t="shared" si="482"/>
        <v>50+</v>
      </c>
      <c r="AA7689" s="8">
        <f t="shared" si="483"/>
        <v>1</v>
      </c>
    </row>
    <row r="7690" spans="1:27">
      <c r="A7690" t="s">
        <v>7869</v>
      </c>
      <c r="B7690" s="1">
        <v>45796</v>
      </c>
      <c r="C7690" s="2" t="s">
        <v>59</v>
      </c>
      <c r="D7690" t="s">
        <v>59</v>
      </c>
      <c r="E7690" t="s">
        <v>35</v>
      </c>
      <c r="F7690">
        <v>24</v>
      </c>
      <c r="G7690" t="s">
        <v>54</v>
      </c>
      <c r="H7690" t="s">
        <v>28</v>
      </c>
      <c r="I7690">
        <v>100</v>
      </c>
      <c r="J7690" t="s">
        <v>55</v>
      </c>
      <c r="K7690" t="s">
        <v>30</v>
      </c>
      <c r="L7690" t="s">
        <v>31</v>
      </c>
      <c r="M7690">
        <v>799</v>
      </c>
      <c r="N7690">
        <v>15</v>
      </c>
      <c r="O7690">
        <v>292</v>
      </c>
      <c r="P7690">
        <v>0</v>
      </c>
      <c r="Q7690">
        <v>0</v>
      </c>
      <c r="R7690">
        <v>5</v>
      </c>
      <c r="S7690" t="s">
        <v>112</v>
      </c>
      <c r="T7690" t="s">
        <v>31</v>
      </c>
      <c r="W7690">
        <v>11985</v>
      </c>
      <c r="X7690" t="str">
        <f t="shared" si="480"/>
        <v>No</v>
      </c>
      <c r="Y7690" t="str">
        <f t="shared" si="481"/>
        <v>13-24 months</v>
      </c>
      <c r="Z7690" t="str">
        <f t="shared" si="482"/>
        <v>18-24</v>
      </c>
      <c r="AA7690" s="8">
        <f t="shared" si="483"/>
        <v>0</v>
      </c>
    </row>
    <row r="7691" spans="1:27">
      <c r="A7691" t="s">
        <v>7870</v>
      </c>
      <c r="B7691" s="1">
        <v>44744</v>
      </c>
      <c r="C7691" s="2" t="s">
        <v>209</v>
      </c>
      <c r="D7691" t="s">
        <v>210</v>
      </c>
      <c r="E7691" t="s">
        <v>64</v>
      </c>
      <c r="F7691">
        <v>18</v>
      </c>
      <c r="G7691" t="s">
        <v>54</v>
      </c>
      <c r="H7691" t="s">
        <v>36</v>
      </c>
      <c r="I7691">
        <v>30</v>
      </c>
      <c r="J7691" t="s">
        <v>43</v>
      </c>
      <c r="K7691" t="s">
        <v>56</v>
      </c>
      <c r="L7691" t="s">
        <v>45</v>
      </c>
      <c r="M7691">
        <v>648</v>
      </c>
      <c r="N7691">
        <v>50</v>
      </c>
      <c r="O7691">
        <v>603.6</v>
      </c>
      <c r="P7691">
        <v>1</v>
      </c>
      <c r="Q7691">
        <v>0</v>
      </c>
      <c r="R7691">
        <v>4</v>
      </c>
      <c r="S7691" t="s">
        <v>37</v>
      </c>
      <c r="T7691" t="s">
        <v>31</v>
      </c>
      <c r="W7691">
        <v>32400</v>
      </c>
      <c r="X7691" t="str">
        <f t="shared" si="480"/>
        <v>No</v>
      </c>
      <c r="Y7691" t="str">
        <f t="shared" si="481"/>
        <v>48+ months</v>
      </c>
      <c r="Z7691" t="str">
        <f t="shared" si="482"/>
        <v>18-24</v>
      </c>
      <c r="AA7691" s="8">
        <f t="shared" si="483"/>
        <v>0</v>
      </c>
    </row>
    <row r="7692" spans="1:27">
      <c r="A7692" t="s">
        <v>7871</v>
      </c>
      <c r="B7692" s="1">
        <v>44764</v>
      </c>
      <c r="C7692" s="2" t="s">
        <v>62</v>
      </c>
      <c r="D7692" t="s">
        <v>63</v>
      </c>
      <c r="E7692" t="s">
        <v>64</v>
      </c>
      <c r="F7692">
        <v>38</v>
      </c>
      <c r="G7692" t="s">
        <v>27</v>
      </c>
      <c r="H7692" t="s">
        <v>36</v>
      </c>
      <c r="I7692">
        <v>30</v>
      </c>
      <c r="J7692" t="s">
        <v>29</v>
      </c>
      <c r="K7692" t="s">
        <v>56</v>
      </c>
      <c r="L7692" t="s">
        <v>31</v>
      </c>
      <c r="M7692">
        <v>499</v>
      </c>
      <c r="N7692">
        <v>49</v>
      </c>
      <c r="O7692">
        <v>343.6</v>
      </c>
      <c r="P7692">
        <v>2</v>
      </c>
      <c r="Q7692">
        <v>0</v>
      </c>
      <c r="R7692">
        <v>2</v>
      </c>
      <c r="S7692" t="s">
        <v>433</v>
      </c>
      <c r="T7692" t="s">
        <v>31</v>
      </c>
      <c r="W7692">
        <v>24451</v>
      </c>
      <c r="X7692" t="str">
        <f t="shared" si="480"/>
        <v>No</v>
      </c>
      <c r="Y7692" t="str">
        <f t="shared" si="481"/>
        <v>48+ months</v>
      </c>
      <c r="Z7692" t="str">
        <f t="shared" si="482"/>
        <v>35-49</v>
      </c>
      <c r="AA7692" s="8">
        <f t="shared" si="483"/>
        <v>0</v>
      </c>
    </row>
    <row r="7693" spans="1:27">
      <c r="A7693" t="s">
        <v>7872</v>
      </c>
      <c r="B7693" s="1">
        <v>46015</v>
      </c>
      <c r="C7693" s="2" t="s">
        <v>71</v>
      </c>
      <c r="D7693" t="s">
        <v>72</v>
      </c>
      <c r="E7693" t="s">
        <v>64</v>
      </c>
      <c r="F7693">
        <v>60</v>
      </c>
      <c r="G7693" t="s">
        <v>27</v>
      </c>
      <c r="H7693" t="s">
        <v>36</v>
      </c>
      <c r="I7693">
        <v>30</v>
      </c>
      <c r="J7693" t="s">
        <v>55</v>
      </c>
      <c r="K7693" t="s">
        <v>60</v>
      </c>
      <c r="L7693" t="s">
        <v>31</v>
      </c>
      <c r="M7693">
        <v>499</v>
      </c>
      <c r="N7693">
        <v>8</v>
      </c>
      <c r="O7693">
        <v>201.2</v>
      </c>
      <c r="P7693">
        <v>2</v>
      </c>
      <c r="Q7693">
        <v>1</v>
      </c>
      <c r="R7693">
        <v>4</v>
      </c>
      <c r="S7693" t="s">
        <v>57</v>
      </c>
      <c r="T7693" t="s">
        <v>31</v>
      </c>
      <c r="W7693">
        <v>3992</v>
      </c>
      <c r="X7693" t="str">
        <f t="shared" si="480"/>
        <v>No</v>
      </c>
      <c r="Y7693" t="str">
        <f t="shared" si="481"/>
        <v>7-12 months</v>
      </c>
      <c r="Z7693" t="str">
        <f t="shared" si="482"/>
        <v>50+</v>
      </c>
      <c r="AA7693" s="8">
        <f t="shared" si="483"/>
        <v>0</v>
      </c>
    </row>
    <row r="7694" spans="1:27">
      <c r="A7694" t="s">
        <v>7873</v>
      </c>
      <c r="B7694" s="1">
        <v>45535</v>
      </c>
      <c r="C7694" s="2" t="s">
        <v>33</v>
      </c>
      <c r="D7694" t="s">
        <v>34</v>
      </c>
      <c r="E7694" t="s">
        <v>35</v>
      </c>
      <c r="F7694">
        <v>41</v>
      </c>
      <c r="G7694" t="s">
        <v>54</v>
      </c>
      <c r="H7694" t="s">
        <v>67</v>
      </c>
      <c r="I7694">
        <v>300</v>
      </c>
      <c r="J7694" t="s">
        <v>43</v>
      </c>
      <c r="K7694" t="s">
        <v>56</v>
      </c>
      <c r="L7694" t="s">
        <v>31</v>
      </c>
      <c r="M7694">
        <v>1199</v>
      </c>
      <c r="N7694">
        <v>24</v>
      </c>
      <c r="O7694">
        <v>1244.2</v>
      </c>
      <c r="P7694">
        <v>3</v>
      </c>
      <c r="Q7694">
        <v>0</v>
      </c>
      <c r="R7694">
        <v>2</v>
      </c>
      <c r="S7694" t="s">
        <v>384</v>
      </c>
      <c r="T7694" t="s">
        <v>31</v>
      </c>
      <c r="W7694">
        <v>28776</v>
      </c>
      <c r="X7694" t="str">
        <f t="shared" si="480"/>
        <v>No</v>
      </c>
      <c r="Y7694" t="str">
        <f t="shared" si="481"/>
        <v>13-24 months</v>
      </c>
      <c r="Z7694" t="str">
        <f t="shared" si="482"/>
        <v>35-49</v>
      </c>
      <c r="AA7694" s="8">
        <f t="shared" si="483"/>
        <v>0</v>
      </c>
    </row>
    <row r="7695" spans="1:27">
      <c r="A7695" t="s">
        <v>7874</v>
      </c>
      <c r="B7695" s="1">
        <v>45837</v>
      </c>
      <c r="C7695" s="2" t="s">
        <v>59</v>
      </c>
      <c r="D7695" t="s">
        <v>59</v>
      </c>
      <c r="E7695" t="s">
        <v>35</v>
      </c>
      <c r="F7695">
        <v>39</v>
      </c>
      <c r="G7695" t="s">
        <v>27</v>
      </c>
      <c r="H7695" t="s">
        <v>67</v>
      </c>
      <c r="I7695">
        <v>300</v>
      </c>
      <c r="J7695" t="s">
        <v>55</v>
      </c>
      <c r="K7695" t="s">
        <v>60</v>
      </c>
      <c r="L7695" t="s">
        <v>31</v>
      </c>
      <c r="M7695">
        <v>1199</v>
      </c>
      <c r="N7695">
        <v>14</v>
      </c>
      <c r="O7695">
        <v>318.2</v>
      </c>
      <c r="P7695">
        <v>1</v>
      </c>
      <c r="Q7695">
        <v>1</v>
      </c>
      <c r="R7695">
        <v>3</v>
      </c>
      <c r="S7695" t="s">
        <v>143</v>
      </c>
      <c r="T7695" t="s">
        <v>31</v>
      </c>
      <c r="W7695">
        <v>16786</v>
      </c>
      <c r="X7695" t="str">
        <f t="shared" si="480"/>
        <v>No</v>
      </c>
      <c r="Y7695" t="str">
        <f t="shared" si="481"/>
        <v>13-24 months</v>
      </c>
      <c r="Z7695" t="str">
        <f t="shared" si="482"/>
        <v>35-49</v>
      </c>
      <c r="AA7695" s="8">
        <f t="shared" si="483"/>
        <v>0</v>
      </c>
    </row>
    <row r="7696" spans="1:27">
      <c r="A7696" t="s">
        <v>7875</v>
      </c>
      <c r="B7696" s="1">
        <v>45891</v>
      </c>
      <c r="C7696" s="2" t="s">
        <v>183</v>
      </c>
      <c r="D7696" t="s">
        <v>184</v>
      </c>
      <c r="E7696" t="s">
        <v>26</v>
      </c>
      <c r="F7696">
        <v>31</v>
      </c>
      <c r="G7696" t="s">
        <v>27</v>
      </c>
      <c r="H7696" t="s">
        <v>42</v>
      </c>
      <c r="I7696">
        <v>1000</v>
      </c>
      <c r="J7696" t="s">
        <v>29</v>
      </c>
      <c r="K7696" t="s">
        <v>56</v>
      </c>
      <c r="L7696" t="s">
        <v>31</v>
      </c>
      <c r="M7696">
        <v>1799</v>
      </c>
      <c r="N7696">
        <v>12</v>
      </c>
      <c r="O7696">
        <v>1059.8</v>
      </c>
      <c r="P7696">
        <v>0</v>
      </c>
      <c r="Q7696">
        <v>0</v>
      </c>
      <c r="R7696">
        <v>3</v>
      </c>
      <c r="S7696" t="s">
        <v>136</v>
      </c>
      <c r="T7696" t="s">
        <v>31</v>
      </c>
      <c r="W7696">
        <v>21588</v>
      </c>
      <c r="X7696" t="str">
        <f t="shared" si="480"/>
        <v>No</v>
      </c>
      <c r="Y7696" t="str">
        <f t="shared" si="481"/>
        <v>7-12 months</v>
      </c>
      <c r="Z7696" t="str">
        <f t="shared" si="482"/>
        <v>25-34</v>
      </c>
      <c r="AA7696" s="8">
        <f t="shared" si="483"/>
        <v>0</v>
      </c>
    </row>
    <row r="7697" spans="1:27">
      <c r="A7697" t="s">
        <v>7876</v>
      </c>
      <c r="B7697" s="1">
        <v>44962</v>
      </c>
      <c r="C7697" s="2" t="s">
        <v>62</v>
      </c>
      <c r="D7697" t="s">
        <v>63</v>
      </c>
      <c r="E7697" t="s">
        <v>64</v>
      </c>
      <c r="F7697">
        <v>35</v>
      </c>
      <c r="G7697" t="s">
        <v>54</v>
      </c>
      <c r="H7697" t="s">
        <v>28</v>
      </c>
      <c r="I7697">
        <v>100</v>
      </c>
      <c r="J7697" t="s">
        <v>55</v>
      </c>
      <c r="K7697" t="s">
        <v>56</v>
      </c>
      <c r="L7697" t="s">
        <v>31</v>
      </c>
      <c r="M7697">
        <v>799</v>
      </c>
      <c r="N7697">
        <v>43</v>
      </c>
      <c r="O7697">
        <v>818.5</v>
      </c>
      <c r="P7697">
        <v>1</v>
      </c>
      <c r="Q7697">
        <v>1</v>
      </c>
      <c r="R7697">
        <v>4</v>
      </c>
      <c r="S7697" t="s">
        <v>37</v>
      </c>
      <c r="T7697" t="s">
        <v>31</v>
      </c>
      <c r="W7697">
        <v>34357</v>
      </c>
      <c r="X7697" t="str">
        <f t="shared" si="480"/>
        <v>No</v>
      </c>
      <c r="Y7697" t="str">
        <f t="shared" si="481"/>
        <v>25-48 months</v>
      </c>
      <c r="Z7697" t="str">
        <f t="shared" si="482"/>
        <v>35-49</v>
      </c>
      <c r="AA7697" s="8">
        <f t="shared" si="483"/>
        <v>0</v>
      </c>
    </row>
    <row r="7698" spans="1:27">
      <c r="A7698" t="s">
        <v>7877</v>
      </c>
      <c r="B7698" s="1">
        <v>45310</v>
      </c>
      <c r="C7698" s="2" t="s">
        <v>146</v>
      </c>
      <c r="D7698" t="s">
        <v>147</v>
      </c>
      <c r="E7698" t="s">
        <v>26</v>
      </c>
      <c r="F7698">
        <v>49</v>
      </c>
      <c r="G7698" t="s">
        <v>27</v>
      </c>
      <c r="H7698" t="s">
        <v>67</v>
      </c>
      <c r="I7698">
        <v>300</v>
      </c>
      <c r="J7698" t="s">
        <v>29</v>
      </c>
      <c r="K7698" t="s">
        <v>82</v>
      </c>
      <c r="L7698" t="s">
        <v>31</v>
      </c>
      <c r="M7698">
        <v>1199</v>
      </c>
      <c r="N7698">
        <v>31</v>
      </c>
      <c r="O7698">
        <v>779.3</v>
      </c>
      <c r="P7698">
        <v>1</v>
      </c>
      <c r="Q7698">
        <v>0</v>
      </c>
      <c r="R7698">
        <v>4</v>
      </c>
      <c r="S7698" t="s">
        <v>107</v>
      </c>
      <c r="T7698" t="s">
        <v>31</v>
      </c>
      <c r="W7698">
        <v>37169</v>
      </c>
      <c r="X7698" t="str">
        <f t="shared" si="480"/>
        <v>No</v>
      </c>
      <c r="Y7698" t="str">
        <f t="shared" si="481"/>
        <v>25-48 months</v>
      </c>
      <c r="Z7698" t="str">
        <f t="shared" si="482"/>
        <v>35-49</v>
      </c>
      <c r="AA7698" s="8">
        <f t="shared" si="483"/>
        <v>0</v>
      </c>
    </row>
    <row r="7699" spans="1:27">
      <c r="A7699" t="s">
        <v>7878</v>
      </c>
      <c r="B7699" s="1">
        <v>45671</v>
      </c>
      <c r="C7699" s="2" t="s">
        <v>89</v>
      </c>
      <c r="D7699" t="s">
        <v>90</v>
      </c>
      <c r="E7699" t="s">
        <v>41</v>
      </c>
      <c r="F7699">
        <v>36</v>
      </c>
      <c r="G7699" t="s">
        <v>54</v>
      </c>
      <c r="H7699" t="s">
        <v>42</v>
      </c>
      <c r="I7699">
        <v>1000</v>
      </c>
      <c r="J7699" t="s">
        <v>29</v>
      </c>
      <c r="K7699" t="s">
        <v>56</v>
      </c>
      <c r="L7699" t="s">
        <v>31</v>
      </c>
      <c r="M7699">
        <v>1799</v>
      </c>
      <c r="N7699">
        <v>20</v>
      </c>
      <c r="O7699">
        <v>771.3</v>
      </c>
      <c r="P7699">
        <v>0</v>
      </c>
      <c r="Q7699">
        <v>1</v>
      </c>
      <c r="R7699">
        <v>3</v>
      </c>
      <c r="T7699" t="s">
        <v>31</v>
      </c>
      <c r="W7699">
        <v>35980</v>
      </c>
      <c r="X7699" t="str">
        <f t="shared" si="480"/>
        <v>No</v>
      </c>
      <c r="Y7699" t="str">
        <f t="shared" si="481"/>
        <v>13-24 months</v>
      </c>
      <c r="Z7699" t="str">
        <f t="shared" si="482"/>
        <v>35-49</v>
      </c>
      <c r="AA7699" s="8">
        <f t="shared" si="483"/>
        <v>0</v>
      </c>
    </row>
    <row r="7700" spans="1:27">
      <c r="A7700" t="s">
        <v>7879</v>
      </c>
      <c r="B7700" s="1">
        <v>45883</v>
      </c>
      <c r="C7700" s="2" t="s">
        <v>101</v>
      </c>
      <c r="D7700" t="s">
        <v>102</v>
      </c>
      <c r="E7700" t="s">
        <v>35</v>
      </c>
      <c r="F7700">
        <v>47</v>
      </c>
      <c r="G7700" t="s">
        <v>27</v>
      </c>
      <c r="H7700" t="s">
        <v>36</v>
      </c>
      <c r="I7700">
        <v>30</v>
      </c>
      <c r="J7700" t="s">
        <v>29</v>
      </c>
      <c r="K7700" t="s">
        <v>82</v>
      </c>
      <c r="L7700" t="s">
        <v>45</v>
      </c>
      <c r="M7700">
        <v>648</v>
      </c>
      <c r="N7700">
        <v>13</v>
      </c>
      <c r="O7700">
        <v>200.2</v>
      </c>
      <c r="P7700">
        <v>0</v>
      </c>
      <c r="Q7700">
        <v>0</v>
      </c>
      <c r="R7700">
        <v>3</v>
      </c>
      <c r="S7700" t="s">
        <v>149</v>
      </c>
      <c r="T7700" t="s">
        <v>31</v>
      </c>
      <c r="W7700">
        <v>8424</v>
      </c>
      <c r="X7700" t="str">
        <f t="shared" si="480"/>
        <v>No</v>
      </c>
      <c r="Y7700" t="str">
        <f t="shared" si="481"/>
        <v>13-24 months</v>
      </c>
      <c r="Z7700" t="str">
        <f t="shared" si="482"/>
        <v>35-49</v>
      </c>
      <c r="AA7700" s="8">
        <f t="shared" si="483"/>
        <v>0</v>
      </c>
    </row>
    <row r="7701" spans="1:27">
      <c r="A7701" t="s">
        <v>7880</v>
      </c>
      <c r="B7701" s="1">
        <v>45457</v>
      </c>
      <c r="C7701" s="2" t="s">
        <v>39</v>
      </c>
      <c r="D7701" t="s">
        <v>40</v>
      </c>
      <c r="E7701" t="s">
        <v>41</v>
      </c>
      <c r="F7701">
        <v>27</v>
      </c>
      <c r="G7701" t="s">
        <v>27</v>
      </c>
      <c r="H7701" t="s">
        <v>28</v>
      </c>
      <c r="I7701">
        <v>100</v>
      </c>
      <c r="J7701" t="s">
        <v>29</v>
      </c>
      <c r="K7701" t="s">
        <v>30</v>
      </c>
      <c r="L7701" t="s">
        <v>31</v>
      </c>
      <c r="M7701">
        <v>799</v>
      </c>
      <c r="N7701">
        <v>21</v>
      </c>
      <c r="O7701">
        <v>291.8</v>
      </c>
      <c r="P7701">
        <v>2</v>
      </c>
      <c r="Q7701">
        <v>0</v>
      </c>
      <c r="R7701">
        <v>3</v>
      </c>
      <c r="S7701" t="s">
        <v>122</v>
      </c>
      <c r="T7701" t="s">
        <v>45</v>
      </c>
      <c r="U7701" s="1">
        <v>46106</v>
      </c>
      <c r="V7701" t="s">
        <v>92</v>
      </c>
      <c r="W7701">
        <v>16779</v>
      </c>
      <c r="X7701" t="str">
        <f t="shared" si="480"/>
        <v>No</v>
      </c>
      <c r="Y7701" t="str">
        <f t="shared" si="481"/>
        <v>13-24 months</v>
      </c>
      <c r="Z7701" t="str">
        <f t="shared" si="482"/>
        <v>25-34</v>
      </c>
      <c r="AA7701" s="8">
        <f t="shared" si="483"/>
        <v>1</v>
      </c>
    </row>
    <row r="7702" spans="1:27">
      <c r="A7702" t="s">
        <v>7881</v>
      </c>
      <c r="B7702" s="1">
        <v>45955</v>
      </c>
      <c r="C7702" s="2" t="s">
        <v>51</v>
      </c>
      <c r="D7702" t="s">
        <v>52</v>
      </c>
      <c r="E7702" t="s">
        <v>53</v>
      </c>
      <c r="F7702">
        <v>44</v>
      </c>
      <c r="G7702" t="s">
        <v>27</v>
      </c>
      <c r="H7702" t="s">
        <v>36</v>
      </c>
      <c r="I7702">
        <v>30</v>
      </c>
      <c r="J7702" t="s">
        <v>43</v>
      </c>
      <c r="K7702" t="s">
        <v>56</v>
      </c>
      <c r="L7702" t="s">
        <v>31</v>
      </c>
      <c r="M7702">
        <v>499</v>
      </c>
      <c r="N7702">
        <v>10</v>
      </c>
      <c r="O7702">
        <v>489.7</v>
      </c>
      <c r="P7702">
        <v>2</v>
      </c>
      <c r="Q7702">
        <v>0</v>
      </c>
      <c r="R7702">
        <v>1</v>
      </c>
      <c r="S7702" t="s">
        <v>194</v>
      </c>
      <c r="T7702" t="s">
        <v>31</v>
      </c>
      <c r="W7702">
        <v>4990</v>
      </c>
      <c r="X7702" t="str">
        <f t="shared" si="480"/>
        <v>No</v>
      </c>
      <c r="Y7702" t="str">
        <f t="shared" si="481"/>
        <v>7-12 months</v>
      </c>
      <c r="Z7702" t="str">
        <f t="shared" si="482"/>
        <v>35-49</v>
      </c>
      <c r="AA7702" s="8">
        <f t="shared" si="483"/>
        <v>0</v>
      </c>
    </row>
    <row r="7703" spans="1:27">
      <c r="A7703" t="s">
        <v>7882</v>
      </c>
      <c r="B7703" s="1">
        <v>44909</v>
      </c>
      <c r="C7703" s="2" t="s">
        <v>183</v>
      </c>
      <c r="D7703" t="s">
        <v>184</v>
      </c>
      <c r="E7703" t="s">
        <v>26</v>
      </c>
      <c r="F7703">
        <v>25</v>
      </c>
      <c r="G7703" t="s">
        <v>27</v>
      </c>
      <c r="H7703" t="s">
        <v>36</v>
      </c>
      <c r="I7703">
        <v>30</v>
      </c>
      <c r="J7703" t="s">
        <v>55</v>
      </c>
      <c r="K7703" t="s">
        <v>82</v>
      </c>
      <c r="L7703" t="s">
        <v>45</v>
      </c>
      <c r="M7703">
        <v>648</v>
      </c>
      <c r="N7703">
        <v>5</v>
      </c>
      <c r="O7703">
        <v>423</v>
      </c>
      <c r="P7703">
        <v>0</v>
      </c>
      <c r="Q7703">
        <v>0</v>
      </c>
      <c r="R7703">
        <v>2</v>
      </c>
      <c r="T7703" t="s">
        <v>45</v>
      </c>
      <c r="U7703" s="1">
        <v>45048</v>
      </c>
      <c r="V7703" t="s">
        <v>78</v>
      </c>
      <c r="W7703">
        <v>3240</v>
      </c>
      <c r="X7703" t="str">
        <f t="shared" si="480"/>
        <v>No</v>
      </c>
      <c r="Y7703" t="str">
        <f t="shared" si="481"/>
        <v>0-6 months</v>
      </c>
      <c r="Z7703" t="str">
        <f t="shared" si="482"/>
        <v>25-34</v>
      </c>
      <c r="AA7703" s="8">
        <f t="shared" si="483"/>
        <v>1</v>
      </c>
    </row>
    <row r="7704" spans="1:27">
      <c r="A7704" t="s">
        <v>7883</v>
      </c>
      <c r="B7704" s="1">
        <v>45565</v>
      </c>
      <c r="C7704" s="2" t="s">
        <v>59</v>
      </c>
      <c r="D7704" t="s">
        <v>59</v>
      </c>
      <c r="E7704" t="s">
        <v>35</v>
      </c>
      <c r="F7704">
        <v>34</v>
      </c>
      <c r="G7704" t="s">
        <v>27</v>
      </c>
      <c r="H7704" t="s">
        <v>28</v>
      </c>
      <c r="I7704">
        <v>100</v>
      </c>
      <c r="J7704" t="s">
        <v>55</v>
      </c>
      <c r="K7704" t="s">
        <v>30</v>
      </c>
      <c r="L7704" t="s">
        <v>31</v>
      </c>
      <c r="M7704">
        <v>799</v>
      </c>
      <c r="N7704">
        <v>17</v>
      </c>
      <c r="O7704">
        <v>649.4</v>
      </c>
      <c r="P7704">
        <v>5</v>
      </c>
      <c r="Q7704">
        <v>0</v>
      </c>
      <c r="R7704">
        <v>1</v>
      </c>
      <c r="S7704" t="s">
        <v>333</v>
      </c>
      <c r="T7704" t="s">
        <v>45</v>
      </c>
      <c r="U7704" s="1">
        <v>46088</v>
      </c>
      <c r="V7704" t="s">
        <v>92</v>
      </c>
      <c r="W7704">
        <v>13583</v>
      </c>
      <c r="X7704" t="str">
        <f t="shared" si="480"/>
        <v>No</v>
      </c>
      <c r="Y7704" t="str">
        <f t="shared" si="481"/>
        <v>13-24 months</v>
      </c>
      <c r="Z7704" t="str">
        <f t="shared" si="482"/>
        <v>25-34</v>
      </c>
      <c r="AA7704" s="8">
        <f t="shared" si="483"/>
        <v>1</v>
      </c>
    </row>
    <row r="7705" spans="1:27">
      <c r="A7705" t="s">
        <v>7884</v>
      </c>
      <c r="B7705" s="1">
        <v>45346</v>
      </c>
      <c r="C7705" s="2" t="s">
        <v>71</v>
      </c>
      <c r="D7705" t="s">
        <v>72</v>
      </c>
      <c r="E7705" t="s">
        <v>64</v>
      </c>
      <c r="F7705">
        <v>46</v>
      </c>
      <c r="G7705" t="s">
        <v>54</v>
      </c>
      <c r="H7705" t="s">
        <v>67</v>
      </c>
      <c r="I7705">
        <v>300</v>
      </c>
      <c r="J7705" t="s">
        <v>29</v>
      </c>
      <c r="K7705" t="s">
        <v>60</v>
      </c>
      <c r="L7705" t="s">
        <v>31</v>
      </c>
      <c r="M7705">
        <v>1199</v>
      </c>
      <c r="N7705">
        <v>30</v>
      </c>
      <c r="O7705">
        <v>376</v>
      </c>
      <c r="P7705">
        <v>1</v>
      </c>
      <c r="Q7705">
        <v>1</v>
      </c>
      <c r="R7705">
        <v>4</v>
      </c>
      <c r="S7705" t="s">
        <v>107</v>
      </c>
      <c r="T7705" t="s">
        <v>31</v>
      </c>
      <c r="W7705">
        <v>35970</v>
      </c>
      <c r="X7705" t="str">
        <f t="shared" si="480"/>
        <v>No</v>
      </c>
      <c r="Y7705" t="str">
        <f t="shared" si="481"/>
        <v>25-48 months</v>
      </c>
      <c r="Z7705" t="str">
        <f t="shared" si="482"/>
        <v>35-49</v>
      </c>
      <c r="AA7705" s="8">
        <f t="shared" si="483"/>
        <v>0</v>
      </c>
    </row>
    <row r="7706" spans="1:27">
      <c r="A7706" t="s">
        <v>7885</v>
      </c>
      <c r="B7706" s="1">
        <v>45007</v>
      </c>
      <c r="C7706" s="2" t="s">
        <v>71</v>
      </c>
      <c r="D7706" t="s">
        <v>72</v>
      </c>
      <c r="E7706" t="s">
        <v>64</v>
      </c>
      <c r="F7706">
        <v>31</v>
      </c>
      <c r="G7706" t="s">
        <v>54</v>
      </c>
      <c r="H7706" t="s">
        <v>28</v>
      </c>
      <c r="I7706">
        <v>100</v>
      </c>
      <c r="J7706" t="s">
        <v>55</v>
      </c>
      <c r="K7706" t="s">
        <v>60</v>
      </c>
      <c r="L7706" t="s">
        <v>31</v>
      </c>
      <c r="M7706">
        <v>799</v>
      </c>
      <c r="N7706">
        <v>41</v>
      </c>
      <c r="O7706">
        <v>528.29999999999995</v>
      </c>
      <c r="P7706">
        <v>2</v>
      </c>
      <c r="Q7706">
        <v>0</v>
      </c>
      <c r="R7706">
        <v>3</v>
      </c>
      <c r="S7706" t="s">
        <v>130</v>
      </c>
      <c r="T7706" t="s">
        <v>31</v>
      </c>
      <c r="W7706">
        <v>32759</v>
      </c>
      <c r="X7706" t="str">
        <f t="shared" si="480"/>
        <v>No</v>
      </c>
      <c r="Y7706" t="str">
        <f t="shared" si="481"/>
        <v>25-48 months</v>
      </c>
      <c r="Z7706" t="str">
        <f t="shared" si="482"/>
        <v>25-34</v>
      </c>
      <c r="AA7706" s="8">
        <f t="shared" si="483"/>
        <v>0</v>
      </c>
    </row>
    <row r="7707" spans="1:27">
      <c r="A7707" t="s">
        <v>7886</v>
      </c>
      <c r="B7707" s="1">
        <v>45728</v>
      </c>
      <c r="C7707" s="2" t="s">
        <v>24</v>
      </c>
      <c r="D7707" t="s">
        <v>25</v>
      </c>
      <c r="E7707" t="s">
        <v>26</v>
      </c>
      <c r="F7707">
        <v>39</v>
      </c>
      <c r="G7707" t="s">
        <v>27</v>
      </c>
      <c r="H7707" t="s">
        <v>36</v>
      </c>
      <c r="I7707">
        <v>30</v>
      </c>
      <c r="J7707" t="s">
        <v>29</v>
      </c>
      <c r="K7707" t="s">
        <v>44</v>
      </c>
      <c r="L7707" t="s">
        <v>31</v>
      </c>
      <c r="M7707">
        <v>499</v>
      </c>
      <c r="N7707">
        <v>18</v>
      </c>
      <c r="O7707">
        <v>377.4</v>
      </c>
      <c r="P7707">
        <v>1</v>
      </c>
      <c r="Q7707">
        <v>1</v>
      </c>
      <c r="R7707">
        <v>4</v>
      </c>
      <c r="S7707" t="s">
        <v>105</v>
      </c>
      <c r="T7707" t="s">
        <v>31</v>
      </c>
      <c r="W7707">
        <v>8982</v>
      </c>
      <c r="X7707" t="str">
        <f t="shared" si="480"/>
        <v>No</v>
      </c>
      <c r="Y7707" t="str">
        <f t="shared" si="481"/>
        <v>13-24 months</v>
      </c>
      <c r="Z7707" t="str">
        <f t="shared" si="482"/>
        <v>35-49</v>
      </c>
      <c r="AA7707" s="8">
        <f t="shared" si="483"/>
        <v>0</v>
      </c>
    </row>
    <row r="7708" spans="1:27">
      <c r="A7708" t="s">
        <v>7887</v>
      </c>
      <c r="B7708" s="1">
        <v>46069</v>
      </c>
      <c r="C7708" s="2" t="s">
        <v>158</v>
      </c>
      <c r="D7708" t="s">
        <v>159</v>
      </c>
      <c r="E7708" t="s">
        <v>64</v>
      </c>
      <c r="F7708">
        <v>31</v>
      </c>
      <c r="G7708" t="s">
        <v>54</v>
      </c>
      <c r="H7708" t="s">
        <v>28</v>
      </c>
      <c r="I7708">
        <v>100</v>
      </c>
      <c r="J7708" t="s">
        <v>55</v>
      </c>
      <c r="K7708" t="s">
        <v>30</v>
      </c>
      <c r="L7708" t="s">
        <v>45</v>
      </c>
      <c r="M7708">
        <v>948</v>
      </c>
      <c r="N7708">
        <v>6</v>
      </c>
      <c r="O7708">
        <v>853</v>
      </c>
      <c r="P7708">
        <v>0</v>
      </c>
      <c r="Q7708">
        <v>0</v>
      </c>
      <c r="R7708">
        <v>5</v>
      </c>
      <c r="T7708" t="s">
        <v>31</v>
      </c>
      <c r="W7708">
        <v>5688</v>
      </c>
      <c r="X7708" t="str">
        <f t="shared" si="480"/>
        <v>No</v>
      </c>
      <c r="Y7708" t="str">
        <f t="shared" si="481"/>
        <v>0-6 months</v>
      </c>
      <c r="Z7708" t="str">
        <f t="shared" si="482"/>
        <v>25-34</v>
      </c>
      <c r="AA7708" s="8">
        <f t="shared" si="483"/>
        <v>0</v>
      </c>
    </row>
    <row r="7709" spans="1:27">
      <c r="A7709" t="s">
        <v>7888</v>
      </c>
      <c r="B7709" s="1">
        <v>45384</v>
      </c>
      <c r="C7709" s="2" t="s">
        <v>101</v>
      </c>
      <c r="D7709" t="s">
        <v>102</v>
      </c>
      <c r="E7709" t="s">
        <v>35</v>
      </c>
      <c r="F7709">
        <v>49</v>
      </c>
      <c r="G7709" t="s">
        <v>27</v>
      </c>
      <c r="H7709" t="s">
        <v>67</v>
      </c>
      <c r="I7709">
        <v>300</v>
      </c>
      <c r="J7709" t="s">
        <v>29</v>
      </c>
      <c r="K7709" t="s">
        <v>60</v>
      </c>
      <c r="L7709" t="s">
        <v>31</v>
      </c>
      <c r="M7709">
        <v>1199</v>
      </c>
      <c r="N7709">
        <v>27</v>
      </c>
      <c r="O7709">
        <v>545.1</v>
      </c>
      <c r="P7709">
        <v>2</v>
      </c>
      <c r="Q7709">
        <v>0</v>
      </c>
      <c r="R7709">
        <v>4</v>
      </c>
      <c r="T7709" t="s">
        <v>45</v>
      </c>
      <c r="U7709" s="1">
        <v>46213</v>
      </c>
      <c r="V7709" t="s">
        <v>92</v>
      </c>
      <c r="W7709">
        <v>32373</v>
      </c>
      <c r="X7709" t="str">
        <f t="shared" si="480"/>
        <v>No</v>
      </c>
      <c r="Y7709" t="str">
        <f t="shared" si="481"/>
        <v>25-48 months</v>
      </c>
      <c r="Z7709" t="str">
        <f t="shared" si="482"/>
        <v>35-49</v>
      </c>
      <c r="AA7709" s="8">
        <f t="shared" si="483"/>
        <v>1</v>
      </c>
    </row>
    <row r="7710" spans="1:27">
      <c r="A7710" t="s">
        <v>7889</v>
      </c>
      <c r="B7710" s="1">
        <v>45576</v>
      </c>
      <c r="C7710" s="2" t="s">
        <v>71</v>
      </c>
      <c r="D7710" t="s">
        <v>72</v>
      </c>
      <c r="E7710" t="s">
        <v>64</v>
      </c>
      <c r="F7710">
        <v>45</v>
      </c>
      <c r="G7710" t="s">
        <v>54</v>
      </c>
      <c r="H7710" t="s">
        <v>28</v>
      </c>
      <c r="I7710">
        <v>100</v>
      </c>
      <c r="J7710" t="s">
        <v>55</v>
      </c>
      <c r="K7710" t="s">
        <v>44</v>
      </c>
      <c r="L7710" t="s">
        <v>31</v>
      </c>
      <c r="M7710">
        <v>799</v>
      </c>
      <c r="N7710">
        <v>15</v>
      </c>
      <c r="O7710">
        <v>921.6</v>
      </c>
      <c r="P7710">
        <v>3</v>
      </c>
      <c r="Q7710">
        <v>0</v>
      </c>
      <c r="R7710">
        <v>3</v>
      </c>
      <c r="S7710" t="s">
        <v>143</v>
      </c>
      <c r="T7710" t="s">
        <v>45</v>
      </c>
      <c r="U7710" s="1">
        <v>46027</v>
      </c>
      <c r="V7710" t="s">
        <v>78</v>
      </c>
      <c r="W7710">
        <v>11985</v>
      </c>
      <c r="X7710" t="str">
        <f t="shared" si="480"/>
        <v>No</v>
      </c>
      <c r="Y7710" t="str">
        <f t="shared" si="481"/>
        <v>13-24 months</v>
      </c>
      <c r="Z7710" t="str">
        <f t="shared" si="482"/>
        <v>35-49</v>
      </c>
      <c r="AA7710" s="8">
        <f t="shared" si="483"/>
        <v>1</v>
      </c>
    </row>
    <row r="7711" spans="1:27">
      <c r="A7711" t="s">
        <v>7890</v>
      </c>
      <c r="B7711" s="1">
        <v>45693</v>
      </c>
      <c r="C7711" s="2" t="s">
        <v>71</v>
      </c>
      <c r="D7711" t="s">
        <v>72</v>
      </c>
      <c r="E7711" t="s">
        <v>64</v>
      </c>
      <c r="F7711">
        <v>62</v>
      </c>
      <c r="G7711" t="s">
        <v>27</v>
      </c>
      <c r="H7711" t="s">
        <v>36</v>
      </c>
      <c r="I7711">
        <v>30</v>
      </c>
      <c r="J7711" t="s">
        <v>43</v>
      </c>
      <c r="K7711" t="s">
        <v>60</v>
      </c>
      <c r="L7711" t="s">
        <v>45</v>
      </c>
      <c r="M7711">
        <v>648</v>
      </c>
      <c r="N7711">
        <v>19</v>
      </c>
      <c r="O7711">
        <v>287.5</v>
      </c>
      <c r="P7711">
        <v>2</v>
      </c>
      <c r="Q7711">
        <v>0</v>
      </c>
      <c r="R7711">
        <v>4</v>
      </c>
      <c r="S7711" t="s">
        <v>151</v>
      </c>
      <c r="T7711" t="s">
        <v>31</v>
      </c>
      <c r="W7711">
        <v>12312</v>
      </c>
      <c r="X7711" t="str">
        <f t="shared" si="480"/>
        <v>No</v>
      </c>
      <c r="Y7711" t="str">
        <f t="shared" si="481"/>
        <v>13-24 months</v>
      </c>
      <c r="Z7711" t="str">
        <f t="shared" si="482"/>
        <v>50+</v>
      </c>
      <c r="AA7711" s="8">
        <f t="shared" si="483"/>
        <v>0</v>
      </c>
    </row>
    <row r="7712" spans="1:27">
      <c r="A7712" t="s">
        <v>7891</v>
      </c>
      <c r="B7712" s="1">
        <v>44828</v>
      </c>
      <c r="C7712" s="2" t="s">
        <v>33</v>
      </c>
      <c r="D7712" t="s">
        <v>34</v>
      </c>
      <c r="E7712" t="s">
        <v>35</v>
      </c>
      <c r="F7712">
        <v>44</v>
      </c>
      <c r="G7712" t="s">
        <v>54</v>
      </c>
      <c r="H7712" t="s">
        <v>36</v>
      </c>
      <c r="I7712">
        <v>30</v>
      </c>
      <c r="J7712" t="s">
        <v>55</v>
      </c>
      <c r="K7712" t="s">
        <v>60</v>
      </c>
      <c r="L7712" t="s">
        <v>45</v>
      </c>
      <c r="M7712">
        <v>648</v>
      </c>
      <c r="N7712">
        <v>47</v>
      </c>
      <c r="O7712">
        <v>258</v>
      </c>
      <c r="P7712">
        <v>0</v>
      </c>
      <c r="Q7712">
        <v>0</v>
      </c>
      <c r="R7712">
        <v>3</v>
      </c>
      <c r="S7712" t="s">
        <v>114</v>
      </c>
      <c r="T7712" t="s">
        <v>31</v>
      </c>
      <c r="W7712">
        <v>30456</v>
      </c>
      <c r="X7712" t="str">
        <f t="shared" si="480"/>
        <v>No</v>
      </c>
      <c r="Y7712" t="str">
        <f t="shared" si="481"/>
        <v>25-48 months</v>
      </c>
      <c r="Z7712" t="str">
        <f t="shared" si="482"/>
        <v>35-49</v>
      </c>
      <c r="AA7712" s="8">
        <f t="shared" si="483"/>
        <v>0</v>
      </c>
    </row>
    <row r="7713" spans="1:27">
      <c r="A7713" t="s">
        <v>7892</v>
      </c>
      <c r="B7713" s="1">
        <v>45711</v>
      </c>
      <c r="C7713" s="2" t="s">
        <v>183</v>
      </c>
      <c r="D7713" t="s">
        <v>184</v>
      </c>
      <c r="E7713" t="s">
        <v>26</v>
      </c>
      <c r="F7713">
        <v>31</v>
      </c>
      <c r="G7713" t="s">
        <v>54</v>
      </c>
      <c r="H7713" t="s">
        <v>28</v>
      </c>
      <c r="I7713">
        <v>100</v>
      </c>
      <c r="J7713" t="s">
        <v>55</v>
      </c>
      <c r="K7713" t="s">
        <v>82</v>
      </c>
      <c r="L7713" t="s">
        <v>45</v>
      </c>
      <c r="M7713">
        <v>948</v>
      </c>
      <c r="N7713">
        <v>18</v>
      </c>
      <c r="O7713">
        <v>298.89999999999998</v>
      </c>
      <c r="P7713">
        <v>0</v>
      </c>
      <c r="Q7713">
        <v>0</v>
      </c>
      <c r="R7713">
        <v>3</v>
      </c>
      <c r="T7713" t="s">
        <v>31</v>
      </c>
      <c r="W7713">
        <v>17064</v>
      </c>
      <c r="X7713" t="str">
        <f t="shared" si="480"/>
        <v>No</v>
      </c>
      <c r="Y7713" t="str">
        <f t="shared" si="481"/>
        <v>13-24 months</v>
      </c>
      <c r="Z7713" t="str">
        <f t="shared" si="482"/>
        <v>25-34</v>
      </c>
      <c r="AA7713" s="8">
        <f t="shared" si="483"/>
        <v>0</v>
      </c>
    </row>
    <row r="7714" spans="1:27">
      <c r="A7714" t="s">
        <v>7893</v>
      </c>
      <c r="B7714" s="1">
        <v>45563</v>
      </c>
      <c r="C7714" s="2" t="s">
        <v>7894</v>
      </c>
      <c r="D7714" t="s">
        <v>34</v>
      </c>
      <c r="E7714" t="s">
        <v>35</v>
      </c>
      <c r="F7714">
        <v>43</v>
      </c>
      <c r="G7714" t="s">
        <v>27</v>
      </c>
      <c r="H7714" t="s">
        <v>36</v>
      </c>
      <c r="I7714">
        <v>30</v>
      </c>
      <c r="J7714" t="s">
        <v>55</v>
      </c>
      <c r="K7714" t="s">
        <v>56</v>
      </c>
      <c r="L7714" t="s">
        <v>45</v>
      </c>
      <c r="M7714">
        <v>648</v>
      </c>
      <c r="N7714">
        <v>23</v>
      </c>
      <c r="O7714">
        <v>293.2</v>
      </c>
      <c r="P7714">
        <v>1</v>
      </c>
      <c r="Q7714">
        <v>0</v>
      </c>
      <c r="R7714">
        <v>4</v>
      </c>
      <c r="T7714" t="s">
        <v>31</v>
      </c>
      <c r="W7714">
        <v>14904</v>
      </c>
      <c r="X7714" t="str">
        <f t="shared" si="480"/>
        <v>No</v>
      </c>
      <c r="Y7714" t="str">
        <f t="shared" si="481"/>
        <v>13-24 months</v>
      </c>
      <c r="Z7714" t="str">
        <f t="shared" si="482"/>
        <v>35-49</v>
      </c>
      <c r="AA7714" s="8">
        <f t="shared" si="483"/>
        <v>0</v>
      </c>
    </row>
    <row r="7715" spans="1:27">
      <c r="A7715" t="s">
        <v>7895</v>
      </c>
      <c r="B7715" s="1">
        <v>46092</v>
      </c>
      <c r="C7715" s="2" t="s">
        <v>47</v>
      </c>
      <c r="D7715" t="s">
        <v>48</v>
      </c>
      <c r="E7715" t="s">
        <v>26</v>
      </c>
      <c r="F7715">
        <v>38</v>
      </c>
      <c r="G7715" t="s">
        <v>54</v>
      </c>
      <c r="H7715" t="s">
        <v>28</v>
      </c>
      <c r="I7715">
        <v>100</v>
      </c>
      <c r="J7715" t="s">
        <v>55</v>
      </c>
      <c r="K7715" t="s">
        <v>56</v>
      </c>
      <c r="L7715" t="s">
        <v>31</v>
      </c>
      <c r="M7715">
        <v>799</v>
      </c>
      <c r="N7715">
        <v>6</v>
      </c>
      <c r="O7715">
        <v>769.4</v>
      </c>
      <c r="P7715">
        <v>2</v>
      </c>
      <c r="Q7715">
        <v>0</v>
      </c>
      <c r="R7715">
        <v>5</v>
      </c>
      <c r="S7715" t="s">
        <v>266</v>
      </c>
      <c r="T7715" t="s">
        <v>31</v>
      </c>
      <c r="W7715">
        <v>4794</v>
      </c>
      <c r="X7715" t="str">
        <f t="shared" si="480"/>
        <v>No</v>
      </c>
      <c r="Y7715" t="str">
        <f t="shared" si="481"/>
        <v>0-6 months</v>
      </c>
      <c r="Z7715" t="str">
        <f t="shared" si="482"/>
        <v>35-49</v>
      </c>
      <c r="AA7715" s="8">
        <f t="shared" si="483"/>
        <v>0</v>
      </c>
    </row>
    <row r="7716" spans="1:27">
      <c r="A7716" t="s">
        <v>7896</v>
      </c>
      <c r="B7716" s="1">
        <v>45456</v>
      </c>
      <c r="C7716" s="2" t="s">
        <v>39</v>
      </c>
      <c r="D7716" t="s">
        <v>40</v>
      </c>
      <c r="E7716" t="s">
        <v>41</v>
      </c>
      <c r="F7716">
        <v>41</v>
      </c>
      <c r="G7716" t="s">
        <v>27</v>
      </c>
      <c r="H7716" t="s">
        <v>67</v>
      </c>
      <c r="I7716">
        <v>300</v>
      </c>
      <c r="J7716" t="s">
        <v>29</v>
      </c>
      <c r="K7716" t="s">
        <v>60</v>
      </c>
      <c r="L7716" t="s">
        <v>31</v>
      </c>
      <c r="M7716">
        <v>1199</v>
      </c>
      <c r="N7716">
        <v>27</v>
      </c>
      <c r="O7716">
        <v>383.3</v>
      </c>
      <c r="P7716">
        <v>0</v>
      </c>
      <c r="Q7716">
        <v>0</v>
      </c>
      <c r="R7716">
        <v>3</v>
      </c>
      <c r="S7716" t="s">
        <v>114</v>
      </c>
      <c r="T7716" t="s">
        <v>31</v>
      </c>
      <c r="W7716">
        <v>32373</v>
      </c>
      <c r="X7716" t="str">
        <f t="shared" si="480"/>
        <v>No</v>
      </c>
      <c r="Y7716" t="str">
        <f t="shared" si="481"/>
        <v>25-48 months</v>
      </c>
      <c r="Z7716" t="str">
        <f t="shared" si="482"/>
        <v>35-49</v>
      </c>
      <c r="AA7716" s="8">
        <f t="shared" si="483"/>
        <v>0</v>
      </c>
    </row>
    <row r="7717" spans="1:27">
      <c r="A7717" t="s">
        <v>7897</v>
      </c>
      <c r="B7717" s="1">
        <v>45579</v>
      </c>
      <c r="C7717" s="2" t="s">
        <v>24</v>
      </c>
      <c r="D7717" t="s">
        <v>25</v>
      </c>
      <c r="E7717" t="s">
        <v>26</v>
      </c>
      <c r="F7717">
        <v>37</v>
      </c>
      <c r="G7717" t="s">
        <v>27</v>
      </c>
      <c r="H7717" t="s">
        <v>28</v>
      </c>
      <c r="I7717">
        <v>100</v>
      </c>
      <c r="J7717" t="s">
        <v>55</v>
      </c>
      <c r="K7717" t="s">
        <v>56</v>
      </c>
      <c r="L7717" t="s">
        <v>45</v>
      </c>
      <c r="M7717">
        <v>948</v>
      </c>
      <c r="N7717">
        <v>23</v>
      </c>
      <c r="O7717">
        <v>692.4</v>
      </c>
      <c r="P7717">
        <v>0</v>
      </c>
      <c r="Q7717">
        <v>0</v>
      </c>
      <c r="R7717">
        <v>4</v>
      </c>
      <c r="T7717" t="s">
        <v>31</v>
      </c>
      <c r="W7717">
        <v>21804</v>
      </c>
      <c r="X7717" t="str">
        <f t="shared" si="480"/>
        <v>No</v>
      </c>
      <c r="Y7717" t="str">
        <f t="shared" si="481"/>
        <v>13-24 months</v>
      </c>
      <c r="Z7717" t="str">
        <f t="shared" si="482"/>
        <v>35-49</v>
      </c>
      <c r="AA7717" s="8">
        <f t="shared" si="483"/>
        <v>0</v>
      </c>
    </row>
    <row r="7718" spans="1:27">
      <c r="A7718" t="s">
        <v>7898</v>
      </c>
      <c r="B7718" s="1">
        <v>45322</v>
      </c>
      <c r="C7718" s="2" t="s">
        <v>24</v>
      </c>
      <c r="D7718" t="s">
        <v>25</v>
      </c>
      <c r="E7718" t="s">
        <v>26</v>
      </c>
      <c r="F7718">
        <v>30</v>
      </c>
      <c r="G7718" t="s">
        <v>27</v>
      </c>
      <c r="H7718" t="s">
        <v>67</v>
      </c>
      <c r="I7718">
        <v>300</v>
      </c>
      <c r="J7718" t="s">
        <v>55</v>
      </c>
      <c r="K7718" t="s">
        <v>60</v>
      </c>
      <c r="L7718" t="s">
        <v>31</v>
      </c>
      <c r="M7718">
        <v>1199</v>
      </c>
      <c r="N7718">
        <v>26</v>
      </c>
      <c r="O7718">
        <v>758.1</v>
      </c>
      <c r="P7718">
        <v>0</v>
      </c>
      <c r="Q7718">
        <v>0</v>
      </c>
      <c r="R7718">
        <v>3</v>
      </c>
      <c r="T7718" t="s">
        <v>45</v>
      </c>
      <c r="U7718" s="1">
        <v>46101</v>
      </c>
      <c r="V7718" t="s">
        <v>92</v>
      </c>
      <c r="W7718">
        <v>31174</v>
      </c>
      <c r="X7718" t="str">
        <f t="shared" si="480"/>
        <v>No</v>
      </c>
      <c r="Y7718" t="str">
        <f t="shared" si="481"/>
        <v>25-48 months</v>
      </c>
      <c r="Z7718" t="str">
        <f t="shared" si="482"/>
        <v>25-34</v>
      </c>
      <c r="AA7718" s="8">
        <f t="shared" si="483"/>
        <v>1</v>
      </c>
    </row>
    <row r="7719" spans="1:27">
      <c r="A7719" t="s">
        <v>7899</v>
      </c>
      <c r="B7719" s="1">
        <v>45644</v>
      </c>
      <c r="C7719" s="2" t="s">
        <v>47</v>
      </c>
      <c r="D7719" t="s">
        <v>48</v>
      </c>
      <c r="E7719" t="s">
        <v>26</v>
      </c>
      <c r="F7719">
        <v>40</v>
      </c>
      <c r="G7719" t="s">
        <v>27</v>
      </c>
      <c r="H7719" t="s">
        <v>36</v>
      </c>
      <c r="I7719">
        <v>30</v>
      </c>
      <c r="J7719" t="s">
        <v>55</v>
      </c>
      <c r="K7719" t="s">
        <v>56</v>
      </c>
      <c r="L7719" t="s">
        <v>45</v>
      </c>
      <c r="M7719">
        <v>648</v>
      </c>
      <c r="N7719">
        <v>20</v>
      </c>
      <c r="O7719">
        <v>319.2</v>
      </c>
      <c r="P7719">
        <v>0</v>
      </c>
      <c r="Q7719">
        <v>0</v>
      </c>
      <c r="R7719">
        <v>4</v>
      </c>
      <c r="S7719" t="s">
        <v>75</v>
      </c>
      <c r="T7719" t="s">
        <v>31</v>
      </c>
      <c r="W7719">
        <v>12960</v>
      </c>
      <c r="X7719" t="str">
        <f t="shared" si="480"/>
        <v>No</v>
      </c>
      <c r="Y7719" t="str">
        <f t="shared" si="481"/>
        <v>13-24 months</v>
      </c>
      <c r="Z7719" t="str">
        <f t="shared" si="482"/>
        <v>35-49</v>
      </c>
      <c r="AA7719" s="8">
        <f t="shared" si="483"/>
        <v>0</v>
      </c>
    </row>
    <row r="7720" spans="1:27">
      <c r="A7720" t="s">
        <v>7900</v>
      </c>
      <c r="B7720" s="1">
        <v>46010</v>
      </c>
      <c r="C7720" s="2" t="s">
        <v>59</v>
      </c>
      <c r="D7720" t="s">
        <v>59</v>
      </c>
      <c r="E7720" t="s">
        <v>35</v>
      </c>
      <c r="F7720">
        <v>28</v>
      </c>
      <c r="G7720" t="s">
        <v>27</v>
      </c>
      <c r="H7720" t="s">
        <v>36</v>
      </c>
      <c r="I7720">
        <v>30</v>
      </c>
      <c r="J7720" t="s">
        <v>55</v>
      </c>
      <c r="K7720" t="s">
        <v>56</v>
      </c>
      <c r="L7720" t="s">
        <v>45</v>
      </c>
      <c r="M7720">
        <v>648</v>
      </c>
      <c r="N7720">
        <v>8</v>
      </c>
      <c r="O7720">
        <v>244.9</v>
      </c>
      <c r="P7720">
        <v>6</v>
      </c>
      <c r="Q7720">
        <v>0</v>
      </c>
      <c r="R7720">
        <v>2</v>
      </c>
      <c r="S7720" t="s">
        <v>333</v>
      </c>
      <c r="T7720" t="s">
        <v>31</v>
      </c>
      <c r="W7720">
        <v>5184</v>
      </c>
      <c r="X7720" t="str">
        <f t="shared" si="480"/>
        <v>No</v>
      </c>
      <c r="Y7720" t="str">
        <f t="shared" si="481"/>
        <v>7-12 months</v>
      </c>
      <c r="Z7720" t="str">
        <f t="shared" si="482"/>
        <v>25-34</v>
      </c>
      <c r="AA7720" s="8">
        <f t="shared" si="483"/>
        <v>0</v>
      </c>
    </row>
    <row r="7721" spans="1:27">
      <c r="A7721" t="s">
        <v>7901</v>
      </c>
      <c r="B7721" s="1">
        <v>45145</v>
      </c>
      <c r="C7721" s="2" t="s">
        <v>62</v>
      </c>
      <c r="D7721" t="s">
        <v>63</v>
      </c>
      <c r="E7721" t="s">
        <v>64</v>
      </c>
      <c r="F7721">
        <v>36</v>
      </c>
      <c r="G7721" t="s">
        <v>27</v>
      </c>
      <c r="H7721" t="s">
        <v>28</v>
      </c>
      <c r="I7721">
        <v>100</v>
      </c>
      <c r="J7721" t="s">
        <v>55</v>
      </c>
      <c r="K7721" t="s">
        <v>44</v>
      </c>
      <c r="L7721" t="s">
        <v>31</v>
      </c>
      <c r="M7721">
        <v>799</v>
      </c>
      <c r="N7721">
        <v>22</v>
      </c>
      <c r="O7721">
        <v>559.79999999999995</v>
      </c>
      <c r="P7721">
        <v>2</v>
      </c>
      <c r="Q7721">
        <v>1</v>
      </c>
      <c r="R7721">
        <v>5</v>
      </c>
      <c r="T7721" t="s">
        <v>45</v>
      </c>
      <c r="U7721" s="1">
        <v>45809</v>
      </c>
      <c r="V7721" t="s">
        <v>207</v>
      </c>
      <c r="W7721">
        <v>17578</v>
      </c>
      <c r="X7721" t="str">
        <f t="shared" si="480"/>
        <v>No</v>
      </c>
      <c r="Y7721" t="str">
        <f t="shared" si="481"/>
        <v>13-24 months</v>
      </c>
      <c r="Z7721" t="str">
        <f t="shared" si="482"/>
        <v>35-49</v>
      </c>
      <c r="AA7721" s="8">
        <f t="shared" si="483"/>
        <v>1</v>
      </c>
    </row>
    <row r="7722" spans="1:27">
      <c r="A7722" t="s">
        <v>7902</v>
      </c>
      <c r="B7722" s="1">
        <v>45777</v>
      </c>
      <c r="C7722" s="2" t="s">
        <v>146</v>
      </c>
      <c r="D7722" t="s">
        <v>147</v>
      </c>
      <c r="E7722" t="s">
        <v>26</v>
      </c>
      <c r="F7722">
        <v>27</v>
      </c>
      <c r="G7722" t="s">
        <v>27</v>
      </c>
      <c r="H7722" t="s">
        <v>28</v>
      </c>
      <c r="I7722">
        <v>100</v>
      </c>
      <c r="J7722" t="s">
        <v>55</v>
      </c>
      <c r="K7722" t="s">
        <v>30</v>
      </c>
      <c r="L7722" t="s">
        <v>45</v>
      </c>
      <c r="M7722">
        <v>948</v>
      </c>
      <c r="N7722">
        <v>16</v>
      </c>
      <c r="O7722">
        <v>448</v>
      </c>
      <c r="P7722">
        <v>0</v>
      </c>
      <c r="Q7722">
        <v>0</v>
      </c>
      <c r="R7722">
        <v>5</v>
      </c>
      <c r="S7722" t="s">
        <v>112</v>
      </c>
      <c r="T7722" t="s">
        <v>31</v>
      </c>
      <c r="W7722">
        <v>15168</v>
      </c>
      <c r="X7722" t="str">
        <f t="shared" si="480"/>
        <v>No</v>
      </c>
      <c r="Y7722" t="str">
        <f t="shared" si="481"/>
        <v>13-24 months</v>
      </c>
      <c r="Z7722" t="str">
        <f t="shared" si="482"/>
        <v>25-34</v>
      </c>
      <c r="AA7722" s="8">
        <f t="shared" si="483"/>
        <v>0</v>
      </c>
    </row>
    <row r="7723" spans="1:27">
      <c r="A7723" t="s">
        <v>7903</v>
      </c>
      <c r="B7723" s="1">
        <v>46229</v>
      </c>
      <c r="C7723" s="2" t="s">
        <v>24</v>
      </c>
      <c r="D7723" t="s">
        <v>25</v>
      </c>
      <c r="E7723" t="s">
        <v>26</v>
      </c>
      <c r="F7723">
        <v>36</v>
      </c>
      <c r="G7723" t="s">
        <v>27</v>
      </c>
      <c r="H7723" t="s">
        <v>28</v>
      </c>
      <c r="I7723">
        <v>100</v>
      </c>
      <c r="J7723" t="s">
        <v>55</v>
      </c>
      <c r="K7723" t="s">
        <v>56</v>
      </c>
      <c r="L7723" t="s">
        <v>31</v>
      </c>
      <c r="M7723">
        <v>799</v>
      </c>
      <c r="N7723">
        <v>1</v>
      </c>
      <c r="O7723">
        <v>254.2</v>
      </c>
      <c r="P7723">
        <v>3</v>
      </c>
      <c r="Q7723">
        <v>0</v>
      </c>
      <c r="R7723">
        <v>3</v>
      </c>
      <c r="S7723" t="s">
        <v>328</v>
      </c>
      <c r="T7723" t="s">
        <v>45</v>
      </c>
      <c r="U7723" s="1">
        <v>46263</v>
      </c>
      <c r="V7723" t="s">
        <v>207</v>
      </c>
      <c r="W7723">
        <v>799</v>
      </c>
      <c r="X7723" t="str">
        <f t="shared" si="480"/>
        <v>No</v>
      </c>
      <c r="Y7723" t="str">
        <f t="shared" si="481"/>
        <v>0-6 months</v>
      </c>
      <c r="Z7723" t="str">
        <f t="shared" si="482"/>
        <v>35-49</v>
      </c>
      <c r="AA7723" s="8">
        <f t="shared" si="483"/>
        <v>1</v>
      </c>
    </row>
    <row r="7724" spans="1:27">
      <c r="A7724" t="s">
        <v>7904</v>
      </c>
      <c r="B7724" s="1">
        <v>45685</v>
      </c>
      <c r="C7724" s="2" t="s">
        <v>59</v>
      </c>
      <c r="D7724" t="s">
        <v>59</v>
      </c>
      <c r="E7724" t="s">
        <v>35</v>
      </c>
      <c r="F7724">
        <v>45</v>
      </c>
      <c r="G7724" t="s">
        <v>54</v>
      </c>
      <c r="H7724" t="s">
        <v>67</v>
      </c>
      <c r="I7724">
        <v>300</v>
      </c>
      <c r="J7724" t="s">
        <v>29</v>
      </c>
      <c r="K7724" t="s">
        <v>56</v>
      </c>
      <c r="L7724" t="s">
        <v>31</v>
      </c>
      <c r="M7724">
        <v>1199</v>
      </c>
      <c r="N7724">
        <v>19</v>
      </c>
      <c r="O7724">
        <v>1314.8</v>
      </c>
      <c r="P7724">
        <v>0</v>
      </c>
      <c r="Q7724">
        <v>0</v>
      </c>
      <c r="R7724">
        <v>3</v>
      </c>
      <c r="T7724" t="s">
        <v>31</v>
      </c>
      <c r="W7724">
        <v>22781</v>
      </c>
      <c r="X7724" t="str">
        <f t="shared" si="480"/>
        <v>No</v>
      </c>
      <c r="Y7724" t="str">
        <f t="shared" si="481"/>
        <v>13-24 months</v>
      </c>
      <c r="Z7724" t="str">
        <f t="shared" si="482"/>
        <v>35-49</v>
      </c>
      <c r="AA7724" s="8">
        <f t="shared" si="483"/>
        <v>0</v>
      </c>
    </row>
    <row r="7725" spans="1:27">
      <c r="A7725" t="s">
        <v>7905</v>
      </c>
      <c r="B7725" s="1">
        <v>45381</v>
      </c>
      <c r="C7725" s="2" t="s">
        <v>47</v>
      </c>
      <c r="D7725" t="s">
        <v>48</v>
      </c>
      <c r="E7725" t="s">
        <v>26</v>
      </c>
      <c r="F7725">
        <v>40</v>
      </c>
      <c r="G7725" t="s">
        <v>54</v>
      </c>
      <c r="H7725" t="s">
        <v>67</v>
      </c>
      <c r="I7725">
        <v>300</v>
      </c>
      <c r="J7725" t="s">
        <v>55</v>
      </c>
      <c r="K7725" t="s">
        <v>60</v>
      </c>
      <c r="L7725" t="s">
        <v>31</v>
      </c>
      <c r="M7725">
        <v>1199</v>
      </c>
      <c r="N7725">
        <v>23</v>
      </c>
      <c r="O7725">
        <v>944.7</v>
      </c>
      <c r="P7725">
        <v>1</v>
      </c>
      <c r="Q7725">
        <v>2</v>
      </c>
      <c r="R7725">
        <v>3</v>
      </c>
      <c r="S7725" t="s">
        <v>86</v>
      </c>
      <c r="T7725" t="s">
        <v>45</v>
      </c>
      <c r="U7725" s="1">
        <v>46092</v>
      </c>
      <c r="V7725" t="s">
        <v>92</v>
      </c>
      <c r="W7725">
        <v>27577</v>
      </c>
      <c r="X7725" t="str">
        <f t="shared" si="480"/>
        <v>No</v>
      </c>
      <c r="Y7725" t="str">
        <f t="shared" si="481"/>
        <v>13-24 months</v>
      </c>
      <c r="Z7725" t="str">
        <f t="shared" si="482"/>
        <v>35-49</v>
      </c>
      <c r="AA7725" s="8">
        <f t="shared" si="483"/>
        <v>1</v>
      </c>
    </row>
    <row r="7726" spans="1:27">
      <c r="A7726" t="s">
        <v>7906</v>
      </c>
      <c r="B7726" s="1">
        <v>45817</v>
      </c>
      <c r="C7726" s="2" t="s">
        <v>59</v>
      </c>
      <c r="D7726" t="s">
        <v>59</v>
      </c>
      <c r="E7726" t="s">
        <v>35</v>
      </c>
      <c r="F7726">
        <v>24</v>
      </c>
      <c r="G7726" t="s">
        <v>27</v>
      </c>
      <c r="H7726" t="s">
        <v>67</v>
      </c>
      <c r="I7726">
        <v>300</v>
      </c>
      <c r="J7726" t="s">
        <v>29</v>
      </c>
      <c r="K7726" t="s">
        <v>44</v>
      </c>
      <c r="L7726" t="s">
        <v>31</v>
      </c>
      <c r="M7726">
        <v>1199</v>
      </c>
      <c r="N7726">
        <v>15</v>
      </c>
      <c r="O7726">
        <v>946.5</v>
      </c>
      <c r="P7726">
        <v>2</v>
      </c>
      <c r="Q7726">
        <v>0</v>
      </c>
      <c r="R7726">
        <v>3</v>
      </c>
      <c r="S7726" t="s">
        <v>122</v>
      </c>
      <c r="T7726" t="s">
        <v>31</v>
      </c>
      <c r="W7726">
        <v>17985</v>
      </c>
      <c r="X7726" t="str">
        <f t="shared" si="480"/>
        <v>No</v>
      </c>
      <c r="Y7726" t="str">
        <f t="shared" si="481"/>
        <v>13-24 months</v>
      </c>
      <c r="Z7726" t="str">
        <f t="shared" si="482"/>
        <v>18-24</v>
      </c>
      <c r="AA7726" s="8">
        <f t="shared" si="483"/>
        <v>0</v>
      </c>
    </row>
    <row r="7727" spans="1:27">
      <c r="A7727" t="s">
        <v>7907</v>
      </c>
      <c r="B7727" s="1">
        <v>45652</v>
      </c>
      <c r="C7727" s="2" t="s">
        <v>89</v>
      </c>
      <c r="D7727" t="s">
        <v>90</v>
      </c>
      <c r="E7727" t="s">
        <v>41</v>
      </c>
      <c r="F7727">
        <v>38</v>
      </c>
      <c r="G7727" t="s">
        <v>27</v>
      </c>
      <c r="H7727" t="s">
        <v>28</v>
      </c>
      <c r="I7727">
        <v>100</v>
      </c>
      <c r="J7727" t="s">
        <v>55</v>
      </c>
      <c r="K7727" t="s">
        <v>44</v>
      </c>
      <c r="L7727" t="s">
        <v>31</v>
      </c>
      <c r="M7727">
        <v>799</v>
      </c>
      <c r="N7727">
        <v>6</v>
      </c>
      <c r="O7727">
        <v>359.2</v>
      </c>
      <c r="P7727">
        <v>0</v>
      </c>
      <c r="Q7727">
        <v>1</v>
      </c>
      <c r="R7727">
        <v>3</v>
      </c>
      <c r="S7727" t="s">
        <v>149</v>
      </c>
      <c r="T7727" t="s">
        <v>45</v>
      </c>
      <c r="U7727" s="1">
        <v>45837</v>
      </c>
      <c r="V7727" t="s">
        <v>207</v>
      </c>
      <c r="W7727">
        <v>4794</v>
      </c>
      <c r="X7727" t="str">
        <f t="shared" si="480"/>
        <v>No</v>
      </c>
      <c r="Y7727" t="str">
        <f t="shared" si="481"/>
        <v>0-6 months</v>
      </c>
      <c r="Z7727" t="str">
        <f t="shared" si="482"/>
        <v>35-49</v>
      </c>
      <c r="AA7727" s="8">
        <f t="shared" si="483"/>
        <v>1</v>
      </c>
    </row>
    <row r="7728" spans="1:27">
      <c r="A7728" t="s">
        <v>7908</v>
      </c>
      <c r="B7728" s="1">
        <v>46116</v>
      </c>
      <c r="C7728" s="2" t="s">
        <v>24</v>
      </c>
      <c r="D7728" t="s">
        <v>25</v>
      </c>
      <c r="E7728" t="s">
        <v>26</v>
      </c>
      <c r="F7728">
        <v>18</v>
      </c>
      <c r="G7728" t="s">
        <v>54</v>
      </c>
      <c r="H7728" t="s">
        <v>28</v>
      </c>
      <c r="I7728">
        <v>100</v>
      </c>
      <c r="J7728" t="s">
        <v>55</v>
      </c>
      <c r="K7728" t="s">
        <v>56</v>
      </c>
      <c r="L7728" t="s">
        <v>45</v>
      </c>
      <c r="M7728">
        <v>948</v>
      </c>
      <c r="N7728">
        <v>5</v>
      </c>
      <c r="O7728">
        <v>561.9</v>
      </c>
      <c r="P7728">
        <v>1</v>
      </c>
      <c r="Q7728">
        <v>0</v>
      </c>
      <c r="R7728">
        <v>5</v>
      </c>
      <c r="T7728" t="s">
        <v>31</v>
      </c>
      <c r="W7728">
        <v>4740</v>
      </c>
      <c r="X7728" t="str">
        <f t="shared" si="480"/>
        <v>No</v>
      </c>
      <c r="Y7728" t="str">
        <f t="shared" si="481"/>
        <v>0-6 months</v>
      </c>
      <c r="Z7728" t="str">
        <f t="shared" si="482"/>
        <v>18-24</v>
      </c>
      <c r="AA7728" s="8">
        <f t="shared" si="483"/>
        <v>0</v>
      </c>
    </row>
    <row r="7729" spans="1:27">
      <c r="A7729" t="s">
        <v>7909</v>
      </c>
      <c r="B7729" s="1">
        <v>45828</v>
      </c>
      <c r="C7729" s="2" t="s">
        <v>66</v>
      </c>
      <c r="D7729" t="s">
        <v>40</v>
      </c>
      <c r="E7729" t="s">
        <v>41</v>
      </c>
      <c r="F7729">
        <v>54</v>
      </c>
      <c r="G7729" t="s">
        <v>27</v>
      </c>
      <c r="H7729" t="s">
        <v>28</v>
      </c>
      <c r="I7729">
        <v>100</v>
      </c>
      <c r="J7729" t="s">
        <v>43</v>
      </c>
      <c r="K7729" t="s">
        <v>56</v>
      </c>
      <c r="L7729" t="s">
        <v>45</v>
      </c>
      <c r="M7729">
        <v>948</v>
      </c>
      <c r="N7729">
        <v>1</v>
      </c>
      <c r="O7729">
        <v>588.1</v>
      </c>
      <c r="P7729">
        <v>1</v>
      </c>
      <c r="Q7729">
        <v>0</v>
      </c>
      <c r="R7729">
        <v>3</v>
      </c>
      <c r="T7729" t="s">
        <v>45</v>
      </c>
      <c r="U7729" s="1">
        <v>45858</v>
      </c>
      <c r="V7729" t="s">
        <v>207</v>
      </c>
      <c r="W7729">
        <v>948</v>
      </c>
      <c r="X7729" t="str">
        <f t="shared" si="480"/>
        <v>No</v>
      </c>
      <c r="Y7729" t="str">
        <f t="shared" si="481"/>
        <v>0-6 months</v>
      </c>
      <c r="Z7729" t="str">
        <f t="shared" si="482"/>
        <v>50+</v>
      </c>
      <c r="AA7729" s="8">
        <f t="shared" si="483"/>
        <v>1</v>
      </c>
    </row>
    <row r="7730" spans="1:27">
      <c r="A7730" t="s">
        <v>7910</v>
      </c>
      <c r="B7730" s="1">
        <v>45922</v>
      </c>
      <c r="C7730" s="2" t="s">
        <v>51</v>
      </c>
      <c r="D7730" t="s">
        <v>52</v>
      </c>
      <c r="E7730" t="s">
        <v>53</v>
      </c>
      <c r="F7730">
        <v>26</v>
      </c>
      <c r="G7730" t="s">
        <v>27</v>
      </c>
      <c r="H7730" t="s">
        <v>36</v>
      </c>
      <c r="I7730">
        <v>30</v>
      </c>
      <c r="J7730" t="s">
        <v>55</v>
      </c>
      <c r="K7730" t="s">
        <v>56</v>
      </c>
      <c r="L7730" t="s">
        <v>31</v>
      </c>
      <c r="M7730">
        <v>499</v>
      </c>
      <c r="N7730">
        <v>11</v>
      </c>
      <c r="O7730">
        <v>310.2</v>
      </c>
      <c r="P7730">
        <v>2</v>
      </c>
      <c r="Q7730">
        <v>0</v>
      </c>
      <c r="R7730">
        <v>4</v>
      </c>
      <c r="T7730" t="s">
        <v>31</v>
      </c>
      <c r="W7730">
        <v>5489</v>
      </c>
      <c r="X7730" t="str">
        <f t="shared" si="480"/>
        <v>No</v>
      </c>
      <c r="Y7730" t="str">
        <f t="shared" si="481"/>
        <v>7-12 months</v>
      </c>
      <c r="Z7730" t="str">
        <f t="shared" si="482"/>
        <v>25-34</v>
      </c>
      <c r="AA7730" s="8">
        <f t="shared" si="483"/>
        <v>0</v>
      </c>
    </row>
    <row r="7731" spans="1:27">
      <c r="A7731" t="s">
        <v>7911</v>
      </c>
      <c r="B7731" s="1">
        <v>45908</v>
      </c>
      <c r="C7731" s="2" t="s">
        <v>209</v>
      </c>
      <c r="D7731" t="s">
        <v>210</v>
      </c>
      <c r="E7731" t="s">
        <v>64</v>
      </c>
      <c r="F7731">
        <v>37</v>
      </c>
      <c r="G7731" t="s">
        <v>54</v>
      </c>
      <c r="H7731" t="s">
        <v>36</v>
      </c>
      <c r="I7731">
        <v>30</v>
      </c>
      <c r="J7731" t="s">
        <v>55</v>
      </c>
      <c r="K7731" t="s">
        <v>56</v>
      </c>
      <c r="L7731" t="s">
        <v>31</v>
      </c>
      <c r="M7731">
        <v>499</v>
      </c>
      <c r="N7731">
        <v>12</v>
      </c>
      <c r="O7731">
        <v>255.3</v>
      </c>
      <c r="P7731">
        <v>0</v>
      </c>
      <c r="Q7731">
        <v>0</v>
      </c>
      <c r="R7731">
        <v>5</v>
      </c>
      <c r="S7731" t="s">
        <v>107</v>
      </c>
      <c r="T7731" t="s">
        <v>31</v>
      </c>
      <c r="W7731">
        <v>5988</v>
      </c>
      <c r="X7731" t="str">
        <f t="shared" si="480"/>
        <v>No</v>
      </c>
      <c r="Y7731" t="str">
        <f t="shared" si="481"/>
        <v>7-12 months</v>
      </c>
      <c r="Z7731" t="str">
        <f t="shared" si="482"/>
        <v>35-49</v>
      </c>
      <c r="AA7731" s="8">
        <f t="shared" si="483"/>
        <v>0</v>
      </c>
    </row>
    <row r="7732" spans="1:27">
      <c r="A7732" t="s">
        <v>7912</v>
      </c>
      <c r="B7732" s="1">
        <v>45582</v>
      </c>
      <c r="C7732" s="2" t="s">
        <v>158</v>
      </c>
      <c r="D7732" t="s">
        <v>159</v>
      </c>
      <c r="E7732" t="s">
        <v>64</v>
      </c>
      <c r="F7732">
        <v>18</v>
      </c>
      <c r="G7732" t="s">
        <v>27</v>
      </c>
      <c r="H7732" t="s">
        <v>36</v>
      </c>
      <c r="I7732">
        <v>30</v>
      </c>
      <c r="J7732" t="s">
        <v>55</v>
      </c>
      <c r="K7732" t="s">
        <v>44</v>
      </c>
      <c r="L7732" t="s">
        <v>31</v>
      </c>
      <c r="M7732">
        <v>499</v>
      </c>
      <c r="N7732">
        <v>7</v>
      </c>
      <c r="O7732">
        <v>181.7</v>
      </c>
      <c r="P7732">
        <v>1</v>
      </c>
      <c r="Q7732">
        <v>0</v>
      </c>
      <c r="R7732">
        <v>4</v>
      </c>
      <c r="S7732" t="s">
        <v>75</v>
      </c>
      <c r="T7732" t="s">
        <v>45</v>
      </c>
      <c r="U7732" s="1">
        <v>45804</v>
      </c>
      <c r="V7732" t="s">
        <v>92</v>
      </c>
      <c r="W7732">
        <v>3493</v>
      </c>
      <c r="X7732" t="str">
        <f t="shared" si="480"/>
        <v>No</v>
      </c>
      <c r="Y7732" t="str">
        <f t="shared" si="481"/>
        <v>7-12 months</v>
      </c>
      <c r="Z7732" t="str">
        <f t="shared" si="482"/>
        <v>18-24</v>
      </c>
      <c r="AA7732" s="8">
        <f t="shared" si="483"/>
        <v>1</v>
      </c>
    </row>
    <row r="7733" spans="1:27">
      <c r="A7733" t="s">
        <v>7913</v>
      </c>
      <c r="B7733" s="1">
        <v>46237</v>
      </c>
      <c r="C7733" s="2" t="s">
        <v>24</v>
      </c>
      <c r="D7733" t="s">
        <v>25</v>
      </c>
      <c r="E7733" t="s">
        <v>26</v>
      </c>
      <c r="F7733">
        <v>41</v>
      </c>
      <c r="G7733" t="s">
        <v>54</v>
      </c>
      <c r="H7733" t="s">
        <v>67</v>
      </c>
      <c r="I7733">
        <v>300</v>
      </c>
      <c r="J7733" t="s">
        <v>29</v>
      </c>
      <c r="K7733" t="s">
        <v>56</v>
      </c>
      <c r="L7733" t="s">
        <v>45</v>
      </c>
      <c r="M7733">
        <v>1348</v>
      </c>
      <c r="N7733">
        <v>1</v>
      </c>
      <c r="O7733">
        <v>1117.2</v>
      </c>
      <c r="P7733">
        <v>0</v>
      </c>
      <c r="Q7733">
        <v>1</v>
      </c>
      <c r="R7733">
        <v>3</v>
      </c>
      <c r="S7733" t="s">
        <v>122</v>
      </c>
      <c r="T7733" t="s">
        <v>31</v>
      </c>
      <c r="W7733">
        <v>1348</v>
      </c>
      <c r="X7733" t="str">
        <f t="shared" si="480"/>
        <v>No</v>
      </c>
      <c r="Y7733" t="str">
        <f t="shared" si="481"/>
        <v>0-6 months</v>
      </c>
      <c r="Z7733" t="str">
        <f t="shared" si="482"/>
        <v>35-49</v>
      </c>
      <c r="AA7733" s="8">
        <f t="shared" si="483"/>
        <v>0</v>
      </c>
    </row>
    <row r="7734" spans="1:27">
      <c r="A7734" t="s">
        <v>7914</v>
      </c>
      <c r="B7734" s="1">
        <v>45671</v>
      </c>
      <c r="C7734" s="2" t="s">
        <v>66</v>
      </c>
      <c r="D7734" t="s">
        <v>40</v>
      </c>
      <c r="E7734" t="s">
        <v>41</v>
      </c>
      <c r="F7734">
        <v>33</v>
      </c>
      <c r="G7734" t="s">
        <v>27</v>
      </c>
      <c r="H7734" t="s">
        <v>67</v>
      </c>
      <c r="I7734">
        <v>300</v>
      </c>
      <c r="J7734" t="s">
        <v>55</v>
      </c>
      <c r="K7734" t="s">
        <v>60</v>
      </c>
      <c r="L7734" t="s">
        <v>31</v>
      </c>
      <c r="M7734">
        <v>1199</v>
      </c>
      <c r="N7734">
        <v>15</v>
      </c>
      <c r="O7734">
        <v>718.2</v>
      </c>
      <c r="P7734">
        <v>3</v>
      </c>
      <c r="Q7734">
        <v>1</v>
      </c>
      <c r="R7734">
        <v>2</v>
      </c>
      <c r="S7734" t="s">
        <v>470</v>
      </c>
      <c r="T7734" t="s">
        <v>45</v>
      </c>
      <c r="U7734" s="1">
        <v>46138</v>
      </c>
      <c r="V7734" t="s">
        <v>170</v>
      </c>
      <c r="W7734">
        <v>17985</v>
      </c>
      <c r="X7734" t="str">
        <f t="shared" si="480"/>
        <v>No</v>
      </c>
      <c r="Y7734" t="str">
        <f t="shared" si="481"/>
        <v>13-24 months</v>
      </c>
      <c r="Z7734" t="str">
        <f t="shared" si="482"/>
        <v>25-34</v>
      </c>
      <c r="AA7734" s="8">
        <f t="shared" si="483"/>
        <v>1</v>
      </c>
    </row>
    <row r="7735" spans="1:27">
      <c r="A7735" t="s">
        <v>7915</v>
      </c>
      <c r="B7735" s="1">
        <v>45149</v>
      </c>
      <c r="C7735" s="2" t="s">
        <v>146</v>
      </c>
      <c r="D7735" t="s">
        <v>147</v>
      </c>
      <c r="E7735" t="s">
        <v>26</v>
      </c>
      <c r="F7735">
        <v>48</v>
      </c>
      <c r="G7735" t="s">
        <v>54</v>
      </c>
      <c r="H7735" t="s">
        <v>28</v>
      </c>
      <c r="I7735">
        <v>100</v>
      </c>
      <c r="J7735" t="s">
        <v>43</v>
      </c>
      <c r="K7735" t="s">
        <v>30</v>
      </c>
      <c r="L7735" t="s">
        <v>31</v>
      </c>
      <c r="M7735">
        <v>799</v>
      </c>
      <c r="N7735">
        <v>37</v>
      </c>
      <c r="O7735">
        <v>612.70000000000005</v>
      </c>
      <c r="P7735">
        <v>2</v>
      </c>
      <c r="Q7735">
        <v>0</v>
      </c>
      <c r="R7735">
        <v>2</v>
      </c>
      <c r="S7735" t="s">
        <v>733</v>
      </c>
      <c r="T7735" t="s">
        <v>31</v>
      </c>
      <c r="W7735">
        <v>29563</v>
      </c>
      <c r="X7735" t="str">
        <f t="shared" si="480"/>
        <v>No</v>
      </c>
      <c r="Y7735" t="str">
        <f t="shared" si="481"/>
        <v>25-48 months</v>
      </c>
      <c r="Z7735" t="str">
        <f t="shared" si="482"/>
        <v>35-49</v>
      </c>
      <c r="AA7735" s="8">
        <f t="shared" si="483"/>
        <v>0</v>
      </c>
    </row>
    <row r="7736" spans="1:27">
      <c r="A7736" t="s">
        <v>7916</v>
      </c>
      <c r="B7736" s="1">
        <v>44998</v>
      </c>
      <c r="C7736" s="2" t="s">
        <v>71</v>
      </c>
      <c r="D7736" t="s">
        <v>72</v>
      </c>
      <c r="E7736" t="s">
        <v>64</v>
      </c>
      <c r="F7736">
        <v>54</v>
      </c>
      <c r="G7736" t="s">
        <v>54</v>
      </c>
      <c r="H7736" t="s">
        <v>36</v>
      </c>
      <c r="I7736">
        <v>30</v>
      </c>
      <c r="J7736" t="s">
        <v>55</v>
      </c>
      <c r="K7736" t="s">
        <v>30</v>
      </c>
      <c r="L7736" t="s">
        <v>45</v>
      </c>
      <c r="M7736">
        <v>648</v>
      </c>
      <c r="N7736">
        <v>42</v>
      </c>
      <c r="O7736">
        <v>289.10000000000002</v>
      </c>
      <c r="P7736">
        <v>1</v>
      </c>
      <c r="Q7736">
        <v>0</v>
      </c>
      <c r="R7736">
        <v>3</v>
      </c>
      <c r="S7736" t="s">
        <v>143</v>
      </c>
      <c r="T7736" t="s">
        <v>31</v>
      </c>
      <c r="W7736">
        <v>27216</v>
      </c>
      <c r="X7736" t="str">
        <f t="shared" si="480"/>
        <v>No</v>
      </c>
      <c r="Y7736" t="str">
        <f t="shared" si="481"/>
        <v>25-48 months</v>
      </c>
      <c r="Z7736" t="str">
        <f t="shared" si="482"/>
        <v>50+</v>
      </c>
      <c r="AA7736" s="8">
        <f t="shared" si="483"/>
        <v>0</v>
      </c>
    </row>
    <row r="7737" spans="1:27">
      <c r="A7737" t="s">
        <v>7917</v>
      </c>
      <c r="B7737" s="1">
        <v>45410</v>
      </c>
      <c r="C7737" s="2" t="s">
        <v>59</v>
      </c>
      <c r="D7737" t="s">
        <v>59</v>
      </c>
      <c r="E7737" t="s">
        <v>35</v>
      </c>
      <c r="F7737">
        <v>41</v>
      </c>
      <c r="G7737" t="s">
        <v>54</v>
      </c>
      <c r="H7737" t="s">
        <v>36</v>
      </c>
      <c r="I7737">
        <v>30</v>
      </c>
      <c r="J7737" t="s">
        <v>55</v>
      </c>
      <c r="K7737" t="s">
        <v>60</v>
      </c>
      <c r="L7737" t="s">
        <v>45</v>
      </c>
      <c r="M7737">
        <v>648</v>
      </c>
      <c r="N7737">
        <v>28</v>
      </c>
      <c r="O7737">
        <v>137.4</v>
      </c>
      <c r="P7737">
        <v>0</v>
      </c>
      <c r="Q7737">
        <v>0</v>
      </c>
      <c r="R7737">
        <v>4</v>
      </c>
      <c r="S7737" t="s">
        <v>86</v>
      </c>
      <c r="T7737" t="s">
        <v>31</v>
      </c>
      <c r="W7737">
        <v>18144</v>
      </c>
      <c r="X7737" t="str">
        <f t="shared" si="480"/>
        <v>No</v>
      </c>
      <c r="Y7737" t="str">
        <f t="shared" si="481"/>
        <v>25-48 months</v>
      </c>
      <c r="Z7737" t="str">
        <f t="shared" si="482"/>
        <v>35-49</v>
      </c>
      <c r="AA7737" s="8">
        <f t="shared" si="483"/>
        <v>0</v>
      </c>
    </row>
    <row r="7738" spans="1:27">
      <c r="A7738" t="s">
        <v>7918</v>
      </c>
      <c r="B7738" s="1">
        <v>45346</v>
      </c>
      <c r="C7738" s="2" t="s">
        <v>59</v>
      </c>
      <c r="D7738" t="s">
        <v>59</v>
      </c>
      <c r="E7738" t="s">
        <v>35</v>
      </c>
      <c r="F7738">
        <v>38</v>
      </c>
      <c r="G7738" t="s">
        <v>163</v>
      </c>
      <c r="H7738" t="s">
        <v>67</v>
      </c>
      <c r="I7738">
        <v>300</v>
      </c>
      <c r="J7738" t="s">
        <v>55</v>
      </c>
      <c r="K7738" t="s">
        <v>60</v>
      </c>
      <c r="L7738" t="s">
        <v>31</v>
      </c>
      <c r="M7738">
        <v>1199</v>
      </c>
      <c r="N7738">
        <v>24</v>
      </c>
      <c r="O7738">
        <v>655.29999999999995</v>
      </c>
      <c r="P7738">
        <v>0</v>
      </c>
      <c r="Q7738">
        <v>1</v>
      </c>
      <c r="R7738">
        <v>4</v>
      </c>
      <c r="S7738" t="s">
        <v>160</v>
      </c>
      <c r="T7738" t="s">
        <v>45</v>
      </c>
      <c r="U7738" s="1">
        <v>46064</v>
      </c>
      <c r="V7738" t="s">
        <v>92</v>
      </c>
      <c r="W7738">
        <v>28776</v>
      </c>
      <c r="X7738" t="str">
        <f t="shared" si="480"/>
        <v>No</v>
      </c>
      <c r="Y7738" t="str">
        <f t="shared" si="481"/>
        <v>13-24 months</v>
      </c>
      <c r="Z7738" t="str">
        <f t="shared" si="482"/>
        <v>35-49</v>
      </c>
      <c r="AA7738" s="8">
        <f t="shared" si="483"/>
        <v>1</v>
      </c>
    </row>
    <row r="7739" spans="1:27">
      <c r="A7739" t="s">
        <v>7919</v>
      </c>
      <c r="B7739" s="1">
        <v>45149</v>
      </c>
      <c r="C7739" s="2" t="s">
        <v>47</v>
      </c>
      <c r="D7739" t="s">
        <v>48</v>
      </c>
      <c r="E7739" t="s">
        <v>26</v>
      </c>
      <c r="F7739">
        <v>23</v>
      </c>
      <c r="G7739" t="s">
        <v>27</v>
      </c>
      <c r="H7739" t="s">
        <v>28</v>
      </c>
      <c r="I7739">
        <v>100</v>
      </c>
      <c r="J7739" t="s">
        <v>55</v>
      </c>
      <c r="K7739" t="s">
        <v>30</v>
      </c>
      <c r="L7739" t="s">
        <v>45</v>
      </c>
      <c r="M7739">
        <v>948</v>
      </c>
      <c r="N7739">
        <v>37</v>
      </c>
      <c r="O7739">
        <v>713.3</v>
      </c>
      <c r="P7739">
        <v>1</v>
      </c>
      <c r="Q7739">
        <v>0</v>
      </c>
      <c r="R7739">
        <v>4</v>
      </c>
      <c r="S7739" t="s">
        <v>57</v>
      </c>
      <c r="T7739" t="s">
        <v>31</v>
      </c>
      <c r="W7739">
        <v>35076</v>
      </c>
      <c r="X7739" t="str">
        <f t="shared" si="480"/>
        <v>No</v>
      </c>
      <c r="Y7739" t="str">
        <f t="shared" si="481"/>
        <v>25-48 months</v>
      </c>
      <c r="Z7739" t="str">
        <f t="shared" si="482"/>
        <v>18-24</v>
      </c>
      <c r="AA7739" s="8">
        <f t="shared" si="483"/>
        <v>0</v>
      </c>
    </row>
    <row r="7740" spans="1:27">
      <c r="A7740" t="s">
        <v>7920</v>
      </c>
      <c r="B7740" s="1">
        <v>44901</v>
      </c>
      <c r="C7740" s="2" t="s">
        <v>158</v>
      </c>
      <c r="D7740" t="s">
        <v>159</v>
      </c>
      <c r="E7740" t="s">
        <v>64</v>
      </c>
      <c r="F7740">
        <v>33</v>
      </c>
      <c r="G7740" t="s">
        <v>27</v>
      </c>
      <c r="H7740" t="s">
        <v>36</v>
      </c>
      <c r="I7740">
        <v>30</v>
      </c>
      <c r="J7740" t="s">
        <v>55</v>
      </c>
      <c r="K7740" t="s">
        <v>60</v>
      </c>
      <c r="L7740" t="s">
        <v>31</v>
      </c>
      <c r="M7740">
        <v>499</v>
      </c>
      <c r="N7740">
        <v>45</v>
      </c>
      <c r="O7740">
        <v>90.3</v>
      </c>
      <c r="P7740">
        <v>0</v>
      </c>
      <c r="Q7740">
        <v>0</v>
      </c>
      <c r="R7740">
        <v>3</v>
      </c>
      <c r="S7740" t="s">
        <v>214</v>
      </c>
      <c r="T7740" t="s">
        <v>31</v>
      </c>
      <c r="W7740">
        <v>22455</v>
      </c>
      <c r="X7740" t="str">
        <f t="shared" si="480"/>
        <v>No</v>
      </c>
      <c r="Y7740" t="str">
        <f t="shared" si="481"/>
        <v>25-48 months</v>
      </c>
      <c r="Z7740" t="str">
        <f t="shared" si="482"/>
        <v>25-34</v>
      </c>
      <c r="AA7740" s="8">
        <f t="shared" si="483"/>
        <v>0</v>
      </c>
    </row>
    <row r="7741" spans="1:27">
      <c r="A7741" t="s">
        <v>7921</v>
      </c>
      <c r="B7741" s="1">
        <v>45823</v>
      </c>
      <c r="C7741" s="2" t="s">
        <v>59</v>
      </c>
      <c r="D7741" t="s">
        <v>59</v>
      </c>
      <c r="E7741" t="s">
        <v>35</v>
      </c>
      <c r="F7741">
        <v>29</v>
      </c>
      <c r="G7741" t="s">
        <v>54</v>
      </c>
      <c r="H7741" t="s">
        <v>67</v>
      </c>
      <c r="I7741">
        <v>300</v>
      </c>
      <c r="J7741" t="s">
        <v>29</v>
      </c>
      <c r="K7741" t="s">
        <v>60</v>
      </c>
      <c r="L7741" t="s">
        <v>31</v>
      </c>
      <c r="M7741">
        <v>1199</v>
      </c>
      <c r="N7741">
        <v>15</v>
      </c>
      <c r="O7741">
        <v>1026</v>
      </c>
      <c r="P7741">
        <v>3</v>
      </c>
      <c r="Q7741">
        <v>1</v>
      </c>
      <c r="R7741">
        <v>4</v>
      </c>
      <c r="S7741" t="s">
        <v>112</v>
      </c>
      <c r="T7741" t="s">
        <v>31</v>
      </c>
      <c r="W7741">
        <v>17985</v>
      </c>
      <c r="X7741" t="str">
        <f t="shared" si="480"/>
        <v>No</v>
      </c>
      <c r="Y7741" t="str">
        <f t="shared" si="481"/>
        <v>13-24 months</v>
      </c>
      <c r="Z7741" t="str">
        <f t="shared" si="482"/>
        <v>25-34</v>
      </c>
      <c r="AA7741" s="8">
        <f t="shared" si="483"/>
        <v>0</v>
      </c>
    </row>
    <row r="7742" spans="1:27">
      <c r="A7742" t="s">
        <v>7922</v>
      </c>
      <c r="B7742" s="1">
        <v>45768</v>
      </c>
      <c r="C7742" s="2" t="s">
        <v>59</v>
      </c>
      <c r="D7742" t="s">
        <v>59</v>
      </c>
      <c r="E7742" t="s">
        <v>35</v>
      </c>
      <c r="F7742">
        <v>31</v>
      </c>
      <c r="G7742" t="s">
        <v>54</v>
      </c>
      <c r="H7742" t="s">
        <v>42</v>
      </c>
      <c r="I7742">
        <v>1000</v>
      </c>
      <c r="J7742" t="s">
        <v>55</v>
      </c>
      <c r="K7742" t="s">
        <v>82</v>
      </c>
      <c r="L7742" t="s">
        <v>45</v>
      </c>
      <c r="M7742">
        <v>1948</v>
      </c>
      <c r="N7742">
        <v>16</v>
      </c>
      <c r="O7742">
        <v>1633.9</v>
      </c>
      <c r="P7742">
        <v>2</v>
      </c>
      <c r="Q7742">
        <v>0</v>
      </c>
      <c r="R7742">
        <v>4</v>
      </c>
      <c r="S7742" t="s">
        <v>126</v>
      </c>
      <c r="T7742" t="s">
        <v>31</v>
      </c>
      <c r="W7742">
        <v>31168</v>
      </c>
      <c r="X7742" t="str">
        <f t="shared" si="480"/>
        <v>No</v>
      </c>
      <c r="Y7742" t="str">
        <f t="shared" si="481"/>
        <v>13-24 months</v>
      </c>
      <c r="Z7742" t="str">
        <f t="shared" si="482"/>
        <v>25-34</v>
      </c>
      <c r="AA7742" s="8">
        <f t="shared" si="483"/>
        <v>0</v>
      </c>
    </row>
    <row r="7743" spans="1:27">
      <c r="A7743" t="s">
        <v>7923</v>
      </c>
      <c r="B7743" s="1">
        <v>44867</v>
      </c>
      <c r="C7743" s="2" t="s">
        <v>71</v>
      </c>
      <c r="D7743" t="s">
        <v>72</v>
      </c>
      <c r="E7743" t="s">
        <v>64</v>
      </c>
      <c r="F7743">
        <v>20</v>
      </c>
      <c r="G7743" t="s">
        <v>54</v>
      </c>
      <c r="H7743" t="s">
        <v>42</v>
      </c>
      <c r="I7743">
        <v>1000</v>
      </c>
      <c r="J7743" t="s">
        <v>29</v>
      </c>
      <c r="K7743" t="s">
        <v>30</v>
      </c>
      <c r="L7743" t="s">
        <v>31</v>
      </c>
      <c r="M7743">
        <v>1799</v>
      </c>
      <c r="N7743">
        <v>27</v>
      </c>
      <c r="O7743">
        <v>2772.3</v>
      </c>
      <c r="P7743">
        <v>3</v>
      </c>
      <c r="Q7743">
        <v>0</v>
      </c>
      <c r="R7743">
        <v>1</v>
      </c>
      <c r="S7743" t="s">
        <v>149</v>
      </c>
      <c r="T7743" t="s">
        <v>45</v>
      </c>
      <c r="U7743" s="1">
        <v>45678</v>
      </c>
      <c r="V7743" t="s">
        <v>78</v>
      </c>
      <c r="W7743">
        <v>48573</v>
      </c>
      <c r="X7743" t="str">
        <f t="shared" si="480"/>
        <v>No</v>
      </c>
      <c r="Y7743" t="str">
        <f t="shared" si="481"/>
        <v>25-48 months</v>
      </c>
      <c r="Z7743" t="str">
        <f t="shared" si="482"/>
        <v>18-24</v>
      </c>
      <c r="AA7743" s="8">
        <f t="shared" si="483"/>
        <v>1</v>
      </c>
    </row>
    <row r="7744" spans="1:27">
      <c r="A7744" t="s">
        <v>7924</v>
      </c>
      <c r="B7744" s="1">
        <v>46153</v>
      </c>
      <c r="C7744" s="2" t="s">
        <v>24</v>
      </c>
      <c r="D7744" t="s">
        <v>25</v>
      </c>
      <c r="E7744" t="s">
        <v>26</v>
      </c>
      <c r="F7744">
        <v>32</v>
      </c>
      <c r="G7744" t="s">
        <v>54</v>
      </c>
      <c r="H7744" t="s">
        <v>28</v>
      </c>
      <c r="I7744">
        <v>100</v>
      </c>
      <c r="J7744" t="s">
        <v>29</v>
      </c>
      <c r="K7744" t="s">
        <v>60</v>
      </c>
      <c r="L7744" t="s">
        <v>45</v>
      </c>
      <c r="M7744">
        <v>948</v>
      </c>
      <c r="N7744">
        <v>4</v>
      </c>
      <c r="O7744">
        <v>415.3</v>
      </c>
      <c r="P7744">
        <v>0</v>
      </c>
      <c r="Q7744">
        <v>0</v>
      </c>
      <c r="R7744">
        <v>4</v>
      </c>
      <c r="S7744" t="s">
        <v>160</v>
      </c>
      <c r="T7744" t="s">
        <v>31</v>
      </c>
      <c r="W7744">
        <v>3792</v>
      </c>
      <c r="X7744" t="str">
        <f t="shared" si="480"/>
        <v>No</v>
      </c>
      <c r="Y7744" t="str">
        <f t="shared" si="481"/>
        <v>0-6 months</v>
      </c>
      <c r="Z7744" t="str">
        <f t="shared" si="482"/>
        <v>25-34</v>
      </c>
      <c r="AA7744" s="8">
        <f t="shared" si="483"/>
        <v>0</v>
      </c>
    </row>
    <row r="7745" spans="1:27">
      <c r="A7745" t="s">
        <v>7925</v>
      </c>
      <c r="B7745" s="1">
        <v>45858</v>
      </c>
      <c r="C7745" s="2" t="s">
        <v>183</v>
      </c>
      <c r="D7745" t="s">
        <v>184</v>
      </c>
      <c r="E7745" t="s">
        <v>26</v>
      </c>
      <c r="F7745">
        <v>50</v>
      </c>
      <c r="G7745" t="s">
        <v>27</v>
      </c>
      <c r="H7745" t="s">
        <v>67</v>
      </c>
      <c r="I7745">
        <v>300</v>
      </c>
      <c r="J7745" t="s">
        <v>55</v>
      </c>
      <c r="K7745" t="s">
        <v>30</v>
      </c>
      <c r="L7745" t="s">
        <v>45</v>
      </c>
      <c r="M7745">
        <v>1348</v>
      </c>
      <c r="N7745">
        <v>13</v>
      </c>
      <c r="O7745">
        <v>727.8</v>
      </c>
      <c r="P7745">
        <v>0</v>
      </c>
      <c r="Q7745">
        <v>1</v>
      </c>
      <c r="R7745">
        <v>5</v>
      </c>
      <c r="S7745" t="s">
        <v>120</v>
      </c>
      <c r="T7745" t="s">
        <v>31</v>
      </c>
      <c r="W7745">
        <v>17524</v>
      </c>
      <c r="X7745" t="str">
        <f t="shared" si="480"/>
        <v>No</v>
      </c>
      <c r="Y7745" t="str">
        <f t="shared" si="481"/>
        <v>13-24 months</v>
      </c>
      <c r="Z7745" t="str">
        <f t="shared" si="482"/>
        <v>50+</v>
      </c>
      <c r="AA7745" s="8">
        <f t="shared" si="483"/>
        <v>0</v>
      </c>
    </row>
    <row r="7746" spans="1:27">
      <c r="A7746" t="s">
        <v>7926</v>
      </c>
      <c r="B7746" s="1">
        <v>45885</v>
      </c>
      <c r="C7746" s="2" t="s">
        <v>89</v>
      </c>
      <c r="D7746" t="s">
        <v>90</v>
      </c>
      <c r="E7746" t="s">
        <v>41</v>
      </c>
      <c r="F7746">
        <v>49</v>
      </c>
      <c r="G7746" t="s">
        <v>54</v>
      </c>
      <c r="H7746" t="s">
        <v>42</v>
      </c>
      <c r="I7746">
        <v>1000</v>
      </c>
      <c r="J7746" t="s">
        <v>55</v>
      </c>
      <c r="K7746" t="s">
        <v>56</v>
      </c>
      <c r="L7746" t="s">
        <v>31</v>
      </c>
      <c r="M7746">
        <v>1799</v>
      </c>
      <c r="N7746">
        <v>12</v>
      </c>
      <c r="O7746">
        <v>1480.7</v>
      </c>
      <c r="P7746">
        <v>1</v>
      </c>
      <c r="Q7746">
        <v>0</v>
      </c>
      <c r="R7746">
        <v>5</v>
      </c>
      <c r="T7746" t="s">
        <v>31</v>
      </c>
      <c r="W7746">
        <v>21588</v>
      </c>
      <c r="X7746" t="str">
        <f t="shared" ref="X7746:X7809" si="484">IF(F7746="","Yes","No")</f>
        <v>No</v>
      </c>
      <c r="Y7746" t="str">
        <f t="shared" ref="Y7746:Y7809" si="485">IF(N7746&lt;=6,"0-6 months",IF(N7746&lt;=12,"7-12 months",IF(N7746&lt;=24,"13-24 months",IF(N7746&lt;=48,"25-48 months","48+ months"))))</f>
        <v>7-12 months</v>
      </c>
      <c r="Z7746" t="str">
        <f t="shared" ref="Z7746:Z7809" si="486">IF(F7746&lt;25,"18-24",IF(F7746&lt;35,"25-34",IF(F7746&lt;50,"35-49","50+")))</f>
        <v>35-49</v>
      </c>
      <c r="AA7746" s="8">
        <f t="shared" ref="AA7746:AA7809" si="487">IF(T7746="Yes",1,0)</f>
        <v>0</v>
      </c>
    </row>
    <row r="7747" spans="1:27">
      <c r="A7747" t="s">
        <v>7927</v>
      </c>
      <c r="B7747" s="1">
        <v>45839</v>
      </c>
      <c r="C7747" s="2" t="s">
        <v>66</v>
      </c>
      <c r="D7747" t="s">
        <v>40</v>
      </c>
      <c r="E7747" t="s">
        <v>41</v>
      </c>
      <c r="F7747">
        <v>48</v>
      </c>
      <c r="G7747" t="s">
        <v>27</v>
      </c>
      <c r="H7747" t="s">
        <v>36</v>
      </c>
      <c r="I7747">
        <v>30</v>
      </c>
      <c r="J7747" t="s">
        <v>43</v>
      </c>
      <c r="K7747" t="s">
        <v>82</v>
      </c>
      <c r="L7747" t="s">
        <v>31</v>
      </c>
      <c r="M7747">
        <v>499</v>
      </c>
      <c r="N7747">
        <v>14</v>
      </c>
      <c r="O7747">
        <v>234.7</v>
      </c>
      <c r="P7747">
        <v>2</v>
      </c>
      <c r="Q7747">
        <v>0</v>
      </c>
      <c r="R7747">
        <v>5</v>
      </c>
      <c r="T7747" t="s">
        <v>31</v>
      </c>
      <c r="W7747">
        <v>6986</v>
      </c>
      <c r="X7747" t="str">
        <f t="shared" si="484"/>
        <v>No</v>
      </c>
      <c r="Y7747" t="str">
        <f t="shared" si="485"/>
        <v>13-24 months</v>
      </c>
      <c r="Z7747" t="str">
        <f t="shared" si="486"/>
        <v>35-49</v>
      </c>
      <c r="AA7747" s="8">
        <f t="shared" si="487"/>
        <v>0</v>
      </c>
    </row>
    <row r="7748" spans="1:27">
      <c r="A7748" t="s">
        <v>7928</v>
      </c>
      <c r="B7748" s="1">
        <v>45470</v>
      </c>
      <c r="C7748" s="2" t="s">
        <v>5425</v>
      </c>
      <c r="D7748" t="s">
        <v>74</v>
      </c>
      <c r="E7748" t="s">
        <v>35</v>
      </c>
      <c r="F7748">
        <v>25</v>
      </c>
      <c r="G7748" t="s">
        <v>27</v>
      </c>
      <c r="H7748" t="s">
        <v>36</v>
      </c>
      <c r="I7748">
        <v>30</v>
      </c>
      <c r="J7748" t="s">
        <v>55</v>
      </c>
      <c r="K7748" t="s">
        <v>44</v>
      </c>
      <c r="L7748" t="s">
        <v>31</v>
      </c>
      <c r="M7748">
        <v>499</v>
      </c>
      <c r="N7748">
        <v>4</v>
      </c>
      <c r="O7748">
        <v>405.6</v>
      </c>
      <c r="P7748">
        <v>0</v>
      </c>
      <c r="Q7748">
        <v>1</v>
      </c>
      <c r="R7748">
        <v>4</v>
      </c>
      <c r="T7748" t="s">
        <v>45</v>
      </c>
      <c r="U7748" s="1">
        <v>45592</v>
      </c>
      <c r="V7748" t="s">
        <v>207</v>
      </c>
      <c r="W7748">
        <v>1996</v>
      </c>
      <c r="X7748" t="str">
        <f t="shared" si="484"/>
        <v>No</v>
      </c>
      <c r="Y7748" t="str">
        <f t="shared" si="485"/>
        <v>0-6 months</v>
      </c>
      <c r="Z7748" t="str">
        <f t="shared" si="486"/>
        <v>25-34</v>
      </c>
      <c r="AA7748" s="8">
        <f t="shared" si="487"/>
        <v>1</v>
      </c>
    </row>
    <row r="7749" spans="1:27">
      <c r="A7749" t="s">
        <v>7929</v>
      </c>
      <c r="B7749" s="1">
        <v>45071</v>
      </c>
      <c r="C7749" s="2" t="s">
        <v>33</v>
      </c>
      <c r="D7749" t="s">
        <v>34</v>
      </c>
      <c r="E7749" t="s">
        <v>35</v>
      </c>
      <c r="F7749">
        <v>41</v>
      </c>
      <c r="G7749" t="s">
        <v>27</v>
      </c>
      <c r="H7749" t="s">
        <v>28</v>
      </c>
      <c r="I7749">
        <v>100</v>
      </c>
      <c r="J7749" t="s">
        <v>55</v>
      </c>
      <c r="K7749" t="s">
        <v>56</v>
      </c>
      <c r="L7749" t="s">
        <v>31</v>
      </c>
      <c r="M7749">
        <v>799</v>
      </c>
      <c r="N7749">
        <v>39</v>
      </c>
      <c r="O7749">
        <v>479.1</v>
      </c>
      <c r="P7749">
        <v>1</v>
      </c>
      <c r="Q7749">
        <v>0</v>
      </c>
      <c r="R7749">
        <v>5</v>
      </c>
      <c r="S7749" t="s">
        <v>57</v>
      </c>
      <c r="T7749" t="s">
        <v>31</v>
      </c>
      <c r="W7749">
        <v>31161</v>
      </c>
      <c r="X7749" t="str">
        <f t="shared" si="484"/>
        <v>No</v>
      </c>
      <c r="Y7749" t="str">
        <f t="shared" si="485"/>
        <v>25-48 months</v>
      </c>
      <c r="Z7749" t="str">
        <f t="shared" si="486"/>
        <v>35-49</v>
      </c>
      <c r="AA7749" s="8">
        <f t="shared" si="487"/>
        <v>0</v>
      </c>
    </row>
    <row r="7750" spans="1:27">
      <c r="A7750" t="s">
        <v>7930</v>
      </c>
      <c r="B7750" s="1">
        <v>45828</v>
      </c>
      <c r="C7750" s="2" t="s">
        <v>24</v>
      </c>
      <c r="D7750" t="s">
        <v>25</v>
      </c>
      <c r="E7750" t="s">
        <v>26</v>
      </c>
      <c r="F7750">
        <v>50</v>
      </c>
      <c r="G7750" t="s">
        <v>54</v>
      </c>
      <c r="H7750" t="s">
        <v>28</v>
      </c>
      <c r="I7750">
        <v>100</v>
      </c>
      <c r="J7750" t="s">
        <v>55</v>
      </c>
      <c r="K7750" t="s">
        <v>56</v>
      </c>
      <c r="L7750" t="s">
        <v>45</v>
      </c>
      <c r="M7750">
        <v>948</v>
      </c>
      <c r="N7750">
        <v>14</v>
      </c>
      <c r="O7750">
        <v>454.2</v>
      </c>
      <c r="P7750">
        <v>0</v>
      </c>
      <c r="Q7750">
        <v>0</v>
      </c>
      <c r="R7750">
        <v>3</v>
      </c>
      <c r="S7750" t="s">
        <v>149</v>
      </c>
      <c r="T7750" t="s">
        <v>31</v>
      </c>
      <c r="W7750">
        <v>13272</v>
      </c>
      <c r="X7750" t="str">
        <f t="shared" si="484"/>
        <v>No</v>
      </c>
      <c r="Y7750" t="str">
        <f t="shared" si="485"/>
        <v>13-24 months</v>
      </c>
      <c r="Z7750" t="str">
        <f t="shared" si="486"/>
        <v>50+</v>
      </c>
      <c r="AA7750" s="8">
        <f t="shared" si="487"/>
        <v>0</v>
      </c>
    </row>
    <row r="7751" spans="1:27">
      <c r="A7751" t="s">
        <v>7931</v>
      </c>
      <c r="B7751" s="1">
        <v>45997</v>
      </c>
      <c r="C7751" s="2" t="s">
        <v>47</v>
      </c>
      <c r="D7751" t="s">
        <v>48</v>
      </c>
      <c r="E7751" t="s">
        <v>26</v>
      </c>
      <c r="F7751">
        <v>19</v>
      </c>
      <c r="G7751" t="s">
        <v>27</v>
      </c>
      <c r="H7751" t="s">
        <v>67</v>
      </c>
      <c r="I7751">
        <v>300</v>
      </c>
      <c r="J7751" t="s">
        <v>55</v>
      </c>
      <c r="K7751" t="s">
        <v>30</v>
      </c>
      <c r="L7751" t="s">
        <v>31</v>
      </c>
      <c r="M7751">
        <v>1199</v>
      </c>
      <c r="N7751">
        <v>1</v>
      </c>
      <c r="O7751">
        <v>1278.8</v>
      </c>
      <c r="P7751">
        <v>1</v>
      </c>
      <c r="Q7751">
        <v>0</v>
      </c>
      <c r="R7751">
        <v>3</v>
      </c>
      <c r="T7751" t="s">
        <v>45</v>
      </c>
      <c r="U7751" s="1">
        <v>46029</v>
      </c>
      <c r="V7751" t="s">
        <v>92</v>
      </c>
      <c r="W7751">
        <v>1199</v>
      </c>
      <c r="X7751" t="str">
        <f t="shared" si="484"/>
        <v>No</v>
      </c>
      <c r="Y7751" t="str">
        <f t="shared" si="485"/>
        <v>0-6 months</v>
      </c>
      <c r="Z7751" t="str">
        <f t="shared" si="486"/>
        <v>18-24</v>
      </c>
      <c r="AA7751" s="8">
        <f t="shared" si="487"/>
        <v>1</v>
      </c>
    </row>
    <row r="7752" spans="1:27">
      <c r="A7752" t="s">
        <v>7932</v>
      </c>
      <c r="B7752" s="1">
        <v>46243</v>
      </c>
      <c r="C7752" s="2" t="s">
        <v>71</v>
      </c>
      <c r="D7752" t="s">
        <v>72</v>
      </c>
      <c r="E7752" t="s">
        <v>64</v>
      </c>
      <c r="F7752">
        <v>22</v>
      </c>
      <c r="G7752" t="s">
        <v>54</v>
      </c>
      <c r="H7752" t="s">
        <v>67</v>
      </c>
      <c r="I7752">
        <v>300</v>
      </c>
      <c r="J7752" t="s">
        <v>55</v>
      </c>
      <c r="K7752" t="s">
        <v>60</v>
      </c>
      <c r="L7752" t="s">
        <v>45</v>
      </c>
      <c r="M7752">
        <v>1348</v>
      </c>
      <c r="N7752">
        <v>1</v>
      </c>
      <c r="O7752">
        <v>1544.3</v>
      </c>
      <c r="P7752">
        <v>0</v>
      </c>
      <c r="Q7752">
        <v>1</v>
      </c>
      <c r="R7752">
        <v>4</v>
      </c>
      <c r="T7752" t="s">
        <v>45</v>
      </c>
      <c r="U7752" s="1">
        <v>46264</v>
      </c>
      <c r="V7752" t="s">
        <v>92</v>
      </c>
      <c r="W7752">
        <v>1348</v>
      </c>
      <c r="X7752" t="str">
        <f t="shared" si="484"/>
        <v>No</v>
      </c>
      <c r="Y7752" t="str">
        <f t="shared" si="485"/>
        <v>0-6 months</v>
      </c>
      <c r="Z7752" t="str">
        <f t="shared" si="486"/>
        <v>18-24</v>
      </c>
      <c r="AA7752" s="8">
        <f t="shared" si="487"/>
        <v>1</v>
      </c>
    </row>
    <row r="7753" spans="1:27">
      <c r="A7753" t="s">
        <v>7933</v>
      </c>
      <c r="B7753" s="1">
        <v>46189</v>
      </c>
      <c r="C7753" s="2" t="s">
        <v>66</v>
      </c>
      <c r="D7753" t="s">
        <v>40</v>
      </c>
      <c r="E7753" t="s">
        <v>41</v>
      </c>
      <c r="F7753">
        <v>33</v>
      </c>
      <c r="G7753" t="s">
        <v>54</v>
      </c>
      <c r="H7753" t="s">
        <v>42</v>
      </c>
      <c r="I7753">
        <v>1000</v>
      </c>
      <c r="J7753" t="s">
        <v>55</v>
      </c>
      <c r="K7753" t="s">
        <v>30</v>
      </c>
      <c r="L7753" t="s">
        <v>45</v>
      </c>
      <c r="M7753">
        <v>1948</v>
      </c>
      <c r="N7753">
        <v>1</v>
      </c>
      <c r="O7753">
        <v>2493.1</v>
      </c>
      <c r="P7753">
        <v>0</v>
      </c>
      <c r="Q7753">
        <v>0</v>
      </c>
      <c r="R7753">
        <v>3</v>
      </c>
      <c r="S7753" t="s">
        <v>114</v>
      </c>
      <c r="T7753" t="s">
        <v>45</v>
      </c>
      <c r="U7753" s="1">
        <v>46229</v>
      </c>
      <c r="V7753" t="s">
        <v>92</v>
      </c>
      <c r="W7753">
        <v>1948</v>
      </c>
      <c r="X7753" t="str">
        <f t="shared" si="484"/>
        <v>No</v>
      </c>
      <c r="Y7753" t="str">
        <f t="shared" si="485"/>
        <v>0-6 months</v>
      </c>
      <c r="Z7753" t="str">
        <f t="shared" si="486"/>
        <v>25-34</v>
      </c>
      <c r="AA7753" s="8">
        <f t="shared" si="487"/>
        <v>1</v>
      </c>
    </row>
    <row r="7754" spans="1:27">
      <c r="A7754" t="s">
        <v>7934</v>
      </c>
      <c r="B7754" s="1">
        <v>45488</v>
      </c>
      <c r="C7754" s="2" t="s">
        <v>59</v>
      </c>
      <c r="D7754" t="s">
        <v>59</v>
      </c>
      <c r="E7754" t="s">
        <v>35</v>
      </c>
      <c r="F7754">
        <v>43</v>
      </c>
      <c r="G7754" t="s">
        <v>54</v>
      </c>
      <c r="H7754" t="s">
        <v>28</v>
      </c>
      <c r="I7754">
        <v>100</v>
      </c>
      <c r="J7754" t="s">
        <v>29</v>
      </c>
      <c r="K7754" t="s">
        <v>56</v>
      </c>
      <c r="L7754" t="s">
        <v>31</v>
      </c>
      <c r="M7754">
        <v>799</v>
      </c>
      <c r="N7754">
        <v>26</v>
      </c>
      <c r="O7754">
        <v>422.3</v>
      </c>
      <c r="P7754">
        <v>1</v>
      </c>
      <c r="Q7754">
        <v>0</v>
      </c>
      <c r="R7754">
        <v>4</v>
      </c>
      <c r="T7754" t="s">
        <v>31</v>
      </c>
      <c r="W7754">
        <v>20774</v>
      </c>
      <c r="X7754" t="str">
        <f t="shared" si="484"/>
        <v>No</v>
      </c>
      <c r="Y7754" t="str">
        <f t="shared" si="485"/>
        <v>25-48 months</v>
      </c>
      <c r="Z7754" t="str">
        <f t="shared" si="486"/>
        <v>35-49</v>
      </c>
      <c r="AA7754" s="8">
        <f t="shared" si="487"/>
        <v>0</v>
      </c>
    </row>
    <row r="7755" spans="1:27">
      <c r="A7755" t="s">
        <v>7935</v>
      </c>
      <c r="B7755" s="1">
        <v>44970</v>
      </c>
      <c r="C7755" s="2" t="s">
        <v>59</v>
      </c>
      <c r="D7755" t="s">
        <v>59</v>
      </c>
      <c r="E7755" t="s">
        <v>35</v>
      </c>
      <c r="F7755">
        <v>51</v>
      </c>
      <c r="G7755" t="s">
        <v>54</v>
      </c>
      <c r="H7755" t="s">
        <v>67</v>
      </c>
      <c r="I7755">
        <v>300</v>
      </c>
      <c r="J7755" t="s">
        <v>43</v>
      </c>
      <c r="K7755" t="s">
        <v>60</v>
      </c>
      <c r="L7755" t="s">
        <v>31</v>
      </c>
      <c r="M7755">
        <v>1199</v>
      </c>
      <c r="N7755">
        <v>43</v>
      </c>
      <c r="O7755">
        <v>450.1</v>
      </c>
      <c r="P7755">
        <v>1</v>
      </c>
      <c r="Q7755">
        <v>0</v>
      </c>
      <c r="R7755">
        <v>3</v>
      </c>
      <c r="S7755" t="s">
        <v>80</v>
      </c>
      <c r="T7755" t="s">
        <v>31</v>
      </c>
      <c r="W7755">
        <v>51557</v>
      </c>
      <c r="X7755" t="str">
        <f t="shared" si="484"/>
        <v>No</v>
      </c>
      <c r="Y7755" t="str">
        <f t="shared" si="485"/>
        <v>25-48 months</v>
      </c>
      <c r="Z7755" t="str">
        <f t="shared" si="486"/>
        <v>50+</v>
      </c>
      <c r="AA7755" s="8">
        <f t="shared" si="487"/>
        <v>0</v>
      </c>
    </row>
    <row r="7756" spans="1:27">
      <c r="A7756" t="s">
        <v>7936</v>
      </c>
      <c r="B7756" s="1">
        <v>46237</v>
      </c>
      <c r="C7756" s="2" t="s">
        <v>146</v>
      </c>
      <c r="D7756" t="s">
        <v>147</v>
      </c>
      <c r="E7756" t="s">
        <v>26</v>
      </c>
      <c r="F7756">
        <v>33</v>
      </c>
      <c r="G7756" t="s">
        <v>27</v>
      </c>
      <c r="H7756" t="s">
        <v>36</v>
      </c>
      <c r="I7756">
        <v>30</v>
      </c>
      <c r="J7756" t="s">
        <v>55</v>
      </c>
      <c r="K7756" t="s">
        <v>56</v>
      </c>
      <c r="L7756" t="s">
        <v>31</v>
      </c>
      <c r="M7756">
        <v>499</v>
      </c>
      <c r="N7756">
        <v>1</v>
      </c>
      <c r="O7756">
        <v>334.2</v>
      </c>
      <c r="P7756">
        <v>1</v>
      </c>
      <c r="Q7756">
        <v>1</v>
      </c>
      <c r="R7756">
        <v>3</v>
      </c>
      <c r="T7756" t="s">
        <v>45</v>
      </c>
      <c r="U7756" s="1">
        <v>46264</v>
      </c>
      <c r="V7756" t="s">
        <v>69</v>
      </c>
      <c r="W7756">
        <v>499</v>
      </c>
      <c r="X7756" t="str">
        <f t="shared" si="484"/>
        <v>No</v>
      </c>
      <c r="Y7756" t="str">
        <f t="shared" si="485"/>
        <v>0-6 months</v>
      </c>
      <c r="Z7756" t="str">
        <f t="shared" si="486"/>
        <v>25-34</v>
      </c>
      <c r="AA7756" s="8">
        <f t="shared" si="487"/>
        <v>1</v>
      </c>
    </row>
    <row r="7757" spans="1:27">
      <c r="A7757" t="s">
        <v>7937</v>
      </c>
      <c r="B7757" s="1">
        <v>45974</v>
      </c>
      <c r="C7757" s="2" t="s">
        <v>66</v>
      </c>
      <c r="D7757" t="s">
        <v>40</v>
      </c>
      <c r="E7757" t="s">
        <v>41</v>
      </c>
      <c r="F7757">
        <v>42</v>
      </c>
      <c r="G7757" t="s">
        <v>54</v>
      </c>
      <c r="H7757" t="s">
        <v>36</v>
      </c>
      <c r="I7757">
        <v>30</v>
      </c>
      <c r="J7757" t="s">
        <v>55</v>
      </c>
      <c r="K7757" t="s">
        <v>56</v>
      </c>
      <c r="L7757" t="s">
        <v>31</v>
      </c>
      <c r="M7757">
        <v>499</v>
      </c>
      <c r="N7757">
        <v>7</v>
      </c>
      <c r="O7757">
        <v>280.60000000000002</v>
      </c>
      <c r="P7757">
        <v>0</v>
      </c>
      <c r="Q7757">
        <v>0</v>
      </c>
      <c r="R7757">
        <v>3</v>
      </c>
      <c r="S7757" t="s">
        <v>149</v>
      </c>
      <c r="T7757" t="s">
        <v>45</v>
      </c>
      <c r="U7757" s="1">
        <v>46178</v>
      </c>
      <c r="V7757" t="s">
        <v>170</v>
      </c>
      <c r="W7757">
        <v>3493</v>
      </c>
      <c r="X7757" t="str">
        <f t="shared" si="484"/>
        <v>No</v>
      </c>
      <c r="Y7757" t="str">
        <f t="shared" si="485"/>
        <v>7-12 months</v>
      </c>
      <c r="Z7757" t="str">
        <f t="shared" si="486"/>
        <v>35-49</v>
      </c>
      <c r="AA7757" s="8">
        <f t="shared" si="487"/>
        <v>1</v>
      </c>
    </row>
    <row r="7758" spans="1:27">
      <c r="A7758" t="s">
        <v>7938</v>
      </c>
      <c r="B7758" s="1">
        <v>45204</v>
      </c>
      <c r="C7758" s="2" t="s">
        <v>209</v>
      </c>
      <c r="D7758" t="s">
        <v>210</v>
      </c>
      <c r="E7758" t="s">
        <v>64</v>
      </c>
      <c r="F7758">
        <v>53</v>
      </c>
      <c r="G7758" t="s">
        <v>27</v>
      </c>
      <c r="H7758" t="s">
        <v>67</v>
      </c>
      <c r="I7758">
        <v>300</v>
      </c>
      <c r="J7758" t="s">
        <v>43</v>
      </c>
      <c r="K7758" t="s">
        <v>60</v>
      </c>
      <c r="L7758" t="s">
        <v>31</v>
      </c>
      <c r="M7758">
        <v>1199</v>
      </c>
      <c r="N7758">
        <v>35</v>
      </c>
      <c r="O7758">
        <v>793.5</v>
      </c>
      <c r="P7758">
        <v>1</v>
      </c>
      <c r="Q7758">
        <v>0</v>
      </c>
      <c r="R7758">
        <v>4</v>
      </c>
      <c r="T7758" t="s">
        <v>31</v>
      </c>
      <c r="W7758">
        <v>41965</v>
      </c>
      <c r="X7758" t="str">
        <f t="shared" si="484"/>
        <v>No</v>
      </c>
      <c r="Y7758" t="str">
        <f t="shared" si="485"/>
        <v>25-48 months</v>
      </c>
      <c r="Z7758" t="str">
        <f t="shared" si="486"/>
        <v>50+</v>
      </c>
      <c r="AA7758" s="8">
        <f t="shared" si="487"/>
        <v>0</v>
      </c>
    </row>
    <row r="7759" spans="1:27">
      <c r="A7759" t="s">
        <v>7939</v>
      </c>
      <c r="B7759" s="1">
        <v>45839</v>
      </c>
      <c r="C7759" s="2" t="s">
        <v>146</v>
      </c>
      <c r="D7759" t="s">
        <v>147</v>
      </c>
      <c r="E7759" t="s">
        <v>26</v>
      </c>
      <c r="F7759">
        <v>47</v>
      </c>
      <c r="G7759" t="s">
        <v>27</v>
      </c>
      <c r="H7759" t="s">
        <v>28</v>
      </c>
      <c r="I7759">
        <v>100</v>
      </c>
      <c r="J7759" t="s">
        <v>55</v>
      </c>
      <c r="K7759" t="s">
        <v>56</v>
      </c>
      <c r="L7759" t="s">
        <v>31</v>
      </c>
      <c r="M7759">
        <v>799</v>
      </c>
      <c r="N7759">
        <v>1</v>
      </c>
      <c r="O7759">
        <v>445.1</v>
      </c>
      <c r="P7759">
        <v>0</v>
      </c>
      <c r="Q7759">
        <v>0</v>
      </c>
      <c r="R7759">
        <v>3</v>
      </c>
      <c r="S7759" t="s">
        <v>136</v>
      </c>
      <c r="T7759" t="s">
        <v>45</v>
      </c>
      <c r="U7759" s="1">
        <v>45870</v>
      </c>
      <c r="V7759" t="s">
        <v>78</v>
      </c>
      <c r="W7759">
        <v>799</v>
      </c>
      <c r="X7759" t="str">
        <f t="shared" si="484"/>
        <v>No</v>
      </c>
      <c r="Y7759" t="str">
        <f t="shared" si="485"/>
        <v>0-6 months</v>
      </c>
      <c r="Z7759" t="str">
        <f t="shared" si="486"/>
        <v>35-49</v>
      </c>
      <c r="AA7759" s="8">
        <f t="shared" si="487"/>
        <v>1</v>
      </c>
    </row>
    <row r="7760" spans="1:27">
      <c r="A7760" t="s">
        <v>7940</v>
      </c>
      <c r="B7760" s="1">
        <v>45848</v>
      </c>
      <c r="C7760" s="2" t="s">
        <v>71</v>
      </c>
      <c r="D7760" t="s">
        <v>72</v>
      </c>
      <c r="E7760" t="s">
        <v>64</v>
      </c>
      <c r="F7760">
        <v>39</v>
      </c>
      <c r="G7760" t="s">
        <v>54</v>
      </c>
      <c r="H7760" t="s">
        <v>67</v>
      </c>
      <c r="I7760">
        <v>300</v>
      </c>
      <c r="J7760" t="s">
        <v>29</v>
      </c>
      <c r="K7760" t="s">
        <v>60</v>
      </c>
      <c r="L7760" t="s">
        <v>31</v>
      </c>
      <c r="M7760">
        <v>1199</v>
      </c>
      <c r="N7760">
        <v>14</v>
      </c>
      <c r="O7760">
        <v>575.4</v>
      </c>
      <c r="P7760">
        <v>0</v>
      </c>
      <c r="Q7760">
        <v>1</v>
      </c>
      <c r="R7760">
        <v>4</v>
      </c>
      <c r="T7760" t="s">
        <v>31</v>
      </c>
      <c r="W7760">
        <v>16786</v>
      </c>
      <c r="X7760" t="str">
        <f t="shared" si="484"/>
        <v>No</v>
      </c>
      <c r="Y7760" t="str">
        <f t="shared" si="485"/>
        <v>13-24 months</v>
      </c>
      <c r="Z7760" t="str">
        <f t="shared" si="486"/>
        <v>35-49</v>
      </c>
      <c r="AA7760" s="8">
        <f t="shared" si="487"/>
        <v>0</v>
      </c>
    </row>
    <row r="7761" spans="1:27">
      <c r="A7761" t="s">
        <v>7941</v>
      </c>
      <c r="B7761" s="1">
        <v>45186</v>
      </c>
      <c r="C7761" s="2" t="s">
        <v>39</v>
      </c>
      <c r="D7761" t="s">
        <v>40</v>
      </c>
      <c r="E7761" t="s">
        <v>41</v>
      </c>
      <c r="F7761">
        <v>36</v>
      </c>
      <c r="G7761" t="s">
        <v>27</v>
      </c>
      <c r="H7761" t="s">
        <v>28</v>
      </c>
      <c r="I7761">
        <v>100</v>
      </c>
      <c r="J7761" t="s">
        <v>55</v>
      </c>
      <c r="K7761" t="s">
        <v>30</v>
      </c>
      <c r="L7761" t="s">
        <v>31</v>
      </c>
      <c r="M7761">
        <v>799</v>
      </c>
      <c r="N7761">
        <v>3</v>
      </c>
      <c r="O7761">
        <v>495.1</v>
      </c>
      <c r="P7761">
        <v>2</v>
      </c>
      <c r="Q7761">
        <v>2</v>
      </c>
      <c r="R7761">
        <v>2</v>
      </c>
      <c r="S7761" t="s">
        <v>441</v>
      </c>
      <c r="T7761" t="s">
        <v>45</v>
      </c>
      <c r="U7761" s="1">
        <v>45289</v>
      </c>
      <c r="V7761" t="s">
        <v>78</v>
      </c>
      <c r="W7761">
        <v>2397</v>
      </c>
      <c r="X7761" t="str">
        <f t="shared" si="484"/>
        <v>No</v>
      </c>
      <c r="Y7761" t="str">
        <f t="shared" si="485"/>
        <v>0-6 months</v>
      </c>
      <c r="Z7761" t="str">
        <f t="shared" si="486"/>
        <v>35-49</v>
      </c>
      <c r="AA7761" s="8">
        <f t="shared" si="487"/>
        <v>1</v>
      </c>
    </row>
    <row r="7762" spans="1:27">
      <c r="A7762" t="s">
        <v>7942</v>
      </c>
      <c r="B7762" s="1">
        <v>45633</v>
      </c>
      <c r="C7762" s="2" t="s">
        <v>146</v>
      </c>
      <c r="D7762" t="s">
        <v>147</v>
      </c>
      <c r="E7762" t="s">
        <v>26</v>
      </c>
      <c r="F7762">
        <v>42</v>
      </c>
      <c r="G7762" t="s">
        <v>27</v>
      </c>
      <c r="H7762" t="s">
        <v>28</v>
      </c>
      <c r="I7762">
        <v>100</v>
      </c>
      <c r="J7762" t="s">
        <v>29</v>
      </c>
      <c r="K7762" t="s">
        <v>30</v>
      </c>
      <c r="L7762" t="s">
        <v>31</v>
      </c>
      <c r="M7762">
        <v>799</v>
      </c>
      <c r="N7762">
        <v>21</v>
      </c>
      <c r="O7762">
        <v>570.6</v>
      </c>
      <c r="P7762">
        <v>0</v>
      </c>
      <c r="Q7762">
        <v>1</v>
      </c>
      <c r="R7762">
        <v>5</v>
      </c>
      <c r="T7762" t="s">
        <v>31</v>
      </c>
      <c r="W7762">
        <v>16779</v>
      </c>
      <c r="X7762" t="str">
        <f t="shared" si="484"/>
        <v>No</v>
      </c>
      <c r="Y7762" t="str">
        <f t="shared" si="485"/>
        <v>13-24 months</v>
      </c>
      <c r="Z7762" t="str">
        <f t="shared" si="486"/>
        <v>35-49</v>
      </c>
      <c r="AA7762" s="8">
        <f t="shared" si="487"/>
        <v>0</v>
      </c>
    </row>
    <row r="7763" spans="1:27">
      <c r="A7763" t="s">
        <v>7943</v>
      </c>
      <c r="B7763" s="1">
        <v>46090</v>
      </c>
      <c r="C7763" s="2" t="s">
        <v>146</v>
      </c>
      <c r="D7763" t="s">
        <v>147</v>
      </c>
      <c r="E7763" t="s">
        <v>26</v>
      </c>
      <c r="F7763">
        <v>39</v>
      </c>
      <c r="G7763" t="s">
        <v>54</v>
      </c>
      <c r="H7763" t="s">
        <v>67</v>
      </c>
      <c r="I7763">
        <v>300</v>
      </c>
      <c r="J7763" t="s">
        <v>55</v>
      </c>
      <c r="K7763" t="s">
        <v>60</v>
      </c>
      <c r="L7763" t="s">
        <v>45</v>
      </c>
      <c r="M7763">
        <v>1348</v>
      </c>
      <c r="N7763">
        <v>4</v>
      </c>
      <c r="O7763">
        <v>965.1</v>
      </c>
      <c r="P7763">
        <v>2</v>
      </c>
      <c r="Q7763">
        <v>2</v>
      </c>
      <c r="R7763">
        <v>2</v>
      </c>
      <c r="S7763" t="s">
        <v>780</v>
      </c>
      <c r="T7763" t="s">
        <v>45</v>
      </c>
      <c r="U7763" s="1">
        <v>46203</v>
      </c>
      <c r="V7763" t="s">
        <v>69</v>
      </c>
      <c r="W7763">
        <v>5392</v>
      </c>
      <c r="X7763" t="str">
        <f t="shared" si="484"/>
        <v>No</v>
      </c>
      <c r="Y7763" t="str">
        <f t="shared" si="485"/>
        <v>0-6 months</v>
      </c>
      <c r="Z7763" t="str">
        <f t="shared" si="486"/>
        <v>35-49</v>
      </c>
      <c r="AA7763" s="8">
        <f t="shared" si="487"/>
        <v>1</v>
      </c>
    </row>
    <row r="7764" spans="1:27">
      <c r="A7764" t="s">
        <v>7944</v>
      </c>
      <c r="B7764" s="1">
        <v>45841</v>
      </c>
      <c r="C7764" s="2" t="s">
        <v>47</v>
      </c>
      <c r="D7764" t="s">
        <v>48</v>
      </c>
      <c r="E7764" t="s">
        <v>26</v>
      </c>
      <c r="F7764">
        <v>39</v>
      </c>
      <c r="G7764" t="s">
        <v>54</v>
      </c>
      <c r="H7764" t="s">
        <v>67</v>
      </c>
      <c r="I7764">
        <v>300</v>
      </c>
      <c r="J7764" t="s">
        <v>29</v>
      </c>
      <c r="K7764" t="s">
        <v>44</v>
      </c>
      <c r="L7764" t="s">
        <v>45</v>
      </c>
      <c r="M7764">
        <v>1348</v>
      </c>
      <c r="N7764">
        <v>14</v>
      </c>
      <c r="O7764">
        <v>653.6</v>
      </c>
      <c r="P7764">
        <v>1</v>
      </c>
      <c r="Q7764">
        <v>3</v>
      </c>
      <c r="R7764">
        <v>3</v>
      </c>
      <c r="S7764" t="s">
        <v>114</v>
      </c>
      <c r="T7764" t="s">
        <v>45</v>
      </c>
      <c r="U7764" s="1">
        <v>46258</v>
      </c>
      <c r="V7764" t="s">
        <v>78</v>
      </c>
      <c r="W7764">
        <v>18872</v>
      </c>
      <c r="X7764" t="str">
        <f t="shared" si="484"/>
        <v>No</v>
      </c>
      <c r="Y7764" t="str">
        <f t="shared" si="485"/>
        <v>13-24 months</v>
      </c>
      <c r="Z7764" t="str">
        <f t="shared" si="486"/>
        <v>35-49</v>
      </c>
      <c r="AA7764" s="8">
        <f t="shared" si="487"/>
        <v>1</v>
      </c>
    </row>
    <row r="7765" spans="1:27">
      <c r="A7765" t="s">
        <v>7945</v>
      </c>
      <c r="B7765" s="1">
        <v>46199</v>
      </c>
      <c r="C7765" s="2" t="s">
        <v>66</v>
      </c>
      <c r="D7765" t="s">
        <v>40</v>
      </c>
      <c r="E7765" t="s">
        <v>41</v>
      </c>
      <c r="F7765">
        <v>32</v>
      </c>
      <c r="G7765" t="s">
        <v>54</v>
      </c>
      <c r="H7765" t="s">
        <v>36</v>
      </c>
      <c r="I7765">
        <v>30</v>
      </c>
      <c r="J7765" t="s">
        <v>55</v>
      </c>
      <c r="K7765" t="s">
        <v>44</v>
      </c>
      <c r="L7765" t="s">
        <v>31</v>
      </c>
      <c r="M7765">
        <v>499</v>
      </c>
      <c r="N7765">
        <v>2</v>
      </c>
      <c r="O7765">
        <v>233.1</v>
      </c>
      <c r="P7765">
        <v>1</v>
      </c>
      <c r="Q7765">
        <v>0</v>
      </c>
      <c r="R7765">
        <v>4</v>
      </c>
      <c r="T7765" t="s">
        <v>31</v>
      </c>
      <c r="W7765">
        <v>998</v>
      </c>
      <c r="X7765" t="str">
        <f t="shared" si="484"/>
        <v>No</v>
      </c>
      <c r="Y7765" t="str">
        <f t="shared" si="485"/>
        <v>0-6 months</v>
      </c>
      <c r="Z7765" t="str">
        <f t="shared" si="486"/>
        <v>25-34</v>
      </c>
      <c r="AA7765" s="8">
        <f t="shared" si="487"/>
        <v>0</v>
      </c>
    </row>
    <row r="7766" spans="1:27">
      <c r="A7766" t="s">
        <v>7946</v>
      </c>
      <c r="B7766" s="1">
        <v>46219</v>
      </c>
      <c r="C7766" s="2" t="s">
        <v>39</v>
      </c>
      <c r="D7766" t="s">
        <v>40</v>
      </c>
      <c r="E7766" t="s">
        <v>41</v>
      </c>
      <c r="F7766">
        <v>30</v>
      </c>
      <c r="G7766" t="s">
        <v>27</v>
      </c>
      <c r="H7766" t="s">
        <v>67</v>
      </c>
      <c r="I7766">
        <v>300</v>
      </c>
      <c r="J7766" t="s">
        <v>55</v>
      </c>
      <c r="K7766" t="s">
        <v>30</v>
      </c>
      <c r="L7766" t="s">
        <v>31</v>
      </c>
      <c r="M7766">
        <v>1199</v>
      </c>
      <c r="N7766">
        <v>1</v>
      </c>
      <c r="O7766">
        <v>1316</v>
      </c>
      <c r="P7766">
        <v>0</v>
      </c>
      <c r="Q7766">
        <v>0</v>
      </c>
      <c r="R7766">
        <v>5</v>
      </c>
      <c r="T7766" t="s">
        <v>45</v>
      </c>
      <c r="U7766" s="1">
        <v>46258</v>
      </c>
      <c r="V7766" t="s">
        <v>97</v>
      </c>
      <c r="W7766">
        <v>1199</v>
      </c>
      <c r="X7766" t="str">
        <f t="shared" si="484"/>
        <v>No</v>
      </c>
      <c r="Y7766" t="str">
        <f t="shared" si="485"/>
        <v>0-6 months</v>
      </c>
      <c r="Z7766" t="str">
        <f t="shared" si="486"/>
        <v>25-34</v>
      </c>
      <c r="AA7766" s="8">
        <f t="shared" si="487"/>
        <v>1</v>
      </c>
    </row>
    <row r="7767" spans="1:27">
      <c r="A7767" t="s">
        <v>7947</v>
      </c>
      <c r="B7767" s="1">
        <v>45912</v>
      </c>
      <c r="C7767" s="2" t="s">
        <v>146</v>
      </c>
      <c r="D7767" t="s">
        <v>147</v>
      </c>
      <c r="E7767" t="s">
        <v>26</v>
      </c>
      <c r="F7767">
        <v>28</v>
      </c>
      <c r="G7767" t="s">
        <v>54</v>
      </c>
      <c r="H7767" t="s">
        <v>67</v>
      </c>
      <c r="I7767">
        <v>300</v>
      </c>
      <c r="J7767" t="s">
        <v>43</v>
      </c>
      <c r="K7767" t="s">
        <v>82</v>
      </c>
      <c r="L7767" t="s">
        <v>45</v>
      </c>
      <c r="M7767">
        <v>1348</v>
      </c>
      <c r="N7767">
        <v>12</v>
      </c>
      <c r="O7767">
        <v>682.6</v>
      </c>
      <c r="P7767">
        <v>0</v>
      </c>
      <c r="Q7767">
        <v>0</v>
      </c>
      <c r="R7767">
        <v>5</v>
      </c>
      <c r="S7767" t="s">
        <v>149</v>
      </c>
      <c r="T7767" t="s">
        <v>31</v>
      </c>
      <c r="W7767">
        <v>16176</v>
      </c>
      <c r="X7767" t="str">
        <f t="shared" si="484"/>
        <v>No</v>
      </c>
      <c r="Y7767" t="str">
        <f t="shared" si="485"/>
        <v>7-12 months</v>
      </c>
      <c r="Z7767" t="str">
        <f t="shared" si="486"/>
        <v>25-34</v>
      </c>
      <c r="AA7767" s="8">
        <f t="shared" si="487"/>
        <v>0</v>
      </c>
    </row>
    <row r="7768" spans="1:27">
      <c r="A7768" t="s">
        <v>7948</v>
      </c>
      <c r="B7768" s="1">
        <v>45276</v>
      </c>
      <c r="C7768" s="2" t="s">
        <v>51</v>
      </c>
      <c r="D7768" t="s">
        <v>52</v>
      </c>
      <c r="E7768" t="s">
        <v>53</v>
      </c>
      <c r="F7768">
        <v>18</v>
      </c>
      <c r="G7768" t="s">
        <v>27</v>
      </c>
      <c r="H7768" t="s">
        <v>36</v>
      </c>
      <c r="I7768">
        <v>30</v>
      </c>
      <c r="J7768" t="s">
        <v>43</v>
      </c>
      <c r="K7768" t="s">
        <v>60</v>
      </c>
      <c r="L7768" t="s">
        <v>45</v>
      </c>
      <c r="M7768">
        <v>648</v>
      </c>
      <c r="N7768">
        <v>32</v>
      </c>
      <c r="O7768">
        <v>503.1</v>
      </c>
      <c r="P7768">
        <v>1</v>
      </c>
      <c r="Q7768">
        <v>0</v>
      </c>
      <c r="R7768">
        <v>4</v>
      </c>
      <c r="S7768" t="s">
        <v>107</v>
      </c>
      <c r="T7768" t="s">
        <v>31</v>
      </c>
      <c r="W7768">
        <v>20736</v>
      </c>
      <c r="X7768" t="str">
        <f t="shared" si="484"/>
        <v>No</v>
      </c>
      <c r="Y7768" t="str">
        <f t="shared" si="485"/>
        <v>25-48 months</v>
      </c>
      <c r="Z7768" t="str">
        <f t="shared" si="486"/>
        <v>18-24</v>
      </c>
      <c r="AA7768" s="8">
        <f t="shared" si="487"/>
        <v>0</v>
      </c>
    </row>
    <row r="7769" spans="1:27">
      <c r="A7769" t="s">
        <v>7949</v>
      </c>
      <c r="B7769" s="1">
        <v>45157</v>
      </c>
      <c r="C7769" s="2" t="s">
        <v>158</v>
      </c>
      <c r="D7769" t="s">
        <v>159</v>
      </c>
      <c r="E7769" t="s">
        <v>64</v>
      </c>
      <c r="F7769">
        <v>40</v>
      </c>
      <c r="G7769" t="s">
        <v>27</v>
      </c>
      <c r="H7769" t="s">
        <v>28</v>
      </c>
      <c r="I7769">
        <v>100</v>
      </c>
      <c r="J7769" t="s">
        <v>43</v>
      </c>
      <c r="K7769" t="s">
        <v>60</v>
      </c>
      <c r="L7769" t="s">
        <v>45</v>
      </c>
      <c r="M7769">
        <v>948</v>
      </c>
      <c r="N7769">
        <v>36</v>
      </c>
      <c r="O7769">
        <v>467.8</v>
      </c>
      <c r="P7769">
        <v>2</v>
      </c>
      <c r="Q7769">
        <v>0</v>
      </c>
      <c r="R7769">
        <v>3</v>
      </c>
      <c r="S7769" t="s">
        <v>114</v>
      </c>
      <c r="T7769" t="s">
        <v>31</v>
      </c>
      <c r="W7769">
        <v>34128</v>
      </c>
      <c r="X7769" t="str">
        <f t="shared" si="484"/>
        <v>No</v>
      </c>
      <c r="Y7769" t="str">
        <f t="shared" si="485"/>
        <v>25-48 months</v>
      </c>
      <c r="Z7769" t="str">
        <f t="shared" si="486"/>
        <v>35-49</v>
      </c>
      <c r="AA7769" s="8">
        <f t="shared" si="487"/>
        <v>0</v>
      </c>
    </row>
    <row r="7770" spans="1:27">
      <c r="A7770" t="s">
        <v>7950</v>
      </c>
      <c r="B7770" s="1">
        <v>45603</v>
      </c>
      <c r="C7770" s="2" t="s">
        <v>66</v>
      </c>
      <c r="D7770" t="s">
        <v>40</v>
      </c>
      <c r="E7770" t="s">
        <v>41</v>
      </c>
      <c r="F7770">
        <v>53</v>
      </c>
      <c r="G7770" t="s">
        <v>27</v>
      </c>
      <c r="H7770" t="s">
        <v>36</v>
      </c>
      <c r="I7770">
        <v>30</v>
      </c>
      <c r="J7770" t="s">
        <v>55</v>
      </c>
      <c r="K7770" t="s">
        <v>82</v>
      </c>
      <c r="L7770" t="s">
        <v>31</v>
      </c>
      <c r="M7770">
        <v>499</v>
      </c>
      <c r="N7770">
        <v>22</v>
      </c>
      <c r="O7770">
        <v>290.89999999999998</v>
      </c>
      <c r="P7770">
        <v>1</v>
      </c>
      <c r="Q7770">
        <v>0</v>
      </c>
      <c r="R7770">
        <v>4</v>
      </c>
      <c r="T7770" t="s">
        <v>31</v>
      </c>
      <c r="W7770">
        <v>10978</v>
      </c>
      <c r="X7770" t="str">
        <f t="shared" si="484"/>
        <v>No</v>
      </c>
      <c r="Y7770" t="str">
        <f t="shared" si="485"/>
        <v>13-24 months</v>
      </c>
      <c r="Z7770" t="str">
        <f t="shared" si="486"/>
        <v>50+</v>
      </c>
      <c r="AA7770" s="8">
        <f t="shared" si="487"/>
        <v>0</v>
      </c>
    </row>
    <row r="7771" spans="1:27">
      <c r="A7771" t="s">
        <v>7951</v>
      </c>
      <c r="B7771" s="1">
        <v>45949</v>
      </c>
      <c r="C7771" s="2" t="s">
        <v>66</v>
      </c>
      <c r="D7771" t="s">
        <v>40</v>
      </c>
      <c r="E7771" t="s">
        <v>41</v>
      </c>
      <c r="F7771">
        <v>27</v>
      </c>
      <c r="G7771" t="s">
        <v>54</v>
      </c>
      <c r="H7771" t="s">
        <v>36</v>
      </c>
      <c r="I7771">
        <v>30</v>
      </c>
      <c r="J7771" t="s">
        <v>29</v>
      </c>
      <c r="K7771" t="s">
        <v>30</v>
      </c>
      <c r="L7771" t="s">
        <v>31</v>
      </c>
      <c r="M7771">
        <v>499</v>
      </c>
      <c r="N7771">
        <v>10</v>
      </c>
      <c r="O7771">
        <v>159.1</v>
      </c>
      <c r="P7771">
        <v>1</v>
      </c>
      <c r="Q7771">
        <v>0</v>
      </c>
      <c r="R7771">
        <v>3</v>
      </c>
      <c r="S7771" t="s">
        <v>136</v>
      </c>
      <c r="T7771" t="s">
        <v>31</v>
      </c>
      <c r="W7771">
        <v>4990</v>
      </c>
      <c r="X7771" t="str">
        <f t="shared" si="484"/>
        <v>No</v>
      </c>
      <c r="Y7771" t="str">
        <f t="shared" si="485"/>
        <v>7-12 months</v>
      </c>
      <c r="Z7771" t="str">
        <f t="shared" si="486"/>
        <v>25-34</v>
      </c>
      <c r="AA7771" s="8">
        <f t="shared" si="487"/>
        <v>0</v>
      </c>
    </row>
    <row r="7772" spans="1:27">
      <c r="A7772" t="s">
        <v>7952</v>
      </c>
      <c r="B7772" s="1">
        <v>45503</v>
      </c>
      <c r="C7772" s="2" t="s">
        <v>33</v>
      </c>
      <c r="D7772" t="s">
        <v>34</v>
      </c>
      <c r="E7772" t="s">
        <v>35</v>
      </c>
      <c r="F7772">
        <v>29</v>
      </c>
      <c r="G7772" t="s">
        <v>27</v>
      </c>
      <c r="H7772" t="s">
        <v>42</v>
      </c>
      <c r="I7772">
        <v>1000</v>
      </c>
      <c r="J7772" t="s">
        <v>29</v>
      </c>
      <c r="K7772" t="s">
        <v>60</v>
      </c>
      <c r="L7772" t="s">
        <v>31</v>
      </c>
      <c r="M7772">
        <v>1799</v>
      </c>
      <c r="N7772">
        <v>25</v>
      </c>
      <c r="O7772">
        <v>1309.4000000000001</v>
      </c>
      <c r="P7772">
        <v>0</v>
      </c>
      <c r="Q7772">
        <v>0</v>
      </c>
      <c r="R7772">
        <v>4</v>
      </c>
      <c r="S7772" t="s">
        <v>164</v>
      </c>
      <c r="T7772" t="s">
        <v>31</v>
      </c>
      <c r="W7772">
        <v>44975</v>
      </c>
      <c r="X7772" t="str">
        <f t="shared" si="484"/>
        <v>No</v>
      </c>
      <c r="Y7772" t="str">
        <f t="shared" si="485"/>
        <v>25-48 months</v>
      </c>
      <c r="Z7772" t="str">
        <f t="shared" si="486"/>
        <v>25-34</v>
      </c>
      <c r="AA7772" s="8">
        <f t="shared" si="487"/>
        <v>0</v>
      </c>
    </row>
    <row r="7773" spans="1:27">
      <c r="A7773" t="s">
        <v>7953</v>
      </c>
      <c r="B7773" s="1">
        <v>44881</v>
      </c>
      <c r="C7773" s="2" t="s">
        <v>66</v>
      </c>
      <c r="D7773" t="s">
        <v>40</v>
      </c>
      <c r="E7773" t="s">
        <v>41</v>
      </c>
      <c r="F7773">
        <v>33</v>
      </c>
      <c r="G7773" t="s">
        <v>54</v>
      </c>
      <c r="H7773" t="s">
        <v>67</v>
      </c>
      <c r="I7773">
        <v>300</v>
      </c>
      <c r="J7773" t="s">
        <v>43</v>
      </c>
      <c r="K7773" t="s">
        <v>56</v>
      </c>
      <c r="L7773" t="s">
        <v>31</v>
      </c>
      <c r="M7773">
        <v>1199</v>
      </c>
      <c r="N7773">
        <v>45</v>
      </c>
      <c r="O7773">
        <v>604.4</v>
      </c>
      <c r="P7773">
        <v>3</v>
      </c>
      <c r="Q7773">
        <v>1</v>
      </c>
      <c r="R7773">
        <v>2</v>
      </c>
      <c r="T7773" t="s">
        <v>31</v>
      </c>
      <c r="W7773">
        <v>53955</v>
      </c>
      <c r="X7773" t="str">
        <f t="shared" si="484"/>
        <v>No</v>
      </c>
      <c r="Y7773" t="str">
        <f t="shared" si="485"/>
        <v>25-48 months</v>
      </c>
      <c r="Z7773" t="str">
        <f t="shared" si="486"/>
        <v>25-34</v>
      </c>
      <c r="AA7773" s="8">
        <f t="shared" si="487"/>
        <v>0</v>
      </c>
    </row>
    <row r="7774" spans="1:27">
      <c r="A7774" t="s">
        <v>7954</v>
      </c>
      <c r="B7774" s="1">
        <v>45927</v>
      </c>
      <c r="C7774" s="2" t="s">
        <v>59</v>
      </c>
      <c r="D7774" t="s">
        <v>59</v>
      </c>
      <c r="E7774" t="s">
        <v>35</v>
      </c>
      <c r="F7774">
        <v>18</v>
      </c>
      <c r="G7774" t="s">
        <v>27</v>
      </c>
      <c r="H7774" t="s">
        <v>36</v>
      </c>
      <c r="I7774">
        <v>30</v>
      </c>
      <c r="J7774" t="s">
        <v>29</v>
      </c>
      <c r="K7774" t="s">
        <v>44</v>
      </c>
      <c r="L7774" t="s">
        <v>31</v>
      </c>
      <c r="M7774">
        <v>499</v>
      </c>
      <c r="N7774">
        <v>11</v>
      </c>
      <c r="O7774">
        <v>255.8</v>
      </c>
      <c r="P7774">
        <v>1</v>
      </c>
      <c r="Q7774">
        <v>1</v>
      </c>
      <c r="R7774">
        <v>4</v>
      </c>
      <c r="S7774" t="s">
        <v>112</v>
      </c>
      <c r="T7774" t="s">
        <v>31</v>
      </c>
      <c r="W7774">
        <v>5489</v>
      </c>
      <c r="X7774" t="str">
        <f t="shared" si="484"/>
        <v>No</v>
      </c>
      <c r="Y7774" t="str">
        <f t="shared" si="485"/>
        <v>7-12 months</v>
      </c>
      <c r="Z7774" t="str">
        <f t="shared" si="486"/>
        <v>18-24</v>
      </c>
      <c r="AA7774" s="8">
        <f t="shared" si="487"/>
        <v>0</v>
      </c>
    </row>
    <row r="7775" spans="1:27">
      <c r="A7775" t="s">
        <v>7955</v>
      </c>
      <c r="B7775" s="1">
        <v>45038</v>
      </c>
      <c r="C7775" s="2" t="s">
        <v>66</v>
      </c>
      <c r="D7775" t="s">
        <v>40</v>
      </c>
      <c r="E7775" t="s">
        <v>41</v>
      </c>
      <c r="F7775">
        <v>23</v>
      </c>
      <c r="G7775" t="s">
        <v>27</v>
      </c>
      <c r="H7775" t="s">
        <v>36</v>
      </c>
      <c r="I7775">
        <v>30</v>
      </c>
      <c r="J7775" t="s">
        <v>55</v>
      </c>
      <c r="K7775" t="s">
        <v>30</v>
      </c>
      <c r="L7775" t="s">
        <v>45</v>
      </c>
      <c r="M7775">
        <v>648</v>
      </c>
      <c r="N7775">
        <v>40</v>
      </c>
      <c r="O7775">
        <v>154.19999999999999</v>
      </c>
      <c r="P7775">
        <v>0</v>
      </c>
      <c r="Q7775">
        <v>1</v>
      </c>
      <c r="R7775">
        <v>4</v>
      </c>
      <c r="S7775" t="s">
        <v>57</v>
      </c>
      <c r="T7775" t="s">
        <v>31</v>
      </c>
      <c r="W7775">
        <v>25920</v>
      </c>
      <c r="X7775" t="str">
        <f t="shared" si="484"/>
        <v>No</v>
      </c>
      <c r="Y7775" t="str">
        <f t="shared" si="485"/>
        <v>25-48 months</v>
      </c>
      <c r="Z7775" t="str">
        <f t="shared" si="486"/>
        <v>18-24</v>
      </c>
      <c r="AA7775" s="8">
        <f t="shared" si="487"/>
        <v>0</v>
      </c>
    </row>
    <row r="7776" spans="1:27">
      <c r="A7776" t="s">
        <v>7956</v>
      </c>
      <c r="B7776" s="1">
        <v>46012</v>
      </c>
      <c r="C7776" s="2" t="s">
        <v>146</v>
      </c>
      <c r="D7776" t="s">
        <v>147</v>
      </c>
      <c r="E7776" t="s">
        <v>26</v>
      </c>
      <c r="F7776">
        <v>41</v>
      </c>
      <c r="G7776" t="s">
        <v>27</v>
      </c>
      <c r="H7776" t="s">
        <v>36</v>
      </c>
      <c r="I7776">
        <v>30</v>
      </c>
      <c r="J7776" t="s">
        <v>55</v>
      </c>
      <c r="K7776" t="s">
        <v>30</v>
      </c>
      <c r="L7776" t="s">
        <v>45</v>
      </c>
      <c r="M7776">
        <v>648</v>
      </c>
      <c r="N7776">
        <v>8</v>
      </c>
      <c r="O7776">
        <v>533.79999999999995</v>
      </c>
      <c r="P7776">
        <v>1</v>
      </c>
      <c r="Q7776">
        <v>0</v>
      </c>
      <c r="R7776">
        <v>4</v>
      </c>
      <c r="S7776" t="s">
        <v>105</v>
      </c>
      <c r="T7776" t="s">
        <v>31</v>
      </c>
      <c r="W7776">
        <v>5184</v>
      </c>
      <c r="X7776" t="str">
        <f t="shared" si="484"/>
        <v>No</v>
      </c>
      <c r="Y7776" t="str">
        <f t="shared" si="485"/>
        <v>7-12 months</v>
      </c>
      <c r="Z7776" t="str">
        <f t="shared" si="486"/>
        <v>35-49</v>
      </c>
      <c r="AA7776" s="8">
        <f t="shared" si="487"/>
        <v>0</v>
      </c>
    </row>
    <row r="7777" spans="1:27">
      <c r="A7777" t="s">
        <v>7957</v>
      </c>
      <c r="B7777" s="1">
        <v>45289</v>
      </c>
      <c r="C7777" s="2" t="s">
        <v>24</v>
      </c>
      <c r="D7777" t="s">
        <v>25</v>
      </c>
      <c r="E7777" t="s">
        <v>26</v>
      </c>
      <c r="F7777">
        <v>24</v>
      </c>
      <c r="G7777" t="s">
        <v>27</v>
      </c>
      <c r="H7777" t="s">
        <v>36</v>
      </c>
      <c r="I7777">
        <v>30</v>
      </c>
      <c r="J7777" t="s">
        <v>55</v>
      </c>
      <c r="K7777" t="s">
        <v>60</v>
      </c>
      <c r="L7777" t="s">
        <v>45</v>
      </c>
      <c r="M7777">
        <v>648</v>
      </c>
      <c r="N7777">
        <v>23</v>
      </c>
      <c r="O7777">
        <v>135.4</v>
      </c>
      <c r="P7777">
        <v>1</v>
      </c>
      <c r="Q7777">
        <v>2</v>
      </c>
      <c r="R7777">
        <v>3</v>
      </c>
      <c r="S7777" t="s">
        <v>95</v>
      </c>
      <c r="T7777" t="s">
        <v>45</v>
      </c>
      <c r="U7777" s="1">
        <v>45985</v>
      </c>
      <c r="V7777" t="s">
        <v>207</v>
      </c>
      <c r="W7777">
        <v>14904</v>
      </c>
      <c r="X7777" t="str">
        <f t="shared" si="484"/>
        <v>No</v>
      </c>
      <c r="Y7777" t="str">
        <f t="shared" si="485"/>
        <v>13-24 months</v>
      </c>
      <c r="Z7777" t="str">
        <f t="shared" si="486"/>
        <v>18-24</v>
      </c>
      <c r="AA7777" s="8">
        <f t="shared" si="487"/>
        <v>1</v>
      </c>
    </row>
    <row r="7778" spans="1:27">
      <c r="A7778" t="s">
        <v>7958</v>
      </c>
      <c r="B7778" s="1">
        <v>45670</v>
      </c>
      <c r="C7778" s="2" t="s">
        <v>89</v>
      </c>
      <c r="D7778" t="s">
        <v>90</v>
      </c>
      <c r="E7778" t="s">
        <v>41</v>
      </c>
      <c r="F7778">
        <v>48</v>
      </c>
      <c r="G7778" t="s">
        <v>163</v>
      </c>
      <c r="H7778" t="s">
        <v>28</v>
      </c>
      <c r="I7778">
        <v>100</v>
      </c>
      <c r="J7778" t="s">
        <v>29</v>
      </c>
      <c r="K7778" t="s">
        <v>44</v>
      </c>
      <c r="L7778" t="s">
        <v>31</v>
      </c>
      <c r="M7778">
        <v>799</v>
      </c>
      <c r="N7778">
        <v>20</v>
      </c>
      <c r="O7778">
        <v>676.3</v>
      </c>
      <c r="P7778">
        <v>0</v>
      </c>
      <c r="Q7778">
        <v>0</v>
      </c>
      <c r="R7778">
        <v>5</v>
      </c>
      <c r="T7778" t="s">
        <v>31</v>
      </c>
      <c r="W7778">
        <v>15980</v>
      </c>
      <c r="X7778" t="str">
        <f t="shared" si="484"/>
        <v>No</v>
      </c>
      <c r="Y7778" t="str">
        <f t="shared" si="485"/>
        <v>13-24 months</v>
      </c>
      <c r="Z7778" t="str">
        <f t="shared" si="486"/>
        <v>35-49</v>
      </c>
      <c r="AA7778" s="8">
        <f t="shared" si="487"/>
        <v>0</v>
      </c>
    </row>
    <row r="7779" spans="1:27">
      <c r="A7779" t="s">
        <v>7959</v>
      </c>
      <c r="B7779" s="1">
        <v>45390</v>
      </c>
      <c r="C7779" s="2" t="s">
        <v>33</v>
      </c>
      <c r="D7779" t="s">
        <v>34</v>
      </c>
      <c r="E7779" t="s">
        <v>35</v>
      </c>
      <c r="F7779">
        <v>53</v>
      </c>
      <c r="G7779" t="s">
        <v>27</v>
      </c>
      <c r="H7779" t="s">
        <v>67</v>
      </c>
      <c r="I7779">
        <v>300</v>
      </c>
      <c r="J7779" t="s">
        <v>29</v>
      </c>
      <c r="K7779" t="s">
        <v>30</v>
      </c>
      <c r="L7779" t="s">
        <v>31</v>
      </c>
      <c r="M7779">
        <v>1199</v>
      </c>
      <c r="N7779">
        <v>29</v>
      </c>
      <c r="O7779">
        <v>614.5</v>
      </c>
      <c r="P7779">
        <v>2</v>
      </c>
      <c r="Q7779">
        <v>0</v>
      </c>
      <c r="R7779">
        <v>4</v>
      </c>
      <c r="S7779" t="s">
        <v>236</v>
      </c>
      <c r="T7779" t="s">
        <v>31</v>
      </c>
      <c r="W7779">
        <v>34771</v>
      </c>
      <c r="X7779" t="str">
        <f t="shared" si="484"/>
        <v>No</v>
      </c>
      <c r="Y7779" t="str">
        <f t="shared" si="485"/>
        <v>25-48 months</v>
      </c>
      <c r="Z7779" t="str">
        <f t="shared" si="486"/>
        <v>50+</v>
      </c>
      <c r="AA7779" s="8">
        <f t="shared" si="487"/>
        <v>0</v>
      </c>
    </row>
    <row r="7780" spans="1:27">
      <c r="A7780" t="s">
        <v>7960</v>
      </c>
      <c r="B7780" s="1">
        <v>45142</v>
      </c>
      <c r="C7780" s="2" t="s">
        <v>24</v>
      </c>
      <c r="D7780" t="s">
        <v>25</v>
      </c>
      <c r="E7780" t="s">
        <v>26</v>
      </c>
      <c r="F7780">
        <v>57</v>
      </c>
      <c r="G7780" t="s">
        <v>54</v>
      </c>
      <c r="H7780" t="s">
        <v>42</v>
      </c>
      <c r="I7780">
        <v>1000</v>
      </c>
      <c r="J7780" t="s">
        <v>29</v>
      </c>
      <c r="K7780" t="s">
        <v>60</v>
      </c>
      <c r="L7780" t="s">
        <v>45</v>
      </c>
      <c r="M7780">
        <v>1948</v>
      </c>
      <c r="N7780">
        <v>37</v>
      </c>
      <c r="O7780">
        <v>1131.2</v>
      </c>
      <c r="P7780">
        <v>0</v>
      </c>
      <c r="Q7780">
        <v>0</v>
      </c>
      <c r="R7780">
        <v>5</v>
      </c>
      <c r="S7780" t="s">
        <v>91</v>
      </c>
      <c r="T7780" t="s">
        <v>31</v>
      </c>
      <c r="W7780">
        <v>72076</v>
      </c>
      <c r="X7780" t="str">
        <f t="shared" si="484"/>
        <v>No</v>
      </c>
      <c r="Y7780" t="str">
        <f t="shared" si="485"/>
        <v>25-48 months</v>
      </c>
      <c r="Z7780" t="str">
        <f t="shared" si="486"/>
        <v>50+</v>
      </c>
      <c r="AA7780" s="8">
        <f t="shared" si="487"/>
        <v>0</v>
      </c>
    </row>
    <row r="7781" spans="1:27">
      <c r="A7781" t="s">
        <v>7961</v>
      </c>
      <c r="B7781" s="1">
        <v>46180</v>
      </c>
      <c r="C7781" s="2" t="s">
        <v>71</v>
      </c>
      <c r="D7781" t="s">
        <v>72</v>
      </c>
      <c r="E7781" t="s">
        <v>64</v>
      </c>
      <c r="F7781">
        <v>39</v>
      </c>
      <c r="G7781" t="s">
        <v>54</v>
      </c>
      <c r="H7781" t="s">
        <v>28</v>
      </c>
      <c r="I7781">
        <v>100</v>
      </c>
      <c r="J7781" t="s">
        <v>29</v>
      </c>
      <c r="K7781" t="s">
        <v>82</v>
      </c>
      <c r="L7781" t="s">
        <v>31</v>
      </c>
      <c r="M7781">
        <v>799</v>
      </c>
      <c r="N7781">
        <v>3</v>
      </c>
      <c r="O7781">
        <v>442.7</v>
      </c>
      <c r="P7781">
        <v>3</v>
      </c>
      <c r="Q7781">
        <v>0</v>
      </c>
      <c r="R7781">
        <v>2</v>
      </c>
      <c r="T7781" t="s">
        <v>31</v>
      </c>
      <c r="W7781">
        <v>2397</v>
      </c>
      <c r="X7781" t="str">
        <f t="shared" si="484"/>
        <v>No</v>
      </c>
      <c r="Y7781" t="str">
        <f t="shared" si="485"/>
        <v>0-6 months</v>
      </c>
      <c r="Z7781" t="str">
        <f t="shared" si="486"/>
        <v>35-49</v>
      </c>
      <c r="AA7781" s="8">
        <f t="shared" si="487"/>
        <v>0</v>
      </c>
    </row>
    <row r="7782" spans="1:27">
      <c r="A7782" t="s">
        <v>7962</v>
      </c>
      <c r="B7782" s="1">
        <v>44764</v>
      </c>
      <c r="C7782" s="2" t="s">
        <v>74</v>
      </c>
      <c r="D7782" t="s">
        <v>74</v>
      </c>
      <c r="E7782" t="s">
        <v>35</v>
      </c>
      <c r="F7782">
        <v>30</v>
      </c>
      <c r="G7782" t="s">
        <v>163</v>
      </c>
      <c r="H7782" t="s">
        <v>28</v>
      </c>
      <c r="I7782">
        <v>100</v>
      </c>
      <c r="J7782" t="s">
        <v>43</v>
      </c>
      <c r="K7782" t="s">
        <v>56</v>
      </c>
      <c r="L7782" t="s">
        <v>45</v>
      </c>
      <c r="M7782">
        <v>948</v>
      </c>
      <c r="N7782">
        <v>49</v>
      </c>
      <c r="O7782">
        <v>290.89999999999998</v>
      </c>
      <c r="P7782">
        <v>0</v>
      </c>
      <c r="Q7782">
        <v>0</v>
      </c>
      <c r="R7782">
        <v>1</v>
      </c>
      <c r="T7782" t="s">
        <v>31</v>
      </c>
      <c r="W7782">
        <v>46452</v>
      </c>
      <c r="X7782" t="str">
        <f t="shared" si="484"/>
        <v>No</v>
      </c>
      <c r="Y7782" t="str">
        <f t="shared" si="485"/>
        <v>48+ months</v>
      </c>
      <c r="Z7782" t="str">
        <f t="shared" si="486"/>
        <v>25-34</v>
      </c>
      <c r="AA7782" s="8">
        <f t="shared" si="487"/>
        <v>0</v>
      </c>
    </row>
    <row r="7783" spans="1:27">
      <c r="A7783" t="s">
        <v>7963</v>
      </c>
      <c r="B7783" s="1">
        <v>45684</v>
      </c>
      <c r="C7783" s="2" t="s">
        <v>59</v>
      </c>
      <c r="D7783" t="s">
        <v>59</v>
      </c>
      <c r="E7783" t="s">
        <v>35</v>
      </c>
      <c r="F7783">
        <v>43</v>
      </c>
      <c r="G7783" t="s">
        <v>54</v>
      </c>
      <c r="H7783" t="s">
        <v>36</v>
      </c>
      <c r="I7783">
        <v>30</v>
      </c>
      <c r="J7783" t="s">
        <v>55</v>
      </c>
      <c r="K7783" t="s">
        <v>44</v>
      </c>
      <c r="L7783" t="s">
        <v>31</v>
      </c>
      <c r="M7783">
        <v>499</v>
      </c>
      <c r="N7783">
        <v>19</v>
      </c>
      <c r="O7783">
        <v>104</v>
      </c>
      <c r="P7783">
        <v>2</v>
      </c>
      <c r="Q7783">
        <v>1</v>
      </c>
      <c r="R7783">
        <v>4</v>
      </c>
      <c r="S7783" t="s">
        <v>112</v>
      </c>
      <c r="T7783" t="s">
        <v>31</v>
      </c>
      <c r="W7783">
        <v>9481</v>
      </c>
      <c r="X7783" t="str">
        <f t="shared" si="484"/>
        <v>No</v>
      </c>
      <c r="Y7783" t="str">
        <f t="shared" si="485"/>
        <v>13-24 months</v>
      </c>
      <c r="Z7783" t="str">
        <f t="shared" si="486"/>
        <v>35-49</v>
      </c>
      <c r="AA7783" s="8">
        <f t="shared" si="487"/>
        <v>0</v>
      </c>
    </row>
    <row r="7784" spans="1:27">
      <c r="A7784" t="s">
        <v>7964</v>
      </c>
      <c r="B7784" s="1">
        <v>45305</v>
      </c>
      <c r="C7784" s="2" t="s">
        <v>24</v>
      </c>
      <c r="D7784" t="s">
        <v>25</v>
      </c>
      <c r="E7784" t="s">
        <v>26</v>
      </c>
      <c r="F7784">
        <v>39</v>
      </c>
      <c r="G7784" t="s">
        <v>54</v>
      </c>
      <c r="H7784" t="s">
        <v>67</v>
      </c>
      <c r="I7784">
        <v>300</v>
      </c>
      <c r="J7784" t="s">
        <v>29</v>
      </c>
      <c r="K7784" t="s">
        <v>60</v>
      </c>
      <c r="L7784" t="s">
        <v>31</v>
      </c>
      <c r="M7784">
        <v>1199</v>
      </c>
      <c r="N7784">
        <v>32</v>
      </c>
      <c r="O7784">
        <v>632</v>
      </c>
      <c r="P7784">
        <v>3</v>
      </c>
      <c r="Q7784">
        <v>0</v>
      </c>
      <c r="R7784">
        <v>3</v>
      </c>
      <c r="S7784" t="s">
        <v>244</v>
      </c>
      <c r="T7784" t="s">
        <v>31</v>
      </c>
      <c r="W7784">
        <v>38368</v>
      </c>
      <c r="X7784" t="str">
        <f t="shared" si="484"/>
        <v>No</v>
      </c>
      <c r="Y7784" t="str">
        <f t="shared" si="485"/>
        <v>25-48 months</v>
      </c>
      <c r="Z7784" t="str">
        <f t="shared" si="486"/>
        <v>35-49</v>
      </c>
      <c r="AA7784" s="8">
        <f t="shared" si="487"/>
        <v>0</v>
      </c>
    </row>
    <row r="7785" spans="1:27">
      <c r="A7785" t="s">
        <v>7965</v>
      </c>
      <c r="B7785" s="1">
        <v>44984</v>
      </c>
      <c r="C7785" s="2" t="s">
        <v>59</v>
      </c>
      <c r="D7785" t="s">
        <v>59</v>
      </c>
      <c r="E7785" t="s">
        <v>35</v>
      </c>
      <c r="F7785">
        <v>62</v>
      </c>
      <c r="G7785" t="s">
        <v>54</v>
      </c>
      <c r="H7785" t="s">
        <v>67</v>
      </c>
      <c r="I7785">
        <v>300</v>
      </c>
      <c r="J7785" t="s">
        <v>29</v>
      </c>
      <c r="K7785" t="s">
        <v>30</v>
      </c>
      <c r="L7785" t="s">
        <v>31</v>
      </c>
      <c r="M7785">
        <v>1199</v>
      </c>
      <c r="N7785">
        <v>42</v>
      </c>
      <c r="O7785">
        <v>477.5</v>
      </c>
      <c r="P7785">
        <v>0</v>
      </c>
      <c r="Q7785">
        <v>0</v>
      </c>
      <c r="R7785">
        <v>4</v>
      </c>
      <c r="S7785" t="s">
        <v>120</v>
      </c>
      <c r="T7785" t="s">
        <v>31</v>
      </c>
      <c r="W7785">
        <v>50358</v>
      </c>
      <c r="X7785" t="str">
        <f t="shared" si="484"/>
        <v>No</v>
      </c>
      <c r="Y7785" t="str">
        <f t="shared" si="485"/>
        <v>25-48 months</v>
      </c>
      <c r="Z7785" t="str">
        <f t="shared" si="486"/>
        <v>50+</v>
      </c>
      <c r="AA7785" s="8">
        <f t="shared" si="487"/>
        <v>0</v>
      </c>
    </row>
    <row r="7786" spans="1:27">
      <c r="A7786" t="s">
        <v>7966</v>
      </c>
      <c r="B7786" s="1">
        <v>45378</v>
      </c>
      <c r="C7786" s="2" t="s">
        <v>51</v>
      </c>
      <c r="D7786" t="s">
        <v>52</v>
      </c>
      <c r="E7786" t="s">
        <v>53</v>
      </c>
      <c r="F7786">
        <v>37</v>
      </c>
      <c r="G7786" t="s">
        <v>54</v>
      </c>
      <c r="H7786" t="s">
        <v>36</v>
      </c>
      <c r="I7786">
        <v>30</v>
      </c>
      <c r="J7786" t="s">
        <v>55</v>
      </c>
      <c r="K7786" t="s">
        <v>30</v>
      </c>
      <c r="L7786" t="s">
        <v>45</v>
      </c>
      <c r="M7786">
        <v>648</v>
      </c>
      <c r="N7786">
        <v>29</v>
      </c>
      <c r="O7786">
        <v>571.29999999999995</v>
      </c>
      <c r="P7786">
        <v>2</v>
      </c>
      <c r="Q7786">
        <v>0</v>
      </c>
      <c r="R7786">
        <v>2</v>
      </c>
      <c r="S7786" t="s">
        <v>99</v>
      </c>
      <c r="T7786" t="s">
        <v>31</v>
      </c>
      <c r="W7786">
        <v>18792</v>
      </c>
      <c r="X7786" t="str">
        <f t="shared" si="484"/>
        <v>No</v>
      </c>
      <c r="Y7786" t="str">
        <f t="shared" si="485"/>
        <v>25-48 months</v>
      </c>
      <c r="Z7786" t="str">
        <f t="shared" si="486"/>
        <v>35-49</v>
      </c>
      <c r="AA7786" s="8">
        <f t="shared" si="487"/>
        <v>0</v>
      </c>
    </row>
    <row r="7787" spans="1:27">
      <c r="A7787" t="s">
        <v>7967</v>
      </c>
      <c r="B7787" s="1">
        <v>45894</v>
      </c>
      <c r="C7787" s="2" t="s">
        <v>71</v>
      </c>
      <c r="D7787" t="s">
        <v>72</v>
      </c>
      <c r="E7787" t="s">
        <v>64</v>
      </c>
      <c r="F7787">
        <v>50</v>
      </c>
      <c r="G7787" t="s">
        <v>27</v>
      </c>
      <c r="H7787" t="s">
        <v>67</v>
      </c>
      <c r="I7787">
        <v>300</v>
      </c>
      <c r="J7787" t="s">
        <v>29</v>
      </c>
      <c r="K7787" t="s">
        <v>56</v>
      </c>
      <c r="L7787" t="s">
        <v>45</v>
      </c>
      <c r="M7787">
        <v>1348</v>
      </c>
      <c r="N7787">
        <v>5</v>
      </c>
      <c r="O7787">
        <v>711.3</v>
      </c>
      <c r="P7787">
        <v>2</v>
      </c>
      <c r="Q7787">
        <v>0</v>
      </c>
      <c r="R7787">
        <v>3</v>
      </c>
      <c r="S7787" t="s">
        <v>86</v>
      </c>
      <c r="T7787" t="s">
        <v>45</v>
      </c>
      <c r="U7787" s="1">
        <v>46059</v>
      </c>
      <c r="V7787" t="s">
        <v>207</v>
      </c>
      <c r="W7787">
        <v>6740</v>
      </c>
      <c r="X7787" t="str">
        <f t="shared" si="484"/>
        <v>No</v>
      </c>
      <c r="Y7787" t="str">
        <f t="shared" si="485"/>
        <v>0-6 months</v>
      </c>
      <c r="Z7787" t="str">
        <f t="shared" si="486"/>
        <v>50+</v>
      </c>
      <c r="AA7787" s="8">
        <f t="shared" si="487"/>
        <v>1</v>
      </c>
    </row>
    <row r="7788" spans="1:27">
      <c r="A7788" t="s">
        <v>7968</v>
      </c>
      <c r="B7788" s="1">
        <v>45964</v>
      </c>
      <c r="C7788" s="2" t="s">
        <v>146</v>
      </c>
      <c r="D7788" t="s">
        <v>147</v>
      </c>
      <c r="E7788" t="s">
        <v>26</v>
      </c>
      <c r="F7788">
        <v>23</v>
      </c>
      <c r="G7788" t="s">
        <v>54</v>
      </c>
      <c r="H7788" t="s">
        <v>28</v>
      </c>
      <c r="I7788">
        <v>100</v>
      </c>
      <c r="J7788" t="s">
        <v>55</v>
      </c>
      <c r="K7788" t="s">
        <v>56</v>
      </c>
      <c r="L7788" t="s">
        <v>31</v>
      </c>
      <c r="M7788">
        <v>799</v>
      </c>
      <c r="N7788">
        <v>1</v>
      </c>
      <c r="O7788">
        <v>479.1</v>
      </c>
      <c r="P7788">
        <v>2</v>
      </c>
      <c r="Q7788">
        <v>0</v>
      </c>
      <c r="R7788">
        <v>4</v>
      </c>
      <c r="S7788" t="s">
        <v>126</v>
      </c>
      <c r="T7788" t="s">
        <v>45</v>
      </c>
      <c r="U7788" s="1">
        <v>45999</v>
      </c>
      <c r="V7788" t="s">
        <v>92</v>
      </c>
      <c r="W7788">
        <v>799</v>
      </c>
      <c r="X7788" t="str">
        <f t="shared" si="484"/>
        <v>No</v>
      </c>
      <c r="Y7788" t="str">
        <f t="shared" si="485"/>
        <v>0-6 months</v>
      </c>
      <c r="Z7788" t="str">
        <f t="shared" si="486"/>
        <v>18-24</v>
      </c>
      <c r="AA7788" s="8">
        <f t="shared" si="487"/>
        <v>1</v>
      </c>
    </row>
    <row r="7789" spans="1:27">
      <c r="A7789" t="s">
        <v>7969</v>
      </c>
      <c r="B7789" s="1">
        <v>45475</v>
      </c>
      <c r="C7789" s="2" t="s">
        <v>146</v>
      </c>
      <c r="D7789" t="s">
        <v>147</v>
      </c>
      <c r="E7789" t="s">
        <v>26</v>
      </c>
      <c r="F7789">
        <v>45</v>
      </c>
      <c r="G7789" t="s">
        <v>54</v>
      </c>
      <c r="H7789" t="s">
        <v>67</v>
      </c>
      <c r="I7789">
        <v>300</v>
      </c>
      <c r="J7789" t="s">
        <v>29</v>
      </c>
      <c r="K7789" t="s">
        <v>60</v>
      </c>
      <c r="L7789" t="s">
        <v>45</v>
      </c>
      <c r="M7789">
        <v>1348</v>
      </c>
      <c r="N7789">
        <v>26</v>
      </c>
      <c r="O7789">
        <v>612</v>
      </c>
      <c r="P7789">
        <v>0</v>
      </c>
      <c r="Q7789">
        <v>2</v>
      </c>
      <c r="R7789">
        <v>4</v>
      </c>
      <c r="S7789" t="s">
        <v>75</v>
      </c>
      <c r="T7789" t="s">
        <v>31</v>
      </c>
      <c r="W7789">
        <v>35048</v>
      </c>
      <c r="X7789" t="str">
        <f t="shared" si="484"/>
        <v>No</v>
      </c>
      <c r="Y7789" t="str">
        <f t="shared" si="485"/>
        <v>25-48 months</v>
      </c>
      <c r="Z7789" t="str">
        <f t="shared" si="486"/>
        <v>35-49</v>
      </c>
      <c r="AA7789" s="8">
        <f t="shared" si="487"/>
        <v>0</v>
      </c>
    </row>
    <row r="7790" spans="1:27">
      <c r="A7790" t="s">
        <v>7970</v>
      </c>
      <c r="B7790" s="1">
        <v>45846</v>
      </c>
      <c r="C7790" s="2" t="s">
        <v>33</v>
      </c>
      <c r="D7790" t="s">
        <v>34</v>
      </c>
      <c r="E7790" t="s">
        <v>35</v>
      </c>
      <c r="F7790">
        <v>19</v>
      </c>
      <c r="G7790" t="s">
        <v>54</v>
      </c>
      <c r="H7790" t="s">
        <v>36</v>
      </c>
      <c r="I7790">
        <v>30</v>
      </c>
      <c r="J7790" t="s">
        <v>55</v>
      </c>
      <c r="K7790" t="s">
        <v>56</v>
      </c>
      <c r="L7790" t="s">
        <v>45</v>
      </c>
      <c r="M7790">
        <v>648</v>
      </c>
      <c r="N7790">
        <v>4</v>
      </c>
      <c r="O7790">
        <v>243</v>
      </c>
      <c r="P7790">
        <v>0</v>
      </c>
      <c r="Q7790">
        <v>0</v>
      </c>
      <c r="R7790">
        <v>4</v>
      </c>
      <c r="S7790" t="s">
        <v>122</v>
      </c>
      <c r="T7790" t="s">
        <v>45</v>
      </c>
      <c r="U7790" s="1">
        <v>45960</v>
      </c>
      <c r="V7790" t="s">
        <v>69</v>
      </c>
      <c r="W7790">
        <v>2592</v>
      </c>
      <c r="X7790" t="str">
        <f t="shared" si="484"/>
        <v>No</v>
      </c>
      <c r="Y7790" t="str">
        <f t="shared" si="485"/>
        <v>0-6 months</v>
      </c>
      <c r="Z7790" t="str">
        <f t="shared" si="486"/>
        <v>18-24</v>
      </c>
      <c r="AA7790" s="8">
        <f t="shared" si="487"/>
        <v>1</v>
      </c>
    </row>
    <row r="7791" spans="1:27">
      <c r="A7791" t="s">
        <v>7971</v>
      </c>
      <c r="B7791" s="1">
        <v>45107</v>
      </c>
      <c r="C7791" s="2" t="s">
        <v>66</v>
      </c>
      <c r="D7791" t="s">
        <v>40</v>
      </c>
      <c r="E7791" t="s">
        <v>41</v>
      </c>
      <c r="F7791">
        <v>39</v>
      </c>
      <c r="G7791" t="s">
        <v>54</v>
      </c>
      <c r="H7791" t="s">
        <v>28</v>
      </c>
      <c r="I7791">
        <v>100</v>
      </c>
      <c r="J7791" t="s">
        <v>55</v>
      </c>
      <c r="K7791" t="s">
        <v>44</v>
      </c>
      <c r="L7791" t="s">
        <v>45</v>
      </c>
      <c r="M7791">
        <v>948</v>
      </c>
      <c r="N7791">
        <v>38</v>
      </c>
      <c r="O7791">
        <v>643.6</v>
      </c>
      <c r="P7791">
        <v>1</v>
      </c>
      <c r="Q7791">
        <v>0</v>
      </c>
      <c r="R7791">
        <v>4</v>
      </c>
      <c r="S7791" t="s">
        <v>91</v>
      </c>
      <c r="T7791" t="s">
        <v>31</v>
      </c>
      <c r="W7791">
        <v>36024</v>
      </c>
      <c r="X7791" t="str">
        <f t="shared" si="484"/>
        <v>No</v>
      </c>
      <c r="Y7791" t="str">
        <f t="shared" si="485"/>
        <v>25-48 months</v>
      </c>
      <c r="Z7791" t="str">
        <f t="shared" si="486"/>
        <v>35-49</v>
      </c>
      <c r="AA7791" s="8">
        <f t="shared" si="487"/>
        <v>0</v>
      </c>
    </row>
    <row r="7792" spans="1:27">
      <c r="A7792" t="s">
        <v>7972</v>
      </c>
      <c r="B7792" s="1">
        <v>45602</v>
      </c>
      <c r="C7792" s="2" t="s">
        <v>146</v>
      </c>
      <c r="D7792" t="s">
        <v>147</v>
      </c>
      <c r="E7792" t="s">
        <v>26</v>
      </c>
      <c r="F7792">
        <v>32</v>
      </c>
      <c r="G7792" t="s">
        <v>54</v>
      </c>
      <c r="H7792" t="s">
        <v>36</v>
      </c>
      <c r="I7792">
        <v>30</v>
      </c>
      <c r="J7792" t="s">
        <v>55</v>
      </c>
      <c r="K7792" t="s">
        <v>56</v>
      </c>
      <c r="L7792" t="s">
        <v>31</v>
      </c>
      <c r="M7792">
        <v>499</v>
      </c>
      <c r="N7792">
        <v>22</v>
      </c>
      <c r="O7792">
        <v>246.3</v>
      </c>
      <c r="P7792">
        <v>0</v>
      </c>
      <c r="Q7792">
        <v>0</v>
      </c>
      <c r="R7792">
        <v>4</v>
      </c>
      <c r="T7792" t="s">
        <v>31</v>
      </c>
      <c r="W7792">
        <v>10978</v>
      </c>
      <c r="X7792" t="str">
        <f t="shared" si="484"/>
        <v>No</v>
      </c>
      <c r="Y7792" t="str">
        <f t="shared" si="485"/>
        <v>13-24 months</v>
      </c>
      <c r="Z7792" t="str">
        <f t="shared" si="486"/>
        <v>25-34</v>
      </c>
      <c r="AA7792" s="8">
        <f t="shared" si="487"/>
        <v>0</v>
      </c>
    </row>
    <row r="7793" spans="1:27">
      <c r="A7793" t="s">
        <v>7973</v>
      </c>
      <c r="B7793" s="1">
        <v>45442</v>
      </c>
      <c r="C7793" s="2" t="s">
        <v>71</v>
      </c>
      <c r="D7793" t="s">
        <v>72</v>
      </c>
      <c r="E7793" t="s">
        <v>64</v>
      </c>
      <c r="F7793">
        <v>26</v>
      </c>
      <c r="G7793" t="s">
        <v>27</v>
      </c>
      <c r="H7793" t="s">
        <v>67</v>
      </c>
      <c r="I7793">
        <v>300</v>
      </c>
      <c r="J7793" t="s">
        <v>55</v>
      </c>
      <c r="K7793" t="s">
        <v>56</v>
      </c>
      <c r="L7793" t="s">
        <v>45</v>
      </c>
      <c r="M7793">
        <v>1348</v>
      </c>
      <c r="N7793">
        <v>9</v>
      </c>
      <c r="O7793">
        <v>837.2</v>
      </c>
      <c r="P7793">
        <v>1</v>
      </c>
      <c r="Q7793">
        <v>0</v>
      </c>
      <c r="R7793">
        <v>3</v>
      </c>
      <c r="S7793" t="s">
        <v>95</v>
      </c>
      <c r="T7793" t="s">
        <v>45</v>
      </c>
      <c r="U7793" s="1">
        <v>45706</v>
      </c>
      <c r="V7793" t="s">
        <v>92</v>
      </c>
      <c r="W7793">
        <v>12132</v>
      </c>
      <c r="X7793" t="str">
        <f t="shared" si="484"/>
        <v>No</v>
      </c>
      <c r="Y7793" t="str">
        <f t="shared" si="485"/>
        <v>7-12 months</v>
      </c>
      <c r="Z7793" t="str">
        <f t="shared" si="486"/>
        <v>25-34</v>
      </c>
      <c r="AA7793" s="8">
        <f t="shared" si="487"/>
        <v>1</v>
      </c>
    </row>
    <row r="7794" spans="1:27">
      <c r="A7794" t="s">
        <v>7974</v>
      </c>
      <c r="B7794" s="1">
        <v>45234</v>
      </c>
      <c r="C7794" s="2" t="s">
        <v>146</v>
      </c>
      <c r="D7794" t="s">
        <v>147</v>
      </c>
      <c r="E7794" t="s">
        <v>26</v>
      </c>
      <c r="F7794">
        <v>27</v>
      </c>
      <c r="G7794" t="s">
        <v>27</v>
      </c>
      <c r="H7794" t="s">
        <v>36</v>
      </c>
      <c r="I7794">
        <v>30</v>
      </c>
      <c r="J7794" t="s">
        <v>55</v>
      </c>
      <c r="K7794" t="s">
        <v>60</v>
      </c>
      <c r="L7794" t="s">
        <v>31</v>
      </c>
      <c r="M7794">
        <v>499</v>
      </c>
      <c r="N7794">
        <v>34</v>
      </c>
      <c r="O7794">
        <v>198.8</v>
      </c>
      <c r="P7794">
        <v>2</v>
      </c>
      <c r="Q7794">
        <v>1</v>
      </c>
      <c r="R7794">
        <v>4</v>
      </c>
      <c r="S7794" t="s">
        <v>164</v>
      </c>
      <c r="T7794" t="s">
        <v>31</v>
      </c>
      <c r="W7794">
        <v>16966</v>
      </c>
      <c r="X7794" t="str">
        <f t="shared" si="484"/>
        <v>No</v>
      </c>
      <c r="Y7794" t="str">
        <f t="shared" si="485"/>
        <v>25-48 months</v>
      </c>
      <c r="Z7794" t="str">
        <f t="shared" si="486"/>
        <v>25-34</v>
      </c>
      <c r="AA7794" s="8">
        <f t="shared" si="487"/>
        <v>0</v>
      </c>
    </row>
    <row r="7795" spans="1:27">
      <c r="A7795" t="s">
        <v>7975</v>
      </c>
      <c r="B7795" s="1">
        <v>46220</v>
      </c>
      <c r="C7795" s="2" t="s">
        <v>59</v>
      </c>
      <c r="D7795" t="s">
        <v>59</v>
      </c>
      <c r="E7795" t="s">
        <v>35</v>
      </c>
      <c r="F7795">
        <v>30</v>
      </c>
      <c r="G7795" t="s">
        <v>27</v>
      </c>
      <c r="H7795" t="s">
        <v>28</v>
      </c>
      <c r="I7795">
        <v>100</v>
      </c>
      <c r="J7795" t="s">
        <v>55</v>
      </c>
      <c r="K7795" t="s">
        <v>30</v>
      </c>
      <c r="L7795" t="s">
        <v>45</v>
      </c>
      <c r="M7795">
        <v>948</v>
      </c>
      <c r="N7795">
        <v>1</v>
      </c>
      <c r="O7795">
        <v>562.6</v>
      </c>
      <c r="P7795">
        <v>3</v>
      </c>
      <c r="Q7795">
        <v>0</v>
      </c>
      <c r="R7795">
        <v>3</v>
      </c>
      <c r="S7795" t="s">
        <v>181</v>
      </c>
      <c r="T7795" t="s">
        <v>31</v>
      </c>
      <c r="W7795">
        <v>948</v>
      </c>
      <c r="X7795" t="str">
        <f t="shared" si="484"/>
        <v>No</v>
      </c>
      <c r="Y7795" t="str">
        <f t="shared" si="485"/>
        <v>0-6 months</v>
      </c>
      <c r="Z7795" t="str">
        <f t="shared" si="486"/>
        <v>25-34</v>
      </c>
      <c r="AA7795" s="8">
        <f t="shared" si="487"/>
        <v>0</v>
      </c>
    </row>
    <row r="7796" spans="1:27">
      <c r="A7796" t="s">
        <v>7976</v>
      </c>
      <c r="B7796" s="1">
        <v>46057</v>
      </c>
      <c r="C7796" s="2" t="s">
        <v>146</v>
      </c>
      <c r="D7796" t="s">
        <v>147</v>
      </c>
      <c r="E7796" t="s">
        <v>26</v>
      </c>
      <c r="F7796">
        <v>35</v>
      </c>
      <c r="G7796" t="s">
        <v>54</v>
      </c>
      <c r="H7796" t="s">
        <v>67</v>
      </c>
      <c r="I7796">
        <v>300</v>
      </c>
      <c r="J7796" t="s">
        <v>55</v>
      </c>
      <c r="K7796" t="s">
        <v>56</v>
      </c>
      <c r="L7796" t="s">
        <v>31</v>
      </c>
      <c r="M7796">
        <v>1199</v>
      </c>
      <c r="N7796">
        <v>7</v>
      </c>
      <c r="O7796">
        <v>602.29999999999995</v>
      </c>
      <c r="P7796">
        <v>1</v>
      </c>
      <c r="Q7796">
        <v>0</v>
      </c>
      <c r="R7796">
        <v>4</v>
      </c>
      <c r="S7796" t="s">
        <v>160</v>
      </c>
      <c r="T7796" t="s">
        <v>31</v>
      </c>
      <c r="W7796">
        <v>8393</v>
      </c>
      <c r="X7796" t="str">
        <f t="shared" si="484"/>
        <v>No</v>
      </c>
      <c r="Y7796" t="str">
        <f t="shared" si="485"/>
        <v>7-12 months</v>
      </c>
      <c r="Z7796" t="str">
        <f t="shared" si="486"/>
        <v>35-49</v>
      </c>
      <c r="AA7796" s="8">
        <f t="shared" si="487"/>
        <v>0</v>
      </c>
    </row>
    <row r="7797" spans="1:27">
      <c r="A7797" t="s">
        <v>7977</v>
      </c>
      <c r="B7797" s="1">
        <v>45095</v>
      </c>
      <c r="C7797" s="2" t="s">
        <v>71</v>
      </c>
      <c r="D7797" t="s">
        <v>72</v>
      </c>
      <c r="E7797" t="s">
        <v>64</v>
      </c>
      <c r="F7797">
        <v>18</v>
      </c>
      <c r="G7797" t="s">
        <v>27</v>
      </c>
      <c r="H7797" t="s">
        <v>67</v>
      </c>
      <c r="I7797">
        <v>300</v>
      </c>
      <c r="J7797" t="s">
        <v>55</v>
      </c>
      <c r="K7797" t="s">
        <v>60</v>
      </c>
      <c r="L7797" t="s">
        <v>31</v>
      </c>
      <c r="M7797">
        <v>1199</v>
      </c>
      <c r="N7797">
        <v>38</v>
      </c>
      <c r="O7797">
        <v>815.4</v>
      </c>
      <c r="P7797">
        <v>1</v>
      </c>
      <c r="Q7797">
        <v>0</v>
      </c>
      <c r="R7797">
        <v>3</v>
      </c>
      <c r="S7797" t="s">
        <v>214</v>
      </c>
      <c r="T7797" t="s">
        <v>31</v>
      </c>
      <c r="W7797">
        <v>45562</v>
      </c>
      <c r="X7797" t="str">
        <f t="shared" si="484"/>
        <v>No</v>
      </c>
      <c r="Y7797" t="str">
        <f t="shared" si="485"/>
        <v>25-48 months</v>
      </c>
      <c r="Z7797" t="str">
        <f t="shared" si="486"/>
        <v>18-24</v>
      </c>
      <c r="AA7797" s="8">
        <f t="shared" si="487"/>
        <v>0</v>
      </c>
    </row>
    <row r="7798" spans="1:27">
      <c r="A7798" t="s">
        <v>7978</v>
      </c>
      <c r="B7798" s="1">
        <v>45859</v>
      </c>
      <c r="C7798" s="2" t="s">
        <v>66</v>
      </c>
      <c r="D7798" t="s">
        <v>40</v>
      </c>
      <c r="E7798" t="s">
        <v>41</v>
      </c>
      <c r="F7798">
        <v>27</v>
      </c>
      <c r="G7798" t="s">
        <v>27</v>
      </c>
      <c r="H7798" t="s">
        <v>36</v>
      </c>
      <c r="I7798">
        <v>30</v>
      </c>
      <c r="J7798" t="s">
        <v>43</v>
      </c>
      <c r="K7798" t="s">
        <v>82</v>
      </c>
      <c r="L7798" t="s">
        <v>31</v>
      </c>
      <c r="M7798">
        <v>499</v>
      </c>
      <c r="N7798">
        <v>13</v>
      </c>
      <c r="O7798">
        <v>288.5</v>
      </c>
      <c r="P7798">
        <v>0</v>
      </c>
      <c r="Q7798">
        <v>0</v>
      </c>
      <c r="R7798">
        <v>4</v>
      </c>
      <c r="S7798" t="s">
        <v>126</v>
      </c>
      <c r="T7798" t="s">
        <v>31</v>
      </c>
      <c r="W7798">
        <v>6487</v>
      </c>
      <c r="X7798" t="str">
        <f t="shared" si="484"/>
        <v>No</v>
      </c>
      <c r="Y7798" t="str">
        <f t="shared" si="485"/>
        <v>13-24 months</v>
      </c>
      <c r="Z7798" t="str">
        <f t="shared" si="486"/>
        <v>25-34</v>
      </c>
      <c r="AA7798" s="8">
        <f t="shared" si="487"/>
        <v>0</v>
      </c>
    </row>
    <row r="7799" spans="1:27">
      <c r="A7799" t="s">
        <v>7979</v>
      </c>
      <c r="B7799" s="1">
        <v>45889</v>
      </c>
      <c r="C7799" s="2" t="s">
        <v>24</v>
      </c>
      <c r="D7799" t="s">
        <v>25</v>
      </c>
      <c r="E7799" t="s">
        <v>26</v>
      </c>
      <c r="F7799">
        <v>49</v>
      </c>
      <c r="G7799" t="s">
        <v>27</v>
      </c>
      <c r="H7799" t="s">
        <v>67</v>
      </c>
      <c r="I7799">
        <v>300</v>
      </c>
      <c r="J7799" t="s">
        <v>55</v>
      </c>
      <c r="K7799" t="s">
        <v>44</v>
      </c>
      <c r="L7799" t="s">
        <v>45</v>
      </c>
      <c r="M7799">
        <v>1348</v>
      </c>
      <c r="N7799">
        <v>12</v>
      </c>
      <c r="O7799">
        <v>905.5</v>
      </c>
      <c r="P7799">
        <v>5</v>
      </c>
      <c r="Q7799">
        <v>0</v>
      </c>
      <c r="R7799">
        <v>5</v>
      </c>
      <c r="S7799" t="s">
        <v>124</v>
      </c>
      <c r="T7799" t="s">
        <v>45</v>
      </c>
      <c r="U7799" s="1">
        <v>46240</v>
      </c>
      <c r="V7799" t="s">
        <v>92</v>
      </c>
      <c r="W7799">
        <v>16176</v>
      </c>
      <c r="X7799" t="str">
        <f t="shared" si="484"/>
        <v>No</v>
      </c>
      <c r="Y7799" t="str">
        <f t="shared" si="485"/>
        <v>7-12 months</v>
      </c>
      <c r="Z7799" t="str">
        <f t="shared" si="486"/>
        <v>35-49</v>
      </c>
      <c r="AA7799" s="8">
        <f t="shared" si="487"/>
        <v>1</v>
      </c>
    </row>
    <row r="7800" spans="1:27">
      <c r="A7800" t="s">
        <v>7980</v>
      </c>
      <c r="B7800" s="1">
        <v>46212</v>
      </c>
      <c r="C7800" s="2" t="s">
        <v>66</v>
      </c>
      <c r="D7800" t="s">
        <v>40</v>
      </c>
      <c r="E7800" t="s">
        <v>41</v>
      </c>
      <c r="F7800">
        <v>42</v>
      </c>
      <c r="G7800" t="s">
        <v>27</v>
      </c>
      <c r="H7800" t="s">
        <v>36</v>
      </c>
      <c r="I7800">
        <v>30</v>
      </c>
      <c r="J7800" t="s">
        <v>55</v>
      </c>
      <c r="K7800" t="s">
        <v>60</v>
      </c>
      <c r="L7800" t="s">
        <v>31</v>
      </c>
      <c r="M7800">
        <v>499</v>
      </c>
      <c r="N7800">
        <v>2</v>
      </c>
      <c r="O7800">
        <v>185</v>
      </c>
      <c r="P7800">
        <v>1</v>
      </c>
      <c r="Q7800">
        <v>0</v>
      </c>
      <c r="R7800">
        <v>3</v>
      </c>
      <c r="S7800" t="s">
        <v>114</v>
      </c>
      <c r="T7800" t="s">
        <v>31</v>
      </c>
      <c r="W7800">
        <v>998</v>
      </c>
      <c r="X7800" t="str">
        <f t="shared" si="484"/>
        <v>No</v>
      </c>
      <c r="Y7800" t="str">
        <f t="shared" si="485"/>
        <v>0-6 months</v>
      </c>
      <c r="Z7800" t="str">
        <f t="shared" si="486"/>
        <v>35-49</v>
      </c>
      <c r="AA7800" s="8">
        <f t="shared" si="487"/>
        <v>0</v>
      </c>
    </row>
    <row r="7801" spans="1:27">
      <c r="A7801" t="s">
        <v>7981</v>
      </c>
      <c r="B7801" s="1">
        <v>45555</v>
      </c>
      <c r="C7801" s="2" t="s">
        <v>89</v>
      </c>
      <c r="D7801" t="s">
        <v>90</v>
      </c>
      <c r="E7801" t="s">
        <v>41</v>
      </c>
      <c r="F7801">
        <v>42</v>
      </c>
      <c r="G7801" t="s">
        <v>27</v>
      </c>
      <c r="H7801" t="s">
        <v>28</v>
      </c>
      <c r="I7801">
        <v>100</v>
      </c>
      <c r="J7801" t="s">
        <v>29</v>
      </c>
      <c r="K7801" t="s">
        <v>56</v>
      </c>
      <c r="L7801" t="s">
        <v>31</v>
      </c>
      <c r="M7801">
        <v>799</v>
      </c>
      <c r="N7801">
        <v>23</v>
      </c>
      <c r="O7801">
        <v>211.3</v>
      </c>
      <c r="P7801">
        <v>1</v>
      </c>
      <c r="Q7801">
        <v>1</v>
      </c>
      <c r="R7801">
        <v>3</v>
      </c>
      <c r="S7801" t="s">
        <v>114</v>
      </c>
      <c r="T7801" t="s">
        <v>31</v>
      </c>
      <c r="W7801">
        <v>18377</v>
      </c>
      <c r="X7801" t="str">
        <f t="shared" si="484"/>
        <v>No</v>
      </c>
      <c r="Y7801" t="str">
        <f t="shared" si="485"/>
        <v>13-24 months</v>
      </c>
      <c r="Z7801" t="str">
        <f t="shared" si="486"/>
        <v>35-49</v>
      </c>
      <c r="AA7801" s="8">
        <f t="shared" si="487"/>
        <v>0</v>
      </c>
    </row>
    <row r="7802" spans="1:27">
      <c r="A7802" t="s">
        <v>7982</v>
      </c>
      <c r="B7802" s="1">
        <v>45520</v>
      </c>
      <c r="C7802" s="2" t="s">
        <v>39</v>
      </c>
      <c r="D7802" t="s">
        <v>40</v>
      </c>
      <c r="E7802" t="s">
        <v>41</v>
      </c>
      <c r="F7802">
        <v>46</v>
      </c>
      <c r="G7802" t="s">
        <v>27</v>
      </c>
      <c r="H7802" t="s">
        <v>36</v>
      </c>
      <c r="I7802">
        <v>30</v>
      </c>
      <c r="J7802" t="s">
        <v>29</v>
      </c>
      <c r="K7802" t="s">
        <v>44</v>
      </c>
      <c r="L7802" t="s">
        <v>45</v>
      </c>
      <c r="M7802">
        <v>648</v>
      </c>
      <c r="N7802">
        <v>24</v>
      </c>
      <c r="O7802">
        <v>272.5</v>
      </c>
      <c r="P7802">
        <v>0</v>
      </c>
      <c r="Q7802">
        <v>0</v>
      </c>
      <c r="R7802">
        <v>5</v>
      </c>
      <c r="S7802" t="s">
        <v>117</v>
      </c>
      <c r="T7802" t="s">
        <v>31</v>
      </c>
      <c r="W7802">
        <v>15552</v>
      </c>
      <c r="X7802" t="str">
        <f t="shared" si="484"/>
        <v>No</v>
      </c>
      <c r="Y7802" t="str">
        <f t="shared" si="485"/>
        <v>13-24 months</v>
      </c>
      <c r="Z7802" t="str">
        <f t="shared" si="486"/>
        <v>35-49</v>
      </c>
      <c r="AA7802" s="8">
        <f t="shared" si="487"/>
        <v>0</v>
      </c>
    </row>
    <row r="7803" spans="1:27">
      <c r="A7803" t="s">
        <v>7983</v>
      </c>
      <c r="B7803" s="1">
        <v>45348</v>
      </c>
      <c r="C7803" s="2" t="s">
        <v>71</v>
      </c>
      <c r="D7803" t="s">
        <v>72</v>
      </c>
      <c r="E7803" t="s">
        <v>64</v>
      </c>
      <c r="F7803">
        <v>28</v>
      </c>
      <c r="G7803" t="s">
        <v>27</v>
      </c>
      <c r="H7803" t="s">
        <v>67</v>
      </c>
      <c r="I7803">
        <v>300</v>
      </c>
      <c r="J7803" t="s">
        <v>55</v>
      </c>
      <c r="K7803" t="s">
        <v>60</v>
      </c>
      <c r="L7803" t="s">
        <v>45</v>
      </c>
      <c r="M7803">
        <v>1348</v>
      </c>
      <c r="N7803">
        <v>30</v>
      </c>
      <c r="O7803">
        <v>1018.4</v>
      </c>
      <c r="P7803">
        <v>0</v>
      </c>
      <c r="Q7803">
        <v>0</v>
      </c>
      <c r="R7803">
        <v>4</v>
      </c>
      <c r="S7803" t="s">
        <v>236</v>
      </c>
      <c r="T7803" t="s">
        <v>31</v>
      </c>
      <c r="W7803">
        <v>40440</v>
      </c>
      <c r="X7803" t="str">
        <f t="shared" si="484"/>
        <v>No</v>
      </c>
      <c r="Y7803" t="str">
        <f t="shared" si="485"/>
        <v>25-48 months</v>
      </c>
      <c r="Z7803" t="str">
        <f t="shared" si="486"/>
        <v>25-34</v>
      </c>
      <c r="AA7803" s="8">
        <f t="shared" si="487"/>
        <v>0</v>
      </c>
    </row>
    <row r="7804" spans="1:27">
      <c r="A7804" t="s">
        <v>7984</v>
      </c>
      <c r="B7804" s="1">
        <v>45626</v>
      </c>
      <c r="C7804" s="2" t="s">
        <v>183</v>
      </c>
      <c r="D7804" t="s">
        <v>184</v>
      </c>
      <c r="E7804" t="s">
        <v>26</v>
      </c>
      <c r="F7804">
        <v>39</v>
      </c>
      <c r="G7804" t="s">
        <v>27</v>
      </c>
      <c r="H7804" t="s">
        <v>67</v>
      </c>
      <c r="I7804">
        <v>300</v>
      </c>
      <c r="J7804" t="s">
        <v>43</v>
      </c>
      <c r="K7804" t="s">
        <v>82</v>
      </c>
      <c r="L7804" t="s">
        <v>31</v>
      </c>
      <c r="M7804">
        <v>1199</v>
      </c>
      <c r="N7804">
        <v>21</v>
      </c>
      <c r="O7804">
        <v>657.1</v>
      </c>
      <c r="P7804">
        <v>1</v>
      </c>
      <c r="Q7804">
        <v>0</v>
      </c>
      <c r="R7804">
        <v>3</v>
      </c>
      <c r="S7804" t="s">
        <v>114</v>
      </c>
      <c r="T7804" t="s">
        <v>31</v>
      </c>
      <c r="W7804">
        <v>25179</v>
      </c>
      <c r="X7804" t="str">
        <f t="shared" si="484"/>
        <v>No</v>
      </c>
      <c r="Y7804" t="str">
        <f t="shared" si="485"/>
        <v>13-24 months</v>
      </c>
      <c r="Z7804" t="str">
        <f t="shared" si="486"/>
        <v>35-49</v>
      </c>
      <c r="AA7804" s="8">
        <f t="shared" si="487"/>
        <v>0</v>
      </c>
    </row>
    <row r="7805" spans="1:27">
      <c r="A7805" t="s">
        <v>7985</v>
      </c>
      <c r="B7805" s="1">
        <v>46148</v>
      </c>
      <c r="C7805" s="2" t="s">
        <v>71</v>
      </c>
      <c r="D7805" t="s">
        <v>72</v>
      </c>
      <c r="E7805" t="s">
        <v>64</v>
      </c>
      <c r="F7805">
        <v>35</v>
      </c>
      <c r="G7805" t="s">
        <v>27</v>
      </c>
      <c r="H7805" t="s">
        <v>28</v>
      </c>
      <c r="I7805">
        <v>100</v>
      </c>
      <c r="J7805" t="s">
        <v>43</v>
      </c>
      <c r="K7805" t="s">
        <v>30</v>
      </c>
      <c r="L7805" t="s">
        <v>31</v>
      </c>
      <c r="M7805">
        <v>799</v>
      </c>
      <c r="N7805">
        <v>4</v>
      </c>
      <c r="O7805">
        <v>380.8</v>
      </c>
      <c r="P7805">
        <v>0</v>
      </c>
      <c r="Q7805">
        <v>0</v>
      </c>
      <c r="R7805">
        <v>3</v>
      </c>
      <c r="S7805" t="s">
        <v>114</v>
      </c>
      <c r="T7805" t="s">
        <v>31</v>
      </c>
      <c r="W7805">
        <v>3196</v>
      </c>
      <c r="X7805" t="str">
        <f t="shared" si="484"/>
        <v>No</v>
      </c>
      <c r="Y7805" t="str">
        <f t="shared" si="485"/>
        <v>0-6 months</v>
      </c>
      <c r="Z7805" t="str">
        <f t="shared" si="486"/>
        <v>35-49</v>
      </c>
      <c r="AA7805" s="8">
        <f t="shared" si="487"/>
        <v>0</v>
      </c>
    </row>
    <row r="7806" spans="1:27">
      <c r="A7806" t="s">
        <v>7986</v>
      </c>
      <c r="B7806" s="1">
        <v>45643</v>
      </c>
      <c r="C7806" s="2" t="s">
        <v>71</v>
      </c>
      <c r="D7806" t="s">
        <v>72</v>
      </c>
      <c r="E7806" t="s">
        <v>64</v>
      </c>
      <c r="F7806">
        <v>31</v>
      </c>
      <c r="G7806" t="s">
        <v>27</v>
      </c>
      <c r="H7806" t="s">
        <v>28</v>
      </c>
      <c r="I7806">
        <v>100</v>
      </c>
      <c r="J7806" t="s">
        <v>55</v>
      </c>
      <c r="K7806" t="s">
        <v>56</v>
      </c>
      <c r="L7806" t="s">
        <v>31</v>
      </c>
      <c r="M7806">
        <v>799</v>
      </c>
      <c r="N7806">
        <v>20</v>
      </c>
      <c r="O7806">
        <v>263.2</v>
      </c>
      <c r="P7806">
        <v>2</v>
      </c>
      <c r="Q7806">
        <v>0</v>
      </c>
      <c r="R7806">
        <v>5</v>
      </c>
      <c r="S7806" t="s">
        <v>57</v>
      </c>
      <c r="T7806" t="s">
        <v>31</v>
      </c>
      <c r="W7806">
        <v>15980</v>
      </c>
      <c r="X7806" t="str">
        <f t="shared" si="484"/>
        <v>No</v>
      </c>
      <c r="Y7806" t="str">
        <f t="shared" si="485"/>
        <v>13-24 months</v>
      </c>
      <c r="Z7806" t="str">
        <f t="shared" si="486"/>
        <v>25-34</v>
      </c>
      <c r="AA7806" s="8">
        <f t="shared" si="487"/>
        <v>0</v>
      </c>
    </row>
    <row r="7807" spans="1:27">
      <c r="A7807" t="s">
        <v>7987</v>
      </c>
      <c r="B7807" s="1">
        <v>45855</v>
      </c>
      <c r="C7807" s="2" t="s">
        <v>71</v>
      </c>
      <c r="D7807" t="s">
        <v>72</v>
      </c>
      <c r="E7807" t="s">
        <v>64</v>
      </c>
      <c r="F7807">
        <v>18</v>
      </c>
      <c r="G7807" t="s">
        <v>27</v>
      </c>
      <c r="H7807" t="s">
        <v>67</v>
      </c>
      <c r="I7807">
        <v>300</v>
      </c>
      <c r="J7807" t="s">
        <v>29</v>
      </c>
      <c r="K7807" t="s">
        <v>56</v>
      </c>
      <c r="L7807" t="s">
        <v>31</v>
      </c>
      <c r="M7807">
        <v>1199</v>
      </c>
      <c r="N7807">
        <v>13</v>
      </c>
      <c r="O7807">
        <v>683.4</v>
      </c>
      <c r="P7807">
        <v>1</v>
      </c>
      <c r="Q7807">
        <v>0</v>
      </c>
      <c r="R7807">
        <v>4</v>
      </c>
      <c r="S7807" t="s">
        <v>117</v>
      </c>
      <c r="T7807" t="s">
        <v>31</v>
      </c>
      <c r="W7807">
        <v>15587</v>
      </c>
      <c r="X7807" t="str">
        <f t="shared" si="484"/>
        <v>No</v>
      </c>
      <c r="Y7807" t="str">
        <f t="shared" si="485"/>
        <v>13-24 months</v>
      </c>
      <c r="Z7807" t="str">
        <f t="shared" si="486"/>
        <v>18-24</v>
      </c>
      <c r="AA7807" s="8">
        <f t="shared" si="487"/>
        <v>0</v>
      </c>
    </row>
    <row r="7808" spans="1:27">
      <c r="A7808" t="s">
        <v>7988</v>
      </c>
      <c r="B7808" s="1">
        <v>45179</v>
      </c>
      <c r="C7808" s="2" t="s">
        <v>66</v>
      </c>
      <c r="D7808" t="s">
        <v>40</v>
      </c>
      <c r="E7808" t="s">
        <v>41</v>
      </c>
      <c r="F7808">
        <v>46</v>
      </c>
      <c r="G7808" t="s">
        <v>54</v>
      </c>
      <c r="H7808" t="s">
        <v>28</v>
      </c>
      <c r="I7808">
        <v>100</v>
      </c>
      <c r="J7808" t="s">
        <v>55</v>
      </c>
      <c r="K7808" t="s">
        <v>82</v>
      </c>
      <c r="L7808" t="s">
        <v>31</v>
      </c>
      <c r="M7808">
        <v>799</v>
      </c>
      <c r="N7808">
        <v>36</v>
      </c>
      <c r="O7808">
        <v>245.8</v>
      </c>
      <c r="P7808">
        <v>2</v>
      </c>
      <c r="Q7808">
        <v>0</v>
      </c>
      <c r="R7808">
        <v>2</v>
      </c>
      <c r="S7808" t="s">
        <v>384</v>
      </c>
      <c r="T7808" t="s">
        <v>31</v>
      </c>
      <c r="W7808">
        <v>28764</v>
      </c>
      <c r="X7808" t="str">
        <f t="shared" si="484"/>
        <v>No</v>
      </c>
      <c r="Y7808" t="str">
        <f t="shared" si="485"/>
        <v>25-48 months</v>
      </c>
      <c r="Z7808" t="str">
        <f t="shared" si="486"/>
        <v>35-49</v>
      </c>
      <c r="AA7808" s="8">
        <f t="shared" si="487"/>
        <v>0</v>
      </c>
    </row>
    <row r="7809" spans="1:27">
      <c r="A7809" t="s">
        <v>7989</v>
      </c>
      <c r="B7809" s="1">
        <v>45563</v>
      </c>
      <c r="C7809" s="2" t="s">
        <v>66</v>
      </c>
      <c r="D7809" t="s">
        <v>40</v>
      </c>
      <c r="E7809" t="s">
        <v>41</v>
      </c>
      <c r="F7809">
        <v>56</v>
      </c>
      <c r="G7809" t="s">
        <v>27</v>
      </c>
      <c r="H7809" t="s">
        <v>28</v>
      </c>
      <c r="I7809">
        <v>100</v>
      </c>
      <c r="J7809" t="s">
        <v>55</v>
      </c>
      <c r="K7809" t="s">
        <v>56</v>
      </c>
      <c r="L7809" t="s">
        <v>45</v>
      </c>
      <c r="M7809">
        <v>948</v>
      </c>
      <c r="N7809">
        <v>23</v>
      </c>
      <c r="O7809">
        <v>570.1</v>
      </c>
      <c r="P7809">
        <v>2</v>
      </c>
      <c r="Q7809">
        <v>0</v>
      </c>
      <c r="R7809">
        <v>2</v>
      </c>
      <c r="T7809" t="s">
        <v>31</v>
      </c>
      <c r="W7809">
        <v>21804</v>
      </c>
      <c r="X7809" t="str">
        <f t="shared" si="484"/>
        <v>No</v>
      </c>
      <c r="Y7809" t="str">
        <f t="shared" si="485"/>
        <v>13-24 months</v>
      </c>
      <c r="Z7809" t="str">
        <f t="shared" si="486"/>
        <v>50+</v>
      </c>
      <c r="AA7809" s="8">
        <f t="shared" si="487"/>
        <v>0</v>
      </c>
    </row>
    <row r="7810" spans="1:27">
      <c r="A7810" t="s">
        <v>7990</v>
      </c>
      <c r="B7810" s="1">
        <v>44915</v>
      </c>
      <c r="C7810" s="2" t="s">
        <v>66</v>
      </c>
      <c r="D7810" t="s">
        <v>40</v>
      </c>
      <c r="E7810" t="s">
        <v>41</v>
      </c>
      <c r="F7810">
        <v>32</v>
      </c>
      <c r="G7810" t="s">
        <v>54</v>
      </c>
      <c r="H7810" t="s">
        <v>67</v>
      </c>
      <c r="I7810">
        <v>300</v>
      </c>
      <c r="J7810" t="s">
        <v>29</v>
      </c>
      <c r="K7810" t="s">
        <v>30</v>
      </c>
      <c r="L7810" t="s">
        <v>45</v>
      </c>
      <c r="M7810">
        <v>1348</v>
      </c>
      <c r="N7810">
        <v>44</v>
      </c>
      <c r="O7810">
        <v>776.8</v>
      </c>
      <c r="P7810">
        <v>0</v>
      </c>
      <c r="Q7810">
        <v>0</v>
      </c>
      <c r="R7810">
        <v>2</v>
      </c>
      <c r="S7810" t="s">
        <v>240</v>
      </c>
      <c r="T7810" t="s">
        <v>31</v>
      </c>
      <c r="W7810">
        <v>59312</v>
      </c>
      <c r="X7810" t="str">
        <f t="shared" ref="X7810:X7873" si="488">IF(F7810="","Yes","No")</f>
        <v>No</v>
      </c>
      <c r="Y7810" t="str">
        <f t="shared" ref="Y7810:Y7873" si="489">IF(N7810&lt;=6,"0-6 months",IF(N7810&lt;=12,"7-12 months",IF(N7810&lt;=24,"13-24 months",IF(N7810&lt;=48,"25-48 months","48+ months"))))</f>
        <v>25-48 months</v>
      </c>
      <c r="Z7810" t="str">
        <f t="shared" ref="Z7810:Z7873" si="490">IF(F7810&lt;25,"18-24",IF(F7810&lt;35,"25-34",IF(F7810&lt;50,"35-49","50+")))</f>
        <v>25-34</v>
      </c>
      <c r="AA7810" s="8">
        <f t="shared" ref="AA7810:AA7873" si="491">IF(T7810="Yes",1,0)</f>
        <v>0</v>
      </c>
    </row>
    <row r="7811" spans="1:27">
      <c r="A7811" t="s">
        <v>7991</v>
      </c>
      <c r="B7811" s="1">
        <v>46102</v>
      </c>
      <c r="C7811" s="2" t="s">
        <v>146</v>
      </c>
      <c r="D7811" t="s">
        <v>147</v>
      </c>
      <c r="E7811" t="s">
        <v>26</v>
      </c>
      <c r="F7811">
        <v>19</v>
      </c>
      <c r="G7811" t="s">
        <v>27</v>
      </c>
      <c r="H7811" t="s">
        <v>28</v>
      </c>
      <c r="I7811">
        <v>100</v>
      </c>
      <c r="J7811" t="s">
        <v>55</v>
      </c>
      <c r="K7811" t="s">
        <v>56</v>
      </c>
      <c r="L7811" t="s">
        <v>45</v>
      </c>
      <c r="M7811">
        <v>948</v>
      </c>
      <c r="N7811">
        <v>1</v>
      </c>
      <c r="O7811">
        <v>428</v>
      </c>
      <c r="P7811">
        <v>0</v>
      </c>
      <c r="Q7811">
        <v>0</v>
      </c>
      <c r="R7811">
        <v>5</v>
      </c>
      <c r="S7811" t="s">
        <v>160</v>
      </c>
      <c r="T7811" t="s">
        <v>45</v>
      </c>
      <c r="U7811" s="1">
        <v>46142</v>
      </c>
      <c r="V7811" t="s">
        <v>78</v>
      </c>
      <c r="W7811">
        <v>948</v>
      </c>
      <c r="X7811" t="str">
        <f t="shared" si="488"/>
        <v>No</v>
      </c>
      <c r="Y7811" t="str">
        <f t="shared" si="489"/>
        <v>0-6 months</v>
      </c>
      <c r="Z7811" t="str">
        <f t="shared" si="490"/>
        <v>18-24</v>
      </c>
      <c r="AA7811" s="8">
        <f t="shared" si="491"/>
        <v>1</v>
      </c>
    </row>
    <row r="7812" spans="1:27">
      <c r="A7812" t="s">
        <v>7992</v>
      </c>
      <c r="B7812" s="1">
        <v>45893</v>
      </c>
      <c r="C7812" s="2" t="s">
        <v>47</v>
      </c>
      <c r="D7812" t="s">
        <v>48</v>
      </c>
      <c r="E7812" t="s">
        <v>26</v>
      </c>
      <c r="F7812">
        <v>40</v>
      </c>
      <c r="G7812" t="s">
        <v>54</v>
      </c>
      <c r="H7812" t="s">
        <v>28</v>
      </c>
      <c r="I7812">
        <v>100</v>
      </c>
      <c r="J7812" t="s">
        <v>43</v>
      </c>
      <c r="K7812" t="s">
        <v>56</v>
      </c>
      <c r="L7812" t="s">
        <v>31</v>
      </c>
      <c r="M7812">
        <v>799</v>
      </c>
      <c r="N7812">
        <v>12</v>
      </c>
      <c r="O7812">
        <v>456.7</v>
      </c>
      <c r="P7812">
        <v>1</v>
      </c>
      <c r="Q7812">
        <v>0</v>
      </c>
      <c r="R7812">
        <v>5</v>
      </c>
      <c r="S7812" t="s">
        <v>540</v>
      </c>
      <c r="T7812" t="s">
        <v>31</v>
      </c>
      <c r="W7812">
        <v>9588</v>
      </c>
      <c r="X7812" t="str">
        <f t="shared" si="488"/>
        <v>No</v>
      </c>
      <c r="Y7812" t="str">
        <f t="shared" si="489"/>
        <v>7-12 months</v>
      </c>
      <c r="Z7812" t="str">
        <f t="shared" si="490"/>
        <v>35-49</v>
      </c>
      <c r="AA7812" s="8">
        <f t="shared" si="491"/>
        <v>0</v>
      </c>
    </row>
    <row r="7813" spans="1:27">
      <c r="A7813" t="s">
        <v>7993</v>
      </c>
      <c r="B7813" s="1">
        <v>46197</v>
      </c>
      <c r="C7813" s="2" t="s">
        <v>59</v>
      </c>
      <c r="D7813" t="s">
        <v>59</v>
      </c>
      <c r="E7813" t="s">
        <v>35</v>
      </c>
      <c r="F7813">
        <v>22</v>
      </c>
      <c r="G7813" t="s">
        <v>27</v>
      </c>
      <c r="H7813" t="s">
        <v>28</v>
      </c>
      <c r="I7813">
        <v>100</v>
      </c>
      <c r="J7813" t="s">
        <v>55</v>
      </c>
      <c r="K7813" t="s">
        <v>30</v>
      </c>
      <c r="L7813" t="s">
        <v>31</v>
      </c>
      <c r="M7813">
        <v>799</v>
      </c>
      <c r="N7813">
        <v>2</v>
      </c>
      <c r="O7813">
        <v>735.3</v>
      </c>
      <c r="P7813">
        <v>1</v>
      </c>
      <c r="Q7813">
        <v>0</v>
      </c>
      <c r="R7813">
        <v>4</v>
      </c>
      <c r="T7813" t="s">
        <v>45</v>
      </c>
      <c r="U7813" s="1">
        <v>46244</v>
      </c>
      <c r="V7813" t="s">
        <v>97</v>
      </c>
      <c r="W7813">
        <v>1598</v>
      </c>
      <c r="X7813" t="str">
        <f t="shared" si="488"/>
        <v>No</v>
      </c>
      <c r="Y7813" t="str">
        <f t="shared" si="489"/>
        <v>0-6 months</v>
      </c>
      <c r="Z7813" t="str">
        <f t="shared" si="490"/>
        <v>18-24</v>
      </c>
      <c r="AA7813" s="8">
        <f t="shared" si="491"/>
        <v>1</v>
      </c>
    </row>
    <row r="7814" spans="1:27">
      <c r="A7814" t="s">
        <v>7994</v>
      </c>
      <c r="B7814" s="1">
        <v>45769</v>
      </c>
      <c r="C7814" s="2" t="s">
        <v>146</v>
      </c>
      <c r="D7814" t="s">
        <v>147</v>
      </c>
      <c r="E7814" t="s">
        <v>26</v>
      </c>
      <c r="F7814">
        <v>18</v>
      </c>
      <c r="G7814" t="s">
        <v>27</v>
      </c>
      <c r="H7814" t="s">
        <v>36</v>
      </c>
      <c r="I7814">
        <v>30</v>
      </c>
      <c r="J7814" t="s">
        <v>55</v>
      </c>
      <c r="K7814" t="s">
        <v>44</v>
      </c>
      <c r="L7814" t="s">
        <v>31</v>
      </c>
      <c r="M7814">
        <v>499</v>
      </c>
      <c r="N7814">
        <v>9</v>
      </c>
      <c r="O7814">
        <v>265.7</v>
      </c>
      <c r="P7814">
        <v>0</v>
      </c>
      <c r="Q7814">
        <v>2</v>
      </c>
      <c r="R7814">
        <v>4</v>
      </c>
      <c r="S7814" t="s">
        <v>91</v>
      </c>
      <c r="T7814" t="s">
        <v>45</v>
      </c>
      <c r="U7814" s="1">
        <v>46040</v>
      </c>
      <c r="V7814" t="s">
        <v>49</v>
      </c>
      <c r="W7814">
        <v>4491</v>
      </c>
      <c r="X7814" t="str">
        <f t="shared" si="488"/>
        <v>No</v>
      </c>
      <c r="Y7814" t="str">
        <f t="shared" si="489"/>
        <v>7-12 months</v>
      </c>
      <c r="Z7814" t="str">
        <f t="shared" si="490"/>
        <v>18-24</v>
      </c>
      <c r="AA7814" s="8">
        <f t="shared" si="491"/>
        <v>1</v>
      </c>
    </row>
    <row r="7815" spans="1:27">
      <c r="A7815" t="s">
        <v>7995</v>
      </c>
      <c r="B7815" s="1">
        <v>45474</v>
      </c>
      <c r="C7815" s="2" t="s">
        <v>66</v>
      </c>
      <c r="D7815" t="s">
        <v>40</v>
      </c>
      <c r="E7815" t="s">
        <v>41</v>
      </c>
      <c r="F7815">
        <v>43</v>
      </c>
      <c r="G7815" t="s">
        <v>54</v>
      </c>
      <c r="H7815" t="s">
        <v>28</v>
      </c>
      <c r="I7815">
        <v>100</v>
      </c>
      <c r="J7815" t="s">
        <v>29</v>
      </c>
      <c r="K7815" t="s">
        <v>82</v>
      </c>
      <c r="L7815" t="s">
        <v>31</v>
      </c>
      <c r="M7815">
        <v>799</v>
      </c>
      <c r="N7815">
        <v>26</v>
      </c>
      <c r="O7815">
        <v>349.8</v>
      </c>
      <c r="P7815">
        <v>1</v>
      </c>
      <c r="Q7815">
        <v>1</v>
      </c>
      <c r="R7815">
        <v>4</v>
      </c>
      <c r="S7815" t="s">
        <v>117</v>
      </c>
      <c r="T7815" t="s">
        <v>31</v>
      </c>
      <c r="W7815">
        <v>20774</v>
      </c>
      <c r="X7815" t="str">
        <f t="shared" si="488"/>
        <v>No</v>
      </c>
      <c r="Y7815" t="str">
        <f t="shared" si="489"/>
        <v>25-48 months</v>
      </c>
      <c r="Z7815" t="str">
        <f t="shared" si="490"/>
        <v>35-49</v>
      </c>
      <c r="AA7815" s="8">
        <f t="shared" si="491"/>
        <v>0</v>
      </c>
    </row>
    <row r="7816" spans="1:27">
      <c r="A7816" t="s">
        <v>7996</v>
      </c>
      <c r="B7816" s="1">
        <v>45646</v>
      </c>
      <c r="C7816" s="2" t="s">
        <v>66</v>
      </c>
      <c r="D7816" t="s">
        <v>40</v>
      </c>
      <c r="E7816" t="s">
        <v>41</v>
      </c>
      <c r="F7816">
        <v>65</v>
      </c>
      <c r="G7816" t="s">
        <v>54</v>
      </c>
      <c r="H7816" t="s">
        <v>28</v>
      </c>
      <c r="I7816">
        <v>100</v>
      </c>
      <c r="J7816" t="s">
        <v>55</v>
      </c>
      <c r="K7816" t="s">
        <v>44</v>
      </c>
      <c r="L7816" t="s">
        <v>31</v>
      </c>
      <c r="M7816">
        <v>799</v>
      </c>
      <c r="N7816">
        <v>5</v>
      </c>
      <c r="O7816">
        <v>525.79999999999995</v>
      </c>
      <c r="P7816">
        <v>3</v>
      </c>
      <c r="Q7816">
        <v>0</v>
      </c>
      <c r="R7816">
        <v>4</v>
      </c>
      <c r="T7816" t="s">
        <v>45</v>
      </c>
      <c r="U7816" s="1">
        <v>45785</v>
      </c>
      <c r="V7816" t="s">
        <v>92</v>
      </c>
      <c r="W7816">
        <v>3995</v>
      </c>
      <c r="X7816" t="str">
        <f t="shared" si="488"/>
        <v>No</v>
      </c>
      <c r="Y7816" t="str">
        <f t="shared" si="489"/>
        <v>0-6 months</v>
      </c>
      <c r="Z7816" t="str">
        <f t="shared" si="490"/>
        <v>50+</v>
      </c>
      <c r="AA7816" s="8">
        <f t="shared" si="491"/>
        <v>1</v>
      </c>
    </row>
    <row r="7817" spans="1:27">
      <c r="A7817" t="s">
        <v>7997</v>
      </c>
      <c r="B7817" s="1">
        <v>44884</v>
      </c>
      <c r="C7817" s="2" t="s">
        <v>158</v>
      </c>
      <c r="D7817" t="s">
        <v>159</v>
      </c>
      <c r="E7817" t="s">
        <v>64</v>
      </c>
      <c r="F7817">
        <v>40</v>
      </c>
      <c r="G7817" t="s">
        <v>54</v>
      </c>
      <c r="H7817" t="s">
        <v>42</v>
      </c>
      <c r="I7817">
        <v>1000</v>
      </c>
      <c r="J7817" t="s">
        <v>55</v>
      </c>
      <c r="K7817" t="s">
        <v>60</v>
      </c>
      <c r="L7817" t="s">
        <v>31</v>
      </c>
      <c r="M7817">
        <v>1799</v>
      </c>
      <c r="N7817">
        <v>1</v>
      </c>
      <c r="O7817">
        <v>1928.1</v>
      </c>
      <c r="P7817">
        <v>2</v>
      </c>
      <c r="Q7817">
        <v>0</v>
      </c>
      <c r="R7817">
        <v>4</v>
      </c>
      <c r="S7817" t="s">
        <v>124</v>
      </c>
      <c r="T7817" t="s">
        <v>45</v>
      </c>
      <c r="U7817" s="1">
        <v>44920</v>
      </c>
      <c r="V7817" t="s">
        <v>97</v>
      </c>
      <c r="W7817">
        <v>1799</v>
      </c>
      <c r="X7817" t="str">
        <f t="shared" si="488"/>
        <v>No</v>
      </c>
      <c r="Y7817" t="str">
        <f t="shared" si="489"/>
        <v>0-6 months</v>
      </c>
      <c r="Z7817" t="str">
        <f t="shared" si="490"/>
        <v>35-49</v>
      </c>
      <c r="AA7817" s="8">
        <f t="shared" si="491"/>
        <v>1</v>
      </c>
    </row>
    <row r="7818" spans="1:27">
      <c r="A7818" t="s">
        <v>7998</v>
      </c>
      <c r="B7818" s="1">
        <v>45364</v>
      </c>
      <c r="C7818" s="2" t="s">
        <v>47</v>
      </c>
      <c r="D7818" t="s">
        <v>48</v>
      </c>
      <c r="E7818" t="s">
        <v>26</v>
      </c>
      <c r="F7818">
        <v>36</v>
      </c>
      <c r="G7818" t="s">
        <v>27</v>
      </c>
      <c r="H7818" t="s">
        <v>67</v>
      </c>
      <c r="I7818">
        <v>300</v>
      </c>
      <c r="J7818" t="s">
        <v>55</v>
      </c>
      <c r="K7818" t="s">
        <v>82</v>
      </c>
      <c r="L7818" t="s">
        <v>31</v>
      </c>
      <c r="M7818">
        <v>1199</v>
      </c>
      <c r="N7818">
        <v>30</v>
      </c>
      <c r="O7818">
        <v>1036</v>
      </c>
      <c r="P7818">
        <v>2</v>
      </c>
      <c r="Q7818">
        <v>1</v>
      </c>
      <c r="R7818">
        <v>4</v>
      </c>
      <c r="S7818" t="s">
        <v>164</v>
      </c>
      <c r="T7818" t="s">
        <v>31</v>
      </c>
      <c r="W7818">
        <v>35970</v>
      </c>
      <c r="X7818" t="str">
        <f t="shared" si="488"/>
        <v>No</v>
      </c>
      <c r="Y7818" t="str">
        <f t="shared" si="489"/>
        <v>25-48 months</v>
      </c>
      <c r="Z7818" t="str">
        <f t="shared" si="490"/>
        <v>35-49</v>
      </c>
      <c r="AA7818" s="8">
        <f t="shared" si="491"/>
        <v>0</v>
      </c>
    </row>
    <row r="7819" spans="1:27">
      <c r="A7819" t="s">
        <v>7999</v>
      </c>
      <c r="B7819" s="1">
        <v>45827</v>
      </c>
      <c r="C7819" s="2" t="s">
        <v>146</v>
      </c>
      <c r="D7819" t="s">
        <v>147</v>
      </c>
      <c r="E7819" t="s">
        <v>26</v>
      </c>
      <c r="F7819">
        <v>20</v>
      </c>
      <c r="G7819" t="s">
        <v>27</v>
      </c>
      <c r="H7819" t="s">
        <v>28</v>
      </c>
      <c r="I7819">
        <v>100</v>
      </c>
      <c r="J7819" t="s">
        <v>29</v>
      </c>
      <c r="K7819" t="s">
        <v>82</v>
      </c>
      <c r="L7819" t="s">
        <v>31</v>
      </c>
      <c r="M7819">
        <v>799</v>
      </c>
      <c r="N7819">
        <v>14</v>
      </c>
      <c r="O7819">
        <v>441.4</v>
      </c>
      <c r="P7819">
        <v>1</v>
      </c>
      <c r="Q7819">
        <v>0</v>
      </c>
      <c r="R7819">
        <v>4</v>
      </c>
      <c r="S7819" t="s">
        <v>107</v>
      </c>
      <c r="T7819" t="s">
        <v>31</v>
      </c>
      <c r="W7819">
        <v>11186</v>
      </c>
      <c r="X7819" t="str">
        <f t="shared" si="488"/>
        <v>No</v>
      </c>
      <c r="Y7819" t="str">
        <f t="shared" si="489"/>
        <v>13-24 months</v>
      </c>
      <c r="Z7819" t="str">
        <f t="shared" si="490"/>
        <v>18-24</v>
      </c>
      <c r="AA7819" s="8">
        <f t="shared" si="491"/>
        <v>0</v>
      </c>
    </row>
    <row r="7820" spans="1:27">
      <c r="A7820" t="s">
        <v>8000</v>
      </c>
      <c r="B7820" s="1">
        <v>45242</v>
      </c>
      <c r="C7820" s="2" t="s">
        <v>24</v>
      </c>
      <c r="D7820" t="s">
        <v>25</v>
      </c>
      <c r="E7820" t="s">
        <v>26</v>
      </c>
      <c r="F7820">
        <v>38</v>
      </c>
      <c r="G7820" t="s">
        <v>54</v>
      </c>
      <c r="H7820" t="s">
        <v>28</v>
      </c>
      <c r="I7820">
        <v>100</v>
      </c>
      <c r="J7820" t="s">
        <v>29</v>
      </c>
      <c r="K7820" t="s">
        <v>60</v>
      </c>
      <c r="L7820" t="s">
        <v>45</v>
      </c>
      <c r="M7820">
        <v>948</v>
      </c>
      <c r="N7820">
        <v>34</v>
      </c>
      <c r="O7820">
        <v>465.4</v>
      </c>
      <c r="P7820">
        <v>1</v>
      </c>
      <c r="Q7820">
        <v>0</v>
      </c>
      <c r="R7820">
        <v>4</v>
      </c>
      <c r="S7820" t="s">
        <v>244</v>
      </c>
      <c r="T7820" t="s">
        <v>31</v>
      </c>
      <c r="W7820">
        <v>32232</v>
      </c>
      <c r="X7820" t="str">
        <f t="shared" si="488"/>
        <v>No</v>
      </c>
      <c r="Y7820" t="str">
        <f t="shared" si="489"/>
        <v>25-48 months</v>
      </c>
      <c r="Z7820" t="str">
        <f t="shared" si="490"/>
        <v>35-49</v>
      </c>
      <c r="AA7820" s="8">
        <f t="shared" si="491"/>
        <v>0</v>
      </c>
    </row>
    <row r="7821" spans="1:27">
      <c r="A7821" t="s">
        <v>8001</v>
      </c>
      <c r="B7821" s="1">
        <v>45915</v>
      </c>
      <c r="C7821" s="2" t="s">
        <v>146</v>
      </c>
      <c r="D7821" t="s">
        <v>147</v>
      </c>
      <c r="E7821" t="s">
        <v>26</v>
      </c>
      <c r="F7821">
        <v>25</v>
      </c>
      <c r="G7821" t="s">
        <v>54</v>
      </c>
      <c r="H7821" t="s">
        <v>36</v>
      </c>
      <c r="I7821">
        <v>30</v>
      </c>
      <c r="J7821" t="s">
        <v>55</v>
      </c>
      <c r="K7821" t="s">
        <v>44</v>
      </c>
      <c r="L7821" t="s">
        <v>31</v>
      </c>
      <c r="M7821">
        <v>499</v>
      </c>
      <c r="N7821">
        <v>11</v>
      </c>
      <c r="O7821">
        <v>141.1</v>
      </c>
      <c r="P7821">
        <v>0</v>
      </c>
      <c r="Q7821">
        <v>0</v>
      </c>
      <c r="R7821">
        <v>4</v>
      </c>
      <c r="S7821" t="s">
        <v>124</v>
      </c>
      <c r="T7821" t="s">
        <v>31</v>
      </c>
      <c r="W7821">
        <v>5489</v>
      </c>
      <c r="X7821" t="str">
        <f t="shared" si="488"/>
        <v>No</v>
      </c>
      <c r="Y7821" t="str">
        <f t="shared" si="489"/>
        <v>7-12 months</v>
      </c>
      <c r="Z7821" t="str">
        <f t="shared" si="490"/>
        <v>25-34</v>
      </c>
      <c r="AA7821" s="8">
        <f t="shared" si="491"/>
        <v>0</v>
      </c>
    </row>
    <row r="7822" spans="1:27">
      <c r="A7822" t="s">
        <v>8002</v>
      </c>
      <c r="B7822" s="1">
        <v>45178</v>
      </c>
      <c r="C7822" s="2" t="s">
        <v>47</v>
      </c>
      <c r="D7822" t="s">
        <v>48</v>
      </c>
      <c r="E7822" t="s">
        <v>26</v>
      </c>
      <c r="F7822">
        <v>41</v>
      </c>
      <c r="G7822" t="s">
        <v>54</v>
      </c>
      <c r="H7822" t="s">
        <v>36</v>
      </c>
      <c r="I7822">
        <v>30</v>
      </c>
      <c r="J7822" t="s">
        <v>43</v>
      </c>
      <c r="K7822" t="s">
        <v>44</v>
      </c>
      <c r="L7822" t="s">
        <v>31</v>
      </c>
      <c r="M7822">
        <v>499</v>
      </c>
      <c r="N7822">
        <v>36</v>
      </c>
      <c r="O7822">
        <v>211.3</v>
      </c>
      <c r="P7822">
        <v>0</v>
      </c>
      <c r="Q7822">
        <v>0</v>
      </c>
      <c r="R7822">
        <v>5</v>
      </c>
      <c r="S7822" t="s">
        <v>91</v>
      </c>
      <c r="T7822" t="s">
        <v>31</v>
      </c>
      <c r="W7822">
        <v>17964</v>
      </c>
      <c r="X7822" t="str">
        <f t="shared" si="488"/>
        <v>No</v>
      </c>
      <c r="Y7822" t="str">
        <f t="shared" si="489"/>
        <v>25-48 months</v>
      </c>
      <c r="Z7822" t="str">
        <f t="shared" si="490"/>
        <v>35-49</v>
      </c>
      <c r="AA7822" s="8">
        <f t="shared" si="491"/>
        <v>0</v>
      </c>
    </row>
    <row r="7823" spans="1:27">
      <c r="A7823" t="s">
        <v>8003</v>
      </c>
      <c r="B7823" s="1">
        <v>46228</v>
      </c>
      <c r="C7823" s="2" t="s">
        <v>89</v>
      </c>
      <c r="D7823" t="s">
        <v>90</v>
      </c>
      <c r="E7823" t="s">
        <v>41</v>
      </c>
      <c r="F7823">
        <v>51</v>
      </c>
      <c r="G7823" t="s">
        <v>27</v>
      </c>
      <c r="H7823" t="s">
        <v>67</v>
      </c>
      <c r="I7823">
        <v>300</v>
      </c>
      <c r="J7823" t="s">
        <v>29</v>
      </c>
      <c r="K7823" t="s">
        <v>82</v>
      </c>
      <c r="L7823" t="s">
        <v>31</v>
      </c>
      <c r="M7823">
        <v>1199</v>
      </c>
      <c r="N7823">
        <v>1</v>
      </c>
      <c r="O7823">
        <v>674.4</v>
      </c>
      <c r="P7823">
        <v>0</v>
      </c>
      <c r="Q7823">
        <v>1</v>
      </c>
      <c r="R7823">
        <v>4</v>
      </c>
      <c r="S7823" t="s">
        <v>91</v>
      </c>
      <c r="T7823" t="s">
        <v>31</v>
      </c>
      <c r="W7823">
        <v>1199</v>
      </c>
      <c r="X7823" t="str">
        <f t="shared" si="488"/>
        <v>No</v>
      </c>
      <c r="Y7823" t="str">
        <f t="shared" si="489"/>
        <v>0-6 months</v>
      </c>
      <c r="Z7823" t="str">
        <f t="shared" si="490"/>
        <v>50+</v>
      </c>
      <c r="AA7823" s="8">
        <f t="shared" si="491"/>
        <v>0</v>
      </c>
    </row>
    <row r="7824" spans="1:27">
      <c r="A7824" t="s">
        <v>8004</v>
      </c>
      <c r="B7824" s="1">
        <v>45577</v>
      </c>
      <c r="C7824" s="2" t="s">
        <v>209</v>
      </c>
      <c r="D7824" t="s">
        <v>210</v>
      </c>
      <c r="E7824" t="s">
        <v>64</v>
      </c>
      <c r="F7824">
        <v>47</v>
      </c>
      <c r="G7824" t="s">
        <v>27</v>
      </c>
      <c r="H7824" t="s">
        <v>28</v>
      </c>
      <c r="I7824">
        <v>100</v>
      </c>
      <c r="J7824" t="s">
        <v>55</v>
      </c>
      <c r="K7824" t="s">
        <v>60</v>
      </c>
      <c r="L7824" t="s">
        <v>31</v>
      </c>
      <c r="M7824">
        <v>799</v>
      </c>
      <c r="N7824">
        <v>23</v>
      </c>
      <c r="O7824">
        <v>822.1</v>
      </c>
      <c r="P7824">
        <v>2</v>
      </c>
      <c r="Q7824">
        <v>1</v>
      </c>
      <c r="R7824">
        <v>5</v>
      </c>
      <c r="T7824" t="s">
        <v>31</v>
      </c>
      <c r="W7824">
        <v>18377</v>
      </c>
      <c r="X7824" t="str">
        <f t="shared" si="488"/>
        <v>No</v>
      </c>
      <c r="Y7824" t="str">
        <f t="shared" si="489"/>
        <v>13-24 months</v>
      </c>
      <c r="Z7824" t="str">
        <f t="shared" si="490"/>
        <v>35-49</v>
      </c>
      <c r="AA7824" s="8">
        <f t="shared" si="491"/>
        <v>0</v>
      </c>
    </row>
    <row r="7825" spans="1:27">
      <c r="A7825" t="s">
        <v>8005</v>
      </c>
      <c r="B7825" s="1">
        <v>46186</v>
      </c>
      <c r="C7825" s="2" t="s">
        <v>59</v>
      </c>
      <c r="D7825" t="s">
        <v>59</v>
      </c>
      <c r="E7825" t="s">
        <v>35</v>
      </c>
      <c r="F7825">
        <v>27</v>
      </c>
      <c r="G7825" t="s">
        <v>27</v>
      </c>
      <c r="H7825" t="s">
        <v>36</v>
      </c>
      <c r="I7825">
        <v>30</v>
      </c>
      <c r="J7825" t="s">
        <v>29</v>
      </c>
      <c r="K7825" t="s">
        <v>56</v>
      </c>
      <c r="L7825" t="s">
        <v>45</v>
      </c>
      <c r="M7825">
        <v>648</v>
      </c>
      <c r="N7825">
        <v>3</v>
      </c>
      <c r="O7825">
        <v>310.3</v>
      </c>
      <c r="P7825">
        <v>6</v>
      </c>
      <c r="Q7825">
        <v>0</v>
      </c>
      <c r="R7825">
        <v>3</v>
      </c>
      <c r="S7825" t="s">
        <v>214</v>
      </c>
      <c r="T7825" t="s">
        <v>31</v>
      </c>
      <c r="W7825">
        <v>1944</v>
      </c>
      <c r="X7825" t="str">
        <f t="shared" si="488"/>
        <v>No</v>
      </c>
      <c r="Y7825" t="str">
        <f t="shared" si="489"/>
        <v>0-6 months</v>
      </c>
      <c r="Z7825" t="str">
        <f t="shared" si="490"/>
        <v>25-34</v>
      </c>
      <c r="AA7825" s="8">
        <f t="shared" si="491"/>
        <v>0</v>
      </c>
    </row>
    <row r="7826" spans="1:27">
      <c r="A7826" t="s">
        <v>8006</v>
      </c>
      <c r="B7826" s="1">
        <v>45272</v>
      </c>
      <c r="C7826" s="2" t="s">
        <v>47</v>
      </c>
      <c r="D7826" t="s">
        <v>48</v>
      </c>
      <c r="E7826" t="s">
        <v>26</v>
      </c>
      <c r="F7826">
        <v>52</v>
      </c>
      <c r="G7826" t="s">
        <v>27</v>
      </c>
      <c r="H7826" t="s">
        <v>28</v>
      </c>
      <c r="I7826">
        <v>100</v>
      </c>
      <c r="J7826" t="s">
        <v>55</v>
      </c>
      <c r="K7826" t="s">
        <v>56</v>
      </c>
      <c r="L7826" t="s">
        <v>45</v>
      </c>
      <c r="M7826">
        <v>948</v>
      </c>
      <c r="N7826">
        <v>22</v>
      </c>
      <c r="O7826">
        <v>588.20000000000005</v>
      </c>
      <c r="P7826">
        <v>2</v>
      </c>
      <c r="Q7826">
        <v>0</v>
      </c>
      <c r="R7826">
        <v>3</v>
      </c>
      <c r="S7826" t="s">
        <v>114</v>
      </c>
      <c r="T7826" t="s">
        <v>45</v>
      </c>
      <c r="U7826" s="1">
        <v>45956</v>
      </c>
      <c r="V7826" t="s">
        <v>69</v>
      </c>
      <c r="W7826">
        <v>20856</v>
      </c>
      <c r="X7826" t="str">
        <f t="shared" si="488"/>
        <v>No</v>
      </c>
      <c r="Y7826" t="str">
        <f t="shared" si="489"/>
        <v>13-24 months</v>
      </c>
      <c r="Z7826" t="str">
        <f t="shared" si="490"/>
        <v>50+</v>
      </c>
      <c r="AA7826" s="8">
        <f t="shared" si="491"/>
        <v>1</v>
      </c>
    </row>
    <row r="7827" spans="1:27">
      <c r="A7827" t="s">
        <v>8007</v>
      </c>
      <c r="B7827" s="1">
        <v>45152</v>
      </c>
      <c r="C7827" s="2" t="s">
        <v>158</v>
      </c>
      <c r="D7827" t="s">
        <v>159</v>
      </c>
      <c r="E7827" t="s">
        <v>64</v>
      </c>
      <c r="F7827">
        <v>37</v>
      </c>
      <c r="G7827" t="s">
        <v>27</v>
      </c>
      <c r="H7827" t="s">
        <v>28</v>
      </c>
      <c r="I7827">
        <v>100</v>
      </c>
      <c r="J7827" t="s">
        <v>55</v>
      </c>
      <c r="K7827" t="s">
        <v>30</v>
      </c>
      <c r="L7827" t="s">
        <v>31</v>
      </c>
      <c r="M7827">
        <v>799</v>
      </c>
      <c r="N7827">
        <v>37</v>
      </c>
      <c r="O7827">
        <v>1392.8</v>
      </c>
      <c r="P7827">
        <v>0</v>
      </c>
      <c r="Q7827">
        <v>0</v>
      </c>
      <c r="R7827">
        <v>5</v>
      </c>
      <c r="S7827" t="s">
        <v>164</v>
      </c>
      <c r="T7827" t="s">
        <v>31</v>
      </c>
      <c r="W7827">
        <v>29563</v>
      </c>
      <c r="X7827" t="str">
        <f t="shared" si="488"/>
        <v>No</v>
      </c>
      <c r="Y7827" t="str">
        <f t="shared" si="489"/>
        <v>25-48 months</v>
      </c>
      <c r="Z7827" t="str">
        <f t="shared" si="490"/>
        <v>35-49</v>
      </c>
      <c r="AA7827" s="8">
        <f t="shared" si="491"/>
        <v>0</v>
      </c>
    </row>
    <row r="7828" spans="1:27">
      <c r="A7828" t="s">
        <v>8008</v>
      </c>
      <c r="B7828" s="1">
        <v>45874</v>
      </c>
      <c r="C7828" s="2" t="s">
        <v>59</v>
      </c>
      <c r="D7828" t="s">
        <v>59</v>
      </c>
      <c r="E7828" t="s">
        <v>35</v>
      </c>
      <c r="F7828">
        <v>38</v>
      </c>
      <c r="G7828" t="s">
        <v>163</v>
      </c>
      <c r="H7828" t="s">
        <v>28</v>
      </c>
      <c r="I7828">
        <v>100</v>
      </c>
      <c r="J7828" t="s">
        <v>29</v>
      </c>
      <c r="K7828" t="s">
        <v>56</v>
      </c>
      <c r="L7828" t="s">
        <v>45</v>
      </c>
      <c r="M7828">
        <v>948</v>
      </c>
      <c r="N7828">
        <v>13</v>
      </c>
      <c r="O7828">
        <v>557.20000000000005</v>
      </c>
      <c r="P7828">
        <v>0</v>
      </c>
      <c r="Q7828">
        <v>0</v>
      </c>
      <c r="R7828">
        <v>4</v>
      </c>
      <c r="S7828" t="s">
        <v>266</v>
      </c>
      <c r="T7828" t="s">
        <v>31</v>
      </c>
      <c r="W7828">
        <v>12324</v>
      </c>
      <c r="X7828" t="str">
        <f t="shared" si="488"/>
        <v>No</v>
      </c>
      <c r="Y7828" t="str">
        <f t="shared" si="489"/>
        <v>13-24 months</v>
      </c>
      <c r="Z7828" t="str">
        <f t="shared" si="490"/>
        <v>35-49</v>
      </c>
      <c r="AA7828" s="8">
        <f t="shared" si="491"/>
        <v>0</v>
      </c>
    </row>
    <row r="7829" spans="1:27">
      <c r="A7829" t="s">
        <v>8009</v>
      </c>
      <c r="B7829" s="1">
        <v>46048</v>
      </c>
      <c r="C7829" s="2" t="s">
        <v>51</v>
      </c>
      <c r="D7829" t="s">
        <v>52</v>
      </c>
      <c r="E7829" t="s">
        <v>53</v>
      </c>
      <c r="F7829">
        <v>18</v>
      </c>
      <c r="G7829" t="s">
        <v>27</v>
      </c>
      <c r="H7829" t="s">
        <v>28</v>
      </c>
      <c r="I7829">
        <v>100</v>
      </c>
      <c r="J7829" t="s">
        <v>55</v>
      </c>
      <c r="K7829" t="s">
        <v>30</v>
      </c>
      <c r="L7829" t="s">
        <v>45</v>
      </c>
      <c r="M7829">
        <v>948</v>
      </c>
      <c r="N7829">
        <v>7</v>
      </c>
      <c r="O7829">
        <v>305</v>
      </c>
      <c r="P7829">
        <v>1</v>
      </c>
      <c r="Q7829">
        <v>1</v>
      </c>
      <c r="R7829">
        <v>3</v>
      </c>
      <c r="S7829" t="s">
        <v>136</v>
      </c>
      <c r="T7829" t="s">
        <v>31</v>
      </c>
      <c r="W7829">
        <v>6636</v>
      </c>
      <c r="X7829" t="str">
        <f t="shared" si="488"/>
        <v>No</v>
      </c>
      <c r="Y7829" t="str">
        <f t="shared" si="489"/>
        <v>7-12 months</v>
      </c>
      <c r="Z7829" t="str">
        <f t="shared" si="490"/>
        <v>18-24</v>
      </c>
      <c r="AA7829" s="8">
        <f t="shared" si="491"/>
        <v>0</v>
      </c>
    </row>
    <row r="7830" spans="1:27">
      <c r="A7830" t="s">
        <v>8010</v>
      </c>
      <c r="B7830" s="1">
        <v>44951</v>
      </c>
      <c r="C7830" s="2" t="s">
        <v>66</v>
      </c>
      <c r="D7830" t="s">
        <v>40</v>
      </c>
      <c r="E7830" t="s">
        <v>41</v>
      </c>
      <c r="F7830">
        <v>36</v>
      </c>
      <c r="G7830" t="s">
        <v>27</v>
      </c>
      <c r="H7830" t="s">
        <v>42</v>
      </c>
      <c r="I7830">
        <v>1000</v>
      </c>
      <c r="J7830" t="s">
        <v>29</v>
      </c>
      <c r="K7830" t="s">
        <v>56</v>
      </c>
      <c r="L7830" t="s">
        <v>45</v>
      </c>
      <c r="M7830">
        <v>1948</v>
      </c>
      <c r="N7830">
        <v>43</v>
      </c>
      <c r="O7830">
        <v>1559.3</v>
      </c>
      <c r="P7830">
        <v>1</v>
      </c>
      <c r="Q7830">
        <v>0</v>
      </c>
      <c r="R7830">
        <v>4</v>
      </c>
      <c r="S7830" t="s">
        <v>160</v>
      </c>
      <c r="T7830" t="s">
        <v>31</v>
      </c>
      <c r="W7830">
        <v>83764</v>
      </c>
      <c r="X7830" t="str">
        <f t="shared" si="488"/>
        <v>No</v>
      </c>
      <c r="Y7830" t="str">
        <f t="shared" si="489"/>
        <v>25-48 months</v>
      </c>
      <c r="Z7830" t="str">
        <f t="shared" si="490"/>
        <v>35-49</v>
      </c>
      <c r="AA7830" s="8">
        <f t="shared" si="491"/>
        <v>0</v>
      </c>
    </row>
    <row r="7831" spans="1:27">
      <c r="A7831" t="s">
        <v>8011</v>
      </c>
      <c r="B7831" s="1">
        <v>44969</v>
      </c>
      <c r="C7831" s="2" t="s">
        <v>59</v>
      </c>
      <c r="D7831" t="s">
        <v>59</v>
      </c>
      <c r="E7831" t="s">
        <v>35</v>
      </c>
      <c r="F7831">
        <v>18</v>
      </c>
      <c r="G7831" t="s">
        <v>27</v>
      </c>
      <c r="H7831" t="s">
        <v>67</v>
      </c>
      <c r="I7831">
        <v>300</v>
      </c>
      <c r="J7831" t="s">
        <v>43</v>
      </c>
      <c r="K7831" t="s">
        <v>30</v>
      </c>
      <c r="L7831" t="s">
        <v>45</v>
      </c>
      <c r="M7831">
        <v>1348</v>
      </c>
      <c r="N7831">
        <v>43</v>
      </c>
      <c r="O7831">
        <v>492.6</v>
      </c>
      <c r="P7831">
        <v>3</v>
      </c>
      <c r="Q7831">
        <v>1</v>
      </c>
      <c r="R7831">
        <v>4</v>
      </c>
      <c r="T7831" t="s">
        <v>31</v>
      </c>
      <c r="W7831">
        <v>57964</v>
      </c>
      <c r="X7831" t="str">
        <f t="shared" si="488"/>
        <v>No</v>
      </c>
      <c r="Y7831" t="str">
        <f t="shared" si="489"/>
        <v>25-48 months</v>
      </c>
      <c r="Z7831" t="str">
        <f t="shared" si="490"/>
        <v>18-24</v>
      </c>
      <c r="AA7831" s="8">
        <f t="shared" si="491"/>
        <v>0</v>
      </c>
    </row>
    <row r="7832" spans="1:27">
      <c r="A7832" t="s">
        <v>8012</v>
      </c>
      <c r="B7832" s="1">
        <v>45761</v>
      </c>
      <c r="C7832" s="2" t="s">
        <v>24</v>
      </c>
      <c r="D7832" t="s">
        <v>25</v>
      </c>
      <c r="E7832" t="s">
        <v>26</v>
      </c>
      <c r="F7832">
        <v>18</v>
      </c>
      <c r="G7832" t="s">
        <v>27</v>
      </c>
      <c r="H7832" t="s">
        <v>28</v>
      </c>
      <c r="I7832">
        <v>100</v>
      </c>
      <c r="J7832" t="s">
        <v>55</v>
      </c>
      <c r="K7832" t="s">
        <v>60</v>
      </c>
      <c r="L7832" t="s">
        <v>31</v>
      </c>
      <c r="M7832">
        <v>799</v>
      </c>
      <c r="N7832">
        <v>8</v>
      </c>
      <c r="O7832">
        <v>543.29999999999995</v>
      </c>
      <c r="P7832">
        <v>0</v>
      </c>
      <c r="Q7832">
        <v>1</v>
      </c>
      <c r="R7832">
        <v>4</v>
      </c>
      <c r="S7832" t="s">
        <v>128</v>
      </c>
      <c r="T7832" t="s">
        <v>45</v>
      </c>
      <c r="U7832" s="1">
        <v>45990</v>
      </c>
      <c r="V7832" t="s">
        <v>69</v>
      </c>
      <c r="W7832">
        <v>6392</v>
      </c>
      <c r="X7832" t="str">
        <f t="shared" si="488"/>
        <v>No</v>
      </c>
      <c r="Y7832" t="str">
        <f t="shared" si="489"/>
        <v>7-12 months</v>
      </c>
      <c r="Z7832" t="str">
        <f t="shared" si="490"/>
        <v>18-24</v>
      </c>
      <c r="AA7832" s="8">
        <f t="shared" si="491"/>
        <v>1</v>
      </c>
    </row>
    <row r="7833" spans="1:27">
      <c r="A7833" t="s">
        <v>8013</v>
      </c>
      <c r="B7833" s="1">
        <v>45684</v>
      </c>
      <c r="C7833" s="2" t="s">
        <v>146</v>
      </c>
      <c r="D7833" t="s">
        <v>147</v>
      </c>
      <c r="E7833" t="s">
        <v>26</v>
      </c>
      <c r="F7833">
        <v>37</v>
      </c>
      <c r="G7833" t="s">
        <v>27</v>
      </c>
      <c r="H7833" t="s">
        <v>42</v>
      </c>
      <c r="I7833">
        <v>1000</v>
      </c>
      <c r="J7833" t="s">
        <v>43</v>
      </c>
      <c r="K7833" t="s">
        <v>56</v>
      </c>
      <c r="L7833" t="s">
        <v>31</v>
      </c>
      <c r="M7833">
        <v>1799</v>
      </c>
      <c r="N7833">
        <v>19</v>
      </c>
      <c r="O7833">
        <v>746.2</v>
      </c>
      <c r="P7833">
        <v>4</v>
      </c>
      <c r="Q7833">
        <v>0</v>
      </c>
      <c r="R7833">
        <v>4</v>
      </c>
      <c r="S7833" t="s">
        <v>105</v>
      </c>
      <c r="T7833" t="s">
        <v>31</v>
      </c>
      <c r="W7833">
        <v>34181</v>
      </c>
      <c r="X7833" t="str">
        <f t="shared" si="488"/>
        <v>No</v>
      </c>
      <c r="Y7833" t="str">
        <f t="shared" si="489"/>
        <v>13-24 months</v>
      </c>
      <c r="Z7833" t="str">
        <f t="shared" si="490"/>
        <v>35-49</v>
      </c>
      <c r="AA7833" s="8">
        <f t="shared" si="491"/>
        <v>0</v>
      </c>
    </row>
    <row r="7834" spans="1:27">
      <c r="A7834" t="s">
        <v>8014</v>
      </c>
      <c r="B7834" s="1">
        <v>44629</v>
      </c>
      <c r="C7834" s="2" t="s">
        <v>33</v>
      </c>
      <c r="D7834" t="s">
        <v>34</v>
      </c>
      <c r="E7834" t="s">
        <v>35</v>
      </c>
      <c r="F7834">
        <v>34</v>
      </c>
      <c r="G7834" t="s">
        <v>54</v>
      </c>
      <c r="H7834" t="s">
        <v>28</v>
      </c>
      <c r="I7834">
        <v>100</v>
      </c>
      <c r="J7834" t="s">
        <v>43</v>
      </c>
      <c r="K7834" t="s">
        <v>56</v>
      </c>
      <c r="L7834" t="s">
        <v>45</v>
      </c>
      <c r="M7834">
        <v>948</v>
      </c>
      <c r="N7834">
        <v>54</v>
      </c>
      <c r="O7834">
        <v>560.5</v>
      </c>
      <c r="P7834">
        <v>2</v>
      </c>
      <c r="Q7834">
        <v>0</v>
      </c>
      <c r="R7834">
        <v>4</v>
      </c>
      <c r="S7834" t="s">
        <v>120</v>
      </c>
      <c r="T7834" t="s">
        <v>31</v>
      </c>
      <c r="W7834">
        <v>51192</v>
      </c>
      <c r="X7834" t="str">
        <f t="shared" si="488"/>
        <v>No</v>
      </c>
      <c r="Y7834" t="str">
        <f t="shared" si="489"/>
        <v>48+ months</v>
      </c>
      <c r="Z7834" t="str">
        <f t="shared" si="490"/>
        <v>25-34</v>
      </c>
      <c r="AA7834" s="8">
        <f t="shared" si="491"/>
        <v>0</v>
      </c>
    </row>
    <row r="7835" spans="1:27">
      <c r="A7835" t="s">
        <v>8015</v>
      </c>
      <c r="B7835" s="1">
        <v>45707</v>
      </c>
      <c r="C7835" s="2" t="s">
        <v>71</v>
      </c>
      <c r="D7835" t="s">
        <v>72</v>
      </c>
      <c r="E7835" t="s">
        <v>64</v>
      </c>
      <c r="F7835">
        <v>35</v>
      </c>
      <c r="G7835" t="s">
        <v>54</v>
      </c>
      <c r="H7835" t="s">
        <v>36</v>
      </c>
      <c r="I7835">
        <v>30</v>
      </c>
      <c r="J7835" t="s">
        <v>43</v>
      </c>
      <c r="K7835" t="s">
        <v>30</v>
      </c>
      <c r="L7835" t="s">
        <v>45</v>
      </c>
      <c r="M7835">
        <v>648</v>
      </c>
      <c r="N7835">
        <v>18</v>
      </c>
      <c r="O7835">
        <v>208.1</v>
      </c>
      <c r="P7835">
        <v>1</v>
      </c>
      <c r="Q7835">
        <v>2</v>
      </c>
      <c r="R7835">
        <v>4</v>
      </c>
      <c r="T7835" t="s">
        <v>31</v>
      </c>
      <c r="W7835">
        <v>11664</v>
      </c>
      <c r="X7835" t="str">
        <f t="shared" si="488"/>
        <v>No</v>
      </c>
      <c r="Y7835" t="str">
        <f t="shared" si="489"/>
        <v>13-24 months</v>
      </c>
      <c r="Z7835" t="str">
        <f t="shared" si="490"/>
        <v>35-49</v>
      </c>
      <c r="AA7835" s="8">
        <f t="shared" si="491"/>
        <v>0</v>
      </c>
    </row>
    <row r="7836" spans="1:27">
      <c r="A7836" t="s">
        <v>8016</v>
      </c>
      <c r="B7836" s="1">
        <v>46168</v>
      </c>
      <c r="C7836" s="2" t="s">
        <v>209</v>
      </c>
      <c r="D7836" t="s">
        <v>210</v>
      </c>
      <c r="E7836" t="s">
        <v>64</v>
      </c>
      <c r="F7836">
        <v>19</v>
      </c>
      <c r="G7836" t="s">
        <v>27</v>
      </c>
      <c r="H7836" t="s">
        <v>36</v>
      </c>
      <c r="I7836">
        <v>30</v>
      </c>
      <c r="J7836" t="s">
        <v>55</v>
      </c>
      <c r="K7836" t="s">
        <v>60</v>
      </c>
      <c r="L7836" t="s">
        <v>31</v>
      </c>
      <c r="M7836">
        <v>499</v>
      </c>
      <c r="N7836">
        <v>1</v>
      </c>
      <c r="O7836">
        <v>150.9</v>
      </c>
      <c r="P7836">
        <v>1</v>
      </c>
      <c r="Q7836">
        <v>1</v>
      </c>
      <c r="R7836">
        <v>5</v>
      </c>
      <c r="S7836" t="s">
        <v>136</v>
      </c>
      <c r="T7836" t="s">
        <v>45</v>
      </c>
      <c r="U7836" s="1">
        <v>46212</v>
      </c>
      <c r="V7836" t="s">
        <v>170</v>
      </c>
      <c r="W7836">
        <v>499</v>
      </c>
      <c r="X7836" t="str">
        <f t="shared" si="488"/>
        <v>No</v>
      </c>
      <c r="Y7836" t="str">
        <f t="shared" si="489"/>
        <v>0-6 months</v>
      </c>
      <c r="Z7836" t="str">
        <f t="shared" si="490"/>
        <v>18-24</v>
      </c>
      <c r="AA7836" s="8">
        <f t="shared" si="491"/>
        <v>1</v>
      </c>
    </row>
    <row r="7837" spans="1:27">
      <c r="A7837" t="s">
        <v>8017</v>
      </c>
      <c r="B7837" s="1">
        <v>45222</v>
      </c>
      <c r="C7837" s="2" t="s">
        <v>66</v>
      </c>
      <c r="D7837" t="s">
        <v>40</v>
      </c>
      <c r="E7837" t="s">
        <v>41</v>
      </c>
      <c r="F7837">
        <v>45</v>
      </c>
      <c r="G7837" t="s">
        <v>54</v>
      </c>
      <c r="H7837" t="s">
        <v>28</v>
      </c>
      <c r="I7837">
        <v>100</v>
      </c>
      <c r="J7837" t="s">
        <v>55</v>
      </c>
      <c r="K7837" t="s">
        <v>60</v>
      </c>
      <c r="L7837" t="s">
        <v>31</v>
      </c>
      <c r="M7837">
        <v>799</v>
      </c>
      <c r="N7837">
        <v>34</v>
      </c>
      <c r="O7837">
        <v>477.6</v>
      </c>
      <c r="P7837">
        <v>1</v>
      </c>
      <c r="Q7837">
        <v>0</v>
      </c>
      <c r="R7837">
        <v>3</v>
      </c>
      <c r="T7837" t="s">
        <v>31</v>
      </c>
      <c r="W7837">
        <v>27166</v>
      </c>
      <c r="X7837" t="str">
        <f t="shared" si="488"/>
        <v>No</v>
      </c>
      <c r="Y7837" t="str">
        <f t="shared" si="489"/>
        <v>25-48 months</v>
      </c>
      <c r="Z7837" t="str">
        <f t="shared" si="490"/>
        <v>35-49</v>
      </c>
      <c r="AA7837" s="8">
        <f t="shared" si="491"/>
        <v>0</v>
      </c>
    </row>
    <row r="7838" spans="1:27">
      <c r="A7838" t="s">
        <v>8018</v>
      </c>
      <c r="B7838" s="1">
        <v>46067</v>
      </c>
      <c r="C7838" s="2" t="s">
        <v>101</v>
      </c>
      <c r="D7838" t="s">
        <v>102</v>
      </c>
      <c r="E7838" t="s">
        <v>35</v>
      </c>
      <c r="F7838">
        <v>42</v>
      </c>
      <c r="G7838" t="s">
        <v>27</v>
      </c>
      <c r="H7838" t="s">
        <v>36</v>
      </c>
      <c r="I7838">
        <v>30</v>
      </c>
      <c r="J7838" t="s">
        <v>55</v>
      </c>
      <c r="K7838" t="s">
        <v>82</v>
      </c>
      <c r="L7838" t="s">
        <v>31</v>
      </c>
      <c r="M7838">
        <v>499</v>
      </c>
      <c r="N7838">
        <v>7</v>
      </c>
      <c r="O7838">
        <v>266.3</v>
      </c>
      <c r="P7838">
        <v>1</v>
      </c>
      <c r="Q7838">
        <v>0</v>
      </c>
      <c r="R7838">
        <v>3</v>
      </c>
      <c r="T7838" t="s">
        <v>31</v>
      </c>
      <c r="W7838">
        <v>3493</v>
      </c>
      <c r="X7838" t="str">
        <f t="shared" si="488"/>
        <v>No</v>
      </c>
      <c r="Y7838" t="str">
        <f t="shared" si="489"/>
        <v>7-12 months</v>
      </c>
      <c r="Z7838" t="str">
        <f t="shared" si="490"/>
        <v>35-49</v>
      </c>
      <c r="AA7838" s="8">
        <f t="shared" si="491"/>
        <v>0</v>
      </c>
    </row>
    <row r="7839" spans="1:27">
      <c r="A7839" t="s">
        <v>8019</v>
      </c>
      <c r="B7839" s="1">
        <v>46051</v>
      </c>
      <c r="C7839" s="2" t="s">
        <v>59</v>
      </c>
      <c r="D7839" t="s">
        <v>59</v>
      </c>
      <c r="E7839" t="s">
        <v>35</v>
      </c>
      <c r="F7839">
        <v>22</v>
      </c>
      <c r="G7839" t="s">
        <v>54</v>
      </c>
      <c r="H7839" t="s">
        <v>36</v>
      </c>
      <c r="I7839">
        <v>30</v>
      </c>
      <c r="J7839" t="s">
        <v>29</v>
      </c>
      <c r="K7839" t="s">
        <v>56</v>
      </c>
      <c r="L7839" t="s">
        <v>31</v>
      </c>
      <c r="M7839">
        <v>499</v>
      </c>
      <c r="N7839">
        <v>7</v>
      </c>
      <c r="O7839">
        <v>271.3</v>
      </c>
      <c r="P7839">
        <v>0</v>
      </c>
      <c r="Q7839">
        <v>0</v>
      </c>
      <c r="R7839">
        <v>4</v>
      </c>
      <c r="S7839" t="s">
        <v>37</v>
      </c>
      <c r="T7839" t="s">
        <v>31</v>
      </c>
      <c r="W7839">
        <v>3493</v>
      </c>
      <c r="X7839" t="str">
        <f t="shared" si="488"/>
        <v>No</v>
      </c>
      <c r="Y7839" t="str">
        <f t="shared" si="489"/>
        <v>7-12 months</v>
      </c>
      <c r="Z7839" t="str">
        <f t="shared" si="490"/>
        <v>18-24</v>
      </c>
      <c r="AA7839" s="8">
        <f t="shared" si="491"/>
        <v>0</v>
      </c>
    </row>
    <row r="7840" spans="1:27">
      <c r="A7840" t="s">
        <v>8020</v>
      </c>
      <c r="B7840" s="1">
        <v>45696</v>
      </c>
      <c r="C7840" s="2" t="s">
        <v>71</v>
      </c>
      <c r="D7840" t="s">
        <v>72</v>
      </c>
      <c r="E7840" t="s">
        <v>64</v>
      </c>
      <c r="F7840">
        <v>37</v>
      </c>
      <c r="G7840" t="s">
        <v>54</v>
      </c>
      <c r="H7840" t="s">
        <v>42</v>
      </c>
      <c r="I7840">
        <v>1000</v>
      </c>
      <c r="J7840" t="s">
        <v>43</v>
      </c>
      <c r="K7840" t="s">
        <v>56</v>
      </c>
      <c r="L7840" t="s">
        <v>31</v>
      </c>
      <c r="M7840">
        <v>1799</v>
      </c>
      <c r="N7840">
        <v>19</v>
      </c>
      <c r="O7840">
        <v>909.5</v>
      </c>
      <c r="P7840">
        <v>0</v>
      </c>
      <c r="Q7840">
        <v>0</v>
      </c>
      <c r="R7840">
        <v>4</v>
      </c>
      <c r="T7840" t="s">
        <v>31</v>
      </c>
      <c r="W7840">
        <v>34181</v>
      </c>
      <c r="X7840" t="str">
        <f t="shared" si="488"/>
        <v>No</v>
      </c>
      <c r="Y7840" t="str">
        <f t="shared" si="489"/>
        <v>13-24 months</v>
      </c>
      <c r="Z7840" t="str">
        <f t="shared" si="490"/>
        <v>35-49</v>
      </c>
      <c r="AA7840" s="8">
        <f t="shared" si="491"/>
        <v>0</v>
      </c>
    </row>
    <row r="7841" spans="1:27">
      <c r="A7841" t="s">
        <v>8021</v>
      </c>
      <c r="B7841" s="1">
        <v>46139</v>
      </c>
      <c r="C7841" s="2" t="s">
        <v>33</v>
      </c>
      <c r="D7841" t="s">
        <v>34</v>
      </c>
      <c r="E7841" t="s">
        <v>35</v>
      </c>
      <c r="F7841">
        <v>43</v>
      </c>
      <c r="G7841" t="s">
        <v>27</v>
      </c>
      <c r="H7841" t="s">
        <v>28</v>
      </c>
      <c r="I7841">
        <v>100</v>
      </c>
      <c r="J7841" t="s">
        <v>55</v>
      </c>
      <c r="K7841" t="s">
        <v>82</v>
      </c>
      <c r="L7841" t="s">
        <v>45</v>
      </c>
      <c r="M7841">
        <v>948</v>
      </c>
      <c r="N7841">
        <v>4</v>
      </c>
      <c r="O7841">
        <v>405.3</v>
      </c>
      <c r="P7841">
        <v>5</v>
      </c>
      <c r="Q7841">
        <v>0</v>
      </c>
      <c r="R7841">
        <v>2</v>
      </c>
      <c r="S7841" t="s">
        <v>433</v>
      </c>
      <c r="T7841" t="s">
        <v>45</v>
      </c>
      <c r="U7841" s="1">
        <v>46260</v>
      </c>
      <c r="V7841" t="s">
        <v>49</v>
      </c>
      <c r="W7841">
        <v>3792</v>
      </c>
      <c r="X7841" t="str">
        <f t="shared" si="488"/>
        <v>No</v>
      </c>
      <c r="Y7841" t="str">
        <f t="shared" si="489"/>
        <v>0-6 months</v>
      </c>
      <c r="Z7841" t="str">
        <f t="shared" si="490"/>
        <v>35-49</v>
      </c>
      <c r="AA7841" s="8">
        <f t="shared" si="491"/>
        <v>1</v>
      </c>
    </row>
    <row r="7842" spans="1:27">
      <c r="A7842" t="s">
        <v>8022</v>
      </c>
      <c r="B7842" s="1">
        <v>45938</v>
      </c>
      <c r="C7842" s="2" t="s">
        <v>71</v>
      </c>
      <c r="D7842" t="s">
        <v>72</v>
      </c>
      <c r="E7842" t="s">
        <v>64</v>
      </c>
      <c r="F7842">
        <v>49</v>
      </c>
      <c r="G7842" t="s">
        <v>27</v>
      </c>
      <c r="H7842" t="s">
        <v>28</v>
      </c>
      <c r="I7842">
        <v>100</v>
      </c>
      <c r="J7842" t="s">
        <v>29</v>
      </c>
      <c r="K7842" t="s">
        <v>30</v>
      </c>
      <c r="L7842" t="s">
        <v>31</v>
      </c>
      <c r="M7842">
        <v>799</v>
      </c>
      <c r="N7842">
        <v>11</v>
      </c>
      <c r="O7842">
        <v>610.4</v>
      </c>
      <c r="P7842">
        <v>1</v>
      </c>
      <c r="Q7842">
        <v>0</v>
      </c>
      <c r="R7842">
        <v>3</v>
      </c>
      <c r="S7842" t="s">
        <v>214</v>
      </c>
      <c r="T7842" t="s">
        <v>31</v>
      </c>
      <c r="W7842">
        <v>8789</v>
      </c>
      <c r="X7842" t="str">
        <f t="shared" si="488"/>
        <v>No</v>
      </c>
      <c r="Y7842" t="str">
        <f t="shared" si="489"/>
        <v>7-12 months</v>
      </c>
      <c r="Z7842" t="str">
        <f t="shared" si="490"/>
        <v>35-49</v>
      </c>
      <c r="AA7842" s="8">
        <f t="shared" si="491"/>
        <v>0</v>
      </c>
    </row>
    <row r="7843" spans="1:27">
      <c r="A7843" t="s">
        <v>8023</v>
      </c>
      <c r="B7843" s="1">
        <v>45241</v>
      </c>
      <c r="C7843" s="2" t="s">
        <v>146</v>
      </c>
      <c r="D7843" t="s">
        <v>147</v>
      </c>
      <c r="E7843" t="s">
        <v>26</v>
      </c>
      <c r="F7843">
        <v>26</v>
      </c>
      <c r="G7843" t="s">
        <v>27</v>
      </c>
      <c r="H7843" t="s">
        <v>28</v>
      </c>
      <c r="I7843">
        <v>100</v>
      </c>
      <c r="J7843" t="s">
        <v>29</v>
      </c>
      <c r="K7843" t="s">
        <v>30</v>
      </c>
      <c r="L7843" t="s">
        <v>31</v>
      </c>
      <c r="M7843">
        <v>799</v>
      </c>
      <c r="N7843">
        <v>34</v>
      </c>
      <c r="O7843">
        <v>722</v>
      </c>
      <c r="P7843">
        <v>2</v>
      </c>
      <c r="Q7843">
        <v>0</v>
      </c>
      <c r="R7843">
        <v>2</v>
      </c>
      <c r="S7843" t="s">
        <v>80</v>
      </c>
      <c r="T7843" t="s">
        <v>31</v>
      </c>
      <c r="W7843">
        <v>27166</v>
      </c>
      <c r="X7843" t="str">
        <f t="shared" si="488"/>
        <v>No</v>
      </c>
      <c r="Y7843" t="str">
        <f t="shared" si="489"/>
        <v>25-48 months</v>
      </c>
      <c r="Z7843" t="str">
        <f t="shared" si="490"/>
        <v>25-34</v>
      </c>
      <c r="AA7843" s="8">
        <f t="shared" si="491"/>
        <v>0</v>
      </c>
    </row>
    <row r="7844" spans="1:27">
      <c r="A7844" t="s">
        <v>8024</v>
      </c>
      <c r="B7844" s="1">
        <v>45976</v>
      </c>
      <c r="C7844" s="2" t="s">
        <v>71</v>
      </c>
      <c r="D7844" t="s">
        <v>72</v>
      </c>
      <c r="E7844" t="s">
        <v>64</v>
      </c>
      <c r="F7844">
        <v>38</v>
      </c>
      <c r="G7844" t="s">
        <v>54</v>
      </c>
      <c r="H7844" t="s">
        <v>36</v>
      </c>
      <c r="I7844">
        <v>30</v>
      </c>
      <c r="J7844" t="s">
        <v>55</v>
      </c>
      <c r="K7844" t="s">
        <v>30</v>
      </c>
      <c r="L7844" t="s">
        <v>31</v>
      </c>
      <c r="M7844">
        <v>499</v>
      </c>
      <c r="N7844">
        <v>9</v>
      </c>
      <c r="O7844">
        <v>244.1</v>
      </c>
      <c r="P7844">
        <v>1</v>
      </c>
      <c r="Q7844">
        <v>0</v>
      </c>
      <c r="R7844">
        <v>4</v>
      </c>
      <c r="S7844" t="s">
        <v>57</v>
      </c>
      <c r="T7844" t="s">
        <v>31</v>
      </c>
      <c r="W7844">
        <v>4491</v>
      </c>
      <c r="X7844" t="str">
        <f t="shared" si="488"/>
        <v>No</v>
      </c>
      <c r="Y7844" t="str">
        <f t="shared" si="489"/>
        <v>7-12 months</v>
      </c>
      <c r="Z7844" t="str">
        <f t="shared" si="490"/>
        <v>35-49</v>
      </c>
      <c r="AA7844" s="8">
        <f t="shared" si="491"/>
        <v>0</v>
      </c>
    </row>
    <row r="7845" spans="1:27">
      <c r="A7845" t="s">
        <v>8025</v>
      </c>
      <c r="B7845" s="1">
        <v>45879</v>
      </c>
      <c r="C7845" s="2" t="s">
        <v>71</v>
      </c>
      <c r="D7845" t="s">
        <v>72</v>
      </c>
      <c r="E7845" t="s">
        <v>64</v>
      </c>
      <c r="F7845">
        <v>27</v>
      </c>
      <c r="G7845" t="s">
        <v>27</v>
      </c>
      <c r="H7845" t="s">
        <v>36</v>
      </c>
      <c r="I7845">
        <v>30</v>
      </c>
      <c r="J7845" t="s">
        <v>29</v>
      </c>
      <c r="K7845" t="s">
        <v>56</v>
      </c>
      <c r="L7845" t="s">
        <v>31</v>
      </c>
      <c r="M7845">
        <v>499</v>
      </c>
      <c r="N7845">
        <v>13</v>
      </c>
      <c r="O7845">
        <v>256.89999999999998</v>
      </c>
      <c r="P7845">
        <v>3</v>
      </c>
      <c r="Q7845">
        <v>0</v>
      </c>
      <c r="R7845">
        <v>2</v>
      </c>
      <c r="T7845" t="s">
        <v>31</v>
      </c>
      <c r="W7845">
        <v>6487</v>
      </c>
      <c r="X7845" t="str">
        <f t="shared" si="488"/>
        <v>No</v>
      </c>
      <c r="Y7845" t="str">
        <f t="shared" si="489"/>
        <v>13-24 months</v>
      </c>
      <c r="Z7845" t="str">
        <f t="shared" si="490"/>
        <v>25-34</v>
      </c>
      <c r="AA7845" s="8">
        <f t="shared" si="491"/>
        <v>0</v>
      </c>
    </row>
    <row r="7846" spans="1:27">
      <c r="A7846" t="s">
        <v>8026</v>
      </c>
      <c r="B7846" s="1">
        <v>45970</v>
      </c>
      <c r="C7846" s="2" t="s">
        <v>71</v>
      </c>
      <c r="D7846" t="s">
        <v>72</v>
      </c>
      <c r="E7846" t="s">
        <v>64</v>
      </c>
      <c r="F7846">
        <v>45</v>
      </c>
      <c r="G7846" t="s">
        <v>54</v>
      </c>
      <c r="H7846" t="s">
        <v>28</v>
      </c>
      <c r="I7846">
        <v>100</v>
      </c>
      <c r="J7846" t="s">
        <v>55</v>
      </c>
      <c r="K7846" t="s">
        <v>56</v>
      </c>
      <c r="L7846" t="s">
        <v>45</v>
      </c>
      <c r="M7846">
        <v>948</v>
      </c>
      <c r="N7846">
        <v>10</v>
      </c>
      <c r="O7846">
        <v>717</v>
      </c>
      <c r="P7846">
        <v>2</v>
      </c>
      <c r="Q7846">
        <v>0</v>
      </c>
      <c r="R7846">
        <v>3</v>
      </c>
      <c r="T7846" t="s">
        <v>31</v>
      </c>
      <c r="W7846">
        <v>9480</v>
      </c>
      <c r="X7846" t="str">
        <f t="shared" si="488"/>
        <v>No</v>
      </c>
      <c r="Y7846" t="str">
        <f t="shared" si="489"/>
        <v>7-12 months</v>
      </c>
      <c r="Z7846" t="str">
        <f t="shared" si="490"/>
        <v>35-49</v>
      </c>
      <c r="AA7846" s="8">
        <f t="shared" si="491"/>
        <v>0</v>
      </c>
    </row>
    <row r="7847" spans="1:27">
      <c r="A7847" t="s">
        <v>8027</v>
      </c>
      <c r="B7847" s="1">
        <v>45365</v>
      </c>
      <c r="C7847" s="2" t="s">
        <v>66</v>
      </c>
      <c r="D7847" t="s">
        <v>40</v>
      </c>
      <c r="E7847" t="s">
        <v>41</v>
      </c>
      <c r="F7847">
        <v>32</v>
      </c>
      <c r="G7847" t="s">
        <v>54</v>
      </c>
      <c r="H7847" t="s">
        <v>28</v>
      </c>
      <c r="I7847">
        <v>100</v>
      </c>
      <c r="J7847" t="s">
        <v>43</v>
      </c>
      <c r="K7847" t="s">
        <v>30</v>
      </c>
      <c r="L7847" t="s">
        <v>31</v>
      </c>
      <c r="M7847">
        <v>799</v>
      </c>
      <c r="N7847">
        <v>30</v>
      </c>
      <c r="O7847">
        <v>488.2</v>
      </c>
      <c r="P7847">
        <v>0</v>
      </c>
      <c r="Q7847">
        <v>0</v>
      </c>
      <c r="R7847">
        <v>5</v>
      </c>
      <c r="S7847" t="s">
        <v>181</v>
      </c>
      <c r="T7847" t="s">
        <v>31</v>
      </c>
      <c r="W7847">
        <v>23970</v>
      </c>
      <c r="X7847" t="str">
        <f t="shared" si="488"/>
        <v>No</v>
      </c>
      <c r="Y7847" t="str">
        <f t="shared" si="489"/>
        <v>25-48 months</v>
      </c>
      <c r="Z7847" t="str">
        <f t="shared" si="490"/>
        <v>25-34</v>
      </c>
      <c r="AA7847" s="8">
        <f t="shared" si="491"/>
        <v>0</v>
      </c>
    </row>
    <row r="7848" spans="1:27">
      <c r="A7848" t="s">
        <v>8028</v>
      </c>
      <c r="B7848" s="1">
        <v>44968</v>
      </c>
      <c r="C7848" s="2" t="s">
        <v>66</v>
      </c>
      <c r="D7848" t="s">
        <v>40</v>
      </c>
      <c r="E7848" t="s">
        <v>41</v>
      </c>
      <c r="F7848">
        <v>37</v>
      </c>
      <c r="G7848" t="s">
        <v>54</v>
      </c>
      <c r="H7848" t="s">
        <v>36</v>
      </c>
      <c r="I7848">
        <v>30</v>
      </c>
      <c r="J7848" t="s">
        <v>55</v>
      </c>
      <c r="K7848" t="s">
        <v>30</v>
      </c>
      <c r="L7848" t="s">
        <v>45</v>
      </c>
      <c r="M7848">
        <v>648</v>
      </c>
      <c r="N7848">
        <v>43</v>
      </c>
      <c r="O7848">
        <v>192.4</v>
      </c>
      <c r="P7848">
        <v>2</v>
      </c>
      <c r="Q7848">
        <v>0</v>
      </c>
      <c r="R7848">
        <v>3</v>
      </c>
      <c r="S7848" t="s">
        <v>236</v>
      </c>
      <c r="T7848" t="s">
        <v>31</v>
      </c>
      <c r="W7848">
        <v>27864</v>
      </c>
      <c r="X7848" t="str">
        <f t="shared" si="488"/>
        <v>No</v>
      </c>
      <c r="Y7848" t="str">
        <f t="shared" si="489"/>
        <v>25-48 months</v>
      </c>
      <c r="Z7848" t="str">
        <f t="shared" si="490"/>
        <v>35-49</v>
      </c>
      <c r="AA7848" s="8">
        <f t="shared" si="491"/>
        <v>0</v>
      </c>
    </row>
    <row r="7849" spans="1:27">
      <c r="A7849" t="s">
        <v>8029</v>
      </c>
      <c r="B7849" s="1">
        <v>45265</v>
      </c>
      <c r="C7849" s="2" t="s">
        <v>71</v>
      </c>
      <c r="D7849" t="s">
        <v>72</v>
      </c>
      <c r="E7849" t="s">
        <v>64</v>
      </c>
      <c r="F7849">
        <v>31</v>
      </c>
      <c r="G7849" t="s">
        <v>54</v>
      </c>
      <c r="H7849" t="s">
        <v>28</v>
      </c>
      <c r="I7849">
        <v>100</v>
      </c>
      <c r="J7849" t="s">
        <v>29</v>
      </c>
      <c r="K7849" t="s">
        <v>30</v>
      </c>
      <c r="L7849" t="s">
        <v>45</v>
      </c>
      <c r="M7849">
        <v>948</v>
      </c>
      <c r="N7849">
        <v>33</v>
      </c>
      <c r="O7849">
        <v>882.6</v>
      </c>
      <c r="P7849">
        <v>4</v>
      </c>
      <c r="Q7849">
        <v>0</v>
      </c>
      <c r="R7849">
        <v>4</v>
      </c>
      <c r="S7849" t="s">
        <v>117</v>
      </c>
      <c r="T7849" t="s">
        <v>31</v>
      </c>
      <c r="W7849">
        <v>31284</v>
      </c>
      <c r="X7849" t="str">
        <f t="shared" si="488"/>
        <v>No</v>
      </c>
      <c r="Y7849" t="str">
        <f t="shared" si="489"/>
        <v>25-48 months</v>
      </c>
      <c r="Z7849" t="str">
        <f t="shared" si="490"/>
        <v>25-34</v>
      </c>
      <c r="AA7849" s="8">
        <f t="shared" si="491"/>
        <v>0</v>
      </c>
    </row>
    <row r="7850" spans="1:27">
      <c r="A7850" t="s">
        <v>8030</v>
      </c>
      <c r="B7850" s="1">
        <v>45127</v>
      </c>
      <c r="C7850" s="2" t="s">
        <v>24</v>
      </c>
      <c r="D7850" t="s">
        <v>25</v>
      </c>
      <c r="E7850" t="s">
        <v>26</v>
      </c>
      <c r="F7850">
        <v>45</v>
      </c>
      <c r="G7850" t="s">
        <v>27</v>
      </c>
      <c r="H7850" t="s">
        <v>36</v>
      </c>
      <c r="I7850">
        <v>30</v>
      </c>
      <c r="J7850" t="s">
        <v>43</v>
      </c>
      <c r="K7850" t="s">
        <v>44</v>
      </c>
      <c r="L7850" t="s">
        <v>31</v>
      </c>
      <c r="M7850">
        <v>499</v>
      </c>
      <c r="N7850">
        <v>37</v>
      </c>
      <c r="O7850">
        <v>317.2</v>
      </c>
      <c r="P7850">
        <v>0</v>
      </c>
      <c r="Q7850">
        <v>1</v>
      </c>
      <c r="R7850">
        <v>4</v>
      </c>
      <c r="T7850" t="s">
        <v>31</v>
      </c>
      <c r="W7850">
        <v>18463</v>
      </c>
      <c r="X7850" t="str">
        <f t="shared" si="488"/>
        <v>No</v>
      </c>
      <c r="Y7850" t="str">
        <f t="shared" si="489"/>
        <v>25-48 months</v>
      </c>
      <c r="Z7850" t="str">
        <f t="shared" si="490"/>
        <v>35-49</v>
      </c>
      <c r="AA7850" s="8">
        <f t="shared" si="491"/>
        <v>0</v>
      </c>
    </row>
    <row r="7851" spans="1:27">
      <c r="A7851" t="s">
        <v>8031</v>
      </c>
      <c r="B7851" s="1">
        <v>45064</v>
      </c>
      <c r="C7851" s="2" t="s">
        <v>146</v>
      </c>
      <c r="D7851" t="s">
        <v>147</v>
      </c>
      <c r="E7851" t="s">
        <v>26</v>
      </c>
      <c r="F7851">
        <v>27</v>
      </c>
      <c r="G7851" t="s">
        <v>54</v>
      </c>
      <c r="H7851" t="s">
        <v>28</v>
      </c>
      <c r="I7851">
        <v>100</v>
      </c>
      <c r="J7851" t="s">
        <v>55</v>
      </c>
      <c r="K7851" t="s">
        <v>60</v>
      </c>
      <c r="L7851" t="s">
        <v>31</v>
      </c>
      <c r="M7851">
        <v>799</v>
      </c>
      <c r="N7851">
        <v>22</v>
      </c>
      <c r="O7851">
        <v>535.6</v>
      </c>
      <c r="P7851">
        <v>2</v>
      </c>
      <c r="Q7851">
        <v>2</v>
      </c>
      <c r="R7851">
        <v>4</v>
      </c>
      <c r="S7851" t="s">
        <v>130</v>
      </c>
      <c r="T7851" t="s">
        <v>45</v>
      </c>
      <c r="U7851" s="1">
        <v>45731</v>
      </c>
      <c r="V7851" t="s">
        <v>92</v>
      </c>
      <c r="W7851">
        <v>17578</v>
      </c>
      <c r="X7851" t="str">
        <f t="shared" si="488"/>
        <v>No</v>
      </c>
      <c r="Y7851" t="str">
        <f t="shared" si="489"/>
        <v>13-24 months</v>
      </c>
      <c r="Z7851" t="str">
        <f t="shared" si="490"/>
        <v>25-34</v>
      </c>
      <c r="AA7851" s="8">
        <f t="shared" si="491"/>
        <v>1</v>
      </c>
    </row>
    <row r="7852" spans="1:27">
      <c r="A7852" t="s">
        <v>8032</v>
      </c>
      <c r="B7852" s="1">
        <v>45071</v>
      </c>
      <c r="C7852" s="2" t="s">
        <v>24</v>
      </c>
      <c r="D7852" t="s">
        <v>25</v>
      </c>
      <c r="E7852" t="s">
        <v>26</v>
      </c>
      <c r="F7852">
        <v>37</v>
      </c>
      <c r="G7852" t="s">
        <v>27</v>
      </c>
      <c r="H7852" t="s">
        <v>36</v>
      </c>
      <c r="I7852">
        <v>30</v>
      </c>
      <c r="J7852" t="s">
        <v>55</v>
      </c>
      <c r="K7852" t="s">
        <v>56</v>
      </c>
      <c r="L7852" t="s">
        <v>31</v>
      </c>
      <c r="M7852">
        <v>499</v>
      </c>
      <c r="N7852">
        <v>34</v>
      </c>
      <c r="O7852">
        <v>343.1</v>
      </c>
      <c r="P7852">
        <v>1</v>
      </c>
      <c r="Q7852">
        <v>1</v>
      </c>
      <c r="R7852">
        <v>2</v>
      </c>
      <c r="S7852" t="s">
        <v>339</v>
      </c>
      <c r="T7852" t="s">
        <v>45</v>
      </c>
      <c r="U7852" s="1">
        <v>46106</v>
      </c>
      <c r="V7852" t="s">
        <v>92</v>
      </c>
      <c r="W7852">
        <v>16966</v>
      </c>
      <c r="X7852" t="str">
        <f t="shared" si="488"/>
        <v>No</v>
      </c>
      <c r="Y7852" t="str">
        <f t="shared" si="489"/>
        <v>25-48 months</v>
      </c>
      <c r="Z7852" t="str">
        <f t="shared" si="490"/>
        <v>35-49</v>
      </c>
      <c r="AA7852" s="8">
        <f t="shared" si="491"/>
        <v>1</v>
      </c>
    </row>
    <row r="7853" spans="1:27">
      <c r="A7853" t="s">
        <v>8033</v>
      </c>
      <c r="B7853" s="1">
        <v>45820</v>
      </c>
      <c r="C7853" s="2" t="s">
        <v>101</v>
      </c>
      <c r="D7853" t="s">
        <v>102</v>
      </c>
      <c r="E7853" t="s">
        <v>35</v>
      </c>
      <c r="F7853">
        <v>31</v>
      </c>
      <c r="G7853" t="s">
        <v>54</v>
      </c>
      <c r="H7853" t="s">
        <v>42</v>
      </c>
      <c r="I7853">
        <v>1000</v>
      </c>
      <c r="J7853" t="s">
        <v>55</v>
      </c>
      <c r="K7853" t="s">
        <v>82</v>
      </c>
      <c r="L7853" t="s">
        <v>31</v>
      </c>
      <c r="M7853">
        <v>1799</v>
      </c>
      <c r="N7853">
        <v>2</v>
      </c>
      <c r="O7853">
        <v>2138.6999999999998</v>
      </c>
      <c r="P7853">
        <v>2</v>
      </c>
      <c r="Q7853">
        <v>0</v>
      </c>
      <c r="R7853">
        <v>4</v>
      </c>
      <c r="T7853" t="s">
        <v>45</v>
      </c>
      <c r="U7853" s="1">
        <v>45890</v>
      </c>
      <c r="V7853" t="s">
        <v>97</v>
      </c>
      <c r="W7853">
        <v>3598</v>
      </c>
      <c r="X7853" t="str">
        <f t="shared" si="488"/>
        <v>No</v>
      </c>
      <c r="Y7853" t="str">
        <f t="shared" si="489"/>
        <v>0-6 months</v>
      </c>
      <c r="Z7853" t="str">
        <f t="shared" si="490"/>
        <v>25-34</v>
      </c>
      <c r="AA7853" s="8">
        <f t="shared" si="491"/>
        <v>1</v>
      </c>
    </row>
    <row r="7854" spans="1:27">
      <c r="A7854" t="s">
        <v>8034</v>
      </c>
      <c r="B7854" s="1">
        <v>45869</v>
      </c>
      <c r="C7854" s="2" t="s">
        <v>59</v>
      </c>
      <c r="D7854" t="s">
        <v>59</v>
      </c>
      <c r="E7854" t="s">
        <v>35</v>
      </c>
      <c r="F7854">
        <v>28</v>
      </c>
      <c r="G7854" t="s">
        <v>27</v>
      </c>
      <c r="H7854" t="s">
        <v>36</v>
      </c>
      <c r="I7854">
        <v>30</v>
      </c>
      <c r="J7854" t="s">
        <v>55</v>
      </c>
      <c r="K7854" t="s">
        <v>82</v>
      </c>
      <c r="L7854" t="s">
        <v>31</v>
      </c>
      <c r="M7854">
        <v>499</v>
      </c>
      <c r="N7854">
        <v>13</v>
      </c>
      <c r="O7854">
        <v>369</v>
      </c>
      <c r="P7854">
        <v>0</v>
      </c>
      <c r="Q7854">
        <v>0</v>
      </c>
      <c r="R7854">
        <v>4</v>
      </c>
      <c r="T7854" t="s">
        <v>31</v>
      </c>
      <c r="W7854">
        <v>6487</v>
      </c>
      <c r="X7854" t="str">
        <f t="shared" si="488"/>
        <v>No</v>
      </c>
      <c r="Y7854" t="str">
        <f t="shared" si="489"/>
        <v>13-24 months</v>
      </c>
      <c r="Z7854" t="str">
        <f t="shared" si="490"/>
        <v>25-34</v>
      </c>
      <c r="AA7854" s="8">
        <f t="shared" si="491"/>
        <v>0</v>
      </c>
    </row>
    <row r="7855" spans="1:27">
      <c r="A7855" t="s">
        <v>8035</v>
      </c>
      <c r="B7855" s="1">
        <v>45390</v>
      </c>
      <c r="C7855" s="2" t="s">
        <v>39</v>
      </c>
      <c r="D7855" t="s">
        <v>40</v>
      </c>
      <c r="E7855" t="s">
        <v>41</v>
      </c>
      <c r="F7855">
        <v>33</v>
      </c>
      <c r="G7855" t="s">
        <v>54</v>
      </c>
      <c r="H7855" t="s">
        <v>36</v>
      </c>
      <c r="I7855">
        <v>30</v>
      </c>
      <c r="J7855" t="s">
        <v>55</v>
      </c>
      <c r="K7855" t="s">
        <v>44</v>
      </c>
      <c r="L7855" t="s">
        <v>45</v>
      </c>
      <c r="M7855">
        <v>648</v>
      </c>
      <c r="N7855">
        <v>29</v>
      </c>
      <c r="O7855">
        <v>657.1</v>
      </c>
      <c r="P7855">
        <v>1</v>
      </c>
      <c r="Q7855">
        <v>1</v>
      </c>
      <c r="R7855">
        <v>3</v>
      </c>
      <c r="S7855" t="s">
        <v>122</v>
      </c>
      <c r="T7855" t="s">
        <v>31</v>
      </c>
      <c r="W7855">
        <v>18792</v>
      </c>
      <c r="X7855" t="str">
        <f t="shared" si="488"/>
        <v>No</v>
      </c>
      <c r="Y7855" t="str">
        <f t="shared" si="489"/>
        <v>25-48 months</v>
      </c>
      <c r="Z7855" t="str">
        <f t="shared" si="490"/>
        <v>25-34</v>
      </c>
      <c r="AA7855" s="8">
        <f t="shared" si="491"/>
        <v>0</v>
      </c>
    </row>
    <row r="7856" spans="1:27">
      <c r="A7856" t="s">
        <v>8036</v>
      </c>
      <c r="B7856" s="1">
        <v>45572</v>
      </c>
      <c r="C7856" s="2" t="s">
        <v>71</v>
      </c>
      <c r="D7856" t="s">
        <v>72</v>
      </c>
      <c r="E7856" t="s">
        <v>64</v>
      </c>
      <c r="F7856">
        <v>47</v>
      </c>
      <c r="G7856" t="s">
        <v>54</v>
      </c>
      <c r="H7856" t="s">
        <v>42</v>
      </c>
      <c r="I7856">
        <v>1000</v>
      </c>
      <c r="J7856" t="s">
        <v>55</v>
      </c>
      <c r="K7856" t="s">
        <v>44</v>
      </c>
      <c r="L7856" t="s">
        <v>31</v>
      </c>
      <c r="M7856">
        <v>1799</v>
      </c>
      <c r="N7856">
        <v>17</v>
      </c>
      <c r="O7856">
        <v>1272.5999999999999</v>
      </c>
      <c r="P7856">
        <v>2</v>
      </c>
      <c r="Q7856">
        <v>1</v>
      </c>
      <c r="R7856">
        <v>4</v>
      </c>
      <c r="S7856" t="s">
        <v>181</v>
      </c>
      <c r="T7856" t="s">
        <v>45</v>
      </c>
      <c r="U7856" s="1">
        <v>46075</v>
      </c>
      <c r="V7856" t="s">
        <v>78</v>
      </c>
      <c r="W7856">
        <v>30583</v>
      </c>
      <c r="X7856" t="str">
        <f t="shared" si="488"/>
        <v>No</v>
      </c>
      <c r="Y7856" t="str">
        <f t="shared" si="489"/>
        <v>13-24 months</v>
      </c>
      <c r="Z7856" t="str">
        <f t="shared" si="490"/>
        <v>35-49</v>
      </c>
      <c r="AA7856" s="8">
        <f t="shared" si="491"/>
        <v>1</v>
      </c>
    </row>
    <row r="7857" spans="1:27">
      <c r="A7857" t="s">
        <v>8037</v>
      </c>
      <c r="B7857" s="1">
        <v>45356</v>
      </c>
      <c r="C7857" s="2" t="s">
        <v>59</v>
      </c>
      <c r="D7857" t="s">
        <v>59</v>
      </c>
      <c r="E7857" t="s">
        <v>35</v>
      </c>
      <c r="F7857">
        <v>23</v>
      </c>
      <c r="G7857" t="s">
        <v>54</v>
      </c>
      <c r="H7857" t="s">
        <v>36</v>
      </c>
      <c r="I7857">
        <v>30</v>
      </c>
      <c r="J7857" t="s">
        <v>55</v>
      </c>
      <c r="K7857" t="s">
        <v>56</v>
      </c>
      <c r="L7857" t="s">
        <v>45</v>
      </c>
      <c r="M7857">
        <v>648</v>
      </c>
      <c r="N7857">
        <v>23</v>
      </c>
      <c r="O7857">
        <v>178.3</v>
      </c>
      <c r="P7857">
        <v>0</v>
      </c>
      <c r="Q7857">
        <v>0</v>
      </c>
      <c r="R7857">
        <v>5</v>
      </c>
      <c r="S7857" t="s">
        <v>112</v>
      </c>
      <c r="T7857" t="s">
        <v>45</v>
      </c>
      <c r="U7857" s="1">
        <v>46062</v>
      </c>
      <c r="V7857" t="s">
        <v>97</v>
      </c>
      <c r="W7857">
        <v>14904</v>
      </c>
      <c r="X7857" t="str">
        <f t="shared" si="488"/>
        <v>No</v>
      </c>
      <c r="Y7857" t="str">
        <f t="shared" si="489"/>
        <v>13-24 months</v>
      </c>
      <c r="Z7857" t="str">
        <f t="shared" si="490"/>
        <v>18-24</v>
      </c>
      <c r="AA7857" s="8">
        <f t="shared" si="491"/>
        <v>1</v>
      </c>
    </row>
    <row r="7858" spans="1:27">
      <c r="A7858" t="s">
        <v>8038</v>
      </c>
      <c r="B7858" s="1">
        <v>45698</v>
      </c>
      <c r="C7858" s="2" t="s">
        <v>66</v>
      </c>
      <c r="D7858" t="s">
        <v>40</v>
      </c>
      <c r="E7858" t="s">
        <v>41</v>
      </c>
      <c r="F7858">
        <v>54</v>
      </c>
      <c r="G7858" t="s">
        <v>27</v>
      </c>
      <c r="H7858" t="s">
        <v>36</v>
      </c>
      <c r="I7858">
        <v>30</v>
      </c>
      <c r="J7858" t="s">
        <v>55</v>
      </c>
      <c r="K7858" t="s">
        <v>82</v>
      </c>
      <c r="L7858" t="s">
        <v>31</v>
      </c>
      <c r="M7858">
        <v>499</v>
      </c>
      <c r="N7858">
        <v>19</v>
      </c>
      <c r="O7858">
        <v>229.9</v>
      </c>
      <c r="P7858">
        <v>0</v>
      </c>
      <c r="Q7858">
        <v>0</v>
      </c>
      <c r="R7858">
        <v>5</v>
      </c>
      <c r="S7858" t="s">
        <v>91</v>
      </c>
      <c r="T7858" t="s">
        <v>31</v>
      </c>
      <c r="W7858">
        <v>9481</v>
      </c>
      <c r="X7858" t="str">
        <f t="shared" si="488"/>
        <v>No</v>
      </c>
      <c r="Y7858" t="str">
        <f t="shared" si="489"/>
        <v>13-24 months</v>
      </c>
      <c r="Z7858" t="str">
        <f t="shared" si="490"/>
        <v>50+</v>
      </c>
      <c r="AA7858" s="8">
        <f t="shared" si="491"/>
        <v>0</v>
      </c>
    </row>
    <row r="7859" spans="1:27">
      <c r="A7859" t="s">
        <v>8039</v>
      </c>
      <c r="B7859" s="1">
        <v>45674</v>
      </c>
      <c r="C7859" s="2" t="s">
        <v>146</v>
      </c>
      <c r="D7859" t="s">
        <v>147</v>
      </c>
      <c r="E7859" t="s">
        <v>26</v>
      </c>
      <c r="F7859">
        <v>48</v>
      </c>
      <c r="G7859" t="s">
        <v>163</v>
      </c>
      <c r="H7859" t="s">
        <v>36</v>
      </c>
      <c r="I7859">
        <v>30</v>
      </c>
      <c r="J7859" t="s">
        <v>55</v>
      </c>
      <c r="K7859" t="s">
        <v>82</v>
      </c>
      <c r="L7859" t="s">
        <v>45</v>
      </c>
      <c r="M7859">
        <v>648</v>
      </c>
      <c r="N7859">
        <v>4</v>
      </c>
      <c r="O7859">
        <v>239.2</v>
      </c>
      <c r="P7859">
        <v>3</v>
      </c>
      <c r="Q7859">
        <v>0</v>
      </c>
      <c r="R7859">
        <v>1</v>
      </c>
      <c r="S7859" t="s">
        <v>83</v>
      </c>
      <c r="T7859" t="s">
        <v>45</v>
      </c>
      <c r="U7859" s="1">
        <v>45787</v>
      </c>
      <c r="V7859" t="s">
        <v>207</v>
      </c>
      <c r="W7859">
        <v>2592</v>
      </c>
      <c r="X7859" t="str">
        <f t="shared" si="488"/>
        <v>No</v>
      </c>
      <c r="Y7859" t="str">
        <f t="shared" si="489"/>
        <v>0-6 months</v>
      </c>
      <c r="Z7859" t="str">
        <f t="shared" si="490"/>
        <v>35-49</v>
      </c>
      <c r="AA7859" s="8">
        <f t="shared" si="491"/>
        <v>1</v>
      </c>
    </row>
    <row r="7860" spans="1:27">
      <c r="A7860" t="s">
        <v>8040</v>
      </c>
      <c r="B7860" s="1">
        <v>46198</v>
      </c>
      <c r="C7860" s="2" t="s">
        <v>209</v>
      </c>
      <c r="D7860" t="s">
        <v>210</v>
      </c>
      <c r="E7860" t="s">
        <v>64</v>
      </c>
      <c r="F7860">
        <v>65</v>
      </c>
      <c r="G7860" t="s">
        <v>27</v>
      </c>
      <c r="H7860" t="s">
        <v>67</v>
      </c>
      <c r="I7860">
        <v>300</v>
      </c>
      <c r="J7860" t="s">
        <v>55</v>
      </c>
      <c r="K7860" t="s">
        <v>30</v>
      </c>
      <c r="L7860" t="s">
        <v>45</v>
      </c>
      <c r="M7860">
        <v>1348</v>
      </c>
      <c r="N7860">
        <v>2</v>
      </c>
      <c r="O7860">
        <v>731.5</v>
      </c>
      <c r="P7860">
        <v>1</v>
      </c>
      <c r="Q7860">
        <v>0</v>
      </c>
      <c r="R7860">
        <v>4</v>
      </c>
      <c r="T7860" t="s">
        <v>31</v>
      </c>
      <c r="W7860">
        <v>2696</v>
      </c>
      <c r="X7860" t="str">
        <f t="shared" si="488"/>
        <v>No</v>
      </c>
      <c r="Y7860" t="str">
        <f t="shared" si="489"/>
        <v>0-6 months</v>
      </c>
      <c r="Z7860" t="str">
        <f t="shared" si="490"/>
        <v>50+</v>
      </c>
      <c r="AA7860" s="8">
        <f t="shared" si="491"/>
        <v>0</v>
      </c>
    </row>
    <row r="7861" spans="1:27">
      <c r="A7861" t="s">
        <v>8041</v>
      </c>
      <c r="B7861" s="1">
        <v>45820</v>
      </c>
      <c r="C7861" s="2" t="s">
        <v>183</v>
      </c>
      <c r="D7861" t="s">
        <v>184</v>
      </c>
      <c r="E7861" t="s">
        <v>26</v>
      </c>
      <c r="F7861">
        <v>59</v>
      </c>
      <c r="G7861" t="s">
        <v>54</v>
      </c>
      <c r="H7861" t="s">
        <v>36</v>
      </c>
      <c r="I7861">
        <v>30</v>
      </c>
      <c r="J7861" t="s">
        <v>43</v>
      </c>
      <c r="K7861" t="s">
        <v>30</v>
      </c>
      <c r="L7861" t="s">
        <v>31</v>
      </c>
      <c r="M7861">
        <v>499</v>
      </c>
      <c r="N7861">
        <v>15</v>
      </c>
      <c r="O7861">
        <v>218.2</v>
      </c>
      <c r="P7861">
        <v>1</v>
      </c>
      <c r="Q7861">
        <v>0</v>
      </c>
      <c r="R7861">
        <v>4</v>
      </c>
      <c r="S7861" t="s">
        <v>107</v>
      </c>
      <c r="T7861" t="s">
        <v>31</v>
      </c>
      <c r="W7861">
        <v>7485</v>
      </c>
      <c r="X7861" t="str">
        <f t="shared" si="488"/>
        <v>No</v>
      </c>
      <c r="Y7861" t="str">
        <f t="shared" si="489"/>
        <v>13-24 months</v>
      </c>
      <c r="Z7861" t="str">
        <f t="shared" si="490"/>
        <v>50+</v>
      </c>
      <c r="AA7861" s="8">
        <f t="shared" si="491"/>
        <v>0</v>
      </c>
    </row>
    <row r="7862" spans="1:27">
      <c r="A7862" t="s">
        <v>8042</v>
      </c>
      <c r="B7862" s="1">
        <v>46137</v>
      </c>
      <c r="C7862" s="2" t="s">
        <v>66</v>
      </c>
      <c r="D7862" t="s">
        <v>40</v>
      </c>
      <c r="E7862" t="s">
        <v>41</v>
      </c>
      <c r="F7862">
        <v>31</v>
      </c>
      <c r="G7862" t="s">
        <v>54</v>
      </c>
      <c r="H7862" t="s">
        <v>42</v>
      </c>
      <c r="I7862">
        <v>1000</v>
      </c>
      <c r="J7862" t="s">
        <v>55</v>
      </c>
      <c r="K7862" t="s">
        <v>56</v>
      </c>
      <c r="L7862" t="s">
        <v>31</v>
      </c>
      <c r="M7862">
        <v>1799</v>
      </c>
      <c r="N7862">
        <v>4</v>
      </c>
      <c r="O7862">
        <v>1044.5999999999999</v>
      </c>
      <c r="P7862">
        <v>3</v>
      </c>
      <c r="Q7862">
        <v>0</v>
      </c>
      <c r="R7862">
        <v>3</v>
      </c>
      <c r="T7862" t="s">
        <v>31</v>
      </c>
      <c r="W7862">
        <v>7196</v>
      </c>
      <c r="X7862" t="str">
        <f t="shared" si="488"/>
        <v>No</v>
      </c>
      <c r="Y7862" t="str">
        <f t="shared" si="489"/>
        <v>0-6 months</v>
      </c>
      <c r="Z7862" t="str">
        <f t="shared" si="490"/>
        <v>25-34</v>
      </c>
      <c r="AA7862" s="8">
        <f t="shared" si="491"/>
        <v>0</v>
      </c>
    </row>
    <row r="7863" spans="1:27">
      <c r="A7863" t="s">
        <v>8043</v>
      </c>
      <c r="B7863" s="1">
        <v>46198</v>
      </c>
      <c r="C7863" s="2" t="s">
        <v>71</v>
      </c>
      <c r="D7863" t="s">
        <v>72</v>
      </c>
      <c r="E7863" t="s">
        <v>64</v>
      </c>
      <c r="F7863">
        <v>21</v>
      </c>
      <c r="G7863" t="s">
        <v>54</v>
      </c>
      <c r="H7863" t="s">
        <v>36</v>
      </c>
      <c r="I7863">
        <v>30</v>
      </c>
      <c r="J7863" t="s">
        <v>29</v>
      </c>
      <c r="K7863" t="s">
        <v>56</v>
      </c>
      <c r="L7863" t="s">
        <v>31</v>
      </c>
      <c r="M7863">
        <v>499</v>
      </c>
      <c r="N7863">
        <v>2</v>
      </c>
      <c r="O7863">
        <v>317.5</v>
      </c>
      <c r="P7863">
        <v>1</v>
      </c>
      <c r="Q7863">
        <v>0</v>
      </c>
      <c r="R7863">
        <v>4</v>
      </c>
      <c r="S7863" t="s">
        <v>112</v>
      </c>
      <c r="T7863" t="s">
        <v>31</v>
      </c>
      <c r="W7863">
        <v>998</v>
      </c>
      <c r="X7863" t="str">
        <f t="shared" si="488"/>
        <v>No</v>
      </c>
      <c r="Y7863" t="str">
        <f t="shared" si="489"/>
        <v>0-6 months</v>
      </c>
      <c r="Z7863" t="str">
        <f t="shared" si="490"/>
        <v>18-24</v>
      </c>
      <c r="AA7863" s="8">
        <f t="shared" si="491"/>
        <v>0</v>
      </c>
    </row>
    <row r="7864" spans="1:27">
      <c r="A7864" t="s">
        <v>8044</v>
      </c>
      <c r="B7864" s="1">
        <v>45595</v>
      </c>
      <c r="C7864" s="2" t="s">
        <v>101</v>
      </c>
      <c r="D7864" t="s">
        <v>102</v>
      </c>
      <c r="E7864" t="s">
        <v>35</v>
      </c>
      <c r="F7864">
        <v>41</v>
      </c>
      <c r="G7864" t="s">
        <v>54</v>
      </c>
      <c r="H7864" t="s">
        <v>67</v>
      </c>
      <c r="I7864">
        <v>300</v>
      </c>
      <c r="J7864" t="s">
        <v>29</v>
      </c>
      <c r="K7864" t="s">
        <v>82</v>
      </c>
      <c r="L7864" t="s">
        <v>31</v>
      </c>
      <c r="M7864">
        <v>1199</v>
      </c>
      <c r="N7864">
        <v>22</v>
      </c>
      <c r="O7864">
        <v>456.3</v>
      </c>
      <c r="P7864">
        <v>0</v>
      </c>
      <c r="Q7864">
        <v>0</v>
      </c>
      <c r="R7864">
        <v>4</v>
      </c>
      <c r="S7864" t="s">
        <v>75</v>
      </c>
      <c r="T7864" t="s">
        <v>31</v>
      </c>
      <c r="W7864">
        <v>26378</v>
      </c>
      <c r="X7864" t="str">
        <f t="shared" si="488"/>
        <v>No</v>
      </c>
      <c r="Y7864" t="str">
        <f t="shared" si="489"/>
        <v>13-24 months</v>
      </c>
      <c r="Z7864" t="str">
        <f t="shared" si="490"/>
        <v>35-49</v>
      </c>
      <c r="AA7864" s="8">
        <f t="shared" si="491"/>
        <v>0</v>
      </c>
    </row>
    <row r="7865" spans="1:27">
      <c r="A7865" t="s">
        <v>8045</v>
      </c>
      <c r="B7865" s="1">
        <v>46219</v>
      </c>
      <c r="C7865" s="2" t="s">
        <v>71</v>
      </c>
      <c r="D7865" t="s">
        <v>72</v>
      </c>
      <c r="E7865" t="s">
        <v>64</v>
      </c>
      <c r="F7865">
        <v>34</v>
      </c>
      <c r="G7865" t="s">
        <v>27</v>
      </c>
      <c r="H7865" t="s">
        <v>36</v>
      </c>
      <c r="I7865">
        <v>30</v>
      </c>
      <c r="J7865" t="s">
        <v>55</v>
      </c>
      <c r="K7865" t="s">
        <v>82</v>
      </c>
      <c r="L7865" t="s">
        <v>45</v>
      </c>
      <c r="M7865">
        <v>648</v>
      </c>
      <c r="N7865">
        <v>2</v>
      </c>
      <c r="O7865">
        <v>308.5</v>
      </c>
      <c r="P7865">
        <v>0</v>
      </c>
      <c r="Q7865">
        <v>1</v>
      </c>
      <c r="R7865">
        <v>5</v>
      </c>
      <c r="S7865" t="s">
        <v>130</v>
      </c>
      <c r="T7865" t="s">
        <v>31</v>
      </c>
      <c r="W7865">
        <v>1296</v>
      </c>
      <c r="X7865" t="str">
        <f t="shared" si="488"/>
        <v>No</v>
      </c>
      <c r="Y7865" t="str">
        <f t="shared" si="489"/>
        <v>0-6 months</v>
      </c>
      <c r="Z7865" t="str">
        <f t="shared" si="490"/>
        <v>25-34</v>
      </c>
      <c r="AA7865" s="8">
        <f t="shared" si="491"/>
        <v>0</v>
      </c>
    </row>
    <row r="7866" spans="1:27">
      <c r="A7866" t="s">
        <v>8046</v>
      </c>
      <c r="B7866" s="1">
        <v>45390</v>
      </c>
      <c r="C7866" s="2" t="s">
        <v>146</v>
      </c>
      <c r="D7866" t="s">
        <v>147</v>
      </c>
      <c r="E7866" t="s">
        <v>26</v>
      </c>
      <c r="F7866">
        <v>29</v>
      </c>
      <c r="G7866" t="s">
        <v>54</v>
      </c>
      <c r="H7866" t="s">
        <v>28</v>
      </c>
      <c r="I7866">
        <v>100</v>
      </c>
      <c r="J7866" t="s">
        <v>29</v>
      </c>
      <c r="K7866" t="s">
        <v>82</v>
      </c>
      <c r="L7866" t="s">
        <v>31</v>
      </c>
      <c r="M7866">
        <v>799</v>
      </c>
      <c r="N7866">
        <v>3</v>
      </c>
      <c r="O7866">
        <v>376</v>
      </c>
      <c r="P7866">
        <v>1</v>
      </c>
      <c r="Q7866">
        <v>0</v>
      </c>
      <c r="R7866">
        <v>5</v>
      </c>
      <c r="T7866" t="s">
        <v>45</v>
      </c>
      <c r="U7866" s="1">
        <v>45475</v>
      </c>
      <c r="V7866" t="s">
        <v>69</v>
      </c>
      <c r="W7866">
        <v>2397</v>
      </c>
      <c r="X7866" t="str">
        <f t="shared" si="488"/>
        <v>No</v>
      </c>
      <c r="Y7866" t="str">
        <f t="shared" si="489"/>
        <v>0-6 months</v>
      </c>
      <c r="Z7866" t="str">
        <f t="shared" si="490"/>
        <v>25-34</v>
      </c>
      <c r="AA7866" s="8">
        <f t="shared" si="491"/>
        <v>1</v>
      </c>
    </row>
    <row r="7867" spans="1:27">
      <c r="A7867" t="s">
        <v>8047</v>
      </c>
      <c r="B7867" s="1">
        <v>45133</v>
      </c>
      <c r="C7867" s="2" t="s">
        <v>66</v>
      </c>
      <c r="D7867" t="s">
        <v>40</v>
      </c>
      <c r="E7867" t="s">
        <v>41</v>
      </c>
      <c r="F7867">
        <v>26</v>
      </c>
      <c r="G7867" t="s">
        <v>54</v>
      </c>
      <c r="H7867" t="s">
        <v>28</v>
      </c>
      <c r="I7867">
        <v>100</v>
      </c>
      <c r="J7867" t="s">
        <v>43</v>
      </c>
      <c r="K7867" t="s">
        <v>60</v>
      </c>
      <c r="L7867" t="s">
        <v>45</v>
      </c>
      <c r="M7867">
        <v>948</v>
      </c>
      <c r="N7867">
        <v>37</v>
      </c>
      <c r="O7867">
        <v>479.3</v>
      </c>
      <c r="P7867">
        <v>2</v>
      </c>
      <c r="Q7867">
        <v>0</v>
      </c>
      <c r="R7867">
        <v>2</v>
      </c>
      <c r="T7867" t="s">
        <v>31</v>
      </c>
      <c r="W7867">
        <v>35076</v>
      </c>
      <c r="X7867" t="str">
        <f t="shared" si="488"/>
        <v>No</v>
      </c>
      <c r="Y7867" t="str">
        <f t="shared" si="489"/>
        <v>25-48 months</v>
      </c>
      <c r="Z7867" t="str">
        <f t="shared" si="490"/>
        <v>25-34</v>
      </c>
      <c r="AA7867" s="8">
        <f t="shared" si="491"/>
        <v>0</v>
      </c>
    </row>
    <row r="7868" spans="1:27">
      <c r="A7868" t="s">
        <v>8048</v>
      </c>
      <c r="B7868" s="1">
        <v>46142</v>
      </c>
      <c r="C7868" s="2" t="s">
        <v>209</v>
      </c>
      <c r="D7868" t="s">
        <v>210</v>
      </c>
      <c r="E7868" t="s">
        <v>64</v>
      </c>
      <c r="F7868">
        <v>32</v>
      </c>
      <c r="G7868" t="s">
        <v>27</v>
      </c>
      <c r="H7868" t="s">
        <v>67</v>
      </c>
      <c r="I7868">
        <v>300</v>
      </c>
      <c r="J7868" t="s">
        <v>55</v>
      </c>
      <c r="K7868" t="s">
        <v>56</v>
      </c>
      <c r="L7868" t="s">
        <v>31</v>
      </c>
      <c r="M7868">
        <v>1199</v>
      </c>
      <c r="N7868">
        <v>2</v>
      </c>
      <c r="O7868">
        <v>665.2</v>
      </c>
      <c r="P7868">
        <v>4</v>
      </c>
      <c r="Q7868">
        <v>0</v>
      </c>
      <c r="R7868">
        <v>2</v>
      </c>
      <c r="S7868" t="s">
        <v>367</v>
      </c>
      <c r="T7868" t="s">
        <v>45</v>
      </c>
      <c r="U7868" s="1">
        <v>46206</v>
      </c>
      <c r="V7868" t="s">
        <v>69</v>
      </c>
      <c r="W7868">
        <v>2398</v>
      </c>
      <c r="X7868" t="str">
        <f t="shared" si="488"/>
        <v>No</v>
      </c>
      <c r="Y7868" t="str">
        <f t="shared" si="489"/>
        <v>0-6 months</v>
      </c>
      <c r="Z7868" t="str">
        <f t="shared" si="490"/>
        <v>25-34</v>
      </c>
      <c r="AA7868" s="8">
        <f t="shared" si="491"/>
        <v>1</v>
      </c>
    </row>
    <row r="7869" spans="1:27">
      <c r="A7869" t="s">
        <v>8049</v>
      </c>
      <c r="B7869" s="1">
        <v>46009</v>
      </c>
      <c r="C7869" s="2" t="s">
        <v>71</v>
      </c>
      <c r="D7869" t="s">
        <v>72</v>
      </c>
      <c r="E7869" t="s">
        <v>64</v>
      </c>
      <c r="F7869">
        <v>42</v>
      </c>
      <c r="G7869" t="s">
        <v>54</v>
      </c>
      <c r="H7869" t="s">
        <v>36</v>
      </c>
      <c r="I7869">
        <v>30</v>
      </c>
      <c r="J7869" t="s">
        <v>55</v>
      </c>
      <c r="K7869" t="s">
        <v>30</v>
      </c>
      <c r="L7869" t="s">
        <v>31</v>
      </c>
      <c r="M7869">
        <v>499</v>
      </c>
      <c r="N7869">
        <v>4</v>
      </c>
      <c r="O7869">
        <v>252.5</v>
      </c>
      <c r="P7869">
        <v>2</v>
      </c>
      <c r="Q7869">
        <v>0</v>
      </c>
      <c r="R7869">
        <v>4</v>
      </c>
      <c r="S7869" t="s">
        <v>105</v>
      </c>
      <c r="T7869" t="s">
        <v>45</v>
      </c>
      <c r="U7869" s="1">
        <v>46130</v>
      </c>
      <c r="V7869" t="s">
        <v>78</v>
      </c>
      <c r="W7869">
        <v>1996</v>
      </c>
      <c r="X7869" t="str">
        <f t="shared" si="488"/>
        <v>No</v>
      </c>
      <c r="Y7869" t="str">
        <f t="shared" si="489"/>
        <v>0-6 months</v>
      </c>
      <c r="Z7869" t="str">
        <f t="shared" si="490"/>
        <v>35-49</v>
      </c>
      <c r="AA7869" s="8">
        <f t="shared" si="491"/>
        <v>1</v>
      </c>
    </row>
    <row r="7870" spans="1:27">
      <c r="A7870" t="s">
        <v>8050</v>
      </c>
      <c r="B7870" s="1">
        <v>46118</v>
      </c>
      <c r="C7870" s="2" t="s">
        <v>89</v>
      </c>
      <c r="D7870" t="s">
        <v>90</v>
      </c>
      <c r="E7870" t="s">
        <v>41</v>
      </c>
      <c r="F7870">
        <v>40</v>
      </c>
      <c r="G7870" t="s">
        <v>54</v>
      </c>
      <c r="H7870" t="s">
        <v>36</v>
      </c>
      <c r="I7870">
        <v>30</v>
      </c>
      <c r="J7870" t="s">
        <v>29</v>
      </c>
      <c r="K7870" t="s">
        <v>30</v>
      </c>
      <c r="L7870" t="s">
        <v>45</v>
      </c>
      <c r="M7870">
        <v>648</v>
      </c>
      <c r="N7870">
        <v>5</v>
      </c>
      <c r="O7870">
        <v>368.8</v>
      </c>
      <c r="P7870">
        <v>1</v>
      </c>
      <c r="Q7870">
        <v>0</v>
      </c>
      <c r="S7870" t="s">
        <v>244</v>
      </c>
      <c r="T7870" t="s">
        <v>31</v>
      </c>
      <c r="W7870">
        <v>3240</v>
      </c>
      <c r="X7870" t="str">
        <f t="shared" si="488"/>
        <v>No</v>
      </c>
      <c r="Y7870" t="str">
        <f t="shared" si="489"/>
        <v>0-6 months</v>
      </c>
      <c r="Z7870" t="str">
        <f t="shared" si="490"/>
        <v>35-49</v>
      </c>
      <c r="AA7870" s="8">
        <f t="shared" si="491"/>
        <v>0</v>
      </c>
    </row>
    <row r="7871" spans="1:27">
      <c r="A7871" t="s">
        <v>8051</v>
      </c>
      <c r="B7871" s="1">
        <v>45168</v>
      </c>
      <c r="C7871" s="2" t="s">
        <v>39</v>
      </c>
      <c r="D7871" t="s">
        <v>40</v>
      </c>
      <c r="E7871" t="s">
        <v>41</v>
      </c>
      <c r="F7871">
        <v>40</v>
      </c>
      <c r="G7871" t="s">
        <v>54</v>
      </c>
      <c r="H7871" t="s">
        <v>36</v>
      </c>
      <c r="I7871">
        <v>30</v>
      </c>
      <c r="J7871" t="s">
        <v>43</v>
      </c>
      <c r="K7871" t="s">
        <v>56</v>
      </c>
      <c r="L7871" t="s">
        <v>31</v>
      </c>
      <c r="M7871">
        <v>499</v>
      </c>
      <c r="N7871">
        <v>36</v>
      </c>
      <c r="O7871">
        <v>256.5</v>
      </c>
      <c r="P7871">
        <v>0</v>
      </c>
      <c r="Q7871">
        <v>0</v>
      </c>
      <c r="R7871">
        <v>4</v>
      </c>
      <c r="S7871" t="s">
        <v>181</v>
      </c>
      <c r="T7871" t="s">
        <v>31</v>
      </c>
      <c r="W7871">
        <v>17964</v>
      </c>
      <c r="X7871" t="str">
        <f t="shared" si="488"/>
        <v>No</v>
      </c>
      <c r="Y7871" t="str">
        <f t="shared" si="489"/>
        <v>25-48 months</v>
      </c>
      <c r="Z7871" t="str">
        <f t="shared" si="490"/>
        <v>35-49</v>
      </c>
      <c r="AA7871" s="8">
        <f t="shared" si="491"/>
        <v>0</v>
      </c>
    </row>
    <row r="7872" spans="1:27">
      <c r="A7872" t="s">
        <v>8052</v>
      </c>
      <c r="B7872" s="1">
        <v>45260</v>
      </c>
      <c r="C7872" s="2" t="s">
        <v>71</v>
      </c>
      <c r="D7872" t="s">
        <v>72</v>
      </c>
      <c r="E7872" t="s">
        <v>64</v>
      </c>
      <c r="F7872">
        <v>33</v>
      </c>
      <c r="G7872" t="s">
        <v>27</v>
      </c>
      <c r="H7872" t="s">
        <v>28</v>
      </c>
      <c r="I7872">
        <v>100</v>
      </c>
      <c r="J7872" t="s">
        <v>43</v>
      </c>
      <c r="K7872" t="s">
        <v>30</v>
      </c>
      <c r="L7872" t="s">
        <v>45</v>
      </c>
      <c r="M7872">
        <v>948</v>
      </c>
      <c r="N7872">
        <v>33</v>
      </c>
      <c r="O7872">
        <v>432.8</v>
      </c>
      <c r="P7872">
        <v>2</v>
      </c>
      <c r="Q7872">
        <v>0</v>
      </c>
      <c r="R7872">
        <v>3</v>
      </c>
      <c r="S7872" t="s">
        <v>114</v>
      </c>
      <c r="T7872" t="s">
        <v>31</v>
      </c>
      <c r="W7872">
        <v>31284</v>
      </c>
      <c r="X7872" t="str">
        <f t="shared" si="488"/>
        <v>No</v>
      </c>
      <c r="Y7872" t="str">
        <f t="shared" si="489"/>
        <v>25-48 months</v>
      </c>
      <c r="Z7872" t="str">
        <f t="shared" si="490"/>
        <v>25-34</v>
      </c>
      <c r="AA7872" s="8">
        <f t="shared" si="491"/>
        <v>0</v>
      </c>
    </row>
    <row r="7873" spans="1:27">
      <c r="A7873" t="s">
        <v>8053</v>
      </c>
      <c r="B7873" s="1">
        <v>46216</v>
      </c>
      <c r="C7873" s="2" t="s">
        <v>209</v>
      </c>
      <c r="D7873" t="s">
        <v>210</v>
      </c>
      <c r="E7873" t="s">
        <v>64</v>
      </c>
      <c r="F7873">
        <v>27</v>
      </c>
      <c r="G7873" t="s">
        <v>54</v>
      </c>
      <c r="H7873" t="s">
        <v>36</v>
      </c>
      <c r="I7873">
        <v>30</v>
      </c>
      <c r="J7873" t="s">
        <v>29</v>
      </c>
      <c r="K7873" t="s">
        <v>60</v>
      </c>
      <c r="L7873" t="s">
        <v>45</v>
      </c>
      <c r="M7873">
        <v>648</v>
      </c>
      <c r="N7873">
        <v>2</v>
      </c>
      <c r="O7873">
        <v>329.4</v>
      </c>
      <c r="P7873">
        <v>1</v>
      </c>
      <c r="Q7873">
        <v>1</v>
      </c>
      <c r="R7873">
        <v>5</v>
      </c>
      <c r="S7873" t="s">
        <v>441</v>
      </c>
      <c r="T7873" t="s">
        <v>31</v>
      </c>
      <c r="W7873">
        <v>1296</v>
      </c>
      <c r="X7873" t="str">
        <f t="shared" si="488"/>
        <v>No</v>
      </c>
      <c r="Y7873" t="str">
        <f t="shared" si="489"/>
        <v>0-6 months</v>
      </c>
      <c r="Z7873" t="str">
        <f t="shared" si="490"/>
        <v>25-34</v>
      </c>
      <c r="AA7873" s="8">
        <f t="shared" si="491"/>
        <v>0</v>
      </c>
    </row>
    <row r="7874" spans="1:27">
      <c r="A7874" t="s">
        <v>8054</v>
      </c>
      <c r="B7874" s="1">
        <v>45932</v>
      </c>
      <c r="C7874" s="2" t="s">
        <v>47</v>
      </c>
      <c r="D7874" t="s">
        <v>48</v>
      </c>
      <c r="E7874" t="s">
        <v>26</v>
      </c>
      <c r="F7874">
        <v>31</v>
      </c>
      <c r="G7874" t="s">
        <v>27</v>
      </c>
      <c r="H7874" t="s">
        <v>28</v>
      </c>
      <c r="I7874">
        <v>100</v>
      </c>
      <c r="J7874" t="s">
        <v>55</v>
      </c>
      <c r="K7874" t="s">
        <v>56</v>
      </c>
      <c r="L7874" t="s">
        <v>31</v>
      </c>
      <c r="M7874">
        <v>799</v>
      </c>
      <c r="N7874">
        <v>11</v>
      </c>
      <c r="O7874">
        <v>618.4</v>
      </c>
      <c r="P7874">
        <v>2</v>
      </c>
      <c r="Q7874">
        <v>0</v>
      </c>
      <c r="R7874">
        <v>5</v>
      </c>
      <c r="S7874" t="s">
        <v>112</v>
      </c>
      <c r="T7874" t="s">
        <v>31</v>
      </c>
      <c r="W7874">
        <v>8789</v>
      </c>
      <c r="X7874" t="str">
        <f t="shared" ref="X7874:X7937" si="492">IF(F7874="","Yes","No")</f>
        <v>No</v>
      </c>
      <c r="Y7874" t="str">
        <f t="shared" ref="Y7874:Y7937" si="493">IF(N7874&lt;=6,"0-6 months",IF(N7874&lt;=12,"7-12 months",IF(N7874&lt;=24,"13-24 months",IF(N7874&lt;=48,"25-48 months","48+ months"))))</f>
        <v>7-12 months</v>
      </c>
      <c r="Z7874" t="str">
        <f t="shared" ref="Z7874:Z7937" si="494">IF(F7874&lt;25,"18-24",IF(F7874&lt;35,"25-34",IF(F7874&lt;50,"35-49","50+")))</f>
        <v>25-34</v>
      </c>
      <c r="AA7874" s="8">
        <f t="shared" ref="AA7874:AA7937" si="495">IF(T7874="Yes",1,0)</f>
        <v>0</v>
      </c>
    </row>
    <row r="7875" spans="1:27">
      <c r="A7875" t="s">
        <v>8055</v>
      </c>
      <c r="B7875" s="1">
        <v>45202</v>
      </c>
      <c r="C7875" s="2" t="s">
        <v>101</v>
      </c>
      <c r="D7875" t="s">
        <v>102</v>
      </c>
      <c r="E7875" t="s">
        <v>35</v>
      </c>
      <c r="F7875">
        <v>29</v>
      </c>
      <c r="G7875" t="s">
        <v>27</v>
      </c>
      <c r="H7875" t="s">
        <v>36</v>
      </c>
      <c r="I7875">
        <v>30</v>
      </c>
      <c r="J7875" t="s">
        <v>55</v>
      </c>
      <c r="K7875" t="s">
        <v>60</v>
      </c>
      <c r="L7875" t="s">
        <v>45</v>
      </c>
      <c r="M7875">
        <v>648</v>
      </c>
      <c r="N7875">
        <v>35</v>
      </c>
      <c r="O7875">
        <v>473.3</v>
      </c>
      <c r="P7875">
        <v>0</v>
      </c>
      <c r="Q7875">
        <v>0</v>
      </c>
      <c r="R7875">
        <v>3</v>
      </c>
      <c r="S7875" t="s">
        <v>80</v>
      </c>
      <c r="T7875" t="s">
        <v>31</v>
      </c>
      <c r="W7875">
        <v>22680</v>
      </c>
      <c r="X7875" t="str">
        <f t="shared" si="492"/>
        <v>No</v>
      </c>
      <c r="Y7875" t="str">
        <f t="shared" si="493"/>
        <v>25-48 months</v>
      </c>
      <c r="Z7875" t="str">
        <f t="shared" si="494"/>
        <v>25-34</v>
      </c>
      <c r="AA7875" s="8">
        <f t="shared" si="495"/>
        <v>0</v>
      </c>
    </row>
    <row r="7876" spans="1:27">
      <c r="A7876" t="s">
        <v>8056</v>
      </c>
      <c r="B7876" s="1">
        <v>44926</v>
      </c>
      <c r="C7876" s="2" t="s">
        <v>62</v>
      </c>
      <c r="D7876" t="s">
        <v>63</v>
      </c>
      <c r="E7876" t="s">
        <v>64</v>
      </c>
      <c r="F7876">
        <v>43</v>
      </c>
      <c r="G7876" t="s">
        <v>27</v>
      </c>
      <c r="H7876" t="s">
        <v>28</v>
      </c>
      <c r="I7876">
        <v>100</v>
      </c>
      <c r="J7876" t="s">
        <v>55</v>
      </c>
      <c r="K7876" t="s">
        <v>30</v>
      </c>
      <c r="L7876" t="s">
        <v>31</v>
      </c>
      <c r="M7876">
        <v>799</v>
      </c>
      <c r="N7876">
        <v>44</v>
      </c>
      <c r="O7876">
        <v>499.1</v>
      </c>
      <c r="P7876">
        <v>2</v>
      </c>
      <c r="Q7876">
        <v>0</v>
      </c>
      <c r="R7876">
        <v>3</v>
      </c>
      <c r="S7876" t="s">
        <v>122</v>
      </c>
      <c r="T7876" t="s">
        <v>31</v>
      </c>
      <c r="W7876">
        <v>35156</v>
      </c>
      <c r="X7876" t="str">
        <f t="shared" si="492"/>
        <v>No</v>
      </c>
      <c r="Y7876" t="str">
        <f t="shared" si="493"/>
        <v>25-48 months</v>
      </c>
      <c r="Z7876" t="str">
        <f t="shared" si="494"/>
        <v>35-49</v>
      </c>
      <c r="AA7876" s="8">
        <f t="shared" si="495"/>
        <v>0</v>
      </c>
    </row>
    <row r="7877" spans="1:27">
      <c r="A7877" t="s">
        <v>8057</v>
      </c>
      <c r="B7877" s="1">
        <v>45548</v>
      </c>
      <c r="C7877" s="2" t="s">
        <v>158</v>
      </c>
      <c r="D7877" t="s">
        <v>159</v>
      </c>
      <c r="E7877" t="s">
        <v>64</v>
      </c>
      <c r="F7877">
        <v>39</v>
      </c>
      <c r="G7877" t="s">
        <v>27</v>
      </c>
      <c r="H7877" t="s">
        <v>28</v>
      </c>
      <c r="I7877">
        <v>100</v>
      </c>
      <c r="J7877" t="s">
        <v>29</v>
      </c>
      <c r="K7877" t="s">
        <v>82</v>
      </c>
      <c r="L7877" t="s">
        <v>31</v>
      </c>
      <c r="M7877">
        <v>799</v>
      </c>
      <c r="N7877">
        <v>24</v>
      </c>
      <c r="O7877">
        <v>533.6</v>
      </c>
      <c r="P7877">
        <v>0</v>
      </c>
      <c r="Q7877">
        <v>0</v>
      </c>
      <c r="R7877">
        <v>3</v>
      </c>
      <c r="S7877" t="s">
        <v>122</v>
      </c>
      <c r="T7877" t="s">
        <v>31</v>
      </c>
      <c r="W7877">
        <v>19176</v>
      </c>
      <c r="X7877" t="str">
        <f t="shared" si="492"/>
        <v>No</v>
      </c>
      <c r="Y7877" t="str">
        <f t="shared" si="493"/>
        <v>13-24 months</v>
      </c>
      <c r="Z7877" t="str">
        <f t="shared" si="494"/>
        <v>35-49</v>
      </c>
      <c r="AA7877" s="8">
        <f t="shared" si="495"/>
        <v>0</v>
      </c>
    </row>
    <row r="7878" spans="1:27">
      <c r="A7878" t="s">
        <v>8058</v>
      </c>
      <c r="B7878" s="1">
        <v>45474</v>
      </c>
      <c r="C7878" s="2" t="s">
        <v>74</v>
      </c>
      <c r="D7878" t="s">
        <v>74</v>
      </c>
      <c r="E7878" t="s">
        <v>35</v>
      </c>
      <c r="F7878">
        <v>41</v>
      </c>
      <c r="G7878" t="s">
        <v>54</v>
      </c>
      <c r="H7878" t="s">
        <v>67</v>
      </c>
      <c r="I7878">
        <v>300</v>
      </c>
      <c r="J7878" t="s">
        <v>55</v>
      </c>
      <c r="K7878" t="s">
        <v>44</v>
      </c>
      <c r="L7878" t="s">
        <v>31</v>
      </c>
      <c r="M7878">
        <v>1199</v>
      </c>
      <c r="N7878">
        <v>26</v>
      </c>
      <c r="O7878">
        <v>624.1</v>
      </c>
      <c r="P7878">
        <v>3</v>
      </c>
      <c r="Q7878">
        <v>0</v>
      </c>
      <c r="R7878">
        <v>3</v>
      </c>
      <c r="T7878" t="s">
        <v>31</v>
      </c>
      <c r="W7878">
        <v>31174</v>
      </c>
      <c r="X7878" t="str">
        <f t="shared" si="492"/>
        <v>No</v>
      </c>
      <c r="Y7878" t="str">
        <f t="shared" si="493"/>
        <v>25-48 months</v>
      </c>
      <c r="Z7878" t="str">
        <f t="shared" si="494"/>
        <v>35-49</v>
      </c>
      <c r="AA7878" s="8">
        <f t="shared" si="495"/>
        <v>0</v>
      </c>
    </row>
    <row r="7879" spans="1:27">
      <c r="A7879" t="s">
        <v>8059</v>
      </c>
      <c r="B7879" s="1">
        <v>45461</v>
      </c>
      <c r="C7879" s="2" t="s">
        <v>39</v>
      </c>
      <c r="D7879" t="s">
        <v>40</v>
      </c>
      <c r="E7879" t="s">
        <v>41</v>
      </c>
      <c r="F7879">
        <v>27</v>
      </c>
      <c r="G7879" t="s">
        <v>27</v>
      </c>
      <c r="H7879" t="s">
        <v>28</v>
      </c>
      <c r="I7879">
        <v>100</v>
      </c>
      <c r="J7879" t="s">
        <v>55</v>
      </c>
      <c r="K7879" t="s">
        <v>44</v>
      </c>
      <c r="L7879" t="s">
        <v>45</v>
      </c>
      <c r="M7879">
        <v>948</v>
      </c>
      <c r="N7879">
        <v>23</v>
      </c>
      <c r="O7879">
        <v>532.1</v>
      </c>
      <c r="P7879">
        <v>1</v>
      </c>
      <c r="Q7879">
        <v>0</v>
      </c>
      <c r="R7879">
        <v>4</v>
      </c>
      <c r="S7879" t="s">
        <v>236</v>
      </c>
      <c r="T7879" t="s">
        <v>45</v>
      </c>
      <c r="U7879" s="1">
        <v>46166</v>
      </c>
      <c r="V7879" t="s">
        <v>69</v>
      </c>
      <c r="W7879">
        <v>21804</v>
      </c>
      <c r="X7879" t="str">
        <f t="shared" si="492"/>
        <v>No</v>
      </c>
      <c r="Y7879" t="str">
        <f t="shared" si="493"/>
        <v>13-24 months</v>
      </c>
      <c r="Z7879" t="str">
        <f t="shared" si="494"/>
        <v>25-34</v>
      </c>
      <c r="AA7879" s="8">
        <f t="shared" si="495"/>
        <v>1</v>
      </c>
    </row>
    <row r="7880" spans="1:27">
      <c r="A7880" t="s">
        <v>8060</v>
      </c>
      <c r="B7880" s="1">
        <v>45033</v>
      </c>
      <c r="C7880" s="2" t="s">
        <v>39</v>
      </c>
      <c r="D7880" t="s">
        <v>40</v>
      </c>
      <c r="E7880" t="s">
        <v>41</v>
      </c>
      <c r="F7880">
        <v>28</v>
      </c>
      <c r="G7880" t="s">
        <v>54</v>
      </c>
      <c r="H7880" t="s">
        <v>28</v>
      </c>
      <c r="I7880">
        <v>100</v>
      </c>
      <c r="J7880" t="s">
        <v>43</v>
      </c>
      <c r="K7880" t="s">
        <v>30</v>
      </c>
      <c r="L7880" t="s">
        <v>31</v>
      </c>
      <c r="M7880">
        <v>799</v>
      </c>
      <c r="N7880">
        <v>40</v>
      </c>
      <c r="O7880">
        <v>605.29999999999995</v>
      </c>
      <c r="P7880">
        <v>3</v>
      </c>
      <c r="Q7880">
        <v>0</v>
      </c>
      <c r="R7880">
        <v>3</v>
      </c>
      <c r="S7880" t="s">
        <v>214</v>
      </c>
      <c r="T7880" t="s">
        <v>31</v>
      </c>
      <c r="W7880">
        <v>31960</v>
      </c>
      <c r="X7880" t="str">
        <f t="shared" si="492"/>
        <v>No</v>
      </c>
      <c r="Y7880" t="str">
        <f t="shared" si="493"/>
        <v>25-48 months</v>
      </c>
      <c r="Z7880" t="str">
        <f t="shared" si="494"/>
        <v>25-34</v>
      </c>
      <c r="AA7880" s="8">
        <f t="shared" si="495"/>
        <v>0</v>
      </c>
    </row>
    <row r="7881" spans="1:27">
      <c r="A7881" t="s">
        <v>8061</v>
      </c>
      <c r="B7881" s="1">
        <v>45970</v>
      </c>
      <c r="C7881" s="2" t="s">
        <v>59</v>
      </c>
      <c r="D7881" t="s">
        <v>59</v>
      </c>
      <c r="E7881" t="s">
        <v>35</v>
      </c>
      <c r="F7881">
        <v>31</v>
      </c>
      <c r="G7881" t="s">
        <v>27</v>
      </c>
      <c r="H7881" t="s">
        <v>67</v>
      </c>
      <c r="I7881">
        <v>300</v>
      </c>
      <c r="J7881" t="s">
        <v>55</v>
      </c>
      <c r="K7881" t="s">
        <v>56</v>
      </c>
      <c r="L7881" t="s">
        <v>45</v>
      </c>
      <c r="M7881">
        <v>1348</v>
      </c>
      <c r="N7881">
        <v>10</v>
      </c>
      <c r="O7881">
        <v>937.6</v>
      </c>
      <c r="P7881">
        <v>3</v>
      </c>
      <c r="Q7881">
        <v>1</v>
      </c>
      <c r="R7881">
        <v>4</v>
      </c>
      <c r="S7881" t="s">
        <v>75</v>
      </c>
      <c r="T7881" t="s">
        <v>31</v>
      </c>
      <c r="W7881">
        <v>13480</v>
      </c>
      <c r="X7881" t="str">
        <f t="shared" si="492"/>
        <v>No</v>
      </c>
      <c r="Y7881" t="str">
        <f t="shared" si="493"/>
        <v>7-12 months</v>
      </c>
      <c r="Z7881" t="str">
        <f t="shared" si="494"/>
        <v>25-34</v>
      </c>
      <c r="AA7881" s="8">
        <f t="shared" si="495"/>
        <v>0</v>
      </c>
    </row>
    <row r="7882" spans="1:27">
      <c r="A7882" t="s">
        <v>8062</v>
      </c>
      <c r="B7882" s="1">
        <v>45518</v>
      </c>
      <c r="C7882" s="2" t="s">
        <v>71</v>
      </c>
      <c r="D7882" t="s">
        <v>72</v>
      </c>
      <c r="E7882" t="s">
        <v>64</v>
      </c>
      <c r="F7882">
        <v>45</v>
      </c>
      <c r="G7882" t="s">
        <v>54</v>
      </c>
      <c r="H7882" t="s">
        <v>42</v>
      </c>
      <c r="I7882">
        <v>1000</v>
      </c>
      <c r="J7882" t="s">
        <v>55</v>
      </c>
      <c r="K7882" t="s">
        <v>30</v>
      </c>
      <c r="L7882" t="s">
        <v>31</v>
      </c>
      <c r="M7882">
        <v>1799</v>
      </c>
      <c r="N7882">
        <v>1</v>
      </c>
      <c r="O7882">
        <v>865</v>
      </c>
      <c r="P7882">
        <v>1</v>
      </c>
      <c r="Q7882">
        <v>1</v>
      </c>
      <c r="R7882">
        <v>3</v>
      </c>
      <c r="S7882" t="s">
        <v>598</v>
      </c>
      <c r="T7882" t="s">
        <v>45</v>
      </c>
      <c r="U7882" s="1">
        <v>45557</v>
      </c>
      <c r="V7882" t="s">
        <v>92</v>
      </c>
      <c r="W7882">
        <v>1799</v>
      </c>
      <c r="X7882" t="str">
        <f t="shared" si="492"/>
        <v>No</v>
      </c>
      <c r="Y7882" t="str">
        <f t="shared" si="493"/>
        <v>0-6 months</v>
      </c>
      <c r="Z7882" t="str">
        <f t="shared" si="494"/>
        <v>35-49</v>
      </c>
      <c r="AA7882" s="8">
        <f t="shared" si="495"/>
        <v>1</v>
      </c>
    </row>
    <row r="7883" spans="1:27">
      <c r="A7883" t="s">
        <v>8063</v>
      </c>
      <c r="B7883" s="1">
        <v>45669</v>
      </c>
      <c r="C7883" s="2" t="s">
        <v>39</v>
      </c>
      <c r="D7883" t="s">
        <v>40</v>
      </c>
      <c r="E7883" t="s">
        <v>41</v>
      </c>
      <c r="F7883">
        <v>25</v>
      </c>
      <c r="G7883" t="s">
        <v>27</v>
      </c>
      <c r="H7883" t="s">
        <v>28</v>
      </c>
      <c r="I7883">
        <v>100</v>
      </c>
      <c r="J7883" t="s">
        <v>29</v>
      </c>
      <c r="K7883" t="s">
        <v>44</v>
      </c>
      <c r="L7883" t="s">
        <v>45</v>
      </c>
      <c r="M7883">
        <v>948</v>
      </c>
      <c r="N7883">
        <v>20</v>
      </c>
      <c r="O7883">
        <v>528.5</v>
      </c>
      <c r="P7883">
        <v>1</v>
      </c>
      <c r="Q7883">
        <v>2</v>
      </c>
      <c r="R7883">
        <v>5</v>
      </c>
      <c r="S7883" t="s">
        <v>112</v>
      </c>
      <c r="T7883" t="s">
        <v>31</v>
      </c>
      <c r="W7883">
        <v>18960</v>
      </c>
      <c r="X7883" t="str">
        <f t="shared" si="492"/>
        <v>No</v>
      </c>
      <c r="Y7883" t="str">
        <f t="shared" si="493"/>
        <v>13-24 months</v>
      </c>
      <c r="Z7883" t="str">
        <f t="shared" si="494"/>
        <v>25-34</v>
      </c>
      <c r="AA7883" s="8">
        <f t="shared" si="495"/>
        <v>0</v>
      </c>
    </row>
    <row r="7884" spans="1:27">
      <c r="A7884" t="s">
        <v>8064</v>
      </c>
      <c r="B7884" s="1">
        <v>45818</v>
      </c>
      <c r="C7884" s="2" t="s">
        <v>59</v>
      </c>
      <c r="D7884" t="s">
        <v>59</v>
      </c>
      <c r="E7884" t="s">
        <v>35</v>
      </c>
      <c r="F7884">
        <v>29</v>
      </c>
      <c r="G7884" t="s">
        <v>27</v>
      </c>
      <c r="H7884" t="s">
        <v>67</v>
      </c>
      <c r="I7884">
        <v>300</v>
      </c>
      <c r="J7884" t="s">
        <v>55</v>
      </c>
      <c r="K7884" t="s">
        <v>30</v>
      </c>
      <c r="L7884" t="s">
        <v>31</v>
      </c>
      <c r="M7884">
        <v>1199</v>
      </c>
      <c r="N7884">
        <v>13</v>
      </c>
      <c r="O7884">
        <v>748.4</v>
      </c>
      <c r="P7884">
        <v>0</v>
      </c>
      <c r="Q7884">
        <v>0</v>
      </c>
      <c r="R7884">
        <v>3</v>
      </c>
      <c r="S7884" t="s">
        <v>114</v>
      </c>
      <c r="T7884" t="s">
        <v>45</v>
      </c>
      <c r="U7884" s="1">
        <v>46223</v>
      </c>
      <c r="V7884" t="s">
        <v>69</v>
      </c>
      <c r="W7884">
        <v>15587</v>
      </c>
      <c r="X7884" t="str">
        <f t="shared" si="492"/>
        <v>No</v>
      </c>
      <c r="Y7884" t="str">
        <f t="shared" si="493"/>
        <v>13-24 months</v>
      </c>
      <c r="Z7884" t="str">
        <f t="shared" si="494"/>
        <v>25-34</v>
      </c>
      <c r="AA7884" s="8">
        <f t="shared" si="495"/>
        <v>1</v>
      </c>
    </row>
    <row r="7885" spans="1:27">
      <c r="A7885" t="s">
        <v>8065</v>
      </c>
      <c r="B7885" s="1">
        <v>45790</v>
      </c>
      <c r="C7885" s="2" t="s">
        <v>146</v>
      </c>
      <c r="D7885" t="s">
        <v>147</v>
      </c>
      <c r="E7885" t="s">
        <v>26</v>
      </c>
      <c r="F7885">
        <v>27</v>
      </c>
      <c r="G7885" t="s">
        <v>54</v>
      </c>
      <c r="H7885" t="s">
        <v>67</v>
      </c>
      <c r="I7885">
        <v>300</v>
      </c>
      <c r="J7885" t="s">
        <v>55</v>
      </c>
      <c r="K7885" t="s">
        <v>60</v>
      </c>
      <c r="L7885" t="s">
        <v>45</v>
      </c>
      <c r="M7885">
        <v>1348</v>
      </c>
      <c r="N7885">
        <v>16</v>
      </c>
      <c r="O7885">
        <v>1077.4000000000001</v>
      </c>
      <c r="P7885">
        <v>0</v>
      </c>
      <c r="Q7885">
        <v>1</v>
      </c>
      <c r="R7885">
        <v>3</v>
      </c>
      <c r="S7885" t="s">
        <v>149</v>
      </c>
      <c r="T7885" t="s">
        <v>31</v>
      </c>
      <c r="W7885">
        <v>21568</v>
      </c>
      <c r="X7885" t="str">
        <f t="shared" si="492"/>
        <v>No</v>
      </c>
      <c r="Y7885" t="str">
        <f t="shared" si="493"/>
        <v>13-24 months</v>
      </c>
      <c r="Z7885" t="str">
        <f t="shared" si="494"/>
        <v>25-34</v>
      </c>
      <c r="AA7885" s="8">
        <f t="shared" si="495"/>
        <v>0</v>
      </c>
    </row>
    <row r="7886" spans="1:27">
      <c r="A7886" t="s">
        <v>8066</v>
      </c>
      <c r="B7886" s="1">
        <v>45914</v>
      </c>
      <c r="C7886" s="2" t="s">
        <v>59</v>
      </c>
      <c r="D7886" t="s">
        <v>59</v>
      </c>
      <c r="E7886" t="s">
        <v>35</v>
      </c>
      <c r="F7886">
        <v>27</v>
      </c>
      <c r="G7886" t="s">
        <v>54</v>
      </c>
      <c r="H7886" t="s">
        <v>28</v>
      </c>
      <c r="I7886">
        <v>100</v>
      </c>
      <c r="J7886" t="s">
        <v>29</v>
      </c>
      <c r="K7886" t="s">
        <v>56</v>
      </c>
      <c r="L7886" t="s">
        <v>31</v>
      </c>
      <c r="M7886">
        <v>799</v>
      </c>
      <c r="N7886">
        <v>12</v>
      </c>
      <c r="O7886">
        <v>518.70000000000005</v>
      </c>
      <c r="P7886">
        <v>1</v>
      </c>
      <c r="Q7886">
        <v>0</v>
      </c>
      <c r="R7886">
        <v>4</v>
      </c>
      <c r="T7886" t="s">
        <v>31</v>
      </c>
      <c r="W7886">
        <v>9588</v>
      </c>
      <c r="X7886" t="str">
        <f t="shared" si="492"/>
        <v>No</v>
      </c>
      <c r="Y7886" t="str">
        <f t="shared" si="493"/>
        <v>7-12 months</v>
      </c>
      <c r="Z7886" t="str">
        <f t="shared" si="494"/>
        <v>25-34</v>
      </c>
      <c r="AA7886" s="8">
        <f t="shared" si="495"/>
        <v>0</v>
      </c>
    </row>
    <row r="7887" spans="1:27">
      <c r="A7887" t="s">
        <v>8067</v>
      </c>
      <c r="B7887" s="1">
        <v>45925</v>
      </c>
      <c r="C7887" s="2" t="s">
        <v>24</v>
      </c>
      <c r="D7887" t="s">
        <v>25</v>
      </c>
      <c r="E7887" t="s">
        <v>26</v>
      </c>
      <c r="F7887">
        <v>31</v>
      </c>
      <c r="G7887" t="s">
        <v>27</v>
      </c>
      <c r="H7887" t="s">
        <v>36</v>
      </c>
      <c r="I7887">
        <v>30</v>
      </c>
      <c r="J7887" t="s">
        <v>55</v>
      </c>
      <c r="K7887" t="s">
        <v>56</v>
      </c>
      <c r="L7887" t="s">
        <v>45</v>
      </c>
      <c r="M7887">
        <v>648</v>
      </c>
      <c r="N7887">
        <v>11</v>
      </c>
      <c r="O7887">
        <v>241.5</v>
      </c>
      <c r="P7887">
        <v>0</v>
      </c>
      <c r="Q7887">
        <v>0</v>
      </c>
      <c r="R7887">
        <v>3</v>
      </c>
      <c r="S7887" t="s">
        <v>95</v>
      </c>
      <c r="T7887" t="s">
        <v>31</v>
      </c>
      <c r="W7887">
        <v>7128</v>
      </c>
      <c r="X7887" t="str">
        <f t="shared" si="492"/>
        <v>No</v>
      </c>
      <c r="Y7887" t="str">
        <f t="shared" si="493"/>
        <v>7-12 months</v>
      </c>
      <c r="Z7887" t="str">
        <f t="shared" si="494"/>
        <v>25-34</v>
      </c>
      <c r="AA7887" s="8">
        <f t="shared" si="495"/>
        <v>0</v>
      </c>
    </row>
    <row r="7888" spans="1:27">
      <c r="A7888" t="s">
        <v>8068</v>
      </c>
      <c r="B7888" s="1">
        <v>46051</v>
      </c>
      <c r="C7888" s="2" t="s">
        <v>89</v>
      </c>
      <c r="D7888" t="s">
        <v>90</v>
      </c>
      <c r="E7888" t="s">
        <v>41</v>
      </c>
      <c r="F7888">
        <v>45</v>
      </c>
      <c r="G7888" t="s">
        <v>54</v>
      </c>
      <c r="H7888" t="s">
        <v>28</v>
      </c>
      <c r="I7888">
        <v>100</v>
      </c>
      <c r="J7888" t="s">
        <v>29</v>
      </c>
      <c r="K7888" t="s">
        <v>60</v>
      </c>
      <c r="L7888" t="s">
        <v>31</v>
      </c>
      <c r="M7888">
        <v>799</v>
      </c>
      <c r="N7888">
        <v>7</v>
      </c>
      <c r="O7888">
        <v>271.60000000000002</v>
      </c>
      <c r="P7888">
        <v>0</v>
      </c>
      <c r="Q7888">
        <v>0</v>
      </c>
      <c r="R7888">
        <v>5</v>
      </c>
      <c r="S7888" t="s">
        <v>91</v>
      </c>
      <c r="T7888" t="s">
        <v>31</v>
      </c>
      <c r="W7888">
        <v>5593</v>
      </c>
      <c r="X7888" t="str">
        <f t="shared" si="492"/>
        <v>No</v>
      </c>
      <c r="Y7888" t="str">
        <f t="shared" si="493"/>
        <v>7-12 months</v>
      </c>
      <c r="Z7888" t="str">
        <f t="shared" si="494"/>
        <v>35-49</v>
      </c>
      <c r="AA7888" s="8">
        <f t="shared" si="495"/>
        <v>0</v>
      </c>
    </row>
    <row r="7889" spans="1:27">
      <c r="A7889" t="s">
        <v>8069</v>
      </c>
      <c r="B7889" s="1">
        <v>45693</v>
      </c>
      <c r="C7889" s="2" t="s">
        <v>146</v>
      </c>
      <c r="D7889" t="s">
        <v>147</v>
      </c>
      <c r="E7889" t="s">
        <v>26</v>
      </c>
      <c r="F7889">
        <v>33</v>
      </c>
      <c r="G7889" t="s">
        <v>27</v>
      </c>
      <c r="H7889" t="s">
        <v>28</v>
      </c>
      <c r="I7889">
        <v>100</v>
      </c>
      <c r="J7889" t="s">
        <v>55</v>
      </c>
      <c r="K7889" t="s">
        <v>82</v>
      </c>
      <c r="L7889" t="s">
        <v>45</v>
      </c>
      <c r="M7889">
        <v>948</v>
      </c>
      <c r="N7889">
        <v>19</v>
      </c>
      <c r="O7889">
        <v>642.70000000000005</v>
      </c>
      <c r="P7889">
        <v>0</v>
      </c>
      <c r="Q7889">
        <v>0</v>
      </c>
      <c r="R7889">
        <v>2</v>
      </c>
      <c r="S7889" t="s">
        <v>75</v>
      </c>
      <c r="T7889" t="s">
        <v>31</v>
      </c>
      <c r="W7889">
        <v>18012</v>
      </c>
      <c r="X7889" t="str">
        <f t="shared" si="492"/>
        <v>No</v>
      </c>
      <c r="Y7889" t="str">
        <f t="shared" si="493"/>
        <v>13-24 months</v>
      </c>
      <c r="Z7889" t="str">
        <f t="shared" si="494"/>
        <v>25-34</v>
      </c>
      <c r="AA7889" s="8">
        <f t="shared" si="495"/>
        <v>0</v>
      </c>
    </row>
    <row r="7890" spans="1:27">
      <c r="A7890" t="s">
        <v>8070</v>
      </c>
      <c r="B7890" s="1">
        <v>45289</v>
      </c>
      <c r="C7890" s="2" t="s">
        <v>62</v>
      </c>
      <c r="D7890" t="s">
        <v>63</v>
      </c>
      <c r="E7890" t="s">
        <v>64</v>
      </c>
      <c r="F7890">
        <v>29</v>
      </c>
      <c r="G7890" t="s">
        <v>27</v>
      </c>
      <c r="H7890" t="s">
        <v>36</v>
      </c>
      <c r="I7890">
        <v>30</v>
      </c>
      <c r="J7890" t="s">
        <v>55</v>
      </c>
      <c r="K7890" t="s">
        <v>44</v>
      </c>
      <c r="L7890" t="s">
        <v>31</v>
      </c>
      <c r="M7890">
        <v>499</v>
      </c>
      <c r="N7890">
        <v>32</v>
      </c>
      <c r="O7890">
        <v>188.2</v>
      </c>
      <c r="P7890">
        <v>1</v>
      </c>
      <c r="Q7890">
        <v>0</v>
      </c>
      <c r="T7890" t="s">
        <v>31</v>
      </c>
      <c r="W7890">
        <v>15968</v>
      </c>
      <c r="X7890" t="str">
        <f t="shared" si="492"/>
        <v>No</v>
      </c>
      <c r="Y7890" t="str">
        <f t="shared" si="493"/>
        <v>25-48 months</v>
      </c>
      <c r="Z7890" t="str">
        <f t="shared" si="494"/>
        <v>25-34</v>
      </c>
      <c r="AA7890" s="8">
        <f t="shared" si="495"/>
        <v>0</v>
      </c>
    </row>
    <row r="7891" spans="1:27">
      <c r="A7891" t="s">
        <v>8071</v>
      </c>
      <c r="B7891" s="1">
        <v>45731</v>
      </c>
      <c r="C7891" s="2" t="s">
        <v>71</v>
      </c>
      <c r="D7891" t="s">
        <v>72</v>
      </c>
      <c r="E7891" t="s">
        <v>64</v>
      </c>
      <c r="F7891">
        <v>27</v>
      </c>
      <c r="G7891" t="s">
        <v>27</v>
      </c>
      <c r="H7891" t="s">
        <v>67</v>
      </c>
      <c r="I7891">
        <v>300</v>
      </c>
      <c r="J7891" t="s">
        <v>55</v>
      </c>
      <c r="K7891" t="s">
        <v>44</v>
      </c>
      <c r="L7891" t="s">
        <v>31</v>
      </c>
      <c r="M7891">
        <v>1199</v>
      </c>
      <c r="N7891">
        <v>17</v>
      </c>
      <c r="O7891">
        <v>1150.5</v>
      </c>
      <c r="P7891">
        <v>1</v>
      </c>
      <c r="Q7891">
        <v>0</v>
      </c>
      <c r="R7891">
        <v>2</v>
      </c>
      <c r="T7891" t="s">
        <v>45</v>
      </c>
      <c r="U7891" s="1">
        <v>46260</v>
      </c>
      <c r="V7891" t="s">
        <v>49</v>
      </c>
      <c r="W7891">
        <v>20383</v>
      </c>
      <c r="X7891" t="str">
        <f t="shared" si="492"/>
        <v>No</v>
      </c>
      <c r="Y7891" t="str">
        <f t="shared" si="493"/>
        <v>13-24 months</v>
      </c>
      <c r="Z7891" t="str">
        <f t="shared" si="494"/>
        <v>25-34</v>
      </c>
      <c r="AA7891" s="8">
        <f t="shared" si="495"/>
        <v>1</v>
      </c>
    </row>
    <row r="7892" spans="1:27">
      <c r="A7892" t="s">
        <v>8072</v>
      </c>
      <c r="B7892" s="1">
        <v>45261</v>
      </c>
      <c r="C7892" s="2" t="s">
        <v>89</v>
      </c>
      <c r="D7892" t="s">
        <v>90</v>
      </c>
      <c r="E7892" t="s">
        <v>41</v>
      </c>
      <c r="F7892">
        <v>48</v>
      </c>
      <c r="G7892" t="s">
        <v>27</v>
      </c>
      <c r="H7892" t="s">
        <v>28</v>
      </c>
      <c r="I7892">
        <v>100</v>
      </c>
      <c r="J7892" t="s">
        <v>55</v>
      </c>
      <c r="K7892" t="s">
        <v>56</v>
      </c>
      <c r="L7892" t="s">
        <v>45</v>
      </c>
      <c r="M7892">
        <v>948</v>
      </c>
      <c r="N7892">
        <v>33</v>
      </c>
      <c r="O7892">
        <v>432.2</v>
      </c>
      <c r="P7892">
        <v>2</v>
      </c>
      <c r="Q7892">
        <v>0</v>
      </c>
      <c r="R7892">
        <v>4</v>
      </c>
      <c r="S7892" t="s">
        <v>126</v>
      </c>
      <c r="T7892" t="s">
        <v>31</v>
      </c>
      <c r="W7892">
        <v>31284</v>
      </c>
      <c r="X7892" t="str">
        <f t="shared" si="492"/>
        <v>No</v>
      </c>
      <c r="Y7892" t="str">
        <f t="shared" si="493"/>
        <v>25-48 months</v>
      </c>
      <c r="Z7892" t="str">
        <f t="shared" si="494"/>
        <v>35-49</v>
      </c>
      <c r="AA7892" s="8">
        <f t="shared" si="495"/>
        <v>0</v>
      </c>
    </row>
    <row r="7893" spans="1:27">
      <c r="A7893" t="s">
        <v>8073</v>
      </c>
      <c r="B7893" s="1">
        <v>45024</v>
      </c>
      <c r="C7893" s="2" t="s">
        <v>74</v>
      </c>
      <c r="D7893" t="s">
        <v>74</v>
      </c>
      <c r="E7893" t="s">
        <v>35</v>
      </c>
      <c r="F7893">
        <v>29</v>
      </c>
      <c r="G7893" t="s">
        <v>27</v>
      </c>
      <c r="H7893" t="s">
        <v>67</v>
      </c>
      <c r="I7893">
        <v>300</v>
      </c>
      <c r="J7893" t="s">
        <v>55</v>
      </c>
      <c r="K7893" t="s">
        <v>56</v>
      </c>
      <c r="L7893" t="s">
        <v>31</v>
      </c>
      <c r="M7893">
        <v>1199</v>
      </c>
      <c r="N7893">
        <v>41</v>
      </c>
      <c r="O7893">
        <v>457.1</v>
      </c>
      <c r="P7893">
        <v>0</v>
      </c>
      <c r="Q7893">
        <v>0</v>
      </c>
      <c r="R7893">
        <v>5</v>
      </c>
      <c r="T7893" t="s">
        <v>31</v>
      </c>
      <c r="W7893">
        <v>49159</v>
      </c>
      <c r="X7893" t="str">
        <f t="shared" si="492"/>
        <v>No</v>
      </c>
      <c r="Y7893" t="str">
        <f t="shared" si="493"/>
        <v>25-48 months</v>
      </c>
      <c r="Z7893" t="str">
        <f t="shared" si="494"/>
        <v>25-34</v>
      </c>
      <c r="AA7893" s="8">
        <f t="shared" si="495"/>
        <v>0</v>
      </c>
    </row>
    <row r="7894" spans="1:27">
      <c r="A7894" t="s">
        <v>8074</v>
      </c>
      <c r="B7894" s="1">
        <v>45612</v>
      </c>
      <c r="C7894" s="2" t="s">
        <v>71</v>
      </c>
      <c r="D7894" t="s">
        <v>72</v>
      </c>
      <c r="E7894" t="s">
        <v>64</v>
      </c>
      <c r="F7894">
        <v>36</v>
      </c>
      <c r="G7894" t="s">
        <v>54</v>
      </c>
      <c r="H7894" t="s">
        <v>42</v>
      </c>
      <c r="I7894">
        <v>1000</v>
      </c>
      <c r="J7894" t="s">
        <v>43</v>
      </c>
      <c r="K7894" t="s">
        <v>44</v>
      </c>
      <c r="L7894" t="s">
        <v>31</v>
      </c>
      <c r="M7894">
        <v>1799</v>
      </c>
      <c r="N7894">
        <v>21</v>
      </c>
      <c r="O7894">
        <v>1837.3</v>
      </c>
      <c r="P7894">
        <v>2</v>
      </c>
      <c r="Q7894">
        <v>0</v>
      </c>
      <c r="R7894">
        <v>4</v>
      </c>
      <c r="S7894" t="s">
        <v>124</v>
      </c>
      <c r="T7894" t="s">
        <v>31</v>
      </c>
      <c r="W7894">
        <v>37779</v>
      </c>
      <c r="X7894" t="str">
        <f t="shared" si="492"/>
        <v>No</v>
      </c>
      <c r="Y7894" t="str">
        <f t="shared" si="493"/>
        <v>13-24 months</v>
      </c>
      <c r="Z7894" t="str">
        <f t="shared" si="494"/>
        <v>35-49</v>
      </c>
      <c r="AA7894" s="8">
        <f t="shared" si="495"/>
        <v>0</v>
      </c>
    </row>
    <row r="7895" spans="1:27">
      <c r="A7895" t="s">
        <v>8075</v>
      </c>
      <c r="B7895" s="1">
        <v>45475</v>
      </c>
      <c r="C7895" s="2" t="s">
        <v>24</v>
      </c>
      <c r="D7895" t="s">
        <v>25</v>
      </c>
      <c r="E7895" t="s">
        <v>26</v>
      </c>
      <c r="F7895">
        <v>38</v>
      </c>
      <c r="G7895" t="s">
        <v>54</v>
      </c>
      <c r="H7895" t="s">
        <v>28</v>
      </c>
      <c r="I7895">
        <v>100</v>
      </c>
      <c r="J7895" t="s">
        <v>55</v>
      </c>
      <c r="K7895" t="s">
        <v>60</v>
      </c>
      <c r="L7895" t="s">
        <v>45</v>
      </c>
      <c r="M7895">
        <v>948</v>
      </c>
      <c r="N7895">
        <v>26</v>
      </c>
      <c r="O7895">
        <v>1206.2</v>
      </c>
      <c r="P7895">
        <v>1</v>
      </c>
      <c r="Q7895">
        <v>0</v>
      </c>
      <c r="R7895">
        <v>2</v>
      </c>
      <c r="S7895" t="s">
        <v>384</v>
      </c>
      <c r="T7895" t="s">
        <v>31</v>
      </c>
      <c r="W7895">
        <v>24648</v>
      </c>
      <c r="X7895" t="str">
        <f t="shared" si="492"/>
        <v>No</v>
      </c>
      <c r="Y7895" t="str">
        <f t="shared" si="493"/>
        <v>25-48 months</v>
      </c>
      <c r="Z7895" t="str">
        <f t="shared" si="494"/>
        <v>35-49</v>
      </c>
      <c r="AA7895" s="8">
        <f t="shared" si="495"/>
        <v>0</v>
      </c>
    </row>
    <row r="7896" spans="1:27">
      <c r="A7896" t="s">
        <v>8076</v>
      </c>
      <c r="B7896" s="1">
        <v>44995</v>
      </c>
      <c r="C7896" s="2" t="s">
        <v>71</v>
      </c>
      <c r="D7896" t="s">
        <v>72</v>
      </c>
      <c r="E7896" t="s">
        <v>64</v>
      </c>
      <c r="F7896">
        <v>24</v>
      </c>
      <c r="G7896" t="s">
        <v>27</v>
      </c>
      <c r="H7896" t="s">
        <v>36</v>
      </c>
      <c r="I7896">
        <v>30</v>
      </c>
      <c r="J7896" t="s">
        <v>55</v>
      </c>
      <c r="K7896" t="s">
        <v>56</v>
      </c>
      <c r="L7896" t="s">
        <v>45</v>
      </c>
      <c r="M7896">
        <v>648</v>
      </c>
      <c r="N7896">
        <v>42</v>
      </c>
      <c r="O7896">
        <v>286.39999999999998</v>
      </c>
      <c r="P7896">
        <v>2</v>
      </c>
      <c r="Q7896">
        <v>0</v>
      </c>
      <c r="R7896">
        <v>4</v>
      </c>
      <c r="S7896" t="s">
        <v>91</v>
      </c>
      <c r="T7896" t="s">
        <v>31</v>
      </c>
      <c r="W7896">
        <v>27216</v>
      </c>
      <c r="X7896" t="str">
        <f t="shared" si="492"/>
        <v>No</v>
      </c>
      <c r="Y7896" t="str">
        <f t="shared" si="493"/>
        <v>25-48 months</v>
      </c>
      <c r="Z7896" t="str">
        <f t="shared" si="494"/>
        <v>18-24</v>
      </c>
      <c r="AA7896" s="8">
        <f t="shared" si="495"/>
        <v>0</v>
      </c>
    </row>
    <row r="7897" spans="1:27">
      <c r="A7897" t="s">
        <v>8077</v>
      </c>
      <c r="B7897" s="1">
        <v>45055</v>
      </c>
      <c r="C7897" s="2" t="s">
        <v>8078</v>
      </c>
      <c r="D7897" t="s">
        <v>102</v>
      </c>
      <c r="E7897" t="s">
        <v>35</v>
      </c>
      <c r="F7897">
        <v>18</v>
      </c>
      <c r="G7897" t="s">
        <v>27</v>
      </c>
      <c r="H7897" t="s">
        <v>67</v>
      </c>
      <c r="I7897">
        <v>300</v>
      </c>
      <c r="J7897" t="s">
        <v>55</v>
      </c>
      <c r="K7897" t="s">
        <v>60</v>
      </c>
      <c r="L7897" t="s">
        <v>31</v>
      </c>
      <c r="M7897">
        <v>1199</v>
      </c>
      <c r="N7897">
        <v>40</v>
      </c>
      <c r="O7897">
        <v>647.6</v>
      </c>
      <c r="P7897">
        <v>2</v>
      </c>
      <c r="Q7897">
        <v>1</v>
      </c>
      <c r="R7897">
        <v>3</v>
      </c>
      <c r="T7897" t="s">
        <v>31</v>
      </c>
      <c r="W7897">
        <v>47960</v>
      </c>
      <c r="X7897" t="str">
        <f t="shared" si="492"/>
        <v>No</v>
      </c>
      <c r="Y7897" t="str">
        <f t="shared" si="493"/>
        <v>25-48 months</v>
      </c>
      <c r="Z7897" t="str">
        <f t="shared" si="494"/>
        <v>18-24</v>
      </c>
      <c r="AA7897" s="8">
        <f t="shared" si="495"/>
        <v>0</v>
      </c>
    </row>
    <row r="7898" spans="1:27">
      <c r="A7898" t="s">
        <v>8079</v>
      </c>
      <c r="B7898" s="1">
        <v>44974</v>
      </c>
      <c r="C7898" s="2" t="s">
        <v>59</v>
      </c>
      <c r="D7898" t="s">
        <v>59</v>
      </c>
      <c r="E7898" t="s">
        <v>35</v>
      </c>
      <c r="F7898">
        <v>46</v>
      </c>
      <c r="G7898" t="s">
        <v>27</v>
      </c>
      <c r="H7898" t="s">
        <v>36</v>
      </c>
      <c r="I7898">
        <v>30</v>
      </c>
      <c r="J7898" t="s">
        <v>55</v>
      </c>
      <c r="K7898" t="s">
        <v>82</v>
      </c>
      <c r="L7898" t="s">
        <v>45</v>
      </c>
      <c r="M7898">
        <v>648</v>
      </c>
      <c r="N7898">
        <v>42</v>
      </c>
      <c r="O7898">
        <v>187.6</v>
      </c>
      <c r="P7898">
        <v>4</v>
      </c>
      <c r="Q7898">
        <v>0</v>
      </c>
      <c r="R7898">
        <v>4</v>
      </c>
      <c r="S7898" t="s">
        <v>107</v>
      </c>
      <c r="T7898" t="s">
        <v>31</v>
      </c>
      <c r="W7898">
        <v>27216</v>
      </c>
      <c r="X7898" t="str">
        <f t="shared" si="492"/>
        <v>No</v>
      </c>
      <c r="Y7898" t="str">
        <f t="shared" si="493"/>
        <v>25-48 months</v>
      </c>
      <c r="Z7898" t="str">
        <f t="shared" si="494"/>
        <v>35-49</v>
      </c>
      <c r="AA7898" s="8">
        <f t="shared" si="495"/>
        <v>0</v>
      </c>
    </row>
    <row r="7899" spans="1:27">
      <c r="A7899" t="s">
        <v>8080</v>
      </c>
      <c r="B7899" s="1">
        <v>46199</v>
      </c>
      <c r="C7899" s="2" t="s">
        <v>101</v>
      </c>
      <c r="D7899" t="s">
        <v>102</v>
      </c>
      <c r="E7899" t="s">
        <v>35</v>
      </c>
      <c r="F7899">
        <v>33</v>
      </c>
      <c r="G7899" t="s">
        <v>27</v>
      </c>
      <c r="H7899" t="s">
        <v>67</v>
      </c>
      <c r="I7899">
        <v>300</v>
      </c>
      <c r="J7899" t="s">
        <v>55</v>
      </c>
      <c r="K7899" t="s">
        <v>44</v>
      </c>
      <c r="L7899" t="s">
        <v>45</v>
      </c>
      <c r="M7899">
        <v>1348</v>
      </c>
      <c r="N7899">
        <v>2</v>
      </c>
      <c r="O7899">
        <v>1456.5</v>
      </c>
      <c r="P7899">
        <v>1</v>
      </c>
      <c r="Q7899">
        <v>1</v>
      </c>
      <c r="R7899">
        <v>3</v>
      </c>
      <c r="S7899" t="s">
        <v>143</v>
      </c>
      <c r="T7899" t="s">
        <v>31</v>
      </c>
      <c r="W7899">
        <v>2696</v>
      </c>
      <c r="X7899" t="str">
        <f t="shared" si="492"/>
        <v>No</v>
      </c>
      <c r="Y7899" t="str">
        <f t="shared" si="493"/>
        <v>0-6 months</v>
      </c>
      <c r="Z7899" t="str">
        <f t="shared" si="494"/>
        <v>25-34</v>
      </c>
      <c r="AA7899" s="8">
        <f t="shared" si="495"/>
        <v>0</v>
      </c>
    </row>
    <row r="7900" spans="1:27">
      <c r="A7900" t="s">
        <v>8081</v>
      </c>
      <c r="B7900" s="1">
        <v>45152</v>
      </c>
      <c r="C7900" s="2" t="s">
        <v>39</v>
      </c>
      <c r="D7900" t="s">
        <v>40</v>
      </c>
      <c r="E7900" t="s">
        <v>41</v>
      </c>
      <c r="F7900">
        <v>27</v>
      </c>
      <c r="G7900" t="s">
        <v>27</v>
      </c>
      <c r="H7900" t="s">
        <v>28</v>
      </c>
      <c r="I7900">
        <v>100</v>
      </c>
      <c r="J7900" t="s">
        <v>55</v>
      </c>
      <c r="K7900" t="s">
        <v>30</v>
      </c>
      <c r="L7900" t="s">
        <v>45</v>
      </c>
      <c r="M7900">
        <v>948</v>
      </c>
      <c r="N7900">
        <v>37</v>
      </c>
      <c r="O7900">
        <v>866.5</v>
      </c>
      <c r="P7900">
        <v>1</v>
      </c>
      <c r="Q7900">
        <v>0</v>
      </c>
      <c r="R7900">
        <v>2</v>
      </c>
      <c r="S7900" t="s">
        <v>384</v>
      </c>
      <c r="T7900" t="s">
        <v>31</v>
      </c>
      <c r="W7900">
        <v>35076</v>
      </c>
      <c r="X7900" t="str">
        <f t="shared" si="492"/>
        <v>No</v>
      </c>
      <c r="Y7900" t="str">
        <f t="shared" si="493"/>
        <v>25-48 months</v>
      </c>
      <c r="Z7900" t="str">
        <f t="shared" si="494"/>
        <v>25-34</v>
      </c>
      <c r="AA7900" s="8">
        <f t="shared" si="495"/>
        <v>0</v>
      </c>
    </row>
    <row r="7901" spans="1:27">
      <c r="A7901" t="s">
        <v>8082</v>
      </c>
      <c r="B7901" s="1">
        <v>45916</v>
      </c>
      <c r="C7901" s="2" t="s">
        <v>24</v>
      </c>
      <c r="D7901" t="s">
        <v>25</v>
      </c>
      <c r="E7901" t="s">
        <v>26</v>
      </c>
      <c r="F7901">
        <v>36</v>
      </c>
      <c r="G7901" t="s">
        <v>54</v>
      </c>
      <c r="H7901" t="s">
        <v>36</v>
      </c>
      <c r="I7901">
        <v>30</v>
      </c>
      <c r="J7901" t="s">
        <v>55</v>
      </c>
      <c r="K7901" t="s">
        <v>82</v>
      </c>
      <c r="L7901" t="s">
        <v>45</v>
      </c>
      <c r="M7901">
        <v>648</v>
      </c>
      <c r="N7901">
        <v>11</v>
      </c>
      <c r="O7901">
        <v>261.8</v>
      </c>
      <c r="P7901">
        <v>5</v>
      </c>
      <c r="Q7901">
        <v>0</v>
      </c>
      <c r="R7901">
        <v>2</v>
      </c>
      <c r="S7901" t="s">
        <v>132</v>
      </c>
      <c r="T7901" t="s">
        <v>31</v>
      </c>
      <c r="W7901">
        <v>7128</v>
      </c>
      <c r="X7901" t="str">
        <f t="shared" si="492"/>
        <v>No</v>
      </c>
      <c r="Y7901" t="str">
        <f t="shared" si="493"/>
        <v>7-12 months</v>
      </c>
      <c r="Z7901" t="str">
        <f t="shared" si="494"/>
        <v>35-49</v>
      </c>
      <c r="AA7901" s="8">
        <f t="shared" si="495"/>
        <v>0</v>
      </c>
    </row>
    <row r="7902" spans="1:27">
      <c r="A7902" t="s">
        <v>8083</v>
      </c>
      <c r="B7902" s="1">
        <v>45349</v>
      </c>
      <c r="C7902" s="2" t="s">
        <v>62</v>
      </c>
      <c r="D7902" t="s">
        <v>63</v>
      </c>
      <c r="E7902" t="s">
        <v>64</v>
      </c>
      <c r="F7902">
        <v>52</v>
      </c>
      <c r="G7902" t="s">
        <v>54</v>
      </c>
      <c r="H7902" t="s">
        <v>42</v>
      </c>
      <c r="I7902">
        <v>1000</v>
      </c>
      <c r="J7902" t="s">
        <v>29</v>
      </c>
      <c r="K7902" t="s">
        <v>30</v>
      </c>
      <c r="L7902" t="s">
        <v>45</v>
      </c>
      <c r="M7902">
        <v>1948</v>
      </c>
      <c r="N7902">
        <v>30</v>
      </c>
      <c r="O7902">
        <v>1412.1</v>
      </c>
      <c r="P7902">
        <v>1</v>
      </c>
      <c r="Q7902">
        <v>0</v>
      </c>
      <c r="R7902">
        <v>3</v>
      </c>
      <c r="S7902" t="s">
        <v>95</v>
      </c>
      <c r="T7902" t="s">
        <v>31</v>
      </c>
      <c r="W7902">
        <v>58440</v>
      </c>
      <c r="X7902" t="str">
        <f t="shared" si="492"/>
        <v>No</v>
      </c>
      <c r="Y7902" t="str">
        <f t="shared" si="493"/>
        <v>25-48 months</v>
      </c>
      <c r="Z7902" t="str">
        <f t="shared" si="494"/>
        <v>50+</v>
      </c>
      <c r="AA7902" s="8">
        <f t="shared" si="495"/>
        <v>0</v>
      </c>
    </row>
    <row r="7903" spans="1:27">
      <c r="A7903" t="s">
        <v>8084</v>
      </c>
      <c r="B7903" s="1">
        <v>46185</v>
      </c>
      <c r="C7903" s="2" t="s">
        <v>71</v>
      </c>
      <c r="D7903" t="s">
        <v>72</v>
      </c>
      <c r="E7903" t="s">
        <v>64</v>
      </c>
      <c r="F7903">
        <v>32</v>
      </c>
      <c r="G7903" t="s">
        <v>54</v>
      </c>
      <c r="H7903" t="s">
        <v>28</v>
      </c>
      <c r="I7903">
        <v>100</v>
      </c>
      <c r="J7903" t="s">
        <v>55</v>
      </c>
      <c r="K7903" t="s">
        <v>60</v>
      </c>
      <c r="L7903" t="s">
        <v>31</v>
      </c>
      <c r="M7903">
        <v>799</v>
      </c>
      <c r="N7903">
        <v>2</v>
      </c>
      <c r="O7903">
        <v>516.9</v>
      </c>
      <c r="P7903">
        <v>1</v>
      </c>
      <c r="Q7903">
        <v>1</v>
      </c>
      <c r="R7903">
        <v>4</v>
      </c>
      <c r="S7903" t="s">
        <v>126</v>
      </c>
      <c r="T7903" t="s">
        <v>45</v>
      </c>
      <c r="U7903" s="1">
        <v>46233</v>
      </c>
      <c r="V7903" t="s">
        <v>78</v>
      </c>
      <c r="W7903">
        <v>1598</v>
      </c>
      <c r="X7903" t="str">
        <f t="shared" si="492"/>
        <v>No</v>
      </c>
      <c r="Y7903" t="str">
        <f t="shared" si="493"/>
        <v>0-6 months</v>
      </c>
      <c r="Z7903" t="str">
        <f t="shared" si="494"/>
        <v>25-34</v>
      </c>
      <c r="AA7903" s="8">
        <f t="shared" si="495"/>
        <v>1</v>
      </c>
    </row>
    <row r="7904" spans="1:27">
      <c r="A7904" t="s">
        <v>8085</v>
      </c>
      <c r="B7904" s="1">
        <v>46174</v>
      </c>
      <c r="C7904" s="2" t="s">
        <v>146</v>
      </c>
      <c r="D7904" t="s">
        <v>147</v>
      </c>
      <c r="E7904" t="s">
        <v>26</v>
      </c>
      <c r="F7904">
        <v>27</v>
      </c>
      <c r="G7904" t="s">
        <v>54</v>
      </c>
      <c r="H7904" t="s">
        <v>42</v>
      </c>
      <c r="I7904">
        <v>1000</v>
      </c>
      <c r="J7904" t="s">
        <v>55</v>
      </c>
      <c r="K7904" t="s">
        <v>44</v>
      </c>
      <c r="L7904" t="s">
        <v>45</v>
      </c>
      <c r="M7904">
        <v>1948</v>
      </c>
      <c r="N7904">
        <v>2</v>
      </c>
      <c r="O7904">
        <v>1576.2</v>
      </c>
      <c r="P7904">
        <v>0</v>
      </c>
      <c r="Q7904">
        <v>0</v>
      </c>
      <c r="R7904">
        <v>4</v>
      </c>
      <c r="S7904" t="s">
        <v>236</v>
      </c>
      <c r="T7904" t="s">
        <v>45</v>
      </c>
      <c r="U7904" s="1">
        <v>46240</v>
      </c>
      <c r="V7904" t="s">
        <v>49</v>
      </c>
      <c r="W7904">
        <v>3896</v>
      </c>
      <c r="X7904" t="str">
        <f t="shared" si="492"/>
        <v>No</v>
      </c>
      <c r="Y7904" t="str">
        <f t="shared" si="493"/>
        <v>0-6 months</v>
      </c>
      <c r="Z7904" t="str">
        <f t="shared" si="494"/>
        <v>25-34</v>
      </c>
      <c r="AA7904" s="8">
        <f t="shared" si="495"/>
        <v>1</v>
      </c>
    </row>
    <row r="7905" spans="1:27">
      <c r="A7905" t="s">
        <v>8086</v>
      </c>
      <c r="B7905" s="1">
        <v>46230</v>
      </c>
      <c r="C7905" s="2" t="s">
        <v>74</v>
      </c>
      <c r="D7905" t="s">
        <v>74</v>
      </c>
      <c r="E7905" t="s">
        <v>35</v>
      </c>
      <c r="F7905">
        <v>44</v>
      </c>
      <c r="G7905" t="s">
        <v>27</v>
      </c>
      <c r="H7905" t="s">
        <v>28</v>
      </c>
      <c r="I7905">
        <v>100</v>
      </c>
      <c r="J7905" t="s">
        <v>55</v>
      </c>
      <c r="K7905" t="s">
        <v>56</v>
      </c>
      <c r="L7905" t="s">
        <v>45</v>
      </c>
      <c r="M7905">
        <v>948</v>
      </c>
      <c r="N7905">
        <v>1</v>
      </c>
      <c r="O7905">
        <v>508.3</v>
      </c>
      <c r="P7905">
        <v>1</v>
      </c>
      <c r="Q7905">
        <v>0</v>
      </c>
      <c r="R7905">
        <v>4</v>
      </c>
      <c r="T7905" t="s">
        <v>31</v>
      </c>
      <c r="W7905">
        <v>948</v>
      </c>
      <c r="X7905" t="str">
        <f t="shared" si="492"/>
        <v>No</v>
      </c>
      <c r="Y7905" t="str">
        <f t="shared" si="493"/>
        <v>0-6 months</v>
      </c>
      <c r="Z7905" t="str">
        <f t="shared" si="494"/>
        <v>35-49</v>
      </c>
      <c r="AA7905" s="8">
        <f t="shared" si="495"/>
        <v>0</v>
      </c>
    </row>
    <row r="7906" spans="1:27">
      <c r="A7906" t="s">
        <v>8087</v>
      </c>
      <c r="B7906" s="1">
        <v>45049</v>
      </c>
      <c r="C7906" s="2" t="s">
        <v>146</v>
      </c>
      <c r="D7906" t="s">
        <v>147</v>
      </c>
      <c r="E7906" t="s">
        <v>26</v>
      </c>
      <c r="F7906">
        <v>48</v>
      </c>
      <c r="G7906" t="s">
        <v>54</v>
      </c>
      <c r="H7906" t="s">
        <v>36</v>
      </c>
      <c r="I7906">
        <v>30</v>
      </c>
      <c r="J7906" t="s">
        <v>43</v>
      </c>
      <c r="K7906" t="s">
        <v>60</v>
      </c>
      <c r="L7906" t="s">
        <v>31</v>
      </c>
      <c r="M7906">
        <v>499</v>
      </c>
      <c r="N7906">
        <v>40</v>
      </c>
      <c r="O7906">
        <v>338</v>
      </c>
      <c r="P7906">
        <v>0</v>
      </c>
      <c r="Q7906">
        <v>0</v>
      </c>
      <c r="R7906">
        <v>5</v>
      </c>
      <c r="S7906" t="s">
        <v>117</v>
      </c>
      <c r="T7906" t="s">
        <v>31</v>
      </c>
      <c r="W7906">
        <v>19960</v>
      </c>
      <c r="X7906" t="str">
        <f t="shared" si="492"/>
        <v>No</v>
      </c>
      <c r="Y7906" t="str">
        <f t="shared" si="493"/>
        <v>25-48 months</v>
      </c>
      <c r="Z7906" t="str">
        <f t="shared" si="494"/>
        <v>35-49</v>
      </c>
      <c r="AA7906" s="8">
        <f t="shared" si="495"/>
        <v>0</v>
      </c>
    </row>
    <row r="7907" spans="1:27">
      <c r="A7907" t="s">
        <v>8088</v>
      </c>
      <c r="B7907" s="1">
        <v>45783</v>
      </c>
      <c r="C7907" s="2" t="s">
        <v>51</v>
      </c>
      <c r="D7907" t="s">
        <v>52</v>
      </c>
      <c r="E7907" t="s">
        <v>53</v>
      </c>
      <c r="F7907">
        <v>44</v>
      </c>
      <c r="G7907" t="s">
        <v>54</v>
      </c>
      <c r="H7907" t="s">
        <v>36</v>
      </c>
      <c r="I7907">
        <v>30</v>
      </c>
      <c r="J7907" t="s">
        <v>55</v>
      </c>
      <c r="K7907" t="s">
        <v>56</v>
      </c>
      <c r="L7907" t="s">
        <v>31</v>
      </c>
      <c r="M7907">
        <v>499</v>
      </c>
      <c r="N7907">
        <v>16</v>
      </c>
      <c r="O7907">
        <v>219.5</v>
      </c>
      <c r="P7907">
        <v>0</v>
      </c>
      <c r="Q7907">
        <v>0</v>
      </c>
      <c r="R7907">
        <v>4</v>
      </c>
      <c r="T7907" t="s">
        <v>31</v>
      </c>
      <c r="W7907">
        <v>7984</v>
      </c>
      <c r="X7907" t="str">
        <f t="shared" si="492"/>
        <v>No</v>
      </c>
      <c r="Y7907" t="str">
        <f t="shared" si="493"/>
        <v>13-24 months</v>
      </c>
      <c r="Z7907" t="str">
        <f t="shared" si="494"/>
        <v>35-49</v>
      </c>
      <c r="AA7907" s="8">
        <f t="shared" si="495"/>
        <v>0</v>
      </c>
    </row>
    <row r="7908" spans="1:27">
      <c r="A7908" t="s">
        <v>8089</v>
      </c>
      <c r="B7908" s="1">
        <v>45820</v>
      </c>
      <c r="C7908" s="2" t="s">
        <v>66</v>
      </c>
      <c r="D7908" t="s">
        <v>40</v>
      </c>
      <c r="E7908" t="s">
        <v>41</v>
      </c>
      <c r="F7908">
        <v>43</v>
      </c>
      <c r="G7908" t="s">
        <v>27</v>
      </c>
      <c r="H7908" t="s">
        <v>36</v>
      </c>
      <c r="I7908">
        <v>30</v>
      </c>
      <c r="J7908" t="s">
        <v>43</v>
      </c>
      <c r="K7908" t="s">
        <v>56</v>
      </c>
      <c r="L7908" t="s">
        <v>31</v>
      </c>
      <c r="M7908">
        <v>499</v>
      </c>
      <c r="N7908">
        <v>15</v>
      </c>
      <c r="O7908">
        <v>217.9</v>
      </c>
      <c r="P7908">
        <v>0</v>
      </c>
      <c r="Q7908">
        <v>0</v>
      </c>
      <c r="R7908">
        <v>4</v>
      </c>
      <c r="S7908" t="s">
        <v>75</v>
      </c>
      <c r="T7908" t="s">
        <v>31</v>
      </c>
      <c r="W7908">
        <v>7485</v>
      </c>
      <c r="X7908" t="str">
        <f t="shared" si="492"/>
        <v>No</v>
      </c>
      <c r="Y7908" t="str">
        <f t="shared" si="493"/>
        <v>13-24 months</v>
      </c>
      <c r="Z7908" t="str">
        <f t="shared" si="494"/>
        <v>35-49</v>
      </c>
      <c r="AA7908" s="8">
        <f t="shared" si="495"/>
        <v>0</v>
      </c>
    </row>
    <row r="7909" spans="1:27">
      <c r="A7909" t="s">
        <v>8090</v>
      </c>
      <c r="B7909" s="1">
        <v>46191</v>
      </c>
      <c r="C7909" s="2" t="s">
        <v>146</v>
      </c>
      <c r="D7909" t="s">
        <v>147</v>
      </c>
      <c r="E7909" t="s">
        <v>26</v>
      </c>
      <c r="F7909">
        <v>49</v>
      </c>
      <c r="G7909" t="s">
        <v>27</v>
      </c>
      <c r="H7909" t="s">
        <v>42</v>
      </c>
      <c r="I7909">
        <v>1000</v>
      </c>
      <c r="J7909" t="s">
        <v>43</v>
      </c>
      <c r="K7909" t="s">
        <v>60</v>
      </c>
      <c r="L7909" t="s">
        <v>31</v>
      </c>
      <c r="M7909">
        <v>1799</v>
      </c>
      <c r="N7909">
        <v>2</v>
      </c>
      <c r="O7909">
        <v>785.9</v>
      </c>
      <c r="P7909">
        <v>1</v>
      </c>
      <c r="Q7909">
        <v>1</v>
      </c>
      <c r="R7909">
        <v>3</v>
      </c>
      <c r="S7909" t="s">
        <v>149</v>
      </c>
      <c r="T7909" t="s">
        <v>31</v>
      </c>
      <c r="W7909">
        <v>3598</v>
      </c>
      <c r="X7909" t="str">
        <f t="shared" si="492"/>
        <v>No</v>
      </c>
      <c r="Y7909" t="str">
        <f t="shared" si="493"/>
        <v>0-6 months</v>
      </c>
      <c r="Z7909" t="str">
        <f t="shared" si="494"/>
        <v>35-49</v>
      </c>
      <c r="AA7909" s="8">
        <f t="shared" si="495"/>
        <v>0</v>
      </c>
    </row>
    <row r="7910" spans="1:27">
      <c r="A7910" t="s">
        <v>8091</v>
      </c>
      <c r="B7910" s="1">
        <v>46094</v>
      </c>
      <c r="C7910" s="2" t="s">
        <v>33</v>
      </c>
      <c r="D7910" t="s">
        <v>34</v>
      </c>
      <c r="E7910" t="s">
        <v>35</v>
      </c>
      <c r="F7910">
        <v>52</v>
      </c>
      <c r="G7910" t="s">
        <v>27</v>
      </c>
      <c r="H7910" t="s">
        <v>28</v>
      </c>
      <c r="I7910">
        <v>100</v>
      </c>
      <c r="J7910" t="s">
        <v>55</v>
      </c>
      <c r="K7910" t="s">
        <v>82</v>
      </c>
      <c r="L7910" t="s">
        <v>31</v>
      </c>
      <c r="M7910">
        <v>799</v>
      </c>
      <c r="N7910">
        <v>4</v>
      </c>
      <c r="O7910">
        <v>606.4</v>
      </c>
      <c r="P7910">
        <v>2</v>
      </c>
      <c r="Q7910">
        <v>0</v>
      </c>
      <c r="R7910">
        <v>3</v>
      </c>
      <c r="T7910" t="s">
        <v>45</v>
      </c>
      <c r="U7910" s="1">
        <v>46205</v>
      </c>
      <c r="V7910" t="s">
        <v>207</v>
      </c>
      <c r="W7910">
        <v>3196</v>
      </c>
      <c r="X7910" t="str">
        <f t="shared" si="492"/>
        <v>No</v>
      </c>
      <c r="Y7910" t="str">
        <f t="shared" si="493"/>
        <v>0-6 months</v>
      </c>
      <c r="Z7910" t="str">
        <f t="shared" si="494"/>
        <v>50+</v>
      </c>
      <c r="AA7910" s="8">
        <f t="shared" si="495"/>
        <v>1</v>
      </c>
    </row>
    <row r="7911" spans="1:27">
      <c r="A7911" t="s">
        <v>8092</v>
      </c>
      <c r="B7911" s="1">
        <v>46244</v>
      </c>
      <c r="C7911" s="2" t="s">
        <v>101</v>
      </c>
      <c r="D7911" t="s">
        <v>102</v>
      </c>
      <c r="E7911" t="s">
        <v>35</v>
      </c>
      <c r="F7911">
        <v>40</v>
      </c>
      <c r="G7911" t="s">
        <v>27</v>
      </c>
      <c r="H7911" t="s">
        <v>28</v>
      </c>
      <c r="I7911">
        <v>100</v>
      </c>
      <c r="J7911" t="s">
        <v>43</v>
      </c>
      <c r="K7911" t="s">
        <v>82</v>
      </c>
      <c r="L7911" t="s">
        <v>31</v>
      </c>
      <c r="M7911">
        <v>799</v>
      </c>
      <c r="N7911">
        <v>1</v>
      </c>
      <c r="O7911">
        <v>434.4</v>
      </c>
      <c r="P7911">
        <v>0</v>
      </c>
      <c r="Q7911">
        <v>0</v>
      </c>
      <c r="R7911">
        <v>5</v>
      </c>
      <c r="T7911" t="s">
        <v>31</v>
      </c>
      <c r="W7911">
        <v>799</v>
      </c>
      <c r="X7911" t="str">
        <f t="shared" si="492"/>
        <v>No</v>
      </c>
      <c r="Y7911" t="str">
        <f t="shared" si="493"/>
        <v>0-6 months</v>
      </c>
      <c r="Z7911" t="str">
        <f t="shared" si="494"/>
        <v>35-49</v>
      </c>
      <c r="AA7911" s="8">
        <f t="shared" si="495"/>
        <v>0</v>
      </c>
    </row>
    <row r="7912" spans="1:27">
      <c r="A7912" t="s">
        <v>8093</v>
      </c>
      <c r="B7912" s="1">
        <v>45313</v>
      </c>
      <c r="C7912" s="2" t="s">
        <v>62</v>
      </c>
      <c r="D7912" t="s">
        <v>63</v>
      </c>
      <c r="E7912" t="s">
        <v>64</v>
      </c>
      <c r="F7912">
        <v>41</v>
      </c>
      <c r="G7912" t="s">
        <v>27</v>
      </c>
      <c r="H7912" t="s">
        <v>28</v>
      </c>
      <c r="I7912">
        <v>100</v>
      </c>
      <c r="J7912" t="s">
        <v>55</v>
      </c>
      <c r="K7912" t="s">
        <v>56</v>
      </c>
      <c r="L7912" t="s">
        <v>31</v>
      </c>
      <c r="M7912">
        <v>799</v>
      </c>
      <c r="N7912">
        <v>31</v>
      </c>
      <c r="O7912">
        <v>636</v>
      </c>
      <c r="P7912">
        <v>1</v>
      </c>
      <c r="Q7912">
        <v>0</v>
      </c>
      <c r="R7912">
        <v>2</v>
      </c>
      <c r="T7912" t="s">
        <v>31</v>
      </c>
      <c r="W7912">
        <v>24769</v>
      </c>
      <c r="X7912" t="str">
        <f t="shared" si="492"/>
        <v>No</v>
      </c>
      <c r="Y7912" t="str">
        <f t="shared" si="493"/>
        <v>25-48 months</v>
      </c>
      <c r="Z7912" t="str">
        <f t="shared" si="494"/>
        <v>35-49</v>
      </c>
      <c r="AA7912" s="8">
        <f t="shared" si="495"/>
        <v>0</v>
      </c>
    </row>
    <row r="7913" spans="1:27">
      <c r="A7913" t="s">
        <v>8094</v>
      </c>
      <c r="B7913" s="1">
        <v>44746</v>
      </c>
      <c r="C7913" s="2" t="s">
        <v>71</v>
      </c>
      <c r="D7913" t="s">
        <v>72</v>
      </c>
      <c r="E7913" t="s">
        <v>64</v>
      </c>
      <c r="F7913">
        <v>32</v>
      </c>
      <c r="G7913" t="s">
        <v>27</v>
      </c>
      <c r="H7913" t="s">
        <v>28</v>
      </c>
      <c r="I7913">
        <v>100</v>
      </c>
      <c r="J7913" t="s">
        <v>43</v>
      </c>
      <c r="K7913" t="s">
        <v>82</v>
      </c>
      <c r="L7913" t="s">
        <v>31</v>
      </c>
      <c r="M7913">
        <v>799</v>
      </c>
      <c r="N7913">
        <v>50</v>
      </c>
      <c r="O7913">
        <v>288.8</v>
      </c>
      <c r="P7913">
        <v>1</v>
      </c>
      <c r="Q7913">
        <v>0</v>
      </c>
      <c r="R7913">
        <v>3</v>
      </c>
      <c r="T7913" t="s">
        <v>31</v>
      </c>
      <c r="W7913">
        <v>39950</v>
      </c>
      <c r="X7913" t="str">
        <f t="shared" si="492"/>
        <v>No</v>
      </c>
      <c r="Y7913" t="str">
        <f t="shared" si="493"/>
        <v>48+ months</v>
      </c>
      <c r="Z7913" t="str">
        <f t="shared" si="494"/>
        <v>25-34</v>
      </c>
      <c r="AA7913" s="8">
        <f t="shared" si="495"/>
        <v>0</v>
      </c>
    </row>
    <row r="7914" spans="1:27">
      <c r="A7914" t="s">
        <v>8095</v>
      </c>
      <c r="B7914" s="1">
        <v>45718</v>
      </c>
      <c r="C7914" s="2" t="s">
        <v>66</v>
      </c>
      <c r="D7914" t="s">
        <v>40</v>
      </c>
      <c r="E7914" t="s">
        <v>41</v>
      </c>
      <c r="F7914">
        <v>27</v>
      </c>
      <c r="G7914" t="s">
        <v>27</v>
      </c>
      <c r="H7914" t="s">
        <v>28</v>
      </c>
      <c r="I7914">
        <v>100</v>
      </c>
      <c r="J7914" t="s">
        <v>55</v>
      </c>
      <c r="K7914" t="s">
        <v>44</v>
      </c>
      <c r="L7914" t="s">
        <v>45</v>
      </c>
      <c r="M7914">
        <v>948</v>
      </c>
      <c r="N7914">
        <v>18</v>
      </c>
      <c r="O7914">
        <v>347.1</v>
      </c>
      <c r="P7914">
        <v>2</v>
      </c>
      <c r="Q7914">
        <v>0</v>
      </c>
      <c r="R7914">
        <v>3</v>
      </c>
      <c r="T7914" t="s">
        <v>31</v>
      </c>
      <c r="W7914">
        <v>17064</v>
      </c>
      <c r="X7914" t="str">
        <f t="shared" si="492"/>
        <v>No</v>
      </c>
      <c r="Y7914" t="str">
        <f t="shared" si="493"/>
        <v>13-24 months</v>
      </c>
      <c r="Z7914" t="str">
        <f t="shared" si="494"/>
        <v>25-34</v>
      </c>
      <c r="AA7914" s="8">
        <f t="shared" si="495"/>
        <v>0</v>
      </c>
    </row>
    <row r="7915" spans="1:27">
      <c r="A7915" t="s">
        <v>8096</v>
      </c>
      <c r="B7915" s="1">
        <v>45518</v>
      </c>
      <c r="C7915" s="2" t="s">
        <v>47</v>
      </c>
      <c r="D7915" t="s">
        <v>48</v>
      </c>
      <c r="E7915" t="s">
        <v>26</v>
      </c>
      <c r="F7915">
        <v>43</v>
      </c>
      <c r="G7915" t="s">
        <v>27</v>
      </c>
      <c r="H7915" t="s">
        <v>28</v>
      </c>
      <c r="I7915">
        <v>100</v>
      </c>
      <c r="J7915" t="s">
        <v>55</v>
      </c>
      <c r="K7915" t="s">
        <v>56</v>
      </c>
      <c r="L7915" t="s">
        <v>45</v>
      </c>
      <c r="M7915">
        <v>948</v>
      </c>
      <c r="N7915">
        <v>4</v>
      </c>
      <c r="O7915">
        <v>956</v>
      </c>
      <c r="P7915">
        <v>1</v>
      </c>
      <c r="Q7915">
        <v>0</v>
      </c>
      <c r="S7915" t="s">
        <v>214</v>
      </c>
      <c r="T7915" t="s">
        <v>45</v>
      </c>
      <c r="U7915" s="1">
        <v>45654</v>
      </c>
      <c r="V7915" t="s">
        <v>92</v>
      </c>
      <c r="W7915">
        <v>3792</v>
      </c>
      <c r="X7915" t="str">
        <f t="shared" si="492"/>
        <v>No</v>
      </c>
      <c r="Y7915" t="str">
        <f t="shared" si="493"/>
        <v>0-6 months</v>
      </c>
      <c r="Z7915" t="str">
        <f t="shared" si="494"/>
        <v>35-49</v>
      </c>
      <c r="AA7915" s="8">
        <f t="shared" si="495"/>
        <v>1</v>
      </c>
    </row>
    <row r="7916" spans="1:27">
      <c r="A7916" t="s">
        <v>8097</v>
      </c>
      <c r="B7916" s="1">
        <v>44889</v>
      </c>
      <c r="C7916" s="2" t="s">
        <v>62</v>
      </c>
      <c r="D7916" t="s">
        <v>63</v>
      </c>
      <c r="E7916" t="s">
        <v>64</v>
      </c>
      <c r="F7916">
        <v>18</v>
      </c>
      <c r="G7916" t="s">
        <v>54</v>
      </c>
      <c r="H7916" t="s">
        <v>36</v>
      </c>
      <c r="I7916">
        <v>30</v>
      </c>
      <c r="J7916" t="s">
        <v>55</v>
      </c>
      <c r="K7916" t="s">
        <v>30</v>
      </c>
      <c r="L7916" t="s">
        <v>45</v>
      </c>
      <c r="M7916">
        <v>648</v>
      </c>
      <c r="N7916">
        <v>5</v>
      </c>
      <c r="O7916">
        <v>259.89999999999998</v>
      </c>
      <c r="P7916">
        <v>1</v>
      </c>
      <c r="Q7916">
        <v>0</v>
      </c>
      <c r="R7916">
        <v>4</v>
      </c>
      <c r="T7916" t="s">
        <v>45</v>
      </c>
      <c r="U7916" s="1">
        <v>45032</v>
      </c>
      <c r="V7916" t="s">
        <v>207</v>
      </c>
      <c r="W7916">
        <v>3240</v>
      </c>
      <c r="X7916" t="str">
        <f t="shared" si="492"/>
        <v>No</v>
      </c>
      <c r="Y7916" t="str">
        <f t="shared" si="493"/>
        <v>0-6 months</v>
      </c>
      <c r="Z7916" t="str">
        <f t="shared" si="494"/>
        <v>18-24</v>
      </c>
      <c r="AA7916" s="8">
        <f t="shared" si="495"/>
        <v>1</v>
      </c>
    </row>
    <row r="7917" spans="1:27">
      <c r="A7917" t="s">
        <v>8098</v>
      </c>
      <c r="B7917" s="1">
        <v>45592</v>
      </c>
      <c r="C7917" s="2" t="s">
        <v>71</v>
      </c>
      <c r="D7917" t="s">
        <v>72</v>
      </c>
      <c r="E7917" t="s">
        <v>64</v>
      </c>
      <c r="F7917">
        <v>55</v>
      </c>
      <c r="G7917" t="s">
        <v>54</v>
      </c>
      <c r="H7917" t="s">
        <v>67</v>
      </c>
      <c r="I7917">
        <v>300</v>
      </c>
      <c r="J7917" t="s">
        <v>55</v>
      </c>
      <c r="K7917" t="s">
        <v>60</v>
      </c>
      <c r="L7917" t="s">
        <v>31</v>
      </c>
      <c r="M7917">
        <v>1199</v>
      </c>
      <c r="N7917">
        <v>7</v>
      </c>
      <c r="O7917">
        <v>634.6</v>
      </c>
      <c r="P7917">
        <v>0</v>
      </c>
      <c r="Q7917">
        <v>2</v>
      </c>
      <c r="R7917">
        <v>3</v>
      </c>
      <c r="S7917" t="s">
        <v>95</v>
      </c>
      <c r="T7917" t="s">
        <v>45</v>
      </c>
      <c r="U7917" s="1">
        <v>45790</v>
      </c>
      <c r="V7917" t="s">
        <v>92</v>
      </c>
      <c r="W7917">
        <v>8393</v>
      </c>
      <c r="X7917" t="str">
        <f t="shared" si="492"/>
        <v>No</v>
      </c>
      <c r="Y7917" t="str">
        <f t="shared" si="493"/>
        <v>7-12 months</v>
      </c>
      <c r="Z7917" t="str">
        <f t="shared" si="494"/>
        <v>50+</v>
      </c>
      <c r="AA7917" s="8">
        <f t="shared" si="495"/>
        <v>1</v>
      </c>
    </row>
    <row r="7918" spans="1:27">
      <c r="A7918" t="s">
        <v>8099</v>
      </c>
      <c r="B7918" s="1">
        <v>45736</v>
      </c>
      <c r="C7918" s="2" t="s">
        <v>71</v>
      </c>
      <c r="D7918" t="s">
        <v>72</v>
      </c>
      <c r="E7918" t="s">
        <v>64</v>
      </c>
      <c r="F7918">
        <v>29</v>
      </c>
      <c r="G7918" t="s">
        <v>54</v>
      </c>
      <c r="H7918" t="s">
        <v>28</v>
      </c>
      <c r="I7918">
        <v>100</v>
      </c>
      <c r="J7918" t="s">
        <v>55</v>
      </c>
      <c r="K7918" t="s">
        <v>56</v>
      </c>
      <c r="L7918" t="s">
        <v>31</v>
      </c>
      <c r="M7918">
        <v>799</v>
      </c>
      <c r="N7918">
        <v>17</v>
      </c>
      <c r="O7918">
        <v>468.4</v>
      </c>
      <c r="P7918">
        <v>0</v>
      </c>
      <c r="Q7918">
        <v>0</v>
      </c>
      <c r="R7918">
        <v>5</v>
      </c>
      <c r="S7918" t="s">
        <v>181</v>
      </c>
      <c r="T7918" t="s">
        <v>31</v>
      </c>
      <c r="W7918">
        <v>13583</v>
      </c>
      <c r="X7918" t="str">
        <f t="shared" si="492"/>
        <v>No</v>
      </c>
      <c r="Y7918" t="str">
        <f t="shared" si="493"/>
        <v>13-24 months</v>
      </c>
      <c r="Z7918" t="str">
        <f t="shared" si="494"/>
        <v>25-34</v>
      </c>
      <c r="AA7918" s="8">
        <f t="shared" si="495"/>
        <v>0</v>
      </c>
    </row>
    <row r="7919" spans="1:27">
      <c r="A7919" t="s">
        <v>8100</v>
      </c>
      <c r="B7919" s="1">
        <v>44765</v>
      </c>
      <c r="C7919" s="2" t="s">
        <v>24</v>
      </c>
      <c r="D7919" t="s">
        <v>25</v>
      </c>
      <c r="E7919" t="s">
        <v>26</v>
      </c>
      <c r="F7919">
        <v>26</v>
      </c>
      <c r="G7919" t="s">
        <v>27</v>
      </c>
      <c r="H7919" t="s">
        <v>28</v>
      </c>
      <c r="I7919">
        <v>100</v>
      </c>
      <c r="J7919" t="s">
        <v>55</v>
      </c>
      <c r="K7919" t="s">
        <v>56</v>
      </c>
      <c r="L7919" t="s">
        <v>31</v>
      </c>
      <c r="M7919">
        <v>799</v>
      </c>
      <c r="N7919">
        <v>49</v>
      </c>
      <c r="O7919">
        <v>469</v>
      </c>
      <c r="P7919">
        <v>1</v>
      </c>
      <c r="Q7919">
        <v>0</v>
      </c>
      <c r="R7919">
        <v>2</v>
      </c>
      <c r="S7919" t="s">
        <v>433</v>
      </c>
      <c r="T7919" t="s">
        <v>31</v>
      </c>
      <c r="W7919">
        <v>39151</v>
      </c>
      <c r="X7919" t="str">
        <f t="shared" si="492"/>
        <v>No</v>
      </c>
      <c r="Y7919" t="str">
        <f t="shared" si="493"/>
        <v>48+ months</v>
      </c>
      <c r="Z7919" t="str">
        <f t="shared" si="494"/>
        <v>25-34</v>
      </c>
      <c r="AA7919" s="8">
        <f t="shared" si="495"/>
        <v>0</v>
      </c>
    </row>
    <row r="7920" spans="1:27">
      <c r="A7920" t="s">
        <v>8101</v>
      </c>
      <c r="B7920" s="1">
        <v>44835</v>
      </c>
      <c r="C7920" s="2" t="s">
        <v>47</v>
      </c>
      <c r="D7920" t="s">
        <v>48</v>
      </c>
      <c r="E7920" t="s">
        <v>26</v>
      </c>
      <c r="F7920">
        <v>34</v>
      </c>
      <c r="G7920" t="s">
        <v>27</v>
      </c>
      <c r="H7920" t="s">
        <v>67</v>
      </c>
      <c r="I7920">
        <v>300</v>
      </c>
      <c r="J7920" t="s">
        <v>29</v>
      </c>
      <c r="K7920" t="s">
        <v>30</v>
      </c>
      <c r="L7920" t="s">
        <v>45</v>
      </c>
      <c r="M7920">
        <v>1348</v>
      </c>
      <c r="N7920">
        <v>47</v>
      </c>
      <c r="O7920">
        <v>581.29999999999995</v>
      </c>
      <c r="P7920">
        <v>1</v>
      </c>
      <c r="Q7920">
        <v>0</v>
      </c>
      <c r="R7920">
        <v>3</v>
      </c>
      <c r="S7920" t="s">
        <v>57</v>
      </c>
      <c r="T7920" t="s">
        <v>31</v>
      </c>
      <c r="W7920">
        <v>63356</v>
      </c>
      <c r="X7920" t="str">
        <f t="shared" si="492"/>
        <v>No</v>
      </c>
      <c r="Y7920" t="str">
        <f t="shared" si="493"/>
        <v>25-48 months</v>
      </c>
      <c r="Z7920" t="str">
        <f t="shared" si="494"/>
        <v>25-34</v>
      </c>
      <c r="AA7920" s="8">
        <f t="shared" si="495"/>
        <v>0</v>
      </c>
    </row>
    <row r="7921" spans="1:27">
      <c r="A7921" t="s">
        <v>8102</v>
      </c>
      <c r="B7921" s="1">
        <v>45520</v>
      </c>
      <c r="C7921" s="2" t="s">
        <v>66</v>
      </c>
      <c r="D7921" t="s">
        <v>40</v>
      </c>
      <c r="E7921" t="s">
        <v>41</v>
      </c>
      <c r="F7921">
        <v>30</v>
      </c>
      <c r="G7921" t="s">
        <v>27</v>
      </c>
      <c r="H7921" t="s">
        <v>67</v>
      </c>
      <c r="I7921">
        <v>300</v>
      </c>
      <c r="J7921" t="s">
        <v>55</v>
      </c>
      <c r="K7921" t="s">
        <v>56</v>
      </c>
      <c r="L7921" t="s">
        <v>45</v>
      </c>
      <c r="M7921">
        <v>1348</v>
      </c>
      <c r="N7921">
        <v>24</v>
      </c>
      <c r="O7921">
        <v>1446</v>
      </c>
      <c r="P7921">
        <v>1</v>
      </c>
      <c r="Q7921">
        <v>0</v>
      </c>
      <c r="R7921">
        <v>5</v>
      </c>
      <c r="T7921" t="s">
        <v>31</v>
      </c>
      <c r="W7921">
        <v>32352</v>
      </c>
      <c r="X7921" t="str">
        <f t="shared" si="492"/>
        <v>No</v>
      </c>
      <c r="Y7921" t="str">
        <f t="shared" si="493"/>
        <v>13-24 months</v>
      </c>
      <c r="Z7921" t="str">
        <f t="shared" si="494"/>
        <v>25-34</v>
      </c>
      <c r="AA7921" s="8">
        <f t="shared" si="495"/>
        <v>0</v>
      </c>
    </row>
    <row r="7922" spans="1:27">
      <c r="A7922" t="s">
        <v>8103</v>
      </c>
      <c r="B7922" s="1">
        <v>45616</v>
      </c>
      <c r="C7922" s="2" t="s">
        <v>71</v>
      </c>
      <c r="D7922" t="s">
        <v>72</v>
      </c>
      <c r="E7922" t="s">
        <v>64</v>
      </c>
      <c r="F7922">
        <v>19</v>
      </c>
      <c r="G7922" t="s">
        <v>27</v>
      </c>
      <c r="H7922" t="s">
        <v>28</v>
      </c>
      <c r="I7922">
        <v>100</v>
      </c>
      <c r="J7922" t="s">
        <v>29</v>
      </c>
      <c r="K7922" t="s">
        <v>30</v>
      </c>
      <c r="L7922" t="s">
        <v>45</v>
      </c>
      <c r="M7922">
        <v>948</v>
      </c>
      <c r="N7922">
        <v>21</v>
      </c>
      <c r="O7922">
        <v>771.7</v>
      </c>
      <c r="P7922">
        <v>0</v>
      </c>
      <c r="Q7922">
        <v>0</v>
      </c>
      <c r="R7922">
        <v>4</v>
      </c>
      <c r="T7922" t="s">
        <v>31</v>
      </c>
      <c r="W7922">
        <v>19908</v>
      </c>
      <c r="X7922" t="str">
        <f t="shared" si="492"/>
        <v>No</v>
      </c>
      <c r="Y7922" t="str">
        <f t="shared" si="493"/>
        <v>13-24 months</v>
      </c>
      <c r="Z7922" t="str">
        <f t="shared" si="494"/>
        <v>18-24</v>
      </c>
      <c r="AA7922" s="8">
        <f t="shared" si="495"/>
        <v>0</v>
      </c>
    </row>
    <row r="7923" spans="1:27">
      <c r="A7923" t="s">
        <v>8104</v>
      </c>
      <c r="B7923" s="1">
        <v>46214</v>
      </c>
      <c r="C7923" s="2" t="s">
        <v>146</v>
      </c>
      <c r="D7923" t="s">
        <v>147</v>
      </c>
      <c r="E7923" t="s">
        <v>26</v>
      </c>
      <c r="F7923">
        <v>29</v>
      </c>
      <c r="G7923" t="s">
        <v>27</v>
      </c>
      <c r="H7923" t="s">
        <v>36</v>
      </c>
      <c r="I7923">
        <v>30</v>
      </c>
      <c r="J7923" t="s">
        <v>43</v>
      </c>
      <c r="K7923" t="s">
        <v>60</v>
      </c>
      <c r="L7923" t="s">
        <v>45</v>
      </c>
      <c r="M7923">
        <v>648</v>
      </c>
      <c r="N7923">
        <v>2</v>
      </c>
      <c r="O7923">
        <v>358.5</v>
      </c>
      <c r="P7923">
        <v>2</v>
      </c>
      <c r="Q7923">
        <v>0</v>
      </c>
      <c r="R7923">
        <v>4</v>
      </c>
      <c r="T7923" t="s">
        <v>45</v>
      </c>
      <c r="U7923" s="1">
        <v>46264</v>
      </c>
      <c r="V7923" t="s">
        <v>97</v>
      </c>
      <c r="W7923">
        <v>1296</v>
      </c>
      <c r="X7923" t="str">
        <f t="shared" si="492"/>
        <v>No</v>
      </c>
      <c r="Y7923" t="str">
        <f t="shared" si="493"/>
        <v>0-6 months</v>
      </c>
      <c r="Z7923" t="str">
        <f t="shared" si="494"/>
        <v>25-34</v>
      </c>
      <c r="AA7923" s="8">
        <f t="shared" si="495"/>
        <v>1</v>
      </c>
    </row>
    <row r="7924" spans="1:27">
      <c r="A7924" t="s">
        <v>8105</v>
      </c>
      <c r="B7924" s="1">
        <v>45977</v>
      </c>
      <c r="C7924" s="2" t="s">
        <v>209</v>
      </c>
      <c r="D7924" t="s">
        <v>210</v>
      </c>
      <c r="E7924" t="s">
        <v>64</v>
      </c>
      <c r="F7924">
        <v>26</v>
      </c>
      <c r="G7924" t="s">
        <v>27</v>
      </c>
      <c r="H7924" t="s">
        <v>67</v>
      </c>
      <c r="I7924">
        <v>300</v>
      </c>
      <c r="J7924" t="s">
        <v>55</v>
      </c>
      <c r="K7924" t="s">
        <v>82</v>
      </c>
      <c r="L7924" t="s">
        <v>31</v>
      </c>
      <c r="M7924">
        <v>1199</v>
      </c>
      <c r="N7924">
        <v>9</v>
      </c>
      <c r="O7924">
        <v>1376.2</v>
      </c>
      <c r="P7924">
        <v>0</v>
      </c>
      <c r="Q7924">
        <v>1</v>
      </c>
      <c r="R7924">
        <v>2</v>
      </c>
      <c r="S7924" t="s">
        <v>77</v>
      </c>
      <c r="T7924" t="s">
        <v>31</v>
      </c>
      <c r="W7924">
        <v>10791</v>
      </c>
      <c r="X7924" t="str">
        <f t="shared" si="492"/>
        <v>No</v>
      </c>
      <c r="Y7924" t="str">
        <f t="shared" si="493"/>
        <v>7-12 months</v>
      </c>
      <c r="Z7924" t="str">
        <f t="shared" si="494"/>
        <v>25-34</v>
      </c>
      <c r="AA7924" s="8">
        <f t="shared" si="495"/>
        <v>0</v>
      </c>
    </row>
    <row r="7925" spans="1:27">
      <c r="A7925" t="s">
        <v>8106</v>
      </c>
      <c r="B7925" s="1">
        <v>45586</v>
      </c>
      <c r="C7925" s="2" t="s">
        <v>89</v>
      </c>
      <c r="D7925" t="s">
        <v>90</v>
      </c>
      <c r="E7925" t="s">
        <v>41</v>
      </c>
      <c r="F7925">
        <v>37</v>
      </c>
      <c r="G7925" t="s">
        <v>27</v>
      </c>
      <c r="H7925" t="s">
        <v>28</v>
      </c>
      <c r="I7925">
        <v>100</v>
      </c>
      <c r="J7925" t="s">
        <v>29</v>
      </c>
      <c r="K7925" t="s">
        <v>56</v>
      </c>
      <c r="L7925" t="s">
        <v>31</v>
      </c>
      <c r="M7925">
        <v>799</v>
      </c>
      <c r="N7925">
        <v>3</v>
      </c>
      <c r="O7925">
        <v>472.6</v>
      </c>
      <c r="P7925">
        <v>2</v>
      </c>
      <c r="Q7925">
        <v>0</v>
      </c>
      <c r="R7925">
        <v>1</v>
      </c>
      <c r="S7925" t="s">
        <v>598</v>
      </c>
      <c r="T7925" t="s">
        <v>45</v>
      </c>
      <c r="U7925" s="1">
        <v>45683</v>
      </c>
      <c r="V7925" t="s">
        <v>78</v>
      </c>
      <c r="W7925">
        <v>2397</v>
      </c>
      <c r="X7925" t="str">
        <f t="shared" si="492"/>
        <v>No</v>
      </c>
      <c r="Y7925" t="str">
        <f t="shared" si="493"/>
        <v>0-6 months</v>
      </c>
      <c r="Z7925" t="str">
        <f t="shared" si="494"/>
        <v>35-49</v>
      </c>
      <c r="AA7925" s="8">
        <f t="shared" si="495"/>
        <v>1</v>
      </c>
    </row>
    <row r="7926" spans="1:27">
      <c r="A7926" t="s">
        <v>8107</v>
      </c>
      <c r="B7926" s="1">
        <v>45089</v>
      </c>
      <c r="C7926" s="2" t="s">
        <v>71</v>
      </c>
      <c r="D7926" t="s">
        <v>72</v>
      </c>
      <c r="E7926" t="s">
        <v>64</v>
      </c>
      <c r="F7926">
        <v>18</v>
      </c>
      <c r="G7926" t="s">
        <v>27</v>
      </c>
      <c r="H7926" t="s">
        <v>42</v>
      </c>
      <c r="I7926">
        <v>1000</v>
      </c>
      <c r="J7926" t="s">
        <v>55</v>
      </c>
      <c r="K7926" t="s">
        <v>60</v>
      </c>
      <c r="L7926" t="s">
        <v>31</v>
      </c>
      <c r="M7926">
        <v>1799</v>
      </c>
      <c r="N7926">
        <v>9</v>
      </c>
      <c r="O7926">
        <v>685.6</v>
      </c>
      <c r="P7926">
        <v>0</v>
      </c>
      <c r="Q7926">
        <v>0</v>
      </c>
      <c r="R7926">
        <v>5</v>
      </c>
      <c r="S7926" t="s">
        <v>112</v>
      </c>
      <c r="T7926" t="s">
        <v>45</v>
      </c>
      <c r="U7926" s="1">
        <v>45377</v>
      </c>
      <c r="V7926" t="s">
        <v>92</v>
      </c>
      <c r="W7926">
        <v>16191</v>
      </c>
      <c r="X7926" t="str">
        <f t="shared" si="492"/>
        <v>No</v>
      </c>
      <c r="Y7926" t="str">
        <f t="shared" si="493"/>
        <v>7-12 months</v>
      </c>
      <c r="Z7926" t="str">
        <f t="shared" si="494"/>
        <v>18-24</v>
      </c>
      <c r="AA7926" s="8">
        <f t="shared" si="495"/>
        <v>1</v>
      </c>
    </row>
    <row r="7927" spans="1:27">
      <c r="A7927" t="s">
        <v>8108</v>
      </c>
      <c r="B7927" s="1">
        <v>45216</v>
      </c>
      <c r="C7927" s="2" t="s">
        <v>24</v>
      </c>
      <c r="D7927" t="s">
        <v>25</v>
      </c>
      <c r="E7927" t="s">
        <v>26</v>
      </c>
      <c r="F7927">
        <v>31</v>
      </c>
      <c r="G7927" t="s">
        <v>27</v>
      </c>
      <c r="H7927" t="s">
        <v>28</v>
      </c>
      <c r="I7927">
        <v>100</v>
      </c>
      <c r="J7927" t="s">
        <v>29</v>
      </c>
      <c r="K7927" t="s">
        <v>56</v>
      </c>
      <c r="L7927" t="s">
        <v>45</v>
      </c>
      <c r="M7927">
        <v>948</v>
      </c>
      <c r="N7927">
        <v>34</v>
      </c>
      <c r="O7927">
        <v>498.4</v>
      </c>
      <c r="P7927">
        <v>0</v>
      </c>
      <c r="Q7927">
        <v>0</v>
      </c>
      <c r="R7927">
        <v>4</v>
      </c>
      <c r="S7927" t="s">
        <v>112</v>
      </c>
      <c r="T7927" t="s">
        <v>31</v>
      </c>
      <c r="W7927">
        <v>32232</v>
      </c>
      <c r="X7927" t="str">
        <f t="shared" si="492"/>
        <v>No</v>
      </c>
      <c r="Y7927" t="str">
        <f t="shared" si="493"/>
        <v>25-48 months</v>
      </c>
      <c r="Z7927" t="str">
        <f t="shared" si="494"/>
        <v>25-34</v>
      </c>
      <c r="AA7927" s="8">
        <f t="shared" si="495"/>
        <v>0</v>
      </c>
    </row>
    <row r="7928" spans="1:27">
      <c r="A7928" t="s">
        <v>8109</v>
      </c>
      <c r="B7928" s="1">
        <v>46225</v>
      </c>
      <c r="C7928" s="2" t="s">
        <v>183</v>
      </c>
      <c r="D7928" t="s">
        <v>184</v>
      </c>
      <c r="E7928" t="s">
        <v>26</v>
      </c>
      <c r="F7928">
        <v>32</v>
      </c>
      <c r="G7928" t="s">
        <v>27</v>
      </c>
      <c r="H7928" t="s">
        <v>28</v>
      </c>
      <c r="I7928">
        <v>100</v>
      </c>
      <c r="J7928" t="s">
        <v>55</v>
      </c>
      <c r="K7928" t="s">
        <v>30</v>
      </c>
      <c r="L7928" t="s">
        <v>31</v>
      </c>
      <c r="M7928">
        <v>799</v>
      </c>
      <c r="N7928">
        <v>1</v>
      </c>
      <c r="O7928">
        <v>467.7</v>
      </c>
      <c r="P7928">
        <v>2</v>
      </c>
      <c r="Q7928">
        <v>1</v>
      </c>
      <c r="R7928">
        <v>4</v>
      </c>
      <c r="S7928" t="s">
        <v>181</v>
      </c>
      <c r="T7928" t="s">
        <v>31</v>
      </c>
      <c r="W7928">
        <v>799</v>
      </c>
      <c r="X7928" t="str">
        <f t="shared" si="492"/>
        <v>No</v>
      </c>
      <c r="Y7928" t="str">
        <f t="shared" si="493"/>
        <v>0-6 months</v>
      </c>
      <c r="Z7928" t="str">
        <f t="shared" si="494"/>
        <v>25-34</v>
      </c>
      <c r="AA7928" s="8">
        <f t="shared" si="495"/>
        <v>0</v>
      </c>
    </row>
    <row r="7929" spans="1:27">
      <c r="A7929" t="s">
        <v>8110</v>
      </c>
      <c r="B7929" s="1">
        <v>46137</v>
      </c>
      <c r="C7929" s="2" t="s">
        <v>71</v>
      </c>
      <c r="D7929" t="s">
        <v>72</v>
      </c>
      <c r="E7929" t="s">
        <v>64</v>
      </c>
      <c r="F7929">
        <v>53</v>
      </c>
      <c r="G7929" t="s">
        <v>27</v>
      </c>
      <c r="H7929" t="s">
        <v>36</v>
      </c>
      <c r="I7929">
        <v>30</v>
      </c>
      <c r="J7929" t="s">
        <v>43</v>
      </c>
      <c r="K7929" t="s">
        <v>44</v>
      </c>
      <c r="L7929" t="s">
        <v>45</v>
      </c>
      <c r="M7929">
        <v>648</v>
      </c>
      <c r="N7929">
        <v>4</v>
      </c>
      <c r="O7929">
        <v>200.7</v>
      </c>
      <c r="P7929">
        <v>0</v>
      </c>
      <c r="Q7929">
        <v>1</v>
      </c>
      <c r="R7929">
        <v>4</v>
      </c>
      <c r="S7929" t="s">
        <v>105</v>
      </c>
      <c r="T7929" t="s">
        <v>31</v>
      </c>
      <c r="W7929">
        <v>2592</v>
      </c>
      <c r="X7929" t="str">
        <f t="shared" si="492"/>
        <v>No</v>
      </c>
      <c r="Y7929" t="str">
        <f t="shared" si="493"/>
        <v>0-6 months</v>
      </c>
      <c r="Z7929" t="str">
        <f t="shared" si="494"/>
        <v>50+</v>
      </c>
      <c r="AA7929" s="8">
        <f t="shared" si="495"/>
        <v>0</v>
      </c>
    </row>
    <row r="7930" spans="1:27">
      <c r="A7930" t="s">
        <v>8111</v>
      </c>
      <c r="B7930" s="1">
        <v>45077</v>
      </c>
      <c r="C7930" s="2" t="s">
        <v>146</v>
      </c>
      <c r="D7930" t="s">
        <v>147</v>
      </c>
      <c r="E7930" t="s">
        <v>26</v>
      </c>
      <c r="F7930">
        <v>30</v>
      </c>
      <c r="G7930" t="s">
        <v>54</v>
      </c>
      <c r="H7930" t="s">
        <v>28</v>
      </c>
      <c r="I7930">
        <v>100</v>
      </c>
      <c r="J7930" t="s">
        <v>43</v>
      </c>
      <c r="K7930" t="s">
        <v>56</v>
      </c>
      <c r="L7930" t="s">
        <v>45</v>
      </c>
      <c r="M7930">
        <v>948</v>
      </c>
      <c r="N7930">
        <v>39</v>
      </c>
      <c r="O7930">
        <v>388</v>
      </c>
      <c r="P7930">
        <v>0</v>
      </c>
      <c r="Q7930">
        <v>1</v>
      </c>
      <c r="R7930">
        <v>4</v>
      </c>
      <c r="S7930" t="s">
        <v>160</v>
      </c>
      <c r="T7930" t="s">
        <v>31</v>
      </c>
      <c r="W7930">
        <v>36972</v>
      </c>
      <c r="X7930" t="str">
        <f t="shared" si="492"/>
        <v>No</v>
      </c>
      <c r="Y7930" t="str">
        <f t="shared" si="493"/>
        <v>25-48 months</v>
      </c>
      <c r="Z7930" t="str">
        <f t="shared" si="494"/>
        <v>25-34</v>
      </c>
      <c r="AA7930" s="8">
        <f t="shared" si="495"/>
        <v>0</v>
      </c>
    </row>
    <row r="7931" spans="1:27">
      <c r="A7931" t="s">
        <v>8112</v>
      </c>
      <c r="B7931" s="1">
        <v>46227</v>
      </c>
      <c r="C7931" s="2" t="s">
        <v>39</v>
      </c>
      <c r="D7931" t="s">
        <v>40</v>
      </c>
      <c r="E7931" t="s">
        <v>41</v>
      </c>
      <c r="F7931">
        <v>40</v>
      </c>
      <c r="G7931" t="s">
        <v>54</v>
      </c>
      <c r="H7931" t="s">
        <v>28</v>
      </c>
      <c r="I7931">
        <v>100</v>
      </c>
      <c r="J7931" t="s">
        <v>29</v>
      </c>
      <c r="K7931" t="s">
        <v>56</v>
      </c>
      <c r="L7931" t="s">
        <v>31</v>
      </c>
      <c r="M7931">
        <v>799</v>
      </c>
      <c r="N7931">
        <v>1</v>
      </c>
      <c r="O7931">
        <v>326.7</v>
      </c>
      <c r="P7931">
        <v>0</v>
      </c>
      <c r="Q7931">
        <v>0</v>
      </c>
      <c r="R7931">
        <v>5</v>
      </c>
      <c r="S7931" t="s">
        <v>151</v>
      </c>
      <c r="T7931" t="s">
        <v>31</v>
      </c>
      <c r="W7931">
        <v>799</v>
      </c>
      <c r="X7931" t="str">
        <f t="shared" si="492"/>
        <v>No</v>
      </c>
      <c r="Y7931" t="str">
        <f t="shared" si="493"/>
        <v>0-6 months</v>
      </c>
      <c r="Z7931" t="str">
        <f t="shared" si="494"/>
        <v>35-49</v>
      </c>
      <c r="AA7931" s="8">
        <f t="shared" si="495"/>
        <v>0</v>
      </c>
    </row>
    <row r="7932" spans="1:27">
      <c r="A7932" t="s">
        <v>8113</v>
      </c>
      <c r="B7932" s="1">
        <v>46105</v>
      </c>
      <c r="C7932" s="2" t="s">
        <v>146</v>
      </c>
      <c r="D7932" t="s">
        <v>147</v>
      </c>
      <c r="E7932" t="s">
        <v>26</v>
      </c>
      <c r="F7932">
        <v>31</v>
      </c>
      <c r="G7932" t="s">
        <v>27</v>
      </c>
      <c r="H7932" t="s">
        <v>28</v>
      </c>
      <c r="I7932">
        <v>100</v>
      </c>
      <c r="J7932" t="s">
        <v>55</v>
      </c>
      <c r="K7932" t="s">
        <v>30</v>
      </c>
      <c r="L7932" t="s">
        <v>31</v>
      </c>
      <c r="M7932">
        <v>799</v>
      </c>
      <c r="N7932">
        <v>4</v>
      </c>
      <c r="O7932">
        <v>433.1</v>
      </c>
      <c r="P7932">
        <v>0</v>
      </c>
      <c r="Q7932">
        <v>0</v>
      </c>
      <c r="R7932">
        <v>4</v>
      </c>
      <c r="S7932" t="s">
        <v>117</v>
      </c>
      <c r="T7932" t="s">
        <v>45</v>
      </c>
      <c r="U7932" s="1">
        <v>46237</v>
      </c>
      <c r="V7932" t="s">
        <v>92</v>
      </c>
      <c r="W7932">
        <v>3196</v>
      </c>
      <c r="X7932" t="str">
        <f t="shared" si="492"/>
        <v>No</v>
      </c>
      <c r="Y7932" t="str">
        <f t="shared" si="493"/>
        <v>0-6 months</v>
      </c>
      <c r="Z7932" t="str">
        <f t="shared" si="494"/>
        <v>25-34</v>
      </c>
      <c r="AA7932" s="8">
        <f t="shared" si="495"/>
        <v>1</v>
      </c>
    </row>
    <row r="7933" spans="1:27">
      <c r="A7933" t="s">
        <v>8114</v>
      </c>
      <c r="B7933" s="1">
        <v>46233</v>
      </c>
      <c r="C7933" s="2" t="s">
        <v>51</v>
      </c>
      <c r="D7933" t="s">
        <v>52</v>
      </c>
      <c r="E7933" t="s">
        <v>53</v>
      </c>
      <c r="F7933">
        <v>35</v>
      </c>
      <c r="G7933" t="s">
        <v>27</v>
      </c>
      <c r="H7933" t="s">
        <v>28</v>
      </c>
      <c r="I7933">
        <v>100</v>
      </c>
      <c r="J7933" t="s">
        <v>29</v>
      </c>
      <c r="K7933" t="s">
        <v>60</v>
      </c>
      <c r="L7933" t="s">
        <v>31</v>
      </c>
      <c r="M7933">
        <v>799</v>
      </c>
      <c r="N7933">
        <v>1</v>
      </c>
      <c r="O7933">
        <v>481.5</v>
      </c>
      <c r="P7933">
        <v>1</v>
      </c>
      <c r="Q7933">
        <v>0</v>
      </c>
      <c r="R7933">
        <v>4</v>
      </c>
      <c r="S7933" t="s">
        <v>151</v>
      </c>
      <c r="T7933" t="s">
        <v>45</v>
      </c>
      <c r="U7933" s="1">
        <v>46264</v>
      </c>
      <c r="V7933" t="s">
        <v>97</v>
      </c>
      <c r="W7933">
        <v>799</v>
      </c>
      <c r="X7933" t="str">
        <f t="shared" si="492"/>
        <v>No</v>
      </c>
      <c r="Y7933" t="str">
        <f t="shared" si="493"/>
        <v>0-6 months</v>
      </c>
      <c r="Z7933" t="str">
        <f t="shared" si="494"/>
        <v>35-49</v>
      </c>
      <c r="AA7933" s="8">
        <f t="shared" si="495"/>
        <v>1</v>
      </c>
    </row>
    <row r="7934" spans="1:27">
      <c r="A7934" t="s">
        <v>8115</v>
      </c>
      <c r="B7934" s="1">
        <v>46209</v>
      </c>
      <c r="C7934" s="2" t="s">
        <v>71</v>
      </c>
      <c r="D7934" t="s">
        <v>72</v>
      </c>
      <c r="E7934" t="s">
        <v>64</v>
      </c>
      <c r="F7934">
        <v>18</v>
      </c>
      <c r="G7934" t="s">
        <v>54</v>
      </c>
      <c r="H7934" t="s">
        <v>36</v>
      </c>
      <c r="I7934">
        <v>30</v>
      </c>
      <c r="J7934" t="s">
        <v>55</v>
      </c>
      <c r="K7934" t="s">
        <v>56</v>
      </c>
      <c r="L7934" t="s">
        <v>31</v>
      </c>
      <c r="M7934">
        <v>499</v>
      </c>
      <c r="N7934">
        <v>1</v>
      </c>
      <c r="O7934">
        <v>189.5</v>
      </c>
      <c r="P7934">
        <v>0</v>
      </c>
      <c r="Q7934">
        <v>0</v>
      </c>
      <c r="R7934">
        <v>4</v>
      </c>
      <c r="T7934" t="s">
        <v>45</v>
      </c>
      <c r="U7934" s="1">
        <v>46246</v>
      </c>
      <c r="V7934" t="s">
        <v>92</v>
      </c>
      <c r="W7934">
        <v>499</v>
      </c>
      <c r="X7934" t="str">
        <f t="shared" si="492"/>
        <v>No</v>
      </c>
      <c r="Y7934" t="str">
        <f t="shared" si="493"/>
        <v>0-6 months</v>
      </c>
      <c r="Z7934" t="str">
        <f t="shared" si="494"/>
        <v>18-24</v>
      </c>
      <c r="AA7934" s="8">
        <f t="shared" si="495"/>
        <v>1</v>
      </c>
    </row>
    <row r="7935" spans="1:27">
      <c r="A7935" t="s">
        <v>8116</v>
      </c>
      <c r="B7935" s="1">
        <v>45602</v>
      </c>
      <c r="C7935" s="2" t="s">
        <v>101</v>
      </c>
      <c r="D7935" t="s">
        <v>102</v>
      </c>
      <c r="E7935" t="s">
        <v>35</v>
      </c>
      <c r="F7935">
        <v>49</v>
      </c>
      <c r="G7935" t="s">
        <v>27</v>
      </c>
      <c r="H7935" t="s">
        <v>28</v>
      </c>
      <c r="I7935">
        <v>100</v>
      </c>
      <c r="J7935" t="s">
        <v>55</v>
      </c>
      <c r="K7935" t="s">
        <v>60</v>
      </c>
      <c r="L7935" t="s">
        <v>31</v>
      </c>
      <c r="M7935">
        <v>799</v>
      </c>
      <c r="N7935">
        <v>22</v>
      </c>
      <c r="O7935">
        <v>448.2</v>
      </c>
      <c r="P7935">
        <v>1</v>
      </c>
      <c r="Q7935">
        <v>0</v>
      </c>
      <c r="R7935">
        <v>5</v>
      </c>
      <c r="S7935" t="s">
        <v>120</v>
      </c>
      <c r="T7935" t="s">
        <v>31</v>
      </c>
      <c r="W7935">
        <v>17578</v>
      </c>
      <c r="X7935" t="str">
        <f t="shared" si="492"/>
        <v>No</v>
      </c>
      <c r="Y7935" t="str">
        <f t="shared" si="493"/>
        <v>13-24 months</v>
      </c>
      <c r="Z7935" t="str">
        <f t="shared" si="494"/>
        <v>35-49</v>
      </c>
      <c r="AA7935" s="8">
        <f t="shared" si="495"/>
        <v>0</v>
      </c>
    </row>
    <row r="7936" spans="1:27">
      <c r="A7936" t="s">
        <v>8117</v>
      </c>
      <c r="B7936" s="1">
        <v>46196</v>
      </c>
      <c r="C7936" s="2" t="s">
        <v>71</v>
      </c>
      <c r="D7936" t="s">
        <v>72</v>
      </c>
      <c r="E7936" t="s">
        <v>64</v>
      </c>
      <c r="F7936">
        <v>34</v>
      </c>
      <c r="G7936" t="s">
        <v>27</v>
      </c>
      <c r="H7936" t="s">
        <v>36</v>
      </c>
      <c r="I7936">
        <v>30</v>
      </c>
      <c r="J7936" t="s">
        <v>29</v>
      </c>
      <c r="K7936" t="s">
        <v>56</v>
      </c>
      <c r="L7936" t="s">
        <v>31</v>
      </c>
      <c r="M7936">
        <v>499</v>
      </c>
      <c r="N7936">
        <v>2</v>
      </c>
      <c r="O7936">
        <v>459.8</v>
      </c>
      <c r="P7936">
        <v>2</v>
      </c>
      <c r="Q7936">
        <v>0</v>
      </c>
      <c r="R7936">
        <v>2</v>
      </c>
      <c r="S7936" t="s">
        <v>333</v>
      </c>
      <c r="T7936" t="s">
        <v>31</v>
      </c>
      <c r="W7936">
        <v>998</v>
      </c>
      <c r="X7936" t="str">
        <f t="shared" si="492"/>
        <v>No</v>
      </c>
      <c r="Y7936" t="str">
        <f t="shared" si="493"/>
        <v>0-6 months</v>
      </c>
      <c r="Z7936" t="str">
        <f t="shared" si="494"/>
        <v>25-34</v>
      </c>
      <c r="AA7936" s="8">
        <f t="shared" si="495"/>
        <v>0</v>
      </c>
    </row>
    <row r="7937" spans="1:27">
      <c r="A7937" t="s">
        <v>8118</v>
      </c>
      <c r="B7937" s="1">
        <v>45699</v>
      </c>
      <c r="C7937" s="2" t="s">
        <v>66</v>
      </c>
      <c r="D7937" t="s">
        <v>40</v>
      </c>
      <c r="E7937" t="s">
        <v>41</v>
      </c>
      <c r="F7937">
        <v>62</v>
      </c>
      <c r="G7937" t="s">
        <v>54</v>
      </c>
      <c r="H7937" t="s">
        <v>36</v>
      </c>
      <c r="I7937">
        <v>30</v>
      </c>
      <c r="J7937" t="s">
        <v>55</v>
      </c>
      <c r="K7937" t="s">
        <v>56</v>
      </c>
      <c r="L7937" t="s">
        <v>31</v>
      </c>
      <c r="M7937">
        <v>499</v>
      </c>
      <c r="N7937">
        <v>19</v>
      </c>
      <c r="O7937">
        <v>235.4</v>
      </c>
      <c r="P7937">
        <v>0</v>
      </c>
      <c r="Q7937">
        <v>0</v>
      </c>
      <c r="R7937">
        <v>3</v>
      </c>
      <c r="T7937" t="s">
        <v>31</v>
      </c>
      <c r="W7937">
        <v>9481</v>
      </c>
      <c r="X7937" t="str">
        <f t="shared" si="492"/>
        <v>No</v>
      </c>
      <c r="Y7937" t="str">
        <f t="shared" si="493"/>
        <v>13-24 months</v>
      </c>
      <c r="Z7937" t="str">
        <f t="shared" si="494"/>
        <v>50+</v>
      </c>
      <c r="AA7937" s="8">
        <f t="shared" si="495"/>
        <v>0</v>
      </c>
    </row>
    <row r="7938" spans="1:27">
      <c r="A7938" t="s">
        <v>8119</v>
      </c>
      <c r="B7938" s="1">
        <v>45142</v>
      </c>
      <c r="C7938" s="2" t="s">
        <v>47</v>
      </c>
      <c r="D7938" t="s">
        <v>48</v>
      </c>
      <c r="E7938" t="s">
        <v>26</v>
      </c>
      <c r="F7938">
        <v>27</v>
      </c>
      <c r="G7938" t="s">
        <v>27</v>
      </c>
      <c r="H7938" t="s">
        <v>28</v>
      </c>
      <c r="I7938">
        <v>100</v>
      </c>
      <c r="J7938" t="s">
        <v>55</v>
      </c>
      <c r="K7938" t="s">
        <v>30</v>
      </c>
      <c r="L7938" t="s">
        <v>45</v>
      </c>
      <c r="M7938">
        <v>948</v>
      </c>
      <c r="N7938">
        <v>31</v>
      </c>
      <c r="O7938">
        <v>660.5</v>
      </c>
      <c r="P7938">
        <v>2</v>
      </c>
      <c r="Q7938">
        <v>1</v>
      </c>
      <c r="R7938">
        <v>3</v>
      </c>
      <c r="S7938" t="s">
        <v>244</v>
      </c>
      <c r="T7938" t="s">
        <v>45</v>
      </c>
      <c r="U7938" s="1">
        <v>46084</v>
      </c>
      <c r="V7938" t="s">
        <v>92</v>
      </c>
      <c r="W7938">
        <v>29388</v>
      </c>
      <c r="X7938" t="str">
        <f t="shared" ref="X7938:X8001" si="496">IF(F7938="","Yes","No")</f>
        <v>No</v>
      </c>
      <c r="Y7938" t="str">
        <f t="shared" ref="Y7938:Y8001" si="497">IF(N7938&lt;=6,"0-6 months",IF(N7938&lt;=12,"7-12 months",IF(N7938&lt;=24,"13-24 months",IF(N7938&lt;=48,"25-48 months","48+ months"))))</f>
        <v>25-48 months</v>
      </c>
      <c r="Z7938" t="str">
        <f t="shared" ref="Z7938:Z8001" si="498">IF(F7938&lt;25,"18-24",IF(F7938&lt;35,"25-34",IF(F7938&lt;50,"35-49","50+")))</f>
        <v>25-34</v>
      </c>
      <c r="AA7938" s="8">
        <f t="shared" ref="AA7938:AA8001" si="499">IF(T7938="Yes",1,0)</f>
        <v>1</v>
      </c>
    </row>
    <row r="7939" spans="1:27">
      <c r="A7939" t="s">
        <v>8120</v>
      </c>
      <c r="B7939" s="1">
        <v>46063</v>
      </c>
      <c r="C7939" s="2" t="s">
        <v>146</v>
      </c>
      <c r="D7939" t="s">
        <v>147</v>
      </c>
      <c r="E7939" t="s">
        <v>26</v>
      </c>
      <c r="F7939">
        <v>44</v>
      </c>
      <c r="G7939" t="s">
        <v>54</v>
      </c>
      <c r="H7939" t="s">
        <v>28</v>
      </c>
      <c r="I7939">
        <v>100</v>
      </c>
      <c r="J7939" t="s">
        <v>43</v>
      </c>
      <c r="K7939" t="s">
        <v>44</v>
      </c>
      <c r="L7939" t="s">
        <v>45</v>
      </c>
      <c r="M7939">
        <v>948</v>
      </c>
      <c r="N7939">
        <v>7</v>
      </c>
      <c r="O7939">
        <v>759.6</v>
      </c>
      <c r="P7939">
        <v>1</v>
      </c>
      <c r="Q7939">
        <v>1</v>
      </c>
      <c r="R7939">
        <v>4</v>
      </c>
      <c r="S7939" t="s">
        <v>124</v>
      </c>
      <c r="T7939" t="s">
        <v>31</v>
      </c>
      <c r="W7939">
        <v>6636</v>
      </c>
      <c r="X7939" t="str">
        <f t="shared" si="496"/>
        <v>No</v>
      </c>
      <c r="Y7939" t="str">
        <f t="shared" si="497"/>
        <v>7-12 months</v>
      </c>
      <c r="Z7939" t="str">
        <f t="shared" si="498"/>
        <v>35-49</v>
      </c>
      <c r="AA7939" s="8">
        <f t="shared" si="499"/>
        <v>0</v>
      </c>
    </row>
    <row r="7940" spans="1:27">
      <c r="A7940" t="s">
        <v>8121</v>
      </c>
      <c r="B7940" s="1">
        <v>45800</v>
      </c>
      <c r="C7940" s="2" t="s">
        <v>146</v>
      </c>
      <c r="D7940" t="s">
        <v>147</v>
      </c>
      <c r="E7940" t="s">
        <v>26</v>
      </c>
      <c r="F7940">
        <v>30</v>
      </c>
      <c r="G7940" t="s">
        <v>27</v>
      </c>
      <c r="H7940" t="s">
        <v>36</v>
      </c>
      <c r="I7940">
        <v>30</v>
      </c>
      <c r="J7940" t="s">
        <v>55</v>
      </c>
      <c r="K7940" t="s">
        <v>44</v>
      </c>
      <c r="L7940" t="s">
        <v>31</v>
      </c>
      <c r="M7940">
        <v>499</v>
      </c>
      <c r="N7940">
        <v>11</v>
      </c>
      <c r="O7940">
        <v>209.7</v>
      </c>
      <c r="P7940">
        <v>1</v>
      </c>
      <c r="Q7940">
        <v>0</v>
      </c>
      <c r="R7940">
        <v>3</v>
      </c>
      <c r="S7940" t="s">
        <v>244</v>
      </c>
      <c r="T7940" t="s">
        <v>45</v>
      </c>
      <c r="U7940" s="1">
        <v>46142</v>
      </c>
      <c r="V7940" t="s">
        <v>92</v>
      </c>
      <c r="W7940">
        <v>5489</v>
      </c>
      <c r="X7940" t="str">
        <f t="shared" si="496"/>
        <v>No</v>
      </c>
      <c r="Y7940" t="str">
        <f t="shared" si="497"/>
        <v>7-12 months</v>
      </c>
      <c r="Z7940" t="str">
        <f t="shared" si="498"/>
        <v>25-34</v>
      </c>
      <c r="AA7940" s="8">
        <f t="shared" si="499"/>
        <v>1</v>
      </c>
    </row>
    <row r="7941" spans="1:27">
      <c r="A7941" t="s">
        <v>8122</v>
      </c>
      <c r="B7941" s="1">
        <v>45656</v>
      </c>
      <c r="C7941" s="2" t="s">
        <v>146</v>
      </c>
      <c r="D7941" t="s">
        <v>147</v>
      </c>
      <c r="E7941" t="s">
        <v>26</v>
      </c>
      <c r="F7941">
        <v>43</v>
      </c>
      <c r="G7941" t="s">
        <v>54</v>
      </c>
      <c r="H7941" t="s">
        <v>67</v>
      </c>
      <c r="I7941">
        <v>300</v>
      </c>
      <c r="J7941" t="s">
        <v>29</v>
      </c>
      <c r="K7941" t="s">
        <v>60</v>
      </c>
      <c r="L7941" t="s">
        <v>45</v>
      </c>
      <c r="M7941">
        <v>1348</v>
      </c>
      <c r="N7941">
        <v>20</v>
      </c>
      <c r="O7941">
        <v>777.1</v>
      </c>
      <c r="P7941">
        <v>0</v>
      </c>
      <c r="Q7941">
        <v>1</v>
      </c>
      <c r="R7941">
        <v>3</v>
      </c>
      <c r="T7941" t="s">
        <v>31</v>
      </c>
      <c r="W7941">
        <v>26960</v>
      </c>
      <c r="X7941" t="str">
        <f t="shared" si="496"/>
        <v>No</v>
      </c>
      <c r="Y7941" t="str">
        <f t="shared" si="497"/>
        <v>13-24 months</v>
      </c>
      <c r="Z7941" t="str">
        <f t="shared" si="498"/>
        <v>35-49</v>
      </c>
      <c r="AA7941" s="8">
        <f t="shared" si="499"/>
        <v>0</v>
      </c>
    </row>
    <row r="7942" spans="1:27">
      <c r="A7942" t="s">
        <v>8123</v>
      </c>
      <c r="B7942" s="1">
        <v>45753</v>
      </c>
      <c r="C7942" s="2" t="s">
        <v>51</v>
      </c>
      <c r="D7942" t="s">
        <v>52</v>
      </c>
      <c r="E7942" t="s">
        <v>53</v>
      </c>
      <c r="F7942">
        <v>22</v>
      </c>
      <c r="G7942" t="s">
        <v>27</v>
      </c>
      <c r="H7942" t="s">
        <v>42</v>
      </c>
      <c r="I7942">
        <v>1000</v>
      </c>
      <c r="J7942" t="s">
        <v>55</v>
      </c>
      <c r="K7942" t="s">
        <v>56</v>
      </c>
      <c r="L7942" t="s">
        <v>31</v>
      </c>
      <c r="M7942">
        <v>1799</v>
      </c>
      <c r="N7942">
        <v>13</v>
      </c>
      <c r="O7942">
        <v>925.5</v>
      </c>
      <c r="P7942">
        <v>2</v>
      </c>
      <c r="Q7942">
        <v>0</v>
      </c>
      <c r="R7942">
        <v>5</v>
      </c>
      <c r="S7942" t="s">
        <v>164</v>
      </c>
      <c r="T7942" t="s">
        <v>45</v>
      </c>
      <c r="U7942" s="1">
        <v>46160</v>
      </c>
      <c r="V7942" t="s">
        <v>92</v>
      </c>
      <c r="W7942">
        <v>23387</v>
      </c>
      <c r="X7942" t="str">
        <f t="shared" si="496"/>
        <v>No</v>
      </c>
      <c r="Y7942" t="str">
        <f t="shared" si="497"/>
        <v>13-24 months</v>
      </c>
      <c r="Z7942" t="str">
        <f t="shared" si="498"/>
        <v>18-24</v>
      </c>
      <c r="AA7942" s="8">
        <f t="shared" si="499"/>
        <v>1</v>
      </c>
    </row>
    <row r="7943" spans="1:27">
      <c r="A7943" t="s">
        <v>8124</v>
      </c>
      <c r="B7943" s="1">
        <v>46215</v>
      </c>
      <c r="C7943" s="2" t="s">
        <v>39</v>
      </c>
      <c r="D7943" t="s">
        <v>40</v>
      </c>
      <c r="E7943" t="s">
        <v>41</v>
      </c>
      <c r="F7943">
        <v>44</v>
      </c>
      <c r="G7943" t="s">
        <v>27</v>
      </c>
      <c r="H7943" t="s">
        <v>36</v>
      </c>
      <c r="I7943">
        <v>30</v>
      </c>
      <c r="J7943" t="s">
        <v>55</v>
      </c>
      <c r="K7943" t="s">
        <v>44</v>
      </c>
      <c r="L7943" t="s">
        <v>31</v>
      </c>
      <c r="M7943">
        <v>499</v>
      </c>
      <c r="N7943">
        <v>2</v>
      </c>
      <c r="O7943">
        <v>189.9</v>
      </c>
      <c r="P7943">
        <v>2</v>
      </c>
      <c r="Q7943">
        <v>0</v>
      </c>
      <c r="R7943">
        <v>3</v>
      </c>
      <c r="S7943" t="s">
        <v>114</v>
      </c>
      <c r="T7943" t="s">
        <v>31</v>
      </c>
      <c r="W7943">
        <v>998</v>
      </c>
      <c r="X7943" t="str">
        <f t="shared" si="496"/>
        <v>No</v>
      </c>
      <c r="Y7943" t="str">
        <f t="shared" si="497"/>
        <v>0-6 months</v>
      </c>
      <c r="Z7943" t="str">
        <f t="shared" si="498"/>
        <v>35-49</v>
      </c>
      <c r="AA7943" s="8">
        <f t="shared" si="499"/>
        <v>0</v>
      </c>
    </row>
    <row r="7944" spans="1:27">
      <c r="A7944" t="s">
        <v>8125</v>
      </c>
      <c r="B7944" s="1">
        <v>44635</v>
      </c>
      <c r="C7944" s="2" t="s">
        <v>146</v>
      </c>
      <c r="D7944" t="s">
        <v>147</v>
      </c>
      <c r="E7944" t="s">
        <v>26</v>
      </c>
      <c r="F7944">
        <v>27</v>
      </c>
      <c r="G7944" t="s">
        <v>27</v>
      </c>
      <c r="H7944" t="s">
        <v>28</v>
      </c>
      <c r="I7944">
        <v>100</v>
      </c>
      <c r="J7944" t="s">
        <v>55</v>
      </c>
      <c r="K7944" t="s">
        <v>44</v>
      </c>
      <c r="L7944" t="s">
        <v>31</v>
      </c>
      <c r="M7944">
        <v>799</v>
      </c>
      <c r="N7944">
        <v>54</v>
      </c>
      <c r="O7944">
        <v>437.8</v>
      </c>
      <c r="P7944">
        <v>1</v>
      </c>
      <c r="Q7944">
        <v>0</v>
      </c>
      <c r="R7944">
        <v>2</v>
      </c>
      <c r="T7944" t="s">
        <v>31</v>
      </c>
      <c r="W7944">
        <v>43146</v>
      </c>
      <c r="X7944" t="str">
        <f t="shared" si="496"/>
        <v>No</v>
      </c>
      <c r="Y7944" t="str">
        <f t="shared" si="497"/>
        <v>48+ months</v>
      </c>
      <c r="Z7944" t="str">
        <f t="shared" si="498"/>
        <v>25-34</v>
      </c>
      <c r="AA7944" s="8">
        <f t="shared" si="499"/>
        <v>0</v>
      </c>
    </row>
    <row r="7945" spans="1:27">
      <c r="A7945" t="s">
        <v>8126</v>
      </c>
      <c r="B7945" s="1">
        <v>45912</v>
      </c>
      <c r="C7945" s="2" t="s">
        <v>47</v>
      </c>
      <c r="D7945" t="s">
        <v>48</v>
      </c>
      <c r="E7945" t="s">
        <v>26</v>
      </c>
      <c r="F7945">
        <v>40</v>
      </c>
      <c r="G7945" t="s">
        <v>27</v>
      </c>
      <c r="H7945" t="s">
        <v>36</v>
      </c>
      <c r="I7945">
        <v>30</v>
      </c>
      <c r="J7945" t="s">
        <v>29</v>
      </c>
      <c r="K7945" t="s">
        <v>30</v>
      </c>
      <c r="L7945" t="s">
        <v>45</v>
      </c>
      <c r="M7945">
        <v>648</v>
      </c>
      <c r="N7945">
        <v>12</v>
      </c>
      <c r="O7945">
        <v>290.7</v>
      </c>
      <c r="P7945">
        <v>1</v>
      </c>
      <c r="Q7945">
        <v>0</v>
      </c>
      <c r="R7945">
        <v>4</v>
      </c>
      <c r="S7945" t="s">
        <v>214</v>
      </c>
      <c r="T7945" t="s">
        <v>31</v>
      </c>
      <c r="W7945">
        <v>7776</v>
      </c>
      <c r="X7945" t="str">
        <f t="shared" si="496"/>
        <v>No</v>
      </c>
      <c r="Y7945" t="str">
        <f t="shared" si="497"/>
        <v>7-12 months</v>
      </c>
      <c r="Z7945" t="str">
        <f t="shared" si="498"/>
        <v>35-49</v>
      </c>
      <c r="AA7945" s="8">
        <f t="shared" si="499"/>
        <v>0</v>
      </c>
    </row>
    <row r="7946" spans="1:27">
      <c r="A7946" t="s">
        <v>8127</v>
      </c>
      <c r="B7946" s="1">
        <v>45628</v>
      </c>
      <c r="C7946" s="2" t="s">
        <v>59</v>
      </c>
      <c r="D7946" t="s">
        <v>59</v>
      </c>
      <c r="E7946" t="s">
        <v>35</v>
      </c>
      <c r="F7946">
        <v>34</v>
      </c>
      <c r="G7946" t="s">
        <v>27</v>
      </c>
      <c r="H7946" t="s">
        <v>36</v>
      </c>
      <c r="I7946">
        <v>30</v>
      </c>
      <c r="J7946" t="s">
        <v>55</v>
      </c>
      <c r="K7946" t="s">
        <v>30</v>
      </c>
      <c r="L7946" t="s">
        <v>31</v>
      </c>
      <c r="M7946">
        <v>499</v>
      </c>
      <c r="N7946">
        <v>21</v>
      </c>
      <c r="O7946">
        <v>414.6</v>
      </c>
      <c r="P7946">
        <v>1</v>
      </c>
      <c r="Q7946">
        <v>0</v>
      </c>
      <c r="R7946">
        <v>4</v>
      </c>
      <c r="S7946" t="s">
        <v>91</v>
      </c>
      <c r="T7946" t="s">
        <v>31</v>
      </c>
      <c r="W7946">
        <v>10479</v>
      </c>
      <c r="X7946" t="str">
        <f t="shared" si="496"/>
        <v>No</v>
      </c>
      <c r="Y7946" t="str">
        <f t="shared" si="497"/>
        <v>13-24 months</v>
      </c>
      <c r="Z7946" t="str">
        <f t="shared" si="498"/>
        <v>25-34</v>
      </c>
      <c r="AA7946" s="8">
        <f t="shared" si="499"/>
        <v>0</v>
      </c>
    </row>
    <row r="7947" spans="1:27">
      <c r="A7947" t="s">
        <v>8128</v>
      </c>
      <c r="B7947" s="1">
        <v>46137</v>
      </c>
      <c r="C7947" s="2" t="s">
        <v>158</v>
      </c>
      <c r="D7947" t="s">
        <v>159</v>
      </c>
      <c r="E7947" t="s">
        <v>64</v>
      </c>
      <c r="F7947">
        <v>30</v>
      </c>
      <c r="G7947" t="s">
        <v>54</v>
      </c>
      <c r="H7947" t="s">
        <v>67</v>
      </c>
      <c r="I7947">
        <v>300</v>
      </c>
      <c r="J7947" t="s">
        <v>29</v>
      </c>
      <c r="K7947" t="s">
        <v>56</v>
      </c>
      <c r="L7947" t="s">
        <v>31</v>
      </c>
      <c r="M7947">
        <v>1199</v>
      </c>
      <c r="N7947">
        <v>4</v>
      </c>
      <c r="O7947">
        <v>851.4</v>
      </c>
      <c r="P7947">
        <v>1</v>
      </c>
      <c r="Q7947">
        <v>0</v>
      </c>
      <c r="R7947">
        <v>5</v>
      </c>
      <c r="S7947" t="s">
        <v>149</v>
      </c>
      <c r="T7947" t="s">
        <v>31</v>
      </c>
      <c r="W7947">
        <v>4796</v>
      </c>
      <c r="X7947" t="str">
        <f t="shared" si="496"/>
        <v>No</v>
      </c>
      <c r="Y7947" t="str">
        <f t="shared" si="497"/>
        <v>0-6 months</v>
      </c>
      <c r="Z7947" t="str">
        <f t="shared" si="498"/>
        <v>25-34</v>
      </c>
      <c r="AA7947" s="8">
        <f t="shared" si="499"/>
        <v>0</v>
      </c>
    </row>
    <row r="7948" spans="1:27">
      <c r="A7948" t="s">
        <v>8129</v>
      </c>
      <c r="B7948" s="1">
        <v>45663</v>
      </c>
      <c r="C7948" s="2" t="s">
        <v>74</v>
      </c>
      <c r="D7948" t="s">
        <v>74</v>
      </c>
      <c r="E7948" t="s">
        <v>35</v>
      </c>
      <c r="F7948">
        <v>41</v>
      </c>
      <c r="G7948" t="s">
        <v>27</v>
      </c>
      <c r="H7948" t="s">
        <v>67</v>
      </c>
      <c r="I7948">
        <v>300</v>
      </c>
      <c r="J7948" t="s">
        <v>29</v>
      </c>
      <c r="K7948" t="s">
        <v>60</v>
      </c>
      <c r="L7948" t="s">
        <v>31</v>
      </c>
      <c r="M7948">
        <v>1199</v>
      </c>
      <c r="N7948">
        <v>20</v>
      </c>
      <c r="O7948">
        <v>799.7</v>
      </c>
      <c r="P7948">
        <v>2</v>
      </c>
      <c r="Q7948">
        <v>0</v>
      </c>
      <c r="R7948">
        <v>3</v>
      </c>
      <c r="S7948" t="s">
        <v>114</v>
      </c>
      <c r="T7948" t="s">
        <v>31</v>
      </c>
      <c r="W7948">
        <v>23980</v>
      </c>
      <c r="X7948" t="str">
        <f t="shared" si="496"/>
        <v>No</v>
      </c>
      <c r="Y7948" t="str">
        <f t="shared" si="497"/>
        <v>13-24 months</v>
      </c>
      <c r="Z7948" t="str">
        <f t="shared" si="498"/>
        <v>35-49</v>
      </c>
      <c r="AA7948" s="8">
        <f t="shared" si="499"/>
        <v>0</v>
      </c>
    </row>
    <row r="7949" spans="1:27">
      <c r="A7949" t="s">
        <v>8130</v>
      </c>
      <c r="B7949" s="1">
        <v>45632</v>
      </c>
      <c r="C7949" s="2" t="s">
        <v>66</v>
      </c>
      <c r="D7949" t="s">
        <v>40</v>
      </c>
      <c r="E7949" t="s">
        <v>41</v>
      </c>
      <c r="F7949">
        <v>34</v>
      </c>
      <c r="G7949" t="s">
        <v>27</v>
      </c>
      <c r="H7949" t="s">
        <v>36</v>
      </c>
      <c r="I7949">
        <v>30</v>
      </c>
      <c r="J7949" t="s">
        <v>55</v>
      </c>
      <c r="K7949" t="s">
        <v>82</v>
      </c>
      <c r="L7949" t="s">
        <v>45</v>
      </c>
      <c r="M7949">
        <v>648</v>
      </c>
      <c r="N7949">
        <v>21</v>
      </c>
      <c r="O7949">
        <v>194.4</v>
      </c>
      <c r="P7949">
        <v>2</v>
      </c>
      <c r="Q7949">
        <v>0</v>
      </c>
      <c r="R7949">
        <v>4</v>
      </c>
      <c r="S7949" t="s">
        <v>120</v>
      </c>
      <c r="T7949" t="s">
        <v>31</v>
      </c>
      <c r="W7949">
        <v>13608</v>
      </c>
      <c r="X7949" t="str">
        <f t="shared" si="496"/>
        <v>No</v>
      </c>
      <c r="Y7949" t="str">
        <f t="shared" si="497"/>
        <v>13-24 months</v>
      </c>
      <c r="Z7949" t="str">
        <f t="shared" si="498"/>
        <v>25-34</v>
      </c>
      <c r="AA7949" s="8">
        <f t="shared" si="499"/>
        <v>0</v>
      </c>
    </row>
    <row r="7950" spans="1:27">
      <c r="A7950" t="s">
        <v>8131</v>
      </c>
      <c r="B7950" s="1">
        <v>46007</v>
      </c>
      <c r="C7950" s="2" t="s">
        <v>71</v>
      </c>
      <c r="D7950" t="s">
        <v>72</v>
      </c>
      <c r="E7950" t="s">
        <v>64</v>
      </c>
      <c r="F7950">
        <v>35</v>
      </c>
      <c r="G7950" t="s">
        <v>54</v>
      </c>
      <c r="H7950" t="s">
        <v>36</v>
      </c>
      <c r="I7950">
        <v>30</v>
      </c>
      <c r="J7950" t="s">
        <v>55</v>
      </c>
      <c r="K7950" t="s">
        <v>56</v>
      </c>
      <c r="L7950" t="s">
        <v>45</v>
      </c>
      <c r="M7950">
        <v>648</v>
      </c>
      <c r="N7950">
        <v>8</v>
      </c>
      <c r="O7950">
        <v>288.8</v>
      </c>
      <c r="P7950">
        <v>1</v>
      </c>
      <c r="Q7950">
        <v>0</v>
      </c>
      <c r="R7950">
        <v>5</v>
      </c>
      <c r="S7950" t="s">
        <v>130</v>
      </c>
      <c r="T7950" t="s">
        <v>31</v>
      </c>
      <c r="W7950">
        <v>5184</v>
      </c>
      <c r="X7950" t="str">
        <f t="shared" si="496"/>
        <v>No</v>
      </c>
      <c r="Y7950" t="str">
        <f t="shared" si="497"/>
        <v>7-12 months</v>
      </c>
      <c r="Z7950" t="str">
        <f t="shared" si="498"/>
        <v>35-49</v>
      </c>
      <c r="AA7950" s="8">
        <f t="shared" si="499"/>
        <v>0</v>
      </c>
    </row>
    <row r="7951" spans="1:27">
      <c r="A7951" t="s">
        <v>8132</v>
      </c>
      <c r="B7951" s="1">
        <v>45814</v>
      </c>
      <c r="C7951" s="2" t="s">
        <v>146</v>
      </c>
      <c r="D7951" t="s">
        <v>147</v>
      </c>
      <c r="E7951" t="s">
        <v>26</v>
      </c>
      <c r="F7951">
        <v>32</v>
      </c>
      <c r="G7951" t="s">
        <v>54</v>
      </c>
      <c r="H7951" t="s">
        <v>28</v>
      </c>
      <c r="I7951">
        <v>100</v>
      </c>
      <c r="J7951" t="s">
        <v>43</v>
      </c>
      <c r="K7951" t="s">
        <v>56</v>
      </c>
      <c r="L7951" t="s">
        <v>31</v>
      </c>
      <c r="M7951">
        <v>799</v>
      </c>
      <c r="N7951">
        <v>15</v>
      </c>
      <c r="O7951">
        <v>376.5</v>
      </c>
      <c r="P7951">
        <v>1</v>
      </c>
      <c r="Q7951">
        <v>0</v>
      </c>
      <c r="R7951">
        <v>2</v>
      </c>
      <c r="S7951" t="s">
        <v>433</v>
      </c>
      <c r="T7951" t="s">
        <v>31</v>
      </c>
      <c r="W7951">
        <v>11985</v>
      </c>
      <c r="X7951" t="str">
        <f t="shared" si="496"/>
        <v>No</v>
      </c>
      <c r="Y7951" t="str">
        <f t="shared" si="497"/>
        <v>13-24 months</v>
      </c>
      <c r="Z7951" t="str">
        <f t="shared" si="498"/>
        <v>25-34</v>
      </c>
      <c r="AA7951" s="8">
        <f t="shared" si="499"/>
        <v>0</v>
      </c>
    </row>
    <row r="7952" spans="1:27">
      <c r="A7952" t="s">
        <v>8133</v>
      </c>
      <c r="B7952" s="1">
        <v>45316</v>
      </c>
      <c r="C7952" s="2" t="s">
        <v>47</v>
      </c>
      <c r="D7952" t="s">
        <v>48</v>
      </c>
      <c r="E7952" t="s">
        <v>26</v>
      </c>
      <c r="F7952">
        <v>24</v>
      </c>
      <c r="G7952" t="s">
        <v>27</v>
      </c>
      <c r="H7952" t="s">
        <v>28</v>
      </c>
      <c r="I7952">
        <v>100</v>
      </c>
      <c r="J7952" t="s">
        <v>55</v>
      </c>
      <c r="K7952" t="s">
        <v>60</v>
      </c>
      <c r="L7952" t="s">
        <v>45</v>
      </c>
      <c r="M7952">
        <v>948</v>
      </c>
      <c r="N7952">
        <v>31</v>
      </c>
      <c r="O7952">
        <v>583.9</v>
      </c>
      <c r="P7952">
        <v>2</v>
      </c>
      <c r="Q7952">
        <v>1</v>
      </c>
      <c r="R7952">
        <v>4</v>
      </c>
      <c r="T7952" t="s">
        <v>31</v>
      </c>
      <c r="W7952">
        <v>29388</v>
      </c>
      <c r="X7952" t="str">
        <f t="shared" si="496"/>
        <v>No</v>
      </c>
      <c r="Y7952" t="str">
        <f t="shared" si="497"/>
        <v>25-48 months</v>
      </c>
      <c r="Z7952" t="str">
        <f t="shared" si="498"/>
        <v>18-24</v>
      </c>
      <c r="AA7952" s="8">
        <f t="shared" si="499"/>
        <v>0</v>
      </c>
    </row>
    <row r="7953" spans="1:27">
      <c r="A7953" t="s">
        <v>8134</v>
      </c>
      <c r="B7953" s="1">
        <v>45547</v>
      </c>
      <c r="C7953" s="2" t="s">
        <v>89</v>
      </c>
      <c r="D7953" t="s">
        <v>90</v>
      </c>
      <c r="E7953" t="s">
        <v>41</v>
      </c>
      <c r="F7953">
        <v>18</v>
      </c>
      <c r="G7953" t="s">
        <v>54</v>
      </c>
      <c r="H7953" t="s">
        <v>36</v>
      </c>
      <c r="I7953">
        <v>30</v>
      </c>
      <c r="J7953" t="s">
        <v>43</v>
      </c>
      <c r="K7953" t="s">
        <v>44</v>
      </c>
      <c r="L7953" t="s">
        <v>31</v>
      </c>
      <c r="M7953">
        <v>499</v>
      </c>
      <c r="N7953">
        <v>24</v>
      </c>
      <c r="O7953">
        <v>228.3</v>
      </c>
      <c r="P7953">
        <v>0</v>
      </c>
      <c r="Q7953">
        <v>2</v>
      </c>
      <c r="R7953">
        <v>3</v>
      </c>
      <c r="S7953" t="s">
        <v>95</v>
      </c>
      <c r="T7953" t="s">
        <v>31</v>
      </c>
      <c r="W7953">
        <v>11976</v>
      </c>
      <c r="X7953" t="str">
        <f t="shared" si="496"/>
        <v>No</v>
      </c>
      <c r="Y7953" t="str">
        <f t="shared" si="497"/>
        <v>13-24 months</v>
      </c>
      <c r="Z7953" t="str">
        <f t="shared" si="498"/>
        <v>18-24</v>
      </c>
      <c r="AA7953" s="8">
        <f t="shared" si="499"/>
        <v>0</v>
      </c>
    </row>
    <row r="7954" spans="1:27">
      <c r="A7954" t="s">
        <v>8135</v>
      </c>
      <c r="B7954" s="1">
        <v>45804</v>
      </c>
      <c r="C7954" s="2" t="s">
        <v>24</v>
      </c>
      <c r="D7954" t="s">
        <v>25</v>
      </c>
      <c r="E7954" t="s">
        <v>26</v>
      </c>
      <c r="F7954">
        <v>48</v>
      </c>
      <c r="G7954" t="s">
        <v>27</v>
      </c>
      <c r="H7954" t="s">
        <v>28</v>
      </c>
      <c r="I7954">
        <v>100</v>
      </c>
      <c r="J7954" t="s">
        <v>55</v>
      </c>
      <c r="K7954" t="s">
        <v>30</v>
      </c>
      <c r="L7954" t="s">
        <v>31</v>
      </c>
      <c r="M7954">
        <v>799</v>
      </c>
      <c r="N7954">
        <v>11</v>
      </c>
      <c r="O7954">
        <v>393</v>
      </c>
      <c r="P7954">
        <v>7</v>
      </c>
      <c r="Q7954">
        <v>0</v>
      </c>
      <c r="R7954">
        <v>2</v>
      </c>
      <c r="S7954" t="s">
        <v>124</v>
      </c>
      <c r="T7954" t="s">
        <v>45</v>
      </c>
      <c r="U7954" s="1">
        <v>46147</v>
      </c>
      <c r="V7954" t="s">
        <v>97</v>
      </c>
      <c r="W7954">
        <v>8789</v>
      </c>
      <c r="X7954" t="str">
        <f t="shared" si="496"/>
        <v>No</v>
      </c>
      <c r="Y7954" t="str">
        <f t="shared" si="497"/>
        <v>7-12 months</v>
      </c>
      <c r="Z7954" t="str">
        <f t="shared" si="498"/>
        <v>35-49</v>
      </c>
      <c r="AA7954" s="8">
        <f t="shared" si="499"/>
        <v>1</v>
      </c>
    </row>
    <row r="7955" spans="1:27">
      <c r="A7955" t="s">
        <v>8136</v>
      </c>
      <c r="B7955" s="1">
        <v>45898</v>
      </c>
      <c r="C7955" s="2" t="s">
        <v>24</v>
      </c>
      <c r="D7955" t="s">
        <v>25</v>
      </c>
      <c r="E7955" t="s">
        <v>26</v>
      </c>
      <c r="F7955">
        <v>31</v>
      </c>
      <c r="G7955" t="s">
        <v>54</v>
      </c>
      <c r="H7955" t="s">
        <v>67</v>
      </c>
      <c r="I7955">
        <v>300</v>
      </c>
      <c r="J7955" t="s">
        <v>43</v>
      </c>
      <c r="K7955" t="s">
        <v>82</v>
      </c>
      <c r="L7955" t="s">
        <v>45</v>
      </c>
      <c r="M7955">
        <v>1348</v>
      </c>
      <c r="N7955">
        <v>12</v>
      </c>
      <c r="O7955">
        <v>729.9</v>
      </c>
      <c r="P7955">
        <v>1</v>
      </c>
      <c r="Q7955">
        <v>0</v>
      </c>
      <c r="R7955">
        <v>3</v>
      </c>
      <c r="S7955" t="s">
        <v>86</v>
      </c>
      <c r="T7955" t="s">
        <v>31</v>
      </c>
      <c r="W7955">
        <v>16176</v>
      </c>
      <c r="X7955" t="str">
        <f t="shared" si="496"/>
        <v>No</v>
      </c>
      <c r="Y7955" t="str">
        <f t="shared" si="497"/>
        <v>7-12 months</v>
      </c>
      <c r="Z7955" t="str">
        <f t="shared" si="498"/>
        <v>25-34</v>
      </c>
      <c r="AA7955" s="8">
        <f t="shared" si="499"/>
        <v>0</v>
      </c>
    </row>
    <row r="7956" spans="1:27">
      <c r="A7956" t="s">
        <v>8137</v>
      </c>
      <c r="B7956" s="1">
        <v>45759</v>
      </c>
      <c r="C7956" s="2" t="s">
        <v>71</v>
      </c>
      <c r="D7956" t="s">
        <v>72</v>
      </c>
      <c r="E7956" t="s">
        <v>64</v>
      </c>
      <c r="F7956">
        <v>28</v>
      </c>
      <c r="G7956" t="s">
        <v>27</v>
      </c>
      <c r="H7956" t="s">
        <v>36</v>
      </c>
      <c r="I7956">
        <v>30</v>
      </c>
      <c r="J7956" t="s">
        <v>55</v>
      </c>
      <c r="K7956" t="s">
        <v>30</v>
      </c>
      <c r="L7956" t="s">
        <v>45</v>
      </c>
      <c r="M7956">
        <v>648</v>
      </c>
      <c r="N7956">
        <v>17</v>
      </c>
      <c r="O7956">
        <v>234.1</v>
      </c>
      <c r="P7956">
        <v>0</v>
      </c>
      <c r="Q7956">
        <v>0</v>
      </c>
      <c r="R7956">
        <v>3</v>
      </c>
      <c r="S7956" t="s">
        <v>86</v>
      </c>
      <c r="T7956" t="s">
        <v>31</v>
      </c>
      <c r="W7956">
        <v>11016</v>
      </c>
      <c r="X7956" t="str">
        <f t="shared" si="496"/>
        <v>No</v>
      </c>
      <c r="Y7956" t="str">
        <f t="shared" si="497"/>
        <v>13-24 months</v>
      </c>
      <c r="Z7956" t="str">
        <f t="shared" si="498"/>
        <v>25-34</v>
      </c>
      <c r="AA7956" s="8">
        <f t="shared" si="499"/>
        <v>0</v>
      </c>
    </row>
    <row r="7957" spans="1:27">
      <c r="A7957" t="s">
        <v>8138</v>
      </c>
      <c r="B7957" s="1">
        <v>46196</v>
      </c>
      <c r="C7957" s="2" t="s">
        <v>47</v>
      </c>
      <c r="D7957" t="s">
        <v>48</v>
      </c>
      <c r="E7957" t="s">
        <v>26</v>
      </c>
      <c r="F7957">
        <v>40</v>
      </c>
      <c r="G7957" t="s">
        <v>54</v>
      </c>
      <c r="H7957" t="s">
        <v>67</v>
      </c>
      <c r="I7957">
        <v>300</v>
      </c>
      <c r="J7957" t="s">
        <v>55</v>
      </c>
      <c r="K7957" t="s">
        <v>56</v>
      </c>
      <c r="L7957" t="s">
        <v>31</v>
      </c>
      <c r="M7957">
        <v>1199</v>
      </c>
      <c r="N7957">
        <v>2</v>
      </c>
      <c r="O7957">
        <v>751.2</v>
      </c>
      <c r="P7957">
        <v>0</v>
      </c>
      <c r="Q7957">
        <v>0</v>
      </c>
      <c r="R7957">
        <v>4</v>
      </c>
      <c r="T7957" t="s">
        <v>31</v>
      </c>
      <c r="W7957">
        <v>2398</v>
      </c>
      <c r="X7957" t="str">
        <f t="shared" si="496"/>
        <v>No</v>
      </c>
      <c r="Y7957" t="str">
        <f t="shared" si="497"/>
        <v>0-6 months</v>
      </c>
      <c r="Z7957" t="str">
        <f t="shared" si="498"/>
        <v>35-49</v>
      </c>
      <c r="AA7957" s="8">
        <f t="shared" si="499"/>
        <v>0</v>
      </c>
    </row>
    <row r="7958" spans="1:27">
      <c r="A7958" t="s">
        <v>8139</v>
      </c>
      <c r="B7958" s="1">
        <v>45463</v>
      </c>
      <c r="C7958" s="2" t="s">
        <v>183</v>
      </c>
      <c r="D7958" t="s">
        <v>184</v>
      </c>
      <c r="E7958" t="s">
        <v>26</v>
      </c>
      <c r="F7958">
        <v>25</v>
      </c>
      <c r="G7958" t="s">
        <v>54</v>
      </c>
      <c r="H7958" t="s">
        <v>28</v>
      </c>
      <c r="I7958">
        <v>100</v>
      </c>
      <c r="J7958" t="s">
        <v>55</v>
      </c>
      <c r="K7958" t="s">
        <v>82</v>
      </c>
      <c r="L7958" t="s">
        <v>31</v>
      </c>
      <c r="M7958">
        <v>799</v>
      </c>
      <c r="N7958">
        <v>13</v>
      </c>
      <c r="O7958">
        <v>583.29999999999995</v>
      </c>
      <c r="P7958">
        <v>0</v>
      </c>
      <c r="Q7958">
        <v>0</v>
      </c>
      <c r="R7958">
        <v>5</v>
      </c>
      <c r="S7958" t="s">
        <v>75</v>
      </c>
      <c r="T7958" t="s">
        <v>45</v>
      </c>
      <c r="U7958" s="1">
        <v>45873</v>
      </c>
      <c r="V7958" t="s">
        <v>49</v>
      </c>
      <c r="W7958">
        <v>10387</v>
      </c>
      <c r="X7958" t="str">
        <f t="shared" si="496"/>
        <v>No</v>
      </c>
      <c r="Y7958" t="str">
        <f t="shared" si="497"/>
        <v>13-24 months</v>
      </c>
      <c r="Z7958" t="str">
        <f t="shared" si="498"/>
        <v>25-34</v>
      </c>
      <c r="AA7958" s="8">
        <f t="shared" si="499"/>
        <v>1</v>
      </c>
    </row>
    <row r="7959" spans="1:27">
      <c r="A7959" t="s">
        <v>8140</v>
      </c>
      <c r="B7959" s="1">
        <v>46143</v>
      </c>
      <c r="C7959" s="2" t="s">
        <v>33</v>
      </c>
      <c r="D7959" t="s">
        <v>34</v>
      </c>
      <c r="E7959" t="s">
        <v>35</v>
      </c>
      <c r="F7959">
        <v>45</v>
      </c>
      <c r="G7959" t="s">
        <v>163</v>
      </c>
      <c r="H7959" t="s">
        <v>28</v>
      </c>
      <c r="I7959">
        <v>100</v>
      </c>
      <c r="J7959" t="s">
        <v>55</v>
      </c>
      <c r="K7959" t="s">
        <v>56</v>
      </c>
      <c r="L7959" t="s">
        <v>45</v>
      </c>
      <c r="M7959">
        <v>948</v>
      </c>
      <c r="N7959">
        <v>2</v>
      </c>
      <c r="O7959">
        <v>489.3</v>
      </c>
      <c r="P7959">
        <v>2</v>
      </c>
      <c r="Q7959">
        <v>0</v>
      </c>
      <c r="R7959">
        <v>3</v>
      </c>
      <c r="S7959" t="s">
        <v>122</v>
      </c>
      <c r="T7959" t="s">
        <v>45</v>
      </c>
      <c r="U7959" s="1">
        <v>46192</v>
      </c>
      <c r="V7959" t="s">
        <v>92</v>
      </c>
      <c r="W7959">
        <v>1896</v>
      </c>
      <c r="X7959" t="str">
        <f t="shared" si="496"/>
        <v>No</v>
      </c>
      <c r="Y7959" t="str">
        <f t="shared" si="497"/>
        <v>0-6 months</v>
      </c>
      <c r="Z7959" t="str">
        <f t="shared" si="498"/>
        <v>35-49</v>
      </c>
      <c r="AA7959" s="8">
        <f t="shared" si="499"/>
        <v>1</v>
      </c>
    </row>
    <row r="7960" spans="1:27">
      <c r="A7960" t="s">
        <v>8141</v>
      </c>
      <c r="B7960" s="1">
        <v>45897</v>
      </c>
      <c r="C7960" s="2" t="s">
        <v>146</v>
      </c>
      <c r="D7960" t="s">
        <v>147</v>
      </c>
      <c r="E7960" t="s">
        <v>26</v>
      </c>
      <c r="F7960">
        <v>40</v>
      </c>
      <c r="G7960" t="s">
        <v>27</v>
      </c>
      <c r="H7960" t="s">
        <v>36</v>
      </c>
      <c r="I7960">
        <v>30</v>
      </c>
      <c r="J7960" t="s">
        <v>55</v>
      </c>
      <c r="K7960" t="s">
        <v>82</v>
      </c>
      <c r="L7960" t="s">
        <v>31</v>
      </c>
      <c r="M7960">
        <v>499</v>
      </c>
      <c r="N7960">
        <v>12</v>
      </c>
      <c r="O7960">
        <v>425.7</v>
      </c>
      <c r="P7960">
        <v>1</v>
      </c>
      <c r="Q7960">
        <v>2</v>
      </c>
      <c r="R7960">
        <v>3</v>
      </c>
      <c r="S7960" t="s">
        <v>122</v>
      </c>
      <c r="T7960" t="s">
        <v>31</v>
      </c>
      <c r="W7960">
        <v>5988</v>
      </c>
      <c r="X7960" t="str">
        <f t="shared" si="496"/>
        <v>No</v>
      </c>
      <c r="Y7960" t="str">
        <f t="shared" si="497"/>
        <v>7-12 months</v>
      </c>
      <c r="Z7960" t="str">
        <f t="shared" si="498"/>
        <v>35-49</v>
      </c>
      <c r="AA7960" s="8">
        <f t="shared" si="499"/>
        <v>0</v>
      </c>
    </row>
    <row r="7961" spans="1:27">
      <c r="A7961" t="s">
        <v>8142</v>
      </c>
      <c r="B7961" s="1">
        <v>45262</v>
      </c>
      <c r="C7961" s="2" t="s">
        <v>59</v>
      </c>
      <c r="D7961" t="s">
        <v>59</v>
      </c>
      <c r="E7961" t="s">
        <v>35</v>
      </c>
      <c r="F7961">
        <v>35</v>
      </c>
      <c r="G7961" t="s">
        <v>54</v>
      </c>
      <c r="H7961" t="s">
        <v>36</v>
      </c>
      <c r="I7961">
        <v>30</v>
      </c>
      <c r="J7961" t="s">
        <v>43</v>
      </c>
      <c r="K7961" t="s">
        <v>82</v>
      </c>
      <c r="L7961" t="s">
        <v>31</v>
      </c>
      <c r="M7961">
        <v>499</v>
      </c>
      <c r="N7961">
        <v>33</v>
      </c>
      <c r="O7961">
        <v>298.39999999999998</v>
      </c>
      <c r="P7961">
        <v>1</v>
      </c>
      <c r="Q7961">
        <v>0</v>
      </c>
      <c r="R7961">
        <v>3</v>
      </c>
      <c r="T7961" t="s">
        <v>31</v>
      </c>
      <c r="W7961">
        <v>16467</v>
      </c>
      <c r="X7961" t="str">
        <f t="shared" si="496"/>
        <v>No</v>
      </c>
      <c r="Y7961" t="str">
        <f t="shared" si="497"/>
        <v>25-48 months</v>
      </c>
      <c r="Z7961" t="str">
        <f t="shared" si="498"/>
        <v>35-49</v>
      </c>
      <c r="AA7961" s="8">
        <f t="shared" si="499"/>
        <v>0</v>
      </c>
    </row>
    <row r="7962" spans="1:27">
      <c r="A7962" t="s">
        <v>8143</v>
      </c>
      <c r="B7962" s="1">
        <v>45910</v>
      </c>
      <c r="C7962" s="2" t="s">
        <v>209</v>
      </c>
      <c r="D7962" t="s">
        <v>210</v>
      </c>
      <c r="E7962" t="s">
        <v>64</v>
      </c>
      <c r="F7962">
        <v>24</v>
      </c>
      <c r="G7962" t="s">
        <v>54</v>
      </c>
      <c r="H7962" t="s">
        <v>36</v>
      </c>
      <c r="I7962">
        <v>30</v>
      </c>
      <c r="J7962" t="s">
        <v>43</v>
      </c>
      <c r="K7962" t="s">
        <v>30</v>
      </c>
      <c r="L7962" t="s">
        <v>31</v>
      </c>
      <c r="M7962">
        <v>499</v>
      </c>
      <c r="N7962">
        <v>12</v>
      </c>
      <c r="O7962">
        <v>244.8</v>
      </c>
      <c r="P7962">
        <v>0</v>
      </c>
      <c r="Q7962">
        <v>0</v>
      </c>
      <c r="R7962">
        <v>5</v>
      </c>
      <c r="S7962" t="s">
        <v>160</v>
      </c>
      <c r="T7962" t="s">
        <v>31</v>
      </c>
      <c r="W7962">
        <v>5988</v>
      </c>
      <c r="X7962" t="str">
        <f t="shared" si="496"/>
        <v>No</v>
      </c>
      <c r="Y7962" t="str">
        <f t="shared" si="497"/>
        <v>7-12 months</v>
      </c>
      <c r="Z7962" t="str">
        <f t="shared" si="498"/>
        <v>18-24</v>
      </c>
      <c r="AA7962" s="8">
        <f t="shared" si="499"/>
        <v>0</v>
      </c>
    </row>
    <row r="7963" spans="1:27">
      <c r="A7963" t="s">
        <v>8144</v>
      </c>
      <c r="B7963" s="1">
        <v>45937</v>
      </c>
      <c r="C7963" s="2" t="s">
        <v>209</v>
      </c>
      <c r="D7963" t="s">
        <v>210</v>
      </c>
      <c r="E7963" t="s">
        <v>64</v>
      </c>
      <c r="F7963">
        <v>19</v>
      </c>
      <c r="G7963" t="s">
        <v>54</v>
      </c>
      <c r="H7963" t="s">
        <v>28</v>
      </c>
      <c r="I7963">
        <v>100</v>
      </c>
      <c r="J7963" t="s">
        <v>43</v>
      </c>
      <c r="K7963" t="s">
        <v>60</v>
      </c>
      <c r="L7963" t="s">
        <v>31</v>
      </c>
      <c r="M7963">
        <v>799</v>
      </c>
      <c r="N7963">
        <v>11</v>
      </c>
      <c r="O7963">
        <v>295.89999999999998</v>
      </c>
      <c r="P7963">
        <v>2</v>
      </c>
      <c r="Q7963">
        <v>1</v>
      </c>
      <c r="R7963">
        <v>3</v>
      </c>
      <c r="T7963" t="s">
        <v>31</v>
      </c>
      <c r="W7963">
        <v>8789</v>
      </c>
      <c r="X7963" t="str">
        <f t="shared" si="496"/>
        <v>No</v>
      </c>
      <c r="Y7963" t="str">
        <f t="shared" si="497"/>
        <v>7-12 months</v>
      </c>
      <c r="Z7963" t="str">
        <f t="shared" si="498"/>
        <v>18-24</v>
      </c>
      <c r="AA7963" s="8">
        <f t="shared" si="499"/>
        <v>0</v>
      </c>
    </row>
    <row r="7964" spans="1:27">
      <c r="A7964" t="s">
        <v>8145</v>
      </c>
      <c r="B7964" s="1">
        <v>45935</v>
      </c>
      <c r="C7964" s="2" t="s">
        <v>51</v>
      </c>
      <c r="D7964" t="s">
        <v>52</v>
      </c>
      <c r="E7964" t="s">
        <v>53</v>
      </c>
      <c r="F7964">
        <v>24</v>
      </c>
      <c r="G7964" t="s">
        <v>27</v>
      </c>
      <c r="H7964" t="s">
        <v>28</v>
      </c>
      <c r="I7964">
        <v>100</v>
      </c>
      <c r="J7964" t="s">
        <v>29</v>
      </c>
      <c r="K7964" t="s">
        <v>56</v>
      </c>
      <c r="L7964" t="s">
        <v>31</v>
      </c>
      <c r="M7964">
        <v>799</v>
      </c>
      <c r="N7964">
        <v>11</v>
      </c>
      <c r="O7964">
        <v>551.4</v>
      </c>
      <c r="P7964">
        <v>1</v>
      </c>
      <c r="Q7964">
        <v>0</v>
      </c>
      <c r="R7964">
        <v>3</v>
      </c>
      <c r="T7964" t="s">
        <v>31</v>
      </c>
      <c r="W7964">
        <v>8789</v>
      </c>
      <c r="X7964" t="str">
        <f t="shared" si="496"/>
        <v>No</v>
      </c>
      <c r="Y7964" t="str">
        <f t="shared" si="497"/>
        <v>7-12 months</v>
      </c>
      <c r="Z7964" t="str">
        <f t="shared" si="498"/>
        <v>18-24</v>
      </c>
      <c r="AA7964" s="8">
        <f t="shared" si="499"/>
        <v>0</v>
      </c>
    </row>
    <row r="7965" spans="1:27">
      <c r="A7965" t="s">
        <v>8146</v>
      </c>
      <c r="B7965" s="1">
        <v>45129</v>
      </c>
      <c r="C7965" s="2" t="s">
        <v>146</v>
      </c>
      <c r="D7965" t="s">
        <v>147</v>
      </c>
      <c r="E7965" t="s">
        <v>26</v>
      </c>
      <c r="F7965">
        <v>38</v>
      </c>
      <c r="G7965" t="s">
        <v>27</v>
      </c>
      <c r="H7965" t="s">
        <v>67</v>
      </c>
      <c r="I7965">
        <v>300</v>
      </c>
      <c r="J7965" t="s">
        <v>29</v>
      </c>
      <c r="K7965" t="s">
        <v>60</v>
      </c>
      <c r="L7965" t="s">
        <v>31</v>
      </c>
      <c r="M7965">
        <v>1199</v>
      </c>
      <c r="N7965">
        <v>37</v>
      </c>
      <c r="O7965">
        <v>718.5</v>
      </c>
      <c r="P7965">
        <v>1</v>
      </c>
      <c r="Q7965">
        <v>0</v>
      </c>
      <c r="R7965">
        <v>2</v>
      </c>
      <c r="S7965" t="s">
        <v>733</v>
      </c>
      <c r="T7965" t="s">
        <v>31</v>
      </c>
      <c r="W7965">
        <v>44363</v>
      </c>
      <c r="X7965" t="str">
        <f t="shared" si="496"/>
        <v>No</v>
      </c>
      <c r="Y7965" t="str">
        <f t="shared" si="497"/>
        <v>25-48 months</v>
      </c>
      <c r="Z7965" t="str">
        <f t="shared" si="498"/>
        <v>35-49</v>
      </c>
      <c r="AA7965" s="8">
        <f t="shared" si="499"/>
        <v>0</v>
      </c>
    </row>
    <row r="7966" spans="1:27">
      <c r="A7966" t="s">
        <v>8147</v>
      </c>
      <c r="B7966" s="1">
        <v>45838</v>
      </c>
      <c r="C7966" s="2" t="s">
        <v>62</v>
      </c>
      <c r="D7966" t="s">
        <v>63</v>
      </c>
      <c r="E7966" t="s">
        <v>64</v>
      </c>
      <c r="F7966">
        <v>51</v>
      </c>
      <c r="G7966" t="s">
        <v>27</v>
      </c>
      <c r="H7966" t="s">
        <v>36</v>
      </c>
      <c r="I7966">
        <v>30</v>
      </c>
      <c r="J7966" t="s">
        <v>29</v>
      </c>
      <c r="K7966" t="s">
        <v>30</v>
      </c>
      <c r="L7966" t="s">
        <v>31</v>
      </c>
      <c r="M7966">
        <v>499</v>
      </c>
      <c r="N7966">
        <v>8</v>
      </c>
      <c r="O7966">
        <v>187.8</v>
      </c>
      <c r="P7966">
        <v>2</v>
      </c>
      <c r="Q7966">
        <v>0</v>
      </c>
      <c r="S7966" t="s">
        <v>75</v>
      </c>
      <c r="T7966" t="s">
        <v>45</v>
      </c>
      <c r="U7966" s="1">
        <v>46089</v>
      </c>
      <c r="V7966" t="s">
        <v>49</v>
      </c>
      <c r="W7966">
        <v>3992</v>
      </c>
      <c r="X7966" t="str">
        <f t="shared" si="496"/>
        <v>No</v>
      </c>
      <c r="Y7966" t="str">
        <f t="shared" si="497"/>
        <v>7-12 months</v>
      </c>
      <c r="Z7966" t="str">
        <f t="shared" si="498"/>
        <v>50+</v>
      </c>
      <c r="AA7966" s="8">
        <f t="shared" si="499"/>
        <v>1</v>
      </c>
    </row>
    <row r="7967" spans="1:27">
      <c r="A7967" t="s">
        <v>8148</v>
      </c>
      <c r="B7967" s="1">
        <v>45128</v>
      </c>
      <c r="C7967" s="2" t="s">
        <v>89</v>
      </c>
      <c r="D7967" t="s">
        <v>90</v>
      </c>
      <c r="E7967" t="s">
        <v>41</v>
      </c>
      <c r="F7967">
        <v>18</v>
      </c>
      <c r="G7967" t="s">
        <v>27</v>
      </c>
      <c r="H7967" t="s">
        <v>28</v>
      </c>
      <c r="I7967">
        <v>100</v>
      </c>
      <c r="J7967" t="s">
        <v>29</v>
      </c>
      <c r="K7967" t="s">
        <v>56</v>
      </c>
      <c r="L7967" t="s">
        <v>31</v>
      </c>
      <c r="M7967">
        <v>799</v>
      </c>
      <c r="N7967">
        <v>37</v>
      </c>
      <c r="O7967">
        <v>708</v>
      </c>
      <c r="P7967">
        <v>2</v>
      </c>
      <c r="Q7967">
        <v>1</v>
      </c>
      <c r="R7967">
        <v>4</v>
      </c>
      <c r="T7967" t="s">
        <v>31</v>
      </c>
      <c r="W7967">
        <v>29563</v>
      </c>
      <c r="X7967" t="str">
        <f t="shared" si="496"/>
        <v>No</v>
      </c>
      <c r="Y7967" t="str">
        <f t="shared" si="497"/>
        <v>25-48 months</v>
      </c>
      <c r="Z7967" t="str">
        <f t="shared" si="498"/>
        <v>18-24</v>
      </c>
      <c r="AA7967" s="8">
        <f t="shared" si="499"/>
        <v>0</v>
      </c>
    </row>
    <row r="7968" spans="1:27">
      <c r="A7968" t="s">
        <v>8149</v>
      </c>
      <c r="B7968" s="1">
        <v>45076</v>
      </c>
      <c r="C7968" s="2" t="s">
        <v>66</v>
      </c>
      <c r="D7968" t="s">
        <v>40</v>
      </c>
      <c r="E7968" t="s">
        <v>41</v>
      </c>
      <c r="F7968">
        <v>51</v>
      </c>
      <c r="G7968" t="s">
        <v>54</v>
      </c>
      <c r="H7968" t="s">
        <v>36</v>
      </c>
      <c r="I7968">
        <v>30</v>
      </c>
      <c r="J7968" t="s">
        <v>55</v>
      </c>
      <c r="K7968" t="s">
        <v>82</v>
      </c>
      <c r="L7968" t="s">
        <v>31</v>
      </c>
      <c r="M7968">
        <v>499</v>
      </c>
      <c r="N7968">
        <v>39</v>
      </c>
      <c r="O7968">
        <v>221.3</v>
      </c>
      <c r="P7968">
        <v>2</v>
      </c>
      <c r="Q7968">
        <v>0</v>
      </c>
      <c r="R7968">
        <v>3</v>
      </c>
      <c r="S7968" t="s">
        <v>122</v>
      </c>
      <c r="T7968" t="s">
        <v>31</v>
      </c>
      <c r="W7968">
        <v>19461</v>
      </c>
      <c r="X7968" t="str">
        <f t="shared" si="496"/>
        <v>No</v>
      </c>
      <c r="Y7968" t="str">
        <f t="shared" si="497"/>
        <v>25-48 months</v>
      </c>
      <c r="Z7968" t="str">
        <f t="shared" si="498"/>
        <v>50+</v>
      </c>
      <c r="AA7968" s="8">
        <f t="shared" si="499"/>
        <v>0</v>
      </c>
    </row>
    <row r="7969" spans="1:27">
      <c r="A7969" t="s">
        <v>8150</v>
      </c>
      <c r="B7969" s="1">
        <v>45643</v>
      </c>
      <c r="C7969" s="2" t="s">
        <v>89</v>
      </c>
      <c r="D7969" t="s">
        <v>90</v>
      </c>
      <c r="E7969" t="s">
        <v>41</v>
      </c>
      <c r="F7969">
        <v>49</v>
      </c>
      <c r="G7969" t="s">
        <v>54</v>
      </c>
      <c r="H7969" t="s">
        <v>28</v>
      </c>
      <c r="I7969">
        <v>100</v>
      </c>
      <c r="J7969" t="s">
        <v>55</v>
      </c>
      <c r="K7969" t="s">
        <v>60</v>
      </c>
      <c r="L7969" t="s">
        <v>31</v>
      </c>
      <c r="M7969">
        <v>799</v>
      </c>
      <c r="N7969">
        <v>20</v>
      </c>
      <c r="O7969">
        <v>558.6</v>
      </c>
      <c r="P7969">
        <v>0</v>
      </c>
      <c r="Q7969">
        <v>0</v>
      </c>
      <c r="R7969">
        <v>5</v>
      </c>
      <c r="T7969" t="s">
        <v>31</v>
      </c>
      <c r="W7969">
        <v>15980</v>
      </c>
      <c r="X7969" t="str">
        <f t="shared" si="496"/>
        <v>No</v>
      </c>
      <c r="Y7969" t="str">
        <f t="shared" si="497"/>
        <v>13-24 months</v>
      </c>
      <c r="Z7969" t="str">
        <f t="shared" si="498"/>
        <v>35-49</v>
      </c>
      <c r="AA7969" s="8">
        <f t="shared" si="499"/>
        <v>0</v>
      </c>
    </row>
    <row r="7970" spans="1:27">
      <c r="A7970" t="s">
        <v>8151</v>
      </c>
      <c r="B7970" s="1">
        <v>45361</v>
      </c>
      <c r="C7970" s="2" t="s">
        <v>47</v>
      </c>
      <c r="D7970" t="s">
        <v>48</v>
      </c>
      <c r="E7970" t="s">
        <v>26</v>
      </c>
      <c r="F7970">
        <v>52</v>
      </c>
      <c r="G7970" t="s">
        <v>27</v>
      </c>
      <c r="H7970" t="s">
        <v>67</v>
      </c>
      <c r="I7970">
        <v>300</v>
      </c>
      <c r="J7970" t="s">
        <v>29</v>
      </c>
      <c r="K7970" t="s">
        <v>44</v>
      </c>
      <c r="L7970" t="s">
        <v>45</v>
      </c>
      <c r="M7970">
        <v>1348</v>
      </c>
      <c r="N7970">
        <v>30</v>
      </c>
      <c r="O7970">
        <v>1284.9000000000001</v>
      </c>
      <c r="P7970">
        <v>2</v>
      </c>
      <c r="Q7970">
        <v>0</v>
      </c>
      <c r="R7970">
        <v>4</v>
      </c>
      <c r="T7970" t="s">
        <v>31</v>
      </c>
      <c r="W7970">
        <v>40440</v>
      </c>
      <c r="X7970" t="str">
        <f t="shared" si="496"/>
        <v>No</v>
      </c>
      <c r="Y7970" t="str">
        <f t="shared" si="497"/>
        <v>25-48 months</v>
      </c>
      <c r="Z7970" t="str">
        <f t="shared" si="498"/>
        <v>50+</v>
      </c>
      <c r="AA7970" s="8">
        <f t="shared" si="499"/>
        <v>0</v>
      </c>
    </row>
    <row r="7971" spans="1:27">
      <c r="A7971" t="s">
        <v>8152</v>
      </c>
      <c r="B7971" s="1">
        <v>45469</v>
      </c>
      <c r="C7971" s="2" t="s">
        <v>66</v>
      </c>
      <c r="D7971" t="s">
        <v>40</v>
      </c>
      <c r="E7971" t="s">
        <v>41</v>
      </c>
      <c r="F7971">
        <v>58</v>
      </c>
      <c r="G7971" t="s">
        <v>54</v>
      </c>
      <c r="H7971" t="s">
        <v>67</v>
      </c>
      <c r="I7971">
        <v>300</v>
      </c>
      <c r="J7971" t="s">
        <v>55</v>
      </c>
      <c r="K7971" t="s">
        <v>60</v>
      </c>
      <c r="L7971" t="s">
        <v>31</v>
      </c>
      <c r="M7971">
        <v>1199</v>
      </c>
      <c r="N7971">
        <v>26</v>
      </c>
      <c r="O7971">
        <v>639.1</v>
      </c>
      <c r="P7971">
        <v>1</v>
      </c>
      <c r="Q7971">
        <v>1</v>
      </c>
      <c r="R7971">
        <v>4</v>
      </c>
      <c r="S7971" t="s">
        <v>124</v>
      </c>
      <c r="T7971" t="s">
        <v>31</v>
      </c>
      <c r="W7971">
        <v>31174</v>
      </c>
      <c r="X7971" t="str">
        <f t="shared" si="496"/>
        <v>No</v>
      </c>
      <c r="Y7971" t="str">
        <f t="shared" si="497"/>
        <v>25-48 months</v>
      </c>
      <c r="Z7971" t="str">
        <f t="shared" si="498"/>
        <v>50+</v>
      </c>
      <c r="AA7971" s="8">
        <f t="shared" si="499"/>
        <v>0</v>
      </c>
    </row>
    <row r="7972" spans="1:27">
      <c r="A7972" t="s">
        <v>8153</v>
      </c>
      <c r="B7972" s="1">
        <v>45400</v>
      </c>
      <c r="C7972" s="2" t="s">
        <v>66</v>
      </c>
      <c r="D7972" t="s">
        <v>40</v>
      </c>
      <c r="E7972" t="s">
        <v>41</v>
      </c>
      <c r="F7972">
        <v>42</v>
      </c>
      <c r="G7972" t="s">
        <v>27</v>
      </c>
      <c r="H7972" t="s">
        <v>42</v>
      </c>
      <c r="I7972">
        <v>1000</v>
      </c>
      <c r="J7972" t="s">
        <v>55</v>
      </c>
      <c r="K7972" t="s">
        <v>44</v>
      </c>
      <c r="L7972" t="s">
        <v>45</v>
      </c>
      <c r="M7972">
        <v>1948</v>
      </c>
      <c r="N7972">
        <v>28</v>
      </c>
      <c r="O7972">
        <v>1596.2</v>
      </c>
      <c r="P7972">
        <v>0</v>
      </c>
      <c r="Q7972">
        <v>0</v>
      </c>
      <c r="R7972">
        <v>3</v>
      </c>
      <c r="S7972" t="s">
        <v>86</v>
      </c>
      <c r="T7972" t="s">
        <v>31</v>
      </c>
      <c r="W7972">
        <v>54544</v>
      </c>
      <c r="X7972" t="str">
        <f t="shared" si="496"/>
        <v>No</v>
      </c>
      <c r="Y7972" t="str">
        <f t="shared" si="497"/>
        <v>25-48 months</v>
      </c>
      <c r="Z7972" t="str">
        <f t="shared" si="498"/>
        <v>35-49</v>
      </c>
      <c r="AA7972" s="8">
        <f t="shared" si="499"/>
        <v>0</v>
      </c>
    </row>
    <row r="7973" spans="1:27">
      <c r="A7973" t="s">
        <v>8154</v>
      </c>
      <c r="B7973" s="1">
        <v>45442</v>
      </c>
      <c r="C7973" s="2" t="s">
        <v>59</v>
      </c>
      <c r="D7973" t="s">
        <v>59</v>
      </c>
      <c r="E7973" t="s">
        <v>35</v>
      </c>
      <c r="F7973">
        <v>30</v>
      </c>
      <c r="G7973" t="s">
        <v>54</v>
      </c>
      <c r="H7973" t="s">
        <v>28</v>
      </c>
      <c r="I7973">
        <v>100</v>
      </c>
      <c r="J7973" t="s">
        <v>55</v>
      </c>
      <c r="K7973" t="s">
        <v>56</v>
      </c>
      <c r="L7973" t="s">
        <v>45</v>
      </c>
      <c r="M7973">
        <v>948</v>
      </c>
      <c r="N7973">
        <v>27</v>
      </c>
      <c r="O7973">
        <v>966.2</v>
      </c>
      <c r="P7973">
        <v>2</v>
      </c>
      <c r="Q7973">
        <v>0</v>
      </c>
      <c r="R7973">
        <v>3</v>
      </c>
      <c r="S7973" t="s">
        <v>143</v>
      </c>
      <c r="T7973" t="s">
        <v>31</v>
      </c>
      <c r="W7973">
        <v>25596</v>
      </c>
      <c r="X7973" t="str">
        <f t="shared" si="496"/>
        <v>No</v>
      </c>
      <c r="Y7973" t="str">
        <f t="shared" si="497"/>
        <v>25-48 months</v>
      </c>
      <c r="Z7973" t="str">
        <f t="shared" si="498"/>
        <v>25-34</v>
      </c>
      <c r="AA7973" s="8">
        <f t="shared" si="499"/>
        <v>0</v>
      </c>
    </row>
    <row r="7974" spans="1:27">
      <c r="A7974" t="s">
        <v>8155</v>
      </c>
      <c r="B7974" s="1">
        <v>45646</v>
      </c>
      <c r="C7974" s="2" t="s">
        <v>33</v>
      </c>
      <c r="D7974" t="s">
        <v>34</v>
      </c>
      <c r="E7974" t="s">
        <v>35</v>
      </c>
      <c r="F7974">
        <v>29</v>
      </c>
      <c r="G7974" t="s">
        <v>27</v>
      </c>
      <c r="H7974" t="s">
        <v>28</v>
      </c>
      <c r="I7974">
        <v>100</v>
      </c>
      <c r="J7974" t="s">
        <v>55</v>
      </c>
      <c r="K7974" t="s">
        <v>44</v>
      </c>
      <c r="L7974" t="s">
        <v>31</v>
      </c>
      <c r="M7974">
        <v>799</v>
      </c>
      <c r="N7974">
        <v>20</v>
      </c>
      <c r="O7974">
        <v>732.1</v>
      </c>
      <c r="P7974">
        <v>3</v>
      </c>
      <c r="Q7974">
        <v>1</v>
      </c>
      <c r="R7974">
        <v>1</v>
      </c>
      <c r="S7974" t="s">
        <v>80</v>
      </c>
      <c r="T7974" t="s">
        <v>31</v>
      </c>
      <c r="W7974">
        <v>15980</v>
      </c>
      <c r="X7974" t="str">
        <f t="shared" si="496"/>
        <v>No</v>
      </c>
      <c r="Y7974" t="str">
        <f t="shared" si="497"/>
        <v>13-24 months</v>
      </c>
      <c r="Z7974" t="str">
        <f t="shared" si="498"/>
        <v>25-34</v>
      </c>
      <c r="AA7974" s="8">
        <f t="shared" si="499"/>
        <v>0</v>
      </c>
    </row>
    <row r="7975" spans="1:27">
      <c r="A7975" t="s">
        <v>8156</v>
      </c>
      <c r="B7975" s="1">
        <v>45399</v>
      </c>
      <c r="C7975" s="2" t="s">
        <v>146</v>
      </c>
      <c r="D7975" t="s">
        <v>147</v>
      </c>
      <c r="E7975" t="s">
        <v>26</v>
      </c>
      <c r="F7975">
        <v>49</v>
      </c>
      <c r="G7975" t="s">
        <v>27</v>
      </c>
      <c r="H7975" t="s">
        <v>67</v>
      </c>
      <c r="I7975">
        <v>300</v>
      </c>
      <c r="J7975" t="s">
        <v>29</v>
      </c>
      <c r="K7975" t="s">
        <v>82</v>
      </c>
      <c r="L7975" t="s">
        <v>45</v>
      </c>
      <c r="M7975">
        <v>1348</v>
      </c>
      <c r="N7975">
        <v>28</v>
      </c>
      <c r="O7975">
        <v>848.4</v>
      </c>
      <c r="P7975">
        <v>0</v>
      </c>
      <c r="Q7975">
        <v>0</v>
      </c>
      <c r="R7975">
        <v>4</v>
      </c>
      <c r="S7975" t="s">
        <v>120</v>
      </c>
      <c r="T7975" t="s">
        <v>31</v>
      </c>
      <c r="W7975">
        <v>37744</v>
      </c>
      <c r="X7975" t="str">
        <f t="shared" si="496"/>
        <v>No</v>
      </c>
      <c r="Y7975" t="str">
        <f t="shared" si="497"/>
        <v>25-48 months</v>
      </c>
      <c r="Z7975" t="str">
        <f t="shared" si="498"/>
        <v>35-49</v>
      </c>
      <c r="AA7975" s="8">
        <f t="shared" si="499"/>
        <v>0</v>
      </c>
    </row>
    <row r="7976" spans="1:27">
      <c r="A7976" t="s">
        <v>8157</v>
      </c>
      <c r="B7976" s="1">
        <v>46034</v>
      </c>
      <c r="C7976" s="2" t="s">
        <v>71</v>
      </c>
      <c r="D7976" t="s">
        <v>72</v>
      </c>
      <c r="E7976" t="s">
        <v>64</v>
      </c>
      <c r="F7976">
        <v>36</v>
      </c>
      <c r="G7976" t="s">
        <v>27</v>
      </c>
      <c r="H7976" t="s">
        <v>36</v>
      </c>
      <c r="I7976">
        <v>30</v>
      </c>
      <c r="J7976" t="s">
        <v>55</v>
      </c>
      <c r="K7976" t="s">
        <v>56</v>
      </c>
      <c r="L7976" t="s">
        <v>45</v>
      </c>
      <c r="M7976">
        <v>648</v>
      </c>
      <c r="N7976">
        <v>8</v>
      </c>
      <c r="O7976">
        <v>350</v>
      </c>
      <c r="P7976">
        <v>1</v>
      </c>
      <c r="Q7976">
        <v>0</v>
      </c>
      <c r="R7976">
        <v>3</v>
      </c>
      <c r="S7976" t="s">
        <v>339</v>
      </c>
      <c r="T7976" t="s">
        <v>31</v>
      </c>
      <c r="W7976">
        <v>5184</v>
      </c>
      <c r="X7976" t="str">
        <f t="shared" si="496"/>
        <v>No</v>
      </c>
      <c r="Y7976" t="str">
        <f t="shared" si="497"/>
        <v>7-12 months</v>
      </c>
      <c r="Z7976" t="str">
        <f t="shared" si="498"/>
        <v>35-49</v>
      </c>
      <c r="AA7976" s="8">
        <f t="shared" si="499"/>
        <v>0</v>
      </c>
    </row>
    <row r="7977" spans="1:27">
      <c r="A7977" t="s">
        <v>8158</v>
      </c>
      <c r="B7977" s="1">
        <v>46096</v>
      </c>
      <c r="C7977" s="2" t="s">
        <v>89</v>
      </c>
      <c r="D7977" t="s">
        <v>90</v>
      </c>
      <c r="E7977" t="s">
        <v>41</v>
      </c>
      <c r="F7977">
        <v>32</v>
      </c>
      <c r="G7977" t="s">
        <v>54</v>
      </c>
      <c r="H7977" t="s">
        <v>36</v>
      </c>
      <c r="I7977">
        <v>30</v>
      </c>
      <c r="J7977" t="s">
        <v>29</v>
      </c>
      <c r="K7977" t="s">
        <v>30</v>
      </c>
      <c r="L7977" t="s">
        <v>45</v>
      </c>
      <c r="M7977">
        <v>648</v>
      </c>
      <c r="N7977">
        <v>6</v>
      </c>
      <c r="O7977">
        <v>648.4</v>
      </c>
      <c r="P7977">
        <v>2</v>
      </c>
      <c r="Q7977">
        <v>0</v>
      </c>
      <c r="R7977">
        <v>3</v>
      </c>
      <c r="S7977" t="s">
        <v>136</v>
      </c>
      <c r="T7977" t="s">
        <v>31</v>
      </c>
      <c r="W7977">
        <v>3888</v>
      </c>
      <c r="X7977" t="str">
        <f t="shared" si="496"/>
        <v>No</v>
      </c>
      <c r="Y7977" t="str">
        <f t="shared" si="497"/>
        <v>0-6 months</v>
      </c>
      <c r="Z7977" t="str">
        <f t="shared" si="498"/>
        <v>25-34</v>
      </c>
      <c r="AA7977" s="8">
        <f t="shared" si="499"/>
        <v>0</v>
      </c>
    </row>
    <row r="7978" spans="1:27">
      <c r="A7978" t="s">
        <v>8159</v>
      </c>
      <c r="B7978" s="1">
        <v>45640</v>
      </c>
      <c r="C7978" s="2" t="s">
        <v>66</v>
      </c>
      <c r="D7978" t="s">
        <v>40</v>
      </c>
      <c r="E7978" t="s">
        <v>41</v>
      </c>
      <c r="F7978">
        <v>31</v>
      </c>
      <c r="G7978" t="s">
        <v>27</v>
      </c>
      <c r="H7978" t="s">
        <v>36</v>
      </c>
      <c r="I7978">
        <v>30</v>
      </c>
      <c r="J7978" t="s">
        <v>55</v>
      </c>
      <c r="K7978" t="s">
        <v>60</v>
      </c>
      <c r="L7978" t="s">
        <v>45</v>
      </c>
      <c r="M7978">
        <v>648</v>
      </c>
      <c r="N7978">
        <v>21</v>
      </c>
      <c r="O7978">
        <v>373.8</v>
      </c>
      <c r="P7978">
        <v>3</v>
      </c>
      <c r="Q7978">
        <v>0</v>
      </c>
      <c r="R7978">
        <v>5</v>
      </c>
      <c r="S7978" t="s">
        <v>181</v>
      </c>
      <c r="T7978" t="s">
        <v>31</v>
      </c>
      <c r="W7978">
        <v>13608</v>
      </c>
      <c r="X7978" t="str">
        <f t="shared" si="496"/>
        <v>No</v>
      </c>
      <c r="Y7978" t="str">
        <f t="shared" si="497"/>
        <v>13-24 months</v>
      </c>
      <c r="Z7978" t="str">
        <f t="shared" si="498"/>
        <v>25-34</v>
      </c>
      <c r="AA7978" s="8">
        <f t="shared" si="499"/>
        <v>0</v>
      </c>
    </row>
    <row r="7979" spans="1:27">
      <c r="A7979" t="s">
        <v>8160</v>
      </c>
      <c r="B7979" s="1">
        <v>45997</v>
      </c>
      <c r="C7979" s="2" t="s">
        <v>66</v>
      </c>
      <c r="D7979" t="s">
        <v>40</v>
      </c>
      <c r="E7979" t="s">
        <v>41</v>
      </c>
      <c r="F7979">
        <v>52</v>
      </c>
      <c r="G7979" t="s">
        <v>27</v>
      </c>
      <c r="H7979" t="s">
        <v>36</v>
      </c>
      <c r="I7979">
        <v>30</v>
      </c>
      <c r="J7979" t="s">
        <v>43</v>
      </c>
      <c r="K7979" t="s">
        <v>56</v>
      </c>
      <c r="L7979" t="s">
        <v>31</v>
      </c>
      <c r="M7979">
        <v>499</v>
      </c>
      <c r="N7979">
        <v>9</v>
      </c>
      <c r="O7979">
        <v>166.2</v>
      </c>
      <c r="P7979">
        <v>1</v>
      </c>
      <c r="Q7979">
        <v>0</v>
      </c>
      <c r="R7979">
        <v>4</v>
      </c>
      <c r="S7979" t="s">
        <v>37</v>
      </c>
      <c r="T7979" t="s">
        <v>31</v>
      </c>
      <c r="W7979">
        <v>4491</v>
      </c>
      <c r="X7979" t="str">
        <f t="shared" si="496"/>
        <v>No</v>
      </c>
      <c r="Y7979" t="str">
        <f t="shared" si="497"/>
        <v>7-12 months</v>
      </c>
      <c r="Z7979" t="str">
        <f t="shared" si="498"/>
        <v>50+</v>
      </c>
      <c r="AA7979" s="8">
        <f t="shared" si="499"/>
        <v>0</v>
      </c>
    </row>
    <row r="7980" spans="1:27">
      <c r="A7980" t="s">
        <v>8161</v>
      </c>
      <c r="B7980" s="1">
        <v>45782</v>
      </c>
      <c r="C7980" s="2" t="s">
        <v>24</v>
      </c>
      <c r="D7980" t="s">
        <v>25</v>
      </c>
      <c r="E7980" t="s">
        <v>26</v>
      </c>
      <c r="F7980">
        <v>23</v>
      </c>
      <c r="G7980" t="s">
        <v>54</v>
      </c>
      <c r="H7980" t="s">
        <v>28</v>
      </c>
      <c r="I7980">
        <v>100</v>
      </c>
      <c r="J7980" t="s">
        <v>29</v>
      </c>
      <c r="K7980" t="s">
        <v>60</v>
      </c>
      <c r="L7980" t="s">
        <v>31</v>
      </c>
      <c r="M7980">
        <v>799</v>
      </c>
      <c r="N7980">
        <v>16</v>
      </c>
      <c r="O7980">
        <v>551.20000000000005</v>
      </c>
      <c r="P7980">
        <v>0</v>
      </c>
      <c r="Q7980">
        <v>1</v>
      </c>
      <c r="R7980">
        <v>3</v>
      </c>
      <c r="S7980" t="s">
        <v>80</v>
      </c>
      <c r="T7980" t="s">
        <v>31</v>
      </c>
      <c r="W7980">
        <v>12784</v>
      </c>
      <c r="X7980" t="str">
        <f t="shared" si="496"/>
        <v>No</v>
      </c>
      <c r="Y7980" t="str">
        <f t="shared" si="497"/>
        <v>13-24 months</v>
      </c>
      <c r="Z7980" t="str">
        <f t="shared" si="498"/>
        <v>18-24</v>
      </c>
      <c r="AA7980" s="8">
        <f t="shared" si="499"/>
        <v>0</v>
      </c>
    </row>
    <row r="7981" spans="1:27">
      <c r="A7981" t="s">
        <v>8162</v>
      </c>
      <c r="B7981" s="1">
        <v>45564</v>
      </c>
      <c r="C7981" s="2" t="s">
        <v>89</v>
      </c>
      <c r="D7981" t="s">
        <v>90</v>
      </c>
      <c r="E7981" t="s">
        <v>41</v>
      </c>
      <c r="F7981">
        <v>57</v>
      </c>
      <c r="G7981" t="s">
        <v>27</v>
      </c>
      <c r="H7981" t="s">
        <v>42</v>
      </c>
      <c r="I7981">
        <v>1000</v>
      </c>
      <c r="J7981" t="s">
        <v>29</v>
      </c>
      <c r="K7981" t="s">
        <v>60</v>
      </c>
      <c r="L7981" t="s">
        <v>45</v>
      </c>
      <c r="M7981">
        <v>1948</v>
      </c>
      <c r="N7981">
        <v>23</v>
      </c>
      <c r="O7981">
        <v>1377.7</v>
      </c>
      <c r="P7981">
        <v>1</v>
      </c>
      <c r="Q7981">
        <v>0</v>
      </c>
      <c r="R7981">
        <v>4</v>
      </c>
      <c r="S7981" t="s">
        <v>37</v>
      </c>
      <c r="T7981" t="s">
        <v>31</v>
      </c>
      <c r="W7981">
        <v>44804</v>
      </c>
      <c r="X7981" t="str">
        <f t="shared" si="496"/>
        <v>No</v>
      </c>
      <c r="Y7981" t="str">
        <f t="shared" si="497"/>
        <v>13-24 months</v>
      </c>
      <c r="Z7981" t="str">
        <f t="shared" si="498"/>
        <v>50+</v>
      </c>
      <c r="AA7981" s="8">
        <f t="shared" si="499"/>
        <v>0</v>
      </c>
    </row>
    <row r="7982" spans="1:27">
      <c r="A7982" t="s">
        <v>8163</v>
      </c>
      <c r="B7982" s="1">
        <v>45575</v>
      </c>
      <c r="C7982" s="2" t="s">
        <v>24</v>
      </c>
      <c r="D7982" t="s">
        <v>25</v>
      </c>
      <c r="E7982" t="s">
        <v>26</v>
      </c>
      <c r="F7982">
        <v>22</v>
      </c>
      <c r="G7982" t="s">
        <v>27</v>
      </c>
      <c r="H7982" t="s">
        <v>28</v>
      </c>
      <c r="I7982">
        <v>100</v>
      </c>
      <c r="J7982" t="s">
        <v>55</v>
      </c>
      <c r="K7982" t="s">
        <v>56</v>
      </c>
      <c r="L7982" t="s">
        <v>31</v>
      </c>
      <c r="M7982">
        <v>799</v>
      </c>
      <c r="N7982">
        <v>23</v>
      </c>
      <c r="O7982">
        <v>480</v>
      </c>
      <c r="P7982">
        <v>1</v>
      </c>
      <c r="Q7982">
        <v>0</v>
      </c>
      <c r="R7982">
        <v>4</v>
      </c>
      <c r="S7982" t="s">
        <v>126</v>
      </c>
      <c r="T7982" t="s">
        <v>31</v>
      </c>
      <c r="W7982">
        <v>18377</v>
      </c>
      <c r="X7982" t="str">
        <f t="shared" si="496"/>
        <v>No</v>
      </c>
      <c r="Y7982" t="str">
        <f t="shared" si="497"/>
        <v>13-24 months</v>
      </c>
      <c r="Z7982" t="str">
        <f t="shared" si="498"/>
        <v>18-24</v>
      </c>
      <c r="AA7982" s="8">
        <f t="shared" si="499"/>
        <v>0</v>
      </c>
    </row>
    <row r="7983" spans="1:27">
      <c r="A7983" t="s">
        <v>8164</v>
      </c>
      <c r="B7983" s="1">
        <v>45782</v>
      </c>
      <c r="C7983" s="2" t="s">
        <v>24</v>
      </c>
      <c r="D7983" t="s">
        <v>25</v>
      </c>
      <c r="E7983" t="s">
        <v>26</v>
      </c>
      <c r="F7983">
        <v>38</v>
      </c>
      <c r="G7983" t="s">
        <v>54</v>
      </c>
      <c r="H7983" t="s">
        <v>67</v>
      </c>
      <c r="I7983">
        <v>300</v>
      </c>
      <c r="J7983" t="s">
        <v>55</v>
      </c>
      <c r="K7983" t="s">
        <v>56</v>
      </c>
      <c r="L7983" t="s">
        <v>31</v>
      </c>
      <c r="M7983">
        <v>1199</v>
      </c>
      <c r="N7983">
        <v>16</v>
      </c>
      <c r="O7983">
        <v>601.70000000000005</v>
      </c>
      <c r="P7983">
        <v>1</v>
      </c>
      <c r="Q7983">
        <v>0</v>
      </c>
      <c r="R7983">
        <v>3</v>
      </c>
      <c r="S7983" t="s">
        <v>214</v>
      </c>
      <c r="T7983" t="s">
        <v>31</v>
      </c>
      <c r="W7983">
        <v>19184</v>
      </c>
      <c r="X7983" t="str">
        <f t="shared" si="496"/>
        <v>No</v>
      </c>
      <c r="Y7983" t="str">
        <f t="shared" si="497"/>
        <v>13-24 months</v>
      </c>
      <c r="Z7983" t="str">
        <f t="shared" si="498"/>
        <v>35-49</v>
      </c>
      <c r="AA7983" s="8">
        <f t="shared" si="499"/>
        <v>0</v>
      </c>
    </row>
    <row r="7984" spans="1:27">
      <c r="A7984" t="s">
        <v>8165</v>
      </c>
      <c r="B7984" s="1">
        <v>45702</v>
      </c>
      <c r="C7984" s="2" t="s">
        <v>47</v>
      </c>
      <c r="D7984" t="s">
        <v>48</v>
      </c>
      <c r="E7984" t="s">
        <v>26</v>
      </c>
      <c r="F7984">
        <v>32</v>
      </c>
      <c r="G7984" t="s">
        <v>27</v>
      </c>
      <c r="H7984" t="s">
        <v>28</v>
      </c>
      <c r="I7984">
        <v>100</v>
      </c>
      <c r="J7984" t="s">
        <v>55</v>
      </c>
      <c r="K7984" t="s">
        <v>56</v>
      </c>
      <c r="L7984" t="s">
        <v>31</v>
      </c>
      <c r="M7984">
        <v>799</v>
      </c>
      <c r="N7984">
        <v>9</v>
      </c>
      <c r="O7984">
        <v>346.3</v>
      </c>
      <c r="P7984">
        <v>1</v>
      </c>
      <c r="Q7984">
        <v>1</v>
      </c>
      <c r="R7984">
        <v>4</v>
      </c>
      <c r="T7984" t="s">
        <v>45</v>
      </c>
      <c r="U7984" s="1">
        <v>45977</v>
      </c>
      <c r="V7984" t="s">
        <v>92</v>
      </c>
      <c r="W7984">
        <v>7191</v>
      </c>
      <c r="X7984" t="str">
        <f t="shared" si="496"/>
        <v>No</v>
      </c>
      <c r="Y7984" t="str">
        <f t="shared" si="497"/>
        <v>7-12 months</v>
      </c>
      <c r="Z7984" t="str">
        <f t="shared" si="498"/>
        <v>25-34</v>
      </c>
      <c r="AA7984" s="8">
        <f t="shared" si="499"/>
        <v>1</v>
      </c>
    </row>
    <row r="7985" spans="1:27">
      <c r="A7985" t="s">
        <v>8166</v>
      </c>
      <c r="B7985" s="1">
        <v>45559</v>
      </c>
      <c r="C7985" s="2" t="s">
        <v>62</v>
      </c>
      <c r="D7985" t="s">
        <v>63</v>
      </c>
      <c r="E7985" t="s">
        <v>64</v>
      </c>
      <c r="F7985">
        <v>51</v>
      </c>
      <c r="G7985" t="s">
        <v>54</v>
      </c>
      <c r="H7985" t="s">
        <v>67</v>
      </c>
      <c r="I7985">
        <v>300</v>
      </c>
      <c r="J7985" t="s">
        <v>29</v>
      </c>
      <c r="K7985" t="s">
        <v>30</v>
      </c>
      <c r="L7985" t="s">
        <v>31</v>
      </c>
      <c r="M7985">
        <v>1199</v>
      </c>
      <c r="N7985">
        <v>23</v>
      </c>
      <c r="O7985">
        <v>748.8</v>
      </c>
      <c r="P7985">
        <v>0</v>
      </c>
      <c r="Q7985">
        <v>0</v>
      </c>
      <c r="R7985">
        <v>4</v>
      </c>
      <c r="S7985" t="s">
        <v>236</v>
      </c>
      <c r="T7985" t="s">
        <v>31</v>
      </c>
      <c r="W7985">
        <v>27577</v>
      </c>
      <c r="X7985" t="str">
        <f t="shared" si="496"/>
        <v>No</v>
      </c>
      <c r="Y7985" t="str">
        <f t="shared" si="497"/>
        <v>13-24 months</v>
      </c>
      <c r="Z7985" t="str">
        <f t="shared" si="498"/>
        <v>50+</v>
      </c>
      <c r="AA7985" s="8">
        <f t="shared" si="499"/>
        <v>0</v>
      </c>
    </row>
    <row r="7986" spans="1:27">
      <c r="A7986" t="s">
        <v>8167</v>
      </c>
      <c r="B7986" s="1">
        <v>45500</v>
      </c>
      <c r="C7986" s="2" t="s">
        <v>209</v>
      </c>
      <c r="D7986" t="s">
        <v>210</v>
      </c>
      <c r="E7986" t="s">
        <v>64</v>
      </c>
      <c r="F7986">
        <v>34</v>
      </c>
      <c r="G7986" t="s">
        <v>54</v>
      </c>
      <c r="H7986" t="s">
        <v>42</v>
      </c>
      <c r="I7986">
        <v>1000</v>
      </c>
      <c r="J7986" t="s">
        <v>55</v>
      </c>
      <c r="K7986" t="s">
        <v>56</v>
      </c>
      <c r="L7986" t="s">
        <v>45</v>
      </c>
      <c r="M7986">
        <v>1948</v>
      </c>
      <c r="N7986">
        <v>12</v>
      </c>
      <c r="O7986">
        <v>2633.9</v>
      </c>
      <c r="P7986">
        <v>2</v>
      </c>
      <c r="Q7986">
        <v>0</v>
      </c>
      <c r="R7986">
        <v>3</v>
      </c>
      <c r="S7986" t="s">
        <v>149</v>
      </c>
      <c r="T7986" t="s">
        <v>45</v>
      </c>
      <c r="U7986" s="1">
        <v>45855</v>
      </c>
      <c r="V7986" t="s">
        <v>97</v>
      </c>
      <c r="W7986">
        <v>23376</v>
      </c>
      <c r="X7986" t="str">
        <f t="shared" si="496"/>
        <v>No</v>
      </c>
      <c r="Y7986" t="str">
        <f t="shared" si="497"/>
        <v>7-12 months</v>
      </c>
      <c r="Z7986" t="str">
        <f t="shared" si="498"/>
        <v>25-34</v>
      </c>
      <c r="AA7986" s="8">
        <f t="shared" si="499"/>
        <v>1</v>
      </c>
    </row>
    <row r="7987" spans="1:27">
      <c r="A7987" t="s">
        <v>8168</v>
      </c>
      <c r="B7987" s="1">
        <v>45545</v>
      </c>
      <c r="C7987" s="2" t="s">
        <v>158</v>
      </c>
      <c r="D7987" t="s">
        <v>159</v>
      </c>
      <c r="E7987" t="s">
        <v>64</v>
      </c>
      <c r="F7987">
        <v>30</v>
      </c>
      <c r="G7987" t="s">
        <v>54</v>
      </c>
      <c r="H7987" t="s">
        <v>67</v>
      </c>
      <c r="I7987">
        <v>300</v>
      </c>
      <c r="J7987" t="s">
        <v>43</v>
      </c>
      <c r="K7987" t="s">
        <v>82</v>
      </c>
      <c r="L7987" t="s">
        <v>31</v>
      </c>
      <c r="M7987">
        <v>1199</v>
      </c>
      <c r="N7987">
        <v>24</v>
      </c>
      <c r="O7987">
        <v>872.1</v>
      </c>
      <c r="P7987">
        <v>2</v>
      </c>
      <c r="Q7987">
        <v>0</v>
      </c>
      <c r="R7987">
        <v>3</v>
      </c>
      <c r="S7987" t="s">
        <v>114</v>
      </c>
      <c r="T7987" t="s">
        <v>31</v>
      </c>
      <c r="W7987">
        <v>28776</v>
      </c>
      <c r="X7987" t="str">
        <f t="shared" si="496"/>
        <v>No</v>
      </c>
      <c r="Y7987" t="str">
        <f t="shared" si="497"/>
        <v>13-24 months</v>
      </c>
      <c r="Z7987" t="str">
        <f t="shared" si="498"/>
        <v>25-34</v>
      </c>
      <c r="AA7987" s="8">
        <f t="shared" si="499"/>
        <v>0</v>
      </c>
    </row>
    <row r="7988" spans="1:27">
      <c r="A7988" t="s">
        <v>8169</v>
      </c>
      <c r="B7988" s="1">
        <v>45130</v>
      </c>
      <c r="C7988" s="2" t="s">
        <v>71</v>
      </c>
      <c r="D7988" t="s">
        <v>72</v>
      </c>
      <c r="E7988" t="s">
        <v>64</v>
      </c>
      <c r="F7988">
        <v>28</v>
      </c>
      <c r="G7988" t="s">
        <v>54</v>
      </c>
      <c r="H7988" t="s">
        <v>28</v>
      </c>
      <c r="I7988">
        <v>100</v>
      </c>
      <c r="J7988" t="s">
        <v>55</v>
      </c>
      <c r="K7988" t="s">
        <v>60</v>
      </c>
      <c r="L7988" t="s">
        <v>31</v>
      </c>
      <c r="M7988">
        <v>799</v>
      </c>
      <c r="N7988">
        <v>37</v>
      </c>
      <c r="O7988">
        <v>326.2</v>
      </c>
      <c r="P7988">
        <v>0</v>
      </c>
      <c r="Q7988">
        <v>0</v>
      </c>
      <c r="T7988" t="s">
        <v>31</v>
      </c>
      <c r="W7988">
        <v>29563</v>
      </c>
      <c r="X7988" t="str">
        <f t="shared" si="496"/>
        <v>No</v>
      </c>
      <c r="Y7988" t="str">
        <f t="shared" si="497"/>
        <v>25-48 months</v>
      </c>
      <c r="Z7988" t="str">
        <f t="shared" si="498"/>
        <v>25-34</v>
      </c>
      <c r="AA7988" s="8">
        <f t="shared" si="499"/>
        <v>0</v>
      </c>
    </row>
    <row r="7989" spans="1:27">
      <c r="A7989" t="s">
        <v>8170</v>
      </c>
      <c r="B7989" s="1">
        <v>46149</v>
      </c>
      <c r="C7989" s="2" t="s">
        <v>24</v>
      </c>
      <c r="D7989" t="s">
        <v>25</v>
      </c>
      <c r="E7989" t="s">
        <v>26</v>
      </c>
      <c r="F7989">
        <v>35</v>
      </c>
      <c r="G7989" t="s">
        <v>27</v>
      </c>
      <c r="H7989" t="s">
        <v>28</v>
      </c>
      <c r="I7989">
        <v>100</v>
      </c>
      <c r="J7989" t="s">
        <v>55</v>
      </c>
      <c r="K7989" t="s">
        <v>56</v>
      </c>
      <c r="L7989" t="s">
        <v>45</v>
      </c>
      <c r="M7989">
        <v>948</v>
      </c>
      <c r="N7989">
        <v>2</v>
      </c>
      <c r="O7989">
        <v>427.9</v>
      </c>
      <c r="P7989">
        <v>4</v>
      </c>
      <c r="Q7989">
        <v>0</v>
      </c>
      <c r="R7989">
        <v>2</v>
      </c>
      <c r="T7989" t="s">
        <v>45</v>
      </c>
      <c r="U7989" s="1">
        <v>46203</v>
      </c>
      <c r="V7989" t="s">
        <v>69</v>
      </c>
      <c r="W7989">
        <v>1896</v>
      </c>
      <c r="X7989" t="str">
        <f t="shared" si="496"/>
        <v>No</v>
      </c>
      <c r="Y7989" t="str">
        <f t="shared" si="497"/>
        <v>0-6 months</v>
      </c>
      <c r="Z7989" t="str">
        <f t="shared" si="498"/>
        <v>35-49</v>
      </c>
      <c r="AA7989" s="8">
        <f t="shared" si="499"/>
        <v>1</v>
      </c>
    </row>
    <row r="7990" spans="1:27">
      <c r="A7990" t="s">
        <v>8171</v>
      </c>
      <c r="B7990" s="1">
        <v>45926</v>
      </c>
      <c r="C7990" s="2" t="s">
        <v>71</v>
      </c>
      <c r="D7990" t="s">
        <v>72</v>
      </c>
      <c r="E7990" t="s">
        <v>64</v>
      </c>
      <c r="F7990">
        <v>35</v>
      </c>
      <c r="G7990" t="s">
        <v>54</v>
      </c>
      <c r="H7990" t="s">
        <v>36</v>
      </c>
      <c r="I7990">
        <v>30</v>
      </c>
      <c r="J7990" t="s">
        <v>55</v>
      </c>
      <c r="K7990" t="s">
        <v>30</v>
      </c>
      <c r="L7990" t="s">
        <v>31</v>
      </c>
      <c r="M7990">
        <v>499</v>
      </c>
      <c r="N7990">
        <v>11</v>
      </c>
      <c r="O7990">
        <v>204.6</v>
      </c>
      <c r="P7990">
        <v>1</v>
      </c>
      <c r="Q7990">
        <v>0</v>
      </c>
      <c r="R7990">
        <v>5</v>
      </c>
      <c r="S7990" t="s">
        <v>75</v>
      </c>
      <c r="T7990" t="s">
        <v>31</v>
      </c>
      <c r="W7990">
        <v>5489</v>
      </c>
      <c r="X7990" t="str">
        <f t="shared" si="496"/>
        <v>No</v>
      </c>
      <c r="Y7990" t="str">
        <f t="shared" si="497"/>
        <v>7-12 months</v>
      </c>
      <c r="Z7990" t="str">
        <f t="shared" si="498"/>
        <v>35-49</v>
      </c>
      <c r="AA7990" s="8">
        <f t="shared" si="499"/>
        <v>0</v>
      </c>
    </row>
    <row r="7991" spans="1:27">
      <c r="A7991" t="s">
        <v>8172</v>
      </c>
      <c r="B7991" s="1">
        <v>44955</v>
      </c>
      <c r="C7991" s="2" t="s">
        <v>146</v>
      </c>
      <c r="D7991" t="s">
        <v>147</v>
      </c>
      <c r="E7991" t="s">
        <v>26</v>
      </c>
      <c r="F7991">
        <v>25</v>
      </c>
      <c r="G7991" t="s">
        <v>54</v>
      </c>
      <c r="H7991" t="s">
        <v>28</v>
      </c>
      <c r="I7991">
        <v>100</v>
      </c>
      <c r="J7991" t="s">
        <v>55</v>
      </c>
      <c r="K7991" t="s">
        <v>30</v>
      </c>
      <c r="L7991" t="s">
        <v>45</v>
      </c>
      <c r="M7991">
        <v>948</v>
      </c>
      <c r="N7991">
        <v>43</v>
      </c>
      <c r="O7991">
        <v>573.70000000000005</v>
      </c>
      <c r="P7991">
        <v>1</v>
      </c>
      <c r="Q7991">
        <v>0</v>
      </c>
      <c r="R7991">
        <v>5</v>
      </c>
      <c r="T7991" t="s">
        <v>31</v>
      </c>
      <c r="W7991">
        <v>40764</v>
      </c>
      <c r="X7991" t="str">
        <f t="shared" si="496"/>
        <v>No</v>
      </c>
      <c r="Y7991" t="str">
        <f t="shared" si="497"/>
        <v>25-48 months</v>
      </c>
      <c r="Z7991" t="str">
        <f t="shared" si="498"/>
        <v>25-34</v>
      </c>
      <c r="AA7991" s="8">
        <f t="shared" si="499"/>
        <v>0</v>
      </c>
    </row>
    <row r="7992" spans="1:27">
      <c r="A7992" t="s">
        <v>8173</v>
      </c>
      <c r="B7992" s="1">
        <v>44820</v>
      </c>
      <c r="C7992" s="2" t="s">
        <v>59</v>
      </c>
      <c r="D7992" t="s">
        <v>59</v>
      </c>
      <c r="E7992" t="s">
        <v>35</v>
      </c>
      <c r="F7992">
        <v>18</v>
      </c>
      <c r="G7992" t="s">
        <v>27</v>
      </c>
      <c r="H7992" t="s">
        <v>28</v>
      </c>
      <c r="I7992">
        <v>100</v>
      </c>
      <c r="J7992" t="s">
        <v>43</v>
      </c>
      <c r="K7992" t="s">
        <v>30</v>
      </c>
      <c r="L7992" t="s">
        <v>31</v>
      </c>
      <c r="M7992">
        <v>799</v>
      </c>
      <c r="N7992">
        <v>7</v>
      </c>
      <c r="O7992">
        <v>286.2</v>
      </c>
      <c r="P7992">
        <v>0</v>
      </c>
      <c r="Q7992">
        <v>1</v>
      </c>
      <c r="R7992">
        <v>3</v>
      </c>
      <c r="S7992" t="s">
        <v>149</v>
      </c>
      <c r="T7992" t="s">
        <v>45</v>
      </c>
      <c r="U7992" s="1">
        <v>45021</v>
      </c>
      <c r="V7992" t="s">
        <v>49</v>
      </c>
      <c r="W7992">
        <v>5593</v>
      </c>
      <c r="X7992" t="str">
        <f t="shared" si="496"/>
        <v>No</v>
      </c>
      <c r="Y7992" t="str">
        <f t="shared" si="497"/>
        <v>7-12 months</v>
      </c>
      <c r="Z7992" t="str">
        <f t="shared" si="498"/>
        <v>18-24</v>
      </c>
      <c r="AA7992" s="8">
        <f t="shared" si="499"/>
        <v>1</v>
      </c>
    </row>
    <row r="7993" spans="1:27">
      <c r="A7993" t="s">
        <v>8174</v>
      </c>
      <c r="B7993" s="1">
        <v>46178</v>
      </c>
      <c r="C7993" s="2" t="s">
        <v>146</v>
      </c>
      <c r="D7993" t="s">
        <v>147</v>
      </c>
      <c r="E7993" t="s">
        <v>26</v>
      </c>
      <c r="F7993">
        <v>30</v>
      </c>
      <c r="G7993" t="s">
        <v>54</v>
      </c>
      <c r="H7993" t="s">
        <v>42</v>
      </c>
      <c r="I7993">
        <v>1000</v>
      </c>
      <c r="J7993" t="s">
        <v>29</v>
      </c>
      <c r="K7993" t="s">
        <v>30</v>
      </c>
      <c r="L7993" t="s">
        <v>31</v>
      </c>
      <c r="M7993">
        <v>1799</v>
      </c>
      <c r="N7993">
        <v>3</v>
      </c>
      <c r="O7993">
        <v>2111.6</v>
      </c>
      <c r="P7993">
        <v>4</v>
      </c>
      <c r="Q7993">
        <v>0</v>
      </c>
      <c r="R7993">
        <v>3</v>
      </c>
      <c r="S7993" t="s">
        <v>136</v>
      </c>
      <c r="T7993" t="s">
        <v>31</v>
      </c>
      <c r="W7993">
        <v>5397</v>
      </c>
      <c r="X7993" t="str">
        <f t="shared" si="496"/>
        <v>No</v>
      </c>
      <c r="Y7993" t="str">
        <f t="shared" si="497"/>
        <v>0-6 months</v>
      </c>
      <c r="Z7993" t="str">
        <f t="shared" si="498"/>
        <v>25-34</v>
      </c>
      <c r="AA7993" s="8">
        <f t="shared" si="499"/>
        <v>0</v>
      </c>
    </row>
    <row r="7994" spans="1:27">
      <c r="A7994" t="s">
        <v>8175</v>
      </c>
      <c r="B7994" s="1">
        <v>45249</v>
      </c>
      <c r="C7994" s="2" t="s">
        <v>59</v>
      </c>
      <c r="D7994" t="s">
        <v>59</v>
      </c>
      <c r="E7994" t="s">
        <v>35</v>
      </c>
      <c r="F7994">
        <v>44</v>
      </c>
      <c r="G7994" t="s">
        <v>27</v>
      </c>
      <c r="H7994" t="s">
        <v>36</v>
      </c>
      <c r="I7994">
        <v>30</v>
      </c>
      <c r="J7994" t="s">
        <v>55</v>
      </c>
      <c r="K7994" t="s">
        <v>82</v>
      </c>
      <c r="L7994" t="s">
        <v>31</v>
      </c>
      <c r="M7994">
        <v>499</v>
      </c>
      <c r="N7994">
        <v>33</v>
      </c>
      <c r="O7994">
        <v>413.5</v>
      </c>
      <c r="P7994">
        <v>0</v>
      </c>
      <c r="Q7994">
        <v>0</v>
      </c>
      <c r="R7994">
        <v>3</v>
      </c>
      <c r="S7994" t="s">
        <v>244</v>
      </c>
      <c r="T7994" t="s">
        <v>31</v>
      </c>
      <c r="W7994">
        <v>16467</v>
      </c>
      <c r="X7994" t="str">
        <f t="shared" si="496"/>
        <v>No</v>
      </c>
      <c r="Y7994" t="str">
        <f t="shared" si="497"/>
        <v>25-48 months</v>
      </c>
      <c r="Z7994" t="str">
        <f t="shared" si="498"/>
        <v>35-49</v>
      </c>
      <c r="AA7994" s="8">
        <f t="shared" si="499"/>
        <v>0</v>
      </c>
    </row>
    <row r="7995" spans="1:27">
      <c r="A7995" t="s">
        <v>8176</v>
      </c>
      <c r="B7995" s="1">
        <v>45927</v>
      </c>
      <c r="C7995" s="2" t="s">
        <v>39</v>
      </c>
      <c r="D7995" t="s">
        <v>40</v>
      </c>
      <c r="E7995" t="s">
        <v>41</v>
      </c>
      <c r="F7995">
        <v>37</v>
      </c>
      <c r="G7995" t="s">
        <v>27</v>
      </c>
      <c r="H7995" t="s">
        <v>42</v>
      </c>
      <c r="I7995">
        <v>1000</v>
      </c>
      <c r="J7995" t="s">
        <v>55</v>
      </c>
      <c r="K7995" t="s">
        <v>30</v>
      </c>
      <c r="L7995" t="s">
        <v>31</v>
      </c>
      <c r="M7995">
        <v>1799</v>
      </c>
      <c r="N7995">
        <v>11</v>
      </c>
      <c r="O7995">
        <v>1957.4</v>
      </c>
      <c r="P7995">
        <v>1</v>
      </c>
      <c r="Q7995">
        <v>0</v>
      </c>
      <c r="R7995">
        <v>4</v>
      </c>
      <c r="T7995" t="s">
        <v>31</v>
      </c>
      <c r="W7995">
        <v>19789</v>
      </c>
      <c r="X7995" t="str">
        <f t="shared" si="496"/>
        <v>No</v>
      </c>
      <c r="Y7995" t="str">
        <f t="shared" si="497"/>
        <v>7-12 months</v>
      </c>
      <c r="Z7995" t="str">
        <f t="shared" si="498"/>
        <v>35-49</v>
      </c>
      <c r="AA7995" s="8">
        <f t="shared" si="499"/>
        <v>0</v>
      </c>
    </row>
    <row r="7996" spans="1:27">
      <c r="A7996" t="s">
        <v>8177</v>
      </c>
      <c r="B7996" s="1">
        <v>45694</v>
      </c>
      <c r="C7996" s="2" t="s">
        <v>66</v>
      </c>
      <c r="D7996" t="s">
        <v>40</v>
      </c>
      <c r="E7996" t="s">
        <v>41</v>
      </c>
      <c r="F7996">
        <v>42</v>
      </c>
      <c r="G7996" t="s">
        <v>54</v>
      </c>
      <c r="H7996" t="s">
        <v>67</v>
      </c>
      <c r="I7996">
        <v>300</v>
      </c>
      <c r="J7996" t="s">
        <v>43</v>
      </c>
      <c r="K7996" t="s">
        <v>44</v>
      </c>
      <c r="L7996" t="s">
        <v>45</v>
      </c>
      <c r="M7996">
        <v>1348</v>
      </c>
      <c r="N7996">
        <v>19</v>
      </c>
      <c r="O7996">
        <v>585.1</v>
      </c>
      <c r="P7996">
        <v>0</v>
      </c>
      <c r="Q7996">
        <v>2</v>
      </c>
      <c r="R7996">
        <v>3</v>
      </c>
      <c r="S7996" t="s">
        <v>149</v>
      </c>
      <c r="T7996" t="s">
        <v>31</v>
      </c>
      <c r="W7996">
        <v>25612</v>
      </c>
      <c r="X7996" t="str">
        <f t="shared" si="496"/>
        <v>No</v>
      </c>
      <c r="Y7996" t="str">
        <f t="shared" si="497"/>
        <v>13-24 months</v>
      </c>
      <c r="Z7996" t="str">
        <f t="shared" si="498"/>
        <v>35-49</v>
      </c>
      <c r="AA7996" s="8">
        <f t="shared" si="499"/>
        <v>0</v>
      </c>
    </row>
    <row r="7997" spans="1:27">
      <c r="A7997" t="s">
        <v>8178</v>
      </c>
      <c r="B7997" s="1">
        <v>45153</v>
      </c>
      <c r="C7997" s="2" t="s">
        <v>33</v>
      </c>
      <c r="D7997" t="s">
        <v>34</v>
      </c>
      <c r="E7997" t="s">
        <v>35</v>
      </c>
      <c r="F7997">
        <v>38</v>
      </c>
      <c r="G7997" t="s">
        <v>54</v>
      </c>
      <c r="H7997" t="s">
        <v>28</v>
      </c>
      <c r="I7997">
        <v>100</v>
      </c>
      <c r="J7997" t="s">
        <v>55</v>
      </c>
      <c r="K7997" t="s">
        <v>82</v>
      </c>
      <c r="L7997" t="s">
        <v>31</v>
      </c>
      <c r="M7997">
        <v>799</v>
      </c>
      <c r="N7997">
        <v>37</v>
      </c>
      <c r="O7997">
        <v>358.5</v>
      </c>
      <c r="P7997">
        <v>1</v>
      </c>
      <c r="Q7997">
        <v>0</v>
      </c>
      <c r="R7997">
        <v>2</v>
      </c>
      <c r="S7997" t="s">
        <v>780</v>
      </c>
      <c r="T7997" t="s">
        <v>31</v>
      </c>
      <c r="W7997">
        <v>29563</v>
      </c>
      <c r="X7997" t="str">
        <f t="shared" si="496"/>
        <v>No</v>
      </c>
      <c r="Y7997" t="str">
        <f t="shared" si="497"/>
        <v>25-48 months</v>
      </c>
      <c r="Z7997" t="str">
        <f t="shared" si="498"/>
        <v>35-49</v>
      </c>
      <c r="AA7997" s="8">
        <f t="shared" si="499"/>
        <v>0</v>
      </c>
    </row>
    <row r="7998" spans="1:27">
      <c r="A7998" t="s">
        <v>8179</v>
      </c>
      <c r="B7998" s="1">
        <v>46099</v>
      </c>
      <c r="C7998" s="2" t="s">
        <v>47</v>
      </c>
      <c r="D7998" t="s">
        <v>48</v>
      </c>
      <c r="E7998" t="s">
        <v>26</v>
      </c>
      <c r="F7998">
        <v>38</v>
      </c>
      <c r="G7998" t="s">
        <v>27</v>
      </c>
      <c r="H7998" t="s">
        <v>28</v>
      </c>
      <c r="I7998">
        <v>100</v>
      </c>
      <c r="J7998" t="s">
        <v>55</v>
      </c>
      <c r="K7998" t="s">
        <v>56</v>
      </c>
      <c r="L7998" t="s">
        <v>31</v>
      </c>
      <c r="M7998">
        <v>799</v>
      </c>
      <c r="N7998">
        <v>5</v>
      </c>
      <c r="O7998">
        <v>407.2</v>
      </c>
      <c r="P7998">
        <v>1</v>
      </c>
      <c r="Q7998">
        <v>0</v>
      </c>
      <c r="R7998">
        <v>4</v>
      </c>
      <c r="S7998" t="s">
        <v>57</v>
      </c>
      <c r="T7998" t="s">
        <v>31</v>
      </c>
      <c r="W7998">
        <v>3995</v>
      </c>
      <c r="X7998" t="str">
        <f t="shared" si="496"/>
        <v>No</v>
      </c>
      <c r="Y7998" t="str">
        <f t="shared" si="497"/>
        <v>0-6 months</v>
      </c>
      <c r="Z7998" t="str">
        <f t="shared" si="498"/>
        <v>35-49</v>
      </c>
      <c r="AA7998" s="8">
        <f t="shared" si="499"/>
        <v>0</v>
      </c>
    </row>
    <row r="7999" spans="1:27">
      <c r="A7999" t="s">
        <v>8180</v>
      </c>
      <c r="B7999" s="1">
        <v>44718</v>
      </c>
      <c r="C7999" s="2" t="s">
        <v>209</v>
      </c>
      <c r="D7999" t="s">
        <v>210</v>
      </c>
      <c r="E7999" t="s">
        <v>64</v>
      </c>
      <c r="F7999">
        <v>44</v>
      </c>
      <c r="G7999" t="s">
        <v>27</v>
      </c>
      <c r="H7999" t="s">
        <v>67</v>
      </c>
      <c r="I7999">
        <v>300</v>
      </c>
      <c r="J7999" t="s">
        <v>55</v>
      </c>
      <c r="K7999" t="s">
        <v>56</v>
      </c>
      <c r="L7999" t="s">
        <v>31</v>
      </c>
      <c r="M7999">
        <v>1199</v>
      </c>
      <c r="N7999">
        <v>51</v>
      </c>
      <c r="O7999">
        <v>556.9</v>
      </c>
      <c r="P7999">
        <v>4</v>
      </c>
      <c r="Q7999">
        <v>0</v>
      </c>
      <c r="R7999">
        <v>2</v>
      </c>
      <c r="T7999" t="s">
        <v>31</v>
      </c>
      <c r="W7999">
        <v>61149</v>
      </c>
      <c r="X7999" t="str">
        <f t="shared" si="496"/>
        <v>No</v>
      </c>
      <c r="Y7999" t="str">
        <f t="shared" si="497"/>
        <v>48+ months</v>
      </c>
      <c r="Z7999" t="str">
        <f t="shared" si="498"/>
        <v>35-49</v>
      </c>
      <c r="AA7999" s="8">
        <f t="shared" si="499"/>
        <v>0</v>
      </c>
    </row>
    <row r="8000" spans="1:27">
      <c r="A8000" t="s">
        <v>8181</v>
      </c>
      <c r="B8000" s="1">
        <v>45970</v>
      </c>
      <c r="C8000" s="2" t="s">
        <v>146</v>
      </c>
      <c r="D8000" t="s">
        <v>147</v>
      </c>
      <c r="E8000" t="s">
        <v>26</v>
      </c>
      <c r="F8000">
        <v>51</v>
      </c>
      <c r="G8000" t="s">
        <v>27</v>
      </c>
      <c r="H8000" t="s">
        <v>36</v>
      </c>
      <c r="I8000">
        <v>30</v>
      </c>
      <c r="J8000" t="s">
        <v>55</v>
      </c>
      <c r="K8000" t="s">
        <v>56</v>
      </c>
      <c r="L8000" t="s">
        <v>45</v>
      </c>
      <c r="M8000">
        <v>648</v>
      </c>
      <c r="N8000">
        <v>10</v>
      </c>
      <c r="O8000">
        <v>204.8</v>
      </c>
      <c r="P8000">
        <v>1</v>
      </c>
      <c r="Q8000">
        <v>0</v>
      </c>
      <c r="R8000">
        <v>3</v>
      </c>
      <c r="S8000" t="s">
        <v>143</v>
      </c>
      <c r="T8000" t="s">
        <v>31</v>
      </c>
      <c r="W8000">
        <v>6480</v>
      </c>
      <c r="X8000" t="str">
        <f t="shared" si="496"/>
        <v>No</v>
      </c>
      <c r="Y8000" t="str">
        <f t="shared" si="497"/>
        <v>7-12 months</v>
      </c>
      <c r="Z8000" t="str">
        <f t="shared" si="498"/>
        <v>50+</v>
      </c>
      <c r="AA8000" s="8">
        <f t="shared" si="499"/>
        <v>0</v>
      </c>
    </row>
    <row r="8001" spans="1:27">
      <c r="A8001" t="s">
        <v>8182</v>
      </c>
      <c r="B8001" s="1">
        <v>45092</v>
      </c>
      <c r="C8001" s="2" t="s">
        <v>59</v>
      </c>
      <c r="D8001" t="s">
        <v>59</v>
      </c>
      <c r="E8001" t="s">
        <v>35</v>
      </c>
      <c r="F8001">
        <v>30</v>
      </c>
      <c r="G8001" t="s">
        <v>27</v>
      </c>
      <c r="H8001" t="s">
        <v>28</v>
      </c>
      <c r="I8001">
        <v>100</v>
      </c>
      <c r="J8001" t="s">
        <v>55</v>
      </c>
      <c r="K8001" t="s">
        <v>82</v>
      </c>
      <c r="L8001" t="s">
        <v>31</v>
      </c>
      <c r="M8001">
        <v>799</v>
      </c>
      <c r="N8001">
        <v>39</v>
      </c>
      <c r="O8001">
        <v>341</v>
      </c>
      <c r="P8001">
        <v>0</v>
      </c>
      <c r="Q8001">
        <v>0</v>
      </c>
      <c r="R8001">
        <v>3</v>
      </c>
      <c r="S8001" t="s">
        <v>86</v>
      </c>
      <c r="T8001" t="s">
        <v>31</v>
      </c>
      <c r="W8001">
        <v>31161</v>
      </c>
      <c r="X8001" t="str">
        <f t="shared" si="496"/>
        <v>No</v>
      </c>
      <c r="Y8001" t="str">
        <f t="shared" si="497"/>
        <v>25-48 months</v>
      </c>
      <c r="Z8001" t="str">
        <f t="shared" si="498"/>
        <v>25-34</v>
      </c>
      <c r="AA8001" s="8">
        <f t="shared" si="499"/>
        <v>0</v>
      </c>
    </row>
    <row r="8002" spans="1:27">
      <c r="A8002" t="s">
        <v>8183</v>
      </c>
      <c r="B8002" s="1">
        <v>46061</v>
      </c>
      <c r="C8002" s="2" t="s">
        <v>66</v>
      </c>
      <c r="D8002" t="s">
        <v>40</v>
      </c>
      <c r="E8002" t="s">
        <v>41</v>
      </c>
      <c r="F8002">
        <v>38</v>
      </c>
      <c r="G8002" t="s">
        <v>54</v>
      </c>
      <c r="H8002" t="s">
        <v>28</v>
      </c>
      <c r="I8002">
        <v>100</v>
      </c>
      <c r="J8002" t="s">
        <v>55</v>
      </c>
      <c r="K8002" t="s">
        <v>82</v>
      </c>
      <c r="L8002" t="s">
        <v>31</v>
      </c>
      <c r="M8002">
        <v>799</v>
      </c>
      <c r="N8002">
        <v>7</v>
      </c>
      <c r="O8002">
        <v>680.1</v>
      </c>
      <c r="P8002">
        <v>2</v>
      </c>
      <c r="Q8002">
        <v>0</v>
      </c>
      <c r="R8002">
        <v>4</v>
      </c>
      <c r="S8002" t="s">
        <v>91</v>
      </c>
      <c r="T8002" t="s">
        <v>31</v>
      </c>
      <c r="W8002">
        <v>5593</v>
      </c>
      <c r="X8002" t="str">
        <f t="shared" ref="X8002:X8065" si="500">IF(F8002="","Yes","No")</f>
        <v>No</v>
      </c>
      <c r="Y8002" t="str">
        <f t="shared" ref="Y8002:Y8065" si="501">IF(N8002&lt;=6,"0-6 months",IF(N8002&lt;=12,"7-12 months",IF(N8002&lt;=24,"13-24 months",IF(N8002&lt;=48,"25-48 months","48+ months"))))</f>
        <v>7-12 months</v>
      </c>
      <c r="Z8002" t="str">
        <f t="shared" ref="Z8002:Z8065" si="502">IF(F8002&lt;25,"18-24",IF(F8002&lt;35,"25-34",IF(F8002&lt;50,"35-49","50+")))</f>
        <v>35-49</v>
      </c>
      <c r="AA8002" s="8">
        <f t="shared" ref="AA8002:AA8065" si="503">IF(T8002="Yes",1,0)</f>
        <v>0</v>
      </c>
    </row>
    <row r="8003" spans="1:27">
      <c r="A8003" t="s">
        <v>8184</v>
      </c>
      <c r="B8003" s="1">
        <v>45907</v>
      </c>
      <c r="C8003" s="2" t="s">
        <v>101</v>
      </c>
      <c r="D8003" t="s">
        <v>102</v>
      </c>
      <c r="E8003" t="s">
        <v>35</v>
      </c>
      <c r="F8003">
        <v>34</v>
      </c>
      <c r="G8003" t="s">
        <v>54</v>
      </c>
      <c r="H8003" t="s">
        <v>28</v>
      </c>
      <c r="I8003">
        <v>100</v>
      </c>
      <c r="J8003" t="s">
        <v>55</v>
      </c>
      <c r="K8003" t="s">
        <v>82</v>
      </c>
      <c r="L8003" t="s">
        <v>31</v>
      </c>
      <c r="M8003">
        <v>799</v>
      </c>
      <c r="N8003">
        <v>12</v>
      </c>
      <c r="O8003">
        <v>476</v>
      </c>
      <c r="P8003">
        <v>1</v>
      </c>
      <c r="Q8003">
        <v>1</v>
      </c>
      <c r="R8003">
        <v>4</v>
      </c>
      <c r="T8003" t="s">
        <v>31</v>
      </c>
      <c r="W8003">
        <v>9588</v>
      </c>
      <c r="X8003" t="str">
        <f t="shared" si="500"/>
        <v>No</v>
      </c>
      <c r="Y8003" t="str">
        <f t="shared" si="501"/>
        <v>7-12 months</v>
      </c>
      <c r="Z8003" t="str">
        <f t="shared" si="502"/>
        <v>25-34</v>
      </c>
      <c r="AA8003" s="8">
        <f t="shared" si="503"/>
        <v>0</v>
      </c>
    </row>
    <row r="8004" spans="1:27">
      <c r="A8004" t="s">
        <v>8185</v>
      </c>
      <c r="B8004" s="1">
        <v>46151</v>
      </c>
      <c r="C8004" s="2" t="s">
        <v>24</v>
      </c>
      <c r="D8004" t="s">
        <v>25</v>
      </c>
      <c r="E8004" t="s">
        <v>26</v>
      </c>
      <c r="F8004">
        <v>40</v>
      </c>
      <c r="G8004" t="s">
        <v>27</v>
      </c>
      <c r="H8004" t="s">
        <v>67</v>
      </c>
      <c r="I8004">
        <v>300</v>
      </c>
      <c r="J8004" t="s">
        <v>43</v>
      </c>
      <c r="K8004" t="s">
        <v>82</v>
      </c>
      <c r="L8004" t="s">
        <v>31</v>
      </c>
      <c r="M8004">
        <v>1199</v>
      </c>
      <c r="N8004">
        <v>4</v>
      </c>
      <c r="O8004">
        <v>838.9</v>
      </c>
      <c r="P8004">
        <v>2</v>
      </c>
      <c r="Q8004">
        <v>0</v>
      </c>
      <c r="R8004">
        <v>2</v>
      </c>
      <c r="S8004" t="s">
        <v>86</v>
      </c>
      <c r="T8004" t="s">
        <v>31</v>
      </c>
      <c r="W8004">
        <v>4796</v>
      </c>
      <c r="X8004" t="str">
        <f t="shared" si="500"/>
        <v>No</v>
      </c>
      <c r="Y8004" t="str">
        <f t="shared" si="501"/>
        <v>0-6 months</v>
      </c>
      <c r="Z8004" t="str">
        <f t="shared" si="502"/>
        <v>35-49</v>
      </c>
      <c r="AA8004" s="8">
        <f t="shared" si="503"/>
        <v>0</v>
      </c>
    </row>
    <row r="8005" spans="1:27">
      <c r="A8005" t="s">
        <v>8186</v>
      </c>
      <c r="B8005" s="1">
        <v>44775</v>
      </c>
      <c r="C8005" s="2" t="s">
        <v>59</v>
      </c>
      <c r="D8005" t="s">
        <v>59</v>
      </c>
      <c r="E8005" t="s">
        <v>35</v>
      </c>
      <c r="F8005">
        <v>55</v>
      </c>
      <c r="G8005" t="s">
        <v>27</v>
      </c>
      <c r="H8005" t="s">
        <v>28</v>
      </c>
      <c r="I8005">
        <v>100</v>
      </c>
      <c r="J8005" t="s">
        <v>43</v>
      </c>
      <c r="K8005" t="s">
        <v>60</v>
      </c>
      <c r="L8005" t="s">
        <v>45</v>
      </c>
      <c r="M8005">
        <v>948</v>
      </c>
      <c r="N8005">
        <v>49</v>
      </c>
      <c r="O8005">
        <v>605.29999999999995</v>
      </c>
      <c r="P8005">
        <v>1</v>
      </c>
      <c r="Q8005">
        <v>1</v>
      </c>
      <c r="R8005">
        <v>4</v>
      </c>
      <c r="S8005" t="s">
        <v>266</v>
      </c>
      <c r="T8005" t="s">
        <v>31</v>
      </c>
      <c r="W8005">
        <v>46452</v>
      </c>
      <c r="X8005" t="str">
        <f t="shared" si="500"/>
        <v>No</v>
      </c>
      <c r="Y8005" t="str">
        <f t="shared" si="501"/>
        <v>48+ months</v>
      </c>
      <c r="Z8005" t="str">
        <f t="shared" si="502"/>
        <v>50+</v>
      </c>
      <c r="AA8005" s="8">
        <f t="shared" si="503"/>
        <v>0</v>
      </c>
    </row>
    <row r="8006" spans="1:27">
      <c r="A8006" t="s">
        <v>8187</v>
      </c>
      <c r="B8006" s="1">
        <v>45533</v>
      </c>
      <c r="C8006" s="2" t="s">
        <v>39</v>
      </c>
      <c r="D8006" t="s">
        <v>40</v>
      </c>
      <c r="E8006" t="s">
        <v>41</v>
      </c>
      <c r="F8006">
        <v>40</v>
      </c>
      <c r="G8006" t="s">
        <v>27</v>
      </c>
      <c r="H8006" t="s">
        <v>28</v>
      </c>
      <c r="I8006">
        <v>100</v>
      </c>
      <c r="J8006" t="s">
        <v>55</v>
      </c>
      <c r="K8006" t="s">
        <v>30</v>
      </c>
      <c r="L8006" t="s">
        <v>45</v>
      </c>
      <c r="M8006">
        <v>948</v>
      </c>
      <c r="N8006">
        <v>24</v>
      </c>
      <c r="O8006">
        <v>248</v>
      </c>
      <c r="P8006">
        <v>1</v>
      </c>
      <c r="Q8006">
        <v>2</v>
      </c>
      <c r="R8006">
        <v>5</v>
      </c>
      <c r="S8006" t="s">
        <v>266</v>
      </c>
      <c r="T8006" t="s">
        <v>31</v>
      </c>
      <c r="W8006">
        <v>22752</v>
      </c>
      <c r="X8006" t="str">
        <f t="shared" si="500"/>
        <v>No</v>
      </c>
      <c r="Y8006" t="str">
        <f t="shared" si="501"/>
        <v>13-24 months</v>
      </c>
      <c r="Z8006" t="str">
        <f t="shared" si="502"/>
        <v>35-49</v>
      </c>
      <c r="AA8006" s="8">
        <f t="shared" si="503"/>
        <v>0</v>
      </c>
    </row>
    <row r="8007" spans="1:27">
      <c r="A8007" t="s">
        <v>8188</v>
      </c>
      <c r="B8007" s="1">
        <v>46033</v>
      </c>
      <c r="C8007" s="2" t="s">
        <v>24</v>
      </c>
      <c r="D8007" t="s">
        <v>25</v>
      </c>
      <c r="E8007" t="s">
        <v>26</v>
      </c>
      <c r="F8007">
        <v>25</v>
      </c>
      <c r="G8007" t="s">
        <v>54</v>
      </c>
      <c r="H8007" t="s">
        <v>28</v>
      </c>
      <c r="I8007">
        <v>100</v>
      </c>
      <c r="J8007" t="s">
        <v>43</v>
      </c>
      <c r="K8007" t="s">
        <v>44</v>
      </c>
      <c r="L8007" t="s">
        <v>31</v>
      </c>
      <c r="M8007">
        <v>799</v>
      </c>
      <c r="N8007">
        <v>8</v>
      </c>
      <c r="O8007">
        <v>339.5</v>
      </c>
      <c r="P8007">
        <v>0</v>
      </c>
      <c r="Q8007">
        <v>1</v>
      </c>
      <c r="R8007">
        <v>3</v>
      </c>
      <c r="S8007" t="s">
        <v>122</v>
      </c>
      <c r="T8007" t="s">
        <v>31</v>
      </c>
      <c r="W8007">
        <v>6392</v>
      </c>
      <c r="X8007" t="str">
        <f t="shared" si="500"/>
        <v>No</v>
      </c>
      <c r="Y8007" t="str">
        <f t="shared" si="501"/>
        <v>7-12 months</v>
      </c>
      <c r="Z8007" t="str">
        <f t="shared" si="502"/>
        <v>25-34</v>
      </c>
      <c r="AA8007" s="8">
        <f t="shared" si="503"/>
        <v>0</v>
      </c>
    </row>
    <row r="8008" spans="1:27">
      <c r="A8008" t="s">
        <v>8189</v>
      </c>
      <c r="B8008" s="1">
        <v>45773</v>
      </c>
      <c r="C8008" s="2" t="s">
        <v>74</v>
      </c>
      <c r="D8008" t="s">
        <v>74</v>
      </c>
      <c r="E8008" t="s">
        <v>35</v>
      </c>
      <c r="F8008">
        <v>34</v>
      </c>
      <c r="G8008" t="s">
        <v>27</v>
      </c>
      <c r="H8008" t="s">
        <v>67</v>
      </c>
      <c r="I8008">
        <v>300</v>
      </c>
      <c r="J8008" t="s">
        <v>55</v>
      </c>
      <c r="K8008" t="s">
        <v>82</v>
      </c>
      <c r="L8008" t="s">
        <v>45</v>
      </c>
      <c r="M8008">
        <v>1348</v>
      </c>
      <c r="N8008">
        <v>16</v>
      </c>
      <c r="O8008">
        <v>478.7</v>
      </c>
      <c r="P8008">
        <v>0</v>
      </c>
      <c r="Q8008">
        <v>0</v>
      </c>
      <c r="R8008">
        <v>5</v>
      </c>
      <c r="T8008" t="s">
        <v>31</v>
      </c>
      <c r="W8008">
        <v>21568</v>
      </c>
      <c r="X8008" t="str">
        <f t="shared" si="500"/>
        <v>No</v>
      </c>
      <c r="Y8008" t="str">
        <f t="shared" si="501"/>
        <v>13-24 months</v>
      </c>
      <c r="Z8008" t="str">
        <f t="shared" si="502"/>
        <v>25-34</v>
      </c>
      <c r="AA8008" s="8">
        <f t="shared" si="503"/>
        <v>0</v>
      </c>
    </row>
    <row r="8009" spans="1:27">
      <c r="A8009" t="s">
        <v>8190</v>
      </c>
      <c r="B8009" s="1">
        <v>45765</v>
      </c>
      <c r="C8009" s="2" t="s">
        <v>146</v>
      </c>
      <c r="D8009" t="s">
        <v>147</v>
      </c>
      <c r="E8009" t="s">
        <v>26</v>
      </c>
      <c r="F8009">
        <v>26</v>
      </c>
      <c r="G8009" t="s">
        <v>54</v>
      </c>
      <c r="H8009" t="s">
        <v>67</v>
      </c>
      <c r="I8009">
        <v>300</v>
      </c>
      <c r="J8009" t="s">
        <v>55</v>
      </c>
      <c r="K8009" t="s">
        <v>56</v>
      </c>
      <c r="L8009" t="s">
        <v>31</v>
      </c>
      <c r="M8009">
        <v>1199</v>
      </c>
      <c r="N8009">
        <v>16</v>
      </c>
      <c r="O8009">
        <v>579</v>
      </c>
      <c r="P8009">
        <v>0</v>
      </c>
      <c r="Q8009">
        <v>0</v>
      </c>
      <c r="R8009">
        <v>4</v>
      </c>
      <c r="S8009" t="s">
        <v>124</v>
      </c>
      <c r="T8009" t="s">
        <v>31</v>
      </c>
      <c r="W8009">
        <v>19184</v>
      </c>
      <c r="X8009" t="str">
        <f t="shared" si="500"/>
        <v>No</v>
      </c>
      <c r="Y8009" t="str">
        <f t="shared" si="501"/>
        <v>13-24 months</v>
      </c>
      <c r="Z8009" t="str">
        <f t="shared" si="502"/>
        <v>25-34</v>
      </c>
      <c r="AA8009" s="8">
        <f t="shared" si="503"/>
        <v>0</v>
      </c>
    </row>
    <row r="8010" spans="1:27">
      <c r="A8010" t="s">
        <v>8191</v>
      </c>
      <c r="B8010" s="1">
        <v>45163</v>
      </c>
      <c r="C8010" s="2" t="s">
        <v>71</v>
      </c>
      <c r="D8010" t="s">
        <v>72</v>
      </c>
      <c r="E8010" t="s">
        <v>64</v>
      </c>
      <c r="F8010">
        <v>42</v>
      </c>
      <c r="G8010" t="s">
        <v>27</v>
      </c>
      <c r="H8010" t="s">
        <v>28</v>
      </c>
      <c r="I8010">
        <v>100</v>
      </c>
      <c r="J8010" t="s">
        <v>43</v>
      </c>
      <c r="K8010" t="s">
        <v>82</v>
      </c>
      <c r="L8010" t="s">
        <v>31</v>
      </c>
      <c r="M8010">
        <v>799</v>
      </c>
      <c r="N8010">
        <v>36</v>
      </c>
      <c r="O8010">
        <v>276</v>
      </c>
      <c r="P8010">
        <v>3</v>
      </c>
      <c r="Q8010">
        <v>0</v>
      </c>
      <c r="R8010">
        <v>3</v>
      </c>
      <c r="S8010" t="s">
        <v>136</v>
      </c>
      <c r="T8010" t="s">
        <v>31</v>
      </c>
      <c r="W8010">
        <v>28764</v>
      </c>
      <c r="X8010" t="str">
        <f t="shared" si="500"/>
        <v>No</v>
      </c>
      <c r="Y8010" t="str">
        <f t="shared" si="501"/>
        <v>25-48 months</v>
      </c>
      <c r="Z8010" t="str">
        <f t="shared" si="502"/>
        <v>35-49</v>
      </c>
      <c r="AA8010" s="8">
        <f t="shared" si="503"/>
        <v>0</v>
      </c>
    </row>
    <row r="8011" spans="1:27">
      <c r="A8011" t="s">
        <v>8192</v>
      </c>
      <c r="B8011" s="1">
        <v>45156</v>
      </c>
      <c r="C8011" s="2" t="s">
        <v>89</v>
      </c>
      <c r="D8011" t="s">
        <v>90</v>
      </c>
      <c r="E8011" t="s">
        <v>41</v>
      </c>
      <c r="F8011">
        <v>34</v>
      </c>
      <c r="G8011" t="s">
        <v>54</v>
      </c>
      <c r="H8011" t="s">
        <v>67</v>
      </c>
      <c r="I8011">
        <v>300</v>
      </c>
      <c r="J8011" t="s">
        <v>55</v>
      </c>
      <c r="K8011" t="s">
        <v>30</v>
      </c>
      <c r="L8011" t="s">
        <v>31</v>
      </c>
      <c r="M8011">
        <v>1199</v>
      </c>
      <c r="N8011">
        <v>30</v>
      </c>
      <c r="O8011">
        <v>561.20000000000005</v>
      </c>
      <c r="P8011">
        <v>5</v>
      </c>
      <c r="Q8011">
        <v>0</v>
      </c>
      <c r="R8011">
        <v>2</v>
      </c>
      <c r="T8011" t="s">
        <v>45</v>
      </c>
      <c r="U8011" s="1">
        <v>46067</v>
      </c>
      <c r="V8011" t="s">
        <v>78</v>
      </c>
      <c r="W8011">
        <v>35970</v>
      </c>
      <c r="X8011" t="str">
        <f t="shared" si="500"/>
        <v>No</v>
      </c>
      <c r="Y8011" t="str">
        <f t="shared" si="501"/>
        <v>25-48 months</v>
      </c>
      <c r="Z8011" t="str">
        <f t="shared" si="502"/>
        <v>25-34</v>
      </c>
      <c r="AA8011" s="8">
        <f t="shared" si="503"/>
        <v>1</v>
      </c>
    </row>
    <row r="8012" spans="1:27">
      <c r="A8012" t="s">
        <v>8193</v>
      </c>
      <c r="B8012" s="1">
        <v>45403</v>
      </c>
      <c r="C8012" s="2" t="s">
        <v>33</v>
      </c>
      <c r="D8012" t="s">
        <v>34</v>
      </c>
      <c r="E8012" t="s">
        <v>35</v>
      </c>
      <c r="F8012">
        <v>25</v>
      </c>
      <c r="G8012" t="s">
        <v>54</v>
      </c>
      <c r="H8012" t="s">
        <v>67</v>
      </c>
      <c r="I8012">
        <v>300</v>
      </c>
      <c r="J8012" t="s">
        <v>55</v>
      </c>
      <c r="K8012" t="s">
        <v>60</v>
      </c>
      <c r="L8012" t="s">
        <v>45</v>
      </c>
      <c r="M8012">
        <v>1348</v>
      </c>
      <c r="N8012">
        <v>15</v>
      </c>
      <c r="O8012">
        <v>484.1</v>
      </c>
      <c r="P8012">
        <v>0</v>
      </c>
      <c r="Q8012">
        <v>1</v>
      </c>
      <c r="R8012">
        <v>5</v>
      </c>
      <c r="S8012" t="s">
        <v>164</v>
      </c>
      <c r="T8012" t="s">
        <v>45</v>
      </c>
      <c r="U8012" s="1">
        <v>45858</v>
      </c>
      <c r="V8012" t="s">
        <v>170</v>
      </c>
      <c r="W8012">
        <v>20220</v>
      </c>
      <c r="X8012" t="str">
        <f t="shared" si="500"/>
        <v>No</v>
      </c>
      <c r="Y8012" t="str">
        <f t="shared" si="501"/>
        <v>13-24 months</v>
      </c>
      <c r="Z8012" t="str">
        <f t="shared" si="502"/>
        <v>25-34</v>
      </c>
      <c r="AA8012" s="8">
        <f t="shared" si="503"/>
        <v>1</v>
      </c>
    </row>
    <row r="8013" spans="1:27">
      <c r="A8013" t="s">
        <v>8194</v>
      </c>
      <c r="B8013" s="1">
        <v>46149</v>
      </c>
      <c r="C8013" s="2" t="s">
        <v>89</v>
      </c>
      <c r="D8013" t="s">
        <v>90</v>
      </c>
      <c r="E8013" t="s">
        <v>41</v>
      </c>
      <c r="F8013">
        <v>18</v>
      </c>
      <c r="G8013" t="s">
        <v>27</v>
      </c>
      <c r="H8013" t="s">
        <v>28</v>
      </c>
      <c r="I8013">
        <v>100</v>
      </c>
      <c r="J8013" t="s">
        <v>55</v>
      </c>
      <c r="K8013" t="s">
        <v>30</v>
      </c>
      <c r="L8013" t="s">
        <v>31</v>
      </c>
      <c r="M8013">
        <v>799</v>
      </c>
      <c r="N8013">
        <v>4</v>
      </c>
      <c r="O8013">
        <v>335.9</v>
      </c>
      <c r="P8013">
        <v>1</v>
      </c>
      <c r="Q8013">
        <v>1</v>
      </c>
      <c r="R8013">
        <v>5</v>
      </c>
      <c r="S8013" t="s">
        <v>107</v>
      </c>
      <c r="T8013" t="s">
        <v>31</v>
      </c>
      <c r="W8013">
        <v>3196</v>
      </c>
      <c r="X8013" t="str">
        <f t="shared" si="500"/>
        <v>No</v>
      </c>
      <c r="Y8013" t="str">
        <f t="shared" si="501"/>
        <v>0-6 months</v>
      </c>
      <c r="Z8013" t="str">
        <f t="shared" si="502"/>
        <v>18-24</v>
      </c>
      <c r="AA8013" s="8">
        <f t="shared" si="503"/>
        <v>0</v>
      </c>
    </row>
    <row r="8014" spans="1:27">
      <c r="A8014" t="s">
        <v>8195</v>
      </c>
      <c r="B8014" s="1">
        <v>45279</v>
      </c>
      <c r="C8014" s="2" t="s">
        <v>47</v>
      </c>
      <c r="D8014" t="s">
        <v>48</v>
      </c>
      <c r="E8014" t="s">
        <v>26</v>
      </c>
      <c r="F8014">
        <v>33</v>
      </c>
      <c r="G8014" t="s">
        <v>27</v>
      </c>
      <c r="H8014" t="s">
        <v>28</v>
      </c>
      <c r="I8014">
        <v>100</v>
      </c>
      <c r="J8014" t="s">
        <v>43</v>
      </c>
      <c r="K8014" t="s">
        <v>82</v>
      </c>
      <c r="L8014" t="s">
        <v>31</v>
      </c>
      <c r="M8014">
        <v>799</v>
      </c>
      <c r="N8014">
        <v>32</v>
      </c>
      <c r="O8014">
        <v>470</v>
      </c>
      <c r="P8014">
        <v>3</v>
      </c>
      <c r="Q8014">
        <v>0</v>
      </c>
      <c r="R8014">
        <v>2</v>
      </c>
      <c r="S8014" t="s">
        <v>126</v>
      </c>
      <c r="T8014" t="s">
        <v>31</v>
      </c>
      <c r="W8014">
        <v>25568</v>
      </c>
      <c r="X8014" t="str">
        <f t="shared" si="500"/>
        <v>No</v>
      </c>
      <c r="Y8014" t="str">
        <f t="shared" si="501"/>
        <v>25-48 months</v>
      </c>
      <c r="Z8014" t="str">
        <f t="shared" si="502"/>
        <v>25-34</v>
      </c>
      <c r="AA8014" s="8">
        <f t="shared" si="503"/>
        <v>0</v>
      </c>
    </row>
    <row r="8015" spans="1:27">
      <c r="A8015" t="s">
        <v>8196</v>
      </c>
      <c r="B8015" s="1">
        <v>45862</v>
      </c>
      <c r="C8015" s="2" t="s">
        <v>183</v>
      </c>
      <c r="D8015" t="s">
        <v>184</v>
      </c>
      <c r="E8015" t="s">
        <v>26</v>
      </c>
      <c r="F8015">
        <v>38</v>
      </c>
      <c r="G8015" t="s">
        <v>54</v>
      </c>
      <c r="H8015" t="s">
        <v>28</v>
      </c>
      <c r="I8015">
        <v>100</v>
      </c>
      <c r="J8015" t="s">
        <v>29</v>
      </c>
      <c r="K8015" t="s">
        <v>44</v>
      </c>
      <c r="L8015" t="s">
        <v>31</v>
      </c>
      <c r="M8015">
        <v>799</v>
      </c>
      <c r="N8015">
        <v>7</v>
      </c>
      <c r="O8015">
        <v>316.39999999999998</v>
      </c>
      <c r="P8015">
        <v>0</v>
      </c>
      <c r="Q8015">
        <v>1</v>
      </c>
      <c r="R8015">
        <v>2</v>
      </c>
      <c r="S8015" t="s">
        <v>328</v>
      </c>
      <c r="T8015" t="s">
        <v>45</v>
      </c>
      <c r="U8015" s="1">
        <v>46087</v>
      </c>
      <c r="V8015" t="s">
        <v>92</v>
      </c>
      <c r="W8015">
        <v>5593</v>
      </c>
      <c r="X8015" t="str">
        <f t="shared" si="500"/>
        <v>No</v>
      </c>
      <c r="Y8015" t="str">
        <f t="shared" si="501"/>
        <v>7-12 months</v>
      </c>
      <c r="Z8015" t="str">
        <f t="shared" si="502"/>
        <v>35-49</v>
      </c>
      <c r="AA8015" s="8">
        <f t="shared" si="503"/>
        <v>1</v>
      </c>
    </row>
    <row r="8016" spans="1:27">
      <c r="A8016" t="s">
        <v>8197</v>
      </c>
      <c r="B8016" s="1">
        <v>44957</v>
      </c>
      <c r="C8016" s="2" t="s">
        <v>71</v>
      </c>
      <c r="D8016" t="s">
        <v>72</v>
      </c>
      <c r="E8016" t="s">
        <v>64</v>
      </c>
      <c r="F8016">
        <v>32</v>
      </c>
      <c r="G8016" t="s">
        <v>27</v>
      </c>
      <c r="H8016" t="s">
        <v>36</v>
      </c>
      <c r="I8016">
        <v>30</v>
      </c>
      <c r="J8016" t="s">
        <v>55</v>
      </c>
      <c r="K8016" t="s">
        <v>56</v>
      </c>
      <c r="L8016" t="s">
        <v>45</v>
      </c>
      <c r="M8016">
        <v>648</v>
      </c>
      <c r="N8016">
        <v>43</v>
      </c>
      <c r="O8016">
        <v>227.2</v>
      </c>
      <c r="P8016">
        <v>1</v>
      </c>
      <c r="Q8016">
        <v>0</v>
      </c>
      <c r="R8016">
        <v>4</v>
      </c>
      <c r="S8016" t="s">
        <v>124</v>
      </c>
      <c r="T8016" t="s">
        <v>31</v>
      </c>
      <c r="W8016">
        <v>27864</v>
      </c>
      <c r="X8016" t="str">
        <f t="shared" si="500"/>
        <v>No</v>
      </c>
      <c r="Y8016" t="str">
        <f t="shared" si="501"/>
        <v>25-48 months</v>
      </c>
      <c r="Z8016" t="str">
        <f t="shared" si="502"/>
        <v>25-34</v>
      </c>
      <c r="AA8016" s="8">
        <f t="shared" si="503"/>
        <v>0</v>
      </c>
    </row>
    <row r="8017" spans="1:27">
      <c r="A8017" t="s">
        <v>8198</v>
      </c>
      <c r="B8017" s="1">
        <v>45531</v>
      </c>
      <c r="C8017" s="2" t="s">
        <v>183</v>
      </c>
      <c r="D8017" t="s">
        <v>184</v>
      </c>
      <c r="E8017" t="s">
        <v>26</v>
      </c>
      <c r="F8017">
        <v>29</v>
      </c>
      <c r="G8017" t="s">
        <v>27</v>
      </c>
      <c r="H8017" t="s">
        <v>36</v>
      </c>
      <c r="I8017">
        <v>30</v>
      </c>
      <c r="J8017" t="s">
        <v>43</v>
      </c>
      <c r="K8017" t="s">
        <v>44</v>
      </c>
      <c r="L8017" t="s">
        <v>31</v>
      </c>
      <c r="M8017">
        <v>499</v>
      </c>
      <c r="N8017">
        <v>24</v>
      </c>
      <c r="O8017">
        <v>160.19999999999999</v>
      </c>
      <c r="P8017">
        <v>1</v>
      </c>
      <c r="Q8017">
        <v>0</v>
      </c>
      <c r="R8017">
        <v>3</v>
      </c>
      <c r="S8017" t="s">
        <v>244</v>
      </c>
      <c r="T8017" t="s">
        <v>31</v>
      </c>
      <c r="W8017">
        <v>11976</v>
      </c>
      <c r="X8017" t="str">
        <f t="shared" si="500"/>
        <v>No</v>
      </c>
      <c r="Y8017" t="str">
        <f t="shared" si="501"/>
        <v>13-24 months</v>
      </c>
      <c r="Z8017" t="str">
        <f t="shared" si="502"/>
        <v>25-34</v>
      </c>
      <c r="AA8017" s="8">
        <f t="shared" si="503"/>
        <v>0</v>
      </c>
    </row>
    <row r="8018" spans="1:27">
      <c r="A8018" t="s">
        <v>8199</v>
      </c>
      <c r="B8018" s="1">
        <v>45985</v>
      </c>
      <c r="C8018" s="2" t="s">
        <v>66</v>
      </c>
      <c r="D8018" t="s">
        <v>40</v>
      </c>
      <c r="E8018" t="s">
        <v>41</v>
      </c>
      <c r="F8018">
        <v>30</v>
      </c>
      <c r="G8018" t="s">
        <v>27</v>
      </c>
      <c r="H8018" t="s">
        <v>67</v>
      </c>
      <c r="I8018">
        <v>300</v>
      </c>
      <c r="J8018" t="s">
        <v>55</v>
      </c>
      <c r="K8018" t="s">
        <v>82</v>
      </c>
      <c r="L8018" t="s">
        <v>31</v>
      </c>
      <c r="M8018">
        <v>1199</v>
      </c>
      <c r="N8018">
        <v>9</v>
      </c>
      <c r="O8018">
        <v>605.29999999999995</v>
      </c>
      <c r="P8018">
        <v>1</v>
      </c>
      <c r="Q8018">
        <v>0</v>
      </c>
      <c r="R8018">
        <v>5</v>
      </c>
      <c r="S8018" t="s">
        <v>181</v>
      </c>
      <c r="T8018" t="s">
        <v>31</v>
      </c>
      <c r="W8018">
        <v>10791</v>
      </c>
      <c r="X8018" t="str">
        <f t="shared" si="500"/>
        <v>No</v>
      </c>
      <c r="Y8018" t="str">
        <f t="shared" si="501"/>
        <v>7-12 months</v>
      </c>
      <c r="Z8018" t="str">
        <f t="shared" si="502"/>
        <v>25-34</v>
      </c>
      <c r="AA8018" s="8">
        <f t="shared" si="503"/>
        <v>0</v>
      </c>
    </row>
    <row r="8019" spans="1:27">
      <c r="A8019" t="s">
        <v>8200</v>
      </c>
      <c r="B8019" s="1">
        <v>46247</v>
      </c>
      <c r="C8019" s="2" t="s">
        <v>33</v>
      </c>
      <c r="D8019" t="s">
        <v>34</v>
      </c>
      <c r="E8019" t="s">
        <v>35</v>
      </c>
      <c r="F8019">
        <v>53</v>
      </c>
      <c r="G8019" t="s">
        <v>27</v>
      </c>
      <c r="H8019" t="s">
        <v>28</v>
      </c>
      <c r="I8019">
        <v>100</v>
      </c>
      <c r="J8019" t="s">
        <v>29</v>
      </c>
      <c r="K8019" t="s">
        <v>60</v>
      </c>
      <c r="L8019" t="s">
        <v>31</v>
      </c>
      <c r="M8019">
        <v>799</v>
      </c>
      <c r="N8019">
        <v>1</v>
      </c>
      <c r="O8019">
        <v>455.2</v>
      </c>
      <c r="P8019">
        <v>2</v>
      </c>
      <c r="Q8019">
        <v>0</v>
      </c>
      <c r="R8019">
        <v>4</v>
      </c>
      <c r="S8019" t="s">
        <v>124</v>
      </c>
      <c r="T8019" t="s">
        <v>31</v>
      </c>
      <c r="W8019">
        <v>799</v>
      </c>
      <c r="X8019" t="str">
        <f t="shared" si="500"/>
        <v>No</v>
      </c>
      <c r="Y8019" t="str">
        <f t="shared" si="501"/>
        <v>0-6 months</v>
      </c>
      <c r="Z8019" t="str">
        <f t="shared" si="502"/>
        <v>50+</v>
      </c>
      <c r="AA8019" s="8">
        <f t="shared" si="503"/>
        <v>0</v>
      </c>
    </row>
    <row r="8020" spans="1:27">
      <c r="A8020" t="s">
        <v>8201</v>
      </c>
      <c r="B8020" s="1">
        <v>45563</v>
      </c>
      <c r="C8020" s="2" t="s">
        <v>59</v>
      </c>
      <c r="D8020" t="s">
        <v>59</v>
      </c>
      <c r="E8020" t="s">
        <v>35</v>
      </c>
      <c r="F8020">
        <v>38</v>
      </c>
      <c r="G8020" t="s">
        <v>54</v>
      </c>
      <c r="H8020" t="s">
        <v>36</v>
      </c>
      <c r="I8020">
        <v>30</v>
      </c>
      <c r="J8020" t="s">
        <v>55</v>
      </c>
      <c r="K8020" t="s">
        <v>60</v>
      </c>
      <c r="L8020" t="s">
        <v>45</v>
      </c>
      <c r="M8020">
        <v>648</v>
      </c>
      <c r="N8020">
        <v>23</v>
      </c>
      <c r="O8020">
        <v>413.4</v>
      </c>
      <c r="P8020">
        <v>3</v>
      </c>
      <c r="Q8020">
        <v>0</v>
      </c>
      <c r="R8020">
        <v>3</v>
      </c>
      <c r="T8020" t="s">
        <v>31</v>
      </c>
      <c r="W8020">
        <v>14904</v>
      </c>
      <c r="X8020" t="str">
        <f t="shared" si="500"/>
        <v>No</v>
      </c>
      <c r="Y8020" t="str">
        <f t="shared" si="501"/>
        <v>13-24 months</v>
      </c>
      <c r="Z8020" t="str">
        <f t="shared" si="502"/>
        <v>35-49</v>
      </c>
      <c r="AA8020" s="8">
        <f t="shared" si="503"/>
        <v>0</v>
      </c>
    </row>
    <row r="8021" spans="1:27">
      <c r="A8021" t="s">
        <v>8202</v>
      </c>
      <c r="B8021" s="1">
        <v>45657</v>
      </c>
      <c r="C8021" s="2" t="s">
        <v>33</v>
      </c>
      <c r="D8021" t="s">
        <v>34</v>
      </c>
      <c r="E8021" t="s">
        <v>35</v>
      </c>
      <c r="F8021">
        <v>32</v>
      </c>
      <c r="G8021" t="s">
        <v>27</v>
      </c>
      <c r="H8021" t="s">
        <v>36</v>
      </c>
      <c r="I8021">
        <v>30</v>
      </c>
      <c r="J8021" t="s">
        <v>43</v>
      </c>
      <c r="K8021" t="s">
        <v>82</v>
      </c>
      <c r="L8021" t="s">
        <v>45</v>
      </c>
      <c r="M8021">
        <v>648</v>
      </c>
      <c r="N8021">
        <v>20</v>
      </c>
      <c r="O8021">
        <v>211.9</v>
      </c>
      <c r="P8021">
        <v>3</v>
      </c>
      <c r="Q8021">
        <v>0</v>
      </c>
      <c r="R8021">
        <v>3</v>
      </c>
      <c r="S8021" t="s">
        <v>117</v>
      </c>
      <c r="T8021" t="s">
        <v>31</v>
      </c>
      <c r="W8021">
        <v>12960</v>
      </c>
      <c r="X8021" t="str">
        <f t="shared" si="500"/>
        <v>No</v>
      </c>
      <c r="Y8021" t="str">
        <f t="shared" si="501"/>
        <v>13-24 months</v>
      </c>
      <c r="Z8021" t="str">
        <f t="shared" si="502"/>
        <v>25-34</v>
      </c>
      <c r="AA8021" s="8">
        <f t="shared" si="503"/>
        <v>0</v>
      </c>
    </row>
    <row r="8022" spans="1:27">
      <c r="A8022" t="s">
        <v>8203</v>
      </c>
      <c r="B8022" s="1">
        <v>44842</v>
      </c>
      <c r="C8022" s="2" t="s">
        <v>59</v>
      </c>
      <c r="D8022" t="s">
        <v>59</v>
      </c>
      <c r="E8022" t="s">
        <v>35</v>
      </c>
      <c r="F8022">
        <v>44</v>
      </c>
      <c r="G8022" t="s">
        <v>54</v>
      </c>
      <c r="H8022" t="s">
        <v>28</v>
      </c>
      <c r="I8022">
        <v>100</v>
      </c>
      <c r="J8022" t="s">
        <v>55</v>
      </c>
      <c r="K8022" t="s">
        <v>60</v>
      </c>
      <c r="L8022" t="s">
        <v>45</v>
      </c>
      <c r="M8022">
        <v>948</v>
      </c>
      <c r="N8022">
        <v>47</v>
      </c>
      <c r="O8022">
        <v>385.8</v>
      </c>
      <c r="P8022">
        <v>0</v>
      </c>
      <c r="Q8022">
        <v>0</v>
      </c>
      <c r="R8022">
        <v>5</v>
      </c>
      <c r="S8022" t="s">
        <v>126</v>
      </c>
      <c r="T8022" t="s">
        <v>31</v>
      </c>
      <c r="W8022">
        <v>44556</v>
      </c>
      <c r="X8022" t="str">
        <f t="shared" si="500"/>
        <v>No</v>
      </c>
      <c r="Y8022" t="str">
        <f t="shared" si="501"/>
        <v>25-48 months</v>
      </c>
      <c r="Z8022" t="str">
        <f t="shared" si="502"/>
        <v>35-49</v>
      </c>
      <c r="AA8022" s="8">
        <f t="shared" si="503"/>
        <v>0</v>
      </c>
    </row>
    <row r="8023" spans="1:27">
      <c r="A8023" t="s">
        <v>8204</v>
      </c>
      <c r="B8023" s="1">
        <v>46085</v>
      </c>
      <c r="C8023" s="2" t="s">
        <v>435</v>
      </c>
      <c r="D8023" t="s">
        <v>72</v>
      </c>
      <c r="E8023" t="s">
        <v>64</v>
      </c>
      <c r="F8023">
        <v>54</v>
      </c>
      <c r="G8023" t="s">
        <v>54</v>
      </c>
      <c r="H8023" t="s">
        <v>36</v>
      </c>
      <c r="I8023">
        <v>30</v>
      </c>
      <c r="J8023" t="s">
        <v>29</v>
      </c>
      <c r="K8023" t="s">
        <v>56</v>
      </c>
      <c r="L8023" t="s">
        <v>45</v>
      </c>
      <c r="M8023">
        <v>648</v>
      </c>
      <c r="N8023">
        <v>6</v>
      </c>
      <c r="O8023">
        <v>262.3</v>
      </c>
      <c r="P8023">
        <v>1</v>
      </c>
      <c r="Q8023">
        <v>0</v>
      </c>
      <c r="R8023">
        <v>3</v>
      </c>
      <c r="S8023" t="s">
        <v>122</v>
      </c>
      <c r="T8023" t="s">
        <v>31</v>
      </c>
      <c r="W8023">
        <v>3888</v>
      </c>
      <c r="X8023" t="str">
        <f t="shared" si="500"/>
        <v>No</v>
      </c>
      <c r="Y8023" t="str">
        <f t="shared" si="501"/>
        <v>0-6 months</v>
      </c>
      <c r="Z8023" t="str">
        <f t="shared" si="502"/>
        <v>50+</v>
      </c>
      <c r="AA8023" s="8">
        <f t="shared" si="503"/>
        <v>0</v>
      </c>
    </row>
    <row r="8024" spans="1:27">
      <c r="A8024" t="s">
        <v>8205</v>
      </c>
      <c r="B8024" s="1">
        <v>45648</v>
      </c>
      <c r="C8024" s="2" t="s">
        <v>24</v>
      </c>
      <c r="D8024" t="s">
        <v>25</v>
      </c>
      <c r="E8024" t="s">
        <v>26</v>
      </c>
      <c r="F8024">
        <v>24</v>
      </c>
      <c r="G8024" t="s">
        <v>27</v>
      </c>
      <c r="H8024" t="s">
        <v>36</v>
      </c>
      <c r="I8024">
        <v>30</v>
      </c>
      <c r="J8024" t="s">
        <v>55</v>
      </c>
      <c r="K8024" t="s">
        <v>30</v>
      </c>
      <c r="L8024" t="s">
        <v>31</v>
      </c>
      <c r="M8024">
        <v>499</v>
      </c>
      <c r="N8024">
        <v>20</v>
      </c>
      <c r="O8024">
        <v>119</v>
      </c>
      <c r="P8024">
        <v>1</v>
      </c>
      <c r="Q8024">
        <v>0</v>
      </c>
      <c r="R8024">
        <v>3</v>
      </c>
      <c r="S8024" t="s">
        <v>143</v>
      </c>
      <c r="T8024" t="s">
        <v>31</v>
      </c>
      <c r="W8024">
        <v>9980</v>
      </c>
      <c r="X8024" t="str">
        <f t="shared" si="500"/>
        <v>No</v>
      </c>
      <c r="Y8024" t="str">
        <f t="shared" si="501"/>
        <v>13-24 months</v>
      </c>
      <c r="Z8024" t="str">
        <f t="shared" si="502"/>
        <v>18-24</v>
      </c>
      <c r="AA8024" s="8">
        <f t="shared" si="503"/>
        <v>0</v>
      </c>
    </row>
    <row r="8025" spans="1:27">
      <c r="A8025" t="s">
        <v>8206</v>
      </c>
      <c r="B8025" s="1">
        <v>45387</v>
      </c>
      <c r="C8025" s="2" t="s">
        <v>183</v>
      </c>
      <c r="D8025" t="s">
        <v>184</v>
      </c>
      <c r="E8025" t="s">
        <v>26</v>
      </c>
      <c r="F8025">
        <v>26</v>
      </c>
      <c r="G8025" t="s">
        <v>27</v>
      </c>
      <c r="H8025" t="s">
        <v>28</v>
      </c>
      <c r="I8025">
        <v>100</v>
      </c>
      <c r="J8025" t="s">
        <v>43</v>
      </c>
      <c r="K8025" t="s">
        <v>30</v>
      </c>
      <c r="L8025" t="s">
        <v>31</v>
      </c>
      <c r="M8025">
        <v>799</v>
      </c>
      <c r="N8025">
        <v>29</v>
      </c>
      <c r="O8025">
        <v>457.7</v>
      </c>
      <c r="P8025">
        <v>0</v>
      </c>
      <c r="Q8025">
        <v>0</v>
      </c>
      <c r="R8025">
        <v>4</v>
      </c>
      <c r="S8025" t="s">
        <v>91</v>
      </c>
      <c r="T8025" t="s">
        <v>31</v>
      </c>
      <c r="W8025">
        <v>23171</v>
      </c>
      <c r="X8025" t="str">
        <f t="shared" si="500"/>
        <v>No</v>
      </c>
      <c r="Y8025" t="str">
        <f t="shared" si="501"/>
        <v>25-48 months</v>
      </c>
      <c r="Z8025" t="str">
        <f t="shared" si="502"/>
        <v>25-34</v>
      </c>
      <c r="AA8025" s="8">
        <f t="shared" si="503"/>
        <v>0</v>
      </c>
    </row>
    <row r="8026" spans="1:27">
      <c r="A8026" t="s">
        <v>8207</v>
      </c>
      <c r="B8026" s="1">
        <v>45312</v>
      </c>
      <c r="C8026" s="2" t="s">
        <v>59</v>
      </c>
      <c r="D8026" t="s">
        <v>59</v>
      </c>
      <c r="E8026" t="s">
        <v>35</v>
      </c>
      <c r="F8026">
        <v>39</v>
      </c>
      <c r="G8026" t="s">
        <v>27</v>
      </c>
      <c r="H8026" t="s">
        <v>42</v>
      </c>
      <c r="I8026">
        <v>1000</v>
      </c>
      <c r="J8026" t="s">
        <v>55</v>
      </c>
      <c r="K8026" t="s">
        <v>30</v>
      </c>
      <c r="L8026" t="s">
        <v>31</v>
      </c>
      <c r="M8026">
        <v>1799</v>
      </c>
      <c r="N8026">
        <v>31</v>
      </c>
      <c r="O8026">
        <v>1899.3</v>
      </c>
      <c r="P8026">
        <v>0</v>
      </c>
      <c r="Q8026">
        <v>0</v>
      </c>
      <c r="R8026">
        <v>5</v>
      </c>
      <c r="S8026" t="s">
        <v>130</v>
      </c>
      <c r="T8026" t="s">
        <v>31</v>
      </c>
      <c r="W8026">
        <v>55769</v>
      </c>
      <c r="X8026" t="str">
        <f t="shared" si="500"/>
        <v>No</v>
      </c>
      <c r="Y8026" t="str">
        <f t="shared" si="501"/>
        <v>25-48 months</v>
      </c>
      <c r="Z8026" t="str">
        <f t="shared" si="502"/>
        <v>35-49</v>
      </c>
      <c r="AA8026" s="8">
        <f t="shared" si="503"/>
        <v>0</v>
      </c>
    </row>
    <row r="8027" spans="1:27">
      <c r="A8027" t="s">
        <v>8208</v>
      </c>
      <c r="B8027" s="1">
        <v>45055</v>
      </c>
      <c r="C8027" s="2" t="s">
        <v>59</v>
      </c>
      <c r="D8027" t="s">
        <v>59</v>
      </c>
      <c r="E8027" t="s">
        <v>35</v>
      </c>
      <c r="F8027">
        <v>33</v>
      </c>
      <c r="G8027" t="s">
        <v>54</v>
      </c>
      <c r="H8027" t="s">
        <v>67</v>
      </c>
      <c r="I8027">
        <v>300</v>
      </c>
      <c r="J8027" t="s">
        <v>43</v>
      </c>
      <c r="K8027" t="s">
        <v>56</v>
      </c>
      <c r="L8027" t="s">
        <v>31</v>
      </c>
      <c r="M8027">
        <v>1199</v>
      </c>
      <c r="N8027">
        <v>40</v>
      </c>
      <c r="O8027">
        <v>617.70000000000005</v>
      </c>
      <c r="P8027">
        <v>3</v>
      </c>
      <c r="Q8027">
        <v>0</v>
      </c>
      <c r="R8027">
        <v>3</v>
      </c>
      <c r="S8027" t="s">
        <v>143</v>
      </c>
      <c r="T8027" t="s">
        <v>31</v>
      </c>
      <c r="W8027">
        <v>47960</v>
      </c>
      <c r="X8027" t="str">
        <f t="shared" si="500"/>
        <v>No</v>
      </c>
      <c r="Y8027" t="str">
        <f t="shared" si="501"/>
        <v>25-48 months</v>
      </c>
      <c r="Z8027" t="str">
        <f t="shared" si="502"/>
        <v>25-34</v>
      </c>
      <c r="AA8027" s="8">
        <f t="shared" si="503"/>
        <v>0</v>
      </c>
    </row>
    <row r="8028" spans="1:27">
      <c r="A8028" t="s">
        <v>8209</v>
      </c>
      <c r="B8028" s="1">
        <v>46024</v>
      </c>
      <c r="C8028" s="2" t="s">
        <v>33</v>
      </c>
      <c r="D8028" t="s">
        <v>34</v>
      </c>
      <c r="E8028" t="s">
        <v>35</v>
      </c>
      <c r="F8028">
        <v>44</v>
      </c>
      <c r="G8028" t="s">
        <v>27</v>
      </c>
      <c r="H8028" t="s">
        <v>67</v>
      </c>
      <c r="I8028">
        <v>300</v>
      </c>
      <c r="J8028" t="s">
        <v>29</v>
      </c>
      <c r="K8028" t="s">
        <v>56</v>
      </c>
      <c r="L8028" t="s">
        <v>31</v>
      </c>
      <c r="M8028">
        <v>1199</v>
      </c>
      <c r="N8028">
        <v>4</v>
      </c>
      <c r="O8028">
        <v>538.6</v>
      </c>
      <c r="P8028">
        <v>1</v>
      </c>
      <c r="Q8028">
        <v>0</v>
      </c>
      <c r="R8028">
        <v>2</v>
      </c>
      <c r="T8028" t="s">
        <v>45</v>
      </c>
      <c r="U8028" s="1">
        <v>46159</v>
      </c>
      <c r="V8028" t="s">
        <v>207</v>
      </c>
      <c r="W8028">
        <v>4796</v>
      </c>
      <c r="X8028" t="str">
        <f t="shared" si="500"/>
        <v>No</v>
      </c>
      <c r="Y8028" t="str">
        <f t="shared" si="501"/>
        <v>0-6 months</v>
      </c>
      <c r="Z8028" t="str">
        <f t="shared" si="502"/>
        <v>35-49</v>
      </c>
      <c r="AA8028" s="8">
        <f t="shared" si="503"/>
        <v>1</v>
      </c>
    </row>
    <row r="8029" spans="1:27">
      <c r="A8029" t="s">
        <v>8210</v>
      </c>
      <c r="B8029" s="1">
        <v>45294</v>
      </c>
      <c r="C8029" s="2" t="s">
        <v>66</v>
      </c>
      <c r="D8029" t="s">
        <v>40</v>
      </c>
      <c r="E8029" t="s">
        <v>41</v>
      </c>
      <c r="F8029">
        <v>28</v>
      </c>
      <c r="G8029" t="s">
        <v>54</v>
      </c>
      <c r="H8029" t="s">
        <v>36</v>
      </c>
      <c r="I8029">
        <v>30</v>
      </c>
      <c r="J8029" t="s">
        <v>55</v>
      </c>
      <c r="K8029" t="s">
        <v>60</v>
      </c>
      <c r="L8029" t="s">
        <v>31</v>
      </c>
      <c r="M8029">
        <v>499</v>
      </c>
      <c r="N8029">
        <v>6</v>
      </c>
      <c r="O8029">
        <v>196.9</v>
      </c>
      <c r="P8029">
        <v>3</v>
      </c>
      <c r="Q8029">
        <v>0</v>
      </c>
      <c r="R8029">
        <v>4</v>
      </c>
      <c r="T8029" t="s">
        <v>45</v>
      </c>
      <c r="U8029" s="1">
        <v>45481</v>
      </c>
      <c r="V8029" t="s">
        <v>207</v>
      </c>
      <c r="W8029">
        <v>2994</v>
      </c>
      <c r="X8029" t="str">
        <f t="shared" si="500"/>
        <v>No</v>
      </c>
      <c r="Y8029" t="str">
        <f t="shared" si="501"/>
        <v>0-6 months</v>
      </c>
      <c r="Z8029" t="str">
        <f t="shared" si="502"/>
        <v>25-34</v>
      </c>
      <c r="AA8029" s="8">
        <f t="shared" si="503"/>
        <v>1</v>
      </c>
    </row>
    <row r="8030" spans="1:27">
      <c r="A8030" t="s">
        <v>8211</v>
      </c>
      <c r="B8030" s="1">
        <v>45450</v>
      </c>
      <c r="C8030" s="2" t="s">
        <v>33</v>
      </c>
      <c r="D8030" t="s">
        <v>34</v>
      </c>
      <c r="E8030" t="s">
        <v>35</v>
      </c>
      <c r="F8030">
        <v>55</v>
      </c>
      <c r="G8030" t="s">
        <v>27</v>
      </c>
      <c r="H8030" t="s">
        <v>28</v>
      </c>
      <c r="I8030">
        <v>100</v>
      </c>
      <c r="J8030" t="s">
        <v>55</v>
      </c>
      <c r="K8030" t="s">
        <v>56</v>
      </c>
      <c r="L8030" t="s">
        <v>31</v>
      </c>
      <c r="M8030">
        <v>799</v>
      </c>
      <c r="N8030">
        <v>26</v>
      </c>
      <c r="O8030">
        <v>451.1</v>
      </c>
      <c r="P8030">
        <v>4</v>
      </c>
      <c r="Q8030">
        <v>0</v>
      </c>
      <c r="R8030">
        <v>3</v>
      </c>
      <c r="S8030" t="s">
        <v>114</v>
      </c>
      <c r="T8030" t="s">
        <v>45</v>
      </c>
      <c r="U8030" s="1">
        <v>46252</v>
      </c>
      <c r="V8030" t="s">
        <v>69</v>
      </c>
      <c r="W8030">
        <v>20774</v>
      </c>
      <c r="X8030" t="str">
        <f t="shared" si="500"/>
        <v>No</v>
      </c>
      <c r="Y8030" t="str">
        <f t="shared" si="501"/>
        <v>25-48 months</v>
      </c>
      <c r="Z8030" t="str">
        <f t="shared" si="502"/>
        <v>50+</v>
      </c>
      <c r="AA8030" s="8">
        <f t="shared" si="503"/>
        <v>1</v>
      </c>
    </row>
    <row r="8031" spans="1:27">
      <c r="A8031" t="s">
        <v>8212</v>
      </c>
      <c r="B8031" s="1">
        <v>45949</v>
      </c>
      <c r="C8031" s="2" t="s">
        <v>209</v>
      </c>
      <c r="D8031" t="s">
        <v>210</v>
      </c>
      <c r="E8031" t="s">
        <v>64</v>
      </c>
      <c r="F8031">
        <v>36</v>
      </c>
      <c r="G8031" t="s">
        <v>54</v>
      </c>
      <c r="H8031" t="s">
        <v>67</v>
      </c>
      <c r="I8031">
        <v>300</v>
      </c>
      <c r="J8031" t="s">
        <v>55</v>
      </c>
      <c r="K8031" t="s">
        <v>44</v>
      </c>
      <c r="L8031" t="s">
        <v>45</v>
      </c>
      <c r="M8031">
        <v>1348</v>
      </c>
      <c r="N8031">
        <v>10</v>
      </c>
      <c r="O8031">
        <v>1278.5</v>
      </c>
      <c r="P8031">
        <v>0</v>
      </c>
      <c r="Q8031">
        <v>0</v>
      </c>
      <c r="R8031">
        <v>5</v>
      </c>
      <c r="S8031" t="s">
        <v>75</v>
      </c>
      <c r="T8031" t="s">
        <v>45</v>
      </c>
      <c r="U8031" s="1">
        <v>46243</v>
      </c>
      <c r="V8031" t="s">
        <v>92</v>
      </c>
      <c r="W8031">
        <v>13480</v>
      </c>
      <c r="X8031" t="str">
        <f t="shared" si="500"/>
        <v>No</v>
      </c>
      <c r="Y8031" t="str">
        <f t="shared" si="501"/>
        <v>7-12 months</v>
      </c>
      <c r="Z8031" t="str">
        <f t="shared" si="502"/>
        <v>35-49</v>
      </c>
      <c r="AA8031" s="8">
        <f t="shared" si="503"/>
        <v>1</v>
      </c>
    </row>
    <row r="8032" spans="1:27">
      <c r="A8032" t="s">
        <v>8213</v>
      </c>
      <c r="B8032" s="1">
        <v>46195</v>
      </c>
      <c r="C8032" s="2" t="s">
        <v>158</v>
      </c>
      <c r="D8032" t="s">
        <v>159</v>
      </c>
      <c r="E8032" t="s">
        <v>64</v>
      </c>
      <c r="F8032">
        <v>26</v>
      </c>
      <c r="G8032" t="s">
        <v>27</v>
      </c>
      <c r="H8032" t="s">
        <v>28</v>
      </c>
      <c r="I8032">
        <v>100</v>
      </c>
      <c r="J8032" t="s">
        <v>55</v>
      </c>
      <c r="K8032" t="s">
        <v>60</v>
      </c>
      <c r="L8032" t="s">
        <v>45</v>
      </c>
      <c r="M8032">
        <v>948</v>
      </c>
      <c r="N8032">
        <v>2</v>
      </c>
      <c r="O8032">
        <v>503.5</v>
      </c>
      <c r="P8032">
        <v>0</v>
      </c>
      <c r="Q8032">
        <v>0</v>
      </c>
      <c r="R8032">
        <v>4</v>
      </c>
      <c r="S8032" t="s">
        <v>57</v>
      </c>
      <c r="T8032" t="s">
        <v>31</v>
      </c>
      <c r="W8032">
        <v>1896</v>
      </c>
      <c r="X8032" t="str">
        <f t="shared" si="500"/>
        <v>No</v>
      </c>
      <c r="Y8032" t="str">
        <f t="shared" si="501"/>
        <v>0-6 months</v>
      </c>
      <c r="Z8032" t="str">
        <f t="shared" si="502"/>
        <v>25-34</v>
      </c>
      <c r="AA8032" s="8">
        <f t="shared" si="503"/>
        <v>0</v>
      </c>
    </row>
    <row r="8033" spans="1:27">
      <c r="A8033" t="s">
        <v>8214</v>
      </c>
      <c r="B8033" s="1">
        <v>45638</v>
      </c>
      <c r="C8033" s="2" t="s">
        <v>51</v>
      </c>
      <c r="D8033" t="s">
        <v>52</v>
      </c>
      <c r="E8033" t="s">
        <v>53</v>
      </c>
      <c r="F8033">
        <v>28</v>
      </c>
      <c r="G8033" t="s">
        <v>27</v>
      </c>
      <c r="H8033" t="s">
        <v>28</v>
      </c>
      <c r="I8033">
        <v>100</v>
      </c>
      <c r="J8033" t="s">
        <v>55</v>
      </c>
      <c r="K8033" t="s">
        <v>30</v>
      </c>
      <c r="L8033" t="s">
        <v>31</v>
      </c>
      <c r="M8033">
        <v>799</v>
      </c>
      <c r="N8033">
        <v>21</v>
      </c>
      <c r="O8033">
        <v>636</v>
      </c>
      <c r="P8033">
        <v>0</v>
      </c>
      <c r="Q8033">
        <v>0</v>
      </c>
      <c r="R8033">
        <v>5</v>
      </c>
      <c r="S8033" t="s">
        <v>266</v>
      </c>
      <c r="T8033" t="s">
        <v>31</v>
      </c>
      <c r="W8033">
        <v>16779</v>
      </c>
      <c r="X8033" t="str">
        <f t="shared" si="500"/>
        <v>No</v>
      </c>
      <c r="Y8033" t="str">
        <f t="shared" si="501"/>
        <v>13-24 months</v>
      </c>
      <c r="Z8033" t="str">
        <f t="shared" si="502"/>
        <v>25-34</v>
      </c>
      <c r="AA8033" s="8">
        <f t="shared" si="503"/>
        <v>0</v>
      </c>
    </row>
    <row r="8034" spans="1:27">
      <c r="A8034" t="s">
        <v>8215</v>
      </c>
      <c r="B8034" s="1">
        <v>45537</v>
      </c>
      <c r="C8034" s="2" t="s">
        <v>24</v>
      </c>
      <c r="D8034" t="s">
        <v>25</v>
      </c>
      <c r="E8034" t="s">
        <v>26</v>
      </c>
      <c r="F8034">
        <v>45</v>
      </c>
      <c r="G8034" t="s">
        <v>54</v>
      </c>
      <c r="H8034" t="s">
        <v>36</v>
      </c>
      <c r="I8034">
        <v>30</v>
      </c>
      <c r="J8034" t="s">
        <v>55</v>
      </c>
      <c r="K8034" t="s">
        <v>60</v>
      </c>
      <c r="L8034" t="s">
        <v>45</v>
      </c>
      <c r="M8034">
        <v>648</v>
      </c>
      <c r="N8034">
        <v>13</v>
      </c>
      <c r="O8034">
        <v>266</v>
      </c>
      <c r="P8034">
        <v>1</v>
      </c>
      <c r="Q8034">
        <v>1</v>
      </c>
      <c r="R8034">
        <v>3</v>
      </c>
      <c r="S8034" t="s">
        <v>136</v>
      </c>
      <c r="T8034" t="s">
        <v>45</v>
      </c>
      <c r="U8034" s="1">
        <v>45932</v>
      </c>
      <c r="V8034" t="s">
        <v>69</v>
      </c>
      <c r="W8034">
        <v>8424</v>
      </c>
      <c r="X8034" t="str">
        <f t="shared" si="500"/>
        <v>No</v>
      </c>
      <c r="Y8034" t="str">
        <f t="shared" si="501"/>
        <v>13-24 months</v>
      </c>
      <c r="Z8034" t="str">
        <f t="shared" si="502"/>
        <v>35-49</v>
      </c>
      <c r="AA8034" s="8">
        <f t="shared" si="503"/>
        <v>1</v>
      </c>
    </row>
    <row r="8035" spans="1:27">
      <c r="A8035" t="s">
        <v>8216</v>
      </c>
      <c r="B8035" s="1">
        <v>45235</v>
      </c>
      <c r="C8035" s="2" t="s">
        <v>47</v>
      </c>
      <c r="D8035" t="s">
        <v>48</v>
      </c>
      <c r="E8035" t="s">
        <v>26</v>
      </c>
      <c r="F8035">
        <v>57</v>
      </c>
      <c r="G8035" t="s">
        <v>54</v>
      </c>
      <c r="H8035" t="s">
        <v>67</v>
      </c>
      <c r="I8035">
        <v>300</v>
      </c>
      <c r="J8035" t="s">
        <v>29</v>
      </c>
      <c r="K8035" t="s">
        <v>82</v>
      </c>
      <c r="L8035" t="s">
        <v>45</v>
      </c>
      <c r="M8035">
        <v>1348</v>
      </c>
      <c r="N8035">
        <v>34</v>
      </c>
      <c r="O8035">
        <v>805.2</v>
      </c>
      <c r="P8035">
        <v>0</v>
      </c>
      <c r="Q8035">
        <v>0</v>
      </c>
      <c r="R8035">
        <v>5</v>
      </c>
      <c r="T8035" t="s">
        <v>31</v>
      </c>
      <c r="W8035">
        <v>45832</v>
      </c>
      <c r="X8035" t="str">
        <f t="shared" si="500"/>
        <v>No</v>
      </c>
      <c r="Y8035" t="str">
        <f t="shared" si="501"/>
        <v>25-48 months</v>
      </c>
      <c r="Z8035" t="str">
        <f t="shared" si="502"/>
        <v>50+</v>
      </c>
      <c r="AA8035" s="8">
        <f t="shared" si="503"/>
        <v>0</v>
      </c>
    </row>
    <row r="8036" spans="1:27">
      <c r="A8036" t="s">
        <v>8217</v>
      </c>
      <c r="B8036" s="1">
        <v>45029</v>
      </c>
      <c r="C8036" s="2" t="s">
        <v>59</v>
      </c>
      <c r="D8036" t="s">
        <v>59</v>
      </c>
      <c r="E8036" t="s">
        <v>35</v>
      </c>
      <c r="F8036">
        <v>54</v>
      </c>
      <c r="G8036" t="s">
        <v>27</v>
      </c>
      <c r="H8036" t="s">
        <v>42</v>
      </c>
      <c r="I8036">
        <v>1000</v>
      </c>
      <c r="J8036" t="s">
        <v>43</v>
      </c>
      <c r="K8036" t="s">
        <v>56</v>
      </c>
      <c r="L8036" t="s">
        <v>45</v>
      </c>
      <c r="M8036">
        <v>1948</v>
      </c>
      <c r="N8036">
        <v>41</v>
      </c>
      <c r="O8036">
        <v>700.6</v>
      </c>
      <c r="P8036">
        <v>1</v>
      </c>
      <c r="Q8036">
        <v>0</v>
      </c>
      <c r="R8036">
        <v>4</v>
      </c>
      <c r="T8036" t="s">
        <v>31</v>
      </c>
      <c r="W8036">
        <v>79868</v>
      </c>
      <c r="X8036" t="str">
        <f t="shared" si="500"/>
        <v>No</v>
      </c>
      <c r="Y8036" t="str">
        <f t="shared" si="501"/>
        <v>25-48 months</v>
      </c>
      <c r="Z8036" t="str">
        <f t="shared" si="502"/>
        <v>50+</v>
      </c>
      <c r="AA8036" s="8">
        <f t="shared" si="503"/>
        <v>0</v>
      </c>
    </row>
    <row r="8037" spans="1:27">
      <c r="A8037" t="s">
        <v>8218</v>
      </c>
      <c r="B8037" s="1">
        <v>45804</v>
      </c>
      <c r="C8037" s="2" t="s">
        <v>51</v>
      </c>
      <c r="D8037" t="s">
        <v>52</v>
      </c>
      <c r="E8037" t="s">
        <v>53</v>
      </c>
      <c r="F8037">
        <v>54</v>
      </c>
      <c r="G8037" t="s">
        <v>27</v>
      </c>
      <c r="H8037" t="s">
        <v>36</v>
      </c>
      <c r="I8037">
        <v>30</v>
      </c>
      <c r="J8037" t="s">
        <v>55</v>
      </c>
      <c r="K8037" t="s">
        <v>60</v>
      </c>
      <c r="L8037" t="s">
        <v>31</v>
      </c>
      <c r="M8037">
        <v>499</v>
      </c>
      <c r="N8037">
        <v>15</v>
      </c>
      <c r="O8037">
        <v>369.2</v>
      </c>
      <c r="P8037">
        <v>1</v>
      </c>
      <c r="Q8037">
        <v>0</v>
      </c>
      <c r="R8037">
        <v>5</v>
      </c>
      <c r="T8037" t="s">
        <v>31</v>
      </c>
      <c r="W8037">
        <v>7485</v>
      </c>
      <c r="X8037" t="str">
        <f t="shared" si="500"/>
        <v>No</v>
      </c>
      <c r="Y8037" t="str">
        <f t="shared" si="501"/>
        <v>13-24 months</v>
      </c>
      <c r="Z8037" t="str">
        <f t="shared" si="502"/>
        <v>50+</v>
      </c>
      <c r="AA8037" s="8">
        <f t="shared" si="503"/>
        <v>0</v>
      </c>
    </row>
    <row r="8038" spans="1:27">
      <c r="A8038" t="s">
        <v>8219</v>
      </c>
      <c r="B8038" s="1">
        <v>45272</v>
      </c>
      <c r="C8038" s="2" t="s">
        <v>146</v>
      </c>
      <c r="D8038" t="s">
        <v>147</v>
      </c>
      <c r="E8038" t="s">
        <v>26</v>
      </c>
      <c r="F8038">
        <v>36</v>
      </c>
      <c r="G8038" t="s">
        <v>54</v>
      </c>
      <c r="H8038" t="s">
        <v>36</v>
      </c>
      <c r="I8038">
        <v>30</v>
      </c>
      <c r="J8038" t="s">
        <v>55</v>
      </c>
      <c r="K8038" t="s">
        <v>82</v>
      </c>
      <c r="L8038" t="s">
        <v>31</v>
      </c>
      <c r="M8038">
        <v>499</v>
      </c>
      <c r="N8038">
        <v>33</v>
      </c>
      <c r="O8038">
        <v>221.3</v>
      </c>
      <c r="P8038">
        <v>0</v>
      </c>
      <c r="Q8038">
        <v>0</v>
      </c>
      <c r="R8038">
        <v>4</v>
      </c>
      <c r="S8038" t="s">
        <v>86</v>
      </c>
      <c r="T8038" t="s">
        <v>31</v>
      </c>
      <c r="W8038">
        <v>16467</v>
      </c>
      <c r="X8038" t="str">
        <f t="shared" si="500"/>
        <v>No</v>
      </c>
      <c r="Y8038" t="str">
        <f t="shared" si="501"/>
        <v>25-48 months</v>
      </c>
      <c r="Z8038" t="str">
        <f t="shared" si="502"/>
        <v>35-49</v>
      </c>
      <c r="AA8038" s="8">
        <f t="shared" si="503"/>
        <v>0</v>
      </c>
    </row>
    <row r="8039" spans="1:27">
      <c r="A8039" t="s">
        <v>8220</v>
      </c>
      <c r="B8039" s="1">
        <v>45657</v>
      </c>
      <c r="C8039" s="2" t="s">
        <v>74</v>
      </c>
      <c r="D8039" t="s">
        <v>74</v>
      </c>
      <c r="E8039" t="s">
        <v>35</v>
      </c>
      <c r="F8039">
        <v>44</v>
      </c>
      <c r="G8039" t="s">
        <v>54</v>
      </c>
      <c r="H8039" t="s">
        <v>36</v>
      </c>
      <c r="I8039">
        <v>30</v>
      </c>
      <c r="J8039" t="s">
        <v>55</v>
      </c>
      <c r="K8039" t="s">
        <v>44</v>
      </c>
      <c r="L8039" t="s">
        <v>45</v>
      </c>
      <c r="M8039">
        <v>648</v>
      </c>
      <c r="N8039">
        <v>20</v>
      </c>
      <c r="O8039">
        <v>378.8</v>
      </c>
      <c r="P8039">
        <v>4</v>
      </c>
      <c r="Q8039">
        <v>2</v>
      </c>
      <c r="R8039">
        <v>3</v>
      </c>
      <c r="S8039" t="s">
        <v>122</v>
      </c>
      <c r="T8039" t="s">
        <v>31</v>
      </c>
      <c r="W8039">
        <v>12960</v>
      </c>
      <c r="X8039" t="str">
        <f t="shared" si="500"/>
        <v>No</v>
      </c>
      <c r="Y8039" t="str">
        <f t="shared" si="501"/>
        <v>13-24 months</v>
      </c>
      <c r="Z8039" t="str">
        <f t="shared" si="502"/>
        <v>35-49</v>
      </c>
      <c r="AA8039" s="8">
        <f t="shared" si="503"/>
        <v>0</v>
      </c>
    </row>
    <row r="8040" spans="1:27">
      <c r="A8040" t="s">
        <v>8221</v>
      </c>
      <c r="B8040" s="1">
        <v>46173</v>
      </c>
      <c r="C8040" s="2" t="s">
        <v>101</v>
      </c>
      <c r="D8040" t="s">
        <v>102</v>
      </c>
      <c r="E8040" t="s">
        <v>35</v>
      </c>
      <c r="F8040">
        <v>44</v>
      </c>
      <c r="G8040" t="s">
        <v>27</v>
      </c>
      <c r="H8040" t="s">
        <v>36</v>
      </c>
      <c r="I8040">
        <v>30</v>
      </c>
      <c r="J8040" t="s">
        <v>55</v>
      </c>
      <c r="K8040" t="s">
        <v>82</v>
      </c>
      <c r="L8040" t="s">
        <v>31</v>
      </c>
      <c r="M8040">
        <v>499</v>
      </c>
      <c r="N8040">
        <v>3</v>
      </c>
      <c r="O8040">
        <v>291.7</v>
      </c>
      <c r="P8040">
        <v>0</v>
      </c>
      <c r="Q8040">
        <v>0</v>
      </c>
      <c r="R8040">
        <v>3</v>
      </c>
      <c r="S8040" t="s">
        <v>244</v>
      </c>
      <c r="T8040" t="s">
        <v>31</v>
      </c>
      <c r="W8040">
        <v>1497</v>
      </c>
      <c r="X8040" t="str">
        <f t="shared" si="500"/>
        <v>No</v>
      </c>
      <c r="Y8040" t="str">
        <f t="shared" si="501"/>
        <v>0-6 months</v>
      </c>
      <c r="Z8040" t="str">
        <f t="shared" si="502"/>
        <v>35-49</v>
      </c>
      <c r="AA8040" s="8">
        <f t="shared" si="503"/>
        <v>0</v>
      </c>
    </row>
    <row r="8041" spans="1:27">
      <c r="A8041" t="s">
        <v>8222</v>
      </c>
      <c r="B8041" s="1">
        <v>45738</v>
      </c>
      <c r="C8041" s="2" t="s">
        <v>71</v>
      </c>
      <c r="D8041" t="s">
        <v>72</v>
      </c>
      <c r="E8041" t="s">
        <v>64</v>
      </c>
      <c r="F8041">
        <v>38</v>
      </c>
      <c r="G8041" t="s">
        <v>27</v>
      </c>
      <c r="H8041" t="s">
        <v>28</v>
      </c>
      <c r="I8041">
        <v>100</v>
      </c>
      <c r="J8041" t="s">
        <v>43</v>
      </c>
      <c r="K8041" t="s">
        <v>44</v>
      </c>
      <c r="L8041" t="s">
        <v>45</v>
      </c>
      <c r="M8041">
        <v>948</v>
      </c>
      <c r="N8041">
        <v>17</v>
      </c>
      <c r="O8041">
        <v>585.79999999999995</v>
      </c>
      <c r="P8041">
        <v>0</v>
      </c>
      <c r="Q8041">
        <v>0</v>
      </c>
      <c r="R8041">
        <v>5</v>
      </c>
      <c r="S8041" t="s">
        <v>107</v>
      </c>
      <c r="T8041" t="s">
        <v>31</v>
      </c>
      <c r="W8041">
        <v>16116</v>
      </c>
      <c r="X8041" t="str">
        <f t="shared" si="500"/>
        <v>No</v>
      </c>
      <c r="Y8041" t="str">
        <f t="shared" si="501"/>
        <v>13-24 months</v>
      </c>
      <c r="Z8041" t="str">
        <f t="shared" si="502"/>
        <v>35-49</v>
      </c>
      <c r="AA8041" s="8">
        <f t="shared" si="503"/>
        <v>0</v>
      </c>
    </row>
    <row r="8042" spans="1:27">
      <c r="A8042" t="s">
        <v>8223</v>
      </c>
      <c r="B8042" s="1">
        <v>45894</v>
      </c>
      <c r="C8042" s="2" t="s">
        <v>183</v>
      </c>
      <c r="D8042" t="s">
        <v>184</v>
      </c>
      <c r="E8042" t="s">
        <v>26</v>
      </c>
      <c r="F8042">
        <v>33</v>
      </c>
      <c r="G8042" t="s">
        <v>27</v>
      </c>
      <c r="H8042" t="s">
        <v>36</v>
      </c>
      <c r="I8042">
        <v>30</v>
      </c>
      <c r="J8042" t="s">
        <v>43</v>
      </c>
      <c r="K8042" t="s">
        <v>44</v>
      </c>
      <c r="L8042" t="s">
        <v>45</v>
      </c>
      <c r="M8042">
        <v>648</v>
      </c>
      <c r="N8042">
        <v>12</v>
      </c>
      <c r="O8042">
        <v>257.3</v>
      </c>
      <c r="P8042">
        <v>1</v>
      </c>
      <c r="Q8042">
        <v>0</v>
      </c>
      <c r="R8042">
        <v>5</v>
      </c>
      <c r="S8042" t="s">
        <v>105</v>
      </c>
      <c r="T8042" t="s">
        <v>31</v>
      </c>
      <c r="W8042">
        <v>7776</v>
      </c>
      <c r="X8042" t="str">
        <f t="shared" si="500"/>
        <v>No</v>
      </c>
      <c r="Y8042" t="str">
        <f t="shared" si="501"/>
        <v>7-12 months</v>
      </c>
      <c r="Z8042" t="str">
        <f t="shared" si="502"/>
        <v>25-34</v>
      </c>
      <c r="AA8042" s="8">
        <f t="shared" si="503"/>
        <v>0</v>
      </c>
    </row>
    <row r="8043" spans="1:27">
      <c r="A8043" t="s">
        <v>8224</v>
      </c>
      <c r="B8043" s="1">
        <v>45688</v>
      </c>
      <c r="C8043" s="2" t="s">
        <v>24</v>
      </c>
      <c r="D8043" t="s">
        <v>25</v>
      </c>
      <c r="E8043" t="s">
        <v>26</v>
      </c>
      <c r="F8043">
        <v>32</v>
      </c>
      <c r="G8043" t="s">
        <v>27</v>
      </c>
      <c r="H8043" t="s">
        <v>67</v>
      </c>
      <c r="I8043">
        <v>300</v>
      </c>
      <c r="J8043" t="s">
        <v>55</v>
      </c>
      <c r="K8043" t="s">
        <v>44</v>
      </c>
      <c r="L8043" t="s">
        <v>45</v>
      </c>
      <c r="M8043">
        <v>1348</v>
      </c>
      <c r="N8043">
        <v>19</v>
      </c>
      <c r="O8043">
        <v>501</v>
      </c>
      <c r="P8043">
        <v>0</v>
      </c>
      <c r="Q8043">
        <v>1</v>
      </c>
      <c r="R8043">
        <v>5</v>
      </c>
      <c r="S8043" t="s">
        <v>112</v>
      </c>
      <c r="T8043" t="s">
        <v>31</v>
      </c>
      <c r="W8043">
        <v>25612</v>
      </c>
      <c r="X8043" t="str">
        <f t="shared" si="500"/>
        <v>No</v>
      </c>
      <c r="Y8043" t="str">
        <f t="shared" si="501"/>
        <v>13-24 months</v>
      </c>
      <c r="Z8043" t="str">
        <f t="shared" si="502"/>
        <v>25-34</v>
      </c>
      <c r="AA8043" s="8">
        <f t="shared" si="503"/>
        <v>0</v>
      </c>
    </row>
    <row r="8044" spans="1:27">
      <c r="A8044" t="s">
        <v>8225</v>
      </c>
      <c r="B8044" s="1">
        <v>45282</v>
      </c>
      <c r="C8044" s="2" t="s">
        <v>66</v>
      </c>
      <c r="D8044" t="s">
        <v>40</v>
      </c>
      <c r="E8044" t="s">
        <v>41</v>
      </c>
      <c r="F8044">
        <v>26</v>
      </c>
      <c r="G8044" t="s">
        <v>54</v>
      </c>
      <c r="H8044" t="s">
        <v>28</v>
      </c>
      <c r="I8044">
        <v>100</v>
      </c>
      <c r="J8044" t="s">
        <v>55</v>
      </c>
      <c r="K8044" t="s">
        <v>44</v>
      </c>
      <c r="L8044" t="s">
        <v>31</v>
      </c>
      <c r="M8044">
        <v>799</v>
      </c>
      <c r="N8044">
        <v>32</v>
      </c>
      <c r="O8044">
        <v>442.4</v>
      </c>
      <c r="P8044">
        <v>3</v>
      </c>
      <c r="Q8044">
        <v>1</v>
      </c>
      <c r="R8044">
        <v>3</v>
      </c>
      <c r="S8044" t="s">
        <v>149</v>
      </c>
      <c r="T8044" t="s">
        <v>31</v>
      </c>
      <c r="W8044">
        <v>25568</v>
      </c>
      <c r="X8044" t="str">
        <f t="shared" si="500"/>
        <v>No</v>
      </c>
      <c r="Y8044" t="str">
        <f t="shared" si="501"/>
        <v>25-48 months</v>
      </c>
      <c r="Z8044" t="str">
        <f t="shared" si="502"/>
        <v>25-34</v>
      </c>
      <c r="AA8044" s="8">
        <f t="shared" si="503"/>
        <v>0</v>
      </c>
    </row>
    <row r="8045" spans="1:27">
      <c r="A8045" t="s">
        <v>8226</v>
      </c>
      <c r="B8045" s="1">
        <v>46236</v>
      </c>
      <c r="C8045" s="2" t="s">
        <v>33</v>
      </c>
      <c r="D8045" t="s">
        <v>34</v>
      </c>
      <c r="E8045" t="s">
        <v>35</v>
      </c>
      <c r="F8045">
        <v>50</v>
      </c>
      <c r="G8045" t="s">
        <v>27</v>
      </c>
      <c r="H8045" t="s">
        <v>67</v>
      </c>
      <c r="I8045">
        <v>300</v>
      </c>
      <c r="J8045" t="s">
        <v>55</v>
      </c>
      <c r="K8045" t="s">
        <v>60</v>
      </c>
      <c r="L8045" t="s">
        <v>45</v>
      </c>
      <c r="M8045">
        <v>1348</v>
      </c>
      <c r="N8045">
        <v>1</v>
      </c>
      <c r="O8045">
        <v>750.5</v>
      </c>
      <c r="P8045">
        <v>0</v>
      </c>
      <c r="Q8045">
        <v>1</v>
      </c>
      <c r="R8045">
        <v>3</v>
      </c>
      <c r="S8045" t="s">
        <v>405</v>
      </c>
      <c r="T8045" t="s">
        <v>45</v>
      </c>
      <c r="U8045" s="1">
        <v>46264</v>
      </c>
      <c r="V8045" t="s">
        <v>78</v>
      </c>
      <c r="W8045">
        <v>1348</v>
      </c>
      <c r="X8045" t="str">
        <f t="shared" si="500"/>
        <v>No</v>
      </c>
      <c r="Y8045" t="str">
        <f t="shared" si="501"/>
        <v>0-6 months</v>
      </c>
      <c r="Z8045" t="str">
        <f t="shared" si="502"/>
        <v>50+</v>
      </c>
      <c r="AA8045" s="8">
        <f t="shared" si="503"/>
        <v>1</v>
      </c>
    </row>
    <row r="8046" spans="1:27">
      <c r="A8046" t="s">
        <v>8227</v>
      </c>
      <c r="B8046" s="1">
        <v>45868</v>
      </c>
      <c r="C8046" s="2" t="s">
        <v>62</v>
      </c>
      <c r="D8046" t="s">
        <v>63</v>
      </c>
      <c r="E8046" t="s">
        <v>64</v>
      </c>
      <c r="F8046">
        <v>39</v>
      </c>
      <c r="G8046" t="s">
        <v>27</v>
      </c>
      <c r="H8046" t="s">
        <v>28</v>
      </c>
      <c r="I8046">
        <v>100</v>
      </c>
      <c r="J8046" t="s">
        <v>55</v>
      </c>
      <c r="K8046" t="s">
        <v>44</v>
      </c>
      <c r="L8046" t="s">
        <v>45</v>
      </c>
      <c r="M8046">
        <v>948</v>
      </c>
      <c r="N8046">
        <v>13</v>
      </c>
      <c r="O8046">
        <v>538.6</v>
      </c>
      <c r="P8046">
        <v>1</v>
      </c>
      <c r="Q8046">
        <v>0</v>
      </c>
      <c r="R8046">
        <v>3</v>
      </c>
      <c r="S8046" t="s">
        <v>143</v>
      </c>
      <c r="T8046" t="s">
        <v>31</v>
      </c>
      <c r="W8046">
        <v>12324</v>
      </c>
      <c r="X8046" t="str">
        <f t="shared" si="500"/>
        <v>No</v>
      </c>
      <c r="Y8046" t="str">
        <f t="shared" si="501"/>
        <v>13-24 months</v>
      </c>
      <c r="Z8046" t="str">
        <f t="shared" si="502"/>
        <v>35-49</v>
      </c>
      <c r="AA8046" s="8">
        <f t="shared" si="503"/>
        <v>0</v>
      </c>
    </row>
    <row r="8047" spans="1:27">
      <c r="A8047" t="s">
        <v>8228</v>
      </c>
      <c r="B8047" s="1">
        <v>46118</v>
      </c>
      <c r="C8047" s="2" t="s">
        <v>47</v>
      </c>
      <c r="D8047" t="s">
        <v>48</v>
      </c>
      <c r="E8047" t="s">
        <v>26</v>
      </c>
      <c r="F8047">
        <v>28</v>
      </c>
      <c r="G8047" t="s">
        <v>54</v>
      </c>
      <c r="H8047" t="s">
        <v>42</v>
      </c>
      <c r="I8047">
        <v>1000</v>
      </c>
      <c r="J8047" t="s">
        <v>55</v>
      </c>
      <c r="K8047" t="s">
        <v>60</v>
      </c>
      <c r="L8047" t="s">
        <v>31</v>
      </c>
      <c r="M8047">
        <v>1799</v>
      </c>
      <c r="N8047">
        <v>5</v>
      </c>
      <c r="O8047">
        <v>1061.5999999999999</v>
      </c>
      <c r="P8047">
        <v>3</v>
      </c>
      <c r="Q8047">
        <v>0</v>
      </c>
      <c r="R8047">
        <v>3</v>
      </c>
      <c r="S8047" t="s">
        <v>143</v>
      </c>
      <c r="T8047" t="s">
        <v>31</v>
      </c>
      <c r="W8047">
        <v>8995</v>
      </c>
      <c r="X8047" t="str">
        <f t="shared" si="500"/>
        <v>No</v>
      </c>
      <c r="Y8047" t="str">
        <f t="shared" si="501"/>
        <v>0-6 months</v>
      </c>
      <c r="Z8047" t="str">
        <f t="shared" si="502"/>
        <v>25-34</v>
      </c>
      <c r="AA8047" s="8">
        <f t="shared" si="503"/>
        <v>0</v>
      </c>
    </row>
    <row r="8048" spans="1:27">
      <c r="A8048" t="s">
        <v>8229</v>
      </c>
      <c r="B8048" s="1">
        <v>45613</v>
      </c>
      <c r="C8048" s="2" t="s">
        <v>209</v>
      </c>
      <c r="D8048" t="s">
        <v>210</v>
      </c>
      <c r="E8048" t="s">
        <v>64</v>
      </c>
      <c r="F8048">
        <v>35</v>
      </c>
      <c r="G8048" t="s">
        <v>27</v>
      </c>
      <c r="H8048" t="s">
        <v>28</v>
      </c>
      <c r="I8048">
        <v>100</v>
      </c>
      <c r="J8048" t="s">
        <v>55</v>
      </c>
      <c r="K8048" t="s">
        <v>56</v>
      </c>
      <c r="L8048" t="s">
        <v>31</v>
      </c>
      <c r="M8048">
        <v>799</v>
      </c>
      <c r="N8048">
        <v>21</v>
      </c>
      <c r="O8048">
        <v>310.3</v>
      </c>
      <c r="P8048">
        <v>2</v>
      </c>
      <c r="Q8048">
        <v>0</v>
      </c>
      <c r="R8048">
        <v>2</v>
      </c>
      <c r="S8048" t="s">
        <v>598</v>
      </c>
      <c r="T8048" t="s">
        <v>31</v>
      </c>
      <c r="W8048">
        <v>16779</v>
      </c>
      <c r="X8048" t="str">
        <f t="shared" si="500"/>
        <v>No</v>
      </c>
      <c r="Y8048" t="str">
        <f t="shared" si="501"/>
        <v>13-24 months</v>
      </c>
      <c r="Z8048" t="str">
        <f t="shared" si="502"/>
        <v>35-49</v>
      </c>
      <c r="AA8048" s="8">
        <f t="shared" si="503"/>
        <v>0</v>
      </c>
    </row>
    <row r="8049" spans="1:27">
      <c r="A8049" t="s">
        <v>8230</v>
      </c>
      <c r="B8049" s="1">
        <v>45467</v>
      </c>
      <c r="C8049" s="2" t="s">
        <v>47</v>
      </c>
      <c r="D8049" t="s">
        <v>48</v>
      </c>
      <c r="E8049" t="s">
        <v>26</v>
      </c>
      <c r="F8049">
        <v>33</v>
      </c>
      <c r="G8049" t="s">
        <v>27</v>
      </c>
      <c r="H8049" t="s">
        <v>28</v>
      </c>
      <c r="I8049">
        <v>100</v>
      </c>
      <c r="J8049" t="s">
        <v>43</v>
      </c>
      <c r="K8049" t="s">
        <v>82</v>
      </c>
      <c r="L8049" t="s">
        <v>31</v>
      </c>
      <c r="M8049">
        <v>799</v>
      </c>
      <c r="N8049">
        <v>26</v>
      </c>
      <c r="O8049">
        <v>358.1</v>
      </c>
      <c r="P8049">
        <v>0</v>
      </c>
      <c r="Q8049">
        <v>1</v>
      </c>
      <c r="R8049">
        <v>2</v>
      </c>
      <c r="S8049" t="s">
        <v>240</v>
      </c>
      <c r="T8049" t="s">
        <v>31</v>
      </c>
      <c r="W8049">
        <v>20774</v>
      </c>
      <c r="X8049" t="str">
        <f t="shared" si="500"/>
        <v>No</v>
      </c>
      <c r="Y8049" t="str">
        <f t="shared" si="501"/>
        <v>25-48 months</v>
      </c>
      <c r="Z8049" t="str">
        <f t="shared" si="502"/>
        <v>25-34</v>
      </c>
      <c r="AA8049" s="8">
        <f t="shared" si="503"/>
        <v>0</v>
      </c>
    </row>
    <row r="8050" spans="1:27">
      <c r="A8050" t="s">
        <v>8231</v>
      </c>
      <c r="B8050" s="1">
        <v>45736</v>
      </c>
      <c r="C8050" s="2" t="s">
        <v>158</v>
      </c>
      <c r="D8050" t="s">
        <v>159</v>
      </c>
      <c r="E8050" t="s">
        <v>64</v>
      </c>
      <c r="F8050">
        <v>40</v>
      </c>
      <c r="G8050" t="s">
        <v>54</v>
      </c>
      <c r="H8050" t="s">
        <v>67</v>
      </c>
      <c r="I8050">
        <v>300</v>
      </c>
      <c r="J8050" t="s">
        <v>43</v>
      </c>
      <c r="K8050" t="s">
        <v>82</v>
      </c>
      <c r="L8050" t="s">
        <v>45</v>
      </c>
      <c r="M8050">
        <v>1348</v>
      </c>
      <c r="N8050">
        <v>17</v>
      </c>
      <c r="O8050">
        <v>1637.2</v>
      </c>
      <c r="P8050">
        <v>0</v>
      </c>
      <c r="Q8050">
        <v>0</v>
      </c>
      <c r="R8050">
        <v>4</v>
      </c>
      <c r="T8050" t="s">
        <v>31</v>
      </c>
      <c r="W8050">
        <v>22916</v>
      </c>
      <c r="X8050" t="str">
        <f t="shared" si="500"/>
        <v>No</v>
      </c>
      <c r="Y8050" t="str">
        <f t="shared" si="501"/>
        <v>13-24 months</v>
      </c>
      <c r="Z8050" t="str">
        <f t="shared" si="502"/>
        <v>35-49</v>
      </c>
      <c r="AA8050" s="8">
        <f t="shared" si="503"/>
        <v>0</v>
      </c>
    </row>
    <row r="8051" spans="1:27">
      <c r="A8051" t="s">
        <v>8232</v>
      </c>
      <c r="B8051" s="1">
        <v>45946</v>
      </c>
      <c r="C8051" s="2" t="s">
        <v>146</v>
      </c>
      <c r="D8051" t="s">
        <v>147</v>
      </c>
      <c r="E8051" t="s">
        <v>26</v>
      </c>
      <c r="F8051">
        <v>27</v>
      </c>
      <c r="G8051" t="s">
        <v>54</v>
      </c>
      <c r="H8051" t="s">
        <v>42</v>
      </c>
      <c r="I8051">
        <v>1000</v>
      </c>
      <c r="J8051" t="s">
        <v>29</v>
      </c>
      <c r="K8051" t="s">
        <v>60</v>
      </c>
      <c r="L8051" t="s">
        <v>31</v>
      </c>
      <c r="M8051">
        <v>1799</v>
      </c>
      <c r="N8051">
        <v>10</v>
      </c>
      <c r="O8051">
        <v>2302</v>
      </c>
      <c r="P8051">
        <v>0</v>
      </c>
      <c r="Q8051">
        <v>0</v>
      </c>
      <c r="R8051">
        <v>5</v>
      </c>
      <c r="S8051" t="s">
        <v>126</v>
      </c>
      <c r="T8051" t="s">
        <v>31</v>
      </c>
      <c r="W8051">
        <v>17990</v>
      </c>
      <c r="X8051" t="str">
        <f t="shared" si="500"/>
        <v>No</v>
      </c>
      <c r="Y8051" t="str">
        <f t="shared" si="501"/>
        <v>7-12 months</v>
      </c>
      <c r="Z8051" t="str">
        <f t="shared" si="502"/>
        <v>25-34</v>
      </c>
      <c r="AA8051" s="8">
        <f t="shared" si="503"/>
        <v>0</v>
      </c>
    </row>
    <row r="8052" spans="1:27">
      <c r="A8052" t="s">
        <v>8233</v>
      </c>
      <c r="B8052" s="1">
        <v>46113</v>
      </c>
      <c r="C8052" s="2" t="s">
        <v>209</v>
      </c>
      <c r="D8052" t="s">
        <v>210</v>
      </c>
      <c r="E8052" t="s">
        <v>64</v>
      </c>
      <c r="F8052">
        <v>32</v>
      </c>
      <c r="G8052" t="s">
        <v>163</v>
      </c>
      <c r="H8052" t="s">
        <v>42</v>
      </c>
      <c r="I8052">
        <v>1000</v>
      </c>
      <c r="J8052" t="s">
        <v>43</v>
      </c>
      <c r="K8052" t="s">
        <v>56</v>
      </c>
      <c r="L8052" t="s">
        <v>45</v>
      </c>
      <c r="M8052">
        <v>1948</v>
      </c>
      <c r="N8052">
        <v>3</v>
      </c>
      <c r="O8052">
        <v>1859</v>
      </c>
      <c r="P8052">
        <v>2</v>
      </c>
      <c r="Q8052">
        <v>0</v>
      </c>
      <c r="R8052">
        <v>1</v>
      </c>
      <c r="T8052" t="s">
        <v>45</v>
      </c>
      <c r="U8052" s="1">
        <v>46196</v>
      </c>
      <c r="V8052" t="s">
        <v>78</v>
      </c>
      <c r="W8052">
        <v>5844</v>
      </c>
      <c r="X8052" t="str">
        <f t="shared" si="500"/>
        <v>No</v>
      </c>
      <c r="Y8052" t="str">
        <f t="shared" si="501"/>
        <v>0-6 months</v>
      </c>
      <c r="Z8052" t="str">
        <f t="shared" si="502"/>
        <v>25-34</v>
      </c>
      <c r="AA8052" s="8">
        <f t="shared" si="503"/>
        <v>1</v>
      </c>
    </row>
    <row r="8053" spans="1:27">
      <c r="A8053" t="s">
        <v>8234</v>
      </c>
      <c r="B8053" s="1">
        <v>46086</v>
      </c>
      <c r="C8053" s="2" t="s">
        <v>146</v>
      </c>
      <c r="D8053" t="s">
        <v>147</v>
      </c>
      <c r="E8053" t="s">
        <v>26</v>
      </c>
      <c r="F8053">
        <v>53</v>
      </c>
      <c r="G8053" t="s">
        <v>54</v>
      </c>
      <c r="H8053" t="s">
        <v>36</v>
      </c>
      <c r="I8053">
        <v>30</v>
      </c>
      <c r="J8053" t="s">
        <v>55</v>
      </c>
      <c r="K8053" t="s">
        <v>60</v>
      </c>
      <c r="L8053" t="s">
        <v>31</v>
      </c>
      <c r="M8053">
        <v>499</v>
      </c>
      <c r="N8053">
        <v>3</v>
      </c>
      <c r="O8053">
        <v>276.60000000000002</v>
      </c>
      <c r="P8053">
        <v>2</v>
      </c>
      <c r="Q8053">
        <v>2</v>
      </c>
      <c r="R8053">
        <v>3</v>
      </c>
      <c r="S8053" t="s">
        <v>143</v>
      </c>
      <c r="T8053" t="s">
        <v>45</v>
      </c>
      <c r="U8053" s="1">
        <v>46167</v>
      </c>
      <c r="V8053" t="s">
        <v>92</v>
      </c>
      <c r="W8053">
        <v>1497</v>
      </c>
      <c r="X8053" t="str">
        <f t="shared" si="500"/>
        <v>No</v>
      </c>
      <c r="Y8053" t="str">
        <f t="shared" si="501"/>
        <v>0-6 months</v>
      </c>
      <c r="Z8053" t="str">
        <f t="shared" si="502"/>
        <v>50+</v>
      </c>
      <c r="AA8053" s="8">
        <f t="shared" si="503"/>
        <v>1</v>
      </c>
    </row>
    <row r="8054" spans="1:27">
      <c r="A8054" t="s">
        <v>8235</v>
      </c>
      <c r="B8054" s="1">
        <v>45414</v>
      </c>
      <c r="C8054" s="2" t="s">
        <v>71</v>
      </c>
      <c r="D8054" t="s">
        <v>72</v>
      </c>
      <c r="E8054" t="s">
        <v>64</v>
      </c>
      <c r="F8054">
        <v>48</v>
      </c>
      <c r="G8054" t="s">
        <v>27</v>
      </c>
      <c r="H8054" t="s">
        <v>36</v>
      </c>
      <c r="I8054">
        <v>30</v>
      </c>
      <c r="J8054" t="s">
        <v>55</v>
      </c>
      <c r="K8054" t="s">
        <v>82</v>
      </c>
      <c r="L8054" t="s">
        <v>31</v>
      </c>
      <c r="M8054">
        <v>499</v>
      </c>
      <c r="N8054">
        <v>28</v>
      </c>
      <c r="O8054">
        <v>340.1</v>
      </c>
      <c r="P8054">
        <v>3</v>
      </c>
      <c r="Q8054">
        <v>0</v>
      </c>
      <c r="R8054">
        <v>4</v>
      </c>
      <c r="S8054" t="s">
        <v>117</v>
      </c>
      <c r="T8054" t="s">
        <v>31</v>
      </c>
      <c r="W8054">
        <v>13972</v>
      </c>
      <c r="X8054" t="str">
        <f t="shared" si="500"/>
        <v>No</v>
      </c>
      <c r="Y8054" t="str">
        <f t="shared" si="501"/>
        <v>25-48 months</v>
      </c>
      <c r="Z8054" t="str">
        <f t="shared" si="502"/>
        <v>35-49</v>
      </c>
      <c r="AA8054" s="8">
        <f t="shared" si="503"/>
        <v>0</v>
      </c>
    </row>
    <row r="8055" spans="1:27">
      <c r="A8055" t="s">
        <v>8236</v>
      </c>
      <c r="B8055" s="1">
        <v>45985</v>
      </c>
      <c r="C8055" s="2" t="s">
        <v>59</v>
      </c>
      <c r="D8055" t="s">
        <v>59</v>
      </c>
      <c r="E8055" t="s">
        <v>35</v>
      </c>
      <c r="F8055">
        <v>39</v>
      </c>
      <c r="G8055" t="s">
        <v>54</v>
      </c>
      <c r="H8055" t="s">
        <v>36</v>
      </c>
      <c r="I8055">
        <v>30</v>
      </c>
      <c r="J8055" t="s">
        <v>29</v>
      </c>
      <c r="K8055" t="s">
        <v>30</v>
      </c>
      <c r="L8055" t="s">
        <v>31</v>
      </c>
      <c r="M8055">
        <v>499</v>
      </c>
      <c r="N8055">
        <v>5</v>
      </c>
      <c r="O8055">
        <v>237.1</v>
      </c>
      <c r="P8055">
        <v>3</v>
      </c>
      <c r="Q8055">
        <v>0</v>
      </c>
      <c r="R8055">
        <v>4</v>
      </c>
      <c r="S8055" t="s">
        <v>105</v>
      </c>
      <c r="T8055" t="s">
        <v>45</v>
      </c>
      <c r="U8055" s="1">
        <v>46133</v>
      </c>
      <c r="V8055" t="s">
        <v>78</v>
      </c>
      <c r="W8055">
        <v>2495</v>
      </c>
      <c r="X8055" t="str">
        <f t="shared" si="500"/>
        <v>No</v>
      </c>
      <c r="Y8055" t="str">
        <f t="shared" si="501"/>
        <v>0-6 months</v>
      </c>
      <c r="Z8055" t="str">
        <f t="shared" si="502"/>
        <v>35-49</v>
      </c>
      <c r="AA8055" s="8">
        <f t="shared" si="503"/>
        <v>1</v>
      </c>
    </row>
    <row r="8056" spans="1:27">
      <c r="A8056" t="s">
        <v>8237</v>
      </c>
      <c r="B8056" s="1">
        <v>46192</v>
      </c>
      <c r="C8056" s="2" t="s">
        <v>158</v>
      </c>
      <c r="D8056" t="s">
        <v>159</v>
      </c>
      <c r="E8056" t="s">
        <v>64</v>
      </c>
      <c r="F8056">
        <v>46</v>
      </c>
      <c r="G8056" t="s">
        <v>54</v>
      </c>
      <c r="H8056" t="s">
        <v>36</v>
      </c>
      <c r="I8056">
        <v>30</v>
      </c>
      <c r="J8056" t="s">
        <v>55</v>
      </c>
      <c r="K8056" t="s">
        <v>82</v>
      </c>
      <c r="L8056" t="s">
        <v>45</v>
      </c>
      <c r="M8056">
        <v>648</v>
      </c>
      <c r="N8056">
        <v>2</v>
      </c>
      <c r="O8056">
        <v>328.4</v>
      </c>
      <c r="P8056">
        <v>0</v>
      </c>
      <c r="Q8056">
        <v>0</v>
      </c>
      <c r="R8056">
        <v>5</v>
      </c>
      <c r="S8056" t="s">
        <v>105</v>
      </c>
      <c r="T8056" t="s">
        <v>31</v>
      </c>
      <c r="W8056">
        <v>1296</v>
      </c>
      <c r="X8056" t="str">
        <f t="shared" si="500"/>
        <v>No</v>
      </c>
      <c r="Y8056" t="str">
        <f t="shared" si="501"/>
        <v>0-6 months</v>
      </c>
      <c r="Z8056" t="str">
        <f t="shared" si="502"/>
        <v>35-49</v>
      </c>
      <c r="AA8056" s="8">
        <f t="shared" si="503"/>
        <v>0</v>
      </c>
    </row>
    <row r="8057" spans="1:27">
      <c r="A8057" t="s">
        <v>8238</v>
      </c>
      <c r="B8057" s="1">
        <v>45289</v>
      </c>
      <c r="C8057" s="2" t="s">
        <v>146</v>
      </c>
      <c r="D8057" t="s">
        <v>147</v>
      </c>
      <c r="E8057" t="s">
        <v>26</v>
      </c>
      <c r="F8057">
        <v>20</v>
      </c>
      <c r="G8057" t="s">
        <v>27</v>
      </c>
      <c r="H8057" t="s">
        <v>36</v>
      </c>
      <c r="I8057">
        <v>30</v>
      </c>
      <c r="J8057" t="s">
        <v>55</v>
      </c>
      <c r="K8057" t="s">
        <v>56</v>
      </c>
      <c r="L8057" t="s">
        <v>45</v>
      </c>
      <c r="M8057">
        <v>648</v>
      </c>
      <c r="N8057">
        <v>32</v>
      </c>
      <c r="O8057">
        <v>188.6</v>
      </c>
      <c r="P8057">
        <v>0</v>
      </c>
      <c r="Q8057">
        <v>0</v>
      </c>
      <c r="R8057">
        <v>3</v>
      </c>
      <c r="S8057" t="s">
        <v>114</v>
      </c>
      <c r="T8057" t="s">
        <v>31</v>
      </c>
      <c r="W8057">
        <v>20736</v>
      </c>
      <c r="X8057" t="str">
        <f t="shared" si="500"/>
        <v>No</v>
      </c>
      <c r="Y8057" t="str">
        <f t="shared" si="501"/>
        <v>25-48 months</v>
      </c>
      <c r="Z8057" t="str">
        <f t="shared" si="502"/>
        <v>18-24</v>
      </c>
      <c r="AA8057" s="8">
        <f t="shared" si="503"/>
        <v>0</v>
      </c>
    </row>
    <row r="8058" spans="1:27">
      <c r="A8058" t="s">
        <v>8239</v>
      </c>
      <c r="B8058" s="1">
        <v>45405</v>
      </c>
      <c r="C8058" s="2" t="s">
        <v>158</v>
      </c>
      <c r="D8058" t="s">
        <v>159</v>
      </c>
      <c r="E8058" t="s">
        <v>64</v>
      </c>
      <c r="F8058">
        <v>46</v>
      </c>
      <c r="G8058" t="s">
        <v>27</v>
      </c>
      <c r="H8058" t="s">
        <v>28</v>
      </c>
      <c r="I8058">
        <v>100</v>
      </c>
      <c r="J8058" t="s">
        <v>29</v>
      </c>
      <c r="K8058" t="s">
        <v>56</v>
      </c>
      <c r="L8058" t="s">
        <v>45</v>
      </c>
      <c r="M8058">
        <v>948</v>
      </c>
      <c r="N8058">
        <v>28</v>
      </c>
      <c r="O8058">
        <v>310.8</v>
      </c>
      <c r="P8058">
        <v>3</v>
      </c>
      <c r="Q8058">
        <v>0</v>
      </c>
      <c r="R8058">
        <v>4</v>
      </c>
      <c r="S8058" t="s">
        <v>124</v>
      </c>
      <c r="T8058" t="s">
        <v>31</v>
      </c>
      <c r="W8058">
        <v>26544</v>
      </c>
      <c r="X8058" t="str">
        <f t="shared" si="500"/>
        <v>No</v>
      </c>
      <c r="Y8058" t="str">
        <f t="shared" si="501"/>
        <v>25-48 months</v>
      </c>
      <c r="Z8058" t="str">
        <f t="shared" si="502"/>
        <v>35-49</v>
      </c>
      <c r="AA8058" s="8">
        <f t="shared" si="503"/>
        <v>0</v>
      </c>
    </row>
    <row r="8059" spans="1:27">
      <c r="A8059" t="s">
        <v>8240</v>
      </c>
      <c r="B8059" s="1">
        <v>45742</v>
      </c>
      <c r="C8059" s="2" t="s">
        <v>59</v>
      </c>
      <c r="D8059" t="s">
        <v>59</v>
      </c>
      <c r="E8059" t="s">
        <v>35</v>
      </c>
      <c r="F8059">
        <v>40</v>
      </c>
      <c r="G8059" t="s">
        <v>27</v>
      </c>
      <c r="H8059" t="s">
        <v>28</v>
      </c>
      <c r="I8059">
        <v>100</v>
      </c>
      <c r="J8059" t="s">
        <v>43</v>
      </c>
      <c r="K8059" t="s">
        <v>44</v>
      </c>
      <c r="L8059" t="s">
        <v>31</v>
      </c>
      <c r="M8059">
        <v>799</v>
      </c>
      <c r="N8059">
        <v>17</v>
      </c>
      <c r="O8059">
        <v>439.7</v>
      </c>
      <c r="P8059">
        <v>0</v>
      </c>
      <c r="Q8059">
        <v>1</v>
      </c>
      <c r="R8059">
        <v>4</v>
      </c>
      <c r="S8059" t="s">
        <v>136</v>
      </c>
      <c r="T8059" t="s">
        <v>31</v>
      </c>
      <c r="W8059">
        <v>13583</v>
      </c>
      <c r="X8059" t="str">
        <f t="shared" si="500"/>
        <v>No</v>
      </c>
      <c r="Y8059" t="str">
        <f t="shared" si="501"/>
        <v>13-24 months</v>
      </c>
      <c r="Z8059" t="str">
        <f t="shared" si="502"/>
        <v>35-49</v>
      </c>
      <c r="AA8059" s="8">
        <f t="shared" si="503"/>
        <v>0</v>
      </c>
    </row>
    <row r="8060" spans="1:27">
      <c r="A8060" t="s">
        <v>8241</v>
      </c>
      <c r="B8060" s="1">
        <v>45942</v>
      </c>
      <c r="C8060" s="2" t="s">
        <v>89</v>
      </c>
      <c r="D8060" t="s">
        <v>90</v>
      </c>
      <c r="E8060" t="s">
        <v>41</v>
      </c>
      <c r="F8060">
        <v>45</v>
      </c>
      <c r="G8060" t="s">
        <v>27</v>
      </c>
      <c r="H8060" t="s">
        <v>42</v>
      </c>
      <c r="I8060">
        <v>1000</v>
      </c>
      <c r="J8060" t="s">
        <v>29</v>
      </c>
      <c r="K8060" t="s">
        <v>30</v>
      </c>
      <c r="L8060" t="s">
        <v>45</v>
      </c>
      <c r="M8060">
        <v>1948</v>
      </c>
      <c r="N8060">
        <v>5</v>
      </c>
      <c r="O8060">
        <v>1282.4000000000001</v>
      </c>
      <c r="P8060">
        <v>1</v>
      </c>
      <c r="Q8060">
        <v>0</v>
      </c>
      <c r="T8060" t="s">
        <v>45</v>
      </c>
      <c r="U8060" s="1">
        <v>46100</v>
      </c>
      <c r="V8060" t="s">
        <v>78</v>
      </c>
      <c r="W8060">
        <v>9740</v>
      </c>
      <c r="X8060" t="str">
        <f t="shared" si="500"/>
        <v>No</v>
      </c>
      <c r="Y8060" t="str">
        <f t="shared" si="501"/>
        <v>0-6 months</v>
      </c>
      <c r="Z8060" t="str">
        <f t="shared" si="502"/>
        <v>35-49</v>
      </c>
      <c r="AA8060" s="8">
        <f t="shared" si="503"/>
        <v>1</v>
      </c>
    </row>
    <row r="8061" spans="1:27">
      <c r="A8061" t="s">
        <v>8242</v>
      </c>
      <c r="B8061" s="1">
        <v>45553</v>
      </c>
      <c r="C8061" s="2" t="s">
        <v>33</v>
      </c>
      <c r="D8061" t="s">
        <v>34</v>
      </c>
      <c r="E8061" t="s">
        <v>35</v>
      </c>
      <c r="F8061">
        <v>40</v>
      </c>
      <c r="G8061" t="s">
        <v>27</v>
      </c>
      <c r="H8061" t="s">
        <v>36</v>
      </c>
      <c r="I8061">
        <v>30</v>
      </c>
      <c r="J8061" t="s">
        <v>55</v>
      </c>
      <c r="K8061" t="s">
        <v>44</v>
      </c>
      <c r="L8061" t="s">
        <v>45</v>
      </c>
      <c r="M8061">
        <v>648</v>
      </c>
      <c r="N8061">
        <v>23</v>
      </c>
      <c r="O8061">
        <v>226.3</v>
      </c>
      <c r="P8061">
        <v>1</v>
      </c>
      <c r="Q8061">
        <v>2</v>
      </c>
      <c r="R8061">
        <v>4</v>
      </c>
      <c r="T8061" t="s">
        <v>31</v>
      </c>
      <c r="W8061">
        <v>14904</v>
      </c>
      <c r="X8061" t="str">
        <f t="shared" si="500"/>
        <v>No</v>
      </c>
      <c r="Y8061" t="str">
        <f t="shared" si="501"/>
        <v>13-24 months</v>
      </c>
      <c r="Z8061" t="str">
        <f t="shared" si="502"/>
        <v>35-49</v>
      </c>
      <c r="AA8061" s="8">
        <f t="shared" si="503"/>
        <v>0</v>
      </c>
    </row>
    <row r="8062" spans="1:27">
      <c r="A8062" t="s">
        <v>8243</v>
      </c>
      <c r="B8062" s="1">
        <v>45516</v>
      </c>
      <c r="C8062" s="2" t="s">
        <v>158</v>
      </c>
      <c r="D8062" t="s">
        <v>159</v>
      </c>
      <c r="E8062" t="s">
        <v>64</v>
      </c>
      <c r="F8062">
        <v>49</v>
      </c>
      <c r="G8062" t="s">
        <v>54</v>
      </c>
      <c r="H8062" t="s">
        <v>28</v>
      </c>
      <c r="I8062">
        <v>100</v>
      </c>
      <c r="J8062" t="s">
        <v>29</v>
      </c>
      <c r="K8062" t="s">
        <v>82</v>
      </c>
      <c r="L8062" t="s">
        <v>31</v>
      </c>
      <c r="M8062">
        <v>799</v>
      </c>
      <c r="N8062">
        <v>25</v>
      </c>
      <c r="O8062">
        <v>608.5</v>
      </c>
      <c r="P8062">
        <v>1</v>
      </c>
      <c r="Q8062">
        <v>0</v>
      </c>
      <c r="R8062">
        <v>2</v>
      </c>
      <c r="T8062" t="s">
        <v>31</v>
      </c>
      <c r="W8062">
        <v>19975</v>
      </c>
      <c r="X8062" t="str">
        <f t="shared" si="500"/>
        <v>No</v>
      </c>
      <c r="Y8062" t="str">
        <f t="shared" si="501"/>
        <v>25-48 months</v>
      </c>
      <c r="Z8062" t="str">
        <f t="shared" si="502"/>
        <v>35-49</v>
      </c>
      <c r="AA8062" s="8">
        <f t="shared" si="503"/>
        <v>0</v>
      </c>
    </row>
    <row r="8063" spans="1:27">
      <c r="A8063" t="s">
        <v>8244</v>
      </c>
      <c r="B8063" s="1">
        <v>46166</v>
      </c>
      <c r="C8063" s="2" t="s">
        <v>47</v>
      </c>
      <c r="D8063" t="s">
        <v>48</v>
      </c>
      <c r="E8063" t="s">
        <v>26</v>
      </c>
      <c r="F8063">
        <v>62</v>
      </c>
      <c r="G8063" t="s">
        <v>27</v>
      </c>
      <c r="H8063" t="s">
        <v>28</v>
      </c>
      <c r="I8063">
        <v>100</v>
      </c>
      <c r="J8063" t="s">
        <v>55</v>
      </c>
      <c r="K8063" t="s">
        <v>60</v>
      </c>
      <c r="L8063" t="s">
        <v>45</v>
      </c>
      <c r="M8063">
        <v>948</v>
      </c>
      <c r="N8063">
        <v>3</v>
      </c>
      <c r="O8063">
        <v>801.5</v>
      </c>
      <c r="P8063">
        <v>1</v>
      </c>
      <c r="Q8063">
        <v>3</v>
      </c>
      <c r="R8063">
        <v>3</v>
      </c>
      <c r="S8063" t="s">
        <v>214</v>
      </c>
      <c r="T8063" t="s">
        <v>45</v>
      </c>
      <c r="U8063" s="1">
        <v>46253</v>
      </c>
      <c r="V8063" t="s">
        <v>78</v>
      </c>
      <c r="W8063">
        <v>2844</v>
      </c>
      <c r="X8063" t="str">
        <f t="shared" si="500"/>
        <v>No</v>
      </c>
      <c r="Y8063" t="str">
        <f t="shared" si="501"/>
        <v>0-6 months</v>
      </c>
      <c r="Z8063" t="str">
        <f t="shared" si="502"/>
        <v>50+</v>
      </c>
      <c r="AA8063" s="8">
        <f t="shared" si="503"/>
        <v>1</v>
      </c>
    </row>
    <row r="8064" spans="1:27">
      <c r="A8064" t="s">
        <v>8245</v>
      </c>
      <c r="B8064" s="1">
        <v>45816</v>
      </c>
      <c r="C8064" s="2" t="s">
        <v>62</v>
      </c>
      <c r="D8064" t="s">
        <v>63</v>
      </c>
      <c r="E8064" t="s">
        <v>64</v>
      </c>
      <c r="F8064">
        <v>38</v>
      </c>
      <c r="G8064" t="s">
        <v>27</v>
      </c>
      <c r="H8064" t="s">
        <v>67</v>
      </c>
      <c r="I8064">
        <v>300</v>
      </c>
      <c r="J8064" t="s">
        <v>43</v>
      </c>
      <c r="K8064" t="s">
        <v>56</v>
      </c>
      <c r="L8064" t="s">
        <v>31</v>
      </c>
      <c r="M8064">
        <v>1199</v>
      </c>
      <c r="N8064">
        <v>15</v>
      </c>
      <c r="O8064">
        <v>579.9</v>
      </c>
      <c r="P8064">
        <v>0</v>
      </c>
      <c r="Q8064">
        <v>0</v>
      </c>
      <c r="R8064">
        <v>3</v>
      </c>
      <c r="T8064" t="s">
        <v>31</v>
      </c>
      <c r="W8064">
        <v>17985</v>
      </c>
      <c r="X8064" t="str">
        <f t="shared" si="500"/>
        <v>No</v>
      </c>
      <c r="Y8064" t="str">
        <f t="shared" si="501"/>
        <v>13-24 months</v>
      </c>
      <c r="Z8064" t="str">
        <f t="shared" si="502"/>
        <v>35-49</v>
      </c>
      <c r="AA8064" s="8">
        <f t="shared" si="503"/>
        <v>0</v>
      </c>
    </row>
    <row r="8065" spans="1:27">
      <c r="A8065" t="s">
        <v>8246</v>
      </c>
      <c r="B8065" s="1">
        <v>46123</v>
      </c>
      <c r="C8065" s="2" t="s">
        <v>39</v>
      </c>
      <c r="D8065" t="s">
        <v>40</v>
      </c>
      <c r="E8065" t="s">
        <v>41</v>
      </c>
      <c r="F8065">
        <v>25</v>
      </c>
      <c r="G8065" t="s">
        <v>27</v>
      </c>
      <c r="H8065" t="s">
        <v>36</v>
      </c>
      <c r="I8065">
        <v>30</v>
      </c>
      <c r="J8065" t="s">
        <v>55</v>
      </c>
      <c r="K8065" t="s">
        <v>44</v>
      </c>
      <c r="L8065" t="s">
        <v>31</v>
      </c>
      <c r="M8065">
        <v>499</v>
      </c>
      <c r="N8065">
        <v>5</v>
      </c>
      <c r="O8065">
        <v>248.7</v>
      </c>
      <c r="P8065">
        <v>1</v>
      </c>
      <c r="Q8065">
        <v>0</v>
      </c>
      <c r="R8065">
        <v>4</v>
      </c>
      <c r="S8065" t="s">
        <v>91</v>
      </c>
      <c r="T8065" t="s">
        <v>31</v>
      </c>
      <c r="W8065">
        <v>2495</v>
      </c>
      <c r="X8065" t="str">
        <f t="shared" si="500"/>
        <v>No</v>
      </c>
      <c r="Y8065" t="str">
        <f t="shared" si="501"/>
        <v>0-6 months</v>
      </c>
      <c r="Z8065" t="str">
        <f t="shared" si="502"/>
        <v>25-34</v>
      </c>
      <c r="AA8065" s="8">
        <f t="shared" si="503"/>
        <v>0</v>
      </c>
    </row>
    <row r="8066" spans="1:27">
      <c r="A8066" t="s">
        <v>8247</v>
      </c>
      <c r="B8066" s="1">
        <v>45914</v>
      </c>
      <c r="C8066" s="2" t="s">
        <v>71</v>
      </c>
      <c r="D8066" t="s">
        <v>72</v>
      </c>
      <c r="E8066" t="s">
        <v>64</v>
      </c>
      <c r="F8066">
        <v>31</v>
      </c>
      <c r="G8066" t="s">
        <v>54</v>
      </c>
      <c r="H8066" t="s">
        <v>36</v>
      </c>
      <c r="I8066">
        <v>30</v>
      </c>
      <c r="J8066" t="s">
        <v>55</v>
      </c>
      <c r="K8066" t="s">
        <v>60</v>
      </c>
      <c r="L8066" t="s">
        <v>45</v>
      </c>
      <c r="M8066">
        <v>648</v>
      </c>
      <c r="N8066">
        <v>12</v>
      </c>
      <c r="O8066">
        <v>222.4</v>
      </c>
      <c r="P8066">
        <v>0</v>
      </c>
      <c r="Q8066">
        <v>0</v>
      </c>
      <c r="R8066">
        <v>4</v>
      </c>
      <c r="T8066" t="s">
        <v>31</v>
      </c>
      <c r="W8066">
        <v>7776</v>
      </c>
      <c r="X8066" t="str">
        <f t="shared" ref="X8066:X8129" si="504">IF(F8066="","Yes","No")</f>
        <v>No</v>
      </c>
      <c r="Y8066" t="str">
        <f t="shared" ref="Y8066:Y8129" si="505">IF(N8066&lt;=6,"0-6 months",IF(N8066&lt;=12,"7-12 months",IF(N8066&lt;=24,"13-24 months",IF(N8066&lt;=48,"25-48 months","48+ months"))))</f>
        <v>7-12 months</v>
      </c>
      <c r="Z8066" t="str">
        <f t="shared" ref="Z8066:Z8129" si="506">IF(F8066&lt;25,"18-24",IF(F8066&lt;35,"25-34",IF(F8066&lt;50,"35-49","50+")))</f>
        <v>25-34</v>
      </c>
      <c r="AA8066" s="8">
        <f t="shared" ref="AA8066:AA8129" si="507">IF(T8066="Yes",1,0)</f>
        <v>0</v>
      </c>
    </row>
    <row r="8067" spans="1:27">
      <c r="A8067" t="s">
        <v>8248</v>
      </c>
      <c r="B8067" s="1">
        <v>45496</v>
      </c>
      <c r="C8067" s="2" t="s">
        <v>24</v>
      </c>
      <c r="D8067" t="s">
        <v>25</v>
      </c>
      <c r="E8067" t="s">
        <v>26</v>
      </c>
      <c r="F8067">
        <v>32</v>
      </c>
      <c r="G8067" t="s">
        <v>163</v>
      </c>
      <c r="H8067" t="s">
        <v>28</v>
      </c>
      <c r="I8067">
        <v>100</v>
      </c>
      <c r="J8067" t="s">
        <v>55</v>
      </c>
      <c r="K8067" t="s">
        <v>44</v>
      </c>
      <c r="L8067" t="s">
        <v>45</v>
      </c>
      <c r="M8067">
        <v>948</v>
      </c>
      <c r="N8067">
        <v>25</v>
      </c>
      <c r="O8067">
        <v>722.2</v>
      </c>
      <c r="P8067">
        <v>0</v>
      </c>
      <c r="Q8067">
        <v>1</v>
      </c>
      <c r="R8067">
        <v>3</v>
      </c>
      <c r="S8067" t="s">
        <v>80</v>
      </c>
      <c r="T8067" t="s">
        <v>31</v>
      </c>
      <c r="W8067">
        <v>23700</v>
      </c>
      <c r="X8067" t="str">
        <f t="shared" si="504"/>
        <v>No</v>
      </c>
      <c r="Y8067" t="str">
        <f t="shared" si="505"/>
        <v>25-48 months</v>
      </c>
      <c r="Z8067" t="str">
        <f t="shared" si="506"/>
        <v>25-34</v>
      </c>
      <c r="AA8067" s="8">
        <f t="shared" si="507"/>
        <v>0</v>
      </c>
    </row>
    <row r="8068" spans="1:27">
      <c r="A8068" t="s">
        <v>8249</v>
      </c>
      <c r="B8068" s="1">
        <v>45121</v>
      </c>
      <c r="C8068" s="2" t="s">
        <v>24</v>
      </c>
      <c r="D8068" t="s">
        <v>25</v>
      </c>
      <c r="E8068" t="s">
        <v>26</v>
      </c>
      <c r="F8068">
        <v>38</v>
      </c>
      <c r="G8068" t="s">
        <v>54</v>
      </c>
      <c r="H8068" t="s">
        <v>28</v>
      </c>
      <c r="I8068">
        <v>100</v>
      </c>
      <c r="J8068" t="s">
        <v>55</v>
      </c>
      <c r="K8068" t="s">
        <v>60</v>
      </c>
      <c r="L8068" t="s">
        <v>45</v>
      </c>
      <c r="M8068">
        <v>948</v>
      </c>
      <c r="N8068">
        <v>38</v>
      </c>
      <c r="O8068">
        <v>633.4</v>
      </c>
      <c r="P8068">
        <v>0</v>
      </c>
      <c r="Q8068">
        <v>1</v>
      </c>
      <c r="R8068">
        <v>3</v>
      </c>
      <c r="S8068" t="s">
        <v>214</v>
      </c>
      <c r="T8068" t="s">
        <v>31</v>
      </c>
      <c r="W8068">
        <v>36024</v>
      </c>
      <c r="X8068" t="str">
        <f t="shared" si="504"/>
        <v>No</v>
      </c>
      <c r="Y8068" t="str">
        <f t="shared" si="505"/>
        <v>25-48 months</v>
      </c>
      <c r="Z8068" t="str">
        <f t="shared" si="506"/>
        <v>35-49</v>
      </c>
      <c r="AA8068" s="8">
        <f t="shared" si="507"/>
        <v>0</v>
      </c>
    </row>
    <row r="8069" spans="1:27">
      <c r="A8069" t="s">
        <v>8250</v>
      </c>
      <c r="B8069" s="1">
        <v>46113</v>
      </c>
      <c r="C8069" s="2" t="s">
        <v>71</v>
      </c>
      <c r="D8069" t="s">
        <v>72</v>
      </c>
      <c r="E8069" t="s">
        <v>64</v>
      </c>
      <c r="F8069">
        <v>25</v>
      </c>
      <c r="G8069" t="s">
        <v>54</v>
      </c>
      <c r="H8069" t="s">
        <v>67</v>
      </c>
      <c r="I8069">
        <v>300</v>
      </c>
      <c r="J8069" t="s">
        <v>55</v>
      </c>
      <c r="K8069" t="s">
        <v>60</v>
      </c>
      <c r="L8069" t="s">
        <v>45</v>
      </c>
      <c r="M8069">
        <v>1348</v>
      </c>
      <c r="N8069">
        <v>5</v>
      </c>
      <c r="O8069">
        <v>549.20000000000005</v>
      </c>
      <c r="P8069">
        <v>1</v>
      </c>
      <c r="Q8069">
        <v>0</v>
      </c>
      <c r="R8069">
        <v>4</v>
      </c>
      <c r="S8069" t="s">
        <v>236</v>
      </c>
      <c r="T8069" t="s">
        <v>31</v>
      </c>
      <c r="W8069">
        <v>6740</v>
      </c>
      <c r="X8069" t="str">
        <f t="shared" si="504"/>
        <v>No</v>
      </c>
      <c r="Y8069" t="str">
        <f t="shared" si="505"/>
        <v>0-6 months</v>
      </c>
      <c r="Z8069" t="str">
        <f t="shared" si="506"/>
        <v>25-34</v>
      </c>
      <c r="AA8069" s="8">
        <f t="shared" si="507"/>
        <v>0</v>
      </c>
    </row>
    <row r="8070" spans="1:27">
      <c r="A8070" t="s">
        <v>8251</v>
      </c>
      <c r="B8070" s="1">
        <v>44701</v>
      </c>
      <c r="C8070" s="2" t="s">
        <v>47</v>
      </c>
      <c r="D8070" t="s">
        <v>48</v>
      </c>
      <c r="E8070" t="s">
        <v>26</v>
      </c>
      <c r="F8070">
        <v>33</v>
      </c>
      <c r="G8070" t="s">
        <v>27</v>
      </c>
      <c r="H8070" t="s">
        <v>28</v>
      </c>
      <c r="I8070">
        <v>100</v>
      </c>
      <c r="J8070" t="s">
        <v>55</v>
      </c>
      <c r="K8070" t="s">
        <v>44</v>
      </c>
      <c r="L8070" t="s">
        <v>31</v>
      </c>
      <c r="M8070">
        <v>799</v>
      </c>
      <c r="N8070">
        <v>51</v>
      </c>
      <c r="O8070">
        <v>286.60000000000002</v>
      </c>
      <c r="P8070">
        <v>2</v>
      </c>
      <c r="Q8070">
        <v>0</v>
      </c>
      <c r="R8070">
        <v>4</v>
      </c>
      <c r="S8070" t="s">
        <v>122</v>
      </c>
      <c r="T8070" t="s">
        <v>31</v>
      </c>
      <c r="W8070">
        <v>40749</v>
      </c>
      <c r="X8070" t="str">
        <f t="shared" si="504"/>
        <v>No</v>
      </c>
      <c r="Y8070" t="str">
        <f t="shared" si="505"/>
        <v>48+ months</v>
      </c>
      <c r="Z8070" t="str">
        <f t="shared" si="506"/>
        <v>25-34</v>
      </c>
      <c r="AA8070" s="8">
        <f t="shared" si="507"/>
        <v>0</v>
      </c>
    </row>
    <row r="8071" spans="1:27">
      <c r="A8071" t="s">
        <v>8252</v>
      </c>
      <c r="B8071" s="1">
        <v>45958</v>
      </c>
      <c r="C8071" s="2" t="s">
        <v>158</v>
      </c>
      <c r="D8071" t="s">
        <v>159</v>
      </c>
      <c r="E8071" t="s">
        <v>64</v>
      </c>
      <c r="F8071">
        <v>52</v>
      </c>
      <c r="G8071" t="s">
        <v>54</v>
      </c>
      <c r="H8071" t="s">
        <v>67</v>
      </c>
      <c r="I8071">
        <v>300</v>
      </c>
      <c r="J8071" t="s">
        <v>43</v>
      </c>
      <c r="K8071" t="s">
        <v>56</v>
      </c>
      <c r="L8071" t="s">
        <v>45</v>
      </c>
      <c r="M8071">
        <v>1348</v>
      </c>
      <c r="N8071">
        <v>10</v>
      </c>
      <c r="O8071">
        <v>830.8</v>
      </c>
      <c r="P8071">
        <v>1</v>
      </c>
      <c r="Q8071">
        <v>0</v>
      </c>
      <c r="R8071">
        <v>4</v>
      </c>
      <c r="S8071" t="s">
        <v>107</v>
      </c>
      <c r="T8071" t="s">
        <v>31</v>
      </c>
      <c r="W8071">
        <v>13480</v>
      </c>
      <c r="X8071" t="str">
        <f t="shared" si="504"/>
        <v>No</v>
      </c>
      <c r="Y8071" t="str">
        <f t="shared" si="505"/>
        <v>7-12 months</v>
      </c>
      <c r="Z8071" t="str">
        <f t="shared" si="506"/>
        <v>50+</v>
      </c>
      <c r="AA8071" s="8">
        <f t="shared" si="507"/>
        <v>0</v>
      </c>
    </row>
    <row r="8072" spans="1:27">
      <c r="A8072" t="s">
        <v>8253</v>
      </c>
      <c r="B8072" s="1">
        <v>45146</v>
      </c>
      <c r="C8072" s="2" t="s">
        <v>71</v>
      </c>
      <c r="D8072" t="s">
        <v>72</v>
      </c>
      <c r="E8072" t="s">
        <v>64</v>
      </c>
      <c r="F8072">
        <v>41</v>
      </c>
      <c r="G8072" t="s">
        <v>54</v>
      </c>
      <c r="H8072" t="s">
        <v>36</v>
      </c>
      <c r="I8072">
        <v>30</v>
      </c>
      <c r="J8072" t="s">
        <v>29</v>
      </c>
      <c r="K8072" t="s">
        <v>56</v>
      </c>
      <c r="L8072" t="s">
        <v>31</v>
      </c>
      <c r="M8072">
        <v>499</v>
      </c>
      <c r="N8072">
        <v>37</v>
      </c>
      <c r="O8072">
        <v>213.7</v>
      </c>
      <c r="P8072">
        <v>3</v>
      </c>
      <c r="Q8072">
        <v>0</v>
      </c>
      <c r="R8072">
        <v>2</v>
      </c>
      <c r="S8072" t="s">
        <v>598</v>
      </c>
      <c r="T8072" t="s">
        <v>31</v>
      </c>
      <c r="W8072">
        <v>18463</v>
      </c>
      <c r="X8072" t="str">
        <f t="shared" si="504"/>
        <v>No</v>
      </c>
      <c r="Y8072" t="str">
        <f t="shared" si="505"/>
        <v>25-48 months</v>
      </c>
      <c r="Z8072" t="str">
        <f t="shared" si="506"/>
        <v>35-49</v>
      </c>
      <c r="AA8072" s="8">
        <f t="shared" si="507"/>
        <v>0</v>
      </c>
    </row>
    <row r="8073" spans="1:27">
      <c r="A8073" t="s">
        <v>8254</v>
      </c>
      <c r="B8073" s="1">
        <v>46110</v>
      </c>
      <c r="C8073" s="2" t="s">
        <v>146</v>
      </c>
      <c r="D8073" t="s">
        <v>147</v>
      </c>
      <c r="E8073" t="s">
        <v>26</v>
      </c>
      <c r="F8073">
        <v>24</v>
      </c>
      <c r="G8073" t="s">
        <v>27</v>
      </c>
      <c r="H8073" t="s">
        <v>28</v>
      </c>
      <c r="I8073">
        <v>100</v>
      </c>
      <c r="J8073" t="s">
        <v>55</v>
      </c>
      <c r="K8073" t="s">
        <v>44</v>
      </c>
      <c r="L8073" t="s">
        <v>31</v>
      </c>
      <c r="M8073">
        <v>799</v>
      </c>
      <c r="N8073">
        <v>1</v>
      </c>
      <c r="O8073">
        <v>294.7</v>
      </c>
      <c r="P8073">
        <v>0</v>
      </c>
      <c r="Q8073">
        <v>1</v>
      </c>
      <c r="R8073">
        <v>4</v>
      </c>
      <c r="T8073" t="s">
        <v>45</v>
      </c>
      <c r="U8073" s="1">
        <v>46140</v>
      </c>
      <c r="V8073" t="s">
        <v>49</v>
      </c>
      <c r="W8073">
        <v>799</v>
      </c>
      <c r="X8073" t="str">
        <f t="shared" si="504"/>
        <v>No</v>
      </c>
      <c r="Y8073" t="str">
        <f t="shared" si="505"/>
        <v>0-6 months</v>
      </c>
      <c r="Z8073" t="str">
        <f t="shared" si="506"/>
        <v>18-24</v>
      </c>
      <c r="AA8073" s="8">
        <f t="shared" si="507"/>
        <v>1</v>
      </c>
    </row>
    <row r="8074" spans="1:27">
      <c r="A8074" t="s">
        <v>8255</v>
      </c>
      <c r="B8074" s="1">
        <v>45806</v>
      </c>
      <c r="C8074" s="2" t="s">
        <v>66</v>
      </c>
      <c r="D8074" t="s">
        <v>40</v>
      </c>
      <c r="E8074" t="s">
        <v>41</v>
      </c>
      <c r="F8074">
        <v>31</v>
      </c>
      <c r="G8074" t="s">
        <v>54</v>
      </c>
      <c r="H8074" t="s">
        <v>67</v>
      </c>
      <c r="I8074">
        <v>300</v>
      </c>
      <c r="J8074" t="s">
        <v>55</v>
      </c>
      <c r="K8074" t="s">
        <v>30</v>
      </c>
      <c r="L8074" t="s">
        <v>45</v>
      </c>
      <c r="M8074">
        <v>1348</v>
      </c>
      <c r="N8074">
        <v>15</v>
      </c>
      <c r="O8074">
        <v>616.70000000000005</v>
      </c>
      <c r="P8074">
        <v>1</v>
      </c>
      <c r="Q8074">
        <v>0</v>
      </c>
      <c r="R8074">
        <v>3</v>
      </c>
      <c r="S8074" t="s">
        <v>149</v>
      </c>
      <c r="T8074" t="s">
        <v>31</v>
      </c>
      <c r="W8074">
        <v>20220</v>
      </c>
      <c r="X8074" t="str">
        <f t="shared" si="504"/>
        <v>No</v>
      </c>
      <c r="Y8074" t="str">
        <f t="shared" si="505"/>
        <v>13-24 months</v>
      </c>
      <c r="Z8074" t="str">
        <f t="shared" si="506"/>
        <v>25-34</v>
      </c>
      <c r="AA8074" s="8">
        <f t="shared" si="507"/>
        <v>0</v>
      </c>
    </row>
    <row r="8075" spans="1:27">
      <c r="A8075" t="s">
        <v>8256</v>
      </c>
      <c r="B8075" s="1">
        <v>46192</v>
      </c>
      <c r="C8075" s="2" t="s">
        <v>101</v>
      </c>
      <c r="D8075" t="s">
        <v>102</v>
      </c>
      <c r="E8075" t="s">
        <v>35</v>
      </c>
      <c r="F8075">
        <v>18</v>
      </c>
      <c r="G8075" t="s">
        <v>54</v>
      </c>
      <c r="H8075" t="s">
        <v>28</v>
      </c>
      <c r="I8075">
        <v>100</v>
      </c>
      <c r="J8075" t="s">
        <v>43</v>
      </c>
      <c r="K8075" t="s">
        <v>44</v>
      </c>
      <c r="L8075" t="s">
        <v>31</v>
      </c>
      <c r="M8075">
        <v>799</v>
      </c>
      <c r="N8075">
        <v>2</v>
      </c>
      <c r="O8075">
        <v>401.3</v>
      </c>
      <c r="P8075">
        <v>0</v>
      </c>
      <c r="Q8075">
        <v>0</v>
      </c>
      <c r="R8075">
        <v>5</v>
      </c>
      <c r="S8075" t="s">
        <v>236</v>
      </c>
      <c r="T8075" t="s">
        <v>31</v>
      </c>
      <c r="W8075">
        <v>1598</v>
      </c>
      <c r="X8075" t="str">
        <f t="shared" si="504"/>
        <v>No</v>
      </c>
      <c r="Y8075" t="str">
        <f t="shared" si="505"/>
        <v>0-6 months</v>
      </c>
      <c r="Z8075" t="str">
        <f t="shared" si="506"/>
        <v>18-24</v>
      </c>
      <c r="AA8075" s="8">
        <f t="shared" si="507"/>
        <v>0</v>
      </c>
    </row>
    <row r="8076" spans="1:27">
      <c r="A8076" t="s">
        <v>8257</v>
      </c>
      <c r="B8076" s="1">
        <v>45816</v>
      </c>
      <c r="C8076" s="2" t="s">
        <v>24</v>
      </c>
      <c r="D8076" t="s">
        <v>25</v>
      </c>
      <c r="E8076" t="s">
        <v>26</v>
      </c>
      <c r="F8076">
        <v>43</v>
      </c>
      <c r="G8076" t="s">
        <v>54</v>
      </c>
      <c r="H8076" t="s">
        <v>28</v>
      </c>
      <c r="I8076">
        <v>100</v>
      </c>
      <c r="J8076" t="s">
        <v>55</v>
      </c>
      <c r="K8076" t="s">
        <v>56</v>
      </c>
      <c r="L8076" t="s">
        <v>45</v>
      </c>
      <c r="M8076">
        <v>948</v>
      </c>
      <c r="N8076">
        <v>15</v>
      </c>
      <c r="O8076">
        <v>451.8</v>
      </c>
      <c r="P8076">
        <v>2</v>
      </c>
      <c r="Q8076">
        <v>0</v>
      </c>
      <c r="R8076">
        <v>2</v>
      </c>
      <c r="S8076" t="s">
        <v>384</v>
      </c>
      <c r="T8076" t="s">
        <v>31</v>
      </c>
      <c r="W8076">
        <v>14220</v>
      </c>
      <c r="X8076" t="str">
        <f t="shared" si="504"/>
        <v>No</v>
      </c>
      <c r="Y8076" t="str">
        <f t="shared" si="505"/>
        <v>13-24 months</v>
      </c>
      <c r="Z8076" t="str">
        <f t="shared" si="506"/>
        <v>35-49</v>
      </c>
      <c r="AA8076" s="8">
        <f t="shared" si="507"/>
        <v>0</v>
      </c>
    </row>
    <row r="8077" spans="1:27">
      <c r="A8077" t="s">
        <v>8258</v>
      </c>
      <c r="B8077" s="1">
        <v>46137</v>
      </c>
      <c r="C8077" s="2" t="s">
        <v>59</v>
      </c>
      <c r="D8077" t="s">
        <v>59</v>
      </c>
      <c r="E8077" t="s">
        <v>35</v>
      </c>
      <c r="F8077">
        <v>52</v>
      </c>
      <c r="G8077" t="s">
        <v>54</v>
      </c>
      <c r="H8077" t="s">
        <v>36</v>
      </c>
      <c r="I8077">
        <v>30</v>
      </c>
      <c r="J8077" t="s">
        <v>29</v>
      </c>
      <c r="K8077" t="s">
        <v>44</v>
      </c>
      <c r="L8077" t="s">
        <v>45</v>
      </c>
      <c r="M8077">
        <v>648</v>
      </c>
      <c r="N8077">
        <v>4</v>
      </c>
      <c r="O8077">
        <v>239.5</v>
      </c>
      <c r="P8077">
        <v>1</v>
      </c>
      <c r="Q8077">
        <v>0</v>
      </c>
      <c r="R8077">
        <v>3</v>
      </c>
      <c r="S8077" t="s">
        <v>122</v>
      </c>
      <c r="T8077" t="s">
        <v>31</v>
      </c>
      <c r="W8077">
        <v>2592</v>
      </c>
      <c r="X8077" t="str">
        <f t="shared" si="504"/>
        <v>No</v>
      </c>
      <c r="Y8077" t="str">
        <f t="shared" si="505"/>
        <v>0-6 months</v>
      </c>
      <c r="Z8077" t="str">
        <f t="shared" si="506"/>
        <v>50+</v>
      </c>
      <c r="AA8077" s="8">
        <f t="shared" si="507"/>
        <v>0</v>
      </c>
    </row>
    <row r="8078" spans="1:27">
      <c r="A8078" t="s">
        <v>8259</v>
      </c>
      <c r="B8078" s="1">
        <v>45154</v>
      </c>
      <c r="C8078" s="2" t="s">
        <v>24</v>
      </c>
      <c r="D8078" t="s">
        <v>25</v>
      </c>
      <c r="E8078" t="s">
        <v>26</v>
      </c>
      <c r="F8078">
        <v>22</v>
      </c>
      <c r="G8078" t="s">
        <v>163</v>
      </c>
      <c r="H8078" t="s">
        <v>28</v>
      </c>
      <c r="I8078">
        <v>100</v>
      </c>
      <c r="J8078" t="s">
        <v>29</v>
      </c>
      <c r="K8078" t="s">
        <v>82</v>
      </c>
      <c r="L8078" t="s">
        <v>45</v>
      </c>
      <c r="M8078">
        <v>948</v>
      </c>
      <c r="N8078">
        <v>36</v>
      </c>
      <c r="O8078">
        <v>532.6</v>
      </c>
      <c r="P8078">
        <v>0</v>
      </c>
      <c r="Q8078">
        <v>0</v>
      </c>
      <c r="R8078">
        <v>5</v>
      </c>
      <c r="S8078" t="s">
        <v>126</v>
      </c>
      <c r="T8078" t="s">
        <v>31</v>
      </c>
      <c r="W8078">
        <v>34128</v>
      </c>
      <c r="X8078" t="str">
        <f t="shared" si="504"/>
        <v>No</v>
      </c>
      <c r="Y8078" t="str">
        <f t="shared" si="505"/>
        <v>25-48 months</v>
      </c>
      <c r="Z8078" t="str">
        <f t="shared" si="506"/>
        <v>18-24</v>
      </c>
      <c r="AA8078" s="8">
        <f t="shared" si="507"/>
        <v>0</v>
      </c>
    </row>
    <row r="8079" spans="1:27">
      <c r="A8079" t="s">
        <v>8260</v>
      </c>
      <c r="B8079" s="1">
        <v>46173</v>
      </c>
      <c r="C8079" s="2" t="s">
        <v>59</v>
      </c>
      <c r="D8079" t="s">
        <v>59</v>
      </c>
      <c r="E8079" t="s">
        <v>35</v>
      </c>
      <c r="F8079">
        <v>30</v>
      </c>
      <c r="G8079" t="s">
        <v>27</v>
      </c>
      <c r="H8079" t="s">
        <v>36</v>
      </c>
      <c r="I8079">
        <v>30</v>
      </c>
      <c r="J8079" t="s">
        <v>55</v>
      </c>
      <c r="K8079" t="s">
        <v>30</v>
      </c>
      <c r="L8079" t="s">
        <v>45</v>
      </c>
      <c r="M8079">
        <v>648</v>
      </c>
      <c r="N8079">
        <v>1</v>
      </c>
      <c r="O8079">
        <v>340.8</v>
      </c>
      <c r="P8079">
        <v>1</v>
      </c>
      <c r="Q8079">
        <v>0</v>
      </c>
      <c r="R8079">
        <v>3</v>
      </c>
      <c r="T8079" t="s">
        <v>45</v>
      </c>
      <c r="U8079" s="1">
        <v>46218</v>
      </c>
      <c r="V8079" t="s">
        <v>78</v>
      </c>
      <c r="W8079">
        <v>648</v>
      </c>
      <c r="X8079" t="str">
        <f t="shared" si="504"/>
        <v>No</v>
      </c>
      <c r="Y8079" t="str">
        <f t="shared" si="505"/>
        <v>0-6 months</v>
      </c>
      <c r="Z8079" t="str">
        <f t="shared" si="506"/>
        <v>25-34</v>
      </c>
      <c r="AA8079" s="8">
        <f t="shared" si="507"/>
        <v>1</v>
      </c>
    </row>
    <row r="8080" spans="1:27">
      <c r="A8080" t="s">
        <v>8261</v>
      </c>
      <c r="B8080" s="1">
        <v>45316</v>
      </c>
      <c r="C8080" s="2" t="s">
        <v>24</v>
      </c>
      <c r="D8080" t="s">
        <v>25</v>
      </c>
      <c r="E8080" t="s">
        <v>26</v>
      </c>
      <c r="F8080">
        <v>21</v>
      </c>
      <c r="G8080" t="s">
        <v>27</v>
      </c>
      <c r="H8080" t="s">
        <v>67</v>
      </c>
      <c r="I8080">
        <v>300</v>
      </c>
      <c r="J8080" t="s">
        <v>29</v>
      </c>
      <c r="K8080" t="s">
        <v>56</v>
      </c>
      <c r="L8080" t="s">
        <v>45</v>
      </c>
      <c r="M8080">
        <v>1348</v>
      </c>
      <c r="N8080">
        <v>31</v>
      </c>
      <c r="O8080">
        <v>736.2</v>
      </c>
      <c r="P8080">
        <v>1</v>
      </c>
      <c r="Q8080">
        <v>0</v>
      </c>
      <c r="R8080">
        <v>5</v>
      </c>
      <c r="S8080" t="s">
        <v>151</v>
      </c>
      <c r="T8080" t="s">
        <v>31</v>
      </c>
      <c r="W8080">
        <v>41788</v>
      </c>
      <c r="X8080" t="str">
        <f t="shared" si="504"/>
        <v>No</v>
      </c>
      <c r="Y8080" t="str">
        <f t="shared" si="505"/>
        <v>25-48 months</v>
      </c>
      <c r="Z8080" t="str">
        <f t="shared" si="506"/>
        <v>18-24</v>
      </c>
      <c r="AA8080" s="8">
        <f t="shared" si="507"/>
        <v>0</v>
      </c>
    </row>
    <row r="8081" spans="1:27">
      <c r="A8081" t="s">
        <v>8262</v>
      </c>
      <c r="B8081" s="1">
        <v>45562</v>
      </c>
      <c r="C8081" s="2" t="s">
        <v>66</v>
      </c>
      <c r="D8081" t="s">
        <v>40</v>
      </c>
      <c r="E8081" t="s">
        <v>41</v>
      </c>
      <c r="F8081">
        <v>51</v>
      </c>
      <c r="G8081" t="s">
        <v>27</v>
      </c>
      <c r="H8081" t="s">
        <v>36</v>
      </c>
      <c r="I8081">
        <v>30</v>
      </c>
      <c r="J8081" t="s">
        <v>55</v>
      </c>
      <c r="K8081" t="s">
        <v>30</v>
      </c>
      <c r="L8081" t="s">
        <v>45</v>
      </c>
      <c r="M8081">
        <v>648</v>
      </c>
      <c r="N8081">
        <v>23</v>
      </c>
      <c r="O8081">
        <v>233.4</v>
      </c>
      <c r="P8081">
        <v>5</v>
      </c>
      <c r="Q8081">
        <v>1</v>
      </c>
      <c r="R8081">
        <v>2</v>
      </c>
      <c r="S8081" t="s">
        <v>733</v>
      </c>
      <c r="T8081" t="s">
        <v>31</v>
      </c>
      <c r="W8081">
        <v>14904</v>
      </c>
      <c r="X8081" t="str">
        <f t="shared" si="504"/>
        <v>No</v>
      </c>
      <c r="Y8081" t="str">
        <f t="shared" si="505"/>
        <v>13-24 months</v>
      </c>
      <c r="Z8081" t="str">
        <f t="shared" si="506"/>
        <v>50+</v>
      </c>
      <c r="AA8081" s="8">
        <f t="shared" si="507"/>
        <v>0</v>
      </c>
    </row>
    <row r="8082" spans="1:27">
      <c r="A8082" t="s">
        <v>8263</v>
      </c>
      <c r="B8082" s="1">
        <v>46065</v>
      </c>
      <c r="C8082" s="2" t="s">
        <v>146</v>
      </c>
      <c r="D8082" t="s">
        <v>147</v>
      </c>
      <c r="E8082" t="s">
        <v>26</v>
      </c>
      <c r="F8082">
        <v>49</v>
      </c>
      <c r="G8082" t="s">
        <v>54</v>
      </c>
      <c r="H8082" t="s">
        <v>28</v>
      </c>
      <c r="I8082">
        <v>100</v>
      </c>
      <c r="J8082" t="s">
        <v>29</v>
      </c>
      <c r="K8082" t="s">
        <v>44</v>
      </c>
      <c r="L8082" t="s">
        <v>45</v>
      </c>
      <c r="M8082">
        <v>948</v>
      </c>
      <c r="N8082">
        <v>7</v>
      </c>
      <c r="O8082">
        <v>380.7</v>
      </c>
      <c r="P8082">
        <v>0</v>
      </c>
      <c r="Q8082">
        <v>0</v>
      </c>
      <c r="R8082">
        <v>4</v>
      </c>
      <c r="S8082" t="s">
        <v>77</v>
      </c>
      <c r="T8082" t="s">
        <v>31</v>
      </c>
      <c r="W8082">
        <v>6636</v>
      </c>
      <c r="X8082" t="str">
        <f t="shared" si="504"/>
        <v>No</v>
      </c>
      <c r="Y8082" t="str">
        <f t="shared" si="505"/>
        <v>7-12 months</v>
      </c>
      <c r="Z8082" t="str">
        <f t="shared" si="506"/>
        <v>35-49</v>
      </c>
      <c r="AA8082" s="8">
        <f t="shared" si="507"/>
        <v>0</v>
      </c>
    </row>
    <row r="8083" spans="1:27">
      <c r="A8083" t="s">
        <v>8264</v>
      </c>
      <c r="B8083" s="1">
        <v>45154</v>
      </c>
      <c r="C8083" s="2" t="s">
        <v>146</v>
      </c>
      <c r="D8083" t="s">
        <v>147</v>
      </c>
      <c r="E8083" t="s">
        <v>26</v>
      </c>
      <c r="F8083">
        <v>65</v>
      </c>
      <c r="G8083" t="s">
        <v>54</v>
      </c>
      <c r="H8083" t="s">
        <v>28</v>
      </c>
      <c r="I8083">
        <v>100</v>
      </c>
      <c r="J8083" t="s">
        <v>29</v>
      </c>
      <c r="K8083" t="s">
        <v>44</v>
      </c>
      <c r="L8083" t="s">
        <v>45</v>
      </c>
      <c r="M8083">
        <v>948</v>
      </c>
      <c r="N8083">
        <v>36</v>
      </c>
      <c r="O8083">
        <v>388.4</v>
      </c>
      <c r="P8083">
        <v>2</v>
      </c>
      <c r="Q8083">
        <v>0</v>
      </c>
      <c r="R8083">
        <v>3</v>
      </c>
      <c r="S8083" t="s">
        <v>86</v>
      </c>
      <c r="T8083" t="s">
        <v>31</v>
      </c>
      <c r="W8083">
        <v>34128</v>
      </c>
      <c r="X8083" t="str">
        <f t="shared" si="504"/>
        <v>No</v>
      </c>
      <c r="Y8083" t="str">
        <f t="shared" si="505"/>
        <v>25-48 months</v>
      </c>
      <c r="Z8083" t="str">
        <f t="shared" si="506"/>
        <v>50+</v>
      </c>
      <c r="AA8083" s="8">
        <f t="shared" si="507"/>
        <v>0</v>
      </c>
    </row>
    <row r="8084" spans="1:27">
      <c r="A8084" t="s">
        <v>8265</v>
      </c>
      <c r="B8084" s="1">
        <v>46130</v>
      </c>
      <c r="C8084" s="2" t="s">
        <v>71</v>
      </c>
      <c r="D8084" t="s">
        <v>72</v>
      </c>
      <c r="E8084" t="s">
        <v>64</v>
      </c>
      <c r="F8084">
        <v>40</v>
      </c>
      <c r="G8084" t="s">
        <v>27</v>
      </c>
      <c r="H8084" t="s">
        <v>67</v>
      </c>
      <c r="I8084">
        <v>300</v>
      </c>
      <c r="J8084" t="s">
        <v>55</v>
      </c>
      <c r="K8084" t="s">
        <v>30</v>
      </c>
      <c r="L8084" t="s">
        <v>31</v>
      </c>
      <c r="M8084">
        <v>1199</v>
      </c>
      <c r="N8084">
        <v>1</v>
      </c>
      <c r="O8084">
        <v>1351.3</v>
      </c>
      <c r="P8084">
        <v>2</v>
      </c>
      <c r="Q8084">
        <v>0</v>
      </c>
      <c r="R8084">
        <v>3</v>
      </c>
      <c r="S8084" t="s">
        <v>107</v>
      </c>
      <c r="T8084" t="s">
        <v>45</v>
      </c>
      <c r="U8084" s="1">
        <v>46168</v>
      </c>
      <c r="V8084" t="s">
        <v>97</v>
      </c>
      <c r="W8084">
        <v>1199</v>
      </c>
      <c r="X8084" t="str">
        <f t="shared" si="504"/>
        <v>No</v>
      </c>
      <c r="Y8084" t="str">
        <f t="shared" si="505"/>
        <v>0-6 months</v>
      </c>
      <c r="Z8084" t="str">
        <f t="shared" si="506"/>
        <v>35-49</v>
      </c>
      <c r="AA8084" s="8">
        <f t="shared" si="507"/>
        <v>1</v>
      </c>
    </row>
    <row r="8085" spans="1:27">
      <c r="A8085" t="s">
        <v>8266</v>
      </c>
      <c r="B8085" s="1">
        <v>45537</v>
      </c>
      <c r="C8085" s="2" t="s">
        <v>59</v>
      </c>
      <c r="D8085" t="s">
        <v>59</v>
      </c>
      <c r="E8085" t="s">
        <v>35</v>
      </c>
      <c r="F8085">
        <v>32</v>
      </c>
      <c r="G8085" t="s">
        <v>27</v>
      </c>
      <c r="H8085" t="s">
        <v>28</v>
      </c>
      <c r="I8085">
        <v>100</v>
      </c>
      <c r="J8085" t="s">
        <v>55</v>
      </c>
      <c r="K8085" t="s">
        <v>44</v>
      </c>
      <c r="L8085" t="s">
        <v>31</v>
      </c>
      <c r="M8085">
        <v>799</v>
      </c>
      <c r="N8085">
        <v>16</v>
      </c>
      <c r="O8085">
        <v>560.70000000000005</v>
      </c>
      <c r="P8085">
        <v>3</v>
      </c>
      <c r="Q8085">
        <v>0</v>
      </c>
      <c r="R8085">
        <v>4</v>
      </c>
      <c r="T8085" t="s">
        <v>45</v>
      </c>
      <c r="U8085" s="1">
        <v>46034</v>
      </c>
      <c r="V8085" t="s">
        <v>207</v>
      </c>
      <c r="W8085">
        <v>12784</v>
      </c>
      <c r="X8085" t="str">
        <f t="shared" si="504"/>
        <v>No</v>
      </c>
      <c r="Y8085" t="str">
        <f t="shared" si="505"/>
        <v>13-24 months</v>
      </c>
      <c r="Z8085" t="str">
        <f t="shared" si="506"/>
        <v>25-34</v>
      </c>
      <c r="AA8085" s="8">
        <f t="shared" si="507"/>
        <v>1</v>
      </c>
    </row>
    <row r="8086" spans="1:27">
      <c r="A8086" t="s">
        <v>8267</v>
      </c>
      <c r="B8086" s="1">
        <v>45840</v>
      </c>
      <c r="C8086" s="2" t="s">
        <v>71</v>
      </c>
      <c r="D8086" t="s">
        <v>72</v>
      </c>
      <c r="E8086" t="s">
        <v>64</v>
      </c>
      <c r="F8086">
        <v>59</v>
      </c>
      <c r="G8086" t="s">
        <v>27</v>
      </c>
      <c r="H8086" t="s">
        <v>42</v>
      </c>
      <c r="I8086">
        <v>1000</v>
      </c>
      <c r="J8086" t="s">
        <v>55</v>
      </c>
      <c r="K8086" t="s">
        <v>56</v>
      </c>
      <c r="L8086" t="s">
        <v>45</v>
      </c>
      <c r="M8086">
        <v>1948</v>
      </c>
      <c r="N8086">
        <v>14</v>
      </c>
      <c r="O8086">
        <v>1743.4</v>
      </c>
      <c r="P8086">
        <v>1</v>
      </c>
      <c r="Q8086">
        <v>0</v>
      </c>
      <c r="R8086">
        <v>4</v>
      </c>
      <c r="S8086" t="s">
        <v>367</v>
      </c>
      <c r="T8086" t="s">
        <v>31</v>
      </c>
      <c r="W8086">
        <v>27272</v>
      </c>
      <c r="X8086" t="str">
        <f t="shared" si="504"/>
        <v>No</v>
      </c>
      <c r="Y8086" t="str">
        <f t="shared" si="505"/>
        <v>13-24 months</v>
      </c>
      <c r="Z8086" t="str">
        <f t="shared" si="506"/>
        <v>50+</v>
      </c>
      <c r="AA8086" s="8">
        <f t="shared" si="507"/>
        <v>0</v>
      </c>
    </row>
    <row r="8087" spans="1:27">
      <c r="A8087" t="s">
        <v>8268</v>
      </c>
      <c r="B8087" s="1">
        <v>46182</v>
      </c>
      <c r="C8087" s="2" t="s">
        <v>66</v>
      </c>
      <c r="D8087" t="s">
        <v>40</v>
      </c>
      <c r="E8087" t="s">
        <v>41</v>
      </c>
      <c r="F8087">
        <v>39</v>
      </c>
      <c r="G8087" t="s">
        <v>27</v>
      </c>
      <c r="H8087" t="s">
        <v>36</v>
      </c>
      <c r="I8087">
        <v>30</v>
      </c>
      <c r="J8087" t="s">
        <v>55</v>
      </c>
      <c r="K8087" t="s">
        <v>30</v>
      </c>
      <c r="L8087" t="s">
        <v>31</v>
      </c>
      <c r="M8087">
        <v>499</v>
      </c>
      <c r="N8087">
        <v>3</v>
      </c>
      <c r="O8087">
        <v>264.5</v>
      </c>
      <c r="P8087">
        <v>2</v>
      </c>
      <c r="Q8087">
        <v>1</v>
      </c>
      <c r="R8087">
        <v>3</v>
      </c>
      <c r="S8087" t="s">
        <v>86</v>
      </c>
      <c r="T8087" t="s">
        <v>31</v>
      </c>
      <c r="W8087">
        <v>1497</v>
      </c>
      <c r="X8087" t="str">
        <f t="shared" si="504"/>
        <v>No</v>
      </c>
      <c r="Y8087" t="str">
        <f t="shared" si="505"/>
        <v>0-6 months</v>
      </c>
      <c r="Z8087" t="str">
        <f t="shared" si="506"/>
        <v>35-49</v>
      </c>
      <c r="AA8087" s="8">
        <f t="shared" si="507"/>
        <v>0</v>
      </c>
    </row>
    <row r="8088" spans="1:27">
      <c r="A8088" t="s">
        <v>8269</v>
      </c>
      <c r="B8088" s="1">
        <v>44605</v>
      </c>
      <c r="C8088" s="2" t="s">
        <v>62</v>
      </c>
      <c r="D8088" t="s">
        <v>63</v>
      </c>
      <c r="E8088" t="s">
        <v>64</v>
      </c>
      <c r="F8088">
        <v>39</v>
      </c>
      <c r="G8088" t="s">
        <v>27</v>
      </c>
      <c r="H8088" t="s">
        <v>36</v>
      </c>
      <c r="I8088">
        <v>30</v>
      </c>
      <c r="J8088" t="s">
        <v>55</v>
      </c>
      <c r="K8088" t="s">
        <v>82</v>
      </c>
      <c r="L8088" t="s">
        <v>31</v>
      </c>
      <c r="M8088">
        <v>499</v>
      </c>
      <c r="N8088">
        <v>55</v>
      </c>
      <c r="O8088">
        <v>177.5</v>
      </c>
      <c r="P8088">
        <v>1</v>
      </c>
      <c r="Q8088">
        <v>0</v>
      </c>
      <c r="R8088">
        <v>5</v>
      </c>
      <c r="S8088" t="s">
        <v>117</v>
      </c>
      <c r="T8088" t="s">
        <v>31</v>
      </c>
      <c r="W8088">
        <v>27445</v>
      </c>
      <c r="X8088" t="str">
        <f t="shared" si="504"/>
        <v>No</v>
      </c>
      <c r="Y8088" t="str">
        <f t="shared" si="505"/>
        <v>48+ months</v>
      </c>
      <c r="Z8088" t="str">
        <f t="shared" si="506"/>
        <v>35-49</v>
      </c>
      <c r="AA8088" s="8">
        <f t="shared" si="507"/>
        <v>0</v>
      </c>
    </row>
    <row r="8089" spans="1:27">
      <c r="A8089" t="s">
        <v>8270</v>
      </c>
      <c r="B8089" s="1">
        <v>46030</v>
      </c>
      <c r="C8089" s="2" t="s">
        <v>59</v>
      </c>
      <c r="D8089" t="s">
        <v>59</v>
      </c>
      <c r="E8089" t="s">
        <v>35</v>
      </c>
      <c r="F8089">
        <v>35</v>
      </c>
      <c r="G8089" t="s">
        <v>54</v>
      </c>
      <c r="H8089" t="s">
        <v>28</v>
      </c>
      <c r="I8089">
        <v>100</v>
      </c>
      <c r="J8089" t="s">
        <v>29</v>
      </c>
      <c r="K8089" t="s">
        <v>56</v>
      </c>
      <c r="L8089" t="s">
        <v>45</v>
      </c>
      <c r="M8089">
        <v>948</v>
      </c>
      <c r="N8089">
        <v>8</v>
      </c>
      <c r="O8089">
        <v>579</v>
      </c>
      <c r="P8089">
        <v>1</v>
      </c>
      <c r="Q8089">
        <v>0</v>
      </c>
      <c r="R8089">
        <v>4</v>
      </c>
      <c r="S8089" t="s">
        <v>160</v>
      </c>
      <c r="T8089" t="s">
        <v>31</v>
      </c>
      <c r="W8089">
        <v>7584</v>
      </c>
      <c r="X8089" t="str">
        <f t="shared" si="504"/>
        <v>No</v>
      </c>
      <c r="Y8089" t="str">
        <f t="shared" si="505"/>
        <v>7-12 months</v>
      </c>
      <c r="Z8089" t="str">
        <f t="shared" si="506"/>
        <v>35-49</v>
      </c>
      <c r="AA8089" s="8">
        <f t="shared" si="507"/>
        <v>0</v>
      </c>
    </row>
    <row r="8090" spans="1:27">
      <c r="A8090" t="s">
        <v>8271</v>
      </c>
      <c r="B8090" s="1">
        <v>46084</v>
      </c>
      <c r="C8090" s="2" t="s">
        <v>39</v>
      </c>
      <c r="D8090" t="s">
        <v>40</v>
      </c>
      <c r="E8090" t="s">
        <v>41</v>
      </c>
      <c r="F8090">
        <v>38</v>
      </c>
      <c r="G8090" t="s">
        <v>27</v>
      </c>
      <c r="H8090" t="s">
        <v>28</v>
      </c>
      <c r="I8090">
        <v>100</v>
      </c>
      <c r="J8090" t="s">
        <v>43</v>
      </c>
      <c r="K8090" t="s">
        <v>82</v>
      </c>
      <c r="L8090" t="s">
        <v>31</v>
      </c>
      <c r="M8090">
        <v>799</v>
      </c>
      <c r="N8090">
        <v>6</v>
      </c>
      <c r="O8090">
        <v>538.9</v>
      </c>
      <c r="P8090">
        <v>0</v>
      </c>
      <c r="Q8090">
        <v>0</v>
      </c>
      <c r="R8090">
        <v>3</v>
      </c>
      <c r="S8090" t="s">
        <v>80</v>
      </c>
      <c r="T8090" t="s">
        <v>31</v>
      </c>
      <c r="W8090">
        <v>4794</v>
      </c>
      <c r="X8090" t="str">
        <f t="shared" si="504"/>
        <v>No</v>
      </c>
      <c r="Y8090" t="str">
        <f t="shared" si="505"/>
        <v>0-6 months</v>
      </c>
      <c r="Z8090" t="str">
        <f t="shared" si="506"/>
        <v>35-49</v>
      </c>
      <c r="AA8090" s="8">
        <f t="shared" si="507"/>
        <v>0</v>
      </c>
    </row>
    <row r="8091" spans="1:27">
      <c r="A8091" t="s">
        <v>8272</v>
      </c>
      <c r="B8091" s="1">
        <v>45679</v>
      </c>
      <c r="C8091" s="2" t="s">
        <v>51</v>
      </c>
      <c r="D8091" t="s">
        <v>52</v>
      </c>
      <c r="E8091" t="s">
        <v>53</v>
      </c>
      <c r="F8091">
        <v>48</v>
      </c>
      <c r="G8091" t="s">
        <v>27</v>
      </c>
      <c r="H8091" t="s">
        <v>28</v>
      </c>
      <c r="I8091">
        <v>100</v>
      </c>
      <c r="J8091" t="s">
        <v>43</v>
      </c>
      <c r="K8091" t="s">
        <v>56</v>
      </c>
      <c r="L8091" t="s">
        <v>45</v>
      </c>
      <c r="M8091">
        <v>948</v>
      </c>
      <c r="N8091">
        <v>19</v>
      </c>
      <c r="O8091">
        <v>550.6</v>
      </c>
      <c r="P8091">
        <v>0</v>
      </c>
      <c r="Q8091">
        <v>0</v>
      </c>
      <c r="R8091">
        <v>1</v>
      </c>
      <c r="S8091" t="s">
        <v>581</v>
      </c>
      <c r="T8091" t="s">
        <v>31</v>
      </c>
      <c r="W8091">
        <v>18012</v>
      </c>
      <c r="X8091" t="str">
        <f t="shared" si="504"/>
        <v>No</v>
      </c>
      <c r="Y8091" t="str">
        <f t="shared" si="505"/>
        <v>13-24 months</v>
      </c>
      <c r="Z8091" t="str">
        <f t="shared" si="506"/>
        <v>35-49</v>
      </c>
      <c r="AA8091" s="8">
        <f t="shared" si="507"/>
        <v>0</v>
      </c>
    </row>
    <row r="8092" spans="1:27">
      <c r="A8092" t="s">
        <v>8273</v>
      </c>
      <c r="B8092" s="1">
        <v>46014</v>
      </c>
      <c r="C8092" s="2" t="s">
        <v>146</v>
      </c>
      <c r="D8092" t="s">
        <v>147</v>
      </c>
      <c r="E8092" t="s">
        <v>26</v>
      </c>
      <c r="F8092">
        <v>22</v>
      </c>
      <c r="G8092" t="s">
        <v>54</v>
      </c>
      <c r="H8092" t="s">
        <v>28</v>
      </c>
      <c r="I8092">
        <v>100</v>
      </c>
      <c r="J8092" t="s">
        <v>29</v>
      </c>
      <c r="K8092" t="s">
        <v>60</v>
      </c>
      <c r="L8092" t="s">
        <v>31</v>
      </c>
      <c r="M8092">
        <v>799</v>
      </c>
      <c r="N8092">
        <v>8</v>
      </c>
      <c r="O8092">
        <v>420</v>
      </c>
      <c r="P8092">
        <v>0</v>
      </c>
      <c r="Q8092">
        <v>2</v>
      </c>
      <c r="R8092">
        <v>4</v>
      </c>
      <c r="S8092" t="s">
        <v>105</v>
      </c>
      <c r="T8092" t="s">
        <v>31</v>
      </c>
      <c r="W8092">
        <v>6392</v>
      </c>
      <c r="X8092" t="str">
        <f t="shared" si="504"/>
        <v>No</v>
      </c>
      <c r="Y8092" t="str">
        <f t="shared" si="505"/>
        <v>7-12 months</v>
      </c>
      <c r="Z8092" t="str">
        <f t="shared" si="506"/>
        <v>18-24</v>
      </c>
      <c r="AA8092" s="8">
        <f t="shared" si="507"/>
        <v>0</v>
      </c>
    </row>
    <row r="8093" spans="1:27">
      <c r="A8093" t="s">
        <v>8274</v>
      </c>
      <c r="B8093" s="1">
        <v>45935</v>
      </c>
      <c r="C8093" s="2" t="s">
        <v>47</v>
      </c>
      <c r="D8093" t="s">
        <v>48</v>
      </c>
      <c r="E8093" t="s">
        <v>26</v>
      </c>
      <c r="F8093">
        <v>49</v>
      </c>
      <c r="G8093" t="s">
        <v>54</v>
      </c>
      <c r="H8093" t="s">
        <v>36</v>
      </c>
      <c r="I8093">
        <v>30</v>
      </c>
      <c r="J8093" t="s">
        <v>55</v>
      </c>
      <c r="K8093" t="s">
        <v>82</v>
      </c>
      <c r="L8093" t="s">
        <v>45</v>
      </c>
      <c r="M8093">
        <v>648</v>
      </c>
      <c r="N8093">
        <v>11</v>
      </c>
      <c r="O8093">
        <v>183.5</v>
      </c>
      <c r="P8093">
        <v>0</v>
      </c>
      <c r="Q8093">
        <v>0</v>
      </c>
      <c r="R8093">
        <v>3</v>
      </c>
      <c r="S8093" t="s">
        <v>143</v>
      </c>
      <c r="T8093" t="s">
        <v>31</v>
      </c>
      <c r="W8093">
        <v>7128</v>
      </c>
      <c r="X8093" t="str">
        <f t="shared" si="504"/>
        <v>No</v>
      </c>
      <c r="Y8093" t="str">
        <f t="shared" si="505"/>
        <v>7-12 months</v>
      </c>
      <c r="Z8093" t="str">
        <f t="shared" si="506"/>
        <v>35-49</v>
      </c>
      <c r="AA8093" s="8">
        <f t="shared" si="507"/>
        <v>0</v>
      </c>
    </row>
    <row r="8094" spans="1:27">
      <c r="A8094" t="s">
        <v>8275</v>
      </c>
      <c r="B8094" s="1">
        <v>45437</v>
      </c>
      <c r="C8094" s="2" t="s">
        <v>39</v>
      </c>
      <c r="D8094" t="s">
        <v>40</v>
      </c>
      <c r="E8094" t="s">
        <v>41</v>
      </c>
      <c r="F8094">
        <v>36</v>
      </c>
      <c r="G8094" t="s">
        <v>54</v>
      </c>
      <c r="H8094" t="s">
        <v>67</v>
      </c>
      <c r="I8094">
        <v>300</v>
      </c>
      <c r="J8094" t="s">
        <v>55</v>
      </c>
      <c r="K8094" t="s">
        <v>30</v>
      </c>
      <c r="L8094" t="s">
        <v>45</v>
      </c>
      <c r="M8094">
        <v>1348</v>
      </c>
      <c r="N8094">
        <v>27</v>
      </c>
      <c r="O8094">
        <v>930.9</v>
      </c>
      <c r="P8094">
        <v>0</v>
      </c>
      <c r="Q8094">
        <v>1</v>
      </c>
      <c r="R8094">
        <v>4</v>
      </c>
      <c r="S8094" t="s">
        <v>266</v>
      </c>
      <c r="T8094" t="s">
        <v>31</v>
      </c>
      <c r="W8094">
        <v>36396</v>
      </c>
      <c r="X8094" t="str">
        <f t="shared" si="504"/>
        <v>No</v>
      </c>
      <c r="Y8094" t="str">
        <f t="shared" si="505"/>
        <v>25-48 months</v>
      </c>
      <c r="Z8094" t="str">
        <f t="shared" si="506"/>
        <v>35-49</v>
      </c>
      <c r="AA8094" s="8">
        <f t="shared" si="507"/>
        <v>0</v>
      </c>
    </row>
    <row r="8095" spans="1:27">
      <c r="A8095" t="s">
        <v>8276</v>
      </c>
      <c r="B8095" s="1">
        <v>45933</v>
      </c>
      <c r="C8095" s="2" t="s">
        <v>101</v>
      </c>
      <c r="D8095" t="s">
        <v>102</v>
      </c>
      <c r="E8095" t="s">
        <v>35</v>
      </c>
      <c r="F8095">
        <v>38</v>
      </c>
      <c r="G8095" t="s">
        <v>27</v>
      </c>
      <c r="H8095" t="s">
        <v>36</v>
      </c>
      <c r="I8095">
        <v>30</v>
      </c>
      <c r="J8095" t="s">
        <v>55</v>
      </c>
      <c r="K8095" t="s">
        <v>60</v>
      </c>
      <c r="L8095" t="s">
        <v>31</v>
      </c>
      <c r="M8095">
        <v>499</v>
      </c>
      <c r="N8095">
        <v>11</v>
      </c>
      <c r="O8095">
        <v>306.60000000000002</v>
      </c>
      <c r="P8095">
        <v>0</v>
      </c>
      <c r="Q8095">
        <v>0</v>
      </c>
      <c r="R8095">
        <v>2</v>
      </c>
      <c r="S8095" t="s">
        <v>175</v>
      </c>
      <c r="T8095" t="s">
        <v>31</v>
      </c>
      <c r="W8095">
        <v>5489</v>
      </c>
      <c r="X8095" t="str">
        <f t="shared" si="504"/>
        <v>No</v>
      </c>
      <c r="Y8095" t="str">
        <f t="shared" si="505"/>
        <v>7-12 months</v>
      </c>
      <c r="Z8095" t="str">
        <f t="shared" si="506"/>
        <v>35-49</v>
      </c>
      <c r="AA8095" s="8">
        <f t="shared" si="507"/>
        <v>0</v>
      </c>
    </row>
    <row r="8096" spans="1:27">
      <c r="A8096" t="s">
        <v>8277</v>
      </c>
      <c r="B8096" s="1">
        <v>45694</v>
      </c>
      <c r="C8096" s="2" t="s">
        <v>47</v>
      </c>
      <c r="D8096" t="s">
        <v>48</v>
      </c>
      <c r="E8096" t="s">
        <v>26</v>
      </c>
      <c r="F8096">
        <v>32</v>
      </c>
      <c r="G8096" t="s">
        <v>27</v>
      </c>
      <c r="H8096" t="s">
        <v>67</v>
      </c>
      <c r="I8096">
        <v>300</v>
      </c>
      <c r="J8096" t="s">
        <v>55</v>
      </c>
      <c r="K8096" t="s">
        <v>60</v>
      </c>
      <c r="L8096" t="s">
        <v>45</v>
      </c>
      <c r="M8096">
        <v>1348</v>
      </c>
      <c r="N8096">
        <v>19</v>
      </c>
      <c r="O8096">
        <v>1145.7</v>
      </c>
      <c r="P8096">
        <v>0</v>
      </c>
      <c r="Q8096">
        <v>0</v>
      </c>
      <c r="S8096" t="s">
        <v>80</v>
      </c>
      <c r="T8096" t="s">
        <v>31</v>
      </c>
      <c r="W8096">
        <v>25612</v>
      </c>
      <c r="X8096" t="str">
        <f t="shared" si="504"/>
        <v>No</v>
      </c>
      <c r="Y8096" t="str">
        <f t="shared" si="505"/>
        <v>13-24 months</v>
      </c>
      <c r="Z8096" t="str">
        <f t="shared" si="506"/>
        <v>25-34</v>
      </c>
      <c r="AA8096" s="8">
        <f t="shared" si="507"/>
        <v>0</v>
      </c>
    </row>
    <row r="8097" spans="1:27">
      <c r="A8097" t="s">
        <v>8278</v>
      </c>
      <c r="B8097" s="1">
        <v>46012</v>
      </c>
      <c r="C8097" s="2" t="s">
        <v>74</v>
      </c>
      <c r="D8097" t="s">
        <v>74</v>
      </c>
      <c r="E8097" t="s">
        <v>35</v>
      </c>
      <c r="F8097">
        <v>30</v>
      </c>
      <c r="G8097" t="s">
        <v>54</v>
      </c>
      <c r="H8097" t="s">
        <v>36</v>
      </c>
      <c r="I8097">
        <v>30</v>
      </c>
      <c r="J8097" t="s">
        <v>55</v>
      </c>
      <c r="K8097" t="s">
        <v>82</v>
      </c>
      <c r="L8097" t="s">
        <v>31</v>
      </c>
      <c r="M8097">
        <v>499</v>
      </c>
      <c r="N8097">
        <v>8</v>
      </c>
      <c r="O8097">
        <v>154.5</v>
      </c>
      <c r="P8097">
        <v>1</v>
      </c>
      <c r="Q8097">
        <v>0</v>
      </c>
      <c r="R8097">
        <v>5</v>
      </c>
      <c r="S8097" t="s">
        <v>91</v>
      </c>
      <c r="T8097" t="s">
        <v>45</v>
      </c>
      <c r="U8097" s="1">
        <v>46241</v>
      </c>
      <c r="V8097" t="s">
        <v>207</v>
      </c>
      <c r="W8097">
        <v>3992</v>
      </c>
      <c r="X8097" t="str">
        <f t="shared" si="504"/>
        <v>No</v>
      </c>
      <c r="Y8097" t="str">
        <f t="shared" si="505"/>
        <v>7-12 months</v>
      </c>
      <c r="Z8097" t="str">
        <f t="shared" si="506"/>
        <v>25-34</v>
      </c>
      <c r="AA8097" s="8">
        <f t="shared" si="507"/>
        <v>1</v>
      </c>
    </row>
    <row r="8098" spans="1:27">
      <c r="A8098" t="s">
        <v>8279</v>
      </c>
      <c r="B8098" s="1">
        <v>45414</v>
      </c>
      <c r="C8098" s="2" t="s">
        <v>66</v>
      </c>
      <c r="D8098" t="s">
        <v>40</v>
      </c>
      <c r="E8098" t="s">
        <v>41</v>
      </c>
      <c r="F8098">
        <v>33</v>
      </c>
      <c r="G8098" t="s">
        <v>27</v>
      </c>
      <c r="H8098" t="s">
        <v>36</v>
      </c>
      <c r="I8098">
        <v>30</v>
      </c>
      <c r="J8098" t="s">
        <v>55</v>
      </c>
      <c r="K8098" t="s">
        <v>56</v>
      </c>
      <c r="L8098" t="s">
        <v>31</v>
      </c>
      <c r="M8098">
        <v>499</v>
      </c>
      <c r="N8098">
        <v>28</v>
      </c>
      <c r="O8098">
        <v>333.8</v>
      </c>
      <c r="P8098">
        <v>2</v>
      </c>
      <c r="Q8098">
        <v>0</v>
      </c>
      <c r="R8098">
        <v>3</v>
      </c>
      <c r="S8098" t="s">
        <v>160</v>
      </c>
      <c r="T8098" t="s">
        <v>31</v>
      </c>
      <c r="W8098">
        <v>13972</v>
      </c>
      <c r="X8098" t="str">
        <f t="shared" si="504"/>
        <v>No</v>
      </c>
      <c r="Y8098" t="str">
        <f t="shared" si="505"/>
        <v>25-48 months</v>
      </c>
      <c r="Z8098" t="str">
        <f t="shared" si="506"/>
        <v>25-34</v>
      </c>
      <c r="AA8098" s="8">
        <f t="shared" si="507"/>
        <v>0</v>
      </c>
    </row>
    <row r="8099" spans="1:27">
      <c r="A8099" t="s">
        <v>8280</v>
      </c>
      <c r="B8099" s="1">
        <v>46009</v>
      </c>
      <c r="C8099" s="2" t="s">
        <v>33</v>
      </c>
      <c r="D8099" t="s">
        <v>34</v>
      </c>
      <c r="E8099" t="s">
        <v>35</v>
      </c>
      <c r="F8099">
        <v>54</v>
      </c>
      <c r="G8099" t="s">
        <v>27</v>
      </c>
      <c r="H8099" t="s">
        <v>28</v>
      </c>
      <c r="I8099">
        <v>100</v>
      </c>
      <c r="J8099" t="s">
        <v>43</v>
      </c>
      <c r="K8099" t="s">
        <v>60</v>
      </c>
      <c r="L8099" t="s">
        <v>31</v>
      </c>
      <c r="M8099">
        <v>799</v>
      </c>
      <c r="N8099">
        <v>8</v>
      </c>
      <c r="O8099">
        <v>474.8</v>
      </c>
      <c r="P8099">
        <v>1</v>
      </c>
      <c r="Q8099">
        <v>1</v>
      </c>
      <c r="R8099">
        <v>5</v>
      </c>
      <c r="S8099" t="s">
        <v>130</v>
      </c>
      <c r="T8099" t="s">
        <v>31</v>
      </c>
      <c r="W8099">
        <v>6392</v>
      </c>
      <c r="X8099" t="str">
        <f t="shared" si="504"/>
        <v>No</v>
      </c>
      <c r="Y8099" t="str">
        <f t="shared" si="505"/>
        <v>7-12 months</v>
      </c>
      <c r="Z8099" t="str">
        <f t="shared" si="506"/>
        <v>50+</v>
      </c>
      <c r="AA8099" s="8">
        <f t="shared" si="507"/>
        <v>0</v>
      </c>
    </row>
    <row r="8100" spans="1:27">
      <c r="A8100" t="s">
        <v>8281</v>
      </c>
      <c r="B8100" s="1">
        <v>46056</v>
      </c>
      <c r="C8100" s="2" t="s">
        <v>59</v>
      </c>
      <c r="D8100" t="s">
        <v>59</v>
      </c>
      <c r="E8100" t="s">
        <v>35</v>
      </c>
      <c r="F8100">
        <v>32</v>
      </c>
      <c r="G8100" t="s">
        <v>27</v>
      </c>
      <c r="H8100" t="s">
        <v>67</v>
      </c>
      <c r="I8100">
        <v>300</v>
      </c>
      <c r="J8100" t="s">
        <v>55</v>
      </c>
      <c r="K8100" t="s">
        <v>82</v>
      </c>
      <c r="L8100" t="s">
        <v>31</v>
      </c>
      <c r="M8100">
        <v>1199</v>
      </c>
      <c r="N8100">
        <v>3</v>
      </c>
      <c r="O8100">
        <v>723.4</v>
      </c>
      <c r="P8100">
        <v>3</v>
      </c>
      <c r="Q8100">
        <v>0</v>
      </c>
      <c r="R8100">
        <v>4</v>
      </c>
      <c r="S8100" t="s">
        <v>266</v>
      </c>
      <c r="T8100" t="s">
        <v>45</v>
      </c>
      <c r="U8100" s="1">
        <v>46144</v>
      </c>
      <c r="V8100" t="s">
        <v>49</v>
      </c>
      <c r="W8100">
        <v>3597</v>
      </c>
      <c r="X8100" t="str">
        <f t="shared" si="504"/>
        <v>No</v>
      </c>
      <c r="Y8100" t="str">
        <f t="shared" si="505"/>
        <v>0-6 months</v>
      </c>
      <c r="Z8100" t="str">
        <f t="shared" si="506"/>
        <v>25-34</v>
      </c>
      <c r="AA8100" s="8">
        <f t="shared" si="507"/>
        <v>1</v>
      </c>
    </row>
    <row r="8101" spans="1:27">
      <c r="A8101" t="s">
        <v>8282</v>
      </c>
      <c r="B8101" s="1">
        <v>45843</v>
      </c>
      <c r="C8101" s="2" t="s">
        <v>24</v>
      </c>
      <c r="D8101" t="s">
        <v>25</v>
      </c>
      <c r="E8101" t="s">
        <v>26</v>
      </c>
      <c r="F8101">
        <v>26</v>
      </c>
      <c r="G8101" t="s">
        <v>54</v>
      </c>
      <c r="H8101" t="s">
        <v>28</v>
      </c>
      <c r="I8101">
        <v>100</v>
      </c>
      <c r="J8101" t="s">
        <v>55</v>
      </c>
      <c r="K8101" t="s">
        <v>56</v>
      </c>
      <c r="L8101" t="s">
        <v>31</v>
      </c>
      <c r="M8101">
        <v>799</v>
      </c>
      <c r="N8101">
        <v>14</v>
      </c>
      <c r="O8101">
        <v>678.7</v>
      </c>
      <c r="P8101">
        <v>1</v>
      </c>
      <c r="Q8101">
        <v>0</v>
      </c>
      <c r="R8101">
        <v>3</v>
      </c>
      <c r="S8101" t="s">
        <v>95</v>
      </c>
      <c r="T8101" t="s">
        <v>31</v>
      </c>
      <c r="W8101">
        <v>11186</v>
      </c>
      <c r="X8101" t="str">
        <f t="shared" si="504"/>
        <v>No</v>
      </c>
      <c r="Y8101" t="str">
        <f t="shared" si="505"/>
        <v>13-24 months</v>
      </c>
      <c r="Z8101" t="str">
        <f t="shared" si="506"/>
        <v>25-34</v>
      </c>
      <c r="AA8101" s="8">
        <f t="shared" si="507"/>
        <v>0</v>
      </c>
    </row>
    <row r="8102" spans="1:27">
      <c r="A8102" t="s">
        <v>8283</v>
      </c>
      <c r="B8102" s="1">
        <v>45199</v>
      </c>
      <c r="C8102" s="2" t="s">
        <v>66</v>
      </c>
      <c r="D8102" t="s">
        <v>40</v>
      </c>
      <c r="E8102" t="s">
        <v>41</v>
      </c>
      <c r="F8102">
        <v>29</v>
      </c>
      <c r="G8102" t="s">
        <v>27</v>
      </c>
      <c r="H8102" t="s">
        <v>67</v>
      </c>
      <c r="I8102">
        <v>300</v>
      </c>
      <c r="J8102" t="s">
        <v>29</v>
      </c>
      <c r="K8102" t="s">
        <v>44</v>
      </c>
      <c r="L8102" t="s">
        <v>45</v>
      </c>
      <c r="M8102">
        <v>1348</v>
      </c>
      <c r="N8102">
        <v>35</v>
      </c>
      <c r="O8102">
        <v>989.8</v>
      </c>
      <c r="P8102">
        <v>0</v>
      </c>
      <c r="Q8102">
        <v>0</v>
      </c>
      <c r="R8102">
        <v>5</v>
      </c>
      <c r="T8102" t="s">
        <v>31</v>
      </c>
      <c r="W8102">
        <v>47180</v>
      </c>
      <c r="X8102" t="str">
        <f t="shared" si="504"/>
        <v>No</v>
      </c>
      <c r="Y8102" t="str">
        <f t="shared" si="505"/>
        <v>25-48 months</v>
      </c>
      <c r="Z8102" t="str">
        <f t="shared" si="506"/>
        <v>25-34</v>
      </c>
      <c r="AA8102" s="8">
        <f t="shared" si="507"/>
        <v>0</v>
      </c>
    </row>
    <row r="8103" spans="1:27">
      <c r="A8103" t="s">
        <v>8284</v>
      </c>
      <c r="B8103" s="1">
        <v>45597</v>
      </c>
      <c r="C8103" s="2" t="s">
        <v>59</v>
      </c>
      <c r="D8103" t="s">
        <v>59</v>
      </c>
      <c r="E8103" t="s">
        <v>35</v>
      </c>
      <c r="F8103">
        <v>41</v>
      </c>
      <c r="G8103" t="s">
        <v>27</v>
      </c>
      <c r="H8103" t="s">
        <v>28</v>
      </c>
      <c r="I8103">
        <v>100</v>
      </c>
      <c r="J8103" t="s">
        <v>29</v>
      </c>
      <c r="K8103" t="s">
        <v>56</v>
      </c>
      <c r="L8103" t="s">
        <v>45</v>
      </c>
      <c r="M8103">
        <v>948</v>
      </c>
      <c r="N8103">
        <v>22</v>
      </c>
      <c r="O8103">
        <v>427.1</v>
      </c>
      <c r="P8103">
        <v>1</v>
      </c>
      <c r="Q8103">
        <v>0</v>
      </c>
      <c r="R8103">
        <v>4</v>
      </c>
      <c r="S8103" t="s">
        <v>91</v>
      </c>
      <c r="T8103" t="s">
        <v>31</v>
      </c>
      <c r="W8103">
        <v>20856</v>
      </c>
      <c r="X8103" t="str">
        <f t="shared" si="504"/>
        <v>No</v>
      </c>
      <c r="Y8103" t="str">
        <f t="shared" si="505"/>
        <v>13-24 months</v>
      </c>
      <c r="Z8103" t="str">
        <f t="shared" si="506"/>
        <v>35-49</v>
      </c>
      <c r="AA8103" s="8">
        <f t="shared" si="507"/>
        <v>0</v>
      </c>
    </row>
    <row r="8104" spans="1:27">
      <c r="A8104" t="s">
        <v>8285</v>
      </c>
      <c r="B8104" s="1">
        <v>45263</v>
      </c>
      <c r="C8104" s="2" t="s">
        <v>66</v>
      </c>
      <c r="D8104" t="s">
        <v>40</v>
      </c>
      <c r="E8104" t="s">
        <v>41</v>
      </c>
      <c r="F8104">
        <v>37</v>
      </c>
      <c r="G8104" t="s">
        <v>27</v>
      </c>
      <c r="H8104" t="s">
        <v>28</v>
      </c>
      <c r="I8104">
        <v>100</v>
      </c>
      <c r="J8104" t="s">
        <v>43</v>
      </c>
      <c r="K8104" t="s">
        <v>30</v>
      </c>
      <c r="L8104" t="s">
        <v>31</v>
      </c>
      <c r="M8104">
        <v>799</v>
      </c>
      <c r="N8104">
        <v>33</v>
      </c>
      <c r="O8104">
        <v>413.4</v>
      </c>
      <c r="P8104">
        <v>2</v>
      </c>
      <c r="Q8104">
        <v>1</v>
      </c>
      <c r="R8104">
        <v>3</v>
      </c>
      <c r="S8104" t="s">
        <v>149</v>
      </c>
      <c r="T8104" t="s">
        <v>31</v>
      </c>
      <c r="W8104">
        <v>26367</v>
      </c>
      <c r="X8104" t="str">
        <f t="shared" si="504"/>
        <v>No</v>
      </c>
      <c r="Y8104" t="str">
        <f t="shared" si="505"/>
        <v>25-48 months</v>
      </c>
      <c r="Z8104" t="str">
        <f t="shared" si="506"/>
        <v>35-49</v>
      </c>
      <c r="AA8104" s="8">
        <f t="shared" si="507"/>
        <v>0</v>
      </c>
    </row>
    <row r="8105" spans="1:27">
      <c r="A8105" t="s">
        <v>8286</v>
      </c>
      <c r="B8105" s="1">
        <v>45726</v>
      </c>
      <c r="C8105" s="2" t="s">
        <v>71</v>
      </c>
      <c r="D8105" t="s">
        <v>72</v>
      </c>
      <c r="E8105" t="s">
        <v>64</v>
      </c>
      <c r="F8105">
        <v>21</v>
      </c>
      <c r="G8105" t="s">
        <v>54</v>
      </c>
      <c r="H8105" t="s">
        <v>28</v>
      </c>
      <c r="I8105">
        <v>100</v>
      </c>
      <c r="J8105" t="s">
        <v>43</v>
      </c>
      <c r="K8105" t="s">
        <v>56</v>
      </c>
      <c r="L8105" t="s">
        <v>45</v>
      </c>
      <c r="M8105">
        <v>948</v>
      </c>
      <c r="N8105">
        <v>18</v>
      </c>
      <c r="O8105">
        <v>536.9</v>
      </c>
      <c r="P8105">
        <v>0</v>
      </c>
      <c r="Q8105">
        <v>0</v>
      </c>
      <c r="R8105">
        <v>4</v>
      </c>
      <c r="T8105" t="s">
        <v>31</v>
      </c>
      <c r="W8105">
        <v>17064</v>
      </c>
      <c r="X8105" t="str">
        <f t="shared" si="504"/>
        <v>No</v>
      </c>
      <c r="Y8105" t="str">
        <f t="shared" si="505"/>
        <v>13-24 months</v>
      </c>
      <c r="Z8105" t="str">
        <f t="shared" si="506"/>
        <v>18-24</v>
      </c>
      <c r="AA8105" s="8">
        <f t="shared" si="507"/>
        <v>0</v>
      </c>
    </row>
    <row r="8106" spans="1:27">
      <c r="A8106" t="s">
        <v>8287</v>
      </c>
      <c r="B8106" s="1">
        <v>46213</v>
      </c>
      <c r="C8106" s="2" t="s">
        <v>101</v>
      </c>
      <c r="D8106" t="s">
        <v>102</v>
      </c>
      <c r="E8106" t="s">
        <v>35</v>
      </c>
      <c r="F8106">
        <v>46</v>
      </c>
      <c r="G8106" t="s">
        <v>54</v>
      </c>
      <c r="H8106" t="s">
        <v>28</v>
      </c>
      <c r="I8106">
        <v>100</v>
      </c>
      <c r="J8106" t="s">
        <v>55</v>
      </c>
      <c r="K8106" t="s">
        <v>82</v>
      </c>
      <c r="L8106" t="s">
        <v>31</v>
      </c>
      <c r="M8106">
        <v>799</v>
      </c>
      <c r="N8106">
        <v>2</v>
      </c>
      <c r="O8106">
        <v>656.7</v>
      </c>
      <c r="P8106">
        <v>2</v>
      </c>
      <c r="Q8106">
        <v>0</v>
      </c>
      <c r="R8106">
        <v>4</v>
      </c>
      <c r="S8106" t="s">
        <v>57</v>
      </c>
      <c r="T8106" t="s">
        <v>31</v>
      </c>
      <c r="W8106">
        <v>1598</v>
      </c>
      <c r="X8106" t="str">
        <f t="shared" si="504"/>
        <v>No</v>
      </c>
      <c r="Y8106" t="str">
        <f t="shared" si="505"/>
        <v>0-6 months</v>
      </c>
      <c r="Z8106" t="str">
        <f t="shared" si="506"/>
        <v>35-49</v>
      </c>
      <c r="AA8106" s="8">
        <f t="shared" si="507"/>
        <v>0</v>
      </c>
    </row>
    <row r="8107" spans="1:27">
      <c r="A8107" t="s">
        <v>8288</v>
      </c>
      <c r="B8107" s="1">
        <v>45488</v>
      </c>
      <c r="C8107" s="2" t="s">
        <v>71</v>
      </c>
      <c r="D8107" t="s">
        <v>72</v>
      </c>
      <c r="E8107" t="s">
        <v>64</v>
      </c>
      <c r="F8107">
        <v>41</v>
      </c>
      <c r="G8107" t="s">
        <v>27</v>
      </c>
      <c r="H8107" t="s">
        <v>28</v>
      </c>
      <c r="I8107">
        <v>100</v>
      </c>
      <c r="J8107" t="s">
        <v>29</v>
      </c>
      <c r="K8107" t="s">
        <v>30</v>
      </c>
      <c r="L8107" t="s">
        <v>45</v>
      </c>
      <c r="M8107">
        <v>948</v>
      </c>
      <c r="N8107">
        <v>26</v>
      </c>
      <c r="O8107">
        <v>973.3</v>
      </c>
      <c r="P8107">
        <v>2</v>
      </c>
      <c r="Q8107">
        <v>1</v>
      </c>
      <c r="S8107" t="s">
        <v>143</v>
      </c>
      <c r="T8107" t="s">
        <v>31</v>
      </c>
      <c r="W8107">
        <v>24648</v>
      </c>
      <c r="X8107" t="str">
        <f t="shared" si="504"/>
        <v>No</v>
      </c>
      <c r="Y8107" t="str">
        <f t="shared" si="505"/>
        <v>25-48 months</v>
      </c>
      <c r="Z8107" t="str">
        <f t="shared" si="506"/>
        <v>35-49</v>
      </c>
      <c r="AA8107" s="8">
        <f t="shared" si="507"/>
        <v>0</v>
      </c>
    </row>
    <row r="8108" spans="1:27">
      <c r="A8108" t="s">
        <v>8289</v>
      </c>
      <c r="B8108" s="1">
        <v>45594</v>
      </c>
      <c r="C8108" s="2" t="s">
        <v>66</v>
      </c>
      <c r="D8108" t="s">
        <v>40</v>
      </c>
      <c r="E8108" t="s">
        <v>41</v>
      </c>
      <c r="F8108">
        <v>40</v>
      </c>
      <c r="G8108" t="s">
        <v>27</v>
      </c>
      <c r="H8108" t="s">
        <v>28</v>
      </c>
      <c r="I8108">
        <v>100</v>
      </c>
      <c r="J8108" t="s">
        <v>55</v>
      </c>
      <c r="K8108" t="s">
        <v>30</v>
      </c>
      <c r="L8108" t="s">
        <v>45</v>
      </c>
      <c r="M8108">
        <v>948</v>
      </c>
      <c r="N8108">
        <v>22</v>
      </c>
      <c r="O8108">
        <v>461.1</v>
      </c>
      <c r="P8108">
        <v>0</v>
      </c>
      <c r="Q8108">
        <v>0</v>
      </c>
      <c r="R8108">
        <v>3</v>
      </c>
      <c r="S8108" t="s">
        <v>80</v>
      </c>
      <c r="T8108" t="s">
        <v>31</v>
      </c>
      <c r="W8108">
        <v>20856</v>
      </c>
      <c r="X8108" t="str">
        <f t="shared" si="504"/>
        <v>No</v>
      </c>
      <c r="Y8108" t="str">
        <f t="shared" si="505"/>
        <v>13-24 months</v>
      </c>
      <c r="Z8108" t="str">
        <f t="shared" si="506"/>
        <v>35-49</v>
      </c>
      <c r="AA8108" s="8">
        <f t="shared" si="507"/>
        <v>0</v>
      </c>
    </row>
    <row r="8109" spans="1:27">
      <c r="A8109" t="s">
        <v>8290</v>
      </c>
      <c r="B8109" s="1">
        <v>45434</v>
      </c>
      <c r="C8109" s="2" t="s">
        <v>24</v>
      </c>
      <c r="D8109" t="s">
        <v>25</v>
      </c>
      <c r="E8109" t="s">
        <v>26</v>
      </c>
      <c r="F8109">
        <v>38</v>
      </c>
      <c r="G8109" t="s">
        <v>54</v>
      </c>
      <c r="H8109" t="s">
        <v>67</v>
      </c>
      <c r="I8109">
        <v>300</v>
      </c>
      <c r="J8109" t="s">
        <v>43</v>
      </c>
      <c r="K8109" t="s">
        <v>82</v>
      </c>
      <c r="L8109" t="s">
        <v>45</v>
      </c>
      <c r="M8109">
        <v>1348</v>
      </c>
      <c r="N8109">
        <v>27</v>
      </c>
      <c r="O8109">
        <v>526.9</v>
      </c>
      <c r="P8109">
        <v>0</v>
      </c>
      <c r="Q8109">
        <v>0</v>
      </c>
      <c r="R8109">
        <v>2</v>
      </c>
      <c r="T8109" t="s">
        <v>31</v>
      </c>
      <c r="W8109">
        <v>36396</v>
      </c>
      <c r="X8109" t="str">
        <f t="shared" si="504"/>
        <v>No</v>
      </c>
      <c r="Y8109" t="str">
        <f t="shared" si="505"/>
        <v>25-48 months</v>
      </c>
      <c r="Z8109" t="str">
        <f t="shared" si="506"/>
        <v>35-49</v>
      </c>
      <c r="AA8109" s="8">
        <f t="shared" si="507"/>
        <v>0</v>
      </c>
    </row>
    <row r="8110" spans="1:27">
      <c r="A8110" t="s">
        <v>8291</v>
      </c>
      <c r="B8110" s="1">
        <v>46242</v>
      </c>
      <c r="C8110" s="2" t="s">
        <v>66</v>
      </c>
      <c r="D8110" t="s">
        <v>40</v>
      </c>
      <c r="E8110" t="s">
        <v>41</v>
      </c>
      <c r="F8110">
        <v>24</v>
      </c>
      <c r="G8110" t="s">
        <v>27</v>
      </c>
      <c r="H8110" t="s">
        <v>28</v>
      </c>
      <c r="I8110">
        <v>100</v>
      </c>
      <c r="J8110" t="s">
        <v>55</v>
      </c>
      <c r="K8110" t="s">
        <v>60</v>
      </c>
      <c r="L8110" t="s">
        <v>31</v>
      </c>
      <c r="M8110">
        <v>799</v>
      </c>
      <c r="N8110">
        <v>1</v>
      </c>
      <c r="O8110">
        <v>406.3</v>
      </c>
      <c r="P8110">
        <v>1</v>
      </c>
      <c r="Q8110">
        <v>0</v>
      </c>
      <c r="R8110">
        <v>3</v>
      </c>
      <c r="S8110" t="s">
        <v>122</v>
      </c>
      <c r="T8110" t="s">
        <v>45</v>
      </c>
      <c r="U8110" s="1">
        <v>46264</v>
      </c>
      <c r="V8110" t="s">
        <v>97</v>
      </c>
      <c r="W8110">
        <v>799</v>
      </c>
      <c r="X8110" t="str">
        <f t="shared" si="504"/>
        <v>No</v>
      </c>
      <c r="Y8110" t="str">
        <f t="shared" si="505"/>
        <v>0-6 months</v>
      </c>
      <c r="Z8110" t="str">
        <f t="shared" si="506"/>
        <v>18-24</v>
      </c>
      <c r="AA8110" s="8">
        <f t="shared" si="507"/>
        <v>1</v>
      </c>
    </row>
    <row r="8111" spans="1:27">
      <c r="A8111" t="s">
        <v>8292</v>
      </c>
      <c r="B8111" s="1">
        <v>46219</v>
      </c>
      <c r="C8111" s="2" t="s">
        <v>158</v>
      </c>
      <c r="D8111" t="s">
        <v>159</v>
      </c>
      <c r="E8111" t="s">
        <v>64</v>
      </c>
      <c r="F8111">
        <v>43</v>
      </c>
      <c r="G8111" t="s">
        <v>27</v>
      </c>
      <c r="H8111" t="s">
        <v>28</v>
      </c>
      <c r="I8111">
        <v>100</v>
      </c>
      <c r="J8111" t="s">
        <v>55</v>
      </c>
      <c r="K8111" t="s">
        <v>56</v>
      </c>
      <c r="L8111" t="s">
        <v>45</v>
      </c>
      <c r="M8111">
        <v>948</v>
      </c>
      <c r="N8111">
        <v>2</v>
      </c>
      <c r="O8111">
        <v>411.2</v>
      </c>
      <c r="P8111">
        <v>2</v>
      </c>
      <c r="Q8111">
        <v>0</v>
      </c>
      <c r="R8111">
        <v>4</v>
      </c>
      <c r="S8111" t="s">
        <v>124</v>
      </c>
      <c r="T8111" t="s">
        <v>31</v>
      </c>
      <c r="W8111">
        <v>1896</v>
      </c>
      <c r="X8111" t="str">
        <f t="shared" si="504"/>
        <v>No</v>
      </c>
      <c r="Y8111" t="str">
        <f t="shared" si="505"/>
        <v>0-6 months</v>
      </c>
      <c r="Z8111" t="str">
        <f t="shared" si="506"/>
        <v>35-49</v>
      </c>
      <c r="AA8111" s="8">
        <f t="shared" si="507"/>
        <v>0</v>
      </c>
    </row>
    <row r="8112" spans="1:27">
      <c r="A8112" t="s">
        <v>8293</v>
      </c>
      <c r="B8112" s="1">
        <v>45007</v>
      </c>
      <c r="C8112" s="2" t="s">
        <v>89</v>
      </c>
      <c r="D8112" t="s">
        <v>90</v>
      </c>
      <c r="E8112" t="s">
        <v>41</v>
      </c>
      <c r="F8112">
        <v>36</v>
      </c>
      <c r="G8112" t="s">
        <v>54</v>
      </c>
      <c r="H8112" t="s">
        <v>67</v>
      </c>
      <c r="I8112">
        <v>300</v>
      </c>
      <c r="J8112" t="s">
        <v>29</v>
      </c>
      <c r="K8112" t="s">
        <v>44</v>
      </c>
      <c r="L8112" t="s">
        <v>45</v>
      </c>
      <c r="M8112">
        <v>1348</v>
      </c>
      <c r="N8112">
        <v>41</v>
      </c>
      <c r="O8112">
        <v>908.5</v>
      </c>
      <c r="P8112">
        <v>1</v>
      </c>
      <c r="Q8112">
        <v>1</v>
      </c>
      <c r="R8112">
        <v>4</v>
      </c>
      <c r="S8112" t="s">
        <v>266</v>
      </c>
      <c r="T8112" t="s">
        <v>31</v>
      </c>
      <c r="W8112">
        <v>55268</v>
      </c>
      <c r="X8112" t="str">
        <f t="shared" si="504"/>
        <v>No</v>
      </c>
      <c r="Y8112" t="str">
        <f t="shared" si="505"/>
        <v>25-48 months</v>
      </c>
      <c r="Z8112" t="str">
        <f t="shared" si="506"/>
        <v>35-49</v>
      </c>
      <c r="AA8112" s="8">
        <f t="shared" si="507"/>
        <v>0</v>
      </c>
    </row>
    <row r="8113" spans="1:27">
      <c r="A8113" t="s">
        <v>8294</v>
      </c>
      <c r="B8113" s="1">
        <v>45248</v>
      </c>
      <c r="C8113" s="2" t="s">
        <v>24</v>
      </c>
      <c r="D8113" t="s">
        <v>25</v>
      </c>
      <c r="E8113" t="s">
        <v>26</v>
      </c>
      <c r="F8113">
        <v>47</v>
      </c>
      <c r="G8113" t="s">
        <v>54</v>
      </c>
      <c r="H8113" t="s">
        <v>28</v>
      </c>
      <c r="I8113">
        <v>100</v>
      </c>
      <c r="J8113" t="s">
        <v>29</v>
      </c>
      <c r="K8113" t="s">
        <v>60</v>
      </c>
      <c r="L8113" t="s">
        <v>31</v>
      </c>
      <c r="M8113">
        <v>799</v>
      </c>
      <c r="N8113">
        <v>33</v>
      </c>
      <c r="O8113">
        <v>1008.5</v>
      </c>
      <c r="P8113">
        <v>3</v>
      </c>
      <c r="Q8113">
        <v>0</v>
      </c>
      <c r="R8113">
        <v>2</v>
      </c>
      <c r="T8113" t="s">
        <v>31</v>
      </c>
      <c r="W8113">
        <v>26367</v>
      </c>
      <c r="X8113" t="str">
        <f t="shared" si="504"/>
        <v>No</v>
      </c>
      <c r="Y8113" t="str">
        <f t="shared" si="505"/>
        <v>25-48 months</v>
      </c>
      <c r="Z8113" t="str">
        <f t="shared" si="506"/>
        <v>35-49</v>
      </c>
      <c r="AA8113" s="8">
        <f t="shared" si="507"/>
        <v>0</v>
      </c>
    </row>
    <row r="8114" spans="1:27">
      <c r="A8114" t="s">
        <v>8295</v>
      </c>
      <c r="B8114" s="1">
        <v>45976</v>
      </c>
      <c r="C8114" s="2" t="s">
        <v>62</v>
      </c>
      <c r="D8114" t="s">
        <v>63</v>
      </c>
      <c r="E8114" t="s">
        <v>64</v>
      </c>
      <c r="F8114">
        <v>34</v>
      </c>
      <c r="G8114" t="s">
        <v>54</v>
      </c>
      <c r="H8114" t="s">
        <v>36</v>
      </c>
      <c r="I8114">
        <v>30</v>
      </c>
      <c r="J8114" t="s">
        <v>55</v>
      </c>
      <c r="K8114" t="s">
        <v>44</v>
      </c>
      <c r="L8114" t="s">
        <v>31</v>
      </c>
      <c r="M8114">
        <v>499</v>
      </c>
      <c r="N8114">
        <v>7</v>
      </c>
      <c r="O8114">
        <v>216.4</v>
      </c>
      <c r="P8114">
        <v>3</v>
      </c>
      <c r="Q8114">
        <v>1</v>
      </c>
      <c r="R8114">
        <v>2</v>
      </c>
      <c r="T8114" t="s">
        <v>45</v>
      </c>
      <c r="U8114" s="1">
        <v>46198</v>
      </c>
      <c r="V8114" t="s">
        <v>92</v>
      </c>
      <c r="W8114">
        <v>3493</v>
      </c>
      <c r="X8114" t="str">
        <f t="shared" si="504"/>
        <v>No</v>
      </c>
      <c r="Y8114" t="str">
        <f t="shared" si="505"/>
        <v>7-12 months</v>
      </c>
      <c r="Z8114" t="str">
        <f t="shared" si="506"/>
        <v>25-34</v>
      </c>
      <c r="AA8114" s="8">
        <f t="shared" si="507"/>
        <v>1</v>
      </c>
    </row>
    <row r="8115" spans="1:27">
      <c r="A8115" t="s">
        <v>8296</v>
      </c>
      <c r="B8115" s="1">
        <v>45271</v>
      </c>
      <c r="C8115" s="2" t="s">
        <v>39</v>
      </c>
      <c r="D8115" t="s">
        <v>40</v>
      </c>
      <c r="E8115" t="s">
        <v>41</v>
      </c>
      <c r="F8115">
        <v>35</v>
      </c>
      <c r="G8115" t="s">
        <v>27</v>
      </c>
      <c r="H8115" t="s">
        <v>67</v>
      </c>
      <c r="I8115">
        <v>300</v>
      </c>
      <c r="J8115" t="s">
        <v>55</v>
      </c>
      <c r="K8115" t="s">
        <v>30</v>
      </c>
      <c r="L8115" t="s">
        <v>45</v>
      </c>
      <c r="M8115">
        <v>1348</v>
      </c>
      <c r="N8115">
        <v>33</v>
      </c>
      <c r="O8115">
        <v>2273.8000000000002</v>
      </c>
      <c r="P8115">
        <v>0</v>
      </c>
      <c r="Q8115">
        <v>0</v>
      </c>
      <c r="S8115" t="s">
        <v>164</v>
      </c>
      <c r="T8115" t="s">
        <v>31</v>
      </c>
      <c r="W8115">
        <v>44484</v>
      </c>
      <c r="X8115" t="str">
        <f t="shared" si="504"/>
        <v>No</v>
      </c>
      <c r="Y8115" t="str">
        <f t="shared" si="505"/>
        <v>25-48 months</v>
      </c>
      <c r="Z8115" t="str">
        <f t="shared" si="506"/>
        <v>35-49</v>
      </c>
      <c r="AA8115" s="8">
        <f t="shared" si="507"/>
        <v>0</v>
      </c>
    </row>
    <row r="8116" spans="1:27">
      <c r="A8116" t="s">
        <v>8297</v>
      </c>
      <c r="B8116" s="1">
        <v>45394</v>
      </c>
      <c r="C8116" s="2" t="s">
        <v>59</v>
      </c>
      <c r="D8116" t="s">
        <v>59</v>
      </c>
      <c r="E8116" t="s">
        <v>35</v>
      </c>
      <c r="F8116">
        <v>27</v>
      </c>
      <c r="G8116" t="s">
        <v>27</v>
      </c>
      <c r="H8116" t="s">
        <v>42</v>
      </c>
      <c r="I8116">
        <v>1000</v>
      </c>
      <c r="J8116" t="s">
        <v>55</v>
      </c>
      <c r="K8116" t="s">
        <v>60</v>
      </c>
      <c r="L8116" t="s">
        <v>45</v>
      </c>
      <c r="M8116">
        <v>1948</v>
      </c>
      <c r="N8116">
        <v>29</v>
      </c>
      <c r="O8116">
        <v>1752.6</v>
      </c>
      <c r="P8116">
        <v>4</v>
      </c>
      <c r="Q8116">
        <v>1</v>
      </c>
      <c r="R8116">
        <v>2</v>
      </c>
      <c r="S8116" t="s">
        <v>333</v>
      </c>
      <c r="T8116" t="s">
        <v>31</v>
      </c>
      <c r="W8116">
        <v>56492</v>
      </c>
      <c r="X8116" t="str">
        <f t="shared" si="504"/>
        <v>No</v>
      </c>
      <c r="Y8116" t="str">
        <f t="shared" si="505"/>
        <v>25-48 months</v>
      </c>
      <c r="Z8116" t="str">
        <f t="shared" si="506"/>
        <v>25-34</v>
      </c>
      <c r="AA8116" s="8">
        <f t="shared" si="507"/>
        <v>0</v>
      </c>
    </row>
    <row r="8117" spans="1:27">
      <c r="A8117" t="s">
        <v>8298</v>
      </c>
      <c r="B8117" s="1">
        <v>46053</v>
      </c>
      <c r="C8117" s="2" t="s">
        <v>146</v>
      </c>
      <c r="D8117" t="s">
        <v>147</v>
      </c>
      <c r="E8117" t="s">
        <v>26</v>
      </c>
      <c r="F8117">
        <v>36</v>
      </c>
      <c r="G8117" t="s">
        <v>27</v>
      </c>
      <c r="H8117" t="s">
        <v>28</v>
      </c>
      <c r="I8117">
        <v>100</v>
      </c>
      <c r="J8117" t="s">
        <v>43</v>
      </c>
      <c r="K8117" t="s">
        <v>44</v>
      </c>
      <c r="L8117" t="s">
        <v>31</v>
      </c>
      <c r="M8117">
        <v>799</v>
      </c>
      <c r="N8117">
        <v>7</v>
      </c>
      <c r="O8117">
        <v>315.8</v>
      </c>
      <c r="P8117">
        <v>3</v>
      </c>
      <c r="Q8117">
        <v>0</v>
      </c>
      <c r="R8117">
        <v>3</v>
      </c>
      <c r="S8117" t="s">
        <v>80</v>
      </c>
      <c r="T8117" t="s">
        <v>31</v>
      </c>
      <c r="W8117">
        <v>5593</v>
      </c>
      <c r="X8117" t="str">
        <f t="shared" si="504"/>
        <v>No</v>
      </c>
      <c r="Y8117" t="str">
        <f t="shared" si="505"/>
        <v>7-12 months</v>
      </c>
      <c r="Z8117" t="str">
        <f t="shared" si="506"/>
        <v>35-49</v>
      </c>
      <c r="AA8117" s="8">
        <f t="shared" si="507"/>
        <v>0</v>
      </c>
    </row>
    <row r="8118" spans="1:27">
      <c r="A8118" t="s">
        <v>8299</v>
      </c>
      <c r="B8118" s="1">
        <v>45754</v>
      </c>
      <c r="C8118" s="2" t="s">
        <v>24</v>
      </c>
      <c r="D8118" t="s">
        <v>25</v>
      </c>
      <c r="E8118" t="s">
        <v>26</v>
      </c>
      <c r="F8118">
        <v>24</v>
      </c>
      <c r="G8118" t="s">
        <v>27</v>
      </c>
      <c r="H8118" t="s">
        <v>67</v>
      </c>
      <c r="I8118">
        <v>300</v>
      </c>
      <c r="J8118" t="s">
        <v>55</v>
      </c>
      <c r="K8118" t="s">
        <v>82</v>
      </c>
      <c r="L8118" t="s">
        <v>45</v>
      </c>
      <c r="M8118">
        <v>1348</v>
      </c>
      <c r="N8118">
        <v>17</v>
      </c>
      <c r="O8118">
        <v>679.2</v>
      </c>
      <c r="P8118">
        <v>1</v>
      </c>
      <c r="Q8118">
        <v>0</v>
      </c>
      <c r="S8118" t="s">
        <v>57</v>
      </c>
      <c r="T8118" t="s">
        <v>31</v>
      </c>
      <c r="W8118">
        <v>22916</v>
      </c>
      <c r="X8118" t="str">
        <f t="shared" si="504"/>
        <v>No</v>
      </c>
      <c r="Y8118" t="str">
        <f t="shared" si="505"/>
        <v>13-24 months</v>
      </c>
      <c r="Z8118" t="str">
        <f t="shared" si="506"/>
        <v>18-24</v>
      </c>
      <c r="AA8118" s="8">
        <f t="shared" si="507"/>
        <v>0</v>
      </c>
    </row>
    <row r="8119" spans="1:27">
      <c r="A8119" t="s">
        <v>8300</v>
      </c>
      <c r="B8119" s="1">
        <v>46189</v>
      </c>
      <c r="C8119" s="2" t="s">
        <v>71</v>
      </c>
      <c r="D8119" t="s">
        <v>72</v>
      </c>
      <c r="E8119" t="s">
        <v>64</v>
      </c>
      <c r="F8119">
        <v>48</v>
      </c>
      <c r="G8119" t="s">
        <v>27</v>
      </c>
      <c r="H8119" t="s">
        <v>36</v>
      </c>
      <c r="I8119">
        <v>30</v>
      </c>
      <c r="J8119" t="s">
        <v>43</v>
      </c>
      <c r="K8119" t="s">
        <v>44</v>
      </c>
      <c r="L8119" t="s">
        <v>45</v>
      </c>
      <c r="M8119">
        <v>648</v>
      </c>
      <c r="N8119">
        <v>2</v>
      </c>
      <c r="O8119">
        <v>134.80000000000001</v>
      </c>
      <c r="P8119">
        <v>1</v>
      </c>
      <c r="Q8119">
        <v>1</v>
      </c>
      <c r="R8119">
        <v>3</v>
      </c>
      <c r="S8119" t="s">
        <v>149</v>
      </c>
      <c r="T8119" t="s">
        <v>45</v>
      </c>
      <c r="U8119" s="1">
        <v>46250</v>
      </c>
      <c r="V8119" t="s">
        <v>207</v>
      </c>
      <c r="W8119">
        <v>1296</v>
      </c>
      <c r="X8119" t="str">
        <f t="shared" si="504"/>
        <v>No</v>
      </c>
      <c r="Y8119" t="str">
        <f t="shared" si="505"/>
        <v>0-6 months</v>
      </c>
      <c r="Z8119" t="str">
        <f t="shared" si="506"/>
        <v>35-49</v>
      </c>
      <c r="AA8119" s="8">
        <f t="shared" si="507"/>
        <v>1</v>
      </c>
    </row>
    <row r="8120" spans="1:27">
      <c r="A8120" t="s">
        <v>8301</v>
      </c>
      <c r="B8120" s="1">
        <v>45908</v>
      </c>
      <c r="C8120" s="2" t="s">
        <v>66</v>
      </c>
      <c r="D8120" t="s">
        <v>40</v>
      </c>
      <c r="E8120" t="s">
        <v>41</v>
      </c>
      <c r="F8120">
        <v>21</v>
      </c>
      <c r="G8120" t="s">
        <v>27</v>
      </c>
      <c r="H8120" t="s">
        <v>28</v>
      </c>
      <c r="I8120">
        <v>100</v>
      </c>
      <c r="J8120" t="s">
        <v>55</v>
      </c>
      <c r="K8120" t="s">
        <v>82</v>
      </c>
      <c r="L8120" t="s">
        <v>31</v>
      </c>
      <c r="M8120">
        <v>799</v>
      </c>
      <c r="N8120">
        <v>5</v>
      </c>
      <c r="O8120">
        <v>749.5</v>
      </c>
      <c r="P8120">
        <v>0</v>
      </c>
      <c r="Q8120">
        <v>0</v>
      </c>
      <c r="R8120">
        <v>3</v>
      </c>
      <c r="S8120" t="s">
        <v>149</v>
      </c>
      <c r="T8120" t="s">
        <v>45</v>
      </c>
      <c r="U8120" s="1">
        <v>46060</v>
      </c>
      <c r="V8120" t="s">
        <v>170</v>
      </c>
      <c r="W8120">
        <v>3995</v>
      </c>
      <c r="X8120" t="str">
        <f t="shared" si="504"/>
        <v>No</v>
      </c>
      <c r="Y8120" t="str">
        <f t="shared" si="505"/>
        <v>0-6 months</v>
      </c>
      <c r="Z8120" t="str">
        <f t="shared" si="506"/>
        <v>18-24</v>
      </c>
      <c r="AA8120" s="8">
        <f t="shared" si="507"/>
        <v>1</v>
      </c>
    </row>
    <row r="8121" spans="1:27">
      <c r="A8121" t="s">
        <v>8302</v>
      </c>
      <c r="B8121" s="1">
        <v>45356</v>
      </c>
      <c r="C8121" s="2" t="s">
        <v>59</v>
      </c>
      <c r="D8121" t="s">
        <v>59</v>
      </c>
      <c r="E8121" t="s">
        <v>35</v>
      </c>
      <c r="F8121">
        <v>36</v>
      </c>
      <c r="G8121" t="s">
        <v>27</v>
      </c>
      <c r="H8121" t="s">
        <v>36</v>
      </c>
      <c r="I8121">
        <v>30</v>
      </c>
      <c r="J8121" t="s">
        <v>55</v>
      </c>
      <c r="K8121" t="s">
        <v>30</v>
      </c>
      <c r="L8121" t="s">
        <v>45</v>
      </c>
      <c r="M8121">
        <v>648</v>
      </c>
      <c r="N8121">
        <v>30</v>
      </c>
      <c r="O8121">
        <v>423.9</v>
      </c>
      <c r="P8121">
        <v>0</v>
      </c>
      <c r="Q8121">
        <v>0</v>
      </c>
      <c r="R8121">
        <v>3</v>
      </c>
      <c r="S8121" t="s">
        <v>107</v>
      </c>
      <c r="T8121" t="s">
        <v>31</v>
      </c>
      <c r="W8121">
        <v>19440</v>
      </c>
      <c r="X8121" t="str">
        <f t="shared" si="504"/>
        <v>No</v>
      </c>
      <c r="Y8121" t="str">
        <f t="shared" si="505"/>
        <v>25-48 months</v>
      </c>
      <c r="Z8121" t="str">
        <f t="shared" si="506"/>
        <v>35-49</v>
      </c>
      <c r="AA8121" s="8">
        <f t="shared" si="507"/>
        <v>0</v>
      </c>
    </row>
    <row r="8122" spans="1:27">
      <c r="A8122" t="s">
        <v>8303</v>
      </c>
      <c r="B8122" s="1">
        <v>45096</v>
      </c>
      <c r="C8122" s="2" t="s">
        <v>209</v>
      </c>
      <c r="D8122" t="s">
        <v>210</v>
      </c>
      <c r="E8122" t="s">
        <v>64</v>
      </c>
      <c r="F8122">
        <v>36</v>
      </c>
      <c r="G8122" t="s">
        <v>27</v>
      </c>
      <c r="H8122" t="s">
        <v>28</v>
      </c>
      <c r="I8122">
        <v>100</v>
      </c>
      <c r="J8122" t="s">
        <v>29</v>
      </c>
      <c r="K8122" t="s">
        <v>60</v>
      </c>
      <c r="L8122" t="s">
        <v>31</v>
      </c>
      <c r="M8122">
        <v>799</v>
      </c>
      <c r="N8122">
        <v>38</v>
      </c>
      <c r="O8122">
        <v>476</v>
      </c>
      <c r="P8122">
        <v>1</v>
      </c>
      <c r="Q8122">
        <v>0</v>
      </c>
      <c r="R8122">
        <v>5</v>
      </c>
      <c r="T8122" t="s">
        <v>31</v>
      </c>
      <c r="W8122">
        <v>30362</v>
      </c>
      <c r="X8122" t="str">
        <f t="shared" si="504"/>
        <v>No</v>
      </c>
      <c r="Y8122" t="str">
        <f t="shared" si="505"/>
        <v>25-48 months</v>
      </c>
      <c r="Z8122" t="str">
        <f t="shared" si="506"/>
        <v>35-49</v>
      </c>
      <c r="AA8122" s="8">
        <f t="shared" si="507"/>
        <v>0</v>
      </c>
    </row>
    <row r="8123" spans="1:27">
      <c r="A8123" t="s">
        <v>8304</v>
      </c>
      <c r="B8123" s="1">
        <v>45014</v>
      </c>
      <c r="C8123" s="2" t="s">
        <v>47</v>
      </c>
      <c r="D8123" t="s">
        <v>48</v>
      </c>
      <c r="E8123" t="s">
        <v>26</v>
      </c>
      <c r="F8123">
        <v>35</v>
      </c>
      <c r="G8123" t="s">
        <v>54</v>
      </c>
      <c r="H8123" t="s">
        <v>42</v>
      </c>
      <c r="I8123">
        <v>1000</v>
      </c>
      <c r="J8123" t="s">
        <v>29</v>
      </c>
      <c r="K8123" t="s">
        <v>82</v>
      </c>
      <c r="L8123" t="s">
        <v>31</v>
      </c>
      <c r="M8123">
        <v>1799</v>
      </c>
      <c r="N8123">
        <v>41</v>
      </c>
      <c r="O8123">
        <v>1271</v>
      </c>
      <c r="P8123">
        <v>1</v>
      </c>
      <c r="Q8123">
        <v>0</v>
      </c>
      <c r="R8123">
        <v>4</v>
      </c>
      <c r="T8123" t="s">
        <v>31</v>
      </c>
      <c r="W8123">
        <v>73759</v>
      </c>
      <c r="X8123" t="str">
        <f t="shared" si="504"/>
        <v>No</v>
      </c>
      <c r="Y8123" t="str">
        <f t="shared" si="505"/>
        <v>25-48 months</v>
      </c>
      <c r="Z8123" t="str">
        <f t="shared" si="506"/>
        <v>35-49</v>
      </c>
      <c r="AA8123" s="8">
        <f t="shared" si="507"/>
        <v>0</v>
      </c>
    </row>
    <row r="8124" spans="1:27">
      <c r="A8124" t="s">
        <v>8305</v>
      </c>
      <c r="B8124" s="1">
        <v>45501</v>
      </c>
      <c r="C8124" s="2" t="s">
        <v>146</v>
      </c>
      <c r="D8124" t="s">
        <v>147</v>
      </c>
      <c r="E8124" t="s">
        <v>26</v>
      </c>
      <c r="F8124">
        <v>36</v>
      </c>
      <c r="G8124" t="s">
        <v>27</v>
      </c>
      <c r="H8124" t="s">
        <v>28</v>
      </c>
      <c r="I8124">
        <v>100</v>
      </c>
      <c r="J8124" t="s">
        <v>55</v>
      </c>
      <c r="K8124" t="s">
        <v>82</v>
      </c>
      <c r="L8124" t="s">
        <v>31</v>
      </c>
      <c r="M8124">
        <v>799</v>
      </c>
      <c r="N8124">
        <v>25</v>
      </c>
      <c r="O8124">
        <v>491.9</v>
      </c>
      <c r="P8124">
        <v>2</v>
      </c>
      <c r="Q8124">
        <v>0</v>
      </c>
      <c r="R8124">
        <v>4</v>
      </c>
      <c r="S8124" t="s">
        <v>105</v>
      </c>
      <c r="T8124" t="s">
        <v>31</v>
      </c>
      <c r="W8124">
        <v>19975</v>
      </c>
      <c r="X8124" t="str">
        <f t="shared" si="504"/>
        <v>No</v>
      </c>
      <c r="Y8124" t="str">
        <f t="shared" si="505"/>
        <v>25-48 months</v>
      </c>
      <c r="Z8124" t="str">
        <f t="shared" si="506"/>
        <v>35-49</v>
      </c>
      <c r="AA8124" s="8">
        <f t="shared" si="507"/>
        <v>0</v>
      </c>
    </row>
    <row r="8125" spans="1:27">
      <c r="A8125" t="s">
        <v>8306</v>
      </c>
      <c r="B8125" s="1">
        <v>45160</v>
      </c>
      <c r="C8125" s="2" t="s">
        <v>24</v>
      </c>
      <c r="D8125" t="s">
        <v>25</v>
      </c>
      <c r="E8125" t="s">
        <v>26</v>
      </c>
      <c r="F8125">
        <v>32</v>
      </c>
      <c r="G8125" t="s">
        <v>54</v>
      </c>
      <c r="H8125" t="s">
        <v>36</v>
      </c>
      <c r="I8125">
        <v>30</v>
      </c>
      <c r="J8125" t="s">
        <v>55</v>
      </c>
      <c r="K8125" t="s">
        <v>30</v>
      </c>
      <c r="L8125" t="s">
        <v>45</v>
      </c>
      <c r="M8125">
        <v>648</v>
      </c>
      <c r="N8125">
        <v>36</v>
      </c>
      <c r="O8125">
        <v>214</v>
      </c>
      <c r="P8125">
        <v>0</v>
      </c>
      <c r="Q8125">
        <v>0</v>
      </c>
      <c r="R8125">
        <v>3</v>
      </c>
      <c r="T8125" t="s">
        <v>31</v>
      </c>
      <c r="W8125">
        <v>23328</v>
      </c>
      <c r="X8125" t="str">
        <f t="shared" si="504"/>
        <v>No</v>
      </c>
      <c r="Y8125" t="str">
        <f t="shared" si="505"/>
        <v>25-48 months</v>
      </c>
      <c r="Z8125" t="str">
        <f t="shared" si="506"/>
        <v>25-34</v>
      </c>
      <c r="AA8125" s="8">
        <f t="shared" si="507"/>
        <v>0</v>
      </c>
    </row>
    <row r="8126" spans="1:27">
      <c r="A8126" t="s">
        <v>8307</v>
      </c>
      <c r="B8126" s="1">
        <v>46059</v>
      </c>
      <c r="C8126" s="2" t="s">
        <v>71</v>
      </c>
      <c r="D8126" t="s">
        <v>72</v>
      </c>
      <c r="E8126" t="s">
        <v>64</v>
      </c>
      <c r="F8126">
        <v>29</v>
      </c>
      <c r="G8126" t="s">
        <v>27</v>
      </c>
      <c r="H8126" t="s">
        <v>28</v>
      </c>
      <c r="I8126">
        <v>100</v>
      </c>
      <c r="J8126" t="s">
        <v>55</v>
      </c>
      <c r="K8126" t="s">
        <v>56</v>
      </c>
      <c r="L8126" t="s">
        <v>45</v>
      </c>
      <c r="M8126">
        <v>948</v>
      </c>
      <c r="N8126">
        <v>7</v>
      </c>
      <c r="O8126">
        <v>1230.9000000000001</v>
      </c>
      <c r="P8126">
        <v>0</v>
      </c>
      <c r="Q8126">
        <v>0</v>
      </c>
      <c r="R8126">
        <v>5</v>
      </c>
      <c r="S8126" t="s">
        <v>126</v>
      </c>
      <c r="T8126" t="s">
        <v>31</v>
      </c>
      <c r="W8126">
        <v>6636</v>
      </c>
      <c r="X8126" t="str">
        <f t="shared" si="504"/>
        <v>No</v>
      </c>
      <c r="Y8126" t="str">
        <f t="shared" si="505"/>
        <v>7-12 months</v>
      </c>
      <c r="Z8126" t="str">
        <f t="shared" si="506"/>
        <v>25-34</v>
      </c>
      <c r="AA8126" s="8">
        <f t="shared" si="507"/>
        <v>0</v>
      </c>
    </row>
    <row r="8127" spans="1:27">
      <c r="A8127" t="s">
        <v>8308</v>
      </c>
      <c r="B8127" s="1">
        <v>44915</v>
      </c>
      <c r="C8127" s="2" t="s">
        <v>47</v>
      </c>
      <c r="D8127" t="s">
        <v>48</v>
      </c>
      <c r="E8127" t="s">
        <v>26</v>
      </c>
      <c r="F8127">
        <v>27</v>
      </c>
      <c r="G8127" t="s">
        <v>54</v>
      </c>
      <c r="H8127" t="s">
        <v>28</v>
      </c>
      <c r="I8127">
        <v>100</v>
      </c>
      <c r="J8127" t="s">
        <v>55</v>
      </c>
      <c r="K8127" t="s">
        <v>30</v>
      </c>
      <c r="L8127" t="s">
        <v>45</v>
      </c>
      <c r="M8127">
        <v>948</v>
      </c>
      <c r="N8127">
        <v>44</v>
      </c>
      <c r="O8127">
        <v>407</v>
      </c>
      <c r="P8127">
        <v>0</v>
      </c>
      <c r="Q8127">
        <v>1</v>
      </c>
      <c r="R8127">
        <v>4</v>
      </c>
      <c r="S8127" t="s">
        <v>120</v>
      </c>
      <c r="T8127" t="s">
        <v>31</v>
      </c>
      <c r="W8127">
        <v>41712</v>
      </c>
      <c r="X8127" t="str">
        <f t="shared" si="504"/>
        <v>No</v>
      </c>
      <c r="Y8127" t="str">
        <f t="shared" si="505"/>
        <v>25-48 months</v>
      </c>
      <c r="Z8127" t="str">
        <f t="shared" si="506"/>
        <v>25-34</v>
      </c>
      <c r="AA8127" s="8">
        <f t="shared" si="507"/>
        <v>0</v>
      </c>
    </row>
    <row r="8128" spans="1:27">
      <c r="A8128" t="s">
        <v>8309</v>
      </c>
      <c r="B8128" s="1">
        <v>46178</v>
      </c>
      <c r="C8128" s="2" t="s">
        <v>59</v>
      </c>
      <c r="D8128" t="s">
        <v>59</v>
      </c>
      <c r="E8128" t="s">
        <v>35</v>
      </c>
      <c r="F8128">
        <v>45</v>
      </c>
      <c r="G8128" t="s">
        <v>27</v>
      </c>
      <c r="H8128" t="s">
        <v>28</v>
      </c>
      <c r="I8128">
        <v>100</v>
      </c>
      <c r="J8128" t="s">
        <v>29</v>
      </c>
      <c r="K8128" t="s">
        <v>82</v>
      </c>
      <c r="L8128" t="s">
        <v>31</v>
      </c>
      <c r="M8128">
        <v>799</v>
      </c>
      <c r="N8128">
        <v>3</v>
      </c>
      <c r="O8128">
        <v>305.10000000000002</v>
      </c>
      <c r="P8128">
        <v>0</v>
      </c>
      <c r="Q8128">
        <v>0</v>
      </c>
      <c r="R8128">
        <v>4</v>
      </c>
      <c r="S8128" t="s">
        <v>126</v>
      </c>
      <c r="T8128" t="s">
        <v>31</v>
      </c>
      <c r="W8128">
        <v>2397</v>
      </c>
      <c r="X8128" t="str">
        <f t="shared" si="504"/>
        <v>No</v>
      </c>
      <c r="Y8128" t="str">
        <f t="shared" si="505"/>
        <v>0-6 months</v>
      </c>
      <c r="Z8128" t="str">
        <f t="shared" si="506"/>
        <v>35-49</v>
      </c>
      <c r="AA8128" s="8">
        <f t="shared" si="507"/>
        <v>0</v>
      </c>
    </row>
    <row r="8129" spans="1:27">
      <c r="A8129" t="s">
        <v>8310</v>
      </c>
      <c r="B8129" s="1">
        <v>46235</v>
      </c>
      <c r="C8129" s="2" t="s">
        <v>74</v>
      </c>
      <c r="D8129" t="s">
        <v>74</v>
      </c>
      <c r="E8129" t="s">
        <v>35</v>
      </c>
      <c r="F8129">
        <v>25</v>
      </c>
      <c r="G8129" t="s">
        <v>27</v>
      </c>
      <c r="H8129" t="s">
        <v>67</v>
      </c>
      <c r="I8129">
        <v>300</v>
      </c>
      <c r="J8129" t="s">
        <v>55</v>
      </c>
      <c r="K8129" t="s">
        <v>44</v>
      </c>
      <c r="L8129" t="s">
        <v>45</v>
      </c>
      <c r="M8129">
        <v>1348</v>
      </c>
      <c r="N8129">
        <v>1</v>
      </c>
      <c r="O8129">
        <v>458.7</v>
      </c>
      <c r="P8129">
        <v>0</v>
      </c>
      <c r="Q8129">
        <v>0</v>
      </c>
      <c r="R8129">
        <v>5</v>
      </c>
      <c r="S8129" t="s">
        <v>112</v>
      </c>
      <c r="T8129" t="s">
        <v>31</v>
      </c>
      <c r="W8129">
        <v>1348</v>
      </c>
      <c r="X8129" t="str">
        <f t="shared" si="504"/>
        <v>No</v>
      </c>
      <c r="Y8129" t="str">
        <f t="shared" si="505"/>
        <v>0-6 months</v>
      </c>
      <c r="Z8129" t="str">
        <f t="shared" si="506"/>
        <v>25-34</v>
      </c>
      <c r="AA8129" s="8">
        <f t="shared" si="507"/>
        <v>0</v>
      </c>
    </row>
    <row r="8130" spans="1:27">
      <c r="A8130" t="s">
        <v>8311</v>
      </c>
      <c r="B8130" s="1">
        <v>45746</v>
      </c>
      <c r="C8130" s="2" t="s">
        <v>66</v>
      </c>
      <c r="D8130" t="s">
        <v>40</v>
      </c>
      <c r="E8130" t="s">
        <v>41</v>
      </c>
      <c r="F8130">
        <v>56</v>
      </c>
      <c r="G8130" t="s">
        <v>54</v>
      </c>
      <c r="H8130" t="s">
        <v>28</v>
      </c>
      <c r="I8130">
        <v>100</v>
      </c>
      <c r="J8130" t="s">
        <v>55</v>
      </c>
      <c r="K8130" t="s">
        <v>56</v>
      </c>
      <c r="L8130" t="s">
        <v>45</v>
      </c>
      <c r="M8130">
        <v>948</v>
      </c>
      <c r="N8130">
        <v>17</v>
      </c>
      <c r="O8130">
        <v>637.6</v>
      </c>
      <c r="P8130">
        <v>1</v>
      </c>
      <c r="Q8130">
        <v>1</v>
      </c>
      <c r="R8130">
        <v>5</v>
      </c>
      <c r="S8130" t="s">
        <v>37</v>
      </c>
      <c r="T8130" t="s">
        <v>31</v>
      </c>
      <c r="W8130">
        <v>16116</v>
      </c>
      <c r="X8130" t="str">
        <f t="shared" ref="X8130:X8193" si="508">IF(F8130="","Yes","No")</f>
        <v>No</v>
      </c>
      <c r="Y8130" t="str">
        <f t="shared" ref="Y8130:Y8193" si="509">IF(N8130&lt;=6,"0-6 months",IF(N8130&lt;=12,"7-12 months",IF(N8130&lt;=24,"13-24 months",IF(N8130&lt;=48,"25-48 months","48+ months"))))</f>
        <v>13-24 months</v>
      </c>
      <c r="Z8130" t="str">
        <f t="shared" ref="Z8130:Z8193" si="510">IF(F8130&lt;25,"18-24",IF(F8130&lt;35,"25-34",IF(F8130&lt;50,"35-49","50+")))</f>
        <v>50+</v>
      </c>
      <c r="AA8130" s="8">
        <f t="shared" ref="AA8130:AA8193" si="511">IF(T8130="Yes",1,0)</f>
        <v>0</v>
      </c>
    </row>
    <row r="8131" spans="1:27">
      <c r="A8131" t="s">
        <v>8312</v>
      </c>
      <c r="B8131" s="1">
        <v>45420</v>
      </c>
      <c r="C8131" s="2" t="s">
        <v>51</v>
      </c>
      <c r="D8131" t="s">
        <v>52</v>
      </c>
      <c r="E8131" t="s">
        <v>53</v>
      </c>
      <c r="F8131">
        <v>46</v>
      </c>
      <c r="G8131" t="s">
        <v>54</v>
      </c>
      <c r="H8131" t="s">
        <v>67</v>
      </c>
      <c r="I8131">
        <v>300</v>
      </c>
      <c r="J8131" t="s">
        <v>55</v>
      </c>
      <c r="K8131" t="s">
        <v>56</v>
      </c>
      <c r="L8131" t="s">
        <v>31</v>
      </c>
      <c r="M8131">
        <v>1199</v>
      </c>
      <c r="N8131">
        <v>28</v>
      </c>
      <c r="O8131">
        <v>1170.8</v>
      </c>
      <c r="P8131">
        <v>1</v>
      </c>
      <c r="Q8131">
        <v>0</v>
      </c>
      <c r="R8131">
        <v>2</v>
      </c>
      <c r="S8131" t="s">
        <v>438</v>
      </c>
      <c r="T8131" t="s">
        <v>31</v>
      </c>
      <c r="W8131">
        <v>33572</v>
      </c>
      <c r="X8131" t="str">
        <f t="shared" si="508"/>
        <v>No</v>
      </c>
      <c r="Y8131" t="str">
        <f t="shared" si="509"/>
        <v>25-48 months</v>
      </c>
      <c r="Z8131" t="str">
        <f t="shared" si="510"/>
        <v>35-49</v>
      </c>
      <c r="AA8131" s="8">
        <f t="shared" si="511"/>
        <v>0</v>
      </c>
    </row>
    <row r="8132" spans="1:27">
      <c r="A8132" t="s">
        <v>8313</v>
      </c>
      <c r="B8132" s="1">
        <v>45521</v>
      </c>
      <c r="C8132" s="2" t="s">
        <v>47</v>
      </c>
      <c r="D8132" t="s">
        <v>48</v>
      </c>
      <c r="E8132" t="s">
        <v>26</v>
      </c>
      <c r="F8132">
        <v>31</v>
      </c>
      <c r="G8132" t="s">
        <v>27</v>
      </c>
      <c r="H8132" t="s">
        <v>36</v>
      </c>
      <c r="I8132">
        <v>30</v>
      </c>
      <c r="J8132" t="s">
        <v>43</v>
      </c>
      <c r="K8132" t="s">
        <v>60</v>
      </c>
      <c r="L8132" t="s">
        <v>45</v>
      </c>
      <c r="M8132">
        <v>648</v>
      </c>
      <c r="N8132">
        <v>24</v>
      </c>
      <c r="O8132">
        <v>216.6</v>
      </c>
      <c r="P8132">
        <v>4</v>
      </c>
      <c r="Q8132">
        <v>4</v>
      </c>
      <c r="R8132">
        <v>1</v>
      </c>
      <c r="S8132" t="s">
        <v>261</v>
      </c>
      <c r="T8132" t="s">
        <v>31</v>
      </c>
      <c r="W8132">
        <v>15552</v>
      </c>
      <c r="X8132" t="str">
        <f t="shared" si="508"/>
        <v>No</v>
      </c>
      <c r="Y8132" t="str">
        <f t="shared" si="509"/>
        <v>13-24 months</v>
      </c>
      <c r="Z8132" t="str">
        <f t="shared" si="510"/>
        <v>25-34</v>
      </c>
      <c r="AA8132" s="8">
        <f t="shared" si="511"/>
        <v>0</v>
      </c>
    </row>
    <row r="8133" spans="1:27">
      <c r="A8133" t="s">
        <v>8314</v>
      </c>
      <c r="B8133" s="1">
        <v>44807</v>
      </c>
      <c r="C8133" s="2" t="s">
        <v>66</v>
      </c>
      <c r="D8133" t="s">
        <v>40</v>
      </c>
      <c r="E8133" t="s">
        <v>41</v>
      </c>
      <c r="F8133">
        <v>34</v>
      </c>
      <c r="G8133" t="s">
        <v>54</v>
      </c>
      <c r="H8133" t="s">
        <v>67</v>
      </c>
      <c r="I8133">
        <v>300</v>
      </c>
      <c r="J8133" t="s">
        <v>29</v>
      </c>
      <c r="K8133" t="s">
        <v>56</v>
      </c>
      <c r="L8133" t="s">
        <v>31</v>
      </c>
      <c r="M8133">
        <v>1199</v>
      </c>
      <c r="N8133">
        <v>48</v>
      </c>
      <c r="O8133">
        <v>1278.4000000000001</v>
      </c>
      <c r="P8133">
        <v>1</v>
      </c>
      <c r="Q8133">
        <v>0</v>
      </c>
      <c r="R8133">
        <v>4</v>
      </c>
      <c r="S8133" t="s">
        <v>120</v>
      </c>
      <c r="T8133" t="s">
        <v>31</v>
      </c>
      <c r="W8133">
        <v>57552</v>
      </c>
      <c r="X8133" t="str">
        <f t="shared" si="508"/>
        <v>No</v>
      </c>
      <c r="Y8133" t="str">
        <f t="shared" si="509"/>
        <v>25-48 months</v>
      </c>
      <c r="Z8133" t="str">
        <f t="shared" si="510"/>
        <v>25-34</v>
      </c>
      <c r="AA8133" s="8">
        <f t="shared" si="511"/>
        <v>0</v>
      </c>
    </row>
    <row r="8134" spans="1:27">
      <c r="A8134" t="s">
        <v>8315</v>
      </c>
      <c r="B8134" s="1">
        <v>46195</v>
      </c>
      <c r="C8134" s="2" t="s">
        <v>59</v>
      </c>
      <c r="D8134" t="s">
        <v>59</v>
      </c>
      <c r="E8134" t="s">
        <v>35</v>
      </c>
      <c r="F8134">
        <v>38</v>
      </c>
      <c r="G8134" t="s">
        <v>54</v>
      </c>
      <c r="H8134" t="s">
        <v>36</v>
      </c>
      <c r="I8134">
        <v>30</v>
      </c>
      <c r="J8134" t="s">
        <v>43</v>
      </c>
      <c r="K8134" t="s">
        <v>44</v>
      </c>
      <c r="L8134" t="s">
        <v>31</v>
      </c>
      <c r="M8134">
        <v>499</v>
      </c>
      <c r="N8134">
        <v>2</v>
      </c>
      <c r="O8134">
        <v>187</v>
      </c>
      <c r="P8134">
        <v>1</v>
      </c>
      <c r="Q8134">
        <v>2</v>
      </c>
      <c r="R8134">
        <v>3</v>
      </c>
      <c r="T8134" t="s">
        <v>31</v>
      </c>
      <c r="W8134">
        <v>998</v>
      </c>
      <c r="X8134" t="str">
        <f t="shared" si="508"/>
        <v>No</v>
      </c>
      <c r="Y8134" t="str">
        <f t="shared" si="509"/>
        <v>0-6 months</v>
      </c>
      <c r="Z8134" t="str">
        <f t="shared" si="510"/>
        <v>35-49</v>
      </c>
      <c r="AA8134" s="8">
        <f t="shared" si="511"/>
        <v>0</v>
      </c>
    </row>
    <row r="8135" spans="1:27">
      <c r="A8135" t="s">
        <v>8316</v>
      </c>
      <c r="B8135" s="1">
        <v>46163</v>
      </c>
      <c r="C8135" s="2" t="s">
        <v>66</v>
      </c>
      <c r="D8135" t="s">
        <v>40</v>
      </c>
      <c r="E8135" t="s">
        <v>41</v>
      </c>
      <c r="F8135">
        <v>45</v>
      </c>
      <c r="G8135" t="s">
        <v>54</v>
      </c>
      <c r="H8135" t="s">
        <v>42</v>
      </c>
      <c r="I8135">
        <v>1000</v>
      </c>
      <c r="J8135" t="s">
        <v>55</v>
      </c>
      <c r="K8135" t="s">
        <v>56</v>
      </c>
      <c r="L8135" t="s">
        <v>45</v>
      </c>
      <c r="M8135">
        <v>1948</v>
      </c>
      <c r="N8135">
        <v>3</v>
      </c>
      <c r="O8135">
        <v>1465.5</v>
      </c>
      <c r="P8135">
        <v>1</v>
      </c>
      <c r="Q8135">
        <v>0</v>
      </c>
      <c r="R8135">
        <v>4</v>
      </c>
      <c r="S8135" t="s">
        <v>181</v>
      </c>
      <c r="T8135" t="s">
        <v>45</v>
      </c>
      <c r="U8135" s="1">
        <v>46258</v>
      </c>
      <c r="V8135" t="s">
        <v>97</v>
      </c>
      <c r="W8135">
        <v>5844</v>
      </c>
      <c r="X8135" t="str">
        <f t="shared" si="508"/>
        <v>No</v>
      </c>
      <c r="Y8135" t="str">
        <f t="shared" si="509"/>
        <v>0-6 months</v>
      </c>
      <c r="Z8135" t="str">
        <f t="shared" si="510"/>
        <v>35-49</v>
      </c>
      <c r="AA8135" s="8">
        <f t="shared" si="511"/>
        <v>1</v>
      </c>
    </row>
    <row r="8136" spans="1:27">
      <c r="A8136" t="s">
        <v>8317</v>
      </c>
      <c r="B8136" s="1">
        <v>46011</v>
      </c>
      <c r="C8136" s="2" t="s">
        <v>71</v>
      </c>
      <c r="D8136" t="s">
        <v>72</v>
      </c>
      <c r="E8136" t="s">
        <v>64</v>
      </c>
      <c r="F8136">
        <v>45</v>
      </c>
      <c r="G8136" t="s">
        <v>27</v>
      </c>
      <c r="H8136" t="s">
        <v>28</v>
      </c>
      <c r="I8136">
        <v>100</v>
      </c>
      <c r="J8136" t="s">
        <v>55</v>
      </c>
      <c r="K8136" t="s">
        <v>56</v>
      </c>
      <c r="L8136" t="s">
        <v>31</v>
      </c>
      <c r="M8136">
        <v>799</v>
      </c>
      <c r="N8136">
        <v>2</v>
      </c>
      <c r="O8136">
        <v>334.4</v>
      </c>
      <c r="P8136">
        <v>0</v>
      </c>
      <c r="Q8136">
        <v>0</v>
      </c>
      <c r="R8136">
        <v>2</v>
      </c>
      <c r="S8136" t="s">
        <v>80</v>
      </c>
      <c r="T8136" t="s">
        <v>45</v>
      </c>
      <c r="U8136" s="1">
        <v>46070</v>
      </c>
      <c r="V8136" t="s">
        <v>69</v>
      </c>
      <c r="W8136">
        <v>1598</v>
      </c>
      <c r="X8136" t="str">
        <f t="shared" si="508"/>
        <v>No</v>
      </c>
      <c r="Y8136" t="str">
        <f t="shared" si="509"/>
        <v>0-6 months</v>
      </c>
      <c r="Z8136" t="str">
        <f t="shared" si="510"/>
        <v>35-49</v>
      </c>
      <c r="AA8136" s="8">
        <f t="shared" si="511"/>
        <v>1</v>
      </c>
    </row>
    <row r="8137" spans="1:27">
      <c r="A8137" t="s">
        <v>8318</v>
      </c>
      <c r="B8137" s="1">
        <v>45940</v>
      </c>
      <c r="C8137" s="2" t="s">
        <v>146</v>
      </c>
      <c r="D8137" t="s">
        <v>147</v>
      </c>
      <c r="E8137" t="s">
        <v>26</v>
      </c>
      <c r="F8137">
        <v>30</v>
      </c>
      <c r="G8137" t="s">
        <v>54</v>
      </c>
      <c r="H8137" t="s">
        <v>36</v>
      </c>
      <c r="I8137">
        <v>30</v>
      </c>
      <c r="J8137" t="s">
        <v>55</v>
      </c>
      <c r="K8137" t="s">
        <v>44</v>
      </c>
      <c r="L8137" t="s">
        <v>45</v>
      </c>
      <c r="M8137">
        <v>648</v>
      </c>
      <c r="N8137">
        <v>11</v>
      </c>
      <c r="O8137">
        <v>312.5</v>
      </c>
      <c r="P8137">
        <v>1</v>
      </c>
      <c r="Q8137">
        <v>0</v>
      </c>
      <c r="R8137">
        <v>5</v>
      </c>
      <c r="S8137" t="s">
        <v>124</v>
      </c>
      <c r="T8137" t="s">
        <v>31</v>
      </c>
      <c r="W8137">
        <v>7128</v>
      </c>
      <c r="X8137" t="str">
        <f t="shared" si="508"/>
        <v>No</v>
      </c>
      <c r="Y8137" t="str">
        <f t="shared" si="509"/>
        <v>7-12 months</v>
      </c>
      <c r="Z8137" t="str">
        <f t="shared" si="510"/>
        <v>25-34</v>
      </c>
      <c r="AA8137" s="8">
        <f t="shared" si="511"/>
        <v>0</v>
      </c>
    </row>
    <row r="8138" spans="1:27">
      <c r="A8138" t="s">
        <v>8319</v>
      </c>
      <c r="B8138" s="1">
        <v>46156</v>
      </c>
      <c r="C8138" s="2" t="s">
        <v>51</v>
      </c>
      <c r="D8138" t="s">
        <v>52</v>
      </c>
      <c r="E8138" t="s">
        <v>53</v>
      </c>
      <c r="F8138">
        <v>39</v>
      </c>
      <c r="G8138" t="s">
        <v>54</v>
      </c>
      <c r="H8138" t="s">
        <v>28</v>
      </c>
      <c r="I8138">
        <v>100</v>
      </c>
      <c r="J8138" t="s">
        <v>55</v>
      </c>
      <c r="K8138" t="s">
        <v>56</v>
      </c>
      <c r="L8138" t="s">
        <v>31</v>
      </c>
      <c r="M8138">
        <v>799</v>
      </c>
      <c r="N8138">
        <v>4</v>
      </c>
      <c r="O8138">
        <v>297.7</v>
      </c>
      <c r="P8138">
        <v>1</v>
      </c>
      <c r="Q8138">
        <v>0</v>
      </c>
      <c r="R8138">
        <v>4</v>
      </c>
      <c r="S8138" t="s">
        <v>151</v>
      </c>
      <c r="T8138" t="s">
        <v>31</v>
      </c>
      <c r="W8138">
        <v>3196</v>
      </c>
      <c r="X8138" t="str">
        <f t="shared" si="508"/>
        <v>No</v>
      </c>
      <c r="Y8138" t="str">
        <f t="shared" si="509"/>
        <v>0-6 months</v>
      </c>
      <c r="Z8138" t="str">
        <f t="shared" si="510"/>
        <v>35-49</v>
      </c>
      <c r="AA8138" s="8">
        <f t="shared" si="511"/>
        <v>0</v>
      </c>
    </row>
    <row r="8139" spans="1:27">
      <c r="A8139" t="s">
        <v>8320</v>
      </c>
      <c r="B8139" s="1">
        <v>45846</v>
      </c>
      <c r="C8139" s="2" t="s">
        <v>66</v>
      </c>
      <c r="D8139" t="s">
        <v>40</v>
      </c>
      <c r="E8139" t="s">
        <v>41</v>
      </c>
      <c r="F8139">
        <v>42</v>
      </c>
      <c r="G8139" t="s">
        <v>27</v>
      </c>
      <c r="H8139" t="s">
        <v>67</v>
      </c>
      <c r="I8139">
        <v>300</v>
      </c>
      <c r="J8139" t="s">
        <v>55</v>
      </c>
      <c r="K8139" t="s">
        <v>56</v>
      </c>
      <c r="L8139" t="s">
        <v>45</v>
      </c>
      <c r="M8139">
        <v>1348</v>
      </c>
      <c r="N8139">
        <v>14</v>
      </c>
      <c r="O8139">
        <v>474.9</v>
      </c>
      <c r="P8139">
        <v>1</v>
      </c>
      <c r="Q8139">
        <v>0</v>
      </c>
      <c r="S8139" t="s">
        <v>75</v>
      </c>
      <c r="T8139" t="s">
        <v>31</v>
      </c>
      <c r="W8139">
        <v>18872</v>
      </c>
      <c r="X8139" t="str">
        <f t="shared" si="508"/>
        <v>No</v>
      </c>
      <c r="Y8139" t="str">
        <f t="shared" si="509"/>
        <v>13-24 months</v>
      </c>
      <c r="Z8139" t="str">
        <f t="shared" si="510"/>
        <v>35-49</v>
      </c>
      <c r="AA8139" s="8">
        <f t="shared" si="511"/>
        <v>0</v>
      </c>
    </row>
    <row r="8140" spans="1:27">
      <c r="A8140" t="s">
        <v>8321</v>
      </c>
      <c r="B8140" s="1">
        <v>45270</v>
      </c>
      <c r="C8140" s="2" t="s">
        <v>71</v>
      </c>
      <c r="D8140" t="s">
        <v>72</v>
      </c>
      <c r="E8140" t="s">
        <v>64</v>
      </c>
      <c r="F8140">
        <v>27</v>
      </c>
      <c r="G8140" t="s">
        <v>27</v>
      </c>
      <c r="H8140" t="s">
        <v>36</v>
      </c>
      <c r="I8140">
        <v>30</v>
      </c>
      <c r="J8140" t="s">
        <v>29</v>
      </c>
      <c r="K8140" t="s">
        <v>60</v>
      </c>
      <c r="L8140" t="s">
        <v>31</v>
      </c>
      <c r="M8140">
        <v>499</v>
      </c>
      <c r="N8140">
        <v>33</v>
      </c>
      <c r="O8140">
        <v>309.10000000000002</v>
      </c>
      <c r="P8140">
        <v>1</v>
      </c>
      <c r="Q8140">
        <v>0</v>
      </c>
      <c r="R8140">
        <v>2</v>
      </c>
      <c r="T8140" t="s">
        <v>31</v>
      </c>
      <c r="W8140">
        <v>16467</v>
      </c>
      <c r="X8140" t="str">
        <f t="shared" si="508"/>
        <v>No</v>
      </c>
      <c r="Y8140" t="str">
        <f t="shared" si="509"/>
        <v>25-48 months</v>
      </c>
      <c r="Z8140" t="str">
        <f t="shared" si="510"/>
        <v>25-34</v>
      </c>
      <c r="AA8140" s="8">
        <f t="shared" si="511"/>
        <v>0</v>
      </c>
    </row>
    <row r="8141" spans="1:27">
      <c r="A8141" t="s">
        <v>8322</v>
      </c>
      <c r="B8141" s="1">
        <v>46085</v>
      </c>
      <c r="C8141" s="2" t="s">
        <v>24</v>
      </c>
      <c r="D8141" t="s">
        <v>25</v>
      </c>
      <c r="E8141" t="s">
        <v>26</v>
      </c>
      <c r="F8141">
        <v>48</v>
      </c>
      <c r="G8141" t="s">
        <v>27</v>
      </c>
      <c r="H8141" t="s">
        <v>28</v>
      </c>
      <c r="I8141">
        <v>100</v>
      </c>
      <c r="J8141" t="s">
        <v>55</v>
      </c>
      <c r="K8141" t="s">
        <v>56</v>
      </c>
      <c r="L8141" t="s">
        <v>45</v>
      </c>
      <c r="M8141">
        <v>948</v>
      </c>
      <c r="N8141">
        <v>6</v>
      </c>
      <c r="O8141">
        <v>546.1</v>
      </c>
      <c r="P8141">
        <v>1</v>
      </c>
      <c r="Q8141">
        <v>0</v>
      </c>
      <c r="R8141">
        <v>3</v>
      </c>
      <c r="S8141" t="s">
        <v>367</v>
      </c>
      <c r="T8141" t="s">
        <v>31</v>
      </c>
      <c r="W8141">
        <v>5688</v>
      </c>
      <c r="X8141" t="str">
        <f t="shared" si="508"/>
        <v>No</v>
      </c>
      <c r="Y8141" t="str">
        <f t="shared" si="509"/>
        <v>0-6 months</v>
      </c>
      <c r="Z8141" t="str">
        <f t="shared" si="510"/>
        <v>35-49</v>
      </c>
      <c r="AA8141" s="8">
        <f t="shared" si="511"/>
        <v>0</v>
      </c>
    </row>
    <row r="8142" spans="1:27">
      <c r="A8142" t="s">
        <v>8323</v>
      </c>
      <c r="B8142" s="1">
        <v>46208</v>
      </c>
      <c r="C8142" s="2" t="s">
        <v>183</v>
      </c>
      <c r="D8142" t="s">
        <v>184</v>
      </c>
      <c r="E8142" t="s">
        <v>26</v>
      </c>
      <c r="F8142">
        <v>39</v>
      </c>
      <c r="G8142" t="s">
        <v>27</v>
      </c>
      <c r="H8142" t="s">
        <v>36</v>
      </c>
      <c r="I8142">
        <v>30</v>
      </c>
      <c r="J8142" t="s">
        <v>43</v>
      </c>
      <c r="K8142" t="s">
        <v>56</v>
      </c>
      <c r="L8142" t="s">
        <v>31</v>
      </c>
      <c r="M8142">
        <v>499</v>
      </c>
      <c r="N8142">
        <v>2</v>
      </c>
      <c r="O8142">
        <v>224.6</v>
      </c>
      <c r="P8142">
        <v>0</v>
      </c>
      <c r="Q8142">
        <v>1</v>
      </c>
      <c r="R8142">
        <v>3</v>
      </c>
      <c r="S8142" t="s">
        <v>80</v>
      </c>
      <c r="T8142" t="s">
        <v>31</v>
      </c>
      <c r="W8142">
        <v>998</v>
      </c>
      <c r="X8142" t="str">
        <f t="shared" si="508"/>
        <v>No</v>
      </c>
      <c r="Y8142" t="str">
        <f t="shared" si="509"/>
        <v>0-6 months</v>
      </c>
      <c r="Z8142" t="str">
        <f t="shared" si="510"/>
        <v>35-49</v>
      </c>
      <c r="AA8142" s="8">
        <f t="shared" si="511"/>
        <v>0</v>
      </c>
    </row>
    <row r="8143" spans="1:27">
      <c r="A8143" t="s">
        <v>8324</v>
      </c>
      <c r="B8143" s="1">
        <v>45645</v>
      </c>
      <c r="C8143" s="2" t="s">
        <v>71</v>
      </c>
      <c r="D8143" t="s">
        <v>72</v>
      </c>
      <c r="E8143" t="s">
        <v>64</v>
      </c>
      <c r="F8143">
        <v>38</v>
      </c>
      <c r="G8143" t="s">
        <v>54</v>
      </c>
      <c r="H8143" t="s">
        <v>42</v>
      </c>
      <c r="I8143">
        <v>1000</v>
      </c>
      <c r="J8143" t="s">
        <v>55</v>
      </c>
      <c r="K8143" t="s">
        <v>60</v>
      </c>
      <c r="L8143" t="s">
        <v>45</v>
      </c>
      <c r="M8143">
        <v>1948</v>
      </c>
      <c r="N8143">
        <v>20</v>
      </c>
      <c r="O8143">
        <v>1621.1</v>
      </c>
      <c r="P8143">
        <v>2</v>
      </c>
      <c r="Q8143">
        <v>1</v>
      </c>
      <c r="R8143">
        <v>5</v>
      </c>
      <c r="S8143" t="s">
        <v>441</v>
      </c>
      <c r="T8143" t="s">
        <v>31</v>
      </c>
      <c r="W8143">
        <v>38960</v>
      </c>
      <c r="X8143" t="str">
        <f t="shared" si="508"/>
        <v>No</v>
      </c>
      <c r="Y8143" t="str">
        <f t="shared" si="509"/>
        <v>13-24 months</v>
      </c>
      <c r="Z8143" t="str">
        <f t="shared" si="510"/>
        <v>35-49</v>
      </c>
      <c r="AA8143" s="8">
        <f t="shared" si="511"/>
        <v>0</v>
      </c>
    </row>
    <row r="8144" spans="1:27">
      <c r="A8144" t="s">
        <v>8325</v>
      </c>
      <c r="B8144" s="1">
        <v>45862</v>
      </c>
      <c r="C8144" s="2" t="s">
        <v>24</v>
      </c>
      <c r="D8144" t="s">
        <v>25</v>
      </c>
      <c r="E8144" t="s">
        <v>26</v>
      </c>
      <c r="F8144">
        <v>48</v>
      </c>
      <c r="G8144" t="s">
        <v>27</v>
      </c>
      <c r="H8144" t="s">
        <v>28</v>
      </c>
      <c r="I8144">
        <v>100</v>
      </c>
      <c r="J8144" t="s">
        <v>29</v>
      </c>
      <c r="K8144" t="s">
        <v>30</v>
      </c>
      <c r="L8144" t="s">
        <v>31</v>
      </c>
      <c r="M8144">
        <v>799</v>
      </c>
      <c r="N8144">
        <v>1</v>
      </c>
      <c r="O8144">
        <v>514.79999999999995</v>
      </c>
      <c r="P8144">
        <v>4</v>
      </c>
      <c r="Q8144">
        <v>0</v>
      </c>
      <c r="R8144">
        <v>2</v>
      </c>
      <c r="T8144" t="s">
        <v>45</v>
      </c>
      <c r="U8144" s="1">
        <v>45895</v>
      </c>
      <c r="V8144" t="s">
        <v>97</v>
      </c>
      <c r="W8144">
        <v>799</v>
      </c>
      <c r="X8144" t="str">
        <f t="shared" si="508"/>
        <v>No</v>
      </c>
      <c r="Y8144" t="str">
        <f t="shared" si="509"/>
        <v>0-6 months</v>
      </c>
      <c r="Z8144" t="str">
        <f t="shared" si="510"/>
        <v>35-49</v>
      </c>
      <c r="AA8144" s="8">
        <f t="shared" si="511"/>
        <v>1</v>
      </c>
    </row>
    <row r="8145" spans="1:27">
      <c r="A8145" t="s">
        <v>8326</v>
      </c>
      <c r="B8145" s="1">
        <v>45365</v>
      </c>
      <c r="C8145" s="2" t="s">
        <v>47</v>
      </c>
      <c r="D8145" t="s">
        <v>48</v>
      </c>
      <c r="E8145" t="s">
        <v>26</v>
      </c>
      <c r="F8145">
        <v>35</v>
      </c>
      <c r="G8145" t="s">
        <v>27</v>
      </c>
      <c r="H8145" t="s">
        <v>67</v>
      </c>
      <c r="I8145">
        <v>300</v>
      </c>
      <c r="J8145" t="s">
        <v>43</v>
      </c>
      <c r="K8145" t="s">
        <v>44</v>
      </c>
      <c r="L8145" t="s">
        <v>31</v>
      </c>
      <c r="M8145">
        <v>1199</v>
      </c>
      <c r="N8145">
        <v>30</v>
      </c>
      <c r="O8145">
        <v>829.6</v>
      </c>
      <c r="P8145">
        <v>2</v>
      </c>
      <c r="Q8145">
        <v>0</v>
      </c>
      <c r="R8145">
        <v>3</v>
      </c>
      <c r="T8145" t="s">
        <v>31</v>
      </c>
      <c r="W8145">
        <v>35970</v>
      </c>
      <c r="X8145" t="str">
        <f t="shared" si="508"/>
        <v>No</v>
      </c>
      <c r="Y8145" t="str">
        <f t="shared" si="509"/>
        <v>25-48 months</v>
      </c>
      <c r="Z8145" t="str">
        <f t="shared" si="510"/>
        <v>35-49</v>
      </c>
      <c r="AA8145" s="8">
        <f t="shared" si="511"/>
        <v>0</v>
      </c>
    </row>
    <row r="8146" spans="1:27">
      <c r="A8146" t="s">
        <v>8327</v>
      </c>
      <c r="B8146" s="1">
        <v>45527</v>
      </c>
      <c r="C8146" s="2" t="s">
        <v>183</v>
      </c>
      <c r="D8146" t="s">
        <v>184</v>
      </c>
      <c r="E8146" t="s">
        <v>26</v>
      </c>
      <c r="F8146">
        <v>18</v>
      </c>
      <c r="G8146" t="s">
        <v>54</v>
      </c>
      <c r="H8146" t="s">
        <v>67</v>
      </c>
      <c r="I8146">
        <v>300</v>
      </c>
      <c r="J8146" t="s">
        <v>55</v>
      </c>
      <c r="K8146" t="s">
        <v>30</v>
      </c>
      <c r="L8146" t="s">
        <v>31</v>
      </c>
      <c r="M8146">
        <v>1199</v>
      </c>
      <c r="N8146">
        <v>9</v>
      </c>
      <c r="O8146">
        <v>917.4</v>
      </c>
      <c r="P8146">
        <v>3</v>
      </c>
      <c r="Q8146">
        <v>1</v>
      </c>
      <c r="R8146">
        <v>2</v>
      </c>
      <c r="S8146" t="s">
        <v>117</v>
      </c>
      <c r="T8146" t="s">
        <v>45</v>
      </c>
      <c r="U8146" s="1">
        <v>45816</v>
      </c>
      <c r="V8146" t="s">
        <v>69</v>
      </c>
      <c r="W8146">
        <v>10791</v>
      </c>
      <c r="X8146" t="str">
        <f t="shared" si="508"/>
        <v>No</v>
      </c>
      <c r="Y8146" t="str">
        <f t="shared" si="509"/>
        <v>7-12 months</v>
      </c>
      <c r="Z8146" t="str">
        <f t="shared" si="510"/>
        <v>18-24</v>
      </c>
      <c r="AA8146" s="8">
        <f t="shared" si="511"/>
        <v>1</v>
      </c>
    </row>
    <row r="8147" spans="1:27">
      <c r="A8147" t="s">
        <v>8328</v>
      </c>
      <c r="B8147" s="1">
        <v>45330</v>
      </c>
      <c r="C8147" s="2" t="s">
        <v>66</v>
      </c>
      <c r="D8147" t="s">
        <v>40</v>
      </c>
      <c r="E8147" t="s">
        <v>41</v>
      </c>
      <c r="F8147">
        <v>30</v>
      </c>
      <c r="G8147" t="s">
        <v>54</v>
      </c>
      <c r="H8147" t="s">
        <v>42</v>
      </c>
      <c r="I8147">
        <v>1000</v>
      </c>
      <c r="J8147" t="s">
        <v>55</v>
      </c>
      <c r="K8147" t="s">
        <v>82</v>
      </c>
      <c r="L8147" t="s">
        <v>31</v>
      </c>
      <c r="M8147">
        <v>1799</v>
      </c>
      <c r="N8147">
        <v>3</v>
      </c>
      <c r="O8147">
        <v>918.4</v>
      </c>
      <c r="P8147">
        <v>0</v>
      </c>
      <c r="Q8147">
        <v>0</v>
      </c>
      <c r="R8147">
        <v>4</v>
      </c>
      <c r="S8147" t="s">
        <v>57</v>
      </c>
      <c r="T8147" t="s">
        <v>45</v>
      </c>
      <c r="U8147" s="1">
        <v>45410</v>
      </c>
      <c r="V8147" t="s">
        <v>92</v>
      </c>
      <c r="W8147">
        <v>5397</v>
      </c>
      <c r="X8147" t="str">
        <f t="shared" si="508"/>
        <v>No</v>
      </c>
      <c r="Y8147" t="str">
        <f t="shared" si="509"/>
        <v>0-6 months</v>
      </c>
      <c r="Z8147" t="str">
        <f t="shared" si="510"/>
        <v>25-34</v>
      </c>
      <c r="AA8147" s="8">
        <f t="shared" si="511"/>
        <v>1</v>
      </c>
    </row>
    <row r="8148" spans="1:27">
      <c r="A8148" t="s">
        <v>8329</v>
      </c>
      <c r="B8148" s="1">
        <v>45487</v>
      </c>
      <c r="C8148" s="2" t="s">
        <v>71</v>
      </c>
      <c r="D8148" t="s">
        <v>72</v>
      </c>
      <c r="E8148" t="s">
        <v>64</v>
      </c>
      <c r="F8148">
        <v>22</v>
      </c>
      <c r="G8148" t="s">
        <v>54</v>
      </c>
      <c r="H8148" t="s">
        <v>36</v>
      </c>
      <c r="I8148">
        <v>30</v>
      </c>
      <c r="J8148" t="s">
        <v>55</v>
      </c>
      <c r="K8148" t="s">
        <v>30</v>
      </c>
      <c r="L8148" t="s">
        <v>31</v>
      </c>
      <c r="M8148">
        <v>499</v>
      </c>
      <c r="N8148">
        <v>26</v>
      </c>
      <c r="O8148">
        <v>263.3</v>
      </c>
      <c r="P8148">
        <v>0</v>
      </c>
      <c r="Q8148">
        <v>0</v>
      </c>
      <c r="R8148">
        <v>4</v>
      </c>
      <c r="T8148" t="s">
        <v>31</v>
      </c>
      <c r="W8148">
        <v>12974</v>
      </c>
      <c r="X8148" t="str">
        <f t="shared" si="508"/>
        <v>No</v>
      </c>
      <c r="Y8148" t="str">
        <f t="shared" si="509"/>
        <v>25-48 months</v>
      </c>
      <c r="Z8148" t="str">
        <f t="shared" si="510"/>
        <v>18-24</v>
      </c>
      <c r="AA8148" s="8">
        <f t="shared" si="511"/>
        <v>0</v>
      </c>
    </row>
    <row r="8149" spans="1:27">
      <c r="A8149" t="s">
        <v>8330</v>
      </c>
      <c r="B8149" s="1">
        <v>45511</v>
      </c>
      <c r="C8149" s="2" t="s">
        <v>59</v>
      </c>
      <c r="D8149" t="s">
        <v>59</v>
      </c>
      <c r="E8149" t="s">
        <v>35</v>
      </c>
      <c r="F8149">
        <v>45</v>
      </c>
      <c r="G8149" t="s">
        <v>27</v>
      </c>
      <c r="H8149" t="s">
        <v>36</v>
      </c>
      <c r="I8149">
        <v>30</v>
      </c>
      <c r="J8149" t="s">
        <v>43</v>
      </c>
      <c r="K8149" t="s">
        <v>56</v>
      </c>
      <c r="L8149" t="s">
        <v>45</v>
      </c>
      <c r="M8149">
        <v>648</v>
      </c>
      <c r="N8149">
        <v>25</v>
      </c>
      <c r="O8149">
        <v>383.2</v>
      </c>
      <c r="P8149">
        <v>3</v>
      </c>
      <c r="Q8149">
        <v>0</v>
      </c>
      <c r="R8149">
        <v>2</v>
      </c>
      <c r="S8149" t="s">
        <v>333</v>
      </c>
      <c r="T8149" t="s">
        <v>31</v>
      </c>
      <c r="W8149">
        <v>16200</v>
      </c>
      <c r="X8149" t="str">
        <f t="shared" si="508"/>
        <v>No</v>
      </c>
      <c r="Y8149" t="str">
        <f t="shared" si="509"/>
        <v>25-48 months</v>
      </c>
      <c r="Z8149" t="str">
        <f t="shared" si="510"/>
        <v>35-49</v>
      </c>
      <c r="AA8149" s="8">
        <f t="shared" si="511"/>
        <v>0</v>
      </c>
    </row>
    <row r="8150" spans="1:27">
      <c r="A8150" t="s">
        <v>8331</v>
      </c>
      <c r="B8150" s="1">
        <v>45226</v>
      </c>
      <c r="C8150" s="2" t="s">
        <v>89</v>
      </c>
      <c r="D8150" t="s">
        <v>90</v>
      </c>
      <c r="E8150" t="s">
        <v>41</v>
      </c>
      <c r="F8150">
        <v>50</v>
      </c>
      <c r="G8150" t="s">
        <v>54</v>
      </c>
      <c r="H8150" t="s">
        <v>42</v>
      </c>
      <c r="I8150">
        <v>1000</v>
      </c>
      <c r="J8150" t="s">
        <v>55</v>
      </c>
      <c r="K8150" t="s">
        <v>60</v>
      </c>
      <c r="L8150" t="s">
        <v>45</v>
      </c>
      <c r="M8150">
        <v>1948</v>
      </c>
      <c r="N8150">
        <v>3</v>
      </c>
      <c r="O8150">
        <v>1839.3</v>
      </c>
      <c r="P8150">
        <v>1</v>
      </c>
      <c r="Q8150">
        <v>0</v>
      </c>
      <c r="R8150">
        <v>2</v>
      </c>
      <c r="S8150" t="s">
        <v>261</v>
      </c>
      <c r="T8150" t="s">
        <v>45</v>
      </c>
      <c r="U8150" s="1">
        <v>45316</v>
      </c>
      <c r="V8150" t="s">
        <v>69</v>
      </c>
      <c r="W8150">
        <v>5844</v>
      </c>
      <c r="X8150" t="str">
        <f t="shared" si="508"/>
        <v>No</v>
      </c>
      <c r="Y8150" t="str">
        <f t="shared" si="509"/>
        <v>0-6 months</v>
      </c>
      <c r="Z8150" t="str">
        <f t="shared" si="510"/>
        <v>50+</v>
      </c>
      <c r="AA8150" s="8">
        <f t="shared" si="511"/>
        <v>1</v>
      </c>
    </row>
    <row r="8151" spans="1:27">
      <c r="A8151" t="s">
        <v>8332</v>
      </c>
      <c r="B8151" s="1">
        <v>46227</v>
      </c>
      <c r="C8151" s="2" t="s">
        <v>59</v>
      </c>
      <c r="D8151" t="s">
        <v>59</v>
      </c>
      <c r="E8151" t="s">
        <v>35</v>
      </c>
      <c r="F8151">
        <v>54</v>
      </c>
      <c r="G8151" t="s">
        <v>27</v>
      </c>
      <c r="H8151" t="s">
        <v>67</v>
      </c>
      <c r="I8151">
        <v>300</v>
      </c>
      <c r="J8151" t="s">
        <v>55</v>
      </c>
      <c r="K8151" t="s">
        <v>56</v>
      </c>
      <c r="L8151" t="s">
        <v>31</v>
      </c>
      <c r="M8151">
        <v>1199</v>
      </c>
      <c r="N8151">
        <v>1</v>
      </c>
      <c r="O8151">
        <v>735.5</v>
      </c>
      <c r="P8151">
        <v>1</v>
      </c>
      <c r="Q8151">
        <v>0</v>
      </c>
      <c r="R8151">
        <v>4</v>
      </c>
      <c r="S8151" t="s">
        <v>75</v>
      </c>
      <c r="T8151" t="s">
        <v>45</v>
      </c>
      <c r="U8151" s="1">
        <v>46259</v>
      </c>
      <c r="V8151" t="s">
        <v>69</v>
      </c>
      <c r="W8151">
        <v>1199</v>
      </c>
      <c r="X8151" t="str">
        <f t="shared" si="508"/>
        <v>No</v>
      </c>
      <c r="Y8151" t="str">
        <f t="shared" si="509"/>
        <v>0-6 months</v>
      </c>
      <c r="Z8151" t="str">
        <f t="shared" si="510"/>
        <v>50+</v>
      </c>
      <c r="AA8151" s="8">
        <f t="shared" si="511"/>
        <v>1</v>
      </c>
    </row>
    <row r="8152" spans="1:27">
      <c r="A8152" t="s">
        <v>8333</v>
      </c>
      <c r="B8152" s="1">
        <v>45842</v>
      </c>
      <c r="C8152" s="2" t="s">
        <v>24</v>
      </c>
      <c r="D8152" t="s">
        <v>25</v>
      </c>
      <c r="E8152" t="s">
        <v>26</v>
      </c>
      <c r="F8152">
        <v>44</v>
      </c>
      <c r="G8152" t="s">
        <v>27</v>
      </c>
      <c r="H8152" t="s">
        <v>36</v>
      </c>
      <c r="I8152">
        <v>30</v>
      </c>
      <c r="J8152" t="s">
        <v>55</v>
      </c>
      <c r="K8152" t="s">
        <v>56</v>
      </c>
      <c r="L8152" t="s">
        <v>45</v>
      </c>
      <c r="M8152">
        <v>648</v>
      </c>
      <c r="N8152">
        <v>14</v>
      </c>
      <c r="O8152">
        <v>174.5</v>
      </c>
      <c r="P8152">
        <v>2</v>
      </c>
      <c r="Q8152">
        <v>0</v>
      </c>
      <c r="R8152">
        <v>3</v>
      </c>
      <c r="S8152" t="s">
        <v>114</v>
      </c>
      <c r="T8152" t="s">
        <v>31</v>
      </c>
      <c r="W8152">
        <v>9072</v>
      </c>
      <c r="X8152" t="str">
        <f t="shared" si="508"/>
        <v>No</v>
      </c>
      <c r="Y8152" t="str">
        <f t="shared" si="509"/>
        <v>13-24 months</v>
      </c>
      <c r="Z8152" t="str">
        <f t="shared" si="510"/>
        <v>35-49</v>
      </c>
      <c r="AA8152" s="8">
        <f t="shared" si="511"/>
        <v>0</v>
      </c>
    </row>
    <row r="8153" spans="1:27">
      <c r="A8153" t="s">
        <v>8334</v>
      </c>
      <c r="B8153" s="1">
        <v>45650</v>
      </c>
      <c r="C8153" s="2" t="s">
        <v>146</v>
      </c>
      <c r="D8153" t="s">
        <v>147</v>
      </c>
      <c r="E8153" t="s">
        <v>26</v>
      </c>
      <c r="F8153">
        <v>36</v>
      </c>
      <c r="G8153" t="s">
        <v>27</v>
      </c>
      <c r="H8153" t="s">
        <v>36</v>
      </c>
      <c r="I8153">
        <v>30</v>
      </c>
      <c r="J8153" t="s">
        <v>43</v>
      </c>
      <c r="K8153" t="s">
        <v>82</v>
      </c>
      <c r="L8153" t="s">
        <v>45</v>
      </c>
      <c r="M8153">
        <v>648</v>
      </c>
      <c r="N8153">
        <v>20</v>
      </c>
      <c r="O8153">
        <v>252.2</v>
      </c>
      <c r="P8153">
        <v>2</v>
      </c>
      <c r="Q8153">
        <v>0</v>
      </c>
      <c r="R8153">
        <v>3</v>
      </c>
      <c r="S8153" t="s">
        <v>95</v>
      </c>
      <c r="T8153" t="s">
        <v>31</v>
      </c>
      <c r="W8153">
        <v>12960</v>
      </c>
      <c r="X8153" t="str">
        <f t="shared" si="508"/>
        <v>No</v>
      </c>
      <c r="Y8153" t="str">
        <f t="shared" si="509"/>
        <v>13-24 months</v>
      </c>
      <c r="Z8153" t="str">
        <f t="shared" si="510"/>
        <v>35-49</v>
      </c>
      <c r="AA8153" s="8">
        <f t="shared" si="511"/>
        <v>0</v>
      </c>
    </row>
    <row r="8154" spans="1:27">
      <c r="A8154" t="s">
        <v>8335</v>
      </c>
      <c r="B8154" s="1">
        <v>45667</v>
      </c>
      <c r="C8154" s="2" t="s">
        <v>51</v>
      </c>
      <c r="D8154" t="s">
        <v>52</v>
      </c>
      <c r="E8154" t="s">
        <v>53</v>
      </c>
      <c r="F8154">
        <v>41</v>
      </c>
      <c r="G8154" t="s">
        <v>54</v>
      </c>
      <c r="H8154" t="s">
        <v>28</v>
      </c>
      <c r="I8154">
        <v>100</v>
      </c>
      <c r="J8154" t="s">
        <v>55</v>
      </c>
      <c r="K8154" t="s">
        <v>56</v>
      </c>
      <c r="L8154" t="s">
        <v>31</v>
      </c>
      <c r="M8154">
        <v>799</v>
      </c>
      <c r="N8154">
        <v>20</v>
      </c>
      <c r="O8154">
        <v>389.6</v>
      </c>
      <c r="P8154">
        <v>1</v>
      </c>
      <c r="Q8154">
        <v>0</v>
      </c>
      <c r="R8154">
        <v>4</v>
      </c>
      <c r="T8154" t="s">
        <v>31</v>
      </c>
      <c r="W8154">
        <v>15980</v>
      </c>
      <c r="X8154" t="str">
        <f t="shared" si="508"/>
        <v>No</v>
      </c>
      <c r="Y8154" t="str">
        <f t="shared" si="509"/>
        <v>13-24 months</v>
      </c>
      <c r="Z8154" t="str">
        <f t="shared" si="510"/>
        <v>35-49</v>
      </c>
      <c r="AA8154" s="8">
        <f t="shared" si="511"/>
        <v>0</v>
      </c>
    </row>
    <row r="8155" spans="1:27">
      <c r="A8155" t="s">
        <v>8336</v>
      </c>
      <c r="B8155" s="1">
        <v>45554</v>
      </c>
      <c r="C8155" s="2" t="s">
        <v>66</v>
      </c>
      <c r="D8155" t="s">
        <v>40</v>
      </c>
      <c r="E8155" t="s">
        <v>41</v>
      </c>
      <c r="F8155">
        <v>49</v>
      </c>
      <c r="G8155" t="s">
        <v>27</v>
      </c>
      <c r="H8155" t="s">
        <v>28</v>
      </c>
      <c r="I8155">
        <v>100</v>
      </c>
      <c r="J8155" t="s">
        <v>43</v>
      </c>
      <c r="K8155" t="s">
        <v>56</v>
      </c>
      <c r="L8155" t="s">
        <v>45</v>
      </c>
      <c r="M8155">
        <v>948</v>
      </c>
      <c r="N8155">
        <v>23</v>
      </c>
      <c r="O8155">
        <v>844</v>
      </c>
      <c r="P8155">
        <v>0</v>
      </c>
      <c r="Q8155">
        <v>0</v>
      </c>
      <c r="R8155">
        <v>2</v>
      </c>
      <c r="T8155" t="s">
        <v>31</v>
      </c>
      <c r="W8155">
        <v>21804</v>
      </c>
      <c r="X8155" t="str">
        <f t="shared" si="508"/>
        <v>No</v>
      </c>
      <c r="Y8155" t="str">
        <f t="shared" si="509"/>
        <v>13-24 months</v>
      </c>
      <c r="Z8155" t="str">
        <f t="shared" si="510"/>
        <v>35-49</v>
      </c>
      <c r="AA8155" s="8">
        <f t="shared" si="511"/>
        <v>0</v>
      </c>
    </row>
    <row r="8156" spans="1:27">
      <c r="A8156" t="s">
        <v>8337</v>
      </c>
      <c r="B8156" s="1">
        <v>44933</v>
      </c>
      <c r="C8156" s="2" t="s">
        <v>59</v>
      </c>
      <c r="D8156" t="s">
        <v>59</v>
      </c>
      <c r="E8156" t="s">
        <v>35</v>
      </c>
      <c r="F8156">
        <v>34</v>
      </c>
      <c r="G8156" t="s">
        <v>54</v>
      </c>
      <c r="H8156" t="s">
        <v>28</v>
      </c>
      <c r="I8156">
        <v>100</v>
      </c>
      <c r="J8156" t="s">
        <v>29</v>
      </c>
      <c r="K8156" t="s">
        <v>44</v>
      </c>
      <c r="L8156" t="s">
        <v>31</v>
      </c>
      <c r="M8156">
        <v>799</v>
      </c>
      <c r="N8156">
        <v>44</v>
      </c>
      <c r="O8156">
        <v>282.10000000000002</v>
      </c>
      <c r="P8156">
        <v>1</v>
      </c>
      <c r="Q8156">
        <v>1</v>
      </c>
      <c r="R8156">
        <v>3</v>
      </c>
      <c r="S8156" t="s">
        <v>95</v>
      </c>
      <c r="T8156" t="s">
        <v>31</v>
      </c>
      <c r="W8156">
        <v>35156</v>
      </c>
      <c r="X8156" t="str">
        <f t="shared" si="508"/>
        <v>No</v>
      </c>
      <c r="Y8156" t="str">
        <f t="shared" si="509"/>
        <v>25-48 months</v>
      </c>
      <c r="Z8156" t="str">
        <f t="shared" si="510"/>
        <v>25-34</v>
      </c>
      <c r="AA8156" s="8">
        <f t="shared" si="511"/>
        <v>0</v>
      </c>
    </row>
    <row r="8157" spans="1:27">
      <c r="A8157" t="s">
        <v>8338</v>
      </c>
      <c r="B8157" s="1">
        <v>46215</v>
      </c>
      <c r="C8157" s="2" t="s">
        <v>47</v>
      </c>
      <c r="D8157" t="s">
        <v>48</v>
      </c>
      <c r="E8157" t="s">
        <v>26</v>
      </c>
      <c r="F8157">
        <v>49</v>
      </c>
      <c r="G8157" t="s">
        <v>54</v>
      </c>
      <c r="H8157" t="s">
        <v>28</v>
      </c>
      <c r="I8157">
        <v>100</v>
      </c>
      <c r="J8157" t="s">
        <v>43</v>
      </c>
      <c r="K8157" t="s">
        <v>56</v>
      </c>
      <c r="L8157" t="s">
        <v>31</v>
      </c>
      <c r="M8157">
        <v>799</v>
      </c>
      <c r="N8157">
        <v>2</v>
      </c>
      <c r="O8157">
        <v>460.8</v>
      </c>
      <c r="P8157">
        <v>0</v>
      </c>
      <c r="Q8157">
        <v>0</v>
      </c>
      <c r="R8157">
        <v>5</v>
      </c>
      <c r="S8157" t="s">
        <v>151</v>
      </c>
      <c r="T8157" t="s">
        <v>31</v>
      </c>
      <c r="W8157">
        <v>1598</v>
      </c>
      <c r="X8157" t="str">
        <f t="shared" si="508"/>
        <v>No</v>
      </c>
      <c r="Y8157" t="str">
        <f t="shared" si="509"/>
        <v>0-6 months</v>
      </c>
      <c r="Z8157" t="str">
        <f t="shared" si="510"/>
        <v>35-49</v>
      </c>
      <c r="AA8157" s="8">
        <f t="shared" si="511"/>
        <v>0</v>
      </c>
    </row>
    <row r="8158" spans="1:27">
      <c r="A8158" t="s">
        <v>8339</v>
      </c>
      <c r="B8158" s="1">
        <v>46223</v>
      </c>
      <c r="C8158" s="2" t="s">
        <v>47</v>
      </c>
      <c r="D8158" t="s">
        <v>48</v>
      </c>
      <c r="E8158" t="s">
        <v>26</v>
      </c>
      <c r="F8158">
        <v>34</v>
      </c>
      <c r="G8158" t="s">
        <v>54</v>
      </c>
      <c r="H8158" t="s">
        <v>28</v>
      </c>
      <c r="I8158">
        <v>100</v>
      </c>
      <c r="J8158" t="s">
        <v>43</v>
      </c>
      <c r="K8158" t="s">
        <v>30</v>
      </c>
      <c r="L8158" t="s">
        <v>31</v>
      </c>
      <c r="M8158">
        <v>799</v>
      </c>
      <c r="N8158">
        <v>1</v>
      </c>
      <c r="O8158">
        <v>560.1</v>
      </c>
      <c r="P8158">
        <v>2</v>
      </c>
      <c r="Q8158">
        <v>0</v>
      </c>
      <c r="R8158">
        <v>3</v>
      </c>
      <c r="S8158" t="s">
        <v>95</v>
      </c>
      <c r="T8158" t="s">
        <v>31</v>
      </c>
      <c r="W8158">
        <v>799</v>
      </c>
      <c r="X8158" t="str">
        <f t="shared" si="508"/>
        <v>No</v>
      </c>
      <c r="Y8158" t="str">
        <f t="shared" si="509"/>
        <v>0-6 months</v>
      </c>
      <c r="Z8158" t="str">
        <f t="shared" si="510"/>
        <v>25-34</v>
      </c>
      <c r="AA8158" s="8">
        <f t="shared" si="511"/>
        <v>0</v>
      </c>
    </row>
    <row r="8159" spans="1:27">
      <c r="A8159" t="s">
        <v>8340</v>
      </c>
      <c r="B8159" s="1">
        <v>46239</v>
      </c>
      <c r="C8159" s="2" t="s">
        <v>59</v>
      </c>
      <c r="D8159" t="s">
        <v>59</v>
      </c>
      <c r="E8159" t="s">
        <v>35</v>
      </c>
      <c r="F8159">
        <v>18</v>
      </c>
      <c r="G8159" t="s">
        <v>27</v>
      </c>
      <c r="H8159" t="s">
        <v>28</v>
      </c>
      <c r="I8159">
        <v>100</v>
      </c>
      <c r="J8159" t="s">
        <v>55</v>
      </c>
      <c r="K8159" t="s">
        <v>60</v>
      </c>
      <c r="L8159" t="s">
        <v>45</v>
      </c>
      <c r="M8159">
        <v>948</v>
      </c>
      <c r="N8159">
        <v>1</v>
      </c>
      <c r="O8159">
        <v>727.6</v>
      </c>
      <c r="P8159">
        <v>0</v>
      </c>
      <c r="Q8159">
        <v>2</v>
      </c>
      <c r="R8159">
        <v>3</v>
      </c>
      <c r="S8159" t="s">
        <v>149</v>
      </c>
      <c r="T8159" t="s">
        <v>31</v>
      </c>
      <c r="W8159">
        <v>948</v>
      </c>
      <c r="X8159" t="str">
        <f t="shared" si="508"/>
        <v>No</v>
      </c>
      <c r="Y8159" t="str">
        <f t="shared" si="509"/>
        <v>0-6 months</v>
      </c>
      <c r="Z8159" t="str">
        <f t="shared" si="510"/>
        <v>18-24</v>
      </c>
      <c r="AA8159" s="8">
        <f t="shared" si="511"/>
        <v>0</v>
      </c>
    </row>
    <row r="8160" spans="1:27">
      <c r="A8160" t="s">
        <v>8341</v>
      </c>
      <c r="B8160" s="1">
        <v>45895</v>
      </c>
      <c r="C8160" s="2" t="s">
        <v>59</v>
      </c>
      <c r="D8160" t="s">
        <v>59</v>
      </c>
      <c r="E8160" t="s">
        <v>35</v>
      </c>
      <c r="F8160">
        <v>18</v>
      </c>
      <c r="G8160" t="s">
        <v>54</v>
      </c>
      <c r="H8160" t="s">
        <v>28</v>
      </c>
      <c r="I8160">
        <v>100</v>
      </c>
      <c r="J8160" t="s">
        <v>43</v>
      </c>
      <c r="K8160" t="s">
        <v>82</v>
      </c>
      <c r="L8160" t="s">
        <v>45</v>
      </c>
      <c r="M8160">
        <v>948</v>
      </c>
      <c r="N8160">
        <v>12</v>
      </c>
      <c r="O8160">
        <v>376</v>
      </c>
      <c r="P8160">
        <v>0</v>
      </c>
      <c r="Q8160">
        <v>0</v>
      </c>
      <c r="R8160">
        <v>4</v>
      </c>
      <c r="S8160" t="s">
        <v>181</v>
      </c>
      <c r="T8160" t="s">
        <v>31</v>
      </c>
      <c r="W8160">
        <v>11376</v>
      </c>
      <c r="X8160" t="str">
        <f t="shared" si="508"/>
        <v>No</v>
      </c>
      <c r="Y8160" t="str">
        <f t="shared" si="509"/>
        <v>7-12 months</v>
      </c>
      <c r="Z8160" t="str">
        <f t="shared" si="510"/>
        <v>18-24</v>
      </c>
      <c r="AA8160" s="8">
        <f t="shared" si="511"/>
        <v>0</v>
      </c>
    </row>
    <row r="8161" spans="1:27">
      <c r="A8161" t="s">
        <v>8342</v>
      </c>
      <c r="B8161" s="1">
        <v>45382</v>
      </c>
      <c r="C8161" s="2" t="s">
        <v>71</v>
      </c>
      <c r="D8161" t="s">
        <v>72</v>
      </c>
      <c r="E8161" t="s">
        <v>64</v>
      </c>
      <c r="F8161">
        <v>58</v>
      </c>
      <c r="G8161" t="s">
        <v>163</v>
      </c>
      <c r="H8161" t="s">
        <v>67</v>
      </c>
      <c r="I8161">
        <v>300</v>
      </c>
      <c r="J8161" t="s">
        <v>55</v>
      </c>
      <c r="K8161" t="s">
        <v>44</v>
      </c>
      <c r="L8161" t="s">
        <v>31</v>
      </c>
      <c r="M8161">
        <v>1199</v>
      </c>
      <c r="N8161">
        <v>29</v>
      </c>
      <c r="O8161">
        <v>983.3</v>
      </c>
      <c r="P8161">
        <v>1</v>
      </c>
      <c r="Q8161">
        <v>0</v>
      </c>
      <c r="R8161">
        <v>3</v>
      </c>
      <c r="S8161" t="s">
        <v>95</v>
      </c>
      <c r="T8161" t="s">
        <v>31</v>
      </c>
      <c r="W8161">
        <v>34771</v>
      </c>
      <c r="X8161" t="str">
        <f t="shared" si="508"/>
        <v>No</v>
      </c>
      <c r="Y8161" t="str">
        <f t="shared" si="509"/>
        <v>25-48 months</v>
      </c>
      <c r="Z8161" t="str">
        <f t="shared" si="510"/>
        <v>50+</v>
      </c>
      <c r="AA8161" s="8">
        <f t="shared" si="511"/>
        <v>0</v>
      </c>
    </row>
    <row r="8162" spans="1:27">
      <c r="A8162" t="s">
        <v>8343</v>
      </c>
      <c r="B8162" s="1">
        <v>45951</v>
      </c>
      <c r="C8162" s="2" t="s">
        <v>101</v>
      </c>
      <c r="D8162" t="s">
        <v>102</v>
      </c>
      <c r="E8162" t="s">
        <v>35</v>
      </c>
      <c r="F8162">
        <v>18</v>
      </c>
      <c r="G8162" t="s">
        <v>27</v>
      </c>
      <c r="H8162" t="s">
        <v>42</v>
      </c>
      <c r="I8162">
        <v>1000</v>
      </c>
      <c r="J8162" t="s">
        <v>55</v>
      </c>
      <c r="K8162" t="s">
        <v>56</v>
      </c>
      <c r="L8162" t="s">
        <v>31</v>
      </c>
      <c r="M8162">
        <v>1799</v>
      </c>
      <c r="N8162">
        <v>10</v>
      </c>
      <c r="O8162">
        <v>1380.9</v>
      </c>
      <c r="P8162">
        <v>4</v>
      </c>
      <c r="Q8162">
        <v>0</v>
      </c>
      <c r="R8162">
        <v>2</v>
      </c>
      <c r="S8162" t="s">
        <v>347</v>
      </c>
      <c r="T8162" t="s">
        <v>31</v>
      </c>
      <c r="W8162">
        <v>17990</v>
      </c>
      <c r="X8162" t="str">
        <f t="shared" si="508"/>
        <v>No</v>
      </c>
      <c r="Y8162" t="str">
        <f t="shared" si="509"/>
        <v>7-12 months</v>
      </c>
      <c r="Z8162" t="str">
        <f t="shared" si="510"/>
        <v>18-24</v>
      </c>
      <c r="AA8162" s="8">
        <f t="shared" si="511"/>
        <v>0</v>
      </c>
    </row>
    <row r="8163" spans="1:27">
      <c r="A8163" t="s">
        <v>8344</v>
      </c>
      <c r="B8163" s="1">
        <v>46171</v>
      </c>
      <c r="C8163" s="2" t="s">
        <v>24</v>
      </c>
      <c r="D8163" t="s">
        <v>25</v>
      </c>
      <c r="E8163" t="s">
        <v>26</v>
      </c>
      <c r="F8163">
        <v>18</v>
      </c>
      <c r="G8163" t="s">
        <v>54</v>
      </c>
      <c r="H8163" t="s">
        <v>36</v>
      </c>
      <c r="I8163">
        <v>30</v>
      </c>
      <c r="J8163" t="s">
        <v>29</v>
      </c>
      <c r="K8163" t="s">
        <v>30</v>
      </c>
      <c r="L8163" t="s">
        <v>31</v>
      </c>
      <c r="M8163">
        <v>499</v>
      </c>
      <c r="N8163">
        <v>3</v>
      </c>
      <c r="O8163">
        <v>173</v>
      </c>
      <c r="P8163">
        <v>2</v>
      </c>
      <c r="Q8163">
        <v>0</v>
      </c>
      <c r="R8163">
        <v>4</v>
      </c>
      <c r="T8163" t="s">
        <v>31</v>
      </c>
      <c r="W8163">
        <v>1497</v>
      </c>
      <c r="X8163" t="str">
        <f t="shared" si="508"/>
        <v>No</v>
      </c>
      <c r="Y8163" t="str">
        <f t="shared" si="509"/>
        <v>0-6 months</v>
      </c>
      <c r="Z8163" t="str">
        <f t="shared" si="510"/>
        <v>18-24</v>
      </c>
      <c r="AA8163" s="8">
        <f t="shared" si="511"/>
        <v>0</v>
      </c>
    </row>
    <row r="8164" spans="1:27">
      <c r="A8164" t="s">
        <v>8345</v>
      </c>
      <c r="B8164" s="1">
        <v>46151</v>
      </c>
      <c r="C8164" s="2" t="s">
        <v>71</v>
      </c>
      <c r="D8164" t="s">
        <v>72</v>
      </c>
      <c r="E8164" t="s">
        <v>64</v>
      </c>
      <c r="F8164">
        <v>39</v>
      </c>
      <c r="G8164" t="s">
        <v>54</v>
      </c>
      <c r="H8164" t="s">
        <v>28</v>
      </c>
      <c r="I8164">
        <v>100</v>
      </c>
      <c r="J8164" t="s">
        <v>55</v>
      </c>
      <c r="K8164" t="s">
        <v>60</v>
      </c>
      <c r="L8164" t="s">
        <v>31</v>
      </c>
      <c r="M8164">
        <v>799</v>
      </c>
      <c r="N8164">
        <v>4</v>
      </c>
      <c r="O8164">
        <v>287.5</v>
      </c>
      <c r="P8164">
        <v>0</v>
      </c>
      <c r="Q8164">
        <v>1</v>
      </c>
      <c r="R8164">
        <v>4</v>
      </c>
      <c r="S8164" t="s">
        <v>598</v>
      </c>
      <c r="T8164" t="s">
        <v>31</v>
      </c>
      <c r="W8164">
        <v>3196</v>
      </c>
      <c r="X8164" t="str">
        <f t="shared" si="508"/>
        <v>No</v>
      </c>
      <c r="Y8164" t="str">
        <f t="shared" si="509"/>
        <v>0-6 months</v>
      </c>
      <c r="Z8164" t="str">
        <f t="shared" si="510"/>
        <v>35-49</v>
      </c>
      <c r="AA8164" s="8">
        <f t="shared" si="511"/>
        <v>0</v>
      </c>
    </row>
    <row r="8165" spans="1:27">
      <c r="A8165" t="s">
        <v>8346</v>
      </c>
      <c r="B8165" s="1">
        <v>46067</v>
      </c>
      <c r="C8165" s="2" t="s">
        <v>39</v>
      </c>
      <c r="D8165" t="s">
        <v>40</v>
      </c>
      <c r="E8165" t="s">
        <v>41</v>
      </c>
      <c r="F8165">
        <v>18</v>
      </c>
      <c r="G8165" t="s">
        <v>27</v>
      </c>
      <c r="H8165" t="s">
        <v>28</v>
      </c>
      <c r="I8165">
        <v>100</v>
      </c>
      <c r="J8165" t="s">
        <v>55</v>
      </c>
      <c r="K8165" t="s">
        <v>60</v>
      </c>
      <c r="L8165" t="s">
        <v>31</v>
      </c>
      <c r="M8165">
        <v>799</v>
      </c>
      <c r="N8165">
        <v>4</v>
      </c>
      <c r="O8165">
        <v>387.1</v>
      </c>
      <c r="P8165">
        <v>1</v>
      </c>
      <c r="Q8165">
        <v>0</v>
      </c>
      <c r="R8165">
        <v>2</v>
      </c>
      <c r="S8165" t="s">
        <v>733</v>
      </c>
      <c r="T8165" t="s">
        <v>45</v>
      </c>
      <c r="U8165" s="1">
        <v>46202</v>
      </c>
      <c r="V8165" t="s">
        <v>97</v>
      </c>
      <c r="W8165">
        <v>3196</v>
      </c>
      <c r="X8165" t="str">
        <f t="shared" si="508"/>
        <v>No</v>
      </c>
      <c r="Y8165" t="str">
        <f t="shared" si="509"/>
        <v>0-6 months</v>
      </c>
      <c r="Z8165" t="str">
        <f t="shared" si="510"/>
        <v>18-24</v>
      </c>
      <c r="AA8165" s="8">
        <f t="shared" si="511"/>
        <v>1</v>
      </c>
    </row>
    <row r="8166" spans="1:27">
      <c r="A8166" t="s">
        <v>8347</v>
      </c>
      <c r="B8166" s="1">
        <v>45135</v>
      </c>
      <c r="C8166" s="2" t="s">
        <v>101</v>
      </c>
      <c r="D8166" t="s">
        <v>102</v>
      </c>
      <c r="E8166" t="s">
        <v>35</v>
      </c>
      <c r="F8166">
        <v>25</v>
      </c>
      <c r="G8166" t="s">
        <v>27</v>
      </c>
      <c r="H8166" t="s">
        <v>36</v>
      </c>
      <c r="I8166">
        <v>30</v>
      </c>
      <c r="J8166" t="s">
        <v>29</v>
      </c>
      <c r="K8166" t="s">
        <v>56</v>
      </c>
      <c r="L8166" t="s">
        <v>31</v>
      </c>
      <c r="M8166">
        <v>499</v>
      </c>
      <c r="N8166">
        <v>19</v>
      </c>
      <c r="O8166">
        <v>308.7</v>
      </c>
      <c r="P8166">
        <v>2</v>
      </c>
      <c r="Q8166">
        <v>0</v>
      </c>
      <c r="R8166">
        <v>3</v>
      </c>
      <c r="T8166" t="s">
        <v>45</v>
      </c>
      <c r="U8166" s="1">
        <v>45718</v>
      </c>
      <c r="V8166" t="s">
        <v>69</v>
      </c>
      <c r="W8166">
        <v>9481</v>
      </c>
      <c r="X8166" t="str">
        <f t="shared" si="508"/>
        <v>No</v>
      </c>
      <c r="Y8166" t="str">
        <f t="shared" si="509"/>
        <v>13-24 months</v>
      </c>
      <c r="Z8166" t="str">
        <f t="shared" si="510"/>
        <v>25-34</v>
      </c>
      <c r="AA8166" s="8">
        <f t="shared" si="511"/>
        <v>1</v>
      </c>
    </row>
    <row r="8167" spans="1:27">
      <c r="A8167" t="s">
        <v>8348</v>
      </c>
      <c r="B8167" s="1">
        <v>45823</v>
      </c>
      <c r="C8167" s="2" t="s">
        <v>74</v>
      </c>
      <c r="D8167" t="s">
        <v>74</v>
      </c>
      <c r="E8167" t="s">
        <v>35</v>
      </c>
      <c r="F8167">
        <v>46</v>
      </c>
      <c r="G8167" t="s">
        <v>27</v>
      </c>
      <c r="H8167" t="s">
        <v>67</v>
      </c>
      <c r="I8167">
        <v>300</v>
      </c>
      <c r="J8167" t="s">
        <v>55</v>
      </c>
      <c r="K8167" t="s">
        <v>56</v>
      </c>
      <c r="L8167" t="s">
        <v>45</v>
      </c>
      <c r="M8167">
        <v>1348</v>
      </c>
      <c r="N8167">
        <v>15</v>
      </c>
      <c r="O8167">
        <v>578.1</v>
      </c>
      <c r="P8167">
        <v>0</v>
      </c>
      <c r="Q8167">
        <v>0</v>
      </c>
      <c r="R8167">
        <v>3</v>
      </c>
      <c r="T8167" t="s">
        <v>31</v>
      </c>
      <c r="W8167">
        <v>20220</v>
      </c>
      <c r="X8167" t="str">
        <f t="shared" si="508"/>
        <v>No</v>
      </c>
      <c r="Y8167" t="str">
        <f t="shared" si="509"/>
        <v>13-24 months</v>
      </c>
      <c r="Z8167" t="str">
        <f t="shared" si="510"/>
        <v>35-49</v>
      </c>
      <c r="AA8167" s="8">
        <f t="shared" si="511"/>
        <v>0</v>
      </c>
    </row>
    <row r="8168" spans="1:27">
      <c r="A8168" t="s">
        <v>8349</v>
      </c>
      <c r="B8168" s="1">
        <v>44701</v>
      </c>
      <c r="C8168" s="2" t="s">
        <v>66</v>
      </c>
      <c r="D8168" t="s">
        <v>40</v>
      </c>
      <c r="E8168" t="s">
        <v>41</v>
      </c>
      <c r="F8168">
        <v>47</v>
      </c>
      <c r="G8168" t="s">
        <v>54</v>
      </c>
      <c r="H8168" t="s">
        <v>28</v>
      </c>
      <c r="I8168">
        <v>100</v>
      </c>
      <c r="J8168" t="s">
        <v>43</v>
      </c>
      <c r="K8168" t="s">
        <v>30</v>
      </c>
      <c r="L8168" t="s">
        <v>31</v>
      </c>
      <c r="M8168">
        <v>799</v>
      </c>
      <c r="N8168">
        <v>51</v>
      </c>
      <c r="O8168">
        <v>377.2</v>
      </c>
      <c r="P8168">
        <v>0</v>
      </c>
      <c r="Q8168">
        <v>0</v>
      </c>
      <c r="R8168">
        <v>3</v>
      </c>
      <c r="S8168" t="s">
        <v>114</v>
      </c>
      <c r="T8168" t="s">
        <v>31</v>
      </c>
      <c r="W8168">
        <v>40749</v>
      </c>
      <c r="X8168" t="str">
        <f t="shared" si="508"/>
        <v>No</v>
      </c>
      <c r="Y8168" t="str">
        <f t="shared" si="509"/>
        <v>48+ months</v>
      </c>
      <c r="Z8168" t="str">
        <f t="shared" si="510"/>
        <v>35-49</v>
      </c>
      <c r="AA8168" s="8">
        <f t="shared" si="511"/>
        <v>0</v>
      </c>
    </row>
    <row r="8169" spans="1:27">
      <c r="A8169" t="s">
        <v>8350</v>
      </c>
      <c r="B8169" s="1">
        <v>45425</v>
      </c>
      <c r="C8169" s="2" t="s">
        <v>39</v>
      </c>
      <c r="D8169" t="s">
        <v>40</v>
      </c>
      <c r="E8169" t="s">
        <v>41</v>
      </c>
      <c r="F8169">
        <v>22</v>
      </c>
      <c r="G8169" t="s">
        <v>27</v>
      </c>
      <c r="H8169" t="s">
        <v>28</v>
      </c>
      <c r="I8169">
        <v>100</v>
      </c>
      <c r="J8169" t="s">
        <v>55</v>
      </c>
      <c r="K8169" t="s">
        <v>44</v>
      </c>
      <c r="L8169" t="s">
        <v>31</v>
      </c>
      <c r="M8169">
        <v>799</v>
      </c>
      <c r="N8169">
        <v>28</v>
      </c>
      <c r="O8169">
        <v>428.4</v>
      </c>
      <c r="P8169">
        <v>1</v>
      </c>
      <c r="Q8169">
        <v>0</v>
      </c>
      <c r="R8169">
        <v>4</v>
      </c>
      <c r="S8169" t="s">
        <v>236</v>
      </c>
      <c r="T8169" t="s">
        <v>31</v>
      </c>
      <c r="W8169">
        <v>22372</v>
      </c>
      <c r="X8169" t="str">
        <f t="shared" si="508"/>
        <v>No</v>
      </c>
      <c r="Y8169" t="str">
        <f t="shared" si="509"/>
        <v>25-48 months</v>
      </c>
      <c r="Z8169" t="str">
        <f t="shared" si="510"/>
        <v>18-24</v>
      </c>
      <c r="AA8169" s="8">
        <f t="shared" si="511"/>
        <v>0</v>
      </c>
    </row>
    <row r="8170" spans="1:27">
      <c r="A8170" t="s">
        <v>8351</v>
      </c>
      <c r="B8170" s="1">
        <v>44992</v>
      </c>
      <c r="C8170" s="2" t="s">
        <v>39</v>
      </c>
      <c r="D8170" t="s">
        <v>40</v>
      </c>
      <c r="E8170" t="s">
        <v>41</v>
      </c>
      <c r="F8170">
        <v>36</v>
      </c>
      <c r="G8170" t="s">
        <v>54</v>
      </c>
      <c r="H8170" t="s">
        <v>67</v>
      </c>
      <c r="I8170">
        <v>300</v>
      </c>
      <c r="J8170" t="s">
        <v>55</v>
      </c>
      <c r="K8170" t="s">
        <v>30</v>
      </c>
      <c r="L8170" t="s">
        <v>31</v>
      </c>
      <c r="M8170">
        <v>1199</v>
      </c>
      <c r="N8170">
        <v>42</v>
      </c>
      <c r="O8170">
        <v>569.1</v>
      </c>
      <c r="P8170">
        <v>2</v>
      </c>
      <c r="Q8170">
        <v>0</v>
      </c>
      <c r="R8170">
        <v>3</v>
      </c>
      <c r="S8170" t="s">
        <v>136</v>
      </c>
      <c r="T8170" t="s">
        <v>31</v>
      </c>
      <c r="W8170">
        <v>50358</v>
      </c>
      <c r="X8170" t="str">
        <f t="shared" si="508"/>
        <v>No</v>
      </c>
      <c r="Y8170" t="str">
        <f t="shared" si="509"/>
        <v>25-48 months</v>
      </c>
      <c r="Z8170" t="str">
        <f t="shared" si="510"/>
        <v>35-49</v>
      </c>
      <c r="AA8170" s="8">
        <f t="shared" si="511"/>
        <v>0</v>
      </c>
    </row>
    <row r="8171" spans="1:27">
      <c r="A8171" t="s">
        <v>8352</v>
      </c>
      <c r="B8171" s="1">
        <v>45878</v>
      </c>
      <c r="C8171" s="2" t="s">
        <v>146</v>
      </c>
      <c r="D8171" t="s">
        <v>147</v>
      </c>
      <c r="E8171" t="s">
        <v>26</v>
      </c>
      <c r="F8171">
        <v>18</v>
      </c>
      <c r="G8171" t="s">
        <v>54</v>
      </c>
      <c r="H8171" t="s">
        <v>67</v>
      </c>
      <c r="I8171">
        <v>300</v>
      </c>
      <c r="J8171" t="s">
        <v>55</v>
      </c>
      <c r="K8171" t="s">
        <v>56</v>
      </c>
      <c r="L8171" t="s">
        <v>45</v>
      </c>
      <c r="M8171">
        <v>1348</v>
      </c>
      <c r="N8171">
        <v>13</v>
      </c>
      <c r="O8171">
        <v>1131.0999999999999</v>
      </c>
      <c r="P8171">
        <v>0</v>
      </c>
      <c r="Q8171">
        <v>0</v>
      </c>
      <c r="R8171">
        <v>3</v>
      </c>
      <c r="S8171" t="s">
        <v>80</v>
      </c>
      <c r="T8171" t="s">
        <v>31</v>
      </c>
      <c r="W8171">
        <v>17524</v>
      </c>
      <c r="X8171" t="str">
        <f t="shared" si="508"/>
        <v>No</v>
      </c>
      <c r="Y8171" t="str">
        <f t="shared" si="509"/>
        <v>13-24 months</v>
      </c>
      <c r="Z8171" t="str">
        <f t="shared" si="510"/>
        <v>18-24</v>
      </c>
      <c r="AA8171" s="8">
        <f t="shared" si="511"/>
        <v>0</v>
      </c>
    </row>
    <row r="8172" spans="1:27">
      <c r="A8172" t="s">
        <v>8353</v>
      </c>
      <c r="B8172" s="1">
        <v>44646</v>
      </c>
      <c r="C8172" s="2" t="s">
        <v>146</v>
      </c>
      <c r="D8172" t="s">
        <v>147</v>
      </c>
      <c r="E8172" t="s">
        <v>26</v>
      </c>
      <c r="F8172">
        <v>31</v>
      </c>
      <c r="G8172" t="s">
        <v>54</v>
      </c>
      <c r="H8172" t="s">
        <v>28</v>
      </c>
      <c r="I8172">
        <v>100</v>
      </c>
      <c r="J8172" t="s">
        <v>55</v>
      </c>
      <c r="K8172" t="s">
        <v>56</v>
      </c>
      <c r="L8172" t="s">
        <v>31</v>
      </c>
      <c r="M8172">
        <v>799</v>
      </c>
      <c r="N8172">
        <v>53</v>
      </c>
      <c r="O8172">
        <v>557.29999999999995</v>
      </c>
      <c r="P8172">
        <v>0</v>
      </c>
      <c r="Q8172">
        <v>0</v>
      </c>
      <c r="R8172">
        <v>5</v>
      </c>
      <c r="S8172" t="s">
        <v>117</v>
      </c>
      <c r="T8172" t="s">
        <v>31</v>
      </c>
      <c r="W8172">
        <v>42347</v>
      </c>
      <c r="X8172" t="str">
        <f t="shared" si="508"/>
        <v>No</v>
      </c>
      <c r="Y8172" t="str">
        <f t="shared" si="509"/>
        <v>48+ months</v>
      </c>
      <c r="Z8172" t="str">
        <f t="shared" si="510"/>
        <v>25-34</v>
      </c>
      <c r="AA8172" s="8">
        <f t="shared" si="511"/>
        <v>0</v>
      </c>
    </row>
    <row r="8173" spans="1:27">
      <c r="A8173" t="s">
        <v>8354</v>
      </c>
      <c r="B8173" s="1">
        <v>45778</v>
      </c>
      <c r="C8173" s="2" t="s">
        <v>47</v>
      </c>
      <c r="D8173" t="s">
        <v>48</v>
      </c>
      <c r="E8173" t="s">
        <v>26</v>
      </c>
      <c r="F8173">
        <v>36</v>
      </c>
      <c r="G8173" t="s">
        <v>54</v>
      </c>
      <c r="H8173" t="s">
        <v>42</v>
      </c>
      <c r="I8173">
        <v>1000</v>
      </c>
      <c r="J8173" t="s">
        <v>55</v>
      </c>
      <c r="K8173" t="s">
        <v>44</v>
      </c>
      <c r="L8173" t="s">
        <v>45</v>
      </c>
      <c r="M8173">
        <v>1948</v>
      </c>
      <c r="N8173">
        <v>16</v>
      </c>
      <c r="O8173">
        <v>1604.3</v>
      </c>
      <c r="P8173">
        <v>1</v>
      </c>
      <c r="Q8173">
        <v>0</v>
      </c>
      <c r="R8173">
        <v>4</v>
      </c>
      <c r="S8173" t="s">
        <v>117</v>
      </c>
      <c r="T8173" t="s">
        <v>31</v>
      </c>
      <c r="W8173">
        <v>31168</v>
      </c>
      <c r="X8173" t="str">
        <f t="shared" si="508"/>
        <v>No</v>
      </c>
      <c r="Y8173" t="str">
        <f t="shared" si="509"/>
        <v>13-24 months</v>
      </c>
      <c r="Z8173" t="str">
        <f t="shared" si="510"/>
        <v>35-49</v>
      </c>
      <c r="AA8173" s="8">
        <f t="shared" si="511"/>
        <v>0</v>
      </c>
    </row>
    <row r="8174" spans="1:27">
      <c r="A8174" t="s">
        <v>8355</v>
      </c>
      <c r="B8174" s="1">
        <v>46074</v>
      </c>
      <c r="C8174" s="2" t="s">
        <v>33</v>
      </c>
      <c r="D8174" t="s">
        <v>34</v>
      </c>
      <c r="E8174" t="s">
        <v>35</v>
      </c>
      <c r="F8174">
        <v>35</v>
      </c>
      <c r="G8174" t="s">
        <v>27</v>
      </c>
      <c r="H8174" t="s">
        <v>67</v>
      </c>
      <c r="I8174">
        <v>300</v>
      </c>
      <c r="J8174" t="s">
        <v>55</v>
      </c>
      <c r="K8174" t="s">
        <v>82</v>
      </c>
      <c r="L8174" t="s">
        <v>45</v>
      </c>
      <c r="M8174">
        <v>1348</v>
      </c>
      <c r="N8174">
        <v>6</v>
      </c>
      <c r="O8174">
        <v>633.20000000000005</v>
      </c>
      <c r="P8174">
        <v>0</v>
      </c>
      <c r="Q8174">
        <v>0</v>
      </c>
      <c r="R8174">
        <v>3</v>
      </c>
      <c r="S8174" t="s">
        <v>86</v>
      </c>
      <c r="T8174" t="s">
        <v>31</v>
      </c>
      <c r="W8174">
        <v>8088</v>
      </c>
      <c r="X8174" t="str">
        <f t="shared" si="508"/>
        <v>No</v>
      </c>
      <c r="Y8174" t="str">
        <f t="shared" si="509"/>
        <v>0-6 months</v>
      </c>
      <c r="Z8174" t="str">
        <f t="shared" si="510"/>
        <v>35-49</v>
      </c>
      <c r="AA8174" s="8">
        <f t="shared" si="511"/>
        <v>0</v>
      </c>
    </row>
    <row r="8175" spans="1:27">
      <c r="A8175" t="s">
        <v>8356</v>
      </c>
      <c r="B8175" s="1">
        <v>45205</v>
      </c>
      <c r="C8175" s="2" t="s">
        <v>47</v>
      </c>
      <c r="D8175" t="s">
        <v>48</v>
      </c>
      <c r="E8175" t="s">
        <v>26</v>
      </c>
      <c r="F8175">
        <v>48</v>
      </c>
      <c r="G8175" t="s">
        <v>54</v>
      </c>
      <c r="H8175" t="s">
        <v>28</v>
      </c>
      <c r="I8175">
        <v>100</v>
      </c>
      <c r="J8175" t="s">
        <v>29</v>
      </c>
      <c r="K8175" t="s">
        <v>60</v>
      </c>
      <c r="L8175" t="s">
        <v>31</v>
      </c>
      <c r="M8175">
        <v>799</v>
      </c>
      <c r="N8175">
        <v>35</v>
      </c>
      <c r="O8175">
        <v>352.2</v>
      </c>
      <c r="P8175">
        <v>1</v>
      </c>
      <c r="Q8175">
        <v>1</v>
      </c>
      <c r="R8175">
        <v>4</v>
      </c>
      <c r="S8175" t="s">
        <v>112</v>
      </c>
      <c r="T8175" t="s">
        <v>31</v>
      </c>
      <c r="W8175">
        <v>27965</v>
      </c>
      <c r="X8175" t="str">
        <f t="shared" si="508"/>
        <v>No</v>
      </c>
      <c r="Y8175" t="str">
        <f t="shared" si="509"/>
        <v>25-48 months</v>
      </c>
      <c r="Z8175" t="str">
        <f t="shared" si="510"/>
        <v>35-49</v>
      </c>
      <c r="AA8175" s="8">
        <f t="shared" si="511"/>
        <v>0</v>
      </c>
    </row>
    <row r="8176" spans="1:27">
      <c r="A8176" t="s">
        <v>8357</v>
      </c>
      <c r="B8176" s="1">
        <v>45352</v>
      </c>
      <c r="C8176" s="2" t="s">
        <v>146</v>
      </c>
      <c r="D8176" t="s">
        <v>147</v>
      </c>
      <c r="E8176" t="s">
        <v>26</v>
      </c>
      <c r="F8176">
        <v>32</v>
      </c>
      <c r="G8176" t="s">
        <v>27</v>
      </c>
      <c r="H8176" t="s">
        <v>28</v>
      </c>
      <c r="I8176">
        <v>100</v>
      </c>
      <c r="J8176" t="s">
        <v>55</v>
      </c>
      <c r="K8176" t="s">
        <v>56</v>
      </c>
      <c r="L8176" t="s">
        <v>31</v>
      </c>
      <c r="M8176">
        <v>799</v>
      </c>
      <c r="N8176">
        <v>30</v>
      </c>
      <c r="O8176">
        <v>470</v>
      </c>
      <c r="P8176">
        <v>0</v>
      </c>
      <c r="Q8176">
        <v>0</v>
      </c>
      <c r="R8176">
        <v>3</v>
      </c>
      <c r="S8176" t="s">
        <v>149</v>
      </c>
      <c r="T8176" t="s">
        <v>31</v>
      </c>
      <c r="W8176">
        <v>23970</v>
      </c>
      <c r="X8176" t="str">
        <f t="shared" si="508"/>
        <v>No</v>
      </c>
      <c r="Y8176" t="str">
        <f t="shared" si="509"/>
        <v>25-48 months</v>
      </c>
      <c r="Z8176" t="str">
        <f t="shared" si="510"/>
        <v>25-34</v>
      </c>
      <c r="AA8176" s="8">
        <f t="shared" si="511"/>
        <v>0</v>
      </c>
    </row>
    <row r="8177" spans="1:27">
      <c r="A8177" t="s">
        <v>8358</v>
      </c>
      <c r="B8177" s="1">
        <v>45993</v>
      </c>
      <c r="C8177" s="2" t="s">
        <v>89</v>
      </c>
      <c r="D8177" t="s">
        <v>90</v>
      </c>
      <c r="E8177" t="s">
        <v>41</v>
      </c>
      <c r="F8177">
        <v>46</v>
      </c>
      <c r="G8177" t="s">
        <v>27</v>
      </c>
      <c r="H8177" t="s">
        <v>36</v>
      </c>
      <c r="I8177">
        <v>30</v>
      </c>
      <c r="J8177" t="s">
        <v>43</v>
      </c>
      <c r="K8177" t="s">
        <v>56</v>
      </c>
      <c r="L8177" t="s">
        <v>31</v>
      </c>
      <c r="M8177">
        <v>499</v>
      </c>
      <c r="N8177">
        <v>9</v>
      </c>
      <c r="O8177">
        <v>154.5</v>
      </c>
      <c r="P8177">
        <v>2</v>
      </c>
      <c r="Q8177">
        <v>1</v>
      </c>
      <c r="R8177">
        <v>2</v>
      </c>
      <c r="T8177" t="s">
        <v>31</v>
      </c>
      <c r="W8177">
        <v>4491</v>
      </c>
      <c r="X8177" t="str">
        <f t="shared" si="508"/>
        <v>No</v>
      </c>
      <c r="Y8177" t="str">
        <f t="shared" si="509"/>
        <v>7-12 months</v>
      </c>
      <c r="Z8177" t="str">
        <f t="shared" si="510"/>
        <v>35-49</v>
      </c>
      <c r="AA8177" s="8">
        <f t="shared" si="511"/>
        <v>0</v>
      </c>
    </row>
    <row r="8178" spans="1:27">
      <c r="A8178" t="s">
        <v>8359</v>
      </c>
      <c r="B8178" s="1">
        <v>45612</v>
      </c>
      <c r="C8178" s="2" t="s">
        <v>47</v>
      </c>
      <c r="D8178" t="s">
        <v>48</v>
      </c>
      <c r="E8178" t="s">
        <v>26</v>
      </c>
      <c r="F8178">
        <v>51</v>
      </c>
      <c r="G8178" t="s">
        <v>54</v>
      </c>
      <c r="H8178" t="s">
        <v>28</v>
      </c>
      <c r="I8178">
        <v>100</v>
      </c>
      <c r="J8178" t="s">
        <v>43</v>
      </c>
      <c r="K8178" t="s">
        <v>56</v>
      </c>
      <c r="L8178" t="s">
        <v>31</v>
      </c>
      <c r="M8178">
        <v>799</v>
      </c>
      <c r="N8178">
        <v>21</v>
      </c>
      <c r="O8178">
        <v>582</v>
      </c>
      <c r="P8178">
        <v>2</v>
      </c>
      <c r="Q8178">
        <v>0</v>
      </c>
      <c r="R8178">
        <v>3</v>
      </c>
      <c r="S8178" t="s">
        <v>122</v>
      </c>
      <c r="T8178" t="s">
        <v>31</v>
      </c>
      <c r="W8178">
        <v>16779</v>
      </c>
      <c r="X8178" t="str">
        <f t="shared" si="508"/>
        <v>No</v>
      </c>
      <c r="Y8178" t="str">
        <f t="shared" si="509"/>
        <v>13-24 months</v>
      </c>
      <c r="Z8178" t="str">
        <f t="shared" si="510"/>
        <v>50+</v>
      </c>
      <c r="AA8178" s="8">
        <f t="shared" si="511"/>
        <v>0</v>
      </c>
    </row>
    <row r="8179" spans="1:27">
      <c r="A8179" t="s">
        <v>8360</v>
      </c>
      <c r="B8179" s="1">
        <v>45769</v>
      </c>
      <c r="C8179" s="2" t="s">
        <v>59</v>
      </c>
      <c r="D8179" t="s">
        <v>59</v>
      </c>
      <c r="E8179" t="s">
        <v>35</v>
      </c>
      <c r="F8179">
        <v>53</v>
      </c>
      <c r="G8179" t="s">
        <v>27</v>
      </c>
      <c r="H8179" t="s">
        <v>42</v>
      </c>
      <c r="I8179">
        <v>1000</v>
      </c>
      <c r="J8179" t="s">
        <v>29</v>
      </c>
      <c r="K8179" t="s">
        <v>82</v>
      </c>
      <c r="L8179" t="s">
        <v>45</v>
      </c>
      <c r="M8179">
        <v>1948</v>
      </c>
      <c r="N8179">
        <v>16</v>
      </c>
      <c r="O8179">
        <v>1869</v>
      </c>
      <c r="P8179">
        <v>0</v>
      </c>
      <c r="Q8179">
        <v>0</v>
      </c>
      <c r="R8179">
        <v>4</v>
      </c>
      <c r="T8179" t="s">
        <v>31</v>
      </c>
      <c r="W8179">
        <v>31168</v>
      </c>
      <c r="X8179" t="str">
        <f t="shared" si="508"/>
        <v>No</v>
      </c>
      <c r="Y8179" t="str">
        <f t="shared" si="509"/>
        <v>13-24 months</v>
      </c>
      <c r="Z8179" t="str">
        <f t="shared" si="510"/>
        <v>50+</v>
      </c>
      <c r="AA8179" s="8">
        <f t="shared" si="511"/>
        <v>0</v>
      </c>
    </row>
    <row r="8180" spans="1:27">
      <c r="A8180" t="s">
        <v>8361</v>
      </c>
      <c r="B8180" s="1">
        <v>46056</v>
      </c>
      <c r="C8180" s="2" t="s">
        <v>89</v>
      </c>
      <c r="D8180" t="s">
        <v>90</v>
      </c>
      <c r="E8180" t="s">
        <v>41</v>
      </c>
      <c r="F8180">
        <v>50</v>
      </c>
      <c r="G8180" t="s">
        <v>54</v>
      </c>
      <c r="H8180" t="s">
        <v>36</v>
      </c>
      <c r="I8180">
        <v>30</v>
      </c>
      <c r="J8180" t="s">
        <v>55</v>
      </c>
      <c r="K8180" t="s">
        <v>82</v>
      </c>
      <c r="L8180" t="s">
        <v>45</v>
      </c>
      <c r="M8180">
        <v>648</v>
      </c>
      <c r="N8180">
        <v>7</v>
      </c>
      <c r="O8180">
        <v>300.10000000000002</v>
      </c>
      <c r="P8180">
        <v>1</v>
      </c>
      <c r="Q8180">
        <v>0</v>
      </c>
      <c r="R8180">
        <v>4</v>
      </c>
      <c r="S8180" t="s">
        <v>151</v>
      </c>
      <c r="T8180" t="s">
        <v>31</v>
      </c>
      <c r="W8180">
        <v>4536</v>
      </c>
      <c r="X8180" t="str">
        <f t="shared" si="508"/>
        <v>No</v>
      </c>
      <c r="Y8180" t="str">
        <f t="shared" si="509"/>
        <v>7-12 months</v>
      </c>
      <c r="Z8180" t="str">
        <f t="shared" si="510"/>
        <v>50+</v>
      </c>
      <c r="AA8180" s="8">
        <f t="shared" si="511"/>
        <v>0</v>
      </c>
    </row>
    <row r="8181" spans="1:27">
      <c r="A8181" t="s">
        <v>8362</v>
      </c>
      <c r="B8181" s="1">
        <v>46105</v>
      </c>
      <c r="C8181" s="2" t="s">
        <v>66</v>
      </c>
      <c r="D8181" t="s">
        <v>40</v>
      </c>
      <c r="E8181" t="s">
        <v>41</v>
      </c>
      <c r="F8181">
        <v>37</v>
      </c>
      <c r="G8181" t="s">
        <v>54</v>
      </c>
      <c r="H8181" t="s">
        <v>36</v>
      </c>
      <c r="I8181">
        <v>30</v>
      </c>
      <c r="J8181" t="s">
        <v>29</v>
      </c>
      <c r="K8181" t="s">
        <v>30</v>
      </c>
      <c r="L8181" t="s">
        <v>31</v>
      </c>
      <c r="M8181">
        <v>499</v>
      </c>
      <c r="N8181">
        <v>5</v>
      </c>
      <c r="O8181">
        <v>322.2</v>
      </c>
      <c r="P8181">
        <v>1</v>
      </c>
      <c r="Q8181">
        <v>0</v>
      </c>
      <c r="R8181">
        <v>4</v>
      </c>
      <c r="T8181" t="s">
        <v>31</v>
      </c>
      <c r="W8181">
        <v>2495</v>
      </c>
      <c r="X8181" t="str">
        <f t="shared" si="508"/>
        <v>No</v>
      </c>
      <c r="Y8181" t="str">
        <f t="shared" si="509"/>
        <v>0-6 months</v>
      </c>
      <c r="Z8181" t="str">
        <f t="shared" si="510"/>
        <v>35-49</v>
      </c>
      <c r="AA8181" s="8">
        <f t="shared" si="511"/>
        <v>0</v>
      </c>
    </row>
    <row r="8182" spans="1:27">
      <c r="A8182" t="s">
        <v>8363</v>
      </c>
      <c r="B8182" s="1">
        <v>45502</v>
      </c>
      <c r="C8182" s="2" t="s">
        <v>146</v>
      </c>
      <c r="D8182" t="s">
        <v>147</v>
      </c>
      <c r="E8182" t="s">
        <v>26</v>
      </c>
      <c r="F8182">
        <v>40</v>
      </c>
      <c r="G8182" t="s">
        <v>54</v>
      </c>
      <c r="H8182" t="s">
        <v>67</v>
      </c>
      <c r="I8182">
        <v>300</v>
      </c>
      <c r="J8182" t="s">
        <v>55</v>
      </c>
      <c r="K8182" t="s">
        <v>60</v>
      </c>
      <c r="L8182" t="s">
        <v>45</v>
      </c>
      <c r="M8182">
        <v>1348</v>
      </c>
      <c r="N8182">
        <v>13</v>
      </c>
      <c r="O8182">
        <v>705.1</v>
      </c>
      <c r="P8182">
        <v>1</v>
      </c>
      <c r="Q8182">
        <v>1</v>
      </c>
      <c r="R8182">
        <v>4</v>
      </c>
      <c r="T8182" t="s">
        <v>45</v>
      </c>
      <c r="U8182" s="1">
        <v>45903</v>
      </c>
      <c r="V8182" t="s">
        <v>97</v>
      </c>
      <c r="W8182">
        <v>17524</v>
      </c>
      <c r="X8182" t="str">
        <f t="shared" si="508"/>
        <v>No</v>
      </c>
      <c r="Y8182" t="str">
        <f t="shared" si="509"/>
        <v>13-24 months</v>
      </c>
      <c r="Z8182" t="str">
        <f t="shared" si="510"/>
        <v>35-49</v>
      </c>
      <c r="AA8182" s="8">
        <f t="shared" si="511"/>
        <v>1</v>
      </c>
    </row>
    <row r="8183" spans="1:27">
      <c r="A8183" t="s">
        <v>8364</v>
      </c>
      <c r="B8183" s="1">
        <v>46143</v>
      </c>
      <c r="C8183" s="2" t="s">
        <v>146</v>
      </c>
      <c r="D8183" t="s">
        <v>147</v>
      </c>
      <c r="E8183" t="s">
        <v>26</v>
      </c>
      <c r="F8183">
        <v>34</v>
      </c>
      <c r="G8183" t="s">
        <v>54</v>
      </c>
      <c r="H8183" t="s">
        <v>28</v>
      </c>
      <c r="I8183">
        <v>100</v>
      </c>
      <c r="J8183" t="s">
        <v>29</v>
      </c>
      <c r="K8183" t="s">
        <v>30</v>
      </c>
      <c r="L8183" t="s">
        <v>45</v>
      </c>
      <c r="M8183">
        <v>948</v>
      </c>
      <c r="N8183">
        <v>4</v>
      </c>
      <c r="O8183">
        <v>469.5</v>
      </c>
      <c r="P8183">
        <v>1</v>
      </c>
      <c r="Q8183">
        <v>0</v>
      </c>
      <c r="R8183">
        <v>4</v>
      </c>
      <c r="S8183" t="s">
        <v>57</v>
      </c>
      <c r="T8183" t="s">
        <v>31</v>
      </c>
      <c r="W8183">
        <v>3792</v>
      </c>
      <c r="X8183" t="str">
        <f t="shared" si="508"/>
        <v>No</v>
      </c>
      <c r="Y8183" t="str">
        <f t="shared" si="509"/>
        <v>0-6 months</v>
      </c>
      <c r="Z8183" t="str">
        <f t="shared" si="510"/>
        <v>25-34</v>
      </c>
      <c r="AA8183" s="8">
        <f t="shared" si="511"/>
        <v>0</v>
      </c>
    </row>
    <row r="8184" spans="1:27">
      <c r="A8184" t="s">
        <v>8365</v>
      </c>
      <c r="B8184" s="1">
        <v>45501</v>
      </c>
      <c r="C8184" s="2" t="s">
        <v>47</v>
      </c>
      <c r="D8184" t="s">
        <v>48</v>
      </c>
      <c r="E8184" t="s">
        <v>26</v>
      </c>
      <c r="F8184">
        <v>42</v>
      </c>
      <c r="G8184" t="s">
        <v>27</v>
      </c>
      <c r="H8184" t="s">
        <v>36</v>
      </c>
      <c r="I8184">
        <v>30</v>
      </c>
      <c r="J8184" t="s">
        <v>29</v>
      </c>
      <c r="K8184" t="s">
        <v>56</v>
      </c>
      <c r="L8184" t="s">
        <v>31</v>
      </c>
      <c r="M8184">
        <v>499</v>
      </c>
      <c r="N8184">
        <v>25</v>
      </c>
      <c r="O8184">
        <v>216.6</v>
      </c>
      <c r="P8184">
        <v>2</v>
      </c>
      <c r="Q8184">
        <v>0</v>
      </c>
      <c r="R8184">
        <v>2</v>
      </c>
      <c r="S8184" t="s">
        <v>132</v>
      </c>
      <c r="T8184" t="s">
        <v>31</v>
      </c>
      <c r="W8184">
        <v>12475</v>
      </c>
      <c r="X8184" t="str">
        <f t="shared" si="508"/>
        <v>No</v>
      </c>
      <c r="Y8184" t="str">
        <f t="shared" si="509"/>
        <v>25-48 months</v>
      </c>
      <c r="Z8184" t="str">
        <f t="shared" si="510"/>
        <v>35-49</v>
      </c>
      <c r="AA8184" s="8">
        <f t="shared" si="511"/>
        <v>0</v>
      </c>
    </row>
    <row r="8185" spans="1:27">
      <c r="A8185" t="s">
        <v>8366</v>
      </c>
      <c r="B8185" s="1">
        <v>45985</v>
      </c>
      <c r="C8185" s="2" t="s">
        <v>24</v>
      </c>
      <c r="D8185" t="s">
        <v>25</v>
      </c>
      <c r="E8185" t="s">
        <v>26</v>
      </c>
      <c r="F8185">
        <v>37</v>
      </c>
      <c r="G8185" t="s">
        <v>27</v>
      </c>
      <c r="H8185" t="s">
        <v>28</v>
      </c>
      <c r="I8185">
        <v>100</v>
      </c>
      <c r="J8185" t="s">
        <v>43</v>
      </c>
      <c r="K8185" t="s">
        <v>44</v>
      </c>
      <c r="L8185" t="s">
        <v>31</v>
      </c>
      <c r="M8185">
        <v>799</v>
      </c>
      <c r="N8185">
        <v>9</v>
      </c>
      <c r="O8185">
        <v>757.3</v>
      </c>
      <c r="P8185">
        <v>1</v>
      </c>
      <c r="Q8185">
        <v>1</v>
      </c>
      <c r="R8185">
        <v>4</v>
      </c>
      <c r="S8185" t="s">
        <v>75</v>
      </c>
      <c r="T8185" t="s">
        <v>31</v>
      </c>
      <c r="W8185">
        <v>7191</v>
      </c>
      <c r="X8185" t="str">
        <f t="shared" si="508"/>
        <v>No</v>
      </c>
      <c r="Y8185" t="str">
        <f t="shared" si="509"/>
        <v>7-12 months</v>
      </c>
      <c r="Z8185" t="str">
        <f t="shared" si="510"/>
        <v>35-49</v>
      </c>
      <c r="AA8185" s="8">
        <f t="shared" si="511"/>
        <v>0</v>
      </c>
    </row>
    <row r="8186" spans="1:27">
      <c r="A8186" t="s">
        <v>8367</v>
      </c>
      <c r="B8186" s="1">
        <v>46150</v>
      </c>
      <c r="C8186" s="2" t="s">
        <v>71</v>
      </c>
      <c r="D8186" t="s">
        <v>72</v>
      </c>
      <c r="E8186" t="s">
        <v>64</v>
      </c>
      <c r="F8186">
        <v>28</v>
      </c>
      <c r="G8186" t="s">
        <v>54</v>
      </c>
      <c r="H8186" t="s">
        <v>28</v>
      </c>
      <c r="I8186">
        <v>100</v>
      </c>
      <c r="J8186" t="s">
        <v>29</v>
      </c>
      <c r="K8186" t="s">
        <v>30</v>
      </c>
      <c r="L8186" t="s">
        <v>45</v>
      </c>
      <c r="M8186">
        <v>948</v>
      </c>
      <c r="N8186">
        <v>4</v>
      </c>
      <c r="O8186">
        <v>591.70000000000005</v>
      </c>
      <c r="P8186">
        <v>3</v>
      </c>
      <c r="Q8186">
        <v>0</v>
      </c>
      <c r="R8186">
        <v>3</v>
      </c>
      <c r="S8186" t="s">
        <v>149</v>
      </c>
      <c r="T8186" t="s">
        <v>31</v>
      </c>
      <c r="W8186">
        <v>3792</v>
      </c>
      <c r="X8186" t="str">
        <f t="shared" si="508"/>
        <v>No</v>
      </c>
      <c r="Y8186" t="str">
        <f t="shared" si="509"/>
        <v>0-6 months</v>
      </c>
      <c r="Z8186" t="str">
        <f t="shared" si="510"/>
        <v>25-34</v>
      </c>
      <c r="AA8186" s="8">
        <f t="shared" si="511"/>
        <v>0</v>
      </c>
    </row>
    <row r="8187" spans="1:27">
      <c r="A8187" t="s">
        <v>8368</v>
      </c>
      <c r="B8187" s="1">
        <v>44947</v>
      </c>
      <c r="C8187" s="2" t="s">
        <v>66</v>
      </c>
      <c r="D8187" t="s">
        <v>40</v>
      </c>
      <c r="E8187" t="s">
        <v>41</v>
      </c>
      <c r="F8187">
        <v>32</v>
      </c>
      <c r="G8187" t="s">
        <v>27</v>
      </c>
      <c r="H8187" t="s">
        <v>67</v>
      </c>
      <c r="I8187">
        <v>300</v>
      </c>
      <c r="J8187" t="s">
        <v>55</v>
      </c>
      <c r="K8187" t="s">
        <v>60</v>
      </c>
      <c r="L8187" t="s">
        <v>31</v>
      </c>
      <c r="M8187">
        <v>1199</v>
      </c>
      <c r="N8187">
        <v>38</v>
      </c>
      <c r="O8187">
        <v>510.3</v>
      </c>
      <c r="P8187">
        <v>2</v>
      </c>
      <c r="Q8187">
        <v>4</v>
      </c>
      <c r="R8187">
        <v>2</v>
      </c>
      <c r="S8187" t="s">
        <v>255</v>
      </c>
      <c r="T8187" t="s">
        <v>45</v>
      </c>
      <c r="U8187" s="1">
        <v>46101</v>
      </c>
      <c r="V8187" t="s">
        <v>170</v>
      </c>
      <c r="W8187">
        <v>45562</v>
      </c>
      <c r="X8187" t="str">
        <f t="shared" si="508"/>
        <v>No</v>
      </c>
      <c r="Y8187" t="str">
        <f t="shared" si="509"/>
        <v>25-48 months</v>
      </c>
      <c r="Z8187" t="str">
        <f t="shared" si="510"/>
        <v>25-34</v>
      </c>
      <c r="AA8187" s="8">
        <f t="shared" si="511"/>
        <v>1</v>
      </c>
    </row>
    <row r="8188" spans="1:27">
      <c r="A8188" t="s">
        <v>8369</v>
      </c>
      <c r="B8188" s="1">
        <v>45372</v>
      </c>
      <c r="C8188" s="2" t="s">
        <v>59</v>
      </c>
      <c r="D8188" t="s">
        <v>59</v>
      </c>
      <c r="E8188" t="s">
        <v>35</v>
      </c>
      <c r="F8188">
        <v>21</v>
      </c>
      <c r="G8188" t="s">
        <v>54</v>
      </c>
      <c r="H8188" t="s">
        <v>36</v>
      </c>
      <c r="I8188">
        <v>30</v>
      </c>
      <c r="J8188" t="s">
        <v>43</v>
      </c>
      <c r="K8188" t="s">
        <v>60</v>
      </c>
      <c r="L8188" t="s">
        <v>31</v>
      </c>
      <c r="M8188">
        <v>499</v>
      </c>
      <c r="N8188">
        <v>29</v>
      </c>
      <c r="O8188">
        <v>193</v>
      </c>
      <c r="P8188">
        <v>1</v>
      </c>
      <c r="Q8188">
        <v>0</v>
      </c>
      <c r="R8188">
        <v>4</v>
      </c>
      <c r="T8188" t="s">
        <v>31</v>
      </c>
      <c r="W8188">
        <v>14471</v>
      </c>
      <c r="X8188" t="str">
        <f t="shared" si="508"/>
        <v>No</v>
      </c>
      <c r="Y8188" t="str">
        <f t="shared" si="509"/>
        <v>25-48 months</v>
      </c>
      <c r="Z8188" t="str">
        <f t="shared" si="510"/>
        <v>18-24</v>
      </c>
      <c r="AA8188" s="8">
        <f t="shared" si="511"/>
        <v>0</v>
      </c>
    </row>
    <row r="8189" spans="1:27">
      <c r="A8189" t="s">
        <v>8370</v>
      </c>
      <c r="B8189" s="1">
        <v>46163</v>
      </c>
      <c r="C8189" s="2" t="s">
        <v>146</v>
      </c>
      <c r="D8189" t="s">
        <v>147</v>
      </c>
      <c r="E8189" t="s">
        <v>26</v>
      </c>
      <c r="F8189">
        <v>25</v>
      </c>
      <c r="G8189" t="s">
        <v>54</v>
      </c>
      <c r="H8189" t="s">
        <v>42</v>
      </c>
      <c r="I8189">
        <v>1000</v>
      </c>
      <c r="J8189" t="s">
        <v>55</v>
      </c>
      <c r="K8189" t="s">
        <v>82</v>
      </c>
      <c r="L8189" t="s">
        <v>31</v>
      </c>
      <c r="M8189">
        <v>1799</v>
      </c>
      <c r="N8189">
        <v>1</v>
      </c>
      <c r="O8189">
        <v>732.3</v>
      </c>
      <c r="P8189">
        <v>3</v>
      </c>
      <c r="Q8189">
        <v>0</v>
      </c>
      <c r="R8189">
        <v>2</v>
      </c>
      <c r="S8189" t="s">
        <v>540</v>
      </c>
      <c r="T8189" t="s">
        <v>45</v>
      </c>
      <c r="U8189" s="1">
        <v>46196</v>
      </c>
      <c r="V8189" t="s">
        <v>78</v>
      </c>
      <c r="W8189">
        <v>1799</v>
      </c>
      <c r="X8189" t="str">
        <f t="shared" si="508"/>
        <v>No</v>
      </c>
      <c r="Y8189" t="str">
        <f t="shared" si="509"/>
        <v>0-6 months</v>
      </c>
      <c r="Z8189" t="str">
        <f t="shared" si="510"/>
        <v>25-34</v>
      </c>
      <c r="AA8189" s="8">
        <f t="shared" si="511"/>
        <v>1</v>
      </c>
    </row>
    <row r="8190" spans="1:27">
      <c r="A8190" t="s">
        <v>8371</v>
      </c>
      <c r="B8190" s="1">
        <v>45677</v>
      </c>
      <c r="C8190" s="2" t="s">
        <v>71</v>
      </c>
      <c r="D8190" t="s">
        <v>72</v>
      </c>
      <c r="E8190" t="s">
        <v>64</v>
      </c>
      <c r="F8190">
        <v>39</v>
      </c>
      <c r="G8190" t="s">
        <v>54</v>
      </c>
      <c r="H8190" t="s">
        <v>36</v>
      </c>
      <c r="I8190">
        <v>30</v>
      </c>
      <c r="J8190" t="s">
        <v>55</v>
      </c>
      <c r="K8190" t="s">
        <v>30</v>
      </c>
      <c r="L8190" t="s">
        <v>45</v>
      </c>
      <c r="M8190">
        <v>648</v>
      </c>
      <c r="N8190">
        <v>15</v>
      </c>
      <c r="O8190">
        <v>222.6</v>
      </c>
      <c r="P8190">
        <v>1</v>
      </c>
      <c r="Q8190">
        <v>1</v>
      </c>
      <c r="R8190">
        <v>4</v>
      </c>
      <c r="S8190" t="s">
        <v>91</v>
      </c>
      <c r="T8190" t="s">
        <v>45</v>
      </c>
      <c r="U8190" s="1">
        <v>46123</v>
      </c>
      <c r="V8190" t="s">
        <v>207</v>
      </c>
      <c r="W8190">
        <v>9720</v>
      </c>
      <c r="X8190" t="str">
        <f t="shared" si="508"/>
        <v>No</v>
      </c>
      <c r="Y8190" t="str">
        <f t="shared" si="509"/>
        <v>13-24 months</v>
      </c>
      <c r="Z8190" t="str">
        <f t="shared" si="510"/>
        <v>35-49</v>
      </c>
      <c r="AA8190" s="8">
        <f t="shared" si="511"/>
        <v>1</v>
      </c>
    </row>
    <row r="8191" spans="1:27">
      <c r="A8191" t="s">
        <v>8372</v>
      </c>
      <c r="B8191" s="1">
        <v>44946</v>
      </c>
      <c r="C8191" s="2" t="s">
        <v>71</v>
      </c>
      <c r="D8191" t="s">
        <v>72</v>
      </c>
      <c r="E8191" t="s">
        <v>64</v>
      </c>
      <c r="F8191">
        <v>41</v>
      </c>
      <c r="G8191" t="s">
        <v>54</v>
      </c>
      <c r="H8191" t="s">
        <v>28</v>
      </c>
      <c r="I8191">
        <v>100</v>
      </c>
      <c r="J8191" t="s">
        <v>55</v>
      </c>
      <c r="K8191" t="s">
        <v>30</v>
      </c>
      <c r="L8191" t="s">
        <v>31</v>
      </c>
      <c r="M8191">
        <v>799</v>
      </c>
      <c r="N8191">
        <v>3</v>
      </c>
      <c r="O8191">
        <v>362.8</v>
      </c>
      <c r="P8191">
        <v>5</v>
      </c>
      <c r="Q8191">
        <v>0</v>
      </c>
      <c r="R8191">
        <v>1</v>
      </c>
      <c r="S8191" t="s">
        <v>438</v>
      </c>
      <c r="T8191" t="s">
        <v>45</v>
      </c>
      <c r="U8191" s="1">
        <v>45034</v>
      </c>
      <c r="V8191" t="s">
        <v>92</v>
      </c>
      <c r="W8191">
        <v>2397</v>
      </c>
      <c r="X8191" t="str">
        <f t="shared" si="508"/>
        <v>No</v>
      </c>
      <c r="Y8191" t="str">
        <f t="shared" si="509"/>
        <v>0-6 months</v>
      </c>
      <c r="Z8191" t="str">
        <f t="shared" si="510"/>
        <v>35-49</v>
      </c>
      <c r="AA8191" s="8">
        <f t="shared" si="511"/>
        <v>1</v>
      </c>
    </row>
    <row r="8192" spans="1:27">
      <c r="A8192" t="s">
        <v>8373</v>
      </c>
      <c r="B8192" s="1">
        <v>45242</v>
      </c>
      <c r="C8192" s="2" t="s">
        <v>47</v>
      </c>
      <c r="D8192" t="s">
        <v>48</v>
      </c>
      <c r="E8192" t="s">
        <v>26</v>
      </c>
      <c r="F8192">
        <v>45</v>
      </c>
      <c r="G8192" t="s">
        <v>54</v>
      </c>
      <c r="H8192" t="s">
        <v>67</v>
      </c>
      <c r="I8192">
        <v>300</v>
      </c>
      <c r="J8192" t="s">
        <v>55</v>
      </c>
      <c r="K8192" t="s">
        <v>82</v>
      </c>
      <c r="L8192" t="s">
        <v>31</v>
      </c>
      <c r="M8192">
        <v>1199</v>
      </c>
      <c r="N8192">
        <v>34</v>
      </c>
      <c r="O8192">
        <v>1045.3</v>
      </c>
      <c r="P8192">
        <v>1</v>
      </c>
      <c r="Q8192">
        <v>1</v>
      </c>
      <c r="R8192">
        <v>3</v>
      </c>
      <c r="S8192" t="s">
        <v>95</v>
      </c>
      <c r="T8192" t="s">
        <v>31</v>
      </c>
      <c r="W8192">
        <v>40766</v>
      </c>
      <c r="X8192" t="str">
        <f t="shared" si="508"/>
        <v>No</v>
      </c>
      <c r="Y8192" t="str">
        <f t="shared" si="509"/>
        <v>25-48 months</v>
      </c>
      <c r="Z8192" t="str">
        <f t="shared" si="510"/>
        <v>35-49</v>
      </c>
      <c r="AA8192" s="8">
        <f t="shared" si="511"/>
        <v>0</v>
      </c>
    </row>
    <row r="8193" spans="1:27">
      <c r="A8193" t="s">
        <v>8374</v>
      </c>
      <c r="B8193" s="1">
        <v>46209</v>
      </c>
      <c r="C8193" s="2" t="s">
        <v>24</v>
      </c>
      <c r="D8193" t="s">
        <v>25</v>
      </c>
      <c r="E8193" t="s">
        <v>26</v>
      </c>
      <c r="F8193">
        <v>37</v>
      </c>
      <c r="G8193" t="s">
        <v>54</v>
      </c>
      <c r="H8193" t="s">
        <v>28</v>
      </c>
      <c r="I8193">
        <v>100</v>
      </c>
      <c r="J8193" t="s">
        <v>29</v>
      </c>
      <c r="K8193" t="s">
        <v>30</v>
      </c>
      <c r="L8193" t="s">
        <v>45</v>
      </c>
      <c r="M8193">
        <v>948</v>
      </c>
      <c r="N8193">
        <v>2</v>
      </c>
      <c r="O8193">
        <v>719.9</v>
      </c>
      <c r="P8193">
        <v>2</v>
      </c>
      <c r="Q8193">
        <v>2</v>
      </c>
      <c r="R8193">
        <v>4</v>
      </c>
      <c r="S8193" t="s">
        <v>160</v>
      </c>
      <c r="T8193" t="s">
        <v>31</v>
      </c>
      <c r="W8193">
        <v>1896</v>
      </c>
      <c r="X8193" t="str">
        <f t="shared" si="508"/>
        <v>No</v>
      </c>
      <c r="Y8193" t="str">
        <f t="shared" si="509"/>
        <v>0-6 months</v>
      </c>
      <c r="Z8193" t="str">
        <f t="shared" si="510"/>
        <v>35-49</v>
      </c>
      <c r="AA8193" s="8">
        <f t="shared" si="511"/>
        <v>0</v>
      </c>
    </row>
    <row r="8194" spans="1:27">
      <c r="A8194" t="s">
        <v>8375</v>
      </c>
      <c r="B8194" s="1">
        <v>46140</v>
      </c>
      <c r="C8194" s="2" t="s">
        <v>89</v>
      </c>
      <c r="D8194" t="s">
        <v>90</v>
      </c>
      <c r="E8194" t="s">
        <v>41</v>
      </c>
      <c r="F8194">
        <v>63</v>
      </c>
      <c r="G8194" t="s">
        <v>54</v>
      </c>
      <c r="H8194" t="s">
        <v>67</v>
      </c>
      <c r="I8194">
        <v>300</v>
      </c>
      <c r="J8194" t="s">
        <v>29</v>
      </c>
      <c r="K8194" t="s">
        <v>56</v>
      </c>
      <c r="L8194" t="s">
        <v>31</v>
      </c>
      <c r="M8194">
        <v>1199</v>
      </c>
      <c r="N8194">
        <v>4</v>
      </c>
      <c r="O8194">
        <v>806.2</v>
      </c>
      <c r="P8194">
        <v>3</v>
      </c>
      <c r="Q8194">
        <v>0</v>
      </c>
      <c r="R8194">
        <v>4</v>
      </c>
      <c r="S8194" t="s">
        <v>181</v>
      </c>
      <c r="T8194" t="s">
        <v>31</v>
      </c>
      <c r="W8194">
        <v>4796</v>
      </c>
      <c r="X8194" t="str">
        <f t="shared" ref="X8194:X8257" si="512">IF(F8194="","Yes","No")</f>
        <v>No</v>
      </c>
      <c r="Y8194" t="str">
        <f t="shared" ref="Y8194:Y8257" si="513">IF(N8194&lt;=6,"0-6 months",IF(N8194&lt;=12,"7-12 months",IF(N8194&lt;=24,"13-24 months",IF(N8194&lt;=48,"25-48 months","48+ months"))))</f>
        <v>0-6 months</v>
      </c>
      <c r="Z8194" t="str">
        <f t="shared" ref="Z8194:Z8257" si="514">IF(F8194&lt;25,"18-24",IF(F8194&lt;35,"25-34",IF(F8194&lt;50,"35-49","50+")))</f>
        <v>50+</v>
      </c>
      <c r="AA8194" s="8">
        <f t="shared" ref="AA8194:AA8257" si="515">IF(T8194="Yes",1,0)</f>
        <v>0</v>
      </c>
    </row>
    <row r="8195" spans="1:27">
      <c r="A8195" t="s">
        <v>8376</v>
      </c>
      <c r="B8195" s="1">
        <v>44962</v>
      </c>
      <c r="C8195" s="2" t="s">
        <v>33</v>
      </c>
      <c r="D8195" t="s">
        <v>34</v>
      </c>
      <c r="E8195" t="s">
        <v>35</v>
      </c>
      <c r="F8195">
        <v>57</v>
      </c>
      <c r="G8195" t="s">
        <v>54</v>
      </c>
      <c r="H8195" t="s">
        <v>42</v>
      </c>
      <c r="I8195">
        <v>1000</v>
      </c>
      <c r="J8195" t="s">
        <v>55</v>
      </c>
      <c r="K8195" t="s">
        <v>60</v>
      </c>
      <c r="L8195" t="s">
        <v>31</v>
      </c>
      <c r="M8195">
        <v>1799</v>
      </c>
      <c r="N8195">
        <v>37</v>
      </c>
      <c r="O8195">
        <v>928.9</v>
      </c>
      <c r="P8195">
        <v>5</v>
      </c>
      <c r="Q8195">
        <v>2</v>
      </c>
      <c r="R8195">
        <v>2</v>
      </c>
      <c r="S8195" t="s">
        <v>132</v>
      </c>
      <c r="T8195" t="s">
        <v>45</v>
      </c>
      <c r="U8195" s="1">
        <v>46101</v>
      </c>
      <c r="V8195" t="s">
        <v>92</v>
      </c>
      <c r="W8195">
        <v>66563</v>
      </c>
      <c r="X8195" t="str">
        <f t="shared" si="512"/>
        <v>No</v>
      </c>
      <c r="Y8195" t="str">
        <f t="shared" si="513"/>
        <v>25-48 months</v>
      </c>
      <c r="Z8195" t="str">
        <f t="shared" si="514"/>
        <v>50+</v>
      </c>
      <c r="AA8195" s="8">
        <f t="shared" si="515"/>
        <v>1</v>
      </c>
    </row>
    <row r="8196" spans="1:27">
      <c r="A8196" t="s">
        <v>8377</v>
      </c>
      <c r="B8196" s="1">
        <v>45478</v>
      </c>
      <c r="C8196" s="2" t="s">
        <v>74</v>
      </c>
      <c r="D8196" t="s">
        <v>74</v>
      </c>
      <c r="E8196" t="s">
        <v>35</v>
      </c>
      <c r="F8196">
        <v>39</v>
      </c>
      <c r="G8196" t="s">
        <v>27</v>
      </c>
      <c r="H8196" t="s">
        <v>28</v>
      </c>
      <c r="I8196">
        <v>100</v>
      </c>
      <c r="J8196" t="s">
        <v>43</v>
      </c>
      <c r="K8196" t="s">
        <v>44</v>
      </c>
      <c r="L8196" t="s">
        <v>31</v>
      </c>
      <c r="M8196">
        <v>799</v>
      </c>
      <c r="N8196">
        <v>26</v>
      </c>
      <c r="O8196">
        <v>561</v>
      </c>
      <c r="P8196">
        <v>0</v>
      </c>
      <c r="Q8196">
        <v>0</v>
      </c>
      <c r="R8196">
        <v>4</v>
      </c>
      <c r="S8196" t="s">
        <v>151</v>
      </c>
      <c r="T8196" t="s">
        <v>31</v>
      </c>
      <c r="W8196">
        <v>20774</v>
      </c>
      <c r="X8196" t="str">
        <f t="shared" si="512"/>
        <v>No</v>
      </c>
      <c r="Y8196" t="str">
        <f t="shared" si="513"/>
        <v>25-48 months</v>
      </c>
      <c r="Z8196" t="str">
        <f t="shared" si="514"/>
        <v>35-49</v>
      </c>
      <c r="AA8196" s="8">
        <f t="shared" si="515"/>
        <v>0</v>
      </c>
    </row>
    <row r="8197" spans="1:27">
      <c r="A8197" t="s">
        <v>8378</v>
      </c>
      <c r="B8197" s="1">
        <v>45167</v>
      </c>
      <c r="C8197" s="2" t="s">
        <v>62</v>
      </c>
      <c r="D8197" t="s">
        <v>63</v>
      </c>
      <c r="E8197" t="s">
        <v>64</v>
      </c>
      <c r="F8197">
        <v>19</v>
      </c>
      <c r="G8197" t="s">
        <v>27</v>
      </c>
      <c r="H8197" t="s">
        <v>28</v>
      </c>
      <c r="I8197">
        <v>100</v>
      </c>
      <c r="J8197" t="s">
        <v>55</v>
      </c>
      <c r="K8197" t="s">
        <v>82</v>
      </c>
      <c r="L8197" t="s">
        <v>31</v>
      </c>
      <c r="M8197">
        <v>799</v>
      </c>
      <c r="N8197">
        <v>36</v>
      </c>
      <c r="O8197">
        <v>442.9</v>
      </c>
      <c r="P8197">
        <v>1</v>
      </c>
      <c r="Q8197">
        <v>0</v>
      </c>
      <c r="R8197">
        <v>5</v>
      </c>
      <c r="S8197" t="s">
        <v>105</v>
      </c>
      <c r="T8197" t="s">
        <v>31</v>
      </c>
      <c r="W8197">
        <v>28764</v>
      </c>
      <c r="X8197" t="str">
        <f t="shared" si="512"/>
        <v>No</v>
      </c>
      <c r="Y8197" t="str">
        <f t="shared" si="513"/>
        <v>25-48 months</v>
      </c>
      <c r="Z8197" t="str">
        <f t="shared" si="514"/>
        <v>18-24</v>
      </c>
      <c r="AA8197" s="8">
        <f t="shared" si="515"/>
        <v>0</v>
      </c>
    </row>
    <row r="8198" spans="1:27">
      <c r="A8198" t="s">
        <v>8379</v>
      </c>
      <c r="B8198" s="1">
        <v>45690</v>
      </c>
      <c r="C8198" s="2" t="s">
        <v>71</v>
      </c>
      <c r="D8198" t="s">
        <v>72</v>
      </c>
      <c r="E8198" t="s">
        <v>64</v>
      </c>
      <c r="F8198">
        <v>52</v>
      </c>
      <c r="G8198" t="s">
        <v>27</v>
      </c>
      <c r="H8198" t="s">
        <v>28</v>
      </c>
      <c r="I8198">
        <v>100</v>
      </c>
      <c r="J8198" t="s">
        <v>29</v>
      </c>
      <c r="K8198" t="s">
        <v>56</v>
      </c>
      <c r="L8198" t="s">
        <v>45</v>
      </c>
      <c r="M8198">
        <v>948</v>
      </c>
      <c r="N8198">
        <v>19</v>
      </c>
      <c r="O8198">
        <v>525.70000000000005</v>
      </c>
      <c r="P8198">
        <v>1</v>
      </c>
      <c r="Q8198">
        <v>0</v>
      </c>
      <c r="R8198">
        <v>2</v>
      </c>
      <c r="S8198" t="s">
        <v>77</v>
      </c>
      <c r="T8198" t="s">
        <v>31</v>
      </c>
      <c r="W8198">
        <v>18012</v>
      </c>
      <c r="X8198" t="str">
        <f t="shared" si="512"/>
        <v>No</v>
      </c>
      <c r="Y8198" t="str">
        <f t="shared" si="513"/>
        <v>13-24 months</v>
      </c>
      <c r="Z8198" t="str">
        <f t="shared" si="514"/>
        <v>50+</v>
      </c>
      <c r="AA8198" s="8">
        <f t="shared" si="515"/>
        <v>0</v>
      </c>
    </row>
    <row r="8199" spans="1:27">
      <c r="A8199" t="s">
        <v>8380</v>
      </c>
      <c r="B8199" s="1">
        <v>46103</v>
      </c>
      <c r="C8199" s="2" t="s">
        <v>59</v>
      </c>
      <c r="D8199" t="s">
        <v>59</v>
      </c>
      <c r="E8199" t="s">
        <v>35</v>
      </c>
      <c r="F8199">
        <v>18</v>
      </c>
      <c r="G8199" t="s">
        <v>54</v>
      </c>
      <c r="H8199" t="s">
        <v>28</v>
      </c>
      <c r="I8199">
        <v>100</v>
      </c>
      <c r="J8199" t="s">
        <v>55</v>
      </c>
      <c r="K8199" t="s">
        <v>82</v>
      </c>
      <c r="L8199" t="s">
        <v>31</v>
      </c>
      <c r="M8199">
        <v>799</v>
      </c>
      <c r="N8199">
        <v>5</v>
      </c>
      <c r="O8199">
        <v>330.7</v>
      </c>
      <c r="P8199">
        <v>2</v>
      </c>
      <c r="Q8199">
        <v>1</v>
      </c>
      <c r="R8199">
        <v>2</v>
      </c>
      <c r="T8199" t="s">
        <v>31</v>
      </c>
      <c r="W8199">
        <v>3995</v>
      </c>
      <c r="X8199" t="str">
        <f t="shared" si="512"/>
        <v>No</v>
      </c>
      <c r="Y8199" t="str">
        <f t="shared" si="513"/>
        <v>0-6 months</v>
      </c>
      <c r="Z8199" t="str">
        <f t="shared" si="514"/>
        <v>18-24</v>
      </c>
      <c r="AA8199" s="8">
        <f t="shared" si="515"/>
        <v>0</v>
      </c>
    </row>
    <row r="8200" spans="1:27">
      <c r="A8200" t="s">
        <v>8381</v>
      </c>
      <c r="B8200" s="1">
        <v>45604</v>
      </c>
      <c r="C8200" s="2" t="s">
        <v>146</v>
      </c>
      <c r="D8200" t="s">
        <v>147</v>
      </c>
      <c r="E8200" t="s">
        <v>26</v>
      </c>
      <c r="F8200">
        <v>18</v>
      </c>
      <c r="G8200" t="s">
        <v>27</v>
      </c>
      <c r="H8200" t="s">
        <v>28</v>
      </c>
      <c r="I8200">
        <v>100</v>
      </c>
      <c r="J8200" t="s">
        <v>43</v>
      </c>
      <c r="K8200" t="s">
        <v>44</v>
      </c>
      <c r="L8200" t="s">
        <v>31</v>
      </c>
      <c r="M8200">
        <v>799</v>
      </c>
      <c r="N8200">
        <v>22</v>
      </c>
      <c r="O8200">
        <v>577.79999999999995</v>
      </c>
      <c r="P8200">
        <v>1</v>
      </c>
      <c r="Q8200">
        <v>0</v>
      </c>
      <c r="R8200">
        <v>4</v>
      </c>
      <c r="S8200" t="s">
        <v>37</v>
      </c>
      <c r="T8200" t="s">
        <v>31</v>
      </c>
      <c r="W8200">
        <v>17578</v>
      </c>
      <c r="X8200" t="str">
        <f t="shared" si="512"/>
        <v>No</v>
      </c>
      <c r="Y8200" t="str">
        <f t="shared" si="513"/>
        <v>13-24 months</v>
      </c>
      <c r="Z8200" t="str">
        <f t="shared" si="514"/>
        <v>18-24</v>
      </c>
      <c r="AA8200" s="8">
        <f t="shared" si="515"/>
        <v>0</v>
      </c>
    </row>
    <row r="8201" spans="1:27">
      <c r="A8201" t="s">
        <v>8382</v>
      </c>
      <c r="B8201" s="1">
        <v>46109</v>
      </c>
      <c r="C8201" s="2" t="s">
        <v>59</v>
      </c>
      <c r="D8201" t="s">
        <v>59</v>
      </c>
      <c r="E8201" t="s">
        <v>35</v>
      </c>
      <c r="F8201">
        <v>20</v>
      </c>
      <c r="G8201" t="s">
        <v>54</v>
      </c>
      <c r="H8201" t="s">
        <v>67</v>
      </c>
      <c r="I8201">
        <v>300</v>
      </c>
      <c r="J8201" t="s">
        <v>55</v>
      </c>
      <c r="K8201" t="s">
        <v>30</v>
      </c>
      <c r="L8201" t="s">
        <v>31</v>
      </c>
      <c r="M8201">
        <v>1199</v>
      </c>
      <c r="N8201">
        <v>5</v>
      </c>
      <c r="O8201">
        <v>344.6</v>
      </c>
      <c r="P8201">
        <v>3</v>
      </c>
      <c r="Q8201">
        <v>0</v>
      </c>
      <c r="R8201">
        <v>2</v>
      </c>
      <c r="S8201" t="s">
        <v>540</v>
      </c>
      <c r="T8201" t="s">
        <v>31</v>
      </c>
      <c r="W8201">
        <v>5995</v>
      </c>
      <c r="X8201" t="str">
        <f t="shared" si="512"/>
        <v>No</v>
      </c>
      <c r="Y8201" t="str">
        <f t="shared" si="513"/>
        <v>0-6 months</v>
      </c>
      <c r="Z8201" t="str">
        <f t="shared" si="514"/>
        <v>18-24</v>
      </c>
      <c r="AA8201" s="8">
        <f t="shared" si="515"/>
        <v>0</v>
      </c>
    </row>
    <row r="8202" spans="1:27">
      <c r="A8202" t="s">
        <v>8383</v>
      </c>
      <c r="B8202" s="1">
        <v>45418</v>
      </c>
      <c r="C8202" s="2" t="s">
        <v>24</v>
      </c>
      <c r="D8202" t="s">
        <v>25</v>
      </c>
      <c r="E8202" t="s">
        <v>26</v>
      </c>
      <c r="F8202">
        <v>45</v>
      </c>
      <c r="G8202" t="s">
        <v>54</v>
      </c>
      <c r="H8202" t="s">
        <v>36</v>
      </c>
      <c r="I8202">
        <v>30</v>
      </c>
      <c r="J8202" t="s">
        <v>55</v>
      </c>
      <c r="K8202" t="s">
        <v>60</v>
      </c>
      <c r="L8202" t="s">
        <v>45</v>
      </c>
      <c r="M8202">
        <v>648</v>
      </c>
      <c r="N8202">
        <v>4</v>
      </c>
      <c r="O8202">
        <v>393.3</v>
      </c>
      <c r="P8202">
        <v>1</v>
      </c>
      <c r="Q8202">
        <v>3</v>
      </c>
      <c r="R8202">
        <v>2</v>
      </c>
      <c r="S8202" t="s">
        <v>347</v>
      </c>
      <c r="T8202" t="s">
        <v>45</v>
      </c>
      <c r="U8202" s="1">
        <v>45540</v>
      </c>
      <c r="V8202" t="s">
        <v>49</v>
      </c>
      <c r="W8202">
        <v>2592</v>
      </c>
      <c r="X8202" t="str">
        <f t="shared" si="512"/>
        <v>No</v>
      </c>
      <c r="Y8202" t="str">
        <f t="shared" si="513"/>
        <v>0-6 months</v>
      </c>
      <c r="Z8202" t="str">
        <f t="shared" si="514"/>
        <v>35-49</v>
      </c>
      <c r="AA8202" s="8">
        <f t="shared" si="515"/>
        <v>1</v>
      </c>
    </row>
    <row r="8203" spans="1:27">
      <c r="A8203" t="s">
        <v>8384</v>
      </c>
      <c r="B8203" s="1">
        <v>45927</v>
      </c>
      <c r="C8203" s="2" t="s">
        <v>51</v>
      </c>
      <c r="D8203" t="s">
        <v>52</v>
      </c>
      <c r="E8203" t="s">
        <v>53</v>
      </c>
      <c r="F8203">
        <v>35</v>
      </c>
      <c r="G8203" t="s">
        <v>54</v>
      </c>
      <c r="H8203" t="s">
        <v>28</v>
      </c>
      <c r="I8203">
        <v>100</v>
      </c>
      <c r="J8203" t="s">
        <v>29</v>
      </c>
      <c r="K8203" t="s">
        <v>60</v>
      </c>
      <c r="L8203" t="s">
        <v>45</v>
      </c>
      <c r="M8203">
        <v>948</v>
      </c>
      <c r="N8203">
        <v>11</v>
      </c>
      <c r="O8203">
        <v>219.1</v>
      </c>
      <c r="P8203">
        <v>0</v>
      </c>
      <c r="Q8203">
        <v>1</v>
      </c>
      <c r="R8203">
        <v>4</v>
      </c>
      <c r="S8203" t="s">
        <v>105</v>
      </c>
      <c r="T8203" t="s">
        <v>31</v>
      </c>
      <c r="W8203">
        <v>10428</v>
      </c>
      <c r="X8203" t="str">
        <f t="shared" si="512"/>
        <v>No</v>
      </c>
      <c r="Y8203" t="str">
        <f t="shared" si="513"/>
        <v>7-12 months</v>
      </c>
      <c r="Z8203" t="str">
        <f t="shared" si="514"/>
        <v>35-49</v>
      </c>
      <c r="AA8203" s="8">
        <f t="shared" si="515"/>
        <v>0</v>
      </c>
    </row>
    <row r="8204" spans="1:27">
      <c r="A8204" t="s">
        <v>8385</v>
      </c>
      <c r="B8204" s="1">
        <v>46114</v>
      </c>
      <c r="C8204" s="2" t="s">
        <v>51</v>
      </c>
      <c r="D8204" t="s">
        <v>52</v>
      </c>
      <c r="E8204" t="s">
        <v>53</v>
      </c>
      <c r="F8204">
        <v>29</v>
      </c>
      <c r="G8204" t="s">
        <v>27</v>
      </c>
      <c r="H8204" t="s">
        <v>28</v>
      </c>
      <c r="I8204">
        <v>100</v>
      </c>
      <c r="J8204" t="s">
        <v>43</v>
      </c>
      <c r="K8204" t="s">
        <v>82</v>
      </c>
      <c r="L8204" t="s">
        <v>45</v>
      </c>
      <c r="M8204">
        <v>948</v>
      </c>
      <c r="N8204">
        <v>5</v>
      </c>
      <c r="O8204">
        <v>376.1</v>
      </c>
      <c r="P8204">
        <v>0</v>
      </c>
      <c r="Q8204">
        <v>0</v>
      </c>
      <c r="R8204">
        <v>5</v>
      </c>
      <c r="T8204" t="s">
        <v>31</v>
      </c>
      <c r="W8204">
        <v>4740</v>
      </c>
      <c r="X8204" t="str">
        <f t="shared" si="512"/>
        <v>No</v>
      </c>
      <c r="Y8204" t="str">
        <f t="shared" si="513"/>
        <v>0-6 months</v>
      </c>
      <c r="Z8204" t="str">
        <f t="shared" si="514"/>
        <v>25-34</v>
      </c>
      <c r="AA8204" s="8">
        <f t="shared" si="515"/>
        <v>0</v>
      </c>
    </row>
    <row r="8205" spans="1:27">
      <c r="A8205" t="s">
        <v>8386</v>
      </c>
      <c r="B8205" s="1">
        <v>45578</v>
      </c>
      <c r="C8205" s="2" t="s">
        <v>39</v>
      </c>
      <c r="D8205" t="s">
        <v>40</v>
      </c>
      <c r="E8205" t="s">
        <v>41</v>
      </c>
      <c r="F8205">
        <v>43</v>
      </c>
      <c r="G8205" t="s">
        <v>54</v>
      </c>
      <c r="H8205" t="s">
        <v>36</v>
      </c>
      <c r="I8205">
        <v>30</v>
      </c>
      <c r="J8205" t="s">
        <v>55</v>
      </c>
      <c r="K8205" t="s">
        <v>82</v>
      </c>
      <c r="L8205" t="s">
        <v>31</v>
      </c>
      <c r="M8205">
        <v>499</v>
      </c>
      <c r="N8205">
        <v>21</v>
      </c>
      <c r="O8205">
        <v>203.6</v>
      </c>
      <c r="P8205">
        <v>1</v>
      </c>
      <c r="Q8205">
        <v>0</v>
      </c>
      <c r="R8205">
        <v>5</v>
      </c>
      <c r="S8205" t="s">
        <v>266</v>
      </c>
      <c r="T8205" t="s">
        <v>45</v>
      </c>
      <c r="U8205" s="1">
        <v>46227</v>
      </c>
      <c r="V8205" t="s">
        <v>69</v>
      </c>
      <c r="W8205">
        <v>10479</v>
      </c>
      <c r="X8205" t="str">
        <f t="shared" si="512"/>
        <v>No</v>
      </c>
      <c r="Y8205" t="str">
        <f t="shared" si="513"/>
        <v>13-24 months</v>
      </c>
      <c r="Z8205" t="str">
        <f t="shared" si="514"/>
        <v>35-49</v>
      </c>
      <c r="AA8205" s="8">
        <f t="shared" si="515"/>
        <v>1</v>
      </c>
    </row>
    <row r="8206" spans="1:27">
      <c r="A8206" t="s">
        <v>8387</v>
      </c>
      <c r="B8206" s="1">
        <v>45963</v>
      </c>
      <c r="C8206" s="2" t="s">
        <v>33</v>
      </c>
      <c r="D8206" t="s">
        <v>34</v>
      </c>
      <c r="E8206" t="s">
        <v>35</v>
      </c>
      <c r="F8206">
        <v>39</v>
      </c>
      <c r="G8206" t="s">
        <v>54</v>
      </c>
      <c r="H8206" t="s">
        <v>67</v>
      </c>
      <c r="I8206">
        <v>300</v>
      </c>
      <c r="J8206" t="s">
        <v>55</v>
      </c>
      <c r="K8206" t="s">
        <v>44</v>
      </c>
      <c r="L8206" t="s">
        <v>31</v>
      </c>
      <c r="M8206">
        <v>1199</v>
      </c>
      <c r="N8206">
        <v>10</v>
      </c>
      <c r="O8206">
        <v>358.7</v>
      </c>
      <c r="P8206">
        <v>3</v>
      </c>
      <c r="Q8206">
        <v>2</v>
      </c>
      <c r="R8206">
        <v>3</v>
      </c>
      <c r="S8206" t="s">
        <v>244</v>
      </c>
      <c r="T8206" t="s">
        <v>31</v>
      </c>
      <c r="W8206">
        <v>11990</v>
      </c>
      <c r="X8206" t="str">
        <f t="shared" si="512"/>
        <v>No</v>
      </c>
      <c r="Y8206" t="str">
        <f t="shared" si="513"/>
        <v>7-12 months</v>
      </c>
      <c r="Z8206" t="str">
        <f t="shared" si="514"/>
        <v>35-49</v>
      </c>
      <c r="AA8206" s="8">
        <f t="shared" si="515"/>
        <v>0</v>
      </c>
    </row>
    <row r="8207" spans="1:27">
      <c r="A8207" t="s">
        <v>8388</v>
      </c>
      <c r="B8207" s="1">
        <v>45596</v>
      </c>
      <c r="C8207" s="2" t="s">
        <v>71</v>
      </c>
      <c r="D8207" t="s">
        <v>72</v>
      </c>
      <c r="E8207" t="s">
        <v>64</v>
      </c>
      <c r="F8207">
        <v>55</v>
      </c>
      <c r="G8207" t="s">
        <v>27</v>
      </c>
      <c r="H8207" t="s">
        <v>42</v>
      </c>
      <c r="I8207">
        <v>1000</v>
      </c>
      <c r="J8207" t="s">
        <v>29</v>
      </c>
      <c r="K8207" t="s">
        <v>60</v>
      </c>
      <c r="L8207" t="s">
        <v>31</v>
      </c>
      <c r="M8207">
        <v>1799</v>
      </c>
      <c r="N8207">
        <v>22</v>
      </c>
      <c r="O8207">
        <v>1498.2</v>
      </c>
      <c r="P8207">
        <v>1</v>
      </c>
      <c r="Q8207">
        <v>0</v>
      </c>
      <c r="R8207">
        <v>4</v>
      </c>
      <c r="T8207" t="s">
        <v>31</v>
      </c>
      <c r="W8207">
        <v>39578</v>
      </c>
      <c r="X8207" t="str">
        <f t="shared" si="512"/>
        <v>No</v>
      </c>
      <c r="Y8207" t="str">
        <f t="shared" si="513"/>
        <v>13-24 months</v>
      </c>
      <c r="Z8207" t="str">
        <f t="shared" si="514"/>
        <v>50+</v>
      </c>
      <c r="AA8207" s="8">
        <f t="shared" si="515"/>
        <v>0</v>
      </c>
    </row>
    <row r="8208" spans="1:27">
      <c r="A8208" t="s">
        <v>8389</v>
      </c>
      <c r="B8208" s="1">
        <v>44839</v>
      </c>
      <c r="C8208" s="2" t="s">
        <v>24</v>
      </c>
      <c r="D8208" t="s">
        <v>25</v>
      </c>
      <c r="E8208" t="s">
        <v>26</v>
      </c>
      <c r="F8208">
        <v>40</v>
      </c>
      <c r="G8208" t="s">
        <v>27</v>
      </c>
      <c r="H8208" t="s">
        <v>36</v>
      </c>
      <c r="I8208">
        <v>30</v>
      </c>
      <c r="J8208" t="s">
        <v>55</v>
      </c>
      <c r="K8208" t="s">
        <v>44</v>
      </c>
      <c r="L8208" t="s">
        <v>31</v>
      </c>
      <c r="M8208">
        <v>499</v>
      </c>
      <c r="N8208">
        <v>17</v>
      </c>
      <c r="O8208">
        <v>202.5</v>
      </c>
      <c r="P8208">
        <v>1</v>
      </c>
      <c r="Q8208">
        <v>1</v>
      </c>
      <c r="R8208">
        <v>4</v>
      </c>
      <c r="S8208" t="s">
        <v>107</v>
      </c>
      <c r="T8208" t="s">
        <v>45</v>
      </c>
      <c r="U8208" s="1">
        <v>45355</v>
      </c>
      <c r="V8208" t="s">
        <v>207</v>
      </c>
      <c r="W8208">
        <v>8483</v>
      </c>
      <c r="X8208" t="str">
        <f t="shared" si="512"/>
        <v>No</v>
      </c>
      <c r="Y8208" t="str">
        <f t="shared" si="513"/>
        <v>13-24 months</v>
      </c>
      <c r="Z8208" t="str">
        <f t="shared" si="514"/>
        <v>35-49</v>
      </c>
      <c r="AA8208" s="8">
        <f t="shared" si="515"/>
        <v>1</v>
      </c>
    </row>
    <row r="8209" spans="1:27">
      <c r="A8209" t="s">
        <v>8390</v>
      </c>
      <c r="B8209" s="1">
        <v>46131</v>
      </c>
      <c r="C8209" s="2" t="s">
        <v>66</v>
      </c>
      <c r="D8209" t="s">
        <v>40</v>
      </c>
      <c r="E8209" t="s">
        <v>41</v>
      </c>
      <c r="F8209">
        <v>44</v>
      </c>
      <c r="G8209" t="s">
        <v>27</v>
      </c>
      <c r="H8209" t="s">
        <v>36</v>
      </c>
      <c r="I8209">
        <v>30</v>
      </c>
      <c r="J8209" t="s">
        <v>55</v>
      </c>
      <c r="K8209" t="s">
        <v>60</v>
      </c>
      <c r="L8209" t="s">
        <v>45</v>
      </c>
      <c r="M8209">
        <v>648</v>
      </c>
      <c r="N8209">
        <v>4</v>
      </c>
      <c r="O8209">
        <v>300.2</v>
      </c>
      <c r="P8209">
        <v>2</v>
      </c>
      <c r="Q8209">
        <v>0</v>
      </c>
      <c r="R8209">
        <v>4</v>
      </c>
      <c r="S8209" t="s">
        <v>149</v>
      </c>
      <c r="T8209" t="s">
        <v>31</v>
      </c>
      <c r="W8209">
        <v>2592</v>
      </c>
      <c r="X8209" t="str">
        <f t="shared" si="512"/>
        <v>No</v>
      </c>
      <c r="Y8209" t="str">
        <f t="shared" si="513"/>
        <v>0-6 months</v>
      </c>
      <c r="Z8209" t="str">
        <f t="shared" si="514"/>
        <v>35-49</v>
      </c>
      <c r="AA8209" s="8">
        <f t="shared" si="515"/>
        <v>0</v>
      </c>
    </row>
    <row r="8210" spans="1:27">
      <c r="A8210" t="s">
        <v>8391</v>
      </c>
      <c r="B8210" s="1">
        <v>45208</v>
      </c>
      <c r="C8210" s="2" t="s">
        <v>146</v>
      </c>
      <c r="D8210" t="s">
        <v>147</v>
      </c>
      <c r="E8210" t="s">
        <v>26</v>
      </c>
      <c r="F8210">
        <v>43</v>
      </c>
      <c r="G8210" t="s">
        <v>54</v>
      </c>
      <c r="H8210" t="s">
        <v>28</v>
      </c>
      <c r="I8210">
        <v>100</v>
      </c>
      <c r="J8210" t="s">
        <v>29</v>
      </c>
      <c r="K8210" t="s">
        <v>82</v>
      </c>
      <c r="L8210" t="s">
        <v>31</v>
      </c>
      <c r="M8210">
        <v>799</v>
      </c>
      <c r="N8210">
        <v>35</v>
      </c>
      <c r="O8210">
        <v>373.7</v>
      </c>
      <c r="P8210">
        <v>1</v>
      </c>
      <c r="Q8210">
        <v>0</v>
      </c>
      <c r="R8210">
        <v>5</v>
      </c>
      <c r="T8210" t="s">
        <v>31</v>
      </c>
      <c r="W8210">
        <v>27965</v>
      </c>
      <c r="X8210" t="str">
        <f t="shared" si="512"/>
        <v>No</v>
      </c>
      <c r="Y8210" t="str">
        <f t="shared" si="513"/>
        <v>25-48 months</v>
      </c>
      <c r="Z8210" t="str">
        <f t="shared" si="514"/>
        <v>35-49</v>
      </c>
      <c r="AA8210" s="8">
        <f t="shared" si="515"/>
        <v>0</v>
      </c>
    </row>
    <row r="8211" spans="1:27">
      <c r="A8211" t="s">
        <v>8392</v>
      </c>
      <c r="B8211" s="1">
        <v>44820</v>
      </c>
      <c r="C8211" s="2" t="s">
        <v>47</v>
      </c>
      <c r="D8211" t="s">
        <v>48</v>
      </c>
      <c r="E8211" t="s">
        <v>26</v>
      </c>
      <c r="F8211">
        <v>50</v>
      </c>
      <c r="G8211" t="s">
        <v>54</v>
      </c>
      <c r="H8211" t="s">
        <v>42</v>
      </c>
      <c r="I8211">
        <v>1000</v>
      </c>
      <c r="J8211" t="s">
        <v>55</v>
      </c>
      <c r="K8211" t="s">
        <v>30</v>
      </c>
      <c r="L8211" t="s">
        <v>31</v>
      </c>
      <c r="M8211">
        <v>1799</v>
      </c>
      <c r="N8211">
        <v>47</v>
      </c>
      <c r="O8211">
        <v>2022.7</v>
      </c>
      <c r="P8211">
        <v>0</v>
      </c>
      <c r="Q8211">
        <v>1</v>
      </c>
      <c r="R8211">
        <v>4</v>
      </c>
      <c r="S8211" t="s">
        <v>126</v>
      </c>
      <c r="T8211" t="s">
        <v>31</v>
      </c>
      <c r="W8211">
        <v>84553</v>
      </c>
      <c r="X8211" t="str">
        <f t="shared" si="512"/>
        <v>No</v>
      </c>
      <c r="Y8211" t="str">
        <f t="shared" si="513"/>
        <v>25-48 months</v>
      </c>
      <c r="Z8211" t="str">
        <f t="shared" si="514"/>
        <v>50+</v>
      </c>
      <c r="AA8211" s="8">
        <f t="shared" si="515"/>
        <v>0</v>
      </c>
    </row>
    <row r="8212" spans="1:27">
      <c r="A8212" t="s">
        <v>8393</v>
      </c>
      <c r="B8212" s="1">
        <v>46008</v>
      </c>
      <c r="C8212" s="2" t="s">
        <v>89</v>
      </c>
      <c r="D8212" t="s">
        <v>90</v>
      </c>
      <c r="E8212" t="s">
        <v>41</v>
      </c>
      <c r="F8212">
        <v>20</v>
      </c>
      <c r="G8212" t="s">
        <v>27</v>
      </c>
      <c r="H8212" t="s">
        <v>67</v>
      </c>
      <c r="I8212">
        <v>300</v>
      </c>
      <c r="J8212" t="s">
        <v>55</v>
      </c>
      <c r="K8212" t="s">
        <v>56</v>
      </c>
      <c r="L8212" t="s">
        <v>31</v>
      </c>
      <c r="M8212">
        <v>1199</v>
      </c>
      <c r="N8212">
        <v>8</v>
      </c>
      <c r="O8212">
        <v>556.1</v>
      </c>
      <c r="P8212">
        <v>0</v>
      </c>
      <c r="Q8212">
        <v>0</v>
      </c>
      <c r="R8212">
        <v>5</v>
      </c>
      <c r="S8212" t="s">
        <v>120</v>
      </c>
      <c r="T8212" t="s">
        <v>31</v>
      </c>
      <c r="W8212">
        <v>9592</v>
      </c>
      <c r="X8212" t="str">
        <f t="shared" si="512"/>
        <v>No</v>
      </c>
      <c r="Y8212" t="str">
        <f t="shared" si="513"/>
        <v>7-12 months</v>
      </c>
      <c r="Z8212" t="str">
        <f t="shared" si="514"/>
        <v>18-24</v>
      </c>
      <c r="AA8212" s="8">
        <f t="shared" si="515"/>
        <v>0</v>
      </c>
    </row>
    <row r="8213" spans="1:27">
      <c r="A8213" t="s">
        <v>8394</v>
      </c>
      <c r="B8213" s="1">
        <v>45738</v>
      </c>
      <c r="C8213" s="2" t="s">
        <v>24</v>
      </c>
      <c r="D8213" t="s">
        <v>25</v>
      </c>
      <c r="E8213" t="s">
        <v>26</v>
      </c>
      <c r="F8213">
        <v>32</v>
      </c>
      <c r="G8213" t="s">
        <v>27</v>
      </c>
      <c r="H8213" t="s">
        <v>42</v>
      </c>
      <c r="I8213">
        <v>1000</v>
      </c>
      <c r="J8213" t="s">
        <v>55</v>
      </c>
      <c r="K8213" t="s">
        <v>30</v>
      </c>
      <c r="L8213" t="s">
        <v>45</v>
      </c>
      <c r="M8213">
        <v>1948</v>
      </c>
      <c r="N8213">
        <v>17</v>
      </c>
      <c r="O8213">
        <v>1296.5999999999999</v>
      </c>
      <c r="P8213">
        <v>1</v>
      </c>
      <c r="Q8213">
        <v>0</v>
      </c>
      <c r="R8213">
        <v>5</v>
      </c>
      <c r="S8213" t="s">
        <v>266</v>
      </c>
      <c r="T8213" t="s">
        <v>31</v>
      </c>
      <c r="W8213">
        <v>33116</v>
      </c>
      <c r="X8213" t="str">
        <f t="shared" si="512"/>
        <v>No</v>
      </c>
      <c r="Y8213" t="str">
        <f t="shared" si="513"/>
        <v>13-24 months</v>
      </c>
      <c r="Z8213" t="str">
        <f t="shared" si="514"/>
        <v>25-34</v>
      </c>
      <c r="AA8213" s="8">
        <f t="shared" si="515"/>
        <v>0</v>
      </c>
    </row>
    <row r="8214" spans="1:27">
      <c r="A8214" t="s">
        <v>8395</v>
      </c>
      <c r="B8214" s="1">
        <v>45608</v>
      </c>
      <c r="C8214" s="2" t="s">
        <v>146</v>
      </c>
      <c r="D8214" t="s">
        <v>147</v>
      </c>
      <c r="E8214" t="s">
        <v>26</v>
      </c>
      <c r="F8214">
        <v>41</v>
      </c>
      <c r="G8214" t="s">
        <v>54</v>
      </c>
      <c r="H8214" t="s">
        <v>28</v>
      </c>
      <c r="I8214">
        <v>100</v>
      </c>
      <c r="J8214" t="s">
        <v>43</v>
      </c>
      <c r="K8214" t="s">
        <v>56</v>
      </c>
      <c r="L8214" t="s">
        <v>45</v>
      </c>
      <c r="M8214">
        <v>948</v>
      </c>
      <c r="N8214">
        <v>22</v>
      </c>
      <c r="O8214">
        <v>638.5</v>
      </c>
      <c r="P8214">
        <v>2</v>
      </c>
      <c r="Q8214">
        <v>0</v>
      </c>
      <c r="R8214">
        <v>3</v>
      </c>
      <c r="T8214" t="s">
        <v>31</v>
      </c>
      <c r="W8214">
        <v>20856</v>
      </c>
      <c r="X8214" t="str">
        <f t="shared" si="512"/>
        <v>No</v>
      </c>
      <c r="Y8214" t="str">
        <f t="shared" si="513"/>
        <v>13-24 months</v>
      </c>
      <c r="Z8214" t="str">
        <f t="shared" si="514"/>
        <v>35-49</v>
      </c>
      <c r="AA8214" s="8">
        <f t="shared" si="515"/>
        <v>0</v>
      </c>
    </row>
    <row r="8215" spans="1:27">
      <c r="A8215" t="s">
        <v>8396</v>
      </c>
      <c r="B8215" s="1">
        <v>45361</v>
      </c>
      <c r="C8215" s="2" t="s">
        <v>59</v>
      </c>
      <c r="D8215" t="s">
        <v>59</v>
      </c>
      <c r="E8215" t="s">
        <v>35</v>
      </c>
      <c r="F8215">
        <v>23</v>
      </c>
      <c r="G8215" t="s">
        <v>27</v>
      </c>
      <c r="H8215" t="s">
        <v>42</v>
      </c>
      <c r="I8215">
        <v>1000</v>
      </c>
      <c r="J8215" t="s">
        <v>29</v>
      </c>
      <c r="K8215" t="s">
        <v>44</v>
      </c>
      <c r="L8215" t="s">
        <v>31</v>
      </c>
      <c r="M8215">
        <v>1799</v>
      </c>
      <c r="N8215">
        <v>30</v>
      </c>
      <c r="O8215">
        <v>1205.0999999999999</v>
      </c>
      <c r="P8215">
        <v>3</v>
      </c>
      <c r="Q8215">
        <v>1</v>
      </c>
      <c r="R8215">
        <v>2</v>
      </c>
      <c r="S8215" t="s">
        <v>132</v>
      </c>
      <c r="T8215" t="s">
        <v>31</v>
      </c>
      <c r="W8215">
        <v>53970</v>
      </c>
      <c r="X8215" t="str">
        <f t="shared" si="512"/>
        <v>No</v>
      </c>
      <c r="Y8215" t="str">
        <f t="shared" si="513"/>
        <v>25-48 months</v>
      </c>
      <c r="Z8215" t="str">
        <f t="shared" si="514"/>
        <v>18-24</v>
      </c>
      <c r="AA8215" s="8">
        <f t="shared" si="515"/>
        <v>0</v>
      </c>
    </row>
    <row r="8216" spans="1:27">
      <c r="A8216" t="s">
        <v>8397</v>
      </c>
      <c r="B8216" s="1">
        <v>46064</v>
      </c>
      <c r="C8216" s="2" t="s">
        <v>47</v>
      </c>
      <c r="D8216" t="s">
        <v>48</v>
      </c>
      <c r="E8216" t="s">
        <v>26</v>
      </c>
      <c r="F8216">
        <v>48</v>
      </c>
      <c r="G8216" t="s">
        <v>54</v>
      </c>
      <c r="H8216" t="s">
        <v>28</v>
      </c>
      <c r="I8216">
        <v>100</v>
      </c>
      <c r="J8216" t="s">
        <v>43</v>
      </c>
      <c r="K8216" t="s">
        <v>56</v>
      </c>
      <c r="L8216" t="s">
        <v>31</v>
      </c>
      <c r="M8216">
        <v>799</v>
      </c>
      <c r="N8216">
        <v>7</v>
      </c>
      <c r="O8216">
        <v>711.8</v>
      </c>
      <c r="P8216">
        <v>1</v>
      </c>
      <c r="Q8216">
        <v>0</v>
      </c>
      <c r="R8216">
        <v>3</v>
      </c>
      <c r="S8216" t="s">
        <v>244</v>
      </c>
      <c r="T8216" t="s">
        <v>31</v>
      </c>
      <c r="W8216">
        <v>5593</v>
      </c>
      <c r="X8216" t="str">
        <f t="shared" si="512"/>
        <v>No</v>
      </c>
      <c r="Y8216" t="str">
        <f t="shared" si="513"/>
        <v>7-12 months</v>
      </c>
      <c r="Z8216" t="str">
        <f t="shared" si="514"/>
        <v>35-49</v>
      </c>
      <c r="AA8216" s="8">
        <f t="shared" si="515"/>
        <v>0</v>
      </c>
    </row>
    <row r="8217" spans="1:27">
      <c r="A8217" t="s">
        <v>8398</v>
      </c>
      <c r="B8217" s="1">
        <v>45515</v>
      </c>
      <c r="C8217" s="2" t="s">
        <v>39</v>
      </c>
      <c r="D8217" t="s">
        <v>40</v>
      </c>
      <c r="E8217" t="s">
        <v>41</v>
      </c>
      <c r="F8217">
        <v>42</v>
      </c>
      <c r="G8217" t="s">
        <v>54</v>
      </c>
      <c r="H8217" t="s">
        <v>28</v>
      </c>
      <c r="I8217">
        <v>100</v>
      </c>
      <c r="J8217" t="s">
        <v>43</v>
      </c>
      <c r="K8217" t="s">
        <v>82</v>
      </c>
      <c r="L8217" t="s">
        <v>45</v>
      </c>
      <c r="M8217">
        <v>948</v>
      </c>
      <c r="N8217">
        <v>25</v>
      </c>
      <c r="O8217">
        <v>380.3</v>
      </c>
      <c r="P8217">
        <v>2</v>
      </c>
      <c r="Q8217">
        <v>0</v>
      </c>
      <c r="R8217">
        <v>3</v>
      </c>
      <c r="S8217" t="s">
        <v>136</v>
      </c>
      <c r="T8217" t="s">
        <v>31</v>
      </c>
      <c r="W8217">
        <v>23700</v>
      </c>
      <c r="X8217" t="str">
        <f t="shared" si="512"/>
        <v>No</v>
      </c>
      <c r="Y8217" t="str">
        <f t="shared" si="513"/>
        <v>25-48 months</v>
      </c>
      <c r="Z8217" t="str">
        <f t="shared" si="514"/>
        <v>35-49</v>
      </c>
      <c r="AA8217" s="8">
        <f t="shared" si="515"/>
        <v>0</v>
      </c>
    </row>
    <row r="8218" spans="1:27">
      <c r="A8218" t="s">
        <v>8399</v>
      </c>
      <c r="B8218" s="1">
        <v>45857</v>
      </c>
      <c r="C8218" s="2" t="s">
        <v>71</v>
      </c>
      <c r="D8218" t="s">
        <v>72</v>
      </c>
      <c r="E8218" t="s">
        <v>64</v>
      </c>
      <c r="F8218">
        <v>38</v>
      </c>
      <c r="G8218" t="s">
        <v>27</v>
      </c>
      <c r="H8218" t="s">
        <v>28</v>
      </c>
      <c r="I8218">
        <v>100</v>
      </c>
      <c r="J8218" t="s">
        <v>55</v>
      </c>
      <c r="K8218" t="s">
        <v>56</v>
      </c>
      <c r="L8218" t="s">
        <v>45</v>
      </c>
      <c r="M8218">
        <v>948</v>
      </c>
      <c r="N8218">
        <v>13</v>
      </c>
      <c r="O8218">
        <v>330.8</v>
      </c>
      <c r="P8218">
        <v>1</v>
      </c>
      <c r="Q8218">
        <v>1</v>
      </c>
      <c r="R8218">
        <v>3</v>
      </c>
      <c r="S8218" t="s">
        <v>143</v>
      </c>
      <c r="T8218" t="s">
        <v>31</v>
      </c>
      <c r="W8218">
        <v>12324</v>
      </c>
      <c r="X8218" t="str">
        <f t="shared" si="512"/>
        <v>No</v>
      </c>
      <c r="Y8218" t="str">
        <f t="shared" si="513"/>
        <v>13-24 months</v>
      </c>
      <c r="Z8218" t="str">
        <f t="shared" si="514"/>
        <v>35-49</v>
      </c>
      <c r="AA8218" s="8">
        <f t="shared" si="515"/>
        <v>0</v>
      </c>
    </row>
    <row r="8219" spans="1:27">
      <c r="A8219" t="s">
        <v>8400</v>
      </c>
      <c r="B8219" s="1">
        <v>45780</v>
      </c>
      <c r="C8219" s="2" t="s">
        <v>71</v>
      </c>
      <c r="D8219" t="s">
        <v>72</v>
      </c>
      <c r="E8219" t="s">
        <v>64</v>
      </c>
      <c r="F8219">
        <v>19</v>
      </c>
      <c r="G8219" t="s">
        <v>27</v>
      </c>
      <c r="H8219" t="s">
        <v>67</v>
      </c>
      <c r="I8219">
        <v>300</v>
      </c>
      <c r="J8219" t="s">
        <v>29</v>
      </c>
      <c r="K8219" t="s">
        <v>82</v>
      </c>
      <c r="L8219" t="s">
        <v>31</v>
      </c>
      <c r="M8219">
        <v>1199</v>
      </c>
      <c r="N8219">
        <v>16</v>
      </c>
      <c r="O8219">
        <v>1152</v>
      </c>
      <c r="P8219">
        <v>0</v>
      </c>
      <c r="Q8219">
        <v>0</v>
      </c>
      <c r="R8219">
        <v>5</v>
      </c>
      <c r="T8219" t="s">
        <v>31</v>
      </c>
      <c r="W8219">
        <v>19184</v>
      </c>
      <c r="X8219" t="str">
        <f t="shared" si="512"/>
        <v>No</v>
      </c>
      <c r="Y8219" t="str">
        <f t="shared" si="513"/>
        <v>13-24 months</v>
      </c>
      <c r="Z8219" t="str">
        <f t="shared" si="514"/>
        <v>18-24</v>
      </c>
      <c r="AA8219" s="8">
        <f t="shared" si="515"/>
        <v>0</v>
      </c>
    </row>
    <row r="8220" spans="1:27">
      <c r="A8220" t="s">
        <v>8401</v>
      </c>
      <c r="B8220" s="1">
        <v>45101</v>
      </c>
      <c r="C8220" s="2" t="s">
        <v>24</v>
      </c>
      <c r="D8220" t="s">
        <v>25</v>
      </c>
      <c r="E8220" t="s">
        <v>26</v>
      </c>
      <c r="F8220">
        <v>47</v>
      </c>
      <c r="G8220" t="s">
        <v>27</v>
      </c>
      <c r="H8220" t="s">
        <v>67</v>
      </c>
      <c r="I8220">
        <v>300</v>
      </c>
      <c r="J8220" t="s">
        <v>43</v>
      </c>
      <c r="K8220" t="s">
        <v>56</v>
      </c>
      <c r="L8220" t="s">
        <v>45</v>
      </c>
      <c r="M8220">
        <v>1348</v>
      </c>
      <c r="N8220">
        <v>38</v>
      </c>
      <c r="O8220">
        <v>559.5</v>
      </c>
      <c r="P8220">
        <v>1</v>
      </c>
      <c r="Q8220">
        <v>0</v>
      </c>
      <c r="R8220">
        <v>4</v>
      </c>
      <c r="T8220" t="s">
        <v>31</v>
      </c>
      <c r="W8220">
        <v>51224</v>
      </c>
      <c r="X8220" t="str">
        <f t="shared" si="512"/>
        <v>No</v>
      </c>
      <c r="Y8220" t="str">
        <f t="shared" si="513"/>
        <v>25-48 months</v>
      </c>
      <c r="Z8220" t="str">
        <f t="shared" si="514"/>
        <v>35-49</v>
      </c>
      <c r="AA8220" s="8">
        <f t="shared" si="515"/>
        <v>0</v>
      </c>
    </row>
    <row r="8221" spans="1:27">
      <c r="A8221" t="s">
        <v>8402</v>
      </c>
      <c r="B8221" s="1">
        <v>45790</v>
      </c>
      <c r="C8221" s="2" t="s">
        <v>66</v>
      </c>
      <c r="D8221" t="s">
        <v>40</v>
      </c>
      <c r="E8221" t="s">
        <v>41</v>
      </c>
      <c r="F8221">
        <v>43</v>
      </c>
      <c r="G8221" t="s">
        <v>27</v>
      </c>
      <c r="H8221" t="s">
        <v>67</v>
      </c>
      <c r="I8221">
        <v>300</v>
      </c>
      <c r="J8221" t="s">
        <v>55</v>
      </c>
      <c r="K8221" t="s">
        <v>56</v>
      </c>
      <c r="L8221" t="s">
        <v>45</v>
      </c>
      <c r="M8221">
        <v>1348</v>
      </c>
      <c r="N8221">
        <v>11</v>
      </c>
      <c r="O8221">
        <v>1053.3</v>
      </c>
      <c r="P8221">
        <v>2</v>
      </c>
      <c r="Q8221">
        <v>0</v>
      </c>
      <c r="R8221">
        <v>5</v>
      </c>
      <c r="T8221" t="s">
        <v>45</v>
      </c>
      <c r="U8221" s="1">
        <v>46111</v>
      </c>
      <c r="V8221" t="s">
        <v>92</v>
      </c>
      <c r="W8221">
        <v>14828</v>
      </c>
      <c r="X8221" t="str">
        <f t="shared" si="512"/>
        <v>No</v>
      </c>
      <c r="Y8221" t="str">
        <f t="shared" si="513"/>
        <v>7-12 months</v>
      </c>
      <c r="Z8221" t="str">
        <f t="shared" si="514"/>
        <v>35-49</v>
      </c>
      <c r="AA8221" s="8">
        <f t="shared" si="515"/>
        <v>1</v>
      </c>
    </row>
    <row r="8222" spans="1:27">
      <c r="A8222" t="s">
        <v>8403</v>
      </c>
      <c r="B8222" s="1">
        <v>45137</v>
      </c>
      <c r="C8222" s="2" t="s">
        <v>74</v>
      </c>
      <c r="D8222" t="s">
        <v>74</v>
      </c>
      <c r="E8222" t="s">
        <v>35</v>
      </c>
      <c r="F8222">
        <v>48</v>
      </c>
      <c r="G8222" t="s">
        <v>27</v>
      </c>
      <c r="H8222" t="s">
        <v>36</v>
      </c>
      <c r="I8222">
        <v>30</v>
      </c>
      <c r="J8222" t="s">
        <v>29</v>
      </c>
      <c r="K8222" t="s">
        <v>30</v>
      </c>
      <c r="L8222" t="s">
        <v>45</v>
      </c>
      <c r="M8222">
        <v>648</v>
      </c>
      <c r="N8222">
        <v>37</v>
      </c>
      <c r="O8222">
        <v>493.6</v>
      </c>
      <c r="P8222">
        <v>0</v>
      </c>
      <c r="Q8222">
        <v>0</v>
      </c>
      <c r="R8222">
        <v>5</v>
      </c>
      <c r="S8222" t="s">
        <v>438</v>
      </c>
      <c r="T8222" t="s">
        <v>31</v>
      </c>
      <c r="W8222">
        <v>23976</v>
      </c>
      <c r="X8222" t="str">
        <f t="shared" si="512"/>
        <v>No</v>
      </c>
      <c r="Y8222" t="str">
        <f t="shared" si="513"/>
        <v>25-48 months</v>
      </c>
      <c r="Z8222" t="str">
        <f t="shared" si="514"/>
        <v>35-49</v>
      </c>
      <c r="AA8222" s="8">
        <f t="shared" si="515"/>
        <v>0</v>
      </c>
    </row>
    <row r="8223" spans="1:27">
      <c r="A8223" t="s">
        <v>8404</v>
      </c>
      <c r="B8223" s="1">
        <v>45630</v>
      </c>
      <c r="C8223" s="2" t="s">
        <v>24</v>
      </c>
      <c r="D8223" t="s">
        <v>25</v>
      </c>
      <c r="E8223" t="s">
        <v>26</v>
      </c>
      <c r="F8223">
        <v>36</v>
      </c>
      <c r="G8223" t="s">
        <v>54</v>
      </c>
      <c r="H8223" t="s">
        <v>28</v>
      </c>
      <c r="I8223">
        <v>100</v>
      </c>
      <c r="J8223" t="s">
        <v>29</v>
      </c>
      <c r="K8223" t="s">
        <v>60</v>
      </c>
      <c r="L8223" t="s">
        <v>45</v>
      </c>
      <c r="M8223">
        <v>948</v>
      </c>
      <c r="N8223">
        <v>21</v>
      </c>
      <c r="O8223">
        <v>504</v>
      </c>
      <c r="P8223">
        <v>1</v>
      </c>
      <c r="Q8223">
        <v>1</v>
      </c>
      <c r="R8223">
        <v>3</v>
      </c>
      <c r="T8223" t="s">
        <v>31</v>
      </c>
      <c r="W8223">
        <v>19908</v>
      </c>
      <c r="X8223" t="str">
        <f t="shared" si="512"/>
        <v>No</v>
      </c>
      <c r="Y8223" t="str">
        <f t="shared" si="513"/>
        <v>13-24 months</v>
      </c>
      <c r="Z8223" t="str">
        <f t="shared" si="514"/>
        <v>35-49</v>
      </c>
      <c r="AA8223" s="8">
        <f t="shared" si="515"/>
        <v>0</v>
      </c>
    </row>
    <row r="8224" spans="1:27">
      <c r="A8224" t="s">
        <v>8405</v>
      </c>
      <c r="B8224" s="1">
        <v>45892</v>
      </c>
      <c r="C8224" s="2" t="s">
        <v>24</v>
      </c>
      <c r="D8224" t="s">
        <v>25</v>
      </c>
      <c r="E8224" t="s">
        <v>26</v>
      </c>
      <c r="F8224">
        <v>48</v>
      </c>
      <c r="G8224" t="s">
        <v>163</v>
      </c>
      <c r="H8224" t="s">
        <v>67</v>
      </c>
      <c r="I8224">
        <v>300</v>
      </c>
      <c r="J8224" t="s">
        <v>55</v>
      </c>
      <c r="K8224" t="s">
        <v>82</v>
      </c>
      <c r="L8224" t="s">
        <v>31</v>
      </c>
      <c r="M8224">
        <v>1199</v>
      </c>
      <c r="N8224">
        <v>9</v>
      </c>
      <c r="O8224">
        <v>791.3</v>
      </c>
      <c r="P8224">
        <v>3</v>
      </c>
      <c r="Q8224">
        <v>0</v>
      </c>
      <c r="R8224">
        <v>4</v>
      </c>
      <c r="S8224" t="s">
        <v>143</v>
      </c>
      <c r="T8224" t="s">
        <v>45</v>
      </c>
      <c r="U8224" s="1">
        <v>46167</v>
      </c>
      <c r="V8224" t="s">
        <v>69</v>
      </c>
      <c r="W8224">
        <v>10791</v>
      </c>
      <c r="X8224" t="str">
        <f t="shared" si="512"/>
        <v>No</v>
      </c>
      <c r="Y8224" t="str">
        <f t="shared" si="513"/>
        <v>7-12 months</v>
      </c>
      <c r="Z8224" t="str">
        <f t="shared" si="514"/>
        <v>35-49</v>
      </c>
      <c r="AA8224" s="8">
        <f t="shared" si="515"/>
        <v>1</v>
      </c>
    </row>
    <row r="8225" spans="1:27">
      <c r="A8225" t="s">
        <v>8406</v>
      </c>
      <c r="B8225" s="1">
        <v>45281</v>
      </c>
      <c r="C8225" s="2" t="s">
        <v>47</v>
      </c>
      <c r="D8225" t="s">
        <v>48</v>
      </c>
      <c r="E8225" t="s">
        <v>26</v>
      </c>
      <c r="F8225">
        <v>62</v>
      </c>
      <c r="G8225" t="s">
        <v>54</v>
      </c>
      <c r="H8225" t="s">
        <v>28</v>
      </c>
      <c r="I8225">
        <v>100</v>
      </c>
      <c r="J8225" t="s">
        <v>55</v>
      </c>
      <c r="K8225" t="s">
        <v>56</v>
      </c>
      <c r="L8225" t="s">
        <v>31</v>
      </c>
      <c r="M8225">
        <v>799</v>
      </c>
      <c r="N8225">
        <v>32</v>
      </c>
      <c r="O8225">
        <v>633.70000000000005</v>
      </c>
      <c r="P8225">
        <v>1</v>
      </c>
      <c r="Q8225">
        <v>0</v>
      </c>
      <c r="R8225">
        <v>3</v>
      </c>
      <c r="S8225" t="s">
        <v>122</v>
      </c>
      <c r="T8225" t="s">
        <v>31</v>
      </c>
      <c r="W8225">
        <v>25568</v>
      </c>
      <c r="X8225" t="str">
        <f t="shared" si="512"/>
        <v>No</v>
      </c>
      <c r="Y8225" t="str">
        <f t="shared" si="513"/>
        <v>25-48 months</v>
      </c>
      <c r="Z8225" t="str">
        <f t="shared" si="514"/>
        <v>50+</v>
      </c>
      <c r="AA8225" s="8">
        <f t="shared" si="515"/>
        <v>0</v>
      </c>
    </row>
    <row r="8226" spans="1:27">
      <c r="A8226" t="s">
        <v>8407</v>
      </c>
      <c r="B8226" s="1">
        <v>45031</v>
      </c>
      <c r="C8226" s="2" t="s">
        <v>158</v>
      </c>
      <c r="D8226" t="s">
        <v>159</v>
      </c>
      <c r="E8226" t="s">
        <v>64</v>
      </c>
      <c r="F8226">
        <v>26</v>
      </c>
      <c r="G8226" t="s">
        <v>54</v>
      </c>
      <c r="H8226" t="s">
        <v>28</v>
      </c>
      <c r="I8226">
        <v>100</v>
      </c>
      <c r="J8226" t="s">
        <v>29</v>
      </c>
      <c r="K8226" t="s">
        <v>56</v>
      </c>
      <c r="L8226" t="s">
        <v>31</v>
      </c>
      <c r="M8226">
        <v>799</v>
      </c>
      <c r="N8226">
        <v>41</v>
      </c>
      <c r="O8226">
        <v>357.6</v>
      </c>
      <c r="P8226">
        <v>2</v>
      </c>
      <c r="Q8226">
        <v>0</v>
      </c>
      <c r="R8226">
        <v>3</v>
      </c>
      <c r="T8226" t="s">
        <v>31</v>
      </c>
      <c r="W8226">
        <v>32759</v>
      </c>
      <c r="X8226" t="str">
        <f t="shared" si="512"/>
        <v>No</v>
      </c>
      <c r="Y8226" t="str">
        <f t="shared" si="513"/>
        <v>25-48 months</v>
      </c>
      <c r="Z8226" t="str">
        <f t="shared" si="514"/>
        <v>25-34</v>
      </c>
      <c r="AA8226" s="8">
        <f t="shared" si="515"/>
        <v>0</v>
      </c>
    </row>
    <row r="8227" spans="1:27">
      <c r="A8227" t="s">
        <v>8408</v>
      </c>
      <c r="B8227" s="1">
        <v>45614</v>
      </c>
      <c r="C8227" s="2" t="s">
        <v>66</v>
      </c>
      <c r="D8227" t="s">
        <v>40</v>
      </c>
      <c r="E8227" t="s">
        <v>41</v>
      </c>
      <c r="F8227">
        <v>34</v>
      </c>
      <c r="G8227" t="s">
        <v>27</v>
      </c>
      <c r="H8227" t="s">
        <v>42</v>
      </c>
      <c r="I8227">
        <v>1000</v>
      </c>
      <c r="J8227" t="s">
        <v>29</v>
      </c>
      <c r="K8227" t="s">
        <v>44</v>
      </c>
      <c r="L8227" t="s">
        <v>31</v>
      </c>
      <c r="M8227">
        <v>1799</v>
      </c>
      <c r="N8227">
        <v>21</v>
      </c>
      <c r="O8227">
        <v>1239.0999999999999</v>
      </c>
      <c r="P8227">
        <v>0</v>
      </c>
      <c r="Q8227">
        <v>0</v>
      </c>
      <c r="R8227">
        <v>3</v>
      </c>
      <c r="T8227" t="s">
        <v>45</v>
      </c>
      <c r="U8227" s="1">
        <v>46263</v>
      </c>
      <c r="V8227" t="s">
        <v>207</v>
      </c>
      <c r="W8227">
        <v>37779</v>
      </c>
      <c r="X8227" t="str">
        <f t="shared" si="512"/>
        <v>No</v>
      </c>
      <c r="Y8227" t="str">
        <f t="shared" si="513"/>
        <v>13-24 months</v>
      </c>
      <c r="Z8227" t="str">
        <f t="shared" si="514"/>
        <v>25-34</v>
      </c>
      <c r="AA8227" s="8">
        <f t="shared" si="515"/>
        <v>1</v>
      </c>
    </row>
    <row r="8228" spans="1:27">
      <c r="A8228" t="s">
        <v>8409</v>
      </c>
      <c r="B8228" s="1">
        <v>44964</v>
      </c>
      <c r="C8228" s="2" t="s">
        <v>183</v>
      </c>
      <c r="D8228" t="s">
        <v>184</v>
      </c>
      <c r="E8228" t="s">
        <v>26</v>
      </c>
      <c r="F8228">
        <v>55</v>
      </c>
      <c r="G8228" t="s">
        <v>54</v>
      </c>
      <c r="H8228" t="s">
        <v>36</v>
      </c>
      <c r="I8228">
        <v>30</v>
      </c>
      <c r="J8228" t="s">
        <v>29</v>
      </c>
      <c r="K8228" t="s">
        <v>44</v>
      </c>
      <c r="L8228" t="s">
        <v>31</v>
      </c>
      <c r="M8228">
        <v>499</v>
      </c>
      <c r="N8228">
        <v>43</v>
      </c>
      <c r="O8228">
        <v>278</v>
      </c>
      <c r="P8228">
        <v>0</v>
      </c>
      <c r="Q8228">
        <v>1</v>
      </c>
      <c r="R8228">
        <v>4</v>
      </c>
      <c r="S8228" t="s">
        <v>236</v>
      </c>
      <c r="T8228" t="s">
        <v>31</v>
      </c>
      <c r="W8228">
        <v>21457</v>
      </c>
      <c r="X8228" t="str">
        <f t="shared" si="512"/>
        <v>No</v>
      </c>
      <c r="Y8228" t="str">
        <f t="shared" si="513"/>
        <v>25-48 months</v>
      </c>
      <c r="Z8228" t="str">
        <f t="shared" si="514"/>
        <v>50+</v>
      </c>
      <c r="AA8228" s="8">
        <f t="shared" si="515"/>
        <v>0</v>
      </c>
    </row>
    <row r="8229" spans="1:27">
      <c r="A8229" t="s">
        <v>8410</v>
      </c>
      <c r="B8229" s="1">
        <v>44620</v>
      </c>
      <c r="C8229" s="2" t="s">
        <v>59</v>
      </c>
      <c r="D8229" t="s">
        <v>59</v>
      </c>
      <c r="E8229" t="s">
        <v>35</v>
      </c>
      <c r="F8229">
        <v>47</v>
      </c>
      <c r="G8229" t="s">
        <v>54</v>
      </c>
      <c r="H8229" t="s">
        <v>36</v>
      </c>
      <c r="I8229">
        <v>30</v>
      </c>
      <c r="J8229" t="s">
        <v>55</v>
      </c>
      <c r="K8229" t="s">
        <v>30</v>
      </c>
      <c r="L8229" t="s">
        <v>31</v>
      </c>
      <c r="M8229">
        <v>499</v>
      </c>
      <c r="N8229">
        <v>54</v>
      </c>
      <c r="O8229">
        <v>412.1</v>
      </c>
      <c r="P8229">
        <v>3</v>
      </c>
      <c r="Q8229">
        <v>0</v>
      </c>
      <c r="R8229">
        <v>1</v>
      </c>
      <c r="T8229" t="s">
        <v>31</v>
      </c>
      <c r="W8229">
        <v>26946</v>
      </c>
      <c r="X8229" t="str">
        <f t="shared" si="512"/>
        <v>No</v>
      </c>
      <c r="Y8229" t="str">
        <f t="shared" si="513"/>
        <v>48+ months</v>
      </c>
      <c r="Z8229" t="str">
        <f t="shared" si="514"/>
        <v>35-49</v>
      </c>
      <c r="AA8229" s="8">
        <f t="shared" si="515"/>
        <v>0</v>
      </c>
    </row>
    <row r="8230" spans="1:27">
      <c r="A8230" t="s">
        <v>8411</v>
      </c>
      <c r="B8230" s="1">
        <v>44580</v>
      </c>
      <c r="C8230" s="2" t="s">
        <v>24</v>
      </c>
      <c r="D8230" t="s">
        <v>25</v>
      </c>
      <c r="E8230" t="s">
        <v>26</v>
      </c>
      <c r="F8230">
        <v>18</v>
      </c>
      <c r="G8230" t="s">
        <v>54</v>
      </c>
      <c r="H8230" t="s">
        <v>42</v>
      </c>
      <c r="I8230">
        <v>1000</v>
      </c>
      <c r="J8230" t="s">
        <v>29</v>
      </c>
      <c r="K8230" t="s">
        <v>44</v>
      </c>
      <c r="L8230" t="s">
        <v>45</v>
      </c>
      <c r="M8230">
        <v>1948</v>
      </c>
      <c r="N8230">
        <v>50</v>
      </c>
      <c r="O8230">
        <v>1651</v>
      </c>
      <c r="P8230">
        <v>1</v>
      </c>
      <c r="Q8230">
        <v>2</v>
      </c>
      <c r="R8230">
        <v>4</v>
      </c>
      <c r="S8230" t="s">
        <v>37</v>
      </c>
      <c r="T8230" t="s">
        <v>45</v>
      </c>
      <c r="U8230" s="1">
        <v>46111</v>
      </c>
      <c r="V8230" t="s">
        <v>207</v>
      </c>
      <c r="W8230">
        <v>97400</v>
      </c>
      <c r="X8230" t="str">
        <f t="shared" si="512"/>
        <v>No</v>
      </c>
      <c r="Y8230" t="str">
        <f t="shared" si="513"/>
        <v>48+ months</v>
      </c>
      <c r="Z8230" t="str">
        <f t="shared" si="514"/>
        <v>18-24</v>
      </c>
      <c r="AA8230" s="8">
        <f t="shared" si="515"/>
        <v>1</v>
      </c>
    </row>
    <row r="8231" spans="1:27">
      <c r="A8231" t="s">
        <v>8412</v>
      </c>
      <c r="B8231" s="1">
        <v>46014</v>
      </c>
      <c r="C8231" s="2" t="s">
        <v>51</v>
      </c>
      <c r="D8231" t="s">
        <v>52</v>
      </c>
      <c r="E8231" t="s">
        <v>53</v>
      </c>
      <c r="F8231">
        <v>43</v>
      </c>
      <c r="G8231" t="s">
        <v>54</v>
      </c>
      <c r="H8231" t="s">
        <v>28</v>
      </c>
      <c r="I8231">
        <v>100</v>
      </c>
      <c r="J8231" t="s">
        <v>29</v>
      </c>
      <c r="K8231" t="s">
        <v>82</v>
      </c>
      <c r="L8231" t="s">
        <v>45</v>
      </c>
      <c r="M8231">
        <v>948</v>
      </c>
      <c r="N8231">
        <v>8</v>
      </c>
      <c r="O8231">
        <v>870.7</v>
      </c>
      <c r="P8231">
        <v>0</v>
      </c>
      <c r="Q8231">
        <v>0</v>
      </c>
      <c r="R8231">
        <v>4</v>
      </c>
      <c r="T8231" t="s">
        <v>31</v>
      </c>
      <c r="W8231">
        <v>7584</v>
      </c>
      <c r="X8231" t="str">
        <f t="shared" si="512"/>
        <v>No</v>
      </c>
      <c r="Y8231" t="str">
        <f t="shared" si="513"/>
        <v>7-12 months</v>
      </c>
      <c r="Z8231" t="str">
        <f t="shared" si="514"/>
        <v>35-49</v>
      </c>
      <c r="AA8231" s="8">
        <f t="shared" si="515"/>
        <v>0</v>
      </c>
    </row>
    <row r="8232" spans="1:27">
      <c r="A8232" t="s">
        <v>8413</v>
      </c>
      <c r="B8232" s="1">
        <v>45728</v>
      </c>
      <c r="C8232" s="2" t="s">
        <v>71</v>
      </c>
      <c r="D8232" t="s">
        <v>72</v>
      </c>
      <c r="E8232" t="s">
        <v>64</v>
      </c>
      <c r="F8232">
        <v>43</v>
      </c>
      <c r="G8232" t="s">
        <v>27</v>
      </c>
      <c r="H8232" t="s">
        <v>28</v>
      </c>
      <c r="I8232">
        <v>100</v>
      </c>
      <c r="J8232" t="s">
        <v>29</v>
      </c>
      <c r="K8232" t="s">
        <v>44</v>
      </c>
      <c r="L8232" t="s">
        <v>31</v>
      </c>
      <c r="M8232">
        <v>799</v>
      </c>
      <c r="N8232">
        <v>3</v>
      </c>
      <c r="O8232">
        <v>712.5</v>
      </c>
      <c r="P8232">
        <v>1</v>
      </c>
      <c r="Q8232">
        <v>1</v>
      </c>
      <c r="R8232">
        <v>2</v>
      </c>
      <c r="S8232" t="s">
        <v>1012</v>
      </c>
      <c r="T8232" t="s">
        <v>45</v>
      </c>
      <c r="U8232" s="1">
        <v>45816</v>
      </c>
      <c r="V8232" t="s">
        <v>69</v>
      </c>
      <c r="W8232">
        <v>2397</v>
      </c>
      <c r="X8232" t="str">
        <f t="shared" si="512"/>
        <v>No</v>
      </c>
      <c r="Y8232" t="str">
        <f t="shared" si="513"/>
        <v>0-6 months</v>
      </c>
      <c r="Z8232" t="str">
        <f t="shared" si="514"/>
        <v>35-49</v>
      </c>
      <c r="AA8232" s="8">
        <f t="shared" si="515"/>
        <v>1</v>
      </c>
    </row>
    <row r="8233" spans="1:27">
      <c r="A8233" t="s">
        <v>8414</v>
      </c>
      <c r="B8233" s="1">
        <v>44805</v>
      </c>
      <c r="C8233" s="2" t="s">
        <v>101</v>
      </c>
      <c r="D8233" t="s">
        <v>102</v>
      </c>
      <c r="E8233" t="s">
        <v>35</v>
      </c>
      <c r="F8233">
        <v>18</v>
      </c>
      <c r="G8233" t="s">
        <v>27</v>
      </c>
      <c r="H8233" t="s">
        <v>42</v>
      </c>
      <c r="I8233">
        <v>1000</v>
      </c>
      <c r="J8233" t="s">
        <v>55</v>
      </c>
      <c r="K8233" t="s">
        <v>56</v>
      </c>
      <c r="L8233" t="s">
        <v>45</v>
      </c>
      <c r="M8233">
        <v>1948</v>
      </c>
      <c r="N8233">
        <v>6</v>
      </c>
      <c r="O8233">
        <v>2039.1</v>
      </c>
      <c r="P8233">
        <v>3</v>
      </c>
      <c r="Q8233">
        <v>1</v>
      </c>
      <c r="R8233">
        <v>2</v>
      </c>
      <c r="S8233" t="s">
        <v>598</v>
      </c>
      <c r="T8233" t="s">
        <v>45</v>
      </c>
      <c r="U8233" s="1">
        <v>44981</v>
      </c>
      <c r="V8233" t="s">
        <v>97</v>
      </c>
      <c r="W8233">
        <v>11688</v>
      </c>
      <c r="X8233" t="str">
        <f t="shared" si="512"/>
        <v>No</v>
      </c>
      <c r="Y8233" t="str">
        <f t="shared" si="513"/>
        <v>0-6 months</v>
      </c>
      <c r="Z8233" t="str">
        <f t="shared" si="514"/>
        <v>18-24</v>
      </c>
      <c r="AA8233" s="8">
        <f t="shared" si="515"/>
        <v>1</v>
      </c>
    </row>
    <row r="8234" spans="1:27">
      <c r="A8234" t="s">
        <v>8415</v>
      </c>
      <c r="B8234" s="1">
        <v>45228</v>
      </c>
      <c r="C8234" s="2" t="s">
        <v>66</v>
      </c>
      <c r="D8234" t="s">
        <v>40</v>
      </c>
      <c r="E8234" t="s">
        <v>41</v>
      </c>
      <c r="F8234">
        <v>30</v>
      </c>
      <c r="G8234" t="s">
        <v>27</v>
      </c>
      <c r="H8234" t="s">
        <v>36</v>
      </c>
      <c r="I8234">
        <v>30</v>
      </c>
      <c r="J8234" t="s">
        <v>55</v>
      </c>
      <c r="K8234" t="s">
        <v>30</v>
      </c>
      <c r="L8234" t="s">
        <v>31</v>
      </c>
      <c r="M8234">
        <v>499</v>
      </c>
      <c r="N8234">
        <v>34</v>
      </c>
      <c r="O8234">
        <v>218.6</v>
      </c>
      <c r="P8234">
        <v>2</v>
      </c>
      <c r="Q8234">
        <v>1</v>
      </c>
      <c r="R8234">
        <v>3</v>
      </c>
      <c r="T8234" t="s">
        <v>31</v>
      </c>
      <c r="W8234">
        <v>16966</v>
      </c>
      <c r="X8234" t="str">
        <f t="shared" si="512"/>
        <v>No</v>
      </c>
      <c r="Y8234" t="str">
        <f t="shared" si="513"/>
        <v>25-48 months</v>
      </c>
      <c r="Z8234" t="str">
        <f t="shared" si="514"/>
        <v>25-34</v>
      </c>
      <c r="AA8234" s="8">
        <f t="shared" si="515"/>
        <v>0</v>
      </c>
    </row>
    <row r="8235" spans="1:27">
      <c r="A8235" t="s">
        <v>8416</v>
      </c>
      <c r="B8235" s="1">
        <v>46036</v>
      </c>
      <c r="C8235" s="2" t="s">
        <v>59</v>
      </c>
      <c r="D8235" t="s">
        <v>59</v>
      </c>
      <c r="E8235" t="s">
        <v>35</v>
      </c>
      <c r="F8235">
        <v>35</v>
      </c>
      <c r="G8235" t="s">
        <v>27</v>
      </c>
      <c r="H8235" t="s">
        <v>36</v>
      </c>
      <c r="I8235">
        <v>30</v>
      </c>
      <c r="J8235" t="s">
        <v>43</v>
      </c>
      <c r="K8235" t="s">
        <v>44</v>
      </c>
      <c r="L8235" t="s">
        <v>45</v>
      </c>
      <c r="M8235">
        <v>648</v>
      </c>
      <c r="N8235">
        <v>8</v>
      </c>
      <c r="O8235">
        <v>422.4</v>
      </c>
      <c r="P8235">
        <v>1</v>
      </c>
      <c r="Q8235">
        <v>1</v>
      </c>
      <c r="R8235">
        <v>5</v>
      </c>
      <c r="S8235" t="s">
        <v>236</v>
      </c>
      <c r="T8235" t="s">
        <v>31</v>
      </c>
      <c r="W8235">
        <v>5184</v>
      </c>
      <c r="X8235" t="str">
        <f t="shared" si="512"/>
        <v>No</v>
      </c>
      <c r="Y8235" t="str">
        <f t="shared" si="513"/>
        <v>7-12 months</v>
      </c>
      <c r="Z8235" t="str">
        <f t="shared" si="514"/>
        <v>35-49</v>
      </c>
      <c r="AA8235" s="8">
        <f t="shared" si="515"/>
        <v>0</v>
      </c>
    </row>
    <row r="8236" spans="1:27">
      <c r="A8236" t="s">
        <v>8417</v>
      </c>
      <c r="B8236" s="1">
        <v>45980</v>
      </c>
      <c r="C8236" s="2" t="s">
        <v>47</v>
      </c>
      <c r="D8236" t="s">
        <v>48</v>
      </c>
      <c r="E8236" t="s">
        <v>26</v>
      </c>
      <c r="F8236">
        <v>32</v>
      </c>
      <c r="G8236" t="s">
        <v>27</v>
      </c>
      <c r="H8236" t="s">
        <v>67</v>
      </c>
      <c r="I8236">
        <v>300</v>
      </c>
      <c r="J8236" t="s">
        <v>55</v>
      </c>
      <c r="K8236" t="s">
        <v>60</v>
      </c>
      <c r="L8236" t="s">
        <v>31</v>
      </c>
      <c r="M8236">
        <v>1199</v>
      </c>
      <c r="N8236">
        <v>6</v>
      </c>
      <c r="O8236">
        <v>771.9</v>
      </c>
      <c r="P8236">
        <v>0</v>
      </c>
      <c r="Q8236">
        <v>0</v>
      </c>
      <c r="R8236">
        <v>5</v>
      </c>
      <c r="T8236" t="s">
        <v>45</v>
      </c>
      <c r="U8236" s="1">
        <v>46164</v>
      </c>
      <c r="V8236" t="s">
        <v>78</v>
      </c>
      <c r="W8236">
        <v>7194</v>
      </c>
      <c r="X8236" t="str">
        <f t="shared" si="512"/>
        <v>No</v>
      </c>
      <c r="Y8236" t="str">
        <f t="shared" si="513"/>
        <v>0-6 months</v>
      </c>
      <c r="Z8236" t="str">
        <f t="shared" si="514"/>
        <v>25-34</v>
      </c>
      <c r="AA8236" s="8">
        <f t="shared" si="515"/>
        <v>1</v>
      </c>
    </row>
    <row r="8237" spans="1:27">
      <c r="A8237" t="s">
        <v>8418</v>
      </c>
      <c r="B8237" s="1">
        <v>45565</v>
      </c>
      <c r="C8237" s="2" t="s">
        <v>59</v>
      </c>
      <c r="D8237" t="s">
        <v>59</v>
      </c>
      <c r="E8237" t="s">
        <v>35</v>
      </c>
      <c r="F8237">
        <v>40</v>
      </c>
      <c r="G8237" t="s">
        <v>27</v>
      </c>
      <c r="H8237" t="s">
        <v>42</v>
      </c>
      <c r="I8237">
        <v>1000</v>
      </c>
      <c r="J8237" t="s">
        <v>55</v>
      </c>
      <c r="K8237" t="s">
        <v>30</v>
      </c>
      <c r="L8237" t="s">
        <v>31</v>
      </c>
      <c r="M8237">
        <v>1799</v>
      </c>
      <c r="N8237">
        <v>23</v>
      </c>
      <c r="O8237">
        <v>935.7</v>
      </c>
      <c r="P8237">
        <v>0</v>
      </c>
      <c r="Q8237">
        <v>0</v>
      </c>
      <c r="R8237">
        <v>3</v>
      </c>
      <c r="S8237" t="s">
        <v>244</v>
      </c>
      <c r="T8237" t="s">
        <v>31</v>
      </c>
      <c r="W8237">
        <v>41377</v>
      </c>
      <c r="X8237" t="str">
        <f t="shared" si="512"/>
        <v>No</v>
      </c>
      <c r="Y8237" t="str">
        <f t="shared" si="513"/>
        <v>13-24 months</v>
      </c>
      <c r="Z8237" t="str">
        <f t="shared" si="514"/>
        <v>35-49</v>
      </c>
      <c r="AA8237" s="8">
        <f t="shared" si="515"/>
        <v>0</v>
      </c>
    </row>
    <row r="8238" spans="1:27">
      <c r="A8238" t="s">
        <v>8419</v>
      </c>
      <c r="B8238" s="1">
        <v>44803</v>
      </c>
      <c r="C8238" s="2" t="s">
        <v>51</v>
      </c>
      <c r="D8238" t="s">
        <v>52</v>
      </c>
      <c r="E8238" t="s">
        <v>53</v>
      </c>
      <c r="F8238">
        <v>31</v>
      </c>
      <c r="G8238" t="s">
        <v>27</v>
      </c>
      <c r="H8238" t="s">
        <v>36</v>
      </c>
      <c r="I8238">
        <v>30</v>
      </c>
      <c r="J8238" t="s">
        <v>43</v>
      </c>
      <c r="K8238" t="s">
        <v>60</v>
      </c>
      <c r="L8238" t="s">
        <v>31</v>
      </c>
      <c r="M8238">
        <v>499</v>
      </c>
      <c r="N8238">
        <v>48</v>
      </c>
      <c r="O8238">
        <v>376.6</v>
      </c>
      <c r="P8238">
        <v>1</v>
      </c>
      <c r="Q8238">
        <v>0</v>
      </c>
      <c r="R8238">
        <v>4</v>
      </c>
      <c r="T8238" t="s">
        <v>31</v>
      </c>
      <c r="W8238">
        <v>23952</v>
      </c>
      <c r="X8238" t="str">
        <f t="shared" si="512"/>
        <v>No</v>
      </c>
      <c r="Y8238" t="str">
        <f t="shared" si="513"/>
        <v>25-48 months</v>
      </c>
      <c r="Z8238" t="str">
        <f t="shared" si="514"/>
        <v>25-34</v>
      </c>
      <c r="AA8238" s="8">
        <f t="shared" si="515"/>
        <v>0</v>
      </c>
    </row>
    <row r="8239" spans="1:27">
      <c r="A8239" t="s">
        <v>8420</v>
      </c>
      <c r="B8239" s="1">
        <v>45590</v>
      </c>
      <c r="C8239" s="2" t="s">
        <v>158</v>
      </c>
      <c r="D8239" t="s">
        <v>159</v>
      </c>
      <c r="E8239" t="s">
        <v>64</v>
      </c>
      <c r="F8239">
        <v>28</v>
      </c>
      <c r="G8239" t="s">
        <v>54</v>
      </c>
      <c r="H8239" t="s">
        <v>28</v>
      </c>
      <c r="I8239">
        <v>100</v>
      </c>
      <c r="J8239" t="s">
        <v>43</v>
      </c>
      <c r="K8239" t="s">
        <v>56</v>
      </c>
      <c r="L8239" t="s">
        <v>45</v>
      </c>
      <c r="M8239">
        <v>948</v>
      </c>
      <c r="N8239">
        <v>22</v>
      </c>
      <c r="O8239">
        <v>971.9</v>
      </c>
      <c r="P8239">
        <v>1</v>
      </c>
      <c r="Q8239">
        <v>0</v>
      </c>
      <c r="R8239">
        <v>3</v>
      </c>
      <c r="S8239" t="s">
        <v>333</v>
      </c>
      <c r="T8239" t="s">
        <v>31</v>
      </c>
      <c r="W8239">
        <v>20856</v>
      </c>
      <c r="X8239" t="str">
        <f t="shared" si="512"/>
        <v>No</v>
      </c>
      <c r="Y8239" t="str">
        <f t="shared" si="513"/>
        <v>13-24 months</v>
      </c>
      <c r="Z8239" t="str">
        <f t="shared" si="514"/>
        <v>25-34</v>
      </c>
      <c r="AA8239" s="8">
        <f t="shared" si="515"/>
        <v>0</v>
      </c>
    </row>
    <row r="8240" spans="1:27">
      <c r="A8240" t="s">
        <v>8421</v>
      </c>
      <c r="B8240" s="1">
        <v>45109</v>
      </c>
      <c r="C8240" s="2" t="s">
        <v>47</v>
      </c>
      <c r="D8240" t="s">
        <v>48</v>
      </c>
      <c r="E8240" t="s">
        <v>26</v>
      </c>
      <c r="F8240">
        <v>52</v>
      </c>
      <c r="G8240" t="s">
        <v>27</v>
      </c>
      <c r="H8240" t="s">
        <v>67</v>
      </c>
      <c r="I8240">
        <v>300</v>
      </c>
      <c r="J8240" t="s">
        <v>55</v>
      </c>
      <c r="K8240" t="s">
        <v>60</v>
      </c>
      <c r="L8240" t="s">
        <v>45</v>
      </c>
      <c r="M8240">
        <v>1348</v>
      </c>
      <c r="N8240">
        <v>2</v>
      </c>
      <c r="O8240">
        <v>524.70000000000005</v>
      </c>
      <c r="P8240">
        <v>1</v>
      </c>
      <c r="Q8240">
        <v>1</v>
      </c>
      <c r="R8240">
        <v>3</v>
      </c>
      <c r="S8240" t="s">
        <v>122</v>
      </c>
      <c r="T8240" t="s">
        <v>45</v>
      </c>
      <c r="U8240" s="1">
        <v>45156</v>
      </c>
      <c r="V8240" t="s">
        <v>92</v>
      </c>
      <c r="W8240">
        <v>2696</v>
      </c>
      <c r="X8240" t="str">
        <f t="shared" si="512"/>
        <v>No</v>
      </c>
      <c r="Y8240" t="str">
        <f t="shared" si="513"/>
        <v>0-6 months</v>
      </c>
      <c r="Z8240" t="str">
        <f t="shared" si="514"/>
        <v>50+</v>
      </c>
      <c r="AA8240" s="8">
        <f t="shared" si="515"/>
        <v>1</v>
      </c>
    </row>
    <row r="8241" spans="1:27">
      <c r="A8241" t="s">
        <v>8422</v>
      </c>
      <c r="B8241" s="1">
        <v>45209</v>
      </c>
      <c r="C8241" s="2" t="s">
        <v>71</v>
      </c>
      <c r="D8241" t="s">
        <v>72</v>
      </c>
      <c r="E8241" t="s">
        <v>64</v>
      </c>
      <c r="F8241">
        <v>25</v>
      </c>
      <c r="G8241" t="s">
        <v>27</v>
      </c>
      <c r="H8241" t="s">
        <v>36</v>
      </c>
      <c r="I8241">
        <v>30</v>
      </c>
      <c r="J8241" t="s">
        <v>55</v>
      </c>
      <c r="K8241" t="s">
        <v>56</v>
      </c>
      <c r="L8241" t="s">
        <v>45</v>
      </c>
      <c r="M8241">
        <v>648</v>
      </c>
      <c r="N8241">
        <v>35</v>
      </c>
      <c r="O8241">
        <v>209.9</v>
      </c>
      <c r="P8241">
        <v>0</v>
      </c>
      <c r="Q8241">
        <v>0</v>
      </c>
      <c r="R8241">
        <v>4</v>
      </c>
      <c r="S8241" t="s">
        <v>124</v>
      </c>
      <c r="T8241" t="s">
        <v>31</v>
      </c>
      <c r="W8241">
        <v>22680</v>
      </c>
      <c r="X8241" t="str">
        <f t="shared" si="512"/>
        <v>No</v>
      </c>
      <c r="Y8241" t="str">
        <f t="shared" si="513"/>
        <v>25-48 months</v>
      </c>
      <c r="Z8241" t="str">
        <f t="shared" si="514"/>
        <v>25-34</v>
      </c>
      <c r="AA8241" s="8">
        <f t="shared" si="515"/>
        <v>0</v>
      </c>
    </row>
    <row r="8242" spans="1:27">
      <c r="A8242" t="s">
        <v>8423</v>
      </c>
      <c r="B8242" s="1">
        <v>45974</v>
      </c>
      <c r="C8242" s="2" t="s">
        <v>59</v>
      </c>
      <c r="D8242" t="s">
        <v>59</v>
      </c>
      <c r="E8242" t="s">
        <v>35</v>
      </c>
      <c r="F8242">
        <v>38</v>
      </c>
      <c r="G8242" t="s">
        <v>27</v>
      </c>
      <c r="H8242" t="s">
        <v>67</v>
      </c>
      <c r="I8242">
        <v>300</v>
      </c>
      <c r="J8242" t="s">
        <v>55</v>
      </c>
      <c r="K8242" t="s">
        <v>56</v>
      </c>
      <c r="L8242" t="s">
        <v>31</v>
      </c>
      <c r="M8242">
        <v>1199</v>
      </c>
      <c r="N8242">
        <v>10</v>
      </c>
      <c r="O8242">
        <v>520.4</v>
      </c>
      <c r="P8242">
        <v>3</v>
      </c>
      <c r="Q8242">
        <v>0</v>
      </c>
      <c r="R8242">
        <v>3</v>
      </c>
      <c r="S8242" t="s">
        <v>122</v>
      </c>
      <c r="T8242" t="s">
        <v>31</v>
      </c>
      <c r="W8242">
        <v>11990</v>
      </c>
      <c r="X8242" t="str">
        <f t="shared" si="512"/>
        <v>No</v>
      </c>
      <c r="Y8242" t="str">
        <f t="shared" si="513"/>
        <v>7-12 months</v>
      </c>
      <c r="Z8242" t="str">
        <f t="shared" si="514"/>
        <v>35-49</v>
      </c>
      <c r="AA8242" s="8">
        <f t="shared" si="515"/>
        <v>0</v>
      </c>
    </row>
    <row r="8243" spans="1:27">
      <c r="A8243" t="s">
        <v>8424</v>
      </c>
      <c r="B8243" s="1">
        <v>46248</v>
      </c>
      <c r="C8243" s="2" t="s">
        <v>71</v>
      </c>
      <c r="D8243" t="s">
        <v>72</v>
      </c>
      <c r="E8243" t="s">
        <v>64</v>
      </c>
      <c r="F8243">
        <v>19</v>
      </c>
      <c r="G8243" t="s">
        <v>27</v>
      </c>
      <c r="H8243" t="s">
        <v>36</v>
      </c>
      <c r="I8243">
        <v>30</v>
      </c>
      <c r="J8243" t="s">
        <v>55</v>
      </c>
      <c r="K8243" t="s">
        <v>30</v>
      </c>
      <c r="L8243" t="s">
        <v>31</v>
      </c>
      <c r="M8243">
        <v>499</v>
      </c>
      <c r="N8243">
        <v>1</v>
      </c>
      <c r="O8243">
        <v>380.1</v>
      </c>
      <c r="P8243">
        <v>0</v>
      </c>
      <c r="Q8243">
        <v>2</v>
      </c>
      <c r="R8243">
        <v>3</v>
      </c>
      <c r="S8243" t="s">
        <v>214</v>
      </c>
      <c r="T8243" t="s">
        <v>31</v>
      </c>
      <c r="W8243">
        <v>499</v>
      </c>
      <c r="X8243" t="str">
        <f t="shared" si="512"/>
        <v>No</v>
      </c>
      <c r="Y8243" t="str">
        <f t="shared" si="513"/>
        <v>0-6 months</v>
      </c>
      <c r="Z8243" t="str">
        <f t="shared" si="514"/>
        <v>18-24</v>
      </c>
      <c r="AA8243" s="8">
        <f t="shared" si="515"/>
        <v>0</v>
      </c>
    </row>
    <row r="8244" spans="1:27">
      <c r="A8244" t="s">
        <v>8425</v>
      </c>
      <c r="B8244" s="1">
        <v>46057</v>
      </c>
      <c r="C8244" s="2" t="s">
        <v>183</v>
      </c>
      <c r="D8244" t="s">
        <v>184</v>
      </c>
      <c r="E8244" t="s">
        <v>26</v>
      </c>
      <c r="F8244">
        <v>41</v>
      </c>
      <c r="G8244" t="s">
        <v>54</v>
      </c>
      <c r="H8244" t="s">
        <v>28</v>
      </c>
      <c r="I8244">
        <v>100</v>
      </c>
      <c r="J8244" t="s">
        <v>43</v>
      </c>
      <c r="K8244" t="s">
        <v>56</v>
      </c>
      <c r="L8244" t="s">
        <v>45</v>
      </c>
      <c r="M8244">
        <v>948</v>
      </c>
      <c r="N8244">
        <v>5</v>
      </c>
      <c r="O8244">
        <v>387</v>
      </c>
      <c r="P8244">
        <v>4</v>
      </c>
      <c r="Q8244">
        <v>0</v>
      </c>
      <c r="R8244">
        <v>2</v>
      </c>
      <c r="S8244" t="s">
        <v>1012</v>
      </c>
      <c r="T8244" t="s">
        <v>45</v>
      </c>
      <c r="U8244" s="1">
        <v>46214</v>
      </c>
      <c r="V8244" t="s">
        <v>69</v>
      </c>
      <c r="W8244">
        <v>4740</v>
      </c>
      <c r="X8244" t="str">
        <f t="shared" si="512"/>
        <v>No</v>
      </c>
      <c r="Y8244" t="str">
        <f t="shared" si="513"/>
        <v>0-6 months</v>
      </c>
      <c r="Z8244" t="str">
        <f t="shared" si="514"/>
        <v>35-49</v>
      </c>
      <c r="AA8244" s="8">
        <f t="shared" si="515"/>
        <v>1</v>
      </c>
    </row>
    <row r="8245" spans="1:27">
      <c r="A8245" t="s">
        <v>8426</v>
      </c>
      <c r="B8245" s="1">
        <v>45036</v>
      </c>
      <c r="C8245" s="2" t="s">
        <v>39</v>
      </c>
      <c r="D8245" t="s">
        <v>40</v>
      </c>
      <c r="E8245" t="s">
        <v>41</v>
      </c>
      <c r="F8245">
        <v>21</v>
      </c>
      <c r="G8245" t="s">
        <v>27</v>
      </c>
      <c r="H8245" t="s">
        <v>36</v>
      </c>
      <c r="I8245">
        <v>30</v>
      </c>
      <c r="J8245" t="s">
        <v>55</v>
      </c>
      <c r="K8245" t="s">
        <v>44</v>
      </c>
      <c r="L8245" t="s">
        <v>45</v>
      </c>
      <c r="M8245">
        <v>648</v>
      </c>
      <c r="N8245">
        <v>40</v>
      </c>
      <c r="O8245">
        <v>416.8</v>
      </c>
      <c r="P8245">
        <v>0</v>
      </c>
      <c r="Q8245">
        <v>0</v>
      </c>
      <c r="R8245">
        <v>3</v>
      </c>
      <c r="T8245" t="s">
        <v>31</v>
      </c>
      <c r="W8245">
        <v>25920</v>
      </c>
      <c r="X8245" t="str">
        <f t="shared" si="512"/>
        <v>No</v>
      </c>
      <c r="Y8245" t="str">
        <f t="shared" si="513"/>
        <v>25-48 months</v>
      </c>
      <c r="Z8245" t="str">
        <f t="shared" si="514"/>
        <v>18-24</v>
      </c>
      <c r="AA8245" s="8">
        <f t="shared" si="515"/>
        <v>0</v>
      </c>
    </row>
    <row r="8246" spans="1:27">
      <c r="A8246" t="s">
        <v>8427</v>
      </c>
      <c r="B8246" s="1">
        <v>45255</v>
      </c>
      <c r="C8246" s="2" t="s">
        <v>71</v>
      </c>
      <c r="D8246" t="s">
        <v>72</v>
      </c>
      <c r="E8246" t="s">
        <v>64</v>
      </c>
      <c r="F8246">
        <v>18</v>
      </c>
      <c r="G8246" t="s">
        <v>27</v>
      </c>
      <c r="H8246" t="s">
        <v>28</v>
      </c>
      <c r="I8246">
        <v>100</v>
      </c>
      <c r="J8246" t="s">
        <v>43</v>
      </c>
      <c r="K8246" t="s">
        <v>56</v>
      </c>
      <c r="L8246" t="s">
        <v>31</v>
      </c>
      <c r="M8246">
        <v>799</v>
      </c>
      <c r="N8246">
        <v>33</v>
      </c>
      <c r="O8246">
        <v>329.1</v>
      </c>
      <c r="P8246">
        <v>0</v>
      </c>
      <c r="Q8246">
        <v>0</v>
      </c>
      <c r="R8246">
        <v>5</v>
      </c>
      <c r="S8246" t="s">
        <v>105</v>
      </c>
      <c r="T8246" t="s">
        <v>31</v>
      </c>
      <c r="W8246">
        <v>26367</v>
      </c>
      <c r="X8246" t="str">
        <f t="shared" si="512"/>
        <v>No</v>
      </c>
      <c r="Y8246" t="str">
        <f t="shared" si="513"/>
        <v>25-48 months</v>
      </c>
      <c r="Z8246" t="str">
        <f t="shared" si="514"/>
        <v>18-24</v>
      </c>
      <c r="AA8246" s="8">
        <f t="shared" si="515"/>
        <v>0</v>
      </c>
    </row>
    <row r="8247" spans="1:27">
      <c r="A8247" t="s">
        <v>8428</v>
      </c>
      <c r="B8247" s="1">
        <v>45721</v>
      </c>
      <c r="C8247" s="2" t="s">
        <v>39</v>
      </c>
      <c r="D8247" t="s">
        <v>40</v>
      </c>
      <c r="E8247" t="s">
        <v>41</v>
      </c>
      <c r="F8247">
        <v>35</v>
      </c>
      <c r="G8247" t="s">
        <v>54</v>
      </c>
      <c r="H8247" t="s">
        <v>67</v>
      </c>
      <c r="I8247">
        <v>300</v>
      </c>
      <c r="J8247" t="s">
        <v>55</v>
      </c>
      <c r="K8247" t="s">
        <v>60</v>
      </c>
      <c r="L8247" t="s">
        <v>31</v>
      </c>
      <c r="M8247">
        <v>1199</v>
      </c>
      <c r="N8247">
        <v>16</v>
      </c>
      <c r="O8247">
        <v>1790.4</v>
      </c>
      <c r="P8247">
        <v>2</v>
      </c>
      <c r="Q8247">
        <v>0</v>
      </c>
      <c r="R8247">
        <v>3</v>
      </c>
      <c r="T8247" t="s">
        <v>45</v>
      </c>
      <c r="U8247" s="1">
        <v>46195</v>
      </c>
      <c r="V8247" t="s">
        <v>78</v>
      </c>
      <c r="W8247">
        <v>19184</v>
      </c>
      <c r="X8247" t="str">
        <f t="shared" si="512"/>
        <v>No</v>
      </c>
      <c r="Y8247" t="str">
        <f t="shared" si="513"/>
        <v>13-24 months</v>
      </c>
      <c r="Z8247" t="str">
        <f t="shared" si="514"/>
        <v>35-49</v>
      </c>
      <c r="AA8247" s="8">
        <f t="shared" si="515"/>
        <v>1</v>
      </c>
    </row>
    <row r="8248" spans="1:27">
      <c r="A8248" t="s">
        <v>8429</v>
      </c>
      <c r="B8248" s="1">
        <v>45193</v>
      </c>
      <c r="C8248" s="2" t="s">
        <v>71</v>
      </c>
      <c r="D8248" t="s">
        <v>72</v>
      </c>
      <c r="E8248" t="s">
        <v>64</v>
      </c>
      <c r="F8248">
        <v>29</v>
      </c>
      <c r="G8248" t="s">
        <v>27</v>
      </c>
      <c r="H8248" t="s">
        <v>28</v>
      </c>
      <c r="I8248">
        <v>100</v>
      </c>
      <c r="J8248" t="s">
        <v>43</v>
      </c>
      <c r="K8248" t="s">
        <v>56</v>
      </c>
      <c r="L8248" t="s">
        <v>45</v>
      </c>
      <c r="M8248">
        <v>948</v>
      </c>
      <c r="N8248">
        <v>22</v>
      </c>
      <c r="O8248">
        <v>618.9</v>
      </c>
      <c r="P8248">
        <v>3</v>
      </c>
      <c r="Q8248">
        <v>1</v>
      </c>
      <c r="R8248">
        <v>1</v>
      </c>
      <c r="S8248" t="s">
        <v>581</v>
      </c>
      <c r="T8248" t="s">
        <v>45</v>
      </c>
      <c r="U8248" s="1">
        <v>45875</v>
      </c>
      <c r="V8248" t="s">
        <v>92</v>
      </c>
      <c r="W8248">
        <v>20856</v>
      </c>
      <c r="X8248" t="str">
        <f t="shared" si="512"/>
        <v>No</v>
      </c>
      <c r="Y8248" t="str">
        <f t="shared" si="513"/>
        <v>13-24 months</v>
      </c>
      <c r="Z8248" t="str">
        <f t="shared" si="514"/>
        <v>25-34</v>
      </c>
      <c r="AA8248" s="8">
        <f t="shared" si="515"/>
        <v>1</v>
      </c>
    </row>
    <row r="8249" spans="1:27">
      <c r="A8249" t="s">
        <v>8430</v>
      </c>
      <c r="B8249" s="1">
        <v>45183</v>
      </c>
      <c r="C8249" s="2" t="s">
        <v>146</v>
      </c>
      <c r="D8249" t="s">
        <v>147</v>
      </c>
      <c r="E8249" t="s">
        <v>26</v>
      </c>
      <c r="F8249">
        <v>36</v>
      </c>
      <c r="G8249" t="s">
        <v>27</v>
      </c>
      <c r="H8249" t="s">
        <v>67</v>
      </c>
      <c r="I8249">
        <v>300</v>
      </c>
      <c r="J8249" t="s">
        <v>55</v>
      </c>
      <c r="K8249" t="s">
        <v>30</v>
      </c>
      <c r="L8249" t="s">
        <v>31</v>
      </c>
      <c r="M8249">
        <v>1199</v>
      </c>
      <c r="N8249">
        <v>31</v>
      </c>
      <c r="O8249">
        <v>2391.6</v>
      </c>
      <c r="P8249">
        <v>4</v>
      </c>
      <c r="Q8249">
        <v>1</v>
      </c>
      <c r="R8249">
        <v>3</v>
      </c>
      <c r="S8249" t="s">
        <v>122</v>
      </c>
      <c r="T8249" t="s">
        <v>45</v>
      </c>
      <c r="U8249" s="1">
        <v>46135</v>
      </c>
      <c r="V8249" t="s">
        <v>207</v>
      </c>
      <c r="W8249">
        <v>37169</v>
      </c>
      <c r="X8249" t="str">
        <f t="shared" si="512"/>
        <v>No</v>
      </c>
      <c r="Y8249" t="str">
        <f t="shared" si="513"/>
        <v>25-48 months</v>
      </c>
      <c r="Z8249" t="str">
        <f t="shared" si="514"/>
        <v>35-49</v>
      </c>
      <c r="AA8249" s="8">
        <f t="shared" si="515"/>
        <v>1</v>
      </c>
    </row>
    <row r="8250" spans="1:27">
      <c r="A8250" t="s">
        <v>8431</v>
      </c>
      <c r="B8250" s="1">
        <v>45806</v>
      </c>
      <c r="C8250" s="2" t="s">
        <v>59</v>
      </c>
      <c r="D8250" t="s">
        <v>59</v>
      </c>
      <c r="E8250" t="s">
        <v>35</v>
      </c>
      <c r="F8250">
        <v>31</v>
      </c>
      <c r="G8250" t="s">
        <v>54</v>
      </c>
      <c r="H8250" t="s">
        <v>36</v>
      </c>
      <c r="I8250">
        <v>30</v>
      </c>
      <c r="J8250" t="s">
        <v>43</v>
      </c>
      <c r="K8250" t="s">
        <v>60</v>
      </c>
      <c r="L8250" t="s">
        <v>31</v>
      </c>
      <c r="M8250">
        <v>499</v>
      </c>
      <c r="N8250">
        <v>15</v>
      </c>
      <c r="O8250">
        <v>192.5</v>
      </c>
      <c r="P8250">
        <v>0</v>
      </c>
      <c r="Q8250">
        <v>1</v>
      </c>
      <c r="R8250">
        <v>4</v>
      </c>
      <c r="S8250" t="s">
        <v>91</v>
      </c>
      <c r="T8250" t="s">
        <v>31</v>
      </c>
      <c r="W8250">
        <v>7485</v>
      </c>
      <c r="X8250" t="str">
        <f t="shared" si="512"/>
        <v>No</v>
      </c>
      <c r="Y8250" t="str">
        <f t="shared" si="513"/>
        <v>13-24 months</v>
      </c>
      <c r="Z8250" t="str">
        <f t="shared" si="514"/>
        <v>25-34</v>
      </c>
      <c r="AA8250" s="8">
        <f t="shared" si="515"/>
        <v>0</v>
      </c>
    </row>
    <row r="8251" spans="1:27">
      <c r="A8251" t="s">
        <v>8432</v>
      </c>
      <c r="B8251" s="1">
        <v>45663</v>
      </c>
      <c r="C8251" s="2" t="s">
        <v>71</v>
      </c>
      <c r="D8251" t="s">
        <v>72</v>
      </c>
      <c r="E8251" t="s">
        <v>64</v>
      </c>
      <c r="F8251">
        <v>34</v>
      </c>
      <c r="G8251" t="s">
        <v>27</v>
      </c>
      <c r="H8251" t="s">
        <v>28</v>
      </c>
      <c r="I8251">
        <v>100</v>
      </c>
      <c r="J8251" t="s">
        <v>29</v>
      </c>
      <c r="K8251" t="s">
        <v>44</v>
      </c>
      <c r="L8251" t="s">
        <v>31</v>
      </c>
      <c r="M8251">
        <v>799</v>
      </c>
      <c r="N8251">
        <v>15</v>
      </c>
      <c r="O8251">
        <v>424</v>
      </c>
      <c r="P8251">
        <v>4</v>
      </c>
      <c r="Q8251">
        <v>4</v>
      </c>
      <c r="R8251">
        <v>2</v>
      </c>
      <c r="S8251" t="s">
        <v>367</v>
      </c>
      <c r="T8251" t="s">
        <v>45</v>
      </c>
      <c r="U8251" s="1">
        <v>46111</v>
      </c>
      <c r="V8251" t="s">
        <v>78</v>
      </c>
      <c r="W8251">
        <v>11985</v>
      </c>
      <c r="X8251" t="str">
        <f t="shared" si="512"/>
        <v>No</v>
      </c>
      <c r="Y8251" t="str">
        <f t="shared" si="513"/>
        <v>13-24 months</v>
      </c>
      <c r="Z8251" t="str">
        <f t="shared" si="514"/>
        <v>25-34</v>
      </c>
      <c r="AA8251" s="8">
        <f t="shared" si="515"/>
        <v>1</v>
      </c>
    </row>
    <row r="8252" spans="1:27">
      <c r="A8252" t="s">
        <v>8433</v>
      </c>
      <c r="B8252" s="1">
        <v>45840</v>
      </c>
      <c r="C8252" s="2" t="s">
        <v>33</v>
      </c>
      <c r="D8252" t="s">
        <v>34</v>
      </c>
      <c r="E8252" t="s">
        <v>35</v>
      </c>
      <c r="F8252">
        <v>19</v>
      </c>
      <c r="G8252" t="s">
        <v>27</v>
      </c>
      <c r="H8252" t="s">
        <v>67</v>
      </c>
      <c r="I8252">
        <v>300</v>
      </c>
      <c r="J8252" t="s">
        <v>55</v>
      </c>
      <c r="K8252" t="s">
        <v>30</v>
      </c>
      <c r="L8252" t="s">
        <v>31</v>
      </c>
      <c r="M8252">
        <v>1199</v>
      </c>
      <c r="N8252">
        <v>14</v>
      </c>
      <c r="O8252">
        <v>742.6</v>
      </c>
      <c r="P8252">
        <v>0</v>
      </c>
      <c r="Q8252">
        <v>0</v>
      </c>
      <c r="S8252" t="s">
        <v>126</v>
      </c>
      <c r="T8252" t="s">
        <v>31</v>
      </c>
      <c r="W8252">
        <v>16786</v>
      </c>
      <c r="X8252" t="str">
        <f t="shared" si="512"/>
        <v>No</v>
      </c>
      <c r="Y8252" t="str">
        <f t="shared" si="513"/>
        <v>13-24 months</v>
      </c>
      <c r="Z8252" t="str">
        <f t="shared" si="514"/>
        <v>18-24</v>
      </c>
      <c r="AA8252" s="8">
        <f t="shared" si="515"/>
        <v>0</v>
      </c>
    </row>
    <row r="8253" spans="1:27">
      <c r="A8253" t="s">
        <v>8434</v>
      </c>
      <c r="B8253" s="1">
        <v>46078</v>
      </c>
      <c r="C8253" s="2" t="s">
        <v>59</v>
      </c>
      <c r="D8253" t="s">
        <v>59</v>
      </c>
      <c r="E8253" t="s">
        <v>35</v>
      </c>
      <c r="F8253">
        <v>30</v>
      </c>
      <c r="G8253" t="s">
        <v>27</v>
      </c>
      <c r="H8253" t="s">
        <v>67</v>
      </c>
      <c r="I8253">
        <v>300</v>
      </c>
      <c r="J8253" t="s">
        <v>29</v>
      </c>
      <c r="K8253" t="s">
        <v>44</v>
      </c>
      <c r="L8253" t="s">
        <v>31</v>
      </c>
      <c r="M8253">
        <v>1199</v>
      </c>
      <c r="N8253">
        <v>6</v>
      </c>
      <c r="O8253">
        <v>985.6</v>
      </c>
      <c r="P8253">
        <v>1</v>
      </c>
      <c r="Q8253">
        <v>0</v>
      </c>
      <c r="R8253">
        <v>3</v>
      </c>
      <c r="S8253" t="s">
        <v>80</v>
      </c>
      <c r="T8253" t="s">
        <v>31</v>
      </c>
      <c r="W8253">
        <v>7194</v>
      </c>
      <c r="X8253" t="str">
        <f t="shared" si="512"/>
        <v>No</v>
      </c>
      <c r="Y8253" t="str">
        <f t="shared" si="513"/>
        <v>0-6 months</v>
      </c>
      <c r="Z8253" t="str">
        <f t="shared" si="514"/>
        <v>25-34</v>
      </c>
      <c r="AA8253" s="8">
        <f t="shared" si="515"/>
        <v>0</v>
      </c>
    </row>
    <row r="8254" spans="1:27">
      <c r="A8254" t="s">
        <v>8435</v>
      </c>
      <c r="B8254" s="1">
        <v>45930</v>
      </c>
      <c r="C8254" s="2" t="s">
        <v>66</v>
      </c>
      <c r="D8254" t="s">
        <v>40</v>
      </c>
      <c r="E8254" t="s">
        <v>41</v>
      </c>
      <c r="F8254">
        <v>27</v>
      </c>
      <c r="G8254" t="s">
        <v>27</v>
      </c>
      <c r="H8254" t="s">
        <v>36</v>
      </c>
      <c r="I8254">
        <v>30</v>
      </c>
      <c r="J8254" t="s">
        <v>55</v>
      </c>
      <c r="K8254" t="s">
        <v>44</v>
      </c>
      <c r="L8254" t="s">
        <v>31</v>
      </c>
      <c r="M8254">
        <v>499</v>
      </c>
      <c r="N8254">
        <v>11</v>
      </c>
      <c r="O8254">
        <v>188</v>
      </c>
      <c r="P8254">
        <v>0</v>
      </c>
      <c r="Q8254">
        <v>0</v>
      </c>
      <c r="R8254">
        <v>4</v>
      </c>
      <c r="S8254" t="s">
        <v>160</v>
      </c>
      <c r="T8254" t="s">
        <v>31</v>
      </c>
      <c r="W8254">
        <v>5489</v>
      </c>
      <c r="X8254" t="str">
        <f t="shared" si="512"/>
        <v>No</v>
      </c>
      <c r="Y8254" t="str">
        <f t="shared" si="513"/>
        <v>7-12 months</v>
      </c>
      <c r="Z8254" t="str">
        <f t="shared" si="514"/>
        <v>25-34</v>
      </c>
      <c r="AA8254" s="8">
        <f t="shared" si="515"/>
        <v>0</v>
      </c>
    </row>
    <row r="8255" spans="1:27">
      <c r="A8255" t="s">
        <v>8436</v>
      </c>
      <c r="B8255" s="1">
        <v>45809</v>
      </c>
      <c r="C8255" s="2" t="s">
        <v>89</v>
      </c>
      <c r="D8255" t="s">
        <v>90</v>
      </c>
      <c r="E8255" t="s">
        <v>41</v>
      </c>
      <c r="F8255">
        <v>47</v>
      </c>
      <c r="G8255" t="s">
        <v>27</v>
      </c>
      <c r="H8255" t="s">
        <v>42</v>
      </c>
      <c r="I8255">
        <v>1000</v>
      </c>
      <c r="J8255" t="s">
        <v>29</v>
      </c>
      <c r="K8255" t="s">
        <v>82</v>
      </c>
      <c r="L8255" t="s">
        <v>31</v>
      </c>
      <c r="M8255">
        <v>1799</v>
      </c>
      <c r="N8255">
        <v>15</v>
      </c>
      <c r="O8255">
        <v>995.1</v>
      </c>
      <c r="P8255">
        <v>2</v>
      </c>
      <c r="Q8255">
        <v>0</v>
      </c>
      <c r="R8255">
        <v>3</v>
      </c>
      <c r="S8255" t="s">
        <v>143</v>
      </c>
      <c r="T8255" t="s">
        <v>31</v>
      </c>
      <c r="W8255">
        <v>26985</v>
      </c>
      <c r="X8255" t="str">
        <f t="shared" si="512"/>
        <v>No</v>
      </c>
      <c r="Y8255" t="str">
        <f t="shared" si="513"/>
        <v>13-24 months</v>
      </c>
      <c r="Z8255" t="str">
        <f t="shared" si="514"/>
        <v>35-49</v>
      </c>
      <c r="AA8255" s="8">
        <f t="shared" si="515"/>
        <v>0</v>
      </c>
    </row>
    <row r="8256" spans="1:27">
      <c r="A8256" t="s">
        <v>8437</v>
      </c>
      <c r="B8256" s="1">
        <v>46086</v>
      </c>
      <c r="C8256" s="2" t="s">
        <v>47</v>
      </c>
      <c r="D8256" t="s">
        <v>48</v>
      </c>
      <c r="E8256" t="s">
        <v>26</v>
      </c>
      <c r="F8256">
        <v>32</v>
      </c>
      <c r="G8256" t="s">
        <v>54</v>
      </c>
      <c r="H8256" t="s">
        <v>67</v>
      </c>
      <c r="I8256">
        <v>300</v>
      </c>
      <c r="J8256" t="s">
        <v>55</v>
      </c>
      <c r="K8256" t="s">
        <v>56</v>
      </c>
      <c r="L8256" t="s">
        <v>31</v>
      </c>
      <c r="M8256">
        <v>1199</v>
      </c>
      <c r="N8256">
        <v>6</v>
      </c>
      <c r="O8256">
        <v>601.79999999999995</v>
      </c>
      <c r="P8256">
        <v>2</v>
      </c>
      <c r="Q8256">
        <v>0</v>
      </c>
      <c r="R8256">
        <v>4</v>
      </c>
      <c r="S8256" t="s">
        <v>164</v>
      </c>
      <c r="T8256" t="s">
        <v>31</v>
      </c>
      <c r="W8256">
        <v>7194</v>
      </c>
      <c r="X8256" t="str">
        <f t="shared" si="512"/>
        <v>No</v>
      </c>
      <c r="Y8256" t="str">
        <f t="shared" si="513"/>
        <v>0-6 months</v>
      </c>
      <c r="Z8256" t="str">
        <f t="shared" si="514"/>
        <v>25-34</v>
      </c>
      <c r="AA8256" s="8">
        <f t="shared" si="515"/>
        <v>0</v>
      </c>
    </row>
    <row r="8257" spans="1:27">
      <c r="A8257" t="s">
        <v>8438</v>
      </c>
      <c r="B8257" s="1">
        <v>45539</v>
      </c>
      <c r="C8257" s="2" t="s">
        <v>146</v>
      </c>
      <c r="D8257" t="s">
        <v>147</v>
      </c>
      <c r="E8257" t="s">
        <v>26</v>
      </c>
      <c r="F8257">
        <v>18</v>
      </c>
      <c r="G8257" t="s">
        <v>27</v>
      </c>
      <c r="H8257" t="s">
        <v>36</v>
      </c>
      <c r="I8257">
        <v>30</v>
      </c>
      <c r="J8257" t="s">
        <v>55</v>
      </c>
      <c r="K8257" t="s">
        <v>60</v>
      </c>
      <c r="L8257" t="s">
        <v>31</v>
      </c>
      <c r="M8257">
        <v>499</v>
      </c>
      <c r="N8257">
        <v>24</v>
      </c>
      <c r="O8257">
        <v>213.7</v>
      </c>
      <c r="P8257">
        <v>3</v>
      </c>
      <c r="Q8257">
        <v>1</v>
      </c>
      <c r="R8257">
        <v>5</v>
      </c>
      <c r="S8257" t="s">
        <v>130</v>
      </c>
      <c r="T8257" t="s">
        <v>31</v>
      </c>
      <c r="W8257">
        <v>11976</v>
      </c>
      <c r="X8257" t="str">
        <f t="shared" si="512"/>
        <v>No</v>
      </c>
      <c r="Y8257" t="str">
        <f t="shared" si="513"/>
        <v>13-24 months</v>
      </c>
      <c r="Z8257" t="str">
        <f t="shared" si="514"/>
        <v>18-24</v>
      </c>
      <c r="AA8257" s="8">
        <f t="shared" si="515"/>
        <v>0</v>
      </c>
    </row>
    <row r="8258" spans="1:27">
      <c r="A8258" t="s">
        <v>8439</v>
      </c>
      <c r="B8258" s="1">
        <v>45526</v>
      </c>
      <c r="C8258" s="2" t="s">
        <v>89</v>
      </c>
      <c r="D8258" t="s">
        <v>90</v>
      </c>
      <c r="E8258" t="s">
        <v>41</v>
      </c>
      <c r="F8258">
        <v>36</v>
      </c>
      <c r="G8258" t="s">
        <v>27</v>
      </c>
      <c r="H8258" t="s">
        <v>36</v>
      </c>
      <c r="I8258">
        <v>30</v>
      </c>
      <c r="J8258" t="s">
        <v>55</v>
      </c>
      <c r="K8258" t="s">
        <v>56</v>
      </c>
      <c r="L8258" t="s">
        <v>45</v>
      </c>
      <c r="M8258">
        <v>648</v>
      </c>
      <c r="N8258">
        <v>24</v>
      </c>
      <c r="O8258">
        <v>353</v>
      </c>
      <c r="P8258">
        <v>1</v>
      </c>
      <c r="Q8258">
        <v>0</v>
      </c>
      <c r="R8258">
        <v>5</v>
      </c>
      <c r="S8258" t="s">
        <v>105</v>
      </c>
      <c r="T8258" t="s">
        <v>31</v>
      </c>
      <c r="W8258">
        <v>15552</v>
      </c>
      <c r="X8258" t="str">
        <f t="shared" ref="X8258:X8321" si="516">IF(F8258="","Yes","No")</f>
        <v>No</v>
      </c>
      <c r="Y8258" t="str">
        <f t="shared" ref="Y8258:Y8321" si="517">IF(N8258&lt;=6,"0-6 months",IF(N8258&lt;=12,"7-12 months",IF(N8258&lt;=24,"13-24 months",IF(N8258&lt;=48,"25-48 months","48+ months"))))</f>
        <v>13-24 months</v>
      </c>
      <c r="Z8258" t="str">
        <f t="shared" ref="Z8258:Z8321" si="518">IF(F8258&lt;25,"18-24",IF(F8258&lt;35,"25-34",IF(F8258&lt;50,"35-49","50+")))</f>
        <v>35-49</v>
      </c>
      <c r="AA8258" s="8">
        <f t="shared" ref="AA8258:AA8321" si="519">IF(T8258="Yes",1,0)</f>
        <v>0</v>
      </c>
    </row>
    <row r="8259" spans="1:27">
      <c r="A8259" t="s">
        <v>8440</v>
      </c>
      <c r="B8259" s="1">
        <v>44907</v>
      </c>
      <c r="C8259" s="2" t="s">
        <v>59</v>
      </c>
      <c r="D8259" t="s">
        <v>59</v>
      </c>
      <c r="E8259" t="s">
        <v>35</v>
      </c>
      <c r="F8259">
        <v>41</v>
      </c>
      <c r="G8259" t="s">
        <v>54</v>
      </c>
      <c r="H8259" t="s">
        <v>36</v>
      </c>
      <c r="I8259">
        <v>30</v>
      </c>
      <c r="J8259" t="s">
        <v>29</v>
      </c>
      <c r="K8259" t="s">
        <v>30</v>
      </c>
      <c r="L8259" t="s">
        <v>31</v>
      </c>
      <c r="M8259">
        <v>499</v>
      </c>
      <c r="N8259">
        <v>45</v>
      </c>
      <c r="O8259">
        <v>149.80000000000001</v>
      </c>
      <c r="P8259">
        <v>0</v>
      </c>
      <c r="Q8259">
        <v>0</v>
      </c>
      <c r="R8259">
        <v>4</v>
      </c>
      <c r="T8259" t="s">
        <v>31</v>
      </c>
      <c r="W8259">
        <v>22455</v>
      </c>
      <c r="X8259" t="str">
        <f t="shared" si="516"/>
        <v>No</v>
      </c>
      <c r="Y8259" t="str">
        <f t="shared" si="517"/>
        <v>25-48 months</v>
      </c>
      <c r="Z8259" t="str">
        <f t="shared" si="518"/>
        <v>35-49</v>
      </c>
      <c r="AA8259" s="8">
        <f t="shared" si="519"/>
        <v>0</v>
      </c>
    </row>
    <row r="8260" spans="1:27">
      <c r="A8260" t="s">
        <v>8441</v>
      </c>
      <c r="B8260" s="1">
        <v>45138</v>
      </c>
      <c r="C8260" s="2" t="s">
        <v>146</v>
      </c>
      <c r="D8260" t="s">
        <v>147</v>
      </c>
      <c r="E8260" t="s">
        <v>26</v>
      </c>
      <c r="F8260">
        <v>31</v>
      </c>
      <c r="G8260" t="s">
        <v>54</v>
      </c>
      <c r="H8260" t="s">
        <v>28</v>
      </c>
      <c r="I8260">
        <v>100</v>
      </c>
      <c r="J8260" t="s">
        <v>55</v>
      </c>
      <c r="K8260" t="s">
        <v>30</v>
      </c>
      <c r="L8260" t="s">
        <v>45</v>
      </c>
      <c r="M8260">
        <v>948</v>
      </c>
      <c r="N8260">
        <v>37</v>
      </c>
      <c r="O8260">
        <v>1027.9000000000001</v>
      </c>
      <c r="P8260">
        <v>1</v>
      </c>
      <c r="Q8260">
        <v>0</v>
      </c>
      <c r="R8260">
        <v>3</v>
      </c>
      <c r="S8260" t="s">
        <v>143</v>
      </c>
      <c r="T8260" t="s">
        <v>31</v>
      </c>
      <c r="W8260">
        <v>35076</v>
      </c>
      <c r="X8260" t="str">
        <f t="shared" si="516"/>
        <v>No</v>
      </c>
      <c r="Y8260" t="str">
        <f t="shared" si="517"/>
        <v>25-48 months</v>
      </c>
      <c r="Z8260" t="str">
        <f t="shared" si="518"/>
        <v>25-34</v>
      </c>
      <c r="AA8260" s="8">
        <f t="shared" si="519"/>
        <v>0</v>
      </c>
    </row>
    <row r="8261" spans="1:27">
      <c r="A8261" t="s">
        <v>8442</v>
      </c>
      <c r="B8261" s="1">
        <v>44784</v>
      </c>
      <c r="C8261" s="2" t="s">
        <v>47</v>
      </c>
      <c r="D8261" t="s">
        <v>48</v>
      </c>
      <c r="E8261" t="s">
        <v>26</v>
      </c>
      <c r="F8261">
        <v>22</v>
      </c>
      <c r="G8261" t="s">
        <v>27</v>
      </c>
      <c r="H8261" t="s">
        <v>42</v>
      </c>
      <c r="I8261">
        <v>1000</v>
      </c>
      <c r="J8261" t="s">
        <v>43</v>
      </c>
      <c r="K8261" t="s">
        <v>30</v>
      </c>
      <c r="L8261" t="s">
        <v>31</v>
      </c>
      <c r="M8261">
        <v>1799</v>
      </c>
      <c r="N8261">
        <v>49</v>
      </c>
      <c r="O8261">
        <v>1156.0999999999999</v>
      </c>
      <c r="P8261">
        <v>1</v>
      </c>
      <c r="Q8261">
        <v>1</v>
      </c>
      <c r="R8261">
        <v>3</v>
      </c>
      <c r="S8261" t="s">
        <v>86</v>
      </c>
      <c r="T8261" t="s">
        <v>31</v>
      </c>
      <c r="W8261">
        <v>88151</v>
      </c>
      <c r="X8261" t="str">
        <f t="shared" si="516"/>
        <v>No</v>
      </c>
      <c r="Y8261" t="str">
        <f t="shared" si="517"/>
        <v>48+ months</v>
      </c>
      <c r="Z8261" t="str">
        <f t="shared" si="518"/>
        <v>18-24</v>
      </c>
      <c r="AA8261" s="8">
        <f t="shared" si="519"/>
        <v>0</v>
      </c>
    </row>
    <row r="8262" spans="1:27">
      <c r="A8262" t="s">
        <v>8443</v>
      </c>
      <c r="B8262" s="1">
        <v>45461</v>
      </c>
      <c r="C8262" s="2" t="s">
        <v>146</v>
      </c>
      <c r="D8262" t="s">
        <v>147</v>
      </c>
      <c r="E8262" t="s">
        <v>26</v>
      </c>
      <c r="F8262">
        <v>44</v>
      </c>
      <c r="G8262" t="s">
        <v>27</v>
      </c>
      <c r="H8262" t="s">
        <v>28</v>
      </c>
      <c r="I8262">
        <v>100</v>
      </c>
      <c r="J8262" t="s">
        <v>55</v>
      </c>
      <c r="K8262" t="s">
        <v>30</v>
      </c>
      <c r="L8262" t="s">
        <v>31</v>
      </c>
      <c r="M8262">
        <v>799</v>
      </c>
      <c r="N8262">
        <v>11</v>
      </c>
      <c r="O8262">
        <v>529.4</v>
      </c>
      <c r="P8262">
        <v>2</v>
      </c>
      <c r="Q8262">
        <v>1</v>
      </c>
      <c r="R8262">
        <v>4</v>
      </c>
      <c r="S8262" t="s">
        <v>384</v>
      </c>
      <c r="T8262" t="s">
        <v>45</v>
      </c>
      <c r="U8262" s="1">
        <v>45804</v>
      </c>
      <c r="V8262" t="s">
        <v>92</v>
      </c>
      <c r="W8262">
        <v>8789</v>
      </c>
      <c r="X8262" t="str">
        <f t="shared" si="516"/>
        <v>No</v>
      </c>
      <c r="Y8262" t="str">
        <f t="shared" si="517"/>
        <v>7-12 months</v>
      </c>
      <c r="Z8262" t="str">
        <f t="shared" si="518"/>
        <v>35-49</v>
      </c>
      <c r="AA8262" s="8">
        <f t="shared" si="519"/>
        <v>1</v>
      </c>
    </row>
    <row r="8263" spans="1:27">
      <c r="A8263" t="s">
        <v>8444</v>
      </c>
      <c r="B8263" s="1">
        <v>46105</v>
      </c>
      <c r="C8263" s="2" t="s">
        <v>71</v>
      </c>
      <c r="D8263" t="s">
        <v>72</v>
      </c>
      <c r="E8263" t="s">
        <v>64</v>
      </c>
      <c r="F8263">
        <v>56</v>
      </c>
      <c r="G8263" t="s">
        <v>54</v>
      </c>
      <c r="H8263" t="s">
        <v>28</v>
      </c>
      <c r="I8263">
        <v>100</v>
      </c>
      <c r="J8263" t="s">
        <v>55</v>
      </c>
      <c r="K8263" t="s">
        <v>30</v>
      </c>
      <c r="L8263" t="s">
        <v>31</v>
      </c>
      <c r="M8263">
        <v>799</v>
      </c>
      <c r="N8263">
        <v>5</v>
      </c>
      <c r="O8263">
        <v>417.6</v>
      </c>
      <c r="P8263">
        <v>2</v>
      </c>
      <c r="Q8263">
        <v>0</v>
      </c>
      <c r="R8263">
        <v>4</v>
      </c>
      <c r="S8263" t="s">
        <v>112</v>
      </c>
      <c r="T8263" t="s">
        <v>45</v>
      </c>
      <c r="U8263" s="1">
        <v>46264</v>
      </c>
      <c r="V8263" t="s">
        <v>69</v>
      </c>
      <c r="W8263">
        <v>3995</v>
      </c>
      <c r="X8263" t="str">
        <f t="shared" si="516"/>
        <v>No</v>
      </c>
      <c r="Y8263" t="str">
        <f t="shared" si="517"/>
        <v>0-6 months</v>
      </c>
      <c r="Z8263" t="str">
        <f t="shared" si="518"/>
        <v>50+</v>
      </c>
      <c r="AA8263" s="8">
        <f t="shared" si="519"/>
        <v>1</v>
      </c>
    </row>
    <row r="8264" spans="1:27">
      <c r="A8264" t="s">
        <v>8445</v>
      </c>
      <c r="B8264" s="1">
        <v>46122</v>
      </c>
      <c r="C8264" s="2" t="s">
        <v>146</v>
      </c>
      <c r="D8264" t="s">
        <v>147</v>
      </c>
      <c r="E8264" t="s">
        <v>26</v>
      </c>
      <c r="F8264">
        <v>56</v>
      </c>
      <c r="G8264" t="s">
        <v>54</v>
      </c>
      <c r="H8264" t="s">
        <v>42</v>
      </c>
      <c r="I8264">
        <v>1000</v>
      </c>
      <c r="J8264" t="s">
        <v>29</v>
      </c>
      <c r="K8264" t="s">
        <v>44</v>
      </c>
      <c r="L8264" t="s">
        <v>31</v>
      </c>
      <c r="M8264">
        <v>1799</v>
      </c>
      <c r="N8264">
        <v>5</v>
      </c>
      <c r="O8264">
        <v>1428.9</v>
      </c>
      <c r="P8264">
        <v>0</v>
      </c>
      <c r="Q8264">
        <v>0</v>
      </c>
      <c r="R8264">
        <v>5</v>
      </c>
      <c r="T8264" t="s">
        <v>31</v>
      </c>
      <c r="W8264">
        <v>8995</v>
      </c>
      <c r="X8264" t="str">
        <f t="shared" si="516"/>
        <v>No</v>
      </c>
      <c r="Y8264" t="str">
        <f t="shared" si="517"/>
        <v>0-6 months</v>
      </c>
      <c r="Z8264" t="str">
        <f t="shared" si="518"/>
        <v>50+</v>
      </c>
      <c r="AA8264" s="8">
        <f t="shared" si="519"/>
        <v>0</v>
      </c>
    </row>
    <row r="8265" spans="1:27">
      <c r="A8265" t="s">
        <v>8446</v>
      </c>
      <c r="B8265" s="1">
        <v>45530</v>
      </c>
      <c r="C8265" s="2" t="s">
        <v>71</v>
      </c>
      <c r="D8265" t="s">
        <v>72</v>
      </c>
      <c r="E8265" t="s">
        <v>64</v>
      </c>
      <c r="F8265">
        <v>40</v>
      </c>
      <c r="G8265" t="s">
        <v>27</v>
      </c>
      <c r="H8265" t="s">
        <v>36</v>
      </c>
      <c r="I8265">
        <v>30</v>
      </c>
      <c r="J8265" t="s">
        <v>55</v>
      </c>
      <c r="K8265" t="s">
        <v>60</v>
      </c>
      <c r="L8265" t="s">
        <v>31</v>
      </c>
      <c r="M8265">
        <v>499</v>
      </c>
      <c r="N8265">
        <v>24</v>
      </c>
      <c r="O8265">
        <v>275.60000000000002</v>
      </c>
      <c r="P8265">
        <v>2</v>
      </c>
      <c r="Q8265">
        <v>1</v>
      </c>
      <c r="S8265" t="s">
        <v>122</v>
      </c>
      <c r="T8265" t="s">
        <v>31</v>
      </c>
      <c r="W8265">
        <v>11976</v>
      </c>
      <c r="X8265" t="str">
        <f t="shared" si="516"/>
        <v>No</v>
      </c>
      <c r="Y8265" t="str">
        <f t="shared" si="517"/>
        <v>13-24 months</v>
      </c>
      <c r="Z8265" t="str">
        <f t="shared" si="518"/>
        <v>35-49</v>
      </c>
      <c r="AA8265" s="8">
        <f t="shared" si="519"/>
        <v>0</v>
      </c>
    </row>
    <row r="8266" spans="1:27">
      <c r="A8266" t="s">
        <v>8447</v>
      </c>
      <c r="B8266" s="1">
        <v>45154</v>
      </c>
      <c r="C8266" s="2" t="s">
        <v>146</v>
      </c>
      <c r="D8266" t="s">
        <v>147</v>
      </c>
      <c r="E8266" t="s">
        <v>26</v>
      </c>
      <c r="F8266">
        <v>47</v>
      </c>
      <c r="G8266" t="s">
        <v>54</v>
      </c>
      <c r="H8266" t="s">
        <v>42</v>
      </c>
      <c r="I8266">
        <v>1000</v>
      </c>
      <c r="J8266" t="s">
        <v>43</v>
      </c>
      <c r="K8266" t="s">
        <v>44</v>
      </c>
      <c r="L8266" t="s">
        <v>31</v>
      </c>
      <c r="M8266">
        <v>1799</v>
      </c>
      <c r="N8266">
        <v>36</v>
      </c>
      <c r="O8266">
        <v>1254.3</v>
      </c>
      <c r="P8266">
        <v>2</v>
      </c>
      <c r="Q8266">
        <v>0</v>
      </c>
      <c r="R8266">
        <v>3</v>
      </c>
      <c r="S8266" t="s">
        <v>122</v>
      </c>
      <c r="T8266" t="s">
        <v>31</v>
      </c>
      <c r="W8266">
        <v>64764</v>
      </c>
      <c r="X8266" t="str">
        <f t="shared" si="516"/>
        <v>No</v>
      </c>
      <c r="Y8266" t="str">
        <f t="shared" si="517"/>
        <v>25-48 months</v>
      </c>
      <c r="Z8266" t="str">
        <f t="shared" si="518"/>
        <v>35-49</v>
      </c>
      <c r="AA8266" s="8">
        <f t="shared" si="519"/>
        <v>0</v>
      </c>
    </row>
    <row r="8267" spans="1:27">
      <c r="A8267" t="s">
        <v>8448</v>
      </c>
      <c r="B8267" s="1">
        <v>46143</v>
      </c>
      <c r="C8267" s="2" t="s">
        <v>3605</v>
      </c>
      <c r="D8267" t="s">
        <v>25</v>
      </c>
      <c r="E8267" t="s">
        <v>26</v>
      </c>
      <c r="F8267">
        <v>26</v>
      </c>
      <c r="G8267" t="s">
        <v>54</v>
      </c>
      <c r="H8267" t="s">
        <v>36</v>
      </c>
      <c r="I8267">
        <v>30</v>
      </c>
      <c r="J8267" t="s">
        <v>55</v>
      </c>
      <c r="K8267" t="s">
        <v>82</v>
      </c>
      <c r="L8267" t="s">
        <v>45</v>
      </c>
      <c r="M8267">
        <v>648</v>
      </c>
      <c r="N8267">
        <v>2</v>
      </c>
      <c r="O8267">
        <v>1020.1</v>
      </c>
      <c r="P8267">
        <v>1</v>
      </c>
      <c r="Q8267">
        <v>0</v>
      </c>
      <c r="R8267">
        <v>4</v>
      </c>
      <c r="S8267" t="s">
        <v>107</v>
      </c>
      <c r="T8267" t="s">
        <v>45</v>
      </c>
      <c r="U8267" s="1">
        <v>46205</v>
      </c>
      <c r="V8267" t="s">
        <v>78</v>
      </c>
      <c r="W8267">
        <v>1296</v>
      </c>
      <c r="X8267" t="str">
        <f t="shared" si="516"/>
        <v>No</v>
      </c>
      <c r="Y8267" t="str">
        <f t="shared" si="517"/>
        <v>0-6 months</v>
      </c>
      <c r="Z8267" t="str">
        <f t="shared" si="518"/>
        <v>25-34</v>
      </c>
      <c r="AA8267" s="8">
        <f t="shared" si="519"/>
        <v>1</v>
      </c>
    </row>
    <row r="8268" spans="1:27">
      <c r="A8268" t="s">
        <v>8449</v>
      </c>
      <c r="B8268" s="1">
        <v>46214</v>
      </c>
      <c r="C8268" s="2" t="s">
        <v>59</v>
      </c>
      <c r="D8268" t="s">
        <v>59</v>
      </c>
      <c r="E8268" t="s">
        <v>35</v>
      </c>
      <c r="F8268">
        <v>44</v>
      </c>
      <c r="G8268" t="s">
        <v>27</v>
      </c>
      <c r="H8268" t="s">
        <v>36</v>
      </c>
      <c r="I8268">
        <v>30</v>
      </c>
      <c r="J8268" t="s">
        <v>55</v>
      </c>
      <c r="K8268" t="s">
        <v>82</v>
      </c>
      <c r="L8268" t="s">
        <v>45</v>
      </c>
      <c r="M8268">
        <v>648</v>
      </c>
      <c r="N8268">
        <v>2</v>
      </c>
      <c r="O8268">
        <v>306.60000000000002</v>
      </c>
      <c r="P8268">
        <v>1</v>
      </c>
      <c r="Q8268">
        <v>0</v>
      </c>
      <c r="R8268">
        <v>5</v>
      </c>
      <c r="S8268" t="s">
        <v>105</v>
      </c>
      <c r="T8268" t="s">
        <v>31</v>
      </c>
      <c r="W8268">
        <v>1296</v>
      </c>
      <c r="X8268" t="str">
        <f t="shared" si="516"/>
        <v>No</v>
      </c>
      <c r="Y8268" t="str">
        <f t="shared" si="517"/>
        <v>0-6 months</v>
      </c>
      <c r="Z8268" t="str">
        <f t="shared" si="518"/>
        <v>35-49</v>
      </c>
      <c r="AA8268" s="8">
        <f t="shared" si="519"/>
        <v>0</v>
      </c>
    </row>
    <row r="8269" spans="1:27">
      <c r="A8269" t="s">
        <v>8450</v>
      </c>
      <c r="B8269" s="1">
        <v>45716</v>
      </c>
      <c r="C8269" s="2" t="s">
        <v>71</v>
      </c>
      <c r="D8269" t="s">
        <v>72</v>
      </c>
      <c r="E8269" t="s">
        <v>64</v>
      </c>
      <c r="F8269">
        <v>36</v>
      </c>
      <c r="G8269" t="s">
        <v>27</v>
      </c>
      <c r="H8269" t="s">
        <v>28</v>
      </c>
      <c r="I8269">
        <v>100</v>
      </c>
      <c r="J8269" t="s">
        <v>55</v>
      </c>
      <c r="K8269" t="s">
        <v>82</v>
      </c>
      <c r="L8269" t="s">
        <v>31</v>
      </c>
      <c r="M8269">
        <v>799</v>
      </c>
      <c r="N8269">
        <v>18</v>
      </c>
      <c r="O8269">
        <v>319.5</v>
      </c>
      <c r="P8269">
        <v>1</v>
      </c>
      <c r="Q8269">
        <v>1</v>
      </c>
      <c r="R8269">
        <v>3</v>
      </c>
      <c r="S8269" t="s">
        <v>80</v>
      </c>
      <c r="T8269" t="s">
        <v>31</v>
      </c>
      <c r="W8269">
        <v>14382</v>
      </c>
      <c r="X8269" t="str">
        <f t="shared" si="516"/>
        <v>No</v>
      </c>
      <c r="Y8269" t="str">
        <f t="shared" si="517"/>
        <v>13-24 months</v>
      </c>
      <c r="Z8269" t="str">
        <f t="shared" si="518"/>
        <v>35-49</v>
      </c>
      <c r="AA8269" s="8">
        <f t="shared" si="519"/>
        <v>0</v>
      </c>
    </row>
    <row r="8270" spans="1:27">
      <c r="A8270" t="s">
        <v>8451</v>
      </c>
      <c r="B8270" s="1">
        <v>45467</v>
      </c>
      <c r="C8270" s="2" t="s">
        <v>47</v>
      </c>
      <c r="D8270" t="s">
        <v>48</v>
      </c>
      <c r="E8270" t="s">
        <v>26</v>
      </c>
      <c r="F8270">
        <v>58</v>
      </c>
      <c r="G8270" t="s">
        <v>27</v>
      </c>
      <c r="H8270" t="s">
        <v>67</v>
      </c>
      <c r="I8270">
        <v>300</v>
      </c>
      <c r="J8270" t="s">
        <v>55</v>
      </c>
      <c r="K8270" t="s">
        <v>44</v>
      </c>
      <c r="L8270" t="s">
        <v>31</v>
      </c>
      <c r="M8270">
        <v>1199</v>
      </c>
      <c r="N8270">
        <v>26</v>
      </c>
      <c r="O8270">
        <v>874.9</v>
      </c>
      <c r="P8270">
        <v>1</v>
      </c>
      <c r="Q8270">
        <v>1</v>
      </c>
      <c r="R8270">
        <v>4</v>
      </c>
      <c r="S8270" t="s">
        <v>130</v>
      </c>
      <c r="T8270" t="s">
        <v>31</v>
      </c>
      <c r="W8270">
        <v>31174</v>
      </c>
      <c r="X8270" t="str">
        <f t="shared" si="516"/>
        <v>No</v>
      </c>
      <c r="Y8270" t="str">
        <f t="shared" si="517"/>
        <v>25-48 months</v>
      </c>
      <c r="Z8270" t="str">
        <f t="shared" si="518"/>
        <v>50+</v>
      </c>
      <c r="AA8270" s="8">
        <f t="shared" si="519"/>
        <v>0</v>
      </c>
    </row>
    <row r="8271" spans="1:27">
      <c r="A8271" t="s">
        <v>8452</v>
      </c>
      <c r="B8271" s="1">
        <v>45185</v>
      </c>
      <c r="C8271" s="2" t="s">
        <v>71</v>
      </c>
      <c r="D8271" t="s">
        <v>72</v>
      </c>
      <c r="E8271" t="s">
        <v>64</v>
      </c>
      <c r="F8271">
        <v>50</v>
      </c>
      <c r="G8271" t="s">
        <v>27</v>
      </c>
      <c r="H8271" t="s">
        <v>67</v>
      </c>
      <c r="I8271">
        <v>300</v>
      </c>
      <c r="J8271" t="s">
        <v>29</v>
      </c>
      <c r="K8271" t="s">
        <v>44</v>
      </c>
      <c r="L8271" t="s">
        <v>45</v>
      </c>
      <c r="M8271">
        <v>1348</v>
      </c>
      <c r="N8271">
        <v>35</v>
      </c>
      <c r="O8271">
        <v>890.8</v>
      </c>
      <c r="P8271">
        <v>2</v>
      </c>
      <c r="Q8271">
        <v>2</v>
      </c>
      <c r="R8271">
        <v>3</v>
      </c>
      <c r="S8271" t="s">
        <v>244</v>
      </c>
      <c r="T8271" t="s">
        <v>31</v>
      </c>
      <c r="W8271">
        <v>47180</v>
      </c>
      <c r="X8271" t="str">
        <f t="shared" si="516"/>
        <v>No</v>
      </c>
      <c r="Y8271" t="str">
        <f t="shared" si="517"/>
        <v>25-48 months</v>
      </c>
      <c r="Z8271" t="str">
        <f t="shared" si="518"/>
        <v>50+</v>
      </c>
      <c r="AA8271" s="8">
        <f t="shared" si="519"/>
        <v>0</v>
      </c>
    </row>
    <row r="8272" spans="1:27">
      <c r="A8272" t="s">
        <v>8453</v>
      </c>
      <c r="B8272" s="1">
        <v>46125</v>
      </c>
      <c r="C8272" s="2" t="s">
        <v>158</v>
      </c>
      <c r="D8272" t="s">
        <v>159</v>
      </c>
      <c r="E8272" t="s">
        <v>64</v>
      </c>
      <c r="F8272">
        <v>40</v>
      </c>
      <c r="G8272" t="s">
        <v>54</v>
      </c>
      <c r="H8272" t="s">
        <v>67</v>
      </c>
      <c r="I8272">
        <v>300</v>
      </c>
      <c r="J8272" t="s">
        <v>29</v>
      </c>
      <c r="K8272" t="s">
        <v>30</v>
      </c>
      <c r="L8272" t="s">
        <v>45</v>
      </c>
      <c r="M8272">
        <v>1348</v>
      </c>
      <c r="N8272">
        <v>5</v>
      </c>
      <c r="O8272">
        <v>823.9</v>
      </c>
      <c r="P8272">
        <v>0</v>
      </c>
      <c r="Q8272">
        <v>0</v>
      </c>
      <c r="R8272">
        <v>5</v>
      </c>
      <c r="S8272" t="s">
        <v>181</v>
      </c>
      <c r="T8272" t="s">
        <v>31</v>
      </c>
      <c r="W8272">
        <v>6740</v>
      </c>
      <c r="X8272" t="str">
        <f t="shared" si="516"/>
        <v>No</v>
      </c>
      <c r="Y8272" t="str">
        <f t="shared" si="517"/>
        <v>0-6 months</v>
      </c>
      <c r="Z8272" t="str">
        <f t="shared" si="518"/>
        <v>35-49</v>
      </c>
      <c r="AA8272" s="8">
        <f t="shared" si="519"/>
        <v>0</v>
      </c>
    </row>
    <row r="8273" spans="1:27">
      <c r="A8273" t="s">
        <v>8454</v>
      </c>
      <c r="B8273" s="1">
        <v>45528</v>
      </c>
      <c r="C8273" s="2" t="s">
        <v>66</v>
      </c>
      <c r="D8273" t="s">
        <v>40</v>
      </c>
      <c r="E8273" t="s">
        <v>41</v>
      </c>
      <c r="F8273">
        <v>30</v>
      </c>
      <c r="G8273" t="s">
        <v>27</v>
      </c>
      <c r="H8273" t="s">
        <v>42</v>
      </c>
      <c r="I8273">
        <v>1000</v>
      </c>
      <c r="J8273" t="s">
        <v>43</v>
      </c>
      <c r="K8273" t="s">
        <v>56</v>
      </c>
      <c r="L8273" t="s">
        <v>31</v>
      </c>
      <c r="M8273">
        <v>1799</v>
      </c>
      <c r="N8273">
        <v>24</v>
      </c>
      <c r="O8273">
        <v>929.2</v>
      </c>
      <c r="P8273">
        <v>1</v>
      </c>
      <c r="Q8273">
        <v>0</v>
      </c>
      <c r="R8273">
        <v>5</v>
      </c>
      <c r="S8273" t="s">
        <v>112</v>
      </c>
      <c r="T8273" t="s">
        <v>31</v>
      </c>
      <c r="W8273">
        <v>43176</v>
      </c>
      <c r="X8273" t="str">
        <f t="shared" si="516"/>
        <v>No</v>
      </c>
      <c r="Y8273" t="str">
        <f t="shared" si="517"/>
        <v>13-24 months</v>
      </c>
      <c r="Z8273" t="str">
        <f t="shared" si="518"/>
        <v>25-34</v>
      </c>
      <c r="AA8273" s="8">
        <f t="shared" si="519"/>
        <v>0</v>
      </c>
    </row>
    <row r="8274" spans="1:27">
      <c r="A8274" t="s">
        <v>8455</v>
      </c>
      <c r="B8274" s="1">
        <v>45210</v>
      </c>
      <c r="C8274" s="2" t="s">
        <v>71</v>
      </c>
      <c r="D8274" t="s">
        <v>72</v>
      </c>
      <c r="E8274" t="s">
        <v>64</v>
      </c>
      <c r="F8274">
        <v>39</v>
      </c>
      <c r="G8274" t="s">
        <v>54</v>
      </c>
      <c r="H8274" t="s">
        <v>67</v>
      </c>
      <c r="I8274">
        <v>300</v>
      </c>
      <c r="J8274" t="s">
        <v>43</v>
      </c>
      <c r="K8274" t="s">
        <v>60</v>
      </c>
      <c r="L8274" t="s">
        <v>31</v>
      </c>
      <c r="M8274">
        <v>1199</v>
      </c>
      <c r="N8274">
        <v>29</v>
      </c>
      <c r="O8274">
        <v>818.7</v>
      </c>
      <c r="P8274">
        <v>3</v>
      </c>
      <c r="Q8274">
        <v>0</v>
      </c>
      <c r="R8274">
        <v>3</v>
      </c>
      <c r="S8274" t="s">
        <v>122</v>
      </c>
      <c r="T8274" t="s">
        <v>45</v>
      </c>
      <c r="U8274" s="1">
        <v>46096</v>
      </c>
      <c r="V8274" t="s">
        <v>97</v>
      </c>
      <c r="W8274">
        <v>34771</v>
      </c>
      <c r="X8274" t="str">
        <f t="shared" si="516"/>
        <v>No</v>
      </c>
      <c r="Y8274" t="str">
        <f t="shared" si="517"/>
        <v>25-48 months</v>
      </c>
      <c r="Z8274" t="str">
        <f t="shared" si="518"/>
        <v>35-49</v>
      </c>
      <c r="AA8274" s="8">
        <f t="shared" si="519"/>
        <v>1</v>
      </c>
    </row>
    <row r="8275" spans="1:27">
      <c r="A8275" t="s">
        <v>8456</v>
      </c>
      <c r="B8275" s="1">
        <v>46194</v>
      </c>
      <c r="C8275" s="2" t="s">
        <v>146</v>
      </c>
      <c r="D8275" t="s">
        <v>147</v>
      </c>
      <c r="E8275" t="s">
        <v>26</v>
      </c>
      <c r="F8275">
        <v>28</v>
      </c>
      <c r="G8275" t="s">
        <v>54</v>
      </c>
      <c r="H8275" t="s">
        <v>36</v>
      </c>
      <c r="I8275">
        <v>30</v>
      </c>
      <c r="J8275" t="s">
        <v>43</v>
      </c>
      <c r="K8275" t="s">
        <v>60</v>
      </c>
      <c r="L8275" t="s">
        <v>45</v>
      </c>
      <c r="M8275">
        <v>648</v>
      </c>
      <c r="N8275">
        <v>2</v>
      </c>
      <c r="O8275">
        <v>237.5</v>
      </c>
      <c r="P8275">
        <v>2</v>
      </c>
      <c r="Q8275">
        <v>2</v>
      </c>
      <c r="R8275">
        <v>2</v>
      </c>
      <c r="T8275" t="s">
        <v>31</v>
      </c>
      <c r="W8275">
        <v>1296</v>
      </c>
      <c r="X8275" t="str">
        <f t="shared" si="516"/>
        <v>No</v>
      </c>
      <c r="Y8275" t="str">
        <f t="shared" si="517"/>
        <v>0-6 months</v>
      </c>
      <c r="Z8275" t="str">
        <f t="shared" si="518"/>
        <v>25-34</v>
      </c>
      <c r="AA8275" s="8">
        <f t="shared" si="519"/>
        <v>0</v>
      </c>
    </row>
    <row r="8276" spans="1:27">
      <c r="A8276" t="s">
        <v>8457</v>
      </c>
      <c r="B8276" s="1">
        <v>46213</v>
      </c>
      <c r="C8276" s="2" t="s">
        <v>62</v>
      </c>
      <c r="D8276" t="s">
        <v>63</v>
      </c>
      <c r="E8276" t="s">
        <v>64</v>
      </c>
      <c r="F8276">
        <v>31</v>
      </c>
      <c r="G8276" t="s">
        <v>27</v>
      </c>
      <c r="H8276" t="s">
        <v>36</v>
      </c>
      <c r="I8276">
        <v>30</v>
      </c>
      <c r="J8276" t="s">
        <v>43</v>
      </c>
      <c r="K8276" t="s">
        <v>82</v>
      </c>
      <c r="L8276" t="s">
        <v>31</v>
      </c>
      <c r="M8276">
        <v>499</v>
      </c>
      <c r="N8276">
        <v>2</v>
      </c>
      <c r="O8276">
        <v>144.69999999999999</v>
      </c>
      <c r="P8276">
        <v>0</v>
      </c>
      <c r="Q8276">
        <v>0</v>
      </c>
      <c r="R8276">
        <v>4</v>
      </c>
      <c r="T8276" t="s">
        <v>31</v>
      </c>
      <c r="W8276">
        <v>998</v>
      </c>
      <c r="X8276" t="str">
        <f t="shared" si="516"/>
        <v>No</v>
      </c>
      <c r="Y8276" t="str">
        <f t="shared" si="517"/>
        <v>0-6 months</v>
      </c>
      <c r="Z8276" t="str">
        <f t="shared" si="518"/>
        <v>25-34</v>
      </c>
      <c r="AA8276" s="8">
        <f t="shared" si="519"/>
        <v>0</v>
      </c>
    </row>
    <row r="8277" spans="1:27">
      <c r="A8277" t="s">
        <v>8458</v>
      </c>
      <c r="B8277" s="1">
        <v>45821</v>
      </c>
      <c r="C8277" s="2" t="s">
        <v>59</v>
      </c>
      <c r="D8277" t="s">
        <v>59</v>
      </c>
      <c r="E8277" t="s">
        <v>35</v>
      </c>
      <c r="F8277">
        <v>24</v>
      </c>
      <c r="G8277" t="s">
        <v>54</v>
      </c>
      <c r="H8277" t="s">
        <v>36</v>
      </c>
      <c r="I8277">
        <v>30</v>
      </c>
      <c r="J8277" t="s">
        <v>55</v>
      </c>
      <c r="K8277" t="s">
        <v>44</v>
      </c>
      <c r="L8277" t="s">
        <v>45</v>
      </c>
      <c r="M8277">
        <v>648</v>
      </c>
      <c r="N8277">
        <v>2</v>
      </c>
      <c r="O8277">
        <v>439.9</v>
      </c>
      <c r="P8277">
        <v>3</v>
      </c>
      <c r="Q8277">
        <v>0</v>
      </c>
      <c r="R8277">
        <v>3</v>
      </c>
      <c r="T8277" t="s">
        <v>45</v>
      </c>
      <c r="U8277" s="1">
        <v>45886</v>
      </c>
      <c r="V8277" t="s">
        <v>69</v>
      </c>
      <c r="W8277">
        <v>1296</v>
      </c>
      <c r="X8277" t="str">
        <f t="shared" si="516"/>
        <v>No</v>
      </c>
      <c r="Y8277" t="str">
        <f t="shared" si="517"/>
        <v>0-6 months</v>
      </c>
      <c r="Z8277" t="str">
        <f t="shared" si="518"/>
        <v>18-24</v>
      </c>
      <c r="AA8277" s="8">
        <f t="shared" si="519"/>
        <v>1</v>
      </c>
    </row>
    <row r="8278" spans="1:27">
      <c r="A8278" t="s">
        <v>8459</v>
      </c>
      <c r="B8278" s="1">
        <v>45642</v>
      </c>
      <c r="C8278" s="2" t="s">
        <v>39</v>
      </c>
      <c r="D8278" t="s">
        <v>40</v>
      </c>
      <c r="E8278" t="s">
        <v>41</v>
      </c>
      <c r="F8278">
        <v>33</v>
      </c>
      <c r="G8278" t="s">
        <v>54</v>
      </c>
      <c r="H8278" t="s">
        <v>67</v>
      </c>
      <c r="I8278">
        <v>300</v>
      </c>
      <c r="J8278" t="s">
        <v>55</v>
      </c>
      <c r="K8278" t="s">
        <v>56</v>
      </c>
      <c r="L8278" t="s">
        <v>45</v>
      </c>
      <c r="M8278">
        <v>1348</v>
      </c>
      <c r="N8278">
        <v>20</v>
      </c>
      <c r="O8278">
        <v>490.4</v>
      </c>
      <c r="P8278">
        <v>2</v>
      </c>
      <c r="Q8278">
        <v>0</v>
      </c>
      <c r="R8278">
        <v>5</v>
      </c>
      <c r="T8278" t="s">
        <v>31</v>
      </c>
      <c r="W8278">
        <v>26960</v>
      </c>
      <c r="X8278" t="str">
        <f t="shared" si="516"/>
        <v>No</v>
      </c>
      <c r="Y8278" t="str">
        <f t="shared" si="517"/>
        <v>13-24 months</v>
      </c>
      <c r="Z8278" t="str">
        <f t="shared" si="518"/>
        <v>25-34</v>
      </c>
      <c r="AA8278" s="8">
        <f t="shared" si="519"/>
        <v>0</v>
      </c>
    </row>
    <row r="8279" spans="1:27">
      <c r="A8279" t="s">
        <v>8460</v>
      </c>
      <c r="B8279" s="1">
        <v>44607</v>
      </c>
      <c r="C8279" s="2" t="s">
        <v>71</v>
      </c>
      <c r="D8279" t="s">
        <v>72</v>
      </c>
      <c r="E8279" t="s">
        <v>64</v>
      </c>
      <c r="F8279">
        <v>26</v>
      </c>
      <c r="G8279" t="s">
        <v>54</v>
      </c>
      <c r="H8279" t="s">
        <v>28</v>
      </c>
      <c r="I8279">
        <v>100</v>
      </c>
      <c r="J8279" t="s">
        <v>55</v>
      </c>
      <c r="K8279" t="s">
        <v>30</v>
      </c>
      <c r="L8279" t="s">
        <v>31</v>
      </c>
      <c r="M8279">
        <v>799</v>
      </c>
      <c r="N8279">
        <v>54</v>
      </c>
      <c r="O8279">
        <v>351.9</v>
      </c>
      <c r="P8279">
        <v>0</v>
      </c>
      <c r="Q8279">
        <v>0</v>
      </c>
      <c r="R8279">
        <v>5</v>
      </c>
      <c r="T8279" t="s">
        <v>31</v>
      </c>
      <c r="W8279">
        <v>43146</v>
      </c>
      <c r="X8279" t="str">
        <f t="shared" si="516"/>
        <v>No</v>
      </c>
      <c r="Y8279" t="str">
        <f t="shared" si="517"/>
        <v>48+ months</v>
      </c>
      <c r="Z8279" t="str">
        <f t="shared" si="518"/>
        <v>25-34</v>
      </c>
      <c r="AA8279" s="8">
        <f t="shared" si="519"/>
        <v>0</v>
      </c>
    </row>
    <row r="8280" spans="1:27">
      <c r="A8280" t="s">
        <v>8461</v>
      </c>
      <c r="B8280" s="1">
        <v>45139</v>
      </c>
      <c r="C8280" s="2" t="s">
        <v>74</v>
      </c>
      <c r="D8280" t="s">
        <v>74</v>
      </c>
      <c r="E8280" t="s">
        <v>35</v>
      </c>
      <c r="F8280">
        <v>30</v>
      </c>
      <c r="G8280" t="s">
        <v>27</v>
      </c>
      <c r="H8280" t="s">
        <v>67</v>
      </c>
      <c r="I8280">
        <v>300</v>
      </c>
      <c r="J8280" t="s">
        <v>43</v>
      </c>
      <c r="K8280" t="s">
        <v>44</v>
      </c>
      <c r="L8280" t="s">
        <v>31</v>
      </c>
      <c r="M8280">
        <v>1199</v>
      </c>
      <c r="N8280">
        <v>37</v>
      </c>
      <c r="O8280">
        <v>411.5</v>
      </c>
      <c r="P8280">
        <v>3</v>
      </c>
      <c r="Q8280">
        <v>2</v>
      </c>
      <c r="R8280">
        <v>2</v>
      </c>
      <c r="T8280" t="s">
        <v>31</v>
      </c>
      <c r="W8280">
        <v>44363</v>
      </c>
      <c r="X8280" t="str">
        <f t="shared" si="516"/>
        <v>No</v>
      </c>
      <c r="Y8280" t="str">
        <f t="shared" si="517"/>
        <v>25-48 months</v>
      </c>
      <c r="Z8280" t="str">
        <f t="shared" si="518"/>
        <v>25-34</v>
      </c>
      <c r="AA8280" s="8">
        <f t="shared" si="519"/>
        <v>0</v>
      </c>
    </row>
    <row r="8281" spans="1:27">
      <c r="A8281" t="s">
        <v>8462</v>
      </c>
      <c r="B8281" s="1">
        <v>45895</v>
      </c>
      <c r="C8281" s="2" t="s">
        <v>71</v>
      </c>
      <c r="D8281" t="s">
        <v>72</v>
      </c>
      <c r="E8281" t="s">
        <v>64</v>
      </c>
      <c r="F8281">
        <v>26</v>
      </c>
      <c r="G8281" t="s">
        <v>27</v>
      </c>
      <c r="H8281" t="s">
        <v>28</v>
      </c>
      <c r="I8281">
        <v>100</v>
      </c>
      <c r="J8281" t="s">
        <v>29</v>
      </c>
      <c r="K8281" t="s">
        <v>44</v>
      </c>
      <c r="L8281" t="s">
        <v>31</v>
      </c>
      <c r="M8281">
        <v>799</v>
      </c>
      <c r="N8281">
        <v>12</v>
      </c>
      <c r="O8281">
        <v>450.1</v>
      </c>
      <c r="P8281">
        <v>1</v>
      </c>
      <c r="Q8281">
        <v>2</v>
      </c>
      <c r="R8281">
        <v>3</v>
      </c>
      <c r="S8281" t="s">
        <v>244</v>
      </c>
      <c r="T8281" t="s">
        <v>31</v>
      </c>
      <c r="W8281">
        <v>9588</v>
      </c>
      <c r="X8281" t="str">
        <f t="shared" si="516"/>
        <v>No</v>
      </c>
      <c r="Y8281" t="str">
        <f t="shared" si="517"/>
        <v>7-12 months</v>
      </c>
      <c r="Z8281" t="str">
        <f t="shared" si="518"/>
        <v>25-34</v>
      </c>
      <c r="AA8281" s="8">
        <f t="shared" si="519"/>
        <v>0</v>
      </c>
    </row>
    <row r="8282" spans="1:27">
      <c r="A8282" t="s">
        <v>8463</v>
      </c>
      <c r="B8282" s="1">
        <v>45457</v>
      </c>
      <c r="C8282" s="2" t="s">
        <v>146</v>
      </c>
      <c r="D8282" t="s">
        <v>147</v>
      </c>
      <c r="E8282" t="s">
        <v>26</v>
      </c>
      <c r="F8282">
        <v>39</v>
      </c>
      <c r="G8282" t="s">
        <v>54</v>
      </c>
      <c r="H8282" t="s">
        <v>67</v>
      </c>
      <c r="I8282">
        <v>300</v>
      </c>
      <c r="J8282" t="s">
        <v>55</v>
      </c>
      <c r="K8282" t="s">
        <v>56</v>
      </c>
      <c r="L8282" t="s">
        <v>31</v>
      </c>
      <c r="M8282">
        <v>1199</v>
      </c>
      <c r="N8282">
        <v>27</v>
      </c>
      <c r="O8282">
        <v>685.8</v>
      </c>
      <c r="P8282">
        <v>1</v>
      </c>
      <c r="Q8282">
        <v>0</v>
      </c>
      <c r="R8282">
        <v>3</v>
      </c>
      <c r="T8282" t="s">
        <v>31</v>
      </c>
      <c r="W8282">
        <v>32373</v>
      </c>
      <c r="X8282" t="str">
        <f t="shared" si="516"/>
        <v>No</v>
      </c>
      <c r="Y8282" t="str">
        <f t="shared" si="517"/>
        <v>25-48 months</v>
      </c>
      <c r="Z8282" t="str">
        <f t="shared" si="518"/>
        <v>35-49</v>
      </c>
      <c r="AA8282" s="8">
        <f t="shared" si="519"/>
        <v>0</v>
      </c>
    </row>
    <row r="8283" spans="1:27">
      <c r="A8283" t="s">
        <v>8464</v>
      </c>
      <c r="B8283" s="1">
        <v>46195</v>
      </c>
      <c r="C8283" s="2" t="s">
        <v>59</v>
      </c>
      <c r="D8283" t="s">
        <v>59</v>
      </c>
      <c r="E8283" t="s">
        <v>35</v>
      </c>
      <c r="F8283">
        <v>35</v>
      </c>
      <c r="G8283" t="s">
        <v>27</v>
      </c>
      <c r="H8283" t="s">
        <v>28</v>
      </c>
      <c r="I8283">
        <v>100</v>
      </c>
      <c r="J8283" t="s">
        <v>55</v>
      </c>
      <c r="K8283" t="s">
        <v>30</v>
      </c>
      <c r="L8283" t="s">
        <v>45</v>
      </c>
      <c r="M8283">
        <v>948</v>
      </c>
      <c r="N8283">
        <v>2</v>
      </c>
      <c r="O8283">
        <v>381.7</v>
      </c>
      <c r="P8283">
        <v>2</v>
      </c>
      <c r="Q8283">
        <v>1</v>
      </c>
      <c r="R8283">
        <v>2</v>
      </c>
      <c r="T8283" t="s">
        <v>45</v>
      </c>
      <c r="U8283" s="1">
        <v>46262</v>
      </c>
      <c r="V8283" t="s">
        <v>97</v>
      </c>
      <c r="W8283">
        <v>1896</v>
      </c>
      <c r="X8283" t="str">
        <f t="shared" si="516"/>
        <v>No</v>
      </c>
      <c r="Y8283" t="str">
        <f t="shared" si="517"/>
        <v>0-6 months</v>
      </c>
      <c r="Z8283" t="str">
        <f t="shared" si="518"/>
        <v>35-49</v>
      </c>
      <c r="AA8283" s="8">
        <f t="shared" si="519"/>
        <v>1</v>
      </c>
    </row>
    <row r="8284" spans="1:27">
      <c r="A8284" t="s">
        <v>8465</v>
      </c>
      <c r="B8284" s="1">
        <v>45455</v>
      </c>
      <c r="C8284" s="2" t="s">
        <v>158</v>
      </c>
      <c r="D8284" t="s">
        <v>159</v>
      </c>
      <c r="E8284" t="s">
        <v>64</v>
      </c>
      <c r="F8284">
        <v>24</v>
      </c>
      <c r="G8284" t="s">
        <v>27</v>
      </c>
      <c r="H8284" t="s">
        <v>42</v>
      </c>
      <c r="I8284">
        <v>1000</v>
      </c>
      <c r="J8284" t="s">
        <v>55</v>
      </c>
      <c r="K8284" t="s">
        <v>30</v>
      </c>
      <c r="L8284" t="s">
        <v>31</v>
      </c>
      <c r="M8284">
        <v>1799</v>
      </c>
      <c r="N8284">
        <v>22</v>
      </c>
      <c r="O8284">
        <v>1199.4000000000001</v>
      </c>
      <c r="P8284">
        <v>3</v>
      </c>
      <c r="Q8284">
        <v>2</v>
      </c>
      <c r="R8284">
        <v>3</v>
      </c>
      <c r="S8284" t="s">
        <v>136</v>
      </c>
      <c r="T8284" t="s">
        <v>45</v>
      </c>
      <c r="U8284" s="1">
        <v>46138</v>
      </c>
      <c r="V8284" t="s">
        <v>69</v>
      </c>
      <c r="W8284">
        <v>39578</v>
      </c>
      <c r="X8284" t="str">
        <f t="shared" si="516"/>
        <v>No</v>
      </c>
      <c r="Y8284" t="str">
        <f t="shared" si="517"/>
        <v>13-24 months</v>
      </c>
      <c r="Z8284" t="str">
        <f t="shared" si="518"/>
        <v>18-24</v>
      </c>
      <c r="AA8284" s="8">
        <f t="shared" si="519"/>
        <v>1</v>
      </c>
    </row>
    <row r="8285" spans="1:27">
      <c r="A8285" t="s">
        <v>8466</v>
      </c>
      <c r="B8285" s="1">
        <v>45401</v>
      </c>
      <c r="C8285" s="2" t="s">
        <v>24</v>
      </c>
      <c r="D8285" t="s">
        <v>25</v>
      </c>
      <c r="E8285" t="s">
        <v>26</v>
      </c>
      <c r="F8285">
        <v>23</v>
      </c>
      <c r="G8285" t="s">
        <v>27</v>
      </c>
      <c r="H8285" t="s">
        <v>67</v>
      </c>
      <c r="I8285">
        <v>300</v>
      </c>
      <c r="J8285" t="s">
        <v>55</v>
      </c>
      <c r="K8285" t="s">
        <v>60</v>
      </c>
      <c r="L8285" t="s">
        <v>31</v>
      </c>
      <c r="M8285">
        <v>1199</v>
      </c>
      <c r="N8285">
        <v>28</v>
      </c>
      <c r="O8285">
        <v>674.1</v>
      </c>
      <c r="P8285">
        <v>0</v>
      </c>
      <c r="Q8285">
        <v>2</v>
      </c>
      <c r="R8285">
        <v>5</v>
      </c>
      <c r="S8285" t="s">
        <v>107</v>
      </c>
      <c r="T8285" t="s">
        <v>31</v>
      </c>
      <c r="W8285">
        <v>33572</v>
      </c>
      <c r="X8285" t="str">
        <f t="shared" si="516"/>
        <v>No</v>
      </c>
      <c r="Y8285" t="str">
        <f t="shared" si="517"/>
        <v>25-48 months</v>
      </c>
      <c r="Z8285" t="str">
        <f t="shared" si="518"/>
        <v>18-24</v>
      </c>
      <c r="AA8285" s="8">
        <f t="shared" si="519"/>
        <v>0</v>
      </c>
    </row>
    <row r="8286" spans="1:27">
      <c r="A8286" t="s">
        <v>8467</v>
      </c>
      <c r="B8286" s="1">
        <v>45778</v>
      </c>
      <c r="C8286" s="2" t="s">
        <v>66</v>
      </c>
      <c r="D8286" t="s">
        <v>40</v>
      </c>
      <c r="E8286" t="s">
        <v>41</v>
      </c>
      <c r="F8286">
        <v>40</v>
      </c>
      <c r="G8286" t="s">
        <v>27</v>
      </c>
      <c r="H8286" t="s">
        <v>36</v>
      </c>
      <c r="I8286">
        <v>30</v>
      </c>
      <c r="J8286" t="s">
        <v>55</v>
      </c>
      <c r="K8286" t="s">
        <v>56</v>
      </c>
      <c r="L8286" t="s">
        <v>31</v>
      </c>
      <c r="M8286">
        <v>499</v>
      </c>
      <c r="N8286">
        <v>16</v>
      </c>
      <c r="O8286">
        <v>156</v>
      </c>
      <c r="P8286">
        <v>1</v>
      </c>
      <c r="Q8286">
        <v>0</v>
      </c>
      <c r="R8286">
        <v>4</v>
      </c>
      <c r="S8286" t="s">
        <v>160</v>
      </c>
      <c r="T8286" t="s">
        <v>31</v>
      </c>
      <c r="W8286">
        <v>7984</v>
      </c>
      <c r="X8286" t="str">
        <f t="shared" si="516"/>
        <v>No</v>
      </c>
      <c r="Y8286" t="str">
        <f t="shared" si="517"/>
        <v>13-24 months</v>
      </c>
      <c r="Z8286" t="str">
        <f t="shared" si="518"/>
        <v>35-49</v>
      </c>
      <c r="AA8286" s="8">
        <f t="shared" si="519"/>
        <v>0</v>
      </c>
    </row>
    <row r="8287" spans="1:27">
      <c r="A8287" t="s">
        <v>8468</v>
      </c>
      <c r="B8287" s="1">
        <v>46024</v>
      </c>
      <c r="C8287" s="2" t="s">
        <v>74</v>
      </c>
      <c r="D8287" t="s">
        <v>74</v>
      </c>
      <c r="E8287" t="s">
        <v>35</v>
      </c>
      <c r="F8287">
        <v>24</v>
      </c>
      <c r="G8287" t="s">
        <v>27</v>
      </c>
      <c r="H8287" t="s">
        <v>67</v>
      </c>
      <c r="I8287">
        <v>300</v>
      </c>
      <c r="J8287" t="s">
        <v>55</v>
      </c>
      <c r="K8287" t="s">
        <v>60</v>
      </c>
      <c r="L8287" t="s">
        <v>45</v>
      </c>
      <c r="M8287">
        <v>1348</v>
      </c>
      <c r="N8287">
        <v>8</v>
      </c>
      <c r="O8287">
        <v>965.9</v>
      </c>
      <c r="P8287">
        <v>1</v>
      </c>
      <c r="Q8287">
        <v>1</v>
      </c>
      <c r="R8287">
        <v>4</v>
      </c>
      <c r="S8287" t="s">
        <v>107</v>
      </c>
      <c r="T8287" t="s">
        <v>31</v>
      </c>
      <c r="W8287">
        <v>10784</v>
      </c>
      <c r="X8287" t="str">
        <f t="shared" si="516"/>
        <v>No</v>
      </c>
      <c r="Y8287" t="str">
        <f t="shared" si="517"/>
        <v>7-12 months</v>
      </c>
      <c r="Z8287" t="str">
        <f t="shared" si="518"/>
        <v>18-24</v>
      </c>
      <c r="AA8287" s="8">
        <f t="shared" si="519"/>
        <v>0</v>
      </c>
    </row>
    <row r="8288" spans="1:27">
      <c r="A8288" t="s">
        <v>8469</v>
      </c>
      <c r="B8288" s="1">
        <v>46104</v>
      </c>
      <c r="C8288" s="2" t="s">
        <v>47</v>
      </c>
      <c r="D8288" t="s">
        <v>48</v>
      </c>
      <c r="E8288" t="s">
        <v>26</v>
      </c>
      <c r="F8288">
        <v>48</v>
      </c>
      <c r="G8288" t="s">
        <v>27</v>
      </c>
      <c r="H8288" t="s">
        <v>36</v>
      </c>
      <c r="I8288">
        <v>30</v>
      </c>
      <c r="J8288" t="s">
        <v>29</v>
      </c>
      <c r="K8288" t="s">
        <v>56</v>
      </c>
      <c r="L8288" t="s">
        <v>31</v>
      </c>
      <c r="M8288">
        <v>499</v>
      </c>
      <c r="N8288">
        <v>5</v>
      </c>
      <c r="O8288">
        <v>265.89999999999998</v>
      </c>
      <c r="P8288">
        <v>1</v>
      </c>
      <c r="Q8288">
        <v>0</v>
      </c>
      <c r="R8288">
        <v>3</v>
      </c>
      <c r="S8288" t="s">
        <v>80</v>
      </c>
      <c r="T8288" t="s">
        <v>31</v>
      </c>
      <c r="W8288">
        <v>2495</v>
      </c>
      <c r="X8288" t="str">
        <f t="shared" si="516"/>
        <v>No</v>
      </c>
      <c r="Y8288" t="str">
        <f t="shared" si="517"/>
        <v>0-6 months</v>
      </c>
      <c r="Z8288" t="str">
        <f t="shared" si="518"/>
        <v>35-49</v>
      </c>
      <c r="AA8288" s="8">
        <f t="shared" si="519"/>
        <v>0</v>
      </c>
    </row>
    <row r="8289" spans="1:27">
      <c r="A8289" t="s">
        <v>8470</v>
      </c>
      <c r="B8289" s="1">
        <v>46154</v>
      </c>
      <c r="C8289" s="2" t="s">
        <v>33</v>
      </c>
      <c r="D8289" t="s">
        <v>34</v>
      </c>
      <c r="E8289" t="s">
        <v>35</v>
      </c>
      <c r="F8289">
        <v>30</v>
      </c>
      <c r="G8289" t="s">
        <v>54</v>
      </c>
      <c r="H8289" t="s">
        <v>28</v>
      </c>
      <c r="I8289">
        <v>100</v>
      </c>
      <c r="J8289" t="s">
        <v>29</v>
      </c>
      <c r="K8289" t="s">
        <v>44</v>
      </c>
      <c r="L8289" t="s">
        <v>31</v>
      </c>
      <c r="M8289">
        <v>799</v>
      </c>
      <c r="N8289">
        <v>4</v>
      </c>
      <c r="O8289">
        <v>621.9</v>
      </c>
      <c r="P8289">
        <v>0</v>
      </c>
      <c r="Q8289">
        <v>2</v>
      </c>
      <c r="R8289">
        <v>4</v>
      </c>
      <c r="S8289" t="s">
        <v>112</v>
      </c>
      <c r="T8289" t="s">
        <v>31</v>
      </c>
      <c r="W8289">
        <v>3196</v>
      </c>
      <c r="X8289" t="str">
        <f t="shared" si="516"/>
        <v>No</v>
      </c>
      <c r="Y8289" t="str">
        <f t="shared" si="517"/>
        <v>0-6 months</v>
      </c>
      <c r="Z8289" t="str">
        <f t="shared" si="518"/>
        <v>25-34</v>
      </c>
      <c r="AA8289" s="8">
        <f t="shared" si="519"/>
        <v>0</v>
      </c>
    </row>
    <row r="8290" spans="1:27">
      <c r="A8290" t="s">
        <v>8471</v>
      </c>
      <c r="B8290" s="1">
        <v>46120</v>
      </c>
      <c r="C8290" s="2" t="s">
        <v>33</v>
      </c>
      <c r="D8290" t="s">
        <v>34</v>
      </c>
      <c r="E8290" t="s">
        <v>35</v>
      </c>
      <c r="F8290">
        <v>25</v>
      </c>
      <c r="G8290" t="s">
        <v>54</v>
      </c>
      <c r="H8290" t="s">
        <v>67</v>
      </c>
      <c r="I8290">
        <v>300</v>
      </c>
      <c r="J8290" t="s">
        <v>43</v>
      </c>
      <c r="K8290" t="s">
        <v>56</v>
      </c>
      <c r="L8290" t="s">
        <v>31</v>
      </c>
      <c r="M8290">
        <v>1199</v>
      </c>
      <c r="N8290">
        <v>5</v>
      </c>
      <c r="O8290">
        <v>709.3</v>
      </c>
      <c r="P8290">
        <v>2</v>
      </c>
      <c r="Q8290">
        <v>0</v>
      </c>
      <c r="R8290">
        <v>3</v>
      </c>
      <c r="S8290" t="s">
        <v>95</v>
      </c>
      <c r="T8290" t="s">
        <v>31</v>
      </c>
      <c r="W8290">
        <v>5995</v>
      </c>
      <c r="X8290" t="str">
        <f t="shared" si="516"/>
        <v>No</v>
      </c>
      <c r="Y8290" t="str">
        <f t="shared" si="517"/>
        <v>0-6 months</v>
      </c>
      <c r="Z8290" t="str">
        <f t="shared" si="518"/>
        <v>25-34</v>
      </c>
      <c r="AA8290" s="8">
        <f t="shared" si="519"/>
        <v>0</v>
      </c>
    </row>
    <row r="8291" spans="1:27">
      <c r="A8291" t="s">
        <v>8472</v>
      </c>
      <c r="B8291" s="1">
        <v>45845</v>
      </c>
      <c r="C8291" s="2" t="s">
        <v>89</v>
      </c>
      <c r="D8291" t="s">
        <v>90</v>
      </c>
      <c r="E8291" t="s">
        <v>41</v>
      </c>
      <c r="F8291">
        <v>49</v>
      </c>
      <c r="G8291" t="s">
        <v>27</v>
      </c>
      <c r="H8291" t="s">
        <v>36</v>
      </c>
      <c r="I8291">
        <v>30</v>
      </c>
      <c r="J8291" t="s">
        <v>43</v>
      </c>
      <c r="K8291" t="s">
        <v>44</v>
      </c>
      <c r="L8291" t="s">
        <v>31</v>
      </c>
      <c r="M8291">
        <v>499</v>
      </c>
      <c r="N8291">
        <v>14</v>
      </c>
      <c r="O8291">
        <v>272.8</v>
      </c>
      <c r="P8291">
        <v>1</v>
      </c>
      <c r="Q8291">
        <v>0</v>
      </c>
      <c r="R8291">
        <v>5</v>
      </c>
      <c r="S8291" t="s">
        <v>124</v>
      </c>
      <c r="T8291" t="s">
        <v>31</v>
      </c>
      <c r="W8291">
        <v>6986</v>
      </c>
      <c r="X8291" t="str">
        <f t="shared" si="516"/>
        <v>No</v>
      </c>
      <c r="Y8291" t="str">
        <f t="shared" si="517"/>
        <v>13-24 months</v>
      </c>
      <c r="Z8291" t="str">
        <f t="shared" si="518"/>
        <v>35-49</v>
      </c>
      <c r="AA8291" s="8">
        <f t="shared" si="519"/>
        <v>0</v>
      </c>
    </row>
    <row r="8292" spans="1:27">
      <c r="A8292" t="s">
        <v>8473</v>
      </c>
      <c r="B8292" s="1">
        <v>45389</v>
      </c>
      <c r="C8292" s="2" t="s">
        <v>47</v>
      </c>
      <c r="D8292" t="s">
        <v>48</v>
      </c>
      <c r="E8292" t="s">
        <v>26</v>
      </c>
      <c r="F8292">
        <v>48</v>
      </c>
      <c r="G8292" t="s">
        <v>27</v>
      </c>
      <c r="H8292" t="s">
        <v>67</v>
      </c>
      <c r="I8292">
        <v>300</v>
      </c>
      <c r="J8292" t="s">
        <v>55</v>
      </c>
      <c r="K8292" t="s">
        <v>82</v>
      </c>
      <c r="L8292" t="s">
        <v>31</v>
      </c>
      <c r="M8292">
        <v>1199</v>
      </c>
      <c r="N8292">
        <v>29</v>
      </c>
      <c r="O8292">
        <v>901</v>
      </c>
      <c r="P8292">
        <v>1</v>
      </c>
      <c r="Q8292">
        <v>0</v>
      </c>
      <c r="R8292">
        <v>3</v>
      </c>
      <c r="S8292" t="s">
        <v>86</v>
      </c>
      <c r="T8292" t="s">
        <v>31</v>
      </c>
      <c r="W8292">
        <v>34771</v>
      </c>
      <c r="X8292" t="str">
        <f t="shared" si="516"/>
        <v>No</v>
      </c>
      <c r="Y8292" t="str">
        <f t="shared" si="517"/>
        <v>25-48 months</v>
      </c>
      <c r="Z8292" t="str">
        <f t="shared" si="518"/>
        <v>35-49</v>
      </c>
      <c r="AA8292" s="8">
        <f t="shared" si="519"/>
        <v>0</v>
      </c>
    </row>
    <row r="8293" spans="1:27">
      <c r="A8293" t="s">
        <v>8474</v>
      </c>
      <c r="B8293" s="1">
        <v>45832</v>
      </c>
      <c r="C8293" s="2" t="s">
        <v>66</v>
      </c>
      <c r="D8293" t="s">
        <v>40</v>
      </c>
      <c r="E8293" t="s">
        <v>41</v>
      </c>
      <c r="F8293">
        <v>21</v>
      </c>
      <c r="G8293" t="s">
        <v>27</v>
      </c>
      <c r="H8293" t="s">
        <v>28</v>
      </c>
      <c r="I8293">
        <v>100</v>
      </c>
      <c r="J8293" t="s">
        <v>55</v>
      </c>
      <c r="K8293" t="s">
        <v>56</v>
      </c>
      <c r="L8293" t="s">
        <v>31</v>
      </c>
      <c r="M8293">
        <v>799</v>
      </c>
      <c r="N8293">
        <v>14</v>
      </c>
      <c r="O8293">
        <v>1031.5</v>
      </c>
      <c r="P8293">
        <v>0</v>
      </c>
      <c r="Q8293">
        <v>0</v>
      </c>
      <c r="R8293">
        <v>5</v>
      </c>
      <c r="S8293" t="s">
        <v>112</v>
      </c>
      <c r="T8293" t="s">
        <v>31</v>
      </c>
      <c r="W8293">
        <v>11186</v>
      </c>
      <c r="X8293" t="str">
        <f t="shared" si="516"/>
        <v>No</v>
      </c>
      <c r="Y8293" t="str">
        <f t="shared" si="517"/>
        <v>13-24 months</v>
      </c>
      <c r="Z8293" t="str">
        <f t="shared" si="518"/>
        <v>18-24</v>
      </c>
      <c r="AA8293" s="8">
        <f t="shared" si="519"/>
        <v>0</v>
      </c>
    </row>
    <row r="8294" spans="1:27">
      <c r="A8294" t="s">
        <v>8475</v>
      </c>
      <c r="B8294" s="1">
        <v>45337</v>
      </c>
      <c r="C8294" s="2" t="s">
        <v>89</v>
      </c>
      <c r="D8294" t="s">
        <v>90</v>
      </c>
      <c r="E8294" t="s">
        <v>41</v>
      </c>
      <c r="F8294">
        <v>36</v>
      </c>
      <c r="G8294" t="s">
        <v>54</v>
      </c>
      <c r="H8294" t="s">
        <v>28</v>
      </c>
      <c r="I8294">
        <v>100</v>
      </c>
      <c r="J8294" t="s">
        <v>43</v>
      </c>
      <c r="K8294" t="s">
        <v>30</v>
      </c>
      <c r="L8294" t="s">
        <v>45</v>
      </c>
      <c r="M8294">
        <v>948</v>
      </c>
      <c r="N8294">
        <v>30</v>
      </c>
      <c r="O8294">
        <v>617.6</v>
      </c>
      <c r="P8294">
        <v>2</v>
      </c>
      <c r="Q8294">
        <v>1</v>
      </c>
      <c r="R8294">
        <v>4</v>
      </c>
      <c r="S8294" t="s">
        <v>91</v>
      </c>
      <c r="T8294" t="s">
        <v>31</v>
      </c>
      <c r="W8294">
        <v>28440</v>
      </c>
      <c r="X8294" t="str">
        <f t="shared" si="516"/>
        <v>No</v>
      </c>
      <c r="Y8294" t="str">
        <f t="shared" si="517"/>
        <v>25-48 months</v>
      </c>
      <c r="Z8294" t="str">
        <f t="shared" si="518"/>
        <v>35-49</v>
      </c>
      <c r="AA8294" s="8">
        <f t="shared" si="519"/>
        <v>0</v>
      </c>
    </row>
    <row r="8295" spans="1:27">
      <c r="A8295" t="s">
        <v>8476</v>
      </c>
      <c r="B8295" s="1">
        <v>45371</v>
      </c>
      <c r="C8295" s="2" t="s">
        <v>146</v>
      </c>
      <c r="D8295" t="s">
        <v>147</v>
      </c>
      <c r="E8295" t="s">
        <v>26</v>
      </c>
      <c r="F8295">
        <v>34</v>
      </c>
      <c r="G8295" t="s">
        <v>27</v>
      </c>
      <c r="H8295" t="s">
        <v>28</v>
      </c>
      <c r="I8295">
        <v>100</v>
      </c>
      <c r="J8295" t="s">
        <v>43</v>
      </c>
      <c r="K8295" t="s">
        <v>56</v>
      </c>
      <c r="L8295" t="s">
        <v>31</v>
      </c>
      <c r="M8295">
        <v>799</v>
      </c>
      <c r="N8295">
        <v>29</v>
      </c>
      <c r="O8295">
        <v>450.9</v>
      </c>
      <c r="P8295">
        <v>1</v>
      </c>
      <c r="Q8295">
        <v>0</v>
      </c>
      <c r="R8295">
        <v>2</v>
      </c>
      <c r="S8295" t="s">
        <v>83</v>
      </c>
      <c r="T8295" t="s">
        <v>31</v>
      </c>
      <c r="W8295">
        <v>23171</v>
      </c>
      <c r="X8295" t="str">
        <f t="shared" si="516"/>
        <v>No</v>
      </c>
      <c r="Y8295" t="str">
        <f t="shared" si="517"/>
        <v>25-48 months</v>
      </c>
      <c r="Z8295" t="str">
        <f t="shared" si="518"/>
        <v>25-34</v>
      </c>
      <c r="AA8295" s="8">
        <f t="shared" si="519"/>
        <v>0</v>
      </c>
    </row>
    <row r="8296" spans="1:27">
      <c r="A8296" t="s">
        <v>8477</v>
      </c>
      <c r="B8296" s="1">
        <v>46060</v>
      </c>
      <c r="C8296" s="2" t="s">
        <v>24</v>
      </c>
      <c r="D8296" t="s">
        <v>25</v>
      </c>
      <c r="E8296" t="s">
        <v>26</v>
      </c>
      <c r="F8296">
        <v>35</v>
      </c>
      <c r="G8296" t="s">
        <v>27</v>
      </c>
      <c r="H8296" t="s">
        <v>36</v>
      </c>
      <c r="I8296">
        <v>30</v>
      </c>
      <c r="J8296" t="s">
        <v>43</v>
      </c>
      <c r="K8296" t="s">
        <v>30</v>
      </c>
      <c r="L8296" t="s">
        <v>31</v>
      </c>
      <c r="M8296">
        <v>499</v>
      </c>
      <c r="N8296">
        <v>7</v>
      </c>
      <c r="O8296">
        <v>170.7</v>
      </c>
      <c r="P8296">
        <v>2</v>
      </c>
      <c r="Q8296">
        <v>2</v>
      </c>
      <c r="R8296">
        <v>3</v>
      </c>
      <c r="T8296" t="s">
        <v>31</v>
      </c>
      <c r="W8296">
        <v>3493</v>
      </c>
      <c r="X8296" t="str">
        <f t="shared" si="516"/>
        <v>No</v>
      </c>
      <c r="Y8296" t="str">
        <f t="shared" si="517"/>
        <v>7-12 months</v>
      </c>
      <c r="Z8296" t="str">
        <f t="shared" si="518"/>
        <v>35-49</v>
      </c>
      <c r="AA8296" s="8">
        <f t="shared" si="519"/>
        <v>0</v>
      </c>
    </row>
    <row r="8297" spans="1:27">
      <c r="A8297" t="s">
        <v>8478</v>
      </c>
      <c r="B8297" s="1">
        <v>45905</v>
      </c>
      <c r="C8297" s="2" t="s">
        <v>51</v>
      </c>
      <c r="D8297" t="s">
        <v>52</v>
      </c>
      <c r="E8297" t="s">
        <v>53</v>
      </c>
      <c r="F8297">
        <v>19</v>
      </c>
      <c r="G8297" t="s">
        <v>27</v>
      </c>
      <c r="H8297" t="s">
        <v>36</v>
      </c>
      <c r="I8297">
        <v>30</v>
      </c>
      <c r="J8297" t="s">
        <v>55</v>
      </c>
      <c r="K8297" t="s">
        <v>56</v>
      </c>
      <c r="L8297" t="s">
        <v>31</v>
      </c>
      <c r="M8297">
        <v>499</v>
      </c>
      <c r="N8297">
        <v>12</v>
      </c>
      <c r="O8297">
        <v>399.3</v>
      </c>
      <c r="P8297">
        <v>2</v>
      </c>
      <c r="Q8297">
        <v>0</v>
      </c>
      <c r="R8297">
        <v>4</v>
      </c>
      <c r="S8297" t="s">
        <v>120</v>
      </c>
      <c r="T8297" t="s">
        <v>31</v>
      </c>
      <c r="W8297">
        <v>5988</v>
      </c>
      <c r="X8297" t="str">
        <f t="shared" si="516"/>
        <v>No</v>
      </c>
      <c r="Y8297" t="str">
        <f t="shared" si="517"/>
        <v>7-12 months</v>
      </c>
      <c r="Z8297" t="str">
        <f t="shared" si="518"/>
        <v>18-24</v>
      </c>
      <c r="AA8297" s="8">
        <f t="shared" si="519"/>
        <v>0</v>
      </c>
    </row>
    <row r="8298" spans="1:27">
      <c r="A8298" t="s">
        <v>8479</v>
      </c>
      <c r="B8298" s="1">
        <v>45244</v>
      </c>
      <c r="C8298" s="2" t="s">
        <v>66</v>
      </c>
      <c r="D8298" t="s">
        <v>40</v>
      </c>
      <c r="E8298" t="s">
        <v>41</v>
      </c>
      <c r="F8298">
        <v>43</v>
      </c>
      <c r="G8298" t="s">
        <v>54</v>
      </c>
      <c r="H8298" t="s">
        <v>28</v>
      </c>
      <c r="I8298">
        <v>100</v>
      </c>
      <c r="J8298" t="s">
        <v>43</v>
      </c>
      <c r="K8298" t="s">
        <v>82</v>
      </c>
      <c r="L8298" t="s">
        <v>31</v>
      </c>
      <c r="M8298">
        <v>799</v>
      </c>
      <c r="N8298">
        <v>34</v>
      </c>
      <c r="O8298">
        <v>727.2</v>
      </c>
      <c r="P8298">
        <v>0</v>
      </c>
      <c r="Q8298">
        <v>1</v>
      </c>
      <c r="S8298" t="s">
        <v>255</v>
      </c>
      <c r="T8298" t="s">
        <v>31</v>
      </c>
      <c r="W8298">
        <v>27166</v>
      </c>
      <c r="X8298" t="str">
        <f t="shared" si="516"/>
        <v>No</v>
      </c>
      <c r="Y8298" t="str">
        <f t="shared" si="517"/>
        <v>25-48 months</v>
      </c>
      <c r="Z8298" t="str">
        <f t="shared" si="518"/>
        <v>35-49</v>
      </c>
      <c r="AA8298" s="8">
        <f t="shared" si="519"/>
        <v>0</v>
      </c>
    </row>
    <row r="8299" spans="1:27">
      <c r="A8299" t="s">
        <v>8480</v>
      </c>
      <c r="B8299" s="1">
        <v>45822</v>
      </c>
      <c r="C8299" s="2" t="s">
        <v>24</v>
      </c>
      <c r="D8299" t="s">
        <v>25</v>
      </c>
      <c r="E8299" t="s">
        <v>26</v>
      </c>
      <c r="F8299">
        <v>34</v>
      </c>
      <c r="G8299" t="s">
        <v>27</v>
      </c>
      <c r="H8299" t="s">
        <v>28</v>
      </c>
      <c r="I8299">
        <v>100</v>
      </c>
      <c r="J8299" t="s">
        <v>55</v>
      </c>
      <c r="K8299" t="s">
        <v>60</v>
      </c>
      <c r="L8299" t="s">
        <v>31</v>
      </c>
      <c r="M8299">
        <v>799</v>
      </c>
      <c r="N8299">
        <v>15</v>
      </c>
      <c r="O8299">
        <v>547</v>
      </c>
      <c r="P8299">
        <v>0</v>
      </c>
      <c r="Q8299">
        <v>2</v>
      </c>
      <c r="R8299">
        <v>4</v>
      </c>
      <c r="T8299" t="s">
        <v>31</v>
      </c>
      <c r="W8299">
        <v>11985</v>
      </c>
      <c r="X8299" t="str">
        <f t="shared" si="516"/>
        <v>No</v>
      </c>
      <c r="Y8299" t="str">
        <f t="shared" si="517"/>
        <v>13-24 months</v>
      </c>
      <c r="Z8299" t="str">
        <f t="shared" si="518"/>
        <v>25-34</v>
      </c>
      <c r="AA8299" s="8">
        <f t="shared" si="519"/>
        <v>0</v>
      </c>
    </row>
    <row r="8300" spans="1:27">
      <c r="A8300" t="s">
        <v>8481</v>
      </c>
      <c r="B8300" s="1">
        <v>45212</v>
      </c>
      <c r="C8300" s="2" t="s">
        <v>66</v>
      </c>
      <c r="D8300" t="s">
        <v>40</v>
      </c>
      <c r="E8300" t="s">
        <v>41</v>
      </c>
      <c r="F8300">
        <v>30</v>
      </c>
      <c r="G8300" t="s">
        <v>27</v>
      </c>
      <c r="H8300" t="s">
        <v>42</v>
      </c>
      <c r="I8300">
        <v>1000</v>
      </c>
      <c r="J8300" t="s">
        <v>55</v>
      </c>
      <c r="K8300" t="s">
        <v>30</v>
      </c>
      <c r="L8300" t="s">
        <v>31</v>
      </c>
      <c r="M8300">
        <v>1799</v>
      </c>
      <c r="N8300">
        <v>35</v>
      </c>
      <c r="O8300">
        <v>701.9</v>
      </c>
      <c r="P8300">
        <v>3</v>
      </c>
      <c r="Q8300">
        <v>0</v>
      </c>
      <c r="R8300">
        <v>4</v>
      </c>
      <c r="S8300" t="s">
        <v>124</v>
      </c>
      <c r="T8300" t="s">
        <v>31</v>
      </c>
      <c r="W8300">
        <v>62965</v>
      </c>
      <c r="X8300" t="str">
        <f t="shared" si="516"/>
        <v>No</v>
      </c>
      <c r="Y8300" t="str">
        <f t="shared" si="517"/>
        <v>25-48 months</v>
      </c>
      <c r="Z8300" t="str">
        <f t="shared" si="518"/>
        <v>25-34</v>
      </c>
      <c r="AA8300" s="8">
        <f t="shared" si="519"/>
        <v>0</v>
      </c>
    </row>
    <row r="8301" spans="1:27">
      <c r="A8301" t="s">
        <v>8482</v>
      </c>
      <c r="B8301" s="1">
        <v>45974</v>
      </c>
      <c r="C8301" s="2" t="s">
        <v>74</v>
      </c>
      <c r="D8301" t="s">
        <v>74</v>
      </c>
      <c r="E8301" t="s">
        <v>35</v>
      </c>
      <c r="F8301">
        <v>46</v>
      </c>
      <c r="G8301" t="s">
        <v>27</v>
      </c>
      <c r="H8301" t="s">
        <v>28</v>
      </c>
      <c r="I8301">
        <v>100</v>
      </c>
      <c r="J8301" t="s">
        <v>55</v>
      </c>
      <c r="K8301" t="s">
        <v>82</v>
      </c>
      <c r="L8301" t="s">
        <v>31</v>
      </c>
      <c r="M8301">
        <v>799</v>
      </c>
      <c r="N8301">
        <v>10</v>
      </c>
      <c r="O8301">
        <v>685.6</v>
      </c>
      <c r="P8301">
        <v>4</v>
      </c>
      <c r="Q8301">
        <v>0</v>
      </c>
      <c r="R8301">
        <v>3</v>
      </c>
      <c r="S8301" t="s">
        <v>244</v>
      </c>
      <c r="T8301" t="s">
        <v>31</v>
      </c>
      <c r="W8301">
        <v>7990</v>
      </c>
      <c r="X8301" t="str">
        <f t="shared" si="516"/>
        <v>No</v>
      </c>
      <c r="Y8301" t="str">
        <f t="shared" si="517"/>
        <v>7-12 months</v>
      </c>
      <c r="Z8301" t="str">
        <f t="shared" si="518"/>
        <v>35-49</v>
      </c>
      <c r="AA8301" s="8">
        <f t="shared" si="519"/>
        <v>0</v>
      </c>
    </row>
    <row r="8302" spans="1:27">
      <c r="A8302" t="s">
        <v>8483</v>
      </c>
      <c r="B8302" s="1">
        <v>45595</v>
      </c>
      <c r="C8302" s="2" t="s">
        <v>71</v>
      </c>
      <c r="D8302" t="s">
        <v>72</v>
      </c>
      <c r="E8302" t="s">
        <v>64</v>
      </c>
      <c r="F8302">
        <v>29</v>
      </c>
      <c r="G8302" t="s">
        <v>54</v>
      </c>
      <c r="H8302" t="s">
        <v>28</v>
      </c>
      <c r="I8302">
        <v>100</v>
      </c>
      <c r="J8302" t="s">
        <v>29</v>
      </c>
      <c r="K8302" t="s">
        <v>82</v>
      </c>
      <c r="L8302" t="s">
        <v>45</v>
      </c>
      <c r="M8302">
        <v>948</v>
      </c>
      <c r="N8302">
        <v>22</v>
      </c>
      <c r="O8302">
        <v>511.1</v>
      </c>
      <c r="P8302">
        <v>1</v>
      </c>
      <c r="Q8302">
        <v>0</v>
      </c>
      <c r="S8302" t="s">
        <v>266</v>
      </c>
      <c r="T8302" t="s">
        <v>31</v>
      </c>
      <c r="W8302">
        <v>20856</v>
      </c>
      <c r="X8302" t="str">
        <f t="shared" si="516"/>
        <v>No</v>
      </c>
      <c r="Y8302" t="str">
        <f t="shared" si="517"/>
        <v>13-24 months</v>
      </c>
      <c r="Z8302" t="str">
        <f t="shared" si="518"/>
        <v>25-34</v>
      </c>
      <c r="AA8302" s="8">
        <f t="shared" si="519"/>
        <v>0</v>
      </c>
    </row>
    <row r="8303" spans="1:27">
      <c r="A8303" t="s">
        <v>8484</v>
      </c>
      <c r="B8303" s="1">
        <v>44797</v>
      </c>
      <c r="C8303" s="2" t="s">
        <v>33</v>
      </c>
      <c r="D8303" t="s">
        <v>34</v>
      </c>
      <c r="E8303" t="s">
        <v>35</v>
      </c>
      <c r="F8303">
        <v>29</v>
      </c>
      <c r="G8303" t="s">
        <v>27</v>
      </c>
      <c r="H8303" t="s">
        <v>28</v>
      </c>
      <c r="I8303">
        <v>100</v>
      </c>
      <c r="J8303" t="s">
        <v>55</v>
      </c>
      <c r="K8303" t="s">
        <v>82</v>
      </c>
      <c r="L8303" t="s">
        <v>31</v>
      </c>
      <c r="M8303">
        <v>799</v>
      </c>
      <c r="N8303">
        <v>48</v>
      </c>
      <c r="O8303">
        <v>616.20000000000005</v>
      </c>
      <c r="P8303">
        <v>0</v>
      </c>
      <c r="Q8303">
        <v>0</v>
      </c>
      <c r="R8303">
        <v>4</v>
      </c>
      <c r="T8303" t="s">
        <v>31</v>
      </c>
      <c r="W8303">
        <v>38352</v>
      </c>
      <c r="X8303" t="str">
        <f t="shared" si="516"/>
        <v>No</v>
      </c>
      <c r="Y8303" t="str">
        <f t="shared" si="517"/>
        <v>25-48 months</v>
      </c>
      <c r="Z8303" t="str">
        <f t="shared" si="518"/>
        <v>25-34</v>
      </c>
      <c r="AA8303" s="8">
        <f t="shared" si="519"/>
        <v>0</v>
      </c>
    </row>
    <row r="8304" spans="1:27">
      <c r="A8304" t="s">
        <v>8485</v>
      </c>
      <c r="B8304" s="1">
        <v>45752</v>
      </c>
      <c r="C8304" s="2" t="s">
        <v>59</v>
      </c>
      <c r="D8304" t="s">
        <v>59</v>
      </c>
      <c r="E8304" t="s">
        <v>35</v>
      </c>
      <c r="F8304">
        <v>48</v>
      </c>
      <c r="G8304" t="s">
        <v>54</v>
      </c>
      <c r="H8304" t="s">
        <v>28</v>
      </c>
      <c r="I8304">
        <v>100</v>
      </c>
      <c r="J8304" t="s">
        <v>29</v>
      </c>
      <c r="K8304" t="s">
        <v>30</v>
      </c>
      <c r="L8304" t="s">
        <v>31</v>
      </c>
      <c r="M8304">
        <v>799</v>
      </c>
      <c r="N8304">
        <v>17</v>
      </c>
      <c r="O8304">
        <v>980.3</v>
      </c>
      <c r="P8304">
        <v>0</v>
      </c>
      <c r="Q8304">
        <v>1</v>
      </c>
      <c r="R8304">
        <v>5</v>
      </c>
      <c r="S8304" t="s">
        <v>160</v>
      </c>
      <c r="T8304" t="s">
        <v>31</v>
      </c>
      <c r="W8304">
        <v>13583</v>
      </c>
      <c r="X8304" t="str">
        <f t="shared" si="516"/>
        <v>No</v>
      </c>
      <c r="Y8304" t="str">
        <f t="shared" si="517"/>
        <v>13-24 months</v>
      </c>
      <c r="Z8304" t="str">
        <f t="shared" si="518"/>
        <v>35-49</v>
      </c>
      <c r="AA8304" s="8">
        <f t="shared" si="519"/>
        <v>0</v>
      </c>
    </row>
    <row r="8305" spans="1:27">
      <c r="A8305" t="s">
        <v>8486</v>
      </c>
      <c r="B8305" s="1">
        <v>45781</v>
      </c>
      <c r="C8305" s="2" t="s">
        <v>71</v>
      </c>
      <c r="D8305" t="s">
        <v>72</v>
      </c>
      <c r="E8305" t="s">
        <v>64</v>
      </c>
      <c r="F8305">
        <v>57</v>
      </c>
      <c r="G8305" t="s">
        <v>27</v>
      </c>
      <c r="H8305" t="s">
        <v>36</v>
      </c>
      <c r="I8305">
        <v>30</v>
      </c>
      <c r="J8305" t="s">
        <v>55</v>
      </c>
      <c r="K8305" t="s">
        <v>30</v>
      </c>
      <c r="L8305" t="s">
        <v>31</v>
      </c>
      <c r="M8305">
        <v>499</v>
      </c>
      <c r="N8305">
        <v>16</v>
      </c>
      <c r="O8305">
        <v>308.8</v>
      </c>
      <c r="P8305">
        <v>2</v>
      </c>
      <c r="Q8305">
        <v>1</v>
      </c>
      <c r="R8305">
        <v>4</v>
      </c>
      <c r="S8305" t="s">
        <v>112</v>
      </c>
      <c r="T8305" t="s">
        <v>31</v>
      </c>
      <c r="W8305">
        <v>7984</v>
      </c>
      <c r="X8305" t="str">
        <f t="shared" si="516"/>
        <v>No</v>
      </c>
      <c r="Y8305" t="str">
        <f t="shared" si="517"/>
        <v>13-24 months</v>
      </c>
      <c r="Z8305" t="str">
        <f t="shared" si="518"/>
        <v>50+</v>
      </c>
      <c r="AA8305" s="8">
        <f t="shared" si="519"/>
        <v>0</v>
      </c>
    </row>
    <row r="8306" spans="1:27">
      <c r="A8306" t="s">
        <v>8487</v>
      </c>
      <c r="B8306" s="1">
        <v>45900</v>
      </c>
      <c r="C8306" s="2" t="s">
        <v>4173</v>
      </c>
      <c r="D8306" t="s">
        <v>52</v>
      </c>
      <c r="E8306" t="s">
        <v>53</v>
      </c>
      <c r="F8306">
        <v>44</v>
      </c>
      <c r="G8306" t="s">
        <v>27</v>
      </c>
      <c r="H8306" t="s">
        <v>28</v>
      </c>
      <c r="I8306">
        <v>100</v>
      </c>
      <c r="J8306" t="s">
        <v>29</v>
      </c>
      <c r="K8306" t="s">
        <v>60</v>
      </c>
      <c r="L8306" t="s">
        <v>31</v>
      </c>
      <c r="M8306">
        <v>799</v>
      </c>
      <c r="N8306">
        <v>12</v>
      </c>
      <c r="O8306">
        <v>624.20000000000005</v>
      </c>
      <c r="P8306">
        <v>2</v>
      </c>
      <c r="Q8306">
        <v>2</v>
      </c>
      <c r="R8306">
        <v>3</v>
      </c>
      <c r="S8306" t="s">
        <v>80</v>
      </c>
      <c r="T8306" t="s">
        <v>31</v>
      </c>
      <c r="W8306">
        <v>9588</v>
      </c>
      <c r="X8306" t="str">
        <f t="shared" si="516"/>
        <v>No</v>
      </c>
      <c r="Y8306" t="str">
        <f t="shared" si="517"/>
        <v>7-12 months</v>
      </c>
      <c r="Z8306" t="str">
        <f t="shared" si="518"/>
        <v>35-49</v>
      </c>
      <c r="AA8306" s="8">
        <f t="shared" si="519"/>
        <v>0</v>
      </c>
    </row>
    <row r="8307" spans="1:27">
      <c r="A8307" t="s">
        <v>8488</v>
      </c>
      <c r="B8307" s="1">
        <v>44594</v>
      </c>
      <c r="C8307" s="2" t="s">
        <v>101</v>
      </c>
      <c r="D8307" t="s">
        <v>102</v>
      </c>
      <c r="E8307" t="s">
        <v>35</v>
      </c>
      <c r="F8307">
        <v>37</v>
      </c>
      <c r="G8307" t="s">
        <v>54</v>
      </c>
      <c r="H8307" t="s">
        <v>67</v>
      </c>
      <c r="I8307">
        <v>300</v>
      </c>
      <c r="J8307" t="s">
        <v>43</v>
      </c>
      <c r="K8307" t="s">
        <v>60</v>
      </c>
      <c r="L8307" t="s">
        <v>45</v>
      </c>
      <c r="M8307">
        <v>1348</v>
      </c>
      <c r="N8307">
        <v>55</v>
      </c>
      <c r="O8307">
        <v>707.3</v>
      </c>
      <c r="P8307">
        <v>2</v>
      </c>
      <c r="Q8307">
        <v>2</v>
      </c>
      <c r="R8307">
        <v>1</v>
      </c>
      <c r="S8307" t="s">
        <v>255</v>
      </c>
      <c r="T8307" t="s">
        <v>31</v>
      </c>
      <c r="W8307">
        <v>74140</v>
      </c>
      <c r="X8307" t="str">
        <f t="shared" si="516"/>
        <v>No</v>
      </c>
      <c r="Y8307" t="str">
        <f t="shared" si="517"/>
        <v>48+ months</v>
      </c>
      <c r="Z8307" t="str">
        <f t="shared" si="518"/>
        <v>35-49</v>
      </c>
      <c r="AA8307" s="8">
        <f t="shared" si="519"/>
        <v>0</v>
      </c>
    </row>
    <row r="8308" spans="1:27">
      <c r="A8308" t="s">
        <v>8489</v>
      </c>
      <c r="B8308" s="1">
        <v>45564</v>
      </c>
      <c r="C8308" s="2" t="s">
        <v>71</v>
      </c>
      <c r="D8308" t="s">
        <v>72</v>
      </c>
      <c r="E8308" t="s">
        <v>64</v>
      </c>
      <c r="F8308">
        <v>40</v>
      </c>
      <c r="G8308" t="s">
        <v>27</v>
      </c>
      <c r="H8308" t="s">
        <v>42</v>
      </c>
      <c r="I8308">
        <v>1000</v>
      </c>
      <c r="J8308" t="s">
        <v>29</v>
      </c>
      <c r="K8308" t="s">
        <v>60</v>
      </c>
      <c r="L8308" t="s">
        <v>31</v>
      </c>
      <c r="M8308">
        <v>1799</v>
      </c>
      <c r="N8308">
        <v>4</v>
      </c>
      <c r="O8308">
        <v>1595.5</v>
      </c>
      <c r="P8308">
        <v>3</v>
      </c>
      <c r="Q8308">
        <v>1</v>
      </c>
      <c r="R8308">
        <v>4</v>
      </c>
      <c r="S8308" t="s">
        <v>57</v>
      </c>
      <c r="T8308" t="s">
        <v>45</v>
      </c>
      <c r="U8308" s="1">
        <v>45687</v>
      </c>
      <c r="V8308" t="s">
        <v>97</v>
      </c>
      <c r="W8308">
        <v>7196</v>
      </c>
      <c r="X8308" t="str">
        <f t="shared" si="516"/>
        <v>No</v>
      </c>
      <c r="Y8308" t="str">
        <f t="shared" si="517"/>
        <v>0-6 months</v>
      </c>
      <c r="Z8308" t="str">
        <f t="shared" si="518"/>
        <v>35-49</v>
      </c>
      <c r="AA8308" s="8">
        <f t="shared" si="519"/>
        <v>1</v>
      </c>
    </row>
    <row r="8309" spans="1:27">
      <c r="A8309" t="s">
        <v>8490</v>
      </c>
      <c r="B8309" s="1">
        <v>46015</v>
      </c>
      <c r="C8309" s="2" t="s">
        <v>39</v>
      </c>
      <c r="D8309" t="s">
        <v>40</v>
      </c>
      <c r="E8309" t="s">
        <v>41</v>
      </c>
      <c r="F8309">
        <v>28</v>
      </c>
      <c r="G8309" t="s">
        <v>54</v>
      </c>
      <c r="H8309" t="s">
        <v>28</v>
      </c>
      <c r="I8309">
        <v>100</v>
      </c>
      <c r="J8309" t="s">
        <v>55</v>
      </c>
      <c r="K8309" t="s">
        <v>44</v>
      </c>
      <c r="L8309" t="s">
        <v>45</v>
      </c>
      <c r="M8309">
        <v>948</v>
      </c>
      <c r="N8309">
        <v>6</v>
      </c>
      <c r="O8309">
        <v>435.1</v>
      </c>
      <c r="P8309">
        <v>1</v>
      </c>
      <c r="Q8309">
        <v>0</v>
      </c>
      <c r="R8309">
        <v>3</v>
      </c>
      <c r="S8309" t="s">
        <v>80</v>
      </c>
      <c r="T8309" t="s">
        <v>45</v>
      </c>
      <c r="U8309" s="1">
        <v>46208</v>
      </c>
      <c r="V8309" t="s">
        <v>207</v>
      </c>
      <c r="W8309">
        <v>5688</v>
      </c>
      <c r="X8309" t="str">
        <f t="shared" si="516"/>
        <v>No</v>
      </c>
      <c r="Y8309" t="str">
        <f t="shared" si="517"/>
        <v>0-6 months</v>
      </c>
      <c r="Z8309" t="str">
        <f t="shared" si="518"/>
        <v>25-34</v>
      </c>
      <c r="AA8309" s="8">
        <f t="shared" si="519"/>
        <v>1</v>
      </c>
    </row>
    <row r="8310" spans="1:27">
      <c r="A8310" t="s">
        <v>8491</v>
      </c>
      <c r="B8310" s="1">
        <v>45736</v>
      </c>
      <c r="C8310" s="2" t="s">
        <v>146</v>
      </c>
      <c r="D8310" t="s">
        <v>147</v>
      </c>
      <c r="E8310" t="s">
        <v>26</v>
      </c>
      <c r="F8310">
        <v>44</v>
      </c>
      <c r="G8310" t="s">
        <v>54</v>
      </c>
      <c r="H8310" t="s">
        <v>36</v>
      </c>
      <c r="I8310">
        <v>30</v>
      </c>
      <c r="J8310" t="s">
        <v>29</v>
      </c>
      <c r="K8310" t="s">
        <v>44</v>
      </c>
      <c r="L8310" t="s">
        <v>31</v>
      </c>
      <c r="M8310">
        <v>499</v>
      </c>
      <c r="N8310">
        <v>1</v>
      </c>
      <c r="O8310">
        <v>157.69999999999999</v>
      </c>
      <c r="P8310">
        <v>0</v>
      </c>
      <c r="Q8310">
        <v>2</v>
      </c>
      <c r="R8310">
        <v>4</v>
      </c>
      <c r="S8310" t="s">
        <v>57</v>
      </c>
      <c r="T8310" t="s">
        <v>45</v>
      </c>
      <c r="U8310" s="1">
        <v>45770</v>
      </c>
      <c r="V8310" t="s">
        <v>49</v>
      </c>
      <c r="W8310">
        <v>499</v>
      </c>
      <c r="X8310" t="str">
        <f t="shared" si="516"/>
        <v>No</v>
      </c>
      <c r="Y8310" t="str">
        <f t="shared" si="517"/>
        <v>0-6 months</v>
      </c>
      <c r="Z8310" t="str">
        <f t="shared" si="518"/>
        <v>35-49</v>
      </c>
      <c r="AA8310" s="8">
        <f t="shared" si="519"/>
        <v>1</v>
      </c>
    </row>
    <row r="8311" spans="1:27">
      <c r="A8311" t="s">
        <v>8492</v>
      </c>
      <c r="B8311" s="1">
        <v>45718</v>
      </c>
      <c r="C8311" s="2" t="s">
        <v>209</v>
      </c>
      <c r="D8311" t="s">
        <v>210</v>
      </c>
      <c r="E8311" t="s">
        <v>64</v>
      </c>
      <c r="F8311">
        <v>49</v>
      </c>
      <c r="G8311" t="s">
        <v>54</v>
      </c>
      <c r="H8311" t="s">
        <v>67</v>
      </c>
      <c r="I8311">
        <v>300</v>
      </c>
      <c r="J8311" t="s">
        <v>55</v>
      </c>
      <c r="K8311" t="s">
        <v>56</v>
      </c>
      <c r="L8311" t="s">
        <v>45</v>
      </c>
      <c r="M8311">
        <v>1348</v>
      </c>
      <c r="N8311">
        <v>18</v>
      </c>
      <c r="O8311">
        <v>1227.3</v>
      </c>
      <c r="P8311">
        <v>2</v>
      </c>
      <c r="Q8311">
        <v>0</v>
      </c>
      <c r="S8311" t="s">
        <v>107</v>
      </c>
      <c r="T8311" t="s">
        <v>31</v>
      </c>
      <c r="W8311">
        <v>24264</v>
      </c>
      <c r="X8311" t="str">
        <f t="shared" si="516"/>
        <v>No</v>
      </c>
      <c r="Y8311" t="str">
        <f t="shared" si="517"/>
        <v>13-24 months</v>
      </c>
      <c r="Z8311" t="str">
        <f t="shared" si="518"/>
        <v>35-49</v>
      </c>
      <c r="AA8311" s="8">
        <f t="shared" si="519"/>
        <v>0</v>
      </c>
    </row>
    <row r="8312" spans="1:27">
      <c r="A8312" t="s">
        <v>8493</v>
      </c>
      <c r="B8312" s="1">
        <v>45474</v>
      </c>
      <c r="C8312" s="2" t="s">
        <v>47</v>
      </c>
      <c r="D8312" t="s">
        <v>48</v>
      </c>
      <c r="E8312" t="s">
        <v>26</v>
      </c>
      <c r="F8312">
        <v>48</v>
      </c>
      <c r="G8312" t="s">
        <v>54</v>
      </c>
      <c r="H8312" t="s">
        <v>28</v>
      </c>
      <c r="I8312">
        <v>100</v>
      </c>
      <c r="J8312" t="s">
        <v>43</v>
      </c>
      <c r="K8312" t="s">
        <v>82</v>
      </c>
      <c r="L8312" t="s">
        <v>31</v>
      </c>
      <c r="M8312">
        <v>799</v>
      </c>
      <c r="N8312">
        <v>26</v>
      </c>
      <c r="O8312">
        <v>404.3</v>
      </c>
      <c r="P8312">
        <v>0</v>
      </c>
      <c r="Q8312">
        <v>0</v>
      </c>
      <c r="R8312">
        <v>5</v>
      </c>
      <c r="T8312" t="s">
        <v>31</v>
      </c>
      <c r="W8312">
        <v>20774</v>
      </c>
      <c r="X8312" t="str">
        <f t="shared" si="516"/>
        <v>No</v>
      </c>
      <c r="Y8312" t="str">
        <f t="shared" si="517"/>
        <v>25-48 months</v>
      </c>
      <c r="Z8312" t="str">
        <f t="shared" si="518"/>
        <v>35-49</v>
      </c>
      <c r="AA8312" s="8">
        <f t="shared" si="519"/>
        <v>0</v>
      </c>
    </row>
    <row r="8313" spans="1:27">
      <c r="A8313" t="s">
        <v>8494</v>
      </c>
      <c r="B8313" s="1">
        <v>45812</v>
      </c>
      <c r="C8313" s="2" t="s">
        <v>66</v>
      </c>
      <c r="D8313" t="s">
        <v>40</v>
      </c>
      <c r="E8313" t="s">
        <v>41</v>
      </c>
      <c r="F8313">
        <v>52</v>
      </c>
      <c r="G8313" t="s">
        <v>27</v>
      </c>
      <c r="H8313" t="s">
        <v>36</v>
      </c>
      <c r="I8313">
        <v>30</v>
      </c>
      <c r="J8313" t="s">
        <v>55</v>
      </c>
      <c r="K8313" t="s">
        <v>30</v>
      </c>
      <c r="L8313" t="s">
        <v>31</v>
      </c>
      <c r="M8313">
        <v>499</v>
      </c>
      <c r="N8313">
        <v>15</v>
      </c>
      <c r="O8313">
        <v>161.1</v>
      </c>
      <c r="P8313">
        <v>2</v>
      </c>
      <c r="Q8313">
        <v>0</v>
      </c>
      <c r="R8313">
        <v>2</v>
      </c>
      <c r="S8313" t="s">
        <v>132</v>
      </c>
      <c r="T8313" t="s">
        <v>31</v>
      </c>
      <c r="W8313">
        <v>7485</v>
      </c>
      <c r="X8313" t="str">
        <f t="shared" si="516"/>
        <v>No</v>
      </c>
      <c r="Y8313" t="str">
        <f t="shared" si="517"/>
        <v>13-24 months</v>
      </c>
      <c r="Z8313" t="str">
        <f t="shared" si="518"/>
        <v>50+</v>
      </c>
      <c r="AA8313" s="8">
        <f t="shared" si="519"/>
        <v>0</v>
      </c>
    </row>
    <row r="8314" spans="1:27">
      <c r="A8314" t="s">
        <v>8495</v>
      </c>
      <c r="B8314" s="1">
        <v>46046</v>
      </c>
      <c r="C8314" s="2" t="s">
        <v>101</v>
      </c>
      <c r="D8314" t="s">
        <v>102</v>
      </c>
      <c r="E8314" t="s">
        <v>35</v>
      </c>
      <c r="F8314">
        <v>39</v>
      </c>
      <c r="G8314" t="s">
        <v>54</v>
      </c>
      <c r="H8314" t="s">
        <v>36</v>
      </c>
      <c r="I8314">
        <v>30</v>
      </c>
      <c r="J8314" t="s">
        <v>29</v>
      </c>
      <c r="K8314" t="s">
        <v>60</v>
      </c>
      <c r="L8314" t="s">
        <v>31</v>
      </c>
      <c r="M8314">
        <v>499</v>
      </c>
      <c r="N8314">
        <v>7</v>
      </c>
      <c r="O8314">
        <v>206.6</v>
      </c>
      <c r="P8314">
        <v>1</v>
      </c>
      <c r="Q8314">
        <v>0</v>
      </c>
      <c r="S8314" t="s">
        <v>80</v>
      </c>
      <c r="T8314" t="s">
        <v>31</v>
      </c>
      <c r="W8314">
        <v>3493</v>
      </c>
      <c r="X8314" t="str">
        <f t="shared" si="516"/>
        <v>No</v>
      </c>
      <c r="Y8314" t="str">
        <f t="shared" si="517"/>
        <v>7-12 months</v>
      </c>
      <c r="Z8314" t="str">
        <f t="shared" si="518"/>
        <v>35-49</v>
      </c>
      <c r="AA8314" s="8">
        <f t="shared" si="519"/>
        <v>0</v>
      </c>
    </row>
    <row r="8315" spans="1:27">
      <c r="A8315" t="s">
        <v>8496</v>
      </c>
      <c r="B8315" s="1">
        <v>46206</v>
      </c>
      <c r="C8315" s="2" t="s">
        <v>1983</v>
      </c>
      <c r="D8315" t="s">
        <v>40</v>
      </c>
      <c r="E8315" t="s">
        <v>41</v>
      </c>
      <c r="F8315">
        <v>45</v>
      </c>
      <c r="G8315" t="s">
        <v>54</v>
      </c>
      <c r="H8315" t="s">
        <v>28</v>
      </c>
      <c r="I8315">
        <v>100</v>
      </c>
      <c r="J8315" t="s">
        <v>55</v>
      </c>
      <c r="K8315" t="s">
        <v>56</v>
      </c>
      <c r="L8315" t="s">
        <v>31</v>
      </c>
      <c r="M8315">
        <v>799</v>
      </c>
      <c r="N8315">
        <v>1</v>
      </c>
      <c r="O8315">
        <v>853</v>
      </c>
      <c r="P8315">
        <v>5</v>
      </c>
      <c r="Q8315">
        <v>0</v>
      </c>
      <c r="R8315">
        <v>3</v>
      </c>
      <c r="S8315" t="s">
        <v>149</v>
      </c>
      <c r="T8315" t="s">
        <v>45</v>
      </c>
      <c r="U8315" s="1">
        <v>46240</v>
      </c>
      <c r="V8315" t="s">
        <v>170</v>
      </c>
      <c r="W8315">
        <v>799</v>
      </c>
      <c r="X8315" t="str">
        <f t="shared" si="516"/>
        <v>No</v>
      </c>
      <c r="Y8315" t="str">
        <f t="shared" si="517"/>
        <v>0-6 months</v>
      </c>
      <c r="Z8315" t="str">
        <f t="shared" si="518"/>
        <v>35-49</v>
      </c>
      <c r="AA8315" s="8">
        <f t="shared" si="519"/>
        <v>1</v>
      </c>
    </row>
    <row r="8316" spans="1:27">
      <c r="A8316" t="s">
        <v>8497</v>
      </c>
      <c r="B8316" s="1">
        <v>45232</v>
      </c>
      <c r="C8316" s="2" t="s">
        <v>183</v>
      </c>
      <c r="D8316" t="s">
        <v>184</v>
      </c>
      <c r="E8316" t="s">
        <v>26</v>
      </c>
      <c r="F8316">
        <v>32</v>
      </c>
      <c r="G8316" t="s">
        <v>54</v>
      </c>
      <c r="H8316" t="s">
        <v>36</v>
      </c>
      <c r="I8316">
        <v>30</v>
      </c>
      <c r="J8316" t="s">
        <v>29</v>
      </c>
      <c r="K8316" t="s">
        <v>44</v>
      </c>
      <c r="L8316" t="s">
        <v>45</v>
      </c>
      <c r="M8316">
        <v>648</v>
      </c>
      <c r="N8316">
        <v>34</v>
      </c>
      <c r="O8316">
        <v>381.1</v>
      </c>
      <c r="P8316">
        <v>3</v>
      </c>
      <c r="Q8316">
        <v>0</v>
      </c>
      <c r="R8316">
        <v>4</v>
      </c>
      <c r="S8316" t="s">
        <v>126</v>
      </c>
      <c r="T8316" t="s">
        <v>31</v>
      </c>
      <c r="W8316">
        <v>22032</v>
      </c>
      <c r="X8316" t="str">
        <f t="shared" si="516"/>
        <v>No</v>
      </c>
      <c r="Y8316" t="str">
        <f t="shared" si="517"/>
        <v>25-48 months</v>
      </c>
      <c r="Z8316" t="str">
        <f t="shared" si="518"/>
        <v>25-34</v>
      </c>
      <c r="AA8316" s="8">
        <f t="shared" si="519"/>
        <v>0</v>
      </c>
    </row>
    <row r="8317" spans="1:27">
      <c r="A8317" t="s">
        <v>8498</v>
      </c>
      <c r="B8317" s="1">
        <v>44738</v>
      </c>
      <c r="C8317" s="2" t="s">
        <v>183</v>
      </c>
      <c r="D8317" t="s">
        <v>184</v>
      </c>
      <c r="E8317" t="s">
        <v>26</v>
      </c>
      <c r="F8317">
        <v>42</v>
      </c>
      <c r="G8317" t="s">
        <v>54</v>
      </c>
      <c r="H8317" t="s">
        <v>42</v>
      </c>
      <c r="I8317">
        <v>1000</v>
      </c>
      <c r="J8317" t="s">
        <v>29</v>
      </c>
      <c r="K8317" t="s">
        <v>60</v>
      </c>
      <c r="L8317" t="s">
        <v>31</v>
      </c>
      <c r="M8317">
        <v>1799</v>
      </c>
      <c r="N8317">
        <v>50</v>
      </c>
      <c r="O8317">
        <v>851.2</v>
      </c>
      <c r="P8317">
        <v>2</v>
      </c>
      <c r="Q8317">
        <v>0</v>
      </c>
      <c r="R8317">
        <v>2</v>
      </c>
      <c r="S8317" t="s">
        <v>433</v>
      </c>
      <c r="T8317" t="s">
        <v>31</v>
      </c>
      <c r="W8317">
        <v>89950</v>
      </c>
      <c r="X8317" t="str">
        <f t="shared" si="516"/>
        <v>No</v>
      </c>
      <c r="Y8317" t="str">
        <f t="shared" si="517"/>
        <v>48+ months</v>
      </c>
      <c r="Z8317" t="str">
        <f t="shared" si="518"/>
        <v>35-49</v>
      </c>
      <c r="AA8317" s="8">
        <f t="shared" si="519"/>
        <v>0</v>
      </c>
    </row>
    <row r="8318" spans="1:27">
      <c r="A8318" t="s">
        <v>8499</v>
      </c>
      <c r="B8318" s="1">
        <v>45483</v>
      </c>
      <c r="C8318" s="2" t="s">
        <v>146</v>
      </c>
      <c r="D8318" t="s">
        <v>147</v>
      </c>
      <c r="E8318" t="s">
        <v>26</v>
      </c>
      <c r="F8318">
        <v>18</v>
      </c>
      <c r="G8318" t="s">
        <v>54</v>
      </c>
      <c r="H8318" t="s">
        <v>42</v>
      </c>
      <c r="I8318">
        <v>1000</v>
      </c>
      <c r="J8318" t="s">
        <v>29</v>
      </c>
      <c r="K8318" t="s">
        <v>44</v>
      </c>
      <c r="L8318" t="s">
        <v>45</v>
      </c>
      <c r="M8318">
        <v>1948</v>
      </c>
      <c r="N8318">
        <v>2</v>
      </c>
      <c r="O8318">
        <v>1393.5</v>
      </c>
      <c r="P8318">
        <v>1</v>
      </c>
      <c r="Q8318">
        <v>1</v>
      </c>
      <c r="R8318">
        <v>2</v>
      </c>
      <c r="S8318" t="s">
        <v>1012</v>
      </c>
      <c r="T8318" t="s">
        <v>45</v>
      </c>
      <c r="U8318" s="1">
        <v>45531</v>
      </c>
      <c r="V8318" t="s">
        <v>78</v>
      </c>
      <c r="W8318">
        <v>3896</v>
      </c>
      <c r="X8318" t="str">
        <f t="shared" si="516"/>
        <v>No</v>
      </c>
      <c r="Y8318" t="str">
        <f t="shared" si="517"/>
        <v>0-6 months</v>
      </c>
      <c r="Z8318" t="str">
        <f t="shared" si="518"/>
        <v>18-24</v>
      </c>
      <c r="AA8318" s="8">
        <f t="shared" si="519"/>
        <v>1</v>
      </c>
    </row>
    <row r="8319" spans="1:27">
      <c r="A8319" t="s">
        <v>8500</v>
      </c>
      <c r="B8319" s="1">
        <v>45538</v>
      </c>
      <c r="C8319" s="2" t="s">
        <v>89</v>
      </c>
      <c r="D8319" t="s">
        <v>90</v>
      </c>
      <c r="E8319" t="s">
        <v>41</v>
      </c>
      <c r="F8319">
        <v>39</v>
      </c>
      <c r="G8319" t="s">
        <v>27</v>
      </c>
      <c r="H8319" t="s">
        <v>42</v>
      </c>
      <c r="I8319">
        <v>1000</v>
      </c>
      <c r="J8319" t="s">
        <v>55</v>
      </c>
      <c r="K8319" t="s">
        <v>60</v>
      </c>
      <c r="L8319" t="s">
        <v>45</v>
      </c>
      <c r="M8319">
        <v>1948</v>
      </c>
      <c r="N8319">
        <v>24</v>
      </c>
      <c r="O8319">
        <v>1476.3</v>
      </c>
      <c r="P8319">
        <v>1</v>
      </c>
      <c r="Q8319">
        <v>0</v>
      </c>
      <c r="R8319">
        <v>5</v>
      </c>
      <c r="T8319" t="s">
        <v>31</v>
      </c>
      <c r="W8319">
        <v>46752</v>
      </c>
      <c r="X8319" t="str">
        <f t="shared" si="516"/>
        <v>No</v>
      </c>
      <c r="Y8319" t="str">
        <f t="shared" si="517"/>
        <v>13-24 months</v>
      </c>
      <c r="Z8319" t="str">
        <f t="shared" si="518"/>
        <v>35-49</v>
      </c>
      <c r="AA8319" s="8">
        <f t="shared" si="519"/>
        <v>0</v>
      </c>
    </row>
    <row r="8320" spans="1:27">
      <c r="A8320" t="s">
        <v>8501</v>
      </c>
      <c r="B8320" s="1">
        <v>45226</v>
      </c>
      <c r="C8320" s="2" t="s">
        <v>62</v>
      </c>
      <c r="D8320" t="s">
        <v>63</v>
      </c>
      <c r="E8320" t="s">
        <v>64</v>
      </c>
      <c r="F8320">
        <v>31</v>
      </c>
      <c r="G8320" t="s">
        <v>54</v>
      </c>
      <c r="H8320" t="s">
        <v>28</v>
      </c>
      <c r="I8320">
        <v>100</v>
      </c>
      <c r="J8320" t="s">
        <v>55</v>
      </c>
      <c r="K8320" t="s">
        <v>30</v>
      </c>
      <c r="L8320" t="s">
        <v>31</v>
      </c>
      <c r="M8320">
        <v>799</v>
      </c>
      <c r="N8320">
        <v>19</v>
      </c>
      <c r="O8320">
        <v>442.4</v>
      </c>
      <c r="P8320">
        <v>0</v>
      </c>
      <c r="Q8320">
        <v>0</v>
      </c>
      <c r="S8320" t="s">
        <v>91</v>
      </c>
      <c r="T8320" t="s">
        <v>45</v>
      </c>
      <c r="U8320" s="1">
        <v>45808</v>
      </c>
      <c r="V8320" t="s">
        <v>92</v>
      </c>
      <c r="W8320">
        <v>15181</v>
      </c>
      <c r="X8320" t="str">
        <f t="shared" si="516"/>
        <v>No</v>
      </c>
      <c r="Y8320" t="str">
        <f t="shared" si="517"/>
        <v>13-24 months</v>
      </c>
      <c r="Z8320" t="str">
        <f t="shared" si="518"/>
        <v>25-34</v>
      </c>
      <c r="AA8320" s="8">
        <f t="shared" si="519"/>
        <v>1</v>
      </c>
    </row>
    <row r="8321" spans="1:27">
      <c r="A8321" t="s">
        <v>8502</v>
      </c>
      <c r="B8321" s="1">
        <v>45749</v>
      </c>
      <c r="C8321" s="2" t="s">
        <v>89</v>
      </c>
      <c r="D8321" t="s">
        <v>90</v>
      </c>
      <c r="E8321" t="s">
        <v>41</v>
      </c>
      <c r="F8321">
        <v>39</v>
      </c>
      <c r="G8321" t="s">
        <v>54</v>
      </c>
      <c r="H8321" t="s">
        <v>36</v>
      </c>
      <c r="I8321">
        <v>30</v>
      </c>
      <c r="J8321" t="s">
        <v>55</v>
      </c>
      <c r="K8321" t="s">
        <v>56</v>
      </c>
      <c r="L8321" t="s">
        <v>45</v>
      </c>
      <c r="M8321">
        <v>648</v>
      </c>
      <c r="N8321">
        <v>17</v>
      </c>
      <c r="O8321">
        <v>230.3</v>
      </c>
      <c r="P8321">
        <v>0</v>
      </c>
      <c r="Q8321">
        <v>0</v>
      </c>
      <c r="R8321">
        <v>5</v>
      </c>
      <c r="T8321" t="s">
        <v>31</v>
      </c>
      <c r="W8321">
        <v>11016</v>
      </c>
      <c r="X8321" t="str">
        <f t="shared" si="516"/>
        <v>No</v>
      </c>
      <c r="Y8321" t="str">
        <f t="shared" si="517"/>
        <v>13-24 months</v>
      </c>
      <c r="Z8321" t="str">
        <f t="shared" si="518"/>
        <v>35-49</v>
      </c>
      <c r="AA8321" s="8">
        <f t="shared" si="519"/>
        <v>0</v>
      </c>
    </row>
    <row r="8322" spans="1:27">
      <c r="A8322" t="s">
        <v>8503</v>
      </c>
      <c r="B8322" s="1">
        <v>45935</v>
      </c>
      <c r="C8322" s="2" t="s">
        <v>146</v>
      </c>
      <c r="D8322" t="s">
        <v>147</v>
      </c>
      <c r="E8322" t="s">
        <v>26</v>
      </c>
      <c r="F8322">
        <v>40</v>
      </c>
      <c r="G8322" t="s">
        <v>27</v>
      </c>
      <c r="H8322" t="s">
        <v>36</v>
      </c>
      <c r="I8322">
        <v>30</v>
      </c>
      <c r="J8322" t="s">
        <v>55</v>
      </c>
      <c r="K8322" t="s">
        <v>30</v>
      </c>
      <c r="L8322" t="s">
        <v>45</v>
      </c>
      <c r="M8322">
        <v>648</v>
      </c>
      <c r="N8322">
        <v>2</v>
      </c>
      <c r="O8322">
        <v>272.5</v>
      </c>
      <c r="P8322">
        <v>1</v>
      </c>
      <c r="Q8322">
        <v>0</v>
      </c>
      <c r="R8322">
        <v>3</v>
      </c>
      <c r="S8322" t="s">
        <v>367</v>
      </c>
      <c r="T8322" t="s">
        <v>45</v>
      </c>
      <c r="U8322" s="1">
        <v>45995</v>
      </c>
      <c r="V8322" t="s">
        <v>92</v>
      </c>
      <c r="W8322">
        <v>1296</v>
      </c>
      <c r="X8322" t="str">
        <f t="shared" ref="X8322:X8385" si="520">IF(F8322="","Yes","No")</f>
        <v>No</v>
      </c>
      <c r="Y8322" t="str">
        <f t="shared" ref="Y8322:Y8385" si="521">IF(N8322&lt;=6,"0-6 months",IF(N8322&lt;=12,"7-12 months",IF(N8322&lt;=24,"13-24 months",IF(N8322&lt;=48,"25-48 months","48+ months"))))</f>
        <v>0-6 months</v>
      </c>
      <c r="Z8322" t="str">
        <f t="shared" ref="Z8322:Z8385" si="522">IF(F8322&lt;25,"18-24",IF(F8322&lt;35,"25-34",IF(F8322&lt;50,"35-49","50+")))</f>
        <v>35-49</v>
      </c>
      <c r="AA8322" s="8">
        <f t="shared" ref="AA8322:AA8385" si="523">IF(T8322="Yes",1,0)</f>
        <v>1</v>
      </c>
    </row>
    <row r="8323" spans="1:27">
      <c r="A8323" t="s">
        <v>8504</v>
      </c>
      <c r="B8323" s="1">
        <v>45508</v>
      </c>
      <c r="C8323" s="2" t="s">
        <v>24</v>
      </c>
      <c r="D8323" t="s">
        <v>25</v>
      </c>
      <c r="E8323" t="s">
        <v>26</v>
      </c>
      <c r="F8323">
        <v>27</v>
      </c>
      <c r="G8323" t="s">
        <v>163</v>
      </c>
      <c r="H8323" t="s">
        <v>28</v>
      </c>
      <c r="I8323">
        <v>100</v>
      </c>
      <c r="J8323" t="s">
        <v>55</v>
      </c>
      <c r="K8323" t="s">
        <v>30</v>
      </c>
      <c r="L8323" t="s">
        <v>31</v>
      </c>
      <c r="M8323">
        <v>799</v>
      </c>
      <c r="N8323">
        <v>23</v>
      </c>
      <c r="O8323">
        <v>414.2</v>
      </c>
      <c r="P8323">
        <v>0</v>
      </c>
      <c r="Q8323">
        <v>0</v>
      </c>
      <c r="R8323">
        <v>3</v>
      </c>
      <c r="S8323" t="s">
        <v>149</v>
      </c>
      <c r="T8323" t="s">
        <v>45</v>
      </c>
      <c r="U8323" s="1">
        <v>46206</v>
      </c>
      <c r="V8323" t="s">
        <v>207</v>
      </c>
      <c r="W8323">
        <v>18377</v>
      </c>
      <c r="X8323" t="str">
        <f t="shared" si="520"/>
        <v>No</v>
      </c>
      <c r="Y8323" t="str">
        <f t="shared" si="521"/>
        <v>13-24 months</v>
      </c>
      <c r="Z8323" t="str">
        <f t="shared" si="522"/>
        <v>25-34</v>
      </c>
      <c r="AA8323" s="8">
        <f t="shared" si="523"/>
        <v>1</v>
      </c>
    </row>
    <row r="8324" spans="1:27">
      <c r="A8324" t="s">
        <v>8505</v>
      </c>
      <c r="B8324" s="1">
        <v>45177</v>
      </c>
      <c r="C8324" s="2" t="s">
        <v>51</v>
      </c>
      <c r="D8324" t="s">
        <v>52</v>
      </c>
      <c r="E8324" t="s">
        <v>53</v>
      </c>
      <c r="F8324">
        <v>38</v>
      </c>
      <c r="G8324" t="s">
        <v>27</v>
      </c>
      <c r="H8324" t="s">
        <v>36</v>
      </c>
      <c r="I8324">
        <v>30</v>
      </c>
      <c r="J8324" t="s">
        <v>29</v>
      </c>
      <c r="K8324" t="s">
        <v>30</v>
      </c>
      <c r="L8324" t="s">
        <v>45</v>
      </c>
      <c r="M8324">
        <v>648</v>
      </c>
      <c r="N8324">
        <v>36</v>
      </c>
      <c r="O8324">
        <v>424.7</v>
      </c>
      <c r="P8324">
        <v>0</v>
      </c>
      <c r="Q8324">
        <v>1</v>
      </c>
      <c r="R8324">
        <v>3</v>
      </c>
      <c r="S8324" t="s">
        <v>114</v>
      </c>
      <c r="T8324" t="s">
        <v>31</v>
      </c>
      <c r="W8324">
        <v>23328</v>
      </c>
      <c r="X8324" t="str">
        <f t="shared" si="520"/>
        <v>No</v>
      </c>
      <c r="Y8324" t="str">
        <f t="shared" si="521"/>
        <v>25-48 months</v>
      </c>
      <c r="Z8324" t="str">
        <f t="shared" si="522"/>
        <v>35-49</v>
      </c>
      <c r="AA8324" s="8">
        <f t="shared" si="523"/>
        <v>0</v>
      </c>
    </row>
    <row r="8325" spans="1:27">
      <c r="A8325" t="s">
        <v>8506</v>
      </c>
      <c r="B8325" s="1">
        <v>46088</v>
      </c>
      <c r="C8325" s="2" t="s">
        <v>24</v>
      </c>
      <c r="D8325" t="s">
        <v>25</v>
      </c>
      <c r="E8325" t="s">
        <v>26</v>
      </c>
      <c r="F8325">
        <v>40</v>
      </c>
      <c r="G8325" t="s">
        <v>54</v>
      </c>
      <c r="H8325" t="s">
        <v>42</v>
      </c>
      <c r="I8325">
        <v>1000</v>
      </c>
      <c r="J8325" t="s">
        <v>29</v>
      </c>
      <c r="K8325" t="s">
        <v>30</v>
      </c>
      <c r="L8325" t="s">
        <v>45</v>
      </c>
      <c r="M8325">
        <v>1948</v>
      </c>
      <c r="N8325">
        <v>6</v>
      </c>
      <c r="O8325">
        <v>1001.9</v>
      </c>
      <c r="P8325">
        <v>1</v>
      </c>
      <c r="Q8325">
        <v>0</v>
      </c>
      <c r="R8325">
        <v>5</v>
      </c>
      <c r="T8325" t="s">
        <v>31</v>
      </c>
      <c r="W8325">
        <v>11688</v>
      </c>
      <c r="X8325" t="str">
        <f t="shared" si="520"/>
        <v>No</v>
      </c>
      <c r="Y8325" t="str">
        <f t="shared" si="521"/>
        <v>0-6 months</v>
      </c>
      <c r="Z8325" t="str">
        <f t="shared" si="522"/>
        <v>35-49</v>
      </c>
      <c r="AA8325" s="8">
        <f t="shared" si="523"/>
        <v>0</v>
      </c>
    </row>
    <row r="8326" spans="1:27">
      <c r="A8326" t="s">
        <v>8507</v>
      </c>
      <c r="B8326" s="1">
        <v>45864</v>
      </c>
      <c r="C8326" s="2" t="s">
        <v>47</v>
      </c>
      <c r="D8326" t="s">
        <v>48</v>
      </c>
      <c r="E8326" t="s">
        <v>26</v>
      </c>
      <c r="F8326">
        <v>18</v>
      </c>
      <c r="G8326" t="s">
        <v>54</v>
      </c>
      <c r="H8326" t="s">
        <v>28</v>
      </c>
      <c r="I8326">
        <v>100</v>
      </c>
      <c r="J8326" t="s">
        <v>55</v>
      </c>
      <c r="K8326" t="s">
        <v>56</v>
      </c>
      <c r="L8326" t="s">
        <v>31</v>
      </c>
      <c r="M8326">
        <v>799</v>
      </c>
      <c r="N8326">
        <v>12</v>
      </c>
      <c r="O8326">
        <v>483.5</v>
      </c>
      <c r="P8326">
        <v>0</v>
      </c>
      <c r="Q8326">
        <v>1</v>
      </c>
      <c r="R8326">
        <v>4</v>
      </c>
      <c r="S8326" t="s">
        <v>130</v>
      </c>
      <c r="T8326" t="s">
        <v>45</v>
      </c>
      <c r="U8326" s="1">
        <v>46236</v>
      </c>
      <c r="V8326" t="s">
        <v>78</v>
      </c>
      <c r="W8326">
        <v>9588</v>
      </c>
      <c r="X8326" t="str">
        <f t="shared" si="520"/>
        <v>No</v>
      </c>
      <c r="Y8326" t="str">
        <f t="shared" si="521"/>
        <v>7-12 months</v>
      </c>
      <c r="Z8326" t="str">
        <f t="shared" si="522"/>
        <v>18-24</v>
      </c>
      <c r="AA8326" s="8">
        <f t="shared" si="523"/>
        <v>1</v>
      </c>
    </row>
    <row r="8327" spans="1:27">
      <c r="A8327" t="s">
        <v>8508</v>
      </c>
      <c r="B8327" s="1">
        <v>45651</v>
      </c>
      <c r="C8327" s="2" t="s">
        <v>39</v>
      </c>
      <c r="D8327" t="s">
        <v>40</v>
      </c>
      <c r="E8327" t="s">
        <v>41</v>
      </c>
      <c r="F8327">
        <v>30</v>
      </c>
      <c r="G8327" t="s">
        <v>54</v>
      </c>
      <c r="H8327" t="s">
        <v>36</v>
      </c>
      <c r="I8327">
        <v>30</v>
      </c>
      <c r="J8327" t="s">
        <v>43</v>
      </c>
      <c r="K8327" t="s">
        <v>44</v>
      </c>
      <c r="L8327" t="s">
        <v>31</v>
      </c>
      <c r="M8327">
        <v>499</v>
      </c>
      <c r="N8327">
        <v>20</v>
      </c>
      <c r="O8327">
        <v>186</v>
      </c>
      <c r="P8327">
        <v>0</v>
      </c>
      <c r="Q8327">
        <v>1</v>
      </c>
      <c r="R8327">
        <v>5</v>
      </c>
      <c r="T8327" t="s">
        <v>31</v>
      </c>
      <c r="W8327">
        <v>9980</v>
      </c>
      <c r="X8327" t="str">
        <f t="shared" si="520"/>
        <v>No</v>
      </c>
      <c r="Y8327" t="str">
        <f t="shared" si="521"/>
        <v>13-24 months</v>
      </c>
      <c r="Z8327" t="str">
        <f t="shared" si="522"/>
        <v>25-34</v>
      </c>
      <c r="AA8327" s="8">
        <f t="shared" si="523"/>
        <v>0</v>
      </c>
    </row>
    <row r="8328" spans="1:27">
      <c r="A8328" t="s">
        <v>8509</v>
      </c>
      <c r="B8328" s="1">
        <v>45571</v>
      </c>
      <c r="C8328" s="2" t="s">
        <v>47</v>
      </c>
      <c r="D8328" t="s">
        <v>48</v>
      </c>
      <c r="E8328" t="s">
        <v>26</v>
      </c>
      <c r="F8328">
        <v>41</v>
      </c>
      <c r="G8328" t="s">
        <v>27</v>
      </c>
      <c r="H8328" t="s">
        <v>67</v>
      </c>
      <c r="I8328">
        <v>300</v>
      </c>
      <c r="J8328" t="s">
        <v>55</v>
      </c>
      <c r="K8328" t="s">
        <v>82</v>
      </c>
      <c r="L8328" t="s">
        <v>45</v>
      </c>
      <c r="M8328">
        <v>1348</v>
      </c>
      <c r="N8328">
        <v>23</v>
      </c>
      <c r="O8328">
        <v>492.2</v>
      </c>
      <c r="P8328">
        <v>2</v>
      </c>
      <c r="Q8328">
        <v>0</v>
      </c>
      <c r="R8328">
        <v>3</v>
      </c>
      <c r="S8328" t="s">
        <v>80</v>
      </c>
      <c r="T8328" t="s">
        <v>31</v>
      </c>
      <c r="W8328">
        <v>31004</v>
      </c>
      <c r="X8328" t="str">
        <f t="shared" si="520"/>
        <v>No</v>
      </c>
      <c r="Y8328" t="str">
        <f t="shared" si="521"/>
        <v>13-24 months</v>
      </c>
      <c r="Z8328" t="str">
        <f t="shared" si="522"/>
        <v>35-49</v>
      </c>
      <c r="AA8328" s="8">
        <f t="shared" si="523"/>
        <v>0</v>
      </c>
    </row>
    <row r="8329" spans="1:27">
      <c r="A8329" t="s">
        <v>8510</v>
      </c>
      <c r="B8329" s="1">
        <v>46191</v>
      </c>
      <c r="C8329" s="2" t="s">
        <v>24</v>
      </c>
      <c r="D8329" t="s">
        <v>25</v>
      </c>
      <c r="E8329" t="s">
        <v>26</v>
      </c>
      <c r="F8329">
        <v>18</v>
      </c>
      <c r="G8329" t="s">
        <v>27</v>
      </c>
      <c r="H8329" t="s">
        <v>42</v>
      </c>
      <c r="I8329">
        <v>1000</v>
      </c>
      <c r="J8329" t="s">
        <v>55</v>
      </c>
      <c r="K8329" t="s">
        <v>56</v>
      </c>
      <c r="L8329" t="s">
        <v>31</v>
      </c>
      <c r="M8329">
        <v>1799</v>
      </c>
      <c r="N8329">
        <v>2</v>
      </c>
      <c r="O8329">
        <v>1670.4</v>
      </c>
      <c r="P8329">
        <v>1</v>
      </c>
      <c r="Q8329">
        <v>0</v>
      </c>
      <c r="R8329">
        <v>1</v>
      </c>
      <c r="S8329" t="s">
        <v>333</v>
      </c>
      <c r="T8329" t="s">
        <v>45</v>
      </c>
      <c r="U8329" s="1">
        <v>46264</v>
      </c>
      <c r="V8329" t="s">
        <v>78</v>
      </c>
      <c r="W8329">
        <v>3598</v>
      </c>
      <c r="X8329" t="str">
        <f t="shared" si="520"/>
        <v>No</v>
      </c>
      <c r="Y8329" t="str">
        <f t="shared" si="521"/>
        <v>0-6 months</v>
      </c>
      <c r="Z8329" t="str">
        <f t="shared" si="522"/>
        <v>18-24</v>
      </c>
      <c r="AA8329" s="8">
        <f t="shared" si="523"/>
        <v>1</v>
      </c>
    </row>
    <row r="8330" spans="1:27">
      <c r="A8330" t="s">
        <v>8511</v>
      </c>
      <c r="B8330" s="1">
        <v>44681</v>
      </c>
      <c r="C8330" s="2" t="s">
        <v>33</v>
      </c>
      <c r="D8330" t="s">
        <v>34</v>
      </c>
      <c r="E8330" t="s">
        <v>35</v>
      </c>
      <c r="F8330">
        <v>52</v>
      </c>
      <c r="G8330" t="s">
        <v>54</v>
      </c>
      <c r="H8330" t="s">
        <v>67</v>
      </c>
      <c r="I8330">
        <v>300</v>
      </c>
      <c r="J8330" t="s">
        <v>43</v>
      </c>
      <c r="K8330" t="s">
        <v>44</v>
      </c>
      <c r="L8330" t="s">
        <v>31</v>
      </c>
      <c r="M8330">
        <v>1199</v>
      </c>
      <c r="N8330">
        <v>52</v>
      </c>
      <c r="O8330">
        <v>739.1</v>
      </c>
      <c r="P8330">
        <v>0</v>
      </c>
      <c r="Q8330">
        <v>0</v>
      </c>
      <c r="R8330">
        <v>5</v>
      </c>
      <c r="S8330" t="s">
        <v>164</v>
      </c>
      <c r="T8330" t="s">
        <v>31</v>
      </c>
      <c r="W8330">
        <v>62348</v>
      </c>
      <c r="X8330" t="str">
        <f t="shared" si="520"/>
        <v>No</v>
      </c>
      <c r="Y8330" t="str">
        <f t="shared" si="521"/>
        <v>48+ months</v>
      </c>
      <c r="Z8330" t="str">
        <f t="shared" si="522"/>
        <v>50+</v>
      </c>
      <c r="AA8330" s="8">
        <f t="shared" si="523"/>
        <v>0</v>
      </c>
    </row>
    <row r="8331" spans="1:27">
      <c r="A8331" t="s">
        <v>8512</v>
      </c>
      <c r="B8331" s="1">
        <v>46084</v>
      </c>
      <c r="C8331" s="2" t="s">
        <v>146</v>
      </c>
      <c r="D8331" t="s">
        <v>147</v>
      </c>
      <c r="E8331" t="s">
        <v>26</v>
      </c>
      <c r="F8331">
        <v>38</v>
      </c>
      <c r="G8331" t="s">
        <v>27</v>
      </c>
      <c r="H8331" t="s">
        <v>28</v>
      </c>
      <c r="I8331">
        <v>100</v>
      </c>
      <c r="J8331" t="s">
        <v>29</v>
      </c>
      <c r="K8331" t="s">
        <v>44</v>
      </c>
      <c r="L8331" t="s">
        <v>45</v>
      </c>
      <c r="M8331">
        <v>948</v>
      </c>
      <c r="N8331">
        <v>6</v>
      </c>
      <c r="O8331">
        <v>490.3</v>
      </c>
      <c r="P8331">
        <v>3</v>
      </c>
      <c r="Q8331">
        <v>1</v>
      </c>
      <c r="R8331">
        <v>3</v>
      </c>
      <c r="S8331" t="s">
        <v>194</v>
      </c>
      <c r="T8331" t="s">
        <v>31</v>
      </c>
      <c r="W8331">
        <v>5688</v>
      </c>
      <c r="X8331" t="str">
        <f t="shared" si="520"/>
        <v>No</v>
      </c>
      <c r="Y8331" t="str">
        <f t="shared" si="521"/>
        <v>0-6 months</v>
      </c>
      <c r="Z8331" t="str">
        <f t="shared" si="522"/>
        <v>35-49</v>
      </c>
      <c r="AA8331" s="8">
        <f t="shared" si="523"/>
        <v>0</v>
      </c>
    </row>
    <row r="8332" spans="1:27">
      <c r="A8332" t="s">
        <v>8513</v>
      </c>
      <c r="B8332" s="1">
        <v>45832</v>
      </c>
      <c r="C8332" s="2" t="s">
        <v>59</v>
      </c>
      <c r="D8332" t="s">
        <v>59</v>
      </c>
      <c r="E8332" t="s">
        <v>35</v>
      </c>
      <c r="F8332">
        <v>26</v>
      </c>
      <c r="G8332" t="s">
        <v>54</v>
      </c>
      <c r="H8332" t="s">
        <v>67</v>
      </c>
      <c r="I8332">
        <v>300</v>
      </c>
      <c r="J8332" t="s">
        <v>55</v>
      </c>
      <c r="K8332" t="s">
        <v>30</v>
      </c>
      <c r="L8332" t="s">
        <v>31</v>
      </c>
      <c r="M8332">
        <v>1199</v>
      </c>
      <c r="N8332">
        <v>8</v>
      </c>
      <c r="O8332">
        <v>1012.4</v>
      </c>
      <c r="P8332">
        <v>1</v>
      </c>
      <c r="Q8332">
        <v>1</v>
      </c>
      <c r="R8332">
        <v>3</v>
      </c>
      <c r="S8332" t="s">
        <v>244</v>
      </c>
      <c r="T8332" t="s">
        <v>45</v>
      </c>
      <c r="U8332" s="1">
        <v>46084</v>
      </c>
      <c r="V8332" t="s">
        <v>78</v>
      </c>
      <c r="W8332">
        <v>9592</v>
      </c>
      <c r="X8332" t="str">
        <f t="shared" si="520"/>
        <v>No</v>
      </c>
      <c r="Y8332" t="str">
        <f t="shared" si="521"/>
        <v>7-12 months</v>
      </c>
      <c r="Z8332" t="str">
        <f t="shared" si="522"/>
        <v>25-34</v>
      </c>
      <c r="AA8332" s="8">
        <f t="shared" si="523"/>
        <v>1</v>
      </c>
    </row>
    <row r="8333" spans="1:27">
      <c r="A8333" t="s">
        <v>8514</v>
      </c>
      <c r="B8333" s="1">
        <v>45034</v>
      </c>
      <c r="C8333" s="2" t="s">
        <v>146</v>
      </c>
      <c r="D8333" t="s">
        <v>147</v>
      </c>
      <c r="E8333" t="s">
        <v>26</v>
      </c>
      <c r="F8333">
        <v>36</v>
      </c>
      <c r="G8333" t="s">
        <v>27</v>
      </c>
      <c r="H8333" t="s">
        <v>67</v>
      </c>
      <c r="I8333">
        <v>300</v>
      </c>
      <c r="J8333" t="s">
        <v>55</v>
      </c>
      <c r="K8333" t="s">
        <v>30</v>
      </c>
      <c r="L8333" t="s">
        <v>45</v>
      </c>
      <c r="M8333">
        <v>1348</v>
      </c>
      <c r="N8333">
        <v>35</v>
      </c>
      <c r="O8333">
        <v>770.9</v>
      </c>
      <c r="P8333">
        <v>2</v>
      </c>
      <c r="Q8333">
        <v>0</v>
      </c>
      <c r="R8333">
        <v>3</v>
      </c>
      <c r="T8333" t="s">
        <v>45</v>
      </c>
      <c r="U8333" s="1">
        <v>46098</v>
      </c>
      <c r="V8333" t="s">
        <v>92</v>
      </c>
      <c r="W8333">
        <v>47180</v>
      </c>
      <c r="X8333" t="str">
        <f t="shared" si="520"/>
        <v>No</v>
      </c>
      <c r="Y8333" t="str">
        <f t="shared" si="521"/>
        <v>25-48 months</v>
      </c>
      <c r="Z8333" t="str">
        <f t="shared" si="522"/>
        <v>35-49</v>
      </c>
      <c r="AA8333" s="8">
        <f t="shared" si="523"/>
        <v>1</v>
      </c>
    </row>
    <row r="8334" spans="1:27">
      <c r="A8334" t="s">
        <v>8515</v>
      </c>
      <c r="B8334" s="1">
        <v>45909</v>
      </c>
      <c r="C8334" s="2" t="s">
        <v>47</v>
      </c>
      <c r="D8334" t="s">
        <v>48</v>
      </c>
      <c r="E8334" t="s">
        <v>26</v>
      </c>
      <c r="F8334">
        <v>35</v>
      </c>
      <c r="G8334" t="s">
        <v>27</v>
      </c>
      <c r="H8334" t="s">
        <v>28</v>
      </c>
      <c r="I8334">
        <v>100</v>
      </c>
      <c r="J8334" t="s">
        <v>55</v>
      </c>
      <c r="K8334" t="s">
        <v>30</v>
      </c>
      <c r="L8334" t="s">
        <v>45</v>
      </c>
      <c r="M8334">
        <v>948</v>
      </c>
      <c r="N8334">
        <v>11</v>
      </c>
      <c r="O8334">
        <v>787.7</v>
      </c>
      <c r="P8334">
        <v>0</v>
      </c>
      <c r="Q8334">
        <v>0</v>
      </c>
      <c r="R8334">
        <v>4</v>
      </c>
      <c r="S8334" t="s">
        <v>130</v>
      </c>
      <c r="T8334" t="s">
        <v>45</v>
      </c>
      <c r="U8334" s="1">
        <v>46253</v>
      </c>
      <c r="V8334" t="s">
        <v>78</v>
      </c>
      <c r="W8334">
        <v>10428</v>
      </c>
      <c r="X8334" t="str">
        <f t="shared" si="520"/>
        <v>No</v>
      </c>
      <c r="Y8334" t="str">
        <f t="shared" si="521"/>
        <v>7-12 months</v>
      </c>
      <c r="Z8334" t="str">
        <f t="shared" si="522"/>
        <v>35-49</v>
      </c>
      <c r="AA8334" s="8">
        <f t="shared" si="523"/>
        <v>1</v>
      </c>
    </row>
    <row r="8335" spans="1:27">
      <c r="A8335" t="s">
        <v>8516</v>
      </c>
      <c r="B8335" s="1">
        <v>44986</v>
      </c>
      <c r="C8335" s="2" t="s">
        <v>146</v>
      </c>
      <c r="D8335" t="s">
        <v>147</v>
      </c>
      <c r="E8335" t="s">
        <v>26</v>
      </c>
      <c r="F8335">
        <v>22</v>
      </c>
      <c r="G8335" t="s">
        <v>54</v>
      </c>
      <c r="H8335" t="s">
        <v>28</v>
      </c>
      <c r="I8335">
        <v>100</v>
      </c>
      <c r="J8335" t="s">
        <v>55</v>
      </c>
      <c r="K8335" t="s">
        <v>82</v>
      </c>
      <c r="L8335" t="s">
        <v>31</v>
      </c>
      <c r="M8335">
        <v>799</v>
      </c>
      <c r="N8335">
        <v>42</v>
      </c>
      <c r="O8335">
        <v>773.4</v>
      </c>
      <c r="P8335">
        <v>2</v>
      </c>
      <c r="Q8335">
        <v>0</v>
      </c>
      <c r="R8335">
        <v>3</v>
      </c>
      <c r="S8335" t="s">
        <v>143</v>
      </c>
      <c r="T8335" t="s">
        <v>31</v>
      </c>
      <c r="W8335">
        <v>33558</v>
      </c>
      <c r="X8335" t="str">
        <f t="shared" si="520"/>
        <v>No</v>
      </c>
      <c r="Y8335" t="str">
        <f t="shared" si="521"/>
        <v>25-48 months</v>
      </c>
      <c r="Z8335" t="str">
        <f t="shared" si="522"/>
        <v>18-24</v>
      </c>
      <c r="AA8335" s="8">
        <f t="shared" si="523"/>
        <v>0</v>
      </c>
    </row>
    <row r="8336" spans="1:27">
      <c r="A8336" t="s">
        <v>8517</v>
      </c>
      <c r="B8336" s="1">
        <v>45821</v>
      </c>
      <c r="C8336" s="2" t="s">
        <v>71</v>
      </c>
      <c r="D8336" t="s">
        <v>72</v>
      </c>
      <c r="E8336" t="s">
        <v>64</v>
      </c>
      <c r="F8336">
        <v>36</v>
      </c>
      <c r="G8336" t="s">
        <v>27</v>
      </c>
      <c r="H8336" t="s">
        <v>28</v>
      </c>
      <c r="I8336">
        <v>100</v>
      </c>
      <c r="J8336" t="s">
        <v>55</v>
      </c>
      <c r="K8336" t="s">
        <v>30</v>
      </c>
      <c r="L8336" t="s">
        <v>45</v>
      </c>
      <c r="M8336">
        <v>948</v>
      </c>
      <c r="N8336">
        <v>15</v>
      </c>
      <c r="O8336">
        <v>615.5</v>
      </c>
      <c r="P8336">
        <v>0</v>
      </c>
      <c r="Q8336">
        <v>0</v>
      </c>
      <c r="R8336">
        <v>4</v>
      </c>
      <c r="S8336" t="s">
        <v>160</v>
      </c>
      <c r="T8336" t="s">
        <v>31</v>
      </c>
      <c r="W8336">
        <v>14220</v>
      </c>
      <c r="X8336" t="str">
        <f t="shared" si="520"/>
        <v>No</v>
      </c>
      <c r="Y8336" t="str">
        <f t="shared" si="521"/>
        <v>13-24 months</v>
      </c>
      <c r="Z8336" t="str">
        <f t="shared" si="522"/>
        <v>35-49</v>
      </c>
      <c r="AA8336" s="8">
        <f t="shared" si="523"/>
        <v>0</v>
      </c>
    </row>
    <row r="8337" spans="1:27">
      <c r="A8337" t="s">
        <v>8518</v>
      </c>
      <c r="B8337" s="1">
        <v>45994</v>
      </c>
      <c r="C8337" s="2" t="s">
        <v>33</v>
      </c>
      <c r="D8337" t="s">
        <v>34</v>
      </c>
      <c r="E8337" t="s">
        <v>35</v>
      </c>
      <c r="F8337">
        <v>18</v>
      </c>
      <c r="G8337" t="s">
        <v>27</v>
      </c>
      <c r="H8337" t="s">
        <v>28</v>
      </c>
      <c r="I8337">
        <v>100</v>
      </c>
      <c r="J8337" t="s">
        <v>55</v>
      </c>
      <c r="K8337" t="s">
        <v>82</v>
      </c>
      <c r="L8337" t="s">
        <v>31</v>
      </c>
      <c r="M8337">
        <v>799</v>
      </c>
      <c r="N8337">
        <v>8</v>
      </c>
      <c r="O8337">
        <v>239.5</v>
      </c>
      <c r="P8337">
        <v>3</v>
      </c>
      <c r="Q8337">
        <v>0</v>
      </c>
      <c r="R8337">
        <v>2</v>
      </c>
      <c r="S8337" t="s">
        <v>68</v>
      </c>
      <c r="T8337" t="s">
        <v>45</v>
      </c>
      <c r="U8337" s="1">
        <v>46231</v>
      </c>
      <c r="V8337" t="s">
        <v>69</v>
      </c>
      <c r="W8337">
        <v>6392</v>
      </c>
      <c r="X8337" t="str">
        <f t="shared" si="520"/>
        <v>No</v>
      </c>
      <c r="Y8337" t="str">
        <f t="shared" si="521"/>
        <v>7-12 months</v>
      </c>
      <c r="Z8337" t="str">
        <f t="shared" si="522"/>
        <v>18-24</v>
      </c>
      <c r="AA8337" s="8">
        <f t="shared" si="523"/>
        <v>1</v>
      </c>
    </row>
    <row r="8338" spans="1:27">
      <c r="A8338" t="s">
        <v>8519</v>
      </c>
      <c r="B8338" s="1">
        <v>46143</v>
      </c>
      <c r="C8338" s="2" t="s">
        <v>89</v>
      </c>
      <c r="D8338" t="s">
        <v>90</v>
      </c>
      <c r="E8338" t="s">
        <v>41</v>
      </c>
      <c r="F8338">
        <v>44</v>
      </c>
      <c r="G8338" t="s">
        <v>54</v>
      </c>
      <c r="H8338" t="s">
        <v>42</v>
      </c>
      <c r="I8338">
        <v>1000</v>
      </c>
      <c r="J8338" t="s">
        <v>55</v>
      </c>
      <c r="K8338" t="s">
        <v>44</v>
      </c>
      <c r="L8338" t="s">
        <v>31</v>
      </c>
      <c r="M8338">
        <v>1799</v>
      </c>
      <c r="N8338">
        <v>2</v>
      </c>
      <c r="O8338">
        <v>1151.5</v>
      </c>
      <c r="P8338">
        <v>2</v>
      </c>
      <c r="Q8338">
        <v>0</v>
      </c>
      <c r="R8338">
        <v>4</v>
      </c>
      <c r="S8338" t="s">
        <v>120</v>
      </c>
      <c r="T8338" t="s">
        <v>45</v>
      </c>
      <c r="U8338" s="1">
        <v>46209</v>
      </c>
      <c r="V8338" t="s">
        <v>97</v>
      </c>
      <c r="W8338">
        <v>3598</v>
      </c>
      <c r="X8338" t="str">
        <f t="shared" si="520"/>
        <v>No</v>
      </c>
      <c r="Y8338" t="str">
        <f t="shared" si="521"/>
        <v>0-6 months</v>
      </c>
      <c r="Z8338" t="str">
        <f t="shared" si="522"/>
        <v>35-49</v>
      </c>
      <c r="AA8338" s="8">
        <f t="shared" si="523"/>
        <v>1</v>
      </c>
    </row>
    <row r="8339" spans="1:27">
      <c r="A8339" t="s">
        <v>8520</v>
      </c>
      <c r="B8339" s="1">
        <v>45201</v>
      </c>
      <c r="C8339" s="2" t="s">
        <v>101</v>
      </c>
      <c r="D8339" t="s">
        <v>102</v>
      </c>
      <c r="E8339" t="s">
        <v>35</v>
      </c>
      <c r="F8339">
        <v>24</v>
      </c>
      <c r="G8339" t="s">
        <v>27</v>
      </c>
      <c r="H8339" t="s">
        <v>28</v>
      </c>
      <c r="I8339">
        <v>100</v>
      </c>
      <c r="J8339" t="s">
        <v>55</v>
      </c>
      <c r="K8339" t="s">
        <v>82</v>
      </c>
      <c r="L8339" t="s">
        <v>31</v>
      </c>
      <c r="M8339">
        <v>799</v>
      </c>
      <c r="N8339">
        <v>35</v>
      </c>
      <c r="O8339">
        <v>405.1</v>
      </c>
      <c r="P8339">
        <v>3</v>
      </c>
      <c r="Q8339">
        <v>0</v>
      </c>
      <c r="R8339">
        <v>3</v>
      </c>
      <c r="T8339" t="s">
        <v>31</v>
      </c>
      <c r="W8339">
        <v>27965</v>
      </c>
      <c r="X8339" t="str">
        <f t="shared" si="520"/>
        <v>No</v>
      </c>
      <c r="Y8339" t="str">
        <f t="shared" si="521"/>
        <v>25-48 months</v>
      </c>
      <c r="Z8339" t="str">
        <f t="shared" si="522"/>
        <v>18-24</v>
      </c>
      <c r="AA8339" s="8">
        <f t="shared" si="523"/>
        <v>0</v>
      </c>
    </row>
    <row r="8340" spans="1:27">
      <c r="A8340" t="s">
        <v>8521</v>
      </c>
      <c r="B8340" s="1">
        <v>45501</v>
      </c>
      <c r="C8340" s="2" t="s">
        <v>71</v>
      </c>
      <c r="D8340" t="s">
        <v>72</v>
      </c>
      <c r="E8340" t="s">
        <v>64</v>
      </c>
      <c r="F8340">
        <v>31</v>
      </c>
      <c r="G8340" t="s">
        <v>54</v>
      </c>
      <c r="H8340" t="s">
        <v>28</v>
      </c>
      <c r="I8340">
        <v>100</v>
      </c>
      <c r="J8340" t="s">
        <v>55</v>
      </c>
      <c r="K8340" t="s">
        <v>82</v>
      </c>
      <c r="L8340" t="s">
        <v>31</v>
      </c>
      <c r="M8340">
        <v>799</v>
      </c>
      <c r="N8340">
        <v>25</v>
      </c>
      <c r="O8340">
        <v>441.2</v>
      </c>
      <c r="P8340">
        <v>1</v>
      </c>
      <c r="Q8340">
        <v>0</v>
      </c>
      <c r="R8340">
        <v>5</v>
      </c>
      <c r="S8340" t="s">
        <v>143</v>
      </c>
      <c r="T8340" t="s">
        <v>31</v>
      </c>
      <c r="W8340">
        <v>19975</v>
      </c>
      <c r="X8340" t="str">
        <f t="shared" si="520"/>
        <v>No</v>
      </c>
      <c r="Y8340" t="str">
        <f t="shared" si="521"/>
        <v>25-48 months</v>
      </c>
      <c r="Z8340" t="str">
        <f t="shared" si="522"/>
        <v>25-34</v>
      </c>
      <c r="AA8340" s="8">
        <f t="shared" si="523"/>
        <v>0</v>
      </c>
    </row>
    <row r="8341" spans="1:27">
      <c r="A8341" t="s">
        <v>8522</v>
      </c>
      <c r="B8341" s="1">
        <v>45682</v>
      </c>
      <c r="C8341" s="2" t="s">
        <v>146</v>
      </c>
      <c r="D8341" t="s">
        <v>147</v>
      </c>
      <c r="E8341" t="s">
        <v>26</v>
      </c>
      <c r="F8341">
        <v>18</v>
      </c>
      <c r="G8341" t="s">
        <v>54</v>
      </c>
      <c r="H8341" t="s">
        <v>28</v>
      </c>
      <c r="I8341">
        <v>100</v>
      </c>
      <c r="J8341" t="s">
        <v>43</v>
      </c>
      <c r="K8341" t="s">
        <v>60</v>
      </c>
      <c r="L8341" t="s">
        <v>45</v>
      </c>
      <c r="M8341">
        <v>948</v>
      </c>
      <c r="N8341">
        <v>19</v>
      </c>
      <c r="O8341">
        <v>325.39999999999998</v>
      </c>
      <c r="P8341">
        <v>1</v>
      </c>
      <c r="Q8341">
        <v>1</v>
      </c>
      <c r="R8341">
        <v>5</v>
      </c>
      <c r="S8341" t="s">
        <v>107</v>
      </c>
      <c r="T8341" t="s">
        <v>31</v>
      </c>
      <c r="W8341">
        <v>18012</v>
      </c>
      <c r="X8341" t="str">
        <f t="shared" si="520"/>
        <v>No</v>
      </c>
      <c r="Y8341" t="str">
        <f t="shared" si="521"/>
        <v>13-24 months</v>
      </c>
      <c r="Z8341" t="str">
        <f t="shared" si="522"/>
        <v>18-24</v>
      </c>
      <c r="AA8341" s="8">
        <f t="shared" si="523"/>
        <v>0</v>
      </c>
    </row>
    <row r="8342" spans="1:27">
      <c r="A8342" t="s">
        <v>8523</v>
      </c>
      <c r="B8342" s="1">
        <v>44742</v>
      </c>
      <c r="C8342" s="2" t="s">
        <v>47</v>
      </c>
      <c r="D8342" t="s">
        <v>48</v>
      </c>
      <c r="E8342" t="s">
        <v>26</v>
      </c>
      <c r="F8342">
        <v>26</v>
      </c>
      <c r="G8342" t="s">
        <v>27</v>
      </c>
      <c r="H8342" t="s">
        <v>36</v>
      </c>
      <c r="I8342">
        <v>30</v>
      </c>
      <c r="J8342" t="s">
        <v>29</v>
      </c>
      <c r="K8342" t="s">
        <v>60</v>
      </c>
      <c r="L8342" t="s">
        <v>31</v>
      </c>
      <c r="M8342">
        <v>499</v>
      </c>
      <c r="N8342">
        <v>50</v>
      </c>
      <c r="O8342">
        <v>101.5</v>
      </c>
      <c r="P8342">
        <v>1</v>
      </c>
      <c r="Q8342">
        <v>0</v>
      </c>
      <c r="R8342">
        <v>5</v>
      </c>
      <c r="T8342" t="s">
        <v>31</v>
      </c>
      <c r="W8342">
        <v>24950</v>
      </c>
      <c r="X8342" t="str">
        <f t="shared" si="520"/>
        <v>No</v>
      </c>
      <c r="Y8342" t="str">
        <f t="shared" si="521"/>
        <v>48+ months</v>
      </c>
      <c r="Z8342" t="str">
        <f t="shared" si="522"/>
        <v>25-34</v>
      </c>
      <c r="AA8342" s="8">
        <f t="shared" si="523"/>
        <v>0</v>
      </c>
    </row>
    <row r="8343" spans="1:27">
      <c r="A8343" t="s">
        <v>8524</v>
      </c>
      <c r="B8343" s="1">
        <v>46232</v>
      </c>
      <c r="C8343" s="2" t="s">
        <v>33</v>
      </c>
      <c r="D8343" t="s">
        <v>34</v>
      </c>
      <c r="E8343" t="s">
        <v>35</v>
      </c>
      <c r="F8343">
        <v>33</v>
      </c>
      <c r="G8343" t="s">
        <v>163</v>
      </c>
      <c r="H8343" t="s">
        <v>28</v>
      </c>
      <c r="I8343">
        <v>100</v>
      </c>
      <c r="J8343" t="s">
        <v>55</v>
      </c>
      <c r="K8343" t="s">
        <v>56</v>
      </c>
      <c r="L8343" t="s">
        <v>31</v>
      </c>
      <c r="M8343">
        <v>799</v>
      </c>
      <c r="N8343">
        <v>1</v>
      </c>
      <c r="O8343">
        <v>372.4</v>
      </c>
      <c r="P8343">
        <v>2</v>
      </c>
      <c r="Q8343">
        <v>0</v>
      </c>
      <c r="R8343">
        <v>3</v>
      </c>
      <c r="S8343" t="s">
        <v>95</v>
      </c>
      <c r="T8343" t="s">
        <v>45</v>
      </c>
      <c r="U8343" s="1">
        <v>46263</v>
      </c>
      <c r="V8343" t="s">
        <v>78</v>
      </c>
      <c r="W8343">
        <v>799</v>
      </c>
      <c r="X8343" t="str">
        <f t="shared" si="520"/>
        <v>No</v>
      </c>
      <c r="Y8343" t="str">
        <f t="shared" si="521"/>
        <v>0-6 months</v>
      </c>
      <c r="Z8343" t="str">
        <f t="shared" si="522"/>
        <v>25-34</v>
      </c>
      <c r="AA8343" s="8">
        <f t="shared" si="523"/>
        <v>1</v>
      </c>
    </row>
    <row r="8344" spans="1:27">
      <c r="A8344" t="s">
        <v>8525</v>
      </c>
      <c r="B8344" s="1">
        <v>45849</v>
      </c>
      <c r="C8344" s="2" t="s">
        <v>66</v>
      </c>
      <c r="D8344" t="s">
        <v>40</v>
      </c>
      <c r="E8344" t="s">
        <v>41</v>
      </c>
      <c r="F8344">
        <v>33</v>
      </c>
      <c r="G8344" t="s">
        <v>54</v>
      </c>
      <c r="H8344" t="s">
        <v>28</v>
      </c>
      <c r="I8344">
        <v>100</v>
      </c>
      <c r="J8344" t="s">
        <v>29</v>
      </c>
      <c r="K8344" t="s">
        <v>82</v>
      </c>
      <c r="L8344" t="s">
        <v>31</v>
      </c>
      <c r="M8344">
        <v>799</v>
      </c>
      <c r="N8344">
        <v>14</v>
      </c>
      <c r="O8344">
        <v>309.3</v>
      </c>
      <c r="P8344">
        <v>3</v>
      </c>
      <c r="Q8344">
        <v>0</v>
      </c>
      <c r="R8344">
        <v>2</v>
      </c>
      <c r="T8344" t="s">
        <v>31</v>
      </c>
      <c r="W8344">
        <v>11186</v>
      </c>
      <c r="X8344" t="str">
        <f t="shared" si="520"/>
        <v>No</v>
      </c>
      <c r="Y8344" t="str">
        <f t="shared" si="521"/>
        <v>13-24 months</v>
      </c>
      <c r="Z8344" t="str">
        <f t="shared" si="522"/>
        <v>25-34</v>
      </c>
      <c r="AA8344" s="8">
        <f t="shared" si="523"/>
        <v>0</v>
      </c>
    </row>
    <row r="8345" spans="1:27">
      <c r="A8345" t="s">
        <v>8526</v>
      </c>
      <c r="B8345" s="1">
        <v>45093</v>
      </c>
      <c r="C8345" s="2" t="s">
        <v>71</v>
      </c>
      <c r="D8345" t="s">
        <v>72</v>
      </c>
      <c r="E8345" t="s">
        <v>64</v>
      </c>
      <c r="F8345">
        <v>43</v>
      </c>
      <c r="G8345" t="s">
        <v>54</v>
      </c>
      <c r="H8345" t="s">
        <v>42</v>
      </c>
      <c r="I8345">
        <v>1000</v>
      </c>
      <c r="J8345" t="s">
        <v>29</v>
      </c>
      <c r="K8345" t="s">
        <v>82</v>
      </c>
      <c r="L8345" t="s">
        <v>31</v>
      </c>
      <c r="M8345">
        <v>1799</v>
      </c>
      <c r="N8345">
        <v>39</v>
      </c>
      <c r="O8345">
        <v>931.4</v>
      </c>
      <c r="P8345">
        <v>2</v>
      </c>
      <c r="Q8345">
        <v>0</v>
      </c>
      <c r="R8345">
        <v>5</v>
      </c>
      <c r="S8345" t="s">
        <v>37</v>
      </c>
      <c r="T8345" t="s">
        <v>31</v>
      </c>
      <c r="W8345">
        <v>70161</v>
      </c>
      <c r="X8345" t="str">
        <f t="shared" si="520"/>
        <v>No</v>
      </c>
      <c r="Y8345" t="str">
        <f t="shared" si="521"/>
        <v>25-48 months</v>
      </c>
      <c r="Z8345" t="str">
        <f t="shared" si="522"/>
        <v>35-49</v>
      </c>
      <c r="AA8345" s="8">
        <f t="shared" si="523"/>
        <v>0</v>
      </c>
    </row>
    <row r="8346" spans="1:27">
      <c r="A8346" t="s">
        <v>8527</v>
      </c>
      <c r="B8346" s="1">
        <v>45695</v>
      </c>
      <c r="C8346" s="2" t="s">
        <v>24</v>
      </c>
      <c r="D8346" t="s">
        <v>25</v>
      </c>
      <c r="E8346" t="s">
        <v>26</v>
      </c>
      <c r="F8346">
        <v>58</v>
      </c>
      <c r="G8346" t="s">
        <v>54</v>
      </c>
      <c r="H8346" t="s">
        <v>67</v>
      </c>
      <c r="I8346">
        <v>300</v>
      </c>
      <c r="J8346" t="s">
        <v>29</v>
      </c>
      <c r="K8346" t="s">
        <v>44</v>
      </c>
      <c r="L8346" t="s">
        <v>31</v>
      </c>
      <c r="M8346">
        <v>1199</v>
      </c>
      <c r="N8346">
        <v>14</v>
      </c>
      <c r="O8346">
        <v>873</v>
      </c>
      <c r="P8346">
        <v>1</v>
      </c>
      <c r="Q8346">
        <v>3</v>
      </c>
      <c r="R8346">
        <v>3</v>
      </c>
      <c r="S8346" t="s">
        <v>136</v>
      </c>
      <c r="T8346" t="s">
        <v>45</v>
      </c>
      <c r="U8346" s="1">
        <v>46124</v>
      </c>
      <c r="V8346" t="s">
        <v>78</v>
      </c>
      <c r="W8346">
        <v>16786</v>
      </c>
      <c r="X8346" t="str">
        <f t="shared" si="520"/>
        <v>No</v>
      </c>
      <c r="Y8346" t="str">
        <f t="shared" si="521"/>
        <v>13-24 months</v>
      </c>
      <c r="Z8346" t="str">
        <f t="shared" si="522"/>
        <v>50+</v>
      </c>
      <c r="AA8346" s="8">
        <f t="shared" si="523"/>
        <v>1</v>
      </c>
    </row>
    <row r="8347" spans="1:27">
      <c r="A8347" t="s">
        <v>8528</v>
      </c>
      <c r="B8347" s="1">
        <v>46139</v>
      </c>
      <c r="C8347" s="2" t="s">
        <v>89</v>
      </c>
      <c r="D8347" t="s">
        <v>90</v>
      </c>
      <c r="E8347" t="s">
        <v>41</v>
      </c>
      <c r="F8347">
        <v>18</v>
      </c>
      <c r="G8347" t="s">
        <v>54</v>
      </c>
      <c r="H8347" t="s">
        <v>36</v>
      </c>
      <c r="I8347">
        <v>30</v>
      </c>
      <c r="J8347" t="s">
        <v>43</v>
      </c>
      <c r="K8347" t="s">
        <v>56</v>
      </c>
      <c r="L8347" t="s">
        <v>45</v>
      </c>
      <c r="M8347">
        <v>648</v>
      </c>
      <c r="N8347">
        <v>4</v>
      </c>
      <c r="O8347">
        <v>281.10000000000002</v>
      </c>
      <c r="P8347">
        <v>3</v>
      </c>
      <c r="Q8347">
        <v>0</v>
      </c>
      <c r="R8347">
        <v>3</v>
      </c>
      <c r="S8347" t="s">
        <v>143</v>
      </c>
      <c r="T8347" t="s">
        <v>31</v>
      </c>
      <c r="W8347">
        <v>2592</v>
      </c>
      <c r="X8347" t="str">
        <f t="shared" si="520"/>
        <v>No</v>
      </c>
      <c r="Y8347" t="str">
        <f t="shared" si="521"/>
        <v>0-6 months</v>
      </c>
      <c r="Z8347" t="str">
        <f t="shared" si="522"/>
        <v>18-24</v>
      </c>
      <c r="AA8347" s="8">
        <f t="shared" si="523"/>
        <v>0</v>
      </c>
    </row>
    <row r="8348" spans="1:27">
      <c r="A8348" t="s">
        <v>8529</v>
      </c>
      <c r="B8348" s="1">
        <v>45736</v>
      </c>
      <c r="C8348" s="2" t="s">
        <v>71</v>
      </c>
      <c r="D8348" t="s">
        <v>72</v>
      </c>
      <c r="E8348" t="s">
        <v>64</v>
      </c>
      <c r="F8348">
        <v>51</v>
      </c>
      <c r="G8348" t="s">
        <v>27</v>
      </c>
      <c r="H8348" t="s">
        <v>36</v>
      </c>
      <c r="I8348">
        <v>30</v>
      </c>
      <c r="J8348" t="s">
        <v>43</v>
      </c>
      <c r="K8348" t="s">
        <v>82</v>
      </c>
      <c r="L8348" t="s">
        <v>31</v>
      </c>
      <c r="M8348">
        <v>499</v>
      </c>
      <c r="N8348">
        <v>17</v>
      </c>
      <c r="O8348">
        <v>282.39999999999998</v>
      </c>
      <c r="P8348">
        <v>1</v>
      </c>
      <c r="Q8348">
        <v>0</v>
      </c>
      <c r="R8348">
        <v>4</v>
      </c>
      <c r="S8348" t="s">
        <v>164</v>
      </c>
      <c r="T8348" t="s">
        <v>31</v>
      </c>
      <c r="W8348">
        <v>8483</v>
      </c>
      <c r="X8348" t="str">
        <f t="shared" si="520"/>
        <v>No</v>
      </c>
      <c r="Y8348" t="str">
        <f t="shared" si="521"/>
        <v>13-24 months</v>
      </c>
      <c r="Z8348" t="str">
        <f t="shared" si="522"/>
        <v>50+</v>
      </c>
      <c r="AA8348" s="8">
        <f t="shared" si="523"/>
        <v>0</v>
      </c>
    </row>
    <row r="8349" spans="1:27">
      <c r="A8349" t="s">
        <v>8530</v>
      </c>
      <c r="B8349" s="1">
        <v>45357</v>
      </c>
      <c r="C8349" s="2" t="s">
        <v>71</v>
      </c>
      <c r="D8349" t="s">
        <v>72</v>
      </c>
      <c r="E8349" t="s">
        <v>64</v>
      </c>
      <c r="F8349">
        <v>38</v>
      </c>
      <c r="G8349" t="s">
        <v>54</v>
      </c>
      <c r="H8349" t="s">
        <v>67</v>
      </c>
      <c r="I8349">
        <v>300</v>
      </c>
      <c r="J8349" t="s">
        <v>55</v>
      </c>
      <c r="K8349" t="s">
        <v>30</v>
      </c>
      <c r="L8349" t="s">
        <v>31</v>
      </c>
      <c r="M8349">
        <v>1199</v>
      </c>
      <c r="N8349">
        <v>18</v>
      </c>
      <c r="O8349">
        <v>620.4</v>
      </c>
      <c r="P8349">
        <v>1</v>
      </c>
      <c r="Q8349">
        <v>0</v>
      </c>
      <c r="R8349">
        <v>4</v>
      </c>
      <c r="S8349" t="s">
        <v>266</v>
      </c>
      <c r="T8349" t="s">
        <v>45</v>
      </c>
      <c r="U8349" s="1">
        <v>45914</v>
      </c>
      <c r="V8349" t="s">
        <v>97</v>
      </c>
      <c r="W8349">
        <v>21582</v>
      </c>
      <c r="X8349" t="str">
        <f t="shared" si="520"/>
        <v>No</v>
      </c>
      <c r="Y8349" t="str">
        <f t="shared" si="521"/>
        <v>13-24 months</v>
      </c>
      <c r="Z8349" t="str">
        <f t="shared" si="522"/>
        <v>35-49</v>
      </c>
      <c r="AA8349" s="8">
        <f t="shared" si="523"/>
        <v>1</v>
      </c>
    </row>
    <row r="8350" spans="1:27">
      <c r="A8350" t="s">
        <v>8531</v>
      </c>
      <c r="B8350" s="1">
        <v>45366</v>
      </c>
      <c r="C8350" s="2" t="s">
        <v>62</v>
      </c>
      <c r="D8350" t="s">
        <v>63</v>
      </c>
      <c r="E8350" t="s">
        <v>64</v>
      </c>
      <c r="F8350">
        <v>49</v>
      </c>
      <c r="G8350" t="s">
        <v>54</v>
      </c>
      <c r="H8350" t="s">
        <v>28</v>
      </c>
      <c r="I8350">
        <v>100</v>
      </c>
      <c r="J8350" t="s">
        <v>29</v>
      </c>
      <c r="K8350" t="s">
        <v>82</v>
      </c>
      <c r="L8350" t="s">
        <v>45</v>
      </c>
      <c r="M8350">
        <v>948</v>
      </c>
      <c r="N8350">
        <v>30</v>
      </c>
      <c r="O8350">
        <v>674.9</v>
      </c>
      <c r="P8350">
        <v>1</v>
      </c>
      <c r="Q8350">
        <v>0</v>
      </c>
      <c r="S8350" t="s">
        <v>266</v>
      </c>
      <c r="T8350" t="s">
        <v>31</v>
      </c>
      <c r="W8350">
        <v>28440</v>
      </c>
      <c r="X8350" t="str">
        <f t="shared" si="520"/>
        <v>No</v>
      </c>
      <c r="Y8350" t="str">
        <f t="shared" si="521"/>
        <v>25-48 months</v>
      </c>
      <c r="Z8350" t="str">
        <f t="shared" si="522"/>
        <v>35-49</v>
      </c>
      <c r="AA8350" s="8">
        <f t="shared" si="523"/>
        <v>0</v>
      </c>
    </row>
    <row r="8351" spans="1:27">
      <c r="A8351" t="s">
        <v>8532</v>
      </c>
      <c r="B8351" s="1">
        <v>45792</v>
      </c>
      <c r="C8351" s="2" t="s">
        <v>89</v>
      </c>
      <c r="D8351" t="s">
        <v>90</v>
      </c>
      <c r="E8351" t="s">
        <v>41</v>
      </c>
      <c r="F8351">
        <v>18</v>
      </c>
      <c r="G8351" t="s">
        <v>27</v>
      </c>
      <c r="H8351" t="s">
        <v>42</v>
      </c>
      <c r="I8351">
        <v>1000</v>
      </c>
      <c r="J8351" t="s">
        <v>43</v>
      </c>
      <c r="K8351" t="s">
        <v>56</v>
      </c>
      <c r="L8351" t="s">
        <v>45</v>
      </c>
      <c r="M8351">
        <v>1948</v>
      </c>
      <c r="N8351">
        <v>16</v>
      </c>
      <c r="O8351">
        <v>867.4</v>
      </c>
      <c r="P8351">
        <v>2</v>
      </c>
      <c r="Q8351">
        <v>0</v>
      </c>
      <c r="R8351">
        <v>4</v>
      </c>
      <c r="T8351" t="s">
        <v>31</v>
      </c>
      <c r="W8351">
        <v>31168</v>
      </c>
      <c r="X8351" t="str">
        <f t="shared" si="520"/>
        <v>No</v>
      </c>
      <c r="Y8351" t="str">
        <f t="shared" si="521"/>
        <v>13-24 months</v>
      </c>
      <c r="Z8351" t="str">
        <f t="shared" si="522"/>
        <v>18-24</v>
      </c>
      <c r="AA8351" s="8">
        <f t="shared" si="523"/>
        <v>0</v>
      </c>
    </row>
    <row r="8352" spans="1:27">
      <c r="A8352" t="s">
        <v>8533</v>
      </c>
      <c r="B8352" s="1">
        <v>45054</v>
      </c>
      <c r="C8352" s="2" t="s">
        <v>89</v>
      </c>
      <c r="D8352" t="s">
        <v>90</v>
      </c>
      <c r="E8352" t="s">
        <v>41</v>
      </c>
      <c r="F8352">
        <v>37</v>
      </c>
      <c r="G8352" t="s">
        <v>54</v>
      </c>
      <c r="H8352" t="s">
        <v>28</v>
      </c>
      <c r="I8352">
        <v>100</v>
      </c>
      <c r="J8352" t="s">
        <v>43</v>
      </c>
      <c r="K8352" t="s">
        <v>30</v>
      </c>
      <c r="L8352" t="s">
        <v>45</v>
      </c>
      <c r="M8352">
        <v>948</v>
      </c>
      <c r="N8352">
        <v>40</v>
      </c>
      <c r="O8352">
        <v>605.1</v>
      </c>
      <c r="P8352">
        <v>1</v>
      </c>
      <c r="Q8352">
        <v>2</v>
      </c>
      <c r="R8352">
        <v>5</v>
      </c>
      <c r="S8352" t="s">
        <v>37</v>
      </c>
      <c r="T8352" t="s">
        <v>31</v>
      </c>
      <c r="W8352">
        <v>37920</v>
      </c>
      <c r="X8352" t="str">
        <f t="shared" si="520"/>
        <v>No</v>
      </c>
      <c r="Y8352" t="str">
        <f t="shared" si="521"/>
        <v>25-48 months</v>
      </c>
      <c r="Z8352" t="str">
        <f t="shared" si="522"/>
        <v>35-49</v>
      </c>
      <c r="AA8352" s="8">
        <f t="shared" si="523"/>
        <v>0</v>
      </c>
    </row>
    <row r="8353" spans="1:27">
      <c r="A8353" t="s">
        <v>8534</v>
      </c>
      <c r="B8353" s="1">
        <v>45683</v>
      </c>
      <c r="C8353" s="2" t="s">
        <v>209</v>
      </c>
      <c r="D8353" t="s">
        <v>210</v>
      </c>
      <c r="E8353" t="s">
        <v>64</v>
      </c>
      <c r="F8353">
        <v>48</v>
      </c>
      <c r="G8353" t="s">
        <v>27</v>
      </c>
      <c r="H8353" t="s">
        <v>67</v>
      </c>
      <c r="I8353">
        <v>300</v>
      </c>
      <c r="J8353" t="s">
        <v>55</v>
      </c>
      <c r="K8353" t="s">
        <v>44</v>
      </c>
      <c r="L8353" t="s">
        <v>31</v>
      </c>
      <c r="M8353">
        <v>1199</v>
      </c>
      <c r="N8353">
        <v>19</v>
      </c>
      <c r="O8353">
        <v>1098.7</v>
      </c>
      <c r="P8353">
        <v>1</v>
      </c>
      <c r="Q8353">
        <v>0</v>
      </c>
      <c r="R8353">
        <v>5</v>
      </c>
      <c r="T8353" t="s">
        <v>31</v>
      </c>
      <c r="W8353">
        <v>22781</v>
      </c>
      <c r="X8353" t="str">
        <f t="shared" si="520"/>
        <v>No</v>
      </c>
      <c r="Y8353" t="str">
        <f t="shared" si="521"/>
        <v>13-24 months</v>
      </c>
      <c r="Z8353" t="str">
        <f t="shared" si="522"/>
        <v>35-49</v>
      </c>
      <c r="AA8353" s="8">
        <f t="shared" si="523"/>
        <v>0</v>
      </c>
    </row>
    <row r="8354" spans="1:27">
      <c r="A8354" t="s">
        <v>8535</v>
      </c>
      <c r="B8354" s="1">
        <v>45732</v>
      </c>
      <c r="C8354" s="2" t="s">
        <v>66</v>
      </c>
      <c r="D8354" t="s">
        <v>40</v>
      </c>
      <c r="E8354" t="s">
        <v>41</v>
      </c>
      <c r="F8354">
        <v>35</v>
      </c>
      <c r="G8354" t="s">
        <v>54</v>
      </c>
      <c r="H8354" t="s">
        <v>36</v>
      </c>
      <c r="I8354">
        <v>30</v>
      </c>
      <c r="J8354" t="s">
        <v>29</v>
      </c>
      <c r="K8354" t="s">
        <v>82</v>
      </c>
      <c r="L8354" t="s">
        <v>45</v>
      </c>
      <c r="M8354">
        <v>648</v>
      </c>
      <c r="N8354">
        <v>18</v>
      </c>
      <c r="O8354">
        <v>155.4</v>
      </c>
      <c r="P8354">
        <v>0</v>
      </c>
      <c r="Q8354">
        <v>0</v>
      </c>
      <c r="R8354">
        <v>2</v>
      </c>
      <c r="S8354" t="s">
        <v>99</v>
      </c>
      <c r="T8354" t="s">
        <v>31</v>
      </c>
      <c r="W8354">
        <v>11664</v>
      </c>
      <c r="X8354" t="str">
        <f t="shared" si="520"/>
        <v>No</v>
      </c>
      <c r="Y8354" t="str">
        <f t="shared" si="521"/>
        <v>13-24 months</v>
      </c>
      <c r="Z8354" t="str">
        <f t="shared" si="522"/>
        <v>35-49</v>
      </c>
      <c r="AA8354" s="8">
        <f t="shared" si="523"/>
        <v>0</v>
      </c>
    </row>
    <row r="8355" spans="1:27">
      <c r="A8355" t="s">
        <v>8536</v>
      </c>
      <c r="B8355" s="1">
        <v>45527</v>
      </c>
      <c r="C8355" s="2" t="s">
        <v>71</v>
      </c>
      <c r="D8355" t="s">
        <v>72</v>
      </c>
      <c r="E8355" t="s">
        <v>64</v>
      </c>
      <c r="F8355">
        <v>28</v>
      </c>
      <c r="G8355" t="s">
        <v>54</v>
      </c>
      <c r="H8355" t="s">
        <v>28</v>
      </c>
      <c r="I8355">
        <v>100</v>
      </c>
      <c r="J8355" t="s">
        <v>29</v>
      </c>
      <c r="K8355" t="s">
        <v>56</v>
      </c>
      <c r="L8355" t="s">
        <v>45</v>
      </c>
      <c r="M8355">
        <v>948</v>
      </c>
      <c r="N8355">
        <v>24</v>
      </c>
      <c r="O8355">
        <v>329.2</v>
      </c>
      <c r="P8355">
        <v>0</v>
      </c>
      <c r="Q8355">
        <v>0</v>
      </c>
      <c r="R8355">
        <v>4</v>
      </c>
      <c r="S8355" t="s">
        <v>236</v>
      </c>
      <c r="T8355" t="s">
        <v>31</v>
      </c>
      <c r="W8355">
        <v>22752</v>
      </c>
      <c r="X8355" t="str">
        <f t="shared" si="520"/>
        <v>No</v>
      </c>
      <c r="Y8355" t="str">
        <f t="shared" si="521"/>
        <v>13-24 months</v>
      </c>
      <c r="Z8355" t="str">
        <f t="shared" si="522"/>
        <v>25-34</v>
      </c>
      <c r="AA8355" s="8">
        <f t="shared" si="523"/>
        <v>0</v>
      </c>
    </row>
    <row r="8356" spans="1:27">
      <c r="A8356" t="s">
        <v>8537</v>
      </c>
      <c r="B8356" s="1">
        <v>44906</v>
      </c>
      <c r="C8356" s="2" t="s">
        <v>101</v>
      </c>
      <c r="D8356" t="s">
        <v>102</v>
      </c>
      <c r="E8356" t="s">
        <v>35</v>
      </c>
      <c r="F8356">
        <v>30</v>
      </c>
      <c r="G8356" t="s">
        <v>27</v>
      </c>
      <c r="H8356" t="s">
        <v>67</v>
      </c>
      <c r="I8356">
        <v>300</v>
      </c>
      <c r="J8356" t="s">
        <v>29</v>
      </c>
      <c r="K8356" t="s">
        <v>30</v>
      </c>
      <c r="L8356" t="s">
        <v>45</v>
      </c>
      <c r="M8356">
        <v>1348</v>
      </c>
      <c r="N8356">
        <v>45</v>
      </c>
      <c r="O8356">
        <v>1022.1</v>
      </c>
      <c r="P8356">
        <v>0</v>
      </c>
      <c r="Q8356">
        <v>1</v>
      </c>
      <c r="R8356">
        <v>5</v>
      </c>
      <c r="T8356" t="s">
        <v>31</v>
      </c>
      <c r="W8356">
        <v>60660</v>
      </c>
      <c r="X8356" t="str">
        <f t="shared" si="520"/>
        <v>No</v>
      </c>
      <c r="Y8356" t="str">
        <f t="shared" si="521"/>
        <v>25-48 months</v>
      </c>
      <c r="Z8356" t="str">
        <f t="shared" si="522"/>
        <v>25-34</v>
      </c>
      <c r="AA8356" s="8">
        <f t="shared" si="523"/>
        <v>0</v>
      </c>
    </row>
    <row r="8357" spans="1:27">
      <c r="A8357" t="s">
        <v>8538</v>
      </c>
      <c r="B8357" s="1">
        <v>45350</v>
      </c>
      <c r="C8357" s="2" t="s">
        <v>71</v>
      </c>
      <c r="D8357" t="s">
        <v>72</v>
      </c>
      <c r="E8357" t="s">
        <v>64</v>
      </c>
      <c r="F8357">
        <v>26</v>
      </c>
      <c r="G8357" t="s">
        <v>27</v>
      </c>
      <c r="H8357" t="s">
        <v>28</v>
      </c>
      <c r="I8357">
        <v>100</v>
      </c>
      <c r="J8357" t="s">
        <v>55</v>
      </c>
      <c r="K8357" t="s">
        <v>56</v>
      </c>
      <c r="L8357" t="s">
        <v>31</v>
      </c>
      <c r="M8357">
        <v>799</v>
      </c>
      <c r="N8357">
        <v>30</v>
      </c>
      <c r="O8357">
        <v>447.2</v>
      </c>
      <c r="P8357">
        <v>0</v>
      </c>
      <c r="Q8357">
        <v>0</v>
      </c>
      <c r="R8357">
        <v>2</v>
      </c>
      <c r="S8357" t="s">
        <v>164</v>
      </c>
      <c r="T8357" t="s">
        <v>31</v>
      </c>
      <c r="W8357">
        <v>23970</v>
      </c>
      <c r="X8357" t="str">
        <f t="shared" si="520"/>
        <v>No</v>
      </c>
      <c r="Y8357" t="str">
        <f t="shared" si="521"/>
        <v>25-48 months</v>
      </c>
      <c r="Z8357" t="str">
        <f t="shared" si="522"/>
        <v>25-34</v>
      </c>
      <c r="AA8357" s="8">
        <f t="shared" si="523"/>
        <v>0</v>
      </c>
    </row>
    <row r="8358" spans="1:27">
      <c r="A8358" t="s">
        <v>8539</v>
      </c>
      <c r="B8358" s="1">
        <v>46196</v>
      </c>
      <c r="C8358" s="2" t="s">
        <v>146</v>
      </c>
      <c r="D8358" t="s">
        <v>147</v>
      </c>
      <c r="E8358" t="s">
        <v>26</v>
      </c>
      <c r="F8358">
        <v>41</v>
      </c>
      <c r="G8358" t="s">
        <v>27</v>
      </c>
      <c r="H8358" t="s">
        <v>67</v>
      </c>
      <c r="I8358">
        <v>300</v>
      </c>
      <c r="J8358" t="s">
        <v>43</v>
      </c>
      <c r="K8358" t="s">
        <v>56</v>
      </c>
      <c r="L8358" t="s">
        <v>45</v>
      </c>
      <c r="M8358">
        <v>1348</v>
      </c>
      <c r="N8358">
        <v>2</v>
      </c>
      <c r="O8358">
        <v>1347.4</v>
      </c>
      <c r="P8358">
        <v>4</v>
      </c>
      <c r="Q8358">
        <v>0</v>
      </c>
      <c r="R8358">
        <v>2</v>
      </c>
      <c r="S8358" t="s">
        <v>598</v>
      </c>
      <c r="T8358" t="s">
        <v>31</v>
      </c>
      <c r="W8358">
        <v>2696</v>
      </c>
      <c r="X8358" t="str">
        <f t="shared" si="520"/>
        <v>No</v>
      </c>
      <c r="Y8358" t="str">
        <f t="shared" si="521"/>
        <v>0-6 months</v>
      </c>
      <c r="Z8358" t="str">
        <f t="shared" si="522"/>
        <v>35-49</v>
      </c>
      <c r="AA8358" s="8">
        <f t="shared" si="523"/>
        <v>0</v>
      </c>
    </row>
    <row r="8359" spans="1:27">
      <c r="A8359" t="s">
        <v>8540</v>
      </c>
      <c r="B8359" s="1">
        <v>44609</v>
      </c>
      <c r="C8359" s="2" t="s">
        <v>51</v>
      </c>
      <c r="D8359" t="s">
        <v>52</v>
      </c>
      <c r="E8359" t="s">
        <v>53</v>
      </c>
      <c r="F8359">
        <v>21</v>
      </c>
      <c r="G8359" t="s">
        <v>27</v>
      </c>
      <c r="H8359" t="s">
        <v>36</v>
      </c>
      <c r="I8359">
        <v>30</v>
      </c>
      <c r="J8359" t="s">
        <v>55</v>
      </c>
      <c r="K8359" t="s">
        <v>82</v>
      </c>
      <c r="L8359" t="s">
        <v>31</v>
      </c>
      <c r="M8359">
        <v>499</v>
      </c>
      <c r="N8359">
        <v>54</v>
      </c>
      <c r="O8359">
        <v>170</v>
      </c>
      <c r="P8359">
        <v>1</v>
      </c>
      <c r="Q8359">
        <v>0</v>
      </c>
      <c r="R8359">
        <v>5</v>
      </c>
      <c r="S8359" t="s">
        <v>151</v>
      </c>
      <c r="T8359" t="s">
        <v>31</v>
      </c>
      <c r="W8359">
        <v>26946</v>
      </c>
      <c r="X8359" t="str">
        <f t="shared" si="520"/>
        <v>No</v>
      </c>
      <c r="Y8359" t="str">
        <f t="shared" si="521"/>
        <v>48+ months</v>
      </c>
      <c r="Z8359" t="str">
        <f t="shared" si="522"/>
        <v>18-24</v>
      </c>
      <c r="AA8359" s="8">
        <f t="shared" si="523"/>
        <v>0</v>
      </c>
    </row>
    <row r="8360" spans="1:27">
      <c r="A8360" t="s">
        <v>8541</v>
      </c>
      <c r="B8360" s="1">
        <v>46107</v>
      </c>
      <c r="C8360" s="2" t="s">
        <v>59</v>
      </c>
      <c r="D8360" t="s">
        <v>59</v>
      </c>
      <c r="E8360" t="s">
        <v>35</v>
      </c>
      <c r="F8360">
        <v>39</v>
      </c>
      <c r="G8360" t="s">
        <v>27</v>
      </c>
      <c r="H8360" t="s">
        <v>42</v>
      </c>
      <c r="I8360">
        <v>1000</v>
      </c>
      <c r="J8360" t="s">
        <v>55</v>
      </c>
      <c r="K8360" t="s">
        <v>30</v>
      </c>
      <c r="L8360" t="s">
        <v>45</v>
      </c>
      <c r="M8360">
        <v>1948</v>
      </c>
      <c r="N8360">
        <v>5</v>
      </c>
      <c r="O8360">
        <v>1175.0999999999999</v>
      </c>
      <c r="P8360">
        <v>0</v>
      </c>
      <c r="Q8360">
        <v>0</v>
      </c>
      <c r="R8360">
        <v>4</v>
      </c>
      <c r="S8360" t="s">
        <v>107</v>
      </c>
      <c r="T8360" t="s">
        <v>31</v>
      </c>
      <c r="W8360">
        <v>9740</v>
      </c>
      <c r="X8360" t="str">
        <f t="shared" si="520"/>
        <v>No</v>
      </c>
      <c r="Y8360" t="str">
        <f t="shared" si="521"/>
        <v>0-6 months</v>
      </c>
      <c r="Z8360" t="str">
        <f t="shared" si="522"/>
        <v>35-49</v>
      </c>
      <c r="AA8360" s="8">
        <f t="shared" si="523"/>
        <v>0</v>
      </c>
    </row>
    <row r="8361" spans="1:27">
      <c r="A8361" t="s">
        <v>8542</v>
      </c>
      <c r="B8361" s="1">
        <v>44897</v>
      </c>
      <c r="C8361" s="2" t="s">
        <v>146</v>
      </c>
      <c r="D8361" t="s">
        <v>147</v>
      </c>
      <c r="E8361" t="s">
        <v>26</v>
      </c>
      <c r="F8361">
        <v>44</v>
      </c>
      <c r="G8361" t="s">
        <v>54</v>
      </c>
      <c r="H8361" t="s">
        <v>42</v>
      </c>
      <c r="I8361">
        <v>1000</v>
      </c>
      <c r="J8361" t="s">
        <v>43</v>
      </c>
      <c r="K8361" t="s">
        <v>82</v>
      </c>
      <c r="L8361" t="s">
        <v>31</v>
      </c>
      <c r="M8361">
        <v>1799</v>
      </c>
      <c r="N8361">
        <v>45</v>
      </c>
      <c r="O8361">
        <v>560.29999999999995</v>
      </c>
      <c r="P8361">
        <v>0</v>
      </c>
      <c r="Q8361">
        <v>0</v>
      </c>
      <c r="R8361">
        <v>5</v>
      </c>
      <c r="S8361" t="s">
        <v>120</v>
      </c>
      <c r="T8361" t="s">
        <v>31</v>
      </c>
      <c r="W8361">
        <v>80955</v>
      </c>
      <c r="X8361" t="str">
        <f t="shared" si="520"/>
        <v>No</v>
      </c>
      <c r="Y8361" t="str">
        <f t="shared" si="521"/>
        <v>25-48 months</v>
      </c>
      <c r="Z8361" t="str">
        <f t="shared" si="522"/>
        <v>35-49</v>
      </c>
      <c r="AA8361" s="8">
        <f t="shared" si="523"/>
        <v>0</v>
      </c>
    </row>
    <row r="8362" spans="1:27">
      <c r="A8362" t="s">
        <v>8543</v>
      </c>
      <c r="B8362" s="1">
        <v>46155</v>
      </c>
      <c r="C8362" s="2" t="s">
        <v>24</v>
      </c>
      <c r="D8362" t="s">
        <v>25</v>
      </c>
      <c r="E8362" t="s">
        <v>26</v>
      </c>
      <c r="F8362">
        <v>18</v>
      </c>
      <c r="G8362" t="s">
        <v>27</v>
      </c>
      <c r="H8362" t="s">
        <v>42</v>
      </c>
      <c r="I8362">
        <v>1000</v>
      </c>
      <c r="J8362" t="s">
        <v>55</v>
      </c>
      <c r="K8362" t="s">
        <v>82</v>
      </c>
      <c r="L8362" t="s">
        <v>45</v>
      </c>
      <c r="M8362">
        <v>1948</v>
      </c>
      <c r="N8362">
        <v>3</v>
      </c>
      <c r="O8362">
        <v>1815.9</v>
      </c>
      <c r="P8362">
        <v>0</v>
      </c>
      <c r="Q8362">
        <v>0</v>
      </c>
      <c r="R8362">
        <v>4</v>
      </c>
      <c r="S8362" t="s">
        <v>112</v>
      </c>
      <c r="T8362" t="s">
        <v>45</v>
      </c>
      <c r="U8362" s="1">
        <v>46251</v>
      </c>
      <c r="V8362" t="s">
        <v>207</v>
      </c>
      <c r="W8362">
        <v>5844</v>
      </c>
      <c r="X8362" t="str">
        <f t="shared" si="520"/>
        <v>No</v>
      </c>
      <c r="Y8362" t="str">
        <f t="shared" si="521"/>
        <v>0-6 months</v>
      </c>
      <c r="Z8362" t="str">
        <f t="shared" si="522"/>
        <v>18-24</v>
      </c>
      <c r="AA8362" s="8">
        <f t="shared" si="523"/>
        <v>1</v>
      </c>
    </row>
    <row r="8363" spans="1:27">
      <c r="A8363" t="s">
        <v>8544</v>
      </c>
      <c r="B8363" s="1">
        <v>45066</v>
      </c>
      <c r="C8363" s="2" t="s">
        <v>209</v>
      </c>
      <c r="D8363" t="s">
        <v>210</v>
      </c>
      <c r="E8363" t="s">
        <v>64</v>
      </c>
      <c r="F8363">
        <v>44</v>
      </c>
      <c r="G8363" t="s">
        <v>27</v>
      </c>
      <c r="H8363" t="s">
        <v>36</v>
      </c>
      <c r="I8363">
        <v>30</v>
      </c>
      <c r="J8363" t="s">
        <v>55</v>
      </c>
      <c r="K8363" t="s">
        <v>44</v>
      </c>
      <c r="L8363" t="s">
        <v>45</v>
      </c>
      <c r="M8363">
        <v>648</v>
      </c>
      <c r="N8363">
        <v>10</v>
      </c>
      <c r="O8363">
        <v>258.7</v>
      </c>
      <c r="P8363">
        <v>3</v>
      </c>
      <c r="Q8363">
        <v>2</v>
      </c>
      <c r="R8363">
        <v>2</v>
      </c>
      <c r="S8363" t="s">
        <v>540</v>
      </c>
      <c r="T8363" t="s">
        <v>45</v>
      </c>
      <c r="U8363" s="1">
        <v>45384</v>
      </c>
      <c r="V8363" t="s">
        <v>69</v>
      </c>
      <c r="W8363">
        <v>6480</v>
      </c>
      <c r="X8363" t="str">
        <f t="shared" si="520"/>
        <v>No</v>
      </c>
      <c r="Y8363" t="str">
        <f t="shared" si="521"/>
        <v>7-12 months</v>
      </c>
      <c r="Z8363" t="str">
        <f t="shared" si="522"/>
        <v>35-49</v>
      </c>
      <c r="AA8363" s="8">
        <f t="shared" si="523"/>
        <v>1</v>
      </c>
    </row>
    <row r="8364" spans="1:27">
      <c r="A8364" t="s">
        <v>8545</v>
      </c>
      <c r="B8364" s="1">
        <v>45417</v>
      </c>
      <c r="C8364" s="2" t="s">
        <v>71</v>
      </c>
      <c r="D8364" t="s">
        <v>72</v>
      </c>
      <c r="E8364" t="s">
        <v>64</v>
      </c>
      <c r="F8364">
        <v>42</v>
      </c>
      <c r="G8364" t="s">
        <v>27</v>
      </c>
      <c r="H8364" t="s">
        <v>67</v>
      </c>
      <c r="I8364">
        <v>300</v>
      </c>
      <c r="J8364" t="s">
        <v>55</v>
      </c>
      <c r="K8364" t="s">
        <v>82</v>
      </c>
      <c r="L8364" t="s">
        <v>45</v>
      </c>
      <c r="M8364">
        <v>1348</v>
      </c>
      <c r="N8364">
        <v>28</v>
      </c>
      <c r="O8364">
        <v>812.9</v>
      </c>
      <c r="P8364">
        <v>0</v>
      </c>
      <c r="Q8364">
        <v>0</v>
      </c>
      <c r="R8364">
        <v>4</v>
      </c>
      <c r="S8364" t="s">
        <v>181</v>
      </c>
      <c r="T8364" t="s">
        <v>31</v>
      </c>
      <c r="W8364">
        <v>37744</v>
      </c>
      <c r="X8364" t="str">
        <f t="shared" si="520"/>
        <v>No</v>
      </c>
      <c r="Y8364" t="str">
        <f t="shared" si="521"/>
        <v>25-48 months</v>
      </c>
      <c r="Z8364" t="str">
        <f t="shared" si="522"/>
        <v>35-49</v>
      </c>
      <c r="AA8364" s="8">
        <f t="shared" si="523"/>
        <v>0</v>
      </c>
    </row>
    <row r="8365" spans="1:27">
      <c r="A8365" t="s">
        <v>8546</v>
      </c>
      <c r="B8365" s="1">
        <v>45762</v>
      </c>
      <c r="C8365" s="2" t="s">
        <v>146</v>
      </c>
      <c r="D8365" t="s">
        <v>147</v>
      </c>
      <c r="E8365" t="s">
        <v>26</v>
      </c>
      <c r="F8365">
        <v>64</v>
      </c>
      <c r="G8365" t="s">
        <v>27</v>
      </c>
      <c r="H8365" t="s">
        <v>28</v>
      </c>
      <c r="I8365">
        <v>100</v>
      </c>
      <c r="J8365" t="s">
        <v>55</v>
      </c>
      <c r="K8365" t="s">
        <v>60</v>
      </c>
      <c r="L8365" t="s">
        <v>31</v>
      </c>
      <c r="M8365">
        <v>799</v>
      </c>
      <c r="N8365">
        <v>16</v>
      </c>
      <c r="O8365">
        <v>749.4</v>
      </c>
      <c r="P8365">
        <v>0</v>
      </c>
      <c r="Q8365">
        <v>2</v>
      </c>
      <c r="R8365">
        <v>5</v>
      </c>
      <c r="S8365" t="s">
        <v>266</v>
      </c>
      <c r="T8365" t="s">
        <v>45</v>
      </c>
      <c r="U8365" s="1">
        <v>46257</v>
      </c>
      <c r="V8365" t="s">
        <v>49</v>
      </c>
      <c r="W8365">
        <v>12784</v>
      </c>
      <c r="X8365" t="str">
        <f t="shared" si="520"/>
        <v>No</v>
      </c>
      <c r="Y8365" t="str">
        <f t="shared" si="521"/>
        <v>13-24 months</v>
      </c>
      <c r="Z8365" t="str">
        <f t="shared" si="522"/>
        <v>50+</v>
      </c>
      <c r="AA8365" s="8">
        <f t="shared" si="523"/>
        <v>1</v>
      </c>
    </row>
    <row r="8366" spans="1:27">
      <c r="A8366" t="s">
        <v>8547</v>
      </c>
      <c r="B8366" s="1">
        <v>45193</v>
      </c>
      <c r="C8366" s="2" t="s">
        <v>146</v>
      </c>
      <c r="D8366" t="s">
        <v>147</v>
      </c>
      <c r="E8366" t="s">
        <v>26</v>
      </c>
      <c r="F8366">
        <v>38</v>
      </c>
      <c r="G8366" t="s">
        <v>27</v>
      </c>
      <c r="H8366" t="s">
        <v>42</v>
      </c>
      <c r="I8366">
        <v>1000</v>
      </c>
      <c r="J8366" t="s">
        <v>43</v>
      </c>
      <c r="K8366" t="s">
        <v>60</v>
      </c>
      <c r="L8366" t="s">
        <v>45</v>
      </c>
      <c r="M8366">
        <v>1948</v>
      </c>
      <c r="N8366">
        <v>35</v>
      </c>
      <c r="O8366">
        <v>1152.7</v>
      </c>
      <c r="P8366">
        <v>2</v>
      </c>
      <c r="Q8366">
        <v>0</v>
      </c>
      <c r="R8366">
        <v>3</v>
      </c>
      <c r="S8366" t="s">
        <v>136</v>
      </c>
      <c r="T8366" t="s">
        <v>31</v>
      </c>
      <c r="W8366">
        <v>68180</v>
      </c>
      <c r="X8366" t="str">
        <f t="shared" si="520"/>
        <v>No</v>
      </c>
      <c r="Y8366" t="str">
        <f t="shared" si="521"/>
        <v>25-48 months</v>
      </c>
      <c r="Z8366" t="str">
        <f t="shared" si="522"/>
        <v>35-49</v>
      </c>
      <c r="AA8366" s="8">
        <f t="shared" si="523"/>
        <v>0</v>
      </c>
    </row>
    <row r="8367" spans="1:27">
      <c r="A8367" t="s">
        <v>8548</v>
      </c>
      <c r="B8367" s="1">
        <v>46200</v>
      </c>
      <c r="C8367" s="2" t="s">
        <v>146</v>
      </c>
      <c r="D8367" t="s">
        <v>147</v>
      </c>
      <c r="E8367" t="s">
        <v>26</v>
      </c>
      <c r="F8367">
        <v>27</v>
      </c>
      <c r="G8367" t="s">
        <v>54</v>
      </c>
      <c r="H8367" t="s">
        <v>42</v>
      </c>
      <c r="I8367">
        <v>1000</v>
      </c>
      <c r="J8367" t="s">
        <v>29</v>
      </c>
      <c r="K8367" t="s">
        <v>82</v>
      </c>
      <c r="L8367" t="s">
        <v>45</v>
      </c>
      <c r="M8367">
        <v>1948</v>
      </c>
      <c r="N8367">
        <v>2</v>
      </c>
      <c r="O8367">
        <v>910.4</v>
      </c>
      <c r="P8367">
        <v>5</v>
      </c>
      <c r="Q8367">
        <v>0</v>
      </c>
      <c r="R8367">
        <v>2</v>
      </c>
      <c r="T8367" t="s">
        <v>45</v>
      </c>
      <c r="U8367" s="1">
        <v>46252</v>
      </c>
      <c r="V8367" t="s">
        <v>69</v>
      </c>
      <c r="W8367">
        <v>3896</v>
      </c>
      <c r="X8367" t="str">
        <f t="shared" si="520"/>
        <v>No</v>
      </c>
      <c r="Y8367" t="str">
        <f t="shared" si="521"/>
        <v>0-6 months</v>
      </c>
      <c r="Z8367" t="str">
        <f t="shared" si="522"/>
        <v>25-34</v>
      </c>
      <c r="AA8367" s="8">
        <f t="shared" si="523"/>
        <v>1</v>
      </c>
    </row>
    <row r="8368" spans="1:27">
      <c r="A8368" t="s">
        <v>8549</v>
      </c>
      <c r="B8368" s="1">
        <v>45839</v>
      </c>
      <c r="C8368" s="2" t="s">
        <v>33</v>
      </c>
      <c r="D8368" t="s">
        <v>34</v>
      </c>
      <c r="E8368" t="s">
        <v>35</v>
      </c>
      <c r="F8368">
        <v>32</v>
      </c>
      <c r="G8368" t="s">
        <v>54</v>
      </c>
      <c r="H8368" t="s">
        <v>36</v>
      </c>
      <c r="I8368">
        <v>30</v>
      </c>
      <c r="J8368" t="s">
        <v>55</v>
      </c>
      <c r="K8368" t="s">
        <v>44</v>
      </c>
      <c r="L8368" t="s">
        <v>45</v>
      </c>
      <c r="M8368">
        <v>648</v>
      </c>
      <c r="N8368">
        <v>14</v>
      </c>
      <c r="O8368">
        <v>202.2</v>
      </c>
      <c r="P8368">
        <v>1</v>
      </c>
      <c r="Q8368">
        <v>0</v>
      </c>
      <c r="R8368">
        <v>5</v>
      </c>
      <c r="S8368" t="s">
        <v>126</v>
      </c>
      <c r="T8368" t="s">
        <v>31</v>
      </c>
      <c r="W8368">
        <v>9072</v>
      </c>
      <c r="X8368" t="str">
        <f t="shared" si="520"/>
        <v>No</v>
      </c>
      <c r="Y8368" t="str">
        <f t="shared" si="521"/>
        <v>13-24 months</v>
      </c>
      <c r="Z8368" t="str">
        <f t="shared" si="522"/>
        <v>25-34</v>
      </c>
      <c r="AA8368" s="8">
        <f t="shared" si="523"/>
        <v>0</v>
      </c>
    </row>
    <row r="8369" spans="1:27">
      <c r="A8369" t="s">
        <v>8550</v>
      </c>
      <c r="B8369" s="1">
        <v>45374</v>
      </c>
      <c r="C8369" s="2" t="s">
        <v>71</v>
      </c>
      <c r="D8369" t="s">
        <v>72</v>
      </c>
      <c r="E8369" t="s">
        <v>64</v>
      </c>
      <c r="F8369">
        <v>20</v>
      </c>
      <c r="G8369" t="s">
        <v>54</v>
      </c>
      <c r="H8369" t="s">
        <v>28</v>
      </c>
      <c r="I8369">
        <v>100</v>
      </c>
      <c r="J8369" t="s">
        <v>43</v>
      </c>
      <c r="K8369" t="s">
        <v>82</v>
      </c>
      <c r="L8369" t="s">
        <v>31</v>
      </c>
      <c r="M8369">
        <v>799</v>
      </c>
      <c r="N8369">
        <v>29</v>
      </c>
      <c r="O8369">
        <v>344.6</v>
      </c>
      <c r="P8369">
        <v>0</v>
      </c>
      <c r="Q8369">
        <v>0</v>
      </c>
      <c r="R8369">
        <v>3</v>
      </c>
      <c r="T8369" t="s">
        <v>31</v>
      </c>
      <c r="W8369">
        <v>23171</v>
      </c>
      <c r="X8369" t="str">
        <f t="shared" si="520"/>
        <v>No</v>
      </c>
      <c r="Y8369" t="str">
        <f t="shared" si="521"/>
        <v>25-48 months</v>
      </c>
      <c r="Z8369" t="str">
        <f t="shared" si="522"/>
        <v>18-24</v>
      </c>
      <c r="AA8369" s="8">
        <f t="shared" si="523"/>
        <v>0</v>
      </c>
    </row>
    <row r="8370" spans="1:27">
      <c r="A8370" t="s">
        <v>8551</v>
      </c>
      <c r="B8370" s="1">
        <v>46096</v>
      </c>
      <c r="C8370" s="2" t="s">
        <v>24</v>
      </c>
      <c r="D8370" t="s">
        <v>25</v>
      </c>
      <c r="E8370" t="s">
        <v>26</v>
      </c>
      <c r="F8370">
        <v>39</v>
      </c>
      <c r="G8370" t="s">
        <v>27</v>
      </c>
      <c r="H8370" t="s">
        <v>67</v>
      </c>
      <c r="I8370">
        <v>300</v>
      </c>
      <c r="J8370" t="s">
        <v>55</v>
      </c>
      <c r="K8370" t="s">
        <v>82</v>
      </c>
      <c r="L8370" t="s">
        <v>31</v>
      </c>
      <c r="M8370">
        <v>1199</v>
      </c>
      <c r="N8370">
        <v>6</v>
      </c>
      <c r="O8370">
        <v>808.8</v>
      </c>
      <c r="P8370">
        <v>1</v>
      </c>
      <c r="Q8370">
        <v>0</v>
      </c>
      <c r="R8370">
        <v>3</v>
      </c>
      <c r="T8370" t="s">
        <v>31</v>
      </c>
      <c r="W8370">
        <v>7194</v>
      </c>
      <c r="X8370" t="str">
        <f t="shared" si="520"/>
        <v>No</v>
      </c>
      <c r="Y8370" t="str">
        <f t="shared" si="521"/>
        <v>0-6 months</v>
      </c>
      <c r="Z8370" t="str">
        <f t="shared" si="522"/>
        <v>35-49</v>
      </c>
      <c r="AA8370" s="8">
        <f t="shared" si="523"/>
        <v>0</v>
      </c>
    </row>
    <row r="8371" spans="1:27">
      <c r="A8371" t="s">
        <v>8552</v>
      </c>
      <c r="B8371" s="1">
        <v>46001</v>
      </c>
      <c r="C8371" s="2" t="s">
        <v>158</v>
      </c>
      <c r="D8371" t="s">
        <v>159</v>
      </c>
      <c r="E8371" t="s">
        <v>64</v>
      </c>
      <c r="F8371">
        <v>47</v>
      </c>
      <c r="G8371" t="s">
        <v>54</v>
      </c>
      <c r="H8371" t="s">
        <v>28</v>
      </c>
      <c r="I8371">
        <v>100</v>
      </c>
      <c r="J8371" t="s">
        <v>43</v>
      </c>
      <c r="K8371" t="s">
        <v>60</v>
      </c>
      <c r="L8371" t="s">
        <v>31</v>
      </c>
      <c r="M8371">
        <v>799</v>
      </c>
      <c r="N8371">
        <v>9</v>
      </c>
      <c r="O8371">
        <v>391.2</v>
      </c>
      <c r="P8371">
        <v>4</v>
      </c>
      <c r="Q8371">
        <v>0</v>
      </c>
      <c r="R8371">
        <v>2</v>
      </c>
      <c r="S8371" t="s">
        <v>328</v>
      </c>
      <c r="T8371" t="s">
        <v>31</v>
      </c>
      <c r="W8371">
        <v>7191</v>
      </c>
      <c r="X8371" t="str">
        <f t="shared" si="520"/>
        <v>No</v>
      </c>
      <c r="Y8371" t="str">
        <f t="shared" si="521"/>
        <v>7-12 months</v>
      </c>
      <c r="Z8371" t="str">
        <f t="shared" si="522"/>
        <v>35-49</v>
      </c>
      <c r="AA8371" s="8">
        <f t="shared" si="523"/>
        <v>0</v>
      </c>
    </row>
    <row r="8372" spans="1:27">
      <c r="A8372" t="s">
        <v>8553</v>
      </c>
      <c r="B8372" s="1">
        <v>44754</v>
      </c>
      <c r="C8372" s="2" t="s">
        <v>39</v>
      </c>
      <c r="D8372" t="s">
        <v>40</v>
      </c>
      <c r="E8372" t="s">
        <v>41</v>
      </c>
      <c r="F8372">
        <v>43</v>
      </c>
      <c r="G8372" t="s">
        <v>54</v>
      </c>
      <c r="H8372" t="s">
        <v>36</v>
      </c>
      <c r="I8372">
        <v>30</v>
      </c>
      <c r="J8372" t="s">
        <v>29</v>
      </c>
      <c r="K8372" t="s">
        <v>60</v>
      </c>
      <c r="L8372" t="s">
        <v>31</v>
      </c>
      <c r="M8372">
        <v>499</v>
      </c>
      <c r="N8372">
        <v>50</v>
      </c>
      <c r="O8372">
        <v>262.7</v>
      </c>
      <c r="P8372">
        <v>1</v>
      </c>
      <c r="Q8372">
        <v>0</v>
      </c>
      <c r="R8372">
        <v>4</v>
      </c>
      <c r="T8372" t="s">
        <v>31</v>
      </c>
      <c r="W8372">
        <v>24950</v>
      </c>
      <c r="X8372" t="str">
        <f t="shared" si="520"/>
        <v>No</v>
      </c>
      <c r="Y8372" t="str">
        <f t="shared" si="521"/>
        <v>48+ months</v>
      </c>
      <c r="Z8372" t="str">
        <f t="shared" si="522"/>
        <v>35-49</v>
      </c>
      <c r="AA8372" s="8">
        <f t="shared" si="523"/>
        <v>0</v>
      </c>
    </row>
    <row r="8373" spans="1:27">
      <c r="A8373" t="s">
        <v>8554</v>
      </c>
      <c r="B8373" s="1">
        <v>45426</v>
      </c>
      <c r="C8373" s="2" t="s">
        <v>183</v>
      </c>
      <c r="D8373" t="s">
        <v>184</v>
      </c>
      <c r="E8373" t="s">
        <v>26</v>
      </c>
      <c r="F8373">
        <v>21</v>
      </c>
      <c r="G8373" t="s">
        <v>27</v>
      </c>
      <c r="H8373" t="s">
        <v>36</v>
      </c>
      <c r="I8373">
        <v>30</v>
      </c>
      <c r="J8373" t="s">
        <v>29</v>
      </c>
      <c r="K8373" t="s">
        <v>82</v>
      </c>
      <c r="L8373" t="s">
        <v>31</v>
      </c>
      <c r="M8373">
        <v>499</v>
      </c>
      <c r="N8373">
        <v>28</v>
      </c>
      <c r="O8373">
        <v>166.2</v>
      </c>
      <c r="P8373">
        <v>0</v>
      </c>
      <c r="Q8373">
        <v>0</v>
      </c>
      <c r="R8373">
        <v>5</v>
      </c>
      <c r="S8373" t="s">
        <v>124</v>
      </c>
      <c r="T8373" t="s">
        <v>31</v>
      </c>
      <c r="W8373">
        <v>13972</v>
      </c>
      <c r="X8373" t="str">
        <f t="shared" si="520"/>
        <v>No</v>
      </c>
      <c r="Y8373" t="str">
        <f t="shared" si="521"/>
        <v>25-48 months</v>
      </c>
      <c r="Z8373" t="str">
        <f t="shared" si="522"/>
        <v>18-24</v>
      </c>
      <c r="AA8373" s="8">
        <f t="shared" si="523"/>
        <v>0</v>
      </c>
    </row>
    <row r="8374" spans="1:27">
      <c r="A8374" t="s">
        <v>8555</v>
      </c>
      <c r="B8374" s="1">
        <v>46220</v>
      </c>
      <c r="C8374" s="2" t="s">
        <v>74</v>
      </c>
      <c r="D8374" t="s">
        <v>74</v>
      </c>
      <c r="E8374" t="s">
        <v>35</v>
      </c>
      <c r="F8374">
        <v>48</v>
      </c>
      <c r="G8374" t="s">
        <v>27</v>
      </c>
      <c r="H8374" t="s">
        <v>36</v>
      </c>
      <c r="I8374">
        <v>30</v>
      </c>
      <c r="J8374" t="s">
        <v>29</v>
      </c>
      <c r="K8374" t="s">
        <v>60</v>
      </c>
      <c r="L8374" t="s">
        <v>31</v>
      </c>
      <c r="M8374">
        <v>499</v>
      </c>
      <c r="N8374">
        <v>1</v>
      </c>
      <c r="O8374">
        <v>252.7</v>
      </c>
      <c r="P8374">
        <v>0</v>
      </c>
      <c r="Q8374">
        <v>0</v>
      </c>
      <c r="R8374">
        <v>3</v>
      </c>
      <c r="S8374" t="s">
        <v>114</v>
      </c>
      <c r="T8374" t="s">
        <v>31</v>
      </c>
      <c r="W8374">
        <v>499</v>
      </c>
      <c r="X8374" t="str">
        <f t="shared" si="520"/>
        <v>No</v>
      </c>
      <c r="Y8374" t="str">
        <f t="shared" si="521"/>
        <v>0-6 months</v>
      </c>
      <c r="Z8374" t="str">
        <f t="shared" si="522"/>
        <v>35-49</v>
      </c>
      <c r="AA8374" s="8">
        <f t="shared" si="523"/>
        <v>0</v>
      </c>
    </row>
    <row r="8375" spans="1:27">
      <c r="A8375" t="s">
        <v>8556</v>
      </c>
      <c r="B8375" s="1">
        <v>45731</v>
      </c>
      <c r="C8375" s="2" t="s">
        <v>39</v>
      </c>
      <c r="D8375" t="s">
        <v>40</v>
      </c>
      <c r="E8375" t="s">
        <v>41</v>
      </c>
      <c r="F8375">
        <v>35</v>
      </c>
      <c r="G8375" t="s">
        <v>54</v>
      </c>
      <c r="H8375" t="s">
        <v>28</v>
      </c>
      <c r="I8375">
        <v>100</v>
      </c>
      <c r="J8375" t="s">
        <v>55</v>
      </c>
      <c r="K8375" t="s">
        <v>30</v>
      </c>
      <c r="L8375" t="s">
        <v>31</v>
      </c>
      <c r="M8375">
        <v>799</v>
      </c>
      <c r="N8375">
        <v>4</v>
      </c>
      <c r="O8375">
        <v>451.8</v>
      </c>
      <c r="P8375">
        <v>2</v>
      </c>
      <c r="Q8375">
        <v>1</v>
      </c>
      <c r="R8375">
        <v>2</v>
      </c>
      <c r="S8375" t="s">
        <v>128</v>
      </c>
      <c r="T8375" t="s">
        <v>45</v>
      </c>
      <c r="U8375" s="1">
        <v>45856</v>
      </c>
      <c r="V8375" t="s">
        <v>78</v>
      </c>
      <c r="W8375">
        <v>3196</v>
      </c>
      <c r="X8375" t="str">
        <f t="shared" si="520"/>
        <v>No</v>
      </c>
      <c r="Y8375" t="str">
        <f t="shared" si="521"/>
        <v>0-6 months</v>
      </c>
      <c r="Z8375" t="str">
        <f t="shared" si="522"/>
        <v>35-49</v>
      </c>
      <c r="AA8375" s="8">
        <f t="shared" si="523"/>
        <v>1</v>
      </c>
    </row>
    <row r="8376" spans="1:27">
      <c r="A8376" t="s">
        <v>8557</v>
      </c>
      <c r="B8376" s="1">
        <v>45889</v>
      </c>
      <c r="C8376" s="2" t="s">
        <v>51</v>
      </c>
      <c r="D8376" t="s">
        <v>52</v>
      </c>
      <c r="E8376" t="s">
        <v>53</v>
      </c>
      <c r="F8376">
        <v>18</v>
      </c>
      <c r="G8376" t="s">
        <v>27</v>
      </c>
      <c r="H8376" t="s">
        <v>28</v>
      </c>
      <c r="I8376">
        <v>100</v>
      </c>
      <c r="J8376" t="s">
        <v>55</v>
      </c>
      <c r="K8376" t="s">
        <v>82</v>
      </c>
      <c r="L8376" t="s">
        <v>45</v>
      </c>
      <c r="M8376">
        <v>948</v>
      </c>
      <c r="N8376">
        <v>12</v>
      </c>
      <c r="O8376">
        <v>631.4</v>
      </c>
      <c r="P8376">
        <v>0</v>
      </c>
      <c r="Q8376">
        <v>0</v>
      </c>
      <c r="R8376">
        <v>3</v>
      </c>
      <c r="T8376" t="s">
        <v>31</v>
      </c>
      <c r="W8376">
        <v>11376</v>
      </c>
      <c r="X8376" t="str">
        <f t="shared" si="520"/>
        <v>No</v>
      </c>
      <c r="Y8376" t="str">
        <f t="shared" si="521"/>
        <v>7-12 months</v>
      </c>
      <c r="Z8376" t="str">
        <f t="shared" si="522"/>
        <v>18-24</v>
      </c>
      <c r="AA8376" s="8">
        <f t="shared" si="523"/>
        <v>0</v>
      </c>
    </row>
    <row r="8377" spans="1:27">
      <c r="A8377" t="s">
        <v>8558</v>
      </c>
      <c r="B8377" s="1">
        <v>45002</v>
      </c>
      <c r="C8377" s="2" t="s">
        <v>59</v>
      </c>
      <c r="D8377" t="s">
        <v>59</v>
      </c>
      <c r="E8377" t="s">
        <v>35</v>
      </c>
      <c r="F8377">
        <v>39</v>
      </c>
      <c r="G8377" t="s">
        <v>54</v>
      </c>
      <c r="H8377" t="s">
        <v>28</v>
      </c>
      <c r="I8377">
        <v>100</v>
      </c>
      <c r="J8377" t="s">
        <v>55</v>
      </c>
      <c r="K8377" t="s">
        <v>60</v>
      </c>
      <c r="L8377" t="s">
        <v>31</v>
      </c>
      <c r="M8377">
        <v>799</v>
      </c>
      <c r="N8377">
        <v>41</v>
      </c>
      <c r="O8377">
        <v>386.6</v>
      </c>
      <c r="P8377">
        <v>1</v>
      </c>
      <c r="Q8377">
        <v>0</v>
      </c>
      <c r="R8377">
        <v>2</v>
      </c>
      <c r="S8377" t="s">
        <v>80</v>
      </c>
      <c r="T8377" t="s">
        <v>31</v>
      </c>
      <c r="W8377">
        <v>32759</v>
      </c>
      <c r="X8377" t="str">
        <f t="shared" si="520"/>
        <v>No</v>
      </c>
      <c r="Y8377" t="str">
        <f t="shared" si="521"/>
        <v>25-48 months</v>
      </c>
      <c r="Z8377" t="str">
        <f t="shared" si="522"/>
        <v>35-49</v>
      </c>
      <c r="AA8377" s="8">
        <f t="shared" si="523"/>
        <v>0</v>
      </c>
    </row>
    <row r="8378" spans="1:27">
      <c r="A8378" t="s">
        <v>8559</v>
      </c>
      <c r="B8378" s="1">
        <v>45680</v>
      </c>
      <c r="C8378" s="2" t="s">
        <v>59</v>
      </c>
      <c r="D8378" t="s">
        <v>59</v>
      </c>
      <c r="E8378" t="s">
        <v>35</v>
      </c>
      <c r="F8378">
        <v>32</v>
      </c>
      <c r="G8378" t="s">
        <v>27</v>
      </c>
      <c r="H8378" t="s">
        <v>28</v>
      </c>
      <c r="I8378">
        <v>100</v>
      </c>
      <c r="J8378" t="s">
        <v>55</v>
      </c>
      <c r="K8378" t="s">
        <v>60</v>
      </c>
      <c r="L8378" t="s">
        <v>31</v>
      </c>
      <c r="M8378">
        <v>799</v>
      </c>
      <c r="N8378">
        <v>19</v>
      </c>
      <c r="O8378">
        <v>495.7</v>
      </c>
      <c r="P8378">
        <v>0</v>
      </c>
      <c r="Q8378">
        <v>0</v>
      </c>
      <c r="R8378">
        <v>3</v>
      </c>
      <c r="S8378" t="s">
        <v>86</v>
      </c>
      <c r="T8378" t="s">
        <v>31</v>
      </c>
      <c r="W8378">
        <v>15181</v>
      </c>
      <c r="X8378" t="str">
        <f t="shared" si="520"/>
        <v>No</v>
      </c>
      <c r="Y8378" t="str">
        <f t="shared" si="521"/>
        <v>13-24 months</v>
      </c>
      <c r="Z8378" t="str">
        <f t="shared" si="522"/>
        <v>25-34</v>
      </c>
      <c r="AA8378" s="8">
        <f t="shared" si="523"/>
        <v>0</v>
      </c>
    </row>
    <row r="8379" spans="1:27">
      <c r="A8379" t="s">
        <v>8560</v>
      </c>
      <c r="B8379" s="1">
        <v>45568</v>
      </c>
      <c r="C8379" s="2" t="s">
        <v>71</v>
      </c>
      <c r="D8379" t="s">
        <v>72</v>
      </c>
      <c r="E8379" t="s">
        <v>64</v>
      </c>
      <c r="F8379">
        <v>24</v>
      </c>
      <c r="G8379" t="s">
        <v>27</v>
      </c>
      <c r="H8379" t="s">
        <v>42</v>
      </c>
      <c r="I8379">
        <v>1000</v>
      </c>
      <c r="J8379" t="s">
        <v>29</v>
      </c>
      <c r="K8379" t="s">
        <v>44</v>
      </c>
      <c r="L8379" t="s">
        <v>31</v>
      </c>
      <c r="M8379">
        <v>1799</v>
      </c>
      <c r="N8379">
        <v>23</v>
      </c>
      <c r="O8379">
        <v>1506.2</v>
      </c>
      <c r="P8379">
        <v>0</v>
      </c>
      <c r="Q8379">
        <v>0</v>
      </c>
      <c r="R8379">
        <v>4</v>
      </c>
      <c r="S8379" t="s">
        <v>112</v>
      </c>
      <c r="T8379" t="s">
        <v>31</v>
      </c>
      <c r="W8379">
        <v>41377</v>
      </c>
      <c r="X8379" t="str">
        <f t="shared" si="520"/>
        <v>No</v>
      </c>
      <c r="Y8379" t="str">
        <f t="shared" si="521"/>
        <v>13-24 months</v>
      </c>
      <c r="Z8379" t="str">
        <f t="shared" si="522"/>
        <v>18-24</v>
      </c>
      <c r="AA8379" s="8">
        <f t="shared" si="523"/>
        <v>0</v>
      </c>
    </row>
    <row r="8380" spans="1:27">
      <c r="A8380" t="s">
        <v>8561</v>
      </c>
      <c r="B8380" s="1">
        <v>45499</v>
      </c>
      <c r="C8380" s="2" t="s">
        <v>71</v>
      </c>
      <c r="D8380" t="s">
        <v>72</v>
      </c>
      <c r="E8380" t="s">
        <v>64</v>
      </c>
      <c r="F8380">
        <v>40</v>
      </c>
      <c r="G8380" t="s">
        <v>27</v>
      </c>
      <c r="H8380" t="s">
        <v>28</v>
      </c>
      <c r="I8380">
        <v>100</v>
      </c>
      <c r="J8380" t="s">
        <v>43</v>
      </c>
      <c r="K8380" t="s">
        <v>60</v>
      </c>
      <c r="L8380" t="s">
        <v>45</v>
      </c>
      <c r="M8380">
        <v>948</v>
      </c>
      <c r="N8380">
        <v>25</v>
      </c>
      <c r="O8380">
        <v>631.5</v>
      </c>
      <c r="P8380">
        <v>0</v>
      </c>
      <c r="Q8380">
        <v>0</v>
      </c>
      <c r="R8380">
        <v>3</v>
      </c>
      <c r="T8380" t="s">
        <v>31</v>
      </c>
      <c r="W8380">
        <v>23700</v>
      </c>
      <c r="X8380" t="str">
        <f t="shared" si="520"/>
        <v>No</v>
      </c>
      <c r="Y8380" t="str">
        <f t="shared" si="521"/>
        <v>25-48 months</v>
      </c>
      <c r="Z8380" t="str">
        <f t="shared" si="522"/>
        <v>35-49</v>
      </c>
      <c r="AA8380" s="8">
        <f t="shared" si="523"/>
        <v>0</v>
      </c>
    </row>
    <row r="8381" spans="1:27">
      <c r="A8381" t="s">
        <v>8562</v>
      </c>
      <c r="B8381" s="1">
        <v>44972</v>
      </c>
      <c r="C8381" s="2" t="s">
        <v>24</v>
      </c>
      <c r="D8381" t="s">
        <v>25</v>
      </c>
      <c r="E8381" t="s">
        <v>26</v>
      </c>
      <c r="F8381">
        <v>42</v>
      </c>
      <c r="G8381" t="s">
        <v>54</v>
      </c>
      <c r="H8381" t="s">
        <v>42</v>
      </c>
      <c r="I8381">
        <v>1000</v>
      </c>
      <c r="J8381" t="s">
        <v>55</v>
      </c>
      <c r="K8381" t="s">
        <v>60</v>
      </c>
      <c r="L8381" t="s">
        <v>31</v>
      </c>
      <c r="M8381">
        <v>1799</v>
      </c>
      <c r="N8381">
        <v>24</v>
      </c>
      <c r="O8381">
        <v>887.5</v>
      </c>
      <c r="P8381">
        <v>2</v>
      </c>
      <c r="Q8381">
        <v>2</v>
      </c>
      <c r="R8381">
        <v>3</v>
      </c>
      <c r="T8381" t="s">
        <v>45</v>
      </c>
      <c r="U8381" s="1">
        <v>45693</v>
      </c>
      <c r="V8381" t="s">
        <v>97</v>
      </c>
      <c r="W8381">
        <v>43176</v>
      </c>
      <c r="X8381" t="str">
        <f t="shared" si="520"/>
        <v>No</v>
      </c>
      <c r="Y8381" t="str">
        <f t="shared" si="521"/>
        <v>13-24 months</v>
      </c>
      <c r="Z8381" t="str">
        <f t="shared" si="522"/>
        <v>35-49</v>
      </c>
      <c r="AA8381" s="8">
        <f t="shared" si="523"/>
        <v>1</v>
      </c>
    </row>
    <row r="8382" spans="1:27">
      <c r="A8382" t="s">
        <v>8563</v>
      </c>
      <c r="B8382" s="1">
        <v>46148</v>
      </c>
      <c r="C8382" s="2" t="s">
        <v>209</v>
      </c>
      <c r="D8382" t="s">
        <v>210</v>
      </c>
      <c r="E8382" t="s">
        <v>64</v>
      </c>
      <c r="F8382">
        <v>51</v>
      </c>
      <c r="G8382" t="s">
        <v>54</v>
      </c>
      <c r="H8382" t="s">
        <v>36</v>
      </c>
      <c r="I8382">
        <v>30</v>
      </c>
      <c r="J8382" t="s">
        <v>55</v>
      </c>
      <c r="K8382" t="s">
        <v>82</v>
      </c>
      <c r="L8382" t="s">
        <v>31</v>
      </c>
      <c r="M8382">
        <v>499</v>
      </c>
      <c r="N8382">
        <v>1</v>
      </c>
      <c r="O8382">
        <v>140.9</v>
      </c>
      <c r="P8382">
        <v>4</v>
      </c>
      <c r="Q8382">
        <v>0</v>
      </c>
      <c r="R8382">
        <v>2</v>
      </c>
      <c r="T8382" t="s">
        <v>45</v>
      </c>
      <c r="U8382" s="1">
        <v>46188</v>
      </c>
      <c r="V8382" t="s">
        <v>78</v>
      </c>
      <c r="W8382">
        <v>499</v>
      </c>
      <c r="X8382" t="str">
        <f t="shared" si="520"/>
        <v>No</v>
      </c>
      <c r="Y8382" t="str">
        <f t="shared" si="521"/>
        <v>0-6 months</v>
      </c>
      <c r="Z8382" t="str">
        <f t="shared" si="522"/>
        <v>50+</v>
      </c>
      <c r="AA8382" s="8">
        <f t="shared" si="523"/>
        <v>1</v>
      </c>
    </row>
    <row r="8383" spans="1:27">
      <c r="A8383" t="s">
        <v>8564</v>
      </c>
      <c r="B8383" s="1">
        <v>45262</v>
      </c>
      <c r="C8383" s="2" t="s">
        <v>47</v>
      </c>
      <c r="D8383" t="s">
        <v>48</v>
      </c>
      <c r="E8383" t="s">
        <v>26</v>
      </c>
      <c r="F8383">
        <v>40</v>
      </c>
      <c r="G8383" t="s">
        <v>54</v>
      </c>
      <c r="H8383" t="s">
        <v>28</v>
      </c>
      <c r="I8383">
        <v>100</v>
      </c>
      <c r="J8383" t="s">
        <v>55</v>
      </c>
      <c r="K8383" t="s">
        <v>30</v>
      </c>
      <c r="L8383" t="s">
        <v>31</v>
      </c>
      <c r="M8383">
        <v>799</v>
      </c>
      <c r="N8383">
        <v>28</v>
      </c>
      <c r="O8383">
        <v>356.8</v>
      </c>
      <c r="P8383">
        <v>1</v>
      </c>
      <c r="Q8383">
        <v>1</v>
      </c>
      <c r="R8383">
        <v>3</v>
      </c>
      <c r="S8383" t="s">
        <v>143</v>
      </c>
      <c r="T8383" t="s">
        <v>45</v>
      </c>
      <c r="U8383" s="1">
        <v>46125</v>
      </c>
      <c r="V8383" t="s">
        <v>170</v>
      </c>
      <c r="W8383">
        <v>22372</v>
      </c>
      <c r="X8383" t="str">
        <f t="shared" si="520"/>
        <v>No</v>
      </c>
      <c r="Y8383" t="str">
        <f t="shared" si="521"/>
        <v>25-48 months</v>
      </c>
      <c r="Z8383" t="str">
        <f t="shared" si="522"/>
        <v>35-49</v>
      </c>
      <c r="AA8383" s="8">
        <f t="shared" si="523"/>
        <v>1</v>
      </c>
    </row>
    <row r="8384" spans="1:27">
      <c r="A8384" t="s">
        <v>8565</v>
      </c>
      <c r="B8384" s="1">
        <v>46049</v>
      </c>
      <c r="C8384" s="2" t="s">
        <v>47</v>
      </c>
      <c r="D8384" t="s">
        <v>48</v>
      </c>
      <c r="E8384" t="s">
        <v>26</v>
      </c>
      <c r="F8384">
        <v>41</v>
      </c>
      <c r="G8384" t="s">
        <v>27</v>
      </c>
      <c r="H8384" t="s">
        <v>36</v>
      </c>
      <c r="I8384">
        <v>30</v>
      </c>
      <c r="J8384" t="s">
        <v>55</v>
      </c>
      <c r="K8384" t="s">
        <v>30</v>
      </c>
      <c r="L8384" t="s">
        <v>31</v>
      </c>
      <c r="M8384">
        <v>499</v>
      </c>
      <c r="N8384">
        <v>7</v>
      </c>
      <c r="O8384">
        <v>175.5</v>
      </c>
      <c r="P8384">
        <v>2</v>
      </c>
      <c r="Q8384">
        <v>0</v>
      </c>
      <c r="R8384">
        <v>3</v>
      </c>
      <c r="S8384" t="s">
        <v>149</v>
      </c>
      <c r="T8384" t="s">
        <v>31</v>
      </c>
      <c r="W8384">
        <v>3493</v>
      </c>
      <c r="X8384" t="str">
        <f t="shared" si="520"/>
        <v>No</v>
      </c>
      <c r="Y8384" t="str">
        <f t="shared" si="521"/>
        <v>7-12 months</v>
      </c>
      <c r="Z8384" t="str">
        <f t="shared" si="522"/>
        <v>35-49</v>
      </c>
      <c r="AA8384" s="8">
        <f t="shared" si="523"/>
        <v>0</v>
      </c>
    </row>
    <row r="8385" spans="1:27">
      <c r="A8385" t="s">
        <v>8566</v>
      </c>
      <c r="B8385" s="1">
        <v>45461</v>
      </c>
      <c r="C8385" s="2" t="s">
        <v>39</v>
      </c>
      <c r="D8385" t="s">
        <v>40</v>
      </c>
      <c r="E8385" t="s">
        <v>41</v>
      </c>
      <c r="F8385">
        <v>57</v>
      </c>
      <c r="G8385" t="s">
        <v>54</v>
      </c>
      <c r="H8385" t="s">
        <v>42</v>
      </c>
      <c r="I8385">
        <v>1000</v>
      </c>
      <c r="J8385" t="s">
        <v>55</v>
      </c>
      <c r="K8385" t="s">
        <v>56</v>
      </c>
      <c r="L8385" t="s">
        <v>31</v>
      </c>
      <c r="M8385">
        <v>1799</v>
      </c>
      <c r="N8385">
        <v>26</v>
      </c>
      <c r="O8385">
        <v>1005.6</v>
      </c>
      <c r="P8385">
        <v>0</v>
      </c>
      <c r="Q8385">
        <v>0</v>
      </c>
      <c r="R8385">
        <v>4</v>
      </c>
      <c r="T8385" t="s">
        <v>31</v>
      </c>
      <c r="W8385">
        <v>46774</v>
      </c>
      <c r="X8385" t="str">
        <f t="shared" si="520"/>
        <v>No</v>
      </c>
      <c r="Y8385" t="str">
        <f t="shared" si="521"/>
        <v>25-48 months</v>
      </c>
      <c r="Z8385" t="str">
        <f t="shared" si="522"/>
        <v>50+</v>
      </c>
      <c r="AA8385" s="8">
        <f t="shared" si="523"/>
        <v>0</v>
      </c>
    </row>
    <row r="8386" spans="1:27">
      <c r="A8386" t="s">
        <v>8567</v>
      </c>
      <c r="B8386" s="1">
        <v>45511</v>
      </c>
      <c r="C8386" s="2" t="s">
        <v>158</v>
      </c>
      <c r="D8386" t="s">
        <v>159</v>
      </c>
      <c r="E8386" t="s">
        <v>64</v>
      </c>
      <c r="F8386">
        <v>35</v>
      </c>
      <c r="G8386" t="s">
        <v>163</v>
      </c>
      <c r="H8386" t="s">
        <v>67</v>
      </c>
      <c r="I8386">
        <v>300</v>
      </c>
      <c r="J8386" t="s">
        <v>29</v>
      </c>
      <c r="K8386" t="s">
        <v>30</v>
      </c>
      <c r="L8386" t="s">
        <v>45</v>
      </c>
      <c r="M8386">
        <v>1348</v>
      </c>
      <c r="N8386">
        <v>25</v>
      </c>
      <c r="O8386">
        <v>820.3</v>
      </c>
      <c r="P8386">
        <v>1</v>
      </c>
      <c r="Q8386">
        <v>1</v>
      </c>
      <c r="R8386">
        <v>3</v>
      </c>
      <c r="S8386" t="s">
        <v>143</v>
      </c>
      <c r="T8386" t="s">
        <v>31</v>
      </c>
      <c r="W8386">
        <v>33700</v>
      </c>
      <c r="X8386" t="str">
        <f t="shared" ref="X8386:X8449" si="524">IF(F8386="","Yes","No")</f>
        <v>No</v>
      </c>
      <c r="Y8386" t="str">
        <f t="shared" ref="Y8386:Y8449" si="525">IF(N8386&lt;=6,"0-6 months",IF(N8386&lt;=12,"7-12 months",IF(N8386&lt;=24,"13-24 months",IF(N8386&lt;=48,"25-48 months","48+ months"))))</f>
        <v>25-48 months</v>
      </c>
      <c r="Z8386" t="str">
        <f t="shared" ref="Z8386:Z8449" si="526">IF(F8386&lt;25,"18-24",IF(F8386&lt;35,"25-34",IF(F8386&lt;50,"35-49","50+")))</f>
        <v>35-49</v>
      </c>
      <c r="AA8386" s="8">
        <f t="shared" ref="AA8386:AA8449" si="527">IF(T8386="Yes",1,0)</f>
        <v>0</v>
      </c>
    </row>
    <row r="8387" spans="1:27">
      <c r="A8387" t="s">
        <v>8568</v>
      </c>
      <c r="B8387" s="1">
        <v>46015</v>
      </c>
      <c r="C8387" s="2" t="s">
        <v>59</v>
      </c>
      <c r="D8387" t="s">
        <v>59</v>
      </c>
      <c r="E8387" t="s">
        <v>35</v>
      </c>
      <c r="F8387">
        <v>29</v>
      </c>
      <c r="G8387" t="s">
        <v>27</v>
      </c>
      <c r="H8387" t="s">
        <v>36</v>
      </c>
      <c r="I8387">
        <v>30</v>
      </c>
      <c r="J8387" t="s">
        <v>43</v>
      </c>
      <c r="K8387" t="s">
        <v>30</v>
      </c>
      <c r="L8387" t="s">
        <v>31</v>
      </c>
      <c r="M8387">
        <v>499</v>
      </c>
      <c r="N8387">
        <v>8</v>
      </c>
      <c r="O8387">
        <v>273.8</v>
      </c>
      <c r="P8387">
        <v>1</v>
      </c>
      <c r="Q8387">
        <v>1</v>
      </c>
      <c r="R8387">
        <v>3</v>
      </c>
      <c r="S8387" t="s">
        <v>95</v>
      </c>
      <c r="T8387" t="s">
        <v>31</v>
      </c>
      <c r="W8387">
        <v>3992</v>
      </c>
      <c r="X8387" t="str">
        <f t="shared" si="524"/>
        <v>No</v>
      </c>
      <c r="Y8387" t="str">
        <f t="shared" si="525"/>
        <v>7-12 months</v>
      </c>
      <c r="Z8387" t="str">
        <f t="shared" si="526"/>
        <v>25-34</v>
      </c>
      <c r="AA8387" s="8">
        <f t="shared" si="527"/>
        <v>0</v>
      </c>
    </row>
    <row r="8388" spans="1:27">
      <c r="A8388" t="s">
        <v>8569</v>
      </c>
      <c r="B8388" s="1">
        <v>45251</v>
      </c>
      <c r="C8388" s="2" t="s">
        <v>66</v>
      </c>
      <c r="D8388" t="s">
        <v>40</v>
      </c>
      <c r="E8388" t="s">
        <v>41</v>
      </c>
      <c r="F8388">
        <v>56</v>
      </c>
      <c r="G8388" t="s">
        <v>54</v>
      </c>
      <c r="H8388" t="s">
        <v>28</v>
      </c>
      <c r="I8388">
        <v>100</v>
      </c>
      <c r="J8388" t="s">
        <v>43</v>
      </c>
      <c r="K8388" t="s">
        <v>56</v>
      </c>
      <c r="L8388" t="s">
        <v>45</v>
      </c>
      <c r="M8388">
        <v>948</v>
      </c>
      <c r="N8388">
        <v>33</v>
      </c>
      <c r="O8388">
        <v>1362.2</v>
      </c>
      <c r="P8388">
        <v>0</v>
      </c>
      <c r="Q8388">
        <v>0</v>
      </c>
      <c r="R8388">
        <v>4</v>
      </c>
      <c r="S8388" t="s">
        <v>236</v>
      </c>
      <c r="T8388" t="s">
        <v>31</v>
      </c>
      <c r="W8388">
        <v>31284</v>
      </c>
      <c r="X8388" t="str">
        <f t="shared" si="524"/>
        <v>No</v>
      </c>
      <c r="Y8388" t="str">
        <f t="shared" si="525"/>
        <v>25-48 months</v>
      </c>
      <c r="Z8388" t="str">
        <f t="shared" si="526"/>
        <v>50+</v>
      </c>
      <c r="AA8388" s="8">
        <f t="shared" si="527"/>
        <v>0</v>
      </c>
    </row>
    <row r="8389" spans="1:27">
      <c r="A8389" t="s">
        <v>8570</v>
      </c>
      <c r="B8389" s="1">
        <v>44829</v>
      </c>
      <c r="C8389" s="2" t="s">
        <v>71</v>
      </c>
      <c r="D8389" t="s">
        <v>72</v>
      </c>
      <c r="E8389" t="s">
        <v>64</v>
      </c>
      <c r="F8389">
        <v>27</v>
      </c>
      <c r="G8389" t="s">
        <v>27</v>
      </c>
      <c r="H8389" t="s">
        <v>36</v>
      </c>
      <c r="I8389">
        <v>30</v>
      </c>
      <c r="J8389" t="s">
        <v>55</v>
      </c>
      <c r="K8389" t="s">
        <v>44</v>
      </c>
      <c r="L8389" t="s">
        <v>45</v>
      </c>
      <c r="M8389">
        <v>648</v>
      </c>
      <c r="N8389">
        <v>42</v>
      </c>
      <c r="O8389">
        <v>335.9</v>
      </c>
      <c r="P8389">
        <v>1</v>
      </c>
      <c r="Q8389">
        <v>2</v>
      </c>
      <c r="R8389">
        <v>2</v>
      </c>
      <c r="T8389" t="s">
        <v>45</v>
      </c>
      <c r="U8389" s="1">
        <v>46102</v>
      </c>
      <c r="V8389" t="s">
        <v>69</v>
      </c>
      <c r="W8389">
        <v>27216</v>
      </c>
      <c r="X8389" t="str">
        <f t="shared" si="524"/>
        <v>No</v>
      </c>
      <c r="Y8389" t="str">
        <f t="shared" si="525"/>
        <v>25-48 months</v>
      </c>
      <c r="Z8389" t="str">
        <f t="shared" si="526"/>
        <v>25-34</v>
      </c>
      <c r="AA8389" s="8">
        <f t="shared" si="527"/>
        <v>1</v>
      </c>
    </row>
    <row r="8390" spans="1:27">
      <c r="A8390" t="s">
        <v>8571</v>
      </c>
      <c r="B8390" s="1">
        <v>46168</v>
      </c>
      <c r="C8390" s="2" t="s">
        <v>66</v>
      </c>
      <c r="D8390" t="s">
        <v>40</v>
      </c>
      <c r="E8390" t="s">
        <v>41</v>
      </c>
      <c r="F8390">
        <v>35</v>
      </c>
      <c r="G8390" t="s">
        <v>54</v>
      </c>
      <c r="H8390" t="s">
        <v>67</v>
      </c>
      <c r="I8390">
        <v>300</v>
      </c>
      <c r="J8390" t="s">
        <v>55</v>
      </c>
      <c r="K8390" t="s">
        <v>30</v>
      </c>
      <c r="L8390" t="s">
        <v>31</v>
      </c>
      <c r="M8390">
        <v>1199</v>
      </c>
      <c r="N8390">
        <v>3</v>
      </c>
      <c r="O8390">
        <v>767.5</v>
      </c>
      <c r="P8390">
        <v>2</v>
      </c>
      <c r="Q8390">
        <v>0</v>
      </c>
      <c r="R8390">
        <v>5</v>
      </c>
      <c r="S8390" t="s">
        <v>266</v>
      </c>
      <c r="T8390" t="s">
        <v>31</v>
      </c>
      <c r="W8390">
        <v>3597</v>
      </c>
      <c r="X8390" t="str">
        <f t="shared" si="524"/>
        <v>No</v>
      </c>
      <c r="Y8390" t="str">
        <f t="shared" si="525"/>
        <v>0-6 months</v>
      </c>
      <c r="Z8390" t="str">
        <f t="shared" si="526"/>
        <v>35-49</v>
      </c>
      <c r="AA8390" s="8">
        <f t="shared" si="527"/>
        <v>0</v>
      </c>
    </row>
    <row r="8391" spans="1:27">
      <c r="A8391" t="s">
        <v>8572</v>
      </c>
      <c r="B8391" s="1">
        <v>45728</v>
      </c>
      <c r="C8391" s="2" t="s">
        <v>89</v>
      </c>
      <c r="D8391" t="s">
        <v>90</v>
      </c>
      <c r="E8391" t="s">
        <v>41</v>
      </c>
      <c r="F8391">
        <v>43</v>
      </c>
      <c r="G8391" t="s">
        <v>54</v>
      </c>
      <c r="H8391" t="s">
        <v>67</v>
      </c>
      <c r="I8391">
        <v>300</v>
      </c>
      <c r="J8391" t="s">
        <v>29</v>
      </c>
      <c r="K8391" t="s">
        <v>30</v>
      </c>
      <c r="L8391" t="s">
        <v>31</v>
      </c>
      <c r="M8391">
        <v>1199</v>
      </c>
      <c r="N8391">
        <v>18</v>
      </c>
      <c r="O8391">
        <v>687.5</v>
      </c>
      <c r="P8391">
        <v>3</v>
      </c>
      <c r="Q8391">
        <v>1</v>
      </c>
      <c r="R8391">
        <v>4</v>
      </c>
      <c r="T8391" t="s">
        <v>31</v>
      </c>
      <c r="W8391">
        <v>21582</v>
      </c>
      <c r="X8391" t="str">
        <f t="shared" si="524"/>
        <v>No</v>
      </c>
      <c r="Y8391" t="str">
        <f t="shared" si="525"/>
        <v>13-24 months</v>
      </c>
      <c r="Z8391" t="str">
        <f t="shared" si="526"/>
        <v>35-49</v>
      </c>
      <c r="AA8391" s="8">
        <f t="shared" si="527"/>
        <v>0</v>
      </c>
    </row>
    <row r="8392" spans="1:27">
      <c r="A8392" t="s">
        <v>8573</v>
      </c>
      <c r="B8392" s="1">
        <v>45224</v>
      </c>
      <c r="C8392" s="2" t="s">
        <v>146</v>
      </c>
      <c r="D8392" t="s">
        <v>147</v>
      </c>
      <c r="E8392" t="s">
        <v>26</v>
      </c>
      <c r="F8392">
        <v>20</v>
      </c>
      <c r="G8392" t="s">
        <v>27</v>
      </c>
      <c r="H8392" t="s">
        <v>28</v>
      </c>
      <c r="I8392">
        <v>100</v>
      </c>
      <c r="J8392" t="s">
        <v>55</v>
      </c>
      <c r="K8392" t="s">
        <v>56</v>
      </c>
      <c r="L8392" t="s">
        <v>45</v>
      </c>
      <c r="M8392">
        <v>948</v>
      </c>
      <c r="N8392">
        <v>34</v>
      </c>
      <c r="O8392">
        <v>453.5</v>
      </c>
      <c r="P8392">
        <v>2</v>
      </c>
      <c r="Q8392">
        <v>0</v>
      </c>
      <c r="R8392">
        <v>3</v>
      </c>
      <c r="T8392" t="s">
        <v>31</v>
      </c>
      <c r="W8392">
        <v>32232</v>
      </c>
      <c r="X8392" t="str">
        <f t="shared" si="524"/>
        <v>No</v>
      </c>
      <c r="Y8392" t="str">
        <f t="shared" si="525"/>
        <v>25-48 months</v>
      </c>
      <c r="Z8392" t="str">
        <f t="shared" si="526"/>
        <v>18-24</v>
      </c>
      <c r="AA8392" s="8">
        <f t="shared" si="527"/>
        <v>0</v>
      </c>
    </row>
    <row r="8393" spans="1:27">
      <c r="A8393" t="s">
        <v>8574</v>
      </c>
      <c r="B8393" s="1">
        <v>45559</v>
      </c>
      <c r="C8393" s="2" t="s">
        <v>101</v>
      </c>
      <c r="D8393" t="s">
        <v>102</v>
      </c>
      <c r="E8393" t="s">
        <v>35</v>
      </c>
      <c r="F8393">
        <v>58</v>
      </c>
      <c r="G8393" t="s">
        <v>27</v>
      </c>
      <c r="H8393" t="s">
        <v>28</v>
      </c>
      <c r="I8393">
        <v>100</v>
      </c>
      <c r="J8393" t="s">
        <v>55</v>
      </c>
      <c r="K8393" t="s">
        <v>30</v>
      </c>
      <c r="L8393" t="s">
        <v>31</v>
      </c>
      <c r="M8393">
        <v>799</v>
      </c>
      <c r="N8393">
        <v>23</v>
      </c>
      <c r="O8393">
        <v>287.7</v>
      </c>
      <c r="P8393">
        <v>2</v>
      </c>
      <c r="Q8393">
        <v>0</v>
      </c>
      <c r="R8393">
        <v>5</v>
      </c>
      <c r="S8393" t="s">
        <v>151</v>
      </c>
      <c r="T8393" t="s">
        <v>31</v>
      </c>
      <c r="W8393">
        <v>18377</v>
      </c>
      <c r="X8393" t="str">
        <f t="shared" si="524"/>
        <v>No</v>
      </c>
      <c r="Y8393" t="str">
        <f t="shared" si="525"/>
        <v>13-24 months</v>
      </c>
      <c r="Z8393" t="str">
        <f t="shared" si="526"/>
        <v>50+</v>
      </c>
      <c r="AA8393" s="8">
        <f t="shared" si="527"/>
        <v>0</v>
      </c>
    </row>
    <row r="8394" spans="1:27">
      <c r="A8394" t="s">
        <v>8575</v>
      </c>
      <c r="B8394" s="1">
        <v>45360</v>
      </c>
      <c r="C8394" s="2" t="s">
        <v>74</v>
      </c>
      <c r="D8394" t="s">
        <v>74</v>
      </c>
      <c r="E8394" t="s">
        <v>35</v>
      </c>
      <c r="F8394">
        <v>55</v>
      </c>
      <c r="G8394" t="s">
        <v>27</v>
      </c>
      <c r="H8394" t="s">
        <v>28</v>
      </c>
      <c r="I8394">
        <v>100</v>
      </c>
      <c r="J8394" t="s">
        <v>43</v>
      </c>
      <c r="K8394" t="s">
        <v>56</v>
      </c>
      <c r="L8394" t="s">
        <v>31</v>
      </c>
      <c r="M8394">
        <v>799</v>
      </c>
      <c r="N8394">
        <v>30</v>
      </c>
      <c r="O8394">
        <v>561.70000000000005</v>
      </c>
      <c r="P8394">
        <v>2</v>
      </c>
      <c r="Q8394">
        <v>0</v>
      </c>
      <c r="R8394">
        <v>2</v>
      </c>
      <c r="T8394" t="s">
        <v>31</v>
      </c>
      <c r="W8394">
        <v>23970</v>
      </c>
      <c r="X8394" t="str">
        <f t="shared" si="524"/>
        <v>No</v>
      </c>
      <c r="Y8394" t="str">
        <f t="shared" si="525"/>
        <v>25-48 months</v>
      </c>
      <c r="Z8394" t="str">
        <f t="shared" si="526"/>
        <v>50+</v>
      </c>
      <c r="AA8394" s="8">
        <f t="shared" si="527"/>
        <v>0</v>
      </c>
    </row>
    <row r="8395" spans="1:27">
      <c r="A8395" t="s">
        <v>8576</v>
      </c>
      <c r="B8395" s="1">
        <v>46183</v>
      </c>
      <c r="C8395" s="2" t="s">
        <v>24</v>
      </c>
      <c r="D8395" t="s">
        <v>25</v>
      </c>
      <c r="E8395" t="s">
        <v>26</v>
      </c>
      <c r="F8395">
        <v>33</v>
      </c>
      <c r="G8395" t="s">
        <v>54</v>
      </c>
      <c r="H8395" t="s">
        <v>36</v>
      </c>
      <c r="I8395">
        <v>30</v>
      </c>
      <c r="J8395" t="s">
        <v>43</v>
      </c>
      <c r="K8395" t="s">
        <v>82</v>
      </c>
      <c r="L8395" t="s">
        <v>31</v>
      </c>
      <c r="M8395">
        <v>499</v>
      </c>
      <c r="N8395">
        <v>3</v>
      </c>
      <c r="O8395">
        <v>113.4</v>
      </c>
      <c r="P8395">
        <v>0</v>
      </c>
      <c r="Q8395">
        <v>0</v>
      </c>
      <c r="R8395">
        <v>5</v>
      </c>
      <c r="T8395" t="s">
        <v>31</v>
      </c>
      <c r="W8395">
        <v>1497</v>
      </c>
      <c r="X8395" t="str">
        <f t="shared" si="524"/>
        <v>No</v>
      </c>
      <c r="Y8395" t="str">
        <f t="shared" si="525"/>
        <v>0-6 months</v>
      </c>
      <c r="Z8395" t="str">
        <f t="shared" si="526"/>
        <v>25-34</v>
      </c>
      <c r="AA8395" s="8">
        <f t="shared" si="527"/>
        <v>0</v>
      </c>
    </row>
    <row r="8396" spans="1:27">
      <c r="A8396" t="s">
        <v>8577</v>
      </c>
      <c r="B8396" s="1">
        <v>46036</v>
      </c>
      <c r="C8396" s="2" t="s">
        <v>146</v>
      </c>
      <c r="D8396" t="s">
        <v>147</v>
      </c>
      <c r="E8396" t="s">
        <v>26</v>
      </c>
      <c r="F8396">
        <v>41</v>
      </c>
      <c r="G8396" t="s">
        <v>27</v>
      </c>
      <c r="H8396" t="s">
        <v>28</v>
      </c>
      <c r="I8396">
        <v>100</v>
      </c>
      <c r="J8396" t="s">
        <v>55</v>
      </c>
      <c r="K8396" t="s">
        <v>82</v>
      </c>
      <c r="L8396" t="s">
        <v>45</v>
      </c>
      <c r="M8396">
        <v>948</v>
      </c>
      <c r="N8396">
        <v>3</v>
      </c>
      <c r="O8396">
        <v>1541.3</v>
      </c>
      <c r="P8396">
        <v>0</v>
      </c>
      <c r="Q8396">
        <v>1</v>
      </c>
      <c r="R8396">
        <v>3</v>
      </c>
      <c r="S8396" t="s">
        <v>214</v>
      </c>
      <c r="T8396" t="s">
        <v>45</v>
      </c>
      <c r="U8396" s="1">
        <v>46140</v>
      </c>
      <c r="V8396" t="s">
        <v>78</v>
      </c>
      <c r="W8396">
        <v>2844</v>
      </c>
      <c r="X8396" t="str">
        <f t="shared" si="524"/>
        <v>No</v>
      </c>
      <c r="Y8396" t="str">
        <f t="shared" si="525"/>
        <v>0-6 months</v>
      </c>
      <c r="Z8396" t="str">
        <f t="shared" si="526"/>
        <v>35-49</v>
      </c>
      <c r="AA8396" s="8">
        <f t="shared" si="527"/>
        <v>1</v>
      </c>
    </row>
    <row r="8397" spans="1:27">
      <c r="A8397" t="s">
        <v>8578</v>
      </c>
      <c r="B8397" s="1">
        <v>44927</v>
      </c>
      <c r="C8397" s="2" t="s">
        <v>158</v>
      </c>
      <c r="D8397" t="s">
        <v>159</v>
      </c>
      <c r="E8397" t="s">
        <v>64</v>
      </c>
      <c r="F8397">
        <v>53</v>
      </c>
      <c r="G8397" t="s">
        <v>27</v>
      </c>
      <c r="H8397" t="s">
        <v>67</v>
      </c>
      <c r="I8397">
        <v>300</v>
      </c>
      <c r="J8397" t="s">
        <v>29</v>
      </c>
      <c r="K8397" t="s">
        <v>30</v>
      </c>
      <c r="L8397" t="s">
        <v>45</v>
      </c>
      <c r="M8397">
        <v>1348</v>
      </c>
      <c r="N8397">
        <v>44</v>
      </c>
      <c r="O8397">
        <v>876.1</v>
      </c>
      <c r="P8397">
        <v>3</v>
      </c>
      <c r="Q8397">
        <v>0</v>
      </c>
      <c r="R8397">
        <v>3</v>
      </c>
      <c r="S8397" t="s">
        <v>244</v>
      </c>
      <c r="T8397" t="s">
        <v>31</v>
      </c>
      <c r="W8397">
        <v>59312</v>
      </c>
      <c r="X8397" t="str">
        <f t="shared" si="524"/>
        <v>No</v>
      </c>
      <c r="Y8397" t="str">
        <f t="shared" si="525"/>
        <v>25-48 months</v>
      </c>
      <c r="Z8397" t="str">
        <f t="shared" si="526"/>
        <v>50+</v>
      </c>
      <c r="AA8397" s="8">
        <f t="shared" si="527"/>
        <v>0</v>
      </c>
    </row>
    <row r="8398" spans="1:27">
      <c r="A8398" t="s">
        <v>8579</v>
      </c>
      <c r="B8398" s="1">
        <v>45674</v>
      </c>
      <c r="C8398" s="2" t="s">
        <v>71</v>
      </c>
      <c r="D8398" t="s">
        <v>72</v>
      </c>
      <c r="E8398" t="s">
        <v>64</v>
      </c>
      <c r="F8398">
        <v>42</v>
      </c>
      <c r="G8398" t="s">
        <v>27</v>
      </c>
      <c r="H8398" t="s">
        <v>36</v>
      </c>
      <c r="I8398">
        <v>30</v>
      </c>
      <c r="J8398" t="s">
        <v>43</v>
      </c>
      <c r="K8398" t="s">
        <v>82</v>
      </c>
      <c r="L8398" t="s">
        <v>45</v>
      </c>
      <c r="M8398">
        <v>648</v>
      </c>
      <c r="N8398">
        <v>19</v>
      </c>
      <c r="O8398">
        <v>238.2</v>
      </c>
      <c r="P8398">
        <v>0</v>
      </c>
      <c r="Q8398">
        <v>0</v>
      </c>
      <c r="R8398">
        <v>3</v>
      </c>
      <c r="T8398" t="s">
        <v>31</v>
      </c>
      <c r="W8398">
        <v>12312</v>
      </c>
      <c r="X8398" t="str">
        <f t="shared" si="524"/>
        <v>No</v>
      </c>
      <c r="Y8398" t="str">
        <f t="shared" si="525"/>
        <v>13-24 months</v>
      </c>
      <c r="Z8398" t="str">
        <f t="shared" si="526"/>
        <v>35-49</v>
      </c>
      <c r="AA8398" s="8">
        <f t="shared" si="527"/>
        <v>0</v>
      </c>
    </row>
    <row r="8399" spans="1:27">
      <c r="A8399" t="s">
        <v>8580</v>
      </c>
      <c r="B8399" s="1">
        <v>46136</v>
      </c>
      <c r="C8399" s="2" t="s">
        <v>51</v>
      </c>
      <c r="D8399" t="s">
        <v>52</v>
      </c>
      <c r="E8399" t="s">
        <v>53</v>
      </c>
      <c r="F8399">
        <v>33</v>
      </c>
      <c r="G8399" t="s">
        <v>27</v>
      </c>
      <c r="H8399" t="s">
        <v>42</v>
      </c>
      <c r="I8399">
        <v>1000</v>
      </c>
      <c r="J8399" t="s">
        <v>55</v>
      </c>
      <c r="K8399" t="s">
        <v>30</v>
      </c>
      <c r="L8399" t="s">
        <v>45</v>
      </c>
      <c r="M8399">
        <v>1948</v>
      </c>
      <c r="N8399">
        <v>4</v>
      </c>
      <c r="O8399">
        <v>2657.2</v>
      </c>
      <c r="P8399">
        <v>2</v>
      </c>
      <c r="Q8399">
        <v>1</v>
      </c>
      <c r="R8399">
        <v>1</v>
      </c>
      <c r="T8399" t="s">
        <v>45</v>
      </c>
      <c r="U8399" s="1">
        <v>46243</v>
      </c>
      <c r="V8399" t="s">
        <v>78</v>
      </c>
      <c r="W8399">
        <v>7792</v>
      </c>
      <c r="X8399" t="str">
        <f t="shared" si="524"/>
        <v>No</v>
      </c>
      <c r="Y8399" t="str">
        <f t="shared" si="525"/>
        <v>0-6 months</v>
      </c>
      <c r="Z8399" t="str">
        <f t="shared" si="526"/>
        <v>25-34</v>
      </c>
      <c r="AA8399" s="8">
        <f t="shared" si="527"/>
        <v>1</v>
      </c>
    </row>
    <row r="8400" spans="1:27">
      <c r="A8400" t="s">
        <v>8581</v>
      </c>
      <c r="B8400" s="1">
        <v>45276</v>
      </c>
      <c r="C8400" s="2" t="s">
        <v>146</v>
      </c>
      <c r="D8400" t="s">
        <v>147</v>
      </c>
      <c r="E8400" t="s">
        <v>26</v>
      </c>
      <c r="F8400">
        <v>38</v>
      </c>
      <c r="G8400" t="s">
        <v>54</v>
      </c>
      <c r="H8400" t="s">
        <v>28</v>
      </c>
      <c r="I8400">
        <v>100</v>
      </c>
      <c r="J8400" t="s">
        <v>29</v>
      </c>
      <c r="K8400" t="s">
        <v>56</v>
      </c>
      <c r="L8400" t="s">
        <v>31</v>
      </c>
      <c r="M8400">
        <v>799</v>
      </c>
      <c r="N8400">
        <v>32</v>
      </c>
      <c r="O8400">
        <v>1179.4000000000001</v>
      </c>
      <c r="P8400">
        <v>0</v>
      </c>
      <c r="Q8400">
        <v>0</v>
      </c>
      <c r="R8400">
        <v>4</v>
      </c>
      <c r="S8400" t="s">
        <v>164</v>
      </c>
      <c r="T8400" t="s">
        <v>31</v>
      </c>
      <c r="W8400">
        <v>25568</v>
      </c>
      <c r="X8400" t="str">
        <f t="shared" si="524"/>
        <v>No</v>
      </c>
      <c r="Y8400" t="str">
        <f t="shared" si="525"/>
        <v>25-48 months</v>
      </c>
      <c r="Z8400" t="str">
        <f t="shared" si="526"/>
        <v>35-49</v>
      </c>
      <c r="AA8400" s="8">
        <f t="shared" si="527"/>
        <v>0</v>
      </c>
    </row>
    <row r="8401" spans="1:27">
      <c r="A8401" t="s">
        <v>8582</v>
      </c>
      <c r="B8401" s="1">
        <v>45448</v>
      </c>
      <c r="C8401" s="2" t="s">
        <v>51</v>
      </c>
      <c r="D8401" t="s">
        <v>52</v>
      </c>
      <c r="E8401" t="s">
        <v>53</v>
      </c>
      <c r="F8401">
        <v>30</v>
      </c>
      <c r="G8401" t="s">
        <v>54</v>
      </c>
      <c r="H8401" t="s">
        <v>28</v>
      </c>
      <c r="I8401">
        <v>100</v>
      </c>
      <c r="J8401" t="s">
        <v>55</v>
      </c>
      <c r="K8401" t="s">
        <v>56</v>
      </c>
      <c r="L8401" t="s">
        <v>31</v>
      </c>
      <c r="M8401">
        <v>799</v>
      </c>
      <c r="N8401">
        <v>26</v>
      </c>
      <c r="O8401">
        <v>499</v>
      </c>
      <c r="P8401">
        <v>4</v>
      </c>
      <c r="Q8401">
        <v>0</v>
      </c>
      <c r="R8401">
        <v>3</v>
      </c>
      <c r="S8401" t="s">
        <v>80</v>
      </c>
      <c r="T8401" t="s">
        <v>45</v>
      </c>
      <c r="U8401" s="1">
        <v>46241</v>
      </c>
      <c r="V8401" t="s">
        <v>97</v>
      </c>
      <c r="W8401">
        <v>20774</v>
      </c>
      <c r="X8401" t="str">
        <f t="shared" si="524"/>
        <v>No</v>
      </c>
      <c r="Y8401" t="str">
        <f t="shared" si="525"/>
        <v>25-48 months</v>
      </c>
      <c r="Z8401" t="str">
        <f t="shared" si="526"/>
        <v>25-34</v>
      </c>
      <c r="AA8401" s="8">
        <f t="shared" si="527"/>
        <v>1</v>
      </c>
    </row>
    <row r="8402" spans="1:27">
      <c r="A8402" t="s">
        <v>8583</v>
      </c>
      <c r="B8402" s="1">
        <v>45664</v>
      </c>
      <c r="C8402" s="2" t="s">
        <v>101</v>
      </c>
      <c r="D8402" t="s">
        <v>102</v>
      </c>
      <c r="E8402" t="s">
        <v>35</v>
      </c>
      <c r="F8402">
        <v>45</v>
      </c>
      <c r="G8402" t="s">
        <v>54</v>
      </c>
      <c r="H8402" t="s">
        <v>28</v>
      </c>
      <c r="I8402">
        <v>100</v>
      </c>
      <c r="J8402" t="s">
        <v>55</v>
      </c>
      <c r="K8402" t="s">
        <v>44</v>
      </c>
      <c r="L8402" t="s">
        <v>31</v>
      </c>
      <c r="M8402">
        <v>799</v>
      </c>
      <c r="N8402">
        <v>20</v>
      </c>
      <c r="O8402">
        <v>803.7</v>
      </c>
      <c r="P8402">
        <v>0</v>
      </c>
      <c r="Q8402">
        <v>0</v>
      </c>
      <c r="R8402">
        <v>5</v>
      </c>
      <c r="S8402" t="s">
        <v>117</v>
      </c>
      <c r="T8402" t="s">
        <v>31</v>
      </c>
      <c r="W8402">
        <v>15980</v>
      </c>
      <c r="X8402" t="str">
        <f t="shared" si="524"/>
        <v>No</v>
      </c>
      <c r="Y8402" t="str">
        <f t="shared" si="525"/>
        <v>13-24 months</v>
      </c>
      <c r="Z8402" t="str">
        <f t="shared" si="526"/>
        <v>35-49</v>
      </c>
      <c r="AA8402" s="8">
        <f t="shared" si="527"/>
        <v>0</v>
      </c>
    </row>
    <row r="8403" spans="1:27">
      <c r="A8403" t="s">
        <v>8584</v>
      </c>
      <c r="B8403" s="1">
        <v>45599</v>
      </c>
      <c r="C8403" s="2" t="s">
        <v>47</v>
      </c>
      <c r="D8403" t="s">
        <v>48</v>
      </c>
      <c r="E8403" t="s">
        <v>26</v>
      </c>
      <c r="F8403">
        <v>21</v>
      </c>
      <c r="G8403" t="s">
        <v>54</v>
      </c>
      <c r="H8403" t="s">
        <v>42</v>
      </c>
      <c r="I8403">
        <v>1000</v>
      </c>
      <c r="J8403" t="s">
        <v>43</v>
      </c>
      <c r="K8403" t="s">
        <v>30</v>
      </c>
      <c r="L8403" t="s">
        <v>31</v>
      </c>
      <c r="M8403">
        <v>1799</v>
      </c>
      <c r="N8403">
        <v>22</v>
      </c>
      <c r="O8403">
        <v>3349.8</v>
      </c>
      <c r="P8403">
        <v>1</v>
      </c>
      <c r="Q8403">
        <v>1</v>
      </c>
      <c r="R8403">
        <v>3</v>
      </c>
      <c r="S8403" t="s">
        <v>95</v>
      </c>
      <c r="T8403" t="s">
        <v>31</v>
      </c>
      <c r="W8403">
        <v>39578</v>
      </c>
      <c r="X8403" t="str">
        <f t="shared" si="524"/>
        <v>No</v>
      </c>
      <c r="Y8403" t="str">
        <f t="shared" si="525"/>
        <v>13-24 months</v>
      </c>
      <c r="Z8403" t="str">
        <f t="shared" si="526"/>
        <v>18-24</v>
      </c>
      <c r="AA8403" s="8">
        <f t="shared" si="527"/>
        <v>0</v>
      </c>
    </row>
    <row r="8404" spans="1:27">
      <c r="A8404" t="s">
        <v>8585</v>
      </c>
      <c r="B8404" s="1">
        <v>46232</v>
      </c>
      <c r="C8404" s="2" t="s">
        <v>59</v>
      </c>
      <c r="D8404" t="s">
        <v>59</v>
      </c>
      <c r="E8404" t="s">
        <v>35</v>
      </c>
      <c r="F8404">
        <v>38</v>
      </c>
      <c r="G8404" t="s">
        <v>27</v>
      </c>
      <c r="H8404" t="s">
        <v>28</v>
      </c>
      <c r="I8404">
        <v>100</v>
      </c>
      <c r="J8404" t="s">
        <v>55</v>
      </c>
      <c r="K8404" t="s">
        <v>30</v>
      </c>
      <c r="L8404" t="s">
        <v>45</v>
      </c>
      <c r="M8404">
        <v>948</v>
      </c>
      <c r="N8404">
        <v>1</v>
      </c>
      <c r="O8404">
        <v>455.5</v>
      </c>
      <c r="P8404">
        <v>3</v>
      </c>
      <c r="Q8404">
        <v>0</v>
      </c>
      <c r="R8404">
        <v>5</v>
      </c>
      <c r="S8404" t="s">
        <v>160</v>
      </c>
      <c r="T8404" t="s">
        <v>31</v>
      </c>
      <c r="W8404">
        <v>948</v>
      </c>
      <c r="X8404" t="str">
        <f t="shared" si="524"/>
        <v>No</v>
      </c>
      <c r="Y8404" t="str">
        <f t="shared" si="525"/>
        <v>0-6 months</v>
      </c>
      <c r="Z8404" t="str">
        <f t="shared" si="526"/>
        <v>35-49</v>
      </c>
      <c r="AA8404" s="8">
        <f t="shared" si="527"/>
        <v>0</v>
      </c>
    </row>
    <row r="8405" spans="1:27">
      <c r="A8405" t="s">
        <v>8586</v>
      </c>
      <c r="B8405" s="1">
        <v>45530</v>
      </c>
      <c r="C8405" s="2" t="s">
        <v>71</v>
      </c>
      <c r="D8405" t="s">
        <v>72</v>
      </c>
      <c r="E8405" t="s">
        <v>64</v>
      </c>
      <c r="F8405">
        <v>45</v>
      </c>
      <c r="G8405" t="s">
        <v>54</v>
      </c>
      <c r="H8405" t="s">
        <v>36</v>
      </c>
      <c r="I8405">
        <v>30</v>
      </c>
      <c r="J8405" t="s">
        <v>55</v>
      </c>
      <c r="K8405" t="s">
        <v>44</v>
      </c>
      <c r="L8405" t="s">
        <v>45</v>
      </c>
      <c r="M8405">
        <v>648</v>
      </c>
      <c r="N8405">
        <v>24</v>
      </c>
      <c r="O8405">
        <v>242.4</v>
      </c>
      <c r="P8405">
        <v>1</v>
      </c>
      <c r="Q8405">
        <v>0</v>
      </c>
      <c r="R8405">
        <v>4</v>
      </c>
      <c r="T8405" t="s">
        <v>31</v>
      </c>
      <c r="W8405">
        <v>15552</v>
      </c>
      <c r="X8405" t="str">
        <f t="shared" si="524"/>
        <v>No</v>
      </c>
      <c r="Y8405" t="str">
        <f t="shared" si="525"/>
        <v>13-24 months</v>
      </c>
      <c r="Z8405" t="str">
        <f t="shared" si="526"/>
        <v>35-49</v>
      </c>
      <c r="AA8405" s="8">
        <f t="shared" si="527"/>
        <v>0</v>
      </c>
    </row>
    <row r="8406" spans="1:27">
      <c r="A8406" t="s">
        <v>8587</v>
      </c>
      <c r="B8406" s="1">
        <v>45148</v>
      </c>
      <c r="C8406" s="2" t="s">
        <v>24</v>
      </c>
      <c r="D8406" t="s">
        <v>25</v>
      </c>
      <c r="E8406" t="s">
        <v>26</v>
      </c>
      <c r="F8406">
        <v>53</v>
      </c>
      <c r="G8406" t="s">
        <v>27</v>
      </c>
      <c r="H8406" t="s">
        <v>36</v>
      </c>
      <c r="I8406">
        <v>30</v>
      </c>
      <c r="J8406" t="s">
        <v>43</v>
      </c>
      <c r="K8406" t="s">
        <v>44</v>
      </c>
      <c r="L8406" t="s">
        <v>31</v>
      </c>
      <c r="M8406">
        <v>499</v>
      </c>
      <c r="N8406">
        <v>37</v>
      </c>
      <c r="O8406">
        <v>263</v>
      </c>
      <c r="P8406">
        <v>0</v>
      </c>
      <c r="Q8406">
        <v>1</v>
      </c>
      <c r="R8406">
        <v>3</v>
      </c>
      <c r="S8406" t="s">
        <v>114</v>
      </c>
      <c r="T8406" t="s">
        <v>31</v>
      </c>
      <c r="W8406">
        <v>18463</v>
      </c>
      <c r="X8406" t="str">
        <f t="shared" si="524"/>
        <v>No</v>
      </c>
      <c r="Y8406" t="str">
        <f t="shared" si="525"/>
        <v>25-48 months</v>
      </c>
      <c r="Z8406" t="str">
        <f t="shared" si="526"/>
        <v>50+</v>
      </c>
      <c r="AA8406" s="8">
        <f t="shared" si="527"/>
        <v>0</v>
      </c>
    </row>
    <row r="8407" spans="1:27">
      <c r="A8407" t="s">
        <v>8588</v>
      </c>
      <c r="B8407" s="1">
        <v>46132</v>
      </c>
      <c r="C8407" s="2" t="s">
        <v>59</v>
      </c>
      <c r="D8407" t="s">
        <v>59</v>
      </c>
      <c r="E8407" t="s">
        <v>35</v>
      </c>
      <c r="F8407">
        <v>40</v>
      </c>
      <c r="G8407" t="s">
        <v>54</v>
      </c>
      <c r="H8407" t="s">
        <v>67</v>
      </c>
      <c r="I8407">
        <v>300</v>
      </c>
      <c r="J8407" t="s">
        <v>29</v>
      </c>
      <c r="K8407" t="s">
        <v>56</v>
      </c>
      <c r="L8407" t="s">
        <v>45</v>
      </c>
      <c r="M8407">
        <v>1348</v>
      </c>
      <c r="N8407">
        <v>4</v>
      </c>
      <c r="O8407">
        <v>736.7</v>
      </c>
      <c r="P8407">
        <v>1</v>
      </c>
      <c r="Q8407">
        <v>2</v>
      </c>
      <c r="R8407">
        <v>5</v>
      </c>
      <c r="T8407" t="s">
        <v>31</v>
      </c>
      <c r="W8407">
        <v>5392</v>
      </c>
      <c r="X8407" t="str">
        <f t="shared" si="524"/>
        <v>No</v>
      </c>
      <c r="Y8407" t="str">
        <f t="shared" si="525"/>
        <v>0-6 months</v>
      </c>
      <c r="Z8407" t="str">
        <f t="shared" si="526"/>
        <v>35-49</v>
      </c>
      <c r="AA8407" s="8">
        <f t="shared" si="527"/>
        <v>0</v>
      </c>
    </row>
    <row r="8408" spans="1:27">
      <c r="A8408" t="s">
        <v>8589</v>
      </c>
      <c r="B8408" s="1">
        <v>45756</v>
      </c>
      <c r="C8408" s="2" t="s">
        <v>59</v>
      </c>
      <c r="D8408" t="s">
        <v>59</v>
      </c>
      <c r="E8408" t="s">
        <v>35</v>
      </c>
      <c r="F8408">
        <v>26</v>
      </c>
      <c r="G8408" t="s">
        <v>27</v>
      </c>
      <c r="H8408" t="s">
        <v>28</v>
      </c>
      <c r="I8408">
        <v>100</v>
      </c>
      <c r="J8408" t="s">
        <v>55</v>
      </c>
      <c r="K8408" t="s">
        <v>56</v>
      </c>
      <c r="L8408" t="s">
        <v>31</v>
      </c>
      <c r="M8408">
        <v>799</v>
      </c>
      <c r="N8408">
        <v>17</v>
      </c>
      <c r="O8408">
        <v>380.1</v>
      </c>
      <c r="P8408">
        <v>0</v>
      </c>
      <c r="Q8408">
        <v>0</v>
      </c>
      <c r="R8408">
        <v>4</v>
      </c>
      <c r="T8408" t="s">
        <v>31</v>
      </c>
      <c r="W8408">
        <v>13583</v>
      </c>
      <c r="X8408" t="str">
        <f t="shared" si="524"/>
        <v>No</v>
      </c>
      <c r="Y8408" t="str">
        <f t="shared" si="525"/>
        <v>13-24 months</v>
      </c>
      <c r="Z8408" t="str">
        <f t="shared" si="526"/>
        <v>25-34</v>
      </c>
      <c r="AA8408" s="8">
        <f t="shared" si="527"/>
        <v>0</v>
      </c>
    </row>
    <row r="8409" spans="1:27">
      <c r="A8409" t="s">
        <v>8590</v>
      </c>
      <c r="B8409" s="1">
        <v>45633</v>
      </c>
      <c r="C8409" s="2" t="s">
        <v>24</v>
      </c>
      <c r="D8409" t="s">
        <v>25</v>
      </c>
      <c r="E8409" t="s">
        <v>26</v>
      </c>
      <c r="F8409">
        <v>42</v>
      </c>
      <c r="G8409" t="s">
        <v>27</v>
      </c>
      <c r="H8409" t="s">
        <v>67</v>
      </c>
      <c r="I8409">
        <v>300</v>
      </c>
      <c r="J8409" t="s">
        <v>43</v>
      </c>
      <c r="K8409" t="s">
        <v>60</v>
      </c>
      <c r="L8409" t="s">
        <v>31</v>
      </c>
      <c r="M8409">
        <v>1199</v>
      </c>
      <c r="N8409">
        <v>21</v>
      </c>
      <c r="O8409">
        <v>1986.5</v>
      </c>
      <c r="P8409">
        <v>2</v>
      </c>
      <c r="Q8409">
        <v>1</v>
      </c>
      <c r="R8409">
        <v>4</v>
      </c>
      <c r="S8409" t="s">
        <v>120</v>
      </c>
      <c r="T8409" t="s">
        <v>31</v>
      </c>
      <c r="W8409">
        <v>25179</v>
      </c>
      <c r="X8409" t="str">
        <f t="shared" si="524"/>
        <v>No</v>
      </c>
      <c r="Y8409" t="str">
        <f t="shared" si="525"/>
        <v>13-24 months</v>
      </c>
      <c r="Z8409" t="str">
        <f t="shared" si="526"/>
        <v>35-49</v>
      </c>
      <c r="AA8409" s="8">
        <f t="shared" si="527"/>
        <v>0</v>
      </c>
    </row>
    <row r="8410" spans="1:27">
      <c r="A8410" t="s">
        <v>8591</v>
      </c>
      <c r="B8410" s="1">
        <v>45799</v>
      </c>
      <c r="C8410" s="2" t="s">
        <v>209</v>
      </c>
      <c r="D8410" t="s">
        <v>210</v>
      </c>
      <c r="E8410" t="s">
        <v>64</v>
      </c>
      <c r="F8410">
        <v>23</v>
      </c>
      <c r="G8410" t="s">
        <v>27</v>
      </c>
      <c r="H8410" t="s">
        <v>28</v>
      </c>
      <c r="I8410">
        <v>100</v>
      </c>
      <c r="J8410" t="s">
        <v>43</v>
      </c>
      <c r="K8410" t="s">
        <v>56</v>
      </c>
      <c r="L8410" t="s">
        <v>31</v>
      </c>
      <c r="M8410">
        <v>799</v>
      </c>
      <c r="N8410">
        <v>15</v>
      </c>
      <c r="O8410">
        <v>446.4</v>
      </c>
      <c r="P8410">
        <v>4</v>
      </c>
      <c r="Q8410">
        <v>0</v>
      </c>
      <c r="R8410">
        <v>2</v>
      </c>
      <c r="T8410" t="s">
        <v>31</v>
      </c>
      <c r="W8410">
        <v>11985</v>
      </c>
      <c r="X8410" t="str">
        <f t="shared" si="524"/>
        <v>No</v>
      </c>
      <c r="Y8410" t="str">
        <f t="shared" si="525"/>
        <v>13-24 months</v>
      </c>
      <c r="Z8410" t="str">
        <f t="shared" si="526"/>
        <v>18-24</v>
      </c>
      <c r="AA8410" s="8">
        <f t="shared" si="527"/>
        <v>0</v>
      </c>
    </row>
    <row r="8411" spans="1:27">
      <c r="A8411" t="s">
        <v>8592</v>
      </c>
      <c r="B8411" s="1">
        <v>46051</v>
      </c>
      <c r="C8411" s="2" t="s">
        <v>59</v>
      </c>
      <c r="D8411" t="s">
        <v>59</v>
      </c>
      <c r="E8411" t="s">
        <v>35</v>
      </c>
      <c r="F8411">
        <v>26</v>
      </c>
      <c r="G8411" t="s">
        <v>54</v>
      </c>
      <c r="H8411" t="s">
        <v>42</v>
      </c>
      <c r="I8411">
        <v>1000</v>
      </c>
      <c r="J8411" t="s">
        <v>43</v>
      </c>
      <c r="K8411" t="s">
        <v>82</v>
      </c>
      <c r="L8411" t="s">
        <v>31</v>
      </c>
      <c r="M8411">
        <v>1799</v>
      </c>
      <c r="N8411">
        <v>7</v>
      </c>
      <c r="O8411">
        <v>834.3</v>
      </c>
      <c r="P8411">
        <v>0</v>
      </c>
      <c r="Q8411">
        <v>0</v>
      </c>
      <c r="R8411">
        <v>4</v>
      </c>
      <c r="S8411" t="s">
        <v>160</v>
      </c>
      <c r="T8411" t="s">
        <v>31</v>
      </c>
      <c r="W8411">
        <v>12593</v>
      </c>
      <c r="X8411" t="str">
        <f t="shared" si="524"/>
        <v>No</v>
      </c>
      <c r="Y8411" t="str">
        <f t="shared" si="525"/>
        <v>7-12 months</v>
      </c>
      <c r="Z8411" t="str">
        <f t="shared" si="526"/>
        <v>25-34</v>
      </c>
      <c r="AA8411" s="8">
        <f t="shared" si="527"/>
        <v>0</v>
      </c>
    </row>
    <row r="8412" spans="1:27">
      <c r="A8412" t="s">
        <v>8593</v>
      </c>
      <c r="B8412" s="1">
        <v>45003</v>
      </c>
      <c r="C8412" s="2" t="s">
        <v>33</v>
      </c>
      <c r="D8412" t="s">
        <v>34</v>
      </c>
      <c r="E8412" t="s">
        <v>35</v>
      </c>
      <c r="F8412">
        <v>18</v>
      </c>
      <c r="G8412" t="s">
        <v>27</v>
      </c>
      <c r="H8412" t="s">
        <v>28</v>
      </c>
      <c r="I8412">
        <v>100</v>
      </c>
      <c r="J8412" t="s">
        <v>55</v>
      </c>
      <c r="K8412" t="s">
        <v>60</v>
      </c>
      <c r="L8412" t="s">
        <v>31</v>
      </c>
      <c r="M8412">
        <v>799</v>
      </c>
      <c r="N8412">
        <v>41</v>
      </c>
      <c r="O8412">
        <v>339.5</v>
      </c>
      <c r="P8412">
        <v>0</v>
      </c>
      <c r="Q8412">
        <v>1</v>
      </c>
      <c r="R8412">
        <v>4</v>
      </c>
      <c r="S8412" t="s">
        <v>124</v>
      </c>
      <c r="T8412" t="s">
        <v>31</v>
      </c>
      <c r="W8412">
        <v>32759</v>
      </c>
      <c r="X8412" t="str">
        <f t="shared" si="524"/>
        <v>No</v>
      </c>
      <c r="Y8412" t="str">
        <f t="shared" si="525"/>
        <v>25-48 months</v>
      </c>
      <c r="Z8412" t="str">
        <f t="shared" si="526"/>
        <v>18-24</v>
      </c>
      <c r="AA8412" s="8">
        <f t="shared" si="527"/>
        <v>0</v>
      </c>
    </row>
    <row r="8413" spans="1:27">
      <c r="A8413" t="s">
        <v>8594</v>
      </c>
      <c r="B8413" s="1">
        <v>45846</v>
      </c>
      <c r="C8413" s="2" t="s">
        <v>33</v>
      </c>
      <c r="D8413" t="s">
        <v>34</v>
      </c>
      <c r="E8413" t="s">
        <v>35</v>
      </c>
      <c r="F8413">
        <v>43</v>
      </c>
      <c r="G8413" t="s">
        <v>27</v>
      </c>
      <c r="H8413" t="s">
        <v>36</v>
      </c>
      <c r="I8413">
        <v>30</v>
      </c>
      <c r="J8413" t="s">
        <v>55</v>
      </c>
      <c r="K8413" t="s">
        <v>30</v>
      </c>
      <c r="L8413" t="s">
        <v>31</v>
      </c>
      <c r="M8413">
        <v>499</v>
      </c>
      <c r="N8413">
        <v>14</v>
      </c>
      <c r="O8413">
        <v>200.7</v>
      </c>
      <c r="P8413">
        <v>1</v>
      </c>
      <c r="Q8413">
        <v>1</v>
      </c>
      <c r="R8413">
        <v>3</v>
      </c>
      <c r="S8413" t="s">
        <v>136</v>
      </c>
      <c r="T8413" t="s">
        <v>31</v>
      </c>
      <c r="W8413">
        <v>6986</v>
      </c>
      <c r="X8413" t="str">
        <f t="shared" si="524"/>
        <v>No</v>
      </c>
      <c r="Y8413" t="str">
        <f t="shared" si="525"/>
        <v>13-24 months</v>
      </c>
      <c r="Z8413" t="str">
        <f t="shared" si="526"/>
        <v>35-49</v>
      </c>
      <c r="AA8413" s="8">
        <f t="shared" si="527"/>
        <v>0</v>
      </c>
    </row>
    <row r="8414" spans="1:27">
      <c r="A8414" t="s">
        <v>8595</v>
      </c>
      <c r="B8414" s="1">
        <v>45732</v>
      </c>
      <c r="C8414" s="2" t="s">
        <v>71</v>
      </c>
      <c r="D8414" t="s">
        <v>72</v>
      </c>
      <c r="E8414" t="s">
        <v>64</v>
      </c>
      <c r="F8414">
        <v>21</v>
      </c>
      <c r="G8414" t="s">
        <v>27</v>
      </c>
      <c r="H8414" t="s">
        <v>28</v>
      </c>
      <c r="I8414">
        <v>100</v>
      </c>
      <c r="J8414" t="s">
        <v>43</v>
      </c>
      <c r="K8414" t="s">
        <v>60</v>
      </c>
      <c r="L8414" t="s">
        <v>45</v>
      </c>
      <c r="M8414">
        <v>948</v>
      </c>
      <c r="N8414">
        <v>18</v>
      </c>
      <c r="O8414">
        <v>392</v>
      </c>
      <c r="P8414">
        <v>0</v>
      </c>
      <c r="Q8414">
        <v>0</v>
      </c>
      <c r="R8414">
        <v>3</v>
      </c>
      <c r="S8414" t="s">
        <v>95</v>
      </c>
      <c r="T8414" t="s">
        <v>31</v>
      </c>
      <c r="W8414">
        <v>17064</v>
      </c>
      <c r="X8414" t="str">
        <f t="shared" si="524"/>
        <v>No</v>
      </c>
      <c r="Y8414" t="str">
        <f t="shared" si="525"/>
        <v>13-24 months</v>
      </c>
      <c r="Z8414" t="str">
        <f t="shared" si="526"/>
        <v>18-24</v>
      </c>
      <c r="AA8414" s="8">
        <f t="shared" si="527"/>
        <v>0</v>
      </c>
    </row>
    <row r="8415" spans="1:27">
      <c r="A8415" t="s">
        <v>8596</v>
      </c>
      <c r="B8415" s="1">
        <v>45947</v>
      </c>
      <c r="C8415" s="2" t="s">
        <v>33</v>
      </c>
      <c r="D8415" t="s">
        <v>34</v>
      </c>
      <c r="E8415" t="s">
        <v>35</v>
      </c>
      <c r="F8415">
        <v>40</v>
      </c>
      <c r="G8415" t="s">
        <v>54</v>
      </c>
      <c r="H8415" t="s">
        <v>67</v>
      </c>
      <c r="I8415">
        <v>300</v>
      </c>
      <c r="J8415" t="s">
        <v>29</v>
      </c>
      <c r="K8415" t="s">
        <v>56</v>
      </c>
      <c r="L8415" t="s">
        <v>31</v>
      </c>
      <c r="M8415">
        <v>1199</v>
      </c>
      <c r="N8415">
        <v>10</v>
      </c>
      <c r="O8415">
        <v>664.8</v>
      </c>
      <c r="P8415">
        <v>1</v>
      </c>
      <c r="Q8415">
        <v>0</v>
      </c>
      <c r="R8415">
        <v>3</v>
      </c>
      <c r="T8415" t="s">
        <v>31</v>
      </c>
      <c r="W8415">
        <v>11990</v>
      </c>
      <c r="X8415" t="str">
        <f t="shared" si="524"/>
        <v>No</v>
      </c>
      <c r="Y8415" t="str">
        <f t="shared" si="525"/>
        <v>7-12 months</v>
      </c>
      <c r="Z8415" t="str">
        <f t="shared" si="526"/>
        <v>35-49</v>
      </c>
      <c r="AA8415" s="8">
        <f t="shared" si="527"/>
        <v>0</v>
      </c>
    </row>
    <row r="8416" spans="1:27">
      <c r="A8416" t="s">
        <v>8597</v>
      </c>
      <c r="B8416" s="1">
        <v>45860</v>
      </c>
      <c r="C8416" s="2" t="s">
        <v>47</v>
      </c>
      <c r="D8416" t="s">
        <v>48</v>
      </c>
      <c r="E8416" t="s">
        <v>26</v>
      </c>
      <c r="F8416">
        <v>27</v>
      </c>
      <c r="G8416" t="s">
        <v>54</v>
      </c>
      <c r="H8416" t="s">
        <v>36</v>
      </c>
      <c r="I8416">
        <v>30</v>
      </c>
      <c r="J8416" t="s">
        <v>29</v>
      </c>
      <c r="K8416" t="s">
        <v>56</v>
      </c>
      <c r="L8416" t="s">
        <v>31</v>
      </c>
      <c r="M8416">
        <v>499</v>
      </c>
      <c r="N8416">
        <v>13</v>
      </c>
      <c r="O8416">
        <v>459.5</v>
      </c>
      <c r="P8416">
        <v>0</v>
      </c>
      <c r="Q8416">
        <v>0</v>
      </c>
      <c r="R8416">
        <v>3</v>
      </c>
      <c r="S8416" t="s">
        <v>80</v>
      </c>
      <c r="T8416" t="s">
        <v>31</v>
      </c>
      <c r="W8416">
        <v>6487</v>
      </c>
      <c r="X8416" t="str">
        <f t="shared" si="524"/>
        <v>No</v>
      </c>
      <c r="Y8416" t="str">
        <f t="shared" si="525"/>
        <v>13-24 months</v>
      </c>
      <c r="Z8416" t="str">
        <f t="shared" si="526"/>
        <v>25-34</v>
      </c>
      <c r="AA8416" s="8">
        <f t="shared" si="527"/>
        <v>0</v>
      </c>
    </row>
    <row r="8417" spans="1:27">
      <c r="A8417" t="s">
        <v>8598</v>
      </c>
      <c r="B8417" s="1">
        <v>45383</v>
      </c>
      <c r="C8417" s="2" t="s">
        <v>59</v>
      </c>
      <c r="D8417" t="s">
        <v>59</v>
      </c>
      <c r="E8417" t="s">
        <v>35</v>
      </c>
      <c r="F8417">
        <v>57</v>
      </c>
      <c r="G8417" t="s">
        <v>27</v>
      </c>
      <c r="H8417" t="s">
        <v>36</v>
      </c>
      <c r="I8417">
        <v>30</v>
      </c>
      <c r="J8417" t="s">
        <v>55</v>
      </c>
      <c r="K8417" t="s">
        <v>30</v>
      </c>
      <c r="L8417" t="s">
        <v>31</v>
      </c>
      <c r="M8417">
        <v>499</v>
      </c>
      <c r="N8417">
        <v>29</v>
      </c>
      <c r="O8417">
        <v>183.6</v>
      </c>
      <c r="P8417">
        <v>2</v>
      </c>
      <c r="Q8417">
        <v>1</v>
      </c>
      <c r="R8417">
        <v>4</v>
      </c>
      <c r="S8417" t="s">
        <v>112</v>
      </c>
      <c r="T8417" t="s">
        <v>31</v>
      </c>
      <c r="W8417">
        <v>14471</v>
      </c>
      <c r="X8417" t="str">
        <f t="shared" si="524"/>
        <v>No</v>
      </c>
      <c r="Y8417" t="str">
        <f t="shared" si="525"/>
        <v>25-48 months</v>
      </c>
      <c r="Z8417" t="str">
        <f t="shared" si="526"/>
        <v>50+</v>
      </c>
      <c r="AA8417" s="8">
        <f t="shared" si="527"/>
        <v>0</v>
      </c>
    </row>
    <row r="8418" spans="1:27">
      <c r="A8418" t="s">
        <v>8599</v>
      </c>
      <c r="B8418" s="1">
        <v>46208</v>
      </c>
      <c r="C8418" s="2" t="s">
        <v>66</v>
      </c>
      <c r="D8418" t="s">
        <v>40</v>
      </c>
      <c r="E8418" t="s">
        <v>41</v>
      </c>
      <c r="F8418">
        <v>42</v>
      </c>
      <c r="G8418" t="s">
        <v>27</v>
      </c>
      <c r="H8418" t="s">
        <v>67</v>
      </c>
      <c r="I8418">
        <v>300</v>
      </c>
      <c r="J8418" t="s">
        <v>29</v>
      </c>
      <c r="K8418" t="s">
        <v>56</v>
      </c>
      <c r="L8418" t="s">
        <v>45</v>
      </c>
      <c r="M8418">
        <v>1348</v>
      </c>
      <c r="N8418">
        <v>2</v>
      </c>
      <c r="O8418">
        <v>716.4</v>
      </c>
      <c r="P8418">
        <v>3</v>
      </c>
      <c r="Q8418">
        <v>0</v>
      </c>
      <c r="R8418">
        <v>5</v>
      </c>
      <c r="T8418" t="s">
        <v>31</v>
      </c>
      <c r="W8418">
        <v>2696</v>
      </c>
      <c r="X8418" t="str">
        <f t="shared" si="524"/>
        <v>No</v>
      </c>
      <c r="Y8418" t="str">
        <f t="shared" si="525"/>
        <v>0-6 months</v>
      </c>
      <c r="Z8418" t="str">
        <f t="shared" si="526"/>
        <v>35-49</v>
      </c>
      <c r="AA8418" s="8">
        <f t="shared" si="527"/>
        <v>0</v>
      </c>
    </row>
    <row r="8419" spans="1:27">
      <c r="A8419" t="s">
        <v>8600</v>
      </c>
      <c r="B8419" s="1">
        <v>45563</v>
      </c>
      <c r="C8419" s="2" t="s">
        <v>59</v>
      </c>
      <c r="D8419" t="s">
        <v>59</v>
      </c>
      <c r="E8419" t="s">
        <v>35</v>
      </c>
      <c r="F8419">
        <v>48</v>
      </c>
      <c r="G8419" t="s">
        <v>27</v>
      </c>
      <c r="H8419" t="s">
        <v>67</v>
      </c>
      <c r="I8419">
        <v>300</v>
      </c>
      <c r="J8419" t="s">
        <v>55</v>
      </c>
      <c r="K8419" t="s">
        <v>44</v>
      </c>
      <c r="L8419" t="s">
        <v>31</v>
      </c>
      <c r="M8419">
        <v>1199</v>
      </c>
      <c r="N8419">
        <v>10</v>
      </c>
      <c r="O8419">
        <v>1028.5999999999999</v>
      </c>
      <c r="P8419">
        <v>0</v>
      </c>
      <c r="Q8419">
        <v>1</v>
      </c>
      <c r="R8419">
        <v>4</v>
      </c>
      <c r="S8419" t="s">
        <v>37</v>
      </c>
      <c r="T8419" t="s">
        <v>45</v>
      </c>
      <c r="U8419" s="1">
        <v>45879</v>
      </c>
      <c r="V8419" t="s">
        <v>92</v>
      </c>
      <c r="W8419">
        <v>11990</v>
      </c>
      <c r="X8419" t="str">
        <f t="shared" si="524"/>
        <v>No</v>
      </c>
      <c r="Y8419" t="str">
        <f t="shared" si="525"/>
        <v>7-12 months</v>
      </c>
      <c r="Z8419" t="str">
        <f t="shared" si="526"/>
        <v>35-49</v>
      </c>
      <c r="AA8419" s="8">
        <f t="shared" si="527"/>
        <v>1</v>
      </c>
    </row>
    <row r="8420" spans="1:27">
      <c r="A8420" t="s">
        <v>8601</v>
      </c>
      <c r="B8420" s="1">
        <v>45793</v>
      </c>
      <c r="C8420" s="2" t="s">
        <v>59</v>
      </c>
      <c r="D8420" t="s">
        <v>59</v>
      </c>
      <c r="E8420" t="s">
        <v>35</v>
      </c>
      <c r="F8420">
        <v>36</v>
      </c>
      <c r="G8420" t="s">
        <v>27</v>
      </c>
      <c r="H8420" t="s">
        <v>28</v>
      </c>
      <c r="I8420">
        <v>100</v>
      </c>
      <c r="J8420" t="s">
        <v>55</v>
      </c>
      <c r="K8420" t="s">
        <v>82</v>
      </c>
      <c r="L8420" t="s">
        <v>45</v>
      </c>
      <c r="M8420">
        <v>948</v>
      </c>
      <c r="N8420">
        <v>16</v>
      </c>
      <c r="O8420">
        <v>661.9</v>
      </c>
      <c r="P8420">
        <v>2</v>
      </c>
      <c r="Q8420">
        <v>0</v>
      </c>
      <c r="R8420">
        <v>3</v>
      </c>
      <c r="S8420" t="s">
        <v>136</v>
      </c>
      <c r="T8420" t="s">
        <v>31</v>
      </c>
      <c r="W8420">
        <v>15168</v>
      </c>
      <c r="X8420" t="str">
        <f t="shared" si="524"/>
        <v>No</v>
      </c>
      <c r="Y8420" t="str">
        <f t="shared" si="525"/>
        <v>13-24 months</v>
      </c>
      <c r="Z8420" t="str">
        <f t="shared" si="526"/>
        <v>35-49</v>
      </c>
      <c r="AA8420" s="8">
        <f t="shared" si="527"/>
        <v>0</v>
      </c>
    </row>
    <row r="8421" spans="1:27">
      <c r="A8421" t="s">
        <v>8602</v>
      </c>
      <c r="B8421" s="1">
        <v>46085</v>
      </c>
      <c r="C8421" s="2" t="s">
        <v>66</v>
      </c>
      <c r="D8421" t="s">
        <v>40</v>
      </c>
      <c r="E8421" t="s">
        <v>41</v>
      </c>
      <c r="F8421">
        <v>33</v>
      </c>
      <c r="G8421" t="s">
        <v>54</v>
      </c>
      <c r="H8421" t="s">
        <v>67</v>
      </c>
      <c r="I8421">
        <v>300</v>
      </c>
      <c r="J8421" t="s">
        <v>55</v>
      </c>
      <c r="K8421" t="s">
        <v>30</v>
      </c>
      <c r="L8421" t="s">
        <v>31</v>
      </c>
      <c r="M8421">
        <v>1199</v>
      </c>
      <c r="N8421">
        <v>6</v>
      </c>
      <c r="O8421">
        <v>826.1</v>
      </c>
      <c r="P8421">
        <v>0</v>
      </c>
      <c r="Q8421">
        <v>0</v>
      </c>
      <c r="R8421">
        <v>4</v>
      </c>
      <c r="S8421" t="s">
        <v>107</v>
      </c>
      <c r="T8421" t="s">
        <v>31</v>
      </c>
      <c r="W8421">
        <v>7194</v>
      </c>
      <c r="X8421" t="str">
        <f t="shared" si="524"/>
        <v>No</v>
      </c>
      <c r="Y8421" t="str">
        <f t="shared" si="525"/>
        <v>0-6 months</v>
      </c>
      <c r="Z8421" t="str">
        <f t="shared" si="526"/>
        <v>25-34</v>
      </c>
      <c r="AA8421" s="8">
        <f t="shared" si="527"/>
        <v>0</v>
      </c>
    </row>
    <row r="8422" spans="1:27">
      <c r="A8422" t="s">
        <v>8603</v>
      </c>
      <c r="B8422" s="1">
        <v>44897</v>
      </c>
      <c r="C8422" s="2" t="s">
        <v>24</v>
      </c>
      <c r="D8422" t="s">
        <v>25</v>
      </c>
      <c r="E8422" t="s">
        <v>26</v>
      </c>
      <c r="F8422">
        <v>41</v>
      </c>
      <c r="G8422" t="s">
        <v>27</v>
      </c>
      <c r="H8422" t="s">
        <v>42</v>
      </c>
      <c r="I8422">
        <v>1000</v>
      </c>
      <c r="J8422" t="s">
        <v>55</v>
      </c>
      <c r="K8422" t="s">
        <v>30</v>
      </c>
      <c r="L8422" t="s">
        <v>31</v>
      </c>
      <c r="M8422">
        <v>1799</v>
      </c>
      <c r="N8422">
        <v>45</v>
      </c>
      <c r="O8422">
        <v>1376.8</v>
      </c>
      <c r="P8422">
        <v>4</v>
      </c>
      <c r="Q8422">
        <v>0</v>
      </c>
      <c r="R8422">
        <v>3</v>
      </c>
      <c r="T8422" t="s">
        <v>31</v>
      </c>
      <c r="W8422">
        <v>80955</v>
      </c>
      <c r="X8422" t="str">
        <f t="shared" si="524"/>
        <v>No</v>
      </c>
      <c r="Y8422" t="str">
        <f t="shared" si="525"/>
        <v>25-48 months</v>
      </c>
      <c r="Z8422" t="str">
        <f t="shared" si="526"/>
        <v>35-49</v>
      </c>
      <c r="AA8422" s="8">
        <f t="shared" si="527"/>
        <v>0</v>
      </c>
    </row>
    <row r="8423" spans="1:27">
      <c r="A8423" t="s">
        <v>8604</v>
      </c>
      <c r="B8423" s="1">
        <v>45878</v>
      </c>
      <c r="C8423" s="2" t="s">
        <v>39</v>
      </c>
      <c r="D8423" t="s">
        <v>40</v>
      </c>
      <c r="E8423" t="s">
        <v>41</v>
      </c>
      <c r="F8423">
        <v>54</v>
      </c>
      <c r="G8423" t="s">
        <v>54</v>
      </c>
      <c r="H8423" t="s">
        <v>36</v>
      </c>
      <c r="I8423">
        <v>30</v>
      </c>
      <c r="J8423" t="s">
        <v>29</v>
      </c>
      <c r="K8423" t="s">
        <v>56</v>
      </c>
      <c r="L8423" t="s">
        <v>31</v>
      </c>
      <c r="M8423">
        <v>499</v>
      </c>
      <c r="N8423">
        <v>13</v>
      </c>
      <c r="O8423">
        <v>132.1</v>
      </c>
      <c r="P8423">
        <v>2</v>
      </c>
      <c r="Q8423">
        <v>0</v>
      </c>
      <c r="R8423">
        <v>4</v>
      </c>
      <c r="S8423" t="s">
        <v>236</v>
      </c>
      <c r="T8423" t="s">
        <v>31</v>
      </c>
      <c r="W8423">
        <v>6487</v>
      </c>
      <c r="X8423" t="str">
        <f t="shared" si="524"/>
        <v>No</v>
      </c>
      <c r="Y8423" t="str">
        <f t="shared" si="525"/>
        <v>13-24 months</v>
      </c>
      <c r="Z8423" t="str">
        <f t="shared" si="526"/>
        <v>50+</v>
      </c>
      <c r="AA8423" s="8">
        <f t="shared" si="527"/>
        <v>0</v>
      </c>
    </row>
    <row r="8424" spans="1:27">
      <c r="A8424" t="s">
        <v>8605</v>
      </c>
      <c r="B8424" s="1">
        <v>46248</v>
      </c>
      <c r="C8424" s="2" t="s">
        <v>59</v>
      </c>
      <c r="D8424" t="s">
        <v>59</v>
      </c>
      <c r="E8424" t="s">
        <v>35</v>
      </c>
      <c r="F8424">
        <v>35</v>
      </c>
      <c r="G8424" t="s">
        <v>54</v>
      </c>
      <c r="H8424" t="s">
        <v>28</v>
      </c>
      <c r="I8424">
        <v>100</v>
      </c>
      <c r="J8424" t="s">
        <v>43</v>
      </c>
      <c r="K8424" t="s">
        <v>44</v>
      </c>
      <c r="L8424" t="s">
        <v>31</v>
      </c>
      <c r="M8424">
        <v>799</v>
      </c>
      <c r="N8424">
        <v>1</v>
      </c>
      <c r="O8424">
        <v>1005.1</v>
      </c>
      <c r="P8424">
        <v>2</v>
      </c>
      <c r="Q8424">
        <v>0</v>
      </c>
      <c r="R8424">
        <v>3</v>
      </c>
      <c r="T8424" t="s">
        <v>45</v>
      </c>
      <c r="U8424" s="1">
        <v>46264</v>
      </c>
      <c r="V8424" t="s">
        <v>69</v>
      </c>
      <c r="W8424">
        <v>799</v>
      </c>
      <c r="X8424" t="str">
        <f t="shared" si="524"/>
        <v>No</v>
      </c>
      <c r="Y8424" t="str">
        <f t="shared" si="525"/>
        <v>0-6 months</v>
      </c>
      <c r="Z8424" t="str">
        <f t="shared" si="526"/>
        <v>35-49</v>
      </c>
      <c r="AA8424" s="8">
        <f t="shared" si="527"/>
        <v>1</v>
      </c>
    </row>
    <row r="8425" spans="1:27">
      <c r="A8425" t="s">
        <v>8606</v>
      </c>
      <c r="B8425" s="1">
        <v>45041</v>
      </c>
      <c r="C8425" s="2" t="s">
        <v>24</v>
      </c>
      <c r="D8425" t="s">
        <v>25</v>
      </c>
      <c r="E8425" t="s">
        <v>26</v>
      </c>
      <c r="F8425">
        <v>40</v>
      </c>
      <c r="G8425" t="s">
        <v>27</v>
      </c>
      <c r="H8425" t="s">
        <v>28</v>
      </c>
      <c r="I8425">
        <v>100</v>
      </c>
      <c r="J8425" t="s">
        <v>29</v>
      </c>
      <c r="K8425" t="s">
        <v>56</v>
      </c>
      <c r="L8425" t="s">
        <v>31</v>
      </c>
      <c r="M8425">
        <v>799</v>
      </c>
      <c r="N8425">
        <v>40</v>
      </c>
      <c r="O8425">
        <v>574.29999999999995</v>
      </c>
      <c r="P8425">
        <v>1</v>
      </c>
      <c r="Q8425">
        <v>0</v>
      </c>
      <c r="R8425">
        <v>3</v>
      </c>
      <c r="S8425" t="s">
        <v>540</v>
      </c>
      <c r="T8425" t="s">
        <v>31</v>
      </c>
      <c r="W8425">
        <v>31960</v>
      </c>
      <c r="X8425" t="str">
        <f t="shared" si="524"/>
        <v>No</v>
      </c>
      <c r="Y8425" t="str">
        <f t="shared" si="525"/>
        <v>25-48 months</v>
      </c>
      <c r="Z8425" t="str">
        <f t="shared" si="526"/>
        <v>35-49</v>
      </c>
      <c r="AA8425" s="8">
        <f t="shared" si="527"/>
        <v>0</v>
      </c>
    </row>
    <row r="8426" spans="1:27">
      <c r="A8426" t="s">
        <v>8607</v>
      </c>
      <c r="B8426" s="1">
        <v>45073</v>
      </c>
      <c r="C8426" s="2" t="s">
        <v>158</v>
      </c>
      <c r="D8426" t="s">
        <v>159</v>
      </c>
      <c r="E8426" t="s">
        <v>64</v>
      </c>
      <c r="F8426">
        <v>30</v>
      </c>
      <c r="G8426" t="s">
        <v>27</v>
      </c>
      <c r="H8426" t="s">
        <v>36</v>
      </c>
      <c r="I8426">
        <v>30</v>
      </c>
      <c r="J8426" t="s">
        <v>29</v>
      </c>
      <c r="K8426" t="s">
        <v>60</v>
      </c>
      <c r="L8426" t="s">
        <v>31</v>
      </c>
      <c r="M8426">
        <v>499</v>
      </c>
      <c r="N8426">
        <v>39</v>
      </c>
      <c r="O8426">
        <v>182.4</v>
      </c>
      <c r="P8426">
        <v>0</v>
      </c>
      <c r="Q8426">
        <v>0</v>
      </c>
      <c r="R8426">
        <v>4</v>
      </c>
      <c r="S8426" t="s">
        <v>266</v>
      </c>
      <c r="T8426" t="s">
        <v>31</v>
      </c>
      <c r="W8426">
        <v>19461</v>
      </c>
      <c r="X8426" t="str">
        <f t="shared" si="524"/>
        <v>No</v>
      </c>
      <c r="Y8426" t="str">
        <f t="shared" si="525"/>
        <v>25-48 months</v>
      </c>
      <c r="Z8426" t="str">
        <f t="shared" si="526"/>
        <v>25-34</v>
      </c>
      <c r="AA8426" s="8">
        <f t="shared" si="527"/>
        <v>0</v>
      </c>
    </row>
    <row r="8427" spans="1:27">
      <c r="A8427" t="s">
        <v>8608</v>
      </c>
      <c r="B8427" s="1">
        <v>46218</v>
      </c>
      <c r="C8427" s="2" t="s">
        <v>146</v>
      </c>
      <c r="D8427" t="s">
        <v>147</v>
      </c>
      <c r="E8427" t="s">
        <v>26</v>
      </c>
      <c r="F8427">
        <v>38</v>
      </c>
      <c r="G8427" t="s">
        <v>54</v>
      </c>
      <c r="H8427" t="s">
        <v>36</v>
      </c>
      <c r="I8427">
        <v>30</v>
      </c>
      <c r="J8427" t="s">
        <v>55</v>
      </c>
      <c r="K8427" t="s">
        <v>60</v>
      </c>
      <c r="L8427" t="s">
        <v>31</v>
      </c>
      <c r="M8427">
        <v>499</v>
      </c>
      <c r="N8427">
        <v>2</v>
      </c>
      <c r="O8427">
        <v>357.7</v>
      </c>
      <c r="P8427">
        <v>2</v>
      </c>
      <c r="Q8427">
        <v>1</v>
      </c>
      <c r="R8427">
        <v>3</v>
      </c>
      <c r="S8427" t="s">
        <v>95</v>
      </c>
      <c r="T8427" t="s">
        <v>45</v>
      </c>
      <c r="U8427" s="1">
        <v>46264</v>
      </c>
      <c r="V8427" t="s">
        <v>69</v>
      </c>
      <c r="W8427">
        <v>998</v>
      </c>
      <c r="X8427" t="str">
        <f t="shared" si="524"/>
        <v>No</v>
      </c>
      <c r="Y8427" t="str">
        <f t="shared" si="525"/>
        <v>0-6 months</v>
      </c>
      <c r="Z8427" t="str">
        <f t="shared" si="526"/>
        <v>35-49</v>
      </c>
      <c r="AA8427" s="8">
        <f t="shared" si="527"/>
        <v>1</v>
      </c>
    </row>
    <row r="8428" spans="1:27">
      <c r="A8428" t="s">
        <v>8609</v>
      </c>
      <c r="B8428" s="1">
        <v>45003</v>
      </c>
      <c r="C8428" s="2" t="s">
        <v>146</v>
      </c>
      <c r="D8428" t="s">
        <v>147</v>
      </c>
      <c r="E8428" t="s">
        <v>26</v>
      </c>
      <c r="F8428">
        <v>56</v>
      </c>
      <c r="G8428" t="s">
        <v>54</v>
      </c>
      <c r="H8428" t="s">
        <v>28</v>
      </c>
      <c r="I8428">
        <v>100</v>
      </c>
      <c r="J8428" t="s">
        <v>55</v>
      </c>
      <c r="K8428" t="s">
        <v>60</v>
      </c>
      <c r="L8428" t="s">
        <v>31</v>
      </c>
      <c r="M8428">
        <v>799</v>
      </c>
      <c r="N8428">
        <v>41</v>
      </c>
      <c r="O8428">
        <v>655.4</v>
      </c>
      <c r="P8428">
        <v>0</v>
      </c>
      <c r="Q8428">
        <v>0</v>
      </c>
      <c r="R8428">
        <v>5</v>
      </c>
      <c r="S8428" t="s">
        <v>126</v>
      </c>
      <c r="T8428" t="s">
        <v>31</v>
      </c>
      <c r="W8428">
        <v>32759</v>
      </c>
      <c r="X8428" t="str">
        <f t="shared" si="524"/>
        <v>No</v>
      </c>
      <c r="Y8428" t="str">
        <f t="shared" si="525"/>
        <v>25-48 months</v>
      </c>
      <c r="Z8428" t="str">
        <f t="shared" si="526"/>
        <v>50+</v>
      </c>
      <c r="AA8428" s="8">
        <f t="shared" si="527"/>
        <v>0</v>
      </c>
    </row>
    <row r="8429" spans="1:27">
      <c r="A8429" t="s">
        <v>8610</v>
      </c>
      <c r="B8429" s="1">
        <v>45931</v>
      </c>
      <c r="C8429" s="2" t="s">
        <v>101</v>
      </c>
      <c r="D8429" t="s">
        <v>102</v>
      </c>
      <c r="E8429" t="s">
        <v>35</v>
      </c>
      <c r="F8429">
        <v>53</v>
      </c>
      <c r="G8429" t="s">
        <v>54</v>
      </c>
      <c r="H8429" t="s">
        <v>28</v>
      </c>
      <c r="I8429">
        <v>100</v>
      </c>
      <c r="J8429" t="s">
        <v>43</v>
      </c>
      <c r="K8429" t="s">
        <v>82</v>
      </c>
      <c r="L8429" t="s">
        <v>31</v>
      </c>
      <c r="M8429">
        <v>799</v>
      </c>
      <c r="N8429">
        <v>11</v>
      </c>
      <c r="O8429">
        <v>334.3</v>
      </c>
      <c r="P8429">
        <v>0</v>
      </c>
      <c r="Q8429">
        <v>0</v>
      </c>
      <c r="R8429">
        <v>4</v>
      </c>
      <c r="T8429" t="s">
        <v>31</v>
      </c>
      <c r="W8429">
        <v>8789</v>
      </c>
      <c r="X8429" t="str">
        <f t="shared" si="524"/>
        <v>No</v>
      </c>
      <c r="Y8429" t="str">
        <f t="shared" si="525"/>
        <v>7-12 months</v>
      </c>
      <c r="Z8429" t="str">
        <f t="shared" si="526"/>
        <v>50+</v>
      </c>
      <c r="AA8429" s="8">
        <f t="shared" si="527"/>
        <v>0</v>
      </c>
    </row>
    <row r="8430" spans="1:27">
      <c r="A8430" t="s">
        <v>8611</v>
      </c>
      <c r="B8430" s="1">
        <v>45230</v>
      </c>
      <c r="C8430" s="2" t="s">
        <v>146</v>
      </c>
      <c r="D8430" t="s">
        <v>147</v>
      </c>
      <c r="E8430" t="s">
        <v>26</v>
      </c>
      <c r="F8430">
        <v>25</v>
      </c>
      <c r="G8430" t="s">
        <v>54</v>
      </c>
      <c r="H8430" t="s">
        <v>36</v>
      </c>
      <c r="I8430">
        <v>30</v>
      </c>
      <c r="J8430" t="s">
        <v>55</v>
      </c>
      <c r="K8430" t="s">
        <v>30</v>
      </c>
      <c r="L8430" t="s">
        <v>45</v>
      </c>
      <c r="M8430">
        <v>648</v>
      </c>
      <c r="N8430">
        <v>28</v>
      </c>
      <c r="O8430">
        <v>225.3</v>
      </c>
      <c r="P8430">
        <v>1</v>
      </c>
      <c r="Q8430">
        <v>0</v>
      </c>
      <c r="R8430">
        <v>3</v>
      </c>
      <c r="T8430" t="s">
        <v>45</v>
      </c>
      <c r="U8430" s="1">
        <v>46090</v>
      </c>
      <c r="V8430" t="s">
        <v>92</v>
      </c>
      <c r="W8430">
        <v>18144</v>
      </c>
      <c r="X8430" t="str">
        <f t="shared" si="524"/>
        <v>No</v>
      </c>
      <c r="Y8430" t="str">
        <f t="shared" si="525"/>
        <v>25-48 months</v>
      </c>
      <c r="Z8430" t="str">
        <f t="shared" si="526"/>
        <v>25-34</v>
      </c>
      <c r="AA8430" s="8">
        <f t="shared" si="527"/>
        <v>1</v>
      </c>
    </row>
    <row r="8431" spans="1:27">
      <c r="A8431" t="s">
        <v>8612</v>
      </c>
      <c r="B8431" s="1">
        <v>45510</v>
      </c>
      <c r="C8431" s="2" t="s">
        <v>146</v>
      </c>
      <c r="D8431" t="s">
        <v>147</v>
      </c>
      <c r="E8431" t="s">
        <v>26</v>
      </c>
      <c r="F8431">
        <v>24</v>
      </c>
      <c r="G8431" t="s">
        <v>54</v>
      </c>
      <c r="H8431" t="s">
        <v>67</v>
      </c>
      <c r="I8431">
        <v>300</v>
      </c>
      <c r="J8431" t="s">
        <v>55</v>
      </c>
      <c r="K8431" t="s">
        <v>56</v>
      </c>
      <c r="L8431" t="s">
        <v>45</v>
      </c>
      <c r="M8431">
        <v>1348</v>
      </c>
      <c r="N8431">
        <v>25</v>
      </c>
      <c r="O8431">
        <v>561.70000000000005</v>
      </c>
      <c r="P8431">
        <v>1</v>
      </c>
      <c r="Q8431">
        <v>0</v>
      </c>
      <c r="R8431">
        <v>4</v>
      </c>
      <c r="S8431" t="s">
        <v>266</v>
      </c>
      <c r="T8431" t="s">
        <v>31</v>
      </c>
      <c r="W8431">
        <v>33700</v>
      </c>
      <c r="X8431" t="str">
        <f t="shared" si="524"/>
        <v>No</v>
      </c>
      <c r="Y8431" t="str">
        <f t="shared" si="525"/>
        <v>25-48 months</v>
      </c>
      <c r="Z8431" t="str">
        <f t="shared" si="526"/>
        <v>18-24</v>
      </c>
      <c r="AA8431" s="8">
        <f t="shared" si="527"/>
        <v>0</v>
      </c>
    </row>
    <row r="8432" spans="1:27">
      <c r="A8432" t="s">
        <v>8613</v>
      </c>
      <c r="B8432" s="1">
        <v>45483</v>
      </c>
      <c r="C8432" s="2" t="s">
        <v>101</v>
      </c>
      <c r="D8432" t="s">
        <v>102</v>
      </c>
      <c r="E8432" t="s">
        <v>35</v>
      </c>
      <c r="F8432">
        <v>49</v>
      </c>
      <c r="G8432" t="s">
        <v>27</v>
      </c>
      <c r="H8432" t="s">
        <v>28</v>
      </c>
      <c r="I8432">
        <v>100</v>
      </c>
      <c r="J8432" t="s">
        <v>29</v>
      </c>
      <c r="K8432" t="s">
        <v>82</v>
      </c>
      <c r="L8432" t="s">
        <v>31</v>
      </c>
      <c r="M8432">
        <v>799</v>
      </c>
      <c r="N8432">
        <v>16</v>
      </c>
      <c r="O8432">
        <v>440.1</v>
      </c>
      <c r="P8432">
        <v>1</v>
      </c>
      <c r="Q8432">
        <v>1</v>
      </c>
      <c r="R8432">
        <v>3</v>
      </c>
      <c r="S8432" t="s">
        <v>214</v>
      </c>
      <c r="T8432" t="s">
        <v>45</v>
      </c>
      <c r="U8432" s="1">
        <v>45957</v>
      </c>
      <c r="V8432" t="s">
        <v>97</v>
      </c>
      <c r="W8432">
        <v>12784</v>
      </c>
      <c r="X8432" t="str">
        <f t="shared" si="524"/>
        <v>No</v>
      </c>
      <c r="Y8432" t="str">
        <f t="shared" si="525"/>
        <v>13-24 months</v>
      </c>
      <c r="Z8432" t="str">
        <f t="shared" si="526"/>
        <v>35-49</v>
      </c>
      <c r="AA8432" s="8">
        <f t="shared" si="527"/>
        <v>1</v>
      </c>
    </row>
    <row r="8433" spans="1:27">
      <c r="A8433" t="s">
        <v>8614</v>
      </c>
      <c r="B8433" s="1">
        <v>45539</v>
      </c>
      <c r="C8433" s="2" t="s">
        <v>47</v>
      </c>
      <c r="D8433" t="s">
        <v>48</v>
      </c>
      <c r="E8433" t="s">
        <v>26</v>
      </c>
      <c r="F8433">
        <v>37</v>
      </c>
      <c r="G8433" t="s">
        <v>27</v>
      </c>
      <c r="H8433" t="s">
        <v>28</v>
      </c>
      <c r="I8433">
        <v>100</v>
      </c>
      <c r="J8433" t="s">
        <v>29</v>
      </c>
      <c r="K8433" t="s">
        <v>56</v>
      </c>
      <c r="L8433" t="s">
        <v>31</v>
      </c>
      <c r="M8433">
        <v>799</v>
      </c>
      <c r="N8433">
        <v>24</v>
      </c>
      <c r="O8433">
        <v>780</v>
      </c>
      <c r="P8433">
        <v>2</v>
      </c>
      <c r="Q8433">
        <v>0</v>
      </c>
      <c r="R8433">
        <v>4</v>
      </c>
      <c r="T8433" t="s">
        <v>31</v>
      </c>
      <c r="W8433">
        <v>19176</v>
      </c>
      <c r="X8433" t="str">
        <f t="shared" si="524"/>
        <v>No</v>
      </c>
      <c r="Y8433" t="str">
        <f t="shared" si="525"/>
        <v>13-24 months</v>
      </c>
      <c r="Z8433" t="str">
        <f t="shared" si="526"/>
        <v>35-49</v>
      </c>
      <c r="AA8433" s="8">
        <f t="shared" si="527"/>
        <v>0</v>
      </c>
    </row>
    <row r="8434" spans="1:27">
      <c r="A8434" t="s">
        <v>8615</v>
      </c>
      <c r="B8434" s="1">
        <v>44909</v>
      </c>
      <c r="C8434" s="2" t="s">
        <v>66</v>
      </c>
      <c r="D8434" t="s">
        <v>40</v>
      </c>
      <c r="E8434" t="s">
        <v>41</v>
      </c>
      <c r="F8434">
        <v>18</v>
      </c>
      <c r="G8434" t="s">
        <v>54</v>
      </c>
      <c r="H8434" t="s">
        <v>28</v>
      </c>
      <c r="I8434">
        <v>100</v>
      </c>
      <c r="J8434" t="s">
        <v>55</v>
      </c>
      <c r="K8434" t="s">
        <v>30</v>
      </c>
      <c r="L8434" t="s">
        <v>31</v>
      </c>
      <c r="M8434">
        <v>799</v>
      </c>
      <c r="N8434">
        <v>45</v>
      </c>
      <c r="O8434">
        <v>492.4</v>
      </c>
      <c r="P8434">
        <v>1</v>
      </c>
      <c r="Q8434">
        <v>0</v>
      </c>
      <c r="R8434">
        <v>3</v>
      </c>
      <c r="T8434" t="s">
        <v>31</v>
      </c>
      <c r="W8434">
        <v>35955</v>
      </c>
      <c r="X8434" t="str">
        <f t="shared" si="524"/>
        <v>No</v>
      </c>
      <c r="Y8434" t="str">
        <f t="shared" si="525"/>
        <v>25-48 months</v>
      </c>
      <c r="Z8434" t="str">
        <f t="shared" si="526"/>
        <v>18-24</v>
      </c>
      <c r="AA8434" s="8">
        <f t="shared" si="527"/>
        <v>0</v>
      </c>
    </row>
    <row r="8435" spans="1:27">
      <c r="A8435" t="s">
        <v>8616</v>
      </c>
      <c r="B8435" s="1">
        <v>45173</v>
      </c>
      <c r="C8435" s="2" t="s">
        <v>39</v>
      </c>
      <c r="D8435" t="s">
        <v>40</v>
      </c>
      <c r="E8435" t="s">
        <v>41</v>
      </c>
      <c r="F8435">
        <v>36</v>
      </c>
      <c r="G8435" t="s">
        <v>54</v>
      </c>
      <c r="H8435" t="s">
        <v>42</v>
      </c>
      <c r="I8435">
        <v>1000</v>
      </c>
      <c r="J8435" t="s">
        <v>55</v>
      </c>
      <c r="K8435" t="s">
        <v>44</v>
      </c>
      <c r="L8435" t="s">
        <v>45</v>
      </c>
      <c r="M8435">
        <v>1948</v>
      </c>
      <c r="N8435">
        <v>18</v>
      </c>
      <c r="O8435">
        <v>780.1</v>
      </c>
      <c r="P8435">
        <v>0</v>
      </c>
      <c r="Q8435">
        <v>0</v>
      </c>
      <c r="R8435">
        <v>5</v>
      </c>
      <c r="S8435" t="s">
        <v>114</v>
      </c>
      <c r="T8435" t="s">
        <v>45</v>
      </c>
      <c r="U8435" s="1">
        <v>45725</v>
      </c>
      <c r="V8435" t="s">
        <v>78</v>
      </c>
      <c r="W8435">
        <v>35064</v>
      </c>
      <c r="X8435" t="str">
        <f t="shared" si="524"/>
        <v>No</v>
      </c>
      <c r="Y8435" t="str">
        <f t="shared" si="525"/>
        <v>13-24 months</v>
      </c>
      <c r="Z8435" t="str">
        <f t="shared" si="526"/>
        <v>35-49</v>
      </c>
      <c r="AA8435" s="8">
        <f t="shared" si="527"/>
        <v>1</v>
      </c>
    </row>
    <row r="8436" spans="1:27">
      <c r="A8436" t="s">
        <v>8617</v>
      </c>
      <c r="B8436" s="1">
        <v>45027</v>
      </c>
      <c r="C8436" s="2" t="s">
        <v>47</v>
      </c>
      <c r="D8436" t="s">
        <v>48</v>
      </c>
      <c r="E8436" t="s">
        <v>26</v>
      </c>
      <c r="F8436">
        <v>34</v>
      </c>
      <c r="G8436" t="s">
        <v>27</v>
      </c>
      <c r="H8436" t="s">
        <v>67</v>
      </c>
      <c r="I8436">
        <v>300</v>
      </c>
      <c r="J8436" t="s">
        <v>55</v>
      </c>
      <c r="K8436" t="s">
        <v>60</v>
      </c>
      <c r="L8436" t="s">
        <v>31</v>
      </c>
      <c r="M8436">
        <v>1199</v>
      </c>
      <c r="N8436">
        <v>41</v>
      </c>
      <c r="O8436">
        <v>467.1</v>
      </c>
      <c r="P8436">
        <v>1</v>
      </c>
      <c r="Q8436">
        <v>2</v>
      </c>
      <c r="R8436">
        <v>3</v>
      </c>
      <c r="T8436" t="s">
        <v>31</v>
      </c>
      <c r="W8436">
        <v>49159</v>
      </c>
      <c r="X8436" t="str">
        <f t="shared" si="524"/>
        <v>No</v>
      </c>
      <c r="Y8436" t="str">
        <f t="shared" si="525"/>
        <v>25-48 months</v>
      </c>
      <c r="Z8436" t="str">
        <f t="shared" si="526"/>
        <v>25-34</v>
      </c>
      <c r="AA8436" s="8">
        <f t="shared" si="527"/>
        <v>0</v>
      </c>
    </row>
    <row r="8437" spans="1:27">
      <c r="A8437" t="s">
        <v>8618</v>
      </c>
      <c r="B8437" s="1">
        <v>45917</v>
      </c>
      <c r="C8437" s="2" t="s">
        <v>183</v>
      </c>
      <c r="D8437" t="s">
        <v>184</v>
      </c>
      <c r="E8437" t="s">
        <v>26</v>
      </c>
      <c r="F8437">
        <v>34</v>
      </c>
      <c r="G8437" t="s">
        <v>27</v>
      </c>
      <c r="H8437" t="s">
        <v>36</v>
      </c>
      <c r="I8437">
        <v>30</v>
      </c>
      <c r="J8437" t="s">
        <v>55</v>
      </c>
      <c r="K8437" t="s">
        <v>44</v>
      </c>
      <c r="L8437" t="s">
        <v>31</v>
      </c>
      <c r="M8437">
        <v>499</v>
      </c>
      <c r="N8437">
        <v>11</v>
      </c>
      <c r="O8437">
        <v>320.8</v>
      </c>
      <c r="P8437">
        <v>0</v>
      </c>
      <c r="Q8437">
        <v>0</v>
      </c>
      <c r="R8437">
        <v>5</v>
      </c>
      <c r="S8437" t="s">
        <v>236</v>
      </c>
      <c r="T8437" t="s">
        <v>31</v>
      </c>
      <c r="W8437">
        <v>5489</v>
      </c>
      <c r="X8437" t="str">
        <f t="shared" si="524"/>
        <v>No</v>
      </c>
      <c r="Y8437" t="str">
        <f t="shared" si="525"/>
        <v>7-12 months</v>
      </c>
      <c r="Z8437" t="str">
        <f t="shared" si="526"/>
        <v>25-34</v>
      </c>
      <c r="AA8437" s="8">
        <f t="shared" si="527"/>
        <v>0</v>
      </c>
    </row>
    <row r="8438" spans="1:27">
      <c r="A8438" t="s">
        <v>8619</v>
      </c>
      <c r="B8438" s="1">
        <v>45612</v>
      </c>
      <c r="C8438" s="2" t="s">
        <v>47</v>
      </c>
      <c r="D8438" t="s">
        <v>48</v>
      </c>
      <c r="E8438" t="s">
        <v>26</v>
      </c>
      <c r="F8438">
        <v>42</v>
      </c>
      <c r="G8438" t="s">
        <v>54</v>
      </c>
      <c r="H8438" t="s">
        <v>36</v>
      </c>
      <c r="I8438">
        <v>30</v>
      </c>
      <c r="J8438" t="s">
        <v>43</v>
      </c>
      <c r="K8438" t="s">
        <v>56</v>
      </c>
      <c r="L8438" t="s">
        <v>31</v>
      </c>
      <c r="M8438">
        <v>499</v>
      </c>
      <c r="N8438">
        <v>21</v>
      </c>
      <c r="O8438">
        <v>232.8</v>
      </c>
      <c r="P8438">
        <v>1</v>
      </c>
      <c r="Q8438">
        <v>1</v>
      </c>
      <c r="R8438">
        <v>3</v>
      </c>
      <c r="S8438" t="s">
        <v>143</v>
      </c>
      <c r="T8438" t="s">
        <v>31</v>
      </c>
      <c r="W8438">
        <v>10479</v>
      </c>
      <c r="X8438" t="str">
        <f t="shared" si="524"/>
        <v>No</v>
      </c>
      <c r="Y8438" t="str">
        <f t="shared" si="525"/>
        <v>13-24 months</v>
      </c>
      <c r="Z8438" t="str">
        <f t="shared" si="526"/>
        <v>35-49</v>
      </c>
      <c r="AA8438" s="8">
        <f t="shared" si="527"/>
        <v>0</v>
      </c>
    </row>
    <row r="8439" spans="1:27">
      <c r="A8439" t="s">
        <v>8620</v>
      </c>
      <c r="B8439" s="1">
        <v>45980</v>
      </c>
      <c r="C8439" s="2" t="s">
        <v>47</v>
      </c>
      <c r="D8439" t="s">
        <v>48</v>
      </c>
      <c r="E8439" t="s">
        <v>26</v>
      </c>
      <c r="F8439">
        <v>25</v>
      </c>
      <c r="G8439" t="s">
        <v>27</v>
      </c>
      <c r="H8439" t="s">
        <v>36</v>
      </c>
      <c r="I8439">
        <v>30</v>
      </c>
      <c r="J8439" t="s">
        <v>29</v>
      </c>
      <c r="K8439" t="s">
        <v>56</v>
      </c>
      <c r="L8439" t="s">
        <v>45</v>
      </c>
      <c r="M8439">
        <v>648</v>
      </c>
      <c r="N8439">
        <v>5</v>
      </c>
      <c r="O8439">
        <v>360.6</v>
      </c>
      <c r="P8439">
        <v>1</v>
      </c>
      <c r="Q8439">
        <v>0</v>
      </c>
      <c r="R8439">
        <v>3</v>
      </c>
      <c r="S8439" t="s">
        <v>122</v>
      </c>
      <c r="T8439" t="s">
        <v>45</v>
      </c>
      <c r="U8439" s="1">
        <v>46136</v>
      </c>
      <c r="V8439" t="s">
        <v>78</v>
      </c>
      <c r="W8439">
        <v>3240</v>
      </c>
      <c r="X8439" t="str">
        <f t="shared" si="524"/>
        <v>No</v>
      </c>
      <c r="Y8439" t="str">
        <f t="shared" si="525"/>
        <v>0-6 months</v>
      </c>
      <c r="Z8439" t="str">
        <f t="shared" si="526"/>
        <v>25-34</v>
      </c>
      <c r="AA8439" s="8">
        <f t="shared" si="527"/>
        <v>1</v>
      </c>
    </row>
    <row r="8440" spans="1:27">
      <c r="A8440" t="s">
        <v>8621</v>
      </c>
      <c r="B8440" s="1">
        <v>45623</v>
      </c>
      <c r="C8440" s="2" t="s">
        <v>24</v>
      </c>
      <c r="D8440" t="s">
        <v>25</v>
      </c>
      <c r="E8440" t="s">
        <v>26</v>
      </c>
      <c r="F8440">
        <v>33</v>
      </c>
      <c r="G8440" t="s">
        <v>27</v>
      </c>
      <c r="H8440" t="s">
        <v>36</v>
      </c>
      <c r="I8440">
        <v>30</v>
      </c>
      <c r="J8440" t="s">
        <v>29</v>
      </c>
      <c r="K8440" t="s">
        <v>60</v>
      </c>
      <c r="L8440" t="s">
        <v>45</v>
      </c>
      <c r="M8440">
        <v>648</v>
      </c>
      <c r="N8440">
        <v>21</v>
      </c>
      <c r="O8440">
        <v>228.2</v>
      </c>
      <c r="P8440">
        <v>0</v>
      </c>
      <c r="Q8440">
        <v>0</v>
      </c>
      <c r="R8440">
        <v>4</v>
      </c>
      <c r="S8440" t="s">
        <v>75</v>
      </c>
      <c r="T8440" t="s">
        <v>31</v>
      </c>
      <c r="W8440">
        <v>13608</v>
      </c>
      <c r="X8440" t="str">
        <f t="shared" si="524"/>
        <v>No</v>
      </c>
      <c r="Y8440" t="str">
        <f t="shared" si="525"/>
        <v>13-24 months</v>
      </c>
      <c r="Z8440" t="str">
        <f t="shared" si="526"/>
        <v>25-34</v>
      </c>
      <c r="AA8440" s="8">
        <f t="shared" si="527"/>
        <v>0</v>
      </c>
    </row>
    <row r="8441" spans="1:27">
      <c r="A8441" t="s">
        <v>8622</v>
      </c>
      <c r="B8441" s="1">
        <v>44627</v>
      </c>
      <c r="C8441" s="2" t="s">
        <v>71</v>
      </c>
      <c r="D8441" t="s">
        <v>72</v>
      </c>
      <c r="E8441" t="s">
        <v>64</v>
      </c>
      <c r="F8441">
        <v>18</v>
      </c>
      <c r="G8441" t="s">
        <v>54</v>
      </c>
      <c r="H8441" t="s">
        <v>36</v>
      </c>
      <c r="I8441">
        <v>30</v>
      </c>
      <c r="J8441" t="s">
        <v>29</v>
      </c>
      <c r="K8441" t="s">
        <v>60</v>
      </c>
      <c r="L8441" t="s">
        <v>31</v>
      </c>
      <c r="M8441">
        <v>499</v>
      </c>
      <c r="N8441">
        <v>9</v>
      </c>
      <c r="O8441">
        <v>156.5</v>
      </c>
      <c r="P8441">
        <v>8</v>
      </c>
      <c r="Q8441">
        <v>3</v>
      </c>
      <c r="R8441">
        <v>2</v>
      </c>
      <c r="T8441" t="s">
        <v>45</v>
      </c>
      <c r="U8441" s="1">
        <v>44906</v>
      </c>
      <c r="V8441" t="s">
        <v>207</v>
      </c>
      <c r="W8441">
        <v>4491</v>
      </c>
      <c r="X8441" t="str">
        <f t="shared" si="524"/>
        <v>No</v>
      </c>
      <c r="Y8441" t="str">
        <f t="shared" si="525"/>
        <v>7-12 months</v>
      </c>
      <c r="Z8441" t="str">
        <f t="shared" si="526"/>
        <v>18-24</v>
      </c>
      <c r="AA8441" s="8">
        <f t="shared" si="527"/>
        <v>1</v>
      </c>
    </row>
    <row r="8442" spans="1:27">
      <c r="A8442" t="s">
        <v>8623</v>
      </c>
      <c r="B8442" s="1">
        <v>45040</v>
      </c>
      <c r="C8442" s="2" t="s">
        <v>71</v>
      </c>
      <c r="D8442" t="s">
        <v>72</v>
      </c>
      <c r="E8442" t="s">
        <v>64</v>
      </c>
      <c r="F8442">
        <v>18</v>
      </c>
      <c r="G8442" t="s">
        <v>54</v>
      </c>
      <c r="H8442" t="s">
        <v>36</v>
      </c>
      <c r="I8442">
        <v>30</v>
      </c>
      <c r="J8442" t="s">
        <v>29</v>
      </c>
      <c r="K8442" t="s">
        <v>60</v>
      </c>
      <c r="L8442" t="s">
        <v>31</v>
      </c>
      <c r="M8442">
        <v>499</v>
      </c>
      <c r="N8442">
        <v>40</v>
      </c>
      <c r="O8442">
        <v>261</v>
      </c>
      <c r="P8442">
        <v>1</v>
      </c>
      <c r="Q8442">
        <v>1</v>
      </c>
      <c r="R8442">
        <v>2</v>
      </c>
      <c r="S8442" t="s">
        <v>438</v>
      </c>
      <c r="T8442" t="s">
        <v>31</v>
      </c>
      <c r="W8442">
        <v>19960</v>
      </c>
      <c r="X8442" t="str">
        <f t="shared" si="524"/>
        <v>No</v>
      </c>
      <c r="Y8442" t="str">
        <f t="shared" si="525"/>
        <v>25-48 months</v>
      </c>
      <c r="Z8442" t="str">
        <f t="shared" si="526"/>
        <v>18-24</v>
      </c>
      <c r="AA8442" s="8">
        <f t="shared" si="527"/>
        <v>0</v>
      </c>
    </row>
    <row r="8443" spans="1:27">
      <c r="A8443" t="s">
        <v>8624</v>
      </c>
      <c r="B8443" s="1">
        <v>45938</v>
      </c>
      <c r="C8443" s="2" t="s">
        <v>183</v>
      </c>
      <c r="D8443" t="s">
        <v>184</v>
      </c>
      <c r="E8443" t="s">
        <v>26</v>
      </c>
      <c r="F8443">
        <v>34</v>
      </c>
      <c r="G8443" t="s">
        <v>27</v>
      </c>
      <c r="H8443" t="s">
        <v>42</v>
      </c>
      <c r="I8443">
        <v>1000</v>
      </c>
      <c r="J8443" t="s">
        <v>55</v>
      </c>
      <c r="K8443" t="s">
        <v>56</v>
      </c>
      <c r="L8443" t="s">
        <v>45</v>
      </c>
      <c r="M8443">
        <v>1948</v>
      </c>
      <c r="N8443">
        <v>11</v>
      </c>
      <c r="O8443">
        <v>973.6</v>
      </c>
      <c r="P8443">
        <v>2</v>
      </c>
      <c r="Q8443">
        <v>0</v>
      </c>
      <c r="R8443">
        <v>3</v>
      </c>
      <c r="S8443" t="s">
        <v>122</v>
      </c>
      <c r="T8443" t="s">
        <v>31</v>
      </c>
      <c r="W8443">
        <v>21428</v>
      </c>
      <c r="X8443" t="str">
        <f t="shared" si="524"/>
        <v>No</v>
      </c>
      <c r="Y8443" t="str">
        <f t="shared" si="525"/>
        <v>7-12 months</v>
      </c>
      <c r="Z8443" t="str">
        <f t="shared" si="526"/>
        <v>25-34</v>
      </c>
      <c r="AA8443" s="8">
        <f t="shared" si="527"/>
        <v>0</v>
      </c>
    </row>
    <row r="8444" spans="1:27">
      <c r="A8444" t="s">
        <v>8625</v>
      </c>
      <c r="B8444" s="1">
        <v>45495</v>
      </c>
      <c r="C8444" s="2" t="s">
        <v>59</v>
      </c>
      <c r="D8444" t="s">
        <v>59</v>
      </c>
      <c r="E8444" t="s">
        <v>35</v>
      </c>
      <c r="F8444">
        <v>45</v>
      </c>
      <c r="G8444" t="s">
        <v>54</v>
      </c>
      <c r="H8444" t="s">
        <v>36</v>
      </c>
      <c r="I8444">
        <v>30</v>
      </c>
      <c r="J8444" t="s">
        <v>43</v>
      </c>
      <c r="K8444" t="s">
        <v>56</v>
      </c>
      <c r="L8444" t="s">
        <v>31</v>
      </c>
      <c r="M8444">
        <v>499</v>
      </c>
      <c r="N8444">
        <v>25</v>
      </c>
      <c r="O8444">
        <v>213.6</v>
      </c>
      <c r="P8444">
        <v>0</v>
      </c>
      <c r="Q8444">
        <v>0</v>
      </c>
      <c r="R8444">
        <v>5</v>
      </c>
      <c r="S8444" t="s">
        <v>112</v>
      </c>
      <c r="T8444" t="s">
        <v>31</v>
      </c>
      <c r="W8444">
        <v>12475</v>
      </c>
      <c r="X8444" t="str">
        <f t="shared" si="524"/>
        <v>No</v>
      </c>
      <c r="Y8444" t="str">
        <f t="shared" si="525"/>
        <v>25-48 months</v>
      </c>
      <c r="Z8444" t="str">
        <f t="shared" si="526"/>
        <v>35-49</v>
      </c>
      <c r="AA8444" s="8">
        <f t="shared" si="527"/>
        <v>0</v>
      </c>
    </row>
    <row r="8445" spans="1:27">
      <c r="A8445" t="s">
        <v>8626</v>
      </c>
      <c r="B8445" s="1">
        <v>45964</v>
      </c>
      <c r="C8445" s="2" t="s">
        <v>66</v>
      </c>
      <c r="D8445" t="s">
        <v>40</v>
      </c>
      <c r="E8445" t="s">
        <v>41</v>
      </c>
      <c r="F8445">
        <v>20</v>
      </c>
      <c r="G8445" t="s">
        <v>27</v>
      </c>
      <c r="H8445" t="s">
        <v>36</v>
      </c>
      <c r="I8445">
        <v>30</v>
      </c>
      <c r="J8445" t="s">
        <v>29</v>
      </c>
      <c r="K8445" t="s">
        <v>56</v>
      </c>
      <c r="L8445" t="s">
        <v>45</v>
      </c>
      <c r="M8445">
        <v>648</v>
      </c>
      <c r="N8445">
        <v>10</v>
      </c>
      <c r="O8445">
        <v>375.4</v>
      </c>
      <c r="P8445">
        <v>1</v>
      </c>
      <c r="Q8445">
        <v>0</v>
      </c>
      <c r="R8445">
        <v>3</v>
      </c>
      <c r="S8445" t="s">
        <v>164</v>
      </c>
      <c r="T8445" t="s">
        <v>31</v>
      </c>
      <c r="W8445">
        <v>6480</v>
      </c>
      <c r="X8445" t="str">
        <f t="shared" si="524"/>
        <v>No</v>
      </c>
      <c r="Y8445" t="str">
        <f t="shared" si="525"/>
        <v>7-12 months</v>
      </c>
      <c r="Z8445" t="str">
        <f t="shared" si="526"/>
        <v>18-24</v>
      </c>
      <c r="AA8445" s="8">
        <f t="shared" si="527"/>
        <v>0</v>
      </c>
    </row>
    <row r="8446" spans="1:27">
      <c r="A8446" t="s">
        <v>8627</v>
      </c>
      <c r="B8446" s="1">
        <v>45261</v>
      </c>
      <c r="C8446" s="2" t="s">
        <v>59</v>
      </c>
      <c r="D8446" t="s">
        <v>59</v>
      </c>
      <c r="E8446" t="s">
        <v>35</v>
      </c>
      <c r="F8446">
        <v>35</v>
      </c>
      <c r="G8446" t="s">
        <v>54</v>
      </c>
      <c r="H8446" t="s">
        <v>42</v>
      </c>
      <c r="I8446">
        <v>1000</v>
      </c>
      <c r="J8446" t="s">
        <v>29</v>
      </c>
      <c r="K8446" t="s">
        <v>82</v>
      </c>
      <c r="L8446" t="s">
        <v>31</v>
      </c>
      <c r="M8446">
        <v>1799</v>
      </c>
      <c r="N8446">
        <v>33</v>
      </c>
      <c r="O8446">
        <v>929.5</v>
      </c>
      <c r="P8446">
        <v>1</v>
      </c>
      <c r="Q8446">
        <v>0</v>
      </c>
      <c r="R8446">
        <v>3</v>
      </c>
      <c r="S8446" t="s">
        <v>149</v>
      </c>
      <c r="T8446" t="s">
        <v>31</v>
      </c>
      <c r="W8446">
        <v>59367</v>
      </c>
      <c r="X8446" t="str">
        <f t="shared" si="524"/>
        <v>No</v>
      </c>
      <c r="Y8446" t="str">
        <f t="shared" si="525"/>
        <v>25-48 months</v>
      </c>
      <c r="Z8446" t="str">
        <f t="shared" si="526"/>
        <v>35-49</v>
      </c>
      <c r="AA8446" s="8">
        <f t="shared" si="527"/>
        <v>0</v>
      </c>
    </row>
    <row r="8447" spans="1:27">
      <c r="A8447" t="s">
        <v>8628</v>
      </c>
      <c r="B8447" s="1">
        <v>45925</v>
      </c>
      <c r="C8447" s="2" t="s">
        <v>39</v>
      </c>
      <c r="D8447" t="s">
        <v>40</v>
      </c>
      <c r="E8447" t="s">
        <v>41</v>
      </c>
      <c r="F8447">
        <v>31</v>
      </c>
      <c r="G8447" t="s">
        <v>27</v>
      </c>
      <c r="H8447" t="s">
        <v>28</v>
      </c>
      <c r="I8447">
        <v>100</v>
      </c>
      <c r="J8447" t="s">
        <v>55</v>
      </c>
      <c r="K8447" t="s">
        <v>44</v>
      </c>
      <c r="L8447" t="s">
        <v>31</v>
      </c>
      <c r="M8447">
        <v>799</v>
      </c>
      <c r="N8447">
        <v>5</v>
      </c>
      <c r="O8447">
        <v>342.5</v>
      </c>
      <c r="P8447">
        <v>2</v>
      </c>
      <c r="Q8447">
        <v>0</v>
      </c>
      <c r="R8447">
        <v>4</v>
      </c>
      <c r="S8447" t="s">
        <v>117</v>
      </c>
      <c r="T8447" t="s">
        <v>45</v>
      </c>
      <c r="U8447" s="1">
        <v>46089</v>
      </c>
      <c r="V8447" t="s">
        <v>49</v>
      </c>
      <c r="W8447">
        <v>3995</v>
      </c>
      <c r="X8447" t="str">
        <f t="shared" si="524"/>
        <v>No</v>
      </c>
      <c r="Y8447" t="str">
        <f t="shared" si="525"/>
        <v>0-6 months</v>
      </c>
      <c r="Z8447" t="str">
        <f t="shared" si="526"/>
        <v>25-34</v>
      </c>
      <c r="AA8447" s="8">
        <f t="shared" si="527"/>
        <v>1</v>
      </c>
    </row>
    <row r="8448" spans="1:27">
      <c r="A8448" t="s">
        <v>8629</v>
      </c>
      <c r="B8448" s="1">
        <v>45765</v>
      </c>
      <c r="C8448" s="2" t="s">
        <v>146</v>
      </c>
      <c r="D8448" t="s">
        <v>147</v>
      </c>
      <c r="E8448" t="s">
        <v>26</v>
      </c>
      <c r="F8448">
        <v>20</v>
      </c>
      <c r="G8448" t="s">
        <v>54</v>
      </c>
      <c r="H8448" t="s">
        <v>67</v>
      </c>
      <c r="I8448">
        <v>300</v>
      </c>
      <c r="J8448" t="s">
        <v>29</v>
      </c>
      <c r="K8448" t="s">
        <v>56</v>
      </c>
      <c r="L8448" t="s">
        <v>31</v>
      </c>
      <c r="M8448">
        <v>1199</v>
      </c>
      <c r="N8448">
        <v>16</v>
      </c>
      <c r="O8448">
        <v>1021.3</v>
      </c>
      <c r="P8448">
        <v>1</v>
      </c>
      <c r="Q8448">
        <v>0</v>
      </c>
      <c r="R8448">
        <v>3</v>
      </c>
      <c r="S8448" t="s">
        <v>80</v>
      </c>
      <c r="T8448" t="s">
        <v>31</v>
      </c>
      <c r="W8448">
        <v>19184</v>
      </c>
      <c r="X8448" t="str">
        <f t="shared" si="524"/>
        <v>No</v>
      </c>
      <c r="Y8448" t="str">
        <f t="shared" si="525"/>
        <v>13-24 months</v>
      </c>
      <c r="Z8448" t="str">
        <f t="shared" si="526"/>
        <v>18-24</v>
      </c>
      <c r="AA8448" s="8">
        <f t="shared" si="527"/>
        <v>0</v>
      </c>
    </row>
    <row r="8449" spans="1:27">
      <c r="A8449" t="s">
        <v>8630</v>
      </c>
      <c r="B8449" s="1">
        <v>45958</v>
      </c>
      <c r="C8449" s="2" t="s">
        <v>183</v>
      </c>
      <c r="D8449" t="s">
        <v>184</v>
      </c>
      <c r="E8449" t="s">
        <v>26</v>
      </c>
      <c r="F8449">
        <v>43</v>
      </c>
      <c r="G8449" t="s">
        <v>27</v>
      </c>
      <c r="H8449" t="s">
        <v>67</v>
      </c>
      <c r="I8449">
        <v>300</v>
      </c>
      <c r="J8449" t="s">
        <v>55</v>
      </c>
      <c r="K8449" t="s">
        <v>44</v>
      </c>
      <c r="L8449" t="s">
        <v>45</v>
      </c>
      <c r="M8449">
        <v>1348</v>
      </c>
      <c r="N8449">
        <v>4</v>
      </c>
      <c r="O8449">
        <v>1077.2</v>
      </c>
      <c r="P8449">
        <v>0</v>
      </c>
      <c r="Q8449">
        <v>1</v>
      </c>
      <c r="R8449">
        <v>4</v>
      </c>
      <c r="S8449" t="s">
        <v>120</v>
      </c>
      <c r="T8449" t="s">
        <v>45</v>
      </c>
      <c r="U8449" s="1">
        <v>46082</v>
      </c>
      <c r="V8449" t="s">
        <v>92</v>
      </c>
      <c r="W8449">
        <v>5392</v>
      </c>
      <c r="X8449" t="str">
        <f t="shared" si="524"/>
        <v>No</v>
      </c>
      <c r="Y8449" t="str">
        <f t="shared" si="525"/>
        <v>0-6 months</v>
      </c>
      <c r="Z8449" t="str">
        <f t="shared" si="526"/>
        <v>35-49</v>
      </c>
      <c r="AA8449" s="8">
        <f t="shared" si="527"/>
        <v>1</v>
      </c>
    </row>
    <row r="8450" spans="1:27">
      <c r="A8450" t="s">
        <v>8631</v>
      </c>
      <c r="B8450" s="1">
        <v>45083</v>
      </c>
      <c r="C8450" s="2" t="s">
        <v>59</v>
      </c>
      <c r="D8450" t="s">
        <v>59</v>
      </c>
      <c r="E8450" t="s">
        <v>35</v>
      </c>
      <c r="F8450">
        <v>25</v>
      </c>
      <c r="G8450" t="s">
        <v>54</v>
      </c>
      <c r="H8450" t="s">
        <v>36</v>
      </c>
      <c r="I8450">
        <v>30</v>
      </c>
      <c r="J8450" t="s">
        <v>55</v>
      </c>
      <c r="K8450" t="s">
        <v>56</v>
      </c>
      <c r="L8450" t="s">
        <v>31</v>
      </c>
      <c r="M8450">
        <v>499</v>
      </c>
      <c r="N8450">
        <v>39</v>
      </c>
      <c r="O8450">
        <v>328.3</v>
      </c>
      <c r="P8450">
        <v>3</v>
      </c>
      <c r="Q8450">
        <v>0</v>
      </c>
      <c r="R8450">
        <v>3</v>
      </c>
      <c r="S8450" t="s">
        <v>149</v>
      </c>
      <c r="T8450" t="s">
        <v>31</v>
      </c>
      <c r="W8450">
        <v>19461</v>
      </c>
      <c r="X8450" t="str">
        <f t="shared" ref="X8450:X8513" si="528">IF(F8450="","Yes","No")</f>
        <v>No</v>
      </c>
      <c r="Y8450" t="str">
        <f t="shared" ref="Y8450:Y8513" si="529">IF(N8450&lt;=6,"0-6 months",IF(N8450&lt;=12,"7-12 months",IF(N8450&lt;=24,"13-24 months",IF(N8450&lt;=48,"25-48 months","48+ months"))))</f>
        <v>25-48 months</v>
      </c>
      <c r="Z8450" t="str">
        <f t="shared" ref="Z8450:Z8513" si="530">IF(F8450&lt;25,"18-24",IF(F8450&lt;35,"25-34",IF(F8450&lt;50,"35-49","50+")))</f>
        <v>25-34</v>
      </c>
      <c r="AA8450" s="8">
        <f t="shared" ref="AA8450:AA8513" si="531">IF(T8450="Yes",1,0)</f>
        <v>0</v>
      </c>
    </row>
    <row r="8451" spans="1:27">
      <c r="A8451" t="s">
        <v>8632</v>
      </c>
      <c r="B8451" s="1">
        <v>45637</v>
      </c>
      <c r="C8451" s="2" t="s">
        <v>71</v>
      </c>
      <c r="D8451" t="s">
        <v>72</v>
      </c>
      <c r="E8451" t="s">
        <v>64</v>
      </c>
      <c r="F8451">
        <v>18</v>
      </c>
      <c r="G8451" t="s">
        <v>27</v>
      </c>
      <c r="H8451" t="s">
        <v>42</v>
      </c>
      <c r="I8451">
        <v>1000</v>
      </c>
      <c r="J8451" t="s">
        <v>43</v>
      </c>
      <c r="K8451" t="s">
        <v>56</v>
      </c>
      <c r="L8451" t="s">
        <v>45</v>
      </c>
      <c r="M8451">
        <v>1948</v>
      </c>
      <c r="N8451">
        <v>21</v>
      </c>
      <c r="O8451">
        <v>1284.2</v>
      </c>
      <c r="P8451">
        <v>2</v>
      </c>
      <c r="Q8451">
        <v>0</v>
      </c>
      <c r="R8451">
        <v>2</v>
      </c>
      <c r="S8451" t="s">
        <v>240</v>
      </c>
      <c r="T8451" t="s">
        <v>31</v>
      </c>
      <c r="W8451">
        <v>40908</v>
      </c>
      <c r="X8451" t="str">
        <f t="shared" si="528"/>
        <v>No</v>
      </c>
      <c r="Y8451" t="str">
        <f t="shared" si="529"/>
        <v>13-24 months</v>
      </c>
      <c r="Z8451" t="str">
        <f t="shared" si="530"/>
        <v>18-24</v>
      </c>
      <c r="AA8451" s="8">
        <f t="shared" si="531"/>
        <v>0</v>
      </c>
    </row>
    <row r="8452" spans="1:27">
      <c r="A8452" t="s">
        <v>8633</v>
      </c>
      <c r="B8452" s="1">
        <v>44746</v>
      </c>
      <c r="C8452" s="2" t="s">
        <v>24</v>
      </c>
      <c r="D8452" t="s">
        <v>25</v>
      </c>
      <c r="E8452" t="s">
        <v>26</v>
      </c>
      <c r="F8452">
        <v>44</v>
      </c>
      <c r="G8452" t="s">
        <v>54</v>
      </c>
      <c r="H8452" t="s">
        <v>67</v>
      </c>
      <c r="I8452">
        <v>300</v>
      </c>
      <c r="J8452" t="s">
        <v>55</v>
      </c>
      <c r="K8452" t="s">
        <v>44</v>
      </c>
      <c r="L8452" t="s">
        <v>31</v>
      </c>
      <c r="M8452">
        <v>1199</v>
      </c>
      <c r="N8452">
        <v>50</v>
      </c>
      <c r="O8452">
        <v>1661.4</v>
      </c>
      <c r="P8452">
        <v>0</v>
      </c>
      <c r="Q8452">
        <v>1</v>
      </c>
      <c r="R8452">
        <v>4</v>
      </c>
      <c r="S8452" t="s">
        <v>107</v>
      </c>
      <c r="T8452" t="s">
        <v>45</v>
      </c>
      <c r="U8452" s="1">
        <v>46260</v>
      </c>
      <c r="V8452" t="s">
        <v>69</v>
      </c>
      <c r="W8452">
        <v>59950</v>
      </c>
      <c r="X8452" t="str">
        <f t="shared" si="528"/>
        <v>No</v>
      </c>
      <c r="Y8452" t="str">
        <f t="shared" si="529"/>
        <v>48+ months</v>
      </c>
      <c r="Z8452" t="str">
        <f t="shared" si="530"/>
        <v>35-49</v>
      </c>
      <c r="AA8452" s="8">
        <f t="shared" si="531"/>
        <v>1</v>
      </c>
    </row>
    <row r="8453" spans="1:27">
      <c r="A8453" t="s">
        <v>8634</v>
      </c>
      <c r="B8453" s="1">
        <v>45845</v>
      </c>
      <c r="C8453" s="2" t="s">
        <v>71</v>
      </c>
      <c r="D8453" t="s">
        <v>72</v>
      </c>
      <c r="E8453" t="s">
        <v>64</v>
      </c>
      <c r="F8453">
        <v>39</v>
      </c>
      <c r="G8453" t="s">
        <v>54</v>
      </c>
      <c r="H8453" t="s">
        <v>36</v>
      </c>
      <c r="I8453">
        <v>30</v>
      </c>
      <c r="J8453" t="s">
        <v>55</v>
      </c>
      <c r="K8453" t="s">
        <v>44</v>
      </c>
      <c r="L8453" t="s">
        <v>45</v>
      </c>
      <c r="M8453">
        <v>648</v>
      </c>
      <c r="N8453">
        <v>14</v>
      </c>
      <c r="O8453">
        <v>176.7</v>
      </c>
      <c r="P8453">
        <v>0</v>
      </c>
      <c r="Q8453">
        <v>1</v>
      </c>
      <c r="T8453" t="s">
        <v>31</v>
      </c>
      <c r="W8453">
        <v>9072</v>
      </c>
      <c r="X8453" t="str">
        <f t="shared" si="528"/>
        <v>No</v>
      </c>
      <c r="Y8453" t="str">
        <f t="shared" si="529"/>
        <v>13-24 months</v>
      </c>
      <c r="Z8453" t="str">
        <f t="shared" si="530"/>
        <v>35-49</v>
      </c>
      <c r="AA8453" s="8">
        <f t="shared" si="531"/>
        <v>0</v>
      </c>
    </row>
    <row r="8454" spans="1:27">
      <c r="A8454" t="s">
        <v>8635</v>
      </c>
      <c r="B8454" s="1">
        <v>44836</v>
      </c>
      <c r="C8454" s="2" t="s">
        <v>24</v>
      </c>
      <c r="D8454" t="s">
        <v>25</v>
      </c>
      <c r="E8454" t="s">
        <v>26</v>
      </c>
      <c r="F8454">
        <v>28</v>
      </c>
      <c r="G8454" t="s">
        <v>54</v>
      </c>
      <c r="H8454" t="s">
        <v>28</v>
      </c>
      <c r="I8454">
        <v>100</v>
      </c>
      <c r="J8454" t="s">
        <v>55</v>
      </c>
      <c r="K8454" t="s">
        <v>56</v>
      </c>
      <c r="L8454" t="s">
        <v>31</v>
      </c>
      <c r="M8454">
        <v>799</v>
      </c>
      <c r="N8454">
        <v>47</v>
      </c>
      <c r="O8454">
        <v>791</v>
      </c>
      <c r="P8454">
        <v>0</v>
      </c>
      <c r="Q8454">
        <v>0</v>
      </c>
      <c r="R8454">
        <v>3</v>
      </c>
      <c r="T8454" t="s">
        <v>31</v>
      </c>
      <c r="W8454">
        <v>37553</v>
      </c>
      <c r="X8454" t="str">
        <f t="shared" si="528"/>
        <v>No</v>
      </c>
      <c r="Y8454" t="str">
        <f t="shared" si="529"/>
        <v>25-48 months</v>
      </c>
      <c r="Z8454" t="str">
        <f t="shared" si="530"/>
        <v>25-34</v>
      </c>
      <c r="AA8454" s="8">
        <f t="shared" si="531"/>
        <v>0</v>
      </c>
    </row>
    <row r="8455" spans="1:27">
      <c r="A8455" t="s">
        <v>8636</v>
      </c>
      <c r="B8455" s="1">
        <v>45111</v>
      </c>
      <c r="C8455" s="2" t="s">
        <v>59</v>
      </c>
      <c r="D8455" t="s">
        <v>59</v>
      </c>
      <c r="E8455" t="s">
        <v>35</v>
      </c>
      <c r="F8455">
        <v>36</v>
      </c>
      <c r="G8455" t="s">
        <v>27</v>
      </c>
      <c r="H8455" t="s">
        <v>67</v>
      </c>
      <c r="I8455">
        <v>300</v>
      </c>
      <c r="J8455" t="s">
        <v>55</v>
      </c>
      <c r="K8455" t="s">
        <v>56</v>
      </c>
      <c r="L8455" t="s">
        <v>31</v>
      </c>
      <c r="M8455">
        <v>1199</v>
      </c>
      <c r="N8455">
        <v>38</v>
      </c>
      <c r="O8455">
        <v>754.3</v>
      </c>
      <c r="P8455">
        <v>1</v>
      </c>
      <c r="Q8455">
        <v>0</v>
      </c>
      <c r="R8455">
        <v>4</v>
      </c>
      <c r="S8455" t="s">
        <v>91</v>
      </c>
      <c r="T8455" t="s">
        <v>31</v>
      </c>
      <c r="W8455">
        <v>45562</v>
      </c>
      <c r="X8455" t="str">
        <f t="shared" si="528"/>
        <v>No</v>
      </c>
      <c r="Y8455" t="str">
        <f t="shared" si="529"/>
        <v>25-48 months</v>
      </c>
      <c r="Z8455" t="str">
        <f t="shared" si="530"/>
        <v>35-49</v>
      </c>
      <c r="AA8455" s="8">
        <f t="shared" si="531"/>
        <v>0</v>
      </c>
    </row>
    <row r="8456" spans="1:27">
      <c r="A8456" t="s">
        <v>8637</v>
      </c>
      <c r="B8456" s="1">
        <v>45936</v>
      </c>
      <c r="C8456" s="2" t="s">
        <v>146</v>
      </c>
      <c r="D8456" t="s">
        <v>147</v>
      </c>
      <c r="E8456" t="s">
        <v>26</v>
      </c>
      <c r="F8456">
        <v>27</v>
      </c>
      <c r="G8456" t="s">
        <v>27</v>
      </c>
      <c r="H8456" t="s">
        <v>36</v>
      </c>
      <c r="I8456">
        <v>30</v>
      </c>
      <c r="J8456" t="s">
        <v>55</v>
      </c>
      <c r="K8456" t="s">
        <v>44</v>
      </c>
      <c r="L8456" t="s">
        <v>45</v>
      </c>
      <c r="M8456">
        <v>648</v>
      </c>
      <c r="N8456">
        <v>4</v>
      </c>
      <c r="O8456">
        <v>246.2</v>
      </c>
      <c r="P8456">
        <v>2</v>
      </c>
      <c r="Q8456">
        <v>2</v>
      </c>
      <c r="R8456">
        <v>3</v>
      </c>
      <c r="T8456" t="s">
        <v>45</v>
      </c>
      <c r="U8456" s="1">
        <v>46048</v>
      </c>
      <c r="V8456" t="s">
        <v>78</v>
      </c>
      <c r="W8456">
        <v>2592</v>
      </c>
      <c r="X8456" t="str">
        <f t="shared" si="528"/>
        <v>No</v>
      </c>
      <c r="Y8456" t="str">
        <f t="shared" si="529"/>
        <v>0-6 months</v>
      </c>
      <c r="Z8456" t="str">
        <f t="shared" si="530"/>
        <v>25-34</v>
      </c>
      <c r="AA8456" s="8">
        <f t="shared" si="531"/>
        <v>1</v>
      </c>
    </row>
    <row r="8457" spans="1:27">
      <c r="A8457" t="s">
        <v>8638</v>
      </c>
      <c r="B8457" s="1">
        <v>45862</v>
      </c>
      <c r="C8457" s="2" t="s">
        <v>74</v>
      </c>
      <c r="D8457" t="s">
        <v>74</v>
      </c>
      <c r="E8457" t="s">
        <v>35</v>
      </c>
      <c r="F8457">
        <v>39</v>
      </c>
      <c r="G8457" t="s">
        <v>27</v>
      </c>
      <c r="H8457" t="s">
        <v>42</v>
      </c>
      <c r="I8457">
        <v>1000</v>
      </c>
      <c r="J8457" t="s">
        <v>55</v>
      </c>
      <c r="K8457" t="s">
        <v>56</v>
      </c>
      <c r="L8457" t="s">
        <v>45</v>
      </c>
      <c r="M8457">
        <v>1948</v>
      </c>
      <c r="N8457">
        <v>4</v>
      </c>
      <c r="O8457">
        <v>1338.1</v>
      </c>
      <c r="P8457">
        <v>3</v>
      </c>
      <c r="Q8457">
        <v>0</v>
      </c>
      <c r="R8457">
        <v>3</v>
      </c>
      <c r="S8457" t="s">
        <v>122</v>
      </c>
      <c r="T8457" t="s">
        <v>45</v>
      </c>
      <c r="U8457" s="1">
        <v>45987</v>
      </c>
      <c r="V8457" t="s">
        <v>92</v>
      </c>
      <c r="W8457">
        <v>7792</v>
      </c>
      <c r="X8457" t="str">
        <f t="shared" si="528"/>
        <v>No</v>
      </c>
      <c r="Y8457" t="str">
        <f t="shared" si="529"/>
        <v>0-6 months</v>
      </c>
      <c r="Z8457" t="str">
        <f t="shared" si="530"/>
        <v>35-49</v>
      </c>
      <c r="AA8457" s="8">
        <f t="shared" si="531"/>
        <v>1</v>
      </c>
    </row>
    <row r="8458" spans="1:27">
      <c r="A8458" t="s">
        <v>8639</v>
      </c>
      <c r="B8458" s="1">
        <v>45666</v>
      </c>
      <c r="C8458" s="2" t="s">
        <v>146</v>
      </c>
      <c r="D8458" t="s">
        <v>147</v>
      </c>
      <c r="E8458" t="s">
        <v>26</v>
      </c>
      <c r="F8458">
        <v>22</v>
      </c>
      <c r="G8458" t="s">
        <v>54</v>
      </c>
      <c r="H8458" t="s">
        <v>67</v>
      </c>
      <c r="I8458">
        <v>300</v>
      </c>
      <c r="J8458" t="s">
        <v>43</v>
      </c>
      <c r="K8458" t="s">
        <v>30</v>
      </c>
      <c r="L8458" t="s">
        <v>31</v>
      </c>
      <c r="M8458">
        <v>1199</v>
      </c>
      <c r="N8458">
        <v>20</v>
      </c>
      <c r="O8458">
        <v>1326.9</v>
      </c>
      <c r="P8458">
        <v>0</v>
      </c>
      <c r="Q8458">
        <v>1</v>
      </c>
      <c r="R8458">
        <v>2</v>
      </c>
      <c r="S8458" t="s">
        <v>132</v>
      </c>
      <c r="T8458" t="s">
        <v>31</v>
      </c>
      <c r="W8458">
        <v>23980</v>
      </c>
      <c r="X8458" t="str">
        <f t="shared" si="528"/>
        <v>No</v>
      </c>
      <c r="Y8458" t="str">
        <f t="shared" si="529"/>
        <v>13-24 months</v>
      </c>
      <c r="Z8458" t="str">
        <f t="shared" si="530"/>
        <v>18-24</v>
      </c>
      <c r="AA8458" s="8">
        <f t="shared" si="531"/>
        <v>0</v>
      </c>
    </row>
    <row r="8459" spans="1:27">
      <c r="A8459" t="s">
        <v>8640</v>
      </c>
      <c r="B8459" s="1">
        <v>46112</v>
      </c>
      <c r="C8459" s="2" t="s">
        <v>24</v>
      </c>
      <c r="D8459" t="s">
        <v>25</v>
      </c>
      <c r="E8459" t="s">
        <v>26</v>
      </c>
      <c r="F8459">
        <v>46</v>
      </c>
      <c r="G8459" t="s">
        <v>54</v>
      </c>
      <c r="H8459" t="s">
        <v>36</v>
      </c>
      <c r="I8459">
        <v>30</v>
      </c>
      <c r="J8459" t="s">
        <v>29</v>
      </c>
      <c r="K8459" t="s">
        <v>82</v>
      </c>
      <c r="L8459" t="s">
        <v>45</v>
      </c>
      <c r="M8459">
        <v>648</v>
      </c>
      <c r="N8459">
        <v>5</v>
      </c>
      <c r="O8459">
        <v>405.6</v>
      </c>
      <c r="P8459">
        <v>2</v>
      </c>
      <c r="Q8459">
        <v>0</v>
      </c>
      <c r="R8459">
        <v>3</v>
      </c>
      <c r="S8459" t="s">
        <v>214</v>
      </c>
      <c r="T8459" t="s">
        <v>31</v>
      </c>
      <c r="W8459">
        <v>3240</v>
      </c>
      <c r="X8459" t="str">
        <f t="shared" si="528"/>
        <v>No</v>
      </c>
      <c r="Y8459" t="str">
        <f t="shared" si="529"/>
        <v>0-6 months</v>
      </c>
      <c r="Z8459" t="str">
        <f t="shared" si="530"/>
        <v>35-49</v>
      </c>
      <c r="AA8459" s="8">
        <f t="shared" si="531"/>
        <v>0</v>
      </c>
    </row>
    <row r="8460" spans="1:27">
      <c r="A8460" t="s">
        <v>8641</v>
      </c>
      <c r="B8460" s="1">
        <v>45344</v>
      </c>
      <c r="C8460" s="2" t="s">
        <v>146</v>
      </c>
      <c r="D8460" t="s">
        <v>147</v>
      </c>
      <c r="E8460" t="s">
        <v>26</v>
      </c>
      <c r="F8460">
        <v>32</v>
      </c>
      <c r="G8460" t="s">
        <v>27</v>
      </c>
      <c r="H8460" t="s">
        <v>28</v>
      </c>
      <c r="I8460">
        <v>100</v>
      </c>
      <c r="J8460" t="s">
        <v>55</v>
      </c>
      <c r="K8460" t="s">
        <v>60</v>
      </c>
      <c r="L8460" t="s">
        <v>45</v>
      </c>
      <c r="M8460">
        <v>948</v>
      </c>
      <c r="N8460">
        <v>30</v>
      </c>
      <c r="O8460">
        <v>497.9</v>
      </c>
      <c r="P8460">
        <v>0</v>
      </c>
      <c r="Q8460">
        <v>0</v>
      </c>
      <c r="R8460">
        <v>4</v>
      </c>
      <c r="S8460" t="s">
        <v>117</v>
      </c>
      <c r="T8460" t="s">
        <v>31</v>
      </c>
      <c r="W8460">
        <v>28440</v>
      </c>
      <c r="X8460" t="str">
        <f t="shared" si="528"/>
        <v>No</v>
      </c>
      <c r="Y8460" t="str">
        <f t="shared" si="529"/>
        <v>25-48 months</v>
      </c>
      <c r="Z8460" t="str">
        <f t="shared" si="530"/>
        <v>25-34</v>
      </c>
      <c r="AA8460" s="8">
        <f t="shared" si="531"/>
        <v>0</v>
      </c>
    </row>
    <row r="8461" spans="1:27">
      <c r="A8461" t="s">
        <v>8642</v>
      </c>
      <c r="B8461" s="1">
        <v>45924</v>
      </c>
      <c r="C8461" s="2" t="s">
        <v>101</v>
      </c>
      <c r="D8461" t="s">
        <v>102</v>
      </c>
      <c r="E8461" t="s">
        <v>35</v>
      </c>
      <c r="F8461">
        <v>40</v>
      </c>
      <c r="G8461" t="s">
        <v>27</v>
      </c>
      <c r="H8461" t="s">
        <v>42</v>
      </c>
      <c r="I8461">
        <v>1000</v>
      </c>
      <c r="J8461" t="s">
        <v>55</v>
      </c>
      <c r="K8461" t="s">
        <v>30</v>
      </c>
      <c r="L8461" t="s">
        <v>31</v>
      </c>
      <c r="M8461">
        <v>1799</v>
      </c>
      <c r="N8461">
        <v>11</v>
      </c>
      <c r="O8461">
        <v>1082.9000000000001</v>
      </c>
      <c r="P8461">
        <v>3</v>
      </c>
      <c r="Q8461">
        <v>0</v>
      </c>
      <c r="R8461">
        <v>1</v>
      </c>
      <c r="S8461" t="s">
        <v>405</v>
      </c>
      <c r="T8461" t="s">
        <v>31</v>
      </c>
      <c r="W8461">
        <v>19789</v>
      </c>
      <c r="X8461" t="str">
        <f t="shared" si="528"/>
        <v>No</v>
      </c>
      <c r="Y8461" t="str">
        <f t="shared" si="529"/>
        <v>7-12 months</v>
      </c>
      <c r="Z8461" t="str">
        <f t="shared" si="530"/>
        <v>35-49</v>
      </c>
      <c r="AA8461" s="8">
        <f t="shared" si="531"/>
        <v>0</v>
      </c>
    </row>
    <row r="8462" spans="1:27">
      <c r="A8462" t="s">
        <v>8643</v>
      </c>
      <c r="B8462" s="1">
        <v>45669</v>
      </c>
      <c r="C8462" s="2" t="s">
        <v>39</v>
      </c>
      <c r="D8462" t="s">
        <v>40</v>
      </c>
      <c r="E8462" t="s">
        <v>41</v>
      </c>
      <c r="F8462">
        <v>24</v>
      </c>
      <c r="G8462" t="s">
        <v>27</v>
      </c>
      <c r="H8462" t="s">
        <v>28</v>
      </c>
      <c r="I8462">
        <v>100</v>
      </c>
      <c r="J8462" t="s">
        <v>55</v>
      </c>
      <c r="K8462" t="s">
        <v>56</v>
      </c>
      <c r="L8462" t="s">
        <v>31</v>
      </c>
      <c r="M8462">
        <v>799</v>
      </c>
      <c r="N8462">
        <v>20</v>
      </c>
      <c r="O8462">
        <v>622.79999999999995</v>
      </c>
      <c r="P8462">
        <v>0</v>
      </c>
      <c r="Q8462">
        <v>0</v>
      </c>
      <c r="R8462">
        <v>5</v>
      </c>
      <c r="S8462" t="s">
        <v>114</v>
      </c>
      <c r="T8462" t="s">
        <v>31</v>
      </c>
      <c r="W8462">
        <v>15980</v>
      </c>
      <c r="X8462" t="str">
        <f t="shared" si="528"/>
        <v>No</v>
      </c>
      <c r="Y8462" t="str">
        <f t="shared" si="529"/>
        <v>13-24 months</v>
      </c>
      <c r="Z8462" t="str">
        <f t="shared" si="530"/>
        <v>18-24</v>
      </c>
      <c r="AA8462" s="8">
        <f t="shared" si="531"/>
        <v>0</v>
      </c>
    </row>
    <row r="8463" spans="1:27">
      <c r="A8463" t="s">
        <v>8644</v>
      </c>
      <c r="B8463" s="1">
        <v>45768</v>
      </c>
      <c r="C8463" s="2" t="s">
        <v>101</v>
      </c>
      <c r="D8463" t="s">
        <v>102</v>
      </c>
      <c r="E8463" t="s">
        <v>35</v>
      </c>
      <c r="F8463">
        <v>35</v>
      </c>
      <c r="G8463" t="s">
        <v>27</v>
      </c>
      <c r="H8463" t="s">
        <v>67</v>
      </c>
      <c r="I8463">
        <v>300</v>
      </c>
      <c r="J8463" t="s">
        <v>55</v>
      </c>
      <c r="K8463" t="s">
        <v>60</v>
      </c>
      <c r="L8463" t="s">
        <v>31</v>
      </c>
      <c r="M8463">
        <v>1199</v>
      </c>
      <c r="N8463">
        <v>16</v>
      </c>
      <c r="O8463">
        <v>582.29999999999995</v>
      </c>
      <c r="P8463">
        <v>1</v>
      </c>
      <c r="Q8463">
        <v>0</v>
      </c>
      <c r="R8463">
        <v>3</v>
      </c>
      <c r="T8463" t="s">
        <v>31</v>
      </c>
      <c r="W8463">
        <v>19184</v>
      </c>
      <c r="X8463" t="str">
        <f t="shared" si="528"/>
        <v>No</v>
      </c>
      <c r="Y8463" t="str">
        <f t="shared" si="529"/>
        <v>13-24 months</v>
      </c>
      <c r="Z8463" t="str">
        <f t="shared" si="530"/>
        <v>35-49</v>
      </c>
      <c r="AA8463" s="8">
        <f t="shared" si="531"/>
        <v>0</v>
      </c>
    </row>
    <row r="8464" spans="1:27">
      <c r="A8464" t="s">
        <v>8645</v>
      </c>
      <c r="B8464" s="1">
        <v>45842</v>
      </c>
      <c r="C8464" s="2" t="s">
        <v>33</v>
      </c>
      <c r="D8464" t="s">
        <v>34</v>
      </c>
      <c r="E8464" t="s">
        <v>35</v>
      </c>
      <c r="F8464">
        <v>29</v>
      </c>
      <c r="G8464" t="s">
        <v>27</v>
      </c>
      <c r="H8464" t="s">
        <v>28</v>
      </c>
      <c r="I8464">
        <v>100</v>
      </c>
      <c r="J8464" t="s">
        <v>43</v>
      </c>
      <c r="K8464" t="s">
        <v>56</v>
      </c>
      <c r="L8464" t="s">
        <v>31</v>
      </c>
      <c r="M8464">
        <v>799</v>
      </c>
      <c r="N8464">
        <v>14</v>
      </c>
      <c r="O8464">
        <v>624.29999999999995</v>
      </c>
      <c r="P8464">
        <v>0</v>
      </c>
      <c r="Q8464">
        <v>0</v>
      </c>
      <c r="R8464">
        <v>3</v>
      </c>
      <c r="S8464" t="s">
        <v>86</v>
      </c>
      <c r="T8464" t="s">
        <v>31</v>
      </c>
      <c r="W8464">
        <v>11186</v>
      </c>
      <c r="X8464" t="str">
        <f t="shared" si="528"/>
        <v>No</v>
      </c>
      <c r="Y8464" t="str">
        <f t="shared" si="529"/>
        <v>13-24 months</v>
      </c>
      <c r="Z8464" t="str">
        <f t="shared" si="530"/>
        <v>25-34</v>
      </c>
      <c r="AA8464" s="8">
        <f t="shared" si="531"/>
        <v>0</v>
      </c>
    </row>
    <row r="8465" spans="1:27">
      <c r="A8465" t="s">
        <v>8646</v>
      </c>
      <c r="B8465" s="1">
        <v>45898</v>
      </c>
      <c r="C8465" s="2" t="s">
        <v>39</v>
      </c>
      <c r="D8465" t="s">
        <v>40</v>
      </c>
      <c r="E8465" t="s">
        <v>41</v>
      </c>
      <c r="F8465">
        <v>51</v>
      </c>
      <c r="G8465" t="s">
        <v>54</v>
      </c>
      <c r="H8465" t="s">
        <v>67</v>
      </c>
      <c r="I8465">
        <v>300</v>
      </c>
      <c r="J8465" t="s">
        <v>29</v>
      </c>
      <c r="K8465" t="s">
        <v>56</v>
      </c>
      <c r="L8465" t="s">
        <v>45</v>
      </c>
      <c r="M8465">
        <v>1348</v>
      </c>
      <c r="N8465">
        <v>10</v>
      </c>
      <c r="O8465">
        <v>922.5</v>
      </c>
      <c r="P8465">
        <v>2</v>
      </c>
      <c r="Q8465">
        <v>0</v>
      </c>
      <c r="R8465">
        <v>4</v>
      </c>
      <c r="S8465" t="s">
        <v>164</v>
      </c>
      <c r="T8465" t="s">
        <v>45</v>
      </c>
      <c r="U8465" s="1">
        <v>46210</v>
      </c>
      <c r="V8465" t="s">
        <v>207</v>
      </c>
      <c r="W8465">
        <v>13480</v>
      </c>
      <c r="X8465" t="str">
        <f t="shared" si="528"/>
        <v>No</v>
      </c>
      <c r="Y8465" t="str">
        <f t="shared" si="529"/>
        <v>7-12 months</v>
      </c>
      <c r="Z8465" t="str">
        <f t="shared" si="530"/>
        <v>50+</v>
      </c>
      <c r="AA8465" s="8">
        <f t="shared" si="531"/>
        <v>1</v>
      </c>
    </row>
    <row r="8466" spans="1:27">
      <c r="A8466" t="s">
        <v>8647</v>
      </c>
      <c r="B8466" s="1">
        <v>45824</v>
      </c>
      <c r="C8466" s="2" t="s">
        <v>39</v>
      </c>
      <c r="D8466" t="s">
        <v>40</v>
      </c>
      <c r="E8466" t="s">
        <v>41</v>
      </c>
      <c r="F8466">
        <v>32</v>
      </c>
      <c r="G8466" t="s">
        <v>27</v>
      </c>
      <c r="H8466" t="s">
        <v>28</v>
      </c>
      <c r="I8466">
        <v>100</v>
      </c>
      <c r="J8466" t="s">
        <v>43</v>
      </c>
      <c r="K8466" t="s">
        <v>56</v>
      </c>
      <c r="L8466" t="s">
        <v>31</v>
      </c>
      <c r="M8466">
        <v>799</v>
      </c>
      <c r="N8466">
        <v>6</v>
      </c>
      <c r="O8466">
        <v>656.4</v>
      </c>
      <c r="P8466">
        <v>3</v>
      </c>
      <c r="Q8466">
        <v>0</v>
      </c>
      <c r="R8466">
        <v>2</v>
      </c>
      <c r="S8466" t="s">
        <v>733</v>
      </c>
      <c r="T8466" t="s">
        <v>45</v>
      </c>
      <c r="U8466" s="1">
        <v>46011</v>
      </c>
      <c r="V8466" t="s">
        <v>69</v>
      </c>
      <c r="W8466">
        <v>4794</v>
      </c>
      <c r="X8466" t="str">
        <f t="shared" si="528"/>
        <v>No</v>
      </c>
      <c r="Y8466" t="str">
        <f t="shared" si="529"/>
        <v>0-6 months</v>
      </c>
      <c r="Z8466" t="str">
        <f t="shared" si="530"/>
        <v>25-34</v>
      </c>
      <c r="AA8466" s="8">
        <f t="shared" si="531"/>
        <v>1</v>
      </c>
    </row>
    <row r="8467" spans="1:27">
      <c r="A8467" t="s">
        <v>8648</v>
      </c>
      <c r="B8467" s="1">
        <v>46120</v>
      </c>
      <c r="C8467" s="2" t="s">
        <v>101</v>
      </c>
      <c r="D8467" t="s">
        <v>102</v>
      </c>
      <c r="E8467" t="s">
        <v>35</v>
      </c>
      <c r="F8467">
        <v>43</v>
      </c>
      <c r="G8467" t="s">
        <v>27</v>
      </c>
      <c r="H8467" t="s">
        <v>42</v>
      </c>
      <c r="I8467">
        <v>1000</v>
      </c>
      <c r="J8467" t="s">
        <v>55</v>
      </c>
      <c r="K8467" t="s">
        <v>30</v>
      </c>
      <c r="L8467" t="s">
        <v>45</v>
      </c>
      <c r="M8467">
        <v>1948</v>
      </c>
      <c r="N8467">
        <v>5</v>
      </c>
      <c r="O8467">
        <v>1028.2</v>
      </c>
      <c r="P8467">
        <v>1</v>
      </c>
      <c r="Q8467">
        <v>0</v>
      </c>
      <c r="R8467">
        <v>3</v>
      </c>
      <c r="S8467" t="s">
        <v>80</v>
      </c>
      <c r="T8467" t="s">
        <v>31</v>
      </c>
      <c r="W8467">
        <v>9740</v>
      </c>
      <c r="X8467" t="str">
        <f t="shared" si="528"/>
        <v>No</v>
      </c>
      <c r="Y8467" t="str">
        <f t="shared" si="529"/>
        <v>0-6 months</v>
      </c>
      <c r="Z8467" t="str">
        <f t="shared" si="530"/>
        <v>35-49</v>
      </c>
      <c r="AA8467" s="8">
        <f t="shared" si="531"/>
        <v>0</v>
      </c>
    </row>
    <row r="8468" spans="1:27">
      <c r="A8468" t="s">
        <v>8649</v>
      </c>
      <c r="B8468" s="1">
        <v>45912</v>
      </c>
      <c r="C8468" s="2" t="s">
        <v>158</v>
      </c>
      <c r="D8468" t="s">
        <v>159</v>
      </c>
      <c r="E8468" t="s">
        <v>64</v>
      </c>
      <c r="F8468">
        <v>38</v>
      </c>
      <c r="G8468" t="s">
        <v>27</v>
      </c>
      <c r="H8468" t="s">
        <v>28</v>
      </c>
      <c r="I8468">
        <v>100</v>
      </c>
      <c r="J8468" t="s">
        <v>55</v>
      </c>
      <c r="K8468" t="s">
        <v>44</v>
      </c>
      <c r="L8468" t="s">
        <v>45</v>
      </c>
      <c r="M8468">
        <v>948</v>
      </c>
      <c r="N8468">
        <v>2</v>
      </c>
      <c r="O8468">
        <v>477.5</v>
      </c>
      <c r="P8468">
        <v>0</v>
      </c>
      <c r="Q8468">
        <v>1</v>
      </c>
      <c r="R8468">
        <v>3</v>
      </c>
      <c r="T8468" t="s">
        <v>45</v>
      </c>
      <c r="U8468" s="1">
        <v>45958</v>
      </c>
      <c r="V8468" t="s">
        <v>97</v>
      </c>
      <c r="W8468">
        <v>1896</v>
      </c>
      <c r="X8468" t="str">
        <f t="shared" si="528"/>
        <v>No</v>
      </c>
      <c r="Y8468" t="str">
        <f t="shared" si="529"/>
        <v>0-6 months</v>
      </c>
      <c r="Z8468" t="str">
        <f t="shared" si="530"/>
        <v>35-49</v>
      </c>
      <c r="AA8468" s="8">
        <f t="shared" si="531"/>
        <v>1</v>
      </c>
    </row>
    <row r="8469" spans="1:27">
      <c r="A8469" t="s">
        <v>8650</v>
      </c>
      <c r="B8469" s="1">
        <v>45755</v>
      </c>
      <c r="C8469" s="2" t="s">
        <v>209</v>
      </c>
      <c r="D8469" t="s">
        <v>210</v>
      </c>
      <c r="E8469" t="s">
        <v>64</v>
      </c>
      <c r="F8469">
        <v>38</v>
      </c>
      <c r="G8469" t="s">
        <v>54</v>
      </c>
      <c r="H8469" t="s">
        <v>28</v>
      </c>
      <c r="I8469">
        <v>100</v>
      </c>
      <c r="J8469" t="s">
        <v>55</v>
      </c>
      <c r="K8469" t="s">
        <v>60</v>
      </c>
      <c r="L8469" t="s">
        <v>31</v>
      </c>
      <c r="M8469">
        <v>799</v>
      </c>
      <c r="N8469">
        <v>17</v>
      </c>
      <c r="O8469">
        <v>497.2</v>
      </c>
      <c r="P8469">
        <v>0</v>
      </c>
      <c r="Q8469">
        <v>1</v>
      </c>
      <c r="R8469">
        <v>5</v>
      </c>
      <c r="S8469" t="s">
        <v>57</v>
      </c>
      <c r="T8469" t="s">
        <v>31</v>
      </c>
      <c r="W8469">
        <v>13583</v>
      </c>
      <c r="X8469" t="str">
        <f t="shared" si="528"/>
        <v>No</v>
      </c>
      <c r="Y8469" t="str">
        <f t="shared" si="529"/>
        <v>13-24 months</v>
      </c>
      <c r="Z8469" t="str">
        <f t="shared" si="530"/>
        <v>35-49</v>
      </c>
      <c r="AA8469" s="8">
        <f t="shared" si="531"/>
        <v>0</v>
      </c>
    </row>
    <row r="8470" spans="1:27">
      <c r="A8470" t="s">
        <v>8651</v>
      </c>
      <c r="B8470" s="1">
        <v>44937</v>
      </c>
      <c r="C8470" s="2" t="s">
        <v>24</v>
      </c>
      <c r="D8470" t="s">
        <v>25</v>
      </c>
      <c r="E8470" t="s">
        <v>26</v>
      </c>
      <c r="F8470">
        <v>57</v>
      </c>
      <c r="G8470" t="s">
        <v>54</v>
      </c>
      <c r="H8470" t="s">
        <v>67</v>
      </c>
      <c r="I8470">
        <v>300</v>
      </c>
      <c r="J8470" t="s">
        <v>43</v>
      </c>
      <c r="K8470" t="s">
        <v>30</v>
      </c>
      <c r="L8470" t="s">
        <v>45</v>
      </c>
      <c r="M8470">
        <v>1348</v>
      </c>
      <c r="N8470">
        <v>44</v>
      </c>
      <c r="O8470">
        <v>1062.9000000000001</v>
      </c>
      <c r="P8470">
        <v>1</v>
      </c>
      <c r="Q8470">
        <v>1</v>
      </c>
      <c r="R8470">
        <v>4</v>
      </c>
      <c r="T8470" t="s">
        <v>31</v>
      </c>
      <c r="W8470">
        <v>59312</v>
      </c>
      <c r="X8470" t="str">
        <f t="shared" si="528"/>
        <v>No</v>
      </c>
      <c r="Y8470" t="str">
        <f t="shared" si="529"/>
        <v>25-48 months</v>
      </c>
      <c r="Z8470" t="str">
        <f t="shared" si="530"/>
        <v>50+</v>
      </c>
      <c r="AA8470" s="8">
        <f t="shared" si="531"/>
        <v>0</v>
      </c>
    </row>
    <row r="8471" spans="1:27">
      <c r="A8471" t="s">
        <v>8652</v>
      </c>
      <c r="B8471" s="1">
        <v>45770</v>
      </c>
      <c r="C8471" s="2" t="s">
        <v>51</v>
      </c>
      <c r="D8471" t="s">
        <v>52</v>
      </c>
      <c r="E8471" t="s">
        <v>53</v>
      </c>
      <c r="F8471">
        <v>37</v>
      </c>
      <c r="G8471" t="s">
        <v>54</v>
      </c>
      <c r="H8471" t="s">
        <v>28</v>
      </c>
      <c r="I8471">
        <v>100</v>
      </c>
      <c r="J8471" t="s">
        <v>55</v>
      </c>
      <c r="K8471" t="s">
        <v>82</v>
      </c>
      <c r="L8471" t="s">
        <v>31</v>
      </c>
      <c r="M8471">
        <v>799</v>
      </c>
      <c r="N8471">
        <v>14</v>
      </c>
      <c r="O8471">
        <v>1249.5999999999999</v>
      </c>
      <c r="P8471">
        <v>1</v>
      </c>
      <c r="Q8471">
        <v>0</v>
      </c>
      <c r="R8471">
        <v>3</v>
      </c>
      <c r="T8471" t="s">
        <v>45</v>
      </c>
      <c r="U8471" s="1">
        <v>46206</v>
      </c>
      <c r="V8471" t="s">
        <v>69</v>
      </c>
      <c r="W8471">
        <v>11186</v>
      </c>
      <c r="X8471" t="str">
        <f t="shared" si="528"/>
        <v>No</v>
      </c>
      <c r="Y8471" t="str">
        <f t="shared" si="529"/>
        <v>13-24 months</v>
      </c>
      <c r="Z8471" t="str">
        <f t="shared" si="530"/>
        <v>35-49</v>
      </c>
      <c r="AA8471" s="8">
        <f t="shared" si="531"/>
        <v>1</v>
      </c>
    </row>
    <row r="8472" spans="1:27">
      <c r="A8472" t="s">
        <v>8653</v>
      </c>
      <c r="B8472" s="1">
        <v>45905</v>
      </c>
      <c r="C8472" s="2" t="s">
        <v>158</v>
      </c>
      <c r="D8472" t="s">
        <v>159</v>
      </c>
      <c r="E8472" t="s">
        <v>64</v>
      </c>
      <c r="F8472">
        <v>31</v>
      </c>
      <c r="G8472" t="s">
        <v>54</v>
      </c>
      <c r="H8472" t="s">
        <v>36</v>
      </c>
      <c r="I8472">
        <v>30</v>
      </c>
      <c r="J8472" t="s">
        <v>43</v>
      </c>
      <c r="K8472" t="s">
        <v>30</v>
      </c>
      <c r="L8472" t="s">
        <v>31</v>
      </c>
      <c r="M8472">
        <v>499</v>
      </c>
      <c r="N8472">
        <v>12</v>
      </c>
      <c r="O8472">
        <v>172.5</v>
      </c>
      <c r="P8472">
        <v>1</v>
      </c>
      <c r="Q8472">
        <v>0</v>
      </c>
      <c r="R8472">
        <v>4</v>
      </c>
      <c r="S8472" t="s">
        <v>107</v>
      </c>
      <c r="T8472" t="s">
        <v>31</v>
      </c>
      <c r="W8472">
        <v>5988</v>
      </c>
      <c r="X8472" t="str">
        <f t="shared" si="528"/>
        <v>No</v>
      </c>
      <c r="Y8472" t="str">
        <f t="shared" si="529"/>
        <v>7-12 months</v>
      </c>
      <c r="Z8472" t="str">
        <f t="shared" si="530"/>
        <v>25-34</v>
      </c>
      <c r="AA8472" s="8">
        <f t="shared" si="531"/>
        <v>0</v>
      </c>
    </row>
    <row r="8473" spans="1:27">
      <c r="A8473" t="s">
        <v>8654</v>
      </c>
      <c r="B8473" s="1">
        <v>45687</v>
      </c>
      <c r="C8473" s="2" t="s">
        <v>71</v>
      </c>
      <c r="D8473" t="s">
        <v>72</v>
      </c>
      <c r="E8473" t="s">
        <v>64</v>
      </c>
      <c r="F8473">
        <v>20</v>
      </c>
      <c r="G8473" t="s">
        <v>27</v>
      </c>
      <c r="H8473" t="s">
        <v>67</v>
      </c>
      <c r="I8473">
        <v>300</v>
      </c>
      <c r="J8473" t="s">
        <v>43</v>
      </c>
      <c r="K8473" t="s">
        <v>44</v>
      </c>
      <c r="L8473" t="s">
        <v>31</v>
      </c>
      <c r="M8473">
        <v>1199</v>
      </c>
      <c r="N8473">
        <v>19</v>
      </c>
      <c r="O8473">
        <v>458.3</v>
      </c>
      <c r="P8473">
        <v>0</v>
      </c>
      <c r="Q8473">
        <v>0</v>
      </c>
      <c r="R8473">
        <v>4</v>
      </c>
      <c r="S8473" t="s">
        <v>91</v>
      </c>
      <c r="T8473" t="s">
        <v>31</v>
      </c>
      <c r="W8473">
        <v>22781</v>
      </c>
      <c r="X8473" t="str">
        <f t="shared" si="528"/>
        <v>No</v>
      </c>
      <c r="Y8473" t="str">
        <f t="shared" si="529"/>
        <v>13-24 months</v>
      </c>
      <c r="Z8473" t="str">
        <f t="shared" si="530"/>
        <v>18-24</v>
      </c>
      <c r="AA8473" s="8">
        <f t="shared" si="531"/>
        <v>0</v>
      </c>
    </row>
    <row r="8474" spans="1:27">
      <c r="A8474" t="s">
        <v>8655</v>
      </c>
      <c r="B8474" s="1">
        <v>45792</v>
      </c>
      <c r="C8474" s="2" t="s">
        <v>89</v>
      </c>
      <c r="D8474" t="s">
        <v>90</v>
      </c>
      <c r="E8474" t="s">
        <v>41</v>
      </c>
      <c r="F8474">
        <v>44</v>
      </c>
      <c r="G8474" t="s">
        <v>54</v>
      </c>
      <c r="H8474" t="s">
        <v>67</v>
      </c>
      <c r="I8474">
        <v>300</v>
      </c>
      <c r="J8474" t="s">
        <v>29</v>
      </c>
      <c r="K8474" t="s">
        <v>56</v>
      </c>
      <c r="L8474" t="s">
        <v>45</v>
      </c>
      <c r="M8474">
        <v>1348</v>
      </c>
      <c r="N8474">
        <v>16</v>
      </c>
      <c r="O8474">
        <v>1189.4000000000001</v>
      </c>
      <c r="P8474">
        <v>1</v>
      </c>
      <c r="Q8474">
        <v>0</v>
      </c>
      <c r="R8474">
        <v>5</v>
      </c>
      <c r="S8474" t="s">
        <v>75</v>
      </c>
      <c r="T8474" t="s">
        <v>31</v>
      </c>
      <c r="W8474">
        <v>21568</v>
      </c>
      <c r="X8474" t="str">
        <f t="shared" si="528"/>
        <v>No</v>
      </c>
      <c r="Y8474" t="str">
        <f t="shared" si="529"/>
        <v>13-24 months</v>
      </c>
      <c r="Z8474" t="str">
        <f t="shared" si="530"/>
        <v>35-49</v>
      </c>
      <c r="AA8474" s="8">
        <f t="shared" si="531"/>
        <v>0</v>
      </c>
    </row>
    <row r="8475" spans="1:27">
      <c r="A8475" t="s">
        <v>8656</v>
      </c>
      <c r="B8475" s="1">
        <v>44760</v>
      </c>
      <c r="C8475" s="2" t="s">
        <v>39</v>
      </c>
      <c r="D8475" t="s">
        <v>40</v>
      </c>
      <c r="E8475" t="s">
        <v>41</v>
      </c>
      <c r="F8475">
        <v>19</v>
      </c>
      <c r="G8475" t="s">
        <v>27</v>
      </c>
      <c r="H8475" t="s">
        <v>67</v>
      </c>
      <c r="I8475">
        <v>300</v>
      </c>
      <c r="J8475" t="s">
        <v>55</v>
      </c>
      <c r="K8475" t="s">
        <v>44</v>
      </c>
      <c r="L8475" t="s">
        <v>31</v>
      </c>
      <c r="M8475">
        <v>1199</v>
      </c>
      <c r="N8475">
        <v>49</v>
      </c>
      <c r="O8475">
        <v>693</v>
      </c>
      <c r="P8475">
        <v>1</v>
      </c>
      <c r="Q8475">
        <v>0</v>
      </c>
      <c r="R8475">
        <v>3</v>
      </c>
      <c r="S8475" t="s">
        <v>214</v>
      </c>
      <c r="T8475" t="s">
        <v>31</v>
      </c>
      <c r="W8475">
        <v>58751</v>
      </c>
      <c r="X8475" t="str">
        <f t="shared" si="528"/>
        <v>No</v>
      </c>
      <c r="Y8475" t="str">
        <f t="shared" si="529"/>
        <v>48+ months</v>
      </c>
      <c r="Z8475" t="str">
        <f t="shared" si="530"/>
        <v>18-24</v>
      </c>
      <c r="AA8475" s="8">
        <f t="shared" si="531"/>
        <v>0</v>
      </c>
    </row>
    <row r="8476" spans="1:27">
      <c r="A8476" t="s">
        <v>8657</v>
      </c>
      <c r="B8476" s="1">
        <v>45628</v>
      </c>
      <c r="C8476" s="2" t="s">
        <v>209</v>
      </c>
      <c r="D8476" t="s">
        <v>210</v>
      </c>
      <c r="E8476" t="s">
        <v>64</v>
      </c>
      <c r="F8476">
        <v>27</v>
      </c>
      <c r="G8476" t="s">
        <v>54</v>
      </c>
      <c r="H8476" t="s">
        <v>28</v>
      </c>
      <c r="I8476">
        <v>100</v>
      </c>
      <c r="J8476" t="s">
        <v>55</v>
      </c>
      <c r="K8476" t="s">
        <v>30</v>
      </c>
      <c r="L8476" t="s">
        <v>31</v>
      </c>
      <c r="M8476">
        <v>799</v>
      </c>
      <c r="N8476">
        <v>21</v>
      </c>
      <c r="O8476">
        <v>633.1</v>
      </c>
      <c r="P8476">
        <v>0</v>
      </c>
      <c r="Q8476">
        <v>0</v>
      </c>
      <c r="R8476">
        <v>5</v>
      </c>
      <c r="S8476" t="s">
        <v>266</v>
      </c>
      <c r="T8476" t="s">
        <v>31</v>
      </c>
      <c r="W8476">
        <v>16779</v>
      </c>
      <c r="X8476" t="str">
        <f t="shared" si="528"/>
        <v>No</v>
      </c>
      <c r="Y8476" t="str">
        <f t="shared" si="529"/>
        <v>13-24 months</v>
      </c>
      <c r="Z8476" t="str">
        <f t="shared" si="530"/>
        <v>25-34</v>
      </c>
      <c r="AA8476" s="8">
        <f t="shared" si="531"/>
        <v>0</v>
      </c>
    </row>
    <row r="8477" spans="1:27">
      <c r="A8477" t="s">
        <v>8658</v>
      </c>
      <c r="B8477" s="1">
        <v>45624</v>
      </c>
      <c r="C8477" s="2" t="s">
        <v>33</v>
      </c>
      <c r="D8477" t="s">
        <v>34</v>
      </c>
      <c r="E8477" t="s">
        <v>35</v>
      </c>
      <c r="F8477">
        <v>46</v>
      </c>
      <c r="G8477" t="s">
        <v>54</v>
      </c>
      <c r="H8477" t="s">
        <v>28</v>
      </c>
      <c r="I8477">
        <v>100</v>
      </c>
      <c r="J8477" t="s">
        <v>55</v>
      </c>
      <c r="K8477" t="s">
        <v>60</v>
      </c>
      <c r="L8477" t="s">
        <v>45</v>
      </c>
      <c r="M8477">
        <v>948</v>
      </c>
      <c r="N8477">
        <v>21</v>
      </c>
      <c r="O8477">
        <v>548.20000000000005</v>
      </c>
      <c r="P8477">
        <v>1</v>
      </c>
      <c r="Q8477">
        <v>1</v>
      </c>
      <c r="R8477">
        <v>4</v>
      </c>
      <c r="S8477" t="s">
        <v>164</v>
      </c>
      <c r="T8477" t="s">
        <v>31</v>
      </c>
      <c r="W8477">
        <v>19908</v>
      </c>
      <c r="X8477" t="str">
        <f t="shared" si="528"/>
        <v>No</v>
      </c>
      <c r="Y8477" t="str">
        <f t="shared" si="529"/>
        <v>13-24 months</v>
      </c>
      <c r="Z8477" t="str">
        <f t="shared" si="530"/>
        <v>35-49</v>
      </c>
      <c r="AA8477" s="8">
        <f t="shared" si="531"/>
        <v>0</v>
      </c>
    </row>
    <row r="8478" spans="1:27">
      <c r="A8478" t="s">
        <v>8659</v>
      </c>
      <c r="B8478" s="1">
        <v>46210</v>
      </c>
      <c r="C8478" s="2" t="s">
        <v>71</v>
      </c>
      <c r="D8478" t="s">
        <v>72</v>
      </c>
      <c r="E8478" t="s">
        <v>64</v>
      </c>
      <c r="F8478">
        <v>37</v>
      </c>
      <c r="G8478" t="s">
        <v>54</v>
      </c>
      <c r="H8478" t="s">
        <v>67</v>
      </c>
      <c r="I8478">
        <v>300</v>
      </c>
      <c r="J8478" t="s">
        <v>55</v>
      </c>
      <c r="K8478" t="s">
        <v>30</v>
      </c>
      <c r="L8478" t="s">
        <v>45</v>
      </c>
      <c r="M8478">
        <v>1348</v>
      </c>
      <c r="N8478">
        <v>2</v>
      </c>
      <c r="O8478">
        <v>943.7</v>
      </c>
      <c r="P8478">
        <v>2</v>
      </c>
      <c r="Q8478">
        <v>0</v>
      </c>
      <c r="R8478">
        <v>4</v>
      </c>
      <c r="S8478" t="s">
        <v>114</v>
      </c>
      <c r="T8478" t="s">
        <v>31</v>
      </c>
      <c r="W8478">
        <v>2696</v>
      </c>
      <c r="X8478" t="str">
        <f t="shared" si="528"/>
        <v>No</v>
      </c>
      <c r="Y8478" t="str">
        <f t="shared" si="529"/>
        <v>0-6 months</v>
      </c>
      <c r="Z8478" t="str">
        <f t="shared" si="530"/>
        <v>35-49</v>
      </c>
      <c r="AA8478" s="8">
        <f t="shared" si="531"/>
        <v>0</v>
      </c>
    </row>
    <row r="8479" spans="1:27">
      <c r="A8479" t="s">
        <v>8660</v>
      </c>
      <c r="B8479" s="1">
        <v>46117</v>
      </c>
      <c r="C8479" s="2" t="s">
        <v>24</v>
      </c>
      <c r="D8479" t="s">
        <v>25</v>
      </c>
      <c r="E8479" t="s">
        <v>26</v>
      </c>
      <c r="F8479">
        <v>36</v>
      </c>
      <c r="G8479" t="s">
        <v>27</v>
      </c>
      <c r="H8479" t="s">
        <v>28</v>
      </c>
      <c r="I8479">
        <v>100</v>
      </c>
      <c r="J8479" t="s">
        <v>55</v>
      </c>
      <c r="K8479" t="s">
        <v>60</v>
      </c>
      <c r="L8479" t="s">
        <v>45</v>
      </c>
      <c r="M8479">
        <v>948</v>
      </c>
      <c r="N8479">
        <v>2</v>
      </c>
      <c r="O8479">
        <v>473</v>
      </c>
      <c r="P8479">
        <v>1</v>
      </c>
      <c r="Q8479">
        <v>0</v>
      </c>
      <c r="R8479">
        <v>2</v>
      </c>
      <c r="S8479" t="s">
        <v>68</v>
      </c>
      <c r="T8479" t="s">
        <v>45</v>
      </c>
      <c r="U8479" s="1">
        <v>46190</v>
      </c>
      <c r="V8479" t="s">
        <v>69</v>
      </c>
      <c r="W8479">
        <v>1896</v>
      </c>
      <c r="X8479" t="str">
        <f t="shared" si="528"/>
        <v>No</v>
      </c>
      <c r="Y8479" t="str">
        <f t="shared" si="529"/>
        <v>0-6 months</v>
      </c>
      <c r="Z8479" t="str">
        <f t="shared" si="530"/>
        <v>35-49</v>
      </c>
      <c r="AA8479" s="8">
        <f t="shared" si="531"/>
        <v>1</v>
      </c>
    </row>
    <row r="8480" spans="1:27">
      <c r="A8480" t="s">
        <v>8661</v>
      </c>
      <c r="B8480" s="1">
        <v>46104</v>
      </c>
      <c r="C8480" s="2" t="s">
        <v>24</v>
      </c>
      <c r="D8480" t="s">
        <v>25</v>
      </c>
      <c r="E8480" t="s">
        <v>26</v>
      </c>
      <c r="F8480">
        <v>39</v>
      </c>
      <c r="G8480" t="s">
        <v>27</v>
      </c>
      <c r="H8480" t="s">
        <v>28</v>
      </c>
      <c r="I8480">
        <v>100</v>
      </c>
      <c r="J8480" t="s">
        <v>29</v>
      </c>
      <c r="K8480" t="s">
        <v>30</v>
      </c>
      <c r="L8480" t="s">
        <v>45</v>
      </c>
      <c r="M8480">
        <v>948</v>
      </c>
      <c r="N8480">
        <v>5</v>
      </c>
      <c r="O8480">
        <v>454.1</v>
      </c>
      <c r="P8480">
        <v>1</v>
      </c>
      <c r="Q8480">
        <v>1</v>
      </c>
      <c r="R8480">
        <v>4</v>
      </c>
      <c r="S8480" t="s">
        <v>37</v>
      </c>
      <c r="T8480" t="s">
        <v>31</v>
      </c>
      <c r="W8480">
        <v>4740</v>
      </c>
      <c r="X8480" t="str">
        <f t="shared" si="528"/>
        <v>No</v>
      </c>
      <c r="Y8480" t="str">
        <f t="shared" si="529"/>
        <v>0-6 months</v>
      </c>
      <c r="Z8480" t="str">
        <f t="shared" si="530"/>
        <v>35-49</v>
      </c>
      <c r="AA8480" s="8">
        <f t="shared" si="531"/>
        <v>0</v>
      </c>
    </row>
    <row r="8481" spans="1:27">
      <c r="A8481" t="s">
        <v>8662</v>
      </c>
      <c r="B8481" s="1">
        <v>45936</v>
      </c>
      <c r="C8481" s="2" t="s">
        <v>146</v>
      </c>
      <c r="D8481" t="s">
        <v>147</v>
      </c>
      <c r="E8481" t="s">
        <v>26</v>
      </c>
      <c r="F8481">
        <v>48</v>
      </c>
      <c r="G8481" t="s">
        <v>27</v>
      </c>
      <c r="H8481" t="s">
        <v>36</v>
      </c>
      <c r="I8481">
        <v>30</v>
      </c>
      <c r="J8481" t="s">
        <v>43</v>
      </c>
      <c r="K8481" t="s">
        <v>30</v>
      </c>
      <c r="L8481" t="s">
        <v>31</v>
      </c>
      <c r="M8481">
        <v>499</v>
      </c>
      <c r="N8481">
        <v>11</v>
      </c>
      <c r="O8481">
        <v>224.5</v>
      </c>
      <c r="P8481">
        <v>1</v>
      </c>
      <c r="Q8481">
        <v>1</v>
      </c>
      <c r="R8481">
        <v>4</v>
      </c>
      <c r="T8481" t="s">
        <v>31</v>
      </c>
      <c r="W8481">
        <v>5489</v>
      </c>
      <c r="X8481" t="str">
        <f t="shared" si="528"/>
        <v>No</v>
      </c>
      <c r="Y8481" t="str">
        <f t="shared" si="529"/>
        <v>7-12 months</v>
      </c>
      <c r="Z8481" t="str">
        <f t="shared" si="530"/>
        <v>35-49</v>
      </c>
      <c r="AA8481" s="8">
        <f t="shared" si="531"/>
        <v>0</v>
      </c>
    </row>
    <row r="8482" spans="1:27">
      <c r="A8482" t="s">
        <v>8663</v>
      </c>
      <c r="B8482" s="1">
        <v>45383</v>
      </c>
      <c r="C8482" s="2" t="s">
        <v>59</v>
      </c>
      <c r="D8482" t="s">
        <v>59</v>
      </c>
      <c r="E8482" t="s">
        <v>35</v>
      </c>
      <c r="F8482">
        <v>38</v>
      </c>
      <c r="G8482" t="s">
        <v>54</v>
      </c>
      <c r="H8482" t="s">
        <v>36</v>
      </c>
      <c r="I8482">
        <v>30</v>
      </c>
      <c r="J8482" t="s">
        <v>55</v>
      </c>
      <c r="K8482" t="s">
        <v>82</v>
      </c>
      <c r="L8482" t="s">
        <v>31</v>
      </c>
      <c r="M8482">
        <v>499</v>
      </c>
      <c r="N8482">
        <v>23</v>
      </c>
      <c r="O8482">
        <v>241.9</v>
      </c>
      <c r="P8482">
        <v>2</v>
      </c>
      <c r="Q8482">
        <v>0</v>
      </c>
      <c r="R8482">
        <v>3</v>
      </c>
      <c r="S8482" t="s">
        <v>80</v>
      </c>
      <c r="T8482" t="s">
        <v>45</v>
      </c>
      <c r="U8482" s="1">
        <v>46092</v>
      </c>
      <c r="V8482" t="s">
        <v>92</v>
      </c>
      <c r="W8482">
        <v>11477</v>
      </c>
      <c r="X8482" t="str">
        <f t="shared" si="528"/>
        <v>No</v>
      </c>
      <c r="Y8482" t="str">
        <f t="shared" si="529"/>
        <v>13-24 months</v>
      </c>
      <c r="Z8482" t="str">
        <f t="shared" si="530"/>
        <v>35-49</v>
      </c>
      <c r="AA8482" s="8">
        <f t="shared" si="531"/>
        <v>1</v>
      </c>
    </row>
    <row r="8483" spans="1:27">
      <c r="A8483" t="s">
        <v>8664</v>
      </c>
      <c r="B8483" s="1">
        <v>44814</v>
      </c>
      <c r="C8483" s="2" t="s">
        <v>33</v>
      </c>
      <c r="D8483" t="s">
        <v>34</v>
      </c>
      <c r="E8483" t="s">
        <v>35</v>
      </c>
      <c r="F8483">
        <v>35</v>
      </c>
      <c r="G8483" t="s">
        <v>54</v>
      </c>
      <c r="H8483" t="s">
        <v>28</v>
      </c>
      <c r="I8483">
        <v>100</v>
      </c>
      <c r="J8483" t="s">
        <v>55</v>
      </c>
      <c r="K8483" t="s">
        <v>44</v>
      </c>
      <c r="L8483" t="s">
        <v>31</v>
      </c>
      <c r="M8483">
        <v>799</v>
      </c>
      <c r="N8483">
        <v>48</v>
      </c>
      <c r="O8483">
        <v>552.6</v>
      </c>
      <c r="P8483">
        <v>1</v>
      </c>
      <c r="Q8483">
        <v>1</v>
      </c>
      <c r="R8483">
        <v>3</v>
      </c>
      <c r="S8483" t="s">
        <v>80</v>
      </c>
      <c r="T8483" t="s">
        <v>31</v>
      </c>
      <c r="W8483">
        <v>38352</v>
      </c>
      <c r="X8483" t="str">
        <f t="shared" si="528"/>
        <v>No</v>
      </c>
      <c r="Y8483" t="str">
        <f t="shared" si="529"/>
        <v>25-48 months</v>
      </c>
      <c r="Z8483" t="str">
        <f t="shared" si="530"/>
        <v>35-49</v>
      </c>
      <c r="AA8483" s="8">
        <f t="shared" si="531"/>
        <v>0</v>
      </c>
    </row>
    <row r="8484" spans="1:27">
      <c r="A8484" t="s">
        <v>8665</v>
      </c>
      <c r="B8484" s="1">
        <v>46179</v>
      </c>
      <c r="C8484" s="2" t="s">
        <v>66</v>
      </c>
      <c r="D8484" t="s">
        <v>40</v>
      </c>
      <c r="E8484" t="s">
        <v>41</v>
      </c>
      <c r="F8484">
        <v>55</v>
      </c>
      <c r="G8484" t="s">
        <v>54</v>
      </c>
      <c r="H8484" t="s">
        <v>28</v>
      </c>
      <c r="I8484">
        <v>100</v>
      </c>
      <c r="J8484" t="s">
        <v>55</v>
      </c>
      <c r="K8484" t="s">
        <v>60</v>
      </c>
      <c r="L8484" t="s">
        <v>31</v>
      </c>
      <c r="M8484">
        <v>799</v>
      </c>
      <c r="N8484">
        <v>3</v>
      </c>
      <c r="O8484">
        <v>793</v>
      </c>
      <c r="P8484">
        <v>0</v>
      </c>
      <c r="Q8484">
        <v>0</v>
      </c>
      <c r="R8484">
        <v>3</v>
      </c>
      <c r="T8484" t="s">
        <v>31</v>
      </c>
      <c r="W8484">
        <v>2397</v>
      </c>
      <c r="X8484" t="str">
        <f t="shared" si="528"/>
        <v>No</v>
      </c>
      <c r="Y8484" t="str">
        <f t="shared" si="529"/>
        <v>0-6 months</v>
      </c>
      <c r="Z8484" t="str">
        <f t="shared" si="530"/>
        <v>50+</v>
      </c>
      <c r="AA8484" s="8">
        <f t="shared" si="531"/>
        <v>0</v>
      </c>
    </row>
    <row r="8485" spans="1:27">
      <c r="A8485" t="s">
        <v>8666</v>
      </c>
      <c r="B8485" s="1">
        <v>46216</v>
      </c>
      <c r="C8485" s="2" t="s">
        <v>24</v>
      </c>
      <c r="D8485" t="s">
        <v>25</v>
      </c>
      <c r="E8485" t="s">
        <v>26</v>
      </c>
      <c r="F8485">
        <v>18</v>
      </c>
      <c r="G8485" t="s">
        <v>27</v>
      </c>
      <c r="H8485" t="s">
        <v>67</v>
      </c>
      <c r="I8485">
        <v>300</v>
      </c>
      <c r="J8485" t="s">
        <v>43</v>
      </c>
      <c r="K8485" t="s">
        <v>82</v>
      </c>
      <c r="L8485" t="s">
        <v>31</v>
      </c>
      <c r="M8485">
        <v>1199</v>
      </c>
      <c r="N8485">
        <v>2</v>
      </c>
      <c r="O8485">
        <v>848.2</v>
      </c>
      <c r="P8485">
        <v>1</v>
      </c>
      <c r="Q8485">
        <v>0</v>
      </c>
      <c r="R8485">
        <v>3</v>
      </c>
      <c r="S8485" t="s">
        <v>214</v>
      </c>
      <c r="T8485" t="s">
        <v>31</v>
      </c>
      <c r="W8485">
        <v>2398</v>
      </c>
      <c r="X8485" t="str">
        <f t="shared" si="528"/>
        <v>No</v>
      </c>
      <c r="Y8485" t="str">
        <f t="shared" si="529"/>
        <v>0-6 months</v>
      </c>
      <c r="Z8485" t="str">
        <f t="shared" si="530"/>
        <v>18-24</v>
      </c>
      <c r="AA8485" s="8">
        <f t="shared" si="531"/>
        <v>0</v>
      </c>
    </row>
    <row r="8486" spans="1:27">
      <c r="A8486" t="s">
        <v>8667</v>
      </c>
      <c r="B8486" s="1">
        <v>44949</v>
      </c>
      <c r="C8486" s="2" t="s">
        <v>24</v>
      </c>
      <c r="D8486" t="s">
        <v>25</v>
      </c>
      <c r="E8486" t="s">
        <v>26</v>
      </c>
      <c r="F8486">
        <v>41</v>
      </c>
      <c r="G8486" t="s">
        <v>54</v>
      </c>
      <c r="H8486" t="s">
        <v>42</v>
      </c>
      <c r="I8486">
        <v>1000</v>
      </c>
      <c r="J8486" t="s">
        <v>43</v>
      </c>
      <c r="K8486" t="s">
        <v>30</v>
      </c>
      <c r="L8486" t="s">
        <v>45</v>
      </c>
      <c r="M8486">
        <v>1948</v>
      </c>
      <c r="N8486">
        <v>43</v>
      </c>
      <c r="O8486">
        <v>1703.5</v>
      </c>
      <c r="P8486">
        <v>1</v>
      </c>
      <c r="Q8486">
        <v>0</v>
      </c>
      <c r="R8486">
        <v>4</v>
      </c>
      <c r="S8486" t="s">
        <v>384</v>
      </c>
      <c r="T8486" t="s">
        <v>31</v>
      </c>
      <c r="W8486">
        <v>83764</v>
      </c>
      <c r="X8486" t="str">
        <f t="shared" si="528"/>
        <v>No</v>
      </c>
      <c r="Y8486" t="str">
        <f t="shared" si="529"/>
        <v>25-48 months</v>
      </c>
      <c r="Z8486" t="str">
        <f t="shared" si="530"/>
        <v>35-49</v>
      </c>
      <c r="AA8486" s="8">
        <f t="shared" si="531"/>
        <v>0</v>
      </c>
    </row>
    <row r="8487" spans="1:27">
      <c r="A8487" t="s">
        <v>8668</v>
      </c>
      <c r="B8487" s="1">
        <v>45921</v>
      </c>
      <c r="C8487" s="2" t="s">
        <v>74</v>
      </c>
      <c r="D8487" t="s">
        <v>74</v>
      </c>
      <c r="E8487" t="s">
        <v>35</v>
      </c>
      <c r="F8487">
        <v>25</v>
      </c>
      <c r="G8487" t="s">
        <v>27</v>
      </c>
      <c r="H8487" t="s">
        <v>28</v>
      </c>
      <c r="I8487">
        <v>100</v>
      </c>
      <c r="J8487" t="s">
        <v>55</v>
      </c>
      <c r="K8487" t="s">
        <v>60</v>
      </c>
      <c r="L8487" t="s">
        <v>31</v>
      </c>
      <c r="M8487">
        <v>799</v>
      </c>
      <c r="N8487">
        <v>5</v>
      </c>
      <c r="O8487">
        <v>294.7</v>
      </c>
      <c r="P8487">
        <v>1</v>
      </c>
      <c r="Q8487">
        <v>0</v>
      </c>
      <c r="R8487">
        <v>4</v>
      </c>
      <c r="T8487" t="s">
        <v>45</v>
      </c>
      <c r="U8487" s="1">
        <v>46080</v>
      </c>
      <c r="V8487" t="s">
        <v>92</v>
      </c>
      <c r="W8487">
        <v>3995</v>
      </c>
      <c r="X8487" t="str">
        <f t="shared" si="528"/>
        <v>No</v>
      </c>
      <c r="Y8487" t="str">
        <f t="shared" si="529"/>
        <v>0-6 months</v>
      </c>
      <c r="Z8487" t="str">
        <f t="shared" si="530"/>
        <v>25-34</v>
      </c>
      <c r="AA8487" s="8">
        <f t="shared" si="531"/>
        <v>1</v>
      </c>
    </row>
    <row r="8488" spans="1:27">
      <c r="A8488" t="s">
        <v>8669</v>
      </c>
      <c r="B8488" s="1">
        <v>45198</v>
      </c>
      <c r="C8488" s="2" t="s">
        <v>71</v>
      </c>
      <c r="D8488" t="s">
        <v>72</v>
      </c>
      <c r="E8488" t="s">
        <v>64</v>
      </c>
      <c r="F8488">
        <v>40</v>
      </c>
      <c r="G8488" t="s">
        <v>27</v>
      </c>
      <c r="H8488" t="s">
        <v>42</v>
      </c>
      <c r="I8488">
        <v>1000</v>
      </c>
      <c r="J8488" t="s">
        <v>29</v>
      </c>
      <c r="K8488" t="s">
        <v>60</v>
      </c>
      <c r="L8488" t="s">
        <v>31</v>
      </c>
      <c r="M8488">
        <v>1799</v>
      </c>
      <c r="N8488">
        <v>23</v>
      </c>
      <c r="O8488">
        <v>1257.5999999999999</v>
      </c>
      <c r="P8488">
        <v>2</v>
      </c>
      <c r="Q8488">
        <v>1</v>
      </c>
      <c r="R8488">
        <v>4</v>
      </c>
      <c r="S8488" t="s">
        <v>57</v>
      </c>
      <c r="T8488" t="s">
        <v>45</v>
      </c>
      <c r="U8488" s="1">
        <v>45887</v>
      </c>
      <c r="V8488" t="s">
        <v>92</v>
      </c>
      <c r="W8488">
        <v>41377</v>
      </c>
      <c r="X8488" t="str">
        <f t="shared" si="528"/>
        <v>No</v>
      </c>
      <c r="Y8488" t="str">
        <f t="shared" si="529"/>
        <v>13-24 months</v>
      </c>
      <c r="Z8488" t="str">
        <f t="shared" si="530"/>
        <v>35-49</v>
      </c>
      <c r="AA8488" s="8">
        <f t="shared" si="531"/>
        <v>1</v>
      </c>
    </row>
    <row r="8489" spans="1:27">
      <c r="A8489" t="s">
        <v>8670</v>
      </c>
      <c r="B8489" s="1">
        <v>45701</v>
      </c>
      <c r="C8489" s="2" t="s">
        <v>66</v>
      </c>
      <c r="D8489" t="s">
        <v>40</v>
      </c>
      <c r="E8489" t="s">
        <v>41</v>
      </c>
      <c r="F8489">
        <v>30</v>
      </c>
      <c r="G8489" t="s">
        <v>27</v>
      </c>
      <c r="H8489" t="s">
        <v>28</v>
      </c>
      <c r="I8489">
        <v>100</v>
      </c>
      <c r="J8489" t="s">
        <v>29</v>
      </c>
      <c r="K8489" t="s">
        <v>30</v>
      </c>
      <c r="L8489" t="s">
        <v>45</v>
      </c>
      <c r="M8489">
        <v>948</v>
      </c>
      <c r="N8489">
        <v>19</v>
      </c>
      <c r="O8489">
        <v>460.2</v>
      </c>
      <c r="P8489">
        <v>0</v>
      </c>
      <c r="Q8489">
        <v>0</v>
      </c>
      <c r="R8489">
        <v>4</v>
      </c>
      <c r="S8489" t="s">
        <v>181</v>
      </c>
      <c r="T8489" t="s">
        <v>31</v>
      </c>
      <c r="W8489">
        <v>18012</v>
      </c>
      <c r="X8489" t="str">
        <f t="shared" si="528"/>
        <v>No</v>
      </c>
      <c r="Y8489" t="str">
        <f t="shared" si="529"/>
        <v>13-24 months</v>
      </c>
      <c r="Z8489" t="str">
        <f t="shared" si="530"/>
        <v>25-34</v>
      </c>
      <c r="AA8489" s="8">
        <f t="shared" si="531"/>
        <v>0</v>
      </c>
    </row>
    <row r="8490" spans="1:27">
      <c r="A8490" t="s">
        <v>8671</v>
      </c>
      <c r="B8490" s="1">
        <v>45575</v>
      </c>
      <c r="C8490" s="2" t="s">
        <v>59</v>
      </c>
      <c r="D8490" t="s">
        <v>59</v>
      </c>
      <c r="E8490" t="s">
        <v>35</v>
      </c>
      <c r="F8490">
        <v>53</v>
      </c>
      <c r="G8490" t="s">
        <v>27</v>
      </c>
      <c r="H8490" t="s">
        <v>36</v>
      </c>
      <c r="I8490">
        <v>30</v>
      </c>
      <c r="J8490" t="s">
        <v>55</v>
      </c>
      <c r="K8490" t="s">
        <v>44</v>
      </c>
      <c r="L8490" t="s">
        <v>31</v>
      </c>
      <c r="M8490">
        <v>499</v>
      </c>
      <c r="N8490">
        <v>23</v>
      </c>
      <c r="O8490">
        <v>462.9</v>
      </c>
      <c r="P8490">
        <v>0</v>
      </c>
      <c r="Q8490">
        <v>0</v>
      </c>
      <c r="R8490">
        <v>5</v>
      </c>
      <c r="S8490" t="s">
        <v>75</v>
      </c>
      <c r="T8490" t="s">
        <v>31</v>
      </c>
      <c r="W8490">
        <v>11477</v>
      </c>
      <c r="X8490" t="str">
        <f t="shared" si="528"/>
        <v>No</v>
      </c>
      <c r="Y8490" t="str">
        <f t="shared" si="529"/>
        <v>13-24 months</v>
      </c>
      <c r="Z8490" t="str">
        <f t="shared" si="530"/>
        <v>50+</v>
      </c>
      <c r="AA8490" s="8">
        <f t="shared" si="531"/>
        <v>0</v>
      </c>
    </row>
    <row r="8491" spans="1:27">
      <c r="A8491" t="s">
        <v>8672</v>
      </c>
      <c r="B8491" s="1">
        <v>46211</v>
      </c>
      <c r="C8491" s="2" t="s">
        <v>51</v>
      </c>
      <c r="D8491" t="s">
        <v>52</v>
      </c>
      <c r="E8491" t="s">
        <v>53</v>
      </c>
      <c r="F8491">
        <v>45</v>
      </c>
      <c r="G8491" t="s">
        <v>27</v>
      </c>
      <c r="H8491" t="s">
        <v>36</v>
      </c>
      <c r="I8491">
        <v>30</v>
      </c>
      <c r="J8491" t="s">
        <v>55</v>
      </c>
      <c r="K8491" t="s">
        <v>56</v>
      </c>
      <c r="L8491" t="s">
        <v>45</v>
      </c>
      <c r="M8491">
        <v>648</v>
      </c>
      <c r="N8491">
        <v>1</v>
      </c>
      <c r="O8491">
        <v>571.1</v>
      </c>
      <c r="P8491">
        <v>1</v>
      </c>
      <c r="Q8491">
        <v>0</v>
      </c>
      <c r="R8491">
        <v>5</v>
      </c>
      <c r="S8491" t="s">
        <v>107</v>
      </c>
      <c r="T8491" t="s">
        <v>45</v>
      </c>
      <c r="U8491" s="1">
        <v>46244</v>
      </c>
      <c r="V8491" t="s">
        <v>92</v>
      </c>
      <c r="W8491">
        <v>648</v>
      </c>
      <c r="X8491" t="str">
        <f t="shared" si="528"/>
        <v>No</v>
      </c>
      <c r="Y8491" t="str">
        <f t="shared" si="529"/>
        <v>0-6 months</v>
      </c>
      <c r="Z8491" t="str">
        <f t="shared" si="530"/>
        <v>35-49</v>
      </c>
      <c r="AA8491" s="8">
        <f t="shared" si="531"/>
        <v>1</v>
      </c>
    </row>
    <row r="8492" spans="1:27">
      <c r="A8492" t="s">
        <v>8673</v>
      </c>
      <c r="B8492" s="1">
        <v>45029</v>
      </c>
      <c r="C8492" s="2" t="s">
        <v>146</v>
      </c>
      <c r="D8492" t="s">
        <v>147</v>
      </c>
      <c r="E8492" t="s">
        <v>26</v>
      </c>
      <c r="F8492">
        <v>37</v>
      </c>
      <c r="G8492" t="s">
        <v>54</v>
      </c>
      <c r="H8492" t="s">
        <v>36</v>
      </c>
      <c r="I8492">
        <v>30</v>
      </c>
      <c r="J8492" t="s">
        <v>55</v>
      </c>
      <c r="K8492" t="s">
        <v>30</v>
      </c>
      <c r="L8492" t="s">
        <v>31</v>
      </c>
      <c r="M8492">
        <v>499</v>
      </c>
      <c r="N8492">
        <v>27</v>
      </c>
      <c r="O8492">
        <v>320.8</v>
      </c>
      <c r="P8492">
        <v>1</v>
      </c>
      <c r="Q8492">
        <v>2</v>
      </c>
      <c r="R8492">
        <v>3</v>
      </c>
      <c r="S8492" t="s">
        <v>143</v>
      </c>
      <c r="T8492" t="s">
        <v>45</v>
      </c>
      <c r="U8492" s="1">
        <v>45861</v>
      </c>
      <c r="V8492" t="s">
        <v>69</v>
      </c>
      <c r="W8492">
        <v>13473</v>
      </c>
      <c r="X8492" t="str">
        <f t="shared" si="528"/>
        <v>No</v>
      </c>
      <c r="Y8492" t="str">
        <f t="shared" si="529"/>
        <v>25-48 months</v>
      </c>
      <c r="Z8492" t="str">
        <f t="shared" si="530"/>
        <v>35-49</v>
      </c>
      <c r="AA8492" s="8">
        <f t="shared" si="531"/>
        <v>1</v>
      </c>
    </row>
    <row r="8493" spans="1:27">
      <c r="A8493" t="s">
        <v>8674</v>
      </c>
      <c r="B8493" s="1">
        <v>45593</v>
      </c>
      <c r="C8493" s="2" t="s">
        <v>89</v>
      </c>
      <c r="D8493" t="s">
        <v>90</v>
      </c>
      <c r="E8493" t="s">
        <v>41</v>
      </c>
      <c r="F8493">
        <v>25</v>
      </c>
      <c r="G8493" t="s">
        <v>27</v>
      </c>
      <c r="H8493" t="s">
        <v>36</v>
      </c>
      <c r="I8493">
        <v>30</v>
      </c>
      <c r="J8493" t="s">
        <v>55</v>
      </c>
      <c r="K8493" t="s">
        <v>56</v>
      </c>
      <c r="L8493" t="s">
        <v>45</v>
      </c>
      <c r="M8493">
        <v>648</v>
      </c>
      <c r="N8493">
        <v>22</v>
      </c>
      <c r="O8493">
        <v>162.19999999999999</v>
      </c>
      <c r="P8493">
        <v>1</v>
      </c>
      <c r="Q8493">
        <v>1</v>
      </c>
      <c r="R8493">
        <v>2</v>
      </c>
      <c r="S8493" t="s">
        <v>540</v>
      </c>
      <c r="T8493" t="s">
        <v>31</v>
      </c>
      <c r="W8493">
        <v>14256</v>
      </c>
      <c r="X8493" t="str">
        <f t="shared" si="528"/>
        <v>No</v>
      </c>
      <c r="Y8493" t="str">
        <f t="shared" si="529"/>
        <v>13-24 months</v>
      </c>
      <c r="Z8493" t="str">
        <f t="shared" si="530"/>
        <v>25-34</v>
      </c>
      <c r="AA8493" s="8">
        <f t="shared" si="531"/>
        <v>0</v>
      </c>
    </row>
    <row r="8494" spans="1:27">
      <c r="A8494" t="s">
        <v>8675</v>
      </c>
      <c r="B8494" s="1">
        <v>45569</v>
      </c>
      <c r="C8494" s="2" t="s">
        <v>209</v>
      </c>
      <c r="D8494" t="s">
        <v>210</v>
      </c>
      <c r="E8494" t="s">
        <v>64</v>
      </c>
      <c r="F8494">
        <v>35</v>
      </c>
      <c r="G8494" t="s">
        <v>27</v>
      </c>
      <c r="H8494" t="s">
        <v>28</v>
      </c>
      <c r="I8494">
        <v>100</v>
      </c>
      <c r="J8494" t="s">
        <v>29</v>
      </c>
      <c r="K8494" t="s">
        <v>30</v>
      </c>
      <c r="L8494" t="s">
        <v>31</v>
      </c>
      <c r="M8494">
        <v>799</v>
      </c>
      <c r="N8494">
        <v>23</v>
      </c>
      <c r="O8494">
        <v>394.1</v>
      </c>
      <c r="P8494">
        <v>1</v>
      </c>
      <c r="Q8494">
        <v>0</v>
      </c>
      <c r="R8494">
        <v>5</v>
      </c>
      <c r="S8494" t="s">
        <v>75</v>
      </c>
      <c r="T8494" t="s">
        <v>31</v>
      </c>
      <c r="W8494">
        <v>18377</v>
      </c>
      <c r="X8494" t="str">
        <f t="shared" si="528"/>
        <v>No</v>
      </c>
      <c r="Y8494" t="str">
        <f t="shared" si="529"/>
        <v>13-24 months</v>
      </c>
      <c r="Z8494" t="str">
        <f t="shared" si="530"/>
        <v>35-49</v>
      </c>
      <c r="AA8494" s="8">
        <f t="shared" si="531"/>
        <v>0</v>
      </c>
    </row>
    <row r="8495" spans="1:27">
      <c r="A8495" t="s">
        <v>8676</v>
      </c>
      <c r="B8495" s="1">
        <v>45064</v>
      </c>
      <c r="C8495" s="2" t="s">
        <v>47</v>
      </c>
      <c r="D8495" t="s">
        <v>48</v>
      </c>
      <c r="E8495" t="s">
        <v>26</v>
      </c>
      <c r="F8495">
        <v>18</v>
      </c>
      <c r="G8495" t="s">
        <v>27</v>
      </c>
      <c r="H8495" t="s">
        <v>36</v>
      </c>
      <c r="I8495">
        <v>30</v>
      </c>
      <c r="J8495" t="s">
        <v>29</v>
      </c>
      <c r="K8495" t="s">
        <v>56</v>
      </c>
      <c r="L8495" t="s">
        <v>45</v>
      </c>
      <c r="M8495">
        <v>648</v>
      </c>
      <c r="N8495">
        <v>39</v>
      </c>
      <c r="O8495">
        <v>340.7</v>
      </c>
      <c r="P8495">
        <v>0</v>
      </c>
      <c r="Q8495">
        <v>0</v>
      </c>
      <c r="R8495">
        <v>3</v>
      </c>
      <c r="S8495" t="s">
        <v>122</v>
      </c>
      <c r="T8495" t="s">
        <v>31</v>
      </c>
      <c r="W8495">
        <v>25272</v>
      </c>
      <c r="X8495" t="str">
        <f t="shared" si="528"/>
        <v>No</v>
      </c>
      <c r="Y8495" t="str">
        <f t="shared" si="529"/>
        <v>25-48 months</v>
      </c>
      <c r="Z8495" t="str">
        <f t="shared" si="530"/>
        <v>18-24</v>
      </c>
      <c r="AA8495" s="8">
        <f t="shared" si="531"/>
        <v>0</v>
      </c>
    </row>
    <row r="8496" spans="1:27">
      <c r="A8496" t="s">
        <v>8677</v>
      </c>
      <c r="B8496" s="1">
        <v>45896</v>
      </c>
      <c r="C8496" s="2" t="s">
        <v>47</v>
      </c>
      <c r="D8496" t="s">
        <v>48</v>
      </c>
      <c r="E8496" t="s">
        <v>26</v>
      </c>
      <c r="F8496">
        <v>41</v>
      </c>
      <c r="G8496" t="s">
        <v>27</v>
      </c>
      <c r="H8496" t="s">
        <v>36</v>
      </c>
      <c r="I8496">
        <v>30</v>
      </c>
      <c r="J8496" t="s">
        <v>55</v>
      </c>
      <c r="K8496" t="s">
        <v>82</v>
      </c>
      <c r="L8496" t="s">
        <v>45</v>
      </c>
      <c r="M8496">
        <v>648</v>
      </c>
      <c r="N8496">
        <v>12</v>
      </c>
      <c r="O8496">
        <v>541.70000000000005</v>
      </c>
      <c r="P8496">
        <v>1</v>
      </c>
      <c r="Q8496">
        <v>0</v>
      </c>
      <c r="R8496">
        <v>3</v>
      </c>
      <c r="T8496" t="s">
        <v>31</v>
      </c>
      <c r="W8496">
        <v>7776</v>
      </c>
      <c r="X8496" t="str">
        <f t="shared" si="528"/>
        <v>No</v>
      </c>
      <c r="Y8496" t="str">
        <f t="shared" si="529"/>
        <v>7-12 months</v>
      </c>
      <c r="Z8496" t="str">
        <f t="shared" si="530"/>
        <v>35-49</v>
      </c>
      <c r="AA8496" s="8">
        <f t="shared" si="531"/>
        <v>0</v>
      </c>
    </row>
    <row r="8497" spans="1:27">
      <c r="A8497" t="s">
        <v>8678</v>
      </c>
      <c r="B8497" s="1">
        <v>45694</v>
      </c>
      <c r="C8497" s="2" t="s">
        <v>33</v>
      </c>
      <c r="D8497" t="s">
        <v>34</v>
      </c>
      <c r="E8497" t="s">
        <v>35</v>
      </c>
      <c r="F8497">
        <v>36</v>
      </c>
      <c r="G8497" t="s">
        <v>54</v>
      </c>
      <c r="H8497" t="s">
        <v>67</v>
      </c>
      <c r="I8497">
        <v>300</v>
      </c>
      <c r="J8497" t="s">
        <v>55</v>
      </c>
      <c r="K8497" t="s">
        <v>82</v>
      </c>
      <c r="L8497" t="s">
        <v>45</v>
      </c>
      <c r="M8497">
        <v>1348</v>
      </c>
      <c r="N8497">
        <v>19</v>
      </c>
      <c r="O8497">
        <v>892.5</v>
      </c>
      <c r="P8497">
        <v>1</v>
      </c>
      <c r="Q8497">
        <v>0</v>
      </c>
      <c r="R8497">
        <v>5</v>
      </c>
      <c r="S8497" t="s">
        <v>86</v>
      </c>
      <c r="T8497" t="s">
        <v>31</v>
      </c>
      <c r="W8497">
        <v>25612</v>
      </c>
      <c r="X8497" t="str">
        <f t="shared" si="528"/>
        <v>No</v>
      </c>
      <c r="Y8497" t="str">
        <f t="shared" si="529"/>
        <v>13-24 months</v>
      </c>
      <c r="Z8497" t="str">
        <f t="shared" si="530"/>
        <v>35-49</v>
      </c>
      <c r="AA8497" s="8">
        <f t="shared" si="531"/>
        <v>0</v>
      </c>
    </row>
    <row r="8498" spans="1:27">
      <c r="A8498" t="s">
        <v>8679</v>
      </c>
      <c r="B8498" s="1">
        <v>46155</v>
      </c>
      <c r="C8498" s="2" t="s">
        <v>24</v>
      </c>
      <c r="D8498" t="s">
        <v>25</v>
      </c>
      <c r="E8498" t="s">
        <v>26</v>
      </c>
      <c r="F8498">
        <v>69</v>
      </c>
      <c r="G8498" t="s">
        <v>54</v>
      </c>
      <c r="H8498" t="s">
        <v>36</v>
      </c>
      <c r="I8498">
        <v>30</v>
      </c>
      <c r="J8498" t="s">
        <v>43</v>
      </c>
      <c r="K8498" t="s">
        <v>82</v>
      </c>
      <c r="L8498" t="s">
        <v>31</v>
      </c>
      <c r="M8498">
        <v>499</v>
      </c>
      <c r="N8498">
        <v>4</v>
      </c>
      <c r="O8498">
        <v>179.4</v>
      </c>
      <c r="P8498">
        <v>2</v>
      </c>
      <c r="Q8498">
        <v>0</v>
      </c>
      <c r="R8498">
        <v>4</v>
      </c>
      <c r="S8498" t="s">
        <v>181</v>
      </c>
      <c r="T8498" t="s">
        <v>31</v>
      </c>
      <c r="W8498">
        <v>1996</v>
      </c>
      <c r="X8498" t="str">
        <f t="shared" si="528"/>
        <v>No</v>
      </c>
      <c r="Y8498" t="str">
        <f t="shared" si="529"/>
        <v>0-6 months</v>
      </c>
      <c r="Z8498" t="str">
        <f t="shared" si="530"/>
        <v>50+</v>
      </c>
      <c r="AA8498" s="8">
        <f t="shared" si="531"/>
        <v>0</v>
      </c>
    </row>
    <row r="8499" spans="1:27">
      <c r="A8499" t="s">
        <v>8680</v>
      </c>
      <c r="B8499" s="1">
        <v>45759</v>
      </c>
      <c r="C8499" s="2" t="s">
        <v>71</v>
      </c>
      <c r="D8499" t="s">
        <v>72</v>
      </c>
      <c r="E8499" t="s">
        <v>64</v>
      </c>
      <c r="F8499">
        <v>32</v>
      </c>
      <c r="G8499" t="s">
        <v>54</v>
      </c>
      <c r="H8499" t="s">
        <v>67</v>
      </c>
      <c r="I8499">
        <v>300</v>
      </c>
      <c r="J8499" t="s">
        <v>29</v>
      </c>
      <c r="K8499" t="s">
        <v>82</v>
      </c>
      <c r="L8499" t="s">
        <v>31</v>
      </c>
      <c r="M8499">
        <v>1199</v>
      </c>
      <c r="N8499">
        <v>17</v>
      </c>
      <c r="O8499">
        <v>558.4</v>
      </c>
      <c r="P8499">
        <v>0</v>
      </c>
      <c r="Q8499">
        <v>0</v>
      </c>
      <c r="R8499">
        <v>4</v>
      </c>
      <c r="S8499" t="s">
        <v>266</v>
      </c>
      <c r="T8499" t="s">
        <v>31</v>
      </c>
      <c r="W8499">
        <v>20383</v>
      </c>
      <c r="X8499" t="str">
        <f t="shared" si="528"/>
        <v>No</v>
      </c>
      <c r="Y8499" t="str">
        <f t="shared" si="529"/>
        <v>13-24 months</v>
      </c>
      <c r="Z8499" t="str">
        <f t="shared" si="530"/>
        <v>25-34</v>
      </c>
      <c r="AA8499" s="8">
        <f t="shared" si="531"/>
        <v>0</v>
      </c>
    </row>
    <row r="8500" spans="1:27">
      <c r="A8500" t="s">
        <v>8681</v>
      </c>
      <c r="B8500" s="1">
        <v>45529</v>
      </c>
      <c r="C8500" s="2" t="s">
        <v>146</v>
      </c>
      <c r="D8500" t="s">
        <v>147</v>
      </c>
      <c r="E8500" t="s">
        <v>26</v>
      </c>
      <c r="F8500">
        <v>28</v>
      </c>
      <c r="G8500" t="s">
        <v>27</v>
      </c>
      <c r="H8500" t="s">
        <v>67</v>
      </c>
      <c r="I8500">
        <v>300</v>
      </c>
      <c r="J8500" t="s">
        <v>55</v>
      </c>
      <c r="K8500" t="s">
        <v>30</v>
      </c>
      <c r="L8500" t="s">
        <v>31</v>
      </c>
      <c r="M8500">
        <v>1199</v>
      </c>
      <c r="N8500">
        <v>11</v>
      </c>
      <c r="O8500">
        <v>929.8</v>
      </c>
      <c r="P8500">
        <v>0</v>
      </c>
      <c r="Q8500">
        <v>0</v>
      </c>
      <c r="R8500">
        <v>3</v>
      </c>
      <c r="S8500" t="s">
        <v>143</v>
      </c>
      <c r="T8500" t="s">
        <v>45</v>
      </c>
      <c r="U8500" s="1">
        <v>45873</v>
      </c>
      <c r="V8500" t="s">
        <v>97</v>
      </c>
      <c r="W8500">
        <v>13189</v>
      </c>
      <c r="X8500" t="str">
        <f t="shared" si="528"/>
        <v>No</v>
      </c>
      <c r="Y8500" t="str">
        <f t="shared" si="529"/>
        <v>7-12 months</v>
      </c>
      <c r="Z8500" t="str">
        <f t="shared" si="530"/>
        <v>25-34</v>
      </c>
      <c r="AA8500" s="8">
        <f t="shared" si="531"/>
        <v>1</v>
      </c>
    </row>
    <row r="8501" spans="1:27">
      <c r="A8501" t="s">
        <v>8682</v>
      </c>
      <c r="B8501" s="1">
        <v>46037</v>
      </c>
      <c r="C8501" s="2" t="s">
        <v>47</v>
      </c>
      <c r="D8501" t="s">
        <v>48</v>
      </c>
      <c r="E8501" t="s">
        <v>26</v>
      </c>
      <c r="F8501">
        <v>31</v>
      </c>
      <c r="G8501" t="s">
        <v>27</v>
      </c>
      <c r="H8501" t="s">
        <v>28</v>
      </c>
      <c r="I8501">
        <v>100</v>
      </c>
      <c r="J8501" t="s">
        <v>55</v>
      </c>
      <c r="K8501" t="s">
        <v>56</v>
      </c>
      <c r="L8501" t="s">
        <v>45</v>
      </c>
      <c r="M8501">
        <v>948</v>
      </c>
      <c r="N8501">
        <v>7</v>
      </c>
      <c r="O8501">
        <v>396.2</v>
      </c>
      <c r="P8501">
        <v>1</v>
      </c>
      <c r="Q8501">
        <v>0</v>
      </c>
      <c r="R8501">
        <v>4</v>
      </c>
      <c r="S8501" t="s">
        <v>75</v>
      </c>
      <c r="T8501" t="s">
        <v>31</v>
      </c>
      <c r="W8501">
        <v>6636</v>
      </c>
      <c r="X8501" t="str">
        <f t="shared" si="528"/>
        <v>No</v>
      </c>
      <c r="Y8501" t="str">
        <f t="shared" si="529"/>
        <v>7-12 months</v>
      </c>
      <c r="Z8501" t="str">
        <f t="shared" si="530"/>
        <v>25-34</v>
      </c>
      <c r="AA8501" s="8">
        <f t="shared" si="531"/>
        <v>0</v>
      </c>
    </row>
    <row r="8502" spans="1:27">
      <c r="A8502" t="s">
        <v>8683</v>
      </c>
      <c r="B8502" s="1">
        <v>45093</v>
      </c>
      <c r="C8502" s="2" t="s">
        <v>47</v>
      </c>
      <c r="D8502" t="s">
        <v>48</v>
      </c>
      <c r="E8502" t="s">
        <v>26</v>
      </c>
      <c r="F8502">
        <v>39</v>
      </c>
      <c r="G8502" t="s">
        <v>54</v>
      </c>
      <c r="H8502" t="s">
        <v>36</v>
      </c>
      <c r="I8502">
        <v>30</v>
      </c>
      <c r="J8502" t="s">
        <v>55</v>
      </c>
      <c r="K8502" t="s">
        <v>30</v>
      </c>
      <c r="L8502" t="s">
        <v>31</v>
      </c>
      <c r="M8502">
        <v>499</v>
      </c>
      <c r="N8502">
        <v>26</v>
      </c>
      <c r="O8502">
        <v>245.9</v>
      </c>
      <c r="P8502">
        <v>1</v>
      </c>
      <c r="Q8502">
        <v>1</v>
      </c>
      <c r="R8502">
        <v>3</v>
      </c>
      <c r="S8502" t="s">
        <v>95</v>
      </c>
      <c r="T8502" t="s">
        <v>45</v>
      </c>
      <c r="U8502" s="1">
        <v>45880</v>
      </c>
      <c r="V8502" t="s">
        <v>92</v>
      </c>
      <c r="W8502">
        <v>12974</v>
      </c>
      <c r="X8502" t="str">
        <f t="shared" si="528"/>
        <v>No</v>
      </c>
      <c r="Y8502" t="str">
        <f t="shared" si="529"/>
        <v>25-48 months</v>
      </c>
      <c r="Z8502" t="str">
        <f t="shared" si="530"/>
        <v>35-49</v>
      </c>
      <c r="AA8502" s="8">
        <f t="shared" si="531"/>
        <v>1</v>
      </c>
    </row>
    <row r="8503" spans="1:27">
      <c r="A8503" t="s">
        <v>8684</v>
      </c>
      <c r="B8503" s="1">
        <v>45687</v>
      </c>
      <c r="C8503" s="2" t="s">
        <v>66</v>
      </c>
      <c r="D8503" t="s">
        <v>40</v>
      </c>
      <c r="E8503" t="s">
        <v>41</v>
      </c>
      <c r="F8503">
        <v>28</v>
      </c>
      <c r="G8503" t="s">
        <v>27</v>
      </c>
      <c r="H8503" t="s">
        <v>36</v>
      </c>
      <c r="I8503">
        <v>30</v>
      </c>
      <c r="J8503" t="s">
        <v>29</v>
      </c>
      <c r="K8503" t="s">
        <v>60</v>
      </c>
      <c r="L8503" t="s">
        <v>31</v>
      </c>
      <c r="M8503">
        <v>499</v>
      </c>
      <c r="N8503">
        <v>19</v>
      </c>
      <c r="O8503">
        <v>128.9</v>
      </c>
      <c r="P8503">
        <v>2</v>
      </c>
      <c r="Q8503">
        <v>1</v>
      </c>
      <c r="R8503">
        <v>4</v>
      </c>
      <c r="S8503" t="s">
        <v>117</v>
      </c>
      <c r="T8503" t="s">
        <v>31</v>
      </c>
      <c r="W8503">
        <v>9481</v>
      </c>
      <c r="X8503" t="str">
        <f t="shared" si="528"/>
        <v>No</v>
      </c>
      <c r="Y8503" t="str">
        <f t="shared" si="529"/>
        <v>13-24 months</v>
      </c>
      <c r="Z8503" t="str">
        <f t="shared" si="530"/>
        <v>25-34</v>
      </c>
      <c r="AA8503" s="8">
        <f t="shared" si="531"/>
        <v>0</v>
      </c>
    </row>
    <row r="8504" spans="1:27">
      <c r="A8504" t="s">
        <v>8685</v>
      </c>
      <c r="B8504" s="1">
        <v>44785</v>
      </c>
      <c r="C8504" s="2" t="s">
        <v>59</v>
      </c>
      <c r="D8504" t="s">
        <v>59</v>
      </c>
      <c r="E8504" t="s">
        <v>35</v>
      </c>
      <c r="F8504">
        <v>27</v>
      </c>
      <c r="G8504" t="s">
        <v>27</v>
      </c>
      <c r="H8504" t="s">
        <v>42</v>
      </c>
      <c r="I8504">
        <v>1000</v>
      </c>
      <c r="J8504" t="s">
        <v>29</v>
      </c>
      <c r="K8504" t="s">
        <v>56</v>
      </c>
      <c r="L8504" t="s">
        <v>31</v>
      </c>
      <c r="M8504">
        <v>1799</v>
      </c>
      <c r="N8504">
        <v>49</v>
      </c>
      <c r="O8504">
        <v>1157.7</v>
      </c>
      <c r="P8504">
        <v>0</v>
      </c>
      <c r="Q8504">
        <v>0</v>
      </c>
      <c r="R8504">
        <v>4</v>
      </c>
      <c r="S8504" t="s">
        <v>126</v>
      </c>
      <c r="T8504" t="s">
        <v>31</v>
      </c>
      <c r="W8504">
        <v>88151</v>
      </c>
      <c r="X8504" t="str">
        <f t="shared" si="528"/>
        <v>No</v>
      </c>
      <c r="Y8504" t="str">
        <f t="shared" si="529"/>
        <v>48+ months</v>
      </c>
      <c r="Z8504" t="str">
        <f t="shared" si="530"/>
        <v>25-34</v>
      </c>
      <c r="AA8504" s="8">
        <f t="shared" si="531"/>
        <v>0</v>
      </c>
    </row>
    <row r="8505" spans="1:27">
      <c r="A8505" t="s">
        <v>8686</v>
      </c>
      <c r="B8505" s="1">
        <v>45993</v>
      </c>
      <c r="C8505" s="2" t="s">
        <v>89</v>
      </c>
      <c r="D8505" t="s">
        <v>90</v>
      </c>
      <c r="E8505" t="s">
        <v>41</v>
      </c>
      <c r="F8505">
        <v>18</v>
      </c>
      <c r="G8505" t="s">
        <v>27</v>
      </c>
      <c r="H8505" t="s">
        <v>28</v>
      </c>
      <c r="I8505">
        <v>100</v>
      </c>
      <c r="J8505" t="s">
        <v>29</v>
      </c>
      <c r="K8505" t="s">
        <v>82</v>
      </c>
      <c r="L8505" t="s">
        <v>45</v>
      </c>
      <c r="M8505">
        <v>948</v>
      </c>
      <c r="N8505">
        <v>9</v>
      </c>
      <c r="O8505">
        <v>763.8</v>
      </c>
      <c r="P8505">
        <v>2</v>
      </c>
      <c r="Q8505">
        <v>0</v>
      </c>
      <c r="R8505">
        <v>4</v>
      </c>
      <c r="T8505" t="s">
        <v>31</v>
      </c>
      <c r="W8505">
        <v>8532</v>
      </c>
      <c r="X8505" t="str">
        <f t="shared" si="528"/>
        <v>No</v>
      </c>
      <c r="Y8505" t="str">
        <f t="shared" si="529"/>
        <v>7-12 months</v>
      </c>
      <c r="Z8505" t="str">
        <f t="shared" si="530"/>
        <v>18-24</v>
      </c>
      <c r="AA8505" s="8">
        <f t="shared" si="531"/>
        <v>0</v>
      </c>
    </row>
    <row r="8506" spans="1:27">
      <c r="A8506" t="s">
        <v>8687</v>
      </c>
      <c r="B8506" s="1">
        <v>46122</v>
      </c>
      <c r="C8506" s="2" t="s">
        <v>59</v>
      </c>
      <c r="D8506" t="s">
        <v>59</v>
      </c>
      <c r="E8506" t="s">
        <v>35</v>
      </c>
      <c r="F8506">
        <v>42</v>
      </c>
      <c r="G8506" t="s">
        <v>54</v>
      </c>
      <c r="H8506" t="s">
        <v>67</v>
      </c>
      <c r="I8506">
        <v>300</v>
      </c>
      <c r="J8506" t="s">
        <v>29</v>
      </c>
      <c r="K8506" t="s">
        <v>60</v>
      </c>
      <c r="L8506" t="s">
        <v>31</v>
      </c>
      <c r="M8506">
        <v>1199</v>
      </c>
      <c r="N8506">
        <v>5</v>
      </c>
      <c r="O8506">
        <v>729.5</v>
      </c>
      <c r="P8506">
        <v>2</v>
      </c>
      <c r="Q8506">
        <v>0</v>
      </c>
      <c r="R8506">
        <v>2</v>
      </c>
      <c r="S8506" t="s">
        <v>733</v>
      </c>
      <c r="T8506" t="s">
        <v>31</v>
      </c>
      <c r="W8506">
        <v>5995</v>
      </c>
      <c r="X8506" t="str">
        <f t="shared" si="528"/>
        <v>No</v>
      </c>
      <c r="Y8506" t="str">
        <f t="shared" si="529"/>
        <v>0-6 months</v>
      </c>
      <c r="Z8506" t="str">
        <f t="shared" si="530"/>
        <v>35-49</v>
      </c>
      <c r="AA8506" s="8">
        <f t="shared" si="531"/>
        <v>0</v>
      </c>
    </row>
    <row r="8507" spans="1:27">
      <c r="A8507" t="s">
        <v>8688</v>
      </c>
      <c r="B8507" s="1">
        <v>46072</v>
      </c>
      <c r="C8507" s="2" t="s">
        <v>71</v>
      </c>
      <c r="D8507" t="s">
        <v>72</v>
      </c>
      <c r="E8507" t="s">
        <v>64</v>
      </c>
      <c r="F8507">
        <v>30</v>
      </c>
      <c r="G8507" t="s">
        <v>54</v>
      </c>
      <c r="H8507" t="s">
        <v>36</v>
      </c>
      <c r="I8507">
        <v>30</v>
      </c>
      <c r="J8507" t="s">
        <v>29</v>
      </c>
      <c r="K8507" t="s">
        <v>30</v>
      </c>
      <c r="L8507" t="s">
        <v>31</v>
      </c>
      <c r="M8507">
        <v>499</v>
      </c>
      <c r="N8507">
        <v>6</v>
      </c>
      <c r="O8507">
        <v>270.39999999999998</v>
      </c>
      <c r="P8507">
        <v>1</v>
      </c>
      <c r="Q8507">
        <v>2</v>
      </c>
      <c r="R8507">
        <v>4</v>
      </c>
      <c r="S8507" t="s">
        <v>130</v>
      </c>
      <c r="T8507" t="s">
        <v>31</v>
      </c>
      <c r="W8507">
        <v>2994</v>
      </c>
      <c r="X8507" t="str">
        <f t="shared" si="528"/>
        <v>No</v>
      </c>
      <c r="Y8507" t="str">
        <f t="shared" si="529"/>
        <v>0-6 months</v>
      </c>
      <c r="Z8507" t="str">
        <f t="shared" si="530"/>
        <v>25-34</v>
      </c>
      <c r="AA8507" s="8">
        <f t="shared" si="531"/>
        <v>0</v>
      </c>
    </row>
    <row r="8508" spans="1:27">
      <c r="A8508" t="s">
        <v>8689</v>
      </c>
      <c r="B8508" s="1">
        <v>46089</v>
      </c>
      <c r="C8508" s="2" t="s">
        <v>209</v>
      </c>
      <c r="D8508" t="s">
        <v>210</v>
      </c>
      <c r="E8508" t="s">
        <v>64</v>
      </c>
      <c r="F8508">
        <v>40</v>
      </c>
      <c r="G8508" t="s">
        <v>27</v>
      </c>
      <c r="H8508" t="s">
        <v>28</v>
      </c>
      <c r="I8508">
        <v>100</v>
      </c>
      <c r="J8508" t="s">
        <v>55</v>
      </c>
      <c r="K8508" t="s">
        <v>30</v>
      </c>
      <c r="L8508" t="s">
        <v>31</v>
      </c>
      <c r="M8508">
        <v>799</v>
      </c>
      <c r="N8508">
        <v>6</v>
      </c>
      <c r="O8508">
        <v>326.8</v>
      </c>
      <c r="P8508">
        <v>0</v>
      </c>
      <c r="Q8508">
        <v>0</v>
      </c>
      <c r="R8508">
        <v>4</v>
      </c>
      <c r="S8508" t="s">
        <v>181</v>
      </c>
      <c r="T8508" t="s">
        <v>31</v>
      </c>
      <c r="W8508">
        <v>4794</v>
      </c>
      <c r="X8508" t="str">
        <f t="shared" si="528"/>
        <v>No</v>
      </c>
      <c r="Y8508" t="str">
        <f t="shared" si="529"/>
        <v>0-6 months</v>
      </c>
      <c r="Z8508" t="str">
        <f t="shared" si="530"/>
        <v>35-49</v>
      </c>
      <c r="AA8508" s="8">
        <f t="shared" si="531"/>
        <v>0</v>
      </c>
    </row>
    <row r="8509" spans="1:27">
      <c r="A8509" t="s">
        <v>8690</v>
      </c>
      <c r="B8509" s="1">
        <v>44670</v>
      </c>
      <c r="C8509" s="2" t="s">
        <v>209</v>
      </c>
      <c r="D8509" t="s">
        <v>210</v>
      </c>
      <c r="E8509" t="s">
        <v>64</v>
      </c>
      <c r="F8509">
        <v>24</v>
      </c>
      <c r="G8509" t="s">
        <v>27</v>
      </c>
      <c r="H8509" t="s">
        <v>28</v>
      </c>
      <c r="I8509">
        <v>100</v>
      </c>
      <c r="J8509" t="s">
        <v>29</v>
      </c>
      <c r="K8509" t="s">
        <v>60</v>
      </c>
      <c r="L8509" t="s">
        <v>31</v>
      </c>
      <c r="M8509">
        <v>799</v>
      </c>
      <c r="N8509">
        <v>10</v>
      </c>
      <c r="O8509">
        <v>826</v>
      </c>
      <c r="P8509">
        <v>1</v>
      </c>
      <c r="Q8509">
        <v>0</v>
      </c>
      <c r="S8509" t="s">
        <v>77</v>
      </c>
      <c r="T8509" t="s">
        <v>45</v>
      </c>
      <c r="U8509" s="1">
        <v>44975</v>
      </c>
      <c r="V8509" t="s">
        <v>69</v>
      </c>
      <c r="W8509">
        <v>7990</v>
      </c>
      <c r="X8509" t="str">
        <f t="shared" si="528"/>
        <v>No</v>
      </c>
      <c r="Y8509" t="str">
        <f t="shared" si="529"/>
        <v>7-12 months</v>
      </c>
      <c r="Z8509" t="str">
        <f t="shared" si="530"/>
        <v>18-24</v>
      </c>
      <c r="AA8509" s="8">
        <f t="shared" si="531"/>
        <v>1</v>
      </c>
    </row>
    <row r="8510" spans="1:27">
      <c r="A8510" t="s">
        <v>8691</v>
      </c>
      <c r="B8510" s="1">
        <v>45477</v>
      </c>
      <c r="C8510" s="2" t="s">
        <v>59</v>
      </c>
      <c r="D8510" t="s">
        <v>59</v>
      </c>
      <c r="E8510" t="s">
        <v>35</v>
      </c>
      <c r="F8510">
        <v>25</v>
      </c>
      <c r="G8510" t="s">
        <v>27</v>
      </c>
      <c r="H8510" t="s">
        <v>67</v>
      </c>
      <c r="I8510">
        <v>300</v>
      </c>
      <c r="J8510" t="s">
        <v>55</v>
      </c>
      <c r="K8510" t="s">
        <v>44</v>
      </c>
      <c r="L8510" t="s">
        <v>31</v>
      </c>
      <c r="M8510">
        <v>1199</v>
      </c>
      <c r="N8510">
        <v>11</v>
      </c>
      <c r="O8510">
        <v>605.4</v>
      </c>
      <c r="P8510">
        <v>0</v>
      </c>
      <c r="Q8510">
        <v>1</v>
      </c>
      <c r="R8510">
        <v>4</v>
      </c>
      <c r="S8510" t="s">
        <v>126</v>
      </c>
      <c r="T8510" t="s">
        <v>45</v>
      </c>
      <c r="U8510" s="1">
        <v>45811</v>
      </c>
      <c r="V8510" t="s">
        <v>97</v>
      </c>
      <c r="W8510">
        <v>13189</v>
      </c>
      <c r="X8510" t="str">
        <f t="shared" si="528"/>
        <v>No</v>
      </c>
      <c r="Y8510" t="str">
        <f t="shared" si="529"/>
        <v>7-12 months</v>
      </c>
      <c r="Z8510" t="str">
        <f t="shared" si="530"/>
        <v>25-34</v>
      </c>
      <c r="AA8510" s="8">
        <f t="shared" si="531"/>
        <v>1</v>
      </c>
    </row>
    <row r="8511" spans="1:27">
      <c r="A8511" t="s">
        <v>8692</v>
      </c>
      <c r="B8511" s="1">
        <v>45556</v>
      </c>
      <c r="C8511" s="2" t="s">
        <v>33</v>
      </c>
      <c r="D8511" t="s">
        <v>34</v>
      </c>
      <c r="E8511" t="s">
        <v>35</v>
      </c>
      <c r="F8511">
        <v>35</v>
      </c>
      <c r="G8511" t="s">
        <v>27</v>
      </c>
      <c r="H8511" t="s">
        <v>36</v>
      </c>
      <c r="I8511">
        <v>30</v>
      </c>
      <c r="J8511" t="s">
        <v>55</v>
      </c>
      <c r="K8511" t="s">
        <v>30</v>
      </c>
      <c r="L8511" t="s">
        <v>31</v>
      </c>
      <c r="M8511">
        <v>499</v>
      </c>
      <c r="N8511">
        <v>13</v>
      </c>
      <c r="O8511">
        <v>203.2</v>
      </c>
      <c r="P8511">
        <v>2</v>
      </c>
      <c r="Q8511">
        <v>0</v>
      </c>
      <c r="R8511">
        <v>3</v>
      </c>
      <c r="S8511" t="s">
        <v>244</v>
      </c>
      <c r="T8511" t="s">
        <v>45</v>
      </c>
      <c r="U8511" s="1">
        <v>45945</v>
      </c>
      <c r="V8511" t="s">
        <v>207</v>
      </c>
      <c r="W8511">
        <v>6487</v>
      </c>
      <c r="X8511" t="str">
        <f t="shared" si="528"/>
        <v>No</v>
      </c>
      <c r="Y8511" t="str">
        <f t="shared" si="529"/>
        <v>13-24 months</v>
      </c>
      <c r="Z8511" t="str">
        <f t="shared" si="530"/>
        <v>35-49</v>
      </c>
      <c r="AA8511" s="8">
        <f t="shared" si="531"/>
        <v>1</v>
      </c>
    </row>
    <row r="8512" spans="1:27">
      <c r="A8512" t="s">
        <v>8693</v>
      </c>
      <c r="B8512" s="1">
        <v>46083</v>
      </c>
      <c r="C8512" s="2" t="s">
        <v>66</v>
      </c>
      <c r="D8512" t="s">
        <v>40</v>
      </c>
      <c r="E8512" t="s">
        <v>41</v>
      </c>
      <c r="F8512">
        <v>31</v>
      </c>
      <c r="G8512" t="s">
        <v>54</v>
      </c>
      <c r="H8512" t="s">
        <v>28</v>
      </c>
      <c r="I8512">
        <v>100</v>
      </c>
      <c r="J8512" t="s">
        <v>55</v>
      </c>
      <c r="K8512" t="s">
        <v>30</v>
      </c>
      <c r="L8512" t="s">
        <v>45</v>
      </c>
      <c r="M8512">
        <v>948</v>
      </c>
      <c r="N8512">
        <v>2</v>
      </c>
      <c r="O8512">
        <v>884.5</v>
      </c>
      <c r="P8512">
        <v>1</v>
      </c>
      <c r="Q8512">
        <v>0</v>
      </c>
      <c r="R8512">
        <v>4</v>
      </c>
      <c r="S8512" t="s">
        <v>266</v>
      </c>
      <c r="T8512" t="s">
        <v>45</v>
      </c>
      <c r="U8512" s="1">
        <v>46149</v>
      </c>
      <c r="V8512" t="s">
        <v>170</v>
      </c>
      <c r="W8512">
        <v>1896</v>
      </c>
      <c r="X8512" t="str">
        <f t="shared" si="528"/>
        <v>No</v>
      </c>
      <c r="Y8512" t="str">
        <f t="shared" si="529"/>
        <v>0-6 months</v>
      </c>
      <c r="Z8512" t="str">
        <f t="shared" si="530"/>
        <v>25-34</v>
      </c>
      <c r="AA8512" s="8">
        <f t="shared" si="531"/>
        <v>1</v>
      </c>
    </row>
    <row r="8513" spans="1:27">
      <c r="A8513" t="s">
        <v>8694</v>
      </c>
      <c r="B8513" s="1">
        <v>45624</v>
      </c>
      <c r="C8513" s="2" t="s">
        <v>146</v>
      </c>
      <c r="D8513" t="s">
        <v>147</v>
      </c>
      <c r="E8513" t="s">
        <v>26</v>
      </c>
      <c r="F8513">
        <v>41</v>
      </c>
      <c r="G8513" t="s">
        <v>54</v>
      </c>
      <c r="H8513" t="s">
        <v>42</v>
      </c>
      <c r="I8513">
        <v>1000</v>
      </c>
      <c r="J8513" t="s">
        <v>29</v>
      </c>
      <c r="K8513" t="s">
        <v>30</v>
      </c>
      <c r="L8513" t="s">
        <v>31</v>
      </c>
      <c r="M8513">
        <v>1799</v>
      </c>
      <c r="N8513">
        <v>18</v>
      </c>
      <c r="O8513">
        <v>1162.3</v>
      </c>
      <c r="P8513">
        <v>1</v>
      </c>
      <c r="Q8513">
        <v>0</v>
      </c>
      <c r="R8513">
        <v>5</v>
      </c>
      <c r="T8513" t="s">
        <v>45</v>
      </c>
      <c r="U8513" s="1">
        <v>46163</v>
      </c>
      <c r="V8513" t="s">
        <v>92</v>
      </c>
      <c r="W8513">
        <v>32382</v>
      </c>
      <c r="X8513" t="str">
        <f t="shared" si="528"/>
        <v>No</v>
      </c>
      <c r="Y8513" t="str">
        <f t="shared" si="529"/>
        <v>13-24 months</v>
      </c>
      <c r="Z8513" t="str">
        <f t="shared" si="530"/>
        <v>35-49</v>
      </c>
      <c r="AA8513" s="8">
        <f t="shared" si="531"/>
        <v>1</v>
      </c>
    </row>
    <row r="8514" spans="1:27">
      <c r="A8514" t="s">
        <v>8695</v>
      </c>
      <c r="B8514" s="1">
        <v>45982</v>
      </c>
      <c r="C8514" s="2" t="s">
        <v>209</v>
      </c>
      <c r="D8514" t="s">
        <v>210</v>
      </c>
      <c r="E8514" t="s">
        <v>64</v>
      </c>
      <c r="F8514">
        <v>37</v>
      </c>
      <c r="G8514" t="s">
        <v>27</v>
      </c>
      <c r="H8514" t="s">
        <v>42</v>
      </c>
      <c r="I8514">
        <v>1000</v>
      </c>
      <c r="J8514" t="s">
        <v>29</v>
      </c>
      <c r="K8514" t="s">
        <v>30</v>
      </c>
      <c r="L8514" t="s">
        <v>31</v>
      </c>
      <c r="M8514">
        <v>1799</v>
      </c>
      <c r="N8514">
        <v>9</v>
      </c>
      <c r="O8514">
        <v>922.7</v>
      </c>
      <c r="P8514">
        <v>2</v>
      </c>
      <c r="Q8514">
        <v>1</v>
      </c>
      <c r="R8514">
        <v>2</v>
      </c>
      <c r="T8514" t="s">
        <v>31</v>
      </c>
      <c r="W8514">
        <v>16191</v>
      </c>
      <c r="X8514" t="str">
        <f t="shared" ref="X8514:X8577" si="532">IF(F8514="","Yes","No")</f>
        <v>No</v>
      </c>
      <c r="Y8514" t="str">
        <f t="shared" ref="Y8514:Y8577" si="533">IF(N8514&lt;=6,"0-6 months",IF(N8514&lt;=12,"7-12 months",IF(N8514&lt;=24,"13-24 months",IF(N8514&lt;=48,"25-48 months","48+ months"))))</f>
        <v>7-12 months</v>
      </c>
      <c r="Z8514" t="str">
        <f t="shared" ref="Z8514:Z8577" si="534">IF(F8514&lt;25,"18-24",IF(F8514&lt;35,"25-34",IF(F8514&lt;50,"35-49","50+")))</f>
        <v>35-49</v>
      </c>
      <c r="AA8514" s="8">
        <f t="shared" ref="AA8514:AA8577" si="535">IF(T8514="Yes",1,0)</f>
        <v>0</v>
      </c>
    </row>
    <row r="8515" spans="1:27">
      <c r="A8515" t="s">
        <v>8696</v>
      </c>
      <c r="B8515" s="1">
        <v>46240</v>
      </c>
      <c r="C8515" s="2" t="s">
        <v>183</v>
      </c>
      <c r="D8515" t="s">
        <v>184</v>
      </c>
      <c r="E8515" t="s">
        <v>26</v>
      </c>
      <c r="F8515">
        <v>44</v>
      </c>
      <c r="G8515" t="s">
        <v>54</v>
      </c>
      <c r="H8515" t="s">
        <v>36</v>
      </c>
      <c r="I8515">
        <v>30</v>
      </c>
      <c r="J8515" t="s">
        <v>29</v>
      </c>
      <c r="K8515" t="s">
        <v>82</v>
      </c>
      <c r="L8515" t="s">
        <v>45</v>
      </c>
      <c r="M8515">
        <v>648</v>
      </c>
      <c r="N8515">
        <v>1</v>
      </c>
      <c r="O8515">
        <v>438.6</v>
      </c>
      <c r="P8515">
        <v>0</v>
      </c>
      <c r="Q8515">
        <v>0</v>
      </c>
      <c r="R8515">
        <v>4</v>
      </c>
      <c r="S8515" t="s">
        <v>160</v>
      </c>
      <c r="T8515" t="s">
        <v>45</v>
      </c>
      <c r="U8515" s="1">
        <v>46264</v>
      </c>
      <c r="V8515" t="s">
        <v>170</v>
      </c>
      <c r="W8515">
        <v>648</v>
      </c>
      <c r="X8515" t="str">
        <f t="shared" si="532"/>
        <v>No</v>
      </c>
      <c r="Y8515" t="str">
        <f t="shared" si="533"/>
        <v>0-6 months</v>
      </c>
      <c r="Z8515" t="str">
        <f t="shared" si="534"/>
        <v>35-49</v>
      </c>
      <c r="AA8515" s="8">
        <f t="shared" si="535"/>
        <v>1</v>
      </c>
    </row>
    <row r="8516" spans="1:27">
      <c r="A8516" t="s">
        <v>8697</v>
      </c>
      <c r="B8516" s="1">
        <v>45607</v>
      </c>
      <c r="C8516" s="2" t="s">
        <v>158</v>
      </c>
      <c r="D8516" t="s">
        <v>159</v>
      </c>
      <c r="E8516" t="s">
        <v>64</v>
      </c>
      <c r="F8516">
        <v>31</v>
      </c>
      <c r="G8516" t="s">
        <v>27</v>
      </c>
      <c r="H8516" t="s">
        <v>36</v>
      </c>
      <c r="I8516">
        <v>30</v>
      </c>
      <c r="J8516" t="s">
        <v>55</v>
      </c>
      <c r="K8516" t="s">
        <v>56</v>
      </c>
      <c r="L8516" t="s">
        <v>31</v>
      </c>
      <c r="M8516">
        <v>499</v>
      </c>
      <c r="N8516">
        <v>22</v>
      </c>
      <c r="O8516">
        <v>170.8</v>
      </c>
      <c r="P8516">
        <v>0</v>
      </c>
      <c r="Q8516">
        <v>0</v>
      </c>
      <c r="R8516">
        <v>4</v>
      </c>
      <c r="S8516" t="s">
        <v>164</v>
      </c>
      <c r="T8516" t="s">
        <v>31</v>
      </c>
      <c r="W8516">
        <v>10978</v>
      </c>
      <c r="X8516" t="str">
        <f t="shared" si="532"/>
        <v>No</v>
      </c>
      <c r="Y8516" t="str">
        <f t="shared" si="533"/>
        <v>13-24 months</v>
      </c>
      <c r="Z8516" t="str">
        <f t="shared" si="534"/>
        <v>25-34</v>
      </c>
      <c r="AA8516" s="8">
        <f t="shared" si="535"/>
        <v>0</v>
      </c>
    </row>
    <row r="8517" spans="1:27">
      <c r="A8517" t="s">
        <v>8698</v>
      </c>
      <c r="B8517" s="1">
        <v>45700</v>
      </c>
      <c r="C8517" s="2" t="s">
        <v>51</v>
      </c>
      <c r="D8517" t="s">
        <v>52</v>
      </c>
      <c r="E8517" t="s">
        <v>53</v>
      </c>
      <c r="F8517">
        <v>36</v>
      </c>
      <c r="G8517" t="s">
        <v>54</v>
      </c>
      <c r="H8517" t="s">
        <v>28</v>
      </c>
      <c r="I8517">
        <v>100</v>
      </c>
      <c r="J8517" t="s">
        <v>55</v>
      </c>
      <c r="K8517" t="s">
        <v>56</v>
      </c>
      <c r="L8517" t="s">
        <v>45</v>
      </c>
      <c r="M8517">
        <v>948</v>
      </c>
      <c r="N8517">
        <v>19</v>
      </c>
      <c r="O8517">
        <v>670.3</v>
      </c>
      <c r="P8517">
        <v>0</v>
      </c>
      <c r="Q8517">
        <v>0</v>
      </c>
      <c r="R8517">
        <v>4</v>
      </c>
      <c r="S8517" t="s">
        <v>37</v>
      </c>
      <c r="T8517" t="s">
        <v>31</v>
      </c>
      <c r="W8517">
        <v>18012</v>
      </c>
      <c r="X8517" t="str">
        <f t="shared" si="532"/>
        <v>No</v>
      </c>
      <c r="Y8517" t="str">
        <f t="shared" si="533"/>
        <v>13-24 months</v>
      </c>
      <c r="Z8517" t="str">
        <f t="shared" si="534"/>
        <v>35-49</v>
      </c>
      <c r="AA8517" s="8">
        <f t="shared" si="535"/>
        <v>0</v>
      </c>
    </row>
    <row r="8518" spans="1:27">
      <c r="A8518" t="s">
        <v>8699</v>
      </c>
      <c r="B8518" s="1">
        <v>45226</v>
      </c>
      <c r="C8518" s="2" t="s">
        <v>209</v>
      </c>
      <c r="D8518" t="s">
        <v>210</v>
      </c>
      <c r="E8518" t="s">
        <v>64</v>
      </c>
      <c r="F8518">
        <v>31</v>
      </c>
      <c r="G8518" t="s">
        <v>27</v>
      </c>
      <c r="H8518" t="s">
        <v>36</v>
      </c>
      <c r="I8518">
        <v>30</v>
      </c>
      <c r="J8518" t="s">
        <v>55</v>
      </c>
      <c r="K8518" t="s">
        <v>30</v>
      </c>
      <c r="L8518" t="s">
        <v>45</v>
      </c>
      <c r="M8518">
        <v>648</v>
      </c>
      <c r="N8518">
        <v>34</v>
      </c>
      <c r="O8518">
        <v>173</v>
      </c>
      <c r="P8518">
        <v>0</v>
      </c>
      <c r="Q8518">
        <v>0</v>
      </c>
      <c r="R8518">
        <v>3</v>
      </c>
      <c r="S8518" t="s">
        <v>80</v>
      </c>
      <c r="T8518" t="s">
        <v>31</v>
      </c>
      <c r="W8518">
        <v>22032</v>
      </c>
      <c r="X8518" t="str">
        <f t="shared" si="532"/>
        <v>No</v>
      </c>
      <c r="Y8518" t="str">
        <f t="shared" si="533"/>
        <v>25-48 months</v>
      </c>
      <c r="Z8518" t="str">
        <f t="shared" si="534"/>
        <v>25-34</v>
      </c>
      <c r="AA8518" s="8">
        <f t="shared" si="535"/>
        <v>0</v>
      </c>
    </row>
    <row r="8519" spans="1:27">
      <c r="A8519" t="s">
        <v>8700</v>
      </c>
      <c r="B8519" s="1">
        <v>45186</v>
      </c>
      <c r="C8519" s="2" t="s">
        <v>66</v>
      </c>
      <c r="D8519" t="s">
        <v>40</v>
      </c>
      <c r="E8519" t="s">
        <v>41</v>
      </c>
      <c r="F8519">
        <v>47</v>
      </c>
      <c r="G8519" t="s">
        <v>27</v>
      </c>
      <c r="H8519" t="s">
        <v>67</v>
      </c>
      <c r="I8519">
        <v>300</v>
      </c>
      <c r="J8519" t="s">
        <v>29</v>
      </c>
      <c r="K8519" t="s">
        <v>44</v>
      </c>
      <c r="L8519" t="s">
        <v>31</v>
      </c>
      <c r="M8519">
        <v>1199</v>
      </c>
      <c r="N8519">
        <v>23</v>
      </c>
      <c r="O8519">
        <v>1135.5999999999999</v>
      </c>
      <c r="P8519">
        <v>2</v>
      </c>
      <c r="Q8519">
        <v>1</v>
      </c>
      <c r="R8519">
        <v>1</v>
      </c>
      <c r="S8519" t="s">
        <v>255</v>
      </c>
      <c r="T8519" t="s">
        <v>45</v>
      </c>
      <c r="U8519" s="1">
        <v>45880</v>
      </c>
      <c r="V8519" t="s">
        <v>97</v>
      </c>
      <c r="W8519">
        <v>27577</v>
      </c>
      <c r="X8519" t="str">
        <f t="shared" si="532"/>
        <v>No</v>
      </c>
      <c r="Y8519" t="str">
        <f t="shared" si="533"/>
        <v>13-24 months</v>
      </c>
      <c r="Z8519" t="str">
        <f t="shared" si="534"/>
        <v>35-49</v>
      </c>
      <c r="AA8519" s="8">
        <f t="shared" si="535"/>
        <v>1</v>
      </c>
    </row>
    <row r="8520" spans="1:27">
      <c r="A8520" t="s">
        <v>8701</v>
      </c>
      <c r="B8520" s="1">
        <v>44901</v>
      </c>
      <c r="C8520" s="2" t="s">
        <v>59</v>
      </c>
      <c r="D8520" t="s">
        <v>59</v>
      </c>
      <c r="E8520" t="s">
        <v>35</v>
      </c>
      <c r="F8520">
        <v>34</v>
      </c>
      <c r="G8520" t="s">
        <v>54</v>
      </c>
      <c r="H8520" t="s">
        <v>42</v>
      </c>
      <c r="I8520">
        <v>1000</v>
      </c>
      <c r="J8520" t="s">
        <v>29</v>
      </c>
      <c r="K8520" t="s">
        <v>60</v>
      </c>
      <c r="L8520" t="s">
        <v>31</v>
      </c>
      <c r="M8520">
        <v>1799</v>
      </c>
      <c r="N8520">
        <v>45</v>
      </c>
      <c r="O8520">
        <v>1757.4</v>
      </c>
      <c r="P8520">
        <v>1</v>
      </c>
      <c r="Q8520">
        <v>0</v>
      </c>
      <c r="R8520">
        <v>4</v>
      </c>
      <c r="T8520" t="s">
        <v>31</v>
      </c>
      <c r="W8520">
        <v>80955</v>
      </c>
      <c r="X8520" t="str">
        <f t="shared" si="532"/>
        <v>No</v>
      </c>
      <c r="Y8520" t="str">
        <f t="shared" si="533"/>
        <v>25-48 months</v>
      </c>
      <c r="Z8520" t="str">
        <f t="shared" si="534"/>
        <v>25-34</v>
      </c>
      <c r="AA8520" s="8">
        <f t="shared" si="535"/>
        <v>0</v>
      </c>
    </row>
    <row r="8521" spans="1:27">
      <c r="A8521" t="s">
        <v>8702</v>
      </c>
      <c r="B8521" s="1">
        <v>44840</v>
      </c>
      <c r="C8521" s="2" t="s">
        <v>51</v>
      </c>
      <c r="D8521" t="s">
        <v>52</v>
      </c>
      <c r="E8521" t="s">
        <v>53</v>
      </c>
      <c r="F8521">
        <v>32</v>
      </c>
      <c r="G8521" t="s">
        <v>54</v>
      </c>
      <c r="H8521" t="s">
        <v>42</v>
      </c>
      <c r="I8521">
        <v>1000</v>
      </c>
      <c r="J8521" t="s">
        <v>43</v>
      </c>
      <c r="K8521" t="s">
        <v>60</v>
      </c>
      <c r="L8521" t="s">
        <v>31</v>
      </c>
      <c r="M8521">
        <v>1799</v>
      </c>
      <c r="N8521">
        <v>47</v>
      </c>
      <c r="O8521">
        <v>1512.4</v>
      </c>
      <c r="P8521">
        <v>1</v>
      </c>
      <c r="Q8521">
        <v>0</v>
      </c>
      <c r="R8521">
        <v>3</v>
      </c>
      <c r="T8521" t="s">
        <v>31</v>
      </c>
      <c r="W8521">
        <v>84553</v>
      </c>
      <c r="X8521" t="str">
        <f t="shared" si="532"/>
        <v>No</v>
      </c>
      <c r="Y8521" t="str">
        <f t="shared" si="533"/>
        <v>25-48 months</v>
      </c>
      <c r="Z8521" t="str">
        <f t="shared" si="534"/>
        <v>25-34</v>
      </c>
      <c r="AA8521" s="8">
        <f t="shared" si="535"/>
        <v>0</v>
      </c>
    </row>
    <row r="8522" spans="1:27">
      <c r="A8522" t="s">
        <v>8703</v>
      </c>
      <c r="B8522" s="1">
        <v>45991</v>
      </c>
      <c r="C8522" s="2" t="s">
        <v>33</v>
      </c>
      <c r="D8522" t="s">
        <v>34</v>
      </c>
      <c r="E8522" t="s">
        <v>35</v>
      </c>
      <c r="F8522">
        <v>43</v>
      </c>
      <c r="G8522" t="s">
        <v>27</v>
      </c>
      <c r="H8522" t="s">
        <v>36</v>
      </c>
      <c r="I8522">
        <v>30</v>
      </c>
      <c r="J8522" t="s">
        <v>55</v>
      </c>
      <c r="K8522" t="s">
        <v>60</v>
      </c>
      <c r="L8522" t="s">
        <v>45</v>
      </c>
      <c r="M8522">
        <v>648</v>
      </c>
      <c r="N8522">
        <v>9</v>
      </c>
      <c r="O8522">
        <v>327.9</v>
      </c>
      <c r="P8522">
        <v>3</v>
      </c>
      <c r="Q8522">
        <v>0</v>
      </c>
      <c r="R8522">
        <v>5</v>
      </c>
      <c r="S8522" t="s">
        <v>160</v>
      </c>
      <c r="T8522" t="s">
        <v>31</v>
      </c>
      <c r="W8522">
        <v>5832</v>
      </c>
      <c r="X8522" t="str">
        <f t="shared" si="532"/>
        <v>No</v>
      </c>
      <c r="Y8522" t="str">
        <f t="shared" si="533"/>
        <v>7-12 months</v>
      </c>
      <c r="Z8522" t="str">
        <f t="shared" si="534"/>
        <v>35-49</v>
      </c>
      <c r="AA8522" s="8">
        <f t="shared" si="535"/>
        <v>0</v>
      </c>
    </row>
    <row r="8523" spans="1:27">
      <c r="A8523" t="s">
        <v>8704</v>
      </c>
      <c r="B8523" s="1">
        <v>45652</v>
      </c>
      <c r="C8523" s="2" t="s">
        <v>71</v>
      </c>
      <c r="D8523" t="s">
        <v>72</v>
      </c>
      <c r="E8523" t="s">
        <v>64</v>
      </c>
      <c r="F8523">
        <v>28</v>
      </c>
      <c r="G8523" t="s">
        <v>54</v>
      </c>
      <c r="H8523" t="s">
        <v>28</v>
      </c>
      <c r="I8523">
        <v>100</v>
      </c>
      <c r="J8523" t="s">
        <v>43</v>
      </c>
      <c r="K8523" t="s">
        <v>30</v>
      </c>
      <c r="L8523" t="s">
        <v>45</v>
      </c>
      <c r="M8523">
        <v>948</v>
      </c>
      <c r="N8523">
        <v>20</v>
      </c>
      <c r="O8523">
        <v>536.1</v>
      </c>
      <c r="P8523">
        <v>1</v>
      </c>
      <c r="Q8523">
        <v>0</v>
      </c>
      <c r="R8523">
        <v>3</v>
      </c>
      <c r="S8523" t="s">
        <v>80</v>
      </c>
      <c r="T8523" t="s">
        <v>31</v>
      </c>
      <c r="W8523">
        <v>18960</v>
      </c>
      <c r="X8523" t="str">
        <f t="shared" si="532"/>
        <v>No</v>
      </c>
      <c r="Y8523" t="str">
        <f t="shared" si="533"/>
        <v>13-24 months</v>
      </c>
      <c r="Z8523" t="str">
        <f t="shared" si="534"/>
        <v>25-34</v>
      </c>
      <c r="AA8523" s="8">
        <f t="shared" si="535"/>
        <v>0</v>
      </c>
    </row>
    <row r="8524" spans="1:27">
      <c r="A8524" t="s">
        <v>8705</v>
      </c>
      <c r="B8524" s="1">
        <v>45190</v>
      </c>
      <c r="C8524" s="2" t="s">
        <v>71</v>
      </c>
      <c r="D8524" t="s">
        <v>72</v>
      </c>
      <c r="E8524" t="s">
        <v>64</v>
      </c>
      <c r="F8524">
        <v>49</v>
      </c>
      <c r="G8524" t="s">
        <v>54</v>
      </c>
      <c r="H8524" t="s">
        <v>67</v>
      </c>
      <c r="I8524">
        <v>300</v>
      </c>
      <c r="J8524" t="s">
        <v>29</v>
      </c>
      <c r="K8524" t="s">
        <v>44</v>
      </c>
      <c r="L8524" t="s">
        <v>45</v>
      </c>
      <c r="M8524">
        <v>1348</v>
      </c>
      <c r="N8524">
        <v>35</v>
      </c>
      <c r="O8524">
        <v>967.6</v>
      </c>
      <c r="P8524">
        <v>2</v>
      </c>
      <c r="Q8524">
        <v>1</v>
      </c>
      <c r="R8524">
        <v>3</v>
      </c>
      <c r="S8524" t="s">
        <v>214</v>
      </c>
      <c r="T8524" t="s">
        <v>31</v>
      </c>
      <c r="W8524">
        <v>47180</v>
      </c>
      <c r="X8524" t="str">
        <f t="shared" si="532"/>
        <v>No</v>
      </c>
      <c r="Y8524" t="str">
        <f t="shared" si="533"/>
        <v>25-48 months</v>
      </c>
      <c r="Z8524" t="str">
        <f t="shared" si="534"/>
        <v>35-49</v>
      </c>
      <c r="AA8524" s="8">
        <f t="shared" si="535"/>
        <v>0</v>
      </c>
    </row>
    <row r="8525" spans="1:27">
      <c r="A8525" t="s">
        <v>8706</v>
      </c>
      <c r="B8525" s="1">
        <v>44886</v>
      </c>
      <c r="C8525" s="2" t="s">
        <v>66</v>
      </c>
      <c r="D8525" t="s">
        <v>40</v>
      </c>
      <c r="E8525" t="s">
        <v>41</v>
      </c>
      <c r="F8525">
        <v>47</v>
      </c>
      <c r="G8525" t="s">
        <v>27</v>
      </c>
      <c r="H8525" t="s">
        <v>28</v>
      </c>
      <c r="I8525">
        <v>100</v>
      </c>
      <c r="J8525" t="s">
        <v>55</v>
      </c>
      <c r="K8525" t="s">
        <v>30</v>
      </c>
      <c r="L8525" t="s">
        <v>45</v>
      </c>
      <c r="M8525">
        <v>948</v>
      </c>
      <c r="N8525">
        <v>45</v>
      </c>
      <c r="O8525">
        <v>644.79999999999995</v>
      </c>
      <c r="P8525">
        <v>1</v>
      </c>
      <c r="Q8525">
        <v>1</v>
      </c>
      <c r="R8525">
        <v>5</v>
      </c>
      <c r="S8525" t="s">
        <v>130</v>
      </c>
      <c r="T8525" t="s">
        <v>31</v>
      </c>
      <c r="W8525">
        <v>42660</v>
      </c>
      <c r="X8525" t="str">
        <f t="shared" si="532"/>
        <v>No</v>
      </c>
      <c r="Y8525" t="str">
        <f t="shared" si="533"/>
        <v>25-48 months</v>
      </c>
      <c r="Z8525" t="str">
        <f t="shared" si="534"/>
        <v>35-49</v>
      </c>
      <c r="AA8525" s="8">
        <f t="shared" si="535"/>
        <v>0</v>
      </c>
    </row>
    <row r="8526" spans="1:27">
      <c r="A8526" t="s">
        <v>8707</v>
      </c>
      <c r="B8526" s="1">
        <v>46167</v>
      </c>
      <c r="C8526" s="2" t="s">
        <v>39</v>
      </c>
      <c r="D8526" t="s">
        <v>40</v>
      </c>
      <c r="E8526" t="s">
        <v>41</v>
      </c>
      <c r="F8526">
        <v>28</v>
      </c>
      <c r="G8526" t="s">
        <v>54</v>
      </c>
      <c r="H8526" t="s">
        <v>36</v>
      </c>
      <c r="I8526">
        <v>30</v>
      </c>
      <c r="J8526" t="s">
        <v>55</v>
      </c>
      <c r="K8526" t="s">
        <v>30</v>
      </c>
      <c r="L8526" t="s">
        <v>31</v>
      </c>
      <c r="M8526">
        <v>499</v>
      </c>
      <c r="N8526">
        <v>3</v>
      </c>
      <c r="O8526">
        <v>179</v>
      </c>
      <c r="P8526">
        <v>0</v>
      </c>
      <c r="Q8526">
        <v>0</v>
      </c>
      <c r="R8526">
        <v>4</v>
      </c>
      <c r="S8526" t="s">
        <v>107</v>
      </c>
      <c r="T8526" t="s">
        <v>31</v>
      </c>
      <c r="W8526">
        <v>1497</v>
      </c>
      <c r="X8526" t="str">
        <f t="shared" si="532"/>
        <v>No</v>
      </c>
      <c r="Y8526" t="str">
        <f t="shared" si="533"/>
        <v>0-6 months</v>
      </c>
      <c r="Z8526" t="str">
        <f t="shared" si="534"/>
        <v>25-34</v>
      </c>
      <c r="AA8526" s="8">
        <f t="shared" si="535"/>
        <v>0</v>
      </c>
    </row>
    <row r="8527" spans="1:27">
      <c r="A8527" t="s">
        <v>8708</v>
      </c>
      <c r="B8527" s="1">
        <v>44671</v>
      </c>
      <c r="C8527" s="2" t="s">
        <v>71</v>
      </c>
      <c r="D8527" t="s">
        <v>72</v>
      </c>
      <c r="E8527" t="s">
        <v>64</v>
      </c>
      <c r="F8527">
        <v>35</v>
      </c>
      <c r="G8527" t="s">
        <v>54</v>
      </c>
      <c r="H8527" t="s">
        <v>67</v>
      </c>
      <c r="I8527">
        <v>300</v>
      </c>
      <c r="J8527" t="s">
        <v>29</v>
      </c>
      <c r="K8527" t="s">
        <v>82</v>
      </c>
      <c r="L8527" t="s">
        <v>31</v>
      </c>
      <c r="M8527">
        <v>1199</v>
      </c>
      <c r="N8527">
        <v>52</v>
      </c>
      <c r="O8527">
        <v>928.3</v>
      </c>
      <c r="P8527">
        <v>3</v>
      </c>
      <c r="Q8527">
        <v>0</v>
      </c>
      <c r="R8527">
        <v>2</v>
      </c>
      <c r="T8527" t="s">
        <v>31</v>
      </c>
      <c r="W8527">
        <v>62348</v>
      </c>
      <c r="X8527" t="str">
        <f t="shared" si="532"/>
        <v>No</v>
      </c>
      <c r="Y8527" t="str">
        <f t="shared" si="533"/>
        <v>48+ months</v>
      </c>
      <c r="Z8527" t="str">
        <f t="shared" si="534"/>
        <v>35-49</v>
      </c>
      <c r="AA8527" s="8">
        <f t="shared" si="535"/>
        <v>0</v>
      </c>
    </row>
    <row r="8528" spans="1:27">
      <c r="A8528" t="s">
        <v>8709</v>
      </c>
      <c r="B8528" s="1">
        <v>44775</v>
      </c>
      <c r="C8528" s="2" t="s">
        <v>146</v>
      </c>
      <c r="D8528" t="s">
        <v>147</v>
      </c>
      <c r="E8528" t="s">
        <v>26</v>
      </c>
      <c r="F8528">
        <v>35</v>
      </c>
      <c r="G8528" t="s">
        <v>54</v>
      </c>
      <c r="H8528" t="s">
        <v>42</v>
      </c>
      <c r="I8528">
        <v>1000</v>
      </c>
      <c r="J8528" t="s">
        <v>43</v>
      </c>
      <c r="K8528" t="s">
        <v>44</v>
      </c>
      <c r="L8528" t="s">
        <v>45</v>
      </c>
      <c r="M8528">
        <v>1948</v>
      </c>
      <c r="N8528">
        <v>49</v>
      </c>
      <c r="O8528">
        <v>1420.6</v>
      </c>
      <c r="P8528">
        <v>4</v>
      </c>
      <c r="Q8528">
        <v>1</v>
      </c>
      <c r="R8528">
        <v>2</v>
      </c>
      <c r="S8528" t="s">
        <v>367</v>
      </c>
      <c r="T8528" t="s">
        <v>31</v>
      </c>
      <c r="W8528">
        <v>95452</v>
      </c>
      <c r="X8528" t="str">
        <f t="shared" si="532"/>
        <v>No</v>
      </c>
      <c r="Y8528" t="str">
        <f t="shared" si="533"/>
        <v>48+ months</v>
      </c>
      <c r="Z8528" t="str">
        <f t="shared" si="534"/>
        <v>35-49</v>
      </c>
      <c r="AA8528" s="8">
        <f t="shared" si="535"/>
        <v>0</v>
      </c>
    </row>
    <row r="8529" spans="1:27">
      <c r="A8529" t="s">
        <v>8710</v>
      </c>
      <c r="B8529" s="1">
        <v>45987</v>
      </c>
      <c r="C8529" s="2" t="s">
        <v>66</v>
      </c>
      <c r="D8529" t="s">
        <v>40</v>
      </c>
      <c r="E8529" t="s">
        <v>41</v>
      </c>
      <c r="F8529">
        <v>39</v>
      </c>
      <c r="G8529" t="s">
        <v>54</v>
      </c>
      <c r="H8529" t="s">
        <v>28</v>
      </c>
      <c r="I8529">
        <v>100</v>
      </c>
      <c r="J8529" t="s">
        <v>29</v>
      </c>
      <c r="K8529" t="s">
        <v>30</v>
      </c>
      <c r="L8529" t="s">
        <v>45</v>
      </c>
      <c r="M8529">
        <v>948</v>
      </c>
      <c r="N8529">
        <v>9</v>
      </c>
      <c r="O8529">
        <v>445.9</v>
      </c>
      <c r="P8529">
        <v>3</v>
      </c>
      <c r="Q8529">
        <v>0</v>
      </c>
      <c r="R8529">
        <v>4</v>
      </c>
      <c r="S8529" t="s">
        <v>164</v>
      </c>
      <c r="T8529" t="s">
        <v>31</v>
      </c>
      <c r="W8529">
        <v>8532</v>
      </c>
      <c r="X8529" t="str">
        <f t="shared" si="532"/>
        <v>No</v>
      </c>
      <c r="Y8529" t="str">
        <f t="shared" si="533"/>
        <v>7-12 months</v>
      </c>
      <c r="Z8529" t="str">
        <f t="shared" si="534"/>
        <v>35-49</v>
      </c>
      <c r="AA8529" s="8">
        <f t="shared" si="535"/>
        <v>0</v>
      </c>
    </row>
    <row r="8530" spans="1:27">
      <c r="A8530" t="s">
        <v>8711</v>
      </c>
      <c r="B8530" s="1">
        <v>45475</v>
      </c>
      <c r="C8530" s="2" t="s">
        <v>66</v>
      </c>
      <c r="D8530" t="s">
        <v>40</v>
      </c>
      <c r="E8530" t="s">
        <v>41</v>
      </c>
      <c r="F8530">
        <v>27</v>
      </c>
      <c r="G8530" t="s">
        <v>54</v>
      </c>
      <c r="H8530" t="s">
        <v>28</v>
      </c>
      <c r="I8530">
        <v>100</v>
      </c>
      <c r="J8530" t="s">
        <v>29</v>
      </c>
      <c r="K8530" t="s">
        <v>60</v>
      </c>
      <c r="L8530" t="s">
        <v>45</v>
      </c>
      <c r="M8530">
        <v>948</v>
      </c>
      <c r="N8530">
        <v>26</v>
      </c>
      <c r="O8530">
        <v>574.29999999999995</v>
      </c>
      <c r="P8530">
        <v>0</v>
      </c>
      <c r="Q8530">
        <v>0</v>
      </c>
      <c r="R8530">
        <v>3</v>
      </c>
      <c r="S8530" t="s">
        <v>80</v>
      </c>
      <c r="T8530" t="s">
        <v>31</v>
      </c>
      <c r="W8530">
        <v>24648</v>
      </c>
      <c r="X8530" t="str">
        <f t="shared" si="532"/>
        <v>No</v>
      </c>
      <c r="Y8530" t="str">
        <f t="shared" si="533"/>
        <v>25-48 months</v>
      </c>
      <c r="Z8530" t="str">
        <f t="shared" si="534"/>
        <v>25-34</v>
      </c>
      <c r="AA8530" s="8">
        <f t="shared" si="535"/>
        <v>0</v>
      </c>
    </row>
    <row r="8531" spans="1:27">
      <c r="A8531" t="s">
        <v>8712</v>
      </c>
      <c r="B8531" s="1">
        <v>46054</v>
      </c>
      <c r="C8531" s="2" t="s">
        <v>146</v>
      </c>
      <c r="D8531" t="s">
        <v>147</v>
      </c>
      <c r="E8531" t="s">
        <v>26</v>
      </c>
      <c r="F8531">
        <v>47</v>
      </c>
      <c r="G8531" t="s">
        <v>27</v>
      </c>
      <c r="H8531" t="s">
        <v>67</v>
      </c>
      <c r="I8531">
        <v>300</v>
      </c>
      <c r="J8531" t="s">
        <v>29</v>
      </c>
      <c r="K8531" t="s">
        <v>82</v>
      </c>
      <c r="L8531" t="s">
        <v>45</v>
      </c>
      <c r="M8531">
        <v>1348</v>
      </c>
      <c r="N8531">
        <v>7</v>
      </c>
      <c r="O8531">
        <v>1337.3</v>
      </c>
      <c r="P8531">
        <v>0</v>
      </c>
      <c r="Q8531">
        <v>0</v>
      </c>
      <c r="R8531">
        <v>5</v>
      </c>
      <c r="S8531" t="s">
        <v>780</v>
      </c>
      <c r="T8531" t="s">
        <v>31</v>
      </c>
      <c r="W8531">
        <v>9436</v>
      </c>
      <c r="X8531" t="str">
        <f t="shared" si="532"/>
        <v>No</v>
      </c>
      <c r="Y8531" t="str">
        <f t="shared" si="533"/>
        <v>7-12 months</v>
      </c>
      <c r="Z8531" t="str">
        <f t="shared" si="534"/>
        <v>35-49</v>
      </c>
      <c r="AA8531" s="8">
        <f t="shared" si="535"/>
        <v>0</v>
      </c>
    </row>
    <row r="8532" spans="1:27">
      <c r="A8532" t="s">
        <v>8713</v>
      </c>
      <c r="B8532" s="1">
        <v>45990</v>
      </c>
      <c r="C8532" s="2" t="s">
        <v>101</v>
      </c>
      <c r="D8532" t="s">
        <v>102</v>
      </c>
      <c r="E8532" t="s">
        <v>35</v>
      </c>
      <c r="F8532">
        <v>35</v>
      </c>
      <c r="G8532" t="s">
        <v>27</v>
      </c>
      <c r="H8532" t="s">
        <v>67</v>
      </c>
      <c r="I8532">
        <v>300</v>
      </c>
      <c r="J8532" t="s">
        <v>29</v>
      </c>
      <c r="K8532" t="s">
        <v>30</v>
      </c>
      <c r="L8532" t="s">
        <v>31</v>
      </c>
      <c r="M8532">
        <v>1199</v>
      </c>
      <c r="N8532">
        <v>9</v>
      </c>
      <c r="O8532">
        <v>440</v>
      </c>
      <c r="P8532">
        <v>1</v>
      </c>
      <c r="Q8532">
        <v>0</v>
      </c>
      <c r="R8532">
        <v>3</v>
      </c>
      <c r="T8532" t="s">
        <v>31</v>
      </c>
      <c r="W8532">
        <v>10791</v>
      </c>
      <c r="X8532" t="str">
        <f t="shared" si="532"/>
        <v>No</v>
      </c>
      <c r="Y8532" t="str">
        <f t="shared" si="533"/>
        <v>7-12 months</v>
      </c>
      <c r="Z8532" t="str">
        <f t="shared" si="534"/>
        <v>35-49</v>
      </c>
      <c r="AA8532" s="8">
        <f t="shared" si="535"/>
        <v>0</v>
      </c>
    </row>
    <row r="8533" spans="1:27">
      <c r="A8533" t="s">
        <v>8714</v>
      </c>
      <c r="B8533" s="1">
        <v>45423</v>
      </c>
      <c r="C8533" s="2" t="s">
        <v>66</v>
      </c>
      <c r="D8533" t="s">
        <v>40</v>
      </c>
      <c r="E8533" t="s">
        <v>41</v>
      </c>
      <c r="F8533">
        <v>60</v>
      </c>
      <c r="G8533" t="s">
        <v>54</v>
      </c>
      <c r="H8533" t="s">
        <v>28</v>
      </c>
      <c r="I8533">
        <v>100</v>
      </c>
      <c r="J8533" t="s">
        <v>43</v>
      </c>
      <c r="K8533" t="s">
        <v>56</v>
      </c>
      <c r="L8533" t="s">
        <v>45</v>
      </c>
      <c r="M8533">
        <v>948</v>
      </c>
      <c r="N8533">
        <v>28</v>
      </c>
      <c r="O8533">
        <v>761.4</v>
      </c>
      <c r="P8533">
        <v>0</v>
      </c>
      <c r="Q8533">
        <v>0</v>
      </c>
      <c r="R8533">
        <v>5</v>
      </c>
      <c r="S8533" t="s">
        <v>130</v>
      </c>
      <c r="T8533" t="s">
        <v>31</v>
      </c>
      <c r="W8533">
        <v>26544</v>
      </c>
      <c r="X8533" t="str">
        <f t="shared" si="532"/>
        <v>No</v>
      </c>
      <c r="Y8533" t="str">
        <f t="shared" si="533"/>
        <v>25-48 months</v>
      </c>
      <c r="Z8533" t="str">
        <f t="shared" si="534"/>
        <v>50+</v>
      </c>
      <c r="AA8533" s="8">
        <f t="shared" si="535"/>
        <v>0</v>
      </c>
    </row>
    <row r="8534" spans="1:27">
      <c r="A8534" t="s">
        <v>8715</v>
      </c>
      <c r="B8534" s="1">
        <v>45201</v>
      </c>
      <c r="C8534" s="2" t="s">
        <v>39</v>
      </c>
      <c r="D8534" t="s">
        <v>40</v>
      </c>
      <c r="E8534" t="s">
        <v>41</v>
      </c>
      <c r="F8534">
        <v>35</v>
      </c>
      <c r="G8534" t="s">
        <v>54</v>
      </c>
      <c r="H8534" t="s">
        <v>67</v>
      </c>
      <c r="I8534">
        <v>300</v>
      </c>
      <c r="J8534" t="s">
        <v>29</v>
      </c>
      <c r="K8534" t="s">
        <v>60</v>
      </c>
      <c r="L8534" t="s">
        <v>31</v>
      </c>
      <c r="M8534">
        <v>1199</v>
      </c>
      <c r="N8534">
        <v>15</v>
      </c>
      <c r="O8534">
        <v>753.3</v>
      </c>
      <c r="P8534">
        <v>5</v>
      </c>
      <c r="Q8534">
        <v>1</v>
      </c>
      <c r="R8534">
        <v>1</v>
      </c>
      <c r="S8534" t="s">
        <v>240</v>
      </c>
      <c r="T8534" t="s">
        <v>45</v>
      </c>
      <c r="U8534" s="1">
        <v>45660</v>
      </c>
      <c r="V8534" t="s">
        <v>207</v>
      </c>
      <c r="W8534">
        <v>17985</v>
      </c>
      <c r="X8534" t="str">
        <f t="shared" si="532"/>
        <v>No</v>
      </c>
      <c r="Y8534" t="str">
        <f t="shared" si="533"/>
        <v>13-24 months</v>
      </c>
      <c r="Z8534" t="str">
        <f t="shared" si="534"/>
        <v>35-49</v>
      </c>
      <c r="AA8534" s="8">
        <f t="shared" si="535"/>
        <v>1</v>
      </c>
    </row>
    <row r="8535" spans="1:27">
      <c r="A8535" t="s">
        <v>8716</v>
      </c>
      <c r="B8535" s="1">
        <v>45400</v>
      </c>
      <c r="C8535" s="2" t="s">
        <v>66</v>
      </c>
      <c r="D8535" t="s">
        <v>40</v>
      </c>
      <c r="E8535" t="s">
        <v>41</v>
      </c>
      <c r="F8535">
        <v>27</v>
      </c>
      <c r="G8535" t="s">
        <v>27</v>
      </c>
      <c r="H8535" t="s">
        <v>42</v>
      </c>
      <c r="I8535">
        <v>1000</v>
      </c>
      <c r="J8535" t="s">
        <v>55</v>
      </c>
      <c r="K8535" t="s">
        <v>44</v>
      </c>
      <c r="L8535" t="s">
        <v>31</v>
      </c>
      <c r="M8535">
        <v>1799</v>
      </c>
      <c r="N8535">
        <v>28</v>
      </c>
      <c r="O8535">
        <v>1178.4000000000001</v>
      </c>
      <c r="P8535">
        <v>1</v>
      </c>
      <c r="Q8535">
        <v>0</v>
      </c>
      <c r="R8535">
        <v>3</v>
      </c>
      <c r="T8535" t="s">
        <v>31</v>
      </c>
      <c r="W8535">
        <v>50372</v>
      </c>
      <c r="X8535" t="str">
        <f t="shared" si="532"/>
        <v>No</v>
      </c>
      <c r="Y8535" t="str">
        <f t="shared" si="533"/>
        <v>25-48 months</v>
      </c>
      <c r="Z8535" t="str">
        <f t="shared" si="534"/>
        <v>25-34</v>
      </c>
      <c r="AA8535" s="8">
        <f t="shared" si="535"/>
        <v>0</v>
      </c>
    </row>
    <row r="8536" spans="1:27">
      <c r="A8536" t="s">
        <v>8717</v>
      </c>
      <c r="B8536" s="1">
        <v>45196</v>
      </c>
      <c r="C8536" s="2" t="s">
        <v>39</v>
      </c>
      <c r="D8536" t="s">
        <v>40</v>
      </c>
      <c r="E8536" t="s">
        <v>41</v>
      </c>
      <c r="F8536">
        <v>55</v>
      </c>
      <c r="G8536" t="s">
        <v>27</v>
      </c>
      <c r="H8536" t="s">
        <v>67</v>
      </c>
      <c r="I8536">
        <v>300</v>
      </c>
      <c r="J8536" t="s">
        <v>29</v>
      </c>
      <c r="K8536" t="s">
        <v>56</v>
      </c>
      <c r="L8536" t="s">
        <v>45</v>
      </c>
      <c r="M8536">
        <v>1348</v>
      </c>
      <c r="N8536">
        <v>35</v>
      </c>
      <c r="O8536">
        <v>544</v>
      </c>
      <c r="P8536">
        <v>0</v>
      </c>
      <c r="Q8536">
        <v>0</v>
      </c>
      <c r="R8536">
        <v>4</v>
      </c>
      <c r="S8536" t="s">
        <v>266</v>
      </c>
      <c r="T8536" t="s">
        <v>31</v>
      </c>
      <c r="W8536">
        <v>47180</v>
      </c>
      <c r="X8536" t="str">
        <f t="shared" si="532"/>
        <v>No</v>
      </c>
      <c r="Y8536" t="str">
        <f t="shared" si="533"/>
        <v>25-48 months</v>
      </c>
      <c r="Z8536" t="str">
        <f t="shared" si="534"/>
        <v>50+</v>
      </c>
      <c r="AA8536" s="8">
        <f t="shared" si="535"/>
        <v>0</v>
      </c>
    </row>
    <row r="8537" spans="1:27">
      <c r="A8537" t="s">
        <v>8718</v>
      </c>
      <c r="B8537" s="1">
        <v>45873</v>
      </c>
      <c r="C8537" s="2" t="s">
        <v>89</v>
      </c>
      <c r="D8537" t="s">
        <v>90</v>
      </c>
      <c r="E8537" t="s">
        <v>41</v>
      </c>
      <c r="F8537">
        <v>41</v>
      </c>
      <c r="G8537" t="s">
        <v>54</v>
      </c>
      <c r="H8537" t="s">
        <v>67</v>
      </c>
      <c r="I8537">
        <v>300</v>
      </c>
      <c r="J8537" t="s">
        <v>55</v>
      </c>
      <c r="K8537" t="s">
        <v>30</v>
      </c>
      <c r="L8537" t="s">
        <v>31</v>
      </c>
      <c r="M8537">
        <v>1199</v>
      </c>
      <c r="N8537">
        <v>13</v>
      </c>
      <c r="O8537">
        <v>736.1</v>
      </c>
      <c r="P8537">
        <v>0</v>
      </c>
      <c r="Q8537">
        <v>1</v>
      </c>
      <c r="R8537">
        <v>4</v>
      </c>
      <c r="S8537" t="s">
        <v>75</v>
      </c>
      <c r="T8537" t="s">
        <v>31</v>
      </c>
      <c r="W8537">
        <v>15587</v>
      </c>
      <c r="X8537" t="str">
        <f t="shared" si="532"/>
        <v>No</v>
      </c>
      <c r="Y8537" t="str">
        <f t="shared" si="533"/>
        <v>13-24 months</v>
      </c>
      <c r="Z8537" t="str">
        <f t="shared" si="534"/>
        <v>35-49</v>
      </c>
      <c r="AA8537" s="8">
        <f t="shared" si="535"/>
        <v>0</v>
      </c>
    </row>
    <row r="8538" spans="1:27">
      <c r="A8538" t="s">
        <v>8719</v>
      </c>
      <c r="B8538" s="1">
        <v>45962</v>
      </c>
      <c r="C8538" s="2" t="s">
        <v>59</v>
      </c>
      <c r="D8538" t="s">
        <v>59</v>
      </c>
      <c r="E8538" t="s">
        <v>35</v>
      </c>
      <c r="F8538">
        <v>18</v>
      </c>
      <c r="G8538" t="s">
        <v>27</v>
      </c>
      <c r="H8538" t="s">
        <v>67</v>
      </c>
      <c r="I8538">
        <v>300</v>
      </c>
      <c r="J8538" t="s">
        <v>43</v>
      </c>
      <c r="K8538" t="s">
        <v>30</v>
      </c>
      <c r="L8538" t="s">
        <v>31</v>
      </c>
      <c r="M8538">
        <v>1199</v>
      </c>
      <c r="N8538">
        <v>10</v>
      </c>
      <c r="O8538">
        <v>714</v>
      </c>
      <c r="P8538">
        <v>0</v>
      </c>
      <c r="Q8538">
        <v>0</v>
      </c>
      <c r="R8538">
        <v>4</v>
      </c>
      <c r="S8538" t="s">
        <v>236</v>
      </c>
      <c r="T8538" t="s">
        <v>31</v>
      </c>
      <c r="W8538">
        <v>11990</v>
      </c>
      <c r="X8538" t="str">
        <f t="shared" si="532"/>
        <v>No</v>
      </c>
      <c r="Y8538" t="str">
        <f t="shared" si="533"/>
        <v>7-12 months</v>
      </c>
      <c r="Z8538" t="str">
        <f t="shared" si="534"/>
        <v>18-24</v>
      </c>
      <c r="AA8538" s="8">
        <f t="shared" si="535"/>
        <v>0</v>
      </c>
    </row>
    <row r="8539" spans="1:27">
      <c r="A8539" t="s">
        <v>8720</v>
      </c>
      <c r="B8539" s="1">
        <v>45743</v>
      </c>
      <c r="C8539" s="2" t="s">
        <v>183</v>
      </c>
      <c r="D8539" t="s">
        <v>184</v>
      </c>
      <c r="E8539" t="s">
        <v>26</v>
      </c>
      <c r="F8539">
        <v>50</v>
      </c>
      <c r="G8539" t="s">
        <v>54</v>
      </c>
      <c r="H8539" t="s">
        <v>28</v>
      </c>
      <c r="I8539">
        <v>100</v>
      </c>
      <c r="J8539" t="s">
        <v>55</v>
      </c>
      <c r="K8539" t="s">
        <v>82</v>
      </c>
      <c r="L8539" t="s">
        <v>45</v>
      </c>
      <c r="M8539">
        <v>948</v>
      </c>
      <c r="N8539">
        <v>17</v>
      </c>
      <c r="O8539">
        <v>285.39999999999998</v>
      </c>
      <c r="P8539">
        <v>0</v>
      </c>
      <c r="Q8539">
        <v>0</v>
      </c>
      <c r="R8539">
        <v>3</v>
      </c>
      <c r="S8539" t="s">
        <v>114</v>
      </c>
      <c r="T8539" t="s">
        <v>31</v>
      </c>
      <c r="W8539">
        <v>16116</v>
      </c>
      <c r="X8539" t="str">
        <f t="shared" si="532"/>
        <v>No</v>
      </c>
      <c r="Y8539" t="str">
        <f t="shared" si="533"/>
        <v>13-24 months</v>
      </c>
      <c r="Z8539" t="str">
        <f t="shared" si="534"/>
        <v>50+</v>
      </c>
      <c r="AA8539" s="8">
        <f t="shared" si="535"/>
        <v>0</v>
      </c>
    </row>
    <row r="8540" spans="1:27">
      <c r="A8540" t="s">
        <v>8721</v>
      </c>
      <c r="B8540" s="1">
        <v>45410</v>
      </c>
      <c r="C8540" s="2" t="s">
        <v>146</v>
      </c>
      <c r="D8540" t="s">
        <v>147</v>
      </c>
      <c r="E8540" t="s">
        <v>26</v>
      </c>
      <c r="F8540">
        <v>41</v>
      </c>
      <c r="G8540" t="s">
        <v>54</v>
      </c>
      <c r="H8540" t="s">
        <v>42</v>
      </c>
      <c r="I8540">
        <v>1000</v>
      </c>
      <c r="J8540" t="s">
        <v>55</v>
      </c>
      <c r="K8540" t="s">
        <v>30</v>
      </c>
      <c r="L8540" t="s">
        <v>31</v>
      </c>
      <c r="M8540">
        <v>1799</v>
      </c>
      <c r="N8540">
        <v>23</v>
      </c>
      <c r="O8540">
        <v>1543.5</v>
      </c>
      <c r="P8540">
        <v>0</v>
      </c>
      <c r="Q8540">
        <v>0</v>
      </c>
      <c r="R8540">
        <v>2</v>
      </c>
      <c r="S8540" t="s">
        <v>347</v>
      </c>
      <c r="T8540" t="s">
        <v>45</v>
      </c>
      <c r="U8540" s="1">
        <v>46102</v>
      </c>
      <c r="V8540" t="s">
        <v>207</v>
      </c>
      <c r="W8540">
        <v>41377</v>
      </c>
      <c r="X8540" t="str">
        <f t="shared" si="532"/>
        <v>No</v>
      </c>
      <c r="Y8540" t="str">
        <f t="shared" si="533"/>
        <v>13-24 months</v>
      </c>
      <c r="Z8540" t="str">
        <f t="shared" si="534"/>
        <v>35-49</v>
      </c>
      <c r="AA8540" s="8">
        <f t="shared" si="535"/>
        <v>1</v>
      </c>
    </row>
    <row r="8541" spans="1:27">
      <c r="A8541" t="s">
        <v>8722</v>
      </c>
      <c r="B8541" s="1">
        <v>46145</v>
      </c>
      <c r="C8541" s="2" t="s">
        <v>71</v>
      </c>
      <c r="D8541" t="s">
        <v>72</v>
      </c>
      <c r="E8541" t="s">
        <v>64</v>
      </c>
      <c r="F8541">
        <v>38</v>
      </c>
      <c r="G8541" t="s">
        <v>54</v>
      </c>
      <c r="H8541" t="s">
        <v>28</v>
      </c>
      <c r="I8541">
        <v>100</v>
      </c>
      <c r="J8541" t="s">
        <v>55</v>
      </c>
      <c r="K8541" t="s">
        <v>44</v>
      </c>
      <c r="L8541" t="s">
        <v>45</v>
      </c>
      <c r="M8541">
        <v>948</v>
      </c>
      <c r="N8541">
        <v>3</v>
      </c>
      <c r="O8541">
        <v>598.1</v>
      </c>
      <c r="P8541">
        <v>1</v>
      </c>
      <c r="Q8541">
        <v>0</v>
      </c>
      <c r="R8541">
        <v>3</v>
      </c>
      <c r="S8541" t="s">
        <v>149</v>
      </c>
      <c r="T8541" t="s">
        <v>45</v>
      </c>
      <c r="U8541" s="1">
        <v>46224</v>
      </c>
      <c r="V8541" t="s">
        <v>78</v>
      </c>
      <c r="W8541">
        <v>2844</v>
      </c>
      <c r="X8541" t="str">
        <f t="shared" si="532"/>
        <v>No</v>
      </c>
      <c r="Y8541" t="str">
        <f t="shared" si="533"/>
        <v>0-6 months</v>
      </c>
      <c r="Z8541" t="str">
        <f t="shared" si="534"/>
        <v>35-49</v>
      </c>
      <c r="AA8541" s="8">
        <f t="shared" si="535"/>
        <v>1</v>
      </c>
    </row>
    <row r="8542" spans="1:27">
      <c r="A8542" t="s">
        <v>8723</v>
      </c>
      <c r="B8542" s="1">
        <v>45424</v>
      </c>
      <c r="C8542" s="2" t="s">
        <v>24</v>
      </c>
      <c r="D8542" t="s">
        <v>25</v>
      </c>
      <c r="E8542" t="s">
        <v>26</v>
      </c>
      <c r="F8542">
        <v>18</v>
      </c>
      <c r="G8542" t="s">
        <v>54</v>
      </c>
      <c r="H8542" t="s">
        <v>36</v>
      </c>
      <c r="I8542">
        <v>30</v>
      </c>
      <c r="J8542" t="s">
        <v>29</v>
      </c>
      <c r="K8542" t="s">
        <v>82</v>
      </c>
      <c r="L8542" t="s">
        <v>31</v>
      </c>
      <c r="M8542">
        <v>499</v>
      </c>
      <c r="N8542">
        <v>28</v>
      </c>
      <c r="O8542">
        <v>335.9</v>
      </c>
      <c r="P8542">
        <v>1</v>
      </c>
      <c r="Q8542">
        <v>0</v>
      </c>
      <c r="R8542">
        <v>5</v>
      </c>
      <c r="T8542" t="s">
        <v>31</v>
      </c>
      <c r="W8542">
        <v>13972</v>
      </c>
      <c r="X8542" t="str">
        <f t="shared" si="532"/>
        <v>No</v>
      </c>
      <c r="Y8542" t="str">
        <f t="shared" si="533"/>
        <v>25-48 months</v>
      </c>
      <c r="Z8542" t="str">
        <f t="shared" si="534"/>
        <v>18-24</v>
      </c>
      <c r="AA8542" s="8">
        <f t="shared" si="535"/>
        <v>0</v>
      </c>
    </row>
    <row r="8543" spans="1:27">
      <c r="A8543" t="s">
        <v>8724</v>
      </c>
      <c r="B8543" s="1">
        <v>45180</v>
      </c>
      <c r="C8543" s="2" t="s">
        <v>66</v>
      </c>
      <c r="D8543" t="s">
        <v>40</v>
      </c>
      <c r="E8543" t="s">
        <v>41</v>
      </c>
      <c r="F8543">
        <v>37</v>
      </c>
      <c r="G8543" t="s">
        <v>27</v>
      </c>
      <c r="H8543" t="s">
        <v>28</v>
      </c>
      <c r="I8543">
        <v>100</v>
      </c>
      <c r="J8543" t="s">
        <v>55</v>
      </c>
      <c r="K8543" t="s">
        <v>60</v>
      </c>
      <c r="L8543" t="s">
        <v>31</v>
      </c>
      <c r="M8543">
        <v>799</v>
      </c>
      <c r="N8543">
        <v>19</v>
      </c>
      <c r="O8543">
        <v>396.5</v>
      </c>
      <c r="P8543">
        <v>2</v>
      </c>
      <c r="Q8543">
        <v>0</v>
      </c>
      <c r="R8543">
        <v>3</v>
      </c>
      <c r="T8543" t="s">
        <v>45</v>
      </c>
      <c r="U8543" s="1">
        <v>45746</v>
      </c>
      <c r="V8543" t="s">
        <v>207</v>
      </c>
      <c r="W8543">
        <v>15181</v>
      </c>
      <c r="X8543" t="str">
        <f t="shared" si="532"/>
        <v>No</v>
      </c>
      <c r="Y8543" t="str">
        <f t="shared" si="533"/>
        <v>13-24 months</v>
      </c>
      <c r="Z8543" t="str">
        <f t="shared" si="534"/>
        <v>35-49</v>
      </c>
      <c r="AA8543" s="8">
        <f t="shared" si="535"/>
        <v>1</v>
      </c>
    </row>
    <row r="8544" spans="1:27">
      <c r="A8544" t="s">
        <v>8725</v>
      </c>
      <c r="B8544" s="1">
        <v>45041</v>
      </c>
      <c r="C8544" s="2" t="s">
        <v>39</v>
      </c>
      <c r="D8544" t="s">
        <v>40</v>
      </c>
      <c r="E8544" t="s">
        <v>41</v>
      </c>
      <c r="F8544">
        <v>36</v>
      </c>
      <c r="G8544" t="s">
        <v>27</v>
      </c>
      <c r="H8544" t="s">
        <v>36</v>
      </c>
      <c r="I8544">
        <v>30</v>
      </c>
      <c r="J8544" t="s">
        <v>29</v>
      </c>
      <c r="K8544" t="s">
        <v>82</v>
      </c>
      <c r="L8544" t="s">
        <v>45</v>
      </c>
      <c r="M8544">
        <v>648</v>
      </c>
      <c r="N8544">
        <v>40</v>
      </c>
      <c r="O8544">
        <v>439.1</v>
      </c>
      <c r="P8544">
        <v>1</v>
      </c>
      <c r="Q8544">
        <v>0</v>
      </c>
      <c r="R8544">
        <v>4</v>
      </c>
      <c r="S8544" t="s">
        <v>120</v>
      </c>
      <c r="T8544" t="s">
        <v>31</v>
      </c>
      <c r="W8544">
        <v>25920</v>
      </c>
      <c r="X8544" t="str">
        <f t="shared" si="532"/>
        <v>No</v>
      </c>
      <c r="Y8544" t="str">
        <f t="shared" si="533"/>
        <v>25-48 months</v>
      </c>
      <c r="Z8544" t="str">
        <f t="shared" si="534"/>
        <v>35-49</v>
      </c>
      <c r="AA8544" s="8">
        <f t="shared" si="535"/>
        <v>0</v>
      </c>
    </row>
    <row r="8545" spans="1:27">
      <c r="A8545" t="s">
        <v>8726</v>
      </c>
      <c r="B8545" s="1">
        <v>45235</v>
      </c>
      <c r="C8545" s="2" t="s">
        <v>146</v>
      </c>
      <c r="D8545" t="s">
        <v>147</v>
      </c>
      <c r="E8545" t="s">
        <v>26</v>
      </c>
      <c r="F8545">
        <v>20</v>
      </c>
      <c r="G8545" t="s">
        <v>27</v>
      </c>
      <c r="H8545" t="s">
        <v>36</v>
      </c>
      <c r="I8545">
        <v>30</v>
      </c>
      <c r="J8545" t="s">
        <v>29</v>
      </c>
      <c r="K8545" t="s">
        <v>56</v>
      </c>
      <c r="L8545" t="s">
        <v>31</v>
      </c>
      <c r="M8545">
        <v>499</v>
      </c>
      <c r="N8545">
        <v>34</v>
      </c>
      <c r="O8545">
        <v>271.3</v>
      </c>
      <c r="P8545">
        <v>3</v>
      </c>
      <c r="Q8545">
        <v>0</v>
      </c>
      <c r="R8545">
        <v>2</v>
      </c>
      <c r="S8545" t="s">
        <v>80</v>
      </c>
      <c r="T8545" t="s">
        <v>31</v>
      </c>
      <c r="W8545">
        <v>16966</v>
      </c>
      <c r="X8545" t="str">
        <f t="shared" si="532"/>
        <v>No</v>
      </c>
      <c r="Y8545" t="str">
        <f t="shared" si="533"/>
        <v>25-48 months</v>
      </c>
      <c r="Z8545" t="str">
        <f t="shared" si="534"/>
        <v>18-24</v>
      </c>
      <c r="AA8545" s="8">
        <f t="shared" si="535"/>
        <v>0</v>
      </c>
    </row>
    <row r="8546" spans="1:27">
      <c r="A8546" t="s">
        <v>8727</v>
      </c>
      <c r="B8546" s="1">
        <v>45988</v>
      </c>
      <c r="C8546" s="2" t="s">
        <v>62</v>
      </c>
      <c r="D8546" t="s">
        <v>63</v>
      </c>
      <c r="E8546" t="s">
        <v>64</v>
      </c>
      <c r="F8546">
        <v>35</v>
      </c>
      <c r="G8546" t="s">
        <v>54</v>
      </c>
      <c r="H8546" t="s">
        <v>67</v>
      </c>
      <c r="I8546">
        <v>300</v>
      </c>
      <c r="J8546" t="s">
        <v>55</v>
      </c>
      <c r="K8546" t="s">
        <v>44</v>
      </c>
      <c r="L8546" t="s">
        <v>45</v>
      </c>
      <c r="M8546">
        <v>1348</v>
      </c>
      <c r="N8546">
        <v>9</v>
      </c>
      <c r="O8546">
        <v>761</v>
      </c>
      <c r="P8546">
        <v>2</v>
      </c>
      <c r="Q8546">
        <v>0</v>
      </c>
      <c r="R8546">
        <v>4</v>
      </c>
      <c r="S8546" t="s">
        <v>160</v>
      </c>
      <c r="T8546" t="s">
        <v>31</v>
      </c>
      <c r="W8546">
        <v>12132</v>
      </c>
      <c r="X8546" t="str">
        <f t="shared" si="532"/>
        <v>No</v>
      </c>
      <c r="Y8546" t="str">
        <f t="shared" si="533"/>
        <v>7-12 months</v>
      </c>
      <c r="Z8546" t="str">
        <f t="shared" si="534"/>
        <v>35-49</v>
      </c>
      <c r="AA8546" s="8">
        <f t="shared" si="535"/>
        <v>0</v>
      </c>
    </row>
    <row r="8547" spans="1:27">
      <c r="A8547" t="s">
        <v>8728</v>
      </c>
      <c r="B8547" s="1">
        <v>46236</v>
      </c>
      <c r="C8547" s="2" t="s">
        <v>101</v>
      </c>
      <c r="D8547" t="s">
        <v>102</v>
      </c>
      <c r="E8547" t="s">
        <v>35</v>
      </c>
      <c r="F8547">
        <v>39</v>
      </c>
      <c r="G8547" t="s">
        <v>27</v>
      </c>
      <c r="H8547" t="s">
        <v>36</v>
      </c>
      <c r="I8547">
        <v>30</v>
      </c>
      <c r="J8547" t="s">
        <v>29</v>
      </c>
      <c r="K8547" t="s">
        <v>30</v>
      </c>
      <c r="L8547" t="s">
        <v>31</v>
      </c>
      <c r="M8547">
        <v>499</v>
      </c>
      <c r="N8547">
        <v>1</v>
      </c>
      <c r="O8547">
        <v>373.5</v>
      </c>
      <c r="P8547">
        <v>2</v>
      </c>
      <c r="Q8547">
        <v>0</v>
      </c>
      <c r="R8547">
        <v>4</v>
      </c>
      <c r="T8547" t="s">
        <v>31</v>
      </c>
      <c r="W8547">
        <v>499</v>
      </c>
      <c r="X8547" t="str">
        <f t="shared" si="532"/>
        <v>No</v>
      </c>
      <c r="Y8547" t="str">
        <f t="shared" si="533"/>
        <v>0-6 months</v>
      </c>
      <c r="Z8547" t="str">
        <f t="shared" si="534"/>
        <v>35-49</v>
      </c>
      <c r="AA8547" s="8">
        <f t="shared" si="535"/>
        <v>0</v>
      </c>
    </row>
    <row r="8548" spans="1:27">
      <c r="A8548" t="s">
        <v>8729</v>
      </c>
      <c r="B8548" s="1">
        <v>45426</v>
      </c>
      <c r="C8548" s="2" t="s">
        <v>47</v>
      </c>
      <c r="D8548" t="s">
        <v>48</v>
      </c>
      <c r="E8548" t="s">
        <v>26</v>
      </c>
      <c r="F8548">
        <v>45</v>
      </c>
      <c r="G8548" t="s">
        <v>27</v>
      </c>
      <c r="H8548" t="s">
        <v>36</v>
      </c>
      <c r="I8548">
        <v>30</v>
      </c>
      <c r="J8548" t="s">
        <v>29</v>
      </c>
      <c r="K8548" t="s">
        <v>30</v>
      </c>
      <c r="L8548" t="s">
        <v>31</v>
      </c>
      <c r="M8548">
        <v>499</v>
      </c>
      <c r="N8548">
        <v>28</v>
      </c>
      <c r="O8548">
        <v>480.7</v>
      </c>
      <c r="P8548">
        <v>0</v>
      </c>
      <c r="Q8548">
        <v>1</v>
      </c>
      <c r="R8548">
        <v>5</v>
      </c>
      <c r="S8548" t="s">
        <v>164</v>
      </c>
      <c r="T8548" t="s">
        <v>31</v>
      </c>
      <c r="W8548">
        <v>13972</v>
      </c>
      <c r="X8548" t="str">
        <f t="shared" si="532"/>
        <v>No</v>
      </c>
      <c r="Y8548" t="str">
        <f t="shared" si="533"/>
        <v>25-48 months</v>
      </c>
      <c r="Z8548" t="str">
        <f t="shared" si="534"/>
        <v>35-49</v>
      </c>
      <c r="AA8548" s="8">
        <f t="shared" si="535"/>
        <v>0</v>
      </c>
    </row>
    <row r="8549" spans="1:27">
      <c r="A8549" t="s">
        <v>8730</v>
      </c>
      <c r="B8549" s="1">
        <v>45424</v>
      </c>
      <c r="C8549" s="2" t="s">
        <v>39</v>
      </c>
      <c r="D8549" t="s">
        <v>40</v>
      </c>
      <c r="E8549" t="s">
        <v>41</v>
      </c>
      <c r="F8549">
        <v>50</v>
      </c>
      <c r="G8549" t="s">
        <v>27</v>
      </c>
      <c r="H8549" t="s">
        <v>67</v>
      </c>
      <c r="I8549">
        <v>300</v>
      </c>
      <c r="J8549" t="s">
        <v>29</v>
      </c>
      <c r="K8549" t="s">
        <v>60</v>
      </c>
      <c r="L8549" t="s">
        <v>31</v>
      </c>
      <c r="M8549">
        <v>1199</v>
      </c>
      <c r="N8549">
        <v>28</v>
      </c>
      <c r="O8549">
        <v>840</v>
      </c>
      <c r="P8549">
        <v>1</v>
      </c>
      <c r="Q8549">
        <v>0</v>
      </c>
      <c r="R8549">
        <v>5</v>
      </c>
      <c r="S8549" t="s">
        <v>151</v>
      </c>
      <c r="T8549" t="s">
        <v>31</v>
      </c>
      <c r="W8549">
        <v>33572</v>
      </c>
      <c r="X8549" t="str">
        <f t="shared" si="532"/>
        <v>No</v>
      </c>
      <c r="Y8549" t="str">
        <f t="shared" si="533"/>
        <v>25-48 months</v>
      </c>
      <c r="Z8549" t="str">
        <f t="shared" si="534"/>
        <v>50+</v>
      </c>
      <c r="AA8549" s="8">
        <f t="shared" si="535"/>
        <v>0</v>
      </c>
    </row>
    <row r="8550" spans="1:27">
      <c r="A8550" t="s">
        <v>8731</v>
      </c>
      <c r="B8550" s="1">
        <v>45592</v>
      </c>
      <c r="C8550" s="2" t="s">
        <v>39</v>
      </c>
      <c r="D8550" t="s">
        <v>40</v>
      </c>
      <c r="E8550" t="s">
        <v>41</v>
      </c>
      <c r="F8550">
        <v>34</v>
      </c>
      <c r="G8550" t="s">
        <v>27</v>
      </c>
      <c r="H8550" t="s">
        <v>36</v>
      </c>
      <c r="I8550">
        <v>30</v>
      </c>
      <c r="J8550" t="s">
        <v>55</v>
      </c>
      <c r="K8550" t="s">
        <v>56</v>
      </c>
      <c r="L8550" t="s">
        <v>31</v>
      </c>
      <c r="M8550">
        <v>499</v>
      </c>
      <c r="N8550">
        <v>22</v>
      </c>
      <c r="O8550">
        <v>190.8</v>
      </c>
      <c r="P8550">
        <v>1</v>
      </c>
      <c r="Q8550">
        <v>0</v>
      </c>
      <c r="R8550">
        <v>3</v>
      </c>
      <c r="T8550" t="s">
        <v>31</v>
      </c>
      <c r="W8550">
        <v>10978</v>
      </c>
      <c r="X8550" t="str">
        <f t="shared" si="532"/>
        <v>No</v>
      </c>
      <c r="Y8550" t="str">
        <f t="shared" si="533"/>
        <v>13-24 months</v>
      </c>
      <c r="Z8550" t="str">
        <f t="shared" si="534"/>
        <v>25-34</v>
      </c>
      <c r="AA8550" s="8">
        <f t="shared" si="535"/>
        <v>0</v>
      </c>
    </row>
    <row r="8551" spans="1:27">
      <c r="A8551" t="s">
        <v>8732</v>
      </c>
      <c r="B8551" s="1">
        <v>45366</v>
      </c>
      <c r="C8551" s="2" t="s">
        <v>66</v>
      </c>
      <c r="D8551" t="s">
        <v>40</v>
      </c>
      <c r="E8551" t="s">
        <v>41</v>
      </c>
      <c r="F8551">
        <v>33</v>
      </c>
      <c r="G8551" t="s">
        <v>27</v>
      </c>
      <c r="H8551" t="s">
        <v>67</v>
      </c>
      <c r="I8551">
        <v>300</v>
      </c>
      <c r="J8551" t="s">
        <v>55</v>
      </c>
      <c r="K8551" t="s">
        <v>30</v>
      </c>
      <c r="L8551" t="s">
        <v>31</v>
      </c>
      <c r="M8551">
        <v>1199</v>
      </c>
      <c r="N8551">
        <v>25</v>
      </c>
      <c r="O8551">
        <v>257</v>
      </c>
      <c r="P8551">
        <v>1</v>
      </c>
      <c r="Q8551">
        <v>0</v>
      </c>
      <c r="R8551">
        <v>4</v>
      </c>
      <c r="S8551" t="s">
        <v>112</v>
      </c>
      <c r="T8551" t="s">
        <v>45</v>
      </c>
      <c r="U8551" s="1">
        <v>46130</v>
      </c>
      <c r="V8551" t="s">
        <v>69</v>
      </c>
      <c r="W8551">
        <v>29975</v>
      </c>
      <c r="X8551" t="str">
        <f t="shared" si="532"/>
        <v>No</v>
      </c>
      <c r="Y8551" t="str">
        <f t="shared" si="533"/>
        <v>25-48 months</v>
      </c>
      <c r="Z8551" t="str">
        <f t="shared" si="534"/>
        <v>25-34</v>
      </c>
      <c r="AA8551" s="8">
        <f t="shared" si="535"/>
        <v>1</v>
      </c>
    </row>
    <row r="8552" spans="1:27">
      <c r="A8552" t="s">
        <v>8733</v>
      </c>
      <c r="B8552" s="1">
        <v>45788</v>
      </c>
      <c r="C8552" s="2" t="s">
        <v>59</v>
      </c>
      <c r="D8552" t="s">
        <v>59</v>
      </c>
      <c r="E8552" t="s">
        <v>35</v>
      </c>
      <c r="F8552">
        <v>38</v>
      </c>
      <c r="G8552" t="s">
        <v>54</v>
      </c>
      <c r="H8552" t="s">
        <v>28</v>
      </c>
      <c r="I8552">
        <v>100</v>
      </c>
      <c r="J8552" t="s">
        <v>29</v>
      </c>
      <c r="K8552" t="s">
        <v>82</v>
      </c>
      <c r="L8552" t="s">
        <v>45</v>
      </c>
      <c r="M8552">
        <v>948</v>
      </c>
      <c r="N8552">
        <v>16</v>
      </c>
      <c r="O8552">
        <v>466.6</v>
      </c>
      <c r="P8552">
        <v>2</v>
      </c>
      <c r="Q8552">
        <v>0</v>
      </c>
      <c r="R8552">
        <v>4</v>
      </c>
      <c r="T8552" t="s">
        <v>31</v>
      </c>
      <c r="W8552">
        <v>15168</v>
      </c>
      <c r="X8552" t="str">
        <f t="shared" si="532"/>
        <v>No</v>
      </c>
      <c r="Y8552" t="str">
        <f t="shared" si="533"/>
        <v>13-24 months</v>
      </c>
      <c r="Z8552" t="str">
        <f t="shared" si="534"/>
        <v>35-49</v>
      </c>
      <c r="AA8552" s="8">
        <f t="shared" si="535"/>
        <v>0</v>
      </c>
    </row>
    <row r="8553" spans="1:27">
      <c r="A8553" t="s">
        <v>8734</v>
      </c>
      <c r="B8553" s="1">
        <v>45011</v>
      </c>
      <c r="C8553" s="2" t="s">
        <v>59</v>
      </c>
      <c r="D8553" t="s">
        <v>59</v>
      </c>
      <c r="E8553" t="s">
        <v>35</v>
      </c>
      <c r="F8553">
        <v>51</v>
      </c>
      <c r="G8553" t="s">
        <v>54</v>
      </c>
      <c r="H8553" t="s">
        <v>36</v>
      </c>
      <c r="I8553">
        <v>30</v>
      </c>
      <c r="J8553" t="s">
        <v>43</v>
      </c>
      <c r="K8553" t="s">
        <v>44</v>
      </c>
      <c r="L8553" t="s">
        <v>45</v>
      </c>
      <c r="M8553">
        <v>648</v>
      </c>
      <c r="N8553">
        <v>41</v>
      </c>
      <c r="O8553">
        <v>295.2</v>
      </c>
      <c r="P8553">
        <v>0</v>
      </c>
      <c r="Q8553">
        <v>0</v>
      </c>
      <c r="R8553">
        <v>4</v>
      </c>
      <c r="S8553" t="s">
        <v>75</v>
      </c>
      <c r="T8553" t="s">
        <v>31</v>
      </c>
      <c r="W8553">
        <v>26568</v>
      </c>
      <c r="X8553" t="str">
        <f t="shared" si="532"/>
        <v>No</v>
      </c>
      <c r="Y8553" t="str">
        <f t="shared" si="533"/>
        <v>25-48 months</v>
      </c>
      <c r="Z8553" t="str">
        <f t="shared" si="534"/>
        <v>50+</v>
      </c>
      <c r="AA8553" s="8">
        <f t="shared" si="535"/>
        <v>0</v>
      </c>
    </row>
    <row r="8554" spans="1:27">
      <c r="A8554" t="s">
        <v>8735</v>
      </c>
      <c r="B8554" s="1">
        <v>44636</v>
      </c>
      <c r="C8554" s="2" t="s">
        <v>71</v>
      </c>
      <c r="D8554" t="s">
        <v>72</v>
      </c>
      <c r="E8554" t="s">
        <v>64</v>
      </c>
      <c r="F8554">
        <v>45</v>
      </c>
      <c r="G8554" t="s">
        <v>27</v>
      </c>
      <c r="H8554" t="s">
        <v>67</v>
      </c>
      <c r="I8554">
        <v>300</v>
      </c>
      <c r="J8554" t="s">
        <v>29</v>
      </c>
      <c r="K8554" t="s">
        <v>30</v>
      </c>
      <c r="L8554" t="s">
        <v>31</v>
      </c>
      <c r="M8554">
        <v>1199</v>
      </c>
      <c r="N8554">
        <v>54</v>
      </c>
      <c r="O8554">
        <v>454.1</v>
      </c>
      <c r="P8554">
        <v>3</v>
      </c>
      <c r="Q8554">
        <v>0</v>
      </c>
      <c r="R8554">
        <v>2</v>
      </c>
      <c r="T8554" t="s">
        <v>31</v>
      </c>
      <c r="W8554">
        <v>64746</v>
      </c>
      <c r="X8554" t="str">
        <f t="shared" si="532"/>
        <v>No</v>
      </c>
      <c r="Y8554" t="str">
        <f t="shared" si="533"/>
        <v>48+ months</v>
      </c>
      <c r="Z8554" t="str">
        <f t="shared" si="534"/>
        <v>35-49</v>
      </c>
      <c r="AA8554" s="8">
        <f t="shared" si="535"/>
        <v>0</v>
      </c>
    </row>
    <row r="8555" spans="1:27">
      <c r="A8555" t="s">
        <v>8736</v>
      </c>
      <c r="B8555" s="1">
        <v>45763</v>
      </c>
      <c r="C8555" s="2" t="s">
        <v>62</v>
      </c>
      <c r="D8555" t="s">
        <v>63</v>
      </c>
      <c r="E8555" t="s">
        <v>64</v>
      </c>
      <c r="F8555">
        <v>35</v>
      </c>
      <c r="G8555" t="s">
        <v>27</v>
      </c>
      <c r="H8555" t="s">
        <v>42</v>
      </c>
      <c r="I8555">
        <v>1000</v>
      </c>
      <c r="J8555" t="s">
        <v>43</v>
      </c>
      <c r="K8555" t="s">
        <v>30</v>
      </c>
      <c r="L8555" t="s">
        <v>45</v>
      </c>
      <c r="M8555">
        <v>1948</v>
      </c>
      <c r="N8555">
        <v>16</v>
      </c>
      <c r="O8555">
        <v>1750.2</v>
      </c>
      <c r="P8555">
        <v>0</v>
      </c>
      <c r="Q8555">
        <v>0</v>
      </c>
      <c r="R8555">
        <v>5</v>
      </c>
      <c r="T8555" t="s">
        <v>31</v>
      </c>
      <c r="W8555">
        <v>31168</v>
      </c>
      <c r="X8555" t="str">
        <f t="shared" si="532"/>
        <v>No</v>
      </c>
      <c r="Y8555" t="str">
        <f t="shared" si="533"/>
        <v>13-24 months</v>
      </c>
      <c r="Z8555" t="str">
        <f t="shared" si="534"/>
        <v>35-49</v>
      </c>
      <c r="AA8555" s="8">
        <f t="shared" si="535"/>
        <v>0</v>
      </c>
    </row>
    <row r="8556" spans="1:27">
      <c r="A8556" t="s">
        <v>8737</v>
      </c>
      <c r="B8556" s="1">
        <v>45943</v>
      </c>
      <c r="C8556" s="2" t="s">
        <v>89</v>
      </c>
      <c r="D8556" t="s">
        <v>90</v>
      </c>
      <c r="E8556" t="s">
        <v>41</v>
      </c>
      <c r="F8556">
        <v>27</v>
      </c>
      <c r="G8556" t="s">
        <v>27</v>
      </c>
      <c r="H8556" t="s">
        <v>42</v>
      </c>
      <c r="I8556">
        <v>1000</v>
      </c>
      <c r="J8556" t="s">
        <v>55</v>
      </c>
      <c r="K8556" t="s">
        <v>56</v>
      </c>
      <c r="L8556" t="s">
        <v>31</v>
      </c>
      <c r="M8556">
        <v>1799</v>
      </c>
      <c r="N8556">
        <v>3</v>
      </c>
      <c r="O8556">
        <v>2418</v>
      </c>
      <c r="P8556">
        <v>1</v>
      </c>
      <c r="Q8556">
        <v>0</v>
      </c>
      <c r="S8556" t="s">
        <v>124</v>
      </c>
      <c r="T8556" t="s">
        <v>45</v>
      </c>
      <c r="U8556" s="1">
        <v>46022</v>
      </c>
      <c r="V8556" t="s">
        <v>92</v>
      </c>
      <c r="W8556">
        <v>5397</v>
      </c>
      <c r="X8556" t="str">
        <f t="shared" si="532"/>
        <v>No</v>
      </c>
      <c r="Y8556" t="str">
        <f t="shared" si="533"/>
        <v>0-6 months</v>
      </c>
      <c r="Z8556" t="str">
        <f t="shared" si="534"/>
        <v>25-34</v>
      </c>
      <c r="AA8556" s="8">
        <f t="shared" si="535"/>
        <v>1</v>
      </c>
    </row>
    <row r="8557" spans="1:27">
      <c r="A8557" t="s">
        <v>8738</v>
      </c>
      <c r="B8557" s="1">
        <v>45241</v>
      </c>
      <c r="C8557" s="2" t="s">
        <v>59</v>
      </c>
      <c r="D8557" t="s">
        <v>59</v>
      </c>
      <c r="E8557" t="s">
        <v>35</v>
      </c>
      <c r="F8557">
        <v>55</v>
      </c>
      <c r="G8557" t="s">
        <v>27</v>
      </c>
      <c r="H8557" t="s">
        <v>36</v>
      </c>
      <c r="I8557">
        <v>30</v>
      </c>
      <c r="J8557" t="s">
        <v>55</v>
      </c>
      <c r="K8557" t="s">
        <v>56</v>
      </c>
      <c r="L8557" t="s">
        <v>31</v>
      </c>
      <c r="M8557">
        <v>499</v>
      </c>
      <c r="N8557">
        <v>16</v>
      </c>
      <c r="O8557">
        <v>166</v>
      </c>
      <c r="P8557">
        <v>0</v>
      </c>
      <c r="Q8557">
        <v>0</v>
      </c>
      <c r="R8557">
        <v>3</v>
      </c>
      <c r="S8557" t="s">
        <v>143</v>
      </c>
      <c r="T8557" t="s">
        <v>45</v>
      </c>
      <c r="U8557" s="1">
        <v>45738</v>
      </c>
      <c r="V8557" t="s">
        <v>97</v>
      </c>
      <c r="W8557">
        <v>7984</v>
      </c>
      <c r="X8557" t="str">
        <f t="shared" si="532"/>
        <v>No</v>
      </c>
      <c r="Y8557" t="str">
        <f t="shared" si="533"/>
        <v>13-24 months</v>
      </c>
      <c r="Z8557" t="str">
        <f t="shared" si="534"/>
        <v>50+</v>
      </c>
      <c r="AA8557" s="8">
        <f t="shared" si="535"/>
        <v>1</v>
      </c>
    </row>
    <row r="8558" spans="1:27">
      <c r="A8558" t="s">
        <v>8739</v>
      </c>
      <c r="B8558" s="1">
        <v>46063</v>
      </c>
      <c r="C8558" s="2" t="s">
        <v>89</v>
      </c>
      <c r="D8558" t="s">
        <v>90</v>
      </c>
      <c r="E8558" t="s">
        <v>41</v>
      </c>
      <c r="F8558">
        <v>40</v>
      </c>
      <c r="G8558" t="s">
        <v>54</v>
      </c>
      <c r="H8558" t="s">
        <v>28</v>
      </c>
      <c r="I8558">
        <v>100</v>
      </c>
      <c r="J8558" t="s">
        <v>55</v>
      </c>
      <c r="K8558" t="s">
        <v>44</v>
      </c>
      <c r="L8558" t="s">
        <v>45</v>
      </c>
      <c r="M8558">
        <v>948</v>
      </c>
      <c r="N8558">
        <v>4</v>
      </c>
      <c r="O8558">
        <v>351.2</v>
      </c>
      <c r="P8558">
        <v>2</v>
      </c>
      <c r="Q8558">
        <v>1</v>
      </c>
      <c r="R8558">
        <v>2</v>
      </c>
      <c r="S8558" t="s">
        <v>194</v>
      </c>
      <c r="T8558" t="s">
        <v>45</v>
      </c>
      <c r="U8558" s="1">
        <v>46199</v>
      </c>
      <c r="V8558" t="s">
        <v>207</v>
      </c>
      <c r="W8558">
        <v>3792</v>
      </c>
      <c r="X8558" t="str">
        <f t="shared" si="532"/>
        <v>No</v>
      </c>
      <c r="Y8558" t="str">
        <f t="shared" si="533"/>
        <v>0-6 months</v>
      </c>
      <c r="Z8558" t="str">
        <f t="shared" si="534"/>
        <v>35-49</v>
      </c>
      <c r="AA8558" s="8">
        <f t="shared" si="535"/>
        <v>1</v>
      </c>
    </row>
    <row r="8559" spans="1:27">
      <c r="A8559" t="s">
        <v>8740</v>
      </c>
      <c r="B8559" s="1">
        <v>44945</v>
      </c>
      <c r="C8559" s="2" t="s">
        <v>71</v>
      </c>
      <c r="D8559" t="s">
        <v>72</v>
      </c>
      <c r="E8559" t="s">
        <v>64</v>
      </c>
      <c r="F8559">
        <v>36</v>
      </c>
      <c r="G8559" t="s">
        <v>27</v>
      </c>
      <c r="H8559" t="s">
        <v>28</v>
      </c>
      <c r="I8559">
        <v>100</v>
      </c>
      <c r="J8559" t="s">
        <v>29</v>
      </c>
      <c r="K8559" t="s">
        <v>44</v>
      </c>
      <c r="L8559" t="s">
        <v>45</v>
      </c>
      <c r="M8559">
        <v>948</v>
      </c>
      <c r="N8559">
        <v>43</v>
      </c>
      <c r="O8559">
        <v>530.4</v>
      </c>
      <c r="P8559">
        <v>1</v>
      </c>
      <c r="Q8559">
        <v>2</v>
      </c>
      <c r="R8559">
        <v>5</v>
      </c>
      <c r="T8559" t="s">
        <v>31</v>
      </c>
      <c r="W8559">
        <v>40764</v>
      </c>
      <c r="X8559" t="str">
        <f t="shared" si="532"/>
        <v>No</v>
      </c>
      <c r="Y8559" t="str">
        <f t="shared" si="533"/>
        <v>25-48 months</v>
      </c>
      <c r="Z8559" t="str">
        <f t="shared" si="534"/>
        <v>35-49</v>
      </c>
      <c r="AA8559" s="8">
        <f t="shared" si="535"/>
        <v>0</v>
      </c>
    </row>
    <row r="8560" spans="1:27">
      <c r="A8560" t="s">
        <v>8741</v>
      </c>
      <c r="B8560" s="1">
        <v>46067</v>
      </c>
      <c r="C8560" s="2" t="s">
        <v>8742</v>
      </c>
      <c r="D8560" t="s">
        <v>63</v>
      </c>
      <c r="E8560" t="s">
        <v>64</v>
      </c>
      <c r="F8560">
        <v>22</v>
      </c>
      <c r="G8560" t="s">
        <v>54</v>
      </c>
      <c r="H8560" t="s">
        <v>36</v>
      </c>
      <c r="I8560">
        <v>30</v>
      </c>
      <c r="J8560" t="s">
        <v>43</v>
      </c>
      <c r="K8560" t="s">
        <v>60</v>
      </c>
      <c r="L8560" t="s">
        <v>31</v>
      </c>
      <c r="M8560">
        <v>499</v>
      </c>
      <c r="N8560">
        <v>7</v>
      </c>
      <c r="O8560">
        <v>271</v>
      </c>
      <c r="P8560">
        <v>1</v>
      </c>
      <c r="Q8560">
        <v>1</v>
      </c>
      <c r="R8560">
        <v>4</v>
      </c>
      <c r="T8560" t="s">
        <v>31</v>
      </c>
      <c r="W8560">
        <v>3493</v>
      </c>
      <c r="X8560" t="str">
        <f t="shared" si="532"/>
        <v>No</v>
      </c>
      <c r="Y8560" t="str">
        <f t="shared" si="533"/>
        <v>7-12 months</v>
      </c>
      <c r="Z8560" t="str">
        <f t="shared" si="534"/>
        <v>18-24</v>
      </c>
      <c r="AA8560" s="8">
        <f t="shared" si="535"/>
        <v>0</v>
      </c>
    </row>
    <row r="8561" spans="1:27">
      <c r="A8561" t="s">
        <v>8743</v>
      </c>
      <c r="B8561" s="1">
        <v>45629</v>
      </c>
      <c r="C8561" s="2" t="s">
        <v>183</v>
      </c>
      <c r="D8561" t="s">
        <v>184</v>
      </c>
      <c r="E8561" t="s">
        <v>26</v>
      </c>
      <c r="F8561">
        <v>27</v>
      </c>
      <c r="G8561" t="s">
        <v>27</v>
      </c>
      <c r="H8561" t="s">
        <v>28</v>
      </c>
      <c r="I8561">
        <v>100</v>
      </c>
      <c r="J8561" t="s">
        <v>55</v>
      </c>
      <c r="K8561" t="s">
        <v>30</v>
      </c>
      <c r="L8561" t="s">
        <v>31</v>
      </c>
      <c r="M8561">
        <v>799</v>
      </c>
      <c r="N8561">
        <v>21</v>
      </c>
      <c r="O8561">
        <v>285.5</v>
      </c>
      <c r="P8561">
        <v>2</v>
      </c>
      <c r="Q8561">
        <v>0</v>
      </c>
      <c r="R8561">
        <v>3</v>
      </c>
      <c r="S8561" t="s">
        <v>95</v>
      </c>
      <c r="T8561" t="s">
        <v>31</v>
      </c>
      <c r="W8561">
        <v>16779</v>
      </c>
      <c r="X8561" t="str">
        <f t="shared" si="532"/>
        <v>No</v>
      </c>
      <c r="Y8561" t="str">
        <f t="shared" si="533"/>
        <v>13-24 months</v>
      </c>
      <c r="Z8561" t="str">
        <f t="shared" si="534"/>
        <v>25-34</v>
      </c>
      <c r="AA8561" s="8">
        <f t="shared" si="535"/>
        <v>0</v>
      </c>
    </row>
    <row r="8562" spans="1:27">
      <c r="A8562" t="s">
        <v>8744</v>
      </c>
      <c r="B8562" s="1">
        <v>45778</v>
      </c>
      <c r="C8562" s="2" t="s">
        <v>24</v>
      </c>
      <c r="D8562" t="s">
        <v>25</v>
      </c>
      <c r="E8562" t="s">
        <v>26</v>
      </c>
      <c r="F8562">
        <v>34</v>
      </c>
      <c r="G8562" t="s">
        <v>27</v>
      </c>
      <c r="H8562" t="s">
        <v>28</v>
      </c>
      <c r="I8562">
        <v>100</v>
      </c>
      <c r="J8562" t="s">
        <v>55</v>
      </c>
      <c r="K8562" t="s">
        <v>44</v>
      </c>
      <c r="L8562" t="s">
        <v>45</v>
      </c>
      <c r="M8562">
        <v>948</v>
      </c>
      <c r="N8562">
        <v>16</v>
      </c>
      <c r="O8562">
        <v>798.5</v>
      </c>
      <c r="P8562">
        <v>1</v>
      </c>
      <c r="Q8562">
        <v>0</v>
      </c>
      <c r="R8562">
        <v>3</v>
      </c>
      <c r="S8562" t="s">
        <v>86</v>
      </c>
      <c r="T8562" t="s">
        <v>31</v>
      </c>
      <c r="W8562">
        <v>15168</v>
      </c>
      <c r="X8562" t="str">
        <f t="shared" si="532"/>
        <v>No</v>
      </c>
      <c r="Y8562" t="str">
        <f t="shared" si="533"/>
        <v>13-24 months</v>
      </c>
      <c r="Z8562" t="str">
        <f t="shared" si="534"/>
        <v>25-34</v>
      </c>
      <c r="AA8562" s="8">
        <f t="shared" si="535"/>
        <v>0</v>
      </c>
    </row>
    <row r="8563" spans="1:27">
      <c r="A8563" t="s">
        <v>8745</v>
      </c>
      <c r="B8563" s="1">
        <v>46074</v>
      </c>
      <c r="C8563" s="2" t="s">
        <v>66</v>
      </c>
      <c r="D8563" t="s">
        <v>40</v>
      </c>
      <c r="E8563" t="s">
        <v>41</v>
      </c>
      <c r="F8563">
        <v>27</v>
      </c>
      <c r="G8563" t="s">
        <v>27</v>
      </c>
      <c r="H8563" t="s">
        <v>67</v>
      </c>
      <c r="I8563">
        <v>300</v>
      </c>
      <c r="J8563" t="s">
        <v>29</v>
      </c>
      <c r="K8563" t="s">
        <v>56</v>
      </c>
      <c r="L8563" t="s">
        <v>31</v>
      </c>
      <c r="M8563">
        <v>1199</v>
      </c>
      <c r="N8563">
        <v>3</v>
      </c>
      <c r="O8563">
        <v>1276.0999999999999</v>
      </c>
      <c r="P8563">
        <v>6</v>
      </c>
      <c r="Q8563">
        <v>0</v>
      </c>
      <c r="R8563">
        <v>3</v>
      </c>
      <c r="S8563" t="s">
        <v>80</v>
      </c>
      <c r="T8563" t="s">
        <v>45</v>
      </c>
      <c r="U8563" s="1">
        <v>46156</v>
      </c>
      <c r="V8563" t="s">
        <v>78</v>
      </c>
      <c r="W8563">
        <v>3597</v>
      </c>
      <c r="X8563" t="str">
        <f t="shared" si="532"/>
        <v>No</v>
      </c>
      <c r="Y8563" t="str">
        <f t="shared" si="533"/>
        <v>0-6 months</v>
      </c>
      <c r="Z8563" t="str">
        <f t="shared" si="534"/>
        <v>25-34</v>
      </c>
      <c r="AA8563" s="8">
        <f t="shared" si="535"/>
        <v>1</v>
      </c>
    </row>
    <row r="8564" spans="1:27">
      <c r="A8564" t="s">
        <v>8746</v>
      </c>
      <c r="B8564" s="1">
        <v>45729</v>
      </c>
      <c r="C8564" s="2" t="s">
        <v>146</v>
      </c>
      <c r="D8564" t="s">
        <v>147</v>
      </c>
      <c r="E8564" t="s">
        <v>26</v>
      </c>
      <c r="F8564">
        <v>27</v>
      </c>
      <c r="G8564" t="s">
        <v>27</v>
      </c>
      <c r="H8564" t="s">
        <v>36</v>
      </c>
      <c r="I8564">
        <v>30</v>
      </c>
      <c r="J8564" t="s">
        <v>55</v>
      </c>
      <c r="K8564" t="s">
        <v>56</v>
      </c>
      <c r="L8564" t="s">
        <v>45</v>
      </c>
      <c r="M8564">
        <v>648</v>
      </c>
      <c r="N8564">
        <v>18</v>
      </c>
      <c r="O8564">
        <v>293.39999999999998</v>
      </c>
      <c r="P8564">
        <v>1</v>
      </c>
      <c r="Q8564">
        <v>0</v>
      </c>
      <c r="R8564">
        <v>4</v>
      </c>
      <c r="T8564" t="s">
        <v>31</v>
      </c>
      <c r="W8564">
        <v>11664</v>
      </c>
      <c r="X8564" t="str">
        <f t="shared" si="532"/>
        <v>No</v>
      </c>
      <c r="Y8564" t="str">
        <f t="shared" si="533"/>
        <v>13-24 months</v>
      </c>
      <c r="Z8564" t="str">
        <f t="shared" si="534"/>
        <v>25-34</v>
      </c>
      <c r="AA8564" s="8">
        <f t="shared" si="535"/>
        <v>0</v>
      </c>
    </row>
    <row r="8565" spans="1:27">
      <c r="A8565" t="s">
        <v>8747</v>
      </c>
      <c r="B8565" s="1">
        <v>45750</v>
      </c>
      <c r="C8565" s="2" t="s">
        <v>146</v>
      </c>
      <c r="D8565" t="s">
        <v>147</v>
      </c>
      <c r="E8565" t="s">
        <v>26</v>
      </c>
      <c r="F8565">
        <v>36</v>
      </c>
      <c r="G8565" t="s">
        <v>54</v>
      </c>
      <c r="H8565" t="s">
        <v>67</v>
      </c>
      <c r="I8565">
        <v>300</v>
      </c>
      <c r="J8565" t="s">
        <v>55</v>
      </c>
      <c r="K8565" t="s">
        <v>30</v>
      </c>
      <c r="L8565" t="s">
        <v>31</v>
      </c>
      <c r="M8565">
        <v>1199</v>
      </c>
      <c r="N8565">
        <v>17</v>
      </c>
      <c r="O8565">
        <v>831.4</v>
      </c>
      <c r="P8565">
        <v>2</v>
      </c>
      <c r="Q8565">
        <v>0</v>
      </c>
      <c r="R8565">
        <v>3</v>
      </c>
      <c r="S8565" t="s">
        <v>136</v>
      </c>
      <c r="T8565" t="s">
        <v>31</v>
      </c>
      <c r="W8565">
        <v>20383</v>
      </c>
      <c r="X8565" t="str">
        <f t="shared" si="532"/>
        <v>No</v>
      </c>
      <c r="Y8565" t="str">
        <f t="shared" si="533"/>
        <v>13-24 months</v>
      </c>
      <c r="Z8565" t="str">
        <f t="shared" si="534"/>
        <v>35-49</v>
      </c>
      <c r="AA8565" s="8">
        <f t="shared" si="535"/>
        <v>0</v>
      </c>
    </row>
    <row r="8566" spans="1:27">
      <c r="A8566" t="s">
        <v>8748</v>
      </c>
      <c r="B8566" s="1">
        <v>45987</v>
      </c>
      <c r="C8566" s="2" t="s">
        <v>183</v>
      </c>
      <c r="D8566" t="s">
        <v>184</v>
      </c>
      <c r="E8566" t="s">
        <v>26</v>
      </c>
      <c r="F8566">
        <v>37</v>
      </c>
      <c r="G8566" t="s">
        <v>27</v>
      </c>
      <c r="H8566" t="s">
        <v>42</v>
      </c>
      <c r="I8566">
        <v>1000</v>
      </c>
      <c r="J8566" t="s">
        <v>55</v>
      </c>
      <c r="K8566" t="s">
        <v>56</v>
      </c>
      <c r="L8566" t="s">
        <v>45</v>
      </c>
      <c r="M8566">
        <v>1948</v>
      </c>
      <c r="N8566">
        <v>9</v>
      </c>
      <c r="O8566">
        <v>1607.6</v>
      </c>
      <c r="P8566">
        <v>0</v>
      </c>
      <c r="Q8566">
        <v>0</v>
      </c>
      <c r="R8566">
        <v>5</v>
      </c>
      <c r="S8566" t="s">
        <v>75</v>
      </c>
      <c r="T8566" t="s">
        <v>31</v>
      </c>
      <c r="W8566">
        <v>17532</v>
      </c>
      <c r="X8566" t="str">
        <f t="shared" si="532"/>
        <v>No</v>
      </c>
      <c r="Y8566" t="str">
        <f t="shared" si="533"/>
        <v>7-12 months</v>
      </c>
      <c r="Z8566" t="str">
        <f t="shared" si="534"/>
        <v>35-49</v>
      </c>
      <c r="AA8566" s="8">
        <f t="shared" si="535"/>
        <v>0</v>
      </c>
    </row>
    <row r="8567" spans="1:27">
      <c r="A8567" t="s">
        <v>8749</v>
      </c>
      <c r="B8567" s="1">
        <v>45526</v>
      </c>
      <c r="C8567" s="2" t="s">
        <v>89</v>
      </c>
      <c r="D8567" t="s">
        <v>90</v>
      </c>
      <c r="E8567" t="s">
        <v>41</v>
      </c>
      <c r="F8567">
        <v>35</v>
      </c>
      <c r="G8567" t="s">
        <v>54</v>
      </c>
      <c r="H8567" t="s">
        <v>36</v>
      </c>
      <c r="I8567">
        <v>30</v>
      </c>
      <c r="J8567" t="s">
        <v>29</v>
      </c>
      <c r="K8567" t="s">
        <v>82</v>
      </c>
      <c r="L8567" t="s">
        <v>31</v>
      </c>
      <c r="M8567">
        <v>499</v>
      </c>
      <c r="N8567">
        <v>24</v>
      </c>
      <c r="O8567">
        <v>397.9</v>
      </c>
      <c r="P8567">
        <v>2</v>
      </c>
      <c r="Q8567">
        <v>0</v>
      </c>
      <c r="R8567">
        <v>3</v>
      </c>
      <c r="S8567" t="s">
        <v>244</v>
      </c>
      <c r="T8567" t="s">
        <v>31</v>
      </c>
      <c r="W8567">
        <v>11976</v>
      </c>
      <c r="X8567" t="str">
        <f t="shared" si="532"/>
        <v>No</v>
      </c>
      <c r="Y8567" t="str">
        <f t="shared" si="533"/>
        <v>13-24 months</v>
      </c>
      <c r="Z8567" t="str">
        <f t="shared" si="534"/>
        <v>35-49</v>
      </c>
      <c r="AA8567" s="8">
        <f t="shared" si="535"/>
        <v>0</v>
      </c>
    </row>
    <row r="8568" spans="1:27">
      <c r="A8568" t="s">
        <v>8750</v>
      </c>
      <c r="B8568" s="1">
        <v>45125</v>
      </c>
      <c r="C8568" s="2" t="s">
        <v>51</v>
      </c>
      <c r="D8568" t="s">
        <v>52</v>
      </c>
      <c r="E8568" t="s">
        <v>53</v>
      </c>
      <c r="F8568">
        <v>40</v>
      </c>
      <c r="G8568" t="s">
        <v>54</v>
      </c>
      <c r="H8568" t="s">
        <v>36</v>
      </c>
      <c r="I8568">
        <v>30</v>
      </c>
      <c r="J8568" t="s">
        <v>55</v>
      </c>
      <c r="K8568" t="s">
        <v>56</v>
      </c>
      <c r="L8568" t="s">
        <v>31</v>
      </c>
      <c r="M8568">
        <v>499</v>
      </c>
      <c r="N8568">
        <v>24</v>
      </c>
      <c r="O8568">
        <v>310.8</v>
      </c>
      <c r="P8568">
        <v>5</v>
      </c>
      <c r="Q8568">
        <v>0</v>
      </c>
      <c r="R8568">
        <v>3</v>
      </c>
      <c r="T8568" t="s">
        <v>45</v>
      </c>
      <c r="U8568" s="1">
        <v>45859</v>
      </c>
      <c r="V8568" t="s">
        <v>69</v>
      </c>
      <c r="W8568">
        <v>11976</v>
      </c>
      <c r="X8568" t="str">
        <f t="shared" si="532"/>
        <v>No</v>
      </c>
      <c r="Y8568" t="str">
        <f t="shared" si="533"/>
        <v>13-24 months</v>
      </c>
      <c r="Z8568" t="str">
        <f t="shared" si="534"/>
        <v>35-49</v>
      </c>
      <c r="AA8568" s="8">
        <f t="shared" si="535"/>
        <v>1</v>
      </c>
    </row>
    <row r="8569" spans="1:27">
      <c r="A8569" t="s">
        <v>8751</v>
      </c>
      <c r="B8569" s="1">
        <v>45546</v>
      </c>
      <c r="C8569" s="2" t="s">
        <v>47</v>
      </c>
      <c r="D8569" t="s">
        <v>48</v>
      </c>
      <c r="E8569" t="s">
        <v>26</v>
      </c>
      <c r="F8569">
        <v>37</v>
      </c>
      <c r="G8569" t="s">
        <v>27</v>
      </c>
      <c r="H8569" t="s">
        <v>28</v>
      </c>
      <c r="I8569">
        <v>100</v>
      </c>
      <c r="J8569" t="s">
        <v>55</v>
      </c>
      <c r="K8569" t="s">
        <v>56</v>
      </c>
      <c r="L8569" t="s">
        <v>31</v>
      </c>
      <c r="M8569">
        <v>799</v>
      </c>
      <c r="N8569">
        <v>24</v>
      </c>
      <c r="O8569">
        <v>250.3</v>
      </c>
      <c r="P8569">
        <v>1</v>
      </c>
      <c r="Q8569">
        <v>0</v>
      </c>
      <c r="R8569">
        <v>4</v>
      </c>
      <c r="S8569" t="s">
        <v>57</v>
      </c>
      <c r="T8569" t="s">
        <v>31</v>
      </c>
      <c r="W8569">
        <v>19176</v>
      </c>
      <c r="X8569" t="str">
        <f t="shared" si="532"/>
        <v>No</v>
      </c>
      <c r="Y8569" t="str">
        <f t="shared" si="533"/>
        <v>13-24 months</v>
      </c>
      <c r="Z8569" t="str">
        <f t="shared" si="534"/>
        <v>35-49</v>
      </c>
      <c r="AA8569" s="8">
        <f t="shared" si="535"/>
        <v>0</v>
      </c>
    </row>
    <row r="8570" spans="1:27">
      <c r="A8570" t="s">
        <v>8752</v>
      </c>
      <c r="B8570" s="1">
        <v>45537</v>
      </c>
      <c r="C8570" s="2" t="s">
        <v>39</v>
      </c>
      <c r="D8570" t="s">
        <v>40</v>
      </c>
      <c r="E8570" t="s">
        <v>41</v>
      </c>
      <c r="F8570">
        <v>25</v>
      </c>
      <c r="G8570" t="s">
        <v>54</v>
      </c>
      <c r="H8570" t="s">
        <v>42</v>
      </c>
      <c r="I8570">
        <v>1000</v>
      </c>
      <c r="J8570" t="s">
        <v>55</v>
      </c>
      <c r="K8570" t="s">
        <v>56</v>
      </c>
      <c r="L8570" t="s">
        <v>31</v>
      </c>
      <c r="M8570">
        <v>1799</v>
      </c>
      <c r="N8570">
        <v>6</v>
      </c>
      <c r="O8570">
        <v>1990.5</v>
      </c>
      <c r="P8570">
        <v>2</v>
      </c>
      <c r="Q8570">
        <v>0</v>
      </c>
      <c r="R8570">
        <v>4</v>
      </c>
      <c r="S8570" t="s">
        <v>130</v>
      </c>
      <c r="T8570" t="s">
        <v>45</v>
      </c>
      <c r="U8570" s="1">
        <v>45708</v>
      </c>
      <c r="V8570" t="s">
        <v>97</v>
      </c>
      <c r="W8570">
        <v>10794</v>
      </c>
      <c r="X8570" t="str">
        <f t="shared" si="532"/>
        <v>No</v>
      </c>
      <c r="Y8570" t="str">
        <f t="shared" si="533"/>
        <v>0-6 months</v>
      </c>
      <c r="Z8570" t="str">
        <f t="shared" si="534"/>
        <v>25-34</v>
      </c>
      <c r="AA8570" s="8">
        <f t="shared" si="535"/>
        <v>1</v>
      </c>
    </row>
    <row r="8571" spans="1:27">
      <c r="A8571" t="s">
        <v>8753</v>
      </c>
      <c r="B8571" s="1">
        <v>45513</v>
      </c>
      <c r="C8571" s="2" t="s">
        <v>66</v>
      </c>
      <c r="D8571" t="s">
        <v>40</v>
      </c>
      <c r="E8571" t="s">
        <v>41</v>
      </c>
      <c r="F8571">
        <v>44</v>
      </c>
      <c r="G8571" t="s">
        <v>27</v>
      </c>
      <c r="H8571" t="s">
        <v>42</v>
      </c>
      <c r="I8571">
        <v>1000</v>
      </c>
      <c r="J8571" t="s">
        <v>55</v>
      </c>
      <c r="K8571" t="s">
        <v>44</v>
      </c>
      <c r="L8571" t="s">
        <v>45</v>
      </c>
      <c r="M8571">
        <v>1948</v>
      </c>
      <c r="N8571">
        <v>3</v>
      </c>
      <c r="O8571">
        <v>1360.3</v>
      </c>
      <c r="P8571">
        <v>2</v>
      </c>
      <c r="Q8571">
        <v>2</v>
      </c>
      <c r="R8571">
        <v>4</v>
      </c>
      <c r="T8571" t="s">
        <v>45</v>
      </c>
      <c r="U8571" s="1">
        <v>45597</v>
      </c>
      <c r="V8571" t="s">
        <v>78</v>
      </c>
      <c r="W8571">
        <v>5844</v>
      </c>
      <c r="X8571" t="str">
        <f t="shared" si="532"/>
        <v>No</v>
      </c>
      <c r="Y8571" t="str">
        <f t="shared" si="533"/>
        <v>0-6 months</v>
      </c>
      <c r="Z8571" t="str">
        <f t="shared" si="534"/>
        <v>35-49</v>
      </c>
      <c r="AA8571" s="8">
        <f t="shared" si="535"/>
        <v>1</v>
      </c>
    </row>
    <row r="8572" spans="1:27">
      <c r="A8572" t="s">
        <v>8754</v>
      </c>
      <c r="B8572" s="1">
        <v>44822</v>
      </c>
      <c r="C8572" s="2" t="s">
        <v>59</v>
      </c>
      <c r="D8572" t="s">
        <v>59</v>
      </c>
      <c r="E8572" t="s">
        <v>35</v>
      </c>
      <c r="F8572">
        <v>22</v>
      </c>
      <c r="G8572" t="s">
        <v>54</v>
      </c>
      <c r="H8572" t="s">
        <v>36</v>
      </c>
      <c r="I8572">
        <v>30</v>
      </c>
      <c r="J8572" t="s">
        <v>55</v>
      </c>
      <c r="K8572" t="s">
        <v>30</v>
      </c>
      <c r="L8572" t="s">
        <v>31</v>
      </c>
      <c r="M8572">
        <v>499</v>
      </c>
      <c r="N8572">
        <v>40</v>
      </c>
      <c r="O8572">
        <v>381.9</v>
      </c>
      <c r="P8572">
        <v>2</v>
      </c>
      <c r="Q8572">
        <v>0</v>
      </c>
      <c r="S8572" t="s">
        <v>37</v>
      </c>
      <c r="T8572" t="s">
        <v>45</v>
      </c>
      <c r="U8572" s="1">
        <v>46054</v>
      </c>
      <c r="V8572" t="s">
        <v>92</v>
      </c>
      <c r="W8572">
        <v>19960</v>
      </c>
      <c r="X8572" t="str">
        <f t="shared" si="532"/>
        <v>No</v>
      </c>
      <c r="Y8572" t="str">
        <f t="shared" si="533"/>
        <v>25-48 months</v>
      </c>
      <c r="Z8572" t="str">
        <f t="shared" si="534"/>
        <v>18-24</v>
      </c>
      <c r="AA8572" s="8">
        <f t="shared" si="535"/>
        <v>1</v>
      </c>
    </row>
    <row r="8573" spans="1:27">
      <c r="A8573" t="s">
        <v>8755</v>
      </c>
      <c r="B8573" s="1">
        <v>46211</v>
      </c>
      <c r="C8573" s="2" t="s">
        <v>33</v>
      </c>
      <c r="D8573" t="s">
        <v>34</v>
      </c>
      <c r="E8573" t="s">
        <v>35</v>
      </c>
      <c r="F8573">
        <v>25</v>
      </c>
      <c r="G8573" t="s">
        <v>27</v>
      </c>
      <c r="H8573" t="s">
        <v>67</v>
      </c>
      <c r="I8573">
        <v>300</v>
      </c>
      <c r="J8573" t="s">
        <v>55</v>
      </c>
      <c r="K8573" t="s">
        <v>30</v>
      </c>
      <c r="L8573" t="s">
        <v>31</v>
      </c>
      <c r="M8573">
        <v>1199</v>
      </c>
      <c r="N8573">
        <v>2</v>
      </c>
      <c r="O8573">
        <v>598.79999999999995</v>
      </c>
      <c r="P8573">
        <v>2</v>
      </c>
      <c r="Q8573">
        <v>0</v>
      </c>
      <c r="R8573">
        <v>4</v>
      </c>
      <c r="S8573" t="s">
        <v>126</v>
      </c>
      <c r="T8573" t="s">
        <v>31</v>
      </c>
      <c r="W8573">
        <v>2398</v>
      </c>
      <c r="X8573" t="str">
        <f t="shared" si="532"/>
        <v>No</v>
      </c>
      <c r="Y8573" t="str">
        <f t="shared" si="533"/>
        <v>0-6 months</v>
      </c>
      <c r="Z8573" t="str">
        <f t="shared" si="534"/>
        <v>25-34</v>
      </c>
      <c r="AA8573" s="8">
        <f t="shared" si="535"/>
        <v>0</v>
      </c>
    </row>
    <row r="8574" spans="1:27">
      <c r="A8574" t="s">
        <v>8756</v>
      </c>
      <c r="B8574" s="1">
        <v>45668</v>
      </c>
      <c r="C8574" s="2" t="s">
        <v>146</v>
      </c>
      <c r="D8574" t="s">
        <v>147</v>
      </c>
      <c r="E8574" t="s">
        <v>26</v>
      </c>
      <c r="F8574">
        <v>39</v>
      </c>
      <c r="G8574" t="s">
        <v>54</v>
      </c>
      <c r="H8574" t="s">
        <v>36</v>
      </c>
      <c r="I8574">
        <v>30</v>
      </c>
      <c r="J8574" t="s">
        <v>29</v>
      </c>
      <c r="K8574" t="s">
        <v>30</v>
      </c>
      <c r="L8574" t="s">
        <v>45</v>
      </c>
      <c r="M8574">
        <v>648</v>
      </c>
      <c r="N8574">
        <v>8</v>
      </c>
      <c r="O8574">
        <v>229.1</v>
      </c>
      <c r="P8574">
        <v>2</v>
      </c>
      <c r="Q8574">
        <v>0</v>
      </c>
      <c r="R8574">
        <v>3</v>
      </c>
      <c r="S8574" t="s">
        <v>122</v>
      </c>
      <c r="T8574" t="s">
        <v>45</v>
      </c>
      <c r="U8574" s="1">
        <v>45914</v>
      </c>
      <c r="V8574" t="s">
        <v>78</v>
      </c>
      <c r="W8574">
        <v>5184</v>
      </c>
      <c r="X8574" t="str">
        <f t="shared" si="532"/>
        <v>No</v>
      </c>
      <c r="Y8574" t="str">
        <f t="shared" si="533"/>
        <v>7-12 months</v>
      </c>
      <c r="Z8574" t="str">
        <f t="shared" si="534"/>
        <v>35-49</v>
      </c>
      <c r="AA8574" s="8">
        <f t="shared" si="535"/>
        <v>1</v>
      </c>
    </row>
    <row r="8575" spans="1:27">
      <c r="A8575" t="s">
        <v>8757</v>
      </c>
      <c r="B8575" s="1">
        <v>45499</v>
      </c>
      <c r="C8575" s="2" t="s">
        <v>24</v>
      </c>
      <c r="D8575" t="s">
        <v>25</v>
      </c>
      <c r="E8575" t="s">
        <v>26</v>
      </c>
      <c r="F8575">
        <v>38</v>
      </c>
      <c r="G8575" t="s">
        <v>54</v>
      </c>
      <c r="H8575" t="s">
        <v>36</v>
      </c>
      <c r="I8575">
        <v>30</v>
      </c>
      <c r="J8575" t="s">
        <v>29</v>
      </c>
      <c r="K8575" t="s">
        <v>56</v>
      </c>
      <c r="L8575" t="s">
        <v>31</v>
      </c>
      <c r="M8575">
        <v>499</v>
      </c>
      <c r="N8575">
        <v>25</v>
      </c>
      <c r="O8575">
        <v>163.5</v>
      </c>
      <c r="P8575">
        <v>3</v>
      </c>
      <c r="Q8575">
        <v>0</v>
      </c>
      <c r="R8575">
        <v>4</v>
      </c>
      <c r="S8575" t="s">
        <v>143</v>
      </c>
      <c r="T8575" t="s">
        <v>31</v>
      </c>
      <c r="W8575">
        <v>12475</v>
      </c>
      <c r="X8575" t="str">
        <f t="shared" si="532"/>
        <v>No</v>
      </c>
      <c r="Y8575" t="str">
        <f t="shared" si="533"/>
        <v>25-48 months</v>
      </c>
      <c r="Z8575" t="str">
        <f t="shared" si="534"/>
        <v>35-49</v>
      </c>
      <c r="AA8575" s="8">
        <f t="shared" si="535"/>
        <v>0</v>
      </c>
    </row>
    <row r="8576" spans="1:27">
      <c r="A8576" t="s">
        <v>8758</v>
      </c>
      <c r="B8576" s="1">
        <v>46001</v>
      </c>
      <c r="C8576" s="2" t="s">
        <v>39</v>
      </c>
      <c r="D8576" t="s">
        <v>40</v>
      </c>
      <c r="E8576" t="s">
        <v>41</v>
      </c>
      <c r="F8576">
        <v>47</v>
      </c>
      <c r="G8576" t="s">
        <v>27</v>
      </c>
      <c r="H8576" t="s">
        <v>36</v>
      </c>
      <c r="I8576">
        <v>30</v>
      </c>
      <c r="J8576" t="s">
        <v>55</v>
      </c>
      <c r="K8576" t="s">
        <v>60</v>
      </c>
      <c r="L8576" t="s">
        <v>31</v>
      </c>
      <c r="M8576">
        <v>499</v>
      </c>
      <c r="N8576">
        <v>9</v>
      </c>
      <c r="O8576">
        <v>238</v>
      </c>
      <c r="P8576">
        <v>1</v>
      </c>
      <c r="Q8576">
        <v>0</v>
      </c>
      <c r="R8576">
        <v>4</v>
      </c>
      <c r="S8576" t="s">
        <v>112</v>
      </c>
      <c r="T8576" t="s">
        <v>31</v>
      </c>
      <c r="W8576">
        <v>4491</v>
      </c>
      <c r="X8576" t="str">
        <f t="shared" si="532"/>
        <v>No</v>
      </c>
      <c r="Y8576" t="str">
        <f t="shared" si="533"/>
        <v>7-12 months</v>
      </c>
      <c r="Z8576" t="str">
        <f t="shared" si="534"/>
        <v>35-49</v>
      </c>
      <c r="AA8576" s="8">
        <f t="shared" si="535"/>
        <v>0</v>
      </c>
    </row>
    <row r="8577" spans="1:27">
      <c r="A8577" t="s">
        <v>8759</v>
      </c>
      <c r="B8577" s="1">
        <v>45659</v>
      </c>
      <c r="C8577" s="2" t="s">
        <v>24</v>
      </c>
      <c r="D8577" t="s">
        <v>25</v>
      </c>
      <c r="E8577" t="s">
        <v>26</v>
      </c>
      <c r="F8577">
        <v>47</v>
      </c>
      <c r="G8577" t="s">
        <v>27</v>
      </c>
      <c r="H8577" t="s">
        <v>28</v>
      </c>
      <c r="I8577">
        <v>100</v>
      </c>
      <c r="J8577" t="s">
        <v>55</v>
      </c>
      <c r="K8577" t="s">
        <v>56</v>
      </c>
      <c r="L8577" t="s">
        <v>45</v>
      </c>
      <c r="M8577">
        <v>948</v>
      </c>
      <c r="N8577">
        <v>20</v>
      </c>
      <c r="O8577">
        <v>548</v>
      </c>
      <c r="P8577">
        <v>0</v>
      </c>
      <c r="Q8577">
        <v>0</v>
      </c>
      <c r="R8577">
        <v>2</v>
      </c>
      <c r="S8577" t="s">
        <v>75</v>
      </c>
      <c r="T8577" t="s">
        <v>31</v>
      </c>
      <c r="W8577">
        <v>18960</v>
      </c>
      <c r="X8577" t="str">
        <f t="shared" si="532"/>
        <v>No</v>
      </c>
      <c r="Y8577" t="str">
        <f t="shared" si="533"/>
        <v>13-24 months</v>
      </c>
      <c r="Z8577" t="str">
        <f t="shared" si="534"/>
        <v>35-49</v>
      </c>
      <c r="AA8577" s="8">
        <f t="shared" si="535"/>
        <v>0</v>
      </c>
    </row>
    <row r="8578" spans="1:27">
      <c r="A8578" t="s">
        <v>8760</v>
      </c>
      <c r="B8578" s="1">
        <v>45743</v>
      </c>
      <c r="C8578" s="2" t="s">
        <v>59</v>
      </c>
      <c r="D8578" t="s">
        <v>59</v>
      </c>
      <c r="E8578" t="s">
        <v>35</v>
      </c>
      <c r="F8578">
        <v>46</v>
      </c>
      <c r="G8578" t="s">
        <v>27</v>
      </c>
      <c r="H8578" t="s">
        <v>67</v>
      </c>
      <c r="I8578">
        <v>300</v>
      </c>
      <c r="J8578" t="s">
        <v>43</v>
      </c>
      <c r="K8578" t="s">
        <v>30</v>
      </c>
      <c r="L8578" t="s">
        <v>45</v>
      </c>
      <c r="M8578">
        <v>1348</v>
      </c>
      <c r="N8578">
        <v>17</v>
      </c>
      <c r="O8578">
        <v>582.70000000000005</v>
      </c>
      <c r="P8578">
        <v>1</v>
      </c>
      <c r="Q8578">
        <v>0</v>
      </c>
      <c r="R8578">
        <v>4</v>
      </c>
      <c r="S8578" t="s">
        <v>75</v>
      </c>
      <c r="T8578" t="s">
        <v>31</v>
      </c>
      <c r="W8578">
        <v>22916</v>
      </c>
      <c r="X8578" t="str">
        <f t="shared" ref="X8578:X8641" si="536">IF(F8578="","Yes","No")</f>
        <v>No</v>
      </c>
      <c r="Y8578" t="str">
        <f t="shared" ref="Y8578:Y8641" si="537">IF(N8578&lt;=6,"0-6 months",IF(N8578&lt;=12,"7-12 months",IF(N8578&lt;=24,"13-24 months",IF(N8578&lt;=48,"25-48 months","48+ months"))))</f>
        <v>13-24 months</v>
      </c>
      <c r="Z8578" t="str">
        <f t="shared" ref="Z8578:Z8641" si="538">IF(F8578&lt;25,"18-24",IF(F8578&lt;35,"25-34",IF(F8578&lt;50,"35-49","50+")))</f>
        <v>35-49</v>
      </c>
      <c r="AA8578" s="8">
        <f t="shared" ref="AA8578:AA8641" si="539">IF(T8578="Yes",1,0)</f>
        <v>0</v>
      </c>
    </row>
    <row r="8579" spans="1:27">
      <c r="A8579" t="s">
        <v>8761</v>
      </c>
      <c r="B8579" s="1">
        <v>44711</v>
      </c>
      <c r="C8579" s="2" t="s">
        <v>146</v>
      </c>
      <c r="D8579" t="s">
        <v>147</v>
      </c>
      <c r="E8579" t="s">
        <v>26</v>
      </c>
      <c r="F8579">
        <v>44</v>
      </c>
      <c r="G8579" t="s">
        <v>27</v>
      </c>
      <c r="H8579" t="s">
        <v>36</v>
      </c>
      <c r="I8579">
        <v>30</v>
      </c>
      <c r="J8579" t="s">
        <v>55</v>
      </c>
      <c r="K8579" t="s">
        <v>82</v>
      </c>
      <c r="L8579" t="s">
        <v>31</v>
      </c>
      <c r="M8579">
        <v>499</v>
      </c>
      <c r="N8579">
        <v>51</v>
      </c>
      <c r="O8579">
        <v>141</v>
      </c>
      <c r="P8579">
        <v>1</v>
      </c>
      <c r="Q8579">
        <v>0</v>
      </c>
      <c r="R8579">
        <v>4</v>
      </c>
      <c r="S8579" t="s">
        <v>37</v>
      </c>
      <c r="T8579" t="s">
        <v>31</v>
      </c>
      <c r="W8579">
        <v>25449</v>
      </c>
      <c r="X8579" t="str">
        <f t="shared" si="536"/>
        <v>No</v>
      </c>
      <c r="Y8579" t="str">
        <f t="shared" si="537"/>
        <v>48+ months</v>
      </c>
      <c r="Z8579" t="str">
        <f t="shared" si="538"/>
        <v>35-49</v>
      </c>
      <c r="AA8579" s="8">
        <f t="shared" si="539"/>
        <v>0</v>
      </c>
    </row>
    <row r="8580" spans="1:27">
      <c r="A8580" t="s">
        <v>8762</v>
      </c>
      <c r="B8580" s="1">
        <v>46014</v>
      </c>
      <c r="C8580" s="2" t="s">
        <v>66</v>
      </c>
      <c r="D8580" t="s">
        <v>40</v>
      </c>
      <c r="E8580" t="s">
        <v>41</v>
      </c>
      <c r="F8580">
        <v>40</v>
      </c>
      <c r="G8580" t="s">
        <v>54</v>
      </c>
      <c r="H8580" t="s">
        <v>67</v>
      </c>
      <c r="I8580">
        <v>300</v>
      </c>
      <c r="J8580" t="s">
        <v>55</v>
      </c>
      <c r="K8580" t="s">
        <v>56</v>
      </c>
      <c r="L8580" t="s">
        <v>31</v>
      </c>
      <c r="M8580">
        <v>1199</v>
      </c>
      <c r="N8580">
        <v>8</v>
      </c>
      <c r="O8580">
        <v>602.70000000000005</v>
      </c>
      <c r="P8580">
        <v>1</v>
      </c>
      <c r="Q8580">
        <v>0</v>
      </c>
      <c r="R8580">
        <v>5</v>
      </c>
      <c r="S8580" t="s">
        <v>122</v>
      </c>
      <c r="T8580" t="s">
        <v>31</v>
      </c>
      <c r="W8580">
        <v>9592</v>
      </c>
      <c r="X8580" t="str">
        <f t="shared" si="536"/>
        <v>No</v>
      </c>
      <c r="Y8580" t="str">
        <f t="shared" si="537"/>
        <v>7-12 months</v>
      </c>
      <c r="Z8580" t="str">
        <f t="shared" si="538"/>
        <v>35-49</v>
      </c>
      <c r="AA8580" s="8">
        <f t="shared" si="539"/>
        <v>0</v>
      </c>
    </row>
    <row r="8581" spans="1:27">
      <c r="A8581" t="s">
        <v>8763</v>
      </c>
      <c r="B8581" s="1">
        <v>46224</v>
      </c>
      <c r="C8581" s="2" t="s">
        <v>59</v>
      </c>
      <c r="D8581" t="s">
        <v>59</v>
      </c>
      <c r="E8581" t="s">
        <v>35</v>
      </c>
      <c r="F8581">
        <v>58</v>
      </c>
      <c r="G8581" t="s">
        <v>27</v>
      </c>
      <c r="H8581" t="s">
        <v>28</v>
      </c>
      <c r="I8581">
        <v>100</v>
      </c>
      <c r="J8581" t="s">
        <v>43</v>
      </c>
      <c r="K8581" t="s">
        <v>44</v>
      </c>
      <c r="L8581" t="s">
        <v>31</v>
      </c>
      <c r="M8581">
        <v>799</v>
      </c>
      <c r="N8581">
        <v>1</v>
      </c>
      <c r="O8581">
        <v>310.3</v>
      </c>
      <c r="P8581">
        <v>2</v>
      </c>
      <c r="Q8581">
        <v>0</v>
      </c>
      <c r="R8581">
        <v>4</v>
      </c>
      <c r="S8581" t="s">
        <v>181</v>
      </c>
      <c r="T8581" t="s">
        <v>31</v>
      </c>
      <c r="W8581">
        <v>799</v>
      </c>
      <c r="X8581" t="str">
        <f t="shared" si="536"/>
        <v>No</v>
      </c>
      <c r="Y8581" t="str">
        <f t="shared" si="537"/>
        <v>0-6 months</v>
      </c>
      <c r="Z8581" t="str">
        <f t="shared" si="538"/>
        <v>50+</v>
      </c>
      <c r="AA8581" s="8">
        <f t="shared" si="539"/>
        <v>0</v>
      </c>
    </row>
    <row r="8582" spans="1:27">
      <c r="A8582" t="s">
        <v>8764</v>
      </c>
      <c r="B8582" s="1">
        <v>45129</v>
      </c>
      <c r="C8582" s="2" t="s">
        <v>89</v>
      </c>
      <c r="D8582" t="s">
        <v>90</v>
      </c>
      <c r="E8582" t="s">
        <v>41</v>
      </c>
      <c r="F8582">
        <v>18</v>
      </c>
      <c r="G8582" t="s">
        <v>54</v>
      </c>
      <c r="H8582" t="s">
        <v>28</v>
      </c>
      <c r="I8582">
        <v>100</v>
      </c>
      <c r="J8582" t="s">
        <v>55</v>
      </c>
      <c r="K8582" t="s">
        <v>56</v>
      </c>
      <c r="L8582" t="s">
        <v>45</v>
      </c>
      <c r="M8582">
        <v>948</v>
      </c>
      <c r="N8582">
        <v>37</v>
      </c>
      <c r="O8582">
        <v>320.60000000000002</v>
      </c>
      <c r="P8582">
        <v>2</v>
      </c>
      <c r="Q8582">
        <v>0</v>
      </c>
      <c r="R8582">
        <v>2</v>
      </c>
      <c r="T8582" t="s">
        <v>31</v>
      </c>
      <c r="W8582">
        <v>35076</v>
      </c>
      <c r="X8582" t="str">
        <f t="shared" si="536"/>
        <v>No</v>
      </c>
      <c r="Y8582" t="str">
        <f t="shared" si="537"/>
        <v>25-48 months</v>
      </c>
      <c r="Z8582" t="str">
        <f t="shared" si="538"/>
        <v>18-24</v>
      </c>
      <c r="AA8582" s="8">
        <f t="shared" si="539"/>
        <v>0</v>
      </c>
    </row>
    <row r="8583" spans="1:27">
      <c r="A8583" t="s">
        <v>8765</v>
      </c>
      <c r="B8583" s="1">
        <v>44954</v>
      </c>
      <c r="C8583" s="2" t="s">
        <v>146</v>
      </c>
      <c r="D8583" t="s">
        <v>147</v>
      </c>
      <c r="E8583" t="s">
        <v>26</v>
      </c>
      <c r="F8583">
        <v>45</v>
      </c>
      <c r="G8583" t="s">
        <v>27</v>
      </c>
      <c r="H8583" t="s">
        <v>67</v>
      </c>
      <c r="I8583">
        <v>300</v>
      </c>
      <c r="J8583" t="s">
        <v>55</v>
      </c>
      <c r="K8583" t="s">
        <v>30</v>
      </c>
      <c r="L8583" t="s">
        <v>31</v>
      </c>
      <c r="M8583">
        <v>1199</v>
      </c>
      <c r="N8583">
        <v>43</v>
      </c>
      <c r="O8583">
        <v>723.7</v>
      </c>
      <c r="P8583">
        <v>2</v>
      </c>
      <c r="Q8583">
        <v>0</v>
      </c>
      <c r="R8583">
        <v>4</v>
      </c>
      <c r="S8583" t="s">
        <v>124</v>
      </c>
      <c r="T8583" t="s">
        <v>31</v>
      </c>
      <c r="W8583">
        <v>51557</v>
      </c>
      <c r="X8583" t="str">
        <f t="shared" si="536"/>
        <v>No</v>
      </c>
      <c r="Y8583" t="str">
        <f t="shared" si="537"/>
        <v>25-48 months</v>
      </c>
      <c r="Z8583" t="str">
        <f t="shared" si="538"/>
        <v>35-49</v>
      </c>
      <c r="AA8583" s="8">
        <f t="shared" si="539"/>
        <v>0</v>
      </c>
    </row>
    <row r="8584" spans="1:27">
      <c r="A8584" t="s">
        <v>8766</v>
      </c>
      <c r="B8584" s="1">
        <v>45853</v>
      </c>
      <c r="C8584" s="2" t="s">
        <v>146</v>
      </c>
      <c r="D8584" t="s">
        <v>147</v>
      </c>
      <c r="E8584" t="s">
        <v>26</v>
      </c>
      <c r="F8584">
        <v>60</v>
      </c>
      <c r="G8584" t="s">
        <v>27</v>
      </c>
      <c r="H8584" t="s">
        <v>36</v>
      </c>
      <c r="I8584">
        <v>30</v>
      </c>
      <c r="J8584" t="s">
        <v>43</v>
      </c>
      <c r="K8584" t="s">
        <v>30</v>
      </c>
      <c r="L8584" t="s">
        <v>45</v>
      </c>
      <c r="M8584">
        <v>648</v>
      </c>
      <c r="N8584">
        <v>14</v>
      </c>
      <c r="O8584">
        <v>415.1</v>
      </c>
      <c r="P8584">
        <v>2</v>
      </c>
      <c r="Q8584">
        <v>0</v>
      </c>
      <c r="R8584">
        <v>4</v>
      </c>
      <c r="S8584" t="s">
        <v>91</v>
      </c>
      <c r="T8584" t="s">
        <v>31</v>
      </c>
      <c r="W8584">
        <v>9072</v>
      </c>
      <c r="X8584" t="str">
        <f t="shared" si="536"/>
        <v>No</v>
      </c>
      <c r="Y8584" t="str">
        <f t="shared" si="537"/>
        <v>13-24 months</v>
      </c>
      <c r="Z8584" t="str">
        <f t="shared" si="538"/>
        <v>50+</v>
      </c>
      <c r="AA8584" s="8">
        <f t="shared" si="539"/>
        <v>0</v>
      </c>
    </row>
    <row r="8585" spans="1:27">
      <c r="A8585" t="s">
        <v>8767</v>
      </c>
      <c r="B8585" s="1">
        <v>45471</v>
      </c>
      <c r="C8585" s="2" t="s">
        <v>71</v>
      </c>
      <c r="D8585" t="s">
        <v>72</v>
      </c>
      <c r="E8585" t="s">
        <v>64</v>
      </c>
      <c r="F8585">
        <v>47</v>
      </c>
      <c r="G8585" t="s">
        <v>27</v>
      </c>
      <c r="H8585" t="s">
        <v>36</v>
      </c>
      <c r="I8585">
        <v>30</v>
      </c>
      <c r="J8585" t="s">
        <v>55</v>
      </c>
      <c r="K8585" t="s">
        <v>60</v>
      </c>
      <c r="L8585" t="s">
        <v>31</v>
      </c>
      <c r="M8585">
        <v>499</v>
      </c>
      <c r="N8585">
        <v>2</v>
      </c>
      <c r="O8585">
        <v>228.5</v>
      </c>
      <c r="P8585">
        <v>4</v>
      </c>
      <c r="Q8585">
        <v>1</v>
      </c>
      <c r="R8585">
        <v>2</v>
      </c>
      <c r="S8585" t="s">
        <v>83</v>
      </c>
      <c r="T8585" t="s">
        <v>45</v>
      </c>
      <c r="U8585" s="1">
        <v>45526</v>
      </c>
      <c r="V8585" t="s">
        <v>170</v>
      </c>
      <c r="W8585">
        <v>998</v>
      </c>
      <c r="X8585" t="str">
        <f t="shared" si="536"/>
        <v>No</v>
      </c>
      <c r="Y8585" t="str">
        <f t="shared" si="537"/>
        <v>0-6 months</v>
      </c>
      <c r="Z8585" t="str">
        <f t="shared" si="538"/>
        <v>35-49</v>
      </c>
      <c r="AA8585" s="8">
        <f t="shared" si="539"/>
        <v>1</v>
      </c>
    </row>
    <row r="8586" spans="1:27">
      <c r="A8586" t="s">
        <v>8768</v>
      </c>
      <c r="B8586" s="1">
        <v>46058</v>
      </c>
      <c r="C8586" s="2" t="s">
        <v>66</v>
      </c>
      <c r="D8586" t="s">
        <v>40</v>
      </c>
      <c r="E8586" t="s">
        <v>41</v>
      </c>
      <c r="F8586">
        <v>26</v>
      </c>
      <c r="G8586" t="s">
        <v>54</v>
      </c>
      <c r="H8586" t="s">
        <v>36</v>
      </c>
      <c r="I8586">
        <v>30</v>
      </c>
      <c r="J8586" t="s">
        <v>29</v>
      </c>
      <c r="K8586" t="s">
        <v>30</v>
      </c>
      <c r="L8586" t="s">
        <v>31</v>
      </c>
      <c r="M8586">
        <v>499</v>
      </c>
      <c r="N8586">
        <v>7</v>
      </c>
      <c r="O8586">
        <v>348.3</v>
      </c>
      <c r="P8586">
        <v>1</v>
      </c>
      <c r="Q8586">
        <v>0</v>
      </c>
      <c r="R8586">
        <v>5</v>
      </c>
      <c r="T8586" t="s">
        <v>31</v>
      </c>
      <c r="W8586">
        <v>3493</v>
      </c>
      <c r="X8586" t="str">
        <f t="shared" si="536"/>
        <v>No</v>
      </c>
      <c r="Y8586" t="str">
        <f t="shared" si="537"/>
        <v>7-12 months</v>
      </c>
      <c r="Z8586" t="str">
        <f t="shared" si="538"/>
        <v>25-34</v>
      </c>
      <c r="AA8586" s="8">
        <f t="shared" si="539"/>
        <v>0</v>
      </c>
    </row>
    <row r="8587" spans="1:27">
      <c r="A8587" t="s">
        <v>8769</v>
      </c>
      <c r="B8587" s="1">
        <v>46118</v>
      </c>
      <c r="C8587" s="2" t="s">
        <v>39</v>
      </c>
      <c r="D8587" t="s">
        <v>40</v>
      </c>
      <c r="E8587" t="s">
        <v>41</v>
      </c>
      <c r="F8587">
        <v>33</v>
      </c>
      <c r="G8587" t="s">
        <v>27</v>
      </c>
      <c r="H8587" t="s">
        <v>67</v>
      </c>
      <c r="I8587">
        <v>300</v>
      </c>
      <c r="J8587" t="s">
        <v>55</v>
      </c>
      <c r="K8587" t="s">
        <v>30</v>
      </c>
      <c r="L8587" t="s">
        <v>31</v>
      </c>
      <c r="M8587">
        <v>1199</v>
      </c>
      <c r="N8587">
        <v>5</v>
      </c>
      <c r="O8587">
        <v>962.8</v>
      </c>
      <c r="P8587">
        <v>0</v>
      </c>
      <c r="Q8587">
        <v>1</v>
      </c>
      <c r="R8587">
        <v>3</v>
      </c>
      <c r="S8587" t="s">
        <v>122</v>
      </c>
      <c r="T8587" t="s">
        <v>31</v>
      </c>
      <c r="W8587">
        <v>5995</v>
      </c>
      <c r="X8587" t="str">
        <f t="shared" si="536"/>
        <v>No</v>
      </c>
      <c r="Y8587" t="str">
        <f t="shared" si="537"/>
        <v>0-6 months</v>
      </c>
      <c r="Z8587" t="str">
        <f t="shared" si="538"/>
        <v>25-34</v>
      </c>
      <c r="AA8587" s="8">
        <f t="shared" si="539"/>
        <v>0</v>
      </c>
    </row>
    <row r="8588" spans="1:27">
      <c r="A8588" t="s">
        <v>8770</v>
      </c>
      <c r="B8588" s="1">
        <v>45295</v>
      </c>
      <c r="C8588" s="2" t="s">
        <v>24</v>
      </c>
      <c r="D8588" t="s">
        <v>25</v>
      </c>
      <c r="E8588" t="s">
        <v>26</v>
      </c>
      <c r="F8588">
        <v>30</v>
      </c>
      <c r="G8588" t="s">
        <v>54</v>
      </c>
      <c r="H8588" t="s">
        <v>28</v>
      </c>
      <c r="I8588">
        <v>100</v>
      </c>
      <c r="J8588" t="s">
        <v>55</v>
      </c>
      <c r="K8588" t="s">
        <v>60</v>
      </c>
      <c r="L8588" t="s">
        <v>31</v>
      </c>
      <c r="M8588">
        <v>799</v>
      </c>
      <c r="N8588">
        <v>26</v>
      </c>
      <c r="O8588">
        <v>478.1</v>
      </c>
      <c r="P8588">
        <v>0</v>
      </c>
      <c r="Q8588">
        <v>1</v>
      </c>
      <c r="R8588">
        <v>5</v>
      </c>
      <c r="T8588" t="s">
        <v>45</v>
      </c>
      <c r="U8588" s="1">
        <v>46079</v>
      </c>
      <c r="V8588" t="s">
        <v>78</v>
      </c>
      <c r="W8588">
        <v>20774</v>
      </c>
      <c r="X8588" t="str">
        <f t="shared" si="536"/>
        <v>No</v>
      </c>
      <c r="Y8588" t="str">
        <f t="shared" si="537"/>
        <v>25-48 months</v>
      </c>
      <c r="Z8588" t="str">
        <f t="shared" si="538"/>
        <v>25-34</v>
      </c>
      <c r="AA8588" s="8">
        <f t="shared" si="539"/>
        <v>1</v>
      </c>
    </row>
    <row r="8589" spans="1:27">
      <c r="A8589" t="s">
        <v>8771</v>
      </c>
      <c r="B8589" s="1">
        <v>45809</v>
      </c>
      <c r="C8589" s="2" t="s">
        <v>59</v>
      </c>
      <c r="D8589" t="s">
        <v>59</v>
      </c>
      <c r="E8589" t="s">
        <v>35</v>
      </c>
      <c r="F8589">
        <v>35</v>
      </c>
      <c r="G8589" t="s">
        <v>54</v>
      </c>
      <c r="H8589" t="s">
        <v>36</v>
      </c>
      <c r="I8589">
        <v>30</v>
      </c>
      <c r="J8589" t="s">
        <v>29</v>
      </c>
      <c r="K8589" t="s">
        <v>44</v>
      </c>
      <c r="L8589" t="s">
        <v>45</v>
      </c>
      <c r="M8589">
        <v>648</v>
      </c>
      <c r="N8589">
        <v>15</v>
      </c>
      <c r="O8589">
        <v>357.2</v>
      </c>
      <c r="P8589">
        <v>1</v>
      </c>
      <c r="Q8589">
        <v>1</v>
      </c>
      <c r="R8589">
        <v>5</v>
      </c>
      <c r="S8589" t="s">
        <v>126</v>
      </c>
      <c r="T8589" t="s">
        <v>31</v>
      </c>
      <c r="W8589">
        <v>9720</v>
      </c>
      <c r="X8589" t="str">
        <f t="shared" si="536"/>
        <v>No</v>
      </c>
      <c r="Y8589" t="str">
        <f t="shared" si="537"/>
        <v>13-24 months</v>
      </c>
      <c r="Z8589" t="str">
        <f t="shared" si="538"/>
        <v>35-49</v>
      </c>
      <c r="AA8589" s="8">
        <f t="shared" si="539"/>
        <v>0</v>
      </c>
    </row>
    <row r="8590" spans="1:27">
      <c r="A8590" t="s">
        <v>8772</v>
      </c>
      <c r="B8590" s="1">
        <v>46108</v>
      </c>
      <c r="C8590" s="2" t="s">
        <v>33</v>
      </c>
      <c r="D8590" t="s">
        <v>34</v>
      </c>
      <c r="E8590" t="s">
        <v>35</v>
      </c>
      <c r="F8590">
        <v>18</v>
      </c>
      <c r="G8590" t="s">
        <v>163</v>
      </c>
      <c r="H8590" t="s">
        <v>36</v>
      </c>
      <c r="I8590">
        <v>30</v>
      </c>
      <c r="J8590" t="s">
        <v>55</v>
      </c>
      <c r="K8590" t="s">
        <v>60</v>
      </c>
      <c r="L8590" t="s">
        <v>31</v>
      </c>
      <c r="M8590">
        <v>499</v>
      </c>
      <c r="N8590">
        <v>5</v>
      </c>
      <c r="O8590">
        <v>174.7</v>
      </c>
      <c r="P8590">
        <v>1</v>
      </c>
      <c r="Q8590">
        <v>0</v>
      </c>
      <c r="R8590">
        <v>3</v>
      </c>
      <c r="S8590" t="s">
        <v>122</v>
      </c>
      <c r="T8590" t="s">
        <v>31</v>
      </c>
      <c r="W8590">
        <v>2495</v>
      </c>
      <c r="X8590" t="str">
        <f t="shared" si="536"/>
        <v>No</v>
      </c>
      <c r="Y8590" t="str">
        <f t="shared" si="537"/>
        <v>0-6 months</v>
      </c>
      <c r="Z8590" t="str">
        <f t="shared" si="538"/>
        <v>18-24</v>
      </c>
      <c r="AA8590" s="8">
        <f t="shared" si="539"/>
        <v>0</v>
      </c>
    </row>
    <row r="8591" spans="1:27">
      <c r="A8591" t="s">
        <v>8773</v>
      </c>
      <c r="B8591" s="1">
        <v>45903</v>
      </c>
      <c r="C8591" s="2" t="s">
        <v>71</v>
      </c>
      <c r="D8591" t="s">
        <v>72</v>
      </c>
      <c r="E8591" t="s">
        <v>64</v>
      </c>
      <c r="F8591">
        <v>41</v>
      </c>
      <c r="G8591" t="s">
        <v>27</v>
      </c>
      <c r="H8591" t="s">
        <v>36</v>
      </c>
      <c r="I8591">
        <v>30</v>
      </c>
      <c r="J8591" t="s">
        <v>29</v>
      </c>
      <c r="K8591" t="s">
        <v>44</v>
      </c>
      <c r="L8591" t="s">
        <v>31</v>
      </c>
      <c r="M8591">
        <v>499</v>
      </c>
      <c r="N8591">
        <v>12</v>
      </c>
      <c r="O8591">
        <v>329.3</v>
      </c>
      <c r="P8591">
        <v>0</v>
      </c>
      <c r="Q8591">
        <v>0</v>
      </c>
      <c r="R8591">
        <v>4</v>
      </c>
      <c r="S8591" t="s">
        <v>143</v>
      </c>
      <c r="T8591" t="s">
        <v>31</v>
      </c>
      <c r="W8591">
        <v>5988</v>
      </c>
      <c r="X8591" t="str">
        <f t="shared" si="536"/>
        <v>No</v>
      </c>
      <c r="Y8591" t="str">
        <f t="shared" si="537"/>
        <v>7-12 months</v>
      </c>
      <c r="Z8591" t="str">
        <f t="shared" si="538"/>
        <v>35-49</v>
      </c>
      <c r="AA8591" s="8">
        <f t="shared" si="539"/>
        <v>0</v>
      </c>
    </row>
    <row r="8592" spans="1:27">
      <c r="A8592" t="s">
        <v>8774</v>
      </c>
      <c r="B8592" s="1">
        <v>45420</v>
      </c>
      <c r="C8592" s="2" t="s">
        <v>33</v>
      </c>
      <c r="D8592" t="s">
        <v>34</v>
      </c>
      <c r="E8592" t="s">
        <v>35</v>
      </c>
      <c r="F8592">
        <v>43</v>
      </c>
      <c r="G8592" t="s">
        <v>163</v>
      </c>
      <c r="H8592" t="s">
        <v>28</v>
      </c>
      <c r="I8592">
        <v>100</v>
      </c>
      <c r="J8592" t="s">
        <v>43</v>
      </c>
      <c r="K8592" t="s">
        <v>44</v>
      </c>
      <c r="L8592" t="s">
        <v>31</v>
      </c>
      <c r="M8592">
        <v>799</v>
      </c>
      <c r="N8592">
        <v>28</v>
      </c>
      <c r="O8592">
        <v>381.8</v>
      </c>
      <c r="P8592">
        <v>1</v>
      </c>
      <c r="Q8592">
        <v>0</v>
      </c>
      <c r="R8592">
        <v>3</v>
      </c>
      <c r="T8592" t="s">
        <v>31</v>
      </c>
      <c r="W8592">
        <v>22372</v>
      </c>
      <c r="X8592" t="str">
        <f t="shared" si="536"/>
        <v>No</v>
      </c>
      <c r="Y8592" t="str">
        <f t="shared" si="537"/>
        <v>25-48 months</v>
      </c>
      <c r="Z8592" t="str">
        <f t="shared" si="538"/>
        <v>35-49</v>
      </c>
      <c r="AA8592" s="8">
        <f t="shared" si="539"/>
        <v>0</v>
      </c>
    </row>
    <row r="8593" spans="1:27">
      <c r="A8593" t="s">
        <v>8775</v>
      </c>
      <c r="B8593" s="1">
        <v>45603</v>
      </c>
      <c r="C8593" s="2" t="s">
        <v>24</v>
      </c>
      <c r="D8593" t="s">
        <v>25</v>
      </c>
      <c r="E8593" t="s">
        <v>26</v>
      </c>
      <c r="F8593">
        <v>33</v>
      </c>
      <c r="G8593" t="s">
        <v>27</v>
      </c>
      <c r="H8593" t="s">
        <v>42</v>
      </c>
      <c r="I8593">
        <v>1000</v>
      </c>
      <c r="J8593" t="s">
        <v>29</v>
      </c>
      <c r="K8593" t="s">
        <v>56</v>
      </c>
      <c r="L8593" t="s">
        <v>31</v>
      </c>
      <c r="M8593">
        <v>1799</v>
      </c>
      <c r="N8593">
        <v>22</v>
      </c>
      <c r="O8593">
        <v>1308.5999999999999</v>
      </c>
      <c r="P8593">
        <v>2</v>
      </c>
      <c r="Q8593">
        <v>0</v>
      </c>
      <c r="R8593">
        <v>3</v>
      </c>
      <c r="T8593" t="s">
        <v>31</v>
      </c>
      <c r="W8593">
        <v>39578</v>
      </c>
      <c r="X8593" t="str">
        <f t="shared" si="536"/>
        <v>No</v>
      </c>
      <c r="Y8593" t="str">
        <f t="shared" si="537"/>
        <v>13-24 months</v>
      </c>
      <c r="Z8593" t="str">
        <f t="shared" si="538"/>
        <v>25-34</v>
      </c>
      <c r="AA8593" s="8">
        <f t="shared" si="539"/>
        <v>0</v>
      </c>
    </row>
    <row r="8594" spans="1:27">
      <c r="A8594" t="s">
        <v>8776</v>
      </c>
      <c r="B8594" s="1">
        <v>45409</v>
      </c>
      <c r="C8594" s="2" t="s">
        <v>66</v>
      </c>
      <c r="D8594" t="s">
        <v>40</v>
      </c>
      <c r="E8594" t="s">
        <v>41</v>
      </c>
      <c r="F8594">
        <v>24</v>
      </c>
      <c r="G8594" t="s">
        <v>27</v>
      </c>
      <c r="H8594" t="s">
        <v>28</v>
      </c>
      <c r="I8594">
        <v>100</v>
      </c>
      <c r="J8594" t="s">
        <v>55</v>
      </c>
      <c r="K8594" t="s">
        <v>82</v>
      </c>
      <c r="L8594" t="s">
        <v>45</v>
      </c>
      <c r="M8594">
        <v>948</v>
      </c>
      <c r="N8594">
        <v>28</v>
      </c>
      <c r="O8594">
        <v>484.1</v>
      </c>
      <c r="P8594">
        <v>3</v>
      </c>
      <c r="Q8594">
        <v>0</v>
      </c>
      <c r="R8594">
        <v>4</v>
      </c>
      <c r="S8594" t="s">
        <v>164</v>
      </c>
      <c r="T8594" t="s">
        <v>31</v>
      </c>
      <c r="W8594">
        <v>26544</v>
      </c>
      <c r="X8594" t="str">
        <f t="shared" si="536"/>
        <v>No</v>
      </c>
      <c r="Y8594" t="str">
        <f t="shared" si="537"/>
        <v>25-48 months</v>
      </c>
      <c r="Z8594" t="str">
        <f t="shared" si="538"/>
        <v>18-24</v>
      </c>
      <c r="AA8594" s="8">
        <f t="shared" si="539"/>
        <v>0</v>
      </c>
    </row>
    <row r="8595" spans="1:27">
      <c r="A8595" t="s">
        <v>8777</v>
      </c>
      <c r="B8595" s="1">
        <v>45816</v>
      </c>
      <c r="C8595" s="2" t="s">
        <v>66</v>
      </c>
      <c r="D8595" t="s">
        <v>40</v>
      </c>
      <c r="E8595" t="s">
        <v>41</v>
      </c>
      <c r="F8595">
        <v>18</v>
      </c>
      <c r="G8595" t="s">
        <v>54</v>
      </c>
      <c r="H8595" t="s">
        <v>67</v>
      </c>
      <c r="I8595">
        <v>300</v>
      </c>
      <c r="J8595" t="s">
        <v>29</v>
      </c>
      <c r="K8595" t="s">
        <v>60</v>
      </c>
      <c r="L8595" t="s">
        <v>31</v>
      </c>
      <c r="M8595">
        <v>1199</v>
      </c>
      <c r="N8595">
        <v>15</v>
      </c>
      <c r="O8595">
        <v>950.6</v>
      </c>
      <c r="P8595">
        <v>0</v>
      </c>
      <c r="Q8595">
        <v>1</v>
      </c>
      <c r="R8595">
        <v>4</v>
      </c>
      <c r="S8595" t="s">
        <v>130</v>
      </c>
      <c r="T8595" t="s">
        <v>31</v>
      </c>
      <c r="W8595">
        <v>17985</v>
      </c>
      <c r="X8595" t="str">
        <f t="shared" si="536"/>
        <v>No</v>
      </c>
      <c r="Y8595" t="str">
        <f t="shared" si="537"/>
        <v>13-24 months</v>
      </c>
      <c r="Z8595" t="str">
        <f t="shared" si="538"/>
        <v>18-24</v>
      </c>
      <c r="AA8595" s="8">
        <f t="shared" si="539"/>
        <v>0</v>
      </c>
    </row>
    <row r="8596" spans="1:27">
      <c r="A8596" t="s">
        <v>8778</v>
      </c>
      <c r="B8596" s="1">
        <v>45744</v>
      </c>
      <c r="C8596" s="2" t="s">
        <v>71</v>
      </c>
      <c r="D8596" t="s">
        <v>72</v>
      </c>
      <c r="E8596" t="s">
        <v>64</v>
      </c>
      <c r="F8596">
        <v>41</v>
      </c>
      <c r="G8596" t="s">
        <v>27</v>
      </c>
      <c r="H8596" t="s">
        <v>36</v>
      </c>
      <c r="I8596">
        <v>30</v>
      </c>
      <c r="J8596" t="s">
        <v>43</v>
      </c>
      <c r="K8596" t="s">
        <v>60</v>
      </c>
      <c r="L8596" t="s">
        <v>45</v>
      </c>
      <c r="M8596">
        <v>648</v>
      </c>
      <c r="N8596">
        <v>17</v>
      </c>
      <c r="O8596">
        <v>228.6</v>
      </c>
      <c r="P8596">
        <v>0</v>
      </c>
      <c r="Q8596">
        <v>1</v>
      </c>
      <c r="R8596">
        <v>5</v>
      </c>
      <c r="T8596" t="s">
        <v>31</v>
      </c>
      <c r="W8596">
        <v>11016</v>
      </c>
      <c r="X8596" t="str">
        <f t="shared" si="536"/>
        <v>No</v>
      </c>
      <c r="Y8596" t="str">
        <f t="shared" si="537"/>
        <v>13-24 months</v>
      </c>
      <c r="Z8596" t="str">
        <f t="shared" si="538"/>
        <v>35-49</v>
      </c>
      <c r="AA8596" s="8">
        <f t="shared" si="539"/>
        <v>0</v>
      </c>
    </row>
    <row r="8597" spans="1:27">
      <c r="A8597" t="s">
        <v>8779</v>
      </c>
      <c r="B8597" s="1">
        <v>45879</v>
      </c>
      <c r="C8597" s="2" t="s">
        <v>24</v>
      </c>
      <c r="D8597" t="s">
        <v>25</v>
      </c>
      <c r="E8597" t="s">
        <v>26</v>
      </c>
      <c r="F8597">
        <v>39</v>
      </c>
      <c r="G8597" t="s">
        <v>27</v>
      </c>
      <c r="H8597" t="s">
        <v>36</v>
      </c>
      <c r="I8597">
        <v>30</v>
      </c>
      <c r="J8597" t="s">
        <v>55</v>
      </c>
      <c r="K8597" t="s">
        <v>60</v>
      </c>
      <c r="L8597" t="s">
        <v>31</v>
      </c>
      <c r="M8597">
        <v>499</v>
      </c>
      <c r="N8597">
        <v>13</v>
      </c>
      <c r="O8597">
        <v>239.9</v>
      </c>
      <c r="P8597">
        <v>1</v>
      </c>
      <c r="Q8597">
        <v>1</v>
      </c>
      <c r="R8597">
        <v>3</v>
      </c>
      <c r="S8597" t="s">
        <v>149</v>
      </c>
      <c r="T8597" t="s">
        <v>31</v>
      </c>
      <c r="W8597">
        <v>6487</v>
      </c>
      <c r="X8597" t="str">
        <f t="shared" si="536"/>
        <v>No</v>
      </c>
      <c r="Y8597" t="str">
        <f t="shared" si="537"/>
        <v>13-24 months</v>
      </c>
      <c r="Z8597" t="str">
        <f t="shared" si="538"/>
        <v>35-49</v>
      </c>
      <c r="AA8597" s="8">
        <f t="shared" si="539"/>
        <v>0</v>
      </c>
    </row>
    <row r="8598" spans="1:27">
      <c r="A8598" t="s">
        <v>8780</v>
      </c>
      <c r="B8598" s="1">
        <v>45487</v>
      </c>
      <c r="C8598" s="2" t="s">
        <v>62</v>
      </c>
      <c r="D8598" t="s">
        <v>63</v>
      </c>
      <c r="E8598" t="s">
        <v>64</v>
      </c>
      <c r="F8598">
        <v>33</v>
      </c>
      <c r="G8598" t="s">
        <v>27</v>
      </c>
      <c r="H8598" t="s">
        <v>36</v>
      </c>
      <c r="I8598">
        <v>30</v>
      </c>
      <c r="J8598" t="s">
        <v>55</v>
      </c>
      <c r="K8598" t="s">
        <v>44</v>
      </c>
      <c r="L8598" t="s">
        <v>31</v>
      </c>
      <c r="M8598">
        <v>499</v>
      </c>
      <c r="N8598">
        <v>20</v>
      </c>
      <c r="O8598">
        <v>234.2</v>
      </c>
      <c r="P8598">
        <v>1</v>
      </c>
      <c r="Q8598">
        <v>0</v>
      </c>
      <c r="R8598">
        <v>2</v>
      </c>
      <c r="S8598" t="s">
        <v>598</v>
      </c>
      <c r="T8598" t="s">
        <v>45</v>
      </c>
      <c r="U8598" s="1">
        <v>46106</v>
      </c>
      <c r="V8598" t="s">
        <v>78</v>
      </c>
      <c r="W8598">
        <v>9980</v>
      </c>
      <c r="X8598" t="str">
        <f t="shared" si="536"/>
        <v>No</v>
      </c>
      <c r="Y8598" t="str">
        <f t="shared" si="537"/>
        <v>13-24 months</v>
      </c>
      <c r="Z8598" t="str">
        <f t="shared" si="538"/>
        <v>25-34</v>
      </c>
      <c r="AA8598" s="8">
        <f t="shared" si="539"/>
        <v>1</v>
      </c>
    </row>
    <row r="8599" spans="1:27">
      <c r="A8599" t="s">
        <v>8781</v>
      </c>
      <c r="B8599" s="1">
        <v>45747</v>
      </c>
      <c r="C8599" s="2" t="s">
        <v>209</v>
      </c>
      <c r="D8599" t="s">
        <v>210</v>
      </c>
      <c r="E8599" t="s">
        <v>64</v>
      </c>
      <c r="F8599">
        <v>46</v>
      </c>
      <c r="G8599" t="s">
        <v>54</v>
      </c>
      <c r="H8599" t="s">
        <v>42</v>
      </c>
      <c r="I8599">
        <v>1000</v>
      </c>
      <c r="J8599" t="s">
        <v>55</v>
      </c>
      <c r="K8599" t="s">
        <v>56</v>
      </c>
      <c r="L8599" t="s">
        <v>45</v>
      </c>
      <c r="M8599">
        <v>1948</v>
      </c>
      <c r="N8599">
        <v>17</v>
      </c>
      <c r="O8599">
        <v>790.1</v>
      </c>
      <c r="P8599">
        <v>1</v>
      </c>
      <c r="Q8599">
        <v>0</v>
      </c>
      <c r="R8599">
        <v>3</v>
      </c>
      <c r="S8599" t="s">
        <v>136</v>
      </c>
      <c r="T8599" t="s">
        <v>31</v>
      </c>
      <c r="W8599">
        <v>33116</v>
      </c>
      <c r="X8599" t="str">
        <f t="shared" si="536"/>
        <v>No</v>
      </c>
      <c r="Y8599" t="str">
        <f t="shared" si="537"/>
        <v>13-24 months</v>
      </c>
      <c r="Z8599" t="str">
        <f t="shared" si="538"/>
        <v>35-49</v>
      </c>
      <c r="AA8599" s="8">
        <f t="shared" si="539"/>
        <v>0</v>
      </c>
    </row>
    <row r="8600" spans="1:27">
      <c r="A8600" t="s">
        <v>8782</v>
      </c>
      <c r="B8600" s="1">
        <v>45755</v>
      </c>
      <c r="C8600" s="2" t="s">
        <v>62</v>
      </c>
      <c r="D8600" t="s">
        <v>63</v>
      </c>
      <c r="E8600" t="s">
        <v>64</v>
      </c>
      <c r="F8600">
        <v>37</v>
      </c>
      <c r="G8600" t="s">
        <v>54</v>
      </c>
      <c r="H8600" t="s">
        <v>67</v>
      </c>
      <c r="I8600">
        <v>300</v>
      </c>
      <c r="J8600" t="s">
        <v>29</v>
      </c>
      <c r="K8600" t="s">
        <v>56</v>
      </c>
      <c r="L8600" t="s">
        <v>45</v>
      </c>
      <c r="M8600">
        <v>1348</v>
      </c>
      <c r="N8600">
        <v>17</v>
      </c>
      <c r="O8600">
        <v>662</v>
      </c>
      <c r="P8600">
        <v>0</v>
      </c>
      <c r="Q8600">
        <v>0</v>
      </c>
      <c r="R8600">
        <v>4</v>
      </c>
      <c r="S8600" t="s">
        <v>266</v>
      </c>
      <c r="T8600" t="s">
        <v>31</v>
      </c>
      <c r="W8600">
        <v>22916</v>
      </c>
      <c r="X8600" t="str">
        <f t="shared" si="536"/>
        <v>No</v>
      </c>
      <c r="Y8600" t="str">
        <f t="shared" si="537"/>
        <v>13-24 months</v>
      </c>
      <c r="Z8600" t="str">
        <f t="shared" si="538"/>
        <v>35-49</v>
      </c>
      <c r="AA8600" s="8">
        <f t="shared" si="539"/>
        <v>0</v>
      </c>
    </row>
    <row r="8601" spans="1:27">
      <c r="A8601" t="s">
        <v>8783</v>
      </c>
      <c r="B8601" s="1">
        <v>45044</v>
      </c>
      <c r="C8601" s="2" t="s">
        <v>101</v>
      </c>
      <c r="D8601" t="s">
        <v>102</v>
      </c>
      <c r="E8601" t="s">
        <v>35</v>
      </c>
      <c r="F8601">
        <v>28</v>
      </c>
      <c r="G8601" t="s">
        <v>27</v>
      </c>
      <c r="H8601" t="s">
        <v>36</v>
      </c>
      <c r="I8601">
        <v>30</v>
      </c>
      <c r="J8601" t="s">
        <v>55</v>
      </c>
      <c r="K8601" t="s">
        <v>44</v>
      </c>
      <c r="L8601" t="s">
        <v>31</v>
      </c>
      <c r="M8601">
        <v>499</v>
      </c>
      <c r="N8601">
        <v>40</v>
      </c>
      <c r="O8601">
        <v>290.2</v>
      </c>
      <c r="P8601">
        <v>0</v>
      </c>
      <c r="Q8601">
        <v>1</v>
      </c>
      <c r="R8601">
        <v>4</v>
      </c>
      <c r="S8601" t="s">
        <v>236</v>
      </c>
      <c r="T8601" t="s">
        <v>31</v>
      </c>
      <c r="W8601">
        <v>19960</v>
      </c>
      <c r="X8601" t="str">
        <f t="shared" si="536"/>
        <v>No</v>
      </c>
      <c r="Y8601" t="str">
        <f t="shared" si="537"/>
        <v>25-48 months</v>
      </c>
      <c r="Z8601" t="str">
        <f t="shared" si="538"/>
        <v>25-34</v>
      </c>
      <c r="AA8601" s="8">
        <f t="shared" si="539"/>
        <v>0</v>
      </c>
    </row>
    <row r="8602" spans="1:27">
      <c r="A8602" t="s">
        <v>8784</v>
      </c>
      <c r="B8602" s="1">
        <v>45951</v>
      </c>
      <c r="C8602" s="2" t="s">
        <v>24</v>
      </c>
      <c r="D8602" t="s">
        <v>25</v>
      </c>
      <c r="E8602" t="s">
        <v>26</v>
      </c>
      <c r="F8602">
        <v>35</v>
      </c>
      <c r="G8602" t="s">
        <v>27</v>
      </c>
      <c r="H8602" t="s">
        <v>36</v>
      </c>
      <c r="I8602">
        <v>30</v>
      </c>
      <c r="J8602" t="s">
        <v>55</v>
      </c>
      <c r="K8602" t="s">
        <v>30</v>
      </c>
      <c r="L8602" t="s">
        <v>31</v>
      </c>
      <c r="M8602">
        <v>499</v>
      </c>
      <c r="N8602">
        <v>2</v>
      </c>
      <c r="O8602">
        <v>209.3</v>
      </c>
      <c r="P8602">
        <v>2</v>
      </c>
      <c r="Q8602">
        <v>3</v>
      </c>
      <c r="R8602">
        <v>2</v>
      </c>
      <c r="S8602" t="s">
        <v>441</v>
      </c>
      <c r="T8602" t="s">
        <v>45</v>
      </c>
      <c r="U8602" s="1">
        <v>46021</v>
      </c>
      <c r="V8602" t="s">
        <v>49</v>
      </c>
      <c r="W8602">
        <v>998</v>
      </c>
      <c r="X8602" t="str">
        <f t="shared" si="536"/>
        <v>No</v>
      </c>
      <c r="Y8602" t="str">
        <f t="shared" si="537"/>
        <v>0-6 months</v>
      </c>
      <c r="Z8602" t="str">
        <f t="shared" si="538"/>
        <v>35-49</v>
      </c>
      <c r="AA8602" s="8">
        <f t="shared" si="539"/>
        <v>1</v>
      </c>
    </row>
    <row r="8603" spans="1:27">
      <c r="A8603" t="s">
        <v>8785</v>
      </c>
      <c r="B8603" s="1">
        <v>45079</v>
      </c>
      <c r="C8603" s="2" t="s">
        <v>209</v>
      </c>
      <c r="D8603" t="s">
        <v>210</v>
      </c>
      <c r="E8603" t="s">
        <v>64</v>
      </c>
      <c r="F8603">
        <v>43</v>
      </c>
      <c r="G8603" t="s">
        <v>163</v>
      </c>
      <c r="H8603" t="s">
        <v>28</v>
      </c>
      <c r="I8603">
        <v>100</v>
      </c>
      <c r="J8603" t="s">
        <v>55</v>
      </c>
      <c r="K8603" t="s">
        <v>44</v>
      </c>
      <c r="L8603" t="s">
        <v>45</v>
      </c>
      <c r="M8603">
        <v>948</v>
      </c>
      <c r="N8603">
        <v>15</v>
      </c>
      <c r="O8603">
        <v>445.2</v>
      </c>
      <c r="P8603">
        <v>1</v>
      </c>
      <c r="Q8603">
        <v>1</v>
      </c>
      <c r="R8603">
        <v>2</v>
      </c>
      <c r="S8603" t="s">
        <v>194</v>
      </c>
      <c r="T8603" t="s">
        <v>45</v>
      </c>
      <c r="U8603" s="1">
        <v>45541</v>
      </c>
      <c r="V8603" t="s">
        <v>92</v>
      </c>
      <c r="W8603">
        <v>14220</v>
      </c>
      <c r="X8603" t="str">
        <f t="shared" si="536"/>
        <v>No</v>
      </c>
      <c r="Y8603" t="str">
        <f t="shared" si="537"/>
        <v>13-24 months</v>
      </c>
      <c r="Z8603" t="str">
        <f t="shared" si="538"/>
        <v>35-49</v>
      </c>
      <c r="AA8603" s="8">
        <f t="shared" si="539"/>
        <v>1</v>
      </c>
    </row>
    <row r="8604" spans="1:27">
      <c r="A8604" t="s">
        <v>8786</v>
      </c>
      <c r="B8604" s="1">
        <v>45366</v>
      </c>
      <c r="C8604" s="2" t="s">
        <v>24</v>
      </c>
      <c r="D8604" t="s">
        <v>25</v>
      </c>
      <c r="E8604" t="s">
        <v>26</v>
      </c>
      <c r="F8604">
        <v>30</v>
      </c>
      <c r="G8604" t="s">
        <v>27</v>
      </c>
      <c r="H8604" t="s">
        <v>42</v>
      </c>
      <c r="I8604">
        <v>1000</v>
      </c>
      <c r="J8604" t="s">
        <v>55</v>
      </c>
      <c r="K8604" t="s">
        <v>82</v>
      </c>
      <c r="L8604" t="s">
        <v>31</v>
      </c>
      <c r="M8604">
        <v>1799</v>
      </c>
      <c r="N8604">
        <v>3</v>
      </c>
      <c r="O8604">
        <v>2622</v>
      </c>
      <c r="P8604">
        <v>0</v>
      </c>
      <c r="Q8604">
        <v>0</v>
      </c>
      <c r="R8604">
        <v>4</v>
      </c>
      <c r="S8604" t="s">
        <v>151</v>
      </c>
      <c r="T8604" t="s">
        <v>45</v>
      </c>
      <c r="U8604" s="1">
        <v>45453</v>
      </c>
      <c r="V8604" t="s">
        <v>207</v>
      </c>
      <c r="W8604">
        <v>5397</v>
      </c>
      <c r="X8604" t="str">
        <f t="shared" si="536"/>
        <v>No</v>
      </c>
      <c r="Y8604" t="str">
        <f t="shared" si="537"/>
        <v>0-6 months</v>
      </c>
      <c r="Z8604" t="str">
        <f t="shared" si="538"/>
        <v>25-34</v>
      </c>
      <c r="AA8604" s="8">
        <f t="shared" si="539"/>
        <v>1</v>
      </c>
    </row>
    <row r="8605" spans="1:27">
      <c r="A8605" t="s">
        <v>8787</v>
      </c>
      <c r="B8605" s="1">
        <v>46083</v>
      </c>
      <c r="C8605" s="2" t="s">
        <v>66</v>
      </c>
      <c r="D8605" t="s">
        <v>40</v>
      </c>
      <c r="E8605" t="s">
        <v>41</v>
      </c>
      <c r="F8605">
        <v>35</v>
      </c>
      <c r="G8605" t="s">
        <v>54</v>
      </c>
      <c r="H8605" t="s">
        <v>67</v>
      </c>
      <c r="I8605">
        <v>300</v>
      </c>
      <c r="J8605" t="s">
        <v>55</v>
      </c>
      <c r="K8605" t="s">
        <v>30</v>
      </c>
      <c r="L8605" t="s">
        <v>31</v>
      </c>
      <c r="M8605">
        <v>1199</v>
      </c>
      <c r="N8605">
        <v>3</v>
      </c>
      <c r="O8605">
        <v>1033</v>
      </c>
      <c r="P8605">
        <v>1</v>
      </c>
      <c r="Q8605">
        <v>0</v>
      </c>
      <c r="S8605" t="s">
        <v>136</v>
      </c>
      <c r="T8605" t="s">
        <v>45</v>
      </c>
      <c r="U8605" s="1">
        <v>46168</v>
      </c>
      <c r="V8605" t="s">
        <v>69</v>
      </c>
      <c r="W8605">
        <v>3597</v>
      </c>
      <c r="X8605" t="str">
        <f t="shared" si="536"/>
        <v>No</v>
      </c>
      <c r="Y8605" t="str">
        <f t="shared" si="537"/>
        <v>0-6 months</v>
      </c>
      <c r="Z8605" t="str">
        <f t="shared" si="538"/>
        <v>35-49</v>
      </c>
      <c r="AA8605" s="8">
        <f t="shared" si="539"/>
        <v>1</v>
      </c>
    </row>
    <row r="8606" spans="1:27">
      <c r="A8606" t="s">
        <v>8788</v>
      </c>
      <c r="B8606" s="1">
        <v>45096</v>
      </c>
      <c r="C8606" s="2" t="s">
        <v>71</v>
      </c>
      <c r="D8606" t="s">
        <v>72</v>
      </c>
      <c r="E8606" t="s">
        <v>64</v>
      </c>
      <c r="F8606">
        <v>18</v>
      </c>
      <c r="G8606" t="s">
        <v>54</v>
      </c>
      <c r="H8606" t="s">
        <v>67</v>
      </c>
      <c r="I8606">
        <v>300</v>
      </c>
      <c r="J8606" t="s">
        <v>29</v>
      </c>
      <c r="K8606" t="s">
        <v>60</v>
      </c>
      <c r="L8606" t="s">
        <v>31</v>
      </c>
      <c r="M8606">
        <v>1199</v>
      </c>
      <c r="N8606">
        <v>38</v>
      </c>
      <c r="O8606">
        <v>823.9</v>
      </c>
      <c r="P8606">
        <v>1</v>
      </c>
      <c r="Q8606">
        <v>0</v>
      </c>
      <c r="R8606">
        <v>4</v>
      </c>
      <c r="S8606" t="s">
        <v>117</v>
      </c>
      <c r="T8606" t="s">
        <v>31</v>
      </c>
      <c r="W8606">
        <v>45562</v>
      </c>
      <c r="X8606" t="str">
        <f t="shared" si="536"/>
        <v>No</v>
      </c>
      <c r="Y8606" t="str">
        <f t="shared" si="537"/>
        <v>25-48 months</v>
      </c>
      <c r="Z8606" t="str">
        <f t="shared" si="538"/>
        <v>18-24</v>
      </c>
      <c r="AA8606" s="8">
        <f t="shared" si="539"/>
        <v>0</v>
      </c>
    </row>
    <row r="8607" spans="1:27">
      <c r="A8607" t="s">
        <v>8789</v>
      </c>
      <c r="B8607" s="1">
        <v>45545</v>
      </c>
      <c r="C8607" s="2" t="s">
        <v>33</v>
      </c>
      <c r="D8607" t="s">
        <v>34</v>
      </c>
      <c r="E8607" t="s">
        <v>35</v>
      </c>
      <c r="F8607">
        <v>40</v>
      </c>
      <c r="G8607" t="s">
        <v>54</v>
      </c>
      <c r="H8607" t="s">
        <v>42</v>
      </c>
      <c r="I8607">
        <v>1000</v>
      </c>
      <c r="J8607" t="s">
        <v>29</v>
      </c>
      <c r="K8607" t="s">
        <v>56</v>
      </c>
      <c r="L8607" t="s">
        <v>45</v>
      </c>
      <c r="M8607">
        <v>1948</v>
      </c>
      <c r="N8607">
        <v>24</v>
      </c>
      <c r="O8607">
        <v>806.2</v>
      </c>
      <c r="P8607">
        <v>0</v>
      </c>
      <c r="Q8607">
        <v>0</v>
      </c>
      <c r="R8607">
        <v>4</v>
      </c>
      <c r="T8607" t="s">
        <v>31</v>
      </c>
      <c r="W8607">
        <v>46752</v>
      </c>
      <c r="X8607" t="str">
        <f t="shared" si="536"/>
        <v>No</v>
      </c>
      <c r="Y8607" t="str">
        <f t="shared" si="537"/>
        <v>13-24 months</v>
      </c>
      <c r="Z8607" t="str">
        <f t="shared" si="538"/>
        <v>35-49</v>
      </c>
      <c r="AA8607" s="8">
        <f t="shared" si="539"/>
        <v>0</v>
      </c>
    </row>
    <row r="8608" spans="1:27">
      <c r="A8608" t="s">
        <v>8790</v>
      </c>
      <c r="B8608" s="1">
        <v>45572</v>
      </c>
      <c r="C8608" s="2" t="s">
        <v>59</v>
      </c>
      <c r="D8608" t="s">
        <v>59</v>
      </c>
      <c r="E8608" t="s">
        <v>35</v>
      </c>
      <c r="F8608">
        <v>43</v>
      </c>
      <c r="G8608" t="s">
        <v>27</v>
      </c>
      <c r="H8608" t="s">
        <v>36</v>
      </c>
      <c r="I8608">
        <v>30</v>
      </c>
      <c r="J8608" t="s">
        <v>55</v>
      </c>
      <c r="K8608" t="s">
        <v>44</v>
      </c>
      <c r="L8608" t="s">
        <v>31</v>
      </c>
      <c r="M8608">
        <v>499</v>
      </c>
      <c r="N8608">
        <v>23</v>
      </c>
      <c r="O8608">
        <v>296.89999999999998</v>
      </c>
      <c r="P8608">
        <v>0</v>
      </c>
      <c r="Q8608">
        <v>1</v>
      </c>
      <c r="R8608">
        <v>3</v>
      </c>
      <c r="S8608" t="s">
        <v>136</v>
      </c>
      <c r="T8608" t="s">
        <v>31</v>
      </c>
      <c r="W8608">
        <v>11477</v>
      </c>
      <c r="X8608" t="str">
        <f t="shared" si="536"/>
        <v>No</v>
      </c>
      <c r="Y8608" t="str">
        <f t="shared" si="537"/>
        <v>13-24 months</v>
      </c>
      <c r="Z8608" t="str">
        <f t="shared" si="538"/>
        <v>35-49</v>
      </c>
      <c r="AA8608" s="8">
        <f t="shared" si="539"/>
        <v>0</v>
      </c>
    </row>
    <row r="8609" spans="1:27">
      <c r="A8609" t="s">
        <v>8791</v>
      </c>
      <c r="B8609" s="1">
        <v>45844</v>
      </c>
      <c r="C8609" s="2" t="s">
        <v>66</v>
      </c>
      <c r="D8609" t="s">
        <v>40</v>
      </c>
      <c r="E8609" t="s">
        <v>41</v>
      </c>
      <c r="F8609">
        <v>53</v>
      </c>
      <c r="G8609" t="s">
        <v>27</v>
      </c>
      <c r="H8609" t="s">
        <v>28</v>
      </c>
      <c r="I8609">
        <v>100</v>
      </c>
      <c r="J8609" t="s">
        <v>55</v>
      </c>
      <c r="K8609" t="s">
        <v>60</v>
      </c>
      <c r="L8609" t="s">
        <v>31</v>
      </c>
      <c r="M8609">
        <v>799</v>
      </c>
      <c r="N8609">
        <v>8</v>
      </c>
      <c r="O8609">
        <v>647.70000000000005</v>
      </c>
      <c r="P8609">
        <v>2</v>
      </c>
      <c r="Q8609">
        <v>2</v>
      </c>
      <c r="R8609">
        <v>4</v>
      </c>
      <c r="S8609" t="s">
        <v>112</v>
      </c>
      <c r="T8609" t="s">
        <v>45</v>
      </c>
      <c r="U8609" s="1">
        <v>46102</v>
      </c>
      <c r="V8609" t="s">
        <v>92</v>
      </c>
      <c r="W8609">
        <v>6392</v>
      </c>
      <c r="X8609" t="str">
        <f t="shared" si="536"/>
        <v>No</v>
      </c>
      <c r="Y8609" t="str">
        <f t="shared" si="537"/>
        <v>7-12 months</v>
      </c>
      <c r="Z8609" t="str">
        <f t="shared" si="538"/>
        <v>50+</v>
      </c>
      <c r="AA8609" s="8">
        <f t="shared" si="539"/>
        <v>1</v>
      </c>
    </row>
    <row r="8610" spans="1:27">
      <c r="A8610" t="s">
        <v>8792</v>
      </c>
      <c r="B8610" s="1">
        <v>45476</v>
      </c>
      <c r="C8610" s="2" t="s">
        <v>62</v>
      </c>
      <c r="D8610" t="s">
        <v>63</v>
      </c>
      <c r="E8610" t="s">
        <v>64</v>
      </c>
      <c r="F8610">
        <v>35</v>
      </c>
      <c r="G8610" t="s">
        <v>27</v>
      </c>
      <c r="H8610" t="s">
        <v>28</v>
      </c>
      <c r="I8610">
        <v>100</v>
      </c>
      <c r="J8610" t="s">
        <v>43</v>
      </c>
      <c r="K8610" t="s">
        <v>30</v>
      </c>
      <c r="L8610" t="s">
        <v>31</v>
      </c>
      <c r="M8610">
        <v>799</v>
      </c>
      <c r="N8610">
        <v>26</v>
      </c>
      <c r="O8610">
        <v>421</v>
      </c>
      <c r="P8610">
        <v>1</v>
      </c>
      <c r="Q8610">
        <v>0</v>
      </c>
      <c r="R8610">
        <v>3</v>
      </c>
      <c r="S8610" t="s">
        <v>214</v>
      </c>
      <c r="T8610" t="s">
        <v>31</v>
      </c>
      <c r="W8610">
        <v>20774</v>
      </c>
      <c r="X8610" t="str">
        <f t="shared" si="536"/>
        <v>No</v>
      </c>
      <c r="Y8610" t="str">
        <f t="shared" si="537"/>
        <v>25-48 months</v>
      </c>
      <c r="Z8610" t="str">
        <f t="shared" si="538"/>
        <v>35-49</v>
      </c>
      <c r="AA8610" s="8">
        <f t="shared" si="539"/>
        <v>0</v>
      </c>
    </row>
    <row r="8611" spans="1:27">
      <c r="A8611" t="s">
        <v>8793</v>
      </c>
      <c r="B8611" s="1">
        <v>45714</v>
      </c>
      <c r="C8611" s="2" t="s">
        <v>71</v>
      </c>
      <c r="D8611" t="s">
        <v>72</v>
      </c>
      <c r="E8611" t="s">
        <v>64</v>
      </c>
      <c r="F8611">
        <v>28</v>
      </c>
      <c r="G8611" t="s">
        <v>27</v>
      </c>
      <c r="H8611" t="s">
        <v>42</v>
      </c>
      <c r="I8611">
        <v>1000</v>
      </c>
      <c r="J8611" t="s">
        <v>55</v>
      </c>
      <c r="K8611" t="s">
        <v>44</v>
      </c>
      <c r="L8611" t="s">
        <v>31</v>
      </c>
      <c r="M8611">
        <v>1799</v>
      </c>
      <c r="N8611">
        <v>12</v>
      </c>
      <c r="O8611">
        <v>1005.9</v>
      </c>
      <c r="P8611">
        <v>0</v>
      </c>
      <c r="Q8611">
        <v>1</v>
      </c>
      <c r="R8611">
        <v>2</v>
      </c>
      <c r="S8611" t="s">
        <v>83</v>
      </c>
      <c r="T8611" t="s">
        <v>45</v>
      </c>
      <c r="U8611" s="1">
        <v>46086</v>
      </c>
      <c r="V8611" t="s">
        <v>92</v>
      </c>
      <c r="W8611">
        <v>21588</v>
      </c>
      <c r="X8611" t="str">
        <f t="shared" si="536"/>
        <v>No</v>
      </c>
      <c r="Y8611" t="str">
        <f t="shared" si="537"/>
        <v>7-12 months</v>
      </c>
      <c r="Z8611" t="str">
        <f t="shared" si="538"/>
        <v>25-34</v>
      </c>
      <c r="AA8611" s="8">
        <f t="shared" si="539"/>
        <v>1</v>
      </c>
    </row>
    <row r="8612" spans="1:27">
      <c r="A8612" t="s">
        <v>8794</v>
      </c>
      <c r="B8612" s="1">
        <v>46194</v>
      </c>
      <c r="C8612" s="2" t="s">
        <v>71</v>
      </c>
      <c r="D8612" t="s">
        <v>72</v>
      </c>
      <c r="E8612" t="s">
        <v>64</v>
      </c>
      <c r="F8612">
        <v>59</v>
      </c>
      <c r="G8612" t="s">
        <v>27</v>
      </c>
      <c r="H8612" t="s">
        <v>28</v>
      </c>
      <c r="I8612">
        <v>100</v>
      </c>
      <c r="J8612" t="s">
        <v>55</v>
      </c>
      <c r="K8612" t="s">
        <v>56</v>
      </c>
      <c r="L8612" t="s">
        <v>31</v>
      </c>
      <c r="M8612">
        <v>799</v>
      </c>
      <c r="N8612">
        <v>2</v>
      </c>
      <c r="O8612">
        <v>373.3</v>
      </c>
      <c r="P8612">
        <v>1</v>
      </c>
      <c r="Q8612">
        <v>0</v>
      </c>
      <c r="R8612">
        <v>3</v>
      </c>
      <c r="S8612" t="s">
        <v>149</v>
      </c>
      <c r="T8612" t="s">
        <v>45</v>
      </c>
      <c r="U8612" s="1">
        <v>46254</v>
      </c>
      <c r="V8612" t="s">
        <v>78</v>
      </c>
      <c r="W8612">
        <v>1598</v>
      </c>
      <c r="X8612" t="str">
        <f t="shared" si="536"/>
        <v>No</v>
      </c>
      <c r="Y8612" t="str">
        <f t="shared" si="537"/>
        <v>0-6 months</v>
      </c>
      <c r="Z8612" t="str">
        <f t="shared" si="538"/>
        <v>50+</v>
      </c>
      <c r="AA8612" s="8">
        <f t="shared" si="539"/>
        <v>1</v>
      </c>
    </row>
    <row r="8613" spans="1:27">
      <c r="A8613" t="s">
        <v>8795</v>
      </c>
      <c r="B8613" s="1">
        <v>45771</v>
      </c>
      <c r="C8613" s="2" t="s">
        <v>209</v>
      </c>
      <c r="D8613" t="s">
        <v>210</v>
      </c>
      <c r="E8613" t="s">
        <v>64</v>
      </c>
      <c r="F8613">
        <v>29</v>
      </c>
      <c r="G8613" t="s">
        <v>27</v>
      </c>
      <c r="H8613" t="s">
        <v>36</v>
      </c>
      <c r="I8613">
        <v>30</v>
      </c>
      <c r="J8613" t="s">
        <v>29</v>
      </c>
      <c r="K8613" t="s">
        <v>30</v>
      </c>
      <c r="L8613" t="s">
        <v>45</v>
      </c>
      <c r="M8613">
        <v>648</v>
      </c>
      <c r="N8613">
        <v>16</v>
      </c>
      <c r="O8613">
        <v>268.3</v>
      </c>
      <c r="P8613">
        <v>1</v>
      </c>
      <c r="Q8613">
        <v>0</v>
      </c>
      <c r="R8613">
        <v>3</v>
      </c>
      <c r="S8613" t="s">
        <v>214</v>
      </c>
      <c r="T8613" t="s">
        <v>31</v>
      </c>
      <c r="W8613">
        <v>10368</v>
      </c>
      <c r="X8613" t="str">
        <f t="shared" si="536"/>
        <v>No</v>
      </c>
      <c r="Y8613" t="str">
        <f t="shared" si="537"/>
        <v>13-24 months</v>
      </c>
      <c r="Z8613" t="str">
        <f t="shared" si="538"/>
        <v>25-34</v>
      </c>
      <c r="AA8613" s="8">
        <f t="shared" si="539"/>
        <v>0</v>
      </c>
    </row>
    <row r="8614" spans="1:27">
      <c r="A8614" t="s">
        <v>8796</v>
      </c>
      <c r="B8614" s="1">
        <v>44666</v>
      </c>
      <c r="C8614" s="2" t="s">
        <v>24</v>
      </c>
      <c r="D8614" t="s">
        <v>25</v>
      </c>
      <c r="E8614" t="s">
        <v>26</v>
      </c>
      <c r="F8614">
        <v>25</v>
      </c>
      <c r="G8614" t="s">
        <v>163</v>
      </c>
      <c r="H8614" t="s">
        <v>36</v>
      </c>
      <c r="I8614">
        <v>30</v>
      </c>
      <c r="J8614" t="s">
        <v>29</v>
      </c>
      <c r="K8614" t="s">
        <v>30</v>
      </c>
      <c r="L8614" t="s">
        <v>31</v>
      </c>
      <c r="M8614">
        <v>499</v>
      </c>
      <c r="N8614">
        <v>53</v>
      </c>
      <c r="O8614">
        <v>328.8</v>
      </c>
      <c r="P8614">
        <v>3</v>
      </c>
      <c r="Q8614">
        <v>2</v>
      </c>
      <c r="R8614">
        <v>2</v>
      </c>
      <c r="S8614" t="s">
        <v>328</v>
      </c>
      <c r="T8614" t="s">
        <v>31</v>
      </c>
      <c r="W8614">
        <v>26447</v>
      </c>
      <c r="X8614" t="str">
        <f t="shared" si="536"/>
        <v>No</v>
      </c>
      <c r="Y8614" t="str">
        <f t="shared" si="537"/>
        <v>48+ months</v>
      </c>
      <c r="Z8614" t="str">
        <f t="shared" si="538"/>
        <v>25-34</v>
      </c>
      <c r="AA8614" s="8">
        <f t="shared" si="539"/>
        <v>0</v>
      </c>
    </row>
    <row r="8615" spans="1:27">
      <c r="A8615" t="s">
        <v>8797</v>
      </c>
      <c r="B8615" s="1">
        <v>44949</v>
      </c>
      <c r="C8615" s="2" t="s">
        <v>39</v>
      </c>
      <c r="D8615" t="s">
        <v>40</v>
      </c>
      <c r="E8615" t="s">
        <v>41</v>
      </c>
      <c r="F8615">
        <v>55</v>
      </c>
      <c r="G8615" t="s">
        <v>54</v>
      </c>
      <c r="H8615" t="s">
        <v>28</v>
      </c>
      <c r="I8615">
        <v>100</v>
      </c>
      <c r="J8615" t="s">
        <v>29</v>
      </c>
      <c r="K8615" t="s">
        <v>60</v>
      </c>
      <c r="L8615" t="s">
        <v>31</v>
      </c>
      <c r="M8615">
        <v>799</v>
      </c>
      <c r="N8615">
        <v>43</v>
      </c>
      <c r="O8615">
        <v>305.60000000000002</v>
      </c>
      <c r="P8615">
        <v>4</v>
      </c>
      <c r="Q8615">
        <v>1</v>
      </c>
      <c r="S8615" t="s">
        <v>370</v>
      </c>
      <c r="T8615" t="s">
        <v>31</v>
      </c>
      <c r="W8615">
        <v>34357</v>
      </c>
      <c r="X8615" t="str">
        <f t="shared" si="536"/>
        <v>No</v>
      </c>
      <c r="Y8615" t="str">
        <f t="shared" si="537"/>
        <v>25-48 months</v>
      </c>
      <c r="Z8615" t="str">
        <f t="shared" si="538"/>
        <v>50+</v>
      </c>
      <c r="AA8615" s="8">
        <f t="shared" si="539"/>
        <v>0</v>
      </c>
    </row>
    <row r="8616" spans="1:27">
      <c r="A8616" t="s">
        <v>8798</v>
      </c>
      <c r="B8616" s="1">
        <v>45020</v>
      </c>
      <c r="C8616" s="2" t="s">
        <v>183</v>
      </c>
      <c r="D8616" t="s">
        <v>184</v>
      </c>
      <c r="E8616" t="s">
        <v>26</v>
      </c>
      <c r="F8616">
        <v>26</v>
      </c>
      <c r="G8616" t="s">
        <v>27</v>
      </c>
      <c r="H8616" t="s">
        <v>67</v>
      </c>
      <c r="I8616">
        <v>300</v>
      </c>
      <c r="J8616" t="s">
        <v>55</v>
      </c>
      <c r="K8616" t="s">
        <v>60</v>
      </c>
      <c r="L8616" t="s">
        <v>31</v>
      </c>
      <c r="M8616">
        <v>1199</v>
      </c>
      <c r="N8616">
        <v>2</v>
      </c>
      <c r="O8616">
        <v>836.5</v>
      </c>
      <c r="P8616">
        <v>4</v>
      </c>
      <c r="Q8616">
        <v>2</v>
      </c>
      <c r="R8616">
        <v>2</v>
      </c>
      <c r="T8616" t="s">
        <v>45</v>
      </c>
      <c r="U8616" s="1">
        <v>45090</v>
      </c>
      <c r="V8616" t="s">
        <v>78</v>
      </c>
      <c r="W8616">
        <v>2398</v>
      </c>
      <c r="X8616" t="str">
        <f t="shared" si="536"/>
        <v>No</v>
      </c>
      <c r="Y8616" t="str">
        <f t="shared" si="537"/>
        <v>0-6 months</v>
      </c>
      <c r="Z8616" t="str">
        <f t="shared" si="538"/>
        <v>25-34</v>
      </c>
      <c r="AA8616" s="8">
        <f t="shared" si="539"/>
        <v>1</v>
      </c>
    </row>
    <row r="8617" spans="1:27">
      <c r="A8617" t="s">
        <v>8799</v>
      </c>
      <c r="B8617" s="1">
        <v>45697</v>
      </c>
      <c r="C8617" s="2" t="s">
        <v>146</v>
      </c>
      <c r="D8617" t="s">
        <v>147</v>
      </c>
      <c r="E8617" t="s">
        <v>26</v>
      </c>
      <c r="F8617">
        <v>34</v>
      </c>
      <c r="G8617" t="s">
        <v>54</v>
      </c>
      <c r="H8617" t="s">
        <v>67</v>
      </c>
      <c r="I8617">
        <v>300</v>
      </c>
      <c r="J8617" t="s">
        <v>55</v>
      </c>
      <c r="K8617" t="s">
        <v>56</v>
      </c>
      <c r="L8617" t="s">
        <v>31</v>
      </c>
      <c r="M8617">
        <v>1199</v>
      </c>
      <c r="N8617">
        <v>19</v>
      </c>
      <c r="O8617">
        <v>368.4</v>
      </c>
      <c r="P8617">
        <v>0</v>
      </c>
      <c r="Q8617">
        <v>0</v>
      </c>
      <c r="R8617">
        <v>3</v>
      </c>
      <c r="S8617" t="s">
        <v>114</v>
      </c>
      <c r="T8617" t="s">
        <v>31</v>
      </c>
      <c r="W8617">
        <v>22781</v>
      </c>
      <c r="X8617" t="str">
        <f t="shared" si="536"/>
        <v>No</v>
      </c>
      <c r="Y8617" t="str">
        <f t="shared" si="537"/>
        <v>13-24 months</v>
      </c>
      <c r="Z8617" t="str">
        <f t="shared" si="538"/>
        <v>25-34</v>
      </c>
      <c r="AA8617" s="8">
        <f t="shared" si="539"/>
        <v>0</v>
      </c>
    </row>
    <row r="8618" spans="1:27">
      <c r="A8618" t="s">
        <v>8800</v>
      </c>
      <c r="B8618" s="1">
        <v>44701</v>
      </c>
      <c r="C8618" s="2" t="s">
        <v>158</v>
      </c>
      <c r="D8618" t="s">
        <v>159</v>
      </c>
      <c r="E8618" t="s">
        <v>64</v>
      </c>
      <c r="F8618">
        <v>41</v>
      </c>
      <c r="G8618" t="s">
        <v>27</v>
      </c>
      <c r="H8618" t="s">
        <v>42</v>
      </c>
      <c r="I8618">
        <v>1000</v>
      </c>
      <c r="J8618" t="s">
        <v>55</v>
      </c>
      <c r="K8618" t="s">
        <v>60</v>
      </c>
      <c r="L8618" t="s">
        <v>45</v>
      </c>
      <c r="M8618">
        <v>1948</v>
      </c>
      <c r="N8618">
        <v>42</v>
      </c>
      <c r="O8618">
        <v>2097</v>
      </c>
      <c r="P8618">
        <v>2</v>
      </c>
      <c r="Q8618">
        <v>2</v>
      </c>
      <c r="R8618">
        <v>2</v>
      </c>
      <c r="S8618" t="s">
        <v>255</v>
      </c>
      <c r="T8618" t="s">
        <v>45</v>
      </c>
      <c r="U8618" s="1">
        <v>45978</v>
      </c>
      <c r="V8618" t="s">
        <v>49</v>
      </c>
      <c r="W8618">
        <v>81816</v>
      </c>
      <c r="X8618" t="str">
        <f t="shared" si="536"/>
        <v>No</v>
      </c>
      <c r="Y8618" t="str">
        <f t="shared" si="537"/>
        <v>25-48 months</v>
      </c>
      <c r="Z8618" t="str">
        <f t="shared" si="538"/>
        <v>35-49</v>
      </c>
      <c r="AA8618" s="8">
        <f t="shared" si="539"/>
        <v>1</v>
      </c>
    </row>
    <row r="8619" spans="1:27">
      <c r="A8619" t="s">
        <v>8801</v>
      </c>
      <c r="B8619" s="1">
        <v>45457</v>
      </c>
      <c r="C8619" s="2" t="s">
        <v>59</v>
      </c>
      <c r="D8619" t="s">
        <v>59</v>
      </c>
      <c r="E8619" t="s">
        <v>35</v>
      </c>
      <c r="F8619">
        <v>35</v>
      </c>
      <c r="G8619" t="s">
        <v>27</v>
      </c>
      <c r="H8619" t="s">
        <v>67</v>
      </c>
      <c r="I8619">
        <v>300</v>
      </c>
      <c r="J8619" t="s">
        <v>43</v>
      </c>
      <c r="K8619" t="s">
        <v>56</v>
      </c>
      <c r="L8619" t="s">
        <v>31</v>
      </c>
      <c r="M8619">
        <v>1199</v>
      </c>
      <c r="N8619">
        <v>27</v>
      </c>
      <c r="O8619">
        <v>796.7</v>
      </c>
      <c r="P8619">
        <v>1</v>
      </c>
      <c r="Q8619">
        <v>0</v>
      </c>
      <c r="R8619">
        <v>5</v>
      </c>
      <c r="T8619" t="s">
        <v>31</v>
      </c>
      <c r="W8619">
        <v>32373</v>
      </c>
      <c r="X8619" t="str">
        <f t="shared" si="536"/>
        <v>No</v>
      </c>
      <c r="Y8619" t="str">
        <f t="shared" si="537"/>
        <v>25-48 months</v>
      </c>
      <c r="Z8619" t="str">
        <f t="shared" si="538"/>
        <v>35-49</v>
      </c>
      <c r="AA8619" s="8">
        <f t="shared" si="539"/>
        <v>0</v>
      </c>
    </row>
    <row r="8620" spans="1:27">
      <c r="A8620" t="s">
        <v>8802</v>
      </c>
      <c r="B8620" s="1">
        <v>45957</v>
      </c>
      <c r="C8620" s="2" t="s">
        <v>39</v>
      </c>
      <c r="D8620" t="s">
        <v>40</v>
      </c>
      <c r="E8620" t="s">
        <v>41</v>
      </c>
      <c r="F8620">
        <v>23</v>
      </c>
      <c r="G8620" t="s">
        <v>27</v>
      </c>
      <c r="H8620" t="s">
        <v>28</v>
      </c>
      <c r="I8620">
        <v>100</v>
      </c>
      <c r="J8620" t="s">
        <v>43</v>
      </c>
      <c r="K8620" t="s">
        <v>56</v>
      </c>
      <c r="L8620" t="s">
        <v>31</v>
      </c>
      <c r="M8620">
        <v>799</v>
      </c>
      <c r="N8620">
        <v>10</v>
      </c>
      <c r="O8620">
        <v>339.4</v>
      </c>
      <c r="P8620">
        <v>1</v>
      </c>
      <c r="Q8620">
        <v>0</v>
      </c>
      <c r="R8620">
        <v>4</v>
      </c>
      <c r="S8620" t="s">
        <v>91</v>
      </c>
      <c r="T8620" t="s">
        <v>31</v>
      </c>
      <c r="W8620">
        <v>7990</v>
      </c>
      <c r="X8620" t="str">
        <f t="shared" si="536"/>
        <v>No</v>
      </c>
      <c r="Y8620" t="str">
        <f t="shared" si="537"/>
        <v>7-12 months</v>
      </c>
      <c r="Z8620" t="str">
        <f t="shared" si="538"/>
        <v>18-24</v>
      </c>
      <c r="AA8620" s="8">
        <f t="shared" si="539"/>
        <v>0</v>
      </c>
    </row>
    <row r="8621" spans="1:27">
      <c r="A8621" t="s">
        <v>8803</v>
      </c>
      <c r="B8621" s="1">
        <v>46238</v>
      </c>
      <c r="C8621" s="2" t="s">
        <v>74</v>
      </c>
      <c r="D8621" t="s">
        <v>74</v>
      </c>
      <c r="E8621" t="s">
        <v>35</v>
      </c>
      <c r="F8621">
        <v>50</v>
      </c>
      <c r="G8621" t="s">
        <v>27</v>
      </c>
      <c r="H8621" t="s">
        <v>36</v>
      </c>
      <c r="I8621">
        <v>30</v>
      </c>
      <c r="J8621" t="s">
        <v>29</v>
      </c>
      <c r="K8621" t="s">
        <v>44</v>
      </c>
      <c r="L8621" t="s">
        <v>45</v>
      </c>
      <c r="M8621">
        <v>648</v>
      </c>
      <c r="N8621">
        <v>1</v>
      </c>
      <c r="O8621">
        <v>303.5</v>
      </c>
      <c r="P8621">
        <v>1</v>
      </c>
      <c r="Q8621">
        <v>1</v>
      </c>
      <c r="R8621">
        <v>4</v>
      </c>
      <c r="S8621" t="s">
        <v>164</v>
      </c>
      <c r="T8621" t="s">
        <v>31</v>
      </c>
      <c r="W8621">
        <v>648</v>
      </c>
      <c r="X8621" t="str">
        <f t="shared" si="536"/>
        <v>No</v>
      </c>
      <c r="Y8621" t="str">
        <f t="shared" si="537"/>
        <v>0-6 months</v>
      </c>
      <c r="Z8621" t="str">
        <f t="shared" si="538"/>
        <v>50+</v>
      </c>
      <c r="AA8621" s="8">
        <f t="shared" si="539"/>
        <v>0</v>
      </c>
    </row>
    <row r="8622" spans="1:27">
      <c r="A8622" t="s">
        <v>8804</v>
      </c>
      <c r="B8622" s="1">
        <v>45720</v>
      </c>
      <c r="C8622" s="2" t="s">
        <v>146</v>
      </c>
      <c r="D8622" t="s">
        <v>147</v>
      </c>
      <c r="E8622" t="s">
        <v>26</v>
      </c>
      <c r="F8622">
        <v>57</v>
      </c>
      <c r="G8622" t="s">
        <v>54</v>
      </c>
      <c r="H8622" t="s">
        <v>28</v>
      </c>
      <c r="I8622">
        <v>100</v>
      </c>
      <c r="J8622" t="s">
        <v>55</v>
      </c>
      <c r="K8622" t="s">
        <v>60</v>
      </c>
      <c r="L8622" t="s">
        <v>31</v>
      </c>
      <c r="M8622">
        <v>799</v>
      </c>
      <c r="N8622">
        <v>17</v>
      </c>
      <c r="O8622">
        <v>668.4</v>
      </c>
      <c r="P8622">
        <v>3</v>
      </c>
      <c r="Q8622">
        <v>1</v>
      </c>
      <c r="R8622">
        <v>2</v>
      </c>
      <c r="T8622" t="s">
        <v>45</v>
      </c>
      <c r="U8622" s="1">
        <v>46249</v>
      </c>
      <c r="V8622" t="s">
        <v>207</v>
      </c>
      <c r="W8622">
        <v>13583</v>
      </c>
      <c r="X8622" t="str">
        <f t="shared" si="536"/>
        <v>No</v>
      </c>
      <c r="Y8622" t="str">
        <f t="shared" si="537"/>
        <v>13-24 months</v>
      </c>
      <c r="Z8622" t="str">
        <f t="shared" si="538"/>
        <v>50+</v>
      </c>
      <c r="AA8622" s="8">
        <f t="shared" si="539"/>
        <v>1</v>
      </c>
    </row>
    <row r="8623" spans="1:27">
      <c r="A8623" t="s">
        <v>8805</v>
      </c>
      <c r="B8623" s="1">
        <v>45769</v>
      </c>
      <c r="C8623" s="2" t="s">
        <v>59</v>
      </c>
      <c r="D8623" t="s">
        <v>59</v>
      </c>
      <c r="E8623" t="s">
        <v>35</v>
      </c>
      <c r="F8623">
        <v>25</v>
      </c>
      <c r="G8623" t="s">
        <v>54</v>
      </c>
      <c r="H8623" t="s">
        <v>28</v>
      </c>
      <c r="I8623">
        <v>100</v>
      </c>
      <c r="J8623" t="s">
        <v>55</v>
      </c>
      <c r="K8623" t="s">
        <v>44</v>
      </c>
      <c r="L8623" t="s">
        <v>45</v>
      </c>
      <c r="M8623">
        <v>948</v>
      </c>
      <c r="N8623">
        <v>13</v>
      </c>
      <c r="O8623">
        <v>385.1</v>
      </c>
      <c r="P8623">
        <v>0</v>
      </c>
      <c r="Q8623">
        <v>0</v>
      </c>
      <c r="R8623">
        <v>2</v>
      </c>
      <c r="S8623" t="s">
        <v>405</v>
      </c>
      <c r="T8623" t="s">
        <v>45</v>
      </c>
      <c r="U8623" s="1">
        <v>46153</v>
      </c>
      <c r="V8623" t="s">
        <v>69</v>
      </c>
      <c r="W8623">
        <v>12324</v>
      </c>
      <c r="X8623" t="str">
        <f t="shared" si="536"/>
        <v>No</v>
      </c>
      <c r="Y8623" t="str">
        <f t="shared" si="537"/>
        <v>13-24 months</v>
      </c>
      <c r="Z8623" t="str">
        <f t="shared" si="538"/>
        <v>25-34</v>
      </c>
      <c r="AA8623" s="8">
        <f t="shared" si="539"/>
        <v>1</v>
      </c>
    </row>
    <row r="8624" spans="1:27">
      <c r="A8624" t="s">
        <v>8806</v>
      </c>
      <c r="B8624" s="1">
        <v>44936</v>
      </c>
      <c r="C8624" s="2" t="s">
        <v>71</v>
      </c>
      <c r="D8624" t="s">
        <v>72</v>
      </c>
      <c r="E8624" t="s">
        <v>64</v>
      </c>
      <c r="F8624">
        <v>58</v>
      </c>
      <c r="G8624" t="s">
        <v>54</v>
      </c>
      <c r="H8624" t="s">
        <v>28</v>
      </c>
      <c r="I8624">
        <v>100</v>
      </c>
      <c r="J8624" t="s">
        <v>29</v>
      </c>
      <c r="K8624" t="s">
        <v>56</v>
      </c>
      <c r="L8624" t="s">
        <v>45</v>
      </c>
      <c r="M8624">
        <v>948</v>
      </c>
      <c r="N8624">
        <v>44</v>
      </c>
      <c r="O8624">
        <v>387.8</v>
      </c>
      <c r="P8624">
        <v>0</v>
      </c>
      <c r="Q8624">
        <v>1</v>
      </c>
      <c r="R8624">
        <v>5</v>
      </c>
      <c r="S8624" t="s">
        <v>126</v>
      </c>
      <c r="T8624" t="s">
        <v>31</v>
      </c>
      <c r="W8624">
        <v>41712</v>
      </c>
      <c r="X8624" t="str">
        <f t="shared" si="536"/>
        <v>No</v>
      </c>
      <c r="Y8624" t="str">
        <f t="shared" si="537"/>
        <v>25-48 months</v>
      </c>
      <c r="Z8624" t="str">
        <f t="shared" si="538"/>
        <v>50+</v>
      </c>
      <c r="AA8624" s="8">
        <f t="shared" si="539"/>
        <v>0</v>
      </c>
    </row>
    <row r="8625" spans="1:27">
      <c r="A8625" t="s">
        <v>8807</v>
      </c>
      <c r="B8625" s="1">
        <v>45508</v>
      </c>
      <c r="C8625" s="2" t="s">
        <v>66</v>
      </c>
      <c r="D8625" t="s">
        <v>40</v>
      </c>
      <c r="E8625" t="s">
        <v>41</v>
      </c>
      <c r="F8625">
        <v>31</v>
      </c>
      <c r="G8625" t="s">
        <v>27</v>
      </c>
      <c r="H8625" t="s">
        <v>67</v>
      </c>
      <c r="I8625">
        <v>300</v>
      </c>
      <c r="J8625" t="s">
        <v>43</v>
      </c>
      <c r="K8625" t="s">
        <v>82</v>
      </c>
      <c r="L8625" t="s">
        <v>45</v>
      </c>
      <c r="M8625">
        <v>1348</v>
      </c>
      <c r="N8625">
        <v>25</v>
      </c>
      <c r="O8625">
        <v>531.70000000000005</v>
      </c>
      <c r="P8625">
        <v>3</v>
      </c>
      <c r="Q8625">
        <v>0</v>
      </c>
      <c r="R8625">
        <v>1</v>
      </c>
      <c r="S8625" t="s">
        <v>367</v>
      </c>
      <c r="T8625" t="s">
        <v>31</v>
      </c>
      <c r="W8625">
        <v>33700</v>
      </c>
      <c r="X8625" t="str">
        <f t="shared" si="536"/>
        <v>No</v>
      </c>
      <c r="Y8625" t="str">
        <f t="shared" si="537"/>
        <v>25-48 months</v>
      </c>
      <c r="Z8625" t="str">
        <f t="shared" si="538"/>
        <v>25-34</v>
      </c>
      <c r="AA8625" s="8">
        <f t="shared" si="539"/>
        <v>0</v>
      </c>
    </row>
    <row r="8626" spans="1:27">
      <c r="A8626" t="s">
        <v>8808</v>
      </c>
      <c r="B8626" s="1">
        <v>45235</v>
      </c>
      <c r="C8626" s="2" t="s">
        <v>71</v>
      </c>
      <c r="D8626" t="s">
        <v>72</v>
      </c>
      <c r="E8626" t="s">
        <v>64</v>
      </c>
      <c r="F8626">
        <v>45</v>
      </c>
      <c r="G8626" t="s">
        <v>27</v>
      </c>
      <c r="H8626" t="s">
        <v>36</v>
      </c>
      <c r="I8626">
        <v>30</v>
      </c>
      <c r="J8626" t="s">
        <v>55</v>
      </c>
      <c r="K8626" t="s">
        <v>44</v>
      </c>
      <c r="L8626" t="s">
        <v>31</v>
      </c>
      <c r="M8626">
        <v>499</v>
      </c>
      <c r="N8626">
        <v>34</v>
      </c>
      <c r="O8626">
        <v>365.9</v>
      </c>
      <c r="P8626">
        <v>0</v>
      </c>
      <c r="Q8626">
        <v>1</v>
      </c>
      <c r="R8626">
        <v>5</v>
      </c>
      <c r="S8626" t="s">
        <v>164</v>
      </c>
      <c r="T8626" t="s">
        <v>31</v>
      </c>
      <c r="W8626">
        <v>16966</v>
      </c>
      <c r="X8626" t="str">
        <f t="shared" si="536"/>
        <v>No</v>
      </c>
      <c r="Y8626" t="str">
        <f t="shared" si="537"/>
        <v>25-48 months</v>
      </c>
      <c r="Z8626" t="str">
        <f t="shared" si="538"/>
        <v>35-49</v>
      </c>
      <c r="AA8626" s="8">
        <f t="shared" si="539"/>
        <v>0</v>
      </c>
    </row>
    <row r="8627" spans="1:27">
      <c r="A8627" t="s">
        <v>8809</v>
      </c>
      <c r="B8627" s="1">
        <v>46044</v>
      </c>
      <c r="C8627" s="2" t="s">
        <v>74</v>
      </c>
      <c r="D8627" t="s">
        <v>74</v>
      </c>
      <c r="E8627" t="s">
        <v>35</v>
      </c>
      <c r="F8627">
        <v>35</v>
      </c>
      <c r="G8627" t="s">
        <v>54</v>
      </c>
      <c r="H8627" t="s">
        <v>67</v>
      </c>
      <c r="I8627">
        <v>300</v>
      </c>
      <c r="J8627" t="s">
        <v>55</v>
      </c>
      <c r="K8627" t="s">
        <v>30</v>
      </c>
      <c r="L8627" t="s">
        <v>45</v>
      </c>
      <c r="M8627">
        <v>1348</v>
      </c>
      <c r="N8627">
        <v>7</v>
      </c>
      <c r="O8627">
        <v>913.7</v>
      </c>
      <c r="P8627">
        <v>0</v>
      </c>
      <c r="Q8627">
        <v>0</v>
      </c>
      <c r="R8627">
        <v>5</v>
      </c>
      <c r="T8627" t="s">
        <v>31</v>
      </c>
      <c r="W8627">
        <v>9436</v>
      </c>
      <c r="X8627" t="str">
        <f t="shared" si="536"/>
        <v>No</v>
      </c>
      <c r="Y8627" t="str">
        <f t="shared" si="537"/>
        <v>7-12 months</v>
      </c>
      <c r="Z8627" t="str">
        <f t="shared" si="538"/>
        <v>35-49</v>
      </c>
      <c r="AA8627" s="8">
        <f t="shared" si="539"/>
        <v>0</v>
      </c>
    </row>
    <row r="8628" spans="1:27">
      <c r="A8628" t="s">
        <v>8810</v>
      </c>
      <c r="B8628" s="1">
        <v>45608</v>
      </c>
      <c r="C8628" s="2" t="s">
        <v>101</v>
      </c>
      <c r="D8628" t="s">
        <v>102</v>
      </c>
      <c r="E8628" t="s">
        <v>35</v>
      </c>
      <c r="F8628">
        <v>30</v>
      </c>
      <c r="G8628" t="s">
        <v>27</v>
      </c>
      <c r="H8628" t="s">
        <v>36</v>
      </c>
      <c r="I8628">
        <v>30</v>
      </c>
      <c r="J8628" t="s">
        <v>55</v>
      </c>
      <c r="K8628" t="s">
        <v>44</v>
      </c>
      <c r="L8628" t="s">
        <v>31</v>
      </c>
      <c r="M8628">
        <v>499</v>
      </c>
      <c r="N8628">
        <v>8</v>
      </c>
      <c r="O8628">
        <v>284.2</v>
      </c>
      <c r="P8628">
        <v>5</v>
      </c>
      <c r="Q8628">
        <v>2</v>
      </c>
      <c r="R8628">
        <v>3</v>
      </c>
      <c r="S8628" t="s">
        <v>57</v>
      </c>
      <c r="T8628" t="s">
        <v>45</v>
      </c>
      <c r="U8628" s="1">
        <v>45854</v>
      </c>
      <c r="V8628" t="s">
        <v>78</v>
      </c>
      <c r="W8628">
        <v>3992</v>
      </c>
      <c r="X8628" t="str">
        <f t="shared" si="536"/>
        <v>No</v>
      </c>
      <c r="Y8628" t="str">
        <f t="shared" si="537"/>
        <v>7-12 months</v>
      </c>
      <c r="Z8628" t="str">
        <f t="shared" si="538"/>
        <v>25-34</v>
      </c>
      <c r="AA8628" s="8">
        <f t="shared" si="539"/>
        <v>1</v>
      </c>
    </row>
    <row r="8629" spans="1:27">
      <c r="A8629" t="s">
        <v>8811</v>
      </c>
      <c r="B8629" s="1">
        <v>46072</v>
      </c>
      <c r="C8629" s="2" t="s">
        <v>183</v>
      </c>
      <c r="D8629" t="s">
        <v>184</v>
      </c>
      <c r="E8629" t="s">
        <v>26</v>
      </c>
      <c r="F8629">
        <v>18</v>
      </c>
      <c r="G8629" t="s">
        <v>54</v>
      </c>
      <c r="H8629" t="s">
        <v>42</v>
      </c>
      <c r="I8629">
        <v>1000</v>
      </c>
      <c r="J8629" t="s">
        <v>55</v>
      </c>
      <c r="K8629" t="s">
        <v>56</v>
      </c>
      <c r="L8629" t="s">
        <v>45</v>
      </c>
      <c r="M8629">
        <v>1948</v>
      </c>
      <c r="N8629">
        <v>6</v>
      </c>
      <c r="O8629">
        <v>988.1</v>
      </c>
      <c r="P8629">
        <v>5</v>
      </c>
      <c r="Q8629">
        <v>0</v>
      </c>
      <c r="R8629">
        <v>2</v>
      </c>
      <c r="T8629" t="s">
        <v>31</v>
      </c>
      <c r="W8629">
        <v>11688</v>
      </c>
      <c r="X8629" t="str">
        <f t="shared" si="536"/>
        <v>No</v>
      </c>
      <c r="Y8629" t="str">
        <f t="shared" si="537"/>
        <v>0-6 months</v>
      </c>
      <c r="Z8629" t="str">
        <f t="shared" si="538"/>
        <v>18-24</v>
      </c>
      <c r="AA8629" s="8">
        <f t="shared" si="539"/>
        <v>0</v>
      </c>
    </row>
    <row r="8630" spans="1:27">
      <c r="A8630" t="s">
        <v>8812</v>
      </c>
      <c r="B8630" s="1">
        <v>46027</v>
      </c>
      <c r="C8630" s="2" t="s">
        <v>39</v>
      </c>
      <c r="D8630" t="s">
        <v>40</v>
      </c>
      <c r="E8630" t="s">
        <v>41</v>
      </c>
      <c r="F8630">
        <v>31</v>
      </c>
      <c r="G8630" t="s">
        <v>54</v>
      </c>
      <c r="H8630" t="s">
        <v>36</v>
      </c>
      <c r="I8630">
        <v>30</v>
      </c>
      <c r="J8630" t="s">
        <v>55</v>
      </c>
      <c r="K8630" t="s">
        <v>56</v>
      </c>
      <c r="L8630" t="s">
        <v>45</v>
      </c>
      <c r="M8630">
        <v>648</v>
      </c>
      <c r="N8630">
        <v>8</v>
      </c>
      <c r="O8630">
        <v>210.5</v>
      </c>
      <c r="P8630">
        <v>5</v>
      </c>
      <c r="Q8630">
        <v>0</v>
      </c>
      <c r="R8630">
        <v>2</v>
      </c>
      <c r="S8630" t="s">
        <v>438</v>
      </c>
      <c r="T8630" t="s">
        <v>31</v>
      </c>
      <c r="W8630">
        <v>5184</v>
      </c>
      <c r="X8630" t="str">
        <f t="shared" si="536"/>
        <v>No</v>
      </c>
      <c r="Y8630" t="str">
        <f t="shared" si="537"/>
        <v>7-12 months</v>
      </c>
      <c r="Z8630" t="str">
        <f t="shared" si="538"/>
        <v>25-34</v>
      </c>
      <c r="AA8630" s="8">
        <f t="shared" si="539"/>
        <v>0</v>
      </c>
    </row>
    <row r="8631" spans="1:27">
      <c r="A8631" t="s">
        <v>8813</v>
      </c>
      <c r="B8631" s="1">
        <v>44943</v>
      </c>
      <c r="C8631" s="2" t="s">
        <v>24</v>
      </c>
      <c r="D8631" t="s">
        <v>25</v>
      </c>
      <c r="E8631" t="s">
        <v>26</v>
      </c>
      <c r="F8631">
        <v>24</v>
      </c>
      <c r="G8631" t="s">
        <v>27</v>
      </c>
      <c r="H8631" t="s">
        <v>67</v>
      </c>
      <c r="I8631">
        <v>300</v>
      </c>
      <c r="J8631" t="s">
        <v>55</v>
      </c>
      <c r="K8631" t="s">
        <v>60</v>
      </c>
      <c r="L8631" t="s">
        <v>45</v>
      </c>
      <c r="M8631">
        <v>1348</v>
      </c>
      <c r="N8631">
        <v>43</v>
      </c>
      <c r="O8631">
        <v>421.4</v>
      </c>
      <c r="P8631">
        <v>1</v>
      </c>
      <c r="Q8631">
        <v>0</v>
      </c>
      <c r="R8631">
        <v>3</v>
      </c>
      <c r="T8631" t="s">
        <v>31</v>
      </c>
      <c r="W8631">
        <v>57964</v>
      </c>
      <c r="X8631" t="str">
        <f t="shared" si="536"/>
        <v>No</v>
      </c>
      <c r="Y8631" t="str">
        <f t="shared" si="537"/>
        <v>25-48 months</v>
      </c>
      <c r="Z8631" t="str">
        <f t="shared" si="538"/>
        <v>18-24</v>
      </c>
      <c r="AA8631" s="8">
        <f t="shared" si="539"/>
        <v>0</v>
      </c>
    </row>
    <row r="8632" spans="1:27">
      <c r="A8632" t="s">
        <v>8814</v>
      </c>
      <c r="B8632" s="1">
        <v>45457</v>
      </c>
      <c r="C8632" s="2" t="s">
        <v>71</v>
      </c>
      <c r="D8632" t="s">
        <v>72</v>
      </c>
      <c r="E8632" t="s">
        <v>64</v>
      </c>
      <c r="F8632">
        <v>18</v>
      </c>
      <c r="G8632" t="s">
        <v>27</v>
      </c>
      <c r="H8632" t="s">
        <v>28</v>
      </c>
      <c r="I8632">
        <v>100</v>
      </c>
      <c r="J8632" t="s">
        <v>55</v>
      </c>
      <c r="K8632" t="s">
        <v>56</v>
      </c>
      <c r="L8632" t="s">
        <v>31</v>
      </c>
      <c r="M8632">
        <v>799</v>
      </c>
      <c r="N8632">
        <v>27</v>
      </c>
      <c r="O8632">
        <v>222.6</v>
      </c>
      <c r="P8632">
        <v>0</v>
      </c>
      <c r="Q8632">
        <v>0</v>
      </c>
      <c r="R8632">
        <v>4</v>
      </c>
      <c r="S8632" t="s">
        <v>160</v>
      </c>
      <c r="T8632" t="s">
        <v>31</v>
      </c>
      <c r="W8632">
        <v>21573</v>
      </c>
      <c r="X8632" t="str">
        <f t="shared" si="536"/>
        <v>No</v>
      </c>
      <c r="Y8632" t="str">
        <f t="shared" si="537"/>
        <v>25-48 months</v>
      </c>
      <c r="Z8632" t="str">
        <f t="shared" si="538"/>
        <v>18-24</v>
      </c>
      <c r="AA8632" s="8">
        <f t="shared" si="539"/>
        <v>0</v>
      </c>
    </row>
    <row r="8633" spans="1:27">
      <c r="A8633" t="s">
        <v>8815</v>
      </c>
      <c r="B8633" s="1">
        <v>45802</v>
      </c>
      <c r="C8633" s="2" t="s">
        <v>33</v>
      </c>
      <c r="D8633" t="s">
        <v>34</v>
      </c>
      <c r="E8633" t="s">
        <v>35</v>
      </c>
      <c r="F8633">
        <v>33</v>
      </c>
      <c r="G8633" t="s">
        <v>54</v>
      </c>
      <c r="H8633" t="s">
        <v>67</v>
      </c>
      <c r="I8633">
        <v>300</v>
      </c>
      <c r="J8633" t="s">
        <v>43</v>
      </c>
      <c r="K8633" t="s">
        <v>44</v>
      </c>
      <c r="L8633" t="s">
        <v>31</v>
      </c>
      <c r="M8633">
        <v>1199</v>
      </c>
      <c r="N8633">
        <v>15</v>
      </c>
      <c r="O8633">
        <v>1067.5999999999999</v>
      </c>
      <c r="P8633">
        <v>0</v>
      </c>
      <c r="Q8633">
        <v>0</v>
      </c>
      <c r="R8633">
        <v>3</v>
      </c>
      <c r="S8633" t="s">
        <v>164</v>
      </c>
      <c r="T8633" t="s">
        <v>31</v>
      </c>
      <c r="W8633">
        <v>17985</v>
      </c>
      <c r="X8633" t="str">
        <f t="shared" si="536"/>
        <v>No</v>
      </c>
      <c r="Y8633" t="str">
        <f t="shared" si="537"/>
        <v>13-24 months</v>
      </c>
      <c r="Z8633" t="str">
        <f t="shared" si="538"/>
        <v>25-34</v>
      </c>
      <c r="AA8633" s="8">
        <f t="shared" si="539"/>
        <v>0</v>
      </c>
    </row>
    <row r="8634" spans="1:27">
      <c r="A8634" t="s">
        <v>8816</v>
      </c>
      <c r="B8634" s="1">
        <v>45793</v>
      </c>
      <c r="C8634" s="2" t="s">
        <v>89</v>
      </c>
      <c r="D8634" t="s">
        <v>90</v>
      </c>
      <c r="E8634" t="s">
        <v>41</v>
      </c>
      <c r="F8634">
        <v>47</v>
      </c>
      <c r="G8634" t="s">
        <v>27</v>
      </c>
      <c r="H8634" t="s">
        <v>67</v>
      </c>
      <c r="I8634">
        <v>300</v>
      </c>
      <c r="J8634" t="s">
        <v>55</v>
      </c>
      <c r="K8634" t="s">
        <v>82</v>
      </c>
      <c r="L8634" t="s">
        <v>31</v>
      </c>
      <c r="M8634">
        <v>1199</v>
      </c>
      <c r="N8634">
        <v>10</v>
      </c>
      <c r="O8634">
        <v>1080.3</v>
      </c>
      <c r="P8634">
        <v>0</v>
      </c>
      <c r="Q8634">
        <v>0</v>
      </c>
      <c r="R8634">
        <v>3</v>
      </c>
      <c r="T8634" t="s">
        <v>45</v>
      </c>
      <c r="U8634" s="1">
        <v>46086</v>
      </c>
      <c r="V8634" t="s">
        <v>97</v>
      </c>
      <c r="W8634">
        <v>11990</v>
      </c>
      <c r="X8634" t="str">
        <f t="shared" si="536"/>
        <v>No</v>
      </c>
      <c r="Y8634" t="str">
        <f t="shared" si="537"/>
        <v>7-12 months</v>
      </c>
      <c r="Z8634" t="str">
        <f t="shared" si="538"/>
        <v>35-49</v>
      </c>
      <c r="AA8634" s="8">
        <f t="shared" si="539"/>
        <v>1</v>
      </c>
    </row>
    <row r="8635" spans="1:27">
      <c r="A8635" t="s">
        <v>8817</v>
      </c>
      <c r="B8635" s="1">
        <v>45238</v>
      </c>
      <c r="C8635" s="2" t="s">
        <v>33</v>
      </c>
      <c r="D8635" t="s">
        <v>34</v>
      </c>
      <c r="E8635" t="s">
        <v>35</v>
      </c>
      <c r="F8635">
        <v>39</v>
      </c>
      <c r="G8635" t="s">
        <v>27</v>
      </c>
      <c r="H8635" t="s">
        <v>36</v>
      </c>
      <c r="I8635">
        <v>30</v>
      </c>
      <c r="J8635" t="s">
        <v>29</v>
      </c>
      <c r="K8635" t="s">
        <v>56</v>
      </c>
      <c r="L8635" t="s">
        <v>31</v>
      </c>
      <c r="M8635">
        <v>499</v>
      </c>
      <c r="N8635">
        <v>34</v>
      </c>
      <c r="O8635">
        <v>429.2</v>
      </c>
      <c r="P8635">
        <v>3</v>
      </c>
      <c r="Q8635">
        <v>0</v>
      </c>
      <c r="R8635">
        <v>1</v>
      </c>
      <c r="S8635" t="s">
        <v>255</v>
      </c>
      <c r="T8635" t="s">
        <v>31</v>
      </c>
      <c r="W8635">
        <v>16966</v>
      </c>
      <c r="X8635" t="str">
        <f t="shared" si="536"/>
        <v>No</v>
      </c>
      <c r="Y8635" t="str">
        <f t="shared" si="537"/>
        <v>25-48 months</v>
      </c>
      <c r="Z8635" t="str">
        <f t="shared" si="538"/>
        <v>35-49</v>
      </c>
      <c r="AA8635" s="8">
        <f t="shared" si="539"/>
        <v>0</v>
      </c>
    </row>
    <row r="8636" spans="1:27">
      <c r="A8636" t="s">
        <v>8818</v>
      </c>
      <c r="B8636" s="1">
        <v>45257</v>
      </c>
      <c r="C8636" s="2" t="s">
        <v>66</v>
      </c>
      <c r="D8636" t="s">
        <v>40</v>
      </c>
      <c r="E8636" t="s">
        <v>41</v>
      </c>
      <c r="F8636">
        <v>31</v>
      </c>
      <c r="G8636" t="s">
        <v>54</v>
      </c>
      <c r="H8636" t="s">
        <v>36</v>
      </c>
      <c r="I8636">
        <v>30</v>
      </c>
      <c r="J8636" t="s">
        <v>55</v>
      </c>
      <c r="K8636" t="s">
        <v>30</v>
      </c>
      <c r="L8636" t="s">
        <v>45</v>
      </c>
      <c r="M8636">
        <v>648</v>
      </c>
      <c r="N8636">
        <v>33</v>
      </c>
      <c r="O8636">
        <v>282.3</v>
      </c>
      <c r="P8636">
        <v>0</v>
      </c>
      <c r="Q8636">
        <v>0</v>
      </c>
      <c r="R8636">
        <v>4</v>
      </c>
      <c r="T8636" t="s">
        <v>31</v>
      </c>
      <c r="W8636">
        <v>21384</v>
      </c>
      <c r="X8636" t="str">
        <f t="shared" si="536"/>
        <v>No</v>
      </c>
      <c r="Y8636" t="str">
        <f t="shared" si="537"/>
        <v>25-48 months</v>
      </c>
      <c r="Z8636" t="str">
        <f t="shared" si="538"/>
        <v>25-34</v>
      </c>
      <c r="AA8636" s="8">
        <f t="shared" si="539"/>
        <v>0</v>
      </c>
    </row>
    <row r="8637" spans="1:27">
      <c r="A8637" t="s">
        <v>8819</v>
      </c>
      <c r="B8637" s="1">
        <v>45841</v>
      </c>
      <c r="C8637" s="2" t="s">
        <v>158</v>
      </c>
      <c r="D8637" t="s">
        <v>159</v>
      </c>
      <c r="E8637" t="s">
        <v>64</v>
      </c>
      <c r="F8637">
        <v>40</v>
      </c>
      <c r="G8637" t="s">
        <v>54</v>
      </c>
      <c r="H8637" t="s">
        <v>28</v>
      </c>
      <c r="I8637">
        <v>100</v>
      </c>
      <c r="J8637" t="s">
        <v>29</v>
      </c>
      <c r="K8637" t="s">
        <v>30</v>
      </c>
      <c r="L8637" t="s">
        <v>31</v>
      </c>
      <c r="M8637">
        <v>799</v>
      </c>
      <c r="N8637">
        <v>14</v>
      </c>
      <c r="O8637">
        <v>405</v>
      </c>
      <c r="P8637">
        <v>0</v>
      </c>
      <c r="Q8637">
        <v>0</v>
      </c>
      <c r="R8637">
        <v>4</v>
      </c>
      <c r="T8637" t="s">
        <v>31</v>
      </c>
      <c r="W8637">
        <v>11186</v>
      </c>
      <c r="X8637" t="str">
        <f t="shared" si="536"/>
        <v>No</v>
      </c>
      <c r="Y8637" t="str">
        <f t="shared" si="537"/>
        <v>13-24 months</v>
      </c>
      <c r="Z8637" t="str">
        <f t="shared" si="538"/>
        <v>35-49</v>
      </c>
      <c r="AA8637" s="8">
        <f t="shared" si="539"/>
        <v>0</v>
      </c>
    </row>
    <row r="8638" spans="1:27">
      <c r="A8638" t="s">
        <v>8820</v>
      </c>
      <c r="B8638" s="1">
        <v>45377</v>
      </c>
      <c r="C8638" s="2" t="s">
        <v>62</v>
      </c>
      <c r="D8638" t="s">
        <v>63</v>
      </c>
      <c r="E8638" t="s">
        <v>64</v>
      </c>
      <c r="F8638">
        <v>38</v>
      </c>
      <c r="G8638" t="s">
        <v>27</v>
      </c>
      <c r="H8638" t="s">
        <v>36</v>
      </c>
      <c r="I8638">
        <v>30</v>
      </c>
      <c r="J8638" t="s">
        <v>55</v>
      </c>
      <c r="K8638" t="s">
        <v>60</v>
      </c>
      <c r="L8638" t="s">
        <v>31</v>
      </c>
      <c r="M8638">
        <v>499</v>
      </c>
      <c r="N8638">
        <v>23</v>
      </c>
      <c r="O8638">
        <v>367.6</v>
      </c>
      <c r="P8638">
        <v>5</v>
      </c>
      <c r="Q8638">
        <v>2</v>
      </c>
      <c r="R8638">
        <v>1</v>
      </c>
      <c r="S8638" t="s">
        <v>337</v>
      </c>
      <c r="T8638" t="s">
        <v>45</v>
      </c>
      <c r="U8638" s="1">
        <v>46082</v>
      </c>
      <c r="V8638" t="s">
        <v>69</v>
      </c>
      <c r="W8638">
        <v>11477</v>
      </c>
      <c r="X8638" t="str">
        <f t="shared" si="536"/>
        <v>No</v>
      </c>
      <c r="Y8638" t="str">
        <f t="shared" si="537"/>
        <v>13-24 months</v>
      </c>
      <c r="Z8638" t="str">
        <f t="shared" si="538"/>
        <v>35-49</v>
      </c>
      <c r="AA8638" s="8">
        <f t="shared" si="539"/>
        <v>1</v>
      </c>
    </row>
    <row r="8639" spans="1:27">
      <c r="A8639" t="s">
        <v>8821</v>
      </c>
      <c r="B8639" s="1">
        <v>45777</v>
      </c>
      <c r="C8639" s="2" t="s">
        <v>71</v>
      </c>
      <c r="D8639" t="s">
        <v>72</v>
      </c>
      <c r="E8639" t="s">
        <v>64</v>
      </c>
      <c r="F8639">
        <v>39</v>
      </c>
      <c r="G8639" t="s">
        <v>27</v>
      </c>
      <c r="H8639" t="s">
        <v>28</v>
      </c>
      <c r="I8639">
        <v>100</v>
      </c>
      <c r="J8639" t="s">
        <v>43</v>
      </c>
      <c r="K8639" t="s">
        <v>56</v>
      </c>
      <c r="L8639" t="s">
        <v>45</v>
      </c>
      <c r="M8639">
        <v>948</v>
      </c>
      <c r="N8639">
        <v>16</v>
      </c>
      <c r="O8639">
        <v>530.4</v>
      </c>
      <c r="P8639">
        <v>1</v>
      </c>
      <c r="Q8639">
        <v>0</v>
      </c>
      <c r="R8639">
        <v>2</v>
      </c>
      <c r="S8639" t="s">
        <v>175</v>
      </c>
      <c r="T8639" t="s">
        <v>31</v>
      </c>
      <c r="W8639">
        <v>15168</v>
      </c>
      <c r="X8639" t="str">
        <f t="shared" si="536"/>
        <v>No</v>
      </c>
      <c r="Y8639" t="str">
        <f t="shared" si="537"/>
        <v>13-24 months</v>
      </c>
      <c r="Z8639" t="str">
        <f t="shared" si="538"/>
        <v>35-49</v>
      </c>
      <c r="AA8639" s="8">
        <f t="shared" si="539"/>
        <v>0</v>
      </c>
    </row>
    <row r="8640" spans="1:27">
      <c r="A8640" t="s">
        <v>8822</v>
      </c>
      <c r="B8640" s="1">
        <v>45358</v>
      </c>
      <c r="C8640" s="2" t="s">
        <v>101</v>
      </c>
      <c r="D8640" t="s">
        <v>102</v>
      </c>
      <c r="E8640" t="s">
        <v>35</v>
      </c>
      <c r="F8640">
        <v>40</v>
      </c>
      <c r="G8640" t="s">
        <v>54</v>
      </c>
      <c r="H8640" t="s">
        <v>36</v>
      </c>
      <c r="I8640">
        <v>30</v>
      </c>
      <c r="J8640" t="s">
        <v>55</v>
      </c>
      <c r="K8640" t="s">
        <v>44</v>
      </c>
      <c r="L8640" t="s">
        <v>31</v>
      </c>
      <c r="M8640">
        <v>499</v>
      </c>
      <c r="N8640">
        <v>30</v>
      </c>
      <c r="O8640">
        <v>229.9</v>
      </c>
      <c r="P8640">
        <v>0</v>
      </c>
      <c r="Q8640">
        <v>0</v>
      </c>
      <c r="R8640">
        <v>4</v>
      </c>
      <c r="S8640" t="s">
        <v>164</v>
      </c>
      <c r="T8640" t="s">
        <v>31</v>
      </c>
      <c r="W8640">
        <v>14970</v>
      </c>
      <c r="X8640" t="str">
        <f t="shared" si="536"/>
        <v>No</v>
      </c>
      <c r="Y8640" t="str">
        <f t="shared" si="537"/>
        <v>25-48 months</v>
      </c>
      <c r="Z8640" t="str">
        <f t="shared" si="538"/>
        <v>35-49</v>
      </c>
      <c r="AA8640" s="8">
        <f t="shared" si="539"/>
        <v>0</v>
      </c>
    </row>
    <row r="8641" spans="1:27">
      <c r="A8641" t="s">
        <v>8823</v>
      </c>
      <c r="B8641" s="1">
        <v>45804</v>
      </c>
      <c r="C8641" s="2" t="s">
        <v>146</v>
      </c>
      <c r="D8641" t="s">
        <v>147</v>
      </c>
      <c r="E8641" t="s">
        <v>26</v>
      </c>
      <c r="F8641">
        <v>29</v>
      </c>
      <c r="G8641" t="s">
        <v>27</v>
      </c>
      <c r="H8641" t="s">
        <v>28</v>
      </c>
      <c r="I8641">
        <v>100</v>
      </c>
      <c r="J8641" t="s">
        <v>29</v>
      </c>
      <c r="K8641" t="s">
        <v>60</v>
      </c>
      <c r="L8641" t="s">
        <v>45</v>
      </c>
      <c r="M8641">
        <v>948</v>
      </c>
      <c r="N8641">
        <v>15</v>
      </c>
      <c r="O8641">
        <v>565.9</v>
      </c>
      <c r="P8641">
        <v>3</v>
      </c>
      <c r="Q8641">
        <v>0</v>
      </c>
      <c r="R8641">
        <v>3</v>
      </c>
      <c r="S8641" t="s">
        <v>122</v>
      </c>
      <c r="T8641" t="s">
        <v>31</v>
      </c>
      <c r="W8641">
        <v>14220</v>
      </c>
      <c r="X8641" t="str">
        <f t="shared" si="536"/>
        <v>No</v>
      </c>
      <c r="Y8641" t="str">
        <f t="shared" si="537"/>
        <v>13-24 months</v>
      </c>
      <c r="Z8641" t="str">
        <f t="shared" si="538"/>
        <v>25-34</v>
      </c>
      <c r="AA8641" s="8">
        <f t="shared" si="539"/>
        <v>0</v>
      </c>
    </row>
    <row r="8642" spans="1:27">
      <c r="A8642" t="s">
        <v>8824</v>
      </c>
      <c r="B8642" s="1">
        <v>44999</v>
      </c>
      <c r="C8642" s="2" t="s">
        <v>39</v>
      </c>
      <c r="D8642" t="s">
        <v>40</v>
      </c>
      <c r="E8642" t="s">
        <v>41</v>
      </c>
      <c r="F8642">
        <v>48</v>
      </c>
      <c r="G8642" t="s">
        <v>27</v>
      </c>
      <c r="H8642" t="s">
        <v>67</v>
      </c>
      <c r="I8642">
        <v>300</v>
      </c>
      <c r="J8642" t="s">
        <v>55</v>
      </c>
      <c r="K8642" t="s">
        <v>44</v>
      </c>
      <c r="L8642" t="s">
        <v>31</v>
      </c>
      <c r="M8642">
        <v>1199</v>
      </c>
      <c r="N8642">
        <v>25</v>
      </c>
      <c r="O8642">
        <v>982</v>
      </c>
      <c r="P8642">
        <v>2</v>
      </c>
      <c r="Q8642">
        <v>0</v>
      </c>
      <c r="R8642">
        <v>3</v>
      </c>
      <c r="S8642" t="s">
        <v>122</v>
      </c>
      <c r="T8642" t="s">
        <v>45</v>
      </c>
      <c r="U8642" s="1">
        <v>45775</v>
      </c>
      <c r="V8642" t="s">
        <v>92</v>
      </c>
      <c r="W8642">
        <v>29975</v>
      </c>
      <c r="X8642" t="str">
        <f t="shared" ref="X8642:X8705" si="540">IF(F8642="","Yes","No")</f>
        <v>No</v>
      </c>
      <c r="Y8642" t="str">
        <f t="shared" ref="Y8642:Y8705" si="541">IF(N8642&lt;=6,"0-6 months",IF(N8642&lt;=12,"7-12 months",IF(N8642&lt;=24,"13-24 months",IF(N8642&lt;=48,"25-48 months","48+ months"))))</f>
        <v>25-48 months</v>
      </c>
      <c r="Z8642" t="str">
        <f t="shared" ref="Z8642:Z8705" si="542">IF(F8642&lt;25,"18-24",IF(F8642&lt;35,"25-34",IF(F8642&lt;50,"35-49","50+")))</f>
        <v>35-49</v>
      </c>
      <c r="AA8642" s="8">
        <f t="shared" ref="AA8642:AA8705" si="543">IF(T8642="Yes",1,0)</f>
        <v>1</v>
      </c>
    </row>
    <row r="8643" spans="1:27">
      <c r="A8643" t="s">
        <v>8825</v>
      </c>
      <c r="B8643" s="1">
        <v>45836</v>
      </c>
      <c r="C8643" s="2" t="s">
        <v>24</v>
      </c>
      <c r="D8643" t="s">
        <v>25</v>
      </c>
      <c r="E8643" t="s">
        <v>26</v>
      </c>
      <c r="F8643">
        <v>48</v>
      </c>
      <c r="G8643" t="s">
        <v>54</v>
      </c>
      <c r="H8643" t="s">
        <v>42</v>
      </c>
      <c r="I8643">
        <v>1000</v>
      </c>
      <c r="J8643" t="s">
        <v>55</v>
      </c>
      <c r="K8643" t="s">
        <v>44</v>
      </c>
      <c r="L8643" t="s">
        <v>31</v>
      </c>
      <c r="M8643">
        <v>1799</v>
      </c>
      <c r="N8643">
        <v>1</v>
      </c>
      <c r="O8643">
        <v>639.1</v>
      </c>
      <c r="P8643">
        <v>2</v>
      </c>
      <c r="Q8643">
        <v>1</v>
      </c>
      <c r="R8643">
        <v>3</v>
      </c>
      <c r="T8643" t="s">
        <v>45</v>
      </c>
      <c r="U8643" s="1">
        <v>45879</v>
      </c>
      <c r="V8643" t="s">
        <v>92</v>
      </c>
      <c r="W8643">
        <v>1799</v>
      </c>
      <c r="X8643" t="str">
        <f t="shared" si="540"/>
        <v>No</v>
      </c>
      <c r="Y8643" t="str">
        <f t="shared" si="541"/>
        <v>0-6 months</v>
      </c>
      <c r="Z8643" t="str">
        <f t="shared" si="542"/>
        <v>35-49</v>
      </c>
      <c r="AA8643" s="8">
        <f t="shared" si="543"/>
        <v>1</v>
      </c>
    </row>
    <row r="8644" spans="1:27">
      <c r="A8644" t="s">
        <v>8826</v>
      </c>
      <c r="B8644" s="1">
        <v>45837</v>
      </c>
      <c r="C8644" s="2" t="s">
        <v>24</v>
      </c>
      <c r="D8644" t="s">
        <v>25</v>
      </c>
      <c r="E8644" t="s">
        <v>26</v>
      </c>
      <c r="F8644">
        <v>46</v>
      </c>
      <c r="G8644" t="s">
        <v>27</v>
      </c>
      <c r="H8644" t="s">
        <v>36</v>
      </c>
      <c r="I8644">
        <v>30</v>
      </c>
      <c r="J8644" t="s">
        <v>29</v>
      </c>
      <c r="K8644" t="s">
        <v>44</v>
      </c>
      <c r="L8644" t="s">
        <v>31</v>
      </c>
      <c r="M8644">
        <v>499</v>
      </c>
      <c r="N8644">
        <v>14</v>
      </c>
      <c r="O8644">
        <v>254.9</v>
      </c>
      <c r="P8644">
        <v>0</v>
      </c>
      <c r="Q8644">
        <v>0</v>
      </c>
      <c r="R8644">
        <v>3</v>
      </c>
      <c r="T8644" t="s">
        <v>31</v>
      </c>
      <c r="W8644">
        <v>6986</v>
      </c>
      <c r="X8644" t="str">
        <f t="shared" si="540"/>
        <v>No</v>
      </c>
      <c r="Y8644" t="str">
        <f t="shared" si="541"/>
        <v>13-24 months</v>
      </c>
      <c r="Z8644" t="str">
        <f t="shared" si="542"/>
        <v>35-49</v>
      </c>
      <c r="AA8644" s="8">
        <f t="shared" si="543"/>
        <v>0</v>
      </c>
    </row>
    <row r="8645" spans="1:27">
      <c r="A8645" t="s">
        <v>8827</v>
      </c>
      <c r="B8645" s="1">
        <v>45571</v>
      </c>
      <c r="C8645" s="2" t="s">
        <v>59</v>
      </c>
      <c r="D8645" t="s">
        <v>59</v>
      </c>
      <c r="E8645" t="s">
        <v>35</v>
      </c>
      <c r="F8645">
        <v>41</v>
      </c>
      <c r="G8645" t="s">
        <v>54</v>
      </c>
      <c r="H8645" t="s">
        <v>28</v>
      </c>
      <c r="I8645">
        <v>100</v>
      </c>
      <c r="J8645" t="s">
        <v>29</v>
      </c>
      <c r="K8645" t="s">
        <v>30</v>
      </c>
      <c r="L8645" t="s">
        <v>31</v>
      </c>
      <c r="M8645">
        <v>799</v>
      </c>
      <c r="N8645">
        <v>23</v>
      </c>
      <c r="O8645">
        <v>363.8</v>
      </c>
      <c r="P8645">
        <v>2</v>
      </c>
      <c r="Q8645">
        <v>0</v>
      </c>
      <c r="R8645">
        <v>3</v>
      </c>
      <c r="S8645" t="s">
        <v>214</v>
      </c>
      <c r="T8645" t="s">
        <v>31</v>
      </c>
      <c r="W8645">
        <v>18377</v>
      </c>
      <c r="X8645" t="str">
        <f t="shared" si="540"/>
        <v>No</v>
      </c>
      <c r="Y8645" t="str">
        <f t="shared" si="541"/>
        <v>13-24 months</v>
      </c>
      <c r="Z8645" t="str">
        <f t="shared" si="542"/>
        <v>35-49</v>
      </c>
      <c r="AA8645" s="8">
        <f t="shared" si="543"/>
        <v>0</v>
      </c>
    </row>
    <row r="8646" spans="1:27">
      <c r="A8646" t="s">
        <v>8828</v>
      </c>
      <c r="B8646" s="1">
        <v>45964</v>
      </c>
      <c r="C8646" s="2" t="s">
        <v>66</v>
      </c>
      <c r="D8646" t="s">
        <v>40</v>
      </c>
      <c r="E8646" t="s">
        <v>41</v>
      </c>
      <c r="F8646">
        <v>42</v>
      </c>
      <c r="G8646" t="s">
        <v>54</v>
      </c>
      <c r="H8646" t="s">
        <v>67</v>
      </c>
      <c r="I8646">
        <v>300</v>
      </c>
      <c r="J8646" t="s">
        <v>29</v>
      </c>
      <c r="K8646" t="s">
        <v>56</v>
      </c>
      <c r="L8646" t="s">
        <v>45</v>
      </c>
      <c r="M8646">
        <v>1348</v>
      </c>
      <c r="N8646">
        <v>10</v>
      </c>
      <c r="O8646">
        <v>1376.3</v>
      </c>
      <c r="P8646">
        <v>2</v>
      </c>
      <c r="Q8646">
        <v>0</v>
      </c>
      <c r="S8646" t="s">
        <v>236</v>
      </c>
      <c r="T8646" t="s">
        <v>31</v>
      </c>
      <c r="W8646">
        <v>13480</v>
      </c>
      <c r="X8646" t="str">
        <f t="shared" si="540"/>
        <v>No</v>
      </c>
      <c r="Y8646" t="str">
        <f t="shared" si="541"/>
        <v>7-12 months</v>
      </c>
      <c r="Z8646" t="str">
        <f t="shared" si="542"/>
        <v>35-49</v>
      </c>
      <c r="AA8646" s="8">
        <f t="shared" si="543"/>
        <v>0</v>
      </c>
    </row>
    <row r="8647" spans="1:27">
      <c r="A8647" t="s">
        <v>8829</v>
      </c>
      <c r="B8647" s="1">
        <v>45494</v>
      </c>
      <c r="C8647" s="2" t="s">
        <v>158</v>
      </c>
      <c r="D8647" t="s">
        <v>159</v>
      </c>
      <c r="E8647" t="s">
        <v>64</v>
      </c>
      <c r="F8647">
        <v>27</v>
      </c>
      <c r="G8647" t="s">
        <v>27</v>
      </c>
      <c r="H8647" t="s">
        <v>42</v>
      </c>
      <c r="I8647">
        <v>1000</v>
      </c>
      <c r="J8647" t="s">
        <v>55</v>
      </c>
      <c r="K8647" t="s">
        <v>30</v>
      </c>
      <c r="L8647" t="s">
        <v>45</v>
      </c>
      <c r="M8647">
        <v>1948</v>
      </c>
      <c r="N8647">
        <v>20</v>
      </c>
      <c r="O8647">
        <v>1044.4000000000001</v>
      </c>
      <c r="P8647">
        <v>2</v>
      </c>
      <c r="Q8647">
        <v>1</v>
      </c>
      <c r="R8647">
        <v>3</v>
      </c>
      <c r="T8647" t="s">
        <v>45</v>
      </c>
      <c r="U8647" s="1">
        <v>46102</v>
      </c>
      <c r="V8647" t="s">
        <v>69</v>
      </c>
      <c r="W8647">
        <v>38960</v>
      </c>
      <c r="X8647" t="str">
        <f t="shared" si="540"/>
        <v>No</v>
      </c>
      <c r="Y8647" t="str">
        <f t="shared" si="541"/>
        <v>13-24 months</v>
      </c>
      <c r="Z8647" t="str">
        <f t="shared" si="542"/>
        <v>25-34</v>
      </c>
      <c r="AA8647" s="8">
        <f t="shared" si="543"/>
        <v>1</v>
      </c>
    </row>
    <row r="8648" spans="1:27">
      <c r="A8648" t="s">
        <v>8830</v>
      </c>
      <c r="B8648" s="1">
        <v>45089</v>
      </c>
      <c r="C8648" s="2" t="s">
        <v>59</v>
      </c>
      <c r="D8648" t="s">
        <v>59</v>
      </c>
      <c r="E8648" t="s">
        <v>35</v>
      </c>
      <c r="F8648">
        <v>24</v>
      </c>
      <c r="G8648" t="s">
        <v>27</v>
      </c>
      <c r="H8648" t="s">
        <v>28</v>
      </c>
      <c r="I8648">
        <v>100</v>
      </c>
      <c r="J8648" t="s">
        <v>29</v>
      </c>
      <c r="K8648" t="s">
        <v>30</v>
      </c>
      <c r="L8648" t="s">
        <v>31</v>
      </c>
      <c r="M8648">
        <v>799</v>
      </c>
      <c r="N8648">
        <v>39</v>
      </c>
      <c r="O8648">
        <v>305.89999999999998</v>
      </c>
      <c r="P8648">
        <v>0</v>
      </c>
      <c r="Q8648">
        <v>0</v>
      </c>
      <c r="R8648">
        <v>5</v>
      </c>
      <c r="S8648" t="s">
        <v>236</v>
      </c>
      <c r="T8648" t="s">
        <v>31</v>
      </c>
      <c r="W8648">
        <v>31161</v>
      </c>
      <c r="X8648" t="str">
        <f t="shared" si="540"/>
        <v>No</v>
      </c>
      <c r="Y8648" t="str">
        <f t="shared" si="541"/>
        <v>25-48 months</v>
      </c>
      <c r="Z8648" t="str">
        <f t="shared" si="542"/>
        <v>18-24</v>
      </c>
      <c r="AA8648" s="8">
        <f t="shared" si="543"/>
        <v>0</v>
      </c>
    </row>
    <row r="8649" spans="1:27">
      <c r="A8649" t="s">
        <v>8831</v>
      </c>
      <c r="B8649" s="1">
        <v>46054</v>
      </c>
      <c r="C8649" s="2" t="s">
        <v>39</v>
      </c>
      <c r="D8649" t="s">
        <v>40</v>
      </c>
      <c r="E8649" t="s">
        <v>41</v>
      </c>
      <c r="F8649">
        <v>38</v>
      </c>
      <c r="G8649" t="s">
        <v>27</v>
      </c>
      <c r="H8649" t="s">
        <v>36</v>
      </c>
      <c r="I8649">
        <v>30</v>
      </c>
      <c r="J8649" t="s">
        <v>55</v>
      </c>
      <c r="K8649" t="s">
        <v>82</v>
      </c>
      <c r="L8649" t="s">
        <v>31</v>
      </c>
      <c r="M8649">
        <v>499</v>
      </c>
      <c r="N8649">
        <v>7</v>
      </c>
      <c r="O8649">
        <v>265.5</v>
      </c>
      <c r="P8649">
        <v>1</v>
      </c>
      <c r="Q8649">
        <v>0</v>
      </c>
      <c r="R8649">
        <v>2</v>
      </c>
      <c r="S8649" t="s">
        <v>337</v>
      </c>
      <c r="T8649" t="s">
        <v>31</v>
      </c>
      <c r="W8649">
        <v>3493</v>
      </c>
      <c r="X8649" t="str">
        <f t="shared" si="540"/>
        <v>No</v>
      </c>
      <c r="Y8649" t="str">
        <f t="shared" si="541"/>
        <v>7-12 months</v>
      </c>
      <c r="Z8649" t="str">
        <f t="shared" si="542"/>
        <v>35-49</v>
      </c>
      <c r="AA8649" s="8">
        <f t="shared" si="543"/>
        <v>0</v>
      </c>
    </row>
    <row r="8650" spans="1:27">
      <c r="A8650" t="s">
        <v>8832</v>
      </c>
      <c r="B8650" s="1">
        <v>46245</v>
      </c>
      <c r="C8650" s="2" t="s">
        <v>66</v>
      </c>
      <c r="D8650" t="s">
        <v>40</v>
      </c>
      <c r="E8650" t="s">
        <v>41</v>
      </c>
      <c r="F8650">
        <v>44</v>
      </c>
      <c r="G8650" t="s">
        <v>27</v>
      </c>
      <c r="H8650" t="s">
        <v>36</v>
      </c>
      <c r="I8650">
        <v>30</v>
      </c>
      <c r="J8650" t="s">
        <v>55</v>
      </c>
      <c r="K8650" t="s">
        <v>60</v>
      </c>
      <c r="L8650" t="s">
        <v>31</v>
      </c>
      <c r="M8650">
        <v>499</v>
      </c>
      <c r="N8650">
        <v>1</v>
      </c>
      <c r="O8650">
        <v>278.3</v>
      </c>
      <c r="P8650">
        <v>0</v>
      </c>
      <c r="Q8650">
        <v>0</v>
      </c>
      <c r="R8650">
        <v>4</v>
      </c>
      <c r="T8650" t="s">
        <v>31</v>
      </c>
      <c r="W8650">
        <v>499</v>
      </c>
      <c r="X8650" t="str">
        <f t="shared" si="540"/>
        <v>No</v>
      </c>
      <c r="Y8650" t="str">
        <f t="shared" si="541"/>
        <v>0-6 months</v>
      </c>
      <c r="Z8650" t="str">
        <f t="shared" si="542"/>
        <v>35-49</v>
      </c>
      <c r="AA8650" s="8">
        <f t="shared" si="543"/>
        <v>0</v>
      </c>
    </row>
    <row r="8651" spans="1:27">
      <c r="A8651" t="s">
        <v>8833</v>
      </c>
      <c r="B8651" s="1">
        <v>45815</v>
      </c>
      <c r="C8651" s="2" t="s">
        <v>62</v>
      </c>
      <c r="D8651" t="s">
        <v>63</v>
      </c>
      <c r="E8651" t="s">
        <v>64</v>
      </c>
      <c r="F8651">
        <v>31</v>
      </c>
      <c r="G8651" t="s">
        <v>54</v>
      </c>
      <c r="H8651" t="s">
        <v>36</v>
      </c>
      <c r="I8651">
        <v>30</v>
      </c>
      <c r="J8651" t="s">
        <v>55</v>
      </c>
      <c r="K8651" t="s">
        <v>82</v>
      </c>
      <c r="L8651" t="s">
        <v>31</v>
      </c>
      <c r="M8651">
        <v>499</v>
      </c>
      <c r="N8651">
        <v>11</v>
      </c>
      <c r="O8651">
        <v>203.7</v>
      </c>
      <c r="P8651">
        <v>4</v>
      </c>
      <c r="Q8651">
        <v>0</v>
      </c>
      <c r="R8651">
        <v>4</v>
      </c>
      <c r="S8651" t="s">
        <v>266</v>
      </c>
      <c r="T8651" t="s">
        <v>45</v>
      </c>
      <c r="U8651" s="1">
        <v>46165</v>
      </c>
      <c r="V8651" t="s">
        <v>170</v>
      </c>
      <c r="W8651">
        <v>5489</v>
      </c>
      <c r="X8651" t="str">
        <f t="shared" si="540"/>
        <v>No</v>
      </c>
      <c r="Y8651" t="str">
        <f t="shared" si="541"/>
        <v>7-12 months</v>
      </c>
      <c r="Z8651" t="str">
        <f t="shared" si="542"/>
        <v>25-34</v>
      </c>
      <c r="AA8651" s="8">
        <f t="shared" si="543"/>
        <v>1</v>
      </c>
    </row>
    <row r="8652" spans="1:27">
      <c r="A8652" t="s">
        <v>8834</v>
      </c>
      <c r="B8652" s="1">
        <v>45401</v>
      </c>
      <c r="C8652" s="2" t="s">
        <v>33</v>
      </c>
      <c r="D8652" t="s">
        <v>34</v>
      </c>
      <c r="E8652" t="s">
        <v>35</v>
      </c>
      <c r="F8652">
        <v>60</v>
      </c>
      <c r="G8652" t="s">
        <v>27</v>
      </c>
      <c r="H8652" t="s">
        <v>67</v>
      </c>
      <c r="I8652">
        <v>300</v>
      </c>
      <c r="J8652" t="s">
        <v>43</v>
      </c>
      <c r="K8652" t="s">
        <v>56</v>
      </c>
      <c r="L8652" t="s">
        <v>45</v>
      </c>
      <c r="M8652">
        <v>1348</v>
      </c>
      <c r="N8652">
        <v>28</v>
      </c>
      <c r="O8652">
        <v>347.7</v>
      </c>
      <c r="P8652">
        <v>0</v>
      </c>
      <c r="Q8652">
        <v>0</v>
      </c>
      <c r="R8652">
        <v>4</v>
      </c>
      <c r="S8652" t="s">
        <v>107</v>
      </c>
      <c r="T8652" t="s">
        <v>31</v>
      </c>
      <c r="W8652">
        <v>37744</v>
      </c>
      <c r="X8652" t="str">
        <f t="shared" si="540"/>
        <v>No</v>
      </c>
      <c r="Y8652" t="str">
        <f t="shared" si="541"/>
        <v>25-48 months</v>
      </c>
      <c r="Z8652" t="str">
        <f t="shared" si="542"/>
        <v>50+</v>
      </c>
      <c r="AA8652" s="8">
        <f t="shared" si="543"/>
        <v>0</v>
      </c>
    </row>
    <row r="8653" spans="1:27">
      <c r="A8653" t="s">
        <v>8835</v>
      </c>
      <c r="B8653" s="1">
        <v>46202</v>
      </c>
      <c r="C8653" s="2" t="s">
        <v>101</v>
      </c>
      <c r="D8653" t="s">
        <v>102</v>
      </c>
      <c r="E8653" t="s">
        <v>35</v>
      </c>
      <c r="F8653">
        <v>21</v>
      </c>
      <c r="G8653" t="s">
        <v>54</v>
      </c>
      <c r="H8653" t="s">
        <v>28</v>
      </c>
      <c r="I8653">
        <v>100</v>
      </c>
      <c r="J8653" t="s">
        <v>55</v>
      </c>
      <c r="K8653" t="s">
        <v>60</v>
      </c>
      <c r="L8653" t="s">
        <v>31</v>
      </c>
      <c r="M8653">
        <v>799</v>
      </c>
      <c r="N8653">
        <v>2</v>
      </c>
      <c r="O8653">
        <v>616.70000000000005</v>
      </c>
      <c r="P8653">
        <v>1</v>
      </c>
      <c r="Q8653">
        <v>0</v>
      </c>
      <c r="R8653">
        <v>5</v>
      </c>
      <c r="S8653" t="s">
        <v>37</v>
      </c>
      <c r="T8653" t="s">
        <v>31</v>
      </c>
      <c r="W8653">
        <v>1598</v>
      </c>
      <c r="X8653" t="str">
        <f t="shared" si="540"/>
        <v>No</v>
      </c>
      <c r="Y8653" t="str">
        <f t="shared" si="541"/>
        <v>0-6 months</v>
      </c>
      <c r="Z8653" t="str">
        <f t="shared" si="542"/>
        <v>18-24</v>
      </c>
      <c r="AA8653" s="8">
        <f t="shared" si="543"/>
        <v>0</v>
      </c>
    </row>
    <row r="8654" spans="1:27">
      <c r="A8654" t="s">
        <v>8836</v>
      </c>
      <c r="B8654" s="1">
        <v>45675</v>
      </c>
      <c r="C8654" s="2" t="s">
        <v>71</v>
      </c>
      <c r="D8654" t="s">
        <v>72</v>
      </c>
      <c r="E8654" t="s">
        <v>64</v>
      </c>
      <c r="F8654">
        <v>24</v>
      </c>
      <c r="G8654" t="s">
        <v>27</v>
      </c>
      <c r="H8654" t="s">
        <v>36</v>
      </c>
      <c r="I8654">
        <v>30</v>
      </c>
      <c r="J8654" t="s">
        <v>29</v>
      </c>
      <c r="K8654" t="s">
        <v>60</v>
      </c>
      <c r="L8654" t="s">
        <v>31</v>
      </c>
      <c r="M8654">
        <v>499</v>
      </c>
      <c r="N8654">
        <v>19</v>
      </c>
      <c r="O8654">
        <v>235.8</v>
      </c>
      <c r="P8654">
        <v>1</v>
      </c>
      <c r="Q8654">
        <v>1</v>
      </c>
      <c r="R8654">
        <v>5</v>
      </c>
      <c r="S8654" t="s">
        <v>107</v>
      </c>
      <c r="T8654" t="s">
        <v>31</v>
      </c>
      <c r="W8654">
        <v>9481</v>
      </c>
      <c r="X8654" t="str">
        <f t="shared" si="540"/>
        <v>No</v>
      </c>
      <c r="Y8654" t="str">
        <f t="shared" si="541"/>
        <v>13-24 months</v>
      </c>
      <c r="Z8654" t="str">
        <f t="shared" si="542"/>
        <v>18-24</v>
      </c>
      <c r="AA8654" s="8">
        <f t="shared" si="543"/>
        <v>0</v>
      </c>
    </row>
    <row r="8655" spans="1:27">
      <c r="A8655" t="s">
        <v>8837</v>
      </c>
      <c r="B8655" s="1">
        <v>45015</v>
      </c>
      <c r="C8655" s="2" t="s">
        <v>66</v>
      </c>
      <c r="D8655" t="s">
        <v>40</v>
      </c>
      <c r="E8655" t="s">
        <v>41</v>
      </c>
      <c r="F8655">
        <v>36</v>
      </c>
      <c r="G8655" t="s">
        <v>27</v>
      </c>
      <c r="H8655" t="s">
        <v>36</v>
      </c>
      <c r="I8655">
        <v>30</v>
      </c>
      <c r="J8655" t="s">
        <v>55</v>
      </c>
      <c r="K8655" t="s">
        <v>30</v>
      </c>
      <c r="L8655" t="s">
        <v>31</v>
      </c>
      <c r="M8655">
        <v>499</v>
      </c>
      <c r="N8655">
        <v>41</v>
      </c>
      <c r="O8655">
        <v>174</v>
      </c>
      <c r="P8655">
        <v>0</v>
      </c>
      <c r="Q8655">
        <v>0</v>
      </c>
      <c r="R8655">
        <v>5</v>
      </c>
      <c r="S8655" t="s">
        <v>149</v>
      </c>
      <c r="T8655" t="s">
        <v>31</v>
      </c>
      <c r="W8655">
        <v>20459</v>
      </c>
      <c r="X8655" t="str">
        <f t="shared" si="540"/>
        <v>No</v>
      </c>
      <c r="Y8655" t="str">
        <f t="shared" si="541"/>
        <v>25-48 months</v>
      </c>
      <c r="Z8655" t="str">
        <f t="shared" si="542"/>
        <v>35-49</v>
      </c>
      <c r="AA8655" s="8">
        <f t="shared" si="543"/>
        <v>0</v>
      </c>
    </row>
    <row r="8656" spans="1:27">
      <c r="A8656" t="s">
        <v>8838</v>
      </c>
      <c r="B8656" s="1">
        <v>44835</v>
      </c>
      <c r="C8656" s="2" t="s">
        <v>59</v>
      </c>
      <c r="D8656" t="s">
        <v>59</v>
      </c>
      <c r="E8656" t="s">
        <v>35</v>
      </c>
      <c r="F8656">
        <v>48</v>
      </c>
      <c r="G8656" t="s">
        <v>54</v>
      </c>
      <c r="H8656" t="s">
        <v>36</v>
      </c>
      <c r="I8656">
        <v>30</v>
      </c>
      <c r="J8656" t="s">
        <v>55</v>
      </c>
      <c r="K8656" t="s">
        <v>60</v>
      </c>
      <c r="L8656" t="s">
        <v>45</v>
      </c>
      <c r="M8656">
        <v>648</v>
      </c>
      <c r="N8656">
        <v>47</v>
      </c>
      <c r="O8656">
        <v>381</v>
      </c>
      <c r="P8656">
        <v>1</v>
      </c>
      <c r="Q8656">
        <v>2</v>
      </c>
      <c r="R8656">
        <v>4</v>
      </c>
      <c r="S8656" t="s">
        <v>37</v>
      </c>
      <c r="T8656" t="s">
        <v>31</v>
      </c>
      <c r="W8656">
        <v>30456</v>
      </c>
      <c r="X8656" t="str">
        <f t="shared" si="540"/>
        <v>No</v>
      </c>
      <c r="Y8656" t="str">
        <f t="shared" si="541"/>
        <v>25-48 months</v>
      </c>
      <c r="Z8656" t="str">
        <f t="shared" si="542"/>
        <v>35-49</v>
      </c>
      <c r="AA8656" s="8">
        <f t="shared" si="543"/>
        <v>0</v>
      </c>
    </row>
    <row r="8657" spans="1:27">
      <c r="A8657" t="s">
        <v>8839</v>
      </c>
      <c r="B8657" s="1">
        <v>44671</v>
      </c>
      <c r="C8657" s="2" t="s">
        <v>47</v>
      </c>
      <c r="D8657" t="s">
        <v>48</v>
      </c>
      <c r="E8657" t="s">
        <v>26</v>
      </c>
      <c r="F8657">
        <v>18</v>
      </c>
      <c r="G8657" t="s">
        <v>27</v>
      </c>
      <c r="H8657" t="s">
        <v>42</v>
      </c>
      <c r="I8657">
        <v>1000</v>
      </c>
      <c r="J8657" t="s">
        <v>29</v>
      </c>
      <c r="K8657" t="s">
        <v>82</v>
      </c>
      <c r="L8657" t="s">
        <v>45</v>
      </c>
      <c r="M8657">
        <v>1948</v>
      </c>
      <c r="N8657">
        <v>52</v>
      </c>
      <c r="O8657">
        <v>1032.4000000000001</v>
      </c>
      <c r="P8657">
        <v>1</v>
      </c>
      <c r="Q8657">
        <v>0</v>
      </c>
      <c r="R8657">
        <v>3</v>
      </c>
      <c r="S8657" t="s">
        <v>117</v>
      </c>
      <c r="T8657" t="s">
        <v>31</v>
      </c>
      <c r="W8657">
        <v>101296</v>
      </c>
      <c r="X8657" t="str">
        <f t="shared" si="540"/>
        <v>No</v>
      </c>
      <c r="Y8657" t="str">
        <f t="shared" si="541"/>
        <v>48+ months</v>
      </c>
      <c r="Z8657" t="str">
        <f t="shared" si="542"/>
        <v>18-24</v>
      </c>
      <c r="AA8657" s="8">
        <f t="shared" si="543"/>
        <v>0</v>
      </c>
    </row>
    <row r="8658" spans="1:27">
      <c r="A8658" t="s">
        <v>8840</v>
      </c>
      <c r="B8658" s="1">
        <v>45818</v>
      </c>
      <c r="C8658" s="2" t="s">
        <v>39</v>
      </c>
      <c r="D8658" t="s">
        <v>40</v>
      </c>
      <c r="E8658" t="s">
        <v>41</v>
      </c>
      <c r="F8658">
        <v>53</v>
      </c>
      <c r="G8658" t="s">
        <v>27</v>
      </c>
      <c r="H8658" t="s">
        <v>42</v>
      </c>
      <c r="I8658">
        <v>1000</v>
      </c>
      <c r="J8658" t="s">
        <v>55</v>
      </c>
      <c r="K8658" t="s">
        <v>30</v>
      </c>
      <c r="L8658" t="s">
        <v>45</v>
      </c>
      <c r="M8658">
        <v>1948</v>
      </c>
      <c r="N8658">
        <v>15</v>
      </c>
      <c r="O8658">
        <v>1063.0999999999999</v>
      </c>
      <c r="P8658">
        <v>1</v>
      </c>
      <c r="Q8658">
        <v>1</v>
      </c>
      <c r="R8658">
        <v>4</v>
      </c>
      <c r="T8658" t="s">
        <v>31</v>
      </c>
      <c r="W8658">
        <v>29220</v>
      </c>
      <c r="X8658" t="str">
        <f t="shared" si="540"/>
        <v>No</v>
      </c>
      <c r="Y8658" t="str">
        <f t="shared" si="541"/>
        <v>13-24 months</v>
      </c>
      <c r="Z8658" t="str">
        <f t="shared" si="542"/>
        <v>50+</v>
      </c>
      <c r="AA8658" s="8">
        <f t="shared" si="543"/>
        <v>0</v>
      </c>
    </row>
    <row r="8659" spans="1:27">
      <c r="A8659" t="s">
        <v>8841</v>
      </c>
      <c r="B8659" s="1">
        <v>46032</v>
      </c>
      <c r="C8659" s="2" t="s">
        <v>62</v>
      </c>
      <c r="D8659" t="s">
        <v>63</v>
      </c>
      <c r="E8659" t="s">
        <v>64</v>
      </c>
      <c r="F8659">
        <v>23</v>
      </c>
      <c r="G8659" t="s">
        <v>54</v>
      </c>
      <c r="H8659" t="s">
        <v>67</v>
      </c>
      <c r="I8659">
        <v>300</v>
      </c>
      <c r="J8659" t="s">
        <v>55</v>
      </c>
      <c r="K8659" t="s">
        <v>82</v>
      </c>
      <c r="L8659" t="s">
        <v>31</v>
      </c>
      <c r="M8659">
        <v>1199</v>
      </c>
      <c r="N8659">
        <v>8</v>
      </c>
      <c r="O8659">
        <v>352.2</v>
      </c>
      <c r="P8659">
        <v>0</v>
      </c>
      <c r="Q8659">
        <v>0</v>
      </c>
      <c r="R8659">
        <v>5</v>
      </c>
      <c r="S8659" t="s">
        <v>37</v>
      </c>
      <c r="T8659" t="s">
        <v>31</v>
      </c>
      <c r="W8659">
        <v>9592</v>
      </c>
      <c r="X8659" t="str">
        <f t="shared" si="540"/>
        <v>No</v>
      </c>
      <c r="Y8659" t="str">
        <f t="shared" si="541"/>
        <v>7-12 months</v>
      </c>
      <c r="Z8659" t="str">
        <f t="shared" si="542"/>
        <v>18-24</v>
      </c>
      <c r="AA8659" s="8">
        <f t="shared" si="543"/>
        <v>0</v>
      </c>
    </row>
    <row r="8660" spans="1:27">
      <c r="A8660" t="s">
        <v>8842</v>
      </c>
      <c r="B8660" s="1">
        <v>45802</v>
      </c>
      <c r="C8660" s="2" t="s">
        <v>209</v>
      </c>
      <c r="D8660" t="s">
        <v>210</v>
      </c>
      <c r="E8660" t="s">
        <v>64</v>
      </c>
      <c r="F8660">
        <v>47</v>
      </c>
      <c r="G8660" t="s">
        <v>27</v>
      </c>
      <c r="H8660" t="s">
        <v>28</v>
      </c>
      <c r="I8660">
        <v>100</v>
      </c>
      <c r="J8660" t="s">
        <v>29</v>
      </c>
      <c r="K8660" t="s">
        <v>56</v>
      </c>
      <c r="L8660" t="s">
        <v>45</v>
      </c>
      <c r="M8660">
        <v>948</v>
      </c>
      <c r="N8660">
        <v>15</v>
      </c>
      <c r="O8660">
        <v>347.3</v>
      </c>
      <c r="P8660">
        <v>2</v>
      </c>
      <c r="Q8660">
        <v>0</v>
      </c>
      <c r="R8660">
        <v>3</v>
      </c>
      <c r="S8660" t="s">
        <v>122</v>
      </c>
      <c r="T8660" t="s">
        <v>31</v>
      </c>
      <c r="W8660">
        <v>14220</v>
      </c>
      <c r="X8660" t="str">
        <f t="shared" si="540"/>
        <v>No</v>
      </c>
      <c r="Y8660" t="str">
        <f t="shared" si="541"/>
        <v>13-24 months</v>
      </c>
      <c r="Z8660" t="str">
        <f t="shared" si="542"/>
        <v>35-49</v>
      </c>
      <c r="AA8660" s="8">
        <f t="shared" si="543"/>
        <v>0</v>
      </c>
    </row>
    <row r="8661" spans="1:27">
      <c r="A8661" t="s">
        <v>8843</v>
      </c>
      <c r="B8661" s="1">
        <v>45279</v>
      </c>
      <c r="C8661" s="2" t="s">
        <v>24</v>
      </c>
      <c r="D8661" t="s">
        <v>25</v>
      </c>
      <c r="E8661" t="s">
        <v>26</v>
      </c>
      <c r="F8661">
        <v>36</v>
      </c>
      <c r="G8661" t="s">
        <v>27</v>
      </c>
      <c r="H8661" t="s">
        <v>67</v>
      </c>
      <c r="I8661">
        <v>300</v>
      </c>
      <c r="J8661" t="s">
        <v>29</v>
      </c>
      <c r="K8661" t="s">
        <v>60</v>
      </c>
      <c r="L8661" t="s">
        <v>31</v>
      </c>
      <c r="M8661">
        <v>1199</v>
      </c>
      <c r="N8661">
        <v>32</v>
      </c>
      <c r="O8661">
        <v>547.4</v>
      </c>
      <c r="P8661">
        <v>2</v>
      </c>
      <c r="Q8661">
        <v>1</v>
      </c>
      <c r="R8661">
        <v>3</v>
      </c>
      <c r="S8661" t="s">
        <v>136</v>
      </c>
      <c r="T8661" t="s">
        <v>31</v>
      </c>
      <c r="W8661">
        <v>38368</v>
      </c>
      <c r="X8661" t="str">
        <f t="shared" si="540"/>
        <v>No</v>
      </c>
      <c r="Y8661" t="str">
        <f t="shared" si="541"/>
        <v>25-48 months</v>
      </c>
      <c r="Z8661" t="str">
        <f t="shared" si="542"/>
        <v>35-49</v>
      </c>
      <c r="AA8661" s="8">
        <f t="shared" si="543"/>
        <v>0</v>
      </c>
    </row>
    <row r="8662" spans="1:27">
      <c r="A8662" t="s">
        <v>8844</v>
      </c>
      <c r="B8662" s="1">
        <v>45640</v>
      </c>
      <c r="C8662" s="2" t="s">
        <v>146</v>
      </c>
      <c r="D8662" t="s">
        <v>147</v>
      </c>
      <c r="E8662" t="s">
        <v>26</v>
      </c>
      <c r="F8662">
        <v>35</v>
      </c>
      <c r="G8662" t="s">
        <v>27</v>
      </c>
      <c r="H8662" t="s">
        <v>36</v>
      </c>
      <c r="I8662">
        <v>30</v>
      </c>
      <c r="J8662" t="s">
        <v>55</v>
      </c>
      <c r="K8662" t="s">
        <v>60</v>
      </c>
      <c r="L8662" t="s">
        <v>31</v>
      </c>
      <c r="M8662">
        <v>499</v>
      </c>
      <c r="N8662">
        <v>21</v>
      </c>
      <c r="O8662">
        <v>314.2</v>
      </c>
      <c r="P8662">
        <v>1</v>
      </c>
      <c r="Q8662">
        <v>0</v>
      </c>
      <c r="T8662" t="s">
        <v>31</v>
      </c>
      <c r="W8662">
        <v>10479</v>
      </c>
      <c r="X8662" t="str">
        <f t="shared" si="540"/>
        <v>No</v>
      </c>
      <c r="Y8662" t="str">
        <f t="shared" si="541"/>
        <v>13-24 months</v>
      </c>
      <c r="Z8662" t="str">
        <f t="shared" si="542"/>
        <v>35-49</v>
      </c>
      <c r="AA8662" s="8">
        <f t="shared" si="543"/>
        <v>0</v>
      </c>
    </row>
    <row r="8663" spans="1:27">
      <c r="A8663" t="s">
        <v>8845</v>
      </c>
      <c r="B8663" s="1">
        <v>45781</v>
      </c>
      <c r="C8663" s="2" t="s">
        <v>146</v>
      </c>
      <c r="D8663" t="s">
        <v>147</v>
      </c>
      <c r="E8663" t="s">
        <v>26</v>
      </c>
      <c r="F8663">
        <v>29</v>
      </c>
      <c r="G8663" t="s">
        <v>27</v>
      </c>
      <c r="H8663" t="s">
        <v>28</v>
      </c>
      <c r="I8663">
        <v>100</v>
      </c>
      <c r="J8663" t="s">
        <v>43</v>
      </c>
      <c r="K8663" t="s">
        <v>82</v>
      </c>
      <c r="L8663" t="s">
        <v>45</v>
      </c>
      <c r="M8663">
        <v>948</v>
      </c>
      <c r="N8663">
        <v>16</v>
      </c>
      <c r="O8663">
        <v>465.1</v>
      </c>
      <c r="P8663">
        <v>1</v>
      </c>
      <c r="Q8663">
        <v>0</v>
      </c>
      <c r="R8663">
        <v>3</v>
      </c>
      <c r="T8663" t="s">
        <v>31</v>
      </c>
      <c r="W8663">
        <v>15168</v>
      </c>
      <c r="X8663" t="str">
        <f t="shared" si="540"/>
        <v>No</v>
      </c>
      <c r="Y8663" t="str">
        <f t="shared" si="541"/>
        <v>13-24 months</v>
      </c>
      <c r="Z8663" t="str">
        <f t="shared" si="542"/>
        <v>25-34</v>
      </c>
      <c r="AA8663" s="8">
        <f t="shared" si="543"/>
        <v>0</v>
      </c>
    </row>
    <row r="8664" spans="1:27">
      <c r="A8664" t="s">
        <v>8846</v>
      </c>
      <c r="B8664" s="1">
        <v>46215</v>
      </c>
      <c r="C8664" s="2" t="s">
        <v>8847</v>
      </c>
      <c r="D8664" t="s">
        <v>63</v>
      </c>
      <c r="E8664" t="s">
        <v>64</v>
      </c>
      <c r="F8664">
        <v>38</v>
      </c>
      <c r="G8664" t="s">
        <v>27</v>
      </c>
      <c r="H8664" t="s">
        <v>67</v>
      </c>
      <c r="I8664">
        <v>300</v>
      </c>
      <c r="J8664" t="s">
        <v>29</v>
      </c>
      <c r="K8664" t="s">
        <v>30</v>
      </c>
      <c r="L8664" t="s">
        <v>31</v>
      </c>
      <c r="M8664">
        <v>1199</v>
      </c>
      <c r="N8664">
        <v>2</v>
      </c>
      <c r="O8664">
        <v>638.4</v>
      </c>
      <c r="P8664">
        <v>2</v>
      </c>
      <c r="Q8664">
        <v>0</v>
      </c>
      <c r="R8664">
        <v>3</v>
      </c>
      <c r="S8664" t="s">
        <v>86</v>
      </c>
      <c r="T8664" t="s">
        <v>31</v>
      </c>
      <c r="W8664">
        <v>2398</v>
      </c>
      <c r="X8664" t="str">
        <f t="shared" si="540"/>
        <v>No</v>
      </c>
      <c r="Y8664" t="str">
        <f t="shared" si="541"/>
        <v>0-6 months</v>
      </c>
      <c r="Z8664" t="str">
        <f t="shared" si="542"/>
        <v>35-49</v>
      </c>
      <c r="AA8664" s="8">
        <f t="shared" si="543"/>
        <v>0</v>
      </c>
    </row>
    <row r="8665" spans="1:27">
      <c r="A8665" t="s">
        <v>8848</v>
      </c>
      <c r="B8665" s="1">
        <v>45647</v>
      </c>
      <c r="C8665" s="2" t="s">
        <v>146</v>
      </c>
      <c r="D8665" t="s">
        <v>147</v>
      </c>
      <c r="E8665" t="s">
        <v>26</v>
      </c>
      <c r="F8665">
        <v>42</v>
      </c>
      <c r="G8665" t="s">
        <v>27</v>
      </c>
      <c r="H8665" t="s">
        <v>28</v>
      </c>
      <c r="I8665">
        <v>100</v>
      </c>
      <c r="J8665" t="s">
        <v>55</v>
      </c>
      <c r="K8665" t="s">
        <v>60</v>
      </c>
      <c r="L8665" t="s">
        <v>45</v>
      </c>
      <c r="M8665">
        <v>948</v>
      </c>
      <c r="N8665">
        <v>20</v>
      </c>
      <c r="O8665">
        <v>778.7</v>
      </c>
      <c r="P8665">
        <v>1</v>
      </c>
      <c r="Q8665">
        <v>1</v>
      </c>
      <c r="R8665">
        <v>2</v>
      </c>
      <c r="S8665" t="s">
        <v>384</v>
      </c>
      <c r="T8665" t="s">
        <v>31</v>
      </c>
      <c r="W8665">
        <v>18960</v>
      </c>
      <c r="X8665" t="str">
        <f t="shared" si="540"/>
        <v>No</v>
      </c>
      <c r="Y8665" t="str">
        <f t="shared" si="541"/>
        <v>13-24 months</v>
      </c>
      <c r="Z8665" t="str">
        <f t="shared" si="542"/>
        <v>35-49</v>
      </c>
      <c r="AA8665" s="8">
        <f t="shared" si="543"/>
        <v>0</v>
      </c>
    </row>
    <row r="8666" spans="1:27">
      <c r="A8666" t="s">
        <v>8849</v>
      </c>
      <c r="B8666" s="1">
        <v>45306</v>
      </c>
      <c r="C8666" s="2" t="s">
        <v>66</v>
      </c>
      <c r="D8666" t="s">
        <v>40</v>
      </c>
      <c r="E8666" t="s">
        <v>41</v>
      </c>
      <c r="F8666">
        <v>24</v>
      </c>
      <c r="G8666" t="s">
        <v>54</v>
      </c>
      <c r="H8666" t="s">
        <v>28</v>
      </c>
      <c r="I8666">
        <v>100</v>
      </c>
      <c r="J8666" t="s">
        <v>55</v>
      </c>
      <c r="K8666" t="s">
        <v>82</v>
      </c>
      <c r="L8666" t="s">
        <v>31</v>
      </c>
      <c r="M8666">
        <v>799</v>
      </c>
      <c r="N8666">
        <v>32</v>
      </c>
      <c r="O8666">
        <v>372.6</v>
      </c>
      <c r="P8666">
        <v>0</v>
      </c>
      <c r="Q8666">
        <v>0</v>
      </c>
      <c r="R8666">
        <v>4</v>
      </c>
      <c r="T8666" t="s">
        <v>31</v>
      </c>
      <c r="W8666">
        <v>25568</v>
      </c>
      <c r="X8666" t="str">
        <f t="shared" si="540"/>
        <v>No</v>
      </c>
      <c r="Y8666" t="str">
        <f t="shared" si="541"/>
        <v>25-48 months</v>
      </c>
      <c r="Z8666" t="str">
        <f t="shared" si="542"/>
        <v>18-24</v>
      </c>
      <c r="AA8666" s="8">
        <f t="shared" si="543"/>
        <v>0</v>
      </c>
    </row>
    <row r="8667" spans="1:27">
      <c r="A8667" t="s">
        <v>8850</v>
      </c>
      <c r="B8667" s="1">
        <v>45637</v>
      </c>
      <c r="C8667" s="2" t="s">
        <v>66</v>
      </c>
      <c r="D8667" t="s">
        <v>40</v>
      </c>
      <c r="E8667" t="s">
        <v>41</v>
      </c>
      <c r="F8667">
        <v>47</v>
      </c>
      <c r="G8667" t="s">
        <v>54</v>
      </c>
      <c r="H8667" t="s">
        <v>67</v>
      </c>
      <c r="I8667">
        <v>300</v>
      </c>
      <c r="J8667" t="s">
        <v>29</v>
      </c>
      <c r="K8667" t="s">
        <v>60</v>
      </c>
      <c r="L8667" t="s">
        <v>45</v>
      </c>
      <c r="M8667">
        <v>1348</v>
      </c>
      <c r="N8667">
        <v>21</v>
      </c>
      <c r="O8667">
        <v>989.9</v>
      </c>
      <c r="P8667">
        <v>3</v>
      </c>
      <c r="Q8667">
        <v>1</v>
      </c>
      <c r="R8667">
        <v>3</v>
      </c>
      <c r="T8667" t="s">
        <v>31</v>
      </c>
      <c r="W8667">
        <v>28308</v>
      </c>
      <c r="X8667" t="str">
        <f t="shared" si="540"/>
        <v>No</v>
      </c>
      <c r="Y8667" t="str">
        <f t="shared" si="541"/>
        <v>13-24 months</v>
      </c>
      <c r="Z8667" t="str">
        <f t="shared" si="542"/>
        <v>35-49</v>
      </c>
      <c r="AA8667" s="8">
        <f t="shared" si="543"/>
        <v>0</v>
      </c>
    </row>
    <row r="8668" spans="1:27">
      <c r="A8668" t="s">
        <v>8851</v>
      </c>
      <c r="B8668" s="1">
        <v>45941</v>
      </c>
      <c r="C8668" s="2" t="s">
        <v>89</v>
      </c>
      <c r="D8668" t="s">
        <v>90</v>
      </c>
      <c r="E8668" t="s">
        <v>41</v>
      </c>
      <c r="F8668">
        <v>19</v>
      </c>
      <c r="G8668" t="s">
        <v>54</v>
      </c>
      <c r="H8668" t="s">
        <v>28</v>
      </c>
      <c r="I8668">
        <v>100</v>
      </c>
      <c r="J8668" t="s">
        <v>29</v>
      </c>
      <c r="K8668" t="s">
        <v>30</v>
      </c>
      <c r="L8668" t="s">
        <v>45</v>
      </c>
      <c r="M8668">
        <v>948</v>
      </c>
      <c r="N8668">
        <v>11</v>
      </c>
      <c r="O8668">
        <v>437.9</v>
      </c>
      <c r="P8668">
        <v>0</v>
      </c>
      <c r="Q8668">
        <v>0</v>
      </c>
      <c r="R8668">
        <v>5</v>
      </c>
      <c r="S8668" t="s">
        <v>181</v>
      </c>
      <c r="T8668" t="s">
        <v>31</v>
      </c>
      <c r="W8668">
        <v>10428</v>
      </c>
      <c r="X8668" t="str">
        <f t="shared" si="540"/>
        <v>No</v>
      </c>
      <c r="Y8668" t="str">
        <f t="shared" si="541"/>
        <v>7-12 months</v>
      </c>
      <c r="Z8668" t="str">
        <f t="shared" si="542"/>
        <v>18-24</v>
      </c>
      <c r="AA8668" s="8">
        <f t="shared" si="543"/>
        <v>0</v>
      </c>
    </row>
    <row r="8669" spans="1:27">
      <c r="A8669" t="s">
        <v>8852</v>
      </c>
      <c r="B8669" s="1">
        <v>45964</v>
      </c>
      <c r="C8669" s="2" t="s">
        <v>59</v>
      </c>
      <c r="D8669" t="s">
        <v>59</v>
      </c>
      <c r="E8669" t="s">
        <v>35</v>
      </c>
      <c r="F8669">
        <v>43</v>
      </c>
      <c r="G8669" t="s">
        <v>27</v>
      </c>
      <c r="H8669" t="s">
        <v>36</v>
      </c>
      <c r="I8669">
        <v>30</v>
      </c>
      <c r="J8669" t="s">
        <v>55</v>
      </c>
      <c r="K8669" t="s">
        <v>44</v>
      </c>
      <c r="L8669" t="s">
        <v>31</v>
      </c>
      <c r="M8669">
        <v>499</v>
      </c>
      <c r="N8669">
        <v>10</v>
      </c>
      <c r="O8669">
        <v>128.6</v>
      </c>
      <c r="P8669">
        <v>1</v>
      </c>
      <c r="Q8669">
        <v>0</v>
      </c>
      <c r="R8669">
        <v>4</v>
      </c>
      <c r="S8669" t="s">
        <v>112</v>
      </c>
      <c r="T8669" t="s">
        <v>31</v>
      </c>
      <c r="W8669">
        <v>4990</v>
      </c>
      <c r="X8669" t="str">
        <f t="shared" si="540"/>
        <v>No</v>
      </c>
      <c r="Y8669" t="str">
        <f t="shared" si="541"/>
        <v>7-12 months</v>
      </c>
      <c r="Z8669" t="str">
        <f t="shared" si="542"/>
        <v>35-49</v>
      </c>
      <c r="AA8669" s="8">
        <f t="shared" si="543"/>
        <v>0</v>
      </c>
    </row>
    <row r="8670" spans="1:27">
      <c r="A8670" t="s">
        <v>8853</v>
      </c>
      <c r="B8670" s="1">
        <v>44945</v>
      </c>
      <c r="C8670" s="2" t="s">
        <v>66</v>
      </c>
      <c r="D8670" t="s">
        <v>40</v>
      </c>
      <c r="E8670" t="s">
        <v>41</v>
      </c>
      <c r="F8670">
        <v>21</v>
      </c>
      <c r="G8670" t="s">
        <v>27</v>
      </c>
      <c r="H8670" t="s">
        <v>28</v>
      </c>
      <c r="I8670">
        <v>100</v>
      </c>
      <c r="J8670" t="s">
        <v>43</v>
      </c>
      <c r="K8670" t="s">
        <v>44</v>
      </c>
      <c r="L8670" t="s">
        <v>45</v>
      </c>
      <c r="M8670">
        <v>948</v>
      </c>
      <c r="N8670">
        <v>43</v>
      </c>
      <c r="O8670">
        <v>520.29999999999995</v>
      </c>
      <c r="P8670">
        <v>4</v>
      </c>
      <c r="Q8670">
        <v>1</v>
      </c>
      <c r="R8670">
        <v>3</v>
      </c>
      <c r="S8670" t="s">
        <v>214</v>
      </c>
      <c r="T8670" t="s">
        <v>31</v>
      </c>
      <c r="W8670">
        <v>40764</v>
      </c>
      <c r="X8670" t="str">
        <f t="shared" si="540"/>
        <v>No</v>
      </c>
      <c r="Y8670" t="str">
        <f t="shared" si="541"/>
        <v>25-48 months</v>
      </c>
      <c r="Z8670" t="str">
        <f t="shared" si="542"/>
        <v>18-24</v>
      </c>
      <c r="AA8670" s="8">
        <f t="shared" si="543"/>
        <v>0</v>
      </c>
    </row>
    <row r="8671" spans="1:27">
      <c r="A8671" t="s">
        <v>8854</v>
      </c>
      <c r="B8671" s="1">
        <v>46191</v>
      </c>
      <c r="C8671" s="2" t="s">
        <v>59</v>
      </c>
      <c r="D8671" t="s">
        <v>59</v>
      </c>
      <c r="E8671" t="s">
        <v>35</v>
      </c>
      <c r="F8671">
        <v>28</v>
      </c>
      <c r="G8671" t="s">
        <v>54</v>
      </c>
      <c r="H8671" t="s">
        <v>67</v>
      </c>
      <c r="I8671">
        <v>300</v>
      </c>
      <c r="J8671" t="s">
        <v>29</v>
      </c>
      <c r="K8671" t="s">
        <v>60</v>
      </c>
      <c r="L8671" t="s">
        <v>45</v>
      </c>
      <c r="M8671">
        <v>1348</v>
      </c>
      <c r="N8671">
        <v>2</v>
      </c>
      <c r="O8671">
        <v>693.6</v>
      </c>
      <c r="P8671">
        <v>0</v>
      </c>
      <c r="Q8671">
        <v>0</v>
      </c>
      <c r="R8671">
        <v>4</v>
      </c>
      <c r="S8671" t="s">
        <v>164</v>
      </c>
      <c r="T8671" t="s">
        <v>31</v>
      </c>
      <c r="W8671">
        <v>2696</v>
      </c>
      <c r="X8671" t="str">
        <f t="shared" si="540"/>
        <v>No</v>
      </c>
      <c r="Y8671" t="str">
        <f t="shared" si="541"/>
        <v>0-6 months</v>
      </c>
      <c r="Z8671" t="str">
        <f t="shared" si="542"/>
        <v>25-34</v>
      </c>
      <c r="AA8671" s="8">
        <f t="shared" si="543"/>
        <v>0</v>
      </c>
    </row>
    <row r="8672" spans="1:27">
      <c r="A8672" t="s">
        <v>8855</v>
      </c>
      <c r="B8672" s="1">
        <v>45577</v>
      </c>
      <c r="C8672" s="2" t="s">
        <v>24</v>
      </c>
      <c r="D8672" t="s">
        <v>25</v>
      </c>
      <c r="E8672" t="s">
        <v>26</v>
      </c>
      <c r="F8672">
        <v>45</v>
      </c>
      <c r="G8672" t="s">
        <v>54</v>
      </c>
      <c r="H8672" t="s">
        <v>28</v>
      </c>
      <c r="I8672">
        <v>100</v>
      </c>
      <c r="J8672" t="s">
        <v>43</v>
      </c>
      <c r="K8672" t="s">
        <v>82</v>
      </c>
      <c r="L8672" t="s">
        <v>45</v>
      </c>
      <c r="M8672">
        <v>948</v>
      </c>
      <c r="N8672">
        <v>23</v>
      </c>
      <c r="O8672">
        <v>799</v>
      </c>
      <c r="P8672">
        <v>0</v>
      </c>
      <c r="Q8672">
        <v>0</v>
      </c>
      <c r="R8672">
        <v>5</v>
      </c>
      <c r="T8672" t="s">
        <v>31</v>
      </c>
      <c r="W8672">
        <v>21804</v>
      </c>
      <c r="X8672" t="str">
        <f t="shared" si="540"/>
        <v>No</v>
      </c>
      <c r="Y8672" t="str">
        <f t="shared" si="541"/>
        <v>13-24 months</v>
      </c>
      <c r="Z8672" t="str">
        <f t="shared" si="542"/>
        <v>35-49</v>
      </c>
      <c r="AA8672" s="8">
        <f t="shared" si="543"/>
        <v>0</v>
      </c>
    </row>
    <row r="8673" spans="1:27">
      <c r="A8673" t="s">
        <v>8856</v>
      </c>
      <c r="B8673" s="1">
        <v>46021</v>
      </c>
      <c r="C8673" s="2" t="s">
        <v>183</v>
      </c>
      <c r="D8673" t="s">
        <v>184</v>
      </c>
      <c r="E8673" t="s">
        <v>26</v>
      </c>
      <c r="F8673">
        <v>34</v>
      </c>
      <c r="G8673" t="s">
        <v>54</v>
      </c>
      <c r="H8673" t="s">
        <v>28</v>
      </c>
      <c r="I8673">
        <v>100</v>
      </c>
      <c r="J8673" t="s">
        <v>55</v>
      </c>
      <c r="K8673" t="s">
        <v>82</v>
      </c>
      <c r="L8673" t="s">
        <v>45</v>
      </c>
      <c r="M8673">
        <v>948</v>
      </c>
      <c r="N8673">
        <v>8</v>
      </c>
      <c r="O8673">
        <v>469.4</v>
      </c>
      <c r="P8673">
        <v>0</v>
      </c>
      <c r="Q8673">
        <v>0</v>
      </c>
      <c r="R8673">
        <v>5</v>
      </c>
      <c r="S8673" t="s">
        <v>266</v>
      </c>
      <c r="T8673" t="s">
        <v>31</v>
      </c>
      <c r="W8673">
        <v>7584</v>
      </c>
      <c r="X8673" t="str">
        <f t="shared" si="540"/>
        <v>No</v>
      </c>
      <c r="Y8673" t="str">
        <f t="shared" si="541"/>
        <v>7-12 months</v>
      </c>
      <c r="Z8673" t="str">
        <f t="shared" si="542"/>
        <v>25-34</v>
      </c>
      <c r="AA8673" s="8">
        <f t="shared" si="543"/>
        <v>0</v>
      </c>
    </row>
    <row r="8674" spans="1:27">
      <c r="A8674" t="s">
        <v>8857</v>
      </c>
      <c r="B8674" s="1">
        <v>45483</v>
      </c>
      <c r="C8674" s="2" t="s">
        <v>146</v>
      </c>
      <c r="D8674" t="s">
        <v>147</v>
      </c>
      <c r="E8674" t="s">
        <v>26</v>
      </c>
      <c r="F8674">
        <v>40</v>
      </c>
      <c r="G8674" t="s">
        <v>27</v>
      </c>
      <c r="H8674" t="s">
        <v>28</v>
      </c>
      <c r="I8674">
        <v>100</v>
      </c>
      <c r="J8674" t="s">
        <v>55</v>
      </c>
      <c r="K8674" t="s">
        <v>60</v>
      </c>
      <c r="L8674" t="s">
        <v>31</v>
      </c>
      <c r="M8674">
        <v>799</v>
      </c>
      <c r="N8674">
        <v>7</v>
      </c>
      <c r="O8674">
        <v>610.29999999999995</v>
      </c>
      <c r="P8674">
        <v>4</v>
      </c>
      <c r="Q8674">
        <v>1</v>
      </c>
      <c r="R8674">
        <v>1</v>
      </c>
      <c r="S8674" t="s">
        <v>128</v>
      </c>
      <c r="T8674" t="s">
        <v>45</v>
      </c>
      <c r="U8674" s="1">
        <v>45699</v>
      </c>
      <c r="V8674" t="s">
        <v>78</v>
      </c>
      <c r="W8674">
        <v>5593</v>
      </c>
      <c r="X8674" t="str">
        <f t="shared" si="540"/>
        <v>No</v>
      </c>
      <c r="Y8674" t="str">
        <f t="shared" si="541"/>
        <v>7-12 months</v>
      </c>
      <c r="Z8674" t="str">
        <f t="shared" si="542"/>
        <v>35-49</v>
      </c>
      <c r="AA8674" s="8">
        <f t="shared" si="543"/>
        <v>1</v>
      </c>
    </row>
    <row r="8675" spans="1:27">
      <c r="A8675" t="s">
        <v>8858</v>
      </c>
      <c r="B8675" s="1">
        <v>45812</v>
      </c>
      <c r="C8675" s="2" t="s">
        <v>66</v>
      </c>
      <c r="D8675" t="s">
        <v>40</v>
      </c>
      <c r="E8675" t="s">
        <v>41</v>
      </c>
      <c r="F8675">
        <v>24</v>
      </c>
      <c r="G8675" t="s">
        <v>54</v>
      </c>
      <c r="H8675" t="s">
        <v>28</v>
      </c>
      <c r="I8675">
        <v>100</v>
      </c>
      <c r="J8675" t="s">
        <v>29</v>
      </c>
      <c r="K8675" t="s">
        <v>56</v>
      </c>
      <c r="L8675" t="s">
        <v>31</v>
      </c>
      <c r="M8675">
        <v>799</v>
      </c>
      <c r="N8675">
        <v>15</v>
      </c>
      <c r="O8675">
        <v>313.5</v>
      </c>
      <c r="P8675">
        <v>3</v>
      </c>
      <c r="Q8675">
        <v>1</v>
      </c>
      <c r="R8675">
        <v>4</v>
      </c>
      <c r="T8675" t="s">
        <v>31</v>
      </c>
      <c r="W8675">
        <v>11985</v>
      </c>
      <c r="X8675" t="str">
        <f t="shared" si="540"/>
        <v>No</v>
      </c>
      <c r="Y8675" t="str">
        <f t="shared" si="541"/>
        <v>13-24 months</v>
      </c>
      <c r="Z8675" t="str">
        <f t="shared" si="542"/>
        <v>18-24</v>
      </c>
      <c r="AA8675" s="8">
        <f t="shared" si="543"/>
        <v>0</v>
      </c>
    </row>
    <row r="8676" spans="1:27">
      <c r="A8676" t="s">
        <v>8859</v>
      </c>
      <c r="B8676" s="1">
        <v>45867</v>
      </c>
      <c r="C8676" s="2" t="s">
        <v>47</v>
      </c>
      <c r="D8676" t="s">
        <v>48</v>
      </c>
      <c r="E8676" t="s">
        <v>26</v>
      </c>
      <c r="F8676">
        <v>37</v>
      </c>
      <c r="G8676" t="s">
        <v>27</v>
      </c>
      <c r="H8676" t="s">
        <v>67</v>
      </c>
      <c r="I8676">
        <v>300</v>
      </c>
      <c r="J8676" t="s">
        <v>29</v>
      </c>
      <c r="K8676" t="s">
        <v>44</v>
      </c>
      <c r="L8676" t="s">
        <v>45</v>
      </c>
      <c r="M8676">
        <v>1348</v>
      </c>
      <c r="N8676">
        <v>13</v>
      </c>
      <c r="O8676">
        <v>1216.5</v>
      </c>
      <c r="P8676">
        <v>2</v>
      </c>
      <c r="Q8676">
        <v>0</v>
      </c>
      <c r="R8676">
        <v>4</v>
      </c>
      <c r="S8676" t="s">
        <v>57</v>
      </c>
      <c r="T8676" t="s">
        <v>31</v>
      </c>
      <c r="W8676">
        <v>17524</v>
      </c>
      <c r="X8676" t="str">
        <f t="shared" si="540"/>
        <v>No</v>
      </c>
      <c r="Y8676" t="str">
        <f t="shared" si="541"/>
        <v>13-24 months</v>
      </c>
      <c r="Z8676" t="str">
        <f t="shared" si="542"/>
        <v>35-49</v>
      </c>
      <c r="AA8676" s="8">
        <f t="shared" si="543"/>
        <v>0</v>
      </c>
    </row>
    <row r="8677" spans="1:27">
      <c r="A8677" t="s">
        <v>8860</v>
      </c>
      <c r="B8677" s="1">
        <v>45437</v>
      </c>
      <c r="C8677" s="2" t="s">
        <v>51</v>
      </c>
      <c r="D8677" t="s">
        <v>52</v>
      </c>
      <c r="E8677" t="s">
        <v>53</v>
      </c>
      <c r="F8677">
        <v>30</v>
      </c>
      <c r="G8677" t="s">
        <v>27</v>
      </c>
      <c r="H8677" t="s">
        <v>36</v>
      </c>
      <c r="I8677">
        <v>30</v>
      </c>
      <c r="J8677" t="s">
        <v>43</v>
      </c>
      <c r="K8677" t="s">
        <v>56</v>
      </c>
      <c r="L8677" t="s">
        <v>31</v>
      </c>
      <c r="M8677">
        <v>499</v>
      </c>
      <c r="N8677">
        <v>27</v>
      </c>
      <c r="O8677">
        <v>188</v>
      </c>
      <c r="P8677">
        <v>1</v>
      </c>
      <c r="Q8677">
        <v>0</v>
      </c>
      <c r="R8677">
        <v>2</v>
      </c>
      <c r="S8677" t="s">
        <v>433</v>
      </c>
      <c r="T8677" t="s">
        <v>31</v>
      </c>
      <c r="W8677">
        <v>13473</v>
      </c>
      <c r="X8677" t="str">
        <f t="shared" si="540"/>
        <v>No</v>
      </c>
      <c r="Y8677" t="str">
        <f t="shared" si="541"/>
        <v>25-48 months</v>
      </c>
      <c r="Z8677" t="str">
        <f t="shared" si="542"/>
        <v>25-34</v>
      </c>
      <c r="AA8677" s="8">
        <f t="shared" si="543"/>
        <v>0</v>
      </c>
    </row>
    <row r="8678" spans="1:27">
      <c r="A8678" t="s">
        <v>8861</v>
      </c>
      <c r="B8678" s="1">
        <v>45844</v>
      </c>
      <c r="C8678" s="2" t="s">
        <v>47</v>
      </c>
      <c r="D8678" t="s">
        <v>48</v>
      </c>
      <c r="E8678" t="s">
        <v>26</v>
      </c>
      <c r="F8678">
        <v>41</v>
      </c>
      <c r="G8678" t="s">
        <v>27</v>
      </c>
      <c r="H8678" t="s">
        <v>36</v>
      </c>
      <c r="I8678">
        <v>30</v>
      </c>
      <c r="J8678" t="s">
        <v>43</v>
      </c>
      <c r="K8678" t="s">
        <v>56</v>
      </c>
      <c r="L8678" t="s">
        <v>45</v>
      </c>
      <c r="M8678">
        <v>648</v>
      </c>
      <c r="N8678">
        <v>12</v>
      </c>
      <c r="O8678">
        <v>293.39999999999998</v>
      </c>
      <c r="P8678">
        <v>3</v>
      </c>
      <c r="Q8678">
        <v>0</v>
      </c>
      <c r="R8678">
        <v>3</v>
      </c>
      <c r="T8678" t="s">
        <v>45</v>
      </c>
      <c r="U8678" s="1">
        <v>46219</v>
      </c>
      <c r="V8678" t="s">
        <v>92</v>
      </c>
      <c r="W8678">
        <v>7776</v>
      </c>
      <c r="X8678" t="str">
        <f t="shared" si="540"/>
        <v>No</v>
      </c>
      <c r="Y8678" t="str">
        <f t="shared" si="541"/>
        <v>7-12 months</v>
      </c>
      <c r="Z8678" t="str">
        <f t="shared" si="542"/>
        <v>35-49</v>
      </c>
      <c r="AA8678" s="8">
        <f t="shared" si="543"/>
        <v>1</v>
      </c>
    </row>
    <row r="8679" spans="1:27">
      <c r="A8679" t="s">
        <v>8862</v>
      </c>
      <c r="B8679" s="1">
        <v>45489</v>
      </c>
      <c r="C8679" s="2" t="s">
        <v>71</v>
      </c>
      <c r="D8679" t="s">
        <v>72</v>
      </c>
      <c r="E8679" t="s">
        <v>64</v>
      </c>
      <c r="F8679">
        <v>50</v>
      </c>
      <c r="G8679" t="s">
        <v>27</v>
      </c>
      <c r="H8679" t="s">
        <v>28</v>
      </c>
      <c r="I8679">
        <v>100</v>
      </c>
      <c r="J8679" t="s">
        <v>55</v>
      </c>
      <c r="K8679" t="s">
        <v>56</v>
      </c>
      <c r="L8679" t="s">
        <v>31</v>
      </c>
      <c r="M8679">
        <v>799</v>
      </c>
      <c r="N8679">
        <v>25</v>
      </c>
      <c r="O8679">
        <v>704</v>
      </c>
      <c r="P8679">
        <v>2</v>
      </c>
      <c r="Q8679">
        <v>0</v>
      </c>
      <c r="R8679">
        <v>4</v>
      </c>
      <c r="S8679" t="s">
        <v>107</v>
      </c>
      <c r="T8679" t="s">
        <v>31</v>
      </c>
      <c r="W8679">
        <v>19975</v>
      </c>
      <c r="X8679" t="str">
        <f t="shared" si="540"/>
        <v>No</v>
      </c>
      <c r="Y8679" t="str">
        <f t="shared" si="541"/>
        <v>25-48 months</v>
      </c>
      <c r="Z8679" t="str">
        <f t="shared" si="542"/>
        <v>50+</v>
      </c>
      <c r="AA8679" s="8">
        <f t="shared" si="543"/>
        <v>0</v>
      </c>
    </row>
    <row r="8680" spans="1:27">
      <c r="A8680" t="s">
        <v>8863</v>
      </c>
      <c r="B8680" s="1">
        <v>45392</v>
      </c>
      <c r="C8680" s="2" t="s">
        <v>59</v>
      </c>
      <c r="D8680" t="s">
        <v>59</v>
      </c>
      <c r="E8680" t="s">
        <v>35</v>
      </c>
      <c r="F8680">
        <v>18</v>
      </c>
      <c r="G8680" t="s">
        <v>54</v>
      </c>
      <c r="H8680" t="s">
        <v>36</v>
      </c>
      <c r="I8680">
        <v>30</v>
      </c>
      <c r="J8680" t="s">
        <v>29</v>
      </c>
      <c r="K8680" t="s">
        <v>60</v>
      </c>
      <c r="L8680" t="s">
        <v>31</v>
      </c>
      <c r="M8680">
        <v>499</v>
      </c>
      <c r="N8680">
        <v>29</v>
      </c>
      <c r="O8680">
        <v>171.3</v>
      </c>
      <c r="P8680">
        <v>2</v>
      </c>
      <c r="Q8680">
        <v>0</v>
      </c>
      <c r="R8680">
        <v>2</v>
      </c>
      <c r="T8680" t="s">
        <v>31</v>
      </c>
      <c r="W8680">
        <v>14471</v>
      </c>
      <c r="X8680" t="str">
        <f t="shared" si="540"/>
        <v>No</v>
      </c>
      <c r="Y8680" t="str">
        <f t="shared" si="541"/>
        <v>25-48 months</v>
      </c>
      <c r="Z8680" t="str">
        <f t="shared" si="542"/>
        <v>18-24</v>
      </c>
      <c r="AA8680" s="8">
        <f t="shared" si="543"/>
        <v>0</v>
      </c>
    </row>
    <row r="8681" spans="1:27">
      <c r="A8681" t="s">
        <v>8864</v>
      </c>
      <c r="B8681" s="1">
        <v>45565</v>
      </c>
      <c r="C8681" s="2" t="s">
        <v>71</v>
      </c>
      <c r="D8681" t="s">
        <v>72</v>
      </c>
      <c r="E8681" t="s">
        <v>64</v>
      </c>
      <c r="F8681">
        <v>44</v>
      </c>
      <c r="G8681" t="s">
        <v>27</v>
      </c>
      <c r="H8681" t="s">
        <v>28</v>
      </c>
      <c r="I8681">
        <v>100</v>
      </c>
      <c r="J8681" t="s">
        <v>55</v>
      </c>
      <c r="K8681" t="s">
        <v>56</v>
      </c>
      <c r="L8681" t="s">
        <v>45</v>
      </c>
      <c r="M8681">
        <v>948</v>
      </c>
      <c r="N8681">
        <v>23</v>
      </c>
      <c r="O8681">
        <v>517.70000000000005</v>
      </c>
      <c r="P8681">
        <v>1</v>
      </c>
      <c r="Q8681">
        <v>0</v>
      </c>
      <c r="R8681">
        <v>5</v>
      </c>
      <c r="S8681" t="s">
        <v>164</v>
      </c>
      <c r="T8681" t="s">
        <v>31</v>
      </c>
      <c r="W8681">
        <v>21804</v>
      </c>
      <c r="X8681" t="str">
        <f t="shared" si="540"/>
        <v>No</v>
      </c>
      <c r="Y8681" t="str">
        <f t="shared" si="541"/>
        <v>13-24 months</v>
      </c>
      <c r="Z8681" t="str">
        <f t="shared" si="542"/>
        <v>35-49</v>
      </c>
      <c r="AA8681" s="8">
        <f t="shared" si="543"/>
        <v>0</v>
      </c>
    </row>
    <row r="8682" spans="1:27">
      <c r="A8682" t="s">
        <v>8865</v>
      </c>
      <c r="B8682" s="1">
        <v>45417</v>
      </c>
      <c r="C8682" s="2" t="s">
        <v>74</v>
      </c>
      <c r="D8682" t="s">
        <v>74</v>
      </c>
      <c r="E8682" t="s">
        <v>35</v>
      </c>
      <c r="F8682">
        <v>46</v>
      </c>
      <c r="G8682" t="s">
        <v>27</v>
      </c>
      <c r="H8682" t="s">
        <v>36</v>
      </c>
      <c r="I8682">
        <v>30</v>
      </c>
      <c r="J8682" t="s">
        <v>55</v>
      </c>
      <c r="K8682" t="s">
        <v>30</v>
      </c>
      <c r="L8682" t="s">
        <v>31</v>
      </c>
      <c r="M8682">
        <v>499</v>
      </c>
      <c r="N8682">
        <v>28</v>
      </c>
      <c r="O8682">
        <v>274.8</v>
      </c>
      <c r="P8682">
        <v>2</v>
      </c>
      <c r="Q8682">
        <v>0</v>
      </c>
      <c r="R8682">
        <v>2</v>
      </c>
      <c r="T8682" t="s">
        <v>31</v>
      </c>
      <c r="W8682">
        <v>13972</v>
      </c>
      <c r="X8682" t="str">
        <f t="shared" si="540"/>
        <v>No</v>
      </c>
      <c r="Y8682" t="str">
        <f t="shared" si="541"/>
        <v>25-48 months</v>
      </c>
      <c r="Z8682" t="str">
        <f t="shared" si="542"/>
        <v>35-49</v>
      </c>
      <c r="AA8682" s="8">
        <f t="shared" si="543"/>
        <v>0</v>
      </c>
    </row>
    <row r="8683" spans="1:27">
      <c r="A8683" t="s">
        <v>8866</v>
      </c>
      <c r="B8683" s="1">
        <v>45639</v>
      </c>
      <c r="C8683" s="2" t="s">
        <v>66</v>
      </c>
      <c r="D8683" t="s">
        <v>40</v>
      </c>
      <c r="E8683" t="s">
        <v>41</v>
      </c>
      <c r="F8683">
        <v>42</v>
      </c>
      <c r="G8683" t="s">
        <v>27</v>
      </c>
      <c r="H8683" t="s">
        <v>28</v>
      </c>
      <c r="I8683">
        <v>100</v>
      </c>
      <c r="J8683" t="s">
        <v>29</v>
      </c>
      <c r="K8683" t="s">
        <v>44</v>
      </c>
      <c r="L8683" t="s">
        <v>31</v>
      </c>
      <c r="M8683">
        <v>799</v>
      </c>
      <c r="N8683">
        <v>21</v>
      </c>
      <c r="O8683">
        <v>477.8</v>
      </c>
      <c r="P8683">
        <v>0</v>
      </c>
      <c r="Q8683">
        <v>1</v>
      </c>
      <c r="R8683">
        <v>4</v>
      </c>
      <c r="S8683" t="s">
        <v>117</v>
      </c>
      <c r="T8683" t="s">
        <v>31</v>
      </c>
      <c r="W8683">
        <v>16779</v>
      </c>
      <c r="X8683" t="str">
        <f t="shared" si="540"/>
        <v>No</v>
      </c>
      <c r="Y8683" t="str">
        <f t="shared" si="541"/>
        <v>13-24 months</v>
      </c>
      <c r="Z8683" t="str">
        <f t="shared" si="542"/>
        <v>35-49</v>
      </c>
      <c r="AA8683" s="8">
        <f t="shared" si="543"/>
        <v>0</v>
      </c>
    </row>
    <row r="8684" spans="1:27">
      <c r="A8684" t="s">
        <v>8867</v>
      </c>
      <c r="B8684" s="1">
        <v>45526</v>
      </c>
      <c r="C8684" s="2" t="s">
        <v>24</v>
      </c>
      <c r="D8684" t="s">
        <v>25</v>
      </c>
      <c r="E8684" t="s">
        <v>26</v>
      </c>
      <c r="F8684">
        <v>37</v>
      </c>
      <c r="G8684" t="s">
        <v>27</v>
      </c>
      <c r="H8684" t="s">
        <v>42</v>
      </c>
      <c r="I8684">
        <v>1000</v>
      </c>
      <c r="J8684" t="s">
        <v>29</v>
      </c>
      <c r="K8684" t="s">
        <v>30</v>
      </c>
      <c r="L8684" t="s">
        <v>31</v>
      </c>
      <c r="M8684">
        <v>1799</v>
      </c>
      <c r="N8684">
        <v>19</v>
      </c>
      <c r="O8684">
        <v>1282.0999999999999</v>
      </c>
      <c r="P8684">
        <v>1</v>
      </c>
      <c r="Q8684">
        <v>1</v>
      </c>
      <c r="R8684">
        <v>2</v>
      </c>
      <c r="S8684" t="s">
        <v>333</v>
      </c>
      <c r="T8684" t="s">
        <v>45</v>
      </c>
      <c r="U8684" s="1">
        <v>46097</v>
      </c>
      <c r="V8684" t="s">
        <v>92</v>
      </c>
      <c r="W8684">
        <v>34181</v>
      </c>
      <c r="X8684" t="str">
        <f t="shared" si="540"/>
        <v>No</v>
      </c>
      <c r="Y8684" t="str">
        <f t="shared" si="541"/>
        <v>13-24 months</v>
      </c>
      <c r="Z8684" t="str">
        <f t="shared" si="542"/>
        <v>35-49</v>
      </c>
      <c r="AA8684" s="8">
        <f t="shared" si="543"/>
        <v>1</v>
      </c>
    </row>
    <row r="8685" spans="1:27">
      <c r="A8685" t="s">
        <v>8868</v>
      </c>
      <c r="B8685" s="1">
        <v>46108</v>
      </c>
      <c r="C8685" s="2" t="s">
        <v>146</v>
      </c>
      <c r="D8685" t="s">
        <v>147</v>
      </c>
      <c r="E8685" t="s">
        <v>26</v>
      </c>
      <c r="F8685">
        <v>19</v>
      </c>
      <c r="G8685" t="s">
        <v>27</v>
      </c>
      <c r="H8685" t="s">
        <v>67</v>
      </c>
      <c r="I8685">
        <v>300</v>
      </c>
      <c r="J8685" t="s">
        <v>29</v>
      </c>
      <c r="K8685" t="s">
        <v>44</v>
      </c>
      <c r="L8685" t="s">
        <v>31</v>
      </c>
      <c r="M8685">
        <v>1199</v>
      </c>
      <c r="N8685">
        <v>5</v>
      </c>
      <c r="O8685">
        <v>796.8</v>
      </c>
      <c r="P8685">
        <v>1</v>
      </c>
      <c r="Q8685">
        <v>2</v>
      </c>
      <c r="R8685">
        <v>4</v>
      </c>
      <c r="T8685" t="s">
        <v>31</v>
      </c>
      <c r="W8685">
        <v>5995</v>
      </c>
      <c r="X8685" t="str">
        <f t="shared" si="540"/>
        <v>No</v>
      </c>
      <c r="Y8685" t="str">
        <f t="shared" si="541"/>
        <v>0-6 months</v>
      </c>
      <c r="Z8685" t="str">
        <f t="shared" si="542"/>
        <v>18-24</v>
      </c>
      <c r="AA8685" s="8">
        <f t="shared" si="543"/>
        <v>0</v>
      </c>
    </row>
    <row r="8686" spans="1:27">
      <c r="A8686" t="s">
        <v>8869</v>
      </c>
      <c r="B8686" s="1">
        <v>46019</v>
      </c>
      <c r="C8686" s="2" t="s">
        <v>24</v>
      </c>
      <c r="D8686" t="s">
        <v>25</v>
      </c>
      <c r="E8686" t="s">
        <v>26</v>
      </c>
      <c r="F8686">
        <v>48</v>
      </c>
      <c r="G8686" t="s">
        <v>27</v>
      </c>
      <c r="H8686" t="s">
        <v>28</v>
      </c>
      <c r="I8686">
        <v>100</v>
      </c>
      <c r="J8686" t="s">
        <v>43</v>
      </c>
      <c r="K8686" t="s">
        <v>82</v>
      </c>
      <c r="L8686" t="s">
        <v>31</v>
      </c>
      <c r="M8686">
        <v>799</v>
      </c>
      <c r="N8686">
        <v>1</v>
      </c>
      <c r="O8686">
        <v>286.89999999999998</v>
      </c>
      <c r="P8686">
        <v>0</v>
      </c>
      <c r="Q8686">
        <v>0</v>
      </c>
      <c r="R8686">
        <v>4</v>
      </c>
      <c r="S8686" t="s">
        <v>91</v>
      </c>
      <c r="T8686" t="s">
        <v>45</v>
      </c>
      <c r="U8686" s="1">
        <v>46059</v>
      </c>
      <c r="V8686" t="s">
        <v>207</v>
      </c>
      <c r="W8686">
        <v>799</v>
      </c>
      <c r="X8686" t="str">
        <f t="shared" si="540"/>
        <v>No</v>
      </c>
      <c r="Y8686" t="str">
        <f t="shared" si="541"/>
        <v>0-6 months</v>
      </c>
      <c r="Z8686" t="str">
        <f t="shared" si="542"/>
        <v>35-49</v>
      </c>
      <c r="AA8686" s="8">
        <f t="shared" si="543"/>
        <v>1</v>
      </c>
    </row>
    <row r="8687" spans="1:27">
      <c r="A8687" t="s">
        <v>8870</v>
      </c>
      <c r="B8687" s="1">
        <v>46120</v>
      </c>
      <c r="C8687" s="2" t="s">
        <v>24</v>
      </c>
      <c r="D8687" t="s">
        <v>25</v>
      </c>
      <c r="E8687" t="s">
        <v>26</v>
      </c>
      <c r="F8687">
        <v>29</v>
      </c>
      <c r="G8687" t="s">
        <v>27</v>
      </c>
      <c r="H8687" t="s">
        <v>42</v>
      </c>
      <c r="I8687">
        <v>1000</v>
      </c>
      <c r="J8687" t="s">
        <v>55</v>
      </c>
      <c r="K8687" t="s">
        <v>56</v>
      </c>
      <c r="L8687" t="s">
        <v>31</v>
      </c>
      <c r="M8687">
        <v>1799</v>
      </c>
      <c r="N8687">
        <v>5</v>
      </c>
      <c r="O8687">
        <v>2277.6999999999998</v>
      </c>
      <c r="P8687">
        <v>0</v>
      </c>
      <c r="Q8687">
        <v>0</v>
      </c>
      <c r="R8687">
        <v>4</v>
      </c>
      <c r="S8687" t="s">
        <v>236</v>
      </c>
      <c r="T8687" t="s">
        <v>31</v>
      </c>
      <c r="W8687">
        <v>8995</v>
      </c>
      <c r="X8687" t="str">
        <f t="shared" si="540"/>
        <v>No</v>
      </c>
      <c r="Y8687" t="str">
        <f t="shared" si="541"/>
        <v>0-6 months</v>
      </c>
      <c r="Z8687" t="str">
        <f t="shared" si="542"/>
        <v>25-34</v>
      </c>
      <c r="AA8687" s="8">
        <f t="shared" si="543"/>
        <v>0</v>
      </c>
    </row>
    <row r="8688" spans="1:27">
      <c r="A8688" t="s">
        <v>8871</v>
      </c>
      <c r="B8688" s="1">
        <v>46028</v>
      </c>
      <c r="C8688" s="2" t="s">
        <v>209</v>
      </c>
      <c r="D8688" t="s">
        <v>210</v>
      </c>
      <c r="E8688" t="s">
        <v>64</v>
      </c>
      <c r="F8688">
        <v>46</v>
      </c>
      <c r="G8688" t="s">
        <v>54</v>
      </c>
      <c r="H8688" t="s">
        <v>36</v>
      </c>
      <c r="I8688">
        <v>30</v>
      </c>
      <c r="J8688" t="s">
        <v>55</v>
      </c>
      <c r="K8688" t="s">
        <v>56</v>
      </c>
      <c r="L8688" t="s">
        <v>31</v>
      </c>
      <c r="M8688">
        <v>499</v>
      </c>
      <c r="N8688">
        <v>8</v>
      </c>
      <c r="O8688">
        <v>232.8</v>
      </c>
      <c r="P8688">
        <v>1</v>
      </c>
      <c r="Q8688">
        <v>0</v>
      </c>
      <c r="R8688">
        <v>2</v>
      </c>
      <c r="S8688" t="s">
        <v>77</v>
      </c>
      <c r="T8688" t="s">
        <v>31</v>
      </c>
      <c r="W8688">
        <v>3992</v>
      </c>
      <c r="X8688" t="str">
        <f t="shared" si="540"/>
        <v>No</v>
      </c>
      <c r="Y8688" t="str">
        <f t="shared" si="541"/>
        <v>7-12 months</v>
      </c>
      <c r="Z8688" t="str">
        <f t="shared" si="542"/>
        <v>35-49</v>
      </c>
      <c r="AA8688" s="8">
        <f t="shared" si="543"/>
        <v>0</v>
      </c>
    </row>
    <row r="8689" spans="1:27">
      <c r="A8689" t="s">
        <v>8872</v>
      </c>
      <c r="B8689" s="1">
        <v>45624</v>
      </c>
      <c r="C8689" s="2" t="s">
        <v>47</v>
      </c>
      <c r="D8689" t="s">
        <v>48</v>
      </c>
      <c r="E8689" t="s">
        <v>26</v>
      </c>
      <c r="F8689">
        <v>47</v>
      </c>
      <c r="G8689" t="s">
        <v>27</v>
      </c>
      <c r="H8689" t="s">
        <v>36</v>
      </c>
      <c r="I8689">
        <v>30</v>
      </c>
      <c r="J8689" t="s">
        <v>55</v>
      </c>
      <c r="K8689" t="s">
        <v>82</v>
      </c>
      <c r="L8689" t="s">
        <v>45</v>
      </c>
      <c r="M8689">
        <v>648</v>
      </c>
      <c r="N8689">
        <v>21</v>
      </c>
      <c r="O8689">
        <v>227.7</v>
      </c>
      <c r="P8689">
        <v>0</v>
      </c>
      <c r="Q8689">
        <v>0</v>
      </c>
      <c r="R8689">
        <v>4</v>
      </c>
      <c r="S8689" t="s">
        <v>130</v>
      </c>
      <c r="T8689" t="s">
        <v>31</v>
      </c>
      <c r="W8689">
        <v>13608</v>
      </c>
      <c r="X8689" t="str">
        <f t="shared" si="540"/>
        <v>No</v>
      </c>
      <c r="Y8689" t="str">
        <f t="shared" si="541"/>
        <v>13-24 months</v>
      </c>
      <c r="Z8689" t="str">
        <f t="shared" si="542"/>
        <v>35-49</v>
      </c>
      <c r="AA8689" s="8">
        <f t="shared" si="543"/>
        <v>0</v>
      </c>
    </row>
    <row r="8690" spans="1:27">
      <c r="A8690" t="s">
        <v>8873</v>
      </c>
      <c r="B8690" s="1">
        <v>44876</v>
      </c>
      <c r="C8690" s="2" t="s">
        <v>71</v>
      </c>
      <c r="D8690" t="s">
        <v>72</v>
      </c>
      <c r="E8690" t="s">
        <v>64</v>
      </c>
      <c r="F8690">
        <v>38</v>
      </c>
      <c r="G8690" t="s">
        <v>27</v>
      </c>
      <c r="H8690" t="s">
        <v>28</v>
      </c>
      <c r="I8690">
        <v>100</v>
      </c>
      <c r="J8690" t="s">
        <v>43</v>
      </c>
      <c r="K8690" t="s">
        <v>30</v>
      </c>
      <c r="L8690" t="s">
        <v>45</v>
      </c>
      <c r="M8690">
        <v>948</v>
      </c>
      <c r="N8690">
        <v>46</v>
      </c>
      <c r="O8690">
        <v>295.10000000000002</v>
      </c>
      <c r="P8690">
        <v>1</v>
      </c>
      <c r="Q8690">
        <v>0</v>
      </c>
      <c r="R8690">
        <v>4</v>
      </c>
      <c r="T8690" t="s">
        <v>31</v>
      </c>
      <c r="W8690">
        <v>43608</v>
      </c>
      <c r="X8690" t="str">
        <f t="shared" si="540"/>
        <v>No</v>
      </c>
      <c r="Y8690" t="str">
        <f t="shared" si="541"/>
        <v>25-48 months</v>
      </c>
      <c r="Z8690" t="str">
        <f t="shared" si="542"/>
        <v>35-49</v>
      </c>
      <c r="AA8690" s="8">
        <f t="shared" si="543"/>
        <v>0</v>
      </c>
    </row>
    <row r="8691" spans="1:27">
      <c r="A8691" t="s">
        <v>8874</v>
      </c>
      <c r="B8691" s="1">
        <v>45792</v>
      </c>
      <c r="C8691" s="2" t="s">
        <v>59</v>
      </c>
      <c r="D8691" t="s">
        <v>59</v>
      </c>
      <c r="E8691" t="s">
        <v>35</v>
      </c>
      <c r="F8691">
        <v>26</v>
      </c>
      <c r="G8691" t="s">
        <v>27</v>
      </c>
      <c r="H8691" t="s">
        <v>28</v>
      </c>
      <c r="I8691">
        <v>100</v>
      </c>
      <c r="J8691" t="s">
        <v>55</v>
      </c>
      <c r="K8691" t="s">
        <v>30</v>
      </c>
      <c r="L8691" t="s">
        <v>45</v>
      </c>
      <c r="M8691">
        <v>948</v>
      </c>
      <c r="N8691">
        <v>16</v>
      </c>
      <c r="O8691">
        <v>287.89999999999998</v>
      </c>
      <c r="P8691">
        <v>4</v>
      </c>
      <c r="Q8691">
        <v>2</v>
      </c>
      <c r="R8691">
        <v>2</v>
      </c>
      <c r="S8691" t="s">
        <v>470</v>
      </c>
      <c r="T8691" t="s">
        <v>31</v>
      </c>
      <c r="W8691">
        <v>15168</v>
      </c>
      <c r="X8691" t="str">
        <f t="shared" si="540"/>
        <v>No</v>
      </c>
      <c r="Y8691" t="str">
        <f t="shared" si="541"/>
        <v>13-24 months</v>
      </c>
      <c r="Z8691" t="str">
        <f t="shared" si="542"/>
        <v>25-34</v>
      </c>
      <c r="AA8691" s="8">
        <f t="shared" si="543"/>
        <v>0</v>
      </c>
    </row>
    <row r="8692" spans="1:27">
      <c r="A8692" t="s">
        <v>8875</v>
      </c>
      <c r="B8692" s="1">
        <v>45177</v>
      </c>
      <c r="C8692" s="2" t="s">
        <v>66</v>
      </c>
      <c r="D8692" t="s">
        <v>40</v>
      </c>
      <c r="E8692" t="s">
        <v>41</v>
      </c>
      <c r="F8692">
        <v>28</v>
      </c>
      <c r="G8692" t="s">
        <v>27</v>
      </c>
      <c r="H8692" t="s">
        <v>67</v>
      </c>
      <c r="I8692">
        <v>300</v>
      </c>
      <c r="J8692" t="s">
        <v>55</v>
      </c>
      <c r="K8692" t="s">
        <v>30</v>
      </c>
      <c r="L8692" t="s">
        <v>31</v>
      </c>
      <c r="M8692">
        <v>1199</v>
      </c>
      <c r="N8692">
        <v>27</v>
      </c>
      <c r="O8692">
        <v>703.3</v>
      </c>
      <c r="P8692">
        <v>2</v>
      </c>
      <c r="Q8692">
        <v>0</v>
      </c>
      <c r="R8692">
        <v>2</v>
      </c>
      <c r="S8692" t="s">
        <v>83</v>
      </c>
      <c r="T8692" t="s">
        <v>45</v>
      </c>
      <c r="U8692" s="1">
        <v>45988</v>
      </c>
      <c r="V8692" t="s">
        <v>97</v>
      </c>
      <c r="W8692">
        <v>32373</v>
      </c>
      <c r="X8692" t="str">
        <f t="shared" si="540"/>
        <v>No</v>
      </c>
      <c r="Y8692" t="str">
        <f t="shared" si="541"/>
        <v>25-48 months</v>
      </c>
      <c r="Z8692" t="str">
        <f t="shared" si="542"/>
        <v>25-34</v>
      </c>
      <c r="AA8692" s="8">
        <f t="shared" si="543"/>
        <v>1</v>
      </c>
    </row>
    <row r="8693" spans="1:27">
      <c r="A8693" t="s">
        <v>8876</v>
      </c>
      <c r="B8693" s="1">
        <v>45753</v>
      </c>
      <c r="C8693" s="2" t="s">
        <v>59</v>
      </c>
      <c r="D8693" t="s">
        <v>59</v>
      </c>
      <c r="E8693" t="s">
        <v>35</v>
      </c>
      <c r="F8693">
        <v>52</v>
      </c>
      <c r="G8693" t="s">
        <v>54</v>
      </c>
      <c r="H8693" t="s">
        <v>28</v>
      </c>
      <c r="I8693">
        <v>100</v>
      </c>
      <c r="J8693" t="s">
        <v>29</v>
      </c>
      <c r="K8693" t="s">
        <v>30</v>
      </c>
      <c r="L8693" t="s">
        <v>45</v>
      </c>
      <c r="M8693">
        <v>948</v>
      </c>
      <c r="N8693">
        <v>17</v>
      </c>
      <c r="O8693">
        <v>781.7</v>
      </c>
      <c r="P8693">
        <v>0</v>
      </c>
      <c r="Q8693">
        <v>0</v>
      </c>
      <c r="R8693">
        <v>3</v>
      </c>
      <c r="T8693" t="s">
        <v>31</v>
      </c>
      <c r="W8693">
        <v>16116</v>
      </c>
      <c r="X8693" t="str">
        <f t="shared" si="540"/>
        <v>No</v>
      </c>
      <c r="Y8693" t="str">
        <f t="shared" si="541"/>
        <v>13-24 months</v>
      </c>
      <c r="Z8693" t="str">
        <f t="shared" si="542"/>
        <v>50+</v>
      </c>
      <c r="AA8693" s="8">
        <f t="shared" si="543"/>
        <v>0</v>
      </c>
    </row>
    <row r="8694" spans="1:27">
      <c r="A8694" t="s">
        <v>8877</v>
      </c>
      <c r="B8694" s="1">
        <v>45551</v>
      </c>
      <c r="C8694" s="2" t="s">
        <v>89</v>
      </c>
      <c r="D8694" t="s">
        <v>90</v>
      </c>
      <c r="E8694" t="s">
        <v>41</v>
      </c>
      <c r="F8694">
        <v>46</v>
      </c>
      <c r="G8694" t="s">
        <v>54</v>
      </c>
      <c r="H8694" t="s">
        <v>36</v>
      </c>
      <c r="I8694">
        <v>30</v>
      </c>
      <c r="J8694" t="s">
        <v>55</v>
      </c>
      <c r="K8694" t="s">
        <v>56</v>
      </c>
      <c r="L8694" t="s">
        <v>45</v>
      </c>
      <c r="M8694">
        <v>648</v>
      </c>
      <c r="N8694">
        <v>23</v>
      </c>
      <c r="O8694">
        <v>258</v>
      </c>
      <c r="P8694">
        <v>0</v>
      </c>
      <c r="Q8694">
        <v>0</v>
      </c>
      <c r="R8694">
        <v>4</v>
      </c>
      <c r="S8694" t="s">
        <v>117</v>
      </c>
      <c r="T8694" t="s">
        <v>31</v>
      </c>
      <c r="W8694">
        <v>14904</v>
      </c>
      <c r="X8694" t="str">
        <f t="shared" si="540"/>
        <v>No</v>
      </c>
      <c r="Y8694" t="str">
        <f t="shared" si="541"/>
        <v>13-24 months</v>
      </c>
      <c r="Z8694" t="str">
        <f t="shared" si="542"/>
        <v>35-49</v>
      </c>
      <c r="AA8694" s="8">
        <f t="shared" si="543"/>
        <v>0</v>
      </c>
    </row>
    <row r="8695" spans="1:27">
      <c r="A8695" t="s">
        <v>8878</v>
      </c>
      <c r="B8695" s="1">
        <v>45193</v>
      </c>
      <c r="C8695" s="2" t="s">
        <v>59</v>
      </c>
      <c r="D8695" t="s">
        <v>59</v>
      </c>
      <c r="E8695" t="s">
        <v>35</v>
      </c>
      <c r="F8695">
        <v>26</v>
      </c>
      <c r="G8695" t="s">
        <v>54</v>
      </c>
      <c r="H8695" t="s">
        <v>36</v>
      </c>
      <c r="I8695">
        <v>30</v>
      </c>
      <c r="J8695" t="s">
        <v>29</v>
      </c>
      <c r="K8695" t="s">
        <v>56</v>
      </c>
      <c r="L8695" t="s">
        <v>45</v>
      </c>
      <c r="M8695">
        <v>648</v>
      </c>
      <c r="N8695">
        <v>35</v>
      </c>
      <c r="O8695">
        <v>220.1</v>
      </c>
      <c r="P8695">
        <v>1</v>
      </c>
      <c r="Q8695">
        <v>0</v>
      </c>
      <c r="R8695">
        <v>2</v>
      </c>
      <c r="S8695" t="s">
        <v>328</v>
      </c>
      <c r="T8695" t="s">
        <v>31</v>
      </c>
      <c r="W8695">
        <v>22680</v>
      </c>
      <c r="X8695" t="str">
        <f t="shared" si="540"/>
        <v>No</v>
      </c>
      <c r="Y8695" t="str">
        <f t="shared" si="541"/>
        <v>25-48 months</v>
      </c>
      <c r="Z8695" t="str">
        <f t="shared" si="542"/>
        <v>25-34</v>
      </c>
      <c r="AA8695" s="8">
        <f t="shared" si="543"/>
        <v>0</v>
      </c>
    </row>
    <row r="8696" spans="1:27">
      <c r="A8696" t="s">
        <v>8879</v>
      </c>
      <c r="B8696" s="1">
        <v>45291</v>
      </c>
      <c r="C8696" s="2" t="s">
        <v>71</v>
      </c>
      <c r="D8696" t="s">
        <v>72</v>
      </c>
      <c r="E8696" t="s">
        <v>64</v>
      </c>
      <c r="F8696">
        <v>29</v>
      </c>
      <c r="G8696" t="s">
        <v>54</v>
      </c>
      <c r="H8696" t="s">
        <v>28</v>
      </c>
      <c r="I8696">
        <v>100</v>
      </c>
      <c r="J8696" t="s">
        <v>43</v>
      </c>
      <c r="K8696" t="s">
        <v>56</v>
      </c>
      <c r="L8696" t="s">
        <v>31</v>
      </c>
      <c r="M8696">
        <v>799</v>
      </c>
      <c r="N8696">
        <v>32</v>
      </c>
      <c r="O8696">
        <v>237</v>
      </c>
      <c r="P8696">
        <v>1</v>
      </c>
      <c r="Q8696">
        <v>0</v>
      </c>
      <c r="R8696">
        <v>4</v>
      </c>
      <c r="T8696" t="s">
        <v>31</v>
      </c>
      <c r="W8696">
        <v>25568</v>
      </c>
      <c r="X8696" t="str">
        <f t="shared" si="540"/>
        <v>No</v>
      </c>
      <c r="Y8696" t="str">
        <f t="shared" si="541"/>
        <v>25-48 months</v>
      </c>
      <c r="Z8696" t="str">
        <f t="shared" si="542"/>
        <v>25-34</v>
      </c>
      <c r="AA8696" s="8">
        <f t="shared" si="543"/>
        <v>0</v>
      </c>
    </row>
    <row r="8697" spans="1:27">
      <c r="A8697" t="s">
        <v>8880</v>
      </c>
      <c r="B8697" s="1">
        <v>45256</v>
      </c>
      <c r="C8697" s="2" t="s">
        <v>74</v>
      </c>
      <c r="D8697" t="s">
        <v>74</v>
      </c>
      <c r="E8697" t="s">
        <v>35</v>
      </c>
      <c r="F8697">
        <v>54</v>
      </c>
      <c r="G8697" t="s">
        <v>54</v>
      </c>
      <c r="H8697" t="s">
        <v>36</v>
      </c>
      <c r="I8697">
        <v>30</v>
      </c>
      <c r="J8697" t="s">
        <v>43</v>
      </c>
      <c r="K8697" t="s">
        <v>44</v>
      </c>
      <c r="L8697" t="s">
        <v>31</v>
      </c>
      <c r="M8697">
        <v>499</v>
      </c>
      <c r="N8697">
        <v>33</v>
      </c>
      <c r="O8697">
        <v>405.8</v>
      </c>
      <c r="P8697">
        <v>2</v>
      </c>
      <c r="Q8697">
        <v>1</v>
      </c>
      <c r="R8697">
        <v>4</v>
      </c>
      <c r="T8697" t="s">
        <v>31</v>
      </c>
      <c r="W8697">
        <v>16467</v>
      </c>
      <c r="X8697" t="str">
        <f t="shared" si="540"/>
        <v>No</v>
      </c>
      <c r="Y8697" t="str">
        <f t="shared" si="541"/>
        <v>25-48 months</v>
      </c>
      <c r="Z8697" t="str">
        <f t="shared" si="542"/>
        <v>50+</v>
      </c>
      <c r="AA8697" s="8">
        <f t="shared" si="543"/>
        <v>0</v>
      </c>
    </row>
    <row r="8698" spans="1:27">
      <c r="A8698" t="s">
        <v>8881</v>
      </c>
      <c r="B8698" s="1">
        <v>45042</v>
      </c>
      <c r="C8698" s="2" t="s">
        <v>51</v>
      </c>
      <c r="D8698" t="s">
        <v>52</v>
      </c>
      <c r="E8698" t="s">
        <v>53</v>
      </c>
      <c r="F8698">
        <v>61</v>
      </c>
      <c r="G8698" t="s">
        <v>27</v>
      </c>
      <c r="H8698" t="s">
        <v>67</v>
      </c>
      <c r="I8698">
        <v>300</v>
      </c>
      <c r="J8698" t="s">
        <v>29</v>
      </c>
      <c r="K8698" t="s">
        <v>44</v>
      </c>
      <c r="L8698" t="s">
        <v>31</v>
      </c>
      <c r="M8698">
        <v>1199</v>
      </c>
      <c r="N8698">
        <v>40</v>
      </c>
      <c r="O8698">
        <v>792.7</v>
      </c>
      <c r="P8698">
        <v>3</v>
      </c>
      <c r="Q8698">
        <v>2</v>
      </c>
      <c r="R8698">
        <v>3</v>
      </c>
      <c r="S8698" t="s">
        <v>86</v>
      </c>
      <c r="T8698" t="s">
        <v>31</v>
      </c>
      <c r="W8698">
        <v>47960</v>
      </c>
      <c r="X8698" t="str">
        <f t="shared" si="540"/>
        <v>No</v>
      </c>
      <c r="Y8698" t="str">
        <f t="shared" si="541"/>
        <v>25-48 months</v>
      </c>
      <c r="Z8698" t="str">
        <f t="shared" si="542"/>
        <v>50+</v>
      </c>
      <c r="AA8698" s="8">
        <f t="shared" si="543"/>
        <v>0</v>
      </c>
    </row>
    <row r="8699" spans="1:27">
      <c r="A8699" t="s">
        <v>8882</v>
      </c>
      <c r="B8699" s="1">
        <v>45081</v>
      </c>
      <c r="C8699" s="2" t="s">
        <v>89</v>
      </c>
      <c r="D8699" t="s">
        <v>90</v>
      </c>
      <c r="E8699" t="s">
        <v>41</v>
      </c>
      <c r="F8699">
        <v>46</v>
      </c>
      <c r="G8699" t="s">
        <v>54</v>
      </c>
      <c r="H8699" t="s">
        <v>36</v>
      </c>
      <c r="I8699">
        <v>30</v>
      </c>
      <c r="J8699" t="s">
        <v>55</v>
      </c>
      <c r="K8699" t="s">
        <v>56</v>
      </c>
      <c r="L8699" t="s">
        <v>31</v>
      </c>
      <c r="M8699">
        <v>499</v>
      </c>
      <c r="N8699">
        <v>39</v>
      </c>
      <c r="O8699">
        <v>150</v>
      </c>
      <c r="P8699">
        <v>1</v>
      </c>
      <c r="Q8699">
        <v>0</v>
      </c>
      <c r="R8699">
        <v>4</v>
      </c>
      <c r="S8699" t="s">
        <v>164</v>
      </c>
      <c r="T8699" t="s">
        <v>31</v>
      </c>
      <c r="W8699">
        <v>19461</v>
      </c>
      <c r="X8699" t="str">
        <f t="shared" si="540"/>
        <v>No</v>
      </c>
      <c r="Y8699" t="str">
        <f t="shared" si="541"/>
        <v>25-48 months</v>
      </c>
      <c r="Z8699" t="str">
        <f t="shared" si="542"/>
        <v>35-49</v>
      </c>
      <c r="AA8699" s="8">
        <f t="shared" si="543"/>
        <v>0</v>
      </c>
    </row>
    <row r="8700" spans="1:27">
      <c r="A8700" t="s">
        <v>8883</v>
      </c>
      <c r="B8700" s="1">
        <v>45953</v>
      </c>
      <c r="C8700" s="2" t="s">
        <v>66</v>
      </c>
      <c r="D8700" t="s">
        <v>40</v>
      </c>
      <c r="E8700" t="s">
        <v>41</v>
      </c>
      <c r="F8700">
        <v>33</v>
      </c>
      <c r="G8700" t="s">
        <v>54</v>
      </c>
      <c r="H8700" t="s">
        <v>28</v>
      </c>
      <c r="I8700">
        <v>100</v>
      </c>
      <c r="J8700" t="s">
        <v>55</v>
      </c>
      <c r="K8700" t="s">
        <v>56</v>
      </c>
      <c r="L8700" t="s">
        <v>31</v>
      </c>
      <c r="M8700">
        <v>799</v>
      </c>
      <c r="N8700">
        <v>10</v>
      </c>
      <c r="O8700">
        <v>308.5</v>
      </c>
      <c r="P8700">
        <v>0</v>
      </c>
      <c r="Q8700">
        <v>0</v>
      </c>
      <c r="R8700">
        <v>4</v>
      </c>
      <c r="S8700" t="s">
        <v>164</v>
      </c>
      <c r="T8700" t="s">
        <v>31</v>
      </c>
      <c r="W8700">
        <v>7990</v>
      </c>
      <c r="X8700" t="str">
        <f t="shared" si="540"/>
        <v>No</v>
      </c>
      <c r="Y8700" t="str">
        <f t="shared" si="541"/>
        <v>7-12 months</v>
      </c>
      <c r="Z8700" t="str">
        <f t="shared" si="542"/>
        <v>25-34</v>
      </c>
      <c r="AA8700" s="8">
        <f t="shared" si="543"/>
        <v>0</v>
      </c>
    </row>
    <row r="8701" spans="1:27">
      <c r="A8701" t="s">
        <v>8884</v>
      </c>
      <c r="B8701" s="1">
        <v>45072</v>
      </c>
      <c r="C8701" s="2" t="s">
        <v>62</v>
      </c>
      <c r="D8701" t="s">
        <v>63</v>
      </c>
      <c r="E8701" t="s">
        <v>64</v>
      </c>
      <c r="F8701">
        <v>63</v>
      </c>
      <c r="G8701" t="s">
        <v>27</v>
      </c>
      <c r="H8701" t="s">
        <v>28</v>
      </c>
      <c r="I8701">
        <v>100</v>
      </c>
      <c r="J8701" t="s">
        <v>55</v>
      </c>
      <c r="K8701" t="s">
        <v>60</v>
      </c>
      <c r="L8701" t="s">
        <v>31</v>
      </c>
      <c r="M8701">
        <v>799</v>
      </c>
      <c r="N8701">
        <v>39</v>
      </c>
      <c r="O8701">
        <v>638.5</v>
      </c>
      <c r="P8701">
        <v>1</v>
      </c>
      <c r="Q8701">
        <v>1</v>
      </c>
      <c r="R8701">
        <v>2</v>
      </c>
      <c r="S8701" t="s">
        <v>433</v>
      </c>
      <c r="T8701" t="s">
        <v>45</v>
      </c>
      <c r="U8701" s="1">
        <v>46250</v>
      </c>
      <c r="V8701" t="s">
        <v>92</v>
      </c>
      <c r="W8701">
        <v>31161</v>
      </c>
      <c r="X8701" t="str">
        <f t="shared" si="540"/>
        <v>No</v>
      </c>
      <c r="Y8701" t="str">
        <f t="shared" si="541"/>
        <v>25-48 months</v>
      </c>
      <c r="Z8701" t="str">
        <f t="shared" si="542"/>
        <v>50+</v>
      </c>
      <c r="AA8701" s="8">
        <f t="shared" si="543"/>
        <v>1</v>
      </c>
    </row>
    <row r="8702" spans="1:27">
      <c r="A8702" t="s">
        <v>8885</v>
      </c>
      <c r="B8702" s="1">
        <v>45885</v>
      </c>
      <c r="C8702" s="2" t="s">
        <v>71</v>
      </c>
      <c r="D8702" t="s">
        <v>72</v>
      </c>
      <c r="E8702" t="s">
        <v>64</v>
      </c>
      <c r="F8702">
        <v>46</v>
      </c>
      <c r="G8702" t="s">
        <v>54</v>
      </c>
      <c r="H8702" t="s">
        <v>28</v>
      </c>
      <c r="I8702">
        <v>100</v>
      </c>
      <c r="J8702" t="s">
        <v>55</v>
      </c>
      <c r="K8702" t="s">
        <v>56</v>
      </c>
      <c r="L8702" t="s">
        <v>31</v>
      </c>
      <c r="M8702">
        <v>799</v>
      </c>
      <c r="N8702">
        <v>12</v>
      </c>
      <c r="O8702">
        <v>403.5</v>
      </c>
      <c r="P8702">
        <v>4</v>
      </c>
      <c r="Q8702">
        <v>0</v>
      </c>
      <c r="S8702" t="s">
        <v>244</v>
      </c>
      <c r="T8702" t="s">
        <v>31</v>
      </c>
      <c r="W8702">
        <v>9588</v>
      </c>
      <c r="X8702" t="str">
        <f t="shared" si="540"/>
        <v>No</v>
      </c>
      <c r="Y8702" t="str">
        <f t="shared" si="541"/>
        <v>7-12 months</v>
      </c>
      <c r="Z8702" t="str">
        <f t="shared" si="542"/>
        <v>35-49</v>
      </c>
      <c r="AA8702" s="8">
        <f t="shared" si="543"/>
        <v>0</v>
      </c>
    </row>
    <row r="8703" spans="1:27">
      <c r="A8703" t="s">
        <v>8886</v>
      </c>
      <c r="B8703" s="1">
        <v>45763</v>
      </c>
      <c r="C8703" s="2" t="s">
        <v>183</v>
      </c>
      <c r="D8703" t="s">
        <v>184</v>
      </c>
      <c r="E8703" t="s">
        <v>26</v>
      </c>
      <c r="F8703">
        <v>54</v>
      </c>
      <c r="G8703" t="s">
        <v>27</v>
      </c>
      <c r="H8703" t="s">
        <v>42</v>
      </c>
      <c r="I8703">
        <v>1000</v>
      </c>
      <c r="J8703" t="s">
        <v>55</v>
      </c>
      <c r="K8703" t="s">
        <v>60</v>
      </c>
      <c r="L8703" t="s">
        <v>45</v>
      </c>
      <c r="M8703">
        <v>1948</v>
      </c>
      <c r="N8703">
        <v>16</v>
      </c>
      <c r="O8703">
        <v>947.6</v>
      </c>
      <c r="P8703">
        <v>2</v>
      </c>
      <c r="Q8703">
        <v>0</v>
      </c>
      <c r="R8703">
        <v>2</v>
      </c>
      <c r="T8703" t="s">
        <v>31</v>
      </c>
      <c r="W8703">
        <v>31168</v>
      </c>
      <c r="X8703" t="str">
        <f t="shared" si="540"/>
        <v>No</v>
      </c>
      <c r="Y8703" t="str">
        <f t="shared" si="541"/>
        <v>13-24 months</v>
      </c>
      <c r="Z8703" t="str">
        <f t="shared" si="542"/>
        <v>50+</v>
      </c>
      <c r="AA8703" s="8">
        <f t="shared" si="543"/>
        <v>0</v>
      </c>
    </row>
    <row r="8704" spans="1:27">
      <c r="A8704" t="s">
        <v>8887</v>
      </c>
      <c r="B8704" s="1">
        <v>45447</v>
      </c>
      <c r="C8704" s="2" t="s">
        <v>209</v>
      </c>
      <c r="D8704" t="s">
        <v>210</v>
      </c>
      <c r="E8704" t="s">
        <v>64</v>
      </c>
      <c r="F8704">
        <v>39</v>
      </c>
      <c r="G8704" t="s">
        <v>54</v>
      </c>
      <c r="H8704" t="s">
        <v>36</v>
      </c>
      <c r="I8704">
        <v>30</v>
      </c>
      <c r="J8704" t="s">
        <v>43</v>
      </c>
      <c r="K8704" t="s">
        <v>30</v>
      </c>
      <c r="L8704" t="s">
        <v>31</v>
      </c>
      <c r="M8704">
        <v>499</v>
      </c>
      <c r="N8704">
        <v>27</v>
      </c>
      <c r="O8704">
        <v>388.4</v>
      </c>
      <c r="P8704">
        <v>2</v>
      </c>
      <c r="Q8704">
        <v>0</v>
      </c>
      <c r="R8704">
        <v>3</v>
      </c>
      <c r="S8704" t="s">
        <v>244</v>
      </c>
      <c r="T8704" t="s">
        <v>31</v>
      </c>
      <c r="W8704">
        <v>13473</v>
      </c>
      <c r="X8704" t="str">
        <f t="shared" si="540"/>
        <v>No</v>
      </c>
      <c r="Y8704" t="str">
        <f t="shared" si="541"/>
        <v>25-48 months</v>
      </c>
      <c r="Z8704" t="str">
        <f t="shared" si="542"/>
        <v>35-49</v>
      </c>
      <c r="AA8704" s="8">
        <f t="shared" si="543"/>
        <v>0</v>
      </c>
    </row>
    <row r="8705" spans="1:27">
      <c r="A8705" t="s">
        <v>8888</v>
      </c>
      <c r="B8705" s="1">
        <v>45394</v>
      </c>
      <c r="C8705" s="2" t="s">
        <v>47</v>
      </c>
      <c r="D8705" t="s">
        <v>48</v>
      </c>
      <c r="E8705" t="s">
        <v>26</v>
      </c>
      <c r="F8705">
        <v>34</v>
      </c>
      <c r="G8705" t="s">
        <v>27</v>
      </c>
      <c r="H8705" t="s">
        <v>36</v>
      </c>
      <c r="I8705">
        <v>30</v>
      </c>
      <c r="J8705" t="s">
        <v>55</v>
      </c>
      <c r="K8705" t="s">
        <v>60</v>
      </c>
      <c r="L8705" t="s">
        <v>31</v>
      </c>
      <c r="M8705">
        <v>499</v>
      </c>
      <c r="N8705">
        <v>29</v>
      </c>
      <c r="O8705">
        <v>246.4</v>
      </c>
      <c r="P8705">
        <v>0</v>
      </c>
      <c r="Q8705">
        <v>0</v>
      </c>
      <c r="R8705">
        <v>5</v>
      </c>
      <c r="S8705" t="s">
        <v>117</v>
      </c>
      <c r="T8705" t="s">
        <v>31</v>
      </c>
      <c r="W8705">
        <v>14471</v>
      </c>
      <c r="X8705" t="str">
        <f t="shared" si="540"/>
        <v>No</v>
      </c>
      <c r="Y8705" t="str">
        <f t="shared" si="541"/>
        <v>25-48 months</v>
      </c>
      <c r="Z8705" t="str">
        <f t="shared" si="542"/>
        <v>25-34</v>
      </c>
      <c r="AA8705" s="8">
        <f t="shared" si="543"/>
        <v>0</v>
      </c>
    </row>
    <row r="8706" spans="1:27">
      <c r="A8706" t="s">
        <v>8889</v>
      </c>
      <c r="B8706" s="1">
        <v>45462</v>
      </c>
      <c r="C8706" s="2" t="s">
        <v>66</v>
      </c>
      <c r="D8706" t="s">
        <v>40</v>
      </c>
      <c r="E8706" t="s">
        <v>41</v>
      </c>
      <c r="F8706">
        <v>40</v>
      </c>
      <c r="G8706" t="s">
        <v>27</v>
      </c>
      <c r="H8706" t="s">
        <v>42</v>
      </c>
      <c r="I8706">
        <v>1000</v>
      </c>
      <c r="J8706" t="s">
        <v>29</v>
      </c>
      <c r="K8706" t="s">
        <v>82</v>
      </c>
      <c r="L8706" t="s">
        <v>31</v>
      </c>
      <c r="M8706">
        <v>1799</v>
      </c>
      <c r="N8706">
        <v>26</v>
      </c>
      <c r="O8706">
        <v>635.29999999999995</v>
      </c>
      <c r="P8706">
        <v>1</v>
      </c>
      <c r="Q8706">
        <v>0</v>
      </c>
      <c r="R8706">
        <v>4</v>
      </c>
      <c r="T8706" t="s">
        <v>31</v>
      </c>
      <c r="W8706">
        <v>46774</v>
      </c>
      <c r="X8706" t="str">
        <f t="shared" ref="X8706:X8769" si="544">IF(F8706="","Yes","No")</f>
        <v>No</v>
      </c>
      <c r="Y8706" t="str">
        <f t="shared" ref="Y8706:Y8769" si="545">IF(N8706&lt;=6,"0-6 months",IF(N8706&lt;=12,"7-12 months",IF(N8706&lt;=24,"13-24 months",IF(N8706&lt;=48,"25-48 months","48+ months"))))</f>
        <v>25-48 months</v>
      </c>
      <c r="Z8706" t="str">
        <f t="shared" ref="Z8706:Z8769" si="546">IF(F8706&lt;25,"18-24",IF(F8706&lt;35,"25-34",IF(F8706&lt;50,"35-49","50+")))</f>
        <v>35-49</v>
      </c>
      <c r="AA8706" s="8">
        <f t="shared" ref="AA8706:AA8769" si="547">IF(T8706="Yes",1,0)</f>
        <v>0</v>
      </c>
    </row>
    <row r="8707" spans="1:27">
      <c r="A8707" t="s">
        <v>8890</v>
      </c>
      <c r="B8707" s="1">
        <v>44960</v>
      </c>
      <c r="C8707" s="2" t="s">
        <v>59</v>
      </c>
      <c r="D8707" t="s">
        <v>59</v>
      </c>
      <c r="E8707" t="s">
        <v>35</v>
      </c>
      <c r="F8707">
        <v>23</v>
      </c>
      <c r="G8707" t="s">
        <v>27</v>
      </c>
      <c r="H8707" t="s">
        <v>36</v>
      </c>
      <c r="I8707">
        <v>30</v>
      </c>
      <c r="J8707" t="s">
        <v>55</v>
      </c>
      <c r="K8707" t="s">
        <v>82</v>
      </c>
      <c r="L8707" t="s">
        <v>31</v>
      </c>
      <c r="M8707">
        <v>499</v>
      </c>
      <c r="N8707">
        <v>43</v>
      </c>
      <c r="O8707">
        <v>301.3</v>
      </c>
      <c r="P8707">
        <v>1</v>
      </c>
      <c r="Q8707">
        <v>0</v>
      </c>
      <c r="R8707">
        <v>4</v>
      </c>
      <c r="S8707" t="s">
        <v>126</v>
      </c>
      <c r="T8707" t="s">
        <v>31</v>
      </c>
      <c r="W8707">
        <v>21457</v>
      </c>
      <c r="X8707" t="str">
        <f t="shared" si="544"/>
        <v>No</v>
      </c>
      <c r="Y8707" t="str">
        <f t="shared" si="545"/>
        <v>25-48 months</v>
      </c>
      <c r="Z8707" t="str">
        <f t="shared" si="546"/>
        <v>18-24</v>
      </c>
      <c r="AA8707" s="8">
        <f t="shared" si="547"/>
        <v>0</v>
      </c>
    </row>
    <row r="8708" spans="1:27">
      <c r="A8708" t="s">
        <v>8891</v>
      </c>
      <c r="B8708" s="1">
        <v>45247</v>
      </c>
      <c r="C8708" s="2" t="s">
        <v>59</v>
      </c>
      <c r="D8708" t="s">
        <v>59</v>
      </c>
      <c r="E8708" t="s">
        <v>35</v>
      </c>
      <c r="F8708">
        <v>36</v>
      </c>
      <c r="G8708" t="s">
        <v>54</v>
      </c>
      <c r="H8708" t="s">
        <v>36</v>
      </c>
      <c r="I8708">
        <v>30</v>
      </c>
      <c r="J8708" t="s">
        <v>55</v>
      </c>
      <c r="K8708" t="s">
        <v>56</v>
      </c>
      <c r="L8708" t="s">
        <v>31</v>
      </c>
      <c r="M8708">
        <v>499</v>
      </c>
      <c r="N8708">
        <v>33</v>
      </c>
      <c r="O8708">
        <v>239</v>
      </c>
      <c r="P8708">
        <v>1</v>
      </c>
      <c r="Q8708">
        <v>0</v>
      </c>
      <c r="R8708">
        <v>3</v>
      </c>
      <c r="S8708" t="s">
        <v>149</v>
      </c>
      <c r="T8708" t="s">
        <v>31</v>
      </c>
      <c r="W8708">
        <v>16467</v>
      </c>
      <c r="X8708" t="str">
        <f t="shared" si="544"/>
        <v>No</v>
      </c>
      <c r="Y8708" t="str">
        <f t="shared" si="545"/>
        <v>25-48 months</v>
      </c>
      <c r="Z8708" t="str">
        <f t="shared" si="546"/>
        <v>35-49</v>
      </c>
      <c r="AA8708" s="8">
        <f t="shared" si="547"/>
        <v>0</v>
      </c>
    </row>
    <row r="8709" spans="1:27">
      <c r="A8709" t="s">
        <v>8892</v>
      </c>
      <c r="B8709" s="1">
        <v>45345</v>
      </c>
      <c r="C8709" s="2" t="s">
        <v>47</v>
      </c>
      <c r="D8709" t="s">
        <v>48</v>
      </c>
      <c r="E8709" t="s">
        <v>26</v>
      </c>
      <c r="F8709">
        <v>36</v>
      </c>
      <c r="G8709" t="s">
        <v>54</v>
      </c>
      <c r="H8709" t="s">
        <v>67</v>
      </c>
      <c r="I8709">
        <v>300</v>
      </c>
      <c r="J8709" t="s">
        <v>55</v>
      </c>
      <c r="K8709" t="s">
        <v>56</v>
      </c>
      <c r="L8709" t="s">
        <v>31</v>
      </c>
      <c r="M8709">
        <v>1199</v>
      </c>
      <c r="N8709">
        <v>11</v>
      </c>
      <c r="O8709">
        <v>547.70000000000005</v>
      </c>
      <c r="P8709">
        <v>2</v>
      </c>
      <c r="Q8709">
        <v>0</v>
      </c>
      <c r="R8709">
        <v>3</v>
      </c>
      <c r="S8709" t="s">
        <v>244</v>
      </c>
      <c r="T8709" t="s">
        <v>45</v>
      </c>
      <c r="U8709" s="1">
        <v>45692</v>
      </c>
      <c r="V8709" t="s">
        <v>78</v>
      </c>
      <c r="W8709">
        <v>13189</v>
      </c>
      <c r="X8709" t="str">
        <f t="shared" si="544"/>
        <v>No</v>
      </c>
      <c r="Y8709" t="str">
        <f t="shared" si="545"/>
        <v>7-12 months</v>
      </c>
      <c r="Z8709" t="str">
        <f t="shared" si="546"/>
        <v>35-49</v>
      </c>
      <c r="AA8709" s="8">
        <f t="shared" si="547"/>
        <v>1</v>
      </c>
    </row>
    <row r="8710" spans="1:27">
      <c r="A8710" t="s">
        <v>8893</v>
      </c>
      <c r="B8710" s="1">
        <v>45071</v>
      </c>
      <c r="C8710" s="2" t="s">
        <v>47</v>
      </c>
      <c r="D8710" t="s">
        <v>48</v>
      </c>
      <c r="E8710" t="s">
        <v>26</v>
      </c>
      <c r="F8710">
        <v>44</v>
      </c>
      <c r="G8710" t="s">
        <v>54</v>
      </c>
      <c r="H8710" t="s">
        <v>36</v>
      </c>
      <c r="I8710">
        <v>30</v>
      </c>
      <c r="J8710" t="s">
        <v>55</v>
      </c>
      <c r="K8710" t="s">
        <v>56</v>
      </c>
      <c r="L8710" t="s">
        <v>31</v>
      </c>
      <c r="M8710">
        <v>499</v>
      </c>
      <c r="N8710">
        <v>34</v>
      </c>
      <c r="O8710">
        <v>312.2</v>
      </c>
      <c r="P8710">
        <v>0</v>
      </c>
      <c r="Q8710">
        <v>0</v>
      </c>
      <c r="R8710">
        <v>4</v>
      </c>
      <c r="S8710" t="s">
        <v>151</v>
      </c>
      <c r="T8710" t="s">
        <v>45</v>
      </c>
      <c r="U8710" s="1">
        <v>46103</v>
      </c>
      <c r="V8710" t="s">
        <v>92</v>
      </c>
      <c r="W8710">
        <v>16966</v>
      </c>
      <c r="X8710" t="str">
        <f t="shared" si="544"/>
        <v>No</v>
      </c>
      <c r="Y8710" t="str">
        <f t="shared" si="545"/>
        <v>25-48 months</v>
      </c>
      <c r="Z8710" t="str">
        <f t="shared" si="546"/>
        <v>35-49</v>
      </c>
      <c r="AA8710" s="8">
        <f t="shared" si="547"/>
        <v>1</v>
      </c>
    </row>
    <row r="8711" spans="1:27">
      <c r="A8711" t="s">
        <v>8894</v>
      </c>
      <c r="B8711" s="1">
        <v>44781</v>
      </c>
      <c r="C8711" s="2" t="s">
        <v>89</v>
      </c>
      <c r="D8711" t="s">
        <v>90</v>
      </c>
      <c r="E8711" t="s">
        <v>41</v>
      </c>
      <c r="F8711">
        <v>53</v>
      </c>
      <c r="G8711" t="s">
        <v>54</v>
      </c>
      <c r="H8711" t="s">
        <v>36</v>
      </c>
      <c r="I8711">
        <v>30</v>
      </c>
      <c r="J8711" t="s">
        <v>43</v>
      </c>
      <c r="K8711" t="s">
        <v>30</v>
      </c>
      <c r="L8711" t="s">
        <v>45</v>
      </c>
      <c r="M8711">
        <v>648</v>
      </c>
      <c r="N8711">
        <v>49</v>
      </c>
      <c r="O8711">
        <v>261</v>
      </c>
      <c r="P8711">
        <v>2</v>
      </c>
      <c r="Q8711">
        <v>0</v>
      </c>
      <c r="R8711">
        <v>3</v>
      </c>
      <c r="T8711" t="s">
        <v>31</v>
      </c>
      <c r="W8711">
        <v>31752</v>
      </c>
      <c r="X8711" t="str">
        <f t="shared" si="544"/>
        <v>No</v>
      </c>
      <c r="Y8711" t="str">
        <f t="shared" si="545"/>
        <v>48+ months</v>
      </c>
      <c r="Z8711" t="str">
        <f t="shared" si="546"/>
        <v>50+</v>
      </c>
      <c r="AA8711" s="8">
        <f t="shared" si="547"/>
        <v>0</v>
      </c>
    </row>
    <row r="8712" spans="1:27">
      <c r="A8712" t="s">
        <v>8895</v>
      </c>
      <c r="B8712" s="1">
        <v>46142</v>
      </c>
      <c r="C8712" s="2" t="s">
        <v>24</v>
      </c>
      <c r="D8712" t="s">
        <v>25</v>
      </c>
      <c r="E8712" t="s">
        <v>26</v>
      </c>
      <c r="F8712">
        <v>36</v>
      </c>
      <c r="G8712" t="s">
        <v>27</v>
      </c>
      <c r="H8712" t="s">
        <v>36</v>
      </c>
      <c r="I8712">
        <v>30</v>
      </c>
      <c r="J8712" t="s">
        <v>43</v>
      </c>
      <c r="K8712" t="s">
        <v>82</v>
      </c>
      <c r="L8712" t="s">
        <v>45</v>
      </c>
      <c r="M8712">
        <v>648</v>
      </c>
      <c r="N8712">
        <v>4</v>
      </c>
      <c r="O8712">
        <v>198.8</v>
      </c>
      <c r="P8712">
        <v>1</v>
      </c>
      <c r="Q8712">
        <v>0</v>
      </c>
      <c r="R8712">
        <v>4</v>
      </c>
      <c r="S8712" t="s">
        <v>112</v>
      </c>
      <c r="T8712" t="s">
        <v>31</v>
      </c>
      <c r="W8712">
        <v>2592</v>
      </c>
      <c r="X8712" t="str">
        <f t="shared" si="544"/>
        <v>No</v>
      </c>
      <c r="Y8712" t="str">
        <f t="shared" si="545"/>
        <v>0-6 months</v>
      </c>
      <c r="Z8712" t="str">
        <f t="shared" si="546"/>
        <v>35-49</v>
      </c>
      <c r="AA8712" s="8">
        <f t="shared" si="547"/>
        <v>0</v>
      </c>
    </row>
    <row r="8713" spans="1:27">
      <c r="A8713" t="s">
        <v>8896</v>
      </c>
      <c r="B8713" s="1">
        <v>45997</v>
      </c>
      <c r="C8713" s="2" t="s">
        <v>33</v>
      </c>
      <c r="D8713" t="s">
        <v>34</v>
      </c>
      <c r="E8713" t="s">
        <v>35</v>
      </c>
      <c r="F8713">
        <v>39</v>
      </c>
      <c r="G8713" t="s">
        <v>54</v>
      </c>
      <c r="H8713" t="s">
        <v>67</v>
      </c>
      <c r="I8713">
        <v>300</v>
      </c>
      <c r="J8713" t="s">
        <v>55</v>
      </c>
      <c r="K8713" t="s">
        <v>60</v>
      </c>
      <c r="L8713" t="s">
        <v>45</v>
      </c>
      <c r="M8713">
        <v>1348</v>
      </c>
      <c r="N8713">
        <v>9</v>
      </c>
      <c r="O8713">
        <v>716.2</v>
      </c>
      <c r="P8713">
        <v>2</v>
      </c>
      <c r="Q8713">
        <v>1</v>
      </c>
      <c r="R8713">
        <v>4</v>
      </c>
      <c r="T8713" t="s">
        <v>31</v>
      </c>
      <c r="W8713">
        <v>12132</v>
      </c>
      <c r="X8713" t="str">
        <f t="shared" si="544"/>
        <v>No</v>
      </c>
      <c r="Y8713" t="str">
        <f t="shared" si="545"/>
        <v>7-12 months</v>
      </c>
      <c r="Z8713" t="str">
        <f t="shared" si="546"/>
        <v>35-49</v>
      </c>
      <c r="AA8713" s="8">
        <f t="shared" si="547"/>
        <v>0</v>
      </c>
    </row>
    <row r="8714" spans="1:27">
      <c r="A8714" t="s">
        <v>8897</v>
      </c>
      <c r="B8714" s="1">
        <v>45385</v>
      </c>
      <c r="C8714" s="2" t="s">
        <v>24</v>
      </c>
      <c r="D8714" t="s">
        <v>25</v>
      </c>
      <c r="E8714" t="s">
        <v>26</v>
      </c>
      <c r="F8714">
        <v>35</v>
      </c>
      <c r="G8714" t="s">
        <v>54</v>
      </c>
      <c r="H8714" t="s">
        <v>36</v>
      </c>
      <c r="I8714">
        <v>30</v>
      </c>
      <c r="J8714" t="s">
        <v>55</v>
      </c>
      <c r="K8714" t="s">
        <v>56</v>
      </c>
      <c r="L8714" t="s">
        <v>45</v>
      </c>
      <c r="M8714">
        <v>648</v>
      </c>
      <c r="N8714">
        <v>29</v>
      </c>
      <c r="O8714">
        <v>452.8</v>
      </c>
      <c r="P8714">
        <v>3</v>
      </c>
      <c r="Q8714">
        <v>0</v>
      </c>
      <c r="R8714">
        <v>5</v>
      </c>
      <c r="S8714" t="s">
        <v>112</v>
      </c>
      <c r="T8714" t="s">
        <v>31</v>
      </c>
      <c r="W8714">
        <v>18792</v>
      </c>
      <c r="X8714" t="str">
        <f t="shared" si="544"/>
        <v>No</v>
      </c>
      <c r="Y8714" t="str">
        <f t="shared" si="545"/>
        <v>25-48 months</v>
      </c>
      <c r="Z8714" t="str">
        <f t="shared" si="546"/>
        <v>35-49</v>
      </c>
      <c r="AA8714" s="8">
        <f t="shared" si="547"/>
        <v>0</v>
      </c>
    </row>
    <row r="8715" spans="1:27">
      <c r="A8715" t="s">
        <v>8898</v>
      </c>
      <c r="B8715" s="1">
        <v>45702</v>
      </c>
      <c r="C8715" s="2" t="s">
        <v>47</v>
      </c>
      <c r="D8715" t="s">
        <v>48</v>
      </c>
      <c r="E8715" t="s">
        <v>26</v>
      </c>
      <c r="F8715">
        <v>38</v>
      </c>
      <c r="G8715" t="s">
        <v>27</v>
      </c>
      <c r="H8715" t="s">
        <v>36</v>
      </c>
      <c r="I8715">
        <v>30</v>
      </c>
      <c r="J8715" t="s">
        <v>29</v>
      </c>
      <c r="K8715" t="s">
        <v>44</v>
      </c>
      <c r="L8715" t="s">
        <v>45</v>
      </c>
      <c r="M8715">
        <v>648</v>
      </c>
      <c r="N8715">
        <v>18</v>
      </c>
      <c r="O8715">
        <v>208.2</v>
      </c>
      <c r="P8715">
        <v>0</v>
      </c>
      <c r="Q8715">
        <v>0</v>
      </c>
      <c r="R8715">
        <v>5</v>
      </c>
      <c r="S8715" t="s">
        <v>107</v>
      </c>
      <c r="T8715" t="s">
        <v>31</v>
      </c>
      <c r="W8715">
        <v>11664</v>
      </c>
      <c r="X8715" t="str">
        <f t="shared" si="544"/>
        <v>No</v>
      </c>
      <c r="Y8715" t="str">
        <f t="shared" si="545"/>
        <v>13-24 months</v>
      </c>
      <c r="Z8715" t="str">
        <f t="shared" si="546"/>
        <v>35-49</v>
      </c>
      <c r="AA8715" s="8">
        <f t="shared" si="547"/>
        <v>0</v>
      </c>
    </row>
    <row r="8716" spans="1:27">
      <c r="A8716" t="s">
        <v>8899</v>
      </c>
      <c r="B8716" s="1">
        <v>45028</v>
      </c>
      <c r="C8716" s="2" t="s">
        <v>66</v>
      </c>
      <c r="D8716" t="s">
        <v>40</v>
      </c>
      <c r="E8716" t="s">
        <v>41</v>
      </c>
      <c r="F8716">
        <v>22</v>
      </c>
      <c r="G8716" t="s">
        <v>27</v>
      </c>
      <c r="H8716" t="s">
        <v>36</v>
      </c>
      <c r="I8716">
        <v>30</v>
      </c>
      <c r="J8716" t="s">
        <v>29</v>
      </c>
      <c r="K8716" t="s">
        <v>30</v>
      </c>
      <c r="L8716" t="s">
        <v>45</v>
      </c>
      <c r="M8716">
        <v>648</v>
      </c>
      <c r="N8716">
        <v>41</v>
      </c>
      <c r="O8716">
        <v>263.7</v>
      </c>
      <c r="P8716">
        <v>1</v>
      </c>
      <c r="Q8716">
        <v>0</v>
      </c>
      <c r="R8716">
        <v>4</v>
      </c>
      <c r="S8716" t="s">
        <v>117</v>
      </c>
      <c r="T8716" t="s">
        <v>31</v>
      </c>
      <c r="W8716">
        <v>26568</v>
      </c>
      <c r="X8716" t="str">
        <f t="shared" si="544"/>
        <v>No</v>
      </c>
      <c r="Y8716" t="str">
        <f t="shared" si="545"/>
        <v>25-48 months</v>
      </c>
      <c r="Z8716" t="str">
        <f t="shared" si="546"/>
        <v>18-24</v>
      </c>
      <c r="AA8716" s="8">
        <f t="shared" si="547"/>
        <v>0</v>
      </c>
    </row>
    <row r="8717" spans="1:27">
      <c r="A8717" t="s">
        <v>8900</v>
      </c>
      <c r="B8717" s="1">
        <v>45973</v>
      </c>
      <c r="C8717" s="2" t="s">
        <v>89</v>
      </c>
      <c r="D8717" t="s">
        <v>90</v>
      </c>
      <c r="E8717" t="s">
        <v>41</v>
      </c>
      <c r="F8717">
        <v>22</v>
      </c>
      <c r="G8717" t="s">
        <v>54</v>
      </c>
      <c r="H8717" t="s">
        <v>36</v>
      </c>
      <c r="I8717">
        <v>30</v>
      </c>
      <c r="J8717" t="s">
        <v>55</v>
      </c>
      <c r="K8717" t="s">
        <v>30</v>
      </c>
      <c r="L8717" t="s">
        <v>45</v>
      </c>
      <c r="M8717">
        <v>648</v>
      </c>
      <c r="N8717">
        <v>10</v>
      </c>
      <c r="O8717">
        <v>247.7</v>
      </c>
      <c r="P8717">
        <v>0</v>
      </c>
      <c r="Q8717">
        <v>0</v>
      </c>
      <c r="R8717">
        <v>4</v>
      </c>
      <c r="S8717" t="s">
        <v>126</v>
      </c>
      <c r="T8717" t="s">
        <v>31</v>
      </c>
      <c r="W8717">
        <v>6480</v>
      </c>
      <c r="X8717" t="str">
        <f t="shared" si="544"/>
        <v>No</v>
      </c>
      <c r="Y8717" t="str">
        <f t="shared" si="545"/>
        <v>7-12 months</v>
      </c>
      <c r="Z8717" t="str">
        <f t="shared" si="546"/>
        <v>18-24</v>
      </c>
      <c r="AA8717" s="8">
        <f t="shared" si="547"/>
        <v>0</v>
      </c>
    </row>
    <row r="8718" spans="1:27">
      <c r="A8718" t="s">
        <v>8901</v>
      </c>
      <c r="B8718" s="1">
        <v>45356</v>
      </c>
      <c r="C8718" s="2" t="s">
        <v>24</v>
      </c>
      <c r="D8718" t="s">
        <v>25</v>
      </c>
      <c r="E8718" t="s">
        <v>26</v>
      </c>
      <c r="F8718">
        <v>31</v>
      </c>
      <c r="G8718" t="s">
        <v>54</v>
      </c>
      <c r="H8718" t="s">
        <v>36</v>
      </c>
      <c r="I8718">
        <v>30</v>
      </c>
      <c r="J8718" t="s">
        <v>55</v>
      </c>
      <c r="K8718" t="s">
        <v>60</v>
      </c>
      <c r="L8718" t="s">
        <v>45</v>
      </c>
      <c r="M8718">
        <v>648</v>
      </c>
      <c r="N8718">
        <v>30</v>
      </c>
      <c r="O8718">
        <v>342.5</v>
      </c>
      <c r="P8718">
        <v>1</v>
      </c>
      <c r="Q8718">
        <v>0</v>
      </c>
      <c r="R8718">
        <v>3</v>
      </c>
      <c r="S8718" t="s">
        <v>122</v>
      </c>
      <c r="T8718" t="s">
        <v>31</v>
      </c>
      <c r="W8718">
        <v>19440</v>
      </c>
      <c r="X8718" t="str">
        <f t="shared" si="544"/>
        <v>No</v>
      </c>
      <c r="Y8718" t="str">
        <f t="shared" si="545"/>
        <v>25-48 months</v>
      </c>
      <c r="Z8718" t="str">
        <f t="shared" si="546"/>
        <v>25-34</v>
      </c>
      <c r="AA8718" s="8">
        <f t="shared" si="547"/>
        <v>0</v>
      </c>
    </row>
    <row r="8719" spans="1:27">
      <c r="A8719" t="s">
        <v>8902</v>
      </c>
      <c r="B8719" s="1">
        <v>45862</v>
      </c>
      <c r="C8719" s="2" t="s">
        <v>39</v>
      </c>
      <c r="D8719" t="s">
        <v>40</v>
      </c>
      <c r="E8719" t="s">
        <v>41</v>
      </c>
      <c r="F8719">
        <v>44</v>
      </c>
      <c r="G8719" t="s">
        <v>54</v>
      </c>
      <c r="H8719" t="s">
        <v>36</v>
      </c>
      <c r="I8719">
        <v>30</v>
      </c>
      <c r="J8719" t="s">
        <v>29</v>
      </c>
      <c r="K8719" t="s">
        <v>30</v>
      </c>
      <c r="L8719" t="s">
        <v>31</v>
      </c>
      <c r="M8719">
        <v>499</v>
      </c>
      <c r="N8719">
        <v>13</v>
      </c>
      <c r="O8719">
        <v>280.2</v>
      </c>
      <c r="P8719">
        <v>0</v>
      </c>
      <c r="Q8719">
        <v>0</v>
      </c>
      <c r="R8719">
        <v>5</v>
      </c>
      <c r="T8719" t="s">
        <v>31</v>
      </c>
      <c r="W8719">
        <v>6487</v>
      </c>
      <c r="X8719" t="str">
        <f t="shared" si="544"/>
        <v>No</v>
      </c>
      <c r="Y8719" t="str">
        <f t="shared" si="545"/>
        <v>13-24 months</v>
      </c>
      <c r="Z8719" t="str">
        <f t="shared" si="546"/>
        <v>35-49</v>
      </c>
      <c r="AA8719" s="8">
        <f t="shared" si="547"/>
        <v>0</v>
      </c>
    </row>
    <row r="8720" spans="1:27">
      <c r="A8720" t="s">
        <v>8903</v>
      </c>
      <c r="B8720" s="1">
        <v>45605</v>
      </c>
      <c r="C8720" s="2" t="s">
        <v>71</v>
      </c>
      <c r="D8720" t="s">
        <v>72</v>
      </c>
      <c r="E8720" t="s">
        <v>64</v>
      </c>
      <c r="F8720">
        <v>41</v>
      </c>
      <c r="G8720" t="s">
        <v>54</v>
      </c>
      <c r="H8720" t="s">
        <v>28</v>
      </c>
      <c r="I8720">
        <v>100</v>
      </c>
      <c r="J8720" t="s">
        <v>43</v>
      </c>
      <c r="K8720" t="s">
        <v>30</v>
      </c>
      <c r="L8720" t="s">
        <v>45</v>
      </c>
      <c r="M8720">
        <v>948</v>
      </c>
      <c r="N8720">
        <v>22</v>
      </c>
      <c r="O8720">
        <v>389</v>
      </c>
      <c r="P8720">
        <v>2</v>
      </c>
      <c r="Q8720">
        <v>0</v>
      </c>
      <c r="R8720">
        <v>4</v>
      </c>
      <c r="S8720" t="s">
        <v>244</v>
      </c>
      <c r="T8720" t="s">
        <v>31</v>
      </c>
      <c r="W8720">
        <v>20856</v>
      </c>
      <c r="X8720" t="str">
        <f t="shared" si="544"/>
        <v>No</v>
      </c>
      <c r="Y8720" t="str">
        <f t="shared" si="545"/>
        <v>13-24 months</v>
      </c>
      <c r="Z8720" t="str">
        <f t="shared" si="546"/>
        <v>35-49</v>
      </c>
      <c r="AA8720" s="8">
        <f t="shared" si="547"/>
        <v>0</v>
      </c>
    </row>
    <row r="8721" spans="1:27">
      <c r="A8721" t="s">
        <v>8904</v>
      </c>
      <c r="B8721" s="1">
        <v>46023</v>
      </c>
      <c r="C8721" s="2" t="s">
        <v>66</v>
      </c>
      <c r="D8721" t="s">
        <v>40</v>
      </c>
      <c r="E8721" t="s">
        <v>41</v>
      </c>
      <c r="F8721">
        <v>48</v>
      </c>
      <c r="G8721" t="s">
        <v>54</v>
      </c>
      <c r="H8721" t="s">
        <v>28</v>
      </c>
      <c r="I8721">
        <v>100</v>
      </c>
      <c r="J8721" t="s">
        <v>29</v>
      </c>
      <c r="K8721" t="s">
        <v>44</v>
      </c>
      <c r="L8721" t="s">
        <v>45</v>
      </c>
      <c r="M8721">
        <v>948</v>
      </c>
      <c r="N8721">
        <v>8</v>
      </c>
      <c r="O8721">
        <v>278.7</v>
      </c>
      <c r="P8721">
        <v>1</v>
      </c>
      <c r="Q8721">
        <v>0</v>
      </c>
      <c r="R8721">
        <v>3</v>
      </c>
      <c r="S8721" t="s">
        <v>114</v>
      </c>
      <c r="T8721" t="s">
        <v>31</v>
      </c>
      <c r="W8721">
        <v>7584</v>
      </c>
      <c r="X8721" t="str">
        <f t="shared" si="544"/>
        <v>No</v>
      </c>
      <c r="Y8721" t="str">
        <f t="shared" si="545"/>
        <v>7-12 months</v>
      </c>
      <c r="Z8721" t="str">
        <f t="shared" si="546"/>
        <v>35-49</v>
      </c>
      <c r="AA8721" s="8">
        <f t="shared" si="547"/>
        <v>0</v>
      </c>
    </row>
    <row r="8722" spans="1:27">
      <c r="A8722" t="s">
        <v>8905</v>
      </c>
      <c r="B8722" s="1">
        <v>45631</v>
      </c>
      <c r="C8722" s="2" t="s">
        <v>33</v>
      </c>
      <c r="D8722" t="s">
        <v>34</v>
      </c>
      <c r="E8722" t="s">
        <v>35</v>
      </c>
      <c r="F8722">
        <v>36</v>
      </c>
      <c r="G8722" t="s">
        <v>54</v>
      </c>
      <c r="H8722" t="s">
        <v>28</v>
      </c>
      <c r="I8722">
        <v>100</v>
      </c>
      <c r="J8722" t="s">
        <v>55</v>
      </c>
      <c r="K8722" t="s">
        <v>56</v>
      </c>
      <c r="L8722" t="s">
        <v>31</v>
      </c>
      <c r="M8722">
        <v>799</v>
      </c>
      <c r="N8722">
        <v>21</v>
      </c>
      <c r="O8722">
        <v>834</v>
      </c>
      <c r="P8722">
        <v>1</v>
      </c>
      <c r="Q8722">
        <v>0</v>
      </c>
      <c r="R8722">
        <v>3</v>
      </c>
      <c r="S8722" t="s">
        <v>114</v>
      </c>
      <c r="T8722" t="s">
        <v>31</v>
      </c>
      <c r="W8722">
        <v>16779</v>
      </c>
      <c r="X8722" t="str">
        <f t="shared" si="544"/>
        <v>No</v>
      </c>
      <c r="Y8722" t="str">
        <f t="shared" si="545"/>
        <v>13-24 months</v>
      </c>
      <c r="Z8722" t="str">
        <f t="shared" si="546"/>
        <v>35-49</v>
      </c>
      <c r="AA8722" s="8">
        <f t="shared" si="547"/>
        <v>0</v>
      </c>
    </row>
    <row r="8723" spans="1:27">
      <c r="A8723" t="s">
        <v>8906</v>
      </c>
      <c r="B8723" s="1">
        <v>45637</v>
      </c>
      <c r="C8723" s="2" t="s">
        <v>71</v>
      </c>
      <c r="D8723" t="s">
        <v>72</v>
      </c>
      <c r="E8723" t="s">
        <v>64</v>
      </c>
      <c r="F8723">
        <v>34</v>
      </c>
      <c r="G8723" t="s">
        <v>27</v>
      </c>
      <c r="H8723" t="s">
        <v>67</v>
      </c>
      <c r="I8723">
        <v>300</v>
      </c>
      <c r="J8723" t="s">
        <v>29</v>
      </c>
      <c r="K8723" t="s">
        <v>56</v>
      </c>
      <c r="L8723" t="s">
        <v>31</v>
      </c>
      <c r="M8723">
        <v>1199</v>
      </c>
      <c r="N8723">
        <v>21</v>
      </c>
      <c r="O8723">
        <v>821.7</v>
      </c>
      <c r="P8723">
        <v>0</v>
      </c>
      <c r="Q8723">
        <v>0</v>
      </c>
      <c r="R8723">
        <v>4</v>
      </c>
      <c r="S8723" t="s">
        <v>37</v>
      </c>
      <c r="T8723" t="s">
        <v>31</v>
      </c>
      <c r="W8723">
        <v>25179</v>
      </c>
      <c r="X8723" t="str">
        <f t="shared" si="544"/>
        <v>No</v>
      </c>
      <c r="Y8723" t="str">
        <f t="shared" si="545"/>
        <v>13-24 months</v>
      </c>
      <c r="Z8723" t="str">
        <f t="shared" si="546"/>
        <v>25-34</v>
      </c>
      <c r="AA8723" s="8">
        <f t="shared" si="547"/>
        <v>0</v>
      </c>
    </row>
    <row r="8724" spans="1:27">
      <c r="A8724" t="s">
        <v>8907</v>
      </c>
      <c r="B8724" s="1">
        <v>46051</v>
      </c>
      <c r="C8724" s="2" t="s">
        <v>146</v>
      </c>
      <c r="D8724" t="s">
        <v>147</v>
      </c>
      <c r="E8724" t="s">
        <v>26</v>
      </c>
      <c r="F8724">
        <v>31</v>
      </c>
      <c r="G8724" t="s">
        <v>27</v>
      </c>
      <c r="H8724" t="s">
        <v>28</v>
      </c>
      <c r="I8724">
        <v>100</v>
      </c>
      <c r="J8724" t="s">
        <v>43</v>
      </c>
      <c r="K8724" t="s">
        <v>56</v>
      </c>
      <c r="L8724" t="s">
        <v>31</v>
      </c>
      <c r="M8724">
        <v>799</v>
      </c>
      <c r="N8724">
        <v>7</v>
      </c>
      <c r="O8724">
        <v>193.3</v>
      </c>
      <c r="P8724">
        <v>2</v>
      </c>
      <c r="Q8724">
        <v>0</v>
      </c>
      <c r="R8724">
        <v>3</v>
      </c>
      <c r="S8724" t="s">
        <v>86</v>
      </c>
      <c r="T8724" t="s">
        <v>31</v>
      </c>
      <c r="W8724">
        <v>5593</v>
      </c>
      <c r="X8724" t="str">
        <f t="shared" si="544"/>
        <v>No</v>
      </c>
      <c r="Y8724" t="str">
        <f t="shared" si="545"/>
        <v>7-12 months</v>
      </c>
      <c r="Z8724" t="str">
        <f t="shared" si="546"/>
        <v>25-34</v>
      </c>
      <c r="AA8724" s="8">
        <f t="shared" si="547"/>
        <v>0</v>
      </c>
    </row>
    <row r="8725" spans="1:27">
      <c r="A8725" t="s">
        <v>8908</v>
      </c>
      <c r="B8725" s="1">
        <v>45407</v>
      </c>
      <c r="C8725" s="2" t="s">
        <v>59</v>
      </c>
      <c r="D8725" t="s">
        <v>59</v>
      </c>
      <c r="E8725" t="s">
        <v>35</v>
      </c>
      <c r="F8725">
        <v>58</v>
      </c>
      <c r="G8725" t="s">
        <v>27</v>
      </c>
      <c r="H8725" t="s">
        <v>67</v>
      </c>
      <c r="I8725">
        <v>300</v>
      </c>
      <c r="J8725" t="s">
        <v>55</v>
      </c>
      <c r="K8725" t="s">
        <v>30</v>
      </c>
      <c r="L8725" t="s">
        <v>31</v>
      </c>
      <c r="M8725">
        <v>1199</v>
      </c>
      <c r="N8725">
        <v>28</v>
      </c>
      <c r="O8725">
        <v>2073.4</v>
      </c>
      <c r="P8725">
        <v>0</v>
      </c>
      <c r="Q8725">
        <v>0</v>
      </c>
      <c r="R8725">
        <v>3</v>
      </c>
      <c r="S8725" t="s">
        <v>149</v>
      </c>
      <c r="T8725" t="s">
        <v>31</v>
      </c>
      <c r="W8725">
        <v>33572</v>
      </c>
      <c r="X8725" t="str">
        <f t="shared" si="544"/>
        <v>No</v>
      </c>
      <c r="Y8725" t="str">
        <f t="shared" si="545"/>
        <v>25-48 months</v>
      </c>
      <c r="Z8725" t="str">
        <f t="shared" si="546"/>
        <v>50+</v>
      </c>
      <c r="AA8725" s="8">
        <f t="shared" si="547"/>
        <v>0</v>
      </c>
    </row>
    <row r="8726" spans="1:27">
      <c r="A8726" t="s">
        <v>8909</v>
      </c>
      <c r="B8726" s="1">
        <v>45681</v>
      </c>
      <c r="C8726" s="2" t="s">
        <v>66</v>
      </c>
      <c r="D8726" t="s">
        <v>40</v>
      </c>
      <c r="E8726" t="s">
        <v>41</v>
      </c>
      <c r="F8726">
        <v>42</v>
      </c>
      <c r="G8726" t="s">
        <v>54</v>
      </c>
      <c r="H8726" t="s">
        <v>36</v>
      </c>
      <c r="I8726">
        <v>30</v>
      </c>
      <c r="J8726" t="s">
        <v>55</v>
      </c>
      <c r="K8726" t="s">
        <v>60</v>
      </c>
      <c r="L8726" t="s">
        <v>45</v>
      </c>
      <c r="M8726">
        <v>648</v>
      </c>
      <c r="N8726">
        <v>19</v>
      </c>
      <c r="O8726">
        <v>239.8</v>
      </c>
      <c r="P8726">
        <v>2</v>
      </c>
      <c r="Q8726">
        <v>0</v>
      </c>
      <c r="R8726">
        <v>4</v>
      </c>
      <c r="T8726" t="s">
        <v>31</v>
      </c>
      <c r="W8726">
        <v>12312</v>
      </c>
      <c r="X8726" t="str">
        <f t="shared" si="544"/>
        <v>No</v>
      </c>
      <c r="Y8726" t="str">
        <f t="shared" si="545"/>
        <v>13-24 months</v>
      </c>
      <c r="Z8726" t="str">
        <f t="shared" si="546"/>
        <v>35-49</v>
      </c>
      <c r="AA8726" s="8">
        <f t="shared" si="547"/>
        <v>0</v>
      </c>
    </row>
    <row r="8727" spans="1:27">
      <c r="A8727" t="s">
        <v>8910</v>
      </c>
      <c r="B8727" s="1">
        <v>45984</v>
      </c>
      <c r="C8727" s="2" t="s">
        <v>1988</v>
      </c>
      <c r="D8727" t="s">
        <v>59</v>
      </c>
      <c r="E8727" t="s">
        <v>35</v>
      </c>
      <c r="F8727">
        <v>42</v>
      </c>
      <c r="G8727" t="s">
        <v>54</v>
      </c>
      <c r="H8727" t="s">
        <v>28</v>
      </c>
      <c r="I8727">
        <v>100</v>
      </c>
      <c r="J8727" t="s">
        <v>43</v>
      </c>
      <c r="K8727" t="s">
        <v>30</v>
      </c>
      <c r="L8727" t="s">
        <v>45</v>
      </c>
      <c r="M8727">
        <v>948</v>
      </c>
      <c r="N8727">
        <v>9</v>
      </c>
      <c r="O8727">
        <v>834.9</v>
      </c>
      <c r="P8727">
        <v>1</v>
      </c>
      <c r="Q8727">
        <v>0</v>
      </c>
      <c r="R8727">
        <v>4</v>
      </c>
      <c r="T8727" t="s">
        <v>31</v>
      </c>
      <c r="W8727">
        <v>8532</v>
      </c>
      <c r="X8727" t="str">
        <f t="shared" si="544"/>
        <v>No</v>
      </c>
      <c r="Y8727" t="str">
        <f t="shared" si="545"/>
        <v>7-12 months</v>
      </c>
      <c r="Z8727" t="str">
        <f t="shared" si="546"/>
        <v>35-49</v>
      </c>
      <c r="AA8727" s="8">
        <f t="shared" si="547"/>
        <v>0</v>
      </c>
    </row>
    <row r="8728" spans="1:27">
      <c r="A8728" t="s">
        <v>8911</v>
      </c>
      <c r="B8728" s="1">
        <v>44815</v>
      </c>
      <c r="C8728" s="2" t="s">
        <v>74</v>
      </c>
      <c r="D8728" t="s">
        <v>74</v>
      </c>
      <c r="E8728" t="s">
        <v>35</v>
      </c>
      <c r="F8728">
        <v>29</v>
      </c>
      <c r="G8728" t="s">
        <v>54</v>
      </c>
      <c r="H8728" t="s">
        <v>36</v>
      </c>
      <c r="I8728">
        <v>30</v>
      </c>
      <c r="J8728" t="s">
        <v>55</v>
      </c>
      <c r="K8728" t="s">
        <v>60</v>
      </c>
      <c r="L8728" t="s">
        <v>45</v>
      </c>
      <c r="M8728">
        <v>648</v>
      </c>
      <c r="N8728">
        <v>13</v>
      </c>
      <c r="O8728">
        <v>191.6</v>
      </c>
      <c r="P8728">
        <v>1</v>
      </c>
      <c r="Q8728">
        <v>1</v>
      </c>
      <c r="R8728">
        <v>2</v>
      </c>
      <c r="S8728" t="s">
        <v>339</v>
      </c>
      <c r="T8728" t="s">
        <v>45</v>
      </c>
      <c r="U8728" s="1">
        <v>45219</v>
      </c>
      <c r="V8728" t="s">
        <v>69</v>
      </c>
      <c r="W8728">
        <v>8424</v>
      </c>
      <c r="X8728" t="str">
        <f t="shared" si="544"/>
        <v>No</v>
      </c>
      <c r="Y8728" t="str">
        <f t="shared" si="545"/>
        <v>13-24 months</v>
      </c>
      <c r="Z8728" t="str">
        <f t="shared" si="546"/>
        <v>25-34</v>
      </c>
      <c r="AA8728" s="8">
        <f t="shared" si="547"/>
        <v>1</v>
      </c>
    </row>
    <row r="8729" spans="1:27">
      <c r="A8729" t="s">
        <v>8912</v>
      </c>
      <c r="B8729" s="1">
        <v>45080</v>
      </c>
      <c r="C8729" s="2" t="s">
        <v>24</v>
      </c>
      <c r="D8729" t="s">
        <v>25</v>
      </c>
      <c r="E8729" t="s">
        <v>26</v>
      </c>
      <c r="F8729">
        <v>50</v>
      </c>
      <c r="G8729" t="s">
        <v>54</v>
      </c>
      <c r="H8729" t="s">
        <v>42</v>
      </c>
      <c r="I8729">
        <v>1000</v>
      </c>
      <c r="J8729" t="s">
        <v>55</v>
      </c>
      <c r="K8729" t="s">
        <v>60</v>
      </c>
      <c r="L8729" t="s">
        <v>45</v>
      </c>
      <c r="M8729">
        <v>1948</v>
      </c>
      <c r="N8729">
        <v>39</v>
      </c>
      <c r="O8729">
        <v>1643</v>
      </c>
      <c r="P8729">
        <v>1</v>
      </c>
      <c r="Q8729">
        <v>3</v>
      </c>
      <c r="R8729">
        <v>4</v>
      </c>
      <c r="S8729" t="s">
        <v>130</v>
      </c>
      <c r="T8729" t="s">
        <v>31</v>
      </c>
      <c r="W8729">
        <v>75972</v>
      </c>
      <c r="X8729" t="str">
        <f t="shared" si="544"/>
        <v>No</v>
      </c>
      <c r="Y8729" t="str">
        <f t="shared" si="545"/>
        <v>25-48 months</v>
      </c>
      <c r="Z8729" t="str">
        <f t="shared" si="546"/>
        <v>50+</v>
      </c>
      <c r="AA8729" s="8">
        <f t="shared" si="547"/>
        <v>0</v>
      </c>
    </row>
    <row r="8730" spans="1:27">
      <c r="A8730" t="s">
        <v>8913</v>
      </c>
      <c r="B8730" s="1">
        <v>45968</v>
      </c>
      <c r="C8730" s="2" t="s">
        <v>146</v>
      </c>
      <c r="D8730" t="s">
        <v>147</v>
      </c>
      <c r="E8730" t="s">
        <v>26</v>
      </c>
      <c r="F8730">
        <v>41</v>
      </c>
      <c r="G8730" t="s">
        <v>54</v>
      </c>
      <c r="H8730" t="s">
        <v>67</v>
      </c>
      <c r="I8730">
        <v>300</v>
      </c>
      <c r="J8730" t="s">
        <v>55</v>
      </c>
      <c r="K8730" t="s">
        <v>56</v>
      </c>
      <c r="L8730" t="s">
        <v>45</v>
      </c>
      <c r="M8730">
        <v>1348</v>
      </c>
      <c r="N8730">
        <v>10</v>
      </c>
      <c r="O8730">
        <v>605.29999999999995</v>
      </c>
      <c r="P8730">
        <v>1</v>
      </c>
      <c r="Q8730">
        <v>0</v>
      </c>
      <c r="R8730">
        <v>3</v>
      </c>
      <c r="T8730" t="s">
        <v>31</v>
      </c>
      <c r="W8730">
        <v>13480</v>
      </c>
      <c r="X8730" t="str">
        <f t="shared" si="544"/>
        <v>No</v>
      </c>
      <c r="Y8730" t="str">
        <f t="shared" si="545"/>
        <v>7-12 months</v>
      </c>
      <c r="Z8730" t="str">
        <f t="shared" si="546"/>
        <v>35-49</v>
      </c>
      <c r="AA8730" s="8">
        <f t="shared" si="547"/>
        <v>0</v>
      </c>
    </row>
    <row r="8731" spans="1:27">
      <c r="A8731" t="s">
        <v>8914</v>
      </c>
      <c r="B8731" s="1">
        <v>45858</v>
      </c>
      <c r="C8731" s="2" t="s">
        <v>24</v>
      </c>
      <c r="D8731" t="s">
        <v>25</v>
      </c>
      <c r="E8731" t="s">
        <v>26</v>
      </c>
      <c r="F8731">
        <v>33</v>
      </c>
      <c r="G8731" t="s">
        <v>54</v>
      </c>
      <c r="H8731" t="s">
        <v>36</v>
      </c>
      <c r="I8731">
        <v>30</v>
      </c>
      <c r="J8731" t="s">
        <v>55</v>
      </c>
      <c r="K8731" t="s">
        <v>56</v>
      </c>
      <c r="L8731" t="s">
        <v>45</v>
      </c>
      <c r="M8731">
        <v>648</v>
      </c>
      <c r="N8731">
        <v>13</v>
      </c>
      <c r="O8731">
        <v>205.4</v>
      </c>
      <c r="P8731">
        <v>1</v>
      </c>
      <c r="Q8731">
        <v>0</v>
      </c>
      <c r="R8731">
        <v>3</v>
      </c>
      <c r="S8731" t="s">
        <v>244</v>
      </c>
      <c r="T8731" t="s">
        <v>31</v>
      </c>
      <c r="W8731">
        <v>8424</v>
      </c>
      <c r="X8731" t="str">
        <f t="shared" si="544"/>
        <v>No</v>
      </c>
      <c r="Y8731" t="str">
        <f t="shared" si="545"/>
        <v>13-24 months</v>
      </c>
      <c r="Z8731" t="str">
        <f t="shared" si="546"/>
        <v>25-34</v>
      </c>
      <c r="AA8731" s="8">
        <f t="shared" si="547"/>
        <v>0</v>
      </c>
    </row>
    <row r="8732" spans="1:27">
      <c r="A8732" t="s">
        <v>8915</v>
      </c>
      <c r="B8732" s="1">
        <v>45977</v>
      </c>
      <c r="C8732" s="2" t="s">
        <v>47</v>
      </c>
      <c r="D8732" t="s">
        <v>48</v>
      </c>
      <c r="E8732" t="s">
        <v>26</v>
      </c>
      <c r="F8732">
        <v>22</v>
      </c>
      <c r="G8732" t="s">
        <v>54</v>
      </c>
      <c r="H8732" t="s">
        <v>67</v>
      </c>
      <c r="I8732">
        <v>300</v>
      </c>
      <c r="J8732" t="s">
        <v>55</v>
      </c>
      <c r="K8732" t="s">
        <v>56</v>
      </c>
      <c r="L8732" t="s">
        <v>31</v>
      </c>
      <c r="M8732">
        <v>1199</v>
      </c>
      <c r="N8732">
        <v>9</v>
      </c>
      <c r="O8732">
        <v>636.29999999999995</v>
      </c>
      <c r="P8732">
        <v>0</v>
      </c>
      <c r="Q8732">
        <v>0</v>
      </c>
      <c r="R8732">
        <v>5</v>
      </c>
      <c r="S8732" t="s">
        <v>126</v>
      </c>
      <c r="T8732" t="s">
        <v>31</v>
      </c>
      <c r="W8732">
        <v>10791</v>
      </c>
      <c r="X8732" t="str">
        <f t="shared" si="544"/>
        <v>No</v>
      </c>
      <c r="Y8732" t="str">
        <f t="shared" si="545"/>
        <v>7-12 months</v>
      </c>
      <c r="Z8732" t="str">
        <f t="shared" si="546"/>
        <v>18-24</v>
      </c>
      <c r="AA8732" s="8">
        <f t="shared" si="547"/>
        <v>0</v>
      </c>
    </row>
    <row r="8733" spans="1:27">
      <c r="A8733" t="s">
        <v>8916</v>
      </c>
      <c r="B8733" s="1">
        <v>45834</v>
      </c>
      <c r="C8733" s="2" t="s">
        <v>71</v>
      </c>
      <c r="D8733" t="s">
        <v>72</v>
      </c>
      <c r="E8733" t="s">
        <v>64</v>
      </c>
      <c r="F8733">
        <v>33</v>
      </c>
      <c r="G8733" t="s">
        <v>27</v>
      </c>
      <c r="H8733" t="s">
        <v>28</v>
      </c>
      <c r="I8733">
        <v>100</v>
      </c>
      <c r="J8733" t="s">
        <v>55</v>
      </c>
      <c r="K8733" t="s">
        <v>56</v>
      </c>
      <c r="L8733" t="s">
        <v>31</v>
      </c>
      <c r="M8733">
        <v>799</v>
      </c>
      <c r="N8733">
        <v>14</v>
      </c>
      <c r="O8733">
        <v>594.70000000000005</v>
      </c>
      <c r="P8733">
        <v>1</v>
      </c>
      <c r="Q8733">
        <v>0</v>
      </c>
      <c r="R8733">
        <v>5</v>
      </c>
      <c r="S8733" t="s">
        <v>126</v>
      </c>
      <c r="T8733" t="s">
        <v>31</v>
      </c>
      <c r="W8733">
        <v>11186</v>
      </c>
      <c r="X8733" t="str">
        <f t="shared" si="544"/>
        <v>No</v>
      </c>
      <c r="Y8733" t="str">
        <f t="shared" si="545"/>
        <v>13-24 months</v>
      </c>
      <c r="Z8733" t="str">
        <f t="shared" si="546"/>
        <v>25-34</v>
      </c>
      <c r="AA8733" s="8">
        <f t="shared" si="547"/>
        <v>0</v>
      </c>
    </row>
    <row r="8734" spans="1:27">
      <c r="A8734" t="s">
        <v>8917</v>
      </c>
      <c r="B8734" s="1">
        <v>46123</v>
      </c>
      <c r="C8734" s="2" t="s">
        <v>51</v>
      </c>
      <c r="D8734" t="s">
        <v>52</v>
      </c>
      <c r="E8734" t="s">
        <v>53</v>
      </c>
      <c r="F8734">
        <v>50</v>
      </c>
      <c r="G8734" t="s">
        <v>27</v>
      </c>
      <c r="H8734" t="s">
        <v>28</v>
      </c>
      <c r="I8734">
        <v>100</v>
      </c>
      <c r="J8734" t="s">
        <v>29</v>
      </c>
      <c r="K8734" t="s">
        <v>44</v>
      </c>
      <c r="L8734" t="s">
        <v>31</v>
      </c>
      <c r="M8734">
        <v>799</v>
      </c>
      <c r="N8734">
        <v>5</v>
      </c>
      <c r="O8734">
        <v>665.2</v>
      </c>
      <c r="P8734">
        <v>0</v>
      </c>
      <c r="Q8734">
        <v>0</v>
      </c>
      <c r="R8734">
        <v>5</v>
      </c>
      <c r="S8734" t="s">
        <v>151</v>
      </c>
      <c r="T8734" t="s">
        <v>31</v>
      </c>
      <c r="W8734">
        <v>3995</v>
      </c>
      <c r="X8734" t="str">
        <f t="shared" si="544"/>
        <v>No</v>
      </c>
      <c r="Y8734" t="str">
        <f t="shared" si="545"/>
        <v>0-6 months</v>
      </c>
      <c r="Z8734" t="str">
        <f t="shared" si="546"/>
        <v>50+</v>
      </c>
      <c r="AA8734" s="8">
        <f t="shared" si="547"/>
        <v>0</v>
      </c>
    </row>
    <row r="8735" spans="1:27">
      <c r="A8735" t="s">
        <v>8918</v>
      </c>
      <c r="B8735" s="1">
        <v>44980</v>
      </c>
      <c r="C8735" s="2" t="s">
        <v>59</v>
      </c>
      <c r="D8735" t="s">
        <v>59</v>
      </c>
      <c r="E8735" t="s">
        <v>35</v>
      </c>
      <c r="F8735">
        <v>31</v>
      </c>
      <c r="G8735" t="s">
        <v>54</v>
      </c>
      <c r="H8735" t="s">
        <v>28</v>
      </c>
      <c r="I8735">
        <v>100</v>
      </c>
      <c r="J8735" t="s">
        <v>43</v>
      </c>
      <c r="K8735" t="s">
        <v>82</v>
      </c>
      <c r="L8735" t="s">
        <v>31</v>
      </c>
      <c r="M8735">
        <v>799</v>
      </c>
      <c r="N8735">
        <v>42</v>
      </c>
      <c r="O8735">
        <v>734.8</v>
      </c>
      <c r="P8735">
        <v>0</v>
      </c>
      <c r="Q8735">
        <v>0</v>
      </c>
      <c r="R8735">
        <v>5</v>
      </c>
      <c r="S8735" t="s">
        <v>266</v>
      </c>
      <c r="T8735" t="s">
        <v>31</v>
      </c>
      <c r="W8735">
        <v>33558</v>
      </c>
      <c r="X8735" t="str">
        <f t="shared" si="544"/>
        <v>No</v>
      </c>
      <c r="Y8735" t="str">
        <f t="shared" si="545"/>
        <v>25-48 months</v>
      </c>
      <c r="Z8735" t="str">
        <f t="shared" si="546"/>
        <v>25-34</v>
      </c>
      <c r="AA8735" s="8">
        <f t="shared" si="547"/>
        <v>0</v>
      </c>
    </row>
    <row r="8736" spans="1:27">
      <c r="A8736" t="s">
        <v>8919</v>
      </c>
      <c r="B8736" s="1">
        <v>46227</v>
      </c>
      <c r="C8736" s="2" t="s">
        <v>66</v>
      </c>
      <c r="D8736" t="s">
        <v>40</v>
      </c>
      <c r="E8736" t="s">
        <v>41</v>
      </c>
      <c r="F8736">
        <v>42</v>
      </c>
      <c r="G8736" t="s">
        <v>27</v>
      </c>
      <c r="H8736" t="s">
        <v>28</v>
      </c>
      <c r="I8736">
        <v>100</v>
      </c>
      <c r="J8736" t="s">
        <v>55</v>
      </c>
      <c r="K8736" t="s">
        <v>30</v>
      </c>
      <c r="L8736" t="s">
        <v>45</v>
      </c>
      <c r="M8736">
        <v>948</v>
      </c>
      <c r="N8736">
        <v>1</v>
      </c>
      <c r="O8736">
        <v>440.7</v>
      </c>
      <c r="P8736">
        <v>3</v>
      </c>
      <c r="Q8736">
        <v>0</v>
      </c>
      <c r="R8736">
        <v>4</v>
      </c>
      <c r="S8736" t="s">
        <v>57</v>
      </c>
      <c r="T8736" t="s">
        <v>45</v>
      </c>
      <c r="U8736" s="1">
        <v>46262</v>
      </c>
      <c r="V8736" t="s">
        <v>69</v>
      </c>
      <c r="W8736">
        <v>948</v>
      </c>
      <c r="X8736" t="str">
        <f t="shared" si="544"/>
        <v>No</v>
      </c>
      <c r="Y8736" t="str">
        <f t="shared" si="545"/>
        <v>0-6 months</v>
      </c>
      <c r="Z8736" t="str">
        <f t="shared" si="546"/>
        <v>35-49</v>
      </c>
      <c r="AA8736" s="8">
        <f t="shared" si="547"/>
        <v>1</v>
      </c>
    </row>
    <row r="8737" spans="1:27">
      <c r="A8737" t="s">
        <v>8920</v>
      </c>
      <c r="B8737" s="1">
        <v>45607</v>
      </c>
      <c r="C8737" s="2" t="s">
        <v>33</v>
      </c>
      <c r="D8737" t="s">
        <v>34</v>
      </c>
      <c r="E8737" t="s">
        <v>35</v>
      </c>
      <c r="F8737">
        <v>44</v>
      </c>
      <c r="G8737" t="s">
        <v>27</v>
      </c>
      <c r="H8737" t="s">
        <v>42</v>
      </c>
      <c r="I8737">
        <v>1000</v>
      </c>
      <c r="J8737" t="s">
        <v>55</v>
      </c>
      <c r="K8737" t="s">
        <v>56</v>
      </c>
      <c r="L8737" t="s">
        <v>45</v>
      </c>
      <c r="M8737">
        <v>1948</v>
      </c>
      <c r="N8737">
        <v>22</v>
      </c>
      <c r="O8737">
        <v>1911.9</v>
      </c>
      <c r="P8737">
        <v>0</v>
      </c>
      <c r="Q8737">
        <v>0</v>
      </c>
      <c r="R8737">
        <v>3</v>
      </c>
      <c r="S8737" t="s">
        <v>122</v>
      </c>
      <c r="T8737" t="s">
        <v>31</v>
      </c>
      <c r="W8737">
        <v>42856</v>
      </c>
      <c r="X8737" t="str">
        <f t="shared" si="544"/>
        <v>No</v>
      </c>
      <c r="Y8737" t="str">
        <f t="shared" si="545"/>
        <v>13-24 months</v>
      </c>
      <c r="Z8737" t="str">
        <f t="shared" si="546"/>
        <v>35-49</v>
      </c>
      <c r="AA8737" s="8">
        <f t="shared" si="547"/>
        <v>0</v>
      </c>
    </row>
    <row r="8738" spans="1:27">
      <c r="A8738" t="s">
        <v>8921</v>
      </c>
      <c r="B8738" s="1">
        <v>45937</v>
      </c>
      <c r="C8738" s="2" t="s">
        <v>62</v>
      </c>
      <c r="D8738" t="s">
        <v>63</v>
      </c>
      <c r="E8738" t="s">
        <v>64</v>
      </c>
      <c r="F8738">
        <v>41</v>
      </c>
      <c r="G8738" t="s">
        <v>27</v>
      </c>
      <c r="H8738" t="s">
        <v>42</v>
      </c>
      <c r="I8738">
        <v>1000</v>
      </c>
      <c r="J8738" t="s">
        <v>55</v>
      </c>
      <c r="K8738" t="s">
        <v>82</v>
      </c>
      <c r="L8738" t="s">
        <v>45</v>
      </c>
      <c r="M8738">
        <v>1948</v>
      </c>
      <c r="N8738">
        <v>11</v>
      </c>
      <c r="O8738">
        <v>1570</v>
      </c>
      <c r="P8738">
        <v>2</v>
      </c>
      <c r="Q8738">
        <v>0</v>
      </c>
      <c r="R8738">
        <v>5</v>
      </c>
      <c r="S8738" t="s">
        <v>57</v>
      </c>
      <c r="T8738" t="s">
        <v>31</v>
      </c>
      <c r="W8738">
        <v>21428</v>
      </c>
      <c r="X8738" t="str">
        <f t="shared" si="544"/>
        <v>No</v>
      </c>
      <c r="Y8738" t="str">
        <f t="shared" si="545"/>
        <v>7-12 months</v>
      </c>
      <c r="Z8738" t="str">
        <f t="shared" si="546"/>
        <v>35-49</v>
      </c>
      <c r="AA8738" s="8">
        <f t="shared" si="547"/>
        <v>0</v>
      </c>
    </row>
    <row r="8739" spans="1:27">
      <c r="A8739" t="s">
        <v>8922</v>
      </c>
      <c r="B8739" s="1">
        <v>45853</v>
      </c>
      <c r="C8739" s="2" t="s">
        <v>89</v>
      </c>
      <c r="D8739" t="s">
        <v>90</v>
      </c>
      <c r="E8739" t="s">
        <v>41</v>
      </c>
      <c r="F8739">
        <v>35</v>
      </c>
      <c r="G8739" t="s">
        <v>27</v>
      </c>
      <c r="H8739" t="s">
        <v>42</v>
      </c>
      <c r="I8739">
        <v>1000</v>
      </c>
      <c r="J8739" t="s">
        <v>55</v>
      </c>
      <c r="K8739" t="s">
        <v>44</v>
      </c>
      <c r="L8739" t="s">
        <v>45</v>
      </c>
      <c r="M8739">
        <v>1948</v>
      </c>
      <c r="N8739">
        <v>14</v>
      </c>
      <c r="O8739">
        <v>1800.2</v>
      </c>
      <c r="P8739">
        <v>1</v>
      </c>
      <c r="Q8739">
        <v>0</v>
      </c>
      <c r="R8739">
        <v>5</v>
      </c>
      <c r="S8739" t="s">
        <v>107</v>
      </c>
      <c r="T8739" t="s">
        <v>31</v>
      </c>
      <c r="W8739">
        <v>27272</v>
      </c>
      <c r="X8739" t="str">
        <f t="shared" si="544"/>
        <v>No</v>
      </c>
      <c r="Y8739" t="str">
        <f t="shared" si="545"/>
        <v>13-24 months</v>
      </c>
      <c r="Z8739" t="str">
        <f t="shared" si="546"/>
        <v>35-49</v>
      </c>
      <c r="AA8739" s="8">
        <f t="shared" si="547"/>
        <v>0</v>
      </c>
    </row>
    <row r="8740" spans="1:27">
      <c r="A8740" t="s">
        <v>8923</v>
      </c>
      <c r="B8740" s="1">
        <v>45497</v>
      </c>
      <c r="C8740" s="2" t="s">
        <v>62</v>
      </c>
      <c r="D8740" t="s">
        <v>63</v>
      </c>
      <c r="E8740" t="s">
        <v>64</v>
      </c>
      <c r="F8740">
        <v>32</v>
      </c>
      <c r="G8740" t="s">
        <v>27</v>
      </c>
      <c r="H8740" t="s">
        <v>67</v>
      </c>
      <c r="I8740">
        <v>300</v>
      </c>
      <c r="J8740" t="s">
        <v>55</v>
      </c>
      <c r="K8740" t="s">
        <v>82</v>
      </c>
      <c r="L8740" t="s">
        <v>31</v>
      </c>
      <c r="M8740">
        <v>1199</v>
      </c>
      <c r="N8740">
        <v>25</v>
      </c>
      <c r="O8740">
        <v>1107</v>
      </c>
      <c r="P8740">
        <v>2</v>
      </c>
      <c r="Q8740">
        <v>0</v>
      </c>
      <c r="R8740">
        <v>3</v>
      </c>
      <c r="S8740" t="s">
        <v>95</v>
      </c>
      <c r="T8740" t="s">
        <v>31</v>
      </c>
      <c r="W8740">
        <v>29975</v>
      </c>
      <c r="X8740" t="str">
        <f t="shared" si="544"/>
        <v>No</v>
      </c>
      <c r="Y8740" t="str">
        <f t="shared" si="545"/>
        <v>25-48 months</v>
      </c>
      <c r="Z8740" t="str">
        <f t="shared" si="546"/>
        <v>25-34</v>
      </c>
      <c r="AA8740" s="8">
        <f t="shared" si="547"/>
        <v>0</v>
      </c>
    </row>
    <row r="8741" spans="1:27">
      <c r="A8741" t="s">
        <v>8924</v>
      </c>
      <c r="B8741" s="1">
        <v>45299</v>
      </c>
      <c r="C8741" s="2" t="s">
        <v>146</v>
      </c>
      <c r="D8741" t="s">
        <v>147</v>
      </c>
      <c r="E8741" t="s">
        <v>26</v>
      </c>
      <c r="F8741">
        <v>36</v>
      </c>
      <c r="G8741" t="s">
        <v>54</v>
      </c>
      <c r="H8741" t="s">
        <v>28</v>
      </c>
      <c r="I8741">
        <v>100</v>
      </c>
      <c r="J8741" t="s">
        <v>29</v>
      </c>
      <c r="K8741" t="s">
        <v>30</v>
      </c>
      <c r="L8741" t="s">
        <v>31</v>
      </c>
      <c r="M8741">
        <v>799</v>
      </c>
      <c r="N8741">
        <v>32</v>
      </c>
      <c r="O8741">
        <v>561.4</v>
      </c>
      <c r="P8741">
        <v>0</v>
      </c>
      <c r="Q8741">
        <v>0</v>
      </c>
      <c r="R8741">
        <v>5</v>
      </c>
      <c r="T8741" t="s">
        <v>31</v>
      </c>
      <c r="W8741">
        <v>25568</v>
      </c>
      <c r="X8741" t="str">
        <f t="shared" si="544"/>
        <v>No</v>
      </c>
      <c r="Y8741" t="str">
        <f t="shared" si="545"/>
        <v>25-48 months</v>
      </c>
      <c r="Z8741" t="str">
        <f t="shared" si="546"/>
        <v>35-49</v>
      </c>
      <c r="AA8741" s="8">
        <f t="shared" si="547"/>
        <v>0</v>
      </c>
    </row>
    <row r="8742" spans="1:27">
      <c r="A8742" t="s">
        <v>8925</v>
      </c>
      <c r="B8742" s="1">
        <v>45733</v>
      </c>
      <c r="C8742" s="2" t="s">
        <v>33</v>
      </c>
      <c r="D8742" t="s">
        <v>34</v>
      </c>
      <c r="E8742" t="s">
        <v>35</v>
      </c>
      <c r="F8742">
        <v>44</v>
      </c>
      <c r="G8742" t="s">
        <v>54</v>
      </c>
      <c r="H8742" t="s">
        <v>36</v>
      </c>
      <c r="I8742">
        <v>30</v>
      </c>
      <c r="J8742" t="s">
        <v>29</v>
      </c>
      <c r="K8742" t="s">
        <v>56</v>
      </c>
      <c r="L8742" t="s">
        <v>45</v>
      </c>
      <c r="M8742">
        <v>648</v>
      </c>
      <c r="N8742">
        <v>17</v>
      </c>
      <c r="O8742">
        <v>277.89999999999998</v>
      </c>
      <c r="P8742">
        <v>1</v>
      </c>
      <c r="Q8742">
        <v>0</v>
      </c>
      <c r="R8742">
        <v>4</v>
      </c>
      <c r="S8742" t="s">
        <v>112</v>
      </c>
      <c r="T8742" t="s">
        <v>31</v>
      </c>
      <c r="W8742">
        <v>11016</v>
      </c>
      <c r="X8742" t="str">
        <f t="shared" si="544"/>
        <v>No</v>
      </c>
      <c r="Y8742" t="str">
        <f t="shared" si="545"/>
        <v>13-24 months</v>
      </c>
      <c r="Z8742" t="str">
        <f t="shared" si="546"/>
        <v>35-49</v>
      </c>
      <c r="AA8742" s="8">
        <f t="shared" si="547"/>
        <v>0</v>
      </c>
    </row>
    <row r="8743" spans="1:27">
      <c r="A8743" t="s">
        <v>8926</v>
      </c>
      <c r="B8743" s="1">
        <v>46087</v>
      </c>
      <c r="C8743" s="2" t="s">
        <v>66</v>
      </c>
      <c r="D8743" t="s">
        <v>40</v>
      </c>
      <c r="E8743" t="s">
        <v>41</v>
      </c>
      <c r="F8743">
        <v>34</v>
      </c>
      <c r="G8743" t="s">
        <v>27</v>
      </c>
      <c r="H8743" t="s">
        <v>42</v>
      </c>
      <c r="I8743">
        <v>1000</v>
      </c>
      <c r="J8743" t="s">
        <v>55</v>
      </c>
      <c r="K8743" t="s">
        <v>56</v>
      </c>
      <c r="L8743" t="s">
        <v>31</v>
      </c>
      <c r="M8743">
        <v>1799</v>
      </c>
      <c r="N8743">
        <v>6</v>
      </c>
      <c r="O8743">
        <v>1465.8</v>
      </c>
      <c r="P8743">
        <v>2</v>
      </c>
      <c r="Q8743">
        <v>0</v>
      </c>
      <c r="R8743">
        <v>4</v>
      </c>
      <c r="S8743" t="s">
        <v>117</v>
      </c>
      <c r="T8743" t="s">
        <v>31</v>
      </c>
      <c r="W8743">
        <v>10794</v>
      </c>
      <c r="X8743" t="str">
        <f t="shared" si="544"/>
        <v>No</v>
      </c>
      <c r="Y8743" t="str">
        <f t="shared" si="545"/>
        <v>0-6 months</v>
      </c>
      <c r="Z8743" t="str">
        <f t="shared" si="546"/>
        <v>25-34</v>
      </c>
      <c r="AA8743" s="8">
        <f t="shared" si="547"/>
        <v>0</v>
      </c>
    </row>
    <row r="8744" spans="1:27">
      <c r="A8744" t="s">
        <v>8927</v>
      </c>
      <c r="B8744" s="1">
        <v>45648</v>
      </c>
      <c r="C8744" s="2" t="s">
        <v>146</v>
      </c>
      <c r="D8744" t="s">
        <v>147</v>
      </c>
      <c r="E8744" t="s">
        <v>26</v>
      </c>
      <c r="F8744">
        <v>43</v>
      </c>
      <c r="G8744" t="s">
        <v>54</v>
      </c>
      <c r="H8744" t="s">
        <v>67</v>
      </c>
      <c r="I8744">
        <v>300</v>
      </c>
      <c r="J8744" t="s">
        <v>55</v>
      </c>
      <c r="K8744" t="s">
        <v>82</v>
      </c>
      <c r="L8744" t="s">
        <v>45</v>
      </c>
      <c r="M8744">
        <v>1348</v>
      </c>
      <c r="N8744">
        <v>20</v>
      </c>
      <c r="O8744">
        <v>796.3</v>
      </c>
      <c r="P8744">
        <v>1</v>
      </c>
      <c r="Q8744">
        <v>0</v>
      </c>
      <c r="R8744">
        <v>3</v>
      </c>
      <c r="S8744" t="s">
        <v>136</v>
      </c>
      <c r="T8744" t="s">
        <v>31</v>
      </c>
      <c r="W8744">
        <v>26960</v>
      </c>
      <c r="X8744" t="str">
        <f t="shared" si="544"/>
        <v>No</v>
      </c>
      <c r="Y8744" t="str">
        <f t="shared" si="545"/>
        <v>13-24 months</v>
      </c>
      <c r="Z8744" t="str">
        <f t="shared" si="546"/>
        <v>35-49</v>
      </c>
      <c r="AA8744" s="8">
        <f t="shared" si="547"/>
        <v>0</v>
      </c>
    </row>
    <row r="8745" spans="1:27">
      <c r="A8745" t="s">
        <v>8928</v>
      </c>
      <c r="B8745" s="1">
        <v>46245</v>
      </c>
      <c r="C8745" s="2" t="s">
        <v>47</v>
      </c>
      <c r="D8745" t="s">
        <v>48</v>
      </c>
      <c r="E8745" t="s">
        <v>26</v>
      </c>
      <c r="F8745">
        <v>54</v>
      </c>
      <c r="G8745" t="s">
        <v>54</v>
      </c>
      <c r="H8745" t="s">
        <v>67</v>
      </c>
      <c r="I8745">
        <v>300</v>
      </c>
      <c r="J8745" t="s">
        <v>55</v>
      </c>
      <c r="K8745" t="s">
        <v>82</v>
      </c>
      <c r="L8745" t="s">
        <v>31</v>
      </c>
      <c r="M8745">
        <v>1199</v>
      </c>
      <c r="N8745">
        <v>1</v>
      </c>
      <c r="O8745">
        <v>664.3</v>
      </c>
      <c r="P8745">
        <v>1</v>
      </c>
      <c r="Q8745">
        <v>0</v>
      </c>
      <c r="R8745">
        <v>3</v>
      </c>
      <c r="T8745" t="s">
        <v>45</v>
      </c>
      <c r="U8745" s="1">
        <v>46264</v>
      </c>
      <c r="V8745" t="s">
        <v>78</v>
      </c>
      <c r="W8745">
        <v>1199</v>
      </c>
      <c r="X8745" t="str">
        <f t="shared" si="544"/>
        <v>No</v>
      </c>
      <c r="Y8745" t="str">
        <f t="shared" si="545"/>
        <v>0-6 months</v>
      </c>
      <c r="Z8745" t="str">
        <f t="shared" si="546"/>
        <v>50+</v>
      </c>
      <c r="AA8745" s="8">
        <f t="shared" si="547"/>
        <v>1</v>
      </c>
    </row>
    <row r="8746" spans="1:27">
      <c r="A8746" t="s">
        <v>8929</v>
      </c>
      <c r="B8746" s="1">
        <v>45635</v>
      </c>
      <c r="C8746" s="2" t="s">
        <v>59</v>
      </c>
      <c r="D8746" t="s">
        <v>59</v>
      </c>
      <c r="E8746" t="s">
        <v>35</v>
      </c>
      <c r="F8746">
        <v>45</v>
      </c>
      <c r="G8746" t="s">
        <v>27</v>
      </c>
      <c r="H8746" t="s">
        <v>28</v>
      </c>
      <c r="I8746">
        <v>100</v>
      </c>
      <c r="J8746" t="s">
        <v>55</v>
      </c>
      <c r="K8746" t="s">
        <v>82</v>
      </c>
      <c r="L8746" t="s">
        <v>31</v>
      </c>
      <c r="M8746">
        <v>799</v>
      </c>
      <c r="N8746">
        <v>21</v>
      </c>
      <c r="O8746">
        <v>544.5</v>
      </c>
      <c r="P8746">
        <v>1</v>
      </c>
      <c r="Q8746">
        <v>0</v>
      </c>
      <c r="R8746">
        <v>4</v>
      </c>
      <c r="S8746" t="s">
        <v>266</v>
      </c>
      <c r="T8746" t="s">
        <v>31</v>
      </c>
      <c r="W8746">
        <v>16779</v>
      </c>
      <c r="X8746" t="str">
        <f t="shared" si="544"/>
        <v>No</v>
      </c>
      <c r="Y8746" t="str">
        <f t="shared" si="545"/>
        <v>13-24 months</v>
      </c>
      <c r="Z8746" t="str">
        <f t="shared" si="546"/>
        <v>35-49</v>
      </c>
      <c r="AA8746" s="8">
        <f t="shared" si="547"/>
        <v>0</v>
      </c>
    </row>
    <row r="8747" spans="1:27">
      <c r="A8747" t="s">
        <v>8930</v>
      </c>
      <c r="B8747" s="1">
        <v>45262</v>
      </c>
      <c r="C8747" s="2" t="s">
        <v>101</v>
      </c>
      <c r="D8747" t="s">
        <v>102</v>
      </c>
      <c r="E8747" t="s">
        <v>35</v>
      </c>
      <c r="F8747">
        <v>36</v>
      </c>
      <c r="G8747" t="s">
        <v>27</v>
      </c>
      <c r="H8747" t="s">
        <v>36</v>
      </c>
      <c r="I8747">
        <v>30</v>
      </c>
      <c r="J8747" t="s">
        <v>55</v>
      </c>
      <c r="K8747" t="s">
        <v>30</v>
      </c>
      <c r="L8747" t="s">
        <v>31</v>
      </c>
      <c r="M8747">
        <v>499</v>
      </c>
      <c r="N8747">
        <v>33</v>
      </c>
      <c r="O8747">
        <v>215.2</v>
      </c>
      <c r="P8747">
        <v>1</v>
      </c>
      <c r="Q8747">
        <v>0</v>
      </c>
      <c r="R8747">
        <v>2</v>
      </c>
      <c r="S8747" t="s">
        <v>328</v>
      </c>
      <c r="T8747" t="s">
        <v>31</v>
      </c>
      <c r="W8747">
        <v>16467</v>
      </c>
      <c r="X8747" t="str">
        <f t="shared" si="544"/>
        <v>No</v>
      </c>
      <c r="Y8747" t="str">
        <f t="shared" si="545"/>
        <v>25-48 months</v>
      </c>
      <c r="Z8747" t="str">
        <f t="shared" si="546"/>
        <v>35-49</v>
      </c>
      <c r="AA8747" s="8">
        <f t="shared" si="547"/>
        <v>0</v>
      </c>
    </row>
    <row r="8748" spans="1:27">
      <c r="A8748" t="s">
        <v>8931</v>
      </c>
      <c r="B8748" s="1">
        <v>45924</v>
      </c>
      <c r="C8748" s="2" t="s">
        <v>47</v>
      </c>
      <c r="D8748" t="s">
        <v>48</v>
      </c>
      <c r="E8748" t="s">
        <v>26</v>
      </c>
      <c r="F8748">
        <v>30</v>
      </c>
      <c r="G8748" t="s">
        <v>27</v>
      </c>
      <c r="H8748" t="s">
        <v>42</v>
      </c>
      <c r="I8748">
        <v>1000</v>
      </c>
      <c r="J8748" t="s">
        <v>43</v>
      </c>
      <c r="K8748" t="s">
        <v>56</v>
      </c>
      <c r="L8748" t="s">
        <v>31</v>
      </c>
      <c r="M8748">
        <v>1799</v>
      </c>
      <c r="N8748">
        <v>11</v>
      </c>
      <c r="O8748">
        <v>495.3</v>
      </c>
      <c r="P8748">
        <v>1</v>
      </c>
      <c r="Q8748">
        <v>0</v>
      </c>
      <c r="R8748">
        <v>4</v>
      </c>
      <c r="T8748" t="s">
        <v>31</v>
      </c>
      <c r="W8748">
        <v>19789</v>
      </c>
      <c r="X8748" t="str">
        <f t="shared" si="544"/>
        <v>No</v>
      </c>
      <c r="Y8748" t="str">
        <f t="shared" si="545"/>
        <v>7-12 months</v>
      </c>
      <c r="Z8748" t="str">
        <f t="shared" si="546"/>
        <v>25-34</v>
      </c>
      <c r="AA8748" s="8">
        <f t="shared" si="547"/>
        <v>0</v>
      </c>
    </row>
    <row r="8749" spans="1:27">
      <c r="A8749" t="s">
        <v>8932</v>
      </c>
      <c r="B8749" s="1">
        <v>45269</v>
      </c>
      <c r="C8749" s="2" t="s">
        <v>89</v>
      </c>
      <c r="D8749" t="s">
        <v>90</v>
      </c>
      <c r="E8749" t="s">
        <v>41</v>
      </c>
      <c r="F8749">
        <v>54</v>
      </c>
      <c r="G8749" t="s">
        <v>54</v>
      </c>
      <c r="H8749" t="s">
        <v>36</v>
      </c>
      <c r="I8749">
        <v>30</v>
      </c>
      <c r="J8749" t="s">
        <v>55</v>
      </c>
      <c r="K8749" t="s">
        <v>82</v>
      </c>
      <c r="L8749" t="s">
        <v>31</v>
      </c>
      <c r="M8749">
        <v>499</v>
      </c>
      <c r="N8749">
        <v>29</v>
      </c>
      <c r="O8749">
        <v>198.1</v>
      </c>
      <c r="P8749">
        <v>2</v>
      </c>
      <c r="Q8749">
        <v>0</v>
      </c>
      <c r="R8749">
        <v>3</v>
      </c>
      <c r="T8749" t="s">
        <v>45</v>
      </c>
      <c r="U8749" s="1">
        <v>46162</v>
      </c>
      <c r="V8749" t="s">
        <v>69</v>
      </c>
      <c r="W8749">
        <v>14471</v>
      </c>
      <c r="X8749" t="str">
        <f t="shared" si="544"/>
        <v>No</v>
      </c>
      <c r="Y8749" t="str">
        <f t="shared" si="545"/>
        <v>25-48 months</v>
      </c>
      <c r="Z8749" t="str">
        <f t="shared" si="546"/>
        <v>50+</v>
      </c>
      <c r="AA8749" s="8">
        <f t="shared" si="547"/>
        <v>1</v>
      </c>
    </row>
    <row r="8750" spans="1:27">
      <c r="A8750" t="s">
        <v>8933</v>
      </c>
      <c r="B8750" s="1">
        <v>46131</v>
      </c>
      <c r="C8750" s="2" t="s">
        <v>158</v>
      </c>
      <c r="D8750" t="s">
        <v>159</v>
      </c>
      <c r="E8750" t="s">
        <v>64</v>
      </c>
      <c r="F8750">
        <v>33</v>
      </c>
      <c r="G8750" t="s">
        <v>27</v>
      </c>
      <c r="H8750" t="s">
        <v>28</v>
      </c>
      <c r="I8750">
        <v>100</v>
      </c>
      <c r="J8750" t="s">
        <v>55</v>
      </c>
      <c r="K8750" t="s">
        <v>30</v>
      </c>
      <c r="L8750" t="s">
        <v>45</v>
      </c>
      <c r="M8750">
        <v>948</v>
      </c>
      <c r="N8750">
        <v>4</v>
      </c>
      <c r="O8750">
        <v>670.9</v>
      </c>
      <c r="P8750">
        <v>2</v>
      </c>
      <c r="Q8750">
        <v>0</v>
      </c>
      <c r="R8750">
        <v>4</v>
      </c>
      <c r="S8750" t="s">
        <v>107</v>
      </c>
      <c r="T8750" t="s">
        <v>31</v>
      </c>
      <c r="W8750">
        <v>3792</v>
      </c>
      <c r="X8750" t="str">
        <f t="shared" si="544"/>
        <v>No</v>
      </c>
      <c r="Y8750" t="str">
        <f t="shared" si="545"/>
        <v>0-6 months</v>
      </c>
      <c r="Z8750" t="str">
        <f t="shared" si="546"/>
        <v>25-34</v>
      </c>
      <c r="AA8750" s="8">
        <f t="shared" si="547"/>
        <v>0</v>
      </c>
    </row>
    <row r="8751" spans="1:27">
      <c r="A8751" t="s">
        <v>8934</v>
      </c>
      <c r="B8751" s="1">
        <v>45851</v>
      </c>
      <c r="C8751" s="2" t="s">
        <v>101</v>
      </c>
      <c r="D8751" t="s">
        <v>102</v>
      </c>
      <c r="E8751" t="s">
        <v>35</v>
      </c>
      <c r="F8751">
        <v>20</v>
      </c>
      <c r="G8751" t="s">
        <v>27</v>
      </c>
      <c r="H8751" t="s">
        <v>28</v>
      </c>
      <c r="I8751">
        <v>100</v>
      </c>
      <c r="J8751" t="s">
        <v>55</v>
      </c>
      <c r="K8751" t="s">
        <v>30</v>
      </c>
      <c r="L8751" t="s">
        <v>31</v>
      </c>
      <c r="M8751">
        <v>799</v>
      </c>
      <c r="N8751">
        <v>14</v>
      </c>
      <c r="O8751">
        <v>869.7</v>
      </c>
      <c r="P8751">
        <v>0</v>
      </c>
      <c r="Q8751">
        <v>0</v>
      </c>
      <c r="R8751">
        <v>5</v>
      </c>
      <c r="T8751" t="s">
        <v>31</v>
      </c>
      <c r="W8751">
        <v>11186</v>
      </c>
      <c r="X8751" t="str">
        <f t="shared" si="544"/>
        <v>No</v>
      </c>
      <c r="Y8751" t="str">
        <f t="shared" si="545"/>
        <v>13-24 months</v>
      </c>
      <c r="Z8751" t="str">
        <f t="shared" si="546"/>
        <v>18-24</v>
      </c>
      <c r="AA8751" s="8">
        <f t="shared" si="547"/>
        <v>0</v>
      </c>
    </row>
    <row r="8752" spans="1:27">
      <c r="A8752" t="s">
        <v>8935</v>
      </c>
      <c r="B8752" s="1">
        <v>44780</v>
      </c>
      <c r="C8752" s="2" t="s">
        <v>71</v>
      </c>
      <c r="D8752" t="s">
        <v>72</v>
      </c>
      <c r="E8752" t="s">
        <v>64</v>
      </c>
      <c r="F8752">
        <v>45</v>
      </c>
      <c r="G8752" t="s">
        <v>27</v>
      </c>
      <c r="H8752" t="s">
        <v>28</v>
      </c>
      <c r="I8752">
        <v>100</v>
      </c>
      <c r="J8752" t="s">
        <v>55</v>
      </c>
      <c r="K8752" t="s">
        <v>60</v>
      </c>
      <c r="L8752" t="s">
        <v>31</v>
      </c>
      <c r="M8752">
        <v>799</v>
      </c>
      <c r="N8752">
        <v>49</v>
      </c>
      <c r="O8752">
        <v>441</v>
      </c>
      <c r="P8752">
        <v>0</v>
      </c>
      <c r="Q8752">
        <v>0</v>
      </c>
      <c r="R8752">
        <v>5</v>
      </c>
      <c r="S8752" t="s">
        <v>126</v>
      </c>
      <c r="T8752" t="s">
        <v>31</v>
      </c>
      <c r="W8752">
        <v>39151</v>
      </c>
      <c r="X8752" t="str">
        <f t="shared" si="544"/>
        <v>No</v>
      </c>
      <c r="Y8752" t="str">
        <f t="shared" si="545"/>
        <v>48+ months</v>
      </c>
      <c r="Z8752" t="str">
        <f t="shared" si="546"/>
        <v>35-49</v>
      </c>
      <c r="AA8752" s="8">
        <f t="shared" si="547"/>
        <v>0</v>
      </c>
    </row>
    <row r="8753" spans="1:27">
      <c r="A8753" t="s">
        <v>8936</v>
      </c>
      <c r="B8753" s="1">
        <v>45407</v>
      </c>
      <c r="C8753" s="2" t="s">
        <v>59</v>
      </c>
      <c r="D8753" t="s">
        <v>59</v>
      </c>
      <c r="E8753" t="s">
        <v>35</v>
      </c>
      <c r="F8753">
        <v>30</v>
      </c>
      <c r="G8753" t="s">
        <v>27</v>
      </c>
      <c r="H8753" t="s">
        <v>28</v>
      </c>
      <c r="I8753">
        <v>100</v>
      </c>
      <c r="J8753" t="s">
        <v>55</v>
      </c>
      <c r="K8753" t="s">
        <v>60</v>
      </c>
      <c r="L8753" t="s">
        <v>45</v>
      </c>
      <c r="M8753">
        <v>948</v>
      </c>
      <c r="N8753">
        <v>28</v>
      </c>
      <c r="O8753">
        <v>395.7</v>
      </c>
      <c r="P8753">
        <v>2</v>
      </c>
      <c r="Q8753">
        <v>0</v>
      </c>
      <c r="R8753">
        <v>2</v>
      </c>
      <c r="S8753" t="s">
        <v>337</v>
      </c>
      <c r="T8753" t="s">
        <v>31</v>
      </c>
      <c r="W8753">
        <v>26544</v>
      </c>
      <c r="X8753" t="str">
        <f t="shared" si="544"/>
        <v>No</v>
      </c>
      <c r="Y8753" t="str">
        <f t="shared" si="545"/>
        <v>25-48 months</v>
      </c>
      <c r="Z8753" t="str">
        <f t="shared" si="546"/>
        <v>25-34</v>
      </c>
      <c r="AA8753" s="8">
        <f t="shared" si="547"/>
        <v>0</v>
      </c>
    </row>
    <row r="8754" spans="1:27">
      <c r="A8754" t="s">
        <v>8937</v>
      </c>
      <c r="B8754" s="1">
        <v>46068</v>
      </c>
      <c r="C8754" s="2" t="s">
        <v>101</v>
      </c>
      <c r="D8754" t="s">
        <v>102</v>
      </c>
      <c r="E8754" t="s">
        <v>35</v>
      </c>
      <c r="F8754">
        <v>50</v>
      </c>
      <c r="G8754" t="s">
        <v>54</v>
      </c>
      <c r="H8754" t="s">
        <v>28</v>
      </c>
      <c r="I8754">
        <v>100</v>
      </c>
      <c r="J8754" t="s">
        <v>43</v>
      </c>
      <c r="K8754" t="s">
        <v>60</v>
      </c>
      <c r="L8754" t="s">
        <v>31</v>
      </c>
      <c r="M8754">
        <v>799</v>
      </c>
      <c r="N8754">
        <v>6</v>
      </c>
      <c r="O8754">
        <v>357</v>
      </c>
      <c r="P8754">
        <v>1</v>
      </c>
      <c r="Q8754">
        <v>0</v>
      </c>
      <c r="R8754">
        <v>2</v>
      </c>
      <c r="T8754" t="s">
        <v>31</v>
      </c>
      <c r="W8754">
        <v>4794</v>
      </c>
      <c r="X8754" t="str">
        <f t="shared" si="544"/>
        <v>No</v>
      </c>
      <c r="Y8754" t="str">
        <f t="shared" si="545"/>
        <v>0-6 months</v>
      </c>
      <c r="Z8754" t="str">
        <f t="shared" si="546"/>
        <v>50+</v>
      </c>
      <c r="AA8754" s="8">
        <f t="shared" si="547"/>
        <v>0</v>
      </c>
    </row>
    <row r="8755" spans="1:27">
      <c r="A8755" t="s">
        <v>8938</v>
      </c>
      <c r="B8755" s="1">
        <v>45222</v>
      </c>
      <c r="C8755" s="2" t="s">
        <v>146</v>
      </c>
      <c r="D8755" t="s">
        <v>147</v>
      </c>
      <c r="E8755" t="s">
        <v>26</v>
      </c>
      <c r="F8755">
        <v>52</v>
      </c>
      <c r="G8755" t="s">
        <v>27</v>
      </c>
      <c r="H8755" t="s">
        <v>28</v>
      </c>
      <c r="I8755">
        <v>100</v>
      </c>
      <c r="J8755" t="s">
        <v>29</v>
      </c>
      <c r="K8755" t="s">
        <v>30</v>
      </c>
      <c r="L8755" t="s">
        <v>31</v>
      </c>
      <c r="M8755">
        <v>799</v>
      </c>
      <c r="N8755">
        <v>26</v>
      </c>
      <c r="O8755">
        <v>499.5</v>
      </c>
      <c r="P8755">
        <v>2</v>
      </c>
      <c r="Q8755">
        <v>0</v>
      </c>
      <c r="R8755">
        <v>1</v>
      </c>
      <c r="S8755" t="s">
        <v>128</v>
      </c>
      <c r="T8755" t="s">
        <v>45</v>
      </c>
      <c r="U8755" s="1">
        <v>46010</v>
      </c>
      <c r="V8755" t="s">
        <v>69</v>
      </c>
      <c r="W8755">
        <v>20774</v>
      </c>
      <c r="X8755" t="str">
        <f t="shared" si="544"/>
        <v>No</v>
      </c>
      <c r="Y8755" t="str">
        <f t="shared" si="545"/>
        <v>25-48 months</v>
      </c>
      <c r="Z8755" t="str">
        <f t="shared" si="546"/>
        <v>50+</v>
      </c>
      <c r="AA8755" s="8">
        <f t="shared" si="547"/>
        <v>1</v>
      </c>
    </row>
    <row r="8756" spans="1:27">
      <c r="A8756" t="s">
        <v>8939</v>
      </c>
      <c r="B8756" s="1">
        <v>45231</v>
      </c>
      <c r="C8756" s="2" t="s">
        <v>71</v>
      </c>
      <c r="D8756" t="s">
        <v>72</v>
      </c>
      <c r="E8756" t="s">
        <v>64</v>
      </c>
      <c r="F8756">
        <v>23</v>
      </c>
      <c r="G8756" t="s">
        <v>54</v>
      </c>
      <c r="H8756" t="s">
        <v>28</v>
      </c>
      <c r="I8756">
        <v>100</v>
      </c>
      <c r="J8756" t="s">
        <v>55</v>
      </c>
      <c r="K8756" t="s">
        <v>30</v>
      </c>
      <c r="L8756" t="s">
        <v>45</v>
      </c>
      <c r="M8756">
        <v>948</v>
      </c>
      <c r="N8756">
        <v>34</v>
      </c>
      <c r="O8756">
        <v>379.7</v>
      </c>
      <c r="P8756">
        <v>0</v>
      </c>
      <c r="Q8756">
        <v>0</v>
      </c>
      <c r="R8756">
        <v>4</v>
      </c>
      <c r="S8756" t="s">
        <v>37</v>
      </c>
      <c r="T8756" t="s">
        <v>31</v>
      </c>
      <c r="W8756">
        <v>32232</v>
      </c>
      <c r="X8756" t="str">
        <f t="shared" si="544"/>
        <v>No</v>
      </c>
      <c r="Y8756" t="str">
        <f t="shared" si="545"/>
        <v>25-48 months</v>
      </c>
      <c r="Z8756" t="str">
        <f t="shared" si="546"/>
        <v>18-24</v>
      </c>
      <c r="AA8756" s="8">
        <f t="shared" si="547"/>
        <v>0</v>
      </c>
    </row>
    <row r="8757" spans="1:27">
      <c r="A8757" t="s">
        <v>8940</v>
      </c>
      <c r="B8757" s="1">
        <v>45792</v>
      </c>
      <c r="C8757" s="2" t="s">
        <v>66</v>
      </c>
      <c r="D8757" t="s">
        <v>40</v>
      </c>
      <c r="E8757" t="s">
        <v>41</v>
      </c>
      <c r="F8757">
        <v>40</v>
      </c>
      <c r="G8757" t="s">
        <v>54</v>
      </c>
      <c r="H8757" t="s">
        <v>42</v>
      </c>
      <c r="I8757">
        <v>1000</v>
      </c>
      <c r="J8757" t="s">
        <v>55</v>
      </c>
      <c r="K8757" t="s">
        <v>82</v>
      </c>
      <c r="L8757" t="s">
        <v>31</v>
      </c>
      <c r="M8757">
        <v>1799</v>
      </c>
      <c r="N8757">
        <v>15</v>
      </c>
      <c r="O8757">
        <v>1108.4000000000001</v>
      </c>
      <c r="P8757">
        <v>2</v>
      </c>
      <c r="Q8757">
        <v>0</v>
      </c>
      <c r="R8757">
        <v>4</v>
      </c>
      <c r="S8757" t="s">
        <v>91</v>
      </c>
      <c r="T8757" t="s">
        <v>45</v>
      </c>
      <c r="U8757" s="1">
        <v>46247</v>
      </c>
      <c r="V8757" t="s">
        <v>78</v>
      </c>
      <c r="W8757">
        <v>26985</v>
      </c>
      <c r="X8757" t="str">
        <f t="shared" si="544"/>
        <v>No</v>
      </c>
      <c r="Y8757" t="str">
        <f t="shared" si="545"/>
        <v>13-24 months</v>
      </c>
      <c r="Z8757" t="str">
        <f t="shared" si="546"/>
        <v>35-49</v>
      </c>
      <c r="AA8757" s="8">
        <f t="shared" si="547"/>
        <v>1</v>
      </c>
    </row>
    <row r="8758" spans="1:27">
      <c r="A8758" t="s">
        <v>8941</v>
      </c>
      <c r="B8758" s="1">
        <v>45757</v>
      </c>
      <c r="C8758" s="2" t="s">
        <v>47</v>
      </c>
      <c r="D8758" t="s">
        <v>48</v>
      </c>
      <c r="E8758" t="s">
        <v>26</v>
      </c>
      <c r="F8758">
        <v>44</v>
      </c>
      <c r="G8758" t="s">
        <v>54</v>
      </c>
      <c r="H8758" t="s">
        <v>28</v>
      </c>
      <c r="I8758">
        <v>100</v>
      </c>
      <c r="J8758" t="s">
        <v>43</v>
      </c>
      <c r="K8758" t="s">
        <v>30</v>
      </c>
      <c r="L8758" t="s">
        <v>31</v>
      </c>
      <c r="M8758">
        <v>799</v>
      </c>
      <c r="N8758">
        <v>17</v>
      </c>
      <c r="O8758">
        <v>350.5</v>
      </c>
      <c r="P8758">
        <v>3</v>
      </c>
      <c r="Q8758">
        <v>0</v>
      </c>
      <c r="R8758">
        <v>3</v>
      </c>
      <c r="T8758" t="s">
        <v>31</v>
      </c>
      <c r="W8758">
        <v>13583</v>
      </c>
      <c r="X8758" t="str">
        <f t="shared" si="544"/>
        <v>No</v>
      </c>
      <c r="Y8758" t="str">
        <f t="shared" si="545"/>
        <v>13-24 months</v>
      </c>
      <c r="Z8758" t="str">
        <f t="shared" si="546"/>
        <v>35-49</v>
      </c>
      <c r="AA8758" s="8">
        <f t="shared" si="547"/>
        <v>0</v>
      </c>
    </row>
    <row r="8759" spans="1:27">
      <c r="A8759" t="s">
        <v>8942</v>
      </c>
      <c r="B8759" s="1">
        <v>45689</v>
      </c>
      <c r="C8759" s="2" t="s">
        <v>47</v>
      </c>
      <c r="D8759" t="s">
        <v>48</v>
      </c>
      <c r="E8759" t="s">
        <v>26</v>
      </c>
      <c r="F8759">
        <v>47</v>
      </c>
      <c r="G8759" t="s">
        <v>27</v>
      </c>
      <c r="H8759" t="s">
        <v>67</v>
      </c>
      <c r="I8759">
        <v>300</v>
      </c>
      <c r="J8759" t="s">
        <v>55</v>
      </c>
      <c r="K8759" t="s">
        <v>60</v>
      </c>
      <c r="L8759" t="s">
        <v>31</v>
      </c>
      <c r="M8759">
        <v>1199</v>
      </c>
      <c r="N8759">
        <v>19</v>
      </c>
      <c r="O8759">
        <v>441.1</v>
      </c>
      <c r="P8759">
        <v>1</v>
      </c>
      <c r="Q8759">
        <v>0</v>
      </c>
      <c r="R8759">
        <v>4</v>
      </c>
      <c r="S8759" t="s">
        <v>160</v>
      </c>
      <c r="T8759" t="s">
        <v>31</v>
      </c>
      <c r="W8759">
        <v>22781</v>
      </c>
      <c r="X8759" t="str">
        <f t="shared" si="544"/>
        <v>No</v>
      </c>
      <c r="Y8759" t="str">
        <f t="shared" si="545"/>
        <v>13-24 months</v>
      </c>
      <c r="Z8759" t="str">
        <f t="shared" si="546"/>
        <v>35-49</v>
      </c>
      <c r="AA8759" s="8">
        <f t="shared" si="547"/>
        <v>0</v>
      </c>
    </row>
    <row r="8760" spans="1:27">
      <c r="A8760" t="s">
        <v>8943</v>
      </c>
      <c r="B8760" s="1">
        <v>45469</v>
      </c>
      <c r="C8760" s="2" t="s">
        <v>47</v>
      </c>
      <c r="D8760" t="s">
        <v>48</v>
      </c>
      <c r="E8760" t="s">
        <v>26</v>
      </c>
      <c r="F8760">
        <v>43</v>
      </c>
      <c r="G8760" t="s">
        <v>54</v>
      </c>
      <c r="H8760" t="s">
        <v>28</v>
      </c>
      <c r="I8760">
        <v>100</v>
      </c>
      <c r="J8760" t="s">
        <v>55</v>
      </c>
      <c r="K8760" t="s">
        <v>56</v>
      </c>
      <c r="L8760" t="s">
        <v>31</v>
      </c>
      <c r="M8760">
        <v>799</v>
      </c>
      <c r="N8760">
        <v>26</v>
      </c>
      <c r="O8760">
        <v>482.7</v>
      </c>
      <c r="P8760">
        <v>3</v>
      </c>
      <c r="Q8760">
        <v>0</v>
      </c>
      <c r="R8760">
        <v>3</v>
      </c>
      <c r="S8760" t="s">
        <v>122</v>
      </c>
      <c r="T8760" t="s">
        <v>31</v>
      </c>
      <c r="W8760">
        <v>20774</v>
      </c>
      <c r="X8760" t="str">
        <f t="shared" si="544"/>
        <v>No</v>
      </c>
      <c r="Y8760" t="str">
        <f t="shared" si="545"/>
        <v>25-48 months</v>
      </c>
      <c r="Z8760" t="str">
        <f t="shared" si="546"/>
        <v>35-49</v>
      </c>
      <c r="AA8760" s="8">
        <f t="shared" si="547"/>
        <v>0</v>
      </c>
    </row>
    <row r="8761" spans="1:27">
      <c r="A8761" t="s">
        <v>8944</v>
      </c>
      <c r="B8761" s="1">
        <v>45930</v>
      </c>
      <c r="C8761" s="2" t="s">
        <v>146</v>
      </c>
      <c r="D8761" t="s">
        <v>147</v>
      </c>
      <c r="E8761" t="s">
        <v>26</v>
      </c>
      <c r="F8761">
        <v>31</v>
      </c>
      <c r="G8761" t="s">
        <v>27</v>
      </c>
      <c r="H8761" t="s">
        <v>36</v>
      </c>
      <c r="I8761">
        <v>30</v>
      </c>
      <c r="J8761" t="s">
        <v>43</v>
      </c>
      <c r="K8761" t="s">
        <v>56</v>
      </c>
      <c r="L8761" t="s">
        <v>45</v>
      </c>
      <c r="M8761">
        <v>648</v>
      </c>
      <c r="N8761">
        <v>11</v>
      </c>
      <c r="O8761">
        <v>345.7</v>
      </c>
      <c r="P8761">
        <v>0</v>
      </c>
      <c r="Q8761">
        <v>0</v>
      </c>
      <c r="R8761">
        <v>4</v>
      </c>
      <c r="S8761" t="s">
        <v>107</v>
      </c>
      <c r="T8761" t="s">
        <v>31</v>
      </c>
      <c r="W8761">
        <v>7128</v>
      </c>
      <c r="X8761" t="str">
        <f t="shared" si="544"/>
        <v>No</v>
      </c>
      <c r="Y8761" t="str">
        <f t="shared" si="545"/>
        <v>7-12 months</v>
      </c>
      <c r="Z8761" t="str">
        <f t="shared" si="546"/>
        <v>25-34</v>
      </c>
      <c r="AA8761" s="8">
        <f t="shared" si="547"/>
        <v>0</v>
      </c>
    </row>
    <row r="8762" spans="1:27">
      <c r="A8762" t="s">
        <v>8945</v>
      </c>
      <c r="B8762" s="1">
        <v>45778</v>
      </c>
      <c r="C8762" s="2" t="s">
        <v>158</v>
      </c>
      <c r="D8762" t="s">
        <v>159</v>
      </c>
      <c r="E8762" t="s">
        <v>64</v>
      </c>
      <c r="F8762">
        <v>48</v>
      </c>
      <c r="G8762" t="s">
        <v>54</v>
      </c>
      <c r="H8762" t="s">
        <v>67</v>
      </c>
      <c r="I8762">
        <v>300</v>
      </c>
      <c r="J8762" t="s">
        <v>43</v>
      </c>
      <c r="K8762" t="s">
        <v>30</v>
      </c>
      <c r="L8762" t="s">
        <v>31</v>
      </c>
      <c r="M8762">
        <v>1199</v>
      </c>
      <c r="N8762">
        <v>16</v>
      </c>
      <c r="O8762">
        <v>569.9</v>
      </c>
      <c r="P8762">
        <v>0</v>
      </c>
      <c r="Q8762">
        <v>0</v>
      </c>
      <c r="R8762">
        <v>4</v>
      </c>
      <c r="T8762" t="s">
        <v>31</v>
      </c>
      <c r="W8762">
        <v>19184</v>
      </c>
      <c r="X8762" t="str">
        <f t="shared" si="544"/>
        <v>No</v>
      </c>
      <c r="Y8762" t="str">
        <f t="shared" si="545"/>
        <v>13-24 months</v>
      </c>
      <c r="Z8762" t="str">
        <f t="shared" si="546"/>
        <v>35-49</v>
      </c>
      <c r="AA8762" s="8">
        <f t="shared" si="547"/>
        <v>0</v>
      </c>
    </row>
    <row r="8763" spans="1:27">
      <c r="A8763" t="s">
        <v>8946</v>
      </c>
      <c r="B8763" s="1">
        <v>45761</v>
      </c>
      <c r="C8763" s="2" t="s">
        <v>101</v>
      </c>
      <c r="D8763" t="s">
        <v>102</v>
      </c>
      <c r="E8763" t="s">
        <v>35</v>
      </c>
      <c r="F8763">
        <v>18</v>
      </c>
      <c r="G8763" t="s">
        <v>54</v>
      </c>
      <c r="H8763" t="s">
        <v>67</v>
      </c>
      <c r="I8763">
        <v>300</v>
      </c>
      <c r="J8763" t="s">
        <v>55</v>
      </c>
      <c r="K8763" t="s">
        <v>44</v>
      </c>
      <c r="L8763" t="s">
        <v>31</v>
      </c>
      <c r="M8763">
        <v>1199</v>
      </c>
      <c r="N8763">
        <v>17</v>
      </c>
      <c r="O8763">
        <v>1540.6</v>
      </c>
      <c r="P8763">
        <v>1</v>
      </c>
      <c r="Q8763">
        <v>0</v>
      </c>
      <c r="R8763">
        <v>4</v>
      </c>
      <c r="S8763" t="s">
        <v>120</v>
      </c>
      <c r="T8763" t="s">
        <v>31</v>
      </c>
      <c r="W8763">
        <v>20383</v>
      </c>
      <c r="X8763" t="str">
        <f t="shared" si="544"/>
        <v>No</v>
      </c>
      <c r="Y8763" t="str">
        <f t="shared" si="545"/>
        <v>13-24 months</v>
      </c>
      <c r="Z8763" t="str">
        <f t="shared" si="546"/>
        <v>18-24</v>
      </c>
      <c r="AA8763" s="8">
        <f t="shared" si="547"/>
        <v>0</v>
      </c>
    </row>
    <row r="8764" spans="1:27">
      <c r="A8764" t="s">
        <v>8947</v>
      </c>
      <c r="B8764" s="1">
        <v>45959</v>
      </c>
      <c r="C8764" s="2" t="s">
        <v>146</v>
      </c>
      <c r="D8764" t="s">
        <v>147</v>
      </c>
      <c r="E8764" t="s">
        <v>26</v>
      </c>
      <c r="F8764">
        <v>22</v>
      </c>
      <c r="G8764" t="s">
        <v>27</v>
      </c>
      <c r="H8764" t="s">
        <v>36</v>
      </c>
      <c r="I8764">
        <v>30</v>
      </c>
      <c r="J8764" t="s">
        <v>29</v>
      </c>
      <c r="K8764" t="s">
        <v>82</v>
      </c>
      <c r="L8764" t="s">
        <v>45</v>
      </c>
      <c r="M8764">
        <v>648</v>
      </c>
      <c r="N8764">
        <v>6</v>
      </c>
      <c r="O8764">
        <v>262.10000000000002</v>
      </c>
      <c r="P8764">
        <v>1</v>
      </c>
      <c r="Q8764">
        <v>0</v>
      </c>
      <c r="R8764">
        <v>4</v>
      </c>
      <c r="T8764" t="s">
        <v>45</v>
      </c>
      <c r="U8764" s="1">
        <v>46154</v>
      </c>
      <c r="V8764" t="s">
        <v>207</v>
      </c>
      <c r="W8764">
        <v>3888</v>
      </c>
      <c r="X8764" t="str">
        <f t="shared" si="544"/>
        <v>No</v>
      </c>
      <c r="Y8764" t="str">
        <f t="shared" si="545"/>
        <v>0-6 months</v>
      </c>
      <c r="Z8764" t="str">
        <f t="shared" si="546"/>
        <v>18-24</v>
      </c>
      <c r="AA8764" s="8">
        <f t="shared" si="547"/>
        <v>1</v>
      </c>
    </row>
    <row r="8765" spans="1:27">
      <c r="A8765" t="s">
        <v>8948</v>
      </c>
      <c r="B8765" s="1">
        <v>45659</v>
      </c>
      <c r="C8765" s="2" t="s">
        <v>101</v>
      </c>
      <c r="D8765" t="s">
        <v>102</v>
      </c>
      <c r="E8765" t="s">
        <v>35</v>
      </c>
      <c r="F8765">
        <v>29</v>
      </c>
      <c r="G8765" t="s">
        <v>27</v>
      </c>
      <c r="H8765" t="s">
        <v>36</v>
      </c>
      <c r="I8765">
        <v>30</v>
      </c>
      <c r="J8765" t="s">
        <v>29</v>
      </c>
      <c r="K8765" t="s">
        <v>56</v>
      </c>
      <c r="L8765" t="s">
        <v>31</v>
      </c>
      <c r="M8765">
        <v>499</v>
      </c>
      <c r="N8765">
        <v>20</v>
      </c>
      <c r="O8765">
        <v>257.2</v>
      </c>
      <c r="P8765">
        <v>2</v>
      </c>
      <c r="Q8765">
        <v>0</v>
      </c>
      <c r="R8765">
        <v>4</v>
      </c>
      <c r="S8765" t="s">
        <v>164</v>
      </c>
      <c r="T8765" t="s">
        <v>31</v>
      </c>
      <c r="W8765">
        <v>9980</v>
      </c>
      <c r="X8765" t="str">
        <f t="shared" si="544"/>
        <v>No</v>
      </c>
      <c r="Y8765" t="str">
        <f t="shared" si="545"/>
        <v>13-24 months</v>
      </c>
      <c r="Z8765" t="str">
        <f t="shared" si="546"/>
        <v>25-34</v>
      </c>
      <c r="AA8765" s="8">
        <f t="shared" si="547"/>
        <v>0</v>
      </c>
    </row>
    <row r="8766" spans="1:27">
      <c r="A8766" t="s">
        <v>8949</v>
      </c>
      <c r="B8766" s="1">
        <v>45320</v>
      </c>
      <c r="C8766" s="2" t="s">
        <v>47</v>
      </c>
      <c r="D8766" t="s">
        <v>48</v>
      </c>
      <c r="E8766" t="s">
        <v>26</v>
      </c>
      <c r="F8766">
        <v>43</v>
      </c>
      <c r="G8766" t="s">
        <v>27</v>
      </c>
      <c r="H8766" t="s">
        <v>28</v>
      </c>
      <c r="I8766">
        <v>100</v>
      </c>
      <c r="J8766" t="s">
        <v>55</v>
      </c>
      <c r="K8766" t="s">
        <v>30</v>
      </c>
      <c r="L8766" t="s">
        <v>31</v>
      </c>
      <c r="M8766">
        <v>799</v>
      </c>
      <c r="N8766">
        <v>31</v>
      </c>
      <c r="O8766">
        <v>354.3</v>
      </c>
      <c r="P8766">
        <v>2</v>
      </c>
      <c r="Q8766">
        <v>0</v>
      </c>
      <c r="R8766">
        <v>3</v>
      </c>
      <c r="T8766" t="s">
        <v>31</v>
      </c>
      <c r="W8766">
        <v>24769</v>
      </c>
      <c r="X8766" t="str">
        <f t="shared" si="544"/>
        <v>No</v>
      </c>
      <c r="Y8766" t="str">
        <f t="shared" si="545"/>
        <v>25-48 months</v>
      </c>
      <c r="Z8766" t="str">
        <f t="shared" si="546"/>
        <v>35-49</v>
      </c>
      <c r="AA8766" s="8">
        <f t="shared" si="547"/>
        <v>0</v>
      </c>
    </row>
    <row r="8767" spans="1:27">
      <c r="A8767" t="s">
        <v>8950</v>
      </c>
      <c r="B8767" s="1">
        <v>45235</v>
      </c>
      <c r="C8767" s="2" t="s">
        <v>62</v>
      </c>
      <c r="D8767" t="s">
        <v>63</v>
      </c>
      <c r="E8767" t="s">
        <v>64</v>
      </c>
      <c r="F8767">
        <v>39</v>
      </c>
      <c r="G8767" t="s">
        <v>54</v>
      </c>
      <c r="H8767" t="s">
        <v>67</v>
      </c>
      <c r="I8767">
        <v>300</v>
      </c>
      <c r="J8767" t="s">
        <v>55</v>
      </c>
      <c r="K8767" t="s">
        <v>30</v>
      </c>
      <c r="L8767" t="s">
        <v>31</v>
      </c>
      <c r="M8767">
        <v>1199</v>
      </c>
      <c r="N8767">
        <v>34</v>
      </c>
      <c r="O8767">
        <v>577</v>
      </c>
      <c r="P8767">
        <v>1</v>
      </c>
      <c r="Q8767">
        <v>1</v>
      </c>
      <c r="R8767">
        <v>5</v>
      </c>
      <c r="T8767" t="s">
        <v>31</v>
      </c>
      <c r="W8767">
        <v>40766</v>
      </c>
      <c r="X8767" t="str">
        <f t="shared" si="544"/>
        <v>No</v>
      </c>
      <c r="Y8767" t="str">
        <f t="shared" si="545"/>
        <v>25-48 months</v>
      </c>
      <c r="Z8767" t="str">
        <f t="shared" si="546"/>
        <v>35-49</v>
      </c>
      <c r="AA8767" s="8">
        <f t="shared" si="547"/>
        <v>0</v>
      </c>
    </row>
    <row r="8768" spans="1:27">
      <c r="A8768" t="s">
        <v>8951</v>
      </c>
      <c r="B8768" s="1">
        <v>45597</v>
      </c>
      <c r="C8768" s="2" t="s">
        <v>47</v>
      </c>
      <c r="D8768" t="s">
        <v>48</v>
      </c>
      <c r="E8768" t="s">
        <v>26</v>
      </c>
      <c r="F8768">
        <v>33</v>
      </c>
      <c r="G8768" t="s">
        <v>27</v>
      </c>
      <c r="H8768" t="s">
        <v>67</v>
      </c>
      <c r="I8768">
        <v>300</v>
      </c>
      <c r="J8768" t="s">
        <v>55</v>
      </c>
      <c r="K8768" t="s">
        <v>44</v>
      </c>
      <c r="L8768" t="s">
        <v>31</v>
      </c>
      <c r="M8768">
        <v>1199</v>
      </c>
      <c r="N8768">
        <v>17</v>
      </c>
      <c r="O8768">
        <v>733.8</v>
      </c>
      <c r="P8768">
        <v>0</v>
      </c>
      <c r="Q8768">
        <v>1</v>
      </c>
      <c r="R8768">
        <v>2</v>
      </c>
      <c r="S8768" t="s">
        <v>405</v>
      </c>
      <c r="T8768" t="s">
        <v>45</v>
      </c>
      <c r="U8768" s="1">
        <v>46109</v>
      </c>
      <c r="V8768" t="s">
        <v>170</v>
      </c>
      <c r="W8768">
        <v>20383</v>
      </c>
      <c r="X8768" t="str">
        <f t="shared" si="544"/>
        <v>No</v>
      </c>
      <c r="Y8768" t="str">
        <f t="shared" si="545"/>
        <v>13-24 months</v>
      </c>
      <c r="Z8768" t="str">
        <f t="shared" si="546"/>
        <v>25-34</v>
      </c>
      <c r="AA8768" s="8">
        <f t="shared" si="547"/>
        <v>1</v>
      </c>
    </row>
    <row r="8769" spans="1:27">
      <c r="A8769" t="s">
        <v>8952</v>
      </c>
      <c r="B8769" s="1">
        <v>45941</v>
      </c>
      <c r="C8769" s="2" t="s">
        <v>71</v>
      </c>
      <c r="D8769" t="s">
        <v>72</v>
      </c>
      <c r="E8769" t="s">
        <v>64</v>
      </c>
      <c r="F8769">
        <v>39</v>
      </c>
      <c r="G8769" t="s">
        <v>27</v>
      </c>
      <c r="H8769" t="s">
        <v>28</v>
      </c>
      <c r="I8769">
        <v>100</v>
      </c>
      <c r="J8769" t="s">
        <v>29</v>
      </c>
      <c r="K8769" t="s">
        <v>30</v>
      </c>
      <c r="L8769" t="s">
        <v>31</v>
      </c>
      <c r="M8769">
        <v>799</v>
      </c>
      <c r="N8769">
        <v>4</v>
      </c>
      <c r="O8769">
        <v>247.6</v>
      </c>
      <c r="P8769">
        <v>3</v>
      </c>
      <c r="Q8769">
        <v>1</v>
      </c>
      <c r="R8769">
        <v>3</v>
      </c>
      <c r="S8769" t="s">
        <v>114</v>
      </c>
      <c r="T8769" t="s">
        <v>45</v>
      </c>
      <c r="U8769" s="1">
        <v>46064</v>
      </c>
      <c r="V8769" t="s">
        <v>78</v>
      </c>
      <c r="W8769">
        <v>3196</v>
      </c>
      <c r="X8769" t="str">
        <f t="shared" si="544"/>
        <v>No</v>
      </c>
      <c r="Y8769" t="str">
        <f t="shared" si="545"/>
        <v>0-6 months</v>
      </c>
      <c r="Z8769" t="str">
        <f t="shared" si="546"/>
        <v>35-49</v>
      </c>
      <c r="AA8769" s="8">
        <f t="shared" si="547"/>
        <v>1</v>
      </c>
    </row>
    <row r="8770" spans="1:27">
      <c r="A8770" t="s">
        <v>8953</v>
      </c>
      <c r="B8770" s="1">
        <v>45792</v>
      </c>
      <c r="C8770" s="2" t="s">
        <v>24</v>
      </c>
      <c r="D8770" t="s">
        <v>25</v>
      </c>
      <c r="E8770" t="s">
        <v>26</v>
      </c>
      <c r="F8770">
        <v>43</v>
      </c>
      <c r="G8770" t="s">
        <v>27</v>
      </c>
      <c r="H8770" t="s">
        <v>28</v>
      </c>
      <c r="I8770">
        <v>100</v>
      </c>
      <c r="J8770" t="s">
        <v>55</v>
      </c>
      <c r="K8770" t="s">
        <v>30</v>
      </c>
      <c r="L8770" t="s">
        <v>45</v>
      </c>
      <c r="M8770">
        <v>948</v>
      </c>
      <c r="N8770">
        <v>16</v>
      </c>
      <c r="O8770">
        <v>337.1</v>
      </c>
      <c r="P8770">
        <v>0</v>
      </c>
      <c r="Q8770">
        <v>1</v>
      </c>
      <c r="R8770">
        <v>4</v>
      </c>
      <c r="S8770" t="s">
        <v>126</v>
      </c>
      <c r="T8770" t="s">
        <v>31</v>
      </c>
      <c r="W8770">
        <v>15168</v>
      </c>
      <c r="X8770" t="str">
        <f t="shared" ref="X8770:X8833" si="548">IF(F8770="","Yes","No")</f>
        <v>No</v>
      </c>
      <c r="Y8770" t="str">
        <f t="shared" ref="Y8770:Y8833" si="549">IF(N8770&lt;=6,"0-6 months",IF(N8770&lt;=12,"7-12 months",IF(N8770&lt;=24,"13-24 months",IF(N8770&lt;=48,"25-48 months","48+ months"))))</f>
        <v>13-24 months</v>
      </c>
      <c r="Z8770" t="str">
        <f t="shared" ref="Z8770:Z8833" si="550">IF(F8770&lt;25,"18-24",IF(F8770&lt;35,"25-34",IF(F8770&lt;50,"35-49","50+")))</f>
        <v>35-49</v>
      </c>
      <c r="AA8770" s="8">
        <f t="shared" ref="AA8770:AA8833" si="551">IF(T8770="Yes",1,0)</f>
        <v>0</v>
      </c>
    </row>
    <row r="8771" spans="1:27">
      <c r="A8771" t="s">
        <v>8954</v>
      </c>
      <c r="B8771" s="1">
        <v>45524</v>
      </c>
      <c r="C8771" s="2" t="s">
        <v>59</v>
      </c>
      <c r="D8771" t="s">
        <v>59</v>
      </c>
      <c r="E8771" t="s">
        <v>35</v>
      </c>
      <c r="F8771">
        <v>43</v>
      </c>
      <c r="G8771" t="s">
        <v>54</v>
      </c>
      <c r="H8771" t="s">
        <v>28</v>
      </c>
      <c r="I8771">
        <v>100</v>
      </c>
      <c r="J8771" t="s">
        <v>55</v>
      </c>
      <c r="K8771" t="s">
        <v>30</v>
      </c>
      <c r="L8771" t="s">
        <v>45</v>
      </c>
      <c r="M8771">
        <v>948</v>
      </c>
      <c r="N8771">
        <v>24</v>
      </c>
      <c r="O8771">
        <v>483.7</v>
      </c>
      <c r="P8771">
        <v>0</v>
      </c>
      <c r="Q8771">
        <v>0</v>
      </c>
      <c r="R8771">
        <v>4</v>
      </c>
      <c r="S8771" t="s">
        <v>151</v>
      </c>
      <c r="T8771" t="s">
        <v>31</v>
      </c>
      <c r="W8771">
        <v>22752</v>
      </c>
      <c r="X8771" t="str">
        <f t="shared" si="548"/>
        <v>No</v>
      </c>
      <c r="Y8771" t="str">
        <f t="shared" si="549"/>
        <v>13-24 months</v>
      </c>
      <c r="Z8771" t="str">
        <f t="shared" si="550"/>
        <v>35-49</v>
      </c>
      <c r="AA8771" s="8">
        <f t="shared" si="551"/>
        <v>0</v>
      </c>
    </row>
    <row r="8772" spans="1:27">
      <c r="A8772" t="s">
        <v>8955</v>
      </c>
      <c r="B8772" s="1">
        <v>44733</v>
      </c>
      <c r="C8772" s="2" t="s">
        <v>71</v>
      </c>
      <c r="D8772" t="s">
        <v>72</v>
      </c>
      <c r="E8772" t="s">
        <v>64</v>
      </c>
      <c r="F8772">
        <v>44</v>
      </c>
      <c r="G8772" t="s">
        <v>54</v>
      </c>
      <c r="H8772" t="s">
        <v>67</v>
      </c>
      <c r="I8772">
        <v>300</v>
      </c>
      <c r="J8772" t="s">
        <v>55</v>
      </c>
      <c r="K8772" t="s">
        <v>44</v>
      </c>
      <c r="L8772" t="s">
        <v>31</v>
      </c>
      <c r="M8772">
        <v>1199</v>
      </c>
      <c r="N8772">
        <v>26</v>
      </c>
      <c r="O8772">
        <v>873.7</v>
      </c>
      <c r="P8772">
        <v>2</v>
      </c>
      <c r="Q8772">
        <v>1</v>
      </c>
      <c r="R8772">
        <v>4</v>
      </c>
      <c r="T8772" t="s">
        <v>45</v>
      </c>
      <c r="U8772" s="1">
        <v>45514</v>
      </c>
      <c r="V8772" t="s">
        <v>207</v>
      </c>
      <c r="W8772">
        <v>31174</v>
      </c>
      <c r="X8772" t="str">
        <f t="shared" si="548"/>
        <v>No</v>
      </c>
      <c r="Y8772" t="str">
        <f t="shared" si="549"/>
        <v>25-48 months</v>
      </c>
      <c r="Z8772" t="str">
        <f t="shared" si="550"/>
        <v>35-49</v>
      </c>
      <c r="AA8772" s="8">
        <f t="shared" si="551"/>
        <v>1</v>
      </c>
    </row>
    <row r="8773" spans="1:27">
      <c r="A8773" t="s">
        <v>8956</v>
      </c>
      <c r="B8773" s="1">
        <v>46024</v>
      </c>
      <c r="C8773" s="2" t="s">
        <v>158</v>
      </c>
      <c r="D8773" t="s">
        <v>159</v>
      </c>
      <c r="E8773" t="s">
        <v>64</v>
      </c>
      <c r="F8773">
        <v>30</v>
      </c>
      <c r="G8773" t="s">
        <v>54</v>
      </c>
      <c r="H8773" t="s">
        <v>28</v>
      </c>
      <c r="I8773">
        <v>100</v>
      </c>
      <c r="J8773" t="s">
        <v>55</v>
      </c>
      <c r="K8773" t="s">
        <v>56</v>
      </c>
      <c r="L8773" t="s">
        <v>45</v>
      </c>
      <c r="M8773">
        <v>948</v>
      </c>
      <c r="N8773">
        <v>8</v>
      </c>
      <c r="O8773">
        <v>529.6</v>
      </c>
      <c r="P8773">
        <v>2</v>
      </c>
      <c r="Q8773">
        <v>0</v>
      </c>
      <c r="R8773">
        <v>3</v>
      </c>
      <c r="T8773" t="s">
        <v>31</v>
      </c>
      <c r="W8773">
        <v>7584</v>
      </c>
      <c r="X8773" t="str">
        <f t="shared" si="548"/>
        <v>No</v>
      </c>
      <c r="Y8773" t="str">
        <f t="shared" si="549"/>
        <v>7-12 months</v>
      </c>
      <c r="Z8773" t="str">
        <f t="shared" si="550"/>
        <v>25-34</v>
      </c>
      <c r="AA8773" s="8">
        <f t="shared" si="551"/>
        <v>0</v>
      </c>
    </row>
    <row r="8774" spans="1:27">
      <c r="A8774" t="s">
        <v>8957</v>
      </c>
      <c r="B8774" s="1">
        <v>45818</v>
      </c>
      <c r="C8774" s="2" t="s">
        <v>59</v>
      </c>
      <c r="D8774" t="s">
        <v>59</v>
      </c>
      <c r="E8774" t="s">
        <v>35</v>
      </c>
      <c r="F8774">
        <v>50</v>
      </c>
      <c r="G8774" t="s">
        <v>27</v>
      </c>
      <c r="H8774" t="s">
        <v>28</v>
      </c>
      <c r="I8774">
        <v>100</v>
      </c>
      <c r="J8774" t="s">
        <v>55</v>
      </c>
      <c r="K8774" t="s">
        <v>44</v>
      </c>
      <c r="L8774" t="s">
        <v>45</v>
      </c>
      <c r="M8774">
        <v>948</v>
      </c>
      <c r="N8774">
        <v>15</v>
      </c>
      <c r="O8774">
        <v>342.5</v>
      </c>
      <c r="P8774">
        <v>3</v>
      </c>
      <c r="Q8774">
        <v>2</v>
      </c>
      <c r="R8774">
        <v>1</v>
      </c>
      <c r="T8774" t="s">
        <v>31</v>
      </c>
      <c r="W8774">
        <v>14220</v>
      </c>
      <c r="X8774" t="str">
        <f t="shared" si="548"/>
        <v>No</v>
      </c>
      <c r="Y8774" t="str">
        <f t="shared" si="549"/>
        <v>13-24 months</v>
      </c>
      <c r="Z8774" t="str">
        <f t="shared" si="550"/>
        <v>50+</v>
      </c>
      <c r="AA8774" s="8">
        <f t="shared" si="551"/>
        <v>0</v>
      </c>
    </row>
    <row r="8775" spans="1:27">
      <c r="A8775" t="s">
        <v>8958</v>
      </c>
      <c r="B8775" s="1">
        <v>46001</v>
      </c>
      <c r="C8775" s="2" t="s">
        <v>24</v>
      </c>
      <c r="D8775" t="s">
        <v>25</v>
      </c>
      <c r="E8775" t="s">
        <v>26</v>
      </c>
      <c r="F8775">
        <v>38</v>
      </c>
      <c r="G8775" t="s">
        <v>27</v>
      </c>
      <c r="H8775" t="s">
        <v>36</v>
      </c>
      <c r="I8775">
        <v>30</v>
      </c>
      <c r="J8775" t="s">
        <v>55</v>
      </c>
      <c r="K8775" t="s">
        <v>56</v>
      </c>
      <c r="L8775" t="s">
        <v>45</v>
      </c>
      <c r="M8775">
        <v>648</v>
      </c>
      <c r="N8775">
        <v>9</v>
      </c>
      <c r="O8775">
        <v>280.3</v>
      </c>
      <c r="P8775">
        <v>0</v>
      </c>
      <c r="Q8775">
        <v>0</v>
      </c>
      <c r="S8775" t="s">
        <v>57</v>
      </c>
      <c r="T8775" t="s">
        <v>45</v>
      </c>
      <c r="U8775" s="1">
        <v>46260</v>
      </c>
      <c r="V8775" t="s">
        <v>49</v>
      </c>
      <c r="W8775">
        <v>5832</v>
      </c>
      <c r="X8775" t="str">
        <f t="shared" si="548"/>
        <v>No</v>
      </c>
      <c r="Y8775" t="str">
        <f t="shared" si="549"/>
        <v>7-12 months</v>
      </c>
      <c r="Z8775" t="str">
        <f t="shared" si="550"/>
        <v>35-49</v>
      </c>
      <c r="AA8775" s="8">
        <f t="shared" si="551"/>
        <v>1</v>
      </c>
    </row>
    <row r="8776" spans="1:27">
      <c r="A8776" t="s">
        <v>8959</v>
      </c>
      <c r="B8776" s="1">
        <v>45833</v>
      </c>
      <c r="C8776" s="2" t="s">
        <v>71</v>
      </c>
      <c r="D8776" t="s">
        <v>72</v>
      </c>
      <c r="E8776" t="s">
        <v>64</v>
      </c>
      <c r="F8776">
        <v>53</v>
      </c>
      <c r="G8776" t="s">
        <v>27</v>
      </c>
      <c r="H8776" t="s">
        <v>28</v>
      </c>
      <c r="I8776">
        <v>100</v>
      </c>
      <c r="J8776" t="s">
        <v>55</v>
      </c>
      <c r="K8776" t="s">
        <v>56</v>
      </c>
      <c r="L8776" t="s">
        <v>45</v>
      </c>
      <c r="M8776">
        <v>948</v>
      </c>
      <c r="N8776">
        <v>14</v>
      </c>
      <c r="O8776">
        <v>395</v>
      </c>
      <c r="P8776">
        <v>0</v>
      </c>
      <c r="Q8776">
        <v>0</v>
      </c>
      <c r="R8776">
        <v>5</v>
      </c>
      <c r="S8776" t="s">
        <v>120</v>
      </c>
      <c r="T8776" t="s">
        <v>31</v>
      </c>
      <c r="W8776">
        <v>13272</v>
      </c>
      <c r="X8776" t="str">
        <f t="shared" si="548"/>
        <v>No</v>
      </c>
      <c r="Y8776" t="str">
        <f t="shared" si="549"/>
        <v>13-24 months</v>
      </c>
      <c r="Z8776" t="str">
        <f t="shared" si="550"/>
        <v>50+</v>
      </c>
      <c r="AA8776" s="8">
        <f t="shared" si="551"/>
        <v>0</v>
      </c>
    </row>
    <row r="8777" spans="1:27">
      <c r="A8777" t="s">
        <v>8960</v>
      </c>
      <c r="B8777" s="1">
        <v>45406</v>
      </c>
      <c r="C8777" s="2" t="s">
        <v>39</v>
      </c>
      <c r="D8777" t="s">
        <v>40</v>
      </c>
      <c r="E8777" t="s">
        <v>41</v>
      </c>
      <c r="F8777">
        <v>39</v>
      </c>
      <c r="G8777" t="s">
        <v>27</v>
      </c>
      <c r="H8777" t="s">
        <v>36</v>
      </c>
      <c r="I8777">
        <v>30</v>
      </c>
      <c r="J8777" t="s">
        <v>55</v>
      </c>
      <c r="K8777" t="s">
        <v>56</v>
      </c>
      <c r="L8777" t="s">
        <v>31</v>
      </c>
      <c r="M8777">
        <v>499</v>
      </c>
      <c r="N8777">
        <v>28</v>
      </c>
      <c r="O8777">
        <v>273.89999999999998</v>
      </c>
      <c r="P8777">
        <v>0</v>
      </c>
      <c r="Q8777">
        <v>0</v>
      </c>
      <c r="R8777">
        <v>5</v>
      </c>
      <c r="S8777" t="s">
        <v>164</v>
      </c>
      <c r="T8777" t="s">
        <v>31</v>
      </c>
      <c r="W8777">
        <v>13972</v>
      </c>
      <c r="X8777" t="str">
        <f t="shared" si="548"/>
        <v>No</v>
      </c>
      <c r="Y8777" t="str">
        <f t="shared" si="549"/>
        <v>25-48 months</v>
      </c>
      <c r="Z8777" t="str">
        <f t="shared" si="550"/>
        <v>35-49</v>
      </c>
      <c r="AA8777" s="8">
        <f t="shared" si="551"/>
        <v>0</v>
      </c>
    </row>
    <row r="8778" spans="1:27">
      <c r="A8778" t="s">
        <v>8961</v>
      </c>
      <c r="B8778" s="1">
        <v>45873</v>
      </c>
      <c r="C8778" s="2" t="s">
        <v>74</v>
      </c>
      <c r="D8778" t="s">
        <v>74</v>
      </c>
      <c r="E8778" t="s">
        <v>35</v>
      </c>
      <c r="F8778">
        <v>46</v>
      </c>
      <c r="G8778" t="s">
        <v>54</v>
      </c>
      <c r="H8778" t="s">
        <v>67</v>
      </c>
      <c r="I8778">
        <v>300</v>
      </c>
      <c r="J8778" t="s">
        <v>55</v>
      </c>
      <c r="K8778" t="s">
        <v>56</v>
      </c>
      <c r="L8778" t="s">
        <v>45</v>
      </c>
      <c r="M8778">
        <v>1348</v>
      </c>
      <c r="N8778">
        <v>13</v>
      </c>
      <c r="O8778">
        <v>1160.2</v>
      </c>
      <c r="P8778">
        <v>0</v>
      </c>
      <c r="Q8778">
        <v>0</v>
      </c>
      <c r="R8778">
        <v>4</v>
      </c>
      <c r="T8778" t="s">
        <v>31</v>
      </c>
      <c r="W8778">
        <v>17524</v>
      </c>
      <c r="X8778" t="str">
        <f t="shared" si="548"/>
        <v>No</v>
      </c>
      <c r="Y8778" t="str">
        <f t="shared" si="549"/>
        <v>13-24 months</v>
      </c>
      <c r="Z8778" t="str">
        <f t="shared" si="550"/>
        <v>35-49</v>
      </c>
      <c r="AA8778" s="8">
        <f t="shared" si="551"/>
        <v>0</v>
      </c>
    </row>
    <row r="8779" spans="1:27">
      <c r="A8779" t="s">
        <v>8962</v>
      </c>
      <c r="B8779" s="1">
        <v>46174</v>
      </c>
      <c r="C8779" s="2" t="s">
        <v>66</v>
      </c>
      <c r="D8779" t="s">
        <v>40</v>
      </c>
      <c r="E8779" t="s">
        <v>41</v>
      </c>
      <c r="F8779">
        <v>28</v>
      </c>
      <c r="G8779" t="s">
        <v>27</v>
      </c>
      <c r="H8779" t="s">
        <v>67</v>
      </c>
      <c r="I8779">
        <v>300</v>
      </c>
      <c r="J8779" t="s">
        <v>29</v>
      </c>
      <c r="K8779" t="s">
        <v>56</v>
      </c>
      <c r="L8779" t="s">
        <v>31</v>
      </c>
      <c r="M8779">
        <v>1199</v>
      </c>
      <c r="N8779">
        <v>3</v>
      </c>
      <c r="O8779">
        <v>429.5</v>
      </c>
      <c r="P8779">
        <v>1</v>
      </c>
      <c r="Q8779">
        <v>0</v>
      </c>
      <c r="R8779">
        <v>4</v>
      </c>
      <c r="T8779" t="s">
        <v>31</v>
      </c>
      <c r="W8779">
        <v>3597</v>
      </c>
      <c r="X8779" t="str">
        <f t="shared" si="548"/>
        <v>No</v>
      </c>
      <c r="Y8779" t="str">
        <f t="shared" si="549"/>
        <v>0-6 months</v>
      </c>
      <c r="Z8779" t="str">
        <f t="shared" si="550"/>
        <v>25-34</v>
      </c>
      <c r="AA8779" s="8">
        <f t="shared" si="551"/>
        <v>0</v>
      </c>
    </row>
    <row r="8780" spans="1:27">
      <c r="A8780" t="s">
        <v>8963</v>
      </c>
      <c r="B8780" s="1">
        <v>45459</v>
      </c>
      <c r="C8780" s="2" t="s">
        <v>146</v>
      </c>
      <c r="D8780" t="s">
        <v>147</v>
      </c>
      <c r="E8780" t="s">
        <v>26</v>
      </c>
      <c r="F8780">
        <v>27</v>
      </c>
      <c r="G8780" t="s">
        <v>54</v>
      </c>
      <c r="H8780" t="s">
        <v>28</v>
      </c>
      <c r="I8780">
        <v>100</v>
      </c>
      <c r="J8780" t="s">
        <v>55</v>
      </c>
      <c r="K8780" t="s">
        <v>56</v>
      </c>
      <c r="L8780" t="s">
        <v>45</v>
      </c>
      <c r="M8780">
        <v>948</v>
      </c>
      <c r="N8780">
        <v>26</v>
      </c>
      <c r="O8780">
        <v>863.6</v>
      </c>
      <c r="P8780">
        <v>1</v>
      </c>
      <c r="Q8780">
        <v>0</v>
      </c>
      <c r="R8780">
        <v>4</v>
      </c>
      <c r="T8780" t="s">
        <v>31</v>
      </c>
      <c r="W8780">
        <v>24648</v>
      </c>
      <c r="X8780" t="str">
        <f t="shared" si="548"/>
        <v>No</v>
      </c>
      <c r="Y8780" t="str">
        <f t="shared" si="549"/>
        <v>25-48 months</v>
      </c>
      <c r="Z8780" t="str">
        <f t="shared" si="550"/>
        <v>25-34</v>
      </c>
      <c r="AA8780" s="8">
        <f t="shared" si="551"/>
        <v>0</v>
      </c>
    </row>
    <row r="8781" spans="1:27">
      <c r="A8781" t="s">
        <v>8964</v>
      </c>
      <c r="B8781" s="1">
        <v>44837</v>
      </c>
      <c r="C8781" s="2" t="s">
        <v>47</v>
      </c>
      <c r="D8781" t="s">
        <v>48</v>
      </c>
      <c r="E8781" t="s">
        <v>26</v>
      </c>
      <c r="F8781">
        <v>33</v>
      </c>
      <c r="G8781" t="s">
        <v>27</v>
      </c>
      <c r="H8781" t="s">
        <v>67</v>
      </c>
      <c r="I8781">
        <v>300</v>
      </c>
      <c r="J8781" t="s">
        <v>55</v>
      </c>
      <c r="K8781" t="s">
        <v>60</v>
      </c>
      <c r="L8781" t="s">
        <v>45</v>
      </c>
      <c r="M8781">
        <v>1348</v>
      </c>
      <c r="N8781">
        <v>47</v>
      </c>
      <c r="O8781">
        <v>917.2</v>
      </c>
      <c r="P8781">
        <v>1</v>
      </c>
      <c r="Q8781">
        <v>0</v>
      </c>
      <c r="R8781">
        <v>4</v>
      </c>
      <c r="S8781" t="s">
        <v>143</v>
      </c>
      <c r="T8781" t="s">
        <v>31</v>
      </c>
      <c r="W8781">
        <v>63356</v>
      </c>
      <c r="X8781" t="str">
        <f t="shared" si="548"/>
        <v>No</v>
      </c>
      <c r="Y8781" t="str">
        <f t="shared" si="549"/>
        <v>25-48 months</v>
      </c>
      <c r="Z8781" t="str">
        <f t="shared" si="550"/>
        <v>25-34</v>
      </c>
      <c r="AA8781" s="8">
        <f t="shared" si="551"/>
        <v>0</v>
      </c>
    </row>
    <row r="8782" spans="1:27">
      <c r="A8782" t="s">
        <v>8965</v>
      </c>
      <c r="B8782" s="1">
        <v>44903</v>
      </c>
      <c r="C8782" s="2" t="s">
        <v>158</v>
      </c>
      <c r="D8782" t="s">
        <v>159</v>
      </c>
      <c r="E8782" t="s">
        <v>64</v>
      </c>
      <c r="F8782">
        <v>42</v>
      </c>
      <c r="G8782" t="s">
        <v>54</v>
      </c>
      <c r="H8782" t="s">
        <v>36</v>
      </c>
      <c r="I8782">
        <v>30</v>
      </c>
      <c r="J8782" t="s">
        <v>29</v>
      </c>
      <c r="K8782" t="s">
        <v>56</v>
      </c>
      <c r="L8782" t="s">
        <v>45</v>
      </c>
      <c r="M8782">
        <v>648</v>
      </c>
      <c r="N8782">
        <v>45</v>
      </c>
      <c r="O8782">
        <v>395.5</v>
      </c>
      <c r="P8782">
        <v>0</v>
      </c>
      <c r="Q8782">
        <v>0</v>
      </c>
      <c r="R8782">
        <v>3</v>
      </c>
      <c r="S8782" t="s">
        <v>122</v>
      </c>
      <c r="T8782" t="s">
        <v>31</v>
      </c>
      <c r="W8782">
        <v>29160</v>
      </c>
      <c r="X8782" t="str">
        <f t="shared" si="548"/>
        <v>No</v>
      </c>
      <c r="Y8782" t="str">
        <f t="shared" si="549"/>
        <v>25-48 months</v>
      </c>
      <c r="Z8782" t="str">
        <f t="shared" si="550"/>
        <v>35-49</v>
      </c>
      <c r="AA8782" s="8">
        <f t="shared" si="551"/>
        <v>0</v>
      </c>
    </row>
    <row r="8783" spans="1:27">
      <c r="A8783" t="s">
        <v>8966</v>
      </c>
      <c r="B8783" s="1">
        <v>45625</v>
      </c>
      <c r="C8783" s="2" t="s">
        <v>59</v>
      </c>
      <c r="D8783" t="s">
        <v>59</v>
      </c>
      <c r="E8783" t="s">
        <v>35</v>
      </c>
      <c r="F8783">
        <v>34</v>
      </c>
      <c r="G8783" t="s">
        <v>27</v>
      </c>
      <c r="H8783" t="s">
        <v>67</v>
      </c>
      <c r="I8783">
        <v>300</v>
      </c>
      <c r="J8783" t="s">
        <v>55</v>
      </c>
      <c r="K8783" t="s">
        <v>56</v>
      </c>
      <c r="L8783" t="s">
        <v>31</v>
      </c>
      <c r="M8783">
        <v>1199</v>
      </c>
      <c r="N8783">
        <v>21</v>
      </c>
      <c r="O8783">
        <v>565.9</v>
      </c>
      <c r="P8783">
        <v>1</v>
      </c>
      <c r="Q8783">
        <v>0</v>
      </c>
      <c r="S8783" t="s">
        <v>244</v>
      </c>
      <c r="T8783" t="s">
        <v>31</v>
      </c>
      <c r="W8783">
        <v>25179</v>
      </c>
      <c r="X8783" t="str">
        <f t="shared" si="548"/>
        <v>No</v>
      </c>
      <c r="Y8783" t="str">
        <f t="shared" si="549"/>
        <v>13-24 months</v>
      </c>
      <c r="Z8783" t="str">
        <f t="shared" si="550"/>
        <v>25-34</v>
      </c>
      <c r="AA8783" s="8">
        <f t="shared" si="551"/>
        <v>0</v>
      </c>
    </row>
    <row r="8784" spans="1:27">
      <c r="A8784" t="s">
        <v>8967</v>
      </c>
      <c r="B8784" s="1">
        <v>45565</v>
      </c>
      <c r="C8784" s="2" t="s">
        <v>71</v>
      </c>
      <c r="D8784" t="s">
        <v>72</v>
      </c>
      <c r="E8784" t="s">
        <v>64</v>
      </c>
      <c r="F8784">
        <v>20</v>
      </c>
      <c r="G8784" t="s">
        <v>27</v>
      </c>
      <c r="H8784" t="s">
        <v>67</v>
      </c>
      <c r="I8784">
        <v>300</v>
      </c>
      <c r="J8784" t="s">
        <v>43</v>
      </c>
      <c r="K8784" t="s">
        <v>30</v>
      </c>
      <c r="L8784" t="s">
        <v>45</v>
      </c>
      <c r="M8784">
        <v>1348</v>
      </c>
      <c r="N8784">
        <v>23</v>
      </c>
      <c r="O8784">
        <v>1124.5999999999999</v>
      </c>
      <c r="P8784">
        <v>3</v>
      </c>
      <c r="Q8784">
        <v>0</v>
      </c>
      <c r="R8784">
        <v>3</v>
      </c>
      <c r="S8784" t="s">
        <v>214</v>
      </c>
      <c r="T8784" t="s">
        <v>31</v>
      </c>
      <c r="W8784">
        <v>31004</v>
      </c>
      <c r="X8784" t="str">
        <f t="shared" si="548"/>
        <v>No</v>
      </c>
      <c r="Y8784" t="str">
        <f t="shared" si="549"/>
        <v>13-24 months</v>
      </c>
      <c r="Z8784" t="str">
        <f t="shared" si="550"/>
        <v>18-24</v>
      </c>
      <c r="AA8784" s="8">
        <f t="shared" si="551"/>
        <v>0</v>
      </c>
    </row>
    <row r="8785" spans="1:27">
      <c r="A8785" t="s">
        <v>8968</v>
      </c>
      <c r="B8785" s="1">
        <v>45278</v>
      </c>
      <c r="C8785" s="2" t="s">
        <v>146</v>
      </c>
      <c r="D8785" t="s">
        <v>147</v>
      </c>
      <c r="E8785" t="s">
        <v>26</v>
      </c>
      <c r="F8785">
        <v>34</v>
      </c>
      <c r="G8785" t="s">
        <v>54</v>
      </c>
      <c r="H8785" t="s">
        <v>36</v>
      </c>
      <c r="I8785">
        <v>30</v>
      </c>
      <c r="J8785" t="s">
        <v>55</v>
      </c>
      <c r="K8785" t="s">
        <v>30</v>
      </c>
      <c r="L8785" t="s">
        <v>31</v>
      </c>
      <c r="M8785">
        <v>499</v>
      </c>
      <c r="N8785">
        <v>32</v>
      </c>
      <c r="O8785">
        <v>210.8</v>
      </c>
      <c r="P8785">
        <v>0</v>
      </c>
      <c r="Q8785">
        <v>1</v>
      </c>
      <c r="R8785">
        <v>4</v>
      </c>
      <c r="S8785" t="s">
        <v>130</v>
      </c>
      <c r="T8785" t="s">
        <v>31</v>
      </c>
      <c r="W8785">
        <v>15968</v>
      </c>
      <c r="X8785" t="str">
        <f t="shared" si="548"/>
        <v>No</v>
      </c>
      <c r="Y8785" t="str">
        <f t="shared" si="549"/>
        <v>25-48 months</v>
      </c>
      <c r="Z8785" t="str">
        <f t="shared" si="550"/>
        <v>25-34</v>
      </c>
      <c r="AA8785" s="8">
        <f t="shared" si="551"/>
        <v>0</v>
      </c>
    </row>
    <row r="8786" spans="1:27">
      <c r="A8786" t="s">
        <v>8969</v>
      </c>
      <c r="B8786" s="1">
        <v>45697</v>
      </c>
      <c r="C8786" s="2" t="s">
        <v>59</v>
      </c>
      <c r="D8786" t="s">
        <v>59</v>
      </c>
      <c r="E8786" t="s">
        <v>35</v>
      </c>
      <c r="F8786">
        <v>27</v>
      </c>
      <c r="G8786" t="s">
        <v>54</v>
      </c>
      <c r="H8786" t="s">
        <v>28</v>
      </c>
      <c r="I8786">
        <v>100</v>
      </c>
      <c r="J8786" t="s">
        <v>29</v>
      </c>
      <c r="K8786" t="s">
        <v>60</v>
      </c>
      <c r="L8786" t="s">
        <v>31</v>
      </c>
      <c r="M8786">
        <v>799</v>
      </c>
      <c r="N8786">
        <v>19</v>
      </c>
      <c r="O8786">
        <v>215.9</v>
      </c>
      <c r="P8786">
        <v>1</v>
      </c>
      <c r="Q8786">
        <v>0</v>
      </c>
      <c r="R8786">
        <v>4</v>
      </c>
      <c r="T8786" t="s">
        <v>31</v>
      </c>
      <c r="W8786">
        <v>15181</v>
      </c>
      <c r="X8786" t="str">
        <f t="shared" si="548"/>
        <v>No</v>
      </c>
      <c r="Y8786" t="str">
        <f t="shared" si="549"/>
        <v>13-24 months</v>
      </c>
      <c r="Z8786" t="str">
        <f t="shared" si="550"/>
        <v>25-34</v>
      </c>
      <c r="AA8786" s="8">
        <f t="shared" si="551"/>
        <v>0</v>
      </c>
    </row>
    <row r="8787" spans="1:27">
      <c r="A8787" t="s">
        <v>8970</v>
      </c>
      <c r="B8787" s="1">
        <v>45932</v>
      </c>
      <c r="C8787" s="2" t="s">
        <v>66</v>
      </c>
      <c r="D8787" t="s">
        <v>40</v>
      </c>
      <c r="E8787" t="s">
        <v>41</v>
      </c>
      <c r="F8787">
        <v>23</v>
      </c>
      <c r="G8787" t="s">
        <v>27</v>
      </c>
      <c r="H8787" t="s">
        <v>36</v>
      </c>
      <c r="I8787">
        <v>30</v>
      </c>
      <c r="J8787" t="s">
        <v>29</v>
      </c>
      <c r="K8787" t="s">
        <v>44</v>
      </c>
      <c r="L8787" t="s">
        <v>31</v>
      </c>
      <c r="M8787">
        <v>499</v>
      </c>
      <c r="N8787">
        <v>11</v>
      </c>
      <c r="O8787">
        <v>321.7</v>
      </c>
      <c r="P8787">
        <v>1</v>
      </c>
      <c r="Q8787">
        <v>0</v>
      </c>
      <c r="R8787">
        <v>4</v>
      </c>
      <c r="S8787" t="s">
        <v>164</v>
      </c>
      <c r="T8787" t="s">
        <v>31</v>
      </c>
      <c r="W8787">
        <v>5489</v>
      </c>
      <c r="X8787" t="str">
        <f t="shared" si="548"/>
        <v>No</v>
      </c>
      <c r="Y8787" t="str">
        <f t="shared" si="549"/>
        <v>7-12 months</v>
      </c>
      <c r="Z8787" t="str">
        <f t="shared" si="550"/>
        <v>18-24</v>
      </c>
      <c r="AA8787" s="8">
        <f t="shared" si="551"/>
        <v>0</v>
      </c>
    </row>
    <row r="8788" spans="1:27">
      <c r="A8788" t="s">
        <v>8971</v>
      </c>
      <c r="B8788" s="1">
        <v>45079</v>
      </c>
      <c r="C8788" s="2" t="s">
        <v>24</v>
      </c>
      <c r="D8788" t="s">
        <v>25</v>
      </c>
      <c r="E8788" t="s">
        <v>26</v>
      </c>
      <c r="F8788">
        <v>58</v>
      </c>
      <c r="G8788" t="s">
        <v>54</v>
      </c>
      <c r="H8788" t="s">
        <v>28</v>
      </c>
      <c r="I8788">
        <v>100</v>
      </c>
      <c r="J8788" t="s">
        <v>55</v>
      </c>
      <c r="K8788" t="s">
        <v>60</v>
      </c>
      <c r="L8788" t="s">
        <v>31</v>
      </c>
      <c r="M8788">
        <v>799</v>
      </c>
      <c r="N8788">
        <v>39</v>
      </c>
      <c r="O8788">
        <v>411.6</v>
      </c>
      <c r="P8788">
        <v>1</v>
      </c>
      <c r="Q8788">
        <v>1</v>
      </c>
      <c r="R8788">
        <v>4</v>
      </c>
      <c r="S8788" t="s">
        <v>124</v>
      </c>
      <c r="T8788" t="s">
        <v>31</v>
      </c>
      <c r="W8788">
        <v>31161</v>
      </c>
      <c r="X8788" t="str">
        <f t="shared" si="548"/>
        <v>No</v>
      </c>
      <c r="Y8788" t="str">
        <f t="shared" si="549"/>
        <v>25-48 months</v>
      </c>
      <c r="Z8788" t="str">
        <f t="shared" si="550"/>
        <v>50+</v>
      </c>
      <c r="AA8788" s="8">
        <f t="shared" si="551"/>
        <v>0</v>
      </c>
    </row>
    <row r="8789" spans="1:27">
      <c r="A8789" t="s">
        <v>8972</v>
      </c>
      <c r="B8789" s="1">
        <v>44898</v>
      </c>
      <c r="C8789" s="2" t="s">
        <v>74</v>
      </c>
      <c r="D8789" t="s">
        <v>74</v>
      </c>
      <c r="E8789" t="s">
        <v>35</v>
      </c>
      <c r="F8789">
        <v>32</v>
      </c>
      <c r="G8789" t="s">
        <v>54</v>
      </c>
      <c r="H8789" t="s">
        <v>28</v>
      </c>
      <c r="I8789">
        <v>100</v>
      </c>
      <c r="J8789" t="s">
        <v>55</v>
      </c>
      <c r="K8789" t="s">
        <v>60</v>
      </c>
      <c r="L8789" t="s">
        <v>31</v>
      </c>
      <c r="M8789">
        <v>799</v>
      </c>
      <c r="N8789">
        <v>2</v>
      </c>
      <c r="O8789">
        <v>419.4</v>
      </c>
      <c r="P8789">
        <v>4</v>
      </c>
      <c r="Q8789">
        <v>2</v>
      </c>
      <c r="R8789">
        <v>2</v>
      </c>
      <c r="S8789" t="s">
        <v>367</v>
      </c>
      <c r="T8789" t="s">
        <v>45</v>
      </c>
      <c r="U8789" s="1">
        <v>44946</v>
      </c>
      <c r="V8789" t="s">
        <v>78</v>
      </c>
      <c r="W8789">
        <v>1598</v>
      </c>
      <c r="X8789" t="str">
        <f t="shared" si="548"/>
        <v>No</v>
      </c>
      <c r="Y8789" t="str">
        <f t="shared" si="549"/>
        <v>0-6 months</v>
      </c>
      <c r="Z8789" t="str">
        <f t="shared" si="550"/>
        <v>25-34</v>
      </c>
      <c r="AA8789" s="8">
        <f t="shared" si="551"/>
        <v>1</v>
      </c>
    </row>
    <row r="8790" spans="1:27">
      <c r="A8790" t="s">
        <v>8973</v>
      </c>
      <c r="B8790" s="1">
        <v>44744</v>
      </c>
      <c r="C8790" s="2" t="s">
        <v>183</v>
      </c>
      <c r="D8790" t="s">
        <v>184</v>
      </c>
      <c r="E8790" t="s">
        <v>26</v>
      </c>
      <c r="F8790">
        <v>18</v>
      </c>
      <c r="G8790" t="s">
        <v>54</v>
      </c>
      <c r="H8790" t="s">
        <v>28</v>
      </c>
      <c r="I8790">
        <v>100</v>
      </c>
      <c r="J8790" t="s">
        <v>29</v>
      </c>
      <c r="K8790" t="s">
        <v>56</v>
      </c>
      <c r="L8790" t="s">
        <v>31</v>
      </c>
      <c r="M8790">
        <v>799</v>
      </c>
      <c r="N8790">
        <v>50</v>
      </c>
      <c r="O8790">
        <v>414.6</v>
      </c>
      <c r="P8790">
        <v>1</v>
      </c>
      <c r="Q8790">
        <v>1</v>
      </c>
      <c r="R8790">
        <v>4</v>
      </c>
      <c r="S8790" t="s">
        <v>117</v>
      </c>
      <c r="T8790" t="s">
        <v>31</v>
      </c>
      <c r="W8790">
        <v>39950</v>
      </c>
      <c r="X8790" t="str">
        <f t="shared" si="548"/>
        <v>No</v>
      </c>
      <c r="Y8790" t="str">
        <f t="shared" si="549"/>
        <v>48+ months</v>
      </c>
      <c r="Z8790" t="str">
        <f t="shared" si="550"/>
        <v>18-24</v>
      </c>
      <c r="AA8790" s="8">
        <f t="shared" si="551"/>
        <v>0</v>
      </c>
    </row>
    <row r="8791" spans="1:27">
      <c r="A8791" t="s">
        <v>8974</v>
      </c>
      <c r="B8791" s="1">
        <v>45279</v>
      </c>
      <c r="C8791" s="2" t="s">
        <v>209</v>
      </c>
      <c r="D8791" t="s">
        <v>210</v>
      </c>
      <c r="E8791" t="s">
        <v>64</v>
      </c>
      <c r="F8791">
        <v>23</v>
      </c>
      <c r="G8791" t="s">
        <v>27</v>
      </c>
      <c r="H8791" t="s">
        <v>28</v>
      </c>
      <c r="I8791">
        <v>100</v>
      </c>
      <c r="J8791" t="s">
        <v>43</v>
      </c>
      <c r="K8791" t="s">
        <v>82</v>
      </c>
      <c r="L8791" t="s">
        <v>31</v>
      </c>
      <c r="M8791">
        <v>799</v>
      </c>
      <c r="N8791">
        <v>32</v>
      </c>
      <c r="O8791">
        <v>581.6</v>
      </c>
      <c r="P8791">
        <v>0</v>
      </c>
      <c r="Q8791">
        <v>0</v>
      </c>
      <c r="R8791">
        <v>4</v>
      </c>
      <c r="S8791" t="s">
        <v>151</v>
      </c>
      <c r="T8791" t="s">
        <v>31</v>
      </c>
      <c r="W8791">
        <v>25568</v>
      </c>
      <c r="X8791" t="str">
        <f t="shared" si="548"/>
        <v>No</v>
      </c>
      <c r="Y8791" t="str">
        <f t="shared" si="549"/>
        <v>25-48 months</v>
      </c>
      <c r="Z8791" t="str">
        <f t="shared" si="550"/>
        <v>18-24</v>
      </c>
      <c r="AA8791" s="8">
        <f t="shared" si="551"/>
        <v>0</v>
      </c>
    </row>
    <row r="8792" spans="1:27">
      <c r="A8792" t="s">
        <v>8975</v>
      </c>
      <c r="B8792" s="1">
        <v>46043</v>
      </c>
      <c r="C8792" s="2" t="s">
        <v>24</v>
      </c>
      <c r="D8792" t="s">
        <v>25</v>
      </c>
      <c r="E8792" t="s">
        <v>26</v>
      </c>
      <c r="F8792">
        <v>41</v>
      </c>
      <c r="G8792" t="s">
        <v>27</v>
      </c>
      <c r="H8792" t="s">
        <v>28</v>
      </c>
      <c r="I8792">
        <v>100</v>
      </c>
      <c r="J8792" t="s">
        <v>29</v>
      </c>
      <c r="K8792" t="s">
        <v>60</v>
      </c>
      <c r="L8792" t="s">
        <v>31</v>
      </c>
      <c r="M8792">
        <v>799</v>
      </c>
      <c r="N8792">
        <v>7</v>
      </c>
      <c r="O8792">
        <v>459.2</v>
      </c>
      <c r="P8792">
        <v>1</v>
      </c>
      <c r="Q8792">
        <v>0</v>
      </c>
      <c r="R8792">
        <v>2</v>
      </c>
      <c r="S8792" t="s">
        <v>175</v>
      </c>
      <c r="T8792" t="s">
        <v>31</v>
      </c>
      <c r="W8792">
        <v>5593</v>
      </c>
      <c r="X8792" t="str">
        <f t="shared" si="548"/>
        <v>No</v>
      </c>
      <c r="Y8792" t="str">
        <f t="shared" si="549"/>
        <v>7-12 months</v>
      </c>
      <c r="Z8792" t="str">
        <f t="shared" si="550"/>
        <v>35-49</v>
      </c>
      <c r="AA8792" s="8">
        <f t="shared" si="551"/>
        <v>0</v>
      </c>
    </row>
    <row r="8793" spans="1:27">
      <c r="A8793" t="s">
        <v>8976</v>
      </c>
      <c r="B8793" s="1">
        <v>45257</v>
      </c>
      <c r="C8793" s="2" t="s">
        <v>47</v>
      </c>
      <c r="D8793" t="s">
        <v>48</v>
      </c>
      <c r="E8793" t="s">
        <v>26</v>
      </c>
      <c r="F8793">
        <v>62</v>
      </c>
      <c r="G8793" t="s">
        <v>27</v>
      </c>
      <c r="H8793" t="s">
        <v>42</v>
      </c>
      <c r="I8793">
        <v>1000</v>
      </c>
      <c r="J8793" t="s">
        <v>43</v>
      </c>
      <c r="K8793" t="s">
        <v>30</v>
      </c>
      <c r="L8793" t="s">
        <v>31</v>
      </c>
      <c r="M8793">
        <v>1799</v>
      </c>
      <c r="N8793">
        <v>33</v>
      </c>
      <c r="O8793">
        <v>2081.9</v>
      </c>
      <c r="P8793">
        <v>3</v>
      </c>
      <c r="Q8793">
        <v>0</v>
      </c>
      <c r="R8793">
        <v>3</v>
      </c>
      <c r="S8793" t="s">
        <v>86</v>
      </c>
      <c r="T8793" t="s">
        <v>31</v>
      </c>
      <c r="W8793">
        <v>59367</v>
      </c>
      <c r="X8793" t="str">
        <f t="shared" si="548"/>
        <v>No</v>
      </c>
      <c r="Y8793" t="str">
        <f t="shared" si="549"/>
        <v>25-48 months</v>
      </c>
      <c r="Z8793" t="str">
        <f t="shared" si="550"/>
        <v>50+</v>
      </c>
      <c r="AA8793" s="8">
        <f t="shared" si="551"/>
        <v>0</v>
      </c>
    </row>
    <row r="8794" spans="1:27">
      <c r="A8794" t="s">
        <v>8977</v>
      </c>
      <c r="B8794" s="1">
        <v>44833</v>
      </c>
      <c r="C8794" s="2" t="s">
        <v>71</v>
      </c>
      <c r="D8794" t="s">
        <v>72</v>
      </c>
      <c r="E8794" t="s">
        <v>64</v>
      </c>
      <c r="F8794">
        <v>38</v>
      </c>
      <c r="G8794" t="s">
        <v>54</v>
      </c>
      <c r="H8794" t="s">
        <v>28</v>
      </c>
      <c r="I8794">
        <v>100</v>
      </c>
      <c r="J8794" t="s">
        <v>55</v>
      </c>
      <c r="K8794" t="s">
        <v>30</v>
      </c>
      <c r="L8794" t="s">
        <v>45</v>
      </c>
      <c r="M8794">
        <v>948</v>
      </c>
      <c r="N8794">
        <v>47</v>
      </c>
      <c r="O8794">
        <v>589</v>
      </c>
      <c r="P8794">
        <v>1</v>
      </c>
      <c r="Q8794">
        <v>0</v>
      </c>
      <c r="R8794">
        <v>4</v>
      </c>
      <c r="S8794" t="s">
        <v>126</v>
      </c>
      <c r="T8794" t="s">
        <v>31</v>
      </c>
      <c r="W8794">
        <v>44556</v>
      </c>
      <c r="X8794" t="str">
        <f t="shared" si="548"/>
        <v>No</v>
      </c>
      <c r="Y8794" t="str">
        <f t="shared" si="549"/>
        <v>25-48 months</v>
      </c>
      <c r="Z8794" t="str">
        <f t="shared" si="550"/>
        <v>35-49</v>
      </c>
      <c r="AA8794" s="8">
        <f t="shared" si="551"/>
        <v>0</v>
      </c>
    </row>
    <row r="8795" spans="1:27">
      <c r="A8795" t="s">
        <v>8978</v>
      </c>
      <c r="B8795" s="1">
        <v>44967</v>
      </c>
      <c r="C8795" s="2" t="s">
        <v>39</v>
      </c>
      <c r="D8795" t="s">
        <v>40</v>
      </c>
      <c r="E8795" t="s">
        <v>41</v>
      </c>
      <c r="F8795">
        <v>42</v>
      </c>
      <c r="G8795" t="s">
        <v>54</v>
      </c>
      <c r="H8795" t="s">
        <v>28</v>
      </c>
      <c r="I8795">
        <v>100</v>
      </c>
      <c r="J8795" t="s">
        <v>55</v>
      </c>
      <c r="K8795" t="s">
        <v>56</v>
      </c>
      <c r="L8795" t="s">
        <v>31</v>
      </c>
      <c r="M8795">
        <v>799</v>
      </c>
      <c r="N8795">
        <v>43</v>
      </c>
      <c r="O8795">
        <v>472.4</v>
      </c>
      <c r="P8795">
        <v>1</v>
      </c>
      <c r="Q8795">
        <v>1</v>
      </c>
      <c r="R8795">
        <v>4</v>
      </c>
      <c r="T8795" t="s">
        <v>31</v>
      </c>
      <c r="W8795">
        <v>34357</v>
      </c>
      <c r="X8795" t="str">
        <f t="shared" si="548"/>
        <v>No</v>
      </c>
      <c r="Y8795" t="str">
        <f t="shared" si="549"/>
        <v>25-48 months</v>
      </c>
      <c r="Z8795" t="str">
        <f t="shared" si="550"/>
        <v>35-49</v>
      </c>
      <c r="AA8795" s="8">
        <f t="shared" si="551"/>
        <v>0</v>
      </c>
    </row>
    <row r="8796" spans="1:27">
      <c r="A8796" t="s">
        <v>8979</v>
      </c>
      <c r="B8796" s="1">
        <v>45313</v>
      </c>
      <c r="C8796" s="2" t="s">
        <v>66</v>
      </c>
      <c r="D8796" t="s">
        <v>40</v>
      </c>
      <c r="E8796" t="s">
        <v>41</v>
      </c>
      <c r="F8796">
        <v>36</v>
      </c>
      <c r="G8796" t="s">
        <v>54</v>
      </c>
      <c r="H8796" t="s">
        <v>42</v>
      </c>
      <c r="I8796">
        <v>1000</v>
      </c>
      <c r="J8796" t="s">
        <v>55</v>
      </c>
      <c r="K8796" t="s">
        <v>60</v>
      </c>
      <c r="L8796" t="s">
        <v>45</v>
      </c>
      <c r="M8796">
        <v>1948</v>
      </c>
      <c r="N8796">
        <v>31</v>
      </c>
      <c r="O8796">
        <v>1525.8</v>
      </c>
      <c r="P8796">
        <v>0</v>
      </c>
      <c r="Q8796">
        <v>0</v>
      </c>
      <c r="R8796">
        <v>4</v>
      </c>
      <c r="S8796" t="s">
        <v>126</v>
      </c>
      <c r="T8796" t="s">
        <v>31</v>
      </c>
      <c r="W8796">
        <v>60388</v>
      </c>
      <c r="X8796" t="str">
        <f t="shared" si="548"/>
        <v>No</v>
      </c>
      <c r="Y8796" t="str">
        <f t="shared" si="549"/>
        <v>25-48 months</v>
      </c>
      <c r="Z8796" t="str">
        <f t="shared" si="550"/>
        <v>35-49</v>
      </c>
      <c r="AA8796" s="8">
        <f t="shared" si="551"/>
        <v>0</v>
      </c>
    </row>
    <row r="8797" spans="1:27">
      <c r="A8797" t="s">
        <v>8980</v>
      </c>
      <c r="B8797" s="1">
        <v>44935</v>
      </c>
      <c r="C8797" s="2" t="s">
        <v>47</v>
      </c>
      <c r="D8797" t="s">
        <v>48</v>
      </c>
      <c r="E8797" t="s">
        <v>26</v>
      </c>
      <c r="F8797">
        <v>51</v>
      </c>
      <c r="G8797" t="s">
        <v>27</v>
      </c>
      <c r="H8797" t="s">
        <v>42</v>
      </c>
      <c r="I8797">
        <v>1000</v>
      </c>
      <c r="J8797" t="s">
        <v>29</v>
      </c>
      <c r="K8797" t="s">
        <v>82</v>
      </c>
      <c r="L8797" t="s">
        <v>31</v>
      </c>
      <c r="M8797">
        <v>1799</v>
      </c>
      <c r="N8797">
        <v>44</v>
      </c>
      <c r="O8797">
        <v>2589.9</v>
      </c>
      <c r="P8797">
        <v>0</v>
      </c>
      <c r="Q8797">
        <v>0</v>
      </c>
      <c r="R8797">
        <v>3</v>
      </c>
      <c r="S8797" t="s">
        <v>86</v>
      </c>
      <c r="T8797" t="s">
        <v>31</v>
      </c>
      <c r="W8797">
        <v>79156</v>
      </c>
      <c r="X8797" t="str">
        <f t="shared" si="548"/>
        <v>No</v>
      </c>
      <c r="Y8797" t="str">
        <f t="shared" si="549"/>
        <v>25-48 months</v>
      </c>
      <c r="Z8797" t="str">
        <f t="shared" si="550"/>
        <v>50+</v>
      </c>
      <c r="AA8797" s="8">
        <f t="shared" si="551"/>
        <v>0</v>
      </c>
    </row>
    <row r="8798" spans="1:27">
      <c r="A8798" t="s">
        <v>8981</v>
      </c>
      <c r="B8798" s="1">
        <v>44676</v>
      </c>
      <c r="C8798" s="2" t="s">
        <v>71</v>
      </c>
      <c r="D8798" t="s">
        <v>72</v>
      </c>
      <c r="E8798" t="s">
        <v>64</v>
      </c>
      <c r="F8798">
        <v>32</v>
      </c>
      <c r="G8798" t="s">
        <v>54</v>
      </c>
      <c r="H8798" t="s">
        <v>28</v>
      </c>
      <c r="I8798">
        <v>100</v>
      </c>
      <c r="J8798" t="s">
        <v>55</v>
      </c>
      <c r="K8798" t="s">
        <v>56</v>
      </c>
      <c r="L8798" t="s">
        <v>45</v>
      </c>
      <c r="M8798">
        <v>948</v>
      </c>
      <c r="N8798">
        <v>52</v>
      </c>
      <c r="O8798">
        <v>394</v>
      </c>
      <c r="P8798">
        <v>2</v>
      </c>
      <c r="Q8798">
        <v>0</v>
      </c>
      <c r="R8798">
        <v>3</v>
      </c>
      <c r="S8798" t="s">
        <v>136</v>
      </c>
      <c r="T8798" t="s">
        <v>31</v>
      </c>
      <c r="W8798">
        <v>49296</v>
      </c>
      <c r="X8798" t="str">
        <f t="shared" si="548"/>
        <v>No</v>
      </c>
      <c r="Y8798" t="str">
        <f t="shared" si="549"/>
        <v>48+ months</v>
      </c>
      <c r="Z8798" t="str">
        <f t="shared" si="550"/>
        <v>25-34</v>
      </c>
      <c r="AA8798" s="8">
        <f t="shared" si="551"/>
        <v>0</v>
      </c>
    </row>
    <row r="8799" spans="1:27">
      <c r="A8799" t="s">
        <v>8982</v>
      </c>
      <c r="B8799" s="1">
        <v>44929</v>
      </c>
      <c r="C8799" s="2" t="s">
        <v>33</v>
      </c>
      <c r="D8799" t="s">
        <v>34</v>
      </c>
      <c r="E8799" t="s">
        <v>35</v>
      </c>
      <c r="F8799">
        <v>37</v>
      </c>
      <c r="G8799" t="s">
        <v>54</v>
      </c>
      <c r="H8799" t="s">
        <v>28</v>
      </c>
      <c r="I8799">
        <v>100</v>
      </c>
      <c r="J8799" t="s">
        <v>55</v>
      </c>
      <c r="K8799" t="s">
        <v>56</v>
      </c>
      <c r="L8799" t="s">
        <v>45</v>
      </c>
      <c r="M8799">
        <v>948</v>
      </c>
      <c r="N8799">
        <v>41</v>
      </c>
      <c r="O8799">
        <v>558.29999999999995</v>
      </c>
      <c r="P8799">
        <v>1</v>
      </c>
      <c r="Q8799">
        <v>0</v>
      </c>
      <c r="R8799">
        <v>3</v>
      </c>
      <c r="S8799" t="s">
        <v>214</v>
      </c>
      <c r="T8799" t="s">
        <v>45</v>
      </c>
      <c r="U8799" s="1">
        <v>46177</v>
      </c>
      <c r="V8799" t="s">
        <v>207</v>
      </c>
      <c r="W8799">
        <v>38868</v>
      </c>
      <c r="X8799" t="str">
        <f t="shared" si="548"/>
        <v>No</v>
      </c>
      <c r="Y8799" t="str">
        <f t="shared" si="549"/>
        <v>25-48 months</v>
      </c>
      <c r="Z8799" t="str">
        <f t="shared" si="550"/>
        <v>35-49</v>
      </c>
      <c r="AA8799" s="8">
        <f t="shared" si="551"/>
        <v>1</v>
      </c>
    </row>
    <row r="8800" spans="1:27">
      <c r="A8800" t="s">
        <v>8983</v>
      </c>
      <c r="B8800" s="1">
        <v>45907</v>
      </c>
      <c r="C8800" s="2" t="s">
        <v>101</v>
      </c>
      <c r="D8800" t="s">
        <v>102</v>
      </c>
      <c r="E8800" t="s">
        <v>35</v>
      </c>
      <c r="F8800">
        <v>26</v>
      </c>
      <c r="G8800" t="s">
        <v>27</v>
      </c>
      <c r="H8800" t="s">
        <v>67</v>
      </c>
      <c r="I8800">
        <v>300</v>
      </c>
      <c r="J8800" t="s">
        <v>55</v>
      </c>
      <c r="K8800" t="s">
        <v>56</v>
      </c>
      <c r="L8800" t="s">
        <v>31</v>
      </c>
      <c r="M8800">
        <v>1199</v>
      </c>
      <c r="N8800">
        <v>12</v>
      </c>
      <c r="O8800">
        <v>614.70000000000005</v>
      </c>
      <c r="P8800">
        <v>0</v>
      </c>
      <c r="Q8800">
        <v>0</v>
      </c>
      <c r="R8800">
        <v>5</v>
      </c>
      <c r="S8800" t="s">
        <v>91</v>
      </c>
      <c r="T8800" t="s">
        <v>31</v>
      </c>
      <c r="W8800">
        <v>14388</v>
      </c>
      <c r="X8800" t="str">
        <f t="shared" si="548"/>
        <v>No</v>
      </c>
      <c r="Y8800" t="str">
        <f t="shared" si="549"/>
        <v>7-12 months</v>
      </c>
      <c r="Z8800" t="str">
        <f t="shared" si="550"/>
        <v>25-34</v>
      </c>
      <c r="AA8800" s="8">
        <f t="shared" si="551"/>
        <v>0</v>
      </c>
    </row>
    <row r="8801" spans="1:27">
      <c r="A8801" t="s">
        <v>8984</v>
      </c>
      <c r="B8801" s="1">
        <v>46240</v>
      </c>
      <c r="C8801" s="2" t="s">
        <v>158</v>
      </c>
      <c r="D8801" t="s">
        <v>159</v>
      </c>
      <c r="E8801" t="s">
        <v>64</v>
      </c>
      <c r="F8801">
        <v>23</v>
      </c>
      <c r="G8801" t="s">
        <v>27</v>
      </c>
      <c r="H8801" t="s">
        <v>28</v>
      </c>
      <c r="I8801">
        <v>100</v>
      </c>
      <c r="J8801" t="s">
        <v>55</v>
      </c>
      <c r="K8801" t="s">
        <v>30</v>
      </c>
      <c r="L8801" t="s">
        <v>31</v>
      </c>
      <c r="M8801">
        <v>799</v>
      </c>
      <c r="N8801">
        <v>1</v>
      </c>
      <c r="O8801">
        <v>602.79999999999995</v>
      </c>
      <c r="P8801">
        <v>0</v>
      </c>
      <c r="Q8801">
        <v>0</v>
      </c>
      <c r="R8801">
        <v>4</v>
      </c>
      <c r="T8801" t="s">
        <v>31</v>
      </c>
      <c r="W8801">
        <v>799</v>
      </c>
      <c r="X8801" t="str">
        <f t="shared" si="548"/>
        <v>No</v>
      </c>
      <c r="Y8801" t="str">
        <f t="shared" si="549"/>
        <v>0-6 months</v>
      </c>
      <c r="Z8801" t="str">
        <f t="shared" si="550"/>
        <v>18-24</v>
      </c>
      <c r="AA8801" s="8">
        <f t="shared" si="551"/>
        <v>0</v>
      </c>
    </row>
    <row r="8802" spans="1:27">
      <c r="A8802" t="s">
        <v>8985</v>
      </c>
      <c r="B8802" s="1">
        <v>46012</v>
      </c>
      <c r="C8802" s="2" t="s">
        <v>51</v>
      </c>
      <c r="D8802" t="s">
        <v>52</v>
      </c>
      <c r="E8802" t="s">
        <v>53</v>
      </c>
      <c r="F8802">
        <v>22</v>
      </c>
      <c r="G8802" t="s">
        <v>54</v>
      </c>
      <c r="H8802" t="s">
        <v>36</v>
      </c>
      <c r="I8802">
        <v>30</v>
      </c>
      <c r="J8802" t="s">
        <v>55</v>
      </c>
      <c r="K8802" t="s">
        <v>56</v>
      </c>
      <c r="L8802" t="s">
        <v>31</v>
      </c>
      <c r="M8802">
        <v>499</v>
      </c>
      <c r="N8802">
        <v>8</v>
      </c>
      <c r="O8802">
        <v>484.4</v>
      </c>
      <c r="P8802">
        <v>2</v>
      </c>
      <c r="Q8802">
        <v>0</v>
      </c>
      <c r="R8802">
        <v>4</v>
      </c>
      <c r="T8802" t="s">
        <v>31</v>
      </c>
      <c r="W8802">
        <v>3992</v>
      </c>
      <c r="X8802" t="str">
        <f t="shared" si="548"/>
        <v>No</v>
      </c>
      <c r="Y8802" t="str">
        <f t="shared" si="549"/>
        <v>7-12 months</v>
      </c>
      <c r="Z8802" t="str">
        <f t="shared" si="550"/>
        <v>18-24</v>
      </c>
      <c r="AA8802" s="8">
        <f t="shared" si="551"/>
        <v>0</v>
      </c>
    </row>
    <row r="8803" spans="1:27">
      <c r="A8803" t="s">
        <v>8986</v>
      </c>
      <c r="B8803" s="1">
        <v>45142</v>
      </c>
      <c r="C8803" s="2" t="s">
        <v>89</v>
      </c>
      <c r="D8803" t="s">
        <v>90</v>
      </c>
      <c r="E8803" t="s">
        <v>41</v>
      </c>
      <c r="F8803">
        <v>38</v>
      </c>
      <c r="G8803" t="s">
        <v>54</v>
      </c>
      <c r="H8803" t="s">
        <v>36</v>
      </c>
      <c r="I8803">
        <v>30</v>
      </c>
      <c r="J8803" t="s">
        <v>29</v>
      </c>
      <c r="K8803" t="s">
        <v>56</v>
      </c>
      <c r="L8803" t="s">
        <v>45</v>
      </c>
      <c r="M8803">
        <v>648</v>
      </c>
      <c r="N8803">
        <v>37</v>
      </c>
      <c r="O8803">
        <v>358.8</v>
      </c>
      <c r="P8803">
        <v>1</v>
      </c>
      <c r="Q8803">
        <v>1</v>
      </c>
      <c r="R8803">
        <v>3</v>
      </c>
      <c r="S8803" t="s">
        <v>80</v>
      </c>
      <c r="T8803" t="s">
        <v>31</v>
      </c>
      <c r="W8803">
        <v>23976</v>
      </c>
      <c r="X8803" t="str">
        <f t="shared" si="548"/>
        <v>No</v>
      </c>
      <c r="Y8803" t="str">
        <f t="shared" si="549"/>
        <v>25-48 months</v>
      </c>
      <c r="Z8803" t="str">
        <f t="shared" si="550"/>
        <v>35-49</v>
      </c>
      <c r="AA8803" s="8">
        <f t="shared" si="551"/>
        <v>0</v>
      </c>
    </row>
    <row r="8804" spans="1:27">
      <c r="A8804" t="s">
        <v>8987</v>
      </c>
      <c r="B8804" s="1">
        <v>45177</v>
      </c>
      <c r="C8804" s="2" t="s">
        <v>59</v>
      </c>
      <c r="D8804" t="s">
        <v>59</v>
      </c>
      <c r="E8804" t="s">
        <v>35</v>
      </c>
      <c r="F8804">
        <v>35</v>
      </c>
      <c r="G8804" t="s">
        <v>54</v>
      </c>
      <c r="H8804" t="s">
        <v>67</v>
      </c>
      <c r="I8804">
        <v>300</v>
      </c>
      <c r="J8804" t="s">
        <v>55</v>
      </c>
      <c r="K8804" t="s">
        <v>82</v>
      </c>
      <c r="L8804" t="s">
        <v>45</v>
      </c>
      <c r="M8804">
        <v>1348</v>
      </c>
      <c r="N8804">
        <v>36</v>
      </c>
      <c r="O8804">
        <v>800.8</v>
      </c>
      <c r="P8804">
        <v>0</v>
      </c>
      <c r="Q8804">
        <v>1</v>
      </c>
      <c r="R8804">
        <v>5</v>
      </c>
      <c r="S8804" t="s">
        <v>117</v>
      </c>
      <c r="T8804" t="s">
        <v>31</v>
      </c>
      <c r="W8804">
        <v>48528</v>
      </c>
      <c r="X8804" t="str">
        <f t="shared" si="548"/>
        <v>No</v>
      </c>
      <c r="Y8804" t="str">
        <f t="shared" si="549"/>
        <v>25-48 months</v>
      </c>
      <c r="Z8804" t="str">
        <f t="shared" si="550"/>
        <v>35-49</v>
      </c>
      <c r="AA8804" s="8">
        <f t="shared" si="551"/>
        <v>0</v>
      </c>
    </row>
    <row r="8805" spans="1:27">
      <c r="A8805" t="s">
        <v>8988</v>
      </c>
      <c r="B8805" s="1">
        <v>46106</v>
      </c>
      <c r="C8805" s="2" t="s">
        <v>66</v>
      </c>
      <c r="D8805" t="s">
        <v>40</v>
      </c>
      <c r="E8805" t="s">
        <v>41</v>
      </c>
      <c r="F8805">
        <v>33</v>
      </c>
      <c r="G8805" t="s">
        <v>54</v>
      </c>
      <c r="H8805" t="s">
        <v>28</v>
      </c>
      <c r="I8805">
        <v>100</v>
      </c>
      <c r="J8805" t="s">
        <v>29</v>
      </c>
      <c r="K8805" t="s">
        <v>82</v>
      </c>
      <c r="L8805" t="s">
        <v>31</v>
      </c>
      <c r="M8805">
        <v>799</v>
      </c>
      <c r="N8805">
        <v>5</v>
      </c>
      <c r="O8805">
        <v>637.5</v>
      </c>
      <c r="P8805">
        <v>2</v>
      </c>
      <c r="Q8805">
        <v>0</v>
      </c>
      <c r="R8805">
        <v>4</v>
      </c>
      <c r="S8805" t="s">
        <v>105</v>
      </c>
      <c r="T8805" t="s">
        <v>31</v>
      </c>
      <c r="W8805">
        <v>3995</v>
      </c>
      <c r="X8805" t="str">
        <f t="shared" si="548"/>
        <v>No</v>
      </c>
      <c r="Y8805" t="str">
        <f t="shared" si="549"/>
        <v>0-6 months</v>
      </c>
      <c r="Z8805" t="str">
        <f t="shared" si="550"/>
        <v>25-34</v>
      </c>
      <c r="AA8805" s="8">
        <f t="shared" si="551"/>
        <v>0</v>
      </c>
    </row>
    <row r="8806" spans="1:27">
      <c r="A8806" t="s">
        <v>8989</v>
      </c>
      <c r="B8806" s="1">
        <v>45460</v>
      </c>
      <c r="C8806" s="2" t="s">
        <v>33</v>
      </c>
      <c r="D8806" t="s">
        <v>34</v>
      </c>
      <c r="E8806" t="s">
        <v>35</v>
      </c>
      <c r="F8806">
        <v>28</v>
      </c>
      <c r="G8806" t="s">
        <v>54</v>
      </c>
      <c r="H8806" t="s">
        <v>67</v>
      </c>
      <c r="I8806">
        <v>300</v>
      </c>
      <c r="J8806" t="s">
        <v>55</v>
      </c>
      <c r="K8806" t="s">
        <v>56</v>
      </c>
      <c r="L8806" t="s">
        <v>31</v>
      </c>
      <c r="M8806">
        <v>1199</v>
      </c>
      <c r="N8806">
        <v>26</v>
      </c>
      <c r="O8806">
        <v>1077.0999999999999</v>
      </c>
      <c r="P8806">
        <v>2</v>
      </c>
      <c r="Q8806">
        <v>0</v>
      </c>
      <c r="R8806">
        <v>3</v>
      </c>
      <c r="S8806" t="s">
        <v>136</v>
      </c>
      <c r="T8806" t="s">
        <v>31</v>
      </c>
      <c r="W8806">
        <v>31174</v>
      </c>
      <c r="X8806" t="str">
        <f t="shared" si="548"/>
        <v>No</v>
      </c>
      <c r="Y8806" t="str">
        <f t="shared" si="549"/>
        <v>25-48 months</v>
      </c>
      <c r="Z8806" t="str">
        <f t="shared" si="550"/>
        <v>25-34</v>
      </c>
      <c r="AA8806" s="8">
        <f t="shared" si="551"/>
        <v>0</v>
      </c>
    </row>
    <row r="8807" spans="1:27">
      <c r="A8807" t="s">
        <v>8990</v>
      </c>
      <c r="B8807" s="1">
        <v>45641</v>
      </c>
      <c r="C8807" s="2" t="s">
        <v>51</v>
      </c>
      <c r="D8807" t="s">
        <v>52</v>
      </c>
      <c r="E8807" t="s">
        <v>53</v>
      </c>
      <c r="F8807">
        <v>54</v>
      </c>
      <c r="G8807" t="s">
        <v>54</v>
      </c>
      <c r="H8807" t="s">
        <v>67</v>
      </c>
      <c r="I8807">
        <v>300</v>
      </c>
      <c r="J8807" t="s">
        <v>29</v>
      </c>
      <c r="K8807" t="s">
        <v>60</v>
      </c>
      <c r="L8807" t="s">
        <v>31</v>
      </c>
      <c r="M8807">
        <v>1199</v>
      </c>
      <c r="N8807">
        <v>20</v>
      </c>
      <c r="O8807">
        <v>1100.5</v>
      </c>
      <c r="P8807">
        <v>1</v>
      </c>
      <c r="Q8807">
        <v>1</v>
      </c>
      <c r="R8807">
        <v>3</v>
      </c>
      <c r="T8807" t="s">
        <v>31</v>
      </c>
      <c r="W8807">
        <v>23980</v>
      </c>
      <c r="X8807" t="str">
        <f t="shared" si="548"/>
        <v>No</v>
      </c>
      <c r="Y8807" t="str">
        <f t="shared" si="549"/>
        <v>13-24 months</v>
      </c>
      <c r="Z8807" t="str">
        <f t="shared" si="550"/>
        <v>50+</v>
      </c>
      <c r="AA8807" s="8">
        <f t="shared" si="551"/>
        <v>0</v>
      </c>
    </row>
    <row r="8808" spans="1:27">
      <c r="A8808" t="s">
        <v>8991</v>
      </c>
      <c r="B8808" s="1">
        <v>44771</v>
      </c>
      <c r="C8808" s="2" t="s">
        <v>47</v>
      </c>
      <c r="D8808" t="s">
        <v>48</v>
      </c>
      <c r="E8808" t="s">
        <v>26</v>
      </c>
      <c r="F8808">
        <v>26</v>
      </c>
      <c r="G8808" t="s">
        <v>54</v>
      </c>
      <c r="H8808" t="s">
        <v>28</v>
      </c>
      <c r="I8808">
        <v>100</v>
      </c>
      <c r="J8808" t="s">
        <v>29</v>
      </c>
      <c r="K8808" t="s">
        <v>60</v>
      </c>
      <c r="L8808" t="s">
        <v>31</v>
      </c>
      <c r="M8808">
        <v>799</v>
      </c>
      <c r="N8808">
        <v>49</v>
      </c>
      <c r="O8808">
        <v>276</v>
      </c>
      <c r="P8808">
        <v>1</v>
      </c>
      <c r="Q8808">
        <v>0</v>
      </c>
      <c r="R8808">
        <v>4</v>
      </c>
      <c r="S8808" t="s">
        <v>112</v>
      </c>
      <c r="T8808" t="s">
        <v>31</v>
      </c>
      <c r="W8808">
        <v>39151</v>
      </c>
      <c r="X8808" t="str">
        <f t="shared" si="548"/>
        <v>No</v>
      </c>
      <c r="Y8808" t="str">
        <f t="shared" si="549"/>
        <v>48+ months</v>
      </c>
      <c r="Z8808" t="str">
        <f t="shared" si="550"/>
        <v>25-34</v>
      </c>
      <c r="AA8808" s="8">
        <f t="shared" si="551"/>
        <v>0</v>
      </c>
    </row>
    <row r="8809" spans="1:27">
      <c r="A8809" t="s">
        <v>8992</v>
      </c>
      <c r="B8809" s="1">
        <v>45220</v>
      </c>
      <c r="C8809" s="2" t="s">
        <v>101</v>
      </c>
      <c r="D8809" t="s">
        <v>102</v>
      </c>
      <c r="E8809" t="s">
        <v>35</v>
      </c>
      <c r="F8809">
        <v>34</v>
      </c>
      <c r="G8809" t="s">
        <v>27</v>
      </c>
      <c r="H8809" t="s">
        <v>67</v>
      </c>
      <c r="I8809">
        <v>300</v>
      </c>
      <c r="J8809" t="s">
        <v>55</v>
      </c>
      <c r="K8809" t="s">
        <v>30</v>
      </c>
      <c r="L8809" t="s">
        <v>31</v>
      </c>
      <c r="M8809">
        <v>1199</v>
      </c>
      <c r="N8809">
        <v>34</v>
      </c>
      <c r="O8809">
        <v>1190.8</v>
      </c>
      <c r="P8809">
        <v>1</v>
      </c>
      <c r="Q8809">
        <v>2</v>
      </c>
      <c r="R8809">
        <v>3</v>
      </c>
      <c r="S8809" t="s">
        <v>244</v>
      </c>
      <c r="T8809" t="s">
        <v>31</v>
      </c>
      <c r="W8809">
        <v>40766</v>
      </c>
      <c r="X8809" t="str">
        <f t="shared" si="548"/>
        <v>No</v>
      </c>
      <c r="Y8809" t="str">
        <f t="shared" si="549"/>
        <v>25-48 months</v>
      </c>
      <c r="Z8809" t="str">
        <f t="shared" si="550"/>
        <v>25-34</v>
      </c>
      <c r="AA8809" s="8">
        <f t="shared" si="551"/>
        <v>0</v>
      </c>
    </row>
    <row r="8810" spans="1:27">
      <c r="A8810" t="s">
        <v>8993</v>
      </c>
      <c r="B8810" s="1">
        <v>45140</v>
      </c>
      <c r="C8810" s="2" t="s">
        <v>66</v>
      </c>
      <c r="D8810" t="s">
        <v>40</v>
      </c>
      <c r="E8810" t="s">
        <v>41</v>
      </c>
      <c r="F8810">
        <v>22</v>
      </c>
      <c r="G8810" t="s">
        <v>27</v>
      </c>
      <c r="H8810" t="s">
        <v>36</v>
      </c>
      <c r="I8810">
        <v>30</v>
      </c>
      <c r="J8810" t="s">
        <v>55</v>
      </c>
      <c r="K8810" t="s">
        <v>56</v>
      </c>
      <c r="L8810" t="s">
        <v>31</v>
      </c>
      <c r="M8810">
        <v>499</v>
      </c>
      <c r="N8810">
        <v>26</v>
      </c>
      <c r="O8810">
        <v>221.1</v>
      </c>
      <c r="P8810">
        <v>2</v>
      </c>
      <c r="Q8810">
        <v>0</v>
      </c>
      <c r="R8810">
        <v>2</v>
      </c>
      <c r="S8810" t="s">
        <v>99</v>
      </c>
      <c r="T8810" t="s">
        <v>45</v>
      </c>
      <c r="U8810" s="1">
        <v>45928</v>
      </c>
      <c r="V8810" t="s">
        <v>92</v>
      </c>
      <c r="W8810">
        <v>12974</v>
      </c>
      <c r="X8810" t="str">
        <f t="shared" si="548"/>
        <v>No</v>
      </c>
      <c r="Y8810" t="str">
        <f t="shared" si="549"/>
        <v>25-48 months</v>
      </c>
      <c r="Z8810" t="str">
        <f t="shared" si="550"/>
        <v>18-24</v>
      </c>
      <c r="AA8810" s="8">
        <f t="shared" si="551"/>
        <v>1</v>
      </c>
    </row>
    <row r="8811" spans="1:27">
      <c r="A8811" t="s">
        <v>8994</v>
      </c>
      <c r="B8811" s="1">
        <v>45716</v>
      </c>
      <c r="C8811" s="2" t="s">
        <v>5419</v>
      </c>
      <c r="D8811" t="s">
        <v>59</v>
      </c>
      <c r="E8811" t="s">
        <v>35</v>
      </c>
      <c r="F8811">
        <v>43</v>
      </c>
      <c r="G8811" t="s">
        <v>27</v>
      </c>
      <c r="H8811" t="s">
        <v>67</v>
      </c>
      <c r="I8811">
        <v>300</v>
      </c>
      <c r="J8811" t="s">
        <v>29</v>
      </c>
      <c r="K8811" t="s">
        <v>56</v>
      </c>
      <c r="L8811" t="s">
        <v>31</v>
      </c>
      <c r="M8811">
        <v>1199</v>
      </c>
      <c r="N8811">
        <v>18</v>
      </c>
      <c r="O8811">
        <v>763.4</v>
      </c>
      <c r="P8811">
        <v>0</v>
      </c>
      <c r="Q8811">
        <v>1</v>
      </c>
      <c r="R8811">
        <v>4</v>
      </c>
      <c r="T8811" t="s">
        <v>31</v>
      </c>
      <c r="W8811">
        <v>21582</v>
      </c>
      <c r="X8811" t="str">
        <f t="shared" si="548"/>
        <v>No</v>
      </c>
      <c r="Y8811" t="str">
        <f t="shared" si="549"/>
        <v>13-24 months</v>
      </c>
      <c r="Z8811" t="str">
        <f t="shared" si="550"/>
        <v>35-49</v>
      </c>
      <c r="AA8811" s="8">
        <f t="shared" si="551"/>
        <v>0</v>
      </c>
    </row>
    <row r="8812" spans="1:27">
      <c r="A8812" t="s">
        <v>8995</v>
      </c>
      <c r="B8812" s="1">
        <v>45568</v>
      </c>
      <c r="C8812" s="2" t="s">
        <v>47</v>
      </c>
      <c r="D8812" t="s">
        <v>48</v>
      </c>
      <c r="E8812" t="s">
        <v>26</v>
      </c>
      <c r="F8812">
        <v>42</v>
      </c>
      <c r="G8812" t="s">
        <v>27</v>
      </c>
      <c r="H8812" t="s">
        <v>42</v>
      </c>
      <c r="I8812">
        <v>1000</v>
      </c>
      <c r="J8812" t="s">
        <v>55</v>
      </c>
      <c r="K8812" t="s">
        <v>60</v>
      </c>
      <c r="L8812" t="s">
        <v>31</v>
      </c>
      <c r="M8812">
        <v>1799</v>
      </c>
      <c r="N8812">
        <v>13</v>
      </c>
      <c r="O8812">
        <v>1206.5</v>
      </c>
      <c r="P8812">
        <v>5</v>
      </c>
      <c r="Q8812">
        <v>0</v>
      </c>
      <c r="R8812">
        <v>1</v>
      </c>
      <c r="S8812" t="s">
        <v>598</v>
      </c>
      <c r="T8812" t="s">
        <v>45</v>
      </c>
      <c r="U8812" s="1">
        <v>45971</v>
      </c>
      <c r="V8812" t="s">
        <v>69</v>
      </c>
      <c r="W8812">
        <v>23387</v>
      </c>
      <c r="X8812" t="str">
        <f t="shared" si="548"/>
        <v>No</v>
      </c>
      <c r="Y8812" t="str">
        <f t="shared" si="549"/>
        <v>13-24 months</v>
      </c>
      <c r="Z8812" t="str">
        <f t="shared" si="550"/>
        <v>35-49</v>
      </c>
      <c r="AA8812" s="8">
        <f t="shared" si="551"/>
        <v>1</v>
      </c>
    </row>
    <row r="8813" spans="1:27">
      <c r="A8813" t="s">
        <v>8996</v>
      </c>
      <c r="B8813" s="1">
        <v>45087</v>
      </c>
      <c r="C8813" s="2" t="s">
        <v>59</v>
      </c>
      <c r="D8813" t="s">
        <v>59</v>
      </c>
      <c r="E8813" t="s">
        <v>35</v>
      </c>
      <c r="F8813">
        <v>39</v>
      </c>
      <c r="G8813" t="s">
        <v>27</v>
      </c>
      <c r="H8813" t="s">
        <v>28</v>
      </c>
      <c r="I8813">
        <v>100</v>
      </c>
      <c r="J8813" t="s">
        <v>43</v>
      </c>
      <c r="K8813" t="s">
        <v>44</v>
      </c>
      <c r="L8813" t="s">
        <v>31</v>
      </c>
      <c r="M8813">
        <v>799</v>
      </c>
      <c r="N8813">
        <v>6</v>
      </c>
      <c r="O8813">
        <v>297.2</v>
      </c>
      <c r="P8813">
        <v>3</v>
      </c>
      <c r="Q8813">
        <v>0</v>
      </c>
      <c r="R8813">
        <v>2</v>
      </c>
      <c r="S8813" t="s">
        <v>405</v>
      </c>
      <c r="T8813" t="s">
        <v>45</v>
      </c>
      <c r="U8813" s="1">
        <v>45255</v>
      </c>
      <c r="V8813" t="s">
        <v>69</v>
      </c>
      <c r="W8813">
        <v>4794</v>
      </c>
      <c r="X8813" t="str">
        <f t="shared" si="548"/>
        <v>No</v>
      </c>
      <c r="Y8813" t="str">
        <f t="shared" si="549"/>
        <v>0-6 months</v>
      </c>
      <c r="Z8813" t="str">
        <f t="shared" si="550"/>
        <v>35-49</v>
      </c>
      <c r="AA8813" s="8">
        <f t="shared" si="551"/>
        <v>1</v>
      </c>
    </row>
    <row r="8814" spans="1:27">
      <c r="A8814" t="s">
        <v>8997</v>
      </c>
      <c r="B8814" s="1">
        <v>45322</v>
      </c>
      <c r="C8814" s="2" t="s">
        <v>39</v>
      </c>
      <c r="D8814" t="s">
        <v>40</v>
      </c>
      <c r="E8814" t="s">
        <v>41</v>
      </c>
      <c r="F8814">
        <v>27</v>
      </c>
      <c r="G8814" t="s">
        <v>54</v>
      </c>
      <c r="H8814" t="s">
        <v>36</v>
      </c>
      <c r="I8814">
        <v>30</v>
      </c>
      <c r="J8814" t="s">
        <v>55</v>
      </c>
      <c r="K8814" t="s">
        <v>82</v>
      </c>
      <c r="L8814" t="s">
        <v>45</v>
      </c>
      <c r="M8814">
        <v>648</v>
      </c>
      <c r="N8814">
        <v>31</v>
      </c>
      <c r="O8814">
        <v>283.7</v>
      </c>
      <c r="P8814">
        <v>2</v>
      </c>
      <c r="Q8814">
        <v>0</v>
      </c>
      <c r="R8814">
        <v>4</v>
      </c>
      <c r="S8814" t="s">
        <v>266</v>
      </c>
      <c r="T8814" t="s">
        <v>31</v>
      </c>
      <c r="W8814">
        <v>20088</v>
      </c>
      <c r="X8814" t="str">
        <f t="shared" si="548"/>
        <v>No</v>
      </c>
      <c r="Y8814" t="str">
        <f t="shared" si="549"/>
        <v>25-48 months</v>
      </c>
      <c r="Z8814" t="str">
        <f t="shared" si="550"/>
        <v>25-34</v>
      </c>
      <c r="AA8814" s="8">
        <f t="shared" si="551"/>
        <v>0</v>
      </c>
    </row>
    <row r="8815" spans="1:27">
      <c r="A8815" t="s">
        <v>8998</v>
      </c>
      <c r="B8815" s="1">
        <v>45401</v>
      </c>
      <c r="C8815" s="2" t="s">
        <v>89</v>
      </c>
      <c r="D8815" t="s">
        <v>90</v>
      </c>
      <c r="E8815" t="s">
        <v>41</v>
      </c>
      <c r="F8815">
        <v>45</v>
      </c>
      <c r="G8815" t="s">
        <v>27</v>
      </c>
      <c r="H8815" t="s">
        <v>28</v>
      </c>
      <c r="I8815">
        <v>100</v>
      </c>
      <c r="J8815" t="s">
        <v>29</v>
      </c>
      <c r="K8815" t="s">
        <v>56</v>
      </c>
      <c r="L8815" t="s">
        <v>45</v>
      </c>
      <c r="M8815">
        <v>948</v>
      </c>
      <c r="N8815">
        <v>28</v>
      </c>
      <c r="O8815">
        <v>468.6</v>
      </c>
      <c r="P8815">
        <v>1</v>
      </c>
      <c r="Q8815">
        <v>0</v>
      </c>
      <c r="R8815">
        <v>3</v>
      </c>
      <c r="S8815" t="s">
        <v>143</v>
      </c>
      <c r="T8815" t="s">
        <v>31</v>
      </c>
      <c r="W8815">
        <v>26544</v>
      </c>
      <c r="X8815" t="str">
        <f t="shared" si="548"/>
        <v>No</v>
      </c>
      <c r="Y8815" t="str">
        <f t="shared" si="549"/>
        <v>25-48 months</v>
      </c>
      <c r="Z8815" t="str">
        <f t="shared" si="550"/>
        <v>35-49</v>
      </c>
      <c r="AA8815" s="8">
        <f t="shared" si="551"/>
        <v>0</v>
      </c>
    </row>
    <row r="8816" spans="1:27">
      <c r="A8816" t="s">
        <v>8999</v>
      </c>
      <c r="B8816" s="1">
        <v>45703</v>
      </c>
      <c r="C8816" s="2" t="s">
        <v>66</v>
      </c>
      <c r="D8816" t="s">
        <v>40</v>
      </c>
      <c r="E8816" t="s">
        <v>41</v>
      </c>
      <c r="F8816">
        <v>40</v>
      </c>
      <c r="G8816" t="s">
        <v>27</v>
      </c>
      <c r="H8816" t="s">
        <v>67</v>
      </c>
      <c r="I8816">
        <v>300</v>
      </c>
      <c r="J8816" t="s">
        <v>29</v>
      </c>
      <c r="K8816" t="s">
        <v>56</v>
      </c>
      <c r="L8816" t="s">
        <v>31</v>
      </c>
      <c r="M8816">
        <v>1199</v>
      </c>
      <c r="N8816">
        <v>18</v>
      </c>
      <c r="O8816">
        <v>398.3</v>
      </c>
      <c r="P8816">
        <v>1</v>
      </c>
      <c r="Q8816">
        <v>0</v>
      </c>
      <c r="R8816">
        <v>2</v>
      </c>
      <c r="S8816" t="s">
        <v>733</v>
      </c>
      <c r="T8816" t="s">
        <v>31</v>
      </c>
      <c r="W8816">
        <v>21582</v>
      </c>
      <c r="X8816" t="str">
        <f t="shared" si="548"/>
        <v>No</v>
      </c>
      <c r="Y8816" t="str">
        <f t="shared" si="549"/>
        <v>13-24 months</v>
      </c>
      <c r="Z8816" t="str">
        <f t="shared" si="550"/>
        <v>35-49</v>
      </c>
      <c r="AA8816" s="8">
        <f t="shared" si="551"/>
        <v>0</v>
      </c>
    </row>
    <row r="8817" spans="1:27">
      <c r="A8817" t="s">
        <v>9000</v>
      </c>
      <c r="B8817" s="1">
        <v>45518</v>
      </c>
      <c r="C8817" s="2" t="s">
        <v>146</v>
      </c>
      <c r="D8817" t="s">
        <v>147</v>
      </c>
      <c r="E8817" t="s">
        <v>26</v>
      </c>
      <c r="F8817">
        <v>44</v>
      </c>
      <c r="G8817" t="s">
        <v>27</v>
      </c>
      <c r="H8817" t="s">
        <v>36</v>
      </c>
      <c r="I8817">
        <v>30</v>
      </c>
      <c r="J8817" t="s">
        <v>43</v>
      </c>
      <c r="K8817" t="s">
        <v>60</v>
      </c>
      <c r="L8817" t="s">
        <v>31</v>
      </c>
      <c r="M8817">
        <v>499</v>
      </c>
      <c r="N8817">
        <v>25</v>
      </c>
      <c r="O8817">
        <v>386.5</v>
      </c>
      <c r="P8817">
        <v>0</v>
      </c>
      <c r="Q8817">
        <v>1</v>
      </c>
      <c r="R8817">
        <v>5</v>
      </c>
      <c r="S8817" t="s">
        <v>266</v>
      </c>
      <c r="T8817" t="s">
        <v>31</v>
      </c>
      <c r="W8817">
        <v>12475</v>
      </c>
      <c r="X8817" t="str">
        <f t="shared" si="548"/>
        <v>No</v>
      </c>
      <c r="Y8817" t="str">
        <f t="shared" si="549"/>
        <v>25-48 months</v>
      </c>
      <c r="Z8817" t="str">
        <f t="shared" si="550"/>
        <v>35-49</v>
      </c>
      <c r="AA8817" s="8">
        <f t="shared" si="551"/>
        <v>0</v>
      </c>
    </row>
    <row r="8818" spans="1:27">
      <c r="A8818" t="s">
        <v>9001</v>
      </c>
      <c r="B8818" s="1">
        <v>45766</v>
      </c>
      <c r="C8818" s="2" t="s">
        <v>146</v>
      </c>
      <c r="D8818" t="s">
        <v>147</v>
      </c>
      <c r="E8818" t="s">
        <v>26</v>
      </c>
      <c r="F8818">
        <v>29</v>
      </c>
      <c r="G8818" t="s">
        <v>27</v>
      </c>
      <c r="H8818" t="s">
        <v>36</v>
      </c>
      <c r="I8818">
        <v>30</v>
      </c>
      <c r="J8818" t="s">
        <v>43</v>
      </c>
      <c r="K8818" t="s">
        <v>82</v>
      </c>
      <c r="L8818" t="s">
        <v>45</v>
      </c>
      <c r="M8818">
        <v>648</v>
      </c>
      <c r="N8818">
        <v>16</v>
      </c>
      <c r="O8818">
        <v>339.5</v>
      </c>
      <c r="P8818">
        <v>0</v>
      </c>
      <c r="Q8818">
        <v>0</v>
      </c>
      <c r="R8818">
        <v>3</v>
      </c>
      <c r="S8818" t="s">
        <v>86</v>
      </c>
      <c r="T8818" t="s">
        <v>31</v>
      </c>
      <c r="W8818">
        <v>10368</v>
      </c>
      <c r="X8818" t="str">
        <f t="shared" si="548"/>
        <v>No</v>
      </c>
      <c r="Y8818" t="str">
        <f t="shared" si="549"/>
        <v>13-24 months</v>
      </c>
      <c r="Z8818" t="str">
        <f t="shared" si="550"/>
        <v>25-34</v>
      </c>
      <c r="AA8818" s="8">
        <f t="shared" si="551"/>
        <v>0</v>
      </c>
    </row>
    <row r="8819" spans="1:27">
      <c r="A8819" t="s">
        <v>9002</v>
      </c>
      <c r="B8819" s="1">
        <v>46232</v>
      </c>
      <c r="C8819" s="2" t="s">
        <v>24</v>
      </c>
      <c r="D8819" t="s">
        <v>25</v>
      </c>
      <c r="E8819" t="s">
        <v>26</v>
      </c>
      <c r="F8819">
        <v>48</v>
      </c>
      <c r="G8819" t="s">
        <v>54</v>
      </c>
      <c r="H8819" t="s">
        <v>67</v>
      </c>
      <c r="I8819">
        <v>300</v>
      </c>
      <c r="J8819" t="s">
        <v>43</v>
      </c>
      <c r="K8819" t="s">
        <v>56</v>
      </c>
      <c r="L8819" t="s">
        <v>45</v>
      </c>
      <c r="M8819">
        <v>1348</v>
      </c>
      <c r="N8819">
        <v>1</v>
      </c>
      <c r="O8819">
        <v>1095.7</v>
      </c>
      <c r="P8819">
        <v>1</v>
      </c>
      <c r="Q8819">
        <v>0</v>
      </c>
      <c r="R8819">
        <v>1</v>
      </c>
      <c r="S8819" t="s">
        <v>780</v>
      </c>
      <c r="T8819" t="s">
        <v>31</v>
      </c>
      <c r="W8819">
        <v>1348</v>
      </c>
      <c r="X8819" t="str">
        <f t="shared" si="548"/>
        <v>No</v>
      </c>
      <c r="Y8819" t="str">
        <f t="shared" si="549"/>
        <v>0-6 months</v>
      </c>
      <c r="Z8819" t="str">
        <f t="shared" si="550"/>
        <v>35-49</v>
      </c>
      <c r="AA8819" s="8">
        <f t="shared" si="551"/>
        <v>0</v>
      </c>
    </row>
    <row r="8820" spans="1:27">
      <c r="A8820" t="s">
        <v>9003</v>
      </c>
      <c r="B8820" s="1">
        <v>45370</v>
      </c>
      <c r="C8820" s="2" t="s">
        <v>146</v>
      </c>
      <c r="D8820" t="s">
        <v>147</v>
      </c>
      <c r="E8820" t="s">
        <v>26</v>
      </c>
      <c r="F8820">
        <v>42</v>
      </c>
      <c r="G8820" t="s">
        <v>54</v>
      </c>
      <c r="H8820" t="s">
        <v>67</v>
      </c>
      <c r="I8820">
        <v>300</v>
      </c>
      <c r="J8820" t="s">
        <v>55</v>
      </c>
      <c r="K8820" t="s">
        <v>82</v>
      </c>
      <c r="L8820" t="s">
        <v>45</v>
      </c>
      <c r="M8820">
        <v>1348</v>
      </c>
      <c r="N8820">
        <v>23</v>
      </c>
      <c r="O8820">
        <v>1079.0999999999999</v>
      </c>
      <c r="P8820">
        <v>0</v>
      </c>
      <c r="Q8820">
        <v>0</v>
      </c>
      <c r="R8820">
        <v>3</v>
      </c>
      <c r="S8820" t="s">
        <v>149</v>
      </c>
      <c r="T8820" t="s">
        <v>45</v>
      </c>
      <c r="U8820" s="1">
        <v>46075</v>
      </c>
      <c r="V8820" t="s">
        <v>92</v>
      </c>
      <c r="W8820">
        <v>31004</v>
      </c>
      <c r="X8820" t="str">
        <f t="shared" si="548"/>
        <v>No</v>
      </c>
      <c r="Y8820" t="str">
        <f t="shared" si="549"/>
        <v>13-24 months</v>
      </c>
      <c r="Z8820" t="str">
        <f t="shared" si="550"/>
        <v>35-49</v>
      </c>
      <c r="AA8820" s="8">
        <f t="shared" si="551"/>
        <v>1</v>
      </c>
    </row>
    <row r="8821" spans="1:27">
      <c r="A8821" t="s">
        <v>9004</v>
      </c>
      <c r="B8821" s="1">
        <v>44938</v>
      </c>
      <c r="C8821" s="2" t="s">
        <v>146</v>
      </c>
      <c r="D8821" t="s">
        <v>147</v>
      </c>
      <c r="E8821" t="s">
        <v>26</v>
      </c>
      <c r="F8821">
        <v>31</v>
      </c>
      <c r="G8821" t="s">
        <v>54</v>
      </c>
      <c r="H8821" t="s">
        <v>28</v>
      </c>
      <c r="I8821">
        <v>100</v>
      </c>
      <c r="J8821" t="s">
        <v>55</v>
      </c>
      <c r="K8821" t="s">
        <v>30</v>
      </c>
      <c r="L8821" t="s">
        <v>45</v>
      </c>
      <c r="M8821">
        <v>948</v>
      </c>
      <c r="N8821">
        <v>44</v>
      </c>
      <c r="O8821">
        <v>511.4</v>
      </c>
      <c r="P8821">
        <v>0</v>
      </c>
      <c r="Q8821">
        <v>0</v>
      </c>
      <c r="R8821">
        <v>5</v>
      </c>
      <c r="T8821" t="s">
        <v>31</v>
      </c>
      <c r="W8821">
        <v>41712</v>
      </c>
      <c r="X8821" t="str">
        <f t="shared" si="548"/>
        <v>No</v>
      </c>
      <c r="Y8821" t="str">
        <f t="shared" si="549"/>
        <v>25-48 months</v>
      </c>
      <c r="Z8821" t="str">
        <f t="shared" si="550"/>
        <v>25-34</v>
      </c>
      <c r="AA8821" s="8">
        <f t="shared" si="551"/>
        <v>0</v>
      </c>
    </row>
    <row r="8822" spans="1:27">
      <c r="A8822" t="s">
        <v>9005</v>
      </c>
      <c r="B8822" s="1">
        <v>44760</v>
      </c>
      <c r="C8822" s="2" t="s">
        <v>146</v>
      </c>
      <c r="D8822" t="s">
        <v>147</v>
      </c>
      <c r="E8822" t="s">
        <v>26</v>
      </c>
      <c r="F8822">
        <v>29</v>
      </c>
      <c r="G8822" t="s">
        <v>54</v>
      </c>
      <c r="H8822" t="s">
        <v>36</v>
      </c>
      <c r="I8822">
        <v>30</v>
      </c>
      <c r="J8822" t="s">
        <v>43</v>
      </c>
      <c r="K8822" t="s">
        <v>56</v>
      </c>
      <c r="L8822" t="s">
        <v>31</v>
      </c>
      <c r="M8822">
        <v>499</v>
      </c>
      <c r="N8822">
        <v>49</v>
      </c>
      <c r="O8822">
        <v>427.9</v>
      </c>
      <c r="P8822">
        <v>2</v>
      </c>
      <c r="Q8822">
        <v>0</v>
      </c>
      <c r="R8822">
        <v>4</v>
      </c>
      <c r="S8822" t="s">
        <v>266</v>
      </c>
      <c r="T8822" t="s">
        <v>31</v>
      </c>
      <c r="W8822">
        <v>24451</v>
      </c>
      <c r="X8822" t="str">
        <f t="shared" si="548"/>
        <v>No</v>
      </c>
      <c r="Y8822" t="str">
        <f t="shared" si="549"/>
        <v>48+ months</v>
      </c>
      <c r="Z8822" t="str">
        <f t="shared" si="550"/>
        <v>25-34</v>
      </c>
      <c r="AA8822" s="8">
        <f t="shared" si="551"/>
        <v>0</v>
      </c>
    </row>
    <row r="8823" spans="1:27">
      <c r="A8823" t="s">
        <v>9006</v>
      </c>
      <c r="B8823" s="1">
        <v>46144</v>
      </c>
      <c r="C8823" s="2" t="s">
        <v>33</v>
      </c>
      <c r="D8823" t="s">
        <v>34</v>
      </c>
      <c r="E8823" t="s">
        <v>35</v>
      </c>
      <c r="F8823">
        <v>37</v>
      </c>
      <c r="G8823" t="s">
        <v>54</v>
      </c>
      <c r="H8823" t="s">
        <v>67</v>
      </c>
      <c r="I8823">
        <v>300</v>
      </c>
      <c r="J8823" t="s">
        <v>55</v>
      </c>
      <c r="K8823" t="s">
        <v>56</v>
      </c>
      <c r="L8823" t="s">
        <v>31</v>
      </c>
      <c r="M8823">
        <v>1199</v>
      </c>
      <c r="N8823">
        <v>4</v>
      </c>
      <c r="O8823">
        <v>504.1</v>
      </c>
      <c r="P8823">
        <v>1</v>
      </c>
      <c r="Q8823">
        <v>0</v>
      </c>
      <c r="R8823">
        <v>2</v>
      </c>
      <c r="S8823" t="s">
        <v>470</v>
      </c>
      <c r="T8823" t="s">
        <v>31</v>
      </c>
      <c r="W8823">
        <v>4796</v>
      </c>
      <c r="X8823" t="str">
        <f t="shared" si="548"/>
        <v>No</v>
      </c>
      <c r="Y8823" t="str">
        <f t="shared" si="549"/>
        <v>0-6 months</v>
      </c>
      <c r="Z8823" t="str">
        <f t="shared" si="550"/>
        <v>35-49</v>
      </c>
      <c r="AA8823" s="8">
        <f t="shared" si="551"/>
        <v>0</v>
      </c>
    </row>
    <row r="8824" spans="1:27">
      <c r="A8824" t="s">
        <v>9007</v>
      </c>
      <c r="B8824" s="1">
        <v>45855</v>
      </c>
      <c r="C8824" s="2" t="s">
        <v>47</v>
      </c>
      <c r="D8824" t="s">
        <v>48</v>
      </c>
      <c r="E8824" t="s">
        <v>26</v>
      </c>
      <c r="F8824">
        <v>56</v>
      </c>
      <c r="G8824" t="s">
        <v>27</v>
      </c>
      <c r="H8824" t="s">
        <v>36</v>
      </c>
      <c r="I8824">
        <v>30</v>
      </c>
      <c r="J8824" t="s">
        <v>43</v>
      </c>
      <c r="K8824" t="s">
        <v>56</v>
      </c>
      <c r="L8824" t="s">
        <v>31</v>
      </c>
      <c r="M8824">
        <v>499</v>
      </c>
      <c r="N8824">
        <v>13</v>
      </c>
      <c r="O8824">
        <v>388.9</v>
      </c>
      <c r="P8824">
        <v>2</v>
      </c>
      <c r="Q8824">
        <v>1</v>
      </c>
      <c r="R8824">
        <v>2</v>
      </c>
      <c r="T8824" t="s">
        <v>31</v>
      </c>
      <c r="W8824">
        <v>6487</v>
      </c>
      <c r="X8824" t="str">
        <f t="shared" si="548"/>
        <v>No</v>
      </c>
      <c r="Y8824" t="str">
        <f t="shared" si="549"/>
        <v>13-24 months</v>
      </c>
      <c r="Z8824" t="str">
        <f t="shared" si="550"/>
        <v>50+</v>
      </c>
      <c r="AA8824" s="8">
        <f t="shared" si="551"/>
        <v>0</v>
      </c>
    </row>
    <row r="8825" spans="1:27">
      <c r="A8825" t="s">
        <v>9008</v>
      </c>
      <c r="B8825" s="1">
        <v>46049</v>
      </c>
      <c r="C8825" s="2" t="s">
        <v>146</v>
      </c>
      <c r="D8825" t="s">
        <v>147</v>
      </c>
      <c r="E8825" t="s">
        <v>26</v>
      </c>
      <c r="F8825">
        <v>42</v>
      </c>
      <c r="G8825" t="s">
        <v>27</v>
      </c>
      <c r="H8825" t="s">
        <v>67</v>
      </c>
      <c r="I8825">
        <v>300</v>
      </c>
      <c r="J8825" t="s">
        <v>29</v>
      </c>
      <c r="K8825" t="s">
        <v>60</v>
      </c>
      <c r="L8825" t="s">
        <v>31</v>
      </c>
      <c r="M8825">
        <v>1199</v>
      </c>
      <c r="N8825">
        <v>7</v>
      </c>
      <c r="O8825">
        <v>1204.8</v>
      </c>
      <c r="P8825">
        <v>1</v>
      </c>
      <c r="Q8825">
        <v>1</v>
      </c>
      <c r="R8825">
        <v>3</v>
      </c>
      <c r="T8825" t="s">
        <v>31</v>
      </c>
      <c r="W8825">
        <v>8393</v>
      </c>
      <c r="X8825" t="str">
        <f t="shared" si="548"/>
        <v>No</v>
      </c>
      <c r="Y8825" t="str">
        <f t="shared" si="549"/>
        <v>7-12 months</v>
      </c>
      <c r="Z8825" t="str">
        <f t="shared" si="550"/>
        <v>35-49</v>
      </c>
      <c r="AA8825" s="8">
        <f t="shared" si="551"/>
        <v>0</v>
      </c>
    </row>
    <row r="8826" spans="1:27">
      <c r="A8826" t="s">
        <v>9009</v>
      </c>
      <c r="B8826" s="1">
        <v>46147</v>
      </c>
      <c r="C8826" s="2" t="s">
        <v>47</v>
      </c>
      <c r="D8826" t="s">
        <v>48</v>
      </c>
      <c r="E8826" t="s">
        <v>26</v>
      </c>
      <c r="F8826">
        <v>50</v>
      </c>
      <c r="G8826" t="s">
        <v>27</v>
      </c>
      <c r="H8826" t="s">
        <v>67</v>
      </c>
      <c r="I8826">
        <v>300</v>
      </c>
      <c r="J8826" t="s">
        <v>55</v>
      </c>
      <c r="K8826" t="s">
        <v>56</v>
      </c>
      <c r="L8826" t="s">
        <v>45</v>
      </c>
      <c r="M8826">
        <v>1348</v>
      </c>
      <c r="N8826">
        <v>2</v>
      </c>
      <c r="O8826">
        <v>1126</v>
      </c>
      <c r="P8826">
        <v>4</v>
      </c>
      <c r="Q8826">
        <v>0</v>
      </c>
      <c r="R8826">
        <v>2</v>
      </c>
      <c r="S8826" t="s">
        <v>337</v>
      </c>
      <c r="T8826" t="s">
        <v>45</v>
      </c>
      <c r="U8826" s="1">
        <v>46196</v>
      </c>
      <c r="V8826" t="s">
        <v>69</v>
      </c>
      <c r="W8826">
        <v>2696</v>
      </c>
      <c r="X8826" t="str">
        <f t="shared" si="548"/>
        <v>No</v>
      </c>
      <c r="Y8826" t="str">
        <f t="shared" si="549"/>
        <v>0-6 months</v>
      </c>
      <c r="Z8826" t="str">
        <f t="shared" si="550"/>
        <v>50+</v>
      </c>
      <c r="AA8826" s="8">
        <f t="shared" si="551"/>
        <v>1</v>
      </c>
    </row>
    <row r="8827" spans="1:27">
      <c r="A8827" t="s">
        <v>9010</v>
      </c>
      <c r="B8827" s="1">
        <v>44633</v>
      </c>
      <c r="C8827" s="2" t="s">
        <v>146</v>
      </c>
      <c r="D8827" t="s">
        <v>147</v>
      </c>
      <c r="E8827" t="s">
        <v>26</v>
      </c>
      <c r="F8827">
        <v>35</v>
      </c>
      <c r="G8827" t="s">
        <v>54</v>
      </c>
      <c r="H8827" t="s">
        <v>67</v>
      </c>
      <c r="I8827">
        <v>300</v>
      </c>
      <c r="J8827" t="s">
        <v>55</v>
      </c>
      <c r="K8827" t="s">
        <v>30</v>
      </c>
      <c r="L8827" t="s">
        <v>31</v>
      </c>
      <c r="M8827">
        <v>1199</v>
      </c>
      <c r="N8827">
        <v>54</v>
      </c>
      <c r="O8827">
        <v>440.5</v>
      </c>
      <c r="P8827">
        <v>3</v>
      </c>
      <c r="Q8827">
        <v>0</v>
      </c>
      <c r="R8827">
        <v>4</v>
      </c>
      <c r="S8827" t="s">
        <v>181</v>
      </c>
      <c r="T8827" t="s">
        <v>31</v>
      </c>
      <c r="W8827">
        <v>64746</v>
      </c>
      <c r="X8827" t="str">
        <f t="shared" si="548"/>
        <v>No</v>
      </c>
      <c r="Y8827" t="str">
        <f t="shared" si="549"/>
        <v>48+ months</v>
      </c>
      <c r="Z8827" t="str">
        <f t="shared" si="550"/>
        <v>35-49</v>
      </c>
      <c r="AA8827" s="8">
        <f t="shared" si="551"/>
        <v>0</v>
      </c>
    </row>
    <row r="8828" spans="1:27">
      <c r="A8828" t="s">
        <v>9011</v>
      </c>
      <c r="B8828" s="1">
        <v>46095</v>
      </c>
      <c r="C8828" s="2" t="s">
        <v>59</v>
      </c>
      <c r="D8828" t="s">
        <v>59</v>
      </c>
      <c r="E8828" t="s">
        <v>35</v>
      </c>
      <c r="F8828">
        <v>21</v>
      </c>
      <c r="G8828" t="s">
        <v>163</v>
      </c>
      <c r="H8828" t="s">
        <v>67</v>
      </c>
      <c r="I8828">
        <v>300</v>
      </c>
      <c r="J8828" t="s">
        <v>55</v>
      </c>
      <c r="K8828" t="s">
        <v>56</v>
      </c>
      <c r="L8828" t="s">
        <v>45</v>
      </c>
      <c r="M8828">
        <v>1348</v>
      </c>
      <c r="N8828">
        <v>6</v>
      </c>
      <c r="O8828">
        <v>839.8</v>
      </c>
      <c r="P8828">
        <v>0</v>
      </c>
      <c r="Q8828">
        <v>0</v>
      </c>
      <c r="R8828">
        <v>5</v>
      </c>
      <c r="S8828" t="s">
        <v>91</v>
      </c>
      <c r="T8828" t="s">
        <v>31</v>
      </c>
      <c r="W8828">
        <v>8088</v>
      </c>
      <c r="X8828" t="str">
        <f t="shared" si="548"/>
        <v>No</v>
      </c>
      <c r="Y8828" t="str">
        <f t="shared" si="549"/>
        <v>0-6 months</v>
      </c>
      <c r="Z8828" t="str">
        <f t="shared" si="550"/>
        <v>18-24</v>
      </c>
      <c r="AA8828" s="8">
        <f t="shared" si="551"/>
        <v>0</v>
      </c>
    </row>
    <row r="8829" spans="1:27">
      <c r="A8829" t="s">
        <v>9012</v>
      </c>
      <c r="B8829" s="1">
        <v>46040</v>
      </c>
      <c r="C8829" s="2" t="s">
        <v>59</v>
      </c>
      <c r="D8829" t="s">
        <v>59</v>
      </c>
      <c r="E8829" t="s">
        <v>35</v>
      </c>
      <c r="F8829">
        <v>41</v>
      </c>
      <c r="G8829" t="s">
        <v>54</v>
      </c>
      <c r="H8829" t="s">
        <v>28</v>
      </c>
      <c r="I8829">
        <v>100</v>
      </c>
      <c r="J8829" t="s">
        <v>43</v>
      </c>
      <c r="K8829" t="s">
        <v>56</v>
      </c>
      <c r="L8829" t="s">
        <v>45</v>
      </c>
      <c r="M8829">
        <v>948</v>
      </c>
      <c r="N8829">
        <v>7</v>
      </c>
      <c r="O8829">
        <v>486.3</v>
      </c>
      <c r="P8829">
        <v>0</v>
      </c>
      <c r="Q8829">
        <v>0</v>
      </c>
      <c r="R8829">
        <v>3</v>
      </c>
      <c r="S8829" t="s">
        <v>214</v>
      </c>
      <c r="T8829" t="s">
        <v>31</v>
      </c>
      <c r="W8829">
        <v>6636</v>
      </c>
      <c r="X8829" t="str">
        <f t="shared" si="548"/>
        <v>No</v>
      </c>
      <c r="Y8829" t="str">
        <f t="shared" si="549"/>
        <v>7-12 months</v>
      </c>
      <c r="Z8829" t="str">
        <f t="shared" si="550"/>
        <v>35-49</v>
      </c>
      <c r="AA8829" s="8">
        <f t="shared" si="551"/>
        <v>0</v>
      </c>
    </row>
    <row r="8830" spans="1:27">
      <c r="A8830" t="s">
        <v>9013</v>
      </c>
      <c r="B8830" s="1">
        <v>45925</v>
      </c>
      <c r="C8830" s="2" t="s">
        <v>71</v>
      </c>
      <c r="D8830" t="s">
        <v>72</v>
      </c>
      <c r="E8830" t="s">
        <v>64</v>
      </c>
      <c r="F8830">
        <v>28</v>
      </c>
      <c r="G8830" t="s">
        <v>54</v>
      </c>
      <c r="H8830" t="s">
        <v>36</v>
      </c>
      <c r="I8830">
        <v>30</v>
      </c>
      <c r="J8830" t="s">
        <v>43</v>
      </c>
      <c r="K8830" t="s">
        <v>30</v>
      </c>
      <c r="L8830" t="s">
        <v>31</v>
      </c>
      <c r="M8830">
        <v>499</v>
      </c>
      <c r="N8830">
        <v>11</v>
      </c>
      <c r="O8830">
        <v>307.7</v>
      </c>
      <c r="P8830">
        <v>3</v>
      </c>
      <c r="Q8830">
        <v>1</v>
      </c>
      <c r="R8830">
        <v>2</v>
      </c>
      <c r="S8830" t="s">
        <v>1012</v>
      </c>
      <c r="T8830" t="s">
        <v>31</v>
      </c>
      <c r="W8830">
        <v>5489</v>
      </c>
      <c r="X8830" t="str">
        <f t="shared" si="548"/>
        <v>No</v>
      </c>
      <c r="Y8830" t="str">
        <f t="shared" si="549"/>
        <v>7-12 months</v>
      </c>
      <c r="Z8830" t="str">
        <f t="shared" si="550"/>
        <v>25-34</v>
      </c>
      <c r="AA8830" s="8">
        <f t="shared" si="551"/>
        <v>0</v>
      </c>
    </row>
    <row r="8831" spans="1:27">
      <c r="A8831" t="s">
        <v>9014</v>
      </c>
      <c r="B8831" s="1">
        <v>44991</v>
      </c>
      <c r="C8831" s="2" t="s">
        <v>33</v>
      </c>
      <c r="D8831" t="s">
        <v>34</v>
      </c>
      <c r="E8831" t="s">
        <v>35</v>
      </c>
      <c r="F8831">
        <v>18</v>
      </c>
      <c r="G8831" t="s">
        <v>27</v>
      </c>
      <c r="H8831" t="s">
        <v>67</v>
      </c>
      <c r="I8831">
        <v>300</v>
      </c>
      <c r="J8831" t="s">
        <v>29</v>
      </c>
      <c r="K8831" t="s">
        <v>82</v>
      </c>
      <c r="L8831" t="s">
        <v>31</v>
      </c>
      <c r="M8831">
        <v>1199</v>
      </c>
      <c r="N8831">
        <v>15</v>
      </c>
      <c r="O8831">
        <v>533.1</v>
      </c>
      <c r="P8831">
        <v>1</v>
      </c>
      <c r="Q8831">
        <v>0</v>
      </c>
      <c r="S8831" t="s">
        <v>244</v>
      </c>
      <c r="T8831" t="s">
        <v>45</v>
      </c>
      <c r="U8831" s="1">
        <v>45444</v>
      </c>
      <c r="V8831" t="s">
        <v>69</v>
      </c>
      <c r="W8831">
        <v>17985</v>
      </c>
      <c r="X8831" t="str">
        <f t="shared" si="548"/>
        <v>No</v>
      </c>
      <c r="Y8831" t="str">
        <f t="shared" si="549"/>
        <v>13-24 months</v>
      </c>
      <c r="Z8831" t="str">
        <f t="shared" si="550"/>
        <v>18-24</v>
      </c>
      <c r="AA8831" s="8">
        <f t="shared" si="551"/>
        <v>1</v>
      </c>
    </row>
    <row r="8832" spans="1:27">
      <c r="A8832" t="s">
        <v>9015</v>
      </c>
      <c r="B8832" s="1">
        <v>44709</v>
      </c>
      <c r="C8832" s="2" t="s">
        <v>146</v>
      </c>
      <c r="D8832" t="s">
        <v>147</v>
      </c>
      <c r="E8832" t="s">
        <v>26</v>
      </c>
      <c r="F8832">
        <v>33</v>
      </c>
      <c r="G8832" t="s">
        <v>27</v>
      </c>
      <c r="H8832" t="s">
        <v>36</v>
      </c>
      <c r="I8832">
        <v>30</v>
      </c>
      <c r="J8832" t="s">
        <v>55</v>
      </c>
      <c r="K8832" t="s">
        <v>30</v>
      </c>
      <c r="L8832" t="s">
        <v>31</v>
      </c>
      <c r="M8832">
        <v>499</v>
      </c>
      <c r="N8832">
        <v>12</v>
      </c>
      <c r="O8832">
        <v>313.60000000000002</v>
      </c>
      <c r="P8832">
        <v>1</v>
      </c>
      <c r="Q8832">
        <v>0</v>
      </c>
      <c r="R8832">
        <v>5</v>
      </c>
      <c r="T8832" t="s">
        <v>45</v>
      </c>
      <c r="U8832" s="1">
        <v>45067</v>
      </c>
      <c r="V8832" t="s">
        <v>92</v>
      </c>
      <c r="W8832">
        <v>5988</v>
      </c>
      <c r="X8832" t="str">
        <f t="shared" si="548"/>
        <v>No</v>
      </c>
      <c r="Y8832" t="str">
        <f t="shared" si="549"/>
        <v>7-12 months</v>
      </c>
      <c r="Z8832" t="str">
        <f t="shared" si="550"/>
        <v>25-34</v>
      </c>
      <c r="AA8832" s="8">
        <f t="shared" si="551"/>
        <v>1</v>
      </c>
    </row>
    <row r="8833" spans="1:27">
      <c r="A8833" t="s">
        <v>9016</v>
      </c>
      <c r="B8833" s="1">
        <v>45547</v>
      </c>
      <c r="C8833" s="2" t="s">
        <v>47</v>
      </c>
      <c r="D8833" t="s">
        <v>48</v>
      </c>
      <c r="E8833" t="s">
        <v>26</v>
      </c>
      <c r="F8833">
        <v>25</v>
      </c>
      <c r="G8833" t="s">
        <v>27</v>
      </c>
      <c r="H8833" t="s">
        <v>28</v>
      </c>
      <c r="I8833">
        <v>100</v>
      </c>
      <c r="J8833" t="s">
        <v>55</v>
      </c>
      <c r="K8833" t="s">
        <v>82</v>
      </c>
      <c r="L8833" t="s">
        <v>31</v>
      </c>
      <c r="M8833">
        <v>799</v>
      </c>
      <c r="N8833">
        <v>24</v>
      </c>
      <c r="O8833">
        <v>420.7</v>
      </c>
      <c r="P8833">
        <v>0</v>
      </c>
      <c r="Q8833">
        <v>0</v>
      </c>
      <c r="R8833">
        <v>4</v>
      </c>
      <c r="S8833" t="s">
        <v>107</v>
      </c>
      <c r="T8833" t="s">
        <v>31</v>
      </c>
      <c r="W8833">
        <v>19176</v>
      </c>
      <c r="X8833" t="str">
        <f t="shared" si="548"/>
        <v>No</v>
      </c>
      <c r="Y8833" t="str">
        <f t="shared" si="549"/>
        <v>13-24 months</v>
      </c>
      <c r="Z8833" t="str">
        <f t="shared" si="550"/>
        <v>25-34</v>
      </c>
      <c r="AA8833" s="8">
        <f t="shared" si="551"/>
        <v>0</v>
      </c>
    </row>
    <row r="8834" spans="1:27">
      <c r="A8834" t="s">
        <v>9017</v>
      </c>
      <c r="B8834" s="1">
        <v>45002</v>
      </c>
      <c r="C8834" s="2" t="s">
        <v>39</v>
      </c>
      <c r="D8834" t="s">
        <v>40</v>
      </c>
      <c r="E8834" t="s">
        <v>41</v>
      </c>
      <c r="F8834">
        <v>43</v>
      </c>
      <c r="G8834" t="s">
        <v>27</v>
      </c>
      <c r="H8834" t="s">
        <v>28</v>
      </c>
      <c r="I8834">
        <v>100</v>
      </c>
      <c r="J8834" t="s">
        <v>29</v>
      </c>
      <c r="K8834" t="s">
        <v>82</v>
      </c>
      <c r="L8834" t="s">
        <v>45</v>
      </c>
      <c r="M8834">
        <v>948</v>
      </c>
      <c r="N8834">
        <v>41</v>
      </c>
      <c r="O8834">
        <v>749.1</v>
      </c>
      <c r="P8834">
        <v>0</v>
      </c>
      <c r="Q8834">
        <v>0</v>
      </c>
      <c r="R8834">
        <v>5</v>
      </c>
      <c r="S8834" t="s">
        <v>130</v>
      </c>
      <c r="T8834" t="s">
        <v>31</v>
      </c>
      <c r="W8834">
        <v>38868</v>
      </c>
      <c r="X8834" t="str">
        <f t="shared" ref="X8834:X8897" si="552">IF(F8834="","Yes","No")</f>
        <v>No</v>
      </c>
      <c r="Y8834" t="str">
        <f t="shared" ref="Y8834:Y8897" si="553">IF(N8834&lt;=6,"0-6 months",IF(N8834&lt;=12,"7-12 months",IF(N8834&lt;=24,"13-24 months",IF(N8834&lt;=48,"25-48 months","48+ months"))))</f>
        <v>25-48 months</v>
      </c>
      <c r="Z8834" t="str">
        <f t="shared" ref="Z8834:Z8897" si="554">IF(F8834&lt;25,"18-24",IF(F8834&lt;35,"25-34",IF(F8834&lt;50,"35-49","50+")))</f>
        <v>35-49</v>
      </c>
      <c r="AA8834" s="8">
        <f t="shared" ref="AA8834:AA8897" si="555">IF(T8834="Yes",1,0)</f>
        <v>0</v>
      </c>
    </row>
    <row r="8835" spans="1:27">
      <c r="A8835" t="s">
        <v>9018</v>
      </c>
      <c r="B8835" s="1">
        <v>45793</v>
      </c>
      <c r="C8835" s="2" t="s">
        <v>89</v>
      </c>
      <c r="D8835" t="s">
        <v>90</v>
      </c>
      <c r="E8835" t="s">
        <v>41</v>
      </c>
      <c r="F8835">
        <v>31</v>
      </c>
      <c r="G8835" t="s">
        <v>163</v>
      </c>
      <c r="H8835" t="s">
        <v>36</v>
      </c>
      <c r="I8835">
        <v>30</v>
      </c>
      <c r="J8835" t="s">
        <v>55</v>
      </c>
      <c r="K8835" t="s">
        <v>44</v>
      </c>
      <c r="L8835" t="s">
        <v>31</v>
      </c>
      <c r="M8835">
        <v>499</v>
      </c>
      <c r="N8835">
        <v>10</v>
      </c>
      <c r="O8835">
        <v>534.70000000000005</v>
      </c>
      <c r="P8835">
        <v>1</v>
      </c>
      <c r="Q8835">
        <v>0</v>
      </c>
      <c r="R8835">
        <v>3</v>
      </c>
      <c r="S8835" t="s">
        <v>214</v>
      </c>
      <c r="T8835" t="s">
        <v>45</v>
      </c>
      <c r="U8835" s="1">
        <v>46091</v>
      </c>
      <c r="V8835" t="s">
        <v>92</v>
      </c>
      <c r="W8835">
        <v>4990</v>
      </c>
      <c r="X8835" t="str">
        <f t="shared" si="552"/>
        <v>No</v>
      </c>
      <c r="Y8835" t="str">
        <f t="shared" si="553"/>
        <v>7-12 months</v>
      </c>
      <c r="Z8835" t="str">
        <f t="shared" si="554"/>
        <v>25-34</v>
      </c>
      <c r="AA8835" s="8">
        <f t="shared" si="555"/>
        <v>1</v>
      </c>
    </row>
    <row r="8836" spans="1:27">
      <c r="A8836" t="s">
        <v>9019</v>
      </c>
      <c r="B8836" s="1">
        <v>45329</v>
      </c>
      <c r="C8836" s="2" t="s">
        <v>47</v>
      </c>
      <c r="D8836" t="s">
        <v>48</v>
      </c>
      <c r="E8836" t="s">
        <v>26</v>
      </c>
      <c r="F8836">
        <v>43</v>
      </c>
      <c r="G8836" t="s">
        <v>27</v>
      </c>
      <c r="H8836" t="s">
        <v>28</v>
      </c>
      <c r="I8836">
        <v>100</v>
      </c>
      <c r="J8836" t="s">
        <v>55</v>
      </c>
      <c r="K8836" t="s">
        <v>56</v>
      </c>
      <c r="L8836" t="s">
        <v>31</v>
      </c>
      <c r="M8836">
        <v>799</v>
      </c>
      <c r="N8836">
        <v>25</v>
      </c>
      <c r="O8836">
        <v>322.60000000000002</v>
      </c>
      <c r="P8836">
        <v>1</v>
      </c>
      <c r="Q8836">
        <v>0</v>
      </c>
      <c r="R8836">
        <v>3</v>
      </c>
      <c r="S8836" t="s">
        <v>114</v>
      </c>
      <c r="T8836" t="s">
        <v>45</v>
      </c>
      <c r="U8836" s="1">
        <v>46101</v>
      </c>
      <c r="V8836" t="s">
        <v>92</v>
      </c>
      <c r="W8836">
        <v>19975</v>
      </c>
      <c r="X8836" t="str">
        <f t="shared" si="552"/>
        <v>No</v>
      </c>
      <c r="Y8836" t="str">
        <f t="shared" si="553"/>
        <v>25-48 months</v>
      </c>
      <c r="Z8836" t="str">
        <f t="shared" si="554"/>
        <v>35-49</v>
      </c>
      <c r="AA8836" s="8">
        <f t="shared" si="555"/>
        <v>1</v>
      </c>
    </row>
    <row r="8837" spans="1:27">
      <c r="A8837" t="s">
        <v>9020</v>
      </c>
      <c r="B8837" s="1">
        <v>45124</v>
      </c>
      <c r="C8837" s="2" t="s">
        <v>71</v>
      </c>
      <c r="D8837" t="s">
        <v>72</v>
      </c>
      <c r="E8837" t="s">
        <v>64</v>
      </c>
      <c r="F8837">
        <v>18</v>
      </c>
      <c r="G8837" t="s">
        <v>54</v>
      </c>
      <c r="H8837" t="s">
        <v>28</v>
      </c>
      <c r="I8837">
        <v>100</v>
      </c>
      <c r="J8837" t="s">
        <v>55</v>
      </c>
      <c r="K8837" t="s">
        <v>56</v>
      </c>
      <c r="L8837" t="s">
        <v>31</v>
      </c>
      <c r="M8837">
        <v>799</v>
      </c>
      <c r="N8837">
        <v>37</v>
      </c>
      <c r="O8837">
        <v>396.1</v>
      </c>
      <c r="P8837">
        <v>1</v>
      </c>
      <c r="Q8837">
        <v>0</v>
      </c>
      <c r="R8837">
        <v>3</v>
      </c>
      <c r="T8837" t="s">
        <v>31</v>
      </c>
      <c r="W8837">
        <v>29563</v>
      </c>
      <c r="X8837" t="str">
        <f t="shared" si="552"/>
        <v>No</v>
      </c>
      <c r="Y8837" t="str">
        <f t="shared" si="553"/>
        <v>25-48 months</v>
      </c>
      <c r="Z8837" t="str">
        <f t="shared" si="554"/>
        <v>18-24</v>
      </c>
      <c r="AA8837" s="8">
        <f t="shared" si="555"/>
        <v>0</v>
      </c>
    </row>
    <row r="8838" spans="1:27">
      <c r="A8838" t="s">
        <v>9021</v>
      </c>
      <c r="B8838" s="1">
        <v>45421</v>
      </c>
      <c r="C8838" s="2" t="s">
        <v>59</v>
      </c>
      <c r="D8838" t="s">
        <v>59</v>
      </c>
      <c r="E8838" t="s">
        <v>35</v>
      </c>
      <c r="F8838">
        <v>43</v>
      </c>
      <c r="G8838" t="s">
        <v>27</v>
      </c>
      <c r="H8838" t="s">
        <v>28</v>
      </c>
      <c r="I8838">
        <v>100</v>
      </c>
      <c r="J8838" t="s">
        <v>55</v>
      </c>
      <c r="K8838" t="s">
        <v>56</v>
      </c>
      <c r="L8838" t="s">
        <v>45</v>
      </c>
      <c r="M8838">
        <v>948</v>
      </c>
      <c r="N8838">
        <v>27</v>
      </c>
      <c r="O8838">
        <v>567.5</v>
      </c>
      <c r="P8838">
        <v>2</v>
      </c>
      <c r="Q8838">
        <v>0</v>
      </c>
      <c r="R8838">
        <v>3</v>
      </c>
      <c r="T8838" t="s">
        <v>45</v>
      </c>
      <c r="U8838" s="1">
        <v>46251</v>
      </c>
      <c r="V8838" t="s">
        <v>69</v>
      </c>
      <c r="W8838">
        <v>25596</v>
      </c>
      <c r="X8838" t="str">
        <f t="shared" si="552"/>
        <v>No</v>
      </c>
      <c r="Y8838" t="str">
        <f t="shared" si="553"/>
        <v>25-48 months</v>
      </c>
      <c r="Z8838" t="str">
        <f t="shared" si="554"/>
        <v>35-49</v>
      </c>
      <c r="AA8838" s="8">
        <f t="shared" si="555"/>
        <v>1</v>
      </c>
    </row>
    <row r="8839" spans="1:27">
      <c r="A8839" t="s">
        <v>9022</v>
      </c>
      <c r="B8839" s="1">
        <v>45869</v>
      </c>
      <c r="C8839" s="2" t="s">
        <v>47</v>
      </c>
      <c r="D8839" t="s">
        <v>48</v>
      </c>
      <c r="E8839" t="s">
        <v>26</v>
      </c>
      <c r="F8839">
        <v>51</v>
      </c>
      <c r="G8839" t="s">
        <v>27</v>
      </c>
      <c r="H8839" t="s">
        <v>36</v>
      </c>
      <c r="I8839">
        <v>30</v>
      </c>
      <c r="J8839" t="s">
        <v>43</v>
      </c>
      <c r="K8839" t="s">
        <v>44</v>
      </c>
      <c r="L8839" t="s">
        <v>45</v>
      </c>
      <c r="M8839">
        <v>648</v>
      </c>
      <c r="N8839">
        <v>1</v>
      </c>
      <c r="O8839">
        <v>290.2</v>
      </c>
      <c r="P8839">
        <v>1</v>
      </c>
      <c r="Q8839">
        <v>1</v>
      </c>
      <c r="R8839">
        <v>3</v>
      </c>
      <c r="T8839" t="s">
        <v>45</v>
      </c>
      <c r="U8839" s="1">
        <v>45907</v>
      </c>
      <c r="V8839" t="s">
        <v>97</v>
      </c>
      <c r="W8839">
        <v>648</v>
      </c>
      <c r="X8839" t="str">
        <f t="shared" si="552"/>
        <v>No</v>
      </c>
      <c r="Y8839" t="str">
        <f t="shared" si="553"/>
        <v>0-6 months</v>
      </c>
      <c r="Z8839" t="str">
        <f t="shared" si="554"/>
        <v>50+</v>
      </c>
      <c r="AA8839" s="8">
        <f t="shared" si="555"/>
        <v>1</v>
      </c>
    </row>
    <row r="8840" spans="1:27">
      <c r="A8840" t="s">
        <v>9023</v>
      </c>
      <c r="B8840" s="1">
        <v>45295</v>
      </c>
      <c r="C8840" s="2" t="s">
        <v>146</v>
      </c>
      <c r="D8840" t="s">
        <v>147</v>
      </c>
      <c r="E8840" t="s">
        <v>26</v>
      </c>
      <c r="F8840">
        <v>38</v>
      </c>
      <c r="G8840" t="s">
        <v>27</v>
      </c>
      <c r="H8840" t="s">
        <v>36</v>
      </c>
      <c r="I8840">
        <v>30</v>
      </c>
      <c r="J8840" t="s">
        <v>43</v>
      </c>
      <c r="K8840" t="s">
        <v>44</v>
      </c>
      <c r="L8840" t="s">
        <v>45</v>
      </c>
      <c r="M8840">
        <v>648</v>
      </c>
      <c r="N8840">
        <v>32</v>
      </c>
      <c r="O8840">
        <v>278.39999999999998</v>
      </c>
      <c r="P8840">
        <v>2</v>
      </c>
      <c r="Q8840">
        <v>0</v>
      </c>
      <c r="R8840">
        <v>5</v>
      </c>
      <c r="S8840" t="s">
        <v>126</v>
      </c>
      <c r="T8840" t="s">
        <v>31</v>
      </c>
      <c r="W8840">
        <v>20736</v>
      </c>
      <c r="X8840" t="str">
        <f t="shared" si="552"/>
        <v>No</v>
      </c>
      <c r="Y8840" t="str">
        <f t="shared" si="553"/>
        <v>25-48 months</v>
      </c>
      <c r="Z8840" t="str">
        <f t="shared" si="554"/>
        <v>35-49</v>
      </c>
      <c r="AA8840" s="8">
        <f t="shared" si="555"/>
        <v>0</v>
      </c>
    </row>
    <row r="8841" spans="1:27">
      <c r="A8841" t="s">
        <v>9024</v>
      </c>
      <c r="B8841" s="1">
        <v>45211</v>
      </c>
      <c r="C8841" s="2" t="s">
        <v>71</v>
      </c>
      <c r="D8841" t="s">
        <v>72</v>
      </c>
      <c r="E8841" t="s">
        <v>64</v>
      </c>
      <c r="F8841">
        <v>44</v>
      </c>
      <c r="G8841" t="s">
        <v>54</v>
      </c>
      <c r="H8841" t="s">
        <v>36</v>
      </c>
      <c r="I8841">
        <v>30</v>
      </c>
      <c r="J8841" t="s">
        <v>55</v>
      </c>
      <c r="K8841" t="s">
        <v>30</v>
      </c>
      <c r="L8841" t="s">
        <v>45</v>
      </c>
      <c r="M8841">
        <v>648</v>
      </c>
      <c r="N8841">
        <v>35</v>
      </c>
      <c r="O8841">
        <v>313.3</v>
      </c>
      <c r="P8841">
        <v>1</v>
      </c>
      <c r="Q8841">
        <v>1</v>
      </c>
      <c r="R8841">
        <v>4</v>
      </c>
      <c r="S8841" t="s">
        <v>124</v>
      </c>
      <c r="T8841" t="s">
        <v>31</v>
      </c>
      <c r="W8841">
        <v>22680</v>
      </c>
      <c r="X8841" t="str">
        <f t="shared" si="552"/>
        <v>No</v>
      </c>
      <c r="Y8841" t="str">
        <f t="shared" si="553"/>
        <v>25-48 months</v>
      </c>
      <c r="Z8841" t="str">
        <f t="shared" si="554"/>
        <v>35-49</v>
      </c>
      <c r="AA8841" s="8">
        <f t="shared" si="555"/>
        <v>0</v>
      </c>
    </row>
    <row r="8842" spans="1:27">
      <c r="A8842" t="s">
        <v>9025</v>
      </c>
      <c r="B8842" s="1">
        <v>45786</v>
      </c>
      <c r="C8842" s="2" t="s">
        <v>47</v>
      </c>
      <c r="D8842" t="s">
        <v>48</v>
      </c>
      <c r="E8842" t="s">
        <v>26</v>
      </c>
      <c r="F8842">
        <v>51</v>
      </c>
      <c r="G8842" t="s">
        <v>54</v>
      </c>
      <c r="H8842" t="s">
        <v>36</v>
      </c>
      <c r="I8842">
        <v>30</v>
      </c>
      <c r="J8842" t="s">
        <v>43</v>
      </c>
      <c r="K8842" t="s">
        <v>60</v>
      </c>
      <c r="L8842" t="s">
        <v>31</v>
      </c>
      <c r="M8842">
        <v>499</v>
      </c>
      <c r="N8842">
        <v>16</v>
      </c>
      <c r="O8842">
        <v>208.1</v>
      </c>
      <c r="P8842">
        <v>1</v>
      </c>
      <c r="Q8842">
        <v>0</v>
      </c>
      <c r="R8842">
        <v>4</v>
      </c>
      <c r="S8842" t="s">
        <v>160</v>
      </c>
      <c r="T8842" t="s">
        <v>31</v>
      </c>
      <c r="W8842">
        <v>7984</v>
      </c>
      <c r="X8842" t="str">
        <f t="shared" si="552"/>
        <v>No</v>
      </c>
      <c r="Y8842" t="str">
        <f t="shared" si="553"/>
        <v>13-24 months</v>
      </c>
      <c r="Z8842" t="str">
        <f t="shared" si="554"/>
        <v>50+</v>
      </c>
      <c r="AA8842" s="8">
        <f t="shared" si="555"/>
        <v>0</v>
      </c>
    </row>
    <row r="8843" spans="1:27">
      <c r="A8843" t="s">
        <v>9026</v>
      </c>
      <c r="B8843" s="1">
        <v>45728</v>
      </c>
      <c r="C8843" s="2" t="s">
        <v>183</v>
      </c>
      <c r="D8843" t="s">
        <v>184</v>
      </c>
      <c r="E8843" t="s">
        <v>26</v>
      </c>
      <c r="F8843">
        <v>45</v>
      </c>
      <c r="G8843" t="s">
        <v>27</v>
      </c>
      <c r="H8843" t="s">
        <v>67</v>
      </c>
      <c r="I8843">
        <v>300</v>
      </c>
      <c r="J8843" t="s">
        <v>29</v>
      </c>
      <c r="K8843" t="s">
        <v>56</v>
      </c>
      <c r="L8843" t="s">
        <v>45</v>
      </c>
      <c r="M8843">
        <v>1348</v>
      </c>
      <c r="N8843">
        <v>12</v>
      </c>
      <c r="O8843">
        <v>406.1</v>
      </c>
      <c r="P8843">
        <v>1</v>
      </c>
      <c r="Q8843">
        <v>0</v>
      </c>
      <c r="R8843">
        <v>3</v>
      </c>
      <c r="S8843" t="s">
        <v>143</v>
      </c>
      <c r="T8843" t="s">
        <v>45</v>
      </c>
      <c r="U8843" s="1">
        <v>46099</v>
      </c>
      <c r="V8843" t="s">
        <v>92</v>
      </c>
      <c r="W8843">
        <v>16176</v>
      </c>
      <c r="X8843" t="str">
        <f t="shared" si="552"/>
        <v>No</v>
      </c>
      <c r="Y8843" t="str">
        <f t="shared" si="553"/>
        <v>7-12 months</v>
      </c>
      <c r="Z8843" t="str">
        <f t="shared" si="554"/>
        <v>35-49</v>
      </c>
      <c r="AA8843" s="8">
        <f t="shared" si="555"/>
        <v>1</v>
      </c>
    </row>
    <row r="8844" spans="1:27">
      <c r="A8844" t="s">
        <v>9027</v>
      </c>
      <c r="B8844" s="1">
        <v>45466</v>
      </c>
      <c r="C8844" s="2" t="s">
        <v>71</v>
      </c>
      <c r="D8844" t="s">
        <v>72</v>
      </c>
      <c r="E8844" t="s">
        <v>64</v>
      </c>
      <c r="F8844">
        <v>41</v>
      </c>
      <c r="G8844" t="s">
        <v>54</v>
      </c>
      <c r="H8844" t="s">
        <v>42</v>
      </c>
      <c r="I8844">
        <v>1000</v>
      </c>
      <c r="J8844" t="s">
        <v>55</v>
      </c>
      <c r="K8844" t="s">
        <v>60</v>
      </c>
      <c r="L8844" t="s">
        <v>45</v>
      </c>
      <c r="M8844">
        <v>1948</v>
      </c>
      <c r="N8844">
        <v>26</v>
      </c>
      <c r="O8844">
        <v>1869.9</v>
      </c>
      <c r="P8844">
        <v>0</v>
      </c>
      <c r="Q8844">
        <v>0</v>
      </c>
      <c r="R8844">
        <v>4</v>
      </c>
      <c r="S8844" t="s">
        <v>37</v>
      </c>
      <c r="T8844" t="s">
        <v>31</v>
      </c>
      <c r="W8844">
        <v>50648</v>
      </c>
      <c r="X8844" t="str">
        <f t="shared" si="552"/>
        <v>No</v>
      </c>
      <c r="Y8844" t="str">
        <f t="shared" si="553"/>
        <v>25-48 months</v>
      </c>
      <c r="Z8844" t="str">
        <f t="shared" si="554"/>
        <v>35-49</v>
      </c>
      <c r="AA8844" s="8">
        <f t="shared" si="555"/>
        <v>0</v>
      </c>
    </row>
    <row r="8845" spans="1:27">
      <c r="A8845" t="s">
        <v>9028</v>
      </c>
      <c r="B8845" s="1">
        <v>46166</v>
      </c>
      <c r="C8845" s="2" t="s">
        <v>101</v>
      </c>
      <c r="D8845" t="s">
        <v>102</v>
      </c>
      <c r="E8845" t="s">
        <v>35</v>
      </c>
      <c r="F8845">
        <v>40</v>
      </c>
      <c r="G8845" t="s">
        <v>27</v>
      </c>
      <c r="H8845" t="s">
        <v>36</v>
      </c>
      <c r="I8845">
        <v>30</v>
      </c>
      <c r="J8845" t="s">
        <v>29</v>
      </c>
      <c r="K8845" t="s">
        <v>56</v>
      </c>
      <c r="L8845" t="s">
        <v>45</v>
      </c>
      <c r="M8845">
        <v>648</v>
      </c>
      <c r="N8845">
        <v>3</v>
      </c>
      <c r="O8845">
        <v>298</v>
      </c>
      <c r="P8845">
        <v>1</v>
      </c>
      <c r="Q8845">
        <v>0</v>
      </c>
      <c r="R8845">
        <v>3</v>
      </c>
      <c r="S8845" t="s">
        <v>214</v>
      </c>
      <c r="T8845" t="s">
        <v>31</v>
      </c>
      <c r="W8845">
        <v>1944</v>
      </c>
      <c r="X8845" t="str">
        <f t="shared" si="552"/>
        <v>No</v>
      </c>
      <c r="Y8845" t="str">
        <f t="shared" si="553"/>
        <v>0-6 months</v>
      </c>
      <c r="Z8845" t="str">
        <f t="shared" si="554"/>
        <v>35-49</v>
      </c>
      <c r="AA8845" s="8">
        <f t="shared" si="555"/>
        <v>0</v>
      </c>
    </row>
    <row r="8846" spans="1:27">
      <c r="A8846" t="s">
        <v>9029</v>
      </c>
      <c r="B8846" s="1">
        <v>44825</v>
      </c>
      <c r="C8846" s="2" t="s">
        <v>51</v>
      </c>
      <c r="D8846" t="s">
        <v>52</v>
      </c>
      <c r="E8846" t="s">
        <v>53</v>
      </c>
      <c r="F8846">
        <v>38</v>
      </c>
      <c r="G8846" t="s">
        <v>27</v>
      </c>
      <c r="H8846" t="s">
        <v>67</v>
      </c>
      <c r="I8846">
        <v>300</v>
      </c>
      <c r="J8846" t="s">
        <v>55</v>
      </c>
      <c r="K8846" t="s">
        <v>60</v>
      </c>
      <c r="L8846" t="s">
        <v>31</v>
      </c>
      <c r="M8846">
        <v>1199</v>
      </c>
      <c r="N8846">
        <v>28</v>
      </c>
      <c r="O8846">
        <v>447.2</v>
      </c>
      <c r="P8846">
        <v>4</v>
      </c>
      <c r="Q8846">
        <v>2</v>
      </c>
      <c r="R8846">
        <v>2</v>
      </c>
      <c r="S8846" t="s">
        <v>128</v>
      </c>
      <c r="T8846" t="s">
        <v>45</v>
      </c>
      <c r="U8846" s="1">
        <v>45668</v>
      </c>
      <c r="V8846" t="s">
        <v>78</v>
      </c>
      <c r="W8846">
        <v>33572</v>
      </c>
      <c r="X8846" t="str">
        <f t="shared" si="552"/>
        <v>No</v>
      </c>
      <c r="Y8846" t="str">
        <f t="shared" si="553"/>
        <v>25-48 months</v>
      </c>
      <c r="Z8846" t="str">
        <f t="shared" si="554"/>
        <v>35-49</v>
      </c>
      <c r="AA8846" s="8">
        <f t="shared" si="555"/>
        <v>1</v>
      </c>
    </row>
    <row r="8847" spans="1:27">
      <c r="A8847" t="s">
        <v>9030</v>
      </c>
      <c r="B8847" s="1">
        <v>45032</v>
      </c>
      <c r="C8847" s="2" t="s">
        <v>2490</v>
      </c>
      <c r="D8847" t="s">
        <v>72</v>
      </c>
      <c r="E8847" t="s">
        <v>64</v>
      </c>
      <c r="F8847">
        <v>26</v>
      </c>
      <c r="G8847" t="s">
        <v>27</v>
      </c>
      <c r="H8847" t="s">
        <v>67</v>
      </c>
      <c r="I8847">
        <v>300</v>
      </c>
      <c r="J8847" t="s">
        <v>29</v>
      </c>
      <c r="K8847" t="s">
        <v>56</v>
      </c>
      <c r="L8847" t="s">
        <v>31</v>
      </c>
      <c r="M8847">
        <v>1199</v>
      </c>
      <c r="N8847">
        <v>41</v>
      </c>
      <c r="O8847">
        <v>925.8</v>
      </c>
      <c r="P8847">
        <v>0</v>
      </c>
      <c r="Q8847">
        <v>0</v>
      </c>
      <c r="R8847">
        <v>4</v>
      </c>
      <c r="S8847" t="s">
        <v>151</v>
      </c>
      <c r="T8847" t="s">
        <v>31</v>
      </c>
      <c r="W8847">
        <v>49159</v>
      </c>
      <c r="X8847" t="str">
        <f t="shared" si="552"/>
        <v>No</v>
      </c>
      <c r="Y8847" t="str">
        <f t="shared" si="553"/>
        <v>25-48 months</v>
      </c>
      <c r="Z8847" t="str">
        <f t="shared" si="554"/>
        <v>25-34</v>
      </c>
      <c r="AA8847" s="8">
        <f t="shared" si="555"/>
        <v>0</v>
      </c>
    </row>
    <row r="8848" spans="1:27">
      <c r="A8848" t="s">
        <v>9031</v>
      </c>
      <c r="B8848" s="1">
        <v>45224</v>
      </c>
      <c r="C8848" s="2" t="s">
        <v>59</v>
      </c>
      <c r="D8848" t="s">
        <v>59</v>
      </c>
      <c r="E8848" t="s">
        <v>35</v>
      </c>
      <c r="F8848">
        <v>34</v>
      </c>
      <c r="G8848" t="s">
        <v>27</v>
      </c>
      <c r="H8848" t="s">
        <v>28</v>
      </c>
      <c r="I8848">
        <v>100</v>
      </c>
      <c r="J8848" t="s">
        <v>55</v>
      </c>
      <c r="K8848" t="s">
        <v>44</v>
      </c>
      <c r="L8848" t="s">
        <v>31</v>
      </c>
      <c r="M8848">
        <v>799</v>
      </c>
      <c r="N8848">
        <v>26</v>
      </c>
      <c r="O8848">
        <v>465.3</v>
      </c>
      <c r="P8848">
        <v>0</v>
      </c>
      <c r="Q8848">
        <v>3</v>
      </c>
      <c r="R8848">
        <v>2</v>
      </c>
      <c r="T8848" t="s">
        <v>45</v>
      </c>
      <c r="U8848" s="1">
        <v>46003</v>
      </c>
      <c r="V8848" t="s">
        <v>92</v>
      </c>
      <c r="W8848">
        <v>20774</v>
      </c>
      <c r="X8848" t="str">
        <f t="shared" si="552"/>
        <v>No</v>
      </c>
      <c r="Y8848" t="str">
        <f t="shared" si="553"/>
        <v>25-48 months</v>
      </c>
      <c r="Z8848" t="str">
        <f t="shared" si="554"/>
        <v>25-34</v>
      </c>
      <c r="AA8848" s="8">
        <f t="shared" si="555"/>
        <v>1</v>
      </c>
    </row>
    <row r="8849" spans="1:27">
      <c r="A8849" t="s">
        <v>9032</v>
      </c>
      <c r="B8849" s="1">
        <v>45093</v>
      </c>
      <c r="C8849" s="2" t="s">
        <v>101</v>
      </c>
      <c r="D8849" t="s">
        <v>102</v>
      </c>
      <c r="E8849" t="s">
        <v>35</v>
      </c>
      <c r="F8849">
        <v>36</v>
      </c>
      <c r="G8849" t="s">
        <v>54</v>
      </c>
      <c r="H8849" t="s">
        <v>28</v>
      </c>
      <c r="I8849">
        <v>100</v>
      </c>
      <c r="J8849" t="s">
        <v>43</v>
      </c>
      <c r="K8849" t="s">
        <v>56</v>
      </c>
      <c r="L8849" t="s">
        <v>31</v>
      </c>
      <c r="M8849">
        <v>799</v>
      </c>
      <c r="N8849">
        <v>39</v>
      </c>
      <c r="O8849">
        <v>559.79999999999995</v>
      </c>
      <c r="P8849">
        <v>3</v>
      </c>
      <c r="Q8849">
        <v>0</v>
      </c>
      <c r="R8849">
        <v>2</v>
      </c>
      <c r="S8849" t="s">
        <v>194</v>
      </c>
      <c r="T8849" t="s">
        <v>31</v>
      </c>
      <c r="W8849">
        <v>31161</v>
      </c>
      <c r="X8849" t="str">
        <f t="shared" si="552"/>
        <v>No</v>
      </c>
      <c r="Y8849" t="str">
        <f t="shared" si="553"/>
        <v>25-48 months</v>
      </c>
      <c r="Z8849" t="str">
        <f t="shared" si="554"/>
        <v>35-49</v>
      </c>
      <c r="AA8849" s="8">
        <f t="shared" si="555"/>
        <v>0</v>
      </c>
    </row>
    <row r="8850" spans="1:27">
      <c r="A8850" t="s">
        <v>9033</v>
      </c>
      <c r="B8850" s="1">
        <v>45066</v>
      </c>
      <c r="C8850" s="2" t="s">
        <v>146</v>
      </c>
      <c r="D8850" t="s">
        <v>147</v>
      </c>
      <c r="E8850" t="s">
        <v>26</v>
      </c>
      <c r="F8850">
        <v>40</v>
      </c>
      <c r="G8850" t="s">
        <v>27</v>
      </c>
      <c r="H8850" t="s">
        <v>36</v>
      </c>
      <c r="I8850">
        <v>30</v>
      </c>
      <c r="J8850" t="s">
        <v>29</v>
      </c>
      <c r="K8850" t="s">
        <v>60</v>
      </c>
      <c r="L8850" t="s">
        <v>31</v>
      </c>
      <c r="M8850">
        <v>499</v>
      </c>
      <c r="N8850">
        <v>37</v>
      </c>
      <c r="O8850">
        <v>231.9</v>
      </c>
      <c r="P8850">
        <v>3</v>
      </c>
      <c r="Q8850">
        <v>0</v>
      </c>
      <c r="R8850">
        <v>1</v>
      </c>
      <c r="S8850" t="s">
        <v>132</v>
      </c>
      <c r="T8850" t="s">
        <v>45</v>
      </c>
      <c r="U8850" s="1">
        <v>46204</v>
      </c>
      <c r="V8850" t="s">
        <v>170</v>
      </c>
      <c r="W8850">
        <v>18463</v>
      </c>
      <c r="X8850" t="str">
        <f t="shared" si="552"/>
        <v>No</v>
      </c>
      <c r="Y8850" t="str">
        <f t="shared" si="553"/>
        <v>25-48 months</v>
      </c>
      <c r="Z8850" t="str">
        <f t="shared" si="554"/>
        <v>35-49</v>
      </c>
      <c r="AA8850" s="8">
        <f t="shared" si="555"/>
        <v>1</v>
      </c>
    </row>
    <row r="8851" spans="1:27">
      <c r="A8851" t="s">
        <v>9034</v>
      </c>
      <c r="B8851" s="1">
        <v>45122</v>
      </c>
      <c r="C8851" s="2" t="s">
        <v>24</v>
      </c>
      <c r="D8851" t="s">
        <v>25</v>
      </c>
      <c r="E8851" t="s">
        <v>26</v>
      </c>
      <c r="F8851">
        <v>56</v>
      </c>
      <c r="G8851" t="s">
        <v>54</v>
      </c>
      <c r="H8851" t="s">
        <v>28</v>
      </c>
      <c r="I8851">
        <v>100</v>
      </c>
      <c r="J8851" t="s">
        <v>55</v>
      </c>
      <c r="K8851" t="s">
        <v>82</v>
      </c>
      <c r="L8851" t="s">
        <v>31</v>
      </c>
      <c r="M8851">
        <v>799</v>
      </c>
      <c r="N8851">
        <v>38</v>
      </c>
      <c r="O8851">
        <v>367.2</v>
      </c>
      <c r="P8851">
        <v>1</v>
      </c>
      <c r="Q8851">
        <v>1</v>
      </c>
      <c r="R8851">
        <v>4</v>
      </c>
      <c r="S8851" t="s">
        <v>160</v>
      </c>
      <c r="T8851" t="s">
        <v>31</v>
      </c>
      <c r="W8851">
        <v>30362</v>
      </c>
      <c r="X8851" t="str">
        <f t="shared" si="552"/>
        <v>No</v>
      </c>
      <c r="Y8851" t="str">
        <f t="shared" si="553"/>
        <v>25-48 months</v>
      </c>
      <c r="Z8851" t="str">
        <f t="shared" si="554"/>
        <v>50+</v>
      </c>
      <c r="AA8851" s="8">
        <f t="shared" si="555"/>
        <v>0</v>
      </c>
    </row>
    <row r="8852" spans="1:27">
      <c r="A8852" t="s">
        <v>9035</v>
      </c>
      <c r="B8852" s="1">
        <v>46188</v>
      </c>
      <c r="C8852" s="2" t="s">
        <v>66</v>
      </c>
      <c r="D8852" t="s">
        <v>40</v>
      </c>
      <c r="E8852" t="s">
        <v>41</v>
      </c>
      <c r="F8852">
        <v>34</v>
      </c>
      <c r="G8852" t="s">
        <v>163</v>
      </c>
      <c r="H8852" t="s">
        <v>28</v>
      </c>
      <c r="I8852">
        <v>100</v>
      </c>
      <c r="J8852" t="s">
        <v>55</v>
      </c>
      <c r="K8852" t="s">
        <v>56</v>
      </c>
      <c r="L8852" t="s">
        <v>45</v>
      </c>
      <c r="M8852">
        <v>948</v>
      </c>
      <c r="N8852">
        <v>3</v>
      </c>
      <c r="O8852">
        <v>238.8</v>
      </c>
      <c r="P8852">
        <v>0</v>
      </c>
      <c r="Q8852">
        <v>0</v>
      </c>
      <c r="R8852">
        <v>4</v>
      </c>
      <c r="T8852" t="s">
        <v>31</v>
      </c>
      <c r="W8852">
        <v>2844</v>
      </c>
      <c r="X8852" t="str">
        <f t="shared" si="552"/>
        <v>No</v>
      </c>
      <c r="Y8852" t="str">
        <f t="shared" si="553"/>
        <v>0-6 months</v>
      </c>
      <c r="Z8852" t="str">
        <f t="shared" si="554"/>
        <v>25-34</v>
      </c>
      <c r="AA8852" s="8">
        <f t="shared" si="555"/>
        <v>0</v>
      </c>
    </row>
    <row r="8853" spans="1:27">
      <c r="A8853" t="s">
        <v>9036</v>
      </c>
      <c r="B8853" s="1">
        <v>46242</v>
      </c>
      <c r="C8853" s="2" t="s">
        <v>47</v>
      </c>
      <c r="D8853" t="s">
        <v>48</v>
      </c>
      <c r="E8853" t="s">
        <v>26</v>
      </c>
      <c r="F8853">
        <v>40</v>
      </c>
      <c r="G8853" t="s">
        <v>54</v>
      </c>
      <c r="H8853" t="s">
        <v>36</v>
      </c>
      <c r="I8853">
        <v>30</v>
      </c>
      <c r="J8853" t="s">
        <v>55</v>
      </c>
      <c r="K8853" t="s">
        <v>56</v>
      </c>
      <c r="L8853" t="s">
        <v>31</v>
      </c>
      <c r="M8853">
        <v>499</v>
      </c>
      <c r="N8853">
        <v>1</v>
      </c>
      <c r="O8853">
        <v>334.4</v>
      </c>
      <c r="P8853">
        <v>2</v>
      </c>
      <c r="Q8853">
        <v>0</v>
      </c>
      <c r="R8853">
        <v>3</v>
      </c>
      <c r="S8853" t="s">
        <v>114</v>
      </c>
      <c r="T8853" t="s">
        <v>31</v>
      </c>
      <c r="W8853">
        <v>499</v>
      </c>
      <c r="X8853" t="str">
        <f t="shared" si="552"/>
        <v>No</v>
      </c>
      <c r="Y8853" t="str">
        <f t="shared" si="553"/>
        <v>0-6 months</v>
      </c>
      <c r="Z8853" t="str">
        <f t="shared" si="554"/>
        <v>35-49</v>
      </c>
      <c r="AA8853" s="8">
        <f t="shared" si="555"/>
        <v>0</v>
      </c>
    </row>
    <row r="8854" spans="1:27">
      <c r="A8854" t="s">
        <v>9037</v>
      </c>
      <c r="B8854" s="1">
        <v>45047</v>
      </c>
      <c r="C8854" s="2" t="s">
        <v>66</v>
      </c>
      <c r="D8854" t="s">
        <v>40</v>
      </c>
      <c r="E8854" t="s">
        <v>41</v>
      </c>
      <c r="F8854">
        <v>26</v>
      </c>
      <c r="G8854" t="s">
        <v>54</v>
      </c>
      <c r="H8854" t="s">
        <v>28</v>
      </c>
      <c r="I8854">
        <v>100</v>
      </c>
      <c r="J8854" t="s">
        <v>55</v>
      </c>
      <c r="K8854" t="s">
        <v>56</v>
      </c>
      <c r="L8854" t="s">
        <v>45</v>
      </c>
      <c r="M8854">
        <v>948</v>
      </c>
      <c r="N8854">
        <v>40</v>
      </c>
      <c r="O8854">
        <v>699.7</v>
      </c>
      <c r="P8854">
        <v>0</v>
      </c>
      <c r="Q8854">
        <v>0</v>
      </c>
      <c r="R8854">
        <v>4</v>
      </c>
      <c r="S8854" t="s">
        <v>91</v>
      </c>
      <c r="T8854" t="s">
        <v>31</v>
      </c>
      <c r="W8854">
        <v>37920</v>
      </c>
      <c r="X8854" t="str">
        <f t="shared" si="552"/>
        <v>No</v>
      </c>
      <c r="Y8854" t="str">
        <f t="shared" si="553"/>
        <v>25-48 months</v>
      </c>
      <c r="Z8854" t="str">
        <f t="shared" si="554"/>
        <v>25-34</v>
      </c>
      <c r="AA8854" s="8">
        <f t="shared" si="555"/>
        <v>0</v>
      </c>
    </row>
    <row r="8855" spans="1:27">
      <c r="A8855" t="s">
        <v>9038</v>
      </c>
      <c r="B8855" s="1">
        <v>45704</v>
      </c>
      <c r="C8855" s="2" t="s">
        <v>209</v>
      </c>
      <c r="D8855" t="s">
        <v>210</v>
      </c>
      <c r="E8855" t="s">
        <v>64</v>
      </c>
      <c r="F8855">
        <v>35</v>
      </c>
      <c r="G8855" t="s">
        <v>54</v>
      </c>
      <c r="H8855" t="s">
        <v>67</v>
      </c>
      <c r="I8855">
        <v>300</v>
      </c>
      <c r="J8855" t="s">
        <v>43</v>
      </c>
      <c r="K8855" t="s">
        <v>44</v>
      </c>
      <c r="L8855" t="s">
        <v>31</v>
      </c>
      <c r="M8855">
        <v>1199</v>
      </c>
      <c r="N8855">
        <v>18</v>
      </c>
      <c r="O8855">
        <v>456.7</v>
      </c>
      <c r="P8855">
        <v>1</v>
      </c>
      <c r="Q8855">
        <v>0</v>
      </c>
      <c r="R8855">
        <v>3</v>
      </c>
      <c r="S8855" t="s">
        <v>149</v>
      </c>
      <c r="T8855" t="s">
        <v>31</v>
      </c>
      <c r="W8855">
        <v>21582</v>
      </c>
      <c r="X8855" t="str">
        <f t="shared" si="552"/>
        <v>No</v>
      </c>
      <c r="Y8855" t="str">
        <f t="shared" si="553"/>
        <v>13-24 months</v>
      </c>
      <c r="Z8855" t="str">
        <f t="shared" si="554"/>
        <v>35-49</v>
      </c>
      <c r="AA8855" s="8">
        <f t="shared" si="555"/>
        <v>0</v>
      </c>
    </row>
    <row r="8856" spans="1:27">
      <c r="A8856" t="s">
        <v>9039</v>
      </c>
      <c r="B8856" s="1">
        <v>45450</v>
      </c>
      <c r="C8856" s="2" t="s">
        <v>146</v>
      </c>
      <c r="D8856" t="s">
        <v>147</v>
      </c>
      <c r="E8856" t="s">
        <v>26</v>
      </c>
      <c r="F8856">
        <v>52</v>
      </c>
      <c r="G8856" t="s">
        <v>54</v>
      </c>
      <c r="H8856" t="s">
        <v>28</v>
      </c>
      <c r="I8856">
        <v>100</v>
      </c>
      <c r="J8856" t="s">
        <v>29</v>
      </c>
      <c r="K8856" t="s">
        <v>56</v>
      </c>
      <c r="L8856" t="s">
        <v>45</v>
      </c>
      <c r="M8856">
        <v>948</v>
      </c>
      <c r="N8856">
        <v>27</v>
      </c>
      <c r="O8856">
        <v>953.8</v>
      </c>
      <c r="P8856">
        <v>2</v>
      </c>
      <c r="Q8856">
        <v>0</v>
      </c>
      <c r="R8856">
        <v>5</v>
      </c>
      <c r="S8856" t="s">
        <v>105</v>
      </c>
      <c r="T8856" t="s">
        <v>31</v>
      </c>
      <c r="W8856">
        <v>25596</v>
      </c>
      <c r="X8856" t="str">
        <f t="shared" si="552"/>
        <v>No</v>
      </c>
      <c r="Y8856" t="str">
        <f t="shared" si="553"/>
        <v>25-48 months</v>
      </c>
      <c r="Z8856" t="str">
        <f t="shared" si="554"/>
        <v>50+</v>
      </c>
      <c r="AA8856" s="8">
        <f t="shared" si="555"/>
        <v>0</v>
      </c>
    </row>
    <row r="8857" spans="1:27">
      <c r="A8857" t="s">
        <v>9040</v>
      </c>
      <c r="B8857" s="1">
        <v>45778</v>
      </c>
      <c r="C8857" s="2" t="s">
        <v>71</v>
      </c>
      <c r="D8857" t="s">
        <v>72</v>
      </c>
      <c r="E8857" t="s">
        <v>64</v>
      </c>
      <c r="F8857">
        <v>34</v>
      </c>
      <c r="G8857" t="s">
        <v>27</v>
      </c>
      <c r="H8857" t="s">
        <v>67</v>
      </c>
      <c r="I8857">
        <v>300</v>
      </c>
      <c r="J8857" t="s">
        <v>55</v>
      </c>
      <c r="K8857" t="s">
        <v>44</v>
      </c>
      <c r="L8857" t="s">
        <v>45</v>
      </c>
      <c r="M8857">
        <v>1348</v>
      </c>
      <c r="N8857">
        <v>16</v>
      </c>
      <c r="O8857">
        <v>750</v>
      </c>
      <c r="P8857">
        <v>0</v>
      </c>
      <c r="Q8857">
        <v>1</v>
      </c>
      <c r="R8857">
        <v>4</v>
      </c>
      <c r="S8857" t="s">
        <v>112</v>
      </c>
      <c r="T8857" t="s">
        <v>31</v>
      </c>
      <c r="W8857">
        <v>21568</v>
      </c>
      <c r="X8857" t="str">
        <f t="shared" si="552"/>
        <v>No</v>
      </c>
      <c r="Y8857" t="str">
        <f t="shared" si="553"/>
        <v>13-24 months</v>
      </c>
      <c r="Z8857" t="str">
        <f t="shared" si="554"/>
        <v>25-34</v>
      </c>
      <c r="AA8857" s="8">
        <f t="shared" si="555"/>
        <v>0</v>
      </c>
    </row>
    <row r="8858" spans="1:27">
      <c r="A8858" t="s">
        <v>9041</v>
      </c>
      <c r="B8858" s="1">
        <v>45474</v>
      </c>
      <c r="C8858" s="2" t="s">
        <v>71</v>
      </c>
      <c r="D8858" t="s">
        <v>72</v>
      </c>
      <c r="E8858" t="s">
        <v>64</v>
      </c>
      <c r="F8858">
        <v>38</v>
      </c>
      <c r="G8858" t="s">
        <v>54</v>
      </c>
      <c r="H8858" t="s">
        <v>42</v>
      </c>
      <c r="I8858">
        <v>1000</v>
      </c>
      <c r="J8858" t="s">
        <v>55</v>
      </c>
      <c r="K8858" t="s">
        <v>60</v>
      </c>
      <c r="L8858" t="s">
        <v>31</v>
      </c>
      <c r="M8858">
        <v>1799</v>
      </c>
      <c r="N8858">
        <v>26</v>
      </c>
      <c r="O8858">
        <v>1714.4</v>
      </c>
      <c r="P8858">
        <v>1</v>
      </c>
      <c r="Q8858">
        <v>0</v>
      </c>
      <c r="R8858">
        <v>4</v>
      </c>
      <c r="S8858" t="s">
        <v>236</v>
      </c>
      <c r="T8858" t="s">
        <v>31</v>
      </c>
      <c r="W8858">
        <v>46774</v>
      </c>
      <c r="X8858" t="str">
        <f t="shared" si="552"/>
        <v>No</v>
      </c>
      <c r="Y8858" t="str">
        <f t="shared" si="553"/>
        <v>25-48 months</v>
      </c>
      <c r="Z8858" t="str">
        <f t="shared" si="554"/>
        <v>35-49</v>
      </c>
      <c r="AA8858" s="8">
        <f t="shared" si="555"/>
        <v>0</v>
      </c>
    </row>
    <row r="8859" spans="1:27">
      <c r="A8859" t="s">
        <v>9042</v>
      </c>
      <c r="B8859" s="1">
        <v>46169</v>
      </c>
      <c r="C8859" s="2" t="s">
        <v>24</v>
      </c>
      <c r="D8859" t="s">
        <v>25</v>
      </c>
      <c r="E8859" t="s">
        <v>26</v>
      </c>
      <c r="F8859">
        <v>53</v>
      </c>
      <c r="G8859" t="s">
        <v>54</v>
      </c>
      <c r="H8859" t="s">
        <v>28</v>
      </c>
      <c r="I8859">
        <v>100</v>
      </c>
      <c r="J8859" t="s">
        <v>55</v>
      </c>
      <c r="K8859" t="s">
        <v>60</v>
      </c>
      <c r="L8859" t="s">
        <v>31</v>
      </c>
      <c r="M8859">
        <v>799</v>
      </c>
      <c r="N8859">
        <v>3</v>
      </c>
      <c r="O8859">
        <v>338.6</v>
      </c>
      <c r="P8859">
        <v>1</v>
      </c>
      <c r="Q8859">
        <v>1</v>
      </c>
      <c r="R8859">
        <v>2</v>
      </c>
      <c r="S8859" t="s">
        <v>68</v>
      </c>
      <c r="T8859" t="s">
        <v>31</v>
      </c>
      <c r="W8859">
        <v>2397</v>
      </c>
      <c r="X8859" t="str">
        <f t="shared" si="552"/>
        <v>No</v>
      </c>
      <c r="Y8859" t="str">
        <f t="shared" si="553"/>
        <v>0-6 months</v>
      </c>
      <c r="Z8859" t="str">
        <f t="shared" si="554"/>
        <v>50+</v>
      </c>
      <c r="AA8859" s="8">
        <f t="shared" si="555"/>
        <v>0</v>
      </c>
    </row>
    <row r="8860" spans="1:27">
      <c r="A8860" t="s">
        <v>9043</v>
      </c>
      <c r="B8860" s="1">
        <v>45313</v>
      </c>
      <c r="C8860" s="2" t="s">
        <v>39</v>
      </c>
      <c r="D8860" t="s">
        <v>40</v>
      </c>
      <c r="E8860" t="s">
        <v>41</v>
      </c>
      <c r="F8860">
        <v>34</v>
      </c>
      <c r="G8860" t="s">
        <v>54</v>
      </c>
      <c r="H8860" t="s">
        <v>36</v>
      </c>
      <c r="I8860">
        <v>30</v>
      </c>
      <c r="J8860" t="s">
        <v>55</v>
      </c>
      <c r="K8860" t="s">
        <v>56</v>
      </c>
      <c r="L8860" t="s">
        <v>45</v>
      </c>
      <c r="M8860">
        <v>648</v>
      </c>
      <c r="N8860">
        <v>31</v>
      </c>
      <c r="O8860">
        <v>233.2</v>
      </c>
      <c r="P8860">
        <v>1</v>
      </c>
      <c r="Q8860">
        <v>0</v>
      </c>
      <c r="R8860">
        <v>4</v>
      </c>
      <c r="T8860" t="s">
        <v>31</v>
      </c>
      <c r="W8860">
        <v>20088</v>
      </c>
      <c r="X8860" t="str">
        <f t="shared" si="552"/>
        <v>No</v>
      </c>
      <c r="Y8860" t="str">
        <f t="shared" si="553"/>
        <v>25-48 months</v>
      </c>
      <c r="Z8860" t="str">
        <f t="shared" si="554"/>
        <v>25-34</v>
      </c>
      <c r="AA8860" s="8">
        <f t="shared" si="555"/>
        <v>0</v>
      </c>
    </row>
    <row r="8861" spans="1:27">
      <c r="A8861" t="s">
        <v>9044</v>
      </c>
      <c r="B8861" s="1">
        <v>45287</v>
      </c>
      <c r="C8861" s="2" t="s">
        <v>158</v>
      </c>
      <c r="D8861" t="s">
        <v>159</v>
      </c>
      <c r="E8861" t="s">
        <v>64</v>
      </c>
      <c r="F8861">
        <v>42</v>
      </c>
      <c r="G8861" t="s">
        <v>54</v>
      </c>
      <c r="H8861" t="s">
        <v>67</v>
      </c>
      <c r="I8861">
        <v>300</v>
      </c>
      <c r="J8861" t="s">
        <v>29</v>
      </c>
      <c r="K8861" t="s">
        <v>56</v>
      </c>
      <c r="L8861" t="s">
        <v>31</v>
      </c>
      <c r="M8861">
        <v>1199</v>
      </c>
      <c r="N8861">
        <v>32</v>
      </c>
      <c r="O8861">
        <v>553</v>
      </c>
      <c r="P8861">
        <v>0</v>
      </c>
      <c r="Q8861">
        <v>0</v>
      </c>
      <c r="R8861">
        <v>5</v>
      </c>
      <c r="T8861" t="s">
        <v>31</v>
      </c>
      <c r="W8861">
        <v>38368</v>
      </c>
      <c r="X8861" t="str">
        <f t="shared" si="552"/>
        <v>No</v>
      </c>
      <c r="Y8861" t="str">
        <f t="shared" si="553"/>
        <v>25-48 months</v>
      </c>
      <c r="Z8861" t="str">
        <f t="shared" si="554"/>
        <v>35-49</v>
      </c>
      <c r="AA8861" s="8">
        <f t="shared" si="555"/>
        <v>0</v>
      </c>
    </row>
    <row r="8862" spans="1:27">
      <c r="A8862" t="s">
        <v>9045</v>
      </c>
      <c r="B8862" s="1">
        <v>46156</v>
      </c>
      <c r="C8862" s="2" t="s">
        <v>66</v>
      </c>
      <c r="D8862" t="s">
        <v>40</v>
      </c>
      <c r="E8862" t="s">
        <v>41</v>
      </c>
      <c r="F8862">
        <v>18</v>
      </c>
      <c r="G8862" t="s">
        <v>54</v>
      </c>
      <c r="H8862" t="s">
        <v>36</v>
      </c>
      <c r="I8862">
        <v>30</v>
      </c>
      <c r="J8862" t="s">
        <v>55</v>
      </c>
      <c r="K8862" t="s">
        <v>30</v>
      </c>
      <c r="L8862" t="s">
        <v>31</v>
      </c>
      <c r="M8862">
        <v>499</v>
      </c>
      <c r="N8862">
        <v>4</v>
      </c>
      <c r="O8862">
        <v>271.39999999999998</v>
      </c>
      <c r="P8862">
        <v>1</v>
      </c>
      <c r="Q8862">
        <v>0</v>
      </c>
      <c r="R8862">
        <v>5</v>
      </c>
      <c r="S8862" t="s">
        <v>160</v>
      </c>
      <c r="T8862" t="s">
        <v>31</v>
      </c>
      <c r="W8862">
        <v>1996</v>
      </c>
      <c r="X8862" t="str">
        <f t="shared" si="552"/>
        <v>No</v>
      </c>
      <c r="Y8862" t="str">
        <f t="shared" si="553"/>
        <v>0-6 months</v>
      </c>
      <c r="Z8862" t="str">
        <f t="shared" si="554"/>
        <v>18-24</v>
      </c>
      <c r="AA8862" s="8">
        <f t="shared" si="555"/>
        <v>0</v>
      </c>
    </row>
    <row r="8863" spans="1:27">
      <c r="A8863" t="s">
        <v>9046</v>
      </c>
      <c r="B8863" s="1">
        <v>46005</v>
      </c>
      <c r="C8863" s="2" t="s">
        <v>158</v>
      </c>
      <c r="D8863" t="s">
        <v>159</v>
      </c>
      <c r="E8863" t="s">
        <v>64</v>
      </c>
      <c r="F8863">
        <v>45</v>
      </c>
      <c r="G8863" t="s">
        <v>27</v>
      </c>
      <c r="H8863" t="s">
        <v>42</v>
      </c>
      <c r="I8863">
        <v>1000</v>
      </c>
      <c r="J8863" t="s">
        <v>43</v>
      </c>
      <c r="K8863" t="s">
        <v>56</v>
      </c>
      <c r="L8863" t="s">
        <v>45</v>
      </c>
      <c r="M8863">
        <v>1948</v>
      </c>
      <c r="N8863">
        <v>9</v>
      </c>
      <c r="O8863">
        <v>1383.4</v>
      </c>
      <c r="P8863">
        <v>0</v>
      </c>
      <c r="Q8863">
        <v>0</v>
      </c>
      <c r="R8863">
        <v>4</v>
      </c>
      <c r="S8863" t="s">
        <v>236</v>
      </c>
      <c r="T8863" t="s">
        <v>31</v>
      </c>
      <c r="W8863">
        <v>17532</v>
      </c>
      <c r="X8863" t="str">
        <f t="shared" si="552"/>
        <v>No</v>
      </c>
      <c r="Y8863" t="str">
        <f t="shared" si="553"/>
        <v>7-12 months</v>
      </c>
      <c r="Z8863" t="str">
        <f t="shared" si="554"/>
        <v>35-49</v>
      </c>
      <c r="AA8863" s="8">
        <f t="shared" si="555"/>
        <v>0</v>
      </c>
    </row>
    <row r="8864" spans="1:27">
      <c r="A8864" t="s">
        <v>9047</v>
      </c>
      <c r="B8864" s="1">
        <v>45680</v>
      </c>
      <c r="C8864" s="2" t="s">
        <v>59</v>
      </c>
      <c r="D8864" t="s">
        <v>59</v>
      </c>
      <c r="E8864" t="s">
        <v>35</v>
      </c>
      <c r="F8864">
        <v>45</v>
      </c>
      <c r="G8864" t="s">
        <v>54</v>
      </c>
      <c r="H8864" t="s">
        <v>42</v>
      </c>
      <c r="I8864">
        <v>1000</v>
      </c>
      <c r="J8864" t="s">
        <v>55</v>
      </c>
      <c r="K8864" t="s">
        <v>60</v>
      </c>
      <c r="L8864" t="s">
        <v>31</v>
      </c>
      <c r="M8864">
        <v>1799</v>
      </c>
      <c r="N8864">
        <v>10</v>
      </c>
      <c r="O8864">
        <v>1447.1</v>
      </c>
      <c r="P8864">
        <v>1</v>
      </c>
      <c r="Q8864">
        <v>0</v>
      </c>
      <c r="R8864">
        <v>4</v>
      </c>
      <c r="S8864" t="s">
        <v>91</v>
      </c>
      <c r="T8864" t="s">
        <v>45</v>
      </c>
      <c r="U8864" s="1">
        <v>45978</v>
      </c>
      <c r="V8864" t="s">
        <v>92</v>
      </c>
      <c r="W8864">
        <v>17990</v>
      </c>
      <c r="X8864" t="str">
        <f t="shared" si="552"/>
        <v>No</v>
      </c>
      <c r="Y8864" t="str">
        <f t="shared" si="553"/>
        <v>7-12 months</v>
      </c>
      <c r="Z8864" t="str">
        <f t="shared" si="554"/>
        <v>35-49</v>
      </c>
      <c r="AA8864" s="8">
        <f t="shared" si="555"/>
        <v>1</v>
      </c>
    </row>
    <row r="8865" spans="1:27">
      <c r="A8865" t="s">
        <v>9048</v>
      </c>
      <c r="B8865" s="1">
        <v>45383</v>
      </c>
      <c r="C8865" s="2" t="s">
        <v>59</v>
      </c>
      <c r="D8865" t="s">
        <v>59</v>
      </c>
      <c r="E8865" t="s">
        <v>35</v>
      </c>
      <c r="F8865">
        <v>49</v>
      </c>
      <c r="G8865" t="s">
        <v>54</v>
      </c>
      <c r="H8865" t="s">
        <v>42</v>
      </c>
      <c r="I8865">
        <v>1000</v>
      </c>
      <c r="J8865" t="s">
        <v>55</v>
      </c>
      <c r="K8865" t="s">
        <v>44</v>
      </c>
      <c r="L8865" t="s">
        <v>31</v>
      </c>
      <c r="M8865">
        <v>1799</v>
      </c>
      <c r="N8865">
        <v>29</v>
      </c>
      <c r="O8865">
        <v>1403.9</v>
      </c>
      <c r="P8865">
        <v>1</v>
      </c>
      <c r="Q8865">
        <v>1</v>
      </c>
      <c r="R8865">
        <v>4</v>
      </c>
      <c r="S8865" t="s">
        <v>75</v>
      </c>
      <c r="T8865" t="s">
        <v>31</v>
      </c>
      <c r="W8865">
        <v>52171</v>
      </c>
      <c r="X8865" t="str">
        <f t="shared" si="552"/>
        <v>No</v>
      </c>
      <c r="Y8865" t="str">
        <f t="shared" si="553"/>
        <v>25-48 months</v>
      </c>
      <c r="Z8865" t="str">
        <f t="shared" si="554"/>
        <v>35-49</v>
      </c>
      <c r="AA8865" s="8">
        <f t="shared" si="555"/>
        <v>0</v>
      </c>
    </row>
    <row r="8866" spans="1:27">
      <c r="A8866" t="s">
        <v>9049</v>
      </c>
      <c r="B8866" s="1">
        <v>45888</v>
      </c>
      <c r="C8866" s="2" t="s">
        <v>47</v>
      </c>
      <c r="D8866" t="s">
        <v>48</v>
      </c>
      <c r="E8866" t="s">
        <v>26</v>
      </c>
      <c r="F8866">
        <v>27</v>
      </c>
      <c r="G8866" t="s">
        <v>54</v>
      </c>
      <c r="H8866" t="s">
        <v>28</v>
      </c>
      <c r="I8866">
        <v>100</v>
      </c>
      <c r="J8866" t="s">
        <v>43</v>
      </c>
      <c r="K8866" t="s">
        <v>56</v>
      </c>
      <c r="L8866" t="s">
        <v>31</v>
      </c>
      <c r="M8866">
        <v>799</v>
      </c>
      <c r="N8866">
        <v>12</v>
      </c>
      <c r="O8866">
        <v>788.4</v>
      </c>
      <c r="P8866">
        <v>3</v>
      </c>
      <c r="Q8866">
        <v>0</v>
      </c>
      <c r="R8866">
        <v>3</v>
      </c>
      <c r="S8866" t="s">
        <v>80</v>
      </c>
      <c r="T8866" t="s">
        <v>31</v>
      </c>
      <c r="W8866">
        <v>9588</v>
      </c>
      <c r="X8866" t="str">
        <f t="shared" si="552"/>
        <v>No</v>
      </c>
      <c r="Y8866" t="str">
        <f t="shared" si="553"/>
        <v>7-12 months</v>
      </c>
      <c r="Z8866" t="str">
        <f t="shared" si="554"/>
        <v>25-34</v>
      </c>
      <c r="AA8866" s="8">
        <f t="shared" si="555"/>
        <v>0</v>
      </c>
    </row>
    <row r="8867" spans="1:27">
      <c r="A8867" t="s">
        <v>9050</v>
      </c>
      <c r="B8867" s="1">
        <v>44835</v>
      </c>
      <c r="C8867" s="2" t="s">
        <v>71</v>
      </c>
      <c r="D8867" t="s">
        <v>72</v>
      </c>
      <c r="E8867" t="s">
        <v>64</v>
      </c>
      <c r="F8867">
        <v>50</v>
      </c>
      <c r="G8867" t="s">
        <v>27</v>
      </c>
      <c r="H8867" t="s">
        <v>28</v>
      </c>
      <c r="I8867">
        <v>100</v>
      </c>
      <c r="J8867" t="s">
        <v>29</v>
      </c>
      <c r="K8867" t="s">
        <v>56</v>
      </c>
      <c r="L8867" t="s">
        <v>45</v>
      </c>
      <c r="M8867">
        <v>948</v>
      </c>
      <c r="N8867">
        <v>47</v>
      </c>
      <c r="O8867">
        <v>566.9</v>
      </c>
      <c r="P8867">
        <v>1</v>
      </c>
      <c r="Q8867">
        <v>0</v>
      </c>
      <c r="R8867">
        <v>2</v>
      </c>
      <c r="S8867" t="s">
        <v>433</v>
      </c>
      <c r="T8867" t="s">
        <v>31</v>
      </c>
      <c r="W8867">
        <v>44556</v>
      </c>
      <c r="X8867" t="str">
        <f t="shared" si="552"/>
        <v>No</v>
      </c>
      <c r="Y8867" t="str">
        <f t="shared" si="553"/>
        <v>25-48 months</v>
      </c>
      <c r="Z8867" t="str">
        <f t="shared" si="554"/>
        <v>50+</v>
      </c>
      <c r="AA8867" s="8">
        <f t="shared" si="555"/>
        <v>0</v>
      </c>
    </row>
    <row r="8868" spans="1:27">
      <c r="A8868" t="s">
        <v>9051</v>
      </c>
      <c r="B8868" s="1">
        <v>45993</v>
      </c>
      <c r="C8868" s="2" t="s">
        <v>71</v>
      </c>
      <c r="D8868" t="s">
        <v>72</v>
      </c>
      <c r="E8868" t="s">
        <v>64</v>
      </c>
      <c r="F8868">
        <v>36</v>
      </c>
      <c r="G8868" t="s">
        <v>27</v>
      </c>
      <c r="H8868" t="s">
        <v>67</v>
      </c>
      <c r="I8868">
        <v>300</v>
      </c>
      <c r="J8868" t="s">
        <v>55</v>
      </c>
      <c r="K8868" t="s">
        <v>44</v>
      </c>
      <c r="L8868" t="s">
        <v>45</v>
      </c>
      <c r="M8868">
        <v>1348</v>
      </c>
      <c r="N8868">
        <v>3</v>
      </c>
      <c r="O8868">
        <v>1006.3</v>
      </c>
      <c r="P8868">
        <v>2</v>
      </c>
      <c r="Q8868">
        <v>2</v>
      </c>
      <c r="R8868">
        <v>4</v>
      </c>
      <c r="T8868" t="s">
        <v>45</v>
      </c>
      <c r="U8868" s="1">
        <v>46086</v>
      </c>
      <c r="V8868" t="s">
        <v>92</v>
      </c>
      <c r="W8868">
        <v>4044</v>
      </c>
      <c r="X8868" t="str">
        <f t="shared" si="552"/>
        <v>No</v>
      </c>
      <c r="Y8868" t="str">
        <f t="shared" si="553"/>
        <v>0-6 months</v>
      </c>
      <c r="Z8868" t="str">
        <f t="shared" si="554"/>
        <v>35-49</v>
      </c>
      <c r="AA8868" s="8">
        <f t="shared" si="555"/>
        <v>1</v>
      </c>
    </row>
    <row r="8869" spans="1:27">
      <c r="A8869" t="s">
        <v>9052</v>
      </c>
      <c r="B8869" s="1">
        <v>46134</v>
      </c>
      <c r="C8869" s="2" t="s">
        <v>39</v>
      </c>
      <c r="D8869" t="s">
        <v>40</v>
      </c>
      <c r="E8869" t="s">
        <v>41</v>
      </c>
      <c r="F8869">
        <v>58</v>
      </c>
      <c r="G8869" t="s">
        <v>27</v>
      </c>
      <c r="H8869" t="s">
        <v>28</v>
      </c>
      <c r="I8869">
        <v>100</v>
      </c>
      <c r="J8869" t="s">
        <v>55</v>
      </c>
      <c r="K8869" t="s">
        <v>82</v>
      </c>
      <c r="L8869" t="s">
        <v>31</v>
      </c>
      <c r="M8869">
        <v>799</v>
      </c>
      <c r="N8869">
        <v>4</v>
      </c>
      <c r="O8869">
        <v>493.8</v>
      </c>
      <c r="P8869">
        <v>1</v>
      </c>
      <c r="Q8869">
        <v>0</v>
      </c>
      <c r="R8869">
        <v>5</v>
      </c>
      <c r="T8869" t="s">
        <v>31</v>
      </c>
      <c r="W8869">
        <v>3196</v>
      </c>
      <c r="X8869" t="str">
        <f t="shared" si="552"/>
        <v>No</v>
      </c>
      <c r="Y8869" t="str">
        <f t="shared" si="553"/>
        <v>0-6 months</v>
      </c>
      <c r="Z8869" t="str">
        <f t="shared" si="554"/>
        <v>50+</v>
      </c>
      <c r="AA8869" s="8">
        <f t="shared" si="555"/>
        <v>0</v>
      </c>
    </row>
    <row r="8870" spans="1:27">
      <c r="A8870" t="s">
        <v>9053</v>
      </c>
      <c r="B8870" s="1">
        <v>45718</v>
      </c>
      <c r="C8870" s="2" t="s">
        <v>183</v>
      </c>
      <c r="D8870" t="s">
        <v>184</v>
      </c>
      <c r="E8870" t="s">
        <v>26</v>
      </c>
      <c r="F8870">
        <v>41</v>
      </c>
      <c r="G8870" t="s">
        <v>27</v>
      </c>
      <c r="H8870" t="s">
        <v>42</v>
      </c>
      <c r="I8870">
        <v>1000</v>
      </c>
      <c r="J8870" t="s">
        <v>43</v>
      </c>
      <c r="K8870" t="s">
        <v>30</v>
      </c>
      <c r="L8870" t="s">
        <v>31</v>
      </c>
      <c r="M8870">
        <v>1799</v>
      </c>
      <c r="N8870">
        <v>18</v>
      </c>
      <c r="O8870">
        <v>915.9</v>
      </c>
      <c r="P8870">
        <v>1</v>
      </c>
      <c r="Q8870">
        <v>0</v>
      </c>
      <c r="R8870">
        <v>5</v>
      </c>
      <c r="S8870" t="s">
        <v>126</v>
      </c>
      <c r="T8870" t="s">
        <v>31</v>
      </c>
      <c r="W8870">
        <v>32382</v>
      </c>
      <c r="X8870" t="str">
        <f t="shared" si="552"/>
        <v>No</v>
      </c>
      <c r="Y8870" t="str">
        <f t="shared" si="553"/>
        <v>13-24 months</v>
      </c>
      <c r="Z8870" t="str">
        <f t="shared" si="554"/>
        <v>35-49</v>
      </c>
      <c r="AA8870" s="8">
        <f t="shared" si="555"/>
        <v>0</v>
      </c>
    </row>
    <row r="8871" spans="1:27">
      <c r="A8871" t="s">
        <v>9054</v>
      </c>
      <c r="B8871" s="1">
        <v>45080</v>
      </c>
      <c r="C8871" s="2" t="s">
        <v>209</v>
      </c>
      <c r="D8871" t="s">
        <v>210</v>
      </c>
      <c r="E8871" t="s">
        <v>64</v>
      </c>
      <c r="F8871">
        <v>22</v>
      </c>
      <c r="G8871" t="s">
        <v>27</v>
      </c>
      <c r="H8871" t="s">
        <v>28</v>
      </c>
      <c r="I8871">
        <v>100</v>
      </c>
      <c r="J8871" t="s">
        <v>29</v>
      </c>
      <c r="K8871" t="s">
        <v>60</v>
      </c>
      <c r="L8871" t="s">
        <v>45</v>
      </c>
      <c r="M8871">
        <v>948</v>
      </c>
      <c r="N8871">
        <v>13</v>
      </c>
      <c r="O8871">
        <v>484.2</v>
      </c>
      <c r="P8871">
        <v>1</v>
      </c>
      <c r="Q8871">
        <v>1</v>
      </c>
      <c r="R8871">
        <v>2</v>
      </c>
      <c r="S8871" t="s">
        <v>347</v>
      </c>
      <c r="T8871" t="s">
        <v>45</v>
      </c>
      <c r="U8871" s="1">
        <v>45489</v>
      </c>
      <c r="V8871" t="s">
        <v>170</v>
      </c>
      <c r="W8871">
        <v>12324</v>
      </c>
      <c r="X8871" t="str">
        <f t="shared" si="552"/>
        <v>No</v>
      </c>
      <c r="Y8871" t="str">
        <f t="shared" si="553"/>
        <v>13-24 months</v>
      </c>
      <c r="Z8871" t="str">
        <f t="shared" si="554"/>
        <v>18-24</v>
      </c>
      <c r="AA8871" s="8">
        <f t="shared" si="555"/>
        <v>1</v>
      </c>
    </row>
    <row r="8872" spans="1:27">
      <c r="A8872" t="s">
        <v>9055</v>
      </c>
      <c r="B8872" s="1">
        <v>45935</v>
      </c>
      <c r="C8872" s="2" t="s">
        <v>66</v>
      </c>
      <c r="D8872" t="s">
        <v>40</v>
      </c>
      <c r="E8872" t="s">
        <v>41</v>
      </c>
      <c r="F8872">
        <v>39</v>
      </c>
      <c r="G8872" t="s">
        <v>27</v>
      </c>
      <c r="H8872" t="s">
        <v>28</v>
      </c>
      <c r="I8872">
        <v>100</v>
      </c>
      <c r="J8872" t="s">
        <v>55</v>
      </c>
      <c r="K8872" t="s">
        <v>56</v>
      </c>
      <c r="L8872" t="s">
        <v>31</v>
      </c>
      <c r="M8872">
        <v>799</v>
      </c>
      <c r="N8872">
        <v>11</v>
      </c>
      <c r="O8872">
        <v>357.8</v>
      </c>
      <c r="P8872">
        <v>0</v>
      </c>
      <c r="Q8872">
        <v>1</v>
      </c>
      <c r="R8872">
        <v>4</v>
      </c>
      <c r="S8872" t="s">
        <v>126</v>
      </c>
      <c r="T8872" t="s">
        <v>31</v>
      </c>
      <c r="W8872">
        <v>8789</v>
      </c>
      <c r="X8872" t="str">
        <f t="shared" si="552"/>
        <v>No</v>
      </c>
      <c r="Y8872" t="str">
        <f t="shared" si="553"/>
        <v>7-12 months</v>
      </c>
      <c r="Z8872" t="str">
        <f t="shared" si="554"/>
        <v>35-49</v>
      </c>
      <c r="AA8872" s="8">
        <f t="shared" si="555"/>
        <v>0</v>
      </c>
    </row>
    <row r="8873" spans="1:27">
      <c r="A8873" t="s">
        <v>9056</v>
      </c>
      <c r="B8873" s="1">
        <v>45275</v>
      </c>
      <c r="C8873" s="2" t="s">
        <v>101</v>
      </c>
      <c r="D8873" t="s">
        <v>102</v>
      </c>
      <c r="E8873" t="s">
        <v>35</v>
      </c>
      <c r="F8873">
        <v>44</v>
      </c>
      <c r="G8873" t="s">
        <v>54</v>
      </c>
      <c r="H8873" t="s">
        <v>28</v>
      </c>
      <c r="I8873">
        <v>100</v>
      </c>
      <c r="J8873" t="s">
        <v>43</v>
      </c>
      <c r="K8873" t="s">
        <v>30</v>
      </c>
      <c r="L8873" t="s">
        <v>45</v>
      </c>
      <c r="M8873">
        <v>948</v>
      </c>
      <c r="N8873">
        <v>33</v>
      </c>
      <c r="O8873">
        <v>493.7</v>
      </c>
      <c r="P8873">
        <v>0</v>
      </c>
      <c r="Q8873">
        <v>1</v>
      </c>
      <c r="R8873">
        <v>4</v>
      </c>
      <c r="S8873" t="s">
        <v>120</v>
      </c>
      <c r="T8873" t="s">
        <v>31</v>
      </c>
      <c r="W8873">
        <v>31284</v>
      </c>
      <c r="X8873" t="str">
        <f t="shared" si="552"/>
        <v>No</v>
      </c>
      <c r="Y8873" t="str">
        <f t="shared" si="553"/>
        <v>25-48 months</v>
      </c>
      <c r="Z8873" t="str">
        <f t="shared" si="554"/>
        <v>35-49</v>
      </c>
      <c r="AA8873" s="8">
        <f t="shared" si="555"/>
        <v>0</v>
      </c>
    </row>
    <row r="8874" spans="1:27">
      <c r="A8874" t="s">
        <v>9057</v>
      </c>
      <c r="B8874" s="1">
        <v>45675</v>
      </c>
      <c r="C8874" s="2" t="s">
        <v>66</v>
      </c>
      <c r="D8874" t="s">
        <v>40</v>
      </c>
      <c r="E8874" t="s">
        <v>41</v>
      </c>
      <c r="F8874">
        <v>22</v>
      </c>
      <c r="G8874" t="s">
        <v>54</v>
      </c>
      <c r="H8874" t="s">
        <v>36</v>
      </c>
      <c r="I8874">
        <v>30</v>
      </c>
      <c r="J8874" t="s">
        <v>29</v>
      </c>
      <c r="K8874" t="s">
        <v>56</v>
      </c>
      <c r="L8874" t="s">
        <v>45</v>
      </c>
      <c r="M8874">
        <v>648</v>
      </c>
      <c r="N8874">
        <v>19</v>
      </c>
      <c r="O8874">
        <v>201.8</v>
      </c>
      <c r="P8874">
        <v>1</v>
      </c>
      <c r="Q8874">
        <v>1</v>
      </c>
      <c r="R8874">
        <v>3</v>
      </c>
      <c r="S8874" t="s">
        <v>143</v>
      </c>
      <c r="T8874" t="s">
        <v>31</v>
      </c>
      <c r="W8874">
        <v>12312</v>
      </c>
      <c r="X8874" t="str">
        <f t="shared" si="552"/>
        <v>No</v>
      </c>
      <c r="Y8874" t="str">
        <f t="shared" si="553"/>
        <v>13-24 months</v>
      </c>
      <c r="Z8874" t="str">
        <f t="shared" si="554"/>
        <v>18-24</v>
      </c>
      <c r="AA8874" s="8">
        <f t="shared" si="555"/>
        <v>0</v>
      </c>
    </row>
    <row r="8875" spans="1:27">
      <c r="A8875" t="s">
        <v>9058</v>
      </c>
      <c r="B8875" s="1">
        <v>45529</v>
      </c>
      <c r="C8875" s="2" t="s">
        <v>146</v>
      </c>
      <c r="D8875" t="s">
        <v>147</v>
      </c>
      <c r="E8875" t="s">
        <v>26</v>
      </c>
      <c r="F8875">
        <v>23</v>
      </c>
      <c r="G8875" t="s">
        <v>27</v>
      </c>
      <c r="H8875" t="s">
        <v>67</v>
      </c>
      <c r="I8875">
        <v>300</v>
      </c>
      <c r="J8875" t="s">
        <v>55</v>
      </c>
      <c r="K8875" t="s">
        <v>44</v>
      </c>
      <c r="L8875" t="s">
        <v>31</v>
      </c>
      <c r="M8875">
        <v>1199</v>
      </c>
      <c r="N8875">
        <v>24</v>
      </c>
      <c r="O8875">
        <v>383.5</v>
      </c>
      <c r="P8875">
        <v>0</v>
      </c>
      <c r="Q8875">
        <v>1</v>
      </c>
      <c r="R8875">
        <v>5</v>
      </c>
      <c r="T8875" t="s">
        <v>31</v>
      </c>
      <c r="W8875">
        <v>28776</v>
      </c>
      <c r="X8875" t="str">
        <f t="shared" si="552"/>
        <v>No</v>
      </c>
      <c r="Y8875" t="str">
        <f t="shared" si="553"/>
        <v>13-24 months</v>
      </c>
      <c r="Z8875" t="str">
        <f t="shared" si="554"/>
        <v>18-24</v>
      </c>
      <c r="AA8875" s="8">
        <f t="shared" si="555"/>
        <v>0</v>
      </c>
    </row>
    <row r="8876" spans="1:27">
      <c r="A8876" t="s">
        <v>9059</v>
      </c>
      <c r="B8876" s="1">
        <v>45201</v>
      </c>
      <c r="C8876" s="2" t="s">
        <v>71</v>
      </c>
      <c r="D8876" t="s">
        <v>72</v>
      </c>
      <c r="E8876" t="s">
        <v>64</v>
      </c>
      <c r="F8876">
        <v>28</v>
      </c>
      <c r="G8876" t="s">
        <v>54</v>
      </c>
      <c r="H8876" t="s">
        <v>67</v>
      </c>
      <c r="I8876">
        <v>300</v>
      </c>
      <c r="J8876" t="s">
        <v>43</v>
      </c>
      <c r="K8876" t="s">
        <v>30</v>
      </c>
      <c r="L8876" t="s">
        <v>31</v>
      </c>
      <c r="M8876">
        <v>1199</v>
      </c>
      <c r="N8876">
        <v>35</v>
      </c>
      <c r="O8876">
        <v>930.1</v>
      </c>
      <c r="P8876">
        <v>0</v>
      </c>
      <c r="Q8876">
        <v>0</v>
      </c>
      <c r="R8876">
        <v>4</v>
      </c>
      <c r="S8876" t="s">
        <v>120</v>
      </c>
      <c r="T8876" t="s">
        <v>31</v>
      </c>
      <c r="W8876">
        <v>41965</v>
      </c>
      <c r="X8876" t="str">
        <f t="shared" si="552"/>
        <v>No</v>
      </c>
      <c r="Y8876" t="str">
        <f t="shared" si="553"/>
        <v>25-48 months</v>
      </c>
      <c r="Z8876" t="str">
        <f t="shared" si="554"/>
        <v>25-34</v>
      </c>
      <c r="AA8876" s="8">
        <f t="shared" si="555"/>
        <v>0</v>
      </c>
    </row>
    <row r="8877" spans="1:27">
      <c r="A8877" t="s">
        <v>9060</v>
      </c>
      <c r="B8877" s="1">
        <v>45508</v>
      </c>
      <c r="C8877" s="2" t="s">
        <v>209</v>
      </c>
      <c r="D8877" t="s">
        <v>210</v>
      </c>
      <c r="E8877" t="s">
        <v>64</v>
      </c>
      <c r="F8877">
        <v>46</v>
      </c>
      <c r="G8877" t="s">
        <v>27</v>
      </c>
      <c r="H8877" t="s">
        <v>36</v>
      </c>
      <c r="I8877">
        <v>30</v>
      </c>
      <c r="J8877" t="s">
        <v>55</v>
      </c>
      <c r="K8877" t="s">
        <v>56</v>
      </c>
      <c r="L8877" t="s">
        <v>31</v>
      </c>
      <c r="M8877">
        <v>499</v>
      </c>
      <c r="N8877">
        <v>25</v>
      </c>
      <c r="O8877">
        <v>155</v>
      </c>
      <c r="P8877">
        <v>0</v>
      </c>
      <c r="Q8877">
        <v>0</v>
      </c>
      <c r="R8877">
        <v>4</v>
      </c>
      <c r="T8877" t="s">
        <v>31</v>
      </c>
      <c r="W8877">
        <v>12475</v>
      </c>
      <c r="X8877" t="str">
        <f t="shared" si="552"/>
        <v>No</v>
      </c>
      <c r="Y8877" t="str">
        <f t="shared" si="553"/>
        <v>25-48 months</v>
      </c>
      <c r="Z8877" t="str">
        <f t="shared" si="554"/>
        <v>35-49</v>
      </c>
      <c r="AA8877" s="8">
        <f t="shared" si="555"/>
        <v>0</v>
      </c>
    </row>
    <row r="8878" spans="1:27">
      <c r="A8878" t="s">
        <v>9061</v>
      </c>
      <c r="B8878" s="1">
        <v>46078</v>
      </c>
      <c r="C8878" s="2" t="s">
        <v>101</v>
      </c>
      <c r="D8878" t="s">
        <v>102</v>
      </c>
      <c r="E8878" t="s">
        <v>35</v>
      </c>
      <c r="F8878">
        <v>44</v>
      </c>
      <c r="G8878" t="s">
        <v>163</v>
      </c>
      <c r="H8878" t="s">
        <v>67</v>
      </c>
      <c r="I8878">
        <v>300</v>
      </c>
      <c r="J8878" t="s">
        <v>43</v>
      </c>
      <c r="K8878" t="s">
        <v>82</v>
      </c>
      <c r="L8878" t="s">
        <v>31</v>
      </c>
      <c r="M8878">
        <v>1199</v>
      </c>
      <c r="N8878">
        <v>6</v>
      </c>
      <c r="O8878">
        <v>815.2</v>
      </c>
      <c r="P8878">
        <v>1</v>
      </c>
      <c r="Q8878">
        <v>0</v>
      </c>
      <c r="R8878">
        <v>3</v>
      </c>
      <c r="T8878" t="s">
        <v>31</v>
      </c>
      <c r="W8878">
        <v>7194</v>
      </c>
      <c r="X8878" t="str">
        <f t="shared" si="552"/>
        <v>No</v>
      </c>
      <c r="Y8878" t="str">
        <f t="shared" si="553"/>
        <v>0-6 months</v>
      </c>
      <c r="Z8878" t="str">
        <f t="shared" si="554"/>
        <v>35-49</v>
      </c>
      <c r="AA8878" s="8">
        <f t="shared" si="555"/>
        <v>0</v>
      </c>
    </row>
    <row r="8879" spans="1:27">
      <c r="A8879" t="s">
        <v>9062</v>
      </c>
      <c r="B8879" s="1">
        <v>46080</v>
      </c>
      <c r="C8879" s="2" t="s">
        <v>62</v>
      </c>
      <c r="D8879" t="s">
        <v>63</v>
      </c>
      <c r="E8879" t="s">
        <v>64</v>
      </c>
      <c r="F8879">
        <v>35</v>
      </c>
      <c r="G8879" t="s">
        <v>54</v>
      </c>
      <c r="H8879" t="s">
        <v>67</v>
      </c>
      <c r="I8879">
        <v>300</v>
      </c>
      <c r="J8879" t="s">
        <v>55</v>
      </c>
      <c r="K8879" t="s">
        <v>44</v>
      </c>
      <c r="L8879" t="s">
        <v>31</v>
      </c>
      <c r="M8879">
        <v>1199</v>
      </c>
      <c r="N8879">
        <v>6</v>
      </c>
      <c r="O8879">
        <v>1024.9000000000001</v>
      </c>
      <c r="P8879">
        <v>0</v>
      </c>
      <c r="Q8879">
        <v>1</v>
      </c>
      <c r="R8879">
        <v>5</v>
      </c>
      <c r="S8879" t="s">
        <v>112</v>
      </c>
      <c r="T8879" t="s">
        <v>31</v>
      </c>
      <c r="W8879">
        <v>7194</v>
      </c>
      <c r="X8879" t="str">
        <f t="shared" si="552"/>
        <v>No</v>
      </c>
      <c r="Y8879" t="str">
        <f t="shared" si="553"/>
        <v>0-6 months</v>
      </c>
      <c r="Z8879" t="str">
        <f t="shared" si="554"/>
        <v>35-49</v>
      </c>
      <c r="AA8879" s="8">
        <f t="shared" si="555"/>
        <v>0</v>
      </c>
    </row>
    <row r="8880" spans="1:27">
      <c r="A8880" t="s">
        <v>9063</v>
      </c>
      <c r="B8880" s="1">
        <v>44724</v>
      </c>
      <c r="C8880" s="2" t="s">
        <v>89</v>
      </c>
      <c r="D8880" t="s">
        <v>90</v>
      </c>
      <c r="E8880" t="s">
        <v>41</v>
      </c>
      <c r="F8880">
        <v>34</v>
      </c>
      <c r="G8880" t="s">
        <v>27</v>
      </c>
      <c r="H8880" t="s">
        <v>28</v>
      </c>
      <c r="I8880">
        <v>100</v>
      </c>
      <c r="J8880" t="s">
        <v>55</v>
      </c>
      <c r="K8880" t="s">
        <v>82</v>
      </c>
      <c r="L8880" t="s">
        <v>45</v>
      </c>
      <c r="M8880">
        <v>948</v>
      </c>
      <c r="N8880">
        <v>51</v>
      </c>
      <c r="O8880">
        <v>536.6</v>
      </c>
      <c r="P8880">
        <v>0</v>
      </c>
      <c r="Q8880">
        <v>0</v>
      </c>
      <c r="R8880">
        <v>5</v>
      </c>
      <c r="S8880" t="s">
        <v>126</v>
      </c>
      <c r="T8880" t="s">
        <v>31</v>
      </c>
      <c r="W8880">
        <v>48348</v>
      </c>
      <c r="X8880" t="str">
        <f t="shared" si="552"/>
        <v>No</v>
      </c>
      <c r="Y8880" t="str">
        <f t="shared" si="553"/>
        <v>48+ months</v>
      </c>
      <c r="Z8880" t="str">
        <f t="shared" si="554"/>
        <v>25-34</v>
      </c>
      <c r="AA8880" s="8">
        <f t="shared" si="555"/>
        <v>0</v>
      </c>
    </row>
    <row r="8881" spans="1:27">
      <c r="A8881" t="s">
        <v>9064</v>
      </c>
      <c r="B8881" s="1">
        <v>45286</v>
      </c>
      <c r="C8881" s="2" t="s">
        <v>158</v>
      </c>
      <c r="D8881" t="s">
        <v>159</v>
      </c>
      <c r="E8881" t="s">
        <v>64</v>
      </c>
      <c r="F8881">
        <v>39</v>
      </c>
      <c r="G8881" t="s">
        <v>54</v>
      </c>
      <c r="H8881" t="s">
        <v>36</v>
      </c>
      <c r="I8881">
        <v>30</v>
      </c>
      <c r="J8881" t="s">
        <v>55</v>
      </c>
      <c r="K8881" t="s">
        <v>44</v>
      </c>
      <c r="L8881" t="s">
        <v>31</v>
      </c>
      <c r="M8881">
        <v>499</v>
      </c>
      <c r="N8881">
        <v>32</v>
      </c>
      <c r="O8881">
        <v>548.6</v>
      </c>
      <c r="P8881">
        <v>0</v>
      </c>
      <c r="Q8881">
        <v>0</v>
      </c>
      <c r="R8881">
        <v>4</v>
      </c>
      <c r="T8881" t="s">
        <v>31</v>
      </c>
      <c r="W8881">
        <v>15968</v>
      </c>
      <c r="X8881" t="str">
        <f t="shared" si="552"/>
        <v>No</v>
      </c>
      <c r="Y8881" t="str">
        <f t="shared" si="553"/>
        <v>25-48 months</v>
      </c>
      <c r="Z8881" t="str">
        <f t="shared" si="554"/>
        <v>35-49</v>
      </c>
      <c r="AA8881" s="8">
        <f t="shared" si="555"/>
        <v>0</v>
      </c>
    </row>
    <row r="8882" spans="1:27">
      <c r="A8882" t="s">
        <v>9065</v>
      </c>
      <c r="B8882" s="1">
        <v>46158</v>
      </c>
      <c r="C8882" s="2" t="s">
        <v>74</v>
      </c>
      <c r="D8882" t="s">
        <v>74</v>
      </c>
      <c r="E8882" t="s">
        <v>35</v>
      </c>
      <c r="F8882">
        <v>33</v>
      </c>
      <c r="G8882" t="s">
        <v>54</v>
      </c>
      <c r="H8882" t="s">
        <v>67</v>
      </c>
      <c r="I8882">
        <v>300</v>
      </c>
      <c r="J8882" t="s">
        <v>43</v>
      </c>
      <c r="K8882" t="s">
        <v>56</v>
      </c>
      <c r="L8882" t="s">
        <v>45</v>
      </c>
      <c r="M8882">
        <v>1348</v>
      </c>
      <c r="N8882">
        <v>4</v>
      </c>
      <c r="O8882">
        <v>1467.9</v>
      </c>
      <c r="P8882">
        <v>0</v>
      </c>
      <c r="Q8882">
        <v>0</v>
      </c>
      <c r="R8882">
        <v>5</v>
      </c>
      <c r="S8882" t="s">
        <v>124</v>
      </c>
      <c r="T8882" t="s">
        <v>31</v>
      </c>
      <c r="W8882">
        <v>5392</v>
      </c>
      <c r="X8882" t="str">
        <f t="shared" si="552"/>
        <v>No</v>
      </c>
      <c r="Y8882" t="str">
        <f t="shared" si="553"/>
        <v>0-6 months</v>
      </c>
      <c r="Z8882" t="str">
        <f t="shared" si="554"/>
        <v>25-34</v>
      </c>
      <c r="AA8882" s="8">
        <f t="shared" si="555"/>
        <v>0</v>
      </c>
    </row>
    <row r="8883" spans="1:27">
      <c r="A8883" t="s">
        <v>9066</v>
      </c>
      <c r="B8883" s="1">
        <v>45381</v>
      </c>
      <c r="C8883" s="2" t="s">
        <v>39</v>
      </c>
      <c r="D8883" t="s">
        <v>40</v>
      </c>
      <c r="E8883" t="s">
        <v>41</v>
      </c>
      <c r="F8883">
        <v>32</v>
      </c>
      <c r="G8883" t="s">
        <v>54</v>
      </c>
      <c r="H8883" t="s">
        <v>36</v>
      </c>
      <c r="I8883">
        <v>30</v>
      </c>
      <c r="J8883" t="s">
        <v>55</v>
      </c>
      <c r="K8883" t="s">
        <v>44</v>
      </c>
      <c r="L8883" t="s">
        <v>31</v>
      </c>
      <c r="M8883">
        <v>499</v>
      </c>
      <c r="N8883">
        <v>29</v>
      </c>
      <c r="O8883">
        <v>176.9</v>
      </c>
      <c r="P8883">
        <v>1</v>
      </c>
      <c r="Q8883">
        <v>0</v>
      </c>
      <c r="R8883">
        <v>3</v>
      </c>
      <c r="S8883" t="s">
        <v>122</v>
      </c>
      <c r="T8883" t="s">
        <v>31</v>
      </c>
      <c r="W8883">
        <v>14471</v>
      </c>
      <c r="X8883" t="str">
        <f t="shared" si="552"/>
        <v>No</v>
      </c>
      <c r="Y8883" t="str">
        <f t="shared" si="553"/>
        <v>25-48 months</v>
      </c>
      <c r="Z8883" t="str">
        <f t="shared" si="554"/>
        <v>25-34</v>
      </c>
      <c r="AA8883" s="8">
        <f t="shared" si="555"/>
        <v>0</v>
      </c>
    </row>
    <row r="8884" spans="1:27">
      <c r="A8884" t="s">
        <v>9067</v>
      </c>
      <c r="B8884" s="1">
        <v>46137</v>
      </c>
      <c r="C8884" s="2" t="s">
        <v>24</v>
      </c>
      <c r="D8884" t="s">
        <v>25</v>
      </c>
      <c r="E8884" t="s">
        <v>26</v>
      </c>
      <c r="F8884">
        <v>51</v>
      </c>
      <c r="G8884" t="s">
        <v>54</v>
      </c>
      <c r="H8884" t="s">
        <v>28</v>
      </c>
      <c r="I8884">
        <v>100</v>
      </c>
      <c r="J8884" t="s">
        <v>55</v>
      </c>
      <c r="K8884" t="s">
        <v>82</v>
      </c>
      <c r="L8884" t="s">
        <v>31</v>
      </c>
      <c r="M8884">
        <v>799</v>
      </c>
      <c r="N8884">
        <v>2</v>
      </c>
      <c r="O8884">
        <v>337.2</v>
      </c>
      <c r="P8884">
        <v>2</v>
      </c>
      <c r="Q8884">
        <v>0</v>
      </c>
      <c r="R8884">
        <v>1</v>
      </c>
      <c r="S8884" t="s">
        <v>240</v>
      </c>
      <c r="T8884" t="s">
        <v>45</v>
      </c>
      <c r="U8884" s="1">
        <v>46191</v>
      </c>
      <c r="V8884" t="s">
        <v>170</v>
      </c>
      <c r="W8884">
        <v>1598</v>
      </c>
      <c r="X8884" t="str">
        <f t="shared" si="552"/>
        <v>No</v>
      </c>
      <c r="Y8884" t="str">
        <f t="shared" si="553"/>
        <v>0-6 months</v>
      </c>
      <c r="Z8884" t="str">
        <f t="shared" si="554"/>
        <v>50+</v>
      </c>
      <c r="AA8884" s="8">
        <f t="shared" si="555"/>
        <v>1</v>
      </c>
    </row>
    <row r="8885" spans="1:27">
      <c r="A8885" t="s">
        <v>9068</v>
      </c>
      <c r="B8885" s="1">
        <v>45907</v>
      </c>
      <c r="C8885" s="2" t="s">
        <v>59</v>
      </c>
      <c r="D8885" t="s">
        <v>59</v>
      </c>
      <c r="E8885" t="s">
        <v>35</v>
      </c>
      <c r="F8885">
        <v>33</v>
      </c>
      <c r="G8885" t="s">
        <v>54</v>
      </c>
      <c r="H8885" t="s">
        <v>28</v>
      </c>
      <c r="I8885">
        <v>100</v>
      </c>
      <c r="J8885" t="s">
        <v>29</v>
      </c>
      <c r="K8885" t="s">
        <v>44</v>
      </c>
      <c r="L8885" t="s">
        <v>45</v>
      </c>
      <c r="M8885">
        <v>948</v>
      </c>
      <c r="N8885">
        <v>9</v>
      </c>
      <c r="O8885">
        <v>540.6</v>
      </c>
      <c r="P8885">
        <v>2</v>
      </c>
      <c r="Q8885">
        <v>1</v>
      </c>
      <c r="R8885">
        <v>3</v>
      </c>
      <c r="T8885" t="s">
        <v>45</v>
      </c>
      <c r="U8885" s="1">
        <v>46178</v>
      </c>
      <c r="V8885" t="s">
        <v>97</v>
      </c>
      <c r="W8885">
        <v>8532</v>
      </c>
      <c r="X8885" t="str">
        <f t="shared" si="552"/>
        <v>No</v>
      </c>
      <c r="Y8885" t="str">
        <f t="shared" si="553"/>
        <v>7-12 months</v>
      </c>
      <c r="Z8885" t="str">
        <f t="shared" si="554"/>
        <v>25-34</v>
      </c>
      <c r="AA8885" s="8">
        <f t="shared" si="555"/>
        <v>1</v>
      </c>
    </row>
    <row r="8886" spans="1:27">
      <c r="A8886" t="s">
        <v>9069</v>
      </c>
      <c r="B8886" s="1">
        <v>46150</v>
      </c>
      <c r="C8886" s="2" t="s">
        <v>59</v>
      </c>
      <c r="D8886" t="s">
        <v>59</v>
      </c>
      <c r="E8886" t="s">
        <v>35</v>
      </c>
      <c r="F8886">
        <v>31</v>
      </c>
      <c r="G8886" t="s">
        <v>54</v>
      </c>
      <c r="H8886" t="s">
        <v>36</v>
      </c>
      <c r="I8886">
        <v>30</v>
      </c>
      <c r="J8886" t="s">
        <v>29</v>
      </c>
      <c r="K8886" t="s">
        <v>30</v>
      </c>
      <c r="L8886" t="s">
        <v>31</v>
      </c>
      <c r="M8886">
        <v>499</v>
      </c>
      <c r="N8886">
        <v>4</v>
      </c>
      <c r="O8886">
        <v>115.1</v>
      </c>
      <c r="P8886">
        <v>3</v>
      </c>
      <c r="Q8886">
        <v>0</v>
      </c>
      <c r="R8886">
        <v>3</v>
      </c>
      <c r="S8886" t="s">
        <v>149</v>
      </c>
      <c r="T8886" t="s">
        <v>31</v>
      </c>
      <c r="W8886">
        <v>1996</v>
      </c>
      <c r="X8886" t="str">
        <f t="shared" si="552"/>
        <v>No</v>
      </c>
      <c r="Y8886" t="str">
        <f t="shared" si="553"/>
        <v>0-6 months</v>
      </c>
      <c r="Z8886" t="str">
        <f t="shared" si="554"/>
        <v>25-34</v>
      </c>
      <c r="AA8886" s="8">
        <f t="shared" si="555"/>
        <v>0</v>
      </c>
    </row>
    <row r="8887" spans="1:27">
      <c r="A8887" t="s">
        <v>9070</v>
      </c>
      <c r="B8887" s="1">
        <v>45684</v>
      </c>
      <c r="C8887" s="2" t="s">
        <v>146</v>
      </c>
      <c r="D8887" t="s">
        <v>147</v>
      </c>
      <c r="E8887" t="s">
        <v>26</v>
      </c>
      <c r="F8887">
        <v>50</v>
      </c>
      <c r="G8887" t="s">
        <v>27</v>
      </c>
      <c r="H8887" t="s">
        <v>67</v>
      </c>
      <c r="I8887">
        <v>300</v>
      </c>
      <c r="J8887" t="s">
        <v>29</v>
      </c>
      <c r="K8887" t="s">
        <v>56</v>
      </c>
      <c r="L8887" t="s">
        <v>31</v>
      </c>
      <c r="M8887">
        <v>1199</v>
      </c>
      <c r="N8887">
        <v>14</v>
      </c>
      <c r="O8887">
        <v>747</v>
      </c>
      <c r="P8887">
        <v>1</v>
      </c>
      <c r="Q8887">
        <v>0</v>
      </c>
      <c r="R8887">
        <v>4</v>
      </c>
      <c r="S8887" t="s">
        <v>105</v>
      </c>
      <c r="T8887" t="s">
        <v>45</v>
      </c>
      <c r="U8887" s="1">
        <v>46107</v>
      </c>
      <c r="V8887" t="s">
        <v>92</v>
      </c>
      <c r="W8887">
        <v>16786</v>
      </c>
      <c r="X8887" t="str">
        <f t="shared" si="552"/>
        <v>No</v>
      </c>
      <c r="Y8887" t="str">
        <f t="shared" si="553"/>
        <v>13-24 months</v>
      </c>
      <c r="Z8887" t="str">
        <f t="shared" si="554"/>
        <v>50+</v>
      </c>
      <c r="AA8887" s="8">
        <f t="shared" si="555"/>
        <v>1</v>
      </c>
    </row>
    <row r="8888" spans="1:27">
      <c r="A8888" t="s">
        <v>9071</v>
      </c>
      <c r="B8888" s="1">
        <v>45711</v>
      </c>
      <c r="C8888" s="2" t="s">
        <v>183</v>
      </c>
      <c r="D8888" t="s">
        <v>184</v>
      </c>
      <c r="E8888" t="s">
        <v>26</v>
      </c>
      <c r="F8888">
        <v>31</v>
      </c>
      <c r="G8888" t="s">
        <v>27</v>
      </c>
      <c r="H8888" t="s">
        <v>36</v>
      </c>
      <c r="I8888">
        <v>30</v>
      </c>
      <c r="J8888" t="s">
        <v>29</v>
      </c>
      <c r="K8888" t="s">
        <v>56</v>
      </c>
      <c r="L8888" t="s">
        <v>31</v>
      </c>
      <c r="M8888">
        <v>499</v>
      </c>
      <c r="N8888">
        <v>18</v>
      </c>
      <c r="O8888">
        <v>138.69999999999999</v>
      </c>
      <c r="P8888">
        <v>0</v>
      </c>
      <c r="Q8888">
        <v>0</v>
      </c>
      <c r="R8888">
        <v>5</v>
      </c>
      <c r="S8888" t="s">
        <v>91</v>
      </c>
      <c r="T8888" t="s">
        <v>31</v>
      </c>
      <c r="W8888">
        <v>8982</v>
      </c>
      <c r="X8888" t="str">
        <f t="shared" si="552"/>
        <v>No</v>
      </c>
      <c r="Y8888" t="str">
        <f t="shared" si="553"/>
        <v>13-24 months</v>
      </c>
      <c r="Z8888" t="str">
        <f t="shared" si="554"/>
        <v>25-34</v>
      </c>
      <c r="AA8888" s="8">
        <f t="shared" si="555"/>
        <v>0</v>
      </c>
    </row>
    <row r="8889" spans="1:27">
      <c r="A8889" t="s">
        <v>9072</v>
      </c>
      <c r="B8889" s="1">
        <v>45445</v>
      </c>
      <c r="C8889" s="2" t="s">
        <v>33</v>
      </c>
      <c r="D8889" t="s">
        <v>34</v>
      </c>
      <c r="E8889" t="s">
        <v>35</v>
      </c>
      <c r="F8889">
        <v>34</v>
      </c>
      <c r="G8889" t="s">
        <v>27</v>
      </c>
      <c r="H8889" t="s">
        <v>36</v>
      </c>
      <c r="I8889">
        <v>30</v>
      </c>
      <c r="J8889" t="s">
        <v>55</v>
      </c>
      <c r="K8889" t="s">
        <v>56</v>
      </c>
      <c r="L8889" t="s">
        <v>45</v>
      </c>
      <c r="M8889">
        <v>648</v>
      </c>
      <c r="N8889">
        <v>27</v>
      </c>
      <c r="O8889">
        <v>468.7</v>
      </c>
      <c r="P8889">
        <v>2</v>
      </c>
      <c r="Q8889">
        <v>0</v>
      </c>
      <c r="R8889">
        <v>4</v>
      </c>
      <c r="S8889" t="s">
        <v>57</v>
      </c>
      <c r="T8889" t="s">
        <v>31</v>
      </c>
      <c r="W8889">
        <v>17496</v>
      </c>
      <c r="X8889" t="str">
        <f t="shared" si="552"/>
        <v>No</v>
      </c>
      <c r="Y8889" t="str">
        <f t="shared" si="553"/>
        <v>25-48 months</v>
      </c>
      <c r="Z8889" t="str">
        <f t="shared" si="554"/>
        <v>25-34</v>
      </c>
      <c r="AA8889" s="8">
        <f t="shared" si="555"/>
        <v>0</v>
      </c>
    </row>
    <row r="8890" spans="1:27">
      <c r="A8890" t="s">
        <v>9073</v>
      </c>
      <c r="B8890" s="1">
        <v>46172</v>
      </c>
      <c r="C8890" s="2" t="s">
        <v>66</v>
      </c>
      <c r="D8890" t="s">
        <v>40</v>
      </c>
      <c r="E8890" t="s">
        <v>41</v>
      </c>
      <c r="F8890">
        <v>59</v>
      </c>
      <c r="G8890" t="s">
        <v>27</v>
      </c>
      <c r="H8890" t="s">
        <v>67</v>
      </c>
      <c r="I8890">
        <v>300</v>
      </c>
      <c r="J8890" t="s">
        <v>29</v>
      </c>
      <c r="K8890" t="s">
        <v>60</v>
      </c>
      <c r="L8890" t="s">
        <v>45</v>
      </c>
      <c r="M8890">
        <v>1348</v>
      </c>
      <c r="N8890">
        <v>3</v>
      </c>
      <c r="O8890">
        <v>878.6</v>
      </c>
      <c r="P8890">
        <v>0</v>
      </c>
      <c r="Q8890">
        <v>0</v>
      </c>
      <c r="R8890">
        <v>4</v>
      </c>
      <c r="S8890" t="s">
        <v>130</v>
      </c>
      <c r="T8890" t="s">
        <v>31</v>
      </c>
      <c r="W8890">
        <v>4044</v>
      </c>
      <c r="X8890" t="str">
        <f t="shared" si="552"/>
        <v>No</v>
      </c>
      <c r="Y8890" t="str">
        <f t="shared" si="553"/>
        <v>0-6 months</v>
      </c>
      <c r="Z8890" t="str">
        <f t="shared" si="554"/>
        <v>50+</v>
      </c>
      <c r="AA8890" s="8">
        <f t="shared" si="555"/>
        <v>0</v>
      </c>
    </row>
    <row r="8891" spans="1:27">
      <c r="A8891" t="s">
        <v>9074</v>
      </c>
      <c r="B8891" s="1">
        <v>45206</v>
      </c>
      <c r="C8891" s="2" t="s">
        <v>71</v>
      </c>
      <c r="D8891" t="s">
        <v>72</v>
      </c>
      <c r="E8891" t="s">
        <v>64</v>
      </c>
      <c r="F8891">
        <v>49</v>
      </c>
      <c r="G8891" t="s">
        <v>27</v>
      </c>
      <c r="H8891" t="s">
        <v>67</v>
      </c>
      <c r="I8891">
        <v>300</v>
      </c>
      <c r="J8891" t="s">
        <v>55</v>
      </c>
      <c r="K8891" t="s">
        <v>82</v>
      </c>
      <c r="L8891" t="s">
        <v>31</v>
      </c>
      <c r="M8891">
        <v>1199</v>
      </c>
      <c r="N8891">
        <v>35</v>
      </c>
      <c r="O8891">
        <v>503.5</v>
      </c>
      <c r="P8891">
        <v>3</v>
      </c>
      <c r="Q8891">
        <v>0</v>
      </c>
      <c r="R8891">
        <v>3</v>
      </c>
      <c r="S8891" t="s">
        <v>122</v>
      </c>
      <c r="T8891" t="s">
        <v>31</v>
      </c>
      <c r="W8891">
        <v>41965</v>
      </c>
      <c r="X8891" t="str">
        <f t="shared" si="552"/>
        <v>No</v>
      </c>
      <c r="Y8891" t="str">
        <f t="shared" si="553"/>
        <v>25-48 months</v>
      </c>
      <c r="Z8891" t="str">
        <f t="shared" si="554"/>
        <v>35-49</v>
      </c>
      <c r="AA8891" s="8">
        <f t="shared" si="555"/>
        <v>0</v>
      </c>
    </row>
    <row r="8892" spans="1:27">
      <c r="A8892" t="s">
        <v>9075</v>
      </c>
      <c r="B8892" s="1">
        <v>45713</v>
      </c>
      <c r="C8892" s="2" t="s">
        <v>59</v>
      </c>
      <c r="D8892" t="s">
        <v>59</v>
      </c>
      <c r="E8892" t="s">
        <v>35</v>
      </c>
      <c r="F8892">
        <v>18</v>
      </c>
      <c r="G8892" t="s">
        <v>27</v>
      </c>
      <c r="H8892" t="s">
        <v>36</v>
      </c>
      <c r="I8892">
        <v>30</v>
      </c>
      <c r="J8892" t="s">
        <v>55</v>
      </c>
      <c r="K8892" t="s">
        <v>60</v>
      </c>
      <c r="L8892" t="s">
        <v>31</v>
      </c>
      <c r="M8892">
        <v>499</v>
      </c>
      <c r="N8892">
        <v>18</v>
      </c>
      <c r="O8892">
        <v>233.8</v>
      </c>
      <c r="P8892">
        <v>0</v>
      </c>
      <c r="Q8892">
        <v>0</v>
      </c>
      <c r="R8892">
        <v>5</v>
      </c>
      <c r="S8892" t="s">
        <v>164</v>
      </c>
      <c r="T8892" t="s">
        <v>31</v>
      </c>
      <c r="W8892">
        <v>8982</v>
      </c>
      <c r="X8892" t="str">
        <f t="shared" si="552"/>
        <v>No</v>
      </c>
      <c r="Y8892" t="str">
        <f t="shared" si="553"/>
        <v>13-24 months</v>
      </c>
      <c r="Z8892" t="str">
        <f t="shared" si="554"/>
        <v>18-24</v>
      </c>
      <c r="AA8892" s="8">
        <f t="shared" si="555"/>
        <v>0</v>
      </c>
    </row>
    <row r="8893" spans="1:27">
      <c r="A8893" t="s">
        <v>9076</v>
      </c>
      <c r="B8893" s="1">
        <v>45333</v>
      </c>
      <c r="C8893" s="2" t="s">
        <v>89</v>
      </c>
      <c r="D8893" t="s">
        <v>90</v>
      </c>
      <c r="E8893" t="s">
        <v>41</v>
      </c>
      <c r="F8893">
        <v>38</v>
      </c>
      <c r="G8893" t="s">
        <v>54</v>
      </c>
      <c r="H8893" t="s">
        <v>42</v>
      </c>
      <c r="I8893">
        <v>1000</v>
      </c>
      <c r="J8893" t="s">
        <v>55</v>
      </c>
      <c r="K8893" t="s">
        <v>30</v>
      </c>
      <c r="L8893" t="s">
        <v>31</v>
      </c>
      <c r="M8893">
        <v>1799</v>
      </c>
      <c r="N8893">
        <v>5</v>
      </c>
      <c r="O8893">
        <v>2964.9</v>
      </c>
      <c r="P8893">
        <v>0</v>
      </c>
      <c r="Q8893">
        <v>0</v>
      </c>
      <c r="R8893">
        <v>3</v>
      </c>
      <c r="S8893" t="s">
        <v>136</v>
      </c>
      <c r="T8893" t="s">
        <v>45</v>
      </c>
      <c r="U8893" s="1">
        <v>45481</v>
      </c>
      <c r="V8893" t="s">
        <v>78</v>
      </c>
      <c r="W8893">
        <v>8995</v>
      </c>
      <c r="X8893" t="str">
        <f t="shared" si="552"/>
        <v>No</v>
      </c>
      <c r="Y8893" t="str">
        <f t="shared" si="553"/>
        <v>0-6 months</v>
      </c>
      <c r="Z8893" t="str">
        <f t="shared" si="554"/>
        <v>35-49</v>
      </c>
      <c r="AA8893" s="8">
        <f t="shared" si="555"/>
        <v>1</v>
      </c>
    </row>
    <row r="8894" spans="1:27">
      <c r="A8894" t="s">
        <v>9077</v>
      </c>
      <c r="B8894" s="1">
        <v>44916</v>
      </c>
      <c r="C8894" s="2" t="s">
        <v>24</v>
      </c>
      <c r="D8894" t="s">
        <v>25</v>
      </c>
      <c r="E8894" t="s">
        <v>26</v>
      </c>
      <c r="F8894">
        <v>18</v>
      </c>
      <c r="G8894" t="s">
        <v>27</v>
      </c>
      <c r="H8894" t="s">
        <v>67</v>
      </c>
      <c r="I8894">
        <v>300</v>
      </c>
      <c r="J8894" t="s">
        <v>29</v>
      </c>
      <c r="K8894" t="s">
        <v>30</v>
      </c>
      <c r="L8894" t="s">
        <v>45</v>
      </c>
      <c r="M8894">
        <v>1348</v>
      </c>
      <c r="N8894">
        <v>44</v>
      </c>
      <c r="O8894">
        <v>793.6</v>
      </c>
      <c r="P8894">
        <v>0</v>
      </c>
      <c r="Q8894">
        <v>0</v>
      </c>
      <c r="R8894">
        <v>4</v>
      </c>
      <c r="S8894" t="s">
        <v>57</v>
      </c>
      <c r="T8894" t="s">
        <v>31</v>
      </c>
      <c r="W8894">
        <v>59312</v>
      </c>
      <c r="X8894" t="str">
        <f t="shared" si="552"/>
        <v>No</v>
      </c>
      <c r="Y8894" t="str">
        <f t="shared" si="553"/>
        <v>25-48 months</v>
      </c>
      <c r="Z8894" t="str">
        <f t="shared" si="554"/>
        <v>18-24</v>
      </c>
      <c r="AA8894" s="8">
        <f t="shared" si="555"/>
        <v>0</v>
      </c>
    </row>
    <row r="8895" spans="1:27">
      <c r="A8895" t="s">
        <v>9078</v>
      </c>
      <c r="B8895" s="1">
        <v>45339</v>
      </c>
      <c r="C8895" s="2" t="s">
        <v>71</v>
      </c>
      <c r="D8895" t="s">
        <v>72</v>
      </c>
      <c r="E8895" t="s">
        <v>64</v>
      </c>
      <c r="F8895">
        <v>34</v>
      </c>
      <c r="G8895" t="s">
        <v>54</v>
      </c>
      <c r="H8895" t="s">
        <v>28</v>
      </c>
      <c r="I8895">
        <v>100</v>
      </c>
      <c r="J8895" t="s">
        <v>29</v>
      </c>
      <c r="K8895" t="s">
        <v>82</v>
      </c>
      <c r="L8895" t="s">
        <v>31</v>
      </c>
      <c r="M8895">
        <v>799</v>
      </c>
      <c r="N8895">
        <v>30</v>
      </c>
      <c r="O8895">
        <v>514.6</v>
      </c>
      <c r="P8895">
        <v>3</v>
      </c>
      <c r="Q8895">
        <v>1</v>
      </c>
      <c r="R8895">
        <v>2</v>
      </c>
      <c r="S8895" t="s">
        <v>337</v>
      </c>
      <c r="T8895" t="s">
        <v>31</v>
      </c>
      <c r="W8895">
        <v>23970</v>
      </c>
      <c r="X8895" t="str">
        <f t="shared" si="552"/>
        <v>No</v>
      </c>
      <c r="Y8895" t="str">
        <f t="shared" si="553"/>
        <v>25-48 months</v>
      </c>
      <c r="Z8895" t="str">
        <f t="shared" si="554"/>
        <v>25-34</v>
      </c>
      <c r="AA8895" s="8">
        <f t="shared" si="555"/>
        <v>0</v>
      </c>
    </row>
    <row r="8896" spans="1:27">
      <c r="A8896" t="s">
        <v>9079</v>
      </c>
      <c r="B8896" s="1">
        <v>45108</v>
      </c>
      <c r="C8896" s="2" t="s">
        <v>59</v>
      </c>
      <c r="D8896" t="s">
        <v>59</v>
      </c>
      <c r="E8896" t="s">
        <v>35</v>
      </c>
      <c r="F8896">
        <v>18</v>
      </c>
      <c r="G8896" t="s">
        <v>54</v>
      </c>
      <c r="H8896" t="s">
        <v>36</v>
      </c>
      <c r="I8896">
        <v>30</v>
      </c>
      <c r="J8896" t="s">
        <v>55</v>
      </c>
      <c r="K8896" t="s">
        <v>56</v>
      </c>
      <c r="L8896" t="s">
        <v>31</v>
      </c>
      <c r="M8896">
        <v>499</v>
      </c>
      <c r="N8896">
        <v>26</v>
      </c>
      <c r="O8896">
        <v>313.7</v>
      </c>
      <c r="P8896">
        <v>0</v>
      </c>
      <c r="Q8896">
        <v>0</v>
      </c>
      <c r="R8896">
        <v>5</v>
      </c>
      <c r="S8896" t="s">
        <v>77</v>
      </c>
      <c r="T8896" t="s">
        <v>45</v>
      </c>
      <c r="U8896" s="1">
        <v>45886</v>
      </c>
      <c r="V8896" t="s">
        <v>78</v>
      </c>
      <c r="W8896">
        <v>12974</v>
      </c>
      <c r="X8896" t="str">
        <f t="shared" si="552"/>
        <v>No</v>
      </c>
      <c r="Y8896" t="str">
        <f t="shared" si="553"/>
        <v>25-48 months</v>
      </c>
      <c r="Z8896" t="str">
        <f t="shared" si="554"/>
        <v>18-24</v>
      </c>
      <c r="AA8896" s="8">
        <f t="shared" si="555"/>
        <v>1</v>
      </c>
    </row>
    <row r="8897" spans="1:27">
      <c r="A8897" t="s">
        <v>9080</v>
      </c>
      <c r="B8897" s="1">
        <v>45138</v>
      </c>
      <c r="C8897" s="2" t="s">
        <v>66</v>
      </c>
      <c r="D8897" t="s">
        <v>40</v>
      </c>
      <c r="E8897" t="s">
        <v>41</v>
      </c>
      <c r="F8897">
        <v>26</v>
      </c>
      <c r="G8897" t="s">
        <v>27</v>
      </c>
      <c r="H8897" t="s">
        <v>28</v>
      </c>
      <c r="I8897">
        <v>100</v>
      </c>
      <c r="J8897" t="s">
        <v>43</v>
      </c>
      <c r="K8897" t="s">
        <v>56</v>
      </c>
      <c r="L8897" t="s">
        <v>31</v>
      </c>
      <c r="M8897">
        <v>799</v>
      </c>
      <c r="N8897">
        <v>37</v>
      </c>
      <c r="O8897">
        <v>607.20000000000005</v>
      </c>
      <c r="P8897">
        <v>3</v>
      </c>
      <c r="Q8897">
        <v>0</v>
      </c>
      <c r="R8897">
        <v>5</v>
      </c>
      <c r="T8897" t="s">
        <v>31</v>
      </c>
      <c r="W8897">
        <v>29563</v>
      </c>
      <c r="X8897" t="str">
        <f t="shared" si="552"/>
        <v>No</v>
      </c>
      <c r="Y8897" t="str">
        <f t="shared" si="553"/>
        <v>25-48 months</v>
      </c>
      <c r="Z8897" t="str">
        <f t="shared" si="554"/>
        <v>25-34</v>
      </c>
      <c r="AA8897" s="8">
        <f t="shared" si="555"/>
        <v>0</v>
      </c>
    </row>
    <row r="8898" spans="1:27">
      <c r="A8898" t="s">
        <v>9081</v>
      </c>
      <c r="B8898" s="1">
        <v>45458</v>
      </c>
      <c r="C8898" s="2" t="s">
        <v>66</v>
      </c>
      <c r="D8898" t="s">
        <v>40</v>
      </c>
      <c r="E8898" t="s">
        <v>41</v>
      </c>
      <c r="F8898">
        <v>36</v>
      </c>
      <c r="G8898" t="s">
        <v>54</v>
      </c>
      <c r="H8898" t="s">
        <v>28</v>
      </c>
      <c r="I8898">
        <v>100</v>
      </c>
      <c r="J8898" t="s">
        <v>43</v>
      </c>
      <c r="K8898" t="s">
        <v>44</v>
      </c>
      <c r="L8898" t="s">
        <v>45</v>
      </c>
      <c r="M8898">
        <v>948</v>
      </c>
      <c r="N8898">
        <v>27</v>
      </c>
      <c r="O8898">
        <v>540.1</v>
      </c>
      <c r="P8898">
        <v>1</v>
      </c>
      <c r="Q8898">
        <v>1</v>
      </c>
      <c r="R8898">
        <v>3</v>
      </c>
      <c r="S8898" t="s">
        <v>95</v>
      </c>
      <c r="T8898" t="s">
        <v>31</v>
      </c>
      <c r="W8898">
        <v>25596</v>
      </c>
      <c r="X8898" t="str">
        <f t="shared" ref="X8898:X8961" si="556">IF(F8898="","Yes","No")</f>
        <v>No</v>
      </c>
      <c r="Y8898" t="str">
        <f t="shared" ref="Y8898:Y8961" si="557">IF(N8898&lt;=6,"0-6 months",IF(N8898&lt;=12,"7-12 months",IF(N8898&lt;=24,"13-24 months",IF(N8898&lt;=48,"25-48 months","48+ months"))))</f>
        <v>25-48 months</v>
      </c>
      <c r="Z8898" t="str">
        <f t="shared" ref="Z8898:Z8961" si="558">IF(F8898&lt;25,"18-24",IF(F8898&lt;35,"25-34",IF(F8898&lt;50,"35-49","50+")))</f>
        <v>35-49</v>
      </c>
      <c r="AA8898" s="8">
        <f t="shared" ref="AA8898:AA8961" si="559">IF(T8898="Yes",1,0)</f>
        <v>0</v>
      </c>
    </row>
    <row r="8899" spans="1:27">
      <c r="A8899" t="s">
        <v>9082</v>
      </c>
      <c r="B8899" s="1">
        <v>45161</v>
      </c>
      <c r="C8899" s="2" t="s">
        <v>59</v>
      </c>
      <c r="D8899" t="s">
        <v>59</v>
      </c>
      <c r="E8899" t="s">
        <v>35</v>
      </c>
      <c r="F8899">
        <v>37</v>
      </c>
      <c r="G8899" t="s">
        <v>54</v>
      </c>
      <c r="H8899" t="s">
        <v>36</v>
      </c>
      <c r="I8899">
        <v>30</v>
      </c>
      <c r="J8899" t="s">
        <v>55</v>
      </c>
      <c r="K8899" t="s">
        <v>56</v>
      </c>
      <c r="L8899" t="s">
        <v>45</v>
      </c>
      <c r="M8899">
        <v>648</v>
      </c>
      <c r="N8899">
        <v>36</v>
      </c>
      <c r="O8899">
        <v>356.9</v>
      </c>
      <c r="P8899">
        <v>1</v>
      </c>
      <c r="Q8899">
        <v>0</v>
      </c>
      <c r="R8899">
        <v>5</v>
      </c>
      <c r="S8899" t="s">
        <v>57</v>
      </c>
      <c r="T8899" t="s">
        <v>31</v>
      </c>
      <c r="W8899">
        <v>23328</v>
      </c>
      <c r="X8899" t="str">
        <f t="shared" si="556"/>
        <v>No</v>
      </c>
      <c r="Y8899" t="str">
        <f t="shared" si="557"/>
        <v>25-48 months</v>
      </c>
      <c r="Z8899" t="str">
        <f t="shared" si="558"/>
        <v>35-49</v>
      </c>
      <c r="AA8899" s="8">
        <f t="shared" si="559"/>
        <v>0</v>
      </c>
    </row>
    <row r="8900" spans="1:27">
      <c r="A8900" t="s">
        <v>9083</v>
      </c>
      <c r="B8900" s="1">
        <v>46039</v>
      </c>
      <c r="C8900" s="2" t="s">
        <v>71</v>
      </c>
      <c r="D8900" t="s">
        <v>72</v>
      </c>
      <c r="E8900" t="s">
        <v>64</v>
      </c>
      <c r="F8900">
        <v>41</v>
      </c>
      <c r="G8900" t="s">
        <v>54</v>
      </c>
      <c r="H8900" t="s">
        <v>28</v>
      </c>
      <c r="I8900">
        <v>100</v>
      </c>
      <c r="J8900" t="s">
        <v>55</v>
      </c>
      <c r="K8900" t="s">
        <v>56</v>
      </c>
      <c r="L8900" t="s">
        <v>31</v>
      </c>
      <c r="M8900">
        <v>799</v>
      </c>
      <c r="N8900">
        <v>7</v>
      </c>
      <c r="O8900">
        <v>461.6</v>
      </c>
      <c r="P8900">
        <v>0</v>
      </c>
      <c r="Q8900">
        <v>0</v>
      </c>
      <c r="R8900">
        <v>3</v>
      </c>
      <c r="T8900" t="s">
        <v>31</v>
      </c>
      <c r="W8900">
        <v>5593</v>
      </c>
      <c r="X8900" t="str">
        <f t="shared" si="556"/>
        <v>No</v>
      </c>
      <c r="Y8900" t="str">
        <f t="shared" si="557"/>
        <v>7-12 months</v>
      </c>
      <c r="Z8900" t="str">
        <f t="shared" si="558"/>
        <v>35-49</v>
      </c>
      <c r="AA8900" s="8">
        <f t="shared" si="559"/>
        <v>0</v>
      </c>
    </row>
    <row r="8901" spans="1:27">
      <c r="A8901" t="s">
        <v>9084</v>
      </c>
      <c r="B8901" s="1">
        <v>46048</v>
      </c>
      <c r="C8901" s="2" t="s">
        <v>74</v>
      </c>
      <c r="D8901" t="s">
        <v>74</v>
      </c>
      <c r="E8901" t="s">
        <v>35</v>
      </c>
      <c r="F8901">
        <v>43</v>
      </c>
      <c r="G8901" t="s">
        <v>27</v>
      </c>
      <c r="H8901" t="s">
        <v>28</v>
      </c>
      <c r="I8901">
        <v>100</v>
      </c>
      <c r="J8901" t="s">
        <v>29</v>
      </c>
      <c r="K8901" t="s">
        <v>56</v>
      </c>
      <c r="L8901" t="s">
        <v>31</v>
      </c>
      <c r="M8901">
        <v>799</v>
      </c>
      <c r="N8901">
        <v>7</v>
      </c>
      <c r="O8901">
        <v>269.39999999999998</v>
      </c>
      <c r="P8901">
        <v>2</v>
      </c>
      <c r="Q8901">
        <v>1</v>
      </c>
      <c r="R8901">
        <v>4</v>
      </c>
      <c r="S8901" t="s">
        <v>261</v>
      </c>
      <c r="T8901" t="s">
        <v>31</v>
      </c>
      <c r="W8901">
        <v>5593</v>
      </c>
      <c r="X8901" t="str">
        <f t="shared" si="556"/>
        <v>No</v>
      </c>
      <c r="Y8901" t="str">
        <f t="shared" si="557"/>
        <v>7-12 months</v>
      </c>
      <c r="Z8901" t="str">
        <f t="shared" si="558"/>
        <v>35-49</v>
      </c>
      <c r="AA8901" s="8">
        <f t="shared" si="559"/>
        <v>0</v>
      </c>
    </row>
    <row r="8902" spans="1:27">
      <c r="A8902" t="s">
        <v>9085</v>
      </c>
      <c r="B8902" s="1">
        <v>46136</v>
      </c>
      <c r="C8902" s="2" t="s">
        <v>146</v>
      </c>
      <c r="D8902" t="s">
        <v>147</v>
      </c>
      <c r="E8902" t="s">
        <v>26</v>
      </c>
      <c r="F8902">
        <v>28</v>
      </c>
      <c r="G8902" t="s">
        <v>54</v>
      </c>
      <c r="H8902" t="s">
        <v>42</v>
      </c>
      <c r="I8902">
        <v>1000</v>
      </c>
      <c r="J8902" t="s">
        <v>29</v>
      </c>
      <c r="K8902" t="s">
        <v>60</v>
      </c>
      <c r="L8902" t="s">
        <v>31</v>
      </c>
      <c r="M8902">
        <v>1799</v>
      </c>
      <c r="N8902">
        <v>4</v>
      </c>
      <c r="O8902">
        <v>1780.9</v>
      </c>
      <c r="P8902">
        <v>0</v>
      </c>
      <c r="Q8902">
        <v>0</v>
      </c>
      <c r="R8902">
        <v>5</v>
      </c>
      <c r="S8902" t="s">
        <v>151</v>
      </c>
      <c r="T8902" t="s">
        <v>31</v>
      </c>
      <c r="W8902">
        <v>7196</v>
      </c>
      <c r="X8902" t="str">
        <f t="shared" si="556"/>
        <v>No</v>
      </c>
      <c r="Y8902" t="str">
        <f t="shared" si="557"/>
        <v>0-6 months</v>
      </c>
      <c r="Z8902" t="str">
        <f t="shared" si="558"/>
        <v>25-34</v>
      </c>
      <c r="AA8902" s="8">
        <f t="shared" si="559"/>
        <v>0</v>
      </c>
    </row>
    <row r="8903" spans="1:27">
      <c r="A8903" t="s">
        <v>9086</v>
      </c>
      <c r="B8903" s="1">
        <v>45673</v>
      </c>
      <c r="C8903" s="2" t="s">
        <v>71</v>
      </c>
      <c r="D8903" t="s">
        <v>72</v>
      </c>
      <c r="E8903" t="s">
        <v>64</v>
      </c>
      <c r="F8903">
        <v>33</v>
      </c>
      <c r="G8903" t="s">
        <v>27</v>
      </c>
      <c r="H8903" t="s">
        <v>36</v>
      </c>
      <c r="I8903">
        <v>30</v>
      </c>
      <c r="J8903" t="s">
        <v>29</v>
      </c>
      <c r="K8903" t="s">
        <v>60</v>
      </c>
      <c r="L8903" t="s">
        <v>45</v>
      </c>
      <c r="M8903">
        <v>648</v>
      </c>
      <c r="N8903">
        <v>3</v>
      </c>
      <c r="O8903">
        <v>319.10000000000002</v>
      </c>
      <c r="P8903">
        <v>0</v>
      </c>
      <c r="Q8903">
        <v>1</v>
      </c>
      <c r="R8903">
        <v>5</v>
      </c>
      <c r="S8903" t="s">
        <v>105</v>
      </c>
      <c r="T8903" t="s">
        <v>45</v>
      </c>
      <c r="U8903" s="1">
        <v>45765</v>
      </c>
      <c r="V8903" t="s">
        <v>92</v>
      </c>
      <c r="W8903">
        <v>1944</v>
      </c>
      <c r="X8903" t="str">
        <f t="shared" si="556"/>
        <v>No</v>
      </c>
      <c r="Y8903" t="str">
        <f t="shared" si="557"/>
        <v>0-6 months</v>
      </c>
      <c r="Z8903" t="str">
        <f t="shared" si="558"/>
        <v>25-34</v>
      </c>
      <c r="AA8903" s="8">
        <f t="shared" si="559"/>
        <v>1</v>
      </c>
    </row>
    <row r="8904" spans="1:27">
      <c r="A8904" t="s">
        <v>9087</v>
      </c>
      <c r="B8904" s="1">
        <v>46008</v>
      </c>
      <c r="C8904" s="2" t="s">
        <v>71</v>
      </c>
      <c r="D8904" t="s">
        <v>72</v>
      </c>
      <c r="E8904" t="s">
        <v>64</v>
      </c>
      <c r="F8904">
        <v>44</v>
      </c>
      <c r="G8904" t="s">
        <v>54</v>
      </c>
      <c r="H8904" t="s">
        <v>28</v>
      </c>
      <c r="I8904">
        <v>100</v>
      </c>
      <c r="J8904" t="s">
        <v>55</v>
      </c>
      <c r="K8904" t="s">
        <v>56</v>
      </c>
      <c r="L8904" t="s">
        <v>45</v>
      </c>
      <c r="M8904">
        <v>948</v>
      </c>
      <c r="N8904">
        <v>8</v>
      </c>
      <c r="O8904">
        <v>316</v>
      </c>
      <c r="P8904">
        <v>0</v>
      </c>
      <c r="Q8904">
        <v>0</v>
      </c>
      <c r="R8904">
        <v>4</v>
      </c>
      <c r="S8904" t="s">
        <v>151</v>
      </c>
      <c r="T8904" t="s">
        <v>31</v>
      </c>
      <c r="W8904">
        <v>7584</v>
      </c>
      <c r="X8904" t="str">
        <f t="shared" si="556"/>
        <v>No</v>
      </c>
      <c r="Y8904" t="str">
        <f t="shared" si="557"/>
        <v>7-12 months</v>
      </c>
      <c r="Z8904" t="str">
        <f t="shared" si="558"/>
        <v>35-49</v>
      </c>
      <c r="AA8904" s="8">
        <f t="shared" si="559"/>
        <v>0</v>
      </c>
    </row>
    <row r="8905" spans="1:27">
      <c r="A8905" t="s">
        <v>9088</v>
      </c>
      <c r="B8905" s="1">
        <v>46151</v>
      </c>
      <c r="C8905" s="2" t="s">
        <v>39</v>
      </c>
      <c r="D8905" t="s">
        <v>40</v>
      </c>
      <c r="E8905" t="s">
        <v>41</v>
      </c>
      <c r="F8905">
        <v>37</v>
      </c>
      <c r="G8905" t="s">
        <v>54</v>
      </c>
      <c r="H8905" t="s">
        <v>67</v>
      </c>
      <c r="I8905">
        <v>300</v>
      </c>
      <c r="J8905" t="s">
        <v>55</v>
      </c>
      <c r="K8905" t="s">
        <v>30</v>
      </c>
      <c r="L8905" t="s">
        <v>31</v>
      </c>
      <c r="M8905">
        <v>1199</v>
      </c>
      <c r="N8905">
        <v>3</v>
      </c>
      <c r="O8905">
        <v>953.9</v>
      </c>
      <c r="P8905">
        <v>2</v>
      </c>
      <c r="Q8905">
        <v>1</v>
      </c>
      <c r="R8905">
        <v>4</v>
      </c>
      <c r="T8905" t="s">
        <v>45</v>
      </c>
      <c r="U8905" s="1">
        <v>46240</v>
      </c>
      <c r="V8905" t="s">
        <v>69</v>
      </c>
      <c r="W8905">
        <v>3597</v>
      </c>
      <c r="X8905" t="str">
        <f t="shared" si="556"/>
        <v>No</v>
      </c>
      <c r="Y8905" t="str">
        <f t="shared" si="557"/>
        <v>0-6 months</v>
      </c>
      <c r="Z8905" t="str">
        <f t="shared" si="558"/>
        <v>35-49</v>
      </c>
      <c r="AA8905" s="8">
        <f t="shared" si="559"/>
        <v>1</v>
      </c>
    </row>
    <row r="8906" spans="1:27">
      <c r="A8906" t="s">
        <v>9089</v>
      </c>
      <c r="B8906" s="1">
        <v>45611</v>
      </c>
      <c r="C8906" s="2" t="s">
        <v>51</v>
      </c>
      <c r="D8906" t="s">
        <v>52</v>
      </c>
      <c r="E8906" t="s">
        <v>53</v>
      </c>
      <c r="F8906">
        <v>18</v>
      </c>
      <c r="G8906" t="s">
        <v>54</v>
      </c>
      <c r="H8906" t="s">
        <v>28</v>
      </c>
      <c r="I8906">
        <v>100</v>
      </c>
      <c r="J8906" t="s">
        <v>55</v>
      </c>
      <c r="K8906" t="s">
        <v>30</v>
      </c>
      <c r="L8906" t="s">
        <v>31</v>
      </c>
      <c r="M8906">
        <v>799</v>
      </c>
      <c r="N8906">
        <v>10</v>
      </c>
      <c r="O8906">
        <v>1094</v>
      </c>
      <c r="P8906">
        <v>2</v>
      </c>
      <c r="Q8906">
        <v>0</v>
      </c>
      <c r="R8906">
        <v>2</v>
      </c>
      <c r="S8906" t="s">
        <v>438</v>
      </c>
      <c r="T8906" t="s">
        <v>45</v>
      </c>
      <c r="U8906" s="1">
        <v>45918</v>
      </c>
      <c r="V8906" t="s">
        <v>92</v>
      </c>
      <c r="W8906">
        <v>7990</v>
      </c>
      <c r="X8906" t="str">
        <f t="shared" si="556"/>
        <v>No</v>
      </c>
      <c r="Y8906" t="str">
        <f t="shared" si="557"/>
        <v>7-12 months</v>
      </c>
      <c r="Z8906" t="str">
        <f t="shared" si="558"/>
        <v>18-24</v>
      </c>
      <c r="AA8906" s="8">
        <f t="shared" si="559"/>
        <v>1</v>
      </c>
    </row>
    <row r="8907" spans="1:27">
      <c r="A8907" t="s">
        <v>9090</v>
      </c>
      <c r="B8907" s="1">
        <v>46064</v>
      </c>
      <c r="C8907" s="2" t="s">
        <v>47</v>
      </c>
      <c r="D8907" t="s">
        <v>48</v>
      </c>
      <c r="E8907" t="s">
        <v>26</v>
      </c>
      <c r="F8907">
        <v>20</v>
      </c>
      <c r="G8907" t="s">
        <v>54</v>
      </c>
      <c r="H8907" t="s">
        <v>67</v>
      </c>
      <c r="I8907">
        <v>300</v>
      </c>
      <c r="J8907" t="s">
        <v>29</v>
      </c>
      <c r="K8907" t="s">
        <v>30</v>
      </c>
      <c r="L8907" t="s">
        <v>31</v>
      </c>
      <c r="M8907">
        <v>1199</v>
      </c>
      <c r="N8907">
        <v>5</v>
      </c>
      <c r="O8907">
        <v>865</v>
      </c>
      <c r="P8907">
        <v>1</v>
      </c>
      <c r="Q8907">
        <v>0</v>
      </c>
      <c r="R8907">
        <v>2</v>
      </c>
      <c r="S8907" t="s">
        <v>370</v>
      </c>
      <c r="T8907" t="s">
        <v>45</v>
      </c>
      <c r="U8907" s="1">
        <v>46225</v>
      </c>
      <c r="V8907" t="s">
        <v>92</v>
      </c>
      <c r="W8907">
        <v>5995</v>
      </c>
      <c r="X8907" t="str">
        <f t="shared" si="556"/>
        <v>No</v>
      </c>
      <c r="Y8907" t="str">
        <f t="shared" si="557"/>
        <v>0-6 months</v>
      </c>
      <c r="Z8907" t="str">
        <f t="shared" si="558"/>
        <v>18-24</v>
      </c>
      <c r="AA8907" s="8">
        <f t="shared" si="559"/>
        <v>1</v>
      </c>
    </row>
    <row r="8908" spans="1:27">
      <c r="A8908" t="s">
        <v>9091</v>
      </c>
      <c r="B8908" s="1">
        <v>46170</v>
      </c>
      <c r="C8908" s="2" t="s">
        <v>66</v>
      </c>
      <c r="D8908" t="s">
        <v>40</v>
      </c>
      <c r="E8908" t="s">
        <v>41</v>
      </c>
      <c r="F8908">
        <v>59</v>
      </c>
      <c r="G8908" t="s">
        <v>27</v>
      </c>
      <c r="H8908" t="s">
        <v>42</v>
      </c>
      <c r="I8908">
        <v>1000</v>
      </c>
      <c r="J8908" t="s">
        <v>55</v>
      </c>
      <c r="K8908" t="s">
        <v>56</v>
      </c>
      <c r="L8908" t="s">
        <v>31</v>
      </c>
      <c r="M8908">
        <v>1799</v>
      </c>
      <c r="N8908">
        <v>2</v>
      </c>
      <c r="O8908">
        <v>1225.4000000000001</v>
      </c>
      <c r="P8908">
        <v>0</v>
      </c>
      <c r="Q8908">
        <v>0</v>
      </c>
      <c r="R8908">
        <v>4</v>
      </c>
      <c r="S8908" t="s">
        <v>105</v>
      </c>
      <c r="T8908" t="s">
        <v>45</v>
      </c>
      <c r="U8908" s="1">
        <v>46233</v>
      </c>
      <c r="V8908" t="s">
        <v>92</v>
      </c>
      <c r="W8908">
        <v>3598</v>
      </c>
      <c r="X8908" t="str">
        <f t="shared" si="556"/>
        <v>No</v>
      </c>
      <c r="Y8908" t="str">
        <f t="shared" si="557"/>
        <v>0-6 months</v>
      </c>
      <c r="Z8908" t="str">
        <f t="shared" si="558"/>
        <v>50+</v>
      </c>
      <c r="AA8908" s="8">
        <f t="shared" si="559"/>
        <v>1</v>
      </c>
    </row>
    <row r="8909" spans="1:27">
      <c r="A8909" t="s">
        <v>9092</v>
      </c>
      <c r="B8909" s="1">
        <v>46178</v>
      </c>
      <c r="C8909" s="2" t="s">
        <v>74</v>
      </c>
      <c r="D8909" t="s">
        <v>74</v>
      </c>
      <c r="E8909" t="s">
        <v>35</v>
      </c>
      <c r="F8909">
        <v>22</v>
      </c>
      <c r="G8909" t="s">
        <v>27</v>
      </c>
      <c r="H8909" t="s">
        <v>42</v>
      </c>
      <c r="I8909">
        <v>1000</v>
      </c>
      <c r="J8909" t="s">
        <v>55</v>
      </c>
      <c r="K8909" t="s">
        <v>60</v>
      </c>
      <c r="L8909" t="s">
        <v>31</v>
      </c>
      <c r="M8909">
        <v>1799</v>
      </c>
      <c r="N8909">
        <v>1</v>
      </c>
      <c r="O8909">
        <v>1743.9</v>
      </c>
      <c r="P8909">
        <v>0</v>
      </c>
      <c r="Q8909">
        <v>0</v>
      </c>
      <c r="R8909">
        <v>3</v>
      </c>
      <c r="T8909" t="s">
        <v>45</v>
      </c>
      <c r="U8909" s="1">
        <v>46208</v>
      </c>
      <c r="V8909" t="s">
        <v>69</v>
      </c>
      <c r="W8909">
        <v>1799</v>
      </c>
      <c r="X8909" t="str">
        <f t="shared" si="556"/>
        <v>No</v>
      </c>
      <c r="Y8909" t="str">
        <f t="shared" si="557"/>
        <v>0-6 months</v>
      </c>
      <c r="Z8909" t="str">
        <f t="shared" si="558"/>
        <v>18-24</v>
      </c>
      <c r="AA8909" s="8">
        <f t="shared" si="559"/>
        <v>1</v>
      </c>
    </row>
    <row r="8910" spans="1:27">
      <c r="A8910" t="s">
        <v>9093</v>
      </c>
      <c r="B8910" s="1">
        <v>44942</v>
      </c>
      <c r="C8910" s="2" t="s">
        <v>89</v>
      </c>
      <c r="D8910" t="s">
        <v>90</v>
      </c>
      <c r="E8910" t="s">
        <v>41</v>
      </c>
      <c r="F8910">
        <v>37</v>
      </c>
      <c r="G8910" t="s">
        <v>54</v>
      </c>
      <c r="H8910" t="s">
        <v>28</v>
      </c>
      <c r="I8910">
        <v>100</v>
      </c>
      <c r="J8910" t="s">
        <v>43</v>
      </c>
      <c r="K8910" t="s">
        <v>30</v>
      </c>
      <c r="L8910" t="s">
        <v>31</v>
      </c>
      <c r="M8910">
        <v>799</v>
      </c>
      <c r="N8910">
        <v>43</v>
      </c>
      <c r="O8910">
        <v>275.3</v>
      </c>
      <c r="P8910">
        <v>1</v>
      </c>
      <c r="Q8910">
        <v>1</v>
      </c>
      <c r="R8910">
        <v>5</v>
      </c>
      <c r="S8910" t="s">
        <v>91</v>
      </c>
      <c r="T8910" t="s">
        <v>31</v>
      </c>
      <c r="W8910">
        <v>34357</v>
      </c>
      <c r="X8910" t="str">
        <f t="shared" si="556"/>
        <v>No</v>
      </c>
      <c r="Y8910" t="str">
        <f t="shared" si="557"/>
        <v>25-48 months</v>
      </c>
      <c r="Z8910" t="str">
        <f t="shared" si="558"/>
        <v>35-49</v>
      </c>
      <c r="AA8910" s="8">
        <f t="shared" si="559"/>
        <v>0</v>
      </c>
    </row>
    <row r="8911" spans="1:27">
      <c r="A8911" t="s">
        <v>9094</v>
      </c>
      <c r="B8911" s="1">
        <v>46003</v>
      </c>
      <c r="C8911" s="2" t="s">
        <v>66</v>
      </c>
      <c r="D8911" t="s">
        <v>40</v>
      </c>
      <c r="E8911" t="s">
        <v>41</v>
      </c>
      <c r="F8911">
        <v>30</v>
      </c>
      <c r="G8911" t="s">
        <v>27</v>
      </c>
      <c r="H8911" t="s">
        <v>36</v>
      </c>
      <c r="I8911">
        <v>30</v>
      </c>
      <c r="J8911" t="s">
        <v>29</v>
      </c>
      <c r="K8911" t="s">
        <v>30</v>
      </c>
      <c r="L8911" t="s">
        <v>31</v>
      </c>
      <c r="M8911">
        <v>499</v>
      </c>
      <c r="N8911">
        <v>9</v>
      </c>
      <c r="O8911">
        <v>214.1</v>
      </c>
      <c r="P8911">
        <v>0</v>
      </c>
      <c r="Q8911">
        <v>0</v>
      </c>
      <c r="R8911">
        <v>5</v>
      </c>
      <c r="S8911" t="s">
        <v>130</v>
      </c>
      <c r="T8911" t="s">
        <v>31</v>
      </c>
      <c r="W8911">
        <v>4491</v>
      </c>
      <c r="X8911" t="str">
        <f t="shared" si="556"/>
        <v>No</v>
      </c>
      <c r="Y8911" t="str">
        <f t="shared" si="557"/>
        <v>7-12 months</v>
      </c>
      <c r="Z8911" t="str">
        <f t="shared" si="558"/>
        <v>25-34</v>
      </c>
      <c r="AA8911" s="8">
        <f t="shared" si="559"/>
        <v>0</v>
      </c>
    </row>
    <row r="8912" spans="1:27">
      <c r="A8912" t="s">
        <v>9095</v>
      </c>
      <c r="B8912" s="1">
        <v>45718</v>
      </c>
      <c r="C8912" s="2" t="s">
        <v>59</v>
      </c>
      <c r="D8912" t="s">
        <v>59</v>
      </c>
      <c r="E8912" t="s">
        <v>35</v>
      </c>
      <c r="F8912">
        <v>61</v>
      </c>
      <c r="G8912" t="s">
        <v>27</v>
      </c>
      <c r="H8912" t="s">
        <v>36</v>
      </c>
      <c r="I8912">
        <v>30</v>
      </c>
      <c r="J8912" t="s">
        <v>55</v>
      </c>
      <c r="K8912" t="s">
        <v>44</v>
      </c>
      <c r="L8912" t="s">
        <v>31</v>
      </c>
      <c r="M8912">
        <v>499</v>
      </c>
      <c r="N8912">
        <v>15</v>
      </c>
      <c r="O8912">
        <v>287.7</v>
      </c>
      <c r="P8912">
        <v>1</v>
      </c>
      <c r="Q8912">
        <v>2</v>
      </c>
      <c r="R8912">
        <v>3</v>
      </c>
      <c r="S8912" t="s">
        <v>114</v>
      </c>
      <c r="T8912" t="s">
        <v>45</v>
      </c>
      <c r="U8912" s="1">
        <v>46180</v>
      </c>
      <c r="V8912" t="s">
        <v>170</v>
      </c>
      <c r="W8912">
        <v>7485</v>
      </c>
      <c r="X8912" t="str">
        <f t="shared" si="556"/>
        <v>No</v>
      </c>
      <c r="Y8912" t="str">
        <f t="shared" si="557"/>
        <v>13-24 months</v>
      </c>
      <c r="Z8912" t="str">
        <f t="shared" si="558"/>
        <v>50+</v>
      </c>
      <c r="AA8912" s="8">
        <f t="shared" si="559"/>
        <v>1</v>
      </c>
    </row>
    <row r="8913" spans="1:27">
      <c r="A8913" t="s">
        <v>9096</v>
      </c>
      <c r="B8913" s="1">
        <v>45934</v>
      </c>
      <c r="C8913" s="2" t="s">
        <v>66</v>
      </c>
      <c r="D8913" t="s">
        <v>40</v>
      </c>
      <c r="E8913" t="s">
        <v>41</v>
      </c>
      <c r="F8913">
        <v>33</v>
      </c>
      <c r="G8913" t="s">
        <v>27</v>
      </c>
      <c r="H8913" t="s">
        <v>28</v>
      </c>
      <c r="I8913">
        <v>100</v>
      </c>
      <c r="J8913" t="s">
        <v>55</v>
      </c>
      <c r="K8913" t="s">
        <v>44</v>
      </c>
      <c r="L8913" t="s">
        <v>31</v>
      </c>
      <c r="M8913">
        <v>799</v>
      </c>
      <c r="N8913">
        <v>4</v>
      </c>
      <c r="O8913">
        <v>192.6</v>
      </c>
      <c r="P8913">
        <v>2</v>
      </c>
      <c r="Q8913">
        <v>0</v>
      </c>
      <c r="R8913">
        <v>2</v>
      </c>
      <c r="S8913" t="s">
        <v>194</v>
      </c>
      <c r="T8913" t="s">
        <v>45</v>
      </c>
      <c r="U8913" s="1">
        <v>46064</v>
      </c>
      <c r="V8913" t="s">
        <v>97</v>
      </c>
      <c r="W8913">
        <v>3196</v>
      </c>
      <c r="X8913" t="str">
        <f t="shared" si="556"/>
        <v>No</v>
      </c>
      <c r="Y8913" t="str">
        <f t="shared" si="557"/>
        <v>0-6 months</v>
      </c>
      <c r="Z8913" t="str">
        <f t="shared" si="558"/>
        <v>25-34</v>
      </c>
      <c r="AA8913" s="8">
        <f t="shared" si="559"/>
        <v>1</v>
      </c>
    </row>
    <row r="8914" spans="1:27">
      <c r="A8914" t="s">
        <v>9097</v>
      </c>
      <c r="B8914" s="1">
        <v>45928</v>
      </c>
      <c r="C8914" s="2" t="s">
        <v>59</v>
      </c>
      <c r="D8914" t="s">
        <v>59</v>
      </c>
      <c r="E8914" t="s">
        <v>35</v>
      </c>
      <c r="F8914">
        <v>42</v>
      </c>
      <c r="G8914" t="s">
        <v>54</v>
      </c>
      <c r="H8914" t="s">
        <v>36</v>
      </c>
      <c r="I8914">
        <v>30</v>
      </c>
      <c r="J8914" t="s">
        <v>55</v>
      </c>
      <c r="K8914" t="s">
        <v>56</v>
      </c>
      <c r="L8914" t="s">
        <v>31</v>
      </c>
      <c r="M8914">
        <v>499</v>
      </c>
      <c r="N8914">
        <v>11</v>
      </c>
      <c r="O8914">
        <v>396.2</v>
      </c>
      <c r="P8914">
        <v>1</v>
      </c>
      <c r="Q8914">
        <v>0</v>
      </c>
      <c r="R8914">
        <v>3</v>
      </c>
      <c r="T8914" t="s">
        <v>31</v>
      </c>
      <c r="W8914">
        <v>5489</v>
      </c>
      <c r="X8914" t="str">
        <f t="shared" si="556"/>
        <v>No</v>
      </c>
      <c r="Y8914" t="str">
        <f t="shared" si="557"/>
        <v>7-12 months</v>
      </c>
      <c r="Z8914" t="str">
        <f t="shared" si="558"/>
        <v>35-49</v>
      </c>
      <c r="AA8914" s="8">
        <f t="shared" si="559"/>
        <v>0</v>
      </c>
    </row>
    <row r="8915" spans="1:27">
      <c r="A8915" t="s">
        <v>9098</v>
      </c>
      <c r="B8915" s="1">
        <v>46069</v>
      </c>
      <c r="C8915" s="2" t="s">
        <v>39</v>
      </c>
      <c r="D8915" t="s">
        <v>40</v>
      </c>
      <c r="E8915" t="s">
        <v>41</v>
      </c>
      <c r="F8915">
        <v>55</v>
      </c>
      <c r="G8915" t="s">
        <v>27</v>
      </c>
      <c r="H8915" t="s">
        <v>67</v>
      </c>
      <c r="I8915">
        <v>300</v>
      </c>
      <c r="J8915" t="s">
        <v>43</v>
      </c>
      <c r="K8915" t="s">
        <v>56</v>
      </c>
      <c r="L8915" t="s">
        <v>45</v>
      </c>
      <c r="M8915">
        <v>1348</v>
      </c>
      <c r="N8915">
        <v>6</v>
      </c>
      <c r="O8915">
        <v>2251</v>
      </c>
      <c r="P8915">
        <v>0</v>
      </c>
      <c r="Q8915">
        <v>0</v>
      </c>
      <c r="R8915">
        <v>3</v>
      </c>
      <c r="T8915" t="s">
        <v>31</v>
      </c>
      <c r="W8915">
        <v>8088</v>
      </c>
      <c r="X8915" t="str">
        <f t="shared" si="556"/>
        <v>No</v>
      </c>
      <c r="Y8915" t="str">
        <f t="shared" si="557"/>
        <v>0-6 months</v>
      </c>
      <c r="Z8915" t="str">
        <f t="shared" si="558"/>
        <v>50+</v>
      </c>
      <c r="AA8915" s="8">
        <f t="shared" si="559"/>
        <v>0</v>
      </c>
    </row>
    <row r="8916" spans="1:27">
      <c r="A8916" t="s">
        <v>9099</v>
      </c>
      <c r="B8916" s="1">
        <v>44837</v>
      </c>
      <c r="C8916" s="2" t="s">
        <v>146</v>
      </c>
      <c r="D8916" t="s">
        <v>147</v>
      </c>
      <c r="E8916" t="s">
        <v>26</v>
      </c>
      <c r="F8916">
        <v>50</v>
      </c>
      <c r="G8916" t="s">
        <v>27</v>
      </c>
      <c r="H8916" t="s">
        <v>28</v>
      </c>
      <c r="I8916">
        <v>100</v>
      </c>
      <c r="J8916" t="s">
        <v>55</v>
      </c>
      <c r="K8916" t="s">
        <v>56</v>
      </c>
      <c r="L8916" t="s">
        <v>45</v>
      </c>
      <c r="M8916">
        <v>948</v>
      </c>
      <c r="N8916">
        <v>47</v>
      </c>
      <c r="O8916">
        <v>650.6</v>
      </c>
      <c r="P8916">
        <v>2</v>
      </c>
      <c r="Q8916">
        <v>0</v>
      </c>
      <c r="R8916">
        <v>3</v>
      </c>
      <c r="S8916" t="s">
        <v>143</v>
      </c>
      <c r="T8916" t="s">
        <v>31</v>
      </c>
      <c r="W8916">
        <v>44556</v>
      </c>
      <c r="X8916" t="str">
        <f t="shared" si="556"/>
        <v>No</v>
      </c>
      <c r="Y8916" t="str">
        <f t="shared" si="557"/>
        <v>25-48 months</v>
      </c>
      <c r="Z8916" t="str">
        <f t="shared" si="558"/>
        <v>50+</v>
      </c>
      <c r="AA8916" s="8">
        <f t="shared" si="559"/>
        <v>0</v>
      </c>
    </row>
    <row r="8917" spans="1:27">
      <c r="A8917" t="s">
        <v>9100</v>
      </c>
      <c r="B8917" s="1">
        <v>45690</v>
      </c>
      <c r="C8917" s="2" t="s">
        <v>33</v>
      </c>
      <c r="D8917" t="s">
        <v>34</v>
      </c>
      <c r="E8917" t="s">
        <v>35</v>
      </c>
      <c r="F8917">
        <v>42</v>
      </c>
      <c r="G8917" t="s">
        <v>27</v>
      </c>
      <c r="H8917" t="s">
        <v>67</v>
      </c>
      <c r="I8917">
        <v>300</v>
      </c>
      <c r="J8917" t="s">
        <v>29</v>
      </c>
      <c r="K8917" t="s">
        <v>60</v>
      </c>
      <c r="L8917" t="s">
        <v>45</v>
      </c>
      <c r="M8917">
        <v>1348</v>
      </c>
      <c r="N8917">
        <v>6</v>
      </c>
      <c r="O8917">
        <v>600.9</v>
      </c>
      <c r="P8917">
        <v>2</v>
      </c>
      <c r="Q8917">
        <v>0</v>
      </c>
      <c r="R8917">
        <v>2</v>
      </c>
      <c r="S8917" t="s">
        <v>68</v>
      </c>
      <c r="T8917" t="s">
        <v>45</v>
      </c>
      <c r="U8917" s="1">
        <v>45868</v>
      </c>
      <c r="V8917" t="s">
        <v>69</v>
      </c>
      <c r="W8917">
        <v>8088</v>
      </c>
      <c r="X8917" t="str">
        <f t="shared" si="556"/>
        <v>No</v>
      </c>
      <c r="Y8917" t="str">
        <f t="shared" si="557"/>
        <v>0-6 months</v>
      </c>
      <c r="Z8917" t="str">
        <f t="shared" si="558"/>
        <v>35-49</v>
      </c>
      <c r="AA8917" s="8">
        <f t="shared" si="559"/>
        <v>1</v>
      </c>
    </row>
    <row r="8918" spans="1:27">
      <c r="A8918" t="s">
        <v>9101</v>
      </c>
      <c r="B8918" s="1">
        <v>45323</v>
      </c>
      <c r="C8918" s="2" t="s">
        <v>71</v>
      </c>
      <c r="D8918" t="s">
        <v>72</v>
      </c>
      <c r="E8918" t="s">
        <v>64</v>
      </c>
      <c r="F8918">
        <v>27</v>
      </c>
      <c r="G8918" t="s">
        <v>163</v>
      </c>
      <c r="H8918" t="s">
        <v>67</v>
      </c>
      <c r="I8918">
        <v>300</v>
      </c>
      <c r="J8918" t="s">
        <v>55</v>
      </c>
      <c r="K8918" t="s">
        <v>56</v>
      </c>
      <c r="L8918" t="s">
        <v>45</v>
      </c>
      <c r="M8918">
        <v>1348</v>
      </c>
      <c r="N8918">
        <v>31</v>
      </c>
      <c r="O8918">
        <v>1279.4000000000001</v>
      </c>
      <c r="P8918">
        <v>2</v>
      </c>
      <c r="Q8918">
        <v>0</v>
      </c>
      <c r="R8918">
        <v>4</v>
      </c>
      <c r="S8918" t="s">
        <v>57</v>
      </c>
      <c r="T8918" t="s">
        <v>31</v>
      </c>
      <c r="W8918">
        <v>41788</v>
      </c>
      <c r="X8918" t="str">
        <f t="shared" si="556"/>
        <v>No</v>
      </c>
      <c r="Y8918" t="str">
        <f t="shared" si="557"/>
        <v>25-48 months</v>
      </c>
      <c r="Z8918" t="str">
        <f t="shared" si="558"/>
        <v>25-34</v>
      </c>
      <c r="AA8918" s="8">
        <f t="shared" si="559"/>
        <v>0</v>
      </c>
    </row>
    <row r="8919" spans="1:27">
      <c r="A8919" t="s">
        <v>9102</v>
      </c>
      <c r="B8919" s="1">
        <v>45918</v>
      </c>
      <c r="C8919" s="2" t="s">
        <v>71</v>
      </c>
      <c r="D8919" t="s">
        <v>72</v>
      </c>
      <c r="E8919" t="s">
        <v>64</v>
      </c>
      <c r="F8919">
        <v>42</v>
      </c>
      <c r="G8919" t="s">
        <v>54</v>
      </c>
      <c r="H8919" t="s">
        <v>28</v>
      </c>
      <c r="I8919">
        <v>100</v>
      </c>
      <c r="J8919" t="s">
        <v>55</v>
      </c>
      <c r="K8919" t="s">
        <v>30</v>
      </c>
      <c r="L8919" t="s">
        <v>31</v>
      </c>
      <c r="M8919">
        <v>799</v>
      </c>
      <c r="N8919">
        <v>11</v>
      </c>
      <c r="O8919">
        <v>413.6</v>
      </c>
      <c r="P8919">
        <v>1</v>
      </c>
      <c r="Q8919">
        <v>0</v>
      </c>
      <c r="R8919">
        <v>4</v>
      </c>
      <c r="S8919" t="s">
        <v>120</v>
      </c>
      <c r="T8919" t="s">
        <v>31</v>
      </c>
      <c r="W8919">
        <v>8789</v>
      </c>
      <c r="X8919" t="str">
        <f t="shared" si="556"/>
        <v>No</v>
      </c>
      <c r="Y8919" t="str">
        <f t="shared" si="557"/>
        <v>7-12 months</v>
      </c>
      <c r="Z8919" t="str">
        <f t="shared" si="558"/>
        <v>35-49</v>
      </c>
      <c r="AA8919" s="8">
        <f t="shared" si="559"/>
        <v>0</v>
      </c>
    </row>
    <row r="8920" spans="1:27">
      <c r="A8920" t="s">
        <v>9103</v>
      </c>
      <c r="B8920" s="1">
        <v>46165</v>
      </c>
      <c r="C8920" s="2" t="s">
        <v>24</v>
      </c>
      <c r="D8920" t="s">
        <v>25</v>
      </c>
      <c r="E8920" t="s">
        <v>26</v>
      </c>
      <c r="F8920">
        <v>31</v>
      </c>
      <c r="G8920" t="s">
        <v>27</v>
      </c>
      <c r="H8920" t="s">
        <v>67</v>
      </c>
      <c r="I8920">
        <v>300</v>
      </c>
      <c r="J8920" t="s">
        <v>29</v>
      </c>
      <c r="K8920" t="s">
        <v>60</v>
      </c>
      <c r="L8920" t="s">
        <v>45</v>
      </c>
      <c r="M8920">
        <v>1348</v>
      </c>
      <c r="N8920">
        <v>3</v>
      </c>
      <c r="O8920">
        <v>875</v>
      </c>
      <c r="P8920">
        <v>0</v>
      </c>
      <c r="Q8920">
        <v>2</v>
      </c>
      <c r="R8920">
        <v>3</v>
      </c>
      <c r="S8920" t="s">
        <v>151</v>
      </c>
      <c r="T8920" t="s">
        <v>31</v>
      </c>
      <c r="W8920">
        <v>4044</v>
      </c>
      <c r="X8920" t="str">
        <f t="shared" si="556"/>
        <v>No</v>
      </c>
      <c r="Y8920" t="str">
        <f t="shared" si="557"/>
        <v>0-6 months</v>
      </c>
      <c r="Z8920" t="str">
        <f t="shared" si="558"/>
        <v>25-34</v>
      </c>
      <c r="AA8920" s="8">
        <f t="shared" si="559"/>
        <v>0</v>
      </c>
    </row>
    <row r="8921" spans="1:27">
      <c r="A8921" t="s">
        <v>9104</v>
      </c>
      <c r="B8921" s="1">
        <v>45779</v>
      </c>
      <c r="C8921" s="2" t="s">
        <v>71</v>
      </c>
      <c r="D8921" t="s">
        <v>72</v>
      </c>
      <c r="E8921" t="s">
        <v>64</v>
      </c>
      <c r="F8921">
        <v>54</v>
      </c>
      <c r="G8921" t="s">
        <v>27</v>
      </c>
      <c r="H8921" t="s">
        <v>28</v>
      </c>
      <c r="I8921">
        <v>100</v>
      </c>
      <c r="J8921" t="s">
        <v>29</v>
      </c>
      <c r="K8921" t="s">
        <v>56</v>
      </c>
      <c r="L8921" t="s">
        <v>31</v>
      </c>
      <c r="M8921">
        <v>799</v>
      </c>
      <c r="N8921">
        <v>16</v>
      </c>
      <c r="O8921">
        <v>498.6</v>
      </c>
      <c r="P8921">
        <v>1</v>
      </c>
      <c r="Q8921">
        <v>0</v>
      </c>
      <c r="R8921">
        <v>3</v>
      </c>
      <c r="T8921" t="s">
        <v>31</v>
      </c>
      <c r="W8921">
        <v>12784</v>
      </c>
      <c r="X8921" t="str">
        <f t="shared" si="556"/>
        <v>No</v>
      </c>
      <c r="Y8921" t="str">
        <f t="shared" si="557"/>
        <v>13-24 months</v>
      </c>
      <c r="Z8921" t="str">
        <f t="shared" si="558"/>
        <v>50+</v>
      </c>
      <c r="AA8921" s="8">
        <f t="shared" si="559"/>
        <v>0</v>
      </c>
    </row>
    <row r="8922" spans="1:27">
      <c r="A8922" t="s">
        <v>9105</v>
      </c>
      <c r="B8922" s="1">
        <v>45145</v>
      </c>
      <c r="C8922" s="2" t="s">
        <v>39</v>
      </c>
      <c r="D8922" t="s">
        <v>40</v>
      </c>
      <c r="E8922" t="s">
        <v>41</v>
      </c>
      <c r="F8922">
        <v>35</v>
      </c>
      <c r="G8922" t="s">
        <v>27</v>
      </c>
      <c r="H8922" t="s">
        <v>42</v>
      </c>
      <c r="I8922">
        <v>1000</v>
      </c>
      <c r="J8922" t="s">
        <v>55</v>
      </c>
      <c r="K8922" t="s">
        <v>30</v>
      </c>
      <c r="L8922" t="s">
        <v>31</v>
      </c>
      <c r="M8922">
        <v>1799</v>
      </c>
      <c r="N8922">
        <v>37</v>
      </c>
      <c r="O8922">
        <v>1877.5</v>
      </c>
      <c r="P8922">
        <v>0</v>
      </c>
      <c r="Q8922">
        <v>0</v>
      </c>
      <c r="R8922">
        <v>4</v>
      </c>
      <c r="S8922" t="s">
        <v>120</v>
      </c>
      <c r="T8922" t="s">
        <v>31</v>
      </c>
      <c r="W8922">
        <v>66563</v>
      </c>
      <c r="X8922" t="str">
        <f t="shared" si="556"/>
        <v>No</v>
      </c>
      <c r="Y8922" t="str">
        <f t="shared" si="557"/>
        <v>25-48 months</v>
      </c>
      <c r="Z8922" t="str">
        <f t="shared" si="558"/>
        <v>35-49</v>
      </c>
      <c r="AA8922" s="8">
        <f t="shared" si="559"/>
        <v>0</v>
      </c>
    </row>
    <row r="8923" spans="1:27">
      <c r="A8923" t="s">
        <v>9106</v>
      </c>
      <c r="B8923" s="1">
        <v>45711</v>
      </c>
      <c r="C8923" s="2" t="s">
        <v>101</v>
      </c>
      <c r="D8923" t="s">
        <v>102</v>
      </c>
      <c r="E8923" t="s">
        <v>35</v>
      </c>
      <c r="F8923">
        <v>49</v>
      </c>
      <c r="G8923" t="s">
        <v>54</v>
      </c>
      <c r="H8923" t="s">
        <v>36</v>
      </c>
      <c r="I8923">
        <v>30</v>
      </c>
      <c r="J8923" t="s">
        <v>55</v>
      </c>
      <c r="K8923" t="s">
        <v>30</v>
      </c>
      <c r="L8923" t="s">
        <v>31</v>
      </c>
      <c r="M8923">
        <v>499</v>
      </c>
      <c r="N8923">
        <v>18</v>
      </c>
      <c r="O8923">
        <v>272.60000000000002</v>
      </c>
      <c r="P8923">
        <v>1</v>
      </c>
      <c r="Q8923">
        <v>0</v>
      </c>
      <c r="R8923">
        <v>5</v>
      </c>
      <c r="S8923" t="s">
        <v>120</v>
      </c>
      <c r="T8923" t="s">
        <v>31</v>
      </c>
      <c r="W8923">
        <v>8982</v>
      </c>
      <c r="X8923" t="str">
        <f t="shared" si="556"/>
        <v>No</v>
      </c>
      <c r="Y8923" t="str">
        <f t="shared" si="557"/>
        <v>13-24 months</v>
      </c>
      <c r="Z8923" t="str">
        <f t="shared" si="558"/>
        <v>35-49</v>
      </c>
      <c r="AA8923" s="8">
        <f t="shared" si="559"/>
        <v>0</v>
      </c>
    </row>
    <row r="8924" spans="1:27">
      <c r="A8924" t="s">
        <v>9107</v>
      </c>
      <c r="B8924" s="1">
        <v>45438</v>
      </c>
      <c r="C8924" s="2" t="s">
        <v>47</v>
      </c>
      <c r="D8924" t="s">
        <v>48</v>
      </c>
      <c r="E8924" t="s">
        <v>26</v>
      </c>
      <c r="F8924">
        <v>49</v>
      </c>
      <c r="G8924" t="s">
        <v>54</v>
      </c>
      <c r="H8924" t="s">
        <v>28</v>
      </c>
      <c r="I8924">
        <v>100</v>
      </c>
      <c r="J8924" t="s">
        <v>29</v>
      </c>
      <c r="K8924" t="s">
        <v>30</v>
      </c>
      <c r="L8924" t="s">
        <v>31</v>
      </c>
      <c r="M8924">
        <v>799</v>
      </c>
      <c r="N8924">
        <v>27</v>
      </c>
      <c r="O8924">
        <v>396.7</v>
      </c>
      <c r="P8924">
        <v>1</v>
      </c>
      <c r="Q8924">
        <v>0</v>
      </c>
      <c r="R8924">
        <v>3</v>
      </c>
      <c r="S8924" t="s">
        <v>80</v>
      </c>
      <c r="T8924" t="s">
        <v>31</v>
      </c>
      <c r="W8924">
        <v>21573</v>
      </c>
      <c r="X8924" t="str">
        <f t="shared" si="556"/>
        <v>No</v>
      </c>
      <c r="Y8924" t="str">
        <f t="shared" si="557"/>
        <v>25-48 months</v>
      </c>
      <c r="Z8924" t="str">
        <f t="shared" si="558"/>
        <v>35-49</v>
      </c>
      <c r="AA8924" s="8">
        <f t="shared" si="559"/>
        <v>0</v>
      </c>
    </row>
    <row r="8925" spans="1:27">
      <c r="A8925" t="s">
        <v>9108</v>
      </c>
      <c r="B8925" s="1">
        <v>46224</v>
      </c>
      <c r="C8925" s="2" t="s">
        <v>146</v>
      </c>
      <c r="D8925" t="s">
        <v>147</v>
      </c>
      <c r="E8925" t="s">
        <v>26</v>
      </c>
      <c r="F8925">
        <v>27</v>
      </c>
      <c r="G8925" t="s">
        <v>54</v>
      </c>
      <c r="H8925" t="s">
        <v>67</v>
      </c>
      <c r="I8925">
        <v>300</v>
      </c>
      <c r="J8925" t="s">
        <v>55</v>
      </c>
      <c r="K8925" t="s">
        <v>44</v>
      </c>
      <c r="L8925" t="s">
        <v>45</v>
      </c>
      <c r="M8925">
        <v>1348</v>
      </c>
      <c r="N8925">
        <v>1</v>
      </c>
      <c r="O8925">
        <v>827.6</v>
      </c>
      <c r="P8925">
        <v>2</v>
      </c>
      <c r="Q8925">
        <v>1</v>
      </c>
      <c r="R8925">
        <v>3</v>
      </c>
      <c r="T8925" t="s">
        <v>31</v>
      </c>
      <c r="W8925">
        <v>1348</v>
      </c>
      <c r="X8925" t="str">
        <f t="shared" si="556"/>
        <v>No</v>
      </c>
      <c r="Y8925" t="str">
        <f t="shared" si="557"/>
        <v>0-6 months</v>
      </c>
      <c r="Z8925" t="str">
        <f t="shared" si="558"/>
        <v>25-34</v>
      </c>
      <c r="AA8925" s="8">
        <f t="shared" si="559"/>
        <v>0</v>
      </c>
    </row>
    <row r="8926" spans="1:27">
      <c r="A8926" t="s">
        <v>9109</v>
      </c>
      <c r="B8926" s="1">
        <v>45582</v>
      </c>
      <c r="C8926" s="2" t="s">
        <v>59</v>
      </c>
      <c r="D8926" t="s">
        <v>59</v>
      </c>
      <c r="E8926" t="s">
        <v>35</v>
      </c>
      <c r="F8926">
        <v>29</v>
      </c>
      <c r="G8926" t="s">
        <v>27</v>
      </c>
      <c r="H8926" t="s">
        <v>42</v>
      </c>
      <c r="I8926">
        <v>1000</v>
      </c>
      <c r="J8926" t="s">
        <v>55</v>
      </c>
      <c r="K8926" t="s">
        <v>82</v>
      </c>
      <c r="L8926" t="s">
        <v>45</v>
      </c>
      <c r="M8926">
        <v>1948</v>
      </c>
      <c r="N8926">
        <v>16</v>
      </c>
      <c r="O8926">
        <v>1512.9</v>
      </c>
      <c r="P8926">
        <v>0</v>
      </c>
      <c r="Q8926">
        <v>1</v>
      </c>
      <c r="R8926">
        <v>3</v>
      </c>
      <c r="T8926" t="s">
        <v>45</v>
      </c>
      <c r="U8926" s="1">
        <v>46083</v>
      </c>
      <c r="V8926" t="s">
        <v>92</v>
      </c>
      <c r="W8926">
        <v>31168</v>
      </c>
      <c r="X8926" t="str">
        <f t="shared" si="556"/>
        <v>No</v>
      </c>
      <c r="Y8926" t="str">
        <f t="shared" si="557"/>
        <v>13-24 months</v>
      </c>
      <c r="Z8926" t="str">
        <f t="shared" si="558"/>
        <v>25-34</v>
      </c>
      <c r="AA8926" s="8">
        <f t="shared" si="559"/>
        <v>1</v>
      </c>
    </row>
    <row r="8927" spans="1:27">
      <c r="A8927" t="s">
        <v>9110</v>
      </c>
      <c r="B8927" s="1">
        <v>45620</v>
      </c>
      <c r="C8927" s="2" t="s">
        <v>183</v>
      </c>
      <c r="D8927" t="s">
        <v>184</v>
      </c>
      <c r="E8927" t="s">
        <v>26</v>
      </c>
      <c r="F8927">
        <v>22</v>
      </c>
      <c r="G8927" t="s">
        <v>27</v>
      </c>
      <c r="H8927" t="s">
        <v>28</v>
      </c>
      <c r="I8927">
        <v>100</v>
      </c>
      <c r="J8927" t="s">
        <v>29</v>
      </c>
      <c r="K8927" t="s">
        <v>44</v>
      </c>
      <c r="L8927" t="s">
        <v>31</v>
      </c>
      <c r="M8927">
        <v>799</v>
      </c>
      <c r="N8927">
        <v>15</v>
      </c>
      <c r="O8927">
        <v>358</v>
      </c>
      <c r="P8927">
        <v>1</v>
      </c>
      <c r="Q8927">
        <v>1</v>
      </c>
      <c r="R8927">
        <v>3</v>
      </c>
      <c r="S8927" t="s">
        <v>136</v>
      </c>
      <c r="T8927" t="s">
        <v>45</v>
      </c>
      <c r="U8927" s="1">
        <v>46089</v>
      </c>
      <c r="V8927" t="s">
        <v>49</v>
      </c>
      <c r="W8927">
        <v>11985</v>
      </c>
      <c r="X8927" t="str">
        <f t="shared" si="556"/>
        <v>No</v>
      </c>
      <c r="Y8927" t="str">
        <f t="shared" si="557"/>
        <v>13-24 months</v>
      </c>
      <c r="Z8927" t="str">
        <f t="shared" si="558"/>
        <v>18-24</v>
      </c>
      <c r="AA8927" s="8">
        <f t="shared" si="559"/>
        <v>1</v>
      </c>
    </row>
    <row r="8928" spans="1:27">
      <c r="A8928" t="s">
        <v>9111</v>
      </c>
      <c r="B8928" s="1">
        <v>44740</v>
      </c>
      <c r="C8928" s="2" t="s">
        <v>101</v>
      </c>
      <c r="D8928" t="s">
        <v>102</v>
      </c>
      <c r="E8928" t="s">
        <v>35</v>
      </c>
      <c r="F8928">
        <v>18</v>
      </c>
      <c r="G8928" t="s">
        <v>54</v>
      </c>
      <c r="H8928" t="s">
        <v>36</v>
      </c>
      <c r="I8928">
        <v>30</v>
      </c>
      <c r="J8928" t="s">
        <v>55</v>
      </c>
      <c r="K8928" t="s">
        <v>60</v>
      </c>
      <c r="L8928" t="s">
        <v>45</v>
      </c>
      <c r="M8928">
        <v>648</v>
      </c>
      <c r="N8928">
        <v>50</v>
      </c>
      <c r="O8928">
        <v>244.3</v>
      </c>
      <c r="P8928">
        <v>0</v>
      </c>
      <c r="Q8928">
        <v>1</v>
      </c>
      <c r="R8928">
        <v>5</v>
      </c>
      <c r="S8928" t="s">
        <v>384</v>
      </c>
      <c r="T8928" t="s">
        <v>31</v>
      </c>
      <c r="W8928">
        <v>32400</v>
      </c>
      <c r="X8928" t="str">
        <f t="shared" si="556"/>
        <v>No</v>
      </c>
      <c r="Y8928" t="str">
        <f t="shared" si="557"/>
        <v>48+ months</v>
      </c>
      <c r="Z8928" t="str">
        <f t="shared" si="558"/>
        <v>18-24</v>
      </c>
      <c r="AA8928" s="8">
        <f t="shared" si="559"/>
        <v>0</v>
      </c>
    </row>
    <row r="8929" spans="1:27">
      <c r="A8929" t="s">
        <v>9112</v>
      </c>
      <c r="B8929" s="1">
        <v>44929</v>
      </c>
      <c r="C8929" s="2" t="s">
        <v>59</v>
      </c>
      <c r="D8929" t="s">
        <v>59</v>
      </c>
      <c r="E8929" t="s">
        <v>35</v>
      </c>
      <c r="F8929">
        <v>35</v>
      </c>
      <c r="G8929" t="s">
        <v>27</v>
      </c>
      <c r="H8929" t="s">
        <v>67</v>
      </c>
      <c r="I8929">
        <v>300</v>
      </c>
      <c r="J8929" t="s">
        <v>55</v>
      </c>
      <c r="K8929" t="s">
        <v>60</v>
      </c>
      <c r="L8929" t="s">
        <v>31</v>
      </c>
      <c r="M8929">
        <v>1199</v>
      </c>
      <c r="N8929">
        <v>44</v>
      </c>
      <c r="O8929">
        <v>946.1</v>
      </c>
      <c r="P8929">
        <v>1</v>
      </c>
      <c r="Q8929">
        <v>1</v>
      </c>
      <c r="R8929">
        <v>3</v>
      </c>
      <c r="S8929" t="s">
        <v>149</v>
      </c>
      <c r="T8929" t="s">
        <v>31</v>
      </c>
      <c r="W8929">
        <v>52756</v>
      </c>
      <c r="X8929" t="str">
        <f t="shared" si="556"/>
        <v>No</v>
      </c>
      <c r="Y8929" t="str">
        <f t="shared" si="557"/>
        <v>25-48 months</v>
      </c>
      <c r="Z8929" t="str">
        <f t="shared" si="558"/>
        <v>35-49</v>
      </c>
      <c r="AA8929" s="8">
        <f t="shared" si="559"/>
        <v>0</v>
      </c>
    </row>
    <row r="8930" spans="1:27">
      <c r="A8930" t="s">
        <v>9113</v>
      </c>
      <c r="B8930" s="1">
        <v>45087</v>
      </c>
      <c r="C8930" s="2" t="s">
        <v>39</v>
      </c>
      <c r="D8930" t="s">
        <v>40</v>
      </c>
      <c r="E8930" t="s">
        <v>41</v>
      </c>
      <c r="F8930">
        <v>39</v>
      </c>
      <c r="G8930" t="s">
        <v>54</v>
      </c>
      <c r="H8930" t="s">
        <v>36</v>
      </c>
      <c r="I8930">
        <v>30</v>
      </c>
      <c r="J8930" t="s">
        <v>55</v>
      </c>
      <c r="K8930" t="s">
        <v>30</v>
      </c>
      <c r="L8930" t="s">
        <v>45</v>
      </c>
      <c r="M8930">
        <v>648</v>
      </c>
      <c r="N8930">
        <v>38</v>
      </c>
      <c r="O8930">
        <v>348.3</v>
      </c>
      <c r="P8930">
        <v>0</v>
      </c>
      <c r="Q8930">
        <v>0</v>
      </c>
      <c r="R8930">
        <v>5</v>
      </c>
      <c r="S8930" t="s">
        <v>337</v>
      </c>
      <c r="T8930" t="s">
        <v>45</v>
      </c>
      <c r="U8930" s="1">
        <v>46232</v>
      </c>
      <c r="V8930" t="s">
        <v>92</v>
      </c>
      <c r="W8930">
        <v>24624</v>
      </c>
      <c r="X8930" t="str">
        <f t="shared" si="556"/>
        <v>No</v>
      </c>
      <c r="Y8930" t="str">
        <f t="shared" si="557"/>
        <v>25-48 months</v>
      </c>
      <c r="Z8930" t="str">
        <f t="shared" si="558"/>
        <v>35-49</v>
      </c>
      <c r="AA8930" s="8">
        <f t="shared" si="559"/>
        <v>1</v>
      </c>
    </row>
    <row r="8931" spans="1:27">
      <c r="A8931" t="s">
        <v>9114</v>
      </c>
      <c r="B8931" s="1">
        <v>45996</v>
      </c>
      <c r="C8931" s="2" t="s">
        <v>39</v>
      </c>
      <c r="D8931" t="s">
        <v>40</v>
      </c>
      <c r="E8931" t="s">
        <v>41</v>
      </c>
      <c r="F8931">
        <v>43</v>
      </c>
      <c r="G8931" t="s">
        <v>54</v>
      </c>
      <c r="H8931" t="s">
        <v>36</v>
      </c>
      <c r="I8931">
        <v>30</v>
      </c>
      <c r="J8931" t="s">
        <v>29</v>
      </c>
      <c r="K8931" t="s">
        <v>44</v>
      </c>
      <c r="L8931" t="s">
        <v>31</v>
      </c>
      <c r="M8931">
        <v>499</v>
      </c>
      <c r="N8931">
        <v>9</v>
      </c>
      <c r="O8931">
        <v>266.3</v>
      </c>
      <c r="P8931">
        <v>0</v>
      </c>
      <c r="Q8931">
        <v>0</v>
      </c>
      <c r="R8931">
        <v>5</v>
      </c>
      <c r="S8931" t="s">
        <v>130</v>
      </c>
      <c r="T8931" t="s">
        <v>31</v>
      </c>
      <c r="W8931">
        <v>4491</v>
      </c>
      <c r="X8931" t="str">
        <f t="shared" si="556"/>
        <v>No</v>
      </c>
      <c r="Y8931" t="str">
        <f t="shared" si="557"/>
        <v>7-12 months</v>
      </c>
      <c r="Z8931" t="str">
        <f t="shared" si="558"/>
        <v>35-49</v>
      </c>
      <c r="AA8931" s="8">
        <f t="shared" si="559"/>
        <v>0</v>
      </c>
    </row>
    <row r="8932" spans="1:27">
      <c r="A8932" t="s">
        <v>9115</v>
      </c>
      <c r="B8932" s="1">
        <v>45963</v>
      </c>
      <c r="C8932" s="2" t="s">
        <v>59</v>
      </c>
      <c r="D8932" t="s">
        <v>59</v>
      </c>
      <c r="E8932" t="s">
        <v>35</v>
      </c>
      <c r="F8932">
        <v>46</v>
      </c>
      <c r="G8932" t="s">
        <v>27</v>
      </c>
      <c r="H8932" t="s">
        <v>42</v>
      </c>
      <c r="I8932">
        <v>1000</v>
      </c>
      <c r="J8932" t="s">
        <v>55</v>
      </c>
      <c r="K8932" t="s">
        <v>82</v>
      </c>
      <c r="L8932" t="s">
        <v>31</v>
      </c>
      <c r="M8932">
        <v>1799</v>
      </c>
      <c r="N8932">
        <v>6</v>
      </c>
      <c r="O8932">
        <v>802.4</v>
      </c>
      <c r="P8932">
        <v>1</v>
      </c>
      <c r="Q8932">
        <v>0</v>
      </c>
      <c r="R8932">
        <v>2</v>
      </c>
      <c r="T8932" t="s">
        <v>45</v>
      </c>
      <c r="U8932" s="1">
        <v>46140</v>
      </c>
      <c r="V8932" t="s">
        <v>97</v>
      </c>
      <c r="W8932">
        <v>10794</v>
      </c>
      <c r="X8932" t="str">
        <f t="shared" si="556"/>
        <v>No</v>
      </c>
      <c r="Y8932" t="str">
        <f t="shared" si="557"/>
        <v>0-6 months</v>
      </c>
      <c r="Z8932" t="str">
        <f t="shared" si="558"/>
        <v>35-49</v>
      </c>
      <c r="AA8932" s="8">
        <f t="shared" si="559"/>
        <v>1</v>
      </c>
    </row>
    <row r="8933" spans="1:27">
      <c r="A8933" t="s">
        <v>9116</v>
      </c>
      <c r="B8933" s="1">
        <v>45025</v>
      </c>
      <c r="C8933" s="2" t="s">
        <v>209</v>
      </c>
      <c r="D8933" t="s">
        <v>210</v>
      </c>
      <c r="E8933" t="s">
        <v>64</v>
      </c>
      <c r="F8933">
        <v>27</v>
      </c>
      <c r="G8933" t="s">
        <v>27</v>
      </c>
      <c r="H8933" t="s">
        <v>67</v>
      </c>
      <c r="I8933">
        <v>300</v>
      </c>
      <c r="J8933" t="s">
        <v>55</v>
      </c>
      <c r="K8933" t="s">
        <v>44</v>
      </c>
      <c r="L8933" t="s">
        <v>45</v>
      </c>
      <c r="M8933">
        <v>1348</v>
      </c>
      <c r="N8933">
        <v>41</v>
      </c>
      <c r="O8933">
        <v>807.9</v>
      </c>
      <c r="P8933">
        <v>1</v>
      </c>
      <c r="Q8933">
        <v>0</v>
      </c>
      <c r="R8933">
        <v>5</v>
      </c>
      <c r="S8933" t="s">
        <v>105</v>
      </c>
      <c r="T8933" t="s">
        <v>31</v>
      </c>
      <c r="W8933">
        <v>55268</v>
      </c>
      <c r="X8933" t="str">
        <f t="shared" si="556"/>
        <v>No</v>
      </c>
      <c r="Y8933" t="str">
        <f t="shared" si="557"/>
        <v>25-48 months</v>
      </c>
      <c r="Z8933" t="str">
        <f t="shared" si="558"/>
        <v>25-34</v>
      </c>
      <c r="AA8933" s="8">
        <f t="shared" si="559"/>
        <v>0</v>
      </c>
    </row>
    <row r="8934" spans="1:27">
      <c r="A8934" t="s">
        <v>9117</v>
      </c>
      <c r="B8934" s="1">
        <v>45909</v>
      </c>
      <c r="C8934" s="2" t="s">
        <v>74</v>
      </c>
      <c r="D8934" t="s">
        <v>74</v>
      </c>
      <c r="E8934" t="s">
        <v>35</v>
      </c>
      <c r="F8934">
        <v>39</v>
      </c>
      <c r="G8934" t="s">
        <v>54</v>
      </c>
      <c r="H8934" t="s">
        <v>36</v>
      </c>
      <c r="I8934">
        <v>30</v>
      </c>
      <c r="J8934" t="s">
        <v>43</v>
      </c>
      <c r="K8934" t="s">
        <v>56</v>
      </c>
      <c r="L8934" t="s">
        <v>31</v>
      </c>
      <c r="M8934">
        <v>499</v>
      </c>
      <c r="N8934">
        <v>12</v>
      </c>
      <c r="O8934">
        <v>233.2</v>
      </c>
      <c r="P8934">
        <v>0</v>
      </c>
      <c r="Q8934">
        <v>0</v>
      </c>
      <c r="R8934">
        <v>4</v>
      </c>
      <c r="S8934" t="s">
        <v>105</v>
      </c>
      <c r="T8934" t="s">
        <v>31</v>
      </c>
      <c r="W8934">
        <v>5988</v>
      </c>
      <c r="X8934" t="str">
        <f t="shared" si="556"/>
        <v>No</v>
      </c>
      <c r="Y8934" t="str">
        <f t="shared" si="557"/>
        <v>7-12 months</v>
      </c>
      <c r="Z8934" t="str">
        <f t="shared" si="558"/>
        <v>35-49</v>
      </c>
      <c r="AA8934" s="8">
        <f t="shared" si="559"/>
        <v>0</v>
      </c>
    </row>
    <row r="8935" spans="1:27">
      <c r="A8935" t="s">
        <v>9118</v>
      </c>
      <c r="B8935" s="1">
        <v>45619</v>
      </c>
      <c r="C8935" s="2" t="s">
        <v>101</v>
      </c>
      <c r="D8935" t="s">
        <v>102</v>
      </c>
      <c r="E8935" t="s">
        <v>35</v>
      </c>
      <c r="F8935">
        <v>19</v>
      </c>
      <c r="G8935" t="s">
        <v>54</v>
      </c>
      <c r="H8935" t="s">
        <v>28</v>
      </c>
      <c r="I8935">
        <v>100</v>
      </c>
      <c r="J8935" t="s">
        <v>29</v>
      </c>
      <c r="K8935" t="s">
        <v>56</v>
      </c>
      <c r="L8935" t="s">
        <v>31</v>
      </c>
      <c r="M8935">
        <v>799</v>
      </c>
      <c r="N8935">
        <v>21</v>
      </c>
      <c r="O8935">
        <v>365.1</v>
      </c>
      <c r="P8935">
        <v>1</v>
      </c>
      <c r="Q8935">
        <v>0</v>
      </c>
      <c r="R8935">
        <v>4</v>
      </c>
      <c r="S8935" t="s">
        <v>266</v>
      </c>
      <c r="T8935" t="s">
        <v>31</v>
      </c>
      <c r="W8935">
        <v>16779</v>
      </c>
      <c r="X8935" t="str">
        <f t="shared" si="556"/>
        <v>No</v>
      </c>
      <c r="Y8935" t="str">
        <f t="shared" si="557"/>
        <v>13-24 months</v>
      </c>
      <c r="Z8935" t="str">
        <f t="shared" si="558"/>
        <v>18-24</v>
      </c>
      <c r="AA8935" s="8">
        <f t="shared" si="559"/>
        <v>0</v>
      </c>
    </row>
    <row r="8936" spans="1:27">
      <c r="A8936" t="s">
        <v>9119</v>
      </c>
      <c r="B8936" s="1">
        <v>45106</v>
      </c>
      <c r="C8936" s="2" t="s">
        <v>59</v>
      </c>
      <c r="D8936" t="s">
        <v>59</v>
      </c>
      <c r="E8936" t="s">
        <v>35</v>
      </c>
      <c r="F8936">
        <v>33</v>
      </c>
      <c r="G8936" t="s">
        <v>54</v>
      </c>
      <c r="H8936" t="s">
        <v>36</v>
      </c>
      <c r="I8936">
        <v>30</v>
      </c>
      <c r="J8936" t="s">
        <v>43</v>
      </c>
      <c r="K8936" t="s">
        <v>60</v>
      </c>
      <c r="L8936" t="s">
        <v>31</v>
      </c>
      <c r="M8936">
        <v>499</v>
      </c>
      <c r="N8936">
        <v>34</v>
      </c>
      <c r="O8936">
        <v>230.4</v>
      </c>
      <c r="P8936">
        <v>1</v>
      </c>
      <c r="Q8936">
        <v>1</v>
      </c>
      <c r="R8936">
        <v>4</v>
      </c>
      <c r="T8936" t="s">
        <v>45</v>
      </c>
      <c r="U8936" s="1">
        <v>46127</v>
      </c>
      <c r="V8936" t="s">
        <v>69</v>
      </c>
      <c r="W8936">
        <v>16966</v>
      </c>
      <c r="X8936" t="str">
        <f t="shared" si="556"/>
        <v>No</v>
      </c>
      <c r="Y8936" t="str">
        <f t="shared" si="557"/>
        <v>25-48 months</v>
      </c>
      <c r="Z8936" t="str">
        <f t="shared" si="558"/>
        <v>25-34</v>
      </c>
      <c r="AA8936" s="8">
        <f t="shared" si="559"/>
        <v>1</v>
      </c>
    </row>
    <row r="8937" spans="1:27">
      <c r="A8937" t="s">
        <v>9120</v>
      </c>
      <c r="B8937" s="1">
        <v>45209</v>
      </c>
      <c r="C8937" s="2" t="s">
        <v>71</v>
      </c>
      <c r="D8937" t="s">
        <v>72</v>
      </c>
      <c r="E8937" t="s">
        <v>64</v>
      </c>
      <c r="F8937">
        <v>35</v>
      </c>
      <c r="G8937" t="s">
        <v>27</v>
      </c>
      <c r="H8937" t="s">
        <v>28</v>
      </c>
      <c r="I8937">
        <v>100</v>
      </c>
      <c r="J8937" t="s">
        <v>29</v>
      </c>
      <c r="K8937" t="s">
        <v>56</v>
      </c>
      <c r="L8937" t="s">
        <v>31</v>
      </c>
      <c r="M8937">
        <v>799</v>
      </c>
      <c r="N8937">
        <v>35</v>
      </c>
      <c r="O8937">
        <v>372.3</v>
      </c>
      <c r="P8937">
        <v>2</v>
      </c>
      <c r="Q8937">
        <v>0</v>
      </c>
      <c r="R8937">
        <v>4</v>
      </c>
      <c r="S8937" t="s">
        <v>126</v>
      </c>
      <c r="T8937" t="s">
        <v>31</v>
      </c>
      <c r="W8937">
        <v>27965</v>
      </c>
      <c r="X8937" t="str">
        <f t="shared" si="556"/>
        <v>No</v>
      </c>
      <c r="Y8937" t="str">
        <f t="shared" si="557"/>
        <v>25-48 months</v>
      </c>
      <c r="Z8937" t="str">
        <f t="shared" si="558"/>
        <v>35-49</v>
      </c>
      <c r="AA8937" s="8">
        <f t="shared" si="559"/>
        <v>0</v>
      </c>
    </row>
    <row r="8938" spans="1:27">
      <c r="A8938" t="s">
        <v>9121</v>
      </c>
      <c r="B8938" s="1">
        <v>46196</v>
      </c>
      <c r="C8938" s="2" t="s">
        <v>33</v>
      </c>
      <c r="D8938" t="s">
        <v>34</v>
      </c>
      <c r="E8938" t="s">
        <v>35</v>
      </c>
      <c r="F8938">
        <v>37</v>
      </c>
      <c r="G8938" t="s">
        <v>54</v>
      </c>
      <c r="H8938" t="s">
        <v>36</v>
      </c>
      <c r="I8938">
        <v>30</v>
      </c>
      <c r="J8938" t="s">
        <v>55</v>
      </c>
      <c r="K8938" t="s">
        <v>56</v>
      </c>
      <c r="L8938" t="s">
        <v>31</v>
      </c>
      <c r="M8938">
        <v>499</v>
      </c>
      <c r="N8938">
        <v>2</v>
      </c>
      <c r="O8938">
        <v>189.2</v>
      </c>
      <c r="P8938">
        <v>1</v>
      </c>
      <c r="Q8938">
        <v>0</v>
      </c>
      <c r="R8938">
        <v>2</v>
      </c>
      <c r="S8938" t="s">
        <v>175</v>
      </c>
      <c r="T8938" t="s">
        <v>45</v>
      </c>
      <c r="U8938" s="1">
        <v>46258</v>
      </c>
      <c r="V8938" t="s">
        <v>69</v>
      </c>
      <c r="W8938">
        <v>998</v>
      </c>
      <c r="X8938" t="str">
        <f t="shared" si="556"/>
        <v>No</v>
      </c>
      <c r="Y8938" t="str">
        <f t="shared" si="557"/>
        <v>0-6 months</v>
      </c>
      <c r="Z8938" t="str">
        <f t="shared" si="558"/>
        <v>35-49</v>
      </c>
      <c r="AA8938" s="8">
        <f t="shared" si="559"/>
        <v>1</v>
      </c>
    </row>
    <row r="8939" spans="1:27">
      <c r="A8939" t="s">
        <v>9122</v>
      </c>
      <c r="B8939" s="1">
        <v>44740</v>
      </c>
      <c r="C8939" s="2" t="s">
        <v>89</v>
      </c>
      <c r="D8939" t="s">
        <v>90</v>
      </c>
      <c r="E8939" t="s">
        <v>41</v>
      </c>
      <c r="F8939">
        <v>33</v>
      </c>
      <c r="G8939" t="s">
        <v>54</v>
      </c>
      <c r="H8939" t="s">
        <v>67</v>
      </c>
      <c r="I8939">
        <v>300</v>
      </c>
      <c r="J8939" t="s">
        <v>29</v>
      </c>
      <c r="K8939" t="s">
        <v>44</v>
      </c>
      <c r="L8939" t="s">
        <v>45</v>
      </c>
      <c r="M8939">
        <v>1348</v>
      </c>
      <c r="N8939">
        <v>50</v>
      </c>
      <c r="O8939">
        <v>1004</v>
      </c>
      <c r="P8939">
        <v>0</v>
      </c>
      <c r="Q8939">
        <v>1</v>
      </c>
      <c r="R8939">
        <v>4</v>
      </c>
      <c r="S8939" t="s">
        <v>151</v>
      </c>
      <c r="T8939" t="s">
        <v>31</v>
      </c>
      <c r="W8939">
        <v>67400</v>
      </c>
      <c r="X8939" t="str">
        <f t="shared" si="556"/>
        <v>No</v>
      </c>
      <c r="Y8939" t="str">
        <f t="shared" si="557"/>
        <v>48+ months</v>
      </c>
      <c r="Z8939" t="str">
        <f t="shared" si="558"/>
        <v>25-34</v>
      </c>
      <c r="AA8939" s="8">
        <f t="shared" si="559"/>
        <v>0</v>
      </c>
    </row>
    <row r="8940" spans="1:27">
      <c r="A8940" t="s">
        <v>9123</v>
      </c>
      <c r="B8940" s="1">
        <v>45826</v>
      </c>
      <c r="C8940" s="2" t="s">
        <v>66</v>
      </c>
      <c r="D8940" t="s">
        <v>40</v>
      </c>
      <c r="E8940" t="s">
        <v>41</v>
      </c>
      <c r="F8940">
        <v>24</v>
      </c>
      <c r="G8940" t="s">
        <v>54</v>
      </c>
      <c r="H8940" t="s">
        <v>67</v>
      </c>
      <c r="I8940">
        <v>300</v>
      </c>
      <c r="J8940" t="s">
        <v>55</v>
      </c>
      <c r="K8940" t="s">
        <v>56</v>
      </c>
      <c r="L8940" t="s">
        <v>45</v>
      </c>
      <c r="M8940">
        <v>1348</v>
      </c>
      <c r="N8940">
        <v>14</v>
      </c>
      <c r="O8940">
        <v>704</v>
      </c>
      <c r="P8940">
        <v>0</v>
      </c>
      <c r="Q8940">
        <v>0</v>
      </c>
      <c r="R8940">
        <v>3</v>
      </c>
      <c r="S8940" t="s">
        <v>114</v>
      </c>
      <c r="T8940" t="s">
        <v>31</v>
      </c>
      <c r="W8940">
        <v>18872</v>
      </c>
      <c r="X8940" t="str">
        <f t="shared" si="556"/>
        <v>No</v>
      </c>
      <c r="Y8940" t="str">
        <f t="shared" si="557"/>
        <v>13-24 months</v>
      </c>
      <c r="Z8940" t="str">
        <f t="shared" si="558"/>
        <v>18-24</v>
      </c>
      <c r="AA8940" s="8">
        <f t="shared" si="559"/>
        <v>0</v>
      </c>
    </row>
    <row r="8941" spans="1:27">
      <c r="A8941" t="s">
        <v>9124</v>
      </c>
      <c r="B8941" s="1">
        <v>45538</v>
      </c>
      <c r="C8941" s="2" t="s">
        <v>47</v>
      </c>
      <c r="D8941" t="s">
        <v>48</v>
      </c>
      <c r="E8941" t="s">
        <v>26</v>
      </c>
      <c r="F8941">
        <v>26</v>
      </c>
      <c r="G8941" t="s">
        <v>54</v>
      </c>
      <c r="H8941" t="s">
        <v>28</v>
      </c>
      <c r="I8941">
        <v>100</v>
      </c>
      <c r="J8941" t="s">
        <v>55</v>
      </c>
      <c r="K8941" t="s">
        <v>82</v>
      </c>
      <c r="L8941" t="s">
        <v>45</v>
      </c>
      <c r="M8941">
        <v>948</v>
      </c>
      <c r="N8941">
        <v>24</v>
      </c>
      <c r="O8941">
        <v>674.4</v>
      </c>
      <c r="P8941">
        <v>1</v>
      </c>
      <c r="Q8941">
        <v>0</v>
      </c>
      <c r="R8941">
        <v>2</v>
      </c>
      <c r="S8941" t="s">
        <v>328</v>
      </c>
      <c r="T8941" t="s">
        <v>31</v>
      </c>
      <c r="W8941">
        <v>22752</v>
      </c>
      <c r="X8941" t="str">
        <f t="shared" si="556"/>
        <v>No</v>
      </c>
      <c r="Y8941" t="str">
        <f t="shared" si="557"/>
        <v>13-24 months</v>
      </c>
      <c r="Z8941" t="str">
        <f t="shared" si="558"/>
        <v>25-34</v>
      </c>
      <c r="AA8941" s="8">
        <f t="shared" si="559"/>
        <v>0</v>
      </c>
    </row>
    <row r="8942" spans="1:27">
      <c r="A8942" t="s">
        <v>9125</v>
      </c>
      <c r="B8942" s="1">
        <v>45272</v>
      </c>
      <c r="C8942" s="2" t="s">
        <v>39</v>
      </c>
      <c r="D8942" t="s">
        <v>40</v>
      </c>
      <c r="E8942" t="s">
        <v>41</v>
      </c>
      <c r="F8942">
        <v>42</v>
      </c>
      <c r="G8942" t="s">
        <v>27</v>
      </c>
      <c r="H8942" t="s">
        <v>28</v>
      </c>
      <c r="I8942">
        <v>100</v>
      </c>
      <c r="J8942" t="s">
        <v>55</v>
      </c>
      <c r="K8942" t="s">
        <v>56</v>
      </c>
      <c r="L8942" t="s">
        <v>31</v>
      </c>
      <c r="M8942">
        <v>799</v>
      </c>
      <c r="N8942">
        <v>33</v>
      </c>
      <c r="O8942">
        <v>706.9</v>
      </c>
      <c r="P8942">
        <v>1</v>
      </c>
      <c r="Q8942">
        <v>0</v>
      </c>
      <c r="R8942">
        <v>5</v>
      </c>
      <c r="S8942" t="s">
        <v>124</v>
      </c>
      <c r="T8942" t="s">
        <v>31</v>
      </c>
      <c r="W8942">
        <v>26367</v>
      </c>
      <c r="X8942" t="str">
        <f t="shared" si="556"/>
        <v>No</v>
      </c>
      <c r="Y8942" t="str">
        <f t="shared" si="557"/>
        <v>25-48 months</v>
      </c>
      <c r="Z8942" t="str">
        <f t="shared" si="558"/>
        <v>35-49</v>
      </c>
      <c r="AA8942" s="8">
        <f t="shared" si="559"/>
        <v>0</v>
      </c>
    </row>
    <row r="8943" spans="1:27">
      <c r="A8943" t="s">
        <v>9126</v>
      </c>
      <c r="B8943" s="1">
        <v>45973</v>
      </c>
      <c r="C8943" s="2" t="s">
        <v>24</v>
      </c>
      <c r="D8943" t="s">
        <v>25</v>
      </c>
      <c r="E8943" t="s">
        <v>26</v>
      </c>
      <c r="F8943">
        <v>54</v>
      </c>
      <c r="G8943" t="s">
        <v>27</v>
      </c>
      <c r="H8943" t="s">
        <v>28</v>
      </c>
      <c r="I8943">
        <v>100</v>
      </c>
      <c r="J8943" t="s">
        <v>55</v>
      </c>
      <c r="K8943" t="s">
        <v>60</v>
      </c>
      <c r="L8943" t="s">
        <v>31</v>
      </c>
      <c r="M8943">
        <v>799</v>
      </c>
      <c r="N8943">
        <v>2</v>
      </c>
      <c r="O8943">
        <v>448.7</v>
      </c>
      <c r="P8943">
        <v>2</v>
      </c>
      <c r="Q8943">
        <v>0</v>
      </c>
      <c r="R8943">
        <v>4</v>
      </c>
      <c r="S8943" t="s">
        <v>124</v>
      </c>
      <c r="T8943" t="s">
        <v>45</v>
      </c>
      <c r="U8943" s="1">
        <v>46044</v>
      </c>
      <c r="V8943" t="s">
        <v>49</v>
      </c>
      <c r="W8943">
        <v>1598</v>
      </c>
      <c r="X8943" t="str">
        <f t="shared" si="556"/>
        <v>No</v>
      </c>
      <c r="Y8943" t="str">
        <f t="shared" si="557"/>
        <v>0-6 months</v>
      </c>
      <c r="Z8943" t="str">
        <f t="shared" si="558"/>
        <v>50+</v>
      </c>
      <c r="AA8943" s="8">
        <f t="shared" si="559"/>
        <v>1</v>
      </c>
    </row>
    <row r="8944" spans="1:27">
      <c r="A8944" t="s">
        <v>9127</v>
      </c>
      <c r="B8944" s="1">
        <v>45826</v>
      </c>
      <c r="C8944" s="2" t="s">
        <v>47</v>
      </c>
      <c r="D8944" t="s">
        <v>48</v>
      </c>
      <c r="E8944" t="s">
        <v>26</v>
      </c>
      <c r="F8944">
        <v>39</v>
      </c>
      <c r="G8944" t="s">
        <v>54</v>
      </c>
      <c r="H8944" t="s">
        <v>67</v>
      </c>
      <c r="I8944">
        <v>300</v>
      </c>
      <c r="J8944" t="s">
        <v>29</v>
      </c>
      <c r="K8944" t="s">
        <v>30</v>
      </c>
      <c r="L8944" t="s">
        <v>45</v>
      </c>
      <c r="M8944">
        <v>1348</v>
      </c>
      <c r="N8944">
        <v>14</v>
      </c>
      <c r="O8944">
        <v>1512.7</v>
      </c>
      <c r="P8944">
        <v>0</v>
      </c>
      <c r="Q8944">
        <v>0</v>
      </c>
      <c r="R8944">
        <v>4</v>
      </c>
      <c r="T8944" t="s">
        <v>31</v>
      </c>
      <c r="W8944">
        <v>18872</v>
      </c>
      <c r="X8944" t="str">
        <f t="shared" si="556"/>
        <v>No</v>
      </c>
      <c r="Y8944" t="str">
        <f t="shared" si="557"/>
        <v>13-24 months</v>
      </c>
      <c r="Z8944" t="str">
        <f t="shared" si="558"/>
        <v>35-49</v>
      </c>
      <c r="AA8944" s="8">
        <f t="shared" si="559"/>
        <v>0</v>
      </c>
    </row>
    <row r="8945" spans="1:27">
      <c r="A8945" t="s">
        <v>9128</v>
      </c>
      <c r="B8945" s="1">
        <v>46064</v>
      </c>
      <c r="C8945" s="2" t="s">
        <v>39</v>
      </c>
      <c r="D8945" t="s">
        <v>40</v>
      </c>
      <c r="E8945" t="s">
        <v>41</v>
      </c>
      <c r="F8945">
        <v>38</v>
      </c>
      <c r="G8945" t="s">
        <v>54</v>
      </c>
      <c r="H8945" t="s">
        <v>67</v>
      </c>
      <c r="I8945">
        <v>300</v>
      </c>
      <c r="J8945" t="s">
        <v>43</v>
      </c>
      <c r="K8945" t="s">
        <v>82</v>
      </c>
      <c r="L8945" t="s">
        <v>31</v>
      </c>
      <c r="M8945">
        <v>1199</v>
      </c>
      <c r="N8945">
        <v>7</v>
      </c>
      <c r="O8945">
        <v>551.79999999999995</v>
      </c>
      <c r="P8945">
        <v>1</v>
      </c>
      <c r="Q8945">
        <v>0</v>
      </c>
      <c r="R8945">
        <v>3</v>
      </c>
      <c r="S8945" t="s">
        <v>143</v>
      </c>
      <c r="T8945" t="s">
        <v>31</v>
      </c>
      <c r="W8945">
        <v>8393</v>
      </c>
      <c r="X8945" t="str">
        <f t="shared" si="556"/>
        <v>No</v>
      </c>
      <c r="Y8945" t="str">
        <f t="shared" si="557"/>
        <v>7-12 months</v>
      </c>
      <c r="Z8945" t="str">
        <f t="shared" si="558"/>
        <v>35-49</v>
      </c>
      <c r="AA8945" s="8">
        <f t="shared" si="559"/>
        <v>0</v>
      </c>
    </row>
    <row r="8946" spans="1:27">
      <c r="A8946" t="s">
        <v>9129</v>
      </c>
      <c r="B8946" s="1">
        <v>44867</v>
      </c>
      <c r="C8946" s="2" t="s">
        <v>24</v>
      </c>
      <c r="D8946" t="s">
        <v>25</v>
      </c>
      <c r="E8946" t="s">
        <v>26</v>
      </c>
      <c r="F8946">
        <v>36</v>
      </c>
      <c r="G8946" t="s">
        <v>27</v>
      </c>
      <c r="H8946" t="s">
        <v>28</v>
      </c>
      <c r="I8946">
        <v>100</v>
      </c>
      <c r="J8946" t="s">
        <v>55</v>
      </c>
      <c r="K8946" t="s">
        <v>82</v>
      </c>
      <c r="L8946" t="s">
        <v>31</v>
      </c>
      <c r="M8946">
        <v>799</v>
      </c>
      <c r="N8946">
        <v>46</v>
      </c>
      <c r="O8946">
        <v>645</v>
      </c>
      <c r="P8946">
        <v>2</v>
      </c>
      <c r="Q8946">
        <v>0</v>
      </c>
      <c r="R8946">
        <v>5</v>
      </c>
      <c r="T8946" t="s">
        <v>31</v>
      </c>
      <c r="W8946">
        <v>36754</v>
      </c>
      <c r="X8946" t="str">
        <f t="shared" si="556"/>
        <v>No</v>
      </c>
      <c r="Y8946" t="str">
        <f t="shared" si="557"/>
        <v>25-48 months</v>
      </c>
      <c r="Z8946" t="str">
        <f t="shared" si="558"/>
        <v>35-49</v>
      </c>
      <c r="AA8946" s="8">
        <f t="shared" si="559"/>
        <v>0</v>
      </c>
    </row>
    <row r="8947" spans="1:27">
      <c r="A8947" t="s">
        <v>9130</v>
      </c>
      <c r="B8947" s="1">
        <v>44865</v>
      </c>
      <c r="C8947" s="2" t="s">
        <v>59</v>
      </c>
      <c r="D8947" t="s">
        <v>59</v>
      </c>
      <c r="E8947" t="s">
        <v>35</v>
      </c>
      <c r="F8947">
        <v>30</v>
      </c>
      <c r="G8947" t="s">
        <v>27</v>
      </c>
      <c r="H8947" t="s">
        <v>36</v>
      </c>
      <c r="I8947">
        <v>30</v>
      </c>
      <c r="J8947" t="s">
        <v>55</v>
      </c>
      <c r="K8947" t="s">
        <v>60</v>
      </c>
      <c r="L8947" t="s">
        <v>31</v>
      </c>
      <c r="M8947">
        <v>499</v>
      </c>
      <c r="N8947">
        <v>46</v>
      </c>
      <c r="O8947">
        <v>380.1</v>
      </c>
      <c r="P8947">
        <v>1</v>
      </c>
      <c r="Q8947">
        <v>1</v>
      </c>
      <c r="R8947">
        <v>5</v>
      </c>
      <c r="S8947" t="s">
        <v>75</v>
      </c>
      <c r="T8947" t="s">
        <v>31</v>
      </c>
      <c r="W8947">
        <v>22954</v>
      </c>
      <c r="X8947" t="str">
        <f t="shared" si="556"/>
        <v>No</v>
      </c>
      <c r="Y8947" t="str">
        <f t="shared" si="557"/>
        <v>25-48 months</v>
      </c>
      <c r="Z8947" t="str">
        <f t="shared" si="558"/>
        <v>25-34</v>
      </c>
      <c r="AA8947" s="8">
        <f t="shared" si="559"/>
        <v>0</v>
      </c>
    </row>
    <row r="8948" spans="1:27">
      <c r="A8948" t="s">
        <v>9131</v>
      </c>
      <c r="B8948" s="1">
        <v>44898</v>
      </c>
      <c r="C8948" s="2" t="s">
        <v>74</v>
      </c>
      <c r="D8948" t="s">
        <v>74</v>
      </c>
      <c r="E8948" t="s">
        <v>35</v>
      </c>
      <c r="F8948">
        <v>18</v>
      </c>
      <c r="G8948" t="s">
        <v>54</v>
      </c>
      <c r="H8948" t="s">
        <v>36</v>
      </c>
      <c r="I8948">
        <v>30</v>
      </c>
      <c r="J8948" t="s">
        <v>43</v>
      </c>
      <c r="K8948" t="s">
        <v>56</v>
      </c>
      <c r="L8948" t="s">
        <v>45</v>
      </c>
      <c r="M8948">
        <v>648</v>
      </c>
      <c r="N8948">
        <v>45</v>
      </c>
      <c r="O8948">
        <v>406.9</v>
      </c>
      <c r="P8948">
        <v>3</v>
      </c>
      <c r="Q8948">
        <v>0</v>
      </c>
      <c r="R8948">
        <v>2</v>
      </c>
      <c r="S8948" t="s">
        <v>384</v>
      </c>
      <c r="T8948" t="s">
        <v>31</v>
      </c>
      <c r="W8948">
        <v>29160</v>
      </c>
      <c r="X8948" t="str">
        <f t="shared" si="556"/>
        <v>No</v>
      </c>
      <c r="Y8948" t="str">
        <f t="shared" si="557"/>
        <v>25-48 months</v>
      </c>
      <c r="Z8948" t="str">
        <f t="shared" si="558"/>
        <v>18-24</v>
      </c>
      <c r="AA8948" s="8">
        <f t="shared" si="559"/>
        <v>0</v>
      </c>
    </row>
    <row r="8949" spans="1:27">
      <c r="A8949" t="s">
        <v>9132</v>
      </c>
      <c r="B8949" s="1">
        <v>44708</v>
      </c>
      <c r="C8949" s="2" t="s">
        <v>47</v>
      </c>
      <c r="D8949" t="s">
        <v>48</v>
      </c>
      <c r="E8949" t="s">
        <v>26</v>
      </c>
      <c r="F8949">
        <v>23</v>
      </c>
      <c r="G8949" t="s">
        <v>54</v>
      </c>
      <c r="H8949" t="s">
        <v>28</v>
      </c>
      <c r="I8949">
        <v>100</v>
      </c>
      <c r="J8949" t="s">
        <v>55</v>
      </c>
      <c r="K8949" t="s">
        <v>30</v>
      </c>
      <c r="L8949" t="s">
        <v>31</v>
      </c>
      <c r="M8949">
        <v>799</v>
      </c>
      <c r="N8949">
        <v>51</v>
      </c>
      <c r="O8949">
        <v>426.2</v>
      </c>
      <c r="P8949">
        <v>2</v>
      </c>
      <c r="Q8949">
        <v>1</v>
      </c>
      <c r="R8949">
        <v>5</v>
      </c>
      <c r="S8949" t="s">
        <v>117</v>
      </c>
      <c r="T8949" t="s">
        <v>31</v>
      </c>
      <c r="W8949">
        <v>40749</v>
      </c>
      <c r="X8949" t="str">
        <f t="shared" si="556"/>
        <v>No</v>
      </c>
      <c r="Y8949" t="str">
        <f t="shared" si="557"/>
        <v>48+ months</v>
      </c>
      <c r="Z8949" t="str">
        <f t="shared" si="558"/>
        <v>18-24</v>
      </c>
      <c r="AA8949" s="8">
        <f t="shared" si="559"/>
        <v>0</v>
      </c>
    </row>
    <row r="8950" spans="1:27">
      <c r="A8950" t="s">
        <v>9133</v>
      </c>
      <c r="B8950" s="1">
        <v>46016</v>
      </c>
      <c r="C8950" s="2" t="s">
        <v>71</v>
      </c>
      <c r="D8950" t="s">
        <v>72</v>
      </c>
      <c r="E8950" t="s">
        <v>64</v>
      </c>
      <c r="F8950">
        <v>27</v>
      </c>
      <c r="G8950" t="s">
        <v>27</v>
      </c>
      <c r="H8950" t="s">
        <v>28</v>
      </c>
      <c r="I8950">
        <v>100</v>
      </c>
      <c r="J8950" t="s">
        <v>43</v>
      </c>
      <c r="K8950" t="s">
        <v>30</v>
      </c>
      <c r="L8950" t="s">
        <v>45</v>
      </c>
      <c r="M8950">
        <v>948</v>
      </c>
      <c r="N8950">
        <v>8</v>
      </c>
      <c r="O8950">
        <v>893.6</v>
      </c>
      <c r="P8950">
        <v>0</v>
      </c>
      <c r="Q8950">
        <v>1</v>
      </c>
      <c r="R8950">
        <v>3</v>
      </c>
      <c r="S8950" t="s">
        <v>214</v>
      </c>
      <c r="T8950" t="s">
        <v>31</v>
      </c>
      <c r="W8950">
        <v>7584</v>
      </c>
      <c r="X8950" t="str">
        <f t="shared" si="556"/>
        <v>No</v>
      </c>
      <c r="Y8950" t="str">
        <f t="shared" si="557"/>
        <v>7-12 months</v>
      </c>
      <c r="Z8950" t="str">
        <f t="shared" si="558"/>
        <v>25-34</v>
      </c>
      <c r="AA8950" s="8">
        <f t="shared" si="559"/>
        <v>0</v>
      </c>
    </row>
    <row r="8951" spans="1:27">
      <c r="A8951" t="s">
        <v>9134</v>
      </c>
      <c r="B8951" s="1">
        <v>45489</v>
      </c>
      <c r="C8951" s="2" t="s">
        <v>89</v>
      </c>
      <c r="D8951" t="s">
        <v>90</v>
      </c>
      <c r="E8951" t="s">
        <v>41</v>
      </c>
      <c r="F8951">
        <v>50</v>
      </c>
      <c r="G8951" t="s">
        <v>27</v>
      </c>
      <c r="H8951" t="s">
        <v>42</v>
      </c>
      <c r="I8951">
        <v>1000</v>
      </c>
      <c r="J8951" t="s">
        <v>55</v>
      </c>
      <c r="K8951" t="s">
        <v>60</v>
      </c>
      <c r="L8951" t="s">
        <v>45</v>
      </c>
      <c r="M8951">
        <v>1948</v>
      </c>
      <c r="N8951">
        <v>11</v>
      </c>
      <c r="O8951">
        <v>1916.1</v>
      </c>
      <c r="P8951">
        <v>2</v>
      </c>
      <c r="Q8951">
        <v>0</v>
      </c>
      <c r="R8951">
        <v>4</v>
      </c>
      <c r="S8951" t="s">
        <v>236</v>
      </c>
      <c r="T8951" t="s">
        <v>45</v>
      </c>
      <c r="U8951" s="1">
        <v>45816</v>
      </c>
      <c r="V8951" t="s">
        <v>97</v>
      </c>
      <c r="W8951">
        <v>21428</v>
      </c>
      <c r="X8951" t="str">
        <f t="shared" si="556"/>
        <v>No</v>
      </c>
      <c r="Y8951" t="str">
        <f t="shared" si="557"/>
        <v>7-12 months</v>
      </c>
      <c r="Z8951" t="str">
        <f t="shared" si="558"/>
        <v>50+</v>
      </c>
      <c r="AA8951" s="8">
        <f t="shared" si="559"/>
        <v>1</v>
      </c>
    </row>
    <row r="8952" spans="1:27">
      <c r="A8952" t="s">
        <v>9135</v>
      </c>
      <c r="B8952" s="1">
        <v>44750</v>
      </c>
      <c r="C8952" s="2" t="s">
        <v>158</v>
      </c>
      <c r="D8952" t="s">
        <v>159</v>
      </c>
      <c r="E8952" t="s">
        <v>64</v>
      </c>
      <c r="F8952">
        <v>27</v>
      </c>
      <c r="G8952" t="s">
        <v>54</v>
      </c>
      <c r="H8952" t="s">
        <v>36</v>
      </c>
      <c r="I8952">
        <v>30</v>
      </c>
      <c r="J8952" t="s">
        <v>29</v>
      </c>
      <c r="K8952" t="s">
        <v>44</v>
      </c>
      <c r="L8952" t="s">
        <v>45</v>
      </c>
      <c r="M8952">
        <v>648</v>
      </c>
      <c r="N8952">
        <v>50</v>
      </c>
      <c r="O8952">
        <v>325.39999999999998</v>
      </c>
      <c r="P8952">
        <v>2</v>
      </c>
      <c r="Q8952">
        <v>1</v>
      </c>
      <c r="R8952">
        <v>3</v>
      </c>
      <c r="S8952" t="s">
        <v>80</v>
      </c>
      <c r="T8952" t="s">
        <v>31</v>
      </c>
      <c r="W8952">
        <v>32400</v>
      </c>
      <c r="X8952" t="str">
        <f t="shared" si="556"/>
        <v>No</v>
      </c>
      <c r="Y8952" t="str">
        <f t="shared" si="557"/>
        <v>48+ months</v>
      </c>
      <c r="Z8952" t="str">
        <f t="shared" si="558"/>
        <v>25-34</v>
      </c>
      <c r="AA8952" s="8">
        <f t="shared" si="559"/>
        <v>0</v>
      </c>
    </row>
    <row r="8953" spans="1:27">
      <c r="A8953" t="s">
        <v>9136</v>
      </c>
      <c r="B8953" s="1">
        <v>45797</v>
      </c>
      <c r="C8953" s="2" t="s">
        <v>47</v>
      </c>
      <c r="D8953" t="s">
        <v>48</v>
      </c>
      <c r="E8953" t="s">
        <v>26</v>
      </c>
      <c r="F8953">
        <v>38</v>
      </c>
      <c r="G8953" t="s">
        <v>27</v>
      </c>
      <c r="H8953" t="s">
        <v>36</v>
      </c>
      <c r="I8953">
        <v>30</v>
      </c>
      <c r="J8953" t="s">
        <v>55</v>
      </c>
      <c r="K8953" t="s">
        <v>30</v>
      </c>
      <c r="L8953" t="s">
        <v>45</v>
      </c>
      <c r="M8953">
        <v>648</v>
      </c>
      <c r="N8953">
        <v>10</v>
      </c>
      <c r="O8953">
        <v>396.8</v>
      </c>
      <c r="P8953">
        <v>2</v>
      </c>
      <c r="Q8953">
        <v>2</v>
      </c>
      <c r="R8953">
        <v>3</v>
      </c>
      <c r="S8953" t="s">
        <v>86</v>
      </c>
      <c r="T8953" t="s">
        <v>45</v>
      </c>
      <c r="U8953" s="1">
        <v>46102</v>
      </c>
      <c r="V8953" t="s">
        <v>92</v>
      </c>
      <c r="W8953">
        <v>6480</v>
      </c>
      <c r="X8953" t="str">
        <f t="shared" si="556"/>
        <v>No</v>
      </c>
      <c r="Y8953" t="str">
        <f t="shared" si="557"/>
        <v>7-12 months</v>
      </c>
      <c r="Z8953" t="str">
        <f t="shared" si="558"/>
        <v>35-49</v>
      </c>
      <c r="AA8953" s="8">
        <f t="shared" si="559"/>
        <v>1</v>
      </c>
    </row>
    <row r="8954" spans="1:27">
      <c r="A8954" t="s">
        <v>9137</v>
      </c>
      <c r="B8954" s="1">
        <v>44806</v>
      </c>
      <c r="C8954" s="2" t="s">
        <v>89</v>
      </c>
      <c r="D8954" t="s">
        <v>90</v>
      </c>
      <c r="E8954" t="s">
        <v>41</v>
      </c>
      <c r="F8954">
        <v>27</v>
      </c>
      <c r="G8954" t="s">
        <v>27</v>
      </c>
      <c r="H8954" t="s">
        <v>28</v>
      </c>
      <c r="I8954">
        <v>100</v>
      </c>
      <c r="J8954" t="s">
        <v>43</v>
      </c>
      <c r="K8954" t="s">
        <v>56</v>
      </c>
      <c r="L8954" t="s">
        <v>31</v>
      </c>
      <c r="M8954">
        <v>799</v>
      </c>
      <c r="N8954">
        <v>48</v>
      </c>
      <c r="O8954">
        <v>577.70000000000005</v>
      </c>
      <c r="P8954">
        <v>0</v>
      </c>
      <c r="Q8954">
        <v>0</v>
      </c>
      <c r="R8954">
        <v>2</v>
      </c>
      <c r="S8954" t="s">
        <v>68</v>
      </c>
      <c r="T8954" t="s">
        <v>31</v>
      </c>
      <c r="W8954">
        <v>38352</v>
      </c>
      <c r="X8954" t="str">
        <f t="shared" si="556"/>
        <v>No</v>
      </c>
      <c r="Y8954" t="str">
        <f t="shared" si="557"/>
        <v>25-48 months</v>
      </c>
      <c r="Z8954" t="str">
        <f t="shared" si="558"/>
        <v>25-34</v>
      </c>
      <c r="AA8954" s="8">
        <f t="shared" si="559"/>
        <v>0</v>
      </c>
    </row>
    <row r="8955" spans="1:27">
      <c r="A8955" t="s">
        <v>9138</v>
      </c>
      <c r="B8955" s="1">
        <v>45701</v>
      </c>
      <c r="C8955" s="2" t="s">
        <v>66</v>
      </c>
      <c r="D8955" t="s">
        <v>40</v>
      </c>
      <c r="E8955" t="s">
        <v>41</v>
      </c>
      <c r="F8955">
        <v>35</v>
      </c>
      <c r="G8955" t="s">
        <v>27</v>
      </c>
      <c r="H8955" t="s">
        <v>28</v>
      </c>
      <c r="I8955">
        <v>100</v>
      </c>
      <c r="J8955" t="s">
        <v>29</v>
      </c>
      <c r="K8955" t="s">
        <v>60</v>
      </c>
      <c r="L8955" t="s">
        <v>31</v>
      </c>
      <c r="M8955">
        <v>799</v>
      </c>
      <c r="N8955">
        <v>19</v>
      </c>
      <c r="O8955">
        <v>393.2</v>
      </c>
      <c r="P8955">
        <v>5</v>
      </c>
      <c r="Q8955">
        <v>0</v>
      </c>
      <c r="R8955">
        <v>1</v>
      </c>
      <c r="S8955" t="s">
        <v>328</v>
      </c>
      <c r="T8955" t="s">
        <v>31</v>
      </c>
      <c r="W8955">
        <v>15181</v>
      </c>
      <c r="X8955" t="str">
        <f t="shared" si="556"/>
        <v>No</v>
      </c>
      <c r="Y8955" t="str">
        <f t="shared" si="557"/>
        <v>13-24 months</v>
      </c>
      <c r="Z8955" t="str">
        <f t="shared" si="558"/>
        <v>35-49</v>
      </c>
      <c r="AA8955" s="8">
        <f t="shared" si="559"/>
        <v>0</v>
      </c>
    </row>
    <row r="8956" spans="1:27">
      <c r="A8956" t="s">
        <v>9139</v>
      </c>
      <c r="B8956" s="1">
        <v>45741</v>
      </c>
      <c r="C8956" s="2" t="s">
        <v>101</v>
      </c>
      <c r="D8956" t="s">
        <v>102</v>
      </c>
      <c r="E8956" t="s">
        <v>35</v>
      </c>
      <c r="F8956">
        <v>19</v>
      </c>
      <c r="G8956" t="s">
        <v>54</v>
      </c>
      <c r="H8956" t="s">
        <v>67</v>
      </c>
      <c r="I8956">
        <v>300</v>
      </c>
      <c r="J8956" t="s">
        <v>55</v>
      </c>
      <c r="K8956" t="s">
        <v>44</v>
      </c>
      <c r="L8956" t="s">
        <v>31</v>
      </c>
      <c r="M8956">
        <v>1199</v>
      </c>
      <c r="N8956">
        <v>3</v>
      </c>
      <c r="O8956">
        <v>566.1</v>
      </c>
      <c r="P8956">
        <v>1</v>
      </c>
      <c r="Q8956">
        <v>1</v>
      </c>
      <c r="R8956">
        <v>2</v>
      </c>
      <c r="T8956" t="s">
        <v>45</v>
      </c>
      <c r="U8956" s="1">
        <v>45823</v>
      </c>
      <c r="V8956" t="s">
        <v>69</v>
      </c>
      <c r="W8956">
        <v>3597</v>
      </c>
      <c r="X8956" t="str">
        <f t="shared" si="556"/>
        <v>No</v>
      </c>
      <c r="Y8956" t="str">
        <f t="shared" si="557"/>
        <v>0-6 months</v>
      </c>
      <c r="Z8956" t="str">
        <f t="shared" si="558"/>
        <v>18-24</v>
      </c>
      <c r="AA8956" s="8">
        <f t="shared" si="559"/>
        <v>1</v>
      </c>
    </row>
    <row r="8957" spans="1:27">
      <c r="A8957" t="s">
        <v>9140</v>
      </c>
      <c r="B8957" s="1">
        <v>45148</v>
      </c>
      <c r="C8957" s="2" t="s">
        <v>39</v>
      </c>
      <c r="D8957" t="s">
        <v>40</v>
      </c>
      <c r="E8957" t="s">
        <v>41</v>
      </c>
      <c r="F8957">
        <v>37</v>
      </c>
      <c r="G8957" t="s">
        <v>27</v>
      </c>
      <c r="H8957" t="s">
        <v>42</v>
      </c>
      <c r="I8957">
        <v>1000</v>
      </c>
      <c r="J8957" t="s">
        <v>55</v>
      </c>
      <c r="K8957" t="s">
        <v>30</v>
      </c>
      <c r="L8957" t="s">
        <v>45</v>
      </c>
      <c r="M8957">
        <v>1948</v>
      </c>
      <c r="N8957">
        <v>37</v>
      </c>
      <c r="O8957">
        <v>914.4</v>
      </c>
      <c r="P8957">
        <v>1</v>
      </c>
      <c r="Q8957">
        <v>0</v>
      </c>
      <c r="R8957">
        <v>3</v>
      </c>
      <c r="S8957" t="s">
        <v>122</v>
      </c>
      <c r="T8957" t="s">
        <v>31</v>
      </c>
      <c r="W8957">
        <v>72076</v>
      </c>
      <c r="X8957" t="str">
        <f t="shared" si="556"/>
        <v>No</v>
      </c>
      <c r="Y8957" t="str">
        <f t="shared" si="557"/>
        <v>25-48 months</v>
      </c>
      <c r="Z8957" t="str">
        <f t="shared" si="558"/>
        <v>35-49</v>
      </c>
      <c r="AA8957" s="8">
        <f t="shared" si="559"/>
        <v>0</v>
      </c>
    </row>
    <row r="8958" spans="1:27">
      <c r="A8958" t="s">
        <v>9141</v>
      </c>
      <c r="B8958" s="1">
        <v>45750</v>
      </c>
      <c r="C8958" s="2" t="s">
        <v>146</v>
      </c>
      <c r="D8958" t="s">
        <v>147</v>
      </c>
      <c r="E8958" t="s">
        <v>26</v>
      </c>
      <c r="F8958">
        <v>25</v>
      </c>
      <c r="G8958" t="s">
        <v>27</v>
      </c>
      <c r="H8958" t="s">
        <v>28</v>
      </c>
      <c r="I8958">
        <v>100</v>
      </c>
      <c r="J8958" t="s">
        <v>29</v>
      </c>
      <c r="K8958" t="s">
        <v>56</v>
      </c>
      <c r="L8958" t="s">
        <v>31</v>
      </c>
      <c r="M8958">
        <v>799</v>
      </c>
      <c r="N8958">
        <v>17</v>
      </c>
      <c r="O8958">
        <v>425.6</v>
      </c>
      <c r="P8958">
        <v>2</v>
      </c>
      <c r="Q8958">
        <v>1</v>
      </c>
      <c r="R8958">
        <v>3</v>
      </c>
      <c r="S8958" t="s">
        <v>214</v>
      </c>
      <c r="T8958" t="s">
        <v>31</v>
      </c>
      <c r="W8958">
        <v>13583</v>
      </c>
      <c r="X8958" t="str">
        <f t="shared" si="556"/>
        <v>No</v>
      </c>
      <c r="Y8958" t="str">
        <f t="shared" si="557"/>
        <v>13-24 months</v>
      </c>
      <c r="Z8958" t="str">
        <f t="shared" si="558"/>
        <v>25-34</v>
      </c>
      <c r="AA8958" s="8">
        <f t="shared" si="559"/>
        <v>0</v>
      </c>
    </row>
    <row r="8959" spans="1:27">
      <c r="A8959" t="s">
        <v>9142</v>
      </c>
      <c r="B8959" s="1">
        <v>44897</v>
      </c>
      <c r="C8959" s="2" t="s">
        <v>89</v>
      </c>
      <c r="D8959" t="s">
        <v>90</v>
      </c>
      <c r="E8959" t="s">
        <v>41</v>
      </c>
      <c r="F8959">
        <v>24</v>
      </c>
      <c r="G8959" t="s">
        <v>54</v>
      </c>
      <c r="H8959" t="s">
        <v>28</v>
      </c>
      <c r="I8959">
        <v>100</v>
      </c>
      <c r="J8959" t="s">
        <v>55</v>
      </c>
      <c r="K8959" t="s">
        <v>60</v>
      </c>
      <c r="L8959" t="s">
        <v>31</v>
      </c>
      <c r="M8959">
        <v>799</v>
      </c>
      <c r="N8959">
        <v>45</v>
      </c>
      <c r="O8959">
        <v>476.5</v>
      </c>
      <c r="P8959">
        <v>1</v>
      </c>
      <c r="Q8959">
        <v>0</v>
      </c>
      <c r="R8959">
        <v>1</v>
      </c>
      <c r="S8959" t="s">
        <v>540</v>
      </c>
      <c r="T8959" t="s">
        <v>31</v>
      </c>
      <c r="W8959">
        <v>35955</v>
      </c>
      <c r="X8959" t="str">
        <f t="shared" si="556"/>
        <v>No</v>
      </c>
      <c r="Y8959" t="str">
        <f t="shared" si="557"/>
        <v>25-48 months</v>
      </c>
      <c r="Z8959" t="str">
        <f t="shared" si="558"/>
        <v>18-24</v>
      </c>
      <c r="AA8959" s="8">
        <f t="shared" si="559"/>
        <v>0</v>
      </c>
    </row>
    <row r="8960" spans="1:27">
      <c r="A8960" t="s">
        <v>9143</v>
      </c>
      <c r="B8960" s="1">
        <v>45955</v>
      </c>
      <c r="C8960" s="2" t="s">
        <v>209</v>
      </c>
      <c r="D8960" t="s">
        <v>210</v>
      </c>
      <c r="E8960" t="s">
        <v>64</v>
      </c>
      <c r="F8960">
        <v>24</v>
      </c>
      <c r="G8960" t="s">
        <v>27</v>
      </c>
      <c r="H8960" t="s">
        <v>28</v>
      </c>
      <c r="I8960">
        <v>100</v>
      </c>
      <c r="J8960" t="s">
        <v>55</v>
      </c>
      <c r="K8960" t="s">
        <v>60</v>
      </c>
      <c r="L8960" t="s">
        <v>31</v>
      </c>
      <c r="M8960">
        <v>799</v>
      </c>
      <c r="N8960">
        <v>10</v>
      </c>
      <c r="O8960">
        <v>830.6</v>
      </c>
      <c r="P8960">
        <v>2</v>
      </c>
      <c r="Q8960">
        <v>0</v>
      </c>
      <c r="R8960">
        <v>4</v>
      </c>
      <c r="T8960" t="s">
        <v>31</v>
      </c>
      <c r="W8960">
        <v>7990</v>
      </c>
      <c r="X8960" t="str">
        <f t="shared" si="556"/>
        <v>No</v>
      </c>
      <c r="Y8960" t="str">
        <f t="shared" si="557"/>
        <v>7-12 months</v>
      </c>
      <c r="Z8960" t="str">
        <f t="shared" si="558"/>
        <v>18-24</v>
      </c>
      <c r="AA8960" s="8">
        <f t="shared" si="559"/>
        <v>0</v>
      </c>
    </row>
    <row r="8961" spans="1:27">
      <c r="A8961" t="s">
        <v>9144</v>
      </c>
      <c r="B8961" s="1">
        <v>45556</v>
      </c>
      <c r="C8961" s="2" t="s">
        <v>39</v>
      </c>
      <c r="D8961" t="s">
        <v>40</v>
      </c>
      <c r="E8961" t="s">
        <v>41</v>
      </c>
      <c r="F8961">
        <v>57</v>
      </c>
      <c r="G8961" t="s">
        <v>54</v>
      </c>
      <c r="H8961" t="s">
        <v>36</v>
      </c>
      <c r="I8961">
        <v>30</v>
      </c>
      <c r="J8961" t="s">
        <v>29</v>
      </c>
      <c r="K8961" t="s">
        <v>60</v>
      </c>
      <c r="L8961" t="s">
        <v>31</v>
      </c>
      <c r="M8961">
        <v>499</v>
      </c>
      <c r="N8961">
        <v>23</v>
      </c>
      <c r="O8961">
        <v>350.8</v>
      </c>
      <c r="P8961">
        <v>1</v>
      </c>
      <c r="Q8961">
        <v>0</v>
      </c>
      <c r="R8961">
        <v>2</v>
      </c>
      <c r="S8961" t="s">
        <v>128</v>
      </c>
      <c r="T8961" t="s">
        <v>31</v>
      </c>
      <c r="W8961">
        <v>11477</v>
      </c>
      <c r="X8961" t="str">
        <f t="shared" si="556"/>
        <v>No</v>
      </c>
      <c r="Y8961" t="str">
        <f t="shared" si="557"/>
        <v>13-24 months</v>
      </c>
      <c r="Z8961" t="str">
        <f t="shared" si="558"/>
        <v>50+</v>
      </c>
      <c r="AA8961" s="8">
        <f t="shared" si="559"/>
        <v>0</v>
      </c>
    </row>
    <row r="8962" spans="1:27">
      <c r="A8962" t="s">
        <v>9145</v>
      </c>
      <c r="B8962" s="1">
        <v>45811</v>
      </c>
      <c r="C8962" s="2" t="s">
        <v>47</v>
      </c>
      <c r="D8962" t="s">
        <v>48</v>
      </c>
      <c r="E8962" t="s">
        <v>26</v>
      </c>
      <c r="F8962">
        <v>36</v>
      </c>
      <c r="G8962" t="s">
        <v>54</v>
      </c>
      <c r="H8962" t="s">
        <v>28</v>
      </c>
      <c r="I8962">
        <v>100</v>
      </c>
      <c r="J8962" t="s">
        <v>43</v>
      </c>
      <c r="K8962" t="s">
        <v>30</v>
      </c>
      <c r="L8962" t="s">
        <v>31</v>
      </c>
      <c r="M8962">
        <v>799</v>
      </c>
      <c r="N8962">
        <v>15</v>
      </c>
      <c r="O8962">
        <v>573.5</v>
      </c>
      <c r="P8962">
        <v>0</v>
      </c>
      <c r="Q8962">
        <v>0</v>
      </c>
      <c r="R8962">
        <v>4</v>
      </c>
      <c r="S8962" t="s">
        <v>57</v>
      </c>
      <c r="T8962" t="s">
        <v>31</v>
      </c>
      <c r="W8962">
        <v>11985</v>
      </c>
      <c r="X8962" t="str">
        <f t="shared" ref="X8962:X9025" si="560">IF(F8962="","Yes","No")</f>
        <v>No</v>
      </c>
      <c r="Y8962" t="str">
        <f t="shared" ref="Y8962:Y9025" si="561">IF(N8962&lt;=6,"0-6 months",IF(N8962&lt;=12,"7-12 months",IF(N8962&lt;=24,"13-24 months",IF(N8962&lt;=48,"25-48 months","48+ months"))))</f>
        <v>13-24 months</v>
      </c>
      <c r="Z8962" t="str">
        <f t="shared" ref="Z8962:Z9025" si="562">IF(F8962&lt;25,"18-24",IF(F8962&lt;35,"25-34",IF(F8962&lt;50,"35-49","50+")))</f>
        <v>35-49</v>
      </c>
      <c r="AA8962" s="8">
        <f t="shared" ref="AA8962:AA9025" si="563">IF(T8962="Yes",1,0)</f>
        <v>0</v>
      </c>
    </row>
    <row r="8963" spans="1:27">
      <c r="A8963" t="s">
        <v>9146</v>
      </c>
      <c r="B8963" s="1">
        <v>45354</v>
      </c>
      <c r="C8963" s="2" t="s">
        <v>146</v>
      </c>
      <c r="D8963" t="s">
        <v>147</v>
      </c>
      <c r="E8963" t="s">
        <v>26</v>
      </c>
      <c r="F8963">
        <v>28</v>
      </c>
      <c r="G8963" t="s">
        <v>54</v>
      </c>
      <c r="H8963" t="s">
        <v>67</v>
      </c>
      <c r="I8963">
        <v>300</v>
      </c>
      <c r="J8963" t="s">
        <v>29</v>
      </c>
      <c r="K8963" t="s">
        <v>56</v>
      </c>
      <c r="L8963" t="s">
        <v>45</v>
      </c>
      <c r="M8963">
        <v>1348</v>
      </c>
      <c r="N8963">
        <v>30</v>
      </c>
      <c r="O8963">
        <v>899.3</v>
      </c>
      <c r="P8963">
        <v>2</v>
      </c>
      <c r="Q8963">
        <v>0</v>
      </c>
      <c r="R8963">
        <v>4</v>
      </c>
      <c r="S8963" t="s">
        <v>57</v>
      </c>
      <c r="T8963" t="s">
        <v>31</v>
      </c>
      <c r="W8963">
        <v>40440</v>
      </c>
      <c r="X8963" t="str">
        <f t="shared" si="560"/>
        <v>No</v>
      </c>
      <c r="Y8963" t="str">
        <f t="shared" si="561"/>
        <v>25-48 months</v>
      </c>
      <c r="Z8963" t="str">
        <f t="shared" si="562"/>
        <v>25-34</v>
      </c>
      <c r="AA8963" s="8">
        <f t="shared" si="563"/>
        <v>0</v>
      </c>
    </row>
    <row r="8964" spans="1:27">
      <c r="A8964" t="s">
        <v>9147</v>
      </c>
      <c r="B8964" s="1">
        <v>45236</v>
      </c>
      <c r="C8964" s="2" t="s">
        <v>146</v>
      </c>
      <c r="D8964" t="s">
        <v>147</v>
      </c>
      <c r="E8964" t="s">
        <v>26</v>
      </c>
      <c r="F8964">
        <v>40</v>
      </c>
      <c r="G8964" t="s">
        <v>54</v>
      </c>
      <c r="H8964" t="s">
        <v>28</v>
      </c>
      <c r="I8964">
        <v>100</v>
      </c>
      <c r="J8964" t="s">
        <v>55</v>
      </c>
      <c r="K8964" t="s">
        <v>44</v>
      </c>
      <c r="L8964" t="s">
        <v>45</v>
      </c>
      <c r="M8964">
        <v>948</v>
      </c>
      <c r="N8964">
        <v>34</v>
      </c>
      <c r="O8964">
        <v>580.70000000000005</v>
      </c>
      <c r="P8964">
        <v>1</v>
      </c>
      <c r="Q8964">
        <v>1</v>
      </c>
      <c r="T8964" t="s">
        <v>31</v>
      </c>
      <c r="W8964">
        <v>32232</v>
      </c>
      <c r="X8964" t="str">
        <f t="shared" si="560"/>
        <v>No</v>
      </c>
      <c r="Y8964" t="str">
        <f t="shared" si="561"/>
        <v>25-48 months</v>
      </c>
      <c r="Z8964" t="str">
        <f t="shared" si="562"/>
        <v>35-49</v>
      </c>
      <c r="AA8964" s="8">
        <f t="shared" si="563"/>
        <v>0</v>
      </c>
    </row>
    <row r="8965" spans="1:27">
      <c r="A8965" t="s">
        <v>9148</v>
      </c>
      <c r="B8965" s="1">
        <v>45516</v>
      </c>
      <c r="C8965" s="2" t="s">
        <v>39</v>
      </c>
      <c r="D8965" t="s">
        <v>40</v>
      </c>
      <c r="E8965" t="s">
        <v>41</v>
      </c>
      <c r="F8965">
        <v>31</v>
      </c>
      <c r="G8965" t="s">
        <v>54</v>
      </c>
      <c r="H8965" t="s">
        <v>28</v>
      </c>
      <c r="I8965">
        <v>100</v>
      </c>
      <c r="J8965" t="s">
        <v>55</v>
      </c>
      <c r="K8965" t="s">
        <v>82</v>
      </c>
      <c r="L8965" t="s">
        <v>45</v>
      </c>
      <c r="M8965">
        <v>948</v>
      </c>
      <c r="N8965">
        <v>25</v>
      </c>
      <c r="O8965">
        <v>654.20000000000005</v>
      </c>
      <c r="P8965">
        <v>0</v>
      </c>
      <c r="Q8965">
        <v>0</v>
      </c>
      <c r="R8965">
        <v>5</v>
      </c>
      <c r="S8965" t="s">
        <v>164</v>
      </c>
      <c r="T8965" t="s">
        <v>31</v>
      </c>
      <c r="W8965">
        <v>23700</v>
      </c>
      <c r="X8965" t="str">
        <f t="shared" si="560"/>
        <v>No</v>
      </c>
      <c r="Y8965" t="str">
        <f t="shared" si="561"/>
        <v>25-48 months</v>
      </c>
      <c r="Z8965" t="str">
        <f t="shared" si="562"/>
        <v>25-34</v>
      </c>
      <c r="AA8965" s="8">
        <f t="shared" si="563"/>
        <v>0</v>
      </c>
    </row>
    <row r="8966" spans="1:27">
      <c r="A8966" t="s">
        <v>9149</v>
      </c>
      <c r="B8966" s="1">
        <v>45173</v>
      </c>
      <c r="C8966" s="2" t="s">
        <v>59</v>
      </c>
      <c r="D8966" t="s">
        <v>59</v>
      </c>
      <c r="E8966" t="s">
        <v>35</v>
      </c>
      <c r="F8966">
        <v>34</v>
      </c>
      <c r="G8966" t="s">
        <v>54</v>
      </c>
      <c r="H8966" t="s">
        <v>67</v>
      </c>
      <c r="I8966">
        <v>300</v>
      </c>
      <c r="J8966" t="s">
        <v>29</v>
      </c>
      <c r="K8966" t="s">
        <v>82</v>
      </c>
      <c r="L8966" t="s">
        <v>31</v>
      </c>
      <c r="M8966">
        <v>1199</v>
      </c>
      <c r="N8966">
        <v>36</v>
      </c>
      <c r="O8966">
        <v>612.70000000000005</v>
      </c>
      <c r="P8966">
        <v>2</v>
      </c>
      <c r="Q8966">
        <v>0</v>
      </c>
      <c r="R8966">
        <v>3</v>
      </c>
      <c r="S8966" t="s">
        <v>214</v>
      </c>
      <c r="T8966" t="s">
        <v>31</v>
      </c>
      <c r="W8966">
        <v>43164</v>
      </c>
      <c r="X8966" t="str">
        <f t="shared" si="560"/>
        <v>No</v>
      </c>
      <c r="Y8966" t="str">
        <f t="shared" si="561"/>
        <v>25-48 months</v>
      </c>
      <c r="Z8966" t="str">
        <f t="shared" si="562"/>
        <v>25-34</v>
      </c>
      <c r="AA8966" s="8">
        <f t="shared" si="563"/>
        <v>0</v>
      </c>
    </row>
    <row r="8967" spans="1:27">
      <c r="A8967" t="s">
        <v>9150</v>
      </c>
      <c r="B8967" s="1">
        <v>44939</v>
      </c>
      <c r="C8967" s="2" t="s">
        <v>146</v>
      </c>
      <c r="D8967" t="s">
        <v>147</v>
      </c>
      <c r="E8967" t="s">
        <v>26</v>
      </c>
      <c r="F8967">
        <v>46</v>
      </c>
      <c r="G8967" t="s">
        <v>27</v>
      </c>
      <c r="H8967" t="s">
        <v>36</v>
      </c>
      <c r="I8967">
        <v>30</v>
      </c>
      <c r="J8967" t="s">
        <v>43</v>
      </c>
      <c r="K8967" t="s">
        <v>60</v>
      </c>
      <c r="L8967" t="s">
        <v>45</v>
      </c>
      <c r="M8967">
        <v>648</v>
      </c>
      <c r="N8967">
        <v>44</v>
      </c>
      <c r="O8967">
        <v>223</v>
      </c>
      <c r="P8967">
        <v>2</v>
      </c>
      <c r="Q8967">
        <v>2</v>
      </c>
      <c r="R8967">
        <v>5</v>
      </c>
      <c r="S8967" t="s">
        <v>91</v>
      </c>
      <c r="T8967" t="s">
        <v>31</v>
      </c>
      <c r="W8967">
        <v>28512</v>
      </c>
      <c r="X8967" t="str">
        <f t="shared" si="560"/>
        <v>No</v>
      </c>
      <c r="Y8967" t="str">
        <f t="shared" si="561"/>
        <v>25-48 months</v>
      </c>
      <c r="Z8967" t="str">
        <f t="shared" si="562"/>
        <v>35-49</v>
      </c>
      <c r="AA8967" s="8">
        <f t="shared" si="563"/>
        <v>0</v>
      </c>
    </row>
    <row r="8968" spans="1:27">
      <c r="A8968" t="s">
        <v>9151</v>
      </c>
      <c r="B8968" s="1">
        <v>46184</v>
      </c>
      <c r="C8968" s="2" t="s">
        <v>89</v>
      </c>
      <c r="D8968" t="s">
        <v>90</v>
      </c>
      <c r="E8968" t="s">
        <v>41</v>
      </c>
      <c r="F8968">
        <v>36</v>
      </c>
      <c r="G8968" t="s">
        <v>54</v>
      </c>
      <c r="H8968" t="s">
        <v>28</v>
      </c>
      <c r="I8968">
        <v>100</v>
      </c>
      <c r="J8968" t="s">
        <v>55</v>
      </c>
      <c r="K8968" t="s">
        <v>82</v>
      </c>
      <c r="L8968" t="s">
        <v>31</v>
      </c>
      <c r="M8968">
        <v>799</v>
      </c>
      <c r="N8968">
        <v>1</v>
      </c>
      <c r="O8968">
        <v>470.3</v>
      </c>
      <c r="P8968">
        <v>4</v>
      </c>
      <c r="Q8968">
        <v>0</v>
      </c>
      <c r="R8968">
        <v>1</v>
      </c>
      <c r="S8968" t="s">
        <v>780</v>
      </c>
      <c r="T8968" t="s">
        <v>45</v>
      </c>
      <c r="U8968" s="1">
        <v>46227</v>
      </c>
      <c r="V8968" t="s">
        <v>207</v>
      </c>
      <c r="W8968">
        <v>799</v>
      </c>
      <c r="X8968" t="str">
        <f t="shared" si="560"/>
        <v>No</v>
      </c>
      <c r="Y8968" t="str">
        <f t="shared" si="561"/>
        <v>0-6 months</v>
      </c>
      <c r="Z8968" t="str">
        <f t="shared" si="562"/>
        <v>35-49</v>
      </c>
      <c r="AA8968" s="8">
        <f t="shared" si="563"/>
        <v>1</v>
      </c>
    </row>
    <row r="8969" spans="1:27">
      <c r="A8969" t="s">
        <v>9152</v>
      </c>
      <c r="B8969" s="1">
        <v>44940</v>
      </c>
      <c r="C8969" s="2" t="s">
        <v>74</v>
      </c>
      <c r="D8969" t="s">
        <v>74</v>
      </c>
      <c r="E8969" t="s">
        <v>35</v>
      </c>
      <c r="F8969">
        <v>27</v>
      </c>
      <c r="G8969" t="s">
        <v>27</v>
      </c>
      <c r="H8969" t="s">
        <v>67</v>
      </c>
      <c r="I8969">
        <v>300</v>
      </c>
      <c r="J8969" t="s">
        <v>55</v>
      </c>
      <c r="K8969" t="s">
        <v>44</v>
      </c>
      <c r="L8969" t="s">
        <v>45</v>
      </c>
      <c r="M8969">
        <v>1348</v>
      </c>
      <c r="N8969">
        <v>21</v>
      </c>
      <c r="O8969">
        <v>1179.3</v>
      </c>
      <c r="P8969">
        <v>3</v>
      </c>
      <c r="Q8969">
        <v>1</v>
      </c>
      <c r="R8969">
        <v>1</v>
      </c>
      <c r="S8969" t="s">
        <v>77</v>
      </c>
      <c r="T8969" t="s">
        <v>45</v>
      </c>
      <c r="U8969" s="1">
        <v>45577</v>
      </c>
      <c r="V8969" t="s">
        <v>49</v>
      </c>
      <c r="W8969">
        <v>28308</v>
      </c>
      <c r="X8969" t="str">
        <f t="shared" si="560"/>
        <v>No</v>
      </c>
      <c r="Y8969" t="str">
        <f t="shared" si="561"/>
        <v>13-24 months</v>
      </c>
      <c r="Z8969" t="str">
        <f t="shared" si="562"/>
        <v>25-34</v>
      </c>
      <c r="AA8969" s="8">
        <f t="shared" si="563"/>
        <v>1</v>
      </c>
    </row>
    <row r="8970" spans="1:27">
      <c r="A8970" t="s">
        <v>9153</v>
      </c>
      <c r="B8970" s="1">
        <v>45824</v>
      </c>
      <c r="C8970" s="2" t="s">
        <v>89</v>
      </c>
      <c r="D8970" t="s">
        <v>90</v>
      </c>
      <c r="E8970" t="s">
        <v>41</v>
      </c>
      <c r="F8970">
        <v>52</v>
      </c>
      <c r="G8970" t="s">
        <v>54</v>
      </c>
      <c r="H8970" t="s">
        <v>67</v>
      </c>
      <c r="I8970">
        <v>300</v>
      </c>
      <c r="J8970" t="s">
        <v>55</v>
      </c>
      <c r="K8970" t="s">
        <v>30</v>
      </c>
      <c r="L8970" t="s">
        <v>31</v>
      </c>
      <c r="M8970">
        <v>1199</v>
      </c>
      <c r="N8970">
        <v>14</v>
      </c>
      <c r="O8970">
        <v>697.5</v>
      </c>
      <c r="P8970">
        <v>2</v>
      </c>
      <c r="Q8970">
        <v>0</v>
      </c>
      <c r="R8970">
        <v>3</v>
      </c>
      <c r="S8970" t="s">
        <v>143</v>
      </c>
      <c r="T8970" t="s">
        <v>31</v>
      </c>
      <c r="W8970">
        <v>16786</v>
      </c>
      <c r="X8970" t="str">
        <f t="shared" si="560"/>
        <v>No</v>
      </c>
      <c r="Y8970" t="str">
        <f t="shared" si="561"/>
        <v>13-24 months</v>
      </c>
      <c r="Z8970" t="str">
        <f t="shared" si="562"/>
        <v>50+</v>
      </c>
      <c r="AA8970" s="8">
        <f t="shared" si="563"/>
        <v>0</v>
      </c>
    </row>
    <row r="8971" spans="1:27">
      <c r="A8971" t="s">
        <v>9154</v>
      </c>
      <c r="B8971" s="1">
        <v>45293</v>
      </c>
      <c r="C8971" s="2" t="s">
        <v>209</v>
      </c>
      <c r="D8971" t="s">
        <v>210</v>
      </c>
      <c r="E8971" t="s">
        <v>64</v>
      </c>
      <c r="F8971">
        <v>38</v>
      </c>
      <c r="G8971" t="s">
        <v>27</v>
      </c>
      <c r="H8971" t="s">
        <v>67</v>
      </c>
      <c r="I8971">
        <v>300</v>
      </c>
      <c r="J8971" t="s">
        <v>29</v>
      </c>
      <c r="K8971" t="s">
        <v>56</v>
      </c>
      <c r="L8971" t="s">
        <v>31</v>
      </c>
      <c r="M8971">
        <v>1199</v>
      </c>
      <c r="N8971">
        <v>32</v>
      </c>
      <c r="O8971">
        <v>336.5</v>
      </c>
      <c r="P8971">
        <v>2</v>
      </c>
      <c r="Q8971">
        <v>0</v>
      </c>
      <c r="R8971">
        <v>4</v>
      </c>
      <c r="S8971" t="s">
        <v>107</v>
      </c>
      <c r="T8971" t="s">
        <v>31</v>
      </c>
      <c r="W8971">
        <v>38368</v>
      </c>
      <c r="X8971" t="str">
        <f t="shared" si="560"/>
        <v>No</v>
      </c>
      <c r="Y8971" t="str">
        <f t="shared" si="561"/>
        <v>25-48 months</v>
      </c>
      <c r="Z8971" t="str">
        <f t="shared" si="562"/>
        <v>35-49</v>
      </c>
      <c r="AA8971" s="8">
        <f t="shared" si="563"/>
        <v>0</v>
      </c>
    </row>
    <row r="8972" spans="1:27">
      <c r="A8972" t="s">
        <v>9155</v>
      </c>
      <c r="B8972" s="1">
        <v>45821</v>
      </c>
      <c r="C8972" s="2" t="s">
        <v>146</v>
      </c>
      <c r="D8972" t="s">
        <v>147</v>
      </c>
      <c r="E8972" t="s">
        <v>26</v>
      </c>
      <c r="F8972">
        <v>53</v>
      </c>
      <c r="G8972" t="s">
        <v>54</v>
      </c>
      <c r="H8972" t="s">
        <v>67</v>
      </c>
      <c r="I8972">
        <v>300</v>
      </c>
      <c r="J8972" t="s">
        <v>55</v>
      </c>
      <c r="K8972" t="s">
        <v>30</v>
      </c>
      <c r="L8972" t="s">
        <v>31</v>
      </c>
      <c r="M8972">
        <v>1199</v>
      </c>
      <c r="N8972">
        <v>15</v>
      </c>
      <c r="O8972">
        <v>479.3</v>
      </c>
      <c r="P8972">
        <v>0</v>
      </c>
      <c r="Q8972">
        <v>0</v>
      </c>
      <c r="R8972">
        <v>5</v>
      </c>
      <c r="S8972" t="s">
        <v>126</v>
      </c>
      <c r="T8972" t="s">
        <v>31</v>
      </c>
      <c r="W8972">
        <v>17985</v>
      </c>
      <c r="X8972" t="str">
        <f t="shared" si="560"/>
        <v>No</v>
      </c>
      <c r="Y8972" t="str">
        <f t="shared" si="561"/>
        <v>13-24 months</v>
      </c>
      <c r="Z8972" t="str">
        <f t="shared" si="562"/>
        <v>50+</v>
      </c>
      <c r="AA8972" s="8">
        <f t="shared" si="563"/>
        <v>0</v>
      </c>
    </row>
    <row r="8973" spans="1:27">
      <c r="A8973" t="s">
        <v>9156</v>
      </c>
      <c r="B8973" s="1">
        <v>46007</v>
      </c>
      <c r="C8973" s="2" t="s">
        <v>146</v>
      </c>
      <c r="D8973" t="s">
        <v>147</v>
      </c>
      <c r="E8973" t="s">
        <v>26</v>
      </c>
      <c r="F8973">
        <v>41</v>
      </c>
      <c r="G8973" t="s">
        <v>27</v>
      </c>
      <c r="H8973" t="s">
        <v>67</v>
      </c>
      <c r="I8973">
        <v>300</v>
      </c>
      <c r="J8973" t="s">
        <v>29</v>
      </c>
      <c r="K8973" t="s">
        <v>30</v>
      </c>
      <c r="L8973" t="s">
        <v>45</v>
      </c>
      <c r="M8973">
        <v>1348</v>
      </c>
      <c r="N8973">
        <v>8</v>
      </c>
      <c r="O8973">
        <v>1148.5999999999999</v>
      </c>
      <c r="P8973">
        <v>2</v>
      </c>
      <c r="Q8973">
        <v>1</v>
      </c>
      <c r="R8973">
        <v>4</v>
      </c>
      <c r="S8973" t="s">
        <v>164</v>
      </c>
      <c r="T8973" t="s">
        <v>31</v>
      </c>
      <c r="W8973">
        <v>10784</v>
      </c>
      <c r="X8973" t="str">
        <f t="shared" si="560"/>
        <v>No</v>
      </c>
      <c r="Y8973" t="str">
        <f t="shared" si="561"/>
        <v>7-12 months</v>
      </c>
      <c r="Z8973" t="str">
        <f t="shared" si="562"/>
        <v>35-49</v>
      </c>
      <c r="AA8973" s="8">
        <f t="shared" si="563"/>
        <v>0</v>
      </c>
    </row>
    <row r="8974" spans="1:27">
      <c r="A8974" t="s">
        <v>9157</v>
      </c>
      <c r="B8974" s="1">
        <v>45404</v>
      </c>
      <c r="C8974" s="2" t="s">
        <v>51</v>
      </c>
      <c r="D8974" t="s">
        <v>52</v>
      </c>
      <c r="E8974" t="s">
        <v>53</v>
      </c>
      <c r="F8974">
        <v>36</v>
      </c>
      <c r="G8974" t="s">
        <v>54</v>
      </c>
      <c r="H8974" t="s">
        <v>36</v>
      </c>
      <c r="I8974">
        <v>30</v>
      </c>
      <c r="J8974" t="s">
        <v>55</v>
      </c>
      <c r="K8974" t="s">
        <v>56</v>
      </c>
      <c r="L8974" t="s">
        <v>31</v>
      </c>
      <c r="M8974">
        <v>499</v>
      </c>
      <c r="N8974">
        <v>28</v>
      </c>
      <c r="O8974">
        <v>310.10000000000002</v>
      </c>
      <c r="P8974">
        <v>0</v>
      </c>
      <c r="Q8974">
        <v>0</v>
      </c>
      <c r="R8974">
        <v>5</v>
      </c>
      <c r="S8974" t="s">
        <v>124</v>
      </c>
      <c r="T8974" t="s">
        <v>31</v>
      </c>
      <c r="W8974">
        <v>13972</v>
      </c>
      <c r="X8974" t="str">
        <f t="shared" si="560"/>
        <v>No</v>
      </c>
      <c r="Y8974" t="str">
        <f t="shared" si="561"/>
        <v>25-48 months</v>
      </c>
      <c r="Z8974" t="str">
        <f t="shared" si="562"/>
        <v>35-49</v>
      </c>
      <c r="AA8974" s="8">
        <f t="shared" si="563"/>
        <v>0</v>
      </c>
    </row>
    <row r="8975" spans="1:27">
      <c r="A8975" t="s">
        <v>9158</v>
      </c>
      <c r="B8975" s="1">
        <v>46154</v>
      </c>
      <c r="C8975" s="2" t="s">
        <v>146</v>
      </c>
      <c r="D8975" t="s">
        <v>147</v>
      </c>
      <c r="E8975" t="s">
        <v>26</v>
      </c>
      <c r="F8975">
        <v>58</v>
      </c>
      <c r="G8975" t="s">
        <v>27</v>
      </c>
      <c r="H8975" t="s">
        <v>67</v>
      </c>
      <c r="I8975">
        <v>300</v>
      </c>
      <c r="J8975" t="s">
        <v>55</v>
      </c>
      <c r="K8975" t="s">
        <v>30</v>
      </c>
      <c r="L8975" t="s">
        <v>31</v>
      </c>
      <c r="M8975">
        <v>1199</v>
      </c>
      <c r="N8975">
        <v>2</v>
      </c>
      <c r="O8975">
        <v>787.3</v>
      </c>
      <c r="P8975">
        <v>2</v>
      </c>
      <c r="Q8975">
        <v>0</v>
      </c>
      <c r="R8975">
        <v>3</v>
      </c>
      <c r="S8975" t="s">
        <v>86</v>
      </c>
      <c r="T8975" t="s">
        <v>45</v>
      </c>
      <c r="U8975" s="1">
        <v>46216</v>
      </c>
      <c r="V8975" t="s">
        <v>207</v>
      </c>
      <c r="W8975">
        <v>2398</v>
      </c>
      <c r="X8975" t="str">
        <f t="shared" si="560"/>
        <v>No</v>
      </c>
      <c r="Y8975" t="str">
        <f t="shared" si="561"/>
        <v>0-6 months</v>
      </c>
      <c r="Z8975" t="str">
        <f t="shared" si="562"/>
        <v>50+</v>
      </c>
      <c r="AA8975" s="8">
        <f t="shared" si="563"/>
        <v>1</v>
      </c>
    </row>
    <row r="8976" spans="1:27">
      <c r="A8976" t="s">
        <v>9159</v>
      </c>
      <c r="B8976" s="1">
        <v>45729</v>
      </c>
      <c r="C8976" s="2" t="s">
        <v>71</v>
      </c>
      <c r="D8976" t="s">
        <v>72</v>
      </c>
      <c r="E8976" t="s">
        <v>64</v>
      </c>
      <c r="F8976">
        <v>28</v>
      </c>
      <c r="G8976" t="s">
        <v>54</v>
      </c>
      <c r="H8976" t="s">
        <v>42</v>
      </c>
      <c r="I8976">
        <v>1000</v>
      </c>
      <c r="J8976" t="s">
        <v>55</v>
      </c>
      <c r="K8976" t="s">
        <v>60</v>
      </c>
      <c r="L8976" t="s">
        <v>31</v>
      </c>
      <c r="M8976">
        <v>1799</v>
      </c>
      <c r="N8976">
        <v>18</v>
      </c>
      <c r="O8976">
        <v>763.8</v>
      </c>
      <c r="P8976">
        <v>0</v>
      </c>
      <c r="Q8976">
        <v>0</v>
      </c>
      <c r="R8976">
        <v>5</v>
      </c>
      <c r="S8976" t="s">
        <v>117</v>
      </c>
      <c r="T8976" t="s">
        <v>31</v>
      </c>
      <c r="W8976">
        <v>32382</v>
      </c>
      <c r="X8976" t="str">
        <f t="shared" si="560"/>
        <v>No</v>
      </c>
      <c r="Y8976" t="str">
        <f t="shared" si="561"/>
        <v>13-24 months</v>
      </c>
      <c r="Z8976" t="str">
        <f t="shared" si="562"/>
        <v>25-34</v>
      </c>
      <c r="AA8976" s="8">
        <f t="shared" si="563"/>
        <v>0</v>
      </c>
    </row>
    <row r="8977" spans="1:27">
      <c r="A8977" t="s">
        <v>9160</v>
      </c>
      <c r="B8977" s="1">
        <v>45338</v>
      </c>
      <c r="C8977" s="2" t="s">
        <v>47</v>
      </c>
      <c r="D8977" t="s">
        <v>48</v>
      </c>
      <c r="E8977" t="s">
        <v>26</v>
      </c>
      <c r="F8977">
        <v>40</v>
      </c>
      <c r="G8977" t="s">
        <v>27</v>
      </c>
      <c r="H8977" t="s">
        <v>36</v>
      </c>
      <c r="I8977">
        <v>30</v>
      </c>
      <c r="J8977" t="s">
        <v>29</v>
      </c>
      <c r="K8977" t="s">
        <v>56</v>
      </c>
      <c r="L8977" t="s">
        <v>31</v>
      </c>
      <c r="M8977">
        <v>499</v>
      </c>
      <c r="N8977">
        <v>30</v>
      </c>
      <c r="O8977">
        <v>233.5</v>
      </c>
      <c r="P8977">
        <v>0</v>
      </c>
      <c r="Q8977">
        <v>1</v>
      </c>
      <c r="R8977">
        <v>3</v>
      </c>
      <c r="S8977" t="s">
        <v>80</v>
      </c>
      <c r="T8977" t="s">
        <v>31</v>
      </c>
      <c r="W8977">
        <v>14970</v>
      </c>
      <c r="X8977" t="str">
        <f t="shared" si="560"/>
        <v>No</v>
      </c>
      <c r="Y8977" t="str">
        <f t="shared" si="561"/>
        <v>25-48 months</v>
      </c>
      <c r="Z8977" t="str">
        <f t="shared" si="562"/>
        <v>35-49</v>
      </c>
      <c r="AA8977" s="8">
        <f t="shared" si="563"/>
        <v>0</v>
      </c>
    </row>
    <row r="8978" spans="1:27">
      <c r="A8978" t="s">
        <v>9161</v>
      </c>
      <c r="B8978" s="1">
        <v>46109</v>
      </c>
      <c r="C8978" s="2" t="s">
        <v>59</v>
      </c>
      <c r="D8978" t="s">
        <v>59</v>
      </c>
      <c r="E8978" t="s">
        <v>35</v>
      </c>
      <c r="F8978">
        <v>26</v>
      </c>
      <c r="G8978" t="s">
        <v>27</v>
      </c>
      <c r="H8978" t="s">
        <v>28</v>
      </c>
      <c r="I8978">
        <v>100</v>
      </c>
      <c r="J8978" t="s">
        <v>29</v>
      </c>
      <c r="K8978" t="s">
        <v>60</v>
      </c>
      <c r="L8978" t="s">
        <v>31</v>
      </c>
      <c r="M8978">
        <v>799</v>
      </c>
      <c r="N8978">
        <v>5</v>
      </c>
      <c r="O8978">
        <v>507.1</v>
      </c>
      <c r="P8978">
        <v>1</v>
      </c>
      <c r="Q8978">
        <v>1</v>
      </c>
      <c r="S8978" t="s">
        <v>112</v>
      </c>
      <c r="T8978" t="s">
        <v>31</v>
      </c>
      <c r="W8978">
        <v>3995</v>
      </c>
      <c r="X8978" t="str">
        <f t="shared" si="560"/>
        <v>No</v>
      </c>
      <c r="Y8978" t="str">
        <f t="shared" si="561"/>
        <v>0-6 months</v>
      </c>
      <c r="Z8978" t="str">
        <f t="shared" si="562"/>
        <v>25-34</v>
      </c>
      <c r="AA8978" s="8">
        <f t="shared" si="563"/>
        <v>0</v>
      </c>
    </row>
    <row r="8979" spans="1:27">
      <c r="A8979" t="s">
        <v>9162</v>
      </c>
      <c r="B8979" s="1">
        <v>44664</v>
      </c>
      <c r="C8979" s="2" t="s">
        <v>24</v>
      </c>
      <c r="D8979" t="s">
        <v>25</v>
      </c>
      <c r="E8979" t="s">
        <v>26</v>
      </c>
      <c r="F8979">
        <v>29</v>
      </c>
      <c r="G8979" t="s">
        <v>54</v>
      </c>
      <c r="H8979" t="s">
        <v>67</v>
      </c>
      <c r="I8979">
        <v>300</v>
      </c>
      <c r="J8979" t="s">
        <v>29</v>
      </c>
      <c r="K8979" t="s">
        <v>30</v>
      </c>
      <c r="L8979" t="s">
        <v>45</v>
      </c>
      <c r="M8979">
        <v>1348</v>
      </c>
      <c r="N8979">
        <v>53</v>
      </c>
      <c r="O8979">
        <v>636.29999999999995</v>
      </c>
      <c r="P8979">
        <v>0</v>
      </c>
      <c r="Q8979">
        <v>0</v>
      </c>
      <c r="R8979">
        <v>4</v>
      </c>
      <c r="S8979" t="s">
        <v>37</v>
      </c>
      <c r="T8979" t="s">
        <v>31</v>
      </c>
      <c r="W8979">
        <v>71444</v>
      </c>
      <c r="X8979" t="str">
        <f t="shared" si="560"/>
        <v>No</v>
      </c>
      <c r="Y8979" t="str">
        <f t="shared" si="561"/>
        <v>48+ months</v>
      </c>
      <c r="Z8979" t="str">
        <f t="shared" si="562"/>
        <v>25-34</v>
      </c>
      <c r="AA8979" s="8">
        <f t="shared" si="563"/>
        <v>0</v>
      </c>
    </row>
    <row r="8980" spans="1:27">
      <c r="A8980" t="s">
        <v>9163</v>
      </c>
      <c r="B8980" s="1">
        <v>45927</v>
      </c>
      <c r="C8980" s="2" t="s">
        <v>101</v>
      </c>
      <c r="D8980" t="s">
        <v>102</v>
      </c>
      <c r="E8980" t="s">
        <v>35</v>
      </c>
      <c r="F8980">
        <v>55</v>
      </c>
      <c r="G8980" t="s">
        <v>54</v>
      </c>
      <c r="H8980" t="s">
        <v>36</v>
      </c>
      <c r="I8980">
        <v>30</v>
      </c>
      <c r="J8980" t="s">
        <v>55</v>
      </c>
      <c r="K8980" t="s">
        <v>60</v>
      </c>
      <c r="L8980" t="s">
        <v>31</v>
      </c>
      <c r="M8980">
        <v>499</v>
      </c>
      <c r="N8980">
        <v>11</v>
      </c>
      <c r="O8980">
        <v>191</v>
      </c>
      <c r="P8980">
        <v>0</v>
      </c>
      <c r="Q8980">
        <v>0</v>
      </c>
      <c r="R8980">
        <v>4</v>
      </c>
      <c r="S8980" t="s">
        <v>164</v>
      </c>
      <c r="T8980" t="s">
        <v>31</v>
      </c>
      <c r="W8980">
        <v>5489</v>
      </c>
      <c r="X8980" t="str">
        <f t="shared" si="560"/>
        <v>No</v>
      </c>
      <c r="Y8980" t="str">
        <f t="shared" si="561"/>
        <v>7-12 months</v>
      </c>
      <c r="Z8980" t="str">
        <f t="shared" si="562"/>
        <v>50+</v>
      </c>
      <c r="AA8980" s="8">
        <f t="shared" si="563"/>
        <v>0</v>
      </c>
    </row>
    <row r="8981" spans="1:27">
      <c r="A8981" t="s">
        <v>9164</v>
      </c>
      <c r="B8981" s="1">
        <v>46197</v>
      </c>
      <c r="C8981" s="2" t="s">
        <v>183</v>
      </c>
      <c r="D8981" t="s">
        <v>184</v>
      </c>
      <c r="E8981" t="s">
        <v>26</v>
      </c>
      <c r="F8981">
        <v>45</v>
      </c>
      <c r="G8981" t="s">
        <v>54</v>
      </c>
      <c r="H8981" t="s">
        <v>42</v>
      </c>
      <c r="I8981">
        <v>1000</v>
      </c>
      <c r="J8981" t="s">
        <v>29</v>
      </c>
      <c r="K8981" t="s">
        <v>30</v>
      </c>
      <c r="L8981" t="s">
        <v>31</v>
      </c>
      <c r="M8981">
        <v>1799</v>
      </c>
      <c r="N8981">
        <v>2</v>
      </c>
      <c r="O8981">
        <v>1023.6</v>
      </c>
      <c r="P8981">
        <v>3</v>
      </c>
      <c r="Q8981">
        <v>0</v>
      </c>
      <c r="R8981">
        <v>3</v>
      </c>
      <c r="S8981" t="s">
        <v>214</v>
      </c>
      <c r="T8981" t="s">
        <v>31</v>
      </c>
      <c r="W8981">
        <v>3598</v>
      </c>
      <c r="X8981" t="str">
        <f t="shared" si="560"/>
        <v>No</v>
      </c>
      <c r="Y8981" t="str">
        <f t="shared" si="561"/>
        <v>0-6 months</v>
      </c>
      <c r="Z8981" t="str">
        <f t="shared" si="562"/>
        <v>35-49</v>
      </c>
      <c r="AA8981" s="8">
        <f t="shared" si="563"/>
        <v>0</v>
      </c>
    </row>
    <row r="8982" spans="1:27">
      <c r="A8982" t="s">
        <v>9165</v>
      </c>
      <c r="B8982" s="1">
        <v>45184</v>
      </c>
      <c r="C8982" s="2" t="s">
        <v>66</v>
      </c>
      <c r="D8982" t="s">
        <v>40</v>
      </c>
      <c r="E8982" t="s">
        <v>41</v>
      </c>
      <c r="F8982">
        <v>45</v>
      </c>
      <c r="G8982" t="s">
        <v>27</v>
      </c>
      <c r="H8982" t="s">
        <v>28</v>
      </c>
      <c r="I8982">
        <v>100</v>
      </c>
      <c r="J8982" t="s">
        <v>29</v>
      </c>
      <c r="K8982" t="s">
        <v>60</v>
      </c>
      <c r="L8982" t="s">
        <v>31</v>
      </c>
      <c r="M8982">
        <v>799</v>
      </c>
      <c r="N8982">
        <v>36</v>
      </c>
      <c r="O8982">
        <v>356.9</v>
      </c>
      <c r="P8982">
        <v>1</v>
      </c>
      <c r="Q8982">
        <v>0</v>
      </c>
      <c r="R8982">
        <v>4</v>
      </c>
      <c r="T8982" t="s">
        <v>31</v>
      </c>
      <c r="W8982">
        <v>28764</v>
      </c>
      <c r="X8982" t="str">
        <f t="shared" si="560"/>
        <v>No</v>
      </c>
      <c r="Y8982" t="str">
        <f t="shared" si="561"/>
        <v>25-48 months</v>
      </c>
      <c r="Z8982" t="str">
        <f t="shared" si="562"/>
        <v>35-49</v>
      </c>
      <c r="AA8982" s="8">
        <f t="shared" si="563"/>
        <v>0</v>
      </c>
    </row>
    <row r="8983" spans="1:27">
      <c r="A8983" t="s">
        <v>9166</v>
      </c>
      <c r="B8983" s="1">
        <v>44913</v>
      </c>
      <c r="C8983" s="2" t="s">
        <v>24</v>
      </c>
      <c r="D8983" t="s">
        <v>25</v>
      </c>
      <c r="E8983" t="s">
        <v>26</v>
      </c>
      <c r="F8983">
        <v>42</v>
      </c>
      <c r="G8983" t="s">
        <v>27</v>
      </c>
      <c r="H8983" t="s">
        <v>28</v>
      </c>
      <c r="I8983">
        <v>100</v>
      </c>
      <c r="J8983" t="s">
        <v>55</v>
      </c>
      <c r="K8983" t="s">
        <v>44</v>
      </c>
      <c r="L8983" t="s">
        <v>31</v>
      </c>
      <c r="M8983">
        <v>799</v>
      </c>
      <c r="N8983">
        <v>44</v>
      </c>
      <c r="O8983">
        <v>978.4</v>
      </c>
      <c r="P8983">
        <v>2</v>
      </c>
      <c r="Q8983">
        <v>0</v>
      </c>
      <c r="R8983">
        <v>4</v>
      </c>
      <c r="S8983" t="s">
        <v>236</v>
      </c>
      <c r="T8983" t="s">
        <v>31</v>
      </c>
      <c r="W8983">
        <v>35156</v>
      </c>
      <c r="X8983" t="str">
        <f t="shared" si="560"/>
        <v>No</v>
      </c>
      <c r="Y8983" t="str">
        <f t="shared" si="561"/>
        <v>25-48 months</v>
      </c>
      <c r="Z8983" t="str">
        <f t="shared" si="562"/>
        <v>35-49</v>
      </c>
      <c r="AA8983" s="8">
        <f t="shared" si="563"/>
        <v>0</v>
      </c>
    </row>
    <row r="8984" spans="1:27">
      <c r="A8984" t="s">
        <v>9167</v>
      </c>
      <c r="B8984" s="1">
        <v>45879</v>
      </c>
      <c r="C8984" s="2" t="s">
        <v>33</v>
      </c>
      <c r="D8984" t="s">
        <v>34</v>
      </c>
      <c r="E8984" t="s">
        <v>35</v>
      </c>
      <c r="F8984">
        <v>29</v>
      </c>
      <c r="G8984" t="s">
        <v>54</v>
      </c>
      <c r="H8984" t="s">
        <v>67</v>
      </c>
      <c r="I8984">
        <v>300</v>
      </c>
      <c r="J8984" t="s">
        <v>55</v>
      </c>
      <c r="K8984" t="s">
        <v>56</v>
      </c>
      <c r="L8984" t="s">
        <v>45</v>
      </c>
      <c r="M8984">
        <v>1348</v>
      </c>
      <c r="N8984">
        <v>13</v>
      </c>
      <c r="O8984">
        <v>776.3</v>
      </c>
      <c r="P8984">
        <v>0</v>
      </c>
      <c r="Q8984">
        <v>0</v>
      </c>
      <c r="R8984">
        <v>3</v>
      </c>
      <c r="S8984" t="s">
        <v>143</v>
      </c>
      <c r="T8984" t="s">
        <v>31</v>
      </c>
      <c r="W8984">
        <v>17524</v>
      </c>
      <c r="X8984" t="str">
        <f t="shared" si="560"/>
        <v>No</v>
      </c>
      <c r="Y8984" t="str">
        <f t="shared" si="561"/>
        <v>13-24 months</v>
      </c>
      <c r="Z8984" t="str">
        <f t="shared" si="562"/>
        <v>25-34</v>
      </c>
      <c r="AA8984" s="8">
        <f t="shared" si="563"/>
        <v>0</v>
      </c>
    </row>
    <row r="8985" spans="1:27">
      <c r="A8985" t="s">
        <v>9168</v>
      </c>
      <c r="B8985" s="1">
        <v>45165</v>
      </c>
      <c r="C8985" s="2" t="s">
        <v>59</v>
      </c>
      <c r="D8985" t="s">
        <v>59</v>
      </c>
      <c r="E8985" t="s">
        <v>35</v>
      </c>
      <c r="F8985">
        <v>42</v>
      </c>
      <c r="G8985" t="s">
        <v>54</v>
      </c>
      <c r="H8985" t="s">
        <v>36</v>
      </c>
      <c r="I8985">
        <v>30</v>
      </c>
      <c r="J8985" t="s">
        <v>29</v>
      </c>
      <c r="K8985" t="s">
        <v>60</v>
      </c>
      <c r="L8985" t="s">
        <v>31</v>
      </c>
      <c r="M8985">
        <v>499</v>
      </c>
      <c r="N8985">
        <v>36</v>
      </c>
      <c r="O8985">
        <v>222.6</v>
      </c>
      <c r="P8985">
        <v>1</v>
      </c>
      <c r="Q8985">
        <v>0</v>
      </c>
      <c r="R8985">
        <v>3</v>
      </c>
      <c r="S8985" t="s">
        <v>214</v>
      </c>
      <c r="T8985" t="s">
        <v>31</v>
      </c>
      <c r="W8985">
        <v>17964</v>
      </c>
      <c r="X8985" t="str">
        <f t="shared" si="560"/>
        <v>No</v>
      </c>
      <c r="Y8985" t="str">
        <f t="shared" si="561"/>
        <v>25-48 months</v>
      </c>
      <c r="Z8985" t="str">
        <f t="shared" si="562"/>
        <v>35-49</v>
      </c>
      <c r="AA8985" s="8">
        <f t="shared" si="563"/>
        <v>0</v>
      </c>
    </row>
    <row r="8986" spans="1:27">
      <c r="A8986" t="s">
        <v>9169</v>
      </c>
      <c r="B8986" s="1">
        <v>45442</v>
      </c>
      <c r="C8986" s="2" t="s">
        <v>66</v>
      </c>
      <c r="D8986" t="s">
        <v>40</v>
      </c>
      <c r="E8986" t="s">
        <v>41</v>
      </c>
      <c r="F8986">
        <v>32</v>
      </c>
      <c r="G8986" t="s">
        <v>54</v>
      </c>
      <c r="H8986" t="s">
        <v>28</v>
      </c>
      <c r="I8986">
        <v>100</v>
      </c>
      <c r="J8986" t="s">
        <v>29</v>
      </c>
      <c r="K8986" t="s">
        <v>82</v>
      </c>
      <c r="L8986" t="s">
        <v>45</v>
      </c>
      <c r="M8986">
        <v>948</v>
      </c>
      <c r="N8986">
        <v>27</v>
      </c>
      <c r="O8986">
        <v>753.6</v>
      </c>
      <c r="P8986">
        <v>1</v>
      </c>
      <c r="Q8986">
        <v>0</v>
      </c>
      <c r="R8986">
        <v>4</v>
      </c>
      <c r="S8986" t="s">
        <v>236</v>
      </c>
      <c r="T8986" t="s">
        <v>31</v>
      </c>
      <c r="W8986">
        <v>25596</v>
      </c>
      <c r="X8986" t="str">
        <f t="shared" si="560"/>
        <v>No</v>
      </c>
      <c r="Y8986" t="str">
        <f t="shared" si="561"/>
        <v>25-48 months</v>
      </c>
      <c r="Z8986" t="str">
        <f t="shared" si="562"/>
        <v>25-34</v>
      </c>
      <c r="AA8986" s="8">
        <f t="shared" si="563"/>
        <v>0</v>
      </c>
    </row>
    <row r="8987" spans="1:27">
      <c r="A8987" t="s">
        <v>9170</v>
      </c>
      <c r="B8987" s="1">
        <v>44990</v>
      </c>
      <c r="C8987" s="2" t="s">
        <v>101</v>
      </c>
      <c r="D8987" t="s">
        <v>102</v>
      </c>
      <c r="E8987" t="s">
        <v>35</v>
      </c>
      <c r="F8987">
        <v>44</v>
      </c>
      <c r="G8987" t="s">
        <v>54</v>
      </c>
      <c r="H8987" t="s">
        <v>28</v>
      </c>
      <c r="I8987">
        <v>100</v>
      </c>
      <c r="J8987" t="s">
        <v>55</v>
      </c>
      <c r="K8987" t="s">
        <v>44</v>
      </c>
      <c r="L8987" t="s">
        <v>31</v>
      </c>
      <c r="M8987">
        <v>799</v>
      </c>
      <c r="N8987">
        <v>42</v>
      </c>
      <c r="O8987">
        <v>432.3</v>
      </c>
      <c r="P8987">
        <v>0</v>
      </c>
      <c r="Q8987">
        <v>1</v>
      </c>
      <c r="R8987">
        <v>3</v>
      </c>
      <c r="S8987" t="s">
        <v>122</v>
      </c>
      <c r="T8987" t="s">
        <v>31</v>
      </c>
      <c r="W8987">
        <v>33558</v>
      </c>
      <c r="X8987" t="str">
        <f t="shared" si="560"/>
        <v>No</v>
      </c>
      <c r="Y8987" t="str">
        <f t="shared" si="561"/>
        <v>25-48 months</v>
      </c>
      <c r="Z8987" t="str">
        <f t="shared" si="562"/>
        <v>35-49</v>
      </c>
      <c r="AA8987" s="8">
        <f t="shared" si="563"/>
        <v>0</v>
      </c>
    </row>
    <row r="8988" spans="1:27">
      <c r="A8988" t="s">
        <v>9171</v>
      </c>
      <c r="B8988" s="1">
        <v>45369</v>
      </c>
      <c r="C8988" s="2" t="s">
        <v>158</v>
      </c>
      <c r="D8988" t="s">
        <v>159</v>
      </c>
      <c r="E8988" t="s">
        <v>64</v>
      </c>
      <c r="F8988">
        <v>40</v>
      </c>
      <c r="G8988" t="s">
        <v>54</v>
      </c>
      <c r="H8988" t="s">
        <v>28</v>
      </c>
      <c r="I8988">
        <v>100</v>
      </c>
      <c r="J8988" t="s">
        <v>55</v>
      </c>
      <c r="K8988" t="s">
        <v>30</v>
      </c>
      <c r="L8988" t="s">
        <v>31</v>
      </c>
      <c r="M8988">
        <v>799</v>
      </c>
      <c r="N8988">
        <v>1</v>
      </c>
      <c r="O8988">
        <v>399.9</v>
      </c>
      <c r="P8988">
        <v>1</v>
      </c>
      <c r="Q8988">
        <v>1</v>
      </c>
      <c r="R8988">
        <v>2</v>
      </c>
      <c r="T8988" t="s">
        <v>45</v>
      </c>
      <c r="U8988" s="1">
        <v>45399</v>
      </c>
      <c r="V8988" t="s">
        <v>170</v>
      </c>
      <c r="W8988">
        <v>799</v>
      </c>
      <c r="X8988" t="str">
        <f t="shared" si="560"/>
        <v>No</v>
      </c>
      <c r="Y8988" t="str">
        <f t="shared" si="561"/>
        <v>0-6 months</v>
      </c>
      <c r="Z8988" t="str">
        <f t="shared" si="562"/>
        <v>35-49</v>
      </c>
      <c r="AA8988" s="8">
        <f t="shared" si="563"/>
        <v>1</v>
      </c>
    </row>
    <row r="8989" spans="1:27">
      <c r="A8989" t="s">
        <v>9172</v>
      </c>
      <c r="B8989" s="1">
        <v>45568</v>
      </c>
      <c r="C8989" s="2" t="s">
        <v>146</v>
      </c>
      <c r="D8989" t="s">
        <v>147</v>
      </c>
      <c r="E8989" t="s">
        <v>26</v>
      </c>
      <c r="F8989">
        <v>47</v>
      </c>
      <c r="G8989" t="s">
        <v>27</v>
      </c>
      <c r="H8989" t="s">
        <v>36</v>
      </c>
      <c r="I8989">
        <v>30</v>
      </c>
      <c r="J8989" t="s">
        <v>55</v>
      </c>
      <c r="K8989" t="s">
        <v>56</v>
      </c>
      <c r="L8989" t="s">
        <v>31</v>
      </c>
      <c r="M8989">
        <v>499</v>
      </c>
      <c r="N8989">
        <v>3</v>
      </c>
      <c r="O8989">
        <v>239.3</v>
      </c>
      <c r="P8989">
        <v>2</v>
      </c>
      <c r="Q8989">
        <v>0</v>
      </c>
      <c r="R8989">
        <v>2</v>
      </c>
      <c r="T8989" t="s">
        <v>45</v>
      </c>
      <c r="U8989" s="1">
        <v>45670</v>
      </c>
      <c r="V8989" t="s">
        <v>78</v>
      </c>
      <c r="W8989">
        <v>1497</v>
      </c>
      <c r="X8989" t="str">
        <f t="shared" si="560"/>
        <v>No</v>
      </c>
      <c r="Y8989" t="str">
        <f t="shared" si="561"/>
        <v>0-6 months</v>
      </c>
      <c r="Z8989" t="str">
        <f t="shared" si="562"/>
        <v>35-49</v>
      </c>
      <c r="AA8989" s="8">
        <f t="shared" si="563"/>
        <v>1</v>
      </c>
    </row>
    <row r="8990" spans="1:27">
      <c r="A8990" t="s">
        <v>9173</v>
      </c>
      <c r="B8990" s="1">
        <v>45739</v>
      </c>
      <c r="C8990" s="2" t="s">
        <v>209</v>
      </c>
      <c r="D8990" t="s">
        <v>210</v>
      </c>
      <c r="E8990" t="s">
        <v>64</v>
      </c>
      <c r="F8990">
        <v>30</v>
      </c>
      <c r="G8990" t="s">
        <v>27</v>
      </c>
      <c r="H8990" t="s">
        <v>28</v>
      </c>
      <c r="I8990">
        <v>100</v>
      </c>
      <c r="J8990" t="s">
        <v>43</v>
      </c>
      <c r="K8990" t="s">
        <v>60</v>
      </c>
      <c r="L8990" t="s">
        <v>31</v>
      </c>
      <c r="M8990">
        <v>799</v>
      </c>
      <c r="N8990">
        <v>17</v>
      </c>
      <c r="O8990">
        <v>504.6</v>
      </c>
      <c r="P8990">
        <v>2</v>
      </c>
      <c r="Q8990">
        <v>1</v>
      </c>
      <c r="R8990">
        <v>4</v>
      </c>
      <c r="S8990" t="s">
        <v>236</v>
      </c>
      <c r="T8990" t="s">
        <v>31</v>
      </c>
      <c r="W8990">
        <v>13583</v>
      </c>
      <c r="X8990" t="str">
        <f t="shared" si="560"/>
        <v>No</v>
      </c>
      <c r="Y8990" t="str">
        <f t="shared" si="561"/>
        <v>13-24 months</v>
      </c>
      <c r="Z8990" t="str">
        <f t="shared" si="562"/>
        <v>25-34</v>
      </c>
      <c r="AA8990" s="8">
        <f t="shared" si="563"/>
        <v>0</v>
      </c>
    </row>
    <row r="8991" spans="1:27">
      <c r="A8991" t="s">
        <v>9174</v>
      </c>
      <c r="B8991" s="1">
        <v>45842</v>
      </c>
      <c r="C8991" s="2" t="s">
        <v>71</v>
      </c>
      <c r="D8991" t="s">
        <v>72</v>
      </c>
      <c r="E8991" t="s">
        <v>64</v>
      </c>
      <c r="F8991">
        <v>46</v>
      </c>
      <c r="G8991" t="s">
        <v>27</v>
      </c>
      <c r="H8991" t="s">
        <v>28</v>
      </c>
      <c r="I8991">
        <v>100</v>
      </c>
      <c r="J8991" t="s">
        <v>55</v>
      </c>
      <c r="K8991" t="s">
        <v>56</v>
      </c>
      <c r="L8991" t="s">
        <v>31</v>
      </c>
      <c r="M8991">
        <v>799</v>
      </c>
      <c r="N8991">
        <v>14</v>
      </c>
      <c r="O8991">
        <v>762.7</v>
      </c>
      <c r="P8991">
        <v>1</v>
      </c>
      <c r="Q8991">
        <v>0</v>
      </c>
      <c r="R8991">
        <v>5</v>
      </c>
      <c r="S8991" t="s">
        <v>114</v>
      </c>
      <c r="T8991" t="s">
        <v>31</v>
      </c>
      <c r="W8991">
        <v>11186</v>
      </c>
      <c r="X8991" t="str">
        <f t="shared" si="560"/>
        <v>No</v>
      </c>
      <c r="Y8991" t="str">
        <f t="shared" si="561"/>
        <v>13-24 months</v>
      </c>
      <c r="Z8991" t="str">
        <f t="shared" si="562"/>
        <v>35-49</v>
      </c>
      <c r="AA8991" s="8">
        <f t="shared" si="563"/>
        <v>0</v>
      </c>
    </row>
    <row r="8992" spans="1:27">
      <c r="A8992" t="s">
        <v>9175</v>
      </c>
      <c r="B8992" s="1">
        <v>45084</v>
      </c>
      <c r="C8992" s="2" t="s">
        <v>74</v>
      </c>
      <c r="D8992" t="s">
        <v>74</v>
      </c>
      <c r="E8992" t="s">
        <v>35</v>
      </c>
      <c r="F8992">
        <v>31</v>
      </c>
      <c r="G8992" t="s">
        <v>54</v>
      </c>
      <c r="H8992" t="s">
        <v>28</v>
      </c>
      <c r="I8992">
        <v>100</v>
      </c>
      <c r="J8992" t="s">
        <v>43</v>
      </c>
      <c r="K8992" t="s">
        <v>82</v>
      </c>
      <c r="L8992" t="s">
        <v>31</v>
      </c>
      <c r="M8992">
        <v>799</v>
      </c>
      <c r="N8992">
        <v>39</v>
      </c>
      <c r="O8992">
        <v>512.1</v>
      </c>
      <c r="P8992">
        <v>1</v>
      </c>
      <c r="Q8992">
        <v>0</v>
      </c>
      <c r="R8992">
        <v>5</v>
      </c>
      <c r="S8992" t="s">
        <v>126</v>
      </c>
      <c r="T8992" t="s">
        <v>31</v>
      </c>
      <c r="W8992">
        <v>31161</v>
      </c>
      <c r="X8992" t="str">
        <f t="shared" si="560"/>
        <v>No</v>
      </c>
      <c r="Y8992" t="str">
        <f t="shared" si="561"/>
        <v>25-48 months</v>
      </c>
      <c r="Z8992" t="str">
        <f t="shared" si="562"/>
        <v>25-34</v>
      </c>
      <c r="AA8992" s="8">
        <f t="shared" si="563"/>
        <v>0</v>
      </c>
    </row>
    <row r="8993" spans="1:27">
      <c r="A8993" t="s">
        <v>9176</v>
      </c>
      <c r="B8993" s="1">
        <v>46218</v>
      </c>
      <c r="C8993" s="2" t="s">
        <v>66</v>
      </c>
      <c r="D8993" t="s">
        <v>40</v>
      </c>
      <c r="E8993" t="s">
        <v>41</v>
      </c>
      <c r="F8993">
        <v>52</v>
      </c>
      <c r="G8993" t="s">
        <v>54</v>
      </c>
      <c r="H8993" t="s">
        <v>28</v>
      </c>
      <c r="I8993">
        <v>100</v>
      </c>
      <c r="J8993" t="s">
        <v>29</v>
      </c>
      <c r="K8993" t="s">
        <v>60</v>
      </c>
      <c r="L8993" t="s">
        <v>31</v>
      </c>
      <c r="M8993">
        <v>799</v>
      </c>
      <c r="N8993">
        <v>2</v>
      </c>
      <c r="O8993">
        <v>477.8</v>
      </c>
      <c r="P8993">
        <v>1</v>
      </c>
      <c r="Q8993">
        <v>0</v>
      </c>
      <c r="R8993">
        <v>3</v>
      </c>
      <c r="S8993" t="s">
        <v>136</v>
      </c>
      <c r="T8993" t="s">
        <v>31</v>
      </c>
      <c r="W8993">
        <v>1598</v>
      </c>
      <c r="X8993" t="str">
        <f t="shared" si="560"/>
        <v>No</v>
      </c>
      <c r="Y8993" t="str">
        <f t="shared" si="561"/>
        <v>0-6 months</v>
      </c>
      <c r="Z8993" t="str">
        <f t="shared" si="562"/>
        <v>50+</v>
      </c>
      <c r="AA8993" s="8">
        <f t="shared" si="563"/>
        <v>0</v>
      </c>
    </row>
    <row r="8994" spans="1:27">
      <c r="A8994" t="s">
        <v>9177</v>
      </c>
      <c r="B8994" s="1">
        <v>46056</v>
      </c>
      <c r="C8994" s="2" t="s">
        <v>59</v>
      </c>
      <c r="D8994" t="s">
        <v>59</v>
      </c>
      <c r="E8994" t="s">
        <v>35</v>
      </c>
      <c r="F8994">
        <v>32</v>
      </c>
      <c r="G8994" t="s">
        <v>163</v>
      </c>
      <c r="H8994" t="s">
        <v>67</v>
      </c>
      <c r="I8994">
        <v>300</v>
      </c>
      <c r="J8994" t="s">
        <v>55</v>
      </c>
      <c r="K8994" t="s">
        <v>44</v>
      </c>
      <c r="L8994" t="s">
        <v>45</v>
      </c>
      <c r="M8994">
        <v>1348</v>
      </c>
      <c r="N8994">
        <v>7</v>
      </c>
      <c r="O8994">
        <v>772.4</v>
      </c>
      <c r="P8994">
        <v>0</v>
      </c>
      <c r="Q8994">
        <v>0</v>
      </c>
      <c r="R8994">
        <v>3</v>
      </c>
      <c r="T8994" t="s">
        <v>31</v>
      </c>
      <c r="W8994">
        <v>9436</v>
      </c>
      <c r="X8994" t="str">
        <f t="shared" si="560"/>
        <v>No</v>
      </c>
      <c r="Y8994" t="str">
        <f t="shared" si="561"/>
        <v>7-12 months</v>
      </c>
      <c r="Z8994" t="str">
        <f t="shared" si="562"/>
        <v>25-34</v>
      </c>
      <c r="AA8994" s="8">
        <f t="shared" si="563"/>
        <v>0</v>
      </c>
    </row>
    <row r="8995" spans="1:27">
      <c r="A8995" t="s">
        <v>9178</v>
      </c>
      <c r="B8995" s="1">
        <v>44805</v>
      </c>
      <c r="C8995" s="2" t="s">
        <v>71</v>
      </c>
      <c r="D8995" t="s">
        <v>72</v>
      </c>
      <c r="E8995" t="s">
        <v>64</v>
      </c>
      <c r="F8995">
        <v>18</v>
      </c>
      <c r="G8995" t="s">
        <v>27</v>
      </c>
      <c r="H8995" t="s">
        <v>28</v>
      </c>
      <c r="I8995">
        <v>100</v>
      </c>
      <c r="J8995" t="s">
        <v>55</v>
      </c>
      <c r="K8995" t="s">
        <v>30</v>
      </c>
      <c r="L8995" t="s">
        <v>31</v>
      </c>
      <c r="M8995">
        <v>799</v>
      </c>
      <c r="N8995">
        <v>48</v>
      </c>
      <c r="O8995">
        <v>474</v>
      </c>
      <c r="P8995">
        <v>0</v>
      </c>
      <c r="Q8995">
        <v>0</v>
      </c>
      <c r="R8995">
        <v>3</v>
      </c>
      <c r="S8995" t="s">
        <v>86</v>
      </c>
      <c r="T8995" t="s">
        <v>31</v>
      </c>
      <c r="W8995">
        <v>38352</v>
      </c>
      <c r="X8995" t="str">
        <f t="shared" si="560"/>
        <v>No</v>
      </c>
      <c r="Y8995" t="str">
        <f t="shared" si="561"/>
        <v>25-48 months</v>
      </c>
      <c r="Z8995" t="str">
        <f t="shared" si="562"/>
        <v>18-24</v>
      </c>
      <c r="AA8995" s="8">
        <f t="shared" si="563"/>
        <v>0</v>
      </c>
    </row>
    <row r="8996" spans="1:27">
      <c r="A8996" t="s">
        <v>9179</v>
      </c>
      <c r="B8996" s="1">
        <v>45650</v>
      </c>
      <c r="C8996" s="2" t="s">
        <v>39</v>
      </c>
      <c r="D8996" t="s">
        <v>40</v>
      </c>
      <c r="E8996" t="s">
        <v>41</v>
      </c>
      <c r="F8996">
        <v>36</v>
      </c>
      <c r="G8996" t="s">
        <v>27</v>
      </c>
      <c r="H8996" t="s">
        <v>67</v>
      </c>
      <c r="I8996">
        <v>300</v>
      </c>
      <c r="J8996" t="s">
        <v>29</v>
      </c>
      <c r="K8996" t="s">
        <v>56</v>
      </c>
      <c r="L8996" t="s">
        <v>45</v>
      </c>
      <c r="M8996">
        <v>1348</v>
      </c>
      <c r="N8996">
        <v>14</v>
      </c>
      <c r="O8996">
        <v>757.1</v>
      </c>
      <c r="P8996">
        <v>2</v>
      </c>
      <c r="Q8996">
        <v>0</v>
      </c>
      <c r="R8996">
        <v>3</v>
      </c>
      <c r="S8996" t="s">
        <v>95</v>
      </c>
      <c r="T8996" t="s">
        <v>45</v>
      </c>
      <c r="U8996" s="1">
        <v>46082</v>
      </c>
      <c r="V8996" t="s">
        <v>207</v>
      </c>
      <c r="W8996">
        <v>18872</v>
      </c>
      <c r="X8996" t="str">
        <f t="shared" si="560"/>
        <v>No</v>
      </c>
      <c r="Y8996" t="str">
        <f t="shared" si="561"/>
        <v>13-24 months</v>
      </c>
      <c r="Z8996" t="str">
        <f t="shared" si="562"/>
        <v>35-49</v>
      </c>
      <c r="AA8996" s="8">
        <f t="shared" si="563"/>
        <v>1</v>
      </c>
    </row>
    <row r="8997" spans="1:27">
      <c r="A8997" t="s">
        <v>9180</v>
      </c>
      <c r="B8997" s="1">
        <v>45440</v>
      </c>
      <c r="C8997" s="2" t="s">
        <v>66</v>
      </c>
      <c r="D8997" t="s">
        <v>40</v>
      </c>
      <c r="E8997" t="s">
        <v>41</v>
      </c>
      <c r="F8997">
        <v>41</v>
      </c>
      <c r="G8997" t="s">
        <v>27</v>
      </c>
      <c r="H8997" t="s">
        <v>67</v>
      </c>
      <c r="I8997">
        <v>300</v>
      </c>
      <c r="J8997" t="s">
        <v>29</v>
      </c>
      <c r="K8997" t="s">
        <v>82</v>
      </c>
      <c r="L8997" t="s">
        <v>31</v>
      </c>
      <c r="M8997">
        <v>1199</v>
      </c>
      <c r="N8997">
        <v>27</v>
      </c>
      <c r="O8997">
        <v>1333</v>
      </c>
      <c r="P8997">
        <v>1</v>
      </c>
      <c r="Q8997">
        <v>0</v>
      </c>
      <c r="R8997">
        <v>3</v>
      </c>
      <c r="T8997" t="s">
        <v>31</v>
      </c>
      <c r="W8997">
        <v>32373</v>
      </c>
      <c r="X8997" t="str">
        <f t="shared" si="560"/>
        <v>No</v>
      </c>
      <c r="Y8997" t="str">
        <f t="shared" si="561"/>
        <v>25-48 months</v>
      </c>
      <c r="Z8997" t="str">
        <f t="shared" si="562"/>
        <v>35-49</v>
      </c>
      <c r="AA8997" s="8">
        <f t="shared" si="563"/>
        <v>0</v>
      </c>
    </row>
    <row r="8998" spans="1:27">
      <c r="A8998" t="s">
        <v>9181</v>
      </c>
      <c r="B8998" s="1">
        <v>45332</v>
      </c>
      <c r="C8998" s="2" t="s">
        <v>71</v>
      </c>
      <c r="D8998" t="s">
        <v>72</v>
      </c>
      <c r="E8998" t="s">
        <v>64</v>
      </c>
      <c r="F8998">
        <v>51</v>
      </c>
      <c r="G8998" t="s">
        <v>54</v>
      </c>
      <c r="H8998" t="s">
        <v>28</v>
      </c>
      <c r="I8998">
        <v>100</v>
      </c>
      <c r="J8998" t="s">
        <v>55</v>
      </c>
      <c r="K8998" t="s">
        <v>30</v>
      </c>
      <c r="L8998" t="s">
        <v>45</v>
      </c>
      <c r="M8998">
        <v>948</v>
      </c>
      <c r="N8998">
        <v>31</v>
      </c>
      <c r="O8998">
        <v>636.1</v>
      </c>
      <c r="P8998">
        <v>2</v>
      </c>
      <c r="Q8998">
        <v>0</v>
      </c>
      <c r="R8998">
        <v>3</v>
      </c>
      <c r="T8998" t="s">
        <v>31</v>
      </c>
      <c r="W8998">
        <v>29388</v>
      </c>
      <c r="X8998" t="str">
        <f t="shared" si="560"/>
        <v>No</v>
      </c>
      <c r="Y8998" t="str">
        <f t="shared" si="561"/>
        <v>25-48 months</v>
      </c>
      <c r="Z8998" t="str">
        <f t="shared" si="562"/>
        <v>50+</v>
      </c>
      <c r="AA8998" s="8">
        <f t="shared" si="563"/>
        <v>0</v>
      </c>
    </row>
    <row r="8999" spans="1:27">
      <c r="A8999" t="s">
        <v>9182</v>
      </c>
      <c r="B8999" s="1">
        <v>45708</v>
      </c>
      <c r="C8999" s="2" t="s">
        <v>39</v>
      </c>
      <c r="D8999" t="s">
        <v>40</v>
      </c>
      <c r="E8999" t="s">
        <v>41</v>
      </c>
      <c r="F8999">
        <v>40</v>
      </c>
      <c r="G8999" t="s">
        <v>27</v>
      </c>
      <c r="H8999" t="s">
        <v>28</v>
      </c>
      <c r="I8999">
        <v>100</v>
      </c>
      <c r="J8999" t="s">
        <v>29</v>
      </c>
      <c r="K8999" t="s">
        <v>56</v>
      </c>
      <c r="L8999" t="s">
        <v>45</v>
      </c>
      <c r="M8999">
        <v>948</v>
      </c>
      <c r="N8999">
        <v>18</v>
      </c>
      <c r="O8999">
        <v>687.1</v>
      </c>
      <c r="P8999">
        <v>1</v>
      </c>
      <c r="Q8999">
        <v>0</v>
      </c>
      <c r="R8999">
        <v>4</v>
      </c>
      <c r="T8999" t="s">
        <v>31</v>
      </c>
      <c r="W8999">
        <v>17064</v>
      </c>
      <c r="X8999" t="str">
        <f t="shared" si="560"/>
        <v>No</v>
      </c>
      <c r="Y8999" t="str">
        <f t="shared" si="561"/>
        <v>13-24 months</v>
      </c>
      <c r="Z8999" t="str">
        <f t="shared" si="562"/>
        <v>35-49</v>
      </c>
      <c r="AA8999" s="8">
        <f t="shared" si="563"/>
        <v>0</v>
      </c>
    </row>
    <row r="9000" spans="1:27">
      <c r="A9000" t="s">
        <v>9183</v>
      </c>
      <c r="B9000" s="1">
        <v>46116</v>
      </c>
      <c r="C9000" s="2" t="s">
        <v>47</v>
      </c>
      <c r="D9000" t="s">
        <v>48</v>
      </c>
      <c r="E9000" t="s">
        <v>26</v>
      </c>
      <c r="F9000">
        <v>49</v>
      </c>
      <c r="G9000" t="s">
        <v>54</v>
      </c>
      <c r="H9000" t="s">
        <v>42</v>
      </c>
      <c r="I9000">
        <v>1000</v>
      </c>
      <c r="J9000" t="s">
        <v>55</v>
      </c>
      <c r="K9000" t="s">
        <v>82</v>
      </c>
      <c r="L9000" t="s">
        <v>31</v>
      </c>
      <c r="M9000">
        <v>1799</v>
      </c>
      <c r="N9000">
        <v>3</v>
      </c>
      <c r="O9000">
        <v>1594.3</v>
      </c>
      <c r="P9000">
        <v>2</v>
      </c>
      <c r="Q9000">
        <v>0</v>
      </c>
      <c r="R9000">
        <v>4</v>
      </c>
      <c r="S9000" t="s">
        <v>86</v>
      </c>
      <c r="T9000" t="s">
        <v>45</v>
      </c>
      <c r="U9000" s="1">
        <v>46198</v>
      </c>
      <c r="V9000" t="s">
        <v>78</v>
      </c>
      <c r="W9000">
        <v>5397</v>
      </c>
      <c r="X9000" t="str">
        <f t="shared" si="560"/>
        <v>No</v>
      </c>
      <c r="Y9000" t="str">
        <f t="shared" si="561"/>
        <v>0-6 months</v>
      </c>
      <c r="Z9000" t="str">
        <f t="shared" si="562"/>
        <v>35-49</v>
      </c>
      <c r="AA9000" s="8">
        <f t="shared" si="563"/>
        <v>1</v>
      </c>
    </row>
    <row r="9001" spans="1:27">
      <c r="A9001" t="s">
        <v>9184</v>
      </c>
      <c r="B9001" s="1">
        <v>45406</v>
      </c>
      <c r="C9001" s="2" t="s">
        <v>89</v>
      </c>
      <c r="D9001" t="s">
        <v>90</v>
      </c>
      <c r="E9001" t="s">
        <v>41</v>
      </c>
      <c r="F9001">
        <v>25</v>
      </c>
      <c r="G9001" t="s">
        <v>27</v>
      </c>
      <c r="H9001" t="s">
        <v>67</v>
      </c>
      <c r="I9001">
        <v>300</v>
      </c>
      <c r="J9001" t="s">
        <v>43</v>
      </c>
      <c r="K9001" t="s">
        <v>30</v>
      </c>
      <c r="L9001" t="s">
        <v>31</v>
      </c>
      <c r="M9001">
        <v>1199</v>
      </c>
      <c r="N9001">
        <v>28</v>
      </c>
      <c r="O9001">
        <v>377.4</v>
      </c>
      <c r="P9001">
        <v>2</v>
      </c>
      <c r="Q9001">
        <v>0</v>
      </c>
      <c r="R9001">
        <v>2</v>
      </c>
      <c r="S9001" t="s">
        <v>128</v>
      </c>
      <c r="T9001" t="s">
        <v>31</v>
      </c>
      <c r="W9001">
        <v>33572</v>
      </c>
      <c r="X9001" t="str">
        <f t="shared" si="560"/>
        <v>No</v>
      </c>
      <c r="Y9001" t="str">
        <f t="shared" si="561"/>
        <v>25-48 months</v>
      </c>
      <c r="Z9001" t="str">
        <f t="shared" si="562"/>
        <v>25-34</v>
      </c>
      <c r="AA9001" s="8">
        <f t="shared" si="563"/>
        <v>0</v>
      </c>
    </row>
    <row r="9002" spans="1:27">
      <c r="A9002" t="s">
        <v>9185</v>
      </c>
      <c r="B9002" s="1">
        <v>45200</v>
      </c>
      <c r="C9002" s="2" t="s">
        <v>59</v>
      </c>
      <c r="D9002" t="s">
        <v>59</v>
      </c>
      <c r="E9002" t="s">
        <v>35</v>
      </c>
      <c r="F9002">
        <v>18</v>
      </c>
      <c r="G9002" t="s">
        <v>54</v>
      </c>
      <c r="H9002" t="s">
        <v>36</v>
      </c>
      <c r="I9002">
        <v>30</v>
      </c>
      <c r="J9002" t="s">
        <v>29</v>
      </c>
      <c r="K9002" t="s">
        <v>60</v>
      </c>
      <c r="L9002" t="s">
        <v>45</v>
      </c>
      <c r="M9002">
        <v>648</v>
      </c>
      <c r="N9002">
        <v>15</v>
      </c>
      <c r="O9002">
        <v>188.1</v>
      </c>
      <c r="P9002">
        <v>1</v>
      </c>
      <c r="Q9002">
        <v>1</v>
      </c>
      <c r="R9002">
        <v>4</v>
      </c>
      <c r="S9002" t="s">
        <v>75</v>
      </c>
      <c r="T9002" t="s">
        <v>45</v>
      </c>
      <c r="U9002" s="1">
        <v>45642</v>
      </c>
      <c r="V9002" t="s">
        <v>207</v>
      </c>
      <c r="W9002">
        <v>9720</v>
      </c>
      <c r="X9002" t="str">
        <f t="shared" si="560"/>
        <v>No</v>
      </c>
      <c r="Y9002" t="str">
        <f t="shared" si="561"/>
        <v>13-24 months</v>
      </c>
      <c r="Z9002" t="str">
        <f t="shared" si="562"/>
        <v>18-24</v>
      </c>
      <c r="AA9002" s="8">
        <f t="shared" si="563"/>
        <v>1</v>
      </c>
    </row>
    <row r="9003" spans="1:27">
      <c r="A9003" t="s">
        <v>9186</v>
      </c>
      <c r="B9003" s="1">
        <v>45616</v>
      </c>
      <c r="C9003" s="2" t="s">
        <v>89</v>
      </c>
      <c r="D9003" t="s">
        <v>90</v>
      </c>
      <c r="E9003" t="s">
        <v>41</v>
      </c>
      <c r="F9003">
        <v>42</v>
      </c>
      <c r="G9003" t="s">
        <v>54</v>
      </c>
      <c r="H9003" t="s">
        <v>36</v>
      </c>
      <c r="I9003">
        <v>30</v>
      </c>
      <c r="J9003" t="s">
        <v>43</v>
      </c>
      <c r="K9003" t="s">
        <v>56</v>
      </c>
      <c r="L9003" t="s">
        <v>31</v>
      </c>
      <c r="M9003">
        <v>499</v>
      </c>
      <c r="N9003">
        <v>21</v>
      </c>
      <c r="O9003">
        <v>207.7</v>
      </c>
      <c r="P9003">
        <v>3</v>
      </c>
      <c r="Q9003">
        <v>0</v>
      </c>
      <c r="R9003">
        <v>1</v>
      </c>
      <c r="S9003" t="s">
        <v>438</v>
      </c>
      <c r="T9003" t="s">
        <v>31</v>
      </c>
      <c r="W9003">
        <v>10479</v>
      </c>
      <c r="X9003" t="str">
        <f t="shared" si="560"/>
        <v>No</v>
      </c>
      <c r="Y9003" t="str">
        <f t="shared" si="561"/>
        <v>13-24 months</v>
      </c>
      <c r="Z9003" t="str">
        <f t="shared" si="562"/>
        <v>35-49</v>
      </c>
      <c r="AA9003" s="8">
        <f t="shared" si="563"/>
        <v>0</v>
      </c>
    </row>
    <row r="9004" spans="1:27">
      <c r="A9004" t="s">
        <v>9187</v>
      </c>
      <c r="B9004" s="1">
        <v>45918</v>
      </c>
      <c r="C9004" s="2" t="s">
        <v>59</v>
      </c>
      <c r="D9004" t="s">
        <v>59</v>
      </c>
      <c r="E9004" t="s">
        <v>35</v>
      </c>
      <c r="F9004">
        <v>26</v>
      </c>
      <c r="G9004" t="s">
        <v>27</v>
      </c>
      <c r="H9004" t="s">
        <v>28</v>
      </c>
      <c r="I9004">
        <v>100</v>
      </c>
      <c r="J9004" t="s">
        <v>55</v>
      </c>
      <c r="K9004" t="s">
        <v>82</v>
      </c>
      <c r="L9004" t="s">
        <v>45</v>
      </c>
      <c r="M9004">
        <v>948</v>
      </c>
      <c r="N9004">
        <v>11</v>
      </c>
      <c r="O9004">
        <v>383.1</v>
      </c>
      <c r="P9004">
        <v>1</v>
      </c>
      <c r="Q9004">
        <v>0</v>
      </c>
      <c r="R9004">
        <v>5</v>
      </c>
      <c r="S9004" t="s">
        <v>112</v>
      </c>
      <c r="T9004" t="s">
        <v>31</v>
      </c>
      <c r="W9004">
        <v>10428</v>
      </c>
      <c r="X9004" t="str">
        <f t="shared" si="560"/>
        <v>No</v>
      </c>
      <c r="Y9004" t="str">
        <f t="shared" si="561"/>
        <v>7-12 months</v>
      </c>
      <c r="Z9004" t="str">
        <f t="shared" si="562"/>
        <v>25-34</v>
      </c>
      <c r="AA9004" s="8">
        <f t="shared" si="563"/>
        <v>0</v>
      </c>
    </row>
    <row r="9005" spans="1:27">
      <c r="A9005" t="s">
        <v>9188</v>
      </c>
      <c r="B9005" s="1">
        <v>45716</v>
      </c>
      <c r="C9005" s="2" t="s">
        <v>66</v>
      </c>
      <c r="D9005" t="s">
        <v>40</v>
      </c>
      <c r="E9005" t="s">
        <v>41</v>
      </c>
      <c r="F9005">
        <v>39</v>
      </c>
      <c r="G9005" t="s">
        <v>27</v>
      </c>
      <c r="H9005" t="s">
        <v>42</v>
      </c>
      <c r="I9005">
        <v>1000</v>
      </c>
      <c r="J9005" t="s">
        <v>55</v>
      </c>
      <c r="K9005" t="s">
        <v>30</v>
      </c>
      <c r="L9005" t="s">
        <v>31</v>
      </c>
      <c r="M9005">
        <v>1799</v>
      </c>
      <c r="N9005">
        <v>18</v>
      </c>
      <c r="O9005">
        <v>2217.5</v>
      </c>
      <c r="P9005">
        <v>1</v>
      </c>
      <c r="Q9005">
        <v>0</v>
      </c>
      <c r="R9005">
        <v>4</v>
      </c>
      <c r="S9005" t="s">
        <v>266</v>
      </c>
      <c r="T9005" t="s">
        <v>31</v>
      </c>
      <c r="W9005">
        <v>32382</v>
      </c>
      <c r="X9005" t="str">
        <f t="shared" si="560"/>
        <v>No</v>
      </c>
      <c r="Y9005" t="str">
        <f t="shared" si="561"/>
        <v>13-24 months</v>
      </c>
      <c r="Z9005" t="str">
        <f t="shared" si="562"/>
        <v>35-49</v>
      </c>
      <c r="AA9005" s="8">
        <f t="shared" si="563"/>
        <v>0</v>
      </c>
    </row>
    <row r="9006" spans="1:27">
      <c r="A9006" t="s">
        <v>9189</v>
      </c>
      <c r="B9006" s="1">
        <v>44991</v>
      </c>
      <c r="C9006" s="2" t="s">
        <v>39</v>
      </c>
      <c r="D9006" t="s">
        <v>40</v>
      </c>
      <c r="E9006" t="s">
        <v>41</v>
      </c>
      <c r="F9006">
        <v>48</v>
      </c>
      <c r="G9006" t="s">
        <v>54</v>
      </c>
      <c r="H9006" t="s">
        <v>28</v>
      </c>
      <c r="I9006">
        <v>100</v>
      </c>
      <c r="J9006" t="s">
        <v>29</v>
      </c>
      <c r="K9006" t="s">
        <v>60</v>
      </c>
      <c r="L9006" t="s">
        <v>31</v>
      </c>
      <c r="M9006">
        <v>799</v>
      </c>
      <c r="N9006">
        <v>42</v>
      </c>
      <c r="O9006">
        <v>626.79999999999995</v>
      </c>
      <c r="P9006">
        <v>2</v>
      </c>
      <c r="Q9006">
        <v>1</v>
      </c>
      <c r="R9006">
        <v>4</v>
      </c>
      <c r="T9006" t="s">
        <v>31</v>
      </c>
      <c r="W9006">
        <v>33558</v>
      </c>
      <c r="X9006" t="str">
        <f t="shared" si="560"/>
        <v>No</v>
      </c>
      <c r="Y9006" t="str">
        <f t="shared" si="561"/>
        <v>25-48 months</v>
      </c>
      <c r="Z9006" t="str">
        <f t="shared" si="562"/>
        <v>35-49</v>
      </c>
      <c r="AA9006" s="8">
        <f t="shared" si="563"/>
        <v>0</v>
      </c>
    </row>
    <row r="9007" spans="1:27">
      <c r="A9007" t="s">
        <v>9190</v>
      </c>
      <c r="B9007" s="1">
        <v>46024</v>
      </c>
      <c r="C9007" s="2" t="s">
        <v>71</v>
      </c>
      <c r="D9007" t="s">
        <v>72</v>
      </c>
      <c r="E9007" t="s">
        <v>64</v>
      </c>
      <c r="F9007">
        <v>38</v>
      </c>
      <c r="G9007" t="s">
        <v>27</v>
      </c>
      <c r="H9007" t="s">
        <v>36</v>
      </c>
      <c r="I9007">
        <v>30</v>
      </c>
      <c r="J9007" t="s">
        <v>43</v>
      </c>
      <c r="K9007" t="s">
        <v>60</v>
      </c>
      <c r="L9007" t="s">
        <v>45</v>
      </c>
      <c r="M9007">
        <v>648</v>
      </c>
      <c r="N9007">
        <v>8</v>
      </c>
      <c r="O9007">
        <v>208.9</v>
      </c>
      <c r="P9007">
        <v>1</v>
      </c>
      <c r="Q9007">
        <v>1</v>
      </c>
      <c r="R9007">
        <v>4</v>
      </c>
      <c r="T9007" t="s">
        <v>31</v>
      </c>
      <c r="W9007">
        <v>5184</v>
      </c>
      <c r="X9007" t="str">
        <f t="shared" si="560"/>
        <v>No</v>
      </c>
      <c r="Y9007" t="str">
        <f t="shared" si="561"/>
        <v>7-12 months</v>
      </c>
      <c r="Z9007" t="str">
        <f t="shared" si="562"/>
        <v>35-49</v>
      </c>
      <c r="AA9007" s="8">
        <f t="shared" si="563"/>
        <v>0</v>
      </c>
    </row>
    <row r="9008" spans="1:27">
      <c r="A9008" t="s">
        <v>9191</v>
      </c>
      <c r="B9008" s="1">
        <v>44723</v>
      </c>
      <c r="C9008" s="2" t="s">
        <v>59</v>
      </c>
      <c r="D9008" t="s">
        <v>59</v>
      </c>
      <c r="E9008" t="s">
        <v>35</v>
      </c>
      <c r="F9008">
        <v>35</v>
      </c>
      <c r="G9008" t="s">
        <v>27</v>
      </c>
      <c r="H9008" t="s">
        <v>67</v>
      </c>
      <c r="I9008">
        <v>300</v>
      </c>
      <c r="J9008" t="s">
        <v>29</v>
      </c>
      <c r="K9008" t="s">
        <v>56</v>
      </c>
      <c r="L9008" t="s">
        <v>45</v>
      </c>
      <c r="M9008">
        <v>1348</v>
      </c>
      <c r="N9008">
        <v>51</v>
      </c>
      <c r="O9008">
        <v>907.3</v>
      </c>
      <c r="P9008">
        <v>1</v>
      </c>
      <c r="Q9008">
        <v>0</v>
      </c>
      <c r="R9008">
        <v>3</v>
      </c>
      <c r="S9008" t="s">
        <v>136</v>
      </c>
      <c r="T9008" t="s">
        <v>31</v>
      </c>
      <c r="W9008">
        <v>68748</v>
      </c>
      <c r="X9008" t="str">
        <f t="shared" si="560"/>
        <v>No</v>
      </c>
      <c r="Y9008" t="str">
        <f t="shared" si="561"/>
        <v>48+ months</v>
      </c>
      <c r="Z9008" t="str">
        <f t="shared" si="562"/>
        <v>35-49</v>
      </c>
      <c r="AA9008" s="8">
        <f t="shared" si="563"/>
        <v>0</v>
      </c>
    </row>
    <row r="9009" spans="1:27">
      <c r="A9009" t="s">
        <v>9192</v>
      </c>
      <c r="B9009" s="1">
        <v>44893</v>
      </c>
      <c r="C9009" s="2" t="s">
        <v>39</v>
      </c>
      <c r="D9009" t="s">
        <v>40</v>
      </c>
      <c r="E9009" t="s">
        <v>41</v>
      </c>
      <c r="F9009">
        <v>40</v>
      </c>
      <c r="G9009" t="s">
        <v>27</v>
      </c>
      <c r="H9009" t="s">
        <v>28</v>
      </c>
      <c r="I9009">
        <v>100</v>
      </c>
      <c r="J9009" t="s">
        <v>55</v>
      </c>
      <c r="K9009" t="s">
        <v>30</v>
      </c>
      <c r="L9009" t="s">
        <v>31</v>
      </c>
      <c r="M9009">
        <v>799</v>
      </c>
      <c r="N9009">
        <v>45</v>
      </c>
      <c r="O9009">
        <v>333.8</v>
      </c>
      <c r="P9009">
        <v>0</v>
      </c>
      <c r="Q9009">
        <v>0</v>
      </c>
      <c r="R9009">
        <v>5</v>
      </c>
      <c r="S9009" t="s">
        <v>107</v>
      </c>
      <c r="T9009" t="s">
        <v>31</v>
      </c>
      <c r="W9009">
        <v>35955</v>
      </c>
      <c r="X9009" t="str">
        <f t="shared" si="560"/>
        <v>No</v>
      </c>
      <c r="Y9009" t="str">
        <f t="shared" si="561"/>
        <v>25-48 months</v>
      </c>
      <c r="Z9009" t="str">
        <f t="shared" si="562"/>
        <v>35-49</v>
      </c>
      <c r="AA9009" s="8">
        <f t="shared" si="563"/>
        <v>0</v>
      </c>
    </row>
    <row r="9010" spans="1:27">
      <c r="A9010" t="s">
        <v>9193</v>
      </c>
      <c r="B9010" s="1">
        <v>45635</v>
      </c>
      <c r="C9010" s="2" t="s">
        <v>66</v>
      </c>
      <c r="D9010" t="s">
        <v>40</v>
      </c>
      <c r="E9010" t="s">
        <v>41</v>
      </c>
      <c r="F9010">
        <v>39</v>
      </c>
      <c r="G9010" t="s">
        <v>54</v>
      </c>
      <c r="H9010" t="s">
        <v>67</v>
      </c>
      <c r="I9010">
        <v>300</v>
      </c>
      <c r="J9010" t="s">
        <v>43</v>
      </c>
      <c r="K9010" t="s">
        <v>60</v>
      </c>
      <c r="L9010" t="s">
        <v>31</v>
      </c>
      <c r="M9010">
        <v>1199</v>
      </c>
      <c r="N9010">
        <v>21</v>
      </c>
      <c r="O9010">
        <v>1028.0999999999999</v>
      </c>
      <c r="P9010">
        <v>2</v>
      </c>
      <c r="Q9010">
        <v>1</v>
      </c>
      <c r="R9010">
        <v>3</v>
      </c>
      <c r="T9010" t="s">
        <v>31</v>
      </c>
      <c r="W9010">
        <v>25179</v>
      </c>
      <c r="X9010" t="str">
        <f t="shared" si="560"/>
        <v>No</v>
      </c>
      <c r="Y9010" t="str">
        <f t="shared" si="561"/>
        <v>13-24 months</v>
      </c>
      <c r="Z9010" t="str">
        <f t="shared" si="562"/>
        <v>35-49</v>
      </c>
      <c r="AA9010" s="8">
        <f t="shared" si="563"/>
        <v>0</v>
      </c>
    </row>
    <row r="9011" spans="1:27">
      <c r="A9011" t="s">
        <v>9194</v>
      </c>
      <c r="B9011" s="1">
        <v>45808</v>
      </c>
      <c r="C9011" s="2" t="s">
        <v>146</v>
      </c>
      <c r="D9011" t="s">
        <v>147</v>
      </c>
      <c r="E9011" t="s">
        <v>26</v>
      </c>
      <c r="F9011">
        <v>27</v>
      </c>
      <c r="G9011" t="s">
        <v>27</v>
      </c>
      <c r="H9011" t="s">
        <v>42</v>
      </c>
      <c r="I9011">
        <v>1000</v>
      </c>
      <c r="J9011" t="s">
        <v>43</v>
      </c>
      <c r="K9011" t="s">
        <v>44</v>
      </c>
      <c r="L9011" t="s">
        <v>31</v>
      </c>
      <c r="M9011">
        <v>1799</v>
      </c>
      <c r="N9011">
        <v>15</v>
      </c>
      <c r="O9011">
        <v>1178.3</v>
      </c>
      <c r="P9011">
        <v>2</v>
      </c>
      <c r="Q9011">
        <v>1</v>
      </c>
      <c r="R9011">
        <v>3</v>
      </c>
      <c r="S9011" t="s">
        <v>95</v>
      </c>
      <c r="T9011" t="s">
        <v>31</v>
      </c>
      <c r="W9011">
        <v>26985</v>
      </c>
      <c r="X9011" t="str">
        <f t="shared" si="560"/>
        <v>No</v>
      </c>
      <c r="Y9011" t="str">
        <f t="shared" si="561"/>
        <v>13-24 months</v>
      </c>
      <c r="Z9011" t="str">
        <f t="shared" si="562"/>
        <v>25-34</v>
      </c>
      <c r="AA9011" s="8">
        <f t="shared" si="563"/>
        <v>0</v>
      </c>
    </row>
    <row r="9012" spans="1:27">
      <c r="A9012" t="s">
        <v>9195</v>
      </c>
      <c r="B9012" s="1">
        <v>45484</v>
      </c>
      <c r="C9012" s="2" t="s">
        <v>24</v>
      </c>
      <c r="D9012" t="s">
        <v>25</v>
      </c>
      <c r="E9012" t="s">
        <v>26</v>
      </c>
      <c r="F9012">
        <v>49</v>
      </c>
      <c r="G9012" t="s">
        <v>27</v>
      </c>
      <c r="H9012" t="s">
        <v>67</v>
      </c>
      <c r="I9012">
        <v>300</v>
      </c>
      <c r="J9012" t="s">
        <v>55</v>
      </c>
      <c r="K9012" t="s">
        <v>82</v>
      </c>
      <c r="L9012" t="s">
        <v>31</v>
      </c>
      <c r="M9012">
        <v>1199</v>
      </c>
      <c r="N9012">
        <v>12</v>
      </c>
      <c r="O9012">
        <v>429</v>
      </c>
      <c r="P9012">
        <v>0</v>
      </c>
      <c r="Q9012">
        <v>0</v>
      </c>
      <c r="R9012">
        <v>4</v>
      </c>
      <c r="S9012" t="s">
        <v>95</v>
      </c>
      <c r="T9012" t="s">
        <v>45</v>
      </c>
      <c r="U9012" s="1">
        <v>45839</v>
      </c>
      <c r="V9012" t="s">
        <v>170</v>
      </c>
      <c r="W9012">
        <v>14388</v>
      </c>
      <c r="X9012" t="str">
        <f t="shared" si="560"/>
        <v>No</v>
      </c>
      <c r="Y9012" t="str">
        <f t="shared" si="561"/>
        <v>7-12 months</v>
      </c>
      <c r="Z9012" t="str">
        <f t="shared" si="562"/>
        <v>35-49</v>
      </c>
      <c r="AA9012" s="8">
        <f t="shared" si="563"/>
        <v>1</v>
      </c>
    </row>
    <row r="9013" spans="1:27">
      <c r="A9013" t="s">
        <v>9196</v>
      </c>
      <c r="B9013" s="1">
        <v>44831</v>
      </c>
      <c r="C9013" s="2" t="s">
        <v>59</v>
      </c>
      <c r="D9013" t="s">
        <v>59</v>
      </c>
      <c r="E9013" t="s">
        <v>35</v>
      </c>
      <c r="F9013">
        <v>22</v>
      </c>
      <c r="G9013" t="s">
        <v>27</v>
      </c>
      <c r="H9013" t="s">
        <v>28</v>
      </c>
      <c r="I9013">
        <v>100</v>
      </c>
      <c r="J9013" t="s">
        <v>55</v>
      </c>
      <c r="K9013" t="s">
        <v>44</v>
      </c>
      <c r="L9013" t="s">
        <v>31</v>
      </c>
      <c r="M9013">
        <v>799</v>
      </c>
      <c r="N9013">
        <v>47</v>
      </c>
      <c r="O9013">
        <v>540.9</v>
      </c>
      <c r="P9013">
        <v>1</v>
      </c>
      <c r="Q9013">
        <v>0</v>
      </c>
      <c r="R9013">
        <v>3</v>
      </c>
      <c r="S9013" t="s">
        <v>86</v>
      </c>
      <c r="T9013" t="s">
        <v>31</v>
      </c>
      <c r="W9013">
        <v>37553</v>
      </c>
      <c r="X9013" t="str">
        <f t="shared" si="560"/>
        <v>No</v>
      </c>
      <c r="Y9013" t="str">
        <f t="shared" si="561"/>
        <v>25-48 months</v>
      </c>
      <c r="Z9013" t="str">
        <f t="shared" si="562"/>
        <v>18-24</v>
      </c>
      <c r="AA9013" s="8">
        <f t="shared" si="563"/>
        <v>0</v>
      </c>
    </row>
    <row r="9014" spans="1:27">
      <c r="A9014" t="s">
        <v>9197</v>
      </c>
      <c r="B9014" s="1">
        <v>45326</v>
      </c>
      <c r="C9014" s="2" t="s">
        <v>39</v>
      </c>
      <c r="D9014" t="s">
        <v>40</v>
      </c>
      <c r="E9014" t="s">
        <v>41</v>
      </c>
      <c r="F9014">
        <v>28</v>
      </c>
      <c r="G9014" t="s">
        <v>27</v>
      </c>
      <c r="H9014" t="s">
        <v>36</v>
      </c>
      <c r="I9014">
        <v>30</v>
      </c>
      <c r="J9014" t="s">
        <v>55</v>
      </c>
      <c r="K9014" t="s">
        <v>56</v>
      </c>
      <c r="L9014" t="s">
        <v>31</v>
      </c>
      <c r="M9014">
        <v>499</v>
      </c>
      <c r="N9014">
        <v>31</v>
      </c>
      <c r="O9014">
        <v>225.7</v>
      </c>
      <c r="P9014">
        <v>0</v>
      </c>
      <c r="Q9014">
        <v>0</v>
      </c>
      <c r="R9014">
        <v>3</v>
      </c>
      <c r="T9014" t="s">
        <v>31</v>
      </c>
      <c r="W9014">
        <v>15469</v>
      </c>
      <c r="X9014" t="str">
        <f t="shared" si="560"/>
        <v>No</v>
      </c>
      <c r="Y9014" t="str">
        <f t="shared" si="561"/>
        <v>25-48 months</v>
      </c>
      <c r="Z9014" t="str">
        <f t="shared" si="562"/>
        <v>25-34</v>
      </c>
      <c r="AA9014" s="8">
        <f t="shared" si="563"/>
        <v>0</v>
      </c>
    </row>
    <row r="9015" spans="1:27">
      <c r="A9015" t="s">
        <v>9198</v>
      </c>
      <c r="B9015" s="1">
        <v>45379</v>
      </c>
      <c r="C9015" s="2" t="s">
        <v>66</v>
      </c>
      <c r="D9015" t="s">
        <v>40</v>
      </c>
      <c r="E9015" t="s">
        <v>41</v>
      </c>
      <c r="F9015">
        <v>46</v>
      </c>
      <c r="G9015" t="s">
        <v>27</v>
      </c>
      <c r="H9015" t="s">
        <v>36</v>
      </c>
      <c r="I9015">
        <v>30</v>
      </c>
      <c r="J9015" t="s">
        <v>29</v>
      </c>
      <c r="K9015" t="s">
        <v>60</v>
      </c>
      <c r="L9015" t="s">
        <v>31</v>
      </c>
      <c r="M9015">
        <v>499</v>
      </c>
      <c r="N9015">
        <v>29</v>
      </c>
      <c r="O9015">
        <v>299.7</v>
      </c>
      <c r="P9015">
        <v>0</v>
      </c>
      <c r="Q9015">
        <v>0</v>
      </c>
      <c r="R9015">
        <v>5</v>
      </c>
      <c r="T9015" t="s">
        <v>31</v>
      </c>
      <c r="W9015">
        <v>14471</v>
      </c>
      <c r="X9015" t="str">
        <f t="shared" si="560"/>
        <v>No</v>
      </c>
      <c r="Y9015" t="str">
        <f t="shared" si="561"/>
        <v>25-48 months</v>
      </c>
      <c r="Z9015" t="str">
        <f t="shared" si="562"/>
        <v>35-49</v>
      </c>
      <c r="AA9015" s="8">
        <f t="shared" si="563"/>
        <v>0</v>
      </c>
    </row>
    <row r="9016" spans="1:27">
      <c r="A9016" t="s">
        <v>9199</v>
      </c>
      <c r="B9016" s="1">
        <v>44724</v>
      </c>
      <c r="C9016" s="2" t="s">
        <v>66</v>
      </c>
      <c r="D9016" t="s">
        <v>40</v>
      </c>
      <c r="E9016" t="s">
        <v>41</v>
      </c>
      <c r="F9016">
        <v>42</v>
      </c>
      <c r="G9016" t="s">
        <v>27</v>
      </c>
      <c r="H9016" t="s">
        <v>36</v>
      </c>
      <c r="I9016">
        <v>30</v>
      </c>
      <c r="J9016" t="s">
        <v>55</v>
      </c>
      <c r="K9016" t="s">
        <v>60</v>
      </c>
      <c r="L9016" t="s">
        <v>45</v>
      </c>
      <c r="M9016">
        <v>648</v>
      </c>
      <c r="N9016">
        <v>46</v>
      </c>
      <c r="O9016">
        <v>352.3</v>
      </c>
      <c r="P9016">
        <v>2</v>
      </c>
      <c r="Q9016">
        <v>1</v>
      </c>
      <c r="R9016">
        <v>3</v>
      </c>
      <c r="S9016" t="s">
        <v>80</v>
      </c>
      <c r="T9016" t="s">
        <v>45</v>
      </c>
      <c r="U9016" s="1">
        <v>46137</v>
      </c>
      <c r="V9016" t="s">
        <v>69</v>
      </c>
      <c r="W9016">
        <v>29808</v>
      </c>
      <c r="X9016" t="str">
        <f t="shared" si="560"/>
        <v>No</v>
      </c>
      <c r="Y9016" t="str">
        <f t="shared" si="561"/>
        <v>25-48 months</v>
      </c>
      <c r="Z9016" t="str">
        <f t="shared" si="562"/>
        <v>35-49</v>
      </c>
      <c r="AA9016" s="8">
        <f t="shared" si="563"/>
        <v>1</v>
      </c>
    </row>
    <row r="9017" spans="1:27">
      <c r="A9017" t="s">
        <v>9200</v>
      </c>
      <c r="B9017" s="1">
        <v>45464</v>
      </c>
      <c r="C9017" s="2" t="s">
        <v>71</v>
      </c>
      <c r="D9017" t="s">
        <v>72</v>
      </c>
      <c r="E9017" t="s">
        <v>64</v>
      </c>
      <c r="F9017">
        <v>31</v>
      </c>
      <c r="G9017" t="s">
        <v>54</v>
      </c>
      <c r="H9017" t="s">
        <v>42</v>
      </c>
      <c r="I9017">
        <v>1000</v>
      </c>
      <c r="J9017" t="s">
        <v>55</v>
      </c>
      <c r="K9017" t="s">
        <v>82</v>
      </c>
      <c r="L9017" t="s">
        <v>45</v>
      </c>
      <c r="M9017">
        <v>1948</v>
      </c>
      <c r="N9017">
        <v>26</v>
      </c>
      <c r="O9017">
        <v>1000.9</v>
      </c>
      <c r="P9017">
        <v>0</v>
      </c>
      <c r="Q9017">
        <v>0</v>
      </c>
      <c r="R9017">
        <v>5</v>
      </c>
      <c r="S9017" t="s">
        <v>120</v>
      </c>
      <c r="T9017" t="s">
        <v>31</v>
      </c>
      <c r="W9017">
        <v>50648</v>
      </c>
      <c r="X9017" t="str">
        <f t="shared" si="560"/>
        <v>No</v>
      </c>
      <c r="Y9017" t="str">
        <f t="shared" si="561"/>
        <v>25-48 months</v>
      </c>
      <c r="Z9017" t="str">
        <f t="shared" si="562"/>
        <v>25-34</v>
      </c>
      <c r="AA9017" s="8">
        <f t="shared" si="563"/>
        <v>0</v>
      </c>
    </row>
    <row r="9018" spans="1:27">
      <c r="A9018" t="s">
        <v>9201</v>
      </c>
      <c r="B9018" s="1">
        <v>45876</v>
      </c>
      <c r="C9018" s="2" t="s">
        <v>66</v>
      </c>
      <c r="D9018" t="s">
        <v>40</v>
      </c>
      <c r="E9018" t="s">
        <v>41</v>
      </c>
      <c r="F9018">
        <v>22</v>
      </c>
      <c r="G9018" t="s">
        <v>54</v>
      </c>
      <c r="H9018" t="s">
        <v>36</v>
      </c>
      <c r="I9018">
        <v>30</v>
      </c>
      <c r="J9018" t="s">
        <v>29</v>
      </c>
      <c r="K9018" t="s">
        <v>30</v>
      </c>
      <c r="L9018" t="s">
        <v>31</v>
      </c>
      <c r="M9018">
        <v>499</v>
      </c>
      <c r="N9018">
        <v>13</v>
      </c>
      <c r="O9018">
        <v>179.4</v>
      </c>
      <c r="P9018">
        <v>1</v>
      </c>
      <c r="Q9018">
        <v>0</v>
      </c>
      <c r="R9018">
        <v>3</v>
      </c>
      <c r="S9018" t="s">
        <v>80</v>
      </c>
      <c r="T9018" t="s">
        <v>31</v>
      </c>
      <c r="W9018">
        <v>6487</v>
      </c>
      <c r="X9018" t="str">
        <f t="shared" si="560"/>
        <v>No</v>
      </c>
      <c r="Y9018" t="str">
        <f t="shared" si="561"/>
        <v>13-24 months</v>
      </c>
      <c r="Z9018" t="str">
        <f t="shared" si="562"/>
        <v>18-24</v>
      </c>
      <c r="AA9018" s="8">
        <f t="shared" si="563"/>
        <v>0</v>
      </c>
    </row>
    <row r="9019" spans="1:27">
      <c r="A9019" t="s">
        <v>9202</v>
      </c>
      <c r="B9019" s="1">
        <v>46125</v>
      </c>
      <c r="C9019" s="2" t="s">
        <v>39</v>
      </c>
      <c r="D9019" t="s">
        <v>40</v>
      </c>
      <c r="E9019" t="s">
        <v>41</v>
      </c>
      <c r="F9019">
        <v>41</v>
      </c>
      <c r="G9019" t="s">
        <v>27</v>
      </c>
      <c r="H9019" t="s">
        <v>67</v>
      </c>
      <c r="I9019">
        <v>300</v>
      </c>
      <c r="J9019" t="s">
        <v>55</v>
      </c>
      <c r="K9019" t="s">
        <v>60</v>
      </c>
      <c r="L9019" t="s">
        <v>31</v>
      </c>
      <c r="M9019">
        <v>1199</v>
      </c>
      <c r="N9019">
        <v>5</v>
      </c>
      <c r="O9019">
        <v>840.8</v>
      </c>
      <c r="P9019">
        <v>2</v>
      </c>
      <c r="Q9019">
        <v>1</v>
      </c>
      <c r="R9019">
        <v>4</v>
      </c>
      <c r="S9019" t="s">
        <v>37</v>
      </c>
      <c r="T9019" t="s">
        <v>31</v>
      </c>
      <c r="W9019">
        <v>5995</v>
      </c>
      <c r="X9019" t="str">
        <f t="shared" si="560"/>
        <v>No</v>
      </c>
      <c r="Y9019" t="str">
        <f t="shared" si="561"/>
        <v>0-6 months</v>
      </c>
      <c r="Z9019" t="str">
        <f t="shared" si="562"/>
        <v>35-49</v>
      </c>
      <c r="AA9019" s="8">
        <f t="shared" si="563"/>
        <v>0</v>
      </c>
    </row>
    <row r="9020" spans="1:27">
      <c r="A9020" t="s">
        <v>9203</v>
      </c>
      <c r="B9020" s="1">
        <v>45929</v>
      </c>
      <c r="C9020" s="2" t="s">
        <v>101</v>
      </c>
      <c r="D9020" t="s">
        <v>102</v>
      </c>
      <c r="E9020" t="s">
        <v>35</v>
      </c>
      <c r="F9020">
        <v>37</v>
      </c>
      <c r="G9020" t="s">
        <v>54</v>
      </c>
      <c r="H9020" t="s">
        <v>36</v>
      </c>
      <c r="I9020">
        <v>30</v>
      </c>
      <c r="J9020" t="s">
        <v>55</v>
      </c>
      <c r="K9020" t="s">
        <v>56</v>
      </c>
      <c r="L9020" t="s">
        <v>45</v>
      </c>
      <c r="M9020">
        <v>648</v>
      </c>
      <c r="N9020">
        <v>11</v>
      </c>
      <c r="O9020">
        <v>419.9</v>
      </c>
      <c r="P9020">
        <v>3</v>
      </c>
      <c r="Q9020">
        <v>0</v>
      </c>
      <c r="R9020">
        <v>2</v>
      </c>
      <c r="T9020" t="s">
        <v>31</v>
      </c>
      <c r="W9020">
        <v>7128</v>
      </c>
      <c r="X9020" t="str">
        <f t="shared" si="560"/>
        <v>No</v>
      </c>
      <c r="Y9020" t="str">
        <f t="shared" si="561"/>
        <v>7-12 months</v>
      </c>
      <c r="Z9020" t="str">
        <f t="shared" si="562"/>
        <v>35-49</v>
      </c>
      <c r="AA9020" s="8">
        <f t="shared" si="563"/>
        <v>0</v>
      </c>
    </row>
    <row r="9021" spans="1:27">
      <c r="A9021" t="s">
        <v>9204</v>
      </c>
      <c r="B9021" s="1">
        <v>45551</v>
      </c>
      <c r="C9021" s="2" t="s">
        <v>71</v>
      </c>
      <c r="D9021" t="s">
        <v>72</v>
      </c>
      <c r="E9021" t="s">
        <v>64</v>
      </c>
      <c r="F9021">
        <v>33</v>
      </c>
      <c r="G9021" t="s">
        <v>54</v>
      </c>
      <c r="H9021" t="s">
        <v>28</v>
      </c>
      <c r="I9021">
        <v>100</v>
      </c>
      <c r="J9021" t="s">
        <v>43</v>
      </c>
      <c r="K9021" t="s">
        <v>60</v>
      </c>
      <c r="L9021" t="s">
        <v>45</v>
      </c>
      <c r="M9021">
        <v>948</v>
      </c>
      <c r="N9021">
        <v>23</v>
      </c>
      <c r="O9021">
        <v>572.79999999999995</v>
      </c>
      <c r="P9021">
        <v>0</v>
      </c>
      <c r="Q9021">
        <v>1</v>
      </c>
      <c r="R9021">
        <v>5</v>
      </c>
      <c r="T9021" t="s">
        <v>31</v>
      </c>
      <c r="W9021">
        <v>21804</v>
      </c>
      <c r="X9021" t="str">
        <f t="shared" si="560"/>
        <v>No</v>
      </c>
      <c r="Y9021" t="str">
        <f t="shared" si="561"/>
        <v>13-24 months</v>
      </c>
      <c r="Z9021" t="str">
        <f t="shared" si="562"/>
        <v>25-34</v>
      </c>
      <c r="AA9021" s="8">
        <f t="shared" si="563"/>
        <v>0</v>
      </c>
    </row>
    <row r="9022" spans="1:27">
      <c r="A9022" t="s">
        <v>9205</v>
      </c>
      <c r="B9022" s="1">
        <v>45551</v>
      </c>
      <c r="C9022" s="2" t="s">
        <v>59</v>
      </c>
      <c r="D9022" t="s">
        <v>59</v>
      </c>
      <c r="E9022" t="s">
        <v>35</v>
      </c>
      <c r="F9022">
        <v>55</v>
      </c>
      <c r="G9022" t="s">
        <v>54</v>
      </c>
      <c r="H9022" t="s">
        <v>67</v>
      </c>
      <c r="I9022">
        <v>300</v>
      </c>
      <c r="J9022" t="s">
        <v>29</v>
      </c>
      <c r="K9022" t="s">
        <v>82</v>
      </c>
      <c r="L9022" t="s">
        <v>31</v>
      </c>
      <c r="M9022">
        <v>1199</v>
      </c>
      <c r="N9022">
        <v>23</v>
      </c>
      <c r="O9022">
        <v>964.5</v>
      </c>
      <c r="P9022">
        <v>1</v>
      </c>
      <c r="Q9022">
        <v>0</v>
      </c>
      <c r="R9022">
        <v>3</v>
      </c>
      <c r="S9022" t="s">
        <v>136</v>
      </c>
      <c r="T9022" t="s">
        <v>31</v>
      </c>
      <c r="W9022">
        <v>27577</v>
      </c>
      <c r="X9022" t="str">
        <f t="shared" si="560"/>
        <v>No</v>
      </c>
      <c r="Y9022" t="str">
        <f t="shared" si="561"/>
        <v>13-24 months</v>
      </c>
      <c r="Z9022" t="str">
        <f t="shared" si="562"/>
        <v>50+</v>
      </c>
      <c r="AA9022" s="8">
        <f t="shared" si="563"/>
        <v>0</v>
      </c>
    </row>
    <row r="9023" spans="1:27">
      <c r="A9023" t="s">
        <v>9206</v>
      </c>
      <c r="B9023" s="1">
        <v>45683</v>
      </c>
      <c r="C9023" s="2" t="s">
        <v>209</v>
      </c>
      <c r="D9023" t="s">
        <v>210</v>
      </c>
      <c r="E9023" t="s">
        <v>64</v>
      </c>
      <c r="F9023">
        <v>40</v>
      </c>
      <c r="G9023" t="s">
        <v>54</v>
      </c>
      <c r="H9023" t="s">
        <v>36</v>
      </c>
      <c r="I9023">
        <v>30</v>
      </c>
      <c r="J9023" t="s">
        <v>43</v>
      </c>
      <c r="K9023" t="s">
        <v>30</v>
      </c>
      <c r="L9023" t="s">
        <v>31</v>
      </c>
      <c r="M9023">
        <v>499</v>
      </c>
      <c r="N9023">
        <v>19</v>
      </c>
      <c r="O9023">
        <v>118.8</v>
      </c>
      <c r="P9023">
        <v>0</v>
      </c>
      <c r="Q9023">
        <v>0</v>
      </c>
      <c r="R9023">
        <v>2</v>
      </c>
      <c r="T9023" t="s">
        <v>31</v>
      </c>
      <c r="W9023">
        <v>9481</v>
      </c>
      <c r="X9023" t="str">
        <f t="shared" si="560"/>
        <v>No</v>
      </c>
      <c r="Y9023" t="str">
        <f t="shared" si="561"/>
        <v>13-24 months</v>
      </c>
      <c r="Z9023" t="str">
        <f t="shared" si="562"/>
        <v>35-49</v>
      </c>
      <c r="AA9023" s="8">
        <f t="shared" si="563"/>
        <v>0</v>
      </c>
    </row>
    <row r="9024" spans="1:27">
      <c r="A9024" t="s">
        <v>9207</v>
      </c>
      <c r="B9024" s="1">
        <v>46123</v>
      </c>
      <c r="C9024" s="2" t="s">
        <v>183</v>
      </c>
      <c r="D9024" t="s">
        <v>184</v>
      </c>
      <c r="E9024" t="s">
        <v>26</v>
      </c>
      <c r="F9024">
        <v>34</v>
      </c>
      <c r="G9024" t="s">
        <v>27</v>
      </c>
      <c r="H9024" t="s">
        <v>36</v>
      </c>
      <c r="I9024">
        <v>30</v>
      </c>
      <c r="J9024" t="s">
        <v>55</v>
      </c>
      <c r="K9024" t="s">
        <v>44</v>
      </c>
      <c r="L9024" t="s">
        <v>31</v>
      </c>
      <c r="M9024">
        <v>499</v>
      </c>
      <c r="N9024">
        <v>4</v>
      </c>
      <c r="O9024">
        <v>263.8</v>
      </c>
      <c r="P9024">
        <v>0</v>
      </c>
      <c r="Q9024">
        <v>0</v>
      </c>
      <c r="R9024">
        <v>4</v>
      </c>
      <c r="S9024" t="s">
        <v>120</v>
      </c>
      <c r="T9024" t="s">
        <v>45</v>
      </c>
      <c r="U9024" s="1">
        <v>46243</v>
      </c>
      <c r="V9024" t="s">
        <v>78</v>
      </c>
      <c r="W9024">
        <v>1996</v>
      </c>
      <c r="X9024" t="str">
        <f t="shared" si="560"/>
        <v>No</v>
      </c>
      <c r="Y9024" t="str">
        <f t="shared" si="561"/>
        <v>0-6 months</v>
      </c>
      <c r="Z9024" t="str">
        <f t="shared" si="562"/>
        <v>25-34</v>
      </c>
      <c r="AA9024" s="8">
        <f t="shared" si="563"/>
        <v>1</v>
      </c>
    </row>
    <row r="9025" spans="1:27">
      <c r="A9025" t="s">
        <v>9208</v>
      </c>
      <c r="B9025" s="1">
        <v>45882</v>
      </c>
      <c r="C9025" s="2" t="s">
        <v>39</v>
      </c>
      <c r="D9025" t="s">
        <v>40</v>
      </c>
      <c r="E9025" t="s">
        <v>41</v>
      </c>
      <c r="F9025">
        <v>39</v>
      </c>
      <c r="G9025" t="s">
        <v>54</v>
      </c>
      <c r="H9025" t="s">
        <v>67</v>
      </c>
      <c r="I9025">
        <v>300</v>
      </c>
      <c r="J9025" t="s">
        <v>55</v>
      </c>
      <c r="K9025" t="s">
        <v>30</v>
      </c>
      <c r="L9025" t="s">
        <v>31</v>
      </c>
      <c r="M9025">
        <v>1199</v>
      </c>
      <c r="N9025">
        <v>6</v>
      </c>
      <c r="O9025">
        <v>983.4</v>
      </c>
      <c r="P9025">
        <v>1</v>
      </c>
      <c r="Q9025">
        <v>0</v>
      </c>
      <c r="R9025">
        <v>3</v>
      </c>
      <c r="T9025" t="s">
        <v>45</v>
      </c>
      <c r="U9025" s="1">
        <v>46050</v>
      </c>
      <c r="V9025" t="s">
        <v>170</v>
      </c>
      <c r="W9025">
        <v>7194</v>
      </c>
      <c r="X9025" t="str">
        <f t="shared" si="560"/>
        <v>No</v>
      </c>
      <c r="Y9025" t="str">
        <f t="shared" si="561"/>
        <v>0-6 months</v>
      </c>
      <c r="Z9025" t="str">
        <f t="shared" si="562"/>
        <v>35-49</v>
      </c>
      <c r="AA9025" s="8">
        <f t="shared" si="563"/>
        <v>1</v>
      </c>
    </row>
    <row r="9026" spans="1:27">
      <c r="A9026" t="s">
        <v>9209</v>
      </c>
      <c r="B9026" s="1">
        <v>44704</v>
      </c>
      <c r="C9026" s="2" t="s">
        <v>183</v>
      </c>
      <c r="D9026" t="s">
        <v>184</v>
      </c>
      <c r="E9026" t="s">
        <v>26</v>
      </c>
      <c r="F9026">
        <v>40</v>
      </c>
      <c r="G9026" t="s">
        <v>54</v>
      </c>
      <c r="H9026" t="s">
        <v>28</v>
      </c>
      <c r="I9026">
        <v>100</v>
      </c>
      <c r="J9026" t="s">
        <v>55</v>
      </c>
      <c r="K9026" t="s">
        <v>30</v>
      </c>
      <c r="L9026" t="s">
        <v>31</v>
      </c>
      <c r="M9026">
        <v>799</v>
      </c>
      <c r="N9026">
        <v>51</v>
      </c>
      <c r="O9026">
        <v>516.9</v>
      </c>
      <c r="P9026">
        <v>0</v>
      </c>
      <c r="Q9026">
        <v>1</v>
      </c>
      <c r="R9026">
        <v>4</v>
      </c>
      <c r="T9026" t="s">
        <v>31</v>
      </c>
      <c r="W9026">
        <v>40749</v>
      </c>
      <c r="X9026" t="str">
        <f t="shared" ref="X9026:X9089" si="564">IF(F9026="","Yes","No")</f>
        <v>No</v>
      </c>
      <c r="Y9026" t="str">
        <f t="shared" ref="Y9026:Y9089" si="565">IF(N9026&lt;=6,"0-6 months",IF(N9026&lt;=12,"7-12 months",IF(N9026&lt;=24,"13-24 months",IF(N9026&lt;=48,"25-48 months","48+ months"))))</f>
        <v>48+ months</v>
      </c>
      <c r="Z9026" t="str">
        <f t="shared" ref="Z9026:Z9089" si="566">IF(F9026&lt;25,"18-24",IF(F9026&lt;35,"25-34",IF(F9026&lt;50,"35-49","50+")))</f>
        <v>35-49</v>
      </c>
      <c r="AA9026" s="8">
        <f t="shared" ref="AA9026:AA9089" si="567">IF(T9026="Yes",1,0)</f>
        <v>0</v>
      </c>
    </row>
    <row r="9027" spans="1:27">
      <c r="A9027" t="s">
        <v>9210</v>
      </c>
      <c r="B9027" s="1">
        <v>45474</v>
      </c>
      <c r="C9027" s="2" t="s">
        <v>62</v>
      </c>
      <c r="D9027" t="s">
        <v>63</v>
      </c>
      <c r="E9027" t="s">
        <v>64</v>
      </c>
      <c r="F9027">
        <v>19</v>
      </c>
      <c r="G9027" t="s">
        <v>54</v>
      </c>
      <c r="H9027" t="s">
        <v>28</v>
      </c>
      <c r="I9027">
        <v>100</v>
      </c>
      <c r="J9027" t="s">
        <v>29</v>
      </c>
      <c r="K9027" t="s">
        <v>44</v>
      </c>
      <c r="L9027" t="s">
        <v>31</v>
      </c>
      <c r="M9027">
        <v>799</v>
      </c>
      <c r="N9027">
        <v>26</v>
      </c>
      <c r="O9027">
        <v>558.79999999999995</v>
      </c>
      <c r="P9027">
        <v>0</v>
      </c>
      <c r="Q9027">
        <v>0</v>
      </c>
      <c r="T9027" t="s">
        <v>31</v>
      </c>
      <c r="W9027">
        <v>20774</v>
      </c>
      <c r="X9027" t="str">
        <f t="shared" si="564"/>
        <v>No</v>
      </c>
      <c r="Y9027" t="str">
        <f t="shared" si="565"/>
        <v>25-48 months</v>
      </c>
      <c r="Z9027" t="str">
        <f t="shared" si="566"/>
        <v>18-24</v>
      </c>
      <c r="AA9027" s="8">
        <f t="shared" si="567"/>
        <v>0</v>
      </c>
    </row>
    <row r="9028" spans="1:27">
      <c r="A9028" t="s">
        <v>9211</v>
      </c>
      <c r="B9028" s="1">
        <v>45432</v>
      </c>
      <c r="C9028" s="2" t="s">
        <v>24</v>
      </c>
      <c r="D9028" t="s">
        <v>25</v>
      </c>
      <c r="E9028" t="s">
        <v>26</v>
      </c>
      <c r="F9028">
        <v>47</v>
      </c>
      <c r="G9028" t="s">
        <v>27</v>
      </c>
      <c r="H9028" t="s">
        <v>36</v>
      </c>
      <c r="I9028">
        <v>30</v>
      </c>
      <c r="J9028" t="s">
        <v>29</v>
      </c>
      <c r="K9028" t="s">
        <v>30</v>
      </c>
      <c r="L9028" t="s">
        <v>31</v>
      </c>
      <c r="M9028">
        <v>499</v>
      </c>
      <c r="N9028">
        <v>27</v>
      </c>
      <c r="O9028">
        <v>441.3</v>
      </c>
      <c r="P9028">
        <v>1</v>
      </c>
      <c r="Q9028">
        <v>1</v>
      </c>
      <c r="R9028">
        <v>4</v>
      </c>
      <c r="S9028" t="s">
        <v>126</v>
      </c>
      <c r="T9028" t="s">
        <v>31</v>
      </c>
      <c r="W9028">
        <v>13473</v>
      </c>
      <c r="X9028" t="str">
        <f t="shared" si="564"/>
        <v>No</v>
      </c>
      <c r="Y9028" t="str">
        <f t="shared" si="565"/>
        <v>25-48 months</v>
      </c>
      <c r="Z9028" t="str">
        <f t="shared" si="566"/>
        <v>35-49</v>
      </c>
      <c r="AA9028" s="8">
        <f t="shared" si="567"/>
        <v>0</v>
      </c>
    </row>
    <row r="9029" spans="1:27">
      <c r="A9029" t="s">
        <v>9212</v>
      </c>
      <c r="B9029" s="1">
        <v>44674</v>
      </c>
      <c r="C9029" s="2" t="s">
        <v>71</v>
      </c>
      <c r="D9029" t="s">
        <v>72</v>
      </c>
      <c r="E9029" t="s">
        <v>64</v>
      </c>
      <c r="F9029">
        <v>24</v>
      </c>
      <c r="G9029" t="s">
        <v>54</v>
      </c>
      <c r="H9029" t="s">
        <v>36</v>
      </c>
      <c r="I9029">
        <v>30</v>
      </c>
      <c r="J9029" t="s">
        <v>29</v>
      </c>
      <c r="K9029" t="s">
        <v>30</v>
      </c>
      <c r="L9029" t="s">
        <v>31</v>
      </c>
      <c r="M9029">
        <v>499</v>
      </c>
      <c r="N9029">
        <v>52</v>
      </c>
      <c r="O9029">
        <v>139</v>
      </c>
      <c r="P9029">
        <v>0</v>
      </c>
      <c r="Q9029">
        <v>0</v>
      </c>
      <c r="R9029">
        <v>5</v>
      </c>
      <c r="S9029" t="s">
        <v>164</v>
      </c>
      <c r="T9029" t="s">
        <v>31</v>
      </c>
      <c r="W9029">
        <v>25948</v>
      </c>
      <c r="X9029" t="str">
        <f t="shared" si="564"/>
        <v>No</v>
      </c>
      <c r="Y9029" t="str">
        <f t="shared" si="565"/>
        <v>48+ months</v>
      </c>
      <c r="Z9029" t="str">
        <f t="shared" si="566"/>
        <v>18-24</v>
      </c>
      <c r="AA9029" s="8">
        <f t="shared" si="567"/>
        <v>0</v>
      </c>
    </row>
    <row r="9030" spans="1:27">
      <c r="A9030" t="s">
        <v>9213</v>
      </c>
      <c r="B9030" s="1">
        <v>44988</v>
      </c>
      <c r="C9030" s="2" t="s">
        <v>146</v>
      </c>
      <c r="D9030" t="s">
        <v>147</v>
      </c>
      <c r="E9030" t="s">
        <v>26</v>
      </c>
      <c r="F9030">
        <v>28</v>
      </c>
      <c r="G9030" t="s">
        <v>54</v>
      </c>
      <c r="H9030" t="s">
        <v>36</v>
      </c>
      <c r="I9030">
        <v>30</v>
      </c>
      <c r="J9030" t="s">
        <v>29</v>
      </c>
      <c r="K9030" t="s">
        <v>44</v>
      </c>
      <c r="L9030" t="s">
        <v>31</v>
      </c>
      <c r="M9030">
        <v>499</v>
      </c>
      <c r="N9030">
        <v>42</v>
      </c>
      <c r="O9030">
        <v>267.5</v>
      </c>
      <c r="P9030">
        <v>0</v>
      </c>
      <c r="Q9030">
        <v>1</v>
      </c>
      <c r="R9030">
        <v>3</v>
      </c>
      <c r="S9030" t="s">
        <v>86</v>
      </c>
      <c r="T9030" t="s">
        <v>31</v>
      </c>
      <c r="W9030">
        <v>20958</v>
      </c>
      <c r="X9030" t="str">
        <f t="shared" si="564"/>
        <v>No</v>
      </c>
      <c r="Y9030" t="str">
        <f t="shared" si="565"/>
        <v>25-48 months</v>
      </c>
      <c r="Z9030" t="str">
        <f t="shared" si="566"/>
        <v>25-34</v>
      </c>
      <c r="AA9030" s="8">
        <f t="shared" si="567"/>
        <v>0</v>
      </c>
    </row>
    <row r="9031" spans="1:27">
      <c r="A9031" t="s">
        <v>9214</v>
      </c>
      <c r="B9031" s="1">
        <v>45161</v>
      </c>
      <c r="C9031" s="2" t="s">
        <v>71</v>
      </c>
      <c r="D9031" t="s">
        <v>72</v>
      </c>
      <c r="E9031" t="s">
        <v>64</v>
      </c>
      <c r="F9031">
        <v>48</v>
      </c>
      <c r="G9031" t="s">
        <v>27</v>
      </c>
      <c r="H9031" t="s">
        <v>36</v>
      </c>
      <c r="I9031">
        <v>30</v>
      </c>
      <c r="J9031" t="s">
        <v>29</v>
      </c>
      <c r="K9031" t="s">
        <v>44</v>
      </c>
      <c r="L9031" t="s">
        <v>31</v>
      </c>
      <c r="M9031">
        <v>499</v>
      </c>
      <c r="N9031">
        <v>36</v>
      </c>
      <c r="O9031">
        <v>219.2</v>
      </c>
      <c r="P9031">
        <v>0</v>
      </c>
      <c r="Q9031">
        <v>0</v>
      </c>
      <c r="R9031">
        <v>4</v>
      </c>
      <c r="S9031" t="s">
        <v>37</v>
      </c>
      <c r="T9031" t="s">
        <v>31</v>
      </c>
      <c r="W9031">
        <v>17964</v>
      </c>
      <c r="X9031" t="str">
        <f t="shared" si="564"/>
        <v>No</v>
      </c>
      <c r="Y9031" t="str">
        <f t="shared" si="565"/>
        <v>25-48 months</v>
      </c>
      <c r="Z9031" t="str">
        <f t="shared" si="566"/>
        <v>35-49</v>
      </c>
      <c r="AA9031" s="8">
        <f t="shared" si="567"/>
        <v>0</v>
      </c>
    </row>
    <row r="9032" spans="1:27">
      <c r="A9032" t="s">
        <v>9215</v>
      </c>
      <c r="B9032" s="1">
        <v>46045</v>
      </c>
      <c r="C9032" s="2" t="s">
        <v>209</v>
      </c>
      <c r="D9032" t="s">
        <v>210</v>
      </c>
      <c r="E9032" t="s">
        <v>64</v>
      </c>
      <c r="F9032">
        <v>50</v>
      </c>
      <c r="G9032" t="s">
        <v>54</v>
      </c>
      <c r="H9032" t="s">
        <v>36</v>
      </c>
      <c r="I9032">
        <v>30</v>
      </c>
      <c r="J9032" t="s">
        <v>55</v>
      </c>
      <c r="K9032" t="s">
        <v>44</v>
      </c>
      <c r="L9032" t="s">
        <v>45</v>
      </c>
      <c r="M9032">
        <v>648</v>
      </c>
      <c r="N9032">
        <v>7</v>
      </c>
      <c r="O9032">
        <v>246.2</v>
      </c>
      <c r="P9032">
        <v>0</v>
      </c>
      <c r="Q9032">
        <v>0</v>
      </c>
      <c r="R9032">
        <v>5</v>
      </c>
      <c r="S9032" t="s">
        <v>130</v>
      </c>
      <c r="T9032" t="s">
        <v>31</v>
      </c>
      <c r="W9032">
        <v>4536</v>
      </c>
      <c r="X9032" t="str">
        <f t="shared" si="564"/>
        <v>No</v>
      </c>
      <c r="Y9032" t="str">
        <f t="shared" si="565"/>
        <v>7-12 months</v>
      </c>
      <c r="Z9032" t="str">
        <f t="shared" si="566"/>
        <v>50+</v>
      </c>
      <c r="AA9032" s="8">
        <f t="shared" si="567"/>
        <v>0</v>
      </c>
    </row>
    <row r="9033" spans="1:27">
      <c r="A9033" t="s">
        <v>9216</v>
      </c>
      <c r="B9033" s="1">
        <v>45247</v>
      </c>
      <c r="C9033" s="2" t="s">
        <v>51</v>
      </c>
      <c r="D9033" t="s">
        <v>52</v>
      </c>
      <c r="E9033" t="s">
        <v>53</v>
      </c>
      <c r="F9033">
        <v>45</v>
      </c>
      <c r="G9033" t="s">
        <v>54</v>
      </c>
      <c r="H9033" t="s">
        <v>28</v>
      </c>
      <c r="I9033">
        <v>100</v>
      </c>
      <c r="J9033" t="s">
        <v>29</v>
      </c>
      <c r="K9033" t="s">
        <v>30</v>
      </c>
      <c r="L9033" t="s">
        <v>45</v>
      </c>
      <c r="M9033">
        <v>948</v>
      </c>
      <c r="N9033">
        <v>33</v>
      </c>
      <c r="O9033">
        <v>774.1</v>
      </c>
      <c r="P9033">
        <v>0</v>
      </c>
      <c r="Q9033">
        <v>0</v>
      </c>
      <c r="R9033">
        <v>5</v>
      </c>
      <c r="S9033" t="s">
        <v>181</v>
      </c>
      <c r="T9033" t="s">
        <v>31</v>
      </c>
      <c r="W9033">
        <v>31284</v>
      </c>
      <c r="X9033" t="str">
        <f t="shared" si="564"/>
        <v>No</v>
      </c>
      <c r="Y9033" t="str">
        <f t="shared" si="565"/>
        <v>25-48 months</v>
      </c>
      <c r="Z9033" t="str">
        <f t="shared" si="566"/>
        <v>35-49</v>
      </c>
      <c r="AA9033" s="8">
        <f t="shared" si="567"/>
        <v>0</v>
      </c>
    </row>
    <row r="9034" spans="1:27">
      <c r="A9034" t="s">
        <v>9217</v>
      </c>
      <c r="B9034" s="1">
        <v>44840</v>
      </c>
      <c r="C9034" s="2" t="s">
        <v>39</v>
      </c>
      <c r="D9034" t="s">
        <v>40</v>
      </c>
      <c r="E9034" t="s">
        <v>41</v>
      </c>
      <c r="F9034">
        <v>53</v>
      </c>
      <c r="G9034" t="s">
        <v>54</v>
      </c>
      <c r="H9034" t="s">
        <v>42</v>
      </c>
      <c r="I9034">
        <v>1000</v>
      </c>
      <c r="J9034" t="s">
        <v>55</v>
      </c>
      <c r="K9034" t="s">
        <v>60</v>
      </c>
      <c r="L9034" t="s">
        <v>45</v>
      </c>
      <c r="M9034">
        <v>1948</v>
      </c>
      <c r="N9034">
        <v>19</v>
      </c>
      <c r="O9034">
        <v>1236.3</v>
      </c>
      <c r="P9034">
        <v>2</v>
      </c>
      <c r="Q9034">
        <v>1</v>
      </c>
      <c r="R9034">
        <v>2</v>
      </c>
      <c r="S9034" t="s">
        <v>333</v>
      </c>
      <c r="T9034" t="s">
        <v>45</v>
      </c>
      <c r="U9034" s="1">
        <v>45426</v>
      </c>
      <c r="V9034" t="s">
        <v>49</v>
      </c>
      <c r="W9034">
        <v>37012</v>
      </c>
      <c r="X9034" t="str">
        <f t="shared" si="564"/>
        <v>No</v>
      </c>
      <c r="Y9034" t="str">
        <f t="shared" si="565"/>
        <v>13-24 months</v>
      </c>
      <c r="Z9034" t="str">
        <f t="shared" si="566"/>
        <v>50+</v>
      </c>
      <c r="AA9034" s="8">
        <f t="shared" si="567"/>
        <v>1</v>
      </c>
    </row>
    <row r="9035" spans="1:27">
      <c r="A9035" t="s">
        <v>9218</v>
      </c>
      <c r="B9035" s="1">
        <v>45366</v>
      </c>
      <c r="C9035" s="2" t="s">
        <v>71</v>
      </c>
      <c r="D9035" t="s">
        <v>72</v>
      </c>
      <c r="E9035" t="s">
        <v>64</v>
      </c>
      <c r="F9035">
        <v>36</v>
      </c>
      <c r="G9035" t="s">
        <v>27</v>
      </c>
      <c r="H9035" t="s">
        <v>42</v>
      </c>
      <c r="I9035">
        <v>1000</v>
      </c>
      <c r="J9035" t="s">
        <v>55</v>
      </c>
      <c r="K9035" t="s">
        <v>30</v>
      </c>
      <c r="L9035" t="s">
        <v>45</v>
      </c>
      <c r="M9035">
        <v>1948</v>
      </c>
      <c r="N9035">
        <v>30</v>
      </c>
      <c r="O9035">
        <v>2608.8000000000002</v>
      </c>
      <c r="P9035">
        <v>2</v>
      </c>
      <c r="Q9035">
        <v>0</v>
      </c>
      <c r="R9035">
        <v>3</v>
      </c>
      <c r="T9035" t="s">
        <v>31</v>
      </c>
      <c r="W9035">
        <v>58440</v>
      </c>
      <c r="X9035" t="str">
        <f t="shared" si="564"/>
        <v>No</v>
      </c>
      <c r="Y9035" t="str">
        <f t="shared" si="565"/>
        <v>25-48 months</v>
      </c>
      <c r="Z9035" t="str">
        <f t="shared" si="566"/>
        <v>35-49</v>
      </c>
      <c r="AA9035" s="8">
        <f t="shared" si="567"/>
        <v>0</v>
      </c>
    </row>
    <row r="9036" spans="1:27">
      <c r="A9036" t="s">
        <v>9219</v>
      </c>
      <c r="B9036" s="1">
        <v>45786</v>
      </c>
      <c r="C9036" s="2" t="s">
        <v>101</v>
      </c>
      <c r="D9036" t="s">
        <v>102</v>
      </c>
      <c r="E9036" t="s">
        <v>35</v>
      </c>
      <c r="F9036">
        <v>22</v>
      </c>
      <c r="G9036" t="s">
        <v>27</v>
      </c>
      <c r="H9036" t="s">
        <v>36</v>
      </c>
      <c r="I9036">
        <v>30</v>
      </c>
      <c r="J9036" t="s">
        <v>29</v>
      </c>
      <c r="K9036" t="s">
        <v>44</v>
      </c>
      <c r="L9036" t="s">
        <v>45</v>
      </c>
      <c r="M9036">
        <v>648</v>
      </c>
      <c r="N9036">
        <v>12</v>
      </c>
      <c r="O9036">
        <v>485.2</v>
      </c>
      <c r="P9036">
        <v>3</v>
      </c>
      <c r="Q9036">
        <v>1</v>
      </c>
      <c r="R9036">
        <v>3</v>
      </c>
      <c r="S9036" t="s">
        <v>122</v>
      </c>
      <c r="T9036" t="s">
        <v>45</v>
      </c>
      <c r="U9036" s="1">
        <v>46166</v>
      </c>
      <c r="V9036" t="s">
        <v>97</v>
      </c>
      <c r="W9036">
        <v>7776</v>
      </c>
      <c r="X9036" t="str">
        <f t="shared" si="564"/>
        <v>No</v>
      </c>
      <c r="Y9036" t="str">
        <f t="shared" si="565"/>
        <v>7-12 months</v>
      </c>
      <c r="Z9036" t="str">
        <f t="shared" si="566"/>
        <v>18-24</v>
      </c>
      <c r="AA9036" s="8">
        <f t="shared" si="567"/>
        <v>1</v>
      </c>
    </row>
    <row r="9037" spans="1:27">
      <c r="A9037" t="s">
        <v>9220</v>
      </c>
      <c r="B9037" s="1">
        <v>45621</v>
      </c>
      <c r="C9037" s="2" t="s">
        <v>158</v>
      </c>
      <c r="D9037" t="s">
        <v>159</v>
      </c>
      <c r="E9037" t="s">
        <v>64</v>
      </c>
      <c r="F9037">
        <v>36</v>
      </c>
      <c r="G9037" t="s">
        <v>27</v>
      </c>
      <c r="H9037" t="s">
        <v>67</v>
      </c>
      <c r="I9037">
        <v>300</v>
      </c>
      <c r="J9037" t="s">
        <v>55</v>
      </c>
      <c r="K9037" t="s">
        <v>44</v>
      </c>
      <c r="L9037" t="s">
        <v>31</v>
      </c>
      <c r="M9037">
        <v>1199</v>
      </c>
      <c r="N9037">
        <v>21</v>
      </c>
      <c r="O9037">
        <v>1367.5</v>
      </c>
      <c r="P9037">
        <v>1</v>
      </c>
      <c r="Q9037">
        <v>0</v>
      </c>
      <c r="R9037">
        <v>4</v>
      </c>
      <c r="S9037" t="s">
        <v>164</v>
      </c>
      <c r="T9037" t="s">
        <v>31</v>
      </c>
      <c r="W9037">
        <v>25179</v>
      </c>
      <c r="X9037" t="str">
        <f t="shared" si="564"/>
        <v>No</v>
      </c>
      <c r="Y9037" t="str">
        <f t="shared" si="565"/>
        <v>13-24 months</v>
      </c>
      <c r="Z9037" t="str">
        <f t="shared" si="566"/>
        <v>35-49</v>
      </c>
      <c r="AA9037" s="8">
        <f t="shared" si="567"/>
        <v>0</v>
      </c>
    </row>
    <row r="9038" spans="1:27">
      <c r="A9038" t="s">
        <v>9221</v>
      </c>
      <c r="B9038" s="1">
        <v>46172</v>
      </c>
      <c r="C9038" s="2" t="s">
        <v>47</v>
      </c>
      <c r="D9038" t="s">
        <v>48</v>
      </c>
      <c r="E9038" t="s">
        <v>26</v>
      </c>
      <c r="F9038">
        <v>29</v>
      </c>
      <c r="G9038" t="s">
        <v>27</v>
      </c>
      <c r="H9038" t="s">
        <v>28</v>
      </c>
      <c r="I9038">
        <v>100</v>
      </c>
      <c r="J9038" t="s">
        <v>55</v>
      </c>
      <c r="K9038" t="s">
        <v>30</v>
      </c>
      <c r="L9038" t="s">
        <v>31</v>
      </c>
      <c r="M9038">
        <v>799</v>
      </c>
      <c r="N9038">
        <v>3</v>
      </c>
      <c r="O9038">
        <v>571.29999999999995</v>
      </c>
      <c r="P9038">
        <v>1</v>
      </c>
      <c r="Q9038">
        <v>0</v>
      </c>
      <c r="R9038">
        <v>4</v>
      </c>
      <c r="S9038" t="s">
        <v>266</v>
      </c>
      <c r="T9038" t="s">
        <v>31</v>
      </c>
      <c r="W9038">
        <v>2397</v>
      </c>
      <c r="X9038" t="str">
        <f t="shared" si="564"/>
        <v>No</v>
      </c>
      <c r="Y9038" t="str">
        <f t="shared" si="565"/>
        <v>0-6 months</v>
      </c>
      <c r="Z9038" t="str">
        <f t="shared" si="566"/>
        <v>25-34</v>
      </c>
      <c r="AA9038" s="8">
        <f t="shared" si="567"/>
        <v>0</v>
      </c>
    </row>
    <row r="9039" spans="1:27">
      <c r="A9039" t="s">
        <v>9222</v>
      </c>
      <c r="B9039" s="1">
        <v>45081</v>
      </c>
      <c r="C9039" s="2" t="s">
        <v>71</v>
      </c>
      <c r="D9039" t="s">
        <v>72</v>
      </c>
      <c r="E9039" t="s">
        <v>64</v>
      </c>
      <c r="F9039">
        <v>55</v>
      </c>
      <c r="G9039" t="s">
        <v>54</v>
      </c>
      <c r="H9039" t="s">
        <v>36</v>
      </c>
      <c r="I9039">
        <v>30</v>
      </c>
      <c r="J9039" t="s">
        <v>29</v>
      </c>
      <c r="K9039" t="s">
        <v>60</v>
      </c>
      <c r="L9039" t="s">
        <v>31</v>
      </c>
      <c r="M9039">
        <v>499</v>
      </c>
      <c r="N9039">
        <v>39</v>
      </c>
      <c r="O9039">
        <v>168.1</v>
      </c>
      <c r="P9039">
        <v>3</v>
      </c>
      <c r="Q9039">
        <v>0</v>
      </c>
      <c r="R9039">
        <v>4</v>
      </c>
      <c r="S9039" t="s">
        <v>120</v>
      </c>
      <c r="T9039" t="s">
        <v>31</v>
      </c>
      <c r="W9039">
        <v>19461</v>
      </c>
      <c r="X9039" t="str">
        <f t="shared" si="564"/>
        <v>No</v>
      </c>
      <c r="Y9039" t="str">
        <f t="shared" si="565"/>
        <v>25-48 months</v>
      </c>
      <c r="Z9039" t="str">
        <f t="shared" si="566"/>
        <v>50+</v>
      </c>
      <c r="AA9039" s="8">
        <f t="shared" si="567"/>
        <v>0</v>
      </c>
    </row>
    <row r="9040" spans="1:27">
      <c r="A9040" t="s">
        <v>9223</v>
      </c>
      <c r="B9040" s="1">
        <v>45815</v>
      </c>
      <c r="C9040" s="2" t="s">
        <v>4917</v>
      </c>
      <c r="D9040" t="s">
        <v>40</v>
      </c>
      <c r="E9040" t="s">
        <v>41</v>
      </c>
      <c r="F9040">
        <v>47</v>
      </c>
      <c r="G9040" t="s">
        <v>27</v>
      </c>
      <c r="H9040" t="s">
        <v>67</v>
      </c>
      <c r="I9040">
        <v>300</v>
      </c>
      <c r="J9040" t="s">
        <v>29</v>
      </c>
      <c r="K9040" t="s">
        <v>56</v>
      </c>
      <c r="L9040" t="s">
        <v>31</v>
      </c>
      <c r="M9040">
        <v>1199</v>
      </c>
      <c r="N9040">
        <v>15</v>
      </c>
      <c r="O9040">
        <v>546.6</v>
      </c>
      <c r="P9040">
        <v>1</v>
      </c>
      <c r="Q9040">
        <v>0</v>
      </c>
      <c r="R9040">
        <v>5</v>
      </c>
      <c r="S9040" t="s">
        <v>107</v>
      </c>
      <c r="T9040" t="s">
        <v>31</v>
      </c>
      <c r="W9040">
        <v>17985</v>
      </c>
      <c r="X9040" t="str">
        <f t="shared" si="564"/>
        <v>No</v>
      </c>
      <c r="Y9040" t="str">
        <f t="shared" si="565"/>
        <v>13-24 months</v>
      </c>
      <c r="Z9040" t="str">
        <f t="shared" si="566"/>
        <v>35-49</v>
      </c>
      <c r="AA9040" s="8">
        <f t="shared" si="567"/>
        <v>0</v>
      </c>
    </row>
    <row r="9041" spans="1:27">
      <c r="A9041" t="s">
        <v>9224</v>
      </c>
      <c r="B9041" s="1">
        <v>45952</v>
      </c>
      <c r="C9041" s="2" t="s">
        <v>66</v>
      </c>
      <c r="D9041" t="s">
        <v>40</v>
      </c>
      <c r="E9041" t="s">
        <v>41</v>
      </c>
      <c r="F9041">
        <v>65</v>
      </c>
      <c r="G9041" t="s">
        <v>27</v>
      </c>
      <c r="H9041" t="s">
        <v>36</v>
      </c>
      <c r="I9041">
        <v>30</v>
      </c>
      <c r="J9041" t="s">
        <v>55</v>
      </c>
      <c r="K9041" t="s">
        <v>60</v>
      </c>
      <c r="L9041" t="s">
        <v>31</v>
      </c>
      <c r="M9041">
        <v>499</v>
      </c>
      <c r="N9041">
        <v>5</v>
      </c>
      <c r="O9041">
        <v>135</v>
      </c>
      <c r="P9041">
        <v>2</v>
      </c>
      <c r="Q9041">
        <v>1</v>
      </c>
      <c r="R9041">
        <v>5</v>
      </c>
      <c r="S9041" t="s">
        <v>107</v>
      </c>
      <c r="T9041" t="s">
        <v>45</v>
      </c>
      <c r="U9041" s="1">
        <v>46090</v>
      </c>
      <c r="V9041" t="s">
        <v>78</v>
      </c>
      <c r="W9041">
        <v>2495</v>
      </c>
      <c r="X9041" t="str">
        <f t="shared" si="564"/>
        <v>No</v>
      </c>
      <c r="Y9041" t="str">
        <f t="shared" si="565"/>
        <v>0-6 months</v>
      </c>
      <c r="Z9041" t="str">
        <f t="shared" si="566"/>
        <v>50+</v>
      </c>
      <c r="AA9041" s="8">
        <f t="shared" si="567"/>
        <v>1</v>
      </c>
    </row>
    <row r="9042" spans="1:27">
      <c r="A9042" t="s">
        <v>9225</v>
      </c>
      <c r="B9042" s="1">
        <v>45838</v>
      </c>
      <c r="C9042" s="2" t="s">
        <v>146</v>
      </c>
      <c r="D9042" t="s">
        <v>147</v>
      </c>
      <c r="E9042" t="s">
        <v>26</v>
      </c>
      <c r="F9042">
        <v>33</v>
      </c>
      <c r="G9042" t="s">
        <v>27</v>
      </c>
      <c r="H9042" t="s">
        <v>36</v>
      </c>
      <c r="I9042">
        <v>30</v>
      </c>
      <c r="J9042" t="s">
        <v>55</v>
      </c>
      <c r="K9042" t="s">
        <v>56</v>
      </c>
      <c r="L9042" t="s">
        <v>45</v>
      </c>
      <c r="M9042">
        <v>648</v>
      </c>
      <c r="N9042">
        <v>3</v>
      </c>
      <c r="O9042">
        <v>251.5</v>
      </c>
      <c r="P9042">
        <v>2</v>
      </c>
      <c r="Q9042">
        <v>0</v>
      </c>
      <c r="R9042">
        <v>4</v>
      </c>
      <c r="S9042" t="s">
        <v>236</v>
      </c>
      <c r="T9042" t="s">
        <v>45</v>
      </c>
      <c r="U9042" s="1">
        <v>45923</v>
      </c>
      <c r="V9042" t="s">
        <v>92</v>
      </c>
      <c r="W9042">
        <v>1944</v>
      </c>
      <c r="X9042" t="str">
        <f t="shared" si="564"/>
        <v>No</v>
      </c>
      <c r="Y9042" t="str">
        <f t="shared" si="565"/>
        <v>0-6 months</v>
      </c>
      <c r="Z9042" t="str">
        <f t="shared" si="566"/>
        <v>25-34</v>
      </c>
      <c r="AA9042" s="8">
        <f t="shared" si="567"/>
        <v>1</v>
      </c>
    </row>
    <row r="9043" spans="1:27">
      <c r="A9043" t="s">
        <v>9226</v>
      </c>
      <c r="B9043" s="1">
        <v>46164</v>
      </c>
      <c r="C9043" s="2" t="s">
        <v>39</v>
      </c>
      <c r="D9043" t="s">
        <v>40</v>
      </c>
      <c r="E9043" t="s">
        <v>41</v>
      </c>
      <c r="F9043">
        <v>18</v>
      </c>
      <c r="G9043" t="s">
        <v>27</v>
      </c>
      <c r="H9043" t="s">
        <v>67</v>
      </c>
      <c r="I9043">
        <v>300</v>
      </c>
      <c r="J9043" t="s">
        <v>55</v>
      </c>
      <c r="K9043" t="s">
        <v>82</v>
      </c>
      <c r="L9043" t="s">
        <v>31</v>
      </c>
      <c r="M9043">
        <v>1199</v>
      </c>
      <c r="N9043">
        <v>3</v>
      </c>
      <c r="O9043">
        <v>813.6</v>
      </c>
      <c r="P9043">
        <v>2</v>
      </c>
      <c r="Q9043">
        <v>0</v>
      </c>
      <c r="R9043">
        <v>3</v>
      </c>
      <c r="S9043" t="s">
        <v>122</v>
      </c>
      <c r="T9043" t="s">
        <v>31</v>
      </c>
      <c r="W9043">
        <v>3597</v>
      </c>
      <c r="X9043" t="str">
        <f t="shared" si="564"/>
        <v>No</v>
      </c>
      <c r="Y9043" t="str">
        <f t="shared" si="565"/>
        <v>0-6 months</v>
      </c>
      <c r="Z9043" t="str">
        <f t="shared" si="566"/>
        <v>18-24</v>
      </c>
      <c r="AA9043" s="8">
        <f t="shared" si="567"/>
        <v>0</v>
      </c>
    </row>
    <row r="9044" spans="1:27">
      <c r="A9044" t="s">
        <v>9227</v>
      </c>
      <c r="B9044" s="1">
        <v>45940</v>
      </c>
      <c r="C9044" s="2" t="s">
        <v>59</v>
      </c>
      <c r="D9044" t="s">
        <v>59</v>
      </c>
      <c r="E9044" t="s">
        <v>35</v>
      </c>
      <c r="F9044">
        <v>35</v>
      </c>
      <c r="G9044" t="s">
        <v>27</v>
      </c>
      <c r="H9044" t="s">
        <v>36</v>
      </c>
      <c r="I9044">
        <v>30</v>
      </c>
      <c r="J9044" t="s">
        <v>55</v>
      </c>
      <c r="K9044" t="s">
        <v>82</v>
      </c>
      <c r="L9044" t="s">
        <v>31</v>
      </c>
      <c r="M9044">
        <v>499</v>
      </c>
      <c r="N9044">
        <v>11</v>
      </c>
      <c r="O9044">
        <v>251</v>
      </c>
      <c r="P9044">
        <v>0</v>
      </c>
      <c r="Q9044">
        <v>0</v>
      </c>
      <c r="R9044">
        <v>5</v>
      </c>
      <c r="S9044" t="s">
        <v>105</v>
      </c>
      <c r="T9044" t="s">
        <v>31</v>
      </c>
      <c r="W9044">
        <v>5489</v>
      </c>
      <c r="X9044" t="str">
        <f t="shared" si="564"/>
        <v>No</v>
      </c>
      <c r="Y9044" t="str">
        <f t="shared" si="565"/>
        <v>7-12 months</v>
      </c>
      <c r="Z9044" t="str">
        <f t="shared" si="566"/>
        <v>35-49</v>
      </c>
      <c r="AA9044" s="8">
        <f t="shared" si="567"/>
        <v>0</v>
      </c>
    </row>
    <row r="9045" spans="1:27">
      <c r="A9045" t="s">
        <v>9228</v>
      </c>
      <c r="B9045" s="1">
        <v>46075</v>
      </c>
      <c r="C9045" s="2" t="s">
        <v>33</v>
      </c>
      <c r="D9045" t="s">
        <v>34</v>
      </c>
      <c r="E9045" t="s">
        <v>35</v>
      </c>
      <c r="F9045">
        <v>26</v>
      </c>
      <c r="G9045" t="s">
        <v>27</v>
      </c>
      <c r="H9045" t="s">
        <v>42</v>
      </c>
      <c r="I9045">
        <v>1000</v>
      </c>
      <c r="J9045" t="s">
        <v>43</v>
      </c>
      <c r="K9045" t="s">
        <v>60</v>
      </c>
      <c r="L9045" t="s">
        <v>45</v>
      </c>
      <c r="M9045">
        <v>1948</v>
      </c>
      <c r="N9045">
        <v>6</v>
      </c>
      <c r="O9045">
        <v>1764.4</v>
      </c>
      <c r="P9045">
        <v>2</v>
      </c>
      <c r="Q9045">
        <v>1</v>
      </c>
      <c r="R9045">
        <v>4</v>
      </c>
      <c r="S9045" t="s">
        <v>266</v>
      </c>
      <c r="T9045" t="s">
        <v>31</v>
      </c>
      <c r="W9045">
        <v>11688</v>
      </c>
      <c r="X9045" t="str">
        <f t="shared" si="564"/>
        <v>No</v>
      </c>
      <c r="Y9045" t="str">
        <f t="shared" si="565"/>
        <v>0-6 months</v>
      </c>
      <c r="Z9045" t="str">
        <f t="shared" si="566"/>
        <v>25-34</v>
      </c>
      <c r="AA9045" s="8">
        <f t="shared" si="567"/>
        <v>0</v>
      </c>
    </row>
    <row r="9046" spans="1:27">
      <c r="A9046" t="s">
        <v>9229</v>
      </c>
      <c r="B9046" s="1">
        <v>46191</v>
      </c>
      <c r="C9046" s="2" t="s">
        <v>33</v>
      </c>
      <c r="D9046" t="s">
        <v>34</v>
      </c>
      <c r="E9046" t="s">
        <v>35</v>
      </c>
      <c r="F9046">
        <v>36</v>
      </c>
      <c r="G9046" t="s">
        <v>27</v>
      </c>
      <c r="H9046" t="s">
        <v>42</v>
      </c>
      <c r="I9046">
        <v>1000</v>
      </c>
      <c r="J9046" t="s">
        <v>29</v>
      </c>
      <c r="K9046" t="s">
        <v>44</v>
      </c>
      <c r="L9046" t="s">
        <v>31</v>
      </c>
      <c r="M9046">
        <v>1799</v>
      </c>
      <c r="N9046">
        <v>2</v>
      </c>
      <c r="O9046">
        <v>1264.5</v>
      </c>
      <c r="P9046">
        <v>0</v>
      </c>
      <c r="Q9046">
        <v>0</v>
      </c>
      <c r="R9046">
        <v>5</v>
      </c>
      <c r="S9046" t="s">
        <v>214</v>
      </c>
      <c r="T9046" t="s">
        <v>45</v>
      </c>
      <c r="U9046" s="1">
        <v>46243</v>
      </c>
      <c r="V9046" t="s">
        <v>78</v>
      </c>
      <c r="W9046">
        <v>3598</v>
      </c>
      <c r="X9046" t="str">
        <f t="shared" si="564"/>
        <v>No</v>
      </c>
      <c r="Y9046" t="str">
        <f t="shared" si="565"/>
        <v>0-6 months</v>
      </c>
      <c r="Z9046" t="str">
        <f t="shared" si="566"/>
        <v>35-49</v>
      </c>
      <c r="AA9046" s="8">
        <f t="shared" si="567"/>
        <v>1</v>
      </c>
    </row>
    <row r="9047" spans="1:27">
      <c r="A9047" t="s">
        <v>9230</v>
      </c>
      <c r="B9047" s="1">
        <v>45212</v>
      </c>
      <c r="C9047" s="2" t="s">
        <v>24</v>
      </c>
      <c r="D9047" t="s">
        <v>25</v>
      </c>
      <c r="E9047" t="s">
        <v>26</v>
      </c>
      <c r="F9047">
        <v>32</v>
      </c>
      <c r="G9047" t="s">
        <v>54</v>
      </c>
      <c r="H9047" t="s">
        <v>28</v>
      </c>
      <c r="I9047">
        <v>100</v>
      </c>
      <c r="J9047" t="s">
        <v>29</v>
      </c>
      <c r="K9047" t="s">
        <v>82</v>
      </c>
      <c r="L9047" t="s">
        <v>45</v>
      </c>
      <c r="M9047">
        <v>948</v>
      </c>
      <c r="N9047">
        <v>35</v>
      </c>
      <c r="O9047">
        <v>494.1</v>
      </c>
      <c r="P9047">
        <v>1</v>
      </c>
      <c r="Q9047">
        <v>0</v>
      </c>
      <c r="R9047">
        <v>4</v>
      </c>
      <c r="T9047" t="s">
        <v>31</v>
      </c>
      <c r="W9047">
        <v>33180</v>
      </c>
      <c r="X9047" t="str">
        <f t="shared" si="564"/>
        <v>No</v>
      </c>
      <c r="Y9047" t="str">
        <f t="shared" si="565"/>
        <v>25-48 months</v>
      </c>
      <c r="Z9047" t="str">
        <f t="shared" si="566"/>
        <v>25-34</v>
      </c>
      <c r="AA9047" s="8">
        <f t="shared" si="567"/>
        <v>0</v>
      </c>
    </row>
    <row r="9048" spans="1:27">
      <c r="A9048" t="s">
        <v>9231</v>
      </c>
      <c r="B9048" s="1">
        <v>45038</v>
      </c>
      <c r="C9048" s="2" t="s">
        <v>47</v>
      </c>
      <c r="D9048" t="s">
        <v>48</v>
      </c>
      <c r="E9048" t="s">
        <v>26</v>
      </c>
      <c r="F9048">
        <v>37</v>
      </c>
      <c r="G9048" t="s">
        <v>54</v>
      </c>
      <c r="H9048" t="s">
        <v>36</v>
      </c>
      <c r="I9048">
        <v>30</v>
      </c>
      <c r="J9048" t="s">
        <v>55</v>
      </c>
      <c r="K9048" t="s">
        <v>56</v>
      </c>
      <c r="L9048" t="s">
        <v>31</v>
      </c>
      <c r="M9048">
        <v>499</v>
      </c>
      <c r="N9048">
        <v>40</v>
      </c>
      <c r="O9048">
        <v>190.8</v>
      </c>
      <c r="P9048">
        <v>0</v>
      </c>
      <c r="Q9048">
        <v>0</v>
      </c>
      <c r="R9048">
        <v>5</v>
      </c>
      <c r="S9048" t="s">
        <v>91</v>
      </c>
      <c r="T9048" t="s">
        <v>31</v>
      </c>
      <c r="W9048">
        <v>19960</v>
      </c>
      <c r="X9048" t="str">
        <f t="shared" si="564"/>
        <v>No</v>
      </c>
      <c r="Y9048" t="str">
        <f t="shared" si="565"/>
        <v>25-48 months</v>
      </c>
      <c r="Z9048" t="str">
        <f t="shared" si="566"/>
        <v>35-49</v>
      </c>
      <c r="AA9048" s="8">
        <f t="shared" si="567"/>
        <v>0</v>
      </c>
    </row>
    <row r="9049" spans="1:27">
      <c r="A9049" t="s">
        <v>9232</v>
      </c>
      <c r="B9049" s="1">
        <v>45393</v>
      </c>
      <c r="C9049" s="2" t="s">
        <v>59</v>
      </c>
      <c r="D9049" t="s">
        <v>59</v>
      </c>
      <c r="E9049" t="s">
        <v>35</v>
      </c>
      <c r="F9049">
        <v>34</v>
      </c>
      <c r="G9049" t="s">
        <v>54</v>
      </c>
      <c r="H9049" t="s">
        <v>28</v>
      </c>
      <c r="I9049">
        <v>100</v>
      </c>
      <c r="J9049" t="s">
        <v>55</v>
      </c>
      <c r="K9049" t="s">
        <v>30</v>
      </c>
      <c r="L9049" t="s">
        <v>31</v>
      </c>
      <c r="M9049">
        <v>799</v>
      </c>
      <c r="N9049">
        <v>23</v>
      </c>
      <c r="O9049">
        <v>523.29999999999995</v>
      </c>
      <c r="P9049">
        <v>1</v>
      </c>
      <c r="Q9049">
        <v>0</v>
      </c>
      <c r="R9049">
        <v>3</v>
      </c>
      <c r="S9049" t="s">
        <v>244</v>
      </c>
      <c r="T9049" t="s">
        <v>45</v>
      </c>
      <c r="U9049" s="1">
        <v>46082</v>
      </c>
      <c r="V9049" t="s">
        <v>69</v>
      </c>
      <c r="W9049">
        <v>18377</v>
      </c>
      <c r="X9049" t="str">
        <f t="shared" si="564"/>
        <v>No</v>
      </c>
      <c r="Y9049" t="str">
        <f t="shared" si="565"/>
        <v>13-24 months</v>
      </c>
      <c r="Z9049" t="str">
        <f t="shared" si="566"/>
        <v>25-34</v>
      </c>
      <c r="AA9049" s="8">
        <f t="shared" si="567"/>
        <v>1</v>
      </c>
    </row>
    <row r="9050" spans="1:27">
      <c r="A9050" t="s">
        <v>9233</v>
      </c>
      <c r="B9050" s="1">
        <v>45228</v>
      </c>
      <c r="C9050" s="2" t="s">
        <v>89</v>
      </c>
      <c r="D9050" t="s">
        <v>90</v>
      </c>
      <c r="E9050" t="s">
        <v>41</v>
      </c>
      <c r="F9050">
        <v>43</v>
      </c>
      <c r="G9050" t="s">
        <v>54</v>
      </c>
      <c r="H9050" t="s">
        <v>28</v>
      </c>
      <c r="I9050">
        <v>100</v>
      </c>
      <c r="J9050" t="s">
        <v>55</v>
      </c>
      <c r="K9050" t="s">
        <v>56</v>
      </c>
      <c r="L9050" t="s">
        <v>45</v>
      </c>
      <c r="M9050">
        <v>948</v>
      </c>
      <c r="N9050">
        <v>34</v>
      </c>
      <c r="O9050">
        <v>807</v>
      </c>
      <c r="P9050">
        <v>2</v>
      </c>
      <c r="Q9050">
        <v>0</v>
      </c>
      <c r="R9050">
        <v>2</v>
      </c>
      <c r="T9050" t="s">
        <v>31</v>
      </c>
      <c r="W9050">
        <v>32232</v>
      </c>
      <c r="X9050" t="str">
        <f t="shared" si="564"/>
        <v>No</v>
      </c>
      <c r="Y9050" t="str">
        <f t="shared" si="565"/>
        <v>25-48 months</v>
      </c>
      <c r="Z9050" t="str">
        <f t="shared" si="566"/>
        <v>35-49</v>
      </c>
      <c r="AA9050" s="8">
        <f t="shared" si="567"/>
        <v>0</v>
      </c>
    </row>
    <row r="9051" spans="1:27">
      <c r="A9051" t="s">
        <v>9234</v>
      </c>
      <c r="B9051" s="1">
        <v>46029</v>
      </c>
      <c r="C9051" s="2" t="s">
        <v>66</v>
      </c>
      <c r="D9051" t="s">
        <v>40</v>
      </c>
      <c r="E9051" t="s">
        <v>41</v>
      </c>
      <c r="F9051">
        <v>42</v>
      </c>
      <c r="G9051" t="s">
        <v>27</v>
      </c>
      <c r="H9051" t="s">
        <v>36</v>
      </c>
      <c r="I9051">
        <v>30</v>
      </c>
      <c r="J9051" t="s">
        <v>29</v>
      </c>
      <c r="K9051" t="s">
        <v>30</v>
      </c>
      <c r="L9051" t="s">
        <v>45</v>
      </c>
      <c r="M9051">
        <v>648</v>
      </c>
      <c r="N9051">
        <v>8</v>
      </c>
      <c r="O9051">
        <v>384.7</v>
      </c>
      <c r="P9051">
        <v>3</v>
      </c>
      <c r="Q9051">
        <v>0</v>
      </c>
      <c r="R9051">
        <v>1</v>
      </c>
      <c r="S9051" t="s">
        <v>441</v>
      </c>
      <c r="T9051" t="s">
        <v>31</v>
      </c>
      <c r="W9051">
        <v>5184</v>
      </c>
      <c r="X9051" t="str">
        <f t="shared" si="564"/>
        <v>No</v>
      </c>
      <c r="Y9051" t="str">
        <f t="shared" si="565"/>
        <v>7-12 months</v>
      </c>
      <c r="Z9051" t="str">
        <f t="shared" si="566"/>
        <v>35-49</v>
      </c>
      <c r="AA9051" s="8">
        <f t="shared" si="567"/>
        <v>0</v>
      </c>
    </row>
    <row r="9052" spans="1:27">
      <c r="A9052" t="s">
        <v>9235</v>
      </c>
      <c r="B9052" s="1">
        <v>45065</v>
      </c>
      <c r="C9052" s="2" t="s">
        <v>47</v>
      </c>
      <c r="D9052" t="s">
        <v>48</v>
      </c>
      <c r="E9052" t="s">
        <v>26</v>
      </c>
      <c r="F9052">
        <v>46</v>
      </c>
      <c r="G9052" t="s">
        <v>54</v>
      </c>
      <c r="H9052" t="s">
        <v>42</v>
      </c>
      <c r="I9052">
        <v>1000</v>
      </c>
      <c r="J9052" t="s">
        <v>43</v>
      </c>
      <c r="K9052" t="s">
        <v>44</v>
      </c>
      <c r="L9052" t="s">
        <v>45</v>
      </c>
      <c r="M9052">
        <v>1948</v>
      </c>
      <c r="N9052">
        <v>39</v>
      </c>
      <c r="O9052">
        <v>809.9</v>
      </c>
      <c r="P9052">
        <v>1</v>
      </c>
      <c r="Q9052">
        <v>0</v>
      </c>
      <c r="R9052">
        <v>2</v>
      </c>
      <c r="S9052" t="s">
        <v>120</v>
      </c>
      <c r="T9052" t="s">
        <v>31</v>
      </c>
      <c r="W9052">
        <v>75972</v>
      </c>
      <c r="X9052" t="str">
        <f t="shared" si="564"/>
        <v>No</v>
      </c>
      <c r="Y9052" t="str">
        <f t="shared" si="565"/>
        <v>25-48 months</v>
      </c>
      <c r="Z9052" t="str">
        <f t="shared" si="566"/>
        <v>35-49</v>
      </c>
      <c r="AA9052" s="8">
        <f t="shared" si="567"/>
        <v>0</v>
      </c>
    </row>
    <row r="9053" spans="1:27">
      <c r="A9053" t="s">
        <v>9236</v>
      </c>
      <c r="B9053" s="1">
        <v>45141</v>
      </c>
      <c r="C9053" s="2" t="s">
        <v>51</v>
      </c>
      <c r="D9053" t="s">
        <v>52</v>
      </c>
      <c r="E9053" t="s">
        <v>53</v>
      </c>
      <c r="F9053">
        <v>18</v>
      </c>
      <c r="G9053" t="s">
        <v>54</v>
      </c>
      <c r="H9053" t="s">
        <v>36</v>
      </c>
      <c r="I9053">
        <v>30</v>
      </c>
      <c r="J9053" t="s">
        <v>55</v>
      </c>
      <c r="K9053" t="s">
        <v>44</v>
      </c>
      <c r="L9053" t="s">
        <v>31</v>
      </c>
      <c r="M9053">
        <v>499</v>
      </c>
      <c r="N9053">
        <v>37</v>
      </c>
      <c r="O9053">
        <v>273.3</v>
      </c>
      <c r="P9053">
        <v>1</v>
      </c>
      <c r="Q9053">
        <v>0</v>
      </c>
      <c r="R9053">
        <v>4</v>
      </c>
      <c r="T9053" t="s">
        <v>31</v>
      </c>
      <c r="W9053">
        <v>18463</v>
      </c>
      <c r="X9053" t="str">
        <f t="shared" si="564"/>
        <v>No</v>
      </c>
      <c r="Y9053" t="str">
        <f t="shared" si="565"/>
        <v>25-48 months</v>
      </c>
      <c r="Z9053" t="str">
        <f t="shared" si="566"/>
        <v>18-24</v>
      </c>
      <c r="AA9053" s="8">
        <f t="shared" si="567"/>
        <v>0</v>
      </c>
    </row>
    <row r="9054" spans="1:27">
      <c r="A9054" t="s">
        <v>9237</v>
      </c>
      <c r="B9054" s="1">
        <v>45452</v>
      </c>
      <c r="C9054" s="2" t="s">
        <v>71</v>
      </c>
      <c r="D9054" t="s">
        <v>72</v>
      </c>
      <c r="E9054" t="s">
        <v>64</v>
      </c>
      <c r="F9054">
        <v>45</v>
      </c>
      <c r="G9054" t="s">
        <v>27</v>
      </c>
      <c r="H9054" t="s">
        <v>36</v>
      </c>
      <c r="I9054">
        <v>30</v>
      </c>
      <c r="J9054" t="s">
        <v>55</v>
      </c>
      <c r="K9054" t="s">
        <v>30</v>
      </c>
      <c r="L9054" t="s">
        <v>31</v>
      </c>
      <c r="M9054">
        <v>499</v>
      </c>
      <c r="N9054">
        <v>27</v>
      </c>
      <c r="O9054">
        <v>231.3</v>
      </c>
      <c r="P9054">
        <v>2</v>
      </c>
      <c r="Q9054">
        <v>0</v>
      </c>
      <c r="R9054">
        <v>4</v>
      </c>
      <c r="T9054" t="s">
        <v>31</v>
      </c>
      <c r="W9054">
        <v>13473</v>
      </c>
      <c r="X9054" t="str">
        <f t="shared" si="564"/>
        <v>No</v>
      </c>
      <c r="Y9054" t="str">
        <f t="shared" si="565"/>
        <v>25-48 months</v>
      </c>
      <c r="Z9054" t="str">
        <f t="shared" si="566"/>
        <v>35-49</v>
      </c>
      <c r="AA9054" s="8">
        <f t="shared" si="567"/>
        <v>0</v>
      </c>
    </row>
    <row r="9055" spans="1:27">
      <c r="A9055" t="s">
        <v>9238</v>
      </c>
      <c r="B9055" s="1">
        <v>45986</v>
      </c>
      <c r="C9055" s="2" t="s">
        <v>146</v>
      </c>
      <c r="D9055" t="s">
        <v>147</v>
      </c>
      <c r="E9055" t="s">
        <v>26</v>
      </c>
      <c r="F9055">
        <v>27</v>
      </c>
      <c r="G9055" t="s">
        <v>54</v>
      </c>
      <c r="H9055" t="s">
        <v>36</v>
      </c>
      <c r="I9055">
        <v>30</v>
      </c>
      <c r="J9055" t="s">
        <v>55</v>
      </c>
      <c r="K9055" t="s">
        <v>56</v>
      </c>
      <c r="L9055" t="s">
        <v>45</v>
      </c>
      <c r="M9055">
        <v>648</v>
      </c>
      <c r="N9055">
        <v>9</v>
      </c>
      <c r="O9055">
        <v>350.9</v>
      </c>
      <c r="P9055">
        <v>0</v>
      </c>
      <c r="Q9055">
        <v>0</v>
      </c>
      <c r="R9055">
        <v>5</v>
      </c>
      <c r="S9055" t="s">
        <v>130</v>
      </c>
      <c r="T9055" t="s">
        <v>31</v>
      </c>
      <c r="W9055">
        <v>5832</v>
      </c>
      <c r="X9055" t="str">
        <f t="shared" si="564"/>
        <v>No</v>
      </c>
      <c r="Y9055" t="str">
        <f t="shared" si="565"/>
        <v>7-12 months</v>
      </c>
      <c r="Z9055" t="str">
        <f t="shared" si="566"/>
        <v>25-34</v>
      </c>
      <c r="AA9055" s="8">
        <f t="shared" si="567"/>
        <v>0</v>
      </c>
    </row>
    <row r="9056" spans="1:27">
      <c r="A9056" t="s">
        <v>9239</v>
      </c>
      <c r="B9056" s="1">
        <v>45668</v>
      </c>
      <c r="C9056" s="2" t="s">
        <v>146</v>
      </c>
      <c r="D9056" t="s">
        <v>147</v>
      </c>
      <c r="E9056" t="s">
        <v>26</v>
      </c>
      <c r="F9056">
        <v>29</v>
      </c>
      <c r="G9056" t="s">
        <v>27</v>
      </c>
      <c r="H9056" t="s">
        <v>36</v>
      </c>
      <c r="I9056">
        <v>30</v>
      </c>
      <c r="J9056" t="s">
        <v>55</v>
      </c>
      <c r="K9056" t="s">
        <v>60</v>
      </c>
      <c r="L9056" t="s">
        <v>45</v>
      </c>
      <c r="M9056">
        <v>648</v>
      </c>
      <c r="N9056">
        <v>20</v>
      </c>
      <c r="O9056">
        <v>163.9</v>
      </c>
      <c r="P9056">
        <v>0</v>
      </c>
      <c r="Q9056">
        <v>1</v>
      </c>
      <c r="R9056">
        <v>4</v>
      </c>
      <c r="T9056" t="s">
        <v>31</v>
      </c>
      <c r="W9056">
        <v>12960</v>
      </c>
      <c r="X9056" t="str">
        <f t="shared" si="564"/>
        <v>No</v>
      </c>
      <c r="Y9056" t="str">
        <f t="shared" si="565"/>
        <v>13-24 months</v>
      </c>
      <c r="Z9056" t="str">
        <f t="shared" si="566"/>
        <v>25-34</v>
      </c>
      <c r="AA9056" s="8">
        <f t="shared" si="567"/>
        <v>0</v>
      </c>
    </row>
    <row r="9057" spans="1:27">
      <c r="A9057" t="s">
        <v>9240</v>
      </c>
      <c r="B9057" s="1">
        <v>45533</v>
      </c>
      <c r="C9057" s="2" t="s">
        <v>71</v>
      </c>
      <c r="D9057" t="s">
        <v>72</v>
      </c>
      <c r="E9057" t="s">
        <v>64</v>
      </c>
      <c r="F9057">
        <v>28</v>
      </c>
      <c r="G9057" t="s">
        <v>27</v>
      </c>
      <c r="H9057" t="s">
        <v>28</v>
      </c>
      <c r="I9057">
        <v>100</v>
      </c>
      <c r="J9057" t="s">
        <v>43</v>
      </c>
      <c r="K9057" t="s">
        <v>82</v>
      </c>
      <c r="L9057" t="s">
        <v>31</v>
      </c>
      <c r="M9057">
        <v>799</v>
      </c>
      <c r="N9057">
        <v>24</v>
      </c>
      <c r="O9057">
        <v>264.8</v>
      </c>
      <c r="P9057">
        <v>1</v>
      </c>
      <c r="Q9057">
        <v>0</v>
      </c>
      <c r="R9057">
        <v>4</v>
      </c>
      <c r="S9057" t="s">
        <v>57</v>
      </c>
      <c r="T9057" t="s">
        <v>31</v>
      </c>
      <c r="W9057">
        <v>19176</v>
      </c>
      <c r="X9057" t="str">
        <f t="shared" si="564"/>
        <v>No</v>
      </c>
      <c r="Y9057" t="str">
        <f t="shared" si="565"/>
        <v>13-24 months</v>
      </c>
      <c r="Z9057" t="str">
        <f t="shared" si="566"/>
        <v>25-34</v>
      </c>
      <c r="AA9057" s="8">
        <f t="shared" si="567"/>
        <v>0</v>
      </c>
    </row>
    <row r="9058" spans="1:27">
      <c r="A9058" t="s">
        <v>9241</v>
      </c>
      <c r="B9058" s="1">
        <v>45960</v>
      </c>
      <c r="C9058" s="2" t="s">
        <v>24</v>
      </c>
      <c r="D9058" t="s">
        <v>25</v>
      </c>
      <c r="E9058" t="s">
        <v>26</v>
      </c>
      <c r="F9058">
        <v>31</v>
      </c>
      <c r="G9058" t="s">
        <v>27</v>
      </c>
      <c r="H9058" t="s">
        <v>28</v>
      </c>
      <c r="I9058">
        <v>100</v>
      </c>
      <c r="J9058" t="s">
        <v>29</v>
      </c>
      <c r="K9058" t="s">
        <v>56</v>
      </c>
      <c r="L9058" t="s">
        <v>45</v>
      </c>
      <c r="M9058">
        <v>948</v>
      </c>
      <c r="N9058">
        <v>10</v>
      </c>
      <c r="O9058">
        <v>416.6</v>
      </c>
      <c r="P9058">
        <v>1</v>
      </c>
      <c r="Q9058">
        <v>0</v>
      </c>
      <c r="S9058" t="s">
        <v>143</v>
      </c>
      <c r="T9058" t="s">
        <v>31</v>
      </c>
      <c r="W9058">
        <v>9480</v>
      </c>
      <c r="X9058" t="str">
        <f t="shared" si="564"/>
        <v>No</v>
      </c>
      <c r="Y9058" t="str">
        <f t="shared" si="565"/>
        <v>7-12 months</v>
      </c>
      <c r="Z9058" t="str">
        <f t="shared" si="566"/>
        <v>25-34</v>
      </c>
      <c r="AA9058" s="8">
        <f t="shared" si="567"/>
        <v>0</v>
      </c>
    </row>
    <row r="9059" spans="1:27">
      <c r="A9059" t="s">
        <v>9242</v>
      </c>
      <c r="B9059" s="1">
        <v>45982</v>
      </c>
      <c r="C9059" s="2" t="s">
        <v>71</v>
      </c>
      <c r="D9059" t="s">
        <v>72</v>
      </c>
      <c r="E9059" t="s">
        <v>64</v>
      </c>
      <c r="F9059">
        <v>33</v>
      </c>
      <c r="G9059" t="s">
        <v>54</v>
      </c>
      <c r="H9059" t="s">
        <v>28</v>
      </c>
      <c r="I9059">
        <v>100</v>
      </c>
      <c r="J9059" t="s">
        <v>55</v>
      </c>
      <c r="K9059" t="s">
        <v>56</v>
      </c>
      <c r="L9059" t="s">
        <v>31</v>
      </c>
      <c r="M9059">
        <v>799</v>
      </c>
      <c r="N9059">
        <v>5</v>
      </c>
      <c r="O9059">
        <v>401.2</v>
      </c>
      <c r="P9059">
        <v>2</v>
      </c>
      <c r="Q9059">
        <v>0</v>
      </c>
      <c r="R9059">
        <v>3</v>
      </c>
      <c r="S9059" t="s">
        <v>136</v>
      </c>
      <c r="T9059" t="s">
        <v>45</v>
      </c>
      <c r="U9059" s="1">
        <v>46121</v>
      </c>
      <c r="V9059" t="s">
        <v>92</v>
      </c>
      <c r="W9059">
        <v>3995</v>
      </c>
      <c r="X9059" t="str">
        <f t="shared" si="564"/>
        <v>No</v>
      </c>
      <c r="Y9059" t="str">
        <f t="shared" si="565"/>
        <v>0-6 months</v>
      </c>
      <c r="Z9059" t="str">
        <f t="shared" si="566"/>
        <v>25-34</v>
      </c>
      <c r="AA9059" s="8">
        <f t="shared" si="567"/>
        <v>1</v>
      </c>
    </row>
    <row r="9060" spans="1:27">
      <c r="A9060" t="s">
        <v>9243</v>
      </c>
      <c r="B9060" s="1">
        <v>46134</v>
      </c>
      <c r="C9060" s="2" t="s">
        <v>71</v>
      </c>
      <c r="D9060" t="s">
        <v>72</v>
      </c>
      <c r="E9060" t="s">
        <v>64</v>
      </c>
      <c r="F9060">
        <v>52</v>
      </c>
      <c r="G9060" t="s">
        <v>27</v>
      </c>
      <c r="H9060" t="s">
        <v>36</v>
      </c>
      <c r="I9060">
        <v>30</v>
      </c>
      <c r="J9060" t="s">
        <v>43</v>
      </c>
      <c r="K9060" t="s">
        <v>82</v>
      </c>
      <c r="L9060" t="s">
        <v>31</v>
      </c>
      <c r="M9060">
        <v>499</v>
      </c>
      <c r="N9060">
        <v>4</v>
      </c>
      <c r="O9060">
        <v>327.8</v>
      </c>
      <c r="P9060">
        <v>2</v>
      </c>
      <c r="Q9060">
        <v>0</v>
      </c>
      <c r="R9060">
        <v>3</v>
      </c>
      <c r="S9060" t="s">
        <v>80</v>
      </c>
      <c r="T9060" t="s">
        <v>31</v>
      </c>
      <c r="W9060">
        <v>1996</v>
      </c>
      <c r="X9060" t="str">
        <f t="shared" si="564"/>
        <v>No</v>
      </c>
      <c r="Y9060" t="str">
        <f t="shared" si="565"/>
        <v>0-6 months</v>
      </c>
      <c r="Z9060" t="str">
        <f t="shared" si="566"/>
        <v>50+</v>
      </c>
      <c r="AA9060" s="8">
        <f t="shared" si="567"/>
        <v>0</v>
      </c>
    </row>
    <row r="9061" spans="1:27">
      <c r="A9061" t="s">
        <v>9244</v>
      </c>
      <c r="B9061" s="1">
        <v>45683</v>
      </c>
      <c r="C9061" s="2" t="s">
        <v>59</v>
      </c>
      <c r="D9061" t="s">
        <v>59</v>
      </c>
      <c r="E9061" t="s">
        <v>35</v>
      </c>
      <c r="F9061">
        <v>35</v>
      </c>
      <c r="G9061" t="s">
        <v>54</v>
      </c>
      <c r="H9061" t="s">
        <v>28</v>
      </c>
      <c r="I9061">
        <v>100</v>
      </c>
      <c r="J9061" t="s">
        <v>55</v>
      </c>
      <c r="K9061" t="s">
        <v>56</v>
      </c>
      <c r="L9061" t="s">
        <v>45</v>
      </c>
      <c r="M9061">
        <v>948</v>
      </c>
      <c r="N9061">
        <v>18</v>
      </c>
      <c r="O9061">
        <v>385.1</v>
      </c>
      <c r="P9061">
        <v>2</v>
      </c>
      <c r="Q9061">
        <v>0</v>
      </c>
      <c r="R9061">
        <v>3</v>
      </c>
      <c r="S9061" t="s">
        <v>255</v>
      </c>
      <c r="T9061" t="s">
        <v>45</v>
      </c>
      <c r="U9061" s="1">
        <v>46225</v>
      </c>
      <c r="V9061" t="s">
        <v>49</v>
      </c>
      <c r="W9061">
        <v>17064</v>
      </c>
      <c r="X9061" t="str">
        <f t="shared" si="564"/>
        <v>No</v>
      </c>
      <c r="Y9061" t="str">
        <f t="shared" si="565"/>
        <v>13-24 months</v>
      </c>
      <c r="Z9061" t="str">
        <f t="shared" si="566"/>
        <v>35-49</v>
      </c>
      <c r="AA9061" s="8">
        <f t="shared" si="567"/>
        <v>1</v>
      </c>
    </row>
    <row r="9062" spans="1:27">
      <c r="A9062" t="s">
        <v>9245</v>
      </c>
      <c r="B9062" s="1">
        <v>46201</v>
      </c>
      <c r="C9062" s="2" t="s">
        <v>24</v>
      </c>
      <c r="D9062" t="s">
        <v>25</v>
      </c>
      <c r="E9062" t="s">
        <v>26</v>
      </c>
      <c r="F9062">
        <v>45</v>
      </c>
      <c r="G9062" t="s">
        <v>54</v>
      </c>
      <c r="H9062" t="s">
        <v>67</v>
      </c>
      <c r="I9062">
        <v>300</v>
      </c>
      <c r="J9062" t="s">
        <v>55</v>
      </c>
      <c r="K9062" t="s">
        <v>56</v>
      </c>
      <c r="L9062" t="s">
        <v>45</v>
      </c>
      <c r="M9062">
        <v>1348</v>
      </c>
      <c r="N9062">
        <v>2</v>
      </c>
      <c r="O9062">
        <v>445.1</v>
      </c>
      <c r="P9062">
        <v>2</v>
      </c>
      <c r="Q9062">
        <v>0</v>
      </c>
      <c r="R9062">
        <v>4</v>
      </c>
      <c r="S9062" t="s">
        <v>266</v>
      </c>
      <c r="T9062" t="s">
        <v>31</v>
      </c>
      <c r="W9062">
        <v>2696</v>
      </c>
      <c r="X9062" t="str">
        <f t="shared" si="564"/>
        <v>No</v>
      </c>
      <c r="Y9062" t="str">
        <f t="shared" si="565"/>
        <v>0-6 months</v>
      </c>
      <c r="Z9062" t="str">
        <f t="shared" si="566"/>
        <v>35-49</v>
      </c>
      <c r="AA9062" s="8">
        <f t="shared" si="567"/>
        <v>0</v>
      </c>
    </row>
    <row r="9063" spans="1:27">
      <c r="A9063" t="s">
        <v>9246</v>
      </c>
      <c r="B9063" s="1">
        <v>45759</v>
      </c>
      <c r="C9063" s="2" t="s">
        <v>39</v>
      </c>
      <c r="D9063" t="s">
        <v>40</v>
      </c>
      <c r="E9063" t="s">
        <v>41</v>
      </c>
      <c r="F9063">
        <v>46</v>
      </c>
      <c r="G9063" t="s">
        <v>27</v>
      </c>
      <c r="H9063" t="s">
        <v>67</v>
      </c>
      <c r="I9063">
        <v>300</v>
      </c>
      <c r="J9063" t="s">
        <v>55</v>
      </c>
      <c r="K9063" t="s">
        <v>30</v>
      </c>
      <c r="L9063" t="s">
        <v>31</v>
      </c>
      <c r="M9063">
        <v>1199</v>
      </c>
      <c r="N9063">
        <v>16</v>
      </c>
      <c r="O9063">
        <v>614.1</v>
      </c>
      <c r="P9063">
        <v>0</v>
      </c>
      <c r="Q9063">
        <v>0</v>
      </c>
      <c r="R9063">
        <v>5</v>
      </c>
      <c r="S9063" t="s">
        <v>181</v>
      </c>
      <c r="T9063" t="s">
        <v>45</v>
      </c>
      <c r="U9063" s="1">
        <v>46255</v>
      </c>
      <c r="V9063" t="s">
        <v>49</v>
      </c>
      <c r="W9063">
        <v>19184</v>
      </c>
      <c r="X9063" t="str">
        <f t="shared" si="564"/>
        <v>No</v>
      </c>
      <c r="Y9063" t="str">
        <f t="shared" si="565"/>
        <v>13-24 months</v>
      </c>
      <c r="Z9063" t="str">
        <f t="shared" si="566"/>
        <v>35-49</v>
      </c>
      <c r="AA9063" s="8">
        <f t="shared" si="567"/>
        <v>1</v>
      </c>
    </row>
    <row r="9064" spans="1:27">
      <c r="A9064" t="s">
        <v>9247</v>
      </c>
      <c r="B9064" s="1">
        <v>44999</v>
      </c>
      <c r="C9064" s="2" t="s">
        <v>71</v>
      </c>
      <c r="D9064" t="s">
        <v>72</v>
      </c>
      <c r="E9064" t="s">
        <v>64</v>
      </c>
      <c r="F9064">
        <v>47</v>
      </c>
      <c r="G9064" t="s">
        <v>54</v>
      </c>
      <c r="H9064" t="s">
        <v>67</v>
      </c>
      <c r="I9064">
        <v>300</v>
      </c>
      <c r="J9064" t="s">
        <v>29</v>
      </c>
      <c r="K9064" t="s">
        <v>30</v>
      </c>
      <c r="L9064" t="s">
        <v>31</v>
      </c>
      <c r="M9064">
        <v>1199</v>
      </c>
      <c r="N9064">
        <v>42</v>
      </c>
      <c r="O9064">
        <v>600.4</v>
      </c>
      <c r="P9064">
        <v>1</v>
      </c>
      <c r="Q9064">
        <v>0</v>
      </c>
      <c r="R9064">
        <v>3</v>
      </c>
      <c r="S9064" t="s">
        <v>136</v>
      </c>
      <c r="T9064" t="s">
        <v>31</v>
      </c>
      <c r="W9064">
        <v>50358</v>
      </c>
      <c r="X9064" t="str">
        <f t="shared" si="564"/>
        <v>No</v>
      </c>
      <c r="Y9064" t="str">
        <f t="shared" si="565"/>
        <v>25-48 months</v>
      </c>
      <c r="Z9064" t="str">
        <f t="shared" si="566"/>
        <v>35-49</v>
      </c>
      <c r="AA9064" s="8">
        <f t="shared" si="567"/>
        <v>0</v>
      </c>
    </row>
    <row r="9065" spans="1:27">
      <c r="A9065" t="s">
        <v>9248</v>
      </c>
      <c r="B9065" s="1">
        <v>45152</v>
      </c>
      <c r="C9065" s="2" t="s">
        <v>33</v>
      </c>
      <c r="D9065" t="s">
        <v>34</v>
      </c>
      <c r="E9065" t="s">
        <v>35</v>
      </c>
      <c r="F9065">
        <v>48</v>
      </c>
      <c r="G9065" t="s">
        <v>27</v>
      </c>
      <c r="H9065" t="s">
        <v>42</v>
      </c>
      <c r="I9065">
        <v>1000</v>
      </c>
      <c r="J9065" t="s">
        <v>29</v>
      </c>
      <c r="K9065" t="s">
        <v>30</v>
      </c>
      <c r="L9065" t="s">
        <v>45</v>
      </c>
      <c r="M9065">
        <v>1948</v>
      </c>
      <c r="N9065">
        <v>22</v>
      </c>
      <c r="O9065">
        <v>1948.8</v>
      </c>
      <c r="P9065">
        <v>0</v>
      </c>
      <c r="Q9065">
        <v>0</v>
      </c>
      <c r="R9065">
        <v>4</v>
      </c>
      <c r="S9065" t="s">
        <v>236</v>
      </c>
      <c r="T9065" t="s">
        <v>45</v>
      </c>
      <c r="U9065" s="1">
        <v>45830</v>
      </c>
      <c r="V9065" t="s">
        <v>78</v>
      </c>
      <c r="W9065">
        <v>42856</v>
      </c>
      <c r="X9065" t="str">
        <f t="shared" si="564"/>
        <v>No</v>
      </c>
      <c r="Y9065" t="str">
        <f t="shared" si="565"/>
        <v>13-24 months</v>
      </c>
      <c r="Z9065" t="str">
        <f t="shared" si="566"/>
        <v>35-49</v>
      </c>
      <c r="AA9065" s="8">
        <f t="shared" si="567"/>
        <v>1</v>
      </c>
    </row>
    <row r="9066" spans="1:27">
      <c r="A9066" t="s">
        <v>9249</v>
      </c>
      <c r="B9066" s="1">
        <v>45518</v>
      </c>
      <c r="C9066" s="2" t="s">
        <v>74</v>
      </c>
      <c r="D9066" t="s">
        <v>74</v>
      </c>
      <c r="E9066" t="s">
        <v>35</v>
      </c>
      <c r="F9066">
        <v>68</v>
      </c>
      <c r="G9066" t="s">
        <v>27</v>
      </c>
      <c r="H9066" t="s">
        <v>36</v>
      </c>
      <c r="I9066">
        <v>30</v>
      </c>
      <c r="J9066" t="s">
        <v>55</v>
      </c>
      <c r="K9066" t="s">
        <v>82</v>
      </c>
      <c r="L9066" t="s">
        <v>31</v>
      </c>
      <c r="M9066">
        <v>499</v>
      </c>
      <c r="N9066">
        <v>19</v>
      </c>
      <c r="O9066">
        <v>218.5</v>
      </c>
      <c r="P9066">
        <v>0</v>
      </c>
      <c r="Q9066">
        <v>0</v>
      </c>
      <c r="R9066">
        <v>3</v>
      </c>
      <c r="S9066" t="s">
        <v>214</v>
      </c>
      <c r="T9066" t="s">
        <v>45</v>
      </c>
      <c r="U9066" s="1">
        <v>46085</v>
      </c>
      <c r="V9066" t="s">
        <v>78</v>
      </c>
      <c r="W9066">
        <v>9481</v>
      </c>
      <c r="X9066" t="str">
        <f t="shared" si="564"/>
        <v>No</v>
      </c>
      <c r="Y9066" t="str">
        <f t="shared" si="565"/>
        <v>13-24 months</v>
      </c>
      <c r="Z9066" t="str">
        <f t="shared" si="566"/>
        <v>50+</v>
      </c>
      <c r="AA9066" s="8">
        <f t="shared" si="567"/>
        <v>1</v>
      </c>
    </row>
    <row r="9067" spans="1:27">
      <c r="A9067" t="s">
        <v>9250</v>
      </c>
      <c r="B9067" s="1">
        <v>45255</v>
      </c>
      <c r="C9067" s="2" t="s">
        <v>39</v>
      </c>
      <c r="D9067" t="s">
        <v>40</v>
      </c>
      <c r="E9067" t="s">
        <v>41</v>
      </c>
      <c r="F9067">
        <v>49</v>
      </c>
      <c r="G9067" t="s">
        <v>27</v>
      </c>
      <c r="H9067" t="s">
        <v>67</v>
      </c>
      <c r="I9067">
        <v>300</v>
      </c>
      <c r="J9067" t="s">
        <v>29</v>
      </c>
      <c r="K9067" t="s">
        <v>30</v>
      </c>
      <c r="L9067" t="s">
        <v>31</v>
      </c>
      <c r="M9067">
        <v>1199</v>
      </c>
      <c r="N9067">
        <v>33</v>
      </c>
      <c r="O9067">
        <v>827.2</v>
      </c>
      <c r="P9067">
        <v>1</v>
      </c>
      <c r="Q9067">
        <v>0</v>
      </c>
      <c r="R9067">
        <v>4</v>
      </c>
      <c r="S9067" t="s">
        <v>160</v>
      </c>
      <c r="T9067" t="s">
        <v>31</v>
      </c>
      <c r="W9067">
        <v>39567</v>
      </c>
      <c r="X9067" t="str">
        <f t="shared" si="564"/>
        <v>No</v>
      </c>
      <c r="Y9067" t="str">
        <f t="shared" si="565"/>
        <v>25-48 months</v>
      </c>
      <c r="Z9067" t="str">
        <f t="shared" si="566"/>
        <v>35-49</v>
      </c>
      <c r="AA9067" s="8">
        <f t="shared" si="567"/>
        <v>0</v>
      </c>
    </row>
    <row r="9068" spans="1:27">
      <c r="A9068" t="s">
        <v>9251</v>
      </c>
      <c r="B9068" s="1">
        <v>46050</v>
      </c>
      <c r="C9068" s="2" t="s">
        <v>33</v>
      </c>
      <c r="D9068" t="s">
        <v>34</v>
      </c>
      <c r="E9068" t="s">
        <v>35</v>
      </c>
      <c r="F9068">
        <v>18</v>
      </c>
      <c r="G9068" t="s">
        <v>54</v>
      </c>
      <c r="H9068" t="s">
        <v>36</v>
      </c>
      <c r="I9068">
        <v>30</v>
      </c>
      <c r="J9068" t="s">
        <v>43</v>
      </c>
      <c r="K9068" t="s">
        <v>44</v>
      </c>
      <c r="L9068" t="s">
        <v>31</v>
      </c>
      <c r="M9068">
        <v>499</v>
      </c>
      <c r="N9068">
        <v>7</v>
      </c>
      <c r="O9068">
        <v>347</v>
      </c>
      <c r="P9068">
        <v>1</v>
      </c>
      <c r="Q9068">
        <v>1</v>
      </c>
      <c r="R9068">
        <v>3</v>
      </c>
      <c r="S9068" t="s">
        <v>244</v>
      </c>
      <c r="T9068" t="s">
        <v>31</v>
      </c>
      <c r="W9068">
        <v>3493</v>
      </c>
      <c r="X9068" t="str">
        <f t="shared" si="564"/>
        <v>No</v>
      </c>
      <c r="Y9068" t="str">
        <f t="shared" si="565"/>
        <v>7-12 months</v>
      </c>
      <c r="Z9068" t="str">
        <f t="shared" si="566"/>
        <v>18-24</v>
      </c>
      <c r="AA9068" s="8">
        <f t="shared" si="567"/>
        <v>0</v>
      </c>
    </row>
    <row r="9069" spans="1:27">
      <c r="A9069" t="s">
        <v>9252</v>
      </c>
      <c r="B9069" s="1">
        <v>46210</v>
      </c>
      <c r="C9069" s="2" t="s">
        <v>66</v>
      </c>
      <c r="D9069" t="s">
        <v>40</v>
      </c>
      <c r="E9069" t="s">
        <v>41</v>
      </c>
      <c r="F9069">
        <v>30</v>
      </c>
      <c r="G9069" t="s">
        <v>27</v>
      </c>
      <c r="H9069" t="s">
        <v>67</v>
      </c>
      <c r="I9069">
        <v>300</v>
      </c>
      <c r="J9069" t="s">
        <v>43</v>
      </c>
      <c r="K9069" t="s">
        <v>30</v>
      </c>
      <c r="L9069" t="s">
        <v>45</v>
      </c>
      <c r="M9069">
        <v>1348</v>
      </c>
      <c r="N9069">
        <v>2</v>
      </c>
      <c r="O9069">
        <v>965.2</v>
      </c>
      <c r="P9069">
        <v>0</v>
      </c>
      <c r="Q9069">
        <v>1</v>
      </c>
      <c r="R9069">
        <v>5</v>
      </c>
      <c r="S9069" t="s">
        <v>75</v>
      </c>
      <c r="T9069" t="s">
        <v>31</v>
      </c>
      <c r="W9069">
        <v>2696</v>
      </c>
      <c r="X9069" t="str">
        <f t="shared" si="564"/>
        <v>No</v>
      </c>
      <c r="Y9069" t="str">
        <f t="shared" si="565"/>
        <v>0-6 months</v>
      </c>
      <c r="Z9069" t="str">
        <f t="shared" si="566"/>
        <v>25-34</v>
      </c>
      <c r="AA9069" s="8">
        <f t="shared" si="567"/>
        <v>0</v>
      </c>
    </row>
    <row r="9070" spans="1:27">
      <c r="A9070" t="s">
        <v>9253</v>
      </c>
      <c r="B9070" s="1">
        <v>45885</v>
      </c>
      <c r="C9070" s="2" t="s">
        <v>89</v>
      </c>
      <c r="D9070" t="s">
        <v>90</v>
      </c>
      <c r="E9070" t="s">
        <v>41</v>
      </c>
      <c r="F9070">
        <v>42</v>
      </c>
      <c r="G9070" t="s">
        <v>54</v>
      </c>
      <c r="H9070" t="s">
        <v>67</v>
      </c>
      <c r="I9070">
        <v>300</v>
      </c>
      <c r="J9070" t="s">
        <v>29</v>
      </c>
      <c r="K9070" t="s">
        <v>60</v>
      </c>
      <c r="L9070" t="s">
        <v>45</v>
      </c>
      <c r="M9070">
        <v>1348</v>
      </c>
      <c r="N9070">
        <v>12</v>
      </c>
      <c r="O9070">
        <v>1006.6</v>
      </c>
      <c r="P9070">
        <v>1</v>
      </c>
      <c r="Q9070">
        <v>1</v>
      </c>
      <c r="R9070">
        <v>5</v>
      </c>
      <c r="S9070" t="s">
        <v>120</v>
      </c>
      <c r="T9070" t="s">
        <v>31</v>
      </c>
      <c r="W9070">
        <v>16176</v>
      </c>
      <c r="X9070" t="str">
        <f t="shared" si="564"/>
        <v>No</v>
      </c>
      <c r="Y9070" t="str">
        <f t="shared" si="565"/>
        <v>7-12 months</v>
      </c>
      <c r="Z9070" t="str">
        <f t="shared" si="566"/>
        <v>35-49</v>
      </c>
      <c r="AA9070" s="8">
        <f t="shared" si="567"/>
        <v>0</v>
      </c>
    </row>
    <row r="9071" spans="1:27">
      <c r="A9071" t="s">
        <v>9254</v>
      </c>
      <c r="B9071" s="1">
        <v>45066</v>
      </c>
      <c r="C9071" s="2" t="s">
        <v>62</v>
      </c>
      <c r="D9071" t="s">
        <v>63</v>
      </c>
      <c r="E9071" t="s">
        <v>64</v>
      </c>
      <c r="F9071">
        <v>37</v>
      </c>
      <c r="G9071" t="s">
        <v>54</v>
      </c>
      <c r="H9071" t="s">
        <v>67</v>
      </c>
      <c r="I9071">
        <v>300</v>
      </c>
      <c r="J9071" t="s">
        <v>55</v>
      </c>
      <c r="K9071" t="s">
        <v>44</v>
      </c>
      <c r="L9071" t="s">
        <v>31</v>
      </c>
      <c r="M9071">
        <v>1199</v>
      </c>
      <c r="N9071">
        <v>39</v>
      </c>
      <c r="O9071">
        <v>997.5</v>
      </c>
      <c r="P9071">
        <v>1</v>
      </c>
      <c r="Q9071">
        <v>2</v>
      </c>
      <c r="R9071">
        <v>4</v>
      </c>
      <c r="T9071" t="s">
        <v>31</v>
      </c>
      <c r="W9071">
        <v>46761</v>
      </c>
      <c r="X9071" t="str">
        <f t="shared" si="564"/>
        <v>No</v>
      </c>
      <c r="Y9071" t="str">
        <f t="shared" si="565"/>
        <v>25-48 months</v>
      </c>
      <c r="Z9071" t="str">
        <f t="shared" si="566"/>
        <v>35-49</v>
      </c>
      <c r="AA9071" s="8">
        <f t="shared" si="567"/>
        <v>0</v>
      </c>
    </row>
    <row r="9072" spans="1:27">
      <c r="A9072" t="s">
        <v>9255</v>
      </c>
      <c r="B9072" s="1">
        <v>45106</v>
      </c>
      <c r="C9072" s="2" t="s">
        <v>74</v>
      </c>
      <c r="D9072" t="s">
        <v>74</v>
      </c>
      <c r="E9072" t="s">
        <v>35</v>
      </c>
      <c r="F9072">
        <v>36</v>
      </c>
      <c r="G9072" t="s">
        <v>54</v>
      </c>
      <c r="H9072" t="s">
        <v>42</v>
      </c>
      <c r="I9072">
        <v>1000</v>
      </c>
      <c r="J9072" t="s">
        <v>55</v>
      </c>
      <c r="K9072" t="s">
        <v>44</v>
      </c>
      <c r="L9072" t="s">
        <v>45</v>
      </c>
      <c r="M9072">
        <v>1948</v>
      </c>
      <c r="N9072">
        <v>38</v>
      </c>
      <c r="O9072">
        <v>1481.7</v>
      </c>
      <c r="P9072">
        <v>1</v>
      </c>
      <c r="Q9072">
        <v>1</v>
      </c>
      <c r="R9072">
        <v>4</v>
      </c>
      <c r="S9072" t="s">
        <v>107</v>
      </c>
      <c r="T9072" t="s">
        <v>31</v>
      </c>
      <c r="W9072">
        <v>74024</v>
      </c>
      <c r="X9072" t="str">
        <f t="shared" si="564"/>
        <v>No</v>
      </c>
      <c r="Y9072" t="str">
        <f t="shared" si="565"/>
        <v>25-48 months</v>
      </c>
      <c r="Z9072" t="str">
        <f t="shared" si="566"/>
        <v>35-49</v>
      </c>
      <c r="AA9072" s="8">
        <f t="shared" si="567"/>
        <v>0</v>
      </c>
    </row>
    <row r="9073" spans="1:27">
      <c r="A9073" t="s">
        <v>9256</v>
      </c>
      <c r="B9073" s="1">
        <v>45233</v>
      </c>
      <c r="C9073" s="2" t="s">
        <v>101</v>
      </c>
      <c r="D9073" t="s">
        <v>102</v>
      </c>
      <c r="E9073" t="s">
        <v>35</v>
      </c>
      <c r="F9073">
        <v>31</v>
      </c>
      <c r="G9073" t="s">
        <v>27</v>
      </c>
      <c r="H9073" t="s">
        <v>67</v>
      </c>
      <c r="I9073">
        <v>300</v>
      </c>
      <c r="J9073" t="s">
        <v>55</v>
      </c>
      <c r="K9073" t="s">
        <v>56</v>
      </c>
      <c r="L9073" t="s">
        <v>31</v>
      </c>
      <c r="M9073">
        <v>1199</v>
      </c>
      <c r="N9073">
        <v>34</v>
      </c>
      <c r="O9073">
        <v>773.2</v>
      </c>
      <c r="P9073">
        <v>1</v>
      </c>
      <c r="Q9073">
        <v>0</v>
      </c>
      <c r="S9073" t="s">
        <v>370</v>
      </c>
      <c r="T9073" t="s">
        <v>31</v>
      </c>
      <c r="W9073">
        <v>40766</v>
      </c>
      <c r="X9073" t="str">
        <f t="shared" si="564"/>
        <v>No</v>
      </c>
      <c r="Y9073" t="str">
        <f t="shared" si="565"/>
        <v>25-48 months</v>
      </c>
      <c r="Z9073" t="str">
        <f t="shared" si="566"/>
        <v>25-34</v>
      </c>
      <c r="AA9073" s="8">
        <f t="shared" si="567"/>
        <v>0</v>
      </c>
    </row>
    <row r="9074" spans="1:27">
      <c r="A9074" t="s">
        <v>9257</v>
      </c>
      <c r="B9074" s="1">
        <v>46130</v>
      </c>
      <c r="C9074" s="2" t="s">
        <v>59</v>
      </c>
      <c r="D9074" t="s">
        <v>59</v>
      </c>
      <c r="E9074" t="s">
        <v>35</v>
      </c>
      <c r="F9074">
        <v>39</v>
      </c>
      <c r="G9074" t="s">
        <v>27</v>
      </c>
      <c r="H9074" t="s">
        <v>36</v>
      </c>
      <c r="I9074">
        <v>30</v>
      </c>
      <c r="J9074" t="s">
        <v>55</v>
      </c>
      <c r="K9074" t="s">
        <v>44</v>
      </c>
      <c r="L9074" t="s">
        <v>31</v>
      </c>
      <c r="M9074">
        <v>499</v>
      </c>
      <c r="N9074">
        <v>4</v>
      </c>
      <c r="O9074">
        <v>274.7</v>
      </c>
      <c r="P9074">
        <v>4</v>
      </c>
      <c r="Q9074">
        <v>0</v>
      </c>
      <c r="R9074">
        <v>4</v>
      </c>
      <c r="S9074" t="s">
        <v>151</v>
      </c>
      <c r="T9074" t="s">
        <v>45</v>
      </c>
      <c r="U9074" s="1">
        <v>46249</v>
      </c>
      <c r="V9074" t="s">
        <v>69</v>
      </c>
      <c r="W9074">
        <v>1996</v>
      </c>
      <c r="X9074" t="str">
        <f t="shared" si="564"/>
        <v>No</v>
      </c>
      <c r="Y9074" t="str">
        <f t="shared" si="565"/>
        <v>0-6 months</v>
      </c>
      <c r="Z9074" t="str">
        <f t="shared" si="566"/>
        <v>35-49</v>
      </c>
      <c r="AA9074" s="8">
        <f t="shared" si="567"/>
        <v>1</v>
      </c>
    </row>
    <row r="9075" spans="1:27">
      <c r="A9075" t="s">
        <v>9258</v>
      </c>
      <c r="B9075" s="1">
        <v>45083</v>
      </c>
      <c r="C9075" s="2" t="s">
        <v>33</v>
      </c>
      <c r="D9075" t="s">
        <v>34</v>
      </c>
      <c r="E9075" t="s">
        <v>35</v>
      </c>
      <c r="F9075">
        <v>46</v>
      </c>
      <c r="G9075" t="s">
        <v>54</v>
      </c>
      <c r="H9075" t="s">
        <v>28</v>
      </c>
      <c r="I9075">
        <v>100</v>
      </c>
      <c r="J9075" t="s">
        <v>29</v>
      </c>
      <c r="K9075" t="s">
        <v>30</v>
      </c>
      <c r="L9075" t="s">
        <v>45</v>
      </c>
      <c r="M9075">
        <v>948</v>
      </c>
      <c r="N9075">
        <v>39</v>
      </c>
      <c r="O9075">
        <v>630.6</v>
      </c>
      <c r="P9075">
        <v>0</v>
      </c>
      <c r="Q9075">
        <v>0</v>
      </c>
      <c r="R9075">
        <v>2</v>
      </c>
      <c r="T9075" t="s">
        <v>31</v>
      </c>
      <c r="W9075">
        <v>36972</v>
      </c>
      <c r="X9075" t="str">
        <f t="shared" si="564"/>
        <v>No</v>
      </c>
      <c r="Y9075" t="str">
        <f t="shared" si="565"/>
        <v>25-48 months</v>
      </c>
      <c r="Z9075" t="str">
        <f t="shared" si="566"/>
        <v>35-49</v>
      </c>
      <c r="AA9075" s="8">
        <f t="shared" si="567"/>
        <v>0</v>
      </c>
    </row>
    <row r="9076" spans="1:27">
      <c r="A9076" t="s">
        <v>9259</v>
      </c>
      <c r="B9076" s="1">
        <v>45720</v>
      </c>
      <c r="C9076" s="2" t="s">
        <v>33</v>
      </c>
      <c r="D9076" t="s">
        <v>34</v>
      </c>
      <c r="E9076" t="s">
        <v>35</v>
      </c>
      <c r="F9076">
        <v>39</v>
      </c>
      <c r="G9076" t="s">
        <v>54</v>
      </c>
      <c r="H9076" t="s">
        <v>36</v>
      </c>
      <c r="I9076">
        <v>30</v>
      </c>
      <c r="J9076" t="s">
        <v>29</v>
      </c>
      <c r="K9076" t="s">
        <v>30</v>
      </c>
      <c r="L9076" t="s">
        <v>31</v>
      </c>
      <c r="M9076">
        <v>499</v>
      </c>
      <c r="N9076">
        <v>17</v>
      </c>
      <c r="O9076">
        <v>263</v>
      </c>
      <c r="P9076">
        <v>0</v>
      </c>
      <c r="Q9076">
        <v>0</v>
      </c>
      <c r="R9076">
        <v>5</v>
      </c>
      <c r="T9076" t="s">
        <v>45</v>
      </c>
      <c r="U9076" s="1">
        <v>46239</v>
      </c>
      <c r="V9076" t="s">
        <v>92</v>
      </c>
      <c r="W9076">
        <v>8483</v>
      </c>
      <c r="X9076" t="str">
        <f t="shared" si="564"/>
        <v>No</v>
      </c>
      <c r="Y9076" t="str">
        <f t="shared" si="565"/>
        <v>13-24 months</v>
      </c>
      <c r="Z9076" t="str">
        <f t="shared" si="566"/>
        <v>35-49</v>
      </c>
      <c r="AA9076" s="8">
        <f t="shared" si="567"/>
        <v>1</v>
      </c>
    </row>
    <row r="9077" spans="1:27">
      <c r="A9077" t="s">
        <v>9260</v>
      </c>
      <c r="B9077" s="1">
        <v>45581</v>
      </c>
      <c r="C9077" s="2" t="s">
        <v>24</v>
      </c>
      <c r="D9077" t="s">
        <v>25</v>
      </c>
      <c r="E9077" t="s">
        <v>26</v>
      </c>
      <c r="F9077">
        <v>26</v>
      </c>
      <c r="G9077" t="s">
        <v>54</v>
      </c>
      <c r="H9077" t="s">
        <v>42</v>
      </c>
      <c r="I9077">
        <v>1000</v>
      </c>
      <c r="J9077" t="s">
        <v>43</v>
      </c>
      <c r="K9077" t="s">
        <v>44</v>
      </c>
      <c r="L9077" t="s">
        <v>45</v>
      </c>
      <c r="M9077">
        <v>1948</v>
      </c>
      <c r="N9077">
        <v>22</v>
      </c>
      <c r="O9077">
        <v>2116.4</v>
      </c>
      <c r="P9077">
        <v>2</v>
      </c>
      <c r="Q9077">
        <v>0</v>
      </c>
      <c r="S9077" t="s">
        <v>112</v>
      </c>
      <c r="T9077" t="s">
        <v>31</v>
      </c>
      <c r="W9077">
        <v>42856</v>
      </c>
      <c r="X9077" t="str">
        <f t="shared" si="564"/>
        <v>No</v>
      </c>
      <c r="Y9077" t="str">
        <f t="shared" si="565"/>
        <v>13-24 months</v>
      </c>
      <c r="Z9077" t="str">
        <f t="shared" si="566"/>
        <v>25-34</v>
      </c>
      <c r="AA9077" s="8">
        <f t="shared" si="567"/>
        <v>0</v>
      </c>
    </row>
    <row r="9078" spans="1:27">
      <c r="A9078" t="s">
        <v>9261</v>
      </c>
      <c r="B9078" s="1">
        <v>44847</v>
      </c>
      <c r="C9078" s="2" t="s">
        <v>71</v>
      </c>
      <c r="D9078" t="s">
        <v>72</v>
      </c>
      <c r="E9078" t="s">
        <v>64</v>
      </c>
      <c r="F9078">
        <v>34</v>
      </c>
      <c r="G9078" t="s">
        <v>27</v>
      </c>
      <c r="H9078" t="s">
        <v>28</v>
      </c>
      <c r="I9078">
        <v>100</v>
      </c>
      <c r="J9078" t="s">
        <v>29</v>
      </c>
      <c r="K9078" t="s">
        <v>56</v>
      </c>
      <c r="L9078" t="s">
        <v>31</v>
      </c>
      <c r="M9078">
        <v>799</v>
      </c>
      <c r="N9078">
        <v>47</v>
      </c>
      <c r="O9078">
        <v>363.5</v>
      </c>
      <c r="P9078">
        <v>0</v>
      </c>
      <c r="Q9078">
        <v>0</v>
      </c>
      <c r="R9078">
        <v>4</v>
      </c>
      <c r="S9078" t="s">
        <v>181</v>
      </c>
      <c r="T9078" t="s">
        <v>31</v>
      </c>
      <c r="W9078">
        <v>37553</v>
      </c>
      <c r="X9078" t="str">
        <f t="shared" si="564"/>
        <v>No</v>
      </c>
      <c r="Y9078" t="str">
        <f t="shared" si="565"/>
        <v>25-48 months</v>
      </c>
      <c r="Z9078" t="str">
        <f t="shared" si="566"/>
        <v>25-34</v>
      </c>
      <c r="AA9078" s="8">
        <f t="shared" si="567"/>
        <v>0</v>
      </c>
    </row>
    <row r="9079" spans="1:27">
      <c r="A9079" t="s">
        <v>9262</v>
      </c>
      <c r="B9079" s="1">
        <v>45812</v>
      </c>
      <c r="C9079" s="2" t="s">
        <v>51</v>
      </c>
      <c r="D9079" t="s">
        <v>52</v>
      </c>
      <c r="E9079" t="s">
        <v>53</v>
      </c>
      <c r="F9079">
        <v>32</v>
      </c>
      <c r="G9079" t="s">
        <v>54</v>
      </c>
      <c r="H9079" t="s">
        <v>67</v>
      </c>
      <c r="I9079">
        <v>300</v>
      </c>
      <c r="J9079" t="s">
        <v>29</v>
      </c>
      <c r="K9079" t="s">
        <v>30</v>
      </c>
      <c r="L9079" t="s">
        <v>31</v>
      </c>
      <c r="M9079">
        <v>1199</v>
      </c>
      <c r="N9079">
        <v>15</v>
      </c>
      <c r="O9079">
        <v>489.6</v>
      </c>
      <c r="P9079">
        <v>3</v>
      </c>
      <c r="Q9079">
        <v>1</v>
      </c>
      <c r="R9079">
        <v>3</v>
      </c>
      <c r="T9079" t="s">
        <v>31</v>
      </c>
      <c r="W9079">
        <v>17985</v>
      </c>
      <c r="X9079" t="str">
        <f t="shared" si="564"/>
        <v>No</v>
      </c>
      <c r="Y9079" t="str">
        <f t="shared" si="565"/>
        <v>13-24 months</v>
      </c>
      <c r="Z9079" t="str">
        <f t="shared" si="566"/>
        <v>25-34</v>
      </c>
      <c r="AA9079" s="8">
        <f t="shared" si="567"/>
        <v>0</v>
      </c>
    </row>
    <row r="9080" spans="1:27">
      <c r="A9080" t="s">
        <v>9263</v>
      </c>
      <c r="B9080" s="1">
        <v>45890</v>
      </c>
      <c r="C9080" s="2" t="s">
        <v>59</v>
      </c>
      <c r="D9080" t="s">
        <v>59</v>
      </c>
      <c r="E9080" t="s">
        <v>35</v>
      </c>
      <c r="F9080">
        <v>36</v>
      </c>
      <c r="G9080" t="s">
        <v>54</v>
      </c>
      <c r="H9080" t="s">
        <v>67</v>
      </c>
      <c r="I9080">
        <v>300</v>
      </c>
      <c r="J9080" t="s">
        <v>43</v>
      </c>
      <c r="K9080" t="s">
        <v>82</v>
      </c>
      <c r="L9080" t="s">
        <v>31</v>
      </c>
      <c r="M9080">
        <v>1199</v>
      </c>
      <c r="N9080">
        <v>12</v>
      </c>
      <c r="O9080">
        <v>951.9</v>
      </c>
      <c r="P9080">
        <v>3</v>
      </c>
      <c r="Q9080">
        <v>0</v>
      </c>
      <c r="R9080">
        <v>3</v>
      </c>
      <c r="T9080" t="s">
        <v>31</v>
      </c>
      <c r="W9080">
        <v>14388</v>
      </c>
      <c r="X9080" t="str">
        <f t="shared" si="564"/>
        <v>No</v>
      </c>
      <c r="Y9080" t="str">
        <f t="shared" si="565"/>
        <v>7-12 months</v>
      </c>
      <c r="Z9080" t="str">
        <f t="shared" si="566"/>
        <v>35-49</v>
      </c>
      <c r="AA9080" s="8">
        <f t="shared" si="567"/>
        <v>0</v>
      </c>
    </row>
    <row r="9081" spans="1:27">
      <c r="A9081" t="s">
        <v>9264</v>
      </c>
      <c r="B9081" s="1">
        <v>45317</v>
      </c>
      <c r="C9081" s="2" t="s">
        <v>146</v>
      </c>
      <c r="D9081" t="s">
        <v>147</v>
      </c>
      <c r="E9081" t="s">
        <v>26</v>
      </c>
      <c r="F9081">
        <v>41</v>
      </c>
      <c r="G9081" t="s">
        <v>54</v>
      </c>
      <c r="H9081" t="s">
        <v>28</v>
      </c>
      <c r="I9081">
        <v>100</v>
      </c>
      <c r="J9081" t="s">
        <v>43</v>
      </c>
      <c r="K9081" t="s">
        <v>82</v>
      </c>
      <c r="L9081" t="s">
        <v>31</v>
      </c>
      <c r="M9081">
        <v>799</v>
      </c>
      <c r="N9081">
        <v>31</v>
      </c>
      <c r="O9081">
        <v>464.8</v>
      </c>
      <c r="P9081">
        <v>0</v>
      </c>
      <c r="Q9081">
        <v>0</v>
      </c>
      <c r="R9081">
        <v>4</v>
      </c>
      <c r="S9081" t="s">
        <v>117</v>
      </c>
      <c r="T9081" t="s">
        <v>31</v>
      </c>
      <c r="W9081">
        <v>24769</v>
      </c>
      <c r="X9081" t="str">
        <f t="shared" si="564"/>
        <v>No</v>
      </c>
      <c r="Y9081" t="str">
        <f t="shared" si="565"/>
        <v>25-48 months</v>
      </c>
      <c r="Z9081" t="str">
        <f t="shared" si="566"/>
        <v>35-49</v>
      </c>
      <c r="AA9081" s="8">
        <f t="shared" si="567"/>
        <v>0</v>
      </c>
    </row>
    <row r="9082" spans="1:27">
      <c r="A9082" t="s">
        <v>9265</v>
      </c>
      <c r="B9082" s="1">
        <v>44912</v>
      </c>
      <c r="C9082" s="2" t="s">
        <v>62</v>
      </c>
      <c r="D9082" t="s">
        <v>63</v>
      </c>
      <c r="E9082" t="s">
        <v>64</v>
      </c>
      <c r="F9082">
        <v>44</v>
      </c>
      <c r="G9082" t="s">
        <v>27</v>
      </c>
      <c r="H9082" t="s">
        <v>28</v>
      </c>
      <c r="I9082">
        <v>100</v>
      </c>
      <c r="J9082" t="s">
        <v>55</v>
      </c>
      <c r="K9082" t="s">
        <v>56</v>
      </c>
      <c r="L9082" t="s">
        <v>45</v>
      </c>
      <c r="M9082">
        <v>948</v>
      </c>
      <c r="N9082">
        <v>44</v>
      </c>
      <c r="O9082">
        <v>578</v>
      </c>
      <c r="P9082">
        <v>1</v>
      </c>
      <c r="Q9082">
        <v>0</v>
      </c>
      <c r="R9082">
        <v>5</v>
      </c>
      <c r="S9082" t="s">
        <v>151</v>
      </c>
      <c r="T9082" t="s">
        <v>31</v>
      </c>
      <c r="W9082">
        <v>41712</v>
      </c>
      <c r="X9082" t="str">
        <f t="shared" si="564"/>
        <v>No</v>
      </c>
      <c r="Y9082" t="str">
        <f t="shared" si="565"/>
        <v>25-48 months</v>
      </c>
      <c r="Z9082" t="str">
        <f t="shared" si="566"/>
        <v>35-49</v>
      </c>
      <c r="AA9082" s="8">
        <f t="shared" si="567"/>
        <v>0</v>
      </c>
    </row>
    <row r="9083" spans="1:27">
      <c r="A9083" t="s">
        <v>9266</v>
      </c>
      <c r="B9083" s="1">
        <v>45261</v>
      </c>
      <c r="C9083" s="2" t="s">
        <v>183</v>
      </c>
      <c r="D9083" t="s">
        <v>184</v>
      </c>
      <c r="E9083" t="s">
        <v>26</v>
      </c>
      <c r="F9083">
        <v>32</v>
      </c>
      <c r="G9083" t="s">
        <v>54</v>
      </c>
      <c r="H9083" t="s">
        <v>36</v>
      </c>
      <c r="I9083">
        <v>30</v>
      </c>
      <c r="J9083" t="s">
        <v>29</v>
      </c>
      <c r="K9083" t="s">
        <v>44</v>
      </c>
      <c r="L9083" t="s">
        <v>31</v>
      </c>
      <c r="M9083">
        <v>499</v>
      </c>
      <c r="N9083">
        <v>33</v>
      </c>
      <c r="O9083">
        <v>238.7</v>
      </c>
      <c r="P9083">
        <v>2</v>
      </c>
      <c r="Q9083">
        <v>0</v>
      </c>
      <c r="R9083">
        <v>2</v>
      </c>
      <c r="S9083" t="s">
        <v>255</v>
      </c>
      <c r="T9083" t="s">
        <v>31</v>
      </c>
      <c r="W9083">
        <v>16467</v>
      </c>
      <c r="X9083" t="str">
        <f t="shared" si="564"/>
        <v>No</v>
      </c>
      <c r="Y9083" t="str">
        <f t="shared" si="565"/>
        <v>25-48 months</v>
      </c>
      <c r="Z9083" t="str">
        <f t="shared" si="566"/>
        <v>25-34</v>
      </c>
      <c r="AA9083" s="8">
        <f t="shared" si="567"/>
        <v>0</v>
      </c>
    </row>
    <row r="9084" spans="1:27">
      <c r="A9084" t="s">
        <v>9267</v>
      </c>
      <c r="B9084" s="1">
        <v>45648</v>
      </c>
      <c r="C9084" s="2" t="s">
        <v>24</v>
      </c>
      <c r="D9084" t="s">
        <v>25</v>
      </c>
      <c r="E9084" t="s">
        <v>26</v>
      </c>
      <c r="F9084">
        <v>42</v>
      </c>
      <c r="G9084" t="s">
        <v>27</v>
      </c>
      <c r="H9084" t="s">
        <v>36</v>
      </c>
      <c r="I9084">
        <v>30</v>
      </c>
      <c r="J9084" t="s">
        <v>55</v>
      </c>
      <c r="K9084" t="s">
        <v>56</v>
      </c>
      <c r="L9084" t="s">
        <v>45</v>
      </c>
      <c r="M9084">
        <v>648</v>
      </c>
      <c r="N9084">
        <v>20</v>
      </c>
      <c r="O9084">
        <v>443.9</v>
      </c>
      <c r="P9084">
        <v>0</v>
      </c>
      <c r="Q9084">
        <v>0</v>
      </c>
      <c r="R9084">
        <v>2</v>
      </c>
      <c r="S9084" t="s">
        <v>347</v>
      </c>
      <c r="T9084" t="s">
        <v>31</v>
      </c>
      <c r="W9084">
        <v>12960</v>
      </c>
      <c r="X9084" t="str">
        <f t="shared" si="564"/>
        <v>No</v>
      </c>
      <c r="Y9084" t="str">
        <f t="shared" si="565"/>
        <v>13-24 months</v>
      </c>
      <c r="Z9084" t="str">
        <f t="shared" si="566"/>
        <v>35-49</v>
      </c>
      <c r="AA9084" s="8">
        <f t="shared" si="567"/>
        <v>0</v>
      </c>
    </row>
    <row r="9085" spans="1:27">
      <c r="A9085" t="s">
        <v>9268</v>
      </c>
      <c r="B9085" s="1">
        <v>45609</v>
      </c>
      <c r="C9085" s="2" t="s">
        <v>66</v>
      </c>
      <c r="D9085" t="s">
        <v>40</v>
      </c>
      <c r="E9085" t="s">
        <v>41</v>
      </c>
      <c r="F9085">
        <v>37</v>
      </c>
      <c r="G9085" t="s">
        <v>27</v>
      </c>
      <c r="H9085" t="s">
        <v>28</v>
      </c>
      <c r="I9085">
        <v>100</v>
      </c>
      <c r="J9085" t="s">
        <v>29</v>
      </c>
      <c r="K9085" t="s">
        <v>60</v>
      </c>
      <c r="L9085" t="s">
        <v>31</v>
      </c>
      <c r="M9085">
        <v>799</v>
      </c>
      <c r="N9085">
        <v>6</v>
      </c>
      <c r="O9085">
        <v>1044</v>
      </c>
      <c r="P9085">
        <v>1</v>
      </c>
      <c r="Q9085">
        <v>2</v>
      </c>
      <c r="R9085">
        <v>4</v>
      </c>
      <c r="S9085" t="s">
        <v>75</v>
      </c>
      <c r="T9085" t="s">
        <v>45</v>
      </c>
      <c r="U9085" s="1">
        <v>45785</v>
      </c>
      <c r="V9085" t="s">
        <v>97</v>
      </c>
      <c r="W9085">
        <v>4794</v>
      </c>
      <c r="X9085" t="str">
        <f t="shared" si="564"/>
        <v>No</v>
      </c>
      <c r="Y9085" t="str">
        <f t="shared" si="565"/>
        <v>0-6 months</v>
      </c>
      <c r="Z9085" t="str">
        <f t="shared" si="566"/>
        <v>35-49</v>
      </c>
      <c r="AA9085" s="8">
        <f t="shared" si="567"/>
        <v>1</v>
      </c>
    </row>
    <row r="9086" spans="1:27">
      <c r="A9086" t="s">
        <v>9269</v>
      </c>
      <c r="B9086" s="1">
        <v>46029</v>
      </c>
      <c r="C9086" s="2" t="s">
        <v>24</v>
      </c>
      <c r="D9086" t="s">
        <v>25</v>
      </c>
      <c r="E9086" t="s">
        <v>26</v>
      </c>
      <c r="F9086">
        <v>32</v>
      </c>
      <c r="G9086" t="s">
        <v>54</v>
      </c>
      <c r="H9086" t="s">
        <v>36</v>
      </c>
      <c r="I9086">
        <v>30</v>
      </c>
      <c r="J9086" t="s">
        <v>29</v>
      </c>
      <c r="K9086" t="s">
        <v>82</v>
      </c>
      <c r="L9086" t="s">
        <v>31</v>
      </c>
      <c r="M9086">
        <v>499</v>
      </c>
      <c r="N9086">
        <v>8</v>
      </c>
      <c r="O9086">
        <v>216.2</v>
      </c>
      <c r="P9086">
        <v>0</v>
      </c>
      <c r="Q9086">
        <v>0</v>
      </c>
      <c r="R9086">
        <v>3</v>
      </c>
      <c r="S9086" t="s">
        <v>160</v>
      </c>
      <c r="T9086" t="s">
        <v>31</v>
      </c>
      <c r="W9086">
        <v>3992</v>
      </c>
      <c r="X9086" t="str">
        <f t="shared" si="564"/>
        <v>No</v>
      </c>
      <c r="Y9086" t="str">
        <f t="shared" si="565"/>
        <v>7-12 months</v>
      </c>
      <c r="Z9086" t="str">
        <f t="shared" si="566"/>
        <v>25-34</v>
      </c>
      <c r="AA9086" s="8">
        <f t="shared" si="567"/>
        <v>0</v>
      </c>
    </row>
    <row r="9087" spans="1:27">
      <c r="A9087" t="s">
        <v>9270</v>
      </c>
      <c r="B9087" s="1">
        <v>45568</v>
      </c>
      <c r="C9087" s="2" t="s">
        <v>71</v>
      </c>
      <c r="D9087" t="s">
        <v>72</v>
      </c>
      <c r="E9087" t="s">
        <v>64</v>
      </c>
      <c r="F9087">
        <v>51</v>
      </c>
      <c r="G9087" t="s">
        <v>54</v>
      </c>
      <c r="H9087" t="s">
        <v>36</v>
      </c>
      <c r="I9087">
        <v>30</v>
      </c>
      <c r="J9087" t="s">
        <v>55</v>
      </c>
      <c r="K9087" t="s">
        <v>44</v>
      </c>
      <c r="L9087" t="s">
        <v>45</v>
      </c>
      <c r="M9087">
        <v>648</v>
      </c>
      <c r="N9087">
        <v>23</v>
      </c>
      <c r="O9087">
        <v>245.8</v>
      </c>
      <c r="P9087">
        <v>0</v>
      </c>
      <c r="Q9087">
        <v>1</v>
      </c>
      <c r="R9087">
        <v>4</v>
      </c>
      <c r="S9087" t="s">
        <v>37</v>
      </c>
      <c r="T9087" t="s">
        <v>31</v>
      </c>
      <c r="W9087">
        <v>14904</v>
      </c>
      <c r="X9087" t="str">
        <f t="shared" si="564"/>
        <v>No</v>
      </c>
      <c r="Y9087" t="str">
        <f t="shared" si="565"/>
        <v>13-24 months</v>
      </c>
      <c r="Z9087" t="str">
        <f t="shared" si="566"/>
        <v>50+</v>
      </c>
      <c r="AA9087" s="8">
        <f t="shared" si="567"/>
        <v>0</v>
      </c>
    </row>
    <row r="9088" spans="1:27">
      <c r="A9088" t="s">
        <v>9271</v>
      </c>
      <c r="B9088" s="1">
        <v>45905</v>
      </c>
      <c r="C9088" s="2" t="s">
        <v>71</v>
      </c>
      <c r="D9088" t="s">
        <v>72</v>
      </c>
      <c r="E9088" t="s">
        <v>64</v>
      </c>
      <c r="F9088">
        <v>42</v>
      </c>
      <c r="G9088" t="s">
        <v>27</v>
      </c>
      <c r="H9088" t="s">
        <v>28</v>
      </c>
      <c r="I9088">
        <v>100</v>
      </c>
      <c r="J9088" t="s">
        <v>55</v>
      </c>
      <c r="K9088" t="s">
        <v>30</v>
      </c>
      <c r="L9088" t="s">
        <v>31</v>
      </c>
      <c r="M9088">
        <v>799</v>
      </c>
      <c r="N9088">
        <v>7</v>
      </c>
      <c r="O9088">
        <v>688.1</v>
      </c>
      <c r="P9088">
        <v>1</v>
      </c>
      <c r="Q9088">
        <v>1</v>
      </c>
      <c r="R9088">
        <v>3</v>
      </c>
      <c r="T9088" t="s">
        <v>45</v>
      </c>
      <c r="U9088" s="1">
        <v>46122</v>
      </c>
      <c r="V9088" t="s">
        <v>97</v>
      </c>
      <c r="W9088">
        <v>5593</v>
      </c>
      <c r="X9088" t="str">
        <f t="shared" si="564"/>
        <v>No</v>
      </c>
      <c r="Y9088" t="str">
        <f t="shared" si="565"/>
        <v>7-12 months</v>
      </c>
      <c r="Z9088" t="str">
        <f t="shared" si="566"/>
        <v>35-49</v>
      </c>
      <c r="AA9088" s="8">
        <f t="shared" si="567"/>
        <v>1</v>
      </c>
    </row>
    <row r="9089" spans="1:27">
      <c r="A9089" t="s">
        <v>9272</v>
      </c>
      <c r="B9089" s="1">
        <v>46102</v>
      </c>
      <c r="C9089" s="2" t="s">
        <v>89</v>
      </c>
      <c r="D9089" t="s">
        <v>90</v>
      </c>
      <c r="E9089" t="s">
        <v>41</v>
      </c>
      <c r="F9089">
        <v>38</v>
      </c>
      <c r="G9089" t="s">
        <v>27</v>
      </c>
      <c r="H9089" t="s">
        <v>42</v>
      </c>
      <c r="I9089">
        <v>1000</v>
      </c>
      <c r="J9089" t="s">
        <v>43</v>
      </c>
      <c r="K9089" t="s">
        <v>60</v>
      </c>
      <c r="L9089" t="s">
        <v>45</v>
      </c>
      <c r="M9089">
        <v>1948</v>
      </c>
      <c r="N9089">
        <v>5</v>
      </c>
      <c r="O9089">
        <v>1556.2</v>
      </c>
      <c r="P9089">
        <v>0</v>
      </c>
      <c r="Q9089">
        <v>0</v>
      </c>
      <c r="R9089">
        <v>3</v>
      </c>
      <c r="S9089" t="s">
        <v>80</v>
      </c>
      <c r="T9089" t="s">
        <v>31</v>
      </c>
      <c r="W9089">
        <v>9740</v>
      </c>
      <c r="X9089" t="str">
        <f t="shared" si="564"/>
        <v>No</v>
      </c>
      <c r="Y9089" t="str">
        <f t="shared" si="565"/>
        <v>0-6 months</v>
      </c>
      <c r="Z9089" t="str">
        <f t="shared" si="566"/>
        <v>35-49</v>
      </c>
      <c r="AA9089" s="8">
        <f t="shared" si="567"/>
        <v>0</v>
      </c>
    </row>
    <row r="9090" spans="1:27">
      <c r="A9090" t="s">
        <v>9273</v>
      </c>
      <c r="B9090" s="1">
        <v>45987</v>
      </c>
      <c r="C9090" s="2" t="s">
        <v>146</v>
      </c>
      <c r="D9090" t="s">
        <v>147</v>
      </c>
      <c r="E9090" t="s">
        <v>26</v>
      </c>
      <c r="F9090">
        <v>40</v>
      </c>
      <c r="G9090" t="s">
        <v>54</v>
      </c>
      <c r="H9090" t="s">
        <v>67</v>
      </c>
      <c r="I9090">
        <v>300</v>
      </c>
      <c r="J9090" t="s">
        <v>55</v>
      </c>
      <c r="K9090" t="s">
        <v>56</v>
      </c>
      <c r="L9090" t="s">
        <v>31</v>
      </c>
      <c r="M9090">
        <v>1199</v>
      </c>
      <c r="N9090">
        <v>9</v>
      </c>
      <c r="O9090">
        <v>987.7</v>
      </c>
      <c r="P9090">
        <v>1</v>
      </c>
      <c r="Q9090">
        <v>0</v>
      </c>
      <c r="R9090">
        <v>3</v>
      </c>
      <c r="T9090" t="s">
        <v>31</v>
      </c>
      <c r="W9090">
        <v>10791</v>
      </c>
      <c r="X9090" t="str">
        <f t="shared" ref="X9090:X9153" si="568">IF(F9090="","Yes","No")</f>
        <v>No</v>
      </c>
      <c r="Y9090" t="str">
        <f t="shared" ref="Y9090:Y9153" si="569">IF(N9090&lt;=6,"0-6 months",IF(N9090&lt;=12,"7-12 months",IF(N9090&lt;=24,"13-24 months",IF(N9090&lt;=48,"25-48 months","48+ months"))))</f>
        <v>7-12 months</v>
      </c>
      <c r="Z9090" t="str">
        <f t="shared" ref="Z9090:Z9153" si="570">IF(F9090&lt;25,"18-24",IF(F9090&lt;35,"25-34",IF(F9090&lt;50,"35-49","50+")))</f>
        <v>35-49</v>
      </c>
      <c r="AA9090" s="8">
        <f t="shared" ref="AA9090:AA9153" si="571">IF(T9090="Yes",1,0)</f>
        <v>0</v>
      </c>
    </row>
    <row r="9091" spans="1:27">
      <c r="A9091" t="s">
        <v>9274</v>
      </c>
      <c r="B9091" s="1">
        <v>44892</v>
      </c>
      <c r="C9091" s="2" t="s">
        <v>146</v>
      </c>
      <c r="D9091" t="s">
        <v>147</v>
      </c>
      <c r="E9091" t="s">
        <v>26</v>
      </c>
      <c r="F9091">
        <v>45</v>
      </c>
      <c r="G9091" t="s">
        <v>163</v>
      </c>
      <c r="H9091" t="s">
        <v>36</v>
      </c>
      <c r="I9091">
        <v>30</v>
      </c>
      <c r="J9091" t="s">
        <v>55</v>
      </c>
      <c r="K9091" t="s">
        <v>30</v>
      </c>
      <c r="L9091" t="s">
        <v>45</v>
      </c>
      <c r="M9091">
        <v>648</v>
      </c>
      <c r="N9091">
        <v>45</v>
      </c>
      <c r="O9091">
        <v>486.7</v>
      </c>
      <c r="P9091">
        <v>0</v>
      </c>
      <c r="Q9091">
        <v>2</v>
      </c>
      <c r="R9091">
        <v>5</v>
      </c>
      <c r="S9091" t="s">
        <v>120</v>
      </c>
      <c r="T9091" t="s">
        <v>31</v>
      </c>
      <c r="W9091">
        <v>29160</v>
      </c>
      <c r="X9091" t="str">
        <f t="shared" si="568"/>
        <v>No</v>
      </c>
      <c r="Y9091" t="str">
        <f t="shared" si="569"/>
        <v>25-48 months</v>
      </c>
      <c r="Z9091" t="str">
        <f t="shared" si="570"/>
        <v>35-49</v>
      </c>
      <c r="AA9091" s="8">
        <f t="shared" si="571"/>
        <v>0</v>
      </c>
    </row>
    <row r="9092" spans="1:27">
      <c r="A9092" t="s">
        <v>9275</v>
      </c>
      <c r="B9092" s="1">
        <v>45999</v>
      </c>
      <c r="C9092" s="2" t="s">
        <v>47</v>
      </c>
      <c r="D9092" t="s">
        <v>48</v>
      </c>
      <c r="E9092" t="s">
        <v>26</v>
      </c>
      <c r="F9092">
        <v>38</v>
      </c>
      <c r="G9092" t="s">
        <v>27</v>
      </c>
      <c r="H9092" t="s">
        <v>67</v>
      </c>
      <c r="I9092">
        <v>300</v>
      </c>
      <c r="J9092" t="s">
        <v>55</v>
      </c>
      <c r="K9092" t="s">
        <v>44</v>
      </c>
      <c r="L9092" t="s">
        <v>31</v>
      </c>
      <c r="M9092">
        <v>1199</v>
      </c>
      <c r="N9092">
        <v>9</v>
      </c>
      <c r="O9092">
        <v>747</v>
      </c>
      <c r="P9092">
        <v>0</v>
      </c>
      <c r="Q9092">
        <v>0</v>
      </c>
      <c r="R9092">
        <v>5</v>
      </c>
      <c r="S9092" t="s">
        <v>151</v>
      </c>
      <c r="T9092" t="s">
        <v>31</v>
      </c>
      <c r="W9092">
        <v>10791</v>
      </c>
      <c r="X9092" t="str">
        <f t="shared" si="568"/>
        <v>No</v>
      </c>
      <c r="Y9092" t="str">
        <f t="shared" si="569"/>
        <v>7-12 months</v>
      </c>
      <c r="Z9092" t="str">
        <f t="shared" si="570"/>
        <v>35-49</v>
      </c>
      <c r="AA9092" s="8">
        <f t="shared" si="571"/>
        <v>0</v>
      </c>
    </row>
    <row r="9093" spans="1:27">
      <c r="A9093" t="s">
        <v>9276</v>
      </c>
      <c r="B9093" s="1">
        <v>45957</v>
      </c>
      <c r="C9093" s="2" t="s">
        <v>71</v>
      </c>
      <c r="D9093" t="s">
        <v>72</v>
      </c>
      <c r="E9093" t="s">
        <v>64</v>
      </c>
      <c r="F9093">
        <v>49</v>
      </c>
      <c r="G9093" t="s">
        <v>27</v>
      </c>
      <c r="H9093" t="s">
        <v>36</v>
      </c>
      <c r="I9093">
        <v>30</v>
      </c>
      <c r="J9093" t="s">
        <v>55</v>
      </c>
      <c r="K9093" t="s">
        <v>60</v>
      </c>
      <c r="L9093" t="s">
        <v>45</v>
      </c>
      <c r="M9093">
        <v>648</v>
      </c>
      <c r="N9093">
        <v>4</v>
      </c>
      <c r="O9093">
        <v>290.10000000000002</v>
      </c>
      <c r="P9093">
        <v>0</v>
      </c>
      <c r="Q9093">
        <v>0</v>
      </c>
      <c r="R9093">
        <v>4</v>
      </c>
      <c r="T9093" t="s">
        <v>45</v>
      </c>
      <c r="U9093" s="1">
        <v>46087</v>
      </c>
      <c r="V9093" t="s">
        <v>92</v>
      </c>
      <c r="W9093">
        <v>2592</v>
      </c>
      <c r="X9093" t="str">
        <f t="shared" si="568"/>
        <v>No</v>
      </c>
      <c r="Y9093" t="str">
        <f t="shared" si="569"/>
        <v>0-6 months</v>
      </c>
      <c r="Z9093" t="str">
        <f t="shared" si="570"/>
        <v>35-49</v>
      </c>
      <c r="AA9093" s="8">
        <f t="shared" si="571"/>
        <v>1</v>
      </c>
    </row>
    <row r="9094" spans="1:27">
      <c r="A9094" t="s">
        <v>9277</v>
      </c>
      <c r="B9094" s="1">
        <v>45478</v>
      </c>
      <c r="C9094" s="2" t="s">
        <v>183</v>
      </c>
      <c r="D9094" t="s">
        <v>184</v>
      </c>
      <c r="E9094" t="s">
        <v>26</v>
      </c>
      <c r="F9094">
        <v>42</v>
      </c>
      <c r="G9094" t="s">
        <v>54</v>
      </c>
      <c r="H9094" t="s">
        <v>67</v>
      </c>
      <c r="I9094">
        <v>300</v>
      </c>
      <c r="J9094" t="s">
        <v>55</v>
      </c>
      <c r="K9094" t="s">
        <v>56</v>
      </c>
      <c r="L9094" t="s">
        <v>45</v>
      </c>
      <c r="M9094">
        <v>1348</v>
      </c>
      <c r="N9094">
        <v>26</v>
      </c>
      <c r="O9094">
        <v>653.9</v>
      </c>
      <c r="P9094">
        <v>3</v>
      </c>
      <c r="Q9094">
        <v>0</v>
      </c>
      <c r="R9094">
        <v>3</v>
      </c>
      <c r="S9094" t="s">
        <v>86</v>
      </c>
      <c r="T9094" t="s">
        <v>31</v>
      </c>
      <c r="W9094">
        <v>35048</v>
      </c>
      <c r="X9094" t="str">
        <f t="shared" si="568"/>
        <v>No</v>
      </c>
      <c r="Y9094" t="str">
        <f t="shared" si="569"/>
        <v>25-48 months</v>
      </c>
      <c r="Z9094" t="str">
        <f t="shared" si="570"/>
        <v>35-49</v>
      </c>
      <c r="AA9094" s="8">
        <f t="shared" si="571"/>
        <v>0</v>
      </c>
    </row>
    <row r="9095" spans="1:27">
      <c r="A9095" t="s">
        <v>9278</v>
      </c>
      <c r="B9095" s="1">
        <v>45965</v>
      </c>
      <c r="C9095" s="2" t="s">
        <v>47</v>
      </c>
      <c r="D9095" t="s">
        <v>48</v>
      </c>
      <c r="E9095" t="s">
        <v>26</v>
      </c>
      <c r="F9095">
        <v>24</v>
      </c>
      <c r="G9095" t="s">
        <v>27</v>
      </c>
      <c r="H9095" t="s">
        <v>36</v>
      </c>
      <c r="I9095">
        <v>30</v>
      </c>
      <c r="J9095" t="s">
        <v>55</v>
      </c>
      <c r="K9095" t="s">
        <v>60</v>
      </c>
      <c r="L9095" t="s">
        <v>45</v>
      </c>
      <c r="M9095">
        <v>648</v>
      </c>
      <c r="N9095">
        <v>10</v>
      </c>
      <c r="O9095">
        <v>454.6</v>
      </c>
      <c r="P9095">
        <v>1</v>
      </c>
      <c r="Q9095">
        <v>0</v>
      </c>
      <c r="R9095">
        <v>5</v>
      </c>
      <c r="S9095" t="s">
        <v>117</v>
      </c>
      <c r="T9095" t="s">
        <v>31</v>
      </c>
      <c r="W9095">
        <v>6480</v>
      </c>
      <c r="X9095" t="str">
        <f t="shared" si="568"/>
        <v>No</v>
      </c>
      <c r="Y9095" t="str">
        <f t="shared" si="569"/>
        <v>7-12 months</v>
      </c>
      <c r="Z9095" t="str">
        <f t="shared" si="570"/>
        <v>18-24</v>
      </c>
      <c r="AA9095" s="8">
        <f t="shared" si="571"/>
        <v>0</v>
      </c>
    </row>
    <row r="9096" spans="1:27">
      <c r="A9096" t="s">
        <v>9279</v>
      </c>
      <c r="B9096" s="1">
        <v>46002</v>
      </c>
      <c r="C9096" s="2" t="s">
        <v>24</v>
      </c>
      <c r="D9096" t="s">
        <v>25</v>
      </c>
      <c r="E9096" t="s">
        <v>26</v>
      </c>
      <c r="F9096">
        <v>50</v>
      </c>
      <c r="G9096" t="s">
        <v>54</v>
      </c>
      <c r="H9096" t="s">
        <v>67</v>
      </c>
      <c r="I9096">
        <v>300</v>
      </c>
      <c r="J9096" t="s">
        <v>55</v>
      </c>
      <c r="K9096" t="s">
        <v>82</v>
      </c>
      <c r="L9096" t="s">
        <v>31</v>
      </c>
      <c r="M9096">
        <v>1199</v>
      </c>
      <c r="N9096">
        <v>9</v>
      </c>
      <c r="O9096">
        <v>960.9</v>
      </c>
      <c r="P9096">
        <v>2</v>
      </c>
      <c r="Q9096">
        <v>0</v>
      </c>
      <c r="R9096">
        <v>3</v>
      </c>
      <c r="S9096" t="s">
        <v>80</v>
      </c>
      <c r="T9096" t="s">
        <v>31</v>
      </c>
      <c r="W9096">
        <v>10791</v>
      </c>
      <c r="X9096" t="str">
        <f t="shared" si="568"/>
        <v>No</v>
      </c>
      <c r="Y9096" t="str">
        <f t="shared" si="569"/>
        <v>7-12 months</v>
      </c>
      <c r="Z9096" t="str">
        <f t="shared" si="570"/>
        <v>50+</v>
      </c>
      <c r="AA9096" s="8">
        <f t="shared" si="571"/>
        <v>0</v>
      </c>
    </row>
    <row r="9097" spans="1:27">
      <c r="A9097" t="s">
        <v>9280</v>
      </c>
      <c r="B9097" s="1">
        <v>46206</v>
      </c>
      <c r="C9097" s="2" t="s">
        <v>101</v>
      </c>
      <c r="D9097" t="s">
        <v>102</v>
      </c>
      <c r="E9097" t="s">
        <v>35</v>
      </c>
      <c r="F9097">
        <v>39</v>
      </c>
      <c r="G9097" t="s">
        <v>27</v>
      </c>
      <c r="H9097" t="s">
        <v>36</v>
      </c>
      <c r="I9097">
        <v>30</v>
      </c>
      <c r="J9097" t="s">
        <v>29</v>
      </c>
      <c r="K9097" t="s">
        <v>82</v>
      </c>
      <c r="L9097" t="s">
        <v>31</v>
      </c>
      <c r="M9097">
        <v>499</v>
      </c>
      <c r="N9097">
        <v>2</v>
      </c>
      <c r="O9097">
        <v>204</v>
      </c>
      <c r="P9097">
        <v>3</v>
      </c>
      <c r="Q9097">
        <v>0</v>
      </c>
      <c r="R9097">
        <v>2</v>
      </c>
      <c r="T9097" t="s">
        <v>31</v>
      </c>
      <c r="W9097">
        <v>998</v>
      </c>
      <c r="X9097" t="str">
        <f t="shared" si="568"/>
        <v>No</v>
      </c>
      <c r="Y9097" t="str">
        <f t="shared" si="569"/>
        <v>0-6 months</v>
      </c>
      <c r="Z9097" t="str">
        <f t="shared" si="570"/>
        <v>35-49</v>
      </c>
      <c r="AA9097" s="8">
        <f t="shared" si="571"/>
        <v>0</v>
      </c>
    </row>
    <row r="9098" spans="1:27">
      <c r="A9098" t="s">
        <v>9281</v>
      </c>
      <c r="B9098" s="1">
        <v>45312</v>
      </c>
      <c r="C9098" s="2" t="s">
        <v>59</v>
      </c>
      <c r="D9098" t="s">
        <v>59</v>
      </c>
      <c r="E9098" t="s">
        <v>35</v>
      </c>
      <c r="F9098">
        <v>29</v>
      </c>
      <c r="G9098" t="s">
        <v>27</v>
      </c>
      <c r="H9098" t="s">
        <v>36</v>
      </c>
      <c r="I9098">
        <v>30</v>
      </c>
      <c r="J9098" t="s">
        <v>43</v>
      </c>
      <c r="K9098" t="s">
        <v>30</v>
      </c>
      <c r="L9098" t="s">
        <v>31</v>
      </c>
      <c r="M9098">
        <v>499</v>
      </c>
      <c r="N9098">
        <v>31</v>
      </c>
      <c r="O9098">
        <v>250.6</v>
      </c>
      <c r="P9098">
        <v>0</v>
      </c>
      <c r="Q9098">
        <v>0</v>
      </c>
      <c r="R9098">
        <v>4</v>
      </c>
      <c r="T9098" t="s">
        <v>31</v>
      </c>
      <c r="W9098">
        <v>15469</v>
      </c>
      <c r="X9098" t="str">
        <f t="shared" si="568"/>
        <v>No</v>
      </c>
      <c r="Y9098" t="str">
        <f t="shared" si="569"/>
        <v>25-48 months</v>
      </c>
      <c r="Z9098" t="str">
        <f t="shared" si="570"/>
        <v>25-34</v>
      </c>
      <c r="AA9098" s="8">
        <f t="shared" si="571"/>
        <v>0</v>
      </c>
    </row>
    <row r="9099" spans="1:27">
      <c r="A9099" t="s">
        <v>9282</v>
      </c>
      <c r="B9099" s="1">
        <v>45657</v>
      </c>
      <c r="C9099" s="2" t="s">
        <v>101</v>
      </c>
      <c r="D9099" t="s">
        <v>102</v>
      </c>
      <c r="E9099" t="s">
        <v>35</v>
      </c>
      <c r="F9099">
        <v>30</v>
      </c>
      <c r="G9099" t="s">
        <v>54</v>
      </c>
      <c r="H9099" t="s">
        <v>28</v>
      </c>
      <c r="I9099">
        <v>100</v>
      </c>
      <c r="J9099" t="s">
        <v>29</v>
      </c>
      <c r="K9099" t="s">
        <v>56</v>
      </c>
      <c r="L9099" t="s">
        <v>31</v>
      </c>
      <c r="M9099">
        <v>799</v>
      </c>
      <c r="N9099">
        <v>20</v>
      </c>
      <c r="O9099">
        <v>452.8</v>
      </c>
      <c r="P9099">
        <v>1</v>
      </c>
      <c r="Q9099">
        <v>0</v>
      </c>
      <c r="R9099">
        <v>3</v>
      </c>
      <c r="S9099" t="s">
        <v>86</v>
      </c>
      <c r="T9099" t="s">
        <v>31</v>
      </c>
      <c r="W9099">
        <v>15980</v>
      </c>
      <c r="X9099" t="str">
        <f t="shared" si="568"/>
        <v>No</v>
      </c>
      <c r="Y9099" t="str">
        <f t="shared" si="569"/>
        <v>13-24 months</v>
      </c>
      <c r="Z9099" t="str">
        <f t="shared" si="570"/>
        <v>25-34</v>
      </c>
      <c r="AA9099" s="8">
        <f t="shared" si="571"/>
        <v>0</v>
      </c>
    </row>
    <row r="9100" spans="1:27">
      <c r="A9100" t="s">
        <v>9283</v>
      </c>
      <c r="B9100" s="1">
        <v>45427</v>
      </c>
      <c r="C9100" s="2" t="s">
        <v>66</v>
      </c>
      <c r="D9100" t="s">
        <v>40</v>
      </c>
      <c r="E9100" t="s">
        <v>41</v>
      </c>
      <c r="F9100">
        <v>48</v>
      </c>
      <c r="G9100" t="s">
        <v>54</v>
      </c>
      <c r="H9100" t="s">
        <v>28</v>
      </c>
      <c r="I9100">
        <v>100</v>
      </c>
      <c r="J9100" t="s">
        <v>29</v>
      </c>
      <c r="K9100" t="s">
        <v>56</v>
      </c>
      <c r="L9100" t="s">
        <v>45</v>
      </c>
      <c r="M9100">
        <v>948</v>
      </c>
      <c r="N9100">
        <v>28</v>
      </c>
      <c r="O9100">
        <v>721</v>
      </c>
      <c r="P9100">
        <v>2</v>
      </c>
      <c r="Q9100">
        <v>0</v>
      </c>
      <c r="R9100">
        <v>4</v>
      </c>
      <c r="S9100" t="s">
        <v>130</v>
      </c>
      <c r="T9100" t="s">
        <v>31</v>
      </c>
      <c r="W9100">
        <v>26544</v>
      </c>
      <c r="X9100" t="str">
        <f t="shared" si="568"/>
        <v>No</v>
      </c>
      <c r="Y9100" t="str">
        <f t="shared" si="569"/>
        <v>25-48 months</v>
      </c>
      <c r="Z9100" t="str">
        <f t="shared" si="570"/>
        <v>35-49</v>
      </c>
      <c r="AA9100" s="8">
        <f t="shared" si="571"/>
        <v>0</v>
      </c>
    </row>
    <row r="9101" spans="1:27">
      <c r="A9101" t="s">
        <v>9284</v>
      </c>
      <c r="B9101" s="1">
        <v>46138</v>
      </c>
      <c r="C9101" s="2" t="s">
        <v>59</v>
      </c>
      <c r="D9101" t="s">
        <v>59</v>
      </c>
      <c r="E9101" t="s">
        <v>35</v>
      </c>
      <c r="F9101">
        <v>30</v>
      </c>
      <c r="G9101" t="s">
        <v>54</v>
      </c>
      <c r="H9101" t="s">
        <v>36</v>
      </c>
      <c r="I9101">
        <v>30</v>
      </c>
      <c r="J9101" t="s">
        <v>55</v>
      </c>
      <c r="K9101" t="s">
        <v>56</v>
      </c>
      <c r="L9101" t="s">
        <v>45</v>
      </c>
      <c r="M9101">
        <v>648</v>
      </c>
      <c r="N9101">
        <v>4</v>
      </c>
      <c r="O9101">
        <v>279.3</v>
      </c>
      <c r="P9101">
        <v>2</v>
      </c>
      <c r="Q9101">
        <v>0</v>
      </c>
      <c r="R9101">
        <v>3</v>
      </c>
      <c r="S9101" t="s">
        <v>214</v>
      </c>
      <c r="T9101" t="s">
        <v>31</v>
      </c>
      <c r="W9101">
        <v>2592</v>
      </c>
      <c r="X9101" t="str">
        <f t="shared" si="568"/>
        <v>No</v>
      </c>
      <c r="Y9101" t="str">
        <f t="shared" si="569"/>
        <v>0-6 months</v>
      </c>
      <c r="Z9101" t="str">
        <f t="shared" si="570"/>
        <v>25-34</v>
      </c>
      <c r="AA9101" s="8">
        <f t="shared" si="571"/>
        <v>0</v>
      </c>
    </row>
    <row r="9102" spans="1:27">
      <c r="A9102" t="s">
        <v>9285</v>
      </c>
      <c r="B9102" s="1">
        <v>45499</v>
      </c>
      <c r="C9102" s="2" t="s">
        <v>89</v>
      </c>
      <c r="D9102" t="s">
        <v>90</v>
      </c>
      <c r="E9102" t="s">
        <v>41</v>
      </c>
      <c r="F9102">
        <v>45</v>
      </c>
      <c r="G9102" t="s">
        <v>27</v>
      </c>
      <c r="H9102" t="s">
        <v>28</v>
      </c>
      <c r="I9102">
        <v>100</v>
      </c>
      <c r="J9102" t="s">
        <v>43</v>
      </c>
      <c r="K9102" t="s">
        <v>30</v>
      </c>
      <c r="L9102" t="s">
        <v>45</v>
      </c>
      <c r="M9102">
        <v>948</v>
      </c>
      <c r="N9102">
        <v>25</v>
      </c>
      <c r="O9102">
        <v>446</v>
      </c>
      <c r="P9102">
        <v>0</v>
      </c>
      <c r="Q9102">
        <v>0</v>
      </c>
      <c r="R9102">
        <v>3</v>
      </c>
      <c r="S9102" t="s">
        <v>244</v>
      </c>
      <c r="T9102" t="s">
        <v>31</v>
      </c>
      <c r="W9102">
        <v>23700</v>
      </c>
      <c r="X9102" t="str">
        <f t="shared" si="568"/>
        <v>No</v>
      </c>
      <c r="Y9102" t="str">
        <f t="shared" si="569"/>
        <v>25-48 months</v>
      </c>
      <c r="Z9102" t="str">
        <f t="shared" si="570"/>
        <v>35-49</v>
      </c>
      <c r="AA9102" s="8">
        <f t="shared" si="571"/>
        <v>0</v>
      </c>
    </row>
    <row r="9103" spans="1:27">
      <c r="A9103" t="s">
        <v>9286</v>
      </c>
      <c r="B9103" s="1">
        <v>45945</v>
      </c>
      <c r="C9103" s="2" t="s">
        <v>209</v>
      </c>
      <c r="D9103" t="s">
        <v>210</v>
      </c>
      <c r="E9103" t="s">
        <v>64</v>
      </c>
      <c r="F9103">
        <v>35</v>
      </c>
      <c r="G9103" t="s">
        <v>27</v>
      </c>
      <c r="H9103" t="s">
        <v>67</v>
      </c>
      <c r="I9103">
        <v>300</v>
      </c>
      <c r="J9103" t="s">
        <v>29</v>
      </c>
      <c r="K9103" t="s">
        <v>56</v>
      </c>
      <c r="L9103" t="s">
        <v>31</v>
      </c>
      <c r="M9103">
        <v>1199</v>
      </c>
      <c r="N9103">
        <v>4</v>
      </c>
      <c r="O9103">
        <v>584.9</v>
      </c>
      <c r="P9103">
        <v>4</v>
      </c>
      <c r="Q9103">
        <v>0</v>
      </c>
      <c r="R9103">
        <v>1</v>
      </c>
      <c r="S9103" t="s">
        <v>328</v>
      </c>
      <c r="T9103" t="s">
        <v>45</v>
      </c>
      <c r="U9103" s="1">
        <v>46053</v>
      </c>
      <c r="V9103" t="s">
        <v>78</v>
      </c>
      <c r="W9103">
        <v>4796</v>
      </c>
      <c r="X9103" t="str">
        <f t="shared" si="568"/>
        <v>No</v>
      </c>
      <c r="Y9103" t="str">
        <f t="shared" si="569"/>
        <v>0-6 months</v>
      </c>
      <c r="Z9103" t="str">
        <f t="shared" si="570"/>
        <v>35-49</v>
      </c>
      <c r="AA9103" s="8">
        <f t="shared" si="571"/>
        <v>1</v>
      </c>
    </row>
    <row r="9104" spans="1:27">
      <c r="A9104" t="s">
        <v>9287</v>
      </c>
      <c r="B9104" s="1">
        <v>45191</v>
      </c>
      <c r="C9104" s="2" t="s">
        <v>59</v>
      </c>
      <c r="D9104" t="s">
        <v>59</v>
      </c>
      <c r="E9104" t="s">
        <v>35</v>
      </c>
      <c r="F9104">
        <v>42</v>
      </c>
      <c r="G9104" t="s">
        <v>27</v>
      </c>
      <c r="H9104" t="s">
        <v>36</v>
      </c>
      <c r="I9104">
        <v>30</v>
      </c>
      <c r="J9104" t="s">
        <v>55</v>
      </c>
      <c r="K9104" t="s">
        <v>30</v>
      </c>
      <c r="L9104" t="s">
        <v>31</v>
      </c>
      <c r="M9104">
        <v>499</v>
      </c>
      <c r="N9104">
        <v>2</v>
      </c>
      <c r="O9104">
        <v>143.80000000000001</v>
      </c>
      <c r="P9104">
        <v>0</v>
      </c>
      <c r="Q9104">
        <v>0</v>
      </c>
      <c r="R9104">
        <v>4</v>
      </c>
      <c r="S9104" t="s">
        <v>126</v>
      </c>
      <c r="T9104" t="s">
        <v>45</v>
      </c>
      <c r="U9104" s="1">
        <v>45259</v>
      </c>
      <c r="V9104" t="s">
        <v>78</v>
      </c>
      <c r="W9104">
        <v>998</v>
      </c>
      <c r="X9104" t="str">
        <f t="shared" si="568"/>
        <v>No</v>
      </c>
      <c r="Y9104" t="str">
        <f t="shared" si="569"/>
        <v>0-6 months</v>
      </c>
      <c r="Z9104" t="str">
        <f t="shared" si="570"/>
        <v>35-49</v>
      </c>
      <c r="AA9104" s="8">
        <f t="shared" si="571"/>
        <v>1</v>
      </c>
    </row>
    <row r="9105" spans="1:27">
      <c r="A9105" t="s">
        <v>9288</v>
      </c>
      <c r="B9105" s="1">
        <v>45658</v>
      </c>
      <c r="C9105" s="2" t="s">
        <v>59</v>
      </c>
      <c r="D9105" t="s">
        <v>59</v>
      </c>
      <c r="E9105" t="s">
        <v>35</v>
      </c>
      <c r="F9105">
        <v>51</v>
      </c>
      <c r="G9105" t="s">
        <v>27</v>
      </c>
      <c r="H9105" t="s">
        <v>28</v>
      </c>
      <c r="I9105">
        <v>100</v>
      </c>
      <c r="J9105" t="s">
        <v>55</v>
      </c>
      <c r="K9105" t="s">
        <v>60</v>
      </c>
      <c r="L9105" t="s">
        <v>31</v>
      </c>
      <c r="M9105">
        <v>799</v>
      </c>
      <c r="N9105">
        <v>10</v>
      </c>
      <c r="O9105">
        <v>193</v>
      </c>
      <c r="P9105">
        <v>1</v>
      </c>
      <c r="Q9105">
        <v>2</v>
      </c>
      <c r="R9105">
        <v>2</v>
      </c>
      <c r="T9105" t="s">
        <v>45</v>
      </c>
      <c r="U9105" s="1">
        <v>45956</v>
      </c>
      <c r="V9105" t="s">
        <v>49</v>
      </c>
      <c r="W9105">
        <v>7990</v>
      </c>
      <c r="X9105" t="str">
        <f t="shared" si="568"/>
        <v>No</v>
      </c>
      <c r="Y9105" t="str">
        <f t="shared" si="569"/>
        <v>7-12 months</v>
      </c>
      <c r="Z9105" t="str">
        <f t="shared" si="570"/>
        <v>50+</v>
      </c>
      <c r="AA9105" s="8">
        <f t="shared" si="571"/>
        <v>1</v>
      </c>
    </row>
    <row r="9106" spans="1:27">
      <c r="A9106" t="s">
        <v>9289</v>
      </c>
      <c r="B9106" s="1">
        <v>46248</v>
      </c>
      <c r="C9106" s="2" t="s">
        <v>71</v>
      </c>
      <c r="D9106" t="s">
        <v>72</v>
      </c>
      <c r="E9106" t="s">
        <v>64</v>
      </c>
      <c r="F9106">
        <v>48</v>
      </c>
      <c r="G9106" t="s">
        <v>54</v>
      </c>
      <c r="H9106" t="s">
        <v>67</v>
      </c>
      <c r="I9106">
        <v>300</v>
      </c>
      <c r="J9106" t="s">
        <v>29</v>
      </c>
      <c r="K9106" t="s">
        <v>56</v>
      </c>
      <c r="L9106" t="s">
        <v>31</v>
      </c>
      <c r="M9106">
        <v>1199</v>
      </c>
      <c r="N9106">
        <v>1</v>
      </c>
      <c r="O9106">
        <v>507.7</v>
      </c>
      <c r="P9106">
        <v>0</v>
      </c>
      <c r="Q9106">
        <v>0</v>
      </c>
      <c r="R9106">
        <v>4</v>
      </c>
      <c r="S9106" t="s">
        <v>160</v>
      </c>
      <c r="T9106" t="s">
        <v>31</v>
      </c>
      <c r="W9106">
        <v>1199</v>
      </c>
      <c r="X9106" t="str">
        <f t="shared" si="568"/>
        <v>No</v>
      </c>
      <c r="Y9106" t="str">
        <f t="shared" si="569"/>
        <v>0-6 months</v>
      </c>
      <c r="Z9106" t="str">
        <f t="shared" si="570"/>
        <v>35-49</v>
      </c>
      <c r="AA9106" s="8">
        <f t="shared" si="571"/>
        <v>0</v>
      </c>
    </row>
    <row r="9107" spans="1:27">
      <c r="A9107" t="s">
        <v>9290</v>
      </c>
      <c r="B9107" s="1">
        <v>45220</v>
      </c>
      <c r="C9107" s="2" t="s">
        <v>158</v>
      </c>
      <c r="D9107" t="s">
        <v>159</v>
      </c>
      <c r="E9107" t="s">
        <v>64</v>
      </c>
      <c r="F9107">
        <v>23</v>
      </c>
      <c r="G9107" t="s">
        <v>54</v>
      </c>
      <c r="H9107" t="s">
        <v>28</v>
      </c>
      <c r="I9107">
        <v>100</v>
      </c>
      <c r="J9107" t="s">
        <v>55</v>
      </c>
      <c r="K9107" t="s">
        <v>82</v>
      </c>
      <c r="L9107" t="s">
        <v>31</v>
      </c>
      <c r="M9107">
        <v>799</v>
      </c>
      <c r="N9107">
        <v>34</v>
      </c>
      <c r="O9107">
        <v>437.8</v>
      </c>
      <c r="P9107">
        <v>0</v>
      </c>
      <c r="Q9107">
        <v>0</v>
      </c>
      <c r="R9107">
        <v>4</v>
      </c>
      <c r="S9107" t="s">
        <v>126</v>
      </c>
      <c r="T9107" t="s">
        <v>31</v>
      </c>
      <c r="W9107">
        <v>27166</v>
      </c>
      <c r="X9107" t="str">
        <f t="shared" si="568"/>
        <v>No</v>
      </c>
      <c r="Y9107" t="str">
        <f t="shared" si="569"/>
        <v>25-48 months</v>
      </c>
      <c r="Z9107" t="str">
        <f t="shared" si="570"/>
        <v>18-24</v>
      </c>
      <c r="AA9107" s="8">
        <f t="shared" si="571"/>
        <v>0</v>
      </c>
    </row>
    <row r="9108" spans="1:27">
      <c r="A9108" t="s">
        <v>9291</v>
      </c>
      <c r="B9108" s="1">
        <v>44857</v>
      </c>
      <c r="C9108" s="2" t="s">
        <v>33</v>
      </c>
      <c r="D9108" t="s">
        <v>34</v>
      </c>
      <c r="E9108" t="s">
        <v>35</v>
      </c>
      <c r="F9108">
        <v>19</v>
      </c>
      <c r="G9108" t="s">
        <v>54</v>
      </c>
      <c r="H9108" t="s">
        <v>28</v>
      </c>
      <c r="I9108">
        <v>100</v>
      </c>
      <c r="J9108" t="s">
        <v>29</v>
      </c>
      <c r="K9108" t="s">
        <v>60</v>
      </c>
      <c r="L9108" t="s">
        <v>45</v>
      </c>
      <c r="M9108">
        <v>948</v>
      </c>
      <c r="N9108">
        <v>46</v>
      </c>
      <c r="O9108">
        <v>414.1</v>
      </c>
      <c r="P9108">
        <v>1</v>
      </c>
      <c r="Q9108">
        <v>1</v>
      </c>
      <c r="R9108">
        <v>3</v>
      </c>
      <c r="S9108" t="s">
        <v>143</v>
      </c>
      <c r="T9108" t="s">
        <v>31</v>
      </c>
      <c r="W9108">
        <v>43608</v>
      </c>
      <c r="X9108" t="str">
        <f t="shared" si="568"/>
        <v>No</v>
      </c>
      <c r="Y9108" t="str">
        <f t="shared" si="569"/>
        <v>25-48 months</v>
      </c>
      <c r="Z9108" t="str">
        <f t="shared" si="570"/>
        <v>18-24</v>
      </c>
      <c r="AA9108" s="8">
        <f t="shared" si="571"/>
        <v>0</v>
      </c>
    </row>
    <row r="9109" spans="1:27">
      <c r="A9109" t="s">
        <v>9292</v>
      </c>
      <c r="B9109" s="1">
        <v>45246</v>
      </c>
      <c r="C9109" s="2" t="s">
        <v>101</v>
      </c>
      <c r="D9109" t="s">
        <v>102</v>
      </c>
      <c r="E9109" t="s">
        <v>35</v>
      </c>
      <c r="F9109">
        <v>31</v>
      </c>
      <c r="G9109" t="s">
        <v>27</v>
      </c>
      <c r="H9109" t="s">
        <v>28</v>
      </c>
      <c r="I9109">
        <v>100</v>
      </c>
      <c r="J9109" t="s">
        <v>29</v>
      </c>
      <c r="K9109" t="s">
        <v>30</v>
      </c>
      <c r="L9109" t="s">
        <v>45</v>
      </c>
      <c r="M9109">
        <v>948</v>
      </c>
      <c r="N9109">
        <v>33</v>
      </c>
      <c r="O9109">
        <v>686.2</v>
      </c>
      <c r="P9109">
        <v>2</v>
      </c>
      <c r="Q9109">
        <v>0</v>
      </c>
      <c r="R9109">
        <v>4</v>
      </c>
      <c r="S9109" t="s">
        <v>105</v>
      </c>
      <c r="T9109" t="s">
        <v>31</v>
      </c>
      <c r="W9109">
        <v>31284</v>
      </c>
      <c r="X9109" t="str">
        <f t="shared" si="568"/>
        <v>No</v>
      </c>
      <c r="Y9109" t="str">
        <f t="shared" si="569"/>
        <v>25-48 months</v>
      </c>
      <c r="Z9109" t="str">
        <f t="shared" si="570"/>
        <v>25-34</v>
      </c>
      <c r="AA9109" s="8">
        <f t="shared" si="571"/>
        <v>0</v>
      </c>
    </row>
    <row r="9110" spans="1:27">
      <c r="A9110" t="s">
        <v>9293</v>
      </c>
      <c r="B9110" s="1">
        <v>45466</v>
      </c>
      <c r="C9110" s="2" t="s">
        <v>24</v>
      </c>
      <c r="D9110" t="s">
        <v>25</v>
      </c>
      <c r="E9110" t="s">
        <v>26</v>
      </c>
      <c r="F9110">
        <v>23</v>
      </c>
      <c r="G9110" t="s">
        <v>54</v>
      </c>
      <c r="H9110" t="s">
        <v>36</v>
      </c>
      <c r="I9110">
        <v>30</v>
      </c>
      <c r="J9110" t="s">
        <v>55</v>
      </c>
      <c r="K9110" t="s">
        <v>44</v>
      </c>
      <c r="L9110" t="s">
        <v>31</v>
      </c>
      <c r="M9110">
        <v>499</v>
      </c>
      <c r="N9110">
        <v>19</v>
      </c>
      <c r="O9110">
        <v>265.7</v>
      </c>
      <c r="P9110">
        <v>3</v>
      </c>
      <c r="Q9110">
        <v>0</v>
      </c>
      <c r="R9110">
        <v>4</v>
      </c>
      <c r="T9110" t="s">
        <v>45</v>
      </c>
      <c r="U9110" s="1">
        <v>46050</v>
      </c>
      <c r="V9110" t="s">
        <v>69</v>
      </c>
      <c r="W9110">
        <v>9481</v>
      </c>
      <c r="X9110" t="str">
        <f t="shared" si="568"/>
        <v>No</v>
      </c>
      <c r="Y9110" t="str">
        <f t="shared" si="569"/>
        <v>13-24 months</v>
      </c>
      <c r="Z9110" t="str">
        <f t="shared" si="570"/>
        <v>18-24</v>
      </c>
      <c r="AA9110" s="8">
        <f t="shared" si="571"/>
        <v>1</v>
      </c>
    </row>
    <row r="9111" spans="1:27">
      <c r="A9111" t="s">
        <v>9294</v>
      </c>
      <c r="B9111" s="1">
        <v>46200</v>
      </c>
      <c r="C9111" s="2" t="s">
        <v>59</v>
      </c>
      <c r="D9111" t="s">
        <v>59</v>
      </c>
      <c r="E9111" t="s">
        <v>35</v>
      </c>
      <c r="F9111">
        <v>45</v>
      </c>
      <c r="G9111" t="s">
        <v>27</v>
      </c>
      <c r="H9111" t="s">
        <v>36</v>
      </c>
      <c r="I9111">
        <v>30</v>
      </c>
      <c r="J9111" t="s">
        <v>29</v>
      </c>
      <c r="K9111" t="s">
        <v>60</v>
      </c>
      <c r="L9111" t="s">
        <v>31</v>
      </c>
      <c r="M9111">
        <v>499</v>
      </c>
      <c r="N9111">
        <v>2</v>
      </c>
      <c r="O9111">
        <v>339.2</v>
      </c>
      <c r="P9111">
        <v>2</v>
      </c>
      <c r="Q9111">
        <v>1</v>
      </c>
      <c r="R9111">
        <v>4</v>
      </c>
      <c r="S9111" t="s">
        <v>57</v>
      </c>
      <c r="T9111" t="s">
        <v>45</v>
      </c>
      <c r="U9111" s="1">
        <v>46249</v>
      </c>
      <c r="V9111" t="s">
        <v>49</v>
      </c>
      <c r="W9111">
        <v>998</v>
      </c>
      <c r="X9111" t="str">
        <f t="shared" si="568"/>
        <v>No</v>
      </c>
      <c r="Y9111" t="str">
        <f t="shared" si="569"/>
        <v>0-6 months</v>
      </c>
      <c r="Z9111" t="str">
        <f t="shared" si="570"/>
        <v>35-49</v>
      </c>
      <c r="AA9111" s="8">
        <f t="shared" si="571"/>
        <v>1</v>
      </c>
    </row>
    <row r="9112" spans="1:27">
      <c r="A9112" t="s">
        <v>9295</v>
      </c>
      <c r="B9112" s="1">
        <v>45274</v>
      </c>
      <c r="C9112" s="2" t="s">
        <v>71</v>
      </c>
      <c r="D9112" t="s">
        <v>72</v>
      </c>
      <c r="E9112" t="s">
        <v>64</v>
      </c>
      <c r="F9112">
        <v>66</v>
      </c>
      <c r="G9112" t="s">
        <v>54</v>
      </c>
      <c r="H9112" t="s">
        <v>36</v>
      </c>
      <c r="I9112">
        <v>30</v>
      </c>
      <c r="J9112" t="s">
        <v>29</v>
      </c>
      <c r="K9112" t="s">
        <v>30</v>
      </c>
      <c r="L9112" t="s">
        <v>31</v>
      </c>
      <c r="M9112">
        <v>499</v>
      </c>
      <c r="N9112">
        <v>33</v>
      </c>
      <c r="O9112">
        <v>154.80000000000001</v>
      </c>
      <c r="P9112">
        <v>1</v>
      </c>
      <c r="Q9112">
        <v>0</v>
      </c>
      <c r="R9112">
        <v>4</v>
      </c>
      <c r="S9112" t="s">
        <v>120</v>
      </c>
      <c r="T9112" t="s">
        <v>31</v>
      </c>
      <c r="W9112">
        <v>16467</v>
      </c>
      <c r="X9112" t="str">
        <f t="shared" si="568"/>
        <v>No</v>
      </c>
      <c r="Y9112" t="str">
        <f t="shared" si="569"/>
        <v>25-48 months</v>
      </c>
      <c r="Z9112" t="str">
        <f t="shared" si="570"/>
        <v>50+</v>
      </c>
      <c r="AA9112" s="8">
        <f t="shared" si="571"/>
        <v>0</v>
      </c>
    </row>
    <row r="9113" spans="1:27">
      <c r="A9113" t="s">
        <v>9296</v>
      </c>
      <c r="B9113" s="1">
        <v>45822</v>
      </c>
      <c r="C9113" s="2" t="s">
        <v>158</v>
      </c>
      <c r="D9113" t="s">
        <v>159</v>
      </c>
      <c r="E9113" t="s">
        <v>64</v>
      </c>
      <c r="F9113">
        <v>60</v>
      </c>
      <c r="G9113" t="s">
        <v>54</v>
      </c>
      <c r="H9113" t="s">
        <v>42</v>
      </c>
      <c r="I9113">
        <v>1000</v>
      </c>
      <c r="J9113" t="s">
        <v>55</v>
      </c>
      <c r="K9113" t="s">
        <v>60</v>
      </c>
      <c r="L9113" t="s">
        <v>31</v>
      </c>
      <c r="M9113">
        <v>1799</v>
      </c>
      <c r="N9113">
        <v>2</v>
      </c>
      <c r="O9113">
        <v>2932.5</v>
      </c>
      <c r="P9113">
        <v>0</v>
      </c>
      <c r="Q9113">
        <v>0</v>
      </c>
      <c r="R9113">
        <v>2</v>
      </c>
      <c r="S9113" t="s">
        <v>367</v>
      </c>
      <c r="T9113" t="s">
        <v>45</v>
      </c>
      <c r="U9113" s="1">
        <v>45884</v>
      </c>
      <c r="V9113" t="s">
        <v>92</v>
      </c>
      <c r="W9113">
        <v>3598</v>
      </c>
      <c r="X9113" t="str">
        <f t="shared" si="568"/>
        <v>No</v>
      </c>
      <c r="Y9113" t="str">
        <f t="shared" si="569"/>
        <v>0-6 months</v>
      </c>
      <c r="Z9113" t="str">
        <f t="shared" si="570"/>
        <v>50+</v>
      </c>
      <c r="AA9113" s="8">
        <f t="shared" si="571"/>
        <v>1</v>
      </c>
    </row>
    <row r="9114" spans="1:27">
      <c r="A9114" t="s">
        <v>9297</v>
      </c>
      <c r="B9114" s="1">
        <v>44852</v>
      </c>
      <c r="C9114" s="2" t="s">
        <v>74</v>
      </c>
      <c r="D9114" t="s">
        <v>74</v>
      </c>
      <c r="E9114" t="s">
        <v>35</v>
      </c>
      <c r="F9114">
        <v>18</v>
      </c>
      <c r="G9114" t="s">
        <v>27</v>
      </c>
      <c r="H9114" t="s">
        <v>36</v>
      </c>
      <c r="I9114">
        <v>30</v>
      </c>
      <c r="J9114" t="s">
        <v>55</v>
      </c>
      <c r="K9114" t="s">
        <v>30</v>
      </c>
      <c r="L9114" t="s">
        <v>31</v>
      </c>
      <c r="M9114">
        <v>499</v>
      </c>
      <c r="N9114">
        <v>46</v>
      </c>
      <c r="O9114">
        <v>456.8</v>
      </c>
      <c r="P9114">
        <v>0</v>
      </c>
      <c r="Q9114">
        <v>1</v>
      </c>
      <c r="R9114">
        <v>3</v>
      </c>
      <c r="T9114" t="s">
        <v>31</v>
      </c>
      <c r="W9114">
        <v>22954</v>
      </c>
      <c r="X9114" t="str">
        <f t="shared" si="568"/>
        <v>No</v>
      </c>
      <c r="Y9114" t="str">
        <f t="shared" si="569"/>
        <v>25-48 months</v>
      </c>
      <c r="Z9114" t="str">
        <f t="shared" si="570"/>
        <v>18-24</v>
      </c>
      <c r="AA9114" s="8">
        <f t="shared" si="571"/>
        <v>0</v>
      </c>
    </row>
    <row r="9115" spans="1:27">
      <c r="A9115" t="s">
        <v>9298</v>
      </c>
      <c r="B9115" s="1">
        <v>44681</v>
      </c>
      <c r="C9115" s="2" t="s">
        <v>158</v>
      </c>
      <c r="D9115" t="s">
        <v>159</v>
      </c>
      <c r="E9115" t="s">
        <v>64</v>
      </c>
      <c r="F9115">
        <v>44</v>
      </c>
      <c r="G9115" t="s">
        <v>27</v>
      </c>
      <c r="H9115" t="s">
        <v>28</v>
      </c>
      <c r="I9115">
        <v>100</v>
      </c>
      <c r="J9115" t="s">
        <v>43</v>
      </c>
      <c r="K9115" t="s">
        <v>56</v>
      </c>
      <c r="L9115" t="s">
        <v>31</v>
      </c>
      <c r="M9115">
        <v>799</v>
      </c>
      <c r="N9115">
        <v>52</v>
      </c>
      <c r="O9115">
        <v>823.2</v>
      </c>
      <c r="P9115">
        <v>2</v>
      </c>
      <c r="Q9115">
        <v>0</v>
      </c>
      <c r="R9115">
        <v>3</v>
      </c>
      <c r="S9115" t="s">
        <v>214</v>
      </c>
      <c r="T9115" t="s">
        <v>31</v>
      </c>
      <c r="W9115">
        <v>41548</v>
      </c>
      <c r="X9115" t="str">
        <f t="shared" si="568"/>
        <v>No</v>
      </c>
      <c r="Y9115" t="str">
        <f t="shared" si="569"/>
        <v>48+ months</v>
      </c>
      <c r="Z9115" t="str">
        <f t="shared" si="570"/>
        <v>35-49</v>
      </c>
      <c r="AA9115" s="8">
        <f t="shared" si="571"/>
        <v>0</v>
      </c>
    </row>
    <row r="9116" spans="1:27">
      <c r="A9116" t="s">
        <v>9299</v>
      </c>
      <c r="B9116" s="1">
        <v>45134</v>
      </c>
      <c r="C9116" s="2" t="s">
        <v>59</v>
      </c>
      <c r="D9116" t="s">
        <v>59</v>
      </c>
      <c r="E9116" t="s">
        <v>35</v>
      </c>
      <c r="F9116">
        <v>26</v>
      </c>
      <c r="G9116" t="s">
        <v>27</v>
      </c>
      <c r="H9116" t="s">
        <v>36</v>
      </c>
      <c r="I9116">
        <v>30</v>
      </c>
      <c r="J9116" t="s">
        <v>55</v>
      </c>
      <c r="K9116" t="s">
        <v>56</v>
      </c>
      <c r="L9116" t="s">
        <v>31</v>
      </c>
      <c r="M9116">
        <v>499</v>
      </c>
      <c r="N9116">
        <v>37</v>
      </c>
      <c r="O9116">
        <v>155.30000000000001</v>
      </c>
      <c r="P9116">
        <v>0</v>
      </c>
      <c r="Q9116">
        <v>0</v>
      </c>
      <c r="R9116">
        <v>3</v>
      </c>
      <c r="S9116" t="s">
        <v>130</v>
      </c>
      <c r="T9116" t="s">
        <v>31</v>
      </c>
      <c r="W9116">
        <v>18463</v>
      </c>
      <c r="X9116" t="str">
        <f t="shared" si="568"/>
        <v>No</v>
      </c>
      <c r="Y9116" t="str">
        <f t="shared" si="569"/>
        <v>25-48 months</v>
      </c>
      <c r="Z9116" t="str">
        <f t="shared" si="570"/>
        <v>25-34</v>
      </c>
      <c r="AA9116" s="8">
        <f t="shared" si="571"/>
        <v>0</v>
      </c>
    </row>
    <row r="9117" spans="1:27">
      <c r="A9117" t="s">
        <v>9300</v>
      </c>
      <c r="B9117" s="1">
        <v>45408</v>
      </c>
      <c r="C9117" s="2" t="s">
        <v>66</v>
      </c>
      <c r="D9117" t="s">
        <v>40</v>
      </c>
      <c r="E9117" t="s">
        <v>41</v>
      </c>
      <c r="F9117">
        <v>44</v>
      </c>
      <c r="G9117" t="s">
        <v>27</v>
      </c>
      <c r="H9117" t="s">
        <v>36</v>
      </c>
      <c r="I9117">
        <v>30</v>
      </c>
      <c r="J9117" t="s">
        <v>55</v>
      </c>
      <c r="K9117" t="s">
        <v>56</v>
      </c>
      <c r="L9117" t="s">
        <v>45</v>
      </c>
      <c r="M9117">
        <v>648</v>
      </c>
      <c r="N9117">
        <v>28</v>
      </c>
      <c r="O9117">
        <v>292.5</v>
      </c>
      <c r="P9117">
        <v>0</v>
      </c>
      <c r="Q9117">
        <v>0</v>
      </c>
      <c r="R9117">
        <v>5</v>
      </c>
      <c r="S9117" t="s">
        <v>124</v>
      </c>
      <c r="T9117" t="s">
        <v>31</v>
      </c>
      <c r="W9117">
        <v>18144</v>
      </c>
      <c r="X9117" t="str">
        <f t="shared" si="568"/>
        <v>No</v>
      </c>
      <c r="Y9117" t="str">
        <f t="shared" si="569"/>
        <v>25-48 months</v>
      </c>
      <c r="Z9117" t="str">
        <f t="shared" si="570"/>
        <v>35-49</v>
      </c>
      <c r="AA9117" s="8">
        <f t="shared" si="571"/>
        <v>0</v>
      </c>
    </row>
    <row r="9118" spans="1:27">
      <c r="A9118" t="s">
        <v>9301</v>
      </c>
      <c r="B9118" s="1">
        <v>45153</v>
      </c>
      <c r="C9118" s="2" t="s">
        <v>39</v>
      </c>
      <c r="D9118" t="s">
        <v>40</v>
      </c>
      <c r="E9118" t="s">
        <v>41</v>
      </c>
      <c r="F9118">
        <v>37</v>
      </c>
      <c r="G9118" t="s">
        <v>54</v>
      </c>
      <c r="H9118" t="s">
        <v>28</v>
      </c>
      <c r="I9118">
        <v>100</v>
      </c>
      <c r="J9118" t="s">
        <v>55</v>
      </c>
      <c r="K9118" t="s">
        <v>56</v>
      </c>
      <c r="L9118" t="s">
        <v>45</v>
      </c>
      <c r="M9118">
        <v>948</v>
      </c>
      <c r="N9118">
        <v>37</v>
      </c>
      <c r="O9118">
        <v>646.4</v>
      </c>
      <c r="P9118">
        <v>0</v>
      </c>
      <c r="Q9118">
        <v>0</v>
      </c>
      <c r="R9118">
        <v>5</v>
      </c>
      <c r="S9118" t="s">
        <v>130</v>
      </c>
      <c r="T9118" t="s">
        <v>31</v>
      </c>
      <c r="W9118">
        <v>35076</v>
      </c>
      <c r="X9118" t="str">
        <f t="shared" si="568"/>
        <v>No</v>
      </c>
      <c r="Y9118" t="str">
        <f t="shared" si="569"/>
        <v>25-48 months</v>
      </c>
      <c r="Z9118" t="str">
        <f t="shared" si="570"/>
        <v>35-49</v>
      </c>
      <c r="AA9118" s="8">
        <f t="shared" si="571"/>
        <v>0</v>
      </c>
    </row>
    <row r="9119" spans="1:27">
      <c r="A9119" t="s">
        <v>9302</v>
      </c>
      <c r="B9119" s="1">
        <v>44732</v>
      </c>
      <c r="C9119" s="2" t="s">
        <v>47</v>
      </c>
      <c r="D9119" t="s">
        <v>48</v>
      </c>
      <c r="E9119" t="s">
        <v>26</v>
      </c>
      <c r="F9119">
        <v>20</v>
      </c>
      <c r="G9119" t="s">
        <v>27</v>
      </c>
      <c r="H9119" t="s">
        <v>36</v>
      </c>
      <c r="I9119">
        <v>30</v>
      </c>
      <c r="J9119" t="s">
        <v>55</v>
      </c>
      <c r="K9119" t="s">
        <v>60</v>
      </c>
      <c r="L9119" t="s">
        <v>31</v>
      </c>
      <c r="M9119">
        <v>499</v>
      </c>
      <c r="N9119">
        <v>45</v>
      </c>
      <c r="O9119">
        <v>108.1</v>
      </c>
      <c r="P9119">
        <v>0</v>
      </c>
      <c r="Q9119">
        <v>2</v>
      </c>
      <c r="R9119">
        <v>3</v>
      </c>
      <c r="T9119" t="s">
        <v>45</v>
      </c>
      <c r="U9119" s="1">
        <v>46110</v>
      </c>
      <c r="V9119" t="s">
        <v>49</v>
      </c>
      <c r="W9119">
        <v>22455</v>
      </c>
      <c r="X9119" t="str">
        <f t="shared" si="568"/>
        <v>No</v>
      </c>
      <c r="Y9119" t="str">
        <f t="shared" si="569"/>
        <v>25-48 months</v>
      </c>
      <c r="Z9119" t="str">
        <f t="shared" si="570"/>
        <v>18-24</v>
      </c>
      <c r="AA9119" s="8">
        <f t="shared" si="571"/>
        <v>1</v>
      </c>
    </row>
    <row r="9120" spans="1:27">
      <c r="A9120" t="s">
        <v>9303</v>
      </c>
      <c r="B9120" s="1">
        <v>46233</v>
      </c>
      <c r="C9120" s="2" t="s">
        <v>71</v>
      </c>
      <c r="D9120" t="s">
        <v>72</v>
      </c>
      <c r="E9120" t="s">
        <v>64</v>
      </c>
      <c r="F9120">
        <v>36</v>
      </c>
      <c r="G9120" t="s">
        <v>54</v>
      </c>
      <c r="H9120" t="s">
        <v>67</v>
      </c>
      <c r="I9120">
        <v>300</v>
      </c>
      <c r="J9120" t="s">
        <v>55</v>
      </c>
      <c r="K9120" t="s">
        <v>82</v>
      </c>
      <c r="L9120" t="s">
        <v>31</v>
      </c>
      <c r="M9120">
        <v>1199</v>
      </c>
      <c r="N9120">
        <v>1</v>
      </c>
      <c r="O9120">
        <v>1275.3</v>
      </c>
      <c r="P9120">
        <v>2</v>
      </c>
      <c r="Q9120">
        <v>0</v>
      </c>
      <c r="R9120">
        <v>3</v>
      </c>
      <c r="T9120" t="s">
        <v>45</v>
      </c>
      <c r="U9120" s="1">
        <v>46263</v>
      </c>
      <c r="V9120" t="s">
        <v>78</v>
      </c>
      <c r="W9120">
        <v>1199</v>
      </c>
      <c r="X9120" t="str">
        <f t="shared" si="568"/>
        <v>No</v>
      </c>
      <c r="Y9120" t="str">
        <f t="shared" si="569"/>
        <v>0-6 months</v>
      </c>
      <c r="Z9120" t="str">
        <f t="shared" si="570"/>
        <v>35-49</v>
      </c>
      <c r="AA9120" s="8">
        <f t="shared" si="571"/>
        <v>1</v>
      </c>
    </row>
    <row r="9121" spans="1:27">
      <c r="A9121" t="s">
        <v>9304</v>
      </c>
      <c r="B9121" s="1">
        <v>44811</v>
      </c>
      <c r="C9121" s="2" t="s">
        <v>66</v>
      </c>
      <c r="D9121" t="s">
        <v>40</v>
      </c>
      <c r="E9121" t="s">
        <v>41</v>
      </c>
      <c r="F9121">
        <v>23</v>
      </c>
      <c r="G9121" t="s">
        <v>54</v>
      </c>
      <c r="H9121" t="s">
        <v>36</v>
      </c>
      <c r="I9121">
        <v>30</v>
      </c>
      <c r="J9121" t="s">
        <v>43</v>
      </c>
      <c r="K9121" t="s">
        <v>30</v>
      </c>
      <c r="L9121" t="s">
        <v>31</v>
      </c>
      <c r="M9121">
        <v>499</v>
      </c>
      <c r="N9121">
        <v>48</v>
      </c>
      <c r="O9121">
        <v>239.1</v>
      </c>
      <c r="P9121">
        <v>2</v>
      </c>
      <c r="Q9121">
        <v>0</v>
      </c>
      <c r="R9121">
        <v>1</v>
      </c>
      <c r="S9121" t="s">
        <v>261</v>
      </c>
      <c r="T9121" t="s">
        <v>31</v>
      </c>
      <c r="W9121">
        <v>23952</v>
      </c>
      <c r="X9121" t="str">
        <f t="shared" si="568"/>
        <v>No</v>
      </c>
      <c r="Y9121" t="str">
        <f t="shared" si="569"/>
        <v>25-48 months</v>
      </c>
      <c r="Z9121" t="str">
        <f t="shared" si="570"/>
        <v>18-24</v>
      </c>
      <c r="AA9121" s="8">
        <f t="shared" si="571"/>
        <v>0</v>
      </c>
    </row>
    <row r="9122" spans="1:27">
      <c r="A9122" t="s">
        <v>9305</v>
      </c>
      <c r="B9122" s="1">
        <v>45879</v>
      </c>
      <c r="C9122" s="2" t="s">
        <v>47</v>
      </c>
      <c r="D9122" t="s">
        <v>48</v>
      </c>
      <c r="E9122" t="s">
        <v>26</v>
      </c>
      <c r="F9122">
        <v>40</v>
      </c>
      <c r="G9122" t="s">
        <v>27</v>
      </c>
      <c r="H9122" t="s">
        <v>28</v>
      </c>
      <c r="I9122">
        <v>100</v>
      </c>
      <c r="J9122" t="s">
        <v>43</v>
      </c>
      <c r="K9122" t="s">
        <v>82</v>
      </c>
      <c r="L9122" t="s">
        <v>45</v>
      </c>
      <c r="M9122">
        <v>948</v>
      </c>
      <c r="N9122">
        <v>13</v>
      </c>
      <c r="O9122">
        <v>909.2</v>
      </c>
      <c r="P9122">
        <v>4</v>
      </c>
      <c r="Q9122">
        <v>0</v>
      </c>
      <c r="R9122">
        <v>3</v>
      </c>
      <c r="S9122" t="s">
        <v>214</v>
      </c>
      <c r="T9122" t="s">
        <v>31</v>
      </c>
      <c r="W9122">
        <v>12324</v>
      </c>
      <c r="X9122" t="str">
        <f t="shared" si="568"/>
        <v>No</v>
      </c>
      <c r="Y9122" t="str">
        <f t="shared" si="569"/>
        <v>13-24 months</v>
      </c>
      <c r="Z9122" t="str">
        <f t="shared" si="570"/>
        <v>35-49</v>
      </c>
      <c r="AA9122" s="8">
        <f t="shared" si="571"/>
        <v>0</v>
      </c>
    </row>
    <row r="9123" spans="1:27">
      <c r="A9123" t="s">
        <v>9306</v>
      </c>
      <c r="B9123" s="1">
        <v>45153</v>
      </c>
      <c r="C9123" s="2" t="s">
        <v>51</v>
      </c>
      <c r="D9123" t="s">
        <v>52</v>
      </c>
      <c r="E9123" t="s">
        <v>53</v>
      </c>
      <c r="F9123">
        <v>31</v>
      </c>
      <c r="G9123" t="s">
        <v>54</v>
      </c>
      <c r="H9123" t="s">
        <v>36</v>
      </c>
      <c r="I9123">
        <v>30</v>
      </c>
      <c r="J9123" t="s">
        <v>43</v>
      </c>
      <c r="K9123" t="s">
        <v>30</v>
      </c>
      <c r="L9123" t="s">
        <v>31</v>
      </c>
      <c r="M9123">
        <v>499</v>
      </c>
      <c r="N9123">
        <v>37</v>
      </c>
      <c r="O9123">
        <v>229.6</v>
      </c>
      <c r="P9123">
        <v>4</v>
      </c>
      <c r="Q9123">
        <v>1</v>
      </c>
      <c r="R9123">
        <v>2</v>
      </c>
      <c r="T9123" t="s">
        <v>31</v>
      </c>
      <c r="W9123">
        <v>18463</v>
      </c>
      <c r="X9123" t="str">
        <f t="shared" si="568"/>
        <v>No</v>
      </c>
      <c r="Y9123" t="str">
        <f t="shared" si="569"/>
        <v>25-48 months</v>
      </c>
      <c r="Z9123" t="str">
        <f t="shared" si="570"/>
        <v>25-34</v>
      </c>
      <c r="AA9123" s="8">
        <f t="shared" si="571"/>
        <v>0</v>
      </c>
    </row>
    <row r="9124" spans="1:27">
      <c r="A9124" t="s">
        <v>9307</v>
      </c>
      <c r="B9124" s="1">
        <v>45450</v>
      </c>
      <c r="C9124" s="2" t="s">
        <v>62</v>
      </c>
      <c r="D9124" t="s">
        <v>63</v>
      </c>
      <c r="E9124" t="s">
        <v>64</v>
      </c>
      <c r="F9124">
        <v>34</v>
      </c>
      <c r="G9124" t="s">
        <v>54</v>
      </c>
      <c r="H9124" t="s">
        <v>28</v>
      </c>
      <c r="I9124">
        <v>100</v>
      </c>
      <c r="J9124" t="s">
        <v>55</v>
      </c>
      <c r="K9124" t="s">
        <v>82</v>
      </c>
      <c r="L9124" t="s">
        <v>31</v>
      </c>
      <c r="M9124">
        <v>799</v>
      </c>
      <c r="N9124">
        <v>27</v>
      </c>
      <c r="O9124">
        <v>428.6</v>
      </c>
      <c r="P9124">
        <v>1</v>
      </c>
      <c r="Q9124">
        <v>0</v>
      </c>
      <c r="R9124">
        <v>4</v>
      </c>
      <c r="S9124" t="s">
        <v>126</v>
      </c>
      <c r="T9124" t="s">
        <v>31</v>
      </c>
      <c r="W9124">
        <v>21573</v>
      </c>
      <c r="X9124" t="str">
        <f t="shared" si="568"/>
        <v>No</v>
      </c>
      <c r="Y9124" t="str">
        <f t="shared" si="569"/>
        <v>25-48 months</v>
      </c>
      <c r="Z9124" t="str">
        <f t="shared" si="570"/>
        <v>25-34</v>
      </c>
      <c r="AA9124" s="8">
        <f t="shared" si="571"/>
        <v>0</v>
      </c>
    </row>
    <row r="9125" spans="1:27">
      <c r="A9125" t="s">
        <v>9308</v>
      </c>
      <c r="B9125" s="1">
        <v>46053</v>
      </c>
      <c r="C9125" s="2" t="s">
        <v>66</v>
      </c>
      <c r="D9125" t="s">
        <v>40</v>
      </c>
      <c r="E9125" t="s">
        <v>41</v>
      </c>
      <c r="F9125">
        <v>35</v>
      </c>
      <c r="G9125" t="s">
        <v>27</v>
      </c>
      <c r="H9125" t="s">
        <v>28</v>
      </c>
      <c r="I9125">
        <v>100</v>
      </c>
      <c r="J9125" t="s">
        <v>55</v>
      </c>
      <c r="K9125" t="s">
        <v>30</v>
      </c>
      <c r="L9125" t="s">
        <v>31</v>
      </c>
      <c r="M9125">
        <v>799</v>
      </c>
      <c r="N9125">
        <v>1</v>
      </c>
      <c r="O9125">
        <v>592.70000000000005</v>
      </c>
      <c r="P9125">
        <v>1</v>
      </c>
      <c r="Q9125">
        <v>0</v>
      </c>
      <c r="R9125">
        <v>5</v>
      </c>
      <c r="S9125" t="s">
        <v>151</v>
      </c>
      <c r="T9125" t="s">
        <v>45</v>
      </c>
      <c r="U9125" s="1">
        <v>46095</v>
      </c>
      <c r="V9125" t="s">
        <v>92</v>
      </c>
      <c r="W9125">
        <v>799</v>
      </c>
      <c r="X9125" t="str">
        <f t="shared" si="568"/>
        <v>No</v>
      </c>
      <c r="Y9125" t="str">
        <f t="shared" si="569"/>
        <v>0-6 months</v>
      </c>
      <c r="Z9125" t="str">
        <f t="shared" si="570"/>
        <v>35-49</v>
      </c>
      <c r="AA9125" s="8">
        <f t="shared" si="571"/>
        <v>1</v>
      </c>
    </row>
    <row r="9126" spans="1:27">
      <c r="A9126" t="s">
        <v>9309</v>
      </c>
      <c r="B9126" s="1">
        <v>44745</v>
      </c>
      <c r="C9126" s="2" t="s">
        <v>146</v>
      </c>
      <c r="D9126" t="s">
        <v>147</v>
      </c>
      <c r="E9126" t="s">
        <v>26</v>
      </c>
      <c r="F9126">
        <v>59</v>
      </c>
      <c r="G9126" t="s">
        <v>27</v>
      </c>
      <c r="H9126" t="s">
        <v>67</v>
      </c>
      <c r="I9126">
        <v>300</v>
      </c>
      <c r="J9126" t="s">
        <v>55</v>
      </c>
      <c r="K9126" t="s">
        <v>30</v>
      </c>
      <c r="L9126" t="s">
        <v>31</v>
      </c>
      <c r="M9126">
        <v>1199</v>
      </c>
      <c r="N9126">
        <v>38</v>
      </c>
      <c r="O9126">
        <v>633.5</v>
      </c>
      <c r="P9126">
        <v>2</v>
      </c>
      <c r="Q9126">
        <v>0</v>
      </c>
      <c r="R9126">
        <v>4</v>
      </c>
      <c r="S9126" t="s">
        <v>126</v>
      </c>
      <c r="T9126" t="s">
        <v>45</v>
      </c>
      <c r="U9126" s="1">
        <v>45889</v>
      </c>
      <c r="V9126" t="s">
        <v>49</v>
      </c>
      <c r="W9126">
        <v>45562</v>
      </c>
      <c r="X9126" t="str">
        <f t="shared" si="568"/>
        <v>No</v>
      </c>
      <c r="Y9126" t="str">
        <f t="shared" si="569"/>
        <v>25-48 months</v>
      </c>
      <c r="Z9126" t="str">
        <f t="shared" si="570"/>
        <v>50+</v>
      </c>
      <c r="AA9126" s="8">
        <f t="shared" si="571"/>
        <v>1</v>
      </c>
    </row>
    <row r="9127" spans="1:27">
      <c r="A9127" t="s">
        <v>9310</v>
      </c>
      <c r="B9127" s="1">
        <v>45520</v>
      </c>
      <c r="C9127" s="2" t="s">
        <v>71</v>
      </c>
      <c r="D9127" t="s">
        <v>72</v>
      </c>
      <c r="E9127" t="s">
        <v>64</v>
      </c>
      <c r="F9127">
        <v>37</v>
      </c>
      <c r="G9127" t="s">
        <v>54</v>
      </c>
      <c r="H9127" t="s">
        <v>36</v>
      </c>
      <c r="I9127">
        <v>30</v>
      </c>
      <c r="J9127" t="s">
        <v>29</v>
      </c>
      <c r="K9127" t="s">
        <v>60</v>
      </c>
      <c r="L9127" t="s">
        <v>45</v>
      </c>
      <c r="M9127">
        <v>648</v>
      </c>
      <c r="N9127">
        <v>24</v>
      </c>
      <c r="O9127">
        <v>242.5</v>
      </c>
      <c r="P9127">
        <v>2</v>
      </c>
      <c r="Q9127">
        <v>2</v>
      </c>
      <c r="R9127">
        <v>4</v>
      </c>
      <c r="S9127" t="s">
        <v>151</v>
      </c>
      <c r="T9127" t="s">
        <v>31</v>
      </c>
      <c r="W9127">
        <v>15552</v>
      </c>
      <c r="X9127" t="str">
        <f t="shared" si="568"/>
        <v>No</v>
      </c>
      <c r="Y9127" t="str">
        <f t="shared" si="569"/>
        <v>13-24 months</v>
      </c>
      <c r="Z9127" t="str">
        <f t="shared" si="570"/>
        <v>35-49</v>
      </c>
      <c r="AA9127" s="8">
        <f t="shared" si="571"/>
        <v>0</v>
      </c>
    </row>
    <row r="9128" spans="1:27">
      <c r="A9128" t="s">
        <v>9311</v>
      </c>
      <c r="B9128" s="1">
        <v>44890</v>
      </c>
      <c r="C9128" s="2" t="s">
        <v>209</v>
      </c>
      <c r="D9128" t="s">
        <v>210</v>
      </c>
      <c r="E9128" t="s">
        <v>64</v>
      </c>
      <c r="F9128">
        <v>42</v>
      </c>
      <c r="G9128" t="s">
        <v>27</v>
      </c>
      <c r="H9128" t="s">
        <v>28</v>
      </c>
      <c r="I9128">
        <v>100</v>
      </c>
      <c r="J9128" t="s">
        <v>29</v>
      </c>
      <c r="K9128" t="s">
        <v>56</v>
      </c>
      <c r="L9128" t="s">
        <v>31</v>
      </c>
      <c r="M9128">
        <v>799</v>
      </c>
      <c r="N9128">
        <v>45</v>
      </c>
      <c r="O9128">
        <v>447.9</v>
      </c>
      <c r="P9128">
        <v>1</v>
      </c>
      <c r="Q9128">
        <v>0</v>
      </c>
      <c r="R9128">
        <v>4</v>
      </c>
      <c r="T9128" t="s">
        <v>31</v>
      </c>
      <c r="W9128">
        <v>35955</v>
      </c>
      <c r="X9128" t="str">
        <f t="shared" si="568"/>
        <v>No</v>
      </c>
      <c r="Y9128" t="str">
        <f t="shared" si="569"/>
        <v>25-48 months</v>
      </c>
      <c r="Z9128" t="str">
        <f t="shared" si="570"/>
        <v>35-49</v>
      </c>
      <c r="AA9128" s="8">
        <f t="shared" si="571"/>
        <v>0</v>
      </c>
    </row>
    <row r="9129" spans="1:27">
      <c r="A9129" t="s">
        <v>9312</v>
      </c>
      <c r="B9129" s="1">
        <v>45690</v>
      </c>
      <c r="C9129" s="2" t="s">
        <v>47</v>
      </c>
      <c r="D9129" t="s">
        <v>48</v>
      </c>
      <c r="E9129" t="s">
        <v>26</v>
      </c>
      <c r="F9129">
        <v>55</v>
      </c>
      <c r="G9129" t="s">
        <v>54</v>
      </c>
      <c r="H9129" t="s">
        <v>42</v>
      </c>
      <c r="I9129">
        <v>1000</v>
      </c>
      <c r="J9129" t="s">
        <v>29</v>
      </c>
      <c r="K9129" t="s">
        <v>56</v>
      </c>
      <c r="L9129" t="s">
        <v>31</v>
      </c>
      <c r="M9129">
        <v>1799</v>
      </c>
      <c r="N9129">
        <v>19</v>
      </c>
      <c r="O9129">
        <v>1525.1</v>
      </c>
      <c r="P9129">
        <v>0</v>
      </c>
      <c r="Q9129">
        <v>0</v>
      </c>
      <c r="R9129">
        <v>4</v>
      </c>
      <c r="S9129" t="s">
        <v>181</v>
      </c>
      <c r="T9129" t="s">
        <v>31</v>
      </c>
      <c r="W9129">
        <v>34181</v>
      </c>
      <c r="X9129" t="str">
        <f t="shared" si="568"/>
        <v>No</v>
      </c>
      <c r="Y9129" t="str">
        <f t="shared" si="569"/>
        <v>13-24 months</v>
      </c>
      <c r="Z9129" t="str">
        <f t="shared" si="570"/>
        <v>50+</v>
      </c>
      <c r="AA9129" s="8">
        <f t="shared" si="571"/>
        <v>0</v>
      </c>
    </row>
    <row r="9130" spans="1:27">
      <c r="A9130" t="s">
        <v>9313</v>
      </c>
      <c r="B9130" s="1">
        <v>44825</v>
      </c>
      <c r="C9130" s="2" t="s">
        <v>71</v>
      </c>
      <c r="D9130" t="s">
        <v>72</v>
      </c>
      <c r="E9130" t="s">
        <v>64</v>
      </c>
      <c r="F9130">
        <v>18</v>
      </c>
      <c r="G9130" t="s">
        <v>27</v>
      </c>
      <c r="H9130" t="s">
        <v>36</v>
      </c>
      <c r="I9130">
        <v>30</v>
      </c>
      <c r="J9130" t="s">
        <v>29</v>
      </c>
      <c r="K9130" t="s">
        <v>30</v>
      </c>
      <c r="L9130" t="s">
        <v>31</v>
      </c>
      <c r="M9130">
        <v>499</v>
      </c>
      <c r="N9130">
        <v>47</v>
      </c>
      <c r="O9130">
        <v>153.5</v>
      </c>
      <c r="P9130">
        <v>0</v>
      </c>
      <c r="Q9130">
        <v>0</v>
      </c>
      <c r="R9130">
        <v>5</v>
      </c>
      <c r="S9130" t="s">
        <v>126</v>
      </c>
      <c r="T9130" t="s">
        <v>31</v>
      </c>
      <c r="W9130">
        <v>23453</v>
      </c>
      <c r="X9130" t="str">
        <f t="shared" si="568"/>
        <v>No</v>
      </c>
      <c r="Y9130" t="str">
        <f t="shared" si="569"/>
        <v>25-48 months</v>
      </c>
      <c r="Z9130" t="str">
        <f t="shared" si="570"/>
        <v>18-24</v>
      </c>
      <c r="AA9130" s="8">
        <f t="shared" si="571"/>
        <v>0</v>
      </c>
    </row>
    <row r="9131" spans="1:27">
      <c r="A9131" t="s">
        <v>9314</v>
      </c>
      <c r="B9131" s="1">
        <v>44837</v>
      </c>
      <c r="C9131" s="2" t="s">
        <v>59</v>
      </c>
      <c r="D9131" t="s">
        <v>59</v>
      </c>
      <c r="E9131" t="s">
        <v>35</v>
      </c>
      <c r="F9131">
        <v>37</v>
      </c>
      <c r="G9131" t="s">
        <v>54</v>
      </c>
      <c r="H9131" t="s">
        <v>36</v>
      </c>
      <c r="I9131">
        <v>30</v>
      </c>
      <c r="J9131" t="s">
        <v>43</v>
      </c>
      <c r="K9131" t="s">
        <v>44</v>
      </c>
      <c r="L9131" t="s">
        <v>31</v>
      </c>
      <c r="M9131">
        <v>499</v>
      </c>
      <c r="N9131">
        <v>47</v>
      </c>
      <c r="O9131">
        <v>429.3</v>
      </c>
      <c r="P9131">
        <v>1</v>
      </c>
      <c r="Q9131">
        <v>0</v>
      </c>
      <c r="R9131">
        <v>3</v>
      </c>
      <c r="S9131" t="s">
        <v>80</v>
      </c>
      <c r="T9131" t="s">
        <v>31</v>
      </c>
      <c r="W9131">
        <v>23453</v>
      </c>
      <c r="X9131" t="str">
        <f t="shared" si="568"/>
        <v>No</v>
      </c>
      <c r="Y9131" t="str">
        <f t="shared" si="569"/>
        <v>25-48 months</v>
      </c>
      <c r="Z9131" t="str">
        <f t="shared" si="570"/>
        <v>35-49</v>
      </c>
      <c r="AA9131" s="8">
        <f t="shared" si="571"/>
        <v>0</v>
      </c>
    </row>
    <row r="9132" spans="1:27">
      <c r="A9132" t="s">
        <v>9315</v>
      </c>
      <c r="B9132" s="1">
        <v>45023</v>
      </c>
      <c r="C9132" s="2" t="s">
        <v>62</v>
      </c>
      <c r="D9132" t="s">
        <v>63</v>
      </c>
      <c r="E9132" t="s">
        <v>64</v>
      </c>
      <c r="F9132">
        <v>47</v>
      </c>
      <c r="G9132" t="s">
        <v>27</v>
      </c>
      <c r="H9132" t="s">
        <v>67</v>
      </c>
      <c r="I9132">
        <v>300</v>
      </c>
      <c r="J9132" t="s">
        <v>29</v>
      </c>
      <c r="K9132" t="s">
        <v>56</v>
      </c>
      <c r="L9132" t="s">
        <v>31</v>
      </c>
      <c r="M9132">
        <v>1199</v>
      </c>
      <c r="N9132">
        <v>41</v>
      </c>
      <c r="O9132">
        <v>652.4</v>
      </c>
      <c r="P9132">
        <v>2</v>
      </c>
      <c r="Q9132">
        <v>0</v>
      </c>
      <c r="R9132">
        <v>4</v>
      </c>
      <c r="S9132" t="s">
        <v>95</v>
      </c>
      <c r="T9132" t="s">
        <v>31</v>
      </c>
      <c r="W9132">
        <v>49159</v>
      </c>
      <c r="X9132" t="str">
        <f t="shared" si="568"/>
        <v>No</v>
      </c>
      <c r="Y9132" t="str">
        <f t="shared" si="569"/>
        <v>25-48 months</v>
      </c>
      <c r="Z9132" t="str">
        <f t="shared" si="570"/>
        <v>35-49</v>
      </c>
      <c r="AA9132" s="8">
        <f t="shared" si="571"/>
        <v>0</v>
      </c>
    </row>
    <row r="9133" spans="1:27">
      <c r="A9133" t="s">
        <v>9316</v>
      </c>
      <c r="B9133" s="1">
        <v>45911</v>
      </c>
      <c r="C9133" s="2" t="s">
        <v>74</v>
      </c>
      <c r="D9133" t="s">
        <v>74</v>
      </c>
      <c r="E9133" t="s">
        <v>35</v>
      </c>
      <c r="F9133">
        <v>18</v>
      </c>
      <c r="G9133" t="s">
        <v>54</v>
      </c>
      <c r="H9133" t="s">
        <v>42</v>
      </c>
      <c r="I9133">
        <v>1000</v>
      </c>
      <c r="J9133" t="s">
        <v>55</v>
      </c>
      <c r="K9133" t="s">
        <v>82</v>
      </c>
      <c r="L9133" t="s">
        <v>31</v>
      </c>
      <c r="M9133">
        <v>1799</v>
      </c>
      <c r="N9133">
        <v>11</v>
      </c>
      <c r="O9133">
        <v>1793</v>
      </c>
      <c r="P9133">
        <v>1</v>
      </c>
      <c r="Q9133">
        <v>0</v>
      </c>
      <c r="S9133" t="s">
        <v>57</v>
      </c>
      <c r="T9133" t="s">
        <v>45</v>
      </c>
      <c r="U9133" s="1">
        <v>46247</v>
      </c>
      <c r="V9133" t="s">
        <v>170</v>
      </c>
      <c r="W9133">
        <v>19789</v>
      </c>
      <c r="X9133" t="str">
        <f t="shared" si="568"/>
        <v>No</v>
      </c>
      <c r="Y9133" t="str">
        <f t="shared" si="569"/>
        <v>7-12 months</v>
      </c>
      <c r="Z9133" t="str">
        <f t="shared" si="570"/>
        <v>18-24</v>
      </c>
      <c r="AA9133" s="8">
        <f t="shared" si="571"/>
        <v>1</v>
      </c>
    </row>
    <row r="9134" spans="1:27">
      <c r="A9134" t="s">
        <v>9317</v>
      </c>
      <c r="B9134" s="1">
        <v>45963</v>
      </c>
      <c r="C9134" s="2" t="s">
        <v>74</v>
      </c>
      <c r="D9134" t="s">
        <v>74</v>
      </c>
      <c r="E9134" t="s">
        <v>35</v>
      </c>
      <c r="F9134">
        <v>26</v>
      </c>
      <c r="G9134" t="s">
        <v>27</v>
      </c>
      <c r="H9134" t="s">
        <v>67</v>
      </c>
      <c r="I9134">
        <v>300</v>
      </c>
      <c r="J9134" t="s">
        <v>55</v>
      </c>
      <c r="K9134" t="s">
        <v>30</v>
      </c>
      <c r="L9134" t="s">
        <v>31</v>
      </c>
      <c r="M9134">
        <v>1199</v>
      </c>
      <c r="N9134">
        <v>10</v>
      </c>
      <c r="O9134">
        <v>549.9</v>
      </c>
      <c r="P9134">
        <v>1</v>
      </c>
      <c r="Q9134">
        <v>1</v>
      </c>
      <c r="R9134">
        <v>4</v>
      </c>
      <c r="S9134" t="s">
        <v>236</v>
      </c>
      <c r="T9134" t="s">
        <v>31</v>
      </c>
      <c r="W9134">
        <v>11990</v>
      </c>
      <c r="X9134" t="str">
        <f t="shared" si="568"/>
        <v>No</v>
      </c>
      <c r="Y9134" t="str">
        <f t="shared" si="569"/>
        <v>7-12 months</v>
      </c>
      <c r="Z9134" t="str">
        <f t="shared" si="570"/>
        <v>25-34</v>
      </c>
      <c r="AA9134" s="8">
        <f t="shared" si="571"/>
        <v>0</v>
      </c>
    </row>
    <row r="9135" spans="1:27">
      <c r="A9135" t="s">
        <v>9318</v>
      </c>
      <c r="B9135" s="1">
        <v>46055</v>
      </c>
      <c r="C9135" s="2" t="s">
        <v>51</v>
      </c>
      <c r="D9135" t="s">
        <v>52</v>
      </c>
      <c r="E9135" t="s">
        <v>53</v>
      </c>
      <c r="F9135">
        <v>43</v>
      </c>
      <c r="G9135" t="s">
        <v>54</v>
      </c>
      <c r="H9135" t="s">
        <v>36</v>
      </c>
      <c r="I9135">
        <v>30</v>
      </c>
      <c r="J9135" t="s">
        <v>29</v>
      </c>
      <c r="K9135" t="s">
        <v>44</v>
      </c>
      <c r="L9135" t="s">
        <v>45</v>
      </c>
      <c r="M9135">
        <v>648</v>
      </c>
      <c r="N9135">
        <v>7</v>
      </c>
      <c r="O9135">
        <v>365.7</v>
      </c>
      <c r="P9135">
        <v>2</v>
      </c>
      <c r="Q9135">
        <v>0</v>
      </c>
      <c r="R9135">
        <v>4</v>
      </c>
      <c r="S9135" t="s">
        <v>120</v>
      </c>
      <c r="T9135" t="s">
        <v>31</v>
      </c>
      <c r="W9135">
        <v>4536</v>
      </c>
      <c r="X9135" t="str">
        <f t="shared" si="568"/>
        <v>No</v>
      </c>
      <c r="Y9135" t="str">
        <f t="shared" si="569"/>
        <v>7-12 months</v>
      </c>
      <c r="Z9135" t="str">
        <f t="shared" si="570"/>
        <v>35-49</v>
      </c>
      <c r="AA9135" s="8">
        <f t="shared" si="571"/>
        <v>0</v>
      </c>
    </row>
    <row r="9136" spans="1:27">
      <c r="A9136" t="s">
        <v>9319</v>
      </c>
      <c r="B9136" s="1">
        <v>44749</v>
      </c>
      <c r="C9136" s="2" t="s">
        <v>33</v>
      </c>
      <c r="D9136" t="s">
        <v>34</v>
      </c>
      <c r="E9136" t="s">
        <v>35</v>
      </c>
      <c r="F9136">
        <v>20</v>
      </c>
      <c r="G9136" t="s">
        <v>27</v>
      </c>
      <c r="H9136" t="s">
        <v>28</v>
      </c>
      <c r="I9136">
        <v>100</v>
      </c>
      <c r="J9136" t="s">
        <v>55</v>
      </c>
      <c r="K9136" t="s">
        <v>82</v>
      </c>
      <c r="L9136" t="s">
        <v>31</v>
      </c>
      <c r="M9136">
        <v>799</v>
      </c>
      <c r="N9136">
        <v>50</v>
      </c>
      <c r="O9136">
        <v>586</v>
      </c>
      <c r="P9136">
        <v>3</v>
      </c>
      <c r="Q9136">
        <v>0</v>
      </c>
      <c r="R9136">
        <v>5</v>
      </c>
      <c r="S9136" t="s">
        <v>57</v>
      </c>
      <c r="T9136" t="s">
        <v>31</v>
      </c>
      <c r="W9136">
        <v>39950</v>
      </c>
      <c r="X9136" t="str">
        <f t="shared" si="568"/>
        <v>No</v>
      </c>
      <c r="Y9136" t="str">
        <f t="shared" si="569"/>
        <v>48+ months</v>
      </c>
      <c r="Z9136" t="str">
        <f t="shared" si="570"/>
        <v>18-24</v>
      </c>
      <c r="AA9136" s="8">
        <f t="shared" si="571"/>
        <v>0</v>
      </c>
    </row>
    <row r="9137" spans="1:27">
      <c r="A9137" t="s">
        <v>9320</v>
      </c>
      <c r="B9137" s="1">
        <v>45845</v>
      </c>
      <c r="C9137" s="2" t="s">
        <v>89</v>
      </c>
      <c r="D9137" t="s">
        <v>90</v>
      </c>
      <c r="E9137" t="s">
        <v>41</v>
      </c>
      <c r="F9137">
        <v>35</v>
      </c>
      <c r="G9137" t="s">
        <v>54</v>
      </c>
      <c r="H9137" t="s">
        <v>28</v>
      </c>
      <c r="I9137">
        <v>100</v>
      </c>
      <c r="J9137" t="s">
        <v>55</v>
      </c>
      <c r="K9137" t="s">
        <v>60</v>
      </c>
      <c r="L9137" t="s">
        <v>31</v>
      </c>
      <c r="M9137">
        <v>799</v>
      </c>
      <c r="N9137">
        <v>7</v>
      </c>
      <c r="O9137">
        <v>392</v>
      </c>
      <c r="P9137">
        <v>3</v>
      </c>
      <c r="Q9137">
        <v>0</v>
      </c>
      <c r="R9137">
        <v>2</v>
      </c>
      <c r="S9137" t="s">
        <v>1012</v>
      </c>
      <c r="T9137" t="s">
        <v>45</v>
      </c>
      <c r="U9137" s="1">
        <v>46067</v>
      </c>
      <c r="V9137" t="s">
        <v>92</v>
      </c>
      <c r="W9137">
        <v>5593</v>
      </c>
      <c r="X9137" t="str">
        <f t="shared" si="568"/>
        <v>No</v>
      </c>
      <c r="Y9137" t="str">
        <f t="shared" si="569"/>
        <v>7-12 months</v>
      </c>
      <c r="Z9137" t="str">
        <f t="shared" si="570"/>
        <v>35-49</v>
      </c>
      <c r="AA9137" s="8">
        <f t="shared" si="571"/>
        <v>1</v>
      </c>
    </row>
    <row r="9138" spans="1:27">
      <c r="A9138" t="s">
        <v>9321</v>
      </c>
      <c r="B9138" s="1">
        <v>45271</v>
      </c>
      <c r="C9138" s="2" t="s">
        <v>59</v>
      </c>
      <c r="D9138" t="s">
        <v>59</v>
      </c>
      <c r="E9138" t="s">
        <v>35</v>
      </c>
      <c r="F9138">
        <v>23</v>
      </c>
      <c r="G9138" t="s">
        <v>27</v>
      </c>
      <c r="H9138" t="s">
        <v>28</v>
      </c>
      <c r="I9138">
        <v>100</v>
      </c>
      <c r="J9138" t="s">
        <v>55</v>
      </c>
      <c r="K9138" t="s">
        <v>56</v>
      </c>
      <c r="L9138" t="s">
        <v>45</v>
      </c>
      <c r="M9138">
        <v>948</v>
      </c>
      <c r="N9138">
        <v>33</v>
      </c>
      <c r="O9138">
        <v>1023.3</v>
      </c>
      <c r="P9138">
        <v>0</v>
      </c>
      <c r="Q9138">
        <v>0</v>
      </c>
      <c r="R9138">
        <v>3</v>
      </c>
      <c r="S9138" t="s">
        <v>214</v>
      </c>
      <c r="T9138" t="s">
        <v>31</v>
      </c>
      <c r="W9138">
        <v>31284</v>
      </c>
      <c r="X9138" t="str">
        <f t="shared" si="568"/>
        <v>No</v>
      </c>
      <c r="Y9138" t="str">
        <f t="shared" si="569"/>
        <v>25-48 months</v>
      </c>
      <c r="Z9138" t="str">
        <f t="shared" si="570"/>
        <v>18-24</v>
      </c>
      <c r="AA9138" s="8">
        <f t="shared" si="571"/>
        <v>0</v>
      </c>
    </row>
    <row r="9139" spans="1:27">
      <c r="A9139" t="s">
        <v>9322</v>
      </c>
      <c r="B9139" s="1">
        <v>45132</v>
      </c>
      <c r="C9139" s="2" t="s">
        <v>33</v>
      </c>
      <c r="D9139" t="s">
        <v>34</v>
      </c>
      <c r="E9139" t="s">
        <v>35</v>
      </c>
      <c r="F9139">
        <v>18</v>
      </c>
      <c r="G9139" t="s">
        <v>54</v>
      </c>
      <c r="H9139" t="s">
        <v>28</v>
      </c>
      <c r="I9139">
        <v>100</v>
      </c>
      <c r="J9139" t="s">
        <v>55</v>
      </c>
      <c r="K9139" t="s">
        <v>30</v>
      </c>
      <c r="L9139" t="s">
        <v>45</v>
      </c>
      <c r="M9139">
        <v>948</v>
      </c>
      <c r="N9139">
        <v>37</v>
      </c>
      <c r="O9139">
        <v>415.5</v>
      </c>
      <c r="P9139">
        <v>1</v>
      </c>
      <c r="Q9139">
        <v>0</v>
      </c>
      <c r="R9139">
        <v>3</v>
      </c>
      <c r="S9139" t="s">
        <v>244</v>
      </c>
      <c r="T9139" t="s">
        <v>31</v>
      </c>
      <c r="W9139">
        <v>35076</v>
      </c>
      <c r="X9139" t="str">
        <f t="shared" si="568"/>
        <v>No</v>
      </c>
      <c r="Y9139" t="str">
        <f t="shared" si="569"/>
        <v>25-48 months</v>
      </c>
      <c r="Z9139" t="str">
        <f t="shared" si="570"/>
        <v>18-24</v>
      </c>
      <c r="AA9139" s="8">
        <f t="shared" si="571"/>
        <v>0</v>
      </c>
    </row>
    <row r="9140" spans="1:27">
      <c r="A9140" t="s">
        <v>9323</v>
      </c>
      <c r="B9140" s="1">
        <v>45866</v>
      </c>
      <c r="C9140" s="2" t="s">
        <v>39</v>
      </c>
      <c r="D9140" t="s">
        <v>40</v>
      </c>
      <c r="E9140" t="s">
        <v>41</v>
      </c>
      <c r="F9140">
        <v>50</v>
      </c>
      <c r="G9140" t="s">
        <v>54</v>
      </c>
      <c r="H9140" t="s">
        <v>36</v>
      </c>
      <c r="I9140">
        <v>30</v>
      </c>
      <c r="J9140" t="s">
        <v>29</v>
      </c>
      <c r="K9140" t="s">
        <v>44</v>
      </c>
      <c r="L9140" t="s">
        <v>31</v>
      </c>
      <c r="M9140">
        <v>499</v>
      </c>
      <c r="N9140">
        <v>13</v>
      </c>
      <c r="O9140">
        <v>293.2</v>
      </c>
      <c r="P9140">
        <v>0</v>
      </c>
      <c r="Q9140">
        <v>0</v>
      </c>
      <c r="R9140">
        <v>3</v>
      </c>
      <c r="S9140" t="s">
        <v>143</v>
      </c>
      <c r="T9140" t="s">
        <v>31</v>
      </c>
      <c r="W9140">
        <v>6487</v>
      </c>
      <c r="X9140" t="str">
        <f t="shared" si="568"/>
        <v>No</v>
      </c>
      <c r="Y9140" t="str">
        <f t="shared" si="569"/>
        <v>13-24 months</v>
      </c>
      <c r="Z9140" t="str">
        <f t="shared" si="570"/>
        <v>50+</v>
      </c>
      <c r="AA9140" s="8">
        <f t="shared" si="571"/>
        <v>0</v>
      </c>
    </row>
    <row r="9141" spans="1:27">
      <c r="A9141" t="s">
        <v>9324</v>
      </c>
      <c r="B9141" s="1">
        <v>46215</v>
      </c>
      <c r="C9141" s="2" t="s">
        <v>24</v>
      </c>
      <c r="D9141" t="s">
        <v>25</v>
      </c>
      <c r="E9141" t="s">
        <v>26</v>
      </c>
      <c r="F9141">
        <v>44</v>
      </c>
      <c r="G9141" t="s">
        <v>54</v>
      </c>
      <c r="H9141" t="s">
        <v>36</v>
      </c>
      <c r="I9141">
        <v>30</v>
      </c>
      <c r="J9141" t="s">
        <v>55</v>
      </c>
      <c r="K9141" t="s">
        <v>30</v>
      </c>
      <c r="L9141" t="s">
        <v>45</v>
      </c>
      <c r="M9141">
        <v>648</v>
      </c>
      <c r="N9141">
        <v>1</v>
      </c>
      <c r="O9141">
        <v>558.20000000000005</v>
      </c>
      <c r="P9141">
        <v>2</v>
      </c>
      <c r="Q9141">
        <v>0</v>
      </c>
      <c r="R9141">
        <v>1</v>
      </c>
      <c r="T9141" t="s">
        <v>45</v>
      </c>
      <c r="U9141" s="1">
        <v>46249</v>
      </c>
      <c r="V9141" t="s">
        <v>78</v>
      </c>
      <c r="W9141">
        <v>648</v>
      </c>
      <c r="X9141" t="str">
        <f t="shared" si="568"/>
        <v>No</v>
      </c>
      <c r="Y9141" t="str">
        <f t="shared" si="569"/>
        <v>0-6 months</v>
      </c>
      <c r="Z9141" t="str">
        <f t="shared" si="570"/>
        <v>35-49</v>
      </c>
      <c r="AA9141" s="8">
        <f t="shared" si="571"/>
        <v>1</v>
      </c>
    </row>
    <row r="9142" spans="1:27">
      <c r="A9142" t="s">
        <v>9325</v>
      </c>
      <c r="B9142" s="1">
        <v>46079</v>
      </c>
      <c r="C9142" s="2" t="s">
        <v>89</v>
      </c>
      <c r="D9142" t="s">
        <v>90</v>
      </c>
      <c r="E9142" t="s">
        <v>41</v>
      </c>
      <c r="F9142">
        <v>31</v>
      </c>
      <c r="G9142" t="s">
        <v>27</v>
      </c>
      <c r="H9142" t="s">
        <v>67</v>
      </c>
      <c r="I9142">
        <v>300</v>
      </c>
      <c r="J9142" t="s">
        <v>43</v>
      </c>
      <c r="K9142" t="s">
        <v>44</v>
      </c>
      <c r="L9142" t="s">
        <v>31</v>
      </c>
      <c r="M9142">
        <v>1199</v>
      </c>
      <c r="N9142">
        <v>6</v>
      </c>
      <c r="O9142">
        <v>974</v>
      </c>
      <c r="P9142">
        <v>1</v>
      </c>
      <c r="Q9142">
        <v>0</v>
      </c>
      <c r="R9142">
        <v>4</v>
      </c>
      <c r="S9142" t="s">
        <v>107</v>
      </c>
      <c r="T9142" t="s">
        <v>31</v>
      </c>
      <c r="W9142">
        <v>7194</v>
      </c>
      <c r="X9142" t="str">
        <f t="shared" si="568"/>
        <v>No</v>
      </c>
      <c r="Y9142" t="str">
        <f t="shared" si="569"/>
        <v>0-6 months</v>
      </c>
      <c r="Z9142" t="str">
        <f t="shared" si="570"/>
        <v>25-34</v>
      </c>
      <c r="AA9142" s="8">
        <f t="shared" si="571"/>
        <v>0</v>
      </c>
    </row>
    <row r="9143" spans="1:27">
      <c r="A9143" t="s">
        <v>9326</v>
      </c>
      <c r="B9143" s="1">
        <v>44829</v>
      </c>
      <c r="C9143" s="2" t="s">
        <v>24</v>
      </c>
      <c r="D9143" t="s">
        <v>25</v>
      </c>
      <c r="E9143" t="s">
        <v>26</v>
      </c>
      <c r="F9143">
        <v>57</v>
      </c>
      <c r="G9143" t="s">
        <v>54</v>
      </c>
      <c r="H9143" t="s">
        <v>36</v>
      </c>
      <c r="I9143">
        <v>30</v>
      </c>
      <c r="J9143" t="s">
        <v>55</v>
      </c>
      <c r="K9143" t="s">
        <v>44</v>
      </c>
      <c r="L9143" t="s">
        <v>31</v>
      </c>
      <c r="M9143">
        <v>499</v>
      </c>
      <c r="N9143">
        <v>2</v>
      </c>
      <c r="O9143">
        <v>147.69999999999999</v>
      </c>
      <c r="P9143">
        <v>1</v>
      </c>
      <c r="Q9143">
        <v>1</v>
      </c>
      <c r="R9143">
        <v>3</v>
      </c>
      <c r="S9143" t="s">
        <v>149</v>
      </c>
      <c r="T9143" t="s">
        <v>45</v>
      </c>
      <c r="U9143" s="1">
        <v>44885</v>
      </c>
      <c r="V9143" t="s">
        <v>207</v>
      </c>
      <c r="W9143">
        <v>998</v>
      </c>
      <c r="X9143" t="str">
        <f t="shared" si="568"/>
        <v>No</v>
      </c>
      <c r="Y9143" t="str">
        <f t="shared" si="569"/>
        <v>0-6 months</v>
      </c>
      <c r="Z9143" t="str">
        <f t="shared" si="570"/>
        <v>50+</v>
      </c>
      <c r="AA9143" s="8">
        <f t="shared" si="571"/>
        <v>1</v>
      </c>
    </row>
    <row r="9144" spans="1:27">
      <c r="A9144" t="s">
        <v>9327</v>
      </c>
      <c r="B9144" s="1">
        <v>45109</v>
      </c>
      <c r="C9144" s="2" t="s">
        <v>71</v>
      </c>
      <c r="D9144" t="s">
        <v>72</v>
      </c>
      <c r="E9144" t="s">
        <v>64</v>
      </c>
      <c r="F9144">
        <v>18</v>
      </c>
      <c r="G9144" t="s">
        <v>54</v>
      </c>
      <c r="H9144" t="s">
        <v>67</v>
      </c>
      <c r="I9144">
        <v>300</v>
      </c>
      <c r="J9144" t="s">
        <v>55</v>
      </c>
      <c r="K9144" t="s">
        <v>44</v>
      </c>
      <c r="L9144" t="s">
        <v>45</v>
      </c>
      <c r="M9144">
        <v>1348</v>
      </c>
      <c r="N9144">
        <v>27</v>
      </c>
      <c r="O9144">
        <v>1332.2</v>
      </c>
      <c r="P9144">
        <v>2</v>
      </c>
      <c r="Q9144">
        <v>0</v>
      </c>
      <c r="R9144">
        <v>3</v>
      </c>
      <c r="T9144" t="s">
        <v>45</v>
      </c>
      <c r="U9144" s="1">
        <v>45917</v>
      </c>
      <c r="V9144" t="s">
        <v>69</v>
      </c>
      <c r="W9144">
        <v>36396</v>
      </c>
      <c r="X9144" t="str">
        <f t="shared" si="568"/>
        <v>No</v>
      </c>
      <c r="Y9144" t="str">
        <f t="shared" si="569"/>
        <v>25-48 months</v>
      </c>
      <c r="Z9144" t="str">
        <f t="shared" si="570"/>
        <v>18-24</v>
      </c>
      <c r="AA9144" s="8">
        <f t="shared" si="571"/>
        <v>1</v>
      </c>
    </row>
    <row r="9145" spans="1:27">
      <c r="A9145" t="s">
        <v>9328</v>
      </c>
      <c r="B9145" s="1">
        <v>45429</v>
      </c>
      <c r="C9145" s="2" t="s">
        <v>62</v>
      </c>
      <c r="D9145" t="s">
        <v>63</v>
      </c>
      <c r="E9145" t="s">
        <v>64</v>
      </c>
      <c r="F9145">
        <v>20</v>
      </c>
      <c r="G9145" t="s">
        <v>54</v>
      </c>
      <c r="H9145" t="s">
        <v>67</v>
      </c>
      <c r="I9145">
        <v>300</v>
      </c>
      <c r="J9145" t="s">
        <v>29</v>
      </c>
      <c r="K9145" t="s">
        <v>44</v>
      </c>
      <c r="L9145" t="s">
        <v>45</v>
      </c>
      <c r="M9145">
        <v>1348</v>
      </c>
      <c r="N9145">
        <v>27</v>
      </c>
      <c r="O9145">
        <v>977.2</v>
      </c>
      <c r="P9145">
        <v>0</v>
      </c>
      <c r="Q9145">
        <v>1</v>
      </c>
      <c r="R9145">
        <v>5</v>
      </c>
      <c r="T9145" t="s">
        <v>31</v>
      </c>
      <c r="W9145">
        <v>36396</v>
      </c>
      <c r="X9145" t="str">
        <f t="shared" si="568"/>
        <v>No</v>
      </c>
      <c r="Y9145" t="str">
        <f t="shared" si="569"/>
        <v>25-48 months</v>
      </c>
      <c r="Z9145" t="str">
        <f t="shared" si="570"/>
        <v>18-24</v>
      </c>
      <c r="AA9145" s="8">
        <f t="shared" si="571"/>
        <v>0</v>
      </c>
    </row>
    <row r="9146" spans="1:27">
      <c r="A9146" t="s">
        <v>9329</v>
      </c>
      <c r="B9146" s="1">
        <v>45347</v>
      </c>
      <c r="C9146" s="2" t="s">
        <v>89</v>
      </c>
      <c r="D9146" t="s">
        <v>90</v>
      </c>
      <c r="E9146" t="s">
        <v>41</v>
      </c>
      <c r="F9146">
        <v>28</v>
      </c>
      <c r="G9146" t="s">
        <v>54</v>
      </c>
      <c r="H9146" t="s">
        <v>67</v>
      </c>
      <c r="I9146">
        <v>300</v>
      </c>
      <c r="J9146" t="s">
        <v>43</v>
      </c>
      <c r="K9146" t="s">
        <v>82</v>
      </c>
      <c r="L9146" t="s">
        <v>31</v>
      </c>
      <c r="M9146">
        <v>1199</v>
      </c>
      <c r="N9146">
        <v>30</v>
      </c>
      <c r="O9146">
        <v>1225.5</v>
      </c>
      <c r="P9146">
        <v>1</v>
      </c>
      <c r="Q9146">
        <v>0</v>
      </c>
      <c r="R9146">
        <v>3</v>
      </c>
      <c r="S9146" t="s">
        <v>244</v>
      </c>
      <c r="T9146" t="s">
        <v>31</v>
      </c>
      <c r="W9146">
        <v>35970</v>
      </c>
      <c r="X9146" t="str">
        <f t="shared" si="568"/>
        <v>No</v>
      </c>
      <c r="Y9146" t="str">
        <f t="shared" si="569"/>
        <v>25-48 months</v>
      </c>
      <c r="Z9146" t="str">
        <f t="shared" si="570"/>
        <v>25-34</v>
      </c>
      <c r="AA9146" s="8">
        <f t="shared" si="571"/>
        <v>0</v>
      </c>
    </row>
    <row r="9147" spans="1:27">
      <c r="A9147" t="s">
        <v>9330</v>
      </c>
      <c r="B9147" s="1">
        <v>45096</v>
      </c>
      <c r="C9147" s="2" t="s">
        <v>209</v>
      </c>
      <c r="D9147" t="s">
        <v>210</v>
      </c>
      <c r="E9147" t="s">
        <v>64</v>
      </c>
      <c r="F9147">
        <v>20</v>
      </c>
      <c r="G9147" t="s">
        <v>27</v>
      </c>
      <c r="H9147" t="s">
        <v>28</v>
      </c>
      <c r="I9147">
        <v>100</v>
      </c>
      <c r="J9147" t="s">
        <v>55</v>
      </c>
      <c r="K9147" t="s">
        <v>30</v>
      </c>
      <c r="L9147" t="s">
        <v>31</v>
      </c>
      <c r="M9147">
        <v>799</v>
      </c>
      <c r="N9147">
        <v>38</v>
      </c>
      <c r="O9147">
        <v>945.7</v>
      </c>
      <c r="P9147">
        <v>1</v>
      </c>
      <c r="Q9147">
        <v>0</v>
      </c>
      <c r="R9147">
        <v>3</v>
      </c>
      <c r="S9147" t="s">
        <v>95</v>
      </c>
      <c r="T9147" t="s">
        <v>31</v>
      </c>
      <c r="W9147">
        <v>30362</v>
      </c>
      <c r="X9147" t="str">
        <f t="shared" si="568"/>
        <v>No</v>
      </c>
      <c r="Y9147" t="str">
        <f t="shared" si="569"/>
        <v>25-48 months</v>
      </c>
      <c r="Z9147" t="str">
        <f t="shared" si="570"/>
        <v>18-24</v>
      </c>
      <c r="AA9147" s="8">
        <f t="shared" si="571"/>
        <v>0</v>
      </c>
    </row>
    <row r="9148" spans="1:27">
      <c r="A9148" t="s">
        <v>9331</v>
      </c>
      <c r="B9148" s="1">
        <v>45240</v>
      </c>
      <c r="C9148" s="2" t="s">
        <v>33</v>
      </c>
      <c r="D9148" t="s">
        <v>34</v>
      </c>
      <c r="E9148" t="s">
        <v>35</v>
      </c>
      <c r="F9148">
        <v>26</v>
      </c>
      <c r="G9148" t="s">
        <v>54</v>
      </c>
      <c r="H9148" t="s">
        <v>28</v>
      </c>
      <c r="I9148">
        <v>100</v>
      </c>
      <c r="J9148" t="s">
        <v>43</v>
      </c>
      <c r="K9148" t="s">
        <v>30</v>
      </c>
      <c r="L9148" t="s">
        <v>31</v>
      </c>
      <c r="M9148">
        <v>799</v>
      </c>
      <c r="N9148">
        <v>34</v>
      </c>
      <c r="O9148">
        <v>501.1</v>
      </c>
      <c r="P9148">
        <v>0</v>
      </c>
      <c r="Q9148">
        <v>0</v>
      </c>
      <c r="R9148">
        <v>4</v>
      </c>
      <c r="S9148" t="s">
        <v>57</v>
      </c>
      <c r="T9148" t="s">
        <v>31</v>
      </c>
      <c r="W9148">
        <v>27166</v>
      </c>
      <c r="X9148" t="str">
        <f t="shared" si="568"/>
        <v>No</v>
      </c>
      <c r="Y9148" t="str">
        <f t="shared" si="569"/>
        <v>25-48 months</v>
      </c>
      <c r="Z9148" t="str">
        <f t="shared" si="570"/>
        <v>25-34</v>
      </c>
      <c r="AA9148" s="8">
        <f t="shared" si="571"/>
        <v>0</v>
      </c>
    </row>
    <row r="9149" spans="1:27">
      <c r="A9149" t="s">
        <v>9332</v>
      </c>
      <c r="B9149" s="1">
        <v>45609</v>
      </c>
      <c r="C9149" s="2" t="s">
        <v>89</v>
      </c>
      <c r="D9149" t="s">
        <v>90</v>
      </c>
      <c r="E9149" t="s">
        <v>41</v>
      </c>
      <c r="F9149">
        <v>45</v>
      </c>
      <c r="G9149" t="s">
        <v>54</v>
      </c>
      <c r="H9149" t="s">
        <v>28</v>
      </c>
      <c r="I9149">
        <v>100</v>
      </c>
      <c r="J9149" t="s">
        <v>29</v>
      </c>
      <c r="K9149" t="s">
        <v>44</v>
      </c>
      <c r="L9149" t="s">
        <v>45</v>
      </c>
      <c r="M9149">
        <v>948</v>
      </c>
      <c r="N9149">
        <v>22</v>
      </c>
      <c r="O9149">
        <v>419.7</v>
      </c>
      <c r="P9149">
        <v>1</v>
      </c>
      <c r="Q9149">
        <v>0</v>
      </c>
      <c r="R9149">
        <v>3</v>
      </c>
      <c r="S9149" t="s">
        <v>214</v>
      </c>
      <c r="T9149" t="s">
        <v>31</v>
      </c>
      <c r="W9149">
        <v>20856</v>
      </c>
      <c r="X9149" t="str">
        <f t="shared" si="568"/>
        <v>No</v>
      </c>
      <c r="Y9149" t="str">
        <f t="shared" si="569"/>
        <v>13-24 months</v>
      </c>
      <c r="Z9149" t="str">
        <f t="shared" si="570"/>
        <v>35-49</v>
      </c>
      <c r="AA9149" s="8">
        <f t="shared" si="571"/>
        <v>0</v>
      </c>
    </row>
    <row r="9150" spans="1:27">
      <c r="A9150" t="s">
        <v>9333</v>
      </c>
      <c r="B9150" s="1">
        <v>46155</v>
      </c>
      <c r="C9150" s="2" t="s">
        <v>33</v>
      </c>
      <c r="D9150" t="s">
        <v>34</v>
      </c>
      <c r="E9150" t="s">
        <v>35</v>
      </c>
      <c r="F9150">
        <v>33</v>
      </c>
      <c r="G9150" t="s">
        <v>27</v>
      </c>
      <c r="H9150" t="s">
        <v>36</v>
      </c>
      <c r="I9150">
        <v>30</v>
      </c>
      <c r="J9150" t="s">
        <v>55</v>
      </c>
      <c r="K9150" t="s">
        <v>56</v>
      </c>
      <c r="L9150" t="s">
        <v>45</v>
      </c>
      <c r="M9150">
        <v>648</v>
      </c>
      <c r="N9150">
        <v>1</v>
      </c>
      <c r="O9150">
        <v>382.3</v>
      </c>
      <c r="P9150">
        <v>1</v>
      </c>
      <c r="Q9150">
        <v>0</v>
      </c>
      <c r="R9150">
        <v>4</v>
      </c>
      <c r="S9150" t="s">
        <v>75</v>
      </c>
      <c r="T9150" t="s">
        <v>45</v>
      </c>
      <c r="U9150" s="1">
        <v>46199</v>
      </c>
      <c r="V9150" t="s">
        <v>49</v>
      </c>
      <c r="W9150">
        <v>648</v>
      </c>
      <c r="X9150" t="str">
        <f t="shared" si="568"/>
        <v>No</v>
      </c>
      <c r="Y9150" t="str">
        <f t="shared" si="569"/>
        <v>0-6 months</v>
      </c>
      <c r="Z9150" t="str">
        <f t="shared" si="570"/>
        <v>25-34</v>
      </c>
      <c r="AA9150" s="8">
        <f t="shared" si="571"/>
        <v>1</v>
      </c>
    </row>
    <row r="9151" spans="1:27">
      <c r="A9151" t="s">
        <v>9334</v>
      </c>
      <c r="B9151" s="1">
        <v>45987</v>
      </c>
      <c r="C9151" s="2" t="s">
        <v>59</v>
      </c>
      <c r="D9151" t="s">
        <v>59</v>
      </c>
      <c r="E9151" t="s">
        <v>35</v>
      </c>
      <c r="F9151">
        <v>38</v>
      </c>
      <c r="G9151" t="s">
        <v>27</v>
      </c>
      <c r="H9151" t="s">
        <v>36</v>
      </c>
      <c r="I9151">
        <v>30</v>
      </c>
      <c r="J9151" t="s">
        <v>55</v>
      </c>
      <c r="K9151" t="s">
        <v>56</v>
      </c>
      <c r="L9151" t="s">
        <v>31</v>
      </c>
      <c r="M9151">
        <v>499</v>
      </c>
      <c r="N9151">
        <v>9</v>
      </c>
      <c r="O9151">
        <v>325.39999999999998</v>
      </c>
      <c r="P9151">
        <v>1</v>
      </c>
      <c r="Q9151">
        <v>0</v>
      </c>
      <c r="R9151">
        <v>4</v>
      </c>
      <c r="S9151" t="s">
        <v>124</v>
      </c>
      <c r="T9151" t="s">
        <v>31</v>
      </c>
      <c r="W9151">
        <v>4491</v>
      </c>
      <c r="X9151" t="str">
        <f t="shared" si="568"/>
        <v>No</v>
      </c>
      <c r="Y9151" t="str">
        <f t="shared" si="569"/>
        <v>7-12 months</v>
      </c>
      <c r="Z9151" t="str">
        <f t="shared" si="570"/>
        <v>35-49</v>
      </c>
      <c r="AA9151" s="8">
        <f t="shared" si="571"/>
        <v>0</v>
      </c>
    </row>
    <row r="9152" spans="1:27">
      <c r="A9152" t="s">
        <v>9335</v>
      </c>
      <c r="B9152" s="1">
        <v>45580</v>
      </c>
      <c r="C9152" s="2" t="s">
        <v>66</v>
      </c>
      <c r="D9152" t="s">
        <v>40</v>
      </c>
      <c r="E9152" t="s">
        <v>41</v>
      </c>
      <c r="F9152">
        <v>33</v>
      </c>
      <c r="G9152" t="s">
        <v>54</v>
      </c>
      <c r="H9152" t="s">
        <v>28</v>
      </c>
      <c r="I9152">
        <v>100</v>
      </c>
      <c r="J9152" t="s">
        <v>55</v>
      </c>
      <c r="K9152" t="s">
        <v>60</v>
      </c>
      <c r="L9152" t="s">
        <v>45</v>
      </c>
      <c r="M9152">
        <v>948</v>
      </c>
      <c r="N9152">
        <v>16</v>
      </c>
      <c r="O9152">
        <v>648.5</v>
      </c>
      <c r="P9152">
        <v>1</v>
      </c>
      <c r="Q9152">
        <v>0</v>
      </c>
      <c r="R9152">
        <v>5</v>
      </c>
      <c r="S9152" t="s">
        <v>164</v>
      </c>
      <c r="T9152" t="s">
        <v>45</v>
      </c>
      <c r="U9152" s="1">
        <v>46073</v>
      </c>
      <c r="V9152" t="s">
        <v>207</v>
      </c>
      <c r="W9152">
        <v>15168</v>
      </c>
      <c r="X9152" t="str">
        <f t="shared" si="568"/>
        <v>No</v>
      </c>
      <c r="Y9152" t="str">
        <f t="shared" si="569"/>
        <v>13-24 months</v>
      </c>
      <c r="Z9152" t="str">
        <f t="shared" si="570"/>
        <v>25-34</v>
      </c>
      <c r="AA9152" s="8">
        <f t="shared" si="571"/>
        <v>1</v>
      </c>
    </row>
    <row r="9153" spans="1:27">
      <c r="A9153" t="s">
        <v>9336</v>
      </c>
      <c r="B9153" s="1">
        <v>45014</v>
      </c>
      <c r="C9153" s="2" t="s">
        <v>47</v>
      </c>
      <c r="D9153" t="s">
        <v>48</v>
      </c>
      <c r="E9153" t="s">
        <v>26</v>
      </c>
      <c r="F9153">
        <v>37</v>
      </c>
      <c r="G9153" t="s">
        <v>54</v>
      </c>
      <c r="H9153" t="s">
        <v>28</v>
      </c>
      <c r="I9153">
        <v>100</v>
      </c>
      <c r="J9153" t="s">
        <v>43</v>
      </c>
      <c r="K9153" t="s">
        <v>60</v>
      </c>
      <c r="L9153" t="s">
        <v>31</v>
      </c>
      <c r="M9153">
        <v>799</v>
      </c>
      <c r="N9153">
        <v>41</v>
      </c>
      <c r="O9153">
        <v>419.8</v>
      </c>
      <c r="P9153">
        <v>1</v>
      </c>
      <c r="Q9153">
        <v>0</v>
      </c>
      <c r="R9153">
        <v>4</v>
      </c>
      <c r="T9153" t="s">
        <v>31</v>
      </c>
      <c r="W9153">
        <v>32759</v>
      </c>
      <c r="X9153" t="str">
        <f t="shared" si="568"/>
        <v>No</v>
      </c>
      <c r="Y9153" t="str">
        <f t="shared" si="569"/>
        <v>25-48 months</v>
      </c>
      <c r="Z9153" t="str">
        <f t="shared" si="570"/>
        <v>35-49</v>
      </c>
      <c r="AA9153" s="8">
        <f t="shared" si="571"/>
        <v>0</v>
      </c>
    </row>
    <row r="9154" spans="1:27">
      <c r="A9154" t="s">
        <v>9337</v>
      </c>
      <c r="B9154" s="1">
        <v>46028</v>
      </c>
      <c r="C9154" s="2" t="s">
        <v>59</v>
      </c>
      <c r="D9154" t="s">
        <v>59</v>
      </c>
      <c r="E9154" t="s">
        <v>35</v>
      </c>
      <c r="F9154">
        <v>40</v>
      </c>
      <c r="G9154" t="s">
        <v>54</v>
      </c>
      <c r="H9154" t="s">
        <v>36</v>
      </c>
      <c r="I9154">
        <v>30</v>
      </c>
      <c r="J9154" t="s">
        <v>55</v>
      </c>
      <c r="K9154" t="s">
        <v>30</v>
      </c>
      <c r="L9154" t="s">
        <v>31</v>
      </c>
      <c r="M9154">
        <v>499</v>
      </c>
      <c r="N9154">
        <v>2</v>
      </c>
      <c r="O9154">
        <v>158.9</v>
      </c>
      <c r="P9154">
        <v>2</v>
      </c>
      <c r="Q9154">
        <v>0</v>
      </c>
      <c r="R9154">
        <v>2</v>
      </c>
      <c r="S9154" t="s">
        <v>384</v>
      </c>
      <c r="T9154" t="s">
        <v>45</v>
      </c>
      <c r="U9154" s="1">
        <v>46085</v>
      </c>
      <c r="V9154" t="s">
        <v>49</v>
      </c>
      <c r="W9154">
        <v>998</v>
      </c>
      <c r="X9154" t="str">
        <f t="shared" ref="X9154:X9217" si="572">IF(F9154="","Yes","No")</f>
        <v>No</v>
      </c>
      <c r="Y9154" t="str">
        <f t="shared" ref="Y9154:Y9217" si="573">IF(N9154&lt;=6,"0-6 months",IF(N9154&lt;=12,"7-12 months",IF(N9154&lt;=24,"13-24 months",IF(N9154&lt;=48,"25-48 months","48+ months"))))</f>
        <v>0-6 months</v>
      </c>
      <c r="Z9154" t="str">
        <f t="shared" ref="Z9154:Z9217" si="574">IF(F9154&lt;25,"18-24",IF(F9154&lt;35,"25-34",IF(F9154&lt;50,"35-49","50+")))</f>
        <v>35-49</v>
      </c>
      <c r="AA9154" s="8">
        <f t="shared" ref="AA9154:AA9217" si="575">IF(T9154="Yes",1,0)</f>
        <v>1</v>
      </c>
    </row>
    <row r="9155" spans="1:27">
      <c r="A9155" t="s">
        <v>9338</v>
      </c>
      <c r="B9155" s="1">
        <v>44896</v>
      </c>
      <c r="C9155" s="2" t="s">
        <v>24</v>
      </c>
      <c r="D9155" t="s">
        <v>25</v>
      </c>
      <c r="E9155" t="s">
        <v>26</v>
      </c>
      <c r="F9155">
        <v>45</v>
      </c>
      <c r="G9155" t="s">
        <v>54</v>
      </c>
      <c r="H9155" t="s">
        <v>67</v>
      </c>
      <c r="I9155">
        <v>300</v>
      </c>
      <c r="J9155" t="s">
        <v>43</v>
      </c>
      <c r="K9155" t="s">
        <v>82</v>
      </c>
      <c r="L9155" t="s">
        <v>31</v>
      </c>
      <c r="M9155">
        <v>1199</v>
      </c>
      <c r="N9155">
        <v>45</v>
      </c>
      <c r="O9155">
        <v>942.6</v>
      </c>
      <c r="P9155">
        <v>5</v>
      </c>
      <c r="Q9155">
        <v>0</v>
      </c>
      <c r="R9155">
        <v>2</v>
      </c>
      <c r="S9155" t="s">
        <v>68</v>
      </c>
      <c r="T9155" t="s">
        <v>31</v>
      </c>
      <c r="W9155">
        <v>53955</v>
      </c>
      <c r="X9155" t="str">
        <f t="shared" si="572"/>
        <v>No</v>
      </c>
      <c r="Y9155" t="str">
        <f t="shared" si="573"/>
        <v>25-48 months</v>
      </c>
      <c r="Z9155" t="str">
        <f t="shared" si="574"/>
        <v>35-49</v>
      </c>
      <c r="AA9155" s="8">
        <f t="shared" si="575"/>
        <v>0</v>
      </c>
    </row>
    <row r="9156" spans="1:27">
      <c r="A9156" t="s">
        <v>9339</v>
      </c>
      <c r="B9156" s="1">
        <v>45832</v>
      </c>
      <c r="C9156" s="2" t="s">
        <v>51</v>
      </c>
      <c r="D9156" t="s">
        <v>52</v>
      </c>
      <c r="E9156" t="s">
        <v>53</v>
      </c>
      <c r="F9156">
        <v>18</v>
      </c>
      <c r="G9156" t="s">
        <v>54</v>
      </c>
      <c r="H9156" t="s">
        <v>67</v>
      </c>
      <c r="I9156">
        <v>300</v>
      </c>
      <c r="J9156" t="s">
        <v>29</v>
      </c>
      <c r="K9156" t="s">
        <v>60</v>
      </c>
      <c r="L9156" t="s">
        <v>45</v>
      </c>
      <c r="M9156">
        <v>1348</v>
      </c>
      <c r="N9156">
        <v>9</v>
      </c>
      <c r="O9156">
        <v>1205.0999999999999</v>
      </c>
      <c r="P9156">
        <v>1</v>
      </c>
      <c r="Q9156">
        <v>0</v>
      </c>
      <c r="R9156">
        <v>3</v>
      </c>
      <c r="S9156" t="s">
        <v>244</v>
      </c>
      <c r="T9156" t="s">
        <v>45</v>
      </c>
      <c r="U9156" s="1">
        <v>46096</v>
      </c>
      <c r="V9156" t="s">
        <v>207</v>
      </c>
      <c r="W9156">
        <v>12132</v>
      </c>
      <c r="X9156" t="str">
        <f t="shared" si="572"/>
        <v>No</v>
      </c>
      <c r="Y9156" t="str">
        <f t="shared" si="573"/>
        <v>7-12 months</v>
      </c>
      <c r="Z9156" t="str">
        <f t="shared" si="574"/>
        <v>18-24</v>
      </c>
      <c r="AA9156" s="8">
        <f t="shared" si="575"/>
        <v>1</v>
      </c>
    </row>
    <row r="9157" spans="1:27">
      <c r="A9157" t="s">
        <v>9340</v>
      </c>
      <c r="B9157" s="1">
        <v>44963</v>
      </c>
      <c r="C9157" s="2" t="s">
        <v>71</v>
      </c>
      <c r="D9157" t="s">
        <v>72</v>
      </c>
      <c r="E9157" t="s">
        <v>64</v>
      </c>
      <c r="F9157">
        <v>53</v>
      </c>
      <c r="G9157" t="s">
        <v>27</v>
      </c>
      <c r="H9157" t="s">
        <v>67</v>
      </c>
      <c r="I9157">
        <v>300</v>
      </c>
      <c r="J9157" t="s">
        <v>55</v>
      </c>
      <c r="K9157" t="s">
        <v>44</v>
      </c>
      <c r="L9157" t="s">
        <v>31</v>
      </c>
      <c r="M9157">
        <v>1199</v>
      </c>
      <c r="N9157">
        <v>43</v>
      </c>
      <c r="O9157">
        <v>669.1</v>
      </c>
      <c r="P9157">
        <v>1</v>
      </c>
      <c r="Q9157">
        <v>0</v>
      </c>
      <c r="R9157">
        <v>5</v>
      </c>
      <c r="T9157" t="s">
        <v>31</v>
      </c>
      <c r="W9157">
        <v>51557</v>
      </c>
      <c r="X9157" t="str">
        <f t="shared" si="572"/>
        <v>No</v>
      </c>
      <c r="Y9157" t="str">
        <f t="shared" si="573"/>
        <v>25-48 months</v>
      </c>
      <c r="Z9157" t="str">
        <f t="shared" si="574"/>
        <v>50+</v>
      </c>
      <c r="AA9157" s="8">
        <f t="shared" si="575"/>
        <v>0</v>
      </c>
    </row>
    <row r="9158" spans="1:27">
      <c r="A9158" t="s">
        <v>9341</v>
      </c>
      <c r="B9158" s="1">
        <v>45951</v>
      </c>
      <c r="C9158" s="2" t="s">
        <v>47</v>
      </c>
      <c r="D9158" t="s">
        <v>48</v>
      </c>
      <c r="E9158" t="s">
        <v>26</v>
      </c>
      <c r="F9158">
        <v>53</v>
      </c>
      <c r="G9158" t="s">
        <v>27</v>
      </c>
      <c r="H9158" t="s">
        <v>36</v>
      </c>
      <c r="I9158">
        <v>30</v>
      </c>
      <c r="J9158" t="s">
        <v>29</v>
      </c>
      <c r="K9158" t="s">
        <v>60</v>
      </c>
      <c r="L9158" t="s">
        <v>31</v>
      </c>
      <c r="M9158">
        <v>499</v>
      </c>
      <c r="N9158">
        <v>10</v>
      </c>
      <c r="O9158">
        <v>326.3</v>
      </c>
      <c r="P9158">
        <v>0</v>
      </c>
      <c r="Q9158">
        <v>2</v>
      </c>
      <c r="R9158">
        <v>3</v>
      </c>
      <c r="S9158" t="s">
        <v>95</v>
      </c>
      <c r="T9158" t="s">
        <v>31</v>
      </c>
      <c r="W9158">
        <v>4990</v>
      </c>
      <c r="X9158" t="str">
        <f t="shared" si="572"/>
        <v>No</v>
      </c>
      <c r="Y9158" t="str">
        <f t="shared" si="573"/>
        <v>7-12 months</v>
      </c>
      <c r="Z9158" t="str">
        <f t="shared" si="574"/>
        <v>50+</v>
      </c>
      <c r="AA9158" s="8">
        <f t="shared" si="575"/>
        <v>0</v>
      </c>
    </row>
    <row r="9159" spans="1:27">
      <c r="A9159" t="s">
        <v>9342</v>
      </c>
      <c r="B9159" s="1">
        <v>44656</v>
      </c>
      <c r="C9159" s="2" t="s">
        <v>71</v>
      </c>
      <c r="D9159" t="s">
        <v>72</v>
      </c>
      <c r="E9159" t="s">
        <v>64</v>
      </c>
      <c r="F9159">
        <v>40</v>
      </c>
      <c r="G9159" t="s">
        <v>27</v>
      </c>
      <c r="H9159" t="s">
        <v>28</v>
      </c>
      <c r="I9159">
        <v>100</v>
      </c>
      <c r="J9159" t="s">
        <v>43</v>
      </c>
      <c r="K9159" t="s">
        <v>60</v>
      </c>
      <c r="L9159" t="s">
        <v>31</v>
      </c>
      <c r="M9159">
        <v>799</v>
      </c>
      <c r="N9159">
        <v>53</v>
      </c>
      <c r="O9159">
        <v>479.4</v>
      </c>
      <c r="P9159">
        <v>0</v>
      </c>
      <c r="Q9159">
        <v>0</v>
      </c>
      <c r="R9159">
        <v>3</v>
      </c>
      <c r="S9159" t="s">
        <v>114</v>
      </c>
      <c r="T9159" t="s">
        <v>31</v>
      </c>
      <c r="W9159">
        <v>42347</v>
      </c>
      <c r="X9159" t="str">
        <f t="shared" si="572"/>
        <v>No</v>
      </c>
      <c r="Y9159" t="str">
        <f t="shared" si="573"/>
        <v>48+ months</v>
      </c>
      <c r="Z9159" t="str">
        <f t="shared" si="574"/>
        <v>35-49</v>
      </c>
      <c r="AA9159" s="8">
        <f t="shared" si="575"/>
        <v>0</v>
      </c>
    </row>
    <row r="9160" spans="1:27">
      <c r="A9160" t="s">
        <v>9343</v>
      </c>
      <c r="B9160" s="1">
        <v>45815</v>
      </c>
      <c r="C9160" s="2" t="s">
        <v>47</v>
      </c>
      <c r="D9160" t="s">
        <v>48</v>
      </c>
      <c r="E9160" t="s">
        <v>26</v>
      </c>
      <c r="F9160">
        <v>36</v>
      </c>
      <c r="G9160" t="s">
        <v>54</v>
      </c>
      <c r="H9160" t="s">
        <v>67</v>
      </c>
      <c r="I9160">
        <v>300</v>
      </c>
      <c r="J9160" t="s">
        <v>43</v>
      </c>
      <c r="K9160" t="s">
        <v>44</v>
      </c>
      <c r="L9160" t="s">
        <v>31</v>
      </c>
      <c r="M9160">
        <v>1199</v>
      </c>
      <c r="N9160">
        <v>15</v>
      </c>
      <c r="O9160">
        <v>702.5</v>
      </c>
      <c r="P9160">
        <v>0</v>
      </c>
      <c r="Q9160">
        <v>0</v>
      </c>
      <c r="R9160">
        <v>2</v>
      </c>
      <c r="S9160" t="s">
        <v>240</v>
      </c>
      <c r="T9160" t="s">
        <v>31</v>
      </c>
      <c r="W9160">
        <v>17985</v>
      </c>
      <c r="X9160" t="str">
        <f t="shared" si="572"/>
        <v>No</v>
      </c>
      <c r="Y9160" t="str">
        <f t="shared" si="573"/>
        <v>13-24 months</v>
      </c>
      <c r="Z9160" t="str">
        <f t="shared" si="574"/>
        <v>35-49</v>
      </c>
      <c r="AA9160" s="8">
        <f t="shared" si="575"/>
        <v>0</v>
      </c>
    </row>
    <row r="9161" spans="1:27">
      <c r="A9161" t="s">
        <v>9344</v>
      </c>
      <c r="B9161" s="1">
        <v>46132</v>
      </c>
      <c r="C9161" s="2" t="s">
        <v>66</v>
      </c>
      <c r="D9161" t="s">
        <v>40</v>
      </c>
      <c r="E9161" t="s">
        <v>41</v>
      </c>
      <c r="F9161">
        <v>27</v>
      </c>
      <c r="G9161" t="s">
        <v>27</v>
      </c>
      <c r="H9161" t="s">
        <v>42</v>
      </c>
      <c r="I9161">
        <v>1000</v>
      </c>
      <c r="J9161" t="s">
        <v>55</v>
      </c>
      <c r="K9161" t="s">
        <v>30</v>
      </c>
      <c r="L9161" t="s">
        <v>45</v>
      </c>
      <c r="M9161">
        <v>1948</v>
      </c>
      <c r="N9161">
        <v>2</v>
      </c>
      <c r="O9161">
        <v>1256.7</v>
      </c>
      <c r="P9161">
        <v>1</v>
      </c>
      <c r="Q9161">
        <v>0</v>
      </c>
      <c r="R9161">
        <v>3</v>
      </c>
      <c r="S9161" t="s">
        <v>86</v>
      </c>
      <c r="T9161" t="s">
        <v>45</v>
      </c>
      <c r="U9161" s="1">
        <v>46189</v>
      </c>
      <c r="V9161" t="s">
        <v>69</v>
      </c>
      <c r="W9161">
        <v>3896</v>
      </c>
      <c r="X9161" t="str">
        <f t="shared" si="572"/>
        <v>No</v>
      </c>
      <c r="Y9161" t="str">
        <f t="shared" si="573"/>
        <v>0-6 months</v>
      </c>
      <c r="Z9161" t="str">
        <f t="shared" si="574"/>
        <v>25-34</v>
      </c>
      <c r="AA9161" s="8">
        <f t="shared" si="575"/>
        <v>1</v>
      </c>
    </row>
    <row r="9162" spans="1:27">
      <c r="A9162" t="s">
        <v>9345</v>
      </c>
      <c r="B9162" s="1">
        <v>45879</v>
      </c>
      <c r="C9162" s="2" t="s">
        <v>146</v>
      </c>
      <c r="D9162" t="s">
        <v>147</v>
      </c>
      <c r="E9162" t="s">
        <v>26</v>
      </c>
      <c r="F9162">
        <v>30</v>
      </c>
      <c r="G9162" t="s">
        <v>54</v>
      </c>
      <c r="H9162" t="s">
        <v>28</v>
      </c>
      <c r="I9162">
        <v>100</v>
      </c>
      <c r="J9162" t="s">
        <v>29</v>
      </c>
      <c r="K9162" t="s">
        <v>82</v>
      </c>
      <c r="L9162" t="s">
        <v>31</v>
      </c>
      <c r="M9162">
        <v>799</v>
      </c>
      <c r="N9162">
        <v>13</v>
      </c>
      <c r="O9162">
        <v>306.60000000000002</v>
      </c>
      <c r="P9162">
        <v>1</v>
      </c>
      <c r="Q9162">
        <v>0</v>
      </c>
      <c r="R9162">
        <v>2</v>
      </c>
      <c r="S9162" t="s">
        <v>333</v>
      </c>
      <c r="T9162" t="s">
        <v>31</v>
      </c>
      <c r="W9162">
        <v>10387</v>
      </c>
      <c r="X9162" t="str">
        <f t="shared" si="572"/>
        <v>No</v>
      </c>
      <c r="Y9162" t="str">
        <f t="shared" si="573"/>
        <v>13-24 months</v>
      </c>
      <c r="Z9162" t="str">
        <f t="shared" si="574"/>
        <v>25-34</v>
      </c>
      <c r="AA9162" s="8">
        <f t="shared" si="575"/>
        <v>0</v>
      </c>
    </row>
    <row r="9163" spans="1:27">
      <c r="A9163" t="s">
        <v>9346</v>
      </c>
      <c r="B9163" s="1">
        <v>46194</v>
      </c>
      <c r="C9163" s="2" t="s">
        <v>89</v>
      </c>
      <c r="D9163" t="s">
        <v>90</v>
      </c>
      <c r="E9163" t="s">
        <v>41</v>
      </c>
      <c r="F9163">
        <v>53</v>
      </c>
      <c r="G9163" t="s">
        <v>54</v>
      </c>
      <c r="H9163" t="s">
        <v>28</v>
      </c>
      <c r="I9163">
        <v>100</v>
      </c>
      <c r="J9163" t="s">
        <v>55</v>
      </c>
      <c r="K9163" t="s">
        <v>60</v>
      </c>
      <c r="L9163" t="s">
        <v>31</v>
      </c>
      <c r="M9163">
        <v>799</v>
      </c>
      <c r="N9163">
        <v>2</v>
      </c>
      <c r="O9163">
        <v>359.8</v>
      </c>
      <c r="P9163">
        <v>1</v>
      </c>
      <c r="Q9163">
        <v>0</v>
      </c>
      <c r="R9163">
        <v>4</v>
      </c>
      <c r="S9163" t="s">
        <v>151</v>
      </c>
      <c r="T9163" t="s">
        <v>31</v>
      </c>
      <c r="W9163">
        <v>1598</v>
      </c>
      <c r="X9163" t="str">
        <f t="shared" si="572"/>
        <v>No</v>
      </c>
      <c r="Y9163" t="str">
        <f t="shared" si="573"/>
        <v>0-6 months</v>
      </c>
      <c r="Z9163" t="str">
        <f t="shared" si="574"/>
        <v>50+</v>
      </c>
      <c r="AA9163" s="8">
        <f t="shared" si="575"/>
        <v>0</v>
      </c>
    </row>
    <row r="9164" spans="1:27">
      <c r="A9164" t="s">
        <v>9347</v>
      </c>
      <c r="B9164" s="1">
        <v>45595</v>
      </c>
      <c r="C9164" s="2" t="s">
        <v>39</v>
      </c>
      <c r="D9164" t="s">
        <v>40</v>
      </c>
      <c r="E9164" t="s">
        <v>41</v>
      </c>
      <c r="F9164">
        <v>45</v>
      </c>
      <c r="G9164" t="s">
        <v>27</v>
      </c>
      <c r="H9164" t="s">
        <v>36</v>
      </c>
      <c r="I9164">
        <v>30</v>
      </c>
      <c r="J9164" t="s">
        <v>55</v>
      </c>
      <c r="K9164" t="s">
        <v>30</v>
      </c>
      <c r="L9164" t="s">
        <v>31</v>
      </c>
      <c r="M9164">
        <v>499</v>
      </c>
      <c r="N9164">
        <v>10</v>
      </c>
      <c r="O9164">
        <v>406.8</v>
      </c>
      <c r="P9164">
        <v>3</v>
      </c>
      <c r="Q9164">
        <v>0</v>
      </c>
      <c r="R9164">
        <v>3</v>
      </c>
      <c r="S9164" t="s">
        <v>95</v>
      </c>
      <c r="T9164" t="s">
        <v>45</v>
      </c>
      <c r="U9164" s="1">
        <v>45898</v>
      </c>
      <c r="V9164" t="s">
        <v>170</v>
      </c>
      <c r="W9164">
        <v>4990</v>
      </c>
      <c r="X9164" t="str">
        <f t="shared" si="572"/>
        <v>No</v>
      </c>
      <c r="Y9164" t="str">
        <f t="shared" si="573"/>
        <v>7-12 months</v>
      </c>
      <c r="Z9164" t="str">
        <f t="shared" si="574"/>
        <v>35-49</v>
      </c>
      <c r="AA9164" s="8">
        <f t="shared" si="575"/>
        <v>1</v>
      </c>
    </row>
    <row r="9165" spans="1:27">
      <c r="A9165" t="s">
        <v>9348</v>
      </c>
      <c r="B9165" s="1">
        <v>46174</v>
      </c>
      <c r="C9165" s="2" t="s">
        <v>74</v>
      </c>
      <c r="D9165" t="s">
        <v>74</v>
      </c>
      <c r="E9165" t="s">
        <v>35</v>
      </c>
      <c r="F9165">
        <v>35</v>
      </c>
      <c r="G9165" t="s">
        <v>54</v>
      </c>
      <c r="H9165" t="s">
        <v>28</v>
      </c>
      <c r="I9165">
        <v>100</v>
      </c>
      <c r="J9165" t="s">
        <v>55</v>
      </c>
      <c r="K9165" t="s">
        <v>56</v>
      </c>
      <c r="L9165" t="s">
        <v>31</v>
      </c>
      <c r="M9165">
        <v>799</v>
      </c>
      <c r="N9165">
        <v>3</v>
      </c>
      <c r="O9165">
        <v>413.8</v>
      </c>
      <c r="P9165">
        <v>0</v>
      </c>
      <c r="Q9165">
        <v>0</v>
      </c>
      <c r="R9165">
        <v>5</v>
      </c>
      <c r="S9165" t="s">
        <v>780</v>
      </c>
      <c r="T9165" t="s">
        <v>31</v>
      </c>
      <c r="W9165">
        <v>2397</v>
      </c>
      <c r="X9165" t="str">
        <f t="shared" si="572"/>
        <v>No</v>
      </c>
      <c r="Y9165" t="str">
        <f t="shared" si="573"/>
        <v>0-6 months</v>
      </c>
      <c r="Z9165" t="str">
        <f t="shared" si="574"/>
        <v>35-49</v>
      </c>
      <c r="AA9165" s="8">
        <f t="shared" si="575"/>
        <v>0</v>
      </c>
    </row>
    <row r="9166" spans="1:27">
      <c r="A9166" t="s">
        <v>9349</v>
      </c>
      <c r="B9166" s="1">
        <v>45712</v>
      </c>
      <c r="C9166" s="2" t="s">
        <v>66</v>
      </c>
      <c r="D9166" t="s">
        <v>40</v>
      </c>
      <c r="E9166" t="s">
        <v>41</v>
      </c>
      <c r="F9166">
        <v>48</v>
      </c>
      <c r="G9166" t="s">
        <v>27</v>
      </c>
      <c r="H9166" t="s">
        <v>28</v>
      </c>
      <c r="I9166">
        <v>100</v>
      </c>
      <c r="J9166" t="s">
        <v>55</v>
      </c>
      <c r="K9166" t="s">
        <v>44</v>
      </c>
      <c r="L9166" t="s">
        <v>45</v>
      </c>
      <c r="M9166">
        <v>948</v>
      </c>
      <c r="N9166">
        <v>18</v>
      </c>
      <c r="O9166">
        <v>737.4</v>
      </c>
      <c r="P9166">
        <v>0</v>
      </c>
      <c r="Q9166">
        <v>0</v>
      </c>
      <c r="R9166">
        <v>4</v>
      </c>
      <c r="S9166" t="s">
        <v>120</v>
      </c>
      <c r="T9166" t="s">
        <v>31</v>
      </c>
      <c r="W9166">
        <v>17064</v>
      </c>
      <c r="X9166" t="str">
        <f t="shared" si="572"/>
        <v>No</v>
      </c>
      <c r="Y9166" t="str">
        <f t="shared" si="573"/>
        <v>13-24 months</v>
      </c>
      <c r="Z9166" t="str">
        <f t="shared" si="574"/>
        <v>35-49</v>
      </c>
      <c r="AA9166" s="8">
        <f t="shared" si="575"/>
        <v>0</v>
      </c>
    </row>
    <row r="9167" spans="1:27">
      <c r="A9167" t="s">
        <v>9350</v>
      </c>
      <c r="B9167" s="1">
        <v>45075</v>
      </c>
      <c r="C9167" s="2" t="s">
        <v>47</v>
      </c>
      <c r="D9167" t="s">
        <v>48</v>
      </c>
      <c r="E9167" t="s">
        <v>26</v>
      </c>
      <c r="F9167">
        <v>41</v>
      </c>
      <c r="G9167" t="s">
        <v>54</v>
      </c>
      <c r="H9167" t="s">
        <v>67</v>
      </c>
      <c r="I9167">
        <v>300</v>
      </c>
      <c r="J9167" t="s">
        <v>29</v>
      </c>
      <c r="K9167" t="s">
        <v>56</v>
      </c>
      <c r="L9167" t="s">
        <v>45</v>
      </c>
      <c r="M9167">
        <v>1348</v>
      </c>
      <c r="N9167">
        <v>39</v>
      </c>
      <c r="O9167">
        <v>660.4</v>
      </c>
      <c r="P9167">
        <v>1</v>
      </c>
      <c r="Q9167">
        <v>0</v>
      </c>
      <c r="S9167" t="s">
        <v>107</v>
      </c>
      <c r="T9167" t="s">
        <v>31</v>
      </c>
      <c r="W9167">
        <v>52572</v>
      </c>
      <c r="X9167" t="str">
        <f t="shared" si="572"/>
        <v>No</v>
      </c>
      <c r="Y9167" t="str">
        <f t="shared" si="573"/>
        <v>25-48 months</v>
      </c>
      <c r="Z9167" t="str">
        <f t="shared" si="574"/>
        <v>35-49</v>
      </c>
      <c r="AA9167" s="8">
        <f t="shared" si="575"/>
        <v>0</v>
      </c>
    </row>
    <row r="9168" spans="1:27">
      <c r="A9168" t="s">
        <v>9351</v>
      </c>
      <c r="B9168" s="1">
        <v>45646</v>
      </c>
      <c r="C9168" s="2" t="s">
        <v>71</v>
      </c>
      <c r="D9168" t="s">
        <v>72</v>
      </c>
      <c r="E9168" t="s">
        <v>64</v>
      </c>
      <c r="F9168">
        <v>36</v>
      </c>
      <c r="G9168" t="s">
        <v>27</v>
      </c>
      <c r="H9168" t="s">
        <v>28</v>
      </c>
      <c r="I9168">
        <v>100</v>
      </c>
      <c r="J9168" t="s">
        <v>55</v>
      </c>
      <c r="K9168" t="s">
        <v>60</v>
      </c>
      <c r="L9168" t="s">
        <v>31</v>
      </c>
      <c r="M9168">
        <v>799</v>
      </c>
      <c r="N9168">
        <v>20</v>
      </c>
      <c r="O9168">
        <v>294.2</v>
      </c>
      <c r="P9168">
        <v>0</v>
      </c>
      <c r="Q9168">
        <v>0</v>
      </c>
      <c r="R9168">
        <v>4</v>
      </c>
      <c r="S9168" t="s">
        <v>95</v>
      </c>
      <c r="T9168" t="s">
        <v>31</v>
      </c>
      <c r="W9168">
        <v>15980</v>
      </c>
      <c r="X9168" t="str">
        <f t="shared" si="572"/>
        <v>No</v>
      </c>
      <c r="Y9168" t="str">
        <f t="shared" si="573"/>
        <v>13-24 months</v>
      </c>
      <c r="Z9168" t="str">
        <f t="shared" si="574"/>
        <v>35-49</v>
      </c>
      <c r="AA9168" s="8">
        <f t="shared" si="575"/>
        <v>0</v>
      </c>
    </row>
    <row r="9169" spans="1:27">
      <c r="A9169" t="s">
        <v>9352</v>
      </c>
      <c r="B9169" s="1">
        <v>44705</v>
      </c>
      <c r="C9169" s="2" t="s">
        <v>47</v>
      </c>
      <c r="D9169" t="s">
        <v>48</v>
      </c>
      <c r="E9169" t="s">
        <v>26</v>
      </c>
      <c r="F9169">
        <v>37</v>
      </c>
      <c r="G9169" t="s">
        <v>54</v>
      </c>
      <c r="H9169" t="s">
        <v>28</v>
      </c>
      <c r="I9169">
        <v>100</v>
      </c>
      <c r="J9169" t="s">
        <v>29</v>
      </c>
      <c r="K9169" t="s">
        <v>60</v>
      </c>
      <c r="L9169" t="s">
        <v>31</v>
      </c>
      <c r="M9169">
        <v>799</v>
      </c>
      <c r="N9169">
        <v>51</v>
      </c>
      <c r="O9169">
        <v>268.10000000000002</v>
      </c>
      <c r="P9169">
        <v>2</v>
      </c>
      <c r="Q9169">
        <v>0</v>
      </c>
      <c r="R9169">
        <v>3</v>
      </c>
      <c r="S9169" t="s">
        <v>95</v>
      </c>
      <c r="T9169" t="s">
        <v>31</v>
      </c>
      <c r="W9169">
        <v>40749</v>
      </c>
      <c r="X9169" t="str">
        <f t="shared" si="572"/>
        <v>No</v>
      </c>
      <c r="Y9169" t="str">
        <f t="shared" si="573"/>
        <v>48+ months</v>
      </c>
      <c r="Z9169" t="str">
        <f t="shared" si="574"/>
        <v>35-49</v>
      </c>
      <c r="AA9169" s="8">
        <f t="shared" si="575"/>
        <v>0</v>
      </c>
    </row>
    <row r="9170" spans="1:27">
      <c r="A9170" t="s">
        <v>9353</v>
      </c>
      <c r="B9170" s="1">
        <v>45367</v>
      </c>
      <c r="C9170" s="2" t="s">
        <v>89</v>
      </c>
      <c r="D9170" t="s">
        <v>90</v>
      </c>
      <c r="E9170" t="s">
        <v>41</v>
      </c>
      <c r="F9170">
        <v>31</v>
      </c>
      <c r="G9170" t="s">
        <v>27</v>
      </c>
      <c r="H9170" t="s">
        <v>67</v>
      </c>
      <c r="I9170">
        <v>300</v>
      </c>
      <c r="J9170" t="s">
        <v>55</v>
      </c>
      <c r="K9170" t="s">
        <v>56</v>
      </c>
      <c r="L9170" t="s">
        <v>31</v>
      </c>
      <c r="M9170">
        <v>1199</v>
      </c>
      <c r="N9170">
        <v>30</v>
      </c>
      <c r="O9170">
        <v>1213.5999999999999</v>
      </c>
      <c r="P9170">
        <v>0</v>
      </c>
      <c r="Q9170">
        <v>0</v>
      </c>
      <c r="R9170">
        <v>4</v>
      </c>
      <c r="T9170" t="s">
        <v>31</v>
      </c>
      <c r="W9170">
        <v>35970</v>
      </c>
      <c r="X9170" t="str">
        <f t="shared" si="572"/>
        <v>No</v>
      </c>
      <c r="Y9170" t="str">
        <f t="shared" si="573"/>
        <v>25-48 months</v>
      </c>
      <c r="Z9170" t="str">
        <f t="shared" si="574"/>
        <v>25-34</v>
      </c>
      <c r="AA9170" s="8">
        <f t="shared" si="575"/>
        <v>0</v>
      </c>
    </row>
    <row r="9171" spans="1:27">
      <c r="A9171" t="s">
        <v>9354</v>
      </c>
      <c r="B9171" s="1">
        <v>45673</v>
      </c>
      <c r="C9171" s="2" t="s">
        <v>146</v>
      </c>
      <c r="D9171" t="s">
        <v>147</v>
      </c>
      <c r="E9171" t="s">
        <v>26</v>
      </c>
      <c r="F9171">
        <v>24</v>
      </c>
      <c r="G9171" t="s">
        <v>54</v>
      </c>
      <c r="H9171" t="s">
        <v>67</v>
      </c>
      <c r="I9171">
        <v>300</v>
      </c>
      <c r="J9171" t="s">
        <v>55</v>
      </c>
      <c r="K9171" t="s">
        <v>82</v>
      </c>
      <c r="L9171" t="s">
        <v>45</v>
      </c>
      <c r="M9171">
        <v>1348</v>
      </c>
      <c r="N9171">
        <v>19</v>
      </c>
      <c r="O9171">
        <v>839.6</v>
      </c>
      <c r="P9171">
        <v>0</v>
      </c>
      <c r="Q9171">
        <v>0</v>
      </c>
      <c r="R9171">
        <v>4</v>
      </c>
      <c r="S9171" t="s">
        <v>57</v>
      </c>
      <c r="T9171" t="s">
        <v>31</v>
      </c>
      <c r="W9171">
        <v>25612</v>
      </c>
      <c r="X9171" t="str">
        <f t="shared" si="572"/>
        <v>No</v>
      </c>
      <c r="Y9171" t="str">
        <f t="shared" si="573"/>
        <v>13-24 months</v>
      </c>
      <c r="Z9171" t="str">
        <f t="shared" si="574"/>
        <v>18-24</v>
      </c>
      <c r="AA9171" s="8">
        <f t="shared" si="575"/>
        <v>0</v>
      </c>
    </row>
    <row r="9172" spans="1:27">
      <c r="A9172" t="s">
        <v>9355</v>
      </c>
      <c r="B9172" s="1">
        <v>45193</v>
      </c>
      <c r="C9172" s="2" t="s">
        <v>71</v>
      </c>
      <c r="D9172" t="s">
        <v>72</v>
      </c>
      <c r="E9172" t="s">
        <v>64</v>
      </c>
      <c r="F9172">
        <v>35</v>
      </c>
      <c r="G9172" t="s">
        <v>27</v>
      </c>
      <c r="H9172" t="s">
        <v>36</v>
      </c>
      <c r="I9172">
        <v>30</v>
      </c>
      <c r="J9172" t="s">
        <v>29</v>
      </c>
      <c r="K9172" t="s">
        <v>56</v>
      </c>
      <c r="L9172" t="s">
        <v>45</v>
      </c>
      <c r="M9172">
        <v>648</v>
      </c>
      <c r="N9172">
        <v>35</v>
      </c>
      <c r="O9172">
        <v>247.5</v>
      </c>
      <c r="P9172">
        <v>3</v>
      </c>
      <c r="Q9172">
        <v>0</v>
      </c>
      <c r="R9172">
        <v>2</v>
      </c>
      <c r="S9172" t="s">
        <v>194</v>
      </c>
      <c r="T9172" t="s">
        <v>31</v>
      </c>
      <c r="W9172">
        <v>22680</v>
      </c>
      <c r="X9172" t="str">
        <f t="shared" si="572"/>
        <v>No</v>
      </c>
      <c r="Y9172" t="str">
        <f t="shared" si="573"/>
        <v>25-48 months</v>
      </c>
      <c r="Z9172" t="str">
        <f t="shared" si="574"/>
        <v>35-49</v>
      </c>
      <c r="AA9172" s="8">
        <f t="shared" si="575"/>
        <v>0</v>
      </c>
    </row>
    <row r="9173" spans="1:27">
      <c r="A9173" t="s">
        <v>9356</v>
      </c>
      <c r="B9173" s="1">
        <v>45904</v>
      </c>
      <c r="C9173" s="2" t="s">
        <v>71</v>
      </c>
      <c r="D9173" t="s">
        <v>72</v>
      </c>
      <c r="E9173" t="s">
        <v>64</v>
      </c>
      <c r="F9173">
        <v>42</v>
      </c>
      <c r="G9173" t="s">
        <v>27</v>
      </c>
      <c r="H9173" t="s">
        <v>28</v>
      </c>
      <c r="I9173">
        <v>100</v>
      </c>
      <c r="J9173" t="s">
        <v>29</v>
      </c>
      <c r="K9173" t="s">
        <v>56</v>
      </c>
      <c r="L9173" t="s">
        <v>45</v>
      </c>
      <c r="M9173">
        <v>948</v>
      </c>
      <c r="N9173">
        <v>12</v>
      </c>
      <c r="O9173">
        <v>648.9</v>
      </c>
      <c r="P9173">
        <v>1</v>
      </c>
      <c r="Q9173">
        <v>0</v>
      </c>
      <c r="R9173">
        <v>4</v>
      </c>
      <c r="T9173" t="s">
        <v>31</v>
      </c>
      <c r="W9173">
        <v>11376</v>
      </c>
      <c r="X9173" t="str">
        <f t="shared" si="572"/>
        <v>No</v>
      </c>
      <c r="Y9173" t="str">
        <f t="shared" si="573"/>
        <v>7-12 months</v>
      </c>
      <c r="Z9173" t="str">
        <f t="shared" si="574"/>
        <v>35-49</v>
      </c>
      <c r="AA9173" s="8">
        <f t="shared" si="575"/>
        <v>0</v>
      </c>
    </row>
    <row r="9174" spans="1:27">
      <c r="A9174" t="s">
        <v>9357</v>
      </c>
      <c r="B9174" s="1">
        <v>45161</v>
      </c>
      <c r="C9174" s="2" t="s">
        <v>66</v>
      </c>
      <c r="D9174" t="s">
        <v>40</v>
      </c>
      <c r="E9174" t="s">
        <v>41</v>
      </c>
      <c r="F9174">
        <v>44</v>
      </c>
      <c r="G9174" t="s">
        <v>54</v>
      </c>
      <c r="H9174" t="s">
        <v>28</v>
      </c>
      <c r="I9174">
        <v>100</v>
      </c>
      <c r="J9174" t="s">
        <v>55</v>
      </c>
      <c r="K9174" t="s">
        <v>56</v>
      </c>
      <c r="L9174" t="s">
        <v>45</v>
      </c>
      <c r="M9174">
        <v>948</v>
      </c>
      <c r="N9174">
        <v>36</v>
      </c>
      <c r="O9174">
        <v>403.8</v>
      </c>
      <c r="P9174">
        <v>2</v>
      </c>
      <c r="Q9174">
        <v>0</v>
      </c>
      <c r="R9174">
        <v>3</v>
      </c>
      <c r="T9174" t="s">
        <v>31</v>
      </c>
      <c r="W9174">
        <v>34128</v>
      </c>
      <c r="X9174" t="str">
        <f t="shared" si="572"/>
        <v>No</v>
      </c>
      <c r="Y9174" t="str">
        <f t="shared" si="573"/>
        <v>25-48 months</v>
      </c>
      <c r="Z9174" t="str">
        <f t="shared" si="574"/>
        <v>35-49</v>
      </c>
      <c r="AA9174" s="8">
        <f t="shared" si="575"/>
        <v>0</v>
      </c>
    </row>
    <row r="9175" spans="1:27">
      <c r="A9175" t="s">
        <v>9358</v>
      </c>
      <c r="B9175" s="1">
        <v>45607</v>
      </c>
      <c r="C9175" s="2" t="s">
        <v>89</v>
      </c>
      <c r="D9175" t="s">
        <v>90</v>
      </c>
      <c r="E9175" t="s">
        <v>41</v>
      </c>
      <c r="F9175">
        <v>29</v>
      </c>
      <c r="G9175" t="s">
        <v>27</v>
      </c>
      <c r="H9175" t="s">
        <v>28</v>
      </c>
      <c r="I9175">
        <v>100</v>
      </c>
      <c r="J9175" t="s">
        <v>55</v>
      </c>
      <c r="K9175" t="s">
        <v>30</v>
      </c>
      <c r="L9175" t="s">
        <v>31</v>
      </c>
      <c r="M9175">
        <v>799</v>
      </c>
      <c r="N9175">
        <v>5</v>
      </c>
      <c r="O9175">
        <v>801.8</v>
      </c>
      <c r="P9175">
        <v>1</v>
      </c>
      <c r="Q9175">
        <v>0</v>
      </c>
      <c r="R9175">
        <v>5</v>
      </c>
      <c r="S9175" t="s">
        <v>120</v>
      </c>
      <c r="T9175" t="s">
        <v>45</v>
      </c>
      <c r="U9175" s="1">
        <v>45760</v>
      </c>
      <c r="V9175" t="s">
        <v>170</v>
      </c>
      <c r="W9175">
        <v>3995</v>
      </c>
      <c r="X9175" t="str">
        <f t="shared" si="572"/>
        <v>No</v>
      </c>
      <c r="Y9175" t="str">
        <f t="shared" si="573"/>
        <v>0-6 months</v>
      </c>
      <c r="Z9175" t="str">
        <f t="shared" si="574"/>
        <v>25-34</v>
      </c>
      <c r="AA9175" s="8">
        <f t="shared" si="575"/>
        <v>1</v>
      </c>
    </row>
    <row r="9176" spans="1:27">
      <c r="A9176" t="s">
        <v>9359</v>
      </c>
      <c r="B9176" s="1">
        <v>46047</v>
      </c>
      <c r="C9176" s="2" t="s">
        <v>24</v>
      </c>
      <c r="D9176" t="s">
        <v>25</v>
      </c>
      <c r="E9176" t="s">
        <v>26</v>
      </c>
      <c r="F9176">
        <v>48</v>
      </c>
      <c r="G9176" t="s">
        <v>27</v>
      </c>
      <c r="H9176" t="s">
        <v>67</v>
      </c>
      <c r="I9176">
        <v>300</v>
      </c>
      <c r="J9176" t="s">
        <v>29</v>
      </c>
      <c r="K9176" t="s">
        <v>44</v>
      </c>
      <c r="L9176" t="s">
        <v>31</v>
      </c>
      <c r="M9176">
        <v>1199</v>
      </c>
      <c r="N9176">
        <v>7</v>
      </c>
      <c r="O9176">
        <v>668.2</v>
      </c>
      <c r="P9176">
        <v>0</v>
      </c>
      <c r="Q9176">
        <v>0</v>
      </c>
      <c r="R9176">
        <v>4</v>
      </c>
      <c r="S9176" t="s">
        <v>160</v>
      </c>
      <c r="T9176" t="s">
        <v>31</v>
      </c>
      <c r="W9176">
        <v>8393</v>
      </c>
      <c r="X9176" t="str">
        <f t="shared" si="572"/>
        <v>No</v>
      </c>
      <c r="Y9176" t="str">
        <f t="shared" si="573"/>
        <v>7-12 months</v>
      </c>
      <c r="Z9176" t="str">
        <f t="shared" si="574"/>
        <v>35-49</v>
      </c>
      <c r="AA9176" s="8">
        <f t="shared" si="575"/>
        <v>0</v>
      </c>
    </row>
    <row r="9177" spans="1:27">
      <c r="A9177" t="s">
        <v>9360</v>
      </c>
      <c r="B9177" s="1">
        <v>45976</v>
      </c>
      <c r="C9177" s="2" t="s">
        <v>59</v>
      </c>
      <c r="D9177" t="s">
        <v>59</v>
      </c>
      <c r="E9177" t="s">
        <v>35</v>
      </c>
      <c r="F9177">
        <v>48</v>
      </c>
      <c r="G9177" t="s">
        <v>54</v>
      </c>
      <c r="H9177" t="s">
        <v>28</v>
      </c>
      <c r="I9177">
        <v>100</v>
      </c>
      <c r="J9177" t="s">
        <v>29</v>
      </c>
      <c r="K9177" t="s">
        <v>60</v>
      </c>
      <c r="L9177" t="s">
        <v>45</v>
      </c>
      <c r="M9177">
        <v>948</v>
      </c>
      <c r="N9177">
        <v>6</v>
      </c>
      <c r="O9177">
        <v>512.5</v>
      </c>
      <c r="P9177">
        <v>2</v>
      </c>
      <c r="Q9177">
        <v>2</v>
      </c>
      <c r="R9177">
        <v>3</v>
      </c>
      <c r="S9177" t="s">
        <v>244</v>
      </c>
      <c r="T9177" t="s">
        <v>45</v>
      </c>
      <c r="U9177" s="1">
        <v>46171</v>
      </c>
      <c r="V9177" t="s">
        <v>69</v>
      </c>
      <c r="W9177">
        <v>5688</v>
      </c>
      <c r="X9177" t="str">
        <f t="shared" si="572"/>
        <v>No</v>
      </c>
      <c r="Y9177" t="str">
        <f t="shared" si="573"/>
        <v>0-6 months</v>
      </c>
      <c r="Z9177" t="str">
        <f t="shared" si="574"/>
        <v>35-49</v>
      </c>
      <c r="AA9177" s="8">
        <f t="shared" si="575"/>
        <v>1</v>
      </c>
    </row>
    <row r="9178" spans="1:27">
      <c r="A9178" t="s">
        <v>9361</v>
      </c>
      <c r="B9178" s="1">
        <v>46129</v>
      </c>
      <c r="C9178" s="2" t="s">
        <v>146</v>
      </c>
      <c r="D9178" t="s">
        <v>147</v>
      </c>
      <c r="E9178" t="s">
        <v>26</v>
      </c>
      <c r="F9178">
        <v>55</v>
      </c>
      <c r="G9178" t="s">
        <v>27</v>
      </c>
      <c r="H9178" t="s">
        <v>67</v>
      </c>
      <c r="I9178">
        <v>300</v>
      </c>
      <c r="J9178" t="s">
        <v>29</v>
      </c>
      <c r="K9178" t="s">
        <v>30</v>
      </c>
      <c r="L9178" t="s">
        <v>31</v>
      </c>
      <c r="M9178">
        <v>1199</v>
      </c>
      <c r="N9178">
        <v>2</v>
      </c>
      <c r="O9178">
        <v>984.1</v>
      </c>
      <c r="P9178">
        <v>1</v>
      </c>
      <c r="Q9178">
        <v>0</v>
      </c>
      <c r="R9178">
        <v>2</v>
      </c>
      <c r="S9178" t="s">
        <v>261</v>
      </c>
      <c r="T9178" t="s">
        <v>45</v>
      </c>
      <c r="U9178" s="1">
        <v>46187</v>
      </c>
      <c r="V9178" t="s">
        <v>92</v>
      </c>
      <c r="W9178">
        <v>2398</v>
      </c>
      <c r="X9178" t="str">
        <f t="shared" si="572"/>
        <v>No</v>
      </c>
      <c r="Y9178" t="str">
        <f t="shared" si="573"/>
        <v>0-6 months</v>
      </c>
      <c r="Z9178" t="str">
        <f t="shared" si="574"/>
        <v>50+</v>
      </c>
      <c r="AA9178" s="8">
        <f t="shared" si="575"/>
        <v>1</v>
      </c>
    </row>
    <row r="9179" spans="1:27">
      <c r="A9179" t="s">
        <v>9362</v>
      </c>
      <c r="B9179" s="1">
        <v>44888</v>
      </c>
      <c r="C9179" s="2" t="s">
        <v>146</v>
      </c>
      <c r="D9179" t="s">
        <v>147</v>
      </c>
      <c r="E9179" t="s">
        <v>26</v>
      </c>
      <c r="F9179">
        <v>18</v>
      </c>
      <c r="G9179" t="s">
        <v>54</v>
      </c>
      <c r="H9179" t="s">
        <v>42</v>
      </c>
      <c r="I9179">
        <v>1000</v>
      </c>
      <c r="J9179" t="s">
        <v>43</v>
      </c>
      <c r="K9179" t="s">
        <v>82</v>
      </c>
      <c r="L9179" t="s">
        <v>31</v>
      </c>
      <c r="M9179">
        <v>1799</v>
      </c>
      <c r="N9179">
        <v>45</v>
      </c>
      <c r="O9179">
        <v>1418.2</v>
      </c>
      <c r="P9179">
        <v>0</v>
      </c>
      <c r="Q9179">
        <v>0</v>
      </c>
      <c r="R9179">
        <v>5</v>
      </c>
      <c r="S9179" t="s">
        <v>57</v>
      </c>
      <c r="T9179" t="s">
        <v>31</v>
      </c>
      <c r="W9179">
        <v>80955</v>
      </c>
      <c r="X9179" t="str">
        <f t="shared" si="572"/>
        <v>No</v>
      </c>
      <c r="Y9179" t="str">
        <f t="shared" si="573"/>
        <v>25-48 months</v>
      </c>
      <c r="Z9179" t="str">
        <f t="shared" si="574"/>
        <v>18-24</v>
      </c>
      <c r="AA9179" s="8">
        <f t="shared" si="575"/>
        <v>0</v>
      </c>
    </row>
    <row r="9180" spans="1:27">
      <c r="A9180" t="s">
        <v>9363</v>
      </c>
      <c r="B9180" s="1">
        <v>45964</v>
      </c>
      <c r="C9180" s="2" t="s">
        <v>71</v>
      </c>
      <c r="D9180" t="s">
        <v>72</v>
      </c>
      <c r="E9180" t="s">
        <v>64</v>
      </c>
      <c r="F9180">
        <v>36</v>
      </c>
      <c r="G9180" t="s">
        <v>27</v>
      </c>
      <c r="H9180" t="s">
        <v>67</v>
      </c>
      <c r="I9180">
        <v>300</v>
      </c>
      <c r="J9180" t="s">
        <v>43</v>
      </c>
      <c r="K9180" t="s">
        <v>30</v>
      </c>
      <c r="L9180" t="s">
        <v>31</v>
      </c>
      <c r="M9180">
        <v>1199</v>
      </c>
      <c r="N9180">
        <v>10</v>
      </c>
      <c r="O9180">
        <v>877.9</v>
      </c>
      <c r="P9180">
        <v>2</v>
      </c>
      <c r="Q9180">
        <v>0</v>
      </c>
      <c r="R9180">
        <v>4</v>
      </c>
      <c r="S9180" t="s">
        <v>57</v>
      </c>
      <c r="T9180" t="s">
        <v>31</v>
      </c>
      <c r="W9180">
        <v>11990</v>
      </c>
      <c r="X9180" t="str">
        <f t="shared" si="572"/>
        <v>No</v>
      </c>
      <c r="Y9180" t="str">
        <f t="shared" si="573"/>
        <v>7-12 months</v>
      </c>
      <c r="Z9180" t="str">
        <f t="shared" si="574"/>
        <v>35-49</v>
      </c>
      <c r="AA9180" s="8">
        <f t="shared" si="575"/>
        <v>0</v>
      </c>
    </row>
    <row r="9181" spans="1:27">
      <c r="A9181" t="s">
        <v>9364</v>
      </c>
      <c r="B9181" s="1">
        <v>46135</v>
      </c>
      <c r="C9181" s="2" t="s">
        <v>33</v>
      </c>
      <c r="D9181" t="s">
        <v>34</v>
      </c>
      <c r="E9181" t="s">
        <v>35</v>
      </c>
      <c r="F9181">
        <v>45</v>
      </c>
      <c r="G9181" t="s">
        <v>54</v>
      </c>
      <c r="H9181" t="s">
        <v>67</v>
      </c>
      <c r="I9181">
        <v>300</v>
      </c>
      <c r="J9181" t="s">
        <v>55</v>
      </c>
      <c r="K9181" t="s">
        <v>30</v>
      </c>
      <c r="L9181" t="s">
        <v>31</v>
      </c>
      <c r="M9181">
        <v>1199</v>
      </c>
      <c r="N9181">
        <v>4</v>
      </c>
      <c r="O9181">
        <v>732</v>
      </c>
      <c r="P9181">
        <v>2</v>
      </c>
      <c r="Q9181">
        <v>0</v>
      </c>
      <c r="R9181">
        <v>3</v>
      </c>
      <c r="S9181" t="s">
        <v>143</v>
      </c>
      <c r="T9181" t="s">
        <v>31</v>
      </c>
      <c r="W9181">
        <v>4796</v>
      </c>
      <c r="X9181" t="str">
        <f t="shared" si="572"/>
        <v>No</v>
      </c>
      <c r="Y9181" t="str">
        <f t="shared" si="573"/>
        <v>0-6 months</v>
      </c>
      <c r="Z9181" t="str">
        <f t="shared" si="574"/>
        <v>35-49</v>
      </c>
      <c r="AA9181" s="8">
        <f t="shared" si="575"/>
        <v>0</v>
      </c>
    </row>
    <row r="9182" spans="1:27">
      <c r="A9182" t="s">
        <v>9365</v>
      </c>
      <c r="B9182" s="1">
        <v>45011</v>
      </c>
      <c r="C9182" s="2" t="s">
        <v>47</v>
      </c>
      <c r="D9182" t="s">
        <v>48</v>
      </c>
      <c r="E9182" t="s">
        <v>26</v>
      </c>
      <c r="F9182">
        <v>35</v>
      </c>
      <c r="G9182" t="s">
        <v>27</v>
      </c>
      <c r="H9182" t="s">
        <v>28</v>
      </c>
      <c r="I9182">
        <v>100</v>
      </c>
      <c r="J9182" t="s">
        <v>43</v>
      </c>
      <c r="K9182" t="s">
        <v>56</v>
      </c>
      <c r="L9182" t="s">
        <v>45</v>
      </c>
      <c r="M9182">
        <v>948</v>
      </c>
      <c r="N9182">
        <v>41</v>
      </c>
      <c r="O9182">
        <v>541.4</v>
      </c>
      <c r="P9182">
        <v>1</v>
      </c>
      <c r="Q9182">
        <v>0</v>
      </c>
      <c r="R9182">
        <v>3</v>
      </c>
      <c r="T9182" t="s">
        <v>31</v>
      </c>
      <c r="W9182">
        <v>38868</v>
      </c>
      <c r="X9182" t="str">
        <f t="shared" si="572"/>
        <v>No</v>
      </c>
      <c r="Y9182" t="str">
        <f t="shared" si="573"/>
        <v>25-48 months</v>
      </c>
      <c r="Z9182" t="str">
        <f t="shared" si="574"/>
        <v>35-49</v>
      </c>
      <c r="AA9182" s="8">
        <f t="shared" si="575"/>
        <v>0</v>
      </c>
    </row>
    <row r="9183" spans="1:27">
      <c r="A9183" t="s">
        <v>9366</v>
      </c>
      <c r="B9183" s="1">
        <v>46011</v>
      </c>
      <c r="C9183" s="2" t="s">
        <v>146</v>
      </c>
      <c r="D9183" t="s">
        <v>147</v>
      </c>
      <c r="E9183" t="s">
        <v>26</v>
      </c>
      <c r="F9183">
        <v>55</v>
      </c>
      <c r="G9183" t="s">
        <v>54</v>
      </c>
      <c r="H9183" t="s">
        <v>67</v>
      </c>
      <c r="I9183">
        <v>300</v>
      </c>
      <c r="J9183" t="s">
        <v>29</v>
      </c>
      <c r="K9183" t="s">
        <v>60</v>
      </c>
      <c r="L9183" t="s">
        <v>45</v>
      </c>
      <c r="M9183">
        <v>1348</v>
      </c>
      <c r="N9183">
        <v>8</v>
      </c>
      <c r="O9183">
        <v>1161.7</v>
      </c>
      <c r="P9183">
        <v>2</v>
      </c>
      <c r="Q9183">
        <v>1</v>
      </c>
      <c r="R9183">
        <v>4</v>
      </c>
      <c r="T9183" t="s">
        <v>31</v>
      </c>
      <c r="W9183">
        <v>10784</v>
      </c>
      <c r="X9183" t="str">
        <f t="shared" si="572"/>
        <v>No</v>
      </c>
      <c r="Y9183" t="str">
        <f t="shared" si="573"/>
        <v>7-12 months</v>
      </c>
      <c r="Z9183" t="str">
        <f t="shared" si="574"/>
        <v>50+</v>
      </c>
      <c r="AA9183" s="8">
        <f t="shared" si="575"/>
        <v>0</v>
      </c>
    </row>
    <row r="9184" spans="1:27">
      <c r="A9184" t="s">
        <v>9367</v>
      </c>
      <c r="B9184" s="1">
        <v>45933</v>
      </c>
      <c r="C9184" s="2" t="s">
        <v>59</v>
      </c>
      <c r="D9184" t="s">
        <v>59</v>
      </c>
      <c r="E9184" t="s">
        <v>35</v>
      </c>
      <c r="F9184">
        <v>26</v>
      </c>
      <c r="G9184" t="s">
        <v>27</v>
      </c>
      <c r="H9184" t="s">
        <v>36</v>
      </c>
      <c r="I9184">
        <v>30</v>
      </c>
      <c r="J9184" t="s">
        <v>55</v>
      </c>
      <c r="K9184" t="s">
        <v>30</v>
      </c>
      <c r="L9184" t="s">
        <v>31</v>
      </c>
      <c r="M9184">
        <v>499</v>
      </c>
      <c r="N9184">
        <v>11</v>
      </c>
      <c r="O9184">
        <v>294.2</v>
      </c>
      <c r="P9184">
        <v>0</v>
      </c>
      <c r="Q9184">
        <v>0</v>
      </c>
      <c r="R9184">
        <v>4</v>
      </c>
      <c r="S9184" t="s">
        <v>75</v>
      </c>
      <c r="T9184" t="s">
        <v>31</v>
      </c>
      <c r="W9184">
        <v>5489</v>
      </c>
      <c r="X9184" t="str">
        <f t="shared" si="572"/>
        <v>No</v>
      </c>
      <c r="Y9184" t="str">
        <f t="shared" si="573"/>
        <v>7-12 months</v>
      </c>
      <c r="Z9184" t="str">
        <f t="shared" si="574"/>
        <v>25-34</v>
      </c>
      <c r="AA9184" s="8">
        <f t="shared" si="575"/>
        <v>0</v>
      </c>
    </row>
    <row r="9185" spans="1:27">
      <c r="A9185" t="s">
        <v>9368</v>
      </c>
      <c r="B9185" s="1">
        <v>46194</v>
      </c>
      <c r="C9185" s="2" t="s">
        <v>101</v>
      </c>
      <c r="D9185" t="s">
        <v>102</v>
      </c>
      <c r="E9185" t="s">
        <v>35</v>
      </c>
      <c r="F9185">
        <v>39</v>
      </c>
      <c r="G9185" t="s">
        <v>27</v>
      </c>
      <c r="H9185" t="s">
        <v>36</v>
      </c>
      <c r="I9185">
        <v>30</v>
      </c>
      <c r="J9185" t="s">
        <v>55</v>
      </c>
      <c r="K9185" t="s">
        <v>82</v>
      </c>
      <c r="L9185" t="s">
        <v>31</v>
      </c>
      <c r="M9185">
        <v>499</v>
      </c>
      <c r="N9185">
        <v>2</v>
      </c>
      <c r="O9185">
        <v>255.5</v>
      </c>
      <c r="P9185">
        <v>3</v>
      </c>
      <c r="Q9185">
        <v>0</v>
      </c>
      <c r="R9185">
        <v>3</v>
      </c>
      <c r="S9185" t="s">
        <v>107</v>
      </c>
      <c r="T9185" t="s">
        <v>31</v>
      </c>
      <c r="W9185">
        <v>998</v>
      </c>
      <c r="X9185" t="str">
        <f t="shared" si="572"/>
        <v>No</v>
      </c>
      <c r="Y9185" t="str">
        <f t="shared" si="573"/>
        <v>0-6 months</v>
      </c>
      <c r="Z9185" t="str">
        <f t="shared" si="574"/>
        <v>35-49</v>
      </c>
      <c r="AA9185" s="8">
        <f t="shared" si="575"/>
        <v>0</v>
      </c>
    </row>
    <row r="9186" spans="1:27">
      <c r="A9186" t="s">
        <v>9369</v>
      </c>
      <c r="B9186" s="1">
        <v>45853</v>
      </c>
      <c r="C9186" s="2" t="s">
        <v>59</v>
      </c>
      <c r="D9186" t="s">
        <v>59</v>
      </c>
      <c r="E9186" t="s">
        <v>35</v>
      </c>
      <c r="F9186">
        <v>45</v>
      </c>
      <c r="G9186" t="s">
        <v>27</v>
      </c>
      <c r="H9186" t="s">
        <v>28</v>
      </c>
      <c r="I9186">
        <v>100</v>
      </c>
      <c r="J9186" t="s">
        <v>55</v>
      </c>
      <c r="K9186" t="s">
        <v>56</v>
      </c>
      <c r="L9186" t="s">
        <v>45</v>
      </c>
      <c r="M9186">
        <v>948</v>
      </c>
      <c r="N9186">
        <v>14</v>
      </c>
      <c r="O9186">
        <v>955.3</v>
      </c>
      <c r="P9186">
        <v>2</v>
      </c>
      <c r="Q9186">
        <v>0</v>
      </c>
      <c r="S9186" t="s">
        <v>143</v>
      </c>
      <c r="T9186" t="s">
        <v>31</v>
      </c>
      <c r="W9186">
        <v>13272</v>
      </c>
      <c r="X9186" t="str">
        <f t="shared" si="572"/>
        <v>No</v>
      </c>
      <c r="Y9186" t="str">
        <f t="shared" si="573"/>
        <v>13-24 months</v>
      </c>
      <c r="Z9186" t="str">
        <f t="shared" si="574"/>
        <v>35-49</v>
      </c>
      <c r="AA9186" s="8">
        <f t="shared" si="575"/>
        <v>0</v>
      </c>
    </row>
    <row r="9187" spans="1:27">
      <c r="A9187" t="s">
        <v>9370</v>
      </c>
      <c r="B9187" s="1">
        <v>45882</v>
      </c>
      <c r="C9187" s="2" t="s">
        <v>59</v>
      </c>
      <c r="D9187" t="s">
        <v>59</v>
      </c>
      <c r="E9187" t="s">
        <v>35</v>
      </c>
      <c r="F9187">
        <v>62</v>
      </c>
      <c r="G9187" t="s">
        <v>27</v>
      </c>
      <c r="H9187" t="s">
        <v>36</v>
      </c>
      <c r="I9187">
        <v>30</v>
      </c>
      <c r="J9187" t="s">
        <v>55</v>
      </c>
      <c r="K9187" t="s">
        <v>44</v>
      </c>
      <c r="L9187" t="s">
        <v>31</v>
      </c>
      <c r="M9187">
        <v>499</v>
      </c>
      <c r="N9187">
        <v>13</v>
      </c>
      <c r="O9187">
        <v>267.60000000000002</v>
      </c>
      <c r="P9187">
        <v>0</v>
      </c>
      <c r="Q9187">
        <v>0</v>
      </c>
      <c r="R9187">
        <v>4</v>
      </c>
      <c r="S9187" t="s">
        <v>236</v>
      </c>
      <c r="T9187" t="s">
        <v>31</v>
      </c>
      <c r="W9187">
        <v>6487</v>
      </c>
      <c r="X9187" t="str">
        <f t="shared" si="572"/>
        <v>No</v>
      </c>
      <c r="Y9187" t="str">
        <f t="shared" si="573"/>
        <v>13-24 months</v>
      </c>
      <c r="Z9187" t="str">
        <f t="shared" si="574"/>
        <v>50+</v>
      </c>
      <c r="AA9187" s="8">
        <f t="shared" si="575"/>
        <v>0</v>
      </c>
    </row>
    <row r="9188" spans="1:27">
      <c r="A9188" t="s">
        <v>9371</v>
      </c>
      <c r="B9188" s="1">
        <v>44870</v>
      </c>
      <c r="C9188" s="2" t="s">
        <v>183</v>
      </c>
      <c r="D9188" t="s">
        <v>184</v>
      </c>
      <c r="E9188" t="s">
        <v>26</v>
      </c>
      <c r="F9188">
        <v>41</v>
      </c>
      <c r="G9188" t="s">
        <v>27</v>
      </c>
      <c r="H9188" t="s">
        <v>42</v>
      </c>
      <c r="I9188">
        <v>1000</v>
      </c>
      <c r="J9188" t="s">
        <v>29</v>
      </c>
      <c r="K9188" t="s">
        <v>82</v>
      </c>
      <c r="L9188" t="s">
        <v>45</v>
      </c>
      <c r="M9188">
        <v>1948</v>
      </c>
      <c r="N9188">
        <v>40</v>
      </c>
      <c r="O9188">
        <v>1038.4000000000001</v>
      </c>
      <c r="P9188">
        <v>0</v>
      </c>
      <c r="Q9188">
        <v>0</v>
      </c>
      <c r="R9188">
        <v>4</v>
      </c>
      <c r="S9188" t="s">
        <v>266</v>
      </c>
      <c r="T9188" t="s">
        <v>45</v>
      </c>
      <c r="U9188" s="1">
        <v>46096</v>
      </c>
      <c r="V9188" t="s">
        <v>78</v>
      </c>
      <c r="W9188">
        <v>77920</v>
      </c>
      <c r="X9188" t="str">
        <f t="shared" si="572"/>
        <v>No</v>
      </c>
      <c r="Y9188" t="str">
        <f t="shared" si="573"/>
        <v>25-48 months</v>
      </c>
      <c r="Z9188" t="str">
        <f t="shared" si="574"/>
        <v>35-49</v>
      </c>
      <c r="AA9188" s="8">
        <f t="shared" si="575"/>
        <v>1</v>
      </c>
    </row>
    <row r="9189" spans="1:27">
      <c r="A9189" t="s">
        <v>9372</v>
      </c>
      <c r="B9189" s="1">
        <v>45288</v>
      </c>
      <c r="C9189" s="2" t="s">
        <v>66</v>
      </c>
      <c r="D9189" t="s">
        <v>40</v>
      </c>
      <c r="E9189" t="s">
        <v>41</v>
      </c>
      <c r="F9189">
        <v>31</v>
      </c>
      <c r="G9189" t="s">
        <v>27</v>
      </c>
      <c r="H9189" t="s">
        <v>36</v>
      </c>
      <c r="I9189">
        <v>30</v>
      </c>
      <c r="J9189" t="s">
        <v>43</v>
      </c>
      <c r="K9189" t="s">
        <v>82</v>
      </c>
      <c r="L9189" t="s">
        <v>31</v>
      </c>
      <c r="M9189">
        <v>499</v>
      </c>
      <c r="N9189">
        <v>32</v>
      </c>
      <c r="O9189">
        <v>199.4</v>
      </c>
      <c r="P9189">
        <v>0</v>
      </c>
      <c r="Q9189">
        <v>0</v>
      </c>
      <c r="R9189">
        <v>4</v>
      </c>
      <c r="S9189" t="s">
        <v>266</v>
      </c>
      <c r="T9189" t="s">
        <v>31</v>
      </c>
      <c r="W9189">
        <v>15968</v>
      </c>
      <c r="X9189" t="str">
        <f t="shared" si="572"/>
        <v>No</v>
      </c>
      <c r="Y9189" t="str">
        <f t="shared" si="573"/>
        <v>25-48 months</v>
      </c>
      <c r="Z9189" t="str">
        <f t="shared" si="574"/>
        <v>25-34</v>
      </c>
      <c r="AA9189" s="8">
        <f t="shared" si="575"/>
        <v>0</v>
      </c>
    </row>
    <row r="9190" spans="1:27">
      <c r="A9190" t="s">
        <v>9373</v>
      </c>
      <c r="B9190" s="1">
        <v>45583</v>
      </c>
      <c r="C9190" s="2" t="s">
        <v>47</v>
      </c>
      <c r="D9190" t="s">
        <v>48</v>
      </c>
      <c r="E9190" t="s">
        <v>26</v>
      </c>
      <c r="F9190">
        <v>40</v>
      </c>
      <c r="G9190" t="s">
        <v>27</v>
      </c>
      <c r="H9190" t="s">
        <v>67</v>
      </c>
      <c r="I9190">
        <v>300</v>
      </c>
      <c r="J9190" t="s">
        <v>29</v>
      </c>
      <c r="K9190" t="s">
        <v>56</v>
      </c>
      <c r="L9190" t="s">
        <v>45</v>
      </c>
      <c r="M9190">
        <v>1348</v>
      </c>
      <c r="N9190">
        <v>22</v>
      </c>
      <c r="O9190">
        <v>992.5</v>
      </c>
      <c r="P9190">
        <v>1</v>
      </c>
      <c r="Q9190">
        <v>0</v>
      </c>
      <c r="R9190">
        <v>4</v>
      </c>
      <c r="S9190" t="s">
        <v>112</v>
      </c>
      <c r="T9190" t="s">
        <v>31</v>
      </c>
      <c r="W9190">
        <v>29656</v>
      </c>
      <c r="X9190" t="str">
        <f t="shared" si="572"/>
        <v>No</v>
      </c>
      <c r="Y9190" t="str">
        <f t="shared" si="573"/>
        <v>13-24 months</v>
      </c>
      <c r="Z9190" t="str">
        <f t="shared" si="574"/>
        <v>35-49</v>
      </c>
      <c r="AA9190" s="8">
        <f t="shared" si="575"/>
        <v>0</v>
      </c>
    </row>
    <row r="9191" spans="1:27">
      <c r="A9191" t="s">
        <v>9374</v>
      </c>
      <c r="B9191" s="1">
        <v>45060</v>
      </c>
      <c r="C9191" s="2" t="s">
        <v>89</v>
      </c>
      <c r="D9191" t="s">
        <v>90</v>
      </c>
      <c r="E9191" t="s">
        <v>41</v>
      </c>
      <c r="F9191">
        <v>36</v>
      </c>
      <c r="G9191" t="s">
        <v>27</v>
      </c>
      <c r="H9191" t="s">
        <v>28</v>
      </c>
      <c r="I9191">
        <v>100</v>
      </c>
      <c r="J9191" t="s">
        <v>55</v>
      </c>
      <c r="K9191" t="s">
        <v>56</v>
      </c>
      <c r="L9191" t="s">
        <v>31</v>
      </c>
      <c r="M9191">
        <v>799</v>
      </c>
      <c r="N9191">
        <v>40</v>
      </c>
      <c r="O9191">
        <v>604.79999999999995</v>
      </c>
      <c r="P9191">
        <v>1</v>
      </c>
      <c r="Q9191">
        <v>0</v>
      </c>
      <c r="R9191">
        <v>4</v>
      </c>
      <c r="S9191" t="s">
        <v>37</v>
      </c>
      <c r="T9191" t="s">
        <v>31</v>
      </c>
      <c r="W9191">
        <v>31960</v>
      </c>
      <c r="X9191" t="str">
        <f t="shared" si="572"/>
        <v>No</v>
      </c>
      <c r="Y9191" t="str">
        <f t="shared" si="573"/>
        <v>25-48 months</v>
      </c>
      <c r="Z9191" t="str">
        <f t="shared" si="574"/>
        <v>35-49</v>
      </c>
      <c r="AA9191" s="8">
        <f t="shared" si="575"/>
        <v>0</v>
      </c>
    </row>
    <row r="9192" spans="1:27">
      <c r="A9192" t="s">
        <v>9375</v>
      </c>
      <c r="B9192" s="1">
        <v>45268</v>
      </c>
      <c r="C9192" s="2" t="s">
        <v>47</v>
      </c>
      <c r="D9192" t="s">
        <v>48</v>
      </c>
      <c r="E9192" t="s">
        <v>26</v>
      </c>
      <c r="F9192">
        <v>30</v>
      </c>
      <c r="G9192" t="s">
        <v>27</v>
      </c>
      <c r="H9192" t="s">
        <v>67</v>
      </c>
      <c r="I9192">
        <v>300</v>
      </c>
      <c r="J9192" t="s">
        <v>55</v>
      </c>
      <c r="K9192" t="s">
        <v>56</v>
      </c>
      <c r="L9192" t="s">
        <v>31</v>
      </c>
      <c r="M9192">
        <v>1199</v>
      </c>
      <c r="N9192">
        <v>33</v>
      </c>
      <c r="O9192">
        <v>858.6</v>
      </c>
      <c r="P9192">
        <v>0</v>
      </c>
      <c r="Q9192">
        <v>0</v>
      </c>
      <c r="R9192">
        <v>2</v>
      </c>
      <c r="T9192" t="s">
        <v>31</v>
      </c>
      <c r="W9192">
        <v>39567</v>
      </c>
      <c r="X9192" t="str">
        <f t="shared" si="572"/>
        <v>No</v>
      </c>
      <c r="Y9192" t="str">
        <f t="shared" si="573"/>
        <v>25-48 months</v>
      </c>
      <c r="Z9192" t="str">
        <f t="shared" si="574"/>
        <v>25-34</v>
      </c>
      <c r="AA9192" s="8">
        <f t="shared" si="575"/>
        <v>0</v>
      </c>
    </row>
    <row r="9193" spans="1:27">
      <c r="A9193" t="s">
        <v>9376</v>
      </c>
      <c r="B9193" s="1">
        <v>45992</v>
      </c>
      <c r="C9193" s="2" t="s">
        <v>89</v>
      </c>
      <c r="D9193" t="s">
        <v>90</v>
      </c>
      <c r="E9193" t="s">
        <v>41</v>
      </c>
      <c r="F9193">
        <v>43</v>
      </c>
      <c r="G9193" t="s">
        <v>27</v>
      </c>
      <c r="H9193" t="s">
        <v>28</v>
      </c>
      <c r="I9193">
        <v>100</v>
      </c>
      <c r="J9193" t="s">
        <v>29</v>
      </c>
      <c r="K9193" t="s">
        <v>56</v>
      </c>
      <c r="L9193" t="s">
        <v>31</v>
      </c>
      <c r="M9193">
        <v>799</v>
      </c>
      <c r="N9193">
        <v>9</v>
      </c>
      <c r="O9193">
        <v>373.7</v>
      </c>
      <c r="P9193">
        <v>0</v>
      </c>
      <c r="Q9193">
        <v>0</v>
      </c>
      <c r="R9193">
        <v>4</v>
      </c>
      <c r="S9193" t="s">
        <v>130</v>
      </c>
      <c r="T9193" t="s">
        <v>31</v>
      </c>
      <c r="W9193">
        <v>7191</v>
      </c>
      <c r="X9193" t="str">
        <f t="shared" si="572"/>
        <v>No</v>
      </c>
      <c r="Y9193" t="str">
        <f t="shared" si="573"/>
        <v>7-12 months</v>
      </c>
      <c r="Z9193" t="str">
        <f t="shared" si="574"/>
        <v>35-49</v>
      </c>
      <c r="AA9193" s="8">
        <f t="shared" si="575"/>
        <v>0</v>
      </c>
    </row>
    <row r="9194" spans="1:27">
      <c r="A9194" t="s">
        <v>9377</v>
      </c>
      <c r="B9194" s="1">
        <v>45928</v>
      </c>
      <c r="C9194" s="2" t="s">
        <v>101</v>
      </c>
      <c r="D9194" t="s">
        <v>102</v>
      </c>
      <c r="E9194" t="s">
        <v>35</v>
      </c>
      <c r="F9194">
        <v>18</v>
      </c>
      <c r="G9194" t="s">
        <v>54</v>
      </c>
      <c r="H9194" t="s">
        <v>36</v>
      </c>
      <c r="I9194">
        <v>30</v>
      </c>
      <c r="J9194" t="s">
        <v>43</v>
      </c>
      <c r="K9194" t="s">
        <v>56</v>
      </c>
      <c r="L9194" t="s">
        <v>31</v>
      </c>
      <c r="M9194">
        <v>499</v>
      </c>
      <c r="N9194">
        <v>11</v>
      </c>
      <c r="O9194">
        <v>154.6</v>
      </c>
      <c r="P9194">
        <v>0</v>
      </c>
      <c r="Q9194">
        <v>0</v>
      </c>
      <c r="R9194">
        <v>5</v>
      </c>
      <c r="S9194" t="s">
        <v>86</v>
      </c>
      <c r="T9194" t="s">
        <v>31</v>
      </c>
      <c r="W9194">
        <v>5489</v>
      </c>
      <c r="X9194" t="str">
        <f t="shared" si="572"/>
        <v>No</v>
      </c>
      <c r="Y9194" t="str">
        <f t="shared" si="573"/>
        <v>7-12 months</v>
      </c>
      <c r="Z9194" t="str">
        <f t="shared" si="574"/>
        <v>18-24</v>
      </c>
      <c r="AA9194" s="8">
        <f t="shared" si="575"/>
        <v>0</v>
      </c>
    </row>
    <row r="9195" spans="1:27">
      <c r="A9195" t="s">
        <v>9378</v>
      </c>
      <c r="B9195" s="1">
        <v>46075</v>
      </c>
      <c r="C9195" s="2" t="s">
        <v>101</v>
      </c>
      <c r="D9195" t="s">
        <v>102</v>
      </c>
      <c r="E9195" t="s">
        <v>35</v>
      </c>
      <c r="F9195">
        <v>35</v>
      </c>
      <c r="G9195" t="s">
        <v>27</v>
      </c>
      <c r="H9195" t="s">
        <v>36</v>
      </c>
      <c r="I9195">
        <v>30</v>
      </c>
      <c r="J9195" t="s">
        <v>55</v>
      </c>
      <c r="K9195" t="s">
        <v>82</v>
      </c>
      <c r="L9195" t="s">
        <v>45</v>
      </c>
      <c r="M9195">
        <v>648</v>
      </c>
      <c r="N9195">
        <v>6</v>
      </c>
      <c r="O9195">
        <v>223.3</v>
      </c>
      <c r="P9195">
        <v>0</v>
      </c>
      <c r="Q9195">
        <v>0</v>
      </c>
      <c r="R9195">
        <v>4</v>
      </c>
      <c r="S9195" t="s">
        <v>68</v>
      </c>
      <c r="T9195" t="s">
        <v>31</v>
      </c>
      <c r="W9195">
        <v>3888</v>
      </c>
      <c r="X9195" t="str">
        <f t="shared" si="572"/>
        <v>No</v>
      </c>
      <c r="Y9195" t="str">
        <f t="shared" si="573"/>
        <v>0-6 months</v>
      </c>
      <c r="Z9195" t="str">
        <f t="shared" si="574"/>
        <v>35-49</v>
      </c>
      <c r="AA9195" s="8">
        <f t="shared" si="575"/>
        <v>0</v>
      </c>
    </row>
    <row r="9196" spans="1:27">
      <c r="A9196" t="s">
        <v>9379</v>
      </c>
      <c r="B9196" s="1">
        <v>45038</v>
      </c>
      <c r="C9196" s="2" t="s">
        <v>146</v>
      </c>
      <c r="D9196" t="s">
        <v>147</v>
      </c>
      <c r="E9196" t="s">
        <v>26</v>
      </c>
      <c r="F9196">
        <v>22</v>
      </c>
      <c r="G9196" t="s">
        <v>54</v>
      </c>
      <c r="H9196" t="s">
        <v>28</v>
      </c>
      <c r="I9196">
        <v>100</v>
      </c>
      <c r="J9196" t="s">
        <v>43</v>
      </c>
      <c r="K9196" t="s">
        <v>30</v>
      </c>
      <c r="L9196" t="s">
        <v>31</v>
      </c>
      <c r="M9196">
        <v>799</v>
      </c>
      <c r="N9196">
        <v>40</v>
      </c>
      <c r="O9196">
        <v>257.3</v>
      </c>
      <c r="P9196">
        <v>0</v>
      </c>
      <c r="Q9196">
        <v>0</v>
      </c>
      <c r="R9196">
        <v>3</v>
      </c>
      <c r="S9196" t="s">
        <v>86</v>
      </c>
      <c r="T9196" t="s">
        <v>31</v>
      </c>
      <c r="W9196">
        <v>31960</v>
      </c>
      <c r="X9196" t="str">
        <f t="shared" si="572"/>
        <v>No</v>
      </c>
      <c r="Y9196" t="str">
        <f t="shared" si="573"/>
        <v>25-48 months</v>
      </c>
      <c r="Z9196" t="str">
        <f t="shared" si="574"/>
        <v>18-24</v>
      </c>
      <c r="AA9196" s="8">
        <f t="shared" si="575"/>
        <v>0</v>
      </c>
    </row>
    <row r="9197" spans="1:27">
      <c r="A9197" t="s">
        <v>9380</v>
      </c>
      <c r="B9197" s="1">
        <v>45347</v>
      </c>
      <c r="C9197" s="2" t="s">
        <v>39</v>
      </c>
      <c r="D9197" t="s">
        <v>40</v>
      </c>
      <c r="E9197" t="s">
        <v>41</v>
      </c>
      <c r="F9197">
        <v>18</v>
      </c>
      <c r="G9197" t="s">
        <v>54</v>
      </c>
      <c r="H9197" t="s">
        <v>42</v>
      </c>
      <c r="I9197">
        <v>1000</v>
      </c>
      <c r="J9197" t="s">
        <v>43</v>
      </c>
      <c r="K9197" t="s">
        <v>30</v>
      </c>
      <c r="L9197" t="s">
        <v>45</v>
      </c>
      <c r="M9197">
        <v>1948</v>
      </c>
      <c r="N9197">
        <v>30</v>
      </c>
      <c r="O9197">
        <v>1767.3</v>
      </c>
      <c r="P9197">
        <v>3</v>
      </c>
      <c r="Q9197">
        <v>1</v>
      </c>
      <c r="R9197">
        <v>2</v>
      </c>
      <c r="S9197" t="s">
        <v>236</v>
      </c>
      <c r="T9197" t="s">
        <v>31</v>
      </c>
      <c r="W9197">
        <v>58440</v>
      </c>
      <c r="X9197" t="str">
        <f t="shared" si="572"/>
        <v>No</v>
      </c>
      <c r="Y9197" t="str">
        <f t="shared" si="573"/>
        <v>25-48 months</v>
      </c>
      <c r="Z9197" t="str">
        <f t="shared" si="574"/>
        <v>18-24</v>
      </c>
      <c r="AA9197" s="8">
        <f t="shared" si="575"/>
        <v>0</v>
      </c>
    </row>
    <row r="9198" spans="1:27">
      <c r="A9198" t="s">
        <v>9381</v>
      </c>
      <c r="B9198" s="1">
        <v>44907</v>
      </c>
      <c r="C9198" s="2" t="s">
        <v>66</v>
      </c>
      <c r="D9198" t="s">
        <v>40</v>
      </c>
      <c r="E9198" t="s">
        <v>41</v>
      </c>
      <c r="F9198">
        <v>35</v>
      </c>
      <c r="G9198" t="s">
        <v>54</v>
      </c>
      <c r="H9198" t="s">
        <v>36</v>
      </c>
      <c r="I9198">
        <v>30</v>
      </c>
      <c r="J9198" t="s">
        <v>29</v>
      </c>
      <c r="K9198" t="s">
        <v>82</v>
      </c>
      <c r="L9198" t="s">
        <v>31</v>
      </c>
      <c r="M9198">
        <v>499</v>
      </c>
      <c r="N9198">
        <v>45</v>
      </c>
      <c r="O9198">
        <v>270.10000000000002</v>
      </c>
      <c r="P9198">
        <v>2</v>
      </c>
      <c r="Q9198">
        <v>0</v>
      </c>
      <c r="R9198">
        <v>2</v>
      </c>
      <c r="T9198" t="s">
        <v>31</v>
      </c>
      <c r="W9198">
        <v>22455</v>
      </c>
      <c r="X9198" t="str">
        <f t="shared" si="572"/>
        <v>No</v>
      </c>
      <c r="Y9198" t="str">
        <f t="shared" si="573"/>
        <v>25-48 months</v>
      </c>
      <c r="Z9198" t="str">
        <f t="shared" si="574"/>
        <v>35-49</v>
      </c>
      <c r="AA9198" s="8">
        <f t="shared" si="575"/>
        <v>0</v>
      </c>
    </row>
    <row r="9199" spans="1:27">
      <c r="A9199" t="s">
        <v>9382</v>
      </c>
      <c r="B9199" s="1">
        <v>44948</v>
      </c>
      <c r="C9199" s="2" t="s">
        <v>59</v>
      </c>
      <c r="D9199" t="s">
        <v>59</v>
      </c>
      <c r="E9199" t="s">
        <v>35</v>
      </c>
      <c r="F9199">
        <v>46</v>
      </c>
      <c r="G9199" t="s">
        <v>27</v>
      </c>
      <c r="H9199" t="s">
        <v>28</v>
      </c>
      <c r="I9199">
        <v>100</v>
      </c>
      <c r="J9199" t="s">
        <v>55</v>
      </c>
      <c r="K9199" t="s">
        <v>56</v>
      </c>
      <c r="L9199" t="s">
        <v>31</v>
      </c>
      <c r="M9199">
        <v>799</v>
      </c>
      <c r="N9199">
        <v>43</v>
      </c>
      <c r="O9199">
        <v>423.2</v>
      </c>
      <c r="P9199">
        <v>6</v>
      </c>
      <c r="Q9199">
        <v>0</v>
      </c>
      <c r="R9199">
        <v>2</v>
      </c>
      <c r="S9199" t="s">
        <v>337</v>
      </c>
      <c r="T9199" t="s">
        <v>31</v>
      </c>
      <c r="W9199">
        <v>34357</v>
      </c>
      <c r="X9199" t="str">
        <f t="shared" si="572"/>
        <v>No</v>
      </c>
      <c r="Y9199" t="str">
        <f t="shared" si="573"/>
        <v>25-48 months</v>
      </c>
      <c r="Z9199" t="str">
        <f t="shared" si="574"/>
        <v>35-49</v>
      </c>
      <c r="AA9199" s="8">
        <f t="shared" si="575"/>
        <v>0</v>
      </c>
    </row>
    <row r="9200" spans="1:27">
      <c r="A9200" t="s">
        <v>9383</v>
      </c>
      <c r="B9200" s="1">
        <v>45141</v>
      </c>
      <c r="C9200" s="2" t="s">
        <v>39</v>
      </c>
      <c r="D9200" t="s">
        <v>40</v>
      </c>
      <c r="E9200" t="s">
        <v>41</v>
      </c>
      <c r="F9200">
        <v>47</v>
      </c>
      <c r="G9200" t="s">
        <v>27</v>
      </c>
      <c r="H9200" t="s">
        <v>67</v>
      </c>
      <c r="I9200">
        <v>300</v>
      </c>
      <c r="J9200" t="s">
        <v>43</v>
      </c>
      <c r="K9200" t="s">
        <v>82</v>
      </c>
      <c r="L9200" t="s">
        <v>31</v>
      </c>
      <c r="M9200">
        <v>1199</v>
      </c>
      <c r="N9200">
        <v>37</v>
      </c>
      <c r="O9200">
        <v>730</v>
      </c>
      <c r="P9200">
        <v>1</v>
      </c>
      <c r="Q9200">
        <v>0</v>
      </c>
      <c r="R9200">
        <v>4</v>
      </c>
      <c r="S9200" t="s">
        <v>124</v>
      </c>
      <c r="T9200" t="s">
        <v>31</v>
      </c>
      <c r="W9200">
        <v>44363</v>
      </c>
      <c r="X9200" t="str">
        <f t="shared" si="572"/>
        <v>No</v>
      </c>
      <c r="Y9200" t="str">
        <f t="shared" si="573"/>
        <v>25-48 months</v>
      </c>
      <c r="Z9200" t="str">
        <f t="shared" si="574"/>
        <v>35-49</v>
      </c>
      <c r="AA9200" s="8">
        <f t="shared" si="575"/>
        <v>0</v>
      </c>
    </row>
    <row r="9201" spans="1:27">
      <c r="A9201" t="s">
        <v>9384</v>
      </c>
      <c r="B9201" s="1">
        <v>46013</v>
      </c>
      <c r="C9201" s="2" t="s">
        <v>66</v>
      </c>
      <c r="D9201" t="s">
        <v>40</v>
      </c>
      <c r="E9201" t="s">
        <v>41</v>
      </c>
      <c r="F9201">
        <v>48</v>
      </c>
      <c r="G9201" t="s">
        <v>27</v>
      </c>
      <c r="H9201" t="s">
        <v>67</v>
      </c>
      <c r="I9201">
        <v>300</v>
      </c>
      <c r="J9201" t="s">
        <v>29</v>
      </c>
      <c r="K9201" t="s">
        <v>56</v>
      </c>
      <c r="L9201" t="s">
        <v>45</v>
      </c>
      <c r="M9201">
        <v>1348</v>
      </c>
      <c r="N9201">
        <v>8</v>
      </c>
      <c r="O9201">
        <v>554.79999999999995</v>
      </c>
      <c r="P9201">
        <v>3</v>
      </c>
      <c r="Q9201">
        <v>0</v>
      </c>
      <c r="R9201">
        <v>5</v>
      </c>
      <c r="S9201" t="s">
        <v>160</v>
      </c>
      <c r="T9201" t="s">
        <v>31</v>
      </c>
      <c r="W9201">
        <v>10784</v>
      </c>
      <c r="X9201" t="str">
        <f t="shared" si="572"/>
        <v>No</v>
      </c>
      <c r="Y9201" t="str">
        <f t="shared" si="573"/>
        <v>7-12 months</v>
      </c>
      <c r="Z9201" t="str">
        <f t="shared" si="574"/>
        <v>35-49</v>
      </c>
      <c r="AA9201" s="8">
        <f t="shared" si="575"/>
        <v>0</v>
      </c>
    </row>
    <row r="9202" spans="1:27">
      <c r="A9202" t="s">
        <v>9385</v>
      </c>
      <c r="B9202" s="1">
        <v>46228</v>
      </c>
      <c r="C9202" s="2" t="s">
        <v>89</v>
      </c>
      <c r="D9202" t="s">
        <v>90</v>
      </c>
      <c r="E9202" t="s">
        <v>41</v>
      </c>
      <c r="F9202">
        <v>51</v>
      </c>
      <c r="G9202" t="s">
        <v>27</v>
      </c>
      <c r="H9202" t="s">
        <v>36</v>
      </c>
      <c r="I9202">
        <v>30</v>
      </c>
      <c r="J9202" t="s">
        <v>55</v>
      </c>
      <c r="K9202" t="s">
        <v>30</v>
      </c>
      <c r="L9202" t="s">
        <v>45</v>
      </c>
      <c r="M9202">
        <v>648</v>
      </c>
      <c r="N9202">
        <v>1</v>
      </c>
      <c r="O9202">
        <v>389.3</v>
      </c>
      <c r="P9202">
        <v>0</v>
      </c>
      <c r="Q9202">
        <v>0</v>
      </c>
      <c r="R9202">
        <v>4</v>
      </c>
      <c r="T9202" t="s">
        <v>31</v>
      </c>
      <c r="W9202">
        <v>648</v>
      </c>
      <c r="X9202" t="str">
        <f t="shared" si="572"/>
        <v>No</v>
      </c>
      <c r="Y9202" t="str">
        <f t="shared" si="573"/>
        <v>0-6 months</v>
      </c>
      <c r="Z9202" t="str">
        <f t="shared" si="574"/>
        <v>50+</v>
      </c>
      <c r="AA9202" s="8">
        <f t="shared" si="575"/>
        <v>0</v>
      </c>
    </row>
    <row r="9203" spans="1:27">
      <c r="A9203" t="s">
        <v>9386</v>
      </c>
      <c r="B9203" s="1">
        <v>45992</v>
      </c>
      <c r="C9203" s="2" t="s">
        <v>209</v>
      </c>
      <c r="D9203" t="s">
        <v>210</v>
      </c>
      <c r="E9203" t="s">
        <v>64</v>
      </c>
      <c r="F9203">
        <v>33</v>
      </c>
      <c r="G9203" t="s">
        <v>54</v>
      </c>
      <c r="H9203" t="s">
        <v>28</v>
      </c>
      <c r="I9203">
        <v>100</v>
      </c>
      <c r="J9203" t="s">
        <v>29</v>
      </c>
      <c r="K9203" t="s">
        <v>56</v>
      </c>
      <c r="L9203" t="s">
        <v>31</v>
      </c>
      <c r="M9203">
        <v>799</v>
      </c>
      <c r="N9203">
        <v>9</v>
      </c>
      <c r="O9203">
        <v>316.7</v>
      </c>
      <c r="P9203">
        <v>1</v>
      </c>
      <c r="Q9203">
        <v>0</v>
      </c>
      <c r="R9203">
        <v>4</v>
      </c>
      <c r="S9203" t="s">
        <v>236</v>
      </c>
      <c r="T9203" t="s">
        <v>31</v>
      </c>
      <c r="W9203">
        <v>7191</v>
      </c>
      <c r="X9203" t="str">
        <f t="shared" si="572"/>
        <v>No</v>
      </c>
      <c r="Y9203" t="str">
        <f t="shared" si="573"/>
        <v>7-12 months</v>
      </c>
      <c r="Z9203" t="str">
        <f t="shared" si="574"/>
        <v>25-34</v>
      </c>
      <c r="AA9203" s="8">
        <f t="shared" si="575"/>
        <v>0</v>
      </c>
    </row>
    <row r="9204" spans="1:27">
      <c r="A9204" t="s">
        <v>9387</v>
      </c>
      <c r="B9204" s="1">
        <v>45028</v>
      </c>
      <c r="C9204" s="2" t="s">
        <v>146</v>
      </c>
      <c r="D9204" t="s">
        <v>147</v>
      </c>
      <c r="E9204" t="s">
        <v>26</v>
      </c>
      <c r="F9204">
        <v>27</v>
      </c>
      <c r="G9204" t="s">
        <v>163</v>
      </c>
      <c r="H9204" t="s">
        <v>28</v>
      </c>
      <c r="I9204">
        <v>100</v>
      </c>
      <c r="J9204" t="s">
        <v>55</v>
      </c>
      <c r="K9204" t="s">
        <v>82</v>
      </c>
      <c r="L9204" t="s">
        <v>31</v>
      </c>
      <c r="M9204">
        <v>799</v>
      </c>
      <c r="N9204">
        <v>41</v>
      </c>
      <c r="O9204">
        <v>433.9</v>
      </c>
      <c r="P9204">
        <v>1</v>
      </c>
      <c r="Q9204">
        <v>0</v>
      </c>
      <c r="R9204">
        <v>4</v>
      </c>
      <c r="S9204" t="s">
        <v>130</v>
      </c>
      <c r="T9204" t="s">
        <v>31</v>
      </c>
      <c r="W9204">
        <v>32759</v>
      </c>
      <c r="X9204" t="str">
        <f t="shared" si="572"/>
        <v>No</v>
      </c>
      <c r="Y9204" t="str">
        <f t="shared" si="573"/>
        <v>25-48 months</v>
      </c>
      <c r="Z9204" t="str">
        <f t="shared" si="574"/>
        <v>25-34</v>
      </c>
      <c r="AA9204" s="8">
        <f t="shared" si="575"/>
        <v>0</v>
      </c>
    </row>
    <row r="9205" spans="1:27">
      <c r="A9205" t="s">
        <v>9388</v>
      </c>
      <c r="B9205" s="1">
        <v>45398</v>
      </c>
      <c r="C9205" s="2" t="s">
        <v>101</v>
      </c>
      <c r="D9205" t="s">
        <v>102</v>
      </c>
      <c r="E9205" t="s">
        <v>35</v>
      </c>
      <c r="F9205">
        <v>35</v>
      </c>
      <c r="G9205" t="s">
        <v>27</v>
      </c>
      <c r="H9205" t="s">
        <v>28</v>
      </c>
      <c r="I9205">
        <v>100</v>
      </c>
      <c r="J9205" t="s">
        <v>55</v>
      </c>
      <c r="K9205" t="s">
        <v>44</v>
      </c>
      <c r="L9205" t="s">
        <v>31</v>
      </c>
      <c r="M9205">
        <v>799</v>
      </c>
      <c r="N9205">
        <v>25</v>
      </c>
      <c r="O9205">
        <v>372.4</v>
      </c>
      <c r="P9205">
        <v>2</v>
      </c>
      <c r="Q9205">
        <v>2</v>
      </c>
      <c r="R9205">
        <v>2</v>
      </c>
      <c r="S9205" t="s">
        <v>405</v>
      </c>
      <c r="T9205" t="s">
        <v>45</v>
      </c>
      <c r="U9205" s="1">
        <v>46153</v>
      </c>
      <c r="V9205" t="s">
        <v>69</v>
      </c>
      <c r="W9205">
        <v>19975</v>
      </c>
      <c r="X9205" t="str">
        <f t="shared" si="572"/>
        <v>No</v>
      </c>
      <c r="Y9205" t="str">
        <f t="shared" si="573"/>
        <v>25-48 months</v>
      </c>
      <c r="Z9205" t="str">
        <f t="shared" si="574"/>
        <v>35-49</v>
      </c>
      <c r="AA9205" s="8">
        <f t="shared" si="575"/>
        <v>1</v>
      </c>
    </row>
    <row r="9206" spans="1:27">
      <c r="A9206" t="s">
        <v>9389</v>
      </c>
      <c r="B9206" s="1">
        <v>45095</v>
      </c>
      <c r="C9206" s="2" t="s">
        <v>183</v>
      </c>
      <c r="D9206" t="s">
        <v>184</v>
      </c>
      <c r="E9206" t="s">
        <v>26</v>
      </c>
      <c r="F9206">
        <v>40</v>
      </c>
      <c r="G9206" t="s">
        <v>27</v>
      </c>
      <c r="H9206" t="s">
        <v>67</v>
      </c>
      <c r="I9206">
        <v>300</v>
      </c>
      <c r="J9206" t="s">
        <v>43</v>
      </c>
      <c r="K9206" t="s">
        <v>56</v>
      </c>
      <c r="L9206" t="s">
        <v>31</v>
      </c>
      <c r="M9206">
        <v>1199</v>
      </c>
      <c r="N9206">
        <v>38</v>
      </c>
      <c r="O9206">
        <v>917.8</v>
      </c>
      <c r="P9206">
        <v>3</v>
      </c>
      <c r="Q9206">
        <v>0</v>
      </c>
      <c r="R9206">
        <v>2</v>
      </c>
      <c r="S9206" t="s">
        <v>126</v>
      </c>
      <c r="T9206" t="s">
        <v>31</v>
      </c>
      <c r="W9206">
        <v>45562</v>
      </c>
      <c r="X9206" t="str">
        <f t="shared" si="572"/>
        <v>No</v>
      </c>
      <c r="Y9206" t="str">
        <f t="shared" si="573"/>
        <v>25-48 months</v>
      </c>
      <c r="Z9206" t="str">
        <f t="shared" si="574"/>
        <v>35-49</v>
      </c>
      <c r="AA9206" s="8">
        <f t="shared" si="575"/>
        <v>0</v>
      </c>
    </row>
    <row r="9207" spans="1:27">
      <c r="A9207" t="s">
        <v>9390</v>
      </c>
      <c r="B9207" s="1">
        <v>45480</v>
      </c>
      <c r="C9207" s="2" t="s">
        <v>66</v>
      </c>
      <c r="D9207" t="s">
        <v>40</v>
      </c>
      <c r="E9207" t="s">
        <v>41</v>
      </c>
      <c r="F9207">
        <v>53</v>
      </c>
      <c r="G9207" t="s">
        <v>27</v>
      </c>
      <c r="H9207" t="s">
        <v>28</v>
      </c>
      <c r="I9207">
        <v>100</v>
      </c>
      <c r="J9207" t="s">
        <v>43</v>
      </c>
      <c r="K9207" t="s">
        <v>30</v>
      </c>
      <c r="L9207" t="s">
        <v>31</v>
      </c>
      <c r="M9207">
        <v>799</v>
      </c>
      <c r="N9207">
        <v>26</v>
      </c>
      <c r="O9207">
        <v>452.9</v>
      </c>
      <c r="P9207">
        <v>0</v>
      </c>
      <c r="Q9207">
        <v>1</v>
      </c>
      <c r="R9207">
        <v>5</v>
      </c>
      <c r="T9207" t="s">
        <v>31</v>
      </c>
      <c r="W9207">
        <v>20774</v>
      </c>
      <c r="X9207" t="str">
        <f t="shared" si="572"/>
        <v>No</v>
      </c>
      <c r="Y9207" t="str">
        <f t="shared" si="573"/>
        <v>25-48 months</v>
      </c>
      <c r="Z9207" t="str">
        <f t="shared" si="574"/>
        <v>50+</v>
      </c>
      <c r="AA9207" s="8">
        <f t="shared" si="575"/>
        <v>0</v>
      </c>
    </row>
    <row r="9208" spans="1:27">
      <c r="A9208" t="s">
        <v>9391</v>
      </c>
      <c r="B9208" s="1">
        <v>45748</v>
      </c>
      <c r="C9208" s="2" t="s">
        <v>71</v>
      </c>
      <c r="D9208" t="s">
        <v>72</v>
      </c>
      <c r="E9208" t="s">
        <v>64</v>
      </c>
      <c r="F9208">
        <v>32</v>
      </c>
      <c r="G9208" t="s">
        <v>27</v>
      </c>
      <c r="H9208" t="s">
        <v>67</v>
      </c>
      <c r="I9208">
        <v>300</v>
      </c>
      <c r="J9208" t="s">
        <v>55</v>
      </c>
      <c r="K9208" t="s">
        <v>44</v>
      </c>
      <c r="L9208" t="s">
        <v>31</v>
      </c>
      <c r="M9208">
        <v>1199</v>
      </c>
      <c r="N9208">
        <v>17</v>
      </c>
      <c r="O9208">
        <v>1064.0999999999999</v>
      </c>
      <c r="P9208">
        <v>0</v>
      </c>
      <c r="Q9208">
        <v>0</v>
      </c>
      <c r="R9208">
        <v>4</v>
      </c>
      <c r="S9208" t="s">
        <v>105</v>
      </c>
      <c r="T9208" t="s">
        <v>31</v>
      </c>
      <c r="W9208">
        <v>20383</v>
      </c>
      <c r="X9208" t="str">
        <f t="shared" si="572"/>
        <v>No</v>
      </c>
      <c r="Y9208" t="str">
        <f t="shared" si="573"/>
        <v>13-24 months</v>
      </c>
      <c r="Z9208" t="str">
        <f t="shared" si="574"/>
        <v>25-34</v>
      </c>
      <c r="AA9208" s="8">
        <f t="shared" si="575"/>
        <v>0</v>
      </c>
    </row>
    <row r="9209" spans="1:27">
      <c r="A9209" t="s">
        <v>9392</v>
      </c>
      <c r="B9209" s="1">
        <v>45017</v>
      </c>
      <c r="C9209" s="2" t="s">
        <v>71</v>
      </c>
      <c r="D9209" t="s">
        <v>72</v>
      </c>
      <c r="E9209" t="s">
        <v>64</v>
      </c>
      <c r="F9209">
        <v>25</v>
      </c>
      <c r="G9209" t="s">
        <v>27</v>
      </c>
      <c r="H9209" t="s">
        <v>28</v>
      </c>
      <c r="I9209">
        <v>100</v>
      </c>
      <c r="J9209" t="s">
        <v>55</v>
      </c>
      <c r="K9209" t="s">
        <v>30</v>
      </c>
      <c r="L9209" t="s">
        <v>31</v>
      </c>
      <c r="M9209">
        <v>799</v>
      </c>
      <c r="N9209">
        <v>41</v>
      </c>
      <c r="O9209">
        <v>463.2</v>
      </c>
      <c r="P9209">
        <v>2</v>
      </c>
      <c r="Q9209">
        <v>2</v>
      </c>
      <c r="R9209">
        <v>4</v>
      </c>
      <c r="S9209" t="s">
        <v>132</v>
      </c>
      <c r="T9209" t="s">
        <v>31</v>
      </c>
      <c r="W9209">
        <v>32759</v>
      </c>
      <c r="X9209" t="str">
        <f t="shared" si="572"/>
        <v>No</v>
      </c>
      <c r="Y9209" t="str">
        <f t="shared" si="573"/>
        <v>25-48 months</v>
      </c>
      <c r="Z9209" t="str">
        <f t="shared" si="574"/>
        <v>25-34</v>
      </c>
      <c r="AA9209" s="8">
        <f t="shared" si="575"/>
        <v>0</v>
      </c>
    </row>
    <row r="9210" spans="1:27">
      <c r="A9210" t="s">
        <v>9393</v>
      </c>
      <c r="B9210" s="1">
        <v>46171</v>
      </c>
      <c r="C9210" s="2" t="s">
        <v>24</v>
      </c>
      <c r="D9210" t="s">
        <v>25</v>
      </c>
      <c r="E9210" t="s">
        <v>26</v>
      </c>
      <c r="F9210">
        <v>39</v>
      </c>
      <c r="G9210" t="s">
        <v>27</v>
      </c>
      <c r="H9210" t="s">
        <v>36</v>
      </c>
      <c r="I9210">
        <v>30</v>
      </c>
      <c r="J9210" t="s">
        <v>55</v>
      </c>
      <c r="K9210" t="s">
        <v>56</v>
      </c>
      <c r="L9210" t="s">
        <v>31</v>
      </c>
      <c r="M9210">
        <v>499</v>
      </c>
      <c r="N9210">
        <v>2</v>
      </c>
      <c r="O9210">
        <v>210.9</v>
      </c>
      <c r="P9210">
        <v>2</v>
      </c>
      <c r="Q9210">
        <v>0</v>
      </c>
      <c r="R9210">
        <v>3</v>
      </c>
      <c r="S9210" t="s">
        <v>86</v>
      </c>
      <c r="T9210" t="s">
        <v>45</v>
      </c>
      <c r="U9210" s="1">
        <v>46237</v>
      </c>
      <c r="V9210" t="s">
        <v>69</v>
      </c>
      <c r="W9210">
        <v>998</v>
      </c>
      <c r="X9210" t="str">
        <f t="shared" si="572"/>
        <v>No</v>
      </c>
      <c r="Y9210" t="str">
        <f t="shared" si="573"/>
        <v>0-6 months</v>
      </c>
      <c r="Z9210" t="str">
        <f t="shared" si="574"/>
        <v>35-49</v>
      </c>
      <c r="AA9210" s="8">
        <f t="shared" si="575"/>
        <v>1</v>
      </c>
    </row>
    <row r="9211" spans="1:27">
      <c r="A9211" t="s">
        <v>9394</v>
      </c>
      <c r="B9211" s="1">
        <v>45527</v>
      </c>
      <c r="C9211" s="2" t="s">
        <v>71</v>
      </c>
      <c r="D9211" t="s">
        <v>72</v>
      </c>
      <c r="E9211" t="s">
        <v>64</v>
      </c>
      <c r="F9211">
        <v>30</v>
      </c>
      <c r="G9211" t="s">
        <v>27</v>
      </c>
      <c r="H9211" t="s">
        <v>36</v>
      </c>
      <c r="I9211">
        <v>30</v>
      </c>
      <c r="J9211" t="s">
        <v>55</v>
      </c>
      <c r="K9211" t="s">
        <v>56</v>
      </c>
      <c r="L9211" t="s">
        <v>31</v>
      </c>
      <c r="M9211">
        <v>499</v>
      </c>
      <c r="N9211">
        <v>24</v>
      </c>
      <c r="O9211">
        <v>348.8</v>
      </c>
      <c r="P9211">
        <v>1</v>
      </c>
      <c r="Q9211">
        <v>0</v>
      </c>
      <c r="R9211">
        <v>4</v>
      </c>
      <c r="T9211" t="s">
        <v>31</v>
      </c>
      <c r="W9211">
        <v>11976</v>
      </c>
      <c r="X9211" t="str">
        <f t="shared" si="572"/>
        <v>No</v>
      </c>
      <c r="Y9211" t="str">
        <f t="shared" si="573"/>
        <v>13-24 months</v>
      </c>
      <c r="Z9211" t="str">
        <f t="shared" si="574"/>
        <v>25-34</v>
      </c>
      <c r="AA9211" s="8">
        <f t="shared" si="575"/>
        <v>0</v>
      </c>
    </row>
    <row r="9212" spans="1:27">
      <c r="A9212" t="s">
        <v>9395</v>
      </c>
      <c r="B9212" s="1">
        <v>46104</v>
      </c>
      <c r="C9212" s="2" t="s">
        <v>47</v>
      </c>
      <c r="D9212" t="s">
        <v>48</v>
      </c>
      <c r="E9212" t="s">
        <v>26</v>
      </c>
      <c r="F9212">
        <v>31</v>
      </c>
      <c r="G9212" t="s">
        <v>27</v>
      </c>
      <c r="H9212" t="s">
        <v>36</v>
      </c>
      <c r="I9212">
        <v>30</v>
      </c>
      <c r="J9212" t="s">
        <v>55</v>
      </c>
      <c r="K9212" t="s">
        <v>44</v>
      </c>
      <c r="L9212" t="s">
        <v>45</v>
      </c>
      <c r="M9212">
        <v>648</v>
      </c>
      <c r="N9212">
        <v>5</v>
      </c>
      <c r="O9212">
        <v>270.5</v>
      </c>
      <c r="P9212">
        <v>2</v>
      </c>
      <c r="Q9212">
        <v>1</v>
      </c>
      <c r="R9212">
        <v>1</v>
      </c>
      <c r="T9212" t="s">
        <v>45</v>
      </c>
      <c r="U9212" s="1">
        <v>46249</v>
      </c>
      <c r="V9212" t="s">
        <v>69</v>
      </c>
      <c r="W9212">
        <v>3240</v>
      </c>
      <c r="X9212" t="str">
        <f t="shared" si="572"/>
        <v>No</v>
      </c>
      <c r="Y9212" t="str">
        <f t="shared" si="573"/>
        <v>0-6 months</v>
      </c>
      <c r="Z9212" t="str">
        <f t="shared" si="574"/>
        <v>25-34</v>
      </c>
      <c r="AA9212" s="8">
        <f t="shared" si="575"/>
        <v>1</v>
      </c>
    </row>
    <row r="9213" spans="1:27">
      <c r="A9213" t="s">
        <v>9396</v>
      </c>
      <c r="B9213" s="1">
        <v>45367</v>
      </c>
      <c r="C9213" s="2" t="s">
        <v>33</v>
      </c>
      <c r="D9213" t="s">
        <v>34</v>
      </c>
      <c r="E9213" t="s">
        <v>35</v>
      </c>
      <c r="F9213">
        <v>21</v>
      </c>
      <c r="G9213" t="s">
        <v>54</v>
      </c>
      <c r="H9213" t="s">
        <v>28</v>
      </c>
      <c r="I9213">
        <v>100</v>
      </c>
      <c r="J9213" t="s">
        <v>43</v>
      </c>
      <c r="K9213" t="s">
        <v>44</v>
      </c>
      <c r="L9213" t="s">
        <v>31</v>
      </c>
      <c r="M9213">
        <v>799</v>
      </c>
      <c r="N9213">
        <v>30</v>
      </c>
      <c r="O9213">
        <v>449.9</v>
      </c>
      <c r="P9213">
        <v>0</v>
      </c>
      <c r="Q9213">
        <v>0</v>
      </c>
      <c r="R9213">
        <v>3</v>
      </c>
      <c r="S9213" t="s">
        <v>149</v>
      </c>
      <c r="T9213" t="s">
        <v>31</v>
      </c>
      <c r="W9213">
        <v>23970</v>
      </c>
      <c r="X9213" t="str">
        <f t="shared" si="572"/>
        <v>No</v>
      </c>
      <c r="Y9213" t="str">
        <f t="shared" si="573"/>
        <v>25-48 months</v>
      </c>
      <c r="Z9213" t="str">
        <f t="shared" si="574"/>
        <v>18-24</v>
      </c>
      <c r="AA9213" s="8">
        <f t="shared" si="575"/>
        <v>0</v>
      </c>
    </row>
    <row r="9214" spans="1:27">
      <c r="A9214" t="s">
        <v>9397</v>
      </c>
      <c r="B9214" s="1">
        <v>45734</v>
      </c>
      <c r="C9214" s="2" t="s">
        <v>59</v>
      </c>
      <c r="D9214" t="s">
        <v>59</v>
      </c>
      <c r="E9214" t="s">
        <v>35</v>
      </c>
      <c r="F9214">
        <v>45</v>
      </c>
      <c r="G9214" t="s">
        <v>27</v>
      </c>
      <c r="H9214" t="s">
        <v>67</v>
      </c>
      <c r="I9214">
        <v>300</v>
      </c>
      <c r="J9214" t="s">
        <v>29</v>
      </c>
      <c r="K9214" t="s">
        <v>60</v>
      </c>
      <c r="L9214" t="s">
        <v>31</v>
      </c>
      <c r="M9214">
        <v>1199</v>
      </c>
      <c r="N9214">
        <v>17</v>
      </c>
      <c r="O9214">
        <v>1043</v>
      </c>
      <c r="P9214">
        <v>2</v>
      </c>
      <c r="Q9214">
        <v>1</v>
      </c>
      <c r="R9214">
        <v>3</v>
      </c>
      <c r="S9214" t="s">
        <v>124</v>
      </c>
      <c r="T9214" t="s">
        <v>31</v>
      </c>
      <c r="W9214">
        <v>20383</v>
      </c>
      <c r="X9214" t="str">
        <f t="shared" si="572"/>
        <v>No</v>
      </c>
      <c r="Y9214" t="str">
        <f t="shared" si="573"/>
        <v>13-24 months</v>
      </c>
      <c r="Z9214" t="str">
        <f t="shared" si="574"/>
        <v>35-49</v>
      </c>
      <c r="AA9214" s="8">
        <f t="shared" si="575"/>
        <v>0</v>
      </c>
    </row>
    <row r="9215" spans="1:27">
      <c r="A9215" t="s">
        <v>9398</v>
      </c>
      <c r="B9215" s="1">
        <v>46086</v>
      </c>
      <c r="C9215" s="2" t="s">
        <v>66</v>
      </c>
      <c r="D9215" t="s">
        <v>40</v>
      </c>
      <c r="E9215" t="s">
        <v>41</v>
      </c>
      <c r="F9215">
        <v>69</v>
      </c>
      <c r="G9215" t="s">
        <v>27</v>
      </c>
      <c r="H9215" t="s">
        <v>36</v>
      </c>
      <c r="I9215">
        <v>30</v>
      </c>
      <c r="J9215" t="s">
        <v>43</v>
      </c>
      <c r="K9215" t="s">
        <v>56</v>
      </c>
      <c r="L9215" t="s">
        <v>45</v>
      </c>
      <c r="M9215">
        <v>648</v>
      </c>
      <c r="N9215">
        <v>6</v>
      </c>
      <c r="O9215">
        <v>259.2</v>
      </c>
      <c r="P9215">
        <v>2</v>
      </c>
      <c r="Q9215">
        <v>0</v>
      </c>
      <c r="R9215">
        <v>3</v>
      </c>
      <c r="T9215" t="s">
        <v>31</v>
      </c>
      <c r="W9215">
        <v>3888</v>
      </c>
      <c r="X9215" t="str">
        <f t="shared" si="572"/>
        <v>No</v>
      </c>
      <c r="Y9215" t="str">
        <f t="shared" si="573"/>
        <v>0-6 months</v>
      </c>
      <c r="Z9215" t="str">
        <f t="shared" si="574"/>
        <v>50+</v>
      </c>
      <c r="AA9215" s="8">
        <f t="shared" si="575"/>
        <v>0</v>
      </c>
    </row>
    <row r="9216" spans="1:27">
      <c r="A9216" t="s">
        <v>9399</v>
      </c>
      <c r="B9216" s="1">
        <v>45919</v>
      </c>
      <c r="C9216" s="2" t="s">
        <v>71</v>
      </c>
      <c r="D9216" t="s">
        <v>72</v>
      </c>
      <c r="E9216" t="s">
        <v>64</v>
      </c>
      <c r="F9216">
        <v>44</v>
      </c>
      <c r="G9216" t="s">
        <v>27</v>
      </c>
      <c r="H9216" t="s">
        <v>28</v>
      </c>
      <c r="I9216">
        <v>100</v>
      </c>
      <c r="J9216" t="s">
        <v>29</v>
      </c>
      <c r="K9216" t="s">
        <v>82</v>
      </c>
      <c r="L9216" t="s">
        <v>31</v>
      </c>
      <c r="M9216">
        <v>799</v>
      </c>
      <c r="N9216">
        <v>11</v>
      </c>
      <c r="O9216">
        <v>354.9</v>
      </c>
      <c r="P9216">
        <v>2</v>
      </c>
      <c r="Q9216">
        <v>0</v>
      </c>
      <c r="R9216">
        <v>3</v>
      </c>
      <c r="T9216" t="s">
        <v>31</v>
      </c>
      <c r="W9216">
        <v>8789</v>
      </c>
      <c r="X9216" t="str">
        <f t="shared" si="572"/>
        <v>No</v>
      </c>
      <c r="Y9216" t="str">
        <f t="shared" si="573"/>
        <v>7-12 months</v>
      </c>
      <c r="Z9216" t="str">
        <f t="shared" si="574"/>
        <v>35-49</v>
      </c>
      <c r="AA9216" s="8">
        <f t="shared" si="575"/>
        <v>0</v>
      </c>
    </row>
    <row r="9217" spans="1:27">
      <c r="A9217" t="s">
        <v>9400</v>
      </c>
      <c r="B9217" s="1">
        <v>45279</v>
      </c>
      <c r="C9217" s="2" t="s">
        <v>209</v>
      </c>
      <c r="D9217" t="s">
        <v>210</v>
      </c>
      <c r="E9217" t="s">
        <v>64</v>
      </c>
      <c r="F9217">
        <v>30</v>
      </c>
      <c r="G9217" t="s">
        <v>27</v>
      </c>
      <c r="H9217" t="s">
        <v>67</v>
      </c>
      <c r="I9217">
        <v>300</v>
      </c>
      <c r="J9217" t="s">
        <v>43</v>
      </c>
      <c r="K9217" t="s">
        <v>82</v>
      </c>
      <c r="L9217" t="s">
        <v>31</v>
      </c>
      <c r="M9217">
        <v>1199</v>
      </c>
      <c r="N9217">
        <v>32</v>
      </c>
      <c r="O9217">
        <v>754.6</v>
      </c>
      <c r="P9217">
        <v>0</v>
      </c>
      <c r="Q9217">
        <v>0</v>
      </c>
      <c r="R9217">
        <v>3</v>
      </c>
      <c r="S9217" t="s">
        <v>214</v>
      </c>
      <c r="T9217" t="s">
        <v>31</v>
      </c>
      <c r="W9217">
        <v>38368</v>
      </c>
      <c r="X9217" t="str">
        <f t="shared" si="572"/>
        <v>No</v>
      </c>
      <c r="Y9217" t="str">
        <f t="shared" si="573"/>
        <v>25-48 months</v>
      </c>
      <c r="Z9217" t="str">
        <f t="shared" si="574"/>
        <v>25-34</v>
      </c>
      <c r="AA9217" s="8">
        <f t="shared" si="575"/>
        <v>0</v>
      </c>
    </row>
    <row r="9218" spans="1:27">
      <c r="A9218" t="s">
        <v>9401</v>
      </c>
      <c r="B9218" s="1">
        <v>45452</v>
      </c>
      <c r="C9218" s="2" t="s">
        <v>89</v>
      </c>
      <c r="D9218" t="s">
        <v>90</v>
      </c>
      <c r="E9218" t="s">
        <v>41</v>
      </c>
      <c r="F9218">
        <v>31</v>
      </c>
      <c r="G9218" t="s">
        <v>54</v>
      </c>
      <c r="H9218" t="s">
        <v>67</v>
      </c>
      <c r="I9218">
        <v>300</v>
      </c>
      <c r="J9218" t="s">
        <v>55</v>
      </c>
      <c r="K9218" t="s">
        <v>44</v>
      </c>
      <c r="L9218" t="s">
        <v>45</v>
      </c>
      <c r="M9218">
        <v>1348</v>
      </c>
      <c r="N9218">
        <v>24</v>
      </c>
      <c r="O9218">
        <v>1312.2</v>
      </c>
      <c r="P9218">
        <v>1</v>
      </c>
      <c r="Q9218">
        <v>0</v>
      </c>
      <c r="R9218">
        <v>3</v>
      </c>
      <c r="S9218" t="s">
        <v>143</v>
      </c>
      <c r="T9218" t="s">
        <v>45</v>
      </c>
      <c r="U9218" s="1">
        <v>46175</v>
      </c>
      <c r="V9218" t="s">
        <v>78</v>
      </c>
      <c r="W9218">
        <v>32352</v>
      </c>
      <c r="X9218" t="str">
        <f t="shared" ref="X9218:X9281" si="576">IF(F9218="","Yes","No")</f>
        <v>No</v>
      </c>
      <c r="Y9218" t="str">
        <f t="shared" ref="Y9218:Y9281" si="577">IF(N9218&lt;=6,"0-6 months",IF(N9218&lt;=12,"7-12 months",IF(N9218&lt;=24,"13-24 months",IF(N9218&lt;=48,"25-48 months","48+ months"))))</f>
        <v>13-24 months</v>
      </c>
      <c r="Z9218" t="str">
        <f t="shared" ref="Z9218:Z9281" si="578">IF(F9218&lt;25,"18-24",IF(F9218&lt;35,"25-34",IF(F9218&lt;50,"35-49","50+")))</f>
        <v>25-34</v>
      </c>
      <c r="AA9218" s="8">
        <f t="shared" ref="AA9218:AA9281" si="579">IF(T9218="Yes",1,0)</f>
        <v>1</v>
      </c>
    </row>
    <row r="9219" spans="1:27">
      <c r="A9219" t="s">
        <v>9402</v>
      </c>
      <c r="B9219" s="1">
        <v>44647</v>
      </c>
      <c r="C9219" s="2" t="s">
        <v>39</v>
      </c>
      <c r="D9219" t="s">
        <v>40</v>
      </c>
      <c r="E9219" t="s">
        <v>41</v>
      </c>
      <c r="F9219">
        <v>30</v>
      </c>
      <c r="G9219" t="s">
        <v>163</v>
      </c>
      <c r="H9219" t="s">
        <v>42</v>
      </c>
      <c r="I9219">
        <v>1000</v>
      </c>
      <c r="J9219" t="s">
        <v>55</v>
      </c>
      <c r="K9219" t="s">
        <v>30</v>
      </c>
      <c r="L9219" t="s">
        <v>45</v>
      </c>
      <c r="M9219">
        <v>1948</v>
      </c>
      <c r="N9219">
        <v>11</v>
      </c>
      <c r="O9219">
        <v>1822.5</v>
      </c>
      <c r="P9219">
        <v>2</v>
      </c>
      <c r="Q9219">
        <v>0</v>
      </c>
      <c r="R9219">
        <v>4</v>
      </c>
      <c r="S9219" t="s">
        <v>181</v>
      </c>
      <c r="T9219" t="s">
        <v>45</v>
      </c>
      <c r="U9219" s="1">
        <v>44971</v>
      </c>
      <c r="V9219" t="s">
        <v>78</v>
      </c>
      <c r="W9219">
        <v>21428</v>
      </c>
      <c r="X9219" t="str">
        <f t="shared" si="576"/>
        <v>No</v>
      </c>
      <c r="Y9219" t="str">
        <f t="shared" si="577"/>
        <v>7-12 months</v>
      </c>
      <c r="Z9219" t="str">
        <f t="shared" si="578"/>
        <v>25-34</v>
      </c>
      <c r="AA9219" s="8">
        <f t="shared" si="579"/>
        <v>1</v>
      </c>
    </row>
    <row r="9220" spans="1:27">
      <c r="A9220" t="s">
        <v>9403</v>
      </c>
      <c r="B9220" s="1">
        <v>44914</v>
      </c>
      <c r="C9220" s="2" t="s">
        <v>146</v>
      </c>
      <c r="D9220" t="s">
        <v>147</v>
      </c>
      <c r="E9220" t="s">
        <v>26</v>
      </c>
      <c r="F9220">
        <v>25</v>
      </c>
      <c r="G9220" t="s">
        <v>27</v>
      </c>
      <c r="H9220" t="s">
        <v>28</v>
      </c>
      <c r="I9220">
        <v>100</v>
      </c>
      <c r="J9220" t="s">
        <v>43</v>
      </c>
      <c r="K9220" t="s">
        <v>82</v>
      </c>
      <c r="L9220" t="s">
        <v>45</v>
      </c>
      <c r="M9220">
        <v>948</v>
      </c>
      <c r="N9220">
        <v>44</v>
      </c>
      <c r="O9220">
        <v>596</v>
      </c>
      <c r="P9220">
        <v>1</v>
      </c>
      <c r="Q9220">
        <v>0</v>
      </c>
      <c r="S9220" t="s">
        <v>122</v>
      </c>
      <c r="T9220" t="s">
        <v>31</v>
      </c>
      <c r="W9220">
        <v>41712</v>
      </c>
      <c r="X9220" t="str">
        <f t="shared" si="576"/>
        <v>No</v>
      </c>
      <c r="Y9220" t="str">
        <f t="shared" si="577"/>
        <v>25-48 months</v>
      </c>
      <c r="Z9220" t="str">
        <f t="shared" si="578"/>
        <v>25-34</v>
      </c>
      <c r="AA9220" s="8">
        <f t="shared" si="579"/>
        <v>0</v>
      </c>
    </row>
    <row r="9221" spans="1:27">
      <c r="A9221" t="s">
        <v>9404</v>
      </c>
      <c r="B9221" s="1">
        <v>46114</v>
      </c>
      <c r="C9221" s="2" t="s">
        <v>47</v>
      </c>
      <c r="D9221" t="s">
        <v>48</v>
      </c>
      <c r="E9221" t="s">
        <v>26</v>
      </c>
      <c r="F9221">
        <v>36</v>
      </c>
      <c r="G9221" t="s">
        <v>54</v>
      </c>
      <c r="H9221" t="s">
        <v>28</v>
      </c>
      <c r="I9221">
        <v>100</v>
      </c>
      <c r="J9221" t="s">
        <v>55</v>
      </c>
      <c r="K9221" t="s">
        <v>60</v>
      </c>
      <c r="L9221" t="s">
        <v>45</v>
      </c>
      <c r="M9221">
        <v>948</v>
      </c>
      <c r="N9221">
        <v>5</v>
      </c>
      <c r="O9221">
        <v>401.3</v>
      </c>
      <c r="P9221">
        <v>0</v>
      </c>
      <c r="Q9221">
        <v>1</v>
      </c>
      <c r="R9221">
        <v>4</v>
      </c>
      <c r="T9221" t="s">
        <v>31</v>
      </c>
      <c r="W9221">
        <v>4740</v>
      </c>
      <c r="X9221" t="str">
        <f t="shared" si="576"/>
        <v>No</v>
      </c>
      <c r="Y9221" t="str">
        <f t="shared" si="577"/>
        <v>0-6 months</v>
      </c>
      <c r="Z9221" t="str">
        <f t="shared" si="578"/>
        <v>35-49</v>
      </c>
      <c r="AA9221" s="8">
        <f t="shared" si="579"/>
        <v>0</v>
      </c>
    </row>
    <row r="9222" spans="1:27">
      <c r="A9222" t="s">
        <v>9405</v>
      </c>
      <c r="B9222" s="1">
        <v>45345</v>
      </c>
      <c r="C9222" s="2" t="s">
        <v>183</v>
      </c>
      <c r="D9222" t="s">
        <v>184</v>
      </c>
      <c r="E9222" t="s">
        <v>26</v>
      </c>
      <c r="F9222">
        <v>31</v>
      </c>
      <c r="G9222" t="s">
        <v>27</v>
      </c>
      <c r="H9222" t="s">
        <v>36</v>
      </c>
      <c r="I9222">
        <v>30</v>
      </c>
      <c r="J9222" t="s">
        <v>29</v>
      </c>
      <c r="K9222" t="s">
        <v>60</v>
      </c>
      <c r="L9222" t="s">
        <v>31</v>
      </c>
      <c r="M9222">
        <v>499</v>
      </c>
      <c r="N9222">
        <v>30</v>
      </c>
      <c r="O9222">
        <v>283.8</v>
      </c>
      <c r="P9222">
        <v>0</v>
      </c>
      <c r="Q9222">
        <v>1</v>
      </c>
      <c r="R9222">
        <v>3</v>
      </c>
      <c r="S9222" t="s">
        <v>114</v>
      </c>
      <c r="T9222" t="s">
        <v>31</v>
      </c>
      <c r="W9222">
        <v>14970</v>
      </c>
      <c r="X9222" t="str">
        <f t="shared" si="576"/>
        <v>No</v>
      </c>
      <c r="Y9222" t="str">
        <f t="shared" si="577"/>
        <v>25-48 months</v>
      </c>
      <c r="Z9222" t="str">
        <f t="shared" si="578"/>
        <v>25-34</v>
      </c>
      <c r="AA9222" s="8">
        <f t="shared" si="579"/>
        <v>0</v>
      </c>
    </row>
    <row r="9223" spans="1:27">
      <c r="A9223" t="s">
        <v>9406</v>
      </c>
      <c r="B9223" s="1">
        <v>45304</v>
      </c>
      <c r="C9223" s="2" t="s">
        <v>66</v>
      </c>
      <c r="D9223" t="s">
        <v>40</v>
      </c>
      <c r="E9223" t="s">
        <v>41</v>
      </c>
      <c r="F9223">
        <v>30</v>
      </c>
      <c r="G9223" t="s">
        <v>27</v>
      </c>
      <c r="H9223" t="s">
        <v>42</v>
      </c>
      <c r="I9223">
        <v>1000</v>
      </c>
      <c r="J9223" t="s">
        <v>55</v>
      </c>
      <c r="K9223" t="s">
        <v>30</v>
      </c>
      <c r="L9223" t="s">
        <v>31</v>
      </c>
      <c r="M9223">
        <v>1799</v>
      </c>
      <c r="N9223">
        <v>32</v>
      </c>
      <c r="O9223">
        <v>1143.9000000000001</v>
      </c>
      <c r="P9223">
        <v>1</v>
      </c>
      <c r="Q9223">
        <v>1</v>
      </c>
      <c r="R9223">
        <v>4</v>
      </c>
      <c r="S9223" t="s">
        <v>37</v>
      </c>
      <c r="T9223" t="s">
        <v>31</v>
      </c>
      <c r="W9223">
        <v>57568</v>
      </c>
      <c r="X9223" t="str">
        <f t="shared" si="576"/>
        <v>No</v>
      </c>
      <c r="Y9223" t="str">
        <f t="shared" si="577"/>
        <v>25-48 months</v>
      </c>
      <c r="Z9223" t="str">
        <f t="shared" si="578"/>
        <v>25-34</v>
      </c>
      <c r="AA9223" s="8">
        <f t="shared" si="579"/>
        <v>0</v>
      </c>
    </row>
    <row r="9224" spans="1:27">
      <c r="A9224" t="s">
        <v>9407</v>
      </c>
      <c r="B9224" s="1">
        <v>45147</v>
      </c>
      <c r="C9224" s="2" t="s">
        <v>47</v>
      </c>
      <c r="D9224" t="s">
        <v>48</v>
      </c>
      <c r="E9224" t="s">
        <v>26</v>
      </c>
      <c r="F9224">
        <v>26</v>
      </c>
      <c r="G9224" t="s">
        <v>27</v>
      </c>
      <c r="H9224" t="s">
        <v>28</v>
      </c>
      <c r="I9224">
        <v>100</v>
      </c>
      <c r="J9224" t="s">
        <v>55</v>
      </c>
      <c r="K9224" t="s">
        <v>60</v>
      </c>
      <c r="L9224" t="s">
        <v>31</v>
      </c>
      <c r="M9224">
        <v>799</v>
      </c>
      <c r="N9224">
        <v>37</v>
      </c>
      <c r="O9224">
        <v>782.8</v>
      </c>
      <c r="P9224">
        <v>1</v>
      </c>
      <c r="Q9224">
        <v>0</v>
      </c>
      <c r="R9224">
        <v>4</v>
      </c>
      <c r="T9224" t="s">
        <v>31</v>
      </c>
      <c r="W9224">
        <v>29563</v>
      </c>
      <c r="X9224" t="str">
        <f t="shared" si="576"/>
        <v>No</v>
      </c>
      <c r="Y9224" t="str">
        <f t="shared" si="577"/>
        <v>25-48 months</v>
      </c>
      <c r="Z9224" t="str">
        <f t="shared" si="578"/>
        <v>25-34</v>
      </c>
      <c r="AA9224" s="8">
        <f t="shared" si="579"/>
        <v>0</v>
      </c>
    </row>
    <row r="9225" spans="1:27">
      <c r="A9225" t="s">
        <v>9408</v>
      </c>
      <c r="B9225" s="1">
        <v>44656</v>
      </c>
      <c r="C9225" s="2" t="s">
        <v>59</v>
      </c>
      <c r="D9225" t="s">
        <v>59</v>
      </c>
      <c r="E9225" t="s">
        <v>35</v>
      </c>
      <c r="F9225">
        <v>19</v>
      </c>
      <c r="G9225" t="s">
        <v>54</v>
      </c>
      <c r="H9225" t="s">
        <v>36</v>
      </c>
      <c r="I9225">
        <v>30</v>
      </c>
      <c r="J9225" t="s">
        <v>43</v>
      </c>
      <c r="K9225" t="s">
        <v>82</v>
      </c>
      <c r="L9225" t="s">
        <v>31</v>
      </c>
      <c r="M9225">
        <v>499</v>
      </c>
      <c r="N9225">
        <v>53</v>
      </c>
      <c r="O9225">
        <v>115.2</v>
      </c>
      <c r="P9225">
        <v>1</v>
      </c>
      <c r="Q9225">
        <v>0</v>
      </c>
      <c r="R9225">
        <v>5</v>
      </c>
      <c r="S9225" t="s">
        <v>130</v>
      </c>
      <c r="T9225" t="s">
        <v>31</v>
      </c>
      <c r="W9225">
        <v>26447</v>
      </c>
      <c r="X9225" t="str">
        <f t="shared" si="576"/>
        <v>No</v>
      </c>
      <c r="Y9225" t="str">
        <f t="shared" si="577"/>
        <v>48+ months</v>
      </c>
      <c r="Z9225" t="str">
        <f t="shared" si="578"/>
        <v>18-24</v>
      </c>
      <c r="AA9225" s="8">
        <f t="shared" si="579"/>
        <v>0</v>
      </c>
    </row>
    <row r="9226" spans="1:27">
      <c r="A9226" t="s">
        <v>9409</v>
      </c>
      <c r="B9226" s="1">
        <v>44929</v>
      </c>
      <c r="C9226" s="2" t="s">
        <v>51</v>
      </c>
      <c r="D9226" t="s">
        <v>52</v>
      </c>
      <c r="E9226" t="s">
        <v>53</v>
      </c>
      <c r="F9226">
        <v>44</v>
      </c>
      <c r="G9226" t="s">
        <v>54</v>
      </c>
      <c r="H9226" t="s">
        <v>28</v>
      </c>
      <c r="I9226">
        <v>100</v>
      </c>
      <c r="J9226" t="s">
        <v>29</v>
      </c>
      <c r="K9226" t="s">
        <v>56</v>
      </c>
      <c r="L9226" t="s">
        <v>45</v>
      </c>
      <c r="M9226">
        <v>948</v>
      </c>
      <c r="N9226">
        <v>44</v>
      </c>
      <c r="O9226">
        <v>1136.9000000000001</v>
      </c>
      <c r="P9226">
        <v>4</v>
      </c>
      <c r="Q9226">
        <v>0</v>
      </c>
      <c r="R9226">
        <v>2</v>
      </c>
      <c r="S9226" t="s">
        <v>540</v>
      </c>
      <c r="T9226" t="s">
        <v>31</v>
      </c>
      <c r="W9226">
        <v>41712</v>
      </c>
      <c r="X9226" t="str">
        <f t="shared" si="576"/>
        <v>No</v>
      </c>
      <c r="Y9226" t="str">
        <f t="shared" si="577"/>
        <v>25-48 months</v>
      </c>
      <c r="Z9226" t="str">
        <f t="shared" si="578"/>
        <v>35-49</v>
      </c>
      <c r="AA9226" s="8">
        <f t="shared" si="579"/>
        <v>0</v>
      </c>
    </row>
    <row r="9227" spans="1:27">
      <c r="A9227" t="s">
        <v>9410</v>
      </c>
      <c r="B9227" s="1">
        <v>45829</v>
      </c>
      <c r="C9227" s="2" t="s">
        <v>146</v>
      </c>
      <c r="D9227" t="s">
        <v>147</v>
      </c>
      <c r="E9227" t="s">
        <v>26</v>
      </c>
      <c r="F9227">
        <v>29</v>
      </c>
      <c r="G9227" t="s">
        <v>54</v>
      </c>
      <c r="H9227" t="s">
        <v>36</v>
      </c>
      <c r="I9227">
        <v>30</v>
      </c>
      <c r="J9227" t="s">
        <v>55</v>
      </c>
      <c r="K9227" t="s">
        <v>56</v>
      </c>
      <c r="L9227" t="s">
        <v>31</v>
      </c>
      <c r="M9227">
        <v>499</v>
      </c>
      <c r="N9227">
        <v>14</v>
      </c>
      <c r="O9227">
        <v>211</v>
      </c>
      <c r="P9227">
        <v>2</v>
      </c>
      <c r="Q9227">
        <v>0</v>
      </c>
      <c r="R9227">
        <v>5</v>
      </c>
      <c r="S9227" t="s">
        <v>126</v>
      </c>
      <c r="T9227" t="s">
        <v>31</v>
      </c>
      <c r="W9227">
        <v>6986</v>
      </c>
      <c r="X9227" t="str">
        <f t="shared" si="576"/>
        <v>No</v>
      </c>
      <c r="Y9227" t="str">
        <f t="shared" si="577"/>
        <v>13-24 months</v>
      </c>
      <c r="Z9227" t="str">
        <f t="shared" si="578"/>
        <v>25-34</v>
      </c>
      <c r="AA9227" s="8">
        <f t="shared" si="579"/>
        <v>0</v>
      </c>
    </row>
    <row r="9228" spans="1:27">
      <c r="A9228" t="s">
        <v>9411</v>
      </c>
      <c r="B9228" s="1">
        <v>44750</v>
      </c>
      <c r="C9228" s="2" t="s">
        <v>158</v>
      </c>
      <c r="D9228" t="s">
        <v>159</v>
      </c>
      <c r="E9228" t="s">
        <v>64</v>
      </c>
      <c r="F9228">
        <v>36</v>
      </c>
      <c r="G9228" t="s">
        <v>54</v>
      </c>
      <c r="H9228" t="s">
        <v>36</v>
      </c>
      <c r="I9228">
        <v>30</v>
      </c>
      <c r="J9228" t="s">
        <v>29</v>
      </c>
      <c r="K9228" t="s">
        <v>30</v>
      </c>
      <c r="L9228" t="s">
        <v>31</v>
      </c>
      <c r="M9228">
        <v>499</v>
      </c>
      <c r="N9228">
        <v>50</v>
      </c>
      <c r="O9228">
        <v>287.5</v>
      </c>
      <c r="P9228">
        <v>0</v>
      </c>
      <c r="Q9228">
        <v>1</v>
      </c>
      <c r="R9228">
        <v>4</v>
      </c>
      <c r="S9228" t="s">
        <v>236</v>
      </c>
      <c r="T9228" t="s">
        <v>31</v>
      </c>
      <c r="W9228">
        <v>24950</v>
      </c>
      <c r="X9228" t="str">
        <f t="shared" si="576"/>
        <v>No</v>
      </c>
      <c r="Y9228" t="str">
        <f t="shared" si="577"/>
        <v>48+ months</v>
      </c>
      <c r="Z9228" t="str">
        <f t="shared" si="578"/>
        <v>35-49</v>
      </c>
      <c r="AA9228" s="8">
        <f t="shared" si="579"/>
        <v>0</v>
      </c>
    </row>
    <row r="9229" spans="1:27">
      <c r="A9229" t="s">
        <v>9412</v>
      </c>
      <c r="B9229" s="1">
        <v>44915</v>
      </c>
      <c r="C9229" s="2" t="s">
        <v>89</v>
      </c>
      <c r="D9229" t="s">
        <v>90</v>
      </c>
      <c r="E9229" t="s">
        <v>41</v>
      </c>
      <c r="F9229">
        <v>27</v>
      </c>
      <c r="G9229" t="s">
        <v>27</v>
      </c>
      <c r="H9229" t="s">
        <v>28</v>
      </c>
      <c r="I9229">
        <v>100</v>
      </c>
      <c r="J9229" t="s">
        <v>55</v>
      </c>
      <c r="K9229" t="s">
        <v>44</v>
      </c>
      <c r="L9229" t="s">
        <v>45</v>
      </c>
      <c r="M9229">
        <v>948</v>
      </c>
      <c r="N9229">
        <v>44</v>
      </c>
      <c r="O9229">
        <v>639.5</v>
      </c>
      <c r="P9229">
        <v>0</v>
      </c>
      <c r="Q9229">
        <v>0</v>
      </c>
      <c r="R9229">
        <v>5</v>
      </c>
      <c r="S9229" t="s">
        <v>181</v>
      </c>
      <c r="T9229" t="s">
        <v>31</v>
      </c>
      <c r="W9229">
        <v>41712</v>
      </c>
      <c r="X9229" t="str">
        <f t="shared" si="576"/>
        <v>No</v>
      </c>
      <c r="Y9229" t="str">
        <f t="shared" si="577"/>
        <v>25-48 months</v>
      </c>
      <c r="Z9229" t="str">
        <f t="shared" si="578"/>
        <v>25-34</v>
      </c>
      <c r="AA9229" s="8">
        <f t="shared" si="579"/>
        <v>0</v>
      </c>
    </row>
    <row r="9230" spans="1:27">
      <c r="A9230" t="s">
        <v>9413</v>
      </c>
      <c r="B9230" s="1">
        <v>45877</v>
      </c>
      <c r="C9230" s="2" t="s">
        <v>89</v>
      </c>
      <c r="D9230" t="s">
        <v>90</v>
      </c>
      <c r="E9230" t="s">
        <v>41</v>
      </c>
      <c r="F9230">
        <v>26</v>
      </c>
      <c r="G9230" t="s">
        <v>27</v>
      </c>
      <c r="H9230" t="s">
        <v>36</v>
      </c>
      <c r="I9230">
        <v>30</v>
      </c>
      <c r="J9230" t="s">
        <v>55</v>
      </c>
      <c r="K9230" t="s">
        <v>56</v>
      </c>
      <c r="L9230" t="s">
        <v>31</v>
      </c>
      <c r="M9230">
        <v>499</v>
      </c>
      <c r="N9230">
        <v>13</v>
      </c>
      <c r="O9230">
        <v>113.9</v>
      </c>
      <c r="P9230">
        <v>3</v>
      </c>
      <c r="Q9230">
        <v>0</v>
      </c>
      <c r="R9230">
        <v>3</v>
      </c>
      <c r="S9230" t="s">
        <v>114</v>
      </c>
      <c r="T9230" t="s">
        <v>31</v>
      </c>
      <c r="W9230">
        <v>6487</v>
      </c>
      <c r="X9230" t="str">
        <f t="shared" si="576"/>
        <v>No</v>
      </c>
      <c r="Y9230" t="str">
        <f t="shared" si="577"/>
        <v>13-24 months</v>
      </c>
      <c r="Z9230" t="str">
        <f t="shared" si="578"/>
        <v>25-34</v>
      </c>
      <c r="AA9230" s="8">
        <f t="shared" si="579"/>
        <v>0</v>
      </c>
    </row>
    <row r="9231" spans="1:27">
      <c r="A9231" t="s">
        <v>9414</v>
      </c>
      <c r="B9231" s="1">
        <v>45504</v>
      </c>
      <c r="C9231" s="2" t="s">
        <v>71</v>
      </c>
      <c r="D9231" t="s">
        <v>72</v>
      </c>
      <c r="E9231" t="s">
        <v>64</v>
      </c>
      <c r="F9231">
        <v>22</v>
      </c>
      <c r="G9231" t="s">
        <v>27</v>
      </c>
      <c r="H9231" t="s">
        <v>28</v>
      </c>
      <c r="I9231">
        <v>100</v>
      </c>
      <c r="J9231" t="s">
        <v>43</v>
      </c>
      <c r="K9231" t="s">
        <v>82</v>
      </c>
      <c r="L9231" t="s">
        <v>31</v>
      </c>
      <c r="M9231">
        <v>799</v>
      </c>
      <c r="N9231">
        <v>25</v>
      </c>
      <c r="O9231">
        <v>352.6</v>
      </c>
      <c r="P9231">
        <v>1</v>
      </c>
      <c r="Q9231">
        <v>0</v>
      </c>
      <c r="R9231">
        <v>5</v>
      </c>
      <c r="S9231" t="s">
        <v>266</v>
      </c>
      <c r="T9231" t="s">
        <v>31</v>
      </c>
      <c r="W9231">
        <v>19975</v>
      </c>
      <c r="X9231" t="str">
        <f t="shared" si="576"/>
        <v>No</v>
      </c>
      <c r="Y9231" t="str">
        <f t="shared" si="577"/>
        <v>25-48 months</v>
      </c>
      <c r="Z9231" t="str">
        <f t="shared" si="578"/>
        <v>18-24</v>
      </c>
      <c r="AA9231" s="8">
        <f t="shared" si="579"/>
        <v>0</v>
      </c>
    </row>
    <row r="9232" spans="1:27">
      <c r="A9232" t="s">
        <v>9415</v>
      </c>
      <c r="B9232" s="1">
        <v>45641</v>
      </c>
      <c r="C9232" s="2" t="s">
        <v>66</v>
      </c>
      <c r="D9232" t="s">
        <v>40</v>
      </c>
      <c r="E9232" t="s">
        <v>41</v>
      </c>
      <c r="F9232">
        <v>37</v>
      </c>
      <c r="G9232" t="s">
        <v>54</v>
      </c>
      <c r="H9232" t="s">
        <v>28</v>
      </c>
      <c r="I9232">
        <v>100</v>
      </c>
      <c r="J9232" t="s">
        <v>29</v>
      </c>
      <c r="K9232" t="s">
        <v>56</v>
      </c>
      <c r="L9232" t="s">
        <v>31</v>
      </c>
      <c r="M9232">
        <v>799</v>
      </c>
      <c r="N9232">
        <v>20</v>
      </c>
      <c r="O9232">
        <v>837</v>
      </c>
      <c r="P9232">
        <v>1</v>
      </c>
      <c r="Q9232">
        <v>0</v>
      </c>
      <c r="R9232">
        <v>4</v>
      </c>
      <c r="T9232" t="s">
        <v>31</v>
      </c>
      <c r="W9232">
        <v>15980</v>
      </c>
      <c r="X9232" t="str">
        <f t="shared" si="576"/>
        <v>No</v>
      </c>
      <c r="Y9232" t="str">
        <f t="shared" si="577"/>
        <v>13-24 months</v>
      </c>
      <c r="Z9232" t="str">
        <f t="shared" si="578"/>
        <v>35-49</v>
      </c>
      <c r="AA9232" s="8">
        <f t="shared" si="579"/>
        <v>0</v>
      </c>
    </row>
    <row r="9233" spans="1:27">
      <c r="A9233" t="s">
        <v>9416</v>
      </c>
      <c r="B9233" s="1">
        <v>45701</v>
      </c>
      <c r="C9233" s="2" t="s">
        <v>59</v>
      </c>
      <c r="D9233" t="s">
        <v>59</v>
      </c>
      <c r="E9233" t="s">
        <v>35</v>
      </c>
      <c r="F9233">
        <v>28</v>
      </c>
      <c r="G9233" t="s">
        <v>54</v>
      </c>
      <c r="H9233" t="s">
        <v>42</v>
      </c>
      <c r="I9233">
        <v>1000</v>
      </c>
      <c r="J9233" t="s">
        <v>55</v>
      </c>
      <c r="K9233" t="s">
        <v>56</v>
      </c>
      <c r="L9233" t="s">
        <v>45</v>
      </c>
      <c r="M9233">
        <v>1948</v>
      </c>
      <c r="N9233">
        <v>5</v>
      </c>
      <c r="O9233">
        <v>1159.8</v>
      </c>
      <c r="P9233">
        <v>1</v>
      </c>
      <c r="Q9233">
        <v>0</v>
      </c>
      <c r="R9233">
        <v>3</v>
      </c>
      <c r="S9233" t="s">
        <v>80</v>
      </c>
      <c r="T9233" t="s">
        <v>45</v>
      </c>
      <c r="U9233" s="1">
        <v>45847</v>
      </c>
      <c r="V9233" t="s">
        <v>92</v>
      </c>
      <c r="W9233">
        <v>9740</v>
      </c>
      <c r="X9233" t="str">
        <f t="shared" si="576"/>
        <v>No</v>
      </c>
      <c r="Y9233" t="str">
        <f t="shared" si="577"/>
        <v>0-6 months</v>
      </c>
      <c r="Z9233" t="str">
        <f t="shared" si="578"/>
        <v>25-34</v>
      </c>
      <c r="AA9233" s="8">
        <f t="shared" si="579"/>
        <v>1</v>
      </c>
    </row>
    <row r="9234" spans="1:27">
      <c r="A9234" t="s">
        <v>9417</v>
      </c>
      <c r="B9234" s="1">
        <v>45357</v>
      </c>
      <c r="C9234" s="2" t="s">
        <v>66</v>
      </c>
      <c r="D9234" t="s">
        <v>40</v>
      </c>
      <c r="E9234" t="s">
        <v>41</v>
      </c>
      <c r="F9234">
        <v>33</v>
      </c>
      <c r="G9234" t="s">
        <v>27</v>
      </c>
      <c r="H9234" t="s">
        <v>67</v>
      </c>
      <c r="I9234">
        <v>300</v>
      </c>
      <c r="J9234" t="s">
        <v>29</v>
      </c>
      <c r="K9234" t="s">
        <v>60</v>
      </c>
      <c r="L9234" t="s">
        <v>31</v>
      </c>
      <c r="M9234">
        <v>1199</v>
      </c>
      <c r="N9234">
        <v>30</v>
      </c>
      <c r="O9234">
        <v>849.9</v>
      </c>
      <c r="P9234">
        <v>0</v>
      </c>
      <c r="Q9234">
        <v>1</v>
      </c>
      <c r="R9234">
        <v>4</v>
      </c>
      <c r="S9234" t="s">
        <v>107</v>
      </c>
      <c r="T9234" t="s">
        <v>31</v>
      </c>
      <c r="W9234">
        <v>35970</v>
      </c>
      <c r="X9234" t="str">
        <f t="shared" si="576"/>
        <v>No</v>
      </c>
      <c r="Y9234" t="str">
        <f t="shared" si="577"/>
        <v>25-48 months</v>
      </c>
      <c r="Z9234" t="str">
        <f t="shared" si="578"/>
        <v>25-34</v>
      </c>
      <c r="AA9234" s="8">
        <f t="shared" si="579"/>
        <v>0</v>
      </c>
    </row>
    <row r="9235" spans="1:27">
      <c r="A9235" t="s">
        <v>9418</v>
      </c>
      <c r="B9235" s="1">
        <v>45613</v>
      </c>
      <c r="C9235" s="2" t="s">
        <v>47</v>
      </c>
      <c r="D9235" t="s">
        <v>48</v>
      </c>
      <c r="E9235" t="s">
        <v>26</v>
      </c>
      <c r="F9235">
        <v>35</v>
      </c>
      <c r="G9235" t="s">
        <v>27</v>
      </c>
      <c r="H9235" t="s">
        <v>36</v>
      </c>
      <c r="I9235">
        <v>30</v>
      </c>
      <c r="J9235" t="s">
        <v>55</v>
      </c>
      <c r="K9235" t="s">
        <v>56</v>
      </c>
      <c r="L9235" t="s">
        <v>31</v>
      </c>
      <c r="M9235">
        <v>499</v>
      </c>
      <c r="N9235">
        <v>21</v>
      </c>
      <c r="O9235">
        <v>154.6</v>
      </c>
      <c r="P9235">
        <v>1</v>
      </c>
      <c r="Q9235">
        <v>1</v>
      </c>
      <c r="R9235">
        <v>4</v>
      </c>
      <c r="S9235" t="s">
        <v>105</v>
      </c>
      <c r="T9235" t="s">
        <v>31</v>
      </c>
      <c r="W9235">
        <v>10479</v>
      </c>
      <c r="X9235" t="str">
        <f t="shared" si="576"/>
        <v>No</v>
      </c>
      <c r="Y9235" t="str">
        <f t="shared" si="577"/>
        <v>13-24 months</v>
      </c>
      <c r="Z9235" t="str">
        <f t="shared" si="578"/>
        <v>35-49</v>
      </c>
      <c r="AA9235" s="8">
        <f t="shared" si="579"/>
        <v>0</v>
      </c>
    </row>
    <row r="9236" spans="1:27">
      <c r="A9236" t="s">
        <v>9419</v>
      </c>
      <c r="B9236" s="1">
        <v>45541</v>
      </c>
      <c r="C9236" s="2" t="s">
        <v>74</v>
      </c>
      <c r="D9236" t="s">
        <v>74</v>
      </c>
      <c r="E9236" t="s">
        <v>35</v>
      </c>
      <c r="F9236">
        <v>24</v>
      </c>
      <c r="G9236" t="s">
        <v>27</v>
      </c>
      <c r="H9236" t="s">
        <v>28</v>
      </c>
      <c r="I9236">
        <v>100</v>
      </c>
      <c r="J9236" t="s">
        <v>29</v>
      </c>
      <c r="K9236" t="s">
        <v>30</v>
      </c>
      <c r="L9236" t="s">
        <v>31</v>
      </c>
      <c r="M9236">
        <v>799</v>
      </c>
      <c r="N9236">
        <v>24</v>
      </c>
      <c r="O9236">
        <v>568.20000000000005</v>
      </c>
      <c r="P9236">
        <v>1</v>
      </c>
      <c r="Q9236">
        <v>0</v>
      </c>
      <c r="R9236">
        <v>3</v>
      </c>
      <c r="S9236" t="s">
        <v>149</v>
      </c>
      <c r="T9236" t="s">
        <v>31</v>
      </c>
      <c r="W9236">
        <v>19176</v>
      </c>
      <c r="X9236" t="str">
        <f t="shared" si="576"/>
        <v>No</v>
      </c>
      <c r="Y9236" t="str">
        <f t="shared" si="577"/>
        <v>13-24 months</v>
      </c>
      <c r="Z9236" t="str">
        <f t="shared" si="578"/>
        <v>18-24</v>
      </c>
      <c r="AA9236" s="8">
        <f t="shared" si="579"/>
        <v>0</v>
      </c>
    </row>
    <row r="9237" spans="1:27">
      <c r="A9237" t="s">
        <v>9420</v>
      </c>
      <c r="B9237" s="1">
        <v>45545</v>
      </c>
      <c r="C9237" s="2" t="s">
        <v>59</v>
      </c>
      <c r="D9237" t="s">
        <v>59</v>
      </c>
      <c r="E9237" t="s">
        <v>35</v>
      </c>
      <c r="F9237">
        <v>28</v>
      </c>
      <c r="G9237" t="s">
        <v>27</v>
      </c>
      <c r="H9237" t="s">
        <v>42</v>
      </c>
      <c r="I9237">
        <v>1000</v>
      </c>
      <c r="J9237" t="s">
        <v>55</v>
      </c>
      <c r="K9237" t="s">
        <v>30</v>
      </c>
      <c r="L9237" t="s">
        <v>45</v>
      </c>
      <c r="M9237">
        <v>1948</v>
      </c>
      <c r="N9237">
        <v>24</v>
      </c>
      <c r="O9237">
        <v>996.9</v>
      </c>
      <c r="P9237">
        <v>0</v>
      </c>
      <c r="Q9237">
        <v>0</v>
      </c>
      <c r="R9237">
        <v>4</v>
      </c>
      <c r="S9237" t="s">
        <v>130</v>
      </c>
      <c r="T9237" t="s">
        <v>31</v>
      </c>
      <c r="W9237">
        <v>46752</v>
      </c>
      <c r="X9237" t="str">
        <f t="shared" si="576"/>
        <v>No</v>
      </c>
      <c r="Y9237" t="str">
        <f t="shared" si="577"/>
        <v>13-24 months</v>
      </c>
      <c r="Z9237" t="str">
        <f t="shared" si="578"/>
        <v>25-34</v>
      </c>
      <c r="AA9237" s="8">
        <f t="shared" si="579"/>
        <v>0</v>
      </c>
    </row>
    <row r="9238" spans="1:27">
      <c r="A9238" t="s">
        <v>9421</v>
      </c>
      <c r="B9238" s="1">
        <v>45462</v>
      </c>
      <c r="C9238" s="2" t="s">
        <v>71</v>
      </c>
      <c r="D9238" t="s">
        <v>72</v>
      </c>
      <c r="E9238" t="s">
        <v>64</v>
      </c>
      <c r="F9238">
        <v>23</v>
      </c>
      <c r="G9238" t="s">
        <v>163</v>
      </c>
      <c r="H9238" t="s">
        <v>36</v>
      </c>
      <c r="I9238">
        <v>30</v>
      </c>
      <c r="J9238" t="s">
        <v>55</v>
      </c>
      <c r="K9238" t="s">
        <v>30</v>
      </c>
      <c r="L9238" t="s">
        <v>31</v>
      </c>
      <c r="M9238">
        <v>499</v>
      </c>
      <c r="N9238">
        <v>2</v>
      </c>
      <c r="O9238">
        <v>184.5</v>
      </c>
      <c r="P9238">
        <v>1</v>
      </c>
      <c r="Q9238">
        <v>2</v>
      </c>
      <c r="R9238">
        <v>3</v>
      </c>
      <c r="S9238" t="s">
        <v>122</v>
      </c>
      <c r="T9238" t="s">
        <v>45</v>
      </c>
      <c r="U9238" s="1">
        <v>45538</v>
      </c>
      <c r="V9238" t="s">
        <v>49</v>
      </c>
      <c r="W9238">
        <v>998</v>
      </c>
      <c r="X9238" t="str">
        <f t="shared" si="576"/>
        <v>No</v>
      </c>
      <c r="Y9238" t="str">
        <f t="shared" si="577"/>
        <v>0-6 months</v>
      </c>
      <c r="Z9238" t="str">
        <f t="shared" si="578"/>
        <v>18-24</v>
      </c>
      <c r="AA9238" s="8">
        <f t="shared" si="579"/>
        <v>1</v>
      </c>
    </row>
    <row r="9239" spans="1:27">
      <c r="A9239" t="s">
        <v>9422</v>
      </c>
      <c r="B9239" s="1">
        <v>46238</v>
      </c>
      <c r="C9239" s="2" t="s">
        <v>89</v>
      </c>
      <c r="D9239" t="s">
        <v>90</v>
      </c>
      <c r="E9239" t="s">
        <v>41</v>
      </c>
      <c r="F9239">
        <v>34</v>
      </c>
      <c r="G9239" t="s">
        <v>54</v>
      </c>
      <c r="H9239" t="s">
        <v>28</v>
      </c>
      <c r="I9239">
        <v>100</v>
      </c>
      <c r="J9239" t="s">
        <v>29</v>
      </c>
      <c r="K9239" t="s">
        <v>56</v>
      </c>
      <c r="L9239" t="s">
        <v>45</v>
      </c>
      <c r="M9239">
        <v>948</v>
      </c>
      <c r="N9239">
        <v>1</v>
      </c>
      <c r="O9239">
        <v>495.2</v>
      </c>
      <c r="P9239">
        <v>1</v>
      </c>
      <c r="Q9239">
        <v>0</v>
      </c>
      <c r="R9239">
        <v>5</v>
      </c>
      <c r="S9239" t="s">
        <v>124</v>
      </c>
      <c r="T9239" t="s">
        <v>31</v>
      </c>
      <c r="W9239">
        <v>948</v>
      </c>
      <c r="X9239" t="str">
        <f t="shared" si="576"/>
        <v>No</v>
      </c>
      <c r="Y9239" t="str">
        <f t="shared" si="577"/>
        <v>0-6 months</v>
      </c>
      <c r="Z9239" t="str">
        <f t="shared" si="578"/>
        <v>25-34</v>
      </c>
      <c r="AA9239" s="8">
        <f t="shared" si="579"/>
        <v>0</v>
      </c>
    </row>
    <row r="9240" spans="1:27">
      <c r="A9240" t="s">
        <v>9423</v>
      </c>
      <c r="B9240" s="1">
        <v>46170</v>
      </c>
      <c r="C9240" s="2" t="s">
        <v>71</v>
      </c>
      <c r="D9240" t="s">
        <v>72</v>
      </c>
      <c r="E9240" t="s">
        <v>64</v>
      </c>
      <c r="F9240">
        <v>30</v>
      </c>
      <c r="G9240" t="s">
        <v>27</v>
      </c>
      <c r="H9240" t="s">
        <v>28</v>
      </c>
      <c r="I9240">
        <v>100</v>
      </c>
      <c r="J9240" t="s">
        <v>29</v>
      </c>
      <c r="K9240" t="s">
        <v>44</v>
      </c>
      <c r="L9240" t="s">
        <v>45</v>
      </c>
      <c r="M9240">
        <v>948</v>
      </c>
      <c r="N9240">
        <v>3</v>
      </c>
      <c r="O9240">
        <v>662.8</v>
      </c>
      <c r="P9240">
        <v>3</v>
      </c>
      <c r="Q9240">
        <v>0</v>
      </c>
      <c r="R9240">
        <v>3</v>
      </c>
      <c r="S9240" t="s">
        <v>143</v>
      </c>
      <c r="T9240" t="s">
        <v>31</v>
      </c>
      <c r="W9240">
        <v>2844</v>
      </c>
      <c r="X9240" t="str">
        <f t="shared" si="576"/>
        <v>No</v>
      </c>
      <c r="Y9240" t="str">
        <f t="shared" si="577"/>
        <v>0-6 months</v>
      </c>
      <c r="Z9240" t="str">
        <f t="shared" si="578"/>
        <v>25-34</v>
      </c>
      <c r="AA9240" s="8">
        <f t="shared" si="579"/>
        <v>0</v>
      </c>
    </row>
    <row r="9241" spans="1:27">
      <c r="A9241" t="s">
        <v>9424</v>
      </c>
      <c r="B9241" s="1">
        <v>45124</v>
      </c>
      <c r="C9241" s="2" t="s">
        <v>62</v>
      </c>
      <c r="D9241" t="s">
        <v>63</v>
      </c>
      <c r="E9241" t="s">
        <v>64</v>
      </c>
      <c r="F9241">
        <v>25</v>
      </c>
      <c r="G9241" t="s">
        <v>27</v>
      </c>
      <c r="H9241" t="s">
        <v>28</v>
      </c>
      <c r="I9241">
        <v>100</v>
      </c>
      <c r="J9241" t="s">
        <v>55</v>
      </c>
      <c r="K9241" t="s">
        <v>30</v>
      </c>
      <c r="L9241" t="s">
        <v>31</v>
      </c>
      <c r="M9241">
        <v>799</v>
      </c>
      <c r="N9241">
        <v>37</v>
      </c>
      <c r="O9241">
        <v>237.6</v>
      </c>
      <c r="P9241">
        <v>1</v>
      </c>
      <c r="Q9241">
        <v>1</v>
      </c>
      <c r="R9241">
        <v>5</v>
      </c>
      <c r="S9241" t="s">
        <v>181</v>
      </c>
      <c r="T9241" t="s">
        <v>31</v>
      </c>
      <c r="W9241">
        <v>29563</v>
      </c>
      <c r="X9241" t="str">
        <f t="shared" si="576"/>
        <v>No</v>
      </c>
      <c r="Y9241" t="str">
        <f t="shared" si="577"/>
        <v>25-48 months</v>
      </c>
      <c r="Z9241" t="str">
        <f t="shared" si="578"/>
        <v>25-34</v>
      </c>
      <c r="AA9241" s="8">
        <f t="shared" si="579"/>
        <v>0</v>
      </c>
    </row>
    <row r="9242" spans="1:27">
      <c r="A9242" t="s">
        <v>9425</v>
      </c>
      <c r="B9242" s="1">
        <v>45986</v>
      </c>
      <c r="C9242" s="2" t="s">
        <v>24</v>
      </c>
      <c r="D9242" t="s">
        <v>25</v>
      </c>
      <c r="E9242" t="s">
        <v>26</v>
      </c>
      <c r="F9242">
        <v>30</v>
      </c>
      <c r="G9242" t="s">
        <v>27</v>
      </c>
      <c r="H9242" t="s">
        <v>36</v>
      </c>
      <c r="I9242">
        <v>30</v>
      </c>
      <c r="J9242" t="s">
        <v>55</v>
      </c>
      <c r="K9242" t="s">
        <v>30</v>
      </c>
      <c r="L9242" t="s">
        <v>31</v>
      </c>
      <c r="M9242">
        <v>499</v>
      </c>
      <c r="N9242">
        <v>5</v>
      </c>
      <c r="O9242">
        <v>391.5</v>
      </c>
      <c r="P9242">
        <v>0</v>
      </c>
      <c r="Q9242">
        <v>0</v>
      </c>
      <c r="R9242">
        <v>4</v>
      </c>
      <c r="S9242" t="s">
        <v>117</v>
      </c>
      <c r="T9242" t="s">
        <v>45</v>
      </c>
      <c r="U9242" s="1">
        <v>46128</v>
      </c>
      <c r="V9242" t="s">
        <v>69</v>
      </c>
      <c r="W9242">
        <v>2495</v>
      </c>
      <c r="X9242" t="str">
        <f t="shared" si="576"/>
        <v>No</v>
      </c>
      <c r="Y9242" t="str">
        <f t="shared" si="577"/>
        <v>0-6 months</v>
      </c>
      <c r="Z9242" t="str">
        <f t="shared" si="578"/>
        <v>25-34</v>
      </c>
      <c r="AA9242" s="8">
        <f t="shared" si="579"/>
        <v>1</v>
      </c>
    </row>
    <row r="9243" spans="1:27">
      <c r="A9243" t="s">
        <v>9426</v>
      </c>
      <c r="B9243" s="1">
        <v>45673</v>
      </c>
      <c r="C9243" s="2" t="s">
        <v>59</v>
      </c>
      <c r="D9243" t="s">
        <v>59</v>
      </c>
      <c r="E9243" t="s">
        <v>35</v>
      </c>
      <c r="F9243">
        <v>40</v>
      </c>
      <c r="G9243" t="s">
        <v>27</v>
      </c>
      <c r="H9243" t="s">
        <v>28</v>
      </c>
      <c r="I9243">
        <v>100</v>
      </c>
      <c r="J9243" t="s">
        <v>55</v>
      </c>
      <c r="K9243" t="s">
        <v>82</v>
      </c>
      <c r="L9243" t="s">
        <v>31</v>
      </c>
      <c r="M9243">
        <v>799</v>
      </c>
      <c r="N9243">
        <v>19</v>
      </c>
      <c r="O9243">
        <v>341.1</v>
      </c>
      <c r="P9243">
        <v>1</v>
      </c>
      <c r="Q9243">
        <v>0</v>
      </c>
      <c r="R9243">
        <v>3</v>
      </c>
      <c r="T9243" t="s">
        <v>31</v>
      </c>
      <c r="W9243">
        <v>15181</v>
      </c>
      <c r="X9243" t="str">
        <f t="shared" si="576"/>
        <v>No</v>
      </c>
      <c r="Y9243" t="str">
        <f t="shared" si="577"/>
        <v>13-24 months</v>
      </c>
      <c r="Z9243" t="str">
        <f t="shared" si="578"/>
        <v>35-49</v>
      </c>
      <c r="AA9243" s="8">
        <f t="shared" si="579"/>
        <v>0</v>
      </c>
    </row>
    <row r="9244" spans="1:27">
      <c r="A9244" t="s">
        <v>9427</v>
      </c>
      <c r="B9244" s="1">
        <v>45488</v>
      </c>
      <c r="C9244" s="2" t="s">
        <v>66</v>
      </c>
      <c r="D9244" t="s">
        <v>40</v>
      </c>
      <c r="E9244" t="s">
        <v>41</v>
      </c>
      <c r="F9244">
        <v>31</v>
      </c>
      <c r="G9244" t="s">
        <v>54</v>
      </c>
      <c r="H9244" t="s">
        <v>67</v>
      </c>
      <c r="I9244">
        <v>300</v>
      </c>
      <c r="J9244" t="s">
        <v>55</v>
      </c>
      <c r="K9244" t="s">
        <v>56</v>
      </c>
      <c r="L9244" t="s">
        <v>31</v>
      </c>
      <c r="M9244">
        <v>1199</v>
      </c>
      <c r="N9244">
        <v>25</v>
      </c>
      <c r="O9244">
        <v>746.6</v>
      </c>
      <c r="P9244">
        <v>0</v>
      </c>
      <c r="Q9244">
        <v>0</v>
      </c>
      <c r="R9244">
        <v>2</v>
      </c>
      <c r="S9244" t="s">
        <v>438</v>
      </c>
      <c r="T9244" t="s">
        <v>45</v>
      </c>
      <c r="U9244" s="1">
        <v>46240</v>
      </c>
      <c r="V9244" t="s">
        <v>69</v>
      </c>
      <c r="W9244">
        <v>29975</v>
      </c>
      <c r="X9244" t="str">
        <f t="shared" si="576"/>
        <v>No</v>
      </c>
      <c r="Y9244" t="str">
        <f t="shared" si="577"/>
        <v>25-48 months</v>
      </c>
      <c r="Z9244" t="str">
        <f t="shared" si="578"/>
        <v>25-34</v>
      </c>
      <c r="AA9244" s="8">
        <f t="shared" si="579"/>
        <v>1</v>
      </c>
    </row>
    <row r="9245" spans="1:27">
      <c r="A9245" t="s">
        <v>9428</v>
      </c>
      <c r="B9245" s="1">
        <v>45763</v>
      </c>
      <c r="C9245" s="2" t="s">
        <v>71</v>
      </c>
      <c r="D9245" t="s">
        <v>72</v>
      </c>
      <c r="E9245" t="s">
        <v>64</v>
      </c>
      <c r="F9245">
        <v>38</v>
      </c>
      <c r="G9245" t="s">
        <v>54</v>
      </c>
      <c r="H9245" t="s">
        <v>67</v>
      </c>
      <c r="I9245">
        <v>300</v>
      </c>
      <c r="J9245" t="s">
        <v>55</v>
      </c>
      <c r="K9245" t="s">
        <v>30</v>
      </c>
      <c r="L9245" t="s">
        <v>45</v>
      </c>
      <c r="M9245">
        <v>1348</v>
      </c>
      <c r="N9245">
        <v>16</v>
      </c>
      <c r="O9245">
        <v>791.3</v>
      </c>
      <c r="P9245">
        <v>1</v>
      </c>
      <c r="Q9245">
        <v>0</v>
      </c>
      <c r="R9245">
        <v>2</v>
      </c>
      <c r="S9245" t="s">
        <v>255</v>
      </c>
      <c r="T9245" t="s">
        <v>31</v>
      </c>
      <c r="W9245">
        <v>21568</v>
      </c>
      <c r="X9245" t="str">
        <f t="shared" si="576"/>
        <v>No</v>
      </c>
      <c r="Y9245" t="str">
        <f t="shared" si="577"/>
        <v>13-24 months</v>
      </c>
      <c r="Z9245" t="str">
        <f t="shared" si="578"/>
        <v>35-49</v>
      </c>
      <c r="AA9245" s="8">
        <f t="shared" si="579"/>
        <v>0</v>
      </c>
    </row>
    <row r="9246" spans="1:27">
      <c r="A9246" t="s">
        <v>9429</v>
      </c>
      <c r="B9246" s="1">
        <v>45729</v>
      </c>
      <c r="C9246" s="2" t="s">
        <v>59</v>
      </c>
      <c r="D9246" t="s">
        <v>59</v>
      </c>
      <c r="E9246" t="s">
        <v>35</v>
      </c>
      <c r="F9246">
        <v>64</v>
      </c>
      <c r="G9246" t="s">
        <v>54</v>
      </c>
      <c r="H9246" t="s">
        <v>36</v>
      </c>
      <c r="I9246">
        <v>30</v>
      </c>
      <c r="J9246" t="s">
        <v>55</v>
      </c>
      <c r="K9246" t="s">
        <v>56</v>
      </c>
      <c r="L9246" t="s">
        <v>31</v>
      </c>
      <c r="M9246">
        <v>499</v>
      </c>
      <c r="N9246">
        <v>18</v>
      </c>
      <c r="O9246">
        <v>131.69999999999999</v>
      </c>
      <c r="P9246">
        <v>2</v>
      </c>
      <c r="Q9246">
        <v>0</v>
      </c>
      <c r="R9246">
        <v>4</v>
      </c>
      <c r="S9246" t="s">
        <v>181</v>
      </c>
      <c r="T9246" t="s">
        <v>31</v>
      </c>
      <c r="W9246">
        <v>8982</v>
      </c>
      <c r="X9246" t="str">
        <f t="shared" si="576"/>
        <v>No</v>
      </c>
      <c r="Y9246" t="str">
        <f t="shared" si="577"/>
        <v>13-24 months</v>
      </c>
      <c r="Z9246" t="str">
        <f t="shared" si="578"/>
        <v>50+</v>
      </c>
      <c r="AA9246" s="8">
        <f t="shared" si="579"/>
        <v>0</v>
      </c>
    </row>
    <row r="9247" spans="1:27">
      <c r="A9247" t="s">
        <v>9430</v>
      </c>
      <c r="B9247" s="1">
        <v>44962</v>
      </c>
      <c r="C9247" s="2" t="s">
        <v>59</v>
      </c>
      <c r="D9247" t="s">
        <v>59</v>
      </c>
      <c r="E9247" t="s">
        <v>35</v>
      </c>
      <c r="F9247">
        <v>18</v>
      </c>
      <c r="G9247" t="s">
        <v>27</v>
      </c>
      <c r="H9247" t="s">
        <v>67</v>
      </c>
      <c r="I9247">
        <v>300</v>
      </c>
      <c r="J9247" t="s">
        <v>29</v>
      </c>
      <c r="K9247" t="s">
        <v>82</v>
      </c>
      <c r="L9247" t="s">
        <v>31</v>
      </c>
      <c r="M9247">
        <v>1199</v>
      </c>
      <c r="N9247">
        <v>43</v>
      </c>
      <c r="O9247">
        <v>769.7</v>
      </c>
      <c r="P9247">
        <v>3</v>
      </c>
      <c r="Q9247">
        <v>0</v>
      </c>
      <c r="R9247">
        <v>3</v>
      </c>
      <c r="T9247" t="s">
        <v>31</v>
      </c>
      <c r="W9247">
        <v>51557</v>
      </c>
      <c r="X9247" t="str">
        <f t="shared" si="576"/>
        <v>No</v>
      </c>
      <c r="Y9247" t="str">
        <f t="shared" si="577"/>
        <v>25-48 months</v>
      </c>
      <c r="Z9247" t="str">
        <f t="shared" si="578"/>
        <v>18-24</v>
      </c>
      <c r="AA9247" s="8">
        <f t="shared" si="579"/>
        <v>0</v>
      </c>
    </row>
    <row r="9248" spans="1:27">
      <c r="A9248" t="s">
        <v>9431</v>
      </c>
      <c r="B9248" s="1">
        <v>45347</v>
      </c>
      <c r="C9248" s="2" t="s">
        <v>101</v>
      </c>
      <c r="D9248" t="s">
        <v>102</v>
      </c>
      <c r="E9248" t="s">
        <v>35</v>
      </c>
      <c r="F9248">
        <v>22</v>
      </c>
      <c r="G9248" t="s">
        <v>54</v>
      </c>
      <c r="H9248" t="s">
        <v>67</v>
      </c>
      <c r="I9248">
        <v>300</v>
      </c>
      <c r="J9248" t="s">
        <v>55</v>
      </c>
      <c r="K9248" t="s">
        <v>56</v>
      </c>
      <c r="L9248" t="s">
        <v>45</v>
      </c>
      <c r="M9248">
        <v>1348</v>
      </c>
      <c r="N9248">
        <v>30</v>
      </c>
      <c r="O9248">
        <v>1432.4</v>
      </c>
      <c r="P9248">
        <v>0</v>
      </c>
      <c r="Q9248">
        <v>0</v>
      </c>
      <c r="R9248">
        <v>5</v>
      </c>
      <c r="S9248" t="s">
        <v>164</v>
      </c>
      <c r="T9248" t="s">
        <v>31</v>
      </c>
      <c r="W9248">
        <v>40440</v>
      </c>
      <c r="X9248" t="str">
        <f t="shared" si="576"/>
        <v>No</v>
      </c>
      <c r="Y9248" t="str">
        <f t="shared" si="577"/>
        <v>25-48 months</v>
      </c>
      <c r="Z9248" t="str">
        <f t="shared" si="578"/>
        <v>18-24</v>
      </c>
      <c r="AA9248" s="8">
        <f t="shared" si="579"/>
        <v>0</v>
      </c>
    </row>
    <row r="9249" spans="1:27">
      <c r="A9249" t="s">
        <v>9432</v>
      </c>
      <c r="B9249" s="1">
        <v>45673</v>
      </c>
      <c r="C9249" s="2" t="s">
        <v>24</v>
      </c>
      <c r="D9249" t="s">
        <v>25</v>
      </c>
      <c r="E9249" t="s">
        <v>26</v>
      </c>
      <c r="F9249">
        <v>46</v>
      </c>
      <c r="G9249" t="s">
        <v>54</v>
      </c>
      <c r="H9249" t="s">
        <v>28</v>
      </c>
      <c r="I9249">
        <v>100</v>
      </c>
      <c r="J9249" t="s">
        <v>43</v>
      </c>
      <c r="K9249" t="s">
        <v>60</v>
      </c>
      <c r="L9249" t="s">
        <v>31</v>
      </c>
      <c r="M9249">
        <v>799</v>
      </c>
      <c r="N9249">
        <v>19</v>
      </c>
      <c r="O9249">
        <v>699.1</v>
      </c>
      <c r="P9249">
        <v>1</v>
      </c>
      <c r="Q9249">
        <v>1</v>
      </c>
      <c r="R9249">
        <v>3</v>
      </c>
      <c r="S9249" t="s">
        <v>124</v>
      </c>
      <c r="T9249" t="s">
        <v>31</v>
      </c>
      <c r="W9249">
        <v>15181</v>
      </c>
      <c r="X9249" t="str">
        <f t="shared" si="576"/>
        <v>No</v>
      </c>
      <c r="Y9249" t="str">
        <f t="shared" si="577"/>
        <v>13-24 months</v>
      </c>
      <c r="Z9249" t="str">
        <f t="shared" si="578"/>
        <v>35-49</v>
      </c>
      <c r="AA9249" s="8">
        <f t="shared" si="579"/>
        <v>0</v>
      </c>
    </row>
    <row r="9250" spans="1:27">
      <c r="A9250" t="s">
        <v>9433</v>
      </c>
      <c r="B9250" s="1">
        <v>45878</v>
      </c>
      <c r="C9250" s="2" t="s">
        <v>146</v>
      </c>
      <c r="D9250" t="s">
        <v>147</v>
      </c>
      <c r="E9250" t="s">
        <v>26</v>
      </c>
      <c r="F9250">
        <v>63</v>
      </c>
      <c r="G9250" t="s">
        <v>54</v>
      </c>
      <c r="H9250" t="s">
        <v>67</v>
      </c>
      <c r="I9250">
        <v>300</v>
      </c>
      <c r="J9250" t="s">
        <v>55</v>
      </c>
      <c r="K9250" t="s">
        <v>82</v>
      </c>
      <c r="L9250" t="s">
        <v>31</v>
      </c>
      <c r="M9250">
        <v>1199</v>
      </c>
      <c r="N9250">
        <v>13</v>
      </c>
      <c r="O9250">
        <v>619.20000000000005</v>
      </c>
      <c r="P9250">
        <v>2</v>
      </c>
      <c r="Q9250">
        <v>0</v>
      </c>
      <c r="R9250">
        <v>4</v>
      </c>
      <c r="S9250" t="s">
        <v>1012</v>
      </c>
      <c r="T9250" t="s">
        <v>31</v>
      </c>
      <c r="W9250">
        <v>15587</v>
      </c>
      <c r="X9250" t="str">
        <f t="shared" si="576"/>
        <v>No</v>
      </c>
      <c r="Y9250" t="str">
        <f t="shared" si="577"/>
        <v>13-24 months</v>
      </c>
      <c r="Z9250" t="str">
        <f t="shared" si="578"/>
        <v>50+</v>
      </c>
      <c r="AA9250" s="8">
        <f t="shared" si="579"/>
        <v>0</v>
      </c>
    </row>
    <row r="9251" spans="1:27">
      <c r="A9251" t="s">
        <v>9434</v>
      </c>
      <c r="B9251" s="1">
        <v>45999</v>
      </c>
      <c r="C9251" s="2" t="s">
        <v>24</v>
      </c>
      <c r="D9251" t="s">
        <v>25</v>
      </c>
      <c r="E9251" t="s">
        <v>26</v>
      </c>
      <c r="F9251">
        <v>57</v>
      </c>
      <c r="G9251" t="s">
        <v>27</v>
      </c>
      <c r="H9251" t="s">
        <v>28</v>
      </c>
      <c r="I9251">
        <v>100</v>
      </c>
      <c r="J9251" t="s">
        <v>29</v>
      </c>
      <c r="K9251" t="s">
        <v>82</v>
      </c>
      <c r="L9251" t="s">
        <v>31</v>
      </c>
      <c r="M9251">
        <v>799</v>
      </c>
      <c r="N9251">
        <v>9</v>
      </c>
      <c r="O9251">
        <v>635</v>
      </c>
      <c r="P9251">
        <v>2</v>
      </c>
      <c r="Q9251">
        <v>0</v>
      </c>
      <c r="R9251">
        <v>5</v>
      </c>
      <c r="S9251" t="s">
        <v>151</v>
      </c>
      <c r="T9251" t="s">
        <v>31</v>
      </c>
      <c r="W9251">
        <v>7191</v>
      </c>
      <c r="X9251" t="str">
        <f t="shared" si="576"/>
        <v>No</v>
      </c>
      <c r="Y9251" t="str">
        <f t="shared" si="577"/>
        <v>7-12 months</v>
      </c>
      <c r="Z9251" t="str">
        <f t="shared" si="578"/>
        <v>50+</v>
      </c>
      <c r="AA9251" s="8">
        <f t="shared" si="579"/>
        <v>0</v>
      </c>
    </row>
    <row r="9252" spans="1:27">
      <c r="A9252" t="s">
        <v>9435</v>
      </c>
      <c r="B9252" s="1">
        <v>45593</v>
      </c>
      <c r="C9252" s="2" t="s">
        <v>71</v>
      </c>
      <c r="D9252" t="s">
        <v>72</v>
      </c>
      <c r="E9252" t="s">
        <v>64</v>
      </c>
      <c r="F9252">
        <v>35</v>
      </c>
      <c r="G9252" t="s">
        <v>54</v>
      </c>
      <c r="H9252" t="s">
        <v>67</v>
      </c>
      <c r="I9252">
        <v>300</v>
      </c>
      <c r="J9252" t="s">
        <v>55</v>
      </c>
      <c r="K9252" t="s">
        <v>44</v>
      </c>
      <c r="L9252" t="s">
        <v>45</v>
      </c>
      <c r="M9252">
        <v>1348</v>
      </c>
      <c r="N9252">
        <v>22</v>
      </c>
      <c r="O9252">
        <v>428.7</v>
      </c>
      <c r="P9252">
        <v>0</v>
      </c>
      <c r="Q9252">
        <v>1</v>
      </c>
      <c r="R9252">
        <v>4</v>
      </c>
      <c r="S9252" t="s">
        <v>105</v>
      </c>
      <c r="T9252" t="s">
        <v>31</v>
      </c>
      <c r="W9252">
        <v>29656</v>
      </c>
      <c r="X9252" t="str">
        <f t="shared" si="576"/>
        <v>No</v>
      </c>
      <c r="Y9252" t="str">
        <f t="shared" si="577"/>
        <v>13-24 months</v>
      </c>
      <c r="Z9252" t="str">
        <f t="shared" si="578"/>
        <v>35-49</v>
      </c>
      <c r="AA9252" s="8">
        <f t="shared" si="579"/>
        <v>0</v>
      </c>
    </row>
    <row r="9253" spans="1:27">
      <c r="A9253" t="s">
        <v>9436</v>
      </c>
      <c r="B9253" s="1">
        <v>45617</v>
      </c>
      <c r="C9253" s="2" t="s">
        <v>209</v>
      </c>
      <c r="D9253" t="s">
        <v>210</v>
      </c>
      <c r="E9253" t="s">
        <v>64</v>
      </c>
      <c r="F9253">
        <v>27</v>
      </c>
      <c r="G9253" t="s">
        <v>27</v>
      </c>
      <c r="H9253" t="s">
        <v>28</v>
      </c>
      <c r="I9253">
        <v>100</v>
      </c>
      <c r="J9253" t="s">
        <v>55</v>
      </c>
      <c r="K9253" t="s">
        <v>82</v>
      </c>
      <c r="L9253" t="s">
        <v>31</v>
      </c>
      <c r="M9253">
        <v>799</v>
      </c>
      <c r="N9253">
        <v>19</v>
      </c>
      <c r="O9253">
        <v>690.7</v>
      </c>
      <c r="P9253">
        <v>3</v>
      </c>
      <c r="Q9253">
        <v>0</v>
      </c>
      <c r="R9253">
        <v>1</v>
      </c>
      <c r="T9253" t="s">
        <v>45</v>
      </c>
      <c r="U9253" s="1">
        <v>46198</v>
      </c>
      <c r="V9253" t="s">
        <v>207</v>
      </c>
      <c r="W9253">
        <v>15181</v>
      </c>
      <c r="X9253" t="str">
        <f t="shared" si="576"/>
        <v>No</v>
      </c>
      <c r="Y9253" t="str">
        <f t="shared" si="577"/>
        <v>13-24 months</v>
      </c>
      <c r="Z9253" t="str">
        <f t="shared" si="578"/>
        <v>25-34</v>
      </c>
      <c r="AA9253" s="8">
        <f t="shared" si="579"/>
        <v>1</v>
      </c>
    </row>
    <row r="9254" spans="1:27">
      <c r="A9254" t="s">
        <v>9437</v>
      </c>
      <c r="B9254" s="1">
        <v>45340</v>
      </c>
      <c r="C9254" s="2" t="s">
        <v>146</v>
      </c>
      <c r="D9254" t="s">
        <v>147</v>
      </c>
      <c r="E9254" t="s">
        <v>26</v>
      </c>
      <c r="F9254">
        <v>38</v>
      </c>
      <c r="G9254" t="s">
        <v>27</v>
      </c>
      <c r="H9254" t="s">
        <v>28</v>
      </c>
      <c r="I9254">
        <v>100</v>
      </c>
      <c r="J9254" t="s">
        <v>55</v>
      </c>
      <c r="K9254" t="s">
        <v>60</v>
      </c>
      <c r="L9254" t="s">
        <v>31</v>
      </c>
      <c r="M9254">
        <v>799</v>
      </c>
      <c r="N9254">
        <v>30</v>
      </c>
      <c r="O9254">
        <v>555.29999999999995</v>
      </c>
      <c r="P9254">
        <v>1</v>
      </c>
      <c r="Q9254">
        <v>0</v>
      </c>
      <c r="R9254">
        <v>5</v>
      </c>
      <c r="S9254" t="s">
        <v>107</v>
      </c>
      <c r="T9254" t="s">
        <v>31</v>
      </c>
      <c r="W9254">
        <v>23970</v>
      </c>
      <c r="X9254" t="str">
        <f t="shared" si="576"/>
        <v>No</v>
      </c>
      <c r="Y9254" t="str">
        <f t="shared" si="577"/>
        <v>25-48 months</v>
      </c>
      <c r="Z9254" t="str">
        <f t="shared" si="578"/>
        <v>35-49</v>
      </c>
      <c r="AA9254" s="8">
        <f t="shared" si="579"/>
        <v>0</v>
      </c>
    </row>
    <row r="9255" spans="1:27">
      <c r="A9255" t="s">
        <v>9438</v>
      </c>
      <c r="B9255" s="1">
        <v>46127</v>
      </c>
      <c r="C9255" s="2" t="s">
        <v>59</v>
      </c>
      <c r="D9255" t="s">
        <v>59</v>
      </c>
      <c r="E9255" t="s">
        <v>35</v>
      </c>
      <c r="F9255">
        <v>41</v>
      </c>
      <c r="G9255" t="s">
        <v>27</v>
      </c>
      <c r="H9255" t="s">
        <v>36</v>
      </c>
      <c r="I9255">
        <v>30</v>
      </c>
      <c r="J9255" t="s">
        <v>43</v>
      </c>
      <c r="K9255" t="s">
        <v>56</v>
      </c>
      <c r="L9255" t="s">
        <v>31</v>
      </c>
      <c r="M9255">
        <v>499</v>
      </c>
      <c r="N9255">
        <v>5</v>
      </c>
      <c r="O9255">
        <v>166.4</v>
      </c>
      <c r="P9255">
        <v>3</v>
      </c>
      <c r="Q9255">
        <v>0</v>
      </c>
      <c r="R9255">
        <v>3</v>
      </c>
      <c r="S9255" t="s">
        <v>86</v>
      </c>
      <c r="T9255" t="s">
        <v>31</v>
      </c>
      <c r="W9255">
        <v>2495</v>
      </c>
      <c r="X9255" t="str">
        <f t="shared" si="576"/>
        <v>No</v>
      </c>
      <c r="Y9255" t="str">
        <f t="shared" si="577"/>
        <v>0-6 months</v>
      </c>
      <c r="Z9255" t="str">
        <f t="shared" si="578"/>
        <v>35-49</v>
      </c>
      <c r="AA9255" s="8">
        <f t="shared" si="579"/>
        <v>0</v>
      </c>
    </row>
    <row r="9256" spans="1:27">
      <c r="A9256" t="s">
        <v>9439</v>
      </c>
      <c r="B9256" s="1">
        <v>44669</v>
      </c>
      <c r="C9256" s="2" t="s">
        <v>71</v>
      </c>
      <c r="D9256" t="s">
        <v>72</v>
      </c>
      <c r="E9256" t="s">
        <v>64</v>
      </c>
      <c r="F9256">
        <v>34</v>
      </c>
      <c r="G9256" t="s">
        <v>27</v>
      </c>
      <c r="H9256" t="s">
        <v>28</v>
      </c>
      <c r="I9256">
        <v>100</v>
      </c>
      <c r="J9256" t="s">
        <v>55</v>
      </c>
      <c r="K9256" t="s">
        <v>30</v>
      </c>
      <c r="L9256" t="s">
        <v>31</v>
      </c>
      <c r="M9256">
        <v>799</v>
      </c>
      <c r="N9256">
        <v>25</v>
      </c>
      <c r="O9256">
        <v>533.5</v>
      </c>
      <c r="P9256">
        <v>1</v>
      </c>
      <c r="Q9256">
        <v>0</v>
      </c>
      <c r="R9256">
        <v>5</v>
      </c>
      <c r="S9256" t="s">
        <v>236</v>
      </c>
      <c r="T9256" t="s">
        <v>45</v>
      </c>
      <c r="U9256" s="1">
        <v>45427</v>
      </c>
      <c r="V9256" t="s">
        <v>207</v>
      </c>
      <c r="W9256">
        <v>19975</v>
      </c>
      <c r="X9256" t="str">
        <f t="shared" si="576"/>
        <v>No</v>
      </c>
      <c r="Y9256" t="str">
        <f t="shared" si="577"/>
        <v>25-48 months</v>
      </c>
      <c r="Z9256" t="str">
        <f t="shared" si="578"/>
        <v>25-34</v>
      </c>
      <c r="AA9256" s="8">
        <f t="shared" si="579"/>
        <v>1</v>
      </c>
    </row>
    <row r="9257" spans="1:27">
      <c r="A9257" t="s">
        <v>9440</v>
      </c>
      <c r="B9257" s="1">
        <v>46153</v>
      </c>
      <c r="C9257" s="2" t="s">
        <v>33</v>
      </c>
      <c r="D9257" t="s">
        <v>34</v>
      </c>
      <c r="E9257" t="s">
        <v>35</v>
      </c>
      <c r="F9257">
        <v>39</v>
      </c>
      <c r="G9257" t="s">
        <v>27</v>
      </c>
      <c r="H9257" t="s">
        <v>67</v>
      </c>
      <c r="I9257">
        <v>300</v>
      </c>
      <c r="J9257" t="s">
        <v>29</v>
      </c>
      <c r="K9257" t="s">
        <v>44</v>
      </c>
      <c r="L9257" t="s">
        <v>45</v>
      </c>
      <c r="M9257">
        <v>1348</v>
      </c>
      <c r="N9257">
        <v>4</v>
      </c>
      <c r="O9257">
        <v>1292.8</v>
      </c>
      <c r="P9257">
        <v>0</v>
      </c>
      <c r="Q9257">
        <v>0</v>
      </c>
      <c r="R9257">
        <v>5</v>
      </c>
      <c r="T9257" t="s">
        <v>31</v>
      </c>
      <c r="W9257">
        <v>5392</v>
      </c>
      <c r="X9257" t="str">
        <f t="shared" si="576"/>
        <v>No</v>
      </c>
      <c r="Y9257" t="str">
        <f t="shared" si="577"/>
        <v>0-6 months</v>
      </c>
      <c r="Z9257" t="str">
        <f t="shared" si="578"/>
        <v>35-49</v>
      </c>
      <c r="AA9257" s="8">
        <f t="shared" si="579"/>
        <v>0</v>
      </c>
    </row>
    <row r="9258" spans="1:27">
      <c r="A9258" t="s">
        <v>9441</v>
      </c>
      <c r="B9258" s="1">
        <v>44974</v>
      </c>
      <c r="C9258" s="2" t="s">
        <v>158</v>
      </c>
      <c r="D9258" t="s">
        <v>159</v>
      </c>
      <c r="E9258" t="s">
        <v>64</v>
      </c>
      <c r="F9258">
        <v>36</v>
      </c>
      <c r="G9258" t="s">
        <v>54</v>
      </c>
      <c r="H9258" t="s">
        <v>28</v>
      </c>
      <c r="I9258">
        <v>100</v>
      </c>
      <c r="J9258" t="s">
        <v>55</v>
      </c>
      <c r="K9258" t="s">
        <v>56</v>
      </c>
      <c r="L9258" t="s">
        <v>45</v>
      </c>
      <c r="M9258">
        <v>948</v>
      </c>
      <c r="N9258">
        <v>42</v>
      </c>
      <c r="O9258">
        <v>325</v>
      </c>
      <c r="P9258">
        <v>0</v>
      </c>
      <c r="Q9258">
        <v>0</v>
      </c>
      <c r="R9258">
        <v>2</v>
      </c>
      <c r="S9258" t="s">
        <v>99</v>
      </c>
      <c r="T9258" t="s">
        <v>31</v>
      </c>
      <c r="W9258">
        <v>39816</v>
      </c>
      <c r="X9258" t="str">
        <f t="shared" si="576"/>
        <v>No</v>
      </c>
      <c r="Y9258" t="str">
        <f t="shared" si="577"/>
        <v>25-48 months</v>
      </c>
      <c r="Z9258" t="str">
        <f t="shared" si="578"/>
        <v>35-49</v>
      </c>
      <c r="AA9258" s="8">
        <f t="shared" si="579"/>
        <v>0</v>
      </c>
    </row>
    <row r="9259" spans="1:27">
      <c r="A9259" t="s">
        <v>9442</v>
      </c>
      <c r="B9259" s="1">
        <v>46180</v>
      </c>
      <c r="C9259" s="2" t="s">
        <v>24</v>
      </c>
      <c r="D9259" t="s">
        <v>25</v>
      </c>
      <c r="E9259" t="s">
        <v>26</v>
      </c>
      <c r="F9259">
        <v>56</v>
      </c>
      <c r="G9259" t="s">
        <v>54</v>
      </c>
      <c r="H9259" t="s">
        <v>28</v>
      </c>
      <c r="I9259">
        <v>100</v>
      </c>
      <c r="J9259" t="s">
        <v>55</v>
      </c>
      <c r="K9259" t="s">
        <v>82</v>
      </c>
      <c r="L9259" t="s">
        <v>31</v>
      </c>
      <c r="M9259">
        <v>799</v>
      </c>
      <c r="N9259">
        <v>1</v>
      </c>
      <c r="O9259">
        <v>345</v>
      </c>
      <c r="P9259">
        <v>2</v>
      </c>
      <c r="Q9259">
        <v>0</v>
      </c>
      <c r="R9259">
        <v>4</v>
      </c>
      <c r="S9259" t="s">
        <v>37</v>
      </c>
      <c r="T9259" t="s">
        <v>45</v>
      </c>
      <c r="U9259" s="1">
        <v>46223</v>
      </c>
      <c r="V9259" t="s">
        <v>207</v>
      </c>
      <c r="W9259">
        <v>799</v>
      </c>
      <c r="X9259" t="str">
        <f t="shared" si="576"/>
        <v>No</v>
      </c>
      <c r="Y9259" t="str">
        <f t="shared" si="577"/>
        <v>0-6 months</v>
      </c>
      <c r="Z9259" t="str">
        <f t="shared" si="578"/>
        <v>50+</v>
      </c>
      <c r="AA9259" s="8">
        <f t="shared" si="579"/>
        <v>1</v>
      </c>
    </row>
    <row r="9260" spans="1:27">
      <c r="A9260" t="s">
        <v>9443</v>
      </c>
      <c r="B9260" s="1">
        <v>45850</v>
      </c>
      <c r="C9260" s="2" t="s">
        <v>101</v>
      </c>
      <c r="D9260" t="s">
        <v>102</v>
      </c>
      <c r="E9260" t="s">
        <v>35</v>
      </c>
      <c r="F9260">
        <v>36</v>
      </c>
      <c r="G9260" t="s">
        <v>54</v>
      </c>
      <c r="H9260" t="s">
        <v>36</v>
      </c>
      <c r="I9260">
        <v>30</v>
      </c>
      <c r="J9260" t="s">
        <v>55</v>
      </c>
      <c r="K9260" t="s">
        <v>44</v>
      </c>
      <c r="L9260" t="s">
        <v>31</v>
      </c>
      <c r="M9260">
        <v>499</v>
      </c>
      <c r="N9260">
        <v>14</v>
      </c>
      <c r="O9260">
        <v>246.6</v>
      </c>
      <c r="P9260">
        <v>1</v>
      </c>
      <c r="Q9260">
        <v>1</v>
      </c>
      <c r="R9260">
        <v>3</v>
      </c>
      <c r="S9260" t="s">
        <v>136</v>
      </c>
      <c r="T9260" t="s">
        <v>31</v>
      </c>
      <c r="W9260">
        <v>6986</v>
      </c>
      <c r="X9260" t="str">
        <f t="shared" si="576"/>
        <v>No</v>
      </c>
      <c r="Y9260" t="str">
        <f t="shared" si="577"/>
        <v>13-24 months</v>
      </c>
      <c r="Z9260" t="str">
        <f t="shared" si="578"/>
        <v>35-49</v>
      </c>
      <c r="AA9260" s="8">
        <f t="shared" si="579"/>
        <v>0</v>
      </c>
    </row>
    <row r="9261" spans="1:27">
      <c r="A9261" t="s">
        <v>9444</v>
      </c>
      <c r="B9261" s="1">
        <v>45841</v>
      </c>
      <c r="C9261" s="2" t="s">
        <v>146</v>
      </c>
      <c r="D9261" t="s">
        <v>147</v>
      </c>
      <c r="E9261" t="s">
        <v>26</v>
      </c>
      <c r="F9261">
        <v>31</v>
      </c>
      <c r="G9261" t="s">
        <v>27</v>
      </c>
      <c r="H9261" t="s">
        <v>36</v>
      </c>
      <c r="I9261">
        <v>30</v>
      </c>
      <c r="J9261" t="s">
        <v>55</v>
      </c>
      <c r="K9261" t="s">
        <v>82</v>
      </c>
      <c r="L9261" t="s">
        <v>45</v>
      </c>
      <c r="M9261">
        <v>648</v>
      </c>
      <c r="N9261">
        <v>14</v>
      </c>
      <c r="O9261">
        <v>261.89999999999998</v>
      </c>
      <c r="P9261">
        <v>1</v>
      </c>
      <c r="Q9261">
        <v>0</v>
      </c>
      <c r="R9261">
        <v>4</v>
      </c>
      <c r="S9261" t="s">
        <v>236</v>
      </c>
      <c r="T9261" t="s">
        <v>31</v>
      </c>
      <c r="W9261">
        <v>9072</v>
      </c>
      <c r="X9261" t="str">
        <f t="shared" si="576"/>
        <v>No</v>
      </c>
      <c r="Y9261" t="str">
        <f t="shared" si="577"/>
        <v>13-24 months</v>
      </c>
      <c r="Z9261" t="str">
        <f t="shared" si="578"/>
        <v>25-34</v>
      </c>
      <c r="AA9261" s="8">
        <f t="shared" si="579"/>
        <v>0</v>
      </c>
    </row>
    <row r="9262" spans="1:27">
      <c r="A9262" t="s">
        <v>9445</v>
      </c>
      <c r="B9262" s="1">
        <v>45840</v>
      </c>
      <c r="C9262" s="2" t="s">
        <v>146</v>
      </c>
      <c r="D9262" t="s">
        <v>147</v>
      </c>
      <c r="E9262" t="s">
        <v>26</v>
      </c>
      <c r="F9262">
        <v>33</v>
      </c>
      <c r="G9262" t="s">
        <v>54</v>
      </c>
      <c r="H9262" t="s">
        <v>36</v>
      </c>
      <c r="I9262">
        <v>30</v>
      </c>
      <c r="J9262" t="s">
        <v>29</v>
      </c>
      <c r="K9262" t="s">
        <v>82</v>
      </c>
      <c r="L9262" t="s">
        <v>31</v>
      </c>
      <c r="M9262">
        <v>499</v>
      </c>
      <c r="N9262">
        <v>6</v>
      </c>
      <c r="O9262">
        <v>246.4</v>
      </c>
      <c r="P9262">
        <v>1</v>
      </c>
      <c r="Q9262">
        <v>0</v>
      </c>
      <c r="R9262">
        <v>4</v>
      </c>
      <c r="S9262" t="s">
        <v>164</v>
      </c>
      <c r="T9262" t="s">
        <v>45</v>
      </c>
      <c r="U9262" s="1">
        <v>46012</v>
      </c>
      <c r="V9262" t="s">
        <v>78</v>
      </c>
      <c r="W9262">
        <v>2994</v>
      </c>
      <c r="X9262" t="str">
        <f t="shared" si="576"/>
        <v>No</v>
      </c>
      <c r="Y9262" t="str">
        <f t="shared" si="577"/>
        <v>0-6 months</v>
      </c>
      <c r="Z9262" t="str">
        <f t="shared" si="578"/>
        <v>25-34</v>
      </c>
      <c r="AA9262" s="8">
        <f t="shared" si="579"/>
        <v>1</v>
      </c>
    </row>
    <row r="9263" spans="1:27">
      <c r="A9263" t="s">
        <v>9446</v>
      </c>
      <c r="B9263" s="1">
        <v>45686</v>
      </c>
      <c r="C9263" s="2" t="s">
        <v>66</v>
      </c>
      <c r="D9263" t="s">
        <v>40</v>
      </c>
      <c r="E9263" t="s">
        <v>41</v>
      </c>
      <c r="F9263">
        <v>49</v>
      </c>
      <c r="G9263" t="s">
        <v>27</v>
      </c>
      <c r="H9263" t="s">
        <v>36</v>
      </c>
      <c r="I9263">
        <v>30</v>
      </c>
      <c r="J9263" t="s">
        <v>43</v>
      </c>
      <c r="K9263" t="s">
        <v>82</v>
      </c>
      <c r="L9263" t="s">
        <v>31</v>
      </c>
      <c r="M9263">
        <v>499</v>
      </c>
      <c r="N9263">
        <v>11</v>
      </c>
      <c r="O9263">
        <v>323</v>
      </c>
      <c r="P9263">
        <v>5</v>
      </c>
      <c r="Q9263">
        <v>0</v>
      </c>
      <c r="R9263">
        <v>2</v>
      </c>
      <c r="S9263" t="s">
        <v>433</v>
      </c>
      <c r="T9263" t="s">
        <v>45</v>
      </c>
      <c r="U9263" s="1">
        <v>46009</v>
      </c>
      <c r="V9263" t="s">
        <v>97</v>
      </c>
      <c r="W9263">
        <v>5489</v>
      </c>
      <c r="X9263" t="str">
        <f t="shared" si="576"/>
        <v>No</v>
      </c>
      <c r="Y9263" t="str">
        <f t="shared" si="577"/>
        <v>7-12 months</v>
      </c>
      <c r="Z9263" t="str">
        <f t="shared" si="578"/>
        <v>35-49</v>
      </c>
      <c r="AA9263" s="8">
        <f t="shared" si="579"/>
        <v>1</v>
      </c>
    </row>
    <row r="9264" spans="1:27">
      <c r="A9264" t="s">
        <v>9447</v>
      </c>
      <c r="B9264" s="1">
        <v>45191</v>
      </c>
      <c r="C9264" s="2" t="s">
        <v>183</v>
      </c>
      <c r="D9264" t="s">
        <v>184</v>
      </c>
      <c r="E9264" t="s">
        <v>26</v>
      </c>
      <c r="F9264">
        <v>27</v>
      </c>
      <c r="G9264" t="s">
        <v>27</v>
      </c>
      <c r="H9264" t="s">
        <v>28</v>
      </c>
      <c r="I9264">
        <v>100</v>
      </c>
      <c r="J9264" t="s">
        <v>29</v>
      </c>
      <c r="K9264" t="s">
        <v>82</v>
      </c>
      <c r="L9264" t="s">
        <v>45</v>
      </c>
      <c r="M9264">
        <v>948</v>
      </c>
      <c r="N9264">
        <v>35</v>
      </c>
      <c r="O9264">
        <v>389.8</v>
      </c>
      <c r="P9264">
        <v>2</v>
      </c>
      <c r="Q9264">
        <v>0</v>
      </c>
      <c r="R9264">
        <v>3</v>
      </c>
      <c r="S9264" t="s">
        <v>136</v>
      </c>
      <c r="T9264" t="s">
        <v>31</v>
      </c>
      <c r="W9264">
        <v>33180</v>
      </c>
      <c r="X9264" t="str">
        <f t="shared" si="576"/>
        <v>No</v>
      </c>
      <c r="Y9264" t="str">
        <f t="shared" si="577"/>
        <v>25-48 months</v>
      </c>
      <c r="Z9264" t="str">
        <f t="shared" si="578"/>
        <v>25-34</v>
      </c>
      <c r="AA9264" s="8">
        <f t="shared" si="579"/>
        <v>0</v>
      </c>
    </row>
    <row r="9265" spans="1:27">
      <c r="A9265" t="s">
        <v>9448</v>
      </c>
      <c r="B9265" s="1">
        <v>45713</v>
      </c>
      <c r="C9265" s="2" t="s">
        <v>39</v>
      </c>
      <c r="D9265" t="s">
        <v>40</v>
      </c>
      <c r="E9265" t="s">
        <v>41</v>
      </c>
      <c r="F9265">
        <v>43</v>
      </c>
      <c r="G9265" t="s">
        <v>27</v>
      </c>
      <c r="H9265" t="s">
        <v>36</v>
      </c>
      <c r="I9265">
        <v>30</v>
      </c>
      <c r="J9265" t="s">
        <v>43</v>
      </c>
      <c r="K9265" t="s">
        <v>56</v>
      </c>
      <c r="L9265" t="s">
        <v>31</v>
      </c>
      <c r="M9265">
        <v>499</v>
      </c>
      <c r="N9265">
        <v>18</v>
      </c>
      <c r="O9265">
        <v>201.2</v>
      </c>
      <c r="P9265">
        <v>1</v>
      </c>
      <c r="Q9265">
        <v>0</v>
      </c>
      <c r="R9265">
        <v>4</v>
      </c>
      <c r="S9265" t="s">
        <v>95</v>
      </c>
      <c r="T9265" t="s">
        <v>31</v>
      </c>
      <c r="W9265">
        <v>8982</v>
      </c>
      <c r="X9265" t="str">
        <f t="shared" si="576"/>
        <v>No</v>
      </c>
      <c r="Y9265" t="str">
        <f t="shared" si="577"/>
        <v>13-24 months</v>
      </c>
      <c r="Z9265" t="str">
        <f t="shared" si="578"/>
        <v>35-49</v>
      </c>
      <c r="AA9265" s="8">
        <f t="shared" si="579"/>
        <v>0</v>
      </c>
    </row>
    <row r="9266" spans="1:27">
      <c r="A9266" t="s">
        <v>9449</v>
      </c>
      <c r="B9266" s="1">
        <v>45661</v>
      </c>
      <c r="C9266" s="2" t="s">
        <v>146</v>
      </c>
      <c r="D9266" t="s">
        <v>147</v>
      </c>
      <c r="E9266" t="s">
        <v>26</v>
      </c>
      <c r="F9266">
        <v>35</v>
      </c>
      <c r="G9266" t="s">
        <v>54</v>
      </c>
      <c r="H9266" t="s">
        <v>36</v>
      </c>
      <c r="I9266">
        <v>30</v>
      </c>
      <c r="J9266" t="s">
        <v>55</v>
      </c>
      <c r="K9266" t="s">
        <v>82</v>
      </c>
      <c r="L9266" t="s">
        <v>45</v>
      </c>
      <c r="M9266">
        <v>648</v>
      </c>
      <c r="N9266">
        <v>20</v>
      </c>
      <c r="O9266">
        <v>225.2</v>
      </c>
      <c r="P9266">
        <v>2</v>
      </c>
      <c r="Q9266">
        <v>0</v>
      </c>
      <c r="S9266" t="s">
        <v>95</v>
      </c>
      <c r="T9266" t="s">
        <v>31</v>
      </c>
      <c r="W9266">
        <v>12960</v>
      </c>
      <c r="X9266" t="str">
        <f t="shared" si="576"/>
        <v>No</v>
      </c>
      <c r="Y9266" t="str">
        <f t="shared" si="577"/>
        <v>13-24 months</v>
      </c>
      <c r="Z9266" t="str">
        <f t="shared" si="578"/>
        <v>35-49</v>
      </c>
      <c r="AA9266" s="8">
        <f t="shared" si="579"/>
        <v>0</v>
      </c>
    </row>
    <row r="9267" spans="1:27">
      <c r="A9267" t="s">
        <v>9450</v>
      </c>
      <c r="B9267" s="1">
        <v>45403</v>
      </c>
      <c r="C9267" s="2" t="s">
        <v>71</v>
      </c>
      <c r="D9267" t="s">
        <v>72</v>
      </c>
      <c r="E9267" t="s">
        <v>64</v>
      </c>
      <c r="F9267">
        <v>27</v>
      </c>
      <c r="G9267" t="s">
        <v>54</v>
      </c>
      <c r="H9267" t="s">
        <v>36</v>
      </c>
      <c r="I9267">
        <v>30</v>
      </c>
      <c r="J9267" t="s">
        <v>55</v>
      </c>
      <c r="K9267" t="s">
        <v>30</v>
      </c>
      <c r="L9267" t="s">
        <v>45</v>
      </c>
      <c r="M9267">
        <v>648</v>
      </c>
      <c r="N9267">
        <v>28</v>
      </c>
      <c r="O9267">
        <v>225.6</v>
      </c>
      <c r="P9267">
        <v>0</v>
      </c>
      <c r="Q9267">
        <v>1</v>
      </c>
      <c r="R9267">
        <v>4</v>
      </c>
      <c r="S9267" t="s">
        <v>266</v>
      </c>
      <c r="T9267" t="s">
        <v>31</v>
      </c>
      <c r="W9267">
        <v>18144</v>
      </c>
      <c r="X9267" t="str">
        <f t="shared" si="576"/>
        <v>No</v>
      </c>
      <c r="Y9267" t="str">
        <f t="shared" si="577"/>
        <v>25-48 months</v>
      </c>
      <c r="Z9267" t="str">
        <f t="shared" si="578"/>
        <v>25-34</v>
      </c>
      <c r="AA9267" s="8">
        <f t="shared" si="579"/>
        <v>0</v>
      </c>
    </row>
    <row r="9268" spans="1:27">
      <c r="A9268" t="s">
        <v>9451</v>
      </c>
      <c r="B9268" s="1">
        <v>45462</v>
      </c>
      <c r="C9268" s="2" t="s">
        <v>24</v>
      </c>
      <c r="D9268" t="s">
        <v>25</v>
      </c>
      <c r="E9268" t="s">
        <v>26</v>
      </c>
      <c r="F9268">
        <v>33</v>
      </c>
      <c r="G9268" t="s">
        <v>54</v>
      </c>
      <c r="H9268" t="s">
        <v>67</v>
      </c>
      <c r="I9268">
        <v>300</v>
      </c>
      <c r="J9268" t="s">
        <v>43</v>
      </c>
      <c r="K9268" t="s">
        <v>60</v>
      </c>
      <c r="L9268" t="s">
        <v>31</v>
      </c>
      <c r="M9268">
        <v>1199</v>
      </c>
      <c r="N9268">
        <v>26</v>
      </c>
      <c r="O9268">
        <v>922.2</v>
      </c>
      <c r="P9268">
        <v>0</v>
      </c>
      <c r="Q9268">
        <v>0</v>
      </c>
      <c r="R9268">
        <v>5</v>
      </c>
      <c r="S9268" t="s">
        <v>105</v>
      </c>
      <c r="T9268" t="s">
        <v>31</v>
      </c>
      <c r="W9268">
        <v>31174</v>
      </c>
      <c r="X9268" t="str">
        <f t="shared" si="576"/>
        <v>No</v>
      </c>
      <c r="Y9268" t="str">
        <f t="shared" si="577"/>
        <v>25-48 months</v>
      </c>
      <c r="Z9268" t="str">
        <f t="shared" si="578"/>
        <v>25-34</v>
      </c>
      <c r="AA9268" s="8">
        <f t="shared" si="579"/>
        <v>0</v>
      </c>
    </row>
    <row r="9269" spans="1:27">
      <c r="A9269" t="s">
        <v>9452</v>
      </c>
      <c r="B9269" s="1">
        <v>44672</v>
      </c>
      <c r="C9269" s="2" t="s">
        <v>71</v>
      </c>
      <c r="D9269" t="s">
        <v>72</v>
      </c>
      <c r="E9269" t="s">
        <v>64</v>
      </c>
      <c r="F9269">
        <v>32</v>
      </c>
      <c r="G9269" t="s">
        <v>54</v>
      </c>
      <c r="H9269" t="s">
        <v>28</v>
      </c>
      <c r="I9269">
        <v>100</v>
      </c>
      <c r="J9269" t="s">
        <v>55</v>
      </c>
      <c r="K9269" t="s">
        <v>56</v>
      </c>
      <c r="L9269" t="s">
        <v>31</v>
      </c>
      <c r="M9269">
        <v>799</v>
      </c>
      <c r="N9269">
        <v>13</v>
      </c>
      <c r="O9269">
        <v>479.9</v>
      </c>
      <c r="P9269">
        <v>1</v>
      </c>
      <c r="Q9269">
        <v>0</v>
      </c>
      <c r="R9269">
        <v>3</v>
      </c>
      <c r="S9269" t="s">
        <v>122</v>
      </c>
      <c r="T9269" t="s">
        <v>45</v>
      </c>
      <c r="U9269" s="1">
        <v>45054</v>
      </c>
      <c r="V9269" t="s">
        <v>92</v>
      </c>
      <c r="W9269">
        <v>10387</v>
      </c>
      <c r="X9269" t="str">
        <f t="shared" si="576"/>
        <v>No</v>
      </c>
      <c r="Y9269" t="str">
        <f t="shared" si="577"/>
        <v>13-24 months</v>
      </c>
      <c r="Z9269" t="str">
        <f t="shared" si="578"/>
        <v>25-34</v>
      </c>
      <c r="AA9269" s="8">
        <f t="shared" si="579"/>
        <v>1</v>
      </c>
    </row>
    <row r="9270" spans="1:27">
      <c r="A9270" t="s">
        <v>9453</v>
      </c>
      <c r="B9270" s="1">
        <v>44744</v>
      </c>
      <c r="C9270" s="2" t="s">
        <v>89</v>
      </c>
      <c r="D9270" t="s">
        <v>90</v>
      </c>
      <c r="E9270" t="s">
        <v>41</v>
      </c>
      <c r="F9270">
        <v>36</v>
      </c>
      <c r="G9270" t="s">
        <v>27</v>
      </c>
      <c r="H9270" t="s">
        <v>36</v>
      </c>
      <c r="I9270">
        <v>30</v>
      </c>
      <c r="J9270" t="s">
        <v>55</v>
      </c>
      <c r="K9270" t="s">
        <v>56</v>
      </c>
      <c r="L9270" t="s">
        <v>31</v>
      </c>
      <c r="M9270">
        <v>499</v>
      </c>
      <c r="N9270">
        <v>50</v>
      </c>
      <c r="O9270">
        <v>275.60000000000002</v>
      </c>
      <c r="P9270">
        <v>0</v>
      </c>
      <c r="Q9270">
        <v>0</v>
      </c>
      <c r="T9270" t="s">
        <v>31</v>
      </c>
      <c r="W9270">
        <v>24950</v>
      </c>
      <c r="X9270" t="str">
        <f t="shared" si="576"/>
        <v>No</v>
      </c>
      <c r="Y9270" t="str">
        <f t="shared" si="577"/>
        <v>48+ months</v>
      </c>
      <c r="Z9270" t="str">
        <f t="shared" si="578"/>
        <v>35-49</v>
      </c>
      <c r="AA9270" s="8">
        <f t="shared" si="579"/>
        <v>0</v>
      </c>
    </row>
    <row r="9271" spans="1:27">
      <c r="A9271" t="s">
        <v>9454</v>
      </c>
      <c r="B9271" s="1">
        <v>45667</v>
      </c>
      <c r="C9271" s="2" t="s">
        <v>66</v>
      </c>
      <c r="D9271" t="s">
        <v>40</v>
      </c>
      <c r="E9271" t="s">
        <v>41</v>
      </c>
      <c r="F9271">
        <v>34</v>
      </c>
      <c r="G9271" t="s">
        <v>27</v>
      </c>
      <c r="H9271" t="s">
        <v>67</v>
      </c>
      <c r="I9271">
        <v>300</v>
      </c>
      <c r="J9271" t="s">
        <v>29</v>
      </c>
      <c r="K9271" t="s">
        <v>56</v>
      </c>
      <c r="L9271" t="s">
        <v>45</v>
      </c>
      <c r="M9271">
        <v>1348</v>
      </c>
      <c r="N9271">
        <v>20</v>
      </c>
      <c r="O9271">
        <v>983.6</v>
      </c>
      <c r="P9271">
        <v>1</v>
      </c>
      <c r="Q9271">
        <v>0</v>
      </c>
      <c r="R9271">
        <v>4</v>
      </c>
      <c r="S9271" t="s">
        <v>105</v>
      </c>
      <c r="T9271" t="s">
        <v>31</v>
      </c>
      <c r="W9271">
        <v>26960</v>
      </c>
      <c r="X9271" t="str">
        <f t="shared" si="576"/>
        <v>No</v>
      </c>
      <c r="Y9271" t="str">
        <f t="shared" si="577"/>
        <v>13-24 months</v>
      </c>
      <c r="Z9271" t="str">
        <f t="shared" si="578"/>
        <v>25-34</v>
      </c>
      <c r="AA9271" s="8">
        <f t="shared" si="579"/>
        <v>0</v>
      </c>
    </row>
    <row r="9272" spans="1:27">
      <c r="A9272" t="s">
        <v>9455</v>
      </c>
      <c r="B9272" s="1">
        <v>45672</v>
      </c>
      <c r="C9272" s="2" t="s">
        <v>47</v>
      </c>
      <c r="D9272" t="s">
        <v>48</v>
      </c>
      <c r="E9272" t="s">
        <v>26</v>
      </c>
      <c r="F9272">
        <v>42</v>
      </c>
      <c r="G9272" t="s">
        <v>27</v>
      </c>
      <c r="H9272" t="s">
        <v>28</v>
      </c>
      <c r="I9272">
        <v>100</v>
      </c>
      <c r="J9272" t="s">
        <v>55</v>
      </c>
      <c r="K9272" t="s">
        <v>30</v>
      </c>
      <c r="L9272" t="s">
        <v>31</v>
      </c>
      <c r="M9272">
        <v>799</v>
      </c>
      <c r="N9272">
        <v>19</v>
      </c>
      <c r="O9272">
        <v>642</v>
      </c>
      <c r="P9272">
        <v>0</v>
      </c>
      <c r="Q9272">
        <v>0</v>
      </c>
      <c r="T9272" t="s">
        <v>31</v>
      </c>
      <c r="W9272">
        <v>15181</v>
      </c>
      <c r="X9272" t="str">
        <f t="shared" si="576"/>
        <v>No</v>
      </c>
      <c r="Y9272" t="str">
        <f t="shared" si="577"/>
        <v>13-24 months</v>
      </c>
      <c r="Z9272" t="str">
        <f t="shared" si="578"/>
        <v>35-49</v>
      </c>
      <c r="AA9272" s="8">
        <f t="shared" si="579"/>
        <v>0</v>
      </c>
    </row>
    <row r="9273" spans="1:27">
      <c r="A9273" t="s">
        <v>9456</v>
      </c>
      <c r="B9273" s="1">
        <v>45015</v>
      </c>
      <c r="C9273" s="2" t="s">
        <v>146</v>
      </c>
      <c r="D9273" t="s">
        <v>147</v>
      </c>
      <c r="E9273" t="s">
        <v>26</v>
      </c>
      <c r="F9273">
        <v>30</v>
      </c>
      <c r="G9273" t="s">
        <v>27</v>
      </c>
      <c r="H9273" t="s">
        <v>28</v>
      </c>
      <c r="I9273">
        <v>100</v>
      </c>
      <c r="J9273" t="s">
        <v>29</v>
      </c>
      <c r="K9273" t="s">
        <v>30</v>
      </c>
      <c r="L9273" t="s">
        <v>45</v>
      </c>
      <c r="M9273">
        <v>948</v>
      </c>
      <c r="N9273">
        <v>41</v>
      </c>
      <c r="O9273">
        <v>661.5</v>
      </c>
      <c r="P9273">
        <v>0</v>
      </c>
      <c r="Q9273">
        <v>0</v>
      </c>
      <c r="R9273">
        <v>4</v>
      </c>
      <c r="S9273" t="s">
        <v>266</v>
      </c>
      <c r="T9273" t="s">
        <v>31</v>
      </c>
      <c r="W9273">
        <v>38868</v>
      </c>
      <c r="X9273" t="str">
        <f t="shared" si="576"/>
        <v>No</v>
      </c>
      <c r="Y9273" t="str">
        <f t="shared" si="577"/>
        <v>25-48 months</v>
      </c>
      <c r="Z9273" t="str">
        <f t="shared" si="578"/>
        <v>25-34</v>
      </c>
      <c r="AA9273" s="8">
        <f t="shared" si="579"/>
        <v>0</v>
      </c>
    </row>
    <row r="9274" spans="1:27">
      <c r="A9274" t="s">
        <v>9457</v>
      </c>
      <c r="B9274" s="1">
        <v>45151</v>
      </c>
      <c r="C9274" s="2" t="s">
        <v>66</v>
      </c>
      <c r="D9274" t="s">
        <v>40</v>
      </c>
      <c r="E9274" t="s">
        <v>41</v>
      </c>
      <c r="F9274">
        <v>43</v>
      </c>
      <c r="G9274" t="s">
        <v>27</v>
      </c>
      <c r="H9274" t="s">
        <v>28</v>
      </c>
      <c r="I9274">
        <v>100</v>
      </c>
      <c r="J9274" t="s">
        <v>55</v>
      </c>
      <c r="K9274" t="s">
        <v>56</v>
      </c>
      <c r="L9274" t="s">
        <v>45</v>
      </c>
      <c r="M9274">
        <v>948</v>
      </c>
      <c r="N9274">
        <v>37</v>
      </c>
      <c r="O9274">
        <v>468</v>
      </c>
      <c r="P9274">
        <v>2</v>
      </c>
      <c r="Q9274">
        <v>0</v>
      </c>
      <c r="R9274">
        <v>3</v>
      </c>
      <c r="T9274" t="s">
        <v>31</v>
      </c>
      <c r="W9274">
        <v>35076</v>
      </c>
      <c r="X9274" t="str">
        <f t="shared" si="576"/>
        <v>No</v>
      </c>
      <c r="Y9274" t="str">
        <f t="shared" si="577"/>
        <v>25-48 months</v>
      </c>
      <c r="Z9274" t="str">
        <f t="shared" si="578"/>
        <v>35-49</v>
      </c>
      <c r="AA9274" s="8">
        <f t="shared" si="579"/>
        <v>0</v>
      </c>
    </row>
    <row r="9275" spans="1:27">
      <c r="A9275" t="s">
        <v>9458</v>
      </c>
      <c r="B9275" s="1">
        <v>45205</v>
      </c>
      <c r="C9275" s="2" t="s">
        <v>59</v>
      </c>
      <c r="D9275" t="s">
        <v>59</v>
      </c>
      <c r="E9275" t="s">
        <v>35</v>
      </c>
      <c r="F9275">
        <v>31</v>
      </c>
      <c r="G9275" t="s">
        <v>54</v>
      </c>
      <c r="H9275" t="s">
        <v>67</v>
      </c>
      <c r="I9275">
        <v>300</v>
      </c>
      <c r="J9275" t="s">
        <v>55</v>
      </c>
      <c r="K9275" t="s">
        <v>56</v>
      </c>
      <c r="L9275" t="s">
        <v>45</v>
      </c>
      <c r="M9275">
        <v>1348</v>
      </c>
      <c r="N9275">
        <v>35</v>
      </c>
      <c r="O9275">
        <v>707.5</v>
      </c>
      <c r="P9275">
        <v>1</v>
      </c>
      <c r="Q9275">
        <v>1</v>
      </c>
      <c r="R9275">
        <v>5</v>
      </c>
      <c r="S9275" t="s">
        <v>120</v>
      </c>
      <c r="T9275" t="s">
        <v>31</v>
      </c>
      <c r="W9275">
        <v>47180</v>
      </c>
      <c r="X9275" t="str">
        <f t="shared" si="576"/>
        <v>No</v>
      </c>
      <c r="Y9275" t="str">
        <f t="shared" si="577"/>
        <v>25-48 months</v>
      </c>
      <c r="Z9275" t="str">
        <f t="shared" si="578"/>
        <v>25-34</v>
      </c>
      <c r="AA9275" s="8">
        <f t="shared" si="579"/>
        <v>0</v>
      </c>
    </row>
    <row r="9276" spans="1:27">
      <c r="A9276" t="s">
        <v>9459</v>
      </c>
      <c r="B9276" s="1">
        <v>45550</v>
      </c>
      <c r="C9276" s="2" t="s">
        <v>59</v>
      </c>
      <c r="D9276" t="s">
        <v>59</v>
      </c>
      <c r="E9276" t="s">
        <v>35</v>
      </c>
      <c r="F9276">
        <v>43</v>
      </c>
      <c r="G9276" t="s">
        <v>27</v>
      </c>
      <c r="H9276" t="s">
        <v>36</v>
      </c>
      <c r="I9276">
        <v>30</v>
      </c>
      <c r="J9276" t="s">
        <v>29</v>
      </c>
      <c r="K9276" t="s">
        <v>60</v>
      </c>
      <c r="L9276" t="s">
        <v>31</v>
      </c>
      <c r="M9276">
        <v>499</v>
      </c>
      <c r="N9276">
        <v>23</v>
      </c>
      <c r="O9276">
        <v>204.7</v>
      </c>
      <c r="P9276">
        <v>1</v>
      </c>
      <c r="Q9276">
        <v>0</v>
      </c>
      <c r="R9276">
        <v>3</v>
      </c>
      <c r="T9276" t="s">
        <v>31</v>
      </c>
      <c r="W9276">
        <v>11477</v>
      </c>
      <c r="X9276" t="str">
        <f t="shared" si="576"/>
        <v>No</v>
      </c>
      <c r="Y9276" t="str">
        <f t="shared" si="577"/>
        <v>13-24 months</v>
      </c>
      <c r="Z9276" t="str">
        <f t="shared" si="578"/>
        <v>35-49</v>
      </c>
      <c r="AA9276" s="8">
        <f t="shared" si="579"/>
        <v>0</v>
      </c>
    </row>
    <row r="9277" spans="1:27">
      <c r="A9277" t="s">
        <v>9460</v>
      </c>
      <c r="B9277" s="1">
        <v>45483</v>
      </c>
      <c r="C9277" s="2" t="s">
        <v>24</v>
      </c>
      <c r="D9277" t="s">
        <v>25</v>
      </c>
      <c r="E9277" t="s">
        <v>26</v>
      </c>
      <c r="F9277">
        <v>50</v>
      </c>
      <c r="G9277" t="s">
        <v>54</v>
      </c>
      <c r="H9277" t="s">
        <v>42</v>
      </c>
      <c r="I9277">
        <v>1000</v>
      </c>
      <c r="J9277" t="s">
        <v>43</v>
      </c>
      <c r="K9277" t="s">
        <v>82</v>
      </c>
      <c r="L9277" t="s">
        <v>45</v>
      </c>
      <c r="M9277">
        <v>1948</v>
      </c>
      <c r="N9277">
        <v>26</v>
      </c>
      <c r="O9277">
        <v>784.8</v>
      </c>
      <c r="P9277">
        <v>4</v>
      </c>
      <c r="Q9277">
        <v>0</v>
      </c>
      <c r="R9277">
        <v>3</v>
      </c>
      <c r="S9277" t="s">
        <v>164</v>
      </c>
      <c r="T9277" t="s">
        <v>31</v>
      </c>
      <c r="W9277">
        <v>50648</v>
      </c>
      <c r="X9277" t="str">
        <f t="shared" si="576"/>
        <v>No</v>
      </c>
      <c r="Y9277" t="str">
        <f t="shared" si="577"/>
        <v>25-48 months</v>
      </c>
      <c r="Z9277" t="str">
        <f t="shared" si="578"/>
        <v>50+</v>
      </c>
      <c r="AA9277" s="8">
        <f t="shared" si="579"/>
        <v>0</v>
      </c>
    </row>
    <row r="9278" spans="1:27">
      <c r="A9278" t="s">
        <v>9461</v>
      </c>
      <c r="B9278" s="1">
        <v>45438</v>
      </c>
      <c r="C9278" s="2" t="s">
        <v>59</v>
      </c>
      <c r="D9278" t="s">
        <v>59</v>
      </c>
      <c r="E9278" t="s">
        <v>35</v>
      </c>
      <c r="F9278">
        <v>33</v>
      </c>
      <c r="G9278" t="s">
        <v>54</v>
      </c>
      <c r="H9278" t="s">
        <v>42</v>
      </c>
      <c r="I9278">
        <v>1000</v>
      </c>
      <c r="J9278" t="s">
        <v>55</v>
      </c>
      <c r="K9278" t="s">
        <v>82</v>
      </c>
      <c r="L9278" t="s">
        <v>31</v>
      </c>
      <c r="M9278">
        <v>1799</v>
      </c>
      <c r="N9278">
        <v>27</v>
      </c>
      <c r="O9278">
        <v>644.20000000000005</v>
      </c>
      <c r="P9278">
        <v>1</v>
      </c>
      <c r="Q9278">
        <v>0</v>
      </c>
      <c r="R9278">
        <v>5</v>
      </c>
      <c r="T9278" t="s">
        <v>31</v>
      </c>
      <c r="W9278">
        <v>48573</v>
      </c>
      <c r="X9278" t="str">
        <f t="shared" si="576"/>
        <v>No</v>
      </c>
      <c r="Y9278" t="str">
        <f t="shared" si="577"/>
        <v>25-48 months</v>
      </c>
      <c r="Z9278" t="str">
        <f t="shared" si="578"/>
        <v>25-34</v>
      </c>
      <c r="AA9278" s="8">
        <f t="shared" si="579"/>
        <v>0</v>
      </c>
    </row>
    <row r="9279" spans="1:27">
      <c r="A9279" t="s">
        <v>9462</v>
      </c>
      <c r="B9279" s="1">
        <v>45323</v>
      </c>
      <c r="C9279" s="2" t="s">
        <v>209</v>
      </c>
      <c r="D9279" t="s">
        <v>210</v>
      </c>
      <c r="E9279" t="s">
        <v>64</v>
      </c>
      <c r="F9279">
        <v>33</v>
      </c>
      <c r="G9279" t="s">
        <v>54</v>
      </c>
      <c r="H9279" t="s">
        <v>28</v>
      </c>
      <c r="I9279">
        <v>100</v>
      </c>
      <c r="J9279" t="s">
        <v>29</v>
      </c>
      <c r="K9279" t="s">
        <v>82</v>
      </c>
      <c r="L9279" t="s">
        <v>31</v>
      </c>
      <c r="M9279">
        <v>799</v>
      </c>
      <c r="N9279">
        <v>31</v>
      </c>
      <c r="O9279">
        <v>428.9</v>
      </c>
      <c r="P9279">
        <v>3</v>
      </c>
      <c r="Q9279">
        <v>1</v>
      </c>
      <c r="R9279">
        <v>4</v>
      </c>
      <c r="S9279" t="s">
        <v>57</v>
      </c>
      <c r="T9279" t="s">
        <v>31</v>
      </c>
      <c r="W9279">
        <v>24769</v>
      </c>
      <c r="X9279" t="str">
        <f t="shared" si="576"/>
        <v>No</v>
      </c>
      <c r="Y9279" t="str">
        <f t="shared" si="577"/>
        <v>25-48 months</v>
      </c>
      <c r="Z9279" t="str">
        <f t="shared" si="578"/>
        <v>25-34</v>
      </c>
      <c r="AA9279" s="8">
        <f t="shared" si="579"/>
        <v>0</v>
      </c>
    </row>
    <row r="9280" spans="1:27">
      <c r="A9280" t="s">
        <v>9463</v>
      </c>
      <c r="B9280" s="1">
        <v>45656</v>
      </c>
      <c r="C9280" s="2" t="s">
        <v>59</v>
      </c>
      <c r="D9280" t="s">
        <v>59</v>
      </c>
      <c r="E9280" t="s">
        <v>35</v>
      </c>
      <c r="F9280">
        <v>35</v>
      </c>
      <c r="G9280" t="s">
        <v>27</v>
      </c>
      <c r="H9280" t="s">
        <v>36</v>
      </c>
      <c r="I9280">
        <v>30</v>
      </c>
      <c r="J9280" t="s">
        <v>55</v>
      </c>
      <c r="K9280" t="s">
        <v>56</v>
      </c>
      <c r="L9280" t="s">
        <v>45</v>
      </c>
      <c r="M9280">
        <v>648</v>
      </c>
      <c r="N9280">
        <v>20</v>
      </c>
      <c r="O9280">
        <v>192.8</v>
      </c>
      <c r="P9280">
        <v>1</v>
      </c>
      <c r="Q9280">
        <v>0</v>
      </c>
      <c r="R9280">
        <v>5</v>
      </c>
      <c r="S9280" t="s">
        <v>37</v>
      </c>
      <c r="T9280" t="s">
        <v>31</v>
      </c>
      <c r="W9280">
        <v>12960</v>
      </c>
      <c r="X9280" t="str">
        <f t="shared" si="576"/>
        <v>No</v>
      </c>
      <c r="Y9280" t="str">
        <f t="shared" si="577"/>
        <v>13-24 months</v>
      </c>
      <c r="Z9280" t="str">
        <f t="shared" si="578"/>
        <v>35-49</v>
      </c>
      <c r="AA9280" s="8">
        <f t="shared" si="579"/>
        <v>0</v>
      </c>
    </row>
    <row r="9281" spans="1:27">
      <c r="A9281" t="s">
        <v>9464</v>
      </c>
      <c r="B9281" s="1">
        <v>45223</v>
      </c>
      <c r="C9281" s="2" t="s">
        <v>59</v>
      </c>
      <c r="D9281" t="s">
        <v>59</v>
      </c>
      <c r="E9281" t="s">
        <v>35</v>
      </c>
      <c r="F9281">
        <v>43</v>
      </c>
      <c r="G9281" t="s">
        <v>27</v>
      </c>
      <c r="H9281" t="s">
        <v>28</v>
      </c>
      <c r="I9281">
        <v>100</v>
      </c>
      <c r="J9281" t="s">
        <v>29</v>
      </c>
      <c r="K9281" t="s">
        <v>30</v>
      </c>
      <c r="L9281" t="s">
        <v>31</v>
      </c>
      <c r="M9281">
        <v>799</v>
      </c>
      <c r="N9281">
        <v>34</v>
      </c>
      <c r="O9281">
        <v>284.7</v>
      </c>
      <c r="P9281">
        <v>1</v>
      </c>
      <c r="Q9281">
        <v>1</v>
      </c>
      <c r="R9281">
        <v>5</v>
      </c>
      <c r="S9281" t="s">
        <v>164</v>
      </c>
      <c r="T9281" t="s">
        <v>31</v>
      </c>
      <c r="W9281">
        <v>27166</v>
      </c>
      <c r="X9281" t="str">
        <f t="shared" si="576"/>
        <v>No</v>
      </c>
      <c r="Y9281" t="str">
        <f t="shared" si="577"/>
        <v>25-48 months</v>
      </c>
      <c r="Z9281" t="str">
        <f t="shared" si="578"/>
        <v>35-49</v>
      </c>
      <c r="AA9281" s="8">
        <f t="shared" si="579"/>
        <v>0</v>
      </c>
    </row>
    <row r="9282" spans="1:27">
      <c r="A9282" t="s">
        <v>9465</v>
      </c>
      <c r="B9282" s="1">
        <v>46105</v>
      </c>
      <c r="C9282" s="2" t="s">
        <v>39</v>
      </c>
      <c r="D9282" t="s">
        <v>40</v>
      </c>
      <c r="E9282" t="s">
        <v>41</v>
      </c>
      <c r="F9282">
        <v>23</v>
      </c>
      <c r="G9282" t="s">
        <v>54</v>
      </c>
      <c r="H9282" t="s">
        <v>28</v>
      </c>
      <c r="I9282">
        <v>100</v>
      </c>
      <c r="J9282" t="s">
        <v>55</v>
      </c>
      <c r="K9282" t="s">
        <v>82</v>
      </c>
      <c r="L9282" t="s">
        <v>45</v>
      </c>
      <c r="M9282">
        <v>948</v>
      </c>
      <c r="N9282">
        <v>4</v>
      </c>
      <c r="O9282">
        <v>335.5</v>
      </c>
      <c r="P9282">
        <v>0</v>
      </c>
      <c r="Q9282">
        <v>0</v>
      </c>
      <c r="R9282">
        <v>5</v>
      </c>
      <c r="T9282" t="s">
        <v>45</v>
      </c>
      <c r="U9282" s="1">
        <v>46233</v>
      </c>
      <c r="V9282" t="s">
        <v>78</v>
      </c>
      <c r="W9282">
        <v>3792</v>
      </c>
      <c r="X9282" t="str">
        <f t="shared" ref="X9282:X9345" si="580">IF(F9282="","Yes","No")</f>
        <v>No</v>
      </c>
      <c r="Y9282" t="str">
        <f t="shared" ref="Y9282:Y9345" si="581">IF(N9282&lt;=6,"0-6 months",IF(N9282&lt;=12,"7-12 months",IF(N9282&lt;=24,"13-24 months",IF(N9282&lt;=48,"25-48 months","48+ months"))))</f>
        <v>0-6 months</v>
      </c>
      <c r="Z9282" t="str">
        <f t="shared" ref="Z9282:Z9345" si="582">IF(F9282&lt;25,"18-24",IF(F9282&lt;35,"25-34",IF(F9282&lt;50,"35-49","50+")))</f>
        <v>18-24</v>
      </c>
      <c r="AA9282" s="8">
        <f t="shared" ref="AA9282:AA9345" si="583">IF(T9282="Yes",1,0)</f>
        <v>1</v>
      </c>
    </row>
    <row r="9283" spans="1:27">
      <c r="A9283" t="s">
        <v>9466</v>
      </c>
      <c r="B9283" s="1">
        <v>46045</v>
      </c>
      <c r="C9283" s="2" t="s">
        <v>66</v>
      </c>
      <c r="D9283" t="s">
        <v>40</v>
      </c>
      <c r="E9283" t="s">
        <v>41</v>
      </c>
      <c r="F9283">
        <v>44</v>
      </c>
      <c r="G9283" t="s">
        <v>54</v>
      </c>
      <c r="H9283" t="s">
        <v>36</v>
      </c>
      <c r="I9283">
        <v>30</v>
      </c>
      <c r="J9283" t="s">
        <v>55</v>
      </c>
      <c r="K9283" t="s">
        <v>60</v>
      </c>
      <c r="L9283" t="s">
        <v>31</v>
      </c>
      <c r="M9283">
        <v>499</v>
      </c>
      <c r="N9283">
        <v>7</v>
      </c>
      <c r="O9283">
        <v>457.3</v>
      </c>
      <c r="P9283">
        <v>2</v>
      </c>
      <c r="Q9283">
        <v>0</v>
      </c>
      <c r="R9283">
        <v>3</v>
      </c>
      <c r="S9283" t="s">
        <v>244</v>
      </c>
      <c r="T9283" t="s">
        <v>31</v>
      </c>
      <c r="W9283">
        <v>3493</v>
      </c>
      <c r="X9283" t="str">
        <f t="shared" si="580"/>
        <v>No</v>
      </c>
      <c r="Y9283" t="str">
        <f t="shared" si="581"/>
        <v>7-12 months</v>
      </c>
      <c r="Z9283" t="str">
        <f t="shared" si="582"/>
        <v>35-49</v>
      </c>
      <c r="AA9283" s="8">
        <f t="shared" si="583"/>
        <v>0</v>
      </c>
    </row>
    <row r="9284" spans="1:27">
      <c r="A9284" t="s">
        <v>9467</v>
      </c>
      <c r="B9284" s="1">
        <v>45688</v>
      </c>
      <c r="C9284" s="2" t="s">
        <v>71</v>
      </c>
      <c r="D9284" t="s">
        <v>72</v>
      </c>
      <c r="E9284" t="s">
        <v>64</v>
      </c>
      <c r="F9284">
        <v>30</v>
      </c>
      <c r="G9284" t="s">
        <v>54</v>
      </c>
      <c r="H9284" t="s">
        <v>36</v>
      </c>
      <c r="I9284">
        <v>30</v>
      </c>
      <c r="J9284" t="s">
        <v>29</v>
      </c>
      <c r="K9284" t="s">
        <v>44</v>
      </c>
      <c r="L9284" t="s">
        <v>31</v>
      </c>
      <c r="M9284">
        <v>499</v>
      </c>
      <c r="N9284">
        <v>15</v>
      </c>
      <c r="O9284">
        <v>237.5</v>
      </c>
      <c r="P9284">
        <v>3</v>
      </c>
      <c r="Q9284">
        <v>1</v>
      </c>
      <c r="R9284">
        <v>3</v>
      </c>
      <c r="T9284" t="s">
        <v>45</v>
      </c>
      <c r="U9284" s="1">
        <v>46156</v>
      </c>
      <c r="V9284" t="s">
        <v>170</v>
      </c>
      <c r="W9284">
        <v>7485</v>
      </c>
      <c r="X9284" t="str">
        <f t="shared" si="580"/>
        <v>No</v>
      </c>
      <c r="Y9284" t="str">
        <f t="shared" si="581"/>
        <v>13-24 months</v>
      </c>
      <c r="Z9284" t="str">
        <f t="shared" si="582"/>
        <v>25-34</v>
      </c>
      <c r="AA9284" s="8">
        <f t="shared" si="583"/>
        <v>1</v>
      </c>
    </row>
    <row r="9285" spans="1:27">
      <c r="A9285" t="s">
        <v>9468</v>
      </c>
      <c r="B9285" s="1">
        <v>45710</v>
      </c>
      <c r="C9285" s="2" t="s">
        <v>59</v>
      </c>
      <c r="D9285" t="s">
        <v>59</v>
      </c>
      <c r="E9285" t="s">
        <v>35</v>
      </c>
      <c r="F9285">
        <v>30</v>
      </c>
      <c r="G9285" t="s">
        <v>27</v>
      </c>
      <c r="H9285" t="s">
        <v>67</v>
      </c>
      <c r="I9285">
        <v>300</v>
      </c>
      <c r="J9285" t="s">
        <v>55</v>
      </c>
      <c r="K9285" t="s">
        <v>56</v>
      </c>
      <c r="L9285" t="s">
        <v>45</v>
      </c>
      <c r="M9285">
        <v>1348</v>
      </c>
      <c r="N9285">
        <v>18</v>
      </c>
      <c r="O9285">
        <v>704.4</v>
      </c>
      <c r="P9285">
        <v>0</v>
      </c>
      <c r="Q9285">
        <v>0</v>
      </c>
      <c r="R9285">
        <v>5</v>
      </c>
      <c r="T9285" t="s">
        <v>31</v>
      </c>
      <c r="W9285">
        <v>24264</v>
      </c>
      <c r="X9285" t="str">
        <f t="shared" si="580"/>
        <v>No</v>
      </c>
      <c r="Y9285" t="str">
        <f t="shared" si="581"/>
        <v>13-24 months</v>
      </c>
      <c r="Z9285" t="str">
        <f t="shared" si="582"/>
        <v>25-34</v>
      </c>
      <c r="AA9285" s="8">
        <f t="shared" si="583"/>
        <v>0</v>
      </c>
    </row>
    <row r="9286" spans="1:27">
      <c r="A9286" t="s">
        <v>9469</v>
      </c>
      <c r="B9286" s="1">
        <v>45669</v>
      </c>
      <c r="C9286" s="2" t="s">
        <v>24</v>
      </c>
      <c r="D9286" t="s">
        <v>25</v>
      </c>
      <c r="E9286" t="s">
        <v>26</v>
      </c>
      <c r="F9286">
        <v>56</v>
      </c>
      <c r="G9286" t="s">
        <v>54</v>
      </c>
      <c r="H9286" t="s">
        <v>28</v>
      </c>
      <c r="I9286">
        <v>100</v>
      </c>
      <c r="J9286" t="s">
        <v>55</v>
      </c>
      <c r="K9286" t="s">
        <v>60</v>
      </c>
      <c r="L9286" t="s">
        <v>31</v>
      </c>
      <c r="M9286">
        <v>799</v>
      </c>
      <c r="N9286">
        <v>20</v>
      </c>
      <c r="O9286">
        <v>339.3</v>
      </c>
      <c r="P9286">
        <v>1</v>
      </c>
      <c r="Q9286">
        <v>3</v>
      </c>
      <c r="R9286">
        <v>3</v>
      </c>
      <c r="S9286" t="s">
        <v>143</v>
      </c>
      <c r="T9286" t="s">
        <v>31</v>
      </c>
      <c r="W9286">
        <v>15980</v>
      </c>
      <c r="X9286" t="str">
        <f t="shared" si="580"/>
        <v>No</v>
      </c>
      <c r="Y9286" t="str">
        <f t="shared" si="581"/>
        <v>13-24 months</v>
      </c>
      <c r="Z9286" t="str">
        <f t="shared" si="582"/>
        <v>50+</v>
      </c>
      <c r="AA9286" s="8">
        <f t="shared" si="583"/>
        <v>0</v>
      </c>
    </row>
    <row r="9287" spans="1:27">
      <c r="A9287" t="s">
        <v>9470</v>
      </c>
      <c r="B9287" s="1">
        <v>46144</v>
      </c>
      <c r="C9287" s="2" t="s">
        <v>74</v>
      </c>
      <c r="D9287" t="s">
        <v>74</v>
      </c>
      <c r="E9287" t="s">
        <v>35</v>
      </c>
      <c r="F9287">
        <v>50</v>
      </c>
      <c r="G9287" t="s">
        <v>27</v>
      </c>
      <c r="H9287" t="s">
        <v>36</v>
      </c>
      <c r="I9287">
        <v>30</v>
      </c>
      <c r="J9287" t="s">
        <v>29</v>
      </c>
      <c r="K9287" t="s">
        <v>56</v>
      </c>
      <c r="L9287" t="s">
        <v>31</v>
      </c>
      <c r="M9287">
        <v>499</v>
      </c>
      <c r="N9287">
        <v>4</v>
      </c>
      <c r="O9287">
        <v>180.3</v>
      </c>
      <c r="P9287">
        <v>3</v>
      </c>
      <c r="Q9287">
        <v>0</v>
      </c>
      <c r="R9287">
        <v>4</v>
      </c>
      <c r="S9287" t="s">
        <v>57</v>
      </c>
      <c r="T9287" t="s">
        <v>31</v>
      </c>
      <c r="W9287">
        <v>1996</v>
      </c>
      <c r="X9287" t="str">
        <f t="shared" si="580"/>
        <v>No</v>
      </c>
      <c r="Y9287" t="str">
        <f t="shared" si="581"/>
        <v>0-6 months</v>
      </c>
      <c r="Z9287" t="str">
        <f t="shared" si="582"/>
        <v>50+</v>
      </c>
      <c r="AA9287" s="8">
        <f t="shared" si="583"/>
        <v>0</v>
      </c>
    </row>
    <row r="9288" spans="1:27">
      <c r="A9288" t="s">
        <v>9471</v>
      </c>
      <c r="B9288" s="1">
        <v>45847</v>
      </c>
      <c r="C9288" s="2" t="s">
        <v>146</v>
      </c>
      <c r="D9288" t="s">
        <v>147</v>
      </c>
      <c r="E9288" t="s">
        <v>26</v>
      </c>
      <c r="F9288">
        <v>55</v>
      </c>
      <c r="G9288" t="s">
        <v>54</v>
      </c>
      <c r="H9288" t="s">
        <v>28</v>
      </c>
      <c r="I9288">
        <v>100</v>
      </c>
      <c r="J9288" t="s">
        <v>43</v>
      </c>
      <c r="K9288" t="s">
        <v>60</v>
      </c>
      <c r="L9288" t="s">
        <v>45</v>
      </c>
      <c r="M9288">
        <v>948</v>
      </c>
      <c r="N9288">
        <v>14</v>
      </c>
      <c r="O9288">
        <v>412.8</v>
      </c>
      <c r="P9288">
        <v>2</v>
      </c>
      <c r="Q9288">
        <v>0</v>
      </c>
      <c r="S9288" t="s">
        <v>244</v>
      </c>
      <c r="T9288" t="s">
        <v>31</v>
      </c>
      <c r="W9288">
        <v>13272</v>
      </c>
      <c r="X9288" t="str">
        <f t="shared" si="580"/>
        <v>No</v>
      </c>
      <c r="Y9288" t="str">
        <f t="shared" si="581"/>
        <v>13-24 months</v>
      </c>
      <c r="Z9288" t="str">
        <f t="shared" si="582"/>
        <v>50+</v>
      </c>
      <c r="AA9288" s="8">
        <f t="shared" si="583"/>
        <v>0</v>
      </c>
    </row>
    <row r="9289" spans="1:27">
      <c r="A9289" t="s">
        <v>9472</v>
      </c>
      <c r="B9289" s="1">
        <v>45892</v>
      </c>
      <c r="C9289" s="2" t="s">
        <v>66</v>
      </c>
      <c r="D9289" t="s">
        <v>40</v>
      </c>
      <c r="E9289" t="s">
        <v>41</v>
      </c>
      <c r="F9289">
        <v>61</v>
      </c>
      <c r="G9289" t="s">
        <v>27</v>
      </c>
      <c r="H9289" t="s">
        <v>42</v>
      </c>
      <c r="I9289">
        <v>1000</v>
      </c>
      <c r="J9289" t="s">
        <v>55</v>
      </c>
      <c r="K9289" t="s">
        <v>82</v>
      </c>
      <c r="L9289" t="s">
        <v>31</v>
      </c>
      <c r="M9289">
        <v>1799</v>
      </c>
      <c r="N9289">
        <v>5</v>
      </c>
      <c r="O9289">
        <v>1657.1</v>
      </c>
      <c r="P9289">
        <v>2</v>
      </c>
      <c r="Q9289">
        <v>0</v>
      </c>
      <c r="R9289">
        <v>3</v>
      </c>
      <c r="T9289" t="s">
        <v>45</v>
      </c>
      <c r="U9289" s="1">
        <v>46032</v>
      </c>
      <c r="V9289" t="s">
        <v>92</v>
      </c>
      <c r="W9289">
        <v>8995</v>
      </c>
      <c r="X9289" t="str">
        <f t="shared" si="580"/>
        <v>No</v>
      </c>
      <c r="Y9289" t="str">
        <f t="shared" si="581"/>
        <v>0-6 months</v>
      </c>
      <c r="Z9289" t="str">
        <f t="shared" si="582"/>
        <v>50+</v>
      </c>
      <c r="AA9289" s="8">
        <f t="shared" si="583"/>
        <v>1</v>
      </c>
    </row>
    <row r="9290" spans="1:27">
      <c r="A9290" t="s">
        <v>9473</v>
      </c>
      <c r="B9290" s="1">
        <v>45003</v>
      </c>
      <c r="C9290" s="2" t="s">
        <v>74</v>
      </c>
      <c r="D9290" t="s">
        <v>74</v>
      </c>
      <c r="E9290" t="s">
        <v>35</v>
      </c>
      <c r="F9290">
        <v>36</v>
      </c>
      <c r="G9290" t="s">
        <v>54</v>
      </c>
      <c r="H9290" t="s">
        <v>28</v>
      </c>
      <c r="I9290">
        <v>100</v>
      </c>
      <c r="J9290" t="s">
        <v>55</v>
      </c>
      <c r="K9290" t="s">
        <v>82</v>
      </c>
      <c r="L9290" t="s">
        <v>31</v>
      </c>
      <c r="M9290">
        <v>799</v>
      </c>
      <c r="N9290">
        <v>41</v>
      </c>
      <c r="O9290">
        <v>382.9</v>
      </c>
      <c r="P9290">
        <v>1</v>
      </c>
      <c r="Q9290">
        <v>0</v>
      </c>
      <c r="R9290">
        <v>4</v>
      </c>
      <c r="T9290" t="s">
        <v>31</v>
      </c>
      <c r="W9290">
        <v>32759</v>
      </c>
      <c r="X9290" t="str">
        <f t="shared" si="580"/>
        <v>No</v>
      </c>
      <c r="Y9290" t="str">
        <f t="shared" si="581"/>
        <v>25-48 months</v>
      </c>
      <c r="Z9290" t="str">
        <f t="shared" si="582"/>
        <v>35-49</v>
      </c>
      <c r="AA9290" s="8">
        <f t="shared" si="583"/>
        <v>0</v>
      </c>
    </row>
    <row r="9291" spans="1:27">
      <c r="A9291" t="s">
        <v>9474</v>
      </c>
      <c r="B9291" s="1">
        <v>45414</v>
      </c>
      <c r="C9291" s="2" t="s">
        <v>47</v>
      </c>
      <c r="D9291" t="s">
        <v>48</v>
      </c>
      <c r="E9291" t="s">
        <v>26</v>
      </c>
      <c r="F9291">
        <v>30</v>
      </c>
      <c r="G9291" t="s">
        <v>27</v>
      </c>
      <c r="H9291" t="s">
        <v>36</v>
      </c>
      <c r="I9291">
        <v>30</v>
      </c>
      <c r="J9291" t="s">
        <v>55</v>
      </c>
      <c r="K9291" t="s">
        <v>82</v>
      </c>
      <c r="L9291" t="s">
        <v>45</v>
      </c>
      <c r="M9291">
        <v>648</v>
      </c>
      <c r="N9291">
        <v>28</v>
      </c>
      <c r="O9291">
        <v>232.8</v>
      </c>
      <c r="P9291">
        <v>1</v>
      </c>
      <c r="Q9291">
        <v>0</v>
      </c>
      <c r="R9291">
        <v>4</v>
      </c>
      <c r="T9291" t="s">
        <v>31</v>
      </c>
      <c r="W9291">
        <v>18144</v>
      </c>
      <c r="X9291" t="str">
        <f t="shared" si="580"/>
        <v>No</v>
      </c>
      <c r="Y9291" t="str">
        <f t="shared" si="581"/>
        <v>25-48 months</v>
      </c>
      <c r="Z9291" t="str">
        <f t="shared" si="582"/>
        <v>25-34</v>
      </c>
      <c r="AA9291" s="8">
        <f t="shared" si="583"/>
        <v>0</v>
      </c>
    </row>
    <row r="9292" spans="1:27">
      <c r="A9292" t="s">
        <v>9475</v>
      </c>
      <c r="B9292" s="1">
        <v>45145</v>
      </c>
      <c r="C9292" s="2" t="s">
        <v>24</v>
      </c>
      <c r="D9292" t="s">
        <v>25</v>
      </c>
      <c r="E9292" t="s">
        <v>26</v>
      </c>
      <c r="F9292">
        <v>67</v>
      </c>
      <c r="G9292" t="s">
        <v>27</v>
      </c>
      <c r="H9292" t="s">
        <v>28</v>
      </c>
      <c r="I9292">
        <v>100</v>
      </c>
      <c r="J9292" t="s">
        <v>55</v>
      </c>
      <c r="K9292" t="s">
        <v>60</v>
      </c>
      <c r="L9292" t="s">
        <v>45</v>
      </c>
      <c r="M9292">
        <v>948</v>
      </c>
      <c r="N9292">
        <v>37</v>
      </c>
      <c r="O9292">
        <v>799.5</v>
      </c>
      <c r="P9292">
        <v>0</v>
      </c>
      <c r="Q9292">
        <v>1</v>
      </c>
      <c r="S9292" t="s">
        <v>114</v>
      </c>
      <c r="T9292" t="s">
        <v>31</v>
      </c>
      <c r="W9292">
        <v>35076</v>
      </c>
      <c r="X9292" t="str">
        <f t="shared" si="580"/>
        <v>No</v>
      </c>
      <c r="Y9292" t="str">
        <f t="shared" si="581"/>
        <v>25-48 months</v>
      </c>
      <c r="Z9292" t="str">
        <f t="shared" si="582"/>
        <v>50+</v>
      </c>
      <c r="AA9292" s="8">
        <f t="shared" si="583"/>
        <v>0</v>
      </c>
    </row>
    <row r="9293" spans="1:27">
      <c r="A9293" t="s">
        <v>9476</v>
      </c>
      <c r="B9293" s="1">
        <v>46236</v>
      </c>
      <c r="C9293" s="2" t="s">
        <v>89</v>
      </c>
      <c r="D9293" t="s">
        <v>90</v>
      </c>
      <c r="E9293" t="s">
        <v>41</v>
      </c>
      <c r="F9293">
        <v>37</v>
      </c>
      <c r="G9293" t="s">
        <v>27</v>
      </c>
      <c r="H9293" t="s">
        <v>67</v>
      </c>
      <c r="I9293">
        <v>300</v>
      </c>
      <c r="J9293" t="s">
        <v>55</v>
      </c>
      <c r="K9293" t="s">
        <v>60</v>
      </c>
      <c r="L9293" t="s">
        <v>31</v>
      </c>
      <c r="M9293">
        <v>1199</v>
      </c>
      <c r="N9293">
        <v>1</v>
      </c>
      <c r="O9293">
        <v>875.1</v>
      </c>
      <c r="P9293">
        <v>1</v>
      </c>
      <c r="Q9293">
        <v>1</v>
      </c>
      <c r="R9293">
        <v>3</v>
      </c>
      <c r="T9293" t="s">
        <v>45</v>
      </c>
      <c r="U9293" s="1">
        <v>46264</v>
      </c>
      <c r="V9293" t="s">
        <v>97</v>
      </c>
      <c r="W9293">
        <v>1199</v>
      </c>
      <c r="X9293" t="str">
        <f t="shared" si="580"/>
        <v>No</v>
      </c>
      <c r="Y9293" t="str">
        <f t="shared" si="581"/>
        <v>0-6 months</v>
      </c>
      <c r="Z9293" t="str">
        <f t="shared" si="582"/>
        <v>35-49</v>
      </c>
      <c r="AA9293" s="8">
        <f t="shared" si="583"/>
        <v>1</v>
      </c>
    </row>
    <row r="9294" spans="1:27">
      <c r="A9294" t="s">
        <v>9477</v>
      </c>
      <c r="B9294" s="1">
        <v>45727</v>
      </c>
      <c r="C9294" s="2" t="s">
        <v>24</v>
      </c>
      <c r="D9294" t="s">
        <v>25</v>
      </c>
      <c r="E9294" t="s">
        <v>26</v>
      </c>
      <c r="F9294">
        <v>49</v>
      </c>
      <c r="G9294" t="s">
        <v>27</v>
      </c>
      <c r="H9294" t="s">
        <v>67</v>
      </c>
      <c r="I9294">
        <v>300</v>
      </c>
      <c r="J9294" t="s">
        <v>29</v>
      </c>
      <c r="K9294" t="s">
        <v>30</v>
      </c>
      <c r="L9294" t="s">
        <v>31</v>
      </c>
      <c r="M9294">
        <v>1199</v>
      </c>
      <c r="N9294">
        <v>18</v>
      </c>
      <c r="O9294">
        <v>809.2</v>
      </c>
      <c r="P9294">
        <v>1</v>
      </c>
      <c r="Q9294">
        <v>0</v>
      </c>
      <c r="R9294">
        <v>3</v>
      </c>
      <c r="S9294" t="s">
        <v>244</v>
      </c>
      <c r="T9294" t="s">
        <v>31</v>
      </c>
      <c r="W9294">
        <v>21582</v>
      </c>
      <c r="X9294" t="str">
        <f t="shared" si="580"/>
        <v>No</v>
      </c>
      <c r="Y9294" t="str">
        <f t="shared" si="581"/>
        <v>13-24 months</v>
      </c>
      <c r="Z9294" t="str">
        <f t="shared" si="582"/>
        <v>35-49</v>
      </c>
      <c r="AA9294" s="8">
        <f t="shared" si="583"/>
        <v>0</v>
      </c>
    </row>
    <row r="9295" spans="1:27">
      <c r="A9295" t="s">
        <v>9478</v>
      </c>
      <c r="B9295" s="1">
        <v>45911</v>
      </c>
      <c r="C9295" s="2" t="s">
        <v>89</v>
      </c>
      <c r="D9295" t="s">
        <v>90</v>
      </c>
      <c r="E9295" t="s">
        <v>41</v>
      </c>
      <c r="F9295">
        <v>35</v>
      </c>
      <c r="G9295" t="s">
        <v>27</v>
      </c>
      <c r="H9295" t="s">
        <v>28</v>
      </c>
      <c r="I9295">
        <v>100</v>
      </c>
      <c r="J9295" t="s">
        <v>55</v>
      </c>
      <c r="K9295" t="s">
        <v>30</v>
      </c>
      <c r="L9295" t="s">
        <v>45</v>
      </c>
      <c r="M9295">
        <v>948</v>
      </c>
      <c r="N9295">
        <v>12</v>
      </c>
      <c r="O9295">
        <v>499.9</v>
      </c>
      <c r="P9295">
        <v>3</v>
      </c>
      <c r="Q9295">
        <v>0</v>
      </c>
      <c r="R9295">
        <v>3</v>
      </c>
      <c r="S9295" t="s">
        <v>86</v>
      </c>
      <c r="T9295" t="s">
        <v>31</v>
      </c>
      <c r="W9295">
        <v>11376</v>
      </c>
      <c r="X9295" t="str">
        <f t="shared" si="580"/>
        <v>No</v>
      </c>
      <c r="Y9295" t="str">
        <f t="shared" si="581"/>
        <v>7-12 months</v>
      </c>
      <c r="Z9295" t="str">
        <f t="shared" si="582"/>
        <v>35-49</v>
      </c>
      <c r="AA9295" s="8">
        <f t="shared" si="583"/>
        <v>0</v>
      </c>
    </row>
    <row r="9296" spans="1:27">
      <c r="A9296" t="s">
        <v>9479</v>
      </c>
      <c r="B9296" s="1">
        <v>45743</v>
      </c>
      <c r="C9296" s="2" t="s">
        <v>158</v>
      </c>
      <c r="D9296" t="s">
        <v>159</v>
      </c>
      <c r="E9296" t="s">
        <v>64</v>
      </c>
      <c r="F9296">
        <v>37</v>
      </c>
      <c r="G9296" t="s">
        <v>54</v>
      </c>
      <c r="H9296" t="s">
        <v>28</v>
      </c>
      <c r="I9296">
        <v>100</v>
      </c>
      <c r="J9296" t="s">
        <v>29</v>
      </c>
      <c r="K9296" t="s">
        <v>56</v>
      </c>
      <c r="L9296" t="s">
        <v>31</v>
      </c>
      <c r="M9296">
        <v>799</v>
      </c>
      <c r="N9296">
        <v>17</v>
      </c>
      <c r="O9296">
        <v>480.1</v>
      </c>
      <c r="P9296">
        <v>2</v>
      </c>
      <c r="Q9296">
        <v>0</v>
      </c>
      <c r="R9296">
        <v>3</v>
      </c>
      <c r="S9296" t="s">
        <v>214</v>
      </c>
      <c r="T9296" t="s">
        <v>31</v>
      </c>
      <c r="W9296">
        <v>13583</v>
      </c>
      <c r="X9296" t="str">
        <f t="shared" si="580"/>
        <v>No</v>
      </c>
      <c r="Y9296" t="str">
        <f t="shared" si="581"/>
        <v>13-24 months</v>
      </c>
      <c r="Z9296" t="str">
        <f t="shared" si="582"/>
        <v>35-49</v>
      </c>
      <c r="AA9296" s="8">
        <f t="shared" si="583"/>
        <v>0</v>
      </c>
    </row>
    <row r="9297" spans="1:27">
      <c r="A9297" t="s">
        <v>9480</v>
      </c>
      <c r="B9297" s="1">
        <v>45650</v>
      </c>
      <c r="C9297" s="2" t="s">
        <v>66</v>
      </c>
      <c r="D9297" t="s">
        <v>40</v>
      </c>
      <c r="E9297" t="s">
        <v>41</v>
      </c>
      <c r="F9297">
        <v>28</v>
      </c>
      <c r="G9297" t="s">
        <v>54</v>
      </c>
      <c r="H9297" t="s">
        <v>67</v>
      </c>
      <c r="I9297">
        <v>300</v>
      </c>
      <c r="J9297" t="s">
        <v>55</v>
      </c>
      <c r="K9297" t="s">
        <v>30</v>
      </c>
      <c r="L9297" t="s">
        <v>31</v>
      </c>
      <c r="M9297">
        <v>1199</v>
      </c>
      <c r="N9297">
        <v>7</v>
      </c>
      <c r="O9297">
        <v>1229.4000000000001</v>
      </c>
      <c r="P9297">
        <v>1</v>
      </c>
      <c r="Q9297">
        <v>0</v>
      </c>
      <c r="R9297">
        <v>3</v>
      </c>
      <c r="T9297" t="s">
        <v>45</v>
      </c>
      <c r="U9297" s="1">
        <v>45853</v>
      </c>
      <c r="V9297" t="s">
        <v>97</v>
      </c>
      <c r="W9297">
        <v>8393</v>
      </c>
      <c r="X9297" t="str">
        <f t="shared" si="580"/>
        <v>No</v>
      </c>
      <c r="Y9297" t="str">
        <f t="shared" si="581"/>
        <v>7-12 months</v>
      </c>
      <c r="Z9297" t="str">
        <f t="shared" si="582"/>
        <v>25-34</v>
      </c>
      <c r="AA9297" s="8">
        <f t="shared" si="583"/>
        <v>1</v>
      </c>
    </row>
    <row r="9298" spans="1:27">
      <c r="A9298" t="s">
        <v>9481</v>
      </c>
      <c r="B9298" s="1">
        <v>45312</v>
      </c>
      <c r="C9298" s="2" t="s">
        <v>62</v>
      </c>
      <c r="D9298" t="s">
        <v>63</v>
      </c>
      <c r="E9298" t="s">
        <v>64</v>
      </c>
      <c r="F9298">
        <v>42</v>
      </c>
      <c r="G9298" t="s">
        <v>27</v>
      </c>
      <c r="H9298" t="s">
        <v>36</v>
      </c>
      <c r="I9298">
        <v>30</v>
      </c>
      <c r="J9298" t="s">
        <v>55</v>
      </c>
      <c r="K9298" t="s">
        <v>56</v>
      </c>
      <c r="L9298" t="s">
        <v>31</v>
      </c>
      <c r="M9298">
        <v>499</v>
      </c>
      <c r="N9298">
        <v>20</v>
      </c>
      <c r="O9298">
        <v>221.4</v>
      </c>
      <c r="P9298">
        <v>2</v>
      </c>
      <c r="Q9298">
        <v>0</v>
      </c>
      <c r="R9298">
        <v>1</v>
      </c>
      <c r="T9298" t="s">
        <v>45</v>
      </c>
      <c r="U9298" s="1">
        <v>45906</v>
      </c>
      <c r="V9298" t="s">
        <v>97</v>
      </c>
      <c r="W9298">
        <v>9980</v>
      </c>
      <c r="X9298" t="str">
        <f t="shared" si="580"/>
        <v>No</v>
      </c>
      <c r="Y9298" t="str">
        <f t="shared" si="581"/>
        <v>13-24 months</v>
      </c>
      <c r="Z9298" t="str">
        <f t="shared" si="582"/>
        <v>35-49</v>
      </c>
      <c r="AA9298" s="8">
        <f t="shared" si="583"/>
        <v>1</v>
      </c>
    </row>
    <row r="9299" spans="1:27">
      <c r="A9299" t="s">
        <v>9482</v>
      </c>
      <c r="B9299" s="1">
        <v>46134</v>
      </c>
      <c r="C9299" s="2" t="s">
        <v>66</v>
      </c>
      <c r="D9299" t="s">
        <v>40</v>
      </c>
      <c r="E9299" t="s">
        <v>41</v>
      </c>
      <c r="F9299">
        <v>40</v>
      </c>
      <c r="G9299" t="s">
        <v>27</v>
      </c>
      <c r="H9299" t="s">
        <v>28</v>
      </c>
      <c r="I9299">
        <v>100</v>
      </c>
      <c r="J9299" t="s">
        <v>55</v>
      </c>
      <c r="K9299" t="s">
        <v>60</v>
      </c>
      <c r="L9299" t="s">
        <v>31</v>
      </c>
      <c r="M9299">
        <v>799</v>
      </c>
      <c r="N9299">
        <v>2</v>
      </c>
      <c r="O9299">
        <v>579.20000000000005</v>
      </c>
      <c r="P9299">
        <v>1</v>
      </c>
      <c r="Q9299">
        <v>1</v>
      </c>
      <c r="R9299">
        <v>2</v>
      </c>
      <c r="S9299" t="s">
        <v>68</v>
      </c>
      <c r="T9299" t="s">
        <v>45</v>
      </c>
      <c r="U9299" s="1">
        <v>46209</v>
      </c>
      <c r="V9299" t="s">
        <v>207</v>
      </c>
      <c r="W9299">
        <v>1598</v>
      </c>
      <c r="X9299" t="str">
        <f t="shared" si="580"/>
        <v>No</v>
      </c>
      <c r="Y9299" t="str">
        <f t="shared" si="581"/>
        <v>0-6 months</v>
      </c>
      <c r="Z9299" t="str">
        <f t="shared" si="582"/>
        <v>35-49</v>
      </c>
      <c r="AA9299" s="8">
        <f t="shared" si="583"/>
        <v>1</v>
      </c>
    </row>
    <row r="9300" spans="1:27">
      <c r="A9300" t="s">
        <v>9483</v>
      </c>
      <c r="B9300" s="1">
        <v>45544</v>
      </c>
      <c r="C9300" s="2" t="s">
        <v>66</v>
      </c>
      <c r="D9300" t="s">
        <v>40</v>
      </c>
      <c r="E9300" t="s">
        <v>41</v>
      </c>
      <c r="F9300">
        <v>37</v>
      </c>
      <c r="G9300" t="s">
        <v>27</v>
      </c>
      <c r="H9300" t="s">
        <v>36</v>
      </c>
      <c r="I9300">
        <v>30</v>
      </c>
      <c r="J9300" t="s">
        <v>29</v>
      </c>
      <c r="K9300" t="s">
        <v>44</v>
      </c>
      <c r="L9300" t="s">
        <v>31</v>
      </c>
      <c r="M9300">
        <v>499</v>
      </c>
      <c r="N9300">
        <v>23</v>
      </c>
      <c r="O9300">
        <v>213.9</v>
      </c>
      <c r="P9300">
        <v>1</v>
      </c>
      <c r="Q9300">
        <v>1</v>
      </c>
      <c r="R9300">
        <v>4</v>
      </c>
      <c r="T9300" t="s">
        <v>45</v>
      </c>
      <c r="U9300" s="1">
        <v>46241</v>
      </c>
      <c r="V9300" t="s">
        <v>78</v>
      </c>
      <c r="W9300">
        <v>11477</v>
      </c>
      <c r="X9300" t="str">
        <f t="shared" si="580"/>
        <v>No</v>
      </c>
      <c r="Y9300" t="str">
        <f t="shared" si="581"/>
        <v>13-24 months</v>
      </c>
      <c r="Z9300" t="str">
        <f t="shared" si="582"/>
        <v>35-49</v>
      </c>
      <c r="AA9300" s="8">
        <f t="shared" si="583"/>
        <v>1</v>
      </c>
    </row>
    <row r="9301" spans="1:27">
      <c r="A9301" t="s">
        <v>9484</v>
      </c>
      <c r="B9301" s="1">
        <v>45967</v>
      </c>
      <c r="C9301" s="2" t="s">
        <v>24</v>
      </c>
      <c r="D9301" t="s">
        <v>25</v>
      </c>
      <c r="E9301" t="s">
        <v>26</v>
      </c>
      <c r="F9301">
        <v>26</v>
      </c>
      <c r="G9301" t="s">
        <v>27</v>
      </c>
      <c r="H9301" t="s">
        <v>67</v>
      </c>
      <c r="I9301">
        <v>300</v>
      </c>
      <c r="J9301" t="s">
        <v>29</v>
      </c>
      <c r="K9301" t="s">
        <v>44</v>
      </c>
      <c r="L9301" t="s">
        <v>31</v>
      </c>
      <c r="M9301">
        <v>1199</v>
      </c>
      <c r="N9301">
        <v>10</v>
      </c>
      <c r="O9301">
        <v>695.4</v>
      </c>
      <c r="P9301">
        <v>0</v>
      </c>
      <c r="Q9301">
        <v>0</v>
      </c>
      <c r="R9301">
        <v>2</v>
      </c>
      <c r="S9301" t="s">
        <v>367</v>
      </c>
      <c r="T9301" t="s">
        <v>31</v>
      </c>
      <c r="W9301">
        <v>11990</v>
      </c>
      <c r="X9301" t="str">
        <f t="shared" si="580"/>
        <v>No</v>
      </c>
      <c r="Y9301" t="str">
        <f t="shared" si="581"/>
        <v>7-12 months</v>
      </c>
      <c r="Z9301" t="str">
        <f t="shared" si="582"/>
        <v>25-34</v>
      </c>
      <c r="AA9301" s="8">
        <f t="shared" si="583"/>
        <v>0</v>
      </c>
    </row>
    <row r="9302" spans="1:27">
      <c r="A9302" t="s">
        <v>9485</v>
      </c>
      <c r="B9302" s="1">
        <v>46117</v>
      </c>
      <c r="C9302" s="2" t="s">
        <v>47</v>
      </c>
      <c r="D9302" t="s">
        <v>48</v>
      </c>
      <c r="E9302" t="s">
        <v>26</v>
      </c>
      <c r="F9302">
        <v>28</v>
      </c>
      <c r="G9302" t="s">
        <v>27</v>
      </c>
      <c r="H9302" t="s">
        <v>28</v>
      </c>
      <c r="I9302">
        <v>100</v>
      </c>
      <c r="J9302" t="s">
        <v>29</v>
      </c>
      <c r="K9302" t="s">
        <v>60</v>
      </c>
      <c r="L9302" t="s">
        <v>45</v>
      </c>
      <c r="M9302">
        <v>948</v>
      </c>
      <c r="N9302">
        <v>5</v>
      </c>
      <c r="O9302">
        <v>896.4</v>
      </c>
      <c r="P9302">
        <v>1</v>
      </c>
      <c r="Q9302">
        <v>0</v>
      </c>
      <c r="R9302">
        <v>3</v>
      </c>
      <c r="S9302" t="s">
        <v>136</v>
      </c>
      <c r="T9302" t="s">
        <v>31</v>
      </c>
      <c r="W9302">
        <v>4740</v>
      </c>
      <c r="X9302" t="str">
        <f t="shared" si="580"/>
        <v>No</v>
      </c>
      <c r="Y9302" t="str">
        <f t="shared" si="581"/>
        <v>0-6 months</v>
      </c>
      <c r="Z9302" t="str">
        <f t="shared" si="582"/>
        <v>25-34</v>
      </c>
      <c r="AA9302" s="8">
        <f t="shared" si="583"/>
        <v>0</v>
      </c>
    </row>
    <row r="9303" spans="1:27">
      <c r="A9303" t="s">
        <v>9486</v>
      </c>
      <c r="B9303" s="1">
        <v>45325</v>
      </c>
      <c r="C9303" s="2" t="s">
        <v>183</v>
      </c>
      <c r="D9303" t="s">
        <v>184</v>
      </c>
      <c r="E9303" t="s">
        <v>26</v>
      </c>
      <c r="F9303">
        <v>46</v>
      </c>
      <c r="G9303" t="s">
        <v>27</v>
      </c>
      <c r="H9303" t="s">
        <v>28</v>
      </c>
      <c r="I9303">
        <v>100</v>
      </c>
      <c r="J9303" t="s">
        <v>29</v>
      </c>
      <c r="K9303" t="s">
        <v>56</v>
      </c>
      <c r="L9303" t="s">
        <v>31</v>
      </c>
      <c r="M9303">
        <v>799</v>
      </c>
      <c r="N9303">
        <v>31</v>
      </c>
      <c r="O9303">
        <v>688.7</v>
      </c>
      <c r="P9303">
        <v>1</v>
      </c>
      <c r="Q9303">
        <v>0</v>
      </c>
      <c r="R9303">
        <v>5</v>
      </c>
      <c r="S9303" t="s">
        <v>181</v>
      </c>
      <c r="T9303" t="s">
        <v>31</v>
      </c>
      <c r="W9303">
        <v>24769</v>
      </c>
      <c r="X9303" t="str">
        <f t="shared" si="580"/>
        <v>No</v>
      </c>
      <c r="Y9303" t="str">
        <f t="shared" si="581"/>
        <v>25-48 months</v>
      </c>
      <c r="Z9303" t="str">
        <f t="shared" si="582"/>
        <v>35-49</v>
      </c>
      <c r="AA9303" s="8">
        <f t="shared" si="583"/>
        <v>0</v>
      </c>
    </row>
    <row r="9304" spans="1:27">
      <c r="A9304" t="s">
        <v>9487</v>
      </c>
      <c r="B9304" s="1">
        <v>45424</v>
      </c>
      <c r="C9304" s="2" t="s">
        <v>71</v>
      </c>
      <c r="D9304" t="s">
        <v>72</v>
      </c>
      <c r="E9304" t="s">
        <v>64</v>
      </c>
      <c r="F9304">
        <v>45</v>
      </c>
      <c r="G9304" t="s">
        <v>54</v>
      </c>
      <c r="H9304" t="s">
        <v>67</v>
      </c>
      <c r="I9304">
        <v>300</v>
      </c>
      <c r="J9304" t="s">
        <v>43</v>
      </c>
      <c r="K9304" t="s">
        <v>30</v>
      </c>
      <c r="L9304" t="s">
        <v>45</v>
      </c>
      <c r="M9304">
        <v>1348</v>
      </c>
      <c r="N9304">
        <v>28</v>
      </c>
      <c r="O9304">
        <v>643.29999999999995</v>
      </c>
      <c r="P9304">
        <v>0</v>
      </c>
      <c r="Q9304">
        <v>0</v>
      </c>
      <c r="R9304">
        <v>4</v>
      </c>
      <c r="T9304" t="s">
        <v>31</v>
      </c>
      <c r="W9304">
        <v>37744</v>
      </c>
      <c r="X9304" t="str">
        <f t="shared" si="580"/>
        <v>No</v>
      </c>
      <c r="Y9304" t="str">
        <f t="shared" si="581"/>
        <v>25-48 months</v>
      </c>
      <c r="Z9304" t="str">
        <f t="shared" si="582"/>
        <v>35-49</v>
      </c>
      <c r="AA9304" s="8">
        <f t="shared" si="583"/>
        <v>0</v>
      </c>
    </row>
    <row r="9305" spans="1:27">
      <c r="A9305" t="s">
        <v>9488</v>
      </c>
      <c r="B9305" s="1">
        <v>46240</v>
      </c>
      <c r="C9305" s="2" t="s">
        <v>62</v>
      </c>
      <c r="D9305" t="s">
        <v>63</v>
      </c>
      <c r="E9305" t="s">
        <v>64</v>
      </c>
      <c r="F9305">
        <v>35</v>
      </c>
      <c r="G9305" t="s">
        <v>27</v>
      </c>
      <c r="H9305" t="s">
        <v>28</v>
      </c>
      <c r="I9305">
        <v>100</v>
      </c>
      <c r="J9305" t="s">
        <v>55</v>
      </c>
      <c r="K9305" t="s">
        <v>60</v>
      </c>
      <c r="L9305" t="s">
        <v>31</v>
      </c>
      <c r="M9305">
        <v>799</v>
      </c>
      <c r="N9305">
        <v>1</v>
      </c>
      <c r="O9305">
        <v>770.7</v>
      </c>
      <c r="P9305">
        <v>2</v>
      </c>
      <c r="Q9305">
        <v>1</v>
      </c>
      <c r="R9305">
        <v>5</v>
      </c>
      <c r="S9305" t="s">
        <v>57</v>
      </c>
      <c r="T9305" t="s">
        <v>45</v>
      </c>
      <c r="U9305" s="1">
        <v>46264</v>
      </c>
      <c r="V9305" t="s">
        <v>49</v>
      </c>
      <c r="W9305">
        <v>799</v>
      </c>
      <c r="X9305" t="str">
        <f t="shared" si="580"/>
        <v>No</v>
      </c>
      <c r="Y9305" t="str">
        <f t="shared" si="581"/>
        <v>0-6 months</v>
      </c>
      <c r="Z9305" t="str">
        <f t="shared" si="582"/>
        <v>35-49</v>
      </c>
      <c r="AA9305" s="8">
        <f t="shared" si="583"/>
        <v>1</v>
      </c>
    </row>
    <row r="9306" spans="1:27">
      <c r="A9306" t="s">
        <v>9489</v>
      </c>
      <c r="B9306" s="1">
        <v>45405</v>
      </c>
      <c r="C9306" s="2" t="s">
        <v>74</v>
      </c>
      <c r="D9306" t="s">
        <v>74</v>
      </c>
      <c r="E9306" t="s">
        <v>35</v>
      </c>
      <c r="F9306">
        <v>33</v>
      </c>
      <c r="G9306" t="s">
        <v>54</v>
      </c>
      <c r="H9306" t="s">
        <v>36</v>
      </c>
      <c r="I9306">
        <v>30</v>
      </c>
      <c r="J9306" t="s">
        <v>43</v>
      </c>
      <c r="K9306" t="s">
        <v>30</v>
      </c>
      <c r="L9306" t="s">
        <v>31</v>
      </c>
      <c r="M9306">
        <v>499</v>
      </c>
      <c r="N9306">
        <v>28</v>
      </c>
      <c r="O9306">
        <v>399.9</v>
      </c>
      <c r="P9306">
        <v>1</v>
      </c>
      <c r="Q9306">
        <v>0</v>
      </c>
      <c r="R9306">
        <v>4</v>
      </c>
      <c r="S9306" t="s">
        <v>75</v>
      </c>
      <c r="T9306" t="s">
        <v>31</v>
      </c>
      <c r="W9306">
        <v>13972</v>
      </c>
      <c r="X9306" t="str">
        <f t="shared" si="580"/>
        <v>No</v>
      </c>
      <c r="Y9306" t="str">
        <f t="shared" si="581"/>
        <v>25-48 months</v>
      </c>
      <c r="Z9306" t="str">
        <f t="shared" si="582"/>
        <v>25-34</v>
      </c>
      <c r="AA9306" s="8">
        <f t="shared" si="583"/>
        <v>0</v>
      </c>
    </row>
    <row r="9307" spans="1:27">
      <c r="A9307" t="s">
        <v>9490</v>
      </c>
      <c r="B9307" s="1">
        <v>45375</v>
      </c>
      <c r="C9307" s="2" t="s">
        <v>71</v>
      </c>
      <c r="D9307" t="s">
        <v>72</v>
      </c>
      <c r="E9307" t="s">
        <v>64</v>
      </c>
      <c r="F9307">
        <v>31</v>
      </c>
      <c r="G9307" t="s">
        <v>54</v>
      </c>
      <c r="H9307" t="s">
        <v>36</v>
      </c>
      <c r="I9307">
        <v>30</v>
      </c>
      <c r="J9307" t="s">
        <v>55</v>
      </c>
      <c r="K9307" t="s">
        <v>44</v>
      </c>
      <c r="L9307" t="s">
        <v>45</v>
      </c>
      <c r="M9307">
        <v>648</v>
      </c>
      <c r="N9307">
        <v>13</v>
      </c>
      <c r="O9307">
        <v>121.7</v>
      </c>
      <c r="P9307">
        <v>2</v>
      </c>
      <c r="Q9307">
        <v>3</v>
      </c>
      <c r="R9307">
        <v>1</v>
      </c>
      <c r="S9307" t="s">
        <v>1012</v>
      </c>
      <c r="T9307" t="s">
        <v>45</v>
      </c>
      <c r="U9307" s="1">
        <v>45758</v>
      </c>
      <c r="V9307" t="s">
        <v>49</v>
      </c>
      <c r="W9307">
        <v>8424</v>
      </c>
      <c r="X9307" t="str">
        <f t="shared" si="580"/>
        <v>No</v>
      </c>
      <c r="Y9307" t="str">
        <f t="shared" si="581"/>
        <v>13-24 months</v>
      </c>
      <c r="Z9307" t="str">
        <f t="shared" si="582"/>
        <v>25-34</v>
      </c>
      <c r="AA9307" s="8">
        <f t="shared" si="583"/>
        <v>1</v>
      </c>
    </row>
    <row r="9308" spans="1:27">
      <c r="A9308" t="s">
        <v>9491</v>
      </c>
      <c r="B9308" s="1">
        <v>45058</v>
      </c>
      <c r="C9308" s="2" t="s">
        <v>146</v>
      </c>
      <c r="D9308" t="s">
        <v>147</v>
      </c>
      <c r="E9308" t="s">
        <v>26</v>
      </c>
      <c r="F9308">
        <v>25</v>
      </c>
      <c r="G9308" t="s">
        <v>54</v>
      </c>
      <c r="H9308" t="s">
        <v>36</v>
      </c>
      <c r="I9308">
        <v>30</v>
      </c>
      <c r="J9308" t="s">
        <v>55</v>
      </c>
      <c r="K9308" t="s">
        <v>44</v>
      </c>
      <c r="L9308" t="s">
        <v>45</v>
      </c>
      <c r="M9308">
        <v>648</v>
      </c>
      <c r="N9308">
        <v>40</v>
      </c>
      <c r="O9308">
        <v>297.3</v>
      </c>
      <c r="P9308">
        <v>0</v>
      </c>
      <c r="Q9308">
        <v>1</v>
      </c>
      <c r="R9308">
        <v>5</v>
      </c>
      <c r="S9308" t="s">
        <v>181</v>
      </c>
      <c r="T9308" t="s">
        <v>31</v>
      </c>
      <c r="W9308">
        <v>25920</v>
      </c>
      <c r="X9308" t="str">
        <f t="shared" si="580"/>
        <v>No</v>
      </c>
      <c r="Y9308" t="str">
        <f t="shared" si="581"/>
        <v>25-48 months</v>
      </c>
      <c r="Z9308" t="str">
        <f t="shared" si="582"/>
        <v>25-34</v>
      </c>
      <c r="AA9308" s="8">
        <f t="shared" si="583"/>
        <v>0</v>
      </c>
    </row>
    <row r="9309" spans="1:27">
      <c r="A9309" t="s">
        <v>9492</v>
      </c>
      <c r="B9309" s="1">
        <v>45158</v>
      </c>
      <c r="C9309" s="2" t="s">
        <v>33</v>
      </c>
      <c r="D9309" t="s">
        <v>34</v>
      </c>
      <c r="E9309" t="s">
        <v>35</v>
      </c>
      <c r="F9309">
        <v>41</v>
      </c>
      <c r="G9309" t="s">
        <v>54</v>
      </c>
      <c r="H9309" t="s">
        <v>28</v>
      </c>
      <c r="I9309">
        <v>100</v>
      </c>
      <c r="J9309" t="s">
        <v>55</v>
      </c>
      <c r="K9309" t="s">
        <v>82</v>
      </c>
      <c r="L9309" t="s">
        <v>31</v>
      </c>
      <c r="M9309">
        <v>799</v>
      </c>
      <c r="N9309">
        <v>33</v>
      </c>
      <c r="O9309">
        <v>652.20000000000005</v>
      </c>
      <c r="P9309">
        <v>2</v>
      </c>
      <c r="Q9309">
        <v>1</v>
      </c>
      <c r="R9309">
        <v>3</v>
      </c>
      <c r="S9309" t="s">
        <v>95</v>
      </c>
      <c r="T9309" t="s">
        <v>45</v>
      </c>
      <c r="U9309" s="1">
        <v>46148</v>
      </c>
      <c r="V9309" t="s">
        <v>207</v>
      </c>
      <c r="W9309">
        <v>26367</v>
      </c>
      <c r="X9309" t="str">
        <f t="shared" si="580"/>
        <v>No</v>
      </c>
      <c r="Y9309" t="str">
        <f t="shared" si="581"/>
        <v>25-48 months</v>
      </c>
      <c r="Z9309" t="str">
        <f t="shared" si="582"/>
        <v>35-49</v>
      </c>
      <c r="AA9309" s="8">
        <f t="shared" si="583"/>
        <v>1</v>
      </c>
    </row>
    <row r="9310" spans="1:27">
      <c r="A9310" t="s">
        <v>9493</v>
      </c>
      <c r="B9310" s="1">
        <v>45918</v>
      </c>
      <c r="C9310" s="2" t="s">
        <v>158</v>
      </c>
      <c r="D9310" t="s">
        <v>159</v>
      </c>
      <c r="E9310" t="s">
        <v>64</v>
      </c>
      <c r="F9310">
        <v>39</v>
      </c>
      <c r="G9310" t="s">
        <v>27</v>
      </c>
      <c r="H9310" t="s">
        <v>36</v>
      </c>
      <c r="I9310">
        <v>30</v>
      </c>
      <c r="J9310" t="s">
        <v>29</v>
      </c>
      <c r="K9310" t="s">
        <v>56</v>
      </c>
      <c r="L9310" t="s">
        <v>31</v>
      </c>
      <c r="M9310">
        <v>499</v>
      </c>
      <c r="N9310">
        <v>11</v>
      </c>
      <c r="O9310">
        <v>257.89999999999998</v>
      </c>
      <c r="P9310">
        <v>2</v>
      </c>
      <c r="Q9310">
        <v>0</v>
      </c>
      <c r="R9310">
        <v>4</v>
      </c>
      <c r="S9310" t="s">
        <v>91</v>
      </c>
      <c r="T9310" t="s">
        <v>31</v>
      </c>
      <c r="W9310">
        <v>5489</v>
      </c>
      <c r="X9310" t="str">
        <f t="shared" si="580"/>
        <v>No</v>
      </c>
      <c r="Y9310" t="str">
        <f t="shared" si="581"/>
        <v>7-12 months</v>
      </c>
      <c r="Z9310" t="str">
        <f t="shared" si="582"/>
        <v>35-49</v>
      </c>
      <c r="AA9310" s="8">
        <f t="shared" si="583"/>
        <v>0</v>
      </c>
    </row>
    <row r="9311" spans="1:27">
      <c r="A9311" t="s">
        <v>9494</v>
      </c>
      <c r="B9311" s="1">
        <v>46157</v>
      </c>
      <c r="C9311" s="2" t="s">
        <v>66</v>
      </c>
      <c r="D9311" t="s">
        <v>40</v>
      </c>
      <c r="E9311" t="s">
        <v>41</v>
      </c>
      <c r="F9311">
        <v>31</v>
      </c>
      <c r="G9311" t="s">
        <v>54</v>
      </c>
      <c r="H9311" t="s">
        <v>28</v>
      </c>
      <c r="I9311">
        <v>100</v>
      </c>
      <c r="J9311" t="s">
        <v>55</v>
      </c>
      <c r="K9311" t="s">
        <v>30</v>
      </c>
      <c r="L9311" t="s">
        <v>45</v>
      </c>
      <c r="M9311">
        <v>948</v>
      </c>
      <c r="N9311">
        <v>4</v>
      </c>
      <c r="O9311">
        <v>435.8</v>
      </c>
      <c r="P9311">
        <v>1</v>
      </c>
      <c r="Q9311">
        <v>1</v>
      </c>
      <c r="R9311">
        <v>5</v>
      </c>
      <c r="S9311" t="s">
        <v>112</v>
      </c>
      <c r="T9311" t="s">
        <v>31</v>
      </c>
      <c r="W9311">
        <v>3792</v>
      </c>
      <c r="X9311" t="str">
        <f t="shared" si="580"/>
        <v>No</v>
      </c>
      <c r="Y9311" t="str">
        <f t="shared" si="581"/>
        <v>0-6 months</v>
      </c>
      <c r="Z9311" t="str">
        <f t="shared" si="582"/>
        <v>25-34</v>
      </c>
      <c r="AA9311" s="8">
        <f t="shared" si="583"/>
        <v>0</v>
      </c>
    </row>
    <row r="9312" spans="1:27">
      <c r="A9312" t="s">
        <v>9495</v>
      </c>
      <c r="B9312" s="1">
        <v>45095</v>
      </c>
      <c r="C9312" s="2" t="s">
        <v>74</v>
      </c>
      <c r="D9312" t="s">
        <v>74</v>
      </c>
      <c r="E9312" t="s">
        <v>35</v>
      </c>
      <c r="F9312">
        <v>29</v>
      </c>
      <c r="G9312" t="s">
        <v>27</v>
      </c>
      <c r="H9312" t="s">
        <v>28</v>
      </c>
      <c r="I9312">
        <v>100</v>
      </c>
      <c r="J9312" t="s">
        <v>29</v>
      </c>
      <c r="K9312" t="s">
        <v>30</v>
      </c>
      <c r="L9312" t="s">
        <v>31</v>
      </c>
      <c r="M9312">
        <v>799</v>
      </c>
      <c r="N9312">
        <v>38</v>
      </c>
      <c r="O9312">
        <v>574.70000000000005</v>
      </c>
      <c r="P9312">
        <v>0</v>
      </c>
      <c r="Q9312">
        <v>0</v>
      </c>
      <c r="R9312">
        <v>5</v>
      </c>
      <c r="T9312" t="s">
        <v>31</v>
      </c>
      <c r="W9312">
        <v>30362</v>
      </c>
      <c r="X9312" t="str">
        <f t="shared" si="580"/>
        <v>No</v>
      </c>
      <c r="Y9312" t="str">
        <f t="shared" si="581"/>
        <v>25-48 months</v>
      </c>
      <c r="Z9312" t="str">
        <f t="shared" si="582"/>
        <v>25-34</v>
      </c>
      <c r="AA9312" s="8">
        <f t="shared" si="583"/>
        <v>0</v>
      </c>
    </row>
    <row r="9313" spans="1:27">
      <c r="A9313" t="s">
        <v>9496</v>
      </c>
      <c r="B9313" s="1">
        <v>46083</v>
      </c>
      <c r="C9313" s="2" t="s">
        <v>89</v>
      </c>
      <c r="D9313" t="s">
        <v>90</v>
      </c>
      <c r="E9313" t="s">
        <v>41</v>
      </c>
      <c r="F9313">
        <v>44</v>
      </c>
      <c r="G9313" t="s">
        <v>54</v>
      </c>
      <c r="H9313" t="s">
        <v>67</v>
      </c>
      <c r="I9313">
        <v>300</v>
      </c>
      <c r="J9313" t="s">
        <v>55</v>
      </c>
      <c r="K9313" t="s">
        <v>60</v>
      </c>
      <c r="L9313" t="s">
        <v>31</v>
      </c>
      <c r="M9313">
        <v>1199</v>
      </c>
      <c r="N9313">
        <v>6</v>
      </c>
      <c r="O9313">
        <v>1106.5</v>
      </c>
      <c r="P9313">
        <v>1</v>
      </c>
      <c r="Q9313">
        <v>1</v>
      </c>
      <c r="R9313">
        <v>4</v>
      </c>
      <c r="S9313" t="s">
        <v>117</v>
      </c>
      <c r="T9313" t="s">
        <v>31</v>
      </c>
      <c r="W9313">
        <v>7194</v>
      </c>
      <c r="X9313" t="str">
        <f t="shared" si="580"/>
        <v>No</v>
      </c>
      <c r="Y9313" t="str">
        <f t="shared" si="581"/>
        <v>0-6 months</v>
      </c>
      <c r="Z9313" t="str">
        <f t="shared" si="582"/>
        <v>35-49</v>
      </c>
      <c r="AA9313" s="8">
        <f t="shared" si="583"/>
        <v>0</v>
      </c>
    </row>
    <row r="9314" spans="1:27">
      <c r="A9314" t="s">
        <v>9497</v>
      </c>
      <c r="B9314" s="1">
        <v>45897</v>
      </c>
      <c r="C9314" s="2" t="s">
        <v>183</v>
      </c>
      <c r="D9314" t="s">
        <v>184</v>
      </c>
      <c r="E9314" t="s">
        <v>26</v>
      </c>
      <c r="F9314">
        <v>22</v>
      </c>
      <c r="G9314" t="s">
        <v>54</v>
      </c>
      <c r="H9314" t="s">
        <v>67</v>
      </c>
      <c r="I9314">
        <v>300</v>
      </c>
      <c r="J9314" t="s">
        <v>29</v>
      </c>
      <c r="K9314" t="s">
        <v>30</v>
      </c>
      <c r="L9314" t="s">
        <v>45</v>
      </c>
      <c r="M9314">
        <v>1348</v>
      </c>
      <c r="N9314">
        <v>12</v>
      </c>
      <c r="O9314">
        <v>1575.7</v>
      </c>
      <c r="P9314">
        <v>1</v>
      </c>
      <c r="Q9314">
        <v>0</v>
      </c>
      <c r="R9314">
        <v>4</v>
      </c>
      <c r="S9314" t="s">
        <v>37</v>
      </c>
      <c r="T9314" t="s">
        <v>31</v>
      </c>
      <c r="W9314">
        <v>16176</v>
      </c>
      <c r="X9314" t="str">
        <f t="shared" si="580"/>
        <v>No</v>
      </c>
      <c r="Y9314" t="str">
        <f t="shared" si="581"/>
        <v>7-12 months</v>
      </c>
      <c r="Z9314" t="str">
        <f t="shared" si="582"/>
        <v>18-24</v>
      </c>
      <c r="AA9314" s="8">
        <f t="shared" si="583"/>
        <v>0</v>
      </c>
    </row>
    <row r="9315" spans="1:27">
      <c r="A9315" t="s">
        <v>9498</v>
      </c>
      <c r="B9315" s="1">
        <v>45029</v>
      </c>
      <c r="C9315" s="2" t="s">
        <v>47</v>
      </c>
      <c r="D9315" t="s">
        <v>48</v>
      </c>
      <c r="E9315" t="s">
        <v>26</v>
      </c>
      <c r="F9315">
        <v>34</v>
      </c>
      <c r="G9315" t="s">
        <v>54</v>
      </c>
      <c r="H9315" t="s">
        <v>67</v>
      </c>
      <c r="I9315">
        <v>300</v>
      </c>
      <c r="J9315" t="s">
        <v>29</v>
      </c>
      <c r="K9315" t="s">
        <v>30</v>
      </c>
      <c r="L9315" t="s">
        <v>31</v>
      </c>
      <c r="M9315">
        <v>1199</v>
      </c>
      <c r="N9315">
        <v>41</v>
      </c>
      <c r="O9315">
        <v>1331.9</v>
      </c>
      <c r="P9315">
        <v>1</v>
      </c>
      <c r="Q9315">
        <v>0</v>
      </c>
      <c r="R9315">
        <v>3</v>
      </c>
      <c r="T9315" t="s">
        <v>31</v>
      </c>
      <c r="W9315">
        <v>49159</v>
      </c>
      <c r="X9315" t="str">
        <f t="shared" si="580"/>
        <v>No</v>
      </c>
      <c r="Y9315" t="str">
        <f t="shared" si="581"/>
        <v>25-48 months</v>
      </c>
      <c r="Z9315" t="str">
        <f t="shared" si="582"/>
        <v>25-34</v>
      </c>
      <c r="AA9315" s="8">
        <f t="shared" si="583"/>
        <v>0</v>
      </c>
    </row>
    <row r="9316" spans="1:27">
      <c r="A9316" t="s">
        <v>9499</v>
      </c>
      <c r="B9316" s="1">
        <v>45430</v>
      </c>
      <c r="C9316" s="2" t="s">
        <v>24</v>
      </c>
      <c r="D9316" t="s">
        <v>25</v>
      </c>
      <c r="E9316" t="s">
        <v>26</v>
      </c>
      <c r="F9316">
        <v>38</v>
      </c>
      <c r="G9316" t="s">
        <v>54</v>
      </c>
      <c r="H9316" t="s">
        <v>36</v>
      </c>
      <c r="I9316">
        <v>30</v>
      </c>
      <c r="J9316" t="s">
        <v>29</v>
      </c>
      <c r="K9316" t="s">
        <v>82</v>
      </c>
      <c r="L9316" t="s">
        <v>31</v>
      </c>
      <c r="M9316">
        <v>499</v>
      </c>
      <c r="N9316">
        <v>27</v>
      </c>
      <c r="O9316">
        <v>260.8</v>
      </c>
      <c r="P9316">
        <v>1</v>
      </c>
      <c r="Q9316">
        <v>0</v>
      </c>
      <c r="R9316">
        <v>4</v>
      </c>
      <c r="S9316" t="s">
        <v>164</v>
      </c>
      <c r="T9316" t="s">
        <v>31</v>
      </c>
      <c r="W9316">
        <v>13473</v>
      </c>
      <c r="X9316" t="str">
        <f t="shared" si="580"/>
        <v>No</v>
      </c>
      <c r="Y9316" t="str">
        <f t="shared" si="581"/>
        <v>25-48 months</v>
      </c>
      <c r="Z9316" t="str">
        <f t="shared" si="582"/>
        <v>35-49</v>
      </c>
      <c r="AA9316" s="8">
        <f t="shared" si="583"/>
        <v>0</v>
      </c>
    </row>
    <row r="9317" spans="1:27">
      <c r="A9317" t="s">
        <v>9500</v>
      </c>
      <c r="B9317" s="1">
        <v>45104</v>
      </c>
      <c r="C9317" s="2" t="s">
        <v>71</v>
      </c>
      <c r="D9317" t="s">
        <v>72</v>
      </c>
      <c r="E9317" t="s">
        <v>64</v>
      </c>
      <c r="F9317">
        <v>18</v>
      </c>
      <c r="G9317" t="s">
        <v>27</v>
      </c>
      <c r="H9317" t="s">
        <v>28</v>
      </c>
      <c r="I9317">
        <v>100</v>
      </c>
      <c r="J9317" t="s">
        <v>55</v>
      </c>
      <c r="K9317" t="s">
        <v>44</v>
      </c>
      <c r="L9317" t="s">
        <v>45</v>
      </c>
      <c r="M9317">
        <v>948</v>
      </c>
      <c r="N9317">
        <v>38</v>
      </c>
      <c r="O9317">
        <v>513.20000000000005</v>
      </c>
      <c r="P9317">
        <v>1</v>
      </c>
      <c r="Q9317">
        <v>1</v>
      </c>
      <c r="R9317">
        <v>3</v>
      </c>
      <c r="S9317" t="s">
        <v>214</v>
      </c>
      <c r="T9317" t="s">
        <v>31</v>
      </c>
      <c r="W9317">
        <v>36024</v>
      </c>
      <c r="X9317" t="str">
        <f t="shared" si="580"/>
        <v>No</v>
      </c>
      <c r="Y9317" t="str">
        <f t="shared" si="581"/>
        <v>25-48 months</v>
      </c>
      <c r="Z9317" t="str">
        <f t="shared" si="582"/>
        <v>18-24</v>
      </c>
      <c r="AA9317" s="8">
        <f t="shared" si="583"/>
        <v>0</v>
      </c>
    </row>
    <row r="9318" spans="1:27">
      <c r="A9318" t="s">
        <v>9501</v>
      </c>
      <c r="B9318" s="1">
        <v>44898</v>
      </c>
      <c r="C9318" s="2" t="s">
        <v>146</v>
      </c>
      <c r="D9318" t="s">
        <v>147</v>
      </c>
      <c r="E9318" t="s">
        <v>26</v>
      </c>
      <c r="F9318">
        <v>35</v>
      </c>
      <c r="G9318" t="s">
        <v>54</v>
      </c>
      <c r="H9318" t="s">
        <v>67</v>
      </c>
      <c r="I9318">
        <v>300</v>
      </c>
      <c r="J9318" t="s">
        <v>43</v>
      </c>
      <c r="K9318" t="s">
        <v>56</v>
      </c>
      <c r="L9318" t="s">
        <v>31</v>
      </c>
      <c r="M9318">
        <v>1199</v>
      </c>
      <c r="N9318">
        <v>45</v>
      </c>
      <c r="O9318">
        <v>575</v>
      </c>
      <c r="P9318">
        <v>4</v>
      </c>
      <c r="Q9318">
        <v>0</v>
      </c>
      <c r="R9318">
        <v>3</v>
      </c>
      <c r="S9318" t="s">
        <v>95</v>
      </c>
      <c r="T9318" t="s">
        <v>31</v>
      </c>
      <c r="W9318">
        <v>53955</v>
      </c>
      <c r="X9318" t="str">
        <f t="shared" si="580"/>
        <v>No</v>
      </c>
      <c r="Y9318" t="str">
        <f t="shared" si="581"/>
        <v>25-48 months</v>
      </c>
      <c r="Z9318" t="str">
        <f t="shared" si="582"/>
        <v>35-49</v>
      </c>
      <c r="AA9318" s="8">
        <f t="shared" si="583"/>
        <v>0</v>
      </c>
    </row>
    <row r="9319" spans="1:27">
      <c r="A9319" t="s">
        <v>9502</v>
      </c>
      <c r="B9319" s="1">
        <v>45621</v>
      </c>
      <c r="C9319" s="2" t="s">
        <v>158</v>
      </c>
      <c r="D9319" t="s">
        <v>159</v>
      </c>
      <c r="E9319" t="s">
        <v>64</v>
      </c>
      <c r="F9319">
        <v>29</v>
      </c>
      <c r="G9319" t="s">
        <v>27</v>
      </c>
      <c r="H9319" t="s">
        <v>28</v>
      </c>
      <c r="I9319">
        <v>100</v>
      </c>
      <c r="J9319" t="s">
        <v>43</v>
      </c>
      <c r="K9319" t="s">
        <v>30</v>
      </c>
      <c r="L9319" t="s">
        <v>45</v>
      </c>
      <c r="M9319">
        <v>948</v>
      </c>
      <c r="N9319">
        <v>21</v>
      </c>
      <c r="O9319">
        <v>257.10000000000002</v>
      </c>
      <c r="P9319">
        <v>1</v>
      </c>
      <c r="Q9319">
        <v>0</v>
      </c>
      <c r="R9319">
        <v>3</v>
      </c>
      <c r="S9319" t="s">
        <v>95</v>
      </c>
      <c r="T9319" t="s">
        <v>31</v>
      </c>
      <c r="W9319">
        <v>19908</v>
      </c>
      <c r="X9319" t="str">
        <f t="shared" si="580"/>
        <v>No</v>
      </c>
      <c r="Y9319" t="str">
        <f t="shared" si="581"/>
        <v>13-24 months</v>
      </c>
      <c r="Z9319" t="str">
        <f t="shared" si="582"/>
        <v>25-34</v>
      </c>
      <c r="AA9319" s="8">
        <f t="shared" si="583"/>
        <v>0</v>
      </c>
    </row>
    <row r="9320" spans="1:27">
      <c r="A9320" t="s">
        <v>9503</v>
      </c>
      <c r="B9320" s="1">
        <v>46211</v>
      </c>
      <c r="C9320" s="2" t="s">
        <v>74</v>
      </c>
      <c r="D9320" t="s">
        <v>74</v>
      </c>
      <c r="E9320" t="s">
        <v>35</v>
      </c>
      <c r="F9320">
        <v>29</v>
      </c>
      <c r="G9320" t="s">
        <v>54</v>
      </c>
      <c r="H9320" t="s">
        <v>28</v>
      </c>
      <c r="I9320">
        <v>100</v>
      </c>
      <c r="J9320" t="s">
        <v>55</v>
      </c>
      <c r="K9320" t="s">
        <v>44</v>
      </c>
      <c r="L9320" t="s">
        <v>31</v>
      </c>
      <c r="M9320">
        <v>799</v>
      </c>
      <c r="N9320">
        <v>1</v>
      </c>
      <c r="O9320">
        <v>414.4</v>
      </c>
      <c r="P9320">
        <v>3</v>
      </c>
      <c r="Q9320">
        <v>3</v>
      </c>
      <c r="R9320">
        <v>4</v>
      </c>
      <c r="T9320" t="s">
        <v>45</v>
      </c>
      <c r="U9320" s="1">
        <v>46256</v>
      </c>
      <c r="V9320" t="s">
        <v>49</v>
      </c>
      <c r="W9320">
        <v>799</v>
      </c>
      <c r="X9320" t="str">
        <f t="shared" si="580"/>
        <v>No</v>
      </c>
      <c r="Y9320" t="str">
        <f t="shared" si="581"/>
        <v>0-6 months</v>
      </c>
      <c r="Z9320" t="str">
        <f t="shared" si="582"/>
        <v>25-34</v>
      </c>
      <c r="AA9320" s="8">
        <f t="shared" si="583"/>
        <v>1</v>
      </c>
    </row>
    <row r="9321" spans="1:27">
      <c r="A9321" t="s">
        <v>9504</v>
      </c>
      <c r="B9321" s="1">
        <v>44973</v>
      </c>
      <c r="C9321" s="2" t="s">
        <v>24</v>
      </c>
      <c r="D9321" t="s">
        <v>25</v>
      </c>
      <c r="E9321" t="s">
        <v>26</v>
      </c>
      <c r="F9321">
        <v>28</v>
      </c>
      <c r="G9321" t="s">
        <v>54</v>
      </c>
      <c r="H9321" t="s">
        <v>28</v>
      </c>
      <c r="I9321">
        <v>100</v>
      </c>
      <c r="J9321" t="s">
        <v>29</v>
      </c>
      <c r="K9321" t="s">
        <v>56</v>
      </c>
      <c r="L9321" t="s">
        <v>45</v>
      </c>
      <c r="M9321">
        <v>948</v>
      </c>
      <c r="N9321">
        <v>42</v>
      </c>
      <c r="O9321">
        <v>624.20000000000005</v>
      </c>
      <c r="P9321">
        <v>1</v>
      </c>
      <c r="Q9321">
        <v>0</v>
      </c>
      <c r="R9321">
        <v>5</v>
      </c>
      <c r="T9321" t="s">
        <v>31</v>
      </c>
      <c r="W9321">
        <v>39816</v>
      </c>
      <c r="X9321" t="str">
        <f t="shared" si="580"/>
        <v>No</v>
      </c>
      <c r="Y9321" t="str">
        <f t="shared" si="581"/>
        <v>25-48 months</v>
      </c>
      <c r="Z9321" t="str">
        <f t="shared" si="582"/>
        <v>25-34</v>
      </c>
      <c r="AA9321" s="8">
        <f t="shared" si="583"/>
        <v>0</v>
      </c>
    </row>
    <row r="9322" spans="1:27">
      <c r="A9322" t="s">
        <v>9505</v>
      </c>
      <c r="B9322" s="1">
        <v>45530</v>
      </c>
      <c r="C9322" s="2" t="s">
        <v>71</v>
      </c>
      <c r="D9322" t="s">
        <v>72</v>
      </c>
      <c r="E9322" t="s">
        <v>64</v>
      </c>
      <c r="F9322">
        <v>38</v>
      </c>
      <c r="G9322" t="s">
        <v>54</v>
      </c>
      <c r="H9322" t="s">
        <v>28</v>
      </c>
      <c r="I9322">
        <v>100</v>
      </c>
      <c r="J9322" t="s">
        <v>55</v>
      </c>
      <c r="K9322" t="s">
        <v>60</v>
      </c>
      <c r="L9322" t="s">
        <v>31</v>
      </c>
      <c r="M9322">
        <v>799</v>
      </c>
      <c r="N9322">
        <v>20</v>
      </c>
      <c r="O9322">
        <v>488.5</v>
      </c>
      <c r="P9322">
        <v>1</v>
      </c>
      <c r="Q9322">
        <v>0</v>
      </c>
      <c r="R9322">
        <v>4</v>
      </c>
      <c r="S9322" t="s">
        <v>151</v>
      </c>
      <c r="T9322" t="s">
        <v>45</v>
      </c>
      <c r="U9322" s="1">
        <v>46150</v>
      </c>
      <c r="V9322" t="s">
        <v>170</v>
      </c>
      <c r="W9322">
        <v>15980</v>
      </c>
      <c r="X9322" t="str">
        <f t="shared" si="580"/>
        <v>No</v>
      </c>
      <c r="Y9322" t="str">
        <f t="shared" si="581"/>
        <v>13-24 months</v>
      </c>
      <c r="Z9322" t="str">
        <f t="shared" si="582"/>
        <v>35-49</v>
      </c>
      <c r="AA9322" s="8">
        <f t="shared" si="583"/>
        <v>1</v>
      </c>
    </row>
    <row r="9323" spans="1:27">
      <c r="A9323" t="s">
        <v>9506</v>
      </c>
      <c r="B9323" s="1">
        <v>45158</v>
      </c>
      <c r="C9323" s="2" t="s">
        <v>47</v>
      </c>
      <c r="D9323" t="s">
        <v>48</v>
      </c>
      <c r="E9323" t="s">
        <v>26</v>
      </c>
      <c r="F9323">
        <v>40</v>
      </c>
      <c r="G9323" t="s">
        <v>54</v>
      </c>
      <c r="H9323" t="s">
        <v>28</v>
      </c>
      <c r="I9323">
        <v>100</v>
      </c>
      <c r="J9323" t="s">
        <v>55</v>
      </c>
      <c r="K9323" t="s">
        <v>82</v>
      </c>
      <c r="L9323" t="s">
        <v>45</v>
      </c>
      <c r="M9323">
        <v>948</v>
      </c>
      <c r="N9323">
        <v>36</v>
      </c>
      <c r="O9323">
        <v>696.2</v>
      </c>
      <c r="P9323">
        <v>1</v>
      </c>
      <c r="Q9323">
        <v>0</v>
      </c>
      <c r="R9323">
        <v>3</v>
      </c>
      <c r="T9323" t="s">
        <v>31</v>
      </c>
      <c r="W9323">
        <v>34128</v>
      </c>
      <c r="X9323" t="str">
        <f t="shared" si="580"/>
        <v>No</v>
      </c>
      <c r="Y9323" t="str">
        <f t="shared" si="581"/>
        <v>25-48 months</v>
      </c>
      <c r="Z9323" t="str">
        <f t="shared" si="582"/>
        <v>35-49</v>
      </c>
      <c r="AA9323" s="8">
        <f t="shared" si="583"/>
        <v>0</v>
      </c>
    </row>
    <row r="9324" spans="1:27">
      <c r="A9324" t="s">
        <v>9507</v>
      </c>
      <c r="B9324" s="1">
        <v>45489</v>
      </c>
      <c r="C9324" s="2" t="s">
        <v>146</v>
      </c>
      <c r="D9324" t="s">
        <v>147</v>
      </c>
      <c r="E9324" t="s">
        <v>26</v>
      </c>
      <c r="F9324">
        <v>34</v>
      </c>
      <c r="G9324" t="s">
        <v>54</v>
      </c>
      <c r="H9324" t="s">
        <v>36</v>
      </c>
      <c r="I9324">
        <v>30</v>
      </c>
      <c r="J9324" t="s">
        <v>29</v>
      </c>
      <c r="K9324" t="s">
        <v>44</v>
      </c>
      <c r="L9324" t="s">
        <v>31</v>
      </c>
      <c r="M9324">
        <v>499</v>
      </c>
      <c r="N9324">
        <v>25</v>
      </c>
      <c r="O9324">
        <v>227.6</v>
      </c>
      <c r="P9324">
        <v>0</v>
      </c>
      <c r="Q9324">
        <v>0</v>
      </c>
      <c r="R9324">
        <v>4</v>
      </c>
      <c r="S9324" t="s">
        <v>130</v>
      </c>
      <c r="T9324" t="s">
        <v>31</v>
      </c>
      <c r="W9324">
        <v>12475</v>
      </c>
      <c r="X9324" t="str">
        <f t="shared" si="580"/>
        <v>No</v>
      </c>
      <c r="Y9324" t="str">
        <f t="shared" si="581"/>
        <v>25-48 months</v>
      </c>
      <c r="Z9324" t="str">
        <f t="shared" si="582"/>
        <v>25-34</v>
      </c>
      <c r="AA9324" s="8">
        <f t="shared" si="583"/>
        <v>0</v>
      </c>
    </row>
    <row r="9325" spans="1:27">
      <c r="A9325" t="s">
        <v>9508</v>
      </c>
      <c r="B9325" s="1">
        <v>46200</v>
      </c>
      <c r="C9325" s="2" t="s">
        <v>146</v>
      </c>
      <c r="D9325" t="s">
        <v>147</v>
      </c>
      <c r="E9325" t="s">
        <v>26</v>
      </c>
      <c r="F9325">
        <v>32</v>
      </c>
      <c r="G9325" t="s">
        <v>27</v>
      </c>
      <c r="H9325" t="s">
        <v>42</v>
      </c>
      <c r="I9325">
        <v>1000</v>
      </c>
      <c r="J9325" t="s">
        <v>55</v>
      </c>
      <c r="K9325" t="s">
        <v>82</v>
      </c>
      <c r="L9325" t="s">
        <v>31</v>
      </c>
      <c r="M9325">
        <v>1799</v>
      </c>
      <c r="N9325">
        <v>2</v>
      </c>
      <c r="O9325">
        <v>1153.0999999999999</v>
      </c>
      <c r="P9325">
        <v>2</v>
      </c>
      <c r="Q9325">
        <v>0</v>
      </c>
      <c r="R9325">
        <v>3</v>
      </c>
      <c r="T9325" t="s">
        <v>31</v>
      </c>
      <c r="W9325">
        <v>3598</v>
      </c>
      <c r="X9325" t="str">
        <f t="shared" si="580"/>
        <v>No</v>
      </c>
      <c r="Y9325" t="str">
        <f t="shared" si="581"/>
        <v>0-6 months</v>
      </c>
      <c r="Z9325" t="str">
        <f t="shared" si="582"/>
        <v>25-34</v>
      </c>
      <c r="AA9325" s="8">
        <f t="shared" si="583"/>
        <v>0</v>
      </c>
    </row>
    <row r="9326" spans="1:27">
      <c r="A9326" t="s">
        <v>9509</v>
      </c>
      <c r="B9326" s="1">
        <v>46218</v>
      </c>
      <c r="C9326" s="2" t="s">
        <v>209</v>
      </c>
      <c r="D9326" t="s">
        <v>210</v>
      </c>
      <c r="E9326" t="s">
        <v>64</v>
      </c>
      <c r="F9326">
        <v>51</v>
      </c>
      <c r="G9326" t="s">
        <v>27</v>
      </c>
      <c r="H9326" t="s">
        <v>28</v>
      </c>
      <c r="I9326">
        <v>100</v>
      </c>
      <c r="J9326" t="s">
        <v>55</v>
      </c>
      <c r="K9326" t="s">
        <v>82</v>
      </c>
      <c r="L9326" t="s">
        <v>31</v>
      </c>
      <c r="M9326">
        <v>799</v>
      </c>
      <c r="N9326">
        <v>2</v>
      </c>
      <c r="O9326">
        <v>520.9</v>
      </c>
      <c r="P9326">
        <v>0</v>
      </c>
      <c r="Q9326">
        <v>1</v>
      </c>
      <c r="R9326">
        <v>4</v>
      </c>
      <c r="S9326" t="s">
        <v>77</v>
      </c>
      <c r="T9326" t="s">
        <v>31</v>
      </c>
      <c r="W9326">
        <v>1598</v>
      </c>
      <c r="X9326" t="str">
        <f t="shared" si="580"/>
        <v>No</v>
      </c>
      <c r="Y9326" t="str">
        <f t="shared" si="581"/>
        <v>0-6 months</v>
      </c>
      <c r="Z9326" t="str">
        <f t="shared" si="582"/>
        <v>50+</v>
      </c>
      <c r="AA9326" s="8">
        <f t="shared" si="583"/>
        <v>0</v>
      </c>
    </row>
    <row r="9327" spans="1:27">
      <c r="A9327" t="s">
        <v>9510</v>
      </c>
      <c r="B9327" s="1">
        <v>45311</v>
      </c>
      <c r="C9327" s="2" t="s">
        <v>71</v>
      </c>
      <c r="D9327" t="s">
        <v>72</v>
      </c>
      <c r="E9327" t="s">
        <v>64</v>
      </c>
      <c r="F9327">
        <v>31</v>
      </c>
      <c r="G9327" t="s">
        <v>54</v>
      </c>
      <c r="H9327" t="s">
        <v>28</v>
      </c>
      <c r="I9327">
        <v>100</v>
      </c>
      <c r="J9327" t="s">
        <v>29</v>
      </c>
      <c r="K9327" t="s">
        <v>56</v>
      </c>
      <c r="L9327" t="s">
        <v>31</v>
      </c>
      <c r="M9327">
        <v>799</v>
      </c>
      <c r="N9327">
        <v>31</v>
      </c>
      <c r="O9327">
        <v>363.1</v>
      </c>
      <c r="P9327">
        <v>3</v>
      </c>
      <c r="Q9327">
        <v>0</v>
      </c>
      <c r="R9327">
        <v>4</v>
      </c>
      <c r="S9327" t="s">
        <v>124</v>
      </c>
      <c r="T9327" t="s">
        <v>31</v>
      </c>
      <c r="W9327">
        <v>24769</v>
      </c>
      <c r="X9327" t="str">
        <f t="shared" si="580"/>
        <v>No</v>
      </c>
      <c r="Y9327" t="str">
        <f t="shared" si="581"/>
        <v>25-48 months</v>
      </c>
      <c r="Z9327" t="str">
        <f t="shared" si="582"/>
        <v>25-34</v>
      </c>
      <c r="AA9327" s="8">
        <f t="shared" si="583"/>
        <v>0</v>
      </c>
    </row>
    <row r="9328" spans="1:27">
      <c r="A9328" t="s">
        <v>9511</v>
      </c>
      <c r="B9328" s="1">
        <v>45010</v>
      </c>
      <c r="C9328" s="2" t="s">
        <v>71</v>
      </c>
      <c r="D9328" t="s">
        <v>72</v>
      </c>
      <c r="E9328" t="s">
        <v>64</v>
      </c>
      <c r="F9328">
        <v>27</v>
      </c>
      <c r="G9328" t="s">
        <v>27</v>
      </c>
      <c r="H9328" t="s">
        <v>67</v>
      </c>
      <c r="I9328">
        <v>300</v>
      </c>
      <c r="J9328" t="s">
        <v>55</v>
      </c>
      <c r="K9328" t="s">
        <v>44</v>
      </c>
      <c r="L9328" t="s">
        <v>31</v>
      </c>
      <c r="M9328">
        <v>1199</v>
      </c>
      <c r="N9328">
        <v>41</v>
      </c>
      <c r="O9328">
        <v>736.4</v>
      </c>
      <c r="P9328">
        <v>1</v>
      </c>
      <c r="Q9328">
        <v>0</v>
      </c>
      <c r="R9328">
        <v>4</v>
      </c>
      <c r="S9328" t="s">
        <v>112</v>
      </c>
      <c r="T9328" t="s">
        <v>31</v>
      </c>
      <c r="W9328">
        <v>49159</v>
      </c>
      <c r="X9328" t="str">
        <f t="shared" si="580"/>
        <v>No</v>
      </c>
      <c r="Y9328" t="str">
        <f t="shared" si="581"/>
        <v>25-48 months</v>
      </c>
      <c r="Z9328" t="str">
        <f t="shared" si="582"/>
        <v>25-34</v>
      </c>
      <c r="AA9328" s="8">
        <f t="shared" si="583"/>
        <v>0</v>
      </c>
    </row>
    <row r="9329" spans="1:27">
      <c r="A9329" t="s">
        <v>9512</v>
      </c>
      <c r="B9329" s="1">
        <v>44754</v>
      </c>
      <c r="C9329" s="2" t="s">
        <v>74</v>
      </c>
      <c r="D9329" t="s">
        <v>74</v>
      </c>
      <c r="E9329" t="s">
        <v>35</v>
      </c>
      <c r="F9329">
        <v>44</v>
      </c>
      <c r="G9329" t="s">
        <v>54</v>
      </c>
      <c r="H9329" t="s">
        <v>28</v>
      </c>
      <c r="I9329">
        <v>100</v>
      </c>
      <c r="J9329" t="s">
        <v>55</v>
      </c>
      <c r="K9329" t="s">
        <v>56</v>
      </c>
      <c r="L9329" t="s">
        <v>31</v>
      </c>
      <c r="M9329">
        <v>799</v>
      </c>
      <c r="N9329">
        <v>50</v>
      </c>
      <c r="O9329">
        <v>356.2</v>
      </c>
      <c r="P9329">
        <v>2</v>
      </c>
      <c r="Q9329">
        <v>0</v>
      </c>
      <c r="R9329">
        <v>4</v>
      </c>
      <c r="S9329" t="s">
        <v>236</v>
      </c>
      <c r="T9329" t="s">
        <v>31</v>
      </c>
      <c r="W9329">
        <v>39950</v>
      </c>
      <c r="X9329" t="str">
        <f t="shared" si="580"/>
        <v>No</v>
      </c>
      <c r="Y9329" t="str">
        <f t="shared" si="581"/>
        <v>48+ months</v>
      </c>
      <c r="Z9329" t="str">
        <f t="shared" si="582"/>
        <v>35-49</v>
      </c>
      <c r="AA9329" s="8">
        <f t="shared" si="583"/>
        <v>0</v>
      </c>
    </row>
    <row r="9330" spans="1:27">
      <c r="A9330" t="s">
        <v>9513</v>
      </c>
      <c r="B9330" s="1">
        <v>45361</v>
      </c>
      <c r="C9330" s="2" t="s">
        <v>59</v>
      </c>
      <c r="D9330" t="s">
        <v>59</v>
      </c>
      <c r="E9330" t="s">
        <v>35</v>
      </c>
      <c r="F9330">
        <v>18</v>
      </c>
      <c r="G9330" t="s">
        <v>54</v>
      </c>
      <c r="H9330" t="s">
        <v>28</v>
      </c>
      <c r="I9330">
        <v>100</v>
      </c>
      <c r="J9330" t="s">
        <v>29</v>
      </c>
      <c r="K9330" t="s">
        <v>60</v>
      </c>
      <c r="L9330" t="s">
        <v>31</v>
      </c>
      <c r="M9330">
        <v>799</v>
      </c>
      <c r="N9330">
        <v>30</v>
      </c>
      <c r="O9330">
        <v>629.4</v>
      </c>
      <c r="P9330">
        <v>0</v>
      </c>
      <c r="Q9330">
        <v>0</v>
      </c>
      <c r="R9330">
        <v>5</v>
      </c>
      <c r="S9330" t="s">
        <v>117</v>
      </c>
      <c r="T9330" t="s">
        <v>31</v>
      </c>
      <c r="W9330">
        <v>23970</v>
      </c>
      <c r="X9330" t="str">
        <f t="shared" si="580"/>
        <v>No</v>
      </c>
      <c r="Y9330" t="str">
        <f t="shared" si="581"/>
        <v>25-48 months</v>
      </c>
      <c r="Z9330" t="str">
        <f t="shared" si="582"/>
        <v>18-24</v>
      </c>
      <c r="AA9330" s="8">
        <f t="shared" si="583"/>
        <v>0</v>
      </c>
    </row>
    <row r="9331" spans="1:27">
      <c r="A9331" t="s">
        <v>9514</v>
      </c>
      <c r="B9331" s="1">
        <v>46076</v>
      </c>
      <c r="C9331" s="2" t="s">
        <v>51</v>
      </c>
      <c r="D9331" t="s">
        <v>52</v>
      </c>
      <c r="E9331" t="s">
        <v>53</v>
      </c>
      <c r="F9331">
        <v>56</v>
      </c>
      <c r="G9331" t="s">
        <v>27</v>
      </c>
      <c r="H9331" t="s">
        <v>28</v>
      </c>
      <c r="I9331">
        <v>100</v>
      </c>
      <c r="J9331" t="s">
        <v>55</v>
      </c>
      <c r="K9331" t="s">
        <v>56</v>
      </c>
      <c r="L9331" t="s">
        <v>45</v>
      </c>
      <c r="M9331">
        <v>948</v>
      </c>
      <c r="N9331">
        <v>6</v>
      </c>
      <c r="O9331">
        <v>429.6</v>
      </c>
      <c r="P9331">
        <v>0</v>
      </c>
      <c r="Q9331">
        <v>0</v>
      </c>
      <c r="R9331">
        <v>3</v>
      </c>
      <c r="T9331" t="s">
        <v>31</v>
      </c>
      <c r="W9331">
        <v>5688</v>
      </c>
      <c r="X9331" t="str">
        <f t="shared" si="580"/>
        <v>No</v>
      </c>
      <c r="Y9331" t="str">
        <f t="shared" si="581"/>
        <v>0-6 months</v>
      </c>
      <c r="Z9331" t="str">
        <f t="shared" si="582"/>
        <v>50+</v>
      </c>
      <c r="AA9331" s="8">
        <f t="shared" si="583"/>
        <v>0</v>
      </c>
    </row>
    <row r="9332" spans="1:27">
      <c r="A9332" t="s">
        <v>9515</v>
      </c>
      <c r="B9332" s="1">
        <v>45267</v>
      </c>
      <c r="C9332" s="2" t="s">
        <v>51</v>
      </c>
      <c r="D9332" t="s">
        <v>52</v>
      </c>
      <c r="E9332" t="s">
        <v>53</v>
      </c>
      <c r="F9332">
        <v>18</v>
      </c>
      <c r="G9332" t="s">
        <v>54</v>
      </c>
      <c r="H9332" t="s">
        <v>67</v>
      </c>
      <c r="I9332">
        <v>300</v>
      </c>
      <c r="J9332" t="s">
        <v>55</v>
      </c>
      <c r="K9332" t="s">
        <v>30</v>
      </c>
      <c r="L9332" t="s">
        <v>31</v>
      </c>
      <c r="M9332">
        <v>1199</v>
      </c>
      <c r="N9332">
        <v>21</v>
      </c>
      <c r="O9332">
        <v>861.4</v>
      </c>
      <c r="P9332">
        <v>3</v>
      </c>
      <c r="Q9332">
        <v>1</v>
      </c>
      <c r="R9332">
        <v>5</v>
      </c>
      <c r="T9332" t="s">
        <v>45</v>
      </c>
      <c r="U9332" s="1">
        <v>45918</v>
      </c>
      <c r="V9332" t="s">
        <v>49</v>
      </c>
      <c r="W9332">
        <v>25179</v>
      </c>
      <c r="X9332" t="str">
        <f t="shared" si="580"/>
        <v>No</v>
      </c>
      <c r="Y9332" t="str">
        <f t="shared" si="581"/>
        <v>13-24 months</v>
      </c>
      <c r="Z9332" t="str">
        <f t="shared" si="582"/>
        <v>18-24</v>
      </c>
      <c r="AA9332" s="8">
        <f t="shared" si="583"/>
        <v>1</v>
      </c>
    </row>
    <row r="9333" spans="1:27">
      <c r="A9333" t="s">
        <v>9516</v>
      </c>
      <c r="B9333" s="1">
        <v>45615</v>
      </c>
      <c r="C9333" s="2" t="s">
        <v>71</v>
      </c>
      <c r="D9333" t="s">
        <v>72</v>
      </c>
      <c r="E9333" t="s">
        <v>64</v>
      </c>
      <c r="F9333">
        <v>48</v>
      </c>
      <c r="G9333" t="s">
        <v>54</v>
      </c>
      <c r="H9333" t="s">
        <v>28</v>
      </c>
      <c r="I9333">
        <v>100</v>
      </c>
      <c r="J9333" t="s">
        <v>29</v>
      </c>
      <c r="K9333" t="s">
        <v>44</v>
      </c>
      <c r="L9333" t="s">
        <v>31</v>
      </c>
      <c r="M9333">
        <v>799</v>
      </c>
      <c r="N9333">
        <v>19</v>
      </c>
      <c r="O9333">
        <v>530.4</v>
      </c>
      <c r="P9333">
        <v>2</v>
      </c>
      <c r="Q9333">
        <v>0</v>
      </c>
      <c r="R9333">
        <v>3</v>
      </c>
      <c r="T9333" t="s">
        <v>45</v>
      </c>
      <c r="U9333" s="1">
        <v>46207</v>
      </c>
      <c r="V9333" t="s">
        <v>78</v>
      </c>
      <c r="W9333">
        <v>15181</v>
      </c>
      <c r="X9333" t="str">
        <f t="shared" si="580"/>
        <v>No</v>
      </c>
      <c r="Y9333" t="str">
        <f t="shared" si="581"/>
        <v>13-24 months</v>
      </c>
      <c r="Z9333" t="str">
        <f t="shared" si="582"/>
        <v>35-49</v>
      </c>
      <c r="AA9333" s="8">
        <f t="shared" si="583"/>
        <v>1</v>
      </c>
    </row>
    <row r="9334" spans="1:27">
      <c r="A9334" t="s">
        <v>9517</v>
      </c>
      <c r="B9334" s="1">
        <v>45624</v>
      </c>
      <c r="C9334" s="2" t="s">
        <v>71</v>
      </c>
      <c r="D9334" t="s">
        <v>72</v>
      </c>
      <c r="E9334" t="s">
        <v>64</v>
      </c>
      <c r="F9334">
        <v>46</v>
      </c>
      <c r="G9334" t="s">
        <v>27</v>
      </c>
      <c r="H9334" t="s">
        <v>36</v>
      </c>
      <c r="I9334">
        <v>30</v>
      </c>
      <c r="J9334" t="s">
        <v>55</v>
      </c>
      <c r="K9334" t="s">
        <v>30</v>
      </c>
      <c r="L9334" t="s">
        <v>31</v>
      </c>
      <c r="M9334">
        <v>499</v>
      </c>
      <c r="N9334">
        <v>21</v>
      </c>
      <c r="O9334">
        <v>201.1</v>
      </c>
      <c r="P9334">
        <v>1</v>
      </c>
      <c r="Q9334">
        <v>0</v>
      </c>
      <c r="R9334">
        <v>5</v>
      </c>
      <c r="S9334" t="s">
        <v>164</v>
      </c>
      <c r="T9334" t="s">
        <v>31</v>
      </c>
      <c r="W9334">
        <v>10479</v>
      </c>
      <c r="X9334" t="str">
        <f t="shared" si="580"/>
        <v>No</v>
      </c>
      <c r="Y9334" t="str">
        <f t="shared" si="581"/>
        <v>13-24 months</v>
      </c>
      <c r="Z9334" t="str">
        <f t="shared" si="582"/>
        <v>35-49</v>
      </c>
      <c r="AA9334" s="8">
        <f t="shared" si="583"/>
        <v>0</v>
      </c>
    </row>
    <row r="9335" spans="1:27">
      <c r="A9335" t="s">
        <v>9518</v>
      </c>
      <c r="B9335" s="1">
        <v>45862</v>
      </c>
      <c r="C9335" s="2" t="s">
        <v>39</v>
      </c>
      <c r="D9335" t="s">
        <v>40</v>
      </c>
      <c r="E9335" t="s">
        <v>41</v>
      </c>
      <c r="F9335">
        <v>47</v>
      </c>
      <c r="G9335" t="s">
        <v>27</v>
      </c>
      <c r="H9335" t="s">
        <v>36</v>
      </c>
      <c r="I9335">
        <v>30</v>
      </c>
      <c r="J9335" t="s">
        <v>55</v>
      </c>
      <c r="K9335" t="s">
        <v>44</v>
      </c>
      <c r="L9335" t="s">
        <v>31</v>
      </c>
      <c r="M9335">
        <v>499</v>
      </c>
      <c r="N9335">
        <v>13</v>
      </c>
      <c r="O9335">
        <v>239.3</v>
      </c>
      <c r="P9335">
        <v>0</v>
      </c>
      <c r="Q9335">
        <v>0</v>
      </c>
      <c r="R9335">
        <v>3</v>
      </c>
      <c r="S9335" t="s">
        <v>122</v>
      </c>
      <c r="T9335" t="s">
        <v>31</v>
      </c>
      <c r="W9335">
        <v>6487</v>
      </c>
      <c r="X9335" t="str">
        <f t="shared" si="580"/>
        <v>No</v>
      </c>
      <c r="Y9335" t="str">
        <f t="shared" si="581"/>
        <v>13-24 months</v>
      </c>
      <c r="Z9335" t="str">
        <f t="shared" si="582"/>
        <v>35-49</v>
      </c>
      <c r="AA9335" s="8">
        <f t="shared" si="583"/>
        <v>0</v>
      </c>
    </row>
    <row r="9336" spans="1:27">
      <c r="A9336" t="s">
        <v>9519</v>
      </c>
      <c r="B9336" s="1">
        <v>45313</v>
      </c>
      <c r="C9336" s="2" t="s">
        <v>146</v>
      </c>
      <c r="D9336" t="s">
        <v>147</v>
      </c>
      <c r="E9336" t="s">
        <v>26</v>
      </c>
      <c r="F9336">
        <v>25</v>
      </c>
      <c r="G9336" t="s">
        <v>27</v>
      </c>
      <c r="H9336" t="s">
        <v>28</v>
      </c>
      <c r="I9336">
        <v>100</v>
      </c>
      <c r="J9336" t="s">
        <v>55</v>
      </c>
      <c r="K9336" t="s">
        <v>30</v>
      </c>
      <c r="L9336" t="s">
        <v>31</v>
      </c>
      <c r="M9336">
        <v>799</v>
      </c>
      <c r="N9336">
        <v>13</v>
      </c>
      <c r="O9336">
        <v>286.5</v>
      </c>
      <c r="P9336">
        <v>3</v>
      </c>
      <c r="Q9336">
        <v>1</v>
      </c>
      <c r="R9336">
        <v>4</v>
      </c>
      <c r="T9336" t="s">
        <v>45</v>
      </c>
      <c r="U9336" s="1">
        <v>45697</v>
      </c>
      <c r="V9336" t="s">
        <v>78</v>
      </c>
      <c r="W9336">
        <v>10387</v>
      </c>
      <c r="X9336" t="str">
        <f t="shared" si="580"/>
        <v>No</v>
      </c>
      <c r="Y9336" t="str">
        <f t="shared" si="581"/>
        <v>13-24 months</v>
      </c>
      <c r="Z9336" t="str">
        <f t="shared" si="582"/>
        <v>25-34</v>
      </c>
      <c r="AA9336" s="8">
        <f t="shared" si="583"/>
        <v>1</v>
      </c>
    </row>
    <row r="9337" spans="1:27">
      <c r="A9337" t="s">
        <v>9520</v>
      </c>
      <c r="B9337" s="1">
        <v>44882</v>
      </c>
      <c r="C9337" s="2" t="s">
        <v>59</v>
      </c>
      <c r="D9337" t="s">
        <v>59</v>
      </c>
      <c r="E9337" t="s">
        <v>35</v>
      </c>
      <c r="F9337">
        <v>37</v>
      </c>
      <c r="G9337" t="s">
        <v>54</v>
      </c>
      <c r="H9337" t="s">
        <v>28</v>
      </c>
      <c r="I9337">
        <v>100</v>
      </c>
      <c r="J9337" t="s">
        <v>43</v>
      </c>
      <c r="K9337" t="s">
        <v>60</v>
      </c>
      <c r="L9337" t="s">
        <v>31</v>
      </c>
      <c r="M9337">
        <v>799</v>
      </c>
      <c r="N9337">
        <v>45</v>
      </c>
      <c r="O9337">
        <v>703</v>
      </c>
      <c r="P9337">
        <v>3</v>
      </c>
      <c r="Q9337">
        <v>0</v>
      </c>
      <c r="R9337">
        <v>3</v>
      </c>
      <c r="S9337" t="s">
        <v>244</v>
      </c>
      <c r="T9337" t="s">
        <v>31</v>
      </c>
      <c r="W9337">
        <v>35955</v>
      </c>
      <c r="X9337" t="str">
        <f t="shared" si="580"/>
        <v>No</v>
      </c>
      <c r="Y9337" t="str">
        <f t="shared" si="581"/>
        <v>25-48 months</v>
      </c>
      <c r="Z9337" t="str">
        <f t="shared" si="582"/>
        <v>35-49</v>
      </c>
      <c r="AA9337" s="8">
        <f t="shared" si="583"/>
        <v>0</v>
      </c>
    </row>
    <row r="9338" spans="1:27">
      <c r="A9338" t="s">
        <v>9521</v>
      </c>
      <c r="B9338" s="1">
        <v>45586</v>
      </c>
      <c r="C9338" s="2" t="s">
        <v>209</v>
      </c>
      <c r="D9338" t="s">
        <v>210</v>
      </c>
      <c r="E9338" t="s">
        <v>64</v>
      </c>
      <c r="F9338">
        <v>33</v>
      </c>
      <c r="G9338" t="s">
        <v>27</v>
      </c>
      <c r="H9338" t="s">
        <v>42</v>
      </c>
      <c r="I9338">
        <v>1000</v>
      </c>
      <c r="J9338" t="s">
        <v>43</v>
      </c>
      <c r="K9338" t="s">
        <v>44</v>
      </c>
      <c r="L9338" t="s">
        <v>31</v>
      </c>
      <c r="M9338">
        <v>1799</v>
      </c>
      <c r="N9338">
        <v>22</v>
      </c>
      <c r="O9338">
        <v>1330.6</v>
      </c>
      <c r="P9338">
        <v>0</v>
      </c>
      <c r="Q9338">
        <v>0</v>
      </c>
      <c r="R9338">
        <v>4</v>
      </c>
      <c r="S9338" t="s">
        <v>124</v>
      </c>
      <c r="T9338" t="s">
        <v>31</v>
      </c>
      <c r="W9338">
        <v>39578</v>
      </c>
      <c r="X9338" t="str">
        <f t="shared" si="580"/>
        <v>No</v>
      </c>
      <c r="Y9338" t="str">
        <f t="shared" si="581"/>
        <v>13-24 months</v>
      </c>
      <c r="Z9338" t="str">
        <f t="shared" si="582"/>
        <v>25-34</v>
      </c>
      <c r="AA9338" s="8">
        <f t="shared" si="583"/>
        <v>0</v>
      </c>
    </row>
    <row r="9339" spans="1:27">
      <c r="A9339" t="s">
        <v>9522</v>
      </c>
      <c r="B9339" s="1">
        <v>45081</v>
      </c>
      <c r="C9339" s="2" t="s">
        <v>39</v>
      </c>
      <c r="D9339" t="s">
        <v>40</v>
      </c>
      <c r="E9339" t="s">
        <v>41</v>
      </c>
      <c r="F9339">
        <v>44</v>
      </c>
      <c r="G9339" t="s">
        <v>54</v>
      </c>
      <c r="H9339" t="s">
        <v>67</v>
      </c>
      <c r="I9339">
        <v>300</v>
      </c>
      <c r="J9339" t="s">
        <v>43</v>
      </c>
      <c r="K9339" t="s">
        <v>30</v>
      </c>
      <c r="L9339" t="s">
        <v>31</v>
      </c>
      <c r="M9339">
        <v>1199</v>
      </c>
      <c r="N9339">
        <v>39</v>
      </c>
      <c r="O9339">
        <v>594.20000000000005</v>
      </c>
      <c r="P9339">
        <v>2</v>
      </c>
      <c r="Q9339">
        <v>0</v>
      </c>
      <c r="R9339">
        <v>3</v>
      </c>
      <c r="S9339" t="s">
        <v>95</v>
      </c>
      <c r="T9339" t="s">
        <v>31</v>
      </c>
      <c r="W9339">
        <v>46761</v>
      </c>
      <c r="X9339" t="str">
        <f t="shared" si="580"/>
        <v>No</v>
      </c>
      <c r="Y9339" t="str">
        <f t="shared" si="581"/>
        <v>25-48 months</v>
      </c>
      <c r="Z9339" t="str">
        <f t="shared" si="582"/>
        <v>35-49</v>
      </c>
      <c r="AA9339" s="8">
        <f t="shared" si="583"/>
        <v>0</v>
      </c>
    </row>
    <row r="9340" spans="1:27">
      <c r="A9340" t="s">
        <v>9523</v>
      </c>
      <c r="B9340" s="1">
        <v>45155</v>
      </c>
      <c r="C9340" s="2" t="s">
        <v>146</v>
      </c>
      <c r="D9340" t="s">
        <v>147</v>
      </c>
      <c r="E9340" t="s">
        <v>26</v>
      </c>
      <c r="F9340">
        <v>38</v>
      </c>
      <c r="G9340" t="s">
        <v>54</v>
      </c>
      <c r="H9340" t="s">
        <v>36</v>
      </c>
      <c r="I9340">
        <v>30</v>
      </c>
      <c r="J9340" t="s">
        <v>29</v>
      </c>
      <c r="K9340" t="s">
        <v>56</v>
      </c>
      <c r="L9340" t="s">
        <v>31</v>
      </c>
      <c r="M9340">
        <v>499</v>
      </c>
      <c r="N9340">
        <v>36</v>
      </c>
      <c r="O9340">
        <v>148.30000000000001</v>
      </c>
      <c r="P9340">
        <v>0</v>
      </c>
      <c r="Q9340">
        <v>0</v>
      </c>
      <c r="R9340">
        <v>3</v>
      </c>
      <c r="S9340" t="s">
        <v>86</v>
      </c>
      <c r="T9340" t="s">
        <v>31</v>
      </c>
      <c r="W9340">
        <v>17964</v>
      </c>
      <c r="X9340" t="str">
        <f t="shared" si="580"/>
        <v>No</v>
      </c>
      <c r="Y9340" t="str">
        <f t="shared" si="581"/>
        <v>25-48 months</v>
      </c>
      <c r="Z9340" t="str">
        <f t="shared" si="582"/>
        <v>35-49</v>
      </c>
      <c r="AA9340" s="8">
        <f t="shared" si="583"/>
        <v>0</v>
      </c>
    </row>
    <row r="9341" spans="1:27">
      <c r="A9341" t="s">
        <v>9524</v>
      </c>
      <c r="B9341" s="1">
        <v>45926</v>
      </c>
      <c r="C9341" s="2" t="s">
        <v>66</v>
      </c>
      <c r="D9341" t="s">
        <v>40</v>
      </c>
      <c r="E9341" t="s">
        <v>41</v>
      </c>
      <c r="F9341">
        <v>26</v>
      </c>
      <c r="G9341" t="s">
        <v>27</v>
      </c>
      <c r="H9341" t="s">
        <v>28</v>
      </c>
      <c r="I9341">
        <v>100</v>
      </c>
      <c r="J9341" t="s">
        <v>29</v>
      </c>
      <c r="K9341" t="s">
        <v>44</v>
      </c>
      <c r="L9341" t="s">
        <v>45</v>
      </c>
      <c r="M9341">
        <v>948</v>
      </c>
      <c r="N9341">
        <v>9</v>
      </c>
      <c r="O9341">
        <v>525.1</v>
      </c>
      <c r="P9341">
        <v>1</v>
      </c>
      <c r="Q9341">
        <v>0</v>
      </c>
      <c r="R9341">
        <v>2</v>
      </c>
      <c r="T9341" t="s">
        <v>45</v>
      </c>
      <c r="U9341" s="1">
        <v>46209</v>
      </c>
      <c r="V9341" t="s">
        <v>78</v>
      </c>
      <c r="W9341">
        <v>8532</v>
      </c>
      <c r="X9341" t="str">
        <f t="shared" si="580"/>
        <v>No</v>
      </c>
      <c r="Y9341" t="str">
        <f t="shared" si="581"/>
        <v>7-12 months</v>
      </c>
      <c r="Z9341" t="str">
        <f t="shared" si="582"/>
        <v>25-34</v>
      </c>
      <c r="AA9341" s="8">
        <f t="shared" si="583"/>
        <v>1</v>
      </c>
    </row>
    <row r="9342" spans="1:27">
      <c r="A9342" t="s">
        <v>9525</v>
      </c>
      <c r="B9342" s="1">
        <v>46231</v>
      </c>
      <c r="C9342" s="2" t="s">
        <v>59</v>
      </c>
      <c r="D9342" t="s">
        <v>59</v>
      </c>
      <c r="E9342" t="s">
        <v>35</v>
      </c>
      <c r="F9342">
        <v>44</v>
      </c>
      <c r="G9342" t="s">
        <v>54</v>
      </c>
      <c r="H9342" t="s">
        <v>67</v>
      </c>
      <c r="I9342">
        <v>300</v>
      </c>
      <c r="J9342" t="s">
        <v>55</v>
      </c>
      <c r="K9342" t="s">
        <v>30</v>
      </c>
      <c r="L9342" t="s">
        <v>31</v>
      </c>
      <c r="M9342">
        <v>1199</v>
      </c>
      <c r="N9342">
        <v>1</v>
      </c>
      <c r="O9342">
        <v>1289</v>
      </c>
      <c r="P9342">
        <v>0</v>
      </c>
      <c r="Q9342">
        <v>0</v>
      </c>
      <c r="R9342">
        <v>5</v>
      </c>
      <c r="S9342" t="s">
        <v>181</v>
      </c>
      <c r="T9342" t="s">
        <v>31</v>
      </c>
      <c r="W9342">
        <v>1199</v>
      </c>
      <c r="X9342" t="str">
        <f t="shared" si="580"/>
        <v>No</v>
      </c>
      <c r="Y9342" t="str">
        <f t="shared" si="581"/>
        <v>0-6 months</v>
      </c>
      <c r="Z9342" t="str">
        <f t="shared" si="582"/>
        <v>35-49</v>
      </c>
      <c r="AA9342" s="8">
        <f t="shared" si="583"/>
        <v>0</v>
      </c>
    </row>
    <row r="9343" spans="1:27">
      <c r="A9343" t="s">
        <v>9526</v>
      </c>
      <c r="B9343" s="1">
        <v>45423</v>
      </c>
      <c r="C9343" s="2" t="s">
        <v>71</v>
      </c>
      <c r="D9343" t="s">
        <v>72</v>
      </c>
      <c r="E9343" t="s">
        <v>64</v>
      </c>
      <c r="F9343">
        <v>37</v>
      </c>
      <c r="G9343" t="s">
        <v>27</v>
      </c>
      <c r="H9343" t="s">
        <v>67</v>
      </c>
      <c r="I9343">
        <v>300</v>
      </c>
      <c r="J9343" t="s">
        <v>55</v>
      </c>
      <c r="K9343" t="s">
        <v>60</v>
      </c>
      <c r="L9343" t="s">
        <v>31</v>
      </c>
      <c r="M9343">
        <v>1199</v>
      </c>
      <c r="N9343">
        <v>28</v>
      </c>
      <c r="O9343">
        <v>412</v>
      </c>
      <c r="P9343">
        <v>0</v>
      </c>
      <c r="Q9343">
        <v>1</v>
      </c>
      <c r="R9343">
        <v>3</v>
      </c>
      <c r="S9343" t="s">
        <v>214</v>
      </c>
      <c r="T9343" t="s">
        <v>31</v>
      </c>
      <c r="W9343">
        <v>33572</v>
      </c>
      <c r="X9343" t="str">
        <f t="shared" si="580"/>
        <v>No</v>
      </c>
      <c r="Y9343" t="str">
        <f t="shared" si="581"/>
        <v>25-48 months</v>
      </c>
      <c r="Z9343" t="str">
        <f t="shared" si="582"/>
        <v>35-49</v>
      </c>
      <c r="AA9343" s="8">
        <f t="shared" si="583"/>
        <v>0</v>
      </c>
    </row>
    <row r="9344" spans="1:27">
      <c r="A9344" t="s">
        <v>9527</v>
      </c>
      <c r="B9344" s="1">
        <v>45988</v>
      </c>
      <c r="C9344" s="2" t="s">
        <v>146</v>
      </c>
      <c r="D9344" t="s">
        <v>147</v>
      </c>
      <c r="E9344" t="s">
        <v>26</v>
      </c>
      <c r="F9344">
        <v>18</v>
      </c>
      <c r="G9344" t="s">
        <v>54</v>
      </c>
      <c r="H9344" t="s">
        <v>36</v>
      </c>
      <c r="I9344">
        <v>30</v>
      </c>
      <c r="J9344" t="s">
        <v>29</v>
      </c>
      <c r="K9344" t="s">
        <v>82</v>
      </c>
      <c r="L9344" t="s">
        <v>31</v>
      </c>
      <c r="M9344">
        <v>499</v>
      </c>
      <c r="N9344">
        <v>9</v>
      </c>
      <c r="O9344">
        <v>209.3</v>
      </c>
      <c r="P9344">
        <v>0</v>
      </c>
      <c r="Q9344">
        <v>0</v>
      </c>
      <c r="R9344">
        <v>4</v>
      </c>
      <c r="T9344" t="s">
        <v>31</v>
      </c>
      <c r="W9344">
        <v>4491</v>
      </c>
      <c r="X9344" t="str">
        <f t="shared" si="580"/>
        <v>No</v>
      </c>
      <c r="Y9344" t="str">
        <f t="shared" si="581"/>
        <v>7-12 months</v>
      </c>
      <c r="Z9344" t="str">
        <f t="shared" si="582"/>
        <v>18-24</v>
      </c>
      <c r="AA9344" s="8">
        <f t="shared" si="583"/>
        <v>0</v>
      </c>
    </row>
    <row r="9345" spans="1:27">
      <c r="A9345" t="s">
        <v>9528</v>
      </c>
      <c r="B9345" s="1">
        <v>45144</v>
      </c>
      <c r="C9345" s="2" t="s">
        <v>47</v>
      </c>
      <c r="D9345" t="s">
        <v>48</v>
      </c>
      <c r="E9345" t="s">
        <v>26</v>
      </c>
      <c r="F9345">
        <v>45</v>
      </c>
      <c r="G9345" t="s">
        <v>27</v>
      </c>
      <c r="H9345" t="s">
        <v>36</v>
      </c>
      <c r="I9345">
        <v>30</v>
      </c>
      <c r="J9345" t="s">
        <v>55</v>
      </c>
      <c r="K9345" t="s">
        <v>30</v>
      </c>
      <c r="L9345" t="s">
        <v>45</v>
      </c>
      <c r="M9345">
        <v>648</v>
      </c>
      <c r="N9345">
        <v>37</v>
      </c>
      <c r="O9345">
        <v>192.3</v>
      </c>
      <c r="P9345">
        <v>1</v>
      </c>
      <c r="Q9345">
        <v>2</v>
      </c>
      <c r="R9345">
        <v>3</v>
      </c>
      <c r="T9345" t="s">
        <v>31</v>
      </c>
      <c r="W9345">
        <v>23976</v>
      </c>
      <c r="X9345" t="str">
        <f t="shared" si="580"/>
        <v>No</v>
      </c>
      <c r="Y9345" t="str">
        <f t="shared" si="581"/>
        <v>25-48 months</v>
      </c>
      <c r="Z9345" t="str">
        <f t="shared" si="582"/>
        <v>35-49</v>
      </c>
      <c r="AA9345" s="8">
        <f t="shared" si="583"/>
        <v>0</v>
      </c>
    </row>
    <row r="9346" spans="1:27">
      <c r="A9346" t="s">
        <v>9529</v>
      </c>
      <c r="B9346" s="1">
        <v>45609</v>
      </c>
      <c r="C9346" s="2" t="s">
        <v>146</v>
      </c>
      <c r="D9346" t="s">
        <v>147</v>
      </c>
      <c r="E9346" t="s">
        <v>26</v>
      </c>
      <c r="F9346">
        <v>57</v>
      </c>
      <c r="G9346" t="s">
        <v>27</v>
      </c>
      <c r="H9346" t="s">
        <v>28</v>
      </c>
      <c r="I9346">
        <v>100</v>
      </c>
      <c r="J9346" t="s">
        <v>29</v>
      </c>
      <c r="K9346" t="s">
        <v>30</v>
      </c>
      <c r="L9346" t="s">
        <v>45</v>
      </c>
      <c r="M9346">
        <v>948</v>
      </c>
      <c r="N9346">
        <v>19</v>
      </c>
      <c r="O9346">
        <v>692.7</v>
      </c>
      <c r="P9346">
        <v>0</v>
      </c>
      <c r="Q9346">
        <v>1</v>
      </c>
      <c r="R9346">
        <v>3</v>
      </c>
      <c r="S9346" t="s">
        <v>80</v>
      </c>
      <c r="T9346" t="s">
        <v>45</v>
      </c>
      <c r="U9346" s="1">
        <v>46188</v>
      </c>
      <c r="V9346" t="s">
        <v>69</v>
      </c>
      <c r="W9346">
        <v>18012</v>
      </c>
      <c r="X9346" t="str">
        <f t="shared" ref="X9346:X9409" si="584">IF(F9346="","Yes","No")</f>
        <v>No</v>
      </c>
      <c r="Y9346" t="str">
        <f t="shared" ref="Y9346:Y9409" si="585">IF(N9346&lt;=6,"0-6 months",IF(N9346&lt;=12,"7-12 months",IF(N9346&lt;=24,"13-24 months",IF(N9346&lt;=48,"25-48 months","48+ months"))))</f>
        <v>13-24 months</v>
      </c>
      <c r="Z9346" t="str">
        <f t="shared" ref="Z9346:Z9409" si="586">IF(F9346&lt;25,"18-24",IF(F9346&lt;35,"25-34",IF(F9346&lt;50,"35-49","50+")))</f>
        <v>50+</v>
      </c>
      <c r="AA9346" s="8">
        <f t="shared" ref="AA9346:AA9409" si="587">IF(T9346="Yes",1,0)</f>
        <v>1</v>
      </c>
    </row>
    <row r="9347" spans="1:27">
      <c r="A9347" t="s">
        <v>9530</v>
      </c>
      <c r="B9347" s="1">
        <v>45436</v>
      </c>
      <c r="C9347" s="2" t="s">
        <v>71</v>
      </c>
      <c r="D9347" t="s">
        <v>72</v>
      </c>
      <c r="E9347" t="s">
        <v>64</v>
      </c>
      <c r="F9347">
        <v>29</v>
      </c>
      <c r="G9347" t="s">
        <v>27</v>
      </c>
      <c r="H9347" t="s">
        <v>36</v>
      </c>
      <c r="I9347">
        <v>30</v>
      </c>
      <c r="J9347" t="s">
        <v>55</v>
      </c>
      <c r="K9347" t="s">
        <v>82</v>
      </c>
      <c r="L9347" t="s">
        <v>45</v>
      </c>
      <c r="M9347">
        <v>648</v>
      </c>
      <c r="N9347">
        <v>27</v>
      </c>
      <c r="O9347">
        <v>430.8</v>
      </c>
      <c r="P9347">
        <v>3</v>
      </c>
      <c r="Q9347">
        <v>1</v>
      </c>
      <c r="R9347">
        <v>3</v>
      </c>
      <c r="S9347" t="s">
        <v>149</v>
      </c>
      <c r="T9347" t="s">
        <v>31</v>
      </c>
      <c r="W9347">
        <v>17496</v>
      </c>
      <c r="X9347" t="str">
        <f t="shared" si="584"/>
        <v>No</v>
      </c>
      <c r="Y9347" t="str">
        <f t="shared" si="585"/>
        <v>25-48 months</v>
      </c>
      <c r="Z9347" t="str">
        <f t="shared" si="586"/>
        <v>25-34</v>
      </c>
      <c r="AA9347" s="8">
        <f t="shared" si="587"/>
        <v>0</v>
      </c>
    </row>
    <row r="9348" spans="1:27">
      <c r="A9348" t="s">
        <v>9531</v>
      </c>
      <c r="B9348" s="1">
        <v>44950</v>
      </c>
      <c r="C9348" s="2" t="s">
        <v>24</v>
      </c>
      <c r="D9348" t="s">
        <v>25</v>
      </c>
      <c r="E9348" t="s">
        <v>26</v>
      </c>
      <c r="F9348">
        <v>39</v>
      </c>
      <c r="G9348" t="s">
        <v>54</v>
      </c>
      <c r="H9348" t="s">
        <v>28</v>
      </c>
      <c r="I9348">
        <v>100</v>
      </c>
      <c r="J9348" t="s">
        <v>29</v>
      </c>
      <c r="K9348" t="s">
        <v>56</v>
      </c>
      <c r="L9348" t="s">
        <v>45</v>
      </c>
      <c r="M9348">
        <v>948</v>
      </c>
      <c r="N9348">
        <v>43</v>
      </c>
      <c r="O9348">
        <v>364.4</v>
      </c>
      <c r="P9348">
        <v>2</v>
      </c>
      <c r="Q9348">
        <v>0</v>
      </c>
      <c r="R9348">
        <v>2</v>
      </c>
      <c r="S9348" t="s">
        <v>581</v>
      </c>
      <c r="T9348" t="s">
        <v>31</v>
      </c>
      <c r="W9348">
        <v>40764</v>
      </c>
      <c r="X9348" t="str">
        <f t="shared" si="584"/>
        <v>No</v>
      </c>
      <c r="Y9348" t="str">
        <f t="shared" si="585"/>
        <v>25-48 months</v>
      </c>
      <c r="Z9348" t="str">
        <f t="shared" si="586"/>
        <v>35-49</v>
      </c>
      <c r="AA9348" s="8">
        <f t="shared" si="587"/>
        <v>0</v>
      </c>
    </row>
    <row r="9349" spans="1:27">
      <c r="A9349" t="s">
        <v>9532</v>
      </c>
      <c r="B9349" s="1">
        <v>45797</v>
      </c>
      <c r="C9349" s="2" t="s">
        <v>146</v>
      </c>
      <c r="D9349" t="s">
        <v>147</v>
      </c>
      <c r="E9349" t="s">
        <v>26</v>
      </c>
      <c r="F9349">
        <v>48</v>
      </c>
      <c r="G9349" t="s">
        <v>54</v>
      </c>
      <c r="H9349" t="s">
        <v>36</v>
      </c>
      <c r="I9349">
        <v>30</v>
      </c>
      <c r="J9349" t="s">
        <v>55</v>
      </c>
      <c r="K9349" t="s">
        <v>56</v>
      </c>
      <c r="L9349" t="s">
        <v>31</v>
      </c>
      <c r="M9349">
        <v>499</v>
      </c>
      <c r="N9349">
        <v>15</v>
      </c>
      <c r="O9349">
        <v>299.5</v>
      </c>
      <c r="P9349">
        <v>0</v>
      </c>
      <c r="Q9349">
        <v>0</v>
      </c>
      <c r="R9349">
        <v>4</v>
      </c>
      <c r="T9349" t="s">
        <v>31</v>
      </c>
      <c r="W9349">
        <v>7485</v>
      </c>
      <c r="X9349" t="str">
        <f t="shared" si="584"/>
        <v>No</v>
      </c>
      <c r="Y9349" t="str">
        <f t="shared" si="585"/>
        <v>13-24 months</v>
      </c>
      <c r="Z9349" t="str">
        <f t="shared" si="586"/>
        <v>35-49</v>
      </c>
      <c r="AA9349" s="8">
        <f t="shared" si="587"/>
        <v>0</v>
      </c>
    </row>
    <row r="9350" spans="1:27">
      <c r="A9350" t="s">
        <v>9533</v>
      </c>
      <c r="B9350" s="1">
        <v>45715</v>
      </c>
      <c r="C9350" s="2" t="s">
        <v>158</v>
      </c>
      <c r="D9350" t="s">
        <v>159</v>
      </c>
      <c r="E9350" t="s">
        <v>64</v>
      </c>
      <c r="F9350">
        <v>30</v>
      </c>
      <c r="G9350" t="s">
        <v>27</v>
      </c>
      <c r="H9350" t="s">
        <v>28</v>
      </c>
      <c r="I9350">
        <v>100</v>
      </c>
      <c r="J9350" t="s">
        <v>29</v>
      </c>
      <c r="K9350" t="s">
        <v>60</v>
      </c>
      <c r="L9350" t="s">
        <v>31</v>
      </c>
      <c r="M9350">
        <v>799</v>
      </c>
      <c r="N9350">
        <v>18</v>
      </c>
      <c r="O9350">
        <v>817</v>
      </c>
      <c r="P9350">
        <v>0</v>
      </c>
      <c r="Q9350">
        <v>2</v>
      </c>
      <c r="R9350">
        <v>5</v>
      </c>
      <c r="S9350" t="s">
        <v>130</v>
      </c>
      <c r="T9350" t="s">
        <v>31</v>
      </c>
      <c r="W9350">
        <v>14382</v>
      </c>
      <c r="X9350" t="str">
        <f t="shared" si="584"/>
        <v>No</v>
      </c>
      <c r="Y9350" t="str">
        <f t="shared" si="585"/>
        <v>13-24 months</v>
      </c>
      <c r="Z9350" t="str">
        <f t="shared" si="586"/>
        <v>25-34</v>
      </c>
      <c r="AA9350" s="8">
        <f t="shared" si="587"/>
        <v>0</v>
      </c>
    </row>
    <row r="9351" spans="1:27">
      <c r="A9351" t="s">
        <v>9534</v>
      </c>
      <c r="B9351" s="1">
        <v>44803</v>
      </c>
      <c r="C9351" s="2" t="s">
        <v>71</v>
      </c>
      <c r="D9351" t="s">
        <v>72</v>
      </c>
      <c r="E9351" t="s">
        <v>64</v>
      </c>
      <c r="F9351">
        <v>47</v>
      </c>
      <c r="G9351" t="s">
        <v>27</v>
      </c>
      <c r="H9351" t="s">
        <v>36</v>
      </c>
      <c r="I9351">
        <v>30</v>
      </c>
      <c r="J9351" t="s">
        <v>55</v>
      </c>
      <c r="K9351" t="s">
        <v>44</v>
      </c>
      <c r="L9351" t="s">
        <v>31</v>
      </c>
      <c r="M9351">
        <v>499</v>
      </c>
      <c r="N9351">
        <v>16</v>
      </c>
      <c r="O9351">
        <v>629.5</v>
      </c>
      <c r="P9351">
        <v>2</v>
      </c>
      <c r="Q9351">
        <v>1</v>
      </c>
      <c r="R9351">
        <v>3</v>
      </c>
      <c r="S9351" t="s">
        <v>214</v>
      </c>
      <c r="T9351" t="s">
        <v>45</v>
      </c>
      <c r="U9351" s="1">
        <v>45301</v>
      </c>
      <c r="V9351" t="s">
        <v>69</v>
      </c>
      <c r="W9351">
        <v>7984</v>
      </c>
      <c r="X9351" t="str">
        <f t="shared" si="584"/>
        <v>No</v>
      </c>
      <c r="Y9351" t="str">
        <f t="shared" si="585"/>
        <v>13-24 months</v>
      </c>
      <c r="Z9351" t="str">
        <f t="shared" si="586"/>
        <v>35-49</v>
      </c>
      <c r="AA9351" s="8">
        <f t="shared" si="587"/>
        <v>1</v>
      </c>
    </row>
    <row r="9352" spans="1:27">
      <c r="A9352" t="s">
        <v>9535</v>
      </c>
      <c r="B9352" s="1">
        <v>45509</v>
      </c>
      <c r="C9352" s="2" t="s">
        <v>33</v>
      </c>
      <c r="D9352" t="s">
        <v>34</v>
      </c>
      <c r="E9352" t="s">
        <v>35</v>
      </c>
      <c r="F9352">
        <v>45</v>
      </c>
      <c r="G9352" t="s">
        <v>54</v>
      </c>
      <c r="H9352" t="s">
        <v>28</v>
      </c>
      <c r="I9352">
        <v>100</v>
      </c>
      <c r="J9352" t="s">
        <v>29</v>
      </c>
      <c r="K9352" t="s">
        <v>82</v>
      </c>
      <c r="L9352" t="s">
        <v>31</v>
      </c>
      <c r="M9352">
        <v>799</v>
      </c>
      <c r="N9352">
        <v>25</v>
      </c>
      <c r="O9352">
        <v>408.7</v>
      </c>
      <c r="P9352">
        <v>2</v>
      </c>
      <c r="Q9352">
        <v>0</v>
      </c>
      <c r="R9352">
        <v>5</v>
      </c>
      <c r="T9352" t="s">
        <v>31</v>
      </c>
      <c r="W9352">
        <v>19975</v>
      </c>
      <c r="X9352" t="str">
        <f t="shared" si="584"/>
        <v>No</v>
      </c>
      <c r="Y9352" t="str">
        <f t="shared" si="585"/>
        <v>25-48 months</v>
      </c>
      <c r="Z9352" t="str">
        <f t="shared" si="586"/>
        <v>35-49</v>
      </c>
      <c r="AA9352" s="8">
        <f t="shared" si="587"/>
        <v>0</v>
      </c>
    </row>
    <row r="9353" spans="1:27">
      <c r="A9353" t="s">
        <v>9536</v>
      </c>
      <c r="B9353" s="1">
        <v>44687</v>
      </c>
      <c r="C9353" s="2" t="s">
        <v>146</v>
      </c>
      <c r="D9353" t="s">
        <v>147</v>
      </c>
      <c r="E9353" t="s">
        <v>26</v>
      </c>
      <c r="F9353">
        <v>40</v>
      </c>
      <c r="G9353" t="s">
        <v>27</v>
      </c>
      <c r="H9353" t="s">
        <v>28</v>
      </c>
      <c r="I9353">
        <v>100</v>
      </c>
      <c r="J9353" t="s">
        <v>55</v>
      </c>
      <c r="K9353" t="s">
        <v>56</v>
      </c>
      <c r="L9353" t="s">
        <v>45</v>
      </c>
      <c r="M9353">
        <v>948</v>
      </c>
      <c r="N9353">
        <v>52</v>
      </c>
      <c r="O9353">
        <v>438.2</v>
      </c>
      <c r="P9353">
        <v>3</v>
      </c>
      <c r="Q9353">
        <v>0</v>
      </c>
      <c r="R9353">
        <v>4</v>
      </c>
      <c r="T9353" t="s">
        <v>31</v>
      </c>
      <c r="W9353">
        <v>49296</v>
      </c>
      <c r="X9353" t="str">
        <f t="shared" si="584"/>
        <v>No</v>
      </c>
      <c r="Y9353" t="str">
        <f t="shared" si="585"/>
        <v>48+ months</v>
      </c>
      <c r="Z9353" t="str">
        <f t="shared" si="586"/>
        <v>35-49</v>
      </c>
      <c r="AA9353" s="8">
        <f t="shared" si="587"/>
        <v>0</v>
      </c>
    </row>
    <row r="9354" spans="1:27">
      <c r="A9354" t="s">
        <v>9537</v>
      </c>
      <c r="B9354" s="1">
        <v>45635</v>
      </c>
      <c r="C9354" s="2" t="s">
        <v>59</v>
      </c>
      <c r="D9354" t="s">
        <v>59</v>
      </c>
      <c r="E9354" t="s">
        <v>35</v>
      </c>
      <c r="F9354">
        <v>40</v>
      </c>
      <c r="G9354" t="s">
        <v>163</v>
      </c>
      <c r="H9354" t="s">
        <v>36</v>
      </c>
      <c r="I9354">
        <v>30</v>
      </c>
      <c r="J9354" t="s">
        <v>29</v>
      </c>
      <c r="K9354" t="s">
        <v>56</v>
      </c>
      <c r="L9354" t="s">
        <v>31</v>
      </c>
      <c r="M9354">
        <v>499</v>
      </c>
      <c r="N9354">
        <v>21</v>
      </c>
      <c r="O9354">
        <v>293.2</v>
      </c>
      <c r="P9354">
        <v>3</v>
      </c>
      <c r="Q9354">
        <v>1</v>
      </c>
      <c r="R9354">
        <v>3</v>
      </c>
      <c r="S9354" t="s">
        <v>149</v>
      </c>
      <c r="T9354" t="s">
        <v>31</v>
      </c>
      <c r="W9354">
        <v>10479</v>
      </c>
      <c r="X9354" t="str">
        <f t="shared" si="584"/>
        <v>No</v>
      </c>
      <c r="Y9354" t="str">
        <f t="shared" si="585"/>
        <v>13-24 months</v>
      </c>
      <c r="Z9354" t="str">
        <f t="shared" si="586"/>
        <v>35-49</v>
      </c>
      <c r="AA9354" s="8">
        <f t="shared" si="587"/>
        <v>0</v>
      </c>
    </row>
    <row r="9355" spans="1:27">
      <c r="A9355" t="s">
        <v>9538</v>
      </c>
      <c r="B9355" s="1">
        <v>44735</v>
      </c>
      <c r="C9355" s="2" t="s">
        <v>158</v>
      </c>
      <c r="D9355" t="s">
        <v>159</v>
      </c>
      <c r="E9355" t="s">
        <v>64</v>
      </c>
      <c r="F9355">
        <v>71</v>
      </c>
      <c r="G9355" t="s">
        <v>54</v>
      </c>
      <c r="H9355" t="s">
        <v>67</v>
      </c>
      <c r="I9355">
        <v>300</v>
      </c>
      <c r="J9355" t="s">
        <v>43</v>
      </c>
      <c r="K9355" t="s">
        <v>44</v>
      </c>
      <c r="L9355" t="s">
        <v>31</v>
      </c>
      <c r="M9355">
        <v>1199</v>
      </c>
      <c r="N9355">
        <v>50</v>
      </c>
      <c r="O9355">
        <v>887</v>
      </c>
      <c r="P9355">
        <v>0</v>
      </c>
      <c r="Q9355">
        <v>1</v>
      </c>
      <c r="R9355">
        <v>3</v>
      </c>
      <c r="T9355" t="s">
        <v>31</v>
      </c>
      <c r="W9355">
        <v>59950</v>
      </c>
      <c r="X9355" t="str">
        <f t="shared" si="584"/>
        <v>No</v>
      </c>
      <c r="Y9355" t="str">
        <f t="shared" si="585"/>
        <v>48+ months</v>
      </c>
      <c r="Z9355" t="str">
        <f t="shared" si="586"/>
        <v>50+</v>
      </c>
      <c r="AA9355" s="8">
        <f t="shared" si="587"/>
        <v>0</v>
      </c>
    </row>
    <row r="9356" spans="1:27">
      <c r="A9356" t="s">
        <v>9539</v>
      </c>
      <c r="B9356" s="1">
        <v>44968</v>
      </c>
      <c r="C9356" s="2" t="s">
        <v>71</v>
      </c>
      <c r="D9356" t="s">
        <v>72</v>
      </c>
      <c r="E9356" t="s">
        <v>64</v>
      </c>
      <c r="F9356">
        <v>45</v>
      </c>
      <c r="G9356" t="s">
        <v>27</v>
      </c>
      <c r="H9356" t="s">
        <v>36</v>
      </c>
      <c r="I9356">
        <v>30</v>
      </c>
      <c r="J9356" t="s">
        <v>55</v>
      </c>
      <c r="K9356" t="s">
        <v>56</v>
      </c>
      <c r="L9356" t="s">
        <v>31</v>
      </c>
      <c r="M9356">
        <v>499</v>
      </c>
      <c r="N9356">
        <v>43</v>
      </c>
      <c r="O9356">
        <v>282.3</v>
      </c>
      <c r="P9356">
        <v>6</v>
      </c>
      <c r="Q9356">
        <v>0</v>
      </c>
      <c r="R9356">
        <v>1</v>
      </c>
      <c r="T9356" t="s">
        <v>31</v>
      </c>
      <c r="W9356">
        <v>21457</v>
      </c>
      <c r="X9356" t="str">
        <f t="shared" si="584"/>
        <v>No</v>
      </c>
      <c r="Y9356" t="str">
        <f t="shared" si="585"/>
        <v>25-48 months</v>
      </c>
      <c r="Z9356" t="str">
        <f t="shared" si="586"/>
        <v>35-49</v>
      </c>
      <c r="AA9356" s="8">
        <f t="shared" si="587"/>
        <v>0</v>
      </c>
    </row>
    <row r="9357" spans="1:27">
      <c r="A9357" t="s">
        <v>9540</v>
      </c>
      <c r="B9357" s="1">
        <v>46167</v>
      </c>
      <c r="C9357" s="2" t="s">
        <v>66</v>
      </c>
      <c r="D9357" t="s">
        <v>40</v>
      </c>
      <c r="E9357" t="s">
        <v>41</v>
      </c>
      <c r="F9357">
        <v>36</v>
      </c>
      <c r="G9357" t="s">
        <v>27</v>
      </c>
      <c r="H9357" t="s">
        <v>36</v>
      </c>
      <c r="I9357">
        <v>30</v>
      </c>
      <c r="J9357" t="s">
        <v>29</v>
      </c>
      <c r="K9357" t="s">
        <v>44</v>
      </c>
      <c r="L9357" t="s">
        <v>31</v>
      </c>
      <c r="M9357">
        <v>499</v>
      </c>
      <c r="N9357">
        <v>3</v>
      </c>
      <c r="O9357">
        <v>266.89999999999998</v>
      </c>
      <c r="P9357">
        <v>0</v>
      </c>
      <c r="Q9357">
        <v>1</v>
      </c>
      <c r="R9357">
        <v>3</v>
      </c>
      <c r="S9357" t="s">
        <v>95</v>
      </c>
      <c r="T9357" t="s">
        <v>31</v>
      </c>
      <c r="W9357">
        <v>1497</v>
      </c>
      <c r="X9357" t="str">
        <f t="shared" si="584"/>
        <v>No</v>
      </c>
      <c r="Y9357" t="str">
        <f t="shared" si="585"/>
        <v>0-6 months</v>
      </c>
      <c r="Z9357" t="str">
        <f t="shared" si="586"/>
        <v>35-49</v>
      </c>
      <c r="AA9357" s="8">
        <f t="shared" si="587"/>
        <v>0</v>
      </c>
    </row>
    <row r="9358" spans="1:27">
      <c r="A9358" t="s">
        <v>9541</v>
      </c>
      <c r="B9358" s="1">
        <v>45725</v>
      </c>
      <c r="C9358" s="2" t="s">
        <v>33</v>
      </c>
      <c r="D9358" t="s">
        <v>34</v>
      </c>
      <c r="E9358" t="s">
        <v>35</v>
      </c>
      <c r="F9358">
        <v>20</v>
      </c>
      <c r="G9358" t="s">
        <v>27</v>
      </c>
      <c r="H9358" t="s">
        <v>28</v>
      </c>
      <c r="I9358">
        <v>100</v>
      </c>
      <c r="J9358" t="s">
        <v>55</v>
      </c>
      <c r="K9358" t="s">
        <v>44</v>
      </c>
      <c r="L9358" t="s">
        <v>31</v>
      </c>
      <c r="M9358">
        <v>799</v>
      </c>
      <c r="N9358">
        <v>13</v>
      </c>
      <c r="O9358">
        <v>264.7</v>
      </c>
      <c r="P9358">
        <v>2</v>
      </c>
      <c r="Q9358">
        <v>2</v>
      </c>
      <c r="R9358">
        <v>4</v>
      </c>
      <c r="S9358" t="s">
        <v>117</v>
      </c>
      <c r="T9358" t="s">
        <v>45</v>
      </c>
      <c r="U9358" s="1">
        <v>46112</v>
      </c>
      <c r="V9358" t="s">
        <v>69</v>
      </c>
      <c r="W9358">
        <v>10387</v>
      </c>
      <c r="X9358" t="str">
        <f t="shared" si="584"/>
        <v>No</v>
      </c>
      <c r="Y9358" t="str">
        <f t="shared" si="585"/>
        <v>13-24 months</v>
      </c>
      <c r="Z9358" t="str">
        <f t="shared" si="586"/>
        <v>18-24</v>
      </c>
      <c r="AA9358" s="8">
        <f t="shared" si="587"/>
        <v>1</v>
      </c>
    </row>
    <row r="9359" spans="1:27">
      <c r="A9359" t="s">
        <v>9542</v>
      </c>
      <c r="B9359" s="1">
        <v>45889</v>
      </c>
      <c r="C9359" s="2" t="s">
        <v>59</v>
      </c>
      <c r="D9359" t="s">
        <v>59</v>
      </c>
      <c r="E9359" t="s">
        <v>35</v>
      </c>
      <c r="F9359">
        <v>47</v>
      </c>
      <c r="G9359" t="s">
        <v>27</v>
      </c>
      <c r="H9359" t="s">
        <v>67</v>
      </c>
      <c r="I9359">
        <v>300</v>
      </c>
      <c r="J9359" t="s">
        <v>29</v>
      </c>
      <c r="K9359" t="s">
        <v>44</v>
      </c>
      <c r="L9359" t="s">
        <v>45</v>
      </c>
      <c r="M9359">
        <v>1348</v>
      </c>
      <c r="N9359">
        <v>12</v>
      </c>
      <c r="O9359">
        <v>1004.5</v>
      </c>
      <c r="P9359">
        <v>0</v>
      </c>
      <c r="Q9359">
        <v>0</v>
      </c>
      <c r="R9359">
        <v>4</v>
      </c>
      <c r="S9359" t="s">
        <v>91</v>
      </c>
      <c r="T9359" t="s">
        <v>31</v>
      </c>
      <c r="W9359">
        <v>16176</v>
      </c>
      <c r="X9359" t="str">
        <f t="shared" si="584"/>
        <v>No</v>
      </c>
      <c r="Y9359" t="str">
        <f t="shared" si="585"/>
        <v>7-12 months</v>
      </c>
      <c r="Z9359" t="str">
        <f t="shared" si="586"/>
        <v>35-49</v>
      </c>
      <c r="AA9359" s="8">
        <f t="shared" si="587"/>
        <v>0</v>
      </c>
    </row>
    <row r="9360" spans="1:27">
      <c r="A9360" t="s">
        <v>9543</v>
      </c>
      <c r="B9360" s="1">
        <v>45655</v>
      </c>
      <c r="C9360" s="2" t="s">
        <v>66</v>
      </c>
      <c r="D9360" t="s">
        <v>40</v>
      </c>
      <c r="E9360" t="s">
        <v>41</v>
      </c>
      <c r="F9360">
        <v>18</v>
      </c>
      <c r="G9360" t="s">
        <v>54</v>
      </c>
      <c r="H9360" t="s">
        <v>28</v>
      </c>
      <c r="I9360">
        <v>100</v>
      </c>
      <c r="J9360" t="s">
        <v>55</v>
      </c>
      <c r="K9360" t="s">
        <v>56</v>
      </c>
      <c r="L9360" t="s">
        <v>31</v>
      </c>
      <c r="M9360">
        <v>799</v>
      </c>
      <c r="N9360">
        <v>9</v>
      </c>
      <c r="O9360">
        <v>269.89999999999998</v>
      </c>
      <c r="P9360">
        <v>3</v>
      </c>
      <c r="Q9360">
        <v>0</v>
      </c>
      <c r="R9360">
        <v>2</v>
      </c>
      <c r="S9360" t="s">
        <v>328</v>
      </c>
      <c r="T9360" t="s">
        <v>45</v>
      </c>
      <c r="U9360" s="1">
        <v>45942</v>
      </c>
      <c r="V9360" t="s">
        <v>92</v>
      </c>
      <c r="W9360">
        <v>7191</v>
      </c>
      <c r="X9360" t="str">
        <f t="shared" si="584"/>
        <v>No</v>
      </c>
      <c r="Y9360" t="str">
        <f t="shared" si="585"/>
        <v>7-12 months</v>
      </c>
      <c r="Z9360" t="str">
        <f t="shared" si="586"/>
        <v>18-24</v>
      </c>
      <c r="AA9360" s="8">
        <f t="shared" si="587"/>
        <v>1</v>
      </c>
    </row>
    <row r="9361" spans="1:27">
      <c r="A9361" t="s">
        <v>9544</v>
      </c>
      <c r="B9361" s="1">
        <v>45880</v>
      </c>
      <c r="C9361" s="2" t="s">
        <v>66</v>
      </c>
      <c r="D9361" t="s">
        <v>40</v>
      </c>
      <c r="E9361" t="s">
        <v>41</v>
      </c>
      <c r="F9361">
        <v>25</v>
      </c>
      <c r="G9361" t="s">
        <v>54</v>
      </c>
      <c r="H9361" t="s">
        <v>42</v>
      </c>
      <c r="I9361">
        <v>1000</v>
      </c>
      <c r="J9361" t="s">
        <v>55</v>
      </c>
      <c r="K9361" t="s">
        <v>60</v>
      </c>
      <c r="L9361" t="s">
        <v>31</v>
      </c>
      <c r="M9361">
        <v>1799</v>
      </c>
      <c r="N9361">
        <v>13</v>
      </c>
      <c r="O9361">
        <v>1425.4</v>
      </c>
      <c r="P9361">
        <v>0</v>
      </c>
      <c r="Q9361">
        <v>1</v>
      </c>
      <c r="R9361">
        <v>4</v>
      </c>
      <c r="T9361" t="s">
        <v>31</v>
      </c>
      <c r="W9361">
        <v>23387</v>
      </c>
      <c r="X9361" t="str">
        <f t="shared" si="584"/>
        <v>No</v>
      </c>
      <c r="Y9361" t="str">
        <f t="shared" si="585"/>
        <v>13-24 months</v>
      </c>
      <c r="Z9361" t="str">
        <f t="shared" si="586"/>
        <v>25-34</v>
      </c>
      <c r="AA9361" s="8">
        <f t="shared" si="587"/>
        <v>0</v>
      </c>
    </row>
    <row r="9362" spans="1:27">
      <c r="A9362" t="s">
        <v>9545</v>
      </c>
      <c r="B9362" s="1">
        <v>46203</v>
      </c>
      <c r="C9362" s="2" t="s">
        <v>74</v>
      </c>
      <c r="D9362" t="s">
        <v>74</v>
      </c>
      <c r="E9362" t="s">
        <v>35</v>
      </c>
      <c r="F9362">
        <v>52</v>
      </c>
      <c r="G9362" t="s">
        <v>27</v>
      </c>
      <c r="H9362" t="s">
        <v>67</v>
      </c>
      <c r="I9362">
        <v>300</v>
      </c>
      <c r="J9362" t="s">
        <v>55</v>
      </c>
      <c r="K9362" t="s">
        <v>56</v>
      </c>
      <c r="L9362" t="s">
        <v>45</v>
      </c>
      <c r="M9362">
        <v>1348</v>
      </c>
      <c r="N9362">
        <v>2</v>
      </c>
      <c r="O9362">
        <v>1466.6</v>
      </c>
      <c r="P9362">
        <v>1</v>
      </c>
      <c r="Q9362">
        <v>0</v>
      </c>
      <c r="R9362">
        <v>4</v>
      </c>
      <c r="S9362" t="s">
        <v>112</v>
      </c>
      <c r="T9362" t="s">
        <v>31</v>
      </c>
      <c r="W9362">
        <v>2696</v>
      </c>
      <c r="X9362" t="str">
        <f t="shared" si="584"/>
        <v>No</v>
      </c>
      <c r="Y9362" t="str">
        <f t="shared" si="585"/>
        <v>0-6 months</v>
      </c>
      <c r="Z9362" t="str">
        <f t="shared" si="586"/>
        <v>50+</v>
      </c>
      <c r="AA9362" s="8">
        <f t="shared" si="587"/>
        <v>0</v>
      </c>
    </row>
    <row r="9363" spans="1:27">
      <c r="A9363" t="s">
        <v>9546</v>
      </c>
      <c r="B9363" s="1">
        <v>45723</v>
      </c>
      <c r="C9363" s="2" t="s">
        <v>51</v>
      </c>
      <c r="D9363" t="s">
        <v>52</v>
      </c>
      <c r="E9363" t="s">
        <v>53</v>
      </c>
      <c r="F9363">
        <v>48</v>
      </c>
      <c r="G9363" t="s">
        <v>54</v>
      </c>
      <c r="H9363" t="s">
        <v>28</v>
      </c>
      <c r="I9363">
        <v>100</v>
      </c>
      <c r="J9363" t="s">
        <v>55</v>
      </c>
      <c r="K9363" t="s">
        <v>30</v>
      </c>
      <c r="L9363" t="s">
        <v>31</v>
      </c>
      <c r="M9363">
        <v>799</v>
      </c>
      <c r="N9363">
        <v>18</v>
      </c>
      <c r="O9363">
        <v>383.8</v>
      </c>
      <c r="P9363">
        <v>3</v>
      </c>
      <c r="Q9363">
        <v>1</v>
      </c>
      <c r="R9363">
        <v>4</v>
      </c>
      <c r="S9363" t="s">
        <v>75</v>
      </c>
      <c r="T9363" t="s">
        <v>31</v>
      </c>
      <c r="W9363">
        <v>14382</v>
      </c>
      <c r="X9363" t="str">
        <f t="shared" si="584"/>
        <v>No</v>
      </c>
      <c r="Y9363" t="str">
        <f t="shared" si="585"/>
        <v>13-24 months</v>
      </c>
      <c r="Z9363" t="str">
        <f t="shared" si="586"/>
        <v>35-49</v>
      </c>
      <c r="AA9363" s="8">
        <f t="shared" si="587"/>
        <v>0</v>
      </c>
    </row>
    <row r="9364" spans="1:27">
      <c r="A9364" t="s">
        <v>9547</v>
      </c>
      <c r="B9364" s="1">
        <v>45651</v>
      </c>
      <c r="C9364" s="2" t="s">
        <v>47</v>
      </c>
      <c r="D9364" t="s">
        <v>48</v>
      </c>
      <c r="E9364" t="s">
        <v>26</v>
      </c>
      <c r="F9364">
        <v>59</v>
      </c>
      <c r="G9364" t="s">
        <v>27</v>
      </c>
      <c r="H9364" t="s">
        <v>28</v>
      </c>
      <c r="I9364">
        <v>100</v>
      </c>
      <c r="J9364" t="s">
        <v>29</v>
      </c>
      <c r="K9364" t="s">
        <v>56</v>
      </c>
      <c r="L9364" t="s">
        <v>45</v>
      </c>
      <c r="M9364">
        <v>948</v>
      </c>
      <c r="N9364">
        <v>20</v>
      </c>
      <c r="O9364">
        <v>825.1</v>
      </c>
      <c r="P9364">
        <v>2</v>
      </c>
      <c r="Q9364">
        <v>0</v>
      </c>
      <c r="R9364">
        <v>3</v>
      </c>
      <c r="T9364" t="s">
        <v>31</v>
      </c>
      <c r="W9364">
        <v>18960</v>
      </c>
      <c r="X9364" t="str">
        <f t="shared" si="584"/>
        <v>No</v>
      </c>
      <c r="Y9364" t="str">
        <f t="shared" si="585"/>
        <v>13-24 months</v>
      </c>
      <c r="Z9364" t="str">
        <f t="shared" si="586"/>
        <v>50+</v>
      </c>
      <c r="AA9364" s="8">
        <f t="shared" si="587"/>
        <v>0</v>
      </c>
    </row>
    <row r="9365" spans="1:27">
      <c r="A9365" t="s">
        <v>9548</v>
      </c>
      <c r="B9365" s="1">
        <v>45115</v>
      </c>
      <c r="C9365" s="2" t="s">
        <v>66</v>
      </c>
      <c r="D9365" t="s">
        <v>40</v>
      </c>
      <c r="E9365" t="s">
        <v>41</v>
      </c>
      <c r="F9365">
        <v>44</v>
      </c>
      <c r="G9365" t="s">
        <v>27</v>
      </c>
      <c r="H9365" t="s">
        <v>67</v>
      </c>
      <c r="I9365">
        <v>300</v>
      </c>
      <c r="J9365" t="s">
        <v>55</v>
      </c>
      <c r="K9365" t="s">
        <v>30</v>
      </c>
      <c r="L9365" t="s">
        <v>31</v>
      </c>
      <c r="M9365">
        <v>1199</v>
      </c>
      <c r="N9365">
        <v>14</v>
      </c>
      <c r="O9365">
        <v>717.2</v>
      </c>
      <c r="P9365">
        <v>0</v>
      </c>
      <c r="Q9365">
        <v>0</v>
      </c>
      <c r="R9365">
        <v>2</v>
      </c>
      <c r="S9365" t="s">
        <v>126</v>
      </c>
      <c r="T9365" t="s">
        <v>45</v>
      </c>
      <c r="U9365" s="1">
        <v>45544</v>
      </c>
      <c r="V9365" t="s">
        <v>97</v>
      </c>
      <c r="W9365">
        <v>16786</v>
      </c>
      <c r="X9365" t="str">
        <f t="shared" si="584"/>
        <v>No</v>
      </c>
      <c r="Y9365" t="str">
        <f t="shared" si="585"/>
        <v>13-24 months</v>
      </c>
      <c r="Z9365" t="str">
        <f t="shared" si="586"/>
        <v>35-49</v>
      </c>
      <c r="AA9365" s="8">
        <f t="shared" si="587"/>
        <v>1</v>
      </c>
    </row>
    <row r="9366" spans="1:27">
      <c r="A9366" t="s">
        <v>9549</v>
      </c>
      <c r="B9366" s="1">
        <v>45980</v>
      </c>
      <c r="C9366" s="2" t="s">
        <v>89</v>
      </c>
      <c r="D9366" t="s">
        <v>90</v>
      </c>
      <c r="E9366" t="s">
        <v>41</v>
      </c>
      <c r="F9366">
        <v>33</v>
      </c>
      <c r="G9366" t="s">
        <v>27</v>
      </c>
      <c r="H9366" t="s">
        <v>28</v>
      </c>
      <c r="I9366">
        <v>100</v>
      </c>
      <c r="J9366" t="s">
        <v>55</v>
      </c>
      <c r="K9366" t="s">
        <v>60</v>
      </c>
      <c r="L9366" t="s">
        <v>45</v>
      </c>
      <c r="M9366">
        <v>948</v>
      </c>
      <c r="N9366">
        <v>4</v>
      </c>
      <c r="O9366">
        <v>704</v>
      </c>
      <c r="P9366">
        <v>3</v>
      </c>
      <c r="Q9366">
        <v>1</v>
      </c>
      <c r="S9366" t="s">
        <v>244</v>
      </c>
      <c r="T9366" t="s">
        <v>45</v>
      </c>
      <c r="U9366" s="1">
        <v>46108</v>
      </c>
      <c r="V9366" t="s">
        <v>78</v>
      </c>
      <c r="W9366">
        <v>3792</v>
      </c>
      <c r="X9366" t="str">
        <f t="shared" si="584"/>
        <v>No</v>
      </c>
      <c r="Y9366" t="str">
        <f t="shared" si="585"/>
        <v>0-6 months</v>
      </c>
      <c r="Z9366" t="str">
        <f t="shared" si="586"/>
        <v>25-34</v>
      </c>
      <c r="AA9366" s="8">
        <f t="shared" si="587"/>
        <v>1</v>
      </c>
    </row>
    <row r="9367" spans="1:27">
      <c r="A9367" t="s">
        <v>9550</v>
      </c>
      <c r="B9367" s="1">
        <v>45278</v>
      </c>
      <c r="C9367" s="2" t="s">
        <v>59</v>
      </c>
      <c r="D9367" t="s">
        <v>59</v>
      </c>
      <c r="E9367" t="s">
        <v>35</v>
      </c>
      <c r="F9367">
        <v>30</v>
      </c>
      <c r="G9367" t="s">
        <v>54</v>
      </c>
      <c r="H9367" t="s">
        <v>28</v>
      </c>
      <c r="I9367">
        <v>100</v>
      </c>
      <c r="J9367" t="s">
        <v>43</v>
      </c>
      <c r="K9367" t="s">
        <v>56</v>
      </c>
      <c r="L9367" t="s">
        <v>31</v>
      </c>
      <c r="M9367">
        <v>799</v>
      </c>
      <c r="N9367">
        <v>32</v>
      </c>
      <c r="O9367">
        <v>382.2</v>
      </c>
      <c r="P9367">
        <v>1</v>
      </c>
      <c r="Q9367">
        <v>0</v>
      </c>
      <c r="R9367">
        <v>4</v>
      </c>
      <c r="S9367" t="s">
        <v>236</v>
      </c>
      <c r="T9367" t="s">
        <v>31</v>
      </c>
      <c r="W9367">
        <v>25568</v>
      </c>
      <c r="X9367" t="str">
        <f t="shared" si="584"/>
        <v>No</v>
      </c>
      <c r="Y9367" t="str">
        <f t="shared" si="585"/>
        <v>25-48 months</v>
      </c>
      <c r="Z9367" t="str">
        <f t="shared" si="586"/>
        <v>25-34</v>
      </c>
      <c r="AA9367" s="8">
        <f t="shared" si="587"/>
        <v>0</v>
      </c>
    </row>
    <row r="9368" spans="1:27">
      <c r="A9368" t="s">
        <v>9551</v>
      </c>
      <c r="B9368" s="1">
        <v>45951</v>
      </c>
      <c r="C9368" s="2" t="s">
        <v>71</v>
      </c>
      <c r="D9368" t="s">
        <v>72</v>
      </c>
      <c r="E9368" t="s">
        <v>64</v>
      </c>
      <c r="F9368">
        <v>21</v>
      </c>
      <c r="G9368" t="s">
        <v>27</v>
      </c>
      <c r="H9368" t="s">
        <v>42</v>
      </c>
      <c r="I9368">
        <v>1000</v>
      </c>
      <c r="J9368" t="s">
        <v>29</v>
      </c>
      <c r="K9368" t="s">
        <v>30</v>
      </c>
      <c r="L9368" t="s">
        <v>45</v>
      </c>
      <c r="M9368">
        <v>1948</v>
      </c>
      <c r="N9368">
        <v>10</v>
      </c>
      <c r="O9368">
        <v>1311.5</v>
      </c>
      <c r="P9368">
        <v>1</v>
      </c>
      <c r="Q9368">
        <v>1</v>
      </c>
      <c r="R9368">
        <v>3</v>
      </c>
      <c r="S9368" t="s">
        <v>114</v>
      </c>
      <c r="T9368" t="s">
        <v>31</v>
      </c>
      <c r="W9368">
        <v>19480</v>
      </c>
      <c r="X9368" t="str">
        <f t="shared" si="584"/>
        <v>No</v>
      </c>
      <c r="Y9368" t="str">
        <f t="shared" si="585"/>
        <v>7-12 months</v>
      </c>
      <c r="Z9368" t="str">
        <f t="shared" si="586"/>
        <v>18-24</v>
      </c>
      <c r="AA9368" s="8">
        <f t="shared" si="587"/>
        <v>0</v>
      </c>
    </row>
    <row r="9369" spans="1:27">
      <c r="A9369" t="s">
        <v>9552</v>
      </c>
      <c r="B9369" s="1">
        <v>44772</v>
      </c>
      <c r="C9369" s="2" t="s">
        <v>47</v>
      </c>
      <c r="D9369" t="s">
        <v>48</v>
      </c>
      <c r="E9369" t="s">
        <v>26</v>
      </c>
      <c r="F9369">
        <v>32</v>
      </c>
      <c r="G9369" t="s">
        <v>54</v>
      </c>
      <c r="H9369" t="s">
        <v>28</v>
      </c>
      <c r="I9369">
        <v>100</v>
      </c>
      <c r="J9369" t="s">
        <v>29</v>
      </c>
      <c r="K9369" t="s">
        <v>82</v>
      </c>
      <c r="L9369" t="s">
        <v>31</v>
      </c>
      <c r="M9369">
        <v>799</v>
      </c>
      <c r="N9369">
        <v>49</v>
      </c>
      <c r="O9369">
        <v>359.2</v>
      </c>
      <c r="P9369">
        <v>0</v>
      </c>
      <c r="Q9369">
        <v>0</v>
      </c>
      <c r="R9369">
        <v>5</v>
      </c>
      <c r="S9369" t="s">
        <v>266</v>
      </c>
      <c r="T9369" t="s">
        <v>31</v>
      </c>
      <c r="W9369">
        <v>39151</v>
      </c>
      <c r="X9369" t="str">
        <f t="shared" si="584"/>
        <v>No</v>
      </c>
      <c r="Y9369" t="str">
        <f t="shared" si="585"/>
        <v>48+ months</v>
      </c>
      <c r="Z9369" t="str">
        <f t="shared" si="586"/>
        <v>25-34</v>
      </c>
      <c r="AA9369" s="8">
        <f t="shared" si="587"/>
        <v>0</v>
      </c>
    </row>
    <row r="9370" spans="1:27">
      <c r="A9370" t="s">
        <v>9553</v>
      </c>
      <c r="B9370" s="1">
        <v>46027</v>
      </c>
      <c r="C9370" s="2" t="s">
        <v>39</v>
      </c>
      <c r="D9370" t="s">
        <v>40</v>
      </c>
      <c r="E9370" t="s">
        <v>41</v>
      </c>
      <c r="F9370">
        <v>45</v>
      </c>
      <c r="G9370" t="s">
        <v>54</v>
      </c>
      <c r="H9370" t="s">
        <v>36</v>
      </c>
      <c r="I9370">
        <v>30</v>
      </c>
      <c r="J9370" t="s">
        <v>29</v>
      </c>
      <c r="K9370" t="s">
        <v>44</v>
      </c>
      <c r="L9370" t="s">
        <v>31</v>
      </c>
      <c r="M9370">
        <v>499</v>
      </c>
      <c r="N9370">
        <v>8</v>
      </c>
      <c r="O9370">
        <v>156.69999999999999</v>
      </c>
      <c r="P9370">
        <v>1</v>
      </c>
      <c r="Q9370">
        <v>1</v>
      </c>
      <c r="R9370">
        <v>4</v>
      </c>
      <c r="S9370" t="s">
        <v>68</v>
      </c>
      <c r="T9370" t="s">
        <v>31</v>
      </c>
      <c r="W9370">
        <v>3992</v>
      </c>
      <c r="X9370" t="str">
        <f t="shared" si="584"/>
        <v>No</v>
      </c>
      <c r="Y9370" t="str">
        <f t="shared" si="585"/>
        <v>7-12 months</v>
      </c>
      <c r="Z9370" t="str">
        <f t="shared" si="586"/>
        <v>35-49</v>
      </c>
      <c r="AA9370" s="8">
        <f t="shared" si="587"/>
        <v>0</v>
      </c>
    </row>
    <row r="9371" spans="1:27">
      <c r="A9371" t="s">
        <v>9554</v>
      </c>
      <c r="B9371" s="1">
        <v>45424</v>
      </c>
      <c r="C9371" s="2" t="s">
        <v>183</v>
      </c>
      <c r="D9371" t="s">
        <v>184</v>
      </c>
      <c r="E9371" t="s">
        <v>26</v>
      </c>
      <c r="F9371">
        <v>44</v>
      </c>
      <c r="G9371" t="s">
        <v>27</v>
      </c>
      <c r="H9371" t="s">
        <v>28</v>
      </c>
      <c r="I9371">
        <v>100</v>
      </c>
      <c r="J9371" t="s">
        <v>29</v>
      </c>
      <c r="K9371" t="s">
        <v>60</v>
      </c>
      <c r="L9371" t="s">
        <v>31</v>
      </c>
      <c r="M9371">
        <v>799</v>
      </c>
      <c r="N9371">
        <v>28</v>
      </c>
      <c r="O9371">
        <v>557.1</v>
      </c>
      <c r="P9371">
        <v>1</v>
      </c>
      <c r="Q9371">
        <v>0</v>
      </c>
      <c r="R9371">
        <v>4</v>
      </c>
      <c r="S9371" t="s">
        <v>91</v>
      </c>
      <c r="T9371" t="s">
        <v>31</v>
      </c>
      <c r="W9371">
        <v>22372</v>
      </c>
      <c r="X9371" t="str">
        <f t="shared" si="584"/>
        <v>No</v>
      </c>
      <c r="Y9371" t="str">
        <f t="shared" si="585"/>
        <v>25-48 months</v>
      </c>
      <c r="Z9371" t="str">
        <f t="shared" si="586"/>
        <v>35-49</v>
      </c>
      <c r="AA9371" s="8">
        <f t="shared" si="587"/>
        <v>0</v>
      </c>
    </row>
    <row r="9372" spans="1:27">
      <c r="A9372" t="s">
        <v>9555</v>
      </c>
      <c r="B9372" s="1">
        <v>45648</v>
      </c>
      <c r="C9372" s="2" t="s">
        <v>47</v>
      </c>
      <c r="D9372" t="s">
        <v>48</v>
      </c>
      <c r="E9372" t="s">
        <v>26</v>
      </c>
      <c r="F9372">
        <v>38</v>
      </c>
      <c r="G9372" t="s">
        <v>27</v>
      </c>
      <c r="H9372" t="s">
        <v>36</v>
      </c>
      <c r="I9372">
        <v>30</v>
      </c>
      <c r="J9372" t="s">
        <v>55</v>
      </c>
      <c r="K9372" t="s">
        <v>56</v>
      </c>
      <c r="L9372" t="s">
        <v>45</v>
      </c>
      <c r="M9372">
        <v>648</v>
      </c>
      <c r="N9372">
        <v>20</v>
      </c>
      <c r="O9372">
        <v>173.7</v>
      </c>
      <c r="P9372">
        <v>1</v>
      </c>
      <c r="Q9372">
        <v>0</v>
      </c>
      <c r="R9372">
        <v>3</v>
      </c>
      <c r="T9372" t="s">
        <v>31</v>
      </c>
      <c r="W9372">
        <v>12960</v>
      </c>
      <c r="X9372" t="str">
        <f t="shared" si="584"/>
        <v>No</v>
      </c>
      <c r="Y9372" t="str">
        <f t="shared" si="585"/>
        <v>13-24 months</v>
      </c>
      <c r="Z9372" t="str">
        <f t="shared" si="586"/>
        <v>35-49</v>
      </c>
      <c r="AA9372" s="8">
        <f t="shared" si="587"/>
        <v>0</v>
      </c>
    </row>
    <row r="9373" spans="1:27">
      <c r="A9373" t="s">
        <v>9556</v>
      </c>
      <c r="B9373" s="1">
        <v>45432</v>
      </c>
      <c r="C9373" s="2" t="s">
        <v>71</v>
      </c>
      <c r="D9373" t="s">
        <v>72</v>
      </c>
      <c r="E9373" t="s">
        <v>64</v>
      </c>
      <c r="F9373">
        <v>36</v>
      </c>
      <c r="G9373" t="s">
        <v>27</v>
      </c>
      <c r="H9373" t="s">
        <v>67</v>
      </c>
      <c r="I9373">
        <v>300</v>
      </c>
      <c r="J9373" t="s">
        <v>55</v>
      </c>
      <c r="K9373" t="s">
        <v>30</v>
      </c>
      <c r="L9373" t="s">
        <v>31</v>
      </c>
      <c r="M9373">
        <v>1199</v>
      </c>
      <c r="N9373">
        <v>22</v>
      </c>
      <c r="O9373">
        <v>581.70000000000005</v>
      </c>
      <c r="P9373">
        <v>2</v>
      </c>
      <c r="Q9373">
        <v>0</v>
      </c>
      <c r="R9373">
        <v>4</v>
      </c>
      <c r="S9373" t="s">
        <v>57</v>
      </c>
      <c r="T9373" t="s">
        <v>45</v>
      </c>
      <c r="U9373" s="1">
        <v>46112</v>
      </c>
      <c r="V9373" t="s">
        <v>92</v>
      </c>
      <c r="W9373">
        <v>26378</v>
      </c>
      <c r="X9373" t="str">
        <f t="shared" si="584"/>
        <v>No</v>
      </c>
      <c r="Y9373" t="str">
        <f t="shared" si="585"/>
        <v>13-24 months</v>
      </c>
      <c r="Z9373" t="str">
        <f t="shared" si="586"/>
        <v>35-49</v>
      </c>
      <c r="AA9373" s="8">
        <f t="shared" si="587"/>
        <v>1</v>
      </c>
    </row>
    <row r="9374" spans="1:27">
      <c r="A9374" t="s">
        <v>9557</v>
      </c>
      <c r="B9374" s="1">
        <v>45937</v>
      </c>
      <c r="C9374" s="2" t="s">
        <v>101</v>
      </c>
      <c r="D9374" t="s">
        <v>102</v>
      </c>
      <c r="E9374" t="s">
        <v>35</v>
      </c>
      <c r="F9374">
        <v>28</v>
      </c>
      <c r="G9374" t="s">
        <v>27</v>
      </c>
      <c r="H9374" t="s">
        <v>28</v>
      </c>
      <c r="I9374">
        <v>100</v>
      </c>
      <c r="J9374" t="s">
        <v>43</v>
      </c>
      <c r="K9374" t="s">
        <v>60</v>
      </c>
      <c r="L9374" t="s">
        <v>45</v>
      </c>
      <c r="M9374">
        <v>948</v>
      </c>
      <c r="N9374">
        <v>11</v>
      </c>
      <c r="O9374">
        <v>413.7</v>
      </c>
      <c r="P9374">
        <v>4</v>
      </c>
      <c r="Q9374">
        <v>0</v>
      </c>
      <c r="R9374">
        <v>2</v>
      </c>
      <c r="S9374" t="s">
        <v>99</v>
      </c>
      <c r="T9374" t="s">
        <v>31</v>
      </c>
      <c r="W9374">
        <v>10428</v>
      </c>
      <c r="X9374" t="str">
        <f t="shared" si="584"/>
        <v>No</v>
      </c>
      <c r="Y9374" t="str">
        <f t="shared" si="585"/>
        <v>7-12 months</v>
      </c>
      <c r="Z9374" t="str">
        <f t="shared" si="586"/>
        <v>25-34</v>
      </c>
      <c r="AA9374" s="8">
        <f t="shared" si="587"/>
        <v>0</v>
      </c>
    </row>
    <row r="9375" spans="1:27">
      <c r="A9375" t="s">
        <v>9558</v>
      </c>
      <c r="B9375" s="1">
        <v>45940</v>
      </c>
      <c r="C9375" s="2" t="s">
        <v>39</v>
      </c>
      <c r="D9375" t="s">
        <v>40</v>
      </c>
      <c r="E9375" t="s">
        <v>41</v>
      </c>
      <c r="F9375">
        <v>41</v>
      </c>
      <c r="G9375" t="s">
        <v>54</v>
      </c>
      <c r="H9375" t="s">
        <v>67</v>
      </c>
      <c r="I9375">
        <v>300</v>
      </c>
      <c r="J9375" t="s">
        <v>29</v>
      </c>
      <c r="K9375" t="s">
        <v>30</v>
      </c>
      <c r="L9375" t="s">
        <v>45</v>
      </c>
      <c r="M9375">
        <v>1348</v>
      </c>
      <c r="N9375">
        <v>11</v>
      </c>
      <c r="O9375">
        <v>1116.2</v>
      </c>
      <c r="P9375">
        <v>1</v>
      </c>
      <c r="Q9375">
        <v>1</v>
      </c>
      <c r="R9375">
        <v>4</v>
      </c>
      <c r="T9375" t="s">
        <v>31</v>
      </c>
      <c r="W9375">
        <v>14828</v>
      </c>
      <c r="X9375" t="str">
        <f t="shared" si="584"/>
        <v>No</v>
      </c>
      <c r="Y9375" t="str">
        <f t="shared" si="585"/>
        <v>7-12 months</v>
      </c>
      <c r="Z9375" t="str">
        <f t="shared" si="586"/>
        <v>35-49</v>
      </c>
      <c r="AA9375" s="8">
        <f t="shared" si="587"/>
        <v>0</v>
      </c>
    </row>
    <row r="9376" spans="1:27">
      <c r="A9376" t="s">
        <v>9559</v>
      </c>
      <c r="B9376" s="1">
        <v>44624</v>
      </c>
      <c r="C9376" s="2" t="s">
        <v>51</v>
      </c>
      <c r="D9376" t="s">
        <v>52</v>
      </c>
      <c r="E9376" t="s">
        <v>53</v>
      </c>
      <c r="F9376">
        <v>31</v>
      </c>
      <c r="G9376" t="s">
        <v>54</v>
      </c>
      <c r="H9376" t="s">
        <v>42</v>
      </c>
      <c r="I9376">
        <v>1000</v>
      </c>
      <c r="J9376" t="s">
        <v>43</v>
      </c>
      <c r="K9376" t="s">
        <v>60</v>
      </c>
      <c r="L9376" t="s">
        <v>31</v>
      </c>
      <c r="M9376">
        <v>1799</v>
      </c>
      <c r="N9376">
        <v>54</v>
      </c>
      <c r="O9376">
        <v>1670.9</v>
      </c>
      <c r="P9376">
        <v>2</v>
      </c>
      <c r="Q9376">
        <v>0</v>
      </c>
      <c r="R9376">
        <v>3</v>
      </c>
      <c r="T9376" t="s">
        <v>31</v>
      </c>
      <c r="W9376">
        <v>97146</v>
      </c>
      <c r="X9376" t="str">
        <f t="shared" si="584"/>
        <v>No</v>
      </c>
      <c r="Y9376" t="str">
        <f t="shared" si="585"/>
        <v>48+ months</v>
      </c>
      <c r="Z9376" t="str">
        <f t="shared" si="586"/>
        <v>25-34</v>
      </c>
      <c r="AA9376" s="8">
        <f t="shared" si="587"/>
        <v>0</v>
      </c>
    </row>
    <row r="9377" spans="1:27">
      <c r="A9377" t="s">
        <v>9560</v>
      </c>
      <c r="B9377" s="1">
        <v>45855</v>
      </c>
      <c r="C9377" s="2" t="s">
        <v>59</v>
      </c>
      <c r="D9377" t="s">
        <v>59</v>
      </c>
      <c r="E9377" t="s">
        <v>35</v>
      </c>
      <c r="F9377">
        <v>27</v>
      </c>
      <c r="G9377" t="s">
        <v>163</v>
      </c>
      <c r="H9377" t="s">
        <v>42</v>
      </c>
      <c r="I9377">
        <v>1000</v>
      </c>
      <c r="J9377" t="s">
        <v>29</v>
      </c>
      <c r="K9377" t="s">
        <v>82</v>
      </c>
      <c r="L9377" t="s">
        <v>31</v>
      </c>
      <c r="M9377">
        <v>1799</v>
      </c>
      <c r="N9377">
        <v>13</v>
      </c>
      <c r="O9377">
        <v>1294.4000000000001</v>
      </c>
      <c r="P9377">
        <v>1</v>
      </c>
      <c r="Q9377">
        <v>0</v>
      </c>
      <c r="R9377">
        <v>3</v>
      </c>
      <c r="S9377" t="s">
        <v>114</v>
      </c>
      <c r="T9377" t="s">
        <v>31</v>
      </c>
      <c r="W9377">
        <v>23387</v>
      </c>
      <c r="X9377" t="str">
        <f t="shared" si="584"/>
        <v>No</v>
      </c>
      <c r="Y9377" t="str">
        <f t="shared" si="585"/>
        <v>13-24 months</v>
      </c>
      <c r="Z9377" t="str">
        <f t="shared" si="586"/>
        <v>25-34</v>
      </c>
      <c r="AA9377" s="8">
        <f t="shared" si="587"/>
        <v>0</v>
      </c>
    </row>
    <row r="9378" spans="1:27">
      <c r="A9378" t="s">
        <v>9561</v>
      </c>
      <c r="B9378" s="1">
        <v>45540</v>
      </c>
      <c r="C9378" s="2" t="s">
        <v>146</v>
      </c>
      <c r="D9378" t="s">
        <v>147</v>
      </c>
      <c r="E9378" t="s">
        <v>26</v>
      </c>
      <c r="F9378">
        <v>41</v>
      </c>
      <c r="G9378" t="s">
        <v>27</v>
      </c>
      <c r="H9378" t="s">
        <v>36</v>
      </c>
      <c r="I9378">
        <v>30</v>
      </c>
      <c r="J9378" t="s">
        <v>55</v>
      </c>
      <c r="K9378" t="s">
        <v>56</v>
      </c>
      <c r="L9378" t="s">
        <v>45</v>
      </c>
      <c r="M9378">
        <v>648</v>
      </c>
      <c r="N9378">
        <v>24</v>
      </c>
      <c r="O9378">
        <v>316.2</v>
      </c>
      <c r="P9378">
        <v>3</v>
      </c>
      <c r="Q9378">
        <v>0</v>
      </c>
      <c r="R9378">
        <v>3</v>
      </c>
      <c r="T9378" t="s">
        <v>31</v>
      </c>
      <c r="W9378">
        <v>15552</v>
      </c>
      <c r="X9378" t="str">
        <f t="shared" si="584"/>
        <v>No</v>
      </c>
      <c r="Y9378" t="str">
        <f t="shared" si="585"/>
        <v>13-24 months</v>
      </c>
      <c r="Z9378" t="str">
        <f t="shared" si="586"/>
        <v>35-49</v>
      </c>
      <c r="AA9378" s="8">
        <f t="shared" si="587"/>
        <v>0</v>
      </c>
    </row>
    <row r="9379" spans="1:27">
      <c r="A9379" t="s">
        <v>9562</v>
      </c>
      <c r="B9379" s="1">
        <v>44807</v>
      </c>
      <c r="C9379" s="2" t="s">
        <v>24</v>
      </c>
      <c r="D9379" t="s">
        <v>25</v>
      </c>
      <c r="E9379" t="s">
        <v>26</v>
      </c>
      <c r="F9379">
        <v>43</v>
      </c>
      <c r="G9379" t="s">
        <v>54</v>
      </c>
      <c r="H9379" t="s">
        <v>36</v>
      </c>
      <c r="I9379">
        <v>30</v>
      </c>
      <c r="J9379" t="s">
        <v>29</v>
      </c>
      <c r="K9379" t="s">
        <v>60</v>
      </c>
      <c r="L9379" t="s">
        <v>31</v>
      </c>
      <c r="M9379">
        <v>499</v>
      </c>
      <c r="N9379">
        <v>48</v>
      </c>
      <c r="O9379">
        <v>364.5</v>
      </c>
      <c r="P9379">
        <v>3</v>
      </c>
      <c r="Q9379">
        <v>0</v>
      </c>
      <c r="R9379">
        <v>3</v>
      </c>
      <c r="S9379" t="s">
        <v>80</v>
      </c>
      <c r="T9379" t="s">
        <v>31</v>
      </c>
      <c r="W9379">
        <v>23952</v>
      </c>
      <c r="X9379" t="str">
        <f t="shared" si="584"/>
        <v>No</v>
      </c>
      <c r="Y9379" t="str">
        <f t="shared" si="585"/>
        <v>25-48 months</v>
      </c>
      <c r="Z9379" t="str">
        <f t="shared" si="586"/>
        <v>35-49</v>
      </c>
      <c r="AA9379" s="8">
        <f t="shared" si="587"/>
        <v>0</v>
      </c>
    </row>
    <row r="9380" spans="1:27">
      <c r="A9380" t="s">
        <v>9563</v>
      </c>
      <c r="B9380" s="1">
        <v>45213</v>
      </c>
      <c r="C9380" s="2" t="s">
        <v>66</v>
      </c>
      <c r="D9380" t="s">
        <v>40</v>
      </c>
      <c r="E9380" t="s">
        <v>41</v>
      </c>
      <c r="F9380">
        <v>31</v>
      </c>
      <c r="G9380" t="s">
        <v>27</v>
      </c>
      <c r="H9380" t="s">
        <v>67</v>
      </c>
      <c r="I9380">
        <v>300</v>
      </c>
      <c r="J9380" t="s">
        <v>29</v>
      </c>
      <c r="K9380" t="s">
        <v>82</v>
      </c>
      <c r="L9380" t="s">
        <v>31</v>
      </c>
      <c r="M9380">
        <v>1199</v>
      </c>
      <c r="N9380">
        <v>35</v>
      </c>
      <c r="O9380">
        <v>829.3</v>
      </c>
      <c r="P9380">
        <v>2</v>
      </c>
      <c r="Q9380">
        <v>0</v>
      </c>
      <c r="R9380">
        <v>4</v>
      </c>
      <c r="S9380" t="s">
        <v>164</v>
      </c>
      <c r="T9380" t="s">
        <v>31</v>
      </c>
      <c r="W9380">
        <v>41965</v>
      </c>
      <c r="X9380" t="str">
        <f t="shared" si="584"/>
        <v>No</v>
      </c>
      <c r="Y9380" t="str">
        <f t="shared" si="585"/>
        <v>25-48 months</v>
      </c>
      <c r="Z9380" t="str">
        <f t="shared" si="586"/>
        <v>25-34</v>
      </c>
      <c r="AA9380" s="8">
        <f t="shared" si="587"/>
        <v>0</v>
      </c>
    </row>
    <row r="9381" spans="1:27">
      <c r="A9381" t="s">
        <v>9564</v>
      </c>
      <c r="B9381" s="1">
        <v>45529</v>
      </c>
      <c r="C9381" s="2" t="s">
        <v>89</v>
      </c>
      <c r="D9381" t="s">
        <v>90</v>
      </c>
      <c r="E9381" t="s">
        <v>41</v>
      </c>
      <c r="F9381">
        <v>41</v>
      </c>
      <c r="G9381" t="s">
        <v>27</v>
      </c>
      <c r="H9381" t="s">
        <v>36</v>
      </c>
      <c r="I9381">
        <v>30</v>
      </c>
      <c r="J9381" t="s">
        <v>55</v>
      </c>
      <c r="K9381" t="s">
        <v>82</v>
      </c>
      <c r="L9381" t="s">
        <v>45</v>
      </c>
      <c r="M9381">
        <v>648</v>
      </c>
      <c r="N9381">
        <v>24</v>
      </c>
      <c r="O9381">
        <v>502</v>
      </c>
      <c r="P9381">
        <v>1</v>
      </c>
      <c r="Q9381">
        <v>0</v>
      </c>
      <c r="R9381">
        <v>3</v>
      </c>
      <c r="S9381" t="s">
        <v>95</v>
      </c>
      <c r="T9381" t="s">
        <v>31</v>
      </c>
      <c r="W9381">
        <v>15552</v>
      </c>
      <c r="X9381" t="str">
        <f t="shared" si="584"/>
        <v>No</v>
      </c>
      <c r="Y9381" t="str">
        <f t="shared" si="585"/>
        <v>13-24 months</v>
      </c>
      <c r="Z9381" t="str">
        <f t="shared" si="586"/>
        <v>35-49</v>
      </c>
      <c r="AA9381" s="8">
        <f t="shared" si="587"/>
        <v>0</v>
      </c>
    </row>
    <row r="9382" spans="1:27">
      <c r="A9382" t="s">
        <v>9565</v>
      </c>
      <c r="B9382" s="1">
        <v>46234</v>
      </c>
      <c r="C9382" s="2" t="s">
        <v>39</v>
      </c>
      <c r="D9382" t="s">
        <v>40</v>
      </c>
      <c r="E9382" t="s">
        <v>41</v>
      </c>
      <c r="F9382">
        <v>53</v>
      </c>
      <c r="G9382" t="s">
        <v>54</v>
      </c>
      <c r="H9382" t="s">
        <v>67</v>
      </c>
      <c r="I9382">
        <v>300</v>
      </c>
      <c r="J9382" t="s">
        <v>55</v>
      </c>
      <c r="K9382" t="s">
        <v>56</v>
      </c>
      <c r="L9382" t="s">
        <v>45</v>
      </c>
      <c r="M9382">
        <v>1348</v>
      </c>
      <c r="N9382">
        <v>1</v>
      </c>
      <c r="O9382">
        <v>810.1</v>
      </c>
      <c r="P9382">
        <v>0</v>
      </c>
      <c r="Q9382">
        <v>0</v>
      </c>
      <c r="R9382">
        <v>5</v>
      </c>
      <c r="S9382" t="s">
        <v>91</v>
      </c>
      <c r="T9382" t="s">
        <v>31</v>
      </c>
      <c r="W9382">
        <v>1348</v>
      </c>
      <c r="X9382" t="str">
        <f t="shared" si="584"/>
        <v>No</v>
      </c>
      <c r="Y9382" t="str">
        <f t="shared" si="585"/>
        <v>0-6 months</v>
      </c>
      <c r="Z9382" t="str">
        <f t="shared" si="586"/>
        <v>50+</v>
      </c>
      <c r="AA9382" s="8">
        <f t="shared" si="587"/>
        <v>0</v>
      </c>
    </row>
    <row r="9383" spans="1:27">
      <c r="A9383" t="s">
        <v>9566</v>
      </c>
      <c r="B9383" s="1">
        <v>45663</v>
      </c>
      <c r="C9383" s="2" t="s">
        <v>146</v>
      </c>
      <c r="D9383" t="s">
        <v>147</v>
      </c>
      <c r="E9383" t="s">
        <v>26</v>
      </c>
      <c r="F9383">
        <v>22</v>
      </c>
      <c r="G9383" t="s">
        <v>54</v>
      </c>
      <c r="H9383" t="s">
        <v>42</v>
      </c>
      <c r="I9383">
        <v>1000</v>
      </c>
      <c r="J9383" t="s">
        <v>55</v>
      </c>
      <c r="K9383" t="s">
        <v>60</v>
      </c>
      <c r="L9383" t="s">
        <v>45</v>
      </c>
      <c r="M9383">
        <v>1948</v>
      </c>
      <c r="N9383">
        <v>14</v>
      </c>
      <c r="O9383">
        <v>1295.2</v>
      </c>
      <c r="P9383">
        <v>2</v>
      </c>
      <c r="Q9383">
        <v>1</v>
      </c>
      <c r="R9383">
        <v>3</v>
      </c>
      <c r="T9383" t="s">
        <v>45</v>
      </c>
      <c r="U9383" s="1">
        <v>46083</v>
      </c>
      <c r="V9383" t="s">
        <v>170</v>
      </c>
      <c r="W9383">
        <v>27272</v>
      </c>
      <c r="X9383" t="str">
        <f t="shared" si="584"/>
        <v>No</v>
      </c>
      <c r="Y9383" t="str">
        <f t="shared" si="585"/>
        <v>13-24 months</v>
      </c>
      <c r="Z9383" t="str">
        <f t="shared" si="586"/>
        <v>18-24</v>
      </c>
      <c r="AA9383" s="8">
        <f t="shared" si="587"/>
        <v>1</v>
      </c>
    </row>
    <row r="9384" spans="1:27">
      <c r="A9384" t="s">
        <v>9567</v>
      </c>
      <c r="B9384" s="1">
        <v>45361</v>
      </c>
      <c r="C9384" s="2" t="s">
        <v>59</v>
      </c>
      <c r="D9384" t="s">
        <v>59</v>
      </c>
      <c r="E9384" t="s">
        <v>35</v>
      </c>
      <c r="F9384">
        <v>47</v>
      </c>
      <c r="G9384" t="s">
        <v>27</v>
      </c>
      <c r="H9384" t="s">
        <v>36</v>
      </c>
      <c r="I9384">
        <v>30</v>
      </c>
      <c r="J9384" t="s">
        <v>55</v>
      </c>
      <c r="K9384" t="s">
        <v>30</v>
      </c>
      <c r="L9384" t="s">
        <v>31</v>
      </c>
      <c r="M9384">
        <v>499</v>
      </c>
      <c r="N9384">
        <v>2</v>
      </c>
      <c r="O9384">
        <v>170.1</v>
      </c>
      <c r="P9384">
        <v>1</v>
      </c>
      <c r="Q9384">
        <v>0</v>
      </c>
      <c r="R9384">
        <v>2</v>
      </c>
      <c r="S9384" t="s">
        <v>780</v>
      </c>
      <c r="T9384" t="s">
        <v>45</v>
      </c>
      <c r="U9384" s="1">
        <v>45408</v>
      </c>
      <c r="V9384" t="s">
        <v>97</v>
      </c>
      <c r="W9384">
        <v>998</v>
      </c>
      <c r="X9384" t="str">
        <f t="shared" si="584"/>
        <v>No</v>
      </c>
      <c r="Y9384" t="str">
        <f t="shared" si="585"/>
        <v>0-6 months</v>
      </c>
      <c r="Z9384" t="str">
        <f t="shared" si="586"/>
        <v>35-49</v>
      </c>
      <c r="AA9384" s="8">
        <f t="shared" si="587"/>
        <v>1</v>
      </c>
    </row>
    <row r="9385" spans="1:27">
      <c r="A9385" t="s">
        <v>9568</v>
      </c>
      <c r="B9385" s="1">
        <v>45332</v>
      </c>
      <c r="C9385" s="2" t="s">
        <v>24</v>
      </c>
      <c r="D9385" t="s">
        <v>25</v>
      </c>
      <c r="E9385" t="s">
        <v>26</v>
      </c>
      <c r="F9385">
        <v>31</v>
      </c>
      <c r="G9385" t="s">
        <v>54</v>
      </c>
      <c r="H9385" t="s">
        <v>28</v>
      </c>
      <c r="I9385">
        <v>100</v>
      </c>
      <c r="J9385" t="s">
        <v>55</v>
      </c>
      <c r="K9385" t="s">
        <v>82</v>
      </c>
      <c r="L9385" t="s">
        <v>45</v>
      </c>
      <c r="M9385">
        <v>948</v>
      </c>
      <c r="N9385">
        <v>31</v>
      </c>
      <c r="O9385">
        <v>378.9</v>
      </c>
      <c r="P9385">
        <v>0</v>
      </c>
      <c r="Q9385">
        <v>0</v>
      </c>
      <c r="R9385">
        <v>3</v>
      </c>
      <c r="S9385" t="s">
        <v>143</v>
      </c>
      <c r="T9385" t="s">
        <v>31</v>
      </c>
      <c r="W9385">
        <v>29388</v>
      </c>
      <c r="X9385" t="str">
        <f t="shared" si="584"/>
        <v>No</v>
      </c>
      <c r="Y9385" t="str">
        <f t="shared" si="585"/>
        <v>25-48 months</v>
      </c>
      <c r="Z9385" t="str">
        <f t="shared" si="586"/>
        <v>25-34</v>
      </c>
      <c r="AA9385" s="8">
        <f t="shared" si="587"/>
        <v>0</v>
      </c>
    </row>
    <row r="9386" spans="1:27">
      <c r="A9386" t="s">
        <v>9569</v>
      </c>
      <c r="B9386" s="1">
        <v>45878</v>
      </c>
      <c r="C9386" s="2" t="s">
        <v>71</v>
      </c>
      <c r="D9386" t="s">
        <v>72</v>
      </c>
      <c r="E9386" t="s">
        <v>64</v>
      </c>
      <c r="F9386">
        <v>18</v>
      </c>
      <c r="G9386" t="s">
        <v>27</v>
      </c>
      <c r="H9386" t="s">
        <v>28</v>
      </c>
      <c r="I9386">
        <v>100</v>
      </c>
      <c r="J9386" t="s">
        <v>55</v>
      </c>
      <c r="K9386" t="s">
        <v>44</v>
      </c>
      <c r="L9386" t="s">
        <v>31</v>
      </c>
      <c r="M9386">
        <v>799</v>
      </c>
      <c r="N9386">
        <v>7</v>
      </c>
      <c r="O9386">
        <v>352.4</v>
      </c>
      <c r="P9386">
        <v>0</v>
      </c>
      <c r="Q9386">
        <v>0</v>
      </c>
      <c r="R9386">
        <v>3</v>
      </c>
      <c r="S9386" t="s">
        <v>95</v>
      </c>
      <c r="T9386" t="s">
        <v>45</v>
      </c>
      <c r="U9386" s="1">
        <v>46095</v>
      </c>
      <c r="V9386" t="s">
        <v>97</v>
      </c>
      <c r="W9386">
        <v>5593</v>
      </c>
      <c r="X9386" t="str">
        <f t="shared" si="584"/>
        <v>No</v>
      </c>
      <c r="Y9386" t="str">
        <f t="shared" si="585"/>
        <v>7-12 months</v>
      </c>
      <c r="Z9386" t="str">
        <f t="shared" si="586"/>
        <v>18-24</v>
      </c>
      <c r="AA9386" s="8">
        <f t="shared" si="587"/>
        <v>1</v>
      </c>
    </row>
    <row r="9387" spans="1:27">
      <c r="A9387" t="s">
        <v>9570</v>
      </c>
      <c r="B9387" s="1">
        <v>45647</v>
      </c>
      <c r="C9387" s="2" t="s">
        <v>33</v>
      </c>
      <c r="D9387" t="s">
        <v>34</v>
      </c>
      <c r="E9387" t="s">
        <v>35</v>
      </c>
      <c r="F9387">
        <v>39</v>
      </c>
      <c r="G9387" t="s">
        <v>54</v>
      </c>
      <c r="H9387" t="s">
        <v>36</v>
      </c>
      <c r="I9387">
        <v>30</v>
      </c>
      <c r="J9387" t="s">
        <v>43</v>
      </c>
      <c r="K9387" t="s">
        <v>82</v>
      </c>
      <c r="L9387" t="s">
        <v>45</v>
      </c>
      <c r="M9387">
        <v>648</v>
      </c>
      <c r="N9387">
        <v>20</v>
      </c>
      <c r="O9387">
        <v>737.3</v>
      </c>
      <c r="P9387">
        <v>0</v>
      </c>
      <c r="Q9387">
        <v>0</v>
      </c>
      <c r="R9387">
        <v>4</v>
      </c>
      <c r="S9387" t="s">
        <v>75</v>
      </c>
      <c r="T9387" t="s">
        <v>31</v>
      </c>
      <c r="W9387">
        <v>12960</v>
      </c>
      <c r="X9387" t="str">
        <f t="shared" si="584"/>
        <v>No</v>
      </c>
      <c r="Y9387" t="str">
        <f t="shared" si="585"/>
        <v>13-24 months</v>
      </c>
      <c r="Z9387" t="str">
        <f t="shared" si="586"/>
        <v>35-49</v>
      </c>
      <c r="AA9387" s="8">
        <f t="shared" si="587"/>
        <v>0</v>
      </c>
    </row>
    <row r="9388" spans="1:27">
      <c r="A9388" t="s">
        <v>9571</v>
      </c>
      <c r="B9388" s="1">
        <v>44632</v>
      </c>
      <c r="C9388" s="2" t="s">
        <v>71</v>
      </c>
      <c r="D9388" t="s">
        <v>72</v>
      </c>
      <c r="E9388" t="s">
        <v>64</v>
      </c>
      <c r="F9388">
        <v>46</v>
      </c>
      <c r="G9388" t="s">
        <v>27</v>
      </c>
      <c r="H9388" t="s">
        <v>28</v>
      </c>
      <c r="I9388">
        <v>100</v>
      </c>
      <c r="J9388" t="s">
        <v>29</v>
      </c>
      <c r="K9388" t="s">
        <v>44</v>
      </c>
      <c r="L9388" t="s">
        <v>31</v>
      </c>
      <c r="M9388">
        <v>799</v>
      </c>
      <c r="N9388">
        <v>54</v>
      </c>
      <c r="O9388">
        <v>523.79999999999995</v>
      </c>
      <c r="P9388">
        <v>0</v>
      </c>
      <c r="Q9388">
        <v>0</v>
      </c>
      <c r="R9388">
        <v>4</v>
      </c>
      <c r="T9388" t="s">
        <v>31</v>
      </c>
      <c r="W9388">
        <v>43146</v>
      </c>
      <c r="X9388" t="str">
        <f t="shared" si="584"/>
        <v>No</v>
      </c>
      <c r="Y9388" t="str">
        <f t="shared" si="585"/>
        <v>48+ months</v>
      </c>
      <c r="Z9388" t="str">
        <f t="shared" si="586"/>
        <v>35-49</v>
      </c>
      <c r="AA9388" s="8">
        <f t="shared" si="587"/>
        <v>0</v>
      </c>
    </row>
    <row r="9389" spans="1:27">
      <c r="A9389" t="s">
        <v>9572</v>
      </c>
      <c r="B9389" s="1">
        <v>46225</v>
      </c>
      <c r="C9389" s="2" t="s">
        <v>146</v>
      </c>
      <c r="D9389" t="s">
        <v>147</v>
      </c>
      <c r="E9389" t="s">
        <v>26</v>
      </c>
      <c r="F9389">
        <v>52</v>
      </c>
      <c r="G9389" t="s">
        <v>27</v>
      </c>
      <c r="H9389" t="s">
        <v>28</v>
      </c>
      <c r="I9389">
        <v>100</v>
      </c>
      <c r="J9389" t="s">
        <v>55</v>
      </c>
      <c r="K9389" t="s">
        <v>30</v>
      </c>
      <c r="L9389" t="s">
        <v>31</v>
      </c>
      <c r="M9389">
        <v>799</v>
      </c>
      <c r="N9389">
        <v>1</v>
      </c>
      <c r="O9389">
        <v>198.5</v>
      </c>
      <c r="P9389">
        <v>0</v>
      </c>
      <c r="Q9389">
        <v>0</v>
      </c>
      <c r="R9389">
        <v>4</v>
      </c>
      <c r="S9389" t="s">
        <v>136</v>
      </c>
      <c r="T9389" t="s">
        <v>31</v>
      </c>
      <c r="W9389">
        <v>799</v>
      </c>
      <c r="X9389" t="str">
        <f t="shared" si="584"/>
        <v>No</v>
      </c>
      <c r="Y9389" t="str">
        <f t="shared" si="585"/>
        <v>0-6 months</v>
      </c>
      <c r="Z9389" t="str">
        <f t="shared" si="586"/>
        <v>50+</v>
      </c>
      <c r="AA9389" s="8">
        <f t="shared" si="587"/>
        <v>0</v>
      </c>
    </row>
    <row r="9390" spans="1:27">
      <c r="A9390" t="s">
        <v>9573</v>
      </c>
      <c r="B9390" s="1">
        <v>45973</v>
      </c>
      <c r="C9390" s="2" t="s">
        <v>71</v>
      </c>
      <c r="D9390" t="s">
        <v>72</v>
      </c>
      <c r="E9390" t="s">
        <v>64</v>
      </c>
      <c r="F9390">
        <v>42</v>
      </c>
      <c r="G9390" t="s">
        <v>27</v>
      </c>
      <c r="H9390" t="s">
        <v>67</v>
      </c>
      <c r="I9390">
        <v>300</v>
      </c>
      <c r="J9390" t="s">
        <v>55</v>
      </c>
      <c r="K9390" t="s">
        <v>30</v>
      </c>
      <c r="L9390" t="s">
        <v>31</v>
      </c>
      <c r="M9390">
        <v>1199</v>
      </c>
      <c r="N9390">
        <v>10</v>
      </c>
      <c r="O9390">
        <v>846.7</v>
      </c>
      <c r="P9390">
        <v>3</v>
      </c>
      <c r="Q9390">
        <v>0</v>
      </c>
      <c r="R9390">
        <v>2</v>
      </c>
      <c r="S9390" t="s">
        <v>328</v>
      </c>
      <c r="T9390" t="s">
        <v>31</v>
      </c>
      <c r="W9390">
        <v>11990</v>
      </c>
      <c r="X9390" t="str">
        <f t="shared" si="584"/>
        <v>No</v>
      </c>
      <c r="Y9390" t="str">
        <f t="shared" si="585"/>
        <v>7-12 months</v>
      </c>
      <c r="Z9390" t="str">
        <f t="shared" si="586"/>
        <v>35-49</v>
      </c>
      <c r="AA9390" s="8">
        <f t="shared" si="587"/>
        <v>0</v>
      </c>
    </row>
    <row r="9391" spans="1:27">
      <c r="A9391" t="s">
        <v>9574</v>
      </c>
      <c r="B9391" s="1">
        <v>46142</v>
      </c>
      <c r="C9391" s="2" t="s">
        <v>39</v>
      </c>
      <c r="D9391" t="s">
        <v>40</v>
      </c>
      <c r="E9391" t="s">
        <v>41</v>
      </c>
      <c r="F9391">
        <v>37</v>
      </c>
      <c r="G9391" t="s">
        <v>27</v>
      </c>
      <c r="H9391" t="s">
        <v>67</v>
      </c>
      <c r="I9391">
        <v>300</v>
      </c>
      <c r="J9391" t="s">
        <v>55</v>
      </c>
      <c r="K9391" t="s">
        <v>30</v>
      </c>
      <c r="L9391" t="s">
        <v>45</v>
      </c>
      <c r="M9391">
        <v>1348</v>
      </c>
      <c r="N9391">
        <v>4</v>
      </c>
      <c r="O9391">
        <v>701.5</v>
      </c>
      <c r="P9391">
        <v>1</v>
      </c>
      <c r="Q9391">
        <v>0</v>
      </c>
      <c r="R9391">
        <v>4</v>
      </c>
      <c r="T9391" t="s">
        <v>31</v>
      </c>
      <c r="W9391">
        <v>5392</v>
      </c>
      <c r="X9391" t="str">
        <f t="shared" si="584"/>
        <v>No</v>
      </c>
      <c r="Y9391" t="str">
        <f t="shared" si="585"/>
        <v>0-6 months</v>
      </c>
      <c r="Z9391" t="str">
        <f t="shared" si="586"/>
        <v>35-49</v>
      </c>
      <c r="AA9391" s="8">
        <f t="shared" si="587"/>
        <v>0</v>
      </c>
    </row>
    <row r="9392" spans="1:27">
      <c r="A9392" t="s">
        <v>9575</v>
      </c>
      <c r="B9392" s="1">
        <v>45593</v>
      </c>
      <c r="C9392" s="2" t="s">
        <v>74</v>
      </c>
      <c r="D9392" t="s">
        <v>74</v>
      </c>
      <c r="E9392" t="s">
        <v>35</v>
      </c>
      <c r="F9392">
        <v>36</v>
      </c>
      <c r="G9392" t="s">
        <v>54</v>
      </c>
      <c r="H9392" t="s">
        <v>36</v>
      </c>
      <c r="I9392">
        <v>30</v>
      </c>
      <c r="J9392" t="s">
        <v>43</v>
      </c>
      <c r="K9392" t="s">
        <v>56</v>
      </c>
      <c r="L9392" t="s">
        <v>45</v>
      </c>
      <c r="M9392">
        <v>648</v>
      </c>
      <c r="N9392">
        <v>22</v>
      </c>
      <c r="O9392">
        <v>177.2</v>
      </c>
      <c r="P9392">
        <v>0</v>
      </c>
      <c r="Q9392">
        <v>0</v>
      </c>
      <c r="R9392">
        <v>5</v>
      </c>
      <c r="S9392" t="s">
        <v>107</v>
      </c>
      <c r="T9392" t="s">
        <v>31</v>
      </c>
      <c r="W9392">
        <v>14256</v>
      </c>
      <c r="X9392" t="str">
        <f t="shared" si="584"/>
        <v>No</v>
      </c>
      <c r="Y9392" t="str">
        <f t="shared" si="585"/>
        <v>13-24 months</v>
      </c>
      <c r="Z9392" t="str">
        <f t="shared" si="586"/>
        <v>35-49</v>
      </c>
      <c r="AA9392" s="8">
        <f t="shared" si="587"/>
        <v>0</v>
      </c>
    </row>
    <row r="9393" spans="1:27">
      <c r="A9393" t="s">
        <v>9576</v>
      </c>
      <c r="B9393" s="1">
        <v>45833</v>
      </c>
      <c r="C9393" s="2" t="s">
        <v>183</v>
      </c>
      <c r="D9393" t="s">
        <v>184</v>
      </c>
      <c r="E9393" t="s">
        <v>26</v>
      </c>
      <c r="F9393">
        <v>23</v>
      </c>
      <c r="G9393" t="s">
        <v>27</v>
      </c>
      <c r="H9393" t="s">
        <v>67</v>
      </c>
      <c r="I9393">
        <v>300</v>
      </c>
      <c r="J9393" t="s">
        <v>29</v>
      </c>
      <c r="K9393" t="s">
        <v>82</v>
      </c>
      <c r="L9393" t="s">
        <v>45</v>
      </c>
      <c r="M9393">
        <v>1348</v>
      </c>
      <c r="N9393">
        <v>14</v>
      </c>
      <c r="O9393">
        <v>796.4</v>
      </c>
      <c r="P9393">
        <v>1</v>
      </c>
      <c r="Q9393">
        <v>0</v>
      </c>
      <c r="R9393">
        <v>4</v>
      </c>
      <c r="T9393" t="s">
        <v>31</v>
      </c>
      <c r="W9393">
        <v>18872</v>
      </c>
      <c r="X9393" t="str">
        <f t="shared" si="584"/>
        <v>No</v>
      </c>
      <c r="Y9393" t="str">
        <f t="shared" si="585"/>
        <v>13-24 months</v>
      </c>
      <c r="Z9393" t="str">
        <f t="shared" si="586"/>
        <v>18-24</v>
      </c>
      <c r="AA9393" s="8">
        <f t="shared" si="587"/>
        <v>0</v>
      </c>
    </row>
    <row r="9394" spans="1:27">
      <c r="A9394" t="s">
        <v>9577</v>
      </c>
      <c r="B9394" s="1">
        <v>45809</v>
      </c>
      <c r="C9394" s="2" t="s">
        <v>209</v>
      </c>
      <c r="D9394" t="s">
        <v>210</v>
      </c>
      <c r="E9394" t="s">
        <v>64</v>
      </c>
      <c r="F9394">
        <v>35</v>
      </c>
      <c r="G9394" t="s">
        <v>54</v>
      </c>
      <c r="H9394" t="s">
        <v>28</v>
      </c>
      <c r="I9394">
        <v>100</v>
      </c>
      <c r="J9394" t="s">
        <v>43</v>
      </c>
      <c r="K9394" t="s">
        <v>56</v>
      </c>
      <c r="L9394" t="s">
        <v>31</v>
      </c>
      <c r="M9394">
        <v>799</v>
      </c>
      <c r="N9394">
        <v>15</v>
      </c>
      <c r="O9394">
        <v>636.29999999999995</v>
      </c>
      <c r="P9394">
        <v>3</v>
      </c>
      <c r="Q9394">
        <v>0</v>
      </c>
      <c r="R9394">
        <v>3</v>
      </c>
      <c r="T9394" t="s">
        <v>31</v>
      </c>
      <c r="W9394">
        <v>11985</v>
      </c>
      <c r="X9394" t="str">
        <f t="shared" si="584"/>
        <v>No</v>
      </c>
      <c r="Y9394" t="str">
        <f t="shared" si="585"/>
        <v>13-24 months</v>
      </c>
      <c r="Z9394" t="str">
        <f t="shared" si="586"/>
        <v>35-49</v>
      </c>
      <c r="AA9394" s="8">
        <f t="shared" si="587"/>
        <v>0</v>
      </c>
    </row>
    <row r="9395" spans="1:27">
      <c r="A9395" t="s">
        <v>9578</v>
      </c>
      <c r="B9395" s="1">
        <v>45596</v>
      </c>
      <c r="C9395" s="2" t="s">
        <v>24</v>
      </c>
      <c r="D9395" t="s">
        <v>25</v>
      </c>
      <c r="E9395" t="s">
        <v>26</v>
      </c>
      <c r="F9395">
        <v>25</v>
      </c>
      <c r="G9395" t="s">
        <v>54</v>
      </c>
      <c r="H9395" t="s">
        <v>67</v>
      </c>
      <c r="I9395">
        <v>300</v>
      </c>
      <c r="J9395" t="s">
        <v>29</v>
      </c>
      <c r="K9395" t="s">
        <v>44</v>
      </c>
      <c r="L9395" t="s">
        <v>31</v>
      </c>
      <c r="M9395">
        <v>1199</v>
      </c>
      <c r="N9395">
        <v>22</v>
      </c>
      <c r="O9395">
        <v>380.1</v>
      </c>
      <c r="P9395">
        <v>0</v>
      </c>
      <c r="Q9395">
        <v>1</v>
      </c>
      <c r="R9395">
        <v>3</v>
      </c>
      <c r="S9395" t="s">
        <v>214</v>
      </c>
      <c r="T9395" t="s">
        <v>31</v>
      </c>
      <c r="W9395">
        <v>26378</v>
      </c>
      <c r="X9395" t="str">
        <f t="shared" si="584"/>
        <v>No</v>
      </c>
      <c r="Y9395" t="str">
        <f t="shared" si="585"/>
        <v>13-24 months</v>
      </c>
      <c r="Z9395" t="str">
        <f t="shared" si="586"/>
        <v>25-34</v>
      </c>
      <c r="AA9395" s="8">
        <f t="shared" si="587"/>
        <v>0</v>
      </c>
    </row>
    <row r="9396" spans="1:27">
      <c r="A9396" t="s">
        <v>9579</v>
      </c>
      <c r="B9396" s="1">
        <v>45399</v>
      </c>
      <c r="C9396" s="2" t="s">
        <v>47</v>
      </c>
      <c r="D9396" t="s">
        <v>48</v>
      </c>
      <c r="E9396" t="s">
        <v>26</v>
      </c>
      <c r="F9396">
        <v>45</v>
      </c>
      <c r="G9396" t="s">
        <v>54</v>
      </c>
      <c r="H9396" t="s">
        <v>28</v>
      </c>
      <c r="I9396">
        <v>100</v>
      </c>
      <c r="J9396" t="s">
        <v>29</v>
      </c>
      <c r="K9396" t="s">
        <v>56</v>
      </c>
      <c r="L9396" t="s">
        <v>31</v>
      </c>
      <c r="M9396">
        <v>799</v>
      </c>
      <c r="N9396">
        <v>28</v>
      </c>
      <c r="O9396">
        <v>394.1</v>
      </c>
      <c r="P9396">
        <v>1</v>
      </c>
      <c r="Q9396">
        <v>0</v>
      </c>
      <c r="R9396">
        <v>4</v>
      </c>
      <c r="S9396" t="s">
        <v>151</v>
      </c>
      <c r="T9396" t="s">
        <v>31</v>
      </c>
      <c r="W9396">
        <v>22372</v>
      </c>
      <c r="X9396" t="str">
        <f t="shared" si="584"/>
        <v>No</v>
      </c>
      <c r="Y9396" t="str">
        <f t="shared" si="585"/>
        <v>25-48 months</v>
      </c>
      <c r="Z9396" t="str">
        <f t="shared" si="586"/>
        <v>35-49</v>
      </c>
      <c r="AA9396" s="8">
        <f t="shared" si="587"/>
        <v>0</v>
      </c>
    </row>
    <row r="9397" spans="1:27">
      <c r="A9397" t="s">
        <v>9580</v>
      </c>
      <c r="B9397" s="1">
        <v>45975</v>
      </c>
      <c r="C9397" s="2" t="s">
        <v>71</v>
      </c>
      <c r="D9397" t="s">
        <v>72</v>
      </c>
      <c r="E9397" t="s">
        <v>64</v>
      </c>
      <c r="F9397">
        <v>30</v>
      </c>
      <c r="G9397" t="s">
        <v>163</v>
      </c>
      <c r="H9397" t="s">
        <v>36</v>
      </c>
      <c r="I9397">
        <v>30</v>
      </c>
      <c r="J9397" t="s">
        <v>55</v>
      </c>
      <c r="K9397" t="s">
        <v>56</v>
      </c>
      <c r="L9397" t="s">
        <v>45</v>
      </c>
      <c r="M9397">
        <v>648</v>
      </c>
      <c r="N9397">
        <v>3</v>
      </c>
      <c r="O9397">
        <v>203.6</v>
      </c>
      <c r="P9397">
        <v>2</v>
      </c>
      <c r="Q9397">
        <v>0</v>
      </c>
      <c r="R9397">
        <v>3</v>
      </c>
      <c r="S9397" t="s">
        <v>136</v>
      </c>
      <c r="T9397" t="s">
        <v>45</v>
      </c>
      <c r="U9397" s="1">
        <v>46069</v>
      </c>
      <c r="V9397" t="s">
        <v>92</v>
      </c>
      <c r="W9397">
        <v>1944</v>
      </c>
      <c r="X9397" t="str">
        <f t="shared" si="584"/>
        <v>No</v>
      </c>
      <c r="Y9397" t="str">
        <f t="shared" si="585"/>
        <v>0-6 months</v>
      </c>
      <c r="Z9397" t="str">
        <f t="shared" si="586"/>
        <v>25-34</v>
      </c>
      <c r="AA9397" s="8">
        <f t="shared" si="587"/>
        <v>1</v>
      </c>
    </row>
    <row r="9398" spans="1:27">
      <c r="A9398" t="s">
        <v>9581</v>
      </c>
      <c r="B9398" s="1">
        <v>45313</v>
      </c>
      <c r="C9398" s="2" t="s">
        <v>74</v>
      </c>
      <c r="D9398" t="s">
        <v>74</v>
      </c>
      <c r="E9398" t="s">
        <v>35</v>
      </c>
      <c r="F9398">
        <v>47</v>
      </c>
      <c r="G9398" t="s">
        <v>54</v>
      </c>
      <c r="H9398" t="s">
        <v>36</v>
      </c>
      <c r="I9398">
        <v>30</v>
      </c>
      <c r="J9398" t="s">
        <v>55</v>
      </c>
      <c r="K9398" t="s">
        <v>30</v>
      </c>
      <c r="L9398" t="s">
        <v>31</v>
      </c>
      <c r="M9398">
        <v>499</v>
      </c>
      <c r="N9398">
        <v>31</v>
      </c>
      <c r="O9398">
        <v>277.2</v>
      </c>
      <c r="P9398">
        <v>1</v>
      </c>
      <c r="Q9398">
        <v>0</v>
      </c>
      <c r="R9398">
        <v>4</v>
      </c>
      <c r="S9398" t="s">
        <v>57</v>
      </c>
      <c r="T9398" t="s">
        <v>31</v>
      </c>
      <c r="W9398">
        <v>15469</v>
      </c>
      <c r="X9398" t="str">
        <f t="shared" si="584"/>
        <v>No</v>
      </c>
      <c r="Y9398" t="str">
        <f t="shared" si="585"/>
        <v>25-48 months</v>
      </c>
      <c r="Z9398" t="str">
        <f t="shared" si="586"/>
        <v>35-49</v>
      </c>
      <c r="AA9398" s="8">
        <f t="shared" si="587"/>
        <v>0</v>
      </c>
    </row>
    <row r="9399" spans="1:27">
      <c r="A9399" t="s">
        <v>9582</v>
      </c>
      <c r="B9399" s="1">
        <v>45500</v>
      </c>
      <c r="C9399" s="2" t="s">
        <v>47</v>
      </c>
      <c r="D9399" t="s">
        <v>48</v>
      </c>
      <c r="E9399" t="s">
        <v>26</v>
      </c>
      <c r="F9399">
        <v>39</v>
      </c>
      <c r="G9399" t="s">
        <v>54</v>
      </c>
      <c r="H9399" t="s">
        <v>36</v>
      </c>
      <c r="I9399">
        <v>30</v>
      </c>
      <c r="J9399" t="s">
        <v>43</v>
      </c>
      <c r="K9399" t="s">
        <v>82</v>
      </c>
      <c r="L9399" t="s">
        <v>45</v>
      </c>
      <c r="M9399">
        <v>648</v>
      </c>
      <c r="N9399">
        <v>25</v>
      </c>
      <c r="O9399">
        <v>431</v>
      </c>
      <c r="P9399">
        <v>1</v>
      </c>
      <c r="Q9399">
        <v>0</v>
      </c>
      <c r="R9399">
        <v>3</v>
      </c>
      <c r="T9399" t="s">
        <v>31</v>
      </c>
      <c r="W9399">
        <v>16200</v>
      </c>
      <c r="X9399" t="str">
        <f t="shared" si="584"/>
        <v>No</v>
      </c>
      <c r="Y9399" t="str">
        <f t="shared" si="585"/>
        <v>25-48 months</v>
      </c>
      <c r="Z9399" t="str">
        <f t="shared" si="586"/>
        <v>35-49</v>
      </c>
      <c r="AA9399" s="8">
        <f t="shared" si="587"/>
        <v>0</v>
      </c>
    </row>
    <row r="9400" spans="1:27">
      <c r="A9400" t="s">
        <v>9583</v>
      </c>
      <c r="B9400" s="1">
        <v>45976</v>
      </c>
      <c r="C9400" s="2" t="s">
        <v>47</v>
      </c>
      <c r="D9400" t="s">
        <v>48</v>
      </c>
      <c r="E9400" t="s">
        <v>26</v>
      </c>
      <c r="F9400">
        <v>20</v>
      </c>
      <c r="G9400" t="s">
        <v>27</v>
      </c>
      <c r="H9400" t="s">
        <v>28</v>
      </c>
      <c r="I9400">
        <v>100</v>
      </c>
      <c r="J9400" t="s">
        <v>55</v>
      </c>
      <c r="K9400" t="s">
        <v>56</v>
      </c>
      <c r="L9400" t="s">
        <v>45</v>
      </c>
      <c r="M9400">
        <v>948</v>
      </c>
      <c r="N9400">
        <v>9</v>
      </c>
      <c r="O9400">
        <v>299.8</v>
      </c>
      <c r="P9400">
        <v>2</v>
      </c>
      <c r="Q9400">
        <v>0</v>
      </c>
      <c r="R9400">
        <v>4</v>
      </c>
      <c r="S9400" t="s">
        <v>236</v>
      </c>
      <c r="T9400" t="s">
        <v>31</v>
      </c>
      <c r="W9400">
        <v>8532</v>
      </c>
      <c r="X9400" t="str">
        <f t="shared" si="584"/>
        <v>No</v>
      </c>
      <c r="Y9400" t="str">
        <f t="shared" si="585"/>
        <v>7-12 months</v>
      </c>
      <c r="Z9400" t="str">
        <f t="shared" si="586"/>
        <v>18-24</v>
      </c>
      <c r="AA9400" s="8">
        <f t="shared" si="587"/>
        <v>0</v>
      </c>
    </row>
    <row r="9401" spans="1:27">
      <c r="A9401" t="s">
        <v>9584</v>
      </c>
      <c r="B9401" s="1">
        <v>45701</v>
      </c>
      <c r="C9401" s="2" t="s">
        <v>66</v>
      </c>
      <c r="D9401" t="s">
        <v>40</v>
      </c>
      <c r="E9401" t="s">
        <v>41</v>
      </c>
      <c r="F9401">
        <v>31</v>
      </c>
      <c r="G9401" t="s">
        <v>54</v>
      </c>
      <c r="H9401" t="s">
        <v>28</v>
      </c>
      <c r="I9401">
        <v>100</v>
      </c>
      <c r="J9401" t="s">
        <v>29</v>
      </c>
      <c r="K9401" t="s">
        <v>30</v>
      </c>
      <c r="L9401" t="s">
        <v>31</v>
      </c>
      <c r="M9401">
        <v>799</v>
      </c>
      <c r="N9401">
        <v>19</v>
      </c>
      <c r="O9401">
        <v>376.5</v>
      </c>
      <c r="P9401">
        <v>2</v>
      </c>
      <c r="Q9401">
        <v>0</v>
      </c>
      <c r="R9401">
        <v>4</v>
      </c>
      <c r="S9401" t="s">
        <v>151</v>
      </c>
      <c r="T9401" t="s">
        <v>31</v>
      </c>
      <c r="W9401">
        <v>15181</v>
      </c>
      <c r="X9401" t="str">
        <f t="shared" si="584"/>
        <v>No</v>
      </c>
      <c r="Y9401" t="str">
        <f t="shared" si="585"/>
        <v>13-24 months</v>
      </c>
      <c r="Z9401" t="str">
        <f t="shared" si="586"/>
        <v>25-34</v>
      </c>
      <c r="AA9401" s="8">
        <f t="shared" si="587"/>
        <v>0</v>
      </c>
    </row>
    <row r="9402" spans="1:27">
      <c r="A9402" t="s">
        <v>9585</v>
      </c>
      <c r="B9402" s="1">
        <v>45774</v>
      </c>
      <c r="C9402" s="2" t="s">
        <v>24</v>
      </c>
      <c r="D9402" t="s">
        <v>25</v>
      </c>
      <c r="E9402" t="s">
        <v>26</v>
      </c>
      <c r="F9402">
        <v>34</v>
      </c>
      <c r="G9402" t="s">
        <v>27</v>
      </c>
      <c r="H9402" t="s">
        <v>28</v>
      </c>
      <c r="I9402">
        <v>100</v>
      </c>
      <c r="J9402" t="s">
        <v>55</v>
      </c>
      <c r="K9402" t="s">
        <v>82</v>
      </c>
      <c r="L9402" t="s">
        <v>31</v>
      </c>
      <c r="M9402">
        <v>799</v>
      </c>
      <c r="N9402">
        <v>16</v>
      </c>
      <c r="O9402">
        <v>755</v>
      </c>
      <c r="P9402">
        <v>0</v>
      </c>
      <c r="Q9402">
        <v>0</v>
      </c>
      <c r="R9402">
        <v>3</v>
      </c>
      <c r="S9402" t="s">
        <v>143</v>
      </c>
      <c r="T9402" t="s">
        <v>31</v>
      </c>
      <c r="W9402">
        <v>12784</v>
      </c>
      <c r="X9402" t="str">
        <f t="shared" si="584"/>
        <v>No</v>
      </c>
      <c r="Y9402" t="str">
        <f t="shared" si="585"/>
        <v>13-24 months</v>
      </c>
      <c r="Z9402" t="str">
        <f t="shared" si="586"/>
        <v>25-34</v>
      </c>
      <c r="AA9402" s="8">
        <f t="shared" si="587"/>
        <v>0</v>
      </c>
    </row>
    <row r="9403" spans="1:27">
      <c r="A9403" t="s">
        <v>9586</v>
      </c>
      <c r="B9403" s="1">
        <v>46137</v>
      </c>
      <c r="C9403" s="2" t="s">
        <v>33</v>
      </c>
      <c r="D9403" t="s">
        <v>34</v>
      </c>
      <c r="E9403" t="s">
        <v>35</v>
      </c>
      <c r="F9403">
        <v>35</v>
      </c>
      <c r="G9403" t="s">
        <v>27</v>
      </c>
      <c r="H9403" t="s">
        <v>28</v>
      </c>
      <c r="I9403">
        <v>100</v>
      </c>
      <c r="J9403" t="s">
        <v>29</v>
      </c>
      <c r="K9403" t="s">
        <v>56</v>
      </c>
      <c r="L9403" t="s">
        <v>45</v>
      </c>
      <c r="M9403">
        <v>948</v>
      </c>
      <c r="N9403">
        <v>4</v>
      </c>
      <c r="O9403">
        <v>393.7</v>
      </c>
      <c r="P9403">
        <v>1</v>
      </c>
      <c r="Q9403">
        <v>0</v>
      </c>
      <c r="R9403">
        <v>3</v>
      </c>
      <c r="S9403" t="s">
        <v>164</v>
      </c>
      <c r="T9403" t="s">
        <v>31</v>
      </c>
      <c r="W9403">
        <v>3792</v>
      </c>
      <c r="X9403" t="str">
        <f t="shared" si="584"/>
        <v>No</v>
      </c>
      <c r="Y9403" t="str">
        <f t="shared" si="585"/>
        <v>0-6 months</v>
      </c>
      <c r="Z9403" t="str">
        <f t="shared" si="586"/>
        <v>35-49</v>
      </c>
      <c r="AA9403" s="8">
        <f t="shared" si="587"/>
        <v>0</v>
      </c>
    </row>
    <row r="9404" spans="1:27">
      <c r="A9404" t="s">
        <v>9587</v>
      </c>
      <c r="B9404" s="1">
        <v>45382</v>
      </c>
      <c r="C9404" s="2" t="s">
        <v>47</v>
      </c>
      <c r="D9404" t="s">
        <v>48</v>
      </c>
      <c r="E9404" t="s">
        <v>26</v>
      </c>
      <c r="F9404">
        <v>36</v>
      </c>
      <c r="G9404" t="s">
        <v>27</v>
      </c>
      <c r="H9404" t="s">
        <v>36</v>
      </c>
      <c r="I9404">
        <v>30</v>
      </c>
      <c r="J9404" t="s">
        <v>55</v>
      </c>
      <c r="K9404" t="s">
        <v>56</v>
      </c>
      <c r="L9404" t="s">
        <v>45</v>
      </c>
      <c r="M9404">
        <v>648</v>
      </c>
      <c r="N9404">
        <v>29</v>
      </c>
      <c r="O9404">
        <v>227.9</v>
      </c>
      <c r="P9404">
        <v>1</v>
      </c>
      <c r="Q9404">
        <v>0</v>
      </c>
      <c r="R9404">
        <v>5</v>
      </c>
      <c r="T9404" t="s">
        <v>31</v>
      </c>
      <c r="W9404">
        <v>18792</v>
      </c>
      <c r="X9404" t="str">
        <f t="shared" si="584"/>
        <v>No</v>
      </c>
      <c r="Y9404" t="str">
        <f t="shared" si="585"/>
        <v>25-48 months</v>
      </c>
      <c r="Z9404" t="str">
        <f t="shared" si="586"/>
        <v>35-49</v>
      </c>
      <c r="AA9404" s="8">
        <f t="shared" si="587"/>
        <v>0</v>
      </c>
    </row>
    <row r="9405" spans="1:27">
      <c r="A9405" t="s">
        <v>9588</v>
      </c>
      <c r="B9405" s="1">
        <v>45310</v>
      </c>
      <c r="C9405" s="2" t="s">
        <v>183</v>
      </c>
      <c r="D9405" t="s">
        <v>184</v>
      </c>
      <c r="E9405" t="s">
        <v>26</v>
      </c>
      <c r="F9405">
        <v>56</v>
      </c>
      <c r="G9405" t="s">
        <v>27</v>
      </c>
      <c r="H9405" t="s">
        <v>28</v>
      </c>
      <c r="I9405">
        <v>100</v>
      </c>
      <c r="J9405" t="s">
        <v>55</v>
      </c>
      <c r="K9405" t="s">
        <v>82</v>
      </c>
      <c r="L9405" t="s">
        <v>31</v>
      </c>
      <c r="M9405">
        <v>799</v>
      </c>
      <c r="N9405">
        <v>31</v>
      </c>
      <c r="O9405">
        <v>664.3</v>
      </c>
      <c r="P9405">
        <v>0</v>
      </c>
      <c r="Q9405">
        <v>0</v>
      </c>
      <c r="R9405">
        <v>3</v>
      </c>
      <c r="S9405" t="s">
        <v>95</v>
      </c>
      <c r="T9405" t="s">
        <v>31</v>
      </c>
      <c r="W9405">
        <v>24769</v>
      </c>
      <c r="X9405" t="str">
        <f t="shared" si="584"/>
        <v>No</v>
      </c>
      <c r="Y9405" t="str">
        <f t="shared" si="585"/>
        <v>25-48 months</v>
      </c>
      <c r="Z9405" t="str">
        <f t="shared" si="586"/>
        <v>50+</v>
      </c>
      <c r="AA9405" s="8">
        <f t="shared" si="587"/>
        <v>0</v>
      </c>
    </row>
    <row r="9406" spans="1:27">
      <c r="A9406" t="s">
        <v>9589</v>
      </c>
      <c r="B9406" s="1">
        <v>45745</v>
      </c>
      <c r="C9406" s="2" t="s">
        <v>71</v>
      </c>
      <c r="D9406" t="s">
        <v>72</v>
      </c>
      <c r="E9406" t="s">
        <v>64</v>
      </c>
      <c r="F9406">
        <v>23</v>
      </c>
      <c r="G9406" t="s">
        <v>54</v>
      </c>
      <c r="H9406" t="s">
        <v>28</v>
      </c>
      <c r="I9406">
        <v>100</v>
      </c>
      <c r="J9406" t="s">
        <v>55</v>
      </c>
      <c r="K9406" t="s">
        <v>82</v>
      </c>
      <c r="L9406" t="s">
        <v>45</v>
      </c>
      <c r="M9406">
        <v>948</v>
      </c>
      <c r="N9406">
        <v>17</v>
      </c>
      <c r="O9406">
        <v>333.2</v>
      </c>
      <c r="P9406">
        <v>0</v>
      </c>
      <c r="Q9406">
        <v>0</v>
      </c>
      <c r="R9406">
        <v>4</v>
      </c>
      <c r="T9406" t="s">
        <v>31</v>
      </c>
      <c r="W9406">
        <v>16116</v>
      </c>
      <c r="X9406" t="str">
        <f t="shared" si="584"/>
        <v>No</v>
      </c>
      <c r="Y9406" t="str">
        <f t="shared" si="585"/>
        <v>13-24 months</v>
      </c>
      <c r="Z9406" t="str">
        <f t="shared" si="586"/>
        <v>18-24</v>
      </c>
      <c r="AA9406" s="8">
        <f t="shared" si="587"/>
        <v>0</v>
      </c>
    </row>
    <row r="9407" spans="1:27">
      <c r="A9407" t="s">
        <v>9590</v>
      </c>
      <c r="B9407" s="1">
        <v>45264</v>
      </c>
      <c r="C9407" s="2" t="s">
        <v>101</v>
      </c>
      <c r="D9407" t="s">
        <v>102</v>
      </c>
      <c r="E9407" t="s">
        <v>35</v>
      </c>
      <c r="F9407">
        <v>47</v>
      </c>
      <c r="G9407" t="s">
        <v>54</v>
      </c>
      <c r="H9407" t="s">
        <v>67</v>
      </c>
      <c r="I9407">
        <v>300</v>
      </c>
      <c r="J9407" t="s">
        <v>29</v>
      </c>
      <c r="K9407" t="s">
        <v>30</v>
      </c>
      <c r="L9407" t="s">
        <v>31</v>
      </c>
      <c r="M9407">
        <v>1199</v>
      </c>
      <c r="N9407">
        <v>33</v>
      </c>
      <c r="O9407">
        <v>1041.0999999999999</v>
      </c>
      <c r="P9407">
        <v>1</v>
      </c>
      <c r="Q9407">
        <v>0</v>
      </c>
      <c r="R9407">
        <v>4</v>
      </c>
      <c r="S9407" t="s">
        <v>107</v>
      </c>
      <c r="T9407" t="s">
        <v>31</v>
      </c>
      <c r="W9407">
        <v>39567</v>
      </c>
      <c r="X9407" t="str">
        <f t="shared" si="584"/>
        <v>No</v>
      </c>
      <c r="Y9407" t="str">
        <f t="shared" si="585"/>
        <v>25-48 months</v>
      </c>
      <c r="Z9407" t="str">
        <f t="shared" si="586"/>
        <v>35-49</v>
      </c>
      <c r="AA9407" s="8">
        <f t="shared" si="587"/>
        <v>0</v>
      </c>
    </row>
    <row r="9408" spans="1:27">
      <c r="A9408" t="s">
        <v>9591</v>
      </c>
      <c r="B9408" s="1">
        <v>45119</v>
      </c>
      <c r="C9408" s="2" t="s">
        <v>71</v>
      </c>
      <c r="D9408" t="s">
        <v>72</v>
      </c>
      <c r="E9408" t="s">
        <v>64</v>
      </c>
      <c r="F9408">
        <v>48</v>
      </c>
      <c r="G9408" t="s">
        <v>163</v>
      </c>
      <c r="H9408" t="s">
        <v>28</v>
      </c>
      <c r="I9408">
        <v>100</v>
      </c>
      <c r="J9408" t="s">
        <v>55</v>
      </c>
      <c r="K9408" t="s">
        <v>44</v>
      </c>
      <c r="L9408" t="s">
        <v>45</v>
      </c>
      <c r="M9408">
        <v>948</v>
      </c>
      <c r="N9408">
        <v>38</v>
      </c>
      <c r="O9408">
        <v>588.79999999999995</v>
      </c>
      <c r="P9408">
        <v>0</v>
      </c>
      <c r="Q9408">
        <v>2</v>
      </c>
      <c r="R9408">
        <v>3</v>
      </c>
      <c r="S9408" t="s">
        <v>122</v>
      </c>
      <c r="T9408" t="s">
        <v>31</v>
      </c>
      <c r="W9408">
        <v>36024</v>
      </c>
      <c r="X9408" t="str">
        <f t="shared" si="584"/>
        <v>No</v>
      </c>
      <c r="Y9408" t="str">
        <f t="shared" si="585"/>
        <v>25-48 months</v>
      </c>
      <c r="Z9408" t="str">
        <f t="shared" si="586"/>
        <v>35-49</v>
      </c>
      <c r="AA9408" s="8">
        <f t="shared" si="587"/>
        <v>0</v>
      </c>
    </row>
    <row r="9409" spans="1:27">
      <c r="A9409" t="s">
        <v>9592</v>
      </c>
      <c r="B9409" s="1">
        <v>46019</v>
      </c>
      <c r="C9409" s="2" t="s">
        <v>146</v>
      </c>
      <c r="D9409" t="s">
        <v>147</v>
      </c>
      <c r="E9409" t="s">
        <v>26</v>
      </c>
      <c r="F9409">
        <v>32</v>
      </c>
      <c r="G9409" t="s">
        <v>54</v>
      </c>
      <c r="H9409" t="s">
        <v>36</v>
      </c>
      <c r="I9409">
        <v>30</v>
      </c>
      <c r="J9409" t="s">
        <v>55</v>
      </c>
      <c r="K9409" t="s">
        <v>82</v>
      </c>
      <c r="L9409" t="s">
        <v>45</v>
      </c>
      <c r="M9409">
        <v>648</v>
      </c>
      <c r="N9409">
        <v>2</v>
      </c>
      <c r="O9409">
        <v>323.39999999999998</v>
      </c>
      <c r="P9409">
        <v>2</v>
      </c>
      <c r="Q9409">
        <v>0</v>
      </c>
      <c r="R9409">
        <v>3</v>
      </c>
      <c r="S9409" t="s">
        <v>86</v>
      </c>
      <c r="T9409" t="s">
        <v>45</v>
      </c>
      <c r="U9409" s="1">
        <v>46077</v>
      </c>
      <c r="V9409" t="s">
        <v>78</v>
      </c>
      <c r="W9409">
        <v>1296</v>
      </c>
      <c r="X9409" t="str">
        <f t="shared" si="584"/>
        <v>No</v>
      </c>
      <c r="Y9409" t="str">
        <f t="shared" si="585"/>
        <v>0-6 months</v>
      </c>
      <c r="Z9409" t="str">
        <f t="shared" si="586"/>
        <v>25-34</v>
      </c>
      <c r="AA9409" s="8">
        <f t="shared" si="587"/>
        <v>1</v>
      </c>
    </row>
    <row r="9410" spans="1:27">
      <c r="A9410" t="s">
        <v>9593</v>
      </c>
      <c r="B9410" s="1">
        <v>45364</v>
      </c>
      <c r="C9410" s="2" t="s">
        <v>39</v>
      </c>
      <c r="D9410" t="s">
        <v>40</v>
      </c>
      <c r="E9410" t="s">
        <v>41</v>
      </c>
      <c r="F9410">
        <v>26</v>
      </c>
      <c r="G9410" t="s">
        <v>27</v>
      </c>
      <c r="H9410" t="s">
        <v>28</v>
      </c>
      <c r="I9410">
        <v>100</v>
      </c>
      <c r="J9410" t="s">
        <v>55</v>
      </c>
      <c r="K9410" t="s">
        <v>60</v>
      </c>
      <c r="L9410" t="s">
        <v>45</v>
      </c>
      <c r="M9410">
        <v>948</v>
      </c>
      <c r="N9410">
        <v>30</v>
      </c>
      <c r="O9410">
        <v>580.29999999999995</v>
      </c>
      <c r="P9410">
        <v>1</v>
      </c>
      <c r="Q9410">
        <v>0</v>
      </c>
      <c r="R9410">
        <v>3</v>
      </c>
      <c r="S9410" t="s">
        <v>124</v>
      </c>
      <c r="T9410" t="s">
        <v>31</v>
      </c>
      <c r="W9410">
        <v>28440</v>
      </c>
      <c r="X9410" t="str">
        <f t="shared" ref="X9410:X9473" si="588">IF(F9410="","Yes","No")</f>
        <v>No</v>
      </c>
      <c r="Y9410" t="str">
        <f t="shared" ref="Y9410:Y9473" si="589">IF(N9410&lt;=6,"0-6 months",IF(N9410&lt;=12,"7-12 months",IF(N9410&lt;=24,"13-24 months",IF(N9410&lt;=48,"25-48 months","48+ months"))))</f>
        <v>25-48 months</v>
      </c>
      <c r="Z9410" t="str">
        <f t="shared" ref="Z9410:Z9473" si="590">IF(F9410&lt;25,"18-24",IF(F9410&lt;35,"25-34",IF(F9410&lt;50,"35-49","50+")))</f>
        <v>25-34</v>
      </c>
      <c r="AA9410" s="8">
        <f t="shared" ref="AA9410:AA9473" si="591">IF(T9410="Yes",1,0)</f>
        <v>0</v>
      </c>
    </row>
    <row r="9411" spans="1:27">
      <c r="A9411" t="s">
        <v>9594</v>
      </c>
      <c r="B9411" s="1">
        <v>45643</v>
      </c>
      <c r="C9411" s="2" t="s">
        <v>71</v>
      </c>
      <c r="D9411" t="s">
        <v>72</v>
      </c>
      <c r="E9411" t="s">
        <v>64</v>
      </c>
      <c r="F9411">
        <v>36</v>
      </c>
      <c r="G9411" t="s">
        <v>54</v>
      </c>
      <c r="H9411" t="s">
        <v>36</v>
      </c>
      <c r="I9411">
        <v>30</v>
      </c>
      <c r="J9411" t="s">
        <v>55</v>
      </c>
      <c r="K9411" t="s">
        <v>56</v>
      </c>
      <c r="L9411" t="s">
        <v>45</v>
      </c>
      <c r="M9411">
        <v>648</v>
      </c>
      <c r="N9411">
        <v>20</v>
      </c>
      <c r="O9411">
        <v>257.89999999999998</v>
      </c>
      <c r="P9411">
        <v>0</v>
      </c>
      <c r="Q9411">
        <v>0</v>
      </c>
      <c r="R9411">
        <v>5</v>
      </c>
      <c r="S9411" t="s">
        <v>151</v>
      </c>
      <c r="T9411" t="s">
        <v>31</v>
      </c>
      <c r="W9411">
        <v>12960</v>
      </c>
      <c r="X9411" t="str">
        <f t="shared" si="588"/>
        <v>No</v>
      </c>
      <c r="Y9411" t="str">
        <f t="shared" si="589"/>
        <v>13-24 months</v>
      </c>
      <c r="Z9411" t="str">
        <f t="shared" si="590"/>
        <v>35-49</v>
      </c>
      <c r="AA9411" s="8">
        <f t="shared" si="591"/>
        <v>0</v>
      </c>
    </row>
    <row r="9412" spans="1:27">
      <c r="A9412" t="s">
        <v>9595</v>
      </c>
      <c r="B9412" s="1">
        <v>46021</v>
      </c>
      <c r="C9412" s="2" t="s">
        <v>146</v>
      </c>
      <c r="D9412" t="s">
        <v>147</v>
      </c>
      <c r="E9412" t="s">
        <v>26</v>
      </c>
      <c r="F9412">
        <v>33</v>
      </c>
      <c r="G9412" t="s">
        <v>27</v>
      </c>
      <c r="H9412" t="s">
        <v>36</v>
      </c>
      <c r="I9412">
        <v>30</v>
      </c>
      <c r="J9412" t="s">
        <v>29</v>
      </c>
      <c r="K9412" t="s">
        <v>60</v>
      </c>
      <c r="L9412" t="s">
        <v>45</v>
      </c>
      <c r="M9412">
        <v>648</v>
      </c>
      <c r="N9412">
        <v>8</v>
      </c>
      <c r="O9412">
        <v>363.4</v>
      </c>
      <c r="P9412">
        <v>1</v>
      </c>
      <c r="Q9412">
        <v>0</v>
      </c>
      <c r="R9412">
        <v>5</v>
      </c>
      <c r="T9412" t="s">
        <v>31</v>
      </c>
      <c r="W9412">
        <v>5184</v>
      </c>
      <c r="X9412" t="str">
        <f t="shared" si="588"/>
        <v>No</v>
      </c>
      <c r="Y9412" t="str">
        <f t="shared" si="589"/>
        <v>7-12 months</v>
      </c>
      <c r="Z9412" t="str">
        <f t="shared" si="590"/>
        <v>25-34</v>
      </c>
      <c r="AA9412" s="8">
        <f t="shared" si="591"/>
        <v>0</v>
      </c>
    </row>
    <row r="9413" spans="1:27">
      <c r="A9413" t="s">
        <v>9596</v>
      </c>
      <c r="B9413" s="1">
        <v>44733</v>
      </c>
      <c r="C9413" s="2" t="s">
        <v>39</v>
      </c>
      <c r="D9413" t="s">
        <v>40</v>
      </c>
      <c r="E9413" t="s">
        <v>41</v>
      </c>
      <c r="F9413">
        <v>37</v>
      </c>
      <c r="G9413" t="s">
        <v>54</v>
      </c>
      <c r="H9413" t="s">
        <v>28</v>
      </c>
      <c r="I9413">
        <v>100</v>
      </c>
      <c r="J9413" t="s">
        <v>43</v>
      </c>
      <c r="K9413" t="s">
        <v>56</v>
      </c>
      <c r="L9413" t="s">
        <v>31</v>
      </c>
      <c r="M9413">
        <v>799</v>
      </c>
      <c r="N9413">
        <v>50</v>
      </c>
      <c r="O9413">
        <v>424.3</v>
      </c>
      <c r="P9413">
        <v>1</v>
      </c>
      <c r="Q9413">
        <v>0</v>
      </c>
      <c r="R9413">
        <v>3</v>
      </c>
      <c r="S9413" t="s">
        <v>143</v>
      </c>
      <c r="T9413" t="s">
        <v>31</v>
      </c>
      <c r="W9413">
        <v>39950</v>
      </c>
      <c r="X9413" t="str">
        <f t="shared" si="588"/>
        <v>No</v>
      </c>
      <c r="Y9413" t="str">
        <f t="shared" si="589"/>
        <v>48+ months</v>
      </c>
      <c r="Z9413" t="str">
        <f t="shared" si="590"/>
        <v>35-49</v>
      </c>
      <c r="AA9413" s="8">
        <f t="shared" si="591"/>
        <v>0</v>
      </c>
    </row>
    <row r="9414" spans="1:27">
      <c r="A9414" t="s">
        <v>9597</v>
      </c>
      <c r="B9414" s="1">
        <v>46229</v>
      </c>
      <c r="C9414" s="2" t="s">
        <v>71</v>
      </c>
      <c r="D9414" t="s">
        <v>72</v>
      </c>
      <c r="E9414" t="s">
        <v>64</v>
      </c>
      <c r="F9414">
        <v>28</v>
      </c>
      <c r="G9414" t="s">
        <v>54</v>
      </c>
      <c r="H9414" t="s">
        <v>42</v>
      </c>
      <c r="I9414">
        <v>1000</v>
      </c>
      <c r="J9414" t="s">
        <v>29</v>
      </c>
      <c r="K9414" t="s">
        <v>56</v>
      </c>
      <c r="L9414" t="s">
        <v>31</v>
      </c>
      <c r="M9414">
        <v>1799</v>
      </c>
      <c r="N9414">
        <v>1</v>
      </c>
      <c r="O9414">
        <v>1492.3</v>
      </c>
      <c r="P9414">
        <v>4</v>
      </c>
      <c r="Q9414">
        <v>1</v>
      </c>
      <c r="R9414">
        <v>3</v>
      </c>
      <c r="S9414" t="s">
        <v>86</v>
      </c>
      <c r="T9414" t="s">
        <v>31</v>
      </c>
      <c r="W9414">
        <v>1799</v>
      </c>
      <c r="X9414" t="str">
        <f t="shared" si="588"/>
        <v>No</v>
      </c>
      <c r="Y9414" t="str">
        <f t="shared" si="589"/>
        <v>0-6 months</v>
      </c>
      <c r="Z9414" t="str">
        <f t="shared" si="590"/>
        <v>25-34</v>
      </c>
      <c r="AA9414" s="8">
        <f t="shared" si="591"/>
        <v>0</v>
      </c>
    </row>
    <row r="9415" spans="1:27">
      <c r="A9415" t="s">
        <v>9598</v>
      </c>
      <c r="B9415" s="1">
        <v>45907</v>
      </c>
      <c r="C9415" s="2" t="s">
        <v>71</v>
      </c>
      <c r="D9415" t="s">
        <v>72</v>
      </c>
      <c r="E9415" t="s">
        <v>64</v>
      </c>
      <c r="F9415">
        <v>49</v>
      </c>
      <c r="G9415" t="s">
        <v>27</v>
      </c>
      <c r="H9415" t="s">
        <v>67</v>
      </c>
      <c r="I9415">
        <v>300</v>
      </c>
      <c r="J9415" t="s">
        <v>29</v>
      </c>
      <c r="K9415" t="s">
        <v>56</v>
      </c>
      <c r="L9415" t="s">
        <v>31</v>
      </c>
      <c r="M9415">
        <v>1199</v>
      </c>
      <c r="N9415">
        <v>12</v>
      </c>
      <c r="O9415">
        <v>430.5</v>
      </c>
      <c r="P9415">
        <v>1</v>
      </c>
      <c r="Q9415">
        <v>0</v>
      </c>
      <c r="R9415">
        <v>4</v>
      </c>
      <c r="S9415" t="s">
        <v>181</v>
      </c>
      <c r="T9415" t="s">
        <v>31</v>
      </c>
      <c r="W9415">
        <v>14388</v>
      </c>
      <c r="X9415" t="str">
        <f t="shared" si="588"/>
        <v>No</v>
      </c>
      <c r="Y9415" t="str">
        <f t="shared" si="589"/>
        <v>7-12 months</v>
      </c>
      <c r="Z9415" t="str">
        <f t="shared" si="590"/>
        <v>35-49</v>
      </c>
      <c r="AA9415" s="8">
        <f t="shared" si="591"/>
        <v>0</v>
      </c>
    </row>
    <row r="9416" spans="1:27">
      <c r="A9416" t="s">
        <v>9599</v>
      </c>
      <c r="B9416" s="1">
        <v>46206</v>
      </c>
      <c r="C9416" s="2" t="s">
        <v>158</v>
      </c>
      <c r="D9416" t="s">
        <v>159</v>
      </c>
      <c r="E9416" t="s">
        <v>64</v>
      </c>
      <c r="F9416">
        <v>49</v>
      </c>
      <c r="G9416" t="s">
        <v>54</v>
      </c>
      <c r="H9416" t="s">
        <v>36</v>
      </c>
      <c r="I9416">
        <v>30</v>
      </c>
      <c r="J9416" t="s">
        <v>55</v>
      </c>
      <c r="K9416" t="s">
        <v>44</v>
      </c>
      <c r="L9416" t="s">
        <v>31</v>
      </c>
      <c r="M9416">
        <v>499</v>
      </c>
      <c r="N9416">
        <v>2</v>
      </c>
      <c r="O9416">
        <v>215.2</v>
      </c>
      <c r="P9416">
        <v>0</v>
      </c>
      <c r="Q9416">
        <v>0</v>
      </c>
      <c r="R9416">
        <v>5</v>
      </c>
      <c r="S9416" t="s">
        <v>164</v>
      </c>
      <c r="T9416" t="s">
        <v>31</v>
      </c>
      <c r="W9416">
        <v>998</v>
      </c>
      <c r="X9416" t="str">
        <f t="shared" si="588"/>
        <v>No</v>
      </c>
      <c r="Y9416" t="str">
        <f t="shared" si="589"/>
        <v>0-6 months</v>
      </c>
      <c r="Z9416" t="str">
        <f t="shared" si="590"/>
        <v>35-49</v>
      </c>
      <c r="AA9416" s="8">
        <f t="shared" si="591"/>
        <v>0</v>
      </c>
    </row>
    <row r="9417" spans="1:27">
      <c r="A9417" t="s">
        <v>9600</v>
      </c>
      <c r="B9417" s="1">
        <v>45851</v>
      </c>
      <c r="C9417" s="2" t="s">
        <v>66</v>
      </c>
      <c r="D9417" t="s">
        <v>40</v>
      </c>
      <c r="E9417" t="s">
        <v>41</v>
      </c>
      <c r="F9417">
        <v>27</v>
      </c>
      <c r="G9417" t="s">
        <v>27</v>
      </c>
      <c r="H9417" t="s">
        <v>42</v>
      </c>
      <c r="I9417">
        <v>1000</v>
      </c>
      <c r="J9417" t="s">
        <v>55</v>
      </c>
      <c r="K9417" t="s">
        <v>82</v>
      </c>
      <c r="L9417" t="s">
        <v>45</v>
      </c>
      <c r="M9417">
        <v>1948</v>
      </c>
      <c r="N9417">
        <v>6</v>
      </c>
      <c r="O9417">
        <v>1320.2</v>
      </c>
      <c r="P9417">
        <v>2</v>
      </c>
      <c r="Q9417">
        <v>0</v>
      </c>
      <c r="R9417">
        <v>3</v>
      </c>
      <c r="S9417" t="s">
        <v>80</v>
      </c>
      <c r="T9417" t="s">
        <v>45</v>
      </c>
      <c r="U9417" s="1">
        <v>46032</v>
      </c>
      <c r="V9417" t="s">
        <v>170</v>
      </c>
      <c r="W9417">
        <v>11688</v>
      </c>
      <c r="X9417" t="str">
        <f t="shared" si="588"/>
        <v>No</v>
      </c>
      <c r="Y9417" t="str">
        <f t="shared" si="589"/>
        <v>0-6 months</v>
      </c>
      <c r="Z9417" t="str">
        <f t="shared" si="590"/>
        <v>25-34</v>
      </c>
      <c r="AA9417" s="8">
        <f t="shared" si="591"/>
        <v>1</v>
      </c>
    </row>
    <row r="9418" spans="1:27">
      <c r="A9418" t="s">
        <v>9601</v>
      </c>
      <c r="B9418" s="1">
        <v>45727</v>
      </c>
      <c r="C9418" s="2" t="s">
        <v>24</v>
      </c>
      <c r="D9418" t="s">
        <v>25</v>
      </c>
      <c r="E9418" t="s">
        <v>26</v>
      </c>
      <c r="F9418">
        <v>51</v>
      </c>
      <c r="G9418" t="s">
        <v>54</v>
      </c>
      <c r="H9418" t="s">
        <v>36</v>
      </c>
      <c r="I9418">
        <v>30</v>
      </c>
      <c r="J9418" t="s">
        <v>55</v>
      </c>
      <c r="K9418" t="s">
        <v>30</v>
      </c>
      <c r="L9418" t="s">
        <v>31</v>
      </c>
      <c r="M9418">
        <v>499</v>
      </c>
      <c r="N9418">
        <v>18</v>
      </c>
      <c r="O9418">
        <v>234.9</v>
      </c>
      <c r="P9418">
        <v>1</v>
      </c>
      <c r="Q9418">
        <v>0</v>
      </c>
      <c r="R9418">
        <v>3</v>
      </c>
      <c r="T9418" t="s">
        <v>31</v>
      </c>
      <c r="W9418">
        <v>8982</v>
      </c>
      <c r="X9418" t="str">
        <f t="shared" si="588"/>
        <v>No</v>
      </c>
      <c r="Y9418" t="str">
        <f t="shared" si="589"/>
        <v>13-24 months</v>
      </c>
      <c r="Z9418" t="str">
        <f t="shared" si="590"/>
        <v>50+</v>
      </c>
      <c r="AA9418" s="8">
        <f t="shared" si="591"/>
        <v>0</v>
      </c>
    </row>
    <row r="9419" spans="1:27">
      <c r="A9419" t="s">
        <v>9602</v>
      </c>
      <c r="B9419" s="1">
        <v>45717</v>
      </c>
      <c r="C9419" s="2" t="s">
        <v>51</v>
      </c>
      <c r="D9419" t="s">
        <v>52</v>
      </c>
      <c r="E9419" t="s">
        <v>53</v>
      </c>
      <c r="F9419">
        <v>18</v>
      </c>
      <c r="G9419" t="s">
        <v>54</v>
      </c>
      <c r="H9419" t="s">
        <v>67</v>
      </c>
      <c r="I9419">
        <v>300</v>
      </c>
      <c r="J9419" t="s">
        <v>29</v>
      </c>
      <c r="K9419" t="s">
        <v>56</v>
      </c>
      <c r="L9419" t="s">
        <v>31</v>
      </c>
      <c r="M9419">
        <v>1199</v>
      </c>
      <c r="N9419">
        <v>18</v>
      </c>
      <c r="O9419">
        <v>819.4</v>
      </c>
      <c r="P9419">
        <v>2</v>
      </c>
      <c r="Q9419">
        <v>0</v>
      </c>
      <c r="R9419">
        <v>2</v>
      </c>
      <c r="S9419" t="s">
        <v>99</v>
      </c>
      <c r="T9419" t="s">
        <v>31</v>
      </c>
      <c r="W9419">
        <v>21582</v>
      </c>
      <c r="X9419" t="str">
        <f t="shared" si="588"/>
        <v>No</v>
      </c>
      <c r="Y9419" t="str">
        <f t="shared" si="589"/>
        <v>13-24 months</v>
      </c>
      <c r="Z9419" t="str">
        <f t="shared" si="590"/>
        <v>18-24</v>
      </c>
      <c r="AA9419" s="8">
        <f t="shared" si="591"/>
        <v>0</v>
      </c>
    </row>
    <row r="9420" spans="1:27">
      <c r="A9420" t="s">
        <v>9603</v>
      </c>
      <c r="B9420" s="1">
        <v>45059</v>
      </c>
      <c r="C9420" s="2" t="s">
        <v>33</v>
      </c>
      <c r="D9420" t="s">
        <v>34</v>
      </c>
      <c r="E9420" t="s">
        <v>35</v>
      </c>
      <c r="F9420">
        <v>23</v>
      </c>
      <c r="G9420" t="s">
        <v>54</v>
      </c>
      <c r="H9420" t="s">
        <v>67</v>
      </c>
      <c r="I9420">
        <v>300</v>
      </c>
      <c r="J9420" t="s">
        <v>43</v>
      </c>
      <c r="K9420" t="s">
        <v>44</v>
      </c>
      <c r="L9420" t="s">
        <v>45</v>
      </c>
      <c r="M9420">
        <v>1348</v>
      </c>
      <c r="N9420">
        <v>40</v>
      </c>
      <c r="O9420">
        <v>927.2</v>
      </c>
      <c r="P9420">
        <v>1</v>
      </c>
      <c r="Q9420">
        <v>1</v>
      </c>
      <c r="R9420">
        <v>2</v>
      </c>
      <c r="T9420" t="s">
        <v>31</v>
      </c>
      <c r="W9420">
        <v>53920</v>
      </c>
      <c r="X9420" t="str">
        <f t="shared" si="588"/>
        <v>No</v>
      </c>
      <c r="Y9420" t="str">
        <f t="shared" si="589"/>
        <v>25-48 months</v>
      </c>
      <c r="Z9420" t="str">
        <f t="shared" si="590"/>
        <v>18-24</v>
      </c>
      <c r="AA9420" s="8">
        <f t="shared" si="591"/>
        <v>0</v>
      </c>
    </row>
    <row r="9421" spans="1:27">
      <c r="A9421" t="s">
        <v>9604</v>
      </c>
      <c r="B9421" s="1">
        <v>45290</v>
      </c>
      <c r="C9421" s="2" t="s">
        <v>101</v>
      </c>
      <c r="D9421" t="s">
        <v>102</v>
      </c>
      <c r="E9421" t="s">
        <v>35</v>
      </c>
      <c r="F9421">
        <v>35</v>
      </c>
      <c r="G9421" t="s">
        <v>54</v>
      </c>
      <c r="H9421" t="s">
        <v>28</v>
      </c>
      <c r="I9421">
        <v>100</v>
      </c>
      <c r="J9421" t="s">
        <v>29</v>
      </c>
      <c r="K9421" t="s">
        <v>44</v>
      </c>
      <c r="L9421" t="s">
        <v>31</v>
      </c>
      <c r="M9421">
        <v>799</v>
      </c>
      <c r="N9421">
        <v>32</v>
      </c>
      <c r="O9421">
        <v>484</v>
      </c>
      <c r="P9421">
        <v>1</v>
      </c>
      <c r="Q9421">
        <v>0</v>
      </c>
      <c r="R9421">
        <v>4</v>
      </c>
      <c r="T9421" t="s">
        <v>31</v>
      </c>
      <c r="W9421">
        <v>25568</v>
      </c>
      <c r="X9421" t="str">
        <f t="shared" si="588"/>
        <v>No</v>
      </c>
      <c r="Y9421" t="str">
        <f t="shared" si="589"/>
        <v>25-48 months</v>
      </c>
      <c r="Z9421" t="str">
        <f t="shared" si="590"/>
        <v>35-49</v>
      </c>
      <c r="AA9421" s="8">
        <f t="shared" si="591"/>
        <v>0</v>
      </c>
    </row>
    <row r="9422" spans="1:27">
      <c r="A9422" t="s">
        <v>9605</v>
      </c>
      <c r="B9422" s="1">
        <v>45306</v>
      </c>
      <c r="C9422" s="2" t="s">
        <v>51</v>
      </c>
      <c r="D9422" t="s">
        <v>52</v>
      </c>
      <c r="E9422" t="s">
        <v>53</v>
      </c>
      <c r="F9422">
        <v>18</v>
      </c>
      <c r="G9422" t="s">
        <v>27</v>
      </c>
      <c r="H9422" t="s">
        <v>67</v>
      </c>
      <c r="I9422">
        <v>300</v>
      </c>
      <c r="J9422" t="s">
        <v>55</v>
      </c>
      <c r="K9422" t="s">
        <v>44</v>
      </c>
      <c r="L9422" t="s">
        <v>31</v>
      </c>
      <c r="M9422">
        <v>1199</v>
      </c>
      <c r="N9422">
        <v>32</v>
      </c>
      <c r="O9422">
        <v>880.6</v>
      </c>
      <c r="P9422">
        <v>2</v>
      </c>
      <c r="Q9422">
        <v>0</v>
      </c>
      <c r="R9422">
        <v>3</v>
      </c>
      <c r="S9422" t="s">
        <v>114</v>
      </c>
      <c r="T9422" t="s">
        <v>31</v>
      </c>
      <c r="W9422">
        <v>38368</v>
      </c>
      <c r="X9422" t="str">
        <f t="shared" si="588"/>
        <v>No</v>
      </c>
      <c r="Y9422" t="str">
        <f t="shared" si="589"/>
        <v>25-48 months</v>
      </c>
      <c r="Z9422" t="str">
        <f t="shared" si="590"/>
        <v>18-24</v>
      </c>
      <c r="AA9422" s="8">
        <f t="shared" si="591"/>
        <v>0</v>
      </c>
    </row>
    <row r="9423" spans="1:27">
      <c r="A9423" t="s">
        <v>9606</v>
      </c>
      <c r="B9423" s="1">
        <v>46074</v>
      </c>
      <c r="C9423" s="2" t="s">
        <v>39</v>
      </c>
      <c r="D9423" t="s">
        <v>40</v>
      </c>
      <c r="E9423" t="s">
        <v>41</v>
      </c>
      <c r="F9423">
        <v>49</v>
      </c>
      <c r="G9423" t="s">
        <v>27</v>
      </c>
      <c r="H9423" t="s">
        <v>67</v>
      </c>
      <c r="I9423">
        <v>300</v>
      </c>
      <c r="J9423" t="s">
        <v>29</v>
      </c>
      <c r="K9423" t="s">
        <v>56</v>
      </c>
      <c r="L9423" t="s">
        <v>31</v>
      </c>
      <c r="M9423">
        <v>1199</v>
      </c>
      <c r="N9423">
        <v>2</v>
      </c>
      <c r="O9423">
        <v>1960.9</v>
      </c>
      <c r="P9423">
        <v>0</v>
      </c>
      <c r="Q9423">
        <v>0</v>
      </c>
      <c r="R9423">
        <v>3</v>
      </c>
      <c r="S9423" t="s">
        <v>143</v>
      </c>
      <c r="T9423" t="s">
        <v>45</v>
      </c>
      <c r="U9423" s="1">
        <v>46131</v>
      </c>
      <c r="V9423" t="s">
        <v>78</v>
      </c>
      <c r="W9423">
        <v>2398</v>
      </c>
      <c r="X9423" t="str">
        <f t="shared" si="588"/>
        <v>No</v>
      </c>
      <c r="Y9423" t="str">
        <f t="shared" si="589"/>
        <v>0-6 months</v>
      </c>
      <c r="Z9423" t="str">
        <f t="shared" si="590"/>
        <v>35-49</v>
      </c>
      <c r="AA9423" s="8">
        <f t="shared" si="591"/>
        <v>1</v>
      </c>
    </row>
    <row r="9424" spans="1:27">
      <c r="A9424" t="s">
        <v>9607</v>
      </c>
      <c r="B9424" s="1">
        <v>44718</v>
      </c>
      <c r="C9424" s="2" t="s">
        <v>66</v>
      </c>
      <c r="D9424" t="s">
        <v>40</v>
      </c>
      <c r="E9424" t="s">
        <v>41</v>
      </c>
      <c r="F9424">
        <v>29</v>
      </c>
      <c r="G9424" t="s">
        <v>54</v>
      </c>
      <c r="H9424" t="s">
        <v>67</v>
      </c>
      <c r="I9424">
        <v>300</v>
      </c>
      <c r="J9424" t="s">
        <v>43</v>
      </c>
      <c r="K9424" t="s">
        <v>30</v>
      </c>
      <c r="L9424" t="s">
        <v>31</v>
      </c>
      <c r="M9424">
        <v>1199</v>
      </c>
      <c r="N9424">
        <v>51</v>
      </c>
      <c r="O9424">
        <v>541.1</v>
      </c>
      <c r="P9424">
        <v>5</v>
      </c>
      <c r="Q9424">
        <v>1</v>
      </c>
      <c r="R9424">
        <v>2</v>
      </c>
      <c r="S9424" t="s">
        <v>598</v>
      </c>
      <c r="T9424" t="s">
        <v>31</v>
      </c>
      <c r="W9424">
        <v>61149</v>
      </c>
      <c r="X9424" t="str">
        <f t="shared" si="588"/>
        <v>No</v>
      </c>
      <c r="Y9424" t="str">
        <f t="shared" si="589"/>
        <v>48+ months</v>
      </c>
      <c r="Z9424" t="str">
        <f t="shared" si="590"/>
        <v>25-34</v>
      </c>
      <c r="AA9424" s="8">
        <f t="shared" si="591"/>
        <v>0</v>
      </c>
    </row>
    <row r="9425" spans="1:27">
      <c r="A9425" t="s">
        <v>9608</v>
      </c>
      <c r="B9425" s="1">
        <v>44983</v>
      </c>
      <c r="C9425" s="2" t="s">
        <v>59</v>
      </c>
      <c r="D9425" t="s">
        <v>59</v>
      </c>
      <c r="E9425" t="s">
        <v>35</v>
      </c>
      <c r="F9425">
        <v>29</v>
      </c>
      <c r="G9425" t="s">
        <v>54</v>
      </c>
      <c r="H9425" t="s">
        <v>28</v>
      </c>
      <c r="I9425">
        <v>100</v>
      </c>
      <c r="J9425" t="s">
        <v>55</v>
      </c>
      <c r="K9425" t="s">
        <v>30</v>
      </c>
      <c r="L9425" t="s">
        <v>45</v>
      </c>
      <c r="M9425">
        <v>948</v>
      </c>
      <c r="N9425">
        <v>23</v>
      </c>
      <c r="O9425">
        <v>733.1</v>
      </c>
      <c r="P9425">
        <v>2</v>
      </c>
      <c r="Q9425">
        <v>1</v>
      </c>
      <c r="R9425">
        <v>3</v>
      </c>
      <c r="T9425" t="s">
        <v>45</v>
      </c>
      <c r="U9425" s="1">
        <v>45690</v>
      </c>
      <c r="V9425" t="s">
        <v>78</v>
      </c>
      <c r="W9425">
        <v>21804</v>
      </c>
      <c r="X9425" t="str">
        <f t="shared" si="588"/>
        <v>No</v>
      </c>
      <c r="Y9425" t="str">
        <f t="shared" si="589"/>
        <v>13-24 months</v>
      </c>
      <c r="Z9425" t="str">
        <f t="shared" si="590"/>
        <v>25-34</v>
      </c>
      <c r="AA9425" s="8">
        <f t="shared" si="591"/>
        <v>1</v>
      </c>
    </row>
    <row r="9426" spans="1:27">
      <c r="A9426" t="s">
        <v>9609</v>
      </c>
      <c r="B9426" s="1">
        <v>46011</v>
      </c>
      <c r="C9426" s="2" t="s">
        <v>71</v>
      </c>
      <c r="D9426" t="s">
        <v>72</v>
      </c>
      <c r="E9426" t="s">
        <v>64</v>
      </c>
      <c r="F9426">
        <v>45</v>
      </c>
      <c r="G9426" t="s">
        <v>27</v>
      </c>
      <c r="H9426" t="s">
        <v>36</v>
      </c>
      <c r="I9426">
        <v>30</v>
      </c>
      <c r="J9426" t="s">
        <v>55</v>
      </c>
      <c r="K9426" t="s">
        <v>56</v>
      </c>
      <c r="L9426" t="s">
        <v>31</v>
      </c>
      <c r="M9426">
        <v>499</v>
      </c>
      <c r="N9426">
        <v>8</v>
      </c>
      <c r="O9426">
        <v>541.4</v>
      </c>
      <c r="P9426">
        <v>0</v>
      </c>
      <c r="Q9426">
        <v>1</v>
      </c>
      <c r="R9426">
        <v>5</v>
      </c>
      <c r="S9426" t="s">
        <v>266</v>
      </c>
      <c r="T9426" t="s">
        <v>31</v>
      </c>
      <c r="W9426">
        <v>3992</v>
      </c>
      <c r="X9426" t="str">
        <f t="shared" si="588"/>
        <v>No</v>
      </c>
      <c r="Y9426" t="str">
        <f t="shared" si="589"/>
        <v>7-12 months</v>
      </c>
      <c r="Z9426" t="str">
        <f t="shared" si="590"/>
        <v>35-49</v>
      </c>
      <c r="AA9426" s="8">
        <f t="shared" si="591"/>
        <v>0</v>
      </c>
    </row>
    <row r="9427" spans="1:27">
      <c r="A9427" t="s">
        <v>9610</v>
      </c>
      <c r="B9427" s="1">
        <v>45386</v>
      </c>
      <c r="C9427" s="2" t="s">
        <v>146</v>
      </c>
      <c r="D9427" t="s">
        <v>147</v>
      </c>
      <c r="E9427" t="s">
        <v>26</v>
      </c>
      <c r="F9427">
        <v>34</v>
      </c>
      <c r="G9427" t="s">
        <v>54</v>
      </c>
      <c r="H9427" t="s">
        <v>28</v>
      </c>
      <c r="I9427">
        <v>100</v>
      </c>
      <c r="J9427" t="s">
        <v>29</v>
      </c>
      <c r="K9427" t="s">
        <v>82</v>
      </c>
      <c r="L9427" t="s">
        <v>31</v>
      </c>
      <c r="M9427">
        <v>799</v>
      </c>
      <c r="N9427">
        <v>8</v>
      </c>
      <c r="O9427">
        <v>400.7</v>
      </c>
      <c r="P9427">
        <v>2</v>
      </c>
      <c r="Q9427">
        <v>1</v>
      </c>
      <c r="R9427">
        <v>2</v>
      </c>
      <c r="T9427" t="s">
        <v>45</v>
      </c>
      <c r="U9427" s="1">
        <v>45625</v>
      </c>
      <c r="V9427" t="s">
        <v>92</v>
      </c>
      <c r="W9427">
        <v>6392</v>
      </c>
      <c r="X9427" t="str">
        <f t="shared" si="588"/>
        <v>No</v>
      </c>
      <c r="Y9427" t="str">
        <f t="shared" si="589"/>
        <v>7-12 months</v>
      </c>
      <c r="Z9427" t="str">
        <f t="shared" si="590"/>
        <v>25-34</v>
      </c>
      <c r="AA9427" s="8">
        <f t="shared" si="591"/>
        <v>1</v>
      </c>
    </row>
    <row r="9428" spans="1:27">
      <c r="A9428" t="s">
        <v>9611</v>
      </c>
      <c r="B9428" s="1">
        <v>45698</v>
      </c>
      <c r="C9428" s="2" t="s">
        <v>39</v>
      </c>
      <c r="D9428" t="s">
        <v>40</v>
      </c>
      <c r="E9428" t="s">
        <v>41</v>
      </c>
      <c r="F9428">
        <v>18</v>
      </c>
      <c r="G9428" t="s">
        <v>27</v>
      </c>
      <c r="H9428" t="s">
        <v>36</v>
      </c>
      <c r="I9428">
        <v>30</v>
      </c>
      <c r="J9428" t="s">
        <v>55</v>
      </c>
      <c r="K9428" t="s">
        <v>44</v>
      </c>
      <c r="L9428" t="s">
        <v>45</v>
      </c>
      <c r="M9428">
        <v>648</v>
      </c>
      <c r="N9428">
        <v>19</v>
      </c>
      <c r="O9428">
        <v>477.5</v>
      </c>
      <c r="P9428">
        <v>1</v>
      </c>
      <c r="Q9428">
        <v>1</v>
      </c>
      <c r="R9428">
        <v>5</v>
      </c>
      <c r="T9428" t="s">
        <v>31</v>
      </c>
      <c r="W9428">
        <v>12312</v>
      </c>
      <c r="X9428" t="str">
        <f t="shared" si="588"/>
        <v>No</v>
      </c>
      <c r="Y9428" t="str">
        <f t="shared" si="589"/>
        <v>13-24 months</v>
      </c>
      <c r="Z9428" t="str">
        <f t="shared" si="590"/>
        <v>18-24</v>
      </c>
      <c r="AA9428" s="8">
        <f t="shared" si="591"/>
        <v>0</v>
      </c>
    </row>
    <row r="9429" spans="1:27">
      <c r="A9429" t="s">
        <v>9612</v>
      </c>
      <c r="B9429" s="1">
        <v>45750</v>
      </c>
      <c r="C9429" s="2" t="s">
        <v>51</v>
      </c>
      <c r="D9429" t="s">
        <v>52</v>
      </c>
      <c r="E9429" t="s">
        <v>53</v>
      </c>
      <c r="F9429">
        <v>46</v>
      </c>
      <c r="G9429" t="s">
        <v>27</v>
      </c>
      <c r="H9429" t="s">
        <v>28</v>
      </c>
      <c r="I9429">
        <v>100</v>
      </c>
      <c r="J9429" t="s">
        <v>29</v>
      </c>
      <c r="K9429" t="s">
        <v>56</v>
      </c>
      <c r="L9429" t="s">
        <v>31</v>
      </c>
      <c r="M9429">
        <v>799</v>
      </c>
      <c r="N9429">
        <v>17</v>
      </c>
      <c r="O9429">
        <v>667.6</v>
      </c>
      <c r="P9429">
        <v>1</v>
      </c>
      <c r="Q9429">
        <v>0</v>
      </c>
      <c r="R9429">
        <v>2</v>
      </c>
      <c r="T9429" t="s">
        <v>31</v>
      </c>
      <c r="W9429">
        <v>13583</v>
      </c>
      <c r="X9429" t="str">
        <f t="shared" si="588"/>
        <v>No</v>
      </c>
      <c r="Y9429" t="str">
        <f t="shared" si="589"/>
        <v>13-24 months</v>
      </c>
      <c r="Z9429" t="str">
        <f t="shared" si="590"/>
        <v>35-49</v>
      </c>
      <c r="AA9429" s="8">
        <f t="shared" si="591"/>
        <v>0</v>
      </c>
    </row>
    <row r="9430" spans="1:27">
      <c r="A9430" t="s">
        <v>9613</v>
      </c>
      <c r="B9430" s="1">
        <v>45045</v>
      </c>
      <c r="C9430" s="2" t="s">
        <v>71</v>
      </c>
      <c r="D9430" t="s">
        <v>72</v>
      </c>
      <c r="E9430" t="s">
        <v>64</v>
      </c>
      <c r="F9430">
        <v>34</v>
      </c>
      <c r="G9430" t="s">
        <v>27</v>
      </c>
      <c r="H9430" t="s">
        <v>67</v>
      </c>
      <c r="I9430">
        <v>300</v>
      </c>
      <c r="J9430" t="s">
        <v>43</v>
      </c>
      <c r="K9430" t="s">
        <v>82</v>
      </c>
      <c r="L9430" t="s">
        <v>31</v>
      </c>
      <c r="M9430">
        <v>1199</v>
      </c>
      <c r="N9430">
        <v>40</v>
      </c>
      <c r="O9430">
        <v>636.29999999999995</v>
      </c>
      <c r="P9430">
        <v>4</v>
      </c>
      <c r="Q9430">
        <v>0</v>
      </c>
      <c r="R9430">
        <v>3</v>
      </c>
      <c r="S9430" t="s">
        <v>214</v>
      </c>
      <c r="T9430" t="s">
        <v>31</v>
      </c>
      <c r="W9430">
        <v>47960</v>
      </c>
      <c r="X9430" t="str">
        <f t="shared" si="588"/>
        <v>No</v>
      </c>
      <c r="Y9430" t="str">
        <f t="shared" si="589"/>
        <v>25-48 months</v>
      </c>
      <c r="Z9430" t="str">
        <f t="shared" si="590"/>
        <v>25-34</v>
      </c>
      <c r="AA9430" s="8">
        <f t="shared" si="591"/>
        <v>0</v>
      </c>
    </row>
    <row r="9431" spans="1:27">
      <c r="A9431" t="s">
        <v>9614</v>
      </c>
      <c r="B9431" s="1">
        <v>45356</v>
      </c>
      <c r="C9431" s="2" t="s">
        <v>66</v>
      </c>
      <c r="D9431" t="s">
        <v>40</v>
      </c>
      <c r="E9431" t="s">
        <v>41</v>
      </c>
      <c r="F9431">
        <v>18</v>
      </c>
      <c r="G9431" t="s">
        <v>54</v>
      </c>
      <c r="H9431" t="s">
        <v>36</v>
      </c>
      <c r="I9431">
        <v>30</v>
      </c>
      <c r="J9431" t="s">
        <v>55</v>
      </c>
      <c r="K9431" t="s">
        <v>30</v>
      </c>
      <c r="L9431" t="s">
        <v>45</v>
      </c>
      <c r="M9431">
        <v>648</v>
      </c>
      <c r="N9431">
        <v>30</v>
      </c>
      <c r="O9431">
        <v>426.3</v>
      </c>
      <c r="P9431">
        <v>1</v>
      </c>
      <c r="Q9431">
        <v>0</v>
      </c>
      <c r="R9431">
        <v>4</v>
      </c>
      <c r="S9431" t="s">
        <v>581</v>
      </c>
      <c r="T9431" t="s">
        <v>31</v>
      </c>
      <c r="W9431">
        <v>19440</v>
      </c>
      <c r="X9431" t="str">
        <f t="shared" si="588"/>
        <v>No</v>
      </c>
      <c r="Y9431" t="str">
        <f t="shared" si="589"/>
        <v>25-48 months</v>
      </c>
      <c r="Z9431" t="str">
        <f t="shared" si="590"/>
        <v>18-24</v>
      </c>
      <c r="AA9431" s="8">
        <f t="shared" si="591"/>
        <v>0</v>
      </c>
    </row>
    <row r="9432" spans="1:27">
      <c r="A9432" t="s">
        <v>9615</v>
      </c>
      <c r="B9432" s="1">
        <v>45632</v>
      </c>
      <c r="C9432" s="2" t="s">
        <v>59</v>
      </c>
      <c r="D9432" t="s">
        <v>59</v>
      </c>
      <c r="E9432" t="s">
        <v>35</v>
      </c>
      <c r="F9432">
        <v>22</v>
      </c>
      <c r="G9432" t="s">
        <v>27</v>
      </c>
      <c r="H9432" t="s">
        <v>36</v>
      </c>
      <c r="I9432">
        <v>30</v>
      </c>
      <c r="J9432" t="s">
        <v>29</v>
      </c>
      <c r="K9432" t="s">
        <v>30</v>
      </c>
      <c r="L9432" t="s">
        <v>45</v>
      </c>
      <c r="M9432">
        <v>648</v>
      </c>
      <c r="N9432">
        <v>21</v>
      </c>
      <c r="O9432">
        <v>241.9</v>
      </c>
      <c r="P9432">
        <v>0</v>
      </c>
      <c r="Q9432">
        <v>1</v>
      </c>
      <c r="R9432">
        <v>3</v>
      </c>
      <c r="S9432" t="s">
        <v>80</v>
      </c>
      <c r="T9432" t="s">
        <v>31</v>
      </c>
      <c r="W9432">
        <v>13608</v>
      </c>
      <c r="X9432" t="str">
        <f t="shared" si="588"/>
        <v>No</v>
      </c>
      <c r="Y9432" t="str">
        <f t="shared" si="589"/>
        <v>13-24 months</v>
      </c>
      <c r="Z9432" t="str">
        <f t="shared" si="590"/>
        <v>18-24</v>
      </c>
      <c r="AA9432" s="8">
        <f t="shared" si="591"/>
        <v>0</v>
      </c>
    </row>
    <row r="9433" spans="1:27">
      <c r="A9433" t="s">
        <v>9616</v>
      </c>
      <c r="B9433" s="1">
        <v>45038</v>
      </c>
      <c r="C9433" s="2" t="s">
        <v>66</v>
      </c>
      <c r="D9433" t="s">
        <v>40</v>
      </c>
      <c r="E9433" t="s">
        <v>41</v>
      </c>
      <c r="F9433">
        <v>34</v>
      </c>
      <c r="G9433" t="s">
        <v>27</v>
      </c>
      <c r="H9433" t="s">
        <v>36</v>
      </c>
      <c r="I9433">
        <v>30</v>
      </c>
      <c r="J9433" t="s">
        <v>55</v>
      </c>
      <c r="K9433" t="s">
        <v>56</v>
      </c>
      <c r="L9433" t="s">
        <v>45</v>
      </c>
      <c r="M9433">
        <v>648</v>
      </c>
      <c r="N9433">
        <v>40</v>
      </c>
      <c r="O9433">
        <v>241.6</v>
      </c>
      <c r="P9433">
        <v>0</v>
      </c>
      <c r="Q9433">
        <v>0</v>
      </c>
      <c r="R9433">
        <v>5</v>
      </c>
      <c r="S9433" t="s">
        <v>107</v>
      </c>
      <c r="T9433" t="s">
        <v>31</v>
      </c>
      <c r="W9433">
        <v>25920</v>
      </c>
      <c r="X9433" t="str">
        <f t="shared" si="588"/>
        <v>No</v>
      </c>
      <c r="Y9433" t="str">
        <f t="shared" si="589"/>
        <v>25-48 months</v>
      </c>
      <c r="Z9433" t="str">
        <f t="shared" si="590"/>
        <v>25-34</v>
      </c>
      <c r="AA9433" s="8">
        <f t="shared" si="591"/>
        <v>0</v>
      </c>
    </row>
    <row r="9434" spans="1:27">
      <c r="A9434" t="s">
        <v>9617</v>
      </c>
      <c r="B9434" s="1">
        <v>45634</v>
      </c>
      <c r="C9434" s="2" t="s">
        <v>71</v>
      </c>
      <c r="D9434" t="s">
        <v>72</v>
      </c>
      <c r="E9434" t="s">
        <v>64</v>
      </c>
      <c r="F9434">
        <v>41</v>
      </c>
      <c r="G9434" t="s">
        <v>27</v>
      </c>
      <c r="H9434" t="s">
        <v>36</v>
      </c>
      <c r="I9434">
        <v>30</v>
      </c>
      <c r="J9434" t="s">
        <v>55</v>
      </c>
      <c r="K9434" t="s">
        <v>60</v>
      </c>
      <c r="L9434" t="s">
        <v>31</v>
      </c>
      <c r="M9434">
        <v>499</v>
      </c>
      <c r="N9434">
        <v>21</v>
      </c>
      <c r="O9434">
        <v>162.80000000000001</v>
      </c>
      <c r="P9434">
        <v>0</v>
      </c>
      <c r="Q9434">
        <v>0</v>
      </c>
      <c r="R9434">
        <v>3</v>
      </c>
      <c r="S9434" t="s">
        <v>80</v>
      </c>
      <c r="T9434" t="s">
        <v>31</v>
      </c>
      <c r="W9434">
        <v>10479</v>
      </c>
      <c r="X9434" t="str">
        <f t="shared" si="588"/>
        <v>No</v>
      </c>
      <c r="Y9434" t="str">
        <f t="shared" si="589"/>
        <v>13-24 months</v>
      </c>
      <c r="Z9434" t="str">
        <f t="shared" si="590"/>
        <v>35-49</v>
      </c>
      <c r="AA9434" s="8">
        <f t="shared" si="591"/>
        <v>0</v>
      </c>
    </row>
    <row r="9435" spans="1:27">
      <c r="A9435" t="s">
        <v>9618</v>
      </c>
      <c r="B9435" s="1">
        <v>45280</v>
      </c>
      <c r="C9435" s="2" t="s">
        <v>89</v>
      </c>
      <c r="D9435" t="s">
        <v>90</v>
      </c>
      <c r="E9435" t="s">
        <v>41</v>
      </c>
      <c r="F9435">
        <v>39</v>
      </c>
      <c r="G9435" t="s">
        <v>54</v>
      </c>
      <c r="H9435" t="s">
        <v>28</v>
      </c>
      <c r="I9435">
        <v>100</v>
      </c>
      <c r="J9435" t="s">
        <v>55</v>
      </c>
      <c r="K9435" t="s">
        <v>30</v>
      </c>
      <c r="L9435" t="s">
        <v>31</v>
      </c>
      <c r="M9435">
        <v>799</v>
      </c>
      <c r="N9435">
        <v>32</v>
      </c>
      <c r="O9435">
        <v>624.5</v>
      </c>
      <c r="P9435">
        <v>0</v>
      </c>
      <c r="Q9435">
        <v>0</v>
      </c>
      <c r="R9435">
        <v>3</v>
      </c>
      <c r="S9435" t="s">
        <v>80</v>
      </c>
      <c r="T9435" t="s">
        <v>31</v>
      </c>
      <c r="W9435">
        <v>25568</v>
      </c>
      <c r="X9435" t="str">
        <f t="shared" si="588"/>
        <v>No</v>
      </c>
      <c r="Y9435" t="str">
        <f t="shared" si="589"/>
        <v>25-48 months</v>
      </c>
      <c r="Z9435" t="str">
        <f t="shared" si="590"/>
        <v>35-49</v>
      </c>
      <c r="AA9435" s="8">
        <f t="shared" si="591"/>
        <v>0</v>
      </c>
    </row>
    <row r="9436" spans="1:27">
      <c r="A9436" t="s">
        <v>9619</v>
      </c>
      <c r="B9436" s="1">
        <v>44848</v>
      </c>
      <c r="C9436" s="2" t="s">
        <v>74</v>
      </c>
      <c r="D9436" t="s">
        <v>74</v>
      </c>
      <c r="E9436" t="s">
        <v>35</v>
      </c>
      <c r="F9436">
        <v>18</v>
      </c>
      <c r="G9436" t="s">
        <v>54</v>
      </c>
      <c r="H9436" t="s">
        <v>28</v>
      </c>
      <c r="I9436">
        <v>100</v>
      </c>
      <c r="J9436" t="s">
        <v>29</v>
      </c>
      <c r="K9436" t="s">
        <v>82</v>
      </c>
      <c r="L9436" t="s">
        <v>45</v>
      </c>
      <c r="M9436">
        <v>948</v>
      </c>
      <c r="N9436">
        <v>47</v>
      </c>
      <c r="O9436">
        <v>343.3</v>
      </c>
      <c r="P9436">
        <v>3</v>
      </c>
      <c r="Q9436">
        <v>0</v>
      </c>
      <c r="R9436">
        <v>3</v>
      </c>
      <c r="T9436" t="s">
        <v>31</v>
      </c>
      <c r="W9436">
        <v>44556</v>
      </c>
      <c r="X9436" t="str">
        <f t="shared" si="588"/>
        <v>No</v>
      </c>
      <c r="Y9436" t="str">
        <f t="shared" si="589"/>
        <v>25-48 months</v>
      </c>
      <c r="Z9436" t="str">
        <f t="shared" si="590"/>
        <v>18-24</v>
      </c>
      <c r="AA9436" s="8">
        <f t="shared" si="591"/>
        <v>0</v>
      </c>
    </row>
    <row r="9437" spans="1:27">
      <c r="A9437" t="s">
        <v>9620</v>
      </c>
      <c r="B9437" s="1">
        <v>44903</v>
      </c>
      <c r="C9437" s="2" t="s">
        <v>89</v>
      </c>
      <c r="D9437" t="s">
        <v>90</v>
      </c>
      <c r="E9437" t="s">
        <v>41</v>
      </c>
      <c r="F9437">
        <v>33</v>
      </c>
      <c r="G9437" t="s">
        <v>54</v>
      </c>
      <c r="H9437" t="s">
        <v>36</v>
      </c>
      <c r="I9437">
        <v>30</v>
      </c>
      <c r="J9437" t="s">
        <v>55</v>
      </c>
      <c r="K9437" t="s">
        <v>56</v>
      </c>
      <c r="L9437" t="s">
        <v>45</v>
      </c>
      <c r="M9437">
        <v>648</v>
      </c>
      <c r="N9437">
        <v>45</v>
      </c>
      <c r="O9437">
        <v>259.10000000000002</v>
      </c>
      <c r="P9437">
        <v>1</v>
      </c>
      <c r="Q9437">
        <v>0</v>
      </c>
      <c r="R9437">
        <v>3</v>
      </c>
      <c r="S9437" t="s">
        <v>95</v>
      </c>
      <c r="T9437" t="s">
        <v>31</v>
      </c>
      <c r="W9437">
        <v>29160</v>
      </c>
      <c r="X9437" t="str">
        <f t="shared" si="588"/>
        <v>No</v>
      </c>
      <c r="Y9437" t="str">
        <f t="shared" si="589"/>
        <v>25-48 months</v>
      </c>
      <c r="Z9437" t="str">
        <f t="shared" si="590"/>
        <v>25-34</v>
      </c>
      <c r="AA9437" s="8">
        <f t="shared" si="591"/>
        <v>0</v>
      </c>
    </row>
    <row r="9438" spans="1:27">
      <c r="A9438" t="s">
        <v>9621</v>
      </c>
      <c r="B9438" s="1">
        <v>45612</v>
      </c>
      <c r="C9438" s="2" t="s">
        <v>101</v>
      </c>
      <c r="D9438" t="s">
        <v>102</v>
      </c>
      <c r="E9438" t="s">
        <v>35</v>
      </c>
      <c r="F9438">
        <v>41</v>
      </c>
      <c r="G9438" t="s">
        <v>27</v>
      </c>
      <c r="H9438" t="s">
        <v>28</v>
      </c>
      <c r="I9438">
        <v>100</v>
      </c>
      <c r="J9438" t="s">
        <v>43</v>
      </c>
      <c r="K9438" t="s">
        <v>44</v>
      </c>
      <c r="L9438" t="s">
        <v>45</v>
      </c>
      <c r="M9438">
        <v>948</v>
      </c>
      <c r="N9438">
        <v>14</v>
      </c>
      <c r="O9438">
        <v>571.29999999999995</v>
      </c>
      <c r="P9438">
        <v>0</v>
      </c>
      <c r="Q9438">
        <v>1</v>
      </c>
      <c r="R9438">
        <v>2</v>
      </c>
      <c r="S9438" t="s">
        <v>240</v>
      </c>
      <c r="T9438" t="s">
        <v>45</v>
      </c>
      <c r="U9438" s="1">
        <v>46028</v>
      </c>
      <c r="V9438" t="s">
        <v>69</v>
      </c>
      <c r="W9438">
        <v>13272</v>
      </c>
      <c r="X9438" t="str">
        <f t="shared" si="588"/>
        <v>No</v>
      </c>
      <c r="Y9438" t="str">
        <f t="shared" si="589"/>
        <v>13-24 months</v>
      </c>
      <c r="Z9438" t="str">
        <f t="shared" si="590"/>
        <v>35-49</v>
      </c>
      <c r="AA9438" s="8">
        <f t="shared" si="591"/>
        <v>1</v>
      </c>
    </row>
    <row r="9439" spans="1:27">
      <c r="A9439" t="s">
        <v>9622</v>
      </c>
      <c r="B9439" s="1">
        <v>45982</v>
      </c>
      <c r="C9439" s="2" t="s">
        <v>24</v>
      </c>
      <c r="D9439" t="s">
        <v>25</v>
      </c>
      <c r="E9439" t="s">
        <v>26</v>
      </c>
      <c r="F9439">
        <v>33</v>
      </c>
      <c r="G9439" t="s">
        <v>27</v>
      </c>
      <c r="H9439" t="s">
        <v>67</v>
      </c>
      <c r="I9439">
        <v>300</v>
      </c>
      <c r="J9439" t="s">
        <v>43</v>
      </c>
      <c r="K9439" t="s">
        <v>56</v>
      </c>
      <c r="L9439" t="s">
        <v>45</v>
      </c>
      <c r="M9439">
        <v>1348</v>
      </c>
      <c r="N9439">
        <v>9</v>
      </c>
      <c r="O9439">
        <v>575.1</v>
      </c>
      <c r="P9439">
        <v>2</v>
      </c>
      <c r="Q9439">
        <v>0</v>
      </c>
      <c r="R9439">
        <v>5</v>
      </c>
      <c r="S9439" t="s">
        <v>126</v>
      </c>
      <c r="T9439" t="s">
        <v>31</v>
      </c>
      <c r="W9439">
        <v>12132</v>
      </c>
      <c r="X9439" t="str">
        <f t="shared" si="588"/>
        <v>No</v>
      </c>
      <c r="Y9439" t="str">
        <f t="shared" si="589"/>
        <v>7-12 months</v>
      </c>
      <c r="Z9439" t="str">
        <f t="shared" si="590"/>
        <v>25-34</v>
      </c>
      <c r="AA9439" s="8">
        <f t="shared" si="591"/>
        <v>0</v>
      </c>
    </row>
    <row r="9440" spans="1:27">
      <c r="A9440" t="s">
        <v>9623</v>
      </c>
      <c r="B9440" s="1">
        <v>44752</v>
      </c>
      <c r="C9440" s="2" t="s">
        <v>66</v>
      </c>
      <c r="D9440" t="s">
        <v>40</v>
      </c>
      <c r="E9440" t="s">
        <v>41</v>
      </c>
      <c r="F9440">
        <v>20</v>
      </c>
      <c r="G9440" t="s">
        <v>27</v>
      </c>
      <c r="H9440" t="s">
        <v>36</v>
      </c>
      <c r="I9440">
        <v>30</v>
      </c>
      <c r="J9440" t="s">
        <v>55</v>
      </c>
      <c r="K9440" t="s">
        <v>82</v>
      </c>
      <c r="L9440" t="s">
        <v>31</v>
      </c>
      <c r="M9440">
        <v>499</v>
      </c>
      <c r="N9440">
        <v>50</v>
      </c>
      <c r="O9440">
        <v>229.3</v>
      </c>
      <c r="P9440">
        <v>3</v>
      </c>
      <c r="Q9440">
        <v>0</v>
      </c>
      <c r="R9440">
        <v>4</v>
      </c>
      <c r="T9440" t="s">
        <v>31</v>
      </c>
      <c r="W9440">
        <v>24950</v>
      </c>
      <c r="X9440" t="str">
        <f t="shared" si="588"/>
        <v>No</v>
      </c>
      <c r="Y9440" t="str">
        <f t="shared" si="589"/>
        <v>48+ months</v>
      </c>
      <c r="Z9440" t="str">
        <f t="shared" si="590"/>
        <v>18-24</v>
      </c>
      <c r="AA9440" s="8">
        <f t="shared" si="591"/>
        <v>0</v>
      </c>
    </row>
    <row r="9441" spans="1:27">
      <c r="A9441" t="s">
        <v>9624</v>
      </c>
      <c r="B9441" s="1">
        <v>45145</v>
      </c>
      <c r="C9441" s="2" t="s">
        <v>62</v>
      </c>
      <c r="D9441" t="s">
        <v>63</v>
      </c>
      <c r="E9441" t="s">
        <v>64</v>
      </c>
      <c r="F9441">
        <v>33</v>
      </c>
      <c r="G9441" t="s">
        <v>27</v>
      </c>
      <c r="H9441" t="s">
        <v>28</v>
      </c>
      <c r="I9441">
        <v>100</v>
      </c>
      <c r="J9441" t="s">
        <v>55</v>
      </c>
      <c r="K9441" t="s">
        <v>30</v>
      </c>
      <c r="L9441" t="s">
        <v>31</v>
      </c>
      <c r="M9441">
        <v>799</v>
      </c>
      <c r="N9441">
        <v>37</v>
      </c>
      <c r="O9441">
        <v>397.4</v>
      </c>
      <c r="P9441">
        <v>1</v>
      </c>
      <c r="Q9441">
        <v>1</v>
      </c>
      <c r="R9441">
        <v>3</v>
      </c>
      <c r="T9441" t="s">
        <v>31</v>
      </c>
      <c r="W9441">
        <v>29563</v>
      </c>
      <c r="X9441" t="str">
        <f t="shared" si="588"/>
        <v>No</v>
      </c>
      <c r="Y9441" t="str">
        <f t="shared" si="589"/>
        <v>25-48 months</v>
      </c>
      <c r="Z9441" t="str">
        <f t="shared" si="590"/>
        <v>25-34</v>
      </c>
      <c r="AA9441" s="8">
        <f t="shared" si="591"/>
        <v>0</v>
      </c>
    </row>
    <row r="9442" spans="1:27">
      <c r="A9442" t="s">
        <v>9625</v>
      </c>
      <c r="B9442" s="1">
        <v>45685</v>
      </c>
      <c r="C9442" s="2" t="s">
        <v>101</v>
      </c>
      <c r="D9442" t="s">
        <v>102</v>
      </c>
      <c r="E9442" t="s">
        <v>35</v>
      </c>
      <c r="F9442">
        <v>53</v>
      </c>
      <c r="G9442" t="s">
        <v>54</v>
      </c>
      <c r="H9442" t="s">
        <v>67</v>
      </c>
      <c r="I9442">
        <v>300</v>
      </c>
      <c r="J9442" t="s">
        <v>43</v>
      </c>
      <c r="K9442" t="s">
        <v>56</v>
      </c>
      <c r="L9442" t="s">
        <v>31</v>
      </c>
      <c r="M9442">
        <v>1199</v>
      </c>
      <c r="N9442">
        <v>19</v>
      </c>
      <c r="O9442">
        <v>695.6</v>
      </c>
      <c r="P9442">
        <v>4</v>
      </c>
      <c r="Q9442">
        <v>0</v>
      </c>
      <c r="R9442">
        <v>2</v>
      </c>
      <c r="S9442" t="s">
        <v>370</v>
      </c>
      <c r="T9442" t="s">
        <v>31</v>
      </c>
      <c r="W9442">
        <v>22781</v>
      </c>
      <c r="X9442" t="str">
        <f t="shared" si="588"/>
        <v>No</v>
      </c>
      <c r="Y9442" t="str">
        <f t="shared" si="589"/>
        <v>13-24 months</v>
      </c>
      <c r="Z9442" t="str">
        <f t="shared" si="590"/>
        <v>50+</v>
      </c>
      <c r="AA9442" s="8">
        <f t="shared" si="591"/>
        <v>0</v>
      </c>
    </row>
    <row r="9443" spans="1:27">
      <c r="A9443" t="s">
        <v>9626</v>
      </c>
      <c r="B9443" s="1">
        <v>45314</v>
      </c>
      <c r="C9443" s="2" t="s">
        <v>39</v>
      </c>
      <c r="D9443" t="s">
        <v>40</v>
      </c>
      <c r="E9443" t="s">
        <v>41</v>
      </c>
      <c r="F9443">
        <v>22</v>
      </c>
      <c r="G9443" t="s">
        <v>27</v>
      </c>
      <c r="H9443" t="s">
        <v>67</v>
      </c>
      <c r="I9443">
        <v>300</v>
      </c>
      <c r="J9443" t="s">
        <v>55</v>
      </c>
      <c r="K9443" t="s">
        <v>60</v>
      </c>
      <c r="L9443" t="s">
        <v>31</v>
      </c>
      <c r="M9443">
        <v>1199</v>
      </c>
      <c r="N9443">
        <v>3</v>
      </c>
      <c r="O9443">
        <v>970.2</v>
      </c>
      <c r="P9443">
        <v>5</v>
      </c>
      <c r="Q9443">
        <v>0</v>
      </c>
      <c r="R9443">
        <v>3</v>
      </c>
      <c r="S9443" t="s">
        <v>95</v>
      </c>
      <c r="T9443" t="s">
        <v>45</v>
      </c>
      <c r="U9443" s="1">
        <v>45412</v>
      </c>
      <c r="V9443" t="s">
        <v>97</v>
      </c>
      <c r="W9443">
        <v>3597</v>
      </c>
      <c r="X9443" t="str">
        <f t="shared" si="588"/>
        <v>No</v>
      </c>
      <c r="Y9443" t="str">
        <f t="shared" si="589"/>
        <v>0-6 months</v>
      </c>
      <c r="Z9443" t="str">
        <f t="shared" si="590"/>
        <v>18-24</v>
      </c>
      <c r="AA9443" s="8">
        <f t="shared" si="591"/>
        <v>1</v>
      </c>
    </row>
    <row r="9444" spans="1:27">
      <c r="A9444" t="s">
        <v>9627</v>
      </c>
      <c r="B9444" s="1">
        <v>45675</v>
      </c>
      <c r="C9444" s="2" t="s">
        <v>47</v>
      </c>
      <c r="D9444" t="s">
        <v>48</v>
      </c>
      <c r="E9444" t="s">
        <v>26</v>
      </c>
      <c r="F9444">
        <v>37</v>
      </c>
      <c r="G9444" t="s">
        <v>54</v>
      </c>
      <c r="H9444" t="s">
        <v>28</v>
      </c>
      <c r="I9444">
        <v>100</v>
      </c>
      <c r="J9444" t="s">
        <v>43</v>
      </c>
      <c r="K9444" t="s">
        <v>82</v>
      </c>
      <c r="L9444" t="s">
        <v>31</v>
      </c>
      <c r="M9444">
        <v>799</v>
      </c>
      <c r="N9444">
        <v>19</v>
      </c>
      <c r="O9444">
        <v>427.4</v>
      </c>
      <c r="P9444">
        <v>0</v>
      </c>
      <c r="Q9444">
        <v>0</v>
      </c>
      <c r="R9444">
        <v>5</v>
      </c>
      <c r="T9444" t="s">
        <v>31</v>
      </c>
      <c r="W9444">
        <v>15181</v>
      </c>
      <c r="X9444" t="str">
        <f t="shared" si="588"/>
        <v>No</v>
      </c>
      <c r="Y9444" t="str">
        <f t="shared" si="589"/>
        <v>13-24 months</v>
      </c>
      <c r="Z9444" t="str">
        <f t="shared" si="590"/>
        <v>35-49</v>
      </c>
      <c r="AA9444" s="8">
        <f t="shared" si="591"/>
        <v>0</v>
      </c>
    </row>
    <row r="9445" spans="1:27">
      <c r="A9445" t="s">
        <v>9628</v>
      </c>
      <c r="B9445" s="1">
        <v>45914</v>
      </c>
      <c r="C9445" s="2" t="s">
        <v>146</v>
      </c>
      <c r="D9445" t="s">
        <v>147</v>
      </c>
      <c r="E9445" t="s">
        <v>26</v>
      </c>
      <c r="F9445">
        <v>50</v>
      </c>
      <c r="G9445" t="s">
        <v>54</v>
      </c>
      <c r="H9445" t="s">
        <v>67</v>
      </c>
      <c r="I9445">
        <v>300</v>
      </c>
      <c r="J9445" t="s">
        <v>55</v>
      </c>
      <c r="K9445" t="s">
        <v>30</v>
      </c>
      <c r="L9445" t="s">
        <v>31</v>
      </c>
      <c r="M9445">
        <v>1199</v>
      </c>
      <c r="N9445">
        <v>8</v>
      </c>
      <c r="O9445">
        <v>1709.6</v>
      </c>
      <c r="P9445">
        <v>1</v>
      </c>
      <c r="Q9445">
        <v>1</v>
      </c>
      <c r="R9445">
        <v>5</v>
      </c>
      <c r="S9445" t="s">
        <v>57</v>
      </c>
      <c r="T9445" t="s">
        <v>45</v>
      </c>
      <c r="U9445" s="1">
        <v>46149</v>
      </c>
      <c r="V9445" t="s">
        <v>78</v>
      </c>
      <c r="W9445">
        <v>9592</v>
      </c>
      <c r="X9445" t="str">
        <f t="shared" si="588"/>
        <v>No</v>
      </c>
      <c r="Y9445" t="str">
        <f t="shared" si="589"/>
        <v>7-12 months</v>
      </c>
      <c r="Z9445" t="str">
        <f t="shared" si="590"/>
        <v>50+</v>
      </c>
      <c r="AA9445" s="8">
        <f t="shared" si="591"/>
        <v>1</v>
      </c>
    </row>
    <row r="9446" spans="1:27">
      <c r="A9446" t="s">
        <v>9629</v>
      </c>
      <c r="B9446" s="1">
        <v>45495</v>
      </c>
      <c r="C9446" s="2" t="s">
        <v>33</v>
      </c>
      <c r="D9446" t="s">
        <v>34</v>
      </c>
      <c r="E9446" t="s">
        <v>35</v>
      </c>
      <c r="F9446">
        <v>36</v>
      </c>
      <c r="G9446" t="s">
        <v>27</v>
      </c>
      <c r="H9446" t="s">
        <v>28</v>
      </c>
      <c r="I9446">
        <v>100</v>
      </c>
      <c r="J9446" t="s">
        <v>43</v>
      </c>
      <c r="K9446" t="s">
        <v>60</v>
      </c>
      <c r="L9446" t="s">
        <v>31</v>
      </c>
      <c r="M9446">
        <v>799</v>
      </c>
      <c r="N9446">
        <v>25</v>
      </c>
      <c r="O9446">
        <v>475.9</v>
      </c>
      <c r="P9446">
        <v>1</v>
      </c>
      <c r="Q9446">
        <v>2</v>
      </c>
      <c r="R9446">
        <v>3</v>
      </c>
      <c r="S9446" t="s">
        <v>114</v>
      </c>
      <c r="T9446" t="s">
        <v>31</v>
      </c>
      <c r="W9446">
        <v>19975</v>
      </c>
      <c r="X9446" t="str">
        <f t="shared" si="588"/>
        <v>No</v>
      </c>
      <c r="Y9446" t="str">
        <f t="shared" si="589"/>
        <v>25-48 months</v>
      </c>
      <c r="Z9446" t="str">
        <f t="shared" si="590"/>
        <v>35-49</v>
      </c>
      <c r="AA9446" s="8">
        <f t="shared" si="591"/>
        <v>0</v>
      </c>
    </row>
    <row r="9447" spans="1:27">
      <c r="A9447" t="s">
        <v>9630</v>
      </c>
      <c r="B9447" s="1">
        <v>46099</v>
      </c>
      <c r="C9447" s="2" t="s">
        <v>71</v>
      </c>
      <c r="D9447" t="s">
        <v>72</v>
      </c>
      <c r="E9447" t="s">
        <v>64</v>
      </c>
      <c r="F9447">
        <v>56</v>
      </c>
      <c r="G9447" t="s">
        <v>27</v>
      </c>
      <c r="H9447" t="s">
        <v>28</v>
      </c>
      <c r="I9447">
        <v>100</v>
      </c>
      <c r="J9447" t="s">
        <v>43</v>
      </c>
      <c r="K9447" t="s">
        <v>56</v>
      </c>
      <c r="L9447" t="s">
        <v>45</v>
      </c>
      <c r="M9447">
        <v>948</v>
      </c>
      <c r="N9447">
        <v>5</v>
      </c>
      <c r="O9447">
        <v>845.3</v>
      </c>
      <c r="P9447">
        <v>0</v>
      </c>
      <c r="Q9447">
        <v>0</v>
      </c>
      <c r="R9447">
        <v>3</v>
      </c>
      <c r="S9447" t="s">
        <v>86</v>
      </c>
      <c r="T9447" t="s">
        <v>31</v>
      </c>
      <c r="W9447">
        <v>4740</v>
      </c>
      <c r="X9447" t="str">
        <f t="shared" si="588"/>
        <v>No</v>
      </c>
      <c r="Y9447" t="str">
        <f t="shared" si="589"/>
        <v>0-6 months</v>
      </c>
      <c r="Z9447" t="str">
        <f t="shared" si="590"/>
        <v>50+</v>
      </c>
      <c r="AA9447" s="8">
        <f t="shared" si="591"/>
        <v>0</v>
      </c>
    </row>
    <row r="9448" spans="1:27">
      <c r="A9448" t="s">
        <v>9631</v>
      </c>
      <c r="B9448" s="1">
        <v>44663</v>
      </c>
      <c r="C9448" s="2" t="s">
        <v>66</v>
      </c>
      <c r="D9448" t="s">
        <v>40</v>
      </c>
      <c r="E9448" t="s">
        <v>41</v>
      </c>
      <c r="F9448">
        <v>24</v>
      </c>
      <c r="G9448" t="s">
        <v>27</v>
      </c>
      <c r="H9448" t="s">
        <v>28</v>
      </c>
      <c r="I9448">
        <v>100</v>
      </c>
      <c r="J9448" t="s">
        <v>43</v>
      </c>
      <c r="K9448" t="s">
        <v>60</v>
      </c>
      <c r="L9448" t="s">
        <v>45</v>
      </c>
      <c r="M9448">
        <v>948</v>
      </c>
      <c r="N9448">
        <v>53</v>
      </c>
      <c r="O9448">
        <v>520.9</v>
      </c>
      <c r="P9448">
        <v>1</v>
      </c>
      <c r="Q9448">
        <v>0</v>
      </c>
      <c r="R9448">
        <v>4</v>
      </c>
      <c r="T9448" t="s">
        <v>31</v>
      </c>
      <c r="W9448">
        <v>50244</v>
      </c>
      <c r="X9448" t="str">
        <f t="shared" si="588"/>
        <v>No</v>
      </c>
      <c r="Y9448" t="str">
        <f t="shared" si="589"/>
        <v>48+ months</v>
      </c>
      <c r="Z9448" t="str">
        <f t="shared" si="590"/>
        <v>18-24</v>
      </c>
      <c r="AA9448" s="8">
        <f t="shared" si="591"/>
        <v>0</v>
      </c>
    </row>
    <row r="9449" spans="1:27">
      <c r="A9449" t="s">
        <v>9632</v>
      </c>
      <c r="B9449" s="1">
        <v>46219</v>
      </c>
      <c r="C9449" s="2" t="s">
        <v>101</v>
      </c>
      <c r="D9449" t="s">
        <v>102</v>
      </c>
      <c r="E9449" t="s">
        <v>35</v>
      </c>
      <c r="F9449">
        <v>31</v>
      </c>
      <c r="G9449" t="s">
        <v>54</v>
      </c>
      <c r="H9449" t="s">
        <v>28</v>
      </c>
      <c r="I9449">
        <v>100</v>
      </c>
      <c r="J9449" t="s">
        <v>29</v>
      </c>
      <c r="K9449" t="s">
        <v>56</v>
      </c>
      <c r="L9449" t="s">
        <v>45</v>
      </c>
      <c r="M9449">
        <v>948</v>
      </c>
      <c r="N9449">
        <v>2</v>
      </c>
      <c r="O9449">
        <v>478.8</v>
      </c>
      <c r="P9449">
        <v>3</v>
      </c>
      <c r="Q9449">
        <v>0</v>
      </c>
      <c r="R9449">
        <v>2</v>
      </c>
      <c r="S9449" t="s">
        <v>470</v>
      </c>
      <c r="T9449" t="s">
        <v>31</v>
      </c>
      <c r="W9449">
        <v>1896</v>
      </c>
      <c r="X9449" t="str">
        <f t="shared" si="588"/>
        <v>No</v>
      </c>
      <c r="Y9449" t="str">
        <f t="shared" si="589"/>
        <v>0-6 months</v>
      </c>
      <c r="Z9449" t="str">
        <f t="shared" si="590"/>
        <v>25-34</v>
      </c>
      <c r="AA9449" s="8">
        <f t="shared" si="591"/>
        <v>0</v>
      </c>
    </row>
    <row r="9450" spans="1:27">
      <c r="A9450" t="s">
        <v>9633</v>
      </c>
      <c r="B9450" s="1">
        <v>46203</v>
      </c>
      <c r="C9450" s="2" t="s">
        <v>71</v>
      </c>
      <c r="D9450" t="s">
        <v>72</v>
      </c>
      <c r="E9450" t="s">
        <v>64</v>
      </c>
      <c r="F9450">
        <v>33</v>
      </c>
      <c r="G9450" t="s">
        <v>27</v>
      </c>
      <c r="H9450" t="s">
        <v>28</v>
      </c>
      <c r="I9450">
        <v>100</v>
      </c>
      <c r="J9450" t="s">
        <v>29</v>
      </c>
      <c r="K9450" t="s">
        <v>60</v>
      </c>
      <c r="L9450" t="s">
        <v>45</v>
      </c>
      <c r="M9450">
        <v>948</v>
      </c>
      <c r="N9450">
        <v>2</v>
      </c>
      <c r="O9450">
        <v>419.6</v>
      </c>
      <c r="P9450">
        <v>2</v>
      </c>
      <c r="Q9450">
        <v>1</v>
      </c>
      <c r="R9450">
        <v>5</v>
      </c>
      <c r="T9450" t="s">
        <v>31</v>
      </c>
      <c r="W9450">
        <v>1896</v>
      </c>
      <c r="X9450" t="str">
        <f t="shared" si="588"/>
        <v>No</v>
      </c>
      <c r="Y9450" t="str">
        <f t="shared" si="589"/>
        <v>0-6 months</v>
      </c>
      <c r="Z9450" t="str">
        <f t="shared" si="590"/>
        <v>25-34</v>
      </c>
      <c r="AA9450" s="8">
        <f t="shared" si="591"/>
        <v>0</v>
      </c>
    </row>
    <row r="9451" spans="1:27">
      <c r="A9451" t="s">
        <v>9634</v>
      </c>
      <c r="B9451" s="1">
        <v>45237</v>
      </c>
      <c r="C9451" s="2" t="s">
        <v>158</v>
      </c>
      <c r="D9451" t="s">
        <v>159</v>
      </c>
      <c r="E9451" t="s">
        <v>64</v>
      </c>
      <c r="F9451">
        <v>27</v>
      </c>
      <c r="G9451" t="s">
        <v>54</v>
      </c>
      <c r="H9451" t="s">
        <v>28</v>
      </c>
      <c r="I9451">
        <v>100</v>
      </c>
      <c r="J9451" t="s">
        <v>55</v>
      </c>
      <c r="K9451" t="s">
        <v>60</v>
      </c>
      <c r="L9451" t="s">
        <v>31</v>
      </c>
      <c r="M9451">
        <v>799</v>
      </c>
      <c r="N9451">
        <v>16</v>
      </c>
      <c r="O9451">
        <v>631.79999999999995</v>
      </c>
      <c r="P9451">
        <v>0</v>
      </c>
      <c r="Q9451">
        <v>2</v>
      </c>
      <c r="R9451">
        <v>4</v>
      </c>
      <c r="S9451" t="s">
        <v>120</v>
      </c>
      <c r="T9451" t="s">
        <v>45</v>
      </c>
      <c r="U9451" s="1">
        <v>45738</v>
      </c>
      <c r="V9451" t="s">
        <v>97</v>
      </c>
      <c r="W9451">
        <v>12784</v>
      </c>
      <c r="X9451" t="str">
        <f t="shared" si="588"/>
        <v>No</v>
      </c>
      <c r="Y9451" t="str">
        <f t="shared" si="589"/>
        <v>13-24 months</v>
      </c>
      <c r="Z9451" t="str">
        <f t="shared" si="590"/>
        <v>25-34</v>
      </c>
      <c r="AA9451" s="8">
        <f t="shared" si="591"/>
        <v>1</v>
      </c>
    </row>
    <row r="9452" spans="1:27">
      <c r="A9452" t="s">
        <v>9635</v>
      </c>
      <c r="B9452" s="1">
        <v>45769</v>
      </c>
      <c r="C9452" s="2" t="s">
        <v>39</v>
      </c>
      <c r="D9452" t="s">
        <v>40</v>
      </c>
      <c r="E9452" t="s">
        <v>41</v>
      </c>
      <c r="F9452">
        <v>38</v>
      </c>
      <c r="G9452" t="s">
        <v>54</v>
      </c>
      <c r="H9452" t="s">
        <v>36</v>
      </c>
      <c r="I9452">
        <v>30</v>
      </c>
      <c r="J9452" t="s">
        <v>55</v>
      </c>
      <c r="K9452" t="s">
        <v>30</v>
      </c>
      <c r="L9452" t="s">
        <v>45</v>
      </c>
      <c r="M9452">
        <v>648</v>
      </c>
      <c r="N9452">
        <v>16</v>
      </c>
      <c r="O9452">
        <v>270.2</v>
      </c>
      <c r="P9452">
        <v>2</v>
      </c>
      <c r="Q9452">
        <v>1</v>
      </c>
      <c r="R9452">
        <v>4</v>
      </c>
      <c r="S9452" t="s">
        <v>266</v>
      </c>
      <c r="T9452" t="s">
        <v>31</v>
      </c>
      <c r="W9452">
        <v>10368</v>
      </c>
      <c r="X9452" t="str">
        <f t="shared" si="588"/>
        <v>No</v>
      </c>
      <c r="Y9452" t="str">
        <f t="shared" si="589"/>
        <v>13-24 months</v>
      </c>
      <c r="Z9452" t="str">
        <f t="shared" si="590"/>
        <v>35-49</v>
      </c>
      <c r="AA9452" s="8">
        <f t="shared" si="591"/>
        <v>0</v>
      </c>
    </row>
    <row r="9453" spans="1:27">
      <c r="A9453" t="s">
        <v>9636</v>
      </c>
      <c r="B9453" s="1">
        <v>45965</v>
      </c>
      <c r="C9453" s="2" t="s">
        <v>71</v>
      </c>
      <c r="D9453" t="s">
        <v>72</v>
      </c>
      <c r="E9453" t="s">
        <v>64</v>
      </c>
      <c r="F9453">
        <v>48</v>
      </c>
      <c r="G9453" t="s">
        <v>27</v>
      </c>
      <c r="H9453" t="s">
        <v>67</v>
      </c>
      <c r="I9453">
        <v>300</v>
      </c>
      <c r="J9453" t="s">
        <v>29</v>
      </c>
      <c r="K9453" t="s">
        <v>56</v>
      </c>
      <c r="L9453" t="s">
        <v>31</v>
      </c>
      <c r="M9453">
        <v>1199</v>
      </c>
      <c r="N9453">
        <v>10</v>
      </c>
      <c r="O9453">
        <v>709.9</v>
      </c>
      <c r="P9453">
        <v>1</v>
      </c>
      <c r="Q9453">
        <v>0</v>
      </c>
      <c r="R9453">
        <v>4</v>
      </c>
      <c r="S9453" t="s">
        <v>120</v>
      </c>
      <c r="T9453" t="s">
        <v>31</v>
      </c>
      <c r="W9453">
        <v>11990</v>
      </c>
      <c r="X9453" t="str">
        <f t="shared" si="588"/>
        <v>No</v>
      </c>
      <c r="Y9453" t="str">
        <f t="shared" si="589"/>
        <v>7-12 months</v>
      </c>
      <c r="Z9453" t="str">
        <f t="shared" si="590"/>
        <v>35-49</v>
      </c>
      <c r="AA9453" s="8">
        <f t="shared" si="591"/>
        <v>0</v>
      </c>
    </row>
    <row r="9454" spans="1:27">
      <c r="A9454" t="s">
        <v>9637</v>
      </c>
      <c r="B9454" s="1">
        <v>46167</v>
      </c>
      <c r="C9454" s="2" t="s">
        <v>66</v>
      </c>
      <c r="D9454" t="s">
        <v>40</v>
      </c>
      <c r="E9454" t="s">
        <v>41</v>
      </c>
      <c r="F9454">
        <v>33</v>
      </c>
      <c r="G9454" t="s">
        <v>27</v>
      </c>
      <c r="H9454" t="s">
        <v>28</v>
      </c>
      <c r="I9454">
        <v>100</v>
      </c>
      <c r="J9454" t="s">
        <v>55</v>
      </c>
      <c r="K9454" t="s">
        <v>44</v>
      </c>
      <c r="L9454" t="s">
        <v>31</v>
      </c>
      <c r="M9454">
        <v>799</v>
      </c>
      <c r="N9454">
        <v>3</v>
      </c>
      <c r="O9454">
        <v>542.79999999999995</v>
      </c>
      <c r="P9454">
        <v>2</v>
      </c>
      <c r="Q9454">
        <v>0</v>
      </c>
      <c r="R9454">
        <v>3</v>
      </c>
      <c r="S9454" t="s">
        <v>244</v>
      </c>
      <c r="T9454" t="s">
        <v>31</v>
      </c>
      <c r="W9454">
        <v>2397</v>
      </c>
      <c r="X9454" t="str">
        <f t="shared" si="588"/>
        <v>No</v>
      </c>
      <c r="Y9454" t="str">
        <f t="shared" si="589"/>
        <v>0-6 months</v>
      </c>
      <c r="Z9454" t="str">
        <f t="shared" si="590"/>
        <v>25-34</v>
      </c>
      <c r="AA9454" s="8">
        <f t="shared" si="591"/>
        <v>0</v>
      </c>
    </row>
    <row r="9455" spans="1:27">
      <c r="A9455" t="s">
        <v>9638</v>
      </c>
      <c r="B9455" s="1">
        <v>45393</v>
      </c>
      <c r="C9455" s="2" t="s">
        <v>146</v>
      </c>
      <c r="D9455" t="s">
        <v>147</v>
      </c>
      <c r="E9455" t="s">
        <v>26</v>
      </c>
      <c r="F9455">
        <v>54</v>
      </c>
      <c r="G9455" t="s">
        <v>54</v>
      </c>
      <c r="H9455" t="s">
        <v>36</v>
      </c>
      <c r="I9455">
        <v>30</v>
      </c>
      <c r="J9455" t="s">
        <v>55</v>
      </c>
      <c r="K9455" t="s">
        <v>44</v>
      </c>
      <c r="L9455" t="s">
        <v>45</v>
      </c>
      <c r="M9455">
        <v>648</v>
      </c>
      <c r="N9455">
        <v>29</v>
      </c>
      <c r="O9455">
        <v>236.6</v>
      </c>
      <c r="P9455">
        <v>2</v>
      </c>
      <c r="Q9455">
        <v>0</v>
      </c>
      <c r="R9455">
        <v>4</v>
      </c>
      <c r="T9455" t="s">
        <v>31</v>
      </c>
      <c r="W9455">
        <v>18792</v>
      </c>
      <c r="X9455" t="str">
        <f t="shared" si="588"/>
        <v>No</v>
      </c>
      <c r="Y9455" t="str">
        <f t="shared" si="589"/>
        <v>25-48 months</v>
      </c>
      <c r="Z9455" t="str">
        <f t="shared" si="590"/>
        <v>50+</v>
      </c>
      <c r="AA9455" s="8">
        <f t="shared" si="591"/>
        <v>0</v>
      </c>
    </row>
    <row r="9456" spans="1:27">
      <c r="A9456" t="s">
        <v>9639</v>
      </c>
      <c r="B9456" s="1">
        <v>45967</v>
      </c>
      <c r="C9456" s="2" t="s">
        <v>24</v>
      </c>
      <c r="D9456" t="s">
        <v>25</v>
      </c>
      <c r="E9456" t="s">
        <v>26</v>
      </c>
      <c r="F9456">
        <v>48</v>
      </c>
      <c r="G9456" t="s">
        <v>54</v>
      </c>
      <c r="H9456" t="s">
        <v>28</v>
      </c>
      <c r="I9456">
        <v>100</v>
      </c>
      <c r="J9456" t="s">
        <v>55</v>
      </c>
      <c r="K9456" t="s">
        <v>30</v>
      </c>
      <c r="L9456" t="s">
        <v>31</v>
      </c>
      <c r="M9456">
        <v>799</v>
      </c>
      <c r="N9456">
        <v>7</v>
      </c>
      <c r="O9456">
        <v>490.3</v>
      </c>
      <c r="P9456">
        <v>1</v>
      </c>
      <c r="Q9456">
        <v>1</v>
      </c>
      <c r="R9456">
        <v>2</v>
      </c>
      <c r="S9456" t="s">
        <v>214</v>
      </c>
      <c r="T9456" t="s">
        <v>45</v>
      </c>
      <c r="U9456" s="1">
        <v>46186</v>
      </c>
      <c r="V9456" t="s">
        <v>78</v>
      </c>
      <c r="W9456">
        <v>5593</v>
      </c>
      <c r="X9456" t="str">
        <f t="shared" si="588"/>
        <v>No</v>
      </c>
      <c r="Y9456" t="str">
        <f t="shared" si="589"/>
        <v>7-12 months</v>
      </c>
      <c r="Z9456" t="str">
        <f t="shared" si="590"/>
        <v>35-49</v>
      </c>
      <c r="AA9456" s="8">
        <f t="shared" si="591"/>
        <v>1</v>
      </c>
    </row>
    <row r="9457" spans="1:27">
      <c r="A9457" t="s">
        <v>9640</v>
      </c>
      <c r="B9457" s="1">
        <v>45530</v>
      </c>
      <c r="C9457" s="2" t="s">
        <v>146</v>
      </c>
      <c r="D9457" t="s">
        <v>147</v>
      </c>
      <c r="E9457" t="s">
        <v>26</v>
      </c>
      <c r="F9457">
        <v>38</v>
      </c>
      <c r="G9457" t="s">
        <v>27</v>
      </c>
      <c r="H9457" t="s">
        <v>67</v>
      </c>
      <c r="I9457">
        <v>300</v>
      </c>
      <c r="J9457" t="s">
        <v>29</v>
      </c>
      <c r="K9457" t="s">
        <v>60</v>
      </c>
      <c r="L9457" t="s">
        <v>45</v>
      </c>
      <c r="M9457">
        <v>1348</v>
      </c>
      <c r="N9457">
        <v>24</v>
      </c>
      <c r="O9457">
        <v>602.6</v>
      </c>
      <c r="P9457">
        <v>1</v>
      </c>
      <c r="Q9457">
        <v>0</v>
      </c>
      <c r="R9457">
        <v>5</v>
      </c>
      <c r="S9457" t="s">
        <v>105</v>
      </c>
      <c r="T9457" t="s">
        <v>31</v>
      </c>
      <c r="W9457">
        <v>32352</v>
      </c>
      <c r="X9457" t="str">
        <f t="shared" si="588"/>
        <v>No</v>
      </c>
      <c r="Y9457" t="str">
        <f t="shared" si="589"/>
        <v>13-24 months</v>
      </c>
      <c r="Z9457" t="str">
        <f t="shared" si="590"/>
        <v>35-49</v>
      </c>
      <c r="AA9457" s="8">
        <f t="shared" si="591"/>
        <v>0</v>
      </c>
    </row>
    <row r="9458" spans="1:27">
      <c r="A9458" t="s">
        <v>9641</v>
      </c>
      <c r="B9458" s="1">
        <v>46155</v>
      </c>
      <c r="C9458" s="2" t="s">
        <v>146</v>
      </c>
      <c r="D9458" t="s">
        <v>147</v>
      </c>
      <c r="E9458" t="s">
        <v>26</v>
      </c>
      <c r="F9458">
        <v>47</v>
      </c>
      <c r="G9458" t="s">
        <v>27</v>
      </c>
      <c r="H9458" t="s">
        <v>36</v>
      </c>
      <c r="I9458">
        <v>30</v>
      </c>
      <c r="J9458" t="s">
        <v>29</v>
      </c>
      <c r="K9458" t="s">
        <v>56</v>
      </c>
      <c r="L9458" t="s">
        <v>31</v>
      </c>
      <c r="M9458">
        <v>499</v>
      </c>
      <c r="N9458">
        <v>4</v>
      </c>
      <c r="O9458">
        <v>346.2</v>
      </c>
      <c r="P9458">
        <v>1</v>
      </c>
      <c r="Q9458">
        <v>0</v>
      </c>
      <c r="R9458">
        <v>5</v>
      </c>
      <c r="T9458" t="s">
        <v>31</v>
      </c>
      <c r="W9458">
        <v>1996</v>
      </c>
      <c r="X9458" t="str">
        <f t="shared" si="588"/>
        <v>No</v>
      </c>
      <c r="Y9458" t="str">
        <f t="shared" si="589"/>
        <v>0-6 months</v>
      </c>
      <c r="Z9458" t="str">
        <f t="shared" si="590"/>
        <v>35-49</v>
      </c>
      <c r="AA9458" s="8">
        <f t="shared" si="591"/>
        <v>0</v>
      </c>
    </row>
    <row r="9459" spans="1:27">
      <c r="A9459" t="s">
        <v>9642</v>
      </c>
      <c r="B9459" s="1">
        <v>46010</v>
      </c>
      <c r="C9459" s="2" t="s">
        <v>62</v>
      </c>
      <c r="D9459" t="s">
        <v>63</v>
      </c>
      <c r="E9459" t="s">
        <v>64</v>
      </c>
      <c r="F9459">
        <v>37</v>
      </c>
      <c r="G9459" t="s">
        <v>54</v>
      </c>
      <c r="H9459" t="s">
        <v>28</v>
      </c>
      <c r="I9459">
        <v>100</v>
      </c>
      <c r="J9459" t="s">
        <v>29</v>
      </c>
      <c r="K9459" t="s">
        <v>60</v>
      </c>
      <c r="L9459" t="s">
        <v>31</v>
      </c>
      <c r="M9459">
        <v>799</v>
      </c>
      <c r="N9459">
        <v>8</v>
      </c>
      <c r="O9459">
        <v>392.8</v>
      </c>
      <c r="P9459">
        <v>0</v>
      </c>
      <c r="Q9459">
        <v>0</v>
      </c>
      <c r="R9459">
        <v>4</v>
      </c>
      <c r="S9459" t="s">
        <v>266</v>
      </c>
      <c r="T9459" t="s">
        <v>31</v>
      </c>
      <c r="W9459">
        <v>6392</v>
      </c>
      <c r="X9459" t="str">
        <f t="shared" si="588"/>
        <v>No</v>
      </c>
      <c r="Y9459" t="str">
        <f t="shared" si="589"/>
        <v>7-12 months</v>
      </c>
      <c r="Z9459" t="str">
        <f t="shared" si="590"/>
        <v>35-49</v>
      </c>
      <c r="AA9459" s="8">
        <f t="shared" si="591"/>
        <v>0</v>
      </c>
    </row>
    <row r="9460" spans="1:27">
      <c r="A9460" t="s">
        <v>9643</v>
      </c>
      <c r="B9460" s="1">
        <v>46188</v>
      </c>
      <c r="C9460" s="2" t="s">
        <v>71</v>
      </c>
      <c r="D9460" t="s">
        <v>72</v>
      </c>
      <c r="E9460" t="s">
        <v>64</v>
      </c>
      <c r="F9460">
        <v>58</v>
      </c>
      <c r="G9460" t="s">
        <v>54</v>
      </c>
      <c r="H9460" t="s">
        <v>28</v>
      </c>
      <c r="I9460">
        <v>100</v>
      </c>
      <c r="J9460" t="s">
        <v>55</v>
      </c>
      <c r="K9460" t="s">
        <v>30</v>
      </c>
      <c r="L9460" t="s">
        <v>31</v>
      </c>
      <c r="M9460">
        <v>799</v>
      </c>
      <c r="N9460">
        <v>2</v>
      </c>
      <c r="O9460">
        <v>642.1</v>
      </c>
      <c r="P9460">
        <v>2</v>
      </c>
      <c r="Q9460">
        <v>0</v>
      </c>
      <c r="R9460">
        <v>3</v>
      </c>
      <c r="S9460" t="s">
        <v>95</v>
      </c>
      <c r="T9460" t="s">
        <v>45</v>
      </c>
      <c r="U9460" s="1">
        <v>46243</v>
      </c>
      <c r="V9460" t="s">
        <v>92</v>
      </c>
      <c r="W9460">
        <v>1598</v>
      </c>
      <c r="X9460" t="str">
        <f t="shared" si="588"/>
        <v>No</v>
      </c>
      <c r="Y9460" t="str">
        <f t="shared" si="589"/>
        <v>0-6 months</v>
      </c>
      <c r="Z9460" t="str">
        <f t="shared" si="590"/>
        <v>50+</v>
      </c>
      <c r="AA9460" s="8">
        <f t="shared" si="591"/>
        <v>1</v>
      </c>
    </row>
    <row r="9461" spans="1:27">
      <c r="A9461" t="s">
        <v>9644</v>
      </c>
      <c r="B9461" s="1">
        <v>45656</v>
      </c>
      <c r="C9461" s="2" t="s">
        <v>47</v>
      </c>
      <c r="D9461" t="s">
        <v>48</v>
      </c>
      <c r="E9461" t="s">
        <v>26</v>
      </c>
      <c r="F9461">
        <v>28</v>
      </c>
      <c r="G9461" t="s">
        <v>27</v>
      </c>
      <c r="H9461" t="s">
        <v>36</v>
      </c>
      <c r="I9461">
        <v>30</v>
      </c>
      <c r="J9461" t="s">
        <v>43</v>
      </c>
      <c r="K9461" t="s">
        <v>56</v>
      </c>
      <c r="L9461" t="s">
        <v>31</v>
      </c>
      <c r="M9461">
        <v>499</v>
      </c>
      <c r="N9461">
        <v>20</v>
      </c>
      <c r="O9461">
        <v>271.2</v>
      </c>
      <c r="P9461">
        <v>2</v>
      </c>
      <c r="Q9461">
        <v>0</v>
      </c>
      <c r="R9461">
        <v>3</v>
      </c>
      <c r="S9461" t="s">
        <v>122</v>
      </c>
      <c r="T9461" t="s">
        <v>31</v>
      </c>
      <c r="W9461">
        <v>9980</v>
      </c>
      <c r="X9461" t="str">
        <f t="shared" si="588"/>
        <v>No</v>
      </c>
      <c r="Y9461" t="str">
        <f t="shared" si="589"/>
        <v>13-24 months</v>
      </c>
      <c r="Z9461" t="str">
        <f t="shared" si="590"/>
        <v>25-34</v>
      </c>
      <c r="AA9461" s="8">
        <f t="shared" si="591"/>
        <v>0</v>
      </c>
    </row>
    <row r="9462" spans="1:27">
      <c r="A9462" t="s">
        <v>9645</v>
      </c>
      <c r="B9462" s="1">
        <v>45871</v>
      </c>
      <c r="C9462" s="2" t="s">
        <v>59</v>
      </c>
      <c r="D9462" t="s">
        <v>59</v>
      </c>
      <c r="E9462" t="s">
        <v>35</v>
      </c>
      <c r="F9462">
        <v>41</v>
      </c>
      <c r="G9462" t="s">
        <v>54</v>
      </c>
      <c r="H9462" t="s">
        <v>67</v>
      </c>
      <c r="I9462">
        <v>300</v>
      </c>
      <c r="J9462" t="s">
        <v>29</v>
      </c>
      <c r="K9462" t="s">
        <v>44</v>
      </c>
      <c r="L9462" t="s">
        <v>31</v>
      </c>
      <c r="M9462">
        <v>1199</v>
      </c>
      <c r="N9462">
        <v>13</v>
      </c>
      <c r="O9462">
        <v>561.20000000000005</v>
      </c>
      <c r="P9462">
        <v>0</v>
      </c>
      <c r="Q9462">
        <v>0</v>
      </c>
      <c r="R9462">
        <v>4</v>
      </c>
      <c r="S9462" t="s">
        <v>151</v>
      </c>
      <c r="T9462" t="s">
        <v>31</v>
      </c>
      <c r="W9462">
        <v>15587</v>
      </c>
      <c r="X9462" t="str">
        <f t="shared" si="588"/>
        <v>No</v>
      </c>
      <c r="Y9462" t="str">
        <f t="shared" si="589"/>
        <v>13-24 months</v>
      </c>
      <c r="Z9462" t="str">
        <f t="shared" si="590"/>
        <v>35-49</v>
      </c>
      <c r="AA9462" s="8">
        <f t="shared" si="591"/>
        <v>0</v>
      </c>
    </row>
    <row r="9463" spans="1:27">
      <c r="A9463" t="s">
        <v>9646</v>
      </c>
      <c r="B9463" s="1">
        <v>45513</v>
      </c>
      <c r="C9463" s="2" t="s">
        <v>66</v>
      </c>
      <c r="D9463" t="s">
        <v>40</v>
      </c>
      <c r="E9463" t="s">
        <v>41</v>
      </c>
      <c r="F9463">
        <v>27</v>
      </c>
      <c r="G9463" t="s">
        <v>54</v>
      </c>
      <c r="H9463" t="s">
        <v>36</v>
      </c>
      <c r="I9463">
        <v>30</v>
      </c>
      <c r="J9463" t="s">
        <v>55</v>
      </c>
      <c r="K9463" t="s">
        <v>82</v>
      </c>
      <c r="L9463" t="s">
        <v>31</v>
      </c>
      <c r="M9463">
        <v>499</v>
      </c>
      <c r="N9463">
        <v>25</v>
      </c>
      <c r="O9463">
        <v>220.9</v>
      </c>
      <c r="P9463">
        <v>0</v>
      </c>
      <c r="Q9463">
        <v>0</v>
      </c>
      <c r="R9463">
        <v>5</v>
      </c>
      <c r="S9463" t="s">
        <v>57</v>
      </c>
      <c r="T9463" t="s">
        <v>31</v>
      </c>
      <c r="W9463">
        <v>12475</v>
      </c>
      <c r="X9463" t="str">
        <f t="shared" si="588"/>
        <v>No</v>
      </c>
      <c r="Y9463" t="str">
        <f t="shared" si="589"/>
        <v>25-48 months</v>
      </c>
      <c r="Z9463" t="str">
        <f t="shared" si="590"/>
        <v>25-34</v>
      </c>
      <c r="AA9463" s="8">
        <f t="shared" si="591"/>
        <v>0</v>
      </c>
    </row>
    <row r="9464" spans="1:27">
      <c r="A9464" t="s">
        <v>9647</v>
      </c>
      <c r="B9464" s="1">
        <v>45899</v>
      </c>
      <c r="C9464" s="2" t="s">
        <v>47</v>
      </c>
      <c r="D9464" t="s">
        <v>48</v>
      </c>
      <c r="E9464" t="s">
        <v>26</v>
      </c>
      <c r="F9464">
        <v>50</v>
      </c>
      <c r="G9464" t="s">
        <v>54</v>
      </c>
      <c r="H9464" t="s">
        <v>36</v>
      </c>
      <c r="I9464">
        <v>30</v>
      </c>
      <c r="J9464" t="s">
        <v>29</v>
      </c>
      <c r="K9464" t="s">
        <v>60</v>
      </c>
      <c r="L9464" t="s">
        <v>45</v>
      </c>
      <c r="M9464">
        <v>648</v>
      </c>
      <c r="N9464">
        <v>12</v>
      </c>
      <c r="O9464">
        <v>389.4</v>
      </c>
      <c r="P9464">
        <v>0</v>
      </c>
      <c r="Q9464">
        <v>1</v>
      </c>
      <c r="R9464">
        <v>5</v>
      </c>
      <c r="S9464" t="s">
        <v>266</v>
      </c>
      <c r="T9464" t="s">
        <v>31</v>
      </c>
      <c r="W9464">
        <v>7776</v>
      </c>
      <c r="X9464" t="str">
        <f t="shared" si="588"/>
        <v>No</v>
      </c>
      <c r="Y9464" t="str">
        <f t="shared" si="589"/>
        <v>7-12 months</v>
      </c>
      <c r="Z9464" t="str">
        <f t="shared" si="590"/>
        <v>50+</v>
      </c>
      <c r="AA9464" s="8">
        <f t="shared" si="591"/>
        <v>0</v>
      </c>
    </row>
    <row r="9465" spans="1:27">
      <c r="A9465" t="s">
        <v>9648</v>
      </c>
      <c r="B9465" s="1">
        <v>44829</v>
      </c>
      <c r="C9465" s="2" t="s">
        <v>59</v>
      </c>
      <c r="D9465" t="s">
        <v>59</v>
      </c>
      <c r="E9465" t="s">
        <v>35</v>
      </c>
      <c r="F9465">
        <v>26</v>
      </c>
      <c r="G9465" t="s">
        <v>27</v>
      </c>
      <c r="H9465" t="s">
        <v>36</v>
      </c>
      <c r="I9465">
        <v>30</v>
      </c>
      <c r="J9465" t="s">
        <v>29</v>
      </c>
      <c r="K9465" t="s">
        <v>60</v>
      </c>
      <c r="L9465" t="s">
        <v>31</v>
      </c>
      <c r="M9465">
        <v>499</v>
      </c>
      <c r="N9465">
        <v>16</v>
      </c>
      <c r="O9465">
        <v>199.7</v>
      </c>
      <c r="P9465">
        <v>2</v>
      </c>
      <c r="Q9465">
        <v>1</v>
      </c>
      <c r="R9465">
        <v>2</v>
      </c>
      <c r="S9465" t="s">
        <v>328</v>
      </c>
      <c r="T9465" t="s">
        <v>45</v>
      </c>
      <c r="U9465" s="1">
        <v>45330</v>
      </c>
      <c r="V9465" t="s">
        <v>207</v>
      </c>
      <c r="W9465">
        <v>7984</v>
      </c>
      <c r="X9465" t="str">
        <f t="shared" si="588"/>
        <v>No</v>
      </c>
      <c r="Y9465" t="str">
        <f t="shared" si="589"/>
        <v>13-24 months</v>
      </c>
      <c r="Z9465" t="str">
        <f t="shared" si="590"/>
        <v>25-34</v>
      </c>
      <c r="AA9465" s="8">
        <f t="shared" si="591"/>
        <v>1</v>
      </c>
    </row>
    <row r="9466" spans="1:27">
      <c r="A9466" t="s">
        <v>9649</v>
      </c>
      <c r="B9466" s="1">
        <v>44780</v>
      </c>
      <c r="C9466" s="2" t="s">
        <v>71</v>
      </c>
      <c r="D9466" t="s">
        <v>72</v>
      </c>
      <c r="E9466" t="s">
        <v>64</v>
      </c>
      <c r="F9466">
        <v>54</v>
      </c>
      <c r="G9466" t="s">
        <v>163</v>
      </c>
      <c r="H9466" t="s">
        <v>67</v>
      </c>
      <c r="I9466">
        <v>300</v>
      </c>
      <c r="J9466" t="s">
        <v>55</v>
      </c>
      <c r="K9466" t="s">
        <v>44</v>
      </c>
      <c r="L9466" t="s">
        <v>31</v>
      </c>
      <c r="M9466">
        <v>1199</v>
      </c>
      <c r="N9466">
        <v>43</v>
      </c>
      <c r="O9466">
        <v>954</v>
      </c>
      <c r="P9466">
        <v>3</v>
      </c>
      <c r="Q9466">
        <v>0</v>
      </c>
      <c r="R9466">
        <v>3</v>
      </c>
      <c r="T9466" t="s">
        <v>45</v>
      </c>
      <c r="U9466" s="1">
        <v>46076</v>
      </c>
      <c r="V9466" t="s">
        <v>78</v>
      </c>
      <c r="W9466">
        <v>51557</v>
      </c>
      <c r="X9466" t="str">
        <f t="shared" si="588"/>
        <v>No</v>
      </c>
      <c r="Y9466" t="str">
        <f t="shared" si="589"/>
        <v>25-48 months</v>
      </c>
      <c r="Z9466" t="str">
        <f t="shared" si="590"/>
        <v>50+</v>
      </c>
      <c r="AA9466" s="8">
        <f t="shared" si="591"/>
        <v>1</v>
      </c>
    </row>
    <row r="9467" spans="1:27">
      <c r="A9467" t="s">
        <v>9650</v>
      </c>
      <c r="B9467" s="1">
        <v>45810</v>
      </c>
      <c r="C9467" s="2" t="s">
        <v>51</v>
      </c>
      <c r="D9467" t="s">
        <v>52</v>
      </c>
      <c r="E9467" t="s">
        <v>53</v>
      </c>
      <c r="F9467">
        <v>24</v>
      </c>
      <c r="G9467" t="s">
        <v>54</v>
      </c>
      <c r="H9467" t="s">
        <v>28</v>
      </c>
      <c r="I9467">
        <v>100</v>
      </c>
      <c r="J9467" t="s">
        <v>55</v>
      </c>
      <c r="K9467" t="s">
        <v>60</v>
      </c>
      <c r="L9467" t="s">
        <v>31</v>
      </c>
      <c r="M9467">
        <v>799</v>
      </c>
      <c r="N9467">
        <v>12</v>
      </c>
      <c r="O9467">
        <v>835.8</v>
      </c>
      <c r="P9467">
        <v>3</v>
      </c>
      <c r="Q9467">
        <v>0</v>
      </c>
      <c r="R9467">
        <v>3</v>
      </c>
      <c r="S9467" t="s">
        <v>80</v>
      </c>
      <c r="T9467" t="s">
        <v>45</v>
      </c>
      <c r="U9467" s="1">
        <v>46178</v>
      </c>
      <c r="V9467" t="s">
        <v>170</v>
      </c>
      <c r="W9467">
        <v>9588</v>
      </c>
      <c r="X9467" t="str">
        <f t="shared" si="588"/>
        <v>No</v>
      </c>
      <c r="Y9467" t="str">
        <f t="shared" si="589"/>
        <v>7-12 months</v>
      </c>
      <c r="Z9467" t="str">
        <f t="shared" si="590"/>
        <v>18-24</v>
      </c>
      <c r="AA9467" s="8">
        <f t="shared" si="591"/>
        <v>1</v>
      </c>
    </row>
    <row r="9468" spans="1:27">
      <c r="A9468" t="s">
        <v>9651</v>
      </c>
      <c r="B9468" s="1">
        <v>45365</v>
      </c>
      <c r="C9468" s="2" t="s">
        <v>66</v>
      </c>
      <c r="D9468" t="s">
        <v>40</v>
      </c>
      <c r="E9468" t="s">
        <v>41</v>
      </c>
      <c r="F9468">
        <v>36</v>
      </c>
      <c r="G9468" t="s">
        <v>54</v>
      </c>
      <c r="H9468" t="s">
        <v>67</v>
      </c>
      <c r="I9468">
        <v>300</v>
      </c>
      <c r="J9468" t="s">
        <v>43</v>
      </c>
      <c r="K9468" t="s">
        <v>30</v>
      </c>
      <c r="L9468" t="s">
        <v>45</v>
      </c>
      <c r="M9468">
        <v>1348</v>
      </c>
      <c r="N9468">
        <v>30</v>
      </c>
      <c r="O9468">
        <v>352.6</v>
      </c>
      <c r="P9468">
        <v>1</v>
      </c>
      <c r="Q9468">
        <v>0</v>
      </c>
      <c r="R9468">
        <v>3</v>
      </c>
      <c r="S9468" t="s">
        <v>80</v>
      </c>
      <c r="T9468" t="s">
        <v>31</v>
      </c>
      <c r="W9468">
        <v>40440</v>
      </c>
      <c r="X9468" t="str">
        <f t="shared" si="588"/>
        <v>No</v>
      </c>
      <c r="Y9468" t="str">
        <f t="shared" si="589"/>
        <v>25-48 months</v>
      </c>
      <c r="Z9468" t="str">
        <f t="shared" si="590"/>
        <v>35-49</v>
      </c>
      <c r="AA9468" s="8">
        <f t="shared" si="591"/>
        <v>0</v>
      </c>
    </row>
    <row r="9469" spans="1:27">
      <c r="A9469" t="s">
        <v>9652</v>
      </c>
      <c r="B9469" s="1">
        <v>45392</v>
      </c>
      <c r="C9469" s="2" t="s">
        <v>71</v>
      </c>
      <c r="D9469" t="s">
        <v>72</v>
      </c>
      <c r="E9469" t="s">
        <v>64</v>
      </c>
      <c r="F9469">
        <v>21</v>
      </c>
      <c r="G9469" t="s">
        <v>27</v>
      </c>
      <c r="H9469" t="s">
        <v>67</v>
      </c>
      <c r="I9469">
        <v>300</v>
      </c>
      <c r="J9469" t="s">
        <v>55</v>
      </c>
      <c r="K9469" t="s">
        <v>30</v>
      </c>
      <c r="L9469" t="s">
        <v>45</v>
      </c>
      <c r="M9469">
        <v>1348</v>
      </c>
      <c r="N9469">
        <v>29</v>
      </c>
      <c r="O9469">
        <v>854.4</v>
      </c>
      <c r="P9469">
        <v>0</v>
      </c>
      <c r="Q9469">
        <v>0</v>
      </c>
      <c r="R9469">
        <v>4</v>
      </c>
      <c r="S9469" t="s">
        <v>117</v>
      </c>
      <c r="T9469" t="s">
        <v>31</v>
      </c>
      <c r="W9469">
        <v>39092</v>
      </c>
      <c r="X9469" t="str">
        <f t="shared" si="588"/>
        <v>No</v>
      </c>
      <c r="Y9469" t="str">
        <f t="shared" si="589"/>
        <v>25-48 months</v>
      </c>
      <c r="Z9469" t="str">
        <f t="shared" si="590"/>
        <v>18-24</v>
      </c>
      <c r="AA9469" s="8">
        <f t="shared" si="591"/>
        <v>0</v>
      </c>
    </row>
    <row r="9470" spans="1:27">
      <c r="A9470" t="s">
        <v>9653</v>
      </c>
      <c r="B9470" s="1">
        <v>45961</v>
      </c>
      <c r="C9470" s="2" t="s">
        <v>209</v>
      </c>
      <c r="D9470" t="s">
        <v>210</v>
      </c>
      <c r="E9470" t="s">
        <v>64</v>
      </c>
      <c r="F9470">
        <v>35</v>
      </c>
      <c r="G9470" t="s">
        <v>27</v>
      </c>
      <c r="H9470" t="s">
        <v>36</v>
      </c>
      <c r="I9470">
        <v>30</v>
      </c>
      <c r="J9470" t="s">
        <v>43</v>
      </c>
      <c r="K9470" t="s">
        <v>56</v>
      </c>
      <c r="L9470" t="s">
        <v>45</v>
      </c>
      <c r="M9470">
        <v>648</v>
      </c>
      <c r="N9470">
        <v>10</v>
      </c>
      <c r="O9470">
        <v>203.1</v>
      </c>
      <c r="P9470">
        <v>1</v>
      </c>
      <c r="Q9470">
        <v>0</v>
      </c>
      <c r="R9470">
        <v>4</v>
      </c>
      <c r="S9470" t="s">
        <v>236</v>
      </c>
      <c r="T9470" t="s">
        <v>31</v>
      </c>
      <c r="W9470">
        <v>6480</v>
      </c>
      <c r="X9470" t="str">
        <f t="shared" si="588"/>
        <v>No</v>
      </c>
      <c r="Y9470" t="str">
        <f t="shared" si="589"/>
        <v>7-12 months</v>
      </c>
      <c r="Z9470" t="str">
        <f t="shared" si="590"/>
        <v>35-49</v>
      </c>
      <c r="AA9470" s="8">
        <f t="shared" si="591"/>
        <v>0</v>
      </c>
    </row>
    <row r="9471" spans="1:27">
      <c r="A9471" t="s">
        <v>9654</v>
      </c>
      <c r="B9471" s="1">
        <v>45233</v>
      </c>
      <c r="C9471" s="2" t="s">
        <v>59</v>
      </c>
      <c r="D9471" t="s">
        <v>59</v>
      </c>
      <c r="E9471" t="s">
        <v>35</v>
      </c>
      <c r="F9471">
        <v>25</v>
      </c>
      <c r="G9471" t="s">
        <v>27</v>
      </c>
      <c r="H9471" t="s">
        <v>67</v>
      </c>
      <c r="I9471">
        <v>300</v>
      </c>
      <c r="J9471" t="s">
        <v>29</v>
      </c>
      <c r="K9471" t="s">
        <v>56</v>
      </c>
      <c r="L9471" t="s">
        <v>45</v>
      </c>
      <c r="M9471">
        <v>1348</v>
      </c>
      <c r="N9471">
        <v>34</v>
      </c>
      <c r="O9471">
        <v>1089.8</v>
      </c>
      <c r="P9471">
        <v>0</v>
      </c>
      <c r="Q9471">
        <v>0</v>
      </c>
      <c r="R9471">
        <v>4</v>
      </c>
      <c r="S9471" t="s">
        <v>143</v>
      </c>
      <c r="T9471" t="s">
        <v>31</v>
      </c>
      <c r="W9471">
        <v>45832</v>
      </c>
      <c r="X9471" t="str">
        <f t="shared" si="588"/>
        <v>No</v>
      </c>
      <c r="Y9471" t="str">
        <f t="shared" si="589"/>
        <v>25-48 months</v>
      </c>
      <c r="Z9471" t="str">
        <f t="shared" si="590"/>
        <v>25-34</v>
      </c>
      <c r="AA9471" s="8">
        <f t="shared" si="591"/>
        <v>0</v>
      </c>
    </row>
    <row r="9472" spans="1:27">
      <c r="A9472" t="s">
        <v>9655</v>
      </c>
      <c r="B9472" s="1">
        <v>45760</v>
      </c>
      <c r="C9472" s="2" t="s">
        <v>66</v>
      </c>
      <c r="D9472" t="s">
        <v>40</v>
      </c>
      <c r="E9472" t="s">
        <v>41</v>
      </c>
      <c r="F9472">
        <v>41</v>
      </c>
      <c r="G9472" t="s">
        <v>54</v>
      </c>
      <c r="H9472" t="s">
        <v>28</v>
      </c>
      <c r="I9472">
        <v>100</v>
      </c>
      <c r="J9472" t="s">
        <v>55</v>
      </c>
      <c r="K9472" t="s">
        <v>56</v>
      </c>
      <c r="L9472" t="s">
        <v>45</v>
      </c>
      <c r="M9472">
        <v>948</v>
      </c>
      <c r="N9472">
        <v>17</v>
      </c>
      <c r="O9472">
        <v>388.3</v>
      </c>
      <c r="P9472">
        <v>1</v>
      </c>
      <c r="Q9472">
        <v>0</v>
      </c>
      <c r="R9472">
        <v>3</v>
      </c>
      <c r="S9472" t="s">
        <v>143</v>
      </c>
      <c r="T9472" t="s">
        <v>31</v>
      </c>
      <c r="W9472">
        <v>16116</v>
      </c>
      <c r="X9472" t="str">
        <f t="shared" si="588"/>
        <v>No</v>
      </c>
      <c r="Y9472" t="str">
        <f t="shared" si="589"/>
        <v>13-24 months</v>
      </c>
      <c r="Z9472" t="str">
        <f t="shared" si="590"/>
        <v>35-49</v>
      </c>
      <c r="AA9472" s="8">
        <f t="shared" si="591"/>
        <v>0</v>
      </c>
    </row>
    <row r="9473" spans="1:27">
      <c r="A9473" t="s">
        <v>9656</v>
      </c>
      <c r="B9473" s="1">
        <v>45983</v>
      </c>
      <c r="C9473" s="2" t="s">
        <v>62</v>
      </c>
      <c r="D9473" t="s">
        <v>63</v>
      </c>
      <c r="E9473" t="s">
        <v>64</v>
      </c>
      <c r="F9473">
        <v>45</v>
      </c>
      <c r="G9473" t="s">
        <v>54</v>
      </c>
      <c r="H9473" t="s">
        <v>36</v>
      </c>
      <c r="I9473">
        <v>30</v>
      </c>
      <c r="J9473" t="s">
        <v>55</v>
      </c>
      <c r="K9473" t="s">
        <v>30</v>
      </c>
      <c r="L9473" t="s">
        <v>31</v>
      </c>
      <c r="M9473">
        <v>499</v>
      </c>
      <c r="N9473">
        <v>9</v>
      </c>
      <c r="O9473">
        <v>396.5</v>
      </c>
      <c r="P9473">
        <v>1</v>
      </c>
      <c r="Q9473">
        <v>0</v>
      </c>
      <c r="R9473">
        <v>4</v>
      </c>
      <c r="S9473" t="s">
        <v>124</v>
      </c>
      <c r="T9473" t="s">
        <v>31</v>
      </c>
      <c r="W9473">
        <v>4491</v>
      </c>
      <c r="X9473" t="str">
        <f t="shared" si="588"/>
        <v>No</v>
      </c>
      <c r="Y9473" t="str">
        <f t="shared" si="589"/>
        <v>7-12 months</v>
      </c>
      <c r="Z9473" t="str">
        <f t="shared" si="590"/>
        <v>35-49</v>
      </c>
      <c r="AA9473" s="8">
        <f t="shared" si="591"/>
        <v>0</v>
      </c>
    </row>
    <row r="9474" spans="1:27">
      <c r="A9474" t="s">
        <v>9657</v>
      </c>
      <c r="B9474" s="1">
        <v>44717</v>
      </c>
      <c r="C9474" s="2" t="s">
        <v>66</v>
      </c>
      <c r="D9474" t="s">
        <v>40</v>
      </c>
      <c r="E9474" t="s">
        <v>41</v>
      </c>
      <c r="F9474">
        <v>30</v>
      </c>
      <c r="G9474" t="s">
        <v>27</v>
      </c>
      <c r="H9474" t="s">
        <v>67</v>
      </c>
      <c r="I9474">
        <v>300</v>
      </c>
      <c r="J9474" t="s">
        <v>29</v>
      </c>
      <c r="K9474" t="s">
        <v>30</v>
      </c>
      <c r="L9474" t="s">
        <v>31</v>
      </c>
      <c r="M9474">
        <v>1199</v>
      </c>
      <c r="N9474">
        <v>51</v>
      </c>
      <c r="O9474">
        <v>1489.6</v>
      </c>
      <c r="P9474">
        <v>0</v>
      </c>
      <c r="Q9474">
        <v>1</v>
      </c>
      <c r="S9474" t="s">
        <v>75</v>
      </c>
      <c r="T9474" t="s">
        <v>31</v>
      </c>
      <c r="W9474">
        <v>61149</v>
      </c>
      <c r="X9474" t="str">
        <f t="shared" ref="X9474:X9537" si="592">IF(F9474="","Yes","No")</f>
        <v>No</v>
      </c>
      <c r="Y9474" t="str">
        <f t="shared" ref="Y9474:Y9537" si="593">IF(N9474&lt;=6,"0-6 months",IF(N9474&lt;=12,"7-12 months",IF(N9474&lt;=24,"13-24 months",IF(N9474&lt;=48,"25-48 months","48+ months"))))</f>
        <v>48+ months</v>
      </c>
      <c r="Z9474" t="str">
        <f t="shared" ref="Z9474:Z9537" si="594">IF(F9474&lt;25,"18-24",IF(F9474&lt;35,"25-34",IF(F9474&lt;50,"35-49","50+")))</f>
        <v>25-34</v>
      </c>
      <c r="AA9474" s="8">
        <f t="shared" ref="AA9474:AA9537" si="595">IF(T9474="Yes",1,0)</f>
        <v>0</v>
      </c>
    </row>
    <row r="9475" spans="1:27">
      <c r="A9475" t="s">
        <v>9658</v>
      </c>
      <c r="B9475" s="1">
        <v>45753</v>
      </c>
      <c r="C9475" s="2" t="s">
        <v>59</v>
      </c>
      <c r="D9475" t="s">
        <v>59</v>
      </c>
      <c r="E9475" t="s">
        <v>35</v>
      </c>
      <c r="F9475">
        <v>47</v>
      </c>
      <c r="G9475" t="s">
        <v>27</v>
      </c>
      <c r="H9475" t="s">
        <v>28</v>
      </c>
      <c r="I9475">
        <v>100</v>
      </c>
      <c r="J9475" t="s">
        <v>29</v>
      </c>
      <c r="K9475" t="s">
        <v>30</v>
      </c>
      <c r="L9475" t="s">
        <v>45</v>
      </c>
      <c r="M9475">
        <v>948</v>
      </c>
      <c r="N9475">
        <v>17</v>
      </c>
      <c r="O9475">
        <v>477</v>
      </c>
      <c r="P9475">
        <v>2</v>
      </c>
      <c r="Q9475">
        <v>1</v>
      </c>
      <c r="R9475">
        <v>3</v>
      </c>
      <c r="S9475" t="s">
        <v>86</v>
      </c>
      <c r="T9475" t="s">
        <v>31</v>
      </c>
      <c r="W9475">
        <v>16116</v>
      </c>
      <c r="X9475" t="str">
        <f t="shared" si="592"/>
        <v>No</v>
      </c>
      <c r="Y9475" t="str">
        <f t="shared" si="593"/>
        <v>13-24 months</v>
      </c>
      <c r="Z9475" t="str">
        <f t="shared" si="594"/>
        <v>35-49</v>
      </c>
      <c r="AA9475" s="8">
        <f t="shared" si="595"/>
        <v>0</v>
      </c>
    </row>
    <row r="9476" spans="1:27">
      <c r="A9476" t="s">
        <v>9659</v>
      </c>
      <c r="B9476" s="1">
        <v>45793</v>
      </c>
      <c r="C9476" s="2" t="s">
        <v>66</v>
      </c>
      <c r="D9476" t="s">
        <v>40</v>
      </c>
      <c r="E9476" t="s">
        <v>41</v>
      </c>
      <c r="F9476">
        <v>42</v>
      </c>
      <c r="G9476" t="s">
        <v>54</v>
      </c>
      <c r="H9476" t="s">
        <v>36</v>
      </c>
      <c r="I9476">
        <v>30</v>
      </c>
      <c r="J9476" t="s">
        <v>43</v>
      </c>
      <c r="K9476" t="s">
        <v>82</v>
      </c>
      <c r="L9476" t="s">
        <v>31</v>
      </c>
      <c r="M9476">
        <v>499</v>
      </c>
      <c r="N9476">
        <v>16</v>
      </c>
      <c r="O9476">
        <v>195.3</v>
      </c>
      <c r="P9476">
        <v>2</v>
      </c>
      <c r="Q9476">
        <v>0</v>
      </c>
      <c r="T9476" t="s">
        <v>31</v>
      </c>
      <c r="W9476">
        <v>7984</v>
      </c>
      <c r="X9476" t="str">
        <f t="shared" si="592"/>
        <v>No</v>
      </c>
      <c r="Y9476" t="str">
        <f t="shared" si="593"/>
        <v>13-24 months</v>
      </c>
      <c r="Z9476" t="str">
        <f t="shared" si="594"/>
        <v>35-49</v>
      </c>
      <c r="AA9476" s="8">
        <f t="shared" si="595"/>
        <v>0</v>
      </c>
    </row>
    <row r="9477" spans="1:27">
      <c r="A9477" t="s">
        <v>9660</v>
      </c>
      <c r="B9477" s="1">
        <v>45793</v>
      </c>
      <c r="C9477" s="2" t="s">
        <v>71</v>
      </c>
      <c r="D9477" t="s">
        <v>72</v>
      </c>
      <c r="E9477" t="s">
        <v>64</v>
      </c>
      <c r="F9477">
        <v>53</v>
      </c>
      <c r="G9477" t="s">
        <v>27</v>
      </c>
      <c r="H9477" t="s">
        <v>28</v>
      </c>
      <c r="I9477">
        <v>100</v>
      </c>
      <c r="J9477" t="s">
        <v>55</v>
      </c>
      <c r="K9477" t="s">
        <v>56</v>
      </c>
      <c r="L9477" t="s">
        <v>31</v>
      </c>
      <c r="M9477">
        <v>799</v>
      </c>
      <c r="N9477">
        <v>16</v>
      </c>
      <c r="O9477">
        <v>310.7</v>
      </c>
      <c r="P9477">
        <v>1</v>
      </c>
      <c r="Q9477">
        <v>0</v>
      </c>
      <c r="R9477">
        <v>3</v>
      </c>
      <c r="S9477" t="s">
        <v>122</v>
      </c>
      <c r="T9477" t="s">
        <v>31</v>
      </c>
      <c r="W9477">
        <v>12784</v>
      </c>
      <c r="X9477" t="str">
        <f t="shared" si="592"/>
        <v>No</v>
      </c>
      <c r="Y9477" t="str">
        <f t="shared" si="593"/>
        <v>13-24 months</v>
      </c>
      <c r="Z9477" t="str">
        <f t="shared" si="594"/>
        <v>50+</v>
      </c>
      <c r="AA9477" s="8">
        <f t="shared" si="595"/>
        <v>0</v>
      </c>
    </row>
    <row r="9478" spans="1:27">
      <c r="A9478" t="s">
        <v>9661</v>
      </c>
      <c r="B9478" s="1">
        <v>46012</v>
      </c>
      <c r="C9478" s="2" t="s">
        <v>47</v>
      </c>
      <c r="D9478" t="s">
        <v>48</v>
      </c>
      <c r="E9478" t="s">
        <v>26</v>
      </c>
      <c r="F9478">
        <v>24</v>
      </c>
      <c r="G9478" t="s">
        <v>27</v>
      </c>
      <c r="H9478" t="s">
        <v>67</v>
      </c>
      <c r="I9478">
        <v>300</v>
      </c>
      <c r="J9478" t="s">
        <v>29</v>
      </c>
      <c r="K9478" t="s">
        <v>44</v>
      </c>
      <c r="L9478" t="s">
        <v>31</v>
      </c>
      <c r="M9478">
        <v>1199</v>
      </c>
      <c r="N9478">
        <v>8</v>
      </c>
      <c r="O9478">
        <v>994.6</v>
      </c>
      <c r="P9478">
        <v>1</v>
      </c>
      <c r="Q9478">
        <v>0</v>
      </c>
      <c r="R9478">
        <v>4</v>
      </c>
      <c r="S9478" t="s">
        <v>57</v>
      </c>
      <c r="T9478" t="s">
        <v>31</v>
      </c>
      <c r="W9478">
        <v>9592</v>
      </c>
      <c r="X9478" t="str">
        <f t="shared" si="592"/>
        <v>No</v>
      </c>
      <c r="Y9478" t="str">
        <f t="shared" si="593"/>
        <v>7-12 months</v>
      </c>
      <c r="Z9478" t="str">
        <f t="shared" si="594"/>
        <v>18-24</v>
      </c>
      <c r="AA9478" s="8">
        <f t="shared" si="595"/>
        <v>0</v>
      </c>
    </row>
    <row r="9479" spans="1:27">
      <c r="A9479" t="s">
        <v>9662</v>
      </c>
      <c r="B9479" s="1">
        <v>45370</v>
      </c>
      <c r="C9479" s="2" t="s">
        <v>146</v>
      </c>
      <c r="D9479" t="s">
        <v>147</v>
      </c>
      <c r="E9479" t="s">
        <v>26</v>
      </c>
      <c r="F9479">
        <v>36</v>
      </c>
      <c r="G9479" t="s">
        <v>54</v>
      </c>
      <c r="H9479" t="s">
        <v>28</v>
      </c>
      <c r="I9479">
        <v>100</v>
      </c>
      <c r="J9479" t="s">
        <v>55</v>
      </c>
      <c r="K9479" t="s">
        <v>56</v>
      </c>
      <c r="L9479" t="s">
        <v>45</v>
      </c>
      <c r="M9479">
        <v>948</v>
      </c>
      <c r="N9479">
        <v>29</v>
      </c>
      <c r="O9479">
        <v>434.4</v>
      </c>
      <c r="P9479">
        <v>0</v>
      </c>
      <c r="Q9479">
        <v>0</v>
      </c>
      <c r="R9479">
        <v>3</v>
      </c>
      <c r="S9479" t="s">
        <v>149</v>
      </c>
      <c r="T9479" t="s">
        <v>31</v>
      </c>
      <c r="W9479">
        <v>27492</v>
      </c>
      <c r="X9479" t="str">
        <f t="shared" si="592"/>
        <v>No</v>
      </c>
      <c r="Y9479" t="str">
        <f t="shared" si="593"/>
        <v>25-48 months</v>
      </c>
      <c r="Z9479" t="str">
        <f t="shared" si="594"/>
        <v>35-49</v>
      </c>
      <c r="AA9479" s="8">
        <f t="shared" si="595"/>
        <v>0</v>
      </c>
    </row>
    <row r="9480" spans="1:27">
      <c r="A9480" t="s">
        <v>9663</v>
      </c>
      <c r="B9480" s="1">
        <v>44813</v>
      </c>
      <c r="C9480" s="2" t="s">
        <v>71</v>
      </c>
      <c r="D9480" t="s">
        <v>72</v>
      </c>
      <c r="E9480" t="s">
        <v>64</v>
      </c>
      <c r="F9480">
        <v>21</v>
      </c>
      <c r="G9480" t="s">
        <v>54</v>
      </c>
      <c r="H9480" t="s">
        <v>67</v>
      </c>
      <c r="I9480">
        <v>300</v>
      </c>
      <c r="J9480" t="s">
        <v>55</v>
      </c>
      <c r="K9480" t="s">
        <v>82</v>
      </c>
      <c r="L9480" t="s">
        <v>31</v>
      </c>
      <c r="M9480">
        <v>1199</v>
      </c>
      <c r="N9480">
        <v>48</v>
      </c>
      <c r="O9480">
        <v>719.4</v>
      </c>
      <c r="P9480">
        <v>0</v>
      </c>
      <c r="Q9480">
        <v>0</v>
      </c>
      <c r="R9480">
        <v>3</v>
      </c>
      <c r="S9480" t="s">
        <v>143</v>
      </c>
      <c r="T9480" t="s">
        <v>31</v>
      </c>
      <c r="W9480">
        <v>57552</v>
      </c>
      <c r="X9480" t="str">
        <f t="shared" si="592"/>
        <v>No</v>
      </c>
      <c r="Y9480" t="str">
        <f t="shared" si="593"/>
        <v>25-48 months</v>
      </c>
      <c r="Z9480" t="str">
        <f t="shared" si="594"/>
        <v>18-24</v>
      </c>
      <c r="AA9480" s="8">
        <f t="shared" si="595"/>
        <v>0</v>
      </c>
    </row>
    <row r="9481" spans="1:27">
      <c r="A9481" t="s">
        <v>9664</v>
      </c>
      <c r="B9481" s="1">
        <v>45640</v>
      </c>
      <c r="C9481" s="2" t="s">
        <v>24</v>
      </c>
      <c r="D9481" t="s">
        <v>25</v>
      </c>
      <c r="E9481" t="s">
        <v>26</v>
      </c>
      <c r="F9481">
        <v>44</v>
      </c>
      <c r="G9481" t="s">
        <v>54</v>
      </c>
      <c r="H9481" t="s">
        <v>36</v>
      </c>
      <c r="I9481">
        <v>30</v>
      </c>
      <c r="J9481" t="s">
        <v>55</v>
      </c>
      <c r="K9481" t="s">
        <v>56</v>
      </c>
      <c r="L9481" t="s">
        <v>45</v>
      </c>
      <c r="M9481">
        <v>648</v>
      </c>
      <c r="N9481">
        <v>21</v>
      </c>
      <c r="O9481">
        <v>268</v>
      </c>
      <c r="P9481">
        <v>4</v>
      </c>
      <c r="Q9481">
        <v>1</v>
      </c>
      <c r="R9481">
        <v>4</v>
      </c>
      <c r="S9481" t="s">
        <v>75</v>
      </c>
      <c r="T9481" t="s">
        <v>31</v>
      </c>
      <c r="W9481">
        <v>13608</v>
      </c>
      <c r="X9481" t="str">
        <f t="shared" si="592"/>
        <v>No</v>
      </c>
      <c r="Y9481" t="str">
        <f t="shared" si="593"/>
        <v>13-24 months</v>
      </c>
      <c r="Z9481" t="str">
        <f t="shared" si="594"/>
        <v>35-49</v>
      </c>
      <c r="AA9481" s="8">
        <f t="shared" si="595"/>
        <v>0</v>
      </c>
    </row>
    <row r="9482" spans="1:27">
      <c r="A9482" t="s">
        <v>9665</v>
      </c>
      <c r="B9482" s="1">
        <v>45447</v>
      </c>
      <c r="C9482" s="2" t="s">
        <v>59</v>
      </c>
      <c r="D9482" t="s">
        <v>59</v>
      </c>
      <c r="E9482" t="s">
        <v>35</v>
      </c>
      <c r="F9482">
        <v>32</v>
      </c>
      <c r="G9482" t="s">
        <v>54</v>
      </c>
      <c r="H9482" t="s">
        <v>28</v>
      </c>
      <c r="I9482">
        <v>100</v>
      </c>
      <c r="J9482" t="s">
        <v>29</v>
      </c>
      <c r="K9482" t="s">
        <v>44</v>
      </c>
      <c r="L9482" t="s">
        <v>31</v>
      </c>
      <c r="M9482">
        <v>799</v>
      </c>
      <c r="N9482">
        <v>27</v>
      </c>
      <c r="O9482">
        <v>386.9</v>
      </c>
      <c r="P9482">
        <v>1</v>
      </c>
      <c r="Q9482">
        <v>1</v>
      </c>
      <c r="R9482">
        <v>2</v>
      </c>
      <c r="S9482" t="s">
        <v>261</v>
      </c>
      <c r="T9482" t="s">
        <v>31</v>
      </c>
      <c r="W9482">
        <v>21573</v>
      </c>
      <c r="X9482" t="str">
        <f t="shared" si="592"/>
        <v>No</v>
      </c>
      <c r="Y9482" t="str">
        <f t="shared" si="593"/>
        <v>25-48 months</v>
      </c>
      <c r="Z9482" t="str">
        <f t="shared" si="594"/>
        <v>25-34</v>
      </c>
      <c r="AA9482" s="8">
        <f t="shared" si="595"/>
        <v>0</v>
      </c>
    </row>
    <row r="9483" spans="1:27">
      <c r="A9483" t="s">
        <v>9666</v>
      </c>
      <c r="B9483" s="1">
        <v>45364</v>
      </c>
      <c r="C9483" s="2" t="s">
        <v>66</v>
      </c>
      <c r="D9483" t="s">
        <v>40</v>
      </c>
      <c r="E9483" t="s">
        <v>41</v>
      </c>
      <c r="F9483">
        <v>32</v>
      </c>
      <c r="G9483" t="s">
        <v>54</v>
      </c>
      <c r="H9483" t="s">
        <v>36</v>
      </c>
      <c r="I9483">
        <v>30</v>
      </c>
      <c r="J9483" t="s">
        <v>55</v>
      </c>
      <c r="K9483" t="s">
        <v>56</v>
      </c>
      <c r="L9483" t="s">
        <v>45</v>
      </c>
      <c r="M9483">
        <v>648</v>
      </c>
      <c r="N9483">
        <v>30</v>
      </c>
      <c r="O9483">
        <v>275.10000000000002</v>
      </c>
      <c r="P9483">
        <v>1</v>
      </c>
      <c r="Q9483">
        <v>0</v>
      </c>
      <c r="R9483">
        <v>5</v>
      </c>
      <c r="S9483" t="s">
        <v>107</v>
      </c>
      <c r="T9483" t="s">
        <v>31</v>
      </c>
      <c r="W9483">
        <v>19440</v>
      </c>
      <c r="X9483" t="str">
        <f t="shared" si="592"/>
        <v>No</v>
      </c>
      <c r="Y9483" t="str">
        <f t="shared" si="593"/>
        <v>25-48 months</v>
      </c>
      <c r="Z9483" t="str">
        <f t="shared" si="594"/>
        <v>25-34</v>
      </c>
      <c r="AA9483" s="8">
        <f t="shared" si="595"/>
        <v>0</v>
      </c>
    </row>
    <row r="9484" spans="1:27">
      <c r="A9484" t="s">
        <v>9667</v>
      </c>
      <c r="B9484" s="1">
        <v>46144</v>
      </c>
      <c r="C9484" s="2" t="s">
        <v>71</v>
      </c>
      <c r="D9484" t="s">
        <v>72</v>
      </c>
      <c r="E9484" t="s">
        <v>64</v>
      </c>
      <c r="F9484">
        <v>42</v>
      </c>
      <c r="G9484" t="s">
        <v>27</v>
      </c>
      <c r="H9484" t="s">
        <v>28</v>
      </c>
      <c r="I9484">
        <v>100</v>
      </c>
      <c r="J9484" t="s">
        <v>55</v>
      </c>
      <c r="K9484" t="s">
        <v>82</v>
      </c>
      <c r="L9484" t="s">
        <v>31</v>
      </c>
      <c r="M9484">
        <v>799</v>
      </c>
      <c r="N9484">
        <v>2</v>
      </c>
      <c r="O9484">
        <v>388.5</v>
      </c>
      <c r="P9484">
        <v>3</v>
      </c>
      <c r="Q9484">
        <v>0</v>
      </c>
      <c r="R9484">
        <v>2</v>
      </c>
      <c r="S9484" t="s">
        <v>337</v>
      </c>
      <c r="T9484" t="s">
        <v>45</v>
      </c>
      <c r="U9484" s="1">
        <v>46214</v>
      </c>
      <c r="V9484" t="s">
        <v>69</v>
      </c>
      <c r="W9484">
        <v>1598</v>
      </c>
      <c r="X9484" t="str">
        <f t="shared" si="592"/>
        <v>No</v>
      </c>
      <c r="Y9484" t="str">
        <f t="shared" si="593"/>
        <v>0-6 months</v>
      </c>
      <c r="Z9484" t="str">
        <f t="shared" si="594"/>
        <v>35-49</v>
      </c>
      <c r="AA9484" s="8">
        <f t="shared" si="595"/>
        <v>1</v>
      </c>
    </row>
    <row r="9485" spans="1:27">
      <c r="A9485" t="s">
        <v>9668</v>
      </c>
      <c r="B9485" s="1">
        <v>45402</v>
      </c>
      <c r="C9485" s="2" t="s">
        <v>158</v>
      </c>
      <c r="D9485" t="s">
        <v>159</v>
      </c>
      <c r="E9485" t="s">
        <v>64</v>
      </c>
      <c r="F9485">
        <v>25</v>
      </c>
      <c r="G9485" t="s">
        <v>27</v>
      </c>
      <c r="H9485" t="s">
        <v>28</v>
      </c>
      <c r="I9485">
        <v>100</v>
      </c>
      <c r="J9485" t="s">
        <v>43</v>
      </c>
      <c r="K9485" t="s">
        <v>30</v>
      </c>
      <c r="L9485" t="s">
        <v>31</v>
      </c>
      <c r="M9485">
        <v>799</v>
      </c>
      <c r="N9485">
        <v>28</v>
      </c>
      <c r="O9485">
        <v>504.7</v>
      </c>
      <c r="P9485">
        <v>0</v>
      </c>
      <c r="Q9485">
        <v>1</v>
      </c>
      <c r="R9485">
        <v>3</v>
      </c>
      <c r="S9485" t="s">
        <v>136</v>
      </c>
      <c r="T9485" t="s">
        <v>31</v>
      </c>
      <c r="W9485">
        <v>22372</v>
      </c>
      <c r="X9485" t="str">
        <f t="shared" si="592"/>
        <v>No</v>
      </c>
      <c r="Y9485" t="str">
        <f t="shared" si="593"/>
        <v>25-48 months</v>
      </c>
      <c r="Z9485" t="str">
        <f t="shared" si="594"/>
        <v>25-34</v>
      </c>
      <c r="AA9485" s="8">
        <f t="shared" si="595"/>
        <v>0</v>
      </c>
    </row>
    <row r="9486" spans="1:27">
      <c r="A9486" t="s">
        <v>9669</v>
      </c>
      <c r="B9486" s="1">
        <v>46165</v>
      </c>
      <c r="C9486" s="2" t="s">
        <v>146</v>
      </c>
      <c r="D9486" t="s">
        <v>147</v>
      </c>
      <c r="E9486" t="s">
        <v>26</v>
      </c>
      <c r="F9486">
        <v>29</v>
      </c>
      <c r="G9486" t="s">
        <v>54</v>
      </c>
      <c r="H9486" t="s">
        <v>67</v>
      </c>
      <c r="I9486">
        <v>300</v>
      </c>
      <c r="J9486" t="s">
        <v>43</v>
      </c>
      <c r="K9486" t="s">
        <v>82</v>
      </c>
      <c r="L9486" t="s">
        <v>31</v>
      </c>
      <c r="M9486">
        <v>1199</v>
      </c>
      <c r="N9486">
        <v>2</v>
      </c>
      <c r="O9486">
        <v>1033.3</v>
      </c>
      <c r="P9486">
        <v>2</v>
      </c>
      <c r="Q9486">
        <v>0</v>
      </c>
      <c r="R9486">
        <v>3</v>
      </c>
      <c r="S9486" t="s">
        <v>149</v>
      </c>
      <c r="T9486" t="s">
        <v>45</v>
      </c>
      <c r="U9486" s="1">
        <v>46230</v>
      </c>
      <c r="V9486" t="s">
        <v>78</v>
      </c>
      <c r="W9486">
        <v>2398</v>
      </c>
      <c r="X9486" t="str">
        <f t="shared" si="592"/>
        <v>No</v>
      </c>
      <c r="Y9486" t="str">
        <f t="shared" si="593"/>
        <v>0-6 months</v>
      </c>
      <c r="Z9486" t="str">
        <f t="shared" si="594"/>
        <v>25-34</v>
      </c>
      <c r="AA9486" s="8">
        <f t="shared" si="595"/>
        <v>1</v>
      </c>
    </row>
    <row r="9487" spans="1:27">
      <c r="A9487" t="s">
        <v>9670</v>
      </c>
      <c r="B9487" s="1">
        <v>45913</v>
      </c>
      <c r="C9487" s="2" t="s">
        <v>59</v>
      </c>
      <c r="D9487" t="s">
        <v>59</v>
      </c>
      <c r="E9487" t="s">
        <v>35</v>
      </c>
      <c r="F9487">
        <v>54</v>
      </c>
      <c r="G9487" t="s">
        <v>54</v>
      </c>
      <c r="H9487" t="s">
        <v>28</v>
      </c>
      <c r="I9487">
        <v>100</v>
      </c>
      <c r="J9487" t="s">
        <v>55</v>
      </c>
      <c r="K9487" t="s">
        <v>30</v>
      </c>
      <c r="L9487" t="s">
        <v>45</v>
      </c>
      <c r="M9487">
        <v>948</v>
      </c>
      <c r="N9487">
        <v>12</v>
      </c>
      <c r="O9487">
        <v>479.6</v>
      </c>
      <c r="P9487">
        <v>3</v>
      </c>
      <c r="Q9487">
        <v>0</v>
      </c>
      <c r="T9487" t="s">
        <v>31</v>
      </c>
      <c r="W9487">
        <v>11376</v>
      </c>
      <c r="X9487" t="str">
        <f t="shared" si="592"/>
        <v>No</v>
      </c>
      <c r="Y9487" t="str">
        <f t="shared" si="593"/>
        <v>7-12 months</v>
      </c>
      <c r="Z9487" t="str">
        <f t="shared" si="594"/>
        <v>50+</v>
      </c>
      <c r="AA9487" s="8">
        <f t="shared" si="595"/>
        <v>0</v>
      </c>
    </row>
    <row r="9488" spans="1:27">
      <c r="A9488" t="s">
        <v>9671</v>
      </c>
      <c r="B9488" s="1">
        <v>46093</v>
      </c>
      <c r="C9488" s="2" t="s">
        <v>101</v>
      </c>
      <c r="D9488" t="s">
        <v>102</v>
      </c>
      <c r="E9488" t="s">
        <v>35</v>
      </c>
      <c r="F9488">
        <v>53</v>
      </c>
      <c r="G9488" t="s">
        <v>27</v>
      </c>
      <c r="H9488" t="s">
        <v>36</v>
      </c>
      <c r="I9488">
        <v>30</v>
      </c>
      <c r="J9488" t="s">
        <v>29</v>
      </c>
      <c r="K9488" t="s">
        <v>60</v>
      </c>
      <c r="L9488" t="s">
        <v>45</v>
      </c>
      <c r="M9488">
        <v>648</v>
      </c>
      <c r="N9488">
        <v>4</v>
      </c>
      <c r="O9488">
        <v>237.3</v>
      </c>
      <c r="P9488">
        <v>2</v>
      </c>
      <c r="Q9488">
        <v>0</v>
      </c>
      <c r="R9488">
        <v>4</v>
      </c>
      <c r="S9488" t="s">
        <v>107</v>
      </c>
      <c r="T9488" t="s">
        <v>45</v>
      </c>
      <c r="U9488" s="1">
        <v>46220</v>
      </c>
      <c r="V9488" t="s">
        <v>78</v>
      </c>
      <c r="W9488">
        <v>2592</v>
      </c>
      <c r="X9488" t="str">
        <f t="shared" si="592"/>
        <v>No</v>
      </c>
      <c r="Y9488" t="str">
        <f t="shared" si="593"/>
        <v>0-6 months</v>
      </c>
      <c r="Z9488" t="str">
        <f t="shared" si="594"/>
        <v>50+</v>
      </c>
      <c r="AA9488" s="8">
        <f t="shared" si="595"/>
        <v>1</v>
      </c>
    </row>
    <row r="9489" spans="1:27">
      <c r="A9489" t="s">
        <v>9672</v>
      </c>
      <c r="B9489" s="1">
        <v>45628</v>
      </c>
      <c r="C9489" s="2" t="s">
        <v>71</v>
      </c>
      <c r="D9489" t="s">
        <v>72</v>
      </c>
      <c r="E9489" t="s">
        <v>64</v>
      </c>
      <c r="F9489">
        <v>47</v>
      </c>
      <c r="G9489" t="s">
        <v>54</v>
      </c>
      <c r="H9489" t="s">
        <v>67</v>
      </c>
      <c r="I9489">
        <v>300</v>
      </c>
      <c r="J9489" t="s">
        <v>55</v>
      </c>
      <c r="K9489" t="s">
        <v>60</v>
      </c>
      <c r="L9489" t="s">
        <v>31</v>
      </c>
      <c r="M9489">
        <v>1199</v>
      </c>
      <c r="N9489">
        <v>11</v>
      </c>
      <c r="O9489">
        <v>937.4</v>
      </c>
      <c r="P9489">
        <v>0</v>
      </c>
      <c r="Q9489">
        <v>1</v>
      </c>
      <c r="R9489">
        <v>3</v>
      </c>
      <c r="S9489" t="s">
        <v>214</v>
      </c>
      <c r="T9489" t="s">
        <v>45</v>
      </c>
      <c r="U9489" s="1">
        <v>45958</v>
      </c>
      <c r="V9489" t="s">
        <v>49</v>
      </c>
      <c r="W9489">
        <v>13189</v>
      </c>
      <c r="X9489" t="str">
        <f t="shared" si="592"/>
        <v>No</v>
      </c>
      <c r="Y9489" t="str">
        <f t="shared" si="593"/>
        <v>7-12 months</v>
      </c>
      <c r="Z9489" t="str">
        <f t="shared" si="594"/>
        <v>35-49</v>
      </c>
      <c r="AA9489" s="8">
        <f t="shared" si="595"/>
        <v>1</v>
      </c>
    </row>
    <row r="9490" spans="1:27">
      <c r="A9490" t="s">
        <v>9673</v>
      </c>
      <c r="B9490" s="1">
        <v>45007</v>
      </c>
      <c r="C9490" s="2" t="s">
        <v>59</v>
      </c>
      <c r="D9490" t="s">
        <v>59</v>
      </c>
      <c r="E9490" t="s">
        <v>35</v>
      </c>
      <c r="F9490">
        <v>43</v>
      </c>
      <c r="G9490" t="s">
        <v>54</v>
      </c>
      <c r="H9490" t="s">
        <v>67</v>
      </c>
      <c r="I9490">
        <v>300</v>
      </c>
      <c r="J9490" t="s">
        <v>55</v>
      </c>
      <c r="K9490" t="s">
        <v>44</v>
      </c>
      <c r="L9490" t="s">
        <v>45</v>
      </c>
      <c r="M9490">
        <v>1348</v>
      </c>
      <c r="N9490">
        <v>37</v>
      </c>
      <c r="O9490">
        <v>644.5</v>
      </c>
      <c r="P9490">
        <v>2</v>
      </c>
      <c r="Q9490">
        <v>0</v>
      </c>
      <c r="R9490">
        <v>3</v>
      </c>
      <c r="T9490" t="s">
        <v>45</v>
      </c>
      <c r="U9490" s="1">
        <v>46148</v>
      </c>
      <c r="V9490" t="s">
        <v>92</v>
      </c>
      <c r="W9490">
        <v>49876</v>
      </c>
      <c r="X9490" t="str">
        <f t="shared" si="592"/>
        <v>No</v>
      </c>
      <c r="Y9490" t="str">
        <f t="shared" si="593"/>
        <v>25-48 months</v>
      </c>
      <c r="Z9490" t="str">
        <f t="shared" si="594"/>
        <v>35-49</v>
      </c>
      <c r="AA9490" s="8">
        <f t="shared" si="595"/>
        <v>1</v>
      </c>
    </row>
    <row r="9491" spans="1:27">
      <c r="A9491" t="s">
        <v>9674</v>
      </c>
      <c r="B9491" s="1">
        <v>44716</v>
      </c>
      <c r="C9491" s="2" t="s">
        <v>101</v>
      </c>
      <c r="D9491" t="s">
        <v>102</v>
      </c>
      <c r="E9491" t="s">
        <v>35</v>
      </c>
      <c r="F9491">
        <v>44</v>
      </c>
      <c r="G9491" t="s">
        <v>27</v>
      </c>
      <c r="H9491" t="s">
        <v>67</v>
      </c>
      <c r="I9491">
        <v>300</v>
      </c>
      <c r="J9491" t="s">
        <v>55</v>
      </c>
      <c r="K9491" t="s">
        <v>56</v>
      </c>
      <c r="L9491" t="s">
        <v>45</v>
      </c>
      <c r="M9491">
        <v>1348</v>
      </c>
      <c r="N9491">
        <v>51</v>
      </c>
      <c r="O9491">
        <v>1375.6</v>
      </c>
      <c r="P9491">
        <v>1</v>
      </c>
      <c r="Q9491">
        <v>0</v>
      </c>
      <c r="R9491">
        <v>3</v>
      </c>
      <c r="S9491" t="s">
        <v>86</v>
      </c>
      <c r="T9491" t="s">
        <v>31</v>
      </c>
      <c r="W9491">
        <v>68748</v>
      </c>
      <c r="X9491" t="str">
        <f t="shared" si="592"/>
        <v>No</v>
      </c>
      <c r="Y9491" t="str">
        <f t="shared" si="593"/>
        <v>48+ months</v>
      </c>
      <c r="Z9491" t="str">
        <f t="shared" si="594"/>
        <v>35-49</v>
      </c>
      <c r="AA9491" s="8">
        <f t="shared" si="595"/>
        <v>0</v>
      </c>
    </row>
    <row r="9492" spans="1:27">
      <c r="A9492" t="s">
        <v>9675</v>
      </c>
      <c r="B9492" s="1">
        <v>44754</v>
      </c>
      <c r="C9492" s="2" t="s">
        <v>89</v>
      </c>
      <c r="D9492" t="s">
        <v>90</v>
      </c>
      <c r="E9492" t="s">
        <v>41</v>
      </c>
      <c r="F9492">
        <v>46</v>
      </c>
      <c r="G9492" t="s">
        <v>27</v>
      </c>
      <c r="H9492" t="s">
        <v>28</v>
      </c>
      <c r="I9492">
        <v>100</v>
      </c>
      <c r="J9492" t="s">
        <v>43</v>
      </c>
      <c r="K9492" t="s">
        <v>60</v>
      </c>
      <c r="L9492" t="s">
        <v>45</v>
      </c>
      <c r="M9492">
        <v>948</v>
      </c>
      <c r="N9492">
        <v>50</v>
      </c>
      <c r="O9492">
        <v>441.6</v>
      </c>
      <c r="P9492">
        <v>0</v>
      </c>
      <c r="Q9492">
        <v>1</v>
      </c>
      <c r="R9492">
        <v>4</v>
      </c>
      <c r="T9492" t="s">
        <v>31</v>
      </c>
      <c r="W9492">
        <v>47400</v>
      </c>
      <c r="X9492" t="str">
        <f t="shared" si="592"/>
        <v>No</v>
      </c>
      <c r="Y9492" t="str">
        <f t="shared" si="593"/>
        <v>48+ months</v>
      </c>
      <c r="Z9492" t="str">
        <f t="shared" si="594"/>
        <v>35-49</v>
      </c>
      <c r="AA9492" s="8">
        <f t="shared" si="595"/>
        <v>0</v>
      </c>
    </row>
    <row r="9493" spans="1:27">
      <c r="A9493" t="s">
        <v>9676</v>
      </c>
      <c r="B9493" s="1">
        <v>45592</v>
      </c>
      <c r="C9493" s="2" t="s">
        <v>66</v>
      </c>
      <c r="D9493" t="s">
        <v>40</v>
      </c>
      <c r="E9493" t="s">
        <v>41</v>
      </c>
      <c r="F9493">
        <v>40</v>
      </c>
      <c r="G9493" t="s">
        <v>27</v>
      </c>
      <c r="H9493" t="s">
        <v>36</v>
      </c>
      <c r="I9493">
        <v>30</v>
      </c>
      <c r="J9493" t="s">
        <v>55</v>
      </c>
      <c r="K9493" t="s">
        <v>56</v>
      </c>
      <c r="L9493" t="s">
        <v>31</v>
      </c>
      <c r="M9493">
        <v>499</v>
      </c>
      <c r="N9493">
        <v>22</v>
      </c>
      <c r="O9493">
        <v>149</v>
      </c>
      <c r="P9493">
        <v>1</v>
      </c>
      <c r="Q9493">
        <v>0</v>
      </c>
      <c r="R9493">
        <v>4</v>
      </c>
      <c r="T9493" t="s">
        <v>31</v>
      </c>
      <c r="W9493">
        <v>10978</v>
      </c>
      <c r="X9493" t="str">
        <f t="shared" si="592"/>
        <v>No</v>
      </c>
      <c r="Y9493" t="str">
        <f t="shared" si="593"/>
        <v>13-24 months</v>
      </c>
      <c r="Z9493" t="str">
        <f t="shared" si="594"/>
        <v>35-49</v>
      </c>
      <c r="AA9493" s="8">
        <f t="shared" si="595"/>
        <v>0</v>
      </c>
    </row>
    <row r="9494" spans="1:27">
      <c r="A9494" t="s">
        <v>9677</v>
      </c>
      <c r="B9494" s="1">
        <v>45374</v>
      </c>
      <c r="C9494" s="2" t="s">
        <v>59</v>
      </c>
      <c r="D9494" t="s">
        <v>59</v>
      </c>
      <c r="E9494" t="s">
        <v>35</v>
      </c>
      <c r="F9494">
        <v>30</v>
      </c>
      <c r="G9494" t="s">
        <v>54</v>
      </c>
      <c r="H9494" t="s">
        <v>28</v>
      </c>
      <c r="I9494">
        <v>100</v>
      </c>
      <c r="J9494" t="s">
        <v>29</v>
      </c>
      <c r="K9494" t="s">
        <v>56</v>
      </c>
      <c r="L9494" t="s">
        <v>31</v>
      </c>
      <c r="M9494">
        <v>799</v>
      </c>
      <c r="N9494">
        <v>29</v>
      </c>
      <c r="O9494">
        <v>591</v>
      </c>
      <c r="P9494">
        <v>3</v>
      </c>
      <c r="Q9494">
        <v>0</v>
      </c>
      <c r="R9494">
        <v>3</v>
      </c>
      <c r="S9494" t="s">
        <v>214</v>
      </c>
      <c r="T9494" t="s">
        <v>31</v>
      </c>
      <c r="W9494">
        <v>23171</v>
      </c>
      <c r="X9494" t="str">
        <f t="shared" si="592"/>
        <v>No</v>
      </c>
      <c r="Y9494" t="str">
        <f t="shared" si="593"/>
        <v>25-48 months</v>
      </c>
      <c r="Z9494" t="str">
        <f t="shared" si="594"/>
        <v>25-34</v>
      </c>
      <c r="AA9494" s="8">
        <f t="shared" si="595"/>
        <v>0</v>
      </c>
    </row>
    <row r="9495" spans="1:27">
      <c r="A9495" t="s">
        <v>9678</v>
      </c>
      <c r="B9495" s="1">
        <v>45998</v>
      </c>
      <c r="C9495" s="2" t="s">
        <v>47</v>
      </c>
      <c r="D9495" t="s">
        <v>48</v>
      </c>
      <c r="E9495" t="s">
        <v>26</v>
      </c>
      <c r="F9495">
        <v>39</v>
      </c>
      <c r="G9495" t="s">
        <v>27</v>
      </c>
      <c r="H9495" t="s">
        <v>28</v>
      </c>
      <c r="I9495">
        <v>100</v>
      </c>
      <c r="J9495" t="s">
        <v>55</v>
      </c>
      <c r="K9495" t="s">
        <v>56</v>
      </c>
      <c r="L9495" t="s">
        <v>31</v>
      </c>
      <c r="M9495">
        <v>799</v>
      </c>
      <c r="N9495">
        <v>9</v>
      </c>
      <c r="O9495">
        <v>601.1</v>
      </c>
      <c r="P9495">
        <v>0</v>
      </c>
      <c r="Q9495">
        <v>0</v>
      </c>
      <c r="R9495">
        <v>4</v>
      </c>
      <c r="S9495" t="s">
        <v>105</v>
      </c>
      <c r="T9495" t="s">
        <v>31</v>
      </c>
      <c r="W9495">
        <v>7191</v>
      </c>
      <c r="X9495" t="str">
        <f t="shared" si="592"/>
        <v>No</v>
      </c>
      <c r="Y9495" t="str">
        <f t="shared" si="593"/>
        <v>7-12 months</v>
      </c>
      <c r="Z9495" t="str">
        <f t="shared" si="594"/>
        <v>35-49</v>
      </c>
      <c r="AA9495" s="8">
        <f t="shared" si="595"/>
        <v>0</v>
      </c>
    </row>
    <row r="9496" spans="1:27">
      <c r="A9496" t="s">
        <v>9679</v>
      </c>
      <c r="B9496" s="1">
        <v>44620</v>
      </c>
      <c r="C9496" s="2" t="s">
        <v>209</v>
      </c>
      <c r="D9496" t="s">
        <v>210</v>
      </c>
      <c r="E9496" t="s">
        <v>64</v>
      </c>
      <c r="F9496">
        <v>23</v>
      </c>
      <c r="G9496" t="s">
        <v>27</v>
      </c>
      <c r="H9496" t="s">
        <v>28</v>
      </c>
      <c r="I9496">
        <v>100</v>
      </c>
      <c r="J9496" t="s">
        <v>29</v>
      </c>
      <c r="K9496" t="s">
        <v>56</v>
      </c>
      <c r="L9496" t="s">
        <v>31</v>
      </c>
      <c r="M9496">
        <v>799</v>
      </c>
      <c r="N9496">
        <v>52</v>
      </c>
      <c r="O9496">
        <v>273.89999999999998</v>
      </c>
      <c r="P9496">
        <v>0</v>
      </c>
      <c r="Q9496">
        <v>0</v>
      </c>
      <c r="R9496">
        <v>4</v>
      </c>
      <c r="S9496" t="s">
        <v>105</v>
      </c>
      <c r="T9496" t="s">
        <v>45</v>
      </c>
      <c r="U9496" s="1">
        <v>46201</v>
      </c>
      <c r="V9496" t="s">
        <v>170</v>
      </c>
      <c r="W9496">
        <v>41548</v>
      </c>
      <c r="X9496" t="str">
        <f t="shared" si="592"/>
        <v>No</v>
      </c>
      <c r="Y9496" t="str">
        <f t="shared" si="593"/>
        <v>48+ months</v>
      </c>
      <c r="Z9496" t="str">
        <f t="shared" si="594"/>
        <v>18-24</v>
      </c>
      <c r="AA9496" s="8">
        <f t="shared" si="595"/>
        <v>1</v>
      </c>
    </row>
    <row r="9497" spans="1:27">
      <c r="A9497" t="s">
        <v>9680</v>
      </c>
      <c r="B9497" s="1">
        <v>46016</v>
      </c>
      <c r="C9497" s="2" t="s">
        <v>39</v>
      </c>
      <c r="D9497" t="s">
        <v>40</v>
      </c>
      <c r="E9497" t="s">
        <v>41</v>
      </c>
      <c r="F9497">
        <v>36</v>
      </c>
      <c r="G9497" t="s">
        <v>27</v>
      </c>
      <c r="H9497" t="s">
        <v>28</v>
      </c>
      <c r="I9497">
        <v>100</v>
      </c>
      <c r="J9497" t="s">
        <v>43</v>
      </c>
      <c r="K9497" t="s">
        <v>44</v>
      </c>
      <c r="L9497" t="s">
        <v>45</v>
      </c>
      <c r="M9497">
        <v>948</v>
      </c>
      <c r="N9497">
        <v>8</v>
      </c>
      <c r="O9497">
        <v>440.2</v>
      </c>
      <c r="P9497">
        <v>2</v>
      </c>
      <c r="Q9497">
        <v>0</v>
      </c>
      <c r="R9497">
        <v>4</v>
      </c>
      <c r="S9497" t="s">
        <v>160</v>
      </c>
      <c r="T9497" t="s">
        <v>31</v>
      </c>
      <c r="W9497">
        <v>7584</v>
      </c>
      <c r="X9497" t="str">
        <f t="shared" si="592"/>
        <v>No</v>
      </c>
      <c r="Y9497" t="str">
        <f t="shared" si="593"/>
        <v>7-12 months</v>
      </c>
      <c r="Z9497" t="str">
        <f t="shared" si="594"/>
        <v>35-49</v>
      </c>
      <c r="AA9497" s="8">
        <f t="shared" si="595"/>
        <v>0</v>
      </c>
    </row>
    <row r="9498" spans="1:27">
      <c r="A9498" t="s">
        <v>9681</v>
      </c>
      <c r="B9498" s="1">
        <v>45538</v>
      </c>
      <c r="C9498" s="2" t="s">
        <v>51</v>
      </c>
      <c r="D9498" t="s">
        <v>52</v>
      </c>
      <c r="E9498" t="s">
        <v>53</v>
      </c>
      <c r="F9498">
        <v>40</v>
      </c>
      <c r="G9498" t="s">
        <v>54</v>
      </c>
      <c r="H9498" t="s">
        <v>28</v>
      </c>
      <c r="I9498">
        <v>100</v>
      </c>
      <c r="J9498" t="s">
        <v>29</v>
      </c>
      <c r="K9498" t="s">
        <v>82</v>
      </c>
      <c r="L9498" t="s">
        <v>31</v>
      </c>
      <c r="M9498">
        <v>799</v>
      </c>
      <c r="N9498">
        <v>24</v>
      </c>
      <c r="O9498">
        <v>533.6</v>
      </c>
      <c r="P9498">
        <v>0</v>
      </c>
      <c r="Q9498">
        <v>0</v>
      </c>
      <c r="R9498">
        <v>4</v>
      </c>
      <c r="S9498" t="s">
        <v>91</v>
      </c>
      <c r="T9498" t="s">
        <v>31</v>
      </c>
      <c r="W9498">
        <v>19176</v>
      </c>
      <c r="X9498" t="str">
        <f t="shared" si="592"/>
        <v>No</v>
      </c>
      <c r="Y9498" t="str">
        <f t="shared" si="593"/>
        <v>13-24 months</v>
      </c>
      <c r="Z9498" t="str">
        <f t="shared" si="594"/>
        <v>35-49</v>
      </c>
      <c r="AA9498" s="8">
        <f t="shared" si="595"/>
        <v>0</v>
      </c>
    </row>
    <row r="9499" spans="1:27">
      <c r="A9499" t="s">
        <v>9682</v>
      </c>
      <c r="B9499" s="1">
        <v>45356</v>
      </c>
      <c r="C9499" s="2" t="s">
        <v>158</v>
      </c>
      <c r="D9499" t="s">
        <v>159</v>
      </c>
      <c r="E9499" t="s">
        <v>64</v>
      </c>
      <c r="F9499">
        <v>49</v>
      </c>
      <c r="G9499" t="s">
        <v>27</v>
      </c>
      <c r="H9499" t="s">
        <v>28</v>
      </c>
      <c r="I9499">
        <v>100</v>
      </c>
      <c r="J9499" t="s">
        <v>29</v>
      </c>
      <c r="K9499" t="s">
        <v>82</v>
      </c>
      <c r="L9499" t="s">
        <v>31</v>
      </c>
      <c r="M9499">
        <v>799</v>
      </c>
      <c r="N9499">
        <v>30</v>
      </c>
      <c r="O9499">
        <v>351.9</v>
      </c>
      <c r="P9499">
        <v>2</v>
      </c>
      <c r="Q9499">
        <v>0</v>
      </c>
      <c r="R9499">
        <v>4</v>
      </c>
      <c r="T9499" t="s">
        <v>31</v>
      </c>
      <c r="W9499">
        <v>23970</v>
      </c>
      <c r="X9499" t="str">
        <f t="shared" si="592"/>
        <v>No</v>
      </c>
      <c r="Y9499" t="str">
        <f t="shared" si="593"/>
        <v>25-48 months</v>
      </c>
      <c r="Z9499" t="str">
        <f t="shared" si="594"/>
        <v>35-49</v>
      </c>
      <c r="AA9499" s="8">
        <f t="shared" si="595"/>
        <v>0</v>
      </c>
    </row>
    <row r="9500" spans="1:27">
      <c r="A9500" t="s">
        <v>9683</v>
      </c>
      <c r="B9500" s="1">
        <v>46014</v>
      </c>
      <c r="C9500" s="2" t="s">
        <v>4917</v>
      </c>
      <c r="D9500" t="s">
        <v>40</v>
      </c>
      <c r="E9500" t="s">
        <v>41</v>
      </c>
      <c r="F9500">
        <v>19</v>
      </c>
      <c r="G9500" t="s">
        <v>27</v>
      </c>
      <c r="H9500" t="s">
        <v>28</v>
      </c>
      <c r="I9500">
        <v>100</v>
      </c>
      <c r="J9500" t="s">
        <v>55</v>
      </c>
      <c r="K9500" t="s">
        <v>56</v>
      </c>
      <c r="L9500" t="s">
        <v>31</v>
      </c>
      <c r="M9500">
        <v>799</v>
      </c>
      <c r="N9500">
        <v>8</v>
      </c>
      <c r="O9500">
        <v>593.5</v>
      </c>
      <c r="P9500">
        <v>0</v>
      </c>
      <c r="Q9500">
        <v>1</v>
      </c>
      <c r="R9500">
        <v>5</v>
      </c>
      <c r="S9500" t="s">
        <v>160</v>
      </c>
      <c r="T9500" t="s">
        <v>31</v>
      </c>
      <c r="W9500">
        <v>6392</v>
      </c>
      <c r="X9500" t="str">
        <f t="shared" si="592"/>
        <v>No</v>
      </c>
      <c r="Y9500" t="str">
        <f t="shared" si="593"/>
        <v>7-12 months</v>
      </c>
      <c r="Z9500" t="str">
        <f t="shared" si="594"/>
        <v>18-24</v>
      </c>
      <c r="AA9500" s="8">
        <f t="shared" si="595"/>
        <v>0</v>
      </c>
    </row>
    <row r="9501" spans="1:27">
      <c r="A9501" t="s">
        <v>9684</v>
      </c>
      <c r="B9501" s="1">
        <v>45654</v>
      </c>
      <c r="C9501" s="2" t="s">
        <v>33</v>
      </c>
      <c r="D9501" t="s">
        <v>34</v>
      </c>
      <c r="E9501" t="s">
        <v>35</v>
      </c>
      <c r="F9501">
        <v>55</v>
      </c>
      <c r="G9501" t="s">
        <v>54</v>
      </c>
      <c r="H9501" t="s">
        <v>67</v>
      </c>
      <c r="I9501">
        <v>300</v>
      </c>
      <c r="J9501" t="s">
        <v>43</v>
      </c>
      <c r="K9501" t="s">
        <v>56</v>
      </c>
      <c r="L9501" t="s">
        <v>31</v>
      </c>
      <c r="M9501">
        <v>1199</v>
      </c>
      <c r="N9501">
        <v>20</v>
      </c>
      <c r="O9501">
        <v>664.9</v>
      </c>
      <c r="P9501">
        <v>0</v>
      </c>
      <c r="Q9501">
        <v>0</v>
      </c>
      <c r="R9501">
        <v>4</v>
      </c>
      <c r="S9501" t="s">
        <v>107</v>
      </c>
      <c r="T9501" t="s">
        <v>31</v>
      </c>
      <c r="W9501">
        <v>23980</v>
      </c>
      <c r="X9501" t="str">
        <f t="shared" si="592"/>
        <v>No</v>
      </c>
      <c r="Y9501" t="str">
        <f t="shared" si="593"/>
        <v>13-24 months</v>
      </c>
      <c r="Z9501" t="str">
        <f t="shared" si="594"/>
        <v>50+</v>
      </c>
      <c r="AA9501" s="8">
        <f t="shared" si="595"/>
        <v>0</v>
      </c>
    </row>
    <row r="9502" spans="1:27">
      <c r="A9502" t="s">
        <v>9685</v>
      </c>
      <c r="B9502" s="1">
        <v>45863</v>
      </c>
      <c r="C9502" s="2" t="s">
        <v>33</v>
      </c>
      <c r="D9502" t="s">
        <v>34</v>
      </c>
      <c r="E9502" t="s">
        <v>35</v>
      </c>
      <c r="F9502">
        <v>44</v>
      </c>
      <c r="G9502" t="s">
        <v>54</v>
      </c>
      <c r="H9502" t="s">
        <v>67</v>
      </c>
      <c r="I9502">
        <v>300</v>
      </c>
      <c r="J9502" t="s">
        <v>55</v>
      </c>
      <c r="K9502" t="s">
        <v>56</v>
      </c>
      <c r="L9502" t="s">
        <v>45</v>
      </c>
      <c r="M9502">
        <v>1348</v>
      </c>
      <c r="N9502">
        <v>13</v>
      </c>
      <c r="O9502">
        <v>810.6</v>
      </c>
      <c r="P9502">
        <v>0</v>
      </c>
      <c r="Q9502">
        <v>0</v>
      </c>
      <c r="R9502">
        <v>5</v>
      </c>
      <c r="S9502" t="s">
        <v>117</v>
      </c>
      <c r="T9502" t="s">
        <v>31</v>
      </c>
      <c r="W9502">
        <v>17524</v>
      </c>
      <c r="X9502" t="str">
        <f t="shared" si="592"/>
        <v>No</v>
      </c>
      <c r="Y9502" t="str">
        <f t="shared" si="593"/>
        <v>13-24 months</v>
      </c>
      <c r="Z9502" t="str">
        <f t="shared" si="594"/>
        <v>35-49</v>
      </c>
      <c r="AA9502" s="8">
        <f t="shared" si="595"/>
        <v>0</v>
      </c>
    </row>
    <row r="9503" spans="1:27">
      <c r="A9503" t="s">
        <v>9686</v>
      </c>
      <c r="B9503" s="1">
        <v>45089</v>
      </c>
      <c r="C9503" s="2" t="s">
        <v>59</v>
      </c>
      <c r="D9503" t="s">
        <v>59</v>
      </c>
      <c r="E9503" t="s">
        <v>35</v>
      </c>
      <c r="F9503">
        <v>18</v>
      </c>
      <c r="G9503" t="s">
        <v>27</v>
      </c>
      <c r="H9503" t="s">
        <v>28</v>
      </c>
      <c r="I9503">
        <v>100</v>
      </c>
      <c r="J9503" t="s">
        <v>55</v>
      </c>
      <c r="K9503" t="s">
        <v>56</v>
      </c>
      <c r="L9503" t="s">
        <v>31</v>
      </c>
      <c r="M9503">
        <v>799</v>
      </c>
      <c r="N9503">
        <v>39</v>
      </c>
      <c r="O9503">
        <v>787.7</v>
      </c>
      <c r="P9503">
        <v>1</v>
      </c>
      <c r="Q9503">
        <v>0</v>
      </c>
      <c r="R9503">
        <v>4</v>
      </c>
      <c r="T9503" t="s">
        <v>31</v>
      </c>
      <c r="W9503">
        <v>31161</v>
      </c>
      <c r="X9503" t="str">
        <f t="shared" si="592"/>
        <v>No</v>
      </c>
      <c r="Y9503" t="str">
        <f t="shared" si="593"/>
        <v>25-48 months</v>
      </c>
      <c r="Z9503" t="str">
        <f t="shared" si="594"/>
        <v>18-24</v>
      </c>
      <c r="AA9503" s="8">
        <f t="shared" si="595"/>
        <v>0</v>
      </c>
    </row>
    <row r="9504" spans="1:27">
      <c r="A9504" t="s">
        <v>9687</v>
      </c>
      <c r="B9504" s="1">
        <v>46074</v>
      </c>
      <c r="C9504" s="2" t="s">
        <v>59</v>
      </c>
      <c r="D9504" t="s">
        <v>59</v>
      </c>
      <c r="E9504" t="s">
        <v>35</v>
      </c>
      <c r="F9504">
        <v>32</v>
      </c>
      <c r="G9504" t="s">
        <v>27</v>
      </c>
      <c r="H9504" t="s">
        <v>67</v>
      </c>
      <c r="I9504">
        <v>300</v>
      </c>
      <c r="J9504" t="s">
        <v>55</v>
      </c>
      <c r="K9504" t="s">
        <v>60</v>
      </c>
      <c r="L9504" t="s">
        <v>45</v>
      </c>
      <c r="M9504">
        <v>1348</v>
      </c>
      <c r="N9504">
        <v>3</v>
      </c>
      <c r="O9504">
        <v>663.1</v>
      </c>
      <c r="P9504">
        <v>1</v>
      </c>
      <c r="Q9504">
        <v>0</v>
      </c>
      <c r="R9504">
        <v>3</v>
      </c>
      <c r="S9504" t="s">
        <v>95</v>
      </c>
      <c r="T9504" t="s">
        <v>45</v>
      </c>
      <c r="U9504" s="1">
        <v>46157</v>
      </c>
      <c r="V9504" t="s">
        <v>92</v>
      </c>
      <c r="W9504">
        <v>4044</v>
      </c>
      <c r="X9504" t="str">
        <f t="shared" si="592"/>
        <v>No</v>
      </c>
      <c r="Y9504" t="str">
        <f t="shared" si="593"/>
        <v>0-6 months</v>
      </c>
      <c r="Z9504" t="str">
        <f t="shared" si="594"/>
        <v>25-34</v>
      </c>
      <c r="AA9504" s="8">
        <f t="shared" si="595"/>
        <v>1</v>
      </c>
    </row>
    <row r="9505" spans="1:27">
      <c r="A9505" t="s">
        <v>9688</v>
      </c>
      <c r="B9505" s="1">
        <v>45611</v>
      </c>
      <c r="C9505" s="2" t="s">
        <v>146</v>
      </c>
      <c r="D9505" t="s">
        <v>147</v>
      </c>
      <c r="E9505" t="s">
        <v>26</v>
      </c>
      <c r="F9505">
        <v>39</v>
      </c>
      <c r="G9505" t="s">
        <v>54</v>
      </c>
      <c r="H9505" t="s">
        <v>67</v>
      </c>
      <c r="I9505">
        <v>300</v>
      </c>
      <c r="J9505" t="s">
        <v>29</v>
      </c>
      <c r="K9505" t="s">
        <v>82</v>
      </c>
      <c r="L9505" t="s">
        <v>31</v>
      </c>
      <c r="M9505">
        <v>1199</v>
      </c>
      <c r="N9505">
        <v>21</v>
      </c>
      <c r="O9505">
        <v>817.2</v>
      </c>
      <c r="P9505">
        <v>2</v>
      </c>
      <c r="Q9505">
        <v>0</v>
      </c>
      <c r="R9505">
        <v>4</v>
      </c>
      <c r="T9505" t="s">
        <v>31</v>
      </c>
      <c r="W9505">
        <v>25179</v>
      </c>
      <c r="X9505" t="str">
        <f t="shared" si="592"/>
        <v>No</v>
      </c>
      <c r="Y9505" t="str">
        <f t="shared" si="593"/>
        <v>13-24 months</v>
      </c>
      <c r="Z9505" t="str">
        <f t="shared" si="594"/>
        <v>35-49</v>
      </c>
      <c r="AA9505" s="8">
        <f t="shared" si="595"/>
        <v>0</v>
      </c>
    </row>
    <row r="9506" spans="1:27">
      <c r="A9506" t="s">
        <v>9689</v>
      </c>
      <c r="B9506" s="1">
        <v>45325</v>
      </c>
      <c r="C9506" s="2" t="s">
        <v>101</v>
      </c>
      <c r="D9506" t="s">
        <v>102</v>
      </c>
      <c r="E9506" t="s">
        <v>35</v>
      </c>
      <c r="F9506">
        <v>45</v>
      </c>
      <c r="G9506" t="s">
        <v>27</v>
      </c>
      <c r="H9506" t="s">
        <v>36</v>
      </c>
      <c r="I9506">
        <v>30</v>
      </c>
      <c r="J9506" t="s">
        <v>29</v>
      </c>
      <c r="K9506" t="s">
        <v>30</v>
      </c>
      <c r="L9506" t="s">
        <v>31</v>
      </c>
      <c r="M9506">
        <v>499</v>
      </c>
      <c r="N9506">
        <v>31</v>
      </c>
      <c r="O9506">
        <v>286.60000000000002</v>
      </c>
      <c r="P9506">
        <v>1</v>
      </c>
      <c r="Q9506">
        <v>0</v>
      </c>
      <c r="R9506">
        <v>3</v>
      </c>
      <c r="S9506" t="s">
        <v>136</v>
      </c>
      <c r="T9506" t="s">
        <v>31</v>
      </c>
      <c r="W9506">
        <v>15469</v>
      </c>
      <c r="X9506" t="str">
        <f t="shared" si="592"/>
        <v>No</v>
      </c>
      <c r="Y9506" t="str">
        <f t="shared" si="593"/>
        <v>25-48 months</v>
      </c>
      <c r="Z9506" t="str">
        <f t="shared" si="594"/>
        <v>35-49</v>
      </c>
      <c r="AA9506" s="8">
        <f t="shared" si="595"/>
        <v>0</v>
      </c>
    </row>
    <row r="9507" spans="1:27">
      <c r="A9507" t="s">
        <v>9690</v>
      </c>
      <c r="B9507" s="1">
        <v>45011</v>
      </c>
      <c r="C9507" s="2" t="s">
        <v>183</v>
      </c>
      <c r="D9507" t="s">
        <v>184</v>
      </c>
      <c r="E9507" t="s">
        <v>26</v>
      </c>
      <c r="F9507">
        <v>25</v>
      </c>
      <c r="G9507" t="s">
        <v>27</v>
      </c>
      <c r="H9507" t="s">
        <v>36</v>
      </c>
      <c r="I9507">
        <v>30</v>
      </c>
      <c r="J9507" t="s">
        <v>55</v>
      </c>
      <c r="K9507" t="s">
        <v>44</v>
      </c>
      <c r="L9507" t="s">
        <v>31</v>
      </c>
      <c r="M9507">
        <v>499</v>
      </c>
      <c r="N9507">
        <v>18</v>
      </c>
      <c r="O9507">
        <v>341.7</v>
      </c>
      <c r="P9507">
        <v>0</v>
      </c>
      <c r="Q9507">
        <v>1</v>
      </c>
      <c r="R9507">
        <v>3</v>
      </c>
      <c r="S9507" t="s">
        <v>57</v>
      </c>
      <c r="T9507" t="s">
        <v>45</v>
      </c>
      <c r="U9507" s="1">
        <v>45570</v>
      </c>
      <c r="V9507" t="s">
        <v>207</v>
      </c>
      <c r="W9507">
        <v>8982</v>
      </c>
      <c r="X9507" t="str">
        <f t="shared" si="592"/>
        <v>No</v>
      </c>
      <c r="Y9507" t="str">
        <f t="shared" si="593"/>
        <v>13-24 months</v>
      </c>
      <c r="Z9507" t="str">
        <f t="shared" si="594"/>
        <v>25-34</v>
      </c>
      <c r="AA9507" s="8">
        <f t="shared" si="595"/>
        <v>1</v>
      </c>
    </row>
    <row r="9508" spans="1:27">
      <c r="A9508" t="s">
        <v>9691</v>
      </c>
      <c r="B9508" s="1">
        <v>45997</v>
      </c>
      <c r="C9508" s="2" t="s">
        <v>89</v>
      </c>
      <c r="D9508" t="s">
        <v>90</v>
      </c>
      <c r="E9508" t="s">
        <v>41</v>
      </c>
      <c r="F9508">
        <v>38</v>
      </c>
      <c r="G9508" t="s">
        <v>54</v>
      </c>
      <c r="H9508" t="s">
        <v>28</v>
      </c>
      <c r="I9508">
        <v>100</v>
      </c>
      <c r="J9508" t="s">
        <v>43</v>
      </c>
      <c r="K9508" t="s">
        <v>56</v>
      </c>
      <c r="L9508" t="s">
        <v>31</v>
      </c>
      <c r="M9508">
        <v>799</v>
      </c>
      <c r="N9508">
        <v>9</v>
      </c>
      <c r="O9508">
        <v>234.2</v>
      </c>
      <c r="P9508">
        <v>2</v>
      </c>
      <c r="Q9508">
        <v>0</v>
      </c>
      <c r="R9508">
        <v>1</v>
      </c>
      <c r="S9508" t="s">
        <v>347</v>
      </c>
      <c r="T9508" t="s">
        <v>31</v>
      </c>
      <c r="W9508">
        <v>7191</v>
      </c>
      <c r="X9508" t="str">
        <f t="shared" si="592"/>
        <v>No</v>
      </c>
      <c r="Y9508" t="str">
        <f t="shared" si="593"/>
        <v>7-12 months</v>
      </c>
      <c r="Z9508" t="str">
        <f t="shared" si="594"/>
        <v>35-49</v>
      </c>
      <c r="AA9508" s="8">
        <f t="shared" si="595"/>
        <v>0</v>
      </c>
    </row>
    <row r="9509" spans="1:27">
      <c r="A9509" t="s">
        <v>9692</v>
      </c>
      <c r="B9509" s="1">
        <v>45077</v>
      </c>
      <c r="C9509" s="2" t="s">
        <v>62</v>
      </c>
      <c r="D9509" t="s">
        <v>63</v>
      </c>
      <c r="E9509" t="s">
        <v>64</v>
      </c>
      <c r="F9509">
        <v>34</v>
      </c>
      <c r="G9509" t="s">
        <v>27</v>
      </c>
      <c r="H9509" t="s">
        <v>28</v>
      </c>
      <c r="I9509">
        <v>100</v>
      </c>
      <c r="J9509" t="s">
        <v>55</v>
      </c>
      <c r="K9509" t="s">
        <v>82</v>
      </c>
      <c r="L9509" t="s">
        <v>31</v>
      </c>
      <c r="M9509">
        <v>799</v>
      </c>
      <c r="N9509">
        <v>39</v>
      </c>
      <c r="O9509">
        <v>606.70000000000005</v>
      </c>
      <c r="P9509">
        <v>2</v>
      </c>
      <c r="Q9509">
        <v>0</v>
      </c>
      <c r="R9509">
        <v>4</v>
      </c>
      <c r="S9509" t="s">
        <v>126</v>
      </c>
      <c r="T9509" t="s">
        <v>31</v>
      </c>
      <c r="W9509">
        <v>31161</v>
      </c>
      <c r="X9509" t="str">
        <f t="shared" si="592"/>
        <v>No</v>
      </c>
      <c r="Y9509" t="str">
        <f t="shared" si="593"/>
        <v>25-48 months</v>
      </c>
      <c r="Z9509" t="str">
        <f t="shared" si="594"/>
        <v>25-34</v>
      </c>
      <c r="AA9509" s="8">
        <f t="shared" si="595"/>
        <v>0</v>
      </c>
    </row>
    <row r="9510" spans="1:27">
      <c r="A9510" t="s">
        <v>9693</v>
      </c>
      <c r="B9510" s="1">
        <v>45598</v>
      </c>
      <c r="C9510" s="2" t="s">
        <v>47</v>
      </c>
      <c r="D9510" t="s">
        <v>48</v>
      </c>
      <c r="E9510" t="s">
        <v>26</v>
      </c>
      <c r="F9510">
        <v>31</v>
      </c>
      <c r="G9510" t="s">
        <v>27</v>
      </c>
      <c r="H9510" t="s">
        <v>67</v>
      </c>
      <c r="I9510">
        <v>300</v>
      </c>
      <c r="J9510" t="s">
        <v>55</v>
      </c>
      <c r="K9510" t="s">
        <v>82</v>
      </c>
      <c r="L9510" t="s">
        <v>45</v>
      </c>
      <c r="M9510">
        <v>1348</v>
      </c>
      <c r="N9510">
        <v>22</v>
      </c>
      <c r="O9510">
        <v>715.7</v>
      </c>
      <c r="P9510">
        <v>0</v>
      </c>
      <c r="Q9510">
        <v>0</v>
      </c>
      <c r="R9510">
        <v>4</v>
      </c>
      <c r="S9510" t="s">
        <v>120</v>
      </c>
      <c r="T9510" t="s">
        <v>31</v>
      </c>
      <c r="W9510">
        <v>29656</v>
      </c>
      <c r="X9510" t="str">
        <f t="shared" si="592"/>
        <v>No</v>
      </c>
      <c r="Y9510" t="str">
        <f t="shared" si="593"/>
        <v>13-24 months</v>
      </c>
      <c r="Z9510" t="str">
        <f t="shared" si="594"/>
        <v>25-34</v>
      </c>
      <c r="AA9510" s="8">
        <f t="shared" si="595"/>
        <v>0</v>
      </c>
    </row>
    <row r="9511" spans="1:27">
      <c r="A9511" t="s">
        <v>9694</v>
      </c>
      <c r="B9511" s="1">
        <v>44898</v>
      </c>
      <c r="C9511" s="2" t="s">
        <v>24</v>
      </c>
      <c r="D9511" t="s">
        <v>25</v>
      </c>
      <c r="E9511" t="s">
        <v>26</v>
      </c>
      <c r="F9511">
        <v>44</v>
      </c>
      <c r="G9511" t="s">
        <v>27</v>
      </c>
      <c r="H9511" t="s">
        <v>28</v>
      </c>
      <c r="I9511">
        <v>100</v>
      </c>
      <c r="J9511" t="s">
        <v>55</v>
      </c>
      <c r="K9511" t="s">
        <v>82</v>
      </c>
      <c r="L9511" t="s">
        <v>45</v>
      </c>
      <c r="M9511">
        <v>948</v>
      </c>
      <c r="N9511">
        <v>45</v>
      </c>
      <c r="O9511">
        <v>826</v>
      </c>
      <c r="P9511">
        <v>0</v>
      </c>
      <c r="Q9511">
        <v>0</v>
      </c>
      <c r="R9511">
        <v>4</v>
      </c>
      <c r="S9511" t="s">
        <v>105</v>
      </c>
      <c r="T9511" t="s">
        <v>31</v>
      </c>
      <c r="W9511">
        <v>42660</v>
      </c>
      <c r="X9511" t="str">
        <f t="shared" si="592"/>
        <v>No</v>
      </c>
      <c r="Y9511" t="str">
        <f t="shared" si="593"/>
        <v>25-48 months</v>
      </c>
      <c r="Z9511" t="str">
        <f t="shared" si="594"/>
        <v>35-49</v>
      </c>
      <c r="AA9511" s="8">
        <f t="shared" si="595"/>
        <v>0</v>
      </c>
    </row>
    <row r="9512" spans="1:27">
      <c r="A9512" t="s">
        <v>9695</v>
      </c>
      <c r="B9512" s="1">
        <v>44674</v>
      </c>
      <c r="C9512" s="2" t="s">
        <v>146</v>
      </c>
      <c r="D9512" t="s">
        <v>147</v>
      </c>
      <c r="E9512" t="s">
        <v>26</v>
      </c>
      <c r="F9512">
        <v>47</v>
      </c>
      <c r="G9512" t="s">
        <v>54</v>
      </c>
      <c r="H9512" t="s">
        <v>28</v>
      </c>
      <c r="I9512">
        <v>100</v>
      </c>
      <c r="J9512" t="s">
        <v>43</v>
      </c>
      <c r="K9512" t="s">
        <v>44</v>
      </c>
      <c r="L9512" t="s">
        <v>45</v>
      </c>
      <c r="M9512">
        <v>948</v>
      </c>
      <c r="N9512">
        <v>52</v>
      </c>
      <c r="O9512">
        <v>650.29999999999995</v>
      </c>
      <c r="P9512">
        <v>0</v>
      </c>
      <c r="Q9512">
        <v>1</v>
      </c>
      <c r="R9512">
        <v>4</v>
      </c>
      <c r="S9512" t="s">
        <v>37</v>
      </c>
      <c r="T9512" t="s">
        <v>31</v>
      </c>
      <c r="W9512">
        <v>49296</v>
      </c>
      <c r="X9512" t="str">
        <f t="shared" si="592"/>
        <v>No</v>
      </c>
      <c r="Y9512" t="str">
        <f t="shared" si="593"/>
        <v>48+ months</v>
      </c>
      <c r="Z9512" t="str">
        <f t="shared" si="594"/>
        <v>35-49</v>
      </c>
      <c r="AA9512" s="8">
        <f t="shared" si="595"/>
        <v>0</v>
      </c>
    </row>
    <row r="9513" spans="1:27">
      <c r="A9513" t="s">
        <v>9696</v>
      </c>
      <c r="B9513" s="1">
        <v>45965</v>
      </c>
      <c r="C9513" s="2" t="s">
        <v>47</v>
      </c>
      <c r="D9513" t="s">
        <v>48</v>
      </c>
      <c r="E9513" t="s">
        <v>26</v>
      </c>
      <c r="F9513">
        <v>44</v>
      </c>
      <c r="G9513" t="s">
        <v>54</v>
      </c>
      <c r="H9513" t="s">
        <v>28</v>
      </c>
      <c r="I9513">
        <v>100</v>
      </c>
      <c r="J9513" t="s">
        <v>55</v>
      </c>
      <c r="K9513" t="s">
        <v>30</v>
      </c>
      <c r="L9513" t="s">
        <v>45</v>
      </c>
      <c r="M9513">
        <v>948</v>
      </c>
      <c r="N9513">
        <v>10</v>
      </c>
      <c r="O9513">
        <v>516</v>
      </c>
      <c r="P9513">
        <v>1</v>
      </c>
      <c r="Q9513">
        <v>0</v>
      </c>
      <c r="R9513">
        <v>4</v>
      </c>
      <c r="S9513" t="s">
        <v>57</v>
      </c>
      <c r="T9513" t="s">
        <v>31</v>
      </c>
      <c r="W9513">
        <v>9480</v>
      </c>
      <c r="X9513" t="str">
        <f t="shared" si="592"/>
        <v>No</v>
      </c>
      <c r="Y9513" t="str">
        <f t="shared" si="593"/>
        <v>7-12 months</v>
      </c>
      <c r="Z9513" t="str">
        <f t="shared" si="594"/>
        <v>35-49</v>
      </c>
      <c r="AA9513" s="8">
        <f t="shared" si="595"/>
        <v>0</v>
      </c>
    </row>
    <row r="9514" spans="1:27">
      <c r="A9514" t="s">
        <v>9697</v>
      </c>
      <c r="B9514" s="1">
        <v>45875</v>
      </c>
      <c r="C9514" s="2" t="s">
        <v>47</v>
      </c>
      <c r="D9514" t="s">
        <v>48</v>
      </c>
      <c r="E9514" t="s">
        <v>26</v>
      </c>
      <c r="F9514">
        <v>18</v>
      </c>
      <c r="G9514" t="s">
        <v>54</v>
      </c>
      <c r="H9514" t="s">
        <v>28</v>
      </c>
      <c r="I9514">
        <v>100</v>
      </c>
      <c r="J9514" t="s">
        <v>29</v>
      </c>
      <c r="K9514" t="s">
        <v>44</v>
      </c>
      <c r="L9514" t="s">
        <v>31</v>
      </c>
      <c r="M9514">
        <v>799</v>
      </c>
      <c r="N9514">
        <v>13</v>
      </c>
      <c r="O9514">
        <v>243.4</v>
      </c>
      <c r="P9514">
        <v>0</v>
      </c>
      <c r="Q9514">
        <v>4</v>
      </c>
      <c r="R9514">
        <v>4</v>
      </c>
      <c r="S9514" t="s">
        <v>124</v>
      </c>
      <c r="T9514" t="s">
        <v>31</v>
      </c>
      <c r="W9514">
        <v>10387</v>
      </c>
      <c r="X9514" t="str">
        <f t="shared" si="592"/>
        <v>No</v>
      </c>
      <c r="Y9514" t="str">
        <f t="shared" si="593"/>
        <v>13-24 months</v>
      </c>
      <c r="Z9514" t="str">
        <f t="shared" si="594"/>
        <v>18-24</v>
      </c>
      <c r="AA9514" s="8">
        <f t="shared" si="595"/>
        <v>0</v>
      </c>
    </row>
    <row r="9515" spans="1:27">
      <c r="A9515" t="s">
        <v>9698</v>
      </c>
      <c r="B9515" s="1">
        <v>46100</v>
      </c>
      <c r="C9515" s="2" t="s">
        <v>59</v>
      </c>
      <c r="D9515" t="s">
        <v>59</v>
      </c>
      <c r="E9515" t="s">
        <v>35</v>
      </c>
      <c r="F9515">
        <v>31</v>
      </c>
      <c r="G9515" t="s">
        <v>27</v>
      </c>
      <c r="H9515" t="s">
        <v>28</v>
      </c>
      <c r="I9515">
        <v>100</v>
      </c>
      <c r="J9515" t="s">
        <v>55</v>
      </c>
      <c r="K9515" t="s">
        <v>56</v>
      </c>
      <c r="L9515" t="s">
        <v>31</v>
      </c>
      <c r="M9515">
        <v>799</v>
      </c>
      <c r="N9515">
        <v>5</v>
      </c>
      <c r="O9515">
        <v>519.9</v>
      </c>
      <c r="P9515">
        <v>1</v>
      </c>
      <c r="Q9515">
        <v>0</v>
      </c>
      <c r="R9515">
        <v>4</v>
      </c>
      <c r="S9515" t="s">
        <v>120</v>
      </c>
      <c r="T9515" t="s">
        <v>31</v>
      </c>
      <c r="W9515">
        <v>3995</v>
      </c>
      <c r="X9515" t="str">
        <f t="shared" si="592"/>
        <v>No</v>
      </c>
      <c r="Y9515" t="str">
        <f t="shared" si="593"/>
        <v>0-6 months</v>
      </c>
      <c r="Z9515" t="str">
        <f t="shared" si="594"/>
        <v>25-34</v>
      </c>
      <c r="AA9515" s="8">
        <f t="shared" si="595"/>
        <v>0</v>
      </c>
    </row>
    <row r="9516" spans="1:27">
      <c r="A9516" t="s">
        <v>9699</v>
      </c>
      <c r="B9516" s="1">
        <v>44720</v>
      </c>
      <c r="C9516" s="2" t="s">
        <v>33</v>
      </c>
      <c r="D9516" t="s">
        <v>34</v>
      </c>
      <c r="E9516" t="s">
        <v>35</v>
      </c>
      <c r="F9516">
        <v>48</v>
      </c>
      <c r="G9516" t="s">
        <v>27</v>
      </c>
      <c r="H9516" t="s">
        <v>36</v>
      </c>
      <c r="I9516">
        <v>30</v>
      </c>
      <c r="J9516" t="s">
        <v>55</v>
      </c>
      <c r="K9516" t="s">
        <v>44</v>
      </c>
      <c r="L9516" t="s">
        <v>45</v>
      </c>
      <c r="M9516">
        <v>648</v>
      </c>
      <c r="N9516">
        <v>51</v>
      </c>
      <c r="O9516">
        <v>236.3</v>
      </c>
      <c r="P9516">
        <v>2</v>
      </c>
      <c r="Q9516">
        <v>1</v>
      </c>
      <c r="R9516">
        <v>4</v>
      </c>
      <c r="T9516" t="s">
        <v>31</v>
      </c>
      <c r="W9516">
        <v>33048</v>
      </c>
      <c r="X9516" t="str">
        <f t="shared" si="592"/>
        <v>No</v>
      </c>
      <c r="Y9516" t="str">
        <f t="shared" si="593"/>
        <v>48+ months</v>
      </c>
      <c r="Z9516" t="str">
        <f t="shared" si="594"/>
        <v>35-49</v>
      </c>
      <c r="AA9516" s="8">
        <f t="shared" si="595"/>
        <v>0</v>
      </c>
    </row>
    <row r="9517" spans="1:27">
      <c r="A9517" t="s">
        <v>9700</v>
      </c>
      <c r="B9517" s="1">
        <v>45508</v>
      </c>
      <c r="C9517" s="2" t="s">
        <v>51</v>
      </c>
      <c r="D9517" t="s">
        <v>52</v>
      </c>
      <c r="E9517" t="s">
        <v>53</v>
      </c>
      <c r="F9517">
        <v>39</v>
      </c>
      <c r="G9517" t="s">
        <v>54</v>
      </c>
      <c r="H9517" t="s">
        <v>28</v>
      </c>
      <c r="I9517">
        <v>100</v>
      </c>
      <c r="J9517" t="s">
        <v>29</v>
      </c>
      <c r="K9517" t="s">
        <v>56</v>
      </c>
      <c r="L9517" t="s">
        <v>31</v>
      </c>
      <c r="M9517">
        <v>799</v>
      </c>
      <c r="N9517">
        <v>25</v>
      </c>
      <c r="O9517">
        <v>445.6</v>
      </c>
      <c r="P9517">
        <v>0</v>
      </c>
      <c r="Q9517">
        <v>0</v>
      </c>
      <c r="R9517">
        <v>4</v>
      </c>
      <c r="S9517" t="s">
        <v>57</v>
      </c>
      <c r="T9517" t="s">
        <v>31</v>
      </c>
      <c r="W9517">
        <v>19975</v>
      </c>
      <c r="X9517" t="str">
        <f t="shared" si="592"/>
        <v>No</v>
      </c>
      <c r="Y9517" t="str">
        <f t="shared" si="593"/>
        <v>25-48 months</v>
      </c>
      <c r="Z9517" t="str">
        <f t="shared" si="594"/>
        <v>35-49</v>
      </c>
      <c r="AA9517" s="8">
        <f t="shared" si="595"/>
        <v>0</v>
      </c>
    </row>
    <row r="9518" spans="1:27">
      <c r="A9518" t="s">
        <v>9701</v>
      </c>
      <c r="B9518" s="1">
        <v>45977</v>
      </c>
      <c r="C9518" s="2" t="s">
        <v>39</v>
      </c>
      <c r="D9518" t="s">
        <v>40</v>
      </c>
      <c r="E9518" t="s">
        <v>41</v>
      </c>
      <c r="F9518">
        <v>31</v>
      </c>
      <c r="G9518" t="s">
        <v>54</v>
      </c>
      <c r="H9518" t="s">
        <v>42</v>
      </c>
      <c r="I9518">
        <v>1000</v>
      </c>
      <c r="J9518" t="s">
        <v>55</v>
      </c>
      <c r="K9518" t="s">
        <v>56</v>
      </c>
      <c r="L9518" t="s">
        <v>31</v>
      </c>
      <c r="M9518">
        <v>1799</v>
      </c>
      <c r="N9518">
        <v>9</v>
      </c>
      <c r="O9518">
        <v>1530.5</v>
      </c>
      <c r="P9518">
        <v>2</v>
      </c>
      <c r="Q9518">
        <v>0</v>
      </c>
      <c r="R9518">
        <v>1</v>
      </c>
      <c r="T9518" t="s">
        <v>31</v>
      </c>
      <c r="W9518">
        <v>16191</v>
      </c>
      <c r="X9518" t="str">
        <f t="shared" si="592"/>
        <v>No</v>
      </c>
      <c r="Y9518" t="str">
        <f t="shared" si="593"/>
        <v>7-12 months</v>
      </c>
      <c r="Z9518" t="str">
        <f t="shared" si="594"/>
        <v>25-34</v>
      </c>
      <c r="AA9518" s="8">
        <f t="shared" si="595"/>
        <v>0</v>
      </c>
    </row>
    <row r="9519" spans="1:27">
      <c r="A9519" t="s">
        <v>9702</v>
      </c>
      <c r="B9519" s="1">
        <v>45682</v>
      </c>
      <c r="C9519" s="2" t="s">
        <v>101</v>
      </c>
      <c r="D9519" t="s">
        <v>102</v>
      </c>
      <c r="E9519" t="s">
        <v>35</v>
      </c>
      <c r="F9519">
        <v>49</v>
      </c>
      <c r="G9519" t="s">
        <v>27</v>
      </c>
      <c r="H9519" t="s">
        <v>67</v>
      </c>
      <c r="I9519">
        <v>300</v>
      </c>
      <c r="J9519" t="s">
        <v>43</v>
      </c>
      <c r="K9519" t="s">
        <v>60</v>
      </c>
      <c r="L9519" t="s">
        <v>31</v>
      </c>
      <c r="M9519">
        <v>1199</v>
      </c>
      <c r="N9519">
        <v>19</v>
      </c>
      <c r="O9519">
        <v>928.6</v>
      </c>
      <c r="P9519">
        <v>1</v>
      </c>
      <c r="Q9519">
        <v>1</v>
      </c>
      <c r="R9519">
        <v>2</v>
      </c>
      <c r="S9519" t="s">
        <v>337</v>
      </c>
      <c r="T9519" t="s">
        <v>31</v>
      </c>
      <c r="W9519">
        <v>22781</v>
      </c>
      <c r="X9519" t="str">
        <f t="shared" si="592"/>
        <v>No</v>
      </c>
      <c r="Y9519" t="str">
        <f t="shared" si="593"/>
        <v>13-24 months</v>
      </c>
      <c r="Z9519" t="str">
        <f t="shared" si="594"/>
        <v>35-49</v>
      </c>
      <c r="AA9519" s="8">
        <f t="shared" si="595"/>
        <v>0</v>
      </c>
    </row>
    <row r="9520" spans="1:27">
      <c r="A9520" t="s">
        <v>9703</v>
      </c>
      <c r="B9520" s="1">
        <v>46046</v>
      </c>
      <c r="C9520" s="2" t="s">
        <v>101</v>
      </c>
      <c r="D9520" t="s">
        <v>102</v>
      </c>
      <c r="E9520" t="s">
        <v>35</v>
      </c>
      <c r="F9520">
        <v>42</v>
      </c>
      <c r="G9520" t="s">
        <v>54</v>
      </c>
      <c r="H9520" t="s">
        <v>28</v>
      </c>
      <c r="I9520">
        <v>100</v>
      </c>
      <c r="J9520" t="s">
        <v>55</v>
      </c>
      <c r="K9520" t="s">
        <v>56</v>
      </c>
      <c r="L9520" t="s">
        <v>45</v>
      </c>
      <c r="M9520">
        <v>948</v>
      </c>
      <c r="N9520">
        <v>7</v>
      </c>
      <c r="O9520">
        <v>426.8</v>
      </c>
      <c r="P9520">
        <v>0</v>
      </c>
      <c r="Q9520">
        <v>0</v>
      </c>
      <c r="R9520">
        <v>3</v>
      </c>
      <c r="T9520" t="s">
        <v>31</v>
      </c>
      <c r="W9520">
        <v>6636</v>
      </c>
      <c r="X9520" t="str">
        <f t="shared" si="592"/>
        <v>No</v>
      </c>
      <c r="Y9520" t="str">
        <f t="shared" si="593"/>
        <v>7-12 months</v>
      </c>
      <c r="Z9520" t="str">
        <f t="shared" si="594"/>
        <v>35-49</v>
      </c>
      <c r="AA9520" s="8">
        <f t="shared" si="595"/>
        <v>0</v>
      </c>
    </row>
    <row r="9521" spans="1:27">
      <c r="A9521" t="s">
        <v>9704</v>
      </c>
      <c r="B9521" s="1">
        <v>46144</v>
      </c>
      <c r="C9521" s="2" t="s">
        <v>89</v>
      </c>
      <c r="D9521" t="s">
        <v>90</v>
      </c>
      <c r="E9521" t="s">
        <v>41</v>
      </c>
      <c r="F9521">
        <v>28</v>
      </c>
      <c r="G9521" t="s">
        <v>27</v>
      </c>
      <c r="H9521" t="s">
        <v>36</v>
      </c>
      <c r="I9521">
        <v>30</v>
      </c>
      <c r="J9521" t="s">
        <v>55</v>
      </c>
      <c r="K9521" t="s">
        <v>44</v>
      </c>
      <c r="L9521" t="s">
        <v>31</v>
      </c>
      <c r="M9521">
        <v>499</v>
      </c>
      <c r="N9521">
        <v>4</v>
      </c>
      <c r="O9521">
        <v>277.3</v>
      </c>
      <c r="P9521">
        <v>0</v>
      </c>
      <c r="Q9521">
        <v>0</v>
      </c>
      <c r="R9521">
        <v>4</v>
      </c>
      <c r="S9521" t="s">
        <v>107</v>
      </c>
      <c r="T9521" t="s">
        <v>31</v>
      </c>
      <c r="W9521">
        <v>1996</v>
      </c>
      <c r="X9521" t="str">
        <f t="shared" si="592"/>
        <v>No</v>
      </c>
      <c r="Y9521" t="str">
        <f t="shared" si="593"/>
        <v>0-6 months</v>
      </c>
      <c r="Z9521" t="str">
        <f t="shared" si="594"/>
        <v>25-34</v>
      </c>
      <c r="AA9521" s="8">
        <f t="shared" si="595"/>
        <v>0</v>
      </c>
    </row>
    <row r="9522" spans="1:27">
      <c r="A9522" t="s">
        <v>9705</v>
      </c>
      <c r="B9522" s="1">
        <v>46040</v>
      </c>
      <c r="C9522" s="2" t="s">
        <v>24</v>
      </c>
      <c r="D9522" t="s">
        <v>25</v>
      </c>
      <c r="E9522" t="s">
        <v>26</v>
      </c>
      <c r="F9522">
        <v>46</v>
      </c>
      <c r="G9522" t="s">
        <v>27</v>
      </c>
      <c r="H9522" t="s">
        <v>67</v>
      </c>
      <c r="I9522">
        <v>300</v>
      </c>
      <c r="J9522" t="s">
        <v>55</v>
      </c>
      <c r="K9522" t="s">
        <v>30</v>
      </c>
      <c r="L9522" t="s">
        <v>45</v>
      </c>
      <c r="M9522">
        <v>1348</v>
      </c>
      <c r="N9522">
        <v>7</v>
      </c>
      <c r="O9522">
        <v>925.7</v>
      </c>
      <c r="P9522">
        <v>1</v>
      </c>
      <c r="Q9522">
        <v>0</v>
      </c>
      <c r="R9522">
        <v>4</v>
      </c>
      <c r="T9522" t="s">
        <v>31</v>
      </c>
      <c r="W9522">
        <v>9436</v>
      </c>
      <c r="X9522" t="str">
        <f t="shared" si="592"/>
        <v>No</v>
      </c>
      <c r="Y9522" t="str">
        <f t="shared" si="593"/>
        <v>7-12 months</v>
      </c>
      <c r="Z9522" t="str">
        <f t="shared" si="594"/>
        <v>35-49</v>
      </c>
      <c r="AA9522" s="8">
        <f t="shared" si="595"/>
        <v>0</v>
      </c>
    </row>
    <row r="9523" spans="1:27">
      <c r="A9523" t="s">
        <v>9706</v>
      </c>
      <c r="B9523" s="1">
        <v>45374</v>
      </c>
      <c r="C9523" s="2" t="s">
        <v>146</v>
      </c>
      <c r="D9523" t="s">
        <v>147</v>
      </c>
      <c r="E9523" t="s">
        <v>26</v>
      </c>
      <c r="F9523">
        <v>34</v>
      </c>
      <c r="G9523" t="s">
        <v>54</v>
      </c>
      <c r="H9523" t="s">
        <v>28</v>
      </c>
      <c r="I9523">
        <v>100</v>
      </c>
      <c r="J9523" t="s">
        <v>55</v>
      </c>
      <c r="K9523" t="s">
        <v>30</v>
      </c>
      <c r="L9523" t="s">
        <v>31</v>
      </c>
      <c r="M9523">
        <v>799</v>
      </c>
      <c r="N9523">
        <v>29</v>
      </c>
      <c r="O9523">
        <v>907.1</v>
      </c>
      <c r="P9523">
        <v>1</v>
      </c>
      <c r="Q9523">
        <v>0</v>
      </c>
      <c r="R9523">
        <v>3</v>
      </c>
      <c r="S9523" t="s">
        <v>149</v>
      </c>
      <c r="T9523" t="s">
        <v>31</v>
      </c>
      <c r="W9523">
        <v>23171</v>
      </c>
      <c r="X9523" t="str">
        <f t="shared" si="592"/>
        <v>No</v>
      </c>
      <c r="Y9523" t="str">
        <f t="shared" si="593"/>
        <v>25-48 months</v>
      </c>
      <c r="Z9523" t="str">
        <f t="shared" si="594"/>
        <v>25-34</v>
      </c>
      <c r="AA9523" s="8">
        <f t="shared" si="595"/>
        <v>0</v>
      </c>
    </row>
    <row r="9524" spans="1:27">
      <c r="A9524" t="s">
        <v>9707</v>
      </c>
      <c r="B9524" s="1">
        <v>45284</v>
      </c>
      <c r="C9524" s="2" t="s">
        <v>209</v>
      </c>
      <c r="D9524" t="s">
        <v>210</v>
      </c>
      <c r="E9524" t="s">
        <v>64</v>
      </c>
      <c r="F9524">
        <v>43</v>
      </c>
      <c r="G9524" t="s">
        <v>163</v>
      </c>
      <c r="H9524" t="s">
        <v>67</v>
      </c>
      <c r="I9524">
        <v>300</v>
      </c>
      <c r="J9524" t="s">
        <v>55</v>
      </c>
      <c r="K9524" t="s">
        <v>60</v>
      </c>
      <c r="L9524" t="s">
        <v>31</v>
      </c>
      <c r="M9524">
        <v>1199</v>
      </c>
      <c r="N9524">
        <v>32</v>
      </c>
      <c r="O9524">
        <v>623.9</v>
      </c>
      <c r="P9524">
        <v>2</v>
      </c>
      <c r="Q9524">
        <v>1</v>
      </c>
      <c r="R9524">
        <v>2</v>
      </c>
      <c r="T9524" t="s">
        <v>31</v>
      </c>
      <c r="W9524">
        <v>38368</v>
      </c>
      <c r="X9524" t="str">
        <f t="shared" si="592"/>
        <v>No</v>
      </c>
      <c r="Y9524" t="str">
        <f t="shared" si="593"/>
        <v>25-48 months</v>
      </c>
      <c r="Z9524" t="str">
        <f t="shared" si="594"/>
        <v>35-49</v>
      </c>
      <c r="AA9524" s="8">
        <f t="shared" si="595"/>
        <v>0</v>
      </c>
    </row>
    <row r="9525" spans="1:27">
      <c r="A9525" t="s">
        <v>9708</v>
      </c>
      <c r="B9525" s="1">
        <v>44850</v>
      </c>
      <c r="C9525" s="2" t="s">
        <v>24</v>
      </c>
      <c r="D9525" t="s">
        <v>25</v>
      </c>
      <c r="E9525" t="s">
        <v>26</v>
      </c>
      <c r="F9525">
        <v>25</v>
      </c>
      <c r="G9525" t="s">
        <v>27</v>
      </c>
      <c r="H9525" t="s">
        <v>36</v>
      </c>
      <c r="I9525">
        <v>30</v>
      </c>
      <c r="J9525" t="s">
        <v>55</v>
      </c>
      <c r="K9525" t="s">
        <v>56</v>
      </c>
      <c r="L9525" t="s">
        <v>31</v>
      </c>
      <c r="M9525">
        <v>499</v>
      </c>
      <c r="N9525">
        <v>46</v>
      </c>
      <c r="O9525">
        <v>351.8</v>
      </c>
      <c r="P9525">
        <v>3</v>
      </c>
      <c r="Q9525">
        <v>0</v>
      </c>
      <c r="R9525">
        <v>2</v>
      </c>
      <c r="T9525" t="s">
        <v>31</v>
      </c>
      <c r="W9525">
        <v>22954</v>
      </c>
      <c r="X9525" t="str">
        <f t="shared" si="592"/>
        <v>No</v>
      </c>
      <c r="Y9525" t="str">
        <f t="shared" si="593"/>
        <v>25-48 months</v>
      </c>
      <c r="Z9525" t="str">
        <f t="shared" si="594"/>
        <v>25-34</v>
      </c>
      <c r="AA9525" s="8">
        <f t="shared" si="595"/>
        <v>0</v>
      </c>
    </row>
    <row r="9526" spans="1:27">
      <c r="A9526" t="s">
        <v>9709</v>
      </c>
      <c r="B9526" s="1">
        <v>45008</v>
      </c>
      <c r="C9526" s="2" t="s">
        <v>74</v>
      </c>
      <c r="D9526" t="s">
        <v>74</v>
      </c>
      <c r="E9526" t="s">
        <v>35</v>
      </c>
      <c r="F9526">
        <v>53</v>
      </c>
      <c r="G9526" t="s">
        <v>27</v>
      </c>
      <c r="H9526" t="s">
        <v>28</v>
      </c>
      <c r="I9526">
        <v>100</v>
      </c>
      <c r="J9526" t="s">
        <v>55</v>
      </c>
      <c r="K9526" t="s">
        <v>60</v>
      </c>
      <c r="L9526" t="s">
        <v>31</v>
      </c>
      <c r="M9526">
        <v>799</v>
      </c>
      <c r="N9526">
        <v>41</v>
      </c>
      <c r="O9526">
        <v>535.20000000000005</v>
      </c>
      <c r="P9526">
        <v>0</v>
      </c>
      <c r="Q9526">
        <v>0</v>
      </c>
      <c r="R9526">
        <v>4</v>
      </c>
      <c r="S9526" t="s">
        <v>75</v>
      </c>
      <c r="T9526" t="s">
        <v>31</v>
      </c>
      <c r="W9526">
        <v>32759</v>
      </c>
      <c r="X9526" t="str">
        <f t="shared" si="592"/>
        <v>No</v>
      </c>
      <c r="Y9526" t="str">
        <f t="shared" si="593"/>
        <v>25-48 months</v>
      </c>
      <c r="Z9526" t="str">
        <f t="shared" si="594"/>
        <v>50+</v>
      </c>
      <c r="AA9526" s="8">
        <f t="shared" si="595"/>
        <v>0</v>
      </c>
    </row>
    <row r="9527" spans="1:27">
      <c r="A9527" t="s">
        <v>9710</v>
      </c>
      <c r="B9527" s="1">
        <v>45231</v>
      </c>
      <c r="C9527" s="2" t="s">
        <v>66</v>
      </c>
      <c r="D9527" t="s">
        <v>40</v>
      </c>
      <c r="E9527" t="s">
        <v>41</v>
      </c>
      <c r="F9527">
        <v>36</v>
      </c>
      <c r="G9527" t="s">
        <v>54</v>
      </c>
      <c r="H9527" t="s">
        <v>36</v>
      </c>
      <c r="I9527">
        <v>30</v>
      </c>
      <c r="J9527" t="s">
        <v>55</v>
      </c>
      <c r="K9527" t="s">
        <v>56</v>
      </c>
      <c r="L9527" t="s">
        <v>31</v>
      </c>
      <c r="M9527">
        <v>499</v>
      </c>
      <c r="N9527">
        <v>34</v>
      </c>
      <c r="O9527">
        <v>350</v>
      </c>
      <c r="P9527">
        <v>0</v>
      </c>
      <c r="Q9527">
        <v>0</v>
      </c>
      <c r="R9527">
        <v>5</v>
      </c>
      <c r="S9527" t="s">
        <v>105</v>
      </c>
      <c r="T9527" t="s">
        <v>31</v>
      </c>
      <c r="W9527">
        <v>16966</v>
      </c>
      <c r="X9527" t="str">
        <f t="shared" si="592"/>
        <v>No</v>
      </c>
      <c r="Y9527" t="str">
        <f t="shared" si="593"/>
        <v>25-48 months</v>
      </c>
      <c r="Z9527" t="str">
        <f t="shared" si="594"/>
        <v>35-49</v>
      </c>
      <c r="AA9527" s="8">
        <f t="shared" si="595"/>
        <v>0</v>
      </c>
    </row>
    <row r="9528" spans="1:27">
      <c r="A9528" t="s">
        <v>9711</v>
      </c>
      <c r="B9528" s="1">
        <v>45987</v>
      </c>
      <c r="C9528" s="2" t="s">
        <v>183</v>
      </c>
      <c r="D9528" t="s">
        <v>184</v>
      </c>
      <c r="E9528" t="s">
        <v>26</v>
      </c>
      <c r="F9528">
        <v>63</v>
      </c>
      <c r="G9528" t="s">
        <v>27</v>
      </c>
      <c r="H9528" t="s">
        <v>28</v>
      </c>
      <c r="I9528">
        <v>100</v>
      </c>
      <c r="J9528" t="s">
        <v>29</v>
      </c>
      <c r="K9528" t="s">
        <v>60</v>
      </c>
      <c r="L9528" t="s">
        <v>31</v>
      </c>
      <c r="M9528">
        <v>799</v>
      </c>
      <c r="N9528">
        <v>9</v>
      </c>
      <c r="O9528">
        <v>606.5</v>
      </c>
      <c r="P9528">
        <v>1</v>
      </c>
      <c r="Q9528">
        <v>1</v>
      </c>
      <c r="R9528">
        <v>4</v>
      </c>
      <c r="S9528" t="s">
        <v>236</v>
      </c>
      <c r="T9528" t="s">
        <v>31</v>
      </c>
      <c r="W9528">
        <v>7191</v>
      </c>
      <c r="X9528" t="str">
        <f t="shared" si="592"/>
        <v>No</v>
      </c>
      <c r="Y9528" t="str">
        <f t="shared" si="593"/>
        <v>7-12 months</v>
      </c>
      <c r="Z9528" t="str">
        <f t="shared" si="594"/>
        <v>50+</v>
      </c>
      <c r="AA9528" s="8">
        <f t="shared" si="595"/>
        <v>0</v>
      </c>
    </row>
    <row r="9529" spans="1:27">
      <c r="A9529" t="s">
        <v>9712</v>
      </c>
      <c r="B9529" s="1">
        <v>45883</v>
      </c>
      <c r="C9529" s="2" t="s">
        <v>183</v>
      </c>
      <c r="D9529" t="s">
        <v>184</v>
      </c>
      <c r="E9529" t="s">
        <v>26</v>
      </c>
      <c r="F9529">
        <v>44</v>
      </c>
      <c r="G9529" t="s">
        <v>54</v>
      </c>
      <c r="H9529" t="s">
        <v>28</v>
      </c>
      <c r="I9529">
        <v>100</v>
      </c>
      <c r="J9529" t="s">
        <v>55</v>
      </c>
      <c r="K9529" t="s">
        <v>44</v>
      </c>
      <c r="L9529" t="s">
        <v>31</v>
      </c>
      <c r="M9529">
        <v>799</v>
      </c>
      <c r="N9529">
        <v>7</v>
      </c>
      <c r="O9529">
        <v>309.5</v>
      </c>
      <c r="P9529">
        <v>1</v>
      </c>
      <c r="Q9529">
        <v>1</v>
      </c>
      <c r="R9529">
        <v>3</v>
      </c>
      <c r="S9529" t="s">
        <v>149</v>
      </c>
      <c r="T9529" t="s">
        <v>45</v>
      </c>
      <c r="U9529" s="1">
        <v>46089</v>
      </c>
      <c r="V9529" t="s">
        <v>78</v>
      </c>
      <c r="W9529">
        <v>5593</v>
      </c>
      <c r="X9529" t="str">
        <f t="shared" si="592"/>
        <v>No</v>
      </c>
      <c r="Y9529" t="str">
        <f t="shared" si="593"/>
        <v>7-12 months</v>
      </c>
      <c r="Z9529" t="str">
        <f t="shared" si="594"/>
        <v>35-49</v>
      </c>
      <c r="AA9529" s="8">
        <f t="shared" si="595"/>
        <v>1</v>
      </c>
    </row>
    <row r="9530" spans="1:27">
      <c r="A9530" t="s">
        <v>9713</v>
      </c>
      <c r="B9530" s="1">
        <v>45948</v>
      </c>
      <c r="C9530" s="2" t="s">
        <v>47</v>
      </c>
      <c r="D9530" t="s">
        <v>48</v>
      </c>
      <c r="E9530" t="s">
        <v>26</v>
      </c>
      <c r="F9530">
        <v>31</v>
      </c>
      <c r="G9530" t="s">
        <v>27</v>
      </c>
      <c r="H9530" t="s">
        <v>28</v>
      </c>
      <c r="I9530">
        <v>100</v>
      </c>
      <c r="J9530" t="s">
        <v>55</v>
      </c>
      <c r="K9530" t="s">
        <v>44</v>
      </c>
      <c r="L9530" t="s">
        <v>45</v>
      </c>
      <c r="M9530">
        <v>948</v>
      </c>
      <c r="N9530">
        <v>10</v>
      </c>
      <c r="O9530">
        <v>589.6</v>
      </c>
      <c r="P9530">
        <v>2</v>
      </c>
      <c r="Q9530">
        <v>0</v>
      </c>
      <c r="R9530">
        <v>5</v>
      </c>
      <c r="T9530" t="s">
        <v>31</v>
      </c>
      <c r="W9530">
        <v>9480</v>
      </c>
      <c r="X9530" t="str">
        <f t="shared" si="592"/>
        <v>No</v>
      </c>
      <c r="Y9530" t="str">
        <f t="shared" si="593"/>
        <v>7-12 months</v>
      </c>
      <c r="Z9530" t="str">
        <f t="shared" si="594"/>
        <v>25-34</v>
      </c>
      <c r="AA9530" s="8">
        <f t="shared" si="595"/>
        <v>0</v>
      </c>
    </row>
    <row r="9531" spans="1:27">
      <c r="A9531" t="s">
        <v>9714</v>
      </c>
      <c r="B9531" s="1">
        <v>45059</v>
      </c>
      <c r="C9531" s="2" t="s">
        <v>66</v>
      </c>
      <c r="D9531" t="s">
        <v>40</v>
      </c>
      <c r="E9531" t="s">
        <v>41</v>
      </c>
      <c r="F9531">
        <v>36</v>
      </c>
      <c r="G9531" t="s">
        <v>27</v>
      </c>
      <c r="H9531" t="s">
        <v>67</v>
      </c>
      <c r="I9531">
        <v>300</v>
      </c>
      <c r="J9531" t="s">
        <v>29</v>
      </c>
      <c r="K9531" t="s">
        <v>30</v>
      </c>
      <c r="L9531" t="s">
        <v>31</v>
      </c>
      <c r="M9531">
        <v>1199</v>
      </c>
      <c r="N9531">
        <v>40</v>
      </c>
      <c r="O9531">
        <v>314.3</v>
      </c>
      <c r="P9531">
        <v>0</v>
      </c>
      <c r="Q9531">
        <v>1</v>
      </c>
      <c r="R9531">
        <v>5</v>
      </c>
      <c r="S9531" t="s">
        <v>126</v>
      </c>
      <c r="T9531" t="s">
        <v>31</v>
      </c>
      <c r="W9531">
        <v>47960</v>
      </c>
      <c r="X9531" t="str">
        <f t="shared" si="592"/>
        <v>No</v>
      </c>
      <c r="Y9531" t="str">
        <f t="shared" si="593"/>
        <v>25-48 months</v>
      </c>
      <c r="Z9531" t="str">
        <f t="shared" si="594"/>
        <v>35-49</v>
      </c>
      <c r="AA9531" s="8">
        <f t="shared" si="595"/>
        <v>0</v>
      </c>
    </row>
    <row r="9532" spans="1:27">
      <c r="A9532" t="s">
        <v>9715</v>
      </c>
      <c r="B9532" s="1">
        <v>45140</v>
      </c>
      <c r="C9532" s="2" t="s">
        <v>183</v>
      </c>
      <c r="D9532" t="s">
        <v>184</v>
      </c>
      <c r="E9532" t="s">
        <v>26</v>
      </c>
      <c r="F9532">
        <v>45</v>
      </c>
      <c r="G9532" t="s">
        <v>163</v>
      </c>
      <c r="H9532" t="s">
        <v>36</v>
      </c>
      <c r="I9532">
        <v>30</v>
      </c>
      <c r="J9532" t="s">
        <v>43</v>
      </c>
      <c r="K9532" t="s">
        <v>82</v>
      </c>
      <c r="L9532" t="s">
        <v>31</v>
      </c>
      <c r="M9532">
        <v>499</v>
      </c>
      <c r="N9532">
        <v>37</v>
      </c>
      <c r="O9532">
        <v>158.30000000000001</v>
      </c>
      <c r="P9532">
        <v>2</v>
      </c>
      <c r="Q9532">
        <v>0</v>
      </c>
      <c r="R9532">
        <v>5</v>
      </c>
      <c r="S9532" t="s">
        <v>126</v>
      </c>
      <c r="T9532" t="s">
        <v>31</v>
      </c>
      <c r="W9532">
        <v>18463</v>
      </c>
      <c r="X9532" t="str">
        <f t="shared" si="592"/>
        <v>No</v>
      </c>
      <c r="Y9532" t="str">
        <f t="shared" si="593"/>
        <v>25-48 months</v>
      </c>
      <c r="Z9532" t="str">
        <f t="shared" si="594"/>
        <v>35-49</v>
      </c>
      <c r="AA9532" s="8">
        <f t="shared" si="595"/>
        <v>0</v>
      </c>
    </row>
    <row r="9533" spans="1:27">
      <c r="A9533" t="s">
        <v>9716</v>
      </c>
      <c r="B9533" s="1">
        <v>46148</v>
      </c>
      <c r="C9533" s="2" t="s">
        <v>59</v>
      </c>
      <c r="D9533" t="s">
        <v>59</v>
      </c>
      <c r="E9533" t="s">
        <v>35</v>
      </c>
      <c r="F9533">
        <v>54</v>
      </c>
      <c r="G9533" t="s">
        <v>27</v>
      </c>
      <c r="H9533" t="s">
        <v>28</v>
      </c>
      <c r="I9533">
        <v>100</v>
      </c>
      <c r="J9533" t="s">
        <v>55</v>
      </c>
      <c r="K9533" t="s">
        <v>60</v>
      </c>
      <c r="L9533" t="s">
        <v>31</v>
      </c>
      <c r="M9533">
        <v>799</v>
      </c>
      <c r="N9533">
        <v>2</v>
      </c>
      <c r="O9533">
        <v>699.5</v>
      </c>
      <c r="P9533">
        <v>1</v>
      </c>
      <c r="Q9533">
        <v>1</v>
      </c>
      <c r="R9533">
        <v>3</v>
      </c>
      <c r="T9533" t="s">
        <v>45</v>
      </c>
      <c r="U9533" s="1">
        <v>46207</v>
      </c>
      <c r="V9533" t="s">
        <v>207</v>
      </c>
      <c r="W9533">
        <v>1598</v>
      </c>
      <c r="X9533" t="str">
        <f t="shared" si="592"/>
        <v>No</v>
      </c>
      <c r="Y9533" t="str">
        <f t="shared" si="593"/>
        <v>0-6 months</v>
      </c>
      <c r="Z9533" t="str">
        <f t="shared" si="594"/>
        <v>50+</v>
      </c>
      <c r="AA9533" s="8">
        <f t="shared" si="595"/>
        <v>1</v>
      </c>
    </row>
    <row r="9534" spans="1:27">
      <c r="A9534" t="s">
        <v>9717</v>
      </c>
      <c r="B9534" s="1">
        <v>45098</v>
      </c>
      <c r="C9534" s="2" t="s">
        <v>71</v>
      </c>
      <c r="D9534" t="s">
        <v>72</v>
      </c>
      <c r="E9534" t="s">
        <v>64</v>
      </c>
      <c r="F9534">
        <v>24</v>
      </c>
      <c r="G9534" t="s">
        <v>27</v>
      </c>
      <c r="H9534" t="s">
        <v>67</v>
      </c>
      <c r="I9534">
        <v>300</v>
      </c>
      <c r="J9534" t="s">
        <v>55</v>
      </c>
      <c r="K9534" t="s">
        <v>56</v>
      </c>
      <c r="L9534" t="s">
        <v>31</v>
      </c>
      <c r="M9534">
        <v>1199</v>
      </c>
      <c r="N9534">
        <v>38</v>
      </c>
      <c r="O9534">
        <v>1022.2</v>
      </c>
      <c r="P9534">
        <v>0</v>
      </c>
      <c r="Q9534">
        <v>0</v>
      </c>
      <c r="R9534">
        <v>4</v>
      </c>
      <c r="S9534" t="s">
        <v>181</v>
      </c>
      <c r="T9534" t="s">
        <v>31</v>
      </c>
      <c r="W9534">
        <v>45562</v>
      </c>
      <c r="X9534" t="str">
        <f t="shared" si="592"/>
        <v>No</v>
      </c>
      <c r="Y9534" t="str">
        <f t="shared" si="593"/>
        <v>25-48 months</v>
      </c>
      <c r="Z9534" t="str">
        <f t="shared" si="594"/>
        <v>18-24</v>
      </c>
      <c r="AA9534" s="8">
        <f t="shared" si="595"/>
        <v>0</v>
      </c>
    </row>
    <row r="9535" spans="1:27">
      <c r="A9535" t="s">
        <v>9718</v>
      </c>
      <c r="B9535" s="1">
        <v>45486</v>
      </c>
      <c r="C9535" s="2" t="s">
        <v>39</v>
      </c>
      <c r="D9535" t="s">
        <v>40</v>
      </c>
      <c r="E9535" t="s">
        <v>41</v>
      </c>
      <c r="F9535">
        <v>39</v>
      </c>
      <c r="G9535" t="s">
        <v>54</v>
      </c>
      <c r="H9535" t="s">
        <v>36</v>
      </c>
      <c r="I9535">
        <v>30</v>
      </c>
      <c r="J9535" t="s">
        <v>55</v>
      </c>
      <c r="K9535" t="s">
        <v>56</v>
      </c>
      <c r="L9535" t="s">
        <v>31</v>
      </c>
      <c r="M9535">
        <v>499</v>
      </c>
      <c r="N9535">
        <v>26</v>
      </c>
      <c r="O9535">
        <v>309.7</v>
      </c>
      <c r="P9535">
        <v>0</v>
      </c>
      <c r="Q9535">
        <v>0</v>
      </c>
      <c r="R9535">
        <v>3</v>
      </c>
      <c r="S9535" t="s">
        <v>136</v>
      </c>
      <c r="T9535" t="s">
        <v>31</v>
      </c>
      <c r="W9535">
        <v>12974</v>
      </c>
      <c r="X9535" t="str">
        <f t="shared" si="592"/>
        <v>No</v>
      </c>
      <c r="Y9535" t="str">
        <f t="shared" si="593"/>
        <v>25-48 months</v>
      </c>
      <c r="Z9535" t="str">
        <f t="shared" si="594"/>
        <v>35-49</v>
      </c>
      <c r="AA9535" s="8">
        <f t="shared" si="595"/>
        <v>0</v>
      </c>
    </row>
    <row r="9536" spans="1:27">
      <c r="A9536" t="s">
        <v>9719</v>
      </c>
      <c r="B9536" s="1">
        <v>46017</v>
      </c>
      <c r="C9536" s="2" t="s">
        <v>71</v>
      </c>
      <c r="D9536" t="s">
        <v>72</v>
      </c>
      <c r="E9536" t="s">
        <v>64</v>
      </c>
      <c r="F9536">
        <v>29</v>
      </c>
      <c r="G9536" t="s">
        <v>27</v>
      </c>
      <c r="H9536" t="s">
        <v>36</v>
      </c>
      <c r="I9536">
        <v>30</v>
      </c>
      <c r="J9536" t="s">
        <v>55</v>
      </c>
      <c r="K9536" t="s">
        <v>30</v>
      </c>
      <c r="L9536" t="s">
        <v>31</v>
      </c>
      <c r="M9536">
        <v>499</v>
      </c>
      <c r="N9536">
        <v>8</v>
      </c>
      <c r="O9536">
        <v>369.5</v>
      </c>
      <c r="P9536">
        <v>1</v>
      </c>
      <c r="Q9536">
        <v>0</v>
      </c>
      <c r="R9536">
        <v>5</v>
      </c>
      <c r="S9536" t="s">
        <v>57</v>
      </c>
      <c r="T9536" t="s">
        <v>31</v>
      </c>
      <c r="W9536">
        <v>3992</v>
      </c>
      <c r="X9536" t="str">
        <f t="shared" si="592"/>
        <v>No</v>
      </c>
      <c r="Y9536" t="str">
        <f t="shared" si="593"/>
        <v>7-12 months</v>
      </c>
      <c r="Z9536" t="str">
        <f t="shared" si="594"/>
        <v>25-34</v>
      </c>
      <c r="AA9536" s="8">
        <f t="shared" si="595"/>
        <v>0</v>
      </c>
    </row>
    <row r="9537" spans="1:27">
      <c r="A9537" t="s">
        <v>9720</v>
      </c>
      <c r="B9537" s="1">
        <v>45411</v>
      </c>
      <c r="C9537" s="2" t="s">
        <v>66</v>
      </c>
      <c r="D9537" t="s">
        <v>40</v>
      </c>
      <c r="E9537" t="s">
        <v>41</v>
      </c>
      <c r="F9537">
        <v>40</v>
      </c>
      <c r="G9537" t="s">
        <v>54</v>
      </c>
      <c r="H9537" t="s">
        <v>67</v>
      </c>
      <c r="I9537">
        <v>300</v>
      </c>
      <c r="J9537" t="s">
        <v>55</v>
      </c>
      <c r="K9537" t="s">
        <v>60</v>
      </c>
      <c r="L9537" t="s">
        <v>31</v>
      </c>
      <c r="M9537">
        <v>1199</v>
      </c>
      <c r="N9537">
        <v>28</v>
      </c>
      <c r="O9537">
        <v>536.70000000000005</v>
      </c>
      <c r="P9537">
        <v>0</v>
      </c>
      <c r="Q9537">
        <v>0</v>
      </c>
      <c r="R9537">
        <v>5</v>
      </c>
      <c r="S9537" t="s">
        <v>143</v>
      </c>
      <c r="T9537" t="s">
        <v>31</v>
      </c>
      <c r="W9537">
        <v>33572</v>
      </c>
      <c r="X9537" t="str">
        <f t="shared" si="592"/>
        <v>No</v>
      </c>
      <c r="Y9537" t="str">
        <f t="shared" si="593"/>
        <v>25-48 months</v>
      </c>
      <c r="Z9537" t="str">
        <f t="shared" si="594"/>
        <v>35-49</v>
      </c>
      <c r="AA9537" s="8">
        <f t="shared" si="595"/>
        <v>0</v>
      </c>
    </row>
    <row r="9538" spans="1:27">
      <c r="A9538" t="s">
        <v>9721</v>
      </c>
      <c r="B9538" s="1">
        <v>45469</v>
      </c>
      <c r="C9538" s="2" t="s">
        <v>66</v>
      </c>
      <c r="D9538" t="s">
        <v>40</v>
      </c>
      <c r="E9538" t="s">
        <v>41</v>
      </c>
      <c r="F9538">
        <v>36</v>
      </c>
      <c r="G9538" t="s">
        <v>27</v>
      </c>
      <c r="H9538" t="s">
        <v>36</v>
      </c>
      <c r="I9538">
        <v>30</v>
      </c>
      <c r="J9538" t="s">
        <v>55</v>
      </c>
      <c r="K9538" t="s">
        <v>44</v>
      </c>
      <c r="L9538" t="s">
        <v>31</v>
      </c>
      <c r="M9538">
        <v>499</v>
      </c>
      <c r="N9538">
        <v>26</v>
      </c>
      <c r="O9538">
        <v>396.4</v>
      </c>
      <c r="P9538">
        <v>2</v>
      </c>
      <c r="Q9538">
        <v>0</v>
      </c>
      <c r="R9538">
        <v>4</v>
      </c>
      <c r="S9538" t="s">
        <v>733</v>
      </c>
      <c r="T9538" t="s">
        <v>31</v>
      </c>
      <c r="W9538">
        <v>12974</v>
      </c>
      <c r="X9538" t="str">
        <f t="shared" ref="X9538:X9601" si="596">IF(F9538="","Yes","No")</f>
        <v>No</v>
      </c>
      <c r="Y9538" t="str">
        <f t="shared" ref="Y9538:Y9601" si="597">IF(N9538&lt;=6,"0-6 months",IF(N9538&lt;=12,"7-12 months",IF(N9538&lt;=24,"13-24 months",IF(N9538&lt;=48,"25-48 months","48+ months"))))</f>
        <v>25-48 months</v>
      </c>
      <c r="Z9538" t="str">
        <f t="shared" ref="Z9538:Z9601" si="598">IF(F9538&lt;25,"18-24",IF(F9538&lt;35,"25-34",IF(F9538&lt;50,"35-49","50+")))</f>
        <v>35-49</v>
      </c>
      <c r="AA9538" s="8">
        <f t="shared" ref="AA9538:AA9601" si="599">IF(T9538="Yes",1,0)</f>
        <v>0</v>
      </c>
    </row>
    <row r="9539" spans="1:27">
      <c r="A9539" t="s">
        <v>9722</v>
      </c>
      <c r="B9539" s="1">
        <v>45769</v>
      </c>
      <c r="C9539" s="2" t="s">
        <v>51</v>
      </c>
      <c r="D9539" t="s">
        <v>52</v>
      </c>
      <c r="E9539" t="s">
        <v>53</v>
      </c>
      <c r="F9539">
        <v>46</v>
      </c>
      <c r="G9539" t="s">
        <v>27</v>
      </c>
      <c r="H9539" t="s">
        <v>28</v>
      </c>
      <c r="I9539">
        <v>100</v>
      </c>
      <c r="J9539" t="s">
        <v>55</v>
      </c>
      <c r="K9539" t="s">
        <v>56</v>
      </c>
      <c r="L9539" t="s">
        <v>31</v>
      </c>
      <c r="M9539">
        <v>799</v>
      </c>
      <c r="N9539">
        <v>13</v>
      </c>
      <c r="O9539">
        <v>457.9</v>
      </c>
      <c r="P9539">
        <v>2</v>
      </c>
      <c r="Q9539">
        <v>1</v>
      </c>
      <c r="R9539">
        <v>4</v>
      </c>
      <c r="S9539" t="s">
        <v>151</v>
      </c>
      <c r="T9539" t="s">
        <v>45</v>
      </c>
      <c r="U9539" s="1">
        <v>46164</v>
      </c>
      <c r="V9539" t="s">
        <v>69</v>
      </c>
      <c r="W9539">
        <v>10387</v>
      </c>
      <c r="X9539" t="str">
        <f t="shared" si="596"/>
        <v>No</v>
      </c>
      <c r="Y9539" t="str">
        <f t="shared" si="597"/>
        <v>13-24 months</v>
      </c>
      <c r="Z9539" t="str">
        <f t="shared" si="598"/>
        <v>35-49</v>
      </c>
      <c r="AA9539" s="8">
        <f t="shared" si="599"/>
        <v>1</v>
      </c>
    </row>
    <row r="9540" spans="1:27">
      <c r="A9540" t="s">
        <v>9723</v>
      </c>
      <c r="B9540" s="1">
        <v>46067</v>
      </c>
      <c r="C9540" s="2" t="s">
        <v>89</v>
      </c>
      <c r="D9540" t="s">
        <v>90</v>
      </c>
      <c r="E9540" t="s">
        <v>41</v>
      </c>
      <c r="F9540">
        <v>23</v>
      </c>
      <c r="G9540" t="s">
        <v>27</v>
      </c>
      <c r="H9540" t="s">
        <v>36</v>
      </c>
      <c r="I9540">
        <v>30</v>
      </c>
      <c r="J9540" t="s">
        <v>55</v>
      </c>
      <c r="K9540" t="s">
        <v>56</v>
      </c>
      <c r="L9540" t="s">
        <v>31</v>
      </c>
      <c r="M9540">
        <v>499</v>
      </c>
      <c r="N9540">
        <v>5</v>
      </c>
      <c r="O9540">
        <v>513.70000000000005</v>
      </c>
      <c r="P9540">
        <v>1</v>
      </c>
      <c r="Q9540">
        <v>0</v>
      </c>
      <c r="R9540">
        <v>2</v>
      </c>
      <c r="S9540" t="s">
        <v>780</v>
      </c>
      <c r="T9540" t="s">
        <v>45</v>
      </c>
      <c r="U9540" s="1">
        <v>46205</v>
      </c>
      <c r="V9540" t="s">
        <v>170</v>
      </c>
      <c r="W9540">
        <v>2495</v>
      </c>
      <c r="X9540" t="str">
        <f t="shared" si="596"/>
        <v>No</v>
      </c>
      <c r="Y9540" t="str">
        <f t="shared" si="597"/>
        <v>0-6 months</v>
      </c>
      <c r="Z9540" t="str">
        <f t="shared" si="598"/>
        <v>18-24</v>
      </c>
      <c r="AA9540" s="8">
        <f t="shared" si="599"/>
        <v>1</v>
      </c>
    </row>
    <row r="9541" spans="1:27">
      <c r="A9541" t="s">
        <v>9724</v>
      </c>
      <c r="B9541" s="1">
        <v>45729</v>
      </c>
      <c r="C9541" s="2" t="s">
        <v>89</v>
      </c>
      <c r="D9541" t="s">
        <v>90</v>
      </c>
      <c r="E9541" t="s">
        <v>41</v>
      </c>
      <c r="F9541">
        <v>31</v>
      </c>
      <c r="G9541" t="s">
        <v>54</v>
      </c>
      <c r="H9541" t="s">
        <v>42</v>
      </c>
      <c r="I9541">
        <v>1000</v>
      </c>
      <c r="J9541" t="s">
        <v>55</v>
      </c>
      <c r="K9541" t="s">
        <v>44</v>
      </c>
      <c r="L9541" t="s">
        <v>31</v>
      </c>
      <c r="M9541">
        <v>1799</v>
      </c>
      <c r="N9541">
        <v>8</v>
      </c>
      <c r="O9541">
        <v>530.5</v>
      </c>
      <c r="P9541">
        <v>0</v>
      </c>
      <c r="Q9541">
        <v>0</v>
      </c>
      <c r="R9541">
        <v>4</v>
      </c>
      <c r="S9541" t="s">
        <v>91</v>
      </c>
      <c r="T9541" t="s">
        <v>45</v>
      </c>
      <c r="U9541" s="1">
        <v>45961</v>
      </c>
      <c r="V9541" t="s">
        <v>170</v>
      </c>
      <c r="W9541">
        <v>14392</v>
      </c>
      <c r="X9541" t="str">
        <f t="shared" si="596"/>
        <v>No</v>
      </c>
      <c r="Y9541" t="str">
        <f t="shared" si="597"/>
        <v>7-12 months</v>
      </c>
      <c r="Z9541" t="str">
        <f t="shared" si="598"/>
        <v>25-34</v>
      </c>
      <c r="AA9541" s="8">
        <f t="shared" si="599"/>
        <v>1</v>
      </c>
    </row>
    <row r="9542" spans="1:27">
      <c r="A9542" t="s">
        <v>9725</v>
      </c>
      <c r="B9542" s="1">
        <v>45367</v>
      </c>
      <c r="C9542" s="2" t="s">
        <v>66</v>
      </c>
      <c r="D9542" t="s">
        <v>40</v>
      </c>
      <c r="E9542" t="s">
        <v>41</v>
      </c>
      <c r="F9542">
        <v>42</v>
      </c>
      <c r="G9542" t="s">
        <v>54</v>
      </c>
      <c r="H9542" t="s">
        <v>67</v>
      </c>
      <c r="I9542">
        <v>300</v>
      </c>
      <c r="J9542" t="s">
        <v>55</v>
      </c>
      <c r="K9542" t="s">
        <v>56</v>
      </c>
      <c r="L9542" t="s">
        <v>45</v>
      </c>
      <c r="M9542">
        <v>1348</v>
      </c>
      <c r="N9542">
        <v>30</v>
      </c>
      <c r="O9542">
        <v>621</v>
      </c>
      <c r="P9542">
        <v>2</v>
      </c>
      <c r="Q9542">
        <v>0</v>
      </c>
      <c r="R9542">
        <v>3</v>
      </c>
      <c r="S9542" t="s">
        <v>86</v>
      </c>
      <c r="T9542" t="s">
        <v>31</v>
      </c>
      <c r="W9542">
        <v>40440</v>
      </c>
      <c r="X9542" t="str">
        <f t="shared" si="596"/>
        <v>No</v>
      </c>
      <c r="Y9542" t="str">
        <f t="shared" si="597"/>
        <v>25-48 months</v>
      </c>
      <c r="Z9542" t="str">
        <f t="shared" si="598"/>
        <v>35-49</v>
      </c>
      <c r="AA9542" s="8">
        <f t="shared" si="599"/>
        <v>0</v>
      </c>
    </row>
    <row r="9543" spans="1:27">
      <c r="A9543" t="s">
        <v>9726</v>
      </c>
      <c r="B9543" s="1">
        <v>46199</v>
      </c>
      <c r="C9543" s="2" t="s">
        <v>59</v>
      </c>
      <c r="D9543" t="s">
        <v>59</v>
      </c>
      <c r="E9543" t="s">
        <v>35</v>
      </c>
      <c r="F9543">
        <v>43</v>
      </c>
      <c r="G9543" t="s">
        <v>54</v>
      </c>
      <c r="H9543" t="s">
        <v>36</v>
      </c>
      <c r="I9543">
        <v>30</v>
      </c>
      <c r="J9543" t="s">
        <v>55</v>
      </c>
      <c r="K9543" t="s">
        <v>30</v>
      </c>
      <c r="L9543" t="s">
        <v>31</v>
      </c>
      <c r="M9543">
        <v>499</v>
      </c>
      <c r="N9543">
        <v>1</v>
      </c>
      <c r="O9543">
        <v>535.5</v>
      </c>
      <c r="P9543">
        <v>3</v>
      </c>
      <c r="Q9543">
        <v>0</v>
      </c>
      <c r="R9543">
        <v>4</v>
      </c>
      <c r="S9543" t="s">
        <v>117</v>
      </c>
      <c r="T9543" t="s">
        <v>45</v>
      </c>
      <c r="U9543" s="1">
        <v>46230</v>
      </c>
      <c r="V9543" t="s">
        <v>78</v>
      </c>
      <c r="W9543">
        <v>499</v>
      </c>
      <c r="X9543" t="str">
        <f t="shared" si="596"/>
        <v>No</v>
      </c>
      <c r="Y9543" t="str">
        <f t="shared" si="597"/>
        <v>0-6 months</v>
      </c>
      <c r="Z9543" t="str">
        <f t="shared" si="598"/>
        <v>35-49</v>
      </c>
      <c r="AA9543" s="8">
        <f t="shared" si="599"/>
        <v>1</v>
      </c>
    </row>
    <row r="9544" spans="1:27">
      <c r="A9544" t="s">
        <v>9727</v>
      </c>
      <c r="B9544" s="1">
        <v>46085</v>
      </c>
      <c r="C9544" s="2" t="s">
        <v>146</v>
      </c>
      <c r="D9544" t="s">
        <v>147</v>
      </c>
      <c r="E9544" t="s">
        <v>26</v>
      </c>
      <c r="F9544">
        <v>58</v>
      </c>
      <c r="G9544" t="s">
        <v>54</v>
      </c>
      <c r="H9544" t="s">
        <v>28</v>
      </c>
      <c r="I9544">
        <v>100</v>
      </c>
      <c r="J9544" t="s">
        <v>55</v>
      </c>
      <c r="K9544" t="s">
        <v>56</v>
      </c>
      <c r="L9544" t="s">
        <v>45</v>
      </c>
      <c r="M9544">
        <v>948</v>
      </c>
      <c r="N9544">
        <v>2</v>
      </c>
      <c r="O9544">
        <v>271.5</v>
      </c>
      <c r="P9544">
        <v>2</v>
      </c>
      <c r="Q9544">
        <v>0</v>
      </c>
      <c r="R9544">
        <v>2</v>
      </c>
      <c r="S9544" t="s">
        <v>367</v>
      </c>
      <c r="T9544" t="s">
        <v>45</v>
      </c>
      <c r="U9544" s="1">
        <v>46154</v>
      </c>
      <c r="V9544" t="s">
        <v>78</v>
      </c>
      <c r="W9544">
        <v>1896</v>
      </c>
      <c r="X9544" t="str">
        <f t="shared" si="596"/>
        <v>No</v>
      </c>
      <c r="Y9544" t="str">
        <f t="shared" si="597"/>
        <v>0-6 months</v>
      </c>
      <c r="Z9544" t="str">
        <f t="shared" si="598"/>
        <v>50+</v>
      </c>
      <c r="AA9544" s="8">
        <f t="shared" si="599"/>
        <v>1</v>
      </c>
    </row>
    <row r="9545" spans="1:27">
      <c r="A9545" t="s">
        <v>9728</v>
      </c>
      <c r="B9545" s="1">
        <v>45756</v>
      </c>
      <c r="C9545" s="2" t="s">
        <v>89</v>
      </c>
      <c r="D9545" t="s">
        <v>90</v>
      </c>
      <c r="E9545" t="s">
        <v>41</v>
      </c>
      <c r="F9545">
        <v>26</v>
      </c>
      <c r="G9545" t="s">
        <v>27</v>
      </c>
      <c r="H9545" t="s">
        <v>28</v>
      </c>
      <c r="I9545">
        <v>100</v>
      </c>
      <c r="J9545" t="s">
        <v>55</v>
      </c>
      <c r="K9545" t="s">
        <v>30</v>
      </c>
      <c r="L9545" t="s">
        <v>31</v>
      </c>
      <c r="M9545">
        <v>799</v>
      </c>
      <c r="N9545">
        <v>17</v>
      </c>
      <c r="O9545">
        <v>392.6</v>
      </c>
      <c r="P9545">
        <v>1</v>
      </c>
      <c r="Q9545">
        <v>2</v>
      </c>
      <c r="R9545">
        <v>4</v>
      </c>
      <c r="S9545" t="s">
        <v>75</v>
      </c>
      <c r="T9545" t="s">
        <v>31</v>
      </c>
      <c r="W9545">
        <v>13583</v>
      </c>
      <c r="X9545" t="str">
        <f t="shared" si="596"/>
        <v>No</v>
      </c>
      <c r="Y9545" t="str">
        <f t="shared" si="597"/>
        <v>13-24 months</v>
      </c>
      <c r="Z9545" t="str">
        <f t="shared" si="598"/>
        <v>25-34</v>
      </c>
      <c r="AA9545" s="8">
        <f t="shared" si="599"/>
        <v>0</v>
      </c>
    </row>
    <row r="9546" spans="1:27">
      <c r="A9546" t="s">
        <v>9729</v>
      </c>
      <c r="B9546" s="1">
        <v>45521</v>
      </c>
      <c r="C9546" s="2" t="s">
        <v>62</v>
      </c>
      <c r="D9546" t="s">
        <v>63</v>
      </c>
      <c r="E9546" t="s">
        <v>64</v>
      </c>
      <c r="F9546">
        <v>43</v>
      </c>
      <c r="G9546" t="s">
        <v>54</v>
      </c>
      <c r="H9546" t="s">
        <v>67</v>
      </c>
      <c r="I9546">
        <v>300</v>
      </c>
      <c r="J9546" t="s">
        <v>29</v>
      </c>
      <c r="K9546" t="s">
        <v>82</v>
      </c>
      <c r="L9546" t="s">
        <v>45</v>
      </c>
      <c r="M9546">
        <v>1348</v>
      </c>
      <c r="N9546">
        <v>24</v>
      </c>
      <c r="O9546">
        <v>825.5</v>
      </c>
      <c r="P9546">
        <v>2</v>
      </c>
      <c r="Q9546">
        <v>0</v>
      </c>
      <c r="R9546">
        <v>3</v>
      </c>
      <c r="S9546" t="s">
        <v>143</v>
      </c>
      <c r="T9546" t="s">
        <v>31</v>
      </c>
      <c r="W9546">
        <v>32352</v>
      </c>
      <c r="X9546" t="str">
        <f t="shared" si="596"/>
        <v>No</v>
      </c>
      <c r="Y9546" t="str">
        <f t="shared" si="597"/>
        <v>13-24 months</v>
      </c>
      <c r="Z9546" t="str">
        <f t="shared" si="598"/>
        <v>35-49</v>
      </c>
      <c r="AA9546" s="8">
        <f t="shared" si="599"/>
        <v>0</v>
      </c>
    </row>
    <row r="9547" spans="1:27">
      <c r="A9547" t="s">
        <v>9730</v>
      </c>
      <c r="B9547" s="1">
        <v>45133</v>
      </c>
      <c r="C9547" s="2" t="s">
        <v>59</v>
      </c>
      <c r="D9547" t="s">
        <v>59</v>
      </c>
      <c r="E9547" t="s">
        <v>35</v>
      </c>
      <c r="F9547">
        <v>39</v>
      </c>
      <c r="G9547" t="s">
        <v>27</v>
      </c>
      <c r="H9547" t="s">
        <v>36</v>
      </c>
      <c r="I9547">
        <v>30</v>
      </c>
      <c r="J9547" t="s">
        <v>43</v>
      </c>
      <c r="K9547" t="s">
        <v>82</v>
      </c>
      <c r="L9547" t="s">
        <v>45</v>
      </c>
      <c r="M9547">
        <v>648</v>
      </c>
      <c r="N9547">
        <v>37</v>
      </c>
      <c r="O9547">
        <v>200.2</v>
      </c>
      <c r="P9547">
        <v>1</v>
      </c>
      <c r="Q9547">
        <v>0</v>
      </c>
      <c r="R9547">
        <v>4</v>
      </c>
      <c r="S9547" t="s">
        <v>126</v>
      </c>
      <c r="T9547" t="s">
        <v>31</v>
      </c>
      <c r="W9547">
        <v>23976</v>
      </c>
      <c r="X9547" t="str">
        <f t="shared" si="596"/>
        <v>No</v>
      </c>
      <c r="Y9547" t="str">
        <f t="shared" si="597"/>
        <v>25-48 months</v>
      </c>
      <c r="Z9547" t="str">
        <f t="shared" si="598"/>
        <v>35-49</v>
      </c>
      <c r="AA9547" s="8">
        <f t="shared" si="599"/>
        <v>0</v>
      </c>
    </row>
    <row r="9548" spans="1:27">
      <c r="A9548" t="s">
        <v>9731</v>
      </c>
      <c r="B9548" s="1">
        <v>46058</v>
      </c>
      <c r="C9548" s="2" t="s">
        <v>47</v>
      </c>
      <c r="D9548" t="s">
        <v>48</v>
      </c>
      <c r="E9548" t="s">
        <v>26</v>
      </c>
      <c r="F9548">
        <v>42</v>
      </c>
      <c r="G9548" t="s">
        <v>54</v>
      </c>
      <c r="H9548" t="s">
        <v>28</v>
      </c>
      <c r="I9548">
        <v>100</v>
      </c>
      <c r="J9548" t="s">
        <v>55</v>
      </c>
      <c r="K9548" t="s">
        <v>44</v>
      </c>
      <c r="L9548" t="s">
        <v>45</v>
      </c>
      <c r="M9548">
        <v>948</v>
      </c>
      <c r="N9548">
        <v>7</v>
      </c>
      <c r="O9548">
        <v>584.1</v>
      </c>
      <c r="P9548">
        <v>1</v>
      </c>
      <c r="Q9548">
        <v>0</v>
      </c>
      <c r="R9548">
        <v>4</v>
      </c>
      <c r="S9548" t="s">
        <v>164</v>
      </c>
      <c r="T9548" t="s">
        <v>31</v>
      </c>
      <c r="W9548">
        <v>6636</v>
      </c>
      <c r="X9548" t="str">
        <f t="shared" si="596"/>
        <v>No</v>
      </c>
      <c r="Y9548" t="str">
        <f t="shared" si="597"/>
        <v>7-12 months</v>
      </c>
      <c r="Z9548" t="str">
        <f t="shared" si="598"/>
        <v>35-49</v>
      </c>
      <c r="AA9548" s="8">
        <f t="shared" si="599"/>
        <v>0</v>
      </c>
    </row>
    <row r="9549" spans="1:27">
      <c r="A9549" t="s">
        <v>9732</v>
      </c>
      <c r="B9549" s="1">
        <v>45163</v>
      </c>
      <c r="C9549" s="2" t="s">
        <v>33</v>
      </c>
      <c r="D9549" t="s">
        <v>34</v>
      </c>
      <c r="E9549" t="s">
        <v>35</v>
      </c>
      <c r="F9549">
        <v>27</v>
      </c>
      <c r="G9549" t="s">
        <v>27</v>
      </c>
      <c r="H9549" t="s">
        <v>36</v>
      </c>
      <c r="I9549">
        <v>30</v>
      </c>
      <c r="J9549" t="s">
        <v>55</v>
      </c>
      <c r="K9549" t="s">
        <v>56</v>
      </c>
      <c r="L9549" t="s">
        <v>45</v>
      </c>
      <c r="M9549">
        <v>648</v>
      </c>
      <c r="N9549">
        <v>36</v>
      </c>
      <c r="O9549">
        <v>420.8</v>
      </c>
      <c r="P9549">
        <v>0</v>
      </c>
      <c r="Q9549">
        <v>0</v>
      </c>
      <c r="R9549">
        <v>5</v>
      </c>
      <c r="T9549" t="s">
        <v>31</v>
      </c>
      <c r="W9549">
        <v>23328</v>
      </c>
      <c r="X9549" t="str">
        <f t="shared" si="596"/>
        <v>No</v>
      </c>
      <c r="Y9549" t="str">
        <f t="shared" si="597"/>
        <v>25-48 months</v>
      </c>
      <c r="Z9549" t="str">
        <f t="shared" si="598"/>
        <v>25-34</v>
      </c>
      <c r="AA9549" s="8">
        <f t="shared" si="599"/>
        <v>0</v>
      </c>
    </row>
    <row r="9550" spans="1:27">
      <c r="A9550" t="s">
        <v>9733</v>
      </c>
      <c r="B9550" s="1">
        <v>45083</v>
      </c>
      <c r="C9550" s="2" t="s">
        <v>59</v>
      </c>
      <c r="D9550" t="s">
        <v>59</v>
      </c>
      <c r="E9550" t="s">
        <v>35</v>
      </c>
      <c r="F9550">
        <v>38</v>
      </c>
      <c r="G9550" t="s">
        <v>54</v>
      </c>
      <c r="H9550" t="s">
        <v>28</v>
      </c>
      <c r="I9550">
        <v>100</v>
      </c>
      <c r="J9550" t="s">
        <v>29</v>
      </c>
      <c r="K9550" t="s">
        <v>60</v>
      </c>
      <c r="L9550" t="s">
        <v>31</v>
      </c>
      <c r="M9550">
        <v>799</v>
      </c>
      <c r="N9550">
        <v>39</v>
      </c>
      <c r="O9550">
        <v>402</v>
      </c>
      <c r="P9550">
        <v>1</v>
      </c>
      <c r="Q9550">
        <v>0</v>
      </c>
      <c r="S9550" t="s">
        <v>124</v>
      </c>
      <c r="T9550" t="s">
        <v>31</v>
      </c>
      <c r="W9550">
        <v>31161</v>
      </c>
      <c r="X9550" t="str">
        <f t="shared" si="596"/>
        <v>No</v>
      </c>
      <c r="Y9550" t="str">
        <f t="shared" si="597"/>
        <v>25-48 months</v>
      </c>
      <c r="Z9550" t="str">
        <f t="shared" si="598"/>
        <v>35-49</v>
      </c>
      <c r="AA9550" s="8">
        <f t="shared" si="599"/>
        <v>0</v>
      </c>
    </row>
    <row r="9551" spans="1:27">
      <c r="A9551" t="s">
        <v>9734</v>
      </c>
      <c r="B9551" s="1">
        <v>45296</v>
      </c>
      <c r="C9551" s="2" t="s">
        <v>24</v>
      </c>
      <c r="D9551" t="s">
        <v>25</v>
      </c>
      <c r="E9551" t="s">
        <v>26</v>
      </c>
      <c r="F9551">
        <v>19</v>
      </c>
      <c r="G9551" t="s">
        <v>27</v>
      </c>
      <c r="H9551" t="s">
        <v>42</v>
      </c>
      <c r="I9551">
        <v>1000</v>
      </c>
      <c r="J9551" t="s">
        <v>55</v>
      </c>
      <c r="K9551" t="s">
        <v>60</v>
      </c>
      <c r="L9551" t="s">
        <v>31</v>
      </c>
      <c r="M9551">
        <v>1799</v>
      </c>
      <c r="N9551">
        <v>21</v>
      </c>
      <c r="O9551">
        <v>1555.7</v>
      </c>
      <c r="P9551">
        <v>2</v>
      </c>
      <c r="Q9551">
        <v>1</v>
      </c>
      <c r="R9551">
        <v>3</v>
      </c>
      <c r="S9551" t="s">
        <v>86</v>
      </c>
      <c r="T9551" t="s">
        <v>45</v>
      </c>
      <c r="U9551" s="1">
        <v>45929</v>
      </c>
      <c r="V9551" t="s">
        <v>92</v>
      </c>
      <c r="W9551">
        <v>37779</v>
      </c>
      <c r="X9551" t="str">
        <f t="shared" si="596"/>
        <v>No</v>
      </c>
      <c r="Y9551" t="str">
        <f t="shared" si="597"/>
        <v>13-24 months</v>
      </c>
      <c r="Z9551" t="str">
        <f t="shared" si="598"/>
        <v>18-24</v>
      </c>
      <c r="AA9551" s="8">
        <f t="shared" si="599"/>
        <v>1</v>
      </c>
    </row>
    <row r="9552" spans="1:27">
      <c r="A9552" t="s">
        <v>9735</v>
      </c>
      <c r="B9552" s="1">
        <v>45178</v>
      </c>
      <c r="C9552" s="2" t="s">
        <v>146</v>
      </c>
      <c r="D9552" t="s">
        <v>147</v>
      </c>
      <c r="E9552" t="s">
        <v>26</v>
      </c>
      <c r="F9552">
        <v>49</v>
      </c>
      <c r="G9552" t="s">
        <v>27</v>
      </c>
      <c r="H9552" t="s">
        <v>28</v>
      </c>
      <c r="I9552">
        <v>100</v>
      </c>
      <c r="J9552" t="s">
        <v>43</v>
      </c>
      <c r="K9552" t="s">
        <v>56</v>
      </c>
      <c r="L9552" t="s">
        <v>31</v>
      </c>
      <c r="M9552">
        <v>799</v>
      </c>
      <c r="N9552">
        <v>36</v>
      </c>
      <c r="O9552">
        <v>387</v>
      </c>
      <c r="P9552">
        <v>2</v>
      </c>
      <c r="Q9552">
        <v>0</v>
      </c>
      <c r="R9552">
        <v>4</v>
      </c>
      <c r="S9552" t="s">
        <v>126</v>
      </c>
      <c r="T9552" t="s">
        <v>31</v>
      </c>
      <c r="W9552">
        <v>28764</v>
      </c>
      <c r="X9552" t="str">
        <f t="shared" si="596"/>
        <v>No</v>
      </c>
      <c r="Y9552" t="str">
        <f t="shared" si="597"/>
        <v>25-48 months</v>
      </c>
      <c r="Z9552" t="str">
        <f t="shared" si="598"/>
        <v>35-49</v>
      </c>
      <c r="AA9552" s="8">
        <f t="shared" si="599"/>
        <v>0</v>
      </c>
    </row>
    <row r="9553" spans="1:27">
      <c r="A9553" t="s">
        <v>9736</v>
      </c>
      <c r="B9553" s="1">
        <v>46184</v>
      </c>
      <c r="C9553" s="2" t="s">
        <v>209</v>
      </c>
      <c r="D9553" t="s">
        <v>210</v>
      </c>
      <c r="E9553" t="s">
        <v>64</v>
      </c>
      <c r="F9553">
        <v>42</v>
      </c>
      <c r="G9553" t="s">
        <v>54</v>
      </c>
      <c r="H9553" t="s">
        <v>67</v>
      </c>
      <c r="I9553">
        <v>300</v>
      </c>
      <c r="J9553" t="s">
        <v>55</v>
      </c>
      <c r="K9553" t="s">
        <v>56</v>
      </c>
      <c r="L9553" t="s">
        <v>45</v>
      </c>
      <c r="M9553">
        <v>1348</v>
      </c>
      <c r="N9553">
        <v>3</v>
      </c>
      <c r="O9553">
        <v>780.8</v>
      </c>
      <c r="P9553">
        <v>2</v>
      </c>
      <c r="Q9553">
        <v>0</v>
      </c>
      <c r="R9553">
        <v>4</v>
      </c>
      <c r="S9553" t="s">
        <v>107</v>
      </c>
      <c r="T9553" t="s">
        <v>31</v>
      </c>
      <c r="W9553">
        <v>4044</v>
      </c>
      <c r="X9553" t="str">
        <f t="shared" si="596"/>
        <v>No</v>
      </c>
      <c r="Y9553" t="str">
        <f t="shared" si="597"/>
        <v>0-6 months</v>
      </c>
      <c r="Z9553" t="str">
        <f t="shared" si="598"/>
        <v>35-49</v>
      </c>
      <c r="AA9553" s="8">
        <f t="shared" si="599"/>
        <v>0</v>
      </c>
    </row>
    <row r="9554" spans="1:27">
      <c r="A9554" t="s">
        <v>9737</v>
      </c>
      <c r="B9554" s="1">
        <v>45583</v>
      </c>
      <c r="C9554" s="2" t="s">
        <v>146</v>
      </c>
      <c r="D9554" t="s">
        <v>147</v>
      </c>
      <c r="E9554" t="s">
        <v>26</v>
      </c>
      <c r="F9554">
        <v>59</v>
      </c>
      <c r="G9554" t="s">
        <v>54</v>
      </c>
      <c r="H9554" t="s">
        <v>28</v>
      </c>
      <c r="I9554">
        <v>100</v>
      </c>
      <c r="J9554" t="s">
        <v>55</v>
      </c>
      <c r="K9554" t="s">
        <v>56</v>
      </c>
      <c r="L9554" t="s">
        <v>31</v>
      </c>
      <c r="M9554">
        <v>799</v>
      </c>
      <c r="N9554">
        <v>22</v>
      </c>
      <c r="O9554">
        <v>359.1</v>
      </c>
      <c r="P9554">
        <v>2</v>
      </c>
      <c r="Q9554">
        <v>0</v>
      </c>
      <c r="R9554">
        <v>5</v>
      </c>
      <c r="S9554" t="s">
        <v>107</v>
      </c>
      <c r="T9554" t="s">
        <v>31</v>
      </c>
      <c r="W9554">
        <v>17578</v>
      </c>
      <c r="X9554" t="str">
        <f t="shared" si="596"/>
        <v>No</v>
      </c>
      <c r="Y9554" t="str">
        <f t="shared" si="597"/>
        <v>13-24 months</v>
      </c>
      <c r="Z9554" t="str">
        <f t="shared" si="598"/>
        <v>50+</v>
      </c>
      <c r="AA9554" s="8">
        <f t="shared" si="599"/>
        <v>0</v>
      </c>
    </row>
    <row r="9555" spans="1:27">
      <c r="A9555" t="s">
        <v>9738</v>
      </c>
      <c r="B9555" s="1">
        <v>45545</v>
      </c>
      <c r="C9555" s="2" t="s">
        <v>146</v>
      </c>
      <c r="D9555" t="s">
        <v>147</v>
      </c>
      <c r="E9555" t="s">
        <v>26</v>
      </c>
      <c r="F9555">
        <v>38</v>
      </c>
      <c r="G9555" t="s">
        <v>27</v>
      </c>
      <c r="H9555" t="s">
        <v>28</v>
      </c>
      <c r="I9555">
        <v>100</v>
      </c>
      <c r="J9555" t="s">
        <v>55</v>
      </c>
      <c r="K9555" t="s">
        <v>44</v>
      </c>
      <c r="L9555" t="s">
        <v>31</v>
      </c>
      <c r="M9555">
        <v>799</v>
      </c>
      <c r="N9555">
        <v>24</v>
      </c>
      <c r="O9555">
        <v>381.5</v>
      </c>
      <c r="P9555">
        <v>0</v>
      </c>
      <c r="Q9555">
        <v>0</v>
      </c>
      <c r="R9555">
        <v>3</v>
      </c>
      <c r="S9555" t="s">
        <v>80</v>
      </c>
      <c r="T9555" t="s">
        <v>31</v>
      </c>
      <c r="W9555">
        <v>19176</v>
      </c>
      <c r="X9555" t="str">
        <f t="shared" si="596"/>
        <v>No</v>
      </c>
      <c r="Y9555" t="str">
        <f t="shared" si="597"/>
        <v>13-24 months</v>
      </c>
      <c r="Z9555" t="str">
        <f t="shared" si="598"/>
        <v>35-49</v>
      </c>
      <c r="AA9555" s="8">
        <f t="shared" si="599"/>
        <v>0</v>
      </c>
    </row>
    <row r="9556" spans="1:27">
      <c r="A9556" t="s">
        <v>9739</v>
      </c>
      <c r="B9556" s="1">
        <v>46209</v>
      </c>
      <c r="C9556" s="2" t="s">
        <v>47</v>
      </c>
      <c r="D9556" t="s">
        <v>48</v>
      </c>
      <c r="E9556" t="s">
        <v>26</v>
      </c>
      <c r="F9556">
        <v>46</v>
      </c>
      <c r="G9556" t="s">
        <v>54</v>
      </c>
      <c r="H9556" t="s">
        <v>36</v>
      </c>
      <c r="I9556">
        <v>30</v>
      </c>
      <c r="J9556" t="s">
        <v>43</v>
      </c>
      <c r="K9556" t="s">
        <v>82</v>
      </c>
      <c r="L9556" t="s">
        <v>45</v>
      </c>
      <c r="M9556">
        <v>648</v>
      </c>
      <c r="N9556">
        <v>2</v>
      </c>
      <c r="O9556">
        <v>567.70000000000005</v>
      </c>
      <c r="P9556">
        <v>0</v>
      </c>
      <c r="Q9556">
        <v>0</v>
      </c>
      <c r="R9556">
        <v>3</v>
      </c>
      <c r="S9556" t="s">
        <v>214</v>
      </c>
      <c r="T9556" t="s">
        <v>31</v>
      </c>
      <c r="W9556">
        <v>1296</v>
      </c>
      <c r="X9556" t="str">
        <f t="shared" si="596"/>
        <v>No</v>
      </c>
      <c r="Y9556" t="str">
        <f t="shared" si="597"/>
        <v>0-6 months</v>
      </c>
      <c r="Z9556" t="str">
        <f t="shared" si="598"/>
        <v>35-49</v>
      </c>
      <c r="AA9556" s="8">
        <f t="shared" si="599"/>
        <v>0</v>
      </c>
    </row>
    <row r="9557" spans="1:27">
      <c r="A9557" t="s">
        <v>9740</v>
      </c>
      <c r="B9557" s="1">
        <v>45816</v>
      </c>
      <c r="C9557" s="2" t="s">
        <v>74</v>
      </c>
      <c r="D9557" t="s">
        <v>74</v>
      </c>
      <c r="E9557" t="s">
        <v>35</v>
      </c>
      <c r="F9557">
        <v>32</v>
      </c>
      <c r="G9557" t="s">
        <v>27</v>
      </c>
      <c r="H9557" t="s">
        <v>28</v>
      </c>
      <c r="I9557">
        <v>100</v>
      </c>
      <c r="J9557" t="s">
        <v>43</v>
      </c>
      <c r="K9557" t="s">
        <v>82</v>
      </c>
      <c r="L9557" t="s">
        <v>31</v>
      </c>
      <c r="M9557">
        <v>799</v>
      </c>
      <c r="N9557">
        <v>15</v>
      </c>
      <c r="O9557">
        <v>419.7</v>
      </c>
      <c r="P9557">
        <v>3</v>
      </c>
      <c r="Q9557">
        <v>0</v>
      </c>
      <c r="R9557">
        <v>3</v>
      </c>
      <c r="S9557" t="s">
        <v>80</v>
      </c>
      <c r="T9557" t="s">
        <v>31</v>
      </c>
      <c r="W9557">
        <v>11985</v>
      </c>
      <c r="X9557" t="str">
        <f t="shared" si="596"/>
        <v>No</v>
      </c>
      <c r="Y9557" t="str">
        <f t="shared" si="597"/>
        <v>13-24 months</v>
      </c>
      <c r="Z9557" t="str">
        <f t="shared" si="598"/>
        <v>25-34</v>
      </c>
      <c r="AA9557" s="8">
        <f t="shared" si="599"/>
        <v>0</v>
      </c>
    </row>
    <row r="9558" spans="1:27">
      <c r="A9558" t="s">
        <v>9741</v>
      </c>
      <c r="B9558" s="1">
        <v>44846</v>
      </c>
      <c r="C9558" s="2" t="s">
        <v>71</v>
      </c>
      <c r="D9558" t="s">
        <v>72</v>
      </c>
      <c r="E9558" t="s">
        <v>64</v>
      </c>
      <c r="F9558">
        <v>24</v>
      </c>
      <c r="G9558" t="s">
        <v>27</v>
      </c>
      <c r="H9558" t="s">
        <v>36</v>
      </c>
      <c r="I9558">
        <v>30</v>
      </c>
      <c r="J9558" t="s">
        <v>29</v>
      </c>
      <c r="K9558" t="s">
        <v>44</v>
      </c>
      <c r="L9558" t="s">
        <v>31</v>
      </c>
      <c r="M9558">
        <v>499</v>
      </c>
      <c r="N9558">
        <v>47</v>
      </c>
      <c r="O9558">
        <v>374.1</v>
      </c>
      <c r="P9558">
        <v>2</v>
      </c>
      <c r="Q9558">
        <v>0</v>
      </c>
      <c r="R9558">
        <v>2</v>
      </c>
      <c r="S9558" t="s">
        <v>333</v>
      </c>
      <c r="T9558" t="s">
        <v>31</v>
      </c>
      <c r="W9558">
        <v>23453</v>
      </c>
      <c r="X9558" t="str">
        <f t="shared" si="596"/>
        <v>No</v>
      </c>
      <c r="Y9558" t="str">
        <f t="shared" si="597"/>
        <v>25-48 months</v>
      </c>
      <c r="Z9558" t="str">
        <f t="shared" si="598"/>
        <v>18-24</v>
      </c>
      <c r="AA9558" s="8">
        <f t="shared" si="599"/>
        <v>0</v>
      </c>
    </row>
    <row r="9559" spans="1:27">
      <c r="A9559" t="s">
        <v>9742</v>
      </c>
      <c r="B9559" s="1">
        <v>45359</v>
      </c>
      <c r="C9559" s="2" t="s">
        <v>33</v>
      </c>
      <c r="D9559" t="s">
        <v>34</v>
      </c>
      <c r="E9559" t="s">
        <v>35</v>
      </c>
      <c r="F9559">
        <v>36</v>
      </c>
      <c r="G9559" t="s">
        <v>27</v>
      </c>
      <c r="H9559" t="s">
        <v>67</v>
      </c>
      <c r="I9559">
        <v>300</v>
      </c>
      <c r="J9559" t="s">
        <v>55</v>
      </c>
      <c r="K9559" t="s">
        <v>60</v>
      </c>
      <c r="L9559" t="s">
        <v>31</v>
      </c>
      <c r="M9559">
        <v>1199</v>
      </c>
      <c r="N9559">
        <v>30</v>
      </c>
      <c r="O9559">
        <v>891.2</v>
      </c>
      <c r="P9559">
        <v>0</v>
      </c>
      <c r="Q9559">
        <v>1</v>
      </c>
      <c r="R9559">
        <v>4</v>
      </c>
      <c r="S9559" t="s">
        <v>126</v>
      </c>
      <c r="T9559" t="s">
        <v>31</v>
      </c>
      <c r="W9559">
        <v>35970</v>
      </c>
      <c r="X9559" t="str">
        <f t="shared" si="596"/>
        <v>No</v>
      </c>
      <c r="Y9559" t="str">
        <f t="shared" si="597"/>
        <v>25-48 months</v>
      </c>
      <c r="Z9559" t="str">
        <f t="shared" si="598"/>
        <v>35-49</v>
      </c>
      <c r="AA9559" s="8">
        <f t="shared" si="599"/>
        <v>0</v>
      </c>
    </row>
    <row r="9560" spans="1:27">
      <c r="A9560" t="s">
        <v>9743</v>
      </c>
      <c r="B9560" s="1">
        <v>45416</v>
      </c>
      <c r="C9560" s="2" t="s">
        <v>24</v>
      </c>
      <c r="D9560" t="s">
        <v>25</v>
      </c>
      <c r="E9560" t="s">
        <v>26</v>
      </c>
      <c r="F9560">
        <v>39</v>
      </c>
      <c r="G9560" t="s">
        <v>27</v>
      </c>
      <c r="H9560" t="s">
        <v>42</v>
      </c>
      <c r="I9560">
        <v>1000</v>
      </c>
      <c r="J9560" t="s">
        <v>29</v>
      </c>
      <c r="K9560" t="s">
        <v>56</v>
      </c>
      <c r="L9560" t="s">
        <v>45</v>
      </c>
      <c r="M9560">
        <v>1948</v>
      </c>
      <c r="N9560">
        <v>28</v>
      </c>
      <c r="O9560">
        <v>1031.5</v>
      </c>
      <c r="P9560">
        <v>3</v>
      </c>
      <c r="Q9560">
        <v>0</v>
      </c>
      <c r="R9560">
        <v>2</v>
      </c>
      <c r="S9560" t="s">
        <v>328</v>
      </c>
      <c r="T9560" t="s">
        <v>31</v>
      </c>
      <c r="W9560">
        <v>54544</v>
      </c>
      <c r="X9560" t="str">
        <f t="shared" si="596"/>
        <v>No</v>
      </c>
      <c r="Y9560" t="str">
        <f t="shared" si="597"/>
        <v>25-48 months</v>
      </c>
      <c r="Z9560" t="str">
        <f t="shared" si="598"/>
        <v>35-49</v>
      </c>
      <c r="AA9560" s="8">
        <f t="shared" si="599"/>
        <v>0</v>
      </c>
    </row>
    <row r="9561" spans="1:27">
      <c r="A9561" t="s">
        <v>9744</v>
      </c>
      <c r="B9561" s="1">
        <v>44950</v>
      </c>
      <c r="C9561" s="2" t="s">
        <v>158</v>
      </c>
      <c r="D9561" t="s">
        <v>159</v>
      </c>
      <c r="E9561" t="s">
        <v>64</v>
      </c>
      <c r="F9561">
        <v>50</v>
      </c>
      <c r="G9561" t="s">
        <v>27</v>
      </c>
      <c r="H9561" t="s">
        <v>42</v>
      </c>
      <c r="I9561">
        <v>1000</v>
      </c>
      <c r="J9561" t="s">
        <v>29</v>
      </c>
      <c r="K9561" t="s">
        <v>56</v>
      </c>
      <c r="L9561" t="s">
        <v>45</v>
      </c>
      <c r="M9561">
        <v>1948</v>
      </c>
      <c r="N9561">
        <v>43</v>
      </c>
      <c r="O9561">
        <v>1113.9000000000001</v>
      </c>
      <c r="P9561">
        <v>2</v>
      </c>
      <c r="Q9561">
        <v>0</v>
      </c>
      <c r="R9561">
        <v>3</v>
      </c>
      <c r="S9561" t="s">
        <v>95</v>
      </c>
      <c r="T9561" t="s">
        <v>31</v>
      </c>
      <c r="W9561">
        <v>83764</v>
      </c>
      <c r="X9561" t="str">
        <f t="shared" si="596"/>
        <v>No</v>
      </c>
      <c r="Y9561" t="str">
        <f t="shared" si="597"/>
        <v>25-48 months</v>
      </c>
      <c r="Z9561" t="str">
        <f t="shared" si="598"/>
        <v>50+</v>
      </c>
      <c r="AA9561" s="8">
        <f t="shared" si="599"/>
        <v>0</v>
      </c>
    </row>
    <row r="9562" spans="1:27">
      <c r="A9562" t="s">
        <v>9745</v>
      </c>
      <c r="B9562" s="1">
        <v>45115</v>
      </c>
      <c r="C9562" s="2" t="s">
        <v>183</v>
      </c>
      <c r="D9562" t="s">
        <v>184</v>
      </c>
      <c r="E9562" t="s">
        <v>26</v>
      </c>
      <c r="F9562">
        <v>56</v>
      </c>
      <c r="G9562" t="s">
        <v>27</v>
      </c>
      <c r="H9562" t="s">
        <v>28</v>
      </c>
      <c r="I9562">
        <v>100</v>
      </c>
      <c r="J9562" t="s">
        <v>55</v>
      </c>
      <c r="K9562" t="s">
        <v>82</v>
      </c>
      <c r="L9562" t="s">
        <v>31</v>
      </c>
      <c r="M9562">
        <v>799</v>
      </c>
      <c r="N9562">
        <v>38</v>
      </c>
      <c r="O9562">
        <v>460.7</v>
      </c>
      <c r="P9562">
        <v>3</v>
      </c>
      <c r="Q9562">
        <v>0</v>
      </c>
      <c r="R9562">
        <v>3</v>
      </c>
      <c r="S9562" t="s">
        <v>80</v>
      </c>
      <c r="T9562" t="s">
        <v>31</v>
      </c>
      <c r="W9562">
        <v>30362</v>
      </c>
      <c r="X9562" t="str">
        <f t="shared" si="596"/>
        <v>No</v>
      </c>
      <c r="Y9562" t="str">
        <f t="shared" si="597"/>
        <v>25-48 months</v>
      </c>
      <c r="Z9562" t="str">
        <f t="shared" si="598"/>
        <v>50+</v>
      </c>
      <c r="AA9562" s="8">
        <f t="shared" si="599"/>
        <v>0</v>
      </c>
    </row>
    <row r="9563" spans="1:27">
      <c r="A9563" t="s">
        <v>9746</v>
      </c>
      <c r="B9563" s="1">
        <v>45492</v>
      </c>
      <c r="C9563" s="2" t="s">
        <v>47</v>
      </c>
      <c r="D9563" t="s">
        <v>48</v>
      </c>
      <c r="E9563" t="s">
        <v>26</v>
      </c>
      <c r="F9563">
        <v>43</v>
      </c>
      <c r="G9563" t="s">
        <v>27</v>
      </c>
      <c r="H9563" t="s">
        <v>28</v>
      </c>
      <c r="I9563">
        <v>100</v>
      </c>
      <c r="J9563" t="s">
        <v>43</v>
      </c>
      <c r="K9563" t="s">
        <v>30</v>
      </c>
      <c r="L9563" t="s">
        <v>31</v>
      </c>
      <c r="M9563">
        <v>799</v>
      </c>
      <c r="N9563">
        <v>25</v>
      </c>
      <c r="O9563">
        <v>860</v>
      </c>
      <c r="P9563">
        <v>4</v>
      </c>
      <c r="Q9563">
        <v>0</v>
      </c>
      <c r="R9563">
        <v>3</v>
      </c>
      <c r="S9563" t="s">
        <v>114</v>
      </c>
      <c r="T9563" t="s">
        <v>31</v>
      </c>
      <c r="W9563">
        <v>19975</v>
      </c>
      <c r="X9563" t="str">
        <f t="shared" si="596"/>
        <v>No</v>
      </c>
      <c r="Y9563" t="str">
        <f t="shared" si="597"/>
        <v>25-48 months</v>
      </c>
      <c r="Z9563" t="str">
        <f t="shared" si="598"/>
        <v>35-49</v>
      </c>
      <c r="AA9563" s="8">
        <f t="shared" si="599"/>
        <v>0</v>
      </c>
    </row>
    <row r="9564" spans="1:27">
      <c r="A9564" t="s">
        <v>9747</v>
      </c>
      <c r="B9564" s="1">
        <v>45964</v>
      </c>
      <c r="C9564" s="2" t="s">
        <v>59</v>
      </c>
      <c r="D9564" t="s">
        <v>59</v>
      </c>
      <c r="E9564" t="s">
        <v>35</v>
      </c>
      <c r="F9564">
        <v>40</v>
      </c>
      <c r="G9564" t="s">
        <v>27</v>
      </c>
      <c r="H9564" t="s">
        <v>28</v>
      </c>
      <c r="I9564">
        <v>100</v>
      </c>
      <c r="J9564" t="s">
        <v>55</v>
      </c>
      <c r="K9564" t="s">
        <v>44</v>
      </c>
      <c r="L9564" t="s">
        <v>31</v>
      </c>
      <c r="M9564">
        <v>799</v>
      </c>
      <c r="N9564">
        <v>4</v>
      </c>
      <c r="O9564">
        <v>505.8</v>
      </c>
      <c r="P9564">
        <v>0</v>
      </c>
      <c r="Q9564">
        <v>0</v>
      </c>
      <c r="R9564">
        <v>3</v>
      </c>
      <c r="T9564" t="s">
        <v>45</v>
      </c>
      <c r="U9564" s="1">
        <v>46099</v>
      </c>
      <c r="V9564" t="s">
        <v>92</v>
      </c>
      <c r="W9564">
        <v>3196</v>
      </c>
      <c r="X9564" t="str">
        <f t="shared" si="596"/>
        <v>No</v>
      </c>
      <c r="Y9564" t="str">
        <f t="shared" si="597"/>
        <v>0-6 months</v>
      </c>
      <c r="Z9564" t="str">
        <f t="shared" si="598"/>
        <v>35-49</v>
      </c>
      <c r="AA9564" s="8">
        <f t="shared" si="599"/>
        <v>1</v>
      </c>
    </row>
    <row r="9565" spans="1:27">
      <c r="A9565" t="s">
        <v>9748</v>
      </c>
      <c r="B9565" s="1">
        <v>45411</v>
      </c>
      <c r="C9565" s="2" t="s">
        <v>24</v>
      </c>
      <c r="D9565" t="s">
        <v>25</v>
      </c>
      <c r="E9565" t="s">
        <v>26</v>
      </c>
      <c r="F9565">
        <v>45</v>
      </c>
      <c r="G9565" t="s">
        <v>27</v>
      </c>
      <c r="H9565" t="s">
        <v>67</v>
      </c>
      <c r="I9565">
        <v>300</v>
      </c>
      <c r="J9565" t="s">
        <v>29</v>
      </c>
      <c r="K9565" t="s">
        <v>56</v>
      </c>
      <c r="L9565" t="s">
        <v>45</v>
      </c>
      <c r="M9565">
        <v>1348</v>
      </c>
      <c r="N9565">
        <v>28</v>
      </c>
      <c r="O9565">
        <v>658</v>
      </c>
      <c r="P9565">
        <v>2</v>
      </c>
      <c r="Q9565">
        <v>0</v>
      </c>
      <c r="R9565">
        <v>3</v>
      </c>
      <c r="S9565" t="s">
        <v>95</v>
      </c>
      <c r="T9565" t="s">
        <v>31</v>
      </c>
      <c r="W9565">
        <v>37744</v>
      </c>
      <c r="X9565" t="str">
        <f t="shared" si="596"/>
        <v>No</v>
      </c>
      <c r="Y9565" t="str">
        <f t="shared" si="597"/>
        <v>25-48 months</v>
      </c>
      <c r="Z9565" t="str">
        <f t="shared" si="598"/>
        <v>35-49</v>
      </c>
      <c r="AA9565" s="8">
        <f t="shared" si="599"/>
        <v>0</v>
      </c>
    </row>
    <row r="9566" spans="1:27">
      <c r="A9566" t="s">
        <v>9749</v>
      </c>
      <c r="B9566" s="1">
        <v>45603</v>
      </c>
      <c r="C9566" s="2" t="s">
        <v>89</v>
      </c>
      <c r="D9566" t="s">
        <v>90</v>
      </c>
      <c r="E9566" t="s">
        <v>41</v>
      </c>
      <c r="F9566">
        <v>18</v>
      </c>
      <c r="G9566" t="s">
        <v>27</v>
      </c>
      <c r="H9566" t="s">
        <v>67</v>
      </c>
      <c r="I9566">
        <v>300</v>
      </c>
      <c r="J9566" t="s">
        <v>55</v>
      </c>
      <c r="K9566" t="s">
        <v>82</v>
      </c>
      <c r="L9566" t="s">
        <v>31</v>
      </c>
      <c r="M9566">
        <v>1199</v>
      </c>
      <c r="N9566">
        <v>22</v>
      </c>
      <c r="O9566">
        <v>722.3</v>
      </c>
      <c r="P9566">
        <v>1</v>
      </c>
      <c r="Q9566">
        <v>0</v>
      </c>
      <c r="R9566">
        <v>4</v>
      </c>
      <c r="S9566" t="s">
        <v>124</v>
      </c>
      <c r="T9566" t="s">
        <v>31</v>
      </c>
      <c r="W9566">
        <v>26378</v>
      </c>
      <c r="X9566" t="str">
        <f t="shared" si="596"/>
        <v>No</v>
      </c>
      <c r="Y9566" t="str">
        <f t="shared" si="597"/>
        <v>13-24 months</v>
      </c>
      <c r="Z9566" t="str">
        <f t="shared" si="598"/>
        <v>18-24</v>
      </c>
      <c r="AA9566" s="8">
        <f t="shared" si="599"/>
        <v>0</v>
      </c>
    </row>
    <row r="9567" spans="1:27">
      <c r="A9567" t="s">
        <v>9750</v>
      </c>
      <c r="B9567" s="1">
        <v>45360</v>
      </c>
      <c r="C9567" s="2" t="s">
        <v>146</v>
      </c>
      <c r="D9567" t="s">
        <v>147</v>
      </c>
      <c r="E9567" t="s">
        <v>26</v>
      </c>
      <c r="F9567">
        <v>29</v>
      </c>
      <c r="G9567" t="s">
        <v>27</v>
      </c>
      <c r="H9567" t="s">
        <v>28</v>
      </c>
      <c r="I9567">
        <v>100</v>
      </c>
      <c r="J9567" t="s">
        <v>29</v>
      </c>
      <c r="K9567" t="s">
        <v>82</v>
      </c>
      <c r="L9567" t="s">
        <v>45</v>
      </c>
      <c r="M9567">
        <v>948</v>
      </c>
      <c r="N9567">
        <v>30</v>
      </c>
      <c r="O9567">
        <v>367.1</v>
      </c>
      <c r="P9567">
        <v>2</v>
      </c>
      <c r="Q9567">
        <v>0</v>
      </c>
      <c r="R9567">
        <v>3</v>
      </c>
      <c r="T9567" t="s">
        <v>31</v>
      </c>
      <c r="W9567">
        <v>28440</v>
      </c>
      <c r="X9567" t="str">
        <f t="shared" si="596"/>
        <v>No</v>
      </c>
      <c r="Y9567" t="str">
        <f t="shared" si="597"/>
        <v>25-48 months</v>
      </c>
      <c r="Z9567" t="str">
        <f t="shared" si="598"/>
        <v>25-34</v>
      </c>
      <c r="AA9567" s="8">
        <f t="shared" si="599"/>
        <v>0</v>
      </c>
    </row>
    <row r="9568" spans="1:27">
      <c r="A9568" t="s">
        <v>9751</v>
      </c>
      <c r="B9568" s="1">
        <v>45840</v>
      </c>
      <c r="C9568" s="2" t="s">
        <v>209</v>
      </c>
      <c r="D9568" t="s">
        <v>210</v>
      </c>
      <c r="E9568" t="s">
        <v>64</v>
      </c>
      <c r="F9568">
        <v>18</v>
      </c>
      <c r="G9568" t="s">
        <v>54</v>
      </c>
      <c r="H9568" t="s">
        <v>36</v>
      </c>
      <c r="I9568">
        <v>30</v>
      </c>
      <c r="J9568" t="s">
        <v>29</v>
      </c>
      <c r="K9568" t="s">
        <v>60</v>
      </c>
      <c r="L9568" t="s">
        <v>45</v>
      </c>
      <c r="M9568">
        <v>648</v>
      </c>
      <c r="N9568">
        <v>6</v>
      </c>
      <c r="O9568">
        <v>704.4</v>
      </c>
      <c r="P9568">
        <v>1</v>
      </c>
      <c r="Q9568">
        <v>0</v>
      </c>
      <c r="R9568">
        <v>2</v>
      </c>
      <c r="S9568" t="s">
        <v>68</v>
      </c>
      <c r="T9568" t="s">
        <v>45</v>
      </c>
      <c r="U9568" s="1">
        <v>46029</v>
      </c>
      <c r="V9568" t="s">
        <v>69</v>
      </c>
      <c r="W9568">
        <v>3888</v>
      </c>
      <c r="X9568" t="str">
        <f t="shared" si="596"/>
        <v>No</v>
      </c>
      <c r="Y9568" t="str">
        <f t="shared" si="597"/>
        <v>0-6 months</v>
      </c>
      <c r="Z9568" t="str">
        <f t="shared" si="598"/>
        <v>18-24</v>
      </c>
      <c r="AA9568" s="8">
        <f t="shared" si="599"/>
        <v>1</v>
      </c>
    </row>
    <row r="9569" spans="1:27">
      <c r="A9569" t="s">
        <v>9752</v>
      </c>
      <c r="B9569" s="1">
        <v>46237</v>
      </c>
      <c r="C9569" s="2" t="s">
        <v>59</v>
      </c>
      <c r="D9569" t="s">
        <v>59</v>
      </c>
      <c r="E9569" t="s">
        <v>35</v>
      </c>
      <c r="F9569">
        <v>45</v>
      </c>
      <c r="G9569" t="s">
        <v>27</v>
      </c>
      <c r="H9569" t="s">
        <v>28</v>
      </c>
      <c r="I9569">
        <v>100</v>
      </c>
      <c r="J9569" t="s">
        <v>55</v>
      </c>
      <c r="K9569" t="s">
        <v>60</v>
      </c>
      <c r="L9569" t="s">
        <v>45</v>
      </c>
      <c r="M9569">
        <v>948</v>
      </c>
      <c r="N9569">
        <v>1</v>
      </c>
      <c r="O9569">
        <v>441.5</v>
      </c>
      <c r="P9569">
        <v>1</v>
      </c>
      <c r="Q9569">
        <v>0</v>
      </c>
      <c r="R9569">
        <v>5</v>
      </c>
      <c r="S9569" t="s">
        <v>151</v>
      </c>
      <c r="T9569" t="s">
        <v>31</v>
      </c>
      <c r="W9569">
        <v>948</v>
      </c>
      <c r="X9569" t="str">
        <f t="shared" si="596"/>
        <v>No</v>
      </c>
      <c r="Y9569" t="str">
        <f t="shared" si="597"/>
        <v>0-6 months</v>
      </c>
      <c r="Z9569" t="str">
        <f t="shared" si="598"/>
        <v>35-49</v>
      </c>
      <c r="AA9569" s="8">
        <f t="shared" si="599"/>
        <v>0</v>
      </c>
    </row>
    <row r="9570" spans="1:27">
      <c r="A9570" t="s">
        <v>9753</v>
      </c>
      <c r="B9570" s="1">
        <v>45006</v>
      </c>
      <c r="C9570" s="2" t="s">
        <v>24</v>
      </c>
      <c r="D9570" t="s">
        <v>25</v>
      </c>
      <c r="E9570" t="s">
        <v>26</v>
      </c>
      <c r="F9570">
        <v>30</v>
      </c>
      <c r="G9570" t="s">
        <v>54</v>
      </c>
      <c r="H9570" t="s">
        <v>28</v>
      </c>
      <c r="I9570">
        <v>100</v>
      </c>
      <c r="J9570" t="s">
        <v>43</v>
      </c>
      <c r="K9570" t="s">
        <v>44</v>
      </c>
      <c r="L9570" t="s">
        <v>31</v>
      </c>
      <c r="M9570">
        <v>799</v>
      </c>
      <c r="N9570">
        <v>41</v>
      </c>
      <c r="O9570">
        <v>471</v>
      </c>
      <c r="P9570">
        <v>1</v>
      </c>
      <c r="Q9570">
        <v>1</v>
      </c>
      <c r="R9570">
        <v>4</v>
      </c>
      <c r="S9570" t="s">
        <v>160</v>
      </c>
      <c r="T9570" t="s">
        <v>31</v>
      </c>
      <c r="W9570">
        <v>32759</v>
      </c>
      <c r="X9570" t="str">
        <f t="shared" si="596"/>
        <v>No</v>
      </c>
      <c r="Y9570" t="str">
        <f t="shared" si="597"/>
        <v>25-48 months</v>
      </c>
      <c r="Z9570" t="str">
        <f t="shared" si="598"/>
        <v>25-34</v>
      </c>
      <c r="AA9570" s="8">
        <f t="shared" si="599"/>
        <v>0</v>
      </c>
    </row>
    <row r="9571" spans="1:27">
      <c r="A9571" t="s">
        <v>9754</v>
      </c>
      <c r="B9571" s="1">
        <v>46235</v>
      </c>
      <c r="C9571" s="2" t="s">
        <v>59</v>
      </c>
      <c r="D9571" t="s">
        <v>59</v>
      </c>
      <c r="E9571" t="s">
        <v>35</v>
      </c>
      <c r="F9571">
        <v>35</v>
      </c>
      <c r="G9571" t="s">
        <v>27</v>
      </c>
      <c r="H9571" t="s">
        <v>28</v>
      </c>
      <c r="I9571">
        <v>100</v>
      </c>
      <c r="J9571" t="s">
        <v>55</v>
      </c>
      <c r="K9571" t="s">
        <v>44</v>
      </c>
      <c r="L9571" t="s">
        <v>45</v>
      </c>
      <c r="M9571">
        <v>948</v>
      </c>
      <c r="N9571">
        <v>1</v>
      </c>
      <c r="O9571">
        <v>479.9</v>
      </c>
      <c r="P9571">
        <v>0</v>
      </c>
      <c r="Q9571">
        <v>0</v>
      </c>
      <c r="R9571">
        <v>5</v>
      </c>
      <c r="T9571" t="s">
        <v>31</v>
      </c>
      <c r="W9571">
        <v>948</v>
      </c>
      <c r="X9571" t="str">
        <f t="shared" si="596"/>
        <v>No</v>
      </c>
      <c r="Y9571" t="str">
        <f t="shared" si="597"/>
        <v>0-6 months</v>
      </c>
      <c r="Z9571" t="str">
        <f t="shared" si="598"/>
        <v>35-49</v>
      </c>
      <c r="AA9571" s="8">
        <f t="shared" si="599"/>
        <v>0</v>
      </c>
    </row>
    <row r="9572" spans="1:27">
      <c r="A9572" t="s">
        <v>9755</v>
      </c>
      <c r="B9572" s="1">
        <v>46126</v>
      </c>
      <c r="C9572" s="2" t="s">
        <v>71</v>
      </c>
      <c r="D9572" t="s">
        <v>72</v>
      </c>
      <c r="E9572" t="s">
        <v>64</v>
      </c>
      <c r="F9572">
        <v>29</v>
      </c>
      <c r="G9572" t="s">
        <v>54</v>
      </c>
      <c r="H9572" t="s">
        <v>28</v>
      </c>
      <c r="I9572">
        <v>100</v>
      </c>
      <c r="J9572" t="s">
        <v>43</v>
      </c>
      <c r="K9572" t="s">
        <v>82</v>
      </c>
      <c r="L9572" t="s">
        <v>31</v>
      </c>
      <c r="M9572">
        <v>799</v>
      </c>
      <c r="N9572">
        <v>5</v>
      </c>
      <c r="O9572">
        <v>589.5</v>
      </c>
      <c r="P9572">
        <v>1</v>
      </c>
      <c r="Q9572">
        <v>0</v>
      </c>
      <c r="R9572">
        <v>3</v>
      </c>
      <c r="S9572" t="s">
        <v>136</v>
      </c>
      <c r="T9572" t="s">
        <v>31</v>
      </c>
      <c r="W9572">
        <v>3995</v>
      </c>
      <c r="X9572" t="str">
        <f t="shared" si="596"/>
        <v>No</v>
      </c>
      <c r="Y9572" t="str">
        <f t="shared" si="597"/>
        <v>0-6 months</v>
      </c>
      <c r="Z9572" t="str">
        <f t="shared" si="598"/>
        <v>25-34</v>
      </c>
      <c r="AA9572" s="8">
        <f t="shared" si="599"/>
        <v>0</v>
      </c>
    </row>
    <row r="9573" spans="1:27">
      <c r="A9573" t="s">
        <v>9756</v>
      </c>
      <c r="B9573" s="1">
        <v>46171</v>
      </c>
      <c r="C9573" s="2" t="s">
        <v>146</v>
      </c>
      <c r="D9573" t="s">
        <v>147</v>
      </c>
      <c r="E9573" t="s">
        <v>26</v>
      </c>
      <c r="F9573">
        <v>45</v>
      </c>
      <c r="G9573" t="s">
        <v>27</v>
      </c>
      <c r="H9573" t="s">
        <v>28</v>
      </c>
      <c r="I9573">
        <v>100</v>
      </c>
      <c r="J9573" t="s">
        <v>55</v>
      </c>
      <c r="K9573" t="s">
        <v>30</v>
      </c>
      <c r="L9573" t="s">
        <v>45</v>
      </c>
      <c r="M9573">
        <v>948</v>
      </c>
      <c r="N9573">
        <v>2</v>
      </c>
      <c r="O9573">
        <v>374.5</v>
      </c>
      <c r="P9573">
        <v>0</v>
      </c>
      <c r="Q9573">
        <v>0</v>
      </c>
      <c r="R9573">
        <v>4</v>
      </c>
      <c r="S9573" t="s">
        <v>236</v>
      </c>
      <c r="T9573" t="s">
        <v>45</v>
      </c>
      <c r="U9573" s="1">
        <v>46217</v>
      </c>
      <c r="V9573" t="s">
        <v>69</v>
      </c>
      <c r="W9573">
        <v>1896</v>
      </c>
      <c r="X9573" t="str">
        <f t="shared" si="596"/>
        <v>No</v>
      </c>
      <c r="Y9573" t="str">
        <f t="shared" si="597"/>
        <v>0-6 months</v>
      </c>
      <c r="Z9573" t="str">
        <f t="shared" si="598"/>
        <v>35-49</v>
      </c>
      <c r="AA9573" s="8">
        <f t="shared" si="599"/>
        <v>1</v>
      </c>
    </row>
    <row r="9574" spans="1:27">
      <c r="A9574" t="s">
        <v>9757</v>
      </c>
      <c r="B9574" s="1">
        <v>46144</v>
      </c>
      <c r="C9574" s="2" t="s">
        <v>33</v>
      </c>
      <c r="D9574" t="s">
        <v>34</v>
      </c>
      <c r="E9574" t="s">
        <v>35</v>
      </c>
      <c r="F9574">
        <v>33</v>
      </c>
      <c r="G9574" t="s">
        <v>54</v>
      </c>
      <c r="H9574" t="s">
        <v>28</v>
      </c>
      <c r="I9574">
        <v>100</v>
      </c>
      <c r="J9574" t="s">
        <v>55</v>
      </c>
      <c r="K9574" t="s">
        <v>30</v>
      </c>
      <c r="L9574" t="s">
        <v>45</v>
      </c>
      <c r="M9574">
        <v>948</v>
      </c>
      <c r="N9574">
        <v>4</v>
      </c>
      <c r="O9574">
        <v>342</v>
      </c>
      <c r="P9574">
        <v>2</v>
      </c>
      <c r="Q9574">
        <v>0</v>
      </c>
      <c r="R9574">
        <v>4</v>
      </c>
      <c r="S9574" t="s">
        <v>112</v>
      </c>
      <c r="T9574" t="s">
        <v>31</v>
      </c>
      <c r="W9574">
        <v>3792</v>
      </c>
      <c r="X9574" t="str">
        <f t="shared" si="596"/>
        <v>No</v>
      </c>
      <c r="Y9574" t="str">
        <f t="shared" si="597"/>
        <v>0-6 months</v>
      </c>
      <c r="Z9574" t="str">
        <f t="shared" si="598"/>
        <v>25-34</v>
      </c>
      <c r="AA9574" s="8">
        <f t="shared" si="599"/>
        <v>0</v>
      </c>
    </row>
    <row r="9575" spans="1:27">
      <c r="A9575" t="s">
        <v>9758</v>
      </c>
      <c r="B9575" s="1">
        <v>45914</v>
      </c>
      <c r="C9575" s="2" t="s">
        <v>209</v>
      </c>
      <c r="D9575" t="s">
        <v>210</v>
      </c>
      <c r="E9575" t="s">
        <v>64</v>
      </c>
      <c r="F9575">
        <v>41</v>
      </c>
      <c r="G9575" t="s">
        <v>163</v>
      </c>
      <c r="H9575" t="s">
        <v>67</v>
      </c>
      <c r="I9575">
        <v>300</v>
      </c>
      <c r="J9575" t="s">
        <v>29</v>
      </c>
      <c r="K9575" t="s">
        <v>56</v>
      </c>
      <c r="L9575" t="s">
        <v>31</v>
      </c>
      <c r="M9575">
        <v>1199</v>
      </c>
      <c r="N9575">
        <v>12</v>
      </c>
      <c r="O9575">
        <v>844.8</v>
      </c>
      <c r="P9575">
        <v>1</v>
      </c>
      <c r="Q9575">
        <v>0</v>
      </c>
      <c r="R9575">
        <v>2</v>
      </c>
      <c r="T9575" t="s">
        <v>31</v>
      </c>
      <c r="W9575">
        <v>14388</v>
      </c>
      <c r="X9575" t="str">
        <f t="shared" si="596"/>
        <v>No</v>
      </c>
      <c r="Y9575" t="str">
        <f t="shared" si="597"/>
        <v>7-12 months</v>
      </c>
      <c r="Z9575" t="str">
        <f t="shared" si="598"/>
        <v>35-49</v>
      </c>
      <c r="AA9575" s="8">
        <f t="shared" si="599"/>
        <v>0</v>
      </c>
    </row>
    <row r="9576" spans="1:27">
      <c r="A9576" t="s">
        <v>9759</v>
      </c>
      <c r="B9576" s="1">
        <v>45677</v>
      </c>
      <c r="C9576" s="2" t="s">
        <v>24</v>
      </c>
      <c r="D9576" t="s">
        <v>25</v>
      </c>
      <c r="E9576" t="s">
        <v>26</v>
      </c>
      <c r="F9576">
        <v>51</v>
      </c>
      <c r="G9576" t="s">
        <v>27</v>
      </c>
      <c r="H9576" t="s">
        <v>67</v>
      </c>
      <c r="I9576">
        <v>300</v>
      </c>
      <c r="J9576" t="s">
        <v>55</v>
      </c>
      <c r="K9576" t="s">
        <v>60</v>
      </c>
      <c r="L9576" t="s">
        <v>45</v>
      </c>
      <c r="M9576">
        <v>1348</v>
      </c>
      <c r="N9576">
        <v>11</v>
      </c>
      <c r="O9576">
        <v>1413.6</v>
      </c>
      <c r="P9576">
        <v>1</v>
      </c>
      <c r="Q9576">
        <v>2</v>
      </c>
      <c r="R9576">
        <v>1</v>
      </c>
      <c r="S9576" t="s">
        <v>175</v>
      </c>
      <c r="T9576" t="s">
        <v>45</v>
      </c>
      <c r="U9576" s="1">
        <v>46007</v>
      </c>
      <c r="V9576" t="s">
        <v>49</v>
      </c>
      <c r="W9576">
        <v>14828</v>
      </c>
      <c r="X9576" t="str">
        <f t="shared" si="596"/>
        <v>No</v>
      </c>
      <c r="Y9576" t="str">
        <f t="shared" si="597"/>
        <v>7-12 months</v>
      </c>
      <c r="Z9576" t="str">
        <f t="shared" si="598"/>
        <v>50+</v>
      </c>
      <c r="AA9576" s="8">
        <f t="shared" si="599"/>
        <v>1</v>
      </c>
    </row>
    <row r="9577" spans="1:27">
      <c r="A9577" t="s">
        <v>9760</v>
      </c>
      <c r="B9577" s="1">
        <v>45547</v>
      </c>
      <c r="C9577" s="2" t="s">
        <v>62</v>
      </c>
      <c r="D9577" t="s">
        <v>63</v>
      </c>
      <c r="E9577" t="s">
        <v>64</v>
      </c>
      <c r="F9577">
        <v>47</v>
      </c>
      <c r="G9577" t="s">
        <v>54</v>
      </c>
      <c r="H9577" t="s">
        <v>36</v>
      </c>
      <c r="I9577">
        <v>30</v>
      </c>
      <c r="J9577" t="s">
        <v>43</v>
      </c>
      <c r="K9577" t="s">
        <v>60</v>
      </c>
      <c r="L9577" t="s">
        <v>45</v>
      </c>
      <c r="M9577">
        <v>648</v>
      </c>
      <c r="N9577">
        <v>24</v>
      </c>
      <c r="O9577">
        <v>534.6</v>
      </c>
      <c r="P9577">
        <v>0</v>
      </c>
      <c r="Q9577">
        <v>0</v>
      </c>
      <c r="R9577">
        <v>4</v>
      </c>
      <c r="T9577" t="s">
        <v>31</v>
      </c>
      <c r="W9577">
        <v>15552</v>
      </c>
      <c r="X9577" t="str">
        <f t="shared" si="596"/>
        <v>No</v>
      </c>
      <c r="Y9577" t="str">
        <f t="shared" si="597"/>
        <v>13-24 months</v>
      </c>
      <c r="Z9577" t="str">
        <f t="shared" si="598"/>
        <v>35-49</v>
      </c>
      <c r="AA9577" s="8">
        <f t="shared" si="599"/>
        <v>0</v>
      </c>
    </row>
    <row r="9578" spans="1:27">
      <c r="A9578" t="s">
        <v>9761</v>
      </c>
      <c r="B9578" s="1">
        <v>45313</v>
      </c>
      <c r="C9578" s="2" t="s">
        <v>209</v>
      </c>
      <c r="D9578" t="s">
        <v>210</v>
      </c>
      <c r="E9578" t="s">
        <v>64</v>
      </c>
      <c r="F9578">
        <v>21</v>
      </c>
      <c r="G9578" t="s">
        <v>27</v>
      </c>
      <c r="H9578" t="s">
        <v>28</v>
      </c>
      <c r="I9578">
        <v>100</v>
      </c>
      <c r="J9578" t="s">
        <v>55</v>
      </c>
      <c r="K9578" t="s">
        <v>56</v>
      </c>
      <c r="L9578" t="s">
        <v>31</v>
      </c>
      <c r="M9578">
        <v>799</v>
      </c>
      <c r="N9578">
        <v>18</v>
      </c>
      <c r="O9578">
        <v>430.4</v>
      </c>
      <c r="P9578">
        <v>3</v>
      </c>
      <c r="Q9578">
        <v>0</v>
      </c>
      <c r="R9578">
        <v>3</v>
      </c>
      <c r="S9578" t="s">
        <v>122</v>
      </c>
      <c r="T9578" t="s">
        <v>45</v>
      </c>
      <c r="U9578" s="1">
        <v>45875</v>
      </c>
      <c r="V9578" t="s">
        <v>69</v>
      </c>
      <c r="W9578">
        <v>14382</v>
      </c>
      <c r="X9578" t="str">
        <f t="shared" si="596"/>
        <v>No</v>
      </c>
      <c r="Y9578" t="str">
        <f t="shared" si="597"/>
        <v>13-24 months</v>
      </c>
      <c r="Z9578" t="str">
        <f t="shared" si="598"/>
        <v>18-24</v>
      </c>
      <c r="AA9578" s="8">
        <f t="shared" si="599"/>
        <v>1</v>
      </c>
    </row>
    <row r="9579" spans="1:27">
      <c r="A9579" t="s">
        <v>9762</v>
      </c>
      <c r="B9579" s="1">
        <v>44970</v>
      </c>
      <c r="C9579" s="2" t="s">
        <v>158</v>
      </c>
      <c r="D9579" t="s">
        <v>159</v>
      </c>
      <c r="E9579" t="s">
        <v>64</v>
      </c>
      <c r="F9579">
        <v>25</v>
      </c>
      <c r="G9579" t="s">
        <v>54</v>
      </c>
      <c r="H9579" t="s">
        <v>67</v>
      </c>
      <c r="I9579">
        <v>300</v>
      </c>
      <c r="J9579" t="s">
        <v>43</v>
      </c>
      <c r="K9579" t="s">
        <v>56</v>
      </c>
      <c r="L9579" t="s">
        <v>45</v>
      </c>
      <c r="M9579">
        <v>1348</v>
      </c>
      <c r="N9579">
        <v>43</v>
      </c>
      <c r="O9579">
        <v>810.3</v>
      </c>
      <c r="P9579">
        <v>0</v>
      </c>
      <c r="Q9579">
        <v>0</v>
      </c>
      <c r="R9579">
        <v>2</v>
      </c>
      <c r="S9579" t="s">
        <v>339</v>
      </c>
      <c r="T9579" t="s">
        <v>31</v>
      </c>
      <c r="W9579">
        <v>57964</v>
      </c>
      <c r="X9579" t="str">
        <f t="shared" si="596"/>
        <v>No</v>
      </c>
      <c r="Y9579" t="str">
        <f t="shared" si="597"/>
        <v>25-48 months</v>
      </c>
      <c r="Z9579" t="str">
        <f t="shared" si="598"/>
        <v>25-34</v>
      </c>
      <c r="AA9579" s="8">
        <f t="shared" si="599"/>
        <v>0</v>
      </c>
    </row>
    <row r="9580" spans="1:27">
      <c r="A9580" t="s">
        <v>9763</v>
      </c>
      <c r="B9580" s="1">
        <v>45092</v>
      </c>
      <c r="C9580" s="2" t="s">
        <v>24</v>
      </c>
      <c r="D9580" t="s">
        <v>25</v>
      </c>
      <c r="E9580" t="s">
        <v>26</v>
      </c>
      <c r="F9580">
        <v>34</v>
      </c>
      <c r="G9580" t="s">
        <v>54</v>
      </c>
      <c r="H9580" t="s">
        <v>42</v>
      </c>
      <c r="I9580">
        <v>1000</v>
      </c>
      <c r="J9580" t="s">
        <v>43</v>
      </c>
      <c r="K9580" t="s">
        <v>44</v>
      </c>
      <c r="L9580" t="s">
        <v>31</v>
      </c>
      <c r="M9580">
        <v>1799</v>
      </c>
      <c r="N9580">
        <v>39</v>
      </c>
      <c r="O9580">
        <v>910.5</v>
      </c>
      <c r="P9580">
        <v>1</v>
      </c>
      <c r="Q9580">
        <v>0</v>
      </c>
      <c r="R9580">
        <v>3</v>
      </c>
      <c r="S9580" t="s">
        <v>149</v>
      </c>
      <c r="T9580" t="s">
        <v>31</v>
      </c>
      <c r="W9580">
        <v>70161</v>
      </c>
      <c r="X9580" t="str">
        <f t="shared" si="596"/>
        <v>No</v>
      </c>
      <c r="Y9580" t="str">
        <f t="shared" si="597"/>
        <v>25-48 months</v>
      </c>
      <c r="Z9580" t="str">
        <f t="shared" si="598"/>
        <v>25-34</v>
      </c>
      <c r="AA9580" s="8">
        <f t="shared" si="599"/>
        <v>0</v>
      </c>
    </row>
    <row r="9581" spans="1:27">
      <c r="A9581" t="s">
        <v>9764</v>
      </c>
      <c r="B9581" s="1">
        <v>46066</v>
      </c>
      <c r="C9581" s="2" t="s">
        <v>89</v>
      </c>
      <c r="D9581" t="s">
        <v>90</v>
      </c>
      <c r="E9581" t="s">
        <v>41</v>
      </c>
      <c r="F9581">
        <v>37</v>
      </c>
      <c r="G9581" t="s">
        <v>27</v>
      </c>
      <c r="H9581" t="s">
        <v>36</v>
      </c>
      <c r="I9581">
        <v>30</v>
      </c>
      <c r="J9581" t="s">
        <v>29</v>
      </c>
      <c r="K9581" t="s">
        <v>30</v>
      </c>
      <c r="L9581" t="s">
        <v>31</v>
      </c>
      <c r="M9581">
        <v>499</v>
      </c>
      <c r="N9581">
        <v>7</v>
      </c>
      <c r="O9581">
        <v>342.6</v>
      </c>
      <c r="P9581">
        <v>0</v>
      </c>
      <c r="Q9581">
        <v>1</v>
      </c>
      <c r="R9581">
        <v>5</v>
      </c>
      <c r="S9581" t="s">
        <v>151</v>
      </c>
      <c r="T9581" t="s">
        <v>31</v>
      </c>
      <c r="W9581">
        <v>3493</v>
      </c>
      <c r="X9581" t="str">
        <f t="shared" si="596"/>
        <v>No</v>
      </c>
      <c r="Y9581" t="str">
        <f t="shared" si="597"/>
        <v>7-12 months</v>
      </c>
      <c r="Z9581" t="str">
        <f t="shared" si="598"/>
        <v>35-49</v>
      </c>
      <c r="AA9581" s="8">
        <f t="shared" si="599"/>
        <v>0</v>
      </c>
    </row>
    <row r="9582" spans="1:27">
      <c r="A9582" t="s">
        <v>9765</v>
      </c>
      <c r="B9582" s="1">
        <v>45542</v>
      </c>
      <c r="C9582" s="2" t="s">
        <v>59</v>
      </c>
      <c r="D9582" t="s">
        <v>59</v>
      </c>
      <c r="E9582" t="s">
        <v>35</v>
      </c>
      <c r="F9582">
        <v>21</v>
      </c>
      <c r="G9582" t="s">
        <v>54</v>
      </c>
      <c r="H9582" t="s">
        <v>36</v>
      </c>
      <c r="I9582">
        <v>30</v>
      </c>
      <c r="J9582" t="s">
        <v>43</v>
      </c>
      <c r="K9582" t="s">
        <v>30</v>
      </c>
      <c r="L9582" t="s">
        <v>45</v>
      </c>
      <c r="M9582">
        <v>648</v>
      </c>
      <c r="N9582">
        <v>24</v>
      </c>
      <c r="O9582">
        <v>288</v>
      </c>
      <c r="P9582">
        <v>2</v>
      </c>
      <c r="Q9582">
        <v>0</v>
      </c>
      <c r="R9582">
        <v>3</v>
      </c>
      <c r="S9582" t="s">
        <v>175</v>
      </c>
      <c r="T9582" t="s">
        <v>31</v>
      </c>
      <c r="W9582">
        <v>15552</v>
      </c>
      <c r="X9582" t="str">
        <f t="shared" si="596"/>
        <v>No</v>
      </c>
      <c r="Y9582" t="str">
        <f t="shared" si="597"/>
        <v>13-24 months</v>
      </c>
      <c r="Z9582" t="str">
        <f t="shared" si="598"/>
        <v>18-24</v>
      </c>
      <c r="AA9582" s="8">
        <f t="shared" si="599"/>
        <v>0</v>
      </c>
    </row>
    <row r="9583" spans="1:27">
      <c r="A9583" t="s">
        <v>9766</v>
      </c>
      <c r="B9583" s="1">
        <v>44647</v>
      </c>
      <c r="C9583" s="2" t="s">
        <v>24</v>
      </c>
      <c r="D9583" t="s">
        <v>25</v>
      </c>
      <c r="E9583" t="s">
        <v>26</v>
      </c>
      <c r="F9583">
        <v>25</v>
      </c>
      <c r="G9583" t="s">
        <v>27</v>
      </c>
      <c r="H9583" t="s">
        <v>67</v>
      </c>
      <c r="I9583">
        <v>300</v>
      </c>
      <c r="J9583" t="s">
        <v>55</v>
      </c>
      <c r="K9583" t="s">
        <v>30</v>
      </c>
      <c r="L9583" t="s">
        <v>31</v>
      </c>
      <c r="M9583">
        <v>1199</v>
      </c>
      <c r="N9583">
        <v>53</v>
      </c>
      <c r="O9583">
        <v>915.9</v>
      </c>
      <c r="P9583">
        <v>2</v>
      </c>
      <c r="Q9583">
        <v>0</v>
      </c>
      <c r="R9583">
        <v>2</v>
      </c>
      <c r="S9583" t="s">
        <v>598</v>
      </c>
      <c r="T9583" t="s">
        <v>31</v>
      </c>
      <c r="W9583">
        <v>63547</v>
      </c>
      <c r="X9583" t="str">
        <f t="shared" si="596"/>
        <v>No</v>
      </c>
      <c r="Y9583" t="str">
        <f t="shared" si="597"/>
        <v>48+ months</v>
      </c>
      <c r="Z9583" t="str">
        <f t="shared" si="598"/>
        <v>25-34</v>
      </c>
      <c r="AA9583" s="8">
        <f t="shared" si="599"/>
        <v>0</v>
      </c>
    </row>
    <row r="9584" spans="1:27">
      <c r="A9584" t="s">
        <v>9767</v>
      </c>
      <c r="B9584" s="1">
        <v>46005</v>
      </c>
      <c r="C9584" s="2" t="s">
        <v>66</v>
      </c>
      <c r="D9584" t="s">
        <v>40</v>
      </c>
      <c r="E9584" t="s">
        <v>41</v>
      </c>
      <c r="F9584">
        <v>38</v>
      </c>
      <c r="G9584" t="s">
        <v>27</v>
      </c>
      <c r="H9584" t="s">
        <v>36</v>
      </c>
      <c r="I9584">
        <v>30</v>
      </c>
      <c r="J9584" t="s">
        <v>55</v>
      </c>
      <c r="K9584" t="s">
        <v>30</v>
      </c>
      <c r="L9584" t="s">
        <v>45</v>
      </c>
      <c r="M9584">
        <v>648</v>
      </c>
      <c r="N9584">
        <v>9</v>
      </c>
      <c r="O9584">
        <v>177.4</v>
      </c>
      <c r="P9584">
        <v>3</v>
      </c>
      <c r="Q9584">
        <v>0</v>
      </c>
      <c r="R9584">
        <v>2</v>
      </c>
      <c r="T9584" t="s">
        <v>31</v>
      </c>
      <c r="W9584">
        <v>5832</v>
      </c>
      <c r="X9584" t="str">
        <f t="shared" si="596"/>
        <v>No</v>
      </c>
      <c r="Y9584" t="str">
        <f t="shared" si="597"/>
        <v>7-12 months</v>
      </c>
      <c r="Z9584" t="str">
        <f t="shared" si="598"/>
        <v>35-49</v>
      </c>
      <c r="AA9584" s="8">
        <f t="shared" si="599"/>
        <v>0</v>
      </c>
    </row>
    <row r="9585" spans="1:27">
      <c r="A9585" t="s">
        <v>9768</v>
      </c>
      <c r="B9585" s="1">
        <v>46016</v>
      </c>
      <c r="C9585" s="2" t="s">
        <v>101</v>
      </c>
      <c r="D9585" t="s">
        <v>102</v>
      </c>
      <c r="E9585" t="s">
        <v>35</v>
      </c>
      <c r="F9585">
        <v>29</v>
      </c>
      <c r="G9585" t="s">
        <v>27</v>
      </c>
      <c r="H9585" t="s">
        <v>67</v>
      </c>
      <c r="I9585">
        <v>300</v>
      </c>
      <c r="J9585" t="s">
        <v>55</v>
      </c>
      <c r="K9585" t="s">
        <v>44</v>
      </c>
      <c r="L9585" t="s">
        <v>31</v>
      </c>
      <c r="M9585">
        <v>1199</v>
      </c>
      <c r="N9585">
        <v>8</v>
      </c>
      <c r="O9585">
        <v>896.3</v>
      </c>
      <c r="P9585">
        <v>0</v>
      </c>
      <c r="Q9585">
        <v>0</v>
      </c>
      <c r="R9585">
        <v>4</v>
      </c>
      <c r="S9585" t="s">
        <v>181</v>
      </c>
      <c r="T9585" t="s">
        <v>31</v>
      </c>
      <c r="W9585">
        <v>9592</v>
      </c>
      <c r="X9585" t="str">
        <f t="shared" si="596"/>
        <v>No</v>
      </c>
      <c r="Y9585" t="str">
        <f t="shared" si="597"/>
        <v>7-12 months</v>
      </c>
      <c r="Z9585" t="str">
        <f t="shared" si="598"/>
        <v>25-34</v>
      </c>
      <c r="AA9585" s="8">
        <f t="shared" si="599"/>
        <v>0</v>
      </c>
    </row>
    <row r="9586" spans="1:27">
      <c r="A9586" t="s">
        <v>9769</v>
      </c>
      <c r="B9586" s="1">
        <v>44864</v>
      </c>
      <c r="C9586" s="2" t="s">
        <v>158</v>
      </c>
      <c r="D9586" t="s">
        <v>159</v>
      </c>
      <c r="E9586" t="s">
        <v>64</v>
      </c>
      <c r="F9586">
        <v>22</v>
      </c>
      <c r="G9586" t="s">
        <v>27</v>
      </c>
      <c r="H9586" t="s">
        <v>28</v>
      </c>
      <c r="I9586">
        <v>100</v>
      </c>
      <c r="J9586" t="s">
        <v>29</v>
      </c>
      <c r="K9586" t="s">
        <v>60</v>
      </c>
      <c r="L9586" t="s">
        <v>45</v>
      </c>
      <c r="M9586">
        <v>948</v>
      </c>
      <c r="N9586">
        <v>46</v>
      </c>
      <c r="O9586">
        <v>530.70000000000005</v>
      </c>
      <c r="P9586">
        <v>2</v>
      </c>
      <c r="Q9586">
        <v>1</v>
      </c>
      <c r="R9586">
        <v>4</v>
      </c>
      <c r="S9586" t="s">
        <v>130</v>
      </c>
      <c r="T9586" t="s">
        <v>31</v>
      </c>
      <c r="W9586">
        <v>43608</v>
      </c>
      <c r="X9586" t="str">
        <f t="shared" si="596"/>
        <v>No</v>
      </c>
      <c r="Y9586" t="str">
        <f t="shared" si="597"/>
        <v>25-48 months</v>
      </c>
      <c r="Z9586" t="str">
        <f t="shared" si="598"/>
        <v>18-24</v>
      </c>
      <c r="AA9586" s="8">
        <f t="shared" si="599"/>
        <v>0</v>
      </c>
    </row>
    <row r="9587" spans="1:27">
      <c r="A9587" t="s">
        <v>9770</v>
      </c>
      <c r="B9587" s="1">
        <v>46029</v>
      </c>
      <c r="C9587" s="2" t="s">
        <v>146</v>
      </c>
      <c r="D9587" t="s">
        <v>147</v>
      </c>
      <c r="E9587" t="s">
        <v>26</v>
      </c>
      <c r="F9587">
        <v>43</v>
      </c>
      <c r="G9587" t="s">
        <v>27</v>
      </c>
      <c r="H9587" t="s">
        <v>36</v>
      </c>
      <c r="I9587">
        <v>30</v>
      </c>
      <c r="J9587" t="s">
        <v>29</v>
      </c>
      <c r="K9587" t="s">
        <v>44</v>
      </c>
      <c r="L9587" t="s">
        <v>45</v>
      </c>
      <c r="M9587">
        <v>648</v>
      </c>
      <c r="N9587">
        <v>8</v>
      </c>
      <c r="O9587">
        <v>326.89999999999998</v>
      </c>
      <c r="P9587">
        <v>0</v>
      </c>
      <c r="Q9587">
        <v>0</v>
      </c>
      <c r="R9587">
        <v>5</v>
      </c>
      <c r="T9587" t="s">
        <v>31</v>
      </c>
      <c r="W9587">
        <v>5184</v>
      </c>
      <c r="X9587" t="str">
        <f t="shared" si="596"/>
        <v>No</v>
      </c>
      <c r="Y9587" t="str">
        <f t="shared" si="597"/>
        <v>7-12 months</v>
      </c>
      <c r="Z9587" t="str">
        <f t="shared" si="598"/>
        <v>35-49</v>
      </c>
      <c r="AA9587" s="8">
        <f t="shared" si="599"/>
        <v>0</v>
      </c>
    </row>
    <row r="9588" spans="1:27">
      <c r="A9588" t="s">
        <v>9771</v>
      </c>
      <c r="B9588" s="1">
        <v>46060</v>
      </c>
      <c r="C9588" s="2" t="s">
        <v>89</v>
      </c>
      <c r="D9588" t="s">
        <v>90</v>
      </c>
      <c r="E9588" t="s">
        <v>41</v>
      </c>
      <c r="F9588">
        <v>39</v>
      </c>
      <c r="G9588" t="s">
        <v>27</v>
      </c>
      <c r="H9588" t="s">
        <v>42</v>
      </c>
      <c r="I9588">
        <v>1000</v>
      </c>
      <c r="J9588" t="s">
        <v>55</v>
      </c>
      <c r="K9588" t="s">
        <v>82</v>
      </c>
      <c r="L9588" t="s">
        <v>31</v>
      </c>
      <c r="M9588">
        <v>1799</v>
      </c>
      <c r="N9588">
        <v>7</v>
      </c>
      <c r="O9588">
        <v>1076.3</v>
      </c>
      <c r="P9588">
        <v>2</v>
      </c>
      <c r="Q9588">
        <v>0</v>
      </c>
      <c r="R9588">
        <v>4</v>
      </c>
      <c r="S9588" t="s">
        <v>164</v>
      </c>
      <c r="T9588" t="s">
        <v>31</v>
      </c>
      <c r="W9588">
        <v>12593</v>
      </c>
      <c r="X9588" t="str">
        <f t="shared" si="596"/>
        <v>No</v>
      </c>
      <c r="Y9588" t="str">
        <f t="shared" si="597"/>
        <v>7-12 months</v>
      </c>
      <c r="Z9588" t="str">
        <f t="shared" si="598"/>
        <v>35-49</v>
      </c>
      <c r="AA9588" s="8">
        <f t="shared" si="599"/>
        <v>0</v>
      </c>
    </row>
    <row r="9589" spans="1:27">
      <c r="A9589" t="s">
        <v>9772</v>
      </c>
      <c r="B9589" s="1">
        <v>46148</v>
      </c>
      <c r="C9589" s="2" t="s">
        <v>47</v>
      </c>
      <c r="D9589" t="s">
        <v>48</v>
      </c>
      <c r="E9589" t="s">
        <v>26</v>
      </c>
      <c r="F9589">
        <v>40</v>
      </c>
      <c r="G9589" t="s">
        <v>27</v>
      </c>
      <c r="H9589" t="s">
        <v>67</v>
      </c>
      <c r="I9589">
        <v>300</v>
      </c>
      <c r="J9589" t="s">
        <v>55</v>
      </c>
      <c r="K9589" t="s">
        <v>30</v>
      </c>
      <c r="L9589" t="s">
        <v>31</v>
      </c>
      <c r="M9589">
        <v>1199</v>
      </c>
      <c r="N9589">
        <v>4</v>
      </c>
      <c r="O9589">
        <v>484</v>
      </c>
      <c r="P9589">
        <v>0</v>
      </c>
      <c r="Q9589">
        <v>0</v>
      </c>
      <c r="R9589">
        <v>3</v>
      </c>
      <c r="S9589" t="s">
        <v>80</v>
      </c>
      <c r="T9589" t="s">
        <v>31</v>
      </c>
      <c r="W9589">
        <v>4796</v>
      </c>
      <c r="X9589" t="str">
        <f t="shared" si="596"/>
        <v>No</v>
      </c>
      <c r="Y9589" t="str">
        <f t="shared" si="597"/>
        <v>0-6 months</v>
      </c>
      <c r="Z9589" t="str">
        <f t="shared" si="598"/>
        <v>35-49</v>
      </c>
      <c r="AA9589" s="8">
        <f t="shared" si="599"/>
        <v>0</v>
      </c>
    </row>
    <row r="9590" spans="1:27">
      <c r="A9590" t="s">
        <v>9773</v>
      </c>
      <c r="B9590" s="1">
        <v>45789</v>
      </c>
      <c r="C9590" s="2" t="s">
        <v>39</v>
      </c>
      <c r="D9590" t="s">
        <v>40</v>
      </c>
      <c r="E9590" t="s">
        <v>41</v>
      </c>
      <c r="F9590">
        <v>20</v>
      </c>
      <c r="G9590" t="s">
        <v>54</v>
      </c>
      <c r="H9590" t="s">
        <v>36</v>
      </c>
      <c r="I9590">
        <v>30</v>
      </c>
      <c r="J9590" t="s">
        <v>43</v>
      </c>
      <c r="K9590" t="s">
        <v>60</v>
      </c>
      <c r="L9590" t="s">
        <v>45</v>
      </c>
      <c r="M9590">
        <v>648</v>
      </c>
      <c r="N9590">
        <v>15</v>
      </c>
      <c r="O9590">
        <v>354.2</v>
      </c>
      <c r="P9590">
        <v>1</v>
      </c>
      <c r="Q9590">
        <v>1</v>
      </c>
      <c r="R9590">
        <v>2</v>
      </c>
      <c r="S9590" t="s">
        <v>540</v>
      </c>
      <c r="T9590" t="s">
        <v>45</v>
      </c>
      <c r="U9590" s="1">
        <v>46233</v>
      </c>
      <c r="V9590" t="s">
        <v>97</v>
      </c>
      <c r="W9590">
        <v>9720</v>
      </c>
      <c r="X9590" t="str">
        <f t="shared" si="596"/>
        <v>No</v>
      </c>
      <c r="Y9590" t="str">
        <f t="shared" si="597"/>
        <v>13-24 months</v>
      </c>
      <c r="Z9590" t="str">
        <f t="shared" si="598"/>
        <v>18-24</v>
      </c>
      <c r="AA9590" s="8">
        <f t="shared" si="599"/>
        <v>1</v>
      </c>
    </row>
    <row r="9591" spans="1:27">
      <c r="A9591" t="s">
        <v>9774</v>
      </c>
      <c r="B9591" s="1">
        <v>45783</v>
      </c>
      <c r="C9591" s="2" t="s">
        <v>59</v>
      </c>
      <c r="D9591" t="s">
        <v>59</v>
      </c>
      <c r="E9591" t="s">
        <v>35</v>
      </c>
      <c r="F9591">
        <v>51</v>
      </c>
      <c r="G9591" t="s">
        <v>163</v>
      </c>
      <c r="H9591" t="s">
        <v>42</v>
      </c>
      <c r="I9591">
        <v>1000</v>
      </c>
      <c r="J9591" t="s">
        <v>55</v>
      </c>
      <c r="K9591" t="s">
        <v>56</v>
      </c>
      <c r="L9591" t="s">
        <v>45</v>
      </c>
      <c r="M9591">
        <v>1948</v>
      </c>
      <c r="N9591">
        <v>2</v>
      </c>
      <c r="O9591">
        <v>884.9</v>
      </c>
      <c r="P9591">
        <v>1</v>
      </c>
      <c r="Q9591">
        <v>0</v>
      </c>
      <c r="R9591">
        <v>3</v>
      </c>
      <c r="S9591" t="s">
        <v>80</v>
      </c>
      <c r="T9591" t="s">
        <v>45</v>
      </c>
      <c r="U9591" s="1">
        <v>45850</v>
      </c>
      <c r="V9591" t="s">
        <v>78</v>
      </c>
      <c r="W9591">
        <v>3896</v>
      </c>
      <c r="X9591" t="str">
        <f t="shared" si="596"/>
        <v>No</v>
      </c>
      <c r="Y9591" t="str">
        <f t="shared" si="597"/>
        <v>0-6 months</v>
      </c>
      <c r="Z9591" t="str">
        <f t="shared" si="598"/>
        <v>50+</v>
      </c>
      <c r="AA9591" s="8">
        <f t="shared" si="599"/>
        <v>1</v>
      </c>
    </row>
    <row r="9592" spans="1:27">
      <c r="A9592" t="s">
        <v>9775</v>
      </c>
      <c r="B9592" s="1">
        <v>45669</v>
      </c>
      <c r="C9592" s="2" t="s">
        <v>62</v>
      </c>
      <c r="D9592" t="s">
        <v>63</v>
      </c>
      <c r="E9592" t="s">
        <v>64</v>
      </c>
      <c r="F9592">
        <v>38</v>
      </c>
      <c r="G9592" t="s">
        <v>27</v>
      </c>
      <c r="H9592" t="s">
        <v>28</v>
      </c>
      <c r="I9592">
        <v>100</v>
      </c>
      <c r="J9592" t="s">
        <v>55</v>
      </c>
      <c r="K9592" t="s">
        <v>30</v>
      </c>
      <c r="L9592" t="s">
        <v>45</v>
      </c>
      <c r="M9592">
        <v>948</v>
      </c>
      <c r="N9592">
        <v>20</v>
      </c>
      <c r="O9592">
        <v>230.5</v>
      </c>
      <c r="P9592">
        <v>2</v>
      </c>
      <c r="Q9592">
        <v>1</v>
      </c>
      <c r="R9592">
        <v>3</v>
      </c>
      <c r="T9592" t="s">
        <v>31</v>
      </c>
      <c r="W9592">
        <v>18960</v>
      </c>
      <c r="X9592" t="str">
        <f t="shared" si="596"/>
        <v>No</v>
      </c>
      <c r="Y9592" t="str">
        <f t="shared" si="597"/>
        <v>13-24 months</v>
      </c>
      <c r="Z9592" t="str">
        <f t="shared" si="598"/>
        <v>35-49</v>
      </c>
      <c r="AA9592" s="8">
        <f t="shared" si="599"/>
        <v>0</v>
      </c>
    </row>
    <row r="9593" spans="1:27">
      <c r="A9593" t="s">
        <v>9776</v>
      </c>
      <c r="B9593" s="1">
        <v>45048</v>
      </c>
      <c r="C9593" s="2" t="s">
        <v>66</v>
      </c>
      <c r="D9593" t="s">
        <v>40</v>
      </c>
      <c r="E9593" t="s">
        <v>41</v>
      </c>
      <c r="F9593">
        <v>33</v>
      </c>
      <c r="G9593" t="s">
        <v>27</v>
      </c>
      <c r="H9593" t="s">
        <v>67</v>
      </c>
      <c r="I9593">
        <v>300</v>
      </c>
      <c r="J9593" t="s">
        <v>29</v>
      </c>
      <c r="K9593" t="s">
        <v>44</v>
      </c>
      <c r="L9593" t="s">
        <v>31</v>
      </c>
      <c r="M9593">
        <v>1199</v>
      </c>
      <c r="N9593">
        <v>40</v>
      </c>
      <c r="O9593">
        <v>645.4</v>
      </c>
      <c r="P9593">
        <v>2</v>
      </c>
      <c r="Q9593">
        <v>0</v>
      </c>
      <c r="R9593">
        <v>5</v>
      </c>
      <c r="S9593" t="s">
        <v>126</v>
      </c>
      <c r="T9593" t="s">
        <v>31</v>
      </c>
      <c r="W9593">
        <v>47960</v>
      </c>
      <c r="X9593" t="str">
        <f t="shared" si="596"/>
        <v>No</v>
      </c>
      <c r="Y9593" t="str">
        <f t="shared" si="597"/>
        <v>25-48 months</v>
      </c>
      <c r="Z9593" t="str">
        <f t="shared" si="598"/>
        <v>25-34</v>
      </c>
      <c r="AA9593" s="8">
        <f t="shared" si="599"/>
        <v>0</v>
      </c>
    </row>
    <row r="9594" spans="1:27">
      <c r="A9594" t="s">
        <v>9777</v>
      </c>
      <c r="B9594" s="1">
        <v>45933</v>
      </c>
      <c r="C9594" s="2" t="s">
        <v>146</v>
      </c>
      <c r="D9594" t="s">
        <v>147</v>
      </c>
      <c r="E9594" t="s">
        <v>26</v>
      </c>
      <c r="F9594">
        <v>34</v>
      </c>
      <c r="G9594" t="s">
        <v>54</v>
      </c>
      <c r="H9594" t="s">
        <v>36</v>
      </c>
      <c r="I9594">
        <v>30</v>
      </c>
      <c r="J9594" t="s">
        <v>55</v>
      </c>
      <c r="K9594" t="s">
        <v>56</v>
      </c>
      <c r="L9594" t="s">
        <v>31</v>
      </c>
      <c r="M9594">
        <v>499</v>
      </c>
      <c r="N9594">
        <v>11</v>
      </c>
      <c r="O9594">
        <v>312</v>
      </c>
      <c r="P9594">
        <v>2</v>
      </c>
      <c r="Q9594">
        <v>0</v>
      </c>
      <c r="R9594">
        <v>3</v>
      </c>
      <c r="T9594" t="s">
        <v>31</v>
      </c>
      <c r="W9594">
        <v>5489</v>
      </c>
      <c r="X9594" t="str">
        <f t="shared" si="596"/>
        <v>No</v>
      </c>
      <c r="Y9594" t="str">
        <f t="shared" si="597"/>
        <v>7-12 months</v>
      </c>
      <c r="Z9594" t="str">
        <f t="shared" si="598"/>
        <v>25-34</v>
      </c>
      <c r="AA9594" s="8">
        <f t="shared" si="599"/>
        <v>0</v>
      </c>
    </row>
    <row r="9595" spans="1:27">
      <c r="A9595" t="s">
        <v>9778</v>
      </c>
      <c r="B9595" s="1">
        <v>45216</v>
      </c>
      <c r="C9595" s="2" t="s">
        <v>146</v>
      </c>
      <c r="D9595" t="s">
        <v>147</v>
      </c>
      <c r="E9595" t="s">
        <v>26</v>
      </c>
      <c r="F9595">
        <v>55</v>
      </c>
      <c r="G9595" t="s">
        <v>54</v>
      </c>
      <c r="H9595" t="s">
        <v>67</v>
      </c>
      <c r="I9595">
        <v>300</v>
      </c>
      <c r="J9595" t="s">
        <v>55</v>
      </c>
      <c r="K9595" t="s">
        <v>60</v>
      </c>
      <c r="L9595" t="s">
        <v>31</v>
      </c>
      <c r="M9595">
        <v>1199</v>
      </c>
      <c r="N9595">
        <v>34</v>
      </c>
      <c r="O9595">
        <v>1153.3</v>
      </c>
      <c r="P9595">
        <v>2</v>
      </c>
      <c r="Q9595">
        <v>0</v>
      </c>
      <c r="R9595">
        <v>3</v>
      </c>
      <c r="T9595" t="s">
        <v>31</v>
      </c>
      <c r="W9595">
        <v>40766</v>
      </c>
      <c r="X9595" t="str">
        <f t="shared" si="596"/>
        <v>No</v>
      </c>
      <c r="Y9595" t="str">
        <f t="shared" si="597"/>
        <v>25-48 months</v>
      </c>
      <c r="Z9595" t="str">
        <f t="shared" si="598"/>
        <v>50+</v>
      </c>
      <c r="AA9595" s="8">
        <f t="shared" si="599"/>
        <v>0</v>
      </c>
    </row>
    <row r="9596" spans="1:27">
      <c r="A9596" t="s">
        <v>9779</v>
      </c>
      <c r="B9596" s="1">
        <v>45383</v>
      </c>
      <c r="C9596" s="2" t="s">
        <v>47</v>
      </c>
      <c r="D9596" t="s">
        <v>48</v>
      </c>
      <c r="E9596" t="s">
        <v>26</v>
      </c>
      <c r="F9596">
        <v>50</v>
      </c>
      <c r="G9596" t="s">
        <v>54</v>
      </c>
      <c r="H9596" t="s">
        <v>36</v>
      </c>
      <c r="I9596">
        <v>30</v>
      </c>
      <c r="J9596" t="s">
        <v>55</v>
      </c>
      <c r="K9596" t="s">
        <v>56</v>
      </c>
      <c r="L9596" t="s">
        <v>45</v>
      </c>
      <c r="M9596">
        <v>648</v>
      </c>
      <c r="N9596">
        <v>23</v>
      </c>
      <c r="O9596">
        <v>320.89999999999998</v>
      </c>
      <c r="P9596">
        <v>1</v>
      </c>
      <c r="Q9596">
        <v>0</v>
      </c>
      <c r="R9596">
        <v>4</v>
      </c>
      <c r="S9596" t="s">
        <v>86</v>
      </c>
      <c r="T9596" t="s">
        <v>45</v>
      </c>
      <c r="U9596" s="1">
        <v>46096</v>
      </c>
      <c r="V9596" t="s">
        <v>69</v>
      </c>
      <c r="W9596">
        <v>14904</v>
      </c>
      <c r="X9596" t="str">
        <f t="shared" si="596"/>
        <v>No</v>
      </c>
      <c r="Y9596" t="str">
        <f t="shared" si="597"/>
        <v>13-24 months</v>
      </c>
      <c r="Z9596" t="str">
        <f t="shared" si="598"/>
        <v>50+</v>
      </c>
      <c r="AA9596" s="8">
        <f t="shared" si="599"/>
        <v>1</v>
      </c>
    </row>
    <row r="9597" spans="1:27">
      <c r="A9597" t="s">
        <v>9780</v>
      </c>
      <c r="B9597" s="1">
        <v>46165</v>
      </c>
      <c r="C9597" s="2" t="s">
        <v>209</v>
      </c>
      <c r="D9597" t="s">
        <v>210</v>
      </c>
      <c r="E9597" t="s">
        <v>64</v>
      </c>
      <c r="F9597">
        <v>30</v>
      </c>
      <c r="G9597" t="s">
        <v>54</v>
      </c>
      <c r="H9597" t="s">
        <v>28</v>
      </c>
      <c r="I9597">
        <v>100</v>
      </c>
      <c r="J9597" t="s">
        <v>29</v>
      </c>
      <c r="K9597" t="s">
        <v>60</v>
      </c>
      <c r="L9597" t="s">
        <v>31</v>
      </c>
      <c r="M9597">
        <v>799</v>
      </c>
      <c r="N9597">
        <v>1</v>
      </c>
      <c r="O9597">
        <v>702.3</v>
      </c>
      <c r="P9597">
        <v>3</v>
      </c>
      <c r="Q9597">
        <v>0</v>
      </c>
      <c r="R9597">
        <v>3</v>
      </c>
      <c r="S9597" t="s">
        <v>149</v>
      </c>
      <c r="T9597" t="s">
        <v>45</v>
      </c>
      <c r="U9597" s="1">
        <v>46206</v>
      </c>
      <c r="V9597" t="s">
        <v>78</v>
      </c>
      <c r="W9597">
        <v>799</v>
      </c>
      <c r="X9597" t="str">
        <f t="shared" si="596"/>
        <v>No</v>
      </c>
      <c r="Y9597" t="str">
        <f t="shared" si="597"/>
        <v>0-6 months</v>
      </c>
      <c r="Z9597" t="str">
        <f t="shared" si="598"/>
        <v>25-34</v>
      </c>
      <c r="AA9597" s="8">
        <f t="shared" si="599"/>
        <v>1</v>
      </c>
    </row>
    <row r="9598" spans="1:27">
      <c r="A9598" t="s">
        <v>9781</v>
      </c>
      <c r="B9598" s="1">
        <v>44908</v>
      </c>
      <c r="C9598" s="2" t="s">
        <v>59</v>
      </c>
      <c r="D9598" t="s">
        <v>59</v>
      </c>
      <c r="E9598" t="s">
        <v>35</v>
      </c>
      <c r="F9598">
        <v>25</v>
      </c>
      <c r="G9598" t="s">
        <v>54</v>
      </c>
      <c r="H9598" t="s">
        <v>42</v>
      </c>
      <c r="I9598">
        <v>1000</v>
      </c>
      <c r="J9598" t="s">
        <v>55</v>
      </c>
      <c r="K9598" t="s">
        <v>82</v>
      </c>
      <c r="L9598" t="s">
        <v>45</v>
      </c>
      <c r="M9598">
        <v>1948</v>
      </c>
      <c r="N9598">
        <v>45</v>
      </c>
      <c r="O9598">
        <v>1167</v>
      </c>
      <c r="P9598">
        <v>0</v>
      </c>
      <c r="Q9598">
        <v>0</v>
      </c>
      <c r="R9598">
        <v>4</v>
      </c>
      <c r="S9598" t="s">
        <v>130</v>
      </c>
      <c r="T9598" t="s">
        <v>31</v>
      </c>
      <c r="W9598">
        <v>87660</v>
      </c>
      <c r="X9598" t="str">
        <f t="shared" si="596"/>
        <v>No</v>
      </c>
      <c r="Y9598" t="str">
        <f t="shared" si="597"/>
        <v>25-48 months</v>
      </c>
      <c r="Z9598" t="str">
        <f t="shared" si="598"/>
        <v>25-34</v>
      </c>
      <c r="AA9598" s="8">
        <f t="shared" si="599"/>
        <v>0</v>
      </c>
    </row>
    <row r="9599" spans="1:27">
      <c r="A9599" t="s">
        <v>9782</v>
      </c>
      <c r="B9599" s="1">
        <v>46181</v>
      </c>
      <c r="C9599" s="2" t="s">
        <v>158</v>
      </c>
      <c r="D9599" t="s">
        <v>159</v>
      </c>
      <c r="E9599" t="s">
        <v>64</v>
      </c>
      <c r="F9599">
        <v>27</v>
      </c>
      <c r="G9599" t="s">
        <v>27</v>
      </c>
      <c r="H9599" t="s">
        <v>28</v>
      </c>
      <c r="I9599">
        <v>100</v>
      </c>
      <c r="J9599" t="s">
        <v>43</v>
      </c>
      <c r="K9599" t="s">
        <v>60</v>
      </c>
      <c r="L9599" t="s">
        <v>31</v>
      </c>
      <c r="M9599">
        <v>799</v>
      </c>
      <c r="N9599">
        <v>3</v>
      </c>
      <c r="O9599">
        <v>428.4</v>
      </c>
      <c r="P9599">
        <v>0</v>
      </c>
      <c r="Q9599">
        <v>0</v>
      </c>
      <c r="R9599">
        <v>4</v>
      </c>
      <c r="S9599" t="s">
        <v>240</v>
      </c>
      <c r="T9599" t="s">
        <v>31</v>
      </c>
      <c r="W9599">
        <v>2397</v>
      </c>
      <c r="X9599" t="str">
        <f t="shared" si="596"/>
        <v>No</v>
      </c>
      <c r="Y9599" t="str">
        <f t="shared" si="597"/>
        <v>0-6 months</v>
      </c>
      <c r="Z9599" t="str">
        <f t="shared" si="598"/>
        <v>25-34</v>
      </c>
      <c r="AA9599" s="8">
        <f t="shared" si="599"/>
        <v>0</v>
      </c>
    </row>
    <row r="9600" spans="1:27">
      <c r="A9600" t="s">
        <v>9783</v>
      </c>
      <c r="B9600" s="1">
        <v>46004</v>
      </c>
      <c r="C9600" s="2" t="s">
        <v>24</v>
      </c>
      <c r="D9600" t="s">
        <v>25</v>
      </c>
      <c r="E9600" t="s">
        <v>26</v>
      </c>
      <c r="F9600">
        <v>24</v>
      </c>
      <c r="G9600" t="s">
        <v>54</v>
      </c>
      <c r="H9600" t="s">
        <v>36</v>
      </c>
      <c r="I9600">
        <v>30</v>
      </c>
      <c r="J9600" t="s">
        <v>29</v>
      </c>
      <c r="K9600" t="s">
        <v>56</v>
      </c>
      <c r="L9600" t="s">
        <v>45</v>
      </c>
      <c r="M9600">
        <v>648</v>
      </c>
      <c r="N9600">
        <v>5</v>
      </c>
      <c r="O9600">
        <v>408.7</v>
      </c>
      <c r="P9600">
        <v>0</v>
      </c>
      <c r="Q9600">
        <v>0</v>
      </c>
      <c r="R9600">
        <v>4</v>
      </c>
      <c r="S9600" t="s">
        <v>160</v>
      </c>
      <c r="T9600" t="s">
        <v>45</v>
      </c>
      <c r="U9600" s="1">
        <v>46169</v>
      </c>
      <c r="V9600" t="s">
        <v>97</v>
      </c>
      <c r="W9600">
        <v>3240</v>
      </c>
      <c r="X9600" t="str">
        <f t="shared" si="596"/>
        <v>No</v>
      </c>
      <c r="Y9600" t="str">
        <f t="shared" si="597"/>
        <v>0-6 months</v>
      </c>
      <c r="Z9600" t="str">
        <f t="shared" si="598"/>
        <v>18-24</v>
      </c>
      <c r="AA9600" s="8">
        <f t="shared" si="599"/>
        <v>1</v>
      </c>
    </row>
    <row r="9601" spans="1:27">
      <c r="A9601" t="s">
        <v>9784</v>
      </c>
      <c r="B9601" s="1">
        <v>45219</v>
      </c>
      <c r="C9601" s="2" t="s">
        <v>33</v>
      </c>
      <c r="D9601" t="s">
        <v>34</v>
      </c>
      <c r="E9601" t="s">
        <v>35</v>
      </c>
      <c r="F9601">
        <v>49</v>
      </c>
      <c r="G9601" t="s">
        <v>27</v>
      </c>
      <c r="H9601" t="s">
        <v>28</v>
      </c>
      <c r="I9601">
        <v>100</v>
      </c>
      <c r="J9601" t="s">
        <v>43</v>
      </c>
      <c r="K9601" t="s">
        <v>82</v>
      </c>
      <c r="L9601" t="s">
        <v>45</v>
      </c>
      <c r="M9601">
        <v>948</v>
      </c>
      <c r="N9601">
        <v>34</v>
      </c>
      <c r="O9601">
        <v>965</v>
      </c>
      <c r="P9601">
        <v>1</v>
      </c>
      <c r="Q9601">
        <v>0</v>
      </c>
      <c r="R9601">
        <v>4</v>
      </c>
      <c r="S9601" t="s">
        <v>181</v>
      </c>
      <c r="T9601" t="s">
        <v>31</v>
      </c>
      <c r="W9601">
        <v>32232</v>
      </c>
      <c r="X9601" t="str">
        <f t="shared" si="596"/>
        <v>No</v>
      </c>
      <c r="Y9601" t="str">
        <f t="shared" si="597"/>
        <v>25-48 months</v>
      </c>
      <c r="Z9601" t="str">
        <f t="shared" si="598"/>
        <v>35-49</v>
      </c>
      <c r="AA9601" s="8">
        <f t="shared" si="599"/>
        <v>0</v>
      </c>
    </row>
    <row r="9602" spans="1:27">
      <c r="A9602" t="s">
        <v>9785</v>
      </c>
      <c r="B9602" s="1">
        <v>45909</v>
      </c>
      <c r="C9602" s="2" t="s">
        <v>146</v>
      </c>
      <c r="D9602" t="s">
        <v>147</v>
      </c>
      <c r="E9602" t="s">
        <v>26</v>
      </c>
      <c r="F9602">
        <v>23</v>
      </c>
      <c r="G9602" t="s">
        <v>27</v>
      </c>
      <c r="H9602" t="s">
        <v>36</v>
      </c>
      <c r="I9602">
        <v>30</v>
      </c>
      <c r="J9602" t="s">
        <v>55</v>
      </c>
      <c r="K9602" t="s">
        <v>60</v>
      </c>
      <c r="L9602" t="s">
        <v>45</v>
      </c>
      <c r="M9602">
        <v>648</v>
      </c>
      <c r="N9602">
        <v>3</v>
      </c>
      <c r="O9602">
        <v>463.3</v>
      </c>
      <c r="P9602">
        <v>3</v>
      </c>
      <c r="Q9602">
        <v>2</v>
      </c>
      <c r="R9602">
        <v>2</v>
      </c>
      <c r="S9602" t="s">
        <v>367</v>
      </c>
      <c r="T9602" t="s">
        <v>45</v>
      </c>
      <c r="U9602" s="1">
        <v>45995</v>
      </c>
      <c r="V9602" t="s">
        <v>78</v>
      </c>
      <c r="W9602">
        <v>1944</v>
      </c>
      <c r="X9602" t="str">
        <f t="shared" ref="X9602:X9665" si="600">IF(F9602="","Yes","No")</f>
        <v>No</v>
      </c>
      <c r="Y9602" t="str">
        <f t="shared" ref="Y9602:Y9665" si="601">IF(N9602&lt;=6,"0-6 months",IF(N9602&lt;=12,"7-12 months",IF(N9602&lt;=24,"13-24 months",IF(N9602&lt;=48,"25-48 months","48+ months"))))</f>
        <v>0-6 months</v>
      </c>
      <c r="Z9602" t="str">
        <f t="shared" ref="Z9602:Z9665" si="602">IF(F9602&lt;25,"18-24",IF(F9602&lt;35,"25-34",IF(F9602&lt;50,"35-49","50+")))</f>
        <v>18-24</v>
      </c>
      <c r="AA9602" s="8">
        <f t="shared" ref="AA9602:AA9665" si="603">IF(T9602="Yes",1,0)</f>
        <v>1</v>
      </c>
    </row>
    <row r="9603" spans="1:27">
      <c r="A9603" t="s">
        <v>9786</v>
      </c>
      <c r="B9603" s="1">
        <v>45971</v>
      </c>
      <c r="C9603" s="2" t="s">
        <v>158</v>
      </c>
      <c r="D9603" t="s">
        <v>159</v>
      </c>
      <c r="E9603" t="s">
        <v>64</v>
      </c>
      <c r="F9603">
        <v>39</v>
      </c>
      <c r="G9603" t="s">
        <v>27</v>
      </c>
      <c r="H9603" t="s">
        <v>36</v>
      </c>
      <c r="I9603">
        <v>30</v>
      </c>
      <c r="J9603" t="s">
        <v>55</v>
      </c>
      <c r="K9603" t="s">
        <v>44</v>
      </c>
      <c r="L9603" t="s">
        <v>45</v>
      </c>
      <c r="M9603">
        <v>648</v>
      </c>
      <c r="N9603">
        <v>10</v>
      </c>
      <c r="O9603">
        <v>302.60000000000002</v>
      </c>
      <c r="P9603">
        <v>0</v>
      </c>
      <c r="Q9603">
        <v>1</v>
      </c>
      <c r="R9603">
        <v>5</v>
      </c>
      <c r="S9603" t="s">
        <v>164</v>
      </c>
      <c r="T9603" t="s">
        <v>31</v>
      </c>
      <c r="W9603">
        <v>6480</v>
      </c>
      <c r="X9603" t="str">
        <f t="shared" si="600"/>
        <v>No</v>
      </c>
      <c r="Y9603" t="str">
        <f t="shared" si="601"/>
        <v>7-12 months</v>
      </c>
      <c r="Z9603" t="str">
        <f t="shared" si="602"/>
        <v>35-49</v>
      </c>
      <c r="AA9603" s="8">
        <f t="shared" si="603"/>
        <v>0</v>
      </c>
    </row>
    <row r="9604" spans="1:27">
      <c r="A9604" t="s">
        <v>9787</v>
      </c>
      <c r="B9604" s="1">
        <v>45581</v>
      </c>
      <c r="C9604" s="2" t="s">
        <v>183</v>
      </c>
      <c r="D9604" t="s">
        <v>184</v>
      </c>
      <c r="E9604" t="s">
        <v>26</v>
      </c>
      <c r="F9604">
        <v>47</v>
      </c>
      <c r="G9604" t="s">
        <v>54</v>
      </c>
      <c r="H9604" t="s">
        <v>36</v>
      </c>
      <c r="I9604">
        <v>30</v>
      </c>
      <c r="J9604" t="s">
        <v>43</v>
      </c>
      <c r="K9604" t="s">
        <v>56</v>
      </c>
      <c r="L9604" t="s">
        <v>31</v>
      </c>
      <c r="M9604">
        <v>499</v>
      </c>
      <c r="N9604">
        <v>22</v>
      </c>
      <c r="O9604">
        <v>376.1</v>
      </c>
      <c r="P9604">
        <v>0</v>
      </c>
      <c r="Q9604">
        <v>0</v>
      </c>
      <c r="S9604" t="s">
        <v>214</v>
      </c>
      <c r="T9604" t="s">
        <v>31</v>
      </c>
      <c r="W9604">
        <v>10978</v>
      </c>
      <c r="X9604" t="str">
        <f t="shared" si="600"/>
        <v>No</v>
      </c>
      <c r="Y9604" t="str">
        <f t="shared" si="601"/>
        <v>13-24 months</v>
      </c>
      <c r="Z9604" t="str">
        <f t="shared" si="602"/>
        <v>35-49</v>
      </c>
      <c r="AA9604" s="8">
        <f t="shared" si="603"/>
        <v>0</v>
      </c>
    </row>
    <row r="9605" spans="1:27">
      <c r="A9605" t="s">
        <v>9788</v>
      </c>
      <c r="B9605" s="1">
        <v>45973</v>
      </c>
      <c r="C9605" s="2" t="s">
        <v>71</v>
      </c>
      <c r="D9605" t="s">
        <v>72</v>
      </c>
      <c r="E9605" t="s">
        <v>64</v>
      </c>
      <c r="F9605">
        <v>40</v>
      </c>
      <c r="G9605" t="s">
        <v>163</v>
      </c>
      <c r="H9605" t="s">
        <v>36</v>
      </c>
      <c r="I9605">
        <v>30</v>
      </c>
      <c r="J9605" t="s">
        <v>43</v>
      </c>
      <c r="K9605" t="s">
        <v>56</v>
      </c>
      <c r="L9605" t="s">
        <v>31</v>
      </c>
      <c r="M9605">
        <v>499</v>
      </c>
      <c r="N9605">
        <v>10</v>
      </c>
      <c r="O9605">
        <v>276</v>
      </c>
      <c r="P9605">
        <v>0</v>
      </c>
      <c r="Q9605">
        <v>0</v>
      </c>
      <c r="R9605">
        <v>5</v>
      </c>
      <c r="S9605" t="s">
        <v>160</v>
      </c>
      <c r="T9605" t="s">
        <v>31</v>
      </c>
      <c r="W9605">
        <v>4990</v>
      </c>
      <c r="X9605" t="str">
        <f t="shared" si="600"/>
        <v>No</v>
      </c>
      <c r="Y9605" t="str">
        <f t="shared" si="601"/>
        <v>7-12 months</v>
      </c>
      <c r="Z9605" t="str">
        <f t="shared" si="602"/>
        <v>35-49</v>
      </c>
      <c r="AA9605" s="8">
        <f t="shared" si="603"/>
        <v>0</v>
      </c>
    </row>
    <row r="9606" spans="1:27">
      <c r="A9606" t="s">
        <v>9789</v>
      </c>
      <c r="B9606" s="1">
        <v>44975</v>
      </c>
      <c r="C9606" s="2" t="s">
        <v>71</v>
      </c>
      <c r="D9606" t="s">
        <v>72</v>
      </c>
      <c r="E9606" t="s">
        <v>64</v>
      </c>
      <c r="F9606">
        <v>36</v>
      </c>
      <c r="G9606" t="s">
        <v>27</v>
      </c>
      <c r="H9606" t="s">
        <v>36</v>
      </c>
      <c r="I9606">
        <v>30</v>
      </c>
      <c r="J9606" t="s">
        <v>55</v>
      </c>
      <c r="K9606" t="s">
        <v>30</v>
      </c>
      <c r="L9606" t="s">
        <v>31</v>
      </c>
      <c r="M9606">
        <v>499</v>
      </c>
      <c r="N9606">
        <v>42</v>
      </c>
      <c r="O9606">
        <v>408.5</v>
      </c>
      <c r="P9606">
        <v>1</v>
      </c>
      <c r="Q9606">
        <v>0</v>
      </c>
      <c r="R9606">
        <v>5</v>
      </c>
      <c r="T9606" t="s">
        <v>31</v>
      </c>
      <c r="W9606">
        <v>20958</v>
      </c>
      <c r="X9606" t="str">
        <f t="shared" si="600"/>
        <v>No</v>
      </c>
      <c r="Y9606" t="str">
        <f t="shared" si="601"/>
        <v>25-48 months</v>
      </c>
      <c r="Z9606" t="str">
        <f t="shared" si="602"/>
        <v>35-49</v>
      </c>
      <c r="AA9606" s="8">
        <f t="shared" si="603"/>
        <v>0</v>
      </c>
    </row>
    <row r="9607" spans="1:27">
      <c r="A9607" t="s">
        <v>9790</v>
      </c>
      <c r="B9607" s="1">
        <v>44645</v>
      </c>
      <c r="C9607" s="2" t="s">
        <v>33</v>
      </c>
      <c r="D9607" t="s">
        <v>34</v>
      </c>
      <c r="E9607" t="s">
        <v>35</v>
      </c>
      <c r="F9607">
        <v>40</v>
      </c>
      <c r="G9607" t="s">
        <v>54</v>
      </c>
      <c r="H9607" t="s">
        <v>36</v>
      </c>
      <c r="I9607">
        <v>30</v>
      </c>
      <c r="J9607" t="s">
        <v>43</v>
      </c>
      <c r="K9607" t="s">
        <v>56</v>
      </c>
      <c r="L9607" t="s">
        <v>45</v>
      </c>
      <c r="M9607">
        <v>648</v>
      </c>
      <c r="N9607">
        <v>53</v>
      </c>
      <c r="O9607">
        <v>258.5</v>
      </c>
      <c r="P9607">
        <v>2</v>
      </c>
      <c r="Q9607">
        <v>0</v>
      </c>
      <c r="R9607">
        <v>4</v>
      </c>
      <c r="S9607" t="s">
        <v>120</v>
      </c>
      <c r="T9607" t="s">
        <v>31</v>
      </c>
      <c r="W9607">
        <v>34344</v>
      </c>
      <c r="X9607" t="str">
        <f t="shared" si="600"/>
        <v>No</v>
      </c>
      <c r="Y9607" t="str">
        <f t="shared" si="601"/>
        <v>48+ months</v>
      </c>
      <c r="Z9607" t="str">
        <f t="shared" si="602"/>
        <v>35-49</v>
      </c>
      <c r="AA9607" s="8">
        <f t="shared" si="603"/>
        <v>0</v>
      </c>
    </row>
    <row r="9608" spans="1:27">
      <c r="A9608" t="s">
        <v>9791</v>
      </c>
      <c r="B9608" s="1">
        <v>45776</v>
      </c>
      <c r="C9608" s="2" t="s">
        <v>183</v>
      </c>
      <c r="D9608" t="s">
        <v>184</v>
      </c>
      <c r="E9608" t="s">
        <v>26</v>
      </c>
      <c r="F9608">
        <v>33</v>
      </c>
      <c r="G9608" t="s">
        <v>54</v>
      </c>
      <c r="H9608" t="s">
        <v>36</v>
      </c>
      <c r="I9608">
        <v>30</v>
      </c>
      <c r="J9608" t="s">
        <v>43</v>
      </c>
      <c r="K9608" t="s">
        <v>56</v>
      </c>
      <c r="L9608" t="s">
        <v>31</v>
      </c>
      <c r="M9608">
        <v>499</v>
      </c>
      <c r="N9608">
        <v>10</v>
      </c>
      <c r="O9608">
        <v>269.8</v>
      </c>
      <c r="P9608">
        <v>2</v>
      </c>
      <c r="Q9608">
        <v>1</v>
      </c>
      <c r="R9608">
        <v>3</v>
      </c>
      <c r="S9608" t="s">
        <v>136</v>
      </c>
      <c r="T9608" t="s">
        <v>45</v>
      </c>
      <c r="U9608" s="1">
        <v>46095</v>
      </c>
      <c r="V9608" t="s">
        <v>92</v>
      </c>
      <c r="W9608">
        <v>4990</v>
      </c>
      <c r="X9608" t="str">
        <f t="shared" si="600"/>
        <v>No</v>
      </c>
      <c r="Y9608" t="str">
        <f t="shared" si="601"/>
        <v>7-12 months</v>
      </c>
      <c r="Z9608" t="str">
        <f t="shared" si="602"/>
        <v>25-34</v>
      </c>
      <c r="AA9608" s="8">
        <f t="shared" si="603"/>
        <v>1</v>
      </c>
    </row>
    <row r="9609" spans="1:27">
      <c r="A9609" t="s">
        <v>9792</v>
      </c>
      <c r="B9609" s="1">
        <v>45537</v>
      </c>
      <c r="C9609" s="2" t="s">
        <v>47</v>
      </c>
      <c r="D9609" t="s">
        <v>48</v>
      </c>
      <c r="E9609" t="s">
        <v>26</v>
      </c>
      <c r="F9609">
        <v>18</v>
      </c>
      <c r="G9609" t="s">
        <v>27</v>
      </c>
      <c r="H9609" t="s">
        <v>28</v>
      </c>
      <c r="I9609">
        <v>100</v>
      </c>
      <c r="J9609" t="s">
        <v>29</v>
      </c>
      <c r="K9609" t="s">
        <v>82</v>
      </c>
      <c r="L9609" t="s">
        <v>31</v>
      </c>
      <c r="M9609">
        <v>799</v>
      </c>
      <c r="N9609">
        <v>23</v>
      </c>
      <c r="O9609">
        <v>292.39999999999998</v>
      </c>
      <c r="P9609">
        <v>0</v>
      </c>
      <c r="Q9609">
        <v>0</v>
      </c>
      <c r="R9609">
        <v>4</v>
      </c>
      <c r="S9609" t="s">
        <v>75</v>
      </c>
      <c r="T9609" t="s">
        <v>45</v>
      </c>
      <c r="U9609" s="1">
        <v>46227</v>
      </c>
      <c r="V9609" t="s">
        <v>170</v>
      </c>
      <c r="W9609">
        <v>18377</v>
      </c>
      <c r="X9609" t="str">
        <f t="shared" si="600"/>
        <v>No</v>
      </c>
      <c r="Y9609" t="str">
        <f t="shared" si="601"/>
        <v>13-24 months</v>
      </c>
      <c r="Z9609" t="str">
        <f t="shared" si="602"/>
        <v>18-24</v>
      </c>
      <c r="AA9609" s="8">
        <f t="shared" si="603"/>
        <v>1</v>
      </c>
    </row>
    <row r="9610" spans="1:27">
      <c r="A9610" t="s">
        <v>9793</v>
      </c>
      <c r="B9610" s="1">
        <v>45881</v>
      </c>
      <c r="C9610" s="2" t="s">
        <v>62</v>
      </c>
      <c r="D9610" t="s">
        <v>63</v>
      </c>
      <c r="E9610" t="s">
        <v>64</v>
      </c>
      <c r="F9610">
        <v>33</v>
      </c>
      <c r="G9610" t="s">
        <v>27</v>
      </c>
      <c r="H9610" t="s">
        <v>28</v>
      </c>
      <c r="I9610">
        <v>100</v>
      </c>
      <c r="J9610" t="s">
        <v>43</v>
      </c>
      <c r="K9610" t="s">
        <v>44</v>
      </c>
      <c r="L9610" t="s">
        <v>31</v>
      </c>
      <c r="M9610">
        <v>799</v>
      </c>
      <c r="N9610">
        <v>13</v>
      </c>
      <c r="O9610">
        <v>323.7</v>
      </c>
      <c r="P9610">
        <v>1</v>
      </c>
      <c r="Q9610">
        <v>1</v>
      </c>
      <c r="R9610">
        <v>4</v>
      </c>
      <c r="S9610" t="s">
        <v>130</v>
      </c>
      <c r="T9610" t="s">
        <v>31</v>
      </c>
      <c r="W9610">
        <v>10387</v>
      </c>
      <c r="X9610" t="str">
        <f t="shared" si="600"/>
        <v>No</v>
      </c>
      <c r="Y9610" t="str">
        <f t="shared" si="601"/>
        <v>13-24 months</v>
      </c>
      <c r="Z9610" t="str">
        <f t="shared" si="602"/>
        <v>25-34</v>
      </c>
      <c r="AA9610" s="8">
        <f t="shared" si="603"/>
        <v>0</v>
      </c>
    </row>
    <row r="9611" spans="1:27">
      <c r="A9611" t="s">
        <v>9794</v>
      </c>
      <c r="B9611" s="1">
        <v>45738</v>
      </c>
      <c r="C9611" s="2" t="s">
        <v>89</v>
      </c>
      <c r="D9611" t="s">
        <v>90</v>
      </c>
      <c r="E9611" t="s">
        <v>41</v>
      </c>
      <c r="F9611">
        <v>26</v>
      </c>
      <c r="G9611" t="s">
        <v>27</v>
      </c>
      <c r="H9611" t="s">
        <v>28</v>
      </c>
      <c r="I9611">
        <v>100</v>
      </c>
      <c r="J9611" t="s">
        <v>55</v>
      </c>
      <c r="K9611" t="s">
        <v>60</v>
      </c>
      <c r="L9611" t="s">
        <v>45</v>
      </c>
      <c r="M9611">
        <v>948</v>
      </c>
      <c r="N9611">
        <v>17</v>
      </c>
      <c r="O9611">
        <v>459</v>
      </c>
      <c r="P9611">
        <v>3</v>
      </c>
      <c r="Q9611">
        <v>0</v>
      </c>
      <c r="R9611">
        <v>4</v>
      </c>
      <c r="S9611" t="s">
        <v>112</v>
      </c>
      <c r="T9611" t="s">
        <v>31</v>
      </c>
      <c r="W9611">
        <v>16116</v>
      </c>
      <c r="X9611" t="str">
        <f t="shared" si="600"/>
        <v>No</v>
      </c>
      <c r="Y9611" t="str">
        <f t="shared" si="601"/>
        <v>13-24 months</v>
      </c>
      <c r="Z9611" t="str">
        <f t="shared" si="602"/>
        <v>25-34</v>
      </c>
      <c r="AA9611" s="8">
        <f t="shared" si="603"/>
        <v>0</v>
      </c>
    </row>
    <row r="9612" spans="1:27">
      <c r="A9612" t="s">
        <v>9795</v>
      </c>
      <c r="B9612" s="1">
        <v>45415</v>
      </c>
      <c r="C9612" s="2" t="s">
        <v>47</v>
      </c>
      <c r="D9612" t="s">
        <v>48</v>
      </c>
      <c r="E9612" t="s">
        <v>26</v>
      </c>
      <c r="F9612">
        <v>52</v>
      </c>
      <c r="G9612" t="s">
        <v>54</v>
      </c>
      <c r="H9612" t="s">
        <v>28</v>
      </c>
      <c r="I9612">
        <v>100</v>
      </c>
      <c r="J9612" t="s">
        <v>43</v>
      </c>
      <c r="K9612" t="s">
        <v>82</v>
      </c>
      <c r="L9612" t="s">
        <v>31</v>
      </c>
      <c r="M9612">
        <v>799</v>
      </c>
      <c r="N9612">
        <v>28</v>
      </c>
      <c r="O9612">
        <v>269.39999999999998</v>
      </c>
      <c r="P9612">
        <v>0</v>
      </c>
      <c r="Q9612">
        <v>0</v>
      </c>
      <c r="R9612">
        <v>3</v>
      </c>
      <c r="S9612" t="s">
        <v>214</v>
      </c>
      <c r="T9612" t="s">
        <v>31</v>
      </c>
      <c r="W9612">
        <v>22372</v>
      </c>
      <c r="X9612" t="str">
        <f t="shared" si="600"/>
        <v>No</v>
      </c>
      <c r="Y9612" t="str">
        <f t="shared" si="601"/>
        <v>25-48 months</v>
      </c>
      <c r="Z9612" t="str">
        <f t="shared" si="602"/>
        <v>50+</v>
      </c>
      <c r="AA9612" s="8">
        <f t="shared" si="603"/>
        <v>0</v>
      </c>
    </row>
    <row r="9613" spans="1:27">
      <c r="A9613" t="s">
        <v>9796</v>
      </c>
      <c r="B9613" s="1">
        <v>45081</v>
      </c>
      <c r="C9613" s="2" t="s">
        <v>59</v>
      </c>
      <c r="D9613" t="s">
        <v>59</v>
      </c>
      <c r="E9613" t="s">
        <v>35</v>
      </c>
      <c r="F9613">
        <v>43</v>
      </c>
      <c r="G9613" t="s">
        <v>54</v>
      </c>
      <c r="H9613" t="s">
        <v>36</v>
      </c>
      <c r="I9613">
        <v>30</v>
      </c>
      <c r="J9613" t="s">
        <v>43</v>
      </c>
      <c r="K9613" t="s">
        <v>30</v>
      </c>
      <c r="L9613" t="s">
        <v>31</v>
      </c>
      <c r="M9613">
        <v>499</v>
      </c>
      <c r="N9613">
        <v>39</v>
      </c>
      <c r="O9613">
        <v>312</v>
      </c>
      <c r="P9613">
        <v>1</v>
      </c>
      <c r="Q9613">
        <v>0</v>
      </c>
      <c r="R9613">
        <v>3</v>
      </c>
      <c r="S9613" t="s">
        <v>114</v>
      </c>
      <c r="T9613" t="s">
        <v>31</v>
      </c>
      <c r="W9613">
        <v>19461</v>
      </c>
      <c r="X9613" t="str">
        <f t="shared" si="600"/>
        <v>No</v>
      </c>
      <c r="Y9613" t="str">
        <f t="shared" si="601"/>
        <v>25-48 months</v>
      </c>
      <c r="Z9613" t="str">
        <f t="shared" si="602"/>
        <v>35-49</v>
      </c>
      <c r="AA9613" s="8">
        <f t="shared" si="603"/>
        <v>0</v>
      </c>
    </row>
    <row r="9614" spans="1:27">
      <c r="A9614" t="s">
        <v>9797</v>
      </c>
      <c r="B9614" s="1">
        <v>45908</v>
      </c>
      <c r="C9614" s="2" t="s">
        <v>59</v>
      </c>
      <c r="D9614" t="s">
        <v>59</v>
      </c>
      <c r="E9614" t="s">
        <v>35</v>
      </c>
      <c r="F9614">
        <v>39</v>
      </c>
      <c r="G9614" t="s">
        <v>27</v>
      </c>
      <c r="H9614" t="s">
        <v>36</v>
      </c>
      <c r="I9614">
        <v>30</v>
      </c>
      <c r="J9614" t="s">
        <v>29</v>
      </c>
      <c r="K9614" t="s">
        <v>30</v>
      </c>
      <c r="L9614" t="s">
        <v>31</v>
      </c>
      <c r="M9614">
        <v>499</v>
      </c>
      <c r="N9614">
        <v>12</v>
      </c>
      <c r="O9614">
        <v>184</v>
      </c>
      <c r="P9614">
        <v>3</v>
      </c>
      <c r="Q9614">
        <v>1</v>
      </c>
      <c r="R9614">
        <v>3</v>
      </c>
      <c r="S9614" t="s">
        <v>130</v>
      </c>
      <c r="T9614" t="s">
        <v>31</v>
      </c>
      <c r="W9614">
        <v>5988</v>
      </c>
      <c r="X9614" t="str">
        <f t="shared" si="600"/>
        <v>No</v>
      </c>
      <c r="Y9614" t="str">
        <f t="shared" si="601"/>
        <v>7-12 months</v>
      </c>
      <c r="Z9614" t="str">
        <f t="shared" si="602"/>
        <v>35-49</v>
      </c>
      <c r="AA9614" s="8">
        <f t="shared" si="603"/>
        <v>0</v>
      </c>
    </row>
    <row r="9615" spans="1:27">
      <c r="A9615" t="s">
        <v>9798</v>
      </c>
      <c r="B9615" s="1">
        <v>45729</v>
      </c>
      <c r="C9615" s="2" t="s">
        <v>101</v>
      </c>
      <c r="D9615" t="s">
        <v>102</v>
      </c>
      <c r="E9615" t="s">
        <v>35</v>
      </c>
      <c r="F9615">
        <v>21</v>
      </c>
      <c r="G9615" t="s">
        <v>27</v>
      </c>
      <c r="H9615" t="s">
        <v>42</v>
      </c>
      <c r="I9615">
        <v>1000</v>
      </c>
      <c r="J9615" t="s">
        <v>55</v>
      </c>
      <c r="K9615" t="s">
        <v>82</v>
      </c>
      <c r="L9615" t="s">
        <v>31</v>
      </c>
      <c r="M9615">
        <v>1799</v>
      </c>
      <c r="N9615">
        <v>1</v>
      </c>
      <c r="O9615">
        <v>1503.8</v>
      </c>
      <c r="P9615">
        <v>1</v>
      </c>
      <c r="Q9615">
        <v>0</v>
      </c>
      <c r="R9615">
        <v>4</v>
      </c>
      <c r="T9615" t="s">
        <v>45</v>
      </c>
      <c r="U9615" s="1">
        <v>45767</v>
      </c>
      <c r="V9615" t="s">
        <v>69</v>
      </c>
      <c r="W9615">
        <v>1799</v>
      </c>
      <c r="X9615" t="str">
        <f t="shared" si="600"/>
        <v>No</v>
      </c>
      <c r="Y9615" t="str">
        <f t="shared" si="601"/>
        <v>0-6 months</v>
      </c>
      <c r="Z9615" t="str">
        <f t="shared" si="602"/>
        <v>18-24</v>
      </c>
      <c r="AA9615" s="8">
        <f t="shared" si="603"/>
        <v>1</v>
      </c>
    </row>
    <row r="9616" spans="1:27">
      <c r="A9616" t="s">
        <v>9799</v>
      </c>
      <c r="B9616" s="1">
        <v>45103</v>
      </c>
      <c r="C9616" s="2" t="s">
        <v>66</v>
      </c>
      <c r="D9616" t="s">
        <v>40</v>
      </c>
      <c r="E9616" t="s">
        <v>41</v>
      </c>
      <c r="F9616">
        <v>21</v>
      </c>
      <c r="G9616" t="s">
        <v>27</v>
      </c>
      <c r="H9616" t="s">
        <v>42</v>
      </c>
      <c r="I9616">
        <v>1000</v>
      </c>
      <c r="J9616" t="s">
        <v>55</v>
      </c>
      <c r="K9616" t="s">
        <v>30</v>
      </c>
      <c r="L9616" t="s">
        <v>45</v>
      </c>
      <c r="M9616">
        <v>1948</v>
      </c>
      <c r="N9616">
        <v>26</v>
      </c>
      <c r="O9616">
        <v>900.6</v>
      </c>
      <c r="P9616">
        <v>2</v>
      </c>
      <c r="Q9616">
        <v>0</v>
      </c>
      <c r="S9616" t="s">
        <v>255</v>
      </c>
      <c r="T9616" t="s">
        <v>45</v>
      </c>
      <c r="U9616" s="1">
        <v>45900</v>
      </c>
      <c r="V9616" t="s">
        <v>78</v>
      </c>
      <c r="W9616">
        <v>50648</v>
      </c>
      <c r="X9616" t="str">
        <f t="shared" si="600"/>
        <v>No</v>
      </c>
      <c r="Y9616" t="str">
        <f t="shared" si="601"/>
        <v>25-48 months</v>
      </c>
      <c r="Z9616" t="str">
        <f t="shared" si="602"/>
        <v>18-24</v>
      </c>
      <c r="AA9616" s="8">
        <f t="shared" si="603"/>
        <v>1</v>
      </c>
    </row>
    <row r="9617" spans="1:27">
      <c r="A9617" t="s">
        <v>9800</v>
      </c>
      <c r="B9617" s="1">
        <v>45468</v>
      </c>
      <c r="C9617" s="2" t="s">
        <v>59</v>
      </c>
      <c r="D9617" t="s">
        <v>59</v>
      </c>
      <c r="E9617" t="s">
        <v>35</v>
      </c>
      <c r="F9617">
        <v>18</v>
      </c>
      <c r="G9617" t="s">
        <v>27</v>
      </c>
      <c r="H9617" t="s">
        <v>36</v>
      </c>
      <c r="I9617">
        <v>30</v>
      </c>
      <c r="J9617" t="s">
        <v>55</v>
      </c>
      <c r="K9617" t="s">
        <v>60</v>
      </c>
      <c r="L9617" t="s">
        <v>31</v>
      </c>
      <c r="M9617">
        <v>499</v>
      </c>
      <c r="N9617">
        <v>26</v>
      </c>
      <c r="O9617">
        <v>132.5</v>
      </c>
      <c r="P9617">
        <v>2</v>
      </c>
      <c r="Q9617">
        <v>0</v>
      </c>
      <c r="R9617">
        <v>4</v>
      </c>
      <c r="S9617" t="s">
        <v>151</v>
      </c>
      <c r="T9617" t="s">
        <v>31</v>
      </c>
      <c r="W9617">
        <v>12974</v>
      </c>
      <c r="X9617" t="str">
        <f t="shared" si="600"/>
        <v>No</v>
      </c>
      <c r="Y9617" t="str">
        <f t="shared" si="601"/>
        <v>25-48 months</v>
      </c>
      <c r="Z9617" t="str">
        <f t="shared" si="602"/>
        <v>18-24</v>
      </c>
      <c r="AA9617" s="8">
        <f t="shared" si="603"/>
        <v>0</v>
      </c>
    </row>
    <row r="9618" spans="1:27">
      <c r="A9618" t="s">
        <v>9801</v>
      </c>
      <c r="B9618" s="1">
        <v>45440</v>
      </c>
      <c r="C9618" s="2" t="s">
        <v>146</v>
      </c>
      <c r="D9618" t="s">
        <v>147</v>
      </c>
      <c r="E9618" t="s">
        <v>26</v>
      </c>
      <c r="F9618">
        <v>34</v>
      </c>
      <c r="G9618" t="s">
        <v>27</v>
      </c>
      <c r="H9618" t="s">
        <v>28</v>
      </c>
      <c r="I9618">
        <v>100</v>
      </c>
      <c r="J9618" t="s">
        <v>43</v>
      </c>
      <c r="K9618" t="s">
        <v>60</v>
      </c>
      <c r="L9618" t="s">
        <v>45</v>
      </c>
      <c r="M9618">
        <v>948</v>
      </c>
      <c r="N9618">
        <v>27</v>
      </c>
      <c r="O9618">
        <v>590.4</v>
      </c>
      <c r="P9618">
        <v>3</v>
      </c>
      <c r="Q9618">
        <v>0</v>
      </c>
      <c r="R9618">
        <v>4</v>
      </c>
      <c r="S9618" t="s">
        <v>107</v>
      </c>
      <c r="T9618" t="s">
        <v>31</v>
      </c>
      <c r="W9618">
        <v>25596</v>
      </c>
      <c r="X9618" t="str">
        <f t="shared" si="600"/>
        <v>No</v>
      </c>
      <c r="Y9618" t="str">
        <f t="shared" si="601"/>
        <v>25-48 months</v>
      </c>
      <c r="Z9618" t="str">
        <f t="shared" si="602"/>
        <v>25-34</v>
      </c>
      <c r="AA9618" s="8">
        <f t="shared" si="603"/>
        <v>0</v>
      </c>
    </row>
    <row r="9619" spans="1:27">
      <c r="A9619" t="s">
        <v>9802</v>
      </c>
      <c r="B9619" s="1">
        <v>45898</v>
      </c>
      <c r="C9619" s="2" t="s">
        <v>71</v>
      </c>
      <c r="D9619" t="s">
        <v>72</v>
      </c>
      <c r="E9619" t="s">
        <v>64</v>
      </c>
      <c r="F9619">
        <v>40</v>
      </c>
      <c r="G9619" t="s">
        <v>27</v>
      </c>
      <c r="H9619" t="s">
        <v>28</v>
      </c>
      <c r="I9619">
        <v>100</v>
      </c>
      <c r="J9619" t="s">
        <v>55</v>
      </c>
      <c r="K9619" t="s">
        <v>44</v>
      </c>
      <c r="L9619" t="s">
        <v>31</v>
      </c>
      <c r="M9619">
        <v>799</v>
      </c>
      <c r="N9619">
        <v>12</v>
      </c>
      <c r="O9619">
        <v>274.10000000000002</v>
      </c>
      <c r="P9619">
        <v>4</v>
      </c>
      <c r="Q9619">
        <v>0</v>
      </c>
      <c r="R9619">
        <v>3</v>
      </c>
      <c r="S9619" t="s">
        <v>122</v>
      </c>
      <c r="T9619" t="s">
        <v>31</v>
      </c>
      <c r="W9619">
        <v>9588</v>
      </c>
      <c r="X9619" t="str">
        <f t="shared" si="600"/>
        <v>No</v>
      </c>
      <c r="Y9619" t="str">
        <f t="shared" si="601"/>
        <v>7-12 months</v>
      </c>
      <c r="Z9619" t="str">
        <f t="shared" si="602"/>
        <v>35-49</v>
      </c>
      <c r="AA9619" s="8">
        <f t="shared" si="603"/>
        <v>0</v>
      </c>
    </row>
    <row r="9620" spans="1:27">
      <c r="A9620" t="s">
        <v>9803</v>
      </c>
      <c r="B9620" s="1">
        <v>45323</v>
      </c>
      <c r="C9620" s="2" t="s">
        <v>101</v>
      </c>
      <c r="D9620" t="s">
        <v>102</v>
      </c>
      <c r="E9620" t="s">
        <v>35</v>
      </c>
      <c r="F9620">
        <v>26</v>
      </c>
      <c r="G9620" t="s">
        <v>54</v>
      </c>
      <c r="H9620" t="s">
        <v>28</v>
      </c>
      <c r="I9620">
        <v>100</v>
      </c>
      <c r="J9620" t="s">
        <v>43</v>
      </c>
      <c r="K9620" t="s">
        <v>56</v>
      </c>
      <c r="L9620" t="s">
        <v>45</v>
      </c>
      <c r="M9620">
        <v>948</v>
      </c>
      <c r="N9620">
        <v>31</v>
      </c>
      <c r="O9620">
        <v>659.3</v>
      </c>
      <c r="P9620">
        <v>3</v>
      </c>
      <c r="Q9620">
        <v>0</v>
      </c>
      <c r="R9620">
        <v>2</v>
      </c>
      <c r="S9620" t="s">
        <v>441</v>
      </c>
      <c r="T9620" t="s">
        <v>31</v>
      </c>
      <c r="W9620">
        <v>29388</v>
      </c>
      <c r="X9620" t="str">
        <f t="shared" si="600"/>
        <v>No</v>
      </c>
      <c r="Y9620" t="str">
        <f t="shared" si="601"/>
        <v>25-48 months</v>
      </c>
      <c r="Z9620" t="str">
        <f t="shared" si="602"/>
        <v>25-34</v>
      </c>
      <c r="AA9620" s="8">
        <f t="shared" si="603"/>
        <v>0</v>
      </c>
    </row>
    <row r="9621" spans="1:27">
      <c r="A9621" t="s">
        <v>9804</v>
      </c>
      <c r="B9621" s="1">
        <v>45325</v>
      </c>
      <c r="C9621" s="2" t="s">
        <v>146</v>
      </c>
      <c r="D9621" t="s">
        <v>147</v>
      </c>
      <c r="E9621" t="s">
        <v>26</v>
      </c>
      <c r="F9621">
        <v>28</v>
      </c>
      <c r="G9621" t="s">
        <v>54</v>
      </c>
      <c r="H9621" t="s">
        <v>67</v>
      </c>
      <c r="I9621">
        <v>300</v>
      </c>
      <c r="J9621" t="s">
        <v>55</v>
      </c>
      <c r="K9621" t="s">
        <v>60</v>
      </c>
      <c r="L9621" t="s">
        <v>45</v>
      </c>
      <c r="M9621">
        <v>1348</v>
      </c>
      <c r="N9621">
        <v>31</v>
      </c>
      <c r="O9621">
        <v>1174.4000000000001</v>
      </c>
      <c r="P9621">
        <v>1</v>
      </c>
      <c r="Q9621">
        <v>0</v>
      </c>
      <c r="R9621">
        <v>4</v>
      </c>
      <c r="S9621" t="s">
        <v>107</v>
      </c>
      <c r="T9621" t="s">
        <v>31</v>
      </c>
      <c r="W9621">
        <v>41788</v>
      </c>
      <c r="X9621" t="str">
        <f t="shared" si="600"/>
        <v>No</v>
      </c>
      <c r="Y9621" t="str">
        <f t="shared" si="601"/>
        <v>25-48 months</v>
      </c>
      <c r="Z9621" t="str">
        <f t="shared" si="602"/>
        <v>25-34</v>
      </c>
      <c r="AA9621" s="8">
        <f t="shared" si="603"/>
        <v>0</v>
      </c>
    </row>
    <row r="9622" spans="1:27">
      <c r="A9622" t="s">
        <v>9805</v>
      </c>
      <c r="B9622" s="1">
        <v>45346</v>
      </c>
      <c r="C9622" s="2" t="s">
        <v>66</v>
      </c>
      <c r="D9622" t="s">
        <v>40</v>
      </c>
      <c r="E9622" t="s">
        <v>41</v>
      </c>
      <c r="F9622">
        <v>44</v>
      </c>
      <c r="G9622" t="s">
        <v>27</v>
      </c>
      <c r="H9622" t="s">
        <v>28</v>
      </c>
      <c r="I9622">
        <v>100</v>
      </c>
      <c r="J9622" t="s">
        <v>43</v>
      </c>
      <c r="K9622" t="s">
        <v>82</v>
      </c>
      <c r="L9622" t="s">
        <v>45</v>
      </c>
      <c r="M9622">
        <v>948</v>
      </c>
      <c r="N9622">
        <v>30</v>
      </c>
      <c r="O9622">
        <v>394.7</v>
      </c>
      <c r="P9622">
        <v>3</v>
      </c>
      <c r="Q9622">
        <v>2</v>
      </c>
      <c r="R9622">
        <v>2</v>
      </c>
      <c r="S9622" t="s">
        <v>347</v>
      </c>
      <c r="T9622" t="s">
        <v>31</v>
      </c>
      <c r="W9622">
        <v>28440</v>
      </c>
      <c r="X9622" t="str">
        <f t="shared" si="600"/>
        <v>No</v>
      </c>
      <c r="Y9622" t="str">
        <f t="shared" si="601"/>
        <v>25-48 months</v>
      </c>
      <c r="Z9622" t="str">
        <f t="shared" si="602"/>
        <v>35-49</v>
      </c>
      <c r="AA9622" s="8">
        <f t="shared" si="603"/>
        <v>0</v>
      </c>
    </row>
    <row r="9623" spans="1:27">
      <c r="A9623" t="s">
        <v>9806</v>
      </c>
      <c r="B9623" s="1">
        <v>45140</v>
      </c>
      <c r="C9623" s="2" t="s">
        <v>24</v>
      </c>
      <c r="D9623" t="s">
        <v>25</v>
      </c>
      <c r="E9623" t="s">
        <v>26</v>
      </c>
      <c r="F9623">
        <v>59</v>
      </c>
      <c r="G9623" t="s">
        <v>54</v>
      </c>
      <c r="H9623" t="s">
        <v>36</v>
      </c>
      <c r="I9623">
        <v>30</v>
      </c>
      <c r="J9623" t="s">
        <v>55</v>
      </c>
      <c r="K9623" t="s">
        <v>30</v>
      </c>
      <c r="L9623" t="s">
        <v>31</v>
      </c>
      <c r="M9623">
        <v>499</v>
      </c>
      <c r="N9623">
        <v>37</v>
      </c>
      <c r="O9623">
        <v>397.9</v>
      </c>
      <c r="P9623">
        <v>0</v>
      </c>
      <c r="Q9623">
        <v>0</v>
      </c>
      <c r="R9623">
        <v>4</v>
      </c>
      <c r="T9623" t="s">
        <v>31</v>
      </c>
      <c r="W9623">
        <v>18463</v>
      </c>
      <c r="X9623" t="str">
        <f t="shared" si="600"/>
        <v>No</v>
      </c>
      <c r="Y9623" t="str">
        <f t="shared" si="601"/>
        <v>25-48 months</v>
      </c>
      <c r="Z9623" t="str">
        <f t="shared" si="602"/>
        <v>50+</v>
      </c>
      <c r="AA9623" s="8">
        <f t="shared" si="603"/>
        <v>0</v>
      </c>
    </row>
    <row r="9624" spans="1:27">
      <c r="A9624" t="s">
        <v>9807</v>
      </c>
      <c r="B9624" s="1">
        <v>45771</v>
      </c>
      <c r="C9624" s="2" t="s">
        <v>146</v>
      </c>
      <c r="D9624" t="s">
        <v>147</v>
      </c>
      <c r="E9624" t="s">
        <v>26</v>
      </c>
      <c r="F9624">
        <v>33</v>
      </c>
      <c r="G9624" t="s">
        <v>27</v>
      </c>
      <c r="H9624" t="s">
        <v>67</v>
      </c>
      <c r="I9624">
        <v>300</v>
      </c>
      <c r="J9624" t="s">
        <v>43</v>
      </c>
      <c r="K9624" t="s">
        <v>44</v>
      </c>
      <c r="L9624" t="s">
        <v>45</v>
      </c>
      <c r="M9624">
        <v>1348</v>
      </c>
      <c r="N9624">
        <v>16</v>
      </c>
      <c r="O9624">
        <v>1199.7</v>
      </c>
      <c r="P9624">
        <v>0</v>
      </c>
      <c r="Q9624">
        <v>0</v>
      </c>
      <c r="R9624">
        <v>5</v>
      </c>
      <c r="S9624" t="s">
        <v>266</v>
      </c>
      <c r="T9624" t="s">
        <v>31</v>
      </c>
      <c r="W9624">
        <v>21568</v>
      </c>
      <c r="X9624" t="str">
        <f t="shared" si="600"/>
        <v>No</v>
      </c>
      <c r="Y9624" t="str">
        <f t="shared" si="601"/>
        <v>13-24 months</v>
      </c>
      <c r="Z9624" t="str">
        <f t="shared" si="602"/>
        <v>25-34</v>
      </c>
      <c r="AA9624" s="8">
        <f t="shared" si="603"/>
        <v>0</v>
      </c>
    </row>
    <row r="9625" spans="1:27">
      <c r="A9625" t="s">
        <v>9808</v>
      </c>
      <c r="B9625" s="1">
        <v>45282</v>
      </c>
      <c r="C9625" s="2" t="s">
        <v>158</v>
      </c>
      <c r="D9625" t="s">
        <v>159</v>
      </c>
      <c r="E9625" t="s">
        <v>64</v>
      </c>
      <c r="F9625">
        <v>19</v>
      </c>
      <c r="G9625" t="s">
        <v>54</v>
      </c>
      <c r="H9625" t="s">
        <v>36</v>
      </c>
      <c r="I9625">
        <v>30</v>
      </c>
      <c r="J9625" t="s">
        <v>29</v>
      </c>
      <c r="K9625" t="s">
        <v>60</v>
      </c>
      <c r="L9625" t="s">
        <v>31</v>
      </c>
      <c r="M9625">
        <v>499</v>
      </c>
      <c r="N9625">
        <v>32</v>
      </c>
      <c r="O9625">
        <v>486.7</v>
      </c>
      <c r="P9625">
        <v>0</v>
      </c>
      <c r="Q9625">
        <v>1</v>
      </c>
      <c r="R9625">
        <v>3</v>
      </c>
      <c r="S9625" t="s">
        <v>95</v>
      </c>
      <c r="T9625" t="s">
        <v>31</v>
      </c>
      <c r="W9625">
        <v>15968</v>
      </c>
      <c r="X9625" t="str">
        <f t="shared" si="600"/>
        <v>No</v>
      </c>
      <c r="Y9625" t="str">
        <f t="shared" si="601"/>
        <v>25-48 months</v>
      </c>
      <c r="Z9625" t="str">
        <f t="shared" si="602"/>
        <v>18-24</v>
      </c>
      <c r="AA9625" s="8">
        <f t="shared" si="603"/>
        <v>0</v>
      </c>
    </row>
    <row r="9626" spans="1:27">
      <c r="A9626" t="s">
        <v>9809</v>
      </c>
      <c r="B9626" s="1">
        <v>45741</v>
      </c>
      <c r="C9626" s="2" t="s">
        <v>59</v>
      </c>
      <c r="D9626" t="s">
        <v>59</v>
      </c>
      <c r="E9626" t="s">
        <v>35</v>
      </c>
      <c r="F9626">
        <v>49</v>
      </c>
      <c r="G9626" t="s">
        <v>27</v>
      </c>
      <c r="H9626" t="s">
        <v>28</v>
      </c>
      <c r="I9626">
        <v>100</v>
      </c>
      <c r="J9626" t="s">
        <v>55</v>
      </c>
      <c r="K9626" t="s">
        <v>56</v>
      </c>
      <c r="L9626" t="s">
        <v>31</v>
      </c>
      <c r="M9626">
        <v>799</v>
      </c>
      <c r="N9626">
        <v>16</v>
      </c>
      <c r="O9626">
        <v>538.9</v>
      </c>
      <c r="P9626">
        <v>2</v>
      </c>
      <c r="Q9626">
        <v>0</v>
      </c>
      <c r="R9626">
        <v>3</v>
      </c>
      <c r="S9626" t="s">
        <v>136</v>
      </c>
      <c r="T9626" t="s">
        <v>45</v>
      </c>
      <c r="U9626" s="1">
        <v>46223</v>
      </c>
      <c r="V9626" t="s">
        <v>170</v>
      </c>
      <c r="W9626">
        <v>12784</v>
      </c>
      <c r="X9626" t="str">
        <f t="shared" si="600"/>
        <v>No</v>
      </c>
      <c r="Y9626" t="str">
        <f t="shared" si="601"/>
        <v>13-24 months</v>
      </c>
      <c r="Z9626" t="str">
        <f t="shared" si="602"/>
        <v>35-49</v>
      </c>
      <c r="AA9626" s="8">
        <f t="shared" si="603"/>
        <v>1</v>
      </c>
    </row>
    <row r="9627" spans="1:27">
      <c r="A9627" t="s">
        <v>9810</v>
      </c>
      <c r="B9627" s="1">
        <v>46087</v>
      </c>
      <c r="C9627" s="2" t="s">
        <v>39</v>
      </c>
      <c r="D9627" t="s">
        <v>40</v>
      </c>
      <c r="E9627" t="s">
        <v>41</v>
      </c>
      <c r="F9627">
        <v>51</v>
      </c>
      <c r="G9627" t="s">
        <v>54</v>
      </c>
      <c r="H9627" t="s">
        <v>42</v>
      </c>
      <c r="I9627">
        <v>1000</v>
      </c>
      <c r="J9627" t="s">
        <v>43</v>
      </c>
      <c r="K9627" t="s">
        <v>56</v>
      </c>
      <c r="L9627" t="s">
        <v>31</v>
      </c>
      <c r="M9627">
        <v>1799</v>
      </c>
      <c r="N9627">
        <v>6</v>
      </c>
      <c r="O9627">
        <v>859.8</v>
      </c>
      <c r="P9627">
        <v>0</v>
      </c>
      <c r="Q9627">
        <v>0</v>
      </c>
      <c r="R9627">
        <v>3</v>
      </c>
      <c r="S9627" t="s">
        <v>80</v>
      </c>
      <c r="T9627" t="s">
        <v>31</v>
      </c>
      <c r="W9627">
        <v>10794</v>
      </c>
      <c r="X9627" t="str">
        <f t="shared" si="600"/>
        <v>No</v>
      </c>
      <c r="Y9627" t="str">
        <f t="shared" si="601"/>
        <v>0-6 months</v>
      </c>
      <c r="Z9627" t="str">
        <f t="shared" si="602"/>
        <v>50+</v>
      </c>
      <c r="AA9627" s="8">
        <f t="shared" si="603"/>
        <v>0</v>
      </c>
    </row>
    <row r="9628" spans="1:27">
      <c r="A9628" t="s">
        <v>9811</v>
      </c>
      <c r="B9628" s="1">
        <v>45837</v>
      </c>
      <c r="C9628" s="2" t="s">
        <v>71</v>
      </c>
      <c r="D9628" t="s">
        <v>72</v>
      </c>
      <c r="E9628" t="s">
        <v>64</v>
      </c>
      <c r="F9628">
        <v>42</v>
      </c>
      <c r="G9628" t="s">
        <v>27</v>
      </c>
      <c r="H9628" t="s">
        <v>36</v>
      </c>
      <c r="I9628">
        <v>30</v>
      </c>
      <c r="J9628" t="s">
        <v>55</v>
      </c>
      <c r="K9628" t="s">
        <v>82</v>
      </c>
      <c r="L9628" t="s">
        <v>45</v>
      </c>
      <c r="M9628">
        <v>648</v>
      </c>
      <c r="N9628">
        <v>14</v>
      </c>
      <c r="O9628">
        <v>306</v>
      </c>
      <c r="P9628">
        <v>0</v>
      </c>
      <c r="Q9628">
        <v>0</v>
      </c>
      <c r="R9628">
        <v>5</v>
      </c>
      <c r="S9628" t="s">
        <v>124</v>
      </c>
      <c r="T9628" t="s">
        <v>31</v>
      </c>
      <c r="W9628">
        <v>9072</v>
      </c>
      <c r="X9628" t="str">
        <f t="shared" si="600"/>
        <v>No</v>
      </c>
      <c r="Y9628" t="str">
        <f t="shared" si="601"/>
        <v>13-24 months</v>
      </c>
      <c r="Z9628" t="str">
        <f t="shared" si="602"/>
        <v>35-49</v>
      </c>
      <c r="AA9628" s="8">
        <f t="shared" si="603"/>
        <v>0</v>
      </c>
    </row>
    <row r="9629" spans="1:27">
      <c r="A9629" t="s">
        <v>9812</v>
      </c>
      <c r="B9629" s="1">
        <v>45823</v>
      </c>
      <c r="C9629" s="2" t="s">
        <v>47</v>
      </c>
      <c r="D9629" t="s">
        <v>48</v>
      </c>
      <c r="E9629" t="s">
        <v>26</v>
      </c>
      <c r="F9629">
        <v>35</v>
      </c>
      <c r="G9629" t="s">
        <v>27</v>
      </c>
      <c r="H9629" t="s">
        <v>36</v>
      </c>
      <c r="I9629">
        <v>30</v>
      </c>
      <c r="J9629" t="s">
        <v>55</v>
      </c>
      <c r="K9629" t="s">
        <v>82</v>
      </c>
      <c r="L9629" t="s">
        <v>31</v>
      </c>
      <c r="M9629">
        <v>499</v>
      </c>
      <c r="N9629">
        <v>15</v>
      </c>
      <c r="O9629">
        <v>238.2</v>
      </c>
      <c r="P9629">
        <v>0</v>
      </c>
      <c r="Q9629">
        <v>0</v>
      </c>
      <c r="R9629">
        <v>5</v>
      </c>
      <c r="S9629" t="s">
        <v>75</v>
      </c>
      <c r="T9629" t="s">
        <v>31</v>
      </c>
      <c r="W9629">
        <v>7485</v>
      </c>
      <c r="X9629" t="str">
        <f t="shared" si="600"/>
        <v>No</v>
      </c>
      <c r="Y9629" t="str">
        <f t="shared" si="601"/>
        <v>13-24 months</v>
      </c>
      <c r="Z9629" t="str">
        <f t="shared" si="602"/>
        <v>35-49</v>
      </c>
      <c r="AA9629" s="8">
        <f t="shared" si="603"/>
        <v>0</v>
      </c>
    </row>
    <row r="9630" spans="1:27">
      <c r="A9630" t="s">
        <v>9813</v>
      </c>
      <c r="B9630" s="1">
        <v>45293</v>
      </c>
      <c r="C9630" s="2" t="s">
        <v>146</v>
      </c>
      <c r="D9630" t="s">
        <v>147</v>
      </c>
      <c r="E9630" t="s">
        <v>26</v>
      </c>
      <c r="F9630">
        <v>50</v>
      </c>
      <c r="G9630" t="s">
        <v>54</v>
      </c>
      <c r="H9630" t="s">
        <v>42</v>
      </c>
      <c r="I9630">
        <v>1000</v>
      </c>
      <c r="J9630" t="s">
        <v>29</v>
      </c>
      <c r="K9630" t="s">
        <v>56</v>
      </c>
      <c r="L9630" t="s">
        <v>31</v>
      </c>
      <c r="M9630">
        <v>1799</v>
      </c>
      <c r="N9630">
        <v>32</v>
      </c>
      <c r="O9630">
        <v>2518.4</v>
      </c>
      <c r="P9630">
        <v>3</v>
      </c>
      <c r="Q9630">
        <v>0</v>
      </c>
      <c r="R9630">
        <v>3</v>
      </c>
      <c r="S9630" t="s">
        <v>266</v>
      </c>
      <c r="T9630" t="s">
        <v>31</v>
      </c>
      <c r="W9630">
        <v>57568</v>
      </c>
      <c r="X9630" t="str">
        <f t="shared" si="600"/>
        <v>No</v>
      </c>
      <c r="Y9630" t="str">
        <f t="shared" si="601"/>
        <v>25-48 months</v>
      </c>
      <c r="Z9630" t="str">
        <f t="shared" si="602"/>
        <v>50+</v>
      </c>
      <c r="AA9630" s="8">
        <f t="shared" si="603"/>
        <v>0</v>
      </c>
    </row>
    <row r="9631" spans="1:27">
      <c r="A9631" t="s">
        <v>9814</v>
      </c>
      <c r="B9631" s="1">
        <v>45804</v>
      </c>
      <c r="C9631" s="2" t="s">
        <v>47</v>
      </c>
      <c r="D9631" t="s">
        <v>48</v>
      </c>
      <c r="E9631" t="s">
        <v>26</v>
      </c>
      <c r="F9631">
        <v>41</v>
      </c>
      <c r="G9631" t="s">
        <v>27</v>
      </c>
      <c r="H9631" t="s">
        <v>28</v>
      </c>
      <c r="I9631">
        <v>100</v>
      </c>
      <c r="J9631" t="s">
        <v>55</v>
      </c>
      <c r="K9631" t="s">
        <v>30</v>
      </c>
      <c r="L9631" t="s">
        <v>31</v>
      </c>
      <c r="M9631">
        <v>799</v>
      </c>
      <c r="N9631">
        <v>15</v>
      </c>
      <c r="O9631">
        <v>574.79999999999995</v>
      </c>
      <c r="P9631">
        <v>1</v>
      </c>
      <c r="Q9631">
        <v>0</v>
      </c>
      <c r="R9631">
        <v>3</v>
      </c>
      <c r="T9631" t="s">
        <v>31</v>
      </c>
      <c r="W9631">
        <v>11985</v>
      </c>
      <c r="X9631" t="str">
        <f t="shared" si="600"/>
        <v>No</v>
      </c>
      <c r="Y9631" t="str">
        <f t="shared" si="601"/>
        <v>13-24 months</v>
      </c>
      <c r="Z9631" t="str">
        <f t="shared" si="602"/>
        <v>35-49</v>
      </c>
      <c r="AA9631" s="8">
        <f t="shared" si="603"/>
        <v>0</v>
      </c>
    </row>
    <row r="9632" spans="1:27">
      <c r="A9632" t="s">
        <v>9815</v>
      </c>
      <c r="B9632" s="1">
        <v>46006</v>
      </c>
      <c r="C9632" s="2" t="s">
        <v>71</v>
      </c>
      <c r="D9632" t="s">
        <v>72</v>
      </c>
      <c r="E9632" t="s">
        <v>64</v>
      </c>
      <c r="F9632">
        <v>32</v>
      </c>
      <c r="G9632" t="s">
        <v>27</v>
      </c>
      <c r="H9632" t="s">
        <v>36</v>
      </c>
      <c r="I9632">
        <v>30</v>
      </c>
      <c r="J9632" t="s">
        <v>29</v>
      </c>
      <c r="K9632" t="s">
        <v>82</v>
      </c>
      <c r="L9632" t="s">
        <v>31</v>
      </c>
      <c r="M9632">
        <v>499</v>
      </c>
      <c r="N9632">
        <v>9</v>
      </c>
      <c r="O9632">
        <v>203.6</v>
      </c>
      <c r="P9632">
        <v>1</v>
      </c>
      <c r="Q9632">
        <v>0</v>
      </c>
      <c r="R9632">
        <v>2</v>
      </c>
      <c r="T9632" t="s">
        <v>31</v>
      </c>
      <c r="W9632">
        <v>4491</v>
      </c>
      <c r="X9632" t="str">
        <f t="shared" si="600"/>
        <v>No</v>
      </c>
      <c r="Y9632" t="str">
        <f t="shared" si="601"/>
        <v>7-12 months</v>
      </c>
      <c r="Z9632" t="str">
        <f t="shared" si="602"/>
        <v>25-34</v>
      </c>
      <c r="AA9632" s="8">
        <f t="shared" si="603"/>
        <v>0</v>
      </c>
    </row>
    <row r="9633" spans="1:27">
      <c r="A9633" t="s">
        <v>9816</v>
      </c>
      <c r="B9633" s="1">
        <v>46178</v>
      </c>
      <c r="C9633" s="2" t="s">
        <v>47</v>
      </c>
      <c r="D9633" t="s">
        <v>48</v>
      </c>
      <c r="E9633" t="s">
        <v>26</v>
      </c>
      <c r="F9633">
        <v>19</v>
      </c>
      <c r="G9633" t="s">
        <v>54</v>
      </c>
      <c r="H9633" t="s">
        <v>42</v>
      </c>
      <c r="I9633">
        <v>1000</v>
      </c>
      <c r="J9633" t="s">
        <v>29</v>
      </c>
      <c r="K9633" t="s">
        <v>82</v>
      </c>
      <c r="L9633" t="s">
        <v>31</v>
      </c>
      <c r="M9633">
        <v>1799</v>
      </c>
      <c r="N9633">
        <v>3</v>
      </c>
      <c r="O9633">
        <v>1105.8</v>
      </c>
      <c r="P9633">
        <v>0</v>
      </c>
      <c r="Q9633">
        <v>0</v>
      </c>
      <c r="R9633">
        <v>5</v>
      </c>
      <c r="S9633" t="s">
        <v>181</v>
      </c>
      <c r="T9633" t="s">
        <v>31</v>
      </c>
      <c r="W9633">
        <v>5397</v>
      </c>
      <c r="X9633" t="str">
        <f t="shared" si="600"/>
        <v>No</v>
      </c>
      <c r="Y9633" t="str">
        <f t="shared" si="601"/>
        <v>0-6 months</v>
      </c>
      <c r="Z9633" t="str">
        <f t="shared" si="602"/>
        <v>18-24</v>
      </c>
      <c r="AA9633" s="8">
        <f t="shared" si="603"/>
        <v>0</v>
      </c>
    </row>
    <row r="9634" spans="1:27">
      <c r="A9634" t="s">
        <v>9817</v>
      </c>
      <c r="B9634" s="1">
        <v>45205</v>
      </c>
      <c r="C9634" s="2" t="s">
        <v>146</v>
      </c>
      <c r="D9634" t="s">
        <v>147</v>
      </c>
      <c r="E9634" t="s">
        <v>26</v>
      </c>
      <c r="F9634">
        <v>46</v>
      </c>
      <c r="G9634" t="s">
        <v>54</v>
      </c>
      <c r="H9634" t="s">
        <v>36</v>
      </c>
      <c r="I9634">
        <v>30</v>
      </c>
      <c r="J9634" t="s">
        <v>55</v>
      </c>
      <c r="K9634" t="s">
        <v>56</v>
      </c>
      <c r="L9634" t="s">
        <v>45</v>
      </c>
      <c r="M9634">
        <v>648</v>
      </c>
      <c r="N9634">
        <v>35</v>
      </c>
      <c r="O9634">
        <v>225.8</v>
      </c>
      <c r="P9634">
        <v>2</v>
      </c>
      <c r="Q9634">
        <v>0</v>
      </c>
      <c r="R9634">
        <v>4</v>
      </c>
      <c r="S9634" t="s">
        <v>124</v>
      </c>
      <c r="T9634" t="s">
        <v>31</v>
      </c>
      <c r="W9634">
        <v>22680</v>
      </c>
      <c r="X9634" t="str">
        <f t="shared" si="600"/>
        <v>No</v>
      </c>
      <c r="Y9634" t="str">
        <f t="shared" si="601"/>
        <v>25-48 months</v>
      </c>
      <c r="Z9634" t="str">
        <f t="shared" si="602"/>
        <v>35-49</v>
      </c>
      <c r="AA9634" s="8">
        <f t="shared" si="603"/>
        <v>0</v>
      </c>
    </row>
    <row r="9635" spans="1:27">
      <c r="A9635" t="s">
        <v>9818</v>
      </c>
      <c r="B9635" s="1">
        <v>45038</v>
      </c>
      <c r="C9635" s="2" t="s">
        <v>183</v>
      </c>
      <c r="D9635" t="s">
        <v>184</v>
      </c>
      <c r="E9635" t="s">
        <v>26</v>
      </c>
      <c r="F9635">
        <v>48</v>
      </c>
      <c r="G9635" t="s">
        <v>54</v>
      </c>
      <c r="H9635" t="s">
        <v>28</v>
      </c>
      <c r="I9635">
        <v>100</v>
      </c>
      <c r="J9635" t="s">
        <v>29</v>
      </c>
      <c r="K9635" t="s">
        <v>30</v>
      </c>
      <c r="L9635" t="s">
        <v>31</v>
      </c>
      <c r="M9635">
        <v>799</v>
      </c>
      <c r="N9635">
        <v>40</v>
      </c>
      <c r="O9635">
        <v>489.1</v>
      </c>
      <c r="P9635">
        <v>2</v>
      </c>
      <c r="Q9635">
        <v>1</v>
      </c>
      <c r="R9635">
        <v>3</v>
      </c>
      <c r="S9635" t="s">
        <v>149</v>
      </c>
      <c r="T9635" t="s">
        <v>31</v>
      </c>
      <c r="W9635">
        <v>31960</v>
      </c>
      <c r="X9635" t="str">
        <f t="shared" si="600"/>
        <v>No</v>
      </c>
      <c r="Y9635" t="str">
        <f t="shared" si="601"/>
        <v>25-48 months</v>
      </c>
      <c r="Z9635" t="str">
        <f t="shared" si="602"/>
        <v>35-49</v>
      </c>
      <c r="AA9635" s="8">
        <f t="shared" si="603"/>
        <v>0</v>
      </c>
    </row>
    <row r="9636" spans="1:27">
      <c r="A9636" t="s">
        <v>9819</v>
      </c>
      <c r="B9636" s="1">
        <v>45186</v>
      </c>
      <c r="C9636" s="2" t="s">
        <v>24</v>
      </c>
      <c r="D9636" t="s">
        <v>25</v>
      </c>
      <c r="E9636" t="s">
        <v>26</v>
      </c>
      <c r="F9636">
        <v>34</v>
      </c>
      <c r="G9636" t="s">
        <v>27</v>
      </c>
      <c r="H9636" t="s">
        <v>36</v>
      </c>
      <c r="I9636">
        <v>30</v>
      </c>
      <c r="J9636" t="s">
        <v>55</v>
      </c>
      <c r="K9636" t="s">
        <v>56</v>
      </c>
      <c r="L9636" t="s">
        <v>31</v>
      </c>
      <c r="M9636">
        <v>499</v>
      </c>
      <c r="N9636">
        <v>5</v>
      </c>
      <c r="O9636">
        <v>344.5</v>
      </c>
      <c r="P9636">
        <v>3</v>
      </c>
      <c r="Q9636">
        <v>0</v>
      </c>
      <c r="R9636">
        <v>2</v>
      </c>
      <c r="S9636" t="s">
        <v>132</v>
      </c>
      <c r="T9636" t="s">
        <v>45</v>
      </c>
      <c r="U9636" s="1">
        <v>45350</v>
      </c>
      <c r="V9636" t="s">
        <v>97</v>
      </c>
      <c r="W9636">
        <v>2495</v>
      </c>
      <c r="X9636" t="str">
        <f t="shared" si="600"/>
        <v>No</v>
      </c>
      <c r="Y9636" t="str">
        <f t="shared" si="601"/>
        <v>0-6 months</v>
      </c>
      <c r="Z9636" t="str">
        <f t="shared" si="602"/>
        <v>25-34</v>
      </c>
      <c r="AA9636" s="8">
        <f t="shared" si="603"/>
        <v>1</v>
      </c>
    </row>
    <row r="9637" spans="1:27">
      <c r="A9637" t="s">
        <v>9820</v>
      </c>
      <c r="B9637" s="1">
        <v>45625</v>
      </c>
      <c r="C9637" s="2" t="s">
        <v>66</v>
      </c>
      <c r="D9637" t="s">
        <v>40</v>
      </c>
      <c r="E9637" t="s">
        <v>41</v>
      </c>
      <c r="F9637">
        <v>34</v>
      </c>
      <c r="G9637" t="s">
        <v>27</v>
      </c>
      <c r="H9637" t="s">
        <v>42</v>
      </c>
      <c r="I9637">
        <v>1000</v>
      </c>
      <c r="J9637" t="s">
        <v>43</v>
      </c>
      <c r="K9637" t="s">
        <v>56</v>
      </c>
      <c r="L9637" t="s">
        <v>31</v>
      </c>
      <c r="M9637">
        <v>1799</v>
      </c>
      <c r="N9637">
        <v>21</v>
      </c>
      <c r="O9637">
        <v>1108.5</v>
      </c>
      <c r="P9637">
        <v>1</v>
      </c>
      <c r="Q9637">
        <v>0</v>
      </c>
      <c r="R9637">
        <v>4</v>
      </c>
      <c r="S9637" t="s">
        <v>57</v>
      </c>
      <c r="T9637" t="s">
        <v>31</v>
      </c>
      <c r="W9637">
        <v>37779</v>
      </c>
      <c r="X9637" t="str">
        <f t="shared" si="600"/>
        <v>No</v>
      </c>
      <c r="Y9637" t="str">
        <f t="shared" si="601"/>
        <v>13-24 months</v>
      </c>
      <c r="Z9637" t="str">
        <f t="shared" si="602"/>
        <v>25-34</v>
      </c>
      <c r="AA9637" s="8">
        <f t="shared" si="603"/>
        <v>0</v>
      </c>
    </row>
    <row r="9638" spans="1:27">
      <c r="A9638" t="s">
        <v>9821</v>
      </c>
      <c r="B9638" s="1">
        <v>45779</v>
      </c>
      <c r="C9638" s="2" t="s">
        <v>71</v>
      </c>
      <c r="D9638" t="s">
        <v>72</v>
      </c>
      <c r="E9638" t="s">
        <v>64</v>
      </c>
      <c r="F9638">
        <v>51</v>
      </c>
      <c r="G9638" t="s">
        <v>27</v>
      </c>
      <c r="H9638" t="s">
        <v>28</v>
      </c>
      <c r="I9638">
        <v>100</v>
      </c>
      <c r="J9638" t="s">
        <v>43</v>
      </c>
      <c r="K9638" t="s">
        <v>56</v>
      </c>
      <c r="L9638" t="s">
        <v>31</v>
      </c>
      <c r="M9638">
        <v>799</v>
      </c>
      <c r="N9638">
        <v>16</v>
      </c>
      <c r="O9638">
        <v>190</v>
      </c>
      <c r="P9638">
        <v>2</v>
      </c>
      <c r="Q9638">
        <v>0</v>
      </c>
      <c r="R9638">
        <v>4</v>
      </c>
      <c r="T9638" t="s">
        <v>31</v>
      </c>
      <c r="W9638">
        <v>12784</v>
      </c>
      <c r="X9638" t="str">
        <f t="shared" si="600"/>
        <v>No</v>
      </c>
      <c r="Y9638" t="str">
        <f t="shared" si="601"/>
        <v>13-24 months</v>
      </c>
      <c r="Z9638" t="str">
        <f t="shared" si="602"/>
        <v>50+</v>
      </c>
      <c r="AA9638" s="8">
        <f t="shared" si="603"/>
        <v>0</v>
      </c>
    </row>
    <row r="9639" spans="1:27">
      <c r="A9639" t="s">
        <v>9822</v>
      </c>
      <c r="B9639" s="1">
        <v>45882</v>
      </c>
      <c r="C9639" s="2" t="s">
        <v>71</v>
      </c>
      <c r="D9639" t="s">
        <v>72</v>
      </c>
      <c r="E9639" t="s">
        <v>64</v>
      </c>
      <c r="F9639">
        <v>41</v>
      </c>
      <c r="G9639" t="s">
        <v>54</v>
      </c>
      <c r="H9639" t="s">
        <v>28</v>
      </c>
      <c r="I9639">
        <v>100</v>
      </c>
      <c r="J9639" t="s">
        <v>55</v>
      </c>
      <c r="K9639" t="s">
        <v>30</v>
      </c>
      <c r="L9639" t="s">
        <v>31</v>
      </c>
      <c r="M9639">
        <v>799</v>
      </c>
      <c r="N9639">
        <v>8</v>
      </c>
      <c r="O9639">
        <v>456.1</v>
      </c>
      <c r="P9639">
        <v>6</v>
      </c>
      <c r="Q9639">
        <v>0</v>
      </c>
      <c r="R9639">
        <v>1</v>
      </c>
      <c r="S9639" t="s">
        <v>240</v>
      </c>
      <c r="T9639" t="s">
        <v>45</v>
      </c>
      <c r="U9639" s="1">
        <v>46125</v>
      </c>
      <c r="V9639" t="s">
        <v>78</v>
      </c>
      <c r="W9639">
        <v>6392</v>
      </c>
      <c r="X9639" t="str">
        <f t="shared" si="600"/>
        <v>No</v>
      </c>
      <c r="Y9639" t="str">
        <f t="shared" si="601"/>
        <v>7-12 months</v>
      </c>
      <c r="Z9639" t="str">
        <f t="shared" si="602"/>
        <v>35-49</v>
      </c>
      <c r="AA9639" s="8">
        <f t="shared" si="603"/>
        <v>1</v>
      </c>
    </row>
    <row r="9640" spans="1:27">
      <c r="A9640" t="s">
        <v>9823</v>
      </c>
      <c r="B9640" s="1">
        <v>46207</v>
      </c>
      <c r="C9640" s="2" t="s">
        <v>51</v>
      </c>
      <c r="D9640" t="s">
        <v>52</v>
      </c>
      <c r="E9640" t="s">
        <v>53</v>
      </c>
      <c r="F9640">
        <v>27</v>
      </c>
      <c r="G9640" t="s">
        <v>27</v>
      </c>
      <c r="H9640" t="s">
        <v>36</v>
      </c>
      <c r="I9640">
        <v>30</v>
      </c>
      <c r="J9640" t="s">
        <v>29</v>
      </c>
      <c r="K9640" t="s">
        <v>60</v>
      </c>
      <c r="L9640" t="s">
        <v>31</v>
      </c>
      <c r="M9640">
        <v>499</v>
      </c>
      <c r="N9640">
        <v>2</v>
      </c>
      <c r="O9640">
        <v>196.9</v>
      </c>
      <c r="P9640">
        <v>0</v>
      </c>
      <c r="Q9640">
        <v>1</v>
      </c>
      <c r="R9640">
        <v>3</v>
      </c>
      <c r="T9640" t="s">
        <v>31</v>
      </c>
      <c r="W9640">
        <v>998</v>
      </c>
      <c r="X9640" t="str">
        <f t="shared" si="600"/>
        <v>No</v>
      </c>
      <c r="Y9640" t="str">
        <f t="shared" si="601"/>
        <v>0-6 months</v>
      </c>
      <c r="Z9640" t="str">
        <f t="shared" si="602"/>
        <v>25-34</v>
      </c>
      <c r="AA9640" s="8">
        <f t="shared" si="603"/>
        <v>0</v>
      </c>
    </row>
    <row r="9641" spans="1:27">
      <c r="A9641" t="s">
        <v>9824</v>
      </c>
      <c r="B9641" s="1">
        <v>45314</v>
      </c>
      <c r="C9641" s="2" t="s">
        <v>74</v>
      </c>
      <c r="D9641" t="s">
        <v>74</v>
      </c>
      <c r="E9641" t="s">
        <v>35</v>
      </c>
      <c r="F9641">
        <v>26</v>
      </c>
      <c r="G9641" t="s">
        <v>54</v>
      </c>
      <c r="H9641" t="s">
        <v>36</v>
      </c>
      <c r="I9641">
        <v>30</v>
      </c>
      <c r="J9641" t="s">
        <v>43</v>
      </c>
      <c r="K9641" t="s">
        <v>56</v>
      </c>
      <c r="L9641" t="s">
        <v>31</v>
      </c>
      <c r="M9641">
        <v>499</v>
      </c>
      <c r="N9641">
        <v>31</v>
      </c>
      <c r="O9641">
        <v>153.19999999999999</v>
      </c>
      <c r="P9641">
        <v>2</v>
      </c>
      <c r="Q9641">
        <v>1</v>
      </c>
      <c r="R9641">
        <v>4</v>
      </c>
      <c r="S9641" t="s">
        <v>75</v>
      </c>
      <c r="T9641" t="s">
        <v>31</v>
      </c>
      <c r="W9641">
        <v>15469</v>
      </c>
      <c r="X9641" t="str">
        <f t="shared" si="600"/>
        <v>No</v>
      </c>
      <c r="Y9641" t="str">
        <f t="shared" si="601"/>
        <v>25-48 months</v>
      </c>
      <c r="Z9641" t="str">
        <f t="shared" si="602"/>
        <v>25-34</v>
      </c>
      <c r="AA9641" s="8">
        <f t="shared" si="603"/>
        <v>0</v>
      </c>
    </row>
    <row r="9642" spans="1:27">
      <c r="A9642" t="s">
        <v>9825</v>
      </c>
      <c r="B9642" s="1">
        <v>44785</v>
      </c>
      <c r="C9642" s="2" t="s">
        <v>66</v>
      </c>
      <c r="D9642" t="s">
        <v>40</v>
      </c>
      <c r="E9642" t="s">
        <v>41</v>
      </c>
      <c r="F9642">
        <v>44</v>
      </c>
      <c r="G9642" t="s">
        <v>54</v>
      </c>
      <c r="H9642" t="s">
        <v>36</v>
      </c>
      <c r="I9642">
        <v>30</v>
      </c>
      <c r="J9642" t="s">
        <v>55</v>
      </c>
      <c r="K9642" t="s">
        <v>30</v>
      </c>
      <c r="L9642" t="s">
        <v>45</v>
      </c>
      <c r="M9642">
        <v>648</v>
      </c>
      <c r="N9642">
        <v>49</v>
      </c>
      <c r="O9642">
        <v>598.1</v>
      </c>
      <c r="P9642">
        <v>2</v>
      </c>
      <c r="Q9642">
        <v>0</v>
      </c>
      <c r="R9642">
        <v>5</v>
      </c>
      <c r="S9642" t="s">
        <v>384</v>
      </c>
      <c r="T9642" t="s">
        <v>31</v>
      </c>
      <c r="W9642">
        <v>31752</v>
      </c>
      <c r="X9642" t="str">
        <f t="shared" si="600"/>
        <v>No</v>
      </c>
      <c r="Y9642" t="str">
        <f t="shared" si="601"/>
        <v>48+ months</v>
      </c>
      <c r="Z9642" t="str">
        <f t="shared" si="602"/>
        <v>35-49</v>
      </c>
      <c r="AA9642" s="8">
        <f t="shared" si="603"/>
        <v>0</v>
      </c>
    </row>
    <row r="9643" spans="1:27">
      <c r="A9643" t="s">
        <v>9826</v>
      </c>
      <c r="B9643" s="1">
        <v>44739</v>
      </c>
      <c r="C9643" s="2" t="s">
        <v>146</v>
      </c>
      <c r="D9643" t="s">
        <v>147</v>
      </c>
      <c r="E9643" t="s">
        <v>26</v>
      </c>
      <c r="F9643">
        <v>25</v>
      </c>
      <c r="G9643" t="s">
        <v>54</v>
      </c>
      <c r="H9643" t="s">
        <v>28</v>
      </c>
      <c r="I9643">
        <v>100</v>
      </c>
      <c r="J9643" t="s">
        <v>43</v>
      </c>
      <c r="K9643" t="s">
        <v>82</v>
      </c>
      <c r="L9643" t="s">
        <v>31</v>
      </c>
      <c r="M9643">
        <v>799</v>
      </c>
      <c r="N9643">
        <v>50</v>
      </c>
      <c r="O9643">
        <v>493.5</v>
      </c>
      <c r="P9643">
        <v>2</v>
      </c>
      <c r="Q9643">
        <v>0</v>
      </c>
      <c r="R9643">
        <v>2</v>
      </c>
      <c r="S9643" t="s">
        <v>261</v>
      </c>
      <c r="T9643" t="s">
        <v>31</v>
      </c>
      <c r="W9643">
        <v>39950</v>
      </c>
      <c r="X9643" t="str">
        <f t="shared" si="600"/>
        <v>No</v>
      </c>
      <c r="Y9643" t="str">
        <f t="shared" si="601"/>
        <v>48+ months</v>
      </c>
      <c r="Z9643" t="str">
        <f t="shared" si="602"/>
        <v>25-34</v>
      </c>
      <c r="AA9643" s="8">
        <f t="shared" si="603"/>
        <v>0</v>
      </c>
    </row>
    <row r="9644" spans="1:27">
      <c r="A9644" t="s">
        <v>9827</v>
      </c>
      <c r="B9644" s="1">
        <v>44967</v>
      </c>
      <c r="C9644" s="2" t="s">
        <v>71</v>
      </c>
      <c r="D9644" t="s">
        <v>72</v>
      </c>
      <c r="E9644" t="s">
        <v>64</v>
      </c>
      <c r="F9644">
        <v>24</v>
      </c>
      <c r="G9644" t="s">
        <v>54</v>
      </c>
      <c r="H9644" t="s">
        <v>42</v>
      </c>
      <c r="I9644">
        <v>1000</v>
      </c>
      <c r="J9644" t="s">
        <v>55</v>
      </c>
      <c r="K9644" t="s">
        <v>82</v>
      </c>
      <c r="L9644" t="s">
        <v>45</v>
      </c>
      <c r="M9644">
        <v>1948</v>
      </c>
      <c r="N9644">
        <v>43</v>
      </c>
      <c r="O9644">
        <v>1544.6</v>
      </c>
      <c r="P9644">
        <v>2</v>
      </c>
      <c r="Q9644">
        <v>0</v>
      </c>
      <c r="R9644">
        <v>3</v>
      </c>
      <c r="S9644" t="s">
        <v>244</v>
      </c>
      <c r="T9644" t="s">
        <v>31</v>
      </c>
      <c r="W9644">
        <v>83764</v>
      </c>
      <c r="X9644" t="str">
        <f t="shared" si="600"/>
        <v>No</v>
      </c>
      <c r="Y9644" t="str">
        <f t="shared" si="601"/>
        <v>25-48 months</v>
      </c>
      <c r="Z9644" t="str">
        <f t="shared" si="602"/>
        <v>18-24</v>
      </c>
      <c r="AA9644" s="8">
        <f t="shared" si="603"/>
        <v>0</v>
      </c>
    </row>
    <row r="9645" spans="1:27">
      <c r="A9645" t="s">
        <v>9828</v>
      </c>
      <c r="B9645" s="1">
        <v>45907</v>
      </c>
      <c r="C9645" s="2" t="s">
        <v>209</v>
      </c>
      <c r="D9645" t="s">
        <v>210</v>
      </c>
      <c r="E9645" t="s">
        <v>64</v>
      </c>
      <c r="F9645">
        <v>50</v>
      </c>
      <c r="G9645" t="s">
        <v>54</v>
      </c>
      <c r="H9645" t="s">
        <v>28</v>
      </c>
      <c r="I9645">
        <v>100</v>
      </c>
      <c r="J9645" t="s">
        <v>55</v>
      </c>
      <c r="K9645" t="s">
        <v>60</v>
      </c>
      <c r="L9645" t="s">
        <v>31</v>
      </c>
      <c r="M9645">
        <v>799</v>
      </c>
      <c r="N9645">
        <v>1</v>
      </c>
      <c r="O9645">
        <v>437.1</v>
      </c>
      <c r="P9645">
        <v>6</v>
      </c>
      <c r="Q9645">
        <v>0</v>
      </c>
      <c r="R9645">
        <v>1</v>
      </c>
      <c r="S9645" t="s">
        <v>175</v>
      </c>
      <c r="T9645" t="s">
        <v>45</v>
      </c>
      <c r="U9645" s="1">
        <v>45942</v>
      </c>
      <c r="V9645" t="s">
        <v>92</v>
      </c>
      <c r="W9645">
        <v>799</v>
      </c>
      <c r="X9645" t="str">
        <f t="shared" si="600"/>
        <v>No</v>
      </c>
      <c r="Y9645" t="str">
        <f t="shared" si="601"/>
        <v>0-6 months</v>
      </c>
      <c r="Z9645" t="str">
        <f t="shared" si="602"/>
        <v>50+</v>
      </c>
      <c r="AA9645" s="8">
        <f t="shared" si="603"/>
        <v>1</v>
      </c>
    </row>
    <row r="9646" spans="1:27">
      <c r="A9646" t="s">
        <v>9829</v>
      </c>
      <c r="B9646" s="1">
        <v>45745</v>
      </c>
      <c r="C9646" s="2" t="s">
        <v>71</v>
      </c>
      <c r="D9646" t="s">
        <v>72</v>
      </c>
      <c r="E9646" t="s">
        <v>64</v>
      </c>
      <c r="F9646">
        <v>29</v>
      </c>
      <c r="G9646" t="s">
        <v>54</v>
      </c>
      <c r="H9646" t="s">
        <v>36</v>
      </c>
      <c r="I9646">
        <v>30</v>
      </c>
      <c r="J9646" t="s">
        <v>55</v>
      </c>
      <c r="K9646" t="s">
        <v>30</v>
      </c>
      <c r="L9646" t="s">
        <v>31</v>
      </c>
      <c r="M9646">
        <v>499</v>
      </c>
      <c r="N9646">
        <v>17</v>
      </c>
      <c r="O9646">
        <v>454.1</v>
      </c>
      <c r="P9646">
        <v>3</v>
      </c>
      <c r="Q9646">
        <v>0</v>
      </c>
      <c r="R9646">
        <v>4</v>
      </c>
      <c r="S9646" t="s">
        <v>124</v>
      </c>
      <c r="T9646" t="s">
        <v>31</v>
      </c>
      <c r="W9646">
        <v>8483</v>
      </c>
      <c r="X9646" t="str">
        <f t="shared" si="600"/>
        <v>No</v>
      </c>
      <c r="Y9646" t="str">
        <f t="shared" si="601"/>
        <v>13-24 months</v>
      </c>
      <c r="Z9646" t="str">
        <f t="shared" si="602"/>
        <v>25-34</v>
      </c>
      <c r="AA9646" s="8">
        <f t="shared" si="603"/>
        <v>0</v>
      </c>
    </row>
    <row r="9647" spans="1:27">
      <c r="A9647" t="s">
        <v>9830</v>
      </c>
      <c r="B9647" s="1">
        <v>45666</v>
      </c>
      <c r="C9647" s="2" t="s">
        <v>146</v>
      </c>
      <c r="D9647" t="s">
        <v>147</v>
      </c>
      <c r="E9647" t="s">
        <v>26</v>
      </c>
      <c r="F9647">
        <v>40</v>
      </c>
      <c r="G9647" t="s">
        <v>54</v>
      </c>
      <c r="H9647" t="s">
        <v>28</v>
      </c>
      <c r="I9647">
        <v>100</v>
      </c>
      <c r="J9647" t="s">
        <v>55</v>
      </c>
      <c r="K9647" t="s">
        <v>82</v>
      </c>
      <c r="L9647" t="s">
        <v>31</v>
      </c>
      <c r="M9647">
        <v>799</v>
      </c>
      <c r="N9647">
        <v>20</v>
      </c>
      <c r="O9647">
        <v>288.39999999999998</v>
      </c>
      <c r="P9647">
        <v>1</v>
      </c>
      <c r="Q9647">
        <v>0</v>
      </c>
      <c r="R9647">
        <v>4</v>
      </c>
      <c r="S9647" t="s">
        <v>80</v>
      </c>
      <c r="T9647" t="s">
        <v>31</v>
      </c>
      <c r="W9647">
        <v>15980</v>
      </c>
      <c r="X9647" t="str">
        <f t="shared" si="600"/>
        <v>No</v>
      </c>
      <c r="Y9647" t="str">
        <f t="shared" si="601"/>
        <v>13-24 months</v>
      </c>
      <c r="Z9647" t="str">
        <f t="shared" si="602"/>
        <v>35-49</v>
      </c>
      <c r="AA9647" s="8">
        <f t="shared" si="603"/>
        <v>0</v>
      </c>
    </row>
    <row r="9648" spans="1:27">
      <c r="A9648" t="s">
        <v>9831</v>
      </c>
      <c r="B9648" s="1">
        <v>45925</v>
      </c>
      <c r="C9648" s="2" t="s">
        <v>146</v>
      </c>
      <c r="D9648" t="s">
        <v>147</v>
      </c>
      <c r="E9648" t="s">
        <v>26</v>
      </c>
      <c r="F9648">
        <v>34</v>
      </c>
      <c r="G9648" t="s">
        <v>54</v>
      </c>
      <c r="H9648" t="s">
        <v>67</v>
      </c>
      <c r="I9648">
        <v>300</v>
      </c>
      <c r="J9648" t="s">
        <v>43</v>
      </c>
      <c r="K9648" t="s">
        <v>56</v>
      </c>
      <c r="L9648" t="s">
        <v>31</v>
      </c>
      <c r="M9648">
        <v>1199</v>
      </c>
      <c r="N9648">
        <v>11</v>
      </c>
      <c r="O9648">
        <v>1202</v>
      </c>
      <c r="P9648">
        <v>0</v>
      </c>
      <c r="Q9648">
        <v>0</v>
      </c>
      <c r="R9648">
        <v>5</v>
      </c>
      <c r="S9648" t="s">
        <v>75</v>
      </c>
      <c r="T9648" t="s">
        <v>31</v>
      </c>
      <c r="W9648">
        <v>13189</v>
      </c>
      <c r="X9648" t="str">
        <f t="shared" si="600"/>
        <v>No</v>
      </c>
      <c r="Y9648" t="str">
        <f t="shared" si="601"/>
        <v>7-12 months</v>
      </c>
      <c r="Z9648" t="str">
        <f t="shared" si="602"/>
        <v>25-34</v>
      </c>
      <c r="AA9648" s="8">
        <f t="shared" si="603"/>
        <v>0</v>
      </c>
    </row>
    <row r="9649" spans="1:27">
      <c r="A9649" t="s">
        <v>9832</v>
      </c>
      <c r="B9649" s="1">
        <v>44931</v>
      </c>
      <c r="C9649" s="2" t="s">
        <v>71</v>
      </c>
      <c r="D9649" t="s">
        <v>72</v>
      </c>
      <c r="E9649" t="s">
        <v>64</v>
      </c>
      <c r="F9649">
        <v>49</v>
      </c>
      <c r="G9649" t="s">
        <v>27</v>
      </c>
      <c r="H9649" t="s">
        <v>42</v>
      </c>
      <c r="I9649">
        <v>1000</v>
      </c>
      <c r="J9649" t="s">
        <v>43</v>
      </c>
      <c r="K9649" t="s">
        <v>56</v>
      </c>
      <c r="L9649" t="s">
        <v>31</v>
      </c>
      <c r="M9649">
        <v>1799</v>
      </c>
      <c r="N9649">
        <v>44</v>
      </c>
      <c r="O9649">
        <v>965.7</v>
      </c>
      <c r="P9649">
        <v>1</v>
      </c>
      <c r="Q9649">
        <v>0</v>
      </c>
      <c r="R9649">
        <v>4</v>
      </c>
      <c r="S9649" t="s">
        <v>130</v>
      </c>
      <c r="T9649" t="s">
        <v>31</v>
      </c>
      <c r="W9649">
        <v>79156</v>
      </c>
      <c r="X9649" t="str">
        <f t="shared" si="600"/>
        <v>No</v>
      </c>
      <c r="Y9649" t="str">
        <f t="shared" si="601"/>
        <v>25-48 months</v>
      </c>
      <c r="Z9649" t="str">
        <f t="shared" si="602"/>
        <v>35-49</v>
      </c>
      <c r="AA9649" s="8">
        <f t="shared" si="603"/>
        <v>0</v>
      </c>
    </row>
    <row r="9650" spans="1:27">
      <c r="A9650" t="s">
        <v>9833</v>
      </c>
      <c r="B9650" s="1">
        <v>45471</v>
      </c>
      <c r="C9650" s="2" t="s">
        <v>39</v>
      </c>
      <c r="D9650" t="s">
        <v>40</v>
      </c>
      <c r="E9650" t="s">
        <v>41</v>
      </c>
      <c r="F9650">
        <v>18</v>
      </c>
      <c r="G9650" t="s">
        <v>27</v>
      </c>
      <c r="H9650" t="s">
        <v>67</v>
      </c>
      <c r="I9650">
        <v>300</v>
      </c>
      <c r="J9650" t="s">
        <v>55</v>
      </c>
      <c r="K9650" t="s">
        <v>30</v>
      </c>
      <c r="L9650" t="s">
        <v>31</v>
      </c>
      <c r="M9650">
        <v>1199</v>
      </c>
      <c r="N9650">
        <v>25</v>
      </c>
      <c r="O9650">
        <v>397.1</v>
      </c>
      <c r="P9650">
        <v>2</v>
      </c>
      <c r="Q9650">
        <v>1</v>
      </c>
      <c r="R9650">
        <v>3</v>
      </c>
      <c r="S9650" t="s">
        <v>114</v>
      </c>
      <c r="T9650" t="s">
        <v>45</v>
      </c>
      <c r="U9650" s="1">
        <v>46232</v>
      </c>
      <c r="V9650" t="s">
        <v>170</v>
      </c>
      <c r="W9650">
        <v>29975</v>
      </c>
      <c r="X9650" t="str">
        <f t="shared" si="600"/>
        <v>No</v>
      </c>
      <c r="Y9650" t="str">
        <f t="shared" si="601"/>
        <v>25-48 months</v>
      </c>
      <c r="Z9650" t="str">
        <f t="shared" si="602"/>
        <v>18-24</v>
      </c>
      <c r="AA9650" s="8">
        <f t="shared" si="603"/>
        <v>1</v>
      </c>
    </row>
    <row r="9651" spans="1:27">
      <c r="A9651" t="s">
        <v>9834</v>
      </c>
      <c r="B9651" s="1">
        <v>45891</v>
      </c>
      <c r="C9651" s="2" t="s">
        <v>71</v>
      </c>
      <c r="D9651" t="s">
        <v>72</v>
      </c>
      <c r="E9651" t="s">
        <v>64</v>
      </c>
      <c r="F9651">
        <v>35</v>
      </c>
      <c r="G9651" t="s">
        <v>54</v>
      </c>
      <c r="H9651" t="s">
        <v>67</v>
      </c>
      <c r="I9651">
        <v>300</v>
      </c>
      <c r="J9651" t="s">
        <v>43</v>
      </c>
      <c r="K9651" t="s">
        <v>82</v>
      </c>
      <c r="L9651" t="s">
        <v>31</v>
      </c>
      <c r="M9651">
        <v>1199</v>
      </c>
      <c r="N9651">
        <v>12</v>
      </c>
      <c r="O9651">
        <v>503.6</v>
      </c>
      <c r="P9651">
        <v>1</v>
      </c>
      <c r="Q9651">
        <v>0</v>
      </c>
      <c r="R9651">
        <v>3</v>
      </c>
      <c r="S9651" t="s">
        <v>136</v>
      </c>
      <c r="T9651" t="s">
        <v>31</v>
      </c>
      <c r="W9651">
        <v>14388</v>
      </c>
      <c r="X9651" t="str">
        <f t="shared" si="600"/>
        <v>No</v>
      </c>
      <c r="Y9651" t="str">
        <f t="shared" si="601"/>
        <v>7-12 months</v>
      </c>
      <c r="Z9651" t="str">
        <f t="shared" si="602"/>
        <v>35-49</v>
      </c>
      <c r="AA9651" s="8">
        <f t="shared" si="603"/>
        <v>0</v>
      </c>
    </row>
    <row r="9652" spans="1:27">
      <c r="A9652" t="s">
        <v>9835</v>
      </c>
      <c r="B9652" s="1">
        <v>46077</v>
      </c>
      <c r="C9652" s="2" t="s">
        <v>71</v>
      </c>
      <c r="D9652" t="s">
        <v>72</v>
      </c>
      <c r="E9652" t="s">
        <v>64</v>
      </c>
      <c r="F9652">
        <v>49</v>
      </c>
      <c r="G9652" t="s">
        <v>54</v>
      </c>
      <c r="H9652" t="s">
        <v>28</v>
      </c>
      <c r="I9652">
        <v>100</v>
      </c>
      <c r="J9652" t="s">
        <v>55</v>
      </c>
      <c r="K9652" t="s">
        <v>60</v>
      </c>
      <c r="L9652" t="s">
        <v>45</v>
      </c>
      <c r="M9652">
        <v>948</v>
      </c>
      <c r="N9652">
        <v>6</v>
      </c>
      <c r="O9652">
        <v>642.79999999999995</v>
      </c>
      <c r="P9652">
        <v>0</v>
      </c>
      <c r="Q9652">
        <v>0</v>
      </c>
      <c r="R9652">
        <v>5</v>
      </c>
      <c r="S9652" t="s">
        <v>126</v>
      </c>
      <c r="T9652" t="s">
        <v>31</v>
      </c>
      <c r="W9652">
        <v>5688</v>
      </c>
      <c r="X9652" t="str">
        <f t="shared" si="600"/>
        <v>No</v>
      </c>
      <c r="Y9652" t="str">
        <f t="shared" si="601"/>
        <v>0-6 months</v>
      </c>
      <c r="Z9652" t="str">
        <f t="shared" si="602"/>
        <v>35-49</v>
      </c>
      <c r="AA9652" s="8">
        <f t="shared" si="603"/>
        <v>0</v>
      </c>
    </row>
    <row r="9653" spans="1:27">
      <c r="A9653" t="s">
        <v>9836</v>
      </c>
      <c r="B9653" s="1">
        <v>46218</v>
      </c>
      <c r="C9653" s="2" t="s">
        <v>33</v>
      </c>
      <c r="D9653" t="s">
        <v>34</v>
      </c>
      <c r="E9653" t="s">
        <v>35</v>
      </c>
      <c r="F9653">
        <v>50</v>
      </c>
      <c r="G9653" t="s">
        <v>163</v>
      </c>
      <c r="H9653" t="s">
        <v>36</v>
      </c>
      <c r="I9653">
        <v>30</v>
      </c>
      <c r="J9653" t="s">
        <v>55</v>
      </c>
      <c r="K9653" t="s">
        <v>60</v>
      </c>
      <c r="L9653" t="s">
        <v>31</v>
      </c>
      <c r="M9653">
        <v>499</v>
      </c>
      <c r="N9653">
        <v>2</v>
      </c>
      <c r="O9653">
        <v>207.9</v>
      </c>
      <c r="P9653">
        <v>1</v>
      </c>
      <c r="Q9653">
        <v>2</v>
      </c>
      <c r="R9653">
        <v>4</v>
      </c>
      <c r="T9653" t="s">
        <v>31</v>
      </c>
      <c r="W9653">
        <v>998</v>
      </c>
      <c r="X9653" t="str">
        <f t="shared" si="600"/>
        <v>No</v>
      </c>
      <c r="Y9653" t="str">
        <f t="shared" si="601"/>
        <v>0-6 months</v>
      </c>
      <c r="Z9653" t="str">
        <f t="shared" si="602"/>
        <v>50+</v>
      </c>
      <c r="AA9653" s="8">
        <f t="shared" si="603"/>
        <v>0</v>
      </c>
    </row>
    <row r="9654" spans="1:27">
      <c r="A9654" t="s">
        <v>9837</v>
      </c>
      <c r="B9654" s="1">
        <v>46160</v>
      </c>
      <c r="C9654" s="2" t="s">
        <v>71</v>
      </c>
      <c r="D9654" t="s">
        <v>72</v>
      </c>
      <c r="E9654" t="s">
        <v>64</v>
      </c>
      <c r="F9654">
        <v>32</v>
      </c>
      <c r="G9654" t="s">
        <v>54</v>
      </c>
      <c r="H9654" t="s">
        <v>36</v>
      </c>
      <c r="I9654">
        <v>30</v>
      </c>
      <c r="J9654" t="s">
        <v>55</v>
      </c>
      <c r="K9654" t="s">
        <v>56</v>
      </c>
      <c r="L9654" t="s">
        <v>45</v>
      </c>
      <c r="M9654">
        <v>648</v>
      </c>
      <c r="N9654">
        <v>3</v>
      </c>
      <c r="O9654">
        <v>349.3</v>
      </c>
      <c r="P9654">
        <v>1</v>
      </c>
      <c r="Q9654">
        <v>0</v>
      </c>
      <c r="R9654">
        <v>3</v>
      </c>
      <c r="S9654" t="s">
        <v>214</v>
      </c>
      <c r="T9654" t="s">
        <v>45</v>
      </c>
      <c r="U9654" s="1">
        <v>46251</v>
      </c>
      <c r="V9654" t="s">
        <v>69</v>
      </c>
      <c r="W9654">
        <v>1944</v>
      </c>
      <c r="X9654" t="str">
        <f t="shared" si="600"/>
        <v>No</v>
      </c>
      <c r="Y9654" t="str">
        <f t="shared" si="601"/>
        <v>0-6 months</v>
      </c>
      <c r="Z9654" t="str">
        <f t="shared" si="602"/>
        <v>25-34</v>
      </c>
      <c r="AA9654" s="8">
        <f t="shared" si="603"/>
        <v>1</v>
      </c>
    </row>
    <row r="9655" spans="1:27">
      <c r="A9655" t="s">
        <v>9838</v>
      </c>
      <c r="B9655" s="1">
        <v>46245</v>
      </c>
      <c r="C9655" s="2" t="s">
        <v>33</v>
      </c>
      <c r="D9655" t="s">
        <v>34</v>
      </c>
      <c r="E9655" t="s">
        <v>35</v>
      </c>
      <c r="F9655">
        <v>33</v>
      </c>
      <c r="G9655" t="s">
        <v>54</v>
      </c>
      <c r="H9655" t="s">
        <v>67</v>
      </c>
      <c r="I9655">
        <v>300</v>
      </c>
      <c r="J9655" t="s">
        <v>29</v>
      </c>
      <c r="K9655" t="s">
        <v>60</v>
      </c>
      <c r="L9655" t="s">
        <v>31</v>
      </c>
      <c r="M9655">
        <v>1199</v>
      </c>
      <c r="N9655">
        <v>1</v>
      </c>
      <c r="O9655">
        <v>734.3</v>
      </c>
      <c r="P9655">
        <v>2</v>
      </c>
      <c r="Q9655">
        <v>1</v>
      </c>
      <c r="R9655">
        <v>2</v>
      </c>
      <c r="S9655" t="s">
        <v>367</v>
      </c>
      <c r="T9655" t="s">
        <v>45</v>
      </c>
      <c r="U9655" s="1">
        <v>46264</v>
      </c>
      <c r="V9655" t="s">
        <v>69</v>
      </c>
      <c r="W9655">
        <v>1199</v>
      </c>
      <c r="X9655" t="str">
        <f t="shared" si="600"/>
        <v>No</v>
      </c>
      <c r="Y9655" t="str">
        <f t="shared" si="601"/>
        <v>0-6 months</v>
      </c>
      <c r="Z9655" t="str">
        <f t="shared" si="602"/>
        <v>25-34</v>
      </c>
      <c r="AA9655" s="8">
        <f t="shared" si="603"/>
        <v>1</v>
      </c>
    </row>
    <row r="9656" spans="1:27">
      <c r="A9656" t="s">
        <v>9839</v>
      </c>
      <c r="B9656" s="1">
        <v>45819</v>
      </c>
      <c r="C9656" s="2" t="s">
        <v>71</v>
      </c>
      <c r="D9656" t="s">
        <v>72</v>
      </c>
      <c r="E9656" t="s">
        <v>64</v>
      </c>
      <c r="F9656">
        <v>27</v>
      </c>
      <c r="G9656" t="s">
        <v>54</v>
      </c>
      <c r="H9656" t="s">
        <v>36</v>
      </c>
      <c r="I9656">
        <v>30</v>
      </c>
      <c r="J9656" t="s">
        <v>55</v>
      </c>
      <c r="K9656" t="s">
        <v>82</v>
      </c>
      <c r="L9656" t="s">
        <v>31</v>
      </c>
      <c r="M9656">
        <v>499</v>
      </c>
      <c r="N9656">
        <v>15</v>
      </c>
      <c r="O9656">
        <v>119.9</v>
      </c>
      <c r="P9656">
        <v>3</v>
      </c>
      <c r="Q9656">
        <v>0</v>
      </c>
      <c r="R9656">
        <v>3</v>
      </c>
      <c r="S9656" t="s">
        <v>244</v>
      </c>
      <c r="T9656" t="s">
        <v>31</v>
      </c>
      <c r="W9656">
        <v>7485</v>
      </c>
      <c r="X9656" t="str">
        <f t="shared" si="600"/>
        <v>No</v>
      </c>
      <c r="Y9656" t="str">
        <f t="shared" si="601"/>
        <v>13-24 months</v>
      </c>
      <c r="Z9656" t="str">
        <f t="shared" si="602"/>
        <v>25-34</v>
      </c>
      <c r="AA9656" s="8">
        <f t="shared" si="603"/>
        <v>0</v>
      </c>
    </row>
    <row r="9657" spans="1:27">
      <c r="A9657" t="s">
        <v>9840</v>
      </c>
      <c r="B9657" s="1">
        <v>45386</v>
      </c>
      <c r="C9657" s="2" t="s">
        <v>47</v>
      </c>
      <c r="D9657" t="s">
        <v>48</v>
      </c>
      <c r="E9657" t="s">
        <v>26</v>
      </c>
      <c r="F9657">
        <v>53</v>
      </c>
      <c r="G9657" t="s">
        <v>54</v>
      </c>
      <c r="H9657" t="s">
        <v>28</v>
      </c>
      <c r="I9657">
        <v>100</v>
      </c>
      <c r="J9657" t="s">
        <v>55</v>
      </c>
      <c r="K9657" t="s">
        <v>56</v>
      </c>
      <c r="L9657" t="s">
        <v>45</v>
      </c>
      <c r="M9657">
        <v>948</v>
      </c>
      <c r="N9657">
        <v>29</v>
      </c>
      <c r="O9657">
        <v>523.79999999999995</v>
      </c>
      <c r="P9657">
        <v>0</v>
      </c>
      <c r="Q9657">
        <v>1</v>
      </c>
      <c r="R9657">
        <v>5</v>
      </c>
      <c r="S9657" t="s">
        <v>37</v>
      </c>
      <c r="T9657" t="s">
        <v>31</v>
      </c>
      <c r="W9657">
        <v>27492</v>
      </c>
      <c r="X9657" t="str">
        <f t="shared" si="600"/>
        <v>No</v>
      </c>
      <c r="Y9657" t="str">
        <f t="shared" si="601"/>
        <v>25-48 months</v>
      </c>
      <c r="Z9657" t="str">
        <f t="shared" si="602"/>
        <v>50+</v>
      </c>
      <c r="AA9657" s="8">
        <f t="shared" si="603"/>
        <v>0</v>
      </c>
    </row>
    <row r="9658" spans="1:27">
      <c r="A9658" t="s">
        <v>9841</v>
      </c>
      <c r="B9658" s="1">
        <v>45945</v>
      </c>
      <c r="C9658" s="2" t="s">
        <v>71</v>
      </c>
      <c r="D9658" t="s">
        <v>72</v>
      </c>
      <c r="E9658" t="s">
        <v>64</v>
      </c>
      <c r="F9658">
        <v>51</v>
      </c>
      <c r="G9658" t="s">
        <v>54</v>
      </c>
      <c r="H9658" t="s">
        <v>42</v>
      </c>
      <c r="I9658">
        <v>1000</v>
      </c>
      <c r="J9658" t="s">
        <v>55</v>
      </c>
      <c r="K9658" t="s">
        <v>56</v>
      </c>
      <c r="L9658" t="s">
        <v>45</v>
      </c>
      <c r="M9658">
        <v>1948</v>
      </c>
      <c r="N9658">
        <v>8</v>
      </c>
      <c r="O9658">
        <v>1216.3</v>
      </c>
      <c r="P9658">
        <v>0</v>
      </c>
      <c r="Q9658">
        <v>0</v>
      </c>
      <c r="R9658">
        <v>3</v>
      </c>
      <c r="S9658" t="s">
        <v>244</v>
      </c>
      <c r="T9658" t="s">
        <v>45</v>
      </c>
      <c r="U9658" s="1">
        <v>46193</v>
      </c>
      <c r="V9658" t="s">
        <v>97</v>
      </c>
      <c r="W9658">
        <v>15584</v>
      </c>
      <c r="X9658" t="str">
        <f t="shared" si="600"/>
        <v>No</v>
      </c>
      <c r="Y9658" t="str">
        <f t="shared" si="601"/>
        <v>7-12 months</v>
      </c>
      <c r="Z9658" t="str">
        <f t="shared" si="602"/>
        <v>50+</v>
      </c>
      <c r="AA9658" s="8">
        <f t="shared" si="603"/>
        <v>1</v>
      </c>
    </row>
    <row r="9659" spans="1:27">
      <c r="A9659" t="s">
        <v>9842</v>
      </c>
      <c r="B9659" s="1">
        <v>45990</v>
      </c>
      <c r="C9659" s="2" t="s">
        <v>71</v>
      </c>
      <c r="D9659" t="s">
        <v>72</v>
      </c>
      <c r="E9659" t="s">
        <v>64</v>
      </c>
      <c r="F9659">
        <v>18</v>
      </c>
      <c r="G9659" t="s">
        <v>54</v>
      </c>
      <c r="H9659" t="s">
        <v>36</v>
      </c>
      <c r="I9659">
        <v>30</v>
      </c>
      <c r="J9659" t="s">
        <v>55</v>
      </c>
      <c r="K9659" t="s">
        <v>56</v>
      </c>
      <c r="L9659" t="s">
        <v>31</v>
      </c>
      <c r="M9659">
        <v>499</v>
      </c>
      <c r="N9659">
        <v>2</v>
      </c>
      <c r="O9659">
        <v>298.8</v>
      </c>
      <c r="P9659">
        <v>2</v>
      </c>
      <c r="Q9659">
        <v>0</v>
      </c>
      <c r="R9659">
        <v>4</v>
      </c>
      <c r="S9659" t="s">
        <v>126</v>
      </c>
      <c r="T9659" t="s">
        <v>45</v>
      </c>
      <c r="U9659" s="1">
        <v>46058</v>
      </c>
      <c r="V9659" t="s">
        <v>207</v>
      </c>
      <c r="W9659">
        <v>998</v>
      </c>
      <c r="X9659" t="str">
        <f t="shared" si="600"/>
        <v>No</v>
      </c>
      <c r="Y9659" t="str">
        <f t="shared" si="601"/>
        <v>0-6 months</v>
      </c>
      <c r="Z9659" t="str">
        <f t="shared" si="602"/>
        <v>18-24</v>
      </c>
      <c r="AA9659" s="8">
        <f t="shared" si="603"/>
        <v>1</v>
      </c>
    </row>
    <row r="9660" spans="1:27">
      <c r="A9660" t="s">
        <v>9843</v>
      </c>
      <c r="B9660" s="1">
        <v>45627</v>
      </c>
      <c r="C9660" s="2" t="s">
        <v>59</v>
      </c>
      <c r="D9660" t="s">
        <v>59</v>
      </c>
      <c r="E9660" t="s">
        <v>35</v>
      </c>
      <c r="F9660">
        <v>35</v>
      </c>
      <c r="G9660" t="s">
        <v>54</v>
      </c>
      <c r="H9660" t="s">
        <v>28</v>
      </c>
      <c r="I9660">
        <v>100</v>
      </c>
      <c r="J9660" t="s">
        <v>55</v>
      </c>
      <c r="K9660" t="s">
        <v>30</v>
      </c>
      <c r="L9660" t="s">
        <v>31</v>
      </c>
      <c r="M9660">
        <v>799</v>
      </c>
      <c r="N9660">
        <v>21</v>
      </c>
      <c r="O9660">
        <v>743.6</v>
      </c>
      <c r="P9660">
        <v>2</v>
      </c>
      <c r="Q9660">
        <v>0</v>
      </c>
      <c r="R9660">
        <v>4</v>
      </c>
      <c r="S9660" t="s">
        <v>214</v>
      </c>
      <c r="T9660" t="s">
        <v>31</v>
      </c>
      <c r="W9660">
        <v>16779</v>
      </c>
      <c r="X9660" t="str">
        <f t="shared" si="600"/>
        <v>No</v>
      </c>
      <c r="Y9660" t="str">
        <f t="shared" si="601"/>
        <v>13-24 months</v>
      </c>
      <c r="Z9660" t="str">
        <f t="shared" si="602"/>
        <v>35-49</v>
      </c>
      <c r="AA9660" s="8">
        <f t="shared" si="603"/>
        <v>0</v>
      </c>
    </row>
    <row r="9661" spans="1:27">
      <c r="A9661" t="s">
        <v>9844</v>
      </c>
      <c r="B9661" s="1">
        <v>44939</v>
      </c>
      <c r="C9661" s="2" t="s">
        <v>146</v>
      </c>
      <c r="D9661" t="s">
        <v>147</v>
      </c>
      <c r="E9661" t="s">
        <v>26</v>
      </c>
      <c r="F9661">
        <v>22</v>
      </c>
      <c r="G9661" t="s">
        <v>163</v>
      </c>
      <c r="H9661" t="s">
        <v>67</v>
      </c>
      <c r="I9661">
        <v>300</v>
      </c>
      <c r="J9661" t="s">
        <v>55</v>
      </c>
      <c r="K9661" t="s">
        <v>82</v>
      </c>
      <c r="L9661" t="s">
        <v>31</v>
      </c>
      <c r="M9661">
        <v>1199</v>
      </c>
      <c r="N9661">
        <v>44</v>
      </c>
      <c r="O9661">
        <v>1572.4</v>
      </c>
      <c r="P9661">
        <v>2</v>
      </c>
      <c r="Q9661">
        <v>0</v>
      </c>
      <c r="R9661">
        <v>2</v>
      </c>
      <c r="S9661" t="s">
        <v>540</v>
      </c>
      <c r="T9661" t="s">
        <v>31</v>
      </c>
      <c r="W9661">
        <v>52756</v>
      </c>
      <c r="X9661" t="str">
        <f t="shared" si="600"/>
        <v>No</v>
      </c>
      <c r="Y9661" t="str">
        <f t="shared" si="601"/>
        <v>25-48 months</v>
      </c>
      <c r="Z9661" t="str">
        <f t="shared" si="602"/>
        <v>18-24</v>
      </c>
      <c r="AA9661" s="8">
        <f t="shared" si="603"/>
        <v>0</v>
      </c>
    </row>
    <row r="9662" spans="1:27">
      <c r="A9662" t="s">
        <v>9845</v>
      </c>
      <c r="B9662" s="1">
        <v>44811</v>
      </c>
      <c r="C9662" s="2" t="s">
        <v>24</v>
      </c>
      <c r="D9662" t="s">
        <v>25</v>
      </c>
      <c r="E9662" t="s">
        <v>26</v>
      </c>
      <c r="F9662">
        <v>31</v>
      </c>
      <c r="G9662" t="s">
        <v>27</v>
      </c>
      <c r="H9662" t="s">
        <v>28</v>
      </c>
      <c r="I9662">
        <v>100</v>
      </c>
      <c r="J9662" t="s">
        <v>43</v>
      </c>
      <c r="K9662" t="s">
        <v>82</v>
      </c>
      <c r="L9662" t="s">
        <v>31</v>
      </c>
      <c r="M9662">
        <v>799</v>
      </c>
      <c r="N9662">
        <v>48</v>
      </c>
      <c r="O9662">
        <v>624.70000000000005</v>
      </c>
      <c r="P9662">
        <v>0</v>
      </c>
      <c r="Q9662">
        <v>0</v>
      </c>
      <c r="R9662">
        <v>5</v>
      </c>
      <c r="S9662" t="s">
        <v>164</v>
      </c>
      <c r="T9662" t="s">
        <v>31</v>
      </c>
      <c r="W9662">
        <v>38352</v>
      </c>
      <c r="X9662" t="str">
        <f t="shared" si="600"/>
        <v>No</v>
      </c>
      <c r="Y9662" t="str">
        <f t="shared" si="601"/>
        <v>25-48 months</v>
      </c>
      <c r="Z9662" t="str">
        <f t="shared" si="602"/>
        <v>25-34</v>
      </c>
      <c r="AA9662" s="8">
        <f t="shared" si="603"/>
        <v>0</v>
      </c>
    </row>
    <row r="9663" spans="1:27">
      <c r="A9663" t="s">
        <v>9846</v>
      </c>
      <c r="B9663" s="1">
        <v>45759</v>
      </c>
      <c r="C9663" s="2" t="s">
        <v>66</v>
      </c>
      <c r="D9663" t="s">
        <v>40</v>
      </c>
      <c r="E9663" t="s">
        <v>41</v>
      </c>
      <c r="F9663">
        <v>37</v>
      </c>
      <c r="G9663" t="s">
        <v>54</v>
      </c>
      <c r="H9663" t="s">
        <v>36</v>
      </c>
      <c r="I9663">
        <v>30</v>
      </c>
      <c r="J9663" t="s">
        <v>29</v>
      </c>
      <c r="K9663" t="s">
        <v>56</v>
      </c>
      <c r="L9663" t="s">
        <v>31</v>
      </c>
      <c r="M9663">
        <v>499</v>
      </c>
      <c r="N9663">
        <v>17</v>
      </c>
      <c r="O9663">
        <v>265.3</v>
      </c>
      <c r="P9663">
        <v>1</v>
      </c>
      <c r="Q9663">
        <v>0</v>
      </c>
      <c r="R9663">
        <v>3</v>
      </c>
      <c r="S9663" t="s">
        <v>86</v>
      </c>
      <c r="T9663" t="s">
        <v>31</v>
      </c>
      <c r="W9663">
        <v>8483</v>
      </c>
      <c r="X9663" t="str">
        <f t="shared" si="600"/>
        <v>No</v>
      </c>
      <c r="Y9663" t="str">
        <f t="shared" si="601"/>
        <v>13-24 months</v>
      </c>
      <c r="Z9663" t="str">
        <f t="shared" si="602"/>
        <v>35-49</v>
      </c>
      <c r="AA9663" s="8">
        <f t="shared" si="603"/>
        <v>0</v>
      </c>
    </row>
    <row r="9664" spans="1:27">
      <c r="A9664" t="s">
        <v>9847</v>
      </c>
      <c r="B9664" s="1">
        <v>46086</v>
      </c>
      <c r="C9664" s="2" t="s">
        <v>71</v>
      </c>
      <c r="D9664" t="s">
        <v>72</v>
      </c>
      <c r="E9664" t="s">
        <v>64</v>
      </c>
      <c r="F9664">
        <v>33</v>
      </c>
      <c r="G9664" t="s">
        <v>27</v>
      </c>
      <c r="H9664" t="s">
        <v>67</v>
      </c>
      <c r="I9664">
        <v>300</v>
      </c>
      <c r="J9664" t="s">
        <v>29</v>
      </c>
      <c r="K9664" t="s">
        <v>56</v>
      </c>
      <c r="L9664" t="s">
        <v>31</v>
      </c>
      <c r="M9664">
        <v>1199</v>
      </c>
      <c r="N9664">
        <v>6</v>
      </c>
      <c r="O9664">
        <v>715</v>
      </c>
      <c r="P9664">
        <v>1</v>
      </c>
      <c r="Q9664">
        <v>0</v>
      </c>
      <c r="R9664">
        <v>5</v>
      </c>
      <c r="S9664" t="s">
        <v>105</v>
      </c>
      <c r="T9664" t="s">
        <v>31</v>
      </c>
      <c r="W9664">
        <v>7194</v>
      </c>
      <c r="X9664" t="str">
        <f t="shared" si="600"/>
        <v>No</v>
      </c>
      <c r="Y9664" t="str">
        <f t="shared" si="601"/>
        <v>0-6 months</v>
      </c>
      <c r="Z9664" t="str">
        <f t="shared" si="602"/>
        <v>25-34</v>
      </c>
      <c r="AA9664" s="8">
        <f t="shared" si="603"/>
        <v>0</v>
      </c>
    </row>
    <row r="9665" spans="1:27">
      <c r="A9665" t="s">
        <v>9848</v>
      </c>
      <c r="B9665" s="1">
        <v>45610</v>
      </c>
      <c r="C9665" s="2" t="s">
        <v>89</v>
      </c>
      <c r="D9665" t="s">
        <v>90</v>
      </c>
      <c r="E9665" t="s">
        <v>41</v>
      </c>
      <c r="F9665">
        <v>53</v>
      </c>
      <c r="G9665" t="s">
        <v>54</v>
      </c>
      <c r="H9665" t="s">
        <v>36</v>
      </c>
      <c r="I9665">
        <v>30</v>
      </c>
      <c r="J9665" t="s">
        <v>29</v>
      </c>
      <c r="K9665" t="s">
        <v>56</v>
      </c>
      <c r="L9665" t="s">
        <v>31</v>
      </c>
      <c r="M9665">
        <v>499</v>
      </c>
      <c r="N9665">
        <v>2</v>
      </c>
      <c r="O9665">
        <v>331.7</v>
      </c>
      <c r="P9665">
        <v>2</v>
      </c>
      <c r="Q9665">
        <v>0</v>
      </c>
      <c r="R9665">
        <v>3</v>
      </c>
      <c r="T9665" t="s">
        <v>45</v>
      </c>
      <c r="U9665" s="1">
        <v>45667</v>
      </c>
      <c r="V9665" t="s">
        <v>69</v>
      </c>
      <c r="W9665">
        <v>998</v>
      </c>
      <c r="X9665" t="str">
        <f t="shared" si="600"/>
        <v>No</v>
      </c>
      <c r="Y9665" t="str">
        <f t="shared" si="601"/>
        <v>0-6 months</v>
      </c>
      <c r="Z9665" t="str">
        <f t="shared" si="602"/>
        <v>50+</v>
      </c>
      <c r="AA9665" s="8">
        <f t="shared" si="603"/>
        <v>1</v>
      </c>
    </row>
    <row r="9666" spans="1:27">
      <c r="A9666" t="s">
        <v>9849</v>
      </c>
      <c r="B9666" s="1">
        <v>44989</v>
      </c>
      <c r="C9666" s="2" t="s">
        <v>146</v>
      </c>
      <c r="D9666" t="s">
        <v>147</v>
      </c>
      <c r="E9666" t="s">
        <v>26</v>
      </c>
      <c r="F9666">
        <v>47</v>
      </c>
      <c r="G9666" t="s">
        <v>27</v>
      </c>
      <c r="H9666" t="s">
        <v>28</v>
      </c>
      <c r="I9666">
        <v>100</v>
      </c>
      <c r="J9666" t="s">
        <v>29</v>
      </c>
      <c r="K9666" t="s">
        <v>60</v>
      </c>
      <c r="L9666" t="s">
        <v>31</v>
      </c>
      <c r="M9666">
        <v>799</v>
      </c>
      <c r="N9666">
        <v>42</v>
      </c>
      <c r="O9666">
        <v>650.70000000000005</v>
      </c>
      <c r="P9666">
        <v>2</v>
      </c>
      <c r="Q9666">
        <v>0</v>
      </c>
      <c r="S9666" t="s">
        <v>255</v>
      </c>
      <c r="T9666" t="s">
        <v>31</v>
      </c>
      <c r="W9666">
        <v>33558</v>
      </c>
      <c r="X9666" t="str">
        <f t="shared" ref="X9666:X9729" si="604">IF(F9666="","Yes","No")</f>
        <v>No</v>
      </c>
      <c r="Y9666" t="str">
        <f t="shared" ref="Y9666:Y9729" si="605">IF(N9666&lt;=6,"0-6 months",IF(N9666&lt;=12,"7-12 months",IF(N9666&lt;=24,"13-24 months",IF(N9666&lt;=48,"25-48 months","48+ months"))))</f>
        <v>25-48 months</v>
      </c>
      <c r="Z9666" t="str">
        <f t="shared" ref="Z9666:Z9729" si="606">IF(F9666&lt;25,"18-24",IF(F9666&lt;35,"25-34",IF(F9666&lt;50,"35-49","50+")))</f>
        <v>35-49</v>
      </c>
      <c r="AA9666" s="8">
        <f t="shared" ref="AA9666:AA9729" si="607">IF(T9666="Yes",1,0)</f>
        <v>0</v>
      </c>
    </row>
    <row r="9667" spans="1:27">
      <c r="A9667" t="s">
        <v>9850</v>
      </c>
      <c r="B9667" s="1">
        <v>45756</v>
      </c>
      <c r="C9667" s="2" t="s">
        <v>183</v>
      </c>
      <c r="D9667" t="s">
        <v>184</v>
      </c>
      <c r="E9667" t="s">
        <v>26</v>
      </c>
      <c r="F9667">
        <v>44</v>
      </c>
      <c r="G9667" t="s">
        <v>54</v>
      </c>
      <c r="H9667" t="s">
        <v>28</v>
      </c>
      <c r="I9667">
        <v>100</v>
      </c>
      <c r="J9667" t="s">
        <v>29</v>
      </c>
      <c r="K9667" t="s">
        <v>82</v>
      </c>
      <c r="L9667" t="s">
        <v>31</v>
      </c>
      <c r="M9667">
        <v>799</v>
      </c>
      <c r="N9667">
        <v>17</v>
      </c>
      <c r="O9667">
        <v>478.1</v>
      </c>
      <c r="P9667">
        <v>3</v>
      </c>
      <c r="Q9667">
        <v>0</v>
      </c>
      <c r="R9667">
        <v>2</v>
      </c>
      <c r="S9667" t="s">
        <v>99</v>
      </c>
      <c r="T9667" t="s">
        <v>31</v>
      </c>
      <c r="W9667">
        <v>13583</v>
      </c>
      <c r="X9667" t="str">
        <f t="shared" si="604"/>
        <v>No</v>
      </c>
      <c r="Y9667" t="str">
        <f t="shared" si="605"/>
        <v>13-24 months</v>
      </c>
      <c r="Z9667" t="str">
        <f t="shared" si="606"/>
        <v>35-49</v>
      </c>
      <c r="AA9667" s="8">
        <f t="shared" si="607"/>
        <v>0</v>
      </c>
    </row>
    <row r="9668" spans="1:27">
      <c r="A9668" t="s">
        <v>9851</v>
      </c>
      <c r="B9668" s="1">
        <v>45652</v>
      </c>
      <c r="C9668" s="2" t="s">
        <v>47</v>
      </c>
      <c r="D9668" t="s">
        <v>48</v>
      </c>
      <c r="E9668" t="s">
        <v>26</v>
      </c>
      <c r="F9668">
        <v>49</v>
      </c>
      <c r="G9668" t="s">
        <v>27</v>
      </c>
      <c r="H9668" t="s">
        <v>42</v>
      </c>
      <c r="I9668">
        <v>1000</v>
      </c>
      <c r="J9668" t="s">
        <v>43</v>
      </c>
      <c r="K9668" t="s">
        <v>56</v>
      </c>
      <c r="L9668" t="s">
        <v>31</v>
      </c>
      <c r="M9668">
        <v>1799</v>
      </c>
      <c r="N9668">
        <v>20</v>
      </c>
      <c r="O9668">
        <v>1090.5</v>
      </c>
      <c r="P9668">
        <v>2</v>
      </c>
      <c r="Q9668">
        <v>0</v>
      </c>
      <c r="R9668">
        <v>2</v>
      </c>
      <c r="S9668" t="s">
        <v>255</v>
      </c>
      <c r="T9668" t="s">
        <v>31</v>
      </c>
      <c r="W9668">
        <v>35980</v>
      </c>
      <c r="X9668" t="str">
        <f t="shared" si="604"/>
        <v>No</v>
      </c>
      <c r="Y9668" t="str">
        <f t="shared" si="605"/>
        <v>13-24 months</v>
      </c>
      <c r="Z9668" t="str">
        <f t="shared" si="606"/>
        <v>35-49</v>
      </c>
      <c r="AA9668" s="8">
        <f t="shared" si="607"/>
        <v>0</v>
      </c>
    </row>
    <row r="9669" spans="1:27">
      <c r="A9669" t="s">
        <v>9852</v>
      </c>
      <c r="B9669" s="1">
        <v>45501</v>
      </c>
      <c r="C9669" s="2" t="s">
        <v>71</v>
      </c>
      <c r="D9669" t="s">
        <v>72</v>
      </c>
      <c r="E9669" t="s">
        <v>64</v>
      </c>
      <c r="F9669">
        <v>36</v>
      </c>
      <c r="G9669" t="s">
        <v>27</v>
      </c>
      <c r="H9669" t="s">
        <v>67</v>
      </c>
      <c r="I9669">
        <v>300</v>
      </c>
      <c r="J9669" t="s">
        <v>55</v>
      </c>
      <c r="K9669" t="s">
        <v>60</v>
      </c>
      <c r="L9669" t="s">
        <v>45</v>
      </c>
      <c r="M9669">
        <v>1348</v>
      </c>
      <c r="N9669">
        <v>25</v>
      </c>
      <c r="O9669">
        <v>804.3</v>
      </c>
      <c r="P9669">
        <v>1</v>
      </c>
      <c r="Q9669">
        <v>0</v>
      </c>
      <c r="R9669">
        <v>4</v>
      </c>
      <c r="S9669" t="s">
        <v>181</v>
      </c>
      <c r="T9669" t="s">
        <v>31</v>
      </c>
      <c r="W9669">
        <v>33700</v>
      </c>
      <c r="X9669" t="str">
        <f t="shared" si="604"/>
        <v>No</v>
      </c>
      <c r="Y9669" t="str">
        <f t="shared" si="605"/>
        <v>25-48 months</v>
      </c>
      <c r="Z9669" t="str">
        <f t="shared" si="606"/>
        <v>35-49</v>
      </c>
      <c r="AA9669" s="8">
        <f t="shared" si="607"/>
        <v>0</v>
      </c>
    </row>
    <row r="9670" spans="1:27">
      <c r="A9670" t="s">
        <v>9853</v>
      </c>
      <c r="B9670" s="1">
        <v>45194</v>
      </c>
      <c r="C9670" s="2" t="s">
        <v>146</v>
      </c>
      <c r="D9670" t="s">
        <v>147</v>
      </c>
      <c r="E9670" t="s">
        <v>26</v>
      </c>
      <c r="F9670">
        <v>49</v>
      </c>
      <c r="G9670" t="s">
        <v>54</v>
      </c>
      <c r="H9670" t="s">
        <v>28</v>
      </c>
      <c r="I9670">
        <v>100</v>
      </c>
      <c r="J9670" t="s">
        <v>55</v>
      </c>
      <c r="K9670" t="s">
        <v>60</v>
      </c>
      <c r="L9670" t="s">
        <v>45</v>
      </c>
      <c r="M9670">
        <v>948</v>
      </c>
      <c r="N9670">
        <v>23</v>
      </c>
      <c r="O9670">
        <v>1087.5</v>
      </c>
      <c r="P9670">
        <v>2</v>
      </c>
      <c r="Q9670">
        <v>0</v>
      </c>
      <c r="R9670">
        <v>2</v>
      </c>
      <c r="S9670" t="s">
        <v>99</v>
      </c>
      <c r="T9670" t="s">
        <v>45</v>
      </c>
      <c r="U9670" s="1">
        <v>45897</v>
      </c>
      <c r="V9670" t="s">
        <v>92</v>
      </c>
      <c r="W9670">
        <v>21804</v>
      </c>
      <c r="X9670" t="str">
        <f t="shared" si="604"/>
        <v>No</v>
      </c>
      <c r="Y9670" t="str">
        <f t="shared" si="605"/>
        <v>13-24 months</v>
      </c>
      <c r="Z9670" t="str">
        <f t="shared" si="606"/>
        <v>35-49</v>
      </c>
      <c r="AA9670" s="8">
        <f t="shared" si="607"/>
        <v>1</v>
      </c>
    </row>
    <row r="9671" spans="1:27">
      <c r="A9671" t="s">
        <v>9854</v>
      </c>
      <c r="B9671" s="1">
        <v>45995</v>
      </c>
      <c r="C9671" s="2" t="s">
        <v>47</v>
      </c>
      <c r="D9671" t="s">
        <v>48</v>
      </c>
      <c r="E9671" t="s">
        <v>26</v>
      </c>
      <c r="F9671">
        <v>20</v>
      </c>
      <c r="G9671" t="s">
        <v>27</v>
      </c>
      <c r="H9671" t="s">
        <v>28</v>
      </c>
      <c r="I9671">
        <v>100</v>
      </c>
      <c r="J9671" t="s">
        <v>55</v>
      </c>
      <c r="K9671" t="s">
        <v>30</v>
      </c>
      <c r="L9671" t="s">
        <v>45</v>
      </c>
      <c r="M9671">
        <v>948</v>
      </c>
      <c r="N9671">
        <v>8</v>
      </c>
      <c r="O9671">
        <v>552.70000000000005</v>
      </c>
      <c r="P9671">
        <v>0</v>
      </c>
      <c r="Q9671">
        <v>0</v>
      </c>
      <c r="R9671">
        <v>4</v>
      </c>
      <c r="T9671" t="s">
        <v>45</v>
      </c>
      <c r="U9671" s="1">
        <v>46248</v>
      </c>
      <c r="V9671" t="s">
        <v>69</v>
      </c>
      <c r="W9671">
        <v>7584</v>
      </c>
      <c r="X9671" t="str">
        <f t="shared" si="604"/>
        <v>No</v>
      </c>
      <c r="Y9671" t="str">
        <f t="shared" si="605"/>
        <v>7-12 months</v>
      </c>
      <c r="Z9671" t="str">
        <f t="shared" si="606"/>
        <v>18-24</v>
      </c>
      <c r="AA9671" s="8">
        <f t="shared" si="607"/>
        <v>1</v>
      </c>
    </row>
    <row r="9672" spans="1:27">
      <c r="A9672" t="s">
        <v>9855</v>
      </c>
      <c r="B9672" s="1">
        <v>45258</v>
      </c>
      <c r="C9672" s="2" t="s">
        <v>47</v>
      </c>
      <c r="D9672" t="s">
        <v>48</v>
      </c>
      <c r="E9672" t="s">
        <v>26</v>
      </c>
      <c r="F9672">
        <v>50</v>
      </c>
      <c r="G9672" t="s">
        <v>27</v>
      </c>
      <c r="H9672" t="s">
        <v>42</v>
      </c>
      <c r="I9672">
        <v>1000</v>
      </c>
      <c r="J9672" t="s">
        <v>29</v>
      </c>
      <c r="K9672" t="s">
        <v>30</v>
      </c>
      <c r="L9672" t="s">
        <v>31</v>
      </c>
      <c r="M9672">
        <v>1799</v>
      </c>
      <c r="N9672">
        <v>33</v>
      </c>
      <c r="O9672">
        <v>658.9</v>
      </c>
      <c r="P9672">
        <v>2</v>
      </c>
      <c r="Q9672">
        <v>0</v>
      </c>
      <c r="R9672">
        <v>3</v>
      </c>
      <c r="S9672" t="s">
        <v>80</v>
      </c>
      <c r="T9672" t="s">
        <v>31</v>
      </c>
      <c r="W9672">
        <v>59367</v>
      </c>
      <c r="X9672" t="str">
        <f t="shared" si="604"/>
        <v>No</v>
      </c>
      <c r="Y9672" t="str">
        <f t="shared" si="605"/>
        <v>25-48 months</v>
      </c>
      <c r="Z9672" t="str">
        <f t="shared" si="606"/>
        <v>50+</v>
      </c>
      <c r="AA9672" s="8">
        <f t="shared" si="607"/>
        <v>0</v>
      </c>
    </row>
    <row r="9673" spans="1:27">
      <c r="A9673" t="s">
        <v>9856</v>
      </c>
      <c r="B9673" s="1">
        <v>45626</v>
      </c>
      <c r="C9673" s="2" t="s">
        <v>59</v>
      </c>
      <c r="D9673" t="s">
        <v>59</v>
      </c>
      <c r="E9673" t="s">
        <v>35</v>
      </c>
      <c r="F9673">
        <v>38</v>
      </c>
      <c r="G9673" t="s">
        <v>27</v>
      </c>
      <c r="H9673" t="s">
        <v>36</v>
      </c>
      <c r="I9673">
        <v>30</v>
      </c>
      <c r="J9673" t="s">
        <v>55</v>
      </c>
      <c r="K9673" t="s">
        <v>44</v>
      </c>
      <c r="L9673" t="s">
        <v>45</v>
      </c>
      <c r="M9673">
        <v>648</v>
      </c>
      <c r="N9673">
        <v>21</v>
      </c>
      <c r="O9673">
        <v>298.7</v>
      </c>
      <c r="P9673">
        <v>0</v>
      </c>
      <c r="Q9673">
        <v>1</v>
      </c>
      <c r="R9673">
        <v>5</v>
      </c>
      <c r="T9673" t="s">
        <v>31</v>
      </c>
      <c r="W9673">
        <v>13608</v>
      </c>
      <c r="X9673" t="str">
        <f t="shared" si="604"/>
        <v>No</v>
      </c>
      <c r="Y9673" t="str">
        <f t="shared" si="605"/>
        <v>13-24 months</v>
      </c>
      <c r="Z9673" t="str">
        <f t="shared" si="606"/>
        <v>35-49</v>
      </c>
      <c r="AA9673" s="8">
        <f t="shared" si="607"/>
        <v>0</v>
      </c>
    </row>
    <row r="9674" spans="1:27">
      <c r="A9674" t="s">
        <v>9857</v>
      </c>
      <c r="B9674" s="1">
        <v>45313</v>
      </c>
      <c r="C9674" s="2" t="s">
        <v>66</v>
      </c>
      <c r="D9674" t="s">
        <v>40</v>
      </c>
      <c r="E9674" t="s">
        <v>41</v>
      </c>
      <c r="F9674">
        <v>42</v>
      </c>
      <c r="G9674" t="s">
        <v>54</v>
      </c>
      <c r="H9674" t="s">
        <v>67</v>
      </c>
      <c r="I9674">
        <v>300</v>
      </c>
      <c r="J9674" t="s">
        <v>29</v>
      </c>
      <c r="K9674" t="s">
        <v>44</v>
      </c>
      <c r="L9674" t="s">
        <v>45</v>
      </c>
      <c r="M9674">
        <v>1348</v>
      </c>
      <c r="N9674">
        <v>31</v>
      </c>
      <c r="O9674">
        <v>534.6</v>
      </c>
      <c r="P9674">
        <v>0</v>
      </c>
      <c r="Q9674">
        <v>0</v>
      </c>
      <c r="R9674">
        <v>4</v>
      </c>
      <c r="S9674" t="s">
        <v>151</v>
      </c>
      <c r="T9674" t="s">
        <v>31</v>
      </c>
      <c r="W9674">
        <v>41788</v>
      </c>
      <c r="X9674" t="str">
        <f t="shared" si="604"/>
        <v>No</v>
      </c>
      <c r="Y9674" t="str">
        <f t="shared" si="605"/>
        <v>25-48 months</v>
      </c>
      <c r="Z9674" t="str">
        <f t="shared" si="606"/>
        <v>35-49</v>
      </c>
      <c r="AA9674" s="8">
        <f t="shared" si="607"/>
        <v>0</v>
      </c>
    </row>
    <row r="9675" spans="1:27">
      <c r="A9675" t="s">
        <v>9858</v>
      </c>
      <c r="B9675" s="1">
        <v>45736</v>
      </c>
      <c r="C9675" s="2" t="s">
        <v>59</v>
      </c>
      <c r="D9675" t="s">
        <v>59</v>
      </c>
      <c r="E9675" t="s">
        <v>35</v>
      </c>
      <c r="F9675">
        <v>50</v>
      </c>
      <c r="G9675" t="s">
        <v>27</v>
      </c>
      <c r="H9675" t="s">
        <v>36</v>
      </c>
      <c r="I9675">
        <v>30</v>
      </c>
      <c r="J9675" t="s">
        <v>55</v>
      </c>
      <c r="K9675" t="s">
        <v>82</v>
      </c>
      <c r="L9675" t="s">
        <v>31</v>
      </c>
      <c r="M9675">
        <v>499</v>
      </c>
      <c r="N9675">
        <v>17</v>
      </c>
      <c r="O9675">
        <v>179.7</v>
      </c>
      <c r="P9675">
        <v>3</v>
      </c>
      <c r="Q9675">
        <v>0</v>
      </c>
      <c r="R9675">
        <v>3</v>
      </c>
      <c r="T9675" t="s">
        <v>31</v>
      </c>
      <c r="W9675">
        <v>8483</v>
      </c>
      <c r="X9675" t="str">
        <f t="shared" si="604"/>
        <v>No</v>
      </c>
      <c r="Y9675" t="str">
        <f t="shared" si="605"/>
        <v>13-24 months</v>
      </c>
      <c r="Z9675" t="str">
        <f t="shared" si="606"/>
        <v>50+</v>
      </c>
      <c r="AA9675" s="8">
        <f t="shared" si="607"/>
        <v>0</v>
      </c>
    </row>
    <row r="9676" spans="1:27">
      <c r="A9676" t="s">
        <v>9859</v>
      </c>
      <c r="B9676" s="1">
        <v>45909</v>
      </c>
      <c r="C9676" s="2" t="s">
        <v>74</v>
      </c>
      <c r="D9676" t="s">
        <v>74</v>
      </c>
      <c r="E9676" t="s">
        <v>35</v>
      </c>
      <c r="F9676">
        <v>63</v>
      </c>
      <c r="G9676" t="s">
        <v>27</v>
      </c>
      <c r="H9676" t="s">
        <v>36</v>
      </c>
      <c r="I9676">
        <v>30</v>
      </c>
      <c r="J9676" t="s">
        <v>29</v>
      </c>
      <c r="K9676" t="s">
        <v>44</v>
      </c>
      <c r="L9676" t="s">
        <v>31</v>
      </c>
      <c r="M9676">
        <v>499</v>
      </c>
      <c r="N9676">
        <v>12</v>
      </c>
      <c r="O9676">
        <v>398</v>
      </c>
      <c r="P9676">
        <v>2</v>
      </c>
      <c r="Q9676">
        <v>1</v>
      </c>
      <c r="R9676">
        <v>4</v>
      </c>
      <c r="S9676" t="s">
        <v>470</v>
      </c>
      <c r="T9676" t="s">
        <v>31</v>
      </c>
      <c r="W9676">
        <v>5988</v>
      </c>
      <c r="X9676" t="str">
        <f t="shared" si="604"/>
        <v>No</v>
      </c>
      <c r="Y9676" t="str">
        <f t="shared" si="605"/>
        <v>7-12 months</v>
      </c>
      <c r="Z9676" t="str">
        <f t="shared" si="606"/>
        <v>50+</v>
      </c>
      <c r="AA9676" s="8">
        <f t="shared" si="607"/>
        <v>0</v>
      </c>
    </row>
    <row r="9677" spans="1:27">
      <c r="A9677" t="s">
        <v>9860</v>
      </c>
      <c r="B9677" s="1">
        <v>45219</v>
      </c>
      <c r="C9677" s="2" t="s">
        <v>101</v>
      </c>
      <c r="D9677" t="s">
        <v>102</v>
      </c>
      <c r="E9677" t="s">
        <v>35</v>
      </c>
      <c r="F9677">
        <v>32</v>
      </c>
      <c r="G9677" t="s">
        <v>27</v>
      </c>
      <c r="H9677" t="s">
        <v>36</v>
      </c>
      <c r="I9677">
        <v>30</v>
      </c>
      <c r="J9677" t="s">
        <v>55</v>
      </c>
      <c r="K9677" t="s">
        <v>60</v>
      </c>
      <c r="L9677" t="s">
        <v>45</v>
      </c>
      <c r="M9677">
        <v>648</v>
      </c>
      <c r="N9677">
        <v>34</v>
      </c>
      <c r="O9677">
        <v>221.4</v>
      </c>
      <c r="P9677">
        <v>1</v>
      </c>
      <c r="Q9677">
        <v>1</v>
      </c>
      <c r="R9677">
        <v>4</v>
      </c>
      <c r="T9677" t="s">
        <v>31</v>
      </c>
      <c r="W9677">
        <v>22032</v>
      </c>
      <c r="X9677" t="str">
        <f t="shared" si="604"/>
        <v>No</v>
      </c>
      <c r="Y9677" t="str">
        <f t="shared" si="605"/>
        <v>25-48 months</v>
      </c>
      <c r="Z9677" t="str">
        <f t="shared" si="606"/>
        <v>25-34</v>
      </c>
      <c r="AA9677" s="8">
        <f t="shared" si="607"/>
        <v>0</v>
      </c>
    </row>
    <row r="9678" spans="1:27">
      <c r="A9678" t="s">
        <v>9861</v>
      </c>
      <c r="B9678" s="1">
        <v>46099</v>
      </c>
      <c r="C9678" s="2" t="s">
        <v>71</v>
      </c>
      <c r="D9678" t="s">
        <v>72</v>
      </c>
      <c r="E9678" t="s">
        <v>64</v>
      </c>
      <c r="F9678">
        <v>52</v>
      </c>
      <c r="G9678" t="s">
        <v>54</v>
      </c>
      <c r="H9678" t="s">
        <v>28</v>
      </c>
      <c r="I9678">
        <v>100</v>
      </c>
      <c r="J9678" t="s">
        <v>29</v>
      </c>
      <c r="K9678" t="s">
        <v>56</v>
      </c>
      <c r="L9678" t="s">
        <v>45</v>
      </c>
      <c r="M9678">
        <v>948</v>
      </c>
      <c r="N9678">
        <v>5</v>
      </c>
      <c r="O9678">
        <v>483.6</v>
      </c>
      <c r="P9678">
        <v>1</v>
      </c>
      <c r="Q9678">
        <v>0</v>
      </c>
      <c r="R9678">
        <v>5</v>
      </c>
      <c r="S9678" t="s">
        <v>194</v>
      </c>
      <c r="T9678" t="s">
        <v>31</v>
      </c>
      <c r="W9678">
        <v>4740</v>
      </c>
      <c r="X9678" t="str">
        <f t="shared" si="604"/>
        <v>No</v>
      </c>
      <c r="Y9678" t="str">
        <f t="shared" si="605"/>
        <v>0-6 months</v>
      </c>
      <c r="Z9678" t="str">
        <f t="shared" si="606"/>
        <v>50+</v>
      </c>
      <c r="AA9678" s="8">
        <f t="shared" si="607"/>
        <v>0</v>
      </c>
    </row>
    <row r="9679" spans="1:27">
      <c r="A9679" t="s">
        <v>9862</v>
      </c>
      <c r="B9679" s="1">
        <v>46046</v>
      </c>
      <c r="C9679" s="2" t="s">
        <v>71</v>
      </c>
      <c r="D9679" t="s">
        <v>72</v>
      </c>
      <c r="E9679" t="s">
        <v>64</v>
      </c>
      <c r="F9679">
        <v>55</v>
      </c>
      <c r="G9679" t="s">
        <v>163</v>
      </c>
      <c r="H9679" t="s">
        <v>28</v>
      </c>
      <c r="I9679">
        <v>100</v>
      </c>
      <c r="J9679" t="s">
        <v>55</v>
      </c>
      <c r="K9679" t="s">
        <v>60</v>
      </c>
      <c r="L9679" t="s">
        <v>31</v>
      </c>
      <c r="M9679">
        <v>799</v>
      </c>
      <c r="N9679">
        <v>7</v>
      </c>
      <c r="O9679">
        <v>370.2</v>
      </c>
      <c r="P9679">
        <v>1</v>
      </c>
      <c r="Q9679">
        <v>0</v>
      </c>
      <c r="R9679">
        <v>3</v>
      </c>
      <c r="S9679" t="s">
        <v>244</v>
      </c>
      <c r="T9679" t="s">
        <v>31</v>
      </c>
      <c r="W9679">
        <v>5593</v>
      </c>
      <c r="X9679" t="str">
        <f t="shared" si="604"/>
        <v>No</v>
      </c>
      <c r="Y9679" t="str">
        <f t="shared" si="605"/>
        <v>7-12 months</v>
      </c>
      <c r="Z9679" t="str">
        <f t="shared" si="606"/>
        <v>50+</v>
      </c>
      <c r="AA9679" s="8">
        <f t="shared" si="607"/>
        <v>0</v>
      </c>
    </row>
    <row r="9680" spans="1:27">
      <c r="A9680" t="s">
        <v>9863</v>
      </c>
      <c r="B9680" s="1">
        <v>45702</v>
      </c>
      <c r="C9680" s="2" t="s">
        <v>209</v>
      </c>
      <c r="D9680" t="s">
        <v>210</v>
      </c>
      <c r="E9680" t="s">
        <v>64</v>
      </c>
      <c r="F9680">
        <v>26</v>
      </c>
      <c r="G9680" t="s">
        <v>54</v>
      </c>
      <c r="H9680" t="s">
        <v>36</v>
      </c>
      <c r="I9680">
        <v>30</v>
      </c>
      <c r="J9680" t="s">
        <v>29</v>
      </c>
      <c r="K9680" t="s">
        <v>60</v>
      </c>
      <c r="L9680" t="s">
        <v>31</v>
      </c>
      <c r="M9680">
        <v>499</v>
      </c>
      <c r="N9680">
        <v>18</v>
      </c>
      <c r="O9680">
        <v>439</v>
      </c>
      <c r="P9680">
        <v>1</v>
      </c>
      <c r="Q9680">
        <v>0</v>
      </c>
      <c r="R9680">
        <v>2</v>
      </c>
      <c r="S9680" t="s">
        <v>132</v>
      </c>
      <c r="T9680" t="s">
        <v>31</v>
      </c>
      <c r="W9680">
        <v>8982</v>
      </c>
      <c r="X9680" t="str">
        <f t="shared" si="604"/>
        <v>No</v>
      </c>
      <c r="Y9680" t="str">
        <f t="shared" si="605"/>
        <v>13-24 months</v>
      </c>
      <c r="Z9680" t="str">
        <f t="shared" si="606"/>
        <v>25-34</v>
      </c>
      <c r="AA9680" s="8">
        <f t="shared" si="607"/>
        <v>0</v>
      </c>
    </row>
    <row r="9681" spans="1:27">
      <c r="A9681" t="s">
        <v>9864</v>
      </c>
      <c r="B9681" s="1">
        <v>45818</v>
      </c>
      <c r="C9681" s="2" t="s">
        <v>24</v>
      </c>
      <c r="D9681" t="s">
        <v>25</v>
      </c>
      <c r="E9681" t="s">
        <v>26</v>
      </c>
      <c r="F9681">
        <v>45</v>
      </c>
      <c r="G9681" t="s">
        <v>27</v>
      </c>
      <c r="H9681" t="s">
        <v>28</v>
      </c>
      <c r="I9681">
        <v>100</v>
      </c>
      <c r="J9681" t="s">
        <v>55</v>
      </c>
      <c r="K9681" t="s">
        <v>56</v>
      </c>
      <c r="L9681" t="s">
        <v>45</v>
      </c>
      <c r="M9681">
        <v>948</v>
      </c>
      <c r="N9681">
        <v>15</v>
      </c>
      <c r="O9681">
        <v>478.4</v>
      </c>
      <c r="P9681">
        <v>2</v>
      </c>
      <c r="Q9681">
        <v>0</v>
      </c>
      <c r="R9681">
        <v>3</v>
      </c>
      <c r="T9681" t="s">
        <v>31</v>
      </c>
      <c r="W9681">
        <v>14220</v>
      </c>
      <c r="X9681" t="str">
        <f t="shared" si="604"/>
        <v>No</v>
      </c>
      <c r="Y9681" t="str">
        <f t="shared" si="605"/>
        <v>13-24 months</v>
      </c>
      <c r="Z9681" t="str">
        <f t="shared" si="606"/>
        <v>35-49</v>
      </c>
      <c r="AA9681" s="8">
        <f t="shared" si="607"/>
        <v>0</v>
      </c>
    </row>
    <row r="9682" spans="1:27">
      <c r="A9682" t="s">
        <v>9865</v>
      </c>
      <c r="B9682" s="1">
        <v>45467</v>
      </c>
      <c r="C9682" s="2" t="s">
        <v>39</v>
      </c>
      <c r="D9682" t="s">
        <v>40</v>
      </c>
      <c r="E9682" t="s">
        <v>41</v>
      </c>
      <c r="F9682">
        <v>35</v>
      </c>
      <c r="G9682" t="s">
        <v>27</v>
      </c>
      <c r="H9682" t="s">
        <v>67</v>
      </c>
      <c r="I9682">
        <v>300</v>
      </c>
      <c r="J9682" t="s">
        <v>55</v>
      </c>
      <c r="K9682" t="s">
        <v>60</v>
      </c>
      <c r="L9682" t="s">
        <v>45</v>
      </c>
      <c r="M9682">
        <v>1348</v>
      </c>
      <c r="N9682">
        <v>26</v>
      </c>
      <c r="O9682">
        <v>1232.2</v>
      </c>
      <c r="P9682">
        <v>3</v>
      </c>
      <c r="Q9682">
        <v>0</v>
      </c>
      <c r="R9682">
        <v>5</v>
      </c>
      <c r="S9682" t="s">
        <v>164</v>
      </c>
      <c r="T9682" t="s">
        <v>31</v>
      </c>
      <c r="W9682">
        <v>35048</v>
      </c>
      <c r="X9682" t="str">
        <f t="shared" si="604"/>
        <v>No</v>
      </c>
      <c r="Y9682" t="str">
        <f t="shared" si="605"/>
        <v>25-48 months</v>
      </c>
      <c r="Z9682" t="str">
        <f t="shared" si="606"/>
        <v>35-49</v>
      </c>
      <c r="AA9682" s="8">
        <f t="shared" si="607"/>
        <v>0</v>
      </c>
    </row>
    <row r="9683" spans="1:27">
      <c r="A9683" t="s">
        <v>9866</v>
      </c>
      <c r="B9683" s="1">
        <v>45926</v>
      </c>
      <c r="C9683" s="2" t="s">
        <v>74</v>
      </c>
      <c r="D9683" t="s">
        <v>74</v>
      </c>
      <c r="E9683" t="s">
        <v>35</v>
      </c>
      <c r="F9683">
        <v>28</v>
      </c>
      <c r="G9683" t="s">
        <v>27</v>
      </c>
      <c r="H9683" t="s">
        <v>67</v>
      </c>
      <c r="I9683">
        <v>300</v>
      </c>
      <c r="J9683" t="s">
        <v>43</v>
      </c>
      <c r="K9683" t="s">
        <v>44</v>
      </c>
      <c r="L9683" t="s">
        <v>31</v>
      </c>
      <c r="M9683">
        <v>1199</v>
      </c>
      <c r="N9683">
        <v>11</v>
      </c>
      <c r="O9683">
        <v>667.1</v>
      </c>
      <c r="P9683">
        <v>0</v>
      </c>
      <c r="Q9683">
        <v>1</v>
      </c>
      <c r="R9683">
        <v>5</v>
      </c>
      <c r="S9683" t="s">
        <v>57</v>
      </c>
      <c r="T9683" t="s">
        <v>31</v>
      </c>
      <c r="W9683">
        <v>13189</v>
      </c>
      <c r="X9683" t="str">
        <f t="shared" si="604"/>
        <v>No</v>
      </c>
      <c r="Y9683" t="str">
        <f t="shared" si="605"/>
        <v>7-12 months</v>
      </c>
      <c r="Z9683" t="str">
        <f t="shared" si="606"/>
        <v>25-34</v>
      </c>
      <c r="AA9683" s="8">
        <f t="shared" si="607"/>
        <v>0</v>
      </c>
    </row>
    <row r="9684" spans="1:27">
      <c r="A9684" t="s">
        <v>9867</v>
      </c>
      <c r="B9684" s="1">
        <v>45377</v>
      </c>
      <c r="C9684" s="2" t="s">
        <v>66</v>
      </c>
      <c r="D9684" t="s">
        <v>40</v>
      </c>
      <c r="E9684" t="s">
        <v>41</v>
      </c>
      <c r="F9684">
        <v>32</v>
      </c>
      <c r="G9684" t="s">
        <v>27</v>
      </c>
      <c r="H9684" t="s">
        <v>28</v>
      </c>
      <c r="I9684">
        <v>100</v>
      </c>
      <c r="J9684" t="s">
        <v>29</v>
      </c>
      <c r="K9684" t="s">
        <v>56</v>
      </c>
      <c r="L9684" t="s">
        <v>31</v>
      </c>
      <c r="M9684">
        <v>799</v>
      </c>
      <c r="N9684">
        <v>29</v>
      </c>
      <c r="O9684">
        <v>175.3</v>
      </c>
      <c r="P9684">
        <v>2</v>
      </c>
      <c r="Q9684">
        <v>0</v>
      </c>
      <c r="R9684">
        <v>4</v>
      </c>
      <c r="S9684" t="s">
        <v>120</v>
      </c>
      <c r="T9684" t="s">
        <v>45</v>
      </c>
      <c r="U9684" s="1">
        <v>46252</v>
      </c>
      <c r="V9684" t="s">
        <v>170</v>
      </c>
      <c r="W9684">
        <v>23171</v>
      </c>
      <c r="X9684" t="str">
        <f t="shared" si="604"/>
        <v>No</v>
      </c>
      <c r="Y9684" t="str">
        <f t="shared" si="605"/>
        <v>25-48 months</v>
      </c>
      <c r="Z9684" t="str">
        <f t="shared" si="606"/>
        <v>25-34</v>
      </c>
      <c r="AA9684" s="8">
        <f t="shared" si="607"/>
        <v>1</v>
      </c>
    </row>
    <row r="9685" spans="1:27">
      <c r="A9685" t="s">
        <v>9868</v>
      </c>
      <c r="B9685" s="1">
        <v>45551</v>
      </c>
      <c r="C9685" s="2" t="s">
        <v>101</v>
      </c>
      <c r="D9685" t="s">
        <v>102</v>
      </c>
      <c r="E9685" t="s">
        <v>35</v>
      </c>
      <c r="F9685">
        <v>34</v>
      </c>
      <c r="G9685" t="s">
        <v>54</v>
      </c>
      <c r="H9685" t="s">
        <v>28</v>
      </c>
      <c r="I9685">
        <v>100</v>
      </c>
      <c r="J9685" t="s">
        <v>55</v>
      </c>
      <c r="K9685" t="s">
        <v>60</v>
      </c>
      <c r="L9685" t="s">
        <v>45</v>
      </c>
      <c r="M9685">
        <v>948</v>
      </c>
      <c r="N9685">
        <v>23</v>
      </c>
      <c r="O9685">
        <v>383.6</v>
      </c>
      <c r="P9685">
        <v>3</v>
      </c>
      <c r="Q9685">
        <v>0</v>
      </c>
      <c r="R9685">
        <v>3</v>
      </c>
      <c r="T9685" t="s">
        <v>31</v>
      </c>
      <c r="W9685">
        <v>21804</v>
      </c>
      <c r="X9685" t="str">
        <f t="shared" si="604"/>
        <v>No</v>
      </c>
      <c r="Y9685" t="str">
        <f t="shared" si="605"/>
        <v>13-24 months</v>
      </c>
      <c r="Z9685" t="str">
        <f t="shared" si="606"/>
        <v>25-34</v>
      </c>
      <c r="AA9685" s="8">
        <f t="shared" si="607"/>
        <v>0</v>
      </c>
    </row>
    <row r="9686" spans="1:27">
      <c r="A9686" t="s">
        <v>9869</v>
      </c>
      <c r="B9686" s="1">
        <v>45649</v>
      </c>
      <c r="C9686" s="2" t="s">
        <v>71</v>
      </c>
      <c r="D9686" t="s">
        <v>72</v>
      </c>
      <c r="E9686" t="s">
        <v>64</v>
      </c>
      <c r="F9686">
        <v>53</v>
      </c>
      <c r="G9686" t="s">
        <v>54</v>
      </c>
      <c r="H9686" t="s">
        <v>36</v>
      </c>
      <c r="I9686">
        <v>30</v>
      </c>
      <c r="J9686" t="s">
        <v>55</v>
      </c>
      <c r="K9686" t="s">
        <v>82</v>
      </c>
      <c r="L9686" t="s">
        <v>31</v>
      </c>
      <c r="M9686">
        <v>499</v>
      </c>
      <c r="N9686">
        <v>20</v>
      </c>
      <c r="O9686">
        <v>232.5</v>
      </c>
      <c r="P9686">
        <v>0</v>
      </c>
      <c r="Q9686">
        <v>0</v>
      </c>
      <c r="R9686">
        <v>3</v>
      </c>
      <c r="T9686" t="s">
        <v>31</v>
      </c>
      <c r="W9686">
        <v>9980</v>
      </c>
      <c r="X9686" t="str">
        <f t="shared" si="604"/>
        <v>No</v>
      </c>
      <c r="Y9686" t="str">
        <f t="shared" si="605"/>
        <v>13-24 months</v>
      </c>
      <c r="Z9686" t="str">
        <f t="shared" si="606"/>
        <v>50+</v>
      </c>
      <c r="AA9686" s="8">
        <f t="shared" si="607"/>
        <v>0</v>
      </c>
    </row>
    <row r="9687" spans="1:27">
      <c r="A9687" t="s">
        <v>9870</v>
      </c>
      <c r="B9687" s="1">
        <v>45432</v>
      </c>
      <c r="C9687" s="2" t="s">
        <v>33</v>
      </c>
      <c r="D9687" t="s">
        <v>34</v>
      </c>
      <c r="E9687" t="s">
        <v>35</v>
      </c>
      <c r="F9687">
        <v>34</v>
      </c>
      <c r="G9687" t="s">
        <v>27</v>
      </c>
      <c r="H9687" t="s">
        <v>28</v>
      </c>
      <c r="I9687">
        <v>100</v>
      </c>
      <c r="J9687" t="s">
        <v>55</v>
      </c>
      <c r="K9687" t="s">
        <v>30</v>
      </c>
      <c r="L9687" t="s">
        <v>31</v>
      </c>
      <c r="M9687">
        <v>799</v>
      </c>
      <c r="N9687">
        <v>27</v>
      </c>
      <c r="O9687">
        <v>313.5</v>
      </c>
      <c r="P9687">
        <v>1</v>
      </c>
      <c r="Q9687">
        <v>0</v>
      </c>
      <c r="R9687">
        <v>5</v>
      </c>
      <c r="T9687" t="s">
        <v>31</v>
      </c>
      <c r="W9687">
        <v>21573</v>
      </c>
      <c r="X9687" t="str">
        <f t="shared" si="604"/>
        <v>No</v>
      </c>
      <c r="Y9687" t="str">
        <f t="shared" si="605"/>
        <v>25-48 months</v>
      </c>
      <c r="Z9687" t="str">
        <f t="shared" si="606"/>
        <v>25-34</v>
      </c>
      <c r="AA9687" s="8">
        <f t="shared" si="607"/>
        <v>0</v>
      </c>
    </row>
    <row r="9688" spans="1:27">
      <c r="A9688" t="s">
        <v>9871</v>
      </c>
      <c r="B9688" s="1">
        <v>45156</v>
      </c>
      <c r="C9688" s="2" t="s">
        <v>24</v>
      </c>
      <c r="D9688" t="s">
        <v>25</v>
      </c>
      <c r="E9688" t="s">
        <v>26</v>
      </c>
      <c r="F9688">
        <v>30</v>
      </c>
      <c r="G9688" t="s">
        <v>27</v>
      </c>
      <c r="H9688" t="s">
        <v>67</v>
      </c>
      <c r="I9688">
        <v>300</v>
      </c>
      <c r="J9688" t="s">
        <v>55</v>
      </c>
      <c r="K9688" t="s">
        <v>44</v>
      </c>
      <c r="L9688" t="s">
        <v>31</v>
      </c>
      <c r="M9688">
        <v>1199</v>
      </c>
      <c r="N9688">
        <v>36</v>
      </c>
      <c r="O9688">
        <v>1394.3</v>
      </c>
      <c r="P9688">
        <v>0</v>
      </c>
      <c r="Q9688">
        <v>0</v>
      </c>
      <c r="R9688">
        <v>3</v>
      </c>
      <c r="S9688" t="s">
        <v>124</v>
      </c>
      <c r="T9688" t="s">
        <v>31</v>
      </c>
      <c r="W9688">
        <v>43164</v>
      </c>
      <c r="X9688" t="str">
        <f t="shared" si="604"/>
        <v>No</v>
      </c>
      <c r="Y9688" t="str">
        <f t="shared" si="605"/>
        <v>25-48 months</v>
      </c>
      <c r="Z9688" t="str">
        <f t="shared" si="606"/>
        <v>25-34</v>
      </c>
      <c r="AA9688" s="8">
        <f t="shared" si="607"/>
        <v>0</v>
      </c>
    </row>
    <row r="9689" spans="1:27">
      <c r="A9689" t="s">
        <v>9872</v>
      </c>
      <c r="B9689" s="1">
        <v>45443</v>
      </c>
      <c r="C9689" s="2" t="s">
        <v>24</v>
      </c>
      <c r="D9689" t="s">
        <v>25</v>
      </c>
      <c r="E9689" t="s">
        <v>26</v>
      </c>
      <c r="F9689">
        <v>49</v>
      </c>
      <c r="G9689" t="s">
        <v>27</v>
      </c>
      <c r="H9689" t="s">
        <v>36</v>
      </c>
      <c r="I9689">
        <v>30</v>
      </c>
      <c r="J9689" t="s">
        <v>43</v>
      </c>
      <c r="K9689" t="s">
        <v>56</v>
      </c>
      <c r="L9689" t="s">
        <v>31</v>
      </c>
      <c r="M9689">
        <v>499</v>
      </c>
      <c r="N9689">
        <v>27</v>
      </c>
      <c r="O9689">
        <v>206.8</v>
      </c>
      <c r="P9689">
        <v>0</v>
      </c>
      <c r="Q9689">
        <v>0</v>
      </c>
      <c r="R9689">
        <v>5</v>
      </c>
      <c r="S9689" t="s">
        <v>91</v>
      </c>
      <c r="T9689" t="s">
        <v>31</v>
      </c>
      <c r="W9689">
        <v>13473</v>
      </c>
      <c r="X9689" t="str">
        <f t="shared" si="604"/>
        <v>No</v>
      </c>
      <c r="Y9689" t="str">
        <f t="shared" si="605"/>
        <v>25-48 months</v>
      </c>
      <c r="Z9689" t="str">
        <f t="shared" si="606"/>
        <v>35-49</v>
      </c>
      <c r="AA9689" s="8">
        <f t="shared" si="607"/>
        <v>0</v>
      </c>
    </row>
    <row r="9690" spans="1:27">
      <c r="A9690" t="s">
        <v>9873</v>
      </c>
      <c r="B9690" s="1">
        <v>45701</v>
      </c>
      <c r="C9690" s="2" t="s">
        <v>47</v>
      </c>
      <c r="D9690" t="s">
        <v>48</v>
      </c>
      <c r="E9690" t="s">
        <v>26</v>
      </c>
      <c r="F9690">
        <v>18</v>
      </c>
      <c r="G9690" t="s">
        <v>27</v>
      </c>
      <c r="H9690" t="s">
        <v>36</v>
      </c>
      <c r="I9690">
        <v>30</v>
      </c>
      <c r="J9690" t="s">
        <v>29</v>
      </c>
      <c r="K9690" t="s">
        <v>44</v>
      </c>
      <c r="L9690" t="s">
        <v>31</v>
      </c>
      <c r="M9690">
        <v>499</v>
      </c>
      <c r="N9690">
        <v>19</v>
      </c>
      <c r="O9690">
        <v>150.19999999999999</v>
      </c>
      <c r="P9690">
        <v>1</v>
      </c>
      <c r="Q9690">
        <v>1</v>
      </c>
      <c r="R9690">
        <v>3</v>
      </c>
      <c r="S9690" t="s">
        <v>86</v>
      </c>
      <c r="T9690" t="s">
        <v>31</v>
      </c>
      <c r="W9690">
        <v>9481</v>
      </c>
      <c r="X9690" t="str">
        <f t="shared" si="604"/>
        <v>No</v>
      </c>
      <c r="Y9690" t="str">
        <f t="shared" si="605"/>
        <v>13-24 months</v>
      </c>
      <c r="Z9690" t="str">
        <f t="shared" si="606"/>
        <v>18-24</v>
      </c>
      <c r="AA9690" s="8">
        <f t="shared" si="607"/>
        <v>0</v>
      </c>
    </row>
    <row r="9691" spans="1:27">
      <c r="A9691" t="s">
        <v>9874</v>
      </c>
      <c r="B9691" s="1">
        <v>46195</v>
      </c>
      <c r="C9691" s="2" t="s">
        <v>66</v>
      </c>
      <c r="D9691" t="s">
        <v>40</v>
      </c>
      <c r="E9691" t="s">
        <v>41</v>
      </c>
      <c r="F9691">
        <v>31</v>
      </c>
      <c r="G9691" t="s">
        <v>54</v>
      </c>
      <c r="H9691" t="s">
        <v>42</v>
      </c>
      <c r="I9691">
        <v>1000</v>
      </c>
      <c r="J9691" t="s">
        <v>29</v>
      </c>
      <c r="K9691" t="s">
        <v>56</v>
      </c>
      <c r="L9691" t="s">
        <v>31</v>
      </c>
      <c r="M9691">
        <v>1799</v>
      </c>
      <c r="N9691">
        <v>2</v>
      </c>
      <c r="O9691">
        <v>658.4</v>
      </c>
      <c r="P9691">
        <v>2</v>
      </c>
      <c r="Q9691">
        <v>1</v>
      </c>
      <c r="R9691">
        <v>3</v>
      </c>
      <c r="S9691" t="s">
        <v>95</v>
      </c>
      <c r="T9691" t="s">
        <v>31</v>
      </c>
      <c r="W9691">
        <v>3598</v>
      </c>
      <c r="X9691" t="str">
        <f t="shared" si="604"/>
        <v>No</v>
      </c>
      <c r="Y9691" t="str">
        <f t="shared" si="605"/>
        <v>0-6 months</v>
      </c>
      <c r="Z9691" t="str">
        <f t="shared" si="606"/>
        <v>25-34</v>
      </c>
      <c r="AA9691" s="8">
        <f t="shared" si="607"/>
        <v>0</v>
      </c>
    </row>
    <row r="9692" spans="1:27">
      <c r="A9692" t="s">
        <v>9875</v>
      </c>
      <c r="B9692" s="1">
        <v>45570</v>
      </c>
      <c r="C9692" s="2" t="s">
        <v>59</v>
      </c>
      <c r="D9692" t="s">
        <v>59</v>
      </c>
      <c r="E9692" t="s">
        <v>35</v>
      </c>
      <c r="F9692">
        <v>28</v>
      </c>
      <c r="G9692" t="s">
        <v>27</v>
      </c>
      <c r="H9692" t="s">
        <v>28</v>
      </c>
      <c r="I9692">
        <v>100</v>
      </c>
      <c r="J9692" t="s">
        <v>55</v>
      </c>
      <c r="K9692" t="s">
        <v>44</v>
      </c>
      <c r="L9692" t="s">
        <v>31</v>
      </c>
      <c r="M9692">
        <v>799</v>
      </c>
      <c r="N9692">
        <v>10</v>
      </c>
      <c r="O9692">
        <v>310.10000000000002</v>
      </c>
      <c r="P9692">
        <v>2</v>
      </c>
      <c r="Q9692">
        <v>1</v>
      </c>
      <c r="R9692">
        <v>3</v>
      </c>
      <c r="S9692" t="s">
        <v>214</v>
      </c>
      <c r="T9692" t="s">
        <v>45</v>
      </c>
      <c r="U9692" s="1">
        <v>45860</v>
      </c>
      <c r="V9692" t="s">
        <v>78</v>
      </c>
      <c r="W9692">
        <v>7990</v>
      </c>
      <c r="X9692" t="str">
        <f t="shared" si="604"/>
        <v>No</v>
      </c>
      <c r="Y9692" t="str">
        <f t="shared" si="605"/>
        <v>7-12 months</v>
      </c>
      <c r="Z9692" t="str">
        <f t="shared" si="606"/>
        <v>25-34</v>
      </c>
      <c r="AA9692" s="8">
        <f t="shared" si="607"/>
        <v>1</v>
      </c>
    </row>
    <row r="9693" spans="1:27">
      <c r="A9693" t="s">
        <v>9876</v>
      </c>
      <c r="B9693" s="1">
        <v>45275</v>
      </c>
      <c r="C9693" s="2" t="s">
        <v>39</v>
      </c>
      <c r="D9693" t="s">
        <v>40</v>
      </c>
      <c r="E9693" t="s">
        <v>41</v>
      </c>
      <c r="F9693">
        <v>29</v>
      </c>
      <c r="G9693" t="s">
        <v>54</v>
      </c>
      <c r="H9693" t="s">
        <v>36</v>
      </c>
      <c r="I9693">
        <v>30</v>
      </c>
      <c r="J9693" t="s">
        <v>55</v>
      </c>
      <c r="K9693" t="s">
        <v>56</v>
      </c>
      <c r="L9693" t="s">
        <v>45</v>
      </c>
      <c r="M9693">
        <v>648</v>
      </c>
      <c r="N9693">
        <v>33</v>
      </c>
      <c r="O9693">
        <v>233.8</v>
      </c>
      <c r="P9693">
        <v>0</v>
      </c>
      <c r="Q9693">
        <v>0</v>
      </c>
      <c r="R9693">
        <v>5</v>
      </c>
      <c r="S9693" t="s">
        <v>57</v>
      </c>
      <c r="T9693" t="s">
        <v>31</v>
      </c>
      <c r="W9693">
        <v>21384</v>
      </c>
      <c r="X9693" t="str">
        <f t="shared" si="604"/>
        <v>No</v>
      </c>
      <c r="Y9693" t="str">
        <f t="shared" si="605"/>
        <v>25-48 months</v>
      </c>
      <c r="Z9693" t="str">
        <f t="shared" si="606"/>
        <v>25-34</v>
      </c>
      <c r="AA9693" s="8">
        <f t="shared" si="607"/>
        <v>0</v>
      </c>
    </row>
    <row r="9694" spans="1:27">
      <c r="A9694" t="s">
        <v>9877</v>
      </c>
      <c r="B9694" s="1">
        <v>45050</v>
      </c>
      <c r="C9694" s="2" t="s">
        <v>47</v>
      </c>
      <c r="D9694" t="s">
        <v>48</v>
      </c>
      <c r="E9694" t="s">
        <v>26</v>
      </c>
      <c r="F9694">
        <v>27</v>
      </c>
      <c r="G9694" t="s">
        <v>54</v>
      </c>
      <c r="H9694" t="s">
        <v>28</v>
      </c>
      <c r="I9694">
        <v>100</v>
      </c>
      <c r="J9694" t="s">
        <v>29</v>
      </c>
      <c r="K9694" t="s">
        <v>56</v>
      </c>
      <c r="L9694" t="s">
        <v>45</v>
      </c>
      <c r="M9694">
        <v>948</v>
      </c>
      <c r="N9694">
        <v>33</v>
      </c>
      <c r="O9694">
        <v>380.9</v>
      </c>
      <c r="P9694">
        <v>0</v>
      </c>
      <c r="Q9694">
        <v>1</v>
      </c>
      <c r="R9694">
        <v>5</v>
      </c>
      <c r="S9694" t="s">
        <v>107</v>
      </c>
      <c r="T9694" t="s">
        <v>45</v>
      </c>
      <c r="U9694" s="1">
        <v>46051</v>
      </c>
      <c r="V9694" t="s">
        <v>92</v>
      </c>
      <c r="W9694">
        <v>31284</v>
      </c>
      <c r="X9694" t="str">
        <f t="shared" si="604"/>
        <v>No</v>
      </c>
      <c r="Y9694" t="str">
        <f t="shared" si="605"/>
        <v>25-48 months</v>
      </c>
      <c r="Z9694" t="str">
        <f t="shared" si="606"/>
        <v>25-34</v>
      </c>
      <c r="AA9694" s="8">
        <f t="shared" si="607"/>
        <v>1</v>
      </c>
    </row>
    <row r="9695" spans="1:27">
      <c r="A9695" t="s">
        <v>9878</v>
      </c>
      <c r="B9695" s="1">
        <v>45007</v>
      </c>
      <c r="C9695" s="2" t="s">
        <v>59</v>
      </c>
      <c r="D9695" t="s">
        <v>59</v>
      </c>
      <c r="E9695" t="s">
        <v>35</v>
      </c>
      <c r="F9695">
        <v>25</v>
      </c>
      <c r="G9695" t="s">
        <v>54</v>
      </c>
      <c r="H9695" t="s">
        <v>67</v>
      </c>
      <c r="I9695">
        <v>300</v>
      </c>
      <c r="J9695" t="s">
        <v>55</v>
      </c>
      <c r="K9695" t="s">
        <v>56</v>
      </c>
      <c r="L9695" t="s">
        <v>31</v>
      </c>
      <c r="M9695">
        <v>1199</v>
      </c>
      <c r="N9695">
        <v>12</v>
      </c>
      <c r="O9695">
        <v>1657.5</v>
      </c>
      <c r="P9695">
        <v>0</v>
      </c>
      <c r="Q9695">
        <v>1</v>
      </c>
      <c r="R9695">
        <v>4</v>
      </c>
      <c r="S9695" t="s">
        <v>151</v>
      </c>
      <c r="T9695" t="s">
        <v>45</v>
      </c>
      <c r="U9695" s="1">
        <v>45380</v>
      </c>
      <c r="V9695" t="s">
        <v>207</v>
      </c>
      <c r="W9695">
        <v>14388</v>
      </c>
      <c r="X9695" t="str">
        <f t="shared" si="604"/>
        <v>No</v>
      </c>
      <c r="Y9695" t="str">
        <f t="shared" si="605"/>
        <v>7-12 months</v>
      </c>
      <c r="Z9695" t="str">
        <f t="shared" si="606"/>
        <v>25-34</v>
      </c>
      <c r="AA9695" s="8">
        <f t="shared" si="607"/>
        <v>1</v>
      </c>
    </row>
    <row r="9696" spans="1:27">
      <c r="A9696" t="s">
        <v>9879</v>
      </c>
      <c r="B9696" s="1">
        <v>46162</v>
      </c>
      <c r="C9696" s="2" t="s">
        <v>59</v>
      </c>
      <c r="D9696" t="s">
        <v>59</v>
      </c>
      <c r="E9696" t="s">
        <v>35</v>
      </c>
      <c r="F9696">
        <v>18</v>
      </c>
      <c r="G9696" t="s">
        <v>27</v>
      </c>
      <c r="H9696" t="s">
        <v>28</v>
      </c>
      <c r="I9696">
        <v>100</v>
      </c>
      <c r="J9696" t="s">
        <v>43</v>
      </c>
      <c r="K9696" t="s">
        <v>56</v>
      </c>
      <c r="L9696" t="s">
        <v>31</v>
      </c>
      <c r="M9696">
        <v>799</v>
      </c>
      <c r="N9696">
        <v>3</v>
      </c>
      <c r="O9696">
        <v>596.1</v>
      </c>
      <c r="P9696">
        <v>1</v>
      </c>
      <c r="Q9696">
        <v>1</v>
      </c>
      <c r="R9696">
        <v>4</v>
      </c>
      <c r="S9696" t="s">
        <v>107</v>
      </c>
      <c r="T9696" t="s">
        <v>31</v>
      </c>
      <c r="W9696">
        <v>2397</v>
      </c>
      <c r="X9696" t="str">
        <f t="shared" si="604"/>
        <v>No</v>
      </c>
      <c r="Y9696" t="str">
        <f t="shared" si="605"/>
        <v>0-6 months</v>
      </c>
      <c r="Z9696" t="str">
        <f t="shared" si="606"/>
        <v>18-24</v>
      </c>
      <c r="AA9696" s="8">
        <f t="shared" si="607"/>
        <v>0</v>
      </c>
    </row>
    <row r="9697" spans="1:27">
      <c r="A9697" t="s">
        <v>9880</v>
      </c>
      <c r="B9697" s="1">
        <v>46191</v>
      </c>
      <c r="C9697" s="2" t="s">
        <v>66</v>
      </c>
      <c r="D9697" t="s">
        <v>40</v>
      </c>
      <c r="E9697" t="s">
        <v>41</v>
      </c>
      <c r="F9697">
        <v>35</v>
      </c>
      <c r="G9697" t="s">
        <v>27</v>
      </c>
      <c r="H9697" t="s">
        <v>36</v>
      </c>
      <c r="I9697">
        <v>30</v>
      </c>
      <c r="J9697" t="s">
        <v>29</v>
      </c>
      <c r="K9697" t="s">
        <v>82</v>
      </c>
      <c r="L9697" t="s">
        <v>45</v>
      </c>
      <c r="M9697">
        <v>648</v>
      </c>
      <c r="N9697">
        <v>2</v>
      </c>
      <c r="O9697">
        <v>245.7</v>
      </c>
      <c r="P9697">
        <v>0</v>
      </c>
      <c r="Q9697">
        <v>0</v>
      </c>
      <c r="R9697">
        <v>4</v>
      </c>
      <c r="T9697" t="s">
        <v>31</v>
      </c>
      <c r="W9697">
        <v>1296</v>
      </c>
      <c r="X9697" t="str">
        <f t="shared" si="604"/>
        <v>No</v>
      </c>
      <c r="Y9697" t="str">
        <f t="shared" si="605"/>
        <v>0-6 months</v>
      </c>
      <c r="Z9697" t="str">
        <f t="shared" si="606"/>
        <v>35-49</v>
      </c>
      <c r="AA9697" s="8">
        <f t="shared" si="607"/>
        <v>0</v>
      </c>
    </row>
    <row r="9698" spans="1:27">
      <c r="A9698" t="s">
        <v>9881</v>
      </c>
      <c r="B9698" s="1">
        <v>45837</v>
      </c>
      <c r="C9698" s="2" t="s">
        <v>59</v>
      </c>
      <c r="D9698" t="s">
        <v>59</v>
      </c>
      <c r="E9698" t="s">
        <v>35</v>
      </c>
      <c r="F9698">
        <v>25</v>
      </c>
      <c r="G9698" t="s">
        <v>27</v>
      </c>
      <c r="H9698" t="s">
        <v>36</v>
      </c>
      <c r="I9698">
        <v>30</v>
      </c>
      <c r="J9698" t="s">
        <v>55</v>
      </c>
      <c r="K9698" t="s">
        <v>82</v>
      </c>
      <c r="L9698" t="s">
        <v>31</v>
      </c>
      <c r="M9698">
        <v>499</v>
      </c>
      <c r="N9698">
        <v>14</v>
      </c>
      <c r="O9698">
        <v>165.3</v>
      </c>
      <c r="P9698">
        <v>4</v>
      </c>
      <c r="Q9698">
        <v>0</v>
      </c>
      <c r="R9698">
        <v>2</v>
      </c>
      <c r="S9698" t="s">
        <v>337</v>
      </c>
      <c r="T9698" t="s">
        <v>31</v>
      </c>
      <c r="W9698">
        <v>6986</v>
      </c>
      <c r="X9698" t="str">
        <f t="shared" si="604"/>
        <v>No</v>
      </c>
      <c r="Y9698" t="str">
        <f t="shared" si="605"/>
        <v>13-24 months</v>
      </c>
      <c r="Z9698" t="str">
        <f t="shared" si="606"/>
        <v>25-34</v>
      </c>
      <c r="AA9698" s="8">
        <f t="shared" si="607"/>
        <v>0</v>
      </c>
    </row>
    <row r="9699" spans="1:27">
      <c r="A9699" t="s">
        <v>9882</v>
      </c>
      <c r="B9699" s="1">
        <v>45624</v>
      </c>
      <c r="C9699" s="2" t="s">
        <v>47</v>
      </c>
      <c r="D9699" t="s">
        <v>48</v>
      </c>
      <c r="E9699" t="s">
        <v>26</v>
      </c>
      <c r="F9699">
        <v>32</v>
      </c>
      <c r="G9699" t="s">
        <v>27</v>
      </c>
      <c r="H9699" t="s">
        <v>28</v>
      </c>
      <c r="I9699">
        <v>100</v>
      </c>
      <c r="J9699" t="s">
        <v>55</v>
      </c>
      <c r="K9699" t="s">
        <v>82</v>
      </c>
      <c r="L9699" t="s">
        <v>31</v>
      </c>
      <c r="M9699">
        <v>799</v>
      </c>
      <c r="N9699">
        <v>20</v>
      </c>
      <c r="O9699">
        <v>437.1</v>
      </c>
      <c r="P9699">
        <v>1</v>
      </c>
      <c r="Q9699">
        <v>0</v>
      </c>
      <c r="R9699">
        <v>3</v>
      </c>
      <c r="S9699" t="s">
        <v>136</v>
      </c>
      <c r="T9699" t="s">
        <v>45</v>
      </c>
      <c r="U9699" s="1">
        <v>46248</v>
      </c>
      <c r="V9699" t="s">
        <v>207</v>
      </c>
      <c r="W9699">
        <v>15980</v>
      </c>
      <c r="X9699" t="str">
        <f t="shared" si="604"/>
        <v>No</v>
      </c>
      <c r="Y9699" t="str">
        <f t="shared" si="605"/>
        <v>13-24 months</v>
      </c>
      <c r="Z9699" t="str">
        <f t="shared" si="606"/>
        <v>25-34</v>
      </c>
      <c r="AA9699" s="8">
        <f t="shared" si="607"/>
        <v>1</v>
      </c>
    </row>
    <row r="9700" spans="1:27">
      <c r="A9700" t="s">
        <v>9883</v>
      </c>
      <c r="B9700" s="1">
        <v>45976</v>
      </c>
      <c r="C9700" s="2" t="s">
        <v>9884</v>
      </c>
      <c r="D9700" t="s">
        <v>34</v>
      </c>
      <c r="E9700" t="s">
        <v>35</v>
      </c>
      <c r="F9700">
        <v>31</v>
      </c>
      <c r="G9700" t="s">
        <v>27</v>
      </c>
      <c r="H9700" t="s">
        <v>36</v>
      </c>
      <c r="I9700">
        <v>30</v>
      </c>
      <c r="J9700" t="s">
        <v>55</v>
      </c>
      <c r="K9700" t="s">
        <v>82</v>
      </c>
      <c r="L9700" t="s">
        <v>45</v>
      </c>
      <c r="M9700">
        <v>648</v>
      </c>
      <c r="N9700">
        <v>9</v>
      </c>
      <c r="O9700">
        <v>215.1</v>
      </c>
      <c r="P9700">
        <v>0</v>
      </c>
      <c r="Q9700">
        <v>0</v>
      </c>
      <c r="R9700">
        <v>3</v>
      </c>
      <c r="T9700" t="s">
        <v>31</v>
      </c>
      <c r="W9700">
        <v>5832</v>
      </c>
      <c r="X9700" t="str">
        <f t="shared" si="604"/>
        <v>No</v>
      </c>
      <c r="Y9700" t="str">
        <f t="shared" si="605"/>
        <v>7-12 months</v>
      </c>
      <c r="Z9700" t="str">
        <f t="shared" si="606"/>
        <v>25-34</v>
      </c>
      <c r="AA9700" s="8">
        <f t="shared" si="607"/>
        <v>0</v>
      </c>
    </row>
    <row r="9701" spans="1:27">
      <c r="A9701" t="s">
        <v>9885</v>
      </c>
      <c r="B9701" s="1">
        <v>45810</v>
      </c>
      <c r="C9701" s="2" t="s">
        <v>59</v>
      </c>
      <c r="D9701" t="s">
        <v>59</v>
      </c>
      <c r="E9701" t="s">
        <v>35</v>
      </c>
      <c r="F9701">
        <v>62</v>
      </c>
      <c r="G9701" t="s">
        <v>27</v>
      </c>
      <c r="H9701" t="s">
        <v>67</v>
      </c>
      <c r="I9701">
        <v>300</v>
      </c>
      <c r="J9701" t="s">
        <v>29</v>
      </c>
      <c r="K9701" t="s">
        <v>30</v>
      </c>
      <c r="L9701" t="s">
        <v>45</v>
      </c>
      <c r="M9701">
        <v>1348</v>
      </c>
      <c r="N9701">
        <v>15</v>
      </c>
      <c r="O9701">
        <v>908.8</v>
      </c>
      <c r="P9701">
        <v>0</v>
      </c>
      <c r="Q9701">
        <v>0</v>
      </c>
      <c r="R9701">
        <v>5</v>
      </c>
      <c r="S9701" t="s">
        <v>124</v>
      </c>
      <c r="T9701" t="s">
        <v>31</v>
      </c>
      <c r="W9701">
        <v>20220</v>
      </c>
      <c r="X9701" t="str">
        <f t="shared" si="604"/>
        <v>No</v>
      </c>
      <c r="Y9701" t="str">
        <f t="shared" si="605"/>
        <v>13-24 months</v>
      </c>
      <c r="Z9701" t="str">
        <f t="shared" si="606"/>
        <v>50+</v>
      </c>
      <c r="AA9701" s="8">
        <f t="shared" si="607"/>
        <v>0</v>
      </c>
    </row>
    <row r="9702" spans="1:27">
      <c r="A9702" t="s">
        <v>9886</v>
      </c>
      <c r="B9702" s="1">
        <v>44843</v>
      </c>
      <c r="C9702" s="2" t="s">
        <v>71</v>
      </c>
      <c r="D9702" t="s">
        <v>72</v>
      </c>
      <c r="E9702" t="s">
        <v>64</v>
      </c>
      <c r="F9702">
        <v>24</v>
      </c>
      <c r="G9702" t="s">
        <v>54</v>
      </c>
      <c r="H9702" t="s">
        <v>28</v>
      </c>
      <c r="I9702">
        <v>100</v>
      </c>
      <c r="J9702" t="s">
        <v>55</v>
      </c>
      <c r="K9702" t="s">
        <v>56</v>
      </c>
      <c r="L9702" t="s">
        <v>45</v>
      </c>
      <c r="M9702">
        <v>948</v>
      </c>
      <c r="N9702">
        <v>47</v>
      </c>
      <c r="O9702">
        <v>526.29999999999995</v>
      </c>
      <c r="P9702">
        <v>1</v>
      </c>
      <c r="Q9702">
        <v>0</v>
      </c>
      <c r="R9702">
        <v>4</v>
      </c>
      <c r="T9702" t="s">
        <v>31</v>
      </c>
      <c r="W9702">
        <v>44556</v>
      </c>
      <c r="X9702" t="str">
        <f t="shared" si="604"/>
        <v>No</v>
      </c>
      <c r="Y9702" t="str">
        <f t="shared" si="605"/>
        <v>25-48 months</v>
      </c>
      <c r="Z9702" t="str">
        <f t="shared" si="606"/>
        <v>18-24</v>
      </c>
      <c r="AA9702" s="8">
        <f t="shared" si="607"/>
        <v>0</v>
      </c>
    </row>
    <row r="9703" spans="1:27">
      <c r="A9703" t="s">
        <v>9887</v>
      </c>
      <c r="B9703" s="1">
        <v>46061</v>
      </c>
      <c r="C9703" s="2" t="s">
        <v>51</v>
      </c>
      <c r="D9703" t="s">
        <v>52</v>
      </c>
      <c r="E9703" t="s">
        <v>53</v>
      </c>
      <c r="F9703">
        <v>33</v>
      </c>
      <c r="G9703" t="s">
        <v>54</v>
      </c>
      <c r="H9703" t="s">
        <v>67</v>
      </c>
      <c r="I9703">
        <v>300</v>
      </c>
      <c r="J9703" t="s">
        <v>43</v>
      </c>
      <c r="K9703" t="s">
        <v>30</v>
      </c>
      <c r="L9703" t="s">
        <v>31</v>
      </c>
      <c r="M9703">
        <v>1199</v>
      </c>
      <c r="N9703">
        <v>7</v>
      </c>
      <c r="O9703">
        <v>802.8</v>
      </c>
      <c r="P9703">
        <v>3</v>
      </c>
      <c r="Q9703">
        <v>0</v>
      </c>
      <c r="R9703">
        <v>3</v>
      </c>
      <c r="T9703" t="s">
        <v>31</v>
      </c>
      <c r="W9703">
        <v>8393</v>
      </c>
      <c r="X9703" t="str">
        <f t="shared" si="604"/>
        <v>No</v>
      </c>
      <c r="Y9703" t="str">
        <f t="shared" si="605"/>
        <v>7-12 months</v>
      </c>
      <c r="Z9703" t="str">
        <f t="shared" si="606"/>
        <v>25-34</v>
      </c>
      <c r="AA9703" s="8">
        <f t="shared" si="607"/>
        <v>0</v>
      </c>
    </row>
    <row r="9704" spans="1:27">
      <c r="A9704" t="s">
        <v>9888</v>
      </c>
      <c r="B9704" s="1">
        <v>44853</v>
      </c>
      <c r="C9704" s="2" t="s">
        <v>71</v>
      </c>
      <c r="D9704" t="s">
        <v>72</v>
      </c>
      <c r="E9704" t="s">
        <v>64</v>
      </c>
      <c r="F9704">
        <v>39</v>
      </c>
      <c r="G9704" t="s">
        <v>27</v>
      </c>
      <c r="H9704" t="s">
        <v>67</v>
      </c>
      <c r="I9704">
        <v>300</v>
      </c>
      <c r="J9704" t="s">
        <v>29</v>
      </c>
      <c r="K9704" t="s">
        <v>44</v>
      </c>
      <c r="L9704" t="s">
        <v>31</v>
      </c>
      <c r="M9704">
        <v>1199</v>
      </c>
      <c r="N9704">
        <v>46</v>
      </c>
      <c r="O9704">
        <v>1416.1</v>
      </c>
      <c r="P9704">
        <v>2</v>
      </c>
      <c r="Q9704">
        <v>0</v>
      </c>
      <c r="R9704">
        <v>2</v>
      </c>
      <c r="S9704" t="s">
        <v>261</v>
      </c>
      <c r="T9704" t="s">
        <v>31</v>
      </c>
      <c r="W9704">
        <v>55154</v>
      </c>
      <c r="X9704" t="str">
        <f t="shared" si="604"/>
        <v>No</v>
      </c>
      <c r="Y9704" t="str">
        <f t="shared" si="605"/>
        <v>25-48 months</v>
      </c>
      <c r="Z9704" t="str">
        <f t="shared" si="606"/>
        <v>35-49</v>
      </c>
      <c r="AA9704" s="8">
        <f t="shared" si="607"/>
        <v>0</v>
      </c>
    </row>
    <row r="9705" spans="1:27">
      <c r="A9705" t="s">
        <v>9889</v>
      </c>
      <c r="B9705" s="1">
        <v>45718</v>
      </c>
      <c r="C9705" s="2" t="s">
        <v>59</v>
      </c>
      <c r="D9705" t="s">
        <v>59</v>
      </c>
      <c r="E9705" t="s">
        <v>35</v>
      </c>
      <c r="F9705">
        <v>32</v>
      </c>
      <c r="G9705" t="s">
        <v>54</v>
      </c>
      <c r="H9705" t="s">
        <v>67</v>
      </c>
      <c r="I9705">
        <v>300</v>
      </c>
      <c r="J9705" t="s">
        <v>43</v>
      </c>
      <c r="K9705" t="s">
        <v>30</v>
      </c>
      <c r="L9705" t="s">
        <v>31</v>
      </c>
      <c r="M9705">
        <v>1199</v>
      </c>
      <c r="N9705">
        <v>5</v>
      </c>
      <c r="O9705">
        <v>699.5</v>
      </c>
      <c r="P9705">
        <v>1</v>
      </c>
      <c r="Q9705">
        <v>0</v>
      </c>
      <c r="R9705">
        <v>5</v>
      </c>
      <c r="S9705" t="s">
        <v>160</v>
      </c>
      <c r="T9705" t="s">
        <v>45</v>
      </c>
      <c r="U9705" s="1">
        <v>45885</v>
      </c>
      <c r="V9705" t="s">
        <v>49</v>
      </c>
      <c r="W9705">
        <v>5995</v>
      </c>
      <c r="X9705" t="str">
        <f t="shared" si="604"/>
        <v>No</v>
      </c>
      <c r="Y9705" t="str">
        <f t="shared" si="605"/>
        <v>0-6 months</v>
      </c>
      <c r="Z9705" t="str">
        <f t="shared" si="606"/>
        <v>25-34</v>
      </c>
      <c r="AA9705" s="8">
        <f t="shared" si="607"/>
        <v>1</v>
      </c>
    </row>
    <row r="9706" spans="1:27">
      <c r="A9706" t="s">
        <v>9890</v>
      </c>
      <c r="B9706" s="1">
        <v>45358</v>
      </c>
      <c r="C9706" s="2" t="s">
        <v>146</v>
      </c>
      <c r="D9706" t="s">
        <v>147</v>
      </c>
      <c r="E9706" t="s">
        <v>26</v>
      </c>
      <c r="F9706">
        <v>18</v>
      </c>
      <c r="G9706" t="s">
        <v>54</v>
      </c>
      <c r="H9706" t="s">
        <v>28</v>
      </c>
      <c r="I9706">
        <v>100</v>
      </c>
      <c r="J9706" t="s">
        <v>55</v>
      </c>
      <c r="K9706" t="s">
        <v>56</v>
      </c>
      <c r="L9706" t="s">
        <v>31</v>
      </c>
      <c r="M9706">
        <v>799</v>
      </c>
      <c r="N9706">
        <v>30</v>
      </c>
      <c r="O9706">
        <v>339.5</v>
      </c>
      <c r="P9706">
        <v>0</v>
      </c>
      <c r="Q9706">
        <v>0</v>
      </c>
      <c r="R9706">
        <v>3</v>
      </c>
      <c r="S9706" t="s">
        <v>86</v>
      </c>
      <c r="T9706" t="s">
        <v>31</v>
      </c>
      <c r="W9706">
        <v>23970</v>
      </c>
      <c r="X9706" t="str">
        <f t="shared" si="604"/>
        <v>No</v>
      </c>
      <c r="Y9706" t="str">
        <f t="shared" si="605"/>
        <v>25-48 months</v>
      </c>
      <c r="Z9706" t="str">
        <f t="shared" si="606"/>
        <v>18-24</v>
      </c>
      <c r="AA9706" s="8">
        <f t="shared" si="607"/>
        <v>0</v>
      </c>
    </row>
    <row r="9707" spans="1:27">
      <c r="A9707" t="s">
        <v>9891</v>
      </c>
      <c r="B9707" s="1">
        <v>46167</v>
      </c>
      <c r="C9707" s="2" t="s">
        <v>71</v>
      </c>
      <c r="D9707" t="s">
        <v>72</v>
      </c>
      <c r="E9707" t="s">
        <v>64</v>
      </c>
      <c r="F9707">
        <v>48</v>
      </c>
      <c r="G9707" t="s">
        <v>27</v>
      </c>
      <c r="H9707" t="s">
        <v>36</v>
      </c>
      <c r="I9707">
        <v>30</v>
      </c>
      <c r="J9707" t="s">
        <v>43</v>
      </c>
      <c r="K9707" t="s">
        <v>30</v>
      </c>
      <c r="L9707" t="s">
        <v>31</v>
      </c>
      <c r="M9707">
        <v>499</v>
      </c>
      <c r="N9707">
        <v>3</v>
      </c>
      <c r="O9707">
        <v>448</v>
      </c>
      <c r="P9707">
        <v>1</v>
      </c>
      <c r="Q9707">
        <v>0</v>
      </c>
      <c r="R9707">
        <v>5</v>
      </c>
      <c r="S9707" t="s">
        <v>124</v>
      </c>
      <c r="T9707" t="s">
        <v>31</v>
      </c>
      <c r="W9707">
        <v>1497</v>
      </c>
      <c r="X9707" t="str">
        <f t="shared" si="604"/>
        <v>No</v>
      </c>
      <c r="Y9707" t="str">
        <f t="shared" si="605"/>
        <v>0-6 months</v>
      </c>
      <c r="Z9707" t="str">
        <f t="shared" si="606"/>
        <v>35-49</v>
      </c>
      <c r="AA9707" s="8">
        <f t="shared" si="607"/>
        <v>0</v>
      </c>
    </row>
    <row r="9708" spans="1:27">
      <c r="A9708" t="s">
        <v>9892</v>
      </c>
      <c r="B9708" s="1">
        <v>46060</v>
      </c>
      <c r="C9708" s="2" t="s">
        <v>66</v>
      </c>
      <c r="D9708" t="s">
        <v>40</v>
      </c>
      <c r="E9708" t="s">
        <v>41</v>
      </c>
      <c r="F9708">
        <v>33</v>
      </c>
      <c r="G9708" t="s">
        <v>54</v>
      </c>
      <c r="H9708" t="s">
        <v>67</v>
      </c>
      <c r="I9708">
        <v>300</v>
      </c>
      <c r="J9708" t="s">
        <v>29</v>
      </c>
      <c r="K9708" t="s">
        <v>56</v>
      </c>
      <c r="L9708" t="s">
        <v>31</v>
      </c>
      <c r="M9708">
        <v>1199</v>
      </c>
      <c r="N9708">
        <v>7</v>
      </c>
      <c r="O9708">
        <v>694.9</v>
      </c>
      <c r="P9708">
        <v>0</v>
      </c>
      <c r="Q9708">
        <v>0</v>
      </c>
      <c r="R9708">
        <v>4</v>
      </c>
      <c r="T9708" t="s">
        <v>31</v>
      </c>
      <c r="W9708">
        <v>8393</v>
      </c>
      <c r="X9708" t="str">
        <f t="shared" si="604"/>
        <v>No</v>
      </c>
      <c r="Y9708" t="str">
        <f t="shared" si="605"/>
        <v>7-12 months</v>
      </c>
      <c r="Z9708" t="str">
        <f t="shared" si="606"/>
        <v>25-34</v>
      </c>
      <c r="AA9708" s="8">
        <f t="shared" si="607"/>
        <v>0</v>
      </c>
    </row>
    <row r="9709" spans="1:27">
      <c r="A9709" t="s">
        <v>9893</v>
      </c>
      <c r="B9709" s="1">
        <v>45680</v>
      </c>
      <c r="C9709" s="2" t="s">
        <v>33</v>
      </c>
      <c r="D9709" t="s">
        <v>34</v>
      </c>
      <c r="E9709" t="s">
        <v>35</v>
      </c>
      <c r="F9709">
        <v>34</v>
      </c>
      <c r="G9709" t="s">
        <v>27</v>
      </c>
      <c r="H9709" t="s">
        <v>36</v>
      </c>
      <c r="I9709">
        <v>30</v>
      </c>
      <c r="J9709" t="s">
        <v>55</v>
      </c>
      <c r="K9709" t="s">
        <v>44</v>
      </c>
      <c r="L9709" t="s">
        <v>31</v>
      </c>
      <c r="M9709">
        <v>499</v>
      </c>
      <c r="N9709">
        <v>19</v>
      </c>
      <c r="O9709">
        <v>358.9</v>
      </c>
      <c r="P9709">
        <v>0</v>
      </c>
      <c r="Q9709">
        <v>0</v>
      </c>
      <c r="R9709">
        <v>4</v>
      </c>
      <c r="T9709" t="s">
        <v>31</v>
      </c>
      <c r="W9709">
        <v>9481</v>
      </c>
      <c r="X9709" t="str">
        <f t="shared" si="604"/>
        <v>No</v>
      </c>
      <c r="Y9709" t="str">
        <f t="shared" si="605"/>
        <v>13-24 months</v>
      </c>
      <c r="Z9709" t="str">
        <f t="shared" si="606"/>
        <v>25-34</v>
      </c>
      <c r="AA9709" s="8">
        <f t="shared" si="607"/>
        <v>0</v>
      </c>
    </row>
    <row r="9710" spans="1:27">
      <c r="A9710" t="s">
        <v>9894</v>
      </c>
      <c r="B9710" s="1">
        <v>45322</v>
      </c>
      <c r="C9710" s="2" t="s">
        <v>24</v>
      </c>
      <c r="D9710" t="s">
        <v>25</v>
      </c>
      <c r="E9710" t="s">
        <v>26</v>
      </c>
      <c r="F9710">
        <v>26</v>
      </c>
      <c r="G9710" t="s">
        <v>54</v>
      </c>
      <c r="H9710" t="s">
        <v>28</v>
      </c>
      <c r="I9710">
        <v>100</v>
      </c>
      <c r="J9710" t="s">
        <v>55</v>
      </c>
      <c r="K9710" t="s">
        <v>56</v>
      </c>
      <c r="L9710" t="s">
        <v>45</v>
      </c>
      <c r="M9710">
        <v>948</v>
      </c>
      <c r="N9710">
        <v>31</v>
      </c>
      <c r="O9710">
        <v>712</v>
      </c>
      <c r="P9710">
        <v>3</v>
      </c>
      <c r="Q9710">
        <v>0</v>
      </c>
      <c r="R9710">
        <v>3</v>
      </c>
      <c r="S9710" t="s">
        <v>114</v>
      </c>
      <c r="T9710" t="s">
        <v>31</v>
      </c>
      <c r="W9710">
        <v>29388</v>
      </c>
      <c r="X9710" t="str">
        <f t="shared" si="604"/>
        <v>No</v>
      </c>
      <c r="Y9710" t="str">
        <f t="shared" si="605"/>
        <v>25-48 months</v>
      </c>
      <c r="Z9710" t="str">
        <f t="shared" si="606"/>
        <v>25-34</v>
      </c>
      <c r="AA9710" s="8">
        <f t="shared" si="607"/>
        <v>0</v>
      </c>
    </row>
    <row r="9711" spans="1:27">
      <c r="A9711" t="s">
        <v>9895</v>
      </c>
      <c r="B9711" s="1">
        <v>46156</v>
      </c>
      <c r="C9711" s="2" t="s">
        <v>39</v>
      </c>
      <c r="D9711" t="s">
        <v>40</v>
      </c>
      <c r="E9711" t="s">
        <v>41</v>
      </c>
      <c r="F9711">
        <v>28</v>
      </c>
      <c r="G9711" t="s">
        <v>54</v>
      </c>
      <c r="H9711" t="s">
        <v>67</v>
      </c>
      <c r="I9711">
        <v>300</v>
      </c>
      <c r="J9711" t="s">
        <v>43</v>
      </c>
      <c r="K9711" t="s">
        <v>56</v>
      </c>
      <c r="L9711" t="s">
        <v>31</v>
      </c>
      <c r="M9711">
        <v>1199</v>
      </c>
      <c r="N9711">
        <v>4</v>
      </c>
      <c r="O9711">
        <v>508.1</v>
      </c>
      <c r="P9711">
        <v>4</v>
      </c>
      <c r="Q9711">
        <v>0</v>
      </c>
      <c r="R9711">
        <v>2</v>
      </c>
      <c r="S9711" t="s">
        <v>470</v>
      </c>
      <c r="T9711" t="s">
        <v>31</v>
      </c>
      <c r="W9711">
        <v>4796</v>
      </c>
      <c r="X9711" t="str">
        <f t="shared" si="604"/>
        <v>No</v>
      </c>
      <c r="Y9711" t="str">
        <f t="shared" si="605"/>
        <v>0-6 months</v>
      </c>
      <c r="Z9711" t="str">
        <f t="shared" si="606"/>
        <v>25-34</v>
      </c>
      <c r="AA9711" s="8">
        <f t="shared" si="607"/>
        <v>0</v>
      </c>
    </row>
    <row r="9712" spans="1:27">
      <c r="A9712" t="s">
        <v>9896</v>
      </c>
      <c r="B9712" s="1">
        <v>45726</v>
      </c>
      <c r="C9712" s="2" t="s">
        <v>66</v>
      </c>
      <c r="D9712" t="s">
        <v>40</v>
      </c>
      <c r="E9712" t="s">
        <v>41</v>
      </c>
      <c r="F9712">
        <v>31</v>
      </c>
      <c r="G9712" t="s">
        <v>27</v>
      </c>
      <c r="H9712" t="s">
        <v>67</v>
      </c>
      <c r="I9712">
        <v>300</v>
      </c>
      <c r="J9712" t="s">
        <v>55</v>
      </c>
      <c r="K9712" t="s">
        <v>44</v>
      </c>
      <c r="L9712" t="s">
        <v>45</v>
      </c>
      <c r="M9712">
        <v>1348</v>
      </c>
      <c r="N9712">
        <v>9</v>
      </c>
      <c r="O9712">
        <v>1225.5999999999999</v>
      </c>
      <c r="P9712">
        <v>2</v>
      </c>
      <c r="Q9712">
        <v>1</v>
      </c>
      <c r="R9712">
        <v>3</v>
      </c>
      <c r="S9712" t="s">
        <v>80</v>
      </c>
      <c r="T9712" t="s">
        <v>45</v>
      </c>
      <c r="U9712" s="1">
        <v>45998</v>
      </c>
      <c r="V9712" t="s">
        <v>92</v>
      </c>
      <c r="W9712">
        <v>12132</v>
      </c>
      <c r="X9712" t="str">
        <f t="shared" si="604"/>
        <v>No</v>
      </c>
      <c r="Y9712" t="str">
        <f t="shared" si="605"/>
        <v>7-12 months</v>
      </c>
      <c r="Z9712" t="str">
        <f t="shared" si="606"/>
        <v>25-34</v>
      </c>
      <c r="AA9712" s="8">
        <f t="shared" si="607"/>
        <v>1</v>
      </c>
    </row>
    <row r="9713" spans="1:27">
      <c r="A9713" t="s">
        <v>9897</v>
      </c>
      <c r="B9713" s="1">
        <v>45760</v>
      </c>
      <c r="C9713" s="2" t="s">
        <v>89</v>
      </c>
      <c r="D9713" t="s">
        <v>90</v>
      </c>
      <c r="E9713" t="s">
        <v>41</v>
      </c>
      <c r="F9713">
        <v>30</v>
      </c>
      <c r="G9713" t="s">
        <v>27</v>
      </c>
      <c r="H9713" t="s">
        <v>36</v>
      </c>
      <c r="I9713">
        <v>30</v>
      </c>
      <c r="J9713" t="s">
        <v>43</v>
      </c>
      <c r="K9713" t="s">
        <v>82</v>
      </c>
      <c r="L9713" t="s">
        <v>31</v>
      </c>
      <c r="M9713">
        <v>499</v>
      </c>
      <c r="N9713">
        <v>17</v>
      </c>
      <c r="O9713">
        <v>231.7</v>
      </c>
      <c r="P9713">
        <v>1</v>
      </c>
      <c r="Q9713">
        <v>0</v>
      </c>
      <c r="S9713" t="s">
        <v>114</v>
      </c>
      <c r="T9713" t="s">
        <v>31</v>
      </c>
      <c r="W9713">
        <v>8483</v>
      </c>
      <c r="X9713" t="str">
        <f t="shared" si="604"/>
        <v>No</v>
      </c>
      <c r="Y9713" t="str">
        <f t="shared" si="605"/>
        <v>13-24 months</v>
      </c>
      <c r="Z9713" t="str">
        <f t="shared" si="606"/>
        <v>25-34</v>
      </c>
      <c r="AA9713" s="8">
        <f t="shared" si="607"/>
        <v>0</v>
      </c>
    </row>
    <row r="9714" spans="1:27">
      <c r="A9714" t="s">
        <v>9898</v>
      </c>
      <c r="B9714" s="1">
        <v>46076</v>
      </c>
      <c r="C9714" s="2" t="s">
        <v>47</v>
      </c>
      <c r="D9714" t="s">
        <v>48</v>
      </c>
      <c r="E9714" t="s">
        <v>26</v>
      </c>
      <c r="F9714">
        <v>34</v>
      </c>
      <c r="G9714" t="s">
        <v>54</v>
      </c>
      <c r="H9714" t="s">
        <v>67</v>
      </c>
      <c r="I9714">
        <v>300</v>
      </c>
      <c r="J9714" t="s">
        <v>43</v>
      </c>
      <c r="K9714" t="s">
        <v>82</v>
      </c>
      <c r="L9714" t="s">
        <v>31</v>
      </c>
      <c r="M9714">
        <v>1199</v>
      </c>
      <c r="N9714">
        <v>6</v>
      </c>
      <c r="O9714">
        <v>415.8</v>
      </c>
      <c r="P9714">
        <v>1</v>
      </c>
      <c r="Q9714">
        <v>0</v>
      </c>
      <c r="R9714">
        <v>5</v>
      </c>
      <c r="S9714" t="s">
        <v>120</v>
      </c>
      <c r="T9714" t="s">
        <v>31</v>
      </c>
      <c r="W9714">
        <v>7194</v>
      </c>
      <c r="X9714" t="str">
        <f t="shared" si="604"/>
        <v>No</v>
      </c>
      <c r="Y9714" t="str">
        <f t="shared" si="605"/>
        <v>0-6 months</v>
      </c>
      <c r="Z9714" t="str">
        <f t="shared" si="606"/>
        <v>25-34</v>
      </c>
      <c r="AA9714" s="8">
        <f t="shared" si="607"/>
        <v>0</v>
      </c>
    </row>
    <row r="9715" spans="1:27">
      <c r="A9715" t="s">
        <v>9899</v>
      </c>
      <c r="B9715" s="1">
        <v>45366</v>
      </c>
      <c r="C9715" s="2" t="s">
        <v>146</v>
      </c>
      <c r="D9715" t="s">
        <v>147</v>
      </c>
      <c r="E9715" t="s">
        <v>26</v>
      </c>
      <c r="F9715">
        <v>31</v>
      </c>
      <c r="G9715" t="s">
        <v>27</v>
      </c>
      <c r="H9715" t="s">
        <v>28</v>
      </c>
      <c r="I9715">
        <v>100</v>
      </c>
      <c r="J9715" t="s">
        <v>29</v>
      </c>
      <c r="K9715" t="s">
        <v>56</v>
      </c>
      <c r="L9715" t="s">
        <v>31</v>
      </c>
      <c r="M9715">
        <v>799</v>
      </c>
      <c r="N9715">
        <v>30</v>
      </c>
      <c r="O9715">
        <v>471.1</v>
      </c>
      <c r="P9715">
        <v>3</v>
      </c>
      <c r="Q9715">
        <v>0</v>
      </c>
      <c r="R9715">
        <v>3</v>
      </c>
      <c r="S9715" t="s">
        <v>114</v>
      </c>
      <c r="T9715" t="s">
        <v>31</v>
      </c>
      <c r="W9715">
        <v>23970</v>
      </c>
      <c r="X9715" t="str">
        <f t="shared" si="604"/>
        <v>No</v>
      </c>
      <c r="Y9715" t="str">
        <f t="shared" si="605"/>
        <v>25-48 months</v>
      </c>
      <c r="Z9715" t="str">
        <f t="shared" si="606"/>
        <v>25-34</v>
      </c>
      <c r="AA9715" s="8">
        <f t="shared" si="607"/>
        <v>0</v>
      </c>
    </row>
    <row r="9716" spans="1:27">
      <c r="A9716" t="s">
        <v>9900</v>
      </c>
      <c r="B9716" s="1">
        <v>46159</v>
      </c>
      <c r="C9716" s="2" t="s">
        <v>74</v>
      </c>
      <c r="D9716" t="s">
        <v>74</v>
      </c>
      <c r="E9716" t="s">
        <v>35</v>
      </c>
      <c r="F9716">
        <v>33</v>
      </c>
      <c r="G9716" t="s">
        <v>54</v>
      </c>
      <c r="H9716" t="s">
        <v>28</v>
      </c>
      <c r="I9716">
        <v>100</v>
      </c>
      <c r="J9716" t="s">
        <v>55</v>
      </c>
      <c r="K9716" t="s">
        <v>30</v>
      </c>
      <c r="L9716" t="s">
        <v>31</v>
      </c>
      <c r="M9716">
        <v>799</v>
      </c>
      <c r="N9716">
        <v>1</v>
      </c>
      <c r="O9716">
        <v>644.4</v>
      </c>
      <c r="P9716">
        <v>1</v>
      </c>
      <c r="Q9716">
        <v>0</v>
      </c>
      <c r="R9716">
        <v>3</v>
      </c>
      <c r="S9716" t="s">
        <v>122</v>
      </c>
      <c r="T9716" t="s">
        <v>45</v>
      </c>
      <c r="U9716" s="1">
        <v>46202</v>
      </c>
      <c r="V9716" t="s">
        <v>49</v>
      </c>
      <c r="W9716">
        <v>799</v>
      </c>
      <c r="X9716" t="str">
        <f t="shared" si="604"/>
        <v>No</v>
      </c>
      <c r="Y9716" t="str">
        <f t="shared" si="605"/>
        <v>0-6 months</v>
      </c>
      <c r="Z9716" t="str">
        <f t="shared" si="606"/>
        <v>25-34</v>
      </c>
      <c r="AA9716" s="8">
        <f t="shared" si="607"/>
        <v>1</v>
      </c>
    </row>
    <row r="9717" spans="1:27">
      <c r="A9717" t="s">
        <v>9901</v>
      </c>
      <c r="B9717" s="1">
        <v>46195</v>
      </c>
      <c r="C9717" s="2" t="s">
        <v>71</v>
      </c>
      <c r="D9717" t="s">
        <v>72</v>
      </c>
      <c r="E9717" t="s">
        <v>64</v>
      </c>
      <c r="F9717">
        <v>34</v>
      </c>
      <c r="G9717" t="s">
        <v>27</v>
      </c>
      <c r="H9717" t="s">
        <v>42</v>
      </c>
      <c r="I9717">
        <v>1000</v>
      </c>
      <c r="J9717" t="s">
        <v>55</v>
      </c>
      <c r="K9717" t="s">
        <v>60</v>
      </c>
      <c r="L9717" t="s">
        <v>45</v>
      </c>
      <c r="M9717">
        <v>1948</v>
      </c>
      <c r="N9717">
        <v>2</v>
      </c>
      <c r="O9717">
        <v>1264.5999999999999</v>
      </c>
      <c r="P9717">
        <v>0</v>
      </c>
      <c r="Q9717">
        <v>1</v>
      </c>
      <c r="R9717">
        <v>3</v>
      </c>
      <c r="T9717" t="s">
        <v>31</v>
      </c>
      <c r="W9717">
        <v>3896</v>
      </c>
      <c r="X9717" t="str">
        <f t="shared" si="604"/>
        <v>No</v>
      </c>
      <c r="Y9717" t="str">
        <f t="shared" si="605"/>
        <v>0-6 months</v>
      </c>
      <c r="Z9717" t="str">
        <f t="shared" si="606"/>
        <v>25-34</v>
      </c>
      <c r="AA9717" s="8">
        <f t="shared" si="607"/>
        <v>0</v>
      </c>
    </row>
    <row r="9718" spans="1:27">
      <c r="A9718" t="s">
        <v>9902</v>
      </c>
      <c r="B9718" s="1">
        <v>44932</v>
      </c>
      <c r="C9718" s="2" t="s">
        <v>89</v>
      </c>
      <c r="D9718" t="s">
        <v>90</v>
      </c>
      <c r="E9718" t="s">
        <v>41</v>
      </c>
      <c r="F9718">
        <v>28</v>
      </c>
      <c r="G9718" t="s">
        <v>54</v>
      </c>
      <c r="H9718" t="s">
        <v>42</v>
      </c>
      <c r="I9718">
        <v>1000</v>
      </c>
      <c r="J9718" t="s">
        <v>55</v>
      </c>
      <c r="K9718" t="s">
        <v>56</v>
      </c>
      <c r="L9718" t="s">
        <v>31</v>
      </c>
      <c r="M9718">
        <v>1799</v>
      </c>
      <c r="N9718">
        <v>44</v>
      </c>
      <c r="O9718">
        <v>907</v>
      </c>
      <c r="P9718">
        <v>1</v>
      </c>
      <c r="Q9718">
        <v>0</v>
      </c>
      <c r="R9718">
        <v>3</v>
      </c>
      <c r="T9718" t="s">
        <v>31</v>
      </c>
      <c r="W9718">
        <v>79156</v>
      </c>
      <c r="X9718" t="str">
        <f t="shared" si="604"/>
        <v>No</v>
      </c>
      <c r="Y9718" t="str">
        <f t="shared" si="605"/>
        <v>25-48 months</v>
      </c>
      <c r="Z9718" t="str">
        <f t="shared" si="606"/>
        <v>25-34</v>
      </c>
      <c r="AA9718" s="8">
        <f t="shared" si="607"/>
        <v>0</v>
      </c>
    </row>
    <row r="9719" spans="1:27">
      <c r="A9719" t="s">
        <v>9903</v>
      </c>
      <c r="B9719" s="1">
        <v>45720</v>
      </c>
      <c r="C9719" s="2" t="s">
        <v>33</v>
      </c>
      <c r="D9719" t="s">
        <v>34</v>
      </c>
      <c r="E9719" t="s">
        <v>35</v>
      </c>
      <c r="F9719">
        <v>37</v>
      </c>
      <c r="G9719" t="s">
        <v>27</v>
      </c>
      <c r="H9719" t="s">
        <v>36</v>
      </c>
      <c r="I9719">
        <v>30</v>
      </c>
      <c r="J9719" t="s">
        <v>43</v>
      </c>
      <c r="K9719" t="s">
        <v>30</v>
      </c>
      <c r="L9719" t="s">
        <v>45</v>
      </c>
      <c r="M9719">
        <v>648</v>
      </c>
      <c r="N9719">
        <v>18</v>
      </c>
      <c r="O9719">
        <v>344</v>
      </c>
      <c r="P9719">
        <v>2</v>
      </c>
      <c r="Q9719">
        <v>1</v>
      </c>
      <c r="R9719">
        <v>2</v>
      </c>
      <c r="S9719" t="s">
        <v>339</v>
      </c>
      <c r="T9719" t="s">
        <v>31</v>
      </c>
      <c r="W9719">
        <v>11664</v>
      </c>
      <c r="X9719" t="str">
        <f t="shared" si="604"/>
        <v>No</v>
      </c>
      <c r="Y9719" t="str">
        <f t="shared" si="605"/>
        <v>13-24 months</v>
      </c>
      <c r="Z9719" t="str">
        <f t="shared" si="606"/>
        <v>35-49</v>
      </c>
      <c r="AA9719" s="8">
        <f t="shared" si="607"/>
        <v>0</v>
      </c>
    </row>
    <row r="9720" spans="1:27">
      <c r="A9720" t="s">
        <v>9904</v>
      </c>
      <c r="B9720" s="1">
        <v>45380</v>
      </c>
      <c r="C9720" s="2" t="s">
        <v>71</v>
      </c>
      <c r="D9720" t="s">
        <v>72</v>
      </c>
      <c r="E9720" t="s">
        <v>64</v>
      </c>
      <c r="F9720">
        <v>43</v>
      </c>
      <c r="G9720" t="s">
        <v>27</v>
      </c>
      <c r="H9720" t="s">
        <v>36</v>
      </c>
      <c r="I9720">
        <v>30</v>
      </c>
      <c r="J9720" t="s">
        <v>43</v>
      </c>
      <c r="K9720" t="s">
        <v>82</v>
      </c>
      <c r="L9720" t="s">
        <v>45</v>
      </c>
      <c r="M9720">
        <v>648</v>
      </c>
      <c r="N9720">
        <v>29</v>
      </c>
      <c r="O9720">
        <v>246.7</v>
      </c>
      <c r="P9720">
        <v>2</v>
      </c>
      <c r="Q9720">
        <v>0</v>
      </c>
      <c r="R9720">
        <v>2</v>
      </c>
      <c r="S9720" t="s">
        <v>333</v>
      </c>
      <c r="T9720" t="s">
        <v>31</v>
      </c>
      <c r="W9720">
        <v>18792</v>
      </c>
      <c r="X9720" t="str">
        <f t="shared" si="604"/>
        <v>No</v>
      </c>
      <c r="Y9720" t="str">
        <f t="shared" si="605"/>
        <v>25-48 months</v>
      </c>
      <c r="Z9720" t="str">
        <f t="shared" si="606"/>
        <v>35-49</v>
      </c>
      <c r="AA9720" s="8">
        <f t="shared" si="607"/>
        <v>0</v>
      </c>
    </row>
    <row r="9721" spans="1:27">
      <c r="A9721" t="s">
        <v>9905</v>
      </c>
      <c r="B9721" s="1">
        <v>45145</v>
      </c>
      <c r="C9721" s="2" t="s">
        <v>59</v>
      </c>
      <c r="D9721" t="s">
        <v>59</v>
      </c>
      <c r="E9721" t="s">
        <v>35</v>
      </c>
      <c r="F9721">
        <v>48</v>
      </c>
      <c r="G9721" t="s">
        <v>54</v>
      </c>
      <c r="H9721" t="s">
        <v>28</v>
      </c>
      <c r="I9721">
        <v>100</v>
      </c>
      <c r="J9721" t="s">
        <v>55</v>
      </c>
      <c r="K9721" t="s">
        <v>56</v>
      </c>
      <c r="L9721" t="s">
        <v>31</v>
      </c>
      <c r="M9721">
        <v>799</v>
      </c>
      <c r="N9721">
        <v>37</v>
      </c>
      <c r="O9721">
        <v>567.5</v>
      </c>
      <c r="P9721">
        <v>0</v>
      </c>
      <c r="Q9721">
        <v>0</v>
      </c>
      <c r="R9721">
        <v>3</v>
      </c>
      <c r="S9721" t="s">
        <v>86</v>
      </c>
      <c r="T9721" t="s">
        <v>31</v>
      </c>
      <c r="W9721">
        <v>29563</v>
      </c>
      <c r="X9721" t="str">
        <f t="shared" si="604"/>
        <v>No</v>
      </c>
      <c r="Y9721" t="str">
        <f t="shared" si="605"/>
        <v>25-48 months</v>
      </c>
      <c r="Z9721" t="str">
        <f t="shared" si="606"/>
        <v>35-49</v>
      </c>
      <c r="AA9721" s="8">
        <f t="shared" si="607"/>
        <v>0</v>
      </c>
    </row>
    <row r="9722" spans="1:27">
      <c r="A9722" t="s">
        <v>9906</v>
      </c>
      <c r="B9722" s="1">
        <v>45106</v>
      </c>
      <c r="C9722" s="2" t="s">
        <v>146</v>
      </c>
      <c r="D9722" t="s">
        <v>147</v>
      </c>
      <c r="E9722" t="s">
        <v>26</v>
      </c>
      <c r="F9722">
        <v>30</v>
      </c>
      <c r="G9722" t="s">
        <v>27</v>
      </c>
      <c r="H9722" t="s">
        <v>28</v>
      </c>
      <c r="I9722">
        <v>100</v>
      </c>
      <c r="J9722" t="s">
        <v>29</v>
      </c>
      <c r="K9722" t="s">
        <v>56</v>
      </c>
      <c r="L9722" t="s">
        <v>31</v>
      </c>
      <c r="M9722">
        <v>799</v>
      </c>
      <c r="N9722">
        <v>38</v>
      </c>
      <c r="O9722">
        <v>457.7</v>
      </c>
      <c r="P9722">
        <v>1</v>
      </c>
      <c r="Q9722">
        <v>0</v>
      </c>
      <c r="R9722">
        <v>2</v>
      </c>
      <c r="S9722" t="s">
        <v>581</v>
      </c>
      <c r="T9722" t="s">
        <v>31</v>
      </c>
      <c r="W9722">
        <v>30362</v>
      </c>
      <c r="X9722" t="str">
        <f t="shared" si="604"/>
        <v>No</v>
      </c>
      <c r="Y9722" t="str">
        <f t="shared" si="605"/>
        <v>25-48 months</v>
      </c>
      <c r="Z9722" t="str">
        <f t="shared" si="606"/>
        <v>25-34</v>
      </c>
      <c r="AA9722" s="8">
        <f t="shared" si="607"/>
        <v>0</v>
      </c>
    </row>
    <row r="9723" spans="1:27">
      <c r="A9723" t="s">
        <v>9907</v>
      </c>
      <c r="B9723" s="1">
        <v>46049</v>
      </c>
      <c r="C9723" s="2" t="s">
        <v>66</v>
      </c>
      <c r="D9723" t="s">
        <v>40</v>
      </c>
      <c r="E9723" t="s">
        <v>41</v>
      </c>
      <c r="F9723">
        <v>42</v>
      </c>
      <c r="G9723" t="s">
        <v>54</v>
      </c>
      <c r="H9723" t="s">
        <v>36</v>
      </c>
      <c r="I9723">
        <v>30</v>
      </c>
      <c r="J9723" t="s">
        <v>43</v>
      </c>
      <c r="K9723" t="s">
        <v>60</v>
      </c>
      <c r="L9723" t="s">
        <v>45</v>
      </c>
      <c r="M9723">
        <v>648</v>
      </c>
      <c r="N9723">
        <v>7</v>
      </c>
      <c r="O9723">
        <v>273.10000000000002</v>
      </c>
      <c r="P9723">
        <v>3</v>
      </c>
      <c r="Q9723">
        <v>1</v>
      </c>
      <c r="R9723">
        <v>2</v>
      </c>
      <c r="S9723" t="s">
        <v>194</v>
      </c>
      <c r="T9723" t="s">
        <v>31</v>
      </c>
      <c r="W9723">
        <v>4536</v>
      </c>
      <c r="X9723" t="str">
        <f t="shared" si="604"/>
        <v>No</v>
      </c>
      <c r="Y9723" t="str">
        <f t="shared" si="605"/>
        <v>7-12 months</v>
      </c>
      <c r="Z9723" t="str">
        <f t="shared" si="606"/>
        <v>35-49</v>
      </c>
      <c r="AA9723" s="8">
        <f t="shared" si="607"/>
        <v>0</v>
      </c>
    </row>
    <row r="9724" spans="1:27">
      <c r="A9724" t="s">
        <v>9908</v>
      </c>
      <c r="B9724" s="1">
        <v>45556</v>
      </c>
      <c r="C9724" s="2" t="s">
        <v>101</v>
      </c>
      <c r="D9724" t="s">
        <v>102</v>
      </c>
      <c r="E9724" t="s">
        <v>35</v>
      </c>
      <c r="F9724">
        <v>39</v>
      </c>
      <c r="G9724" t="s">
        <v>27</v>
      </c>
      <c r="H9724" t="s">
        <v>28</v>
      </c>
      <c r="I9724">
        <v>100</v>
      </c>
      <c r="J9724" t="s">
        <v>55</v>
      </c>
      <c r="K9724" t="s">
        <v>60</v>
      </c>
      <c r="L9724" t="s">
        <v>31</v>
      </c>
      <c r="M9724">
        <v>799</v>
      </c>
      <c r="N9724">
        <v>23</v>
      </c>
      <c r="O9724">
        <v>434.5</v>
      </c>
      <c r="P9724">
        <v>1</v>
      </c>
      <c r="Q9724">
        <v>0</v>
      </c>
      <c r="R9724">
        <v>4</v>
      </c>
      <c r="S9724" t="s">
        <v>164</v>
      </c>
      <c r="T9724" t="s">
        <v>31</v>
      </c>
      <c r="W9724">
        <v>18377</v>
      </c>
      <c r="X9724" t="str">
        <f t="shared" si="604"/>
        <v>No</v>
      </c>
      <c r="Y9724" t="str">
        <f t="shared" si="605"/>
        <v>13-24 months</v>
      </c>
      <c r="Z9724" t="str">
        <f t="shared" si="606"/>
        <v>35-49</v>
      </c>
      <c r="AA9724" s="8">
        <f t="shared" si="607"/>
        <v>0</v>
      </c>
    </row>
    <row r="9725" spans="1:27">
      <c r="A9725" t="s">
        <v>9909</v>
      </c>
      <c r="B9725" s="1">
        <v>45497</v>
      </c>
      <c r="C9725" s="2" t="s">
        <v>66</v>
      </c>
      <c r="D9725" t="s">
        <v>40</v>
      </c>
      <c r="E9725" t="s">
        <v>41</v>
      </c>
      <c r="F9725">
        <v>35</v>
      </c>
      <c r="G9725" t="s">
        <v>54</v>
      </c>
      <c r="H9725" t="s">
        <v>42</v>
      </c>
      <c r="I9725">
        <v>1000</v>
      </c>
      <c r="J9725" t="s">
        <v>43</v>
      </c>
      <c r="K9725" t="s">
        <v>30</v>
      </c>
      <c r="L9725" t="s">
        <v>31</v>
      </c>
      <c r="M9725">
        <v>1799</v>
      </c>
      <c r="N9725">
        <v>25</v>
      </c>
      <c r="O9725">
        <v>1915.1</v>
      </c>
      <c r="P9725">
        <v>1</v>
      </c>
      <c r="Q9725">
        <v>0</v>
      </c>
      <c r="R9725">
        <v>5</v>
      </c>
      <c r="S9725" t="s">
        <v>80</v>
      </c>
      <c r="T9725" t="s">
        <v>31</v>
      </c>
      <c r="W9725">
        <v>44975</v>
      </c>
      <c r="X9725" t="str">
        <f t="shared" si="604"/>
        <v>No</v>
      </c>
      <c r="Y9725" t="str">
        <f t="shared" si="605"/>
        <v>25-48 months</v>
      </c>
      <c r="Z9725" t="str">
        <f t="shared" si="606"/>
        <v>35-49</v>
      </c>
      <c r="AA9725" s="8">
        <f t="shared" si="607"/>
        <v>0</v>
      </c>
    </row>
    <row r="9726" spans="1:27">
      <c r="A9726" t="s">
        <v>9910</v>
      </c>
      <c r="B9726" s="1">
        <v>45348</v>
      </c>
      <c r="C9726" s="2" t="s">
        <v>146</v>
      </c>
      <c r="D9726" t="s">
        <v>147</v>
      </c>
      <c r="E9726" t="s">
        <v>26</v>
      </c>
      <c r="F9726">
        <v>41</v>
      </c>
      <c r="G9726" t="s">
        <v>27</v>
      </c>
      <c r="H9726" t="s">
        <v>36</v>
      </c>
      <c r="I9726">
        <v>30</v>
      </c>
      <c r="J9726" t="s">
        <v>29</v>
      </c>
      <c r="K9726" t="s">
        <v>60</v>
      </c>
      <c r="L9726" t="s">
        <v>31</v>
      </c>
      <c r="M9726">
        <v>499</v>
      </c>
      <c r="N9726">
        <v>18</v>
      </c>
      <c r="O9726">
        <v>156.19999999999999</v>
      </c>
      <c r="P9726">
        <v>0</v>
      </c>
      <c r="Q9726">
        <v>0</v>
      </c>
      <c r="R9726">
        <v>3</v>
      </c>
      <c r="S9726" t="s">
        <v>214</v>
      </c>
      <c r="T9726" t="s">
        <v>45</v>
      </c>
      <c r="U9726" s="1">
        <v>45896</v>
      </c>
      <c r="V9726" t="s">
        <v>92</v>
      </c>
      <c r="W9726">
        <v>8982</v>
      </c>
      <c r="X9726" t="str">
        <f t="shared" si="604"/>
        <v>No</v>
      </c>
      <c r="Y9726" t="str">
        <f t="shared" si="605"/>
        <v>13-24 months</v>
      </c>
      <c r="Z9726" t="str">
        <f t="shared" si="606"/>
        <v>35-49</v>
      </c>
      <c r="AA9726" s="8">
        <f t="shared" si="607"/>
        <v>1</v>
      </c>
    </row>
    <row r="9727" spans="1:27">
      <c r="A9727" t="s">
        <v>9911</v>
      </c>
      <c r="B9727" s="1">
        <v>44596</v>
      </c>
      <c r="C9727" s="2" t="s">
        <v>146</v>
      </c>
      <c r="D9727" t="s">
        <v>147</v>
      </c>
      <c r="E9727" t="s">
        <v>26</v>
      </c>
      <c r="F9727">
        <v>20</v>
      </c>
      <c r="G9727" t="s">
        <v>27</v>
      </c>
      <c r="H9727" t="s">
        <v>36</v>
      </c>
      <c r="I9727">
        <v>30</v>
      </c>
      <c r="J9727" t="s">
        <v>43</v>
      </c>
      <c r="K9727" t="s">
        <v>30</v>
      </c>
      <c r="L9727" t="s">
        <v>31</v>
      </c>
      <c r="M9727">
        <v>499</v>
      </c>
      <c r="N9727">
        <v>55</v>
      </c>
      <c r="O9727">
        <v>215.1</v>
      </c>
      <c r="P9727">
        <v>1</v>
      </c>
      <c r="Q9727">
        <v>1</v>
      </c>
      <c r="R9727">
        <v>5</v>
      </c>
      <c r="T9727" t="s">
        <v>31</v>
      </c>
      <c r="W9727">
        <v>27445</v>
      </c>
      <c r="X9727" t="str">
        <f t="shared" si="604"/>
        <v>No</v>
      </c>
      <c r="Y9727" t="str">
        <f t="shared" si="605"/>
        <v>48+ months</v>
      </c>
      <c r="Z9727" t="str">
        <f t="shared" si="606"/>
        <v>18-24</v>
      </c>
      <c r="AA9727" s="8">
        <f t="shared" si="607"/>
        <v>0</v>
      </c>
    </row>
    <row r="9728" spans="1:27">
      <c r="A9728" t="s">
        <v>9912</v>
      </c>
      <c r="B9728" s="1">
        <v>45973</v>
      </c>
      <c r="C9728" s="2" t="s">
        <v>146</v>
      </c>
      <c r="D9728" t="s">
        <v>147</v>
      </c>
      <c r="E9728" t="s">
        <v>26</v>
      </c>
      <c r="F9728">
        <v>24</v>
      </c>
      <c r="G9728" t="s">
        <v>54</v>
      </c>
      <c r="H9728" t="s">
        <v>28</v>
      </c>
      <c r="I9728">
        <v>100</v>
      </c>
      <c r="J9728" t="s">
        <v>43</v>
      </c>
      <c r="K9728" t="s">
        <v>30</v>
      </c>
      <c r="L9728" t="s">
        <v>45</v>
      </c>
      <c r="M9728">
        <v>948</v>
      </c>
      <c r="N9728">
        <v>10</v>
      </c>
      <c r="O9728">
        <v>734.4</v>
      </c>
      <c r="P9728">
        <v>4</v>
      </c>
      <c r="Q9728">
        <v>2</v>
      </c>
      <c r="R9728">
        <v>2</v>
      </c>
      <c r="T9728" t="s">
        <v>31</v>
      </c>
      <c r="W9728">
        <v>9480</v>
      </c>
      <c r="X9728" t="str">
        <f t="shared" si="604"/>
        <v>No</v>
      </c>
      <c r="Y9728" t="str">
        <f t="shared" si="605"/>
        <v>7-12 months</v>
      </c>
      <c r="Z9728" t="str">
        <f t="shared" si="606"/>
        <v>18-24</v>
      </c>
      <c r="AA9728" s="8">
        <f t="shared" si="607"/>
        <v>0</v>
      </c>
    </row>
    <row r="9729" spans="1:27">
      <c r="A9729" t="s">
        <v>9913</v>
      </c>
      <c r="B9729" s="1">
        <v>45854</v>
      </c>
      <c r="C9729" s="2" t="s">
        <v>59</v>
      </c>
      <c r="D9729" t="s">
        <v>59</v>
      </c>
      <c r="E9729" t="s">
        <v>35</v>
      </c>
      <c r="F9729">
        <v>23</v>
      </c>
      <c r="G9729" t="s">
        <v>27</v>
      </c>
      <c r="H9729" t="s">
        <v>28</v>
      </c>
      <c r="I9729">
        <v>100</v>
      </c>
      <c r="J9729" t="s">
        <v>55</v>
      </c>
      <c r="K9729" t="s">
        <v>60</v>
      </c>
      <c r="L9729" t="s">
        <v>45</v>
      </c>
      <c r="M9729">
        <v>948</v>
      </c>
      <c r="N9729">
        <v>8</v>
      </c>
      <c r="O9729">
        <v>672.9</v>
      </c>
      <c r="P9729">
        <v>1</v>
      </c>
      <c r="Q9729">
        <v>3</v>
      </c>
      <c r="R9729">
        <v>3</v>
      </c>
      <c r="T9729" t="s">
        <v>45</v>
      </c>
      <c r="U9729" s="1">
        <v>46084</v>
      </c>
      <c r="V9729" t="s">
        <v>78</v>
      </c>
      <c r="W9729">
        <v>7584</v>
      </c>
      <c r="X9729" t="str">
        <f t="shared" si="604"/>
        <v>No</v>
      </c>
      <c r="Y9729" t="str">
        <f t="shared" si="605"/>
        <v>7-12 months</v>
      </c>
      <c r="Z9729" t="str">
        <f t="shared" si="606"/>
        <v>18-24</v>
      </c>
      <c r="AA9729" s="8">
        <f t="shared" si="607"/>
        <v>1</v>
      </c>
    </row>
    <row r="9730" spans="1:27">
      <c r="A9730" t="s">
        <v>9914</v>
      </c>
      <c r="B9730" s="1">
        <v>46146</v>
      </c>
      <c r="C9730" s="2" t="s">
        <v>74</v>
      </c>
      <c r="D9730" t="s">
        <v>74</v>
      </c>
      <c r="E9730" t="s">
        <v>35</v>
      </c>
      <c r="F9730">
        <v>24</v>
      </c>
      <c r="G9730" t="s">
        <v>27</v>
      </c>
      <c r="H9730" t="s">
        <v>28</v>
      </c>
      <c r="I9730">
        <v>100</v>
      </c>
      <c r="J9730" t="s">
        <v>55</v>
      </c>
      <c r="K9730" t="s">
        <v>82</v>
      </c>
      <c r="L9730" t="s">
        <v>31</v>
      </c>
      <c r="M9730">
        <v>799</v>
      </c>
      <c r="N9730">
        <v>4</v>
      </c>
      <c r="O9730">
        <v>607.79999999999995</v>
      </c>
      <c r="P9730">
        <v>0</v>
      </c>
      <c r="Q9730">
        <v>0</v>
      </c>
      <c r="R9730">
        <v>2</v>
      </c>
      <c r="S9730" t="s">
        <v>367</v>
      </c>
      <c r="T9730" t="s">
        <v>45</v>
      </c>
      <c r="U9730" s="1">
        <v>46256</v>
      </c>
      <c r="V9730" t="s">
        <v>92</v>
      </c>
      <c r="W9730">
        <v>3196</v>
      </c>
      <c r="X9730" t="str">
        <f t="shared" ref="X9730:X9793" si="608">IF(F9730="","Yes","No")</f>
        <v>No</v>
      </c>
      <c r="Y9730" t="str">
        <f t="shared" ref="Y9730:Y9793" si="609">IF(N9730&lt;=6,"0-6 months",IF(N9730&lt;=12,"7-12 months",IF(N9730&lt;=24,"13-24 months",IF(N9730&lt;=48,"25-48 months","48+ months"))))</f>
        <v>0-6 months</v>
      </c>
      <c r="Z9730" t="str">
        <f t="shared" ref="Z9730:Z9793" si="610">IF(F9730&lt;25,"18-24",IF(F9730&lt;35,"25-34",IF(F9730&lt;50,"35-49","50+")))</f>
        <v>18-24</v>
      </c>
      <c r="AA9730" s="8">
        <f t="shared" ref="AA9730:AA9793" si="611">IF(T9730="Yes",1,0)</f>
        <v>1</v>
      </c>
    </row>
    <row r="9731" spans="1:27">
      <c r="A9731" t="s">
        <v>9915</v>
      </c>
      <c r="B9731" s="1">
        <v>46198</v>
      </c>
      <c r="C9731" s="2" t="s">
        <v>146</v>
      </c>
      <c r="D9731" t="s">
        <v>147</v>
      </c>
      <c r="E9731" t="s">
        <v>26</v>
      </c>
      <c r="F9731">
        <v>36</v>
      </c>
      <c r="G9731" t="s">
        <v>54</v>
      </c>
      <c r="H9731" t="s">
        <v>42</v>
      </c>
      <c r="I9731">
        <v>1000</v>
      </c>
      <c r="J9731" t="s">
        <v>55</v>
      </c>
      <c r="K9731" t="s">
        <v>60</v>
      </c>
      <c r="L9731" t="s">
        <v>45</v>
      </c>
      <c r="M9731">
        <v>1948</v>
      </c>
      <c r="N9731">
        <v>1</v>
      </c>
      <c r="O9731">
        <v>1284.2</v>
      </c>
      <c r="P9731">
        <v>2</v>
      </c>
      <c r="Q9731">
        <v>1</v>
      </c>
      <c r="R9731">
        <v>2</v>
      </c>
      <c r="T9731" t="s">
        <v>45</v>
      </c>
      <c r="U9731" s="1">
        <v>46235</v>
      </c>
      <c r="V9731" t="s">
        <v>97</v>
      </c>
      <c r="W9731">
        <v>1948</v>
      </c>
      <c r="X9731" t="str">
        <f t="shared" si="608"/>
        <v>No</v>
      </c>
      <c r="Y9731" t="str">
        <f t="shared" si="609"/>
        <v>0-6 months</v>
      </c>
      <c r="Z9731" t="str">
        <f t="shared" si="610"/>
        <v>35-49</v>
      </c>
      <c r="AA9731" s="8">
        <f t="shared" si="611"/>
        <v>1</v>
      </c>
    </row>
    <row r="9732" spans="1:27">
      <c r="A9732" t="s">
        <v>9916</v>
      </c>
      <c r="B9732" s="1">
        <v>45709</v>
      </c>
      <c r="C9732" s="2" t="s">
        <v>146</v>
      </c>
      <c r="D9732" t="s">
        <v>147</v>
      </c>
      <c r="E9732" t="s">
        <v>26</v>
      </c>
      <c r="F9732">
        <v>45</v>
      </c>
      <c r="G9732" t="s">
        <v>54</v>
      </c>
      <c r="H9732" t="s">
        <v>36</v>
      </c>
      <c r="I9732">
        <v>30</v>
      </c>
      <c r="J9732" t="s">
        <v>43</v>
      </c>
      <c r="K9732" t="s">
        <v>30</v>
      </c>
      <c r="L9732" t="s">
        <v>31</v>
      </c>
      <c r="M9732">
        <v>499</v>
      </c>
      <c r="N9732">
        <v>2</v>
      </c>
      <c r="O9732">
        <v>254.6</v>
      </c>
      <c r="P9732">
        <v>4</v>
      </c>
      <c r="Q9732">
        <v>1</v>
      </c>
      <c r="R9732">
        <v>2</v>
      </c>
      <c r="S9732" t="s">
        <v>175</v>
      </c>
      <c r="T9732" t="s">
        <v>45</v>
      </c>
      <c r="U9732" s="1">
        <v>45777</v>
      </c>
      <c r="V9732" t="s">
        <v>97</v>
      </c>
      <c r="W9732">
        <v>998</v>
      </c>
      <c r="X9732" t="str">
        <f t="shared" si="608"/>
        <v>No</v>
      </c>
      <c r="Y9732" t="str">
        <f t="shared" si="609"/>
        <v>0-6 months</v>
      </c>
      <c r="Z9732" t="str">
        <f t="shared" si="610"/>
        <v>35-49</v>
      </c>
      <c r="AA9732" s="8">
        <f t="shared" si="611"/>
        <v>1</v>
      </c>
    </row>
    <row r="9733" spans="1:27">
      <c r="A9733" t="s">
        <v>9917</v>
      </c>
      <c r="B9733" s="1">
        <v>46078</v>
      </c>
      <c r="C9733" s="2" t="s">
        <v>62</v>
      </c>
      <c r="D9733" t="s">
        <v>63</v>
      </c>
      <c r="E9733" t="s">
        <v>64</v>
      </c>
      <c r="F9733">
        <v>35</v>
      </c>
      <c r="G9733" t="s">
        <v>27</v>
      </c>
      <c r="H9733" t="s">
        <v>67</v>
      </c>
      <c r="I9733">
        <v>300</v>
      </c>
      <c r="J9733" t="s">
        <v>55</v>
      </c>
      <c r="K9733" t="s">
        <v>44</v>
      </c>
      <c r="L9733" t="s">
        <v>31</v>
      </c>
      <c r="M9733">
        <v>1199</v>
      </c>
      <c r="N9733">
        <v>6</v>
      </c>
      <c r="O9733">
        <v>689.3</v>
      </c>
      <c r="P9733">
        <v>1</v>
      </c>
      <c r="Q9733">
        <v>1</v>
      </c>
      <c r="R9733">
        <v>4</v>
      </c>
      <c r="S9733" t="s">
        <v>124</v>
      </c>
      <c r="T9733" t="s">
        <v>31</v>
      </c>
      <c r="W9733">
        <v>7194</v>
      </c>
      <c r="X9733" t="str">
        <f t="shared" si="608"/>
        <v>No</v>
      </c>
      <c r="Y9733" t="str">
        <f t="shared" si="609"/>
        <v>0-6 months</v>
      </c>
      <c r="Z9733" t="str">
        <f t="shared" si="610"/>
        <v>35-49</v>
      </c>
      <c r="AA9733" s="8">
        <f t="shared" si="611"/>
        <v>0</v>
      </c>
    </row>
    <row r="9734" spans="1:27">
      <c r="A9734" t="s">
        <v>9918</v>
      </c>
      <c r="B9734" s="1">
        <v>45082</v>
      </c>
      <c r="C9734" s="2" t="s">
        <v>59</v>
      </c>
      <c r="D9734" t="s">
        <v>59</v>
      </c>
      <c r="E9734" t="s">
        <v>35</v>
      </c>
      <c r="F9734">
        <v>32</v>
      </c>
      <c r="G9734" t="s">
        <v>27</v>
      </c>
      <c r="H9734" t="s">
        <v>28</v>
      </c>
      <c r="I9734">
        <v>100</v>
      </c>
      <c r="J9734" t="s">
        <v>55</v>
      </c>
      <c r="K9734" t="s">
        <v>60</v>
      </c>
      <c r="L9734" t="s">
        <v>45</v>
      </c>
      <c r="M9734">
        <v>948</v>
      </c>
      <c r="N9734">
        <v>39</v>
      </c>
      <c r="O9734">
        <v>741.7</v>
      </c>
      <c r="P9734">
        <v>1</v>
      </c>
      <c r="Q9734">
        <v>1</v>
      </c>
      <c r="R9734">
        <v>4</v>
      </c>
      <c r="S9734" t="s">
        <v>37</v>
      </c>
      <c r="T9734" t="s">
        <v>31</v>
      </c>
      <c r="W9734">
        <v>36972</v>
      </c>
      <c r="X9734" t="str">
        <f t="shared" si="608"/>
        <v>No</v>
      </c>
      <c r="Y9734" t="str">
        <f t="shared" si="609"/>
        <v>25-48 months</v>
      </c>
      <c r="Z9734" t="str">
        <f t="shared" si="610"/>
        <v>25-34</v>
      </c>
      <c r="AA9734" s="8">
        <f t="shared" si="611"/>
        <v>0</v>
      </c>
    </row>
    <row r="9735" spans="1:27">
      <c r="A9735" t="s">
        <v>9919</v>
      </c>
      <c r="B9735" s="1">
        <v>45122</v>
      </c>
      <c r="C9735" s="2" t="s">
        <v>101</v>
      </c>
      <c r="D9735" t="s">
        <v>102</v>
      </c>
      <c r="E9735" t="s">
        <v>35</v>
      </c>
      <c r="F9735">
        <v>43</v>
      </c>
      <c r="G9735" t="s">
        <v>27</v>
      </c>
      <c r="H9735" t="s">
        <v>67</v>
      </c>
      <c r="I9735">
        <v>300</v>
      </c>
      <c r="J9735" t="s">
        <v>55</v>
      </c>
      <c r="K9735" t="s">
        <v>82</v>
      </c>
      <c r="L9735" t="s">
        <v>31</v>
      </c>
      <c r="M9735">
        <v>1199</v>
      </c>
      <c r="N9735">
        <v>38</v>
      </c>
      <c r="O9735">
        <v>617.29999999999995</v>
      </c>
      <c r="P9735">
        <v>1</v>
      </c>
      <c r="Q9735">
        <v>0</v>
      </c>
      <c r="R9735">
        <v>3</v>
      </c>
      <c r="S9735" t="s">
        <v>136</v>
      </c>
      <c r="T9735" t="s">
        <v>31</v>
      </c>
      <c r="W9735">
        <v>45562</v>
      </c>
      <c r="X9735" t="str">
        <f t="shared" si="608"/>
        <v>No</v>
      </c>
      <c r="Y9735" t="str">
        <f t="shared" si="609"/>
        <v>25-48 months</v>
      </c>
      <c r="Z9735" t="str">
        <f t="shared" si="610"/>
        <v>35-49</v>
      </c>
      <c r="AA9735" s="8">
        <f t="shared" si="611"/>
        <v>0</v>
      </c>
    </row>
    <row r="9736" spans="1:27">
      <c r="A9736" t="s">
        <v>9920</v>
      </c>
      <c r="B9736" s="1">
        <v>45906</v>
      </c>
      <c r="C9736" s="2" t="s">
        <v>71</v>
      </c>
      <c r="D9736" t="s">
        <v>72</v>
      </c>
      <c r="E9736" t="s">
        <v>64</v>
      </c>
      <c r="F9736">
        <v>18</v>
      </c>
      <c r="G9736" t="s">
        <v>27</v>
      </c>
      <c r="H9736" t="s">
        <v>28</v>
      </c>
      <c r="I9736">
        <v>100</v>
      </c>
      <c r="J9736" t="s">
        <v>29</v>
      </c>
      <c r="K9736" t="s">
        <v>82</v>
      </c>
      <c r="L9736" t="s">
        <v>31</v>
      </c>
      <c r="M9736">
        <v>799</v>
      </c>
      <c r="N9736">
        <v>12</v>
      </c>
      <c r="O9736">
        <v>635.4</v>
      </c>
      <c r="P9736">
        <v>0</v>
      </c>
      <c r="Q9736">
        <v>0</v>
      </c>
      <c r="R9736">
        <v>3</v>
      </c>
      <c r="S9736" t="s">
        <v>95</v>
      </c>
      <c r="T9736" t="s">
        <v>31</v>
      </c>
      <c r="W9736">
        <v>9588</v>
      </c>
      <c r="X9736" t="str">
        <f t="shared" si="608"/>
        <v>No</v>
      </c>
      <c r="Y9736" t="str">
        <f t="shared" si="609"/>
        <v>7-12 months</v>
      </c>
      <c r="Z9736" t="str">
        <f t="shared" si="610"/>
        <v>18-24</v>
      </c>
      <c r="AA9736" s="8">
        <f t="shared" si="611"/>
        <v>0</v>
      </c>
    </row>
    <row r="9737" spans="1:27">
      <c r="A9737" t="s">
        <v>9921</v>
      </c>
      <c r="B9737" s="1">
        <v>44820</v>
      </c>
      <c r="C9737" s="2" t="s">
        <v>59</v>
      </c>
      <c r="D9737" t="s">
        <v>59</v>
      </c>
      <c r="E9737" t="s">
        <v>35</v>
      </c>
      <c r="F9737">
        <v>60</v>
      </c>
      <c r="G9737" t="s">
        <v>54</v>
      </c>
      <c r="H9737" t="s">
        <v>67</v>
      </c>
      <c r="I9737">
        <v>300</v>
      </c>
      <c r="J9737" t="s">
        <v>55</v>
      </c>
      <c r="K9737" t="s">
        <v>60</v>
      </c>
      <c r="L9737" t="s">
        <v>45</v>
      </c>
      <c r="M9737">
        <v>1348</v>
      </c>
      <c r="N9737">
        <v>47</v>
      </c>
      <c r="O9737">
        <v>1284.8</v>
      </c>
      <c r="P9737">
        <v>0</v>
      </c>
      <c r="Q9737">
        <v>0</v>
      </c>
      <c r="R9737">
        <v>4</v>
      </c>
      <c r="S9737" t="s">
        <v>333</v>
      </c>
      <c r="T9737" t="s">
        <v>31</v>
      </c>
      <c r="W9737">
        <v>63356</v>
      </c>
      <c r="X9737" t="str">
        <f t="shared" si="608"/>
        <v>No</v>
      </c>
      <c r="Y9737" t="str">
        <f t="shared" si="609"/>
        <v>25-48 months</v>
      </c>
      <c r="Z9737" t="str">
        <f t="shared" si="610"/>
        <v>50+</v>
      </c>
      <c r="AA9737" s="8">
        <f t="shared" si="611"/>
        <v>0</v>
      </c>
    </row>
    <row r="9738" spans="1:27">
      <c r="A9738" t="s">
        <v>9922</v>
      </c>
      <c r="B9738" s="1">
        <v>45496</v>
      </c>
      <c r="C9738" s="2" t="s">
        <v>51</v>
      </c>
      <c r="D9738" t="s">
        <v>52</v>
      </c>
      <c r="E9738" t="s">
        <v>53</v>
      </c>
      <c r="F9738">
        <v>38</v>
      </c>
      <c r="G9738" t="s">
        <v>54</v>
      </c>
      <c r="H9738" t="s">
        <v>36</v>
      </c>
      <c r="I9738">
        <v>30</v>
      </c>
      <c r="J9738" t="s">
        <v>55</v>
      </c>
      <c r="K9738" t="s">
        <v>56</v>
      </c>
      <c r="L9738" t="s">
        <v>31</v>
      </c>
      <c r="M9738">
        <v>499</v>
      </c>
      <c r="N9738">
        <v>25</v>
      </c>
      <c r="O9738">
        <v>181.4</v>
      </c>
      <c r="P9738">
        <v>1</v>
      </c>
      <c r="Q9738">
        <v>0</v>
      </c>
      <c r="R9738">
        <v>4</v>
      </c>
      <c r="S9738" t="s">
        <v>124</v>
      </c>
      <c r="T9738" t="s">
        <v>31</v>
      </c>
      <c r="W9738">
        <v>12475</v>
      </c>
      <c r="X9738" t="str">
        <f t="shared" si="608"/>
        <v>No</v>
      </c>
      <c r="Y9738" t="str">
        <f t="shared" si="609"/>
        <v>25-48 months</v>
      </c>
      <c r="Z9738" t="str">
        <f t="shared" si="610"/>
        <v>35-49</v>
      </c>
      <c r="AA9738" s="8">
        <f t="shared" si="611"/>
        <v>0</v>
      </c>
    </row>
    <row r="9739" spans="1:27">
      <c r="A9739" t="s">
        <v>9923</v>
      </c>
      <c r="B9739" s="1">
        <v>45103</v>
      </c>
      <c r="C9739" s="2" t="s">
        <v>47</v>
      </c>
      <c r="D9739" t="s">
        <v>48</v>
      </c>
      <c r="E9739" t="s">
        <v>26</v>
      </c>
      <c r="F9739">
        <v>22</v>
      </c>
      <c r="G9739" t="s">
        <v>27</v>
      </c>
      <c r="H9739" t="s">
        <v>42</v>
      </c>
      <c r="I9739">
        <v>1000</v>
      </c>
      <c r="J9739" t="s">
        <v>55</v>
      </c>
      <c r="K9739" t="s">
        <v>82</v>
      </c>
      <c r="L9739" t="s">
        <v>31</v>
      </c>
      <c r="M9739">
        <v>1799</v>
      </c>
      <c r="N9739">
        <v>1</v>
      </c>
      <c r="O9739">
        <v>1517.5</v>
      </c>
      <c r="P9739">
        <v>0</v>
      </c>
      <c r="Q9739">
        <v>0</v>
      </c>
      <c r="R9739">
        <v>5</v>
      </c>
      <c r="S9739" t="s">
        <v>130</v>
      </c>
      <c r="T9739" t="s">
        <v>45</v>
      </c>
      <c r="U9739" s="1">
        <v>45137</v>
      </c>
      <c r="V9739" t="s">
        <v>78</v>
      </c>
      <c r="W9739">
        <v>1799</v>
      </c>
      <c r="X9739" t="str">
        <f t="shared" si="608"/>
        <v>No</v>
      </c>
      <c r="Y9739" t="str">
        <f t="shared" si="609"/>
        <v>0-6 months</v>
      </c>
      <c r="Z9739" t="str">
        <f t="shared" si="610"/>
        <v>18-24</v>
      </c>
      <c r="AA9739" s="8">
        <f t="shared" si="611"/>
        <v>1</v>
      </c>
    </row>
    <row r="9740" spans="1:27">
      <c r="A9740" t="s">
        <v>9924</v>
      </c>
      <c r="B9740" s="1">
        <v>45419</v>
      </c>
      <c r="C9740" s="2" t="s">
        <v>24</v>
      </c>
      <c r="D9740" t="s">
        <v>25</v>
      </c>
      <c r="E9740" t="s">
        <v>26</v>
      </c>
      <c r="F9740">
        <v>46</v>
      </c>
      <c r="G9740" t="s">
        <v>54</v>
      </c>
      <c r="H9740" t="s">
        <v>28</v>
      </c>
      <c r="I9740">
        <v>100</v>
      </c>
      <c r="J9740" t="s">
        <v>29</v>
      </c>
      <c r="K9740" t="s">
        <v>56</v>
      </c>
      <c r="L9740" t="s">
        <v>31</v>
      </c>
      <c r="M9740">
        <v>799</v>
      </c>
      <c r="N9740">
        <v>28</v>
      </c>
      <c r="O9740">
        <v>387.4</v>
      </c>
      <c r="P9740">
        <v>2</v>
      </c>
      <c r="Q9740">
        <v>1</v>
      </c>
      <c r="R9740">
        <v>3</v>
      </c>
      <c r="S9740" t="s">
        <v>122</v>
      </c>
      <c r="T9740" t="s">
        <v>31</v>
      </c>
      <c r="W9740">
        <v>22372</v>
      </c>
      <c r="X9740" t="str">
        <f t="shared" si="608"/>
        <v>No</v>
      </c>
      <c r="Y9740" t="str">
        <f t="shared" si="609"/>
        <v>25-48 months</v>
      </c>
      <c r="Z9740" t="str">
        <f t="shared" si="610"/>
        <v>35-49</v>
      </c>
      <c r="AA9740" s="8">
        <f t="shared" si="611"/>
        <v>0</v>
      </c>
    </row>
    <row r="9741" spans="1:27">
      <c r="A9741" t="s">
        <v>9925</v>
      </c>
      <c r="B9741" s="1">
        <v>45254</v>
      </c>
      <c r="C9741" s="2" t="s">
        <v>66</v>
      </c>
      <c r="D9741" t="s">
        <v>40</v>
      </c>
      <c r="E9741" t="s">
        <v>41</v>
      </c>
      <c r="F9741">
        <v>52</v>
      </c>
      <c r="G9741" t="s">
        <v>54</v>
      </c>
      <c r="H9741" t="s">
        <v>67</v>
      </c>
      <c r="I9741">
        <v>300</v>
      </c>
      <c r="J9741" t="s">
        <v>29</v>
      </c>
      <c r="K9741" t="s">
        <v>30</v>
      </c>
      <c r="L9741" t="s">
        <v>31</v>
      </c>
      <c r="M9741">
        <v>1199</v>
      </c>
      <c r="N9741">
        <v>33</v>
      </c>
      <c r="O9741">
        <v>1345.2</v>
      </c>
      <c r="P9741">
        <v>2</v>
      </c>
      <c r="Q9741">
        <v>0</v>
      </c>
      <c r="R9741">
        <v>4</v>
      </c>
      <c r="S9741" t="s">
        <v>266</v>
      </c>
      <c r="T9741" t="s">
        <v>31</v>
      </c>
      <c r="W9741">
        <v>39567</v>
      </c>
      <c r="X9741" t="str">
        <f t="shared" si="608"/>
        <v>No</v>
      </c>
      <c r="Y9741" t="str">
        <f t="shared" si="609"/>
        <v>25-48 months</v>
      </c>
      <c r="Z9741" t="str">
        <f t="shared" si="610"/>
        <v>50+</v>
      </c>
      <c r="AA9741" s="8">
        <f t="shared" si="611"/>
        <v>0</v>
      </c>
    </row>
    <row r="9742" spans="1:27">
      <c r="A9742" t="s">
        <v>9926</v>
      </c>
      <c r="B9742" s="1">
        <v>45498</v>
      </c>
      <c r="C9742" s="2" t="s">
        <v>146</v>
      </c>
      <c r="D9742" t="s">
        <v>147</v>
      </c>
      <c r="E9742" t="s">
        <v>26</v>
      </c>
      <c r="F9742">
        <v>48</v>
      </c>
      <c r="G9742" t="s">
        <v>27</v>
      </c>
      <c r="H9742" t="s">
        <v>28</v>
      </c>
      <c r="I9742">
        <v>100</v>
      </c>
      <c r="J9742" t="s">
        <v>29</v>
      </c>
      <c r="K9742" t="s">
        <v>60</v>
      </c>
      <c r="L9742" t="s">
        <v>45</v>
      </c>
      <c r="M9742">
        <v>948</v>
      </c>
      <c r="N9742">
        <v>25</v>
      </c>
      <c r="O9742">
        <v>475.1</v>
      </c>
      <c r="P9742">
        <v>1</v>
      </c>
      <c r="Q9742">
        <v>2</v>
      </c>
      <c r="R9742">
        <v>4</v>
      </c>
      <c r="T9742" t="s">
        <v>31</v>
      </c>
      <c r="W9742">
        <v>23700</v>
      </c>
      <c r="X9742" t="str">
        <f t="shared" si="608"/>
        <v>No</v>
      </c>
      <c r="Y9742" t="str">
        <f t="shared" si="609"/>
        <v>25-48 months</v>
      </c>
      <c r="Z9742" t="str">
        <f t="shared" si="610"/>
        <v>35-49</v>
      </c>
      <c r="AA9742" s="8">
        <f t="shared" si="611"/>
        <v>0</v>
      </c>
    </row>
    <row r="9743" spans="1:27">
      <c r="A9743" t="s">
        <v>9927</v>
      </c>
      <c r="B9743" s="1">
        <v>45496</v>
      </c>
      <c r="C9743" s="2" t="s">
        <v>59</v>
      </c>
      <c r="D9743" t="s">
        <v>59</v>
      </c>
      <c r="E9743" t="s">
        <v>35</v>
      </c>
      <c r="F9743">
        <v>26</v>
      </c>
      <c r="G9743" t="s">
        <v>54</v>
      </c>
      <c r="H9743" t="s">
        <v>28</v>
      </c>
      <c r="I9743">
        <v>100</v>
      </c>
      <c r="J9743" t="s">
        <v>43</v>
      </c>
      <c r="K9743" t="s">
        <v>44</v>
      </c>
      <c r="L9743" t="s">
        <v>45</v>
      </c>
      <c r="M9743">
        <v>948</v>
      </c>
      <c r="N9743">
        <v>25</v>
      </c>
      <c r="O9743">
        <v>651.9</v>
      </c>
      <c r="P9743">
        <v>1</v>
      </c>
      <c r="Q9743">
        <v>0</v>
      </c>
      <c r="R9743">
        <v>5</v>
      </c>
      <c r="S9743" t="s">
        <v>112</v>
      </c>
      <c r="T9743" t="s">
        <v>31</v>
      </c>
      <c r="W9743">
        <v>23700</v>
      </c>
      <c r="X9743" t="str">
        <f t="shared" si="608"/>
        <v>No</v>
      </c>
      <c r="Y9743" t="str">
        <f t="shared" si="609"/>
        <v>25-48 months</v>
      </c>
      <c r="Z9743" t="str">
        <f t="shared" si="610"/>
        <v>25-34</v>
      </c>
      <c r="AA9743" s="8">
        <f t="shared" si="611"/>
        <v>0</v>
      </c>
    </row>
    <row r="9744" spans="1:27">
      <c r="A9744" t="s">
        <v>9928</v>
      </c>
      <c r="B9744" s="1">
        <v>45921</v>
      </c>
      <c r="C9744" s="2" t="s">
        <v>66</v>
      </c>
      <c r="D9744" t="s">
        <v>40</v>
      </c>
      <c r="E9744" t="s">
        <v>41</v>
      </c>
      <c r="F9744">
        <v>31</v>
      </c>
      <c r="G9744" t="s">
        <v>54</v>
      </c>
      <c r="H9744" t="s">
        <v>67</v>
      </c>
      <c r="I9744">
        <v>300</v>
      </c>
      <c r="J9744" t="s">
        <v>55</v>
      </c>
      <c r="K9744" t="s">
        <v>56</v>
      </c>
      <c r="L9744" t="s">
        <v>45</v>
      </c>
      <c r="M9744">
        <v>1348</v>
      </c>
      <c r="N9744">
        <v>11</v>
      </c>
      <c r="O9744">
        <v>705.7</v>
      </c>
      <c r="P9744">
        <v>0</v>
      </c>
      <c r="Q9744">
        <v>0</v>
      </c>
      <c r="R9744">
        <v>3</v>
      </c>
      <c r="S9744" t="s">
        <v>261</v>
      </c>
      <c r="T9744" t="s">
        <v>31</v>
      </c>
      <c r="W9744">
        <v>14828</v>
      </c>
      <c r="X9744" t="str">
        <f t="shared" si="608"/>
        <v>No</v>
      </c>
      <c r="Y9744" t="str">
        <f t="shared" si="609"/>
        <v>7-12 months</v>
      </c>
      <c r="Z9744" t="str">
        <f t="shared" si="610"/>
        <v>25-34</v>
      </c>
      <c r="AA9744" s="8">
        <f t="shared" si="611"/>
        <v>0</v>
      </c>
    </row>
    <row r="9745" spans="1:27">
      <c r="A9745" t="s">
        <v>9929</v>
      </c>
      <c r="B9745" s="1">
        <v>44885</v>
      </c>
      <c r="C9745" s="2" t="s">
        <v>24</v>
      </c>
      <c r="D9745" t="s">
        <v>25</v>
      </c>
      <c r="E9745" t="s">
        <v>26</v>
      </c>
      <c r="F9745">
        <v>32</v>
      </c>
      <c r="G9745" t="s">
        <v>27</v>
      </c>
      <c r="H9745" t="s">
        <v>28</v>
      </c>
      <c r="I9745">
        <v>100</v>
      </c>
      <c r="J9745" t="s">
        <v>43</v>
      </c>
      <c r="K9745" t="s">
        <v>44</v>
      </c>
      <c r="L9745" t="s">
        <v>45</v>
      </c>
      <c r="M9745">
        <v>948</v>
      </c>
      <c r="N9745">
        <v>45</v>
      </c>
      <c r="O9745">
        <v>420.8</v>
      </c>
      <c r="P9745">
        <v>1</v>
      </c>
      <c r="Q9745">
        <v>1</v>
      </c>
      <c r="R9745">
        <v>4</v>
      </c>
      <c r="S9745" t="s">
        <v>105</v>
      </c>
      <c r="T9745" t="s">
        <v>31</v>
      </c>
      <c r="W9745">
        <v>42660</v>
      </c>
      <c r="X9745" t="str">
        <f t="shared" si="608"/>
        <v>No</v>
      </c>
      <c r="Y9745" t="str">
        <f t="shared" si="609"/>
        <v>25-48 months</v>
      </c>
      <c r="Z9745" t="str">
        <f t="shared" si="610"/>
        <v>25-34</v>
      </c>
      <c r="AA9745" s="8">
        <f t="shared" si="611"/>
        <v>0</v>
      </c>
    </row>
    <row r="9746" spans="1:27">
      <c r="A9746" t="s">
        <v>9930</v>
      </c>
      <c r="B9746" s="1">
        <v>45610</v>
      </c>
      <c r="C9746" s="2" t="s">
        <v>47</v>
      </c>
      <c r="D9746" t="s">
        <v>48</v>
      </c>
      <c r="E9746" t="s">
        <v>26</v>
      </c>
      <c r="F9746">
        <v>35</v>
      </c>
      <c r="G9746" t="s">
        <v>163</v>
      </c>
      <c r="H9746" t="s">
        <v>28</v>
      </c>
      <c r="I9746">
        <v>100</v>
      </c>
      <c r="J9746" t="s">
        <v>29</v>
      </c>
      <c r="K9746" t="s">
        <v>30</v>
      </c>
      <c r="L9746" t="s">
        <v>45</v>
      </c>
      <c r="M9746">
        <v>948</v>
      </c>
      <c r="N9746">
        <v>22</v>
      </c>
      <c r="O9746">
        <v>627.6</v>
      </c>
      <c r="P9746">
        <v>2</v>
      </c>
      <c r="Q9746">
        <v>0</v>
      </c>
      <c r="R9746">
        <v>3</v>
      </c>
      <c r="T9746" t="s">
        <v>31</v>
      </c>
      <c r="W9746">
        <v>20856</v>
      </c>
      <c r="X9746" t="str">
        <f t="shared" si="608"/>
        <v>No</v>
      </c>
      <c r="Y9746" t="str">
        <f t="shared" si="609"/>
        <v>13-24 months</v>
      </c>
      <c r="Z9746" t="str">
        <f t="shared" si="610"/>
        <v>35-49</v>
      </c>
      <c r="AA9746" s="8">
        <f t="shared" si="611"/>
        <v>0</v>
      </c>
    </row>
    <row r="9747" spans="1:27">
      <c r="A9747" t="s">
        <v>9931</v>
      </c>
      <c r="B9747" s="1">
        <v>45930</v>
      </c>
      <c r="C9747" s="2" t="s">
        <v>146</v>
      </c>
      <c r="D9747" t="s">
        <v>147</v>
      </c>
      <c r="E9747" t="s">
        <v>26</v>
      </c>
      <c r="F9747">
        <v>48</v>
      </c>
      <c r="G9747" t="s">
        <v>27</v>
      </c>
      <c r="H9747" t="s">
        <v>36</v>
      </c>
      <c r="I9747">
        <v>30</v>
      </c>
      <c r="J9747" t="s">
        <v>55</v>
      </c>
      <c r="K9747" t="s">
        <v>56</v>
      </c>
      <c r="L9747" t="s">
        <v>31</v>
      </c>
      <c r="M9747">
        <v>499</v>
      </c>
      <c r="N9747">
        <v>11</v>
      </c>
      <c r="O9747">
        <v>376.4</v>
      </c>
      <c r="P9747">
        <v>0</v>
      </c>
      <c r="Q9747">
        <v>0</v>
      </c>
      <c r="T9747" t="s">
        <v>31</v>
      </c>
      <c r="W9747">
        <v>5489</v>
      </c>
      <c r="X9747" t="str">
        <f t="shared" si="608"/>
        <v>No</v>
      </c>
      <c r="Y9747" t="str">
        <f t="shared" si="609"/>
        <v>7-12 months</v>
      </c>
      <c r="Z9747" t="str">
        <f t="shared" si="610"/>
        <v>35-49</v>
      </c>
      <c r="AA9747" s="8">
        <f t="shared" si="611"/>
        <v>0</v>
      </c>
    </row>
    <row r="9748" spans="1:27">
      <c r="A9748" t="s">
        <v>9932</v>
      </c>
      <c r="B9748" s="1">
        <v>46028</v>
      </c>
      <c r="C9748" s="2" t="s">
        <v>183</v>
      </c>
      <c r="D9748" t="s">
        <v>184</v>
      </c>
      <c r="E9748" t="s">
        <v>26</v>
      </c>
      <c r="F9748">
        <v>33</v>
      </c>
      <c r="G9748" t="s">
        <v>27</v>
      </c>
      <c r="H9748" t="s">
        <v>36</v>
      </c>
      <c r="I9748">
        <v>30</v>
      </c>
      <c r="J9748" t="s">
        <v>55</v>
      </c>
      <c r="K9748" t="s">
        <v>56</v>
      </c>
      <c r="L9748" t="s">
        <v>31</v>
      </c>
      <c r="M9748">
        <v>499</v>
      </c>
      <c r="N9748">
        <v>8</v>
      </c>
      <c r="O9748">
        <v>312.8</v>
      </c>
      <c r="P9748">
        <v>1</v>
      </c>
      <c r="Q9748">
        <v>0</v>
      </c>
      <c r="R9748">
        <v>5</v>
      </c>
      <c r="S9748" t="s">
        <v>37</v>
      </c>
      <c r="T9748" t="s">
        <v>31</v>
      </c>
      <c r="W9748">
        <v>3992</v>
      </c>
      <c r="X9748" t="str">
        <f t="shared" si="608"/>
        <v>No</v>
      </c>
      <c r="Y9748" t="str">
        <f t="shared" si="609"/>
        <v>7-12 months</v>
      </c>
      <c r="Z9748" t="str">
        <f t="shared" si="610"/>
        <v>25-34</v>
      </c>
      <c r="AA9748" s="8">
        <f t="shared" si="611"/>
        <v>0</v>
      </c>
    </row>
    <row r="9749" spans="1:27">
      <c r="A9749" t="s">
        <v>9933</v>
      </c>
      <c r="B9749" s="1">
        <v>45568</v>
      </c>
      <c r="C9749" s="2" t="s">
        <v>71</v>
      </c>
      <c r="D9749" t="s">
        <v>72</v>
      </c>
      <c r="E9749" t="s">
        <v>64</v>
      </c>
      <c r="F9749">
        <v>30</v>
      </c>
      <c r="G9749" t="s">
        <v>54</v>
      </c>
      <c r="H9749" t="s">
        <v>36</v>
      </c>
      <c r="I9749">
        <v>30</v>
      </c>
      <c r="J9749" t="s">
        <v>29</v>
      </c>
      <c r="K9749" t="s">
        <v>56</v>
      </c>
      <c r="L9749" t="s">
        <v>45</v>
      </c>
      <c r="M9749">
        <v>648</v>
      </c>
      <c r="N9749">
        <v>23</v>
      </c>
      <c r="O9749">
        <v>345.5</v>
      </c>
      <c r="P9749">
        <v>0</v>
      </c>
      <c r="Q9749">
        <v>0</v>
      </c>
      <c r="R9749">
        <v>5</v>
      </c>
      <c r="T9749" t="s">
        <v>31</v>
      </c>
      <c r="W9749">
        <v>14904</v>
      </c>
      <c r="X9749" t="str">
        <f t="shared" si="608"/>
        <v>No</v>
      </c>
      <c r="Y9749" t="str">
        <f t="shared" si="609"/>
        <v>13-24 months</v>
      </c>
      <c r="Z9749" t="str">
        <f t="shared" si="610"/>
        <v>25-34</v>
      </c>
      <c r="AA9749" s="8">
        <f t="shared" si="611"/>
        <v>0</v>
      </c>
    </row>
    <row r="9750" spans="1:27">
      <c r="A9750" t="s">
        <v>9934</v>
      </c>
      <c r="B9750" s="1">
        <v>45982</v>
      </c>
      <c r="C9750" s="2" t="s">
        <v>146</v>
      </c>
      <c r="D9750" t="s">
        <v>147</v>
      </c>
      <c r="E9750" t="s">
        <v>26</v>
      </c>
      <c r="F9750">
        <v>31</v>
      </c>
      <c r="G9750" t="s">
        <v>27</v>
      </c>
      <c r="H9750" t="s">
        <v>36</v>
      </c>
      <c r="I9750">
        <v>30</v>
      </c>
      <c r="J9750" t="s">
        <v>55</v>
      </c>
      <c r="K9750" t="s">
        <v>82</v>
      </c>
      <c r="L9750" t="s">
        <v>31</v>
      </c>
      <c r="M9750">
        <v>499</v>
      </c>
      <c r="N9750">
        <v>7</v>
      </c>
      <c r="O9750">
        <v>232.7</v>
      </c>
      <c r="P9750">
        <v>1</v>
      </c>
      <c r="Q9750">
        <v>0</v>
      </c>
      <c r="R9750">
        <v>3</v>
      </c>
      <c r="S9750" t="s">
        <v>244</v>
      </c>
      <c r="T9750" t="s">
        <v>45</v>
      </c>
      <c r="U9750" s="1">
        <v>46188</v>
      </c>
      <c r="V9750" t="s">
        <v>207</v>
      </c>
      <c r="W9750">
        <v>3493</v>
      </c>
      <c r="X9750" t="str">
        <f t="shared" si="608"/>
        <v>No</v>
      </c>
      <c r="Y9750" t="str">
        <f t="shared" si="609"/>
        <v>7-12 months</v>
      </c>
      <c r="Z9750" t="str">
        <f t="shared" si="610"/>
        <v>25-34</v>
      </c>
      <c r="AA9750" s="8">
        <f t="shared" si="611"/>
        <v>1</v>
      </c>
    </row>
    <row r="9751" spans="1:27">
      <c r="A9751" t="s">
        <v>9935</v>
      </c>
      <c r="B9751" s="1">
        <v>45991</v>
      </c>
      <c r="C9751" s="2" t="s">
        <v>209</v>
      </c>
      <c r="D9751" t="s">
        <v>210</v>
      </c>
      <c r="E9751" t="s">
        <v>64</v>
      </c>
      <c r="F9751">
        <v>52</v>
      </c>
      <c r="G9751" t="s">
        <v>54</v>
      </c>
      <c r="H9751" t="s">
        <v>36</v>
      </c>
      <c r="I9751">
        <v>30</v>
      </c>
      <c r="J9751" t="s">
        <v>55</v>
      </c>
      <c r="K9751" t="s">
        <v>56</v>
      </c>
      <c r="L9751" t="s">
        <v>31</v>
      </c>
      <c r="M9751">
        <v>499</v>
      </c>
      <c r="N9751">
        <v>7</v>
      </c>
      <c r="O9751">
        <v>221.9</v>
      </c>
      <c r="P9751">
        <v>2</v>
      </c>
      <c r="Q9751">
        <v>0</v>
      </c>
      <c r="R9751">
        <v>4</v>
      </c>
      <c r="S9751" t="s">
        <v>130</v>
      </c>
      <c r="T9751" t="s">
        <v>45</v>
      </c>
      <c r="U9751" s="1">
        <v>46206</v>
      </c>
      <c r="V9751" t="s">
        <v>92</v>
      </c>
      <c r="W9751">
        <v>3493</v>
      </c>
      <c r="X9751" t="str">
        <f t="shared" si="608"/>
        <v>No</v>
      </c>
      <c r="Y9751" t="str">
        <f t="shared" si="609"/>
        <v>7-12 months</v>
      </c>
      <c r="Z9751" t="str">
        <f t="shared" si="610"/>
        <v>50+</v>
      </c>
      <c r="AA9751" s="8">
        <f t="shared" si="611"/>
        <v>1</v>
      </c>
    </row>
    <row r="9752" spans="1:27">
      <c r="A9752" t="s">
        <v>9936</v>
      </c>
      <c r="B9752" s="1">
        <v>44973</v>
      </c>
      <c r="C9752" s="2" t="s">
        <v>66</v>
      </c>
      <c r="D9752" t="s">
        <v>40</v>
      </c>
      <c r="E9752" t="s">
        <v>41</v>
      </c>
      <c r="F9752">
        <v>27</v>
      </c>
      <c r="G9752" t="s">
        <v>27</v>
      </c>
      <c r="H9752" t="s">
        <v>28</v>
      </c>
      <c r="I9752">
        <v>100</v>
      </c>
      <c r="J9752" t="s">
        <v>29</v>
      </c>
      <c r="K9752" t="s">
        <v>82</v>
      </c>
      <c r="L9752" t="s">
        <v>45</v>
      </c>
      <c r="M9752">
        <v>948</v>
      </c>
      <c r="N9752">
        <v>15</v>
      </c>
      <c r="O9752">
        <v>630.79999999999995</v>
      </c>
      <c r="P9752">
        <v>2</v>
      </c>
      <c r="Q9752">
        <v>0</v>
      </c>
      <c r="R9752">
        <v>3</v>
      </c>
      <c r="T9752" t="s">
        <v>45</v>
      </c>
      <c r="U9752" s="1">
        <v>45416</v>
      </c>
      <c r="V9752" t="s">
        <v>69</v>
      </c>
      <c r="W9752">
        <v>14220</v>
      </c>
      <c r="X9752" t="str">
        <f t="shared" si="608"/>
        <v>No</v>
      </c>
      <c r="Y9752" t="str">
        <f t="shared" si="609"/>
        <v>13-24 months</v>
      </c>
      <c r="Z9752" t="str">
        <f t="shared" si="610"/>
        <v>25-34</v>
      </c>
      <c r="AA9752" s="8">
        <f t="shared" si="611"/>
        <v>1</v>
      </c>
    </row>
    <row r="9753" spans="1:27">
      <c r="A9753" t="s">
        <v>9937</v>
      </c>
      <c r="B9753" s="1">
        <v>45443</v>
      </c>
      <c r="C9753" s="2" t="s">
        <v>59</v>
      </c>
      <c r="D9753" t="s">
        <v>59</v>
      </c>
      <c r="E9753" t="s">
        <v>35</v>
      </c>
      <c r="F9753">
        <v>37</v>
      </c>
      <c r="G9753" t="s">
        <v>54</v>
      </c>
      <c r="H9753" t="s">
        <v>36</v>
      </c>
      <c r="I9753">
        <v>30</v>
      </c>
      <c r="J9753" t="s">
        <v>55</v>
      </c>
      <c r="K9753" t="s">
        <v>60</v>
      </c>
      <c r="L9753" t="s">
        <v>45</v>
      </c>
      <c r="M9753">
        <v>648</v>
      </c>
      <c r="N9753">
        <v>27</v>
      </c>
      <c r="O9753">
        <v>331.1</v>
      </c>
      <c r="P9753">
        <v>2</v>
      </c>
      <c r="Q9753">
        <v>2</v>
      </c>
      <c r="R9753">
        <v>3</v>
      </c>
      <c r="S9753" t="s">
        <v>80</v>
      </c>
      <c r="T9753" t="s">
        <v>31</v>
      </c>
      <c r="W9753">
        <v>17496</v>
      </c>
      <c r="X9753" t="str">
        <f t="shared" si="608"/>
        <v>No</v>
      </c>
      <c r="Y9753" t="str">
        <f t="shared" si="609"/>
        <v>25-48 months</v>
      </c>
      <c r="Z9753" t="str">
        <f t="shared" si="610"/>
        <v>35-49</v>
      </c>
      <c r="AA9753" s="8">
        <f t="shared" si="611"/>
        <v>0</v>
      </c>
    </row>
    <row r="9754" spans="1:27">
      <c r="A9754" t="s">
        <v>9938</v>
      </c>
      <c r="B9754" s="1">
        <v>44975</v>
      </c>
      <c r="C9754" s="2" t="s">
        <v>47</v>
      </c>
      <c r="D9754" t="s">
        <v>48</v>
      </c>
      <c r="E9754" t="s">
        <v>26</v>
      </c>
      <c r="F9754">
        <v>37</v>
      </c>
      <c r="G9754" t="s">
        <v>54</v>
      </c>
      <c r="H9754" t="s">
        <v>36</v>
      </c>
      <c r="I9754">
        <v>30</v>
      </c>
      <c r="J9754" t="s">
        <v>43</v>
      </c>
      <c r="K9754" t="s">
        <v>60</v>
      </c>
      <c r="L9754" t="s">
        <v>31</v>
      </c>
      <c r="M9754">
        <v>499</v>
      </c>
      <c r="N9754">
        <v>42</v>
      </c>
      <c r="O9754">
        <v>198.7</v>
      </c>
      <c r="P9754">
        <v>2</v>
      </c>
      <c r="Q9754">
        <v>0</v>
      </c>
      <c r="R9754">
        <v>3</v>
      </c>
      <c r="S9754" t="s">
        <v>244</v>
      </c>
      <c r="T9754" t="s">
        <v>31</v>
      </c>
      <c r="W9754">
        <v>20958</v>
      </c>
      <c r="X9754" t="str">
        <f t="shared" si="608"/>
        <v>No</v>
      </c>
      <c r="Y9754" t="str">
        <f t="shared" si="609"/>
        <v>25-48 months</v>
      </c>
      <c r="Z9754" t="str">
        <f t="shared" si="610"/>
        <v>35-49</v>
      </c>
      <c r="AA9754" s="8">
        <f t="shared" si="611"/>
        <v>0</v>
      </c>
    </row>
    <row r="9755" spans="1:27">
      <c r="A9755" t="s">
        <v>9939</v>
      </c>
      <c r="B9755" s="1">
        <v>45949</v>
      </c>
      <c r="C9755" s="2" t="s">
        <v>33</v>
      </c>
      <c r="D9755" t="s">
        <v>34</v>
      </c>
      <c r="E9755" t="s">
        <v>35</v>
      </c>
      <c r="F9755">
        <v>34</v>
      </c>
      <c r="G9755" t="s">
        <v>27</v>
      </c>
      <c r="H9755" t="s">
        <v>28</v>
      </c>
      <c r="I9755">
        <v>100</v>
      </c>
      <c r="J9755" t="s">
        <v>55</v>
      </c>
      <c r="K9755" t="s">
        <v>60</v>
      </c>
      <c r="L9755" t="s">
        <v>31</v>
      </c>
      <c r="M9755">
        <v>799</v>
      </c>
      <c r="N9755">
        <v>10</v>
      </c>
      <c r="O9755">
        <v>793.9</v>
      </c>
      <c r="P9755">
        <v>1</v>
      </c>
      <c r="Q9755">
        <v>0</v>
      </c>
      <c r="R9755">
        <v>4</v>
      </c>
      <c r="S9755" t="s">
        <v>77</v>
      </c>
      <c r="T9755" t="s">
        <v>31</v>
      </c>
      <c r="W9755">
        <v>7990</v>
      </c>
      <c r="X9755" t="str">
        <f t="shared" si="608"/>
        <v>No</v>
      </c>
      <c r="Y9755" t="str">
        <f t="shared" si="609"/>
        <v>7-12 months</v>
      </c>
      <c r="Z9755" t="str">
        <f t="shared" si="610"/>
        <v>25-34</v>
      </c>
      <c r="AA9755" s="8">
        <f t="shared" si="611"/>
        <v>0</v>
      </c>
    </row>
    <row r="9756" spans="1:27">
      <c r="A9756" t="s">
        <v>9940</v>
      </c>
      <c r="B9756" s="1">
        <v>44937</v>
      </c>
      <c r="C9756" s="2" t="s">
        <v>33</v>
      </c>
      <c r="D9756" t="s">
        <v>34</v>
      </c>
      <c r="E9756" t="s">
        <v>35</v>
      </c>
      <c r="F9756">
        <v>18</v>
      </c>
      <c r="G9756" t="s">
        <v>54</v>
      </c>
      <c r="H9756" t="s">
        <v>67</v>
      </c>
      <c r="I9756">
        <v>300</v>
      </c>
      <c r="J9756" t="s">
        <v>55</v>
      </c>
      <c r="K9756" t="s">
        <v>56</v>
      </c>
      <c r="L9756" t="s">
        <v>45</v>
      </c>
      <c r="M9756">
        <v>1348</v>
      </c>
      <c r="N9756">
        <v>44</v>
      </c>
      <c r="O9756">
        <v>819.4</v>
      </c>
      <c r="P9756">
        <v>1</v>
      </c>
      <c r="Q9756">
        <v>0</v>
      </c>
      <c r="R9756">
        <v>3</v>
      </c>
      <c r="T9756" t="s">
        <v>31</v>
      </c>
      <c r="W9756">
        <v>59312</v>
      </c>
      <c r="X9756" t="str">
        <f t="shared" si="608"/>
        <v>No</v>
      </c>
      <c r="Y9756" t="str">
        <f t="shared" si="609"/>
        <v>25-48 months</v>
      </c>
      <c r="Z9756" t="str">
        <f t="shared" si="610"/>
        <v>18-24</v>
      </c>
      <c r="AA9756" s="8">
        <f t="shared" si="611"/>
        <v>0</v>
      </c>
    </row>
    <row r="9757" spans="1:27">
      <c r="A9757" t="s">
        <v>9941</v>
      </c>
      <c r="B9757" s="1">
        <v>44832</v>
      </c>
      <c r="C9757" s="2" t="s">
        <v>24</v>
      </c>
      <c r="D9757" t="s">
        <v>25</v>
      </c>
      <c r="E9757" t="s">
        <v>26</v>
      </c>
      <c r="F9757">
        <v>59</v>
      </c>
      <c r="G9757" t="s">
        <v>54</v>
      </c>
      <c r="H9757" t="s">
        <v>67</v>
      </c>
      <c r="I9757">
        <v>300</v>
      </c>
      <c r="J9757" t="s">
        <v>29</v>
      </c>
      <c r="K9757" t="s">
        <v>30</v>
      </c>
      <c r="L9757" t="s">
        <v>45</v>
      </c>
      <c r="M9757">
        <v>1348</v>
      </c>
      <c r="N9757">
        <v>47</v>
      </c>
      <c r="O9757">
        <v>495.5</v>
      </c>
      <c r="P9757">
        <v>1</v>
      </c>
      <c r="Q9757">
        <v>1</v>
      </c>
      <c r="R9757">
        <v>3</v>
      </c>
      <c r="S9757" t="s">
        <v>214</v>
      </c>
      <c r="T9757" t="s">
        <v>31</v>
      </c>
      <c r="W9757">
        <v>63356</v>
      </c>
      <c r="X9757" t="str">
        <f t="shared" si="608"/>
        <v>No</v>
      </c>
      <c r="Y9757" t="str">
        <f t="shared" si="609"/>
        <v>25-48 months</v>
      </c>
      <c r="Z9757" t="str">
        <f t="shared" si="610"/>
        <v>50+</v>
      </c>
      <c r="AA9757" s="8">
        <f t="shared" si="611"/>
        <v>0</v>
      </c>
    </row>
    <row r="9758" spans="1:27">
      <c r="A9758" t="s">
        <v>9942</v>
      </c>
      <c r="B9758" s="1">
        <v>45903</v>
      </c>
      <c r="C9758" s="2" t="s">
        <v>59</v>
      </c>
      <c r="D9758" t="s">
        <v>59</v>
      </c>
      <c r="E9758" t="s">
        <v>35</v>
      </c>
      <c r="F9758">
        <v>28</v>
      </c>
      <c r="G9758" t="s">
        <v>27</v>
      </c>
      <c r="H9758" t="s">
        <v>28</v>
      </c>
      <c r="I9758">
        <v>100</v>
      </c>
      <c r="J9758" t="s">
        <v>55</v>
      </c>
      <c r="K9758" t="s">
        <v>60</v>
      </c>
      <c r="L9758" t="s">
        <v>31</v>
      </c>
      <c r="M9758">
        <v>799</v>
      </c>
      <c r="N9758">
        <v>7</v>
      </c>
      <c r="O9758">
        <v>264.8</v>
      </c>
      <c r="P9758">
        <v>1</v>
      </c>
      <c r="Q9758">
        <v>0</v>
      </c>
      <c r="R9758">
        <v>3</v>
      </c>
      <c r="S9758" t="s">
        <v>160</v>
      </c>
      <c r="T9758" t="s">
        <v>45</v>
      </c>
      <c r="U9758" s="1">
        <v>46107</v>
      </c>
      <c r="V9758" t="s">
        <v>92</v>
      </c>
      <c r="W9758">
        <v>5593</v>
      </c>
      <c r="X9758" t="str">
        <f t="shared" si="608"/>
        <v>No</v>
      </c>
      <c r="Y9758" t="str">
        <f t="shared" si="609"/>
        <v>7-12 months</v>
      </c>
      <c r="Z9758" t="str">
        <f t="shared" si="610"/>
        <v>25-34</v>
      </c>
      <c r="AA9758" s="8">
        <f t="shared" si="611"/>
        <v>1</v>
      </c>
    </row>
    <row r="9759" spans="1:27">
      <c r="A9759" t="s">
        <v>9943</v>
      </c>
      <c r="B9759" s="1">
        <v>45884</v>
      </c>
      <c r="C9759" s="2" t="s">
        <v>74</v>
      </c>
      <c r="D9759" t="s">
        <v>74</v>
      </c>
      <c r="E9759" t="s">
        <v>35</v>
      </c>
      <c r="F9759">
        <v>49</v>
      </c>
      <c r="G9759" t="s">
        <v>27</v>
      </c>
      <c r="H9759" t="s">
        <v>28</v>
      </c>
      <c r="I9759">
        <v>100</v>
      </c>
      <c r="J9759" t="s">
        <v>55</v>
      </c>
      <c r="K9759" t="s">
        <v>56</v>
      </c>
      <c r="L9759" t="s">
        <v>45</v>
      </c>
      <c r="M9759">
        <v>948</v>
      </c>
      <c r="N9759">
        <v>13</v>
      </c>
      <c r="O9759">
        <v>659.4</v>
      </c>
      <c r="P9759">
        <v>0</v>
      </c>
      <c r="Q9759">
        <v>0</v>
      </c>
      <c r="R9759">
        <v>5</v>
      </c>
      <c r="S9759" t="s">
        <v>124</v>
      </c>
      <c r="T9759" t="s">
        <v>31</v>
      </c>
      <c r="W9759">
        <v>12324</v>
      </c>
      <c r="X9759" t="str">
        <f t="shared" si="608"/>
        <v>No</v>
      </c>
      <c r="Y9759" t="str">
        <f t="shared" si="609"/>
        <v>13-24 months</v>
      </c>
      <c r="Z9759" t="str">
        <f t="shared" si="610"/>
        <v>35-49</v>
      </c>
      <c r="AA9759" s="8">
        <f t="shared" si="611"/>
        <v>0</v>
      </c>
    </row>
    <row r="9760" spans="1:27">
      <c r="A9760" t="s">
        <v>9944</v>
      </c>
      <c r="B9760" s="1">
        <v>45073</v>
      </c>
      <c r="C9760" s="2" t="s">
        <v>101</v>
      </c>
      <c r="D9760" t="s">
        <v>102</v>
      </c>
      <c r="E9760" t="s">
        <v>35</v>
      </c>
      <c r="F9760">
        <v>49</v>
      </c>
      <c r="G9760" t="s">
        <v>54</v>
      </c>
      <c r="H9760" t="s">
        <v>67</v>
      </c>
      <c r="I9760">
        <v>300</v>
      </c>
      <c r="J9760" t="s">
        <v>55</v>
      </c>
      <c r="K9760" t="s">
        <v>82</v>
      </c>
      <c r="L9760" t="s">
        <v>45</v>
      </c>
      <c r="M9760">
        <v>1348</v>
      </c>
      <c r="N9760">
        <v>21</v>
      </c>
      <c r="O9760">
        <v>899.6</v>
      </c>
      <c r="P9760">
        <v>1</v>
      </c>
      <c r="Q9760">
        <v>0</v>
      </c>
      <c r="R9760">
        <v>5</v>
      </c>
      <c r="S9760" t="s">
        <v>151</v>
      </c>
      <c r="T9760" t="s">
        <v>45</v>
      </c>
      <c r="U9760" s="1">
        <v>45715</v>
      </c>
      <c r="V9760" t="s">
        <v>97</v>
      </c>
      <c r="W9760">
        <v>28308</v>
      </c>
      <c r="X9760" t="str">
        <f t="shared" si="608"/>
        <v>No</v>
      </c>
      <c r="Y9760" t="str">
        <f t="shared" si="609"/>
        <v>13-24 months</v>
      </c>
      <c r="Z9760" t="str">
        <f t="shared" si="610"/>
        <v>35-49</v>
      </c>
      <c r="AA9760" s="8">
        <f t="shared" si="611"/>
        <v>1</v>
      </c>
    </row>
    <row r="9761" spans="1:27">
      <c r="A9761" t="s">
        <v>9945</v>
      </c>
      <c r="B9761" s="1">
        <v>46129</v>
      </c>
      <c r="C9761" s="2" t="s">
        <v>59</v>
      </c>
      <c r="D9761" t="s">
        <v>59</v>
      </c>
      <c r="E9761" t="s">
        <v>35</v>
      </c>
      <c r="F9761">
        <v>55</v>
      </c>
      <c r="G9761" t="s">
        <v>27</v>
      </c>
      <c r="H9761" t="s">
        <v>42</v>
      </c>
      <c r="I9761">
        <v>1000</v>
      </c>
      <c r="J9761" t="s">
        <v>55</v>
      </c>
      <c r="K9761" t="s">
        <v>56</v>
      </c>
      <c r="L9761" t="s">
        <v>45</v>
      </c>
      <c r="M9761">
        <v>1948</v>
      </c>
      <c r="N9761">
        <v>3</v>
      </c>
      <c r="O9761">
        <v>1813.6</v>
      </c>
      <c r="P9761">
        <v>0</v>
      </c>
      <c r="Q9761">
        <v>1</v>
      </c>
      <c r="R9761">
        <v>3</v>
      </c>
      <c r="S9761" t="s">
        <v>86</v>
      </c>
      <c r="T9761" t="s">
        <v>45</v>
      </c>
      <c r="U9761" s="1">
        <v>46218</v>
      </c>
      <c r="V9761" t="s">
        <v>92</v>
      </c>
      <c r="W9761">
        <v>5844</v>
      </c>
      <c r="X9761" t="str">
        <f t="shared" si="608"/>
        <v>No</v>
      </c>
      <c r="Y9761" t="str">
        <f t="shared" si="609"/>
        <v>0-6 months</v>
      </c>
      <c r="Z9761" t="str">
        <f t="shared" si="610"/>
        <v>50+</v>
      </c>
      <c r="AA9761" s="8">
        <f t="shared" si="611"/>
        <v>1</v>
      </c>
    </row>
    <row r="9762" spans="1:27">
      <c r="A9762" t="s">
        <v>9946</v>
      </c>
      <c r="B9762" s="1">
        <v>45800</v>
      </c>
      <c r="C9762" s="2" t="s">
        <v>47</v>
      </c>
      <c r="D9762" t="s">
        <v>48</v>
      </c>
      <c r="E9762" t="s">
        <v>26</v>
      </c>
      <c r="F9762">
        <v>37</v>
      </c>
      <c r="G9762" t="s">
        <v>54</v>
      </c>
      <c r="H9762" t="s">
        <v>67</v>
      </c>
      <c r="I9762">
        <v>300</v>
      </c>
      <c r="J9762" t="s">
        <v>55</v>
      </c>
      <c r="K9762" t="s">
        <v>56</v>
      </c>
      <c r="L9762" t="s">
        <v>45</v>
      </c>
      <c r="M9762">
        <v>1348</v>
      </c>
      <c r="N9762">
        <v>15</v>
      </c>
      <c r="O9762">
        <v>767.9</v>
      </c>
      <c r="P9762">
        <v>1</v>
      </c>
      <c r="Q9762">
        <v>0</v>
      </c>
      <c r="R9762">
        <v>3</v>
      </c>
      <c r="S9762" t="s">
        <v>244</v>
      </c>
      <c r="T9762" t="s">
        <v>31</v>
      </c>
      <c r="W9762">
        <v>20220</v>
      </c>
      <c r="X9762" t="str">
        <f t="shared" si="608"/>
        <v>No</v>
      </c>
      <c r="Y9762" t="str">
        <f t="shared" si="609"/>
        <v>13-24 months</v>
      </c>
      <c r="Z9762" t="str">
        <f t="shared" si="610"/>
        <v>35-49</v>
      </c>
      <c r="AA9762" s="8">
        <f t="shared" si="611"/>
        <v>0</v>
      </c>
    </row>
    <row r="9763" spans="1:27">
      <c r="A9763" t="s">
        <v>9947</v>
      </c>
      <c r="B9763" s="1">
        <v>45257</v>
      </c>
      <c r="C9763" s="2" t="s">
        <v>71</v>
      </c>
      <c r="D9763" t="s">
        <v>72</v>
      </c>
      <c r="E9763" t="s">
        <v>64</v>
      </c>
      <c r="F9763">
        <v>40</v>
      </c>
      <c r="G9763" t="s">
        <v>54</v>
      </c>
      <c r="H9763" t="s">
        <v>28</v>
      </c>
      <c r="I9763">
        <v>100</v>
      </c>
      <c r="J9763" t="s">
        <v>55</v>
      </c>
      <c r="K9763" t="s">
        <v>82</v>
      </c>
      <c r="L9763" t="s">
        <v>45</v>
      </c>
      <c r="M9763">
        <v>948</v>
      </c>
      <c r="N9763">
        <v>33</v>
      </c>
      <c r="O9763">
        <v>434.2</v>
      </c>
      <c r="P9763">
        <v>1</v>
      </c>
      <c r="Q9763">
        <v>0</v>
      </c>
      <c r="R9763">
        <v>3</v>
      </c>
      <c r="S9763" t="s">
        <v>95</v>
      </c>
      <c r="T9763" t="s">
        <v>31</v>
      </c>
      <c r="W9763">
        <v>31284</v>
      </c>
      <c r="X9763" t="str">
        <f t="shared" si="608"/>
        <v>No</v>
      </c>
      <c r="Y9763" t="str">
        <f t="shared" si="609"/>
        <v>25-48 months</v>
      </c>
      <c r="Z9763" t="str">
        <f t="shared" si="610"/>
        <v>35-49</v>
      </c>
      <c r="AA9763" s="8">
        <f t="shared" si="611"/>
        <v>0</v>
      </c>
    </row>
    <row r="9764" spans="1:27">
      <c r="A9764" t="s">
        <v>9948</v>
      </c>
      <c r="B9764" s="1">
        <v>45860</v>
      </c>
      <c r="C9764" s="2" t="s">
        <v>59</v>
      </c>
      <c r="D9764" t="s">
        <v>59</v>
      </c>
      <c r="E9764" t="s">
        <v>35</v>
      </c>
      <c r="F9764">
        <v>65</v>
      </c>
      <c r="G9764" t="s">
        <v>27</v>
      </c>
      <c r="H9764" t="s">
        <v>42</v>
      </c>
      <c r="I9764">
        <v>1000</v>
      </c>
      <c r="J9764" t="s">
        <v>55</v>
      </c>
      <c r="K9764" t="s">
        <v>56</v>
      </c>
      <c r="L9764" t="s">
        <v>31</v>
      </c>
      <c r="M9764">
        <v>1799</v>
      </c>
      <c r="N9764">
        <v>13</v>
      </c>
      <c r="O9764">
        <v>922.1</v>
      </c>
      <c r="P9764">
        <v>1</v>
      </c>
      <c r="Q9764">
        <v>0</v>
      </c>
      <c r="R9764">
        <v>4</v>
      </c>
      <c r="S9764" t="s">
        <v>236</v>
      </c>
      <c r="T9764" t="s">
        <v>31</v>
      </c>
      <c r="W9764">
        <v>23387</v>
      </c>
      <c r="X9764" t="str">
        <f t="shared" si="608"/>
        <v>No</v>
      </c>
      <c r="Y9764" t="str">
        <f t="shared" si="609"/>
        <v>13-24 months</v>
      </c>
      <c r="Z9764" t="str">
        <f t="shared" si="610"/>
        <v>50+</v>
      </c>
      <c r="AA9764" s="8">
        <f t="shared" si="611"/>
        <v>0</v>
      </c>
    </row>
    <row r="9765" spans="1:27">
      <c r="A9765" t="s">
        <v>9949</v>
      </c>
      <c r="B9765" s="1">
        <v>44764</v>
      </c>
      <c r="C9765" s="2" t="s">
        <v>66</v>
      </c>
      <c r="D9765" t="s">
        <v>40</v>
      </c>
      <c r="E9765" t="s">
        <v>41</v>
      </c>
      <c r="F9765">
        <v>30</v>
      </c>
      <c r="G9765" t="s">
        <v>27</v>
      </c>
      <c r="H9765" t="s">
        <v>67</v>
      </c>
      <c r="I9765">
        <v>300</v>
      </c>
      <c r="J9765" t="s">
        <v>43</v>
      </c>
      <c r="K9765" t="s">
        <v>30</v>
      </c>
      <c r="L9765" t="s">
        <v>31</v>
      </c>
      <c r="M9765">
        <v>1199</v>
      </c>
      <c r="N9765">
        <v>49</v>
      </c>
      <c r="O9765">
        <v>1449</v>
      </c>
      <c r="P9765">
        <v>2</v>
      </c>
      <c r="Q9765">
        <v>0</v>
      </c>
      <c r="R9765">
        <v>3</v>
      </c>
      <c r="T9765" t="s">
        <v>31</v>
      </c>
      <c r="W9765">
        <v>58751</v>
      </c>
      <c r="X9765" t="str">
        <f t="shared" si="608"/>
        <v>No</v>
      </c>
      <c r="Y9765" t="str">
        <f t="shared" si="609"/>
        <v>48+ months</v>
      </c>
      <c r="Z9765" t="str">
        <f t="shared" si="610"/>
        <v>25-34</v>
      </c>
      <c r="AA9765" s="8">
        <f t="shared" si="611"/>
        <v>0</v>
      </c>
    </row>
    <row r="9766" spans="1:27">
      <c r="A9766" t="s">
        <v>9950</v>
      </c>
      <c r="B9766" s="1">
        <v>45807</v>
      </c>
      <c r="C9766" s="2" t="s">
        <v>146</v>
      </c>
      <c r="D9766" t="s">
        <v>147</v>
      </c>
      <c r="E9766" t="s">
        <v>26</v>
      </c>
      <c r="F9766">
        <v>24</v>
      </c>
      <c r="G9766" t="s">
        <v>54</v>
      </c>
      <c r="H9766" t="s">
        <v>36</v>
      </c>
      <c r="I9766">
        <v>30</v>
      </c>
      <c r="J9766" t="s">
        <v>29</v>
      </c>
      <c r="K9766" t="s">
        <v>30</v>
      </c>
      <c r="L9766" t="s">
        <v>31</v>
      </c>
      <c r="M9766">
        <v>499</v>
      </c>
      <c r="N9766">
        <v>15</v>
      </c>
      <c r="O9766">
        <v>378.8</v>
      </c>
      <c r="P9766">
        <v>1</v>
      </c>
      <c r="Q9766">
        <v>0</v>
      </c>
      <c r="R9766">
        <v>4</v>
      </c>
      <c r="S9766" t="s">
        <v>112</v>
      </c>
      <c r="T9766" t="s">
        <v>31</v>
      </c>
      <c r="W9766">
        <v>7485</v>
      </c>
      <c r="X9766" t="str">
        <f t="shared" si="608"/>
        <v>No</v>
      </c>
      <c r="Y9766" t="str">
        <f t="shared" si="609"/>
        <v>13-24 months</v>
      </c>
      <c r="Z9766" t="str">
        <f t="shared" si="610"/>
        <v>18-24</v>
      </c>
      <c r="AA9766" s="8">
        <f t="shared" si="611"/>
        <v>0</v>
      </c>
    </row>
    <row r="9767" spans="1:27">
      <c r="A9767" t="s">
        <v>9951</v>
      </c>
      <c r="B9767" s="1">
        <v>45967</v>
      </c>
      <c r="C9767" s="2" t="s">
        <v>66</v>
      </c>
      <c r="D9767" t="s">
        <v>40</v>
      </c>
      <c r="E9767" t="s">
        <v>41</v>
      </c>
      <c r="F9767">
        <v>49</v>
      </c>
      <c r="G9767" t="s">
        <v>54</v>
      </c>
      <c r="H9767" t="s">
        <v>42</v>
      </c>
      <c r="I9767">
        <v>1000</v>
      </c>
      <c r="J9767" t="s">
        <v>29</v>
      </c>
      <c r="K9767" t="s">
        <v>60</v>
      </c>
      <c r="L9767" t="s">
        <v>31</v>
      </c>
      <c r="M9767">
        <v>1799</v>
      </c>
      <c r="N9767">
        <v>4</v>
      </c>
      <c r="O9767">
        <v>1137.2</v>
      </c>
      <c r="P9767">
        <v>2</v>
      </c>
      <c r="Q9767">
        <v>2</v>
      </c>
      <c r="R9767">
        <v>3</v>
      </c>
      <c r="S9767" t="s">
        <v>95</v>
      </c>
      <c r="T9767" t="s">
        <v>45</v>
      </c>
      <c r="U9767" s="1">
        <v>46089</v>
      </c>
      <c r="V9767" t="s">
        <v>69</v>
      </c>
      <c r="W9767">
        <v>7196</v>
      </c>
      <c r="X9767" t="str">
        <f t="shared" si="608"/>
        <v>No</v>
      </c>
      <c r="Y9767" t="str">
        <f t="shared" si="609"/>
        <v>0-6 months</v>
      </c>
      <c r="Z9767" t="str">
        <f t="shared" si="610"/>
        <v>35-49</v>
      </c>
      <c r="AA9767" s="8">
        <f t="shared" si="611"/>
        <v>1</v>
      </c>
    </row>
    <row r="9768" spans="1:27">
      <c r="A9768" t="s">
        <v>9952</v>
      </c>
      <c r="B9768" s="1">
        <v>45158</v>
      </c>
      <c r="C9768" s="2" t="s">
        <v>66</v>
      </c>
      <c r="D9768" t="s">
        <v>40</v>
      </c>
      <c r="E9768" t="s">
        <v>41</v>
      </c>
      <c r="F9768">
        <v>22</v>
      </c>
      <c r="G9768" t="s">
        <v>27</v>
      </c>
      <c r="H9768" t="s">
        <v>67</v>
      </c>
      <c r="I9768">
        <v>300</v>
      </c>
      <c r="J9768" t="s">
        <v>43</v>
      </c>
      <c r="K9768" t="s">
        <v>60</v>
      </c>
      <c r="L9768" t="s">
        <v>31</v>
      </c>
      <c r="M9768">
        <v>1199</v>
      </c>
      <c r="N9768">
        <v>32</v>
      </c>
      <c r="O9768">
        <v>995.3</v>
      </c>
      <c r="P9768">
        <v>2</v>
      </c>
      <c r="Q9768">
        <v>1</v>
      </c>
      <c r="R9768">
        <v>2</v>
      </c>
      <c r="S9768" t="s">
        <v>370</v>
      </c>
      <c r="T9768" t="s">
        <v>45</v>
      </c>
      <c r="U9768" s="1">
        <v>46133</v>
      </c>
      <c r="V9768" t="s">
        <v>170</v>
      </c>
      <c r="W9768">
        <v>38368</v>
      </c>
      <c r="X9768" t="str">
        <f t="shared" si="608"/>
        <v>No</v>
      </c>
      <c r="Y9768" t="str">
        <f t="shared" si="609"/>
        <v>25-48 months</v>
      </c>
      <c r="Z9768" t="str">
        <f t="shared" si="610"/>
        <v>18-24</v>
      </c>
      <c r="AA9768" s="8">
        <f t="shared" si="611"/>
        <v>1</v>
      </c>
    </row>
    <row r="9769" spans="1:27">
      <c r="A9769" t="s">
        <v>9953</v>
      </c>
      <c r="B9769" s="1">
        <v>46228</v>
      </c>
      <c r="C9769" s="2" t="s">
        <v>66</v>
      </c>
      <c r="D9769" t="s">
        <v>40</v>
      </c>
      <c r="E9769" t="s">
        <v>41</v>
      </c>
      <c r="F9769">
        <v>35</v>
      </c>
      <c r="G9769" t="s">
        <v>27</v>
      </c>
      <c r="H9769" t="s">
        <v>36</v>
      </c>
      <c r="I9769">
        <v>30</v>
      </c>
      <c r="J9769" t="s">
        <v>29</v>
      </c>
      <c r="K9769" t="s">
        <v>44</v>
      </c>
      <c r="L9769" t="s">
        <v>31</v>
      </c>
      <c r="M9769">
        <v>499</v>
      </c>
      <c r="N9769">
        <v>1</v>
      </c>
      <c r="O9769">
        <v>471</v>
      </c>
      <c r="P9769">
        <v>1</v>
      </c>
      <c r="Q9769">
        <v>0</v>
      </c>
      <c r="R9769">
        <v>4</v>
      </c>
      <c r="S9769" t="s">
        <v>164</v>
      </c>
      <c r="T9769" t="s">
        <v>45</v>
      </c>
      <c r="U9769" s="1">
        <v>46258</v>
      </c>
      <c r="V9769" t="s">
        <v>207</v>
      </c>
      <c r="W9769">
        <v>499</v>
      </c>
      <c r="X9769" t="str">
        <f t="shared" si="608"/>
        <v>No</v>
      </c>
      <c r="Y9769" t="str">
        <f t="shared" si="609"/>
        <v>0-6 months</v>
      </c>
      <c r="Z9769" t="str">
        <f t="shared" si="610"/>
        <v>35-49</v>
      </c>
      <c r="AA9769" s="8">
        <f t="shared" si="611"/>
        <v>1</v>
      </c>
    </row>
    <row r="9770" spans="1:27">
      <c r="A9770" t="s">
        <v>9954</v>
      </c>
      <c r="B9770" s="1">
        <v>44896</v>
      </c>
      <c r="C9770" s="2" t="s">
        <v>59</v>
      </c>
      <c r="D9770" t="s">
        <v>59</v>
      </c>
      <c r="E9770" t="s">
        <v>35</v>
      </c>
      <c r="F9770">
        <v>26</v>
      </c>
      <c r="G9770" t="s">
        <v>54</v>
      </c>
      <c r="H9770" t="s">
        <v>36</v>
      </c>
      <c r="I9770">
        <v>30</v>
      </c>
      <c r="J9770" t="s">
        <v>55</v>
      </c>
      <c r="K9770" t="s">
        <v>82</v>
      </c>
      <c r="L9770" t="s">
        <v>45</v>
      </c>
      <c r="M9770">
        <v>648</v>
      </c>
      <c r="N9770">
        <v>45</v>
      </c>
      <c r="O9770">
        <v>426.1</v>
      </c>
      <c r="P9770">
        <v>1</v>
      </c>
      <c r="Q9770">
        <v>0</v>
      </c>
      <c r="R9770">
        <v>5</v>
      </c>
      <c r="T9770" t="s">
        <v>31</v>
      </c>
      <c r="W9770">
        <v>29160</v>
      </c>
      <c r="X9770" t="str">
        <f t="shared" si="608"/>
        <v>No</v>
      </c>
      <c r="Y9770" t="str">
        <f t="shared" si="609"/>
        <v>25-48 months</v>
      </c>
      <c r="Z9770" t="str">
        <f t="shared" si="610"/>
        <v>25-34</v>
      </c>
      <c r="AA9770" s="8">
        <f t="shared" si="611"/>
        <v>0</v>
      </c>
    </row>
    <row r="9771" spans="1:27">
      <c r="A9771" t="s">
        <v>9955</v>
      </c>
      <c r="B9771" s="1">
        <v>46050</v>
      </c>
      <c r="C9771" s="2" t="s">
        <v>66</v>
      </c>
      <c r="D9771" t="s">
        <v>40</v>
      </c>
      <c r="E9771" t="s">
        <v>41</v>
      </c>
      <c r="F9771">
        <v>24</v>
      </c>
      <c r="G9771" t="s">
        <v>54</v>
      </c>
      <c r="H9771" t="s">
        <v>28</v>
      </c>
      <c r="I9771">
        <v>100</v>
      </c>
      <c r="J9771" t="s">
        <v>43</v>
      </c>
      <c r="K9771" t="s">
        <v>82</v>
      </c>
      <c r="L9771" t="s">
        <v>31</v>
      </c>
      <c r="M9771">
        <v>799</v>
      </c>
      <c r="N9771">
        <v>7</v>
      </c>
      <c r="O9771">
        <v>373.5</v>
      </c>
      <c r="P9771">
        <v>2</v>
      </c>
      <c r="Q9771">
        <v>0</v>
      </c>
      <c r="R9771">
        <v>3</v>
      </c>
      <c r="S9771" t="s">
        <v>80</v>
      </c>
      <c r="T9771" t="s">
        <v>31</v>
      </c>
      <c r="W9771">
        <v>5593</v>
      </c>
      <c r="X9771" t="str">
        <f t="shared" si="608"/>
        <v>No</v>
      </c>
      <c r="Y9771" t="str">
        <f t="shared" si="609"/>
        <v>7-12 months</v>
      </c>
      <c r="Z9771" t="str">
        <f t="shared" si="610"/>
        <v>18-24</v>
      </c>
      <c r="AA9771" s="8">
        <f t="shared" si="611"/>
        <v>0</v>
      </c>
    </row>
    <row r="9772" spans="1:27">
      <c r="A9772" t="s">
        <v>9956</v>
      </c>
      <c r="B9772" s="1">
        <v>45652</v>
      </c>
      <c r="C9772" s="2" t="s">
        <v>101</v>
      </c>
      <c r="D9772" t="s">
        <v>102</v>
      </c>
      <c r="E9772" t="s">
        <v>35</v>
      </c>
      <c r="F9772">
        <v>21</v>
      </c>
      <c r="G9772" t="s">
        <v>27</v>
      </c>
      <c r="H9772" t="s">
        <v>28</v>
      </c>
      <c r="I9772">
        <v>100</v>
      </c>
      <c r="J9772" t="s">
        <v>55</v>
      </c>
      <c r="K9772" t="s">
        <v>44</v>
      </c>
      <c r="L9772" t="s">
        <v>45</v>
      </c>
      <c r="M9772">
        <v>948</v>
      </c>
      <c r="N9772">
        <v>20</v>
      </c>
      <c r="O9772">
        <v>457.2</v>
      </c>
      <c r="P9772">
        <v>1</v>
      </c>
      <c r="Q9772">
        <v>0</v>
      </c>
      <c r="S9772" t="s">
        <v>95</v>
      </c>
      <c r="T9772" t="s">
        <v>31</v>
      </c>
      <c r="W9772">
        <v>18960</v>
      </c>
      <c r="X9772" t="str">
        <f t="shared" si="608"/>
        <v>No</v>
      </c>
      <c r="Y9772" t="str">
        <f t="shared" si="609"/>
        <v>13-24 months</v>
      </c>
      <c r="Z9772" t="str">
        <f t="shared" si="610"/>
        <v>18-24</v>
      </c>
      <c r="AA9772" s="8">
        <f t="shared" si="611"/>
        <v>0</v>
      </c>
    </row>
    <row r="9773" spans="1:27">
      <c r="A9773" t="s">
        <v>9957</v>
      </c>
      <c r="B9773" s="1">
        <v>45985</v>
      </c>
      <c r="C9773" s="2" t="s">
        <v>71</v>
      </c>
      <c r="D9773" t="s">
        <v>72</v>
      </c>
      <c r="E9773" t="s">
        <v>64</v>
      </c>
      <c r="F9773">
        <v>39</v>
      </c>
      <c r="G9773" t="s">
        <v>27</v>
      </c>
      <c r="H9773" t="s">
        <v>67</v>
      </c>
      <c r="I9773">
        <v>300</v>
      </c>
      <c r="J9773" t="s">
        <v>55</v>
      </c>
      <c r="K9773" t="s">
        <v>56</v>
      </c>
      <c r="L9773" t="s">
        <v>45</v>
      </c>
      <c r="M9773">
        <v>1348</v>
      </c>
      <c r="N9773">
        <v>9</v>
      </c>
      <c r="O9773">
        <v>806.5</v>
      </c>
      <c r="P9773">
        <v>0</v>
      </c>
      <c r="Q9773">
        <v>0</v>
      </c>
      <c r="R9773">
        <v>5</v>
      </c>
      <c r="T9773" t="s">
        <v>31</v>
      </c>
      <c r="W9773">
        <v>12132</v>
      </c>
      <c r="X9773" t="str">
        <f t="shared" si="608"/>
        <v>No</v>
      </c>
      <c r="Y9773" t="str">
        <f t="shared" si="609"/>
        <v>7-12 months</v>
      </c>
      <c r="Z9773" t="str">
        <f t="shared" si="610"/>
        <v>35-49</v>
      </c>
      <c r="AA9773" s="8">
        <f t="shared" si="611"/>
        <v>0</v>
      </c>
    </row>
    <row r="9774" spans="1:27">
      <c r="A9774" t="s">
        <v>9958</v>
      </c>
      <c r="B9774" s="1">
        <v>45878</v>
      </c>
      <c r="C9774" s="2" t="s">
        <v>47</v>
      </c>
      <c r="D9774" t="s">
        <v>48</v>
      </c>
      <c r="E9774" t="s">
        <v>26</v>
      </c>
      <c r="F9774">
        <v>22</v>
      </c>
      <c r="G9774" t="s">
        <v>27</v>
      </c>
      <c r="H9774" t="s">
        <v>67</v>
      </c>
      <c r="I9774">
        <v>300</v>
      </c>
      <c r="J9774" t="s">
        <v>29</v>
      </c>
      <c r="K9774" t="s">
        <v>82</v>
      </c>
      <c r="L9774" t="s">
        <v>45</v>
      </c>
      <c r="M9774">
        <v>1348</v>
      </c>
      <c r="N9774">
        <v>13</v>
      </c>
      <c r="O9774">
        <v>1369.3</v>
      </c>
      <c r="P9774">
        <v>2</v>
      </c>
      <c r="Q9774">
        <v>0</v>
      </c>
      <c r="R9774">
        <v>3</v>
      </c>
      <c r="S9774" t="s">
        <v>95</v>
      </c>
      <c r="T9774" t="s">
        <v>31</v>
      </c>
      <c r="W9774">
        <v>17524</v>
      </c>
      <c r="X9774" t="str">
        <f t="shared" si="608"/>
        <v>No</v>
      </c>
      <c r="Y9774" t="str">
        <f t="shared" si="609"/>
        <v>13-24 months</v>
      </c>
      <c r="Z9774" t="str">
        <f t="shared" si="610"/>
        <v>18-24</v>
      </c>
      <c r="AA9774" s="8">
        <f t="shared" si="611"/>
        <v>0</v>
      </c>
    </row>
    <row r="9775" spans="1:27">
      <c r="A9775" t="s">
        <v>9959</v>
      </c>
      <c r="B9775" s="1">
        <v>46069</v>
      </c>
      <c r="C9775" s="2" t="s">
        <v>66</v>
      </c>
      <c r="D9775" t="s">
        <v>40</v>
      </c>
      <c r="E9775" t="s">
        <v>41</v>
      </c>
      <c r="F9775">
        <v>38</v>
      </c>
      <c r="G9775" t="s">
        <v>54</v>
      </c>
      <c r="H9775" t="s">
        <v>36</v>
      </c>
      <c r="I9775">
        <v>30</v>
      </c>
      <c r="J9775" t="s">
        <v>43</v>
      </c>
      <c r="K9775" t="s">
        <v>60</v>
      </c>
      <c r="L9775" t="s">
        <v>31</v>
      </c>
      <c r="M9775">
        <v>499</v>
      </c>
      <c r="N9775">
        <v>6</v>
      </c>
      <c r="O9775">
        <v>366.1</v>
      </c>
      <c r="P9775">
        <v>0</v>
      </c>
      <c r="Q9775">
        <v>2</v>
      </c>
      <c r="R9775">
        <v>4</v>
      </c>
      <c r="T9775" t="s">
        <v>31</v>
      </c>
      <c r="W9775">
        <v>2994</v>
      </c>
      <c r="X9775" t="str">
        <f t="shared" si="608"/>
        <v>No</v>
      </c>
      <c r="Y9775" t="str">
        <f t="shared" si="609"/>
        <v>0-6 months</v>
      </c>
      <c r="Z9775" t="str">
        <f t="shared" si="610"/>
        <v>35-49</v>
      </c>
      <c r="AA9775" s="8">
        <f t="shared" si="611"/>
        <v>0</v>
      </c>
    </row>
    <row r="9776" spans="1:27">
      <c r="A9776" t="s">
        <v>9960</v>
      </c>
      <c r="B9776" s="1">
        <v>45271</v>
      </c>
      <c r="C9776" s="2" t="s">
        <v>66</v>
      </c>
      <c r="D9776" t="s">
        <v>40</v>
      </c>
      <c r="E9776" t="s">
        <v>41</v>
      </c>
      <c r="F9776">
        <v>40</v>
      </c>
      <c r="G9776" t="s">
        <v>54</v>
      </c>
      <c r="H9776" t="s">
        <v>36</v>
      </c>
      <c r="I9776">
        <v>30</v>
      </c>
      <c r="J9776" t="s">
        <v>43</v>
      </c>
      <c r="K9776" t="s">
        <v>30</v>
      </c>
      <c r="L9776" t="s">
        <v>31</v>
      </c>
      <c r="M9776">
        <v>499</v>
      </c>
      <c r="N9776">
        <v>33</v>
      </c>
      <c r="O9776">
        <v>174.3</v>
      </c>
      <c r="P9776">
        <v>0</v>
      </c>
      <c r="Q9776">
        <v>0</v>
      </c>
      <c r="R9776">
        <v>5</v>
      </c>
      <c r="S9776" t="s">
        <v>91</v>
      </c>
      <c r="T9776" t="s">
        <v>31</v>
      </c>
      <c r="W9776">
        <v>16467</v>
      </c>
      <c r="X9776" t="str">
        <f t="shared" si="608"/>
        <v>No</v>
      </c>
      <c r="Y9776" t="str">
        <f t="shared" si="609"/>
        <v>25-48 months</v>
      </c>
      <c r="Z9776" t="str">
        <f t="shared" si="610"/>
        <v>35-49</v>
      </c>
      <c r="AA9776" s="8">
        <f t="shared" si="611"/>
        <v>0</v>
      </c>
    </row>
    <row r="9777" spans="1:27">
      <c r="A9777" t="s">
        <v>9961</v>
      </c>
      <c r="B9777" s="1">
        <v>45427</v>
      </c>
      <c r="C9777" s="2" t="s">
        <v>59</v>
      </c>
      <c r="D9777" t="s">
        <v>59</v>
      </c>
      <c r="E9777" t="s">
        <v>35</v>
      </c>
      <c r="F9777">
        <v>49</v>
      </c>
      <c r="G9777" t="s">
        <v>54</v>
      </c>
      <c r="H9777" t="s">
        <v>28</v>
      </c>
      <c r="I9777">
        <v>100</v>
      </c>
      <c r="J9777" t="s">
        <v>55</v>
      </c>
      <c r="K9777" t="s">
        <v>56</v>
      </c>
      <c r="L9777" t="s">
        <v>45</v>
      </c>
      <c r="M9777">
        <v>948</v>
      </c>
      <c r="N9777">
        <v>28</v>
      </c>
      <c r="O9777">
        <v>814.2</v>
      </c>
      <c r="P9777">
        <v>0</v>
      </c>
      <c r="Q9777">
        <v>0</v>
      </c>
      <c r="R9777">
        <v>5</v>
      </c>
      <c r="S9777" t="s">
        <v>57</v>
      </c>
      <c r="T9777" t="s">
        <v>31</v>
      </c>
      <c r="W9777">
        <v>26544</v>
      </c>
      <c r="X9777" t="str">
        <f t="shared" si="608"/>
        <v>No</v>
      </c>
      <c r="Y9777" t="str">
        <f t="shared" si="609"/>
        <v>25-48 months</v>
      </c>
      <c r="Z9777" t="str">
        <f t="shared" si="610"/>
        <v>35-49</v>
      </c>
      <c r="AA9777" s="8">
        <f t="shared" si="611"/>
        <v>0</v>
      </c>
    </row>
    <row r="9778" spans="1:27">
      <c r="A9778" t="s">
        <v>9962</v>
      </c>
      <c r="B9778" s="1">
        <v>45390</v>
      </c>
      <c r="C9778" s="2" t="s">
        <v>47</v>
      </c>
      <c r="D9778" t="s">
        <v>48</v>
      </c>
      <c r="E9778" t="s">
        <v>26</v>
      </c>
      <c r="F9778">
        <v>39</v>
      </c>
      <c r="G9778" t="s">
        <v>27</v>
      </c>
      <c r="H9778" t="s">
        <v>36</v>
      </c>
      <c r="I9778">
        <v>30</v>
      </c>
      <c r="J9778" t="s">
        <v>55</v>
      </c>
      <c r="K9778" t="s">
        <v>82</v>
      </c>
      <c r="L9778" t="s">
        <v>31</v>
      </c>
      <c r="M9778">
        <v>499</v>
      </c>
      <c r="N9778">
        <v>29</v>
      </c>
      <c r="O9778">
        <v>218.6</v>
      </c>
      <c r="P9778">
        <v>2</v>
      </c>
      <c r="Q9778">
        <v>0</v>
      </c>
      <c r="R9778">
        <v>3</v>
      </c>
      <c r="S9778" t="s">
        <v>86</v>
      </c>
      <c r="T9778" t="s">
        <v>31</v>
      </c>
      <c r="W9778">
        <v>14471</v>
      </c>
      <c r="X9778" t="str">
        <f t="shared" si="608"/>
        <v>No</v>
      </c>
      <c r="Y9778" t="str">
        <f t="shared" si="609"/>
        <v>25-48 months</v>
      </c>
      <c r="Z9778" t="str">
        <f t="shared" si="610"/>
        <v>35-49</v>
      </c>
      <c r="AA9778" s="8">
        <f t="shared" si="611"/>
        <v>0</v>
      </c>
    </row>
    <row r="9779" spans="1:27">
      <c r="A9779" t="s">
        <v>9963</v>
      </c>
      <c r="B9779" s="1">
        <v>45104</v>
      </c>
      <c r="C9779" s="2" t="s">
        <v>71</v>
      </c>
      <c r="D9779" t="s">
        <v>72</v>
      </c>
      <c r="E9779" t="s">
        <v>64</v>
      </c>
      <c r="F9779">
        <v>30</v>
      </c>
      <c r="G9779" t="s">
        <v>27</v>
      </c>
      <c r="H9779" t="s">
        <v>28</v>
      </c>
      <c r="I9779">
        <v>100</v>
      </c>
      <c r="J9779" t="s">
        <v>55</v>
      </c>
      <c r="K9779" t="s">
        <v>60</v>
      </c>
      <c r="L9779" t="s">
        <v>31</v>
      </c>
      <c r="M9779">
        <v>799</v>
      </c>
      <c r="N9779">
        <v>32</v>
      </c>
      <c r="O9779">
        <v>399.1</v>
      </c>
      <c r="P9779">
        <v>1</v>
      </c>
      <c r="Q9779">
        <v>0</v>
      </c>
      <c r="R9779">
        <v>4</v>
      </c>
      <c r="S9779" t="s">
        <v>91</v>
      </c>
      <c r="T9779" t="s">
        <v>45</v>
      </c>
      <c r="U9779" s="1">
        <v>46082</v>
      </c>
      <c r="V9779" t="s">
        <v>49</v>
      </c>
      <c r="W9779">
        <v>25568</v>
      </c>
      <c r="X9779" t="str">
        <f t="shared" si="608"/>
        <v>No</v>
      </c>
      <c r="Y9779" t="str">
        <f t="shared" si="609"/>
        <v>25-48 months</v>
      </c>
      <c r="Z9779" t="str">
        <f t="shared" si="610"/>
        <v>25-34</v>
      </c>
      <c r="AA9779" s="8">
        <f t="shared" si="611"/>
        <v>1</v>
      </c>
    </row>
    <row r="9780" spans="1:27">
      <c r="A9780" t="s">
        <v>9964</v>
      </c>
      <c r="B9780" s="1">
        <v>45404</v>
      </c>
      <c r="C9780" s="2" t="s">
        <v>66</v>
      </c>
      <c r="D9780" t="s">
        <v>40</v>
      </c>
      <c r="E9780" t="s">
        <v>41</v>
      </c>
      <c r="F9780">
        <v>38</v>
      </c>
      <c r="G9780" t="s">
        <v>27</v>
      </c>
      <c r="H9780" t="s">
        <v>28</v>
      </c>
      <c r="I9780">
        <v>100</v>
      </c>
      <c r="J9780" t="s">
        <v>55</v>
      </c>
      <c r="K9780" t="s">
        <v>44</v>
      </c>
      <c r="L9780" t="s">
        <v>31</v>
      </c>
      <c r="M9780">
        <v>799</v>
      </c>
      <c r="N9780">
        <v>28</v>
      </c>
      <c r="O9780">
        <v>493.5</v>
      </c>
      <c r="P9780">
        <v>0</v>
      </c>
      <c r="Q9780">
        <v>0</v>
      </c>
      <c r="R9780">
        <v>5</v>
      </c>
      <c r="T9780" t="s">
        <v>31</v>
      </c>
      <c r="W9780">
        <v>22372</v>
      </c>
      <c r="X9780" t="str">
        <f t="shared" si="608"/>
        <v>No</v>
      </c>
      <c r="Y9780" t="str">
        <f t="shared" si="609"/>
        <v>25-48 months</v>
      </c>
      <c r="Z9780" t="str">
        <f t="shared" si="610"/>
        <v>35-49</v>
      </c>
      <c r="AA9780" s="8">
        <f t="shared" si="611"/>
        <v>0</v>
      </c>
    </row>
    <row r="9781" spans="1:27">
      <c r="A9781" t="s">
        <v>9965</v>
      </c>
      <c r="B9781" s="1">
        <v>45900</v>
      </c>
      <c r="C9781" s="2" t="s">
        <v>89</v>
      </c>
      <c r="D9781" t="s">
        <v>90</v>
      </c>
      <c r="E9781" t="s">
        <v>41</v>
      </c>
      <c r="F9781">
        <v>44</v>
      </c>
      <c r="G9781" t="s">
        <v>54</v>
      </c>
      <c r="H9781" t="s">
        <v>67</v>
      </c>
      <c r="I9781">
        <v>300</v>
      </c>
      <c r="J9781" t="s">
        <v>55</v>
      </c>
      <c r="K9781" t="s">
        <v>56</v>
      </c>
      <c r="L9781" t="s">
        <v>31</v>
      </c>
      <c r="M9781">
        <v>1199</v>
      </c>
      <c r="N9781">
        <v>12</v>
      </c>
      <c r="O9781">
        <v>764.7</v>
      </c>
      <c r="P9781">
        <v>1</v>
      </c>
      <c r="Q9781">
        <v>0</v>
      </c>
      <c r="R9781">
        <v>5</v>
      </c>
      <c r="S9781" t="s">
        <v>112</v>
      </c>
      <c r="T9781" t="s">
        <v>31</v>
      </c>
      <c r="W9781">
        <v>14388</v>
      </c>
      <c r="X9781" t="str">
        <f t="shared" si="608"/>
        <v>No</v>
      </c>
      <c r="Y9781" t="str">
        <f t="shared" si="609"/>
        <v>7-12 months</v>
      </c>
      <c r="Z9781" t="str">
        <f t="shared" si="610"/>
        <v>35-49</v>
      </c>
      <c r="AA9781" s="8">
        <f t="shared" si="611"/>
        <v>0</v>
      </c>
    </row>
    <row r="9782" spans="1:27">
      <c r="A9782" t="s">
        <v>9966</v>
      </c>
      <c r="B9782" s="1">
        <v>46039</v>
      </c>
      <c r="C9782" s="2" t="s">
        <v>24</v>
      </c>
      <c r="D9782" t="s">
        <v>25</v>
      </c>
      <c r="E9782" t="s">
        <v>26</v>
      </c>
      <c r="F9782">
        <v>44</v>
      </c>
      <c r="G9782" t="s">
        <v>54</v>
      </c>
      <c r="H9782" t="s">
        <v>36</v>
      </c>
      <c r="I9782">
        <v>30</v>
      </c>
      <c r="J9782" t="s">
        <v>43</v>
      </c>
      <c r="K9782" t="s">
        <v>60</v>
      </c>
      <c r="L9782" t="s">
        <v>31</v>
      </c>
      <c r="M9782">
        <v>499</v>
      </c>
      <c r="N9782">
        <v>7</v>
      </c>
      <c r="O9782">
        <v>208.4</v>
      </c>
      <c r="P9782">
        <v>2</v>
      </c>
      <c r="Q9782">
        <v>1</v>
      </c>
      <c r="R9782">
        <v>4</v>
      </c>
      <c r="T9782" t="s">
        <v>31</v>
      </c>
      <c r="W9782">
        <v>3493</v>
      </c>
      <c r="X9782" t="str">
        <f t="shared" si="608"/>
        <v>No</v>
      </c>
      <c r="Y9782" t="str">
        <f t="shared" si="609"/>
        <v>7-12 months</v>
      </c>
      <c r="Z9782" t="str">
        <f t="shared" si="610"/>
        <v>35-49</v>
      </c>
      <c r="AA9782" s="8">
        <f t="shared" si="611"/>
        <v>0</v>
      </c>
    </row>
    <row r="9783" spans="1:27">
      <c r="A9783" t="s">
        <v>9967</v>
      </c>
      <c r="B9783" s="1">
        <v>45853</v>
      </c>
      <c r="C9783" s="2" t="s">
        <v>39</v>
      </c>
      <c r="D9783" t="s">
        <v>40</v>
      </c>
      <c r="E9783" t="s">
        <v>41</v>
      </c>
      <c r="F9783">
        <v>20</v>
      </c>
      <c r="G9783" t="s">
        <v>27</v>
      </c>
      <c r="H9783" t="s">
        <v>36</v>
      </c>
      <c r="I9783">
        <v>30</v>
      </c>
      <c r="J9783" t="s">
        <v>55</v>
      </c>
      <c r="K9783" t="s">
        <v>44</v>
      </c>
      <c r="L9783" t="s">
        <v>31</v>
      </c>
      <c r="M9783">
        <v>499</v>
      </c>
      <c r="N9783">
        <v>1</v>
      </c>
      <c r="O9783">
        <v>260.39999999999998</v>
      </c>
      <c r="P9783">
        <v>0</v>
      </c>
      <c r="Q9783">
        <v>2</v>
      </c>
      <c r="R9783">
        <v>2</v>
      </c>
      <c r="S9783" t="s">
        <v>83</v>
      </c>
      <c r="T9783" t="s">
        <v>45</v>
      </c>
      <c r="U9783" s="1">
        <v>45886</v>
      </c>
      <c r="V9783" t="s">
        <v>78</v>
      </c>
      <c r="W9783">
        <v>499</v>
      </c>
      <c r="X9783" t="str">
        <f t="shared" si="608"/>
        <v>No</v>
      </c>
      <c r="Y9783" t="str">
        <f t="shared" si="609"/>
        <v>0-6 months</v>
      </c>
      <c r="Z9783" t="str">
        <f t="shared" si="610"/>
        <v>18-24</v>
      </c>
      <c r="AA9783" s="8">
        <f t="shared" si="611"/>
        <v>1</v>
      </c>
    </row>
    <row r="9784" spans="1:27">
      <c r="A9784" t="s">
        <v>9968</v>
      </c>
      <c r="B9784" s="1">
        <v>46016</v>
      </c>
      <c r="C9784" s="2" t="s">
        <v>66</v>
      </c>
      <c r="D9784" t="s">
        <v>40</v>
      </c>
      <c r="E9784" t="s">
        <v>41</v>
      </c>
      <c r="F9784">
        <v>35</v>
      </c>
      <c r="G9784" t="s">
        <v>27</v>
      </c>
      <c r="H9784" t="s">
        <v>67</v>
      </c>
      <c r="I9784">
        <v>300</v>
      </c>
      <c r="J9784" t="s">
        <v>55</v>
      </c>
      <c r="K9784" t="s">
        <v>56</v>
      </c>
      <c r="L9784" t="s">
        <v>45</v>
      </c>
      <c r="M9784">
        <v>1348</v>
      </c>
      <c r="N9784">
        <v>8</v>
      </c>
      <c r="O9784">
        <v>1228.0999999999999</v>
      </c>
      <c r="P9784">
        <v>1</v>
      </c>
      <c r="Q9784">
        <v>0</v>
      </c>
      <c r="R9784">
        <v>4</v>
      </c>
      <c r="T9784" t="s">
        <v>31</v>
      </c>
      <c r="W9784">
        <v>10784</v>
      </c>
      <c r="X9784" t="str">
        <f t="shared" si="608"/>
        <v>No</v>
      </c>
      <c r="Y9784" t="str">
        <f t="shared" si="609"/>
        <v>7-12 months</v>
      </c>
      <c r="Z9784" t="str">
        <f t="shared" si="610"/>
        <v>35-49</v>
      </c>
      <c r="AA9784" s="8">
        <f t="shared" si="611"/>
        <v>0</v>
      </c>
    </row>
    <row r="9785" spans="1:27">
      <c r="A9785" t="s">
        <v>9969</v>
      </c>
      <c r="B9785" s="1">
        <v>45544</v>
      </c>
      <c r="C9785" s="2" t="s">
        <v>59</v>
      </c>
      <c r="D9785" t="s">
        <v>59</v>
      </c>
      <c r="E9785" t="s">
        <v>35</v>
      </c>
      <c r="F9785">
        <v>37</v>
      </c>
      <c r="G9785" t="s">
        <v>27</v>
      </c>
      <c r="H9785" t="s">
        <v>36</v>
      </c>
      <c r="I9785">
        <v>30</v>
      </c>
      <c r="J9785" t="s">
        <v>43</v>
      </c>
      <c r="K9785" t="s">
        <v>44</v>
      </c>
      <c r="L9785" t="s">
        <v>31</v>
      </c>
      <c r="M9785">
        <v>499</v>
      </c>
      <c r="N9785">
        <v>7</v>
      </c>
      <c r="O9785">
        <v>259.3</v>
      </c>
      <c r="P9785">
        <v>1</v>
      </c>
      <c r="Q9785">
        <v>0</v>
      </c>
      <c r="R9785">
        <v>3</v>
      </c>
      <c r="S9785" t="s">
        <v>86</v>
      </c>
      <c r="T9785" t="s">
        <v>45</v>
      </c>
      <c r="U9785" s="1">
        <v>45751</v>
      </c>
      <c r="V9785" t="s">
        <v>49</v>
      </c>
      <c r="W9785">
        <v>3493</v>
      </c>
      <c r="X9785" t="str">
        <f t="shared" si="608"/>
        <v>No</v>
      </c>
      <c r="Y9785" t="str">
        <f t="shared" si="609"/>
        <v>7-12 months</v>
      </c>
      <c r="Z9785" t="str">
        <f t="shared" si="610"/>
        <v>35-49</v>
      </c>
      <c r="AA9785" s="8">
        <f t="shared" si="611"/>
        <v>1</v>
      </c>
    </row>
    <row r="9786" spans="1:27">
      <c r="A9786" t="s">
        <v>9970</v>
      </c>
      <c r="B9786" s="1">
        <v>45867</v>
      </c>
      <c r="C9786" s="2" t="s">
        <v>59</v>
      </c>
      <c r="D9786" t="s">
        <v>59</v>
      </c>
      <c r="E9786" t="s">
        <v>35</v>
      </c>
      <c r="F9786">
        <v>43</v>
      </c>
      <c r="G9786" t="s">
        <v>27</v>
      </c>
      <c r="H9786" t="s">
        <v>28</v>
      </c>
      <c r="I9786">
        <v>100</v>
      </c>
      <c r="J9786" t="s">
        <v>55</v>
      </c>
      <c r="K9786" t="s">
        <v>82</v>
      </c>
      <c r="L9786" t="s">
        <v>31</v>
      </c>
      <c r="M9786">
        <v>799</v>
      </c>
      <c r="N9786">
        <v>13</v>
      </c>
      <c r="O9786">
        <v>477.8</v>
      </c>
      <c r="P9786">
        <v>1</v>
      </c>
      <c r="Q9786">
        <v>0</v>
      </c>
      <c r="R9786">
        <v>3</v>
      </c>
      <c r="S9786" t="s">
        <v>143</v>
      </c>
      <c r="T9786" t="s">
        <v>31</v>
      </c>
      <c r="W9786">
        <v>10387</v>
      </c>
      <c r="X9786" t="str">
        <f t="shared" si="608"/>
        <v>No</v>
      </c>
      <c r="Y9786" t="str">
        <f t="shared" si="609"/>
        <v>13-24 months</v>
      </c>
      <c r="Z9786" t="str">
        <f t="shared" si="610"/>
        <v>35-49</v>
      </c>
      <c r="AA9786" s="8">
        <f t="shared" si="611"/>
        <v>0</v>
      </c>
    </row>
    <row r="9787" spans="1:27">
      <c r="A9787" t="s">
        <v>9971</v>
      </c>
      <c r="B9787" s="1">
        <v>45439</v>
      </c>
      <c r="C9787" s="2" t="s">
        <v>39</v>
      </c>
      <c r="D9787" t="s">
        <v>40</v>
      </c>
      <c r="E9787" t="s">
        <v>41</v>
      </c>
      <c r="F9787">
        <v>35</v>
      </c>
      <c r="G9787" t="s">
        <v>27</v>
      </c>
      <c r="H9787" t="s">
        <v>28</v>
      </c>
      <c r="I9787">
        <v>100</v>
      </c>
      <c r="J9787" t="s">
        <v>43</v>
      </c>
      <c r="K9787" t="s">
        <v>44</v>
      </c>
      <c r="L9787" t="s">
        <v>31</v>
      </c>
      <c r="M9787">
        <v>799</v>
      </c>
      <c r="N9787">
        <v>27</v>
      </c>
      <c r="O9787">
        <v>169.8</v>
      </c>
      <c r="P9787">
        <v>1</v>
      </c>
      <c r="Q9787">
        <v>1</v>
      </c>
      <c r="R9787">
        <v>3</v>
      </c>
      <c r="S9787" t="s">
        <v>540</v>
      </c>
      <c r="T9787" t="s">
        <v>31</v>
      </c>
      <c r="W9787">
        <v>21573</v>
      </c>
      <c r="X9787" t="str">
        <f t="shared" si="608"/>
        <v>No</v>
      </c>
      <c r="Y9787" t="str">
        <f t="shared" si="609"/>
        <v>25-48 months</v>
      </c>
      <c r="Z9787" t="str">
        <f t="shared" si="610"/>
        <v>35-49</v>
      </c>
      <c r="AA9787" s="8">
        <f t="shared" si="611"/>
        <v>0</v>
      </c>
    </row>
    <row r="9788" spans="1:27">
      <c r="A9788" t="s">
        <v>9972</v>
      </c>
      <c r="B9788" s="1">
        <v>45775</v>
      </c>
      <c r="C9788" s="2" t="s">
        <v>183</v>
      </c>
      <c r="D9788" t="s">
        <v>184</v>
      </c>
      <c r="E9788" t="s">
        <v>26</v>
      </c>
      <c r="F9788">
        <v>42</v>
      </c>
      <c r="G9788" t="s">
        <v>163</v>
      </c>
      <c r="H9788" t="s">
        <v>28</v>
      </c>
      <c r="I9788">
        <v>100</v>
      </c>
      <c r="J9788" t="s">
        <v>55</v>
      </c>
      <c r="K9788" t="s">
        <v>60</v>
      </c>
      <c r="L9788" t="s">
        <v>45</v>
      </c>
      <c r="M9788">
        <v>948</v>
      </c>
      <c r="N9788">
        <v>9</v>
      </c>
      <c r="O9788">
        <v>281.2</v>
      </c>
      <c r="P9788">
        <v>0</v>
      </c>
      <c r="Q9788">
        <v>1</v>
      </c>
      <c r="R9788">
        <v>5</v>
      </c>
      <c r="S9788" t="s">
        <v>117</v>
      </c>
      <c r="T9788" t="s">
        <v>45</v>
      </c>
      <c r="U9788" s="1">
        <v>46063</v>
      </c>
      <c r="V9788" t="s">
        <v>92</v>
      </c>
      <c r="W9788">
        <v>8532</v>
      </c>
      <c r="X9788" t="str">
        <f t="shared" si="608"/>
        <v>No</v>
      </c>
      <c r="Y9788" t="str">
        <f t="shared" si="609"/>
        <v>7-12 months</v>
      </c>
      <c r="Z9788" t="str">
        <f t="shared" si="610"/>
        <v>35-49</v>
      </c>
      <c r="AA9788" s="8">
        <f t="shared" si="611"/>
        <v>1</v>
      </c>
    </row>
    <row r="9789" spans="1:27">
      <c r="A9789" t="s">
        <v>9973</v>
      </c>
      <c r="B9789" s="1">
        <v>45857</v>
      </c>
      <c r="C9789" s="2" t="s">
        <v>47</v>
      </c>
      <c r="D9789" t="s">
        <v>48</v>
      </c>
      <c r="E9789" t="s">
        <v>26</v>
      </c>
      <c r="F9789">
        <v>45</v>
      </c>
      <c r="G9789" t="s">
        <v>54</v>
      </c>
      <c r="H9789" t="s">
        <v>36</v>
      </c>
      <c r="I9789">
        <v>30</v>
      </c>
      <c r="J9789" t="s">
        <v>43</v>
      </c>
      <c r="K9789" t="s">
        <v>30</v>
      </c>
      <c r="L9789" t="s">
        <v>45</v>
      </c>
      <c r="M9789">
        <v>648</v>
      </c>
      <c r="N9789">
        <v>13</v>
      </c>
      <c r="O9789">
        <v>302.7</v>
      </c>
      <c r="P9789">
        <v>0</v>
      </c>
      <c r="Q9789">
        <v>0</v>
      </c>
      <c r="R9789">
        <v>4</v>
      </c>
      <c r="S9789" t="s">
        <v>107</v>
      </c>
      <c r="T9789" t="s">
        <v>31</v>
      </c>
      <c r="W9789">
        <v>8424</v>
      </c>
      <c r="X9789" t="str">
        <f t="shared" si="608"/>
        <v>No</v>
      </c>
      <c r="Y9789" t="str">
        <f t="shared" si="609"/>
        <v>13-24 months</v>
      </c>
      <c r="Z9789" t="str">
        <f t="shared" si="610"/>
        <v>35-49</v>
      </c>
      <c r="AA9789" s="8">
        <f t="shared" si="611"/>
        <v>0</v>
      </c>
    </row>
    <row r="9790" spans="1:27">
      <c r="A9790" t="s">
        <v>9974</v>
      </c>
      <c r="B9790" s="1">
        <v>45280</v>
      </c>
      <c r="C9790" s="2" t="s">
        <v>158</v>
      </c>
      <c r="D9790" t="s">
        <v>159</v>
      </c>
      <c r="E9790" t="s">
        <v>64</v>
      </c>
      <c r="F9790">
        <v>34</v>
      </c>
      <c r="G9790" t="s">
        <v>27</v>
      </c>
      <c r="H9790" t="s">
        <v>28</v>
      </c>
      <c r="I9790">
        <v>100</v>
      </c>
      <c r="J9790" t="s">
        <v>43</v>
      </c>
      <c r="K9790" t="s">
        <v>30</v>
      </c>
      <c r="L9790" t="s">
        <v>45</v>
      </c>
      <c r="M9790">
        <v>948</v>
      </c>
      <c r="N9790">
        <v>32</v>
      </c>
      <c r="O9790">
        <v>350.9</v>
      </c>
      <c r="P9790">
        <v>0</v>
      </c>
      <c r="Q9790">
        <v>0</v>
      </c>
      <c r="R9790">
        <v>4</v>
      </c>
      <c r="S9790" t="s">
        <v>105</v>
      </c>
      <c r="T9790" t="s">
        <v>31</v>
      </c>
      <c r="W9790">
        <v>30336</v>
      </c>
      <c r="X9790" t="str">
        <f t="shared" si="608"/>
        <v>No</v>
      </c>
      <c r="Y9790" t="str">
        <f t="shared" si="609"/>
        <v>25-48 months</v>
      </c>
      <c r="Z9790" t="str">
        <f t="shared" si="610"/>
        <v>25-34</v>
      </c>
      <c r="AA9790" s="8">
        <f t="shared" si="611"/>
        <v>0</v>
      </c>
    </row>
    <row r="9791" spans="1:27">
      <c r="A9791" t="s">
        <v>9975</v>
      </c>
      <c r="B9791" s="1">
        <v>45833</v>
      </c>
      <c r="C9791" s="2" t="s">
        <v>71</v>
      </c>
      <c r="D9791" t="s">
        <v>72</v>
      </c>
      <c r="E9791" t="s">
        <v>64</v>
      </c>
      <c r="F9791">
        <v>25</v>
      </c>
      <c r="G9791" t="s">
        <v>27</v>
      </c>
      <c r="H9791" t="s">
        <v>36</v>
      </c>
      <c r="I9791">
        <v>30</v>
      </c>
      <c r="J9791" t="s">
        <v>29</v>
      </c>
      <c r="K9791" t="s">
        <v>60</v>
      </c>
      <c r="L9791" t="s">
        <v>31</v>
      </c>
      <c r="M9791">
        <v>499</v>
      </c>
      <c r="N9791">
        <v>14</v>
      </c>
      <c r="O9791">
        <v>197.3</v>
      </c>
      <c r="P9791">
        <v>0</v>
      </c>
      <c r="Q9791">
        <v>0</v>
      </c>
      <c r="R9791">
        <v>5</v>
      </c>
      <c r="T9791" t="s">
        <v>31</v>
      </c>
      <c r="W9791">
        <v>6986</v>
      </c>
      <c r="X9791" t="str">
        <f t="shared" si="608"/>
        <v>No</v>
      </c>
      <c r="Y9791" t="str">
        <f t="shared" si="609"/>
        <v>13-24 months</v>
      </c>
      <c r="Z9791" t="str">
        <f t="shared" si="610"/>
        <v>25-34</v>
      </c>
      <c r="AA9791" s="8">
        <f t="shared" si="611"/>
        <v>0</v>
      </c>
    </row>
    <row r="9792" spans="1:27">
      <c r="A9792" t="s">
        <v>9976</v>
      </c>
      <c r="B9792" s="1">
        <v>45796</v>
      </c>
      <c r="C9792" s="2" t="s">
        <v>24</v>
      </c>
      <c r="D9792" t="s">
        <v>25</v>
      </c>
      <c r="E9792" t="s">
        <v>26</v>
      </c>
      <c r="F9792">
        <v>54</v>
      </c>
      <c r="G9792" t="s">
        <v>54</v>
      </c>
      <c r="H9792" t="s">
        <v>28</v>
      </c>
      <c r="I9792">
        <v>100</v>
      </c>
      <c r="J9792" t="s">
        <v>43</v>
      </c>
      <c r="K9792" t="s">
        <v>56</v>
      </c>
      <c r="L9792" t="s">
        <v>45</v>
      </c>
      <c r="M9792">
        <v>948</v>
      </c>
      <c r="N9792">
        <v>15</v>
      </c>
      <c r="O9792">
        <v>305.5</v>
      </c>
      <c r="P9792">
        <v>3</v>
      </c>
      <c r="Q9792">
        <v>0</v>
      </c>
      <c r="R9792">
        <v>4</v>
      </c>
      <c r="S9792" t="s">
        <v>75</v>
      </c>
      <c r="T9792" t="s">
        <v>31</v>
      </c>
      <c r="W9792">
        <v>14220</v>
      </c>
      <c r="X9792" t="str">
        <f t="shared" si="608"/>
        <v>No</v>
      </c>
      <c r="Y9792" t="str">
        <f t="shared" si="609"/>
        <v>13-24 months</v>
      </c>
      <c r="Z9792" t="str">
        <f t="shared" si="610"/>
        <v>50+</v>
      </c>
      <c r="AA9792" s="8">
        <f t="shared" si="611"/>
        <v>0</v>
      </c>
    </row>
    <row r="9793" spans="1:27">
      <c r="A9793" t="s">
        <v>9977</v>
      </c>
      <c r="B9793" s="1">
        <v>46186</v>
      </c>
      <c r="C9793" s="2" t="s">
        <v>59</v>
      </c>
      <c r="D9793" t="s">
        <v>59</v>
      </c>
      <c r="E9793" t="s">
        <v>35</v>
      </c>
      <c r="F9793">
        <v>38</v>
      </c>
      <c r="G9793" t="s">
        <v>27</v>
      </c>
      <c r="H9793" t="s">
        <v>28</v>
      </c>
      <c r="I9793">
        <v>100</v>
      </c>
      <c r="J9793" t="s">
        <v>55</v>
      </c>
      <c r="K9793" t="s">
        <v>82</v>
      </c>
      <c r="L9793" t="s">
        <v>31</v>
      </c>
      <c r="M9793">
        <v>799</v>
      </c>
      <c r="N9793">
        <v>2</v>
      </c>
      <c r="O9793">
        <v>352.1</v>
      </c>
      <c r="P9793">
        <v>2</v>
      </c>
      <c r="Q9793">
        <v>0</v>
      </c>
      <c r="R9793">
        <v>4</v>
      </c>
      <c r="S9793" t="s">
        <v>266</v>
      </c>
      <c r="T9793" t="s">
        <v>45</v>
      </c>
      <c r="U9793" s="1">
        <v>46253</v>
      </c>
      <c r="V9793" t="s">
        <v>69</v>
      </c>
      <c r="W9793">
        <v>1598</v>
      </c>
      <c r="X9793" t="str">
        <f t="shared" si="608"/>
        <v>No</v>
      </c>
      <c r="Y9793" t="str">
        <f t="shared" si="609"/>
        <v>0-6 months</v>
      </c>
      <c r="Z9793" t="str">
        <f t="shared" si="610"/>
        <v>35-49</v>
      </c>
      <c r="AA9793" s="8">
        <f t="shared" si="611"/>
        <v>1</v>
      </c>
    </row>
    <row r="9794" spans="1:27">
      <c r="A9794" t="s">
        <v>9978</v>
      </c>
      <c r="B9794" s="1">
        <v>44949</v>
      </c>
      <c r="C9794" s="2" t="s">
        <v>101</v>
      </c>
      <c r="D9794" t="s">
        <v>102</v>
      </c>
      <c r="E9794" t="s">
        <v>35</v>
      </c>
      <c r="F9794">
        <v>20</v>
      </c>
      <c r="G9794" t="s">
        <v>27</v>
      </c>
      <c r="H9794" t="s">
        <v>67</v>
      </c>
      <c r="I9794">
        <v>300</v>
      </c>
      <c r="J9794" t="s">
        <v>55</v>
      </c>
      <c r="K9794" t="s">
        <v>56</v>
      </c>
      <c r="L9794" t="s">
        <v>45</v>
      </c>
      <c r="M9794">
        <v>1348</v>
      </c>
      <c r="N9794">
        <v>43</v>
      </c>
      <c r="O9794">
        <v>1442.7</v>
      </c>
      <c r="P9794">
        <v>1</v>
      </c>
      <c r="Q9794">
        <v>0</v>
      </c>
      <c r="R9794">
        <v>3</v>
      </c>
      <c r="S9794" t="s">
        <v>80</v>
      </c>
      <c r="T9794" t="s">
        <v>31</v>
      </c>
      <c r="W9794">
        <v>57964</v>
      </c>
      <c r="X9794" t="str">
        <f t="shared" ref="X9794:X9857" si="612">IF(F9794="","Yes","No")</f>
        <v>No</v>
      </c>
      <c r="Y9794" t="str">
        <f t="shared" ref="Y9794:Y9857" si="613">IF(N9794&lt;=6,"0-6 months",IF(N9794&lt;=12,"7-12 months",IF(N9794&lt;=24,"13-24 months",IF(N9794&lt;=48,"25-48 months","48+ months"))))</f>
        <v>25-48 months</v>
      </c>
      <c r="Z9794" t="str">
        <f t="shared" ref="Z9794:Z9857" si="614">IF(F9794&lt;25,"18-24",IF(F9794&lt;35,"25-34",IF(F9794&lt;50,"35-49","50+")))</f>
        <v>18-24</v>
      </c>
      <c r="AA9794" s="8">
        <f t="shared" ref="AA9794:AA9857" si="615">IF(T9794="Yes",1,0)</f>
        <v>0</v>
      </c>
    </row>
    <row r="9795" spans="1:27">
      <c r="A9795" t="s">
        <v>9979</v>
      </c>
      <c r="B9795" s="1">
        <v>45177</v>
      </c>
      <c r="C9795" s="2" t="s">
        <v>146</v>
      </c>
      <c r="D9795" t="s">
        <v>147</v>
      </c>
      <c r="E9795" t="s">
        <v>26</v>
      </c>
      <c r="F9795">
        <v>33</v>
      </c>
      <c r="G9795" t="s">
        <v>27</v>
      </c>
      <c r="H9795" t="s">
        <v>36</v>
      </c>
      <c r="I9795">
        <v>30</v>
      </c>
      <c r="J9795" t="s">
        <v>55</v>
      </c>
      <c r="K9795" t="s">
        <v>30</v>
      </c>
      <c r="L9795" t="s">
        <v>45</v>
      </c>
      <c r="M9795">
        <v>648</v>
      </c>
      <c r="N9795">
        <v>36</v>
      </c>
      <c r="O9795">
        <v>364.6</v>
      </c>
      <c r="P9795">
        <v>2</v>
      </c>
      <c r="Q9795">
        <v>0</v>
      </c>
      <c r="R9795">
        <v>4</v>
      </c>
      <c r="S9795" t="s">
        <v>107</v>
      </c>
      <c r="T9795" t="s">
        <v>31</v>
      </c>
      <c r="W9795">
        <v>23328</v>
      </c>
      <c r="X9795" t="str">
        <f t="shared" si="612"/>
        <v>No</v>
      </c>
      <c r="Y9795" t="str">
        <f t="shared" si="613"/>
        <v>25-48 months</v>
      </c>
      <c r="Z9795" t="str">
        <f t="shared" si="614"/>
        <v>25-34</v>
      </c>
      <c r="AA9795" s="8">
        <f t="shared" si="615"/>
        <v>0</v>
      </c>
    </row>
    <row r="9796" spans="1:27">
      <c r="A9796" t="s">
        <v>9980</v>
      </c>
      <c r="B9796" s="1">
        <v>45507</v>
      </c>
      <c r="C9796" s="2" t="s">
        <v>209</v>
      </c>
      <c r="D9796" t="s">
        <v>210</v>
      </c>
      <c r="E9796" t="s">
        <v>64</v>
      </c>
      <c r="F9796">
        <v>46</v>
      </c>
      <c r="G9796" t="s">
        <v>54</v>
      </c>
      <c r="H9796" t="s">
        <v>28</v>
      </c>
      <c r="I9796">
        <v>100</v>
      </c>
      <c r="J9796" t="s">
        <v>55</v>
      </c>
      <c r="K9796" t="s">
        <v>56</v>
      </c>
      <c r="L9796" t="s">
        <v>45</v>
      </c>
      <c r="M9796">
        <v>948</v>
      </c>
      <c r="N9796">
        <v>25</v>
      </c>
      <c r="O9796">
        <v>432</v>
      </c>
      <c r="P9796">
        <v>2</v>
      </c>
      <c r="Q9796">
        <v>0</v>
      </c>
      <c r="R9796">
        <v>5</v>
      </c>
      <c r="S9796" t="s">
        <v>181</v>
      </c>
      <c r="T9796" t="s">
        <v>31</v>
      </c>
      <c r="W9796">
        <v>23700</v>
      </c>
      <c r="X9796" t="str">
        <f t="shared" si="612"/>
        <v>No</v>
      </c>
      <c r="Y9796" t="str">
        <f t="shared" si="613"/>
        <v>25-48 months</v>
      </c>
      <c r="Z9796" t="str">
        <f t="shared" si="614"/>
        <v>35-49</v>
      </c>
      <c r="AA9796" s="8">
        <f t="shared" si="615"/>
        <v>0</v>
      </c>
    </row>
    <row r="9797" spans="1:27">
      <c r="A9797" t="s">
        <v>9981</v>
      </c>
      <c r="B9797" s="1">
        <v>44730</v>
      </c>
      <c r="C9797" s="2" t="s">
        <v>24</v>
      </c>
      <c r="D9797" t="s">
        <v>25</v>
      </c>
      <c r="E9797" t="s">
        <v>26</v>
      </c>
      <c r="F9797">
        <v>28</v>
      </c>
      <c r="G9797" t="s">
        <v>54</v>
      </c>
      <c r="H9797" t="s">
        <v>36</v>
      </c>
      <c r="I9797">
        <v>30</v>
      </c>
      <c r="J9797" t="s">
        <v>55</v>
      </c>
      <c r="K9797" t="s">
        <v>60</v>
      </c>
      <c r="L9797" t="s">
        <v>45</v>
      </c>
      <c r="M9797">
        <v>648</v>
      </c>
      <c r="N9797">
        <v>50</v>
      </c>
      <c r="O9797">
        <v>348.1</v>
      </c>
      <c r="P9797">
        <v>2</v>
      </c>
      <c r="Q9797">
        <v>0</v>
      </c>
      <c r="R9797">
        <v>5</v>
      </c>
      <c r="S9797" t="s">
        <v>124</v>
      </c>
      <c r="T9797" t="s">
        <v>31</v>
      </c>
      <c r="W9797">
        <v>32400</v>
      </c>
      <c r="X9797" t="str">
        <f t="shared" si="612"/>
        <v>No</v>
      </c>
      <c r="Y9797" t="str">
        <f t="shared" si="613"/>
        <v>48+ months</v>
      </c>
      <c r="Z9797" t="str">
        <f t="shared" si="614"/>
        <v>25-34</v>
      </c>
      <c r="AA9797" s="8">
        <f t="shared" si="615"/>
        <v>0</v>
      </c>
    </row>
    <row r="9798" spans="1:27">
      <c r="A9798" t="s">
        <v>9982</v>
      </c>
      <c r="B9798" s="1">
        <v>45164</v>
      </c>
      <c r="C9798" s="2" t="s">
        <v>209</v>
      </c>
      <c r="D9798" t="s">
        <v>210</v>
      </c>
      <c r="E9798" t="s">
        <v>64</v>
      </c>
      <c r="F9798">
        <v>34</v>
      </c>
      <c r="G9798" t="s">
        <v>27</v>
      </c>
      <c r="H9798" t="s">
        <v>67</v>
      </c>
      <c r="I9798">
        <v>300</v>
      </c>
      <c r="J9798" t="s">
        <v>43</v>
      </c>
      <c r="K9798" t="s">
        <v>82</v>
      </c>
      <c r="L9798" t="s">
        <v>31</v>
      </c>
      <c r="M9798">
        <v>1199</v>
      </c>
      <c r="N9798">
        <v>36</v>
      </c>
      <c r="O9798">
        <v>701.5</v>
      </c>
      <c r="P9798">
        <v>0</v>
      </c>
      <c r="Q9798">
        <v>0</v>
      </c>
      <c r="R9798">
        <v>3</v>
      </c>
      <c r="T9798" t="s">
        <v>31</v>
      </c>
      <c r="W9798">
        <v>43164</v>
      </c>
      <c r="X9798" t="str">
        <f t="shared" si="612"/>
        <v>No</v>
      </c>
      <c r="Y9798" t="str">
        <f t="shared" si="613"/>
        <v>25-48 months</v>
      </c>
      <c r="Z9798" t="str">
        <f t="shared" si="614"/>
        <v>25-34</v>
      </c>
      <c r="AA9798" s="8">
        <f t="shared" si="615"/>
        <v>0</v>
      </c>
    </row>
    <row r="9799" spans="1:27">
      <c r="A9799" t="s">
        <v>9983</v>
      </c>
      <c r="B9799" s="1">
        <v>44728</v>
      </c>
      <c r="C9799" s="2" t="s">
        <v>24</v>
      </c>
      <c r="D9799" t="s">
        <v>25</v>
      </c>
      <c r="E9799" t="s">
        <v>26</v>
      </c>
      <c r="F9799">
        <v>36</v>
      </c>
      <c r="G9799" t="s">
        <v>27</v>
      </c>
      <c r="H9799" t="s">
        <v>36</v>
      </c>
      <c r="I9799">
        <v>30</v>
      </c>
      <c r="J9799" t="s">
        <v>55</v>
      </c>
      <c r="K9799" t="s">
        <v>82</v>
      </c>
      <c r="L9799" t="s">
        <v>31</v>
      </c>
      <c r="M9799">
        <v>499</v>
      </c>
      <c r="N9799">
        <v>50</v>
      </c>
      <c r="O9799">
        <v>354.6</v>
      </c>
      <c r="P9799">
        <v>0</v>
      </c>
      <c r="Q9799">
        <v>0</v>
      </c>
      <c r="R9799">
        <v>3</v>
      </c>
      <c r="T9799" t="s">
        <v>31</v>
      </c>
      <c r="W9799">
        <v>24950</v>
      </c>
      <c r="X9799" t="str">
        <f t="shared" si="612"/>
        <v>No</v>
      </c>
      <c r="Y9799" t="str">
        <f t="shared" si="613"/>
        <v>48+ months</v>
      </c>
      <c r="Z9799" t="str">
        <f t="shared" si="614"/>
        <v>35-49</v>
      </c>
      <c r="AA9799" s="8">
        <f t="shared" si="615"/>
        <v>0</v>
      </c>
    </row>
    <row r="9800" spans="1:27">
      <c r="A9800" t="s">
        <v>9984</v>
      </c>
      <c r="B9800" s="1">
        <v>46156</v>
      </c>
      <c r="C9800" s="2" t="s">
        <v>71</v>
      </c>
      <c r="D9800" t="s">
        <v>72</v>
      </c>
      <c r="E9800" t="s">
        <v>64</v>
      </c>
      <c r="F9800">
        <v>34</v>
      </c>
      <c r="G9800" t="s">
        <v>54</v>
      </c>
      <c r="H9800" t="s">
        <v>36</v>
      </c>
      <c r="I9800">
        <v>30</v>
      </c>
      <c r="J9800" t="s">
        <v>29</v>
      </c>
      <c r="K9800" t="s">
        <v>56</v>
      </c>
      <c r="L9800" t="s">
        <v>45</v>
      </c>
      <c r="M9800">
        <v>648</v>
      </c>
      <c r="N9800">
        <v>4</v>
      </c>
      <c r="O9800">
        <v>229.4</v>
      </c>
      <c r="P9800">
        <v>1</v>
      </c>
      <c r="Q9800">
        <v>0</v>
      </c>
      <c r="R9800">
        <v>4</v>
      </c>
      <c r="S9800" t="s">
        <v>151</v>
      </c>
      <c r="T9800" t="s">
        <v>31</v>
      </c>
      <c r="W9800">
        <v>2592</v>
      </c>
      <c r="X9800" t="str">
        <f t="shared" si="612"/>
        <v>No</v>
      </c>
      <c r="Y9800" t="str">
        <f t="shared" si="613"/>
        <v>0-6 months</v>
      </c>
      <c r="Z9800" t="str">
        <f t="shared" si="614"/>
        <v>25-34</v>
      </c>
      <c r="AA9800" s="8">
        <f t="shared" si="615"/>
        <v>0</v>
      </c>
    </row>
    <row r="9801" spans="1:27">
      <c r="A9801" t="s">
        <v>9985</v>
      </c>
      <c r="B9801" s="1">
        <v>46030</v>
      </c>
      <c r="C9801" s="2" t="s">
        <v>47</v>
      </c>
      <c r="D9801" t="s">
        <v>48</v>
      </c>
      <c r="E9801" t="s">
        <v>26</v>
      </c>
      <c r="F9801">
        <v>25</v>
      </c>
      <c r="G9801" t="s">
        <v>54</v>
      </c>
      <c r="H9801" t="s">
        <v>28</v>
      </c>
      <c r="I9801">
        <v>100</v>
      </c>
      <c r="J9801" t="s">
        <v>55</v>
      </c>
      <c r="K9801" t="s">
        <v>30</v>
      </c>
      <c r="L9801" t="s">
        <v>31</v>
      </c>
      <c r="M9801">
        <v>799</v>
      </c>
      <c r="N9801">
        <v>8</v>
      </c>
      <c r="O9801">
        <v>666</v>
      </c>
      <c r="P9801">
        <v>0</v>
      </c>
      <c r="Q9801">
        <v>0</v>
      </c>
      <c r="R9801">
        <v>5</v>
      </c>
      <c r="T9801" t="s">
        <v>31</v>
      </c>
      <c r="W9801">
        <v>6392</v>
      </c>
      <c r="X9801" t="str">
        <f t="shared" si="612"/>
        <v>No</v>
      </c>
      <c r="Y9801" t="str">
        <f t="shared" si="613"/>
        <v>7-12 months</v>
      </c>
      <c r="Z9801" t="str">
        <f t="shared" si="614"/>
        <v>25-34</v>
      </c>
      <c r="AA9801" s="8">
        <f t="shared" si="615"/>
        <v>0</v>
      </c>
    </row>
    <row r="9802" spans="1:27">
      <c r="A9802" t="s">
        <v>9986</v>
      </c>
      <c r="B9802" s="1">
        <v>44739</v>
      </c>
      <c r="C9802" s="2" t="s">
        <v>24</v>
      </c>
      <c r="D9802" t="s">
        <v>25</v>
      </c>
      <c r="E9802" t="s">
        <v>26</v>
      </c>
      <c r="F9802">
        <v>40</v>
      </c>
      <c r="G9802" t="s">
        <v>27</v>
      </c>
      <c r="H9802" t="s">
        <v>28</v>
      </c>
      <c r="I9802">
        <v>100</v>
      </c>
      <c r="J9802" t="s">
        <v>29</v>
      </c>
      <c r="K9802" t="s">
        <v>44</v>
      </c>
      <c r="L9802" t="s">
        <v>31</v>
      </c>
      <c r="M9802">
        <v>799</v>
      </c>
      <c r="N9802">
        <v>50</v>
      </c>
      <c r="O9802">
        <v>567.9</v>
      </c>
      <c r="P9802">
        <v>2</v>
      </c>
      <c r="Q9802">
        <v>1</v>
      </c>
      <c r="R9802">
        <v>5</v>
      </c>
      <c r="T9802" t="s">
        <v>31</v>
      </c>
      <c r="W9802">
        <v>39950</v>
      </c>
      <c r="X9802" t="str">
        <f t="shared" si="612"/>
        <v>No</v>
      </c>
      <c r="Y9802" t="str">
        <f t="shared" si="613"/>
        <v>48+ months</v>
      </c>
      <c r="Z9802" t="str">
        <f t="shared" si="614"/>
        <v>35-49</v>
      </c>
      <c r="AA9802" s="8">
        <f t="shared" si="615"/>
        <v>0</v>
      </c>
    </row>
    <row r="9803" spans="1:27">
      <c r="A9803" t="s">
        <v>9987</v>
      </c>
      <c r="B9803" s="1">
        <v>45328</v>
      </c>
      <c r="C9803" s="2" t="s">
        <v>47</v>
      </c>
      <c r="D9803" t="s">
        <v>48</v>
      </c>
      <c r="E9803" t="s">
        <v>26</v>
      </c>
      <c r="F9803">
        <v>42</v>
      </c>
      <c r="G9803" t="s">
        <v>163</v>
      </c>
      <c r="H9803" t="s">
        <v>28</v>
      </c>
      <c r="I9803">
        <v>100</v>
      </c>
      <c r="J9803" t="s">
        <v>43</v>
      </c>
      <c r="K9803" t="s">
        <v>56</v>
      </c>
      <c r="L9803" t="s">
        <v>45</v>
      </c>
      <c r="M9803">
        <v>948</v>
      </c>
      <c r="N9803">
        <v>31</v>
      </c>
      <c r="O9803">
        <v>528.79999999999995</v>
      </c>
      <c r="P9803">
        <v>1</v>
      </c>
      <c r="Q9803">
        <v>0</v>
      </c>
      <c r="R9803">
        <v>3</v>
      </c>
      <c r="S9803" t="s">
        <v>149</v>
      </c>
      <c r="T9803" t="s">
        <v>31</v>
      </c>
      <c r="W9803">
        <v>29388</v>
      </c>
      <c r="X9803" t="str">
        <f t="shared" si="612"/>
        <v>No</v>
      </c>
      <c r="Y9803" t="str">
        <f t="shared" si="613"/>
        <v>25-48 months</v>
      </c>
      <c r="Z9803" t="str">
        <f t="shared" si="614"/>
        <v>35-49</v>
      </c>
      <c r="AA9803" s="8">
        <f t="shared" si="615"/>
        <v>0</v>
      </c>
    </row>
    <row r="9804" spans="1:27">
      <c r="A9804" t="s">
        <v>9988</v>
      </c>
      <c r="B9804" s="1">
        <v>45849</v>
      </c>
      <c r="C9804" s="2" t="s">
        <v>24</v>
      </c>
      <c r="D9804" t="s">
        <v>25</v>
      </c>
      <c r="E9804" t="s">
        <v>26</v>
      </c>
      <c r="F9804">
        <v>32</v>
      </c>
      <c r="G9804" t="s">
        <v>27</v>
      </c>
      <c r="H9804" t="s">
        <v>28</v>
      </c>
      <c r="I9804">
        <v>100</v>
      </c>
      <c r="J9804" t="s">
        <v>55</v>
      </c>
      <c r="K9804" t="s">
        <v>82</v>
      </c>
      <c r="L9804" t="s">
        <v>31</v>
      </c>
      <c r="M9804">
        <v>799</v>
      </c>
      <c r="N9804">
        <v>14</v>
      </c>
      <c r="O9804">
        <v>460.5</v>
      </c>
      <c r="P9804">
        <v>0</v>
      </c>
      <c r="Q9804">
        <v>0</v>
      </c>
      <c r="R9804">
        <v>4</v>
      </c>
      <c r="S9804" t="s">
        <v>164</v>
      </c>
      <c r="T9804" t="s">
        <v>31</v>
      </c>
      <c r="W9804">
        <v>11186</v>
      </c>
      <c r="X9804" t="str">
        <f t="shared" si="612"/>
        <v>No</v>
      </c>
      <c r="Y9804" t="str">
        <f t="shared" si="613"/>
        <v>13-24 months</v>
      </c>
      <c r="Z9804" t="str">
        <f t="shared" si="614"/>
        <v>25-34</v>
      </c>
      <c r="AA9804" s="8">
        <f t="shared" si="615"/>
        <v>0</v>
      </c>
    </row>
    <row r="9805" spans="1:27">
      <c r="A9805" t="s">
        <v>9989</v>
      </c>
      <c r="B9805" s="1">
        <v>46238</v>
      </c>
      <c r="C9805" s="2" t="s">
        <v>24</v>
      </c>
      <c r="D9805" t="s">
        <v>25</v>
      </c>
      <c r="E9805" t="s">
        <v>26</v>
      </c>
      <c r="F9805">
        <v>43</v>
      </c>
      <c r="G9805" t="s">
        <v>54</v>
      </c>
      <c r="H9805" t="s">
        <v>28</v>
      </c>
      <c r="I9805">
        <v>100</v>
      </c>
      <c r="J9805" t="s">
        <v>55</v>
      </c>
      <c r="K9805" t="s">
        <v>44</v>
      </c>
      <c r="L9805" t="s">
        <v>31</v>
      </c>
      <c r="M9805">
        <v>799</v>
      </c>
      <c r="N9805">
        <v>1</v>
      </c>
      <c r="O9805">
        <v>334.9</v>
      </c>
      <c r="P9805">
        <v>1</v>
      </c>
      <c r="Q9805">
        <v>1</v>
      </c>
      <c r="R9805">
        <v>3</v>
      </c>
      <c r="T9805" t="s">
        <v>31</v>
      </c>
      <c r="W9805">
        <v>799</v>
      </c>
      <c r="X9805" t="str">
        <f t="shared" si="612"/>
        <v>No</v>
      </c>
      <c r="Y9805" t="str">
        <f t="shared" si="613"/>
        <v>0-6 months</v>
      </c>
      <c r="Z9805" t="str">
        <f t="shared" si="614"/>
        <v>35-49</v>
      </c>
      <c r="AA9805" s="8">
        <f t="shared" si="615"/>
        <v>0</v>
      </c>
    </row>
    <row r="9806" spans="1:27">
      <c r="A9806" t="s">
        <v>9990</v>
      </c>
      <c r="B9806" s="1">
        <v>45527</v>
      </c>
      <c r="C9806" s="2" t="s">
        <v>146</v>
      </c>
      <c r="D9806" t="s">
        <v>147</v>
      </c>
      <c r="E9806" t="s">
        <v>26</v>
      </c>
      <c r="F9806">
        <v>45</v>
      </c>
      <c r="G9806" t="s">
        <v>54</v>
      </c>
      <c r="H9806" t="s">
        <v>36</v>
      </c>
      <c r="I9806">
        <v>30</v>
      </c>
      <c r="J9806" t="s">
        <v>29</v>
      </c>
      <c r="K9806" t="s">
        <v>60</v>
      </c>
      <c r="L9806" t="s">
        <v>31</v>
      </c>
      <c r="M9806">
        <v>499</v>
      </c>
      <c r="N9806">
        <v>24</v>
      </c>
      <c r="O9806">
        <v>370.8</v>
      </c>
      <c r="P9806">
        <v>1</v>
      </c>
      <c r="Q9806">
        <v>1</v>
      </c>
      <c r="R9806">
        <v>5</v>
      </c>
      <c r="S9806" t="s">
        <v>160</v>
      </c>
      <c r="T9806" t="s">
        <v>31</v>
      </c>
      <c r="W9806">
        <v>11976</v>
      </c>
      <c r="X9806" t="str">
        <f t="shared" si="612"/>
        <v>No</v>
      </c>
      <c r="Y9806" t="str">
        <f t="shared" si="613"/>
        <v>13-24 months</v>
      </c>
      <c r="Z9806" t="str">
        <f t="shared" si="614"/>
        <v>35-49</v>
      </c>
      <c r="AA9806" s="8">
        <f t="shared" si="615"/>
        <v>0</v>
      </c>
    </row>
    <row r="9807" spans="1:27">
      <c r="A9807" t="s">
        <v>9991</v>
      </c>
      <c r="B9807" s="1">
        <v>45545</v>
      </c>
      <c r="C9807" s="2" t="s">
        <v>59</v>
      </c>
      <c r="D9807" t="s">
        <v>59</v>
      </c>
      <c r="E9807" t="s">
        <v>35</v>
      </c>
      <c r="F9807">
        <v>30</v>
      </c>
      <c r="G9807" t="s">
        <v>27</v>
      </c>
      <c r="H9807" t="s">
        <v>36</v>
      </c>
      <c r="I9807">
        <v>30</v>
      </c>
      <c r="J9807" t="s">
        <v>43</v>
      </c>
      <c r="K9807" t="s">
        <v>56</v>
      </c>
      <c r="L9807" t="s">
        <v>31</v>
      </c>
      <c r="M9807">
        <v>499</v>
      </c>
      <c r="N9807">
        <v>24</v>
      </c>
      <c r="O9807">
        <v>219.7</v>
      </c>
      <c r="P9807">
        <v>2</v>
      </c>
      <c r="Q9807">
        <v>0</v>
      </c>
      <c r="R9807">
        <v>5</v>
      </c>
      <c r="S9807" t="s">
        <v>75</v>
      </c>
      <c r="T9807" t="s">
        <v>31</v>
      </c>
      <c r="W9807">
        <v>11976</v>
      </c>
      <c r="X9807" t="str">
        <f t="shared" si="612"/>
        <v>No</v>
      </c>
      <c r="Y9807" t="str">
        <f t="shared" si="613"/>
        <v>13-24 months</v>
      </c>
      <c r="Z9807" t="str">
        <f t="shared" si="614"/>
        <v>25-34</v>
      </c>
      <c r="AA9807" s="8">
        <f t="shared" si="615"/>
        <v>0</v>
      </c>
    </row>
    <row r="9808" spans="1:27">
      <c r="A9808" t="s">
        <v>9992</v>
      </c>
      <c r="B9808" s="1">
        <v>45889</v>
      </c>
      <c r="C9808" s="2" t="s">
        <v>66</v>
      </c>
      <c r="D9808" t="s">
        <v>40</v>
      </c>
      <c r="E9808" t="s">
        <v>41</v>
      </c>
      <c r="F9808">
        <v>52</v>
      </c>
      <c r="G9808" t="s">
        <v>27</v>
      </c>
      <c r="H9808" t="s">
        <v>28</v>
      </c>
      <c r="I9808">
        <v>100</v>
      </c>
      <c r="J9808" t="s">
        <v>55</v>
      </c>
      <c r="K9808" t="s">
        <v>44</v>
      </c>
      <c r="L9808" t="s">
        <v>31</v>
      </c>
      <c r="M9808">
        <v>799</v>
      </c>
      <c r="N9808">
        <v>3</v>
      </c>
      <c r="O9808">
        <v>617.70000000000005</v>
      </c>
      <c r="P9808">
        <v>1</v>
      </c>
      <c r="Q9808">
        <v>1</v>
      </c>
      <c r="R9808">
        <v>3</v>
      </c>
      <c r="S9808" t="s">
        <v>95</v>
      </c>
      <c r="T9808" t="s">
        <v>45</v>
      </c>
      <c r="U9808" s="1">
        <v>45994</v>
      </c>
      <c r="V9808" t="s">
        <v>69</v>
      </c>
      <c r="W9808">
        <v>2397</v>
      </c>
      <c r="X9808" t="str">
        <f t="shared" si="612"/>
        <v>No</v>
      </c>
      <c r="Y9808" t="str">
        <f t="shared" si="613"/>
        <v>0-6 months</v>
      </c>
      <c r="Z9808" t="str">
        <f t="shared" si="614"/>
        <v>50+</v>
      </c>
      <c r="AA9808" s="8">
        <f t="shared" si="615"/>
        <v>1</v>
      </c>
    </row>
    <row r="9809" spans="1:27">
      <c r="A9809" t="s">
        <v>9993</v>
      </c>
      <c r="B9809" s="1">
        <v>44739</v>
      </c>
      <c r="C9809" s="2" t="s">
        <v>71</v>
      </c>
      <c r="D9809" t="s">
        <v>72</v>
      </c>
      <c r="E9809" t="s">
        <v>64</v>
      </c>
      <c r="F9809">
        <v>35</v>
      </c>
      <c r="G9809" t="s">
        <v>54</v>
      </c>
      <c r="H9809" t="s">
        <v>28</v>
      </c>
      <c r="I9809">
        <v>100</v>
      </c>
      <c r="J9809" t="s">
        <v>43</v>
      </c>
      <c r="K9809" t="s">
        <v>30</v>
      </c>
      <c r="L9809" t="s">
        <v>45</v>
      </c>
      <c r="M9809">
        <v>948</v>
      </c>
      <c r="N9809">
        <v>50</v>
      </c>
      <c r="O9809">
        <v>526.6</v>
      </c>
      <c r="P9809">
        <v>1</v>
      </c>
      <c r="Q9809">
        <v>0</v>
      </c>
      <c r="R9809">
        <v>4</v>
      </c>
      <c r="S9809" t="s">
        <v>181</v>
      </c>
      <c r="T9809" t="s">
        <v>31</v>
      </c>
      <c r="W9809">
        <v>47400</v>
      </c>
      <c r="X9809" t="str">
        <f t="shared" si="612"/>
        <v>No</v>
      </c>
      <c r="Y9809" t="str">
        <f t="shared" si="613"/>
        <v>48+ months</v>
      </c>
      <c r="Z9809" t="str">
        <f t="shared" si="614"/>
        <v>35-49</v>
      </c>
      <c r="AA9809" s="8">
        <f t="shared" si="615"/>
        <v>0</v>
      </c>
    </row>
    <row r="9810" spans="1:27">
      <c r="A9810" t="s">
        <v>9994</v>
      </c>
      <c r="B9810" s="1">
        <v>45994</v>
      </c>
      <c r="C9810" s="2" t="s">
        <v>101</v>
      </c>
      <c r="D9810" t="s">
        <v>102</v>
      </c>
      <c r="E9810" t="s">
        <v>35</v>
      </c>
      <c r="F9810">
        <v>30</v>
      </c>
      <c r="G9810" t="s">
        <v>54</v>
      </c>
      <c r="H9810" t="s">
        <v>67</v>
      </c>
      <c r="I9810">
        <v>300</v>
      </c>
      <c r="J9810" t="s">
        <v>43</v>
      </c>
      <c r="K9810" t="s">
        <v>82</v>
      </c>
      <c r="L9810" t="s">
        <v>31</v>
      </c>
      <c r="M9810">
        <v>1199</v>
      </c>
      <c r="N9810">
        <v>9</v>
      </c>
      <c r="O9810">
        <v>459.2</v>
      </c>
      <c r="P9810">
        <v>0</v>
      </c>
      <c r="Q9810">
        <v>0</v>
      </c>
      <c r="R9810">
        <v>5</v>
      </c>
      <c r="S9810" t="s">
        <v>105</v>
      </c>
      <c r="T9810" t="s">
        <v>31</v>
      </c>
      <c r="W9810">
        <v>10791</v>
      </c>
      <c r="X9810" t="str">
        <f t="shared" si="612"/>
        <v>No</v>
      </c>
      <c r="Y9810" t="str">
        <f t="shared" si="613"/>
        <v>7-12 months</v>
      </c>
      <c r="Z9810" t="str">
        <f t="shared" si="614"/>
        <v>25-34</v>
      </c>
      <c r="AA9810" s="8">
        <f t="shared" si="615"/>
        <v>0</v>
      </c>
    </row>
    <row r="9811" spans="1:27">
      <c r="A9811" t="s">
        <v>9995</v>
      </c>
      <c r="B9811" s="1">
        <v>45361</v>
      </c>
      <c r="C9811" s="2" t="s">
        <v>146</v>
      </c>
      <c r="D9811" t="s">
        <v>147</v>
      </c>
      <c r="E9811" t="s">
        <v>26</v>
      </c>
      <c r="F9811">
        <v>42</v>
      </c>
      <c r="G9811" t="s">
        <v>54</v>
      </c>
      <c r="H9811" t="s">
        <v>36</v>
      </c>
      <c r="I9811">
        <v>30</v>
      </c>
      <c r="J9811" t="s">
        <v>55</v>
      </c>
      <c r="K9811" t="s">
        <v>44</v>
      </c>
      <c r="L9811" t="s">
        <v>31</v>
      </c>
      <c r="M9811">
        <v>499</v>
      </c>
      <c r="N9811">
        <v>30</v>
      </c>
      <c r="O9811">
        <v>370.2</v>
      </c>
      <c r="P9811">
        <v>0</v>
      </c>
      <c r="Q9811">
        <v>1</v>
      </c>
      <c r="R9811">
        <v>5</v>
      </c>
      <c r="S9811" t="s">
        <v>160</v>
      </c>
      <c r="T9811" t="s">
        <v>31</v>
      </c>
      <c r="W9811">
        <v>14970</v>
      </c>
      <c r="X9811" t="str">
        <f t="shared" si="612"/>
        <v>No</v>
      </c>
      <c r="Y9811" t="str">
        <f t="shared" si="613"/>
        <v>25-48 months</v>
      </c>
      <c r="Z9811" t="str">
        <f t="shared" si="614"/>
        <v>35-49</v>
      </c>
      <c r="AA9811" s="8">
        <f t="shared" si="615"/>
        <v>0</v>
      </c>
    </row>
    <row r="9812" spans="1:27">
      <c r="A9812" t="s">
        <v>9996</v>
      </c>
      <c r="B9812" s="1">
        <v>46033</v>
      </c>
      <c r="C9812" s="2" t="s">
        <v>66</v>
      </c>
      <c r="D9812" t="s">
        <v>40</v>
      </c>
      <c r="E9812" t="s">
        <v>41</v>
      </c>
      <c r="F9812">
        <v>31</v>
      </c>
      <c r="G9812" t="s">
        <v>27</v>
      </c>
      <c r="H9812" t="s">
        <v>42</v>
      </c>
      <c r="I9812">
        <v>1000</v>
      </c>
      <c r="J9812" t="s">
        <v>55</v>
      </c>
      <c r="K9812" t="s">
        <v>56</v>
      </c>
      <c r="L9812" t="s">
        <v>31</v>
      </c>
      <c r="M9812">
        <v>1799</v>
      </c>
      <c r="N9812">
        <v>2</v>
      </c>
      <c r="O9812">
        <v>1109.7</v>
      </c>
      <c r="P9812">
        <v>1</v>
      </c>
      <c r="Q9812">
        <v>0</v>
      </c>
      <c r="R9812">
        <v>2</v>
      </c>
      <c r="S9812" t="s">
        <v>77</v>
      </c>
      <c r="T9812" t="s">
        <v>45</v>
      </c>
      <c r="U9812" s="1">
        <v>46105</v>
      </c>
      <c r="V9812" t="s">
        <v>92</v>
      </c>
      <c r="W9812">
        <v>3598</v>
      </c>
      <c r="X9812" t="str">
        <f t="shared" si="612"/>
        <v>No</v>
      </c>
      <c r="Y9812" t="str">
        <f t="shared" si="613"/>
        <v>0-6 months</v>
      </c>
      <c r="Z9812" t="str">
        <f t="shared" si="614"/>
        <v>25-34</v>
      </c>
      <c r="AA9812" s="8">
        <f t="shared" si="615"/>
        <v>1</v>
      </c>
    </row>
    <row r="9813" spans="1:27">
      <c r="A9813" t="s">
        <v>9997</v>
      </c>
      <c r="B9813" s="1">
        <v>45788</v>
      </c>
      <c r="C9813" s="2" t="s">
        <v>59</v>
      </c>
      <c r="D9813" t="s">
        <v>59</v>
      </c>
      <c r="E9813" t="s">
        <v>35</v>
      </c>
      <c r="F9813">
        <v>18</v>
      </c>
      <c r="G9813" t="s">
        <v>27</v>
      </c>
      <c r="H9813" t="s">
        <v>42</v>
      </c>
      <c r="I9813">
        <v>1000</v>
      </c>
      <c r="J9813" t="s">
        <v>29</v>
      </c>
      <c r="K9813" t="s">
        <v>56</v>
      </c>
      <c r="L9813" t="s">
        <v>31</v>
      </c>
      <c r="M9813">
        <v>1799</v>
      </c>
      <c r="N9813">
        <v>16</v>
      </c>
      <c r="O9813">
        <v>1258.5999999999999</v>
      </c>
      <c r="P9813">
        <v>1</v>
      </c>
      <c r="Q9813">
        <v>0</v>
      </c>
      <c r="S9813" t="s">
        <v>151</v>
      </c>
      <c r="T9813" t="s">
        <v>31</v>
      </c>
      <c r="W9813">
        <v>28784</v>
      </c>
      <c r="X9813" t="str">
        <f t="shared" si="612"/>
        <v>No</v>
      </c>
      <c r="Y9813" t="str">
        <f t="shared" si="613"/>
        <v>13-24 months</v>
      </c>
      <c r="Z9813" t="str">
        <f t="shared" si="614"/>
        <v>18-24</v>
      </c>
      <c r="AA9813" s="8">
        <f t="shared" si="615"/>
        <v>0</v>
      </c>
    </row>
    <row r="9814" spans="1:27">
      <c r="A9814" t="s">
        <v>9998</v>
      </c>
      <c r="B9814" s="1">
        <v>44836</v>
      </c>
      <c r="C9814" s="2" t="s">
        <v>59</v>
      </c>
      <c r="D9814" t="s">
        <v>59</v>
      </c>
      <c r="E9814" t="s">
        <v>35</v>
      </c>
      <c r="F9814">
        <v>40</v>
      </c>
      <c r="G9814" t="s">
        <v>54</v>
      </c>
      <c r="H9814" t="s">
        <v>28</v>
      </c>
      <c r="I9814">
        <v>100</v>
      </c>
      <c r="J9814" t="s">
        <v>43</v>
      </c>
      <c r="K9814" t="s">
        <v>56</v>
      </c>
      <c r="L9814" t="s">
        <v>31</v>
      </c>
      <c r="M9814">
        <v>799</v>
      </c>
      <c r="N9814">
        <v>47</v>
      </c>
      <c r="O9814">
        <v>532.1</v>
      </c>
      <c r="P9814">
        <v>0</v>
      </c>
      <c r="Q9814">
        <v>0</v>
      </c>
      <c r="R9814">
        <v>4</v>
      </c>
      <c r="S9814" t="s">
        <v>164</v>
      </c>
      <c r="T9814" t="s">
        <v>31</v>
      </c>
      <c r="W9814">
        <v>37553</v>
      </c>
      <c r="X9814" t="str">
        <f t="shared" si="612"/>
        <v>No</v>
      </c>
      <c r="Y9814" t="str">
        <f t="shared" si="613"/>
        <v>25-48 months</v>
      </c>
      <c r="Z9814" t="str">
        <f t="shared" si="614"/>
        <v>35-49</v>
      </c>
      <c r="AA9814" s="8">
        <f t="shared" si="615"/>
        <v>0</v>
      </c>
    </row>
    <row r="9815" spans="1:27">
      <c r="A9815" t="s">
        <v>9999</v>
      </c>
      <c r="B9815" s="1">
        <v>44907</v>
      </c>
      <c r="C9815" s="2" t="s">
        <v>158</v>
      </c>
      <c r="D9815" t="s">
        <v>159</v>
      </c>
      <c r="E9815" t="s">
        <v>64</v>
      </c>
      <c r="F9815">
        <v>37</v>
      </c>
      <c r="G9815" t="s">
        <v>27</v>
      </c>
      <c r="H9815" t="s">
        <v>67</v>
      </c>
      <c r="I9815">
        <v>300</v>
      </c>
      <c r="J9815" t="s">
        <v>43</v>
      </c>
      <c r="K9815" t="s">
        <v>56</v>
      </c>
      <c r="L9815" t="s">
        <v>45</v>
      </c>
      <c r="M9815">
        <v>1348</v>
      </c>
      <c r="N9815">
        <v>45</v>
      </c>
      <c r="O9815">
        <v>533.70000000000005</v>
      </c>
      <c r="P9815">
        <v>0</v>
      </c>
      <c r="Q9815">
        <v>0</v>
      </c>
      <c r="R9815">
        <v>5</v>
      </c>
      <c r="S9815" t="s">
        <v>160</v>
      </c>
      <c r="T9815" t="s">
        <v>31</v>
      </c>
      <c r="W9815">
        <v>60660</v>
      </c>
      <c r="X9815" t="str">
        <f t="shared" si="612"/>
        <v>No</v>
      </c>
      <c r="Y9815" t="str">
        <f t="shared" si="613"/>
        <v>25-48 months</v>
      </c>
      <c r="Z9815" t="str">
        <f t="shared" si="614"/>
        <v>35-49</v>
      </c>
      <c r="AA9815" s="8">
        <f t="shared" si="615"/>
        <v>0</v>
      </c>
    </row>
    <row r="9816" spans="1:27">
      <c r="A9816" t="s">
        <v>10000</v>
      </c>
      <c r="B9816" s="1">
        <v>45962</v>
      </c>
      <c r="C9816" s="2" t="s">
        <v>59</v>
      </c>
      <c r="D9816" t="s">
        <v>59</v>
      </c>
      <c r="E9816" t="s">
        <v>35</v>
      </c>
      <c r="F9816">
        <v>37</v>
      </c>
      <c r="G9816" t="s">
        <v>27</v>
      </c>
      <c r="H9816" t="s">
        <v>67</v>
      </c>
      <c r="I9816">
        <v>300</v>
      </c>
      <c r="J9816" t="s">
        <v>55</v>
      </c>
      <c r="K9816" t="s">
        <v>60</v>
      </c>
      <c r="L9816" t="s">
        <v>31</v>
      </c>
      <c r="M9816">
        <v>1199</v>
      </c>
      <c r="N9816">
        <v>6</v>
      </c>
      <c r="O9816">
        <v>1704.9</v>
      </c>
      <c r="P9816">
        <v>2</v>
      </c>
      <c r="Q9816">
        <v>1</v>
      </c>
      <c r="R9816">
        <v>4</v>
      </c>
      <c r="S9816" t="s">
        <v>164</v>
      </c>
      <c r="T9816" t="s">
        <v>45</v>
      </c>
      <c r="U9816" s="1">
        <v>46145</v>
      </c>
      <c r="V9816" t="s">
        <v>170</v>
      </c>
      <c r="W9816">
        <v>7194</v>
      </c>
      <c r="X9816" t="str">
        <f t="shared" si="612"/>
        <v>No</v>
      </c>
      <c r="Y9816" t="str">
        <f t="shared" si="613"/>
        <v>0-6 months</v>
      </c>
      <c r="Z9816" t="str">
        <f t="shared" si="614"/>
        <v>35-49</v>
      </c>
      <c r="AA9816" s="8">
        <f t="shared" si="615"/>
        <v>1</v>
      </c>
    </row>
    <row r="9817" spans="1:27">
      <c r="A9817" t="s">
        <v>10001</v>
      </c>
      <c r="B9817" s="1">
        <v>45698</v>
      </c>
      <c r="C9817" s="2" t="s">
        <v>59</v>
      </c>
      <c r="D9817" t="s">
        <v>59</v>
      </c>
      <c r="E9817" t="s">
        <v>35</v>
      </c>
      <c r="F9817">
        <v>51</v>
      </c>
      <c r="G9817" t="s">
        <v>27</v>
      </c>
      <c r="H9817" t="s">
        <v>67</v>
      </c>
      <c r="I9817">
        <v>300</v>
      </c>
      <c r="J9817" t="s">
        <v>55</v>
      </c>
      <c r="K9817" t="s">
        <v>56</v>
      </c>
      <c r="L9817" t="s">
        <v>31</v>
      </c>
      <c r="M9817">
        <v>1199</v>
      </c>
      <c r="N9817">
        <v>19</v>
      </c>
      <c r="O9817">
        <v>863.6</v>
      </c>
      <c r="P9817">
        <v>2</v>
      </c>
      <c r="Q9817">
        <v>0</v>
      </c>
      <c r="R9817">
        <v>4</v>
      </c>
      <c r="T9817" t="s">
        <v>31</v>
      </c>
      <c r="W9817">
        <v>22781</v>
      </c>
      <c r="X9817" t="str">
        <f t="shared" si="612"/>
        <v>No</v>
      </c>
      <c r="Y9817" t="str">
        <f t="shared" si="613"/>
        <v>13-24 months</v>
      </c>
      <c r="Z9817" t="str">
        <f t="shared" si="614"/>
        <v>50+</v>
      </c>
      <c r="AA9817" s="8">
        <f t="shared" si="615"/>
        <v>0</v>
      </c>
    </row>
    <row r="9818" spans="1:27">
      <c r="A9818" t="s">
        <v>10002</v>
      </c>
      <c r="B9818" s="1">
        <v>45813</v>
      </c>
      <c r="C9818" s="2" t="s">
        <v>146</v>
      </c>
      <c r="D9818" t="s">
        <v>147</v>
      </c>
      <c r="E9818" t="s">
        <v>26</v>
      </c>
      <c r="F9818">
        <v>34</v>
      </c>
      <c r="G9818" t="s">
        <v>54</v>
      </c>
      <c r="H9818" t="s">
        <v>36</v>
      </c>
      <c r="I9818">
        <v>30</v>
      </c>
      <c r="J9818" t="s">
        <v>43</v>
      </c>
      <c r="K9818" t="s">
        <v>30</v>
      </c>
      <c r="L9818" t="s">
        <v>31</v>
      </c>
      <c r="M9818">
        <v>499</v>
      </c>
      <c r="N9818">
        <v>15</v>
      </c>
      <c r="O9818">
        <v>146.1</v>
      </c>
      <c r="P9818">
        <v>0</v>
      </c>
      <c r="Q9818">
        <v>0</v>
      </c>
      <c r="R9818">
        <v>4</v>
      </c>
      <c r="S9818" t="s">
        <v>37</v>
      </c>
      <c r="T9818" t="s">
        <v>31</v>
      </c>
      <c r="W9818">
        <v>7485</v>
      </c>
      <c r="X9818" t="str">
        <f t="shared" si="612"/>
        <v>No</v>
      </c>
      <c r="Y9818" t="str">
        <f t="shared" si="613"/>
        <v>13-24 months</v>
      </c>
      <c r="Z9818" t="str">
        <f t="shared" si="614"/>
        <v>25-34</v>
      </c>
      <c r="AA9818" s="8">
        <f t="shared" si="615"/>
        <v>0</v>
      </c>
    </row>
    <row r="9819" spans="1:27">
      <c r="A9819" t="s">
        <v>10003</v>
      </c>
      <c r="B9819" s="1">
        <v>45499</v>
      </c>
      <c r="C9819" s="2" t="s">
        <v>59</v>
      </c>
      <c r="D9819" t="s">
        <v>59</v>
      </c>
      <c r="E9819" t="s">
        <v>35</v>
      </c>
      <c r="F9819">
        <v>55</v>
      </c>
      <c r="G9819" t="s">
        <v>27</v>
      </c>
      <c r="H9819" t="s">
        <v>36</v>
      </c>
      <c r="I9819">
        <v>30</v>
      </c>
      <c r="J9819" t="s">
        <v>55</v>
      </c>
      <c r="K9819" t="s">
        <v>30</v>
      </c>
      <c r="L9819" t="s">
        <v>31</v>
      </c>
      <c r="M9819">
        <v>499</v>
      </c>
      <c r="N9819">
        <v>25</v>
      </c>
      <c r="O9819">
        <v>182.7</v>
      </c>
      <c r="P9819">
        <v>0</v>
      </c>
      <c r="Q9819">
        <v>0</v>
      </c>
      <c r="R9819">
        <v>5</v>
      </c>
      <c r="T9819" t="s">
        <v>31</v>
      </c>
      <c r="W9819">
        <v>12475</v>
      </c>
      <c r="X9819" t="str">
        <f t="shared" si="612"/>
        <v>No</v>
      </c>
      <c r="Y9819" t="str">
        <f t="shared" si="613"/>
        <v>25-48 months</v>
      </c>
      <c r="Z9819" t="str">
        <f t="shared" si="614"/>
        <v>50+</v>
      </c>
      <c r="AA9819" s="8">
        <f t="shared" si="615"/>
        <v>0</v>
      </c>
    </row>
    <row r="9820" spans="1:27">
      <c r="A9820" t="s">
        <v>10004</v>
      </c>
      <c r="B9820" s="1">
        <v>46176</v>
      </c>
      <c r="C9820" s="2" t="s">
        <v>47</v>
      </c>
      <c r="D9820" t="s">
        <v>48</v>
      </c>
      <c r="E9820" t="s">
        <v>26</v>
      </c>
      <c r="F9820">
        <v>34</v>
      </c>
      <c r="G9820" t="s">
        <v>54</v>
      </c>
      <c r="H9820" t="s">
        <v>36</v>
      </c>
      <c r="I9820">
        <v>30</v>
      </c>
      <c r="J9820" t="s">
        <v>29</v>
      </c>
      <c r="K9820" t="s">
        <v>56</v>
      </c>
      <c r="L9820" t="s">
        <v>31</v>
      </c>
      <c r="M9820">
        <v>499</v>
      </c>
      <c r="N9820">
        <v>2</v>
      </c>
      <c r="O9820">
        <v>205.8</v>
      </c>
      <c r="P9820">
        <v>2</v>
      </c>
      <c r="Q9820">
        <v>0</v>
      </c>
      <c r="R9820">
        <v>3</v>
      </c>
      <c r="S9820" t="s">
        <v>57</v>
      </c>
      <c r="T9820" t="s">
        <v>45</v>
      </c>
      <c r="U9820" s="1">
        <v>46226</v>
      </c>
      <c r="V9820" t="s">
        <v>69</v>
      </c>
      <c r="W9820">
        <v>998</v>
      </c>
      <c r="X9820" t="str">
        <f t="shared" si="612"/>
        <v>No</v>
      </c>
      <c r="Y9820" t="str">
        <f t="shared" si="613"/>
        <v>0-6 months</v>
      </c>
      <c r="Z9820" t="str">
        <f t="shared" si="614"/>
        <v>25-34</v>
      </c>
      <c r="AA9820" s="8">
        <f t="shared" si="615"/>
        <v>1</v>
      </c>
    </row>
    <row r="9821" spans="1:27">
      <c r="A9821" t="s">
        <v>10005</v>
      </c>
      <c r="B9821" s="1">
        <v>46000</v>
      </c>
      <c r="C9821" s="2" t="s">
        <v>146</v>
      </c>
      <c r="D9821" t="s">
        <v>147</v>
      </c>
      <c r="E9821" t="s">
        <v>26</v>
      </c>
      <c r="F9821">
        <v>32</v>
      </c>
      <c r="G9821" t="s">
        <v>54</v>
      </c>
      <c r="H9821" t="s">
        <v>28</v>
      </c>
      <c r="I9821">
        <v>100</v>
      </c>
      <c r="J9821" t="s">
        <v>55</v>
      </c>
      <c r="K9821" t="s">
        <v>30</v>
      </c>
      <c r="L9821" t="s">
        <v>31</v>
      </c>
      <c r="M9821">
        <v>799</v>
      </c>
      <c r="N9821">
        <v>9</v>
      </c>
      <c r="O9821">
        <v>549.20000000000005</v>
      </c>
      <c r="P9821">
        <v>1</v>
      </c>
      <c r="Q9821">
        <v>0</v>
      </c>
      <c r="R9821">
        <v>4</v>
      </c>
      <c r="T9821" t="s">
        <v>31</v>
      </c>
      <c r="W9821">
        <v>7191</v>
      </c>
      <c r="X9821" t="str">
        <f t="shared" si="612"/>
        <v>No</v>
      </c>
      <c r="Y9821" t="str">
        <f t="shared" si="613"/>
        <v>7-12 months</v>
      </c>
      <c r="Z9821" t="str">
        <f t="shared" si="614"/>
        <v>25-34</v>
      </c>
      <c r="AA9821" s="8">
        <f t="shared" si="615"/>
        <v>0</v>
      </c>
    </row>
    <row r="9822" spans="1:27">
      <c r="A9822" t="s">
        <v>10006</v>
      </c>
      <c r="B9822" s="1">
        <v>46188</v>
      </c>
      <c r="C9822" s="2" t="s">
        <v>89</v>
      </c>
      <c r="D9822" t="s">
        <v>90</v>
      </c>
      <c r="E9822" t="s">
        <v>41</v>
      </c>
      <c r="F9822">
        <v>30</v>
      </c>
      <c r="G9822" t="s">
        <v>54</v>
      </c>
      <c r="H9822" t="s">
        <v>28</v>
      </c>
      <c r="I9822">
        <v>100</v>
      </c>
      <c r="J9822" t="s">
        <v>43</v>
      </c>
      <c r="K9822" t="s">
        <v>82</v>
      </c>
      <c r="L9822" t="s">
        <v>45</v>
      </c>
      <c r="M9822">
        <v>948</v>
      </c>
      <c r="N9822">
        <v>3</v>
      </c>
      <c r="O9822">
        <v>833.8</v>
      </c>
      <c r="P9822">
        <v>1</v>
      </c>
      <c r="Q9822">
        <v>0</v>
      </c>
      <c r="R9822">
        <v>2</v>
      </c>
      <c r="S9822" t="s">
        <v>136</v>
      </c>
      <c r="T9822" t="s">
        <v>31</v>
      </c>
      <c r="W9822">
        <v>2844</v>
      </c>
      <c r="X9822" t="str">
        <f t="shared" si="612"/>
        <v>No</v>
      </c>
      <c r="Y9822" t="str">
        <f t="shared" si="613"/>
        <v>0-6 months</v>
      </c>
      <c r="Z9822" t="str">
        <f t="shared" si="614"/>
        <v>25-34</v>
      </c>
      <c r="AA9822" s="8">
        <f t="shared" si="615"/>
        <v>0</v>
      </c>
    </row>
    <row r="9823" spans="1:27">
      <c r="A9823" t="s">
        <v>10007</v>
      </c>
      <c r="B9823" s="1">
        <v>45143</v>
      </c>
      <c r="C9823" s="2" t="s">
        <v>62</v>
      </c>
      <c r="D9823" t="s">
        <v>63</v>
      </c>
      <c r="E9823" t="s">
        <v>64</v>
      </c>
      <c r="F9823">
        <v>26</v>
      </c>
      <c r="G9823" t="s">
        <v>54</v>
      </c>
      <c r="H9823" t="s">
        <v>42</v>
      </c>
      <c r="I9823">
        <v>1000</v>
      </c>
      <c r="J9823" t="s">
        <v>55</v>
      </c>
      <c r="K9823" t="s">
        <v>82</v>
      </c>
      <c r="L9823" t="s">
        <v>45</v>
      </c>
      <c r="M9823">
        <v>1948</v>
      </c>
      <c r="N9823">
        <v>37</v>
      </c>
      <c r="O9823">
        <v>1127.9000000000001</v>
      </c>
      <c r="P9823">
        <v>1</v>
      </c>
      <c r="Q9823">
        <v>0</v>
      </c>
      <c r="R9823">
        <v>3</v>
      </c>
      <c r="S9823" t="s">
        <v>151</v>
      </c>
      <c r="T9823" t="s">
        <v>31</v>
      </c>
      <c r="W9823">
        <v>72076</v>
      </c>
      <c r="X9823" t="str">
        <f t="shared" si="612"/>
        <v>No</v>
      </c>
      <c r="Y9823" t="str">
        <f t="shared" si="613"/>
        <v>25-48 months</v>
      </c>
      <c r="Z9823" t="str">
        <f t="shared" si="614"/>
        <v>25-34</v>
      </c>
      <c r="AA9823" s="8">
        <f t="shared" si="615"/>
        <v>0</v>
      </c>
    </row>
    <row r="9824" spans="1:27">
      <c r="A9824" t="s">
        <v>10008</v>
      </c>
      <c r="B9824" s="1">
        <v>45143</v>
      </c>
      <c r="C9824" s="2" t="s">
        <v>71</v>
      </c>
      <c r="D9824" t="s">
        <v>72</v>
      </c>
      <c r="E9824" t="s">
        <v>64</v>
      </c>
      <c r="F9824">
        <v>44</v>
      </c>
      <c r="G9824" t="s">
        <v>27</v>
      </c>
      <c r="H9824" t="s">
        <v>36</v>
      </c>
      <c r="I9824">
        <v>30</v>
      </c>
      <c r="J9824" t="s">
        <v>55</v>
      </c>
      <c r="K9824" t="s">
        <v>30</v>
      </c>
      <c r="L9824" t="s">
        <v>31</v>
      </c>
      <c r="M9824">
        <v>499</v>
      </c>
      <c r="N9824">
        <v>37</v>
      </c>
      <c r="O9824">
        <v>202.8</v>
      </c>
      <c r="P9824">
        <v>1</v>
      </c>
      <c r="Q9824">
        <v>0</v>
      </c>
      <c r="R9824">
        <v>3</v>
      </c>
      <c r="T9824" t="s">
        <v>31</v>
      </c>
      <c r="W9824">
        <v>18463</v>
      </c>
      <c r="X9824" t="str">
        <f t="shared" si="612"/>
        <v>No</v>
      </c>
      <c r="Y9824" t="str">
        <f t="shared" si="613"/>
        <v>25-48 months</v>
      </c>
      <c r="Z9824" t="str">
        <f t="shared" si="614"/>
        <v>35-49</v>
      </c>
      <c r="AA9824" s="8">
        <f t="shared" si="615"/>
        <v>0</v>
      </c>
    </row>
    <row r="9825" spans="1:27">
      <c r="A9825" t="s">
        <v>10009</v>
      </c>
      <c r="B9825" s="1">
        <v>45498</v>
      </c>
      <c r="C9825" s="2" t="s">
        <v>33</v>
      </c>
      <c r="D9825" t="s">
        <v>34</v>
      </c>
      <c r="E9825" t="s">
        <v>35</v>
      </c>
      <c r="F9825">
        <v>18</v>
      </c>
      <c r="G9825" t="s">
        <v>27</v>
      </c>
      <c r="H9825" t="s">
        <v>36</v>
      </c>
      <c r="I9825">
        <v>30</v>
      </c>
      <c r="J9825" t="s">
        <v>55</v>
      </c>
      <c r="K9825" t="s">
        <v>56</v>
      </c>
      <c r="L9825" t="s">
        <v>45</v>
      </c>
      <c r="M9825">
        <v>648</v>
      </c>
      <c r="N9825">
        <v>25</v>
      </c>
      <c r="O9825">
        <v>528.20000000000005</v>
      </c>
      <c r="P9825">
        <v>0</v>
      </c>
      <c r="Q9825">
        <v>0</v>
      </c>
      <c r="R9825">
        <v>4</v>
      </c>
      <c r="T9825" t="s">
        <v>31</v>
      </c>
      <c r="W9825">
        <v>16200</v>
      </c>
      <c r="X9825" t="str">
        <f t="shared" si="612"/>
        <v>No</v>
      </c>
      <c r="Y9825" t="str">
        <f t="shared" si="613"/>
        <v>25-48 months</v>
      </c>
      <c r="Z9825" t="str">
        <f t="shared" si="614"/>
        <v>18-24</v>
      </c>
      <c r="AA9825" s="8">
        <f t="shared" si="615"/>
        <v>0</v>
      </c>
    </row>
    <row r="9826" spans="1:27">
      <c r="A9826" t="s">
        <v>10010</v>
      </c>
      <c r="B9826" s="1">
        <v>45110</v>
      </c>
      <c r="C9826" s="2" t="s">
        <v>209</v>
      </c>
      <c r="D9826" t="s">
        <v>210</v>
      </c>
      <c r="E9826" t="s">
        <v>64</v>
      </c>
      <c r="F9826">
        <v>43</v>
      </c>
      <c r="G9826" t="s">
        <v>27</v>
      </c>
      <c r="H9826" t="s">
        <v>28</v>
      </c>
      <c r="I9826">
        <v>100</v>
      </c>
      <c r="J9826" t="s">
        <v>55</v>
      </c>
      <c r="K9826" t="s">
        <v>60</v>
      </c>
      <c r="L9826" t="s">
        <v>45</v>
      </c>
      <c r="M9826">
        <v>948</v>
      </c>
      <c r="N9826">
        <v>38</v>
      </c>
      <c r="O9826">
        <v>554.5</v>
      </c>
      <c r="P9826">
        <v>1</v>
      </c>
      <c r="Q9826">
        <v>2</v>
      </c>
      <c r="R9826">
        <v>4</v>
      </c>
      <c r="S9826" t="s">
        <v>75</v>
      </c>
      <c r="T9826" t="s">
        <v>31</v>
      </c>
      <c r="W9826">
        <v>36024</v>
      </c>
      <c r="X9826" t="str">
        <f t="shared" si="612"/>
        <v>No</v>
      </c>
      <c r="Y9826" t="str">
        <f t="shared" si="613"/>
        <v>25-48 months</v>
      </c>
      <c r="Z9826" t="str">
        <f t="shared" si="614"/>
        <v>35-49</v>
      </c>
      <c r="AA9826" s="8">
        <f t="shared" si="615"/>
        <v>0</v>
      </c>
    </row>
    <row r="9827" spans="1:27">
      <c r="A9827" t="s">
        <v>10011</v>
      </c>
      <c r="B9827" s="1">
        <v>45531</v>
      </c>
      <c r="C9827" s="2" t="s">
        <v>101</v>
      </c>
      <c r="D9827" t="s">
        <v>102</v>
      </c>
      <c r="E9827" t="s">
        <v>35</v>
      </c>
      <c r="F9827">
        <v>24</v>
      </c>
      <c r="G9827" t="s">
        <v>54</v>
      </c>
      <c r="H9827" t="s">
        <v>36</v>
      </c>
      <c r="I9827">
        <v>30</v>
      </c>
      <c r="J9827" t="s">
        <v>55</v>
      </c>
      <c r="K9827" t="s">
        <v>56</v>
      </c>
      <c r="L9827" t="s">
        <v>31</v>
      </c>
      <c r="M9827">
        <v>499</v>
      </c>
      <c r="N9827">
        <v>24</v>
      </c>
      <c r="O9827">
        <v>254.2</v>
      </c>
      <c r="P9827">
        <v>0</v>
      </c>
      <c r="Q9827">
        <v>0</v>
      </c>
      <c r="R9827">
        <v>4</v>
      </c>
      <c r="T9827" t="s">
        <v>31</v>
      </c>
      <c r="W9827">
        <v>11976</v>
      </c>
      <c r="X9827" t="str">
        <f t="shared" si="612"/>
        <v>No</v>
      </c>
      <c r="Y9827" t="str">
        <f t="shared" si="613"/>
        <v>13-24 months</v>
      </c>
      <c r="Z9827" t="str">
        <f t="shared" si="614"/>
        <v>18-24</v>
      </c>
      <c r="AA9827" s="8">
        <f t="shared" si="615"/>
        <v>0</v>
      </c>
    </row>
    <row r="9828" spans="1:27">
      <c r="A9828" t="s">
        <v>10012</v>
      </c>
      <c r="B9828" s="1">
        <v>45830</v>
      </c>
      <c r="C9828" s="2" t="s">
        <v>89</v>
      </c>
      <c r="D9828" t="s">
        <v>90</v>
      </c>
      <c r="E9828" t="s">
        <v>41</v>
      </c>
      <c r="F9828">
        <v>41</v>
      </c>
      <c r="G9828" t="s">
        <v>27</v>
      </c>
      <c r="H9828" t="s">
        <v>67</v>
      </c>
      <c r="I9828">
        <v>300</v>
      </c>
      <c r="J9828" t="s">
        <v>29</v>
      </c>
      <c r="K9828" t="s">
        <v>56</v>
      </c>
      <c r="L9828" t="s">
        <v>31</v>
      </c>
      <c r="M9828">
        <v>1199</v>
      </c>
      <c r="N9828">
        <v>14</v>
      </c>
      <c r="O9828">
        <v>304.7</v>
      </c>
      <c r="P9828">
        <v>1</v>
      </c>
      <c r="Q9828">
        <v>0</v>
      </c>
      <c r="R9828">
        <v>5</v>
      </c>
      <c r="S9828" t="s">
        <v>266</v>
      </c>
      <c r="T9828" t="s">
        <v>31</v>
      </c>
      <c r="W9828">
        <v>16786</v>
      </c>
      <c r="X9828" t="str">
        <f t="shared" si="612"/>
        <v>No</v>
      </c>
      <c r="Y9828" t="str">
        <f t="shared" si="613"/>
        <v>13-24 months</v>
      </c>
      <c r="Z9828" t="str">
        <f t="shared" si="614"/>
        <v>35-49</v>
      </c>
      <c r="AA9828" s="8">
        <f t="shared" si="615"/>
        <v>0</v>
      </c>
    </row>
    <row r="9829" spans="1:27">
      <c r="A9829" t="s">
        <v>10013</v>
      </c>
      <c r="B9829" s="1">
        <v>44716</v>
      </c>
      <c r="C9829" s="2" t="s">
        <v>66</v>
      </c>
      <c r="D9829" t="s">
        <v>40</v>
      </c>
      <c r="E9829" t="s">
        <v>41</v>
      </c>
      <c r="F9829">
        <v>25</v>
      </c>
      <c r="G9829" t="s">
        <v>27</v>
      </c>
      <c r="H9829" t="s">
        <v>36</v>
      </c>
      <c r="I9829">
        <v>30</v>
      </c>
      <c r="J9829" t="s">
        <v>29</v>
      </c>
      <c r="K9829" t="s">
        <v>82</v>
      </c>
      <c r="L9829" t="s">
        <v>31</v>
      </c>
      <c r="M9829">
        <v>499</v>
      </c>
      <c r="N9829">
        <v>51</v>
      </c>
      <c r="O9829">
        <v>315.60000000000002</v>
      </c>
      <c r="P9829">
        <v>0</v>
      </c>
      <c r="Q9829">
        <v>0</v>
      </c>
      <c r="R9829">
        <v>5</v>
      </c>
      <c r="T9829" t="s">
        <v>31</v>
      </c>
      <c r="W9829">
        <v>25449</v>
      </c>
      <c r="X9829" t="str">
        <f t="shared" si="612"/>
        <v>No</v>
      </c>
      <c r="Y9829" t="str">
        <f t="shared" si="613"/>
        <v>48+ months</v>
      </c>
      <c r="Z9829" t="str">
        <f t="shared" si="614"/>
        <v>25-34</v>
      </c>
      <c r="AA9829" s="8">
        <f t="shared" si="615"/>
        <v>0</v>
      </c>
    </row>
    <row r="9830" spans="1:27">
      <c r="A9830" t="s">
        <v>10014</v>
      </c>
      <c r="B9830" s="1">
        <v>45283</v>
      </c>
      <c r="C9830" s="2" t="s">
        <v>33</v>
      </c>
      <c r="D9830" t="s">
        <v>34</v>
      </c>
      <c r="E9830" t="s">
        <v>35</v>
      </c>
      <c r="F9830">
        <v>38</v>
      </c>
      <c r="G9830" t="s">
        <v>54</v>
      </c>
      <c r="H9830" t="s">
        <v>36</v>
      </c>
      <c r="I9830">
        <v>30</v>
      </c>
      <c r="J9830" t="s">
        <v>55</v>
      </c>
      <c r="K9830" t="s">
        <v>60</v>
      </c>
      <c r="L9830" t="s">
        <v>31</v>
      </c>
      <c r="M9830">
        <v>499</v>
      </c>
      <c r="N9830">
        <v>30</v>
      </c>
      <c r="O9830">
        <v>403.4</v>
      </c>
      <c r="P9830">
        <v>1</v>
      </c>
      <c r="Q9830">
        <v>1</v>
      </c>
      <c r="R9830">
        <v>3</v>
      </c>
      <c r="S9830" t="s">
        <v>143</v>
      </c>
      <c r="T9830" t="s">
        <v>45</v>
      </c>
      <c r="U9830" s="1">
        <v>46203</v>
      </c>
      <c r="V9830" t="s">
        <v>69</v>
      </c>
      <c r="W9830">
        <v>14970</v>
      </c>
      <c r="X9830" t="str">
        <f t="shared" si="612"/>
        <v>No</v>
      </c>
      <c r="Y9830" t="str">
        <f t="shared" si="613"/>
        <v>25-48 months</v>
      </c>
      <c r="Z9830" t="str">
        <f t="shared" si="614"/>
        <v>35-49</v>
      </c>
      <c r="AA9830" s="8">
        <f t="shared" si="615"/>
        <v>1</v>
      </c>
    </row>
    <row r="9831" spans="1:27">
      <c r="A9831" t="s">
        <v>10015</v>
      </c>
      <c r="B9831" s="1">
        <v>45114</v>
      </c>
      <c r="C9831" s="2" t="s">
        <v>66</v>
      </c>
      <c r="D9831" t="s">
        <v>40</v>
      </c>
      <c r="E9831" t="s">
        <v>41</v>
      </c>
      <c r="F9831">
        <v>34</v>
      </c>
      <c r="G9831" t="s">
        <v>27</v>
      </c>
      <c r="H9831" t="s">
        <v>36</v>
      </c>
      <c r="I9831">
        <v>30</v>
      </c>
      <c r="J9831" t="s">
        <v>55</v>
      </c>
      <c r="K9831" t="s">
        <v>30</v>
      </c>
      <c r="L9831" t="s">
        <v>31</v>
      </c>
      <c r="M9831">
        <v>499</v>
      </c>
      <c r="N9831">
        <v>38</v>
      </c>
      <c r="O9831">
        <v>279.10000000000002</v>
      </c>
      <c r="P9831">
        <v>0</v>
      </c>
      <c r="Q9831">
        <v>1</v>
      </c>
      <c r="R9831">
        <v>4</v>
      </c>
      <c r="S9831" t="s">
        <v>126</v>
      </c>
      <c r="T9831" t="s">
        <v>31</v>
      </c>
      <c r="W9831">
        <v>18962</v>
      </c>
      <c r="X9831" t="str">
        <f t="shared" si="612"/>
        <v>No</v>
      </c>
      <c r="Y9831" t="str">
        <f t="shared" si="613"/>
        <v>25-48 months</v>
      </c>
      <c r="Z9831" t="str">
        <f t="shared" si="614"/>
        <v>25-34</v>
      </c>
      <c r="AA9831" s="8">
        <f t="shared" si="615"/>
        <v>0</v>
      </c>
    </row>
    <row r="9832" spans="1:27">
      <c r="A9832" t="s">
        <v>10016</v>
      </c>
      <c r="B9832" s="1">
        <v>46070</v>
      </c>
      <c r="C9832" s="2" t="s">
        <v>24</v>
      </c>
      <c r="D9832" t="s">
        <v>25</v>
      </c>
      <c r="E9832" t="s">
        <v>26</v>
      </c>
      <c r="F9832">
        <v>29</v>
      </c>
      <c r="G9832" t="s">
        <v>54</v>
      </c>
      <c r="H9832" t="s">
        <v>28</v>
      </c>
      <c r="I9832">
        <v>100</v>
      </c>
      <c r="J9832" t="s">
        <v>55</v>
      </c>
      <c r="K9832" t="s">
        <v>56</v>
      </c>
      <c r="L9832" t="s">
        <v>45</v>
      </c>
      <c r="M9832">
        <v>948</v>
      </c>
      <c r="N9832">
        <v>3</v>
      </c>
      <c r="O9832">
        <v>503.1</v>
      </c>
      <c r="P9832">
        <v>2</v>
      </c>
      <c r="Q9832">
        <v>0</v>
      </c>
      <c r="R9832">
        <v>1</v>
      </c>
      <c r="T9832" t="s">
        <v>45</v>
      </c>
      <c r="U9832" s="1">
        <v>46175</v>
      </c>
      <c r="V9832" t="s">
        <v>49</v>
      </c>
      <c r="W9832">
        <v>2844</v>
      </c>
      <c r="X9832" t="str">
        <f t="shared" si="612"/>
        <v>No</v>
      </c>
      <c r="Y9832" t="str">
        <f t="shared" si="613"/>
        <v>0-6 months</v>
      </c>
      <c r="Z9832" t="str">
        <f t="shared" si="614"/>
        <v>25-34</v>
      </c>
      <c r="AA9832" s="8">
        <f t="shared" si="615"/>
        <v>1</v>
      </c>
    </row>
    <row r="9833" spans="1:27">
      <c r="A9833" t="s">
        <v>10017</v>
      </c>
      <c r="B9833" s="1">
        <v>45664</v>
      </c>
      <c r="C9833" s="2" t="s">
        <v>39</v>
      </c>
      <c r="D9833" t="s">
        <v>40</v>
      </c>
      <c r="E9833" t="s">
        <v>41</v>
      </c>
      <c r="F9833">
        <v>39</v>
      </c>
      <c r="G9833" t="s">
        <v>54</v>
      </c>
      <c r="H9833" t="s">
        <v>42</v>
      </c>
      <c r="I9833">
        <v>1000</v>
      </c>
      <c r="J9833" t="s">
        <v>55</v>
      </c>
      <c r="K9833" t="s">
        <v>82</v>
      </c>
      <c r="L9833" t="s">
        <v>31</v>
      </c>
      <c r="M9833">
        <v>1799</v>
      </c>
      <c r="N9833">
        <v>5</v>
      </c>
      <c r="O9833">
        <v>1205.4000000000001</v>
      </c>
      <c r="P9833">
        <v>0</v>
      </c>
      <c r="Q9833">
        <v>0</v>
      </c>
      <c r="R9833">
        <v>5</v>
      </c>
      <c r="S9833" t="s">
        <v>107</v>
      </c>
      <c r="T9833" t="s">
        <v>45</v>
      </c>
      <c r="U9833" s="1">
        <v>45817</v>
      </c>
      <c r="V9833" t="s">
        <v>207</v>
      </c>
      <c r="W9833">
        <v>8995</v>
      </c>
      <c r="X9833" t="str">
        <f t="shared" si="612"/>
        <v>No</v>
      </c>
      <c r="Y9833" t="str">
        <f t="shared" si="613"/>
        <v>0-6 months</v>
      </c>
      <c r="Z9833" t="str">
        <f t="shared" si="614"/>
        <v>35-49</v>
      </c>
      <c r="AA9833" s="8">
        <f t="shared" si="615"/>
        <v>1</v>
      </c>
    </row>
    <row r="9834" spans="1:27">
      <c r="A9834" t="s">
        <v>10018</v>
      </c>
      <c r="B9834" s="1">
        <v>45746</v>
      </c>
      <c r="C9834" s="2" t="s">
        <v>71</v>
      </c>
      <c r="D9834" t="s">
        <v>72</v>
      </c>
      <c r="E9834" t="s">
        <v>64</v>
      </c>
      <c r="F9834">
        <v>38</v>
      </c>
      <c r="G9834" t="s">
        <v>54</v>
      </c>
      <c r="H9834" t="s">
        <v>67</v>
      </c>
      <c r="I9834">
        <v>300</v>
      </c>
      <c r="J9834" t="s">
        <v>55</v>
      </c>
      <c r="K9834" t="s">
        <v>56</v>
      </c>
      <c r="L9834" t="s">
        <v>31</v>
      </c>
      <c r="M9834">
        <v>1199</v>
      </c>
      <c r="N9834">
        <v>17</v>
      </c>
      <c r="O9834">
        <v>568.6</v>
      </c>
      <c r="P9834">
        <v>0</v>
      </c>
      <c r="Q9834">
        <v>0</v>
      </c>
      <c r="R9834">
        <v>4</v>
      </c>
      <c r="S9834" t="s">
        <v>160</v>
      </c>
      <c r="T9834" t="s">
        <v>31</v>
      </c>
      <c r="W9834">
        <v>20383</v>
      </c>
      <c r="X9834" t="str">
        <f t="shared" si="612"/>
        <v>No</v>
      </c>
      <c r="Y9834" t="str">
        <f t="shared" si="613"/>
        <v>13-24 months</v>
      </c>
      <c r="Z9834" t="str">
        <f t="shared" si="614"/>
        <v>35-49</v>
      </c>
      <c r="AA9834" s="8">
        <f t="shared" si="615"/>
        <v>0</v>
      </c>
    </row>
    <row r="9835" spans="1:27">
      <c r="A9835" t="s">
        <v>10019</v>
      </c>
      <c r="B9835" s="1">
        <v>45712</v>
      </c>
      <c r="C9835" s="2" t="s">
        <v>39</v>
      </c>
      <c r="D9835" t="s">
        <v>40</v>
      </c>
      <c r="E9835" t="s">
        <v>41</v>
      </c>
      <c r="F9835">
        <v>30</v>
      </c>
      <c r="G9835" t="s">
        <v>54</v>
      </c>
      <c r="H9835" t="s">
        <v>67</v>
      </c>
      <c r="I9835">
        <v>300</v>
      </c>
      <c r="J9835" t="s">
        <v>55</v>
      </c>
      <c r="K9835" t="s">
        <v>44</v>
      </c>
      <c r="L9835" t="s">
        <v>45</v>
      </c>
      <c r="M9835">
        <v>1348</v>
      </c>
      <c r="N9835">
        <v>18</v>
      </c>
      <c r="O9835">
        <v>600.9</v>
      </c>
      <c r="P9835">
        <v>3</v>
      </c>
      <c r="Q9835">
        <v>0</v>
      </c>
      <c r="R9835">
        <v>4</v>
      </c>
      <c r="S9835" t="s">
        <v>86</v>
      </c>
      <c r="T9835" t="s">
        <v>31</v>
      </c>
      <c r="W9835">
        <v>24264</v>
      </c>
      <c r="X9835" t="str">
        <f t="shared" si="612"/>
        <v>No</v>
      </c>
      <c r="Y9835" t="str">
        <f t="shared" si="613"/>
        <v>13-24 months</v>
      </c>
      <c r="Z9835" t="str">
        <f t="shared" si="614"/>
        <v>25-34</v>
      </c>
      <c r="AA9835" s="8">
        <f t="shared" si="615"/>
        <v>0</v>
      </c>
    </row>
    <row r="9836" spans="1:27">
      <c r="A9836" t="s">
        <v>10020</v>
      </c>
      <c r="B9836" s="1">
        <v>45060</v>
      </c>
      <c r="C9836" s="2" t="s">
        <v>51</v>
      </c>
      <c r="D9836" t="s">
        <v>52</v>
      </c>
      <c r="E9836" t="s">
        <v>53</v>
      </c>
      <c r="F9836">
        <v>33</v>
      </c>
      <c r="G9836" t="s">
        <v>27</v>
      </c>
      <c r="H9836" t="s">
        <v>36</v>
      </c>
      <c r="I9836">
        <v>30</v>
      </c>
      <c r="J9836" t="s">
        <v>55</v>
      </c>
      <c r="K9836" t="s">
        <v>56</v>
      </c>
      <c r="L9836" t="s">
        <v>45</v>
      </c>
      <c r="M9836">
        <v>648</v>
      </c>
      <c r="N9836">
        <v>40</v>
      </c>
      <c r="O9836">
        <v>156.9</v>
      </c>
      <c r="P9836">
        <v>0</v>
      </c>
      <c r="Q9836">
        <v>0</v>
      </c>
      <c r="R9836">
        <v>4</v>
      </c>
      <c r="S9836" t="s">
        <v>120</v>
      </c>
      <c r="T9836" t="s">
        <v>31</v>
      </c>
      <c r="W9836">
        <v>25920</v>
      </c>
      <c r="X9836" t="str">
        <f t="shared" si="612"/>
        <v>No</v>
      </c>
      <c r="Y9836" t="str">
        <f t="shared" si="613"/>
        <v>25-48 months</v>
      </c>
      <c r="Z9836" t="str">
        <f t="shared" si="614"/>
        <v>25-34</v>
      </c>
      <c r="AA9836" s="8">
        <f t="shared" si="615"/>
        <v>0</v>
      </c>
    </row>
    <row r="9837" spans="1:27">
      <c r="A9837" t="s">
        <v>10021</v>
      </c>
      <c r="B9837" s="1">
        <v>44623</v>
      </c>
      <c r="C9837" s="2" t="s">
        <v>66</v>
      </c>
      <c r="D9837" t="s">
        <v>40</v>
      </c>
      <c r="E9837" t="s">
        <v>41</v>
      </c>
      <c r="F9837">
        <v>36</v>
      </c>
      <c r="G9837" t="s">
        <v>54</v>
      </c>
      <c r="H9837" t="s">
        <v>67</v>
      </c>
      <c r="I9837">
        <v>300</v>
      </c>
      <c r="J9837" t="s">
        <v>29</v>
      </c>
      <c r="K9837" t="s">
        <v>44</v>
      </c>
      <c r="L9837" t="s">
        <v>31</v>
      </c>
      <c r="M9837">
        <v>1199</v>
      </c>
      <c r="N9837">
        <v>54</v>
      </c>
      <c r="O9837">
        <v>829.5</v>
      </c>
      <c r="P9837">
        <v>0</v>
      </c>
      <c r="Q9837">
        <v>0</v>
      </c>
      <c r="R9837">
        <v>3</v>
      </c>
      <c r="S9837" t="s">
        <v>136</v>
      </c>
      <c r="T9837" t="s">
        <v>31</v>
      </c>
      <c r="W9837">
        <v>64746</v>
      </c>
      <c r="X9837" t="str">
        <f t="shared" si="612"/>
        <v>No</v>
      </c>
      <c r="Y9837" t="str">
        <f t="shared" si="613"/>
        <v>48+ months</v>
      </c>
      <c r="Z9837" t="str">
        <f t="shared" si="614"/>
        <v>35-49</v>
      </c>
      <c r="AA9837" s="8">
        <f t="shared" si="615"/>
        <v>0</v>
      </c>
    </row>
    <row r="9838" spans="1:27">
      <c r="A9838" t="s">
        <v>10022</v>
      </c>
      <c r="B9838" s="1">
        <v>45865</v>
      </c>
      <c r="C9838" s="2" t="s">
        <v>59</v>
      </c>
      <c r="D9838" t="s">
        <v>59</v>
      </c>
      <c r="E9838" t="s">
        <v>35</v>
      </c>
      <c r="F9838">
        <v>25</v>
      </c>
      <c r="G9838" t="s">
        <v>54</v>
      </c>
      <c r="H9838" t="s">
        <v>67</v>
      </c>
      <c r="I9838">
        <v>300</v>
      </c>
      <c r="J9838" t="s">
        <v>55</v>
      </c>
      <c r="K9838" t="s">
        <v>30</v>
      </c>
      <c r="L9838" t="s">
        <v>31</v>
      </c>
      <c r="M9838">
        <v>1199</v>
      </c>
      <c r="N9838">
        <v>13</v>
      </c>
      <c r="O9838">
        <v>704.4</v>
      </c>
      <c r="P9838">
        <v>0</v>
      </c>
      <c r="Q9838">
        <v>0</v>
      </c>
      <c r="R9838">
        <v>4</v>
      </c>
      <c r="T9838" t="s">
        <v>31</v>
      </c>
      <c r="W9838">
        <v>15587</v>
      </c>
      <c r="X9838" t="str">
        <f t="shared" si="612"/>
        <v>No</v>
      </c>
      <c r="Y9838" t="str">
        <f t="shared" si="613"/>
        <v>13-24 months</v>
      </c>
      <c r="Z9838" t="str">
        <f t="shared" si="614"/>
        <v>25-34</v>
      </c>
      <c r="AA9838" s="8">
        <f t="shared" si="615"/>
        <v>0</v>
      </c>
    </row>
    <row r="9839" spans="1:27">
      <c r="A9839" t="s">
        <v>10023</v>
      </c>
      <c r="B9839" s="1">
        <v>45698</v>
      </c>
      <c r="C9839" s="2" t="s">
        <v>71</v>
      </c>
      <c r="D9839" t="s">
        <v>72</v>
      </c>
      <c r="E9839" t="s">
        <v>64</v>
      </c>
      <c r="F9839">
        <v>33</v>
      </c>
      <c r="G9839" t="s">
        <v>54</v>
      </c>
      <c r="H9839" t="s">
        <v>28</v>
      </c>
      <c r="I9839">
        <v>100</v>
      </c>
      <c r="J9839" t="s">
        <v>55</v>
      </c>
      <c r="K9839" t="s">
        <v>82</v>
      </c>
      <c r="L9839" t="s">
        <v>45</v>
      </c>
      <c r="M9839">
        <v>948</v>
      </c>
      <c r="N9839">
        <v>19</v>
      </c>
      <c r="O9839">
        <v>557.70000000000005</v>
      </c>
      <c r="P9839">
        <v>0</v>
      </c>
      <c r="Q9839">
        <v>0</v>
      </c>
      <c r="R9839">
        <v>3</v>
      </c>
      <c r="S9839" t="s">
        <v>581</v>
      </c>
      <c r="T9839" t="s">
        <v>31</v>
      </c>
      <c r="W9839">
        <v>18012</v>
      </c>
      <c r="X9839" t="str">
        <f t="shared" si="612"/>
        <v>No</v>
      </c>
      <c r="Y9839" t="str">
        <f t="shared" si="613"/>
        <v>13-24 months</v>
      </c>
      <c r="Z9839" t="str">
        <f t="shared" si="614"/>
        <v>25-34</v>
      </c>
      <c r="AA9839" s="8">
        <f t="shared" si="615"/>
        <v>0</v>
      </c>
    </row>
    <row r="9840" spans="1:27">
      <c r="A9840" t="s">
        <v>10024</v>
      </c>
      <c r="B9840" s="1">
        <v>45783</v>
      </c>
      <c r="C9840" s="2" t="s">
        <v>39</v>
      </c>
      <c r="D9840" t="s">
        <v>40</v>
      </c>
      <c r="E9840" t="s">
        <v>41</v>
      </c>
      <c r="F9840">
        <v>22</v>
      </c>
      <c r="G9840" t="s">
        <v>27</v>
      </c>
      <c r="H9840" t="s">
        <v>36</v>
      </c>
      <c r="I9840">
        <v>30</v>
      </c>
      <c r="J9840" t="s">
        <v>55</v>
      </c>
      <c r="K9840" t="s">
        <v>56</v>
      </c>
      <c r="L9840" t="s">
        <v>31</v>
      </c>
      <c r="M9840">
        <v>499</v>
      </c>
      <c r="N9840">
        <v>16</v>
      </c>
      <c r="O9840">
        <v>417.3</v>
      </c>
      <c r="P9840">
        <v>1</v>
      </c>
      <c r="Q9840">
        <v>0</v>
      </c>
      <c r="R9840">
        <v>4</v>
      </c>
      <c r="S9840" t="s">
        <v>143</v>
      </c>
      <c r="T9840" t="s">
        <v>31</v>
      </c>
      <c r="W9840">
        <v>7984</v>
      </c>
      <c r="X9840" t="str">
        <f t="shared" si="612"/>
        <v>No</v>
      </c>
      <c r="Y9840" t="str">
        <f t="shared" si="613"/>
        <v>13-24 months</v>
      </c>
      <c r="Z9840" t="str">
        <f t="shared" si="614"/>
        <v>18-24</v>
      </c>
      <c r="AA9840" s="8">
        <f t="shared" si="615"/>
        <v>0</v>
      </c>
    </row>
    <row r="9841" spans="1:27">
      <c r="A9841" t="s">
        <v>10025</v>
      </c>
      <c r="B9841" s="1">
        <v>45999</v>
      </c>
      <c r="C9841" s="2" t="s">
        <v>66</v>
      </c>
      <c r="D9841" t="s">
        <v>40</v>
      </c>
      <c r="E9841" t="s">
        <v>41</v>
      </c>
      <c r="F9841">
        <v>30</v>
      </c>
      <c r="G9841" t="s">
        <v>27</v>
      </c>
      <c r="H9841" t="s">
        <v>36</v>
      </c>
      <c r="I9841">
        <v>30</v>
      </c>
      <c r="J9841" t="s">
        <v>29</v>
      </c>
      <c r="K9841" t="s">
        <v>82</v>
      </c>
      <c r="L9841" t="s">
        <v>45</v>
      </c>
      <c r="M9841">
        <v>648</v>
      </c>
      <c r="N9841">
        <v>7</v>
      </c>
      <c r="O9841">
        <v>229.8</v>
      </c>
      <c r="P9841">
        <v>0</v>
      </c>
      <c r="Q9841">
        <v>0</v>
      </c>
      <c r="R9841">
        <v>3</v>
      </c>
      <c r="S9841" t="s">
        <v>122</v>
      </c>
      <c r="T9841" t="s">
        <v>45</v>
      </c>
      <c r="U9841" s="1">
        <v>46226</v>
      </c>
      <c r="V9841" t="s">
        <v>92</v>
      </c>
      <c r="W9841">
        <v>4536</v>
      </c>
      <c r="X9841" t="str">
        <f t="shared" si="612"/>
        <v>No</v>
      </c>
      <c r="Y9841" t="str">
        <f t="shared" si="613"/>
        <v>7-12 months</v>
      </c>
      <c r="Z9841" t="str">
        <f t="shared" si="614"/>
        <v>25-34</v>
      </c>
      <c r="AA9841" s="8">
        <f t="shared" si="615"/>
        <v>1</v>
      </c>
    </row>
    <row r="9842" spans="1:27">
      <c r="A9842" t="s">
        <v>10026</v>
      </c>
      <c r="B9842" s="1">
        <v>46061</v>
      </c>
      <c r="C9842" s="2" t="s">
        <v>66</v>
      </c>
      <c r="D9842" t="s">
        <v>40</v>
      </c>
      <c r="E9842" t="s">
        <v>41</v>
      </c>
      <c r="F9842">
        <v>29</v>
      </c>
      <c r="G9842" t="s">
        <v>54</v>
      </c>
      <c r="H9842" t="s">
        <v>36</v>
      </c>
      <c r="I9842">
        <v>30</v>
      </c>
      <c r="J9842" t="s">
        <v>55</v>
      </c>
      <c r="K9842" t="s">
        <v>30</v>
      </c>
      <c r="L9842" t="s">
        <v>31</v>
      </c>
      <c r="M9842">
        <v>499</v>
      </c>
      <c r="N9842">
        <v>2</v>
      </c>
      <c r="O9842">
        <v>203.6</v>
      </c>
      <c r="P9842">
        <v>3</v>
      </c>
      <c r="Q9842">
        <v>1</v>
      </c>
      <c r="S9842" t="s">
        <v>80</v>
      </c>
      <c r="T9842" t="s">
        <v>45</v>
      </c>
      <c r="U9842" s="1">
        <v>46135</v>
      </c>
      <c r="V9842" t="s">
        <v>49</v>
      </c>
      <c r="W9842">
        <v>998</v>
      </c>
      <c r="X9842" t="str">
        <f t="shared" si="612"/>
        <v>No</v>
      </c>
      <c r="Y9842" t="str">
        <f t="shared" si="613"/>
        <v>0-6 months</v>
      </c>
      <c r="Z9842" t="str">
        <f t="shared" si="614"/>
        <v>25-34</v>
      </c>
      <c r="AA9842" s="8">
        <f t="shared" si="615"/>
        <v>1</v>
      </c>
    </row>
    <row r="9843" spans="1:27">
      <c r="A9843" t="s">
        <v>10027</v>
      </c>
      <c r="B9843" s="1">
        <v>44795</v>
      </c>
      <c r="C9843" s="2" t="s">
        <v>59</v>
      </c>
      <c r="D9843" t="s">
        <v>59</v>
      </c>
      <c r="E9843" t="s">
        <v>35</v>
      </c>
      <c r="F9843">
        <v>30</v>
      </c>
      <c r="G9843" t="s">
        <v>27</v>
      </c>
      <c r="H9843" t="s">
        <v>36</v>
      </c>
      <c r="I9843">
        <v>30</v>
      </c>
      <c r="J9843" t="s">
        <v>55</v>
      </c>
      <c r="K9843" t="s">
        <v>44</v>
      </c>
      <c r="L9843" t="s">
        <v>31</v>
      </c>
      <c r="M9843">
        <v>499</v>
      </c>
      <c r="N9843">
        <v>48</v>
      </c>
      <c r="O9843">
        <v>292.2</v>
      </c>
      <c r="P9843">
        <v>1</v>
      </c>
      <c r="Q9843">
        <v>0</v>
      </c>
      <c r="R9843">
        <v>4</v>
      </c>
      <c r="S9843" t="s">
        <v>112</v>
      </c>
      <c r="T9843" t="s">
        <v>31</v>
      </c>
      <c r="W9843">
        <v>23952</v>
      </c>
      <c r="X9843" t="str">
        <f t="shared" si="612"/>
        <v>No</v>
      </c>
      <c r="Y9843" t="str">
        <f t="shared" si="613"/>
        <v>25-48 months</v>
      </c>
      <c r="Z9843" t="str">
        <f t="shared" si="614"/>
        <v>25-34</v>
      </c>
      <c r="AA9843" s="8">
        <f t="shared" si="615"/>
        <v>0</v>
      </c>
    </row>
    <row r="9844" spans="1:27">
      <c r="A9844" t="s">
        <v>10028</v>
      </c>
      <c r="B9844" s="1">
        <v>45982</v>
      </c>
      <c r="C9844" s="2" t="s">
        <v>47</v>
      </c>
      <c r="D9844" t="s">
        <v>48</v>
      </c>
      <c r="E9844" t="s">
        <v>26</v>
      </c>
      <c r="F9844">
        <v>48</v>
      </c>
      <c r="G9844" t="s">
        <v>27</v>
      </c>
      <c r="H9844" t="s">
        <v>28</v>
      </c>
      <c r="I9844">
        <v>100</v>
      </c>
      <c r="J9844" t="s">
        <v>55</v>
      </c>
      <c r="K9844" t="s">
        <v>60</v>
      </c>
      <c r="L9844" t="s">
        <v>31</v>
      </c>
      <c r="M9844">
        <v>799</v>
      </c>
      <c r="N9844">
        <v>9</v>
      </c>
      <c r="O9844">
        <v>373.1</v>
      </c>
      <c r="P9844">
        <v>0</v>
      </c>
      <c r="Q9844">
        <v>1</v>
      </c>
      <c r="R9844">
        <v>3</v>
      </c>
      <c r="S9844" t="s">
        <v>149</v>
      </c>
      <c r="T9844" t="s">
        <v>31</v>
      </c>
      <c r="W9844">
        <v>7191</v>
      </c>
      <c r="X9844" t="str">
        <f t="shared" si="612"/>
        <v>No</v>
      </c>
      <c r="Y9844" t="str">
        <f t="shared" si="613"/>
        <v>7-12 months</v>
      </c>
      <c r="Z9844" t="str">
        <f t="shared" si="614"/>
        <v>35-49</v>
      </c>
      <c r="AA9844" s="8">
        <f t="shared" si="615"/>
        <v>0</v>
      </c>
    </row>
    <row r="9845" spans="1:27">
      <c r="A9845" t="s">
        <v>10029</v>
      </c>
      <c r="B9845" s="1">
        <v>45616</v>
      </c>
      <c r="C9845" s="2" t="s">
        <v>47</v>
      </c>
      <c r="D9845" t="s">
        <v>48</v>
      </c>
      <c r="E9845" t="s">
        <v>26</v>
      </c>
      <c r="F9845">
        <v>31</v>
      </c>
      <c r="G9845" t="s">
        <v>27</v>
      </c>
      <c r="H9845" t="s">
        <v>36</v>
      </c>
      <c r="I9845">
        <v>30</v>
      </c>
      <c r="J9845" t="s">
        <v>55</v>
      </c>
      <c r="K9845" t="s">
        <v>82</v>
      </c>
      <c r="L9845" t="s">
        <v>31</v>
      </c>
      <c r="M9845">
        <v>499</v>
      </c>
      <c r="N9845">
        <v>21</v>
      </c>
      <c r="O9845">
        <v>241.5</v>
      </c>
      <c r="P9845">
        <v>0</v>
      </c>
      <c r="Q9845">
        <v>0</v>
      </c>
      <c r="R9845">
        <v>5</v>
      </c>
      <c r="S9845" t="s">
        <v>37</v>
      </c>
      <c r="T9845" t="s">
        <v>31</v>
      </c>
      <c r="W9845">
        <v>10479</v>
      </c>
      <c r="X9845" t="str">
        <f t="shared" si="612"/>
        <v>No</v>
      </c>
      <c r="Y9845" t="str">
        <f t="shared" si="613"/>
        <v>13-24 months</v>
      </c>
      <c r="Z9845" t="str">
        <f t="shared" si="614"/>
        <v>25-34</v>
      </c>
      <c r="AA9845" s="8">
        <f t="shared" si="615"/>
        <v>0</v>
      </c>
    </row>
    <row r="9846" spans="1:27">
      <c r="A9846" t="s">
        <v>10030</v>
      </c>
      <c r="B9846" s="1">
        <v>45924</v>
      </c>
      <c r="C9846" s="2" t="s">
        <v>158</v>
      </c>
      <c r="D9846" t="s">
        <v>159</v>
      </c>
      <c r="E9846" t="s">
        <v>64</v>
      </c>
      <c r="F9846">
        <v>50</v>
      </c>
      <c r="G9846" t="s">
        <v>27</v>
      </c>
      <c r="H9846" t="s">
        <v>36</v>
      </c>
      <c r="I9846">
        <v>30</v>
      </c>
      <c r="J9846" t="s">
        <v>55</v>
      </c>
      <c r="K9846" t="s">
        <v>56</v>
      </c>
      <c r="L9846" t="s">
        <v>45</v>
      </c>
      <c r="M9846">
        <v>648</v>
      </c>
      <c r="N9846">
        <v>3</v>
      </c>
      <c r="O9846">
        <v>382</v>
      </c>
      <c r="P9846">
        <v>1</v>
      </c>
      <c r="Q9846">
        <v>0</v>
      </c>
      <c r="R9846">
        <v>3</v>
      </c>
      <c r="T9846" t="s">
        <v>45</v>
      </c>
      <c r="U9846" s="1">
        <v>46005</v>
      </c>
      <c r="V9846" t="s">
        <v>97</v>
      </c>
      <c r="W9846">
        <v>1944</v>
      </c>
      <c r="X9846" t="str">
        <f t="shared" si="612"/>
        <v>No</v>
      </c>
      <c r="Y9846" t="str">
        <f t="shared" si="613"/>
        <v>0-6 months</v>
      </c>
      <c r="Z9846" t="str">
        <f t="shared" si="614"/>
        <v>50+</v>
      </c>
      <c r="AA9846" s="8">
        <f t="shared" si="615"/>
        <v>1</v>
      </c>
    </row>
    <row r="9847" spans="1:27">
      <c r="A9847" t="s">
        <v>10031</v>
      </c>
      <c r="B9847" s="1">
        <v>44876</v>
      </c>
      <c r="C9847" s="2" t="s">
        <v>47</v>
      </c>
      <c r="D9847" t="s">
        <v>48</v>
      </c>
      <c r="E9847" t="s">
        <v>26</v>
      </c>
      <c r="F9847">
        <v>51</v>
      </c>
      <c r="G9847" t="s">
        <v>54</v>
      </c>
      <c r="H9847" t="s">
        <v>28</v>
      </c>
      <c r="I9847">
        <v>100</v>
      </c>
      <c r="J9847" t="s">
        <v>43</v>
      </c>
      <c r="K9847" t="s">
        <v>82</v>
      </c>
      <c r="L9847" t="s">
        <v>45</v>
      </c>
      <c r="M9847">
        <v>948</v>
      </c>
      <c r="N9847">
        <v>46</v>
      </c>
      <c r="O9847">
        <v>936.4</v>
      </c>
      <c r="P9847">
        <v>0</v>
      </c>
      <c r="Q9847">
        <v>0</v>
      </c>
      <c r="R9847">
        <v>2</v>
      </c>
      <c r="S9847" t="s">
        <v>333</v>
      </c>
      <c r="T9847" t="s">
        <v>31</v>
      </c>
      <c r="W9847">
        <v>43608</v>
      </c>
      <c r="X9847" t="str">
        <f t="shared" si="612"/>
        <v>No</v>
      </c>
      <c r="Y9847" t="str">
        <f t="shared" si="613"/>
        <v>25-48 months</v>
      </c>
      <c r="Z9847" t="str">
        <f t="shared" si="614"/>
        <v>50+</v>
      </c>
      <c r="AA9847" s="8">
        <f t="shared" si="615"/>
        <v>0</v>
      </c>
    </row>
    <row r="9848" spans="1:27">
      <c r="A9848" t="s">
        <v>10032</v>
      </c>
      <c r="B9848" s="1">
        <v>45211</v>
      </c>
      <c r="C9848" s="2" t="s">
        <v>74</v>
      </c>
      <c r="D9848" t="s">
        <v>74</v>
      </c>
      <c r="E9848" t="s">
        <v>35</v>
      </c>
      <c r="F9848">
        <v>39</v>
      </c>
      <c r="G9848" t="s">
        <v>54</v>
      </c>
      <c r="H9848" t="s">
        <v>28</v>
      </c>
      <c r="I9848">
        <v>100</v>
      </c>
      <c r="J9848" t="s">
        <v>43</v>
      </c>
      <c r="K9848" t="s">
        <v>56</v>
      </c>
      <c r="L9848" t="s">
        <v>45</v>
      </c>
      <c r="M9848">
        <v>948</v>
      </c>
      <c r="N9848">
        <v>35</v>
      </c>
      <c r="O9848">
        <v>509</v>
      </c>
      <c r="P9848">
        <v>1</v>
      </c>
      <c r="Q9848">
        <v>0</v>
      </c>
      <c r="R9848">
        <v>5</v>
      </c>
      <c r="S9848" t="s">
        <v>160</v>
      </c>
      <c r="T9848" t="s">
        <v>31</v>
      </c>
      <c r="W9848">
        <v>33180</v>
      </c>
      <c r="X9848" t="str">
        <f t="shared" si="612"/>
        <v>No</v>
      </c>
      <c r="Y9848" t="str">
        <f t="shared" si="613"/>
        <v>25-48 months</v>
      </c>
      <c r="Z9848" t="str">
        <f t="shared" si="614"/>
        <v>35-49</v>
      </c>
      <c r="AA9848" s="8">
        <f t="shared" si="615"/>
        <v>0</v>
      </c>
    </row>
    <row r="9849" spans="1:27">
      <c r="A9849" t="s">
        <v>10033</v>
      </c>
      <c r="B9849" s="1">
        <v>46016</v>
      </c>
      <c r="C9849" s="2" t="s">
        <v>47</v>
      </c>
      <c r="D9849" t="s">
        <v>48</v>
      </c>
      <c r="E9849" t="s">
        <v>26</v>
      </c>
      <c r="F9849">
        <v>36</v>
      </c>
      <c r="G9849" t="s">
        <v>27</v>
      </c>
      <c r="H9849" t="s">
        <v>67</v>
      </c>
      <c r="I9849">
        <v>300</v>
      </c>
      <c r="J9849" t="s">
        <v>55</v>
      </c>
      <c r="K9849" t="s">
        <v>56</v>
      </c>
      <c r="L9849" t="s">
        <v>31</v>
      </c>
      <c r="M9849">
        <v>1199</v>
      </c>
      <c r="N9849">
        <v>8</v>
      </c>
      <c r="O9849">
        <v>857</v>
      </c>
      <c r="P9849">
        <v>1</v>
      </c>
      <c r="Q9849">
        <v>0</v>
      </c>
      <c r="R9849">
        <v>4</v>
      </c>
      <c r="S9849" t="s">
        <v>124</v>
      </c>
      <c r="T9849" t="s">
        <v>31</v>
      </c>
      <c r="W9849">
        <v>9592</v>
      </c>
      <c r="X9849" t="str">
        <f t="shared" si="612"/>
        <v>No</v>
      </c>
      <c r="Y9849" t="str">
        <f t="shared" si="613"/>
        <v>7-12 months</v>
      </c>
      <c r="Z9849" t="str">
        <f t="shared" si="614"/>
        <v>35-49</v>
      </c>
      <c r="AA9849" s="8">
        <f t="shared" si="615"/>
        <v>0</v>
      </c>
    </row>
    <row r="9850" spans="1:27">
      <c r="A9850" t="s">
        <v>10034</v>
      </c>
      <c r="B9850" s="1">
        <v>45229</v>
      </c>
      <c r="C9850" s="2" t="s">
        <v>89</v>
      </c>
      <c r="D9850" t="s">
        <v>90</v>
      </c>
      <c r="E9850" t="s">
        <v>41</v>
      </c>
      <c r="F9850">
        <v>39</v>
      </c>
      <c r="G9850" t="s">
        <v>27</v>
      </c>
      <c r="H9850" t="s">
        <v>42</v>
      </c>
      <c r="I9850">
        <v>1000</v>
      </c>
      <c r="J9850" t="s">
        <v>29</v>
      </c>
      <c r="K9850" t="s">
        <v>56</v>
      </c>
      <c r="L9850" t="s">
        <v>31</v>
      </c>
      <c r="M9850">
        <v>1799</v>
      </c>
      <c r="N9850">
        <v>34</v>
      </c>
      <c r="O9850">
        <v>1063.4000000000001</v>
      </c>
      <c r="P9850">
        <v>2</v>
      </c>
      <c r="Q9850">
        <v>0</v>
      </c>
      <c r="R9850">
        <v>2</v>
      </c>
      <c r="T9850" t="s">
        <v>31</v>
      </c>
      <c r="W9850">
        <v>61166</v>
      </c>
      <c r="X9850" t="str">
        <f t="shared" si="612"/>
        <v>No</v>
      </c>
      <c r="Y9850" t="str">
        <f t="shared" si="613"/>
        <v>25-48 months</v>
      </c>
      <c r="Z9850" t="str">
        <f t="shared" si="614"/>
        <v>35-49</v>
      </c>
      <c r="AA9850" s="8">
        <f t="shared" si="615"/>
        <v>0</v>
      </c>
    </row>
    <row r="9851" spans="1:27">
      <c r="A9851" t="s">
        <v>10035</v>
      </c>
      <c r="B9851" s="1">
        <v>45524</v>
      </c>
      <c r="C9851" s="2" t="s">
        <v>66</v>
      </c>
      <c r="D9851" t="s">
        <v>40</v>
      </c>
      <c r="E9851" t="s">
        <v>41</v>
      </c>
      <c r="F9851">
        <v>21</v>
      </c>
      <c r="G9851" t="s">
        <v>27</v>
      </c>
      <c r="H9851" t="s">
        <v>36</v>
      </c>
      <c r="I9851">
        <v>30</v>
      </c>
      <c r="J9851" t="s">
        <v>55</v>
      </c>
      <c r="K9851" t="s">
        <v>56</v>
      </c>
      <c r="L9851" t="s">
        <v>31</v>
      </c>
      <c r="M9851">
        <v>499</v>
      </c>
      <c r="N9851">
        <v>24</v>
      </c>
      <c r="O9851">
        <v>242.2</v>
      </c>
      <c r="P9851">
        <v>4</v>
      </c>
      <c r="Q9851">
        <v>0</v>
      </c>
      <c r="S9851" t="s">
        <v>143</v>
      </c>
      <c r="T9851" t="s">
        <v>31</v>
      </c>
      <c r="W9851">
        <v>11976</v>
      </c>
      <c r="X9851" t="str">
        <f t="shared" si="612"/>
        <v>No</v>
      </c>
      <c r="Y9851" t="str">
        <f t="shared" si="613"/>
        <v>13-24 months</v>
      </c>
      <c r="Z9851" t="str">
        <f t="shared" si="614"/>
        <v>18-24</v>
      </c>
      <c r="AA9851" s="8">
        <f t="shared" si="615"/>
        <v>0</v>
      </c>
    </row>
    <row r="9852" spans="1:27">
      <c r="A9852" t="s">
        <v>10036</v>
      </c>
      <c r="B9852" s="1">
        <v>44681</v>
      </c>
      <c r="C9852" s="2" t="s">
        <v>89</v>
      </c>
      <c r="D9852" t="s">
        <v>90</v>
      </c>
      <c r="E9852" t="s">
        <v>41</v>
      </c>
      <c r="F9852">
        <v>70</v>
      </c>
      <c r="G9852" t="s">
        <v>54</v>
      </c>
      <c r="H9852" t="s">
        <v>36</v>
      </c>
      <c r="I9852">
        <v>30</v>
      </c>
      <c r="J9852" t="s">
        <v>55</v>
      </c>
      <c r="K9852" t="s">
        <v>56</v>
      </c>
      <c r="L9852" t="s">
        <v>31</v>
      </c>
      <c r="M9852">
        <v>499</v>
      </c>
      <c r="N9852">
        <v>52</v>
      </c>
      <c r="O9852">
        <v>303.8</v>
      </c>
      <c r="P9852">
        <v>1</v>
      </c>
      <c r="Q9852">
        <v>0</v>
      </c>
      <c r="R9852">
        <v>4</v>
      </c>
      <c r="S9852" t="s">
        <v>255</v>
      </c>
      <c r="T9852" t="s">
        <v>31</v>
      </c>
      <c r="W9852">
        <v>25948</v>
      </c>
      <c r="X9852" t="str">
        <f t="shared" si="612"/>
        <v>No</v>
      </c>
      <c r="Y9852" t="str">
        <f t="shared" si="613"/>
        <v>48+ months</v>
      </c>
      <c r="Z9852" t="str">
        <f t="shared" si="614"/>
        <v>50+</v>
      </c>
      <c r="AA9852" s="8">
        <f t="shared" si="615"/>
        <v>0</v>
      </c>
    </row>
    <row r="9853" spans="1:27">
      <c r="A9853" t="s">
        <v>10037</v>
      </c>
      <c r="B9853" s="1">
        <v>44947</v>
      </c>
      <c r="C9853" s="2" t="s">
        <v>47</v>
      </c>
      <c r="D9853" t="s">
        <v>48</v>
      </c>
      <c r="E9853" t="s">
        <v>26</v>
      </c>
      <c r="F9853">
        <v>35</v>
      </c>
      <c r="G9853" t="s">
        <v>54</v>
      </c>
      <c r="H9853" t="s">
        <v>28</v>
      </c>
      <c r="I9853">
        <v>100</v>
      </c>
      <c r="J9853" t="s">
        <v>43</v>
      </c>
      <c r="K9853" t="s">
        <v>60</v>
      </c>
      <c r="L9853" t="s">
        <v>31</v>
      </c>
      <c r="M9853">
        <v>799</v>
      </c>
      <c r="N9853">
        <v>43</v>
      </c>
      <c r="O9853">
        <v>426.4</v>
      </c>
      <c r="P9853">
        <v>1</v>
      </c>
      <c r="Q9853">
        <v>0</v>
      </c>
      <c r="R9853">
        <v>3</v>
      </c>
      <c r="S9853" t="s">
        <v>114</v>
      </c>
      <c r="T9853" t="s">
        <v>31</v>
      </c>
      <c r="W9853">
        <v>34357</v>
      </c>
      <c r="X9853" t="str">
        <f t="shared" si="612"/>
        <v>No</v>
      </c>
      <c r="Y9853" t="str">
        <f t="shared" si="613"/>
        <v>25-48 months</v>
      </c>
      <c r="Z9853" t="str">
        <f t="shared" si="614"/>
        <v>35-49</v>
      </c>
      <c r="AA9853" s="8">
        <f t="shared" si="615"/>
        <v>0</v>
      </c>
    </row>
    <row r="9854" spans="1:27">
      <c r="A9854" t="s">
        <v>10038</v>
      </c>
      <c r="B9854" s="1">
        <v>45384</v>
      </c>
      <c r="C9854" s="2" t="s">
        <v>59</v>
      </c>
      <c r="D9854" t="s">
        <v>59</v>
      </c>
      <c r="E9854" t="s">
        <v>35</v>
      </c>
      <c r="F9854">
        <v>37</v>
      </c>
      <c r="G9854" t="s">
        <v>27</v>
      </c>
      <c r="H9854" t="s">
        <v>67</v>
      </c>
      <c r="I9854">
        <v>300</v>
      </c>
      <c r="J9854" t="s">
        <v>55</v>
      </c>
      <c r="K9854" t="s">
        <v>30</v>
      </c>
      <c r="L9854" t="s">
        <v>45</v>
      </c>
      <c r="M9854">
        <v>1348</v>
      </c>
      <c r="N9854">
        <v>13</v>
      </c>
      <c r="O9854">
        <v>735.4</v>
      </c>
      <c r="P9854">
        <v>2</v>
      </c>
      <c r="Q9854">
        <v>0</v>
      </c>
      <c r="R9854">
        <v>2</v>
      </c>
      <c r="T9854" t="s">
        <v>45</v>
      </c>
      <c r="U9854" s="1">
        <v>45774</v>
      </c>
      <c r="V9854" t="s">
        <v>92</v>
      </c>
      <c r="W9854">
        <v>17524</v>
      </c>
      <c r="X9854" t="str">
        <f t="shared" si="612"/>
        <v>No</v>
      </c>
      <c r="Y9854" t="str">
        <f t="shared" si="613"/>
        <v>13-24 months</v>
      </c>
      <c r="Z9854" t="str">
        <f t="shared" si="614"/>
        <v>35-49</v>
      </c>
      <c r="AA9854" s="8">
        <f t="shared" si="615"/>
        <v>1</v>
      </c>
    </row>
    <row r="9855" spans="1:27">
      <c r="A9855" t="s">
        <v>10039</v>
      </c>
      <c r="B9855" s="1">
        <v>45193</v>
      </c>
      <c r="C9855" s="2" t="s">
        <v>74</v>
      </c>
      <c r="D9855" t="s">
        <v>74</v>
      </c>
      <c r="E9855" t="s">
        <v>35</v>
      </c>
      <c r="F9855">
        <v>59</v>
      </c>
      <c r="G9855" t="s">
        <v>54</v>
      </c>
      <c r="H9855" t="s">
        <v>28</v>
      </c>
      <c r="I9855">
        <v>100</v>
      </c>
      <c r="J9855" t="s">
        <v>29</v>
      </c>
      <c r="K9855" t="s">
        <v>56</v>
      </c>
      <c r="L9855" t="s">
        <v>45</v>
      </c>
      <c r="M9855">
        <v>948</v>
      </c>
      <c r="N9855">
        <v>35</v>
      </c>
      <c r="O9855">
        <v>733.2</v>
      </c>
      <c r="P9855">
        <v>1</v>
      </c>
      <c r="Q9855">
        <v>0</v>
      </c>
      <c r="R9855">
        <v>4</v>
      </c>
      <c r="T9855" t="s">
        <v>31</v>
      </c>
      <c r="W9855">
        <v>33180</v>
      </c>
      <c r="X9855" t="str">
        <f t="shared" si="612"/>
        <v>No</v>
      </c>
      <c r="Y9855" t="str">
        <f t="shared" si="613"/>
        <v>25-48 months</v>
      </c>
      <c r="Z9855" t="str">
        <f t="shared" si="614"/>
        <v>50+</v>
      </c>
      <c r="AA9855" s="8">
        <f t="shared" si="615"/>
        <v>0</v>
      </c>
    </row>
    <row r="9856" spans="1:27">
      <c r="A9856" t="s">
        <v>10040</v>
      </c>
      <c r="B9856" s="1">
        <v>44700</v>
      </c>
      <c r="C9856" s="2" t="s">
        <v>101</v>
      </c>
      <c r="D9856" t="s">
        <v>102</v>
      </c>
      <c r="E9856" t="s">
        <v>35</v>
      </c>
      <c r="F9856">
        <v>27</v>
      </c>
      <c r="G9856" t="s">
        <v>27</v>
      </c>
      <c r="H9856" t="s">
        <v>36</v>
      </c>
      <c r="I9856">
        <v>30</v>
      </c>
      <c r="J9856" t="s">
        <v>55</v>
      </c>
      <c r="K9856" t="s">
        <v>44</v>
      </c>
      <c r="L9856" t="s">
        <v>31</v>
      </c>
      <c r="M9856">
        <v>499</v>
      </c>
      <c r="N9856">
        <v>51</v>
      </c>
      <c r="O9856">
        <v>222</v>
      </c>
      <c r="P9856">
        <v>0</v>
      </c>
      <c r="Q9856">
        <v>0</v>
      </c>
      <c r="R9856">
        <v>3</v>
      </c>
      <c r="S9856" t="s">
        <v>214</v>
      </c>
      <c r="T9856" t="s">
        <v>31</v>
      </c>
      <c r="W9856">
        <v>25449</v>
      </c>
      <c r="X9856" t="str">
        <f t="shared" si="612"/>
        <v>No</v>
      </c>
      <c r="Y9856" t="str">
        <f t="shared" si="613"/>
        <v>48+ months</v>
      </c>
      <c r="Z9856" t="str">
        <f t="shared" si="614"/>
        <v>25-34</v>
      </c>
      <c r="AA9856" s="8">
        <f t="shared" si="615"/>
        <v>0</v>
      </c>
    </row>
    <row r="9857" spans="1:27">
      <c r="A9857" t="s">
        <v>10041</v>
      </c>
      <c r="B9857" s="1">
        <v>45799</v>
      </c>
      <c r="C9857" s="2" t="s">
        <v>66</v>
      </c>
      <c r="D9857" t="s">
        <v>40</v>
      </c>
      <c r="E9857" t="s">
        <v>41</v>
      </c>
      <c r="F9857">
        <v>47</v>
      </c>
      <c r="G9857" t="s">
        <v>54</v>
      </c>
      <c r="H9857" t="s">
        <v>28</v>
      </c>
      <c r="I9857">
        <v>100</v>
      </c>
      <c r="J9857" t="s">
        <v>29</v>
      </c>
      <c r="K9857" t="s">
        <v>30</v>
      </c>
      <c r="L9857" t="s">
        <v>31</v>
      </c>
      <c r="M9857">
        <v>799</v>
      </c>
      <c r="N9857">
        <v>15</v>
      </c>
      <c r="O9857">
        <v>671.9</v>
      </c>
      <c r="P9857">
        <v>1</v>
      </c>
      <c r="Q9857">
        <v>0</v>
      </c>
      <c r="R9857">
        <v>4</v>
      </c>
      <c r="S9857" t="s">
        <v>117</v>
      </c>
      <c r="T9857" t="s">
        <v>31</v>
      </c>
      <c r="W9857">
        <v>11985</v>
      </c>
      <c r="X9857" t="str">
        <f t="shared" si="612"/>
        <v>No</v>
      </c>
      <c r="Y9857" t="str">
        <f t="shared" si="613"/>
        <v>13-24 months</v>
      </c>
      <c r="Z9857" t="str">
        <f t="shared" si="614"/>
        <v>35-49</v>
      </c>
      <c r="AA9857" s="8">
        <f t="shared" si="615"/>
        <v>0</v>
      </c>
    </row>
    <row r="9858" spans="1:27">
      <c r="A9858" t="s">
        <v>10042</v>
      </c>
      <c r="B9858" s="1">
        <v>45473</v>
      </c>
      <c r="C9858" s="2" t="s">
        <v>47</v>
      </c>
      <c r="D9858" t="s">
        <v>48</v>
      </c>
      <c r="E9858" t="s">
        <v>26</v>
      </c>
      <c r="F9858">
        <v>38</v>
      </c>
      <c r="G9858" t="s">
        <v>54</v>
      </c>
      <c r="H9858" t="s">
        <v>36</v>
      </c>
      <c r="I9858">
        <v>30</v>
      </c>
      <c r="J9858" t="s">
        <v>29</v>
      </c>
      <c r="K9858" t="s">
        <v>82</v>
      </c>
      <c r="L9858" t="s">
        <v>31</v>
      </c>
      <c r="M9858">
        <v>499</v>
      </c>
      <c r="N9858">
        <v>26</v>
      </c>
      <c r="O9858">
        <v>189.6</v>
      </c>
      <c r="P9858">
        <v>1</v>
      </c>
      <c r="Q9858">
        <v>0</v>
      </c>
      <c r="R9858">
        <v>3</v>
      </c>
      <c r="S9858" t="s">
        <v>114</v>
      </c>
      <c r="T9858" t="s">
        <v>31</v>
      </c>
      <c r="W9858">
        <v>12974</v>
      </c>
      <c r="X9858" t="str">
        <f t="shared" ref="X9858:X9921" si="616">IF(F9858="","Yes","No")</f>
        <v>No</v>
      </c>
      <c r="Y9858" t="str">
        <f t="shared" ref="Y9858:Y9921" si="617">IF(N9858&lt;=6,"0-6 months",IF(N9858&lt;=12,"7-12 months",IF(N9858&lt;=24,"13-24 months",IF(N9858&lt;=48,"25-48 months","48+ months"))))</f>
        <v>25-48 months</v>
      </c>
      <c r="Z9858" t="str">
        <f t="shared" ref="Z9858:Z9921" si="618">IF(F9858&lt;25,"18-24",IF(F9858&lt;35,"25-34",IF(F9858&lt;50,"35-49","50+")))</f>
        <v>35-49</v>
      </c>
      <c r="AA9858" s="8">
        <f t="shared" ref="AA9858:AA9921" si="619">IF(T9858="Yes",1,0)</f>
        <v>0</v>
      </c>
    </row>
    <row r="9859" spans="1:27">
      <c r="A9859" t="s">
        <v>10043</v>
      </c>
      <c r="B9859" s="1">
        <v>44853</v>
      </c>
      <c r="C9859" s="2" t="s">
        <v>146</v>
      </c>
      <c r="D9859" t="s">
        <v>147</v>
      </c>
      <c r="E9859" t="s">
        <v>26</v>
      </c>
      <c r="F9859">
        <v>42</v>
      </c>
      <c r="G9859" t="s">
        <v>27</v>
      </c>
      <c r="H9859" t="s">
        <v>28</v>
      </c>
      <c r="I9859">
        <v>100</v>
      </c>
      <c r="J9859" t="s">
        <v>55</v>
      </c>
      <c r="K9859" t="s">
        <v>44</v>
      </c>
      <c r="L9859" t="s">
        <v>45</v>
      </c>
      <c r="M9859">
        <v>948</v>
      </c>
      <c r="N9859">
        <v>46</v>
      </c>
      <c r="O9859">
        <v>747.4</v>
      </c>
      <c r="P9859">
        <v>0</v>
      </c>
      <c r="Q9859">
        <v>0</v>
      </c>
      <c r="R9859">
        <v>5</v>
      </c>
      <c r="T9859" t="s">
        <v>31</v>
      </c>
      <c r="W9859">
        <v>43608</v>
      </c>
      <c r="X9859" t="str">
        <f t="shared" si="616"/>
        <v>No</v>
      </c>
      <c r="Y9859" t="str">
        <f t="shared" si="617"/>
        <v>25-48 months</v>
      </c>
      <c r="Z9859" t="str">
        <f t="shared" si="618"/>
        <v>35-49</v>
      </c>
      <c r="AA9859" s="8">
        <f t="shared" si="619"/>
        <v>0</v>
      </c>
    </row>
    <row r="9860" spans="1:27">
      <c r="A9860" t="s">
        <v>10044</v>
      </c>
      <c r="B9860" s="1">
        <v>45526</v>
      </c>
      <c r="C9860" s="2" t="s">
        <v>74</v>
      </c>
      <c r="D9860" t="s">
        <v>74</v>
      </c>
      <c r="E9860" t="s">
        <v>35</v>
      </c>
      <c r="F9860">
        <v>48</v>
      </c>
      <c r="G9860" t="s">
        <v>54</v>
      </c>
      <c r="H9860" t="s">
        <v>36</v>
      </c>
      <c r="I9860">
        <v>30</v>
      </c>
      <c r="J9860" t="s">
        <v>29</v>
      </c>
      <c r="K9860" t="s">
        <v>60</v>
      </c>
      <c r="L9860" t="s">
        <v>31</v>
      </c>
      <c r="M9860">
        <v>499</v>
      </c>
      <c r="N9860">
        <v>24</v>
      </c>
      <c r="O9860">
        <v>354.2</v>
      </c>
      <c r="P9860">
        <v>0</v>
      </c>
      <c r="Q9860">
        <v>0</v>
      </c>
      <c r="R9860">
        <v>4</v>
      </c>
      <c r="S9860" t="s">
        <v>780</v>
      </c>
      <c r="T9860" t="s">
        <v>31</v>
      </c>
      <c r="W9860">
        <v>11976</v>
      </c>
      <c r="X9860" t="str">
        <f t="shared" si="616"/>
        <v>No</v>
      </c>
      <c r="Y9860" t="str">
        <f t="shared" si="617"/>
        <v>13-24 months</v>
      </c>
      <c r="Z9860" t="str">
        <f t="shared" si="618"/>
        <v>35-49</v>
      </c>
      <c r="AA9860" s="8">
        <f t="shared" si="619"/>
        <v>0</v>
      </c>
    </row>
    <row r="9861" spans="1:27">
      <c r="A9861" t="s">
        <v>10045</v>
      </c>
      <c r="B9861" s="1">
        <v>45304</v>
      </c>
      <c r="C9861" s="2" t="s">
        <v>71</v>
      </c>
      <c r="D9861" t="s">
        <v>72</v>
      </c>
      <c r="E9861" t="s">
        <v>64</v>
      </c>
      <c r="F9861">
        <v>45</v>
      </c>
      <c r="G9861" t="s">
        <v>54</v>
      </c>
      <c r="H9861" t="s">
        <v>28</v>
      </c>
      <c r="I9861">
        <v>100</v>
      </c>
      <c r="J9861" t="s">
        <v>55</v>
      </c>
      <c r="K9861" t="s">
        <v>82</v>
      </c>
      <c r="L9861" t="s">
        <v>31</v>
      </c>
      <c r="M9861">
        <v>799</v>
      </c>
      <c r="N9861">
        <v>32</v>
      </c>
      <c r="O9861">
        <v>432</v>
      </c>
      <c r="P9861">
        <v>3</v>
      </c>
      <c r="Q9861">
        <v>0</v>
      </c>
      <c r="R9861">
        <v>4</v>
      </c>
      <c r="S9861" t="s">
        <v>126</v>
      </c>
      <c r="T9861" t="s">
        <v>31</v>
      </c>
      <c r="W9861">
        <v>25568</v>
      </c>
      <c r="X9861" t="str">
        <f t="shared" si="616"/>
        <v>No</v>
      </c>
      <c r="Y9861" t="str">
        <f t="shared" si="617"/>
        <v>25-48 months</v>
      </c>
      <c r="Z9861" t="str">
        <f t="shared" si="618"/>
        <v>35-49</v>
      </c>
      <c r="AA9861" s="8">
        <f t="shared" si="619"/>
        <v>0</v>
      </c>
    </row>
    <row r="9862" spans="1:27">
      <c r="A9862" t="s">
        <v>10046</v>
      </c>
      <c r="B9862" s="1">
        <v>46091</v>
      </c>
      <c r="C9862" s="2" t="s">
        <v>62</v>
      </c>
      <c r="D9862" t="s">
        <v>63</v>
      </c>
      <c r="E9862" t="s">
        <v>64</v>
      </c>
      <c r="F9862">
        <v>43</v>
      </c>
      <c r="G9862" t="s">
        <v>27</v>
      </c>
      <c r="H9862" t="s">
        <v>36</v>
      </c>
      <c r="I9862">
        <v>30</v>
      </c>
      <c r="J9862" t="s">
        <v>29</v>
      </c>
      <c r="K9862" t="s">
        <v>60</v>
      </c>
      <c r="L9862" t="s">
        <v>31</v>
      </c>
      <c r="M9862">
        <v>499</v>
      </c>
      <c r="N9862">
        <v>6</v>
      </c>
      <c r="O9862">
        <v>247.1</v>
      </c>
      <c r="P9862">
        <v>5</v>
      </c>
      <c r="Q9862">
        <v>2</v>
      </c>
      <c r="R9862">
        <v>4</v>
      </c>
      <c r="S9862" t="s">
        <v>91</v>
      </c>
      <c r="T9862" t="s">
        <v>31</v>
      </c>
      <c r="W9862">
        <v>2994</v>
      </c>
      <c r="X9862" t="str">
        <f t="shared" si="616"/>
        <v>No</v>
      </c>
      <c r="Y9862" t="str">
        <f t="shared" si="617"/>
        <v>0-6 months</v>
      </c>
      <c r="Z9862" t="str">
        <f t="shared" si="618"/>
        <v>35-49</v>
      </c>
      <c r="AA9862" s="8">
        <f t="shared" si="619"/>
        <v>0</v>
      </c>
    </row>
    <row r="9863" spans="1:27">
      <c r="A9863" t="s">
        <v>10047</v>
      </c>
      <c r="B9863" s="1">
        <v>46118</v>
      </c>
      <c r="C9863" s="2" t="s">
        <v>59</v>
      </c>
      <c r="D9863" t="s">
        <v>59</v>
      </c>
      <c r="E9863" t="s">
        <v>35</v>
      </c>
      <c r="F9863">
        <v>40</v>
      </c>
      <c r="G9863" t="s">
        <v>163</v>
      </c>
      <c r="H9863" t="s">
        <v>28</v>
      </c>
      <c r="I9863">
        <v>100</v>
      </c>
      <c r="J9863" t="s">
        <v>55</v>
      </c>
      <c r="K9863" t="s">
        <v>82</v>
      </c>
      <c r="L9863" t="s">
        <v>31</v>
      </c>
      <c r="M9863">
        <v>799</v>
      </c>
      <c r="N9863">
        <v>2</v>
      </c>
      <c r="O9863">
        <v>391.9</v>
      </c>
      <c r="P9863">
        <v>0</v>
      </c>
      <c r="Q9863">
        <v>0</v>
      </c>
      <c r="R9863">
        <v>5</v>
      </c>
      <c r="S9863" t="s">
        <v>126</v>
      </c>
      <c r="T9863" t="s">
        <v>45</v>
      </c>
      <c r="U9863" s="1">
        <v>46169</v>
      </c>
      <c r="V9863" t="s">
        <v>78</v>
      </c>
      <c r="W9863">
        <v>1598</v>
      </c>
      <c r="X9863" t="str">
        <f t="shared" si="616"/>
        <v>No</v>
      </c>
      <c r="Y9863" t="str">
        <f t="shared" si="617"/>
        <v>0-6 months</v>
      </c>
      <c r="Z9863" t="str">
        <f t="shared" si="618"/>
        <v>35-49</v>
      </c>
      <c r="AA9863" s="8">
        <f t="shared" si="619"/>
        <v>1</v>
      </c>
    </row>
    <row r="9864" spans="1:27">
      <c r="A9864" t="s">
        <v>10048</v>
      </c>
      <c r="B9864" s="1">
        <v>45421</v>
      </c>
      <c r="C9864" s="2" t="s">
        <v>39</v>
      </c>
      <c r="D9864" t="s">
        <v>40</v>
      </c>
      <c r="E9864" t="s">
        <v>41</v>
      </c>
      <c r="F9864">
        <v>51</v>
      </c>
      <c r="G9864" t="s">
        <v>54</v>
      </c>
      <c r="H9864" t="s">
        <v>28</v>
      </c>
      <c r="I9864">
        <v>100</v>
      </c>
      <c r="J9864" t="s">
        <v>55</v>
      </c>
      <c r="K9864" t="s">
        <v>44</v>
      </c>
      <c r="L9864" t="s">
        <v>31</v>
      </c>
      <c r="M9864">
        <v>799</v>
      </c>
      <c r="N9864">
        <v>20</v>
      </c>
      <c r="O9864">
        <v>833.1</v>
      </c>
      <c r="P9864">
        <v>2</v>
      </c>
      <c r="Q9864">
        <v>0</v>
      </c>
      <c r="R9864">
        <v>2</v>
      </c>
      <c r="S9864" t="s">
        <v>384</v>
      </c>
      <c r="T9864" t="s">
        <v>45</v>
      </c>
      <c r="U9864" s="1">
        <v>46044</v>
      </c>
      <c r="V9864" t="s">
        <v>78</v>
      </c>
      <c r="W9864">
        <v>15980</v>
      </c>
      <c r="X9864" t="str">
        <f t="shared" si="616"/>
        <v>No</v>
      </c>
      <c r="Y9864" t="str">
        <f t="shared" si="617"/>
        <v>13-24 months</v>
      </c>
      <c r="Z9864" t="str">
        <f t="shared" si="618"/>
        <v>50+</v>
      </c>
      <c r="AA9864" s="8">
        <f t="shared" si="619"/>
        <v>1</v>
      </c>
    </row>
    <row r="9865" spans="1:27">
      <c r="A9865" t="s">
        <v>10049</v>
      </c>
      <c r="B9865" s="1">
        <v>44990</v>
      </c>
      <c r="C9865" s="2" t="s">
        <v>183</v>
      </c>
      <c r="D9865" t="s">
        <v>184</v>
      </c>
      <c r="E9865" t="s">
        <v>26</v>
      </c>
      <c r="F9865">
        <v>21</v>
      </c>
      <c r="G9865" t="s">
        <v>27</v>
      </c>
      <c r="H9865" t="s">
        <v>28</v>
      </c>
      <c r="I9865">
        <v>100</v>
      </c>
      <c r="J9865" t="s">
        <v>29</v>
      </c>
      <c r="K9865" t="s">
        <v>82</v>
      </c>
      <c r="L9865" t="s">
        <v>31</v>
      </c>
      <c r="M9865">
        <v>799</v>
      </c>
      <c r="N9865">
        <v>42</v>
      </c>
      <c r="O9865">
        <v>436.7</v>
      </c>
      <c r="P9865">
        <v>0</v>
      </c>
      <c r="Q9865">
        <v>0</v>
      </c>
      <c r="R9865">
        <v>5</v>
      </c>
      <c r="S9865" t="s">
        <v>37</v>
      </c>
      <c r="T9865" t="s">
        <v>31</v>
      </c>
      <c r="W9865">
        <v>33558</v>
      </c>
      <c r="X9865" t="str">
        <f t="shared" si="616"/>
        <v>No</v>
      </c>
      <c r="Y9865" t="str">
        <f t="shared" si="617"/>
        <v>25-48 months</v>
      </c>
      <c r="Z9865" t="str">
        <f t="shared" si="618"/>
        <v>18-24</v>
      </c>
      <c r="AA9865" s="8">
        <f t="shared" si="619"/>
        <v>0</v>
      </c>
    </row>
    <row r="9866" spans="1:27">
      <c r="A9866" t="s">
        <v>10050</v>
      </c>
      <c r="B9866" s="1">
        <v>45526</v>
      </c>
      <c r="C9866" s="2" t="s">
        <v>51</v>
      </c>
      <c r="D9866" t="s">
        <v>52</v>
      </c>
      <c r="E9866" t="s">
        <v>53</v>
      </c>
      <c r="F9866">
        <v>46</v>
      </c>
      <c r="G9866" t="s">
        <v>54</v>
      </c>
      <c r="H9866" t="s">
        <v>42</v>
      </c>
      <c r="I9866">
        <v>1000</v>
      </c>
      <c r="J9866" t="s">
        <v>29</v>
      </c>
      <c r="K9866" t="s">
        <v>56</v>
      </c>
      <c r="L9866" t="s">
        <v>31</v>
      </c>
      <c r="M9866">
        <v>1799</v>
      </c>
      <c r="N9866">
        <v>24</v>
      </c>
      <c r="O9866">
        <v>1539.1</v>
      </c>
      <c r="P9866">
        <v>0</v>
      </c>
      <c r="Q9866">
        <v>0</v>
      </c>
      <c r="R9866">
        <v>4</v>
      </c>
      <c r="S9866" t="s">
        <v>130</v>
      </c>
      <c r="T9866" t="s">
        <v>31</v>
      </c>
      <c r="W9866">
        <v>43176</v>
      </c>
      <c r="X9866" t="str">
        <f t="shared" si="616"/>
        <v>No</v>
      </c>
      <c r="Y9866" t="str">
        <f t="shared" si="617"/>
        <v>13-24 months</v>
      </c>
      <c r="Z9866" t="str">
        <f t="shared" si="618"/>
        <v>35-49</v>
      </c>
      <c r="AA9866" s="8">
        <f t="shared" si="619"/>
        <v>0</v>
      </c>
    </row>
    <row r="9867" spans="1:27">
      <c r="A9867" t="s">
        <v>10051</v>
      </c>
      <c r="B9867" s="1">
        <v>44940</v>
      </c>
      <c r="C9867" s="2" t="s">
        <v>59</v>
      </c>
      <c r="D9867" t="s">
        <v>59</v>
      </c>
      <c r="E9867" t="s">
        <v>35</v>
      </c>
      <c r="F9867">
        <v>29</v>
      </c>
      <c r="G9867" t="s">
        <v>54</v>
      </c>
      <c r="H9867" t="s">
        <v>42</v>
      </c>
      <c r="I9867">
        <v>1000</v>
      </c>
      <c r="J9867" t="s">
        <v>43</v>
      </c>
      <c r="K9867" t="s">
        <v>44</v>
      </c>
      <c r="L9867" t="s">
        <v>31</v>
      </c>
      <c r="M9867">
        <v>1799</v>
      </c>
      <c r="N9867">
        <v>4</v>
      </c>
      <c r="O9867">
        <v>1077.7</v>
      </c>
      <c r="P9867">
        <v>1</v>
      </c>
      <c r="Q9867">
        <v>1</v>
      </c>
      <c r="R9867">
        <v>3</v>
      </c>
      <c r="S9867" t="s">
        <v>122</v>
      </c>
      <c r="T9867" t="s">
        <v>45</v>
      </c>
      <c r="U9867" s="1">
        <v>45074</v>
      </c>
      <c r="V9867" t="s">
        <v>92</v>
      </c>
      <c r="W9867">
        <v>7196</v>
      </c>
      <c r="X9867" t="str">
        <f t="shared" si="616"/>
        <v>No</v>
      </c>
      <c r="Y9867" t="str">
        <f t="shared" si="617"/>
        <v>0-6 months</v>
      </c>
      <c r="Z9867" t="str">
        <f t="shared" si="618"/>
        <v>25-34</v>
      </c>
      <c r="AA9867" s="8">
        <f t="shared" si="619"/>
        <v>1</v>
      </c>
    </row>
    <row r="9868" spans="1:27">
      <c r="A9868" t="s">
        <v>10052</v>
      </c>
      <c r="B9868" s="1">
        <v>45390</v>
      </c>
      <c r="C9868" s="2" t="s">
        <v>33</v>
      </c>
      <c r="D9868" t="s">
        <v>34</v>
      </c>
      <c r="E9868" t="s">
        <v>35</v>
      </c>
      <c r="F9868">
        <v>35</v>
      </c>
      <c r="G9868" t="s">
        <v>27</v>
      </c>
      <c r="H9868" t="s">
        <v>67</v>
      </c>
      <c r="I9868">
        <v>300</v>
      </c>
      <c r="J9868" t="s">
        <v>55</v>
      </c>
      <c r="K9868" t="s">
        <v>56</v>
      </c>
      <c r="L9868" t="s">
        <v>31</v>
      </c>
      <c r="M9868">
        <v>1199</v>
      </c>
      <c r="N9868">
        <v>29</v>
      </c>
      <c r="O9868">
        <v>363</v>
      </c>
      <c r="P9868">
        <v>0</v>
      </c>
      <c r="Q9868">
        <v>1</v>
      </c>
      <c r="R9868">
        <v>5</v>
      </c>
      <c r="S9868" t="s">
        <v>181</v>
      </c>
      <c r="T9868" t="s">
        <v>31</v>
      </c>
      <c r="W9868">
        <v>34771</v>
      </c>
      <c r="X9868" t="str">
        <f t="shared" si="616"/>
        <v>No</v>
      </c>
      <c r="Y9868" t="str">
        <f t="shared" si="617"/>
        <v>25-48 months</v>
      </c>
      <c r="Z9868" t="str">
        <f t="shared" si="618"/>
        <v>35-49</v>
      </c>
      <c r="AA9868" s="8">
        <f t="shared" si="619"/>
        <v>0</v>
      </c>
    </row>
    <row r="9869" spans="1:27">
      <c r="A9869" t="s">
        <v>10053</v>
      </c>
      <c r="B9869" s="1">
        <v>45920</v>
      </c>
      <c r="C9869" s="2" t="s">
        <v>71</v>
      </c>
      <c r="D9869" t="s">
        <v>72</v>
      </c>
      <c r="E9869" t="s">
        <v>64</v>
      </c>
      <c r="F9869">
        <v>25</v>
      </c>
      <c r="G9869" t="s">
        <v>163</v>
      </c>
      <c r="H9869" t="s">
        <v>67</v>
      </c>
      <c r="I9869">
        <v>300</v>
      </c>
      <c r="J9869" t="s">
        <v>55</v>
      </c>
      <c r="K9869" t="s">
        <v>30</v>
      </c>
      <c r="L9869" t="s">
        <v>45</v>
      </c>
      <c r="M9869">
        <v>1348</v>
      </c>
      <c r="N9869">
        <v>6</v>
      </c>
      <c r="O9869">
        <v>636</v>
      </c>
      <c r="P9869">
        <v>1</v>
      </c>
      <c r="Q9869">
        <v>1</v>
      </c>
      <c r="R9869">
        <v>4</v>
      </c>
      <c r="S9869" t="s">
        <v>149</v>
      </c>
      <c r="T9869" t="s">
        <v>45</v>
      </c>
      <c r="U9869" s="1">
        <v>46088</v>
      </c>
      <c r="V9869" t="s">
        <v>78</v>
      </c>
      <c r="W9869">
        <v>8088</v>
      </c>
      <c r="X9869" t="str">
        <f t="shared" si="616"/>
        <v>No</v>
      </c>
      <c r="Y9869" t="str">
        <f t="shared" si="617"/>
        <v>0-6 months</v>
      </c>
      <c r="Z9869" t="str">
        <f t="shared" si="618"/>
        <v>25-34</v>
      </c>
      <c r="AA9869" s="8">
        <f t="shared" si="619"/>
        <v>1</v>
      </c>
    </row>
    <row r="9870" spans="1:27">
      <c r="A9870" t="s">
        <v>10054</v>
      </c>
      <c r="B9870" s="1">
        <v>45449</v>
      </c>
      <c r="C9870" s="2" t="s">
        <v>89</v>
      </c>
      <c r="D9870" t="s">
        <v>90</v>
      </c>
      <c r="E9870" t="s">
        <v>41</v>
      </c>
      <c r="F9870">
        <v>35</v>
      </c>
      <c r="G9870" t="s">
        <v>54</v>
      </c>
      <c r="H9870" t="s">
        <v>36</v>
      </c>
      <c r="I9870">
        <v>30</v>
      </c>
      <c r="J9870" t="s">
        <v>29</v>
      </c>
      <c r="K9870" t="s">
        <v>44</v>
      </c>
      <c r="L9870" t="s">
        <v>31</v>
      </c>
      <c r="M9870">
        <v>499</v>
      </c>
      <c r="N9870">
        <v>11</v>
      </c>
      <c r="O9870">
        <v>376.3</v>
      </c>
      <c r="P9870">
        <v>2</v>
      </c>
      <c r="Q9870">
        <v>2</v>
      </c>
      <c r="R9870">
        <v>3</v>
      </c>
      <c r="S9870" t="s">
        <v>95</v>
      </c>
      <c r="T9870" t="s">
        <v>45</v>
      </c>
      <c r="U9870" s="1">
        <v>45785</v>
      </c>
      <c r="V9870" t="s">
        <v>49</v>
      </c>
      <c r="W9870">
        <v>5489</v>
      </c>
      <c r="X9870" t="str">
        <f t="shared" si="616"/>
        <v>No</v>
      </c>
      <c r="Y9870" t="str">
        <f t="shared" si="617"/>
        <v>7-12 months</v>
      </c>
      <c r="Z9870" t="str">
        <f t="shared" si="618"/>
        <v>35-49</v>
      </c>
      <c r="AA9870" s="8">
        <f t="shared" si="619"/>
        <v>1</v>
      </c>
    </row>
    <row r="9871" spans="1:27">
      <c r="A9871" t="s">
        <v>10055</v>
      </c>
      <c r="B9871" s="1">
        <v>45765</v>
      </c>
      <c r="C9871" s="2" t="s">
        <v>71</v>
      </c>
      <c r="D9871" t="s">
        <v>72</v>
      </c>
      <c r="E9871" t="s">
        <v>64</v>
      </c>
      <c r="F9871">
        <v>31</v>
      </c>
      <c r="G9871" t="s">
        <v>54</v>
      </c>
      <c r="H9871" t="s">
        <v>28</v>
      </c>
      <c r="I9871">
        <v>100</v>
      </c>
      <c r="J9871" t="s">
        <v>43</v>
      </c>
      <c r="K9871" t="s">
        <v>30</v>
      </c>
      <c r="L9871" t="s">
        <v>31</v>
      </c>
      <c r="M9871">
        <v>799</v>
      </c>
      <c r="N9871">
        <v>6</v>
      </c>
      <c r="O9871">
        <v>719.2</v>
      </c>
      <c r="P9871">
        <v>3</v>
      </c>
      <c r="Q9871">
        <v>1</v>
      </c>
      <c r="R9871">
        <v>2</v>
      </c>
      <c r="T9871" t="s">
        <v>45</v>
      </c>
      <c r="U9871" s="1">
        <v>45944</v>
      </c>
      <c r="V9871" t="s">
        <v>78</v>
      </c>
      <c r="W9871">
        <v>4794</v>
      </c>
      <c r="X9871" t="str">
        <f t="shared" si="616"/>
        <v>No</v>
      </c>
      <c r="Y9871" t="str">
        <f t="shared" si="617"/>
        <v>0-6 months</v>
      </c>
      <c r="Z9871" t="str">
        <f t="shared" si="618"/>
        <v>25-34</v>
      </c>
      <c r="AA9871" s="8">
        <f t="shared" si="619"/>
        <v>1</v>
      </c>
    </row>
    <row r="9872" spans="1:27">
      <c r="A9872" t="s">
        <v>10056</v>
      </c>
      <c r="B9872" s="1">
        <v>45729</v>
      </c>
      <c r="C9872" s="2" t="s">
        <v>146</v>
      </c>
      <c r="D9872" t="s">
        <v>147</v>
      </c>
      <c r="E9872" t="s">
        <v>26</v>
      </c>
      <c r="F9872">
        <v>54</v>
      </c>
      <c r="G9872" t="s">
        <v>54</v>
      </c>
      <c r="H9872" t="s">
        <v>28</v>
      </c>
      <c r="I9872">
        <v>100</v>
      </c>
      <c r="J9872" t="s">
        <v>43</v>
      </c>
      <c r="K9872" t="s">
        <v>82</v>
      </c>
      <c r="L9872" t="s">
        <v>45</v>
      </c>
      <c r="M9872">
        <v>948</v>
      </c>
      <c r="N9872">
        <v>18</v>
      </c>
      <c r="O9872">
        <v>435.3</v>
      </c>
      <c r="P9872">
        <v>1</v>
      </c>
      <c r="Q9872">
        <v>0</v>
      </c>
      <c r="R9872">
        <v>2</v>
      </c>
      <c r="S9872" t="s">
        <v>367</v>
      </c>
      <c r="T9872" t="s">
        <v>31</v>
      </c>
      <c r="W9872">
        <v>17064</v>
      </c>
      <c r="X9872" t="str">
        <f t="shared" si="616"/>
        <v>No</v>
      </c>
      <c r="Y9872" t="str">
        <f t="shared" si="617"/>
        <v>13-24 months</v>
      </c>
      <c r="Z9872" t="str">
        <f t="shared" si="618"/>
        <v>50+</v>
      </c>
      <c r="AA9872" s="8">
        <f t="shared" si="619"/>
        <v>0</v>
      </c>
    </row>
    <row r="9873" spans="1:27">
      <c r="A9873" t="s">
        <v>10057</v>
      </c>
      <c r="B9873" s="1">
        <v>45856</v>
      </c>
      <c r="C9873" s="2" t="s">
        <v>59</v>
      </c>
      <c r="D9873" t="s">
        <v>59</v>
      </c>
      <c r="E9873" t="s">
        <v>35</v>
      </c>
      <c r="F9873">
        <v>54</v>
      </c>
      <c r="G9873" t="s">
        <v>54</v>
      </c>
      <c r="H9873" t="s">
        <v>36</v>
      </c>
      <c r="I9873">
        <v>30</v>
      </c>
      <c r="J9873" t="s">
        <v>55</v>
      </c>
      <c r="K9873" t="s">
        <v>82</v>
      </c>
      <c r="L9873" t="s">
        <v>31</v>
      </c>
      <c r="M9873">
        <v>499</v>
      </c>
      <c r="N9873">
        <v>13</v>
      </c>
      <c r="O9873">
        <v>315.39999999999998</v>
      </c>
      <c r="P9873">
        <v>0</v>
      </c>
      <c r="Q9873">
        <v>0</v>
      </c>
      <c r="R9873">
        <v>3</v>
      </c>
      <c r="S9873" t="s">
        <v>95</v>
      </c>
      <c r="T9873" t="s">
        <v>31</v>
      </c>
      <c r="W9873">
        <v>6487</v>
      </c>
      <c r="X9873" t="str">
        <f t="shared" si="616"/>
        <v>No</v>
      </c>
      <c r="Y9873" t="str">
        <f t="shared" si="617"/>
        <v>13-24 months</v>
      </c>
      <c r="Z9873" t="str">
        <f t="shared" si="618"/>
        <v>50+</v>
      </c>
      <c r="AA9873" s="8">
        <f t="shared" si="619"/>
        <v>0</v>
      </c>
    </row>
    <row r="9874" spans="1:27">
      <c r="A9874" t="s">
        <v>10058</v>
      </c>
      <c r="B9874" s="1">
        <v>45226</v>
      </c>
      <c r="C9874" s="2" t="s">
        <v>24</v>
      </c>
      <c r="D9874" t="s">
        <v>25</v>
      </c>
      <c r="E9874" t="s">
        <v>26</v>
      </c>
      <c r="F9874">
        <v>39</v>
      </c>
      <c r="G9874" t="s">
        <v>54</v>
      </c>
      <c r="H9874" t="s">
        <v>36</v>
      </c>
      <c r="I9874">
        <v>30</v>
      </c>
      <c r="J9874" t="s">
        <v>43</v>
      </c>
      <c r="K9874" t="s">
        <v>60</v>
      </c>
      <c r="L9874" t="s">
        <v>45</v>
      </c>
      <c r="M9874">
        <v>648</v>
      </c>
      <c r="N9874">
        <v>34</v>
      </c>
      <c r="O9874">
        <v>369.4</v>
      </c>
      <c r="P9874">
        <v>1</v>
      </c>
      <c r="Q9874">
        <v>0</v>
      </c>
      <c r="R9874">
        <v>3</v>
      </c>
      <c r="T9874" t="s">
        <v>31</v>
      </c>
      <c r="W9874">
        <v>22032</v>
      </c>
      <c r="X9874" t="str">
        <f t="shared" si="616"/>
        <v>No</v>
      </c>
      <c r="Y9874" t="str">
        <f t="shared" si="617"/>
        <v>25-48 months</v>
      </c>
      <c r="Z9874" t="str">
        <f t="shared" si="618"/>
        <v>35-49</v>
      </c>
      <c r="AA9874" s="8">
        <f t="shared" si="619"/>
        <v>0</v>
      </c>
    </row>
    <row r="9875" spans="1:27">
      <c r="A9875" t="s">
        <v>10059</v>
      </c>
      <c r="B9875" s="1">
        <v>45787</v>
      </c>
      <c r="C9875" s="2" t="s">
        <v>66</v>
      </c>
      <c r="D9875" t="s">
        <v>40</v>
      </c>
      <c r="E9875" t="s">
        <v>41</v>
      </c>
      <c r="F9875">
        <v>37</v>
      </c>
      <c r="G9875" t="s">
        <v>27</v>
      </c>
      <c r="H9875" t="s">
        <v>36</v>
      </c>
      <c r="I9875">
        <v>30</v>
      </c>
      <c r="J9875" t="s">
        <v>43</v>
      </c>
      <c r="K9875" t="s">
        <v>56</v>
      </c>
      <c r="L9875" t="s">
        <v>45</v>
      </c>
      <c r="M9875">
        <v>648</v>
      </c>
      <c r="N9875">
        <v>16</v>
      </c>
      <c r="O9875">
        <v>317.89999999999998</v>
      </c>
      <c r="P9875">
        <v>1</v>
      </c>
      <c r="Q9875">
        <v>0</v>
      </c>
      <c r="R9875">
        <v>4</v>
      </c>
      <c r="S9875" t="s">
        <v>181</v>
      </c>
      <c r="T9875" t="s">
        <v>31</v>
      </c>
      <c r="W9875">
        <v>10368</v>
      </c>
      <c r="X9875" t="str">
        <f t="shared" si="616"/>
        <v>No</v>
      </c>
      <c r="Y9875" t="str">
        <f t="shared" si="617"/>
        <v>13-24 months</v>
      </c>
      <c r="Z9875" t="str">
        <f t="shared" si="618"/>
        <v>35-49</v>
      </c>
      <c r="AA9875" s="8">
        <f t="shared" si="619"/>
        <v>0</v>
      </c>
    </row>
    <row r="9876" spans="1:27">
      <c r="A9876" t="s">
        <v>10060</v>
      </c>
      <c r="B9876" s="1">
        <v>45176</v>
      </c>
      <c r="C9876" s="2" t="s">
        <v>39</v>
      </c>
      <c r="D9876" t="s">
        <v>40</v>
      </c>
      <c r="E9876" t="s">
        <v>41</v>
      </c>
      <c r="F9876">
        <v>51</v>
      </c>
      <c r="G9876" t="s">
        <v>27</v>
      </c>
      <c r="H9876" t="s">
        <v>28</v>
      </c>
      <c r="I9876">
        <v>100</v>
      </c>
      <c r="J9876" t="s">
        <v>55</v>
      </c>
      <c r="K9876" t="s">
        <v>56</v>
      </c>
      <c r="L9876" t="s">
        <v>45</v>
      </c>
      <c r="M9876">
        <v>948</v>
      </c>
      <c r="N9876">
        <v>36</v>
      </c>
      <c r="O9876">
        <v>442.6</v>
      </c>
      <c r="P9876">
        <v>0</v>
      </c>
      <c r="Q9876">
        <v>0</v>
      </c>
      <c r="R9876">
        <v>4</v>
      </c>
      <c r="S9876" t="s">
        <v>122</v>
      </c>
      <c r="T9876" t="s">
        <v>31</v>
      </c>
      <c r="W9876">
        <v>34128</v>
      </c>
      <c r="X9876" t="str">
        <f t="shared" si="616"/>
        <v>No</v>
      </c>
      <c r="Y9876" t="str">
        <f t="shared" si="617"/>
        <v>25-48 months</v>
      </c>
      <c r="Z9876" t="str">
        <f t="shared" si="618"/>
        <v>50+</v>
      </c>
      <c r="AA9876" s="8">
        <f t="shared" si="619"/>
        <v>0</v>
      </c>
    </row>
    <row r="9877" spans="1:27">
      <c r="A9877" t="s">
        <v>10061</v>
      </c>
      <c r="B9877" s="1">
        <v>45560</v>
      </c>
      <c r="C9877" s="2" t="s">
        <v>66</v>
      </c>
      <c r="D9877" t="s">
        <v>40</v>
      </c>
      <c r="E9877" t="s">
        <v>41</v>
      </c>
      <c r="F9877">
        <v>32</v>
      </c>
      <c r="G9877" t="s">
        <v>27</v>
      </c>
      <c r="H9877" t="s">
        <v>28</v>
      </c>
      <c r="I9877">
        <v>100</v>
      </c>
      <c r="J9877" t="s">
        <v>55</v>
      </c>
      <c r="K9877" t="s">
        <v>82</v>
      </c>
      <c r="L9877" t="s">
        <v>45</v>
      </c>
      <c r="M9877">
        <v>948</v>
      </c>
      <c r="N9877">
        <v>19</v>
      </c>
      <c r="O9877">
        <v>660</v>
      </c>
      <c r="P9877">
        <v>0</v>
      </c>
      <c r="Q9877">
        <v>0</v>
      </c>
      <c r="R9877">
        <v>3</v>
      </c>
      <c r="S9877" t="s">
        <v>80</v>
      </c>
      <c r="T9877" t="s">
        <v>45</v>
      </c>
      <c r="U9877" s="1">
        <v>46131</v>
      </c>
      <c r="V9877" t="s">
        <v>69</v>
      </c>
      <c r="W9877">
        <v>18012</v>
      </c>
      <c r="X9877" t="str">
        <f t="shared" si="616"/>
        <v>No</v>
      </c>
      <c r="Y9877" t="str">
        <f t="shared" si="617"/>
        <v>13-24 months</v>
      </c>
      <c r="Z9877" t="str">
        <f t="shared" si="618"/>
        <v>25-34</v>
      </c>
      <c r="AA9877" s="8">
        <f t="shared" si="619"/>
        <v>1</v>
      </c>
    </row>
    <row r="9878" spans="1:27">
      <c r="A9878" t="s">
        <v>10062</v>
      </c>
      <c r="B9878" s="1">
        <v>45613</v>
      </c>
      <c r="C9878" s="2" t="s">
        <v>66</v>
      </c>
      <c r="D9878" t="s">
        <v>40</v>
      </c>
      <c r="E9878" t="s">
        <v>41</v>
      </c>
      <c r="F9878">
        <v>39</v>
      </c>
      <c r="G9878" t="s">
        <v>54</v>
      </c>
      <c r="H9878" t="s">
        <v>36</v>
      </c>
      <c r="I9878">
        <v>30</v>
      </c>
      <c r="J9878" t="s">
        <v>55</v>
      </c>
      <c r="K9878" t="s">
        <v>44</v>
      </c>
      <c r="L9878" t="s">
        <v>31</v>
      </c>
      <c r="M9878">
        <v>499</v>
      </c>
      <c r="N9878">
        <v>21</v>
      </c>
      <c r="O9878">
        <v>325.10000000000002</v>
      </c>
      <c r="P9878">
        <v>1</v>
      </c>
      <c r="Q9878">
        <v>1</v>
      </c>
      <c r="R9878">
        <v>3</v>
      </c>
      <c r="S9878" t="s">
        <v>86</v>
      </c>
      <c r="T9878" t="s">
        <v>31</v>
      </c>
      <c r="W9878">
        <v>10479</v>
      </c>
      <c r="X9878" t="str">
        <f t="shared" si="616"/>
        <v>No</v>
      </c>
      <c r="Y9878" t="str">
        <f t="shared" si="617"/>
        <v>13-24 months</v>
      </c>
      <c r="Z9878" t="str">
        <f t="shared" si="618"/>
        <v>35-49</v>
      </c>
      <c r="AA9878" s="8">
        <f t="shared" si="619"/>
        <v>0</v>
      </c>
    </row>
    <row r="9879" spans="1:27">
      <c r="A9879" t="s">
        <v>10063</v>
      </c>
      <c r="B9879" s="1">
        <v>45612</v>
      </c>
      <c r="C9879" s="2" t="s">
        <v>59</v>
      </c>
      <c r="D9879" t="s">
        <v>59</v>
      </c>
      <c r="E9879" t="s">
        <v>35</v>
      </c>
      <c r="F9879">
        <v>53</v>
      </c>
      <c r="G9879" t="s">
        <v>27</v>
      </c>
      <c r="H9879" t="s">
        <v>67</v>
      </c>
      <c r="I9879">
        <v>300</v>
      </c>
      <c r="J9879" t="s">
        <v>43</v>
      </c>
      <c r="K9879" t="s">
        <v>60</v>
      </c>
      <c r="L9879" t="s">
        <v>31</v>
      </c>
      <c r="M9879">
        <v>1199</v>
      </c>
      <c r="N9879">
        <v>21</v>
      </c>
      <c r="O9879">
        <v>1150.7</v>
      </c>
      <c r="P9879">
        <v>0</v>
      </c>
      <c r="Q9879">
        <v>0</v>
      </c>
      <c r="R9879">
        <v>4</v>
      </c>
      <c r="S9879" t="s">
        <v>91</v>
      </c>
      <c r="T9879" t="s">
        <v>31</v>
      </c>
      <c r="W9879">
        <v>25179</v>
      </c>
      <c r="X9879" t="str">
        <f t="shared" si="616"/>
        <v>No</v>
      </c>
      <c r="Y9879" t="str">
        <f t="shared" si="617"/>
        <v>13-24 months</v>
      </c>
      <c r="Z9879" t="str">
        <f t="shared" si="618"/>
        <v>50+</v>
      </c>
      <c r="AA9879" s="8">
        <f t="shared" si="619"/>
        <v>0</v>
      </c>
    </row>
    <row r="9880" spans="1:27">
      <c r="A9880" t="s">
        <v>10064</v>
      </c>
      <c r="B9880" s="1">
        <v>45777</v>
      </c>
      <c r="C9880" s="2" t="s">
        <v>33</v>
      </c>
      <c r="D9880" t="s">
        <v>34</v>
      </c>
      <c r="E9880" t="s">
        <v>35</v>
      </c>
      <c r="F9880">
        <v>18</v>
      </c>
      <c r="G9880" t="s">
        <v>54</v>
      </c>
      <c r="H9880" t="s">
        <v>67</v>
      </c>
      <c r="I9880">
        <v>300</v>
      </c>
      <c r="J9880" t="s">
        <v>55</v>
      </c>
      <c r="K9880" t="s">
        <v>56</v>
      </c>
      <c r="L9880" t="s">
        <v>45</v>
      </c>
      <c r="M9880">
        <v>1348</v>
      </c>
      <c r="N9880">
        <v>16</v>
      </c>
      <c r="O9880">
        <v>734.5</v>
      </c>
      <c r="P9880">
        <v>0</v>
      </c>
      <c r="Q9880">
        <v>0</v>
      </c>
      <c r="R9880">
        <v>4</v>
      </c>
      <c r="S9880" t="s">
        <v>91</v>
      </c>
      <c r="T9880" t="s">
        <v>31</v>
      </c>
      <c r="W9880">
        <v>21568</v>
      </c>
      <c r="X9880" t="str">
        <f t="shared" si="616"/>
        <v>No</v>
      </c>
      <c r="Y9880" t="str">
        <f t="shared" si="617"/>
        <v>13-24 months</v>
      </c>
      <c r="Z9880" t="str">
        <f t="shared" si="618"/>
        <v>18-24</v>
      </c>
      <c r="AA9880" s="8">
        <f t="shared" si="619"/>
        <v>0</v>
      </c>
    </row>
    <row r="9881" spans="1:27">
      <c r="A9881" t="s">
        <v>10065</v>
      </c>
      <c r="B9881" s="1">
        <v>44905</v>
      </c>
      <c r="C9881" s="2" t="s">
        <v>71</v>
      </c>
      <c r="D9881" t="s">
        <v>72</v>
      </c>
      <c r="E9881" t="s">
        <v>64</v>
      </c>
      <c r="F9881">
        <v>29</v>
      </c>
      <c r="G9881" t="s">
        <v>27</v>
      </c>
      <c r="H9881" t="s">
        <v>28</v>
      </c>
      <c r="I9881">
        <v>100</v>
      </c>
      <c r="J9881" t="s">
        <v>43</v>
      </c>
      <c r="K9881" t="s">
        <v>30</v>
      </c>
      <c r="L9881" t="s">
        <v>31</v>
      </c>
      <c r="M9881">
        <v>799</v>
      </c>
      <c r="N9881">
        <v>45</v>
      </c>
      <c r="O9881">
        <v>497.5</v>
      </c>
      <c r="P9881">
        <v>1</v>
      </c>
      <c r="Q9881">
        <v>1</v>
      </c>
      <c r="R9881">
        <v>3</v>
      </c>
      <c r="S9881" t="s">
        <v>149</v>
      </c>
      <c r="T9881" t="s">
        <v>31</v>
      </c>
      <c r="W9881">
        <v>35955</v>
      </c>
      <c r="X9881" t="str">
        <f t="shared" si="616"/>
        <v>No</v>
      </c>
      <c r="Y9881" t="str">
        <f t="shared" si="617"/>
        <v>25-48 months</v>
      </c>
      <c r="Z9881" t="str">
        <f t="shared" si="618"/>
        <v>25-34</v>
      </c>
      <c r="AA9881" s="8">
        <f t="shared" si="619"/>
        <v>0</v>
      </c>
    </row>
    <row r="9882" spans="1:27">
      <c r="A9882" t="s">
        <v>10066</v>
      </c>
      <c r="B9882" s="1">
        <v>45580</v>
      </c>
      <c r="C9882" s="2" t="s">
        <v>59</v>
      </c>
      <c r="D9882" t="s">
        <v>59</v>
      </c>
      <c r="E9882" t="s">
        <v>35</v>
      </c>
      <c r="F9882">
        <v>38</v>
      </c>
      <c r="G9882" t="s">
        <v>54</v>
      </c>
      <c r="H9882" t="s">
        <v>28</v>
      </c>
      <c r="I9882">
        <v>100</v>
      </c>
      <c r="J9882" t="s">
        <v>55</v>
      </c>
      <c r="K9882" t="s">
        <v>56</v>
      </c>
      <c r="L9882" t="s">
        <v>31</v>
      </c>
      <c r="M9882">
        <v>799</v>
      </c>
      <c r="N9882">
        <v>23</v>
      </c>
      <c r="O9882">
        <v>420</v>
      </c>
      <c r="P9882">
        <v>1</v>
      </c>
      <c r="Q9882">
        <v>0</v>
      </c>
      <c r="R9882">
        <v>4</v>
      </c>
      <c r="S9882" t="s">
        <v>130</v>
      </c>
      <c r="T9882" t="s">
        <v>31</v>
      </c>
      <c r="W9882">
        <v>18377</v>
      </c>
      <c r="X9882" t="str">
        <f t="shared" si="616"/>
        <v>No</v>
      </c>
      <c r="Y9882" t="str">
        <f t="shared" si="617"/>
        <v>13-24 months</v>
      </c>
      <c r="Z9882" t="str">
        <f t="shared" si="618"/>
        <v>35-49</v>
      </c>
      <c r="AA9882" s="8">
        <f t="shared" si="619"/>
        <v>0</v>
      </c>
    </row>
    <row r="9883" spans="1:27">
      <c r="A9883" t="s">
        <v>10067</v>
      </c>
      <c r="B9883" s="1">
        <v>46014</v>
      </c>
      <c r="C9883" s="2" t="s">
        <v>71</v>
      </c>
      <c r="D9883" t="s">
        <v>72</v>
      </c>
      <c r="E9883" t="s">
        <v>64</v>
      </c>
      <c r="F9883">
        <v>36</v>
      </c>
      <c r="G9883" t="s">
        <v>54</v>
      </c>
      <c r="H9883" t="s">
        <v>28</v>
      </c>
      <c r="I9883">
        <v>100</v>
      </c>
      <c r="J9883" t="s">
        <v>29</v>
      </c>
      <c r="K9883" t="s">
        <v>56</v>
      </c>
      <c r="L9883" t="s">
        <v>31</v>
      </c>
      <c r="M9883">
        <v>799</v>
      </c>
      <c r="N9883">
        <v>8</v>
      </c>
      <c r="O9883">
        <v>358.3</v>
      </c>
      <c r="P9883">
        <v>0</v>
      </c>
      <c r="Q9883">
        <v>1</v>
      </c>
      <c r="S9883" t="s">
        <v>57</v>
      </c>
      <c r="T9883" t="s">
        <v>31</v>
      </c>
      <c r="W9883">
        <v>6392</v>
      </c>
      <c r="X9883" t="str">
        <f t="shared" si="616"/>
        <v>No</v>
      </c>
      <c r="Y9883" t="str">
        <f t="shared" si="617"/>
        <v>7-12 months</v>
      </c>
      <c r="Z9883" t="str">
        <f t="shared" si="618"/>
        <v>35-49</v>
      </c>
      <c r="AA9883" s="8">
        <f t="shared" si="619"/>
        <v>0</v>
      </c>
    </row>
    <row r="9884" spans="1:27">
      <c r="A9884" t="s">
        <v>10068</v>
      </c>
      <c r="B9884" s="1">
        <v>44759</v>
      </c>
      <c r="C9884" s="2" t="s">
        <v>146</v>
      </c>
      <c r="D9884" t="s">
        <v>147</v>
      </c>
      <c r="E9884" t="s">
        <v>26</v>
      </c>
      <c r="F9884">
        <v>38</v>
      </c>
      <c r="G9884" t="s">
        <v>27</v>
      </c>
      <c r="H9884" t="s">
        <v>42</v>
      </c>
      <c r="I9884">
        <v>1000</v>
      </c>
      <c r="J9884" t="s">
        <v>55</v>
      </c>
      <c r="K9884" t="s">
        <v>60</v>
      </c>
      <c r="L9884" t="s">
        <v>45</v>
      </c>
      <c r="M9884">
        <v>1948</v>
      </c>
      <c r="N9884">
        <v>7</v>
      </c>
      <c r="O9884">
        <v>733.9</v>
      </c>
      <c r="P9884">
        <v>1</v>
      </c>
      <c r="Q9884">
        <v>1</v>
      </c>
      <c r="R9884">
        <v>4</v>
      </c>
      <c r="S9884" t="s">
        <v>117</v>
      </c>
      <c r="T9884" t="s">
        <v>45</v>
      </c>
      <c r="U9884" s="1">
        <v>44967</v>
      </c>
      <c r="V9884" t="s">
        <v>49</v>
      </c>
      <c r="W9884">
        <v>13636</v>
      </c>
      <c r="X9884" t="str">
        <f t="shared" si="616"/>
        <v>No</v>
      </c>
      <c r="Y9884" t="str">
        <f t="shared" si="617"/>
        <v>7-12 months</v>
      </c>
      <c r="Z9884" t="str">
        <f t="shared" si="618"/>
        <v>35-49</v>
      </c>
      <c r="AA9884" s="8">
        <f t="shared" si="619"/>
        <v>1</v>
      </c>
    </row>
    <row r="9885" spans="1:27">
      <c r="A9885" t="s">
        <v>10069</v>
      </c>
      <c r="B9885" s="1">
        <v>45865</v>
      </c>
      <c r="C9885" s="2" t="s">
        <v>209</v>
      </c>
      <c r="D9885" t="s">
        <v>210</v>
      </c>
      <c r="E9885" t="s">
        <v>64</v>
      </c>
      <c r="F9885">
        <v>36</v>
      </c>
      <c r="G9885" t="s">
        <v>27</v>
      </c>
      <c r="H9885" t="s">
        <v>28</v>
      </c>
      <c r="I9885">
        <v>100</v>
      </c>
      <c r="J9885" t="s">
        <v>29</v>
      </c>
      <c r="K9885" t="s">
        <v>60</v>
      </c>
      <c r="L9885" t="s">
        <v>31</v>
      </c>
      <c r="M9885">
        <v>799</v>
      </c>
      <c r="N9885">
        <v>5</v>
      </c>
      <c r="O9885">
        <v>351</v>
      </c>
      <c r="P9885">
        <v>2</v>
      </c>
      <c r="Q9885">
        <v>2</v>
      </c>
      <c r="R9885">
        <v>3</v>
      </c>
      <c r="S9885" t="s">
        <v>122</v>
      </c>
      <c r="T9885" t="s">
        <v>45</v>
      </c>
      <c r="U9885" s="1">
        <v>46010</v>
      </c>
      <c r="V9885" t="s">
        <v>69</v>
      </c>
      <c r="W9885">
        <v>3995</v>
      </c>
      <c r="X9885" t="str">
        <f t="shared" si="616"/>
        <v>No</v>
      </c>
      <c r="Y9885" t="str">
        <f t="shared" si="617"/>
        <v>0-6 months</v>
      </c>
      <c r="Z9885" t="str">
        <f t="shared" si="618"/>
        <v>35-49</v>
      </c>
      <c r="AA9885" s="8">
        <f t="shared" si="619"/>
        <v>1</v>
      </c>
    </row>
    <row r="9886" spans="1:27">
      <c r="A9886" t="s">
        <v>10070</v>
      </c>
      <c r="B9886" s="1">
        <v>44890</v>
      </c>
      <c r="C9886" s="2" t="s">
        <v>24</v>
      </c>
      <c r="D9886" t="s">
        <v>25</v>
      </c>
      <c r="E9886" t="s">
        <v>26</v>
      </c>
      <c r="F9886">
        <v>41</v>
      </c>
      <c r="G9886" t="s">
        <v>54</v>
      </c>
      <c r="H9886" t="s">
        <v>67</v>
      </c>
      <c r="I9886">
        <v>300</v>
      </c>
      <c r="J9886" t="s">
        <v>29</v>
      </c>
      <c r="K9886" t="s">
        <v>56</v>
      </c>
      <c r="L9886" t="s">
        <v>31</v>
      </c>
      <c r="M9886">
        <v>1199</v>
      </c>
      <c r="N9886">
        <v>45</v>
      </c>
      <c r="O9886">
        <v>1432.6</v>
      </c>
      <c r="P9886">
        <v>1</v>
      </c>
      <c r="Q9886">
        <v>0</v>
      </c>
      <c r="R9886">
        <v>4</v>
      </c>
      <c r="S9886" t="s">
        <v>105</v>
      </c>
      <c r="T9886" t="s">
        <v>31</v>
      </c>
      <c r="W9886">
        <v>53955</v>
      </c>
      <c r="X9886" t="str">
        <f t="shared" si="616"/>
        <v>No</v>
      </c>
      <c r="Y9886" t="str">
        <f t="shared" si="617"/>
        <v>25-48 months</v>
      </c>
      <c r="Z9886" t="str">
        <f t="shared" si="618"/>
        <v>35-49</v>
      </c>
      <c r="AA9886" s="8">
        <f t="shared" si="619"/>
        <v>0</v>
      </c>
    </row>
    <row r="9887" spans="1:27">
      <c r="A9887" t="s">
        <v>10071</v>
      </c>
      <c r="B9887" s="1">
        <v>46055</v>
      </c>
      <c r="C9887" s="2" t="s">
        <v>101</v>
      </c>
      <c r="D9887" t="s">
        <v>102</v>
      </c>
      <c r="E9887" t="s">
        <v>35</v>
      </c>
      <c r="F9887">
        <v>47</v>
      </c>
      <c r="G9887" t="s">
        <v>27</v>
      </c>
      <c r="H9887" t="s">
        <v>28</v>
      </c>
      <c r="I9887">
        <v>100</v>
      </c>
      <c r="J9887" t="s">
        <v>29</v>
      </c>
      <c r="K9887" t="s">
        <v>56</v>
      </c>
      <c r="L9887" t="s">
        <v>45</v>
      </c>
      <c r="M9887">
        <v>948</v>
      </c>
      <c r="N9887">
        <v>7</v>
      </c>
      <c r="O9887">
        <v>480.1</v>
      </c>
      <c r="P9887">
        <v>2</v>
      </c>
      <c r="Q9887">
        <v>0</v>
      </c>
      <c r="R9887">
        <v>2</v>
      </c>
      <c r="S9887" t="s">
        <v>441</v>
      </c>
      <c r="T9887" t="s">
        <v>31</v>
      </c>
      <c r="W9887">
        <v>6636</v>
      </c>
      <c r="X9887" t="str">
        <f t="shared" si="616"/>
        <v>No</v>
      </c>
      <c r="Y9887" t="str">
        <f t="shared" si="617"/>
        <v>7-12 months</v>
      </c>
      <c r="Z9887" t="str">
        <f t="shared" si="618"/>
        <v>35-49</v>
      </c>
      <c r="AA9887" s="8">
        <f t="shared" si="619"/>
        <v>0</v>
      </c>
    </row>
    <row r="9888" spans="1:27">
      <c r="A9888" t="s">
        <v>10072</v>
      </c>
      <c r="B9888" s="1">
        <v>45749</v>
      </c>
      <c r="C9888" s="2" t="s">
        <v>24</v>
      </c>
      <c r="D9888" t="s">
        <v>25</v>
      </c>
      <c r="E9888" t="s">
        <v>26</v>
      </c>
      <c r="F9888">
        <v>30</v>
      </c>
      <c r="G9888" t="s">
        <v>54</v>
      </c>
      <c r="H9888" t="s">
        <v>36</v>
      </c>
      <c r="I9888">
        <v>30</v>
      </c>
      <c r="J9888" t="s">
        <v>55</v>
      </c>
      <c r="K9888" t="s">
        <v>30</v>
      </c>
      <c r="L9888" t="s">
        <v>31</v>
      </c>
      <c r="M9888">
        <v>499</v>
      </c>
      <c r="N9888">
        <v>17</v>
      </c>
      <c r="O9888">
        <v>238.7</v>
      </c>
      <c r="P9888">
        <v>2</v>
      </c>
      <c r="Q9888">
        <v>0</v>
      </c>
      <c r="R9888">
        <v>3</v>
      </c>
      <c r="S9888" t="s">
        <v>80</v>
      </c>
      <c r="T9888" t="s">
        <v>31</v>
      </c>
      <c r="W9888">
        <v>8483</v>
      </c>
      <c r="X9888" t="str">
        <f t="shared" si="616"/>
        <v>No</v>
      </c>
      <c r="Y9888" t="str">
        <f t="shared" si="617"/>
        <v>13-24 months</v>
      </c>
      <c r="Z9888" t="str">
        <f t="shared" si="618"/>
        <v>25-34</v>
      </c>
      <c r="AA9888" s="8">
        <f t="shared" si="619"/>
        <v>0</v>
      </c>
    </row>
    <row r="9889" spans="1:27">
      <c r="A9889" t="s">
        <v>10073</v>
      </c>
      <c r="B9889" s="1">
        <v>45508</v>
      </c>
      <c r="C9889" s="2" t="s">
        <v>101</v>
      </c>
      <c r="D9889" t="s">
        <v>102</v>
      </c>
      <c r="E9889" t="s">
        <v>35</v>
      </c>
      <c r="F9889">
        <v>41</v>
      </c>
      <c r="G9889" t="s">
        <v>27</v>
      </c>
      <c r="H9889" t="s">
        <v>28</v>
      </c>
      <c r="I9889">
        <v>100</v>
      </c>
      <c r="J9889" t="s">
        <v>55</v>
      </c>
      <c r="K9889" t="s">
        <v>60</v>
      </c>
      <c r="L9889" t="s">
        <v>45</v>
      </c>
      <c r="M9889">
        <v>948</v>
      </c>
      <c r="N9889">
        <v>25</v>
      </c>
      <c r="O9889">
        <v>385</v>
      </c>
      <c r="P9889">
        <v>3</v>
      </c>
      <c r="Q9889">
        <v>0</v>
      </c>
      <c r="R9889">
        <v>2</v>
      </c>
      <c r="T9889" t="s">
        <v>31</v>
      </c>
      <c r="W9889">
        <v>23700</v>
      </c>
      <c r="X9889" t="str">
        <f t="shared" si="616"/>
        <v>No</v>
      </c>
      <c r="Y9889" t="str">
        <f t="shared" si="617"/>
        <v>25-48 months</v>
      </c>
      <c r="Z9889" t="str">
        <f t="shared" si="618"/>
        <v>35-49</v>
      </c>
      <c r="AA9889" s="8">
        <f t="shared" si="619"/>
        <v>0</v>
      </c>
    </row>
    <row r="9890" spans="1:27">
      <c r="A9890" t="s">
        <v>10074</v>
      </c>
      <c r="B9890" s="1">
        <v>45057</v>
      </c>
      <c r="C9890" s="2" t="s">
        <v>24</v>
      </c>
      <c r="D9890" t="s">
        <v>25</v>
      </c>
      <c r="E9890" t="s">
        <v>26</v>
      </c>
      <c r="F9890">
        <v>45</v>
      </c>
      <c r="G9890" t="s">
        <v>27</v>
      </c>
      <c r="H9890" t="s">
        <v>36</v>
      </c>
      <c r="I9890">
        <v>30</v>
      </c>
      <c r="J9890" t="s">
        <v>29</v>
      </c>
      <c r="K9890" t="s">
        <v>44</v>
      </c>
      <c r="L9890" t="s">
        <v>31</v>
      </c>
      <c r="M9890">
        <v>499</v>
      </c>
      <c r="N9890">
        <v>40</v>
      </c>
      <c r="O9890">
        <v>454.3</v>
      </c>
      <c r="P9890">
        <v>0</v>
      </c>
      <c r="Q9890">
        <v>0</v>
      </c>
      <c r="R9890">
        <v>3</v>
      </c>
      <c r="S9890" t="s">
        <v>86</v>
      </c>
      <c r="T9890" t="s">
        <v>31</v>
      </c>
      <c r="W9890">
        <v>19960</v>
      </c>
      <c r="X9890" t="str">
        <f t="shared" si="616"/>
        <v>No</v>
      </c>
      <c r="Y9890" t="str">
        <f t="shared" si="617"/>
        <v>25-48 months</v>
      </c>
      <c r="Z9890" t="str">
        <f t="shared" si="618"/>
        <v>35-49</v>
      </c>
      <c r="AA9890" s="8">
        <f t="shared" si="619"/>
        <v>0</v>
      </c>
    </row>
    <row r="9891" spans="1:27">
      <c r="A9891" t="s">
        <v>10075</v>
      </c>
      <c r="B9891" s="1">
        <v>45795</v>
      </c>
      <c r="C9891" s="2" t="s">
        <v>158</v>
      </c>
      <c r="D9891" t="s">
        <v>159</v>
      </c>
      <c r="E9891" t="s">
        <v>64</v>
      </c>
      <c r="F9891">
        <v>32</v>
      </c>
      <c r="G9891" t="s">
        <v>27</v>
      </c>
      <c r="H9891" t="s">
        <v>28</v>
      </c>
      <c r="I9891">
        <v>100</v>
      </c>
      <c r="J9891" t="s">
        <v>29</v>
      </c>
      <c r="K9891" t="s">
        <v>30</v>
      </c>
      <c r="L9891" t="s">
        <v>31</v>
      </c>
      <c r="M9891">
        <v>799</v>
      </c>
      <c r="N9891">
        <v>15</v>
      </c>
      <c r="O9891">
        <v>400.3</v>
      </c>
      <c r="P9891">
        <v>0</v>
      </c>
      <c r="Q9891">
        <v>1</v>
      </c>
      <c r="S9891" t="s">
        <v>124</v>
      </c>
      <c r="T9891" t="s">
        <v>31</v>
      </c>
      <c r="W9891">
        <v>11985</v>
      </c>
      <c r="X9891" t="str">
        <f t="shared" si="616"/>
        <v>No</v>
      </c>
      <c r="Y9891" t="str">
        <f t="shared" si="617"/>
        <v>13-24 months</v>
      </c>
      <c r="Z9891" t="str">
        <f t="shared" si="618"/>
        <v>25-34</v>
      </c>
      <c r="AA9891" s="8">
        <f t="shared" si="619"/>
        <v>0</v>
      </c>
    </row>
    <row r="9892" spans="1:27">
      <c r="A9892" t="s">
        <v>10076</v>
      </c>
      <c r="B9892" s="1">
        <v>45663</v>
      </c>
      <c r="C9892" s="2" t="s">
        <v>89</v>
      </c>
      <c r="D9892" t="s">
        <v>90</v>
      </c>
      <c r="E9892" t="s">
        <v>41</v>
      </c>
      <c r="F9892">
        <v>48</v>
      </c>
      <c r="G9892" t="s">
        <v>54</v>
      </c>
      <c r="H9892" t="s">
        <v>67</v>
      </c>
      <c r="I9892">
        <v>300</v>
      </c>
      <c r="J9892" t="s">
        <v>55</v>
      </c>
      <c r="K9892" t="s">
        <v>82</v>
      </c>
      <c r="L9892" t="s">
        <v>45</v>
      </c>
      <c r="M9892">
        <v>1348</v>
      </c>
      <c r="N9892">
        <v>2</v>
      </c>
      <c r="O9892">
        <v>883.7</v>
      </c>
      <c r="P9892">
        <v>2</v>
      </c>
      <c r="Q9892">
        <v>0</v>
      </c>
      <c r="R9892">
        <v>3</v>
      </c>
      <c r="T9892" t="s">
        <v>45</v>
      </c>
      <c r="U9892" s="1">
        <v>45733</v>
      </c>
      <c r="V9892" t="s">
        <v>78</v>
      </c>
      <c r="W9892">
        <v>2696</v>
      </c>
      <c r="X9892" t="str">
        <f t="shared" si="616"/>
        <v>No</v>
      </c>
      <c r="Y9892" t="str">
        <f t="shared" si="617"/>
        <v>0-6 months</v>
      </c>
      <c r="Z9892" t="str">
        <f t="shared" si="618"/>
        <v>35-49</v>
      </c>
      <c r="AA9892" s="8">
        <f t="shared" si="619"/>
        <v>1</v>
      </c>
    </row>
    <row r="9893" spans="1:27">
      <c r="A9893" t="s">
        <v>10077</v>
      </c>
      <c r="B9893" s="1">
        <v>45891</v>
      </c>
      <c r="C9893" s="2" t="s">
        <v>146</v>
      </c>
      <c r="D9893" t="s">
        <v>147</v>
      </c>
      <c r="E9893" t="s">
        <v>26</v>
      </c>
      <c r="F9893">
        <v>34</v>
      </c>
      <c r="G9893" t="s">
        <v>27</v>
      </c>
      <c r="H9893" t="s">
        <v>67</v>
      </c>
      <c r="I9893">
        <v>300</v>
      </c>
      <c r="J9893" t="s">
        <v>29</v>
      </c>
      <c r="K9893" t="s">
        <v>82</v>
      </c>
      <c r="L9893" t="s">
        <v>31</v>
      </c>
      <c r="M9893">
        <v>1199</v>
      </c>
      <c r="N9893">
        <v>12</v>
      </c>
      <c r="O9893">
        <v>409.1</v>
      </c>
      <c r="P9893">
        <v>0</v>
      </c>
      <c r="Q9893">
        <v>0</v>
      </c>
      <c r="R9893">
        <v>3</v>
      </c>
      <c r="S9893" t="s">
        <v>143</v>
      </c>
      <c r="T9893" t="s">
        <v>31</v>
      </c>
      <c r="W9893">
        <v>14388</v>
      </c>
      <c r="X9893" t="str">
        <f t="shared" si="616"/>
        <v>No</v>
      </c>
      <c r="Y9893" t="str">
        <f t="shared" si="617"/>
        <v>7-12 months</v>
      </c>
      <c r="Z9893" t="str">
        <f t="shared" si="618"/>
        <v>25-34</v>
      </c>
      <c r="AA9893" s="8">
        <f t="shared" si="619"/>
        <v>0</v>
      </c>
    </row>
    <row r="9894" spans="1:27">
      <c r="A9894" t="s">
        <v>10078</v>
      </c>
      <c r="B9894" s="1">
        <v>46007</v>
      </c>
      <c r="C9894" s="2" t="s">
        <v>209</v>
      </c>
      <c r="D9894" t="s">
        <v>210</v>
      </c>
      <c r="E9894" t="s">
        <v>64</v>
      </c>
      <c r="F9894">
        <v>48</v>
      </c>
      <c r="G9894" t="s">
        <v>27</v>
      </c>
      <c r="H9894" t="s">
        <v>36</v>
      </c>
      <c r="I9894">
        <v>30</v>
      </c>
      <c r="J9894" t="s">
        <v>55</v>
      </c>
      <c r="K9894" t="s">
        <v>82</v>
      </c>
      <c r="L9894" t="s">
        <v>45</v>
      </c>
      <c r="M9894">
        <v>648</v>
      </c>
      <c r="N9894">
        <v>8</v>
      </c>
      <c r="O9894">
        <v>295.7</v>
      </c>
      <c r="P9894">
        <v>0</v>
      </c>
      <c r="Q9894">
        <v>0</v>
      </c>
      <c r="R9894">
        <v>5</v>
      </c>
      <c r="T9894" t="s">
        <v>31</v>
      </c>
      <c r="W9894">
        <v>5184</v>
      </c>
      <c r="X9894" t="str">
        <f t="shared" si="616"/>
        <v>No</v>
      </c>
      <c r="Y9894" t="str">
        <f t="shared" si="617"/>
        <v>7-12 months</v>
      </c>
      <c r="Z9894" t="str">
        <f t="shared" si="618"/>
        <v>35-49</v>
      </c>
      <c r="AA9894" s="8">
        <f t="shared" si="619"/>
        <v>0</v>
      </c>
    </row>
    <row r="9895" spans="1:27">
      <c r="A9895" t="s">
        <v>10079</v>
      </c>
      <c r="B9895" s="1">
        <v>45704</v>
      </c>
      <c r="C9895" s="2" t="s">
        <v>39</v>
      </c>
      <c r="D9895" t="s">
        <v>40</v>
      </c>
      <c r="E9895" t="s">
        <v>41</v>
      </c>
      <c r="F9895">
        <v>45</v>
      </c>
      <c r="G9895" t="s">
        <v>27</v>
      </c>
      <c r="H9895" t="s">
        <v>28</v>
      </c>
      <c r="I9895">
        <v>100</v>
      </c>
      <c r="J9895" t="s">
        <v>29</v>
      </c>
      <c r="K9895" t="s">
        <v>56</v>
      </c>
      <c r="L9895" t="s">
        <v>45</v>
      </c>
      <c r="M9895">
        <v>948</v>
      </c>
      <c r="N9895">
        <v>18</v>
      </c>
      <c r="O9895">
        <v>983.7</v>
      </c>
      <c r="P9895">
        <v>2</v>
      </c>
      <c r="Q9895">
        <v>0</v>
      </c>
      <c r="R9895">
        <v>3</v>
      </c>
      <c r="S9895" t="s">
        <v>244</v>
      </c>
      <c r="T9895" t="s">
        <v>31</v>
      </c>
      <c r="W9895">
        <v>17064</v>
      </c>
      <c r="X9895" t="str">
        <f t="shared" si="616"/>
        <v>No</v>
      </c>
      <c r="Y9895" t="str">
        <f t="shared" si="617"/>
        <v>13-24 months</v>
      </c>
      <c r="Z9895" t="str">
        <f t="shared" si="618"/>
        <v>35-49</v>
      </c>
      <c r="AA9895" s="8">
        <f t="shared" si="619"/>
        <v>0</v>
      </c>
    </row>
    <row r="9896" spans="1:27">
      <c r="A9896" t="s">
        <v>10080</v>
      </c>
      <c r="B9896" s="1">
        <v>46053</v>
      </c>
      <c r="C9896" s="2" t="s">
        <v>59</v>
      </c>
      <c r="D9896" t="s">
        <v>59</v>
      </c>
      <c r="E9896" t="s">
        <v>35</v>
      </c>
      <c r="F9896">
        <v>50</v>
      </c>
      <c r="G9896" t="s">
        <v>54</v>
      </c>
      <c r="H9896" t="s">
        <v>28</v>
      </c>
      <c r="I9896">
        <v>100</v>
      </c>
      <c r="J9896" t="s">
        <v>55</v>
      </c>
      <c r="K9896" t="s">
        <v>60</v>
      </c>
      <c r="L9896" t="s">
        <v>45</v>
      </c>
      <c r="M9896">
        <v>948</v>
      </c>
      <c r="N9896">
        <v>7</v>
      </c>
      <c r="O9896">
        <v>767.7</v>
      </c>
      <c r="P9896">
        <v>1</v>
      </c>
      <c r="Q9896">
        <v>0</v>
      </c>
      <c r="R9896">
        <v>5</v>
      </c>
      <c r="S9896" t="s">
        <v>117</v>
      </c>
      <c r="T9896" t="s">
        <v>31</v>
      </c>
      <c r="W9896">
        <v>6636</v>
      </c>
      <c r="X9896" t="str">
        <f t="shared" si="616"/>
        <v>No</v>
      </c>
      <c r="Y9896" t="str">
        <f t="shared" si="617"/>
        <v>7-12 months</v>
      </c>
      <c r="Z9896" t="str">
        <f t="shared" si="618"/>
        <v>50+</v>
      </c>
      <c r="AA9896" s="8">
        <f t="shared" si="619"/>
        <v>0</v>
      </c>
    </row>
    <row r="9897" spans="1:27">
      <c r="A9897" t="s">
        <v>10081</v>
      </c>
      <c r="B9897" s="1">
        <v>44891</v>
      </c>
      <c r="C9897" s="2" t="s">
        <v>209</v>
      </c>
      <c r="D9897" t="s">
        <v>210</v>
      </c>
      <c r="E9897" t="s">
        <v>64</v>
      </c>
      <c r="F9897">
        <v>57</v>
      </c>
      <c r="G9897" t="s">
        <v>27</v>
      </c>
      <c r="H9897" t="s">
        <v>28</v>
      </c>
      <c r="I9897">
        <v>100</v>
      </c>
      <c r="J9897" t="s">
        <v>55</v>
      </c>
      <c r="K9897" t="s">
        <v>56</v>
      </c>
      <c r="L9897" t="s">
        <v>31</v>
      </c>
      <c r="M9897">
        <v>799</v>
      </c>
      <c r="N9897">
        <v>45</v>
      </c>
      <c r="O9897">
        <v>375.2</v>
      </c>
      <c r="P9897">
        <v>1</v>
      </c>
      <c r="Q9897">
        <v>0</v>
      </c>
      <c r="R9897">
        <v>4</v>
      </c>
      <c r="S9897" t="s">
        <v>181</v>
      </c>
      <c r="T9897" t="s">
        <v>31</v>
      </c>
      <c r="W9897">
        <v>35955</v>
      </c>
      <c r="X9897" t="str">
        <f t="shared" si="616"/>
        <v>No</v>
      </c>
      <c r="Y9897" t="str">
        <f t="shared" si="617"/>
        <v>25-48 months</v>
      </c>
      <c r="Z9897" t="str">
        <f t="shared" si="618"/>
        <v>50+</v>
      </c>
      <c r="AA9897" s="8">
        <f t="shared" si="619"/>
        <v>0</v>
      </c>
    </row>
    <row r="9898" spans="1:27">
      <c r="A9898" t="s">
        <v>10082</v>
      </c>
      <c r="B9898" s="1">
        <v>45985</v>
      </c>
      <c r="C9898" s="2" t="s">
        <v>71</v>
      </c>
      <c r="D9898" t="s">
        <v>72</v>
      </c>
      <c r="E9898" t="s">
        <v>64</v>
      </c>
      <c r="F9898">
        <v>40</v>
      </c>
      <c r="G9898" t="s">
        <v>27</v>
      </c>
      <c r="H9898" t="s">
        <v>36</v>
      </c>
      <c r="I9898">
        <v>30</v>
      </c>
      <c r="J9898" t="s">
        <v>55</v>
      </c>
      <c r="K9898" t="s">
        <v>60</v>
      </c>
      <c r="L9898" t="s">
        <v>31</v>
      </c>
      <c r="M9898">
        <v>499</v>
      </c>
      <c r="N9898">
        <v>9</v>
      </c>
      <c r="O9898">
        <v>190.3</v>
      </c>
      <c r="P9898">
        <v>2</v>
      </c>
      <c r="Q9898">
        <v>1</v>
      </c>
      <c r="R9898">
        <v>1</v>
      </c>
      <c r="T9898" t="s">
        <v>31</v>
      </c>
      <c r="W9898">
        <v>4491</v>
      </c>
      <c r="X9898" t="str">
        <f t="shared" si="616"/>
        <v>No</v>
      </c>
      <c r="Y9898" t="str">
        <f t="shared" si="617"/>
        <v>7-12 months</v>
      </c>
      <c r="Z9898" t="str">
        <f t="shared" si="618"/>
        <v>35-49</v>
      </c>
      <c r="AA9898" s="8">
        <f t="shared" si="619"/>
        <v>0</v>
      </c>
    </row>
    <row r="9899" spans="1:27">
      <c r="A9899" t="s">
        <v>10083</v>
      </c>
      <c r="B9899" s="1">
        <v>45670</v>
      </c>
      <c r="C9899" s="2" t="s">
        <v>66</v>
      </c>
      <c r="D9899" t="s">
        <v>40</v>
      </c>
      <c r="E9899" t="s">
        <v>41</v>
      </c>
      <c r="F9899">
        <v>30</v>
      </c>
      <c r="G9899" t="s">
        <v>54</v>
      </c>
      <c r="H9899" t="s">
        <v>36</v>
      </c>
      <c r="I9899">
        <v>30</v>
      </c>
      <c r="J9899" t="s">
        <v>29</v>
      </c>
      <c r="K9899" t="s">
        <v>56</v>
      </c>
      <c r="L9899" t="s">
        <v>45</v>
      </c>
      <c r="M9899">
        <v>648</v>
      </c>
      <c r="N9899">
        <v>20</v>
      </c>
      <c r="O9899">
        <v>264.5</v>
      </c>
      <c r="P9899">
        <v>0</v>
      </c>
      <c r="Q9899">
        <v>0</v>
      </c>
      <c r="R9899">
        <v>4</v>
      </c>
      <c r="S9899" t="s">
        <v>120</v>
      </c>
      <c r="T9899" t="s">
        <v>31</v>
      </c>
      <c r="W9899">
        <v>12960</v>
      </c>
      <c r="X9899" t="str">
        <f t="shared" si="616"/>
        <v>No</v>
      </c>
      <c r="Y9899" t="str">
        <f t="shared" si="617"/>
        <v>13-24 months</v>
      </c>
      <c r="Z9899" t="str">
        <f t="shared" si="618"/>
        <v>25-34</v>
      </c>
      <c r="AA9899" s="8">
        <f t="shared" si="619"/>
        <v>0</v>
      </c>
    </row>
    <row r="9900" spans="1:27">
      <c r="A9900" t="s">
        <v>10084</v>
      </c>
      <c r="B9900" s="1">
        <v>45592</v>
      </c>
      <c r="C9900" s="2" t="s">
        <v>47</v>
      </c>
      <c r="D9900" t="s">
        <v>48</v>
      </c>
      <c r="E9900" t="s">
        <v>26</v>
      </c>
      <c r="F9900">
        <v>40</v>
      </c>
      <c r="G9900" t="s">
        <v>54</v>
      </c>
      <c r="H9900" t="s">
        <v>28</v>
      </c>
      <c r="I9900">
        <v>100</v>
      </c>
      <c r="J9900" t="s">
        <v>29</v>
      </c>
      <c r="K9900" t="s">
        <v>44</v>
      </c>
      <c r="L9900" t="s">
        <v>31</v>
      </c>
      <c r="M9900">
        <v>799</v>
      </c>
      <c r="N9900">
        <v>22</v>
      </c>
      <c r="O9900">
        <v>596.1</v>
      </c>
      <c r="P9900">
        <v>1</v>
      </c>
      <c r="Q9900">
        <v>0</v>
      </c>
      <c r="R9900">
        <v>5</v>
      </c>
      <c r="S9900" t="s">
        <v>181</v>
      </c>
      <c r="T9900" t="s">
        <v>31</v>
      </c>
      <c r="W9900">
        <v>17578</v>
      </c>
      <c r="X9900" t="str">
        <f t="shared" si="616"/>
        <v>No</v>
      </c>
      <c r="Y9900" t="str">
        <f t="shared" si="617"/>
        <v>13-24 months</v>
      </c>
      <c r="Z9900" t="str">
        <f t="shared" si="618"/>
        <v>35-49</v>
      </c>
      <c r="AA9900" s="8">
        <f t="shared" si="619"/>
        <v>0</v>
      </c>
    </row>
    <row r="9901" spans="1:27">
      <c r="A9901" t="s">
        <v>10085</v>
      </c>
      <c r="B9901" s="1">
        <v>45696</v>
      </c>
      <c r="C9901" s="2" t="s">
        <v>59</v>
      </c>
      <c r="D9901" t="s">
        <v>59</v>
      </c>
      <c r="E9901" t="s">
        <v>35</v>
      </c>
      <c r="F9901">
        <v>43</v>
      </c>
      <c r="G9901" t="s">
        <v>27</v>
      </c>
      <c r="H9901" t="s">
        <v>36</v>
      </c>
      <c r="I9901">
        <v>30</v>
      </c>
      <c r="J9901" t="s">
        <v>43</v>
      </c>
      <c r="K9901" t="s">
        <v>56</v>
      </c>
      <c r="L9901" t="s">
        <v>31</v>
      </c>
      <c r="M9901">
        <v>499</v>
      </c>
      <c r="N9901">
        <v>19</v>
      </c>
      <c r="O9901">
        <v>137.5</v>
      </c>
      <c r="P9901">
        <v>1</v>
      </c>
      <c r="Q9901">
        <v>0</v>
      </c>
      <c r="R9901">
        <v>3</v>
      </c>
      <c r="S9901" t="s">
        <v>214</v>
      </c>
      <c r="T9901" t="s">
        <v>31</v>
      </c>
      <c r="W9901">
        <v>9481</v>
      </c>
      <c r="X9901" t="str">
        <f t="shared" si="616"/>
        <v>No</v>
      </c>
      <c r="Y9901" t="str">
        <f t="shared" si="617"/>
        <v>13-24 months</v>
      </c>
      <c r="Z9901" t="str">
        <f t="shared" si="618"/>
        <v>35-49</v>
      </c>
      <c r="AA9901" s="8">
        <f t="shared" si="619"/>
        <v>0</v>
      </c>
    </row>
    <row r="9902" spans="1:27">
      <c r="A9902" t="s">
        <v>10086</v>
      </c>
      <c r="B9902" s="1">
        <v>46032</v>
      </c>
      <c r="C9902" s="2" t="s">
        <v>71</v>
      </c>
      <c r="D9902" t="s">
        <v>72</v>
      </c>
      <c r="E9902" t="s">
        <v>64</v>
      </c>
      <c r="F9902">
        <v>35</v>
      </c>
      <c r="G9902" t="s">
        <v>27</v>
      </c>
      <c r="H9902" t="s">
        <v>28</v>
      </c>
      <c r="I9902">
        <v>100</v>
      </c>
      <c r="J9902" t="s">
        <v>55</v>
      </c>
      <c r="K9902" t="s">
        <v>30</v>
      </c>
      <c r="L9902" t="s">
        <v>31</v>
      </c>
      <c r="M9902">
        <v>799</v>
      </c>
      <c r="N9902">
        <v>2</v>
      </c>
      <c r="O9902">
        <v>648.9</v>
      </c>
      <c r="P9902">
        <v>1</v>
      </c>
      <c r="Q9902">
        <v>1</v>
      </c>
      <c r="R9902">
        <v>4</v>
      </c>
      <c r="S9902" t="s">
        <v>75</v>
      </c>
      <c r="T9902" t="s">
        <v>45</v>
      </c>
      <c r="U9902" s="1">
        <v>46097</v>
      </c>
      <c r="V9902" t="s">
        <v>207</v>
      </c>
      <c r="W9902">
        <v>1598</v>
      </c>
      <c r="X9902" t="str">
        <f t="shared" si="616"/>
        <v>No</v>
      </c>
      <c r="Y9902" t="str">
        <f t="shared" si="617"/>
        <v>0-6 months</v>
      </c>
      <c r="Z9902" t="str">
        <f t="shared" si="618"/>
        <v>35-49</v>
      </c>
      <c r="AA9902" s="8">
        <f t="shared" si="619"/>
        <v>1</v>
      </c>
    </row>
    <row r="9903" spans="1:27">
      <c r="A9903" t="s">
        <v>10087</v>
      </c>
      <c r="B9903" s="1">
        <v>45280</v>
      </c>
      <c r="C9903" s="2" t="s">
        <v>74</v>
      </c>
      <c r="D9903" t="s">
        <v>74</v>
      </c>
      <c r="E9903" t="s">
        <v>35</v>
      </c>
      <c r="F9903">
        <v>44</v>
      </c>
      <c r="G9903" t="s">
        <v>27</v>
      </c>
      <c r="H9903" t="s">
        <v>67</v>
      </c>
      <c r="I9903">
        <v>300</v>
      </c>
      <c r="J9903" t="s">
        <v>29</v>
      </c>
      <c r="K9903" t="s">
        <v>56</v>
      </c>
      <c r="L9903" t="s">
        <v>31</v>
      </c>
      <c r="M9903">
        <v>1199</v>
      </c>
      <c r="N9903">
        <v>32</v>
      </c>
      <c r="O9903">
        <v>986.8</v>
      </c>
      <c r="P9903">
        <v>1</v>
      </c>
      <c r="Q9903">
        <v>1</v>
      </c>
      <c r="R9903">
        <v>3</v>
      </c>
      <c r="S9903" t="s">
        <v>244</v>
      </c>
      <c r="T9903" t="s">
        <v>31</v>
      </c>
      <c r="W9903">
        <v>38368</v>
      </c>
      <c r="X9903" t="str">
        <f t="shared" si="616"/>
        <v>No</v>
      </c>
      <c r="Y9903" t="str">
        <f t="shared" si="617"/>
        <v>25-48 months</v>
      </c>
      <c r="Z9903" t="str">
        <f t="shared" si="618"/>
        <v>35-49</v>
      </c>
      <c r="AA9903" s="8">
        <f t="shared" si="619"/>
        <v>0</v>
      </c>
    </row>
    <row r="9904" spans="1:27">
      <c r="A9904" t="s">
        <v>10088</v>
      </c>
      <c r="B9904" s="1">
        <v>45859</v>
      </c>
      <c r="C9904" s="2" t="s">
        <v>66</v>
      </c>
      <c r="D9904" t="s">
        <v>40</v>
      </c>
      <c r="E9904" t="s">
        <v>41</v>
      </c>
      <c r="F9904">
        <v>30</v>
      </c>
      <c r="G9904" t="s">
        <v>27</v>
      </c>
      <c r="H9904" t="s">
        <v>36</v>
      </c>
      <c r="I9904">
        <v>30</v>
      </c>
      <c r="J9904" t="s">
        <v>55</v>
      </c>
      <c r="K9904" t="s">
        <v>82</v>
      </c>
      <c r="L9904" t="s">
        <v>45</v>
      </c>
      <c r="M9904">
        <v>648</v>
      </c>
      <c r="N9904">
        <v>13</v>
      </c>
      <c r="O9904">
        <v>193.5</v>
      </c>
      <c r="P9904">
        <v>0</v>
      </c>
      <c r="Q9904">
        <v>0</v>
      </c>
      <c r="R9904">
        <v>3</v>
      </c>
      <c r="S9904" t="s">
        <v>244</v>
      </c>
      <c r="T9904" t="s">
        <v>31</v>
      </c>
      <c r="W9904">
        <v>8424</v>
      </c>
      <c r="X9904" t="str">
        <f t="shared" si="616"/>
        <v>No</v>
      </c>
      <c r="Y9904" t="str">
        <f t="shared" si="617"/>
        <v>13-24 months</v>
      </c>
      <c r="Z9904" t="str">
        <f t="shared" si="618"/>
        <v>25-34</v>
      </c>
      <c r="AA9904" s="8">
        <f t="shared" si="619"/>
        <v>0</v>
      </c>
    </row>
    <row r="9905" spans="1:27">
      <c r="A9905" t="s">
        <v>10089</v>
      </c>
      <c r="B9905" s="1">
        <v>44931</v>
      </c>
      <c r="C9905" s="2" t="s">
        <v>47</v>
      </c>
      <c r="D9905" t="s">
        <v>48</v>
      </c>
      <c r="E9905" t="s">
        <v>26</v>
      </c>
      <c r="F9905">
        <v>39</v>
      </c>
      <c r="G9905" t="s">
        <v>54</v>
      </c>
      <c r="H9905" t="s">
        <v>28</v>
      </c>
      <c r="I9905">
        <v>100</v>
      </c>
      <c r="J9905" t="s">
        <v>55</v>
      </c>
      <c r="K9905" t="s">
        <v>30</v>
      </c>
      <c r="L9905" t="s">
        <v>31</v>
      </c>
      <c r="M9905">
        <v>799</v>
      </c>
      <c r="N9905">
        <v>44</v>
      </c>
      <c r="O9905">
        <v>336.2</v>
      </c>
      <c r="P9905">
        <v>0</v>
      </c>
      <c r="Q9905">
        <v>0</v>
      </c>
      <c r="R9905">
        <v>4</v>
      </c>
      <c r="T9905" t="s">
        <v>31</v>
      </c>
      <c r="W9905">
        <v>35156</v>
      </c>
      <c r="X9905" t="str">
        <f t="shared" si="616"/>
        <v>No</v>
      </c>
      <c r="Y9905" t="str">
        <f t="shared" si="617"/>
        <v>25-48 months</v>
      </c>
      <c r="Z9905" t="str">
        <f t="shared" si="618"/>
        <v>35-49</v>
      </c>
      <c r="AA9905" s="8">
        <f t="shared" si="619"/>
        <v>0</v>
      </c>
    </row>
    <row r="9906" spans="1:27">
      <c r="A9906" t="s">
        <v>10090</v>
      </c>
      <c r="B9906" s="1">
        <v>45242</v>
      </c>
      <c r="C9906" s="2" t="s">
        <v>71</v>
      </c>
      <c r="D9906" t="s">
        <v>72</v>
      </c>
      <c r="E9906" t="s">
        <v>64</v>
      </c>
      <c r="F9906">
        <v>49</v>
      </c>
      <c r="G9906" t="s">
        <v>54</v>
      </c>
      <c r="H9906" t="s">
        <v>36</v>
      </c>
      <c r="I9906">
        <v>30</v>
      </c>
      <c r="J9906" t="s">
        <v>43</v>
      </c>
      <c r="K9906" t="s">
        <v>60</v>
      </c>
      <c r="L9906" t="s">
        <v>31</v>
      </c>
      <c r="M9906">
        <v>499</v>
      </c>
      <c r="N9906">
        <v>34</v>
      </c>
      <c r="O9906">
        <v>286.5</v>
      </c>
      <c r="P9906">
        <v>1</v>
      </c>
      <c r="Q9906">
        <v>2</v>
      </c>
      <c r="R9906">
        <v>3</v>
      </c>
      <c r="S9906" t="s">
        <v>244</v>
      </c>
      <c r="T9906" t="s">
        <v>31</v>
      </c>
      <c r="W9906">
        <v>16966</v>
      </c>
      <c r="X9906" t="str">
        <f t="shared" si="616"/>
        <v>No</v>
      </c>
      <c r="Y9906" t="str">
        <f t="shared" si="617"/>
        <v>25-48 months</v>
      </c>
      <c r="Z9906" t="str">
        <f t="shared" si="618"/>
        <v>35-49</v>
      </c>
      <c r="AA9906" s="8">
        <f t="shared" si="619"/>
        <v>0</v>
      </c>
    </row>
    <row r="9907" spans="1:27">
      <c r="A9907" t="s">
        <v>10091</v>
      </c>
      <c r="B9907" s="1">
        <v>46242</v>
      </c>
      <c r="C9907" s="2" t="s">
        <v>146</v>
      </c>
      <c r="D9907" t="s">
        <v>147</v>
      </c>
      <c r="E9907" t="s">
        <v>26</v>
      </c>
      <c r="F9907">
        <v>38</v>
      </c>
      <c r="G9907" t="s">
        <v>163</v>
      </c>
      <c r="H9907" t="s">
        <v>28</v>
      </c>
      <c r="I9907">
        <v>100</v>
      </c>
      <c r="J9907" t="s">
        <v>29</v>
      </c>
      <c r="K9907" t="s">
        <v>56</v>
      </c>
      <c r="L9907" t="s">
        <v>31</v>
      </c>
      <c r="M9907">
        <v>799</v>
      </c>
      <c r="N9907">
        <v>1</v>
      </c>
      <c r="O9907">
        <v>428.7</v>
      </c>
      <c r="P9907">
        <v>2</v>
      </c>
      <c r="Q9907">
        <v>0</v>
      </c>
      <c r="R9907">
        <v>3</v>
      </c>
      <c r="T9907" t="s">
        <v>31</v>
      </c>
      <c r="W9907">
        <v>799</v>
      </c>
      <c r="X9907" t="str">
        <f t="shared" si="616"/>
        <v>No</v>
      </c>
      <c r="Y9907" t="str">
        <f t="shared" si="617"/>
        <v>0-6 months</v>
      </c>
      <c r="Z9907" t="str">
        <f t="shared" si="618"/>
        <v>35-49</v>
      </c>
      <c r="AA9907" s="8">
        <f t="shared" si="619"/>
        <v>0</v>
      </c>
    </row>
    <row r="9908" spans="1:27">
      <c r="A9908" t="s">
        <v>10092</v>
      </c>
      <c r="B9908" s="1">
        <v>45011</v>
      </c>
      <c r="C9908" s="2" t="s">
        <v>101</v>
      </c>
      <c r="D9908" t="s">
        <v>102</v>
      </c>
      <c r="E9908" t="s">
        <v>35</v>
      </c>
      <c r="F9908">
        <v>37</v>
      </c>
      <c r="G9908" t="s">
        <v>27</v>
      </c>
      <c r="H9908" t="s">
        <v>67</v>
      </c>
      <c r="I9908">
        <v>300</v>
      </c>
      <c r="J9908" t="s">
        <v>29</v>
      </c>
      <c r="K9908" t="s">
        <v>30</v>
      </c>
      <c r="L9908" t="s">
        <v>31</v>
      </c>
      <c r="M9908">
        <v>1199</v>
      </c>
      <c r="N9908">
        <v>41</v>
      </c>
      <c r="O9908">
        <v>561</v>
      </c>
      <c r="P9908">
        <v>0</v>
      </c>
      <c r="Q9908">
        <v>0</v>
      </c>
      <c r="R9908">
        <v>4</v>
      </c>
      <c r="S9908" t="s">
        <v>160</v>
      </c>
      <c r="T9908" t="s">
        <v>31</v>
      </c>
      <c r="W9908">
        <v>49159</v>
      </c>
      <c r="X9908" t="str">
        <f t="shared" si="616"/>
        <v>No</v>
      </c>
      <c r="Y9908" t="str">
        <f t="shared" si="617"/>
        <v>25-48 months</v>
      </c>
      <c r="Z9908" t="str">
        <f t="shared" si="618"/>
        <v>35-49</v>
      </c>
      <c r="AA9908" s="8">
        <f t="shared" si="619"/>
        <v>0</v>
      </c>
    </row>
    <row r="9909" spans="1:27">
      <c r="A9909" t="s">
        <v>10093</v>
      </c>
      <c r="B9909" s="1">
        <v>45631</v>
      </c>
      <c r="C9909" s="2" t="s">
        <v>59</v>
      </c>
      <c r="D9909" t="s">
        <v>59</v>
      </c>
      <c r="E9909" t="s">
        <v>35</v>
      </c>
      <c r="F9909">
        <v>34</v>
      </c>
      <c r="G9909" t="s">
        <v>27</v>
      </c>
      <c r="H9909" t="s">
        <v>28</v>
      </c>
      <c r="I9909">
        <v>100</v>
      </c>
      <c r="J9909" t="s">
        <v>55</v>
      </c>
      <c r="K9909" t="s">
        <v>82</v>
      </c>
      <c r="L9909" t="s">
        <v>31</v>
      </c>
      <c r="M9909">
        <v>799</v>
      </c>
      <c r="N9909">
        <v>21</v>
      </c>
      <c r="O9909">
        <v>303.8</v>
      </c>
      <c r="P9909">
        <v>3</v>
      </c>
      <c r="Q9909">
        <v>0</v>
      </c>
      <c r="R9909">
        <v>2</v>
      </c>
      <c r="S9909" t="s">
        <v>384</v>
      </c>
      <c r="T9909" t="s">
        <v>31</v>
      </c>
      <c r="W9909">
        <v>16779</v>
      </c>
      <c r="X9909" t="str">
        <f t="shared" si="616"/>
        <v>No</v>
      </c>
      <c r="Y9909" t="str">
        <f t="shared" si="617"/>
        <v>13-24 months</v>
      </c>
      <c r="Z9909" t="str">
        <f t="shared" si="618"/>
        <v>25-34</v>
      </c>
      <c r="AA9909" s="8">
        <f t="shared" si="619"/>
        <v>0</v>
      </c>
    </row>
    <row r="9910" spans="1:27">
      <c r="A9910" t="s">
        <v>10094</v>
      </c>
      <c r="B9910" s="1">
        <v>44649</v>
      </c>
      <c r="C9910" s="2" t="s">
        <v>59</v>
      </c>
      <c r="D9910" t="s">
        <v>59</v>
      </c>
      <c r="E9910" t="s">
        <v>35</v>
      </c>
      <c r="F9910">
        <v>33</v>
      </c>
      <c r="G9910" t="s">
        <v>27</v>
      </c>
      <c r="H9910" t="s">
        <v>42</v>
      </c>
      <c r="I9910">
        <v>1000</v>
      </c>
      <c r="J9910" t="s">
        <v>43</v>
      </c>
      <c r="K9910" t="s">
        <v>60</v>
      </c>
      <c r="L9910" t="s">
        <v>31</v>
      </c>
      <c r="M9910">
        <v>1799</v>
      </c>
      <c r="N9910">
        <v>53</v>
      </c>
      <c r="O9910">
        <v>911.7</v>
      </c>
      <c r="P9910">
        <v>4</v>
      </c>
      <c r="Q9910">
        <v>1</v>
      </c>
      <c r="R9910">
        <v>3</v>
      </c>
      <c r="S9910" t="s">
        <v>86</v>
      </c>
      <c r="T9910" t="s">
        <v>31</v>
      </c>
      <c r="W9910">
        <v>95347</v>
      </c>
      <c r="X9910" t="str">
        <f t="shared" si="616"/>
        <v>No</v>
      </c>
      <c r="Y9910" t="str">
        <f t="shared" si="617"/>
        <v>48+ months</v>
      </c>
      <c r="Z9910" t="str">
        <f t="shared" si="618"/>
        <v>25-34</v>
      </c>
      <c r="AA9910" s="8">
        <f t="shared" si="619"/>
        <v>0</v>
      </c>
    </row>
    <row r="9911" spans="1:27">
      <c r="A9911" t="s">
        <v>10095</v>
      </c>
      <c r="B9911" s="1">
        <v>45719</v>
      </c>
      <c r="C9911" s="2" t="s">
        <v>71</v>
      </c>
      <c r="D9911" t="s">
        <v>72</v>
      </c>
      <c r="E9911" t="s">
        <v>64</v>
      </c>
      <c r="F9911">
        <v>47</v>
      </c>
      <c r="G9911" t="s">
        <v>27</v>
      </c>
      <c r="H9911" t="s">
        <v>67</v>
      </c>
      <c r="I9911">
        <v>300</v>
      </c>
      <c r="J9911" t="s">
        <v>29</v>
      </c>
      <c r="K9911" t="s">
        <v>30</v>
      </c>
      <c r="L9911" t="s">
        <v>45</v>
      </c>
      <c r="M9911">
        <v>1348</v>
      </c>
      <c r="N9911">
        <v>18</v>
      </c>
      <c r="O9911">
        <v>1447.8</v>
      </c>
      <c r="P9911">
        <v>1</v>
      </c>
      <c r="Q9911">
        <v>2</v>
      </c>
      <c r="R9911">
        <v>2</v>
      </c>
      <c r="S9911" t="s">
        <v>1012</v>
      </c>
      <c r="T9911" t="s">
        <v>31</v>
      </c>
      <c r="W9911">
        <v>24264</v>
      </c>
      <c r="X9911" t="str">
        <f t="shared" si="616"/>
        <v>No</v>
      </c>
      <c r="Y9911" t="str">
        <f t="shared" si="617"/>
        <v>13-24 months</v>
      </c>
      <c r="Z9911" t="str">
        <f t="shared" si="618"/>
        <v>35-49</v>
      </c>
      <c r="AA9911" s="8">
        <f t="shared" si="619"/>
        <v>0</v>
      </c>
    </row>
    <row r="9912" spans="1:27">
      <c r="A9912" t="s">
        <v>10096</v>
      </c>
      <c r="B9912" s="1">
        <v>45710</v>
      </c>
      <c r="C9912" s="2" t="s">
        <v>146</v>
      </c>
      <c r="D9912" t="s">
        <v>147</v>
      </c>
      <c r="E9912" t="s">
        <v>26</v>
      </c>
      <c r="F9912">
        <v>37</v>
      </c>
      <c r="G9912" t="s">
        <v>27</v>
      </c>
      <c r="H9912" t="s">
        <v>36</v>
      </c>
      <c r="I9912">
        <v>30</v>
      </c>
      <c r="J9912" t="s">
        <v>55</v>
      </c>
      <c r="K9912" t="s">
        <v>82</v>
      </c>
      <c r="L9912" t="s">
        <v>31</v>
      </c>
      <c r="M9912">
        <v>499</v>
      </c>
      <c r="N9912">
        <v>18</v>
      </c>
      <c r="O9912">
        <v>341.9</v>
      </c>
      <c r="P9912">
        <v>0</v>
      </c>
      <c r="Q9912">
        <v>0</v>
      </c>
      <c r="R9912">
        <v>5</v>
      </c>
      <c r="S9912" t="s">
        <v>151</v>
      </c>
      <c r="T9912" t="s">
        <v>31</v>
      </c>
      <c r="W9912">
        <v>8982</v>
      </c>
      <c r="X9912" t="str">
        <f t="shared" si="616"/>
        <v>No</v>
      </c>
      <c r="Y9912" t="str">
        <f t="shared" si="617"/>
        <v>13-24 months</v>
      </c>
      <c r="Z9912" t="str">
        <f t="shared" si="618"/>
        <v>35-49</v>
      </c>
      <c r="AA9912" s="8">
        <f t="shared" si="619"/>
        <v>0</v>
      </c>
    </row>
    <row r="9913" spans="1:27">
      <c r="A9913" t="s">
        <v>10097</v>
      </c>
      <c r="B9913" s="1">
        <v>45318</v>
      </c>
      <c r="C9913" s="2" t="s">
        <v>47</v>
      </c>
      <c r="D9913" t="s">
        <v>48</v>
      </c>
      <c r="E9913" t="s">
        <v>26</v>
      </c>
      <c r="F9913">
        <v>45</v>
      </c>
      <c r="G9913" t="s">
        <v>54</v>
      </c>
      <c r="H9913" t="s">
        <v>28</v>
      </c>
      <c r="I9913">
        <v>100</v>
      </c>
      <c r="J9913" t="s">
        <v>55</v>
      </c>
      <c r="K9913" t="s">
        <v>44</v>
      </c>
      <c r="L9913" t="s">
        <v>31</v>
      </c>
      <c r="M9913">
        <v>799</v>
      </c>
      <c r="N9913">
        <v>31</v>
      </c>
      <c r="O9913">
        <v>427.2</v>
      </c>
      <c r="P9913">
        <v>1</v>
      </c>
      <c r="Q9913">
        <v>0</v>
      </c>
      <c r="R9913">
        <v>5</v>
      </c>
      <c r="S9913" t="s">
        <v>266</v>
      </c>
      <c r="T9913" t="s">
        <v>31</v>
      </c>
      <c r="W9913">
        <v>24769</v>
      </c>
      <c r="X9913" t="str">
        <f t="shared" si="616"/>
        <v>No</v>
      </c>
      <c r="Y9913" t="str">
        <f t="shared" si="617"/>
        <v>25-48 months</v>
      </c>
      <c r="Z9913" t="str">
        <f t="shared" si="618"/>
        <v>35-49</v>
      </c>
      <c r="AA9913" s="8">
        <f t="shared" si="619"/>
        <v>0</v>
      </c>
    </row>
    <row r="9914" spans="1:27">
      <c r="A9914" t="s">
        <v>10098</v>
      </c>
      <c r="B9914" s="1">
        <v>45836</v>
      </c>
      <c r="C9914" s="2" t="s">
        <v>66</v>
      </c>
      <c r="D9914" t="s">
        <v>40</v>
      </c>
      <c r="E9914" t="s">
        <v>41</v>
      </c>
      <c r="F9914">
        <v>27</v>
      </c>
      <c r="G9914" t="s">
        <v>27</v>
      </c>
      <c r="H9914" t="s">
        <v>28</v>
      </c>
      <c r="I9914">
        <v>100</v>
      </c>
      <c r="J9914" t="s">
        <v>55</v>
      </c>
      <c r="K9914" t="s">
        <v>60</v>
      </c>
      <c r="L9914" t="s">
        <v>45</v>
      </c>
      <c r="M9914">
        <v>948</v>
      </c>
      <c r="N9914">
        <v>8</v>
      </c>
      <c r="O9914">
        <v>530.29999999999995</v>
      </c>
      <c r="P9914">
        <v>1</v>
      </c>
      <c r="Q9914">
        <v>0</v>
      </c>
      <c r="R9914">
        <v>5</v>
      </c>
      <c r="S9914" t="s">
        <v>160</v>
      </c>
      <c r="T9914" t="s">
        <v>45</v>
      </c>
      <c r="U9914" s="1">
        <v>46084</v>
      </c>
      <c r="V9914" t="s">
        <v>92</v>
      </c>
      <c r="W9914">
        <v>7584</v>
      </c>
      <c r="X9914" t="str">
        <f t="shared" si="616"/>
        <v>No</v>
      </c>
      <c r="Y9914" t="str">
        <f t="shared" si="617"/>
        <v>7-12 months</v>
      </c>
      <c r="Z9914" t="str">
        <f t="shared" si="618"/>
        <v>25-34</v>
      </c>
      <c r="AA9914" s="8">
        <f t="shared" si="619"/>
        <v>1</v>
      </c>
    </row>
    <row r="9915" spans="1:27">
      <c r="A9915" t="s">
        <v>10099</v>
      </c>
      <c r="B9915" s="1">
        <v>44886</v>
      </c>
      <c r="C9915" s="2" t="s">
        <v>74</v>
      </c>
      <c r="D9915" t="s">
        <v>74</v>
      </c>
      <c r="E9915" t="s">
        <v>35</v>
      </c>
      <c r="F9915">
        <v>29</v>
      </c>
      <c r="G9915" t="s">
        <v>54</v>
      </c>
      <c r="H9915" t="s">
        <v>36</v>
      </c>
      <c r="I9915">
        <v>30</v>
      </c>
      <c r="J9915" t="s">
        <v>55</v>
      </c>
      <c r="K9915" t="s">
        <v>82</v>
      </c>
      <c r="L9915" t="s">
        <v>31</v>
      </c>
      <c r="M9915">
        <v>499</v>
      </c>
      <c r="N9915">
        <v>45</v>
      </c>
      <c r="O9915">
        <v>173.4</v>
      </c>
      <c r="P9915">
        <v>2</v>
      </c>
      <c r="Q9915">
        <v>0</v>
      </c>
      <c r="R9915">
        <v>3</v>
      </c>
      <c r="S9915" t="s">
        <v>244</v>
      </c>
      <c r="T9915" t="s">
        <v>31</v>
      </c>
      <c r="W9915">
        <v>22455</v>
      </c>
      <c r="X9915" t="str">
        <f t="shared" si="616"/>
        <v>No</v>
      </c>
      <c r="Y9915" t="str">
        <f t="shared" si="617"/>
        <v>25-48 months</v>
      </c>
      <c r="Z9915" t="str">
        <f t="shared" si="618"/>
        <v>25-34</v>
      </c>
      <c r="AA9915" s="8">
        <f t="shared" si="619"/>
        <v>0</v>
      </c>
    </row>
    <row r="9916" spans="1:27">
      <c r="A9916" t="s">
        <v>10100</v>
      </c>
      <c r="B9916" s="1">
        <v>45875</v>
      </c>
      <c r="C9916" s="2" t="s">
        <v>209</v>
      </c>
      <c r="D9916" t="s">
        <v>210</v>
      </c>
      <c r="E9916" t="s">
        <v>64</v>
      </c>
      <c r="F9916">
        <v>26</v>
      </c>
      <c r="G9916" t="s">
        <v>54</v>
      </c>
      <c r="H9916" t="s">
        <v>36</v>
      </c>
      <c r="I9916">
        <v>30</v>
      </c>
      <c r="J9916" t="s">
        <v>43</v>
      </c>
      <c r="K9916" t="s">
        <v>82</v>
      </c>
      <c r="L9916" t="s">
        <v>45</v>
      </c>
      <c r="M9916">
        <v>648</v>
      </c>
      <c r="N9916">
        <v>13</v>
      </c>
      <c r="O9916">
        <v>238.9</v>
      </c>
      <c r="P9916">
        <v>1</v>
      </c>
      <c r="Q9916">
        <v>0</v>
      </c>
      <c r="R9916">
        <v>3</v>
      </c>
      <c r="S9916" t="s">
        <v>80</v>
      </c>
      <c r="T9916" t="s">
        <v>31</v>
      </c>
      <c r="W9916">
        <v>8424</v>
      </c>
      <c r="X9916" t="str">
        <f t="shared" si="616"/>
        <v>No</v>
      </c>
      <c r="Y9916" t="str">
        <f t="shared" si="617"/>
        <v>13-24 months</v>
      </c>
      <c r="Z9916" t="str">
        <f t="shared" si="618"/>
        <v>25-34</v>
      </c>
      <c r="AA9916" s="8">
        <f t="shared" si="619"/>
        <v>0</v>
      </c>
    </row>
    <row r="9917" spans="1:27">
      <c r="A9917" t="s">
        <v>10101</v>
      </c>
      <c r="B9917" s="1">
        <v>45714</v>
      </c>
      <c r="C9917" s="2" t="s">
        <v>62</v>
      </c>
      <c r="D9917" t="s">
        <v>63</v>
      </c>
      <c r="E9917" t="s">
        <v>64</v>
      </c>
      <c r="F9917">
        <v>40</v>
      </c>
      <c r="G9917" t="s">
        <v>27</v>
      </c>
      <c r="H9917" t="s">
        <v>42</v>
      </c>
      <c r="I9917">
        <v>1000</v>
      </c>
      <c r="J9917" t="s">
        <v>43</v>
      </c>
      <c r="K9917" t="s">
        <v>56</v>
      </c>
      <c r="L9917" t="s">
        <v>45</v>
      </c>
      <c r="M9917">
        <v>1948</v>
      </c>
      <c r="N9917">
        <v>18</v>
      </c>
      <c r="O9917">
        <v>1413.2</v>
      </c>
      <c r="P9917">
        <v>4</v>
      </c>
      <c r="Q9917">
        <v>0</v>
      </c>
      <c r="R9917">
        <v>4</v>
      </c>
      <c r="T9917" t="s">
        <v>31</v>
      </c>
      <c r="W9917">
        <v>35064</v>
      </c>
      <c r="X9917" t="str">
        <f t="shared" si="616"/>
        <v>No</v>
      </c>
      <c r="Y9917" t="str">
        <f t="shared" si="617"/>
        <v>13-24 months</v>
      </c>
      <c r="Z9917" t="str">
        <f t="shared" si="618"/>
        <v>35-49</v>
      </c>
      <c r="AA9917" s="8">
        <f t="shared" si="619"/>
        <v>0</v>
      </c>
    </row>
    <row r="9918" spans="1:27">
      <c r="A9918" t="s">
        <v>10102</v>
      </c>
      <c r="B9918" s="1">
        <v>45788</v>
      </c>
      <c r="C9918" s="2" t="s">
        <v>33</v>
      </c>
      <c r="D9918" t="s">
        <v>34</v>
      </c>
      <c r="E9918" t="s">
        <v>35</v>
      </c>
      <c r="F9918">
        <v>28</v>
      </c>
      <c r="G9918" t="s">
        <v>54</v>
      </c>
      <c r="H9918" t="s">
        <v>36</v>
      </c>
      <c r="I9918">
        <v>30</v>
      </c>
      <c r="J9918" t="s">
        <v>55</v>
      </c>
      <c r="K9918" t="s">
        <v>56</v>
      </c>
      <c r="L9918" t="s">
        <v>31</v>
      </c>
      <c r="M9918">
        <v>499</v>
      </c>
      <c r="N9918">
        <v>16</v>
      </c>
      <c r="O9918">
        <v>317.7</v>
      </c>
      <c r="P9918">
        <v>0</v>
      </c>
      <c r="Q9918">
        <v>0</v>
      </c>
      <c r="R9918">
        <v>5</v>
      </c>
      <c r="T9918" t="s">
        <v>31</v>
      </c>
      <c r="W9918">
        <v>7984</v>
      </c>
      <c r="X9918" t="str">
        <f t="shared" si="616"/>
        <v>No</v>
      </c>
      <c r="Y9918" t="str">
        <f t="shared" si="617"/>
        <v>13-24 months</v>
      </c>
      <c r="Z9918" t="str">
        <f t="shared" si="618"/>
        <v>25-34</v>
      </c>
      <c r="AA9918" s="8">
        <f t="shared" si="619"/>
        <v>0</v>
      </c>
    </row>
    <row r="9919" spans="1:27">
      <c r="A9919" t="s">
        <v>10103</v>
      </c>
      <c r="B9919" s="1">
        <v>46246</v>
      </c>
      <c r="C9919" s="2" t="s">
        <v>101</v>
      </c>
      <c r="D9919" t="s">
        <v>102</v>
      </c>
      <c r="E9919" t="s">
        <v>35</v>
      </c>
      <c r="F9919">
        <v>51</v>
      </c>
      <c r="G9919" t="s">
        <v>27</v>
      </c>
      <c r="H9919" t="s">
        <v>28</v>
      </c>
      <c r="I9919">
        <v>100</v>
      </c>
      <c r="J9919" t="s">
        <v>43</v>
      </c>
      <c r="K9919" t="s">
        <v>30</v>
      </c>
      <c r="L9919" t="s">
        <v>45</v>
      </c>
      <c r="M9919">
        <v>948</v>
      </c>
      <c r="N9919">
        <v>1</v>
      </c>
      <c r="O9919">
        <v>540.5</v>
      </c>
      <c r="P9919">
        <v>4</v>
      </c>
      <c r="Q9919">
        <v>1</v>
      </c>
      <c r="R9919">
        <v>2</v>
      </c>
      <c r="S9919" t="s">
        <v>77</v>
      </c>
      <c r="T9919" t="s">
        <v>45</v>
      </c>
      <c r="U9919" s="1">
        <v>46264</v>
      </c>
      <c r="V9919" t="s">
        <v>69</v>
      </c>
      <c r="W9919">
        <v>948</v>
      </c>
      <c r="X9919" t="str">
        <f t="shared" si="616"/>
        <v>No</v>
      </c>
      <c r="Y9919" t="str">
        <f t="shared" si="617"/>
        <v>0-6 months</v>
      </c>
      <c r="Z9919" t="str">
        <f t="shared" si="618"/>
        <v>50+</v>
      </c>
      <c r="AA9919" s="8">
        <f t="shared" si="619"/>
        <v>1</v>
      </c>
    </row>
    <row r="9920" spans="1:27">
      <c r="A9920" t="s">
        <v>10104</v>
      </c>
      <c r="B9920" s="1">
        <v>44723</v>
      </c>
      <c r="C9920" s="2" t="s">
        <v>66</v>
      </c>
      <c r="D9920" t="s">
        <v>40</v>
      </c>
      <c r="E9920" t="s">
        <v>41</v>
      </c>
      <c r="F9920">
        <v>24</v>
      </c>
      <c r="G9920" t="s">
        <v>27</v>
      </c>
      <c r="H9920" t="s">
        <v>67</v>
      </c>
      <c r="I9920">
        <v>300</v>
      </c>
      <c r="J9920" t="s">
        <v>55</v>
      </c>
      <c r="K9920" t="s">
        <v>44</v>
      </c>
      <c r="L9920" t="s">
        <v>45</v>
      </c>
      <c r="M9920">
        <v>1348</v>
      </c>
      <c r="N9920">
        <v>51</v>
      </c>
      <c r="O9920">
        <v>914.1</v>
      </c>
      <c r="P9920">
        <v>1</v>
      </c>
      <c r="Q9920">
        <v>0</v>
      </c>
      <c r="R9920">
        <v>4</v>
      </c>
      <c r="S9920" t="s">
        <v>112</v>
      </c>
      <c r="T9920" t="s">
        <v>31</v>
      </c>
      <c r="W9920">
        <v>68748</v>
      </c>
      <c r="X9920" t="str">
        <f t="shared" si="616"/>
        <v>No</v>
      </c>
      <c r="Y9920" t="str">
        <f t="shared" si="617"/>
        <v>48+ months</v>
      </c>
      <c r="Z9920" t="str">
        <f t="shared" si="618"/>
        <v>18-24</v>
      </c>
      <c r="AA9920" s="8">
        <f t="shared" si="619"/>
        <v>0</v>
      </c>
    </row>
    <row r="9921" spans="1:27">
      <c r="A9921" t="s">
        <v>10105</v>
      </c>
      <c r="B9921" s="1">
        <v>45931</v>
      </c>
      <c r="C9921" s="2" t="s">
        <v>89</v>
      </c>
      <c r="D9921" t="s">
        <v>90</v>
      </c>
      <c r="E9921" t="s">
        <v>41</v>
      </c>
      <c r="F9921">
        <v>35</v>
      </c>
      <c r="G9921" t="s">
        <v>163</v>
      </c>
      <c r="H9921" t="s">
        <v>36</v>
      </c>
      <c r="I9921">
        <v>30</v>
      </c>
      <c r="J9921" t="s">
        <v>55</v>
      </c>
      <c r="K9921" t="s">
        <v>56</v>
      </c>
      <c r="L9921" t="s">
        <v>45</v>
      </c>
      <c r="M9921">
        <v>648</v>
      </c>
      <c r="N9921">
        <v>11</v>
      </c>
      <c r="O9921">
        <v>288.5</v>
      </c>
      <c r="P9921">
        <v>1</v>
      </c>
      <c r="Q9921">
        <v>0</v>
      </c>
      <c r="R9921">
        <v>3</v>
      </c>
      <c r="S9921" t="s">
        <v>57</v>
      </c>
      <c r="T9921" t="s">
        <v>31</v>
      </c>
      <c r="W9921">
        <v>7128</v>
      </c>
      <c r="X9921" t="str">
        <f t="shared" si="616"/>
        <v>No</v>
      </c>
      <c r="Y9921" t="str">
        <f t="shared" si="617"/>
        <v>7-12 months</v>
      </c>
      <c r="Z9921" t="str">
        <f t="shared" si="618"/>
        <v>35-49</v>
      </c>
      <c r="AA9921" s="8">
        <f t="shared" si="619"/>
        <v>0</v>
      </c>
    </row>
    <row r="9922" spans="1:27">
      <c r="A9922" t="s">
        <v>10106</v>
      </c>
      <c r="B9922" s="1">
        <v>46190</v>
      </c>
      <c r="C9922" s="2" t="s">
        <v>33</v>
      </c>
      <c r="D9922" t="s">
        <v>34</v>
      </c>
      <c r="E9922" t="s">
        <v>35</v>
      </c>
      <c r="F9922">
        <v>37</v>
      </c>
      <c r="G9922" t="s">
        <v>54</v>
      </c>
      <c r="H9922" t="s">
        <v>28</v>
      </c>
      <c r="I9922">
        <v>100</v>
      </c>
      <c r="J9922" t="s">
        <v>55</v>
      </c>
      <c r="K9922" t="s">
        <v>30</v>
      </c>
      <c r="L9922" t="s">
        <v>45</v>
      </c>
      <c r="M9922">
        <v>948</v>
      </c>
      <c r="N9922">
        <v>2</v>
      </c>
      <c r="O9922">
        <v>389.3</v>
      </c>
      <c r="P9922">
        <v>1</v>
      </c>
      <c r="Q9922">
        <v>0</v>
      </c>
      <c r="R9922">
        <v>3</v>
      </c>
      <c r="S9922" t="s">
        <v>114</v>
      </c>
      <c r="T9922" t="s">
        <v>31</v>
      </c>
      <c r="W9922">
        <v>1896</v>
      </c>
      <c r="X9922" t="str">
        <f t="shared" ref="X9922:X9951" si="620">IF(F9922="","Yes","No")</f>
        <v>No</v>
      </c>
      <c r="Y9922" t="str">
        <f t="shared" ref="Y9922:Y9951" si="621">IF(N9922&lt;=6,"0-6 months",IF(N9922&lt;=12,"7-12 months",IF(N9922&lt;=24,"13-24 months",IF(N9922&lt;=48,"25-48 months","48+ months"))))</f>
        <v>0-6 months</v>
      </c>
      <c r="Z9922" t="str">
        <f t="shared" ref="Z9922:Z9951" si="622">IF(F9922&lt;25,"18-24",IF(F9922&lt;35,"25-34",IF(F9922&lt;50,"35-49","50+")))</f>
        <v>35-49</v>
      </c>
      <c r="AA9922" s="8">
        <f t="shared" ref="AA9922:AA9951" si="623">IF(T9922="Yes",1,0)</f>
        <v>0</v>
      </c>
    </row>
    <row r="9923" spans="1:27">
      <c r="A9923" t="s">
        <v>10107</v>
      </c>
      <c r="B9923" s="1">
        <v>45981</v>
      </c>
      <c r="C9923" s="2" t="s">
        <v>209</v>
      </c>
      <c r="D9923" t="s">
        <v>210</v>
      </c>
      <c r="E9923" t="s">
        <v>64</v>
      </c>
      <c r="F9923">
        <v>55</v>
      </c>
      <c r="G9923" t="s">
        <v>54</v>
      </c>
      <c r="H9923" t="s">
        <v>36</v>
      </c>
      <c r="I9923">
        <v>30</v>
      </c>
      <c r="J9923" t="s">
        <v>55</v>
      </c>
      <c r="K9923" t="s">
        <v>82</v>
      </c>
      <c r="L9923" t="s">
        <v>31</v>
      </c>
      <c r="M9923">
        <v>499</v>
      </c>
      <c r="N9923">
        <v>9</v>
      </c>
      <c r="O9923">
        <v>278.89999999999998</v>
      </c>
      <c r="P9923">
        <v>1</v>
      </c>
      <c r="Q9923">
        <v>0</v>
      </c>
      <c r="R9923">
        <v>5</v>
      </c>
      <c r="S9923" t="s">
        <v>105</v>
      </c>
      <c r="T9923" t="s">
        <v>31</v>
      </c>
      <c r="W9923">
        <v>4491</v>
      </c>
      <c r="X9923" t="str">
        <f t="shared" si="620"/>
        <v>No</v>
      </c>
      <c r="Y9923" t="str">
        <f t="shared" si="621"/>
        <v>7-12 months</v>
      </c>
      <c r="Z9923" t="str">
        <f t="shared" si="622"/>
        <v>50+</v>
      </c>
      <c r="AA9923" s="8">
        <f t="shared" si="623"/>
        <v>0</v>
      </c>
    </row>
    <row r="9924" spans="1:27">
      <c r="A9924" t="s">
        <v>10108</v>
      </c>
      <c r="B9924" s="1">
        <v>46183</v>
      </c>
      <c r="C9924" s="2" t="s">
        <v>66</v>
      </c>
      <c r="D9924" t="s">
        <v>40</v>
      </c>
      <c r="E9924" t="s">
        <v>41</v>
      </c>
      <c r="F9924">
        <v>40</v>
      </c>
      <c r="G9924" t="s">
        <v>27</v>
      </c>
      <c r="H9924" t="s">
        <v>28</v>
      </c>
      <c r="I9924">
        <v>100</v>
      </c>
      <c r="J9924" t="s">
        <v>29</v>
      </c>
      <c r="K9924" t="s">
        <v>60</v>
      </c>
      <c r="L9924" t="s">
        <v>45</v>
      </c>
      <c r="M9924">
        <v>948</v>
      </c>
      <c r="N9924">
        <v>3</v>
      </c>
      <c r="O9924">
        <v>554.9</v>
      </c>
      <c r="P9924">
        <v>1</v>
      </c>
      <c r="Q9924">
        <v>1</v>
      </c>
      <c r="R9924">
        <v>3</v>
      </c>
      <c r="S9924" t="s">
        <v>114</v>
      </c>
      <c r="T9924" t="s">
        <v>31</v>
      </c>
      <c r="W9924">
        <v>2844</v>
      </c>
      <c r="X9924" t="str">
        <f t="shared" si="620"/>
        <v>No</v>
      </c>
      <c r="Y9924" t="str">
        <f t="shared" si="621"/>
        <v>0-6 months</v>
      </c>
      <c r="Z9924" t="str">
        <f t="shared" si="622"/>
        <v>35-49</v>
      </c>
      <c r="AA9924" s="8">
        <f t="shared" si="623"/>
        <v>0</v>
      </c>
    </row>
    <row r="9925" spans="1:27">
      <c r="A9925" t="s">
        <v>10109</v>
      </c>
      <c r="B9925" s="1">
        <v>46142</v>
      </c>
      <c r="C9925" s="2" t="s">
        <v>39</v>
      </c>
      <c r="D9925" t="s">
        <v>40</v>
      </c>
      <c r="E9925" t="s">
        <v>41</v>
      </c>
      <c r="F9925">
        <v>44</v>
      </c>
      <c r="G9925" t="s">
        <v>54</v>
      </c>
      <c r="H9925" t="s">
        <v>36</v>
      </c>
      <c r="I9925">
        <v>30</v>
      </c>
      <c r="J9925" t="s">
        <v>55</v>
      </c>
      <c r="K9925" t="s">
        <v>60</v>
      </c>
      <c r="L9925" t="s">
        <v>31</v>
      </c>
      <c r="M9925">
        <v>499</v>
      </c>
      <c r="N9925">
        <v>4</v>
      </c>
      <c r="O9925">
        <v>377.9</v>
      </c>
      <c r="P9925">
        <v>2</v>
      </c>
      <c r="Q9925">
        <v>0</v>
      </c>
      <c r="R9925">
        <v>3</v>
      </c>
      <c r="T9925" t="s">
        <v>31</v>
      </c>
      <c r="W9925">
        <v>1996</v>
      </c>
      <c r="X9925" t="str">
        <f t="shared" si="620"/>
        <v>No</v>
      </c>
      <c r="Y9925" t="str">
        <f t="shared" si="621"/>
        <v>0-6 months</v>
      </c>
      <c r="Z9925" t="str">
        <f t="shared" si="622"/>
        <v>35-49</v>
      </c>
      <c r="AA9925" s="8">
        <f t="shared" si="623"/>
        <v>0</v>
      </c>
    </row>
    <row r="9926" spans="1:27">
      <c r="A9926" t="s">
        <v>10110</v>
      </c>
      <c r="B9926" s="1">
        <v>45728</v>
      </c>
      <c r="C9926" s="2" t="s">
        <v>66</v>
      </c>
      <c r="D9926" t="s">
        <v>40</v>
      </c>
      <c r="E9926" t="s">
        <v>41</v>
      </c>
      <c r="F9926">
        <v>28</v>
      </c>
      <c r="G9926" t="s">
        <v>54</v>
      </c>
      <c r="H9926" t="s">
        <v>36</v>
      </c>
      <c r="I9926">
        <v>30</v>
      </c>
      <c r="J9926" t="s">
        <v>55</v>
      </c>
      <c r="K9926" t="s">
        <v>44</v>
      </c>
      <c r="L9926" t="s">
        <v>31</v>
      </c>
      <c r="M9926">
        <v>499</v>
      </c>
      <c r="N9926">
        <v>18</v>
      </c>
      <c r="O9926">
        <v>332.9</v>
      </c>
      <c r="P9926">
        <v>0</v>
      </c>
      <c r="Q9926">
        <v>2</v>
      </c>
      <c r="R9926">
        <v>4</v>
      </c>
      <c r="S9926" t="s">
        <v>160</v>
      </c>
      <c r="T9926" t="s">
        <v>31</v>
      </c>
      <c r="W9926">
        <v>8982</v>
      </c>
      <c r="X9926" t="str">
        <f t="shared" si="620"/>
        <v>No</v>
      </c>
      <c r="Y9926" t="str">
        <f t="shared" si="621"/>
        <v>13-24 months</v>
      </c>
      <c r="Z9926" t="str">
        <f t="shared" si="622"/>
        <v>25-34</v>
      </c>
      <c r="AA9926" s="8">
        <f t="shared" si="623"/>
        <v>0</v>
      </c>
    </row>
    <row r="9927" spans="1:27">
      <c r="A9927" t="s">
        <v>10111</v>
      </c>
      <c r="B9927" s="1">
        <v>46083</v>
      </c>
      <c r="C9927" s="2" t="s">
        <v>59</v>
      </c>
      <c r="D9927" t="s">
        <v>59</v>
      </c>
      <c r="E9927" t="s">
        <v>35</v>
      </c>
      <c r="F9927">
        <v>18</v>
      </c>
      <c r="G9927" t="s">
        <v>27</v>
      </c>
      <c r="H9927" t="s">
        <v>36</v>
      </c>
      <c r="I9927">
        <v>30</v>
      </c>
      <c r="J9927" t="s">
        <v>29</v>
      </c>
      <c r="K9927" t="s">
        <v>60</v>
      </c>
      <c r="L9927" t="s">
        <v>31</v>
      </c>
      <c r="M9927">
        <v>499</v>
      </c>
      <c r="N9927">
        <v>6</v>
      </c>
      <c r="O9927">
        <v>281.7</v>
      </c>
      <c r="P9927">
        <v>0</v>
      </c>
      <c r="Q9927">
        <v>1</v>
      </c>
      <c r="R9927">
        <v>2</v>
      </c>
      <c r="S9927" t="s">
        <v>86</v>
      </c>
      <c r="T9927" t="s">
        <v>31</v>
      </c>
      <c r="W9927">
        <v>2994</v>
      </c>
      <c r="X9927" t="str">
        <f t="shared" si="620"/>
        <v>No</v>
      </c>
      <c r="Y9927" t="str">
        <f t="shared" si="621"/>
        <v>0-6 months</v>
      </c>
      <c r="Z9927" t="str">
        <f t="shared" si="622"/>
        <v>18-24</v>
      </c>
      <c r="AA9927" s="8">
        <f t="shared" si="623"/>
        <v>0</v>
      </c>
    </row>
    <row r="9928" spans="1:27">
      <c r="A9928" t="s">
        <v>10112</v>
      </c>
      <c r="B9928" s="1">
        <v>45632</v>
      </c>
      <c r="C9928" s="2" t="s">
        <v>146</v>
      </c>
      <c r="D9928" t="s">
        <v>147</v>
      </c>
      <c r="E9928" t="s">
        <v>26</v>
      </c>
      <c r="F9928">
        <v>49</v>
      </c>
      <c r="G9928" t="s">
        <v>54</v>
      </c>
      <c r="H9928" t="s">
        <v>36</v>
      </c>
      <c r="I9928">
        <v>30</v>
      </c>
      <c r="J9928" t="s">
        <v>29</v>
      </c>
      <c r="K9928" t="s">
        <v>60</v>
      </c>
      <c r="L9928" t="s">
        <v>31</v>
      </c>
      <c r="M9928">
        <v>499</v>
      </c>
      <c r="N9928">
        <v>21</v>
      </c>
      <c r="O9928">
        <v>134.1</v>
      </c>
      <c r="P9928">
        <v>0</v>
      </c>
      <c r="Q9928">
        <v>0</v>
      </c>
      <c r="R9928">
        <v>5</v>
      </c>
      <c r="S9928" t="s">
        <v>107</v>
      </c>
      <c r="T9928" t="s">
        <v>31</v>
      </c>
      <c r="W9928">
        <v>10479</v>
      </c>
      <c r="X9928" t="str">
        <f t="shared" si="620"/>
        <v>No</v>
      </c>
      <c r="Y9928" t="str">
        <f t="shared" si="621"/>
        <v>13-24 months</v>
      </c>
      <c r="Z9928" t="str">
        <f t="shared" si="622"/>
        <v>35-49</v>
      </c>
      <c r="AA9928" s="8">
        <f t="shared" si="623"/>
        <v>0</v>
      </c>
    </row>
    <row r="9929" spans="1:27">
      <c r="A9929" t="s">
        <v>10113</v>
      </c>
      <c r="B9929" s="1">
        <v>45345</v>
      </c>
      <c r="C9929" s="2" t="s">
        <v>33</v>
      </c>
      <c r="D9929" t="s">
        <v>34</v>
      </c>
      <c r="E9929" t="s">
        <v>35</v>
      </c>
      <c r="F9929">
        <v>43</v>
      </c>
      <c r="G9929" t="s">
        <v>27</v>
      </c>
      <c r="H9929" t="s">
        <v>28</v>
      </c>
      <c r="I9929">
        <v>100</v>
      </c>
      <c r="J9929" t="s">
        <v>55</v>
      </c>
      <c r="K9929" t="s">
        <v>30</v>
      </c>
      <c r="L9929" t="s">
        <v>45</v>
      </c>
      <c r="M9929">
        <v>948</v>
      </c>
      <c r="N9929">
        <v>30</v>
      </c>
      <c r="O9929">
        <v>440.1</v>
      </c>
      <c r="P9929">
        <v>0</v>
      </c>
      <c r="Q9929">
        <v>0</v>
      </c>
      <c r="R9929">
        <v>4</v>
      </c>
      <c r="T9929" t="s">
        <v>31</v>
      </c>
      <c r="W9929">
        <v>28440</v>
      </c>
      <c r="X9929" t="str">
        <f t="shared" si="620"/>
        <v>No</v>
      </c>
      <c r="Y9929" t="str">
        <f t="shared" si="621"/>
        <v>25-48 months</v>
      </c>
      <c r="Z9929" t="str">
        <f t="shared" si="622"/>
        <v>35-49</v>
      </c>
      <c r="AA9929" s="8">
        <f t="shared" si="623"/>
        <v>0</v>
      </c>
    </row>
    <row r="9930" spans="1:27">
      <c r="A9930" t="s">
        <v>10114</v>
      </c>
      <c r="B9930" s="1">
        <v>44996</v>
      </c>
      <c r="C9930" s="2" t="s">
        <v>33</v>
      </c>
      <c r="D9930" t="s">
        <v>34</v>
      </c>
      <c r="E9930" t="s">
        <v>35</v>
      </c>
      <c r="F9930">
        <v>48</v>
      </c>
      <c r="G9930" t="s">
        <v>54</v>
      </c>
      <c r="H9930" t="s">
        <v>28</v>
      </c>
      <c r="I9930">
        <v>100</v>
      </c>
      <c r="J9930" t="s">
        <v>29</v>
      </c>
      <c r="K9930" t="s">
        <v>60</v>
      </c>
      <c r="L9930" t="s">
        <v>31</v>
      </c>
      <c r="M9930">
        <v>799</v>
      </c>
      <c r="N9930">
        <v>42</v>
      </c>
      <c r="O9930">
        <v>167</v>
      </c>
      <c r="P9930">
        <v>1</v>
      </c>
      <c r="Q9930">
        <v>1</v>
      </c>
      <c r="R9930">
        <v>4</v>
      </c>
      <c r="S9930" t="s">
        <v>337</v>
      </c>
      <c r="T9930" t="s">
        <v>31</v>
      </c>
      <c r="W9930">
        <v>33558</v>
      </c>
      <c r="X9930" t="str">
        <f t="shared" si="620"/>
        <v>No</v>
      </c>
      <c r="Y9930" t="str">
        <f t="shared" si="621"/>
        <v>25-48 months</v>
      </c>
      <c r="Z9930" t="str">
        <f t="shared" si="622"/>
        <v>35-49</v>
      </c>
      <c r="AA9930" s="8">
        <f t="shared" si="623"/>
        <v>0</v>
      </c>
    </row>
    <row r="9931" spans="1:27">
      <c r="A9931" t="s">
        <v>10115</v>
      </c>
      <c r="B9931" s="1">
        <v>45491</v>
      </c>
      <c r="C9931" s="2" t="s">
        <v>158</v>
      </c>
      <c r="D9931" t="s">
        <v>159</v>
      </c>
      <c r="E9931" t="s">
        <v>64</v>
      </c>
      <c r="F9931">
        <v>52</v>
      </c>
      <c r="G9931" t="s">
        <v>27</v>
      </c>
      <c r="H9931" t="s">
        <v>36</v>
      </c>
      <c r="I9931">
        <v>30</v>
      </c>
      <c r="J9931" t="s">
        <v>29</v>
      </c>
      <c r="K9931" t="s">
        <v>60</v>
      </c>
      <c r="L9931" t="s">
        <v>31</v>
      </c>
      <c r="M9931">
        <v>499</v>
      </c>
      <c r="N9931">
        <v>25</v>
      </c>
      <c r="O9931">
        <v>278.5</v>
      </c>
      <c r="P9931">
        <v>2</v>
      </c>
      <c r="Q9931">
        <v>0</v>
      </c>
      <c r="R9931">
        <v>2</v>
      </c>
      <c r="S9931" t="s">
        <v>194</v>
      </c>
      <c r="T9931" t="s">
        <v>31</v>
      </c>
      <c r="W9931">
        <v>12475</v>
      </c>
      <c r="X9931" t="str">
        <f t="shared" si="620"/>
        <v>No</v>
      </c>
      <c r="Y9931" t="str">
        <f t="shared" si="621"/>
        <v>25-48 months</v>
      </c>
      <c r="Z9931" t="str">
        <f t="shared" si="622"/>
        <v>50+</v>
      </c>
      <c r="AA9931" s="8">
        <f t="shared" si="623"/>
        <v>0</v>
      </c>
    </row>
    <row r="9932" spans="1:27">
      <c r="A9932" t="s">
        <v>10116</v>
      </c>
      <c r="B9932" s="1">
        <v>46203</v>
      </c>
      <c r="C9932" s="2" t="s">
        <v>89</v>
      </c>
      <c r="D9932" t="s">
        <v>90</v>
      </c>
      <c r="E9932" t="s">
        <v>41</v>
      </c>
      <c r="F9932">
        <v>36</v>
      </c>
      <c r="G9932" t="s">
        <v>27</v>
      </c>
      <c r="H9932" t="s">
        <v>42</v>
      </c>
      <c r="I9932">
        <v>1000</v>
      </c>
      <c r="J9932" t="s">
        <v>55</v>
      </c>
      <c r="K9932" t="s">
        <v>82</v>
      </c>
      <c r="L9932" t="s">
        <v>45</v>
      </c>
      <c r="M9932">
        <v>1948</v>
      </c>
      <c r="N9932">
        <v>2</v>
      </c>
      <c r="O9932">
        <v>1901.6</v>
      </c>
      <c r="P9932">
        <v>3</v>
      </c>
      <c r="Q9932">
        <v>1</v>
      </c>
      <c r="R9932">
        <v>1</v>
      </c>
      <c r="T9932" t="s">
        <v>45</v>
      </c>
      <c r="U9932" s="1">
        <v>46264</v>
      </c>
      <c r="V9932" t="s">
        <v>92</v>
      </c>
      <c r="W9932">
        <v>3896</v>
      </c>
      <c r="X9932" t="str">
        <f t="shared" si="620"/>
        <v>No</v>
      </c>
      <c r="Y9932" t="str">
        <f t="shared" si="621"/>
        <v>0-6 months</v>
      </c>
      <c r="Z9932" t="str">
        <f t="shared" si="622"/>
        <v>35-49</v>
      </c>
      <c r="AA9932" s="8">
        <f t="shared" si="623"/>
        <v>1</v>
      </c>
    </row>
    <row r="9933" spans="1:27">
      <c r="A9933" t="s">
        <v>10117</v>
      </c>
      <c r="B9933" s="1">
        <v>45427</v>
      </c>
      <c r="C9933" s="2" t="s">
        <v>66</v>
      </c>
      <c r="D9933" t="s">
        <v>40</v>
      </c>
      <c r="E9933" t="s">
        <v>41</v>
      </c>
      <c r="F9933">
        <v>32</v>
      </c>
      <c r="G9933" t="s">
        <v>54</v>
      </c>
      <c r="H9933" t="s">
        <v>28</v>
      </c>
      <c r="I9933">
        <v>100</v>
      </c>
      <c r="J9933" t="s">
        <v>43</v>
      </c>
      <c r="K9933" t="s">
        <v>82</v>
      </c>
      <c r="L9933" t="s">
        <v>45</v>
      </c>
      <c r="M9933">
        <v>948</v>
      </c>
      <c r="N9933">
        <v>28</v>
      </c>
      <c r="O9933">
        <v>618.20000000000005</v>
      </c>
      <c r="P9933">
        <v>2</v>
      </c>
      <c r="Q9933">
        <v>0</v>
      </c>
      <c r="R9933">
        <v>3</v>
      </c>
      <c r="S9933" t="s">
        <v>75</v>
      </c>
      <c r="T9933" t="s">
        <v>31</v>
      </c>
      <c r="W9933">
        <v>26544</v>
      </c>
      <c r="X9933" t="str">
        <f t="shared" si="620"/>
        <v>No</v>
      </c>
      <c r="Y9933" t="str">
        <f t="shared" si="621"/>
        <v>25-48 months</v>
      </c>
      <c r="Z9933" t="str">
        <f t="shared" si="622"/>
        <v>25-34</v>
      </c>
      <c r="AA9933" s="8">
        <f t="shared" si="623"/>
        <v>0</v>
      </c>
    </row>
    <row r="9934" spans="1:27">
      <c r="A9934" t="s">
        <v>10118</v>
      </c>
      <c r="B9934" s="1">
        <v>46019</v>
      </c>
      <c r="C9934" s="2" t="s">
        <v>47</v>
      </c>
      <c r="D9934" t="s">
        <v>48</v>
      </c>
      <c r="E9934" t="s">
        <v>26</v>
      </c>
      <c r="F9934">
        <v>26</v>
      </c>
      <c r="G9934" t="s">
        <v>27</v>
      </c>
      <c r="H9934" t="s">
        <v>67</v>
      </c>
      <c r="I9934">
        <v>300</v>
      </c>
      <c r="J9934" t="s">
        <v>55</v>
      </c>
      <c r="K9934" t="s">
        <v>44</v>
      </c>
      <c r="L9934" t="s">
        <v>31</v>
      </c>
      <c r="M9934">
        <v>1199</v>
      </c>
      <c r="N9934">
        <v>8</v>
      </c>
      <c r="O9934">
        <v>934.2</v>
      </c>
      <c r="P9934">
        <v>1</v>
      </c>
      <c r="Q9934">
        <v>0</v>
      </c>
      <c r="R9934">
        <v>2</v>
      </c>
      <c r="S9934" t="s">
        <v>77</v>
      </c>
      <c r="T9934" t="s">
        <v>31</v>
      </c>
      <c r="W9934">
        <v>9592</v>
      </c>
      <c r="X9934" t="str">
        <f t="shared" si="620"/>
        <v>No</v>
      </c>
      <c r="Y9934" t="str">
        <f t="shared" si="621"/>
        <v>7-12 months</v>
      </c>
      <c r="Z9934" t="str">
        <f t="shared" si="622"/>
        <v>25-34</v>
      </c>
      <c r="AA9934" s="8">
        <f t="shared" si="623"/>
        <v>0</v>
      </c>
    </row>
    <row r="9935" spans="1:27">
      <c r="A9935" t="s">
        <v>10119</v>
      </c>
      <c r="B9935" s="1">
        <v>45985</v>
      </c>
      <c r="C9935" s="2" t="s">
        <v>146</v>
      </c>
      <c r="D9935" t="s">
        <v>147</v>
      </c>
      <c r="E9935" t="s">
        <v>26</v>
      </c>
      <c r="F9935">
        <v>49</v>
      </c>
      <c r="G9935" t="s">
        <v>27</v>
      </c>
      <c r="H9935" t="s">
        <v>28</v>
      </c>
      <c r="I9935">
        <v>100</v>
      </c>
      <c r="J9935" t="s">
        <v>55</v>
      </c>
      <c r="K9935" t="s">
        <v>56</v>
      </c>
      <c r="L9935" t="s">
        <v>31</v>
      </c>
      <c r="M9935">
        <v>799</v>
      </c>
      <c r="N9935">
        <v>9</v>
      </c>
      <c r="O9935">
        <v>371</v>
      </c>
      <c r="P9935">
        <v>1</v>
      </c>
      <c r="Q9935">
        <v>0</v>
      </c>
      <c r="R9935">
        <v>5</v>
      </c>
      <c r="S9935" t="s">
        <v>126</v>
      </c>
      <c r="T9935" t="s">
        <v>31</v>
      </c>
      <c r="W9935">
        <v>7191</v>
      </c>
      <c r="X9935" t="str">
        <f t="shared" si="620"/>
        <v>No</v>
      </c>
      <c r="Y9935" t="str">
        <f t="shared" si="621"/>
        <v>7-12 months</v>
      </c>
      <c r="Z9935" t="str">
        <f t="shared" si="622"/>
        <v>35-49</v>
      </c>
      <c r="AA9935" s="8">
        <f t="shared" si="623"/>
        <v>0</v>
      </c>
    </row>
    <row r="9936" spans="1:27">
      <c r="A9936" t="s">
        <v>10120</v>
      </c>
      <c r="B9936" s="1">
        <v>45914</v>
      </c>
      <c r="C9936" s="2" t="s">
        <v>66</v>
      </c>
      <c r="D9936" t="s">
        <v>40</v>
      </c>
      <c r="E9936" t="s">
        <v>41</v>
      </c>
      <c r="F9936">
        <v>36</v>
      </c>
      <c r="G9936" t="s">
        <v>54</v>
      </c>
      <c r="H9936" t="s">
        <v>36</v>
      </c>
      <c r="I9936">
        <v>30</v>
      </c>
      <c r="J9936" t="s">
        <v>55</v>
      </c>
      <c r="K9936" t="s">
        <v>56</v>
      </c>
      <c r="L9936" t="s">
        <v>31</v>
      </c>
      <c r="M9936">
        <v>499</v>
      </c>
      <c r="N9936">
        <v>12</v>
      </c>
      <c r="O9936">
        <v>325.5</v>
      </c>
      <c r="P9936">
        <v>2</v>
      </c>
      <c r="Q9936">
        <v>0</v>
      </c>
      <c r="R9936">
        <v>4</v>
      </c>
      <c r="T9936" t="s">
        <v>31</v>
      </c>
      <c r="W9936">
        <v>5988</v>
      </c>
      <c r="X9936" t="str">
        <f t="shared" si="620"/>
        <v>No</v>
      </c>
      <c r="Y9936" t="str">
        <f t="shared" si="621"/>
        <v>7-12 months</v>
      </c>
      <c r="Z9936" t="str">
        <f t="shared" si="622"/>
        <v>35-49</v>
      </c>
      <c r="AA9936" s="8">
        <f t="shared" si="623"/>
        <v>0</v>
      </c>
    </row>
    <row r="9937" spans="1:27">
      <c r="A9937" t="s">
        <v>10121</v>
      </c>
      <c r="B9937" s="1">
        <v>46093</v>
      </c>
      <c r="C9937" s="2" t="s">
        <v>66</v>
      </c>
      <c r="D9937" t="s">
        <v>40</v>
      </c>
      <c r="E9937" t="s">
        <v>41</v>
      </c>
      <c r="F9937">
        <v>39</v>
      </c>
      <c r="G9937" t="s">
        <v>54</v>
      </c>
      <c r="H9937" t="s">
        <v>36</v>
      </c>
      <c r="I9937">
        <v>30</v>
      </c>
      <c r="J9937" t="s">
        <v>55</v>
      </c>
      <c r="K9937" t="s">
        <v>82</v>
      </c>
      <c r="L9937" t="s">
        <v>31</v>
      </c>
      <c r="M9937">
        <v>499</v>
      </c>
      <c r="N9937">
        <v>6</v>
      </c>
      <c r="O9937">
        <v>315.7</v>
      </c>
      <c r="P9937">
        <v>1</v>
      </c>
      <c r="Q9937">
        <v>0</v>
      </c>
      <c r="R9937">
        <v>3</v>
      </c>
      <c r="S9937" t="s">
        <v>136</v>
      </c>
      <c r="T9937" t="s">
        <v>31</v>
      </c>
      <c r="W9937">
        <v>2994</v>
      </c>
      <c r="X9937" t="str">
        <f t="shared" si="620"/>
        <v>No</v>
      </c>
      <c r="Y9937" t="str">
        <f t="shared" si="621"/>
        <v>0-6 months</v>
      </c>
      <c r="Z9937" t="str">
        <f t="shared" si="622"/>
        <v>35-49</v>
      </c>
      <c r="AA9937" s="8">
        <f t="shared" si="623"/>
        <v>0</v>
      </c>
    </row>
    <row r="9938" spans="1:27">
      <c r="A9938" t="s">
        <v>10122</v>
      </c>
      <c r="B9938" s="1">
        <v>45784</v>
      </c>
      <c r="C9938" s="2" t="s">
        <v>62</v>
      </c>
      <c r="D9938" t="s">
        <v>63</v>
      </c>
      <c r="E9938" t="s">
        <v>64</v>
      </c>
      <c r="F9938">
        <v>42</v>
      </c>
      <c r="G9938" t="s">
        <v>54</v>
      </c>
      <c r="H9938" t="s">
        <v>36</v>
      </c>
      <c r="I9938">
        <v>30</v>
      </c>
      <c r="J9938" t="s">
        <v>29</v>
      </c>
      <c r="K9938" t="s">
        <v>30</v>
      </c>
      <c r="L9938" t="s">
        <v>45</v>
      </c>
      <c r="M9938">
        <v>648</v>
      </c>
      <c r="N9938">
        <v>16</v>
      </c>
      <c r="O9938">
        <v>309.8</v>
      </c>
      <c r="P9938">
        <v>0</v>
      </c>
      <c r="Q9938">
        <v>1</v>
      </c>
      <c r="R9938">
        <v>4</v>
      </c>
      <c r="T9938" t="s">
        <v>31</v>
      </c>
      <c r="W9938">
        <v>10368</v>
      </c>
      <c r="X9938" t="str">
        <f t="shared" si="620"/>
        <v>No</v>
      </c>
      <c r="Y9938" t="str">
        <f t="shared" si="621"/>
        <v>13-24 months</v>
      </c>
      <c r="Z9938" t="str">
        <f t="shared" si="622"/>
        <v>35-49</v>
      </c>
      <c r="AA9938" s="8">
        <f t="shared" si="623"/>
        <v>0</v>
      </c>
    </row>
    <row r="9939" spans="1:27">
      <c r="A9939" t="s">
        <v>10123</v>
      </c>
      <c r="B9939" s="1">
        <v>45060</v>
      </c>
      <c r="C9939" s="2" t="s">
        <v>24</v>
      </c>
      <c r="D9939" t="s">
        <v>25</v>
      </c>
      <c r="E9939" t="s">
        <v>26</v>
      </c>
      <c r="F9939">
        <v>46</v>
      </c>
      <c r="G9939" t="s">
        <v>27</v>
      </c>
      <c r="H9939" t="s">
        <v>28</v>
      </c>
      <c r="I9939">
        <v>100</v>
      </c>
      <c r="J9939" t="s">
        <v>55</v>
      </c>
      <c r="K9939" t="s">
        <v>82</v>
      </c>
      <c r="L9939" t="s">
        <v>45</v>
      </c>
      <c r="M9939">
        <v>948</v>
      </c>
      <c r="N9939">
        <v>40</v>
      </c>
      <c r="O9939">
        <v>420.4</v>
      </c>
      <c r="P9939">
        <v>1</v>
      </c>
      <c r="Q9939">
        <v>0</v>
      </c>
      <c r="R9939">
        <v>4</v>
      </c>
      <c r="S9939" t="s">
        <v>57</v>
      </c>
      <c r="T9939" t="s">
        <v>31</v>
      </c>
      <c r="W9939">
        <v>37920</v>
      </c>
      <c r="X9939" t="str">
        <f t="shared" si="620"/>
        <v>No</v>
      </c>
      <c r="Y9939" t="str">
        <f t="shared" si="621"/>
        <v>25-48 months</v>
      </c>
      <c r="Z9939" t="str">
        <f t="shared" si="622"/>
        <v>35-49</v>
      </c>
      <c r="AA9939" s="8">
        <f t="shared" si="623"/>
        <v>0</v>
      </c>
    </row>
    <row r="9940" spans="1:27">
      <c r="A9940" t="s">
        <v>10124</v>
      </c>
      <c r="B9940" s="1">
        <v>44973</v>
      </c>
      <c r="C9940" s="2" t="s">
        <v>51</v>
      </c>
      <c r="D9940" t="s">
        <v>52</v>
      </c>
      <c r="E9940" t="s">
        <v>53</v>
      </c>
      <c r="F9940">
        <v>24</v>
      </c>
      <c r="G9940" t="s">
        <v>54</v>
      </c>
      <c r="H9940" t="s">
        <v>42</v>
      </c>
      <c r="I9940">
        <v>1000</v>
      </c>
      <c r="J9940" t="s">
        <v>55</v>
      </c>
      <c r="K9940" t="s">
        <v>56</v>
      </c>
      <c r="L9940" t="s">
        <v>31</v>
      </c>
      <c r="M9940">
        <v>1799</v>
      </c>
      <c r="N9940">
        <v>42</v>
      </c>
      <c r="O9940">
        <v>772.4</v>
      </c>
      <c r="P9940">
        <v>1</v>
      </c>
      <c r="Q9940">
        <v>0</v>
      </c>
      <c r="R9940">
        <v>4</v>
      </c>
      <c r="S9940" t="s">
        <v>91</v>
      </c>
      <c r="T9940" t="s">
        <v>31</v>
      </c>
      <c r="W9940">
        <v>75558</v>
      </c>
      <c r="X9940" t="str">
        <f t="shared" si="620"/>
        <v>No</v>
      </c>
      <c r="Y9940" t="str">
        <f t="shared" si="621"/>
        <v>25-48 months</v>
      </c>
      <c r="Z9940" t="str">
        <f t="shared" si="622"/>
        <v>18-24</v>
      </c>
      <c r="AA9940" s="8">
        <f t="shared" si="623"/>
        <v>0</v>
      </c>
    </row>
    <row r="9941" spans="1:27">
      <c r="A9941" t="s">
        <v>10125</v>
      </c>
      <c r="B9941" s="1">
        <v>45798</v>
      </c>
      <c r="C9941" s="2" t="s">
        <v>146</v>
      </c>
      <c r="D9941" t="s">
        <v>147</v>
      </c>
      <c r="E9941" t="s">
        <v>26</v>
      </c>
      <c r="F9941">
        <v>43</v>
      </c>
      <c r="G9941" t="s">
        <v>54</v>
      </c>
      <c r="H9941" t="s">
        <v>28</v>
      </c>
      <c r="I9941">
        <v>100</v>
      </c>
      <c r="J9941" t="s">
        <v>29</v>
      </c>
      <c r="K9941" t="s">
        <v>44</v>
      </c>
      <c r="L9941" t="s">
        <v>45</v>
      </c>
      <c r="M9941">
        <v>948</v>
      </c>
      <c r="N9941">
        <v>15</v>
      </c>
      <c r="O9941">
        <v>642.1</v>
      </c>
      <c r="P9941">
        <v>0</v>
      </c>
      <c r="Q9941">
        <v>0</v>
      </c>
      <c r="R9941">
        <v>5</v>
      </c>
      <c r="T9941" t="s">
        <v>31</v>
      </c>
      <c r="W9941">
        <v>14220</v>
      </c>
      <c r="X9941" t="str">
        <f t="shared" si="620"/>
        <v>No</v>
      </c>
      <c r="Y9941" t="str">
        <f t="shared" si="621"/>
        <v>13-24 months</v>
      </c>
      <c r="Z9941" t="str">
        <f t="shared" si="622"/>
        <v>35-49</v>
      </c>
      <c r="AA9941" s="8">
        <f t="shared" si="623"/>
        <v>0</v>
      </c>
    </row>
    <row r="9942" spans="1:27">
      <c r="A9942" t="s">
        <v>10126</v>
      </c>
      <c r="B9942" s="1">
        <v>45382</v>
      </c>
      <c r="C9942" s="2" t="s">
        <v>66</v>
      </c>
      <c r="D9942" t="s">
        <v>40</v>
      </c>
      <c r="E9942" t="s">
        <v>41</v>
      </c>
      <c r="F9942">
        <v>45</v>
      </c>
      <c r="G9942" t="s">
        <v>54</v>
      </c>
      <c r="H9942" t="s">
        <v>36</v>
      </c>
      <c r="I9942">
        <v>30</v>
      </c>
      <c r="J9942" t="s">
        <v>55</v>
      </c>
      <c r="K9942" t="s">
        <v>82</v>
      </c>
      <c r="L9942" t="s">
        <v>31</v>
      </c>
      <c r="M9942">
        <v>499</v>
      </c>
      <c r="N9942">
        <v>29</v>
      </c>
      <c r="O9942">
        <v>305.8</v>
      </c>
      <c r="P9942">
        <v>0</v>
      </c>
      <c r="Q9942">
        <v>0</v>
      </c>
      <c r="R9942">
        <v>4</v>
      </c>
      <c r="T9942" t="s">
        <v>31</v>
      </c>
      <c r="W9942">
        <v>14471</v>
      </c>
      <c r="X9942" t="str">
        <f t="shared" si="620"/>
        <v>No</v>
      </c>
      <c r="Y9942" t="str">
        <f t="shared" si="621"/>
        <v>25-48 months</v>
      </c>
      <c r="Z9942" t="str">
        <f t="shared" si="622"/>
        <v>35-49</v>
      </c>
      <c r="AA9942" s="8">
        <f t="shared" si="623"/>
        <v>0</v>
      </c>
    </row>
    <row r="9943" spans="1:27">
      <c r="A9943" t="s">
        <v>10127</v>
      </c>
      <c r="B9943" s="1">
        <v>45570</v>
      </c>
      <c r="C9943" s="2" t="s">
        <v>47</v>
      </c>
      <c r="D9943" t="s">
        <v>48</v>
      </c>
      <c r="E9943" t="s">
        <v>26</v>
      </c>
      <c r="F9943">
        <v>22</v>
      </c>
      <c r="G9943" t="s">
        <v>54</v>
      </c>
      <c r="H9943" t="s">
        <v>67</v>
      </c>
      <c r="I9943">
        <v>300</v>
      </c>
      <c r="J9943" t="s">
        <v>55</v>
      </c>
      <c r="K9943" t="s">
        <v>56</v>
      </c>
      <c r="L9943" t="s">
        <v>45</v>
      </c>
      <c r="M9943">
        <v>1348</v>
      </c>
      <c r="N9943">
        <v>23</v>
      </c>
      <c r="O9943">
        <v>1679.7</v>
      </c>
      <c r="P9943">
        <v>0</v>
      </c>
      <c r="Q9943">
        <v>0</v>
      </c>
      <c r="R9943">
        <v>3</v>
      </c>
      <c r="S9943" t="s">
        <v>214</v>
      </c>
      <c r="T9943" t="s">
        <v>31</v>
      </c>
      <c r="W9943">
        <v>31004</v>
      </c>
      <c r="X9943" t="str">
        <f t="shared" si="620"/>
        <v>No</v>
      </c>
      <c r="Y9943" t="str">
        <f t="shared" si="621"/>
        <v>13-24 months</v>
      </c>
      <c r="Z9943" t="str">
        <f t="shared" si="622"/>
        <v>18-24</v>
      </c>
      <c r="AA9943" s="8">
        <f t="shared" si="623"/>
        <v>0</v>
      </c>
    </row>
    <row r="9944" spans="1:27">
      <c r="A9944" t="s">
        <v>10128</v>
      </c>
      <c r="B9944" s="1">
        <v>45273</v>
      </c>
      <c r="C9944" s="2" t="s">
        <v>39</v>
      </c>
      <c r="D9944" t="s">
        <v>40</v>
      </c>
      <c r="E9944" t="s">
        <v>41</v>
      </c>
      <c r="F9944">
        <v>40</v>
      </c>
      <c r="G9944" t="s">
        <v>27</v>
      </c>
      <c r="H9944" t="s">
        <v>67</v>
      </c>
      <c r="I9944">
        <v>300</v>
      </c>
      <c r="J9944" t="s">
        <v>55</v>
      </c>
      <c r="K9944" t="s">
        <v>60</v>
      </c>
      <c r="L9944" t="s">
        <v>31</v>
      </c>
      <c r="M9944">
        <v>1199</v>
      </c>
      <c r="N9944">
        <v>33</v>
      </c>
      <c r="O9944">
        <v>1206.9000000000001</v>
      </c>
      <c r="P9944">
        <v>1</v>
      </c>
      <c r="Q9944">
        <v>2</v>
      </c>
      <c r="R9944">
        <v>4</v>
      </c>
      <c r="S9944" t="s">
        <v>126</v>
      </c>
      <c r="T9944" t="s">
        <v>31</v>
      </c>
      <c r="W9944">
        <v>39567</v>
      </c>
      <c r="X9944" t="str">
        <f t="shared" si="620"/>
        <v>No</v>
      </c>
      <c r="Y9944" t="str">
        <f t="shared" si="621"/>
        <v>25-48 months</v>
      </c>
      <c r="Z9944" t="str">
        <f t="shared" si="622"/>
        <v>35-49</v>
      </c>
      <c r="AA9944" s="8">
        <f t="shared" si="623"/>
        <v>0</v>
      </c>
    </row>
    <row r="9945" spans="1:27">
      <c r="A9945" t="s">
        <v>10129</v>
      </c>
      <c r="B9945" s="1">
        <v>45972</v>
      </c>
      <c r="C9945" s="2" t="s">
        <v>47</v>
      </c>
      <c r="D9945" t="s">
        <v>48</v>
      </c>
      <c r="E9945" t="s">
        <v>26</v>
      </c>
      <c r="F9945">
        <v>34</v>
      </c>
      <c r="G9945" t="s">
        <v>54</v>
      </c>
      <c r="H9945" t="s">
        <v>42</v>
      </c>
      <c r="I9945">
        <v>1000</v>
      </c>
      <c r="J9945" t="s">
        <v>29</v>
      </c>
      <c r="K9945" t="s">
        <v>56</v>
      </c>
      <c r="L9945" t="s">
        <v>31</v>
      </c>
      <c r="M9945">
        <v>1799</v>
      </c>
      <c r="N9945">
        <v>5</v>
      </c>
      <c r="O9945">
        <v>703.1</v>
      </c>
      <c r="P9945">
        <v>0</v>
      </c>
      <c r="Q9945">
        <v>0</v>
      </c>
      <c r="R9945">
        <v>4</v>
      </c>
      <c r="S9945" t="s">
        <v>91</v>
      </c>
      <c r="T9945" t="s">
        <v>45</v>
      </c>
      <c r="U9945" s="1">
        <v>46135</v>
      </c>
      <c r="V9945" t="s">
        <v>92</v>
      </c>
      <c r="W9945">
        <v>8995</v>
      </c>
      <c r="X9945" t="str">
        <f t="shared" si="620"/>
        <v>No</v>
      </c>
      <c r="Y9945" t="str">
        <f t="shared" si="621"/>
        <v>0-6 months</v>
      </c>
      <c r="Z9945" t="str">
        <f t="shared" si="622"/>
        <v>25-34</v>
      </c>
      <c r="AA9945" s="8">
        <f t="shared" si="623"/>
        <v>1</v>
      </c>
    </row>
    <row r="9946" spans="1:27">
      <c r="A9946" t="s">
        <v>10130</v>
      </c>
      <c r="B9946" s="1">
        <v>45042</v>
      </c>
      <c r="C9946" s="2" t="s">
        <v>24</v>
      </c>
      <c r="D9946" t="s">
        <v>25</v>
      </c>
      <c r="E9946" t="s">
        <v>26</v>
      </c>
      <c r="F9946">
        <v>41</v>
      </c>
      <c r="G9946" t="s">
        <v>54</v>
      </c>
      <c r="H9946" t="s">
        <v>28</v>
      </c>
      <c r="I9946">
        <v>100</v>
      </c>
      <c r="J9946" t="s">
        <v>55</v>
      </c>
      <c r="K9946" t="s">
        <v>30</v>
      </c>
      <c r="L9946" t="s">
        <v>45</v>
      </c>
      <c r="M9946">
        <v>948</v>
      </c>
      <c r="N9946">
        <v>40</v>
      </c>
      <c r="O9946">
        <v>392</v>
      </c>
      <c r="P9946">
        <v>1</v>
      </c>
      <c r="Q9946">
        <v>1</v>
      </c>
      <c r="R9946">
        <v>4</v>
      </c>
      <c r="S9946" t="s">
        <v>181</v>
      </c>
      <c r="T9946" t="s">
        <v>31</v>
      </c>
      <c r="W9946">
        <v>37920</v>
      </c>
      <c r="X9946" t="str">
        <f t="shared" si="620"/>
        <v>No</v>
      </c>
      <c r="Y9946" t="str">
        <f t="shared" si="621"/>
        <v>25-48 months</v>
      </c>
      <c r="Z9946" t="str">
        <f t="shared" si="622"/>
        <v>35-49</v>
      </c>
      <c r="AA9946" s="8">
        <f t="shared" si="623"/>
        <v>0</v>
      </c>
    </row>
    <row r="9947" spans="1:27">
      <c r="A9947" t="s">
        <v>10131</v>
      </c>
      <c r="B9947" s="1">
        <v>44927</v>
      </c>
      <c r="C9947" s="2" t="s">
        <v>59</v>
      </c>
      <c r="D9947" t="s">
        <v>59</v>
      </c>
      <c r="E9947" t="s">
        <v>35</v>
      </c>
      <c r="F9947">
        <v>29</v>
      </c>
      <c r="G9947" t="s">
        <v>54</v>
      </c>
      <c r="H9947" t="s">
        <v>36</v>
      </c>
      <c r="I9947">
        <v>30</v>
      </c>
      <c r="J9947" t="s">
        <v>43</v>
      </c>
      <c r="K9947" t="s">
        <v>30</v>
      </c>
      <c r="L9947" t="s">
        <v>31</v>
      </c>
      <c r="M9947">
        <v>499</v>
      </c>
      <c r="N9947">
        <v>44</v>
      </c>
      <c r="O9947">
        <v>221.7</v>
      </c>
      <c r="P9947">
        <v>0</v>
      </c>
      <c r="Q9947">
        <v>1</v>
      </c>
      <c r="R9947">
        <v>5</v>
      </c>
      <c r="S9947" t="s">
        <v>181</v>
      </c>
      <c r="T9947" t="s">
        <v>31</v>
      </c>
      <c r="W9947">
        <v>21956</v>
      </c>
      <c r="X9947" t="str">
        <f t="shared" si="620"/>
        <v>No</v>
      </c>
      <c r="Y9947" t="str">
        <f t="shared" si="621"/>
        <v>25-48 months</v>
      </c>
      <c r="Z9947" t="str">
        <f t="shared" si="622"/>
        <v>25-34</v>
      </c>
      <c r="AA9947" s="8">
        <f t="shared" si="623"/>
        <v>0</v>
      </c>
    </row>
    <row r="9948" spans="1:27">
      <c r="A9948" t="s">
        <v>10132</v>
      </c>
      <c r="B9948" s="1">
        <v>45551</v>
      </c>
      <c r="C9948" s="2" t="s">
        <v>146</v>
      </c>
      <c r="D9948" t="s">
        <v>147</v>
      </c>
      <c r="E9948" t="s">
        <v>26</v>
      </c>
      <c r="F9948">
        <v>56</v>
      </c>
      <c r="G9948" t="s">
        <v>27</v>
      </c>
      <c r="H9948" t="s">
        <v>36</v>
      </c>
      <c r="I9948">
        <v>30</v>
      </c>
      <c r="J9948" t="s">
        <v>55</v>
      </c>
      <c r="K9948" t="s">
        <v>56</v>
      </c>
      <c r="L9948" t="s">
        <v>31</v>
      </c>
      <c r="M9948">
        <v>499</v>
      </c>
      <c r="N9948">
        <v>23</v>
      </c>
      <c r="O9948">
        <v>443.7</v>
      </c>
      <c r="P9948">
        <v>1</v>
      </c>
      <c r="Q9948">
        <v>0</v>
      </c>
      <c r="R9948">
        <v>5</v>
      </c>
      <c r="T9948" t="s">
        <v>31</v>
      </c>
      <c r="W9948">
        <v>11477</v>
      </c>
      <c r="X9948" t="str">
        <f t="shared" si="620"/>
        <v>No</v>
      </c>
      <c r="Y9948" t="str">
        <f t="shared" si="621"/>
        <v>13-24 months</v>
      </c>
      <c r="Z9948" t="str">
        <f t="shared" si="622"/>
        <v>50+</v>
      </c>
      <c r="AA9948" s="8">
        <f t="shared" si="623"/>
        <v>0</v>
      </c>
    </row>
    <row r="9949" spans="1:27">
      <c r="A9949" t="s">
        <v>10133</v>
      </c>
      <c r="B9949" s="1">
        <v>45741</v>
      </c>
      <c r="C9949" s="2" t="s">
        <v>101</v>
      </c>
      <c r="D9949" t="s">
        <v>102</v>
      </c>
      <c r="E9949" t="s">
        <v>35</v>
      </c>
      <c r="F9949">
        <v>30</v>
      </c>
      <c r="G9949" t="s">
        <v>54</v>
      </c>
      <c r="H9949" t="s">
        <v>36</v>
      </c>
      <c r="I9949">
        <v>30</v>
      </c>
      <c r="J9949" t="s">
        <v>43</v>
      </c>
      <c r="K9949" t="s">
        <v>56</v>
      </c>
      <c r="L9949" t="s">
        <v>31</v>
      </c>
      <c r="M9949">
        <v>499</v>
      </c>
      <c r="N9949">
        <v>17</v>
      </c>
      <c r="O9949">
        <v>222.9</v>
      </c>
      <c r="P9949">
        <v>2</v>
      </c>
      <c r="Q9949">
        <v>0</v>
      </c>
      <c r="R9949">
        <v>4</v>
      </c>
      <c r="S9949" t="s">
        <v>124</v>
      </c>
      <c r="T9949" t="s">
        <v>31</v>
      </c>
      <c r="W9949">
        <v>8483</v>
      </c>
      <c r="X9949" t="str">
        <f t="shared" si="620"/>
        <v>No</v>
      </c>
      <c r="Y9949" t="str">
        <f t="shared" si="621"/>
        <v>13-24 months</v>
      </c>
      <c r="Z9949" t="str">
        <f t="shared" si="622"/>
        <v>25-34</v>
      </c>
      <c r="AA9949" s="8">
        <f t="shared" si="623"/>
        <v>0</v>
      </c>
    </row>
    <row r="9950" spans="1:27">
      <c r="A9950" t="s">
        <v>10134</v>
      </c>
      <c r="B9950" s="1">
        <v>44825</v>
      </c>
      <c r="C9950" s="2" t="s">
        <v>24</v>
      </c>
      <c r="D9950" t="s">
        <v>25</v>
      </c>
      <c r="E9950" t="s">
        <v>26</v>
      </c>
      <c r="F9950">
        <v>46</v>
      </c>
      <c r="G9950" t="s">
        <v>27</v>
      </c>
      <c r="H9950" t="s">
        <v>42</v>
      </c>
      <c r="I9950">
        <v>1000</v>
      </c>
      <c r="J9950" t="s">
        <v>29</v>
      </c>
      <c r="K9950" t="s">
        <v>56</v>
      </c>
      <c r="L9950" t="s">
        <v>31</v>
      </c>
      <c r="M9950">
        <v>1799</v>
      </c>
      <c r="N9950">
        <v>47</v>
      </c>
      <c r="O9950">
        <v>1030.3</v>
      </c>
      <c r="P9950">
        <v>0</v>
      </c>
      <c r="Q9950">
        <v>0</v>
      </c>
      <c r="R9950">
        <v>5</v>
      </c>
      <c r="S9950" t="s">
        <v>57</v>
      </c>
      <c r="T9950" t="s">
        <v>31</v>
      </c>
      <c r="W9950">
        <v>84553</v>
      </c>
      <c r="X9950" t="str">
        <f t="shared" si="620"/>
        <v>No</v>
      </c>
      <c r="Y9950" t="str">
        <f t="shared" si="621"/>
        <v>25-48 months</v>
      </c>
      <c r="Z9950" t="str">
        <f t="shared" si="622"/>
        <v>35-49</v>
      </c>
      <c r="AA9950" s="8">
        <f t="shared" si="623"/>
        <v>0</v>
      </c>
    </row>
    <row r="9951" spans="1:27">
      <c r="A9951" t="s">
        <v>10135</v>
      </c>
      <c r="B9951" s="1">
        <v>46190</v>
      </c>
      <c r="C9951" s="2" t="s">
        <v>89</v>
      </c>
      <c r="D9951" t="s">
        <v>90</v>
      </c>
      <c r="E9951" t="s">
        <v>41</v>
      </c>
      <c r="F9951">
        <v>37</v>
      </c>
      <c r="G9951" t="s">
        <v>27</v>
      </c>
      <c r="H9951" t="s">
        <v>28</v>
      </c>
      <c r="I9951">
        <v>100</v>
      </c>
      <c r="J9951" t="s">
        <v>43</v>
      </c>
      <c r="K9951" t="s">
        <v>30</v>
      </c>
      <c r="L9951" t="s">
        <v>31</v>
      </c>
      <c r="M9951">
        <v>799</v>
      </c>
      <c r="N9951">
        <v>2</v>
      </c>
      <c r="O9951">
        <v>438.5</v>
      </c>
      <c r="P9951">
        <v>2</v>
      </c>
      <c r="Q9951">
        <v>0</v>
      </c>
      <c r="R9951">
        <v>3</v>
      </c>
      <c r="S9951" t="s">
        <v>122</v>
      </c>
      <c r="T9951" t="s">
        <v>31</v>
      </c>
      <c r="W9951">
        <v>1598</v>
      </c>
      <c r="X9951" t="str">
        <f t="shared" si="620"/>
        <v>No</v>
      </c>
      <c r="Y9951" t="str">
        <f t="shared" si="621"/>
        <v>0-6 months</v>
      </c>
      <c r="Z9951" t="str">
        <f t="shared" si="622"/>
        <v>35-49</v>
      </c>
      <c r="AA9951" s="8">
        <f t="shared" si="623"/>
        <v>0</v>
      </c>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8D85-D87B-4261-9D5D-8B5094CC5D1B}">
  <dimension ref="A1:D2"/>
  <sheetViews>
    <sheetView workbookViewId="0">
      <selection activeCell="I4" sqref="I4"/>
    </sheetView>
  </sheetViews>
  <sheetFormatPr defaultRowHeight="15"/>
  <cols>
    <col min="1" max="1" width="9.85546875" bestFit="1" customWidth="1"/>
    <col min="2" max="2" width="10.140625" bestFit="1" customWidth="1"/>
    <col min="3" max="3" width="9.28515625" bestFit="1" customWidth="1"/>
    <col min="4" max="4" width="16.28515625" bestFit="1" customWidth="1"/>
  </cols>
  <sheetData>
    <row r="1" spans="1:4">
      <c r="A1" t="s">
        <v>10140</v>
      </c>
      <c r="B1" t="s">
        <v>10141</v>
      </c>
      <c r="C1" t="s">
        <v>10142</v>
      </c>
      <c r="D1" t="s">
        <v>10143</v>
      </c>
    </row>
    <row r="2" spans="1:4">
      <c r="A2" s="3">
        <v>10000</v>
      </c>
      <c r="B2" s="4">
        <v>9950</v>
      </c>
      <c r="C2">
        <v>31</v>
      </c>
      <c r="D2">
        <v>251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1EBB-6F34-4324-A133-0545D0E35D30}">
  <dimension ref="A3:I38"/>
  <sheetViews>
    <sheetView topLeftCell="A3" zoomScale="53" workbookViewId="0">
      <selection activeCell="N6" sqref="N6"/>
    </sheetView>
  </sheetViews>
  <sheetFormatPr defaultRowHeight="15"/>
  <cols>
    <col min="1" max="1" width="20.5703125" bestFit="1" customWidth="1"/>
    <col min="2" max="2" width="29.85546875" bestFit="1" customWidth="1"/>
    <col min="3" max="3" width="20.5703125" bestFit="1" customWidth="1"/>
    <col min="4" max="4" width="29.85546875" bestFit="1" customWidth="1"/>
    <col min="5" max="5" width="28.7109375" bestFit="1" customWidth="1"/>
    <col min="6" max="7" width="20.5703125" bestFit="1" customWidth="1"/>
    <col min="8" max="8" width="29.85546875" bestFit="1" customWidth="1"/>
    <col min="9" max="9" width="28.7109375" bestFit="1" customWidth="1"/>
  </cols>
  <sheetData>
    <row r="3" spans="1:8">
      <c r="A3" s="9" t="s">
        <v>10146</v>
      </c>
      <c r="B3" t="s">
        <v>10147</v>
      </c>
      <c r="C3" s="13" t="s">
        <v>10145</v>
      </c>
      <c r="D3" s="12"/>
    </row>
    <row r="4" spans="1:8">
      <c r="A4" s="10" t="s">
        <v>55</v>
      </c>
      <c r="B4" s="11">
        <v>0.3421584850156279</v>
      </c>
      <c r="C4" s="8">
        <v>5439</v>
      </c>
    </row>
    <row r="5" spans="1:8">
      <c r="A5" s="10" t="s">
        <v>29</v>
      </c>
      <c r="B5" s="11">
        <v>0.1616052060737527</v>
      </c>
      <c r="C5" s="8">
        <v>2766</v>
      </c>
    </row>
    <row r="6" spans="1:8">
      <c r="A6" s="10" t="s">
        <v>43</v>
      </c>
      <c r="B6" s="11">
        <v>6.7621776504298001E-2</v>
      </c>
      <c r="C6" s="8">
        <v>1745</v>
      </c>
    </row>
    <row r="7" spans="1:8">
      <c r="A7" s="10" t="s">
        <v>10144</v>
      </c>
      <c r="B7" s="11">
        <v>0.24381909547738692</v>
      </c>
      <c r="C7" s="8">
        <v>9950</v>
      </c>
      <c r="F7" s="9" t="s">
        <v>10146</v>
      </c>
      <c r="G7" t="s">
        <v>10147</v>
      </c>
      <c r="H7" t="s">
        <v>10145</v>
      </c>
    </row>
    <row r="8" spans="1:8">
      <c r="F8" s="10" t="s">
        <v>36</v>
      </c>
      <c r="G8" s="11">
        <v>0.20467445742904841</v>
      </c>
      <c r="H8" s="8">
        <v>2995</v>
      </c>
    </row>
    <row r="9" spans="1:8">
      <c r="F9" s="10" t="s">
        <v>67</v>
      </c>
      <c r="G9" s="11">
        <v>0.26457194899817849</v>
      </c>
      <c r="H9" s="8">
        <v>2196</v>
      </c>
    </row>
    <row r="10" spans="1:8">
      <c r="F10" s="10" t="s">
        <v>28</v>
      </c>
      <c r="G10" s="11">
        <v>0.23122159850307406</v>
      </c>
      <c r="H10" s="8">
        <v>3741</v>
      </c>
    </row>
    <row r="11" spans="1:8">
      <c r="F11" s="10" t="s">
        <v>42</v>
      </c>
      <c r="G11" s="11">
        <v>0.3605108055009823</v>
      </c>
      <c r="H11" s="8">
        <v>1018</v>
      </c>
    </row>
    <row r="12" spans="1:8">
      <c r="F12" s="10" t="s">
        <v>10144</v>
      </c>
      <c r="G12" s="11">
        <v>0.24381909547738692</v>
      </c>
      <c r="H12" s="8">
        <v>9950</v>
      </c>
    </row>
    <row r="26" spans="3:9">
      <c r="G26" s="9" t="s">
        <v>10146</v>
      </c>
      <c r="H26" t="s">
        <v>10147</v>
      </c>
      <c r="I26" t="s">
        <v>10145</v>
      </c>
    </row>
    <row r="27" spans="3:9">
      <c r="C27" s="9" t="s">
        <v>10146</v>
      </c>
      <c r="D27" t="s">
        <v>10147</v>
      </c>
      <c r="E27" t="s">
        <v>10145</v>
      </c>
      <c r="G27" s="10" t="s">
        <v>53</v>
      </c>
      <c r="H27" s="11">
        <v>0.24827586206896551</v>
      </c>
      <c r="I27" s="8">
        <v>290</v>
      </c>
    </row>
    <row r="28" spans="3:9">
      <c r="C28" s="10">
        <v>0</v>
      </c>
      <c r="D28" s="11">
        <v>0.1761006289308176</v>
      </c>
      <c r="E28" s="8">
        <v>3339</v>
      </c>
      <c r="G28" s="10" t="s">
        <v>64</v>
      </c>
      <c r="H28" s="11">
        <v>0.24283825473776993</v>
      </c>
      <c r="I28" s="8">
        <v>2269</v>
      </c>
    </row>
    <row r="29" spans="3:9">
      <c r="C29" s="10">
        <v>1</v>
      </c>
      <c r="D29" s="11">
        <v>0.2190615835777126</v>
      </c>
      <c r="E29" s="8">
        <v>3410</v>
      </c>
      <c r="G29" s="10" t="s">
        <v>35</v>
      </c>
      <c r="H29" s="11">
        <v>0.24469067405355494</v>
      </c>
      <c r="I29" s="8">
        <v>2166</v>
      </c>
    </row>
    <row r="30" spans="3:9">
      <c r="C30" s="10">
        <v>2</v>
      </c>
      <c r="D30" s="11">
        <v>0.30660615229450328</v>
      </c>
      <c r="E30" s="8">
        <v>1983</v>
      </c>
      <c r="G30" s="10" t="s">
        <v>26</v>
      </c>
      <c r="H30" s="11">
        <v>0.24465240641711231</v>
      </c>
      <c r="I30" s="8">
        <v>2992</v>
      </c>
    </row>
    <row r="31" spans="3:9">
      <c r="C31" s="10">
        <v>3</v>
      </c>
      <c r="D31" s="11">
        <v>0.34756097560975607</v>
      </c>
      <c r="E31" s="8">
        <v>820</v>
      </c>
      <c r="G31" s="10" t="s">
        <v>41</v>
      </c>
      <c r="H31" s="11">
        <v>0.24227496641289745</v>
      </c>
      <c r="I31" s="8">
        <v>2233</v>
      </c>
    </row>
    <row r="32" spans="3:9">
      <c r="C32" s="10">
        <v>4</v>
      </c>
      <c r="D32" s="11">
        <v>0.44285714285714284</v>
      </c>
      <c r="E32" s="8">
        <v>280</v>
      </c>
      <c r="G32" s="10" t="s">
        <v>10144</v>
      </c>
      <c r="H32" s="11">
        <v>0.24381909547738692</v>
      </c>
      <c r="I32" s="8">
        <v>9950</v>
      </c>
    </row>
    <row r="33" spans="3:5">
      <c r="C33" s="10">
        <v>5</v>
      </c>
      <c r="D33" s="11">
        <v>0.6071428571428571</v>
      </c>
      <c r="E33" s="8">
        <v>84</v>
      </c>
    </row>
    <row r="34" spans="3:5">
      <c r="C34" s="10">
        <v>6</v>
      </c>
      <c r="D34" s="11">
        <v>0.625</v>
      </c>
      <c r="E34" s="8">
        <v>24</v>
      </c>
    </row>
    <row r="35" spans="3:5">
      <c r="C35" s="10">
        <v>7</v>
      </c>
      <c r="D35" s="11">
        <v>0.83333333333333337</v>
      </c>
      <c r="E35" s="8">
        <v>6</v>
      </c>
    </row>
    <row r="36" spans="3:5">
      <c r="C36" s="10">
        <v>8</v>
      </c>
      <c r="D36" s="11">
        <v>0.5</v>
      </c>
      <c r="E36" s="8">
        <v>2</v>
      </c>
    </row>
    <row r="37" spans="3:5">
      <c r="C37" s="10">
        <v>9</v>
      </c>
      <c r="D37" s="11">
        <v>1</v>
      </c>
      <c r="E37" s="8">
        <v>2</v>
      </c>
    </row>
    <row r="38" spans="3:5">
      <c r="C38" s="10" t="s">
        <v>10144</v>
      </c>
      <c r="D38" s="11">
        <v>0.24381909547738692</v>
      </c>
      <c r="E38" s="8">
        <v>9950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Customers</vt:lpstr>
      <vt:lpstr>Profiling</vt:lpstr>
      <vt:lpstr>Excel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souvikduttaofficial29@gmail.com</dc:creator>
  <cp:lastModifiedBy>souvikduttaofficial29@gmail.com</cp:lastModifiedBy>
  <dcterms:created xsi:type="dcterms:W3CDTF">2026-09-24T08:52:24Z</dcterms:created>
  <dcterms:modified xsi:type="dcterms:W3CDTF">2026-09-26T15:25:25Z</dcterms:modified>
</cp:coreProperties>
</file>